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Q:\DATA\FP\Division Projects\Marialuz--debt\Sent Files\"/>
    </mc:Choice>
  </mc:AlternateContent>
  <bookViews>
    <workbookView xWindow="0" yWindow="0" windowWidth="19200" windowHeight="6375" tabRatio="844" activeTab="1"/>
  </bookViews>
  <sheets>
    <sheet name="Contents" sheetId="21" r:id="rId1"/>
    <sheet name="Data" sheetId="2" r:id="rId2"/>
    <sheet name="rawdata" sheetId="1" state="hidden" r:id="rId3"/>
    <sheet name="countrylist" sheetId="3" state="hidden" r:id="rId4"/>
    <sheet name="weo gov cov" sheetId="20" state="hidden" r:id="rId5"/>
    <sheet name="footnote" sheetId="4" state="hidden" r:id="rId6"/>
  </sheets>
  <externalReferences>
    <externalReference r:id="rId7"/>
  </externalReferences>
  <definedNames>
    <definedName name="_xlnm._FilterDatabase" localSheetId="3" hidden="1">countrylist!$A$1:$C$191</definedName>
    <definedName name="_xlnm._FilterDatabase" localSheetId="5" hidden="1">footnote!$A$1:$G$86</definedName>
    <definedName name="_xlnm._FilterDatabase" localSheetId="2" hidden="1">rawdata!$A$3:$AC$12733</definedName>
    <definedName name="_xlnm._FilterDatabase" localSheetId="4" hidden="1">'weo gov cov'!$A$1:$E$189</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8" i="4" l="1"/>
  <c r="A7" i="4"/>
  <c r="A6" i="4"/>
  <c r="A5" i="4"/>
  <c r="A4" i="4"/>
  <c r="A3"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C189" i="20" l="1"/>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0"/>
  <c r="C4" i="20"/>
  <c r="C3" i="20"/>
  <c r="C2" i="20"/>
  <c r="A2" i="4" l="1"/>
  <c r="C1" i="2" l="1"/>
  <c r="B8" i="2" l="1"/>
  <c r="H7" i="2"/>
  <c r="B7" i="2"/>
  <c r="F7" i="2"/>
  <c r="I7" i="2" l="1"/>
  <c r="G7" i="2"/>
  <c r="E7" i="2"/>
  <c r="C7" i="2" l="1"/>
  <c r="D7" i="2"/>
  <c r="I78" i="2"/>
  <c r="E78" i="2"/>
  <c r="G77" i="2"/>
  <c r="I76" i="2"/>
  <c r="E76" i="2"/>
  <c r="G75" i="2"/>
  <c r="I74" i="2"/>
  <c r="E74" i="2"/>
  <c r="G73" i="2"/>
  <c r="I72" i="2"/>
  <c r="E72" i="2"/>
  <c r="G71" i="2"/>
  <c r="I70" i="2"/>
  <c r="E70" i="2"/>
  <c r="G69" i="2"/>
  <c r="I68" i="2"/>
  <c r="E68" i="2"/>
  <c r="G67" i="2"/>
  <c r="I66" i="2"/>
  <c r="E66" i="2"/>
  <c r="G65" i="2"/>
  <c r="I64" i="2"/>
  <c r="E64" i="2"/>
  <c r="G63" i="2"/>
  <c r="I62" i="2"/>
  <c r="E62" i="2"/>
  <c r="G61" i="2"/>
  <c r="I60" i="2"/>
  <c r="E60" i="2"/>
  <c r="G59" i="2"/>
  <c r="I58" i="2"/>
  <c r="E58" i="2"/>
  <c r="G57" i="2"/>
  <c r="I56" i="2"/>
  <c r="E56" i="2"/>
  <c r="G55" i="2"/>
  <c r="I54" i="2"/>
  <c r="E54" i="2"/>
  <c r="G53" i="2"/>
  <c r="I52" i="2"/>
  <c r="E52" i="2"/>
  <c r="G51" i="2"/>
  <c r="I50" i="2"/>
  <c r="E50" i="2"/>
  <c r="G49" i="2"/>
  <c r="I48" i="2"/>
  <c r="E48" i="2"/>
  <c r="G47" i="2"/>
  <c r="I46" i="2"/>
  <c r="E46" i="2"/>
  <c r="G45" i="2"/>
  <c r="I44" i="2"/>
  <c r="E44" i="2"/>
  <c r="G43" i="2"/>
  <c r="I42" i="2"/>
  <c r="E42" i="2"/>
  <c r="G41" i="2"/>
  <c r="I40" i="2"/>
  <c r="E40" i="2"/>
  <c r="G39" i="2"/>
  <c r="I38" i="2"/>
  <c r="E38" i="2"/>
  <c r="G37" i="2"/>
  <c r="I36" i="2"/>
  <c r="E36" i="2"/>
  <c r="G35" i="2"/>
  <c r="I34" i="2"/>
  <c r="E34" i="2"/>
  <c r="G33" i="2"/>
  <c r="I32" i="2"/>
  <c r="E32" i="2"/>
  <c r="G31" i="2"/>
  <c r="I30" i="2"/>
  <c r="E30" i="2"/>
  <c r="G29" i="2"/>
  <c r="I28" i="2"/>
  <c r="E28" i="2"/>
  <c r="G27" i="2"/>
  <c r="I26" i="2"/>
  <c r="E26" i="2"/>
  <c r="G25" i="2"/>
  <c r="I24" i="2"/>
  <c r="E24" i="2"/>
  <c r="G23" i="2"/>
  <c r="I22" i="2"/>
  <c r="H78" i="2"/>
  <c r="D78" i="2"/>
  <c r="F77" i="2"/>
  <c r="H76" i="2"/>
  <c r="D76" i="2"/>
  <c r="F75" i="2"/>
  <c r="H74" i="2"/>
  <c r="D74" i="2"/>
  <c r="F73" i="2"/>
  <c r="H72" i="2"/>
  <c r="D72" i="2"/>
  <c r="F71" i="2"/>
  <c r="H70" i="2"/>
  <c r="D70" i="2"/>
  <c r="F69" i="2"/>
  <c r="H68" i="2"/>
  <c r="D68" i="2"/>
  <c r="F67" i="2"/>
  <c r="H66" i="2"/>
  <c r="G78" i="2"/>
  <c r="E77" i="2"/>
  <c r="I75" i="2"/>
  <c r="G74" i="2"/>
  <c r="E73" i="2"/>
  <c r="I71" i="2"/>
  <c r="G70" i="2"/>
  <c r="E69" i="2"/>
  <c r="I67" i="2"/>
  <c r="G66" i="2"/>
  <c r="H65" i="2"/>
  <c r="H64" i="2"/>
  <c r="I63" i="2"/>
  <c r="D63" i="2"/>
  <c r="D62" i="2"/>
  <c r="E61" i="2"/>
  <c r="F60" i="2"/>
  <c r="F59" i="2"/>
  <c r="G58" i="2"/>
  <c r="H57" i="2"/>
  <c r="H56" i="2"/>
  <c r="I55" i="2"/>
  <c r="D55" i="2"/>
  <c r="D54" i="2"/>
  <c r="E53" i="2"/>
  <c r="F52" i="2"/>
  <c r="F51" i="2"/>
  <c r="G50" i="2"/>
  <c r="H49" i="2"/>
  <c r="H48" i="2"/>
  <c r="I47" i="2"/>
  <c r="D47" i="2"/>
  <c r="D46" i="2"/>
  <c r="E45" i="2"/>
  <c r="F44" i="2"/>
  <c r="F43" i="2"/>
  <c r="G42" i="2"/>
  <c r="H41" i="2"/>
  <c r="H40" i="2"/>
  <c r="I39" i="2"/>
  <c r="D39" i="2"/>
  <c r="D38" i="2"/>
  <c r="E37" i="2"/>
  <c r="F36" i="2"/>
  <c r="F35" i="2"/>
  <c r="G34" i="2"/>
  <c r="H33" i="2"/>
  <c r="H32" i="2"/>
  <c r="I31" i="2"/>
  <c r="D31" i="2"/>
  <c r="D30" i="2"/>
  <c r="E29" i="2"/>
  <c r="F28" i="2"/>
  <c r="F27" i="2"/>
  <c r="G26" i="2"/>
  <c r="H25" i="2"/>
  <c r="H24" i="2"/>
  <c r="I23" i="2"/>
  <c r="D23" i="2"/>
  <c r="E22" i="2"/>
  <c r="G21" i="2"/>
  <c r="I20" i="2"/>
  <c r="E20" i="2"/>
  <c r="G19" i="2"/>
  <c r="I18" i="2"/>
  <c r="E18" i="2"/>
  <c r="G17" i="2"/>
  <c r="I16" i="2"/>
  <c r="E16" i="2"/>
  <c r="G15" i="2"/>
  <c r="I14" i="2"/>
  <c r="E14" i="2"/>
  <c r="G13" i="2"/>
  <c r="H12" i="2"/>
  <c r="I51" i="2"/>
  <c r="D51" i="2"/>
  <c r="E49" i="2"/>
  <c r="F47" i="2"/>
  <c r="H45" i="2"/>
  <c r="I43" i="2"/>
  <c r="D42" i="2"/>
  <c r="F40" i="2"/>
  <c r="G38" i="2"/>
  <c r="H36" i="2"/>
  <c r="D35" i="2"/>
  <c r="E33" i="2"/>
  <c r="F78" i="2"/>
  <c r="D77" i="2"/>
  <c r="H75" i="2"/>
  <c r="F74" i="2"/>
  <c r="D73" i="2"/>
  <c r="H71" i="2"/>
  <c r="F70" i="2"/>
  <c r="D69" i="2"/>
  <c r="H67" i="2"/>
  <c r="F66" i="2"/>
  <c r="F65" i="2"/>
  <c r="G64" i="2"/>
  <c r="H63" i="2"/>
  <c r="H62" i="2"/>
  <c r="I61" i="2"/>
  <c r="D61" i="2"/>
  <c r="D60" i="2"/>
  <c r="E59" i="2"/>
  <c r="F58" i="2"/>
  <c r="F57" i="2"/>
  <c r="G56" i="2"/>
  <c r="H55" i="2"/>
  <c r="H54" i="2"/>
  <c r="I53" i="2"/>
  <c r="D53" i="2"/>
  <c r="D52" i="2"/>
  <c r="E51" i="2"/>
  <c r="F50" i="2"/>
  <c r="F49" i="2"/>
  <c r="G48" i="2"/>
  <c r="H47" i="2"/>
  <c r="H46" i="2"/>
  <c r="I45" i="2"/>
  <c r="D45" i="2"/>
  <c r="D44" i="2"/>
  <c r="E43" i="2"/>
  <c r="F42" i="2"/>
  <c r="F41" i="2"/>
  <c r="G40" i="2"/>
  <c r="H39" i="2"/>
  <c r="H38" i="2"/>
  <c r="I37" i="2"/>
  <c r="D37" i="2"/>
  <c r="D36" i="2"/>
  <c r="E35" i="2"/>
  <c r="F34" i="2"/>
  <c r="F33" i="2"/>
  <c r="G32" i="2"/>
  <c r="H31" i="2"/>
  <c r="H30" i="2"/>
  <c r="I29" i="2"/>
  <c r="D29" i="2"/>
  <c r="D28" i="2"/>
  <c r="E27" i="2"/>
  <c r="F26" i="2"/>
  <c r="F25" i="2"/>
  <c r="G24" i="2"/>
  <c r="H23" i="2"/>
  <c r="H22" i="2"/>
  <c r="D22" i="2"/>
  <c r="F21" i="2"/>
  <c r="H20" i="2"/>
  <c r="D20" i="2"/>
  <c r="F19" i="2"/>
  <c r="H18" i="2"/>
  <c r="D18" i="2"/>
  <c r="F17" i="2"/>
  <c r="H16" i="2"/>
  <c r="D16" i="2"/>
  <c r="F15" i="2"/>
  <c r="H14" i="2"/>
  <c r="D14" i="2"/>
  <c r="F13" i="2"/>
  <c r="I12" i="2"/>
  <c r="H52" i="2"/>
  <c r="D50" i="2"/>
  <c r="F48" i="2"/>
  <c r="G46" i="2"/>
  <c r="H44" i="2"/>
  <c r="D43" i="2"/>
  <c r="E41" i="2"/>
  <c r="F39" i="2"/>
  <c r="H37" i="2"/>
  <c r="I35" i="2"/>
  <c r="D34" i="2"/>
  <c r="I77" i="2"/>
  <c r="G76" i="2"/>
  <c r="E75" i="2"/>
  <c r="I73" i="2"/>
  <c r="G72" i="2"/>
  <c r="E71" i="2"/>
  <c r="I69" i="2"/>
  <c r="G68" i="2"/>
  <c r="E67" i="2"/>
  <c r="D66" i="2"/>
  <c r="E65" i="2"/>
  <c r="F64" i="2"/>
  <c r="F63" i="2"/>
  <c r="G62" i="2"/>
  <c r="H61" i="2"/>
  <c r="H60" i="2"/>
  <c r="I59" i="2"/>
  <c r="D59" i="2"/>
  <c r="D58" i="2"/>
  <c r="E57" i="2"/>
  <c r="F56" i="2"/>
  <c r="F55" i="2"/>
  <c r="G54" i="2"/>
  <c r="H53" i="2"/>
  <c r="H77" i="2"/>
  <c r="F76" i="2"/>
  <c r="D75" i="2"/>
  <c r="H73" i="2"/>
  <c r="F72" i="2"/>
  <c r="D71" i="2"/>
  <c r="H69" i="2"/>
  <c r="F68" i="2"/>
  <c r="D67" i="2"/>
  <c r="I65" i="2"/>
  <c r="D65" i="2"/>
  <c r="D64" i="2"/>
  <c r="E63" i="2"/>
  <c r="F62" i="2"/>
  <c r="F61" i="2"/>
  <c r="G60" i="2"/>
  <c r="H59" i="2"/>
  <c r="H58" i="2"/>
  <c r="I57" i="2"/>
  <c r="D57" i="2"/>
  <c r="D56" i="2"/>
  <c r="E55" i="2"/>
  <c r="F54" i="2"/>
  <c r="F53" i="2"/>
  <c r="G52" i="2"/>
  <c r="H51" i="2"/>
  <c r="H50" i="2"/>
  <c r="I49" i="2"/>
  <c r="D49" i="2"/>
  <c r="D48" i="2"/>
  <c r="E47" i="2"/>
  <c r="F46" i="2"/>
  <c r="F45" i="2"/>
  <c r="G44" i="2"/>
  <c r="H43" i="2"/>
  <c r="H42" i="2"/>
  <c r="I41" i="2"/>
  <c r="D41" i="2"/>
  <c r="D40" i="2"/>
  <c r="E39" i="2"/>
  <c r="F38" i="2"/>
  <c r="F37" i="2"/>
  <c r="G36" i="2"/>
  <c r="H35" i="2"/>
  <c r="H34" i="2"/>
  <c r="I33" i="2"/>
  <c r="D33" i="2"/>
  <c r="D32" i="2"/>
  <c r="E31" i="2"/>
  <c r="F30" i="2"/>
  <c r="F29" i="2"/>
  <c r="G28" i="2"/>
  <c r="H27" i="2"/>
  <c r="H26" i="2"/>
  <c r="I25" i="2"/>
  <c r="D25" i="2"/>
  <c r="D24" i="2"/>
  <c r="E23" i="2"/>
  <c r="F22" i="2"/>
  <c r="H21" i="2"/>
  <c r="D21" i="2"/>
  <c r="F20" i="2"/>
  <c r="H19" i="2"/>
  <c r="D19" i="2"/>
  <c r="F18" i="2"/>
  <c r="H17" i="2"/>
  <c r="D17" i="2"/>
  <c r="F16" i="2"/>
  <c r="H15" i="2"/>
  <c r="D15" i="2"/>
  <c r="F14" i="2"/>
  <c r="H13" i="2"/>
  <c r="D13" i="2"/>
  <c r="F12" i="2"/>
  <c r="F32" i="2"/>
  <c r="H28" i="2"/>
  <c r="E25" i="2"/>
  <c r="I21" i="2"/>
  <c r="E19" i="2"/>
  <c r="G16" i="2"/>
  <c r="I13" i="2"/>
  <c r="F31" i="2"/>
  <c r="I27" i="2"/>
  <c r="F24" i="2"/>
  <c r="E21" i="2"/>
  <c r="G18" i="2"/>
  <c r="I15" i="2"/>
  <c r="E13" i="2"/>
  <c r="G30" i="2"/>
  <c r="D27" i="2"/>
  <c r="F23" i="2"/>
  <c r="G20" i="2"/>
  <c r="I17" i="2"/>
  <c r="E15" i="2"/>
  <c r="G12" i="2"/>
  <c r="H29" i="2"/>
  <c r="D26" i="2"/>
  <c r="G22" i="2"/>
  <c r="I19" i="2"/>
  <c r="E17" i="2"/>
  <c r="G14" i="2"/>
  <c r="K76" i="2"/>
  <c r="N78" i="2"/>
  <c r="K73" i="2"/>
  <c r="M71" i="2"/>
  <c r="J66" i="2"/>
  <c r="L64" i="2"/>
  <c r="N62" i="2"/>
  <c r="K57" i="2"/>
  <c r="M55" i="2"/>
  <c r="J50" i="2"/>
  <c r="L48" i="2"/>
  <c r="N46" i="2"/>
  <c r="K41" i="2"/>
  <c r="L74" i="2"/>
  <c r="N69" i="2"/>
  <c r="K67" i="2"/>
  <c r="M62" i="2"/>
  <c r="J60" i="2"/>
  <c r="L55" i="2"/>
  <c r="K48" i="2"/>
  <c r="N43" i="2"/>
  <c r="J41" i="2"/>
  <c r="L39" i="2"/>
  <c r="N37" i="2"/>
  <c r="K32" i="2"/>
  <c r="M30" i="2"/>
  <c r="J25" i="2"/>
  <c r="L23" i="2"/>
  <c r="N21" i="2"/>
  <c r="K16" i="2"/>
  <c r="M14" i="2"/>
  <c r="N77" i="2"/>
  <c r="K75" i="2"/>
  <c r="M70" i="2"/>
  <c r="J68" i="2"/>
  <c r="L63" i="2"/>
  <c r="K56" i="2"/>
  <c r="N51" i="2"/>
  <c r="J49" i="2"/>
  <c r="M44" i="2"/>
  <c r="K38" i="2"/>
  <c r="M36" i="2"/>
  <c r="J12" i="2"/>
  <c r="N14" i="2"/>
  <c r="K19" i="2"/>
  <c r="L26" i="2"/>
  <c r="J31" i="2"/>
  <c r="J78" i="2"/>
  <c r="L76" i="2"/>
  <c r="N74" i="2"/>
  <c r="K69" i="2"/>
  <c r="M67" i="2"/>
  <c r="J62" i="2"/>
  <c r="L60" i="2"/>
  <c r="N58" i="2"/>
  <c r="K53" i="2"/>
  <c r="M51" i="2"/>
  <c r="J46" i="2"/>
  <c r="L44" i="2"/>
  <c r="N42" i="2"/>
  <c r="M78" i="2"/>
  <c r="J76" i="2"/>
  <c r="L71" i="2"/>
  <c r="K64" i="2"/>
  <c r="N59" i="2"/>
  <c r="J57" i="2"/>
  <c r="M52" i="2"/>
  <c r="L45" i="2"/>
  <c r="J37" i="2"/>
  <c r="L35" i="2"/>
  <c r="N33" i="2"/>
  <c r="K28" i="2"/>
  <c r="M26" i="2"/>
  <c r="J21" i="2"/>
  <c r="L19" i="2"/>
  <c r="N17" i="2"/>
  <c r="K12" i="2"/>
  <c r="K72" i="2"/>
  <c r="N67" i="2"/>
  <c r="J65" i="2"/>
  <c r="M60" i="2"/>
  <c r="L53" i="2"/>
  <c r="N48" i="2"/>
  <c r="K46" i="2"/>
  <c r="M41" i="2"/>
  <c r="N39" i="2"/>
  <c r="K34" i="2"/>
  <c r="M32" i="2"/>
  <c r="J15" i="2"/>
  <c r="M17" i="2"/>
  <c r="K22" i="2"/>
  <c r="N24" i="2"/>
  <c r="J74" i="2"/>
  <c r="L72" i="2"/>
  <c r="N70" i="2"/>
  <c r="K65" i="2"/>
  <c r="M63" i="2"/>
  <c r="J58" i="2"/>
  <c r="L56" i="2"/>
  <c r="N54" i="2"/>
  <c r="K49" i="2"/>
  <c r="M47" i="2"/>
  <c r="J42" i="2"/>
  <c r="N75" i="2"/>
  <c r="J73" i="2"/>
  <c r="M68" i="2"/>
  <c r="L61" i="2"/>
  <c r="N56" i="2"/>
  <c r="K54" i="2"/>
  <c r="M49" i="2"/>
  <c r="J47" i="2"/>
  <c r="L42" i="2"/>
  <c r="K40" i="2"/>
  <c r="M38" i="2"/>
  <c r="J33" i="2"/>
  <c r="L31" i="2"/>
  <c r="N29" i="2"/>
  <c r="K24" i="2"/>
  <c r="M22" i="2"/>
  <c r="J17" i="2"/>
  <c r="L15" i="2"/>
  <c r="N13" i="2"/>
  <c r="E12" i="2"/>
  <c r="M76" i="2"/>
  <c r="L69" i="2"/>
  <c r="N64" i="2"/>
  <c r="K62" i="2"/>
  <c r="M57" i="2"/>
  <c r="J55" i="2"/>
  <c r="L50" i="2"/>
  <c r="N45" i="2"/>
  <c r="K43" i="2"/>
  <c r="J39" i="2"/>
  <c r="L37" i="2"/>
  <c r="N35" i="2"/>
  <c r="L13" i="2"/>
  <c r="J18" i="2"/>
  <c r="M20" i="2"/>
  <c r="K25" i="2"/>
  <c r="N27" i="2"/>
  <c r="L36" i="2"/>
  <c r="K77" i="2"/>
  <c r="M75" i="2"/>
  <c r="J70" i="2"/>
  <c r="L68" i="2"/>
  <c r="N66" i="2"/>
  <c r="K61" i="2"/>
  <c r="M59" i="2"/>
  <c r="J54" i="2"/>
  <c r="L52" i="2"/>
  <c r="N50" i="2"/>
  <c r="K45" i="2"/>
  <c r="M43" i="2"/>
  <c r="L77" i="2"/>
  <c r="N72" i="2"/>
  <c r="K70" i="2"/>
  <c r="M65" i="2"/>
  <c r="J63" i="2"/>
  <c r="L58" i="2"/>
  <c r="N53" i="2"/>
  <c r="K51" i="2"/>
  <c r="M46" i="2"/>
  <c r="J44" i="2"/>
  <c r="K36" i="2"/>
  <c r="M34" i="2"/>
  <c r="J29" i="2"/>
  <c r="L27" i="2"/>
  <c r="N25" i="2"/>
  <c r="K20" i="2"/>
  <c r="M18" i="2"/>
  <c r="J13" i="2"/>
  <c r="K78" i="2"/>
  <c r="M73" i="2"/>
  <c r="J71" i="2"/>
  <c r="L66" i="2"/>
  <c r="N61" i="2"/>
  <c r="K59" i="2"/>
  <c r="M54" i="2"/>
  <c r="J52" i="2"/>
  <c r="L47" i="2"/>
  <c r="M40" i="2"/>
  <c r="J35" i="2"/>
  <c r="L33" i="2"/>
  <c r="N31" i="2"/>
  <c r="L16" i="2"/>
  <c r="M23" i="2"/>
  <c r="J28" i="2"/>
  <c r="N30" i="2"/>
  <c r="K37" i="2"/>
  <c r="L29" i="2"/>
  <c r="J38" i="2"/>
  <c r="L51" i="2"/>
  <c r="J56" i="2"/>
  <c r="N65" i="2"/>
  <c r="L70" i="2"/>
  <c r="J75" i="2"/>
  <c r="K15" i="2"/>
  <c r="L22" i="2"/>
  <c r="J27" i="2"/>
  <c r="M29" i="2"/>
  <c r="J32" i="2"/>
  <c r="K39" i="2"/>
  <c r="L43" i="2"/>
  <c r="J48" i="2"/>
  <c r="N57" i="2"/>
  <c r="L62" i="2"/>
  <c r="J67" i="2"/>
  <c r="N76" i="2"/>
  <c r="M15" i="2"/>
  <c r="J20" i="2"/>
  <c r="N22" i="2"/>
  <c r="K27" i="2"/>
  <c r="L32" i="2"/>
  <c r="M39" i="2"/>
  <c r="M48" i="2"/>
  <c r="J53" i="2"/>
  <c r="L67" i="2"/>
  <c r="J72" i="2"/>
  <c r="K13" i="2"/>
  <c r="N15" i="2"/>
  <c r="L20" i="2"/>
  <c r="M27" i="2"/>
  <c r="N32" i="2"/>
  <c r="J36" i="2"/>
  <c r="M53" i="2"/>
  <c r="K58" i="2"/>
  <c r="M72" i="2"/>
  <c r="J77" i="2"/>
  <c r="J43" i="2"/>
  <c r="N52" i="2"/>
  <c r="L57" i="2"/>
  <c r="N71" i="2"/>
  <c r="M77" i="2"/>
  <c r="M13" i="2"/>
  <c r="K18" i="2"/>
  <c r="N20" i="2"/>
  <c r="L25" i="2"/>
  <c r="J30" i="2"/>
  <c r="N36" i="2"/>
  <c r="J40" i="2"/>
  <c r="N44" i="2"/>
  <c r="L49" i="2"/>
  <c r="N63" i="2"/>
  <c r="K68" i="2"/>
  <c r="L18" i="2"/>
  <c r="J23" i="2"/>
  <c r="M25" i="2"/>
  <c r="K30" i="2"/>
  <c r="K33" i="2"/>
  <c r="L40" i="2"/>
  <c r="N49" i="2"/>
  <c r="L54" i="2"/>
  <c r="J59" i="2"/>
  <c r="N68" i="2"/>
  <c r="L73" i="2"/>
  <c r="J16" i="2"/>
  <c r="N18" i="2"/>
  <c r="K23" i="2"/>
  <c r="L30" i="2"/>
  <c r="M33" i="2"/>
  <c r="N40" i="2"/>
  <c r="J45" i="2"/>
  <c r="L59" i="2"/>
  <c r="J64" i="2"/>
  <c r="N73" i="2"/>
  <c r="L78" i="2"/>
  <c r="N34" i="2"/>
  <c r="K44" i="2"/>
  <c r="M58" i="2"/>
  <c r="K63" i="2"/>
  <c r="D12" i="2"/>
  <c r="J14" i="2"/>
  <c r="M16" i="2"/>
  <c r="K21" i="2"/>
  <c r="N23" i="2"/>
  <c r="L28" i="2"/>
  <c r="M37" i="2"/>
  <c r="M50" i="2"/>
  <c r="K55" i="2"/>
  <c r="M69" i="2"/>
  <c r="K74" i="2"/>
  <c r="K14" i="2"/>
  <c r="N16" i="2"/>
  <c r="L21" i="2"/>
  <c r="J26" i="2"/>
  <c r="M28" i="2"/>
  <c r="J34" i="2"/>
  <c r="L41" i="2"/>
  <c r="N55" i="2"/>
  <c r="K60" i="2"/>
  <c r="M74" i="2"/>
  <c r="L14" i="2"/>
  <c r="J19" i="2"/>
  <c r="M21" i="2"/>
  <c r="K26" i="2"/>
  <c r="N28" i="2"/>
  <c r="L34" i="2"/>
  <c r="N41" i="2"/>
  <c r="L46" i="2"/>
  <c r="J51" i="2"/>
  <c r="N60" i="2"/>
  <c r="L65" i="2"/>
  <c r="M35" i="2"/>
  <c r="M45" i="2"/>
  <c r="K50" i="2"/>
  <c r="M64" i="2"/>
  <c r="J69" i="2"/>
  <c r="L12" i="2"/>
  <c r="M19" i="2"/>
  <c r="J24" i="2"/>
  <c r="N26" i="2"/>
  <c r="K31" i="2"/>
  <c r="L38" i="2"/>
  <c r="K42" i="2"/>
  <c r="M56" i="2"/>
  <c r="J61" i="2"/>
  <c r="L75" i="2"/>
  <c r="M12" i="2"/>
  <c r="K17" i="2"/>
  <c r="N19" i="2"/>
  <c r="L24" i="2"/>
  <c r="M31" i="2"/>
  <c r="N38" i="2"/>
  <c r="M42" i="2"/>
  <c r="K47" i="2"/>
  <c r="M61" i="2"/>
  <c r="K66" i="2"/>
  <c r="N12" i="2"/>
  <c r="L17" i="2"/>
  <c r="J22" i="2"/>
  <c r="M24" i="2"/>
  <c r="K29" i="2"/>
  <c r="K35" i="2"/>
  <c r="N47" i="2"/>
  <c r="K52" i="2"/>
  <c r="M66" i="2"/>
  <c r="K71" i="2"/>
  <c r="M7" i="2" l="1"/>
  <c r="L7" i="2"/>
  <c r="K7" i="2"/>
  <c r="J7" i="2"/>
  <c r="N7" i="2"/>
</calcChain>
</file>

<file path=xl/sharedStrings.xml><?xml version="1.0" encoding="utf-8"?>
<sst xmlns="http://schemas.openxmlformats.org/spreadsheetml/2006/main" count="310375" uniqueCount="13764">
  <si>
    <t>ifscode</t>
  </si>
  <si>
    <t>country</t>
  </si>
  <si>
    <t>year</t>
  </si>
  <si>
    <t>code</t>
  </si>
  <si>
    <t>United States</t>
  </si>
  <si>
    <t>United Kingdom</t>
  </si>
  <si>
    <t/>
  </si>
  <si>
    <t>WEO 2002</t>
  </si>
  <si>
    <t>Data</t>
  </si>
  <si>
    <t>Source</t>
  </si>
  <si>
    <t>Private</t>
  </si>
  <si>
    <t>Other</t>
  </si>
  <si>
    <t>Public</t>
  </si>
  <si>
    <t>Sources</t>
  </si>
  <si>
    <t>Total private debt</t>
  </si>
  <si>
    <t>Households debt</t>
  </si>
  <si>
    <t>Non-financial corporations debt</t>
  </si>
  <si>
    <t>General government debt</t>
  </si>
  <si>
    <t>Central government debt</t>
  </si>
  <si>
    <t>Nominal gross domestic product</t>
  </si>
  <si>
    <t>Domestic loans</t>
  </si>
  <si>
    <t>Cross-border loans</t>
  </si>
  <si>
    <t>Securities</t>
  </si>
  <si>
    <t>All instruments</t>
  </si>
  <si>
    <r>
      <rPr>
        <b/>
        <sz val="10"/>
        <color theme="1"/>
        <rFont val="Calibri"/>
        <family val="2"/>
        <scheme val="minor"/>
      </rPr>
      <t>Total private debt, 
all instruments</t>
    </r>
    <r>
      <rPr>
        <sz val="10"/>
        <color theme="1"/>
        <rFont val="Calibri"/>
        <family val="2"/>
        <scheme val="minor"/>
      </rPr>
      <t xml:space="preserve">
(percent of GDP)</t>
    </r>
  </si>
  <si>
    <r>
      <rPr>
        <b/>
        <sz val="10"/>
        <color theme="1"/>
        <rFont val="Calibri"/>
        <family val="2"/>
        <scheme val="minor"/>
      </rPr>
      <t>Total private debt, 
loans and debt securities</t>
    </r>
    <r>
      <rPr>
        <sz val="10"/>
        <color theme="1"/>
        <rFont val="Calibri"/>
        <family val="2"/>
        <scheme val="minor"/>
      </rPr>
      <t xml:space="preserve">
(percent of GDP)</t>
    </r>
  </si>
  <si>
    <r>
      <rPr>
        <b/>
        <sz val="10"/>
        <color theme="1"/>
        <rFont val="Calibri"/>
        <family val="2"/>
        <scheme val="minor"/>
      </rPr>
      <t>General government debt</t>
    </r>
    <r>
      <rPr>
        <sz val="10"/>
        <color theme="1"/>
        <rFont val="Calibri"/>
        <family val="2"/>
        <scheme val="minor"/>
      </rPr>
      <t xml:space="preserve">
(percent of GDP)</t>
    </r>
  </si>
  <si>
    <r>
      <rPr>
        <b/>
        <sz val="10"/>
        <color theme="1"/>
        <rFont val="Calibri"/>
        <family val="2"/>
        <scheme val="minor"/>
      </rPr>
      <t>Central government debt</t>
    </r>
    <r>
      <rPr>
        <sz val="10"/>
        <color theme="1"/>
        <rFont val="Calibri"/>
        <family val="2"/>
        <scheme val="minor"/>
      </rPr>
      <t xml:space="preserve">
(percent of GDP)</t>
    </r>
  </si>
  <si>
    <r>
      <rPr>
        <b/>
        <sz val="10"/>
        <color theme="1"/>
        <rFont val="Calibri"/>
        <family val="2"/>
        <scheme val="minor"/>
      </rPr>
      <t>Nominal gross domestic product</t>
    </r>
    <r>
      <rPr>
        <sz val="10"/>
        <color theme="1"/>
        <rFont val="Calibri"/>
        <family val="2"/>
        <scheme val="minor"/>
      </rPr>
      <t xml:space="preserve">
(billions)</t>
    </r>
  </si>
  <si>
    <t xml:space="preserve">Please Select a Country </t>
  </si>
  <si>
    <t>Year</t>
  </si>
  <si>
    <t>Note for the Department</t>
  </si>
  <si>
    <t>BIS</t>
  </si>
  <si>
    <t>Public sector debt</t>
  </si>
  <si>
    <t>Nonfinancial public sector debt</t>
  </si>
  <si>
    <r>
      <rPr>
        <b/>
        <sz val="10"/>
        <color theme="1"/>
        <rFont val="Calibri"/>
        <family val="2"/>
        <scheme val="minor"/>
      </rPr>
      <t>Public sector debt</t>
    </r>
    <r>
      <rPr>
        <sz val="10"/>
        <color theme="1"/>
        <rFont val="Calibri"/>
        <family val="2"/>
        <scheme val="minor"/>
      </rPr>
      <t xml:space="preserve">
(percent of GDP)</t>
    </r>
  </si>
  <si>
    <r>
      <rPr>
        <b/>
        <sz val="10"/>
        <color theme="1"/>
        <rFont val="Calibri"/>
        <family val="2"/>
        <scheme val="minor"/>
      </rPr>
      <t>Nonfinancial public sector debt</t>
    </r>
    <r>
      <rPr>
        <sz val="10"/>
        <color theme="1"/>
        <rFont val="Calibri"/>
        <family val="2"/>
        <scheme val="minor"/>
      </rPr>
      <t xml:space="preserve">
(percent of GDP)</t>
    </r>
  </si>
  <si>
    <t>national source</t>
  </si>
  <si>
    <t>source</t>
  </si>
  <si>
    <t>Australia</t>
  </si>
  <si>
    <t>Austria</t>
  </si>
  <si>
    <t>Austrian National Bank</t>
  </si>
  <si>
    <t>Barbados</t>
  </si>
  <si>
    <t>Belarus</t>
  </si>
  <si>
    <t>Ministry of Finance of the Republic of Belarus (via CEIC)</t>
  </si>
  <si>
    <t>Belgium</t>
  </si>
  <si>
    <t>National Bank of Belgium</t>
  </si>
  <si>
    <t>Canada</t>
  </si>
  <si>
    <t>Chile</t>
  </si>
  <si>
    <t>Ministry of Finance Chile</t>
  </si>
  <si>
    <t>Colombia</t>
  </si>
  <si>
    <t>Croatia</t>
  </si>
  <si>
    <t>Croatian National Bank (via CEIC)</t>
  </si>
  <si>
    <t>Dominican Republic</t>
  </si>
  <si>
    <t>Ministry of Finance Dominican Republic</t>
  </si>
  <si>
    <t>El Salvador</t>
  </si>
  <si>
    <t>Central Bank of El Salvador</t>
  </si>
  <si>
    <t>Finland</t>
  </si>
  <si>
    <t>Treasury Finland</t>
  </si>
  <si>
    <t>France</t>
  </si>
  <si>
    <t>National Institute of Statistics and Economic Studies</t>
  </si>
  <si>
    <t>Germany</t>
  </si>
  <si>
    <t>Ireland</t>
  </si>
  <si>
    <t>Israel</t>
  </si>
  <si>
    <t>Bank of Israel</t>
  </si>
  <si>
    <t>Italy</t>
  </si>
  <si>
    <t>Bank of Italy</t>
  </si>
  <si>
    <t>Jamaica</t>
  </si>
  <si>
    <t>Jamaica Ministry of Finance and the Public Service</t>
  </si>
  <si>
    <t>Japan</t>
  </si>
  <si>
    <t>Kenya</t>
  </si>
  <si>
    <t>Central Bank of Kenya</t>
  </si>
  <si>
    <t>Malaysia</t>
  </si>
  <si>
    <t>Ministry of Finance Malaysia</t>
  </si>
  <si>
    <t>Malta</t>
  </si>
  <si>
    <t>Central Bank of Malta</t>
  </si>
  <si>
    <t>Mauritius</t>
  </si>
  <si>
    <t>Moldova</t>
  </si>
  <si>
    <t>Ministry of Finance of the Republic of Moldova (via CEIC)</t>
  </si>
  <si>
    <t>Netherlands</t>
  </si>
  <si>
    <t>Central Bank of the Netherlands</t>
  </si>
  <si>
    <t>Statistics New Zealand</t>
  </si>
  <si>
    <t>Nicaragua</t>
  </si>
  <si>
    <t>Central Bank of Nicaragua</t>
  </si>
  <si>
    <t>Norway</t>
  </si>
  <si>
    <t>Statistics Norway</t>
  </si>
  <si>
    <t>Peru</t>
  </si>
  <si>
    <t>Poland</t>
  </si>
  <si>
    <t>Ministry of Finance Poland</t>
  </si>
  <si>
    <t>Portugal</t>
  </si>
  <si>
    <t>Romania</t>
  </si>
  <si>
    <t>Romania Ministry of Finance</t>
  </si>
  <si>
    <t>Slovak Republic</t>
  </si>
  <si>
    <t>Slovenia</t>
  </si>
  <si>
    <t>Spain</t>
  </si>
  <si>
    <t>Bank of Spain</t>
  </si>
  <si>
    <t>Sweden</t>
  </si>
  <si>
    <t>Switzerland</t>
  </si>
  <si>
    <t>Central Bank of Timor-Leste</t>
  </si>
  <si>
    <t>Tunisia</t>
  </si>
  <si>
    <t>Central Bank of Tunisia</t>
  </si>
  <si>
    <t>Turkey</t>
  </si>
  <si>
    <t>Czech Republic</t>
  </si>
  <si>
    <t>Denmark</t>
  </si>
  <si>
    <t>Denmark National Bank</t>
  </si>
  <si>
    <t>Ecuador</t>
  </si>
  <si>
    <t>Ministry of Finance Ecuador</t>
  </si>
  <si>
    <t>Greece</t>
  </si>
  <si>
    <t>Ministry of Finance Greece (via CEIC)</t>
  </si>
  <si>
    <t>Hungary</t>
  </si>
  <si>
    <t>National Bank of Hungary (via CEIC)</t>
  </si>
  <si>
    <t>India</t>
  </si>
  <si>
    <t>Indonesia</t>
  </si>
  <si>
    <t>New Zealand</t>
  </si>
  <si>
    <t>South Africa</t>
  </si>
  <si>
    <t>South African Reserve Bank (via CEIC)</t>
  </si>
  <si>
    <t>Taiwan Province of China</t>
  </si>
  <si>
    <t>Ministry of Finance Republic of China, Taiwan (via CEIC)</t>
  </si>
  <si>
    <t>Uruguay</t>
  </si>
  <si>
    <t>Central Bank of Uruguay (via CEIC)</t>
  </si>
  <si>
    <t>Vietnam</t>
  </si>
  <si>
    <t>Ministry of Finance Vietnam (via CEIC)</t>
  </si>
  <si>
    <t>United States Federal Reserve Bank</t>
  </si>
  <si>
    <t>San Marino</t>
  </si>
  <si>
    <t>Luxembourg</t>
  </si>
  <si>
    <t>Eurostat</t>
  </si>
  <si>
    <t>Iceland</t>
  </si>
  <si>
    <t>Argentina</t>
  </si>
  <si>
    <t>Bolivia</t>
  </si>
  <si>
    <t>Brazil</t>
  </si>
  <si>
    <t>Costa Rica</t>
  </si>
  <si>
    <t>SRF</t>
  </si>
  <si>
    <t>Dealogic</t>
  </si>
  <si>
    <t>Guatemala</t>
  </si>
  <si>
    <t>Haiti</t>
  </si>
  <si>
    <t>IFS</t>
  </si>
  <si>
    <t>Honduras</t>
  </si>
  <si>
    <t>Mexico</t>
  </si>
  <si>
    <t>Panama</t>
  </si>
  <si>
    <t>Paraguay</t>
  </si>
  <si>
    <t>Venezuela, Republica Bolivariana de</t>
  </si>
  <si>
    <t>Antigua and Barbuda</t>
  </si>
  <si>
    <t>Bahamas, The</t>
  </si>
  <si>
    <t>Dominica</t>
  </si>
  <si>
    <t>Grenada</t>
  </si>
  <si>
    <t>Guyana</t>
  </si>
  <si>
    <t>Belize</t>
  </si>
  <si>
    <t>St. Kitts and Nevis</t>
  </si>
  <si>
    <t>St. Lucia</t>
  </si>
  <si>
    <t>St. Vincent and the Grenadines</t>
  </si>
  <si>
    <t>Suriname</t>
  </si>
  <si>
    <t>Trinidad &amp; Tobago</t>
  </si>
  <si>
    <t>Bahrain</t>
  </si>
  <si>
    <t>Cyprus</t>
  </si>
  <si>
    <t>Iran, I. Rep. Of</t>
  </si>
  <si>
    <t>Iraq</t>
  </si>
  <si>
    <t>Jordan</t>
  </si>
  <si>
    <t>Kuwait</t>
  </si>
  <si>
    <t>Lebanon</t>
  </si>
  <si>
    <t>Oman</t>
  </si>
  <si>
    <t>Qatar</t>
  </si>
  <si>
    <t>Saudi Arabia</t>
  </si>
  <si>
    <t>Syria</t>
  </si>
  <si>
    <t>U.A.E.</t>
  </si>
  <si>
    <t>Egypt</t>
  </si>
  <si>
    <t>Yemen</t>
  </si>
  <si>
    <t>West Bank and Gaza</t>
  </si>
  <si>
    <t>Afghanistan</t>
  </si>
  <si>
    <t>Bangladesh</t>
  </si>
  <si>
    <t>Bhutan</t>
  </si>
  <si>
    <t>Brunei Darussalam</t>
  </si>
  <si>
    <t>Myanmar</t>
  </si>
  <si>
    <t>Cambodia</t>
  </si>
  <si>
    <t>Sri Lanka</t>
  </si>
  <si>
    <t>Hong Kong SAR</t>
  </si>
  <si>
    <t>Timor Leste</t>
  </si>
  <si>
    <t>Korea, Republic of</t>
  </si>
  <si>
    <t>Laos</t>
  </si>
  <si>
    <t>Maldives</t>
  </si>
  <si>
    <t>Nepal</t>
  </si>
  <si>
    <t>Pakistan</t>
  </si>
  <si>
    <t>Philippines</t>
  </si>
  <si>
    <t>Singapore</t>
  </si>
  <si>
    <t>Thailand</t>
  </si>
  <si>
    <t>Djibouti</t>
  </si>
  <si>
    <t>Algeria</t>
  </si>
  <si>
    <t>Angola</t>
  </si>
  <si>
    <t>Botswana</t>
  </si>
  <si>
    <t>Burundi</t>
  </si>
  <si>
    <t>Cameroon</t>
  </si>
  <si>
    <t>Cape Verde</t>
  </si>
  <si>
    <t>C.A.R.</t>
  </si>
  <si>
    <t>Chad</t>
  </si>
  <si>
    <t>Comoros</t>
  </si>
  <si>
    <t>Congo, Republic of</t>
  </si>
  <si>
    <t>Congo, Dem. Rep. of</t>
  </si>
  <si>
    <t>Benin</t>
  </si>
  <si>
    <t>Equatorial Guinea</t>
  </si>
  <si>
    <t>Eritrea</t>
  </si>
  <si>
    <t>Ethiopia</t>
  </si>
  <si>
    <t>Gabon</t>
  </si>
  <si>
    <t>Gambia, The</t>
  </si>
  <si>
    <t>Ghana</t>
  </si>
  <si>
    <t>Guinea-Bissau</t>
  </si>
  <si>
    <t>Guinea</t>
  </si>
  <si>
    <t>Cote D'Ivoire</t>
  </si>
  <si>
    <t>Lesotho</t>
  </si>
  <si>
    <t>Liberia</t>
  </si>
  <si>
    <t>Libya</t>
  </si>
  <si>
    <t>Madagascar</t>
  </si>
  <si>
    <t>Malawi</t>
  </si>
  <si>
    <t>Mali</t>
  </si>
  <si>
    <t>Mauritania</t>
  </si>
  <si>
    <t>Morocco</t>
  </si>
  <si>
    <t>Mozambique</t>
  </si>
  <si>
    <t>Niger</t>
  </si>
  <si>
    <t>Nigeria</t>
  </si>
  <si>
    <t>Zimbabwe</t>
  </si>
  <si>
    <t>Rwanda</t>
  </si>
  <si>
    <t>São Tomé and Príncipe</t>
  </si>
  <si>
    <t>Seychelles</t>
  </si>
  <si>
    <t>Senegal</t>
  </si>
  <si>
    <t>Sierra Leone</t>
  </si>
  <si>
    <t>Namibia</t>
  </si>
  <si>
    <t>Sudan</t>
  </si>
  <si>
    <t>South Sudan</t>
  </si>
  <si>
    <t>Swaziland</t>
  </si>
  <si>
    <t>Tanzania</t>
  </si>
  <si>
    <t>Togo</t>
  </si>
  <si>
    <t>Uganda</t>
  </si>
  <si>
    <t>Burkina Faso</t>
  </si>
  <si>
    <t>Zambia</t>
  </si>
  <si>
    <t>Solomon Islands</t>
  </si>
  <si>
    <t>Fiji</t>
  </si>
  <si>
    <t>Kiribati</t>
  </si>
  <si>
    <t>Nauru</t>
  </si>
  <si>
    <t>Vanuatu</t>
  </si>
  <si>
    <t>Papua New Guinea</t>
  </si>
  <si>
    <t>Samoa</t>
  </si>
  <si>
    <t>Tonga</t>
  </si>
  <si>
    <t>Micronesia</t>
  </si>
  <si>
    <t>Armenia</t>
  </si>
  <si>
    <t>Azerbaijan</t>
  </si>
  <si>
    <t>Albania</t>
  </si>
  <si>
    <t>Georgia</t>
  </si>
  <si>
    <t>Kazakhstan</t>
  </si>
  <si>
    <t>Kyrgyz Republic</t>
  </si>
  <si>
    <t>Bulgaria</t>
  </si>
  <si>
    <t>Russian Federation</t>
  </si>
  <si>
    <t>Tajikistan</t>
  </si>
  <si>
    <t>China, Mainland</t>
  </si>
  <si>
    <t>Turkmenistan</t>
  </si>
  <si>
    <t>Ukraine</t>
  </si>
  <si>
    <t>Uzbekistan</t>
  </si>
  <si>
    <t>Estonia</t>
  </si>
  <si>
    <t>Latvia</t>
  </si>
  <si>
    <t>Serbia</t>
  </si>
  <si>
    <t>Montenegro, Rep. of</t>
  </si>
  <si>
    <t>Lithuania</t>
  </si>
  <si>
    <t>Mongolia</t>
  </si>
  <si>
    <t>Macedonia, FYR</t>
  </si>
  <si>
    <t>Bosnia and Herzegovina</t>
  </si>
  <si>
    <t>Kosovo</t>
  </si>
  <si>
    <t>Marshall Islands</t>
  </si>
  <si>
    <t>Tuvalu</t>
  </si>
  <si>
    <t>tot_all_data</t>
  </si>
  <si>
    <t>tot_ls_data</t>
  </si>
  <si>
    <t>ps_data</t>
  </si>
  <si>
    <t>nfps_data</t>
  </si>
  <si>
    <t>gg_data</t>
  </si>
  <si>
    <t>cg_data</t>
  </si>
  <si>
    <t>ngdp_data</t>
  </si>
  <si>
    <t>tot_all_source</t>
  </si>
  <si>
    <t>ps_source</t>
  </si>
  <si>
    <t>nfps_source</t>
  </si>
  <si>
    <t>gg_source</t>
  </si>
  <si>
    <t>cg_source</t>
  </si>
  <si>
    <t>ngdp_source</t>
  </si>
  <si>
    <t>IFS+IDS</t>
  </si>
  <si>
    <t>JP</t>
  </si>
  <si>
    <t>QPD</t>
  </si>
  <si>
    <t>dl_source</t>
  </si>
  <si>
    <t>cb_source</t>
  </si>
  <si>
    <t>sec_source</t>
  </si>
  <si>
    <t>count</t>
  </si>
  <si>
    <t>R&amp;R</t>
  </si>
  <si>
    <t>WEO 2016</t>
  </si>
  <si>
    <t>WEO 2009</t>
  </si>
  <si>
    <t>UN</t>
  </si>
  <si>
    <t>HPDD</t>
  </si>
  <si>
    <t>OECD</t>
  </si>
  <si>
    <t>WDI</t>
  </si>
  <si>
    <t>CLYPS</t>
  </si>
  <si>
    <t>IADB</t>
  </si>
  <si>
    <t>IMF Staff</t>
  </si>
  <si>
    <t>WEO 2014</t>
  </si>
  <si>
    <t>R&amp;R (1950); UN (1951); R&amp;R (1952-1958); UN (1959-1969); IFS+IDS (1970-1981); National Source (1982-2016)</t>
  </si>
  <si>
    <t>PWT</t>
  </si>
  <si>
    <t>url</t>
  </si>
  <si>
    <t>https://www.oenb.at/isaweb/report.do;jsessionid=E41DFAB747B318A6699E887D7289C517?report=7.21</t>
  </si>
  <si>
    <t>http://data.centralbank.org.bb/TermsOfUse.aspx</t>
  </si>
  <si>
    <t>http://stat.nbb.be/Index.aspx?ThemeTreeId=10&amp;lang=fr#</t>
  </si>
  <si>
    <t>http://www65.statcan.gc.ca/acyb_r000-eng.htm</t>
  </si>
  <si>
    <t>http://www.hacienda.gob.cl/english/public-debt-office/statistics/public-debt.html</t>
  </si>
  <si>
    <t>http://www.bcr.gob.sv/bcrsite/?cat=1000&amp;lang=en</t>
  </si>
  <si>
    <t>http://www.treasuryfinland.fi/verti/?bmark=/DATABASE/0VALTION%20VELANHALLINTA/0VALTIONVELKA/Valtionvelka_BKT&amp;gfile=/QUICKTABLES/0VALTION%20VELANHALLINTA/0VALTIONVELKA/Valtionvelka_BKT&amp;ACTION=OPENROOT&amp;lang=en</t>
  </si>
  <si>
    <t>https://www.insee.fr/fr/statistiques</t>
  </si>
  <si>
    <t xml:space="preserve">Bundesbank </t>
  </si>
  <si>
    <t>http://www.boi.org.il/en/DataAndStatistics/Pages/MainPage.aspx?Level=2&amp;Sid=19&amp;SubjectType=2</t>
  </si>
  <si>
    <t>http://online.mof.gov.jm/dmu/default.asp?c=1100&amp;page=1102</t>
  </si>
  <si>
    <t>https://www.centralbank.go.ke/public-debt/</t>
  </si>
  <si>
    <t>http://www.treasury.gov.my/index.php/en/economy/economic-data.html</t>
  </si>
  <si>
    <t>https://www.centralbankmalta.org/government-finance</t>
  </si>
  <si>
    <t>http://www.stats.govt.nz/browse_for_stats/economic_indicators/NationalAccounts/long-term-data-series/government.aspx</t>
  </si>
  <si>
    <t>http://www.bcn.gob.ni/estadisticas/finanzas_publicas/finanzas/index.php</t>
  </si>
  <si>
    <t>https://www.ssb.no/statistikkbanken/SelectVarVal/Define.asp?MainTable=OffBruttoGjeld&amp;KortNavnWeb=offogjeld&amp;PLanguage=1&amp;checked=true</t>
  </si>
  <si>
    <t>http://www.mf.gov.pl/en/web/wp/public-debt/outstanding-debt/historical-data</t>
  </si>
  <si>
    <t>https://www.igcp.pt/en/1-4-399/statistics/government-debt/</t>
  </si>
  <si>
    <t>http://app.bde.es/bie_www/faces/bie_wwwias/jsp/op/BusquedaTematica/PBusquedaTematicaV2.jsp</t>
  </si>
  <si>
    <t>https://www.bfs.admin.ch/bfs/fr/home/statistiques/administration-finances-publiques.assetdetail.106548.html</t>
  </si>
  <si>
    <t>National Source (1950-2016)</t>
  </si>
  <si>
    <t>National Source (1986-2016)</t>
  </si>
  <si>
    <t>National Source (2007-2016)</t>
  </si>
  <si>
    <t>National Source (2003-2016)</t>
  </si>
  <si>
    <t>National Source (1995-2016)</t>
  </si>
  <si>
    <t>National Source (2005-2016)</t>
  </si>
  <si>
    <t>National Source (2001-2016)</t>
  </si>
  <si>
    <t>National Source (2006-2016)</t>
  </si>
  <si>
    <t>National Source (1989-2016)</t>
  </si>
  <si>
    <t>National Source (1980-2016)</t>
  </si>
  <si>
    <t>National Source (1999-2016)</t>
  </si>
  <si>
    <t>National Source (2011-2015)</t>
  </si>
  <si>
    <t>National Source (1950-1966); WEO 2002 (1967-1973); National Source (1974-2016)</t>
  </si>
  <si>
    <t>National Source (1978-2016)</t>
  </si>
  <si>
    <t>National Source (1955-2016)</t>
  </si>
  <si>
    <t>National Source (1983-2016)</t>
  </si>
  <si>
    <t>National Source (1990-2016)</t>
  </si>
  <si>
    <t>National Source (1974-2016)</t>
  </si>
  <si>
    <t>R&amp;R (1950-1979); JP (1980-1989); National Source (1990-2016)</t>
  </si>
  <si>
    <t>National Source (1961-2016)</t>
  </si>
  <si>
    <t>National Source (1950-1994); QPD (1995-2016)</t>
  </si>
  <si>
    <t>R&amp;R (1950-1974); National Source (1975-2016)</t>
  </si>
  <si>
    <t>R&amp;R (1950-1983); JP (1986-1992); National Source (1993-2016)</t>
  </si>
  <si>
    <t>National Source (1969-2016)</t>
  </si>
  <si>
    <t>R&amp;R (1950-1984); JP (1985-1996); National Source (1997-2016)</t>
  </si>
  <si>
    <t>IFS (1965-1984); National Source (1985-2016)</t>
  </si>
  <si>
    <t>R&amp;R (1950-1993); National Source (1994-2016)</t>
  </si>
  <si>
    <t>UN (1950-1972); IFS (1973-1975); IFS+IDS (1976-1985); National Source (1986-2016)</t>
  </si>
  <si>
    <t>R&amp;R (1950-2000); National Source (2001-2016)</t>
  </si>
  <si>
    <t>National Source (2000-2016)</t>
  </si>
  <si>
    <t>JP (1990-1998); National Source (1999-2016)</t>
  </si>
  <si>
    <t>IFS (1951-1982); IFS+IDS (1983-1996); National Source (1997-2016)</t>
  </si>
  <si>
    <t>R&amp;R (1950-1969); IFS+IDS (1970-1979); National Source (1980-2016)</t>
  </si>
  <si>
    <t>IFS+IDS (1970-1989); CLYPS (1990-2001); IMF Staff (2002-2003); National Source (2004-2016)</t>
  </si>
  <si>
    <t>IFS+IDS (1970-1988); JP (1990-1998); National Source (1999-2016)</t>
  </si>
  <si>
    <t>National Source (1987-2016)</t>
  </si>
  <si>
    <t>R&amp;R (1950-1973); JP (1974-1996); National Source (1998-2016)</t>
  </si>
  <si>
    <t>R&amp;R (1950-1957); UN (1960-1963); IFS (1964-1969); National Source (1970-2016)</t>
  </si>
  <si>
    <t>R&amp;R (1950-1989); WDI (1990-2004); National Source (2005-2016)</t>
  </si>
  <si>
    <t>IFS+IDS (1991-2008); National Source (2010-2014)</t>
  </si>
  <si>
    <t>IFS+IDS (1994-2002); National Source (2003-2016)</t>
  </si>
  <si>
    <t>National Source (1994-2016)</t>
  </si>
  <si>
    <t>JP (1995-2002); IFS+IDS (2003-2006); National Source (2007-2016)</t>
  </si>
  <si>
    <t>National Source (1993-2016)</t>
  </si>
  <si>
    <t>National Source (1992-2016)</t>
  </si>
  <si>
    <t>IFS+IDS (1986-1993); WDI (1994-2006); National Source (2007-2016)</t>
  </si>
  <si>
    <t>Central Reserve Bank of Peru</t>
  </si>
  <si>
    <t>Central Bank of Samoa</t>
  </si>
  <si>
    <t>Bank of Thailand</t>
  </si>
  <si>
    <t>http://www2.bot.or.th/statistics/ReportPage.aspx?reportID=775&amp;language=eng</t>
  </si>
  <si>
    <t>National Bank of Ukraine</t>
  </si>
  <si>
    <t>https://bank.gov.ua/control/en/publish/article?showHidden=1&amp;art_id=27893044&amp;cat_id=8782106&amp;ctime=1456402130048#1 https://bank.gov.ua/control/en/publish/article? showHidden=1&amp;art_id=19486397&amp;cat_id=47388#4</t>
  </si>
  <si>
    <t>Central Bank of Solomon Islands</t>
  </si>
  <si>
    <t>http://www.cbsi.com.sb/publications/quarterly-review/</t>
  </si>
  <si>
    <t>http://www.bch.hn/sector_fiscal.php</t>
  </si>
  <si>
    <t>Guatemala Ministry of Finance</t>
  </si>
  <si>
    <t>http://dcp-web.minfin.gob.gt/Documentos/Estadisticas/Reporte_Operaciones_Credito_Publico.pdf</t>
  </si>
  <si>
    <t xml:space="preserve">National Bank of the Republic of Macedonia </t>
  </si>
  <si>
    <t>http://www.nbrm.mk/?ItemID=E93CE394DF9E684F9356289B19564FD5</t>
  </si>
  <si>
    <t>IMF Staff (1985-2016)</t>
  </si>
  <si>
    <t>Bank of Albania</t>
  </si>
  <si>
    <t>Ministry of Economy and Reserve Bank of Fiji</t>
  </si>
  <si>
    <t>http://shilendans.gov.mn/org/408?form=1620896&amp;year=2017&amp;group=3&amp;task=739</t>
  </si>
  <si>
    <t>Republic of Korea Ministry of Strategy and Finance</t>
  </si>
  <si>
    <t>http://www.kase.gov.lv/l/saimnieciska-gada-parskats-par-valsts-budzeta-izpildi-un-pasvaldibu-budzetiem/86 http://www.kase.gov.lv/?object_id=9151</t>
  </si>
  <si>
    <t>Republic of Latvia Treasury</t>
  </si>
  <si>
    <t>Singapore Ministry of Finance</t>
  </si>
  <si>
    <t>Central Bank of Cyprus</t>
  </si>
  <si>
    <t>http://www.economia.gov.py/index.php/dependencias/direccion-de-politica-de-endeudamiento/presentacion-pais/deuda-publica-clasificacion-saldo-desembolso-servicio</t>
  </si>
  <si>
    <t>WHD</t>
  </si>
  <si>
    <t>AFR</t>
  </si>
  <si>
    <t>MCD</t>
  </si>
  <si>
    <t>APD</t>
  </si>
  <si>
    <t>EUR</t>
  </si>
  <si>
    <t>https://www.dnb.nl/en/statistics/statistics-dnb/key-statistics-dutch-economy/national-summary-data-page-sdds/index.jsp</t>
  </si>
  <si>
    <t>BIS (1966-2016)</t>
  </si>
  <si>
    <t>BIS (1995-2016)</t>
  </si>
  <si>
    <t>BIS (1970-2016)</t>
  </si>
  <si>
    <t>BIS (1980-2016)</t>
  </si>
  <si>
    <t>BIS (1994-2016)</t>
  </si>
  <si>
    <t>BIS (1969-2016)</t>
  </si>
  <si>
    <t>BIS (1977-2016)</t>
  </si>
  <si>
    <t>BIS (1990-2016)</t>
  </si>
  <si>
    <t>BIS (1975-2016)</t>
  </si>
  <si>
    <t>BIS (1999-2016)</t>
  </si>
  <si>
    <t>BIS (1964-2016)</t>
  </si>
  <si>
    <t>BIS (2002-2016)</t>
  </si>
  <si>
    <t>Eurostat (2004-2016)</t>
  </si>
  <si>
    <t>BIS (1979-2016)</t>
  </si>
  <si>
    <t>BIS (2008-2016)</t>
  </si>
  <si>
    <t>BIS (1996-2016)</t>
  </si>
  <si>
    <t>R&amp;R (1950-1994); IMF Staff (1995-2016)</t>
  </si>
  <si>
    <t>SRF (2001-2016)</t>
  </si>
  <si>
    <t>QPD (2009-2016)</t>
  </si>
  <si>
    <t>IFS (1955-2016)</t>
  </si>
  <si>
    <t>IFS (1950-2016)</t>
  </si>
  <si>
    <t>Derived using national source and IFS/SRF (2001-2016)</t>
  </si>
  <si>
    <t>IFS+IDS (1970-2004); National Source (2005-2015)</t>
  </si>
  <si>
    <t>R&amp;R (1950-1959); UN (1960-1970); IFS+IDS (1971-1989); CLYPS (1990-2005); IADB (2006-2015)</t>
  </si>
  <si>
    <t>IFS (1965-2015)</t>
  </si>
  <si>
    <t>Eurostat (1995-2016)</t>
  </si>
  <si>
    <t>SRF (2004-2015)</t>
  </si>
  <si>
    <t>BIS (1992-2016)</t>
  </si>
  <si>
    <t>IFS (1964-2016)</t>
  </si>
  <si>
    <t>SRF (2008-2016)</t>
  </si>
  <si>
    <t>UN (1954-1962)</t>
  </si>
  <si>
    <t>IFS (1990-2013)</t>
  </si>
  <si>
    <t>IFS (1993-2016)</t>
  </si>
  <si>
    <t>BIS (1962-2016)</t>
  </si>
  <si>
    <t>IFS (1989-2010)</t>
  </si>
  <si>
    <t>SRF (2006-2016)</t>
  </si>
  <si>
    <t>IFS (1963-2016)</t>
  </si>
  <si>
    <t>IFS (1992-2016)</t>
  </si>
  <si>
    <t>IFS (1984-2016)</t>
  </si>
  <si>
    <t>IFS (1960-2008)</t>
  </si>
  <si>
    <t>IFS (1989-2016)</t>
  </si>
  <si>
    <t>IFS (1961-2016)</t>
  </si>
  <si>
    <t>WEO 2016 (1990-2016)</t>
  </si>
  <si>
    <t>IFS+IDS (1973-2016)</t>
  </si>
  <si>
    <t>IFS (1962-2016)</t>
  </si>
  <si>
    <t>IFS (1965-2016)</t>
  </si>
  <si>
    <t>IFS (1995-2016)</t>
  </si>
  <si>
    <t>SRF (2003-2016)</t>
  </si>
  <si>
    <t>Eurostat (1997-1999); QPD (2000-2016)</t>
  </si>
  <si>
    <t>R&amp;R (1981-1992); IFS+IDS (1993-1999); QPD (2000-2016)</t>
  </si>
  <si>
    <t>JP (1992-2004); QPD (2005-2016)</t>
  </si>
  <si>
    <t>IMF Staff (2003-2015)</t>
  </si>
  <si>
    <t>BIS (1989-2016)</t>
  </si>
  <si>
    <t>Eurostat (2001-2016)</t>
  </si>
  <si>
    <t>hh_ls_data</t>
  </si>
  <si>
    <t>nfc_ls_data</t>
  </si>
  <si>
    <t>hh_all_data</t>
  </si>
  <si>
    <t>nfc_all_data</t>
  </si>
  <si>
    <t>Loans and securities</t>
  </si>
  <si>
    <r>
      <rPr>
        <b/>
        <sz val="10"/>
        <color theme="1"/>
        <rFont val="Calibri"/>
        <family val="2"/>
        <scheme val="minor"/>
      </rPr>
      <t>Household debt, all instruments</t>
    </r>
    <r>
      <rPr>
        <sz val="10"/>
        <color theme="1"/>
        <rFont val="Calibri"/>
        <family val="2"/>
        <scheme val="minor"/>
      </rPr>
      <t xml:space="preserve">
(percent of GDP)</t>
    </r>
  </si>
  <si>
    <r>
      <rPr>
        <b/>
        <sz val="10"/>
        <color theme="1"/>
        <rFont val="Calibri"/>
        <family val="2"/>
        <scheme val="minor"/>
      </rPr>
      <t>Household debt, loans and debt securities</t>
    </r>
    <r>
      <rPr>
        <sz val="10"/>
        <color theme="1"/>
        <rFont val="Calibri"/>
        <family val="2"/>
        <scheme val="minor"/>
      </rPr>
      <t xml:space="preserve">
(percent of GDP)</t>
    </r>
  </si>
  <si>
    <r>
      <rPr>
        <b/>
        <sz val="10"/>
        <color theme="1"/>
        <rFont val="Calibri"/>
        <family val="2"/>
        <scheme val="minor"/>
      </rPr>
      <t>Non-financial corporations debt, loans and debt securities</t>
    </r>
    <r>
      <rPr>
        <sz val="10"/>
        <color theme="1"/>
        <rFont val="Calibri"/>
        <family val="2"/>
        <scheme val="minor"/>
      </rPr>
      <t xml:space="preserve">
(percent of GDP)</t>
    </r>
  </si>
  <si>
    <r>
      <rPr>
        <b/>
        <sz val="10"/>
        <color theme="1"/>
        <rFont val="Calibri"/>
        <family val="2"/>
        <scheme val="minor"/>
      </rPr>
      <t>Non-financial corporations debt, all instruments</t>
    </r>
    <r>
      <rPr>
        <sz val="10"/>
        <color theme="1"/>
        <rFont val="Calibri"/>
        <family val="2"/>
        <scheme val="minor"/>
      </rPr>
      <t xml:space="preserve">
(percent of GDP)</t>
    </r>
  </si>
  <si>
    <t>hh_all_source</t>
  </si>
  <si>
    <t>nfc_all_source</t>
  </si>
  <si>
    <t>hh_ls_source</t>
  </si>
  <si>
    <t>nfc_ls_source</t>
  </si>
  <si>
    <t>OECD (1950-2016)</t>
  </si>
  <si>
    <t>OECD (1995-2016)</t>
  </si>
  <si>
    <t>OECD (1994-2016)</t>
  </si>
  <si>
    <t>National Source (2002-2016)</t>
  </si>
  <si>
    <t>OECD (1999-2015)</t>
  </si>
  <si>
    <t>OECD (1990-2016)</t>
  </si>
  <si>
    <t>OECD (2003-2015)</t>
  </si>
  <si>
    <t>OECD (2010-2015)</t>
  </si>
  <si>
    <t>OECD (2009-2014)</t>
  </si>
  <si>
    <t>OECD (2003-2016)</t>
  </si>
  <si>
    <t>OECD (2015-2015)</t>
  </si>
  <si>
    <t>OECD+BIS (2003-2015)</t>
  </si>
  <si>
    <t>BIS (2003-2015)</t>
  </si>
  <si>
    <t>Eurostat (1995-2015)</t>
  </si>
  <si>
    <t>OECD (2008-2016)</t>
  </si>
  <si>
    <t>Eurostat (2000-2015)</t>
  </si>
  <si>
    <t>OECD (2011-2015)</t>
  </si>
  <si>
    <t>OECD (1995-2015)</t>
  </si>
  <si>
    <t>OECD (2004-2015)</t>
  </si>
  <si>
    <t>Eurostat (2001-2015)</t>
  </si>
  <si>
    <t>OECD (2001-2016)</t>
  </si>
  <si>
    <t>Eurostat (1998-2016)</t>
  </si>
  <si>
    <t>Abbreviation</t>
  </si>
  <si>
    <t>Full Name</t>
  </si>
  <si>
    <t>Reference</t>
  </si>
  <si>
    <t>Bank of International Settlements</t>
  </si>
  <si>
    <t>CEIC</t>
  </si>
  <si>
    <t>https://www.ceicdata.com/en</t>
  </si>
  <si>
    <t>Cowan K., Levy-Yeyati E., Panizza U. and Sturzenegger F. (2006). Sovereign debt in the Americas: new data and stylized facts, RES Working Paper No. 577, Inter-American Development Bank, Research Department, Washington, DC, United States.</t>
  </si>
  <si>
    <t>http://www.dealogic.com/</t>
  </si>
  <si>
    <t>Haver</t>
  </si>
  <si>
    <t>Historical Public Debt Database</t>
  </si>
  <si>
    <t>Abbas, S. Ali, Nazim Blehocine, Asmaa El Ganainy and Mark Horton (2010). "A Historical Public Debt Database." IMF Working Paper, International Monetary Fund, Washington DC.</t>
  </si>
  <si>
    <t>Inter-American Development Bank</t>
  </si>
  <si>
    <t>Standardized Public Debt Statistics Database, https://mydata.iadb.org/Finance/Standardized-Public-Debt-Database/8c5g-k9ut/data</t>
  </si>
  <si>
    <t>International Financial Statististics</t>
  </si>
  <si>
    <t>International Monetary Fund Staff Estimates</t>
  </si>
  <si>
    <t>-</t>
  </si>
  <si>
    <t>Jaimovich D. and U. Panizza (2010) "Public debt around the world: a new data set of central government debt," Applied Economics Letters, Taylor and Francis Journals, vol. 17(1), pages 19-24.</t>
  </si>
  <si>
    <t>Organization for Economic Cooperation and Development</t>
  </si>
  <si>
    <t>OECD (2009) Central Government Debt - Country Tables 2009. Organization for Economic Cooperation and Development, Paris, France.</t>
  </si>
  <si>
    <t xml:space="preserve">Feenstra, Robert C., Robert Inklaar and Marcel P. Timmer (2015), "The Next Generation of the Penn World Table" American Economic Review, 105(10), 3150-3182, available for download at www.ggdc.net/pwt </t>
  </si>
  <si>
    <t>Standardized Reporting Forms</t>
  </si>
  <si>
    <t>United Nations Statistics Yearbook</t>
  </si>
  <si>
    <t>United Nations Statistical Yearbooks (194801949, 1952, 1958, 1965, 1973, 1986).</t>
  </si>
  <si>
    <t>World Development Indicators</t>
  </si>
  <si>
    <t>World Economic Outlook (WEO 2002)</t>
  </si>
  <si>
    <t>World Economic Outlook (WEO 2009)</t>
  </si>
  <si>
    <t>WEO 2010</t>
  </si>
  <si>
    <t>World Economic Outlook (WEO 2010)</t>
  </si>
  <si>
    <t>World Economic Outlook (WEO 2014)</t>
  </si>
  <si>
    <t>World Economic Outlook (WEO 2016)</t>
  </si>
  <si>
    <t>Mongolia Ministry of Finance</t>
  </si>
  <si>
    <t>Ministry of Finance Republic of Indonesia (via CEIC)</t>
  </si>
  <si>
    <t>IFS (1954-2016)</t>
  </si>
  <si>
    <t>Spliced Dealogic(2004-2013); Dealogic (2014-2015)</t>
  </si>
  <si>
    <t>dept</t>
  </si>
  <si>
    <t>weo gov coverage</t>
  </si>
  <si>
    <t>ps/nfps</t>
  </si>
  <si>
    <t>CG, SS, NFPC</t>
  </si>
  <si>
    <t>NFPS</t>
  </si>
  <si>
    <t>CG, NFPC</t>
  </si>
  <si>
    <t>CG, SG, LG, SS, NFPC</t>
  </si>
  <si>
    <t>CG, SG, LG, NFPC</t>
  </si>
  <si>
    <t>CG, LG, SS, NFPC</t>
  </si>
  <si>
    <t>NFPS - CG, LG, NFPC</t>
  </si>
  <si>
    <t>CG, LG, SS, BCG, NFPC</t>
  </si>
  <si>
    <t>CG, LG, SS, MPC, NFPC</t>
  </si>
  <si>
    <t>PS</t>
  </si>
  <si>
    <t>CG, MPC</t>
  </si>
  <si>
    <t>CG, LG, SS, MPC, NMPC, NFPC</t>
  </si>
  <si>
    <t>CG, SG, LG, SS, MPC, NFPC</t>
  </si>
  <si>
    <t>CG, SG, LG, SS, NMPC</t>
  </si>
  <si>
    <t>CG, LG, SS, MPC</t>
  </si>
  <si>
    <t>CG, LG, SS, NMPC</t>
  </si>
  <si>
    <t>CG, SS, NMPC, NFPC</t>
  </si>
  <si>
    <t>CG</t>
  </si>
  <si>
    <t>CG, LG</t>
  </si>
  <si>
    <t>CG, SG, SS</t>
  </si>
  <si>
    <t>CG, SG, LG, SS</t>
  </si>
  <si>
    <t>CG, SG, LG, TG</t>
  </si>
  <si>
    <t>CG, LG, SS</t>
  </si>
  <si>
    <t>CG, BCG</t>
  </si>
  <si>
    <t>CG, SS</t>
  </si>
  <si>
    <t>CG, SG</t>
  </si>
  <si>
    <t>CG, SG, LG</t>
  </si>
  <si>
    <t>CG, BCG, LG, SS</t>
  </si>
  <si>
    <t>CG, BCG, SG, SS</t>
  </si>
  <si>
    <t>Global Debt Dataset</t>
  </si>
  <si>
    <t>The Data File</t>
  </si>
  <si>
    <t xml:space="preserve">National Sources </t>
  </si>
  <si>
    <t>National Sources</t>
  </si>
  <si>
    <t>Refer to the source table of the respective country.</t>
  </si>
  <si>
    <r>
      <t xml:space="preserve">International Monetary Fund, </t>
    </r>
    <r>
      <rPr>
        <i/>
        <sz val="11"/>
        <color theme="1"/>
        <rFont val="Times New Roman"/>
        <family val="1"/>
      </rPr>
      <t>Standardized Reporting Forms</t>
    </r>
    <r>
      <rPr>
        <sz val="11"/>
        <color theme="1"/>
        <rFont val="Times New Roman"/>
        <family val="1"/>
      </rPr>
      <t>, Washington DC.</t>
    </r>
  </si>
  <si>
    <r>
      <t xml:space="preserve">International Monetary Fund, October 2016 Vintage, </t>
    </r>
    <r>
      <rPr>
        <i/>
        <sz val="11"/>
        <color theme="1"/>
        <rFont val="Times New Roman"/>
        <family val="1"/>
      </rPr>
      <t>World Economic Outlook</t>
    </r>
    <r>
      <rPr>
        <sz val="11"/>
        <color theme="1"/>
        <rFont val="Times New Roman"/>
        <family val="1"/>
      </rPr>
      <t>, Washington DC.</t>
    </r>
  </si>
  <si>
    <r>
      <t xml:space="preserve">International Monetary Fund, October 2014 Vintage, </t>
    </r>
    <r>
      <rPr>
        <i/>
        <sz val="11"/>
        <color theme="1"/>
        <rFont val="Times New Roman"/>
        <family val="1"/>
      </rPr>
      <t>World Economic Outlook</t>
    </r>
    <r>
      <rPr>
        <sz val="11"/>
        <color theme="1"/>
        <rFont val="Times New Roman"/>
        <family val="1"/>
      </rPr>
      <t>, Washington DC.</t>
    </r>
  </si>
  <si>
    <r>
      <t xml:space="preserve">International Monetary Fund, October 2010 Vintage, </t>
    </r>
    <r>
      <rPr>
        <i/>
        <sz val="11"/>
        <color theme="1"/>
        <rFont val="Times New Roman"/>
        <family val="1"/>
      </rPr>
      <t>World Economic Outlook</t>
    </r>
    <r>
      <rPr>
        <sz val="11"/>
        <color theme="1"/>
        <rFont val="Times New Roman"/>
        <family val="1"/>
      </rPr>
      <t>, Washington DC.</t>
    </r>
  </si>
  <si>
    <r>
      <t xml:space="preserve">International Monetary Fund, October 2009 Vintage, </t>
    </r>
    <r>
      <rPr>
        <i/>
        <sz val="11"/>
        <color theme="1"/>
        <rFont val="Times New Roman"/>
        <family val="1"/>
      </rPr>
      <t>World Economic Outlook</t>
    </r>
    <r>
      <rPr>
        <sz val="11"/>
        <color theme="1"/>
        <rFont val="Times New Roman"/>
        <family val="1"/>
      </rPr>
      <t>, Washington DC.</t>
    </r>
  </si>
  <si>
    <r>
      <t xml:space="preserve">International Monetary Fund, September 2002 Vintage, </t>
    </r>
    <r>
      <rPr>
        <i/>
        <sz val="11"/>
        <color theme="1"/>
        <rFont val="Times New Roman"/>
        <family val="1"/>
      </rPr>
      <t>World Economic Outlook</t>
    </r>
    <r>
      <rPr>
        <sz val="11"/>
        <color theme="1"/>
        <rFont val="Times New Roman"/>
        <family val="1"/>
      </rPr>
      <t>, Washington DC.</t>
    </r>
  </si>
  <si>
    <t>Quarterly Public Sector Debt</t>
  </si>
  <si>
    <t>keep CG</t>
  </si>
  <si>
    <t>drop NFPS</t>
  </si>
  <si>
    <t>drop GG</t>
  </si>
  <si>
    <t>need to find out</t>
  </si>
  <si>
    <t>drop PS</t>
  </si>
  <si>
    <t>change to CG</t>
  </si>
  <si>
    <t>change to GG</t>
  </si>
  <si>
    <t>Source: Mbaye, S., Moreno Badia, M., and K. Chae, 2018. “Global Debt Dataset” IMF Working Paper (forthcoming).</t>
  </si>
  <si>
    <t>Last Update: November 28, 2017</t>
  </si>
  <si>
    <t>The Global Debt Dataset (GDD), expands and improves the database constructed for the 2016 Fall Fiscal Monitor (Debt: Use it Wisely). The dataset comprises total gross debt of the (private and public) nonfinancial sector for an unbalanced panel of 190 advanced economies, emerging market economies and low income countries, dating back to 1950. The private non-financial debt data has been compiled based on the methodology developed by the Bank for International Settlements (BIS) (Dembiermont, Drehmann, and Muksakunratana 2013) and extends the original BIS sample of 42 countries to include 156 countries. The public debt data builds on the IMF’s Historical Public Debt Database (HPDD, Abbas and others, 2010) expanding the country coverage, populating missing data using alternative sources, and further disaggregating the debt series by different government levels. For more details on the methodology and definitions, please see the data annex.
While these data rely heavily on information published by individual countries and international organizations (such as the IMF, the World Bank, and the Bank for International Settlements), they should be considered estimates.</t>
  </si>
  <si>
    <t>This vintage of the GDD already incorporates comments from country desks and authorities received in April/May. We would appreciate your help in doing a final validation to ensure the integrity of the GDD. In particularly, we would be grateful if you could:
   (1) Provide any missing data based on your official data sources (to the extent available).
   (2) Identify any discrepancies between the series reported in the GDD and your official data sources.
   (3) Check the descriptional of the institutional coverage of public debt is correct (cell P7).</t>
  </si>
  <si>
    <t>http://www.haver.com</t>
  </si>
  <si>
    <t>http://finanzaspublicas.hacienda.gob.mx/es/Finanzas_Publicas/Estadisticas_Oportunas_de_Finanzas_Publicas</t>
  </si>
  <si>
    <t>http://discutii.mfinante.ro/static/10/Mfp/buletin/executii/Structuradatorieipublice2000-2017septEng.pdf</t>
  </si>
  <si>
    <t>Montenegro</t>
  </si>
  <si>
    <t>http://www.mf.gov.me/en/sections/state-debt/GDDS_table/</t>
  </si>
  <si>
    <t>Montenegro Ministry of Finance</t>
  </si>
  <si>
    <t>Central government debt includes the publicly-guaranteed debt of public entitites</t>
  </si>
  <si>
    <t>Bolivia Ministry of Finance. Non-financial public sector debt include small financial sector institution</t>
  </si>
  <si>
    <t>Monetary Survey Data</t>
  </si>
  <si>
    <t>Central government debt includes two state-owned enterprises (Sonangol and TAAG)</t>
  </si>
  <si>
    <t>NS</t>
  </si>
  <si>
    <t>Central government debt excludes debt of extra-budgetary units, local governments and does not consolidate with budgetary central government debt held by the Rwanda Social Security Board. In addition, it also excludes guarantees extended by the budgetary central government.</t>
  </si>
  <si>
    <t>Treasury Paraguay. The monetary public corporations (MPC) only include the central bank.</t>
  </si>
  <si>
    <t>Mexico Ministry of Finance. Due to data limitation, only the loans and debt securities of the household were added with the nonfinancial corporation all instruments to derive the 'all instrument' series. The central government debt only includes the federal government and the federal government state-owned enterprises.</t>
  </si>
  <si>
    <t>http://pxweb.stat.si/pxweb/Dialog/varval.asp?ma=0314905E&amp;ti=&amp;path=../Database/Economy/03_national_accounts/25_03149_government_accounts/&amp;lang=1
http://www.mf.gov.si/en/investor_relations_disclaimer/the_issuer/central_government_budget_debt/</t>
  </si>
  <si>
    <t>The central government debt for 2001-2005 only includes data from IFS and from 2006 onwards, it covers issuance of sukuk for the purpose of benchmarking corporate sukuk only and not for fiscal deficit financing.</t>
  </si>
  <si>
    <t>https://estadisticas.bcrp.gob.pe/estadisticas/series/anuales/resultados/PM10188FA/html https://estadisticas.bcrp.gob.pe/estadisticas/series/mensuales/resultados/PN00502MM/html  https://estadisticas.bcrp.gob.pe/estadisticas/series/mensuales/resultados/PN00532MM/html https://estadisticas.bcrp.gob.pe/estadisticas/series/mensuales/resultados/PN00533MM/html https://estadisticas.bcrp.gob.pe/estadisticas/series/mensuales/resultados/PN00534MM/html</t>
  </si>
  <si>
    <t>Penn World Table v9.0</t>
  </si>
  <si>
    <t>Dembiermont, C., Drehmann M., and Muksakunratana S. 2013. “How Much Does the Private Sector Really Borrow? A New Database for Total Credit to the Private Non-Financial Sector.” BIS Quarterly Review (2013), pp. 65-81.</t>
  </si>
  <si>
    <t>Eurostat, http://ec.europa.eu/eurostat/web/main/home, © European Union, 1995 - today</t>
  </si>
  <si>
    <r>
      <t>Sum of domestic bank lending to the government from the IFS (12a, 22a, 42a) and external debt stocks (public and publicly guaranteed) from World Bank's International De</t>
    </r>
    <r>
      <rPr>
        <sz val="11"/>
        <rFont val="Times New Roman"/>
        <family val="1"/>
      </rPr>
      <t>bt Statistics (IDS</t>
    </r>
    <r>
      <rPr>
        <sz val="11"/>
        <color theme="1"/>
        <rFont val="Times New Roman"/>
        <family val="1"/>
      </rPr>
      <t>)</t>
    </r>
  </si>
  <si>
    <r>
      <t xml:space="preserve">International Monetary Fund, </t>
    </r>
    <r>
      <rPr>
        <i/>
        <sz val="11"/>
        <color theme="1"/>
        <rFont val="Times New Roman"/>
        <family val="1"/>
      </rPr>
      <t>International Financial Statistics</t>
    </r>
    <r>
      <rPr>
        <sz val="11"/>
        <color theme="1"/>
        <rFont val="Times New Roman"/>
        <family val="1"/>
      </rPr>
      <t>, Washington DC.</t>
    </r>
  </si>
  <si>
    <r>
      <rPr>
        <i/>
        <sz val="11"/>
        <color theme="1"/>
        <rFont val="Times New Roman"/>
        <family val="1"/>
      </rPr>
      <t>World Development Indications</t>
    </r>
    <r>
      <rPr>
        <sz val="11"/>
        <color theme="1"/>
        <rFont val="Times New Roman"/>
        <family val="1"/>
      </rPr>
      <t>, The World Bank.</t>
    </r>
  </si>
  <si>
    <r>
      <rPr>
        <i/>
        <sz val="11"/>
        <color theme="1"/>
        <rFont val="Times New Roman"/>
        <family val="1"/>
      </rPr>
      <t>Public Sector Debt Statistics</t>
    </r>
    <r>
      <rPr>
        <sz val="11"/>
        <color theme="1"/>
        <rFont val="Times New Roman"/>
        <family val="1"/>
      </rPr>
      <t>, The World Bank.</t>
    </r>
  </si>
  <si>
    <r>
      <t xml:space="preserve">International Monetary Fund, </t>
    </r>
    <r>
      <rPr>
        <i/>
        <sz val="11"/>
        <color theme="1"/>
        <rFont val="Times New Roman"/>
        <family val="1"/>
      </rPr>
      <t>International Financial Statistics</t>
    </r>
    <r>
      <rPr>
        <sz val="11"/>
        <color theme="1"/>
        <rFont val="Times New Roman"/>
        <family val="1"/>
      </rPr>
      <t xml:space="preserve">, Washington DC. </t>
    </r>
    <r>
      <rPr>
        <i/>
        <sz val="11"/>
        <color theme="1"/>
        <rFont val="Times New Roman"/>
        <family val="1"/>
      </rPr>
      <t>International Debt Statistics</t>
    </r>
    <r>
      <rPr>
        <sz val="11"/>
        <color theme="1"/>
        <rFont val="Times New Roman"/>
        <family val="1"/>
      </rPr>
      <t>, The World Bank.</t>
    </r>
  </si>
  <si>
    <t>Central Bank of Luxembourg, and Luxembourg State Treasury</t>
  </si>
  <si>
    <t>Banco de Portugal, except for historical data up to 1994, in which it refers to the Portuguese Treasury and Debt Management Agency. In some instances, the central government debt ratio may be higher than the general government debt ratio, likely due to the consolidation of intra-government claims.</t>
  </si>
  <si>
    <t>Republic of Mauritius Ministry of Finance and Economic Development, and Statistics Mauritius</t>
  </si>
  <si>
    <t>From 1988-2016, private credit uses a proxy debt series which covers loans, debt securities and financial derivatives.</t>
  </si>
  <si>
    <t>Government Finance Statistics Yearbook</t>
  </si>
  <si>
    <t>Antigua &amp; Barbuda</t>
  </si>
  <si>
    <t>Marshall Islands, Rep.</t>
  </si>
  <si>
    <t>Bosnia &amp; Herzegovina</t>
  </si>
  <si>
    <t>BIS (2004-2015)</t>
  </si>
  <si>
    <t>WEO 2009 (1995); WEO 2018 (1996-2016)</t>
  </si>
  <si>
    <t>WEO 2009 (1998); WEO 2018 (1999-2016)</t>
  </si>
  <si>
    <t>WEO 2009 (1997); WEO 2018 (1998-2016)</t>
  </si>
  <si>
    <t>R&amp;R (1950-1967); JP (1970-1975); UN (1976-1979); JP (1980); National Source (1982-2016)</t>
  </si>
  <si>
    <t>IFS+IDS (1976-1999); WEO 2016 (2000); WEO 2018 (2001-2016)</t>
  </si>
  <si>
    <t>IFS (1982); IFS+IDS (1983-1996); WEO 2018 (1997-2016)</t>
  </si>
  <si>
    <t>WEO 2009 (1994); WEO 2018 (1995-2016)</t>
  </si>
  <si>
    <t>PWT (1950); WEO 2018 (1951-2016)</t>
  </si>
  <si>
    <t>PWT (1989); WEO 2018 (1990-2016)</t>
  </si>
  <si>
    <t>PWT (1960); WEO 2018 (1961-2016)</t>
  </si>
  <si>
    <t>WB (1960); PWT (1961-1962); WEO 2018 (1963-2016)</t>
  </si>
  <si>
    <t>PWT (1990); WEO 2018 (1991-2016)</t>
  </si>
  <si>
    <t>WB (1989); WEO 2018 (1990-2016)</t>
  </si>
  <si>
    <t>WB (1987-1989); PWT (1990); WEO 2018 (1991-2016)</t>
  </si>
  <si>
    <t>People's Bank of China</t>
  </si>
  <si>
    <t>Ireland National Treasury Management Agency (via CEIC),  Central Bank of Ireland, and Central Statistics Office Ireland</t>
  </si>
  <si>
    <t>National Bank of Slovakia</t>
  </si>
  <si>
    <t>http://www.bcb.gov.br/ingles/economic/seriehistNPDGross2007.asp</t>
  </si>
  <si>
    <t>Central Bank of Brazil</t>
  </si>
  <si>
    <t>https://www.eccb-centralbank.org/statistics/monetary-survey-datas/country-report</t>
  </si>
  <si>
    <t>St. Vincent and the Grenadines Ministry of Finance</t>
  </si>
  <si>
    <t>Georgia Ministry of Finance</t>
  </si>
  <si>
    <t>St. Kitts and Nevis Ministry of Finance</t>
  </si>
  <si>
    <t xml:space="preserve">http://mof.ge/en/4411 </t>
  </si>
  <si>
    <t>Kazakhstan National Bank, Kazakhstan Ministry of Finance, and Kazakhstan Ministry of National Economy</t>
  </si>
  <si>
    <t>http://pub.stat.ee/px-web.2001/I_Databas/Economy/08Finance/06Government_finances/04Revenue_expenditure_and_debt/04Revenue_expenditure_and_debt.asp</t>
  </si>
  <si>
    <t>Statistics Estonia</t>
  </si>
  <si>
    <t>Federal Statistical Office Switzerland, and Swiss National Bank</t>
  </si>
  <si>
    <t>Republic of Slovenia Statistics Office (general government debt), and Ministry of Finance (central government debt)</t>
  </si>
  <si>
    <t>Republic of Turkey Prime Ministry Undersecretariat of Treasury, and Central Bank of the Republic of Turkey</t>
  </si>
  <si>
    <t>United Kingdom Debt Management Office (via CEIC), and Office for National Statistics</t>
  </si>
  <si>
    <t>the Central Bank of Barbados. The central government debt from 1994-2016 excludes the National Insurance Schemes holdings of government paper</t>
  </si>
  <si>
    <t>Department of Finance (via CEIC), and Statistics of Canada</t>
  </si>
  <si>
    <t>Statistics Sweden, and Swedish National Debt Office</t>
  </si>
  <si>
    <t>(private) http://www.statistikdatabasen.scb.se/pxweb/en/ssd/START__FM__FM0103__FM0103A/FirENS2010ofAr/?rxid=5432f24c-4e75-44ea-b83b-8ea147b1ce44; (public) https://www.riksgalden.se/en/aboutsndo/Central-government-debt-and-finances/Central-government-debt-an-overview/Historical-datal-diagrams/</t>
  </si>
  <si>
    <t>Bank of Japan, and the Cabinet Office</t>
  </si>
  <si>
    <t>Statistics Iceland, and Central Bank of Iceland</t>
  </si>
  <si>
    <t>Ministry of Finance India, and Reserve Bank of India</t>
  </si>
  <si>
    <t>Central Bank of Honduras, and Honduras Ministry of Finance</t>
  </si>
  <si>
    <t>Ministry of Finance of the Czech Republic (via CEIC), and Czech Statistical Office</t>
  </si>
  <si>
    <t>WEO 2018 (1950-2016)</t>
  </si>
  <si>
    <t>WEO 2009 (1970-1987); WEO 2018 (1988-2016)</t>
  </si>
  <si>
    <t>PWT (1950-1964); WEO 2018 (1965-2016)</t>
  </si>
  <si>
    <t>National Source (1970-1994); WEO 2018 (1995-2016)</t>
  </si>
  <si>
    <t>PWT (1950-1952); WEO 2018 (1953-2016)</t>
  </si>
  <si>
    <t>WEO 2009 (1970-1991); WEO 2018 (1992-2016)</t>
  </si>
  <si>
    <t>ECB (1995-2016)</t>
  </si>
  <si>
    <t>France_MIT_v2 (1950-1977); National Source (1978-2016)</t>
  </si>
  <si>
    <t>National Source (1950-1990); WEO 2018 (1991-2016)</t>
  </si>
  <si>
    <t>WEO 2018 (2004-2016)</t>
  </si>
  <si>
    <t>PWT (1970-1996); WEO 2018 (1997-2016)</t>
  </si>
  <si>
    <t>WEO 2009 (1980-1994); WEO 2018 (1995-2016)</t>
  </si>
  <si>
    <t>National Source (1970-2016)</t>
  </si>
  <si>
    <t>Netherlands_v2 (1950-1979); WEO 2018 (1980-2016)</t>
  </si>
  <si>
    <t>PWT (1950-1979); WEO 2018 (1980-2016)</t>
  </si>
  <si>
    <t>WEO 2009 (1970-1977); WEO 2018 (1978-2016)</t>
  </si>
  <si>
    <t>R&amp;R (1950-1964); National Source (1965-2016)</t>
  </si>
  <si>
    <t>WEO 2002 (1970-1992); WEO 2018 (1993-2016)</t>
  </si>
  <si>
    <t>PWT (1950-1959); WEO 2018 (1960-2016)</t>
  </si>
  <si>
    <t>WEO 2016 (1983-1989); WEO 2018 (1990-2016)</t>
  </si>
  <si>
    <t>National Source (1950-1978); WEO 2018 (1979-2016)</t>
  </si>
  <si>
    <t>PWT (1950-1954); WEO 2018 (1955-2016)</t>
  </si>
  <si>
    <t>WEO 2009 (1960-1978); WEO 2018 (1979-2016)</t>
  </si>
  <si>
    <t>WEO 2018 (1960-2016)</t>
  </si>
  <si>
    <t>PWT (1951-1959); WEO 2018 (1960-2016)</t>
  </si>
  <si>
    <t>National Source (1970-2015)</t>
  </si>
  <si>
    <t>R&amp;R (1950-1979); WEO 2009 (1980-1981); WEO 2018 (1982-2016)</t>
  </si>
  <si>
    <t>JP (1972-1997); National Source (1998-2016)</t>
  </si>
  <si>
    <t>WEO 2014 (1979-1989); WEO 2018 (1990-2016)</t>
  </si>
  <si>
    <t>R&amp;R (1950-1973); National Source (1974-1993); QPD (1995-2016)</t>
  </si>
  <si>
    <t>PWT (1954-1978); WEO 2018 (1979-2016)</t>
  </si>
  <si>
    <t>WEO 2002 (1970-1985); WEO 2009 (1986-1989); WEO 2018 (1990-2016)</t>
  </si>
  <si>
    <t>Portugal_v2 (1950-1994); National Source (1995-2016)</t>
  </si>
  <si>
    <t>WEO 2018 (1980-2016)</t>
  </si>
  <si>
    <t>WEO 2018 (2000-2016)</t>
  </si>
  <si>
    <t>PWT (1950-1961); WEO 2018 (1962-2016)</t>
  </si>
  <si>
    <t>WEO 2018 (1989-2016)</t>
  </si>
  <si>
    <t>R&amp;R (1950-1978); JP (1979-1998); IMF Staff (1999-2016)</t>
  </si>
  <si>
    <t>New_Zealand_v2 (1950-1985); WEO 2018 (1986-2016)</t>
  </si>
  <si>
    <t>UN (1950-1959); National Source (1960-1999); WEO 2018 (2000-2016)</t>
  </si>
  <si>
    <t>R&amp;R (1950-1992); WEO 2018 (1993-2016)</t>
  </si>
  <si>
    <t>PWT (1950-1962); WEO 2018 (1963-2016)</t>
  </si>
  <si>
    <t>WEO 2016 (1998-1999); WEO 2018 (2000-2016)</t>
  </si>
  <si>
    <t>IFS+IDS (1970-1995); CLYPS (1996-1999); National Source (2000-2016)</t>
  </si>
  <si>
    <t>R&amp;R (1950-1993); CLYPS (1994-2000); National Source (2001-2016)</t>
  </si>
  <si>
    <t>WEO 2017 (1990-1990); WEO 2018 (1991-2016)</t>
  </si>
  <si>
    <t>WEO 2018 (1996-2016)</t>
  </si>
  <si>
    <t>R&amp;R (1950-1969); JP (1970-1995); WEO 2018 (1996-2008); QPD (2009-2016)</t>
  </si>
  <si>
    <t>National Source (1970-2008); WEO 2018 (2009-2016)</t>
  </si>
  <si>
    <t>R&amp;R (1950-2000); WEO 2018 (2001-2016)</t>
  </si>
  <si>
    <t>PWT (1950-1969); WEO 2018 (1970-2016)</t>
  </si>
  <si>
    <t>WEO 2018 (1991-2016)</t>
  </si>
  <si>
    <t>IFS+IDS (1970-1996); WEO 2018 (1997-2016)</t>
  </si>
  <si>
    <t>IHS (1955-1959); PWT (1960-1962); WEO 2018 (1963-2016)</t>
  </si>
  <si>
    <t>WEO 2018 (1990-1997); National Source (1998-2016)</t>
  </si>
  <si>
    <t>National Source (1955-1989); WEO 2009 (1990-1995); WEO 2018 (1996-2016)</t>
  </si>
  <si>
    <t>WEO 2018 (1997-2016)</t>
  </si>
  <si>
    <t>R&amp;R (1950-1990); WEO 2015 (1991-1993); WEO 2018 (1994-2016)</t>
  </si>
  <si>
    <t>WEO 2018 (1990-2016)</t>
  </si>
  <si>
    <t>PWT (1951-1962); WEO 2018 (1963-2016)</t>
  </si>
  <si>
    <t>WEO 2018 (2001-2016)</t>
  </si>
  <si>
    <t>WEO 2018 (1998-2016)</t>
  </si>
  <si>
    <t>WEO 2018 (1963-2016)</t>
  </si>
  <si>
    <t>IFS (1968-1989); WEO 2018 (1990-2016)</t>
  </si>
  <si>
    <t>WB (1960-1961); WEO 2018 (1962-2016)</t>
  </si>
  <si>
    <t>IFS (1970-1980); National Source (1981-1993); WEO 2018 (1994-2016)</t>
  </si>
  <si>
    <t>PWT (1960-1962); WEO 2018 (1963-2016)</t>
  </si>
  <si>
    <t>IFS+IDS (1975-1988); WEO 2018 (1990-2016)</t>
  </si>
  <si>
    <t>WEO 2018 (1962-2016)</t>
  </si>
  <si>
    <t>IFS+IDS (1970-1991); WEO 2018 (1992-2016)</t>
  </si>
  <si>
    <t>IFS (1963-1969); IFS+IDS (1970-2001); WEO 2018 (2002-2016)</t>
  </si>
  <si>
    <t>WB (1960-1962); WEO 2018 (1963-2016)</t>
  </si>
  <si>
    <t>IFS (1963-1973); IFS+IDS (1974-1978); National Source (1980-1999); WEO 2018 (2000-2016)</t>
  </si>
  <si>
    <t>PWT (1953-1961); WEO 2018 (1962-2016)</t>
  </si>
  <si>
    <t>IFS+IDS (1984-2003); National Source (2005-2016)</t>
  </si>
  <si>
    <t>IFS+IDS (1981-1989); WEO 2018 (1990-2016)</t>
  </si>
  <si>
    <t>IFS+IDS (1970-1998); National Source (2000-2016)</t>
  </si>
  <si>
    <t>IFS (1971-1986); WEO 2018 (1990-2016)</t>
  </si>
  <si>
    <t>IFS (1963-1979); CLYPS (1980-1987); WEO 2018 (1988-2016)</t>
  </si>
  <si>
    <t>IFS+IDS (1974-1979); JP (1980-1989); WEO 2018 (1990-2016)</t>
  </si>
  <si>
    <t>JP (1970-1994); National Source (1995-2016)</t>
  </si>
  <si>
    <t>IFS+IDS (1970-1995); WEO 2018 (1996-2016)</t>
  </si>
  <si>
    <t>PWT (1955-1958); WEO 2018 (1959-2016)</t>
  </si>
  <si>
    <t>WB (1968-1969); PWT (1970-1997); WEO 2018 (1998-2016)</t>
  </si>
  <si>
    <t>IFS (1969-1979); IFS+IDS (1980-1989); WEO 2018 (1990-2016)</t>
  </si>
  <si>
    <t>PWT (1954-1961); WEO 2018 (1962-2016)</t>
  </si>
  <si>
    <t>IFS+IDS (1971-1989); WEO 2018 (1991-2016)</t>
  </si>
  <si>
    <t>IFS+IDS (1970-1988); WEO 2009 (1990-1999); WEO 2018 (2000-2016)</t>
  </si>
  <si>
    <t>IFS+IDS (1972-1990); WEO 2018 (1991-2016)</t>
  </si>
  <si>
    <t>WEO 2009 (1989-1990); WEO 2018 (1991-2016)</t>
  </si>
  <si>
    <t>IFS+IDS (1970-1989); WEO 2018 (1990-2010)</t>
  </si>
  <si>
    <t>PWT (1960-1961); WEO 2018 (1962-2010)</t>
  </si>
  <si>
    <t>IFS+IDS (1973-1981); WEO 2009 (1982-1998); WEO 2018 (1999-2016)</t>
  </si>
  <si>
    <t>IFS+IDS (1970-1994); JP (1995-2001); WEO 2018 (2002-2016)</t>
  </si>
  <si>
    <t>IFS+IDS (1990-1998); WEO 2018 (1999-2016)</t>
  </si>
  <si>
    <t>PWT (1970-1993); WEO 2018 (1994-2016)</t>
  </si>
  <si>
    <t>WEO 2018 (2002-2016)</t>
  </si>
  <si>
    <t>WB (1960-1969); PWT (1970-1993); WEO 2018 (2002-2016)</t>
  </si>
  <si>
    <t>SRF (2004-2016)</t>
  </si>
  <si>
    <t>IFS+IDS (1973-2002); WEO 2018 (2003-2016)</t>
  </si>
  <si>
    <t>PWT (1959-1961); WEO 2018 (1962-2016)</t>
  </si>
  <si>
    <t>IFS+IDS (2001-2005); WEO 2018 (2006-2016)</t>
  </si>
  <si>
    <t>WB (1965-1969); PWT (1970-1984); WEO 2018 (1985-2016)</t>
  </si>
  <si>
    <t>IFS+IDS (1970-1994); WEO 2018 (1998-2016)</t>
  </si>
  <si>
    <t>WB (1960-1961); PWT (1962-1996); WEO 2018 (1997-2016)</t>
  </si>
  <si>
    <t>WB (1960-1969); PWT (1970-1985); WEO 2018 (1986-2016)</t>
  </si>
  <si>
    <t>IFS (1951-1966); UN (1967-1980); WEO 2009 (1981-1989); WEO 2018 (1990-2016)</t>
  </si>
  <si>
    <t>PWT (1951-1967); WEO 2018 (1968-2016)</t>
  </si>
  <si>
    <t>National Source (1998-2016)</t>
  </si>
  <si>
    <t>National Source (2010-2016)</t>
  </si>
  <si>
    <t>JP (1972-1985); IFS+IDS (1986-1999); National Source (2000-2016)</t>
  </si>
  <si>
    <t>PWT (1960-1961); WEO 2018 (1962-2016)</t>
  </si>
  <si>
    <t>IMF Staff (2012-2016)</t>
  </si>
  <si>
    <t>PWT (1990-1999); WEO 2018 (2000-2016)</t>
  </si>
  <si>
    <t>IFS (1958-1968); National Source (1970-1989); WEO 2018 (1990-2016)</t>
  </si>
  <si>
    <t>WEO 2018 (1953-2016)</t>
  </si>
  <si>
    <t>IFS+IDS (1976-1995); WEO 2009 (1996-2000); WEO 2018 (2001-2016)</t>
  </si>
  <si>
    <t>PWT (1955-1961); WEO 2018 (1962-2016)</t>
  </si>
  <si>
    <t>IFS+IDS (1976-1996); WEO 2018 (1997-2016)</t>
  </si>
  <si>
    <t>SRF (2002-2016)</t>
  </si>
  <si>
    <t>IFS+IDS (1970-1999); WEO 2018 (2000-2016)</t>
  </si>
  <si>
    <t>IFS (1951-1969); JP (1970-1993); WEO 2018 (1994-2016)</t>
  </si>
  <si>
    <t>R&amp;R (1950-1959); UN (1960-1969); IFS+IDS (1970-1993); WEO 2018 (1994-2016)</t>
  </si>
  <si>
    <t>PWT (1950-1963); WEO 2018 (1964-2016)</t>
  </si>
  <si>
    <t>IFS (1963-1964); National Source (1965-1987); WEO 2009 (1988-1989); WEO 2018 (1990-2016)</t>
  </si>
  <si>
    <t>WEO 2018 (1996-2004); National Source (2005-2016)</t>
  </si>
  <si>
    <t>WEO 2016 (1995-1998); WEO 2018 (1999-2016)</t>
  </si>
  <si>
    <t>PWT (1970-1989); WEO 2018 (1990-2016)</t>
  </si>
  <si>
    <t>IFS+IDS (1970-1994); WEO 2018 (1995-2016)</t>
  </si>
  <si>
    <t>IFS+IDS (1995-1999); WEO 2018 (2000-2016)</t>
  </si>
  <si>
    <t>WEO 2018 (1969-2016)</t>
  </si>
  <si>
    <t>IFS+IDS (1972-1997); WEO 2018 (1998-2016)</t>
  </si>
  <si>
    <t>IFS (1964-1969); IFS+IDS (1970-1993); WEO 2009 (1994-1999); WEO 2018 (2000-2016)</t>
  </si>
  <si>
    <t>IFS+IDS (1970-1996); WEO 2018 (1998-2005); IMF Staff (2006-2016)</t>
  </si>
  <si>
    <t>IFS+IDS (1981-1985); WEO 2009 (1986-1996); WEO 2016 (1997-2016)</t>
  </si>
  <si>
    <t>IFS+IDS (1970-1997); WEO 2018 (1998-2016)</t>
  </si>
  <si>
    <t>IFS+IDS (1970-1992); JP (1993-1998); WEO 2018 (1999-2016)</t>
  </si>
  <si>
    <t>WEO 2018 (1984-2016)</t>
  </si>
  <si>
    <t>IFS+IDS (1970-1993); WEO 2014 (1994-1999); WEO 2018 (2000-2016)</t>
  </si>
  <si>
    <t>HPDD (1970-1998); WEO 2018 (2000-2016)</t>
  </si>
  <si>
    <t>IFS+IDS (1970-1998); WEO 2018 (1999-2016)</t>
  </si>
  <si>
    <t>IFS+IDS (1995-1998); WEO 2018 (2000-2016)</t>
  </si>
  <si>
    <t>PWT (1990-1991); WEO 2018 (1992-2016)</t>
  </si>
  <si>
    <t>IFS+IDS (1970-1995); WEO 2018 (1996-2010); IMF Staff (2011-2016)</t>
  </si>
  <si>
    <t>PWT (1950-1960); WEO 2018 (1961-2016)</t>
  </si>
  <si>
    <t>HPDD (1973-1999); WEO 2018 (2000-2013); IMF Staff (2014-2016)</t>
  </si>
  <si>
    <t>UN (1962-1969); IFS+IDS (1970-1992); WEO 2018 (1993-2016)</t>
  </si>
  <si>
    <t>IFS+IDS (1986-1999); WEO 2018 (2000-2016)</t>
  </si>
  <si>
    <t>PWT (1960-1979); WEO 2018 (1980-2016)</t>
  </si>
  <si>
    <t>PWT (1959-1962); WEO 2018 (1963-2016)</t>
  </si>
  <si>
    <t>IFS+IDS (1970-1983); R&amp;R (1984-1998); WEO 2018 (1999-2016)</t>
  </si>
  <si>
    <t>R&amp;R (1963-1972); IFS+IDS (1973-1997); National Source (1998-1999); WEO 2018 (2000-2016)</t>
  </si>
  <si>
    <t>IFS+IDS (1970-1992); WEO 2018 (1993-2016)</t>
  </si>
  <si>
    <t>IFS+IDS (1973-1983); WEO 2018 (2000-2016)</t>
  </si>
  <si>
    <t>WB (1960-1963); PWT (1964-1999); WEO 2018 (2000-2016)</t>
  </si>
  <si>
    <t>IFS+IDS (1970-2000); WEO 2018 (2002-2016)</t>
  </si>
  <si>
    <t>PWT (1954-1962); WEO 2018 (1963-2016)</t>
  </si>
  <si>
    <t>IFS+IDS (1970-1998); WEO 2018 (2000-2016)</t>
  </si>
  <si>
    <t>WB (1960-1989); WEO 2018 (1990-2016)</t>
  </si>
  <si>
    <t>IFS+IDS (1970-1996); WEO 2009 (1997-1999); WEO 2018 (2000-2016)</t>
  </si>
  <si>
    <t>R&amp;R (1965-1969); IFS+IDS (1970-1994); WEO 2018 (1995-2016)</t>
  </si>
  <si>
    <t>WEO 2018 (1999-2016)</t>
  </si>
  <si>
    <t>IMF Staff (2011-2016)</t>
  </si>
  <si>
    <t>IFS (1968-1969); IFS+IDS (1970-1993); WEO 2018 (1994-2012); QPD (2013-2015)</t>
  </si>
  <si>
    <t>PWT (1950-1989); WEO 2018 (1990-2016)</t>
  </si>
  <si>
    <t>UN (1964-1982); IFS+IDS (1983-2003); WEO 2018 (2005-2016)</t>
  </si>
  <si>
    <t>IFS+IDS (1970-1978); JP (1979-1995); WEO 2018 (1996-2016)</t>
  </si>
  <si>
    <t>IFS+IDS (1977-2000); WEO 2018 (2001-2016)</t>
  </si>
  <si>
    <t>JP (1972-1977); IFS+IDS (1980-1991); WEO 2018 (1992-2016)</t>
  </si>
  <si>
    <t>IFS+IDS (1970-2005); WEO 2018 (2006-2016)</t>
  </si>
  <si>
    <t>WEO 2016 (1989-1992); WEO 2018 (1993-2016)</t>
  </si>
  <si>
    <t>PWT (1960-1988); WEO 2018 (1989-2016)</t>
  </si>
  <si>
    <t>WEO 2018 (1992-2016)</t>
  </si>
  <si>
    <t>WEO 2018 (2012-2016)</t>
  </si>
  <si>
    <t>WB (2008-2010); WEO 2018 (2011-2016)</t>
  </si>
  <si>
    <t>IFS+IDS (1970-1983); JP (1984-1992); WEO 2018 (1993-2016)</t>
  </si>
  <si>
    <t>IFS+IDS (1970-2000); WEO 2018 (2001-2014); IMF Staff (2015-2016)</t>
  </si>
  <si>
    <t>IFS+IDS (1970-2000); WEO 2017 (2001-2004); WEO 2018 (2005-2016)</t>
  </si>
  <si>
    <t>IFS+IDS (1970-1973); JP (1974-2003); WEO 2018 (2004-2016)</t>
  </si>
  <si>
    <t>IFS+IDS (1970-1986); JP (1991-1996); WEO 2018 (1997-2016)</t>
  </si>
  <si>
    <t>IFS+IDS (1970-2001); WEO 2018 (2002-2016)</t>
  </si>
  <si>
    <t>IFS+IDS (1970-1998); WEO 2018 (2000-2013); IMF Staff (2014-2016)</t>
  </si>
  <si>
    <t>IFS+IDS (1978-2002); WEO 2018 (2003-2016)</t>
  </si>
  <si>
    <t>IFS+IDS (1970-1988); WEO 2009 (1990-1991); WEO 2018 (1992-2016)</t>
  </si>
  <si>
    <t>WEO 2018 (1988-2016)</t>
  </si>
  <si>
    <t>PWT (1970-1979); WEO 2018 (1980-2016)</t>
  </si>
  <si>
    <t>WEO 2018 (2009-2016)</t>
  </si>
  <si>
    <t>PWT (1970-2003); WEO 2018 (2004-2016)</t>
  </si>
  <si>
    <t>IFS+IDS (1981-1991); WEO 2018 (1992-2016)</t>
  </si>
  <si>
    <t>IFS+IDS (1970-1974); JP (1975-1993); WEO 2018 (1994-2016)</t>
  </si>
  <si>
    <t>IFS+IDS (1970-1994); WEO 2016 (1995-2016)</t>
  </si>
  <si>
    <t>HPDD (1985-1998); IMF Staff (1999-2016)</t>
  </si>
  <si>
    <t>PWT (1970-1978); WEO 2018 (1979-2016)</t>
  </si>
  <si>
    <t>WEO 2018 (1995-2016)</t>
  </si>
  <si>
    <t>PWT (1970-1994); WEO 2018 (1995-2016)</t>
  </si>
  <si>
    <t>WEO 2018 (2005-2016)</t>
  </si>
  <si>
    <t>PWT (1970-1999); WEO 2018 (2000-2016)</t>
  </si>
  <si>
    <t>National Source (1994-1999); WEO 2018 (2000-2016)</t>
  </si>
  <si>
    <t>WB (1965-1989); WEO 2018 (1990-2016)</t>
  </si>
  <si>
    <t>IFS+IDS (1993-1997); WEO 2009 (1998-2001); WEO 2018 (2002-2016)</t>
  </si>
  <si>
    <t>WEO 2009 (1994-1999); WEO 2018 (2000-2016)</t>
  </si>
  <si>
    <t>WB (1987-1989); PWT (1990-1991); WEO 2018 (1992-2016)</t>
  </si>
  <si>
    <t>WB (1985-1989); PWT (1990-1991); WEO 2018 (1992-2016)</t>
  </si>
  <si>
    <t>PWT (1952-1961); WEO 2018 (1962-2016)</t>
  </si>
  <si>
    <t>WEO 2009 (1995-1996); WEO 2018 (1997-2016)</t>
  </si>
  <si>
    <t>IMF Staff (1995-2015)</t>
  </si>
  <si>
    <t>WB (1965-1989); PWT (1990-1991); WEO 2018 (1992-2016)</t>
  </si>
  <si>
    <t>National Source (1995-2015)</t>
  </si>
  <si>
    <t>PWT (1990-1994); WEO 2018 (1995-2016)</t>
  </si>
  <si>
    <t>National Source (1993-1994); WEO 2018 (1995-2016)</t>
  </si>
  <si>
    <t>QPD (2006-2015)</t>
  </si>
  <si>
    <t>PWT (1990-1992); WEO 2018 (1993-2016)</t>
  </si>
  <si>
    <t>WEO 2009 (1995-1997); WEO 2018 (1998-2003); National Source (2004-2016)</t>
  </si>
  <si>
    <t>PWT (1990-1996); WEO 2018 (1997-2016)</t>
  </si>
  <si>
    <t>Eurostat (1995-2000); WEO 2018 (2001-2016)</t>
  </si>
  <si>
    <t>WEO 2016 (2013-2016)</t>
  </si>
  <si>
    <t>IFS+IDS (1993-1998); National Source (1999-2009); Eurostat (2010-2016)</t>
  </si>
  <si>
    <t>IFS+IDS (1994-1998); WEO 2018 (1999-2016)</t>
  </si>
  <si>
    <t>PWT (1990-1993); WEO 2018 (1994-2016)</t>
  </si>
  <si>
    <t>WEO 2009 (1990-1994); WEO 2018 (1995-2016)</t>
  </si>
  <si>
    <t>Spliced IFS (1960-1994); Eurostat (1995-2016)</t>
  </si>
  <si>
    <t>Spliced IFS (1996-2000); SRF (2001-2016)</t>
  </si>
  <si>
    <t>Spliced IFS (1991-2000); SRF (2001-2016)</t>
  </si>
  <si>
    <t>Spliced IFS (1950-2001); SRF (2002-2016)</t>
  </si>
  <si>
    <t>Spliced IFS (1950-2000); SRF (2001-2016)</t>
  </si>
  <si>
    <t>Spliced IFS (1955-2000); SRF (2001-2016)</t>
  </si>
  <si>
    <t>Spliced IFS (1952-2000); SRF (2001-2016)</t>
  </si>
  <si>
    <t>Spliced IFS (1950-2000); SRF (2001-2015)</t>
  </si>
  <si>
    <t>Spliced IFS (1975-2000); SRF (2001-2016)</t>
  </si>
  <si>
    <t>Spliced IFS (1970-2000); SRF (2001-2016)</t>
  </si>
  <si>
    <t>Spliced IFS (1960-2000); SRF (2001-2016)</t>
  </si>
  <si>
    <t>Spliced IFS (1953-2000); SRF (2001-2016)</t>
  </si>
  <si>
    <t>Spliced IFS (1951-2000); SRF (2001-2016)</t>
  </si>
  <si>
    <t>Spliced IFS (1962-2000); SRF (2001-2016)</t>
  </si>
  <si>
    <t>Spliced IFS (1972-2006); SRF (2007-2016)</t>
  </si>
  <si>
    <t>Spliced IFS (1966-2000); SRF (2001-2016)</t>
  </si>
  <si>
    <t>Spliced IFS (1973-2000); SRF (2001-2016)</t>
  </si>
  <si>
    <t>Spliced IFS (1950-2003); SRF (2004-2016)</t>
  </si>
  <si>
    <t>Spliced IFS (1960-2005); SRF (2006-2016)</t>
  </si>
  <si>
    <t>Spliced IFS (1974-2000); SRF (2001-2016)</t>
  </si>
  <si>
    <t>Spliced IFS (1983-2000); SRF (2001-2016)</t>
  </si>
  <si>
    <t>Spliced IFS (1993-2000); SRF (2001-2016)</t>
  </si>
  <si>
    <t>Spliced IFS (1980-2000); SRF (2001-2016)</t>
  </si>
  <si>
    <t>Spliced IFS (1976-2000); SRF (2001-2016)</t>
  </si>
  <si>
    <t>Spliced IFS (1960-2001); SRF (2002-2016)</t>
  </si>
  <si>
    <t>Spliced IFS (1972-2000); SRF (2001-2016)</t>
  </si>
  <si>
    <t>Spliced IFS (1964-1999); SRF (2000-2016)</t>
  </si>
  <si>
    <t>Spliced IFS (1982-2000); SRF (2001-2016)</t>
  </si>
  <si>
    <t>Spliced IFS (1963-1999); SRF (2000-2016)</t>
  </si>
  <si>
    <t>Spliced IFS (1995-2000); SRF (2001-2014)</t>
  </si>
  <si>
    <t>Spliced IFS (1964-2000); SRF (2001-2014)</t>
  </si>
  <si>
    <t>Spliced IFS (1990-2000); SRF (2001-2016)</t>
  </si>
  <si>
    <t>Spliced IFS (1961-2000); SRF (2001-2016)</t>
  </si>
  <si>
    <t>IFS (1960-2012)</t>
  </si>
  <si>
    <t>Spliced IFS (1958-2000); SRF (2001-2016)</t>
  </si>
  <si>
    <t>Spliced IFS (1988-2000); SRF (2001-2016)</t>
  </si>
  <si>
    <t>IFS (1984-2008)</t>
  </si>
  <si>
    <t>Spliced IFS (1964-2000); SRF (2001-2016)</t>
  </si>
  <si>
    <t>Spliced IFS (1995-2000); SRF (2001-2016)</t>
  </si>
  <si>
    <t>SRF (2011-2016)</t>
  </si>
  <si>
    <t>Spliced IFS (1965-2000); SRF (2001-2016)</t>
  </si>
  <si>
    <t>Spliced IFS (1978-2000); SRF (2001-2016)</t>
  </si>
  <si>
    <t>Spliced IFS (1992-2000); SRF (2001-2016)</t>
  </si>
  <si>
    <t>Spliced IFS (1995-2002); SRF (2003-2016)</t>
  </si>
  <si>
    <t>Spliced IFS (1991-1994); Eurostat (1995-2016)</t>
  </si>
  <si>
    <t>Spliced IFS (1998-2000); SRF (2001-2016)</t>
  </si>
  <si>
    <t>Spliced IFS (1992-1994); Eurostat (1995-2016)</t>
  </si>
  <si>
    <t>Spliced IFS (1997-2002); SRF (2003-2016)</t>
  </si>
  <si>
    <t>Spliced IFS (1993-1994); Eurostat (1995-2016)</t>
  </si>
  <si>
    <t>Spliced IFS (1994-2000); Eurostat (2001-2016)</t>
  </si>
  <si>
    <t>Spliced IFS (1991-2000); Eurostat (2001-2016)</t>
  </si>
  <si>
    <t>Spliced BIS (1960-1994); Eurostat (1995-2016)</t>
  </si>
  <si>
    <t>Spliced Dealogic (1960-1994); Eurostat (1995-2016)</t>
  </si>
  <si>
    <t>Spliced Dealogic (1996-1998); Dealogic (1999-2016)</t>
  </si>
  <si>
    <t>Spliced BIS (1991-1994); BIS (1995-2016)</t>
  </si>
  <si>
    <t>Spliced Dealogic (1991-2001); Dealogic (2002-2016)</t>
  </si>
  <si>
    <t>Spliced BIS (1950-1994); BIS (1995-2016)</t>
  </si>
  <si>
    <t>Spliced Dealogic (1950-2013); Dealogic (2014-2016)</t>
  </si>
  <si>
    <t>Spliced Dealogic (1950-2012); Dealogic (2013-2016)</t>
  </si>
  <si>
    <t>Spliced Dealogic (1950-1997); Dealogic (1998-2016)</t>
  </si>
  <si>
    <t>Spliced BIS (1952-1994); BIS (1995-2016)</t>
  </si>
  <si>
    <t>Spliced Dealogic (1952-2011); Dealogic (2012-2016)</t>
  </si>
  <si>
    <t>Spliced Dealogic (1950-1998); Dealogic (1999-2016)</t>
  </si>
  <si>
    <t>Spliced Dealogic (1950-2010); Dealogic (2011-2016)</t>
  </si>
  <si>
    <t>Spliced Dealogic (1950-1984); Dealogic (1985-2016)</t>
  </si>
  <si>
    <t>Spliced Dealogic (1995-2001); Dealogic (2002-2016)</t>
  </si>
  <si>
    <t>Spliced BIS (1953-1994); BIS (1995-2016)</t>
  </si>
  <si>
    <t>Spliced Dealogic (1953-2009); Dealogic (2010-2016)</t>
  </si>
  <si>
    <t>Spliced BIS (1951-1994); BIS (1995-2016)</t>
  </si>
  <si>
    <t>Spliced Dealogic (1951-1999); Dealogic (2000-2016)</t>
  </si>
  <si>
    <t>Spliced BIS (1965-1994); BIS (1995-2016)</t>
  </si>
  <si>
    <t>Spliced Dealogic (1965-2002); Dealogic (2003-2016)</t>
  </si>
  <si>
    <t>Spliced BIS (1955-1994); BIS (1995-2016)</t>
  </si>
  <si>
    <t>Spliced Dealogic (1955-2010); Dealogic (2011-2016)</t>
  </si>
  <si>
    <t>Spliced BIS (1954-1994); BIS (1995-2016)</t>
  </si>
  <si>
    <t>Spliced Dealogic (1954-2001); Dealogic (2002-2016)</t>
  </si>
  <si>
    <t>Spliced BIS (1962-1994); BIS (1995-2016)</t>
  </si>
  <si>
    <t>Spliced Dealogic (1962-2010); Dealogic (2011-2016)</t>
  </si>
  <si>
    <t>Spliced BIS (1964-1994); BIS (1995-2016)</t>
  </si>
  <si>
    <t>Spliced Dealogic (1964-1999); Dealogic (2000-2016)</t>
  </si>
  <si>
    <t>Spliced BIS (1972-1994); BIS (1995-2016)</t>
  </si>
  <si>
    <t>Spliced Dealogic (1972-2010); Dealogic (2011-2016)</t>
  </si>
  <si>
    <t>Spliced BIS (1966-1994); BIS (1995-2016)</t>
  </si>
  <si>
    <t>Spliced Dealogic (1966-2005); Dealogic (2006-2016)</t>
  </si>
  <si>
    <t>Spliced Dealogic (1962-2009); Dealogic (2010-2016)</t>
  </si>
  <si>
    <t>Spliced BIS (1973-1994); BIS (1995-2016)</t>
  </si>
  <si>
    <t>Spliced Dealogic (1973-1991); Dealogic (1992-2016)</t>
  </si>
  <si>
    <t>Spliced Dealogic (1950-2003); Dealogic (2004-2016)</t>
  </si>
  <si>
    <t>Spliced Dealogic (1950-2008); Dealogic (2009-2016)</t>
  </si>
  <si>
    <t>Spliced BIS (1980-1994); BIS (1995-2016)</t>
  </si>
  <si>
    <t>Spliced Dealogic (1980-1997); Dealogic (1998-2016)</t>
  </si>
  <si>
    <t>Spliced Dealogic (1955-1992); Dealogic (1993-2016)</t>
  </si>
  <si>
    <t>Spliced Dealogic (1950-2000); Dealogic (2001-2016)</t>
  </si>
  <si>
    <t>Spliced BIS (1963-1994); BIS (1995-2016)</t>
  </si>
  <si>
    <t>Spliced Dealogic (1963-1991); Dealogic (1992-2016)</t>
  </si>
  <si>
    <t>Spliced Dealogic (1950-1987); Dealogic (1988-2016)</t>
  </si>
  <si>
    <t>Spliced Dealogic (1972-2011); Dealogic (2012-2016)</t>
  </si>
  <si>
    <t>Spliced BIS (1958-1994); BIS (1995-2016)</t>
  </si>
  <si>
    <t>Spliced Dealogic (1958-2013); Dealogic (2014-2016)</t>
  </si>
  <si>
    <t>Spliced BIS (1992-1994); BIS (1995-2016)</t>
  </si>
  <si>
    <t>Spliced Dealogic (1992-2009); Dealogic (2010-2016)</t>
  </si>
  <si>
    <t>Spliced Dealogic (1995-2009); Dealogic (2010-2016)</t>
  </si>
  <si>
    <t>Spliced Dealogic (1995-2005); Dealogic (2006-2016)</t>
  </si>
  <si>
    <t>Spliced BIS (1991-1994); Eurostat (1995-2016)</t>
  </si>
  <si>
    <t>Spliced Dealogic (1991-1994); Eurostat (1995-2016)</t>
  </si>
  <si>
    <t>Spliced BIS (1993-1994); BIS (1995-2016)</t>
  </si>
  <si>
    <t>Spliced Dealogic (1993-1997); Dealogic (1998-2016)</t>
  </si>
  <si>
    <t>Spliced BIS (1992-1994); Eurostat (1995-2016)</t>
  </si>
  <si>
    <t>Spliced Dealogic (1992-1994); Eurostat (1995-2016)</t>
  </si>
  <si>
    <t>Spliced BIS (1997-2005); BIS (2006-2016)</t>
  </si>
  <si>
    <t>Spliced Dealogic (1997-2012); Dealogic (2013-2016)</t>
  </si>
  <si>
    <t>Spliced BIS (1993-1994); Eurostat (1995-2016)</t>
  </si>
  <si>
    <t>Spliced Dealogic (1993-1994); Eurostat (1995-2016)</t>
  </si>
  <si>
    <t>Spliced BIS (1991-1996); BIS (1997-2016)</t>
  </si>
  <si>
    <t>Spliced Dealogic (1991-2011); Dealogic (2012-2016)</t>
  </si>
  <si>
    <t>Spliced BIS (1994-2000); Eurostat (2001-2016)</t>
  </si>
  <si>
    <t>Spliced Dealogic (1994-2000); Eurostat (2001-2016)</t>
  </si>
  <si>
    <t>Spliced BIS (1991-2000); Eurostat (2001-2016)</t>
  </si>
  <si>
    <t>Spliced Dealogic (1991-2000); Eurostat (2001-2016)</t>
  </si>
  <si>
    <t>Spliced Dealogic (1996-2005); Dealogic (2006-2016)</t>
  </si>
  <si>
    <t>https://www.ceicdata.com/en; https://www.ons.gov.uk/economy/nationalaccounts/uksectoraccounts/datasets/unitedkingdomeconomicaccountssectorhouseholdsandnonprofitinstitutionsservinghouseholds</t>
  </si>
  <si>
    <t xml:space="preserve">https://www.bankofalbania.org/web/Time_series_22_2.php?evn=agregate_detaje&amp;evb=agregate&amp;cregtab_id=434&amp;periudha_id=1; https://www.bankofalbania.org/web/Time_series_22_2.php?evn=agregate_detaje&amp;evb=agregate&amp;cregtab_id=702&amp;periudha_id=3 </t>
  </si>
  <si>
    <t>http://www.bcl.lu/en/statistics/series_statistiques_luxembourg/05_real_economy/index.html; http://www.te.public.lu/fr/dette_publique/moyen_long_terme/Evolution_historique_de_la_dette_publique_de_1970-2012.html</t>
  </si>
  <si>
    <t>Reinhart &amp; Rogoff</t>
  </si>
  <si>
    <t>Jaimovich and Panizza</t>
  </si>
  <si>
    <t>Cowan, Levy-Yeyati, Panizza and Sturzenegger</t>
  </si>
  <si>
    <r>
      <t xml:space="preserve">Reinhart, C. M., and Kenneth S. R. 2009. </t>
    </r>
    <r>
      <rPr>
        <i/>
        <sz val="11"/>
        <color theme="1"/>
        <rFont val="Times New Roman"/>
        <family val="1"/>
      </rPr>
      <t>This Time is Different: Eight Centuries of Financial Folly</t>
    </r>
    <r>
      <rPr>
        <sz val="11"/>
        <color theme="1"/>
        <rFont val="Times New Roman"/>
        <family val="1"/>
      </rPr>
      <t xml:space="preserve">, Princeton Press. ; Reinhart, Carmen M., and Kenneth S. Rogoff. "From Financial Crash to Debt Crisis." </t>
    </r>
    <r>
      <rPr>
        <i/>
        <sz val="11"/>
        <color theme="1"/>
        <rFont val="Times New Roman"/>
        <family val="1"/>
      </rPr>
      <t>American Economic Review</t>
    </r>
    <r>
      <rPr>
        <sz val="11"/>
        <color theme="1"/>
        <rFont val="Times New Roman"/>
        <family val="1"/>
      </rPr>
      <t xml:space="preserve"> 101.5 (2011): 1676-706.</t>
    </r>
  </si>
  <si>
    <t>https://www.statice.is/; http://px.hagstofa.is/pxen/pxweb/en/Efnahagur/Efnahagur__fjaropinber__fjarmal_rikissjods/THJ05281.px/table/tableViewLayout1/?rxid=a676e0a2-51c5-43ed-9327-ec42fd5a2e6f</t>
  </si>
  <si>
    <t>https://infostat.bancaditalia.it/inquiry</t>
  </si>
  <si>
    <t>https://www.treasury.gov.tr/public-finance-statistics; http://www.tcmb.gov.tr/</t>
  </si>
  <si>
    <t>BIS (2001-2016)</t>
  </si>
  <si>
    <t>111-1950</t>
  </si>
  <si>
    <t>111-1951</t>
  </si>
  <si>
    <t>111-1952</t>
  </si>
  <si>
    <t>111-1953</t>
  </si>
  <si>
    <t>111-1954</t>
  </si>
  <si>
    <t>111-1955</t>
  </si>
  <si>
    <t>111-1956</t>
  </si>
  <si>
    <t>111-1957</t>
  </si>
  <si>
    <t>111-1958</t>
  </si>
  <si>
    <t>111-1959</t>
  </si>
  <si>
    <t>111-1960</t>
  </si>
  <si>
    <t>111-1961</t>
  </si>
  <si>
    <t>111-1962</t>
  </si>
  <si>
    <t>111-1963</t>
  </si>
  <si>
    <t>111-1964</t>
  </si>
  <si>
    <t>111-1965</t>
  </si>
  <si>
    <t>111-1966</t>
  </si>
  <si>
    <t>111-1967</t>
  </si>
  <si>
    <t>111-1968</t>
  </si>
  <si>
    <t>111-1969</t>
  </si>
  <si>
    <t>111-1970</t>
  </si>
  <si>
    <t>111-1971</t>
  </si>
  <si>
    <t>111-1972</t>
  </si>
  <si>
    <t>111-1973</t>
  </si>
  <si>
    <t>111-1974</t>
  </si>
  <si>
    <t>111-1975</t>
  </si>
  <si>
    <t>111-1976</t>
  </si>
  <si>
    <t>111-1977</t>
  </si>
  <si>
    <t>111-1978</t>
  </si>
  <si>
    <t>111-1979</t>
  </si>
  <si>
    <t>111-1980</t>
  </si>
  <si>
    <t>111-1981</t>
  </si>
  <si>
    <t>111-1982</t>
  </si>
  <si>
    <t>111-1983</t>
  </si>
  <si>
    <t>111-1984</t>
  </si>
  <si>
    <t>111-1985</t>
  </si>
  <si>
    <t>111-1986</t>
  </si>
  <si>
    <t>111-1987</t>
  </si>
  <si>
    <t>111-1988</t>
  </si>
  <si>
    <t>111-1989</t>
  </si>
  <si>
    <t>111-1990</t>
  </si>
  <si>
    <t>111-1991</t>
  </si>
  <si>
    <t>111-1992</t>
  </si>
  <si>
    <t>111-1993</t>
  </si>
  <si>
    <t>111-1994</t>
  </si>
  <si>
    <t>111-1995</t>
  </si>
  <si>
    <t>111-1996</t>
  </si>
  <si>
    <t>111-1997</t>
  </si>
  <si>
    <t>111-1998</t>
  </si>
  <si>
    <t>111-1999</t>
  </si>
  <si>
    <t>111-2000</t>
  </si>
  <si>
    <t>111-2001</t>
  </si>
  <si>
    <t>111-2002</t>
  </si>
  <si>
    <t>111-2003</t>
  </si>
  <si>
    <t>111-2004</t>
  </si>
  <si>
    <t>111-2005</t>
  </si>
  <si>
    <t>111-2006</t>
  </si>
  <si>
    <t>111-2007</t>
  </si>
  <si>
    <t>111-2008</t>
  </si>
  <si>
    <t>111-2009</t>
  </si>
  <si>
    <t>111-2010</t>
  </si>
  <si>
    <t>111-2011</t>
  </si>
  <si>
    <t>111-2012</t>
  </si>
  <si>
    <t>111-2013</t>
  </si>
  <si>
    <t>111-2014</t>
  </si>
  <si>
    <t>111-2015</t>
  </si>
  <si>
    <t>111-2016</t>
  </si>
  <si>
    <t>112-1950</t>
  </si>
  <si>
    <t>112-1951</t>
  </si>
  <si>
    <t>112-1952</t>
  </si>
  <si>
    <t>112-1953</t>
  </si>
  <si>
    <t>112-1954</t>
  </si>
  <si>
    <t>112-1955</t>
  </si>
  <si>
    <t>112-1956</t>
  </si>
  <si>
    <t>112-1957</t>
  </si>
  <si>
    <t>112-1958</t>
  </si>
  <si>
    <t>112-1959</t>
  </si>
  <si>
    <t>112-1960</t>
  </si>
  <si>
    <t>112-1961</t>
  </si>
  <si>
    <t>112-1962</t>
  </si>
  <si>
    <t>112-1963</t>
  </si>
  <si>
    <t>112-1964</t>
  </si>
  <si>
    <t>112-1965</t>
  </si>
  <si>
    <t>112-1966</t>
  </si>
  <si>
    <t>112-1967</t>
  </si>
  <si>
    <t>112-1968</t>
  </si>
  <si>
    <t>112-1969</t>
  </si>
  <si>
    <t>112-1970</t>
  </si>
  <si>
    <t>112-1971</t>
  </si>
  <si>
    <t>112-1972</t>
  </si>
  <si>
    <t>112-1973</t>
  </si>
  <si>
    <t>112-1974</t>
  </si>
  <si>
    <t>112-1975</t>
  </si>
  <si>
    <t>112-1976</t>
  </si>
  <si>
    <t>112-1977</t>
  </si>
  <si>
    <t>112-1978</t>
  </si>
  <si>
    <t>112-1979</t>
  </si>
  <si>
    <t>112-1980</t>
  </si>
  <si>
    <t>112-1981</t>
  </si>
  <si>
    <t>112-1982</t>
  </si>
  <si>
    <t>112-1983</t>
  </si>
  <si>
    <t>112-1984</t>
  </si>
  <si>
    <t>112-1985</t>
  </si>
  <si>
    <t>112-1986</t>
  </si>
  <si>
    <t>112-1987</t>
  </si>
  <si>
    <t>112-1988</t>
  </si>
  <si>
    <t>112-1989</t>
  </si>
  <si>
    <t>112-1990</t>
  </si>
  <si>
    <t>112-1991</t>
  </si>
  <si>
    <t>112-1992</t>
  </si>
  <si>
    <t>112-1993</t>
  </si>
  <si>
    <t>112-1994</t>
  </si>
  <si>
    <t>112-1995</t>
  </si>
  <si>
    <t>112-1996</t>
  </si>
  <si>
    <t>112-1997</t>
  </si>
  <si>
    <t>112-1998</t>
  </si>
  <si>
    <t>112-1999</t>
  </si>
  <si>
    <t>112-2000</t>
  </si>
  <si>
    <t>112-2001</t>
  </si>
  <si>
    <t>112-2002</t>
  </si>
  <si>
    <t>112-2003</t>
  </si>
  <si>
    <t>112-2004</t>
  </si>
  <si>
    <t>112-2005</t>
  </si>
  <si>
    <t>112-2006</t>
  </si>
  <si>
    <t>112-2007</t>
  </si>
  <si>
    <t>112-2008</t>
  </si>
  <si>
    <t>112-2009</t>
  </si>
  <si>
    <t>112-2010</t>
  </si>
  <si>
    <t>112-2011</t>
  </si>
  <si>
    <t>112-2012</t>
  </si>
  <si>
    <t>112-2013</t>
  </si>
  <si>
    <t>112-2014</t>
  </si>
  <si>
    <t>112-2015</t>
  </si>
  <si>
    <t>112-2016</t>
  </si>
  <si>
    <t>122-1950</t>
  </si>
  <si>
    <t>122-1951</t>
  </si>
  <si>
    <t>122-1952</t>
  </si>
  <si>
    <t>122-1953</t>
  </si>
  <si>
    <t>122-1954</t>
  </si>
  <si>
    <t>122-1955</t>
  </si>
  <si>
    <t>122-1956</t>
  </si>
  <si>
    <t>122-1957</t>
  </si>
  <si>
    <t>122-1958</t>
  </si>
  <si>
    <t>122-1959</t>
  </si>
  <si>
    <t>122-1960</t>
  </si>
  <si>
    <t>122-1961</t>
  </si>
  <si>
    <t>122-1962</t>
  </si>
  <si>
    <t>122-1963</t>
  </si>
  <si>
    <t>122-1964</t>
  </si>
  <si>
    <t>122-1965</t>
  </si>
  <si>
    <t>122-1966</t>
  </si>
  <si>
    <t>122-1967</t>
  </si>
  <si>
    <t>122-1968</t>
  </si>
  <si>
    <t>122-1969</t>
  </si>
  <si>
    <t>122-1970</t>
  </si>
  <si>
    <t>122-1971</t>
  </si>
  <si>
    <t>122-1972</t>
  </si>
  <si>
    <t>122-1973</t>
  </si>
  <si>
    <t>122-1974</t>
  </si>
  <si>
    <t>122-1975</t>
  </si>
  <si>
    <t>122-1976</t>
  </si>
  <si>
    <t>122-1977</t>
  </si>
  <si>
    <t>122-1978</t>
  </si>
  <si>
    <t>122-1979</t>
  </si>
  <si>
    <t>122-1980</t>
  </si>
  <si>
    <t>122-1981</t>
  </si>
  <si>
    <t>122-1982</t>
  </si>
  <si>
    <t>122-1983</t>
  </si>
  <si>
    <t>122-1984</t>
  </si>
  <si>
    <t>122-1985</t>
  </si>
  <si>
    <t>122-1986</t>
  </si>
  <si>
    <t>122-1987</t>
  </si>
  <si>
    <t>122-1988</t>
  </si>
  <si>
    <t>122-1989</t>
  </si>
  <si>
    <t>122-1990</t>
  </si>
  <si>
    <t>122-1991</t>
  </si>
  <si>
    <t>122-1992</t>
  </si>
  <si>
    <t>122-1993</t>
  </si>
  <si>
    <t>122-1994</t>
  </si>
  <si>
    <t>122-1995</t>
  </si>
  <si>
    <t>122-1996</t>
  </si>
  <si>
    <t>122-1997</t>
  </si>
  <si>
    <t>122-1998</t>
  </si>
  <si>
    <t>122-1999</t>
  </si>
  <si>
    <t>122-2000</t>
  </si>
  <si>
    <t>122-2001</t>
  </si>
  <si>
    <t>122-2002</t>
  </si>
  <si>
    <t>122-2003</t>
  </si>
  <si>
    <t>122-2004</t>
  </si>
  <si>
    <t>122-2005</t>
  </si>
  <si>
    <t>122-2006</t>
  </si>
  <si>
    <t>122-2007</t>
  </si>
  <si>
    <t>122-2008</t>
  </si>
  <si>
    <t>122-2009</t>
  </si>
  <si>
    <t>122-2010</t>
  </si>
  <si>
    <t>122-2011</t>
  </si>
  <si>
    <t>122-2012</t>
  </si>
  <si>
    <t>122-2013</t>
  </si>
  <si>
    <t>122-2014</t>
  </si>
  <si>
    <t>122-2015</t>
  </si>
  <si>
    <t>122-2016</t>
  </si>
  <si>
    <t>124-1950</t>
  </si>
  <si>
    <t>124-1951</t>
  </si>
  <si>
    <t>124-1952</t>
  </si>
  <si>
    <t>124-1953</t>
  </si>
  <si>
    <t>124-1954</t>
  </si>
  <si>
    <t>124-1955</t>
  </si>
  <si>
    <t>124-1956</t>
  </si>
  <si>
    <t>124-1957</t>
  </si>
  <si>
    <t>124-1958</t>
  </si>
  <si>
    <t>124-1959</t>
  </si>
  <si>
    <t>124-1960</t>
  </si>
  <si>
    <t>124-1961</t>
  </si>
  <si>
    <t>124-1962</t>
  </si>
  <si>
    <t>124-1963</t>
  </si>
  <si>
    <t>124-1964</t>
  </si>
  <si>
    <t>124-1965</t>
  </si>
  <si>
    <t>124-1966</t>
  </si>
  <si>
    <t>124-1967</t>
  </si>
  <si>
    <t>124-1968</t>
  </si>
  <si>
    <t>124-1969</t>
  </si>
  <si>
    <t>124-1970</t>
  </si>
  <si>
    <t>124-1971</t>
  </si>
  <si>
    <t>124-1972</t>
  </si>
  <si>
    <t>124-1973</t>
  </si>
  <si>
    <t>124-1974</t>
  </si>
  <si>
    <t>124-1975</t>
  </si>
  <si>
    <t>124-1976</t>
  </si>
  <si>
    <t>124-1977</t>
  </si>
  <si>
    <t>124-1978</t>
  </si>
  <si>
    <t>124-1979</t>
  </si>
  <si>
    <t>124-1980</t>
  </si>
  <si>
    <t>124-1981</t>
  </si>
  <si>
    <t>124-1982</t>
  </si>
  <si>
    <t>124-1983</t>
  </si>
  <si>
    <t>124-1984</t>
  </si>
  <si>
    <t>124-1985</t>
  </si>
  <si>
    <t>124-1986</t>
  </si>
  <si>
    <t>124-1987</t>
  </si>
  <si>
    <t>124-1988</t>
  </si>
  <si>
    <t>124-1989</t>
  </si>
  <si>
    <t>124-1990</t>
  </si>
  <si>
    <t>124-1991</t>
  </si>
  <si>
    <t>124-1992</t>
  </si>
  <si>
    <t>124-1993</t>
  </si>
  <si>
    <t>124-1994</t>
  </si>
  <si>
    <t>124-1995</t>
  </si>
  <si>
    <t>124-1996</t>
  </si>
  <si>
    <t>124-1997</t>
  </si>
  <si>
    <t>124-1998</t>
  </si>
  <si>
    <t>124-1999</t>
  </si>
  <si>
    <t>124-2000</t>
  </si>
  <si>
    <t>124-2001</t>
  </si>
  <si>
    <t>124-2002</t>
  </si>
  <si>
    <t>124-2003</t>
  </si>
  <si>
    <t>124-2004</t>
  </si>
  <si>
    <t>124-2005</t>
  </si>
  <si>
    <t>124-2006</t>
  </si>
  <si>
    <t>124-2007</t>
  </si>
  <si>
    <t>124-2008</t>
  </si>
  <si>
    <t>124-2009</t>
  </si>
  <si>
    <t>124-2010</t>
  </si>
  <si>
    <t>124-2011</t>
  </si>
  <si>
    <t>124-2012</t>
  </si>
  <si>
    <t>124-2013</t>
  </si>
  <si>
    <t>124-2014</t>
  </si>
  <si>
    <t>124-2015</t>
  </si>
  <si>
    <t>124-2016</t>
  </si>
  <si>
    <t>128-1950</t>
  </si>
  <si>
    <t>128-1951</t>
  </si>
  <si>
    <t>128-1952</t>
  </si>
  <si>
    <t>128-1953</t>
  </si>
  <si>
    <t>128-1954</t>
  </si>
  <si>
    <t>128-1955</t>
  </si>
  <si>
    <t>128-1956</t>
  </si>
  <si>
    <t>128-1957</t>
  </si>
  <si>
    <t>128-1958</t>
  </si>
  <si>
    <t>128-1959</t>
  </si>
  <si>
    <t>128-1960</t>
  </si>
  <si>
    <t>128-1961</t>
  </si>
  <si>
    <t>128-1962</t>
  </si>
  <si>
    <t>128-1963</t>
  </si>
  <si>
    <t>128-1964</t>
  </si>
  <si>
    <t>128-1965</t>
  </si>
  <si>
    <t>128-1966</t>
  </si>
  <si>
    <t>128-1967</t>
  </si>
  <si>
    <t>128-1968</t>
  </si>
  <si>
    <t>128-1969</t>
  </si>
  <si>
    <t>128-1970</t>
  </si>
  <si>
    <t>128-1971</t>
  </si>
  <si>
    <t>128-1972</t>
  </si>
  <si>
    <t>128-1973</t>
  </si>
  <si>
    <t>128-1974</t>
  </si>
  <si>
    <t>128-1975</t>
  </si>
  <si>
    <t>128-1976</t>
  </si>
  <si>
    <t>128-1977</t>
  </si>
  <si>
    <t>128-1978</t>
  </si>
  <si>
    <t>128-1979</t>
  </si>
  <si>
    <t>128-1980</t>
  </si>
  <si>
    <t>128-1981</t>
  </si>
  <si>
    <t>128-1982</t>
  </si>
  <si>
    <t>128-1983</t>
  </si>
  <si>
    <t>128-1984</t>
  </si>
  <si>
    <t>128-1985</t>
  </si>
  <si>
    <t>128-1986</t>
  </si>
  <si>
    <t>128-1987</t>
  </si>
  <si>
    <t>128-1988</t>
  </si>
  <si>
    <t>128-1989</t>
  </si>
  <si>
    <t>128-1990</t>
  </si>
  <si>
    <t>128-1991</t>
  </si>
  <si>
    <t>128-1992</t>
  </si>
  <si>
    <t>128-1993</t>
  </si>
  <si>
    <t>128-1994</t>
  </si>
  <si>
    <t>128-1995</t>
  </si>
  <si>
    <t>128-1996</t>
  </si>
  <si>
    <t>128-1997</t>
  </si>
  <si>
    <t>128-1998</t>
  </si>
  <si>
    <t>128-1999</t>
  </si>
  <si>
    <t>128-2000</t>
  </si>
  <si>
    <t>128-2001</t>
  </si>
  <si>
    <t>128-2002</t>
  </si>
  <si>
    <t>128-2003</t>
  </si>
  <si>
    <t>128-2004</t>
  </si>
  <si>
    <t>128-2005</t>
  </si>
  <si>
    <t>128-2006</t>
  </si>
  <si>
    <t>128-2007</t>
  </si>
  <si>
    <t>128-2008</t>
  </si>
  <si>
    <t>128-2009</t>
  </si>
  <si>
    <t>128-2010</t>
  </si>
  <si>
    <t>128-2011</t>
  </si>
  <si>
    <t>128-2012</t>
  </si>
  <si>
    <t>128-2013</t>
  </si>
  <si>
    <t>128-2014</t>
  </si>
  <si>
    <t>128-2015</t>
  </si>
  <si>
    <t>128-2016</t>
  </si>
  <si>
    <t>132-1950</t>
  </si>
  <si>
    <t>132-1951</t>
  </si>
  <si>
    <t>132-1952</t>
  </si>
  <si>
    <t>132-1953</t>
  </si>
  <si>
    <t>132-1954</t>
  </si>
  <si>
    <t>132-1955</t>
  </si>
  <si>
    <t>132-1956</t>
  </si>
  <si>
    <t>132-1957</t>
  </si>
  <si>
    <t>132-1958</t>
  </si>
  <si>
    <t>132-1959</t>
  </si>
  <si>
    <t>132-1960</t>
  </si>
  <si>
    <t>132-1961</t>
  </si>
  <si>
    <t>132-1962</t>
  </si>
  <si>
    <t>132-1963</t>
  </si>
  <si>
    <t>132-1964</t>
  </si>
  <si>
    <t>132-1965</t>
  </si>
  <si>
    <t>132-1966</t>
  </si>
  <si>
    <t>132-1967</t>
  </si>
  <si>
    <t>132-1968</t>
  </si>
  <si>
    <t>132-1969</t>
  </si>
  <si>
    <t>132-1970</t>
  </si>
  <si>
    <t>132-1971</t>
  </si>
  <si>
    <t>132-1972</t>
  </si>
  <si>
    <t>132-1973</t>
  </si>
  <si>
    <t>132-1974</t>
  </si>
  <si>
    <t>132-1975</t>
  </si>
  <si>
    <t>132-1976</t>
  </si>
  <si>
    <t>132-1977</t>
  </si>
  <si>
    <t>132-1978</t>
  </si>
  <si>
    <t>132-1979</t>
  </si>
  <si>
    <t>132-1980</t>
  </si>
  <si>
    <t>132-1981</t>
  </si>
  <si>
    <t>132-1982</t>
  </si>
  <si>
    <t>132-1983</t>
  </si>
  <si>
    <t>132-1984</t>
  </si>
  <si>
    <t>132-1985</t>
  </si>
  <si>
    <t>132-1986</t>
  </si>
  <si>
    <t>132-1987</t>
  </si>
  <si>
    <t>132-1988</t>
  </si>
  <si>
    <t>132-1989</t>
  </si>
  <si>
    <t>132-1990</t>
  </si>
  <si>
    <t>132-1991</t>
  </si>
  <si>
    <t>132-1992</t>
  </si>
  <si>
    <t>132-1993</t>
  </si>
  <si>
    <t>132-1994</t>
  </si>
  <si>
    <t>132-1995</t>
  </si>
  <si>
    <t>132-1996</t>
  </si>
  <si>
    <t>132-1997</t>
  </si>
  <si>
    <t>132-1998</t>
  </si>
  <si>
    <t>132-1999</t>
  </si>
  <si>
    <t>132-2000</t>
  </si>
  <si>
    <t>132-2001</t>
  </si>
  <si>
    <t>132-2002</t>
  </si>
  <si>
    <t>132-2003</t>
  </si>
  <si>
    <t>132-2004</t>
  </si>
  <si>
    <t>132-2005</t>
  </si>
  <si>
    <t>132-2006</t>
  </si>
  <si>
    <t>132-2007</t>
  </si>
  <si>
    <t>132-2008</t>
  </si>
  <si>
    <t>132-2009</t>
  </si>
  <si>
    <t>132-2010</t>
  </si>
  <si>
    <t>132-2011</t>
  </si>
  <si>
    <t>132-2012</t>
  </si>
  <si>
    <t>132-2013</t>
  </si>
  <si>
    <t>132-2014</t>
  </si>
  <si>
    <t>132-2015</t>
  </si>
  <si>
    <t>132-2016</t>
  </si>
  <si>
    <t>134-1950</t>
  </si>
  <si>
    <t>134-1951</t>
  </si>
  <si>
    <t>134-1952</t>
  </si>
  <si>
    <t>134-1953</t>
  </si>
  <si>
    <t>134-1954</t>
  </si>
  <si>
    <t>134-1955</t>
  </si>
  <si>
    <t>134-1956</t>
  </si>
  <si>
    <t>134-1957</t>
  </si>
  <si>
    <t>134-1958</t>
  </si>
  <si>
    <t>134-1959</t>
  </si>
  <si>
    <t>134-1960</t>
  </si>
  <si>
    <t>134-1961</t>
  </si>
  <si>
    <t>134-1962</t>
  </si>
  <si>
    <t>134-1963</t>
  </si>
  <si>
    <t>134-1964</t>
  </si>
  <si>
    <t>134-1965</t>
  </si>
  <si>
    <t>134-1966</t>
  </si>
  <si>
    <t>134-1967</t>
  </si>
  <si>
    <t>134-1968</t>
  </si>
  <si>
    <t>134-1969</t>
  </si>
  <si>
    <t>134-1970</t>
  </si>
  <si>
    <t>134-1971</t>
  </si>
  <si>
    <t>134-1972</t>
  </si>
  <si>
    <t>134-1973</t>
  </si>
  <si>
    <t>134-1974</t>
  </si>
  <si>
    <t>134-1975</t>
  </si>
  <si>
    <t>134-1976</t>
  </si>
  <si>
    <t>134-1977</t>
  </si>
  <si>
    <t>134-1978</t>
  </si>
  <si>
    <t>134-1979</t>
  </si>
  <si>
    <t>134-1980</t>
  </si>
  <si>
    <t>134-1981</t>
  </si>
  <si>
    <t>134-1982</t>
  </si>
  <si>
    <t>134-1983</t>
  </si>
  <si>
    <t>134-1984</t>
  </si>
  <si>
    <t>134-1985</t>
  </si>
  <si>
    <t>134-1986</t>
  </si>
  <si>
    <t>134-1987</t>
  </si>
  <si>
    <t>134-1988</t>
  </si>
  <si>
    <t>134-1989</t>
  </si>
  <si>
    <t>134-1990</t>
  </si>
  <si>
    <t>134-1991</t>
  </si>
  <si>
    <t>134-1992</t>
  </si>
  <si>
    <t>134-1993</t>
  </si>
  <si>
    <t>134-1994</t>
  </si>
  <si>
    <t>134-1995</t>
  </si>
  <si>
    <t>134-1996</t>
  </si>
  <si>
    <t>134-1997</t>
  </si>
  <si>
    <t>134-1998</t>
  </si>
  <si>
    <t>134-1999</t>
  </si>
  <si>
    <t>134-2000</t>
  </si>
  <si>
    <t>134-2001</t>
  </si>
  <si>
    <t>134-2002</t>
  </si>
  <si>
    <t>134-2003</t>
  </si>
  <si>
    <t>134-2004</t>
  </si>
  <si>
    <t>134-2005</t>
  </si>
  <si>
    <t>134-2006</t>
  </si>
  <si>
    <t>134-2007</t>
  </si>
  <si>
    <t>134-2008</t>
  </si>
  <si>
    <t>134-2009</t>
  </si>
  <si>
    <t>134-2010</t>
  </si>
  <si>
    <t>134-2011</t>
  </si>
  <si>
    <t>134-2012</t>
  </si>
  <si>
    <t>134-2013</t>
  </si>
  <si>
    <t>134-2014</t>
  </si>
  <si>
    <t>134-2015</t>
  </si>
  <si>
    <t>134-2016</t>
  </si>
  <si>
    <t>135-1950</t>
  </si>
  <si>
    <t>135-1951</t>
  </si>
  <si>
    <t>135-1952</t>
  </si>
  <si>
    <t>135-1953</t>
  </si>
  <si>
    <t>135-1954</t>
  </si>
  <si>
    <t>135-1955</t>
  </si>
  <si>
    <t>135-1956</t>
  </si>
  <si>
    <t>135-1957</t>
  </si>
  <si>
    <t>135-1958</t>
  </si>
  <si>
    <t>135-1959</t>
  </si>
  <si>
    <t>135-1960</t>
  </si>
  <si>
    <t>135-1961</t>
  </si>
  <si>
    <t>135-1962</t>
  </si>
  <si>
    <t>135-1963</t>
  </si>
  <si>
    <t>135-1964</t>
  </si>
  <si>
    <t>135-1965</t>
  </si>
  <si>
    <t>135-1966</t>
  </si>
  <si>
    <t>135-1967</t>
  </si>
  <si>
    <t>135-1968</t>
  </si>
  <si>
    <t>135-1969</t>
  </si>
  <si>
    <t>135-1970</t>
  </si>
  <si>
    <t>135-1971</t>
  </si>
  <si>
    <t>135-1972</t>
  </si>
  <si>
    <t>135-1973</t>
  </si>
  <si>
    <t>135-1974</t>
  </si>
  <si>
    <t>135-1975</t>
  </si>
  <si>
    <t>135-1976</t>
  </si>
  <si>
    <t>135-1977</t>
  </si>
  <si>
    <t>135-1978</t>
  </si>
  <si>
    <t>135-1979</t>
  </si>
  <si>
    <t>135-1980</t>
  </si>
  <si>
    <t>135-1981</t>
  </si>
  <si>
    <t>135-1982</t>
  </si>
  <si>
    <t>135-1983</t>
  </si>
  <si>
    <t>135-1984</t>
  </si>
  <si>
    <t>135-1985</t>
  </si>
  <si>
    <t>135-1986</t>
  </si>
  <si>
    <t>135-1987</t>
  </si>
  <si>
    <t>135-1988</t>
  </si>
  <si>
    <t>135-1989</t>
  </si>
  <si>
    <t>135-1990</t>
  </si>
  <si>
    <t>135-1991</t>
  </si>
  <si>
    <t>135-1992</t>
  </si>
  <si>
    <t>135-1993</t>
  </si>
  <si>
    <t>135-1994</t>
  </si>
  <si>
    <t>135-1995</t>
  </si>
  <si>
    <t>135-1996</t>
  </si>
  <si>
    <t>135-1997</t>
  </si>
  <si>
    <t>135-1998</t>
  </si>
  <si>
    <t>135-1999</t>
  </si>
  <si>
    <t>135-2000</t>
  </si>
  <si>
    <t>135-2001</t>
  </si>
  <si>
    <t>135-2002</t>
  </si>
  <si>
    <t>135-2003</t>
  </si>
  <si>
    <t>135-2004</t>
  </si>
  <si>
    <t>135-2005</t>
  </si>
  <si>
    <t>135-2006</t>
  </si>
  <si>
    <t>135-2007</t>
  </si>
  <si>
    <t>135-2008</t>
  </si>
  <si>
    <t>135-2009</t>
  </si>
  <si>
    <t>135-2010</t>
  </si>
  <si>
    <t>135-2011</t>
  </si>
  <si>
    <t>135-2012</t>
  </si>
  <si>
    <t>135-2013</t>
  </si>
  <si>
    <t>135-2014</t>
  </si>
  <si>
    <t>135-2015</t>
  </si>
  <si>
    <t>135-2016</t>
  </si>
  <si>
    <t>136-1950</t>
  </si>
  <si>
    <t>136-1951</t>
  </si>
  <si>
    <t>136-1952</t>
  </si>
  <si>
    <t>136-1953</t>
  </si>
  <si>
    <t>136-1954</t>
  </si>
  <si>
    <t>136-1955</t>
  </si>
  <si>
    <t>136-1956</t>
  </si>
  <si>
    <t>136-1957</t>
  </si>
  <si>
    <t>136-1958</t>
  </si>
  <si>
    <t>136-1959</t>
  </si>
  <si>
    <t>136-1960</t>
  </si>
  <si>
    <t>136-1961</t>
  </si>
  <si>
    <t>136-1962</t>
  </si>
  <si>
    <t>136-1963</t>
  </si>
  <si>
    <t>136-1964</t>
  </si>
  <si>
    <t>136-1965</t>
  </si>
  <si>
    <t>136-1966</t>
  </si>
  <si>
    <t>136-1967</t>
  </si>
  <si>
    <t>136-1968</t>
  </si>
  <si>
    <t>136-1969</t>
  </si>
  <si>
    <t>136-1970</t>
  </si>
  <si>
    <t>136-1971</t>
  </si>
  <si>
    <t>136-1972</t>
  </si>
  <si>
    <t>136-1973</t>
  </si>
  <si>
    <t>136-1974</t>
  </si>
  <si>
    <t>136-1975</t>
  </si>
  <si>
    <t>136-1976</t>
  </si>
  <si>
    <t>136-1977</t>
  </si>
  <si>
    <t>136-1978</t>
  </si>
  <si>
    <t>136-1979</t>
  </si>
  <si>
    <t>136-1980</t>
  </si>
  <si>
    <t>136-1981</t>
  </si>
  <si>
    <t>136-1982</t>
  </si>
  <si>
    <t>136-1983</t>
  </si>
  <si>
    <t>136-1984</t>
  </si>
  <si>
    <t>136-1985</t>
  </si>
  <si>
    <t>136-1986</t>
  </si>
  <si>
    <t>136-1987</t>
  </si>
  <si>
    <t>136-1988</t>
  </si>
  <si>
    <t>136-1989</t>
  </si>
  <si>
    <t>136-1990</t>
  </si>
  <si>
    <t>136-1991</t>
  </si>
  <si>
    <t>136-1992</t>
  </si>
  <si>
    <t>136-1993</t>
  </si>
  <si>
    <t>136-1994</t>
  </si>
  <si>
    <t>136-1995</t>
  </si>
  <si>
    <t>136-1996</t>
  </si>
  <si>
    <t>136-1997</t>
  </si>
  <si>
    <t>136-1998</t>
  </si>
  <si>
    <t>136-1999</t>
  </si>
  <si>
    <t>136-2000</t>
  </si>
  <si>
    <t>136-2001</t>
  </si>
  <si>
    <t>136-2002</t>
  </si>
  <si>
    <t>136-2003</t>
  </si>
  <si>
    <t>136-2004</t>
  </si>
  <si>
    <t>136-2005</t>
  </si>
  <si>
    <t>136-2006</t>
  </si>
  <si>
    <t>136-2007</t>
  </si>
  <si>
    <t>136-2008</t>
  </si>
  <si>
    <t>136-2009</t>
  </si>
  <si>
    <t>136-2010</t>
  </si>
  <si>
    <t>136-2011</t>
  </si>
  <si>
    <t>136-2012</t>
  </si>
  <si>
    <t>136-2013</t>
  </si>
  <si>
    <t>136-2014</t>
  </si>
  <si>
    <t>136-2015</t>
  </si>
  <si>
    <t>136-2016</t>
  </si>
  <si>
    <t>137-1950</t>
  </si>
  <si>
    <t>137-1951</t>
  </si>
  <si>
    <t>137-1952</t>
  </si>
  <si>
    <t>137-1953</t>
  </si>
  <si>
    <t>137-1954</t>
  </si>
  <si>
    <t>137-1955</t>
  </si>
  <si>
    <t>137-1956</t>
  </si>
  <si>
    <t>137-1957</t>
  </si>
  <si>
    <t>137-1958</t>
  </si>
  <si>
    <t>137-1959</t>
  </si>
  <si>
    <t>137-1960</t>
  </si>
  <si>
    <t>137-1961</t>
  </si>
  <si>
    <t>137-1962</t>
  </si>
  <si>
    <t>137-1963</t>
  </si>
  <si>
    <t>137-1964</t>
  </si>
  <si>
    <t>137-1965</t>
  </si>
  <si>
    <t>137-1966</t>
  </si>
  <si>
    <t>137-1967</t>
  </si>
  <si>
    <t>137-1968</t>
  </si>
  <si>
    <t>137-1969</t>
  </si>
  <si>
    <t>137-1970</t>
  </si>
  <si>
    <t>137-1971</t>
  </si>
  <si>
    <t>137-1972</t>
  </si>
  <si>
    <t>137-1973</t>
  </si>
  <si>
    <t>137-1974</t>
  </si>
  <si>
    <t>137-1975</t>
  </si>
  <si>
    <t>137-1976</t>
  </si>
  <si>
    <t>137-1977</t>
  </si>
  <si>
    <t>137-1978</t>
  </si>
  <si>
    <t>137-1979</t>
  </si>
  <si>
    <t>137-1980</t>
  </si>
  <si>
    <t>137-1981</t>
  </si>
  <si>
    <t>137-1982</t>
  </si>
  <si>
    <t>137-1983</t>
  </si>
  <si>
    <t>137-1984</t>
  </si>
  <si>
    <t>137-1985</t>
  </si>
  <si>
    <t>137-1986</t>
  </si>
  <si>
    <t>137-1987</t>
  </si>
  <si>
    <t>137-1988</t>
  </si>
  <si>
    <t>137-1989</t>
  </si>
  <si>
    <t>137-1990</t>
  </si>
  <si>
    <t>137-1991</t>
  </si>
  <si>
    <t>137-1992</t>
  </si>
  <si>
    <t>137-1993</t>
  </si>
  <si>
    <t>137-1994</t>
  </si>
  <si>
    <t>137-1995</t>
  </si>
  <si>
    <t>137-1996</t>
  </si>
  <si>
    <t>137-1997</t>
  </si>
  <si>
    <t>137-1998</t>
  </si>
  <si>
    <t>137-1999</t>
  </si>
  <si>
    <t>137-2000</t>
  </si>
  <si>
    <t>137-2001</t>
  </si>
  <si>
    <t>137-2002</t>
  </si>
  <si>
    <t>137-2003</t>
  </si>
  <si>
    <t>137-2004</t>
  </si>
  <si>
    <t>137-2005</t>
  </si>
  <si>
    <t>137-2006</t>
  </si>
  <si>
    <t>137-2007</t>
  </si>
  <si>
    <t>137-2008</t>
  </si>
  <si>
    <t>137-2009</t>
  </si>
  <si>
    <t>137-2010</t>
  </si>
  <si>
    <t>137-2011</t>
  </si>
  <si>
    <t>137-2012</t>
  </si>
  <si>
    <t>137-2013</t>
  </si>
  <si>
    <t>137-2014</t>
  </si>
  <si>
    <t>137-2015</t>
  </si>
  <si>
    <t>137-2016</t>
  </si>
  <si>
    <t>138-1950</t>
  </si>
  <si>
    <t>138-1951</t>
  </si>
  <si>
    <t>138-1952</t>
  </si>
  <si>
    <t>138-1953</t>
  </si>
  <si>
    <t>138-1954</t>
  </si>
  <si>
    <t>138-1955</t>
  </si>
  <si>
    <t>138-1956</t>
  </si>
  <si>
    <t>138-1957</t>
  </si>
  <si>
    <t>138-1958</t>
  </si>
  <si>
    <t>138-1959</t>
  </si>
  <si>
    <t>138-1960</t>
  </si>
  <si>
    <t>138-1961</t>
  </si>
  <si>
    <t>138-1962</t>
  </si>
  <si>
    <t>138-1963</t>
  </si>
  <si>
    <t>138-1964</t>
  </si>
  <si>
    <t>138-1965</t>
  </si>
  <si>
    <t>138-1966</t>
  </si>
  <si>
    <t>138-1967</t>
  </si>
  <si>
    <t>138-1968</t>
  </si>
  <si>
    <t>138-1969</t>
  </si>
  <si>
    <t>138-1970</t>
  </si>
  <si>
    <t>138-1971</t>
  </si>
  <si>
    <t>138-1972</t>
  </si>
  <si>
    <t>138-1973</t>
  </si>
  <si>
    <t>138-1974</t>
  </si>
  <si>
    <t>138-1975</t>
  </si>
  <si>
    <t>138-1976</t>
  </si>
  <si>
    <t>138-1977</t>
  </si>
  <si>
    <t>138-1978</t>
  </si>
  <si>
    <t>138-1979</t>
  </si>
  <si>
    <t>138-1980</t>
  </si>
  <si>
    <t>138-1981</t>
  </si>
  <si>
    <t>138-1982</t>
  </si>
  <si>
    <t>138-1983</t>
  </si>
  <si>
    <t>138-1984</t>
  </si>
  <si>
    <t>138-1985</t>
  </si>
  <si>
    <t>138-1986</t>
  </si>
  <si>
    <t>138-1987</t>
  </si>
  <si>
    <t>138-1988</t>
  </si>
  <si>
    <t>138-1989</t>
  </si>
  <si>
    <t>138-1990</t>
  </si>
  <si>
    <t>138-1991</t>
  </si>
  <si>
    <t>138-1992</t>
  </si>
  <si>
    <t>138-1993</t>
  </si>
  <si>
    <t>138-1994</t>
  </si>
  <si>
    <t>138-1995</t>
  </si>
  <si>
    <t>138-1996</t>
  </si>
  <si>
    <t>138-1997</t>
  </si>
  <si>
    <t>138-1998</t>
  </si>
  <si>
    <t>138-1999</t>
  </si>
  <si>
    <t>138-2000</t>
  </si>
  <si>
    <t>138-2001</t>
  </si>
  <si>
    <t>138-2002</t>
  </si>
  <si>
    <t>138-2003</t>
  </si>
  <si>
    <t>138-2004</t>
  </si>
  <si>
    <t>138-2005</t>
  </si>
  <si>
    <t>138-2006</t>
  </si>
  <si>
    <t>138-2007</t>
  </si>
  <si>
    <t>138-2008</t>
  </si>
  <si>
    <t>138-2009</t>
  </si>
  <si>
    <t>138-2010</t>
  </si>
  <si>
    <t>138-2011</t>
  </si>
  <si>
    <t>138-2012</t>
  </si>
  <si>
    <t>138-2013</t>
  </si>
  <si>
    <t>138-2014</t>
  </si>
  <si>
    <t>138-2015</t>
  </si>
  <si>
    <t>138-2016</t>
  </si>
  <si>
    <t>142-1950</t>
  </si>
  <si>
    <t>142-1951</t>
  </si>
  <si>
    <t>142-1952</t>
  </si>
  <si>
    <t>142-1953</t>
  </si>
  <si>
    <t>142-1954</t>
  </si>
  <si>
    <t>142-1955</t>
  </si>
  <si>
    <t>142-1956</t>
  </si>
  <si>
    <t>142-1957</t>
  </si>
  <si>
    <t>142-1958</t>
  </si>
  <si>
    <t>142-1959</t>
  </si>
  <si>
    <t>142-1960</t>
  </si>
  <si>
    <t>142-1961</t>
  </si>
  <si>
    <t>142-1962</t>
  </si>
  <si>
    <t>142-1963</t>
  </si>
  <si>
    <t>142-1964</t>
  </si>
  <si>
    <t>142-1965</t>
  </si>
  <si>
    <t>142-1966</t>
  </si>
  <si>
    <t>142-1967</t>
  </si>
  <si>
    <t>142-1968</t>
  </si>
  <si>
    <t>142-1969</t>
  </si>
  <si>
    <t>142-1970</t>
  </si>
  <si>
    <t>142-1971</t>
  </si>
  <si>
    <t>142-1972</t>
  </si>
  <si>
    <t>142-1973</t>
  </si>
  <si>
    <t>142-1974</t>
  </si>
  <si>
    <t>142-1975</t>
  </si>
  <si>
    <t>142-1976</t>
  </si>
  <si>
    <t>142-1977</t>
  </si>
  <si>
    <t>142-1978</t>
  </si>
  <si>
    <t>142-1979</t>
  </si>
  <si>
    <t>142-1980</t>
  </si>
  <si>
    <t>142-1981</t>
  </si>
  <si>
    <t>142-1982</t>
  </si>
  <si>
    <t>142-1983</t>
  </si>
  <si>
    <t>142-1984</t>
  </si>
  <si>
    <t>142-1985</t>
  </si>
  <si>
    <t>142-1986</t>
  </si>
  <si>
    <t>142-1987</t>
  </si>
  <si>
    <t>142-1988</t>
  </si>
  <si>
    <t>142-1989</t>
  </si>
  <si>
    <t>142-1990</t>
  </si>
  <si>
    <t>142-1991</t>
  </si>
  <si>
    <t>142-1992</t>
  </si>
  <si>
    <t>142-1993</t>
  </si>
  <si>
    <t>142-1994</t>
  </si>
  <si>
    <t>142-1995</t>
  </si>
  <si>
    <t>142-1996</t>
  </si>
  <si>
    <t>142-1997</t>
  </si>
  <si>
    <t>142-1998</t>
  </si>
  <si>
    <t>142-1999</t>
  </si>
  <si>
    <t>142-2000</t>
  </si>
  <si>
    <t>142-2001</t>
  </si>
  <si>
    <t>142-2002</t>
  </si>
  <si>
    <t>142-2003</t>
  </si>
  <si>
    <t>142-2004</t>
  </si>
  <si>
    <t>142-2005</t>
  </si>
  <si>
    <t>142-2006</t>
  </si>
  <si>
    <t>142-2007</t>
  </si>
  <si>
    <t>142-2008</t>
  </si>
  <si>
    <t>142-2009</t>
  </si>
  <si>
    <t>142-2010</t>
  </si>
  <si>
    <t>142-2011</t>
  </si>
  <si>
    <t>142-2012</t>
  </si>
  <si>
    <t>142-2013</t>
  </si>
  <si>
    <t>142-2014</t>
  </si>
  <si>
    <t>142-2015</t>
  </si>
  <si>
    <t>142-2016</t>
  </si>
  <si>
    <t>144-1950</t>
  </si>
  <si>
    <t>144-1951</t>
  </si>
  <si>
    <t>144-1952</t>
  </si>
  <si>
    <t>144-1953</t>
  </si>
  <si>
    <t>144-1954</t>
  </si>
  <si>
    <t>144-1955</t>
  </si>
  <si>
    <t>144-1956</t>
  </si>
  <si>
    <t>144-1957</t>
  </si>
  <si>
    <t>144-1958</t>
  </si>
  <si>
    <t>144-1959</t>
  </si>
  <si>
    <t>144-1960</t>
  </si>
  <si>
    <t>144-1961</t>
  </si>
  <si>
    <t>144-1962</t>
  </si>
  <si>
    <t>144-1963</t>
  </si>
  <si>
    <t>144-1964</t>
  </si>
  <si>
    <t>144-1965</t>
  </si>
  <si>
    <t>144-1966</t>
  </si>
  <si>
    <t>144-1967</t>
  </si>
  <si>
    <t>144-1968</t>
  </si>
  <si>
    <t>144-1969</t>
  </si>
  <si>
    <t>144-1970</t>
  </si>
  <si>
    <t>144-1971</t>
  </si>
  <si>
    <t>144-1972</t>
  </si>
  <si>
    <t>144-1973</t>
  </si>
  <si>
    <t>144-1974</t>
  </si>
  <si>
    <t>144-1975</t>
  </si>
  <si>
    <t>144-1976</t>
  </si>
  <si>
    <t>144-1977</t>
  </si>
  <si>
    <t>144-1978</t>
  </si>
  <si>
    <t>144-1979</t>
  </si>
  <si>
    <t>144-1980</t>
  </si>
  <si>
    <t>144-1981</t>
  </si>
  <si>
    <t>144-1982</t>
  </si>
  <si>
    <t>144-1983</t>
  </si>
  <si>
    <t>144-1984</t>
  </si>
  <si>
    <t>144-1985</t>
  </si>
  <si>
    <t>144-1986</t>
  </si>
  <si>
    <t>144-1987</t>
  </si>
  <si>
    <t>144-1988</t>
  </si>
  <si>
    <t>144-1989</t>
  </si>
  <si>
    <t>144-1990</t>
  </si>
  <si>
    <t>144-1991</t>
  </si>
  <si>
    <t>144-1992</t>
  </si>
  <si>
    <t>144-1993</t>
  </si>
  <si>
    <t>144-1994</t>
  </si>
  <si>
    <t>144-1995</t>
  </si>
  <si>
    <t>144-1996</t>
  </si>
  <si>
    <t>144-1997</t>
  </si>
  <si>
    <t>144-1998</t>
  </si>
  <si>
    <t>144-1999</t>
  </si>
  <si>
    <t>144-2000</t>
  </si>
  <si>
    <t>144-2001</t>
  </si>
  <si>
    <t>144-2002</t>
  </si>
  <si>
    <t>144-2003</t>
  </si>
  <si>
    <t>144-2004</t>
  </si>
  <si>
    <t>144-2005</t>
  </si>
  <si>
    <t>144-2006</t>
  </si>
  <si>
    <t>144-2007</t>
  </si>
  <si>
    <t>144-2008</t>
  </si>
  <si>
    <t>144-2009</t>
  </si>
  <si>
    <t>144-2010</t>
  </si>
  <si>
    <t>144-2011</t>
  </si>
  <si>
    <t>144-2012</t>
  </si>
  <si>
    <t>144-2013</t>
  </si>
  <si>
    <t>144-2014</t>
  </si>
  <si>
    <t>144-2015</t>
  </si>
  <si>
    <t>144-2016</t>
  </si>
  <si>
    <t>146-1950</t>
  </si>
  <si>
    <t>146-1951</t>
  </si>
  <si>
    <t>146-1952</t>
  </si>
  <si>
    <t>146-1953</t>
  </si>
  <si>
    <t>146-1954</t>
  </si>
  <si>
    <t>146-1955</t>
  </si>
  <si>
    <t>146-1956</t>
  </si>
  <si>
    <t>146-1957</t>
  </si>
  <si>
    <t>146-1958</t>
  </si>
  <si>
    <t>146-1959</t>
  </si>
  <si>
    <t>146-1960</t>
  </si>
  <si>
    <t>146-1961</t>
  </si>
  <si>
    <t>146-1962</t>
  </si>
  <si>
    <t>146-1963</t>
  </si>
  <si>
    <t>146-1964</t>
  </si>
  <si>
    <t>146-1965</t>
  </si>
  <si>
    <t>146-1966</t>
  </si>
  <si>
    <t>146-1967</t>
  </si>
  <si>
    <t>146-1968</t>
  </si>
  <si>
    <t>146-1969</t>
  </si>
  <si>
    <t>146-1970</t>
  </si>
  <si>
    <t>146-1971</t>
  </si>
  <si>
    <t>146-1972</t>
  </si>
  <si>
    <t>146-1973</t>
  </si>
  <si>
    <t>146-1974</t>
  </si>
  <si>
    <t>146-1975</t>
  </si>
  <si>
    <t>146-1976</t>
  </si>
  <si>
    <t>146-1977</t>
  </si>
  <si>
    <t>146-1978</t>
  </si>
  <si>
    <t>146-1979</t>
  </si>
  <si>
    <t>146-1980</t>
  </si>
  <si>
    <t>146-1981</t>
  </si>
  <si>
    <t>146-1982</t>
  </si>
  <si>
    <t>146-1983</t>
  </si>
  <si>
    <t>146-1984</t>
  </si>
  <si>
    <t>146-1985</t>
  </si>
  <si>
    <t>146-1986</t>
  </si>
  <si>
    <t>146-1987</t>
  </si>
  <si>
    <t>146-1988</t>
  </si>
  <si>
    <t>146-1989</t>
  </si>
  <si>
    <t>146-1990</t>
  </si>
  <si>
    <t>146-1991</t>
  </si>
  <si>
    <t>146-1992</t>
  </si>
  <si>
    <t>146-1993</t>
  </si>
  <si>
    <t>146-1994</t>
  </si>
  <si>
    <t>146-1995</t>
  </si>
  <si>
    <t>146-1996</t>
  </si>
  <si>
    <t>146-1997</t>
  </si>
  <si>
    <t>146-1998</t>
  </si>
  <si>
    <t>146-1999</t>
  </si>
  <si>
    <t>146-2000</t>
  </si>
  <si>
    <t>146-2001</t>
  </si>
  <si>
    <t>146-2002</t>
  </si>
  <si>
    <t>146-2003</t>
  </si>
  <si>
    <t>146-2004</t>
  </si>
  <si>
    <t>146-2005</t>
  </si>
  <si>
    <t>146-2006</t>
  </si>
  <si>
    <t>146-2007</t>
  </si>
  <si>
    <t>146-2008</t>
  </si>
  <si>
    <t>146-2009</t>
  </si>
  <si>
    <t>146-2010</t>
  </si>
  <si>
    <t>146-2011</t>
  </si>
  <si>
    <t>146-2012</t>
  </si>
  <si>
    <t>146-2013</t>
  </si>
  <si>
    <t>146-2014</t>
  </si>
  <si>
    <t>146-2015</t>
  </si>
  <si>
    <t>146-2016</t>
  </si>
  <si>
    <t>156-1950</t>
  </si>
  <si>
    <t>156-1951</t>
  </si>
  <si>
    <t>156-1952</t>
  </si>
  <si>
    <t>156-1953</t>
  </si>
  <si>
    <t>156-1954</t>
  </si>
  <si>
    <t>156-1955</t>
  </si>
  <si>
    <t>156-1956</t>
  </si>
  <si>
    <t>156-1957</t>
  </si>
  <si>
    <t>156-1958</t>
  </si>
  <si>
    <t>156-1959</t>
  </si>
  <si>
    <t>156-1960</t>
  </si>
  <si>
    <t>156-1961</t>
  </si>
  <si>
    <t>156-1962</t>
  </si>
  <si>
    <t>156-1963</t>
  </si>
  <si>
    <t>156-1964</t>
  </si>
  <si>
    <t>156-1965</t>
  </si>
  <si>
    <t>156-1966</t>
  </si>
  <si>
    <t>156-1967</t>
  </si>
  <si>
    <t>156-1968</t>
  </si>
  <si>
    <t>156-1969</t>
  </si>
  <si>
    <t>156-1970</t>
  </si>
  <si>
    <t>156-1971</t>
  </si>
  <si>
    <t>156-1972</t>
  </si>
  <si>
    <t>156-1973</t>
  </si>
  <si>
    <t>156-1974</t>
  </si>
  <si>
    <t>156-1975</t>
  </si>
  <si>
    <t>156-1976</t>
  </si>
  <si>
    <t>156-1977</t>
  </si>
  <si>
    <t>156-1978</t>
  </si>
  <si>
    <t>156-1979</t>
  </si>
  <si>
    <t>156-1980</t>
  </si>
  <si>
    <t>156-1981</t>
  </si>
  <si>
    <t>156-1982</t>
  </si>
  <si>
    <t>156-1983</t>
  </si>
  <si>
    <t>156-1984</t>
  </si>
  <si>
    <t>156-1985</t>
  </si>
  <si>
    <t>156-1986</t>
  </si>
  <si>
    <t>156-1987</t>
  </si>
  <si>
    <t>156-1988</t>
  </si>
  <si>
    <t>156-1989</t>
  </si>
  <si>
    <t>156-1990</t>
  </si>
  <si>
    <t>156-1991</t>
  </si>
  <si>
    <t>156-1992</t>
  </si>
  <si>
    <t>156-1993</t>
  </si>
  <si>
    <t>156-1994</t>
  </si>
  <si>
    <t>156-1995</t>
  </si>
  <si>
    <t>156-1996</t>
  </si>
  <si>
    <t>156-1997</t>
  </si>
  <si>
    <t>156-1998</t>
  </si>
  <si>
    <t>156-1999</t>
  </si>
  <si>
    <t>156-2000</t>
  </si>
  <si>
    <t>156-2001</t>
  </si>
  <si>
    <t>156-2002</t>
  </si>
  <si>
    <t>156-2003</t>
  </si>
  <si>
    <t>156-2004</t>
  </si>
  <si>
    <t>156-2005</t>
  </si>
  <si>
    <t>156-2006</t>
  </si>
  <si>
    <t>156-2007</t>
  </si>
  <si>
    <t>156-2008</t>
  </si>
  <si>
    <t>156-2009</t>
  </si>
  <si>
    <t>156-2010</t>
  </si>
  <si>
    <t>156-2011</t>
  </si>
  <si>
    <t>156-2012</t>
  </si>
  <si>
    <t>156-2013</t>
  </si>
  <si>
    <t>156-2014</t>
  </si>
  <si>
    <t>156-2015</t>
  </si>
  <si>
    <t>156-2016</t>
  </si>
  <si>
    <t>158-1950</t>
  </si>
  <si>
    <t>158-1951</t>
  </si>
  <si>
    <t>158-1952</t>
  </si>
  <si>
    <t>158-1953</t>
  </si>
  <si>
    <t>158-1954</t>
  </si>
  <si>
    <t>158-1955</t>
  </si>
  <si>
    <t>158-1956</t>
  </si>
  <si>
    <t>158-1957</t>
  </si>
  <si>
    <t>158-1958</t>
  </si>
  <si>
    <t>158-1959</t>
  </si>
  <si>
    <t>158-1960</t>
  </si>
  <si>
    <t>158-1961</t>
  </si>
  <si>
    <t>158-1962</t>
  </si>
  <si>
    <t>158-1963</t>
  </si>
  <si>
    <t>158-1964</t>
  </si>
  <si>
    <t>158-1965</t>
  </si>
  <si>
    <t>158-1966</t>
  </si>
  <si>
    <t>158-1967</t>
  </si>
  <si>
    <t>158-1968</t>
  </si>
  <si>
    <t>158-1969</t>
  </si>
  <si>
    <t>158-1970</t>
  </si>
  <si>
    <t>158-1971</t>
  </si>
  <si>
    <t>158-1972</t>
  </si>
  <si>
    <t>158-1973</t>
  </si>
  <si>
    <t>158-1974</t>
  </si>
  <si>
    <t>158-1975</t>
  </si>
  <si>
    <t>158-1976</t>
  </si>
  <si>
    <t>158-1977</t>
  </si>
  <si>
    <t>158-1978</t>
  </si>
  <si>
    <t>158-1979</t>
  </si>
  <si>
    <t>158-1980</t>
  </si>
  <si>
    <t>158-1981</t>
  </si>
  <si>
    <t>158-1982</t>
  </si>
  <si>
    <t>158-1983</t>
  </si>
  <si>
    <t>158-1984</t>
  </si>
  <si>
    <t>158-1985</t>
  </si>
  <si>
    <t>158-1986</t>
  </si>
  <si>
    <t>158-1987</t>
  </si>
  <si>
    <t>158-1988</t>
  </si>
  <si>
    <t>158-1989</t>
  </si>
  <si>
    <t>158-1990</t>
  </si>
  <si>
    <t>158-1991</t>
  </si>
  <si>
    <t>158-1992</t>
  </si>
  <si>
    <t>158-1993</t>
  </si>
  <si>
    <t>158-1994</t>
  </si>
  <si>
    <t>158-1995</t>
  </si>
  <si>
    <t>158-1996</t>
  </si>
  <si>
    <t>158-1997</t>
  </si>
  <si>
    <t>158-1998</t>
  </si>
  <si>
    <t>158-1999</t>
  </si>
  <si>
    <t>158-2000</t>
  </si>
  <si>
    <t>158-2001</t>
  </si>
  <si>
    <t>158-2002</t>
  </si>
  <si>
    <t>158-2003</t>
  </si>
  <si>
    <t>158-2004</t>
  </si>
  <si>
    <t>158-2005</t>
  </si>
  <si>
    <t>158-2006</t>
  </si>
  <si>
    <t>158-2007</t>
  </si>
  <si>
    <t>158-2008</t>
  </si>
  <si>
    <t>158-2009</t>
  </si>
  <si>
    <t>158-2010</t>
  </si>
  <si>
    <t>158-2011</t>
  </si>
  <si>
    <t>158-2012</t>
  </si>
  <si>
    <t>158-2013</t>
  </si>
  <si>
    <t>158-2014</t>
  </si>
  <si>
    <t>158-2015</t>
  </si>
  <si>
    <t>158-2016</t>
  </si>
  <si>
    <t>172-1950</t>
  </si>
  <si>
    <t>172-1951</t>
  </si>
  <si>
    <t>172-1952</t>
  </si>
  <si>
    <t>172-1953</t>
  </si>
  <si>
    <t>172-1954</t>
  </si>
  <si>
    <t>172-1955</t>
  </si>
  <si>
    <t>172-1956</t>
  </si>
  <si>
    <t>172-1957</t>
  </si>
  <si>
    <t>172-1958</t>
  </si>
  <si>
    <t>172-1959</t>
  </si>
  <si>
    <t>172-1960</t>
  </si>
  <si>
    <t>172-1961</t>
  </si>
  <si>
    <t>172-1962</t>
  </si>
  <si>
    <t>172-1963</t>
  </si>
  <si>
    <t>172-1964</t>
  </si>
  <si>
    <t>172-1965</t>
  </si>
  <si>
    <t>172-1966</t>
  </si>
  <si>
    <t>172-1967</t>
  </si>
  <si>
    <t>172-1968</t>
  </si>
  <si>
    <t>172-1969</t>
  </si>
  <si>
    <t>172-1970</t>
  </si>
  <si>
    <t>172-1971</t>
  </si>
  <si>
    <t>172-1972</t>
  </si>
  <si>
    <t>172-1973</t>
  </si>
  <si>
    <t>172-1974</t>
  </si>
  <si>
    <t>172-1975</t>
  </si>
  <si>
    <t>172-1976</t>
  </si>
  <si>
    <t>172-1977</t>
  </si>
  <si>
    <t>172-1978</t>
  </si>
  <si>
    <t>172-1979</t>
  </si>
  <si>
    <t>172-1980</t>
  </si>
  <si>
    <t>172-1981</t>
  </si>
  <si>
    <t>172-1982</t>
  </si>
  <si>
    <t>172-1983</t>
  </si>
  <si>
    <t>172-1984</t>
  </si>
  <si>
    <t>172-1985</t>
  </si>
  <si>
    <t>172-1986</t>
  </si>
  <si>
    <t>172-1987</t>
  </si>
  <si>
    <t>172-1988</t>
  </si>
  <si>
    <t>172-1989</t>
  </si>
  <si>
    <t>172-1990</t>
  </si>
  <si>
    <t>172-1991</t>
  </si>
  <si>
    <t>172-1992</t>
  </si>
  <si>
    <t>172-1993</t>
  </si>
  <si>
    <t>172-1994</t>
  </si>
  <si>
    <t>172-1995</t>
  </si>
  <si>
    <t>172-1996</t>
  </si>
  <si>
    <t>172-1997</t>
  </si>
  <si>
    <t>172-1998</t>
  </si>
  <si>
    <t>172-1999</t>
  </si>
  <si>
    <t>172-2000</t>
  </si>
  <si>
    <t>172-2001</t>
  </si>
  <si>
    <t>172-2002</t>
  </si>
  <si>
    <t>172-2003</t>
  </si>
  <si>
    <t>172-2004</t>
  </si>
  <si>
    <t>172-2005</t>
  </si>
  <si>
    <t>172-2006</t>
  </si>
  <si>
    <t>172-2007</t>
  </si>
  <si>
    <t>172-2008</t>
  </si>
  <si>
    <t>172-2009</t>
  </si>
  <si>
    <t>172-2010</t>
  </si>
  <si>
    <t>172-2011</t>
  </si>
  <si>
    <t>172-2012</t>
  </si>
  <si>
    <t>172-2013</t>
  </si>
  <si>
    <t>172-2014</t>
  </si>
  <si>
    <t>172-2015</t>
  </si>
  <si>
    <t>172-2016</t>
  </si>
  <si>
    <t>174-1950</t>
  </si>
  <si>
    <t>174-1951</t>
  </si>
  <si>
    <t>174-1952</t>
  </si>
  <si>
    <t>174-1953</t>
  </si>
  <si>
    <t>174-1954</t>
  </si>
  <si>
    <t>174-1955</t>
  </si>
  <si>
    <t>174-1956</t>
  </si>
  <si>
    <t>174-1957</t>
  </si>
  <si>
    <t>174-1958</t>
  </si>
  <si>
    <t>174-1959</t>
  </si>
  <si>
    <t>174-1960</t>
  </si>
  <si>
    <t>174-1961</t>
  </si>
  <si>
    <t>174-1962</t>
  </si>
  <si>
    <t>174-1963</t>
  </si>
  <si>
    <t>174-1964</t>
  </si>
  <si>
    <t>174-1965</t>
  </si>
  <si>
    <t>174-1966</t>
  </si>
  <si>
    <t>174-1967</t>
  </si>
  <si>
    <t>174-1968</t>
  </si>
  <si>
    <t>174-1969</t>
  </si>
  <si>
    <t>174-1970</t>
  </si>
  <si>
    <t>174-1971</t>
  </si>
  <si>
    <t>174-1972</t>
  </si>
  <si>
    <t>174-1973</t>
  </si>
  <si>
    <t>174-1974</t>
  </si>
  <si>
    <t>174-1975</t>
  </si>
  <si>
    <t>174-1976</t>
  </si>
  <si>
    <t>174-1977</t>
  </si>
  <si>
    <t>174-1978</t>
  </si>
  <si>
    <t>174-1979</t>
  </si>
  <si>
    <t>174-1980</t>
  </si>
  <si>
    <t>174-1981</t>
  </si>
  <si>
    <t>174-1982</t>
  </si>
  <si>
    <t>174-1983</t>
  </si>
  <si>
    <t>174-1984</t>
  </si>
  <si>
    <t>174-1985</t>
  </si>
  <si>
    <t>174-1986</t>
  </si>
  <si>
    <t>174-1987</t>
  </si>
  <si>
    <t>174-1988</t>
  </si>
  <si>
    <t>174-1989</t>
  </si>
  <si>
    <t>174-1990</t>
  </si>
  <si>
    <t>174-1991</t>
  </si>
  <si>
    <t>174-1992</t>
  </si>
  <si>
    <t>174-1993</t>
  </si>
  <si>
    <t>174-1994</t>
  </si>
  <si>
    <t>174-1995</t>
  </si>
  <si>
    <t>174-1996</t>
  </si>
  <si>
    <t>174-1997</t>
  </si>
  <si>
    <t>174-1998</t>
  </si>
  <si>
    <t>174-1999</t>
  </si>
  <si>
    <t>174-2000</t>
  </si>
  <si>
    <t>174-2001</t>
  </si>
  <si>
    <t>174-2002</t>
  </si>
  <si>
    <t>174-2003</t>
  </si>
  <si>
    <t>174-2004</t>
  </si>
  <si>
    <t>174-2005</t>
  </si>
  <si>
    <t>174-2006</t>
  </si>
  <si>
    <t>174-2007</t>
  </si>
  <si>
    <t>174-2008</t>
  </si>
  <si>
    <t>174-2009</t>
  </si>
  <si>
    <t>174-2010</t>
  </si>
  <si>
    <t>174-2011</t>
  </si>
  <si>
    <t>174-2012</t>
  </si>
  <si>
    <t>174-2013</t>
  </si>
  <si>
    <t>174-2014</t>
  </si>
  <si>
    <t>174-2015</t>
  </si>
  <si>
    <t>174-2016</t>
  </si>
  <si>
    <t>176-1950</t>
  </si>
  <si>
    <t>176-1951</t>
  </si>
  <si>
    <t>176-1952</t>
  </si>
  <si>
    <t>176-1953</t>
  </si>
  <si>
    <t>176-1954</t>
  </si>
  <si>
    <t>176-1955</t>
  </si>
  <si>
    <t>176-1956</t>
  </si>
  <si>
    <t>176-1957</t>
  </si>
  <si>
    <t>176-1958</t>
  </si>
  <si>
    <t>176-1959</t>
  </si>
  <si>
    <t>176-1960</t>
  </si>
  <si>
    <t>176-1961</t>
  </si>
  <si>
    <t>176-1962</t>
  </si>
  <si>
    <t>176-1963</t>
  </si>
  <si>
    <t>176-1964</t>
  </si>
  <si>
    <t>176-1965</t>
  </si>
  <si>
    <t>176-1966</t>
  </si>
  <si>
    <t>176-1967</t>
  </si>
  <si>
    <t>176-1968</t>
  </si>
  <si>
    <t>176-1969</t>
  </si>
  <si>
    <t>176-1970</t>
  </si>
  <si>
    <t>176-1971</t>
  </si>
  <si>
    <t>176-1972</t>
  </si>
  <si>
    <t>176-1973</t>
  </si>
  <si>
    <t>176-1974</t>
  </si>
  <si>
    <t>176-1975</t>
  </si>
  <si>
    <t>176-1976</t>
  </si>
  <si>
    <t>176-1977</t>
  </si>
  <si>
    <t>176-1978</t>
  </si>
  <si>
    <t>176-1979</t>
  </si>
  <si>
    <t>176-1980</t>
  </si>
  <si>
    <t>176-1981</t>
  </si>
  <si>
    <t>176-1982</t>
  </si>
  <si>
    <t>176-1983</t>
  </si>
  <si>
    <t>176-1984</t>
  </si>
  <si>
    <t>176-1985</t>
  </si>
  <si>
    <t>176-1986</t>
  </si>
  <si>
    <t>176-1987</t>
  </si>
  <si>
    <t>176-1988</t>
  </si>
  <si>
    <t>176-1989</t>
  </si>
  <si>
    <t>176-1990</t>
  </si>
  <si>
    <t>176-1991</t>
  </si>
  <si>
    <t>176-1992</t>
  </si>
  <si>
    <t>176-1993</t>
  </si>
  <si>
    <t>176-1994</t>
  </si>
  <si>
    <t>176-1995</t>
  </si>
  <si>
    <t>176-1996</t>
  </si>
  <si>
    <t>176-1997</t>
  </si>
  <si>
    <t>176-1998</t>
  </si>
  <si>
    <t>176-1999</t>
  </si>
  <si>
    <t>176-2000</t>
  </si>
  <si>
    <t>176-2001</t>
  </si>
  <si>
    <t>176-2002</t>
  </si>
  <si>
    <t>176-2003</t>
  </si>
  <si>
    <t>176-2004</t>
  </si>
  <si>
    <t>176-2005</t>
  </si>
  <si>
    <t>176-2006</t>
  </si>
  <si>
    <t>176-2007</t>
  </si>
  <si>
    <t>176-2008</t>
  </si>
  <si>
    <t>176-2009</t>
  </si>
  <si>
    <t>176-2010</t>
  </si>
  <si>
    <t>176-2011</t>
  </si>
  <si>
    <t>176-2012</t>
  </si>
  <si>
    <t>176-2013</t>
  </si>
  <si>
    <t>176-2014</t>
  </si>
  <si>
    <t>176-2015</t>
  </si>
  <si>
    <t>176-2016</t>
  </si>
  <si>
    <t>178-1950</t>
  </si>
  <si>
    <t>178-1951</t>
  </si>
  <si>
    <t>178-1952</t>
  </si>
  <si>
    <t>178-1953</t>
  </si>
  <si>
    <t>178-1954</t>
  </si>
  <si>
    <t>178-1955</t>
  </si>
  <si>
    <t>178-1956</t>
  </si>
  <si>
    <t>178-1957</t>
  </si>
  <si>
    <t>178-1958</t>
  </si>
  <si>
    <t>178-1959</t>
  </si>
  <si>
    <t>178-1960</t>
  </si>
  <si>
    <t>178-1961</t>
  </si>
  <si>
    <t>178-1962</t>
  </si>
  <si>
    <t>178-1963</t>
  </si>
  <si>
    <t>178-1964</t>
  </si>
  <si>
    <t>178-1965</t>
  </si>
  <si>
    <t>178-1966</t>
  </si>
  <si>
    <t>178-1967</t>
  </si>
  <si>
    <t>178-1968</t>
  </si>
  <si>
    <t>178-1969</t>
  </si>
  <si>
    <t>178-1970</t>
  </si>
  <si>
    <t>178-1971</t>
  </si>
  <si>
    <t>178-1972</t>
  </si>
  <si>
    <t>178-1973</t>
  </si>
  <si>
    <t>178-1974</t>
  </si>
  <si>
    <t>178-1975</t>
  </si>
  <si>
    <t>178-1976</t>
  </si>
  <si>
    <t>178-1977</t>
  </si>
  <si>
    <t>178-1978</t>
  </si>
  <si>
    <t>178-1979</t>
  </si>
  <si>
    <t>178-1980</t>
  </si>
  <si>
    <t>178-1981</t>
  </si>
  <si>
    <t>178-1982</t>
  </si>
  <si>
    <t>178-1983</t>
  </si>
  <si>
    <t>178-1984</t>
  </si>
  <si>
    <t>178-1985</t>
  </si>
  <si>
    <t>178-1986</t>
  </si>
  <si>
    <t>178-1987</t>
  </si>
  <si>
    <t>178-1988</t>
  </si>
  <si>
    <t>178-1989</t>
  </si>
  <si>
    <t>178-1990</t>
  </si>
  <si>
    <t>178-1991</t>
  </si>
  <si>
    <t>178-1992</t>
  </si>
  <si>
    <t>178-1993</t>
  </si>
  <si>
    <t>178-1994</t>
  </si>
  <si>
    <t>178-1995</t>
  </si>
  <si>
    <t>178-1996</t>
  </si>
  <si>
    <t>178-1997</t>
  </si>
  <si>
    <t>178-1998</t>
  </si>
  <si>
    <t>178-1999</t>
  </si>
  <si>
    <t>178-2000</t>
  </si>
  <si>
    <t>178-2001</t>
  </si>
  <si>
    <t>178-2002</t>
  </si>
  <si>
    <t>178-2003</t>
  </si>
  <si>
    <t>178-2004</t>
  </si>
  <si>
    <t>178-2005</t>
  </si>
  <si>
    <t>178-2006</t>
  </si>
  <si>
    <t>178-2007</t>
  </si>
  <si>
    <t>178-2008</t>
  </si>
  <si>
    <t>178-2009</t>
  </si>
  <si>
    <t>178-2010</t>
  </si>
  <si>
    <t>178-2011</t>
  </si>
  <si>
    <t>178-2012</t>
  </si>
  <si>
    <t>178-2013</t>
  </si>
  <si>
    <t>178-2014</t>
  </si>
  <si>
    <t>178-2015</t>
  </si>
  <si>
    <t>178-2016</t>
  </si>
  <si>
    <t>181-1950</t>
  </si>
  <si>
    <t>181-1951</t>
  </si>
  <si>
    <t>181-1952</t>
  </si>
  <si>
    <t>181-1953</t>
  </si>
  <si>
    <t>181-1954</t>
  </si>
  <si>
    <t>181-1955</t>
  </si>
  <si>
    <t>181-1956</t>
  </si>
  <si>
    <t>181-1957</t>
  </si>
  <si>
    <t>181-1958</t>
  </si>
  <si>
    <t>181-1959</t>
  </si>
  <si>
    <t>181-1960</t>
  </si>
  <si>
    <t>181-1961</t>
  </si>
  <si>
    <t>181-1962</t>
  </si>
  <si>
    <t>181-1963</t>
  </si>
  <si>
    <t>181-1964</t>
  </si>
  <si>
    <t>181-1965</t>
  </si>
  <si>
    <t>181-1966</t>
  </si>
  <si>
    <t>181-1967</t>
  </si>
  <si>
    <t>181-1968</t>
  </si>
  <si>
    <t>181-1969</t>
  </si>
  <si>
    <t>181-1970</t>
  </si>
  <si>
    <t>181-1971</t>
  </si>
  <si>
    <t>181-1972</t>
  </si>
  <si>
    <t>181-1973</t>
  </si>
  <si>
    <t>181-1974</t>
  </si>
  <si>
    <t>181-1975</t>
  </si>
  <si>
    <t>181-1976</t>
  </si>
  <si>
    <t>181-1977</t>
  </si>
  <si>
    <t>181-1978</t>
  </si>
  <si>
    <t>181-1979</t>
  </si>
  <si>
    <t>181-1980</t>
  </si>
  <si>
    <t>181-1981</t>
  </si>
  <si>
    <t>181-1982</t>
  </si>
  <si>
    <t>181-1983</t>
  </si>
  <si>
    <t>181-1984</t>
  </si>
  <si>
    <t>181-1985</t>
  </si>
  <si>
    <t>181-1986</t>
  </si>
  <si>
    <t>181-1987</t>
  </si>
  <si>
    <t>181-1988</t>
  </si>
  <si>
    <t>181-1989</t>
  </si>
  <si>
    <t>181-1990</t>
  </si>
  <si>
    <t>181-1991</t>
  </si>
  <si>
    <t>181-1992</t>
  </si>
  <si>
    <t>181-1993</t>
  </si>
  <si>
    <t>181-1994</t>
  </si>
  <si>
    <t>181-1995</t>
  </si>
  <si>
    <t>181-1996</t>
  </si>
  <si>
    <t>181-1997</t>
  </si>
  <si>
    <t>181-1998</t>
  </si>
  <si>
    <t>181-1999</t>
  </si>
  <si>
    <t>181-2000</t>
  </si>
  <si>
    <t>181-2001</t>
  </si>
  <si>
    <t>181-2002</t>
  </si>
  <si>
    <t>181-2003</t>
  </si>
  <si>
    <t>181-2004</t>
  </si>
  <si>
    <t>181-2005</t>
  </si>
  <si>
    <t>181-2006</t>
  </si>
  <si>
    <t>181-2007</t>
  </si>
  <si>
    <t>181-2008</t>
  </si>
  <si>
    <t>181-2009</t>
  </si>
  <si>
    <t>181-2010</t>
  </si>
  <si>
    <t>181-2011</t>
  </si>
  <si>
    <t>181-2012</t>
  </si>
  <si>
    <t>181-2013</t>
  </si>
  <si>
    <t>181-2014</t>
  </si>
  <si>
    <t>181-2015</t>
  </si>
  <si>
    <t>181-2016</t>
  </si>
  <si>
    <t>182-1950</t>
  </si>
  <si>
    <t>182-1951</t>
  </si>
  <si>
    <t>182-1952</t>
  </si>
  <si>
    <t>182-1953</t>
  </si>
  <si>
    <t>182-1954</t>
  </si>
  <si>
    <t>182-1955</t>
  </si>
  <si>
    <t>182-1956</t>
  </si>
  <si>
    <t>182-1957</t>
  </si>
  <si>
    <t>182-1958</t>
  </si>
  <si>
    <t>182-1959</t>
  </si>
  <si>
    <t>182-1960</t>
  </si>
  <si>
    <t>182-1961</t>
  </si>
  <si>
    <t>182-1962</t>
  </si>
  <si>
    <t>182-1963</t>
  </si>
  <si>
    <t>182-1964</t>
  </si>
  <si>
    <t>182-1965</t>
  </si>
  <si>
    <t>182-1966</t>
  </si>
  <si>
    <t>182-1967</t>
  </si>
  <si>
    <t>182-1968</t>
  </si>
  <si>
    <t>182-1969</t>
  </si>
  <si>
    <t>182-1970</t>
  </si>
  <si>
    <t>182-1971</t>
  </si>
  <si>
    <t>182-1972</t>
  </si>
  <si>
    <t>182-1973</t>
  </si>
  <si>
    <t>182-1974</t>
  </si>
  <si>
    <t>182-1975</t>
  </si>
  <si>
    <t>182-1976</t>
  </si>
  <si>
    <t>182-1977</t>
  </si>
  <si>
    <t>182-1978</t>
  </si>
  <si>
    <t>182-1979</t>
  </si>
  <si>
    <t>182-1980</t>
  </si>
  <si>
    <t>182-1981</t>
  </si>
  <si>
    <t>182-1982</t>
  </si>
  <si>
    <t>182-1983</t>
  </si>
  <si>
    <t>182-1984</t>
  </si>
  <si>
    <t>182-1985</t>
  </si>
  <si>
    <t>182-1986</t>
  </si>
  <si>
    <t>182-1987</t>
  </si>
  <si>
    <t>182-1988</t>
  </si>
  <si>
    <t>182-1989</t>
  </si>
  <si>
    <t>182-1990</t>
  </si>
  <si>
    <t>182-1991</t>
  </si>
  <si>
    <t>182-1992</t>
  </si>
  <si>
    <t>182-1993</t>
  </si>
  <si>
    <t>182-1994</t>
  </si>
  <si>
    <t>182-1995</t>
  </si>
  <si>
    <t>182-1996</t>
  </si>
  <si>
    <t>182-1997</t>
  </si>
  <si>
    <t>182-1998</t>
  </si>
  <si>
    <t>182-1999</t>
  </si>
  <si>
    <t>182-2000</t>
  </si>
  <si>
    <t>182-2001</t>
  </si>
  <si>
    <t>182-2002</t>
  </si>
  <si>
    <t>182-2003</t>
  </si>
  <si>
    <t>182-2004</t>
  </si>
  <si>
    <t>182-2005</t>
  </si>
  <si>
    <t>182-2006</t>
  </si>
  <si>
    <t>182-2007</t>
  </si>
  <si>
    <t>182-2008</t>
  </si>
  <si>
    <t>182-2009</t>
  </si>
  <si>
    <t>182-2010</t>
  </si>
  <si>
    <t>182-2011</t>
  </si>
  <si>
    <t>182-2012</t>
  </si>
  <si>
    <t>182-2013</t>
  </si>
  <si>
    <t>182-2014</t>
  </si>
  <si>
    <t>182-2015</t>
  </si>
  <si>
    <t>182-2016</t>
  </si>
  <si>
    <t>184-1950</t>
  </si>
  <si>
    <t>184-1951</t>
  </si>
  <si>
    <t>184-1952</t>
  </si>
  <si>
    <t>184-1953</t>
  </si>
  <si>
    <t>184-1954</t>
  </si>
  <si>
    <t>184-1955</t>
  </si>
  <si>
    <t>184-1956</t>
  </si>
  <si>
    <t>184-1957</t>
  </si>
  <si>
    <t>184-1958</t>
  </si>
  <si>
    <t>184-1959</t>
  </si>
  <si>
    <t>184-1960</t>
  </si>
  <si>
    <t>184-1961</t>
  </si>
  <si>
    <t>184-1962</t>
  </si>
  <si>
    <t>184-1963</t>
  </si>
  <si>
    <t>184-1964</t>
  </si>
  <si>
    <t>184-1965</t>
  </si>
  <si>
    <t>184-1966</t>
  </si>
  <si>
    <t>184-1967</t>
  </si>
  <si>
    <t>184-1968</t>
  </si>
  <si>
    <t>184-1969</t>
  </si>
  <si>
    <t>184-1970</t>
  </si>
  <si>
    <t>184-1971</t>
  </si>
  <si>
    <t>184-1972</t>
  </si>
  <si>
    <t>184-1973</t>
  </si>
  <si>
    <t>184-1974</t>
  </si>
  <si>
    <t>184-1975</t>
  </si>
  <si>
    <t>184-1976</t>
  </si>
  <si>
    <t>184-1977</t>
  </si>
  <si>
    <t>184-1978</t>
  </si>
  <si>
    <t>184-1979</t>
  </si>
  <si>
    <t>184-1980</t>
  </si>
  <si>
    <t>184-1981</t>
  </si>
  <si>
    <t>184-1982</t>
  </si>
  <si>
    <t>184-1983</t>
  </si>
  <si>
    <t>184-1984</t>
  </si>
  <si>
    <t>184-1985</t>
  </si>
  <si>
    <t>184-1986</t>
  </si>
  <si>
    <t>184-1987</t>
  </si>
  <si>
    <t>184-1988</t>
  </si>
  <si>
    <t>184-1989</t>
  </si>
  <si>
    <t>184-1990</t>
  </si>
  <si>
    <t>184-1991</t>
  </si>
  <si>
    <t>184-1992</t>
  </si>
  <si>
    <t>184-1993</t>
  </si>
  <si>
    <t>184-1994</t>
  </si>
  <si>
    <t>184-1995</t>
  </si>
  <si>
    <t>184-1996</t>
  </si>
  <si>
    <t>184-1997</t>
  </si>
  <si>
    <t>184-1998</t>
  </si>
  <si>
    <t>184-1999</t>
  </si>
  <si>
    <t>184-2000</t>
  </si>
  <si>
    <t>184-2001</t>
  </si>
  <si>
    <t>184-2002</t>
  </si>
  <si>
    <t>184-2003</t>
  </si>
  <si>
    <t>184-2004</t>
  </si>
  <si>
    <t>184-2005</t>
  </si>
  <si>
    <t>184-2006</t>
  </si>
  <si>
    <t>184-2007</t>
  </si>
  <si>
    <t>184-2008</t>
  </si>
  <si>
    <t>184-2009</t>
  </si>
  <si>
    <t>184-2010</t>
  </si>
  <si>
    <t>184-2011</t>
  </si>
  <si>
    <t>184-2012</t>
  </si>
  <si>
    <t>184-2013</t>
  </si>
  <si>
    <t>184-2014</t>
  </si>
  <si>
    <t>184-2015</t>
  </si>
  <si>
    <t>184-2016</t>
  </si>
  <si>
    <t>186-1950</t>
  </si>
  <si>
    <t>186-1951</t>
  </si>
  <si>
    <t>186-1952</t>
  </si>
  <si>
    <t>186-1953</t>
  </si>
  <si>
    <t>186-1954</t>
  </si>
  <si>
    <t>186-1955</t>
  </si>
  <si>
    <t>186-1956</t>
  </si>
  <si>
    <t>186-1957</t>
  </si>
  <si>
    <t>186-1958</t>
  </si>
  <si>
    <t>186-1959</t>
  </si>
  <si>
    <t>186-1960</t>
  </si>
  <si>
    <t>186-1961</t>
  </si>
  <si>
    <t>186-1962</t>
  </si>
  <si>
    <t>186-1963</t>
  </si>
  <si>
    <t>186-1964</t>
  </si>
  <si>
    <t>186-1965</t>
  </si>
  <si>
    <t>186-1966</t>
  </si>
  <si>
    <t>186-1967</t>
  </si>
  <si>
    <t>186-1968</t>
  </si>
  <si>
    <t>186-1969</t>
  </si>
  <si>
    <t>186-1970</t>
  </si>
  <si>
    <t>186-1971</t>
  </si>
  <si>
    <t>186-1972</t>
  </si>
  <si>
    <t>186-1973</t>
  </si>
  <si>
    <t>186-1974</t>
  </si>
  <si>
    <t>186-1975</t>
  </si>
  <si>
    <t>186-1976</t>
  </si>
  <si>
    <t>186-1977</t>
  </si>
  <si>
    <t>186-1978</t>
  </si>
  <si>
    <t>186-1979</t>
  </si>
  <si>
    <t>186-1980</t>
  </si>
  <si>
    <t>186-1981</t>
  </si>
  <si>
    <t>186-1982</t>
  </si>
  <si>
    <t>186-1983</t>
  </si>
  <si>
    <t>186-1984</t>
  </si>
  <si>
    <t>186-1985</t>
  </si>
  <si>
    <t>186-1986</t>
  </si>
  <si>
    <t>186-1987</t>
  </si>
  <si>
    <t>186-1988</t>
  </si>
  <si>
    <t>186-1989</t>
  </si>
  <si>
    <t>186-1990</t>
  </si>
  <si>
    <t>186-1991</t>
  </si>
  <si>
    <t>186-1992</t>
  </si>
  <si>
    <t>186-1993</t>
  </si>
  <si>
    <t>186-1994</t>
  </si>
  <si>
    <t>186-1995</t>
  </si>
  <si>
    <t>186-1996</t>
  </si>
  <si>
    <t>186-1997</t>
  </si>
  <si>
    <t>186-1998</t>
  </si>
  <si>
    <t>186-1999</t>
  </si>
  <si>
    <t>186-2000</t>
  </si>
  <si>
    <t>186-2001</t>
  </si>
  <si>
    <t>186-2002</t>
  </si>
  <si>
    <t>186-2003</t>
  </si>
  <si>
    <t>186-2004</t>
  </si>
  <si>
    <t>186-2005</t>
  </si>
  <si>
    <t>186-2006</t>
  </si>
  <si>
    <t>186-2007</t>
  </si>
  <si>
    <t>186-2008</t>
  </si>
  <si>
    <t>186-2009</t>
  </si>
  <si>
    <t>186-2010</t>
  </si>
  <si>
    <t>186-2011</t>
  </si>
  <si>
    <t>186-2012</t>
  </si>
  <si>
    <t>186-2013</t>
  </si>
  <si>
    <t>186-2014</t>
  </si>
  <si>
    <t>186-2015</t>
  </si>
  <si>
    <t>186-2016</t>
  </si>
  <si>
    <t>193-1950</t>
  </si>
  <si>
    <t>193-1951</t>
  </si>
  <si>
    <t>193-1952</t>
  </si>
  <si>
    <t>193-1953</t>
  </si>
  <si>
    <t>193-1954</t>
  </si>
  <si>
    <t>193-1955</t>
  </si>
  <si>
    <t>193-1956</t>
  </si>
  <si>
    <t>193-1957</t>
  </si>
  <si>
    <t>193-1958</t>
  </si>
  <si>
    <t>193-1959</t>
  </si>
  <si>
    <t>193-1960</t>
  </si>
  <si>
    <t>193-1961</t>
  </si>
  <si>
    <t>193-1962</t>
  </si>
  <si>
    <t>193-1963</t>
  </si>
  <si>
    <t>193-1964</t>
  </si>
  <si>
    <t>193-1965</t>
  </si>
  <si>
    <t>193-1966</t>
  </si>
  <si>
    <t>193-1967</t>
  </si>
  <si>
    <t>193-1968</t>
  </si>
  <si>
    <t>193-1969</t>
  </si>
  <si>
    <t>193-1970</t>
  </si>
  <si>
    <t>193-1971</t>
  </si>
  <si>
    <t>193-1972</t>
  </si>
  <si>
    <t>193-1973</t>
  </si>
  <si>
    <t>193-1974</t>
  </si>
  <si>
    <t>193-1975</t>
  </si>
  <si>
    <t>193-1976</t>
  </si>
  <si>
    <t>193-1977</t>
  </si>
  <si>
    <t>193-1978</t>
  </si>
  <si>
    <t>193-1979</t>
  </si>
  <si>
    <t>193-1980</t>
  </si>
  <si>
    <t>193-1981</t>
  </si>
  <si>
    <t>193-1982</t>
  </si>
  <si>
    <t>193-1983</t>
  </si>
  <si>
    <t>193-1984</t>
  </si>
  <si>
    <t>193-1985</t>
  </si>
  <si>
    <t>193-1986</t>
  </si>
  <si>
    <t>193-1987</t>
  </si>
  <si>
    <t>193-1988</t>
  </si>
  <si>
    <t>193-1989</t>
  </si>
  <si>
    <t>193-1990</t>
  </si>
  <si>
    <t>193-1991</t>
  </si>
  <si>
    <t>193-1992</t>
  </si>
  <si>
    <t>193-1993</t>
  </si>
  <si>
    <t>193-1994</t>
  </si>
  <si>
    <t>193-1995</t>
  </si>
  <si>
    <t>193-1996</t>
  </si>
  <si>
    <t>193-1997</t>
  </si>
  <si>
    <t>193-1998</t>
  </si>
  <si>
    <t>193-1999</t>
  </si>
  <si>
    <t>193-2000</t>
  </si>
  <si>
    <t>193-2001</t>
  </si>
  <si>
    <t>193-2002</t>
  </si>
  <si>
    <t>193-2003</t>
  </si>
  <si>
    <t>193-2004</t>
  </si>
  <si>
    <t>193-2005</t>
  </si>
  <si>
    <t>193-2006</t>
  </si>
  <si>
    <t>193-2007</t>
  </si>
  <si>
    <t>193-2008</t>
  </si>
  <si>
    <t>193-2009</t>
  </si>
  <si>
    <t>193-2010</t>
  </si>
  <si>
    <t>193-2011</t>
  </si>
  <si>
    <t>193-2012</t>
  </si>
  <si>
    <t>193-2013</t>
  </si>
  <si>
    <t>193-2014</t>
  </si>
  <si>
    <t>193-2015</t>
  </si>
  <si>
    <t>193-2016</t>
  </si>
  <si>
    <t>196-1950</t>
  </si>
  <si>
    <t>196-1951</t>
  </si>
  <si>
    <t>196-1952</t>
  </si>
  <si>
    <t>196-1953</t>
  </si>
  <si>
    <t>196-1954</t>
  </si>
  <si>
    <t>196-1955</t>
  </si>
  <si>
    <t>196-1956</t>
  </si>
  <si>
    <t>196-1957</t>
  </si>
  <si>
    <t>196-1958</t>
  </si>
  <si>
    <t>196-1959</t>
  </si>
  <si>
    <t>196-1960</t>
  </si>
  <si>
    <t>196-1961</t>
  </si>
  <si>
    <t>196-1962</t>
  </si>
  <si>
    <t>196-1963</t>
  </si>
  <si>
    <t>196-1964</t>
  </si>
  <si>
    <t>196-1965</t>
  </si>
  <si>
    <t>196-1966</t>
  </si>
  <si>
    <t>196-1967</t>
  </si>
  <si>
    <t>196-1968</t>
  </si>
  <si>
    <t>196-1969</t>
  </si>
  <si>
    <t>196-1970</t>
  </si>
  <si>
    <t>196-1971</t>
  </si>
  <si>
    <t>196-1972</t>
  </si>
  <si>
    <t>196-1973</t>
  </si>
  <si>
    <t>196-1974</t>
  </si>
  <si>
    <t>196-1975</t>
  </si>
  <si>
    <t>196-1976</t>
  </si>
  <si>
    <t>196-1977</t>
  </si>
  <si>
    <t>196-1978</t>
  </si>
  <si>
    <t>196-1979</t>
  </si>
  <si>
    <t>196-1980</t>
  </si>
  <si>
    <t>196-1981</t>
  </si>
  <si>
    <t>196-1982</t>
  </si>
  <si>
    <t>196-1983</t>
  </si>
  <si>
    <t>196-1984</t>
  </si>
  <si>
    <t>196-1985</t>
  </si>
  <si>
    <t>196-1986</t>
  </si>
  <si>
    <t>196-1987</t>
  </si>
  <si>
    <t>196-1988</t>
  </si>
  <si>
    <t>196-1989</t>
  </si>
  <si>
    <t>196-1990</t>
  </si>
  <si>
    <t>196-1991</t>
  </si>
  <si>
    <t>196-1992</t>
  </si>
  <si>
    <t>196-1993</t>
  </si>
  <si>
    <t>196-1994</t>
  </si>
  <si>
    <t>196-1995</t>
  </si>
  <si>
    <t>196-1996</t>
  </si>
  <si>
    <t>196-1997</t>
  </si>
  <si>
    <t>196-1998</t>
  </si>
  <si>
    <t>196-1999</t>
  </si>
  <si>
    <t>196-2000</t>
  </si>
  <si>
    <t>196-2001</t>
  </si>
  <si>
    <t>196-2002</t>
  </si>
  <si>
    <t>196-2003</t>
  </si>
  <si>
    <t>196-2004</t>
  </si>
  <si>
    <t>196-2005</t>
  </si>
  <si>
    <t>196-2006</t>
  </si>
  <si>
    <t>196-2007</t>
  </si>
  <si>
    <t>196-2008</t>
  </si>
  <si>
    <t>196-2009</t>
  </si>
  <si>
    <t>196-2010</t>
  </si>
  <si>
    <t>196-2011</t>
  </si>
  <si>
    <t>196-2012</t>
  </si>
  <si>
    <t>196-2013</t>
  </si>
  <si>
    <t>196-2014</t>
  </si>
  <si>
    <t>196-2015</t>
  </si>
  <si>
    <t>196-2016</t>
  </si>
  <si>
    <t>199-1950</t>
  </si>
  <si>
    <t>199-1951</t>
  </si>
  <si>
    <t>199-1952</t>
  </si>
  <si>
    <t>199-1953</t>
  </si>
  <si>
    <t>199-1954</t>
  </si>
  <si>
    <t>199-1955</t>
  </si>
  <si>
    <t>199-1956</t>
  </si>
  <si>
    <t>199-1957</t>
  </si>
  <si>
    <t>199-1958</t>
  </si>
  <si>
    <t>199-1959</t>
  </si>
  <si>
    <t>199-1960</t>
  </si>
  <si>
    <t>199-1961</t>
  </si>
  <si>
    <t>199-1962</t>
  </si>
  <si>
    <t>199-1963</t>
  </si>
  <si>
    <t>199-1964</t>
  </si>
  <si>
    <t>199-1965</t>
  </si>
  <si>
    <t>199-1966</t>
  </si>
  <si>
    <t>199-1967</t>
  </si>
  <si>
    <t>199-1968</t>
  </si>
  <si>
    <t>199-1969</t>
  </si>
  <si>
    <t>199-1970</t>
  </si>
  <si>
    <t>199-1971</t>
  </si>
  <si>
    <t>199-1972</t>
  </si>
  <si>
    <t>199-1973</t>
  </si>
  <si>
    <t>199-1974</t>
  </si>
  <si>
    <t>199-1975</t>
  </si>
  <si>
    <t>199-1976</t>
  </si>
  <si>
    <t>199-1977</t>
  </si>
  <si>
    <t>199-1978</t>
  </si>
  <si>
    <t>199-1979</t>
  </si>
  <si>
    <t>199-1980</t>
  </si>
  <si>
    <t>199-1981</t>
  </si>
  <si>
    <t>199-1982</t>
  </si>
  <si>
    <t>199-1983</t>
  </si>
  <si>
    <t>199-1984</t>
  </si>
  <si>
    <t>199-1985</t>
  </si>
  <si>
    <t>199-1986</t>
  </si>
  <si>
    <t>199-1987</t>
  </si>
  <si>
    <t>199-1988</t>
  </si>
  <si>
    <t>199-1989</t>
  </si>
  <si>
    <t>199-1990</t>
  </si>
  <si>
    <t>199-1991</t>
  </si>
  <si>
    <t>199-1992</t>
  </si>
  <si>
    <t>199-1993</t>
  </si>
  <si>
    <t>199-1994</t>
  </si>
  <si>
    <t>199-1995</t>
  </si>
  <si>
    <t>199-1996</t>
  </si>
  <si>
    <t>199-1997</t>
  </si>
  <si>
    <t>199-1998</t>
  </si>
  <si>
    <t>199-1999</t>
  </si>
  <si>
    <t>199-2000</t>
  </si>
  <si>
    <t>199-2001</t>
  </si>
  <si>
    <t>199-2002</t>
  </si>
  <si>
    <t>199-2003</t>
  </si>
  <si>
    <t>199-2004</t>
  </si>
  <si>
    <t>199-2005</t>
  </si>
  <si>
    <t>199-2006</t>
  </si>
  <si>
    <t>199-2007</t>
  </si>
  <si>
    <t>199-2008</t>
  </si>
  <si>
    <t>199-2009</t>
  </si>
  <si>
    <t>199-2010</t>
  </si>
  <si>
    <t>199-2011</t>
  </si>
  <si>
    <t>199-2012</t>
  </si>
  <si>
    <t>199-2013</t>
  </si>
  <si>
    <t>199-2014</t>
  </si>
  <si>
    <t>199-2015</t>
  </si>
  <si>
    <t>199-2016</t>
  </si>
  <si>
    <t>213-1950</t>
  </si>
  <si>
    <t>213-1951</t>
  </si>
  <si>
    <t>213-1952</t>
  </si>
  <si>
    <t>213-1953</t>
  </si>
  <si>
    <t>213-1954</t>
  </si>
  <si>
    <t>213-1955</t>
  </si>
  <si>
    <t>213-1956</t>
  </si>
  <si>
    <t>213-1957</t>
  </si>
  <si>
    <t>213-1958</t>
  </si>
  <si>
    <t>213-1959</t>
  </si>
  <si>
    <t>213-1960</t>
  </si>
  <si>
    <t>213-1961</t>
  </si>
  <si>
    <t>213-1962</t>
  </si>
  <si>
    <t>213-1963</t>
  </si>
  <si>
    <t>213-1964</t>
  </si>
  <si>
    <t>213-1965</t>
  </si>
  <si>
    <t>213-1966</t>
  </si>
  <si>
    <t>213-1967</t>
  </si>
  <si>
    <t>213-1968</t>
  </si>
  <si>
    <t>213-1969</t>
  </si>
  <si>
    <t>213-1970</t>
  </si>
  <si>
    <t>213-1971</t>
  </si>
  <si>
    <t>213-1972</t>
  </si>
  <si>
    <t>213-1973</t>
  </si>
  <si>
    <t>213-1974</t>
  </si>
  <si>
    <t>213-1975</t>
  </si>
  <si>
    <t>213-1976</t>
  </si>
  <si>
    <t>213-1977</t>
  </si>
  <si>
    <t>213-1978</t>
  </si>
  <si>
    <t>213-1979</t>
  </si>
  <si>
    <t>213-1980</t>
  </si>
  <si>
    <t>213-1981</t>
  </si>
  <si>
    <t>213-1982</t>
  </si>
  <si>
    <t>213-1983</t>
  </si>
  <si>
    <t>213-1984</t>
  </si>
  <si>
    <t>213-1985</t>
  </si>
  <si>
    <t>213-1986</t>
  </si>
  <si>
    <t>213-1987</t>
  </si>
  <si>
    <t>213-1988</t>
  </si>
  <si>
    <t>213-1989</t>
  </si>
  <si>
    <t>213-1990</t>
  </si>
  <si>
    <t>213-1991</t>
  </si>
  <si>
    <t>213-1992</t>
  </si>
  <si>
    <t>213-1993</t>
  </si>
  <si>
    <t>213-1994</t>
  </si>
  <si>
    <t>213-1995</t>
  </si>
  <si>
    <t>213-1996</t>
  </si>
  <si>
    <t>213-1997</t>
  </si>
  <si>
    <t>213-1998</t>
  </si>
  <si>
    <t>213-1999</t>
  </si>
  <si>
    <t>213-2000</t>
  </si>
  <si>
    <t>213-2001</t>
  </si>
  <si>
    <t>213-2002</t>
  </si>
  <si>
    <t>213-2003</t>
  </si>
  <si>
    <t>213-2004</t>
  </si>
  <si>
    <t>213-2005</t>
  </si>
  <si>
    <t>213-2006</t>
  </si>
  <si>
    <t>213-2007</t>
  </si>
  <si>
    <t>213-2008</t>
  </si>
  <si>
    <t>213-2009</t>
  </si>
  <si>
    <t>213-2010</t>
  </si>
  <si>
    <t>213-2011</t>
  </si>
  <si>
    <t>213-2012</t>
  </si>
  <si>
    <t>213-2013</t>
  </si>
  <si>
    <t>213-2014</t>
  </si>
  <si>
    <t>213-2015</t>
  </si>
  <si>
    <t>213-2016</t>
  </si>
  <si>
    <t>218-1950</t>
  </si>
  <si>
    <t>218-1951</t>
  </si>
  <si>
    <t>218-1952</t>
  </si>
  <si>
    <t>218-1953</t>
  </si>
  <si>
    <t>218-1954</t>
  </si>
  <si>
    <t>218-1955</t>
  </si>
  <si>
    <t>218-1956</t>
  </si>
  <si>
    <t>218-1957</t>
  </si>
  <si>
    <t>218-1958</t>
  </si>
  <si>
    <t>218-1959</t>
  </si>
  <si>
    <t>218-1960</t>
  </si>
  <si>
    <t>218-1961</t>
  </si>
  <si>
    <t>218-1962</t>
  </si>
  <si>
    <t>218-1963</t>
  </si>
  <si>
    <t>218-1964</t>
  </si>
  <si>
    <t>218-1965</t>
  </si>
  <si>
    <t>218-1966</t>
  </si>
  <si>
    <t>218-1967</t>
  </si>
  <si>
    <t>218-1968</t>
  </si>
  <si>
    <t>218-1969</t>
  </si>
  <si>
    <t>218-1970</t>
  </si>
  <si>
    <t>218-1971</t>
  </si>
  <si>
    <t>218-1972</t>
  </si>
  <si>
    <t>218-1973</t>
  </si>
  <si>
    <t>218-1974</t>
  </si>
  <si>
    <t>218-1975</t>
  </si>
  <si>
    <t>218-1976</t>
  </si>
  <si>
    <t>218-1977</t>
  </si>
  <si>
    <t>218-1978</t>
  </si>
  <si>
    <t>218-1979</t>
  </si>
  <si>
    <t>218-1980</t>
  </si>
  <si>
    <t>218-1981</t>
  </si>
  <si>
    <t>218-1982</t>
  </si>
  <si>
    <t>218-1983</t>
  </si>
  <si>
    <t>218-1984</t>
  </si>
  <si>
    <t>218-1985</t>
  </si>
  <si>
    <t>218-1986</t>
  </si>
  <si>
    <t>218-1987</t>
  </si>
  <si>
    <t>218-1988</t>
  </si>
  <si>
    <t>218-1989</t>
  </si>
  <si>
    <t>218-1990</t>
  </si>
  <si>
    <t>218-1991</t>
  </si>
  <si>
    <t>218-1992</t>
  </si>
  <si>
    <t>218-1993</t>
  </si>
  <si>
    <t>218-1994</t>
  </si>
  <si>
    <t>218-1995</t>
  </si>
  <si>
    <t>218-1996</t>
  </si>
  <si>
    <t>218-1997</t>
  </si>
  <si>
    <t>218-1998</t>
  </si>
  <si>
    <t>218-1999</t>
  </si>
  <si>
    <t>218-2000</t>
  </si>
  <si>
    <t>218-2001</t>
  </si>
  <si>
    <t>218-2002</t>
  </si>
  <si>
    <t>218-2003</t>
  </si>
  <si>
    <t>218-2004</t>
  </si>
  <si>
    <t>218-2005</t>
  </si>
  <si>
    <t>218-2006</t>
  </si>
  <si>
    <t>218-2007</t>
  </si>
  <si>
    <t>218-2008</t>
  </si>
  <si>
    <t>218-2009</t>
  </si>
  <si>
    <t>218-2010</t>
  </si>
  <si>
    <t>218-2011</t>
  </si>
  <si>
    <t>218-2012</t>
  </si>
  <si>
    <t>218-2013</t>
  </si>
  <si>
    <t>218-2014</t>
  </si>
  <si>
    <t>218-2015</t>
  </si>
  <si>
    <t>218-2016</t>
  </si>
  <si>
    <t>223-1950</t>
  </si>
  <si>
    <t>223-1951</t>
  </si>
  <si>
    <t>223-1952</t>
  </si>
  <si>
    <t>223-1953</t>
  </si>
  <si>
    <t>223-1954</t>
  </si>
  <si>
    <t>223-1955</t>
  </si>
  <si>
    <t>223-1956</t>
  </si>
  <si>
    <t>223-1957</t>
  </si>
  <si>
    <t>223-1958</t>
  </si>
  <si>
    <t>223-1959</t>
  </si>
  <si>
    <t>223-1960</t>
  </si>
  <si>
    <t>223-1961</t>
  </si>
  <si>
    <t>223-1962</t>
  </si>
  <si>
    <t>223-1963</t>
  </si>
  <si>
    <t>223-1964</t>
  </si>
  <si>
    <t>223-1965</t>
  </si>
  <si>
    <t>223-1966</t>
  </si>
  <si>
    <t>223-1967</t>
  </si>
  <si>
    <t>223-1968</t>
  </si>
  <si>
    <t>223-1969</t>
  </si>
  <si>
    <t>223-1970</t>
  </si>
  <si>
    <t>223-1971</t>
  </si>
  <si>
    <t>223-1972</t>
  </si>
  <si>
    <t>223-1973</t>
  </si>
  <si>
    <t>223-1974</t>
  </si>
  <si>
    <t>223-1975</t>
  </si>
  <si>
    <t>223-1976</t>
  </si>
  <si>
    <t>223-1977</t>
  </si>
  <si>
    <t>223-1978</t>
  </si>
  <si>
    <t>223-1979</t>
  </si>
  <si>
    <t>223-1980</t>
  </si>
  <si>
    <t>223-1981</t>
  </si>
  <si>
    <t>223-1982</t>
  </si>
  <si>
    <t>223-1983</t>
  </si>
  <si>
    <t>223-1984</t>
  </si>
  <si>
    <t>223-1985</t>
  </si>
  <si>
    <t>223-1986</t>
  </si>
  <si>
    <t>223-1987</t>
  </si>
  <si>
    <t>223-1988</t>
  </si>
  <si>
    <t>223-1989</t>
  </si>
  <si>
    <t>223-1990</t>
  </si>
  <si>
    <t>223-1991</t>
  </si>
  <si>
    <t>223-1992</t>
  </si>
  <si>
    <t>223-1993</t>
  </si>
  <si>
    <t>223-1994</t>
  </si>
  <si>
    <t>223-1995</t>
  </si>
  <si>
    <t>223-1996</t>
  </si>
  <si>
    <t>223-1997</t>
  </si>
  <si>
    <t>223-1998</t>
  </si>
  <si>
    <t>223-1999</t>
  </si>
  <si>
    <t>223-2000</t>
  </si>
  <si>
    <t>223-2001</t>
  </si>
  <si>
    <t>223-2002</t>
  </si>
  <si>
    <t>223-2003</t>
  </si>
  <si>
    <t>223-2004</t>
  </si>
  <si>
    <t>223-2005</t>
  </si>
  <si>
    <t>223-2006</t>
  </si>
  <si>
    <t>223-2007</t>
  </si>
  <si>
    <t>223-2008</t>
  </si>
  <si>
    <t>223-2009</t>
  </si>
  <si>
    <t>223-2010</t>
  </si>
  <si>
    <t>223-2011</t>
  </si>
  <si>
    <t>223-2012</t>
  </si>
  <si>
    <t>223-2013</t>
  </si>
  <si>
    <t>223-2014</t>
  </si>
  <si>
    <t>223-2015</t>
  </si>
  <si>
    <t>223-2016</t>
  </si>
  <si>
    <t>228-1950</t>
  </si>
  <si>
    <t>228-1951</t>
  </si>
  <si>
    <t>228-1952</t>
  </si>
  <si>
    <t>228-1953</t>
  </si>
  <si>
    <t>228-1954</t>
  </si>
  <si>
    <t>228-1955</t>
  </si>
  <si>
    <t>228-1956</t>
  </si>
  <si>
    <t>228-1957</t>
  </si>
  <si>
    <t>228-1958</t>
  </si>
  <si>
    <t>228-1959</t>
  </si>
  <si>
    <t>228-1960</t>
  </si>
  <si>
    <t>228-1961</t>
  </si>
  <si>
    <t>228-1962</t>
  </si>
  <si>
    <t>228-1963</t>
  </si>
  <si>
    <t>228-1964</t>
  </si>
  <si>
    <t>228-1965</t>
  </si>
  <si>
    <t>228-1966</t>
  </si>
  <si>
    <t>228-1967</t>
  </si>
  <si>
    <t>228-1968</t>
  </si>
  <si>
    <t>228-1969</t>
  </si>
  <si>
    <t>228-1970</t>
  </si>
  <si>
    <t>228-1971</t>
  </si>
  <si>
    <t>228-1972</t>
  </si>
  <si>
    <t>228-1973</t>
  </si>
  <si>
    <t>228-1974</t>
  </si>
  <si>
    <t>228-1975</t>
  </si>
  <si>
    <t>228-1976</t>
  </si>
  <si>
    <t>228-1977</t>
  </si>
  <si>
    <t>228-1978</t>
  </si>
  <si>
    <t>228-1979</t>
  </si>
  <si>
    <t>228-1980</t>
  </si>
  <si>
    <t>228-1981</t>
  </si>
  <si>
    <t>228-1982</t>
  </si>
  <si>
    <t>228-1983</t>
  </si>
  <si>
    <t>228-1984</t>
  </si>
  <si>
    <t>228-1985</t>
  </si>
  <si>
    <t>228-1986</t>
  </si>
  <si>
    <t>228-1987</t>
  </si>
  <si>
    <t>228-1988</t>
  </si>
  <si>
    <t>228-1989</t>
  </si>
  <si>
    <t>228-1990</t>
  </si>
  <si>
    <t>228-1991</t>
  </si>
  <si>
    <t>228-1992</t>
  </si>
  <si>
    <t>228-1993</t>
  </si>
  <si>
    <t>228-1994</t>
  </si>
  <si>
    <t>228-1995</t>
  </si>
  <si>
    <t>228-1996</t>
  </si>
  <si>
    <t>228-1997</t>
  </si>
  <si>
    <t>228-1998</t>
  </si>
  <si>
    <t>228-1999</t>
  </si>
  <si>
    <t>228-2000</t>
  </si>
  <si>
    <t>228-2001</t>
  </si>
  <si>
    <t>228-2002</t>
  </si>
  <si>
    <t>228-2003</t>
  </si>
  <si>
    <t>228-2004</t>
  </si>
  <si>
    <t>228-2005</t>
  </si>
  <si>
    <t>228-2006</t>
  </si>
  <si>
    <t>228-2007</t>
  </si>
  <si>
    <t>228-2008</t>
  </si>
  <si>
    <t>228-2009</t>
  </si>
  <si>
    <t>228-2010</t>
  </si>
  <si>
    <t>228-2011</t>
  </si>
  <si>
    <t>228-2012</t>
  </si>
  <si>
    <t>228-2013</t>
  </si>
  <si>
    <t>228-2014</t>
  </si>
  <si>
    <t>228-2015</t>
  </si>
  <si>
    <t>228-2016</t>
  </si>
  <si>
    <t>233-1950</t>
  </si>
  <si>
    <t>233-1951</t>
  </si>
  <si>
    <t>233-1952</t>
  </si>
  <si>
    <t>233-1953</t>
  </si>
  <si>
    <t>233-1954</t>
  </si>
  <si>
    <t>233-1955</t>
  </si>
  <si>
    <t>233-1956</t>
  </si>
  <si>
    <t>233-1957</t>
  </si>
  <si>
    <t>233-1958</t>
  </si>
  <si>
    <t>233-1959</t>
  </si>
  <si>
    <t>233-1960</t>
  </si>
  <si>
    <t>233-1961</t>
  </si>
  <si>
    <t>233-1962</t>
  </si>
  <si>
    <t>233-1963</t>
  </si>
  <si>
    <t>233-1964</t>
  </si>
  <si>
    <t>233-1965</t>
  </si>
  <si>
    <t>233-1966</t>
  </si>
  <si>
    <t>233-1967</t>
  </si>
  <si>
    <t>233-1968</t>
  </si>
  <si>
    <t>233-1969</t>
  </si>
  <si>
    <t>233-1970</t>
  </si>
  <si>
    <t>233-1971</t>
  </si>
  <si>
    <t>233-1972</t>
  </si>
  <si>
    <t>233-1973</t>
  </si>
  <si>
    <t>233-1974</t>
  </si>
  <si>
    <t>233-1975</t>
  </si>
  <si>
    <t>233-1976</t>
  </si>
  <si>
    <t>233-1977</t>
  </si>
  <si>
    <t>233-1978</t>
  </si>
  <si>
    <t>233-1979</t>
  </si>
  <si>
    <t>233-1980</t>
  </si>
  <si>
    <t>233-1981</t>
  </si>
  <si>
    <t>233-1982</t>
  </si>
  <si>
    <t>233-1983</t>
  </si>
  <si>
    <t>233-1984</t>
  </si>
  <si>
    <t>233-1985</t>
  </si>
  <si>
    <t>233-1986</t>
  </si>
  <si>
    <t>233-1987</t>
  </si>
  <si>
    <t>233-1988</t>
  </si>
  <si>
    <t>233-1989</t>
  </si>
  <si>
    <t>233-1990</t>
  </si>
  <si>
    <t>233-1991</t>
  </si>
  <si>
    <t>233-1992</t>
  </si>
  <si>
    <t>233-1993</t>
  </si>
  <si>
    <t>233-1994</t>
  </si>
  <si>
    <t>233-1995</t>
  </si>
  <si>
    <t>233-1996</t>
  </si>
  <si>
    <t>233-1997</t>
  </si>
  <si>
    <t>233-1998</t>
  </si>
  <si>
    <t>233-1999</t>
  </si>
  <si>
    <t>233-2000</t>
  </si>
  <si>
    <t>233-2001</t>
  </si>
  <si>
    <t>233-2002</t>
  </si>
  <si>
    <t>233-2003</t>
  </si>
  <si>
    <t>233-2004</t>
  </si>
  <si>
    <t>233-2005</t>
  </si>
  <si>
    <t>233-2006</t>
  </si>
  <si>
    <t>233-2007</t>
  </si>
  <si>
    <t>233-2008</t>
  </si>
  <si>
    <t>233-2009</t>
  </si>
  <si>
    <t>233-2010</t>
  </si>
  <si>
    <t>233-2011</t>
  </si>
  <si>
    <t>233-2012</t>
  </si>
  <si>
    <t>233-2013</t>
  </si>
  <si>
    <t>233-2014</t>
  </si>
  <si>
    <t>233-2015</t>
  </si>
  <si>
    <t>233-2016</t>
  </si>
  <si>
    <t>238-1950</t>
  </si>
  <si>
    <t>238-1951</t>
  </si>
  <si>
    <t>238-1952</t>
  </si>
  <si>
    <t>238-1953</t>
  </si>
  <si>
    <t>238-1954</t>
  </si>
  <si>
    <t>238-1955</t>
  </si>
  <si>
    <t>238-1956</t>
  </si>
  <si>
    <t>238-1957</t>
  </si>
  <si>
    <t>238-1958</t>
  </si>
  <si>
    <t>238-1959</t>
  </si>
  <si>
    <t>238-1960</t>
  </si>
  <si>
    <t>238-1961</t>
  </si>
  <si>
    <t>238-1962</t>
  </si>
  <si>
    <t>238-1963</t>
  </si>
  <si>
    <t>238-1964</t>
  </si>
  <si>
    <t>238-1965</t>
  </si>
  <si>
    <t>238-1966</t>
  </si>
  <si>
    <t>238-1967</t>
  </si>
  <si>
    <t>238-1968</t>
  </si>
  <si>
    <t>238-1969</t>
  </si>
  <si>
    <t>238-1970</t>
  </si>
  <si>
    <t>238-1971</t>
  </si>
  <si>
    <t>238-1972</t>
  </si>
  <si>
    <t>238-1973</t>
  </si>
  <si>
    <t>238-1974</t>
  </si>
  <si>
    <t>238-1975</t>
  </si>
  <si>
    <t>238-1976</t>
  </si>
  <si>
    <t>238-1977</t>
  </si>
  <si>
    <t>238-1978</t>
  </si>
  <si>
    <t>238-1979</t>
  </si>
  <si>
    <t>238-1980</t>
  </si>
  <si>
    <t>238-1981</t>
  </si>
  <si>
    <t>238-1982</t>
  </si>
  <si>
    <t>238-1983</t>
  </si>
  <si>
    <t>238-1984</t>
  </si>
  <si>
    <t>238-1985</t>
  </si>
  <si>
    <t>238-1986</t>
  </si>
  <si>
    <t>238-1987</t>
  </si>
  <si>
    <t>238-1988</t>
  </si>
  <si>
    <t>238-1989</t>
  </si>
  <si>
    <t>238-1990</t>
  </si>
  <si>
    <t>238-1991</t>
  </si>
  <si>
    <t>238-1992</t>
  </si>
  <si>
    <t>238-1993</t>
  </si>
  <si>
    <t>238-1994</t>
  </si>
  <si>
    <t>238-1995</t>
  </si>
  <si>
    <t>238-1996</t>
  </si>
  <si>
    <t>238-1997</t>
  </si>
  <si>
    <t>238-1998</t>
  </si>
  <si>
    <t>238-1999</t>
  </si>
  <si>
    <t>238-2000</t>
  </si>
  <si>
    <t>238-2001</t>
  </si>
  <si>
    <t>238-2002</t>
  </si>
  <si>
    <t>238-2003</t>
  </si>
  <si>
    <t>238-2004</t>
  </si>
  <si>
    <t>238-2005</t>
  </si>
  <si>
    <t>238-2006</t>
  </si>
  <si>
    <t>238-2007</t>
  </si>
  <si>
    <t>238-2008</t>
  </si>
  <si>
    <t>238-2009</t>
  </si>
  <si>
    <t>238-2010</t>
  </si>
  <si>
    <t>238-2011</t>
  </si>
  <si>
    <t>238-2012</t>
  </si>
  <si>
    <t>238-2013</t>
  </si>
  <si>
    <t>238-2014</t>
  </si>
  <si>
    <t>238-2015</t>
  </si>
  <si>
    <t>238-2016</t>
  </si>
  <si>
    <t>243-1950</t>
  </si>
  <si>
    <t>243-1951</t>
  </si>
  <si>
    <t>243-1952</t>
  </si>
  <si>
    <t>243-1953</t>
  </si>
  <si>
    <t>243-1954</t>
  </si>
  <si>
    <t>243-1955</t>
  </si>
  <si>
    <t>243-1956</t>
  </si>
  <si>
    <t>243-1957</t>
  </si>
  <si>
    <t>243-1958</t>
  </si>
  <si>
    <t>243-1959</t>
  </si>
  <si>
    <t>243-1960</t>
  </si>
  <si>
    <t>243-1961</t>
  </si>
  <si>
    <t>243-1962</t>
  </si>
  <si>
    <t>243-1963</t>
  </si>
  <si>
    <t>243-1964</t>
  </si>
  <si>
    <t>243-1965</t>
  </si>
  <si>
    <t>243-1966</t>
  </si>
  <si>
    <t>243-1967</t>
  </si>
  <si>
    <t>243-1968</t>
  </si>
  <si>
    <t>243-1969</t>
  </si>
  <si>
    <t>243-1970</t>
  </si>
  <si>
    <t>243-1971</t>
  </si>
  <si>
    <t>243-1972</t>
  </si>
  <si>
    <t>243-1973</t>
  </si>
  <si>
    <t>243-1974</t>
  </si>
  <si>
    <t>243-1975</t>
  </si>
  <si>
    <t>243-1976</t>
  </si>
  <si>
    <t>243-1977</t>
  </si>
  <si>
    <t>243-1978</t>
  </si>
  <si>
    <t>243-1979</t>
  </si>
  <si>
    <t>243-1980</t>
  </si>
  <si>
    <t>243-1981</t>
  </si>
  <si>
    <t>243-1982</t>
  </si>
  <si>
    <t>243-1983</t>
  </si>
  <si>
    <t>243-1984</t>
  </si>
  <si>
    <t>243-1985</t>
  </si>
  <si>
    <t>243-1986</t>
  </si>
  <si>
    <t>243-1987</t>
  </si>
  <si>
    <t>243-1988</t>
  </si>
  <si>
    <t>243-1989</t>
  </si>
  <si>
    <t>243-1990</t>
  </si>
  <si>
    <t>243-1991</t>
  </si>
  <si>
    <t>243-1992</t>
  </si>
  <si>
    <t>243-1993</t>
  </si>
  <si>
    <t>243-1994</t>
  </si>
  <si>
    <t>243-1995</t>
  </si>
  <si>
    <t>243-1996</t>
  </si>
  <si>
    <t>243-1997</t>
  </si>
  <si>
    <t>243-1998</t>
  </si>
  <si>
    <t>243-1999</t>
  </si>
  <si>
    <t>243-2000</t>
  </si>
  <si>
    <t>243-2001</t>
  </si>
  <si>
    <t>243-2002</t>
  </si>
  <si>
    <t>243-2003</t>
  </si>
  <si>
    <t>243-2004</t>
  </si>
  <si>
    <t>243-2005</t>
  </si>
  <si>
    <t>243-2006</t>
  </si>
  <si>
    <t>243-2007</t>
  </si>
  <si>
    <t>243-2008</t>
  </si>
  <si>
    <t>243-2009</t>
  </si>
  <si>
    <t>243-2010</t>
  </si>
  <si>
    <t>243-2011</t>
  </si>
  <si>
    <t>243-2012</t>
  </si>
  <si>
    <t>243-2013</t>
  </si>
  <si>
    <t>243-2014</t>
  </si>
  <si>
    <t>243-2015</t>
  </si>
  <si>
    <t>243-2016</t>
  </si>
  <si>
    <t>248-1950</t>
  </si>
  <si>
    <t>248-1951</t>
  </si>
  <si>
    <t>248-1952</t>
  </si>
  <si>
    <t>248-1953</t>
  </si>
  <si>
    <t>248-1954</t>
  </si>
  <si>
    <t>248-1955</t>
  </si>
  <si>
    <t>248-1956</t>
  </si>
  <si>
    <t>248-1957</t>
  </si>
  <si>
    <t>248-1958</t>
  </si>
  <si>
    <t>248-1959</t>
  </si>
  <si>
    <t>248-1960</t>
  </si>
  <si>
    <t>248-1961</t>
  </si>
  <si>
    <t>248-1962</t>
  </si>
  <si>
    <t>248-1963</t>
  </si>
  <si>
    <t>248-1964</t>
  </si>
  <si>
    <t>248-1965</t>
  </si>
  <si>
    <t>248-1966</t>
  </si>
  <si>
    <t>248-1967</t>
  </si>
  <si>
    <t>248-1968</t>
  </si>
  <si>
    <t>248-1969</t>
  </si>
  <si>
    <t>248-1970</t>
  </si>
  <si>
    <t>248-1971</t>
  </si>
  <si>
    <t>248-1972</t>
  </si>
  <si>
    <t>248-1973</t>
  </si>
  <si>
    <t>248-1974</t>
  </si>
  <si>
    <t>248-1975</t>
  </si>
  <si>
    <t>248-1976</t>
  </si>
  <si>
    <t>248-1977</t>
  </si>
  <si>
    <t>248-1978</t>
  </si>
  <si>
    <t>248-1979</t>
  </si>
  <si>
    <t>248-1980</t>
  </si>
  <si>
    <t>248-1981</t>
  </si>
  <si>
    <t>248-1982</t>
  </si>
  <si>
    <t>248-1983</t>
  </si>
  <si>
    <t>248-1984</t>
  </si>
  <si>
    <t>248-1985</t>
  </si>
  <si>
    <t>248-1986</t>
  </si>
  <si>
    <t>248-1987</t>
  </si>
  <si>
    <t>248-1988</t>
  </si>
  <si>
    <t>248-1989</t>
  </si>
  <si>
    <t>248-1990</t>
  </si>
  <si>
    <t>248-1991</t>
  </si>
  <si>
    <t>248-1992</t>
  </si>
  <si>
    <t>248-1993</t>
  </si>
  <si>
    <t>248-1994</t>
  </si>
  <si>
    <t>248-1995</t>
  </si>
  <si>
    <t>248-1996</t>
  </si>
  <si>
    <t>248-1997</t>
  </si>
  <si>
    <t>248-1998</t>
  </si>
  <si>
    <t>248-1999</t>
  </si>
  <si>
    <t>248-2000</t>
  </si>
  <si>
    <t>248-2001</t>
  </si>
  <si>
    <t>248-2002</t>
  </si>
  <si>
    <t>248-2003</t>
  </si>
  <si>
    <t>248-2004</t>
  </si>
  <si>
    <t>248-2005</t>
  </si>
  <si>
    <t>248-2006</t>
  </si>
  <si>
    <t>248-2007</t>
  </si>
  <si>
    <t>248-2008</t>
  </si>
  <si>
    <t>248-2009</t>
  </si>
  <si>
    <t>248-2010</t>
  </si>
  <si>
    <t>248-2011</t>
  </si>
  <si>
    <t>248-2012</t>
  </si>
  <si>
    <t>248-2013</t>
  </si>
  <si>
    <t>248-2014</t>
  </si>
  <si>
    <t>248-2015</t>
  </si>
  <si>
    <t>248-2016</t>
  </si>
  <si>
    <t>253-1950</t>
  </si>
  <si>
    <t>253-1951</t>
  </si>
  <si>
    <t>253-1952</t>
  </si>
  <si>
    <t>253-1953</t>
  </si>
  <si>
    <t>253-1954</t>
  </si>
  <si>
    <t>253-1955</t>
  </si>
  <si>
    <t>253-1956</t>
  </si>
  <si>
    <t>253-1957</t>
  </si>
  <si>
    <t>253-1958</t>
  </si>
  <si>
    <t>253-1959</t>
  </si>
  <si>
    <t>253-1960</t>
  </si>
  <si>
    <t>253-1961</t>
  </si>
  <si>
    <t>253-1962</t>
  </si>
  <si>
    <t>253-1963</t>
  </si>
  <si>
    <t>253-1964</t>
  </si>
  <si>
    <t>253-1965</t>
  </si>
  <si>
    <t>253-1966</t>
  </si>
  <si>
    <t>253-1967</t>
  </si>
  <si>
    <t>253-1968</t>
  </si>
  <si>
    <t>253-1969</t>
  </si>
  <si>
    <t>253-1970</t>
  </si>
  <si>
    <t>253-1971</t>
  </si>
  <si>
    <t>253-1972</t>
  </si>
  <si>
    <t>253-1973</t>
  </si>
  <si>
    <t>253-1974</t>
  </si>
  <si>
    <t>253-1975</t>
  </si>
  <si>
    <t>253-1976</t>
  </si>
  <si>
    <t>253-1977</t>
  </si>
  <si>
    <t>253-1978</t>
  </si>
  <si>
    <t>253-1979</t>
  </si>
  <si>
    <t>253-1980</t>
  </si>
  <si>
    <t>253-1981</t>
  </si>
  <si>
    <t>253-1982</t>
  </si>
  <si>
    <t>253-1983</t>
  </si>
  <si>
    <t>253-1984</t>
  </si>
  <si>
    <t>253-1985</t>
  </si>
  <si>
    <t>253-1986</t>
  </si>
  <si>
    <t>253-1987</t>
  </si>
  <si>
    <t>253-1988</t>
  </si>
  <si>
    <t>253-1989</t>
  </si>
  <si>
    <t>253-1990</t>
  </si>
  <si>
    <t>253-1991</t>
  </si>
  <si>
    <t>253-1992</t>
  </si>
  <si>
    <t>253-1993</t>
  </si>
  <si>
    <t>253-1994</t>
  </si>
  <si>
    <t>253-1995</t>
  </si>
  <si>
    <t>253-1996</t>
  </si>
  <si>
    <t>253-1997</t>
  </si>
  <si>
    <t>253-1998</t>
  </si>
  <si>
    <t>253-1999</t>
  </si>
  <si>
    <t>253-2000</t>
  </si>
  <si>
    <t>253-2001</t>
  </si>
  <si>
    <t>253-2002</t>
  </si>
  <si>
    <t>253-2003</t>
  </si>
  <si>
    <t>253-2004</t>
  </si>
  <si>
    <t>253-2005</t>
  </si>
  <si>
    <t>253-2006</t>
  </si>
  <si>
    <t>253-2007</t>
  </si>
  <si>
    <t>253-2008</t>
  </si>
  <si>
    <t>253-2009</t>
  </si>
  <si>
    <t>253-2010</t>
  </si>
  <si>
    <t>253-2011</t>
  </si>
  <si>
    <t>253-2012</t>
  </si>
  <si>
    <t>253-2013</t>
  </si>
  <si>
    <t>253-2014</t>
  </si>
  <si>
    <t>253-2015</t>
  </si>
  <si>
    <t>253-2016</t>
  </si>
  <si>
    <t>258-1950</t>
  </si>
  <si>
    <t>258-1951</t>
  </si>
  <si>
    <t>258-1952</t>
  </si>
  <si>
    <t>258-1953</t>
  </si>
  <si>
    <t>258-1954</t>
  </si>
  <si>
    <t>258-1955</t>
  </si>
  <si>
    <t>258-1956</t>
  </si>
  <si>
    <t>258-1957</t>
  </si>
  <si>
    <t>258-1958</t>
  </si>
  <si>
    <t>258-1959</t>
  </si>
  <si>
    <t>258-1960</t>
  </si>
  <si>
    <t>258-1961</t>
  </si>
  <si>
    <t>258-1962</t>
  </si>
  <si>
    <t>258-1963</t>
  </si>
  <si>
    <t>258-1964</t>
  </si>
  <si>
    <t>258-1965</t>
  </si>
  <si>
    <t>258-1966</t>
  </si>
  <si>
    <t>258-1967</t>
  </si>
  <si>
    <t>258-1968</t>
  </si>
  <si>
    <t>258-1969</t>
  </si>
  <si>
    <t>258-1970</t>
  </si>
  <si>
    <t>258-1971</t>
  </si>
  <si>
    <t>258-1972</t>
  </si>
  <si>
    <t>258-1973</t>
  </si>
  <si>
    <t>258-1974</t>
  </si>
  <si>
    <t>258-1975</t>
  </si>
  <si>
    <t>258-1976</t>
  </si>
  <si>
    <t>258-1977</t>
  </si>
  <si>
    <t>258-1978</t>
  </si>
  <si>
    <t>258-1979</t>
  </si>
  <si>
    <t>258-1980</t>
  </si>
  <si>
    <t>258-1981</t>
  </si>
  <si>
    <t>258-1982</t>
  </si>
  <si>
    <t>258-1983</t>
  </si>
  <si>
    <t>258-1984</t>
  </si>
  <si>
    <t>258-1985</t>
  </si>
  <si>
    <t>258-1986</t>
  </si>
  <si>
    <t>258-1987</t>
  </si>
  <si>
    <t>258-1988</t>
  </si>
  <si>
    <t>258-1989</t>
  </si>
  <si>
    <t>258-1990</t>
  </si>
  <si>
    <t>258-1991</t>
  </si>
  <si>
    <t>258-1992</t>
  </si>
  <si>
    <t>258-1993</t>
  </si>
  <si>
    <t>258-1994</t>
  </si>
  <si>
    <t>258-1995</t>
  </si>
  <si>
    <t>258-1996</t>
  </si>
  <si>
    <t>258-1997</t>
  </si>
  <si>
    <t>258-1998</t>
  </si>
  <si>
    <t>258-1999</t>
  </si>
  <si>
    <t>258-2000</t>
  </si>
  <si>
    <t>258-2001</t>
  </si>
  <si>
    <t>258-2002</t>
  </si>
  <si>
    <t>258-2003</t>
  </si>
  <si>
    <t>258-2004</t>
  </si>
  <si>
    <t>258-2005</t>
  </si>
  <si>
    <t>258-2006</t>
  </si>
  <si>
    <t>258-2007</t>
  </si>
  <si>
    <t>258-2008</t>
  </si>
  <si>
    <t>258-2009</t>
  </si>
  <si>
    <t>258-2010</t>
  </si>
  <si>
    <t>258-2011</t>
  </si>
  <si>
    <t>258-2012</t>
  </si>
  <si>
    <t>258-2013</t>
  </si>
  <si>
    <t>258-2014</t>
  </si>
  <si>
    <t>258-2015</t>
  </si>
  <si>
    <t>258-2016</t>
  </si>
  <si>
    <t>263-1950</t>
  </si>
  <si>
    <t>263-1951</t>
  </si>
  <si>
    <t>263-1952</t>
  </si>
  <si>
    <t>263-1953</t>
  </si>
  <si>
    <t>263-1954</t>
  </si>
  <si>
    <t>263-1955</t>
  </si>
  <si>
    <t>263-1956</t>
  </si>
  <si>
    <t>263-1957</t>
  </si>
  <si>
    <t>263-1958</t>
  </si>
  <si>
    <t>263-1959</t>
  </si>
  <si>
    <t>263-1960</t>
  </si>
  <si>
    <t>263-1961</t>
  </si>
  <si>
    <t>263-1962</t>
  </si>
  <si>
    <t>263-1963</t>
  </si>
  <si>
    <t>263-1964</t>
  </si>
  <si>
    <t>263-1965</t>
  </si>
  <si>
    <t>263-1966</t>
  </si>
  <si>
    <t>263-1967</t>
  </si>
  <si>
    <t>263-1968</t>
  </si>
  <si>
    <t>263-1969</t>
  </si>
  <si>
    <t>263-1970</t>
  </si>
  <si>
    <t>263-1971</t>
  </si>
  <si>
    <t>263-1972</t>
  </si>
  <si>
    <t>263-1973</t>
  </si>
  <si>
    <t>263-1974</t>
  </si>
  <si>
    <t>263-1975</t>
  </si>
  <si>
    <t>263-1976</t>
  </si>
  <si>
    <t>263-1977</t>
  </si>
  <si>
    <t>263-1978</t>
  </si>
  <si>
    <t>263-1979</t>
  </si>
  <si>
    <t>263-1980</t>
  </si>
  <si>
    <t>263-1981</t>
  </si>
  <si>
    <t>263-1982</t>
  </si>
  <si>
    <t>263-1983</t>
  </si>
  <si>
    <t>263-1984</t>
  </si>
  <si>
    <t>263-1985</t>
  </si>
  <si>
    <t>263-1986</t>
  </si>
  <si>
    <t>263-1987</t>
  </si>
  <si>
    <t>263-1988</t>
  </si>
  <si>
    <t>263-1989</t>
  </si>
  <si>
    <t>263-1990</t>
  </si>
  <si>
    <t>263-1991</t>
  </si>
  <si>
    <t>263-1992</t>
  </si>
  <si>
    <t>263-1993</t>
  </si>
  <si>
    <t>263-1994</t>
  </si>
  <si>
    <t>263-1995</t>
  </si>
  <si>
    <t>263-1996</t>
  </si>
  <si>
    <t>263-1997</t>
  </si>
  <si>
    <t>263-1998</t>
  </si>
  <si>
    <t>263-1999</t>
  </si>
  <si>
    <t>263-2000</t>
  </si>
  <si>
    <t>263-2001</t>
  </si>
  <si>
    <t>263-2002</t>
  </si>
  <si>
    <t>263-2003</t>
  </si>
  <si>
    <t>263-2004</t>
  </si>
  <si>
    <t>263-2005</t>
  </si>
  <si>
    <t>263-2006</t>
  </si>
  <si>
    <t>263-2007</t>
  </si>
  <si>
    <t>263-2008</t>
  </si>
  <si>
    <t>263-2009</t>
  </si>
  <si>
    <t>263-2010</t>
  </si>
  <si>
    <t>263-2011</t>
  </si>
  <si>
    <t>263-2012</t>
  </si>
  <si>
    <t>263-2013</t>
  </si>
  <si>
    <t>263-2014</t>
  </si>
  <si>
    <t>263-2015</t>
  </si>
  <si>
    <t>263-2016</t>
  </si>
  <si>
    <t>268-1950</t>
  </si>
  <si>
    <t>268-1951</t>
  </si>
  <si>
    <t>268-1952</t>
  </si>
  <si>
    <t>268-1953</t>
  </si>
  <si>
    <t>268-1954</t>
  </si>
  <si>
    <t>268-1955</t>
  </si>
  <si>
    <t>268-1956</t>
  </si>
  <si>
    <t>268-1957</t>
  </si>
  <si>
    <t>268-1958</t>
  </si>
  <si>
    <t>268-1959</t>
  </si>
  <si>
    <t>268-1960</t>
  </si>
  <si>
    <t>268-1961</t>
  </si>
  <si>
    <t>268-1962</t>
  </si>
  <si>
    <t>268-1963</t>
  </si>
  <si>
    <t>268-1964</t>
  </si>
  <si>
    <t>268-1965</t>
  </si>
  <si>
    <t>268-1966</t>
  </si>
  <si>
    <t>268-1967</t>
  </si>
  <si>
    <t>268-1968</t>
  </si>
  <si>
    <t>268-1969</t>
  </si>
  <si>
    <t>268-1970</t>
  </si>
  <si>
    <t>268-1971</t>
  </si>
  <si>
    <t>268-1972</t>
  </si>
  <si>
    <t>268-1973</t>
  </si>
  <si>
    <t>268-1974</t>
  </si>
  <si>
    <t>268-1975</t>
  </si>
  <si>
    <t>268-1976</t>
  </si>
  <si>
    <t>268-1977</t>
  </si>
  <si>
    <t>268-1978</t>
  </si>
  <si>
    <t>268-1979</t>
  </si>
  <si>
    <t>268-1980</t>
  </si>
  <si>
    <t>268-1981</t>
  </si>
  <si>
    <t>268-1982</t>
  </si>
  <si>
    <t>268-1983</t>
  </si>
  <si>
    <t>268-1984</t>
  </si>
  <si>
    <t>268-1985</t>
  </si>
  <si>
    <t>268-1986</t>
  </si>
  <si>
    <t>268-1987</t>
  </si>
  <si>
    <t>268-1988</t>
  </si>
  <si>
    <t>268-1989</t>
  </si>
  <si>
    <t>268-1990</t>
  </si>
  <si>
    <t>268-1991</t>
  </si>
  <si>
    <t>268-1992</t>
  </si>
  <si>
    <t>268-1993</t>
  </si>
  <si>
    <t>268-1994</t>
  </si>
  <si>
    <t>268-1995</t>
  </si>
  <si>
    <t>268-1996</t>
  </si>
  <si>
    <t>268-1997</t>
  </si>
  <si>
    <t>268-1998</t>
  </si>
  <si>
    <t>268-1999</t>
  </si>
  <si>
    <t>268-2000</t>
  </si>
  <si>
    <t>268-2001</t>
  </si>
  <si>
    <t>268-2002</t>
  </si>
  <si>
    <t>268-2003</t>
  </si>
  <si>
    <t>268-2004</t>
  </si>
  <si>
    <t>268-2005</t>
  </si>
  <si>
    <t>268-2006</t>
  </si>
  <si>
    <t>268-2007</t>
  </si>
  <si>
    <t>268-2008</t>
  </si>
  <si>
    <t>268-2009</t>
  </si>
  <si>
    <t>268-2010</t>
  </si>
  <si>
    <t>268-2011</t>
  </si>
  <si>
    <t>268-2012</t>
  </si>
  <si>
    <t>268-2013</t>
  </si>
  <si>
    <t>268-2014</t>
  </si>
  <si>
    <t>268-2015</t>
  </si>
  <si>
    <t>268-2016</t>
  </si>
  <si>
    <t>273-1950</t>
  </si>
  <si>
    <t>273-1951</t>
  </si>
  <si>
    <t>273-1952</t>
  </si>
  <si>
    <t>273-1953</t>
  </si>
  <si>
    <t>273-1954</t>
  </si>
  <si>
    <t>273-1955</t>
  </si>
  <si>
    <t>273-1956</t>
  </si>
  <si>
    <t>273-1957</t>
  </si>
  <si>
    <t>273-1958</t>
  </si>
  <si>
    <t>273-1959</t>
  </si>
  <si>
    <t>273-1960</t>
  </si>
  <si>
    <t>273-1961</t>
  </si>
  <si>
    <t>273-1962</t>
  </si>
  <si>
    <t>273-1963</t>
  </si>
  <si>
    <t>273-1964</t>
  </si>
  <si>
    <t>273-1965</t>
  </si>
  <si>
    <t>273-1966</t>
  </si>
  <si>
    <t>273-1967</t>
  </si>
  <si>
    <t>273-1968</t>
  </si>
  <si>
    <t>273-1969</t>
  </si>
  <si>
    <t>273-1970</t>
  </si>
  <si>
    <t>273-1971</t>
  </si>
  <si>
    <t>273-1972</t>
  </si>
  <si>
    <t>273-1973</t>
  </si>
  <si>
    <t>273-1974</t>
  </si>
  <si>
    <t>273-1975</t>
  </si>
  <si>
    <t>273-1976</t>
  </si>
  <si>
    <t>273-1977</t>
  </si>
  <si>
    <t>273-1978</t>
  </si>
  <si>
    <t>273-1979</t>
  </si>
  <si>
    <t>273-1980</t>
  </si>
  <si>
    <t>273-1981</t>
  </si>
  <si>
    <t>273-1982</t>
  </si>
  <si>
    <t>273-1983</t>
  </si>
  <si>
    <t>273-1984</t>
  </si>
  <si>
    <t>273-1985</t>
  </si>
  <si>
    <t>273-1986</t>
  </si>
  <si>
    <t>273-1987</t>
  </si>
  <si>
    <t>273-1988</t>
  </si>
  <si>
    <t>273-1989</t>
  </si>
  <si>
    <t>273-1990</t>
  </si>
  <si>
    <t>273-1991</t>
  </si>
  <si>
    <t>273-1992</t>
  </si>
  <si>
    <t>273-1993</t>
  </si>
  <si>
    <t>273-1994</t>
  </si>
  <si>
    <t>273-1995</t>
  </si>
  <si>
    <t>273-1996</t>
  </si>
  <si>
    <t>273-1997</t>
  </si>
  <si>
    <t>273-1998</t>
  </si>
  <si>
    <t>273-1999</t>
  </si>
  <si>
    <t>273-2000</t>
  </si>
  <si>
    <t>273-2001</t>
  </si>
  <si>
    <t>273-2002</t>
  </si>
  <si>
    <t>273-2003</t>
  </si>
  <si>
    <t>273-2004</t>
  </si>
  <si>
    <t>273-2005</t>
  </si>
  <si>
    <t>273-2006</t>
  </si>
  <si>
    <t>273-2007</t>
  </si>
  <si>
    <t>273-2008</t>
  </si>
  <si>
    <t>273-2009</t>
  </si>
  <si>
    <t>273-2010</t>
  </si>
  <si>
    <t>273-2011</t>
  </si>
  <si>
    <t>273-2012</t>
  </si>
  <si>
    <t>273-2013</t>
  </si>
  <si>
    <t>273-2014</t>
  </si>
  <si>
    <t>273-2015</t>
  </si>
  <si>
    <t>273-2016</t>
  </si>
  <si>
    <t>278-1950</t>
  </si>
  <si>
    <t>278-1951</t>
  </si>
  <si>
    <t>278-1952</t>
  </si>
  <si>
    <t>278-1953</t>
  </si>
  <si>
    <t>278-1954</t>
  </si>
  <si>
    <t>278-1955</t>
  </si>
  <si>
    <t>278-1956</t>
  </si>
  <si>
    <t>278-1957</t>
  </si>
  <si>
    <t>278-1958</t>
  </si>
  <si>
    <t>278-1959</t>
  </si>
  <si>
    <t>278-1960</t>
  </si>
  <si>
    <t>278-1961</t>
  </si>
  <si>
    <t>278-1962</t>
  </si>
  <si>
    <t>278-1963</t>
  </si>
  <si>
    <t>278-1964</t>
  </si>
  <si>
    <t>278-1965</t>
  </si>
  <si>
    <t>278-1966</t>
  </si>
  <si>
    <t>278-1967</t>
  </si>
  <si>
    <t>278-1968</t>
  </si>
  <si>
    <t>278-1969</t>
  </si>
  <si>
    <t>278-1970</t>
  </si>
  <si>
    <t>278-1971</t>
  </si>
  <si>
    <t>278-1972</t>
  </si>
  <si>
    <t>278-1973</t>
  </si>
  <si>
    <t>278-1974</t>
  </si>
  <si>
    <t>278-1975</t>
  </si>
  <si>
    <t>278-1976</t>
  </si>
  <si>
    <t>278-1977</t>
  </si>
  <si>
    <t>278-1978</t>
  </si>
  <si>
    <t>278-1979</t>
  </si>
  <si>
    <t>278-1980</t>
  </si>
  <si>
    <t>278-1981</t>
  </si>
  <si>
    <t>278-1982</t>
  </si>
  <si>
    <t>278-1983</t>
  </si>
  <si>
    <t>278-1984</t>
  </si>
  <si>
    <t>278-1985</t>
  </si>
  <si>
    <t>278-1986</t>
  </si>
  <si>
    <t>278-1987</t>
  </si>
  <si>
    <t>278-1988</t>
  </si>
  <si>
    <t>278-1989</t>
  </si>
  <si>
    <t>278-1990</t>
  </si>
  <si>
    <t>278-1991</t>
  </si>
  <si>
    <t>278-1992</t>
  </si>
  <si>
    <t>278-1993</t>
  </si>
  <si>
    <t>278-1994</t>
  </si>
  <si>
    <t>278-1995</t>
  </si>
  <si>
    <t>278-1996</t>
  </si>
  <si>
    <t>278-1997</t>
  </si>
  <si>
    <t>278-1998</t>
  </si>
  <si>
    <t>278-1999</t>
  </si>
  <si>
    <t>278-2000</t>
  </si>
  <si>
    <t>278-2001</t>
  </si>
  <si>
    <t>278-2002</t>
  </si>
  <si>
    <t>278-2003</t>
  </si>
  <si>
    <t>278-2004</t>
  </si>
  <si>
    <t>278-2005</t>
  </si>
  <si>
    <t>278-2006</t>
  </si>
  <si>
    <t>278-2007</t>
  </si>
  <si>
    <t>278-2008</t>
  </si>
  <si>
    <t>278-2009</t>
  </si>
  <si>
    <t>278-2010</t>
  </si>
  <si>
    <t>278-2011</t>
  </si>
  <si>
    <t>278-2012</t>
  </si>
  <si>
    <t>278-2013</t>
  </si>
  <si>
    <t>278-2014</t>
  </si>
  <si>
    <t>278-2015</t>
  </si>
  <si>
    <t>278-2016</t>
  </si>
  <si>
    <t>283-1950</t>
  </si>
  <si>
    <t>283-1951</t>
  </si>
  <si>
    <t>283-1952</t>
  </si>
  <si>
    <t>283-1953</t>
  </si>
  <si>
    <t>283-1954</t>
  </si>
  <si>
    <t>283-1955</t>
  </si>
  <si>
    <t>283-1956</t>
  </si>
  <si>
    <t>283-1957</t>
  </si>
  <si>
    <t>283-1958</t>
  </si>
  <si>
    <t>283-1959</t>
  </si>
  <si>
    <t>283-1960</t>
  </si>
  <si>
    <t>283-1961</t>
  </si>
  <si>
    <t>283-1962</t>
  </si>
  <si>
    <t>283-1963</t>
  </si>
  <si>
    <t>283-1964</t>
  </si>
  <si>
    <t>283-1965</t>
  </si>
  <si>
    <t>283-1966</t>
  </si>
  <si>
    <t>283-1967</t>
  </si>
  <si>
    <t>283-1968</t>
  </si>
  <si>
    <t>283-1969</t>
  </si>
  <si>
    <t>283-1970</t>
  </si>
  <si>
    <t>283-1971</t>
  </si>
  <si>
    <t>283-1972</t>
  </si>
  <si>
    <t>283-1973</t>
  </si>
  <si>
    <t>283-1974</t>
  </si>
  <si>
    <t>283-1975</t>
  </si>
  <si>
    <t>283-1976</t>
  </si>
  <si>
    <t>283-1977</t>
  </si>
  <si>
    <t>283-1978</t>
  </si>
  <si>
    <t>283-1979</t>
  </si>
  <si>
    <t>283-1980</t>
  </si>
  <si>
    <t>283-1981</t>
  </si>
  <si>
    <t>283-1982</t>
  </si>
  <si>
    <t>283-1983</t>
  </si>
  <si>
    <t>283-1984</t>
  </si>
  <si>
    <t>283-1985</t>
  </si>
  <si>
    <t>283-1986</t>
  </si>
  <si>
    <t>283-1987</t>
  </si>
  <si>
    <t>283-1988</t>
  </si>
  <si>
    <t>283-1989</t>
  </si>
  <si>
    <t>283-1990</t>
  </si>
  <si>
    <t>283-1991</t>
  </si>
  <si>
    <t>283-1992</t>
  </si>
  <si>
    <t>283-1993</t>
  </si>
  <si>
    <t>283-1994</t>
  </si>
  <si>
    <t>283-1995</t>
  </si>
  <si>
    <t>283-1996</t>
  </si>
  <si>
    <t>283-1997</t>
  </si>
  <si>
    <t>283-1998</t>
  </si>
  <si>
    <t>283-1999</t>
  </si>
  <si>
    <t>283-2000</t>
  </si>
  <si>
    <t>283-2001</t>
  </si>
  <si>
    <t>283-2002</t>
  </si>
  <si>
    <t>283-2003</t>
  </si>
  <si>
    <t>283-2004</t>
  </si>
  <si>
    <t>283-2005</t>
  </si>
  <si>
    <t>283-2006</t>
  </si>
  <si>
    <t>283-2007</t>
  </si>
  <si>
    <t>283-2008</t>
  </si>
  <si>
    <t>283-2009</t>
  </si>
  <si>
    <t>283-2010</t>
  </si>
  <si>
    <t>283-2011</t>
  </si>
  <si>
    <t>283-2012</t>
  </si>
  <si>
    <t>283-2013</t>
  </si>
  <si>
    <t>283-2014</t>
  </si>
  <si>
    <t>283-2015</t>
  </si>
  <si>
    <t>283-2016</t>
  </si>
  <si>
    <t>288-1950</t>
  </si>
  <si>
    <t>288-1951</t>
  </si>
  <si>
    <t>288-1952</t>
  </si>
  <si>
    <t>288-1953</t>
  </si>
  <si>
    <t>288-1954</t>
  </si>
  <si>
    <t>288-1955</t>
  </si>
  <si>
    <t>288-1956</t>
  </si>
  <si>
    <t>288-1957</t>
  </si>
  <si>
    <t>288-1958</t>
  </si>
  <si>
    <t>288-1959</t>
  </si>
  <si>
    <t>288-1960</t>
  </si>
  <si>
    <t>288-1961</t>
  </si>
  <si>
    <t>288-1962</t>
  </si>
  <si>
    <t>288-1963</t>
  </si>
  <si>
    <t>288-1964</t>
  </si>
  <si>
    <t>288-1965</t>
  </si>
  <si>
    <t>288-1966</t>
  </si>
  <si>
    <t>288-1967</t>
  </si>
  <si>
    <t>288-1968</t>
  </si>
  <si>
    <t>288-1969</t>
  </si>
  <si>
    <t>288-1970</t>
  </si>
  <si>
    <t>288-1971</t>
  </si>
  <si>
    <t>288-1972</t>
  </si>
  <si>
    <t>288-1973</t>
  </si>
  <si>
    <t>288-1974</t>
  </si>
  <si>
    <t>288-1975</t>
  </si>
  <si>
    <t>288-1976</t>
  </si>
  <si>
    <t>288-1977</t>
  </si>
  <si>
    <t>288-1978</t>
  </si>
  <si>
    <t>288-1979</t>
  </si>
  <si>
    <t>288-1980</t>
  </si>
  <si>
    <t>288-1981</t>
  </si>
  <si>
    <t>288-1982</t>
  </si>
  <si>
    <t>288-1983</t>
  </si>
  <si>
    <t>288-1984</t>
  </si>
  <si>
    <t>288-1985</t>
  </si>
  <si>
    <t>288-1986</t>
  </si>
  <si>
    <t>288-1987</t>
  </si>
  <si>
    <t>288-1988</t>
  </si>
  <si>
    <t>288-1989</t>
  </si>
  <si>
    <t>288-1990</t>
  </si>
  <si>
    <t>288-1991</t>
  </si>
  <si>
    <t>288-1992</t>
  </si>
  <si>
    <t>288-1993</t>
  </si>
  <si>
    <t>288-1994</t>
  </si>
  <si>
    <t>288-1995</t>
  </si>
  <si>
    <t>288-1996</t>
  </si>
  <si>
    <t>288-1997</t>
  </si>
  <si>
    <t>288-1998</t>
  </si>
  <si>
    <t>288-1999</t>
  </si>
  <si>
    <t>288-2000</t>
  </si>
  <si>
    <t>288-2001</t>
  </si>
  <si>
    <t>288-2002</t>
  </si>
  <si>
    <t>288-2003</t>
  </si>
  <si>
    <t>288-2004</t>
  </si>
  <si>
    <t>288-2005</t>
  </si>
  <si>
    <t>288-2006</t>
  </si>
  <si>
    <t>288-2007</t>
  </si>
  <si>
    <t>288-2008</t>
  </si>
  <si>
    <t>288-2009</t>
  </si>
  <si>
    <t>288-2010</t>
  </si>
  <si>
    <t>288-2011</t>
  </si>
  <si>
    <t>288-2012</t>
  </si>
  <si>
    <t>288-2013</t>
  </si>
  <si>
    <t>288-2014</t>
  </si>
  <si>
    <t>288-2015</t>
  </si>
  <si>
    <t>288-2016</t>
  </si>
  <si>
    <t>293-1950</t>
  </si>
  <si>
    <t>293-1951</t>
  </si>
  <si>
    <t>293-1952</t>
  </si>
  <si>
    <t>293-1953</t>
  </si>
  <si>
    <t>293-1954</t>
  </si>
  <si>
    <t>293-1955</t>
  </si>
  <si>
    <t>293-1956</t>
  </si>
  <si>
    <t>293-1957</t>
  </si>
  <si>
    <t>293-1958</t>
  </si>
  <si>
    <t>293-1959</t>
  </si>
  <si>
    <t>293-1960</t>
  </si>
  <si>
    <t>293-1961</t>
  </si>
  <si>
    <t>293-1962</t>
  </si>
  <si>
    <t>293-1963</t>
  </si>
  <si>
    <t>293-1964</t>
  </si>
  <si>
    <t>293-1965</t>
  </si>
  <si>
    <t>293-1966</t>
  </si>
  <si>
    <t>293-1967</t>
  </si>
  <si>
    <t>293-1968</t>
  </si>
  <si>
    <t>293-1969</t>
  </si>
  <si>
    <t>293-1970</t>
  </si>
  <si>
    <t>293-1971</t>
  </si>
  <si>
    <t>293-1972</t>
  </si>
  <si>
    <t>293-1973</t>
  </si>
  <si>
    <t>293-1974</t>
  </si>
  <si>
    <t>293-1975</t>
  </si>
  <si>
    <t>293-1976</t>
  </si>
  <si>
    <t>293-1977</t>
  </si>
  <si>
    <t>293-1978</t>
  </si>
  <si>
    <t>293-1979</t>
  </si>
  <si>
    <t>293-1980</t>
  </si>
  <si>
    <t>293-1981</t>
  </si>
  <si>
    <t>293-1982</t>
  </si>
  <si>
    <t>293-1983</t>
  </si>
  <si>
    <t>293-1984</t>
  </si>
  <si>
    <t>293-1985</t>
  </si>
  <si>
    <t>293-1986</t>
  </si>
  <si>
    <t>293-1987</t>
  </si>
  <si>
    <t>293-1988</t>
  </si>
  <si>
    <t>293-1989</t>
  </si>
  <si>
    <t>293-1990</t>
  </si>
  <si>
    <t>293-1991</t>
  </si>
  <si>
    <t>293-1992</t>
  </si>
  <si>
    <t>293-1993</t>
  </si>
  <si>
    <t>293-1994</t>
  </si>
  <si>
    <t>293-1995</t>
  </si>
  <si>
    <t>293-1996</t>
  </si>
  <si>
    <t>293-1997</t>
  </si>
  <si>
    <t>293-1998</t>
  </si>
  <si>
    <t>293-1999</t>
  </si>
  <si>
    <t>293-2000</t>
  </si>
  <si>
    <t>293-2001</t>
  </si>
  <si>
    <t>293-2002</t>
  </si>
  <si>
    <t>293-2003</t>
  </si>
  <si>
    <t>293-2004</t>
  </si>
  <si>
    <t>293-2005</t>
  </si>
  <si>
    <t>293-2006</t>
  </si>
  <si>
    <t>293-2007</t>
  </si>
  <si>
    <t>293-2008</t>
  </si>
  <si>
    <t>293-2009</t>
  </si>
  <si>
    <t>293-2010</t>
  </si>
  <si>
    <t>293-2011</t>
  </si>
  <si>
    <t>293-2012</t>
  </si>
  <si>
    <t>293-2013</t>
  </si>
  <si>
    <t>293-2014</t>
  </si>
  <si>
    <t>293-2015</t>
  </si>
  <si>
    <t>293-2016</t>
  </si>
  <si>
    <t>298-1950</t>
  </si>
  <si>
    <t>298-1951</t>
  </si>
  <si>
    <t>298-1952</t>
  </si>
  <si>
    <t>298-1953</t>
  </si>
  <si>
    <t>298-1954</t>
  </si>
  <si>
    <t>298-1955</t>
  </si>
  <si>
    <t>298-1956</t>
  </si>
  <si>
    <t>298-1957</t>
  </si>
  <si>
    <t>298-1958</t>
  </si>
  <si>
    <t>298-1959</t>
  </si>
  <si>
    <t>298-1960</t>
  </si>
  <si>
    <t>298-1961</t>
  </si>
  <si>
    <t>298-1962</t>
  </si>
  <si>
    <t>298-1963</t>
  </si>
  <si>
    <t>298-1964</t>
  </si>
  <si>
    <t>298-1965</t>
  </si>
  <si>
    <t>298-1966</t>
  </si>
  <si>
    <t>298-1967</t>
  </si>
  <si>
    <t>298-1968</t>
  </si>
  <si>
    <t>298-1969</t>
  </si>
  <si>
    <t>298-1970</t>
  </si>
  <si>
    <t>298-1971</t>
  </si>
  <si>
    <t>298-1972</t>
  </si>
  <si>
    <t>298-1973</t>
  </si>
  <si>
    <t>298-1974</t>
  </si>
  <si>
    <t>298-1975</t>
  </si>
  <si>
    <t>298-1976</t>
  </si>
  <si>
    <t>298-1977</t>
  </si>
  <si>
    <t>298-1978</t>
  </si>
  <si>
    <t>298-1979</t>
  </si>
  <si>
    <t>298-1980</t>
  </si>
  <si>
    <t>298-1981</t>
  </si>
  <si>
    <t>298-1982</t>
  </si>
  <si>
    <t>298-1983</t>
  </si>
  <si>
    <t>298-1984</t>
  </si>
  <si>
    <t>298-1985</t>
  </si>
  <si>
    <t>298-1986</t>
  </si>
  <si>
    <t>298-1987</t>
  </si>
  <si>
    <t>298-1988</t>
  </si>
  <si>
    <t>298-1989</t>
  </si>
  <si>
    <t>298-1990</t>
  </si>
  <si>
    <t>298-1991</t>
  </si>
  <si>
    <t>298-1992</t>
  </si>
  <si>
    <t>298-1993</t>
  </si>
  <si>
    <t>298-1994</t>
  </si>
  <si>
    <t>298-1995</t>
  </si>
  <si>
    <t>298-1996</t>
  </si>
  <si>
    <t>298-1997</t>
  </si>
  <si>
    <t>298-1998</t>
  </si>
  <si>
    <t>298-1999</t>
  </si>
  <si>
    <t>298-2000</t>
  </si>
  <si>
    <t>298-2001</t>
  </si>
  <si>
    <t>298-2002</t>
  </si>
  <si>
    <t>298-2003</t>
  </si>
  <si>
    <t>298-2004</t>
  </si>
  <si>
    <t>298-2005</t>
  </si>
  <si>
    <t>298-2006</t>
  </si>
  <si>
    <t>298-2007</t>
  </si>
  <si>
    <t>298-2008</t>
  </si>
  <si>
    <t>298-2009</t>
  </si>
  <si>
    <t>298-2010</t>
  </si>
  <si>
    <t>298-2011</t>
  </si>
  <si>
    <t>298-2012</t>
  </si>
  <si>
    <t>298-2013</t>
  </si>
  <si>
    <t>298-2014</t>
  </si>
  <si>
    <t>298-2015</t>
  </si>
  <si>
    <t>298-2016</t>
  </si>
  <si>
    <t>299-1950</t>
  </si>
  <si>
    <t>299-1951</t>
  </si>
  <si>
    <t>299-1952</t>
  </si>
  <si>
    <t>299-1953</t>
  </si>
  <si>
    <t>299-1954</t>
  </si>
  <si>
    <t>299-1955</t>
  </si>
  <si>
    <t>299-1956</t>
  </si>
  <si>
    <t>299-1957</t>
  </si>
  <si>
    <t>299-1958</t>
  </si>
  <si>
    <t>299-1959</t>
  </si>
  <si>
    <t>299-1960</t>
  </si>
  <si>
    <t>299-1961</t>
  </si>
  <si>
    <t>299-1962</t>
  </si>
  <si>
    <t>299-1963</t>
  </si>
  <si>
    <t>299-1964</t>
  </si>
  <si>
    <t>299-1965</t>
  </si>
  <si>
    <t>299-1966</t>
  </si>
  <si>
    <t>299-1967</t>
  </si>
  <si>
    <t>299-1968</t>
  </si>
  <si>
    <t>299-1969</t>
  </si>
  <si>
    <t>299-1970</t>
  </si>
  <si>
    <t>299-1971</t>
  </si>
  <si>
    <t>299-1972</t>
  </si>
  <si>
    <t>299-1973</t>
  </si>
  <si>
    <t>299-1974</t>
  </si>
  <si>
    <t>299-1975</t>
  </si>
  <si>
    <t>299-1976</t>
  </si>
  <si>
    <t>299-1977</t>
  </si>
  <si>
    <t>299-1978</t>
  </si>
  <si>
    <t>299-1979</t>
  </si>
  <si>
    <t>299-1980</t>
  </si>
  <si>
    <t>299-1981</t>
  </si>
  <si>
    <t>299-1982</t>
  </si>
  <si>
    <t>299-1983</t>
  </si>
  <si>
    <t>299-1984</t>
  </si>
  <si>
    <t>299-1985</t>
  </si>
  <si>
    <t>299-1986</t>
  </si>
  <si>
    <t>299-1987</t>
  </si>
  <si>
    <t>299-1988</t>
  </si>
  <si>
    <t>299-1989</t>
  </si>
  <si>
    <t>299-1990</t>
  </si>
  <si>
    <t>299-1991</t>
  </si>
  <si>
    <t>299-1992</t>
  </si>
  <si>
    <t>299-1993</t>
  </si>
  <si>
    <t>299-1994</t>
  </si>
  <si>
    <t>299-1995</t>
  </si>
  <si>
    <t>299-1996</t>
  </si>
  <si>
    <t>299-1997</t>
  </si>
  <si>
    <t>299-1998</t>
  </si>
  <si>
    <t>299-1999</t>
  </si>
  <si>
    <t>299-2000</t>
  </si>
  <si>
    <t>299-2001</t>
  </si>
  <si>
    <t>299-2002</t>
  </si>
  <si>
    <t>299-2003</t>
  </si>
  <si>
    <t>299-2004</t>
  </si>
  <si>
    <t>299-2005</t>
  </si>
  <si>
    <t>299-2006</t>
  </si>
  <si>
    <t>299-2007</t>
  </si>
  <si>
    <t>299-2008</t>
  </si>
  <si>
    <t>299-2009</t>
  </si>
  <si>
    <t>299-2010</t>
  </si>
  <si>
    <t>299-2011</t>
  </si>
  <si>
    <t>299-2012</t>
  </si>
  <si>
    <t>299-2013</t>
  </si>
  <si>
    <t>299-2014</t>
  </si>
  <si>
    <t>299-2015</t>
  </si>
  <si>
    <t>299-2016</t>
  </si>
  <si>
    <t>311-1950</t>
  </si>
  <si>
    <t>311-1951</t>
  </si>
  <si>
    <t>311-1952</t>
  </si>
  <si>
    <t>311-1953</t>
  </si>
  <si>
    <t>311-1954</t>
  </si>
  <si>
    <t>311-1955</t>
  </si>
  <si>
    <t>311-1956</t>
  </si>
  <si>
    <t>311-1957</t>
  </si>
  <si>
    <t>311-1958</t>
  </si>
  <si>
    <t>311-1959</t>
  </si>
  <si>
    <t>311-1960</t>
  </si>
  <si>
    <t>311-1961</t>
  </si>
  <si>
    <t>311-1962</t>
  </si>
  <si>
    <t>311-1963</t>
  </si>
  <si>
    <t>311-1964</t>
  </si>
  <si>
    <t>311-1965</t>
  </si>
  <si>
    <t>311-1966</t>
  </si>
  <si>
    <t>311-1967</t>
  </si>
  <si>
    <t>311-1968</t>
  </si>
  <si>
    <t>311-1969</t>
  </si>
  <si>
    <t>311-1970</t>
  </si>
  <si>
    <t>311-1971</t>
  </si>
  <si>
    <t>311-1972</t>
  </si>
  <si>
    <t>311-1973</t>
  </si>
  <si>
    <t>311-1974</t>
  </si>
  <si>
    <t>311-1975</t>
  </si>
  <si>
    <t>311-1976</t>
  </si>
  <si>
    <t>311-1977</t>
  </si>
  <si>
    <t>311-1978</t>
  </si>
  <si>
    <t>311-1979</t>
  </si>
  <si>
    <t>311-1980</t>
  </si>
  <si>
    <t>311-1981</t>
  </si>
  <si>
    <t>311-1982</t>
  </si>
  <si>
    <t>311-1983</t>
  </si>
  <si>
    <t>311-1984</t>
  </si>
  <si>
    <t>311-1985</t>
  </si>
  <si>
    <t>311-1986</t>
  </si>
  <si>
    <t>311-1987</t>
  </si>
  <si>
    <t>311-1988</t>
  </si>
  <si>
    <t>311-1989</t>
  </si>
  <si>
    <t>311-1990</t>
  </si>
  <si>
    <t>311-1991</t>
  </si>
  <si>
    <t>311-1992</t>
  </si>
  <si>
    <t>311-1993</t>
  </si>
  <si>
    <t>311-1994</t>
  </si>
  <si>
    <t>311-1995</t>
  </si>
  <si>
    <t>311-1996</t>
  </si>
  <si>
    <t>311-1997</t>
  </si>
  <si>
    <t>311-1998</t>
  </si>
  <si>
    <t>311-1999</t>
  </si>
  <si>
    <t>311-2000</t>
  </si>
  <si>
    <t>311-2001</t>
  </si>
  <si>
    <t>311-2002</t>
  </si>
  <si>
    <t>311-2003</t>
  </si>
  <si>
    <t>311-2004</t>
  </si>
  <si>
    <t>311-2005</t>
  </si>
  <si>
    <t>311-2006</t>
  </si>
  <si>
    <t>311-2007</t>
  </si>
  <si>
    <t>311-2008</t>
  </si>
  <si>
    <t>311-2009</t>
  </si>
  <si>
    <t>311-2010</t>
  </si>
  <si>
    <t>311-2011</t>
  </si>
  <si>
    <t>311-2012</t>
  </si>
  <si>
    <t>311-2013</t>
  </si>
  <si>
    <t>311-2014</t>
  </si>
  <si>
    <t>311-2015</t>
  </si>
  <si>
    <t>311-2016</t>
  </si>
  <si>
    <t>313-1950</t>
  </si>
  <si>
    <t>313-1951</t>
  </si>
  <si>
    <t>313-1952</t>
  </si>
  <si>
    <t>313-1953</t>
  </si>
  <si>
    <t>313-1954</t>
  </si>
  <si>
    <t>313-1955</t>
  </si>
  <si>
    <t>313-1956</t>
  </si>
  <si>
    <t>313-1957</t>
  </si>
  <si>
    <t>313-1958</t>
  </si>
  <si>
    <t>313-1959</t>
  </si>
  <si>
    <t>313-1960</t>
  </si>
  <si>
    <t>313-1961</t>
  </si>
  <si>
    <t>313-1962</t>
  </si>
  <si>
    <t>313-1963</t>
  </si>
  <si>
    <t>313-1964</t>
  </si>
  <si>
    <t>313-1965</t>
  </si>
  <si>
    <t>313-1966</t>
  </si>
  <si>
    <t>313-1967</t>
  </si>
  <si>
    <t>313-1968</t>
  </si>
  <si>
    <t>313-1969</t>
  </si>
  <si>
    <t>313-1970</t>
  </si>
  <si>
    <t>313-1971</t>
  </si>
  <si>
    <t>313-1972</t>
  </si>
  <si>
    <t>313-1973</t>
  </si>
  <si>
    <t>313-1974</t>
  </si>
  <si>
    <t>313-1975</t>
  </si>
  <si>
    <t>313-1976</t>
  </si>
  <si>
    <t>313-1977</t>
  </si>
  <si>
    <t>313-1978</t>
  </si>
  <si>
    <t>313-1979</t>
  </si>
  <si>
    <t>313-1980</t>
  </si>
  <si>
    <t>313-1981</t>
  </si>
  <si>
    <t>313-1982</t>
  </si>
  <si>
    <t>313-1983</t>
  </si>
  <si>
    <t>313-1984</t>
  </si>
  <si>
    <t>313-1985</t>
  </si>
  <si>
    <t>313-1986</t>
  </si>
  <si>
    <t>313-1987</t>
  </si>
  <si>
    <t>313-1988</t>
  </si>
  <si>
    <t>313-1989</t>
  </si>
  <si>
    <t>313-1990</t>
  </si>
  <si>
    <t>313-1991</t>
  </si>
  <si>
    <t>313-1992</t>
  </si>
  <si>
    <t>313-1993</t>
  </si>
  <si>
    <t>313-1994</t>
  </si>
  <si>
    <t>313-1995</t>
  </si>
  <si>
    <t>313-1996</t>
  </si>
  <si>
    <t>313-1997</t>
  </si>
  <si>
    <t>313-1998</t>
  </si>
  <si>
    <t>313-1999</t>
  </si>
  <si>
    <t>313-2000</t>
  </si>
  <si>
    <t>313-2001</t>
  </si>
  <si>
    <t>313-2002</t>
  </si>
  <si>
    <t>313-2003</t>
  </si>
  <si>
    <t>313-2004</t>
  </si>
  <si>
    <t>313-2005</t>
  </si>
  <si>
    <t>313-2006</t>
  </si>
  <si>
    <t>313-2007</t>
  </si>
  <si>
    <t>313-2008</t>
  </si>
  <si>
    <t>313-2009</t>
  </si>
  <si>
    <t>313-2010</t>
  </si>
  <si>
    <t>313-2011</t>
  </si>
  <si>
    <t>313-2012</t>
  </si>
  <si>
    <t>313-2013</t>
  </si>
  <si>
    <t>313-2014</t>
  </si>
  <si>
    <t>313-2015</t>
  </si>
  <si>
    <t>313-2016</t>
  </si>
  <si>
    <t>316-1950</t>
  </si>
  <si>
    <t>316-1951</t>
  </si>
  <si>
    <t>316-1952</t>
  </si>
  <si>
    <t>316-1953</t>
  </si>
  <si>
    <t>316-1954</t>
  </si>
  <si>
    <t>316-1955</t>
  </si>
  <si>
    <t>316-1956</t>
  </si>
  <si>
    <t>316-1957</t>
  </si>
  <si>
    <t>316-1958</t>
  </si>
  <si>
    <t>316-1959</t>
  </si>
  <si>
    <t>316-1960</t>
  </si>
  <si>
    <t>316-1961</t>
  </si>
  <si>
    <t>316-1962</t>
  </si>
  <si>
    <t>316-1963</t>
  </si>
  <si>
    <t>316-1964</t>
  </si>
  <si>
    <t>316-1965</t>
  </si>
  <si>
    <t>316-1966</t>
  </si>
  <si>
    <t>316-1967</t>
  </si>
  <si>
    <t>316-1968</t>
  </si>
  <si>
    <t>316-1969</t>
  </si>
  <si>
    <t>316-1970</t>
  </si>
  <si>
    <t>316-1971</t>
  </si>
  <si>
    <t>316-1972</t>
  </si>
  <si>
    <t>316-1973</t>
  </si>
  <si>
    <t>316-1974</t>
  </si>
  <si>
    <t>316-1975</t>
  </si>
  <si>
    <t>316-1976</t>
  </si>
  <si>
    <t>316-1977</t>
  </si>
  <si>
    <t>316-1978</t>
  </si>
  <si>
    <t>316-1979</t>
  </si>
  <si>
    <t>316-1980</t>
  </si>
  <si>
    <t>316-1981</t>
  </si>
  <si>
    <t>316-1982</t>
  </si>
  <si>
    <t>316-1983</t>
  </si>
  <si>
    <t>316-1984</t>
  </si>
  <si>
    <t>316-1985</t>
  </si>
  <si>
    <t>316-1986</t>
  </si>
  <si>
    <t>316-1987</t>
  </si>
  <si>
    <t>316-1988</t>
  </si>
  <si>
    <t>316-1989</t>
  </si>
  <si>
    <t>316-1990</t>
  </si>
  <si>
    <t>316-1991</t>
  </si>
  <si>
    <t>316-1992</t>
  </si>
  <si>
    <t>316-1993</t>
  </si>
  <si>
    <t>316-1994</t>
  </si>
  <si>
    <t>316-1995</t>
  </si>
  <si>
    <t>316-1996</t>
  </si>
  <si>
    <t>316-1997</t>
  </si>
  <si>
    <t>316-1998</t>
  </si>
  <si>
    <t>316-1999</t>
  </si>
  <si>
    <t>316-2000</t>
  </si>
  <si>
    <t>316-2001</t>
  </si>
  <si>
    <t>316-2002</t>
  </si>
  <si>
    <t>316-2003</t>
  </si>
  <si>
    <t>316-2004</t>
  </si>
  <si>
    <t>316-2005</t>
  </si>
  <si>
    <t>316-2006</t>
  </si>
  <si>
    <t>316-2007</t>
  </si>
  <si>
    <t>316-2008</t>
  </si>
  <si>
    <t>316-2009</t>
  </si>
  <si>
    <t>316-2010</t>
  </si>
  <si>
    <t>316-2011</t>
  </si>
  <si>
    <t>316-2012</t>
  </si>
  <si>
    <t>316-2013</t>
  </si>
  <si>
    <t>316-2014</t>
  </si>
  <si>
    <t>316-2015</t>
  </si>
  <si>
    <t>316-2016</t>
  </si>
  <si>
    <t>321-1950</t>
  </si>
  <si>
    <t>321-1951</t>
  </si>
  <si>
    <t>321-1952</t>
  </si>
  <si>
    <t>321-1953</t>
  </si>
  <si>
    <t>321-1954</t>
  </si>
  <si>
    <t>321-1955</t>
  </si>
  <si>
    <t>321-1956</t>
  </si>
  <si>
    <t>321-1957</t>
  </si>
  <si>
    <t>321-1958</t>
  </si>
  <si>
    <t>321-1959</t>
  </si>
  <si>
    <t>321-1960</t>
  </si>
  <si>
    <t>321-1961</t>
  </si>
  <si>
    <t>321-1962</t>
  </si>
  <si>
    <t>321-1963</t>
  </si>
  <si>
    <t>321-1964</t>
  </si>
  <si>
    <t>321-1965</t>
  </si>
  <si>
    <t>321-1966</t>
  </si>
  <si>
    <t>321-1967</t>
  </si>
  <si>
    <t>321-1968</t>
  </si>
  <si>
    <t>321-1969</t>
  </si>
  <si>
    <t>321-1970</t>
  </si>
  <si>
    <t>321-1971</t>
  </si>
  <si>
    <t>321-1972</t>
  </si>
  <si>
    <t>321-1973</t>
  </si>
  <si>
    <t>321-1974</t>
  </si>
  <si>
    <t>321-1975</t>
  </si>
  <si>
    <t>321-1976</t>
  </si>
  <si>
    <t>321-1977</t>
  </si>
  <si>
    <t>321-1978</t>
  </si>
  <si>
    <t>321-1979</t>
  </si>
  <si>
    <t>321-1980</t>
  </si>
  <si>
    <t>321-1981</t>
  </si>
  <si>
    <t>321-1982</t>
  </si>
  <si>
    <t>321-1983</t>
  </si>
  <si>
    <t>321-1984</t>
  </si>
  <si>
    <t>321-1985</t>
  </si>
  <si>
    <t>321-1986</t>
  </si>
  <si>
    <t>321-1987</t>
  </si>
  <si>
    <t>321-1988</t>
  </si>
  <si>
    <t>321-1989</t>
  </si>
  <si>
    <t>321-1990</t>
  </si>
  <si>
    <t>321-1991</t>
  </si>
  <si>
    <t>321-1992</t>
  </si>
  <si>
    <t>321-1993</t>
  </si>
  <si>
    <t>321-1994</t>
  </si>
  <si>
    <t>321-1995</t>
  </si>
  <si>
    <t>321-1996</t>
  </si>
  <si>
    <t>321-1997</t>
  </si>
  <si>
    <t>321-1998</t>
  </si>
  <si>
    <t>321-1999</t>
  </si>
  <si>
    <t>321-2000</t>
  </si>
  <si>
    <t>321-2001</t>
  </si>
  <si>
    <t>321-2002</t>
  </si>
  <si>
    <t>321-2003</t>
  </si>
  <si>
    <t>321-2004</t>
  </si>
  <si>
    <t>321-2005</t>
  </si>
  <si>
    <t>321-2006</t>
  </si>
  <si>
    <t>321-2007</t>
  </si>
  <si>
    <t>321-2008</t>
  </si>
  <si>
    <t>321-2009</t>
  </si>
  <si>
    <t>321-2010</t>
  </si>
  <si>
    <t>321-2011</t>
  </si>
  <si>
    <t>321-2012</t>
  </si>
  <si>
    <t>321-2013</t>
  </si>
  <si>
    <t>321-2014</t>
  </si>
  <si>
    <t>321-2015</t>
  </si>
  <si>
    <t>321-2016</t>
  </si>
  <si>
    <t>328-1950</t>
  </si>
  <si>
    <t>328-1951</t>
  </si>
  <si>
    <t>328-1952</t>
  </si>
  <si>
    <t>328-1953</t>
  </si>
  <si>
    <t>328-1954</t>
  </si>
  <si>
    <t>328-1955</t>
  </si>
  <si>
    <t>328-1956</t>
  </si>
  <si>
    <t>328-1957</t>
  </si>
  <si>
    <t>328-1958</t>
  </si>
  <si>
    <t>328-1959</t>
  </si>
  <si>
    <t>328-1960</t>
  </si>
  <si>
    <t>328-1961</t>
  </si>
  <si>
    <t>328-1962</t>
  </si>
  <si>
    <t>328-1963</t>
  </si>
  <si>
    <t>328-1964</t>
  </si>
  <si>
    <t>328-1965</t>
  </si>
  <si>
    <t>328-1966</t>
  </si>
  <si>
    <t>328-1967</t>
  </si>
  <si>
    <t>328-1968</t>
  </si>
  <si>
    <t>328-1969</t>
  </si>
  <si>
    <t>328-1970</t>
  </si>
  <si>
    <t>328-1971</t>
  </si>
  <si>
    <t>328-1972</t>
  </si>
  <si>
    <t>328-1973</t>
  </si>
  <si>
    <t>328-1974</t>
  </si>
  <si>
    <t>328-1975</t>
  </si>
  <si>
    <t>328-1976</t>
  </si>
  <si>
    <t>328-1977</t>
  </si>
  <si>
    <t>328-1978</t>
  </si>
  <si>
    <t>328-1979</t>
  </si>
  <si>
    <t>328-1980</t>
  </si>
  <si>
    <t>328-1981</t>
  </si>
  <si>
    <t>328-1982</t>
  </si>
  <si>
    <t>328-1983</t>
  </si>
  <si>
    <t>328-1984</t>
  </si>
  <si>
    <t>328-1985</t>
  </si>
  <si>
    <t>328-1986</t>
  </si>
  <si>
    <t>328-1987</t>
  </si>
  <si>
    <t>328-1988</t>
  </si>
  <si>
    <t>328-1989</t>
  </si>
  <si>
    <t>328-1990</t>
  </si>
  <si>
    <t>328-1991</t>
  </si>
  <si>
    <t>328-1992</t>
  </si>
  <si>
    <t>328-1993</t>
  </si>
  <si>
    <t>328-1994</t>
  </si>
  <si>
    <t>328-1995</t>
  </si>
  <si>
    <t>328-1996</t>
  </si>
  <si>
    <t>328-1997</t>
  </si>
  <si>
    <t>328-1998</t>
  </si>
  <si>
    <t>328-1999</t>
  </si>
  <si>
    <t>328-2000</t>
  </si>
  <si>
    <t>328-2001</t>
  </si>
  <si>
    <t>328-2002</t>
  </si>
  <si>
    <t>328-2003</t>
  </si>
  <si>
    <t>328-2004</t>
  </si>
  <si>
    <t>328-2005</t>
  </si>
  <si>
    <t>328-2006</t>
  </si>
  <si>
    <t>328-2007</t>
  </si>
  <si>
    <t>328-2008</t>
  </si>
  <si>
    <t>328-2009</t>
  </si>
  <si>
    <t>328-2010</t>
  </si>
  <si>
    <t>328-2011</t>
  </si>
  <si>
    <t>328-2012</t>
  </si>
  <si>
    <t>328-2013</t>
  </si>
  <si>
    <t>328-2014</t>
  </si>
  <si>
    <t>328-2015</t>
  </si>
  <si>
    <t>328-2016</t>
  </si>
  <si>
    <t>336-1950</t>
  </si>
  <si>
    <t>336-1951</t>
  </si>
  <si>
    <t>336-1952</t>
  </si>
  <si>
    <t>336-1953</t>
  </si>
  <si>
    <t>336-1954</t>
  </si>
  <si>
    <t>336-1955</t>
  </si>
  <si>
    <t>336-1956</t>
  </si>
  <si>
    <t>336-1957</t>
  </si>
  <si>
    <t>336-1958</t>
  </si>
  <si>
    <t>336-1959</t>
  </si>
  <si>
    <t>336-1960</t>
  </si>
  <si>
    <t>336-1961</t>
  </si>
  <si>
    <t>336-1962</t>
  </si>
  <si>
    <t>336-1963</t>
  </si>
  <si>
    <t>336-1964</t>
  </si>
  <si>
    <t>336-1965</t>
  </si>
  <si>
    <t>336-1966</t>
  </si>
  <si>
    <t>336-1967</t>
  </si>
  <si>
    <t>336-1968</t>
  </si>
  <si>
    <t>336-1969</t>
  </si>
  <si>
    <t>336-1970</t>
  </si>
  <si>
    <t>336-1971</t>
  </si>
  <si>
    <t>336-1972</t>
  </si>
  <si>
    <t>336-1973</t>
  </si>
  <si>
    <t>336-1974</t>
  </si>
  <si>
    <t>336-1975</t>
  </si>
  <si>
    <t>336-1976</t>
  </si>
  <si>
    <t>336-1977</t>
  </si>
  <si>
    <t>336-1978</t>
  </si>
  <si>
    <t>336-1979</t>
  </si>
  <si>
    <t>336-1980</t>
  </si>
  <si>
    <t>336-1981</t>
  </si>
  <si>
    <t>336-1982</t>
  </si>
  <si>
    <t>336-1983</t>
  </si>
  <si>
    <t>336-1984</t>
  </si>
  <si>
    <t>336-1985</t>
  </si>
  <si>
    <t>336-1986</t>
  </si>
  <si>
    <t>336-1987</t>
  </si>
  <si>
    <t>336-1988</t>
  </si>
  <si>
    <t>336-1989</t>
  </si>
  <si>
    <t>336-1990</t>
  </si>
  <si>
    <t>336-1991</t>
  </si>
  <si>
    <t>336-1992</t>
  </si>
  <si>
    <t>336-1993</t>
  </si>
  <si>
    <t>336-1994</t>
  </si>
  <si>
    <t>336-1995</t>
  </si>
  <si>
    <t>336-1996</t>
  </si>
  <si>
    <t>336-1997</t>
  </si>
  <si>
    <t>336-1998</t>
  </si>
  <si>
    <t>336-1999</t>
  </si>
  <si>
    <t>336-2000</t>
  </si>
  <si>
    <t>336-2001</t>
  </si>
  <si>
    <t>336-2002</t>
  </si>
  <si>
    <t>336-2003</t>
  </si>
  <si>
    <t>336-2004</t>
  </si>
  <si>
    <t>336-2005</t>
  </si>
  <si>
    <t>336-2006</t>
  </si>
  <si>
    <t>336-2007</t>
  </si>
  <si>
    <t>336-2008</t>
  </si>
  <si>
    <t>336-2009</t>
  </si>
  <si>
    <t>336-2010</t>
  </si>
  <si>
    <t>336-2011</t>
  </si>
  <si>
    <t>336-2012</t>
  </si>
  <si>
    <t>336-2013</t>
  </si>
  <si>
    <t>336-2014</t>
  </si>
  <si>
    <t>336-2015</t>
  </si>
  <si>
    <t>336-2016</t>
  </si>
  <si>
    <t>339-1950</t>
  </si>
  <si>
    <t>339-1951</t>
  </si>
  <si>
    <t>339-1952</t>
  </si>
  <si>
    <t>339-1953</t>
  </si>
  <si>
    <t>339-1954</t>
  </si>
  <si>
    <t>339-1955</t>
  </si>
  <si>
    <t>339-1956</t>
  </si>
  <si>
    <t>339-1957</t>
  </si>
  <si>
    <t>339-1958</t>
  </si>
  <si>
    <t>339-1959</t>
  </si>
  <si>
    <t>339-1960</t>
  </si>
  <si>
    <t>339-1961</t>
  </si>
  <si>
    <t>339-1962</t>
  </si>
  <si>
    <t>339-1963</t>
  </si>
  <si>
    <t>339-1964</t>
  </si>
  <si>
    <t>339-1965</t>
  </si>
  <si>
    <t>339-1966</t>
  </si>
  <si>
    <t>339-1967</t>
  </si>
  <si>
    <t>339-1968</t>
  </si>
  <si>
    <t>339-1969</t>
  </si>
  <si>
    <t>339-1970</t>
  </si>
  <si>
    <t>339-1971</t>
  </si>
  <si>
    <t>339-1972</t>
  </si>
  <si>
    <t>339-1973</t>
  </si>
  <si>
    <t>339-1974</t>
  </si>
  <si>
    <t>339-1975</t>
  </si>
  <si>
    <t>339-1976</t>
  </si>
  <si>
    <t>339-1977</t>
  </si>
  <si>
    <t>339-1978</t>
  </si>
  <si>
    <t>339-1979</t>
  </si>
  <si>
    <t>339-1980</t>
  </si>
  <si>
    <t>339-1981</t>
  </si>
  <si>
    <t>339-1982</t>
  </si>
  <si>
    <t>339-1983</t>
  </si>
  <si>
    <t>339-1984</t>
  </si>
  <si>
    <t>339-1985</t>
  </si>
  <si>
    <t>339-1986</t>
  </si>
  <si>
    <t>339-1987</t>
  </si>
  <si>
    <t>339-1988</t>
  </si>
  <si>
    <t>339-1989</t>
  </si>
  <si>
    <t>339-1990</t>
  </si>
  <si>
    <t>339-1991</t>
  </si>
  <si>
    <t>339-1992</t>
  </si>
  <si>
    <t>339-1993</t>
  </si>
  <si>
    <t>339-1994</t>
  </si>
  <si>
    <t>339-1995</t>
  </si>
  <si>
    <t>339-1996</t>
  </si>
  <si>
    <t>339-1997</t>
  </si>
  <si>
    <t>339-1998</t>
  </si>
  <si>
    <t>339-1999</t>
  </si>
  <si>
    <t>339-2000</t>
  </si>
  <si>
    <t>339-2001</t>
  </si>
  <si>
    <t>339-2002</t>
  </si>
  <si>
    <t>339-2003</t>
  </si>
  <si>
    <t>339-2004</t>
  </si>
  <si>
    <t>339-2005</t>
  </si>
  <si>
    <t>339-2006</t>
  </si>
  <si>
    <t>339-2007</t>
  </si>
  <si>
    <t>339-2008</t>
  </si>
  <si>
    <t>339-2009</t>
  </si>
  <si>
    <t>339-2010</t>
  </si>
  <si>
    <t>339-2011</t>
  </si>
  <si>
    <t>339-2012</t>
  </si>
  <si>
    <t>339-2013</t>
  </si>
  <si>
    <t>339-2014</t>
  </si>
  <si>
    <t>339-2015</t>
  </si>
  <si>
    <t>339-2016</t>
  </si>
  <si>
    <t>343-1950</t>
  </si>
  <si>
    <t>343-1951</t>
  </si>
  <si>
    <t>343-1952</t>
  </si>
  <si>
    <t>343-1953</t>
  </si>
  <si>
    <t>343-1954</t>
  </si>
  <si>
    <t>343-1955</t>
  </si>
  <si>
    <t>343-1956</t>
  </si>
  <si>
    <t>343-1957</t>
  </si>
  <si>
    <t>343-1958</t>
  </si>
  <si>
    <t>343-1959</t>
  </si>
  <si>
    <t>343-1960</t>
  </si>
  <si>
    <t>343-1961</t>
  </si>
  <si>
    <t>343-1962</t>
  </si>
  <si>
    <t>343-1963</t>
  </si>
  <si>
    <t>343-1964</t>
  </si>
  <si>
    <t>343-1965</t>
  </si>
  <si>
    <t>343-1966</t>
  </si>
  <si>
    <t>343-1967</t>
  </si>
  <si>
    <t>343-1968</t>
  </si>
  <si>
    <t>343-1969</t>
  </si>
  <si>
    <t>343-1970</t>
  </si>
  <si>
    <t>343-1971</t>
  </si>
  <si>
    <t>343-1972</t>
  </si>
  <si>
    <t>343-1973</t>
  </si>
  <si>
    <t>343-1974</t>
  </si>
  <si>
    <t>343-1975</t>
  </si>
  <si>
    <t>343-1976</t>
  </si>
  <si>
    <t>343-1977</t>
  </si>
  <si>
    <t>343-1978</t>
  </si>
  <si>
    <t>343-1979</t>
  </si>
  <si>
    <t>343-1980</t>
  </si>
  <si>
    <t>343-1981</t>
  </si>
  <si>
    <t>343-1982</t>
  </si>
  <si>
    <t>343-1983</t>
  </si>
  <si>
    <t>343-1984</t>
  </si>
  <si>
    <t>343-1985</t>
  </si>
  <si>
    <t>343-1986</t>
  </si>
  <si>
    <t>343-1987</t>
  </si>
  <si>
    <t>343-1988</t>
  </si>
  <si>
    <t>343-1989</t>
  </si>
  <si>
    <t>343-1990</t>
  </si>
  <si>
    <t>343-1991</t>
  </si>
  <si>
    <t>343-1992</t>
  </si>
  <si>
    <t>343-1993</t>
  </si>
  <si>
    <t>343-1994</t>
  </si>
  <si>
    <t>343-1995</t>
  </si>
  <si>
    <t>343-1996</t>
  </si>
  <si>
    <t>343-1997</t>
  </si>
  <si>
    <t>343-1998</t>
  </si>
  <si>
    <t>343-1999</t>
  </si>
  <si>
    <t>343-2000</t>
  </si>
  <si>
    <t>343-2001</t>
  </si>
  <si>
    <t>343-2002</t>
  </si>
  <si>
    <t>343-2003</t>
  </si>
  <si>
    <t>343-2004</t>
  </si>
  <si>
    <t>343-2005</t>
  </si>
  <si>
    <t>343-2006</t>
  </si>
  <si>
    <t>343-2007</t>
  </si>
  <si>
    <t>343-2008</t>
  </si>
  <si>
    <t>343-2009</t>
  </si>
  <si>
    <t>343-2010</t>
  </si>
  <si>
    <t>343-2011</t>
  </si>
  <si>
    <t>343-2012</t>
  </si>
  <si>
    <t>343-2013</t>
  </si>
  <si>
    <t>343-2014</t>
  </si>
  <si>
    <t>343-2015</t>
  </si>
  <si>
    <t>343-2016</t>
  </si>
  <si>
    <t>361-1950</t>
  </si>
  <si>
    <t>361-1951</t>
  </si>
  <si>
    <t>361-1952</t>
  </si>
  <si>
    <t>361-1953</t>
  </si>
  <si>
    <t>361-1954</t>
  </si>
  <si>
    <t>361-1955</t>
  </si>
  <si>
    <t>361-1956</t>
  </si>
  <si>
    <t>361-1957</t>
  </si>
  <si>
    <t>361-1958</t>
  </si>
  <si>
    <t>361-1959</t>
  </si>
  <si>
    <t>361-1960</t>
  </si>
  <si>
    <t>361-1961</t>
  </si>
  <si>
    <t>361-1962</t>
  </si>
  <si>
    <t>361-1963</t>
  </si>
  <si>
    <t>361-1964</t>
  </si>
  <si>
    <t>361-1965</t>
  </si>
  <si>
    <t>361-1966</t>
  </si>
  <si>
    <t>361-1967</t>
  </si>
  <si>
    <t>361-1968</t>
  </si>
  <si>
    <t>361-1969</t>
  </si>
  <si>
    <t>361-1970</t>
  </si>
  <si>
    <t>361-1971</t>
  </si>
  <si>
    <t>361-1972</t>
  </si>
  <si>
    <t>361-1973</t>
  </si>
  <si>
    <t>361-1974</t>
  </si>
  <si>
    <t>361-1975</t>
  </si>
  <si>
    <t>361-1976</t>
  </si>
  <si>
    <t>361-1977</t>
  </si>
  <si>
    <t>361-1978</t>
  </si>
  <si>
    <t>361-1979</t>
  </si>
  <si>
    <t>361-1980</t>
  </si>
  <si>
    <t>361-1981</t>
  </si>
  <si>
    <t>361-1982</t>
  </si>
  <si>
    <t>361-1983</t>
  </si>
  <si>
    <t>361-1984</t>
  </si>
  <si>
    <t>361-1985</t>
  </si>
  <si>
    <t>361-1986</t>
  </si>
  <si>
    <t>361-1987</t>
  </si>
  <si>
    <t>361-1988</t>
  </si>
  <si>
    <t>361-1989</t>
  </si>
  <si>
    <t>361-1990</t>
  </si>
  <si>
    <t>361-1991</t>
  </si>
  <si>
    <t>361-1992</t>
  </si>
  <si>
    <t>361-1993</t>
  </si>
  <si>
    <t>361-1994</t>
  </si>
  <si>
    <t>361-1995</t>
  </si>
  <si>
    <t>361-1996</t>
  </si>
  <si>
    <t>361-1997</t>
  </si>
  <si>
    <t>361-1998</t>
  </si>
  <si>
    <t>361-1999</t>
  </si>
  <si>
    <t>361-2000</t>
  </si>
  <si>
    <t>361-2001</t>
  </si>
  <si>
    <t>361-2002</t>
  </si>
  <si>
    <t>361-2003</t>
  </si>
  <si>
    <t>361-2004</t>
  </si>
  <si>
    <t>361-2005</t>
  </si>
  <si>
    <t>361-2006</t>
  </si>
  <si>
    <t>361-2007</t>
  </si>
  <si>
    <t>361-2008</t>
  </si>
  <si>
    <t>361-2009</t>
  </si>
  <si>
    <t>361-2010</t>
  </si>
  <si>
    <t>361-2011</t>
  </si>
  <si>
    <t>361-2012</t>
  </si>
  <si>
    <t>361-2013</t>
  </si>
  <si>
    <t>361-2014</t>
  </si>
  <si>
    <t>361-2015</t>
  </si>
  <si>
    <t>361-2016</t>
  </si>
  <si>
    <t>362-1950</t>
  </si>
  <si>
    <t>362-1951</t>
  </si>
  <si>
    <t>362-1952</t>
  </si>
  <si>
    <t>362-1953</t>
  </si>
  <si>
    <t>362-1954</t>
  </si>
  <si>
    <t>362-1955</t>
  </si>
  <si>
    <t>362-1956</t>
  </si>
  <si>
    <t>362-1957</t>
  </si>
  <si>
    <t>362-1958</t>
  </si>
  <si>
    <t>362-1959</t>
  </si>
  <si>
    <t>362-1960</t>
  </si>
  <si>
    <t>362-1961</t>
  </si>
  <si>
    <t>362-1962</t>
  </si>
  <si>
    <t>362-1963</t>
  </si>
  <si>
    <t>362-1964</t>
  </si>
  <si>
    <t>362-1965</t>
  </si>
  <si>
    <t>362-1966</t>
  </si>
  <si>
    <t>362-1967</t>
  </si>
  <si>
    <t>362-1968</t>
  </si>
  <si>
    <t>362-1969</t>
  </si>
  <si>
    <t>362-1970</t>
  </si>
  <si>
    <t>362-1971</t>
  </si>
  <si>
    <t>362-1972</t>
  </si>
  <si>
    <t>362-1973</t>
  </si>
  <si>
    <t>362-1974</t>
  </si>
  <si>
    <t>362-1975</t>
  </si>
  <si>
    <t>362-1976</t>
  </si>
  <si>
    <t>362-1977</t>
  </si>
  <si>
    <t>362-1978</t>
  </si>
  <si>
    <t>362-1979</t>
  </si>
  <si>
    <t>362-1980</t>
  </si>
  <si>
    <t>362-1981</t>
  </si>
  <si>
    <t>362-1982</t>
  </si>
  <si>
    <t>362-1983</t>
  </si>
  <si>
    <t>362-1984</t>
  </si>
  <si>
    <t>362-1985</t>
  </si>
  <si>
    <t>362-1986</t>
  </si>
  <si>
    <t>362-1987</t>
  </si>
  <si>
    <t>362-1988</t>
  </si>
  <si>
    <t>362-1989</t>
  </si>
  <si>
    <t>362-1990</t>
  </si>
  <si>
    <t>362-1991</t>
  </si>
  <si>
    <t>362-1992</t>
  </si>
  <si>
    <t>362-1993</t>
  </si>
  <si>
    <t>362-1994</t>
  </si>
  <si>
    <t>362-1995</t>
  </si>
  <si>
    <t>362-1996</t>
  </si>
  <si>
    <t>362-1997</t>
  </si>
  <si>
    <t>362-1998</t>
  </si>
  <si>
    <t>362-1999</t>
  </si>
  <si>
    <t>362-2000</t>
  </si>
  <si>
    <t>362-2001</t>
  </si>
  <si>
    <t>362-2002</t>
  </si>
  <si>
    <t>362-2003</t>
  </si>
  <si>
    <t>362-2004</t>
  </si>
  <si>
    <t>362-2005</t>
  </si>
  <si>
    <t>362-2006</t>
  </si>
  <si>
    <t>362-2007</t>
  </si>
  <si>
    <t>362-2008</t>
  </si>
  <si>
    <t>362-2009</t>
  </si>
  <si>
    <t>362-2010</t>
  </si>
  <si>
    <t>362-2011</t>
  </si>
  <si>
    <t>362-2012</t>
  </si>
  <si>
    <t>362-2013</t>
  </si>
  <si>
    <t>362-2014</t>
  </si>
  <si>
    <t>362-2015</t>
  </si>
  <si>
    <t>362-2016</t>
  </si>
  <si>
    <t>364-1950</t>
  </si>
  <si>
    <t>364-1951</t>
  </si>
  <si>
    <t>364-1952</t>
  </si>
  <si>
    <t>364-1953</t>
  </si>
  <si>
    <t>364-1954</t>
  </si>
  <si>
    <t>364-1955</t>
  </si>
  <si>
    <t>364-1956</t>
  </si>
  <si>
    <t>364-1957</t>
  </si>
  <si>
    <t>364-1958</t>
  </si>
  <si>
    <t>364-1959</t>
  </si>
  <si>
    <t>364-1960</t>
  </si>
  <si>
    <t>364-1961</t>
  </si>
  <si>
    <t>364-1962</t>
  </si>
  <si>
    <t>364-1963</t>
  </si>
  <si>
    <t>364-1964</t>
  </si>
  <si>
    <t>364-1965</t>
  </si>
  <si>
    <t>364-1966</t>
  </si>
  <si>
    <t>364-1967</t>
  </si>
  <si>
    <t>364-1968</t>
  </si>
  <si>
    <t>364-1969</t>
  </si>
  <si>
    <t>364-1970</t>
  </si>
  <si>
    <t>364-1971</t>
  </si>
  <si>
    <t>364-1972</t>
  </si>
  <si>
    <t>364-1973</t>
  </si>
  <si>
    <t>364-1974</t>
  </si>
  <si>
    <t>364-1975</t>
  </si>
  <si>
    <t>364-1976</t>
  </si>
  <si>
    <t>364-1977</t>
  </si>
  <si>
    <t>364-1978</t>
  </si>
  <si>
    <t>364-1979</t>
  </si>
  <si>
    <t>364-1980</t>
  </si>
  <si>
    <t>364-1981</t>
  </si>
  <si>
    <t>364-1982</t>
  </si>
  <si>
    <t>364-1983</t>
  </si>
  <si>
    <t>364-1984</t>
  </si>
  <si>
    <t>364-1985</t>
  </si>
  <si>
    <t>364-1986</t>
  </si>
  <si>
    <t>364-1987</t>
  </si>
  <si>
    <t>364-1988</t>
  </si>
  <si>
    <t>364-1989</t>
  </si>
  <si>
    <t>364-1990</t>
  </si>
  <si>
    <t>364-1991</t>
  </si>
  <si>
    <t>364-1992</t>
  </si>
  <si>
    <t>364-1993</t>
  </si>
  <si>
    <t>364-1994</t>
  </si>
  <si>
    <t>364-1995</t>
  </si>
  <si>
    <t>364-1996</t>
  </si>
  <si>
    <t>364-1997</t>
  </si>
  <si>
    <t>364-1998</t>
  </si>
  <si>
    <t>364-1999</t>
  </si>
  <si>
    <t>364-2000</t>
  </si>
  <si>
    <t>364-2001</t>
  </si>
  <si>
    <t>364-2002</t>
  </si>
  <si>
    <t>364-2003</t>
  </si>
  <si>
    <t>364-2004</t>
  </si>
  <si>
    <t>364-2005</t>
  </si>
  <si>
    <t>364-2006</t>
  </si>
  <si>
    <t>364-2007</t>
  </si>
  <si>
    <t>364-2008</t>
  </si>
  <si>
    <t>364-2009</t>
  </si>
  <si>
    <t>364-2010</t>
  </si>
  <si>
    <t>364-2011</t>
  </si>
  <si>
    <t>364-2012</t>
  </si>
  <si>
    <t>364-2013</t>
  </si>
  <si>
    <t>364-2014</t>
  </si>
  <si>
    <t>364-2015</t>
  </si>
  <si>
    <t>364-2016</t>
  </si>
  <si>
    <t>366-1950</t>
  </si>
  <si>
    <t>366-1951</t>
  </si>
  <si>
    <t>366-1952</t>
  </si>
  <si>
    <t>366-1953</t>
  </si>
  <si>
    <t>366-1954</t>
  </si>
  <si>
    <t>366-1955</t>
  </si>
  <si>
    <t>366-1956</t>
  </si>
  <si>
    <t>366-1957</t>
  </si>
  <si>
    <t>366-1958</t>
  </si>
  <si>
    <t>366-1959</t>
  </si>
  <si>
    <t>366-1960</t>
  </si>
  <si>
    <t>366-1961</t>
  </si>
  <si>
    <t>366-1962</t>
  </si>
  <si>
    <t>366-1963</t>
  </si>
  <si>
    <t>366-1964</t>
  </si>
  <si>
    <t>366-1965</t>
  </si>
  <si>
    <t>366-1966</t>
  </si>
  <si>
    <t>366-1967</t>
  </si>
  <si>
    <t>366-1968</t>
  </si>
  <si>
    <t>366-1969</t>
  </si>
  <si>
    <t>366-1970</t>
  </si>
  <si>
    <t>366-1971</t>
  </si>
  <si>
    <t>366-1972</t>
  </si>
  <si>
    <t>366-1973</t>
  </si>
  <si>
    <t>366-1974</t>
  </si>
  <si>
    <t>366-1975</t>
  </si>
  <si>
    <t>366-1976</t>
  </si>
  <si>
    <t>366-1977</t>
  </si>
  <si>
    <t>366-1978</t>
  </si>
  <si>
    <t>366-1979</t>
  </si>
  <si>
    <t>366-1980</t>
  </si>
  <si>
    <t>366-1981</t>
  </si>
  <si>
    <t>366-1982</t>
  </si>
  <si>
    <t>366-1983</t>
  </si>
  <si>
    <t>366-1984</t>
  </si>
  <si>
    <t>366-1985</t>
  </si>
  <si>
    <t>366-1986</t>
  </si>
  <si>
    <t>366-1987</t>
  </si>
  <si>
    <t>366-1988</t>
  </si>
  <si>
    <t>366-1989</t>
  </si>
  <si>
    <t>366-1990</t>
  </si>
  <si>
    <t>366-1991</t>
  </si>
  <si>
    <t>366-1992</t>
  </si>
  <si>
    <t>366-1993</t>
  </si>
  <si>
    <t>366-1994</t>
  </si>
  <si>
    <t>366-1995</t>
  </si>
  <si>
    <t>366-1996</t>
  </si>
  <si>
    <t>366-1997</t>
  </si>
  <si>
    <t>366-1998</t>
  </si>
  <si>
    <t>366-1999</t>
  </si>
  <si>
    <t>366-2000</t>
  </si>
  <si>
    <t>366-2001</t>
  </si>
  <si>
    <t>366-2002</t>
  </si>
  <si>
    <t>366-2003</t>
  </si>
  <si>
    <t>366-2004</t>
  </si>
  <si>
    <t>366-2005</t>
  </si>
  <si>
    <t>366-2006</t>
  </si>
  <si>
    <t>366-2007</t>
  </si>
  <si>
    <t>366-2008</t>
  </si>
  <si>
    <t>366-2009</t>
  </si>
  <si>
    <t>366-2010</t>
  </si>
  <si>
    <t>366-2011</t>
  </si>
  <si>
    <t>366-2012</t>
  </si>
  <si>
    <t>366-2013</t>
  </si>
  <si>
    <t>366-2014</t>
  </si>
  <si>
    <t>366-2015</t>
  </si>
  <si>
    <t>366-2016</t>
  </si>
  <si>
    <t>369-1950</t>
  </si>
  <si>
    <t>369-1951</t>
  </si>
  <si>
    <t>369-1952</t>
  </si>
  <si>
    <t>369-1953</t>
  </si>
  <si>
    <t>369-1954</t>
  </si>
  <si>
    <t>369-1955</t>
  </si>
  <si>
    <t>369-1956</t>
  </si>
  <si>
    <t>369-1957</t>
  </si>
  <si>
    <t>369-1958</t>
  </si>
  <si>
    <t>369-1959</t>
  </si>
  <si>
    <t>369-1960</t>
  </si>
  <si>
    <t>369-1961</t>
  </si>
  <si>
    <t>369-1962</t>
  </si>
  <si>
    <t>369-1963</t>
  </si>
  <si>
    <t>369-1964</t>
  </si>
  <si>
    <t>369-1965</t>
  </si>
  <si>
    <t>369-1966</t>
  </si>
  <si>
    <t>369-1967</t>
  </si>
  <si>
    <t>369-1968</t>
  </si>
  <si>
    <t>369-1969</t>
  </si>
  <si>
    <t>369-1970</t>
  </si>
  <si>
    <t>369-1971</t>
  </si>
  <si>
    <t>369-1972</t>
  </si>
  <si>
    <t>369-1973</t>
  </si>
  <si>
    <t>369-1974</t>
  </si>
  <si>
    <t>369-1975</t>
  </si>
  <si>
    <t>369-1976</t>
  </si>
  <si>
    <t>369-1977</t>
  </si>
  <si>
    <t>369-1978</t>
  </si>
  <si>
    <t>369-1979</t>
  </si>
  <si>
    <t>369-1980</t>
  </si>
  <si>
    <t>369-1981</t>
  </si>
  <si>
    <t>369-1982</t>
  </si>
  <si>
    <t>369-1983</t>
  </si>
  <si>
    <t>369-1984</t>
  </si>
  <si>
    <t>369-1985</t>
  </si>
  <si>
    <t>369-1986</t>
  </si>
  <si>
    <t>369-1987</t>
  </si>
  <si>
    <t>369-1988</t>
  </si>
  <si>
    <t>369-1989</t>
  </si>
  <si>
    <t>369-1990</t>
  </si>
  <si>
    <t>369-1991</t>
  </si>
  <si>
    <t>369-1992</t>
  </si>
  <si>
    <t>369-1993</t>
  </si>
  <si>
    <t>369-1994</t>
  </si>
  <si>
    <t>369-1995</t>
  </si>
  <si>
    <t>369-1996</t>
  </si>
  <si>
    <t>369-1997</t>
  </si>
  <si>
    <t>369-1998</t>
  </si>
  <si>
    <t>369-1999</t>
  </si>
  <si>
    <t>369-2000</t>
  </si>
  <si>
    <t>369-2001</t>
  </si>
  <si>
    <t>369-2002</t>
  </si>
  <si>
    <t>369-2003</t>
  </si>
  <si>
    <t>369-2004</t>
  </si>
  <si>
    <t>369-2005</t>
  </si>
  <si>
    <t>369-2006</t>
  </si>
  <si>
    <t>369-2007</t>
  </si>
  <si>
    <t>369-2008</t>
  </si>
  <si>
    <t>369-2009</t>
  </si>
  <si>
    <t>369-2010</t>
  </si>
  <si>
    <t>369-2011</t>
  </si>
  <si>
    <t>369-2012</t>
  </si>
  <si>
    <t>369-2013</t>
  </si>
  <si>
    <t>369-2014</t>
  </si>
  <si>
    <t>369-2015</t>
  </si>
  <si>
    <t>369-2016</t>
  </si>
  <si>
    <t>419-1950</t>
  </si>
  <si>
    <t>419-1951</t>
  </si>
  <si>
    <t>419-1952</t>
  </si>
  <si>
    <t>419-1953</t>
  </si>
  <si>
    <t>419-1954</t>
  </si>
  <si>
    <t>419-1955</t>
  </si>
  <si>
    <t>419-1956</t>
  </si>
  <si>
    <t>419-1957</t>
  </si>
  <si>
    <t>419-1958</t>
  </si>
  <si>
    <t>419-1959</t>
  </si>
  <si>
    <t>419-1960</t>
  </si>
  <si>
    <t>419-1961</t>
  </si>
  <si>
    <t>419-1962</t>
  </si>
  <si>
    <t>419-1963</t>
  </si>
  <si>
    <t>419-1964</t>
  </si>
  <si>
    <t>419-1965</t>
  </si>
  <si>
    <t>419-1966</t>
  </si>
  <si>
    <t>419-1967</t>
  </si>
  <si>
    <t>419-1968</t>
  </si>
  <si>
    <t>419-1969</t>
  </si>
  <si>
    <t>419-1970</t>
  </si>
  <si>
    <t>419-1971</t>
  </si>
  <si>
    <t>419-1972</t>
  </si>
  <si>
    <t>419-1973</t>
  </si>
  <si>
    <t>419-1974</t>
  </si>
  <si>
    <t>419-1975</t>
  </si>
  <si>
    <t>419-1976</t>
  </si>
  <si>
    <t>419-1977</t>
  </si>
  <si>
    <t>419-1978</t>
  </si>
  <si>
    <t>419-1979</t>
  </si>
  <si>
    <t>419-1980</t>
  </si>
  <si>
    <t>419-1981</t>
  </si>
  <si>
    <t>419-1982</t>
  </si>
  <si>
    <t>419-1983</t>
  </si>
  <si>
    <t>419-1984</t>
  </si>
  <si>
    <t>419-1985</t>
  </si>
  <si>
    <t>419-1986</t>
  </si>
  <si>
    <t>419-1987</t>
  </si>
  <si>
    <t>419-1988</t>
  </si>
  <si>
    <t>419-1989</t>
  </si>
  <si>
    <t>419-1990</t>
  </si>
  <si>
    <t>419-1991</t>
  </si>
  <si>
    <t>419-1992</t>
  </si>
  <si>
    <t>419-1993</t>
  </si>
  <si>
    <t>419-1994</t>
  </si>
  <si>
    <t>419-1995</t>
  </si>
  <si>
    <t>419-1996</t>
  </si>
  <si>
    <t>419-1997</t>
  </si>
  <si>
    <t>419-1998</t>
  </si>
  <si>
    <t>419-1999</t>
  </si>
  <si>
    <t>419-2000</t>
  </si>
  <si>
    <t>419-2001</t>
  </si>
  <si>
    <t>419-2002</t>
  </si>
  <si>
    <t>419-2003</t>
  </si>
  <si>
    <t>419-2004</t>
  </si>
  <si>
    <t>419-2005</t>
  </si>
  <si>
    <t>419-2006</t>
  </si>
  <si>
    <t>419-2007</t>
  </si>
  <si>
    <t>419-2008</t>
  </si>
  <si>
    <t>419-2009</t>
  </si>
  <si>
    <t>419-2010</t>
  </si>
  <si>
    <t>419-2011</t>
  </si>
  <si>
    <t>419-2012</t>
  </si>
  <si>
    <t>419-2013</t>
  </si>
  <si>
    <t>419-2014</t>
  </si>
  <si>
    <t>419-2015</t>
  </si>
  <si>
    <t>419-2016</t>
  </si>
  <si>
    <t>423-1950</t>
  </si>
  <si>
    <t>423-1951</t>
  </si>
  <si>
    <t>423-1952</t>
  </si>
  <si>
    <t>423-1953</t>
  </si>
  <si>
    <t>423-1954</t>
  </si>
  <si>
    <t>423-1955</t>
  </si>
  <si>
    <t>423-1956</t>
  </si>
  <si>
    <t>423-1957</t>
  </si>
  <si>
    <t>423-1958</t>
  </si>
  <si>
    <t>423-1959</t>
  </si>
  <si>
    <t>423-1960</t>
  </si>
  <si>
    <t>423-1961</t>
  </si>
  <si>
    <t>423-1962</t>
  </si>
  <si>
    <t>423-1963</t>
  </si>
  <si>
    <t>423-1964</t>
  </si>
  <si>
    <t>423-1965</t>
  </si>
  <si>
    <t>423-1966</t>
  </si>
  <si>
    <t>423-1967</t>
  </si>
  <si>
    <t>423-1968</t>
  </si>
  <si>
    <t>423-1969</t>
  </si>
  <si>
    <t>423-1970</t>
  </si>
  <si>
    <t>423-1971</t>
  </si>
  <si>
    <t>423-1972</t>
  </si>
  <si>
    <t>423-1973</t>
  </si>
  <si>
    <t>423-1974</t>
  </si>
  <si>
    <t>423-1975</t>
  </si>
  <si>
    <t>423-1976</t>
  </si>
  <si>
    <t>423-1977</t>
  </si>
  <si>
    <t>423-1978</t>
  </si>
  <si>
    <t>423-1979</t>
  </si>
  <si>
    <t>423-1980</t>
  </si>
  <si>
    <t>423-1981</t>
  </si>
  <si>
    <t>423-1982</t>
  </si>
  <si>
    <t>423-1983</t>
  </si>
  <si>
    <t>423-1984</t>
  </si>
  <si>
    <t>423-1985</t>
  </si>
  <si>
    <t>423-1986</t>
  </si>
  <si>
    <t>423-1987</t>
  </si>
  <si>
    <t>423-1988</t>
  </si>
  <si>
    <t>423-1989</t>
  </si>
  <si>
    <t>423-1990</t>
  </si>
  <si>
    <t>423-1991</t>
  </si>
  <si>
    <t>423-1992</t>
  </si>
  <si>
    <t>423-1993</t>
  </si>
  <si>
    <t>423-1994</t>
  </si>
  <si>
    <t>423-1995</t>
  </si>
  <si>
    <t>423-1996</t>
  </si>
  <si>
    <t>423-1997</t>
  </si>
  <si>
    <t>423-1998</t>
  </si>
  <si>
    <t>423-1999</t>
  </si>
  <si>
    <t>423-2000</t>
  </si>
  <si>
    <t>423-2001</t>
  </si>
  <si>
    <t>423-2002</t>
  </si>
  <si>
    <t>423-2003</t>
  </si>
  <si>
    <t>423-2004</t>
  </si>
  <si>
    <t>423-2005</t>
  </si>
  <si>
    <t>423-2006</t>
  </si>
  <si>
    <t>423-2007</t>
  </si>
  <si>
    <t>423-2008</t>
  </si>
  <si>
    <t>423-2009</t>
  </si>
  <si>
    <t>423-2010</t>
  </si>
  <si>
    <t>423-2011</t>
  </si>
  <si>
    <t>423-2012</t>
  </si>
  <si>
    <t>423-2013</t>
  </si>
  <si>
    <t>423-2014</t>
  </si>
  <si>
    <t>423-2015</t>
  </si>
  <si>
    <t>423-2016</t>
  </si>
  <si>
    <t>429-1950</t>
  </si>
  <si>
    <t>429-1951</t>
  </si>
  <si>
    <t>429-1952</t>
  </si>
  <si>
    <t>429-1953</t>
  </si>
  <si>
    <t>429-1954</t>
  </si>
  <si>
    <t>429-1955</t>
  </si>
  <si>
    <t>429-1956</t>
  </si>
  <si>
    <t>429-1957</t>
  </si>
  <si>
    <t>429-1958</t>
  </si>
  <si>
    <t>429-1959</t>
  </si>
  <si>
    <t>429-1960</t>
  </si>
  <si>
    <t>429-1961</t>
  </si>
  <si>
    <t>429-1962</t>
  </si>
  <si>
    <t>429-1963</t>
  </si>
  <si>
    <t>429-1964</t>
  </si>
  <si>
    <t>429-1965</t>
  </si>
  <si>
    <t>429-1966</t>
  </si>
  <si>
    <t>429-1967</t>
  </si>
  <si>
    <t>429-1968</t>
  </si>
  <si>
    <t>429-1969</t>
  </si>
  <si>
    <t>429-1970</t>
  </si>
  <si>
    <t>429-1971</t>
  </si>
  <si>
    <t>429-1972</t>
  </si>
  <si>
    <t>429-1973</t>
  </si>
  <si>
    <t>429-1974</t>
  </si>
  <si>
    <t>429-1975</t>
  </si>
  <si>
    <t>429-1976</t>
  </si>
  <si>
    <t>429-1977</t>
  </si>
  <si>
    <t>429-1978</t>
  </si>
  <si>
    <t>429-1979</t>
  </si>
  <si>
    <t>429-1980</t>
  </si>
  <si>
    <t>429-1981</t>
  </si>
  <si>
    <t>429-1982</t>
  </si>
  <si>
    <t>429-1983</t>
  </si>
  <si>
    <t>429-1984</t>
  </si>
  <si>
    <t>429-1985</t>
  </si>
  <si>
    <t>429-1986</t>
  </si>
  <si>
    <t>429-1987</t>
  </si>
  <si>
    <t>429-1988</t>
  </si>
  <si>
    <t>429-1989</t>
  </si>
  <si>
    <t>429-1990</t>
  </si>
  <si>
    <t>429-1991</t>
  </si>
  <si>
    <t>429-1992</t>
  </si>
  <si>
    <t>429-1993</t>
  </si>
  <si>
    <t>429-1994</t>
  </si>
  <si>
    <t>429-1995</t>
  </si>
  <si>
    <t>429-1996</t>
  </si>
  <si>
    <t>429-1997</t>
  </si>
  <si>
    <t>429-1998</t>
  </si>
  <si>
    <t>429-1999</t>
  </si>
  <si>
    <t>429-2000</t>
  </si>
  <si>
    <t>429-2001</t>
  </si>
  <si>
    <t>429-2002</t>
  </si>
  <si>
    <t>429-2003</t>
  </si>
  <si>
    <t>429-2004</t>
  </si>
  <si>
    <t>429-2005</t>
  </si>
  <si>
    <t>429-2006</t>
  </si>
  <si>
    <t>429-2007</t>
  </si>
  <si>
    <t>429-2008</t>
  </si>
  <si>
    <t>429-2009</t>
  </si>
  <si>
    <t>429-2010</t>
  </si>
  <si>
    <t>429-2011</t>
  </si>
  <si>
    <t>429-2012</t>
  </si>
  <si>
    <t>429-2013</t>
  </si>
  <si>
    <t>429-2014</t>
  </si>
  <si>
    <t>429-2015</t>
  </si>
  <si>
    <t>429-2016</t>
  </si>
  <si>
    <t>433-1950</t>
  </si>
  <si>
    <t>433-1951</t>
  </si>
  <si>
    <t>433-1952</t>
  </si>
  <si>
    <t>433-1953</t>
  </si>
  <si>
    <t>433-1954</t>
  </si>
  <si>
    <t>433-1955</t>
  </si>
  <si>
    <t>433-1956</t>
  </si>
  <si>
    <t>433-1957</t>
  </si>
  <si>
    <t>433-1958</t>
  </si>
  <si>
    <t>433-1959</t>
  </si>
  <si>
    <t>433-1960</t>
  </si>
  <si>
    <t>433-1961</t>
  </si>
  <si>
    <t>433-1962</t>
  </si>
  <si>
    <t>433-1963</t>
  </si>
  <si>
    <t>433-1964</t>
  </si>
  <si>
    <t>433-1965</t>
  </si>
  <si>
    <t>433-1966</t>
  </si>
  <si>
    <t>433-1967</t>
  </si>
  <si>
    <t>433-1968</t>
  </si>
  <si>
    <t>433-1969</t>
  </si>
  <si>
    <t>433-1970</t>
  </si>
  <si>
    <t>433-1971</t>
  </si>
  <si>
    <t>433-1972</t>
  </si>
  <si>
    <t>433-1973</t>
  </si>
  <si>
    <t>433-1974</t>
  </si>
  <si>
    <t>433-1975</t>
  </si>
  <si>
    <t>433-1976</t>
  </si>
  <si>
    <t>433-1977</t>
  </si>
  <si>
    <t>433-1978</t>
  </si>
  <si>
    <t>433-1979</t>
  </si>
  <si>
    <t>433-1980</t>
  </si>
  <si>
    <t>433-1981</t>
  </si>
  <si>
    <t>433-1982</t>
  </si>
  <si>
    <t>433-1983</t>
  </si>
  <si>
    <t>433-1984</t>
  </si>
  <si>
    <t>433-1985</t>
  </si>
  <si>
    <t>433-1986</t>
  </si>
  <si>
    <t>433-1987</t>
  </si>
  <si>
    <t>433-1988</t>
  </si>
  <si>
    <t>433-1989</t>
  </si>
  <si>
    <t>433-1990</t>
  </si>
  <si>
    <t>433-1991</t>
  </si>
  <si>
    <t>433-1992</t>
  </si>
  <si>
    <t>433-1993</t>
  </si>
  <si>
    <t>433-1994</t>
  </si>
  <si>
    <t>433-1995</t>
  </si>
  <si>
    <t>433-1996</t>
  </si>
  <si>
    <t>433-1997</t>
  </si>
  <si>
    <t>433-1998</t>
  </si>
  <si>
    <t>433-1999</t>
  </si>
  <si>
    <t>433-2000</t>
  </si>
  <si>
    <t>433-2001</t>
  </si>
  <si>
    <t>433-2002</t>
  </si>
  <si>
    <t>433-2003</t>
  </si>
  <si>
    <t>433-2004</t>
  </si>
  <si>
    <t>433-2005</t>
  </si>
  <si>
    <t>433-2006</t>
  </si>
  <si>
    <t>433-2007</t>
  </si>
  <si>
    <t>433-2008</t>
  </si>
  <si>
    <t>433-2009</t>
  </si>
  <si>
    <t>433-2010</t>
  </si>
  <si>
    <t>433-2011</t>
  </si>
  <si>
    <t>433-2012</t>
  </si>
  <si>
    <t>433-2013</t>
  </si>
  <si>
    <t>433-2014</t>
  </si>
  <si>
    <t>433-2015</t>
  </si>
  <si>
    <t>433-2016</t>
  </si>
  <si>
    <t>436-1950</t>
  </si>
  <si>
    <t>436-1951</t>
  </si>
  <si>
    <t>436-1952</t>
  </si>
  <si>
    <t>436-1953</t>
  </si>
  <si>
    <t>436-1954</t>
  </si>
  <si>
    <t>436-1955</t>
  </si>
  <si>
    <t>436-1956</t>
  </si>
  <si>
    <t>436-1957</t>
  </si>
  <si>
    <t>436-1958</t>
  </si>
  <si>
    <t>436-1959</t>
  </si>
  <si>
    <t>436-1960</t>
  </si>
  <si>
    <t>436-1961</t>
  </si>
  <si>
    <t>436-1962</t>
  </si>
  <si>
    <t>436-1963</t>
  </si>
  <si>
    <t>436-1964</t>
  </si>
  <si>
    <t>436-1965</t>
  </si>
  <si>
    <t>436-1966</t>
  </si>
  <si>
    <t>436-1967</t>
  </si>
  <si>
    <t>436-1968</t>
  </si>
  <si>
    <t>436-1969</t>
  </si>
  <si>
    <t>436-1970</t>
  </si>
  <si>
    <t>436-1971</t>
  </si>
  <si>
    <t>436-1972</t>
  </si>
  <si>
    <t>436-1973</t>
  </si>
  <si>
    <t>436-1974</t>
  </si>
  <si>
    <t>436-1975</t>
  </si>
  <si>
    <t>436-1976</t>
  </si>
  <si>
    <t>436-1977</t>
  </si>
  <si>
    <t>436-1978</t>
  </si>
  <si>
    <t>436-1979</t>
  </si>
  <si>
    <t>436-1980</t>
  </si>
  <si>
    <t>436-1981</t>
  </si>
  <si>
    <t>436-1982</t>
  </si>
  <si>
    <t>436-1983</t>
  </si>
  <si>
    <t>436-1984</t>
  </si>
  <si>
    <t>436-1985</t>
  </si>
  <si>
    <t>436-1986</t>
  </si>
  <si>
    <t>436-1987</t>
  </si>
  <si>
    <t>436-1988</t>
  </si>
  <si>
    <t>436-1989</t>
  </si>
  <si>
    <t>436-1990</t>
  </si>
  <si>
    <t>436-1991</t>
  </si>
  <si>
    <t>436-1992</t>
  </si>
  <si>
    <t>436-1993</t>
  </si>
  <si>
    <t>436-1994</t>
  </si>
  <si>
    <t>436-1995</t>
  </si>
  <si>
    <t>436-1996</t>
  </si>
  <si>
    <t>436-1997</t>
  </si>
  <si>
    <t>436-1998</t>
  </si>
  <si>
    <t>436-1999</t>
  </si>
  <si>
    <t>436-2000</t>
  </si>
  <si>
    <t>436-2001</t>
  </si>
  <si>
    <t>436-2002</t>
  </si>
  <si>
    <t>436-2003</t>
  </si>
  <si>
    <t>436-2004</t>
  </si>
  <si>
    <t>436-2005</t>
  </si>
  <si>
    <t>436-2006</t>
  </si>
  <si>
    <t>436-2007</t>
  </si>
  <si>
    <t>436-2008</t>
  </si>
  <si>
    <t>436-2009</t>
  </si>
  <si>
    <t>436-2010</t>
  </si>
  <si>
    <t>436-2011</t>
  </si>
  <si>
    <t>436-2012</t>
  </si>
  <si>
    <t>436-2013</t>
  </si>
  <si>
    <t>436-2014</t>
  </si>
  <si>
    <t>436-2015</t>
  </si>
  <si>
    <t>436-2016</t>
  </si>
  <si>
    <t>439-1950</t>
  </si>
  <si>
    <t>439-1951</t>
  </si>
  <si>
    <t>439-1952</t>
  </si>
  <si>
    <t>439-1953</t>
  </si>
  <si>
    <t>439-1954</t>
  </si>
  <si>
    <t>439-1955</t>
  </si>
  <si>
    <t>439-1956</t>
  </si>
  <si>
    <t>439-1957</t>
  </si>
  <si>
    <t>439-1958</t>
  </si>
  <si>
    <t>439-1959</t>
  </si>
  <si>
    <t>439-1960</t>
  </si>
  <si>
    <t>439-1961</t>
  </si>
  <si>
    <t>439-1962</t>
  </si>
  <si>
    <t>439-1963</t>
  </si>
  <si>
    <t>439-1964</t>
  </si>
  <si>
    <t>439-1965</t>
  </si>
  <si>
    <t>439-1966</t>
  </si>
  <si>
    <t>439-1967</t>
  </si>
  <si>
    <t>439-1968</t>
  </si>
  <si>
    <t>439-1969</t>
  </si>
  <si>
    <t>439-1970</t>
  </si>
  <si>
    <t>439-1971</t>
  </si>
  <si>
    <t>439-1972</t>
  </si>
  <si>
    <t>439-1973</t>
  </si>
  <si>
    <t>439-1974</t>
  </si>
  <si>
    <t>439-1975</t>
  </si>
  <si>
    <t>439-1976</t>
  </si>
  <si>
    <t>439-1977</t>
  </si>
  <si>
    <t>439-1978</t>
  </si>
  <si>
    <t>439-1979</t>
  </si>
  <si>
    <t>439-1980</t>
  </si>
  <si>
    <t>439-1981</t>
  </si>
  <si>
    <t>439-1982</t>
  </si>
  <si>
    <t>439-1983</t>
  </si>
  <si>
    <t>439-1984</t>
  </si>
  <si>
    <t>439-1985</t>
  </si>
  <si>
    <t>439-1986</t>
  </si>
  <si>
    <t>439-1987</t>
  </si>
  <si>
    <t>439-1988</t>
  </si>
  <si>
    <t>439-1989</t>
  </si>
  <si>
    <t>439-1990</t>
  </si>
  <si>
    <t>439-1991</t>
  </si>
  <si>
    <t>439-1992</t>
  </si>
  <si>
    <t>439-1993</t>
  </si>
  <si>
    <t>439-1994</t>
  </si>
  <si>
    <t>439-1995</t>
  </si>
  <si>
    <t>439-1996</t>
  </si>
  <si>
    <t>439-1997</t>
  </si>
  <si>
    <t>439-1998</t>
  </si>
  <si>
    <t>439-1999</t>
  </si>
  <si>
    <t>439-2000</t>
  </si>
  <si>
    <t>439-2001</t>
  </si>
  <si>
    <t>439-2002</t>
  </si>
  <si>
    <t>439-2003</t>
  </si>
  <si>
    <t>439-2004</t>
  </si>
  <si>
    <t>439-2005</t>
  </si>
  <si>
    <t>439-2006</t>
  </si>
  <si>
    <t>439-2007</t>
  </si>
  <si>
    <t>439-2008</t>
  </si>
  <si>
    <t>439-2009</t>
  </si>
  <si>
    <t>439-2010</t>
  </si>
  <si>
    <t>439-2011</t>
  </si>
  <si>
    <t>439-2012</t>
  </si>
  <si>
    <t>439-2013</t>
  </si>
  <si>
    <t>439-2014</t>
  </si>
  <si>
    <t>439-2015</t>
  </si>
  <si>
    <t>439-2016</t>
  </si>
  <si>
    <t>443-1950</t>
  </si>
  <si>
    <t>443-1951</t>
  </si>
  <si>
    <t>443-1952</t>
  </si>
  <si>
    <t>443-1953</t>
  </si>
  <si>
    <t>443-1954</t>
  </si>
  <si>
    <t>443-1955</t>
  </si>
  <si>
    <t>443-1956</t>
  </si>
  <si>
    <t>443-1957</t>
  </si>
  <si>
    <t>443-1958</t>
  </si>
  <si>
    <t>443-1959</t>
  </si>
  <si>
    <t>443-1960</t>
  </si>
  <si>
    <t>443-1961</t>
  </si>
  <si>
    <t>443-1962</t>
  </si>
  <si>
    <t>443-1963</t>
  </si>
  <si>
    <t>443-1964</t>
  </si>
  <si>
    <t>443-1965</t>
  </si>
  <si>
    <t>443-1966</t>
  </si>
  <si>
    <t>443-1967</t>
  </si>
  <si>
    <t>443-1968</t>
  </si>
  <si>
    <t>443-1969</t>
  </si>
  <si>
    <t>443-1970</t>
  </si>
  <si>
    <t>443-1971</t>
  </si>
  <si>
    <t>443-1972</t>
  </si>
  <si>
    <t>443-1973</t>
  </si>
  <si>
    <t>443-1974</t>
  </si>
  <si>
    <t>443-1975</t>
  </si>
  <si>
    <t>443-1976</t>
  </si>
  <si>
    <t>443-1977</t>
  </si>
  <si>
    <t>443-1978</t>
  </si>
  <si>
    <t>443-1979</t>
  </si>
  <si>
    <t>443-1980</t>
  </si>
  <si>
    <t>443-1981</t>
  </si>
  <si>
    <t>443-1982</t>
  </si>
  <si>
    <t>443-1983</t>
  </si>
  <si>
    <t>443-1984</t>
  </si>
  <si>
    <t>443-1985</t>
  </si>
  <si>
    <t>443-1986</t>
  </si>
  <si>
    <t>443-1987</t>
  </si>
  <si>
    <t>443-1988</t>
  </si>
  <si>
    <t>443-1989</t>
  </si>
  <si>
    <t>443-1990</t>
  </si>
  <si>
    <t>443-1991</t>
  </si>
  <si>
    <t>443-1992</t>
  </si>
  <si>
    <t>443-1993</t>
  </si>
  <si>
    <t>443-1994</t>
  </si>
  <si>
    <t>443-1995</t>
  </si>
  <si>
    <t>443-1996</t>
  </si>
  <si>
    <t>443-1997</t>
  </si>
  <si>
    <t>443-1998</t>
  </si>
  <si>
    <t>443-1999</t>
  </si>
  <si>
    <t>443-2000</t>
  </si>
  <si>
    <t>443-2001</t>
  </si>
  <si>
    <t>443-2002</t>
  </si>
  <si>
    <t>443-2003</t>
  </si>
  <si>
    <t>443-2004</t>
  </si>
  <si>
    <t>443-2005</t>
  </si>
  <si>
    <t>443-2006</t>
  </si>
  <si>
    <t>443-2007</t>
  </si>
  <si>
    <t>443-2008</t>
  </si>
  <si>
    <t>443-2009</t>
  </si>
  <si>
    <t>443-2010</t>
  </si>
  <si>
    <t>443-2011</t>
  </si>
  <si>
    <t>443-2012</t>
  </si>
  <si>
    <t>443-2013</t>
  </si>
  <si>
    <t>443-2014</t>
  </si>
  <si>
    <t>443-2015</t>
  </si>
  <si>
    <t>443-2016</t>
  </si>
  <si>
    <t>446-1950</t>
  </si>
  <si>
    <t>446-1951</t>
  </si>
  <si>
    <t>446-1952</t>
  </si>
  <si>
    <t>446-1953</t>
  </si>
  <si>
    <t>446-1954</t>
  </si>
  <si>
    <t>446-1955</t>
  </si>
  <si>
    <t>446-1956</t>
  </si>
  <si>
    <t>446-1957</t>
  </si>
  <si>
    <t>446-1958</t>
  </si>
  <si>
    <t>446-1959</t>
  </si>
  <si>
    <t>446-1960</t>
  </si>
  <si>
    <t>446-1961</t>
  </si>
  <si>
    <t>446-1962</t>
  </si>
  <si>
    <t>446-1963</t>
  </si>
  <si>
    <t>446-1964</t>
  </si>
  <si>
    <t>446-1965</t>
  </si>
  <si>
    <t>446-1966</t>
  </si>
  <si>
    <t>446-1967</t>
  </si>
  <si>
    <t>446-1968</t>
  </si>
  <si>
    <t>446-1969</t>
  </si>
  <si>
    <t>446-1970</t>
  </si>
  <si>
    <t>446-1971</t>
  </si>
  <si>
    <t>446-1972</t>
  </si>
  <si>
    <t>446-1973</t>
  </si>
  <si>
    <t>446-1974</t>
  </si>
  <si>
    <t>446-1975</t>
  </si>
  <si>
    <t>446-1976</t>
  </si>
  <si>
    <t>446-1977</t>
  </si>
  <si>
    <t>446-1978</t>
  </si>
  <si>
    <t>446-1979</t>
  </si>
  <si>
    <t>446-1980</t>
  </si>
  <si>
    <t>446-1981</t>
  </si>
  <si>
    <t>446-1982</t>
  </si>
  <si>
    <t>446-1983</t>
  </si>
  <si>
    <t>446-1984</t>
  </si>
  <si>
    <t>446-1985</t>
  </si>
  <si>
    <t>446-1986</t>
  </si>
  <si>
    <t>446-1987</t>
  </si>
  <si>
    <t>446-1988</t>
  </si>
  <si>
    <t>446-1989</t>
  </si>
  <si>
    <t>446-1990</t>
  </si>
  <si>
    <t>446-1991</t>
  </si>
  <si>
    <t>446-1992</t>
  </si>
  <si>
    <t>446-1993</t>
  </si>
  <si>
    <t>446-1994</t>
  </si>
  <si>
    <t>446-1995</t>
  </si>
  <si>
    <t>446-1996</t>
  </si>
  <si>
    <t>446-1997</t>
  </si>
  <si>
    <t>446-1998</t>
  </si>
  <si>
    <t>446-1999</t>
  </si>
  <si>
    <t>446-2000</t>
  </si>
  <si>
    <t>446-2001</t>
  </si>
  <si>
    <t>446-2002</t>
  </si>
  <si>
    <t>446-2003</t>
  </si>
  <si>
    <t>446-2004</t>
  </si>
  <si>
    <t>446-2005</t>
  </si>
  <si>
    <t>446-2006</t>
  </si>
  <si>
    <t>446-2007</t>
  </si>
  <si>
    <t>446-2008</t>
  </si>
  <si>
    <t>446-2009</t>
  </si>
  <si>
    <t>446-2010</t>
  </si>
  <si>
    <t>446-2011</t>
  </si>
  <si>
    <t>446-2012</t>
  </si>
  <si>
    <t>446-2013</t>
  </si>
  <si>
    <t>446-2014</t>
  </si>
  <si>
    <t>446-2015</t>
  </si>
  <si>
    <t>446-2016</t>
  </si>
  <si>
    <t>449-1950</t>
  </si>
  <si>
    <t>449-1951</t>
  </si>
  <si>
    <t>449-1952</t>
  </si>
  <si>
    <t>449-1953</t>
  </si>
  <si>
    <t>449-1954</t>
  </si>
  <si>
    <t>449-1955</t>
  </si>
  <si>
    <t>449-1956</t>
  </si>
  <si>
    <t>449-1957</t>
  </si>
  <si>
    <t>449-1958</t>
  </si>
  <si>
    <t>449-1959</t>
  </si>
  <si>
    <t>449-1960</t>
  </si>
  <si>
    <t>449-1961</t>
  </si>
  <si>
    <t>449-1962</t>
  </si>
  <si>
    <t>449-1963</t>
  </si>
  <si>
    <t>449-1964</t>
  </si>
  <si>
    <t>449-1965</t>
  </si>
  <si>
    <t>449-1966</t>
  </si>
  <si>
    <t>449-1967</t>
  </si>
  <si>
    <t>449-1968</t>
  </si>
  <si>
    <t>449-1969</t>
  </si>
  <si>
    <t>449-1970</t>
  </si>
  <si>
    <t>449-1971</t>
  </si>
  <si>
    <t>449-1972</t>
  </si>
  <si>
    <t>449-1973</t>
  </si>
  <si>
    <t>449-1974</t>
  </si>
  <si>
    <t>449-1975</t>
  </si>
  <si>
    <t>449-1976</t>
  </si>
  <si>
    <t>449-1977</t>
  </si>
  <si>
    <t>449-1978</t>
  </si>
  <si>
    <t>449-1979</t>
  </si>
  <si>
    <t>449-1980</t>
  </si>
  <si>
    <t>449-1981</t>
  </si>
  <si>
    <t>449-1982</t>
  </si>
  <si>
    <t>449-1983</t>
  </si>
  <si>
    <t>449-1984</t>
  </si>
  <si>
    <t>449-1985</t>
  </si>
  <si>
    <t>449-1986</t>
  </si>
  <si>
    <t>449-1987</t>
  </si>
  <si>
    <t>449-1988</t>
  </si>
  <si>
    <t>449-1989</t>
  </si>
  <si>
    <t>449-1990</t>
  </si>
  <si>
    <t>449-1991</t>
  </si>
  <si>
    <t>449-1992</t>
  </si>
  <si>
    <t>449-1993</t>
  </si>
  <si>
    <t>449-1994</t>
  </si>
  <si>
    <t>449-1995</t>
  </si>
  <si>
    <t>449-1996</t>
  </si>
  <si>
    <t>449-1997</t>
  </si>
  <si>
    <t>449-1998</t>
  </si>
  <si>
    <t>449-1999</t>
  </si>
  <si>
    <t>449-2000</t>
  </si>
  <si>
    <t>449-2001</t>
  </si>
  <si>
    <t>449-2002</t>
  </si>
  <si>
    <t>449-2003</t>
  </si>
  <si>
    <t>449-2004</t>
  </si>
  <si>
    <t>449-2005</t>
  </si>
  <si>
    <t>449-2006</t>
  </si>
  <si>
    <t>449-2007</t>
  </si>
  <si>
    <t>449-2008</t>
  </si>
  <si>
    <t>449-2009</t>
  </si>
  <si>
    <t>449-2010</t>
  </si>
  <si>
    <t>449-2011</t>
  </si>
  <si>
    <t>449-2012</t>
  </si>
  <si>
    <t>449-2013</t>
  </si>
  <si>
    <t>449-2014</t>
  </si>
  <si>
    <t>449-2015</t>
  </si>
  <si>
    <t>449-2016</t>
  </si>
  <si>
    <t>453-1950</t>
  </si>
  <si>
    <t>453-1951</t>
  </si>
  <si>
    <t>453-1952</t>
  </si>
  <si>
    <t>453-1953</t>
  </si>
  <si>
    <t>453-1954</t>
  </si>
  <si>
    <t>453-1955</t>
  </si>
  <si>
    <t>453-1956</t>
  </si>
  <si>
    <t>453-1957</t>
  </si>
  <si>
    <t>453-1958</t>
  </si>
  <si>
    <t>453-1959</t>
  </si>
  <si>
    <t>453-1960</t>
  </si>
  <si>
    <t>453-1961</t>
  </si>
  <si>
    <t>453-1962</t>
  </si>
  <si>
    <t>453-1963</t>
  </si>
  <si>
    <t>453-1964</t>
  </si>
  <si>
    <t>453-1965</t>
  </si>
  <si>
    <t>453-1966</t>
  </si>
  <si>
    <t>453-1967</t>
  </si>
  <si>
    <t>453-1968</t>
  </si>
  <si>
    <t>453-1969</t>
  </si>
  <si>
    <t>453-1970</t>
  </si>
  <si>
    <t>453-1971</t>
  </si>
  <si>
    <t>453-1972</t>
  </si>
  <si>
    <t>453-1973</t>
  </si>
  <si>
    <t>453-1974</t>
  </si>
  <si>
    <t>453-1975</t>
  </si>
  <si>
    <t>453-1976</t>
  </si>
  <si>
    <t>453-1977</t>
  </si>
  <si>
    <t>453-1978</t>
  </si>
  <si>
    <t>453-1979</t>
  </si>
  <si>
    <t>453-1980</t>
  </si>
  <si>
    <t>453-1981</t>
  </si>
  <si>
    <t>453-1982</t>
  </si>
  <si>
    <t>453-1983</t>
  </si>
  <si>
    <t>453-1984</t>
  </si>
  <si>
    <t>453-1985</t>
  </si>
  <si>
    <t>453-1986</t>
  </si>
  <si>
    <t>453-1987</t>
  </si>
  <si>
    <t>453-1988</t>
  </si>
  <si>
    <t>453-1989</t>
  </si>
  <si>
    <t>453-1990</t>
  </si>
  <si>
    <t>453-1991</t>
  </si>
  <si>
    <t>453-1992</t>
  </si>
  <si>
    <t>453-1993</t>
  </si>
  <si>
    <t>453-1994</t>
  </si>
  <si>
    <t>453-1995</t>
  </si>
  <si>
    <t>453-1996</t>
  </si>
  <si>
    <t>453-1997</t>
  </si>
  <si>
    <t>453-1998</t>
  </si>
  <si>
    <t>453-1999</t>
  </si>
  <si>
    <t>453-2000</t>
  </si>
  <si>
    <t>453-2001</t>
  </si>
  <si>
    <t>453-2002</t>
  </si>
  <si>
    <t>453-2003</t>
  </si>
  <si>
    <t>453-2004</t>
  </si>
  <si>
    <t>453-2005</t>
  </si>
  <si>
    <t>453-2006</t>
  </si>
  <si>
    <t>453-2007</t>
  </si>
  <si>
    <t>453-2008</t>
  </si>
  <si>
    <t>453-2009</t>
  </si>
  <si>
    <t>453-2010</t>
  </si>
  <si>
    <t>453-2011</t>
  </si>
  <si>
    <t>453-2012</t>
  </si>
  <si>
    <t>453-2013</t>
  </si>
  <si>
    <t>453-2014</t>
  </si>
  <si>
    <t>453-2015</t>
  </si>
  <si>
    <t>453-2016</t>
  </si>
  <si>
    <t>456-1950</t>
  </si>
  <si>
    <t>456-1951</t>
  </si>
  <si>
    <t>456-1952</t>
  </si>
  <si>
    <t>456-1953</t>
  </si>
  <si>
    <t>456-1954</t>
  </si>
  <si>
    <t>456-1955</t>
  </si>
  <si>
    <t>456-1956</t>
  </si>
  <si>
    <t>456-1957</t>
  </si>
  <si>
    <t>456-1958</t>
  </si>
  <si>
    <t>456-1959</t>
  </si>
  <si>
    <t>456-1960</t>
  </si>
  <si>
    <t>456-1961</t>
  </si>
  <si>
    <t>456-1962</t>
  </si>
  <si>
    <t>456-1963</t>
  </si>
  <si>
    <t>456-1964</t>
  </si>
  <si>
    <t>456-1965</t>
  </si>
  <si>
    <t>456-1966</t>
  </si>
  <si>
    <t>456-1967</t>
  </si>
  <si>
    <t>456-1968</t>
  </si>
  <si>
    <t>456-1969</t>
  </si>
  <si>
    <t>456-1970</t>
  </si>
  <si>
    <t>456-1971</t>
  </si>
  <si>
    <t>456-1972</t>
  </si>
  <si>
    <t>456-1973</t>
  </si>
  <si>
    <t>456-1974</t>
  </si>
  <si>
    <t>456-1975</t>
  </si>
  <si>
    <t>456-1976</t>
  </si>
  <si>
    <t>456-1977</t>
  </si>
  <si>
    <t>456-1978</t>
  </si>
  <si>
    <t>456-1979</t>
  </si>
  <si>
    <t>456-1980</t>
  </si>
  <si>
    <t>456-1981</t>
  </si>
  <si>
    <t>456-1982</t>
  </si>
  <si>
    <t>456-1983</t>
  </si>
  <si>
    <t>456-1984</t>
  </si>
  <si>
    <t>456-1985</t>
  </si>
  <si>
    <t>456-1986</t>
  </si>
  <si>
    <t>456-1987</t>
  </si>
  <si>
    <t>456-1988</t>
  </si>
  <si>
    <t>456-1989</t>
  </si>
  <si>
    <t>456-1990</t>
  </si>
  <si>
    <t>456-1991</t>
  </si>
  <si>
    <t>456-1992</t>
  </si>
  <si>
    <t>456-1993</t>
  </si>
  <si>
    <t>456-1994</t>
  </si>
  <si>
    <t>456-1995</t>
  </si>
  <si>
    <t>456-1996</t>
  </si>
  <si>
    <t>456-1997</t>
  </si>
  <si>
    <t>456-1998</t>
  </si>
  <si>
    <t>456-1999</t>
  </si>
  <si>
    <t>456-2000</t>
  </si>
  <si>
    <t>456-2001</t>
  </si>
  <si>
    <t>456-2002</t>
  </si>
  <si>
    <t>456-2003</t>
  </si>
  <si>
    <t>456-2004</t>
  </si>
  <si>
    <t>456-2005</t>
  </si>
  <si>
    <t>456-2006</t>
  </si>
  <si>
    <t>456-2007</t>
  </si>
  <si>
    <t>456-2008</t>
  </si>
  <si>
    <t>456-2009</t>
  </si>
  <si>
    <t>456-2010</t>
  </si>
  <si>
    <t>456-2011</t>
  </si>
  <si>
    <t>456-2012</t>
  </si>
  <si>
    <t>456-2013</t>
  </si>
  <si>
    <t>456-2014</t>
  </si>
  <si>
    <t>456-2015</t>
  </si>
  <si>
    <t>456-2016</t>
  </si>
  <si>
    <t>463-1950</t>
  </si>
  <si>
    <t>463-1951</t>
  </si>
  <si>
    <t>463-1952</t>
  </si>
  <si>
    <t>463-1953</t>
  </si>
  <si>
    <t>463-1954</t>
  </si>
  <si>
    <t>463-1955</t>
  </si>
  <si>
    <t>463-1956</t>
  </si>
  <si>
    <t>463-1957</t>
  </si>
  <si>
    <t>463-1958</t>
  </si>
  <si>
    <t>463-1959</t>
  </si>
  <si>
    <t>463-1960</t>
  </si>
  <si>
    <t>463-1961</t>
  </si>
  <si>
    <t>463-1962</t>
  </si>
  <si>
    <t>463-1963</t>
  </si>
  <si>
    <t>463-1964</t>
  </si>
  <si>
    <t>463-1965</t>
  </si>
  <si>
    <t>463-1966</t>
  </si>
  <si>
    <t>463-1967</t>
  </si>
  <si>
    <t>463-1968</t>
  </si>
  <si>
    <t>463-1969</t>
  </si>
  <si>
    <t>463-1970</t>
  </si>
  <si>
    <t>463-1971</t>
  </si>
  <si>
    <t>463-1972</t>
  </si>
  <si>
    <t>463-1973</t>
  </si>
  <si>
    <t>463-1974</t>
  </si>
  <si>
    <t>463-1975</t>
  </si>
  <si>
    <t>463-1976</t>
  </si>
  <si>
    <t>463-1977</t>
  </si>
  <si>
    <t>463-1978</t>
  </si>
  <si>
    <t>463-1979</t>
  </si>
  <si>
    <t>463-1980</t>
  </si>
  <si>
    <t>463-1981</t>
  </si>
  <si>
    <t>463-1982</t>
  </si>
  <si>
    <t>463-1983</t>
  </si>
  <si>
    <t>463-1984</t>
  </si>
  <si>
    <t>463-1985</t>
  </si>
  <si>
    <t>463-1986</t>
  </si>
  <si>
    <t>463-1987</t>
  </si>
  <si>
    <t>463-1988</t>
  </si>
  <si>
    <t>463-1989</t>
  </si>
  <si>
    <t>463-1990</t>
  </si>
  <si>
    <t>463-1991</t>
  </si>
  <si>
    <t>463-1992</t>
  </si>
  <si>
    <t>463-1993</t>
  </si>
  <si>
    <t>463-1994</t>
  </si>
  <si>
    <t>463-1995</t>
  </si>
  <si>
    <t>463-1996</t>
  </si>
  <si>
    <t>463-1997</t>
  </si>
  <si>
    <t>463-1998</t>
  </si>
  <si>
    <t>463-1999</t>
  </si>
  <si>
    <t>463-2000</t>
  </si>
  <si>
    <t>463-2001</t>
  </si>
  <si>
    <t>463-2002</t>
  </si>
  <si>
    <t>463-2003</t>
  </si>
  <si>
    <t>463-2004</t>
  </si>
  <si>
    <t>463-2005</t>
  </si>
  <si>
    <t>463-2006</t>
  </si>
  <si>
    <t>463-2007</t>
  </si>
  <si>
    <t>463-2008</t>
  </si>
  <si>
    <t>463-2009</t>
  </si>
  <si>
    <t>463-2010</t>
  </si>
  <si>
    <t>463-2011</t>
  </si>
  <si>
    <t>463-2012</t>
  </si>
  <si>
    <t>463-2013</t>
  </si>
  <si>
    <t>463-2014</t>
  </si>
  <si>
    <t>463-2015</t>
  </si>
  <si>
    <t>463-2016</t>
  </si>
  <si>
    <t>466-1950</t>
  </si>
  <si>
    <t>466-1951</t>
  </si>
  <si>
    <t>466-1952</t>
  </si>
  <si>
    <t>466-1953</t>
  </si>
  <si>
    <t>466-1954</t>
  </si>
  <si>
    <t>466-1955</t>
  </si>
  <si>
    <t>466-1956</t>
  </si>
  <si>
    <t>466-1957</t>
  </si>
  <si>
    <t>466-1958</t>
  </si>
  <si>
    <t>466-1959</t>
  </si>
  <si>
    <t>466-1960</t>
  </si>
  <si>
    <t>466-1961</t>
  </si>
  <si>
    <t>466-1962</t>
  </si>
  <si>
    <t>466-1963</t>
  </si>
  <si>
    <t>466-1964</t>
  </si>
  <si>
    <t>466-1965</t>
  </si>
  <si>
    <t>466-1966</t>
  </si>
  <si>
    <t>466-1967</t>
  </si>
  <si>
    <t>466-1968</t>
  </si>
  <si>
    <t>466-1969</t>
  </si>
  <si>
    <t>466-1970</t>
  </si>
  <si>
    <t>466-1971</t>
  </si>
  <si>
    <t>466-1972</t>
  </si>
  <si>
    <t>466-1973</t>
  </si>
  <si>
    <t>466-1974</t>
  </si>
  <si>
    <t>466-1975</t>
  </si>
  <si>
    <t>466-1976</t>
  </si>
  <si>
    <t>466-1977</t>
  </si>
  <si>
    <t>466-1978</t>
  </si>
  <si>
    <t>466-1979</t>
  </si>
  <si>
    <t>466-1980</t>
  </si>
  <si>
    <t>466-1981</t>
  </si>
  <si>
    <t>466-1982</t>
  </si>
  <si>
    <t>466-1983</t>
  </si>
  <si>
    <t>466-1984</t>
  </si>
  <si>
    <t>466-1985</t>
  </si>
  <si>
    <t>466-1986</t>
  </si>
  <si>
    <t>466-1987</t>
  </si>
  <si>
    <t>466-1988</t>
  </si>
  <si>
    <t>466-1989</t>
  </si>
  <si>
    <t>466-1990</t>
  </si>
  <si>
    <t>466-1991</t>
  </si>
  <si>
    <t>466-1992</t>
  </si>
  <si>
    <t>466-1993</t>
  </si>
  <si>
    <t>466-1994</t>
  </si>
  <si>
    <t>466-1995</t>
  </si>
  <si>
    <t>466-1996</t>
  </si>
  <si>
    <t>466-1997</t>
  </si>
  <si>
    <t>466-1998</t>
  </si>
  <si>
    <t>466-1999</t>
  </si>
  <si>
    <t>466-2000</t>
  </si>
  <si>
    <t>466-2001</t>
  </si>
  <si>
    <t>466-2002</t>
  </si>
  <si>
    <t>466-2003</t>
  </si>
  <si>
    <t>466-2004</t>
  </si>
  <si>
    <t>466-2005</t>
  </si>
  <si>
    <t>466-2006</t>
  </si>
  <si>
    <t>466-2007</t>
  </si>
  <si>
    <t>466-2008</t>
  </si>
  <si>
    <t>466-2009</t>
  </si>
  <si>
    <t>466-2010</t>
  </si>
  <si>
    <t>466-2011</t>
  </si>
  <si>
    <t>466-2012</t>
  </si>
  <si>
    <t>466-2013</t>
  </si>
  <si>
    <t>466-2014</t>
  </si>
  <si>
    <t>466-2015</t>
  </si>
  <si>
    <t>466-2016</t>
  </si>
  <si>
    <t>469-1950</t>
  </si>
  <si>
    <t>469-1951</t>
  </si>
  <si>
    <t>469-1952</t>
  </si>
  <si>
    <t>469-1953</t>
  </si>
  <si>
    <t>469-1954</t>
  </si>
  <si>
    <t>469-1955</t>
  </si>
  <si>
    <t>469-1956</t>
  </si>
  <si>
    <t>469-1957</t>
  </si>
  <si>
    <t>469-1958</t>
  </si>
  <si>
    <t>469-1959</t>
  </si>
  <si>
    <t>469-1960</t>
  </si>
  <si>
    <t>469-1961</t>
  </si>
  <si>
    <t>469-1962</t>
  </si>
  <si>
    <t>469-1963</t>
  </si>
  <si>
    <t>469-1964</t>
  </si>
  <si>
    <t>469-1965</t>
  </si>
  <si>
    <t>469-1966</t>
  </si>
  <si>
    <t>469-1967</t>
  </si>
  <si>
    <t>469-1968</t>
  </si>
  <si>
    <t>469-1969</t>
  </si>
  <si>
    <t>469-1970</t>
  </si>
  <si>
    <t>469-1971</t>
  </si>
  <si>
    <t>469-1972</t>
  </si>
  <si>
    <t>469-1973</t>
  </si>
  <si>
    <t>469-1974</t>
  </si>
  <si>
    <t>469-1975</t>
  </si>
  <si>
    <t>469-1976</t>
  </si>
  <si>
    <t>469-1977</t>
  </si>
  <si>
    <t>469-1978</t>
  </si>
  <si>
    <t>469-1979</t>
  </si>
  <si>
    <t>469-1980</t>
  </si>
  <si>
    <t>469-1981</t>
  </si>
  <si>
    <t>469-1982</t>
  </si>
  <si>
    <t>469-1983</t>
  </si>
  <si>
    <t>469-1984</t>
  </si>
  <si>
    <t>469-1985</t>
  </si>
  <si>
    <t>469-1986</t>
  </si>
  <si>
    <t>469-1987</t>
  </si>
  <si>
    <t>469-1988</t>
  </si>
  <si>
    <t>469-1989</t>
  </si>
  <si>
    <t>469-1990</t>
  </si>
  <si>
    <t>469-1991</t>
  </si>
  <si>
    <t>469-1992</t>
  </si>
  <si>
    <t>469-1993</t>
  </si>
  <si>
    <t>469-1994</t>
  </si>
  <si>
    <t>469-1995</t>
  </si>
  <si>
    <t>469-1996</t>
  </si>
  <si>
    <t>469-1997</t>
  </si>
  <si>
    <t>469-1998</t>
  </si>
  <si>
    <t>469-1999</t>
  </si>
  <si>
    <t>469-2000</t>
  </si>
  <si>
    <t>469-2001</t>
  </si>
  <si>
    <t>469-2002</t>
  </si>
  <si>
    <t>469-2003</t>
  </si>
  <si>
    <t>469-2004</t>
  </si>
  <si>
    <t>469-2005</t>
  </si>
  <si>
    <t>469-2006</t>
  </si>
  <si>
    <t>469-2007</t>
  </si>
  <si>
    <t>469-2008</t>
  </si>
  <si>
    <t>469-2009</t>
  </si>
  <si>
    <t>469-2010</t>
  </si>
  <si>
    <t>469-2011</t>
  </si>
  <si>
    <t>469-2012</t>
  </si>
  <si>
    <t>469-2013</t>
  </si>
  <si>
    <t>469-2014</t>
  </si>
  <si>
    <t>469-2015</t>
  </si>
  <si>
    <t>469-2016</t>
  </si>
  <si>
    <t>474-1950</t>
  </si>
  <si>
    <t>474-1951</t>
  </si>
  <si>
    <t>474-1952</t>
  </si>
  <si>
    <t>474-1953</t>
  </si>
  <si>
    <t>474-1954</t>
  </si>
  <si>
    <t>474-1955</t>
  </si>
  <si>
    <t>474-1956</t>
  </si>
  <si>
    <t>474-1957</t>
  </si>
  <si>
    <t>474-1958</t>
  </si>
  <si>
    <t>474-1959</t>
  </si>
  <si>
    <t>474-1960</t>
  </si>
  <si>
    <t>474-1961</t>
  </si>
  <si>
    <t>474-1962</t>
  </si>
  <si>
    <t>474-1963</t>
  </si>
  <si>
    <t>474-1964</t>
  </si>
  <si>
    <t>474-1965</t>
  </si>
  <si>
    <t>474-1966</t>
  </si>
  <si>
    <t>474-1967</t>
  </si>
  <si>
    <t>474-1968</t>
  </si>
  <si>
    <t>474-1969</t>
  </si>
  <si>
    <t>474-1970</t>
  </si>
  <si>
    <t>474-1971</t>
  </si>
  <si>
    <t>474-1972</t>
  </si>
  <si>
    <t>474-1973</t>
  </si>
  <si>
    <t>474-1974</t>
  </si>
  <si>
    <t>474-1975</t>
  </si>
  <si>
    <t>474-1976</t>
  </si>
  <si>
    <t>474-1977</t>
  </si>
  <si>
    <t>474-1978</t>
  </si>
  <si>
    <t>474-1979</t>
  </si>
  <si>
    <t>474-1980</t>
  </si>
  <si>
    <t>474-1981</t>
  </si>
  <si>
    <t>474-1982</t>
  </si>
  <si>
    <t>474-1983</t>
  </si>
  <si>
    <t>474-1984</t>
  </si>
  <si>
    <t>474-1985</t>
  </si>
  <si>
    <t>474-1986</t>
  </si>
  <si>
    <t>474-1987</t>
  </si>
  <si>
    <t>474-1988</t>
  </si>
  <si>
    <t>474-1989</t>
  </si>
  <si>
    <t>474-1990</t>
  </si>
  <si>
    <t>474-1991</t>
  </si>
  <si>
    <t>474-1992</t>
  </si>
  <si>
    <t>474-1993</t>
  </si>
  <si>
    <t>474-1994</t>
  </si>
  <si>
    <t>474-1995</t>
  </si>
  <si>
    <t>474-1996</t>
  </si>
  <si>
    <t>474-1997</t>
  </si>
  <si>
    <t>474-1998</t>
  </si>
  <si>
    <t>474-1999</t>
  </si>
  <si>
    <t>474-2000</t>
  </si>
  <si>
    <t>474-2001</t>
  </si>
  <si>
    <t>474-2002</t>
  </si>
  <si>
    <t>474-2003</t>
  </si>
  <si>
    <t>474-2004</t>
  </si>
  <si>
    <t>474-2005</t>
  </si>
  <si>
    <t>474-2006</t>
  </si>
  <si>
    <t>474-2007</t>
  </si>
  <si>
    <t>474-2008</t>
  </si>
  <si>
    <t>474-2009</t>
  </si>
  <si>
    <t>474-2010</t>
  </si>
  <si>
    <t>474-2011</t>
  </si>
  <si>
    <t>474-2012</t>
  </si>
  <si>
    <t>474-2013</t>
  </si>
  <si>
    <t>474-2014</t>
  </si>
  <si>
    <t>474-2015</t>
  </si>
  <si>
    <t>474-2016</t>
  </si>
  <si>
    <t>487-1950</t>
  </si>
  <si>
    <t>487-1951</t>
  </si>
  <si>
    <t>487-1952</t>
  </si>
  <si>
    <t>487-1953</t>
  </si>
  <si>
    <t>487-1954</t>
  </si>
  <si>
    <t>487-1955</t>
  </si>
  <si>
    <t>487-1956</t>
  </si>
  <si>
    <t>487-1957</t>
  </si>
  <si>
    <t>487-1958</t>
  </si>
  <si>
    <t>487-1959</t>
  </si>
  <si>
    <t>487-1960</t>
  </si>
  <si>
    <t>487-1961</t>
  </si>
  <si>
    <t>487-1962</t>
  </si>
  <si>
    <t>487-1963</t>
  </si>
  <si>
    <t>487-1964</t>
  </si>
  <si>
    <t>487-1965</t>
  </si>
  <si>
    <t>487-1966</t>
  </si>
  <si>
    <t>487-1967</t>
  </si>
  <si>
    <t>487-1968</t>
  </si>
  <si>
    <t>487-1969</t>
  </si>
  <si>
    <t>487-1970</t>
  </si>
  <si>
    <t>487-1971</t>
  </si>
  <si>
    <t>487-1972</t>
  </si>
  <si>
    <t>487-1973</t>
  </si>
  <si>
    <t>487-1974</t>
  </si>
  <si>
    <t>487-1975</t>
  </si>
  <si>
    <t>487-1976</t>
  </si>
  <si>
    <t>487-1977</t>
  </si>
  <si>
    <t>487-1978</t>
  </si>
  <si>
    <t>487-1979</t>
  </si>
  <si>
    <t>487-1980</t>
  </si>
  <si>
    <t>487-1981</t>
  </si>
  <si>
    <t>487-1982</t>
  </si>
  <si>
    <t>487-1983</t>
  </si>
  <si>
    <t>487-1984</t>
  </si>
  <si>
    <t>487-1985</t>
  </si>
  <si>
    <t>487-1986</t>
  </si>
  <si>
    <t>487-1987</t>
  </si>
  <si>
    <t>487-1988</t>
  </si>
  <si>
    <t>487-1989</t>
  </si>
  <si>
    <t>487-1990</t>
  </si>
  <si>
    <t>487-1991</t>
  </si>
  <si>
    <t>487-1992</t>
  </si>
  <si>
    <t>487-1993</t>
  </si>
  <si>
    <t>487-1994</t>
  </si>
  <si>
    <t>487-1995</t>
  </si>
  <si>
    <t>487-1996</t>
  </si>
  <si>
    <t>487-1997</t>
  </si>
  <si>
    <t>487-1998</t>
  </si>
  <si>
    <t>487-1999</t>
  </si>
  <si>
    <t>487-2000</t>
  </si>
  <si>
    <t>487-2001</t>
  </si>
  <si>
    <t>487-2002</t>
  </si>
  <si>
    <t>487-2003</t>
  </si>
  <si>
    <t>487-2004</t>
  </si>
  <si>
    <t>487-2005</t>
  </si>
  <si>
    <t>487-2006</t>
  </si>
  <si>
    <t>487-2007</t>
  </si>
  <si>
    <t>487-2008</t>
  </si>
  <si>
    <t>487-2009</t>
  </si>
  <si>
    <t>487-2010</t>
  </si>
  <si>
    <t>487-2011</t>
  </si>
  <si>
    <t>487-2012</t>
  </si>
  <si>
    <t>487-2013</t>
  </si>
  <si>
    <t>487-2014</t>
  </si>
  <si>
    <t>487-2015</t>
  </si>
  <si>
    <t>487-2016</t>
  </si>
  <si>
    <t>512-1950</t>
  </si>
  <si>
    <t>512-1951</t>
  </si>
  <si>
    <t>512-1952</t>
  </si>
  <si>
    <t>512-1953</t>
  </si>
  <si>
    <t>512-1954</t>
  </si>
  <si>
    <t>512-1955</t>
  </si>
  <si>
    <t>512-1956</t>
  </si>
  <si>
    <t>512-1957</t>
  </si>
  <si>
    <t>512-1958</t>
  </si>
  <si>
    <t>512-1959</t>
  </si>
  <si>
    <t>512-1960</t>
  </si>
  <si>
    <t>512-1961</t>
  </si>
  <si>
    <t>512-1962</t>
  </si>
  <si>
    <t>512-1963</t>
  </si>
  <si>
    <t>512-1964</t>
  </si>
  <si>
    <t>512-1965</t>
  </si>
  <si>
    <t>512-1966</t>
  </si>
  <si>
    <t>512-1967</t>
  </si>
  <si>
    <t>512-1968</t>
  </si>
  <si>
    <t>512-1969</t>
  </si>
  <si>
    <t>512-1970</t>
  </si>
  <si>
    <t>512-1971</t>
  </si>
  <si>
    <t>512-1972</t>
  </si>
  <si>
    <t>512-1973</t>
  </si>
  <si>
    <t>512-1974</t>
  </si>
  <si>
    <t>512-1975</t>
  </si>
  <si>
    <t>512-1976</t>
  </si>
  <si>
    <t>512-1977</t>
  </si>
  <si>
    <t>512-1978</t>
  </si>
  <si>
    <t>512-1979</t>
  </si>
  <si>
    <t>512-1980</t>
  </si>
  <si>
    <t>512-1981</t>
  </si>
  <si>
    <t>512-1982</t>
  </si>
  <si>
    <t>512-1983</t>
  </si>
  <si>
    <t>512-1984</t>
  </si>
  <si>
    <t>512-1985</t>
  </si>
  <si>
    <t>512-1986</t>
  </si>
  <si>
    <t>512-1987</t>
  </si>
  <si>
    <t>512-1988</t>
  </si>
  <si>
    <t>512-1989</t>
  </si>
  <si>
    <t>512-1990</t>
  </si>
  <si>
    <t>512-1991</t>
  </si>
  <si>
    <t>512-1992</t>
  </si>
  <si>
    <t>512-1993</t>
  </si>
  <si>
    <t>512-1994</t>
  </si>
  <si>
    <t>512-1995</t>
  </si>
  <si>
    <t>512-1996</t>
  </si>
  <si>
    <t>512-1997</t>
  </si>
  <si>
    <t>512-1998</t>
  </si>
  <si>
    <t>512-1999</t>
  </si>
  <si>
    <t>512-2000</t>
  </si>
  <si>
    <t>512-2001</t>
  </si>
  <si>
    <t>512-2002</t>
  </si>
  <si>
    <t>512-2003</t>
  </si>
  <si>
    <t>512-2004</t>
  </si>
  <si>
    <t>512-2005</t>
  </si>
  <si>
    <t>512-2006</t>
  </si>
  <si>
    <t>512-2007</t>
  </si>
  <si>
    <t>512-2008</t>
  </si>
  <si>
    <t>512-2009</t>
  </si>
  <si>
    <t>512-2010</t>
  </si>
  <si>
    <t>512-2011</t>
  </si>
  <si>
    <t>512-2012</t>
  </si>
  <si>
    <t>512-2013</t>
  </si>
  <si>
    <t>512-2014</t>
  </si>
  <si>
    <t>512-2015</t>
  </si>
  <si>
    <t>512-2016</t>
  </si>
  <si>
    <t>513-1950</t>
  </si>
  <si>
    <t>513-1951</t>
  </si>
  <si>
    <t>513-1952</t>
  </si>
  <si>
    <t>513-1953</t>
  </si>
  <si>
    <t>513-1954</t>
  </si>
  <si>
    <t>513-1955</t>
  </si>
  <si>
    <t>513-1956</t>
  </si>
  <si>
    <t>513-1957</t>
  </si>
  <si>
    <t>513-1958</t>
  </si>
  <si>
    <t>513-1959</t>
  </si>
  <si>
    <t>513-1960</t>
  </si>
  <si>
    <t>513-1961</t>
  </si>
  <si>
    <t>513-1962</t>
  </si>
  <si>
    <t>513-1963</t>
  </si>
  <si>
    <t>513-1964</t>
  </si>
  <si>
    <t>513-1965</t>
  </si>
  <si>
    <t>513-1966</t>
  </si>
  <si>
    <t>513-1967</t>
  </si>
  <si>
    <t>513-1968</t>
  </si>
  <si>
    <t>513-1969</t>
  </si>
  <si>
    <t>513-1970</t>
  </si>
  <si>
    <t>513-1971</t>
  </si>
  <si>
    <t>513-1972</t>
  </si>
  <si>
    <t>513-1973</t>
  </si>
  <si>
    <t>513-1974</t>
  </si>
  <si>
    <t>513-1975</t>
  </si>
  <si>
    <t>513-1976</t>
  </si>
  <si>
    <t>513-1977</t>
  </si>
  <si>
    <t>513-1978</t>
  </si>
  <si>
    <t>513-1979</t>
  </si>
  <si>
    <t>513-1980</t>
  </si>
  <si>
    <t>513-1981</t>
  </si>
  <si>
    <t>513-1982</t>
  </si>
  <si>
    <t>513-1983</t>
  </si>
  <si>
    <t>513-1984</t>
  </si>
  <si>
    <t>513-1985</t>
  </si>
  <si>
    <t>513-1986</t>
  </si>
  <si>
    <t>513-1987</t>
  </si>
  <si>
    <t>513-1988</t>
  </si>
  <si>
    <t>513-1989</t>
  </si>
  <si>
    <t>513-1990</t>
  </si>
  <si>
    <t>513-1991</t>
  </si>
  <si>
    <t>513-1992</t>
  </si>
  <si>
    <t>513-1993</t>
  </si>
  <si>
    <t>513-1994</t>
  </si>
  <si>
    <t>513-1995</t>
  </si>
  <si>
    <t>513-1996</t>
  </si>
  <si>
    <t>513-1997</t>
  </si>
  <si>
    <t>513-1998</t>
  </si>
  <si>
    <t>513-1999</t>
  </si>
  <si>
    <t>513-2000</t>
  </si>
  <si>
    <t>513-2001</t>
  </si>
  <si>
    <t>513-2002</t>
  </si>
  <si>
    <t>513-2003</t>
  </si>
  <si>
    <t>513-2004</t>
  </si>
  <si>
    <t>513-2005</t>
  </si>
  <si>
    <t>513-2006</t>
  </si>
  <si>
    <t>513-2007</t>
  </si>
  <si>
    <t>513-2008</t>
  </si>
  <si>
    <t>513-2009</t>
  </si>
  <si>
    <t>513-2010</t>
  </si>
  <si>
    <t>513-2011</t>
  </si>
  <si>
    <t>513-2012</t>
  </si>
  <si>
    <t>513-2013</t>
  </si>
  <si>
    <t>513-2014</t>
  </si>
  <si>
    <t>513-2015</t>
  </si>
  <si>
    <t>513-2016</t>
  </si>
  <si>
    <t>514-1950</t>
  </si>
  <si>
    <t>514-1951</t>
  </si>
  <si>
    <t>514-1952</t>
  </si>
  <si>
    <t>514-1953</t>
  </si>
  <si>
    <t>514-1954</t>
  </si>
  <si>
    <t>514-1955</t>
  </si>
  <si>
    <t>514-1956</t>
  </si>
  <si>
    <t>514-1957</t>
  </si>
  <si>
    <t>514-1958</t>
  </si>
  <si>
    <t>514-1959</t>
  </si>
  <si>
    <t>514-1960</t>
  </si>
  <si>
    <t>514-1961</t>
  </si>
  <si>
    <t>514-1962</t>
  </si>
  <si>
    <t>514-1963</t>
  </si>
  <si>
    <t>514-1964</t>
  </si>
  <si>
    <t>514-1965</t>
  </si>
  <si>
    <t>514-1966</t>
  </si>
  <si>
    <t>514-1967</t>
  </si>
  <si>
    <t>514-1968</t>
  </si>
  <si>
    <t>514-1969</t>
  </si>
  <si>
    <t>514-1970</t>
  </si>
  <si>
    <t>514-1971</t>
  </si>
  <si>
    <t>514-1972</t>
  </si>
  <si>
    <t>514-1973</t>
  </si>
  <si>
    <t>514-1974</t>
  </si>
  <si>
    <t>514-1975</t>
  </si>
  <si>
    <t>514-1976</t>
  </si>
  <si>
    <t>514-1977</t>
  </si>
  <si>
    <t>514-1978</t>
  </si>
  <si>
    <t>514-1979</t>
  </si>
  <si>
    <t>514-1980</t>
  </si>
  <si>
    <t>514-1981</t>
  </si>
  <si>
    <t>514-1982</t>
  </si>
  <si>
    <t>514-1983</t>
  </si>
  <si>
    <t>514-1984</t>
  </si>
  <si>
    <t>514-1985</t>
  </si>
  <si>
    <t>514-1986</t>
  </si>
  <si>
    <t>514-1987</t>
  </si>
  <si>
    <t>514-1988</t>
  </si>
  <si>
    <t>514-1989</t>
  </si>
  <si>
    <t>514-1990</t>
  </si>
  <si>
    <t>514-1991</t>
  </si>
  <si>
    <t>514-1992</t>
  </si>
  <si>
    <t>514-1993</t>
  </si>
  <si>
    <t>514-1994</t>
  </si>
  <si>
    <t>514-1995</t>
  </si>
  <si>
    <t>514-1996</t>
  </si>
  <si>
    <t>514-1997</t>
  </si>
  <si>
    <t>514-1998</t>
  </si>
  <si>
    <t>514-1999</t>
  </si>
  <si>
    <t>514-2000</t>
  </si>
  <si>
    <t>514-2001</t>
  </si>
  <si>
    <t>514-2002</t>
  </si>
  <si>
    <t>514-2003</t>
  </si>
  <si>
    <t>514-2004</t>
  </si>
  <si>
    <t>514-2005</t>
  </si>
  <si>
    <t>514-2006</t>
  </si>
  <si>
    <t>514-2007</t>
  </si>
  <si>
    <t>514-2008</t>
  </si>
  <si>
    <t>514-2009</t>
  </si>
  <si>
    <t>514-2010</t>
  </si>
  <si>
    <t>514-2011</t>
  </si>
  <si>
    <t>514-2012</t>
  </si>
  <si>
    <t>514-2013</t>
  </si>
  <si>
    <t>514-2014</t>
  </si>
  <si>
    <t>514-2015</t>
  </si>
  <si>
    <t>514-2016</t>
  </si>
  <si>
    <t>516-1950</t>
  </si>
  <si>
    <t>516-1951</t>
  </si>
  <si>
    <t>516-1952</t>
  </si>
  <si>
    <t>516-1953</t>
  </si>
  <si>
    <t>516-1954</t>
  </si>
  <si>
    <t>516-1955</t>
  </si>
  <si>
    <t>516-1956</t>
  </si>
  <si>
    <t>516-1957</t>
  </si>
  <si>
    <t>516-1958</t>
  </si>
  <si>
    <t>516-1959</t>
  </si>
  <si>
    <t>516-1960</t>
  </si>
  <si>
    <t>516-1961</t>
  </si>
  <si>
    <t>516-1962</t>
  </si>
  <si>
    <t>516-1963</t>
  </si>
  <si>
    <t>516-1964</t>
  </si>
  <si>
    <t>516-1965</t>
  </si>
  <si>
    <t>516-1966</t>
  </si>
  <si>
    <t>516-1967</t>
  </si>
  <si>
    <t>516-1968</t>
  </si>
  <si>
    <t>516-1969</t>
  </si>
  <si>
    <t>516-1970</t>
  </si>
  <si>
    <t>516-1971</t>
  </si>
  <si>
    <t>516-1972</t>
  </si>
  <si>
    <t>516-1973</t>
  </si>
  <si>
    <t>516-1974</t>
  </si>
  <si>
    <t>516-1975</t>
  </si>
  <si>
    <t>516-1976</t>
  </si>
  <si>
    <t>516-1977</t>
  </si>
  <si>
    <t>516-1978</t>
  </si>
  <si>
    <t>516-1979</t>
  </si>
  <si>
    <t>516-1980</t>
  </si>
  <si>
    <t>516-1981</t>
  </si>
  <si>
    <t>516-1982</t>
  </si>
  <si>
    <t>516-1983</t>
  </si>
  <si>
    <t>516-1984</t>
  </si>
  <si>
    <t>516-1985</t>
  </si>
  <si>
    <t>516-1986</t>
  </si>
  <si>
    <t>516-1987</t>
  </si>
  <si>
    <t>516-1988</t>
  </si>
  <si>
    <t>516-1989</t>
  </si>
  <si>
    <t>516-1990</t>
  </si>
  <si>
    <t>516-1991</t>
  </si>
  <si>
    <t>516-1992</t>
  </si>
  <si>
    <t>516-1993</t>
  </si>
  <si>
    <t>516-1994</t>
  </si>
  <si>
    <t>516-1995</t>
  </si>
  <si>
    <t>516-1996</t>
  </si>
  <si>
    <t>516-1997</t>
  </si>
  <si>
    <t>516-1998</t>
  </si>
  <si>
    <t>516-1999</t>
  </si>
  <si>
    <t>516-2000</t>
  </si>
  <si>
    <t>516-2001</t>
  </si>
  <si>
    <t>516-2002</t>
  </si>
  <si>
    <t>516-2003</t>
  </si>
  <si>
    <t>516-2004</t>
  </si>
  <si>
    <t>516-2005</t>
  </si>
  <si>
    <t>516-2006</t>
  </si>
  <si>
    <t>516-2007</t>
  </si>
  <si>
    <t>516-2008</t>
  </si>
  <si>
    <t>516-2009</t>
  </si>
  <si>
    <t>516-2010</t>
  </si>
  <si>
    <t>516-2011</t>
  </si>
  <si>
    <t>516-2012</t>
  </si>
  <si>
    <t>516-2013</t>
  </si>
  <si>
    <t>516-2014</t>
  </si>
  <si>
    <t>516-2015</t>
  </si>
  <si>
    <t>516-2016</t>
  </si>
  <si>
    <t>518-1950</t>
  </si>
  <si>
    <t>518-1951</t>
  </si>
  <si>
    <t>518-1952</t>
  </si>
  <si>
    <t>518-1953</t>
  </si>
  <si>
    <t>518-1954</t>
  </si>
  <si>
    <t>518-1955</t>
  </si>
  <si>
    <t>518-1956</t>
  </si>
  <si>
    <t>518-1957</t>
  </si>
  <si>
    <t>518-1958</t>
  </si>
  <si>
    <t>518-1959</t>
  </si>
  <si>
    <t>518-1960</t>
  </si>
  <si>
    <t>518-1961</t>
  </si>
  <si>
    <t>518-1962</t>
  </si>
  <si>
    <t>518-1963</t>
  </si>
  <si>
    <t>518-1964</t>
  </si>
  <si>
    <t>518-1965</t>
  </si>
  <si>
    <t>518-1966</t>
  </si>
  <si>
    <t>518-1967</t>
  </si>
  <si>
    <t>518-1968</t>
  </si>
  <si>
    <t>518-1969</t>
  </si>
  <si>
    <t>518-1970</t>
  </si>
  <si>
    <t>518-1971</t>
  </si>
  <si>
    <t>518-1972</t>
  </si>
  <si>
    <t>518-1973</t>
  </si>
  <si>
    <t>518-1974</t>
  </si>
  <si>
    <t>518-1975</t>
  </si>
  <si>
    <t>518-1976</t>
  </si>
  <si>
    <t>518-1977</t>
  </si>
  <si>
    <t>518-1978</t>
  </si>
  <si>
    <t>518-1979</t>
  </si>
  <si>
    <t>518-1980</t>
  </si>
  <si>
    <t>518-1981</t>
  </si>
  <si>
    <t>518-1982</t>
  </si>
  <si>
    <t>518-1983</t>
  </si>
  <si>
    <t>518-1984</t>
  </si>
  <si>
    <t>518-1985</t>
  </si>
  <si>
    <t>518-1986</t>
  </si>
  <si>
    <t>518-1987</t>
  </si>
  <si>
    <t>518-1988</t>
  </si>
  <si>
    <t>518-1989</t>
  </si>
  <si>
    <t>518-1990</t>
  </si>
  <si>
    <t>518-1991</t>
  </si>
  <si>
    <t>518-1992</t>
  </si>
  <si>
    <t>518-1993</t>
  </si>
  <si>
    <t>518-1994</t>
  </si>
  <si>
    <t>518-1995</t>
  </si>
  <si>
    <t>518-1996</t>
  </si>
  <si>
    <t>518-1997</t>
  </si>
  <si>
    <t>518-1998</t>
  </si>
  <si>
    <t>518-1999</t>
  </si>
  <si>
    <t>518-2000</t>
  </si>
  <si>
    <t>518-2001</t>
  </si>
  <si>
    <t>518-2002</t>
  </si>
  <si>
    <t>518-2003</t>
  </si>
  <si>
    <t>518-2004</t>
  </si>
  <si>
    <t>518-2005</t>
  </si>
  <si>
    <t>518-2006</t>
  </si>
  <si>
    <t>518-2007</t>
  </si>
  <si>
    <t>518-2008</t>
  </si>
  <si>
    <t>518-2009</t>
  </si>
  <si>
    <t>518-2010</t>
  </si>
  <si>
    <t>518-2011</t>
  </si>
  <si>
    <t>518-2012</t>
  </si>
  <si>
    <t>518-2013</t>
  </si>
  <si>
    <t>518-2014</t>
  </si>
  <si>
    <t>518-2015</t>
  </si>
  <si>
    <t>518-2016</t>
  </si>
  <si>
    <t>522-1950</t>
  </si>
  <si>
    <t>522-1951</t>
  </si>
  <si>
    <t>522-1952</t>
  </si>
  <si>
    <t>522-1953</t>
  </si>
  <si>
    <t>522-1954</t>
  </si>
  <si>
    <t>522-1955</t>
  </si>
  <si>
    <t>522-1956</t>
  </si>
  <si>
    <t>522-1957</t>
  </si>
  <si>
    <t>522-1958</t>
  </si>
  <si>
    <t>522-1959</t>
  </si>
  <si>
    <t>522-1960</t>
  </si>
  <si>
    <t>522-1961</t>
  </si>
  <si>
    <t>522-1962</t>
  </si>
  <si>
    <t>522-1963</t>
  </si>
  <si>
    <t>522-1964</t>
  </si>
  <si>
    <t>522-1965</t>
  </si>
  <si>
    <t>522-1966</t>
  </si>
  <si>
    <t>522-1967</t>
  </si>
  <si>
    <t>522-1968</t>
  </si>
  <si>
    <t>522-1969</t>
  </si>
  <si>
    <t>522-1970</t>
  </si>
  <si>
    <t>522-1971</t>
  </si>
  <si>
    <t>522-1972</t>
  </si>
  <si>
    <t>522-1973</t>
  </si>
  <si>
    <t>522-1974</t>
  </si>
  <si>
    <t>522-1975</t>
  </si>
  <si>
    <t>522-1976</t>
  </si>
  <si>
    <t>522-1977</t>
  </si>
  <si>
    <t>522-1978</t>
  </si>
  <si>
    <t>522-1979</t>
  </si>
  <si>
    <t>522-1980</t>
  </si>
  <si>
    <t>522-1981</t>
  </si>
  <si>
    <t>522-1982</t>
  </si>
  <si>
    <t>522-1983</t>
  </si>
  <si>
    <t>522-1984</t>
  </si>
  <si>
    <t>522-1985</t>
  </si>
  <si>
    <t>522-1986</t>
  </si>
  <si>
    <t>522-1987</t>
  </si>
  <si>
    <t>522-1988</t>
  </si>
  <si>
    <t>522-1989</t>
  </si>
  <si>
    <t>522-1990</t>
  </si>
  <si>
    <t>522-1991</t>
  </si>
  <si>
    <t>522-1992</t>
  </si>
  <si>
    <t>522-1993</t>
  </si>
  <si>
    <t>522-1994</t>
  </si>
  <si>
    <t>522-1995</t>
  </si>
  <si>
    <t>522-1996</t>
  </si>
  <si>
    <t>522-1997</t>
  </si>
  <si>
    <t>522-1998</t>
  </si>
  <si>
    <t>522-1999</t>
  </si>
  <si>
    <t>522-2000</t>
  </si>
  <si>
    <t>522-2001</t>
  </si>
  <si>
    <t>522-2002</t>
  </si>
  <si>
    <t>522-2003</t>
  </si>
  <si>
    <t>522-2004</t>
  </si>
  <si>
    <t>522-2005</t>
  </si>
  <si>
    <t>522-2006</t>
  </si>
  <si>
    <t>522-2007</t>
  </si>
  <si>
    <t>522-2008</t>
  </si>
  <si>
    <t>522-2009</t>
  </si>
  <si>
    <t>522-2010</t>
  </si>
  <si>
    <t>522-2011</t>
  </si>
  <si>
    <t>522-2012</t>
  </si>
  <si>
    <t>522-2013</t>
  </si>
  <si>
    <t>522-2014</t>
  </si>
  <si>
    <t>522-2015</t>
  </si>
  <si>
    <t>522-2016</t>
  </si>
  <si>
    <t>524-1950</t>
  </si>
  <si>
    <t>524-1951</t>
  </si>
  <si>
    <t>524-1952</t>
  </si>
  <si>
    <t>524-1953</t>
  </si>
  <si>
    <t>524-1954</t>
  </si>
  <si>
    <t>524-1955</t>
  </si>
  <si>
    <t>524-1956</t>
  </si>
  <si>
    <t>524-1957</t>
  </si>
  <si>
    <t>524-1958</t>
  </si>
  <si>
    <t>524-1959</t>
  </si>
  <si>
    <t>524-1960</t>
  </si>
  <si>
    <t>524-1961</t>
  </si>
  <si>
    <t>524-1962</t>
  </si>
  <si>
    <t>524-1963</t>
  </si>
  <si>
    <t>524-1964</t>
  </si>
  <si>
    <t>524-1965</t>
  </si>
  <si>
    <t>524-1966</t>
  </si>
  <si>
    <t>524-1967</t>
  </si>
  <si>
    <t>524-1968</t>
  </si>
  <si>
    <t>524-1969</t>
  </si>
  <si>
    <t>524-1970</t>
  </si>
  <si>
    <t>524-1971</t>
  </si>
  <si>
    <t>524-1972</t>
  </si>
  <si>
    <t>524-1973</t>
  </si>
  <si>
    <t>524-1974</t>
  </si>
  <si>
    <t>524-1975</t>
  </si>
  <si>
    <t>524-1976</t>
  </si>
  <si>
    <t>524-1977</t>
  </si>
  <si>
    <t>524-1978</t>
  </si>
  <si>
    <t>524-1979</t>
  </si>
  <si>
    <t>524-1980</t>
  </si>
  <si>
    <t>524-1981</t>
  </si>
  <si>
    <t>524-1982</t>
  </si>
  <si>
    <t>524-1983</t>
  </si>
  <si>
    <t>524-1984</t>
  </si>
  <si>
    <t>524-1985</t>
  </si>
  <si>
    <t>524-1986</t>
  </si>
  <si>
    <t>524-1987</t>
  </si>
  <si>
    <t>524-1988</t>
  </si>
  <si>
    <t>524-1989</t>
  </si>
  <si>
    <t>524-1990</t>
  </si>
  <si>
    <t>524-1991</t>
  </si>
  <si>
    <t>524-1992</t>
  </si>
  <si>
    <t>524-1993</t>
  </si>
  <si>
    <t>524-1994</t>
  </si>
  <si>
    <t>524-1995</t>
  </si>
  <si>
    <t>524-1996</t>
  </si>
  <si>
    <t>524-1997</t>
  </si>
  <si>
    <t>524-1998</t>
  </si>
  <si>
    <t>524-1999</t>
  </si>
  <si>
    <t>524-2000</t>
  </si>
  <si>
    <t>524-2001</t>
  </si>
  <si>
    <t>524-2002</t>
  </si>
  <si>
    <t>524-2003</t>
  </si>
  <si>
    <t>524-2004</t>
  </si>
  <si>
    <t>524-2005</t>
  </si>
  <si>
    <t>524-2006</t>
  </si>
  <si>
    <t>524-2007</t>
  </si>
  <si>
    <t>524-2008</t>
  </si>
  <si>
    <t>524-2009</t>
  </si>
  <si>
    <t>524-2010</t>
  </si>
  <si>
    <t>524-2011</t>
  </si>
  <si>
    <t>524-2012</t>
  </si>
  <si>
    <t>524-2013</t>
  </si>
  <si>
    <t>524-2014</t>
  </si>
  <si>
    <t>524-2015</t>
  </si>
  <si>
    <t>524-2016</t>
  </si>
  <si>
    <t>528-1950</t>
  </si>
  <si>
    <t>528-1951</t>
  </si>
  <si>
    <t>528-1952</t>
  </si>
  <si>
    <t>528-1953</t>
  </si>
  <si>
    <t>528-1954</t>
  </si>
  <si>
    <t>528-1955</t>
  </si>
  <si>
    <t>528-1956</t>
  </si>
  <si>
    <t>528-1957</t>
  </si>
  <si>
    <t>528-1958</t>
  </si>
  <si>
    <t>528-1959</t>
  </si>
  <si>
    <t>528-1960</t>
  </si>
  <si>
    <t>528-1961</t>
  </si>
  <si>
    <t>528-1962</t>
  </si>
  <si>
    <t>528-1963</t>
  </si>
  <si>
    <t>528-1964</t>
  </si>
  <si>
    <t>528-1965</t>
  </si>
  <si>
    <t>528-1966</t>
  </si>
  <si>
    <t>528-1967</t>
  </si>
  <si>
    <t>528-1968</t>
  </si>
  <si>
    <t>528-1969</t>
  </si>
  <si>
    <t>528-1970</t>
  </si>
  <si>
    <t>528-1971</t>
  </si>
  <si>
    <t>528-1972</t>
  </si>
  <si>
    <t>528-1973</t>
  </si>
  <si>
    <t>528-1974</t>
  </si>
  <si>
    <t>528-1975</t>
  </si>
  <si>
    <t>528-1976</t>
  </si>
  <si>
    <t>528-1977</t>
  </si>
  <si>
    <t>528-1978</t>
  </si>
  <si>
    <t>528-1979</t>
  </si>
  <si>
    <t>528-1980</t>
  </si>
  <si>
    <t>528-1981</t>
  </si>
  <si>
    <t>528-1982</t>
  </si>
  <si>
    <t>528-1983</t>
  </si>
  <si>
    <t>528-1984</t>
  </si>
  <si>
    <t>528-1985</t>
  </si>
  <si>
    <t>528-1986</t>
  </si>
  <si>
    <t>528-1987</t>
  </si>
  <si>
    <t>528-1988</t>
  </si>
  <si>
    <t>528-1989</t>
  </si>
  <si>
    <t>528-1990</t>
  </si>
  <si>
    <t>528-1991</t>
  </si>
  <si>
    <t>528-1992</t>
  </si>
  <si>
    <t>528-1993</t>
  </si>
  <si>
    <t>528-1994</t>
  </si>
  <si>
    <t>528-1995</t>
  </si>
  <si>
    <t>528-1996</t>
  </si>
  <si>
    <t>528-1997</t>
  </si>
  <si>
    <t>528-1998</t>
  </si>
  <si>
    <t>528-1999</t>
  </si>
  <si>
    <t>528-2000</t>
  </si>
  <si>
    <t>528-2001</t>
  </si>
  <si>
    <t>528-2002</t>
  </si>
  <si>
    <t>528-2003</t>
  </si>
  <si>
    <t>528-2004</t>
  </si>
  <si>
    <t>528-2005</t>
  </si>
  <si>
    <t>528-2006</t>
  </si>
  <si>
    <t>528-2007</t>
  </si>
  <si>
    <t>528-2008</t>
  </si>
  <si>
    <t>528-2009</t>
  </si>
  <si>
    <t>528-2010</t>
  </si>
  <si>
    <t>528-2011</t>
  </si>
  <si>
    <t>528-2012</t>
  </si>
  <si>
    <t>528-2013</t>
  </si>
  <si>
    <t>528-2014</t>
  </si>
  <si>
    <t>528-2015</t>
  </si>
  <si>
    <t>528-2016</t>
  </si>
  <si>
    <t>532-1950</t>
  </si>
  <si>
    <t>532-1951</t>
  </si>
  <si>
    <t>532-1952</t>
  </si>
  <si>
    <t>532-1953</t>
  </si>
  <si>
    <t>532-1954</t>
  </si>
  <si>
    <t>532-1955</t>
  </si>
  <si>
    <t>532-1956</t>
  </si>
  <si>
    <t>532-1957</t>
  </si>
  <si>
    <t>532-1958</t>
  </si>
  <si>
    <t>532-1959</t>
  </si>
  <si>
    <t>532-1960</t>
  </si>
  <si>
    <t>532-1961</t>
  </si>
  <si>
    <t>532-1962</t>
  </si>
  <si>
    <t>532-1963</t>
  </si>
  <si>
    <t>532-1964</t>
  </si>
  <si>
    <t>532-1965</t>
  </si>
  <si>
    <t>532-1966</t>
  </si>
  <si>
    <t>532-1967</t>
  </si>
  <si>
    <t>532-1968</t>
  </si>
  <si>
    <t>532-1969</t>
  </si>
  <si>
    <t>532-1970</t>
  </si>
  <si>
    <t>532-1971</t>
  </si>
  <si>
    <t>532-1972</t>
  </si>
  <si>
    <t>532-1973</t>
  </si>
  <si>
    <t>532-1974</t>
  </si>
  <si>
    <t>532-1975</t>
  </si>
  <si>
    <t>532-1976</t>
  </si>
  <si>
    <t>532-1977</t>
  </si>
  <si>
    <t>532-1978</t>
  </si>
  <si>
    <t>532-1979</t>
  </si>
  <si>
    <t>532-1980</t>
  </si>
  <si>
    <t>532-1981</t>
  </si>
  <si>
    <t>532-1982</t>
  </si>
  <si>
    <t>532-1983</t>
  </si>
  <si>
    <t>532-1984</t>
  </si>
  <si>
    <t>532-1985</t>
  </si>
  <si>
    <t>532-1986</t>
  </si>
  <si>
    <t>532-1987</t>
  </si>
  <si>
    <t>532-1988</t>
  </si>
  <si>
    <t>532-1989</t>
  </si>
  <si>
    <t>532-1990</t>
  </si>
  <si>
    <t>532-1991</t>
  </si>
  <si>
    <t>532-1992</t>
  </si>
  <si>
    <t>532-1993</t>
  </si>
  <si>
    <t>532-1994</t>
  </si>
  <si>
    <t>532-1995</t>
  </si>
  <si>
    <t>532-1996</t>
  </si>
  <si>
    <t>532-1997</t>
  </si>
  <si>
    <t>532-1998</t>
  </si>
  <si>
    <t>532-1999</t>
  </si>
  <si>
    <t>532-2000</t>
  </si>
  <si>
    <t>532-2001</t>
  </si>
  <si>
    <t>532-2002</t>
  </si>
  <si>
    <t>532-2003</t>
  </si>
  <si>
    <t>532-2004</t>
  </si>
  <si>
    <t>532-2005</t>
  </si>
  <si>
    <t>532-2006</t>
  </si>
  <si>
    <t>532-2007</t>
  </si>
  <si>
    <t>532-2008</t>
  </si>
  <si>
    <t>532-2009</t>
  </si>
  <si>
    <t>532-2010</t>
  </si>
  <si>
    <t>532-2011</t>
  </si>
  <si>
    <t>532-2012</t>
  </si>
  <si>
    <t>532-2013</t>
  </si>
  <si>
    <t>532-2014</t>
  </si>
  <si>
    <t>532-2015</t>
  </si>
  <si>
    <t>532-2016</t>
  </si>
  <si>
    <t>534-1950</t>
  </si>
  <si>
    <t>534-1951</t>
  </si>
  <si>
    <t>534-1952</t>
  </si>
  <si>
    <t>534-1953</t>
  </si>
  <si>
    <t>534-1954</t>
  </si>
  <si>
    <t>534-1955</t>
  </si>
  <si>
    <t>534-1956</t>
  </si>
  <si>
    <t>534-1957</t>
  </si>
  <si>
    <t>534-1958</t>
  </si>
  <si>
    <t>534-1959</t>
  </si>
  <si>
    <t>534-1960</t>
  </si>
  <si>
    <t>534-1961</t>
  </si>
  <si>
    <t>534-1962</t>
  </si>
  <si>
    <t>534-1963</t>
  </si>
  <si>
    <t>534-1964</t>
  </si>
  <si>
    <t>534-1965</t>
  </si>
  <si>
    <t>534-1966</t>
  </si>
  <si>
    <t>534-1967</t>
  </si>
  <si>
    <t>534-1968</t>
  </si>
  <si>
    <t>534-1969</t>
  </si>
  <si>
    <t>534-1970</t>
  </si>
  <si>
    <t>534-1971</t>
  </si>
  <si>
    <t>534-1972</t>
  </si>
  <si>
    <t>534-1973</t>
  </si>
  <si>
    <t>534-1974</t>
  </si>
  <si>
    <t>534-1975</t>
  </si>
  <si>
    <t>534-1976</t>
  </si>
  <si>
    <t>534-1977</t>
  </si>
  <si>
    <t>534-1978</t>
  </si>
  <si>
    <t>534-1979</t>
  </si>
  <si>
    <t>534-1980</t>
  </si>
  <si>
    <t>534-1981</t>
  </si>
  <si>
    <t>534-1982</t>
  </si>
  <si>
    <t>534-1983</t>
  </si>
  <si>
    <t>534-1984</t>
  </si>
  <si>
    <t>534-1985</t>
  </si>
  <si>
    <t>534-1986</t>
  </si>
  <si>
    <t>534-1987</t>
  </si>
  <si>
    <t>534-1988</t>
  </si>
  <si>
    <t>534-1989</t>
  </si>
  <si>
    <t>534-1990</t>
  </si>
  <si>
    <t>534-1991</t>
  </si>
  <si>
    <t>534-1992</t>
  </si>
  <si>
    <t>534-1993</t>
  </si>
  <si>
    <t>534-1994</t>
  </si>
  <si>
    <t>534-1995</t>
  </si>
  <si>
    <t>534-1996</t>
  </si>
  <si>
    <t>534-1997</t>
  </si>
  <si>
    <t>534-1998</t>
  </si>
  <si>
    <t>534-1999</t>
  </si>
  <si>
    <t>534-2000</t>
  </si>
  <si>
    <t>534-2001</t>
  </si>
  <si>
    <t>534-2002</t>
  </si>
  <si>
    <t>534-2003</t>
  </si>
  <si>
    <t>534-2004</t>
  </si>
  <si>
    <t>534-2005</t>
  </si>
  <si>
    <t>534-2006</t>
  </si>
  <si>
    <t>534-2007</t>
  </si>
  <si>
    <t>534-2008</t>
  </si>
  <si>
    <t>534-2009</t>
  </si>
  <si>
    <t>534-2010</t>
  </si>
  <si>
    <t>534-2011</t>
  </si>
  <si>
    <t>534-2012</t>
  </si>
  <si>
    <t>534-2013</t>
  </si>
  <si>
    <t>534-2014</t>
  </si>
  <si>
    <t>534-2015</t>
  </si>
  <si>
    <t>534-2016</t>
  </si>
  <si>
    <t>536-1950</t>
  </si>
  <si>
    <t>536-1951</t>
  </si>
  <si>
    <t>536-1952</t>
  </si>
  <si>
    <t>536-1953</t>
  </si>
  <si>
    <t>536-1954</t>
  </si>
  <si>
    <t>536-1955</t>
  </si>
  <si>
    <t>536-1956</t>
  </si>
  <si>
    <t>536-1957</t>
  </si>
  <si>
    <t>536-1958</t>
  </si>
  <si>
    <t>536-1959</t>
  </si>
  <si>
    <t>536-1960</t>
  </si>
  <si>
    <t>536-1961</t>
  </si>
  <si>
    <t>536-1962</t>
  </si>
  <si>
    <t>536-1963</t>
  </si>
  <si>
    <t>536-1964</t>
  </si>
  <si>
    <t>536-1965</t>
  </si>
  <si>
    <t>536-1966</t>
  </si>
  <si>
    <t>536-1967</t>
  </si>
  <si>
    <t>536-1968</t>
  </si>
  <si>
    <t>536-1969</t>
  </si>
  <si>
    <t>536-1970</t>
  </si>
  <si>
    <t>536-1971</t>
  </si>
  <si>
    <t>536-1972</t>
  </si>
  <si>
    <t>536-1973</t>
  </si>
  <si>
    <t>536-1974</t>
  </si>
  <si>
    <t>536-1975</t>
  </si>
  <si>
    <t>536-1976</t>
  </si>
  <si>
    <t>536-1977</t>
  </si>
  <si>
    <t>536-1978</t>
  </si>
  <si>
    <t>536-1979</t>
  </si>
  <si>
    <t>536-1980</t>
  </si>
  <si>
    <t>536-1981</t>
  </si>
  <si>
    <t>536-1982</t>
  </si>
  <si>
    <t>536-1983</t>
  </si>
  <si>
    <t>536-1984</t>
  </si>
  <si>
    <t>536-1985</t>
  </si>
  <si>
    <t>536-1986</t>
  </si>
  <si>
    <t>536-1987</t>
  </si>
  <si>
    <t>536-1988</t>
  </si>
  <si>
    <t>536-1989</t>
  </si>
  <si>
    <t>536-1990</t>
  </si>
  <si>
    <t>536-1991</t>
  </si>
  <si>
    <t>536-1992</t>
  </si>
  <si>
    <t>536-1993</t>
  </si>
  <si>
    <t>536-1994</t>
  </si>
  <si>
    <t>536-1995</t>
  </si>
  <si>
    <t>536-1996</t>
  </si>
  <si>
    <t>536-1997</t>
  </si>
  <si>
    <t>536-1998</t>
  </si>
  <si>
    <t>536-1999</t>
  </si>
  <si>
    <t>536-2000</t>
  </si>
  <si>
    <t>536-2001</t>
  </si>
  <si>
    <t>536-2002</t>
  </si>
  <si>
    <t>536-2003</t>
  </si>
  <si>
    <t>536-2004</t>
  </si>
  <si>
    <t>536-2005</t>
  </si>
  <si>
    <t>536-2006</t>
  </si>
  <si>
    <t>536-2007</t>
  </si>
  <si>
    <t>536-2008</t>
  </si>
  <si>
    <t>536-2009</t>
  </si>
  <si>
    <t>536-2010</t>
  </si>
  <si>
    <t>536-2011</t>
  </si>
  <si>
    <t>536-2012</t>
  </si>
  <si>
    <t>536-2013</t>
  </si>
  <si>
    <t>536-2014</t>
  </si>
  <si>
    <t>536-2015</t>
  </si>
  <si>
    <t>536-2016</t>
  </si>
  <si>
    <t>537-1950</t>
  </si>
  <si>
    <t>537-1951</t>
  </si>
  <si>
    <t>537-1952</t>
  </si>
  <si>
    <t>537-1953</t>
  </si>
  <si>
    <t>537-1954</t>
  </si>
  <si>
    <t>537-1955</t>
  </si>
  <si>
    <t>537-1956</t>
  </si>
  <si>
    <t>537-1957</t>
  </si>
  <si>
    <t>537-1958</t>
  </si>
  <si>
    <t>537-1959</t>
  </si>
  <si>
    <t>537-1960</t>
  </si>
  <si>
    <t>537-1961</t>
  </si>
  <si>
    <t>537-1962</t>
  </si>
  <si>
    <t>537-1963</t>
  </si>
  <si>
    <t>537-1964</t>
  </si>
  <si>
    <t>537-1965</t>
  </si>
  <si>
    <t>537-1966</t>
  </si>
  <si>
    <t>537-1967</t>
  </si>
  <si>
    <t>537-1968</t>
  </si>
  <si>
    <t>537-1969</t>
  </si>
  <si>
    <t>537-1970</t>
  </si>
  <si>
    <t>537-1971</t>
  </si>
  <si>
    <t>537-1972</t>
  </si>
  <si>
    <t>537-1973</t>
  </si>
  <si>
    <t>537-1974</t>
  </si>
  <si>
    <t>537-1975</t>
  </si>
  <si>
    <t>537-1976</t>
  </si>
  <si>
    <t>537-1977</t>
  </si>
  <si>
    <t>537-1978</t>
  </si>
  <si>
    <t>537-1979</t>
  </si>
  <si>
    <t>537-1980</t>
  </si>
  <si>
    <t>537-1981</t>
  </si>
  <si>
    <t>537-1982</t>
  </si>
  <si>
    <t>537-1983</t>
  </si>
  <si>
    <t>537-1984</t>
  </si>
  <si>
    <t>537-1985</t>
  </si>
  <si>
    <t>537-1986</t>
  </si>
  <si>
    <t>537-1987</t>
  </si>
  <si>
    <t>537-1988</t>
  </si>
  <si>
    <t>537-1989</t>
  </si>
  <si>
    <t>537-1990</t>
  </si>
  <si>
    <t>537-1991</t>
  </si>
  <si>
    <t>537-1992</t>
  </si>
  <si>
    <t>537-1993</t>
  </si>
  <si>
    <t>537-1994</t>
  </si>
  <si>
    <t>537-1995</t>
  </si>
  <si>
    <t>537-1996</t>
  </si>
  <si>
    <t>537-1997</t>
  </si>
  <si>
    <t>537-1998</t>
  </si>
  <si>
    <t>537-1999</t>
  </si>
  <si>
    <t>537-2000</t>
  </si>
  <si>
    <t>537-2001</t>
  </si>
  <si>
    <t>537-2002</t>
  </si>
  <si>
    <t>537-2003</t>
  </si>
  <si>
    <t>537-2004</t>
  </si>
  <si>
    <t>537-2005</t>
  </si>
  <si>
    <t>537-2006</t>
  </si>
  <si>
    <t>537-2007</t>
  </si>
  <si>
    <t>537-2008</t>
  </si>
  <si>
    <t>537-2009</t>
  </si>
  <si>
    <t>537-2010</t>
  </si>
  <si>
    <t>537-2011</t>
  </si>
  <si>
    <t>537-2012</t>
  </si>
  <si>
    <t>537-2013</t>
  </si>
  <si>
    <t>537-2014</t>
  </si>
  <si>
    <t>537-2015</t>
  </si>
  <si>
    <t>537-2016</t>
  </si>
  <si>
    <t>542-1950</t>
  </si>
  <si>
    <t>542-1951</t>
  </si>
  <si>
    <t>542-1952</t>
  </si>
  <si>
    <t>542-1953</t>
  </si>
  <si>
    <t>542-1954</t>
  </si>
  <si>
    <t>542-1955</t>
  </si>
  <si>
    <t>542-1956</t>
  </si>
  <si>
    <t>542-1957</t>
  </si>
  <si>
    <t>542-1958</t>
  </si>
  <si>
    <t>542-1959</t>
  </si>
  <si>
    <t>542-1960</t>
  </si>
  <si>
    <t>542-1961</t>
  </si>
  <si>
    <t>542-1962</t>
  </si>
  <si>
    <t>542-1963</t>
  </si>
  <si>
    <t>542-1964</t>
  </si>
  <si>
    <t>542-1965</t>
  </si>
  <si>
    <t>542-1966</t>
  </si>
  <si>
    <t>542-1967</t>
  </si>
  <si>
    <t>542-1968</t>
  </si>
  <si>
    <t>542-1969</t>
  </si>
  <si>
    <t>542-1970</t>
  </si>
  <si>
    <t>542-1971</t>
  </si>
  <si>
    <t>542-1972</t>
  </si>
  <si>
    <t>542-1973</t>
  </si>
  <si>
    <t>542-1974</t>
  </si>
  <si>
    <t>542-1975</t>
  </si>
  <si>
    <t>542-1976</t>
  </si>
  <si>
    <t>542-1977</t>
  </si>
  <si>
    <t>542-1978</t>
  </si>
  <si>
    <t>542-1979</t>
  </si>
  <si>
    <t>542-1980</t>
  </si>
  <si>
    <t>542-1981</t>
  </si>
  <si>
    <t>542-1982</t>
  </si>
  <si>
    <t>542-1983</t>
  </si>
  <si>
    <t>542-1984</t>
  </si>
  <si>
    <t>542-1985</t>
  </si>
  <si>
    <t>542-1986</t>
  </si>
  <si>
    <t>542-1987</t>
  </si>
  <si>
    <t>542-1988</t>
  </si>
  <si>
    <t>542-1989</t>
  </si>
  <si>
    <t>542-1990</t>
  </si>
  <si>
    <t>542-1991</t>
  </si>
  <si>
    <t>542-1992</t>
  </si>
  <si>
    <t>542-1993</t>
  </si>
  <si>
    <t>542-1994</t>
  </si>
  <si>
    <t>542-1995</t>
  </si>
  <si>
    <t>542-1996</t>
  </si>
  <si>
    <t>542-1997</t>
  </si>
  <si>
    <t>542-1998</t>
  </si>
  <si>
    <t>542-1999</t>
  </si>
  <si>
    <t>542-2000</t>
  </si>
  <si>
    <t>542-2001</t>
  </si>
  <si>
    <t>542-2002</t>
  </si>
  <si>
    <t>542-2003</t>
  </si>
  <si>
    <t>542-2004</t>
  </si>
  <si>
    <t>542-2005</t>
  </si>
  <si>
    <t>542-2006</t>
  </si>
  <si>
    <t>542-2007</t>
  </si>
  <si>
    <t>542-2008</t>
  </si>
  <si>
    <t>542-2009</t>
  </si>
  <si>
    <t>542-2010</t>
  </si>
  <si>
    <t>542-2011</t>
  </si>
  <si>
    <t>542-2012</t>
  </si>
  <si>
    <t>542-2013</t>
  </si>
  <si>
    <t>542-2014</t>
  </si>
  <si>
    <t>542-2015</t>
  </si>
  <si>
    <t>542-2016</t>
  </si>
  <si>
    <t>544-1950</t>
  </si>
  <si>
    <t>544-1951</t>
  </si>
  <si>
    <t>544-1952</t>
  </si>
  <si>
    <t>544-1953</t>
  </si>
  <si>
    <t>544-1954</t>
  </si>
  <si>
    <t>544-1955</t>
  </si>
  <si>
    <t>544-1956</t>
  </si>
  <si>
    <t>544-1957</t>
  </si>
  <si>
    <t>544-1958</t>
  </si>
  <si>
    <t>544-1959</t>
  </si>
  <si>
    <t>544-1960</t>
  </si>
  <si>
    <t>544-1961</t>
  </si>
  <si>
    <t>544-1962</t>
  </si>
  <si>
    <t>544-1963</t>
  </si>
  <si>
    <t>544-1964</t>
  </si>
  <si>
    <t>544-1965</t>
  </si>
  <si>
    <t>544-1966</t>
  </si>
  <si>
    <t>544-1967</t>
  </si>
  <si>
    <t>544-1968</t>
  </si>
  <si>
    <t>544-1969</t>
  </si>
  <si>
    <t>544-1970</t>
  </si>
  <si>
    <t>544-1971</t>
  </si>
  <si>
    <t>544-1972</t>
  </si>
  <si>
    <t>544-1973</t>
  </si>
  <si>
    <t>544-1974</t>
  </si>
  <si>
    <t>544-1975</t>
  </si>
  <si>
    <t>544-1976</t>
  </si>
  <si>
    <t>544-1977</t>
  </si>
  <si>
    <t>544-1978</t>
  </si>
  <si>
    <t>544-1979</t>
  </si>
  <si>
    <t>544-1980</t>
  </si>
  <si>
    <t>544-1981</t>
  </si>
  <si>
    <t>544-1982</t>
  </si>
  <si>
    <t>544-1983</t>
  </si>
  <si>
    <t>544-1984</t>
  </si>
  <si>
    <t>544-1985</t>
  </si>
  <si>
    <t>544-1986</t>
  </si>
  <si>
    <t>544-1987</t>
  </si>
  <si>
    <t>544-1988</t>
  </si>
  <si>
    <t>544-1989</t>
  </si>
  <si>
    <t>544-1990</t>
  </si>
  <si>
    <t>544-1991</t>
  </si>
  <si>
    <t>544-1992</t>
  </si>
  <si>
    <t>544-1993</t>
  </si>
  <si>
    <t>544-1994</t>
  </si>
  <si>
    <t>544-1995</t>
  </si>
  <si>
    <t>544-1996</t>
  </si>
  <si>
    <t>544-1997</t>
  </si>
  <si>
    <t>544-1998</t>
  </si>
  <si>
    <t>544-1999</t>
  </si>
  <si>
    <t>544-2000</t>
  </si>
  <si>
    <t>544-2001</t>
  </si>
  <si>
    <t>544-2002</t>
  </si>
  <si>
    <t>544-2003</t>
  </si>
  <si>
    <t>544-2004</t>
  </si>
  <si>
    <t>544-2005</t>
  </si>
  <si>
    <t>544-2006</t>
  </si>
  <si>
    <t>544-2007</t>
  </si>
  <si>
    <t>544-2008</t>
  </si>
  <si>
    <t>544-2009</t>
  </si>
  <si>
    <t>544-2010</t>
  </si>
  <si>
    <t>544-2011</t>
  </si>
  <si>
    <t>544-2012</t>
  </si>
  <si>
    <t>544-2013</t>
  </si>
  <si>
    <t>544-2014</t>
  </si>
  <si>
    <t>544-2015</t>
  </si>
  <si>
    <t>544-2016</t>
  </si>
  <si>
    <t>548-1950</t>
  </si>
  <si>
    <t>548-1951</t>
  </si>
  <si>
    <t>548-1952</t>
  </si>
  <si>
    <t>548-1953</t>
  </si>
  <si>
    <t>548-1954</t>
  </si>
  <si>
    <t>548-1955</t>
  </si>
  <si>
    <t>548-1956</t>
  </si>
  <si>
    <t>548-1957</t>
  </si>
  <si>
    <t>548-1958</t>
  </si>
  <si>
    <t>548-1959</t>
  </si>
  <si>
    <t>548-1960</t>
  </si>
  <si>
    <t>548-1961</t>
  </si>
  <si>
    <t>548-1962</t>
  </si>
  <si>
    <t>548-1963</t>
  </si>
  <si>
    <t>548-1964</t>
  </si>
  <si>
    <t>548-1965</t>
  </si>
  <si>
    <t>548-1966</t>
  </si>
  <si>
    <t>548-1967</t>
  </si>
  <si>
    <t>548-1968</t>
  </si>
  <si>
    <t>548-1969</t>
  </si>
  <si>
    <t>548-1970</t>
  </si>
  <si>
    <t>548-1971</t>
  </si>
  <si>
    <t>548-1972</t>
  </si>
  <si>
    <t>548-1973</t>
  </si>
  <si>
    <t>548-1974</t>
  </si>
  <si>
    <t>548-1975</t>
  </si>
  <si>
    <t>548-1976</t>
  </si>
  <si>
    <t>548-1977</t>
  </si>
  <si>
    <t>548-1978</t>
  </si>
  <si>
    <t>548-1979</t>
  </si>
  <si>
    <t>548-1980</t>
  </si>
  <si>
    <t>548-1981</t>
  </si>
  <si>
    <t>548-1982</t>
  </si>
  <si>
    <t>548-1983</t>
  </si>
  <si>
    <t>548-1984</t>
  </si>
  <si>
    <t>548-1985</t>
  </si>
  <si>
    <t>548-1986</t>
  </si>
  <si>
    <t>548-1987</t>
  </si>
  <si>
    <t>548-1988</t>
  </si>
  <si>
    <t>548-1989</t>
  </si>
  <si>
    <t>548-1990</t>
  </si>
  <si>
    <t>548-1991</t>
  </si>
  <si>
    <t>548-1992</t>
  </si>
  <si>
    <t>548-1993</t>
  </si>
  <si>
    <t>548-1994</t>
  </si>
  <si>
    <t>548-1995</t>
  </si>
  <si>
    <t>548-1996</t>
  </si>
  <si>
    <t>548-1997</t>
  </si>
  <si>
    <t>548-1998</t>
  </si>
  <si>
    <t>548-1999</t>
  </si>
  <si>
    <t>548-2000</t>
  </si>
  <si>
    <t>548-2001</t>
  </si>
  <si>
    <t>548-2002</t>
  </si>
  <si>
    <t>548-2003</t>
  </si>
  <si>
    <t>548-2004</t>
  </si>
  <si>
    <t>548-2005</t>
  </si>
  <si>
    <t>548-2006</t>
  </si>
  <si>
    <t>548-2007</t>
  </si>
  <si>
    <t>548-2008</t>
  </si>
  <si>
    <t>548-2009</t>
  </si>
  <si>
    <t>548-2010</t>
  </si>
  <si>
    <t>548-2011</t>
  </si>
  <si>
    <t>548-2012</t>
  </si>
  <si>
    <t>548-2013</t>
  </si>
  <si>
    <t>548-2014</t>
  </si>
  <si>
    <t>548-2015</t>
  </si>
  <si>
    <t>548-2016</t>
  </si>
  <si>
    <t>556-1950</t>
  </si>
  <si>
    <t>556-1951</t>
  </si>
  <si>
    <t>556-1952</t>
  </si>
  <si>
    <t>556-1953</t>
  </si>
  <si>
    <t>556-1954</t>
  </si>
  <si>
    <t>556-1955</t>
  </si>
  <si>
    <t>556-1956</t>
  </si>
  <si>
    <t>556-1957</t>
  </si>
  <si>
    <t>556-1958</t>
  </si>
  <si>
    <t>556-1959</t>
  </si>
  <si>
    <t>556-1960</t>
  </si>
  <si>
    <t>556-1961</t>
  </si>
  <si>
    <t>556-1962</t>
  </si>
  <si>
    <t>556-1963</t>
  </si>
  <si>
    <t>556-1964</t>
  </si>
  <si>
    <t>556-1965</t>
  </si>
  <si>
    <t>556-1966</t>
  </si>
  <si>
    <t>556-1967</t>
  </si>
  <si>
    <t>556-1968</t>
  </si>
  <si>
    <t>556-1969</t>
  </si>
  <si>
    <t>556-1970</t>
  </si>
  <si>
    <t>556-1971</t>
  </si>
  <si>
    <t>556-1972</t>
  </si>
  <si>
    <t>556-1973</t>
  </si>
  <si>
    <t>556-1974</t>
  </si>
  <si>
    <t>556-1975</t>
  </si>
  <si>
    <t>556-1976</t>
  </si>
  <si>
    <t>556-1977</t>
  </si>
  <si>
    <t>556-1978</t>
  </si>
  <si>
    <t>556-1979</t>
  </si>
  <si>
    <t>556-1980</t>
  </si>
  <si>
    <t>556-1981</t>
  </si>
  <si>
    <t>556-1982</t>
  </si>
  <si>
    <t>556-1983</t>
  </si>
  <si>
    <t>556-1984</t>
  </si>
  <si>
    <t>556-1985</t>
  </si>
  <si>
    <t>556-1986</t>
  </si>
  <si>
    <t>556-1987</t>
  </si>
  <si>
    <t>556-1988</t>
  </si>
  <si>
    <t>556-1989</t>
  </si>
  <si>
    <t>556-1990</t>
  </si>
  <si>
    <t>556-1991</t>
  </si>
  <si>
    <t>556-1992</t>
  </si>
  <si>
    <t>556-1993</t>
  </si>
  <si>
    <t>556-1994</t>
  </si>
  <si>
    <t>556-1995</t>
  </si>
  <si>
    <t>556-1996</t>
  </si>
  <si>
    <t>556-1997</t>
  </si>
  <si>
    <t>556-1998</t>
  </si>
  <si>
    <t>556-1999</t>
  </si>
  <si>
    <t>556-2000</t>
  </si>
  <si>
    <t>556-2001</t>
  </si>
  <si>
    <t>556-2002</t>
  </si>
  <si>
    <t>556-2003</t>
  </si>
  <si>
    <t>556-2004</t>
  </si>
  <si>
    <t>556-2005</t>
  </si>
  <si>
    <t>556-2006</t>
  </si>
  <si>
    <t>556-2007</t>
  </si>
  <si>
    <t>556-2008</t>
  </si>
  <si>
    <t>556-2009</t>
  </si>
  <si>
    <t>556-2010</t>
  </si>
  <si>
    <t>556-2011</t>
  </si>
  <si>
    <t>556-2012</t>
  </si>
  <si>
    <t>556-2013</t>
  </si>
  <si>
    <t>556-2014</t>
  </si>
  <si>
    <t>556-2015</t>
  </si>
  <si>
    <t>556-2016</t>
  </si>
  <si>
    <t>558-1950</t>
  </si>
  <si>
    <t>558-1951</t>
  </si>
  <si>
    <t>558-1952</t>
  </si>
  <si>
    <t>558-1953</t>
  </si>
  <si>
    <t>558-1954</t>
  </si>
  <si>
    <t>558-1955</t>
  </si>
  <si>
    <t>558-1956</t>
  </si>
  <si>
    <t>558-1957</t>
  </si>
  <si>
    <t>558-1958</t>
  </si>
  <si>
    <t>558-1959</t>
  </si>
  <si>
    <t>558-1960</t>
  </si>
  <si>
    <t>558-1961</t>
  </si>
  <si>
    <t>558-1962</t>
  </si>
  <si>
    <t>558-1963</t>
  </si>
  <si>
    <t>558-1964</t>
  </si>
  <si>
    <t>558-1965</t>
  </si>
  <si>
    <t>558-1966</t>
  </si>
  <si>
    <t>558-1967</t>
  </si>
  <si>
    <t>558-1968</t>
  </si>
  <si>
    <t>558-1969</t>
  </si>
  <si>
    <t>558-1970</t>
  </si>
  <si>
    <t>558-1971</t>
  </si>
  <si>
    <t>558-1972</t>
  </si>
  <si>
    <t>558-1973</t>
  </si>
  <si>
    <t>558-1974</t>
  </si>
  <si>
    <t>558-1975</t>
  </si>
  <si>
    <t>558-1976</t>
  </si>
  <si>
    <t>558-1977</t>
  </si>
  <si>
    <t>558-1978</t>
  </si>
  <si>
    <t>558-1979</t>
  </si>
  <si>
    <t>558-1980</t>
  </si>
  <si>
    <t>558-1981</t>
  </si>
  <si>
    <t>558-1982</t>
  </si>
  <si>
    <t>558-1983</t>
  </si>
  <si>
    <t>558-1984</t>
  </si>
  <si>
    <t>558-1985</t>
  </si>
  <si>
    <t>558-1986</t>
  </si>
  <si>
    <t>558-1987</t>
  </si>
  <si>
    <t>558-1988</t>
  </si>
  <si>
    <t>558-1989</t>
  </si>
  <si>
    <t>558-1990</t>
  </si>
  <si>
    <t>558-1991</t>
  </si>
  <si>
    <t>558-1992</t>
  </si>
  <si>
    <t>558-1993</t>
  </si>
  <si>
    <t>558-1994</t>
  </si>
  <si>
    <t>558-1995</t>
  </si>
  <si>
    <t>558-1996</t>
  </si>
  <si>
    <t>558-1997</t>
  </si>
  <si>
    <t>558-1998</t>
  </si>
  <si>
    <t>558-1999</t>
  </si>
  <si>
    <t>558-2000</t>
  </si>
  <si>
    <t>558-2001</t>
  </si>
  <si>
    <t>558-2002</t>
  </si>
  <si>
    <t>558-2003</t>
  </si>
  <si>
    <t>558-2004</t>
  </si>
  <si>
    <t>558-2005</t>
  </si>
  <si>
    <t>558-2006</t>
  </si>
  <si>
    <t>558-2007</t>
  </si>
  <si>
    <t>558-2008</t>
  </si>
  <si>
    <t>558-2009</t>
  </si>
  <si>
    <t>558-2010</t>
  </si>
  <si>
    <t>558-2011</t>
  </si>
  <si>
    <t>558-2012</t>
  </si>
  <si>
    <t>558-2013</t>
  </si>
  <si>
    <t>558-2014</t>
  </si>
  <si>
    <t>558-2015</t>
  </si>
  <si>
    <t>558-2016</t>
  </si>
  <si>
    <t>564-1950</t>
  </si>
  <si>
    <t>564-1951</t>
  </si>
  <si>
    <t>564-1952</t>
  </si>
  <si>
    <t>564-1953</t>
  </si>
  <si>
    <t>564-1954</t>
  </si>
  <si>
    <t>564-1955</t>
  </si>
  <si>
    <t>564-1956</t>
  </si>
  <si>
    <t>564-1957</t>
  </si>
  <si>
    <t>564-1958</t>
  </si>
  <si>
    <t>564-1959</t>
  </si>
  <si>
    <t>564-1960</t>
  </si>
  <si>
    <t>564-1961</t>
  </si>
  <si>
    <t>564-1962</t>
  </si>
  <si>
    <t>564-1963</t>
  </si>
  <si>
    <t>564-1964</t>
  </si>
  <si>
    <t>564-1965</t>
  </si>
  <si>
    <t>564-1966</t>
  </si>
  <si>
    <t>564-1967</t>
  </si>
  <si>
    <t>564-1968</t>
  </si>
  <si>
    <t>564-1969</t>
  </si>
  <si>
    <t>564-1970</t>
  </si>
  <si>
    <t>564-1971</t>
  </si>
  <si>
    <t>564-1972</t>
  </si>
  <si>
    <t>564-1973</t>
  </si>
  <si>
    <t>564-1974</t>
  </si>
  <si>
    <t>564-1975</t>
  </si>
  <si>
    <t>564-1976</t>
  </si>
  <si>
    <t>564-1977</t>
  </si>
  <si>
    <t>564-1978</t>
  </si>
  <si>
    <t>564-1979</t>
  </si>
  <si>
    <t>564-1980</t>
  </si>
  <si>
    <t>564-1981</t>
  </si>
  <si>
    <t>564-1982</t>
  </si>
  <si>
    <t>564-1983</t>
  </si>
  <si>
    <t>564-1984</t>
  </si>
  <si>
    <t>564-1985</t>
  </si>
  <si>
    <t>564-1986</t>
  </si>
  <si>
    <t>564-1987</t>
  </si>
  <si>
    <t>564-1988</t>
  </si>
  <si>
    <t>564-1989</t>
  </si>
  <si>
    <t>564-1990</t>
  </si>
  <si>
    <t>564-1991</t>
  </si>
  <si>
    <t>564-1992</t>
  </si>
  <si>
    <t>564-1993</t>
  </si>
  <si>
    <t>564-1994</t>
  </si>
  <si>
    <t>564-1995</t>
  </si>
  <si>
    <t>564-1996</t>
  </si>
  <si>
    <t>564-1997</t>
  </si>
  <si>
    <t>564-1998</t>
  </si>
  <si>
    <t>564-1999</t>
  </si>
  <si>
    <t>564-2000</t>
  </si>
  <si>
    <t>564-2001</t>
  </si>
  <si>
    <t>564-2002</t>
  </si>
  <si>
    <t>564-2003</t>
  </si>
  <si>
    <t>564-2004</t>
  </si>
  <si>
    <t>564-2005</t>
  </si>
  <si>
    <t>564-2006</t>
  </si>
  <si>
    <t>564-2007</t>
  </si>
  <si>
    <t>564-2008</t>
  </si>
  <si>
    <t>564-2009</t>
  </si>
  <si>
    <t>564-2010</t>
  </si>
  <si>
    <t>564-2011</t>
  </si>
  <si>
    <t>564-2012</t>
  </si>
  <si>
    <t>564-2013</t>
  </si>
  <si>
    <t>564-2014</t>
  </si>
  <si>
    <t>564-2015</t>
  </si>
  <si>
    <t>564-2016</t>
  </si>
  <si>
    <t>566-1950</t>
  </si>
  <si>
    <t>566-1951</t>
  </si>
  <si>
    <t>566-1952</t>
  </si>
  <si>
    <t>566-1953</t>
  </si>
  <si>
    <t>566-1954</t>
  </si>
  <si>
    <t>566-1955</t>
  </si>
  <si>
    <t>566-1956</t>
  </si>
  <si>
    <t>566-1957</t>
  </si>
  <si>
    <t>566-1958</t>
  </si>
  <si>
    <t>566-1959</t>
  </si>
  <si>
    <t>566-1960</t>
  </si>
  <si>
    <t>566-1961</t>
  </si>
  <si>
    <t>566-1962</t>
  </si>
  <si>
    <t>566-1963</t>
  </si>
  <si>
    <t>566-1964</t>
  </si>
  <si>
    <t>566-1965</t>
  </si>
  <si>
    <t>566-1966</t>
  </si>
  <si>
    <t>566-1967</t>
  </si>
  <si>
    <t>566-1968</t>
  </si>
  <si>
    <t>566-1969</t>
  </si>
  <si>
    <t>566-1970</t>
  </si>
  <si>
    <t>566-1971</t>
  </si>
  <si>
    <t>566-1972</t>
  </si>
  <si>
    <t>566-1973</t>
  </si>
  <si>
    <t>566-1974</t>
  </si>
  <si>
    <t>566-1975</t>
  </si>
  <si>
    <t>566-1976</t>
  </si>
  <si>
    <t>566-1977</t>
  </si>
  <si>
    <t>566-1978</t>
  </si>
  <si>
    <t>566-1979</t>
  </si>
  <si>
    <t>566-1980</t>
  </si>
  <si>
    <t>566-1981</t>
  </si>
  <si>
    <t>566-1982</t>
  </si>
  <si>
    <t>566-1983</t>
  </si>
  <si>
    <t>566-1984</t>
  </si>
  <si>
    <t>566-1985</t>
  </si>
  <si>
    <t>566-1986</t>
  </si>
  <si>
    <t>566-1987</t>
  </si>
  <si>
    <t>566-1988</t>
  </si>
  <si>
    <t>566-1989</t>
  </si>
  <si>
    <t>566-1990</t>
  </si>
  <si>
    <t>566-1991</t>
  </si>
  <si>
    <t>566-1992</t>
  </si>
  <si>
    <t>566-1993</t>
  </si>
  <si>
    <t>566-1994</t>
  </si>
  <si>
    <t>566-1995</t>
  </si>
  <si>
    <t>566-1996</t>
  </si>
  <si>
    <t>566-1997</t>
  </si>
  <si>
    <t>566-1998</t>
  </si>
  <si>
    <t>566-1999</t>
  </si>
  <si>
    <t>566-2000</t>
  </si>
  <si>
    <t>566-2001</t>
  </si>
  <si>
    <t>566-2002</t>
  </si>
  <si>
    <t>566-2003</t>
  </si>
  <si>
    <t>566-2004</t>
  </si>
  <si>
    <t>566-2005</t>
  </si>
  <si>
    <t>566-2006</t>
  </si>
  <si>
    <t>566-2007</t>
  </si>
  <si>
    <t>566-2008</t>
  </si>
  <si>
    <t>566-2009</t>
  </si>
  <si>
    <t>566-2010</t>
  </si>
  <si>
    <t>566-2011</t>
  </si>
  <si>
    <t>566-2012</t>
  </si>
  <si>
    <t>566-2013</t>
  </si>
  <si>
    <t>566-2014</t>
  </si>
  <si>
    <t>566-2015</t>
  </si>
  <si>
    <t>566-2016</t>
  </si>
  <si>
    <t>576-1950</t>
  </si>
  <si>
    <t>576-1951</t>
  </si>
  <si>
    <t>576-1952</t>
  </si>
  <si>
    <t>576-1953</t>
  </si>
  <si>
    <t>576-1954</t>
  </si>
  <si>
    <t>576-1955</t>
  </si>
  <si>
    <t>576-1956</t>
  </si>
  <si>
    <t>576-1957</t>
  </si>
  <si>
    <t>576-1958</t>
  </si>
  <si>
    <t>576-1959</t>
  </si>
  <si>
    <t>576-1960</t>
  </si>
  <si>
    <t>576-1961</t>
  </si>
  <si>
    <t>576-1962</t>
  </si>
  <si>
    <t>576-1963</t>
  </si>
  <si>
    <t>576-1964</t>
  </si>
  <si>
    <t>576-1965</t>
  </si>
  <si>
    <t>576-1966</t>
  </si>
  <si>
    <t>576-1967</t>
  </si>
  <si>
    <t>576-1968</t>
  </si>
  <si>
    <t>576-1969</t>
  </si>
  <si>
    <t>576-1970</t>
  </si>
  <si>
    <t>576-1971</t>
  </si>
  <si>
    <t>576-1972</t>
  </si>
  <si>
    <t>576-1973</t>
  </si>
  <si>
    <t>576-1974</t>
  </si>
  <si>
    <t>576-1975</t>
  </si>
  <si>
    <t>576-1976</t>
  </si>
  <si>
    <t>576-1977</t>
  </si>
  <si>
    <t>576-1978</t>
  </si>
  <si>
    <t>576-1979</t>
  </si>
  <si>
    <t>576-1980</t>
  </si>
  <si>
    <t>576-1981</t>
  </si>
  <si>
    <t>576-1982</t>
  </si>
  <si>
    <t>576-1983</t>
  </si>
  <si>
    <t>576-1984</t>
  </si>
  <si>
    <t>576-1985</t>
  </si>
  <si>
    <t>576-1986</t>
  </si>
  <si>
    <t>576-1987</t>
  </si>
  <si>
    <t>576-1988</t>
  </si>
  <si>
    <t>576-1989</t>
  </si>
  <si>
    <t>576-1990</t>
  </si>
  <si>
    <t>576-1991</t>
  </si>
  <si>
    <t>576-1992</t>
  </si>
  <si>
    <t>576-1993</t>
  </si>
  <si>
    <t>576-1994</t>
  </si>
  <si>
    <t>576-1995</t>
  </si>
  <si>
    <t>576-1996</t>
  </si>
  <si>
    <t>576-1997</t>
  </si>
  <si>
    <t>576-1998</t>
  </si>
  <si>
    <t>576-1999</t>
  </si>
  <si>
    <t>576-2000</t>
  </si>
  <si>
    <t>576-2001</t>
  </si>
  <si>
    <t>576-2002</t>
  </si>
  <si>
    <t>576-2003</t>
  </si>
  <si>
    <t>576-2004</t>
  </si>
  <si>
    <t>576-2005</t>
  </si>
  <si>
    <t>576-2006</t>
  </si>
  <si>
    <t>576-2007</t>
  </si>
  <si>
    <t>576-2008</t>
  </si>
  <si>
    <t>576-2009</t>
  </si>
  <si>
    <t>576-2010</t>
  </si>
  <si>
    <t>576-2011</t>
  </si>
  <si>
    <t>576-2012</t>
  </si>
  <si>
    <t>576-2013</t>
  </si>
  <si>
    <t>576-2014</t>
  </si>
  <si>
    <t>576-2015</t>
  </si>
  <si>
    <t>576-2016</t>
  </si>
  <si>
    <t>578-1950</t>
  </si>
  <si>
    <t>578-1951</t>
  </si>
  <si>
    <t>578-1952</t>
  </si>
  <si>
    <t>578-1953</t>
  </si>
  <si>
    <t>578-1954</t>
  </si>
  <si>
    <t>578-1955</t>
  </si>
  <si>
    <t>578-1956</t>
  </si>
  <si>
    <t>578-1957</t>
  </si>
  <si>
    <t>578-1958</t>
  </si>
  <si>
    <t>578-1959</t>
  </si>
  <si>
    <t>578-1960</t>
  </si>
  <si>
    <t>578-1961</t>
  </si>
  <si>
    <t>578-1962</t>
  </si>
  <si>
    <t>578-1963</t>
  </si>
  <si>
    <t>578-1964</t>
  </si>
  <si>
    <t>578-1965</t>
  </si>
  <si>
    <t>578-1966</t>
  </si>
  <si>
    <t>578-1967</t>
  </si>
  <si>
    <t>578-1968</t>
  </si>
  <si>
    <t>578-1969</t>
  </si>
  <si>
    <t>578-1970</t>
  </si>
  <si>
    <t>578-1971</t>
  </si>
  <si>
    <t>578-1972</t>
  </si>
  <si>
    <t>578-1973</t>
  </si>
  <si>
    <t>578-1974</t>
  </si>
  <si>
    <t>578-1975</t>
  </si>
  <si>
    <t>578-1976</t>
  </si>
  <si>
    <t>578-1977</t>
  </si>
  <si>
    <t>578-1978</t>
  </si>
  <si>
    <t>578-1979</t>
  </si>
  <si>
    <t>578-1980</t>
  </si>
  <si>
    <t>578-1981</t>
  </si>
  <si>
    <t>578-1982</t>
  </si>
  <si>
    <t>578-1983</t>
  </si>
  <si>
    <t>578-1984</t>
  </si>
  <si>
    <t>578-1985</t>
  </si>
  <si>
    <t>578-1986</t>
  </si>
  <si>
    <t>578-1987</t>
  </si>
  <si>
    <t>578-1988</t>
  </si>
  <si>
    <t>578-1989</t>
  </si>
  <si>
    <t>578-1990</t>
  </si>
  <si>
    <t>578-1991</t>
  </si>
  <si>
    <t>578-1992</t>
  </si>
  <si>
    <t>578-1993</t>
  </si>
  <si>
    <t>578-1994</t>
  </si>
  <si>
    <t>578-1995</t>
  </si>
  <si>
    <t>578-1996</t>
  </si>
  <si>
    <t>578-1997</t>
  </si>
  <si>
    <t>578-1998</t>
  </si>
  <si>
    <t>578-1999</t>
  </si>
  <si>
    <t>578-2000</t>
  </si>
  <si>
    <t>578-2001</t>
  </si>
  <si>
    <t>578-2002</t>
  </si>
  <si>
    <t>578-2003</t>
  </si>
  <si>
    <t>578-2004</t>
  </si>
  <si>
    <t>578-2005</t>
  </si>
  <si>
    <t>578-2006</t>
  </si>
  <si>
    <t>578-2007</t>
  </si>
  <si>
    <t>578-2008</t>
  </si>
  <si>
    <t>578-2009</t>
  </si>
  <si>
    <t>578-2010</t>
  </si>
  <si>
    <t>578-2011</t>
  </si>
  <si>
    <t>578-2012</t>
  </si>
  <si>
    <t>578-2013</t>
  </si>
  <si>
    <t>578-2014</t>
  </si>
  <si>
    <t>578-2015</t>
  </si>
  <si>
    <t>578-2016</t>
  </si>
  <si>
    <t>582-1950</t>
  </si>
  <si>
    <t>582-1951</t>
  </si>
  <si>
    <t>582-1952</t>
  </si>
  <si>
    <t>582-1953</t>
  </si>
  <si>
    <t>582-1954</t>
  </si>
  <si>
    <t>582-1955</t>
  </si>
  <si>
    <t>582-1956</t>
  </si>
  <si>
    <t>582-1957</t>
  </si>
  <si>
    <t>582-1958</t>
  </si>
  <si>
    <t>582-1959</t>
  </si>
  <si>
    <t>582-1960</t>
  </si>
  <si>
    <t>582-1961</t>
  </si>
  <si>
    <t>582-1962</t>
  </si>
  <si>
    <t>582-1963</t>
  </si>
  <si>
    <t>582-1964</t>
  </si>
  <si>
    <t>582-1965</t>
  </si>
  <si>
    <t>582-1966</t>
  </si>
  <si>
    <t>582-1967</t>
  </si>
  <si>
    <t>582-1968</t>
  </si>
  <si>
    <t>582-1969</t>
  </si>
  <si>
    <t>582-1970</t>
  </si>
  <si>
    <t>582-1971</t>
  </si>
  <si>
    <t>582-1972</t>
  </si>
  <si>
    <t>582-1973</t>
  </si>
  <si>
    <t>582-1974</t>
  </si>
  <si>
    <t>582-1975</t>
  </si>
  <si>
    <t>582-1976</t>
  </si>
  <si>
    <t>582-1977</t>
  </si>
  <si>
    <t>582-1978</t>
  </si>
  <si>
    <t>582-1979</t>
  </si>
  <si>
    <t>582-1980</t>
  </si>
  <si>
    <t>582-1981</t>
  </si>
  <si>
    <t>582-1982</t>
  </si>
  <si>
    <t>582-1983</t>
  </si>
  <si>
    <t>582-1984</t>
  </si>
  <si>
    <t>582-1985</t>
  </si>
  <si>
    <t>582-1986</t>
  </si>
  <si>
    <t>582-1987</t>
  </si>
  <si>
    <t>582-1988</t>
  </si>
  <si>
    <t>582-1989</t>
  </si>
  <si>
    <t>582-1990</t>
  </si>
  <si>
    <t>582-1991</t>
  </si>
  <si>
    <t>582-1992</t>
  </si>
  <si>
    <t>582-1993</t>
  </si>
  <si>
    <t>582-1994</t>
  </si>
  <si>
    <t>582-1995</t>
  </si>
  <si>
    <t>582-1996</t>
  </si>
  <si>
    <t>582-1997</t>
  </si>
  <si>
    <t>582-1998</t>
  </si>
  <si>
    <t>582-1999</t>
  </si>
  <si>
    <t>582-2000</t>
  </si>
  <si>
    <t>582-2001</t>
  </si>
  <si>
    <t>582-2002</t>
  </si>
  <si>
    <t>582-2003</t>
  </si>
  <si>
    <t>582-2004</t>
  </si>
  <si>
    <t>582-2005</t>
  </si>
  <si>
    <t>582-2006</t>
  </si>
  <si>
    <t>582-2007</t>
  </si>
  <si>
    <t>582-2008</t>
  </si>
  <si>
    <t>582-2009</t>
  </si>
  <si>
    <t>582-2010</t>
  </si>
  <si>
    <t>582-2011</t>
  </si>
  <si>
    <t>582-2012</t>
  </si>
  <si>
    <t>582-2013</t>
  </si>
  <si>
    <t>582-2014</t>
  </si>
  <si>
    <t>582-2015</t>
  </si>
  <si>
    <t>582-2016</t>
  </si>
  <si>
    <t>611-1950</t>
  </si>
  <si>
    <t>611-1951</t>
  </si>
  <si>
    <t>611-1952</t>
  </si>
  <si>
    <t>611-1953</t>
  </si>
  <si>
    <t>611-1954</t>
  </si>
  <si>
    <t>611-1955</t>
  </si>
  <si>
    <t>611-1956</t>
  </si>
  <si>
    <t>611-1957</t>
  </si>
  <si>
    <t>611-1958</t>
  </si>
  <si>
    <t>611-1959</t>
  </si>
  <si>
    <t>611-1960</t>
  </si>
  <si>
    <t>611-1961</t>
  </si>
  <si>
    <t>611-1962</t>
  </si>
  <si>
    <t>611-1963</t>
  </si>
  <si>
    <t>611-1964</t>
  </si>
  <si>
    <t>611-1965</t>
  </si>
  <si>
    <t>611-1966</t>
  </si>
  <si>
    <t>611-1967</t>
  </si>
  <si>
    <t>611-1968</t>
  </si>
  <si>
    <t>611-1969</t>
  </si>
  <si>
    <t>611-1970</t>
  </si>
  <si>
    <t>611-1971</t>
  </si>
  <si>
    <t>611-1972</t>
  </si>
  <si>
    <t>611-1973</t>
  </si>
  <si>
    <t>611-1974</t>
  </si>
  <si>
    <t>611-1975</t>
  </si>
  <si>
    <t>611-1976</t>
  </si>
  <si>
    <t>611-1977</t>
  </si>
  <si>
    <t>611-1978</t>
  </si>
  <si>
    <t>611-1979</t>
  </si>
  <si>
    <t>611-1980</t>
  </si>
  <si>
    <t>611-1981</t>
  </si>
  <si>
    <t>611-1982</t>
  </si>
  <si>
    <t>611-1983</t>
  </si>
  <si>
    <t>611-1984</t>
  </si>
  <si>
    <t>611-1985</t>
  </si>
  <si>
    <t>611-1986</t>
  </si>
  <si>
    <t>611-1987</t>
  </si>
  <si>
    <t>611-1988</t>
  </si>
  <si>
    <t>611-1989</t>
  </si>
  <si>
    <t>611-1990</t>
  </si>
  <si>
    <t>611-1991</t>
  </si>
  <si>
    <t>611-1992</t>
  </si>
  <si>
    <t>611-1993</t>
  </si>
  <si>
    <t>611-1994</t>
  </si>
  <si>
    <t>611-1995</t>
  </si>
  <si>
    <t>611-1996</t>
  </si>
  <si>
    <t>611-1997</t>
  </si>
  <si>
    <t>611-1998</t>
  </si>
  <si>
    <t>611-1999</t>
  </si>
  <si>
    <t>611-2000</t>
  </si>
  <si>
    <t>611-2001</t>
  </si>
  <si>
    <t>611-2002</t>
  </si>
  <si>
    <t>611-2003</t>
  </si>
  <si>
    <t>611-2004</t>
  </si>
  <si>
    <t>611-2005</t>
  </si>
  <si>
    <t>611-2006</t>
  </si>
  <si>
    <t>611-2007</t>
  </si>
  <si>
    <t>611-2008</t>
  </si>
  <si>
    <t>611-2009</t>
  </si>
  <si>
    <t>611-2010</t>
  </si>
  <si>
    <t>611-2011</t>
  </si>
  <si>
    <t>611-2012</t>
  </si>
  <si>
    <t>611-2013</t>
  </si>
  <si>
    <t>611-2014</t>
  </si>
  <si>
    <t>611-2015</t>
  </si>
  <si>
    <t>611-2016</t>
  </si>
  <si>
    <t>612-1950</t>
  </si>
  <si>
    <t>612-1951</t>
  </si>
  <si>
    <t>612-1952</t>
  </si>
  <si>
    <t>612-1953</t>
  </si>
  <si>
    <t>612-1954</t>
  </si>
  <si>
    <t>612-1955</t>
  </si>
  <si>
    <t>612-1956</t>
  </si>
  <si>
    <t>612-1957</t>
  </si>
  <si>
    <t>612-1958</t>
  </si>
  <si>
    <t>612-1959</t>
  </si>
  <si>
    <t>612-1960</t>
  </si>
  <si>
    <t>612-1961</t>
  </si>
  <si>
    <t>612-1962</t>
  </si>
  <si>
    <t>612-1963</t>
  </si>
  <si>
    <t>612-1964</t>
  </si>
  <si>
    <t>612-1965</t>
  </si>
  <si>
    <t>612-1966</t>
  </si>
  <si>
    <t>612-1967</t>
  </si>
  <si>
    <t>612-1968</t>
  </si>
  <si>
    <t>612-1969</t>
  </si>
  <si>
    <t>612-1970</t>
  </si>
  <si>
    <t>612-1971</t>
  </si>
  <si>
    <t>612-1972</t>
  </si>
  <si>
    <t>612-1973</t>
  </si>
  <si>
    <t>612-1974</t>
  </si>
  <si>
    <t>612-1975</t>
  </si>
  <si>
    <t>612-1976</t>
  </si>
  <si>
    <t>612-1977</t>
  </si>
  <si>
    <t>612-1978</t>
  </si>
  <si>
    <t>612-1979</t>
  </si>
  <si>
    <t>612-1980</t>
  </si>
  <si>
    <t>612-1981</t>
  </si>
  <si>
    <t>612-1982</t>
  </si>
  <si>
    <t>612-1983</t>
  </si>
  <si>
    <t>612-1984</t>
  </si>
  <si>
    <t>612-1985</t>
  </si>
  <si>
    <t>612-1986</t>
  </si>
  <si>
    <t>612-1987</t>
  </si>
  <si>
    <t>612-1988</t>
  </si>
  <si>
    <t>612-1989</t>
  </si>
  <si>
    <t>612-1990</t>
  </si>
  <si>
    <t>612-1991</t>
  </si>
  <si>
    <t>612-1992</t>
  </si>
  <si>
    <t>612-1993</t>
  </si>
  <si>
    <t>612-1994</t>
  </si>
  <si>
    <t>612-1995</t>
  </si>
  <si>
    <t>612-1996</t>
  </si>
  <si>
    <t>612-1997</t>
  </si>
  <si>
    <t>612-1998</t>
  </si>
  <si>
    <t>612-1999</t>
  </si>
  <si>
    <t>612-2000</t>
  </si>
  <si>
    <t>612-2001</t>
  </si>
  <si>
    <t>612-2002</t>
  </si>
  <si>
    <t>612-2003</t>
  </si>
  <si>
    <t>612-2004</t>
  </si>
  <si>
    <t>612-2005</t>
  </si>
  <si>
    <t>612-2006</t>
  </si>
  <si>
    <t>612-2007</t>
  </si>
  <si>
    <t>612-2008</t>
  </si>
  <si>
    <t>612-2009</t>
  </si>
  <si>
    <t>612-2010</t>
  </si>
  <si>
    <t>612-2011</t>
  </si>
  <si>
    <t>612-2012</t>
  </si>
  <si>
    <t>612-2013</t>
  </si>
  <si>
    <t>612-2014</t>
  </si>
  <si>
    <t>612-2015</t>
  </si>
  <si>
    <t>612-2016</t>
  </si>
  <si>
    <t>614-1950</t>
  </si>
  <si>
    <t>614-1951</t>
  </si>
  <si>
    <t>614-1952</t>
  </si>
  <si>
    <t>614-1953</t>
  </si>
  <si>
    <t>614-1954</t>
  </si>
  <si>
    <t>614-1955</t>
  </si>
  <si>
    <t>614-1956</t>
  </si>
  <si>
    <t>614-1957</t>
  </si>
  <si>
    <t>614-1958</t>
  </si>
  <si>
    <t>614-1959</t>
  </si>
  <si>
    <t>614-1960</t>
  </si>
  <si>
    <t>614-1961</t>
  </si>
  <si>
    <t>614-1962</t>
  </si>
  <si>
    <t>614-1963</t>
  </si>
  <si>
    <t>614-1964</t>
  </si>
  <si>
    <t>614-1965</t>
  </si>
  <si>
    <t>614-1966</t>
  </si>
  <si>
    <t>614-1967</t>
  </si>
  <si>
    <t>614-1968</t>
  </si>
  <si>
    <t>614-1969</t>
  </si>
  <si>
    <t>614-1970</t>
  </si>
  <si>
    <t>614-1971</t>
  </si>
  <si>
    <t>614-1972</t>
  </si>
  <si>
    <t>614-1973</t>
  </si>
  <si>
    <t>614-1974</t>
  </si>
  <si>
    <t>614-1975</t>
  </si>
  <si>
    <t>614-1976</t>
  </si>
  <si>
    <t>614-1977</t>
  </si>
  <si>
    <t>614-1978</t>
  </si>
  <si>
    <t>614-1979</t>
  </si>
  <si>
    <t>614-1980</t>
  </si>
  <si>
    <t>614-1981</t>
  </si>
  <si>
    <t>614-1982</t>
  </si>
  <si>
    <t>614-1983</t>
  </si>
  <si>
    <t>614-1984</t>
  </si>
  <si>
    <t>614-1985</t>
  </si>
  <si>
    <t>614-1986</t>
  </si>
  <si>
    <t>614-1987</t>
  </si>
  <si>
    <t>614-1988</t>
  </si>
  <si>
    <t>614-1989</t>
  </si>
  <si>
    <t>614-1990</t>
  </si>
  <si>
    <t>614-1991</t>
  </si>
  <si>
    <t>614-1992</t>
  </si>
  <si>
    <t>614-1993</t>
  </si>
  <si>
    <t>614-1994</t>
  </si>
  <si>
    <t>614-1995</t>
  </si>
  <si>
    <t>614-1996</t>
  </si>
  <si>
    <t>614-1997</t>
  </si>
  <si>
    <t>614-1998</t>
  </si>
  <si>
    <t>614-1999</t>
  </si>
  <si>
    <t>614-2000</t>
  </si>
  <si>
    <t>614-2001</t>
  </si>
  <si>
    <t>614-2002</t>
  </si>
  <si>
    <t>614-2003</t>
  </si>
  <si>
    <t>614-2004</t>
  </si>
  <si>
    <t>614-2005</t>
  </si>
  <si>
    <t>614-2006</t>
  </si>
  <si>
    <t>614-2007</t>
  </si>
  <si>
    <t>614-2008</t>
  </si>
  <si>
    <t>614-2009</t>
  </si>
  <si>
    <t>614-2010</t>
  </si>
  <si>
    <t>614-2011</t>
  </si>
  <si>
    <t>614-2012</t>
  </si>
  <si>
    <t>614-2013</t>
  </si>
  <si>
    <t>614-2014</t>
  </si>
  <si>
    <t>614-2015</t>
  </si>
  <si>
    <t>614-2016</t>
  </si>
  <si>
    <t>616-1950</t>
  </si>
  <si>
    <t>616-1951</t>
  </si>
  <si>
    <t>616-1952</t>
  </si>
  <si>
    <t>616-1953</t>
  </si>
  <si>
    <t>616-1954</t>
  </si>
  <si>
    <t>616-1955</t>
  </si>
  <si>
    <t>616-1956</t>
  </si>
  <si>
    <t>616-1957</t>
  </si>
  <si>
    <t>616-1958</t>
  </si>
  <si>
    <t>616-1959</t>
  </si>
  <si>
    <t>616-1960</t>
  </si>
  <si>
    <t>616-1961</t>
  </si>
  <si>
    <t>616-1962</t>
  </si>
  <si>
    <t>616-1963</t>
  </si>
  <si>
    <t>616-1964</t>
  </si>
  <si>
    <t>616-1965</t>
  </si>
  <si>
    <t>616-1966</t>
  </si>
  <si>
    <t>616-1967</t>
  </si>
  <si>
    <t>616-1968</t>
  </si>
  <si>
    <t>616-1969</t>
  </si>
  <si>
    <t>616-1970</t>
  </si>
  <si>
    <t>616-1971</t>
  </si>
  <si>
    <t>616-1972</t>
  </si>
  <si>
    <t>616-1973</t>
  </si>
  <si>
    <t>616-1974</t>
  </si>
  <si>
    <t>616-1975</t>
  </si>
  <si>
    <t>616-1976</t>
  </si>
  <si>
    <t>616-1977</t>
  </si>
  <si>
    <t>616-1978</t>
  </si>
  <si>
    <t>616-1979</t>
  </si>
  <si>
    <t>616-1980</t>
  </si>
  <si>
    <t>616-1981</t>
  </si>
  <si>
    <t>616-1982</t>
  </si>
  <si>
    <t>616-1983</t>
  </si>
  <si>
    <t>616-1984</t>
  </si>
  <si>
    <t>616-1985</t>
  </si>
  <si>
    <t>616-1986</t>
  </si>
  <si>
    <t>616-1987</t>
  </si>
  <si>
    <t>616-1988</t>
  </si>
  <si>
    <t>616-1989</t>
  </si>
  <si>
    <t>616-1990</t>
  </si>
  <si>
    <t>616-1991</t>
  </si>
  <si>
    <t>616-1992</t>
  </si>
  <si>
    <t>616-1993</t>
  </si>
  <si>
    <t>616-1994</t>
  </si>
  <si>
    <t>616-1995</t>
  </si>
  <si>
    <t>616-1996</t>
  </si>
  <si>
    <t>616-1997</t>
  </si>
  <si>
    <t>616-1998</t>
  </si>
  <si>
    <t>616-1999</t>
  </si>
  <si>
    <t>616-2000</t>
  </si>
  <si>
    <t>616-2001</t>
  </si>
  <si>
    <t>616-2002</t>
  </si>
  <si>
    <t>616-2003</t>
  </si>
  <si>
    <t>616-2004</t>
  </si>
  <si>
    <t>616-2005</t>
  </si>
  <si>
    <t>616-2006</t>
  </si>
  <si>
    <t>616-2007</t>
  </si>
  <si>
    <t>616-2008</t>
  </si>
  <si>
    <t>616-2009</t>
  </si>
  <si>
    <t>616-2010</t>
  </si>
  <si>
    <t>616-2011</t>
  </si>
  <si>
    <t>616-2012</t>
  </si>
  <si>
    <t>616-2013</t>
  </si>
  <si>
    <t>616-2014</t>
  </si>
  <si>
    <t>616-2015</t>
  </si>
  <si>
    <t>616-2016</t>
  </si>
  <si>
    <t>618-1950</t>
  </si>
  <si>
    <t>618-1951</t>
  </si>
  <si>
    <t>618-1952</t>
  </si>
  <si>
    <t>618-1953</t>
  </si>
  <si>
    <t>618-1954</t>
  </si>
  <si>
    <t>618-1955</t>
  </si>
  <si>
    <t>618-1956</t>
  </si>
  <si>
    <t>618-1957</t>
  </si>
  <si>
    <t>618-1958</t>
  </si>
  <si>
    <t>618-1959</t>
  </si>
  <si>
    <t>618-1960</t>
  </si>
  <si>
    <t>618-1961</t>
  </si>
  <si>
    <t>618-1962</t>
  </si>
  <si>
    <t>618-1963</t>
  </si>
  <si>
    <t>618-1964</t>
  </si>
  <si>
    <t>618-1965</t>
  </si>
  <si>
    <t>618-1966</t>
  </si>
  <si>
    <t>618-1967</t>
  </si>
  <si>
    <t>618-1968</t>
  </si>
  <si>
    <t>618-1969</t>
  </si>
  <si>
    <t>618-1970</t>
  </si>
  <si>
    <t>618-1971</t>
  </si>
  <si>
    <t>618-1972</t>
  </si>
  <si>
    <t>618-1973</t>
  </si>
  <si>
    <t>618-1974</t>
  </si>
  <si>
    <t>618-1975</t>
  </si>
  <si>
    <t>618-1976</t>
  </si>
  <si>
    <t>618-1977</t>
  </si>
  <si>
    <t>618-1978</t>
  </si>
  <si>
    <t>618-1979</t>
  </si>
  <si>
    <t>618-1980</t>
  </si>
  <si>
    <t>618-1981</t>
  </si>
  <si>
    <t>618-1982</t>
  </si>
  <si>
    <t>618-1983</t>
  </si>
  <si>
    <t>618-1984</t>
  </si>
  <si>
    <t>618-1985</t>
  </si>
  <si>
    <t>618-1986</t>
  </si>
  <si>
    <t>618-1987</t>
  </si>
  <si>
    <t>618-1988</t>
  </si>
  <si>
    <t>618-1989</t>
  </si>
  <si>
    <t>618-1990</t>
  </si>
  <si>
    <t>618-1991</t>
  </si>
  <si>
    <t>618-1992</t>
  </si>
  <si>
    <t>618-1993</t>
  </si>
  <si>
    <t>618-1994</t>
  </si>
  <si>
    <t>618-1995</t>
  </si>
  <si>
    <t>618-1996</t>
  </si>
  <si>
    <t>618-1997</t>
  </si>
  <si>
    <t>618-1998</t>
  </si>
  <si>
    <t>618-1999</t>
  </si>
  <si>
    <t>618-2000</t>
  </si>
  <si>
    <t>618-2001</t>
  </si>
  <si>
    <t>618-2002</t>
  </si>
  <si>
    <t>618-2003</t>
  </si>
  <si>
    <t>618-2004</t>
  </si>
  <si>
    <t>618-2005</t>
  </si>
  <si>
    <t>618-2006</t>
  </si>
  <si>
    <t>618-2007</t>
  </si>
  <si>
    <t>618-2008</t>
  </si>
  <si>
    <t>618-2009</t>
  </si>
  <si>
    <t>618-2010</t>
  </si>
  <si>
    <t>618-2011</t>
  </si>
  <si>
    <t>618-2012</t>
  </si>
  <si>
    <t>618-2013</t>
  </si>
  <si>
    <t>618-2014</t>
  </si>
  <si>
    <t>618-2015</t>
  </si>
  <si>
    <t>618-2016</t>
  </si>
  <si>
    <t>622-1950</t>
  </si>
  <si>
    <t>622-1951</t>
  </si>
  <si>
    <t>622-1952</t>
  </si>
  <si>
    <t>622-1953</t>
  </si>
  <si>
    <t>622-1954</t>
  </si>
  <si>
    <t>622-1955</t>
  </si>
  <si>
    <t>622-1956</t>
  </si>
  <si>
    <t>622-1957</t>
  </si>
  <si>
    <t>622-1958</t>
  </si>
  <si>
    <t>622-1959</t>
  </si>
  <si>
    <t>622-1960</t>
  </si>
  <si>
    <t>622-1961</t>
  </si>
  <si>
    <t>622-1962</t>
  </si>
  <si>
    <t>622-1963</t>
  </si>
  <si>
    <t>622-1964</t>
  </si>
  <si>
    <t>622-1965</t>
  </si>
  <si>
    <t>622-1966</t>
  </si>
  <si>
    <t>622-1967</t>
  </si>
  <si>
    <t>622-1968</t>
  </si>
  <si>
    <t>622-1969</t>
  </si>
  <si>
    <t>622-1970</t>
  </si>
  <si>
    <t>622-1971</t>
  </si>
  <si>
    <t>622-1972</t>
  </si>
  <si>
    <t>622-1973</t>
  </si>
  <si>
    <t>622-1974</t>
  </si>
  <si>
    <t>622-1975</t>
  </si>
  <si>
    <t>622-1976</t>
  </si>
  <si>
    <t>622-1977</t>
  </si>
  <si>
    <t>622-1978</t>
  </si>
  <si>
    <t>622-1979</t>
  </si>
  <si>
    <t>622-1980</t>
  </si>
  <si>
    <t>622-1981</t>
  </si>
  <si>
    <t>622-1982</t>
  </si>
  <si>
    <t>622-1983</t>
  </si>
  <si>
    <t>622-1984</t>
  </si>
  <si>
    <t>622-1985</t>
  </si>
  <si>
    <t>622-1986</t>
  </si>
  <si>
    <t>622-1987</t>
  </si>
  <si>
    <t>622-1988</t>
  </si>
  <si>
    <t>622-1989</t>
  </si>
  <si>
    <t>622-1990</t>
  </si>
  <si>
    <t>622-1991</t>
  </si>
  <si>
    <t>622-1992</t>
  </si>
  <si>
    <t>622-1993</t>
  </si>
  <si>
    <t>622-1994</t>
  </si>
  <si>
    <t>622-1995</t>
  </si>
  <si>
    <t>622-1996</t>
  </si>
  <si>
    <t>622-1997</t>
  </si>
  <si>
    <t>622-1998</t>
  </si>
  <si>
    <t>622-1999</t>
  </si>
  <si>
    <t>622-2000</t>
  </si>
  <si>
    <t>622-2001</t>
  </si>
  <si>
    <t>622-2002</t>
  </si>
  <si>
    <t>622-2003</t>
  </si>
  <si>
    <t>622-2004</t>
  </si>
  <si>
    <t>622-2005</t>
  </si>
  <si>
    <t>622-2006</t>
  </si>
  <si>
    <t>622-2007</t>
  </si>
  <si>
    <t>622-2008</t>
  </si>
  <si>
    <t>622-2009</t>
  </si>
  <si>
    <t>622-2010</t>
  </si>
  <si>
    <t>622-2011</t>
  </si>
  <si>
    <t>622-2012</t>
  </si>
  <si>
    <t>622-2013</t>
  </si>
  <si>
    <t>622-2014</t>
  </si>
  <si>
    <t>622-2015</t>
  </si>
  <si>
    <t>622-2016</t>
  </si>
  <si>
    <t>624-1950</t>
  </si>
  <si>
    <t>624-1951</t>
  </si>
  <si>
    <t>624-1952</t>
  </si>
  <si>
    <t>624-1953</t>
  </si>
  <si>
    <t>624-1954</t>
  </si>
  <si>
    <t>624-1955</t>
  </si>
  <si>
    <t>624-1956</t>
  </si>
  <si>
    <t>624-1957</t>
  </si>
  <si>
    <t>624-1958</t>
  </si>
  <si>
    <t>624-1959</t>
  </si>
  <si>
    <t>624-1960</t>
  </si>
  <si>
    <t>624-1961</t>
  </si>
  <si>
    <t>624-1962</t>
  </si>
  <si>
    <t>624-1963</t>
  </si>
  <si>
    <t>624-1964</t>
  </si>
  <si>
    <t>624-1965</t>
  </si>
  <si>
    <t>624-1966</t>
  </si>
  <si>
    <t>624-1967</t>
  </si>
  <si>
    <t>624-1968</t>
  </si>
  <si>
    <t>624-1969</t>
  </si>
  <si>
    <t>624-1970</t>
  </si>
  <si>
    <t>624-1971</t>
  </si>
  <si>
    <t>624-1972</t>
  </si>
  <si>
    <t>624-1973</t>
  </si>
  <si>
    <t>624-1974</t>
  </si>
  <si>
    <t>624-1975</t>
  </si>
  <si>
    <t>624-1976</t>
  </si>
  <si>
    <t>624-1977</t>
  </si>
  <si>
    <t>624-1978</t>
  </si>
  <si>
    <t>624-1979</t>
  </si>
  <si>
    <t>624-1980</t>
  </si>
  <si>
    <t>624-1981</t>
  </si>
  <si>
    <t>624-1982</t>
  </si>
  <si>
    <t>624-1983</t>
  </si>
  <si>
    <t>624-1984</t>
  </si>
  <si>
    <t>624-1985</t>
  </si>
  <si>
    <t>624-1986</t>
  </si>
  <si>
    <t>624-1987</t>
  </si>
  <si>
    <t>624-1988</t>
  </si>
  <si>
    <t>624-1989</t>
  </si>
  <si>
    <t>624-1990</t>
  </si>
  <si>
    <t>624-1991</t>
  </si>
  <si>
    <t>624-1992</t>
  </si>
  <si>
    <t>624-1993</t>
  </si>
  <si>
    <t>624-1994</t>
  </si>
  <si>
    <t>624-1995</t>
  </si>
  <si>
    <t>624-1996</t>
  </si>
  <si>
    <t>624-1997</t>
  </si>
  <si>
    <t>624-1998</t>
  </si>
  <si>
    <t>624-1999</t>
  </si>
  <si>
    <t>624-2000</t>
  </si>
  <si>
    <t>624-2001</t>
  </si>
  <si>
    <t>624-2002</t>
  </si>
  <si>
    <t>624-2003</t>
  </si>
  <si>
    <t>624-2004</t>
  </si>
  <si>
    <t>624-2005</t>
  </si>
  <si>
    <t>624-2006</t>
  </si>
  <si>
    <t>624-2007</t>
  </si>
  <si>
    <t>624-2008</t>
  </si>
  <si>
    <t>624-2009</t>
  </si>
  <si>
    <t>624-2010</t>
  </si>
  <si>
    <t>624-2011</t>
  </si>
  <si>
    <t>624-2012</t>
  </si>
  <si>
    <t>624-2013</t>
  </si>
  <si>
    <t>624-2014</t>
  </si>
  <si>
    <t>624-2015</t>
  </si>
  <si>
    <t>624-2016</t>
  </si>
  <si>
    <t>626-1950</t>
  </si>
  <si>
    <t>626-1951</t>
  </si>
  <si>
    <t>626-1952</t>
  </si>
  <si>
    <t>626-1953</t>
  </si>
  <si>
    <t>626-1954</t>
  </si>
  <si>
    <t>626-1955</t>
  </si>
  <si>
    <t>626-1956</t>
  </si>
  <si>
    <t>626-1957</t>
  </si>
  <si>
    <t>626-1958</t>
  </si>
  <si>
    <t>626-1959</t>
  </si>
  <si>
    <t>626-1960</t>
  </si>
  <si>
    <t>626-1961</t>
  </si>
  <si>
    <t>626-1962</t>
  </si>
  <si>
    <t>626-1963</t>
  </si>
  <si>
    <t>626-1964</t>
  </si>
  <si>
    <t>626-1965</t>
  </si>
  <si>
    <t>626-1966</t>
  </si>
  <si>
    <t>626-1967</t>
  </si>
  <si>
    <t>626-1968</t>
  </si>
  <si>
    <t>626-1969</t>
  </si>
  <si>
    <t>626-1970</t>
  </si>
  <si>
    <t>626-1971</t>
  </si>
  <si>
    <t>626-1972</t>
  </si>
  <si>
    <t>626-1973</t>
  </si>
  <si>
    <t>626-1974</t>
  </si>
  <si>
    <t>626-1975</t>
  </si>
  <si>
    <t>626-1976</t>
  </si>
  <si>
    <t>626-1977</t>
  </si>
  <si>
    <t>626-1978</t>
  </si>
  <si>
    <t>626-1979</t>
  </si>
  <si>
    <t>626-1980</t>
  </si>
  <si>
    <t>626-1981</t>
  </si>
  <si>
    <t>626-1982</t>
  </si>
  <si>
    <t>626-1983</t>
  </si>
  <si>
    <t>626-1984</t>
  </si>
  <si>
    <t>626-1985</t>
  </si>
  <si>
    <t>626-1986</t>
  </si>
  <si>
    <t>626-1987</t>
  </si>
  <si>
    <t>626-1988</t>
  </si>
  <si>
    <t>626-1989</t>
  </si>
  <si>
    <t>626-1990</t>
  </si>
  <si>
    <t>626-1991</t>
  </si>
  <si>
    <t>626-1992</t>
  </si>
  <si>
    <t>626-1993</t>
  </si>
  <si>
    <t>626-1994</t>
  </si>
  <si>
    <t>626-1995</t>
  </si>
  <si>
    <t>626-1996</t>
  </si>
  <si>
    <t>626-1997</t>
  </si>
  <si>
    <t>626-1998</t>
  </si>
  <si>
    <t>626-1999</t>
  </si>
  <si>
    <t>626-2000</t>
  </si>
  <si>
    <t>626-2001</t>
  </si>
  <si>
    <t>626-2002</t>
  </si>
  <si>
    <t>626-2003</t>
  </si>
  <si>
    <t>626-2004</t>
  </si>
  <si>
    <t>626-2005</t>
  </si>
  <si>
    <t>626-2006</t>
  </si>
  <si>
    <t>626-2007</t>
  </si>
  <si>
    <t>626-2008</t>
  </si>
  <si>
    <t>626-2009</t>
  </si>
  <si>
    <t>626-2010</t>
  </si>
  <si>
    <t>626-2011</t>
  </si>
  <si>
    <t>626-2012</t>
  </si>
  <si>
    <t>626-2013</t>
  </si>
  <si>
    <t>626-2014</t>
  </si>
  <si>
    <t>626-2015</t>
  </si>
  <si>
    <t>626-2016</t>
  </si>
  <si>
    <t>628-1950</t>
  </si>
  <si>
    <t>628-1951</t>
  </si>
  <si>
    <t>628-1952</t>
  </si>
  <si>
    <t>628-1953</t>
  </si>
  <si>
    <t>628-1954</t>
  </si>
  <si>
    <t>628-1955</t>
  </si>
  <si>
    <t>628-1956</t>
  </si>
  <si>
    <t>628-1957</t>
  </si>
  <si>
    <t>628-1958</t>
  </si>
  <si>
    <t>628-1959</t>
  </si>
  <si>
    <t>628-1960</t>
  </si>
  <si>
    <t>628-1961</t>
  </si>
  <si>
    <t>628-1962</t>
  </si>
  <si>
    <t>628-1963</t>
  </si>
  <si>
    <t>628-1964</t>
  </si>
  <si>
    <t>628-1965</t>
  </si>
  <si>
    <t>628-1966</t>
  </si>
  <si>
    <t>628-1967</t>
  </si>
  <si>
    <t>628-1968</t>
  </si>
  <si>
    <t>628-1969</t>
  </si>
  <si>
    <t>628-1970</t>
  </si>
  <si>
    <t>628-1971</t>
  </si>
  <si>
    <t>628-1972</t>
  </si>
  <si>
    <t>628-1973</t>
  </si>
  <si>
    <t>628-1974</t>
  </si>
  <si>
    <t>628-1975</t>
  </si>
  <si>
    <t>628-1976</t>
  </si>
  <si>
    <t>628-1977</t>
  </si>
  <si>
    <t>628-1978</t>
  </si>
  <si>
    <t>628-1979</t>
  </si>
  <si>
    <t>628-1980</t>
  </si>
  <si>
    <t>628-1981</t>
  </si>
  <si>
    <t>628-1982</t>
  </si>
  <si>
    <t>628-1983</t>
  </si>
  <si>
    <t>628-1984</t>
  </si>
  <si>
    <t>628-1985</t>
  </si>
  <si>
    <t>628-1986</t>
  </si>
  <si>
    <t>628-1987</t>
  </si>
  <si>
    <t>628-1988</t>
  </si>
  <si>
    <t>628-1989</t>
  </si>
  <si>
    <t>628-1990</t>
  </si>
  <si>
    <t>628-1991</t>
  </si>
  <si>
    <t>628-1992</t>
  </si>
  <si>
    <t>628-1993</t>
  </si>
  <si>
    <t>628-1994</t>
  </si>
  <si>
    <t>628-1995</t>
  </si>
  <si>
    <t>628-1996</t>
  </si>
  <si>
    <t>628-1997</t>
  </si>
  <si>
    <t>628-1998</t>
  </si>
  <si>
    <t>628-1999</t>
  </si>
  <si>
    <t>628-2000</t>
  </si>
  <si>
    <t>628-2001</t>
  </si>
  <si>
    <t>628-2002</t>
  </si>
  <si>
    <t>628-2003</t>
  </si>
  <si>
    <t>628-2004</t>
  </si>
  <si>
    <t>628-2005</t>
  </si>
  <si>
    <t>628-2006</t>
  </si>
  <si>
    <t>628-2007</t>
  </si>
  <si>
    <t>628-2008</t>
  </si>
  <si>
    <t>628-2009</t>
  </si>
  <si>
    <t>628-2010</t>
  </si>
  <si>
    <t>628-2011</t>
  </si>
  <si>
    <t>628-2012</t>
  </si>
  <si>
    <t>628-2013</t>
  </si>
  <si>
    <t>628-2014</t>
  </si>
  <si>
    <t>628-2015</t>
  </si>
  <si>
    <t>628-2016</t>
  </si>
  <si>
    <t>632-1950</t>
  </si>
  <si>
    <t>632-1951</t>
  </si>
  <si>
    <t>632-1952</t>
  </si>
  <si>
    <t>632-1953</t>
  </si>
  <si>
    <t>632-1954</t>
  </si>
  <si>
    <t>632-1955</t>
  </si>
  <si>
    <t>632-1956</t>
  </si>
  <si>
    <t>632-1957</t>
  </si>
  <si>
    <t>632-1958</t>
  </si>
  <si>
    <t>632-1959</t>
  </si>
  <si>
    <t>632-1960</t>
  </si>
  <si>
    <t>632-1961</t>
  </si>
  <si>
    <t>632-1962</t>
  </si>
  <si>
    <t>632-1963</t>
  </si>
  <si>
    <t>632-1964</t>
  </si>
  <si>
    <t>632-1965</t>
  </si>
  <si>
    <t>632-1966</t>
  </si>
  <si>
    <t>632-1967</t>
  </si>
  <si>
    <t>632-1968</t>
  </si>
  <si>
    <t>632-1969</t>
  </si>
  <si>
    <t>632-1970</t>
  </si>
  <si>
    <t>632-1971</t>
  </si>
  <si>
    <t>632-1972</t>
  </si>
  <si>
    <t>632-1973</t>
  </si>
  <si>
    <t>632-1974</t>
  </si>
  <si>
    <t>632-1975</t>
  </si>
  <si>
    <t>632-1976</t>
  </si>
  <si>
    <t>632-1977</t>
  </si>
  <si>
    <t>632-1978</t>
  </si>
  <si>
    <t>632-1979</t>
  </si>
  <si>
    <t>632-1980</t>
  </si>
  <si>
    <t>632-1981</t>
  </si>
  <si>
    <t>632-1982</t>
  </si>
  <si>
    <t>632-1983</t>
  </si>
  <si>
    <t>632-1984</t>
  </si>
  <si>
    <t>632-1985</t>
  </si>
  <si>
    <t>632-1986</t>
  </si>
  <si>
    <t>632-1987</t>
  </si>
  <si>
    <t>632-1988</t>
  </si>
  <si>
    <t>632-1989</t>
  </si>
  <si>
    <t>632-1990</t>
  </si>
  <si>
    <t>632-1991</t>
  </si>
  <si>
    <t>632-1992</t>
  </si>
  <si>
    <t>632-1993</t>
  </si>
  <si>
    <t>632-1994</t>
  </si>
  <si>
    <t>632-1995</t>
  </si>
  <si>
    <t>632-1996</t>
  </si>
  <si>
    <t>632-1997</t>
  </si>
  <si>
    <t>632-1998</t>
  </si>
  <si>
    <t>632-1999</t>
  </si>
  <si>
    <t>632-2000</t>
  </si>
  <si>
    <t>632-2001</t>
  </si>
  <si>
    <t>632-2002</t>
  </si>
  <si>
    <t>632-2003</t>
  </si>
  <si>
    <t>632-2004</t>
  </si>
  <si>
    <t>632-2005</t>
  </si>
  <si>
    <t>632-2006</t>
  </si>
  <si>
    <t>632-2007</t>
  </si>
  <si>
    <t>632-2008</t>
  </si>
  <si>
    <t>632-2009</t>
  </si>
  <si>
    <t>632-2010</t>
  </si>
  <si>
    <t>632-2011</t>
  </si>
  <si>
    <t>632-2012</t>
  </si>
  <si>
    <t>632-2013</t>
  </si>
  <si>
    <t>632-2014</t>
  </si>
  <si>
    <t>632-2015</t>
  </si>
  <si>
    <t>632-2016</t>
  </si>
  <si>
    <t>634-1950</t>
  </si>
  <si>
    <t>634-1951</t>
  </si>
  <si>
    <t>634-1952</t>
  </si>
  <si>
    <t>634-1953</t>
  </si>
  <si>
    <t>634-1954</t>
  </si>
  <si>
    <t>634-1955</t>
  </si>
  <si>
    <t>634-1956</t>
  </si>
  <si>
    <t>634-1957</t>
  </si>
  <si>
    <t>634-1958</t>
  </si>
  <si>
    <t>634-1959</t>
  </si>
  <si>
    <t>634-1960</t>
  </si>
  <si>
    <t>634-1961</t>
  </si>
  <si>
    <t>634-1962</t>
  </si>
  <si>
    <t>634-1963</t>
  </si>
  <si>
    <t>634-1964</t>
  </si>
  <si>
    <t>634-1965</t>
  </si>
  <si>
    <t>634-1966</t>
  </si>
  <si>
    <t>634-1967</t>
  </si>
  <si>
    <t>634-1968</t>
  </si>
  <si>
    <t>634-1969</t>
  </si>
  <si>
    <t>634-1970</t>
  </si>
  <si>
    <t>634-1971</t>
  </si>
  <si>
    <t>634-1972</t>
  </si>
  <si>
    <t>634-1973</t>
  </si>
  <si>
    <t>634-1974</t>
  </si>
  <si>
    <t>634-1975</t>
  </si>
  <si>
    <t>634-1976</t>
  </si>
  <si>
    <t>634-1977</t>
  </si>
  <si>
    <t>634-1978</t>
  </si>
  <si>
    <t>634-1979</t>
  </si>
  <si>
    <t>634-1980</t>
  </si>
  <si>
    <t>634-1981</t>
  </si>
  <si>
    <t>634-1982</t>
  </si>
  <si>
    <t>634-1983</t>
  </si>
  <si>
    <t>634-1984</t>
  </si>
  <si>
    <t>634-1985</t>
  </si>
  <si>
    <t>634-1986</t>
  </si>
  <si>
    <t>634-1987</t>
  </si>
  <si>
    <t>634-1988</t>
  </si>
  <si>
    <t>634-1989</t>
  </si>
  <si>
    <t>634-1990</t>
  </si>
  <si>
    <t>634-1991</t>
  </si>
  <si>
    <t>634-1992</t>
  </si>
  <si>
    <t>634-1993</t>
  </si>
  <si>
    <t>634-1994</t>
  </si>
  <si>
    <t>634-1995</t>
  </si>
  <si>
    <t>634-1996</t>
  </si>
  <si>
    <t>634-1997</t>
  </si>
  <si>
    <t>634-1998</t>
  </si>
  <si>
    <t>634-1999</t>
  </si>
  <si>
    <t>634-2000</t>
  </si>
  <si>
    <t>634-2001</t>
  </si>
  <si>
    <t>634-2002</t>
  </si>
  <si>
    <t>634-2003</t>
  </si>
  <si>
    <t>634-2004</t>
  </si>
  <si>
    <t>634-2005</t>
  </si>
  <si>
    <t>634-2006</t>
  </si>
  <si>
    <t>634-2007</t>
  </si>
  <si>
    <t>634-2008</t>
  </si>
  <si>
    <t>634-2009</t>
  </si>
  <si>
    <t>634-2010</t>
  </si>
  <si>
    <t>634-2011</t>
  </si>
  <si>
    <t>634-2012</t>
  </si>
  <si>
    <t>634-2013</t>
  </si>
  <si>
    <t>634-2014</t>
  </si>
  <si>
    <t>634-2015</t>
  </si>
  <si>
    <t>634-2016</t>
  </si>
  <si>
    <t>636-1950</t>
  </si>
  <si>
    <t>636-1951</t>
  </si>
  <si>
    <t>636-1952</t>
  </si>
  <si>
    <t>636-1953</t>
  </si>
  <si>
    <t>636-1954</t>
  </si>
  <si>
    <t>636-1955</t>
  </si>
  <si>
    <t>636-1956</t>
  </si>
  <si>
    <t>636-1957</t>
  </si>
  <si>
    <t>636-1958</t>
  </si>
  <si>
    <t>636-1959</t>
  </si>
  <si>
    <t>636-1960</t>
  </si>
  <si>
    <t>636-1961</t>
  </si>
  <si>
    <t>636-1962</t>
  </si>
  <si>
    <t>636-1963</t>
  </si>
  <si>
    <t>636-1964</t>
  </si>
  <si>
    <t>636-1965</t>
  </si>
  <si>
    <t>636-1966</t>
  </si>
  <si>
    <t>636-1967</t>
  </si>
  <si>
    <t>636-1968</t>
  </si>
  <si>
    <t>636-1969</t>
  </si>
  <si>
    <t>636-1970</t>
  </si>
  <si>
    <t>636-1971</t>
  </si>
  <si>
    <t>636-1972</t>
  </si>
  <si>
    <t>636-1973</t>
  </si>
  <si>
    <t>636-1974</t>
  </si>
  <si>
    <t>636-1975</t>
  </si>
  <si>
    <t>636-1976</t>
  </si>
  <si>
    <t>636-1977</t>
  </si>
  <si>
    <t>636-1978</t>
  </si>
  <si>
    <t>636-1979</t>
  </si>
  <si>
    <t>636-1980</t>
  </si>
  <si>
    <t>636-1981</t>
  </si>
  <si>
    <t>636-1982</t>
  </si>
  <si>
    <t>636-1983</t>
  </si>
  <si>
    <t>636-1984</t>
  </si>
  <si>
    <t>636-1985</t>
  </si>
  <si>
    <t>636-1986</t>
  </si>
  <si>
    <t>636-1987</t>
  </si>
  <si>
    <t>636-1988</t>
  </si>
  <si>
    <t>636-1989</t>
  </si>
  <si>
    <t>636-1990</t>
  </si>
  <si>
    <t>636-1991</t>
  </si>
  <si>
    <t>636-1992</t>
  </si>
  <si>
    <t>636-1993</t>
  </si>
  <si>
    <t>636-1994</t>
  </si>
  <si>
    <t>636-1995</t>
  </si>
  <si>
    <t>636-1996</t>
  </si>
  <si>
    <t>636-1997</t>
  </si>
  <si>
    <t>636-1998</t>
  </si>
  <si>
    <t>636-1999</t>
  </si>
  <si>
    <t>636-2000</t>
  </si>
  <si>
    <t>636-2001</t>
  </si>
  <si>
    <t>636-2002</t>
  </si>
  <si>
    <t>636-2003</t>
  </si>
  <si>
    <t>636-2004</t>
  </si>
  <si>
    <t>636-2005</t>
  </si>
  <si>
    <t>636-2006</t>
  </si>
  <si>
    <t>636-2007</t>
  </si>
  <si>
    <t>636-2008</t>
  </si>
  <si>
    <t>636-2009</t>
  </si>
  <si>
    <t>636-2010</t>
  </si>
  <si>
    <t>636-2011</t>
  </si>
  <si>
    <t>636-2012</t>
  </si>
  <si>
    <t>636-2013</t>
  </si>
  <si>
    <t>636-2014</t>
  </si>
  <si>
    <t>636-2015</t>
  </si>
  <si>
    <t>636-2016</t>
  </si>
  <si>
    <t>638-1950</t>
  </si>
  <si>
    <t>638-1951</t>
  </si>
  <si>
    <t>638-1952</t>
  </si>
  <si>
    <t>638-1953</t>
  </si>
  <si>
    <t>638-1954</t>
  </si>
  <si>
    <t>638-1955</t>
  </si>
  <si>
    <t>638-1956</t>
  </si>
  <si>
    <t>638-1957</t>
  </si>
  <si>
    <t>638-1958</t>
  </si>
  <si>
    <t>638-1959</t>
  </si>
  <si>
    <t>638-1960</t>
  </si>
  <si>
    <t>638-1961</t>
  </si>
  <si>
    <t>638-1962</t>
  </si>
  <si>
    <t>638-1963</t>
  </si>
  <si>
    <t>638-1964</t>
  </si>
  <si>
    <t>638-1965</t>
  </si>
  <si>
    <t>638-1966</t>
  </si>
  <si>
    <t>638-1967</t>
  </si>
  <si>
    <t>638-1968</t>
  </si>
  <si>
    <t>638-1969</t>
  </si>
  <si>
    <t>638-1970</t>
  </si>
  <si>
    <t>638-1971</t>
  </si>
  <si>
    <t>638-1972</t>
  </si>
  <si>
    <t>638-1973</t>
  </si>
  <si>
    <t>638-1974</t>
  </si>
  <si>
    <t>638-1975</t>
  </si>
  <si>
    <t>638-1976</t>
  </si>
  <si>
    <t>638-1977</t>
  </si>
  <si>
    <t>638-1978</t>
  </si>
  <si>
    <t>638-1979</t>
  </si>
  <si>
    <t>638-1980</t>
  </si>
  <si>
    <t>638-1981</t>
  </si>
  <si>
    <t>638-1982</t>
  </si>
  <si>
    <t>638-1983</t>
  </si>
  <si>
    <t>638-1984</t>
  </si>
  <si>
    <t>638-1985</t>
  </si>
  <si>
    <t>638-1986</t>
  </si>
  <si>
    <t>638-1987</t>
  </si>
  <si>
    <t>638-1988</t>
  </si>
  <si>
    <t>638-1989</t>
  </si>
  <si>
    <t>638-1990</t>
  </si>
  <si>
    <t>638-1991</t>
  </si>
  <si>
    <t>638-1992</t>
  </si>
  <si>
    <t>638-1993</t>
  </si>
  <si>
    <t>638-1994</t>
  </si>
  <si>
    <t>638-1995</t>
  </si>
  <si>
    <t>638-1996</t>
  </si>
  <si>
    <t>638-1997</t>
  </si>
  <si>
    <t>638-1998</t>
  </si>
  <si>
    <t>638-1999</t>
  </si>
  <si>
    <t>638-2000</t>
  </si>
  <si>
    <t>638-2001</t>
  </si>
  <si>
    <t>638-2002</t>
  </si>
  <si>
    <t>638-2003</t>
  </si>
  <si>
    <t>638-2004</t>
  </si>
  <si>
    <t>638-2005</t>
  </si>
  <si>
    <t>638-2006</t>
  </si>
  <si>
    <t>638-2007</t>
  </si>
  <si>
    <t>638-2008</t>
  </si>
  <si>
    <t>638-2009</t>
  </si>
  <si>
    <t>638-2010</t>
  </si>
  <si>
    <t>638-2011</t>
  </si>
  <si>
    <t>638-2012</t>
  </si>
  <si>
    <t>638-2013</t>
  </si>
  <si>
    <t>638-2014</t>
  </si>
  <si>
    <t>638-2015</t>
  </si>
  <si>
    <t>638-2016</t>
  </si>
  <si>
    <t>642-1950</t>
  </si>
  <si>
    <t>642-1951</t>
  </si>
  <si>
    <t>642-1952</t>
  </si>
  <si>
    <t>642-1953</t>
  </si>
  <si>
    <t>642-1954</t>
  </si>
  <si>
    <t>642-1955</t>
  </si>
  <si>
    <t>642-1956</t>
  </si>
  <si>
    <t>642-1957</t>
  </si>
  <si>
    <t>642-1958</t>
  </si>
  <si>
    <t>642-1959</t>
  </si>
  <si>
    <t>642-1960</t>
  </si>
  <si>
    <t>642-1961</t>
  </si>
  <si>
    <t>642-1962</t>
  </si>
  <si>
    <t>642-1963</t>
  </si>
  <si>
    <t>642-1964</t>
  </si>
  <si>
    <t>642-1965</t>
  </si>
  <si>
    <t>642-1966</t>
  </si>
  <si>
    <t>642-1967</t>
  </si>
  <si>
    <t>642-1968</t>
  </si>
  <si>
    <t>642-1969</t>
  </si>
  <si>
    <t>642-1970</t>
  </si>
  <si>
    <t>642-1971</t>
  </si>
  <si>
    <t>642-1972</t>
  </si>
  <si>
    <t>642-1973</t>
  </si>
  <si>
    <t>642-1974</t>
  </si>
  <si>
    <t>642-1975</t>
  </si>
  <si>
    <t>642-1976</t>
  </si>
  <si>
    <t>642-1977</t>
  </si>
  <si>
    <t>642-1978</t>
  </si>
  <si>
    <t>642-1979</t>
  </si>
  <si>
    <t>642-1980</t>
  </si>
  <si>
    <t>642-1981</t>
  </si>
  <si>
    <t>642-1982</t>
  </si>
  <si>
    <t>642-1983</t>
  </si>
  <si>
    <t>642-1984</t>
  </si>
  <si>
    <t>642-1985</t>
  </si>
  <si>
    <t>642-1986</t>
  </si>
  <si>
    <t>642-1987</t>
  </si>
  <si>
    <t>642-1988</t>
  </si>
  <si>
    <t>642-1989</t>
  </si>
  <si>
    <t>642-1990</t>
  </si>
  <si>
    <t>642-1991</t>
  </si>
  <si>
    <t>642-1992</t>
  </si>
  <si>
    <t>642-1993</t>
  </si>
  <si>
    <t>642-1994</t>
  </si>
  <si>
    <t>642-1995</t>
  </si>
  <si>
    <t>642-1996</t>
  </si>
  <si>
    <t>642-1997</t>
  </si>
  <si>
    <t>642-1998</t>
  </si>
  <si>
    <t>642-1999</t>
  </si>
  <si>
    <t>642-2000</t>
  </si>
  <si>
    <t>642-2001</t>
  </si>
  <si>
    <t>642-2002</t>
  </si>
  <si>
    <t>642-2003</t>
  </si>
  <si>
    <t>642-2004</t>
  </si>
  <si>
    <t>642-2005</t>
  </si>
  <si>
    <t>642-2006</t>
  </si>
  <si>
    <t>642-2007</t>
  </si>
  <si>
    <t>642-2008</t>
  </si>
  <si>
    <t>642-2009</t>
  </si>
  <si>
    <t>642-2010</t>
  </si>
  <si>
    <t>642-2011</t>
  </si>
  <si>
    <t>642-2012</t>
  </si>
  <si>
    <t>642-2013</t>
  </si>
  <si>
    <t>642-2014</t>
  </si>
  <si>
    <t>642-2015</t>
  </si>
  <si>
    <t>642-2016</t>
  </si>
  <si>
    <t>643-1950</t>
  </si>
  <si>
    <t>643-1951</t>
  </si>
  <si>
    <t>643-1952</t>
  </si>
  <si>
    <t>643-1953</t>
  </si>
  <si>
    <t>643-1954</t>
  </si>
  <si>
    <t>643-1955</t>
  </si>
  <si>
    <t>643-1956</t>
  </si>
  <si>
    <t>643-1957</t>
  </si>
  <si>
    <t>643-1958</t>
  </si>
  <si>
    <t>643-1959</t>
  </si>
  <si>
    <t>643-1960</t>
  </si>
  <si>
    <t>643-1961</t>
  </si>
  <si>
    <t>643-1962</t>
  </si>
  <si>
    <t>643-1963</t>
  </si>
  <si>
    <t>643-1964</t>
  </si>
  <si>
    <t>643-1965</t>
  </si>
  <si>
    <t>643-1966</t>
  </si>
  <si>
    <t>643-1967</t>
  </si>
  <si>
    <t>643-1968</t>
  </si>
  <si>
    <t>643-1969</t>
  </si>
  <si>
    <t>643-1970</t>
  </si>
  <si>
    <t>643-1971</t>
  </si>
  <si>
    <t>643-1972</t>
  </si>
  <si>
    <t>643-1973</t>
  </si>
  <si>
    <t>643-1974</t>
  </si>
  <si>
    <t>643-1975</t>
  </si>
  <si>
    <t>643-1976</t>
  </si>
  <si>
    <t>643-1977</t>
  </si>
  <si>
    <t>643-1978</t>
  </si>
  <si>
    <t>643-1979</t>
  </si>
  <si>
    <t>643-1980</t>
  </si>
  <si>
    <t>643-1981</t>
  </si>
  <si>
    <t>643-1982</t>
  </si>
  <si>
    <t>643-1983</t>
  </si>
  <si>
    <t>643-1984</t>
  </si>
  <si>
    <t>643-1985</t>
  </si>
  <si>
    <t>643-1986</t>
  </si>
  <si>
    <t>643-1987</t>
  </si>
  <si>
    <t>643-1988</t>
  </si>
  <si>
    <t>643-1989</t>
  </si>
  <si>
    <t>643-1990</t>
  </si>
  <si>
    <t>643-1991</t>
  </si>
  <si>
    <t>643-1992</t>
  </si>
  <si>
    <t>643-1993</t>
  </si>
  <si>
    <t>643-1994</t>
  </si>
  <si>
    <t>643-1995</t>
  </si>
  <si>
    <t>643-1996</t>
  </si>
  <si>
    <t>643-1997</t>
  </si>
  <si>
    <t>643-1998</t>
  </si>
  <si>
    <t>643-1999</t>
  </si>
  <si>
    <t>643-2000</t>
  </si>
  <si>
    <t>643-2001</t>
  </si>
  <si>
    <t>643-2002</t>
  </si>
  <si>
    <t>643-2003</t>
  </si>
  <si>
    <t>643-2004</t>
  </si>
  <si>
    <t>643-2005</t>
  </si>
  <si>
    <t>643-2006</t>
  </si>
  <si>
    <t>643-2007</t>
  </si>
  <si>
    <t>643-2008</t>
  </si>
  <si>
    <t>643-2009</t>
  </si>
  <si>
    <t>643-2010</t>
  </si>
  <si>
    <t>643-2011</t>
  </si>
  <si>
    <t>643-2012</t>
  </si>
  <si>
    <t>643-2013</t>
  </si>
  <si>
    <t>643-2014</t>
  </si>
  <si>
    <t>643-2015</t>
  </si>
  <si>
    <t>643-2016</t>
  </si>
  <si>
    <t>644-1950</t>
  </si>
  <si>
    <t>644-1951</t>
  </si>
  <si>
    <t>644-1952</t>
  </si>
  <si>
    <t>644-1953</t>
  </si>
  <si>
    <t>644-1954</t>
  </si>
  <si>
    <t>644-1955</t>
  </si>
  <si>
    <t>644-1956</t>
  </si>
  <si>
    <t>644-1957</t>
  </si>
  <si>
    <t>644-1958</t>
  </si>
  <si>
    <t>644-1959</t>
  </si>
  <si>
    <t>644-1960</t>
  </si>
  <si>
    <t>644-1961</t>
  </si>
  <si>
    <t>644-1962</t>
  </si>
  <si>
    <t>644-1963</t>
  </si>
  <si>
    <t>644-1964</t>
  </si>
  <si>
    <t>644-1965</t>
  </si>
  <si>
    <t>644-1966</t>
  </si>
  <si>
    <t>644-1967</t>
  </si>
  <si>
    <t>644-1968</t>
  </si>
  <si>
    <t>644-1969</t>
  </si>
  <si>
    <t>644-1970</t>
  </si>
  <si>
    <t>644-1971</t>
  </si>
  <si>
    <t>644-1972</t>
  </si>
  <si>
    <t>644-1973</t>
  </si>
  <si>
    <t>644-1974</t>
  </si>
  <si>
    <t>644-1975</t>
  </si>
  <si>
    <t>644-1976</t>
  </si>
  <si>
    <t>644-1977</t>
  </si>
  <si>
    <t>644-1978</t>
  </si>
  <si>
    <t>644-1979</t>
  </si>
  <si>
    <t>644-1980</t>
  </si>
  <si>
    <t>644-1981</t>
  </si>
  <si>
    <t>644-1982</t>
  </si>
  <si>
    <t>644-1983</t>
  </si>
  <si>
    <t>644-1984</t>
  </si>
  <si>
    <t>644-1985</t>
  </si>
  <si>
    <t>644-1986</t>
  </si>
  <si>
    <t>644-1987</t>
  </si>
  <si>
    <t>644-1988</t>
  </si>
  <si>
    <t>644-1989</t>
  </si>
  <si>
    <t>644-1990</t>
  </si>
  <si>
    <t>644-1991</t>
  </si>
  <si>
    <t>644-1992</t>
  </si>
  <si>
    <t>644-1993</t>
  </si>
  <si>
    <t>644-1994</t>
  </si>
  <si>
    <t>644-1995</t>
  </si>
  <si>
    <t>644-1996</t>
  </si>
  <si>
    <t>644-1997</t>
  </si>
  <si>
    <t>644-1998</t>
  </si>
  <si>
    <t>644-1999</t>
  </si>
  <si>
    <t>644-2000</t>
  </si>
  <si>
    <t>644-2001</t>
  </si>
  <si>
    <t>644-2002</t>
  </si>
  <si>
    <t>644-2003</t>
  </si>
  <si>
    <t>644-2004</t>
  </si>
  <si>
    <t>644-2005</t>
  </si>
  <si>
    <t>644-2006</t>
  </si>
  <si>
    <t>644-2007</t>
  </si>
  <si>
    <t>644-2008</t>
  </si>
  <si>
    <t>644-2009</t>
  </si>
  <si>
    <t>644-2010</t>
  </si>
  <si>
    <t>644-2011</t>
  </si>
  <si>
    <t>644-2012</t>
  </si>
  <si>
    <t>644-2013</t>
  </si>
  <si>
    <t>644-2014</t>
  </si>
  <si>
    <t>644-2015</t>
  </si>
  <si>
    <t>644-2016</t>
  </si>
  <si>
    <t>646-1950</t>
  </si>
  <si>
    <t>646-1951</t>
  </si>
  <si>
    <t>646-1952</t>
  </si>
  <si>
    <t>646-1953</t>
  </si>
  <si>
    <t>646-1954</t>
  </si>
  <si>
    <t>646-1955</t>
  </si>
  <si>
    <t>646-1956</t>
  </si>
  <si>
    <t>646-1957</t>
  </si>
  <si>
    <t>646-1958</t>
  </si>
  <si>
    <t>646-1959</t>
  </si>
  <si>
    <t>646-1960</t>
  </si>
  <si>
    <t>646-1961</t>
  </si>
  <si>
    <t>646-1962</t>
  </si>
  <si>
    <t>646-1963</t>
  </si>
  <si>
    <t>646-1964</t>
  </si>
  <si>
    <t>646-1965</t>
  </si>
  <si>
    <t>646-1966</t>
  </si>
  <si>
    <t>646-1967</t>
  </si>
  <si>
    <t>646-1968</t>
  </si>
  <si>
    <t>646-1969</t>
  </si>
  <si>
    <t>646-1970</t>
  </si>
  <si>
    <t>646-1971</t>
  </si>
  <si>
    <t>646-1972</t>
  </si>
  <si>
    <t>646-1973</t>
  </si>
  <si>
    <t>646-1974</t>
  </si>
  <si>
    <t>646-1975</t>
  </si>
  <si>
    <t>646-1976</t>
  </si>
  <si>
    <t>646-1977</t>
  </si>
  <si>
    <t>646-1978</t>
  </si>
  <si>
    <t>646-1979</t>
  </si>
  <si>
    <t>646-1980</t>
  </si>
  <si>
    <t>646-1981</t>
  </si>
  <si>
    <t>646-1982</t>
  </si>
  <si>
    <t>646-1983</t>
  </si>
  <si>
    <t>646-1984</t>
  </si>
  <si>
    <t>646-1985</t>
  </si>
  <si>
    <t>646-1986</t>
  </si>
  <si>
    <t>646-1987</t>
  </si>
  <si>
    <t>646-1988</t>
  </si>
  <si>
    <t>646-1989</t>
  </si>
  <si>
    <t>646-1990</t>
  </si>
  <si>
    <t>646-1991</t>
  </si>
  <si>
    <t>646-1992</t>
  </si>
  <si>
    <t>646-1993</t>
  </si>
  <si>
    <t>646-1994</t>
  </si>
  <si>
    <t>646-1995</t>
  </si>
  <si>
    <t>646-1996</t>
  </si>
  <si>
    <t>646-1997</t>
  </si>
  <si>
    <t>646-1998</t>
  </si>
  <si>
    <t>646-1999</t>
  </si>
  <si>
    <t>646-2000</t>
  </si>
  <si>
    <t>646-2001</t>
  </si>
  <si>
    <t>646-2002</t>
  </si>
  <si>
    <t>646-2003</t>
  </si>
  <si>
    <t>646-2004</t>
  </si>
  <si>
    <t>646-2005</t>
  </si>
  <si>
    <t>646-2006</t>
  </si>
  <si>
    <t>646-2007</t>
  </si>
  <si>
    <t>646-2008</t>
  </si>
  <si>
    <t>646-2009</t>
  </si>
  <si>
    <t>646-2010</t>
  </si>
  <si>
    <t>646-2011</t>
  </si>
  <si>
    <t>646-2012</t>
  </si>
  <si>
    <t>646-2013</t>
  </si>
  <si>
    <t>646-2014</t>
  </si>
  <si>
    <t>646-2015</t>
  </si>
  <si>
    <t>646-2016</t>
  </si>
  <si>
    <t>648-1950</t>
  </si>
  <si>
    <t>648-1951</t>
  </si>
  <si>
    <t>648-1952</t>
  </si>
  <si>
    <t>648-1953</t>
  </si>
  <si>
    <t>648-1954</t>
  </si>
  <si>
    <t>648-1955</t>
  </si>
  <si>
    <t>648-1956</t>
  </si>
  <si>
    <t>648-1957</t>
  </si>
  <si>
    <t>648-1958</t>
  </si>
  <si>
    <t>648-1959</t>
  </si>
  <si>
    <t>648-1960</t>
  </si>
  <si>
    <t>648-1961</t>
  </si>
  <si>
    <t>648-1962</t>
  </si>
  <si>
    <t>648-1963</t>
  </si>
  <si>
    <t>648-1964</t>
  </si>
  <si>
    <t>648-1965</t>
  </si>
  <si>
    <t>648-1966</t>
  </si>
  <si>
    <t>648-1967</t>
  </si>
  <si>
    <t>648-1968</t>
  </si>
  <si>
    <t>648-1969</t>
  </si>
  <si>
    <t>648-1970</t>
  </si>
  <si>
    <t>648-1971</t>
  </si>
  <si>
    <t>648-1972</t>
  </si>
  <si>
    <t>648-1973</t>
  </si>
  <si>
    <t>648-1974</t>
  </si>
  <si>
    <t>648-1975</t>
  </si>
  <si>
    <t>648-1976</t>
  </si>
  <si>
    <t>648-1977</t>
  </si>
  <si>
    <t>648-1978</t>
  </si>
  <si>
    <t>648-1979</t>
  </si>
  <si>
    <t>648-1980</t>
  </si>
  <si>
    <t>648-1981</t>
  </si>
  <si>
    <t>648-1982</t>
  </si>
  <si>
    <t>648-1983</t>
  </si>
  <si>
    <t>648-1984</t>
  </si>
  <si>
    <t>648-1985</t>
  </si>
  <si>
    <t>648-1986</t>
  </si>
  <si>
    <t>648-1987</t>
  </si>
  <si>
    <t>648-1988</t>
  </si>
  <si>
    <t>648-1989</t>
  </si>
  <si>
    <t>648-1990</t>
  </si>
  <si>
    <t>648-1991</t>
  </si>
  <si>
    <t>648-1992</t>
  </si>
  <si>
    <t>648-1993</t>
  </si>
  <si>
    <t>648-1994</t>
  </si>
  <si>
    <t>648-1995</t>
  </si>
  <si>
    <t>648-1996</t>
  </si>
  <si>
    <t>648-1997</t>
  </si>
  <si>
    <t>648-1998</t>
  </si>
  <si>
    <t>648-1999</t>
  </si>
  <si>
    <t>648-2000</t>
  </si>
  <si>
    <t>648-2001</t>
  </si>
  <si>
    <t>648-2002</t>
  </si>
  <si>
    <t>648-2003</t>
  </si>
  <si>
    <t>648-2004</t>
  </si>
  <si>
    <t>648-2005</t>
  </si>
  <si>
    <t>648-2006</t>
  </si>
  <si>
    <t>648-2007</t>
  </si>
  <si>
    <t>648-2008</t>
  </si>
  <si>
    <t>648-2009</t>
  </si>
  <si>
    <t>648-2010</t>
  </si>
  <si>
    <t>648-2011</t>
  </si>
  <si>
    <t>648-2012</t>
  </si>
  <si>
    <t>648-2013</t>
  </si>
  <si>
    <t>648-2014</t>
  </si>
  <si>
    <t>648-2015</t>
  </si>
  <si>
    <t>648-2016</t>
  </si>
  <si>
    <t>652-1950</t>
  </si>
  <si>
    <t>652-1951</t>
  </si>
  <si>
    <t>652-1952</t>
  </si>
  <si>
    <t>652-1953</t>
  </si>
  <si>
    <t>652-1954</t>
  </si>
  <si>
    <t>652-1955</t>
  </si>
  <si>
    <t>652-1956</t>
  </si>
  <si>
    <t>652-1957</t>
  </si>
  <si>
    <t>652-1958</t>
  </si>
  <si>
    <t>652-1959</t>
  </si>
  <si>
    <t>652-1960</t>
  </si>
  <si>
    <t>652-1961</t>
  </si>
  <si>
    <t>652-1962</t>
  </si>
  <si>
    <t>652-1963</t>
  </si>
  <si>
    <t>652-1964</t>
  </si>
  <si>
    <t>652-1965</t>
  </si>
  <si>
    <t>652-1966</t>
  </si>
  <si>
    <t>652-1967</t>
  </si>
  <si>
    <t>652-1968</t>
  </si>
  <si>
    <t>652-1969</t>
  </si>
  <si>
    <t>652-1970</t>
  </si>
  <si>
    <t>652-1971</t>
  </si>
  <si>
    <t>652-1972</t>
  </si>
  <si>
    <t>652-1973</t>
  </si>
  <si>
    <t>652-1974</t>
  </si>
  <si>
    <t>652-1975</t>
  </si>
  <si>
    <t>652-1976</t>
  </si>
  <si>
    <t>652-1977</t>
  </si>
  <si>
    <t>652-1978</t>
  </si>
  <si>
    <t>652-1979</t>
  </si>
  <si>
    <t>652-1980</t>
  </si>
  <si>
    <t>652-1981</t>
  </si>
  <si>
    <t>652-1982</t>
  </si>
  <si>
    <t>652-1983</t>
  </si>
  <si>
    <t>652-1984</t>
  </si>
  <si>
    <t>652-1985</t>
  </si>
  <si>
    <t>652-1986</t>
  </si>
  <si>
    <t>652-1987</t>
  </si>
  <si>
    <t>652-1988</t>
  </si>
  <si>
    <t>652-1989</t>
  </si>
  <si>
    <t>652-1990</t>
  </si>
  <si>
    <t>652-1991</t>
  </si>
  <si>
    <t>652-1992</t>
  </si>
  <si>
    <t>652-1993</t>
  </si>
  <si>
    <t>652-1994</t>
  </si>
  <si>
    <t>652-1995</t>
  </si>
  <si>
    <t>652-1996</t>
  </si>
  <si>
    <t>652-1997</t>
  </si>
  <si>
    <t>652-1998</t>
  </si>
  <si>
    <t>652-1999</t>
  </si>
  <si>
    <t>652-2000</t>
  </si>
  <si>
    <t>652-2001</t>
  </si>
  <si>
    <t>652-2002</t>
  </si>
  <si>
    <t>652-2003</t>
  </si>
  <si>
    <t>652-2004</t>
  </si>
  <si>
    <t>652-2005</t>
  </si>
  <si>
    <t>652-2006</t>
  </si>
  <si>
    <t>652-2007</t>
  </si>
  <si>
    <t>652-2008</t>
  </si>
  <si>
    <t>652-2009</t>
  </si>
  <si>
    <t>652-2010</t>
  </si>
  <si>
    <t>652-2011</t>
  </si>
  <si>
    <t>652-2012</t>
  </si>
  <si>
    <t>652-2013</t>
  </si>
  <si>
    <t>652-2014</t>
  </si>
  <si>
    <t>652-2015</t>
  </si>
  <si>
    <t>652-2016</t>
  </si>
  <si>
    <t>654-1950</t>
  </si>
  <si>
    <t>654-1951</t>
  </si>
  <si>
    <t>654-1952</t>
  </si>
  <si>
    <t>654-1953</t>
  </si>
  <si>
    <t>654-1954</t>
  </si>
  <si>
    <t>654-1955</t>
  </si>
  <si>
    <t>654-1956</t>
  </si>
  <si>
    <t>654-1957</t>
  </si>
  <si>
    <t>654-1958</t>
  </si>
  <si>
    <t>654-1959</t>
  </si>
  <si>
    <t>654-1960</t>
  </si>
  <si>
    <t>654-1961</t>
  </si>
  <si>
    <t>654-1962</t>
  </si>
  <si>
    <t>654-1963</t>
  </si>
  <si>
    <t>654-1964</t>
  </si>
  <si>
    <t>654-1965</t>
  </si>
  <si>
    <t>654-1966</t>
  </si>
  <si>
    <t>654-1967</t>
  </si>
  <si>
    <t>654-1968</t>
  </si>
  <si>
    <t>654-1969</t>
  </si>
  <si>
    <t>654-1970</t>
  </si>
  <si>
    <t>654-1971</t>
  </si>
  <si>
    <t>654-1972</t>
  </si>
  <si>
    <t>654-1973</t>
  </si>
  <si>
    <t>654-1974</t>
  </si>
  <si>
    <t>654-1975</t>
  </si>
  <si>
    <t>654-1976</t>
  </si>
  <si>
    <t>654-1977</t>
  </si>
  <si>
    <t>654-1978</t>
  </si>
  <si>
    <t>654-1979</t>
  </si>
  <si>
    <t>654-1980</t>
  </si>
  <si>
    <t>654-1981</t>
  </si>
  <si>
    <t>654-1982</t>
  </si>
  <si>
    <t>654-1983</t>
  </si>
  <si>
    <t>654-1984</t>
  </si>
  <si>
    <t>654-1985</t>
  </si>
  <si>
    <t>654-1986</t>
  </si>
  <si>
    <t>654-1987</t>
  </si>
  <si>
    <t>654-1988</t>
  </si>
  <si>
    <t>654-1989</t>
  </si>
  <si>
    <t>654-1990</t>
  </si>
  <si>
    <t>654-1991</t>
  </si>
  <si>
    <t>654-1992</t>
  </si>
  <si>
    <t>654-1993</t>
  </si>
  <si>
    <t>654-1994</t>
  </si>
  <si>
    <t>654-1995</t>
  </si>
  <si>
    <t>654-1996</t>
  </si>
  <si>
    <t>654-1997</t>
  </si>
  <si>
    <t>654-1998</t>
  </si>
  <si>
    <t>654-1999</t>
  </si>
  <si>
    <t>654-2000</t>
  </si>
  <si>
    <t>654-2001</t>
  </si>
  <si>
    <t>654-2002</t>
  </si>
  <si>
    <t>654-2003</t>
  </si>
  <si>
    <t>654-2004</t>
  </si>
  <si>
    <t>654-2005</t>
  </si>
  <si>
    <t>654-2006</t>
  </si>
  <si>
    <t>654-2007</t>
  </si>
  <si>
    <t>654-2008</t>
  </si>
  <si>
    <t>654-2009</t>
  </si>
  <si>
    <t>654-2010</t>
  </si>
  <si>
    <t>654-2011</t>
  </si>
  <si>
    <t>654-2012</t>
  </si>
  <si>
    <t>654-2013</t>
  </si>
  <si>
    <t>654-2014</t>
  </si>
  <si>
    <t>654-2015</t>
  </si>
  <si>
    <t>654-2016</t>
  </si>
  <si>
    <t>656-1950</t>
  </si>
  <si>
    <t>656-1951</t>
  </si>
  <si>
    <t>656-1952</t>
  </si>
  <si>
    <t>656-1953</t>
  </si>
  <si>
    <t>656-1954</t>
  </si>
  <si>
    <t>656-1955</t>
  </si>
  <si>
    <t>656-1956</t>
  </si>
  <si>
    <t>656-1957</t>
  </si>
  <si>
    <t>656-1958</t>
  </si>
  <si>
    <t>656-1959</t>
  </si>
  <si>
    <t>656-1960</t>
  </si>
  <si>
    <t>656-1961</t>
  </si>
  <si>
    <t>656-1962</t>
  </si>
  <si>
    <t>656-1963</t>
  </si>
  <si>
    <t>656-1964</t>
  </si>
  <si>
    <t>656-1965</t>
  </si>
  <si>
    <t>656-1966</t>
  </si>
  <si>
    <t>656-1967</t>
  </si>
  <si>
    <t>656-1968</t>
  </si>
  <si>
    <t>656-1969</t>
  </si>
  <si>
    <t>656-1970</t>
  </si>
  <si>
    <t>656-1971</t>
  </si>
  <si>
    <t>656-1972</t>
  </si>
  <si>
    <t>656-1973</t>
  </si>
  <si>
    <t>656-1974</t>
  </si>
  <si>
    <t>656-1975</t>
  </si>
  <si>
    <t>656-1976</t>
  </si>
  <si>
    <t>656-1977</t>
  </si>
  <si>
    <t>656-1978</t>
  </si>
  <si>
    <t>656-1979</t>
  </si>
  <si>
    <t>656-1980</t>
  </si>
  <si>
    <t>656-1981</t>
  </si>
  <si>
    <t>656-1982</t>
  </si>
  <si>
    <t>656-1983</t>
  </si>
  <si>
    <t>656-1984</t>
  </si>
  <si>
    <t>656-1985</t>
  </si>
  <si>
    <t>656-1986</t>
  </si>
  <si>
    <t>656-1987</t>
  </si>
  <si>
    <t>656-1988</t>
  </si>
  <si>
    <t>656-1989</t>
  </si>
  <si>
    <t>656-1990</t>
  </si>
  <si>
    <t>656-1991</t>
  </si>
  <si>
    <t>656-1992</t>
  </si>
  <si>
    <t>656-1993</t>
  </si>
  <si>
    <t>656-1994</t>
  </si>
  <si>
    <t>656-1995</t>
  </si>
  <si>
    <t>656-1996</t>
  </si>
  <si>
    <t>656-1997</t>
  </si>
  <si>
    <t>656-1998</t>
  </si>
  <si>
    <t>656-1999</t>
  </si>
  <si>
    <t>656-2000</t>
  </si>
  <si>
    <t>656-2001</t>
  </si>
  <si>
    <t>656-2002</t>
  </si>
  <si>
    <t>656-2003</t>
  </si>
  <si>
    <t>656-2004</t>
  </si>
  <si>
    <t>656-2005</t>
  </si>
  <si>
    <t>656-2006</t>
  </si>
  <si>
    <t>656-2007</t>
  </si>
  <si>
    <t>656-2008</t>
  </si>
  <si>
    <t>656-2009</t>
  </si>
  <si>
    <t>656-2010</t>
  </si>
  <si>
    <t>656-2011</t>
  </si>
  <si>
    <t>656-2012</t>
  </si>
  <si>
    <t>656-2013</t>
  </si>
  <si>
    <t>656-2014</t>
  </si>
  <si>
    <t>656-2015</t>
  </si>
  <si>
    <t>656-2016</t>
  </si>
  <si>
    <t>662-1950</t>
  </si>
  <si>
    <t>662-1951</t>
  </si>
  <si>
    <t>662-1952</t>
  </si>
  <si>
    <t>662-1953</t>
  </si>
  <si>
    <t>662-1954</t>
  </si>
  <si>
    <t>662-1955</t>
  </si>
  <si>
    <t>662-1956</t>
  </si>
  <si>
    <t>662-1957</t>
  </si>
  <si>
    <t>662-1958</t>
  </si>
  <si>
    <t>662-1959</t>
  </si>
  <si>
    <t>662-1960</t>
  </si>
  <si>
    <t>662-1961</t>
  </si>
  <si>
    <t>662-1962</t>
  </si>
  <si>
    <t>662-1963</t>
  </si>
  <si>
    <t>662-1964</t>
  </si>
  <si>
    <t>662-1965</t>
  </si>
  <si>
    <t>662-1966</t>
  </si>
  <si>
    <t>662-1967</t>
  </si>
  <si>
    <t>662-1968</t>
  </si>
  <si>
    <t>662-1969</t>
  </si>
  <si>
    <t>662-1970</t>
  </si>
  <si>
    <t>662-1971</t>
  </si>
  <si>
    <t>662-1972</t>
  </si>
  <si>
    <t>662-1973</t>
  </si>
  <si>
    <t>662-1974</t>
  </si>
  <si>
    <t>662-1975</t>
  </si>
  <si>
    <t>662-1976</t>
  </si>
  <si>
    <t>662-1977</t>
  </si>
  <si>
    <t>662-1978</t>
  </si>
  <si>
    <t>662-1979</t>
  </si>
  <si>
    <t>662-1980</t>
  </si>
  <si>
    <t>662-1981</t>
  </si>
  <si>
    <t>662-1982</t>
  </si>
  <si>
    <t>662-1983</t>
  </si>
  <si>
    <t>662-1984</t>
  </si>
  <si>
    <t>662-1985</t>
  </si>
  <si>
    <t>662-1986</t>
  </si>
  <si>
    <t>662-1987</t>
  </si>
  <si>
    <t>662-1988</t>
  </si>
  <si>
    <t>662-1989</t>
  </si>
  <si>
    <t>662-1990</t>
  </si>
  <si>
    <t>662-1991</t>
  </si>
  <si>
    <t>662-1992</t>
  </si>
  <si>
    <t>662-1993</t>
  </si>
  <si>
    <t>662-1994</t>
  </si>
  <si>
    <t>662-1995</t>
  </si>
  <si>
    <t>662-1996</t>
  </si>
  <si>
    <t>662-1997</t>
  </si>
  <si>
    <t>662-1998</t>
  </si>
  <si>
    <t>662-1999</t>
  </si>
  <si>
    <t>662-2000</t>
  </si>
  <si>
    <t>662-2001</t>
  </si>
  <si>
    <t>662-2002</t>
  </si>
  <si>
    <t>662-2003</t>
  </si>
  <si>
    <t>662-2004</t>
  </si>
  <si>
    <t>662-2005</t>
  </si>
  <si>
    <t>662-2006</t>
  </si>
  <si>
    <t>662-2007</t>
  </si>
  <si>
    <t>662-2008</t>
  </si>
  <si>
    <t>662-2009</t>
  </si>
  <si>
    <t>662-2010</t>
  </si>
  <si>
    <t>662-2011</t>
  </si>
  <si>
    <t>662-2012</t>
  </si>
  <si>
    <t>662-2013</t>
  </si>
  <si>
    <t>662-2014</t>
  </si>
  <si>
    <t>662-2015</t>
  </si>
  <si>
    <t>662-2016</t>
  </si>
  <si>
    <t>664-1950</t>
  </si>
  <si>
    <t>664-1951</t>
  </si>
  <si>
    <t>664-1952</t>
  </si>
  <si>
    <t>664-1953</t>
  </si>
  <si>
    <t>664-1954</t>
  </si>
  <si>
    <t>664-1955</t>
  </si>
  <si>
    <t>664-1956</t>
  </si>
  <si>
    <t>664-1957</t>
  </si>
  <si>
    <t>664-1958</t>
  </si>
  <si>
    <t>664-1959</t>
  </si>
  <si>
    <t>664-1960</t>
  </si>
  <si>
    <t>664-1961</t>
  </si>
  <si>
    <t>664-1962</t>
  </si>
  <si>
    <t>664-1963</t>
  </si>
  <si>
    <t>664-1964</t>
  </si>
  <si>
    <t>664-1965</t>
  </si>
  <si>
    <t>664-1966</t>
  </si>
  <si>
    <t>664-1967</t>
  </si>
  <si>
    <t>664-1968</t>
  </si>
  <si>
    <t>664-1969</t>
  </si>
  <si>
    <t>664-1970</t>
  </si>
  <si>
    <t>664-1971</t>
  </si>
  <si>
    <t>664-1972</t>
  </si>
  <si>
    <t>664-1973</t>
  </si>
  <si>
    <t>664-1974</t>
  </si>
  <si>
    <t>664-1975</t>
  </si>
  <si>
    <t>664-1976</t>
  </si>
  <si>
    <t>664-1977</t>
  </si>
  <si>
    <t>664-1978</t>
  </si>
  <si>
    <t>664-1979</t>
  </si>
  <si>
    <t>664-1980</t>
  </si>
  <si>
    <t>664-1981</t>
  </si>
  <si>
    <t>664-1982</t>
  </si>
  <si>
    <t>664-1983</t>
  </si>
  <si>
    <t>664-1984</t>
  </si>
  <si>
    <t>664-1985</t>
  </si>
  <si>
    <t>664-1986</t>
  </si>
  <si>
    <t>664-1987</t>
  </si>
  <si>
    <t>664-1988</t>
  </si>
  <si>
    <t>664-1989</t>
  </si>
  <si>
    <t>664-1990</t>
  </si>
  <si>
    <t>664-1991</t>
  </si>
  <si>
    <t>664-1992</t>
  </si>
  <si>
    <t>664-1993</t>
  </si>
  <si>
    <t>664-1994</t>
  </si>
  <si>
    <t>664-1995</t>
  </si>
  <si>
    <t>664-1996</t>
  </si>
  <si>
    <t>664-1997</t>
  </si>
  <si>
    <t>664-1998</t>
  </si>
  <si>
    <t>664-1999</t>
  </si>
  <si>
    <t>664-2000</t>
  </si>
  <si>
    <t>664-2001</t>
  </si>
  <si>
    <t>664-2002</t>
  </si>
  <si>
    <t>664-2003</t>
  </si>
  <si>
    <t>664-2004</t>
  </si>
  <si>
    <t>664-2005</t>
  </si>
  <si>
    <t>664-2006</t>
  </si>
  <si>
    <t>664-2007</t>
  </si>
  <si>
    <t>664-2008</t>
  </si>
  <si>
    <t>664-2009</t>
  </si>
  <si>
    <t>664-2010</t>
  </si>
  <si>
    <t>664-2011</t>
  </si>
  <si>
    <t>664-2012</t>
  </si>
  <si>
    <t>664-2013</t>
  </si>
  <si>
    <t>664-2014</t>
  </si>
  <si>
    <t>664-2015</t>
  </si>
  <si>
    <t>664-2016</t>
  </si>
  <si>
    <t>666-1950</t>
  </si>
  <si>
    <t>666-1951</t>
  </si>
  <si>
    <t>666-1952</t>
  </si>
  <si>
    <t>666-1953</t>
  </si>
  <si>
    <t>666-1954</t>
  </si>
  <si>
    <t>666-1955</t>
  </si>
  <si>
    <t>666-1956</t>
  </si>
  <si>
    <t>666-1957</t>
  </si>
  <si>
    <t>666-1958</t>
  </si>
  <si>
    <t>666-1959</t>
  </si>
  <si>
    <t>666-1960</t>
  </si>
  <si>
    <t>666-1961</t>
  </si>
  <si>
    <t>666-1962</t>
  </si>
  <si>
    <t>666-1963</t>
  </si>
  <si>
    <t>666-1964</t>
  </si>
  <si>
    <t>666-1965</t>
  </si>
  <si>
    <t>666-1966</t>
  </si>
  <si>
    <t>666-1967</t>
  </si>
  <si>
    <t>666-1968</t>
  </si>
  <si>
    <t>666-1969</t>
  </si>
  <si>
    <t>666-1970</t>
  </si>
  <si>
    <t>666-1971</t>
  </si>
  <si>
    <t>666-1972</t>
  </si>
  <si>
    <t>666-1973</t>
  </si>
  <si>
    <t>666-1974</t>
  </si>
  <si>
    <t>666-1975</t>
  </si>
  <si>
    <t>666-1976</t>
  </si>
  <si>
    <t>666-1977</t>
  </si>
  <si>
    <t>666-1978</t>
  </si>
  <si>
    <t>666-1979</t>
  </si>
  <si>
    <t>666-1980</t>
  </si>
  <si>
    <t>666-1981</t>
  </si>
  <si>
    <t>666-1982</t>
  </si>
  <si>
    <t>666-1983</t>
  </si>
  <si>
    <t>666-1984</t>
  </si>
  <si>
    <t>666-1985</t>
  </si>
  <si>
    <t>666-1986</t>
  </si>
  <si>
    <t>666-1987</t>
  </si>
  <si>
    <t>666-1988</t>
  </si>
  <si>
    <t>666-1989</t>
  </si>
  <si>
    <t>666-1990</t>
  </si>
  <si>
    <t>666-1991</t>
  </si>
  <si>
    <t>666-1992</t>
  </si>
  <si>
    <t>666-1993</t>
  </si>
  <si>
    <t>666-1994</t>
  </si>
  <si>
    <t>666-1995</t>
  </si>
  <si>
    <t>666-1996</t>
  </si>
  <si>
    <t>666-1997</t>
  </si>
  <si>
    <t>666-1998</t>
  </si>
  <si>
    <t>666-1999</t>
  </si>
  <si>
    <t>666-2000</t>
  </si>
  <si>
    <t>666-2001</t>
  </si>
  <si>
    <t>666-2002</t>
  </si>
  <si>
    <t>666-2003</t>
  </si>
  <si>
    <t>666-2004</t>
  </si>
  <si>
    <t>666-2005</t>
  </si>
  <si>
    <t>666-2006</t>
  </si>
  <si>
    <t>666-2007</t>
  </si>
  <si>
    <t>666-2008</t>
  </si>
  <si>
    <t>666-2009</t>
  </si>
  <si>
    <t>666-2010</t>
  </si>
  <si>
    <t>666-2011</t>
  </si>
  <si>
    <t>666-2012</t>
  </si>
  <si>
    <t>666-2013</t>
  </si>
  <si>
    <t>666-2014</t>
  </si>
  <si>
    <t>666-2015</t>
  </si>
  <si>
    <t>666-2016</t>
  </si>
  <si>
    <t>668-1950</t>
  </si>
  <si>
    <t>668-1951</t>
  </si>
  <si>
    <t>668-1952</t>
  </si>
  <si>
    <t>668-1953</t>
  </si>
  <si>
    <t>668-1954</t>
  </si>
  <si>
    <t>668-1955</t>
  </si>
  <si>
    <t>668-1956</t>
  </si>
  <si>
    <t>668-1957</t>
  </si>
  <si>
    <t>668-1958</t>
  </si>
  <si>
    <t>668-1959</t>
  </si>
  <si>
    <t>668-1960</t>
  </si>
  <si>
    <t>668-1961</t>
  </si>
  <si>
    <t>668-1962</t>
  </si>
  <si>
    <t>668-1963</t>
  </si>
  <si>
    <t>668-1964</t>
  </si>
  <si>
    <t>668-1965</t>
  </si>
  <si>
    <t>668-1966</t>
  </si>
  <si>
    <t>668-1967</t>
  </si>
  <si>
    <t>668-1968</t>
  </si>
  <si>
    <t>668-1969</t>
  </si>
  <si>
    <t>668-1970</t>
  </si>
  <si>
    <t>668-1971</t>
  </si>
  <si>
    <t>668-1972</t>
  </si>
  <si>
    <t>668-1973</t>
  </si>
  <si>
    <t>668-1974</t>
  </si>
  <si>
    <t>668-1975</t>
  </si>
  <si>
    <t>668-1976</t>
  </si>
  <si>
    <t>668-1977</t>
  </si>
  <si>
    <t>668-1978</t>
  </si>
  <si>
    <t>668-1979</t>
  </si>
  <si>
    <t>668-1980</t>
  </si>
  <si>
    <t>668-1981</t>
  </si>
  <si>
    <t>668-1982</t>
  </si>
  <si>
    <t>668-1983</t>
  </si>
  <si>
    <t>668-1984</t>
  </si>
  <si>
    <t>668-1985</t>
  </si>
  <si>
    <t>668-1986</t>
  </si>
  <si>
    <t>668-1987</t>
  </si>
  <si>
    <t>668-1988</t>
  </si>
  <si>
    <t>668-1989</t>
  </si>
  <si>
    <t>668-1990</t>
  </si>
  <si>
    <t>668-1991</t>
  </si>
  <si>
    <t>668-1992</t>
  </si>
  <si>
    <t>668-1993</t>
  </si>
  <si>
    <t>668-1994</t>
  </si>
  <si>
    <t>668-1995</t>
  </si>
  <si>
    <t>668-1996</t>
  </si>
  <si>
    <t>668-1997</t>
  </si>
  <si>
    <t>668-1998</t>
  </si>
  <si>
    <t>668-1999</t>
  </si>
  <si>
    <t>668-2000</t>
  </si>
  <si>
    <t>668-2001</t>
  </si>
  <si>
    <t>668-2002</t>
  </si>
  <si>
    <t>668-2003</t>
  </si>
  <si>
    <t>668-2004</t>
  </si>
  <si>
    <t>668-2005</t>
  </si>
  <si>
    <t>668-2006</t>
  </si>
  <si>
    <t>668-2007</t>
  </si>
  <si>
    <t>668-2008</t>
  </si>
  <si>
    <t>668-2009</t>
  </si>
  <si>
    <t>668-2010</t>
  </si>
  <si>
    <t>668-2011</t>
  </si>
  <si>
    <t>668-2012</t>
  </si>
  <si>
    <t>668-2013</t>
  </si>
  <si>
    <t>668-2014</t>
  </si>
  <si>
    <t>668-2015</t>
  </si>
  <si>
    <t>668-2016</t>
  </si>
  <si>
    <t>672-1950</t>
  </si>
  <si>
    <t>672-1951</t>
  </si>
  <si>
    <t>672-1952</t>
  </si>
  <si>
    <t>672-1953</t>
  </si>
  <si>
    <t>672-1954</t>
  </si>
  <si>
    <t>672-1955</t>
  </si>
  <si>
    <t>672-1956</t>
  </si>
  <si>
    <t>672-1957</t>
  </si>
  <si>
    <t>672-1958</t>
  </si>
  <si>
    <t>672-1959</t>
  </si>
  <si>
    <t>672-1960</t>
  </si>
  <si>
    <t>672-1961</t>
  </si>
  <si>
    <t>672-1962</t>
  </si>
  <si>
    <t>672-1963</t>
  </si>
  <si>
    <t>672-1964</t>
  </si>
  <si>
    <t>672-1965</t>
  </si>
  <si>
    <t>672-1966</t>
  </si>
  <si>
    <t>672-1967</t>
  </si>
  <si>
    <t>672-1968</t>
  </si>
  <si>
    <t>672-1969</t>
  </si>
  <si>
    <t>672-1970</t>
  </si>
  <si>
    <t>672-1971</t>
  </si>
  <si>
    <t>672-1972</t>
  </si>
  <si>
    <t>672-1973</t>
  </si>
  <si>
    <t>672-1974</t>
  </si>
  <si>
    <t>672-1975</t>
  </si>
  <si>
    <t>672-1976</t>
  </si>
  <si>
    <t>672-1977</t>
  </si>
  <si>
    <t>672-1978</t>
  </si>
  <si>
    <t>672-1979</t>
  </si>
  <si>
    <t>672-1980</t>
  </si>
  <si>
    <t>672-1981</t>
  </si>
  <si>
    <t>672-1982</t>
  </si>
  <si>
    <t>672-1983</t>
  </si>
  <si>
    <t>672-1984</t>
  </si>
  <si>
    <t>672-1985</t>
  </si>
  <si>
    <t>672-1986</t>
  </si>
  <si>
    <t>672-1987</t>
  </si>
  <si>
    <t>672-1988</t>
  </si>
  <si>
    <t>672-1989</t>
  </si>
  <si>
    <t>672-1990</t>
  </si>
  <si>
    <t>672-1991</t>
  </si>
  <si>
    <t>672-1992</t>
  </si>
  <si>
    <t>672-1993</t>
  </si>
  <si>
    <t>672-1994</t>
  </si>
  <si>
    <t>672-1995</t>
  </si>
  <si>
    <t>672-1996</t>
  </si>
  <si>
    <t>672-1997</t>
  </si>
  <si>
    <t>672-1998</t>
  </si>
  <si>
    <t>672-1999</t>
  </si>
  <si>
    <t>672-2000</t>
  </si>
  <si>
    <t>672-2001</t>
  </si>
  <si>
    <t>672-2002</t>
  </si>
  <si>
    <t>672-2003</t>
  </si>
  <si>
    <t>672-2004</t>
  </si>
  <si>
    <t>672-2005</t>
  </si>
  <si>
    <t>672-2006</t>
  </si>
  <si>
    <t>672-2007</t>
  </si>
  <si>
    <t>672-2008</t>
  </si>
  <si>
    <t>672-2009</t>
  </si>
  <si>
    <t>672-2010</t>
  </si>
  <si>
    <t>672-2011</t>
  </si>
  <si>
    <t>672-2012</t>
  </si>
  <si>
    <t>672-2013</t>
  </si>
  <si>
    <t>672-2014</t>
  </si>
  <si>
    <t>672-2015</t>
  </si>
  <si>
    <t>672-2016</t>
  </si>
  <si>
    <t>674-1950</t>
  </si>
  <si>
    <t>674-1951</t>
  </si>
  <si>
    <t>674-1952</t>
  </si>
  <si>
    <t>674-1953</t>
  </si>
  <si>
    <t>674-1954</t>
  </si>
  <si>
    <t>674-1955</t>
  </si>
  <si>
    <t>674-1956</t>
  </si>
  <si>
    <t>674-1957</t>
  </si>
  <si>
    <t>674-1958</t>
  </si>
  <si>
    <t>674-1959</t>
  </si>
  <si>
    <t>674-1960</t>
  </si>
  <si>
    <t>674-1961</t>
  </si>
  <si>
    <t>674-1962</t>
  </si>
  <si>
    <t>674-1963</t>
  </si>
  <si>
    <t>674-1964</t>
  </si>
  <si>
    <t>674-1965</t>
  </si>
  <si>
    <t>674-1966</t>
  </si>
  <si>
    <t>674-1967</t>
  </si>
  <si>
    <t>674-1968</t>
  </si>
  <si>
    <t>674-1969</t>
  </si>
  <si>
    <t>674-1970</t>
  </si>
  <si>
    <t>674-1971</t>
  </si>
  <si>
    <t>674-1972</t>
  </si>
  <si>
    <t>674-1973</t>
  </si>
  <si>
    <t>674-1974</t>
  </si>
  <si>
    <t>674-1975</t>
  </si>
  <si>
    <t>674-1976</t>
  </si>
  <si>
    <t>674-1977</t>
  </si>
  <si>
    <t>674-1978</t>
  </si>
  <si>
    <t>674-1979</t>
  </si>
  <si>
    <t>674-1980</t>
  </si>
  <si>
    <t>674-1981</t>
  </si>
  <si>
    <t>674-1982</t>
  </si>
  <si>
    <t>674-1983</t>
  </si>
  <si>
    <t>674-1984</t>
  </si>
  <si>
    <t>674-1985</t>
  </si>
  <si>
    <t>674-1986</t>
  </si>
  <si>
    <t>674-1987</t>
  </si>
  <si>
    <t>674-1988</t>
  </si>
  <si>
    <t>674-1989</t>
  </si>
  <si>
    <t>674-1990</t>
  </si>
  <si>
    <t>674-1991</t>
  </si>
  <si>
    <t>674-1992</t>
  </si>
  <si>
    <t>674-1993</t>
  </si>
  <si>
    <t>674-1994</t>
  </si>
  <si>
    <t>674-1995</t>
  </si>
  <si>
    <t>674-1996</t>
  </si>
  <si>
    <t>674-1997</t>
  </si>
  <si>
    <t>674-1998</t>
  </si>
  <si>
    <t>674-1999</t>
  </si>
  <si>
    <t>674-2000</t>
  </si>
  <si>
    <t>674-2001</t>
  </si>
  <si>
    <t>674-2002</t>
  </si>
  <si>
    <t>674-2003</t>
  </si>
  <si>
    <t>674-2004</t>
  </si>
  <si>
    <t>674-2005</t>
  </si>
  <si>
    <t>674-2006</t>
  </si>
  <si>
    <t>674-2007</t>
  </si>
  <si>
    <t>674-2008</t>
  </si>
  <si>
    <t>674-2009</t>
  </si>
  <si>
    <t>674-2010</t>
  </si>
  <si>
    <t>674-2011</t>
  </si>
  <si>
    <t>674-2012</t>
  </si>
  <si>
    <t>674-2013</t>
  </si>
  <si>
    <t>674-2014</t>
  </si>
  <si>
    <t>674-2015</t>
  </si>
  <si>
    <t>674-2016</t>
  </si>
  <si>
    <t>676-1950</t>
  </si>
  <si>
    <t>676-1951</t>
  </si>
  <si>
    <t>676-1952</t>
  </si>
  <si>
    <t>676-1953</t>
  </si>
  <si>
    <t>676-1954</t>
  </si>
  <si>
    <t>676-1955</t>
  </si>
  <si>
    <t>676-1956</t>
  </si>
  <si>
    <t>676-1957</t>
  </si>
  <si>
    <t>676-1958</t>
  </si>
  <si>
    <t>676-1959</t>
  </si>
  <si>
    <t>676-1960</t>
  </si>
  <si>
    <t>676-1961</t>
  </si>
  <si>
    <t>676-1962</t>
  </si>
  <si>
    <t>676-1963</t>
  </si>
  <si>
    <t>676-1964</t>
  </si>
  <si>
    <t>676-1965</t>
  </si>
  <si>
    <t>676-1966</t>
  </si>
  <si>
    <t>676-1967</t>
  </si>
  <si>
    <t>676-1968</t>
  </si>
  <si>
    <t>676-1969</t>
  </si>
  <si>
    <t>676-1970</t>
  </si>
  <si>
    <t>676-1971</t>
  </si>
  <si>
    <t>676-1972</t>
  </si>
  <si>
    <t>676-1973</t>
  </si>
  <si>
    <t>676-1974</t>
  </si>
  <si>
    <t>676-1975</t>
  </si>
  <si>
    <t>676-1976</t>
  </si>
  <si>
    <t>676-1977</t>
  </si>
  <si>
    <t>676-1978</t>
  </si>
  <si>
    <t>676-1979</t>
  </si>
  <si>
    <t>676-1980</t>
  </si>
  <si>
    <t>676-1981</t>
  </si>
  <si>
    <t>676-1982</t>
  </si>
  <si>
    <t>676-1983</t>
  </si>
  <si>
    <t>676-1984</t>
  </si>
  <si>
    <t>676-1985</t>
  </si>
  <si>
    <t>676-1986</t>
  </si>
  <si>
    <t>676-1987</t>
  </si>
  <si>
    <t>676-1988</t>
  </si>
  <si>
    <t>676-1989</t>
  </si>
  <si>
    <t>676-1990</t>
  </si>
  <si>
    <t>676-1991</t>
  </si>
  <si>
    <t>676-1992</t>
  </si>
  <si>
    <t>676-1993</t>
  </si>
  <si>
    <t>676-1994</t>
  </si>
  <si>
    <t>676-1995</t>
  </si>
  <si>
    <t>676-1996</t>
  </si>
  <si>
    <t>676-1997</t>
  </si>
  <si>
    <t>676-1998</t>
  </si>
  <si>
    <t>676-1999</t>
  </si>
  <si>
    <t>676-2000</t>
  </si>
  <si>
    <t>676-2001</t>
  </si>
  <si>
    <t>676-2002</t>
  </si>
  <si>
    <t>676-2003</t>
  </si>
  <si>
    <t>676-2004</t>
  </si>
  <si>
    <t>676-2005</t>
  </si>
  <si>
    <t>676-2006</t>
  </si>
  <si>
    <t>676-2007</t>
  </si>
  <si>
    <t>676-2008</t>
  </si>
  <si>
    <t>676-2009</t>
  </si>
  <si>
    <t>676-2010</t>
  </si>
  <si>
    <t>676-2011</t>
  </si>
  <si>
    <t>676-2012</t>
  </si>
  <si>
    <t>676-2013</t>
  </si>
  <si>
    <t>676-2014</t>
  </si>
  <si>
    <t>676-2015</t>
  </si>
  <si>
    <t>676-2016</t>
  </si>
  <si>
    <t>678-1950</t>
  </si>
  <si>
    <t>678-1951</t>
  </si>
  <si>
    <t>678-1952</t>
  </si>
  <si>
    <t>678-1953</t>
  </si>
  <si>
    <t>678-1954</t>
  </si>
  <si>
    <t>678-1955</t>
  </si>
  <si>
    <t>678-1956</t>
  </si>
  <si>
    <t>678-1957</t>
  </si>
  <si>
    <t>678-1958</t>
  </si>
  <si>
    <t>678-1959</t>
  </si>
  <si>
    <t>678-1960</t>
  </si>
  <si>
    <t>678-1961</t>
  </si>
  <si>
    <t>678-1962</t>
  </si>
  <si>
    <t>678-1963</t>
  </si>
  <si>
    <t>678-1964</t>
  </si>
  <si>
    <t>678-1965</t>
  </si>
  <si>
    <t>678-1966</t>
  </si>
  <si>
    <t>678-1967</t>
  </si>
  <si>
    <t>678-1968</t>
  </si>
  <si>
    <t>678-1969</t>
  </si>
  <si>
    <t>678-1970</t>
  </si>
  <si>
    <t>678-1971</t>
  </si>
  <si>
    <t>678-1972</t>
  </si>
  <si>
    <t>678-1973</t>
  </si>
  <si>
    <t>678-1974</t>
  </si>
  <si>
    <t>678-1975</t>
  </si>
  <si>
    <t>678-1976</t>
  </si>
  <si>
    <t>678-1977</t>
  </si>
  <si>
    <t>678-1978</t>
  </si>
  <si>
    <t>678-1979</t>
  </si>
  <si>
    <t>678-1980</t>
  </si>
  <si>
    <t>678-1981</t>
  </si>
  <si>
    <t>678-1982</t>
  </si>
  <si>
    <t>678-1983</t>
  </si>
  <si>
    <t>678-1984</t>
  </si>
  <si>
    <t>678-1985</t>
  </si>
  <si>
    <t>678-1986</t>
  </si>
  <si>
    <t>678-1987</t>
  </si>
  <si>
    <t>678-1988</t>
  </si>
  <si>
    <t>678-1989</t>
  </si>
  <si>
    <t>678-1990</t>
  </si>
  <si>
    <t>678-1991</t>
  </si>
  <si>
    <t>678-1992</t>
  </si>
  <si>
    <t>678-1993</t>
  </si>
  <si>
    <t>678-1994</t>
  </si>
  <si>
    <t>678-1995</t>
  </si>
  <si>
    <t>678-1996</t>
  </si>
  <si>
    <t>678-1997</t>
  </si>
  <si>
    <t>678-1998</t>
  </si>
  <si>
    <t>678-1999</t>
  </si>
  <si>
    <t>678-2000</t>
  </si>
  <si>
    <t>678-2001</t>
  </si>
  <si>
    <t>678-2002</t>
  </si>
  <si>
    <t>678-2003</t>
  </si>
  <si>
    <t>678-2004</t>
  </si>
  <si>
    <t>678-2005</t>
  </si>
  <si>
    <t>678-2006</t>
  </si>
  <si>
    <t>678-2007</t>
  </si>
  <si>
    <t>678-2008</t>
  </si>
  <si>
    <t>678-2009</t>
  </si>
  <si>
    <t>678-2010</t>
  </si>
  <si>
    <t>678-2011</t>
  </si>
  <si>
    <t>678-2012</t>
  </si>
  <si>
    <t>678-2013</t>
  </si>
  <si>
    <t>678-2014</t>
  </si>
  <si>
    <t>678-2015</t>
  </si>
  <si>
    <t>678-2016</t>
  </si>
  <si>
    <t>682-1950</t>
  </si>
  <si>
    <t>682-1951</t>
  </si>
  <si>
    <t>682-1952</t>
  </si>
  <si>
    <t>682-1953</t>
  </si>
  <si>
    <t>682-1954</t>
  </si>
  <si>
    <t>682-1955</t>
  </si>
  <si>
    <t>682-1956</t>
  </si>
  <si>
    <t>682-1957</t>
  </si>
  <si>
    <t>682-1958</t>
  </si>
  <si>
    <t>682-1959</t>
  </si>
  <si>
    <t>682-1960</t>
  </si>
  <si>
    <t>682-1961</t>
  </si>
  <si>
    <t>682-1962</t>
  </si>
  <si>
    <t>682-1963</t>
  </si>
  <si>
    <t>682-1964</t>
  </si>
  <si>
    <t>682-1965</t>
  </si>
  <si>
    <t>682-1966</t>
  </si>
  <si>
    <t>682-1967</t>
  </si>
  <si>
    <t>682-1968</t>
  </si>
  <si>
    <t>682-1969</t>
  </si>
  <si>
    <t>682-1970</t>
  </si>
  <si>
    <t>682-1971</t>
  </si>
  <si>
    <t>682-1972</t>
  </si>
  <si>
    <t>682-1973</t>
  </si>
  <si>
    <t>682-1974</t>
  </si>
  <si>
    <t>682-1975</t>
  </si>
  <si>
    <t>682-1976</t>
  </si>
  <si>
    <t>682-1977</t>
  </si>
  <si>
    <t>682-1978</t>
  </si>
  <si>
    <t>682-1979</t>
  </si>
  <si>
    <t>682-1980</t>
  </si>
  <si>
    <t>682-1981</t>
  </si>
  <si>
    <t>682-1982</t>
  </si>
  <si>
    <t>682-1983</t>
  </si>
  <si>
    <t>682-1984</t>
  </si>
  <si>
    <t>682-1985</t>
  </si>
  <si>
    <t>682-1986</t>
  </si>
  <si>
    <t>682-1987</t>
  </si>
  <si>
    <t>682-1988</t>
  </si>
  <si>
    <t>682-1989</t>
  </si>
  <si>
    <t>682-1990</t>
  </si>
  <si>
    <t>682-1991</t>
  </si>
  <si>
    <t>682-1992</t>
  </si>
  <si>
    <t>682-1993</t>
  </si>
  <si>
    <t>682-1994</t>
  </si>
  <si>
    <t>682-1995</t>
  </si>
  <si>
    <t>682-1996</t>
  </si>
  <si>
    <t>682-1997</t>
  </si>
  <si>
    <t>682-1998</t>
  </si>
  <si>
    <t>682-1999</t>
  </si>
  <si>
    <t>682-2000</t>
  </si>
  <si>
    <t>682-2001</t>
  </si>
  <si>
    <t>682-2002</t>
  </si>
  <si>
    <t>682-2003</t>
  </si>
  <si>
    <t>682-2004</t>
  </si>
  <si>
    <t>682-2005</t>
  </si>
  <si>
    <t>682-2006</t>
  </si>
  <si>
    <t>682-2007</t>
  </si>
  <si>
    <t>682-2008</t>
  </si>
  <si>
    <t>682-2009</t>
  </si>
  <si>
    <t>682-2010</t>
  </si>
  <si>
    <t>682-2011</t>
  </si>
  <si>
    <t>682-2012</t>
  </si>
  <si>
    <t>682-2013</t>
  </si>
  <si>
    <t>682-2014</t>
  </si>
  <si>
    <t>682-2015</t>
  </si>
  <si>
    <t>682-2016</t>
  </si>
  <si>
    <t>684-1950</t>
  </si>
  <si>
    <t>684-1951</t>
  </si>
  <si>
    <t>684-1952</t>
  </si>
  <si>
    <t>684-1953</t>
  </si>
  <si>
    <t>684-1954</t>
  </si>
  <si>
    <t>684-1955</t>
  </si>
  <si>
    <t>684-1956</t>
  </si>
  <si>
    <t>684-1957</t>
  </si>
  <si>
    <t>684-1958</t>
  </si>
  <si>
    <t>684-1959</t>
  </si>
  <si>
    <t>684-1960</t>
  </si>
  <si>
    <t>684-1961</t>
  </si>
  <si>
    <t>684-1962</t>
  </si>
  <si>
    <t>684-1963</t>
  </si>
  <si>
    <t>684-1964</t>
  </si>
  <si>
    <t>684-1965</t>
  </si>
  <si>
    <t>684-1966</t>
  </si>
  <si>
    <t>684-1967</t>
  </si>
  <si>
    <t>684-1968</t>
  </si>
  <si>
    <t>684-1969</t>
  </si>
  <si>
    <t>684-1970</t>
  </si>
  <si>
    <t>684-1971</t>
  </si>
  <si>
    <t>684-1972</t>
  </si>
  <si>
    <t>684-1973</t>
  </si>
  <si>
    <t>684-1974</t>
  </si>
  <si>
    <t>684-1975</t>
  </si>
  <si>
    <t>684-1976</t>
  </si>
  <si>
    <t>684-1977</t>
  </si>
  <si>
    <t>684-1978</t>
  </si>
  <si>
    <t>684-1979</t>
  </si>
  <si>
    <t>684-1980</t>
  </si>
  <si>
    <t>684-1981</t>
  </si>
  <si>
    <t>684-1982</t>
  </si>
  <si>
    <t>684-1983</t>
  </si>
  <si>
    <t>684-1984</t>
  </si>
  <si>
    <t>684-1985</t>
  </si>
  <si>
    <t>684-1986</t>
  </si>
  <si>
    <t>684-1987</t>
  </si>
  <si>
    <t>684-1988</t>
  </si>
  <si>
    <t>684-1989</t>
  </si>
  <si>
    <t>684-1990</t>
  </si>
  <si>
    <t>684-1991</t>
  </si>
  <si>
    <t>684-1992</t>
  </si>
  <si>
    <t>684-1993</t>
  </si>
  <si>
    <t>684-1994</t>
  </si>
  <si>
    <t>684-1995</t>
  </si>
  <si>
    <t>684-1996</t>
  </si>
  <si>
    <t>684-1997</t>
  </si>
  <si>
    <t>684-1998</t>
  </si>
  <si>
    <t>684-1999</t>
  </si>
  <si>
    <t>684-2000</t>
  </si>
  <si>
    <t>684-2001</t>
  </si>
  <si>
    <t>684-2002</t>
  </si>
  <si>
    <t>684-2003</t>
  </si>
  <si>
    <t>684-2004</t>
  </si>
  <si>
    <t>684-2005</t>
  </si>
  <si>
    <t>684-2006</t>
  </si>
  <si>
    <t>684-2007</t>
  </si>
  <si>
    <t>684-2008</t>
  </si>
  <si>
    <t>684-2009</t>
  </si>
  <si>
    <t>684-2010</t>
  </si>
  <si>
    <t>684-2011</t>
  </si>
  <si>
    <t>684-2012</t>
  </si>
  <si>
    <t>684-2013</t>
  </si>
  <si>
    <t>684-2014</t>
  </si>
  <si>
    <t>684-2015</t>
  </si>
  <si>
    <t>684-2016</t>
  </si>
  <si>
    <t>686-1950</t>
  </si>
  <si>
    <t>686-1951</t>
  </si>
  <si>
    <t>686-1952</t>
  </si>
  <si>
    <t>686-1953</t>
  </si>
  <si>
    <t>686-1954</t>
  </si>
  <si>
    <t>686-1955</t>
  </si>
  <si>
    <t>686-1956</t>
  </si>
  <si>
    <t>686-1957</t>
  </si>
  <si>
    <t>686-1958</t>
  </si>
  <si>
    <t>686-1959</t>
  </si>
  <si>
    <t>686-1960</t>
  </si>
  <si>
    <t>686-1961</t>
  </si>
  <si>
    <t>686-1962</t>
  </si>
  <si>
    <t>686-1963</t>
  </si>
  <si>
    <t>686-1964</t>
  </si>
  <si>
    <t>686-1965</t>
  </si>
  <si>
    <t>686-1966</t>
  </si>
  <si>
    <t>686-1967</t>
  </si>
  <si>
    <t>686-1968</t>
  </si>
  <si>
    <t>686-1969</t>
  </si>
  <si>
    <t>686-1970</t>
  </si>
  <si>
    <t>686-1971</t>
  </si>
  <si>
    <t>686-1972</t>
  </si>
  <si>
    <t>686-1973</t>
  </si>
  <si>
    <t>686-1974</t>
  </si>
  <si>
    <t>686-1975</t>
  </si>
  <si>
    <t>686-1976</t>
  </si>
  <si>
    <t>686-1977</t>
  </si>
  <si>
    <t>686-1978</t>
  </si>
  <si>
    <t>686-1979</t>
  </si>
  <si>
    <t>686-1980</t>
  </si>
  <si>
    <t>686-1981</t>
  </si>
  <si>
    <t>686-1982</t>
  </si>
  <si>
    <t>686-1983</t>
  </si>
  <si>
    <t>686-1984</t>
  </si>
  <si>
    <t>686-1985</t>
  </si>
  <si>
    <t>686-1986</t>
  </si>
  <si>
    <t>686-1987</t>
  </si>
  <si>
    <t>686-1988</t>
  </si>
  <si>
    <t>686-1989</t>
  </si>
  <si>
    <t>686-1990</t>
  </si>
  <si>
    <t>686-1991</t>
  </si>
  <si>
    <t>686-1992</t>
  </si>
  <si>
    <t>686-1993</t>
  </si>
  <si>
    <t>686-1994</t>
  </si>
  <si>
    <t>686-1995</t>
  </si>
  <si>
    <t>686-1996</t>
  </si>
  <si>
    <t>686-1997</t>
  </si>
  <si>
    <t>686-1998</t>
  </si>
  <si>
    <t>686-1999</t>
  </si>
  <si>
    <t>686-2000</t>
  </si>
  <si>
    <t>686-2001</t>
  </si>
  <si>
    <t>686-2002</t>
  </si>
  <si>
    <t>686-2003</t>
  </si>
  <si>
    <t>686-2004</t>
  </si>
  <si>
    <t>686-2005</t>
  </si>
  <si>
    <t>686-2006</t>
  </si>
  <si>
    <t>686-2007</t>
  </si>
  <si>
    <t>686-2008</t>
  </si>
  <si>
    <t>686-2009</t>
  </si>
  <si>
    <t>686-2010</t>
  </si>
  <si>
    <t>686-2011</t>
  </si>
  <si>
    <t>686-2012</t>
  </si>
  <si>
    <t>686-2013</t>
  </si>
  <si>
    <t>686-2014</t>
  </si>
  <si>
    <t>686-2015</t>
  </si>
  <si>
    <t>686-2016</t>
  </si>
  <si>
    <t>688-1950</t>
  </si>
  <si>
    <t>688-1951</t>
  </si>
  <si>
    <t>688-1952</t>
  </si>
  <si>
    <t>688-1953</t>
  </si>
  <si>
    <t>688-1954</t>
  </si>
  <si>
    <t>688-1955</t>
  </si>
  <si>
    <t>688-1956</t>
  </si>
  <si>
    <t>688-1957</t>
  </si>
  <si>
    <t>688-1958</t>
  </si>
  <si>
    <t>688-1959</t>
  </si>
  <si>
    <t>688-1960</t>
  </si>
  <si>
    <t>688-1961</t>
  </si>
  <si>
    <t>688-1962</t>
  </si>
  <si>
    <t>688-1963</t>
  </si>
  <si>
    <t>688-1964</t>
  </si>
  <si>
    <t>688-1965</t>
  </si>
  <si>
    <t>688-1966</t>
  </si>
  <si>
    <t>688-1967</t>
  </si>
  <si>
    <t>688-1968</t>
  </si>
  <si>
    <t>688-1969</t>
  </si>
  <si>
    <t>688-1970</t>
  </si>
  <si>
    <t>688-1971</t>
  </si>
  <si>
    <t>688-1972</t>
  </si>
  <si>
    <t>688-1973</t>
  </si>
  <si>
    <t>688-1974</t>
  </si>
  <si>
    <t>688-1975</t>
  </si>
  <si>
    <t>688-1976</t>
  </si>
  <si>
    <t>688-1977</t>
  </si>
  <si>
    <t>688-1978</t>
  </si>
  <si>
    <t>688-1979</t>
  </si>
  <si>
    <t>688-1980</t>
  </si>
  <si>
    <t>688-1981</t>
  </si>
  <si>
    <t>688-1982</t>
  </si>
  <si>
    <t>688-1983</t>
  </si>
  <si>
    <t>688-1984</t>
  </si>
  <si>
    <t>688-1985</t>
  </si>
  <si>
    <t>688-1986</t>
  </si>
  <si>
    <t>688-1987</t>
  </si>
  <si>
    <t>688-1988</t>
  </si>
  <si>
    <t>688-1989</t>
  </si>
  <si>
    <t>688-1990</t>
  </si>
  <si>
    <t>688-1991</t>
  </si>
  <si>
    <t>688-1992</t>
  </si>
  <si>
    <t>688-1993</t>
  </si>
  <si>
    <t>688-1994</t>
  </si>
  <si>
    <t>688-1995</t>
  </si>
  <si>
    <t>688-1996</t>
  </si>
  <si>
    <t>688-1997</t>
  </si>
  <si>
    <t>688-1998</t>
  </si>
  <si>
    <t>688-1999</t>
  </si>
  <si>
    <t>688-2000</t>
  </si>
  <si>
    <t>688-2001</t>
  </si>
  <si>
    <t>688-2002</t>
  </si>
  <si>
    <t>688-2003</t>
  </si>
  <si>
    <t>688-2004</t>
  </si>
  <si>
    <t>688-2005</t>
  </si>
  <si>
    <t>688-2006</t>
  </si>
  <si>
    <t>688-2007</t>
  </si>
  <si>
    <t>688-2008</t>
  </si>
  <si>
    <t>688-2009</t>
  </si>
  <si>
    <t>688-2010</t>
  </si>
  <si>
    <t>688-2011</t>
  </si>
  <si>
    <t>688-2012</t>
  </si>
  <si>
    <t>688-2013</t>
  </si>
  <si>
    <t>688-2014</t>
  </si>
  <si>
    <t>688-2015</t>
  </si>
  <si>
    <t>688-2016</t>
  </si>
  <si>
    <t>692-1950</t>
  </si>
  <si>
    <t>692-1951</t>
  </si>
  <si>
    <t>692-1952</t>
  </si>
  <si>
    <t>692-1953</t>
  </si>
  <si>
    <t>692-1954</t>
  </si>
  <si>
    <t>692-1955</t>
  </si>
  <si>
    <t>692-1956</t>
  </si>
  <si>
    <t>692-1957</t>
  </si>
  <si>
    <t>692-1958</t>
  </si>
  <si>
    <t>692-1959</t>
  </si>
  <si>
    <t>692-1960</t>
  </si>
  <si>
    <t>692-1961</t>
  </si>
  <si>
    <t>692-1962</t>
  </si>
  <si>
    <t>692-1963</t>
  </si>
  <si>
    <t>692-1964</t>
  </si>
  <si>
    <t>692-1965</t>
  </si>
  <si>
    <t>692-1966</t>
  </si>
  <si>
    <t>692-1967</t>
  </si>
  <si>
    <t>692-1968</t>
  </si>
  <si>
    <t>692-1969</t>
  </si>
  <si>
    <t>692-1970</t>
  </si>
  <si>
    <t>692-1971</t>
  </si>
  <si>
    <t>692-1972</t>
  </si>
  <si>
    <t>692-1973</t>
  </si>
  <si>
    <t>692-1974</t>
  </si>
  <si>
    <t>692-1975</t>
  </si>
  <si>
    <t>692-1976</t>
  </si>
  <si>
    <t>692-1977</t>
  </si>
  <si>
    <t>692-1978</t>
  </si>
  <si>
    <t>692-1979</t>
  </si>
  <si>
    <t>692-1980</t>
  </si>
  <si>
    <t>692-1981</t>
  </si>
  <si>
    <t>692-1982</t>
  </si>
  <si>
    <t>692-1983</t>
  </si>
  <si>
    <t>692-1984</t>
  </si>
  <si>
    <t>692-1985</t>
  </si>
  <si>
    <t>692-1986</t>
  </si>
  <si>
    <t>692-1987</t>
  </si>
  <si>
    <t>692-1988</t>
  </si>
  <si>
    <t>692-1989</t>
  </si>
  <si>
    <t>692-1990</t>
  </si>
  <si>
    <t>692-1991</t>
  </si>
  <si>
    <t>692-1992</t>
  </si>
  <si>
    <t>692-1993</t>
  </si>
  <si>
    <t>692-1994</t>
  </si>
  <si>
    <t>692-1995</t>
  </si>
  <si>
    <t>692-1996</t>
  </si>
  <si>
    <t>692-1997</t>
  </si>
  <si>
    <t>692-1998</t>
  </si>
  <si>
    <t>692-1999</t>
  </si>
  <si>
    <t>692-2000</t>
  </si>
  <si>
    <t>692-2001</t>
  </si>
  <si>
    <t>692-2002</t>
  </si>
  <si>
    <t>692-2003</t>
  </si>
  <si>
    <t>692-2004</t>
  </si>
  <si>
    <t>692-2005</t>
  </si>
  <si>
    <t>692-2006</t>
  </si>
  <si>
    <t>692-2007</t>
  </si>
  <si>
    <t>692-2008</t>
  </si>
  <si>
    <t>692-2009</t>
  </si>
  <si>
    <t>692-2010</t>
  </si>
  <si>
    <t>692-2011</t>
  </si>
  <si>
    <t>692-2012</t>
  </si>
  <si>
    <t>692-2013</t>
  </si>
  <si>
    <t>692-2014</t>
  </si>
  <si>
    <t>692-2015</t>
  </si>
  <si>
    <t>692-2016</t>
  </si>
  <si>
    <t>694-1950</t>
  </si>
  <si>
    <t>694-1951</t>
  </si>
  <si>
    <t>694-1952</t>
  </si>
  <si>
    <t>694-1953</t>
  </si>
  <si>
    <t>694-1954</t>
  </si>
  <si>
    <t>694-1955</t>
  </si>
  <si>
    <t>694-1956</t>
  </si>
  <si>
    <t>694-1957</t>
  </si>
  <si>
    <t>694-1958</t>
  </si>
  <si>
    <t>694-1959</t>
  </si>
  <si>
    <t>694-1960</t>
  </si>
  <si>
    <t>694-1961</t>
  </si>
  <si>
    <t>694-1962</t>
  </si>
  <si>
    <t>694-1963</t>
  </si>
  <si>
    <t>694-1964</t>
  </si>
  <si>
    <t>694-1965</t>
  </si>
  <si>
    <t>694-1966</t>
  </si>
  <si>
    <t>694-1967</t>
  </si>
  <si>
    <t>694-1968</t>
  </si>
  <si>
    <t>694-1969</t>
  </si>
  <si>
    <t>694-1970</t>
  </si>
  <si>
    <t>694-1971</t>
  </si>
  <si>
    <t>694-1972</t>
  </si>
  <si>
    <t>694-1973</t>
  </si>
  <si>
    <t>694-1974</t>
  </si>
  <si>
    <t>694-1975</t>
  </si>
  <si>
    <t>694-1976</t>
  </si>
  <si>
    <t>694-1977</t>
  </si>
  <si>
    <t>694-1978</t>
  </si>
  <si>
    <t>694-1979</t>
  </si>
  <si>
    <t>694-1980</t>
  </si>
  <si>
    <t>694-1981</t>
  </si>
  <si>
    <t>694-1982</t>
  </si>
  <si>
    <t>694-1983</t>
  </si>
  <si>
    <t>694-1984</t>
  </si>
  <si>
    <t>694-1985</t>
  </si>
  <si>
    <t>694-1986</t>
  </si>
  <si>
    <t>694-1987</t>
  </si>
  <si>
    <t>694-1988</t>
  </si>
  <si>
    <t>694-1989</t>
  </si>
  <si>
    <t>694-1990</t>
  </si>
  <si>
    <t>694-1991</t>
  </si>
  <si>
    <t>694-1992</t>
  </si>
  <si>
    <t>694-1993</t>
  </si>
  <si>
    <t>694-1994</t>
  </si>
  <si>
    <t>694-1995</t>
  </si>
  <si>
    <t>694-1996</t>
  </si>
  <si>
    <t>694-1997</t>
  </si>
  <si>
    <t>694-1998</t>
  </si>
  <si>
    <t>694-1999</t>
  </si>
  <si>
    <t>694-2000</t>
  </si>
  <si>
    <t>694-2001</t>
  </si>
  <si>
    <t>694-2002</t>
  </si>
  <si>
    <t>694-2003</t>
  </si>
  <si>
    <t>694-2004</t>
  </si>
  <si>
    <t>694-2005</t>
  </si>
  <si>
    <t>694-2006</t>
  </si>
  <si>
    <t>694-2007</t>
  </si>
  <si>
    <t>694-2008</t>
  </si>
  <si>
    <t>694-2009</t>
  </si>
  <si>
    <t>694-2010</t>
  </si>
  <si>
    <t>694-2011</t>
  </si>
  <si>
    <t>694-2012</t>
  </si>
  <si>
    <t>694-2013</t>
  </si>
  <si>
    <t>694-2014</t>
  </si>
  <si>
    <t>694-2015</t>
  </si>
  <si>
    <t>694-2016</t>
  </si>
  <si>
    <t>698-1950</t>
  </si>
  <si>
    <t>698-1951</t>
  </si>
  <si>
    <t>698-1952</t>
  </si>
  <si>
    <t>698-1953</t>
  </si>
  <si>
    <t>698-1954</t>
  </si>
  <si>
    <t>698-1955</t>
  </si>
  <si>
    <t>698-1956</t>
  </si>
  <si>
    <t>698-1957</t>
  </si>
  <si>
    <t>698-1958</t>
  </si>
  <si>
    <t>698-1959</t>
  </si>
  <si>
    <t>698-1960</t>
  </si>
  <si>
    <t>698-1961</t>
  </si>
  <si>
    <t>698-1962</t>
  </si>
  <si>
    <t>698-1963</t>
  </si>
  <si>
    <t>698-1964</t>
  </si>
  <si>
    <t>698-1965</t>
  </si>
  <si>
    <t>698-1966</t>
  </si>
  <si>
    <t>698-1967</t>
  </si>
  <si>
    <t>698-1968</t>
  </si>
  <si>
    <t>698-1969</t>
  </si>
  <si>
    <t>698-1970</t>
  </si>
  <si>
    <t>698-1971</t>
  </si>
  <si>
    <t>698-1972</t>
  </si>
  <si>
    <t>698-1973</t>
  </si>
  <si>
    <t>698-1974</t>
  </si>
  <si>
    <t>698-1975</t>
  </si>
  <si>
    <t>698-1976</t>
  </si>
  <si>
    <t>698-1977</t>
  </si>
  <si>
    <t>698-1978</t>
  </si>
  <si>
    <t>698-1979</t>
  </si>
  <si>
    <t>698-1980</t>
  </si>
  <si>
    <t>698-1981</t>
  </si>
  <si>
    <t>698-1982</t>
  </si>
  <si>
    <t>698-1983</t>
  </si>
  <si>
    <t>698-1984</t>
  </si>
  <si>
    <t>698-1985</t>
  </si>
  <si>
    <t>698-1986</t>
  </si>
  <si>
    <t>698-1987</t>
  </si>
  <si>
    <t>698-1988</t>
  </si>
  <si>
    <t>698-1989</t>
  </si>
  <si>
    <t>698-1990</t>
  </si>
  <si>
    <t>698-1991</t>
  </si>
  <si>
    <t>698-1992</t>
  </si>
  <si>
    <t>698-1993</t>
  </si>
  <si>
    <t>698-1994</t>
  </si>
  <si>
    <t>698-1995</t>
  </si>
  <si>
    <t>698-1996</t>
  </si>
  <si>
    <t>698-1997</t>
  </si>
  <si>
    <t>698-1998</t>
  </si>
  <si>
    <t>698-1999</t>
  </si>
  <si>
    <t>698-2000</t>
  </si>
  <si>
    <t>698-2001</t>
  </si>
  <si>
    <t>698-2002</t>
  </si>
  <si>
    <t>698-2003</t>
  </si>
  <si>
    <t>698-2004</t>
  </si>
  <si>
    <t>698-2005</t>
  </si>
  <si>
    <t>698-2006</t>
  </si>
  <si>
    <t>698-2007</t>
  </si>
  <si>
    <t>698-2008</t>
  </si>
  <si>
    <t>698-2009</t>
  </si>
  <si>
    <t>698-2010</t>
  </si>
  <si>
    <t>698-2011</t>
  </si>
  <si>
    <t>698-2012</t>
  </si>
  <si>
    <t>698-2013</t>
  </si>
  <si>
    <t>698-2014</t>
  </si>
  <si>
    <t>698-2015</t>
  </si>
  <si>
    <t>698-2016</t>
  </si>
  <si>
    <t>714-1950</t>
  </si>
  <si>
    <t>714-1951</t>
  </si>
  <si>
    <t>714-1952</t>
  </si>
  <si>
    <t>714-1953</t>
  </si>
  <si>
    <t>714-1954</t>
  </si>
  <si>
    <t>714-1955</t>
  </si>
  <si>
    <t>714-1956</t>
  </si>
  <si>
    <t>714-1957</t>
  </si>
  <si>
    <t>714-1958</t>
  </si>
  <si>
    <t>714-1959</t>
  </si>
  <si>
    <t>714-1960</t>
  </si>
  <si>
    <t>714-1961</t>
  </si>
  <si>
    <t>714-1962</t>
  </si>
  <si>
    <t>714-1963</t>
  </si>
  <si>
    <t>714-1964</t>
  </si>
  <si>
    <t>714-1965</t>
  </si>
  <si>
    <t>714-1966</t>
  </si>
  <si>
    <t>714-1967</t>
  </si>
  <si>
    <t>714-1968</t>
  </si>
  <si>
    <t>714-1969</t>
  </si>
  <si>
    <t>714-1970</t>
  </si>
  <si>
    <t>714-1971</t>
  </si>
  <si>
    <t>714-1972</t>
  </si>
  <si>
    <t>714-1973</t>
  </si>
  <si>
    <t>714-1974</t>
  </si>
  <si>
    <t>714-1975</t>
  </si>
  <si>
    <t>714-1976</t>
  </si>
  <si>
    <t>714-1977</t>
  </si>
  <si>
    <t>714-1978</t>
  </si>
  <si>
    <t>714-1979</t>
  </si>
  <si>
    <t>714-1980</t>
  </si>
  <si>
    <t>714-1981</t>
  </si>
  <si>
    <t>714-1982</t>
  </si>
  <si>
    <t>714-1983</t>
  </si>
  <si>
    <t>714-1984</t>
  </si>
  <si>
    <t>714-1985</t>
  </si>
  <si>
    <t>714-1986</t>
  </si>
  <si>
    <t>714-1987</t>
  </si>
  <si>
    <t>714-1988</t>
  </si>
  <si>
    <t>714-1989</t>
  </si>
  <si>
    <t>714-1990</t>
  </si>
  <si>
    <t>714-1991</t>
  </si>
  <si>
    <t>714-1992</t>
  </si>
  <si>
    <t>714-1993</t>
  </si>
  <si>
    <t>714-1994</t>
  </si>
  <si>
    <t>714-1995</t>
  </si>
  <si>
    <t>714-1996</t>
  </si>
  <si>
    <t>714-1997</t>
  </si>
  <si>
    <t>714-1998</t>
  </si>
  <si>
    <t>714-1999</t>
  </si>
  <si>
    <t>714-2000</t>
  </si>
  <si>
    <t>714-2001</t>
  </si>
  <si>
    <t>714-2002</t>
  </si>
  <si>
    <t>714-2003</t>
  </si>
  <si>
    <t>714-2004</t>
  </si>
  <si>
    <t>714-2005</t>
  </si>
  <si>
    <t>714-2006</t>
  </si>
  <si>
    <t>714-2007</t>
  </si>
  <si>
    <t>714-2008</t>
  </si>
  <si>
    <t>714-2009</t>
  </si>
  <si>
    <t>714-2010</t>
  </si>
  <si>
    <t>714-2011</t>
  </si>
  <si>
    <t>714-2012</t>
  </si>
  <si>
    <t>714-2013</t>
  </si>
  <si>
    <t>714-2014</t>
  </si>
  <si>
    <t>714-2015</t>
  </si>
  <si>
    <t>714-2016</t>
  </si>
  <si>
    <t>716-1950</t>
  </si>
  <si>
    <t>716-1951</t>
  </si>
  <si>
    <t>716-1952</t>
  </si>
  <si>
    <t>716-1953</t>
  </si>
  <si>
    <t>716-1954</t>
  </si>
  <si>
    <t>716-1955</t>
  </si>
  <si>
    <t>716-1956</t>
  </si>
  <si>
    <t>716-1957</t>
  </si>
  <si>
    <t>716-1958</t>
  </si>
  <si>
    <t>716-1959</t>
  </si>
  <si>
    <t>716-1960</t>
  </si>
  <si>
    <t>716-1961</t>
  </si>
  <si>
    <t>716-1962</t>
  </si>
  <si>
    <t>716-1963</t>
  </si>
  <si>
    <t>716-1964</t>
  </si>
  <si>
    <t>716-1965</t>
  </si>
  <si>
    <t>716-1966</t>
  </si>
  <si>
    <t>716-1967</t>
  </si>
  <si>
    <t>716-1968</t>
  </si>
  <si>
    <t>716-1969</t>
  </si>
  <si>
    <t>716-1970</t>
  </si>
  <si>
    <t>716-1971</t>
  </si>
  <si>
    <t>716-1972</t>
  </si>
  <si>
    <t>716-1973</t>
  </si>
  <si>
    <t>716-1974</t>
  </si>
  <si>
    <t>716-1975</t>
  </si>
  <si>
    <t>716-1976</t>
  </si>
  <si>
    <t>716-1977</t>
  </si>
  <si>
    <t>716-1978</t>
  </si>
  <si>
    <t>716-1979</t>
  </si>
  <si>
    <t>716-1980</t>
  </si>
  <si>
    <t>716-1981</t>
  </si>
  <si>
    <t>716-1982</t>
  </si>
  <si>
    <t>716-1983</t>
  </si>
  <si>
    <t>716-1984</t>
  </si>
  <si>
    <t>716-1985</t>
  </si>
  <si>
    <t>716-1986</t>
  </si>
  <si>
    <t>716-1987</t>
  </si>
  <si>
    <t>716-1988</t>
  </si>
  <si>
    <t>716-1989</t>
  </si>
  <si>
    <t>716-1990</t>
  </si>
  <si>
    <t>716-1991</t>
  </si>
  <si>
    <t>716-1992</t>
  </si>
  <si>
    <t>716-1993</t>
  </si>
  <si>
    <t>716-1994</t>
  </si>
  <si>
    <t>716-1995</t>
  </si>
  <si>
    <t>716-1996</t>
  </si>
  <si>
    <t>716-1997</t>
  </si>
  <si>
    <t>716-1998</t>
  </si>
  <si>
    <t>716-1999</t>
  </si>
  <si>
    <t>716-2000</t>
  </si>
  <si>
    <t>716-2001</t>
  </si>
  <si>
    <t>716-2002</t>
  </si>
  <si>
    <t>716-2003</t>
  </si>
  <si>
    <t>716-2004</t>
  </si>
  <si>
    <t>716-2005</t>
  </si>
  <si>
    <t>716-2006</t>
  </si>
  <si>
    <t>716-2007</t>
  </si>
  <si>
    <t>716-2008</t>
  </si>
  <si>
    <t>716-2009</t>
  </si>
  <si>
    <t>716-2010</t>
  </si>
  <si>
    <t>716-2011</t>
  </si>
  <si>
    <t>716-2012</t>
  </si>
  <si>
    <t>716-2013</t>
  </si>
  <si>
    <t>716-2014</t>
  </si>
  <si>
    <t>716-2015</t>
  </si>
  <si>
    <t>716-2016</t>
  </si>
  <si>
    <t>718-1950</t>
  </si>
  <si>
    <t>718-1951</t>
  </si>
  <si>
    <t>718-1952</t>
  </si>
  <si>
    <t>718-1953</t>
  </si>
  <si>
    <t>718-1954</t>
  </si>
  <si>
    <t>718-1955</t>
  </si>
  <si>
    <t>718-1956</t>
  </si>
  <si>
    <t>718-1957</t>
  </si>
  <si>
    <t>718-1958</t>
  </si>
  <si>
    <t>718-1959</t>
  </si>
  <si>
    <t>718-1960</t>
  </si>
  <si>
    <t>718-1961</t>
  </si>
  <si>
    <t>718-1962</t>
  </si>
  <si>
    <t>718-1963</t>
  </si>
  <si>
    <t>718-1964</t>
  </si>
  <si>
    <t>718-1965</t>
  </si>
  <si>
    <t>718-1966</t>
  </si>
  <si>
    <t>718-1967</t>
  </si>
  <si>
    <t>718-1968</t>
  </si>
  <si>
    <t>718-1969</t>
  </si>
  <si>
    <t>718-1970</t>
  </si>
  <si>
    <t>718-1971</t>
  </si>
  <si>
    <t>718-1972</t>
  </si>
  <si>
    <t>718-1973</t>
  </si>
  <si>
    <t>718-1974</t>
  </si>
  <si>
    <t>718-1975</t>
  </si>
  <si>
    <t>718-1976</t>
  </si>
  <si>
    <t>718-1977</t>
  </si>
  <si>
    <t>718-1978</t>
  </si>
  <si>
    <t>718-1979</t>
  </si>
  <si>
    <t>718-1980</t>
  </si>
  <si>
    <t>718-1981</t>
  </si>
  <si>
    <t>718-1982</t>
  </si>
  <si>
    <t>718-1983</t>
  </si>
  <si>
    <t>718-1984</t>
  </si>
  <si>
    <t>718-1985</t>
  </si>
  <si>
    <t>718-1986</t>
  </si>
  <si>
    <t>718-1987</t>
  </si>
  <si>
    <t>718-1988</t>
  </si>
  <si>
    <t>718-1989</t>
  </si>
  <si>
    <t>718-1990</t>
  </si>
  <si>
    <t>718-1991</t>
  </si>
  <si>
    <t>718-1992</t>
  </si>
  <si>
    <t>718-1993</t>
  </si>
  <si>
    <t>718-1994</t>
  </si>
  <si>
    <t>718-1995</t>
  </si>
  <si>
    <t>718-1996</t>
  </si>
  <si>
    <t>718-1997</t>
  </si>
  <si>
    <t>718-1998</t>
  </si>
  <si>
    <t>718-1999</t>
  </si>
  <si>
    <t>718-2000</t>
  </si>
  <si>
    <t>718-2001</t>
  </si>
  <si>
    <t>718-2002</t>
  </si>
  <si>
    <t>718-2003</t>
  </si>
  <si>
    <t>718-2004</t>
  </si>
  <si>
    <t>718-2005</t>
  </si>
  <si>
    <t>718-2006</t>
  </si>
  <si>
    <t>718-2007</t>
  </si>
  <si>
    <t>718-2008</t>
  </si>
  <si>
    <t>718-2009</t>
  </si>
  <si>
    <t>718-2010</t>
  </si>
  <si>
    <t>718-2011</t>
  </si>
  <si>
    <t>718-2012</t>
  </si>
  <si>
    <t>718-2013</t>
  </si>
  <si>
    <t>718-2014</t>
  </si>
  <si>
    <t>718-2015</t>
  </si>
  <si>
    <t>718-2016</t>
  </si>
  <si>
    <t>722-1950</t>
  </si>
  <si>
    <t>722-1951</t>
  </si>
  <si>
    <t>722-1952</t>
  </si>
  <si>
    <t>722-1953</t>
  </si>
  <si>
    <t>722-1954</t>
  </si>
  <si>
    <t>722-1955</t>
  </si>
  <si>
    <t>722-1956</t>
  </si>
  <si>
    <t>722-1957</t>
  </si>
  <si>
    <t>722-1958</t>
  </si>
  <si>
    <t>722-1959</t>
  </si>
  <si>
    <t>722-1960</t>
  </si>
  <si>
    <t>722-1961</t>
  </si>
  <si>
    <t>722-1962</t>
  </si>
  <si>
    <t>722-1963</t>
  </si>
  <si>
    <t>722-1964</t>
  </si>
  <si>
    <t>722-1965</t>
  </si>
  <si>
    <t>722-1966</t>
  </si>
  <si>
    <t>722-1967</t>
  </si>
  <si>
    <t>722-1968</t>
  </si>
  <si>
    <t>722-1969</t>
  </si>
  <si>
    <t>722-1970</t>
  </si>
  <si>
    <t>722-1971</t>
  </si>
  <si>
    <t>722-1972</t>
  </si>
  <si>
    <t>722-1973</t>
  </si>
  <si>
    <t>722-1974</t>
  </si>
  <si>
    <t>722-1975</t>
  </si>
  <si>
    <t>722-1976</t>
  </si>
  <si>
    <t>722-1977</t>
  </si>
  <si>
    <t>722-1978</t>
  </si>
  <si>
    <t>722-1979</t>
  </si>
  <si>
    <t>722-1980</t>
  </si>
  <si>
    <t>722-1981</t>
  </si>
  <si>
    <t>722-1982</t>
  </si>
  <si>
    <t>722-1983</t>
  </si>
  <si>
    <t>722-1984</t>
  </si>
  <si>
    <t>722-1985</t>
  </si>
  <si>
    <t>722-1986</t>
  </si>
  <si>
    <t>722-1987</t>
  </si>
  <si>
    <t>722-1988</t>
  </si>
  <si>
    <t>722-1989</t>
  </si>
  <si>
    <t>722-1990</t>
  </si>
  <si>
    <t>722-1991</t>
  </si>
  <si>
    <t>722-1992</t>
  </si>
  <si>
    <t>722-1993</t>
  </si>
  <si>
    <t>722-1994</t>
  </si>
  <si>
    <t>722-1995</t>
  </si>
  <si>
    <t>722-1996</t>
  </si>
  <si>
    <t>722-1997</t>
  </si>
  <si>
    <t>722-1998</t>
  </si>
  <si>
    <t>722-1999</t>
  </si>
  <si>
    <t>722-2000</t>
  </si>
  <si>
    <t>722-2001</t>
  </si>
  <si>
    <t>722-2002</t>
  </si>
  <si>
    <t>722-2003</t>
  </si>
  <si>
    <t>722-2004</t>
  </si>
  <si>
    <t>722-2005</t>
  </si>
  <si>
    <t>722-2006</t>
  </si>
  <si>
    <t>722-2007</t>
  </si>
  <si>
    <t>722-2008</t>
  </si>
  <si>
    <t>722-2009</t>
  </si>
  <si>
    <t>722-2010</t>
  </si>
  <si>
    <t>722-2011</t>
  </si>
  <si>
    <t>722-2012</t>
  </si>
  <si>
    <t>722-2013</t>
  </si>
  <si>
    <t>722-2014</t>
  </si>
  <si>
    <t>722-2015</t>
  </si>
  <si>
    <t>722-2016</t>
  </si>
  <si>
    <t>724-1950</t>
  </si>
  <si>
    <t>724-1951</t>
  </si>
  <si>
    <t>724-1952</t>
  </si>
  <si>
    <t>724-1953</t>
  </si>
  <si>
    <t>724-1954</t>
  </si>
  <si>
    <t>724-1955</t>
  </si>
  <si>
    <t>724-1956</t>
  </si>
  <si>
    <t>724-1957</t>
  </si>
  <si>
    <t>724-1958</t>
  </si>
  <si>
    <t>724-1959</t>
  </si>
  <si>
    <t>724-1960</t>
  </si>
  <si>
    <t>724-1961</t>
  </si>
  <si>
    <t>724-1962</t>
  </si>
  <si>
    <t>724-1963</t>
  </si>
  <si>
    <t>724-1964</t>
  </si>
  <si>
    <t>724-1965</t>
  </si>
  <si>
    <t>724-1966</t>
  </si>
  <si>
    <t>724-1967</t>
  </si>
  <si>
    <t>724-1968</t>
  </si>
  <si>
    <t>724-1969</t>
  </si>
  <si>
    <t>724-1970</t>
  </si>
  <si>
    <t>724-1971</t>
  </si>
  <si>
    <t>724-1972</t>
  </si>
  <si>
    <t>724-1973</t>
  </si>
  <si>
    <t>724-1974</t>
  </si>
  <si>
    <t>724-1975</t>
  </si>
  <si>
    <t>724-1976</t>
  </si>
  <si>
    <t>724-1977</t>
  </si>
  <si>
    <t>724-1978</t>
  </si>
  <si>
    <t>724-1979</t>
  </si>
  <si>
    <t>724-1980</t>
  </si>
  <si>
    <t>724-1981</t>
  </si>
  <si>
    <t>724-1982</t>
  </si>
  <si>
    <t>724-1983</t>
  </si>
  <si>
    <t>724-1984</t>
  </si>
  <si>
    <t>724-1985</t>
  </si>
  <si>
    <t>724-1986</t>
  </si>
  <si>
    <t>724-1987</t>
  </si>
  <si>
    <t>724-1988</t>
  </si>
  <si>
    <t>724-1989</t>
  </si>
  <si>
    <t>724-1990</t>
  </si>
  <si>
    <t>724-1991</t>
  </si>
  <si>
    <t>724-1992</t>
  </si>
  <si>
    <t>724-1993</t>
  </si>
  <si>
    <t>724-1994</t>
  </si>
  <si>
    <t>724-1995</t>
  </si>
  <si>
    <t>724-1996</t>
  </si>
  <si>
    <t>724-1997</t>
  </si>
  <si>
    <t>724-1998</t>
  </si>
  <si>
    <t>724-1999</t>
  </si>
  <si>
    <t>724-2000</t>
  </si>
  <si>
    <t>724-2001</t>
  </si>
  <si>
    <t>724-2002</t>
  </si>
  <si>
    <t>724-2003</t>
  </si>
  <si>
    <t>724-2004</t>
  </si>
  <si>
    <t>724-2005</t>
  </si>
  <si>
    <t>724-2006</t>
  </si>
  <si>
    <t>724-2007</t>
  </si>
  <si>
    <t>724-2008</t>
  </si>
  <si>
    <t>724-2009</t>
  </si>
  <si>
    <t>724-2010</t>
  </si>
  <si>
    <t>724-2011</t>
  </si>
  <si>
    <t>724-2012</t>
  </si>
  <si>
    <t>724-2013</t>
  </si>
  <si>
    <t>724-2014</t>
  </si>
  <si>
    <t>724-2015</t>
  </si>
  <si>
    <t>724-2016</t>
  </si>
  <si>
    <t>728-1950</t>
  </si>
  <si>
    <t>728-1951</t>
  </si>
  <si>
    <t>728-1952</t>
  </si>
  <si>
    <t>728-1953</t>
  </si>
  <si>
    <t>728-1954</t>
  </si>
  <si>
    <t>728-1955</t>
  </si>
  <si>
    <t>728-1956</t>
  </si>
  <si>
    <t>728-1957</t>
  </si>
  <si>
    <t>728-1958</t>
  </si>
  <si>
    <t>728-1959</t>
  </si>
  <si>
    <t>728-1960</t>
  </si>
  <si>
    <t>728-1961</t>
  </si>
  <si>
    <t>728-1962</t>
  </si>
  <si>
    <t>728-1963</t>
  </si>
  <si>
    <t>728-1964</t>
  </si>
  <si>
    <t>728-1965</t>
  </si>
  <si>
    <t>728-1966</t>
  </si>
  <si>
    <t>728-1967</t>
  </si>
  <si>
    <t>728-1968</t>
  </si>
  <si>
    <t>728-1969</t>
  </si>
  <si>
    <t>728-1970</t>
  </si>
  <si>
    <t>728-1971</t>
  </si>
  <si>
    <t>728-1972</t>
  </si>
  <si>
    <t>728-1973</t>
  </si>
  <si>
    <t>728-1974</t>
  </si>
  <si>
    <t>728-1975</t>
  </si>
  <si>
    <t>728-1976</t>
  </si>
  <si>
    <t>728-1977</t>
  </si>
  <si>
    <t>728-1978</t>
  </si>
  <si>
    <t>728-1979</t>
  </si>
  <si>
    <t>728-1980</t>
  </si>
  <si>
    <t>728-1981</t>
  </si>
  <si>
    <t>728-1982</t>
  </si>
  <si>
    <t>728-1983</t>
  </si>
  <si>
    <t>728-1984</t>
  </si>
  <si>
    <t>728-1985</t>
  </si>
  <si>
    <t>728-1986</t>
  </si>
  <si>
    <t>728-1987</t>
  </si>
  <si>
    <t>728-1988</t>
  </si>
  <si>
    <t>728-1989</t>
  </si>
  <si>
    <t>728-1990</t>
  </si>
  <si>
    <t>728-1991</t>
  </si>
  <si>
    <t>728-1992</t>
  </si>
  <si>
    <t>728-1993</t>
  </si>
  <si>
    <t>728-1994</t>
  </si>
  <si>
    <t>728-1995</t>
  </si>
  <si>
    <t>728-1996</t>
  </si>
  <si>
    <t>728-1997</t>
  </si>
  <si>
    <t>728-1998</t>
  </si>
  <si>
    <t>728-1999</t>
  </si>
  <si>
    <t>728-2000</t>
  </si>
  <si>
    <t>728-2001</t>
  </si>
  <si>
    <t>728-2002</t>
  </si>
  <si>
    <t>728-2003</t>
  </si>
  <si>
    <t>728-2004</t>
  </si>
  <si>
    <t>728-2005</t>
  </si>
  <si>
    <t>728-2006</t>
  </si>
  <si>
    <t>728-2007</t>
  </si>
  <si>
    <t>728-2008</t>
  </si>
  <si>
    <t>728-2009</t>
  </si>
  <si>
    <t>728-2010</t>
  </si>
  <si>
    <t>728-2011</t>
  </si>
  <si>
    <t>728-2012</t>
  </si>
  <si>
    <t>728-2013</t>
  </si>
  <si>
    <t>728-2014</t>
  </si>
  <si>
    <t>728-2015</t>
  </si>
  <si>
    <t>728-2016</t>
  </si>
  <si>
    <t>732-1950</t>
  </si>
  <si>
    <t>732-1951</t>
  </si>
  <si>
    <t>732-1952</t>
  </si>
  <si>
    <t>732-1953</t>
  </si>
  <si>
    <t>732-1954</t>
  </si>
  <si>
    <t>732-1955</t>
  </si>
  <si>
    <t>732-1956</t>
  </si>
  <si>
    <t>732-1957</t>
  </si>
  <si>
    <t>732-1958</t>
  </si>
  <si>
    <t>732-1959</t>
  </si>
  <si>
    <t>732-1960</t>
  </si>
  <si>
    <t>732-1961</t>
  </si>
  <si>
    <t>732-1962</t>
  </si>
  <si>
    <t>732-1963</t>
  </si>
  <si>
    <t>732-1964</t>
  </si>
  <si>
    <t>732-1965</t>
  </si>
  <si>
    <t>732-1966</t>
  </si>
  <si>
    <t>732-1967</t>
  </si>
  <si>
    <t>732-1968</t>
  </si>
  <si>
    <t>732-1969</t>
  </si>
  <si>
    <t>732-1970</t>
  </si>
  <si>
    <t>732-1971</t>
  </si>
  <si>
    <t>732-1972</t>
  </si>
  <si>
    <t>732-1973</t>
  </si>
  <si>
    <t>732-1974</t>
  </si>
  <si>
    <t>732-1975</t>
  </si>
  <si>
    <t>732-1976</t>
  </si>
  <si>
    <t>732-1977</t>
  </si>
  <si>
    <t>732-1978</t>
  </si>
  <si>
    <t>732-1979</t>
  </si>
  <si>
    <t>732-1980</t>
  </si>
  <si>
    <t>732-1981</t>
  </si>
  <si>
    <t>732-1982</t>
  </si>
  <si>
    <t>732-1983</t>
  </si>
  <si>
    <t>732-1984</t>
  </si>
  <si>
    <t>732-1985</t>
  </si>
  <si>
    <t>732-1986</t>
  </si>
  <si>
    <t>732-1987</t>
  </si>
  <si>
    <t>732-1988</t>
  </si>
  <si>
    <t>732-1989</t>
  </si>
  <si>
    <t>732-1990</t>
  </si>
  <si>
    <t>732-1991</t>
  </si>
  <si>
    <t>732-1992</t>
  </si>
  <si>
    <t>732-1993</t>
  </si>
  <si>
    <t>732-1994</t>
  </si>
  <si>
    <t>732-1995</t>
  </si>
  <si>
    <t>732-1996</t>
  </si>
  <si>
    <t>732-1997</t>
  </si>
  <si>
    <t>732-1998</t>
  </si>
  <si>
    <t>732-1999</t>
  </si>
  <si>
    <t>732-2000</t>
  </si>
  <si>
    <t>732-2001</t>
  </si>
  <si>
    <t>732-2002</t>
  </si>
  <si>
    <t>732-2003</t>
  </si>
  <si>
    <t>732-2004</t>
  </si>
  <si>
    <t>732-2005</t>
  </si>
  <si>
    <t>732-2006</t>
  </si>
  <si>
    <t>732-2007</t>
  </si>
  <si>
    <t>732-2008</t>
  </si>
  <si>
    <t>732-2009</t>
  </si>
  <si>
    <t>732-2010</t>
  </si>
  <si>
    <t>732-2011</t>
  </si>
  <si>
    <t>732-2012</t>
  </si>
  <si>
    <t>732-2013</t>
  </si>
  <si>
    <t>732-2014</t>
  </si>
  <si>
    <t>732-2015</t>
  </si>
  <si>
    <t>732-2016</t>
  </si>
  <si>
    <t>733-1950</t>
  </si>
  <si>
    <t>733-1951</t>
  </si>
  <si>
    <t>733-1952</t>
  </si>
  <si>
    <t>733-1953</t>
  </si>
  <si>
    <t>733-1954</t>
  </si>
  <si>
    <t>733-1955</t>
  </si>
  <si>
    <t>733-1956</t>
  </si>
  <si>
    <t>733-1957</t>
  </si>
  <si>
    <t>733-1958</t>
  </si>
  <si>
    <t>733-1959</t>
  </si>
  <si>
    <t>733-1960</t>
  </si>
  <si>
    <t>733-1961</t>
  </si>
  <si>
    <t>733-1962</t>
  </si>
  <si>
    <t>733-1963</t>
  </si>
  <si>
    <t>733-1964</t>
  </si>
  <si>
    <t>733-1965</t>
  </si>
  <si>
    <t>733-1966</t>
  </si>
  <si>
    <t>733-1967</t>
  </si>
  <si>
    <t>733-1968</t>
  </si>
  <si>
    <t>733-1969</t>
  </si>
  <si>
    <t>733-1970</t>
  </si>
  <si>
    <t>733-1971</t>
  </si>
  <si>
    <t>733-1972</t>
  </si>
  <si>
    <t>733-1973</t>
  </si>
  <si>
    <t>733-1974</t>
  </si>
  <si>
    <t>733-1975</t>
  </si>
  <si>
    <t>733-1976</t>
  </si>
  <si>
    <t>733-1977</t>
  </si>
  <si>
    <t>733-1978</t>
  </si>
  <si>
    <t>733-1979</t>
  </si>
  <si>
    <t>733-1980</t>
  </si>
  <si>
    <t>733-1981</t>
  </si>
  <si>
    <t>733-1982</t>
  </si>
  <si>
    <t>733-1983</t>
  </si>
  <si>
    <t>733-1984</t>
  </si>
  <si>
    <t>733-1985</t>
  </si>
  <si>
    <t>733-1986</t>
  </si>
  <si>
    <t>733-1987</t>
  </si>
  <si>
    <t>733-1988</t>
  </si>
  <si>
    <t>733-1989</t>
  </si>
  <si>
    <t>733-1990</t>
  </si>
  <si>
    <t>733-1991</t>
  </si>
  <si>
    <t>733-1992</t>
  </si>
  <si>
    <t>733-1993</t>
  </si>
  <si>
    <t>733-1994</t>
  </si>
  <si>
    <t>733-1995</t>
  </si>
  <si>
    <t>733-1996</t>
  </si>
  <si>
    <t>733-1997</t>
  </si>
  <si>
    <t>733-1998</t>
  </si>
  <si>
    <t>733-1999</t>
  </si>
  <si>
    <t>733-2000</t>
  </si>
  <si>
    <t>733-2001</t>
  </si>
  <si>
    <t>733-2002</t>
  </si>
  <si>
    <t>733-2003</t>
  </si>
  <si>
    <t>733-2004</t>
  </si>
  <si>
    <t>733-2005</t>
  </si>
  <si>
    <t>733-2006</t>
  </si>
  <si>
    <t>733-2007</t>
  </si>
  <si>
    <t>733-2008</t>
  </si>
  <si>
    <t>733-2009</t>
  </si>
  <si>
    <t>733-2010</t>
  </si>
  <si>
    <t>733-2011</t>
  </si>
  <si>
    <t>733-2012</t>
  </si>
  <si>
    <t>733-2013</t>
  </si>
  <si>
    <t>733-2014</t>
  </si>
  <si>
    <t>733-2015</t>
  </si>
  <si>
    <t>733-2016</t>
  </si>
  <si>
    <t>734-1950</t>
  </si>
  <si>
    <t>734-1951</t>
  </si>
  <si>
    <t>734-1952</t>
  </si>
  <si>
    <t>734-1953</t>
  </si>
  <si>
    <t>734-1954</t>
  </si>
  <si>
    <t>734-1955</t>
  </si>
  <si>
    <t>734-1956</t>
  </si>
  <si>
    <t>734-1957</t>
  </si>
  <si>
    <t>734-1958</t>
  </si>
  <si>
    <t>734-1959</t>
  </si>
  <si>
    <t>734-1960</t>
  </si>
  <si>
    <t>734-1961</t>
  </si>
  <si>
    <t>734-1962</t>
  </si>
  <si>
    <t>734-1963</t>
  </si>
  <si>
    <t>734-1964</t>
  </si>
  <si>
    <t>734-1965</t>
  </si>
  <si>
    <t>734-1966</t>
  </si>
  <si>
    <t>734-1967</t>
  </si>
  <si>
    <t>734-1968</t>
  </si>
  <si>
    <t>734-1969</t>
  </si>
  <si>
    <t>734-1970</t>
  </si>
  <si>
    <t>734-1971</t>
  </si>
  <si>
    <t>734-1972</t>
  </si>
  <si>
    <t>734-1973</t>
  </si>
  <si>
    <t>734-1974</t>
  </si>
  <si>
    <t>734-1975</t>
  </si>
  <si>
    <t>734-1976</t>
  </si>
  <si>
    <t>734-1977</t>
  </si>
  <si>
    <t>734-1978</t>
  </si>
  <si>
    <t>734-1979</t>
  </si>
  <si>
    <t>734-1980</t>
  </si>
  <si>
    <t>734-1981</t>
  </si>
  <si>
    <t>734-1982</t>
  </si>
  <si>
    <t>734-1983</t>
  </si>
  <si>
    <t>734-1984</t>
  </si>
  <si>
    <t>734-1985</t>
  </si>
  <si>
    <t>734-1986</t>
  </si>
  <si>
    <t>734-1987</t>
  </si>
  <si>
    <t>734-1988</t>
  </si>
  <si>
    <t>734-1989</t>
  </si>
  <si>
    <t>734-1990</t>
  </si>
  <si>
    <t>734-1991</t>
  </si>
  <si>
    <t>734-1992</t>
  </si>
  <si>
    <t>734-1993</t>
  </si>
  <si>
    <t>734-1994</t>
  </si>
  <si>
    <t>734-1995</t>
  </si>
  <si>
    <t>734-1996</t>
  </si>
  <si>
    <t>734-1997</t>
  </si>
  <si>
    <t>734-1998</t>
  </si>
  <si>
    <t>734-1999</t>
  </si>
  <si>
    <t>734-2000</t>
  </si>
  <si>
    <t>734-2001</t>
  </si>
  <si>
    <t>734-2002</t>
  </si>
  <si>
    <t>734-2003</t>
  </si>
  <si>
    <t>734-2004</t>
  </si>
  <si>
    <t>734-2005</t>
  </si>
  <si>
    <t>734-2006</t>
  </si>
  <si>
    <t>734-2007</t>
  </si>
  <si>
    <t>734-2008</t>
  </si>
  <si>
    <t>734-2009</t>
  </si>
  <si>
    <t>734-2010</t>
  </si>
  <si>
    <t>734-2011</t>
  </si>
  <si>
    <t>734-2012</t>
  </si>
  <si>
    <t>734-2013</t>
  </si>
  <si>
    <t>734-2014</t>
  </si>
  <si>
    <t>734-2015</t>
  </si>
  <si>
    <t>734-2016</t>
  </si>
  <si>
    <t>738-1950</t>
  </si>
  <si>
    <t>738-1951</t>
  </si>
  <si>
    <t>738-1952</t>
  </si>
  <si>
    <t>738-1953</t>
  </si>
  <si>
    <t>738-1954</t>
  </si>
  <si>
    <t>738-1955</t>
  </si>
  <si>
    <t>738-1956</t>
  </si>
  <si>
    <t>738-1957</t>
  </si>
  <si>
    <t>738-1958</t>
  </si>
  <si>
    <t>738-1959</t>
  </si>
  <si>
    <t>738-1960</t>
  </si>
  <si>
    <t>738-1961</t>
  </si>
  <si>
    <t>738-1962</t>
  </si>
  <si>
    <t>738-1963</t>
  </si>
  <si>
    <t>738-1964</t>
  </si>
  <si>
    <t>738-1965</t>
  </si>
  <si>
    <t>738-1966</t>
  </si>
  <si>
    <t>738-1967</t>
  </si>
  <si>
    <t>738-1968</t>
  </si>
  <si>
    <t>738-1969</t>
  </si>
  <si>
    <t>738-1970</t>
  </si>
  <si>
    <t>738-1971</t>
  </si>
  <si>
    <t>738-1972</t>
  </si>
  <si>
    <t>738-1973</t>
  </si>
  <si>
    <t>738-1974</t>
  </si>
  <si>
    <t>738-1975</t>
  </si>
  <si>
    <t>738-1976</t>
  </si>
  <si>
    <t>738-1977</t>
  </si>
  <si>
    <t>738-1978</t>
  </si>
  <si>
    <t>738-1979</t>
  </si>
  <si>
    <t>738-1980</t>
  </si>
  <si>
    <t>738-1981</t>
  </si>
  <si>
    <t>738-1982</t>
  </si>
  <si>
    <t>738-1983</t>
  </si>
  <si>
    <t>738-1984</t>
  </si>
  <si>
    <t>738-1985</t>
  </si>
  <si>
    <t>738-1986</t>
  </si>
  <si>
    <t>738-1987</t>
  </si>
  <si>
    <t>738-1988</t>
  </si>
  <si>
    <t>738-1989</t>
  </si>
  <si>
    <t>738-1990</t>
  </si>
  <si>
    <t>738-1991</t>
  </si>
  <si>
    <t>738-1992</t>
  </si>
  <si>
    <t>738-1993</t>
  </si>
  <si>
    <t>738-1994</t>
  </si>
  <si>
    <t>738-1995</t>
  </si>
  <si>
    <t>738-1996</t>
  </si>
  <si>
    <t>738-1997</t>
  </si>
  <si>
    <t>738-1998</t>
  </si>
  <si>
    <t>738-1999</t>
  </si>
  <si>
    <t>738-2000</t>
  </si>
  <si>
    <t>738-2001</t>
  </si>
  <si>
    <t>738-2002</t>
  </si>
  <si>
    <t>738-2003</t>
  </si>
  <si>
    <t>738-2004</t>
  </si>
  <si>
    <t>738-2005</t>
  </si>
  <si>
    <t>738-2006</t>
  </si>
  <si>
    <t>738-2007</t>
  </si>
  <si>
    <t>738-2008</t>
  </si>
  <si>
    <t>738-2009</t>
  </si>
  <si>
    <t>738-2010</t>
  </si>
  <si>
    <t>738-2011</t>
  </si>
  <si>
    <t>738-2012</t>
  </si>
  <si>
    <t>738-2013</t>
  </si>
  <si>
    <t>738-2014</t>
  </si>
  <si>
    <t>738-2015</t>
  </si>
  <si>
    <t>738-2016</t>
  </si>
  <si>
    <t>742-1950</t>
  </si>
  <si>
    <t>742-1951</t>
  </si>
  <si>
    <t>742-1952</t>
  </si>
  <si>
    <t>742-1953</t>
  </si>
  <si>
    <t>742-1954</t>
  </si>
  <si>
    <t>742-1955</t>
  </si>
  <si>
    <t>742-1956</t>
  </si>
  <si>
    <t>742-1957</t>
  </si>
  <si>
    <t>742-1958</t>
  </si>
  <si>
    <t>742-1959</t>
  </si>
  <si>
    <t>742-1960</t>
  </si>
  <si>
    <t>742-1961</t>
  </si>
  <si>
    <t>742-1962</t>
  </si>
  <si>
    <t>742-1963</t>
  </si>
  <si>
    <t>742-1964</t>
  </si>
  <si>
    <t>742-1965</t>
  </si>
  <si>
    <t>742-1966</t>
  </si>
  <si>
    <t>742-1967</t>
  </si>
  <si>
    <t>742-1968</t>
  </si>
  <si>
    <t>742-1969</t>
  </si>
  <si>
    <t>742-1970</t>
  </si>
  <si>
    <t>742-1971</t>
  </si>
  <si>
    <t>742-1972</t>
  </si>
  <si>
    <t>742-1973</t>
  </si>
  <si>
    <t>742-1974</t>
  </si>
  <si>
    <t>742-1975</t>
  </si>
  <si>
    <t>742-1976</t>
  </si>
  <si>
    <t>742-1977</t>
  </si>
  <si>
    <t>742-1978</t>
  </si>
  <si>
    <t>742-1979</t>
  </si>
  <si>
    <t>742-1980</t>
  </si>
  <si>
    <t>742-1981</t>
  </si>
  <si>
    <t>742-1982</t>
  </si>
  <si>
    <t>742-1983</t>
  </si>
  <si>
    <t>742-1984</t>
  </si>
  <si>
    <t>742-1985</t>
  </si>
  <si>
    <t>742-1986</t>
  </si>
  <si>
    <t>742-1987</t>
  </si>
  <si>
    <t>742-1988</t>
  </si>
  <si>
    <t>742-1989</t>
  </si>
  <si>
    <t>742-1990</t>
  </si>
  <si>
    <t>742-1991</t>
  </si>
  <si>
    <t>742-1992</t>
  </si>
  <si>
    <t>742-1993</t>
  </si>
  <si>
    <t>742-1994</t>
  </si>
  <si>
    <t>742-1995</t>
  </si>
  <si>
    <t>742-1996</t>
  </si>
  <si>
    <t>742-1997</t>
  </si>
  <si>
    <t>742-1998</t>
  </si>
  <si>
    <t>742-1999</t>
  </si>
  <si>
    <t>742-2000</t>
  </si>
  <si>
    <t>742-2001</t>
  </si>
  <si>
    <t>742-2002</t>
  </si>
  <si>
    <t>742-2003</t>
  </si>
  <si>
    <t>742-2004</t>
  </si>
  <si>
    <t>742-2005</t>
  </si>
  <si>
    <t>742-2006</t>
  </si>
  <si>
    <t>742-2007</t>
  </si>
  <si>
    <t>742-2008</t>
  </si>
  <si>
    <t>742-2009</t>
  </si>
  <si>
    <t>742-2010</t>
  </si>
  <si>
    <t>742-2011</t>
  </si>
  <si>
    <t>742-2012</t>
  </si>
  <si>
    <t>742-2013</t>
  </si>
  <si>
    <t>742-2014</t>
  </si>
  <si>
    <t>742-2015</t>
  </si>
  <si>
    <t>742-2016</t>
  </si>
  <si>
    <t>744-1950</t>
  </si>
  <si>
    <t>744-1951</t>
  </si>
  <si>
    <t>744-1952</t>
  </si>
  <si>
    <t>744-1953</t>
  </si>
  <si>
    <t>744-1954</t>
  </si>
  <si>
    <t>744-1955</t>
  </si>
  <si>
    <t>744-1956</t>
  </si>
  <si>
    <t>744-1957</t>
  </si>
  <si>
    <t>744-1958</t>
  </si>
  <si>
    <t>744-1959</t>
  </si>
  <si>
    <t>744-1960</t>
  </si>
  <si>
    <t>744-1961</t>
  </si>
  <si>
    <t>744-1962</t>
  </si>
  <si>
    <t>744-1963</t>
  </si>
  <si>
    <t>744-1964</t>
  </si>
  <si>
    <t>744-1965</t>
  </si>
  <si>
    <t>744-1966</t>
  </si>
  <si>
    <t>744-1967</t>
  </si>
  <si>
    <t>744-1968</t>
  </si>
  <si>
    <t>744-1969</t>
  </si>
  <si>
    <t>744-1970</t>
  </si>
  <si>
    <t>744-1971</t>
  </si>
  <si>
    <t>744-1972</t>
  </si>
  <si>
    <t>744-1973</t>
  </si>
  <si>
    <t>744-1974</t>
  </si>
  <si>
    <t>744-1975</t>
  </si>
  <si>
    <t>744-1976</t>
  </si>
  <si>
    <t>744-1977</t>
  </si>
  <si>
    <t>744-1978</t>
  </si>
  <si>
    <t>744-1979</t>
  </si>
  <si>
    <t>744-1980</t>
  </si>
  <si>
    <t>744-1981</t>
  </si>
  <si>
    <t>744-1982</t>
  </si>
  <si>
    <t>744-1983</t>
  </si>
  <si>
    <t>744-1984</t>
  </si>
  <si>
    <t>744-1985</t>
  </si>
  <si>
    <t>744-1986</t>
  </si>
  <si>
    <t>744-1987</t>
  </si>
  <si>
    <t>744-1988</t>
  </si>
  <si>
    <t>744-1989</t>
  </si>
  <si>
    <t>744-1990</t>
  </si>
  <si>
    <t>744-1991</t>
  </si>
  <si>
    <t>744-1992</t>
  </si>
  <si>
    <t>744-1993</t>
  </si>
  <si>
    <t>744-1994</t>
  </si>
  <si>
    <t>744-1995</t>
  </si>
  <si>
    <t>744-1996</t>
  </si>
  <si>
    <t>744-1997</t>
  </si>
  <si>
    <t>744-1998</t>
  </si>
  <si>
    <t>744-1999</t>
  </si>
  <si>
    <t>744-2000</t>
  </si>
  <si>
    <t>744-2001</t>
  </si>
  <si>
    <t>744-2002</t>
  </si>
  <si>
    <t>744-2003</t>
  </si>
  <si>
    <t>744-2004</t>
  </si>
  <si>
    <t>744-2005</t>
  </si>
  <si>
    <t>744-2006</t>
  </si>
  <si>
    <t>744-2007</t>
  </si>
  <si>
    <t>744-2008</t>
  </si>
  <si>
    <t>744-2009</t>
  </si>
  <si>
    <t>744-2010</t>
  </si>
  <si>
    <t>744-2011</t>
  </si>
  <si>
    <t>744-2012</t>
  </si>
  <si>
    <t>744-2013</t>
  </si>
  <si>
    <t>744-2014</t>
  </si>
  <si>
    <t>744-2015</t>
  </si>
  <si>
    <t>744-2016</t>
  </si>
  <si>
    <t>746-1950</t>
  </si>
  <si>
    <t>746-1951</t>
  </si>
  <si>
    <t>746-1952</t>
  </si>
  <si>
    <t>746-1953</t>
  </si>
  <si>
    <t>746-1954</t>
  </si>
  <si>
    <t>746-1955</t>
  </si>
  <si>
    <t>746-1956</t>
  </si>
  <si>
    <t>746-1957</t>
  </si>
  <si>
    <t>746-1958</t>
  </si>
  <si>
    <t>746-1959</t>
  </si>
  <si>
    <t>746-1960</t>
  </si>
  <si>
    <t>746-1961</t>
  </si>
  <si>
    <t>746-1962</t>
  </si>
  <si>
    <t>746-1963</t>
  </si>
  <si>
    <t>746-1964</t>
  </si>
  <si>
    <t>746-1965</t>
  </si>
  <si>
    <t>746-1966</t>
  </si>
  <si>
    <t>746-1967</t>
  </si>
  <si>
    <t>746-1968</t>
  </si>
  <si>
    <t>746-1969</t>
  </si>
  <si>
    <t>746-1970</t>
  </si>
  <si>
    <t>746-1971</t>
  </si>
  <si>
    <t>746-1972</t>
  </si>
  <si>
    <t>746-1973</t>
  </si>
  <si>
    <t>746-1974</t>
  </si>
  <si>
    <t>746-1975</t>
  </si>
  <si>
    <t>746-1976</t>
  </si>
  <si>
    <t>746-1977</t>
  </si>
  <si>
    <t>746-1978</t>
  </si>
  <si>
    <t>746-1979</t>
  </si>
  <si>
    <t>746-1980</t>
  </si>
  <si>
    <t>746-1981</t>
  </si>
  <si>
    <t>746-1982</t>
  </si>
  <si>
    <t>746-1983</t>
  </si>
  <si>
    <t>746-1984</t>
  </si>
  <si>
    <t>746-1985</t>
  </si>
  <si>
    <t>746-1986</t>
  </si>
  <si>
    <t>746-1987</t>
  </si>
  <si>
    <t>746-1988</t>
  </si>
  <si>
    <t>746-1989</t>
  </si>
  <si>
    <t>746-1990</t>
  </si>
  <si>
    <t>746-1991</t>
  </si>
  <si>
    <t>746-1992</t>
  </si>
  <si>
    <t>746-1993</t>
  </si>
  <si>
    <t>746-1994</t>
  </si>
  <si>
    <t>746-1995</t>
  </si>
  <si>
    <t>746-1996</t>
  </si>
  <si>
    <t>746-1997</t>
  </si>
  <si>
    <t>746-1998</t>
  </si>
  <si>
    <t>746-1999</t>
  </si>
  <si>
    <t>746-2000</t>
  </si>
  <si>
    <t>746-2001</t>
  </si>
  <si>
    <t>746-2002</t>
  </si>
  <si>
    <t>746-2003</t>
  </si>
  <si>
    <t>746-2004</t>
  </si>
  <si>
    <t>746-2005</t>
  </si>
  <si>
    <t>746-2006</t>
  </si>
  <si>
    <t>746-2007</t>
  </si>
  <si>
    <t>746-2008</t>
  </si>
  <si>
    <t>746-2009</t>
  </si>
  <si>
    <t>746-2010</t>
  </si>
  <si>
    <t>746-2011</t>
  </si>
  <si>
    <t>746-2012</t>
  </si>
  <si>
    <t>746-2013</t>
  </si>
  <si>
    <t>746-2014</t>
  </si>
  <si>
    <t>746-2015</t>
  </si>
  <si>
    <t>746-2016</t>
  </si>
  <si>
    <t>748-1950</t>
  </si>
  <si>
    <t>748-1951</t>
  </si>
  <si>
    <t>748-1952</t>
  </si>
  <si>
    <t>748-1953</t>
  </si>
  <si>
    <t>748-1954</t>
  </si>
  <si>
    <t>748-1955</t>
  </si>
  <si>
    <t>748-1956</t>
  </si>
  <si>
    <t>748-1957</t>
  </si>
  <si>
    <t>748-1958</t>
  </si>
  <si>
    <t>748-1959</t>
  </si>
  <si>
    <t>748-1960</t>
  </si>
  <si>
    <t>748-1961</t>
  </si>
  <si>
    <t>748-1962</t>
  </si>
  <si>
    <t>748-1963</t>
  </si>
  <si>
    <t>748-1964</t>
  </si>
  <si>
    <t>748-1965</t>
  </si>
  <si>
    <t>748-1966</t>
  </si>
  <si>
    <t>748-1967</t>
  </si>
  <si>
    <t>748-1968</t>
  </si>
  <si>
    <t>748-1969</t>
  </si>
  <si>
    <t>748-1970</t>
  </si>
  <si>
    <t>748-1971</t>
  </si>
  <si>
    <t>748-1972</t>
  </si>
  <si>
    <t>748-1973</t>
  </si>
  <si>
    <t>748-1974</t>
  </si>
  <si>
    <t>748-1975</t>
  </si>
  <si>
    <t>748-1976</t>
  </si>
  <si>
    <t>748-1977</t>
  </si>
  <si>
    <t>748-1978</t>
  </si>
  <si>
    <t>748-1979</t>
  </si>
  <si>
    <t>748-1980</t>
  </si>
  <si>
    <t>748-1981</t>
  </si>
  <si>
    <t>748-1982</t>
  </si>
  <si>
    <t>748-1983</t>
  </si>
  <si>
    <t>748-1984</t>
  </si>
  <si>
    <t>748-1985</t>
  </si>
  <si>
    <t>748-1986</t>
  </si>
  <si>
    <t>748-1987</t>
  </si>
  <si>
    <t>748-1988</t>
  </si>
  <si>
    <t>748-1989</t>
  </si>
  <si>
    <t>748-1990</t>
  </si>
  <si>
    <t>748-1991</t>
  </si>
  <si>
    <t>748-1992</t>
  </si>
  <si>
    <t>748-1993</t>
  </si>
  <si>
    <t>748-1994</t>
  </si>
  <si>
    <t>748-1995</t>
  </si>
  <si>
    <t>748-1996</t>
  </si>
  <si>
    <t>748-1997</t>
  </si>
  <si>
    <t>748-1998</t>
  </si>
  <si>
    <t>748-1999</t>
  </si>
  <si>
    <t>748-2000</t>
  </si>
  <si>
    <t>748-2001</t>
  </si>
  <si>
    <t>748-2002</t>
  </si>
  <si>
    <t>748-2003</t>
  </si>
  <si>
    <t>748-2004</t>
  </si>
  <si>
    <t>748-2005</t>
  </si>
  <si>
    <t>748-2006</t>
  </si>
  <si>
    <t>748-2007</t>
  </si>
  <si>
    <t>748-2008</t>
  </si>
  <si>
    <t>748-2009</t>
  </si>
  <si>
    <t>748-2010</t>
  </si>
  <si>
    <t>748-2011</t>
  </si>
  <si>
    <t>748-2012</t>
  </si>
  <si>
    <t>748-2013</t>
  </si>
  <si>
    <t>748-2014</t>
  </si>
  <si>
    <t>748-2015</t>
  </si>
  <si>
    <t>748-2016</t>
  </si>
  <si>
    <t>754-1950</t>
  </si>
  <si>
    <t>754-1951</t>
  </si>
  <si>
    <t>754-1952</t>
  </si>
  <si>
    <t>754-1953</t>
  </si>
  <si>
    <t>754-1954</t>
  </si>
  <si>
    <t>754-1955</t>
  </si>
  <si>
    <t>754-1956</t>
  </si>
  <si>
    <t>754-1957</t>
  </si>
  <si>
    <t>754-1958</t>
  </si>
  <si>
    <t>754-1959</t>
  </si>
  <si>
    <t>754-1960</t>
  </si>
  <si>
    <t>754-1961</t>
  </si>
  <si>
    <t>754-1962</t>
  </si>
  <si>
    <t>754-1963</t>
  </si>
  <si>
    <t>754-1964</t>
  </si>
  <si>
    <t>754-1965</t>
  </si>
  <si>
    <t>754-1966</t>
  </si>
  <si>
    <t>754-1967</t>
  </si>
  <si>
    <t>754-1968</t>
  </si>
  <si>
    <t>754-1969</t>
  </si>
  <si>
    <t>754-1970</t>
  </si>
  <si>
    <t>754-1971</t>
  </si>
  <si>
    <t>754-1972</t>
  </si>
  <si>
    <t>754-1973</t>
  </si>
  <si>
    <t>754-1974</t>
  </si>
  <si>
    <t>754-1975</t>
  </si>
  <si>
    <t>754-1976</t>
  </si>
  <si>
    <t>754-1977</t>
  </si>
  <si>
    <t>754-1978</t>
  </si>
  <si>
    <t>754-1979</t>
  </si>
  <si>
    <t>754-1980</t>
  </si>
  <si>
    <t>754-1981</t>
  </si>
  <si>
    <t>754-1982</t>
  </si>
  <si>
    <t>754-1983</t>
  </si>
  <si>
    <t>754-1984</t>
  </si>
  <si>
    <t>754-1985</t>
  </si>
  <si>
    <t>754-1986</t>
  </si>
  <si>
    <t>754-1987</t>
  </si>
  <si>
    <t>754-1988</t>
  </si>
  <si>
    <t>754-1989</t>
  </si>
  <si>
    <t>754-1990</t>
  </si>
  <si>
    <t>754-1991</t>
  </si>
  <si>
    <t>754-1992</t>
  </si>
  <si>
    <t>754-1993</t>
  </si>
  <si>
    <t>754-1994</t>
  </si>
  <si>
    <t>754-1995</t>
  </si>
  <si>
    <t>754-1996</t>
  </si>
  <si>
    <t>754-1997</t>
  </si>
  <si>
    <t>754-1998</t>
  </si>
  <si>
    <t>754-1999</t>
  </si>
  <si>
    <t>754-2000</t>
  </si>
  <si>
    <t>754-2001</t>
  </si>
  <si>
    <t>754-2002</t>
  </si>
  <si>
    <t>754-2003</t>
  </si>
  <si>
    <t>754-2004</t>
  </si>
  <si>
    <t>754-2005</t>
  </si>
  <si>
    <t>754-2006</t>
  </si>
  <si>
    <t>754-2007</t>
  </si>
  <si>
    <t>754-2008</t>
  </si>
  <si>
    <t>754-2009</t>
  </si>
  <si>
    <t>754-2010</t>
  </si>
  <si>
    <t>754-2011</t>
  </si>
  <si>
    <t>754-2012</t>
  </si>
  <si>
    <t>754-2013</t>
  </si>
  <si>
    <t>754-2014</t>
  </si>
  <si>
    <t>754-2015</t>
  </si>
  <si>
    <t>754-2016</t>
  </si>
  <si>
    <t>813-1950</t>
  </si>
  <si>
    <t>813-1951</t>
  </si>
  <si>
    <t>813-1952</t>
  </si>
  <si>
    <t>813-1953</t>
  </si>
  <si>
    <t>813-1954</t>
  </si>
  <si>
    <t>813-1955</t>
  </si>
  <si>
    <t>813-1956</t>
  </si>
  <si>
    <t>813-1957</t>
  </si>
  <si>
    <t>813-1958</t>
  </si>
  <si>
    <t>813-1959</t>
  </si>
  <si>
    <t>813-1960</t>
  </si>
  <si>
    <t>813-1961</t>
  </si>
  <si>
    <t>813-1962</t>
  </si>
  <si>
    <t>813-1963</t>
  </si>
  <si>
    <t>813-1964</t>
  </si>
  <si>
    <t>813-1965</t>
  </si>
  <si>
    <t>813-1966</t>
  </si>
  <si>
    <t>813-1967</t>
  </si>
  <si>
    <t>813-1968</t>
  </si>
  <si>
    <t>813-1969</t>
  </si>
  <si>
    <t>813-1970</t>
  </si>
  <si>
    <t>813-1971</t>
  </si>
  <si>
    <t>813-1972</t>
  </si>
  <si>
    <t>813-1973</t>
  </si>
  <si>
    <t>813-1974</t>
  </si>
  <si>
    <t>813-1975</t>
  </si>
  <si>
    <t>813-1976</t>
  </si>
  <si>
    <t>813-1977</t>
  </si>
  <si>
    <t>813-1978</t>
  </si>
  <si>
    <t>813-1979</t>
  </si>
  <si>
    <t>813-1980</t>
  </si>
  <si>
    <t>813-1981</t>
  </si>
  <si>
    <t>813-1982</t>
  </si>
  <si>
    <t>813-1983</t>
  </si>
  <si>
    <t>813-1984</t>
  </si>
  <si>
    <t>813-1985</t>
  </si>
  <si>
    <t>813-1986</t>
  </si>
  <si>
    <t>813-1987</t>
  </si>
  <si>
    <t>813-1988</t>
  </si>
  <si>
    <t>813-1989</t>
  </si>
  <si>
    <t>813-1990</t>
  </si>
  <si>
    <t>813-1991</t>
  </si>
  <si>
    <t>813-1992</t>
  </si>
  <si>
    <t>813-1993</t>
  </si>
  <si>
    <t>813-1994</t>
  </si>
  <si>
    <t>813-1995</t>
  </si>
  <si>
    <t>813-1996</t>
  </si>
  <si>
    <t>813-1997</t>
  </si>
  <si>
    <t>813-1998</t>
  </si>
  <si>
    <t>813-1999</t>
  </si>
  <si>
    <t>813-2000</t>
  </si>
  <si>
    <t>813-2001</t>
  </si>
  <si>
    <t>813-2002</t>
  </si>
  <si>
    <t>813-2003</t>
  </si>
  <si>
    <t>813-2004</t>
  </si>
  <si>
    <t>813-2005</t>
  </si>
  <si>
    <t>813-2006</t>
  </si>
  <si>
    <t>813-2007</t>
  </si>
  <si>
    <t>813-2008</t>
  </si>
  <si>
    <t>813-2009</t>
  </si>
  <si>
    <t>813-2010</t>
  </si>
  <si>
    <t>813-2011</t>
  </si>
  <si>
    <t>813-2012</t>
  </si>
  <si>
    <t>813-2013</t>
  </si>
  <si>
    <t>813-2014</t>
  </si>
  <si>
    <t>813-2015</t>
  </si>
  <si>
    <t>813-2016</t>
  </si>
  <si>
    <t>819-1950</t>
  </si>
  <si>
    <t>819-1951</t>
  </si>
  <si>
    <t>819-1952</t>
  </si>
  <si>
    <t>819-1953</t>
  </si>
  <si>
    <t>819-1954</t>
  </si>
  <si>
    <t>819-1955</t>
  </si>
  <si>
    <t>819-1956</t>
  </si>
  <si>
    <t>819-1957</t>
  </si>
  <si>
    <t>819-1958</t>
  </si>
  <si>
    <t>819-1959</t>
  </si>
  <si>
    <t>819-1960</t>
  </si>
  <si>
    <t>819-1961</t>
  </si>
  <si>
    <t>819-1962</t>
  </si>
  <si>
    <t>819-1963</t>
  </si>
  <si>
    <t>819-1964</t>
  </si>
  <si>
    <t>819-1965</t>
  </si>
  <si>
    <t>819-1966</t>
  </si>
  <si>
    <t>819-1967</t>
  </si>
  <si>
    <t>819-1968</t>
  </si>
  <si>
    <t>819-1969</t>
  </si>
  <si>
    <t>819-1970</t>
  </si>
  <si>
    <t>819-1971</t>
  </si>
  <si>
    <t>819-1972</t>
  </si>
  <si>
    <t>819-1973</t>
  </si>
  <si>
    <t>819-1974</t>
  </si>
  <si>
    <t>819-1975</t>
  </si>
  <si>
    <t>819-1976</t>
  </si>
  <si>
    <t>819-1977</t>
  </si>
  <si>
    <t>819-1978</t>
  </si>
  <si>
    <t>819-1979</t>
  </si>
  <si>
    <t>819-1980</t>
  </si>
  <si>
    <t>819-1981</t>
  </si>
  <si>
    <t>819-1982</t>
  </si>
  <si>
    <t>819-1983</t>
  </si>
  <si>
    <t>819-1984</t>
  </si>
  <si>
    <t>819-1985</t>
  </si>
  <si>
    <t>819-1986</t>
  </si>
  <si>
    <t>819-1987</t>
  </si>
  <si>
    <t>819-1988</t>
  </si>
  <si>
    <t>819-1989</t>
  </si>
  <si>
    <t>819-1990</t>
  </si>
  <si>
    <t>819-1991</t>
  </si>
  <si>
    <t>819-1992</t>
  </si>
  <si>
    <t>819-1993</t>
  </si>
  <si>
    <t>819-1994</t>
  </si>
  <si>
    <t>819-1995</t>
  </si>
  <si>
    <t>819-1996</t>
  </si>
  <si>
    <t>819-1997</t>
  </si>
  <si>
    <t>819-1998</t>
  </si>
  <si>
    <t>819-1999</t>
  </si>
  <si>
    <t>819-2000</t>
  </si>
  <si>
    <t>819-2001</t>
  </si>
  <si>
    <t>819-2002</t>
  </si>
  <si>
    <t>819-2003</t>
  </si>
  <si>
    <t>819-2004</t>
  </si>
  <si>
    <t>819-2005</t>
  </si>
  <si>
    <t>819-2006</t>
  </si>
  <si>
    <t>819-2007</t>
  </si>
  <si>
    <t>819-2008</t>
  </si>
  <si>
    <t>819-2009</t>
  </si>
  <si>
    <t>819-2010</t>
  </si>
  <si>
    <t>819-2011</t>
  </si>
  <si>
    <t>819-2012</t>
  </si>
  <si>
    <t>819-2013</t>
  </si>
  <si>
    <t>819-2014</t>
  </si>
  <si>
    <t>819-2015</t>
  </si>
  <si>
    <t>819-2016</t>
  </si>
  <si>
    <t>826-1950</t>
  </si>
  <si>
    <t>826-1951</t>
  </si>
  <si>
    <t>826-1952</t>
  </si>
  <si>
    <t>826-1953</t>
  </si>
  <si>
    <t>826-1954</t>
  </si>
  <si>
    <t>826-1955</t>
  </si>
  <si>
    <t>826-1956</t>
  </si>
  <si>
    <t>826-1957</t>
  </si>
  <si>
    <t>826-1958</t>
  </si>
  <si>
    <t>826-1959</t>
  </si>
  <si>
    <t>826-1960</t>
  </si>
  <si>
    <t>826-1961</t>
  </si>
  <si>
    <t>826-1962</t>
  </si>
  <si>
    <t>826-1963</t>
  </si>
  <si>
    <t>826-1964</t>
  </si>
  <si>
    <t>826-1965</t>
  </si>
  <si>
    <t>826-1966</t>
  </si>
  <si>
    <t>826-1967</t>
  </si>
  <si>
    <t>826-1968</t>
  </si>
  <si>
    <t>826-1969</t>
  </si>
  <si>
    <t>826-1970</t>
  </si>
  <si>
    <t>826-1971</t>
  </si>
  <si>
    <t>826-1972</t>
  </si>
  <si>
    <t>826-1973</t>
  </si>
  <si>
    <t>826-1974</t>
  </si>
  <si>
    <t>826-1975</t>
  </si>
  <si>
    <t>826-1976</t>
  </si>
  <si>
    <t>826-1977</t>
  </si>
  <si>
    <t>826-1978</t>
  </si>
  <si>
    <t>826-1979</t>
  </si>
  <si>
    <t>826-1980</t>
  </si>
  <si>
    <t>826-1981</t>
  </si>
  <si>
    <t>826-1982</t>
  </si>
  <si>
    <t>826-1983</t>
  </si>
  <si>
    <t>826-1984</t>
  </si>
  <si>
    <t>826-1985</t>
  </si>
  <si>
    <t>826-1986</t>
  </si>
  <si>
    <t>826-1987</t>
  </si>
  <si>
    <t>826-1988</t>
  </si>
  <si>
    <t>826-1989</t>
  </si>
  <si>
    <t>826-1990</t>
  </si>
  <si>
    <t>826-1991</t>
  </si>
  <si>
    <t>826-1992</t>
  </si>
  <si>
    <t>826-1993</t>
  </si>
  <si>
    <t>826-1994</t>
  </si>
  <si>
    <t>826-1995</t>
  </si>
  <si>
    <t>826-1996</t>
  </si>
  <si>
    <t>826-1997</t>
  </si>
  <si>
    <t>826-1998</t>
  </si>
  <si>
    <t>826-1999</t>
  </si>
  <si>
    <t>826-2000</t>
  </si>
  <si>
    <t>826-2001</t>
  </si>
  <si>
    <t>826-2002</t>
  </si>
  <si>
    <t>826-2003</t>
  </si>
  <si>
    <t>826-2004</t>
  </si>
  <si>
    <t>826-2005</t>
  </si>
  <si>
    <t>826-2006</t>
  </si>
  <si>
    <t>826-2007</t>
  </si>
  <si>
    <t>826-2008</t>
  </si>
  <si>
    <t>826-2009</t>
  </si>
  <si>
    <t>826-2010</t>
  </si>
  <si>
    <t>826-2011</t>
  </si>
  <si>
    <t>826-2012</t>
  </si>
  <si>
    <t>826-2013</t>
  </si>
  <si>
    <t>826-2014</t>
  </si>
  <si>
    <t>826-2015</t>
  </si>
  <si>
    <t>826-2016</t>
  </si>
  <si>
    <t>836-1950</t>
  </si>
  <si>
    <t>836-1951</t>
  </si>
  <si>
    <t>836-1952</t>
  </si>
  <si>
    <t>836-1953</t>
  </si>
  <si>
    <t>836-1954</t>
  </si>
  <si>
    <t>836-1955</t>
  </si>
  <si>
    <t>836-1956</t>
  </si>
  <si>
    <t>836-1957</t>
  </si>
  <si>
    <t>836-1958</t>
  </si>
  <si>
    <t>836-1959</t>
  </si>
  <si>
    <t>836-1960</t>
  </si>
  <si>
    <t>836-1961</t>
  </si>
  <si>
    <t>836-1962</t>
  </si>
  <si>
    <t>836-1963</t>
  </si>
  <si>
    <t>836-1964</t>
  </si>
  <si>
    <t>836-1965</t>
  </si>
  <si>
    <t>836-1966</t>
  </si>
  <si>
    <t>836-1967</t>
  </si>
  <si>
    <t>836-1968</t>
  </si>
  <si>
    <t>836-1969</t>
  </si>
  <si>
    <t>836-1970</t>
  </si>
  <si>
    <t>836-1971</t>
  </si>
  <si>
    <t>836-1972</t>
  </si>
  <si>
    <t>836-1973</t>
  </si>
  <si>
    <t>836-1974</t>
  </si>
  <si>
    <t>836-1975</t>
  </si>
  <si>
    <t>836-1976</t>
  </si>
  <si>
    <t>836-1977</t>
  </si>
  <si>
    <t>836-1978</t>
  </si>
  <si>
    <t>836-1979</t>
  </si>
  <si>
    <t>836-1980</t>
  </si>
  <si>
    <t>836-1981</t>
  </si>
  <si>
    <t>836-1982</t>
  </si>
  <si>
    <t>836-1983</t>
  </si>
  <si>
    <t>836-1984</t>
  </si>
  <si>
    <t>836-1985</t>
  </si>
  <si>
    <t>836-1986</t>
  </si>
  <si>
    <t>836-1987</t>
  </si>
  <si>
    <t>836-1988</t>
  </si>
  <si>
    <t>836-1989</t>
  </si>
  <si>
    <t>836-1990</t>
  </si>
  <si>
    <t>836-1991</t>
  </si>
  <si>
    <t>836-1992</t>
  </si>
  <si>
    <t>836-1993</t>
  </si>
  <si>
    <t>836-1994</t>
  </si>
  <si>
    <t>836-1995</t>
  </si>
  <si>
    <t>836-1996</t>
  </si>
  <si>
    <t>836-1997</t>
  </si>
  <si>
    <t>836-1998</t>
  </si>
  <si>
    <t>836-1999</t>
  </si>
  <si>
    <t>836-2000</t>
  </si>
  <si>
    <t>836-2001</t>
  </si>
  <si>
    <t>836-2002</t>
  </si>
  <si>
    <t>836-2003</t>
  </si>
  <si>
    <t>836-2004</t>
  </si>
  <si>
    <t>836-2005</t>
  </si>
  <si>
    <t>836-2006</t>
  </si>
  <si>
    <t>836-2007</t>
  </si>
  <si>
    <t>836-2008</t>
  </si>
  <si>
    <t>836-2009</t>
  </si>
  <si>
    <t>836-2010</t>
  </si>
  <si>
    <t>836-2011</t>
  </si>
  <si>
    <t>836-2012</t>
  </si>
  <si>
    <t>836-2013</t>
  </si>
  <si>
    <t>836-2014</t>
  </si>
  <si>
    <t>836-2015</t>
  </si>
  <si>
    <t>836-2016</t>
  </si>
  <si>
    <t>846-1950</t>
  </si>
  <si>
    <t>846-1951</t>
  </si>
  <si>
    <t>846-1952</t>
  </si>
  <si>
    <t>846-1953</t>
  </si>
  <si>
    <t>846-1954</t>
  </si>
  <si>
    <t>846-1955</t>
  </si>
  <si>
    <t>846-1956</t>
  </si>
  <si>
    <t>846-1957</t>
  </si>
  <si>
    <t>846-1958</t>
  </si>
  <si>
    <t>846-1959</t>
  </si>
  <si>
    <t>846-1960</t>
  </si>
  <si>
    <t>846-1961</t>
  </si>
  <si>
    <t>846-1962</t>
  </si>
  <si>
    <t>846-1963</t>
  </si>
  <si>
    <t>846-1964</t>
  </si>
  <si>
    <t>846-1965</t>
  </si>
  <si>
    <t>846-1966</t>
  </si>
  <si>
    <t>846-1967</t>
  </si>
  <si>
    <t>846-1968</t>
  </si>
  <si>
    <t>846-1969</t>
  </si>
  <si>
    <t>846-1970</t>
  </si>
  <si>
    <t>846-1971</t>
  </si>
  <si>
    <t>846-1972</t>
  </si>
  <si>
    <t>846-1973</t>
  </si>
  <si>
    <t>846-1974</t>
  </si>
  <si>
    <t>846-1975</t>
  </si>
  <si>
    <t>846-1976</t>
  </si>
  <si>
    <t>846-1977</t>
  </si>
  <si>
    <t>846-1978</t>
  </si>
  <si>
    <t>846-1979</t>
  </si>
  <si>
    <t>846-1980</t>
  </si>
  <si>
    <t>846-1981</t>
  </si>
  <si>
    <t>846-1982</t>
  </si>
  <si>
    <t>846-1983</t>
  </si>
  <si>
    <t>846-1984</t>
  </si>
  <si>
    <t>846-1985</t>
  </si>
  <si>
    <t>846-1986</t>
  </si>
  <si>
    <t>846-1987</t>
  </si>
  <si>
    <t>846-1988</t>
  </si>
  <si>
    <t>846-1989</t>
  </si>
  <si>
    <t>846-1990</t>
  </si>
  <si>
    <t>846-1991</t>
  </si>
  <si>
    <t>846-1992</t>
  </si>
  <si>
    <t>846-1993</t>
  </si>
  <si>
    <t>846-1994</t>
  </si>
  <si>
    <t>846-1995</t>
  </si>
  <si>
    <t>846-1996</t>
  </si>
  <si>
    <t>846-1997</t>
  </si>
  <si>
    <t>846-1998</t>
  </si>
  <si>
    <t>846-1999</t>
  </si>
  <si>
    <t>846-2000</t>
  </si>
  <si>
    <t>846-2001</t>
  </si>
  <si>
    <t>846-2002</t>
  </si>
  <si>
    <t>846-2003</t>
  </si>
  <si>
    <t>846-2004</t>
  </si>
  <si>
    <t>846-2005</t>
  </si>
  <si>
    <t>846-2006</t>
  </si>
  <si>
    <t>846-2007</t>
  </si>
  <si>
    <t>846-2008</t>
  </si>
  <si>
    <t>846-2009</t>
  </si>
  <si>
    <t>846-2010</t>
  </si>
  <si>
    <t>846-2011</t>
  </si>
  <si>
    <t>846-2012</t>
  </si>
  <si>
    <t>846-2013</t>
  </si>
  <si>
    <t>846-2014</t>
  </si>
  <si>
    <t>846-2015</t>
  </si>
  <si>
    <t>846-2016</t>
  </si>
  <si>
    <t>853-1950</t>
  </si>
  <si>
    <t>853-1951</t>
  </si>
  <si>
    <t>853-1952</t>
  </si>
  <si>
    <t>853-1953</t>
  </si>
  <si>
    <t>853-1954</t>
  </si>
  <si>
    <t>853-1955</t>
  </si>
  <si>
    <t>853-1956</t>
  </si>
  <si>
    <t>853-1957</t>
  </si>
  <si>
    <t>853-1958</t>
  </si>
  <si>
    <t>853-1959</t>
  </si>
  <si>
    <t>853-1960</t>
  </si>
  <si>
    <t>853-1961</t>
  </si>
  <si>
    <t>853-1962</t>
  </si>
  <si>
    <t>853-1963</t>
  </si>
  <si>
    <t>853-1964</t>
  </si>
  <si>
    <t>853-1965</t>
  </si>
  <si>
    <t>853-1966</t>
  </si>
  <si>
    <t>853-1967</t>
  </si>
  <si>
    <t>853-1968</t>
  </si>
  <si>
    <t>853-1969</t>
  </si>
  <si>
    <t>853-1970</t>
  </si>
  <si>
    <t>853-1971</t>
  </si>
  <si>
    <t>853-1972</t>
  </si>
  <si>
    <t>853-1973</t>
  </si>
  <si>
    <t>853-1974</t>
  </si>
  <si>
    <t>853-1975</t>
  </si>
  <si>
    <t>853-1976</t>
  </si>
  <si>
    <t>853-1977</t>
  </si>
  <si>
    <t>853-1978</t>
  </si>
  <si>
    <t>853-1979</t>
  </si>
  <si>
    <t>853-1980</t>
  </si>
  <si>
    <t>853-1981</t>
  </si>
  <si>
    <t>853-1982</t>
  </si>
  <si>
    <t>853-1983</t>
  </si>
  <si>
    <t>853-1984</t>
  </si>
  <si>
    <t>853-1985</t>
  </si>
  <si>
    <t>853-1986</t>
  </si>
  <si>
    <t>853-1987</t>
  </si>
  <si>
    <t>853-1988</t>
  </si>
  <si>
    <t>853-1989</t>
  </si>
  <si>
    <t>853-1990</t>
  </si>
  <si>
    <t>853-1991</t>
  </si>
  <si>
    <t>853-1992</t>
  </si>
  <si>
    <t>853-1993</t>
  </si>
  <si>
    <t>853-1994</t>
  </si>
  <si>
    <t>853-1995</t>
  </si>
  <si>
    <t>853-1996</t>
  </si>
  <si>
    <t>853-1997</t>
  </si>
  <si>
    <t>853-1998</t>
  </si>
  <si>
    <t>853-1999</t>
  </si>
  <si>
    <t>853-2000</t>
  </si>
  <si>
    <t>853-2001</t>
  </si>
  <si>
    <t>853-2002</t>
  </si>
  <si>
    <t>853-2003</t>
  </si>
  <si>
    <t>853-2004</t>
  </si>
  <si>
    <t>853-2005</t>
  </si>
  <si>
    <t>853-2006</t>
  </si>
  <si>
    <t>853-2007</t>
  </si>
  <si>
    <t>853-2008</t>
  </si>
  <si>
    <t>853-2009</t>
  </si>
  <si>
    <t>853-2010</t>
  </si>
  <si>
    <t>853-2011</t>
  </si>
  <si>
    <t>853-2012</t>
  </si>
  <si>
    <t>853-2013</t>
  </si>
  <si>
    <t>853-2014</t>
  </si>
  <si>
    <t>853-2015</t>
  </si>
  <si>
    <t>853-2016</t>
  </si>
  <si>
    <t>862-1950</t>
  </si>
  <si>
    <t>862-1951</t>
  </si>
  <si>
    <t>862-1952</t>
  </si>
  <si>
    <t>862-1953</t>
  </si>
  <si>
    <t>862-1954</t>
  </si>
  <si>
    <t>862-1955</t>
  </si>
  <si>
    <t>862-1956</t>
  </si>
  <si>
    <t>862-1957</t>
  </si>
  <si>
    <t>862-1958</t>
  </si>
  <si>
    <t>862-1959</t>
  </si>
  <si>
    <t>862-1960</t>
  </si>
  <si>
    <t>862-1961</t>
  </si>
  <si>
    <t>862-1962</t>
  </si>
  <si>
    <t>862-1963</t>
  </si>
  <si>
    <t>862-1964</t>
  </si>
  <si>
    <t>862-1965</t>
  </si>
  <si>
    <t>862-1966</t>
  </si>
  <si>
    <t>862-1967</t>
  </si>
  <si>
    <t>862-1968</t>
  </si>
  <si>
    <t>862-1969</t>
  </si>
  <si>
    <t>862-1970</t>
  </si>
  <si>
    <t>862-1971</t>
  </si>
  <si>
    <t>862-1972</t>
  </si>
  <si>
    <t>862-1973</t>
  </si>
  <si>
    <t>862-1974</t>
  </si>
  <si>
    <t>862-1975</t>
  </si>
  <si>
    <t>862-1976</t>
  </si>
  <si>
    <t>862-1977</t>
  </si>
  <si>
    <t>862-1978</t>
  </si>
  <si>
    <t>862-1979</t>
  </si>
  <si>
    <t>862-1980</t>
  </si>
  <si>
    <t>862-1981</t>
  </si>
  <si>
    <t>862-1982</t>
  </si>
  <si>
    <t>862-1983</t>
  </si>
  <si>
    <t>862-1984</t>
  </si>
  <si>
    <t>862-1985</t>
  </si>
  <si>
    <t>862-1986</t>
  </si>
  <si>
    <t>862-1987</t>
  </si>
  <si>
    <t>862-1988</t>
  </si>
  <si>
    <t>862-1989</t>
  </si>
  <si>
    <t>862-1990</t>
  </si>
  <si>
    <t>862-1991</t>
  </si>
  <si>
    <t>862-1992</t>
  </si>
  <si>
    <t>862-1993</t>
  </si>
  <si>
    <t>862-1994</t>
  </si>
  <si>
    <t>862-1995</t>
  </si>
  <si>
    <t>862-1996</t>
  </si>
  <si>
    <t>862-1997</t>
  </si>
  <si>
    <t>862-1998</t>
  </si>
  <si>
    <t>862-1999</t>
  </si>
  <si>
    <t>862-2000</t>
  </si>
  <si>
    <t>862-2001</t>
  </si>
  <si>
    <t>862-2002</t>
  </si>
  <si>
    <t>862-2003</t>
  </si>
  <si>
    <t>862-2004</t>
  </si>
  <si>
    <t>862-2005</t>
  </si>
  <si>
    <t>862-2006</t>
  </si>
  <si>
    <t>862-2007</t>
  </si>
  <si>
    <t>862-2008</t>
  </si>
  <si>
    <t>862-2009</t>
  </si>
  <si>
    <t>862-2010</t>
  </si>
  <si>
    <t>862-2011</t>
  </si>
  <si>
    <t>862-2012</t>
  </si>
  <si>
    <t>862-2013</t>
  </si>
  <si>
    <t>862-2014</t>
  </si>
  <si>
    <t>862-2015</t>
  </si>
  <si>
    <t>862-2016</t>
  </si>
  <si>
    <t>866-1950</t>
  </si>
  <si>
    <t>866-1951</t>
  </si>
  <si>
    <t>866-1952</t>
  </si>
  <si>
    <t>866-1953</t>
  </si>
  <si>
    <t>866-1954</t>
  </si>
  <si>
    <t>866-1955</t>
  </si>
  <si>
    <t>866-1956</t>
  </si>
  <si>
    <t>866-1957</t>
  </si>
  <si>
    <t>866-1958</t>
  </si>
  <si>
    <t>866-1959</t>
  </si>
  <si>
    <t>866-1960</t>
  </si>
  <si>
    <t>866-1961</t>
  </si>
  <si>
    <t>866-1962</t>
  </si>
  <si>
    <t>866-1963</t>
  </si>
  <si>
    <t>866-1964</t>
  </si>
  <si>
    <t>866-1965</t>
  </si>
  <si>
    <t>866-1966</t>
  </si>
  <si>
    <t>866-1967</t>
  </si>
  <si>
    <t>866-1968</t>
  </si>
  <si>
    <t>866-1969</t>
  </si>
  <si>
    <t>866-1970</t>
  </si>
  <si>
    <t>866-1971</t>
  </si>
  <si>
    <t>866-1972</t>
  </si>
  <si>
    <t>866-1973</t>
  </si>
  <si>
    <t>866-1974</t>
  </si>
  <si>
    <t>866-1975</t>
  </si>
  <si>
    <t>866-1976</t>
  </si>
  <si>
    <t>866-1977</t>
  </si>
  <si>
    <t>866-1978</t>
  </si>
  <si>
    <t>866-1979</t>
  </si>
  <si>
    <t>866-1980</t>
  </si>
  <si>
    <t>866-1981</t>
  </si>
  <si>
    <t>866-1982</t>
  </si>
  <si>
    <t>866-1983</t>
  </si>
  <si>
    <t>866-1984</t>
  </si>
  <si>
    <t>866-1985</t>
  </si>
  <si>
    <t>866-1986</t>
  </si>
  <si>
    <t>866-1987</t>
  </si>
  <si>
    <t>866-1988</t>
  </si>
  <si>
    <t>866-1989</t>
  </si>
  <si>
    <t>866-1990</t>
  </si>
  <si>
    <t>866-1991</t>
  </si>
  <si>
    <t>866-1992</t>
  </si>
  <si>
    <t>866-1993</t>
  </si>
  <si>
    <t>866-1994</t>
  </si>
  <si>
    <t>866-1995</t>
  </si>
  <si>
    <t>866-1996</t>
  </si>
  <si>
    <t>866-1997</t>
  </si>
  <si>
    <t>866-1998</t>
  </si>
  <si>
    <t>866-1999</t>
  </si>
  <si>
    <t>866-2000</t>
  </si>
  <si>
    <t>866-2001</t>
  </si>
  <si>
    <t>866-2002</t>
  </si>
  <si>
    <t>866-2003</t>
  </si>
  <si>
    <t>866-2004</t>
  </si>
  <si>
    <t>866-2005</t>
  </si>
  <si>
    <t>866-2006</t>
  </si>
  <si>
    <t>866-2007</t>
  </si>
  <si>
    <t>866-2008</t>
  </si>
  <si>
    <t>866-2009</t>
  </si>
  <si>
    <t>866-2010</t>
  </si>
  <si>
    <t>866-2011</t>
  </si>
  <si>
    <t>866-2012</t>
  </si>
  <si>
    <t>866-2013</t>
  </si>
  <si>
    <t>866-2014</t>
  </si>
  <si>
    <t>866-2015</t>
  </si>
  <si>
    <t>866-2016</t>
  </si>
  <si>
    <t>867-1950</t>
  </si>
  <si>
    <t>867-1951</t>
  </si>
  <si>
    <t>867-1952</t>
  </si>
  <si>
    <t>867-1953</t>
  </si>
  <si>
    <t>867-1954</t>
  </si>
  <si>
    <t>867-1955</t>
  </si>
  <si>
    <t>867-1956</t>
  </si>
  <si>
    <t>867-1957</t>
  </si>
  <si>
    <t>867-1958</t>
  </si>
  <si>
    <t>867-1959</t>
  </si>
  <si>
    <t>867-1960</t>
  </si>
  <si>
    <t>867-1961</t>
  </si>
  <si>
    <t>867-1962</t>
  </si>
  <si>
    <t>867-1963</t>
  </si>
  <si>
    <t>867-1964</t>
  </si>
  <si>
    <t>867-1965</t>
  </si>
  <si>
    <t>867-1966</t>
  </si>
  <si>
    <t>867-1967</t>
  </si>
  <si>
    <t>867-1968</t>
  </si>
  <si>
    <t>867-1969</t>
  </si>
  <si>
    <t>867-1970</t>
  </si>
  <si>
    <t>867-1971</t>
  </si>
  <si>
    <t>867-1972</t>
  </si>
  <si>
    <t>867-1973</t>
  </si>
  <si>
    <t>867-1974</t>
  </si>
  <si>
    <t>867-1975</t>
  </si>
  <si>
    <t>867-1976</t>
  </si>
  <si>
    <t>867-1977</t>
  </si>
  <si>
    <t>867-1978</t>
  </si>
  <si>
    <t>867-1979</t>
  </si>
  <si>
    <t>867-1980</t>
  </si>
  <si>
    <t>867-1981</t>
  </si>
  <si>
    <t>867-1982</t>
  </si>
  <si>
    <t>867-1983</t>
  </si>
  <si>
    <t>867-1984</t>
  </si>
  <si>
    <t>867-1985</t>
  </si>
  <si>
    <t>867-1986</t>
  </si>
  <si>
    <t>867-1987</t>
  </si>
  <si>
    <t>867-1988</t>
  </si>
  <si>
    <t>867-1989</t>
  </si>
  <si>
    <t>867-1990</t>
  </si>
  <si>
    <t>867-1991</t>
  </si>
  <si>
    <t>867-1992</t>
  </si>
  <si>
    <t>867-1993</t>
  </si>
  <si>
    <t>867-1994</t>
  </si>
  <si>
    <t>867-1995</t>
  </si>
  <si>
    <t>867-1996</t>
  </si>
  <si>
    <t>867-1997</t>
  </si>
  <si>
    <t>867-1998</t>
  </si>
  <si>
    <t>867-1999</t>
  </si>
  <si>
    <t>867-2000</t>
  </si>
  <si>
    <t>867-2001</t>
  </si>
  <si>
    <t>867-2002</t>
  </si>
  <si>
    <t>867-2003</t>
  </si>
  <si>
    <t>867-2004</t>
  </si>
  <si>
    <t>867-2005</t>
  </si>
  <si>
    <t>867-2006</t>
  </si>
  <si>
    <t>867-2007</t>
  </si>
  <si>
    <t>867-2008</t>
  </si>
  <si>
    <t>867-2009</t>
  </si>
  <si>
    <t>867-2010</t>
  </si>
  <si>
    <t>867-2011</t>
  </si>
  <si>
    <t>867-2012</t>
  </si>
  <si>
    <t>867-2013</t>
  </si>
  <si>
    <t>867-2014</t>
  </si>
  <si>
    <t>867-2015</t>
  </si>
  <si>
    <t>867-2016</t>
  </si>
  <si>
    <t>868-1950</t>
  </si>
  <si>
    <t>868-1951</t>
  </si>
  <si>
    <t>868-1952</t>
  </si>
  <si>
    <t>868-1953</t>
  </si>
  <si>
    <t>868-1954</t>
  </si>
  <si>
    <t>868-1955</t>
  </si>
  <si>
    <t>868-1956</t>
  </si>
  <si>
    <t>868-1957</t>
  </si>
  <si>
    <t>868-1958</t>
  </si>
  <si>
    <t>868-1959</t>
  </si>
  <si>
    <t>868-1960</t>
  </si>
  <si>
    <t>868-1961</t>
  </si>
  <si>
    <t>868-1962</t>
  </si>
  <si>
    <t>868-1963</t>
  </si>
  <si>
    <t>868-1964</t>
  </si>
  <si>
    <t>868-1965</t>
  </si>
  <si>
    <t>868-1966</t>
  </si>
  <si>
    <t>868-1967</t>
  </si>
  <si>
    <t>868-1968</t>
  </si>
  <si>
    <t>868-1969</t>
  </si>
  <si>
    <t>868-1970</t>
  </si>
  <si>
    <t>868-1971</t>
  </si>
  <si>
    <t>868-1972</t>
  </si>
  <si>
    <t>868-1973</t>
  </si>
  <si>
    <t>868-1974</t>
  </si>
  <si>
    <t>868-1975</t>
  </si>
  <si>
    <t>868-1976</t>
  </si>
  <si>
    <t>868-1977</t>
  </si>
  <si>
    <t>868-1978</t>
  </si>
  <si>
    <t>868-1979</t>
  </si>
  <si>
    <t>868-1980</t>
  </si>
  <si>
    <t>868-1981</t>
  </si>
  <si>
    <t>868-1982</t>
  </si>
  <si>
    <t>868-1983</t>
  </si>
  <si>
    <t>868-1984</t>
  </si>
  <si>
    <t>868-1985</t>
  </si>
  <si>
    <t>868-1986</t>
  </si>
  <si>
    <t>868-1987</t>
  </si>
  <si>
    <t>868-1988</t>
  </si>
  <si>
    <t>868-1989</t>
  </si>
  <si>
    <t>868-1990</t>
  </si>
  <si>
    <t>868-1991</t>
  </si>
  <si>
    <t>868-1992</t>
  </si>
  <si>
    <t>868-1993</t>
  </si>
  <si>
    <t>868-1994</t>
  </si>
  <si>
    <t>868-1995</t>
  </si>
  <si>
    <t>868-1996</t>
  </si>
  <si>
    <t>868-1997</t>
  </si>
  <si>
    <t>868-1998</t>
  </si>
  <si>
    <t>868-1999</t>
  </si>
  <si>
    <t>868-2000</t>
  </si>
  <si>
    <t>868-2001</t>
  </si>
  <si>
    <t>868-2002</t>
  </si>
  <si>
    <t>868-2003</t>
  </si>
  <si>
    <t>868-2004</t>
  </si>
  <si>
    <t>868-2005</t>
  </si>
  <si>
    <t>868-2006</t>
  </si>
  <si>
    <t>868-2007</t>
  </si>
  <si>
    <t>868-2008</t>
  </si>
  <si>
    <t>868-2009</t>
  </si>
  <si>
    <t>868-2010</t>
  </si>
  <si>
    <t>868-2011</t>
  </si>
  <si>
    <t>868-2012</t>
  </si>
  <si>
    <t>868-2013</t>
  </si>
  <si>
    <t>868-2014</t>
  </si>
  <si>
    <t>868-2015</t>
  </si>
  <si>
    <t>868-2016</t>
  </si>
  <si>
    <t>869-1950</t>
  </si>
  <si>
    <t>869-1951</t>
  </si>
  <si>
    <t>869-1952</t>
  </si>
  <si>
    <t>869-1953</t>
  </si>
  <si>
    <t>869-1954</t>
  </si>
  <si>
    <t>869-1955</t>
  </si>
  <si>
    <t>869-1956</t>
  </si>
  <si>
    <t>869-1957</t>
  </si>
  <si>
    <t>869-1958</t>
  </si>
  <si>
    <t>869-1959</t>
  </si>
  <si>
    <t>869-1960</t>
  </si>
  <si>
    <t>869-1961</t>
  </si>
  <si>
    <t>869-1962</t>
  </si>
  <si>
    <t>869-1963</t>
  </si>
  <si>
    <t>869-1964</t>
  </si>
  <si>
    <t>869-1965</t>
  </si>
  <si>
    <t>869-1966</t>
  </si>
  <si>
    <t>869-1967</t>
  </si>
  <si>
    <t>869-1968</t>
  </si>
  <si>
    <t>869-1969</t>
  </si>
  <si>
    <t>869-1970</t>
  </si>
  <si>
    <t>869-1971</t>
  </si>
  <si>
    <t>869-1972</t>
  </si>
  <si>
    <t>869-1973</t>
  </si>
  <si>
    <t>869-1974</t>
  </si>
  <si>
    <t>869-1975</t>
  </si>
  <si>
    <t>869-1976</t>
  </si>
  <si>
    <t>869-1977</t>
  </si>
  <si>
    <t>869-1978</t>
  </si>
  <si>
    <t>869-1979</t>
  </si>
  <si>
    <t>869-1980</t>
  </si>
  <si>
    <t>869-1981</t>
  </si>
  <si>
    <t>869-1982</t>
  </si>
  <si>
    <t>869-1983</t>
  </si>
  <si>
    <t>869-1984</t>
  </si>
  <si>
    <t>869-1985</t>
  </si>
  <si>
    <t>869-1986</t>
  </si>
  <si>
    <t>869-1987</t>
  </si>
  <si>
    <t>869-1988</t>
  </si>
  <si>
    <t>869-1989</t>
  </si>
  <si>
    <t>869-1990</t>
  </si>
  <si>
    <t>869-1991</t>
  </si>
  <si>
    <t>869-1992</t>
  </si>
  <si>
    <t>869-1993</t>
  </si>
  <si>
    <t>869-1994</t>
  </si>
  <si>
    <t>869-1995</t>
  </si>
  <si>
    <t>869-1996</t>
  </si>
  <si>
    <t>869-1997</t>
  </si>
  <si>
    <t>869-1998</t>
  </si>
  <si>
    <t>869-1999</t>
  </si>
  <si>
    <t>869-2000</t>
  </si>
  <si>
    <t>869-2001</t>
  </si>
  <si>
    <t>869-2002</t>
  </si>
  <si>
    <t>869-2003</t>
  </si>
  <si>
    <t>869-2004</t>
  </si>
  <si>
    <t>869-2005</t>
  </si>
  <si>
    <t>869-2006</t>
  </si>
  <si>
    <t>869-2007</t>
  </si>
  <si>
    <t>869-2008</t>
  </si>
  <si>
    <t>869-2009</t>
  </si>
  <si>
    <t>869-2010</t>
  </si>
  <si>
    <t>869-2011</t>
  </si>
  <si>
    <t>869-2012</t>
  </si>
  <si>
    <t>869-2013</t>
  </si>
  <si>
    <t>869-2014</t>
  </si>
  <si>
    <t>869-2015</t>
  </si>
  <si>
    <t>869-2016</t>
  </si>
  <si>
    <t>911-1950</t>
  </si>
  <si>
    <t>911-1951</t>
  </si>
  <si>
    <t>911-1952</t>
  </si>
  <si>
    <t>911-1953</t>
  </si>
  <si>
    <t>911-1954</t>
  </si>
  <si>
    <t>911-1955</t>
  </si>
  <si>
    <t>911-1956</t>
  </si>
  <si>
    <t>911-1957</t>
  </si>
  <si>
    <t>911-1958</t>
  </si>
  <si>
    <t>911-1959</t>
  </si>
  <si>
    <t>911-1960</t>
  </si>
  <si>
    <t>911-1961</t>
  </si>
  <si>
    <t>911-1962</t>
  </si>
  <si>
    <t>911-1963</t>
  </si>
  <si>
    <t>911-1964</t>
  </si>
  <si>
    <t>911-1965</t>
  </si>
  <si>
    <t>911-1966</t>
  </si>
  <si>
    <t>911-1967</t>
  </si>
  <si>
    <t>911-1968</t>
  </si>
  <si>
    <t>911-1969</t>
  </si>
  <si>
    <t>911-1970</t>
  </si>
  <si>
    <t>911-1971</t>
  </si>
  <si>
    <t>911-1972</t>
  </si>
  <si>
    <t>911-1973</t>
  </si>
  <si>
    <t>911-1974</t>
  </si>
  <si>
    <t>911-1975</t>
  </si>
  <si>
    <t>911-1976</t>
  </si>
  <si>
    <t>911-1977</t>
  </si>
  <si>
    <t>911-1978</t>
  </si>
  <si>
    <t>911-1979</t>
  </si>
  <si>
    <t>911-1980</t>
  </si>
  <si>
    <t>911-1981</t>
  </si>
  <si>
    <t>911-1982</t>
  </si>
  <si>
    <t>911-1983</t>
  </si>
  <si>
    <t>911-1984</t>
  </si>
  <si>
    <t>911-1985</t>
  </si>
  <si>
    <t>911-1986</t>
  </si>
  <si>
    <t>911-1987</t>
  </si>
  <si>
    <t>911-1988</t>
  </si>
  <si>
    <t>911-1989</t>
  </si>
  <si>
    <t>911-1990</t>
  </si>
  <si>
    <t>911-1991</t>
  </si>
  <si>
    <t>911-1992</t>
  </si>
  <si>
    <t>911-1993</t>
  </si>
  <si>
    <t>911-1994</t>
  </si>
  <si>
    <t>911-1995</t>
  </si>
  <si>
    <t>911-1996</t>
  </si>
  <si>
    <t>911-1997</t>
  </si>
  <si>
    <t>911-1998</t>
  </si>
  <si>
    <t>911-1999</t>
  </si>
  <si>
    <t>911-2000</t>
  </si>
  <si>
    <t>911-2001</t>
  </si>
  <si>
    <t>911-2002</t>
  </si>
  <si>
    <t>911-2003</t>
  </si>
  <si>
    <t>911-2004</t>
  </si>
  <si>
    <t>911-2005</t>
  </si>
  <si>
    <t>911-2006</t>
  </si>
  <si>
    <t>911-2007</t>
  </si>
  <si>
    <t>911-2008</t>
  </si>
  <si>
    <t>911-2009</t>
  </si>
  <si>
    <t>911-2010</t>
  </si>
  <si>
    <t>911-2011</t>
  </si>
  <si>
    <t>911-2012</t>
  </si>
  <si>
    <t>911-2013</t>
  </si>
  <si>
    <t>911-2014</t>
  </si>
  <si>
    <t>911-2015</t>
  </si>
  <si>
    <t>911-2016</t>
  </si>
  <si>
    <t>912-1950</t>
  </si>
  <si>
    <t>912-1951</t>
  </si>
  <si>
    <t>912-1952</t>
  </si>
  <si>
    <t>912-1953</t>
  </si>
  <si>
    <t>912-1954</t>
  </si>
  <si>
    <t>912-1955</t>
  </si>
  <si>
    <t>912-1956</t>
  </si>
  <si>
    <t>912-1957</t>
  </si>
  <si>
    <t>912-1958</t>
  </si>
  <si>
    <t>912-1959</t>
  </si>
  <si>
    <t>912-1960</t>
  </si>
  <si>
    <t>912-1961</t>
  </si>
  <si>
    <t>912-1962</t>
  </si>
  <si>
    <t>912-1963</t>
  </si>
  <si>
    <t>912-1964</t>
  </si>
  <si>
    <t>912-1965</t>
  </si>
  <si>
    <t>912-1966</t>
  </si>
  <si>
    <t>912-1967</t>
  </si>
  <si>
    <t>912-1968</t>
  </si>
  <si>
    <t>912-1969</t>
  </si>
  <si>
    <t>912-1970</t>
  </si>
  <si>
    <t>912-1971</t>
  </si>
  <si>
    <t>912-1972</t>
  </si>
  <si>
    <t>912-1973</t>
  </si>
  <si>
    <t>912-1974</t>
  </si>
  <si>
    <t>912-1975</t>
  </si>
  <si>
    <t>912-1976</t>
  </si>
  <si>
    <t>912-1977</t>
  </si>
  <si>
    <t>912-1978</t>
  </si>
  <si>
    <t>912-1979</t>
  </si>
  <si>
    <t>912-1980</t>
  </si>
  <si>
    <t>912-1981</t>
  </si>
  <si>
    <t>912-1982</t>
  </si>
  <si>
    <t>912-1983</t>
  </si>
  <si>
    <t>912-1984</t>
  </si>
  <si>
    <t>912-1985</t>
  </si>
  <si>
    <t>912-1986</t>
  </si>
  <si>
    <t>912-1987</t>
  </si>
  <si>
    <t>912-1988</t>
  </si>
  <si>
    <t>912-1989</t>
  </si>
  <si>
    <t>912-1990</t>
  </si>
  <si>
    <t>912-1991</t>
  </si>
  <si>
    <t>912-1992</t>
  </si>
  <si>
    <t>912-1993</t>
  </si>
  <si>
    <t>912-1994</t>
  </si>
  <si>
    <t>912-1995</t>
  </si>
  <si>
    <t>912-1996</t>
  </si>
  <si>
    <t>912-1997</t>
  </si>
  <si>
    <t>912-1998</t>
  </si>
  <si>
    <t>912-1999</t>
  </si>
  <si>
    <t>912-2000</t>
  </si>
  <si>
    <t>912-2001</t>
  </si>
  <si>
    <t>912-2002</t>
  </si>
  <si>
    <t>912-2003</t>
  </si>
  <si>
    <t>912-2004</t>
  </si>
  <si>
    <t>912-2005</t>
  </si>
  <si>
    <t>912-2006</t>
  </si>
  <si>
    <t>912-2007</t>
  </si>
  <si>
    <t>912-2008</t>
  </si>
  <si>
    <t>912-2009</t>
  </si>
  <si>
    <t>912-2010</t>
  </si>
  <si>
    <t>912-2011</t>
  </si>
  <si>
    <t>912-2012</t>
  </si>
  <si>
    <t>912-2013</t>
  </si>
  <si>
    <t>912-2014</t>
  </si>
  <si>
    <t>912-2015</t>
  </si>
  <si>
    <t>912-2016</t>
  </si>
  <si>
    <t>913-1950</t>
  </si>
  <si>
    <t>913-1951</t>
  </si>
  <si>
    <t>913-1952</t>
  </si>
  <si>
    <t>913-1953</t>
  </si>
  <si>
    <t>913-1954</t>
  </si>
  <si>
    <t>913-1955</t>
  </si>
  <si>
    <t>913-1956</t>
  </si>
  <si>
    <t>913-1957</t>
  </si>
  <si>
    <t>913-1958</t>
  </si>
  <si>
    <t>913-1959</t>
  </si>
  <si>
    <t>913-1960</t>
  </si>
  <si>
    <t>913-1961</t>
  </si>
  <si>
    <t>913-1962</t>
  </si>
  <si>
    <t>913-1963</t>
  </si>
  <si>
    <t>913-1964</t>
  </si>
  <si>
    <t>913-1965</t>
  </si>
  <si>
    <t>913-1966</t>
  </si>
  <si>
    <t>913-1967</t>
  </si>
  <si>
    <t>913-1968</t>
  </si>
  <si>
    <t>913-1969</t>
  </si>
  <si>
    <t>913-1970</t>
  </si>
  <si>
    <t>913-1971</t>
  </si>
  <si>
    <t>913-1972</t>
  </si>
  <si>
    <t>913-1973</t>
  </si>
  <si>
    <t>913-1974</t>
  </si>
  <si>
    <t>913-1975</t>
  </si>
  <si>
    <t>913-1976</t>
  </si>
  <si>
    <t>913-1977</t>
  </si>
  <si>
    <t>913-1978</t>
  </si>
  <si>
    <t>913-1979</t>
  </si>
  <si>
    <t>913-1980</t>
  </si>
  <si>
    <t>913-1981</t>
  </si>
  <si>
    <t>913-1982</t>
  </si>
  <si>
    <t>913-1983</t>
  </si>
  <si>
    <t>913-1984</t>
  </si>
  <si>
    <t>913-1985</t>
  </si>
  <si>
    <t>913-1986</t>
  </si>
  <si>
    <t>913-1987</t>
  </si>
  <si>
    <t>913-1988</t>
  </si>
  <si>
    <t>913-1989</t>
  </si>
  <si>
    <t>913-1990</t>
  </si>
  <si>
    <t>913-1991</t>
  </si>
  <si>
    <t>913-1992</t>
  </si>
  <si>
    <t>913-1993</t>
  </si>
  <si>
    <t>913-1994</t>
  </si>
  <si>
    <t>913-1995</t>
  </si>
  <si>
    <t>913-1996</t>
  </si>
  <si>
    <t>913-1997</t>
  </si>
  <si>
    <t>913-1998</t>
  </si>
  <si>
    <t>913-1999</t>
  </si>
  <si>
    <t>913-2000</t>
  </si>
  <si>
    <t>913-2001</t>
  </si>
  <si>
    <t>913-2002</t>
  </si>
  <si>
    <t>913-2003</t>
  </si>
  <si>
    <t>913-2004</t>
  </si>
  <si>
    <t>913-2005</t>
  </si>
  <si>
    <t>913-2006</t>
  </si>
  <si>
    <t>913-2007</t>
  </si>
  <si>
    <t>913-2008</t>
  </si>
  <si>
    <t>913-2009</t>
  </si>
  <si>
    <t>913-2010</t>
  </si>
  <si>
    <t>913-2011</t>
  </si>
  <si>
    <t>913-2012</t>
  </si>
  <si>
    <t>913-2013</t>
  </si>
  <si>
    <t>913-2014</t>
  </si>
  <si>
    <t>913-2015</t>
  </si>
  <si>
    <t>913-2016</t>
  </si>
  <si>
    <t>914-1950</t>
  </si>
  <si>
    <t>914-1951</t>
  </si>
  <si>
    <t>914-1952</t>
  </si>
  <si>
    <t>914-1953</t>
  </si>
  <si>
    <t>914-1954</t>
  </si>
  <si>
    <t>914-1955</t>
  </si>
  <si>
    <t>914-1956</t>
  </si>
  <si>
    <t>914-1957</t>
  </si>
  <si>
    <t>914-1958</t>
  </si>
  <si>
    <t>914-1959</t>
  </si>
  <si>
    <t>914-1960</t>
  </si>
  <si>
    <t>914-1961</t>
  </si>
  <si>
    <t>914-1962</t>
  </si>
  <si>
    <t>914-1963</t>
  </si>
  <si>
    <t>914-1964</t>
  </si>
  <si>
    <t>914-1965</t>
  </si>
  <si>
    <t>914-1966</t>
  </si>
  <si>
    <t>914-1967</t>
  </si>
  <si>
    <t>914-1968</t>
  </si>
  <si>
    <t>914-1969</t>
  </si>
  <si>
    <t>914-1970</t>
  </si>
  <si>
    <t>914-1971</t>
  </si>
  <si>
    <t>914-1972</t>
  </si>
  <si>
    <t>914-1973</t>
  </si>
  <si>
    <t>914-1974</t>
  </si>
  <si>
    <t>914-1975</t>
  </si>
  <si>
    <t>914-1976</t>
  </si>
  <si>
    <t>914-1977</t>
  </si>
  <si>
    <t>914-1978</t>
  </si>
  <si>
    <t>914-1979</t>
  </si>
  <si>
    <t>914-1980</t>
  </si>
  <si>
    <t>914-1981</t>
  </si>
  <si>
    <t>914-1982</t>
  </si>
  <si>
    <t>914-1983</t>
  </si>
  <si>
    <t>914-1984</t>
  </si>
  <si>
    <t>914-1985</t>
  </si>
  <si>
    <t>914-1986</t>
  </si>
  <si>
    <t>914-1987</t>
  </si>
  <si>
    <t>914-1988</t>
  </si>
  <si>
    <t>914-1989</t>
  </si>
  <si>
    <t>914-1990</t>
  </si>
  <si>
    <t>914-1991</t>
  </si>
  <si>
    <t>914-1992</t>
  </si>
  <si>
    <t>914-1993</t>
  </si>
  <si>
    <t>914-1994</t>
  </si>
  <si>
    <t>914-1995</t>
  </si>
  <si>
    <t>914-1996</t>
  </si>
  <si>
    <t>914-1997</t>
  </si>
  <si>
    <t>914-1998</t>
  </si>
  <si>
    <t>914-1999</t>
  </si>
  <si>
    <t>914-2000</t>
  </si>
  <si>
    <t>914-2001</t>
  </si>
  <si>
    <t>914-2002</t>
  </si>
  <si>
    <t>914-2003</t>
  </si>
  <si>
    <t>914-2004</t>
  </si>
  <si>
    <t>914-2005</t>
  </si>
  <si>
    <t>914-2006</t>
  </si>
  <si>
    <t>914-2007</t>
  </si>
  <si>
    <t>914-2008</t>
  </si>
  <si>
    <t>914-2009</t>
  </si>
  <si>
    <t>914-2010</t>
  </si>
  <si>
    <t>914-2011</t>
  </si>
  <si>
    <t>914-2012</t>
  </si>
  <si>
    <t>914-2013</t>
  </si>
  <si>
    <t>914-2014</t>
  </si>
  <si>
    <t>914-2015</t>
  </si>
  <si>
    <t>914-2016</t>
  </si>
  <si>
    <t>915-1950</t>
  </si>
  <si>
    <t>915-1951</t>
  </si>
  <si>
    <t>915-1952</t>
  </si>
  <si>
    <t>915-1953</t>
  </si>
  <si>
    <t>915-1954</t>
  </si>
  <si>
    <t>915-1955</t>
  </si>
  <si>
    <t>915-1956</t>
  </si>
  <si>
    <t>915-1957</t>
  </si>
  <si>
    <t>915-1958</t>
  </si>
  <si>
    <t>915-1959</t>
  </si>
  <si>
    <t>915-1960</t>
  </si>
  <si>
    <t>915-1961</t>
  </si>
  <si>
    <t>915-1962</t>
  </si>
  <si>
    <t>915-1963</t>
  </si>
  <si>
    <t>915-1964</t>
  </si>
  <si>
    <t>915-1965</t>
  </si>
  <si>
    <t>915-1966</t>
  </si>
  <si>
    <t>915-1967</t>
  </si>
  <si>
    <t>915-1968</t>
  </si>
  <si>
    <t>915-1969</t>
  </si>
  <si>
    <t>915-1970</t>
  </si>
  <si>
    <t>915-1971</t>
  </si>
  <si>
    <t>915-1972</t>
  </si>
  <si>
    <t>915-1973</t>
  </si>
  <si>
    <t>915-1974</t>
  </si>
  <si>
    <t>915-1975</t>
  </si>
  <si>
    <t>915-1976</t>
  </si>
  <si>
    <t>915-1977</t>
  </si>
  <si>
    <t>915-1978</t>
  </si>
  <si>
    <t>915-1979</t>
  </si>
  <si>
    <t>915-1980</t>
  </si>
  <si>
    <t>915-1981</t>
  </si>
  <si>
    <t>915-1982</t>
  </si>
  <si>
    <t>915-1983</t>
  </si>
  <si>
    <t>915-1984</t>
  </si>
  <si>
    <t>915-1985</t>
  </si>
  <si>
    <t>915-1986</t>
  </si>
  <si>
    <t>915-1987</t>
  </si>
  <si>
    <t>915-1988</t>
  </si>
  <si>
    <t>915-1989</t>
  </si>
  <si>
    <t>915-1990</t>
  </si>
  <si>
    <t>915-1991</t>
  </si>
  <si>
    <t>915-1992</t>
  </si>
  <si>
    <t>915-1993</t>
  </si>
  <si>
    <t>915-1994</t>
  </si>
  <si>
    <t>915-1995</t>
  </si>
  <si>
    <t>915-1996</t>
  </si>
  <si>
    <t>915-1997</t>
  </si>
  <si>
    <t>915-1998</t>
  </si>
  <si>
    <t>915-1999</t>
  </si>
  <si>
    <t>915-2000</t>
  </si>
  <si>
    <t>915-2001</t>
  </si>
  <si>
    <t>915-2002</t>
  </si>
  <si>
    <t>915-2003</t>
  </si>
  <si>
    <t>915-2004</t>
  </si>
  <si>
    <t>915-2005</t>
  </si>
  <si>
    <t>915-2006</t>
  </si>
  <si>
    <t>915-2007</t>
  </si>
  <si>
    <t>915-2008</t>
  </si>
  <si>
    <t>915-2009</t>
  </si>
  <si>
    <t>915-2010</t>
  </si>
  <si>
    <t>915-2011</t>
  </si>
  <si>
    <t>915-2012</t>
  </si>
  <si>
    <t>915-2013</t>
  </si>
  <si>
    <t>915-2014</t>
  </si>
  <si>
    <t>915-2015</t>
  </si>
  <si>
    <t>915-2016</t>
  </si>
  <si>
    <t>916-1950</t>
  </si>
  <si>
    <t>916-1951</t>
  </si>
  <si>
    <t>916-1952</t>
  </si>
  <si>
    <t>916-1953</t>
  </si>
  <si>
    <t>916-1954</t>
  </si>
  <si>
    <t>916-1955</t>
  </si>
  <si>
    <t>916-1956</t>
  </si>
  <si>
    <t>916-1957</t>
  </si>
  <si>
    <t>916-1958</t>
  </si>
  <si>
    <t>916-1959</t>
  </si>
  <si>
    <t>916-1960</t>
  </si>
  <si>
    <t>916-1961</t>
  </si>
  <si>
    <t>916-1962</t>
  </si>
  <si>
    <t>916-1963</t>
  </si>
  <si>
    <t>916-1964</t>
  </si>
  <si>
    <t>916-1965</t>
  </si>
  <si>
    <t>916-1966</t>
  </si>
  <si>
    <t>916-1967</t>
  </si>
  <si>
    <t>916-1968</t>
  </si>
  <si>
    <t>916-1969</t>
  </si>
  <si>
    <t>916-1970</t>
  </si>
  <si>
    <t>916-1971</t>
  </si>
  <si>
    <t>916-1972</t>
  </si>
  <si>
    <t>916-1973</t>
  </si>
  <si>
    <t>916-1974</t>
  </si>
  <si>
    <t>916-1975</t>
  </si>
  <si>
    <t>916-1976</t>
  </si>
  <si>
    <t>916-1977</t>
  </si>
  <si>
    <t>916-1978</t>
  </si>
  <si>
    <t>916-1979</t>
  </si>
  <si>
    <t>916-1980</t>
  </si>
  <si>
    <t>916-1981</t>
  </si>
  <si>
    <t>916-1982</t>
  </si>
  <si>
    <t>916-1983</t>
  </si>
  <si>
    <t>916-1984</t>
  </si>
  <si>
    <t>916-1985</t>
  </si>
  <si>
    <t>916-1986</t>
  </si>
  <si>
    <t>916-1987</t>
  </si>
  <si>
    <t>916-1988</t>
  </si>
  <si>
    <t>916-1989</t>
  </si>
  <si>
    <t>916-1990</t>
  </si>
  <si>
    <t>916-1991</t>
  </si>
  <si>
    <t>916-1992</t>
  </si>
  <si>
    <t>916-1993</t>
  </si>
  <si>
    <t>916-1994</t>
  </si>
  <si>
    <t>916-1995</t>
  </si>
  <si>
    <t>916-1996</t>
  </si>
  <si>
    <t>916-1997</t>
  </si>
  <si>
    <t>916-1998</t>
  </si>
  <si>
    <t>916-1999</t>
  </si>
  <si>
    <t>916-2000</t>
  </si>
  <si>
    <t>916-2001</t>
  </si>
  <si>
    <t>916-2002</t>
  </si>
  <si>
    <t>916-2003</t>
  </si>
  <si>
    <t>916-2004</t>
  </si>
  <si>
    <t>916-2005</t>
  </si>
  <si>
    <t>916-2006</t>
  </si>
  <si>
    <t>916-2007</t>
  </si>
  <si>
    <t>916-2008</t>
  </si>
  <si>
    <t>916-2009</t>
  </si>
  <si>
    <t>916-2010</t>
  </si>
  <si>
    <t>916-2011</t>
  </si>
  <si>
    <t>916-2012</t>
  </si>
  <si>
    <t>916-2013</t>
  </si>
  <si>
    <t>916-2014</t>
  </si>
  <si>
    <t>916-2015</t>
  </si>
  <si>
    <t>916-2016</t>
  </si>
  <si>
    <t>917-1950</t>
  </si>
  <si>
    <t>917-1951</t>
  </si>
  <si>
    <t>917-1952</t>
  </si>
  <si>
    <t>917-1953</t>
  </si>
  <si>
    <t>917-1954</t>
  </si>
  <si>
    <t>917-1955</t>
  </si>
  <si>
    <t>917-1956</t>
  </si>
  <si>
    <t>917-1957</t>
  </si>
  <si>
    <t>917-1958</t>
  </si>
  <si>
    <t>917-1959</t>
  </si>
  <si>
    <t>917-1960</t>
  </si>
  <si>
    <t>917-1961</t>
  </si>
  <si>
    <t>917-1962</t>
  </si>
  <si>
    <t>917-1963</t>
  </si>
  <si>
    <t>917-1964</t>
  </si>
  <si>
    <t>917-1965</t>
  </si>
  <si>
    <t>917-1966</t>
  </si>
  <si>
    <t>917-1967</t>
  </si>
  <si>
    <t>917-1968</t>
  </si>
  <si>
    <t>917-1969</t>
  </si>
  <si>
    <t>917-1970</t>
  </si>
  <si>
    <t>917-1971</t>
  </si>
  <si>
    <t>917-1972</t>
  </si>
  <si>
    <t>917-1973</t>
  </si>
  <si>
    <t>917-1974</t>
  </si>
  <si>
    <t>917-1975</t>
  </si>
  <si>
    <t>917-1976</t>
  </si>
  <si>
    <t>917-1977</t>
  </si>
  <si>
    <t>917-1978</t>
  </si>
  <si>
    <t>917-1979</t>
  </si>
  <si>
    <t>917-1980</t>
  </si>
  <si>
    <t>917-1981</t>
  </si>
  <si>
    <t>917-1982</t>
  </si>
  <si>
    <t>917-1983</t>
  </si>
  <si>
    <t>917-1984</t>
  </si>
  <si>
    <t>917-1985</t>
  </si>
  <si>
    <t>917-1986</t>
  </si>
  <si>
    <t>917-1987</t>
  </si>
  <si>
    <t>917-1988</t>
  </si>
  <si>
    <t>917-1989</t>
  </si>
  <si>
    <t>917-1990</t>
  </si>
  <si>
    <t>917-1991</t>
  </si>
  <si>
    <t>917-1992</t>
  </si>
  <si>
    <t>917-1993</t>
  </si>
  <si>
    <t>917-1994</t>
  </si>
  <si>
    <t>917-1995</t>
  </si>
  <si>
    <t>917-1996</t>
  </si>
  <si>
    <t>917-1997</t>
  </si>
  <si>
    <t>917-1998</t>
  </si>
  <si>
    <t>917-1999</t>
  </si>
  <si>
    <t>917-2000</t>
  </si>
  <si>
    <t>917-2001</t>
  </si>
  <si>
    <t>917-2002</t>
  </si>
  <si>
    <t>917-2003</t>
  </si>
  <si>
    <t>917-2004</t>
  </si>
  <si>
    <t>917-2005</t>
  </si>
  <si>
    <t>917-2006</t>
  </si>
  <si>
    <t>917-2007</t>
  </si>
  <si>
    <t>917-2008</t>
  </si>
  <si>
    <t>917-2009</t>
  </si>
  <si>
    <t>917-2010</t>
  </si>
  <si>
    <t>917-2011</t>
  </si>
  <si>
    <t>917-2012</t>
  </si>
  <si>
    <t>917-2013</t>
  </si>
  <si>
    <t>917-2014</t>
  </si>
  <si>
    <t>917-2015</t>
  </si>
  <si>
    <t>917-2016</t>
  </si>
  <si>
    <t>918-1950</t>
  </si>
  <si>
    <t>918-1951</t>
  </si>
  <si>
    <t>918-1952</t>
  </si>
  <si>
    <t>918-1953</t>
  </si>
  <si>
    <t>918-1954</t>
  </si>
  <si>
    <t>918-1955</t>
  </si>
  <si>
    <t>918-1956</t>
  </si>
  <si>
    <t>918-1957</t>
  </si>
  <si>
    <t>918-1958</t>
  </si>
  <si>
    <t>918-1959</t>
  </si>
  <si>
    <t>918-1960</t>
  </si>
  <si>
    <t>918-1961</t>
  </si>
  <si>
    <t>918-1962</t>
  </si>
  <si>
    <t>918-1963</t>
  </si>
  <si>
    <t>918-1964</t>
  </si>
  <si>
    <t>918-1965</t>
  </si>
  <si>
    <t>918-1966</t>
  </si>
  <si>
    <t>918-1967</t>
  </si>
  <si>
    <t>918-1968</t>
  </si>
  <si>
    <t>918-1969</t>
  </si>
  <si>
    <t>918-1970</t>
  </si>
  <si>
    <t>918-1971</t>
  </si>
  <si>
    <t>918-1972</t>
  </si>
  <si>
    <t>918-1973</t>
  </si>
  <si>
    <t>918-1974</t>
  </si>
  <si>
    <t>918-1975</t>
  </si>
  <si>
    <t>918-1976</t>
  </si>
  <si>
    <t>918-1977</t>
  </si>
  <si>
    <t>918-1978</t>
  </si>
  <si>
    <t>918-1979</t>
  </si>
  <si>
    <t>918-1980</t>
  </si>
  <si>
    <t>918-1981</t>
  </si>
  <si>
    <t>918-1982</t>
  </si>
  <si>
    <t>918-1983</t>
  </si>
  <si>
    <t>918-1984</t>
  </si>
  <si>
    <t>918-1985</t>
  </si>
  <si>
    <t>918-1986</t>
  </si>
  <si>
    <t>918-1987</t>
  </si>
  <si>
    <t>918-1988</t>
  </si>
  <si>
    <t>918-1989</t>
  </si>
  <si>
    <t>918-1990</t>
  </si>
  <si>
    <t>918-1991</t>
  </si>
  <si>
    <t>918-1992</t>
  </si>
  <si>
    <t>918-1993</t>
  </si>
  <si>
    <t>918-1994</t>
  </si>
  <si>
    <t>918-1995</t>
  </si>
  <si>
    <t>918-1996</t>
  </si>
  <si>
    <t>918-1997</t>
  </si>
  <si>
    <t>918-1998</t>
  </si>
  <si>
    <t>918-1999</t>
  </si>
  <si>
    <t>918-2000</t>
  </si>
  <si>
    <t>918-2001</t>
  </si>
  <si>
    <t>918-2002</t>
  </si>
  <si>
    <t>918-2003</t>
  </si>
  <si>
    <t>918-2004</t>
  </si>
  <si>
    <t>918-2005</t>
  </si>
  <si>
    <t>918-2006</t>
  </si>
  <si>
    <t>918-2007</t>
  </si>
  <si>
    <t>918-2008</t>
  </si>
  <si>
    <t>918-2009</t>
  </si>
  <si>
    <t>918-2010</t>
  </si>
  <si>
    <t>918-2011</t>
  </si>
  <si>
    <t>918-2012</t>
  </si>
  <si>
    <t>918-2013</t>
  </si>
  <si>
    <t>918-2014</t>
  </si>
  <si>
    <t>918-2015</t>
  </si>
  <si>
    <t>918-2016</t>
  </si>
  <si>
    <t>921-1950</t>
  </si>
  <si>
    <t>921-1951</t>
  </si>
  <si>
    <t>921-1952</t>
  </si>
  <si>
    <t>921-1953</t>
  </si>
  <si>
    <t>921-1954</t>
  </si>
  <si>
    <t>921-1955</t>
  </si>
  <si>
    <t>921-1956</t>
  </si>
  <si>
    <t>921-1957</t>
  </si>
  <si>
    <t>921-1958</t>
  </si>
  <si>
    <t>921-1959</t>
  </si>
  <si>
    <t>921-1960</t>
  </si>
  <si>
    <t>921-1961</t>
  </si>
  <si>
    <t>921-1962</t>
  </si>
  <si>
    <t>921-1963</t>
  </si>
  <si>
    <t>921-1964</t>
  </si>
  <si>
    <t>921-1965</t>
  </si>
  <si>
    <t>921-1966</t>
  </si>
  <si>
    <t>921-1967</t>
  </si>
  <si>
    <t>921-1968</t>
  </si>
  <si>
    <t>921-1969</t>
  </si>
  <si>
    <t>921-1970</t>
  </si>
  <si>
    <t>921-1971</t>
  </si>
  <si>
    <t>921-1972</t>
  </si>
  <si>
    <t>921-1973</t>
  </si>
  <si>
    <t>921-1974</t>
  </si>
  <si>
    <t>921-1975</t>
  </si>
  <si>
    <t>921-1976</t>
  </si>
  <si>
    <t>921-1977</t>
  </si>
  <si>
    <t>921-1978</t>
  </si>
  <si>
    <t>921-1979</t>
  </si>
  <si>
    <t>921-1980</t>
  </si>
  <si>
    <t>921-1981</t>
  </si>
  <si>
    <t>921-1982</t>
  </si>
  <si>
    <t>921-1983</t>
  </si>
  <si>
    <t>921-1984</t>
  </si>
  <si>
    <t>921-1985</t>
  </si>
  <si>
    <t>921-1986</t>
  </si>
  <si>
    <t>921-1987</t>
  </si>
  <si>
    <t>921-1988</t>
  </si>
  <si>
    <t>921-1989</t>
  </si>
  <si>
    <t>921-1990</t>
  </si>
  <si>
    <t>921-1991</t>
  </si>
  <si>
    <t>921-1992</t>
  </si>
  <si>
    <t>921-1993</t>
  </si>
  <si>
    <t>921-1994</t>
  </si>
  <si>
    <t>921-1995</t>
  </si>
  <si>
    <t>921-1996</t>
  </si>
  <si>
    <t>921-1997</t>
  </si>
  <si>
    <t>921-1998</t>
  </si>
  <si>
    <t>921-1999</t>
  </si>
  <si>
    <t>921-2000</t>
  </si>
  <si>
    <t>921-2001</t>
  </si>
  <si>
    <t>921-2002</t>
  </si>
  <si>
    <t>921-2003</t>
  </si>
  <si>
    <t>921-2004</t>
  </si>
  <si>
    <t>921-2005</t>
  </si>
  <si>
    <t>921-2006</t>
  </si>
  <si>
    <t>921-2007</t>
  </si>
  <si>
    <t>921-2008</t>
  </si>
  <si>
    <t>921-2009</t>
  </si>
  <si>
    <t>921-2010</t>
  </si>
  <si>
    <t>921-2011</t>
  </si>
  <si>
    <t>921-2012</t>
  </si>
  <si>
    <t>921-2013</t>
  </si>
  <si>
    <t>921-2014</t>
  </si>
  <si>
    <t>921-2015</t>
  </si>
  <si>
    <t>921-2016</t>
  </si>
  <si>
    <t>922-1950</t>
  </si>
  <si>
    <t>922-1951</t>
  </si>
  <si>
    <t>922-1952</t>
  </si>
  <si>
    <t>922-1953</t>
  </si>
  <si>
    <t>922-1954</t>
  </si>
  <si>
    <t>922-1955</t>
  </si>
  <si>
    <t>922-1956</t>
  </si>
  <si>
    <t>922-1957</t>
  </si>
  <si>
    <t>922-1958</t>
  </si>
  <si>
    <t>922-1959</t>
  </si>
  <si>
    <t>922-1960</t>
  </si>
  <si>
    <t>922-1961</t>
  </si>
  <si>
    <t>922-1962</t>
  </si>
  <si>
    <t>922-1963</t>
  </si>
  <si>
    <t>922-1964</t>
  </si>
  <si>
    <t>922-1965</t>
  </si>
  <si>
    <t>922-1966</t>
  </si>
  <si>
    <t>922-1967</t>
  </si>
  <si>
    <t>922-1968</t>
  </si>
  <si>
    <t>922-1969</t>
  </si>
  <si>
    <t>922-1970</t>
  </si>
  <si>
    <t>922-1971</t>
  </si>
  <si>
    <t>922-1972</t>
  </si>
  <si>
    <t>922-1973</t>
  </si>
  <si>
    <t>922-1974</t>
  </si>
  <si>
    <t>922-1975</t>
  </si>
  <si>
    <t>922-1976</t>
  </si>
  <si>
    <t>922-1977</t>
  </si>
  <si>
    <t>922-1978</t>
  </si>
  <si>
    <t>922-1979</t>
  </si>
  <si>
    <t>922-1980</t>
  </si>
  <si>
    <t>922-1981</t>
  </si>
  <si>
    <t>922-1982</t>
  </si>
  <si>
    <t>922-1983</t>
  </si>
  <si>
    <t>922-1984</t>
  </si>
  <si>
    <t>922-1985</t>
  </si>
  <si>
    <t>922-1986</t>
  </si>
  <si>
    <t>922-1987</t>
  </si>
  <si>
    <t>922-1988</t>
  </si>
  <si>
    <t>922-1989</t>
  </si>
  <si>
    <t>922-1990</t>
  </si>
  <si>
    <t>922-1991</t>
  </si>
  <si>
    <t>922-1992</t>
  </si>
  <si>
    <t>922-1993</t>
  </si>
  <si>
    <t>922-1994</t>
  </si>
  <si>
    <t>922-1995</t>
  </si>
  <si>
    <t>922-1996</t>
  </si>
  <si>
    <t>922-1997</t>
  </si>
  <si>
    <t>922-1998</t>
  </si>
  <si>
    <t>922-1999</t>
  </si>
  <si>
    <t>922-2000</t>
  </si>
  <si>
    <t>922-2001</t>
  </si>
  <si>
    <t>922-2002</t>
  </si>
  <si>
    <t>922-2003</t>
  </si>
  <si>
    <t>922-2004</t>
  </si>
  <si>
    <t>922-2005</t>
  </si>
  <si>
    <t>922-2006</t>
  </si>
  <si>
    <t>922-2007</t>
  </si>
  <si>
    <t>922-2008</t>
  </si>
  <si>
    <t>922-2009</t>
  </si>
  <si>
    <t>922-2010</t>
  </si>
  <si>
    <t>922-2011</t>
  </si>
  <si>
    <t>922-2012</t>
  </si>
  <si>
    <t>922-2013</t>
  </si>
  <si>
    <t>922-2014</t>
  </si>
  <si>
    <t>922-2015</t>
  </si>
  <si>
    <t>922-2016</t>
  </si>
  <si>
    <t>923-1950</t>
  </si>
  <si>
    <t>923-1951</t>
  </si>
  <si>
    <t>923-1952</t>
  </si>
  <si>
    <t>923-1953</t>
  </si>
  <si>
    <t>923-1954</t>
  </si>
  <si>
    <t>923-1955</t>
  </si>
  <si>
    <t>923-1956</t>
  </si>
  <si>
    <t>923-1957</t>
  </si>
  <si>
    <t>923-1958</t>
  </si>
  <si>
    <t>923-1959</t>
  </si>
  <si>
    <t>923-1960</t>
  </si>
  <si>
    <t>923-1961</t>
  </si>
  <si>
    <t>923-1962</t>
  </si>
  <si>
    <t>923-1963</t>
  </si>
  <si>
    <t>923-1964</t>
  </si>
  <si>
    <t>923-1965</t>
  </si>
  <si>
    <t>923-1966</t>
  </si>
  <si>
    <t>923-1967</t>
  </si>
  <si>
    <t>923-1968</t>
  </si>
  <si>
    <t>923-1969</t>
  </si>
  <si>
    <t>923-1970</t>
  </si>
  <si>
    <t>923-1971</t>
  </si>
  <si>
    <t>923-1972</t>
  </si>
  <si>
    <t>923-1973</t>
  </si>
  <si>
    <t>923-1974</t>
  </si>
  <si>
    <t>923-1975</t>
  </si>
  <si>
    <t>923-1976</t>
  </si>
  <si>
    <t>923-1977</t>
  </si>
  <si>
    <t>923-1978</t>
  </si>
  <si>
    <t>923-1979</t>
  </si>
  <si>
    <t>923-1980</t>
  </si>
  <si>
    <t>923-1981</t>
  </si>
  <si>
    <t>923-1982</t>
  </si>
  <si>
    <t>923-1983</t>
  </si>
  <si>
    <t>923-1984</t>
  </si>
  <si>
    <t>923-1985</t>
  </si>
  <si>
    <t>923-1986</t>
  </si>
  <si>
    <t>923-1987</t>
  </si>
  <si>
    <t>923-1988</t>
  </si>
  <si>
    <t>923-1989</t>
  </si>
  <si>
    <t>923-1990</t>
  </si>
  <si>
    <t>923-1991</t>
  </si>
  <si>
    <t>923-1992</t>
  </si>
  <si>
    <t>923-1993</t>
  </si>
  <si>
    <t>923-1994</t>
  </si>
  <si>
    <t>923-1995</t>
  </si>
  <si>
    <t>923-1996</t>
  </si>
  <si>
    <t>923-1997</t>
  </si>
  <si>
    <t>923-1998</t>
  </si>
  <si>
    <t>923-1999</t>
  </si>
  <si>
    <t>923-2000</t>
  </si>
  <si>
    <t>923-2001</t>
  </si>
  <si>
    <t>923-2002</t>
  </si>
  <si>
    <t>923-2003</t>
  </si>
  <si>
    <t>923-2004</t>
  </si>
  <si>
    <t>923-2005</t>
  </si>
  <si>
    <t>923-2006</t>
  </si>
  <si>
    <t>923-2007</t>
  </si>
  <si>
    <t>923-2008</t>
  </si>
  <si>
    <t>923-2009</t>
  </si>
  <si>
    <t>923-2010</t>
  </si>
  <si>
    <t>923-2011</t>
  </si>
  <si>
    <t>923-2012</t>
  </si>
  <si>
    <t>923-2013</t>
  </si>
  <si>
    <t>923-2014</t>
  </si>
  <si>
    <t>923-2015</t>
  </si>
  <si>
    <t>923-2016</t>
  </si>
  <si>
    <t>924-1950</t>
  </si>
  <si>
    <t>924-1951</t>
  </si>
  <si>
    <t>924-1952</t>
  </si>
  <si>
    <t>924-1953</t>
  </si>
  <si>
    <t>924-1954</t>
  </si>
  <si>
    <t>924-1955</t>
  </si>
  <si>
    <t>924-1956</t>
  </si>
  <si>
    <t>924-1957</t>
  </si>
  <si>
    <t>924-1958</t>
  </si>
  <si>
    <t>924-1959</t>
  </si>
  <si>
    <t>924-1960</t>
  </si>
  <si>
    <t>924-1961</t>
  </si>
  <si>
    <t>924-1962</t>
  </si>
  <si>
    <t>924-1963</t>
  </si>
  <si>
    <t>924-1964</t>
  </si>
  <si>
    <t>924-1965</t>
  </si>
  <si>
    <t>924-1966</t>
  </si>
  <si>
    <t>924-1967</t>
  </si>
  <si>
    <t>924-1968</t>
  </si>
  <si>
    <t>924-1969</t>
  </si>
  <si>
    <t>924-1970</t>
  </si>
  <si>
    <t>924-1971</t>
  </si>
  <si>
    <t>924-1972</t>
  </si>
  <si>
    <t>924-1973</t>
  </si>
  <si>
    <t>924-1974</t>
  </si>
  <si>
    <t>924-1975</t>
  </si>
  <si>
    <t>924-1976</t>
  </si>
  <si>
    <t>924-1977</t>
  </si>
  <si>
    <t>924-1978</t>
  </si>
  <si>
    <t>924-1979</t>
  </si>
  <si>
    <t>924-1980</t>
  </si>
  <si>
    <t>924-1981</t>
  </si>
  <si>
    <t>924-1982</t>
  </si>
  <si>
    <t>924-1983</t>
  </si>
  <si>
    <t>924-1984</t>
  </si>
  <si>
    <t>924-1985</t>
  </si>
  <si>
    <t>924-1986</t>
  </si>
  <si>
    <t>924-1987</t>
  </si>
  <si>
    <t>924-1988</t>
  </si>
  <si>
    <t>924-1989</t>
  </si>
  <si>
    <t>924-1990</t>
  </si>
  <si>
    <t>924-1991</t>
  </si>
  <si>
    <t>924-1992</t>
  </si>
  <si>
    <t>924-1993</t>
  </si>
  <si>
    <t>924-1994</t>
  </si>
  <si>
    <t>924-1995</t>
  </si>
  <si>
    <t>924-1996</t>
  </si>
  <si>
    <t>924-1997</t>
  </si>
  <si>
    <t>924-1998</t>
  </si>
  <si>
    <t>924-1999</t>
  </si>
  <si>
    <t>924-2000</t>
  </si>
  <si>
    <t>924-2001</t>
  </si>
  <si>
    <t>924-2002</t>
  </si>
  <si>
    <t>924-2003</t>
  </si>
  <si>
    <t>924-2004</t>
  </si>
  <si>
    <t>924-2005</t>
  </si>
  <si>
    <t>924-2006</t>
  </si>
  <si>
    <t>924-2007</t>
  </si>
  <si>
    <t>924-2008</t>
  </si>
  <si>
    <t>924-2009</t>
  </si>
  <si>
    <t>924-2010</t>
  </si>
  <si>
    <t>924-2011</t>
  </si>
  <si>
    <t>924-2012</t>
  </si>
  <si>
    <t>924-2013</t>
  </si>
  <si>
    <t>924-2014</t>
  </si>
  <si>
    <t>924-2015</t>
  </si>
  <si>
    <t>924-2016</t>
  </si>
  <si>
    <t>925-1950</t>
  </si>
  <si>
    <t>925-1951</t>
  </si>
  <si>
    <t>925-1952</t>
  </si>
  <si>
    <t>925-1953</t>
  </si>
  <si>
    <t>925-1954</t>
  </si>
  <si>
    <t>925-1955</t>
  </si>
  <si>
    <t>925-1956</t>
  </si>
  <si>
    <t>925-1957</t>
  </si>
  <si>
    <t>925-1958</t>
  </si>
  <si>
    <t>925-1959</t>
  </si>
  <si>
    <t>925-1960</t>
  </si>
  <si>
    <t>925-1961</t>
  </si>
  <si>
    <t>925-1962</t>
  </si>
  <si>
    <t>925-1963</t>
  </si>
  <si>
    <t>925-1964</t>
  </si>
  <si>
    <t>925-1965</t>
  </si>
  <si>
    <t>925-1966</t>
  </si>
  <si>
    <t>925-1967</t>
  </si>
  <si>
    <t>925-1968</t>
  </si>
  <si>
    <t>925-1969</t>
  </si>
  <si>
    <t>925-1970</t>
  </si>
  <si>
    <t>925-1971</t>
  </si>
  <si>
    <t>925-1972</t>
  </si>
  <si>
    <t>925-1973</t>
  </si>
  <si>
    <t>925-1974</t>
  </si>
  <si>
    <t>925-1975</t>
  </si>
  <si>
    <t>925-1976</t>
  </si>
  <si>
    <t>925-1977</t>
  </si>
  <si>
    <t>925-1978</t>
  </si>
  <si>
    <t>925-1979</t>
  </si>
  <si>
    <t>925-1980</t>
  </si>
  <si>
    <t>925-1981</t>
  </si>
  <si>
    <t>925-1982</t>
  </si>
  <si>
    <t>925-1983</t>
  </si>
  <si>
    <t>925-1984</t>
  </si>
  <si>
    <t>925-1985</t>
  </si>
  <si>
    <t>925-1986</t>
  </si>
  <si>
    <t>925-1987</t>
  </si>
  <si>
    <t>925-1988</t>
  </si>
  <si>
    <t>925-1989</t>
  </si>
  <si>
    <t>925-1990</t>
  </si>
  <si>
    <t>925-1991</t>
  </si>
  <si>
    <t>925-1992</t>
  </si>
  <si>
    <t>925-1993</t>
  </si>
  <si>
    <t>925-1994</t>
  </si>
  <si>
    <t>925-1995</t>
  </si>
  <si>
    <t>925-1996</t>
  </si>
  <si>
    <t>925-1997</t>
  </si>
  <si>
    <t>925-1998</t>
  </si>
  <si>
    <t>925-1999</t>
  </si>
  <si>
    <t>925-2000</t>
  </si>
  <si>
    <t>925-2001</t>
  </si>
  <si>
    <t>925-2002</t>
  </si>
  <si>
    <t>925-2003</t>
  </si>
  <si>
    <t>925-2004</t>
  </si>
  <si>
    <t>925-2005</t>
  </si>
  <si>
    <t>925-2006</t>
  </si>
  <si>
    <t>925-2007</t>
  </si>
  <si>
    <t>925-2008</t>
  </si>
  <si>
    <t>925-2009</t>
  </si>
  <si>
    <t>925-2010</t>
  </si>
  <si>
    <t>925-2011</t>
  </si>
  <si>
    <t>925-2012</t>
  </si>
  <si>
    <t>925-2013</t>
  </si>
  <si>
    <t>925-2014</t>
  </si>
  <si>
    <t>925-2015</t>
  </si>
  <si>
    <t>925-2016</t>
  </si>
  <si>
    <t>926-1950</t>
  </si>
  <si>
    <t>926-1951</t>
  </si>
  <si>
    <t>926-1952</t>
  </si>
  <si>
    <t>926-1953</t>
  </si>
  <si>
    <t>926-1954</t>
  </si>
  <si>
    <t>926-1955</t>
  </si>
  <si>
    <t>926-1956</t>
  </si>
  <si>
    <t>926-1957</t>
  </si>
  <si>
    <t>926-1958</t>
  </si>
  <si>
    <t>926-1959</t>
  </si>
  <si>
    <t>926-1960</t>
  </si>
  <si>
    <t>926-1961</t>
  </si>
  <si>
    <t>926-1962</t>
  </si>
  <si>
    <t>926-1963</t>
  </si>
  <si>
    <t>926-1964</t>
  </si>
  <si>
    <t>926-1965</t>
  </si>
  <si>
    <t>926-1966</t>
  </si>
  <si>
    <t>926-1967</t>
  </si>
  <si>
    <t>926-1968</t>
  </si>
  <si>
    <t>926-1969</t>
  </si>
  <si>
    <t>926-1970</t>
  </si>
  <si>
    <t>926-1971</t>
  </si>
  <si>
    <t>926-1972</t>
  </si>
  <si>
    <t>926-1973</t>
  </si>
  <si>
    <t>926-1974</t>
  </si>
  <si>
    <t>926-1975</t>
  </si>
  <si>
    <t>926-1976</t>
  </si>
  <si>
    <t>926-1977</t>
  </si>
  <si>
    <t>926-1978</t>
  </si>
  <si>
    <t>926-1979</t>
  </si>
  <si>
    <t>926-1980</t>
  </si>
  <si>
    <t>926-1981</t>
  </si>
  <si>
    <t>926-1982</t>
  </si>
  <si>
    <t>926-1983</t>
  </si>
  <si>
    <t>926-1984</t>
  </si>
  <si>
    <t>926-1985</t>
  </si>
  <si>
    <t>926-1986</t>
  </si>
  <si>
    <t>926-1987</t>
  </si>
  <si>
    <t>926-1988</t>
  </si>
  <si>
    <t>926-1989</t>
  </si>
  <si>
    <t>926-1990</t>
  </si>
  <si>
    <t>926-1991</t>
  </si>
  <si>
    <t>926-1992</t>
  </si>
  <si>
    <t>926-1993</t>
  </si>
  <si>
    <t>926-1994</t>
  </si>
  <si>
    <t>926-1995</t>
  </si>
  <si>
    <t>926-1996</t>
  </si>
  <si>
    <t>926-1997</t>
  </si>
  <si>
    <t>926-1998</t>
  </si>
  <si>
    <t>926-1999</t>
  </si>
  <si>
    <t>926-2000</t>
  </si>
  <si>
    <t>926-2001</t>
  </si>
  <si>
    <t>926-2002</t>
  </si>
  <si>
    <t>926-2003</t>
  </si>
  <si>
    <t>926-2004</t>
  </si>
  <si>
    <t>926-2005</t>
  </si>
  <si>
    <t>926-2006</t>
  </si>
  <si>
    <t>926-2007</t>
  </si>
  <si>
    <t>926-2008</t>
  </si>
  <si>
    <t>926-2009</t>
  </si>
  <si>
    <t>926-2010</t>
  </si>
  <si>
    <t>926-2011</t>
  </si>
  <si>
    <t>926-2012</t>
  </si>
  <si>
    <t>926-2013</t>
  </si>
  <si>
    <t>926-2014</t>
  </si>
  <si>
    <t>926-2015</t>
  </si>
  <si>
    <t>926-2016</t>
  </si>
  <si>
    <t>927-1950</t>
  </si>
  <si>
    <t>927-1951</t>
  </si>
  <si>
    <t>927-1952</t>
  </si>
  <si>
    <t>927-1953</t>
  </si>
  <si>
    <t>927-1954</t>
  </si>
  <si>
    <t>927-1955</t>
  </si>
  <si>
    <t>927-1956</t>
  </si>
  <si>
    <t>927-1957</t>
  </si>
  <si>
    <t>927-1958</t>
  </si>
  <si>
    <t>927-1959</t>
  </si>
  <si>
    <t>927-1960</t>
  </si>
  <si>
    <t>927-1961</t>
  </si>
  <si>
    <t>927-1962</t>
  </si>
  <si>
    <t>927-1963</t>
  </si>
  <si>
    <t>927-1964</t>
  </si>
  <si>
    <t>927-1965</t>
  </si>
  <si>
    <t>927-1966</t>
  </si>
  <si>
    <t>927-1967</t>
  </si>
  <si>
    <t>927-1968</t>
  </si>
  <si>
    <t>927-1969</t>
  </si>
  <si>
    <t>927-1970</t>
  </si>
  <si>
    <t>927-1971</t>
  </si>
  <si>
    <t>927-1972</t>
  </si>
  <si>
    <t>927-1973</t>
  </si>
  <si>
    <t>927-1974</t>
  </si>
  <si>
    <t>927-1975</t>
  </si>
  <si>
    <t>927-1976</t>
  </si>
  <si>
    <t>927-1977</t>
  </si>
  <si>
    <t>927-1978</t>
  </si>
  <si>
    <t>927-1979</t>
  </si>
  <si>
    <t>927-1980</t>
  </si>
  <si>
    <t>927-1981</t>
  </si>
  <si>
    <t>927-1982</t>
  </si>
  <si>
    <t>927-1983</t>
  </si>
  <si>
    <t>927-1984</t>
  </si>
  <si>
    <t>927-1985</t>
  </si>
  <si>
    <t>927-1986</t>
  </si>
  <si>
    <t>927-1987</t>
  </si>
  <si>
    <t>927-1988</t>
  </si>
  <si>
    <t>927-1989</t>
  </si>
  <si>
    <t>927-1990</t>
  </si>
  <si>
    <t>927-1991</t>
  </si>
  <si>
    <t>927-1992</t>
  </si>
  <si>
    <t>927-1993</t>
  </si>
  <si>
    <t>927-1994</t>
  </si>
  <si>
    <t>927-1995</t>
  </si>
  <si>
    <t>927-1996</t>
  </si>
  <si>
    <t>927-1997</t>
  </si>
  <si>
    <t>927-1998</t>
  </si>
  <si>
    <t>927-1999</t>
  </si>
  <si>
    <t>927-2000</t>
  </si>
  <si>
    <t>927-2001</t>
  </si>
  <si>
    <t>927-2002</t>
  </si>
  <si>
    <t>927-2003</t>
  </si>
  <si>
    <t>927-2004</t>
  </si>
  <si>
    <t>927-2005</t>
  </si>
  <si>
    <t>927-2006</t>
  </si>
  <si>
    <t>927-2007</t>
  </si>
  <si>
    <t>927-2008</t>
  </si>
  <si>
    <t>927-2009</t>
  </si>
  <si>
    <t>927-2010</t>
  </si>
  <si>
    <t>927-2011</t>
  </si>
  <si>
    <t>927-2012</t>
  </si>
  <si>
    <t>927-2013</t>
  </si>
  <si>
    <t>927-2014</t>
  </si>
  <si>
    <t>927-2015</t>
  </si>
  <si>
    <t>927-2016</t>
  </si>
  <si>
    <t>935-1950</t>
  </si>
  <si>
    <t>935-1951</t>
  </si>
  <si>
    <t>935-1952</t>
  </si>
  <si>
    <t>935-1953</t>
  </si>
  <si>
    <t>935-1954</t>
  </si>
  <si>
    <t>935-1955</t>
  </si>
  <si>
    <t>935-1956</t>
  </si>
  <si>
    <t>935-1957</t>
  </si>
  <si>
    <t>935-1958</t>
  </si>
  <si>
    <t>935-1959</t>
  </si>
  <si>
    <t>935-1960</t>
  </si>
  <si>
    <t>935-1961</t>
  </si>
  <si>
    <t>935-1962</t>
  </si>
  <si>
    <t>935-1963</t>
  </si>
  <si>
    <t>935-1964</t>
  </si>
  <si>
    <t>935-1965</t>
  </si>
  <si>
    <t>935-1966</t>
  </si>
  <si>
    <t>935-1967</t>
  </si>
  <si>
    <t>935-1968</t>
  </si>
  <si>
    <t>935-1969</t>
  </si>
  <si>
    <t>935-1970</t>
  </si>
  <si>
    <t>935-1971</t>
  </si>
  <si>
    <t>935-1972</t>
  </si>
  <si>
    <t>935-1973</t>
  </si>
  <si>
    <t>935-1974</t>
  </si>
  <si>
    <t>935-1975</t>
  </si>
  <si>
    <t>935-1976</t>
  </si>
  <si>
    <t>935-1977</t>
  </si>
  <si>
    <t>935-1978</t>
  </si>
  <si>
    <t>935-1979</t>
  </si>
  <si>
    <t>935-1980</t>
  </si>
  <si>
    <t>935-1981</t>
  </si>
  <si>
    <t>935-1982</t>
  </si>
  <si>
    <t>935-1983</t>
  </si>
  <si>
    <t>935-1984</t>
  </si>
  <si>
    <t>935-1985</t>
  </si>
  <si>
    <t>935-1986</t>
  </si>
  <si>
    <t>935-1987</t>
  </si>
  <si>
    <t>935-1988</t>
  </si>
  <si>
    <t>935-1989</t>
  </si>
  <si>
    <t>935-1990</t>
  </si>
  <si>
    <t>935-1991</t>
  </si>
  <si>
    <t>935-1992</t>
  </si>
  <si>
    <t>935-1993</t>
  </si>
  <si>
    <t>935-1994</t>
  </si>
  <si>
    <t>935-1995</t>
  </si>
  <si>
    <t>935-1996</t>
  </si>
  <si>
    <t>935-1997</t>
  </si>
  <si>
    <t>935-1998</t>
  </si>
  <si>
    <t>935-1999</t>
  </si>
  <si>
    <t>935-2000</t>
  </si>
  <si>
    <t>935-2001</t>
  </si>
  <si>
    <t>935-2002</t>
  </si>
  <si>
    <t>935-2003</t>
  </si>
  <si>
    <t>935-2004</t>
  </si>
  <si>
    <t>935-2005</t>
  </si>
  <si>
    <t>935-2006</t>
  </si>
  <si>
    <t>935-2007</t>
  </si>
  <si>
    <t>935-2008</t>
  </si>
  <si>
    <t>935-2009</t>
  </si>
  <si>
    <t>935-2010</t>
  </si>
  <si>
    <t>935-2011</t>
  </si>
  <si>
    <t>935-2012</t>
  </si>
  <si>
    <t>935-2013</t>
  </si>
  <si>
    <t>935-2014</t>
  </si>
  <si>
    <t>935-2015</t>
  </si>
  <si>
    <t>935-2016</t>
  </si>
  <si>
    <t>936-1950</t>
  </si>
  <si>
    <t>936-1951</t>
  </si>
  <si>
    <t>936-1952</t>
  </si>
  <si>
    <t>936-1953</t>
  </si>
  <si>
    <t>936-1954</t>
  </si>
  <si>
    <t>936-1955</t>
  </si>
  <si>
    <t>936-1956</t>
  </si>
  <si>
    <t>936-1957</t>
  </si>
  <si>
    <t>936-1958</t>
  </si>
  <si>
    <t>936-1959</t>
  </si>
  <si>
    <t>936-1960</t>
  </si>
  <si>
    <t>936-1961</t>
  </si>
  <si>
    <t>936-1962</t>
  </si>
  <si>
    <t>936-1963</t>
  </si>
  <si>
    <t>936-1964</t>
  </si>
  <si>
    <t>936-1965</t>
  </si>
  <si>
    <t>936-1966</t>
  </si>
  <si>
    <t>936-1967</t>
  </si>
  <si>
    <t>936-1968</t>
  </si>
  <si>
    <t>936-1969</t>
  </si>
  <si>
    <t>936-1970</t>
  </si>
  <si>
    <t>936-1971</t>
  </si>
  <si>
    <t>936-1972</t>
  </si>
  <si>
    <t>936-1973</t>
  </si>
  <si>
    <t>936-1974</t>
  </si>
  <si>
    <t>936-1975</t>
  </si>
  <si>
    <t>936-1976</t>
  </si>
  <si>
    <t>936-1977</t>
  </si>
  <si>
    <t>936-1978</t>
  </si>
  <si>
    <t>936-1979</t>
  </si>
  <si>
    <t>936-1980</t>
  </si>
  <si>
    <t>936-1981</t>
  </si>
  <si>
    <t>936-1982</t>
  </si>
  <si>
    <t>936-1983</t>
  </si>
  <si>
    <t>936-1984</t>
  </si>
  <si>
    <t>936-1985</t>
  </si>
  <si>
    <t>936-1986</t>
  </si>
  <si>
    <t>936-1987</t>
  </si>
  <si>
    <t>936-1988</t>
  </si>
  <si>
    <t>936-1989</t>
  </si>
  <si>
    <t>936-1990</t>
  </si>
  <si>
    <t>936-1991</t>
  </si>
  <si>
    <t>936-1992</t>
  </si>
  <si>
    <t>936-1993</t>
  </si>
  <si>
    <t>936-1994</t>
  </si>
  <si>
    <t>936-1995</t>
  </si>
  <si>
    <t>936-1996</t>
  </si>
  <si>
    <t>936-1997</t>
  </si>
  <si>
    <t>936-1998</t>
  </si>
  <si>
    <t>936-1999</t>
  </si>
  <si>
    <t>936-2000</t>
  </si>
  <si>
    <t>936-2001</t>
  </si>
  <si>
    <t>936-2002</t>
  </si>
  <si>
    <t>936-2003</t>
  </si>
  <si>
    <t>936-2004</t>
  </si>
  <si>
    <t>936-2005</t>
  </si>
  <si>
    <t>936-2006</t>
  </si>
  <si>
    <t>936-2007</t>
  </si>
  <si>
    <t>936-2008</t>
  </si>
  <si>
    <t>936-2009</t>
  </si>
  <si>
    <t>936-2010</t>
  </si>
  <si>
    <t>936-2011</t>
  </si>
  <si>
    <t>936-2012</t>
  </si>
  <si>
    <t>936-2013</t>
  </si>
  <si>
    <t>936-2014</t>
  </si>
  <si>
    <t>936-2015</t>
  </si>
  <si>
    <t>936-2016</t>
  </si>
  <si>
    <t>939-1950</t>
  </si>
  <si>
    <t>939-1951</t>
  </si>
  <si>
    <t>939-1952</t>
  </si>
  <si>
    <t>939-1953</t>
  </si>
  <si>
    <t>939-1954</t>
  </si>
  <si>
    <t>939-1955</t>
  </si>
  <si>
    <t>939-1956</t>
  </si>
  <si>
    <t>939-1957</t>
  </si>
  <si>
    <t>939-1958</t>
  </si>
  <si>
    <t>939-1959</t>
  </si>
  <si>
    <t>939-1960</t>
  </si>
  <si>
    <t>939-1961</t>
  </si>
  <si>
    <t>939-1962</t>
  </si>
  <si>
    <t>939-1963</t>
  </si>
  <si>
    <t>939-1964</t>
  </si>
  <si>
    <t>939-1965</t>
  </si>
  <si>
    <t>939-1966</t>
  </si>
  <si>
    <t>939-1967</t>
  </si>
  <si>
    <t>939-1968</t>
  </si>
  <si>
    <t>939-1969</t>
  </si>
  <si>
    <t>939-1970</t>
  </si>
  <si>
    <t>939-1971</t>
  </si>
  <si>
    <t>939-1972</t>
  </si>
  <si>
    <t>939-1973</t>
  </si>
  <si>
    <t>939-1974</t>
  </si>
  <si>
    <t>939-1975</t>
  </si>
  <si>
    <t>939-1976</t>
  </si>
  <si>
    <t>939-1977</t>
  </si>
  <si>
    <t>939-1978</t>
  </si>
  <si>
    <t>939-1979</t>
  </si>
  <si>
    <t>939-1980</t>
  </si>
  <si>
    <t>939-1981</t>
  </si>
  <si>
    <t>939-1982</t>
  </si>
  <si>
    <t>939-1983</t>
  </si>
  <si>
    <t>939-1984</t>
  </si>
  <si>
    <t>939-1985</t>
  </si>
  <si>
    <t>939-1986</t>
  </si>
  <si>
    <t>939-1987</t>
  </si>
  <si>
    <t>939-1988</t>
  </si>
  <si>
    <t>939-1989</t>
  </si>
  <si>
    <t>939-1990</t>
  </si>
  <si>
    <t>939-1991</t>
  </si>
  <si>
    <t>939-1992</t>
  </si>
  <si>
    <t>939-1993</t>
  </si>
  <si>
    <t>939-1994</t>
  </si>
  <si>
    <t>939-1995</t>
  </si>
  <si>
    <t>939-1996</t>
  </si>
  <si>
    <t>939-1997</t>
  </si>
  <si>
    <t>939-1998</t>
  </si>
  <si>
    <t>939-1999</t>
  </si>
  <si>
    <t>939-2000</t>
  </si>
  <si>
    <t>939-2001</t>
  </si>
  <si>
    <t>939-2002</t>
  </si>
  <si>
    <t>939-2003</t>
  </si>
  <si>
    <t>939-2004</t>
  </si>
  <si>
    <t>939-2005</t>
  </si>
  <si>
    <t>939-2006</t>
  </si>
  <si>
    <t>939-2007</t>
  </si>
  <si>
    <t>939-2008</t>
  </si>
  <si>
    <t>939-2009</t>
  </si>
  <si>
    <t>939-2010</t>
  </si>
  <si>
    <t>939-2011</t>
  </si>
  <si>
    <t>939-2012</t>
  </si>
  <si>
    <t>939-2013</t>
  </si>
  <si>
    <t>939-2014</t>
  </si>
  <si>
    <t>939-2015</t>
  </si>
  <si>
    <t>939-2016</t>
  </si>
  <si>
    <t>941-1950</t>
  </si>
  <si>
    <t>941-1951</t>
  </si>
  <si>
    <t>941-1952</t>
  </si>
  <si>
    <t>941-1953</t>
  </si>
  <si>
    <t>941-1954</t>
  </si>
  <si>
    <t>941-1955</t>
  </si>
  <si>
    <t>941-1956</t>
  </si>
  <si>
    <t>941-1957</t>
  </si>
  <si>
    <t>941-1958</t>
  </si>
  <si>
    <t>941-1959</t>
  </si>
  <si>
    <t>941-1960</t>
  </si>
  <si>
    <t>941-1961</t>
  </si>
  <si>
    <t>941-1962</t>
  </si>
  <si>
    <t>941-1963</t>
  </si>
  <si>
    <t>941-1964</t>
  </si>
  <si>
    <t>941-1965</t>
  </si>
  <si>
    <t>941-1966</t>
  </si>
  <si>
    <t>941-1967</t>
  </si>
  <si>
    <t>941-1968</t>
  </si>
  <si>
    <t>941-1969</t>
  </si>
  <si>
    <t>941-1970</t>
  </si>
  <si>
    <t>941-1971</t>
  </si>
  <si>
    <t>941-1972</t>
  </si>
  <si>
    <t>941-1973</t>
  </si>
  <si>
    <t>941-1974</t>
  </si>
  <si>
    <t>941-1975</t>
  </si>
  <si>
    <t>941-1976</t>
  </si>
  <si>
    <t>941-1977</t>
  </si>
  <si>
    <t>941-1978</t>
  </si>
  <si>
    <t>941-1979</t>
  </si>
  <si>
    <t>941-1980</t>
  </si>
  <si>
    <t>941-1981</t>
  </si>
  <si>
    <t>941-1982</t>
  </si>
  <si>
    <t>941-1983</t>
  </si>
  <si>
    <t>941-1984</t>
  </si>
  <si>
    <t>941-1985</t>
  </si>
  <si>
    <t>941-1986</t>
  </si>
  <si>
    <t>941-1987</t>
  </si>
  <si>
    <t>941-1988</t>
  </si>
  <si>
    <t>941-1989</t>
  </si>
  <si>
    <t>941-1990</t>
  </si>
  <si>
    <t>941-1991</t>
  </si>
  <si>
    <t>941-1992</t>
  </si>
  <si>
    <t>941-1993</t>
  </si>
  <si>
    <t>941-1994</t>
  </si>
  <si>
    <t>941-1995</t>
  </si>
  <si>
    <t>941-1996</t>
  </si>
  <si>
    <t>941-1997</t>
  </si>
  <si>
    <t>941-1998</t>
  </si>
  <si>
    <t>941-1999</t>
  </si>
  <si>
    <t>941-2000</t>
  </si>
  <si>
    <t>941-2001</t>
  </si>
  <si>
    <t>941-2002</t>
  </si>
  <si>
    <t>941-2003</t>
  </si>
  <si>
    <t>941-2004</t>
  </si>
  <si>
    <t>941-2005</t>
  </si>
  <si>
    <t>941-2006</t>
  </si>
  <si>
    <t>941-2007</t>
  </si>
  <si>
    <t>941-2008</t>
  </si>
  <si>
    <t>941-2009</t>
  </si>
  <si>
    <t>941-2010</t>
  </si>
  <si>
    <t>941-2011</t>
  </si>
  <si>
    <t>941-2012</t>
  </si>
  <si>
    <t>941-2013</t>
  </si>
  <si>
    <t>941-2014</t>
  </si>
  <si>
    <t>941-2015</t>
  </si>
  <si>
    <t>941-2016</t>
  </si>
  <si>
    <t>942-1950</t>
  </si>
  <si>
    <t>942-1951</t>
  </si>
  <si>
    <t>942-1952</t>
  </si>
  <si>
    <t>942-1953</t>
  </si>
  <si>
    <t>942-1954</t>
  </si>
  <si>
    <t>942-1955</t>
  </si>
  <si>
    <t>942-1956</t>
  </si>
  <si>
    <t>942-1957</t>
  </si>
  <si>
    <t>942-1958</t>
  </si>
  <si>
    <t>942-1959</t>
  </si>
  <si>
    <t>942-1960</t>
  </si>
  <si>
    <t>942-1961</t>
  </si>
  <si>
    <t>942-1962</t>
  </si>
  <si>
    <t>942-1963</t>
  </si>
  <si>
    <t>942-1964</t>
  </si>
  <si>
    <t>942-1965</t>
  </si>
  <si>
    <t>942-1966</t>
  </si>
  <si>
    <t>942-1967</t>
  </si>
  <si>
    <t>942-1968</t>
  </si>
  <si>
    <t>942-1969</t>
  </si>
  <si>
    <t>942-1970</t>
  </si>
  <si>
    <t>942-1971</t>
  </si>
  <si>
    <t>942-1972</t>
  </si>
  <si>
    <t>942-1973</t>
  </si>
  <si>
    <t>942-1974</t>
  </si>
  <si>
    <t>942-1975</t>
  </si>
  <si>
    <t>942-1976</t>
  </si>
  <si>
    <t>942-1977</t>
  </si>
  <si>
    <t>942-1978</t>
  </si>
  <si>
    <t>942-1979</t>
  </si>
  <si>
    <t>942-1980</t>
  </si>
  <si>
    <t>942-1981</t>
  </si>
  <si>
    <t>942-1982</t>
  </si>
  <si>
    <t>942-1983</t>
  </si>
  <si>
    <t>942-1984</t>
  </si>
  <si>
    <t>942-1985</t>
  </si>
  <si>
    <t>942-1986</t>
  </si>
  <si>
    <t>942-1987</t>
  </si>
  <si>
    <t>942-1988</t>
  </si>
  <si>
    <t>942-1989</t>
  </si>
  <si>
    <t>942-1990</t>
  </si>
  <si>
    <t>942-1991</t>
  </si>
  <si>
    <t>942-1992</t>
  </si>
  <si>
    <t>942-1993</t>
  </si>
  <si>
    <t>942-1994</t>
  </si>
  <si>
    <t>942-1995</t>
  </si>
  <si>
    <t>942-1996</t>
  </si>
  <si>
    <t>942-1997</t>
  </si>
  <si>
    <t>942-1998</t>
  </si>
  <si>
    <t>942-1999</t>
  </si>
  <si>
    <t>942-2000</t>
  </si>
  <si>
    <t>942-2001</t>
  </si>
  <si>
    <t>942-2002</t>
  </si>
  <si>
    <t>942-2003</t>
  </si>
  <si>
    <t>942-2004</t>
  </si>
  <si>
    <t>942-2005</t>
  </si>
  <si>
    <t>942-2006</t>
  </si>
  <si>
    <t>942-2007</t>
  </si>
  <si>
    <t>942-2008</t>
  </si>
  <si>
    <t>942-2009</t>
  </si>
  <si>
    <t>942-2010</t>
  </si>
  <si>
    <t>942-2011</t>
  </si>
  <si>
    <t>942-2012</t>
  </si>
  <si>
    <t>942-2013</t>
  </si>
  <si>
    <t>942-2014</t>
  </si>
  <si>
    <t>942-2015</t>
  </si>
  <si>
    <t>942-2016</t>
  </si>
  <si>
    <t>943-1950</t>
  </si>
  <si>
    <t>943-1951</t>
  </si>
  <si>
    <t>943-1952</t>
  </si>
  <si>
    <t>943-1953</t>
  </si>
  <si>
    <t>943-1954</t>
  </si>
  <si>
    <t>943-1955</t>
  </si>
  <si>
    <t>943-1956</t>
  </si>
  <si>
    <t>943-1957</t>
  </si>
  <si>
    <t>943-1958</t>
  </si>
  <si>
    <t>943-1959</t>
  </si>
  <si>
    <t>943-1960</t>
  </si>
  <si>
    <t>943-1961</t>
  </si>
  <si>
    <t>943-1962</t>
  </si>
  <si>
    <t>943-1963</t>
  </si>
  <si>
    <t>943-1964</t>
  </si>
  <si>
    <t>943-1965</t>
  </si>
  <si>
    <t>943-1966</t>
  </si>
  <si>
    <t>943-1967</t>
  </si>
  <si>
    <t>943-1968</t>
  </si>
  <si>
    <t>943-1969</t>
  </si>
  <si>
    <t>943-1970</t>
  </si>
  <si>
    <t>943-1971</t>
  </si>
  <si>
    <t>943-1972</t>
  </si>
  <si>
    <t>943-1973</t>
  </si>
  <si>
    <t>943-1974</t>
  </si>
  <si>
    <t>943-1975</t>
  </si>
  <si>
    <t>943-1976</t>
  </si>
  <si>
    <t>943-1977</t>
  </si>
  <si>
    <t>943-1978</t>
  </si>
  <si>
    <t>943-1979</t>
  </si>
  <si>
    <t>943-1980</t>
  </si>
  <si>
    <t>943-1981</t>
  </si>
  <si>
    <t>943-1982</t>
  </si>
  <si>
    <t>943-1983</t>
  </si>
  <si>
    <t>943-1984</t>
  </si>
  <si>
    <t>943-1985</t>
  </si>
  <si>
    <t>943-1986</t>
  </si>
  <si>
    <t>943-1987</t>
  </si>
  <si>
    <t>943-1988</t>
  </si>
  <si>
    <t>943-1989</t>
  </si>
  <si>
    <t>943-1990</t>
  </si>
  <si>
    <t>943-1991</t>
  </si>
  <si>
    <t>943-1992</t>
  </si>
  <si>
    <t>943-1993</t>
  </si>
  <si>
    <t>943-1994</t>
  </si>
  <si>
    <t>943-1995</t>
  </si>
  <si>
    <t>943-1996</t>
  </si>
  <si>
    <t>943-1997</t>
  </si>
  <si>
    <t>943-1998</t>
  </si>
  <si>
    <t>943-1999</t>
  </si>
  <si>
    <t>943-2000</t>
  </si>
  <si>
    <t>943-2001</t>
  </si>
  <si>
    <t>943-2002</t>
  </si>
  <si>
    <t>943-2003</t>
  </si>
  <si>
    <t>943-2004</t>
  </si>
  <si>
    <t>943-2005</t>
  </si>
  <si>
    <t>943-2006</t>
  </si>
  <si>
    <t>943-2007</t>
  </si>
  <si>
    <t>943-2008</t>
  </si>
  <si>
    <t>943-2009</t>
  </si>
  <si>
    <t>943-2010</t>
  </si>
  <si>
    <t>943-2011</t>
  </si>
  <si>
    <t>943-2012</t>
  </si>
  <si>
    <t>943-2013</t>
  </si>
  <si>
    <t>943-2014</t>
  </si>
  <si>
    <t>943-2015</t>
  </si>
  <si>
    <t>943-2016</t>
  </si>
  <si>
    <t>944-1950</t>
  </si>
  <si>
    <t>944-1951</t>
  </si>
  <si>
    <t>944-1952</t>
  </si>
  <si>
    <t>944-1953</t>
  </si>
  <si>
    <t>944-1954</t>
  </si>
  <si>
    <t>944-1955</t>
  </si>
  <si>
    <t>944-1956</t>
  </si>
  <si>
    <t>944-1957</t>
  </si>
  <si>
    <t>944-1958</t>
  </si>
  <si>
    <t>944-1959</t>
  </si>
  <si>
    <t>944-1960</t>
  </si>
  <si>
    <t>944-1961</t>
  </si>
  <si>
    <t>944-1962</t>
  </si>
  <si>
    <t>944-1963</t>
  </si>
  <si>
    <t>944-1964</t>
  </si>
  <si>
    <t>944-1965</t>
  </si>
  <si>
    <t>944-1966</t>
  </si>
  <si>
    <t>944-1967</t>
  </si>
  <si>
    <t>944-1968</t>
  </si>
  <si>
    <t>944-1969</t>
  </si>
  <si>
    <t>944-1970</t>
  </si>
  <si>
    <t>944-1971</t>
  </si>
  <si>
    <t>944-1972</t>
  </si>
  <si>
    <t>944-1973</t>
  </si>
  <si>
    <t>944-1974</t>
  </si>
  <si>
    <t>944-1975</t>
  </si>
  <si>
    <t>944-1976</t>
  </si>
  <si>
    <t>944-1977</t>
  </si>
  <si>
    <t>944-1978</t>
  </si>
  <si>
    <t>944-1979</t>
  </si>
  <si>
    <t>944-1980</t>
  </si>
  <si>
    <t>944-1981</t>
  </si>
  <si>
    <t>944-1982</t>
  </si>
  <si>
    <t>944-1983</t>
  </si>
  <si>
    <t>944-1984</t>
  </si>
  <si>
    <t>944-1985</t>
  </si>
  <si>
    <t>944-1986</t>
  </si>
  <si>
    <t>944-1987</t>
  </si>
  <si>
    <t>944-1988</t>
  </si>
  <si>
    <t>944-1989</t>
  </si>
  <si>
    <t>944-1990</t>
  </si>
  <si>
    <t>944-1991</t>
  </si>
  <si>
    <t>944-1992</t>
  </si>
  <si>
    <t>944-1993</t>
  </si>
  <si>
    <t>944-1994</t>
  </si>
  <si>
    <t>944-1995</t>
  </si>
  <si>
    <t>944-1996</t>
  </si>
  <si>
    <t>944-1997</t>
  </si>
  <si>
    <t>944-1998</t>
  </si>
  <si>
    <t>944-1999</t>
  </si>
  <si>
    <t>944-2000</t>
  </si>
  <si>
    <t>944-2001</t>
  </si>
  <si>
    <t>944-2002</t>
  </si>
  <si>
    <t>944-2003</t>
  </si>
  <si>
    <t>944-2004</t>
  </si>
  <si>
    <t>944-2005</t>
  </si>
  <si>
    <t>944-2006</t>
  </si>
  <si>
    <t>944-2007</t>
  </si>
  <si>
    <t>944-2008</t>
  </si>
  <si>
    <t>944-2009</t>
  </si>
  <si>
    <t>944-2010</t>
  </si>
  <si>
    <t>944-2011</t>
  </si>
  <si>
    <t>944-2012</t>
  </si>
  <si>
    <t>944-2013</t>
  </si>
  <si>
    <t>944-2014</t>
  </si>
  <si>
    <t>944-2015</t>
  </si>
  <si>
    <t>944-2016</t>
  </si>
  <si>
    <t>946-1950</t>
  </si>
  <si>
    <t>946-1951</t>
  </si>
  <si>
    <t>946-1952</t>
  </si>
  <si>
    <t>946-1953</t>
  </si>
  <si>
    <t>946-1954</t>
  </si>
  <si>
    <t>946-1955</t>
  </si>
  <si>
    <t>946-1956</t>
  </si>
  <si>
    <t>946-1957</t>
  </si>
  <si>
    <t>946-1958</t>
  </si>
  <si>
    <t>946-1959</t>
  </si>
  <si>
    <t>946-1960</t>
  </si>
  <si>
    <t>946-1961</t>
  </si>
  <si>
    <t>946-1962</t>
  </si>
  <si>
    <t>946-1963</t>
  </si>
  <si>
    <t>946-1964</t>
  </si>
  <si>
    <t>946-1965</t>
  </si>
  <si>
    <t>946-1966</t>
  </si>
  <si>
    <t>946-1967</t>
  </si>
  <si>
    <t>946-1968</t>
  </si>
  <si>
    <t>946-1969</t>
  </si>
  <si>
    <t>946-1970</t>
  </si>
  <si>
    <t>946-1971</t>
  </si>
  <si>
    <t>946-1972</t>
  </si>
  <si>
    <t>946-1973</t>
  </si>
  <si>
    <t>946-1974</t>
  </si>
  <si>
    <t>946-1975</t>
  </si>
  <si>
    <t>946-1976</t>
  </si>
  <si>
    <t>946-1977</t>
  </si>
  <si>
    <t>946-1978</t>
  </si>
  <si>
    <t>946-1979</t>
  </si>
  <si>
    <t>946-1980</t>
  </si>
  <si>
    <t>946-1981</t>
  </si>
  <si>
    <t>946-1982</t>
  </si>
  <si>
    <t>946-1983</t>
  </si>
  <si>
    <t>946-1984</t>
  </si>
  <si>
    <t>946-1985</t>
  </si>
  <si>
    <t>946-1986</t>
  </si>
  <si>
    <t>946-1987</t>
  </si>
  <si>
    <t>946-1988</t>
  </si>
  <si>
    <t>946-1989</t>
  </si>
  <si>
    <t>946-1990</t>
  </si>
  <si>
    <t>946-1991</t>
  </si>
  <si>
    <t>946-1992</t>
  </si>
  <si>
    <t>946-1993</t>
  </si>
  <si>
    <t>946-1994</t>
  </si>
  <si>
    <t>946-1995</t>
  </si>
  <si>
    <t>946-1996</t>
  </si>
  <si>
    <t>946-1997</t>
  </si>
  <si>
    <t>946-1998</t>
  </si>
  <si>
    <t>946-1999</t>
  </si>
  <si>
    <t>946-2000</t>
  </si>
  <si>
    <t>946-2001</t>
  </si>
  <si>
    <t>946-2002</t>
  </si>
  <si>
    <t>946-2003</t>
  </si>
  <si>
    <t>946-2004</t>
  </si>
  <si>
    <t>946-2005</t>
  </si>
  <si>
    <t>946-2006</t>
  </si>
  <si>
    <t>946-2007</t>
  </si>
  <si>
    <t>946-2008</t>
  </si>
  <si>
    <t>946-2009</t>
  </si>
  <si>
    <t>946-2010</t>
  </si>
  <si>
    <t>946-2011</t>
  </si>
  <si>
    <t>946-2012</t>
  </si>
  <si>
    <t>946-2013</t>
  </si>
  <si>
    <t>946-2014</t>
  </si>
  <si>
    <t>946-2015</t>
  </si>
  <si>
    <t>946-2016</t>
  </si>
  <si>
    <t>948-1950</t>
  </si>
  <si>
    <t>948-1951</t>
  </si>
  <si>
    <t>948-1952</t>
  </si>
  <si>
    <t>948-1953</t>
  </si>
  <si>
    <t>948-1954</t>
  </si>
  <si>
    <t>948-1955</t>
  </si>
  <si>
    <t>948-1956</t>
  </si>
  <si>
    <t>948-1957</t>
  </si>
  <si>
    <t>948-1958</t>
  </si>
  <si>
    <t>948-1959</t>
  </si>
  <si>
    <t>948-1960</t>
  </si>
  <si>
    <t>948-1961</t>
  </si>
  <si>
    <t>948-1962</t>
  </si>
  <si>
    <t>948-1963</t>
  </si>
  <si>
    <t>948-1964</t>
  </si>
  <si>
    <t>948-1965</t>
  </si>
  <si>
    <t>948-1966</t>
  </si>
  <si>
    <t>948-1967</t>
  </si>
  <si>
    <t>948-1968</t>
  </si>
  <si>
    <t>948-1969</t>
  </si>
  <si>
    <t>948-1970</t>
  </si>
  <si>
    <t>948-1971</t>
  </si>
  <si>
    <t>948-1972</t>
  </si>
  <si>
    <t>948-1973</t>
  </si>
  <si>
    <t>948-1974</t>
  </si>
  <si>
    <t>948-1975</t>
  </si>
  <si>
    <t>948-1976</t>
  </si>
  <si>
    <t>948-1977</t>
  </si>
  <si>
    <t>948-1978</t>
  </si>
  <si>
    <t>948-1979</t>
  </si>
  <si>
    <t>948-1980</t>
  </si>
  <si>
    <t>948-1981</t>
  </si>
  <si>
    <t>948-1982</t>
  </si>
  <si>
    <t>948-1983</t>
  </si>
  <si>
    <t>948-1984</t>
  </si>
  <si>
    <t>948-1985</t>
  </si>
  <si>
    <t>948-1986</t>
  </si>
  <si>
    <t>948-1987</t>
  </si>
  <si>
    <t>948-1988</t>
  </si>
  <si>
    <t>948-1989</t>
  </si>
  <si>
    <t>948-1990</t>
  </si>
  <si>
    <t>948-1991</t>
  </si>
  <si>
    <t>948-1992</t>
  </si>
  <si>
    <t>948-1993</t>
  </si>
  <si>
    <t>948-1994</t>
  </si>
  <si>
    <t>948-1995</t>
  </si>
  <si>
    <t>948-1996</t>
  </si>
  <si>
    <t>948-1997</t>
  </si>
  <si>
    <t>948-1998</t>
  </si>
  <si>
    <t>948-1999</t>
  </si>
  <si>
    <t>948-2000</t>
  </si>
  <si>
    <t>948-2001</t>
  </si>
  <si>
    <t>948-2002</t>
  </si>
  <si>
    <t>948-2003</t>
  </si>
  <si>
    <t>948-2004</t>
  </si>
  <si>
    <t>948-2005</t>
  </si>
  <si>
    <t>948-2006</t>
  </si>
  <si>
    <t>948-2007</t>
  </si>
  <si>
    <t>948-2008</t>
  </si>
  <si>
    <t>948-2009</t>
  </si>
  <si>
    <t>948-2010</t>
  </si>
  <si>
    <t>948-2011</t>
  </si>
  <si>
    <t>948-2012</t>
  </si>
  <si>
    <t>948-2013</t>
  </si>
  <si>
    <t>948-2014</t>
  </si>
  <si>
    <t>948-2015</t>
  </si>
  <si>
    <t>948-2016</t>
  </si>
  <si>
    <t>960-1950</t>
  </si>
  <si>
    <t>960-1951</t>
  </si>
  <si>
    <t>960-1952</t>
  </si>
  <si>
    <t>960-1953</t>
  </si>
  <si>
    <t>960-1954</t>
  </si>
  <si>
    <t>960-1955</t>
  </si>
  <si>
    <t>960-1956</t>
  </si>
  <si>
    <t>960-1957</t>
  </si>
  <si>
    <t>960-1958</t>
  </si>
  <si>
    <t>960-1959</t>
  </si>
  <si>
    <t>960-1960</t>
  </si>
  <si>
    <t>960-1961</t>
  </si>
  <si>
    <t>960-1962</t>
  </si>
  <si>
    <t>960-1963</t>
  </si>
  <si>
    <t>960-1964</t>
  </si>
  <si>
    <t>960-1965</t>
  </si>
  <si>
    <t>960-1966</t>
  </si>
  <si>
    <t>960-1967</t>
  </si>
  <si>
    <t>960-1968</t>
  </si>
  <si>
    <t>960-1969</t>
  </si>
  <si>
    <t>960-1970</t>
  </si>
  <si>
    <t>960-1971</t>
  </si>
  <si>
    <t>960-1972</t>
  </si>
  <si>
    <t>960-1973</t>
  </si>
  <si>
    <t>960-1974</t>
  </si>
  <si>
    <t>960-1975</t>
  </si>
  <si>
    <t>960-1976</t>
  </si>
  <si>
    <t>960-1977</t>
  </si>
  <si>
    <t>960-1978</t>
  </si>
  <si>
    <t>960-1979</t>
  </si>
  <si>
    <t>960-1980</t>
  </si>
  <si>
    <t>960-1981</t>
  </si>
  <si>
    <t>960-1982</t>
  </si>
  <si>
    <t>960-1983</t>
  </si>
  <si>
    <t>960-1984</t>
  </si>
  <si>
    <t>960-1985</t>
  </si>
  <si>
    <t>960-1986</t>
  </si>
  <si>
    <t>960-1987</t>
  </si>
  <si>
    <t>960-1988</t>
  </si>
  <si>
    <t>960-1989</t>
  </si>
  <si>
    <t>960-1990</t>
  </si>
  <si>
    <t>960-1991</t>
  </si>
  <si>
    <t>960-1992</t>
  </si>
  <si>
    <t>960-1993</t>
  </si>
  <si>
    <t>960-1994</t>
  </si>
  <si>
    <t>960-1995</t>
  </si>
  <si>
    <t>960-1996</t>
  </si>
  <si>
    <t>960-1997</t>
  </si>
  <si>
    <t>960-1998</t>
  </si>
  <si>
    <t>960-1999</t>
  </si>
  <si>
    <t>960-2000</t>
  </si>
  <si>
    <t>960-2001</t>
  </si>
  <si>
    <t>960-2002</t>
  </si>
  <si>
    <t>960-2003</t>
  </si>
  <si>
    <t>960-2004</t>
  </si>
  <si>
    <t>960-2005</t>
  </si>
  <si>
    <t>960-2006</t>
  </si>
  <si>
    <t>960-2007</t>
  </si>
  <si>
    <t>960-2008</t>
  </si>
  <si>
    <t>960-2009</t>
  </si>
  <si>
    <t>960-2010</t>
  </si>
  <si>
    <t>960-2011</t>
  </si>
  <si>
    <t>960-2012</t>
  </si>
  <si>
    <t>960-2013</t>
  </si>
  <si>
    <t>960-2014</t>
  </si>
  <si>
    <t>960-2015</t>
  </si>
  <si>
    <t>960-2016</t>
  </si>
  <si>
    <t>961-1950</t>
  </si>
  <si>
    <t>961-1951</t>
  </si>
  <si>
    <t>961-1952</t>
  </si>
  <si>
    <t>961-1953</t>
  </si>
  <si>
    <t>961-1954</t>
  </si>
  <si>
    <t>961-1955</t>
  </si>
  <si>
    <t>961-1956</t>
  </si>
  <si>
    <t>961-1957</t>
  </si>
  <si>
    <t>961-1958</t>
  </si>
  <si>
    <t>961-1959</t>
  </si>
  <si>
    <t>961-1960</t>
  </si>
  <si>
    <t>961-1961</t>
  </si>
  <si>
    <t>961-1962</t>
  </si>
  <si>
    <t>961-1963</t>
  </si>
  <si>
    <t>961-1964</t>
  </si>
  <si>
    <t>961-1965</t>
  </si>
  <si>
    <t>961-1966</t>
  </si>
  <si>
    <t>961-1967</t>
  </si>
  <si>
    <t>961-1968</t>
  </si>
  <si>
    <t>961-1969</t>
  </si>
  <si>
    <t>961-1970</t>
  </si>
  <si>
    <t>961-1971</t>
  </si>
  <si>
    <t>961-1972</t>
  </si>
  <si>
    <t>961-1973</t>
  </si>
  <si>
    <t>961-1974</t>
  </si>
  <si>
    <t>961-1975</t>
  </si>
  <si>
    <t>961-1976</t>
  </si>
  <si>
    <t>961-1977</t>
  </si>
  <si>
    <t>961-1978</t>
  </si>
  <si>
    <t>961-1979</t>
  </si>
  <si>
    <t>961-1980</t>
  </si>
  <si>
    <t>961-1981</t>
  </si>
  <si>
    <t>961-1982</t>
  </si>
  <si>
    <t>961-1983</t>
  </si>
  <si>
    <t>961-1984</t>
  </si>
  <si>
    <t>961-1985</t>
  </si>
  <si>
    <t>961-1986</t>
  </si>
  <si>
    <t>961-1987</t>
  </si>
  <si>
    <t>961-1988</t>
  </si>
  <si>
    <t>961-1989</t>
  </si>
  <si>
    <t>961-1990</t>
  </si>
  <si>
    <t>961-1991</t>
  </si>
  <si>
    <t>961-1992</t>
  </si>
  <si>
    <t>961-1993</t>
  </si>
  <si>
    <t>961-1994</t>
  </si>
  <si>
    <t>961-1995</t>
  </si>
  <si>
    <t>961-1996</t>
  </si>
  <si>
    <t>961-1997</t>
  </si>
  <si>
    <t>961-1998</t>
  </si>
  <si>
    <t>961-1999</t>
  </si>
  <si>
    <t>961-2000</t>
  </si>
  <si>
    <t>961-2001</t>
  </si>
  <si>
    <t>961-2002</t>
  </si>
  <si>
    <t>961-2003</t>
  </si>
  <si>
    <t>961-2004</t>
  </si>
  <si>
    <t>961-2005</t>
  </si>
  <si>
    <t>961-2006</t>
  </si>
  <si>
    <t>961-2007</t>
  </si>
  <si>
    <t>961-2008</t>
  </si>
  <si>
    <t>961-2009</t>
  </si>
  <si>
    <t>961-2010</t>
  </si>
  <si>
    <t>961-2011</t>
  </si>
  <si>
    <t>961-2012</t>
  </si>
  <si>
    <t>961-2013</t>
  </si>
  <si>
    <t>961-2014</t>
  </si>
  <si>
    <t>961-2015</t>
  </si>
  <si>
    <t>961-2016</t>
  </si>
  <si>
    <t>962-1950</t>
  </si>
  <si>
    <t>962-1951</t>
  </si>
  <si>
    <t>962-1952</t>
  </si>
  <si>
    <t>962-1953</t>
  </si>
  <si>
    <t>962-1954</t>
  </si>
  <si>
    <t>962-1955</t>
  </si>
  <si>
    <t>962-1956</t>
  </si>
  <si>
    <t>962-1957</t>
  </si>
  <si>
    <t>962-1958</t>
  </si>
  <si>
    <t>962-1959</t>
  </si>
  <si>
    <t>962-1960</t>
  </si>
  <si>
    <t>962-1961</t>
  </si>
  <si>
    <t>962-1962</t>
  </si>
  <si>
    <t>962-1963</t>
  </si>
  <si>
    <t>962-1964</t>
  </si>
  <si>
    <t>962-1965</t>
  </si>
  <si>
    <t>962-1966</t>
  </si>
  <si>
    <t>962-1967</t>
  </si>
  <si>
    <t>962-1968</t>
  </si>
  <si>
    <t>962-1969</t>
  </si>
  <si>
    <t>962-1970</t>
  </si>
  <si>
    <t>962-1971</t>
  </si>
  <si>
    <t>962-1972</t>
  </si>
  <si>
    <t>962-1973</t>
  </si>
  <si>
    <t>962-1974</t>
  </si>
  <si>
    <t>962-1975</t>
  </si>
  <si>
    <t>962-1976</t>
  </si>
  <si>
    <t>962-1977</t>
  </si>
  <si>
    <t>962-1978</t>
  </si>
  <si>
    <t>962-1979</t>
  </si>
  <si>
    <t>962-1980</t>
  </si>
  <si>
    <t>962-1981</t>
  </si>
  <si>
    <t>962-1982</t>
  </si>
  <si>
    <t>962-1983</t>
  </si>
  <si>
    <t>962-1984</t>
  </si>
  <si>
    <t>962-1985</t>
  </si>
  <si>
    <t>962-1986</t>
  </si>
  <si>
    <t>962-1987</t>
  </si>
  <si>
    <t>962-1988</t>
  </si>
  <si>
    <t>962-1989</t>
  </si>
  <si>
    <t>962-1990</t>
  </si>
  <si>
    <t>962-1991</t>
  </si>
  <si>
    <t>962-1992</t>
  </si>
  <si>
    <t>962-1993</t>
  </si>
  <si>
    <t>962-1994</t>
  </si>
  <si>
    <t>962-1995</t>
  </si>
  <si>
    <t>962-1996</t>
  </si>
  <si>
    <t>962-1997</t>
  </si>
  <si>
    <t>962-1998</t>
  </si>
  <si>
    <t>962-1999</t>
  </si>
  <si>
    <t>962-2000</t>
  </si>
  <si>
    <t>962-2001</t>
  </si>
  <si>
    <t>962-2002</t>
  </si>
  <si>
    <t>962-2003</t>
  </si>
  <si>
    <t>962-2004</t>
  </si>
  <si>
    <t>962-2005</t>
  </si>
  <si>
    <t>962-2006</t>
  </si>
  <si>
    <t>962-2007</t>
  </si>
  <si>
    <t>962-2008</t>
  </si>
  <si>
    <t>962-2009</t>
  </si>
  <si>
    <t>962-2010</t>
  </si>
  <si>
    <t>962-2011</t>
  </si>
  <si>
    <t>962-2012</t>
  </si>
  <si>
    <t>962-2013</t>
  </si>
  <si>
    <t>962-2014</t>
  </si>
  <si>
    <t>962-2015</t>
  </si>
  <si>
    <t>962-2016</t>
  </si>
  <si>
    <t>963-1950</t>
  </si>
  <si>
    <t>963-1951</t>
  </si>
  <si>
    <t>963-1952</t>
  </si>
  <si>
    <t>963-1953</t>
  </si>
  <si>
    <t>963-1954</t>
  </si>
  <si>
    <t>963-1955</t>
  </si>
  <si>
    <t>963-1956</t>
  </si>
  <si>
    <t>963-1957</t>
  </si>
  <si>
    <t>963-1958</t>
  </si>
  <si>
    <t>963-1959</t>
  </si>
  <si>
    <t>963-1960</t>
  </si>
  <si>
    <t>963-1961</t>
  </si>
  <si>
    <t>963-1962</t>
  </si>
  <si>
    <t>963-1963</t>
  </si>
  <si>
    <t>963-1964</t>
  </si>
  <si>
    <t>963-1965</t>
  </si>
  <si>
    <t>963-1966</t>
  </si>
  <si>
    <t>963-1967</t>
  </si>
  <si>
    <t>963-1968</t>
  </si>
  <si>
    <t>963-1969</t>
  </si>
  <si>
    <t>963-1970</t>
  </si>
  <si>
    <t>963-1971</t>
  </si>
  <si>
    <t>963-1972</t>
  </si>
  <si>
    <t>963-1973</t>
  </si>
  <si>
    <t>963-1974</t>
  </si>
  <si>
    <t>963-1975</t>
  </si>
  <si>
    <t>963-1976</t>
  </si>
  <si>
    <t>963-1977</t>
  </si>
  <si>
    <t>963-1978</t>
  </si>
  <si>
    <t>963-1979</t>
  </si>
  <si>
    <t>963-1980</t>
  </si>
  <si>
    <t>963-1981</t>
  </si>
  <si>
    <t>963-1982</t>
  </si>
  <si>
    <t>963-1983</t>
  </si>
  <si>
    <t>963-1984</t>
  </si>
  <si>
    <t>963-1985</t>
  </si>
  <si>
    <t>963-1986</t>
  </si>
  <si>
    <t>963-1987</t>
  </si>
  <si>
    <t>963-1988</t>
  </si>
  <si>
    <t>963-1989</t>
  </si>
  <si>
    <t>963-1990</t>
  </si>
  <si>
    <t>963-1991</t>
  </si>
  <si>
    <t>963-1992</t>
  </si>
  <si>
    <t>963-1993</t>
  </si>
  <si>
    <t>963-1994</t>
  </si>
  <si>
    <t>963-1995</t>
  </si>
  <si>
    <t>963-1996</t>
  </si>
  <si>
    <t>963-1997</t>
  </si>
  <si>
    <t>963-1998</t>
  </si>
  <si>
    <t>963-1999</t>
  </si>
  <si>
    <t>963-2000</t>
  </si>
  <si>
    <t>963-2001</t>
  </si>
  <si>
    <t>963-2002</t>
  </si>
  <si>
    <t>963-2003</t>
  </si>
  <si>
    <t>963-2004</t>
  </si>
  <si>
    <t>963-2005</t>
  </si>
  <si>
    <t>963-2006</t>
  </si>
  <si>
    <t>963-2007</t>
  </si>
  <si>
    <t>963-2008</t>
  </si>
  <si>
    <t>963-2009</t>
  </si>
  <si>
    <t>963-2010</t>
  </si>
  <si>
    <t>963-2011</t>
  </si>
  <si>
    <t>963-2012</t>
  </si>
  <si>
    <t>963-2013</t>
  </si>
  <si>
    <t>963-2014</t>
  </si>
  <si>
    <t>963-2015</t>
  </si>
  <si>
    <t>963-2016</t>
  </si>
  <si>
    <t>964-1950</t>
  </si>
  <si>
    <t>964-1951</t>
  </si>
  <si>
    <t>964-1952</t>
  </si>
  <si>
    <t>964-1953</t>
  </si>
  <si>
    <t>964-1954</t>
  </si>
  <si>
    <t>964-1955</t>
  </si>
  <si>
    <t>964-1956</t>
  </si>
  <si>
    <t>964-1957</t>
  </si>
  <si>
    <t>964-1958</t>
  </si>
  <si>
    <t>964-1959</t>
  </si>
  <si>
    <t>964-1960</t>
  </si>
  <si>
    <t>964-1961</t>
  </si>
  <si>
    <t>964-1962</t>
  </si>
  <si>
    <t>964-1963</t>
  </si>
  <si>
    <t>964-1964</t>
  </si>
  <si>
    <t>964-1965</t>
  </si>
  <si>
    <t>964-1966</t>
  </si>
  <si>
    <t>964-1967</t>
  </si>
  <si>
    <t>964-1968</t>
  </si>
  <si>
    <t>964-1969</t>
  </si>
  <si>
    <t>964-1970</t>
  </si>
  <si>
    <t>964-1971</t>
  </si>
  <si>
    <t>964-1972</t>
  </si>
  <si>
    <t>964-1973</t>
  </si>
  <si>
    <t>964-1974</t>
  </si>
  <si>
    <t>964-1975</t>
  </si>
  <si>
    <t>964-1976</t>
  </si>
  <si>
    <t>964-1977</t>
  </si>
  <si>
    <t>964-1978</t>
  </si>
  <si>
    <t>964-1979</t>
  </si>
  <si>
    <t>964-1980</t>
  </si>
  <si>
    <t>964-1981</t>
  </si>
  <si>
    <t>964-1982</t>
  </si>
  <si>
    <t>964-1983</t>
  </si>
  <si>
    <t>964-1984</t>
  </si>
  <si>
    <t>964-1985</t>
  </si>
  <si>
    <t>964-1986</t>
  </si>
  <si>
    <t>964-1987</t>
  </si>
  <si>
    <t>964-1988</t>
  </si>
  <si>
    <t>964-1989</t>
  </si>
  <si>
    <t>964-1990</t>
  </si>
  <si>
    <t>964-1991</t>
  </si>
  <si>
    <t>964-1992</t>
  </si>
  <si>
    <t>964-1993</t>
  </si>
  <si>
    <t>964-1994</t>
  </si>
  <si>
    <t>964-1995</t>
  </si>
  <si>
    <t>964-1996</t>
  </si>
  <si>
    <t>964-1997</t>
  </si>
  <si>
    <t>964-1998</t>
  </si>
  <si>
    <t>964-1999</t>
  </si>
  <si>
    <t>964-2000</t>
  </si>
  <si>
    <t>964-2001</t>
  </si>
  <si>
    <t>964-2002</t>
  </si>
  <si>
    <t>964-2003</t>
  </si>
  <si>
    <t>964-2004</t>
  </si>
  <si>
    <t>964-2005</t>
  </si>
  <si>
    <t>964-2006</t>
  </si>
  <si>
    <t>964-2007</t>
  </si>
  <si>
    <t>964-2008</t>
  </si>
  <si>
    <t>964-2009</t>
  </si>
  <si>
    <t>964-2010</t>
  </si>
  <si>
    <t>964-2011</t>
  </si>
  <si>
    <t>964-2012</t>
  </si>
  <si>
    <t>964-2013</t>
  </si>
  <si>
    <t>964-2014</t>
  </si>
  <si>
    <t>964-2015</t>
  </si>
  <si>
    <t>964-2016</t>
  </si>
  <si>
    <t>967-1950</t>
  </si>
  <si>
    <t>967-1951</t>
  </si>
  <si>
    <t>967-1952</t>
  </si>
  <si>
    <t>967-1953</t>
  </si>
  <si>
    <t>967-1954</t>
  </si>
  <si>
    <t>967-1955</t>
  </si>
  <si>
    <t>967-1956</t>
  </si>
  <si>
    <t>967-1957</t>
  </si>
  <si>
    <t>967-1958</t>
  </si>
  <si>
    <t>967-1959</t>
  </si>
  <si>
    <t>967-1960</t>
  </si>
  <si>
    <t>967-1961</t>
  </si>
  <si>
    <t>967-1962</t>
  </si>
  <si>
    <t>967-1963</t>
  </si>
  <si>
    <t>967-1964</t>
  </si>
  <si>
    <t>967-1965</t>
  </si>
  <si>
    <t>967-1966</t>
  </si>
  <si>
    <t>967-1967</t>
  </si>
  <si>
    <t>967-1968</t>
  </si>
  <si>
    <t>967-1969</t>
  </si>
  <si>
    <t>967-1970</t>
  </si>
  <si>
    <t>967-1971</t>
  </si>
  <si>
    <t>967-1972</t>
  </si>
  <si>
    <t>967-1973</t>
  </si>
  <si>
    <t>967-1974</t>
  </si>
  <si>
    <t>967-1975</t>
  </si>
  <si>
    <t>967-1976</t>
  </si>
  <si>
    <t>967-1977</t>
  </si>
  <si>
    <t>967-1978</t>
  </si>
  <si>
    <t>967-1979</t>
  </si>
  <si>
    <t>967-1980</t>
  </si>
  <si>
    <t>967-1981</t>
  </si>
  <si>
    <t>967-1982</t>
  </si>
  <si>
    <t>967-1983</t>
  </si>
  <si>
    <t>967-1984</t>
  </si>
  <si>
    <t>967-1985</t>
  </si>
  <si>
    <t>967-1986</t>
  </si>
  <si>
    <t>967-1987</t>
  </si>
  <si>
    <t>967-1988</t>
  </si>
  <si>
    <t>967-1989</t>
  </si>
  <si>
    <t>967-1990</t>
  </si>
  <si>
    <t>967-1991</t>
  </si>
  <si>
    <t>967-1992</t>
  </si>
  <si>
    <t>967-1993</t>
  </si>
  <si>
    <t>967-1994</t>
  </si>
  <si>
    <t>967-1995</t>
  </si>
  <si>
    <t>967-1996</t>
  </si>
  <si>
    <t>967-1997</t>
  </si>
  <si>
    <t>967-1998</t>
  </si>
  <si>
    <t>967-1999</t>
  </si>
  <si>
    <t>967-2000</t>
  </si>
  <si>
    <t>967-2001</t>
  </si>
  <si>
    <t>967-2002</t>
  </si>
  <si>
    <t>967-2003</t>
  </si>
  <si>
    <t>967-2004</t>
  </si>
  <si>
    <t>967-2005</t>
  </si>
  <si>
    <t>967-2006</t>
  </si>
  <si>
    <t>967-2007</t>
  </si>
  <si>
    <t>967-2008</t>
  </si>
  <si>
    <t>967-2009</t>
  </si>
  <si>
    <t>967-2010</t>
  </si>
  <si>
    <t>967-2011</t>
  </si>
  <si>
    <t>967-2012</t>
  </si>
  <si>
    <t>967-2013</t>
  </si>
  <si>
    <t>967-2014</t>
  </si>
  <si>
    <t>967-2015</t>
  </si>
  <si>
    <t>967-2016</t>
  </si>
  <si>
    <t>968-1950</t>
  </si>
  <si>
    <t>968-1951</t>
  </si>
  <si>
    <t>968-1952</t>
  </si>
  <si>
    <t>968-1953</t>
  </si>
  <si>
    <t>968-1954</t>
  </si>
  <si>
    <t>968-1955</t>
  </si>
  <si>
    <t>968-1956</t>
  </si>
  <si>
    <t>968-1957</t>
  </si>
  <si>
    <t>968-1958</t>
  </si>
  <si>
    <t>968-1959</t>
  </si>
  <si>
    <t>968-1960</t>
  </si>
  <si>
    <t>968-1961</t>
  </si>
  <si>
    <t>968-1962</t>
  </si>
  <si>
    <t>968-1963</t>
  </si>
  <si>
    <t>968-1964</t>
  </si>
  <si>
    <t>968-1965</t>
  </si>
  <si>
    <t>968-1966</t>
  </si>
  <si>
    <t>968-1967</t>
  </si>
  <si>
    <t>968-1968</t>
  </si>
  <si>
    <t>968-1969</t>
  </si>
  <si>
    <t>968-1970</t>
  </si>
  <si>
    <t>968-1971</t>
  </si>
  <si>
    <t>968-1972</t>
  </si>
  <si>
    <t>968-1973</t>
  </si>
  <si>
    <t>968-1974</t>
  </si>
  <si>
    <t>968-1975</t>
  </si>
  <si>
    <t>968-1976</t>
  </si>
  <si>
    <t>968-1977</t>
  </si>
  <si>
    <t>968-1978</t>
  </si>
  <si>
    <t>968-1979</t>
  </si>
  <si>
    <t>968-1980</t>
  </si>
  <si>
    <t>968-1981</t>
  </si>
  <si>
    <t>968-1982</t>
  </si>
  <si>
    <t>968-1983</t>
  </si>
  <si>
    <t>968-1984</t>
  </si>
  <si>
    <t>968-1985</t>
  </si>
  <si>
    <t>968-1986</t>
  </si>
  <si>
    <t>968-1987</t>
  </si>
  <si>
    <t>968-1988</t>
  </si>
  <si>
    <t>968-1989</t>
  </si>
  <si>
    <t>968-1990</t>
  </si>
  <si>
    <t>968-1991</t>
  </si>
  <si>
    <t>968-1992</t>
  </si>
  <si>
    <t>968-1993</t>
  </si>
  <si>
    <t>968-1994</t>
  </si>
  <si>
    <t>968-1995</t>
  </si>
  <si>
    <t>968-1996</t>
  </si>
  <si>
    <t>968-1997</t>
  </si>
  <si>
    <t>968-1998</t>
  </si>
  <si>
    <t>968-1999</t>
  </si>
  <si>
    <t>968-2000</t>
  </si>
  <si>
    <t>968-2001</t>
  </si>
  <si>
    <t>968-2002</t>
  </si>
  <si>
    <t>968-2003</t>
  </si>
  <si>
    <t>968-2004</t>
  </si>
  <si>
    <t>968-2005</t>
  </si>
  <si>
    <t>968-2006</t>
  </si>
  <si>
    <t>968-2007</t>
  </si>
  <si>
    <t>968-2008</t>
  </si>
  <si>
    <t>968-2009</t>
  </si>
  <si>
    <t>968-2010</t>
  </si>
  <si>
    <t>968-2011</t>
  </si>
  <si>
    <t>968-2012</t>
  </si>
  <si>
    <t>968-2013</t>
  </si>
  <si>
    <t>968-2014</t>
  </si>
  <si>
    <t>968-2015</t>
  </si>
  <si>
    <t>968-2016</t>
  </si>
  <si>
    <t>National Source (National Source-1950)</t>
  </si>
  <si>
    <t>BIS (BIS-1963)</t>
  </si>
  <si>
    <t>BIS (BIS-1950)</t>
  </si>
  <si>
    <t>BIS (BIS-1970)</t>
  </si>
  <si>
    <t>BIS (BIS-1951)</t>
  </si>
  <si>
    <t>BIS (BIS-1969)</t>
  </si>
  <si>
    <t>BIS (BIS-1999)</t>
  </si>
  <si>
    <t>BIS (BIS-1961)</t>
  </si>
  <si>
    <t>BIS (BIS-1953)</t>
  </si>
  <si>
    <t>National Source (National Source-1961)</t>
  </si>
  <si>
    <t>BIS (BIS-1954)</t>
  </si>
  <si>
    <t>BIS (BIS-1964)</t>
  </si>
  <si>
    <t>BIS (BIS-1960)</t>
  </si>
  <si>
    <t>National Source (National Source-1951)</t>
  </si>
  <si>
    <t>BIS (BIS-1971)</t>
  </si>
  <si>
    <t>National Source (National Source-1986)</t>
  </si>
  <si>
    <t>BIS (BIS-1965)</t>
  </si>
  <si>
    <t>BIS (BIS-1993)</t>
  </si>
  <si>
    <t>BIS (BIS-1983)</t>
  </si>
  <si>
    <t>BIS (BIS-1996)</t>
  </si>
  <si>
    <t>BIS (BIS-1980)</t>
  </si>
  <si>
    <t>BIS (BIS-1992)</t>
  </si>
  <si>
    <t>BIS (1998-2016)</t>
  </si>
  <si>
    <t>BIS (BIS-1978)</t>
  </si>
  <si>
    <t>BIS (1998-2015)</t>
  </si>
  <si>
    <t>BIS (BIS-1962)</t>
  </si>
  <si>
    <t>BIS (1991-2016)</t>
  </si>
  <si>
    <t>National Source (1991-2016)</t>
  </si>
  <si>
    <t>Derived using national source and IFS/SRF (1991-2016)</t>
  </si>
  <si>
    <t>National Source (National Source-1995)</t>
  </si>
  <si>
    <t>National Source (National Source-2007)</t>
  </si>
  <si>
    <t>National Source (National Source-1963)</t>
  </si>
  <si>
    <t>National Source (National Source-2003)</t>
  </si>
  <si>
    <t>BIS (1995-2015)</t>
  </si>
  <si>
    <t>BIS (BIS-1989)</t>
  </si>
  <si>
    <t>National Source (National Source-2005)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</si>
</sst>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b/>
      <sz val="11"/>
      <color theme="1"/>
      <name val="Calibri"/>
      <family val="2"/>
      <scheme val="minor"/>
    </font>
    <font>
      <i/>
      <sz val="10"/>
      <color theme="1"/>
      <name val="Calibri"/>
      <family val="2"/>
      <scheme val="minor"/>
    </font>
    <font>
      <sz val="10"/>
      <color theme="1"/>
      <name val="Calibri"/>
      <family val="2"/>
      <scheme val="minor"/>
    </font>
    <font>
      <b/>
      <sz val="10"/>
      <color theme="1"/>
      <name val="Calibri"/>
      <family val="2"/>
      <scheme val="minor"/>
    </font>
    <font>
      <b/>
      <sz val="14"/>
      <color theme="1"/>
      <name val="Calibri"/>
      <family val="2"/>
      <scheme val="minor"/>
    </font>
    <font>
      <b/>
      <sz val="15"/>
      <color theme="1"/>
      <name val="Calibri"/>
      <family val="2"/>
      <scheme val="minor"/>
    </font>
    <font>
      <sz val="9"/>
      <color theme="1"/>
      <name val="Calibri"/>
      <family val="2"/>
      <scheme val="minor"/>
    </font>
    <font>
      <i/>
      <sz val="12"/>
      <color rgb="FFC00000"/>
      <name val="Calibri"/>
      <family val="2"/>
      <scheme val="minor"/>
    </font>
    <font>
      <sz val="10"/>
      <color theme="0"/>
      <name val="Calibri"/>
      <family val="2"/>
      <scheme val="minor"/>
    </font>
    <font>
      <sz val="12"/>
      <color theme="1"/>
      <name val="Times New Roman"/>
      <family val="1"/>
    </font>
    <font>
      <b/>
      <i/>
      <sz val="14"/>
      <color theme="1"/>
      <name val="Times New Roman"/>
      <family val="1"/>
    </font>
    <font>
      <b/>
      <i/>
      <sz val="12"/>
      <color theme="1"/>
      <name val="Times New Roman"/>
      <family val="1"/>
    </font>
    <font>
      <sz val="12"/>
      <name val="Times New Roman"/>
      <family val="1"/>
    </font>
    <font>
      <b/>
      <sz val="11"/>
      <color theme="1"/>
      <name val="Times New Roman"/>
      <family val="1"/>
    </font>
    <font>
      <sz val="11"/>
      <color theme="1"/>
      <name val="Times New Roman"/>
      <family val="1"/>
    </font>
    <font>
      <i/>
      <sz val="11"/>
      <color theme="1"/>
      <name val="Times New Roman"/>
      <family val="1"/>
    </font>
    <font>
      <sz val="11"/>
      <name val="Times New Roman"/>
      <family val="1"/>
    </font>
    <font>
      <u/>
      <sz val="11"/>
      <color theme="10"/>
      <name val="Calibri"/>
      <family val="2"/>
      <scheme val="minor"/>
    </font>
  </fonts>
  <fills count="8">
    <fill>
      <patternFill patternType="none"/>
    </fill>
    <fill>
      <patternFill patternType="gray125"/>
    </fill>
    <fill>
      <patternFill patternType="solid">
        <fgColor theme="8"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8" fillId="0" borderId="0" applyNumberFormat="0" applyFill="0" applyBorder="0" applyAlignment="0" applyProtection="0"/>
  </cellStyleXfs>
  <cellXfs count="57">
    <xf numFmtId="0" fontId="0" fillId="0" borderId="0" xfId="0"/>
    <xf numFmtId="0" fontId="0" fillId="0" borderId="0" xfId="0" applyAlignment="1">
      <alignment horizontal="center"/>
    </xf>
    <xf numFmtId="0" fontId="2" fillId="0" borderId="0" xfId="0" applyFont="1" applyBorder="1" applyAlignment="1">
      <alignment horizontal="left" vertical="center"/>
    </xf>
    <xf numFmtId="0" fontId="3" fillId="0" borderId="0" xfId="0" applyFont="1"/>
    <xf numFmtId="0" fontId="3" fillId="0" borderId="0" xfId="0" applyFont="1" applyAlignment="1">
      <alignment horizontal="right"/>
    </xf>
    <xf numFmtId="0" fontId="3" fillId="0" borderId="0" xfId="0" applyFont="1" applyBorder="1" applyAlignment="1">
      <alignment horizontal="center" vertical="center" wrapText="1"/>
    </xf>
    <xf numFmtId="0" fontId="3" fillId="0" borderId="7" xfId="0" applyFont="1" applyBorder="1"/>
    <xf numFmtId="2" fontId="3" fillId="0" borderId="7" xfId="0" applyNumberFormat="1" applyFont="1" applyBorder="1"/>
    <xf numFmtId="0" fontId="3" fillId="0" borderId="6" xfId="0" applyFont="1" applyBorder="1"/>
    <xf numFmtId="2" fontId="3" fillId="0" borderId="6" xfId="0" applyNumberFormat="1" applyFont="1" applyBorder="1"/>
    <xf numFmtId="0" fontId="2" fillId="0" borderId="0" xfId="0" applyFont="1"/>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3" fillId="6" borderId="7" xfId="0" applyFont="1" applyFill="1" applyBorder="1"/>
    <xf numFmtId="0" fontId="3" fillId="6" borderId="6" xfId="0" applyFont="1" applyFill="1" applyBorder="1"/>
    <xf numFmtId="0" fontId="4" fillId="6" borderId="1" xfId="0" applyFont="1" applyFill="1" applyBorder="1" applyAlignment="1">
      <alignment horizontal="center" vertical="center"/>
    </xf>
    <xf numFmtId="0" fontId="8" fillId="6"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9" fillId="0" borderId="0" xfId="0" applyFont="1"/>
    <xf numFmtId="0" fontId="0" fillId="0" borderId="0" xfId="0" applyFill="1"/>
    <xf numFmtId="0" fontId="0" fillId="0" borderId="0" xfId="0" applyFont="1"/>
    <xf numFmtId="0" fontId="0" fillId="0" borderId="0" xfId="0" applyFont="1" applyFill="1"/>
    <xf numFmtId="0" fontId="0" fillId="0" borderId="0" xfId="0" applyFill="1" applyProtection="1"/>
    <xf numFmtId="0" fontId="0" fillId="0" borderId="0" xfId="0" applyFill="1" applyAlignment="1"/>
    <xf numFmtId="0" fontId="0" fillId="0" borderId="0" xfId="0" applyFill="1" applyAlignment="1">
      <alignment vertical="top"/>
    </xf>
    <xf numFmtId="0" fontId="3" fillId="5" borderId="6" xfId="0" applyFont="1" applyFill="1" applyBorder="1" applyAlignment="1">
      <alignment horizontal="center" vertical="center"/>
    </xf>
    <xf numFmtId="0" fontId="3" fillId="5" borderId="6" xfId="0" applyFont="1" applyFill="1" applyBorder="1" applyAlignment="1">
      <alignment horizontal="center" vertical="center" wrapText="1"/>
    </xf>
    <xf numFmtId="0" fontId="10" fillId="0" borderId="0" xfId="0" applyFont="1"/>
    <xf numFmtId="0" fontId="0" fillId="0" borderId="0" xfId="0" applyAlignment="1">
      <alignment horizontal="left"/>
    </xf>
    <xf numFmtId="0" fontId="14" fillId="0" borderId="0" xfId="0" applyFont="1" applyAlignment="1">
      <alignment horizontal="left" indent="2"/>
    </xf>
    <xf numFmtId="0" fontId="14" fillId="0" borderId="0" xfId="0" applyFont="1"/>
    <xf numFmtId="0" fontId="15" fillId="0" borderId="0" xfId="0" applyFont="1" applyAlignment="1">
      <alignment horizontal="left" indent="2"/>
    </xf>
    <xf numFmtId="0" fontId="15" fillId="0" borderId="0" xfId="0" applyFont="1"/>
    <xf numFmtId="0" fontId="15" fillId="0" borderId="0" xfId="0" applyFont="1" applyFill="1"/>
    <xf numFmtId="0" fontId="15" fillId="0" borderId="0" xfId="0" applyFont="1" applyAlignment="1"/>
    <xf numFmtId="0" fontId="18" fillId="0" borderId="0" xfId="1" applyFill="1"/>
    <xf numFmtId="0" fontId="11" fillId="0" borderId="0" xfId="0" applyFont="1" applyAlignment="1">
      <alignment horizontal="left"/>
    </xf>
    <xf numFmtId="0" fontId="10" fillId="0" borderId="0" xfId="0" applyFont="1" applyAlignment="1">
      <alignment horizontal="left" vertical="top" wrapText="1"/>
    </xf>
    <xf numFmtId="0" fontId="12" fillId="0" borderId="0" xfId="0" applyFont="1" applyAlignment="1">
      <alignment horizontal="left"/>
    </xf>
    <xf numFmtId="0" fontId="13" fillId="0" borderId="0" xfId="0" applyFont="1" applyAlignment="1">
      <alignment horizontal="left" vertical="top" wrapText="1"/>
    </xf>
    <xf numFmtId="0" fontId="12" fillId="0" borderId="0" xfId="0" applyFont="1" applyAlignment="1">
      <alignment horizontal="left" indent="1"/>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FP/Division%20Projects/Public%20and%20Private%20Debt/Data%20Dissemination/Copy%20of%20data%20release%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ntents"/>
      <sheetName val="Data"/>
      <sheetName val="rawdata"/>
      <sheetName val="countrylist"/>
      <sheetName val="weo gov cov"/>
      <sheetName val="footnote"/>
      <sheetName val="pvd_all_source"/>
      <sheetName val="pvd_source"/>
      <sheetName val="hhnfc_source"/>
      <sheetName val="ps_source"/>
      <sheetName val="nfps_source"/>
      <sheetName val="gg_source"/>
      <sheetName val="cg_source"/>
      <sheetName val="ngdp_source"/>
      <sheetName val="appendix_bycountry"/>
      <sheetName val="appendix_source"/>
    </sheetNames>
    <sheetDataSet>
      <sheetData sheetId="0" refreshError="1"/>
      <sheetData sheetId="1" refreshError="1"/>
      <sheetData sheetId="2" refreshError="1"/>
      <sheetData sheetId="3" refreshError="1"/>
      <sheetData sheetId="4">
        <row r="1">
          <cell r="B1" t="str">
            <v>ifscode</v>
          </cell>
          <cell r="C1" t="str">
            <v>dept</v>
          </cell>
        </row>
        <row r="2">
          <cell r="B2">
            <v>614</v>
          </cell>
          <cell r="C2" t="str">
            <v>AFR</v>
          </cell>
        </row>
        <row r="3">
          <cell r="B3">
            <v>638</v>
          </cell>
          <cell r="C3" t="str">
            <v>AFR</v>
          </cell>
        </row>
        <row r="4">
          <cell r="B4">
            <v>616</v>
          </cell>
          <cell r="C4" t="str">
            <v>AFR</v>
          </cell>
        </row>
        <row r="5">
          <cell r="B5">
            <v>748</v>
          </cell>
          <cell r="C5" t="str">
            <v>AFR</v>
          </cell>
        </row>
        <row r="6">
          <cell r="B6">
            <v>618</v>
          </cell>
          <cell r="C6" t="str">
            <v>AFR</v>
          </cell>
        </row>
        <row r="7">
          <cell r="B7">
            <v>626</v>
          </cell>
          <cell r="C7" t="str">
            <v>AFR</v>
          </cell>
        </row>
        <row r="8">
          <cell r="B8">
            <v>622</v>
          </cell>
          <cell r="C8" t="str">
            <v>AFR</v>
          </cell>
        </row>
        <row r="9">
          <cell r="B9">
            <v>624</v>
          </cell>
          <cell r="C9" t="str">
            <v>AFR</v>
          </cell>
        </row>
        <row r="10">
          <cell r="B10">
            <v>628</v>
          </cell>
          <cell r="C10" t="str">
            <v>AFR</v>
          </cell>
        </row>
        <row r="11">
          <cell r="B11">
            <v>632</v>
          </cell>
          <cell r="C11" t="str">
            <v>AFR</v>
          </cell>
        </row>
        <row r="12">
          <cell r="B12">
            <v>636</v>
          </cell>
          <cell r="C12" t="str">
            <v>AFR</v>
          </cell>
        </row>
        <row r="13">
          <cell r="B13">
            <v>634</v>
          </cell>
          <cell r="C13" t="str">
            <v>AFR</v>
          </cell>
        </row>
        <row r="14">
          <cell r="B14">
            <v>662</v>
          </cell>
          <cell r="C14" t="str">
            <v>AFR</v>
          </cell>
        </row>
        <row r="15">
          <cell r="B15">
            <v>642</v>
          </cell>
          <cell r="C15" t="str">
            <v>AFR</v>
          </cell>
        </row>
        <row r="16">
          <cell r="B16">
            <v>643</v>
          </cell>
          <cell r="C16" t="str">
            <v>AFR</v>
          </cell>
        </row>
        <row r="17">
          <cell r="B17">
            <v>644</v>
          </cell>
          <cell r="C17" t="str">
            <v>AFR</v>
          </cell>
        </row>
        <row r="18">
          <cell r="B18">
            <v>646</v>
          </cell>
          <cell r="C18" t="str">
            <v>AFR</v>
          </cell>
        </row>
        <row r="19">
          <cell r="B19">
            <v>648</v>
          </cell>
          <cell r="C19" t="str">
            <v>AFR</v>
          </cell>
        </row>
        <row r="20">
          <cell r="B20">
            <v>652</v>
          </cell>
          <cell r="C20" t="str">
            <v>AFR</v>
          </cell>
        </row>
        <row r="21">
          <cell r="B21">
            <v>656</v>
          </cell>
          <cell r="C21" t="str">
            <v>AFR</v>
          </cell>
        </row>
        <row r="22">
          <cell r="B22">
            <v>654</v>
          </cell>
          <cell r="C22" t="str">
            <v>AFR</v>
          </cell>
        </row>
        <row r="23">
          <cell r="B23">
            <v>664</v>
          </cell>
          <cell r="C23" t="str">
            <v>AFR</v>
          </cell>
        </row>
        <row r="24">
          <cell r="B24">
            <v>666</v>
          </cell>
          <cell r="C24" t="str">
            <v>AFR</v>
          </cell>
        </row>
        <row r="25">
          <cell r="B25">
            <v>668</v>
          </cell>
          <cell r="C25" t="str">
            <v>AFR</v>
          </cell>
        </row>
        <row r="26">
          <cell r="B26">
            <v>674</v>
          </cell>
          <cell r="C26" t="str">
            <v>AFR</v>
          </cell>
        </row>
        <row r="27">
          <cell r="B27">
            <v>676</v>
          </cell>
          <cell r="C27" t="str">
            <v>AFR</v>
          </cell>
        </row>
        <row r="28">
          <cell r="B28">
            <v>678</v>
          </cell>
          <cell r="C28" t="str">
            <v>AFR</v>
          </cell>
        </row>
        <row r="29">
          <cell r="B29">
            <v>684</v>
          </cell>
          <cell r="C29" t="str">
            <v>AFR</v>
          </cell>
        </row>
        <row r="30">
          <cell r="B30">
            <v>688</v>
          </cell>
          <cell r="C30" t="str">
            <v>AFR</v>
          </cell>
        </row>
        <row r="31">
          <cell r="B31">
            <v>728</v>
          </cell>
          <cell r="C31" t="str">
            <v>AFR</v>
          </cell>
        </row>
        <row r="32">
          <cell r="B32">
            <v>692</v>
          </cell>
          <cell r="C32" t="str">
            <v>AFR</v>
          </cell>
        </row>
        <row r="33">
          <cell r="B33">
            <v>694</v>
          </cell>
          <cell r="C33" t="str">
            <v>AFR</v>
          </cell>
        </row>
        <row r="34">
          <cell r="B34">
            <v>714</v>
          </cell>
          <cell r="C34" t="str">
            <v>AFR</v>
          </cell>
        </row>
        <row r="35">
          <cell r="B35">
            <v>716</v>
          </cell>
          <cell r="C35" t="str">
            <v>AFR</v>
          </cell>
        </row>
        <row r="36">
          <cell r="B36">
            <v>722</v>
          </cell>
          <cell r="C36" t="str">
            <v>AFR</v>
          </cell>
        </row>
        <row r="37">
          <cell r="B37">
            <v>718</v>
          </cell>
          <cell r="C37" t="str">
            <v>AFR</v>
          </cell>
        </row>
        <row r="38">
          <cell r="B38">
            <v>724</v>
          </cell>
          <cell r="C38" t="str">
            <v>AFR</v>
          </cell>
        </row>
        <row r="39">
          <cell r="B39">
            <v>199</v>
          </cell>
          <cell r="C39" t="str">
            <v>AFR</v>
          </cell>
        </row>
        <row r="40">
          <cell r="B40">
            <v>733</v>
          </cell>
          <cell r="C40" t="str">
            <v>AFR</v>
          </cell>
        </row>
        <row r="41">
          <cell r="B41">
            <v>734</v>
          </cell>
          <cell r="C41" t="str">
            <v>AFR</v>
          </cell>
        </row>
        <row r="42">
          <cell r="B42">
            <v>738</v>
          </cell>
          <cell r="C42" t="str">
            <v>AFR</v>
          </cell>
        </row>
        <row r="43">
          <cell r="B43">
            <v>742</v>
          </cell>
          <cell r="C43" t="str">
            <v>AFR</v>
          </cell>
        </row>
        <row r="44">
          <cell r="B44">
            <v>369</v>
          </cell>
          <cell r="C44" t="str">
            <v>AFR</v>
          </cell>
        </row>
        <row r="45">
          <cell r="B45">
            <v>746</v>
          </cell>
          <cell r="C45" t="str">
            <v>AFR</v>
          </cell>
        </row>
        <row r="46">
          <cell r="B46">
            <v>754</v>
          </cell>
          <cell r="C46" t="str">
            <v>AFR</v>
          </cell>
        </row>
        <row r="47">
          <cell r="B47">
            <v>698</v>
          </cell>
          <cell r="C47" t="str">
            <v>AFR</v>
          </cell>
        </row>
        <row r="48">
          <cell r="B48">
            <v>193</v>
          </cell>
          <cell r="C48" t="str">
            <v>APD</v>
          </cell>
        </row>
        <row r="49">
          <cell r="B49">
            <v>513</v>
          </cell>
          <cell r="C49" t="str">
            <v>APD</v>
          </cell>
        </row>
        <row r="50">
          <cell r="B50">
            <v>514</v>
          </cell>
          <cell r="C50" t="str">
            <v>APD</v>
          </cell>
        </row>
        <row r="51">
          <cell r="B51">
            <v>516</v>
          </cell>
          <cell r="C51" t="str">
            <v>APD</v>
          </cell>
        </row>
        <row r="52">
          <cell r="B52">
            <v>522</v>
          </cell>
          <cell r="C52" t="str">
            <v>APD</v>
          </cell>
        </row>
        <row r="53">
          <cell r="B53">
            <v>924</v>
          </cell>
          <cell r="C53" t="str">
            <v>APD</v>
          </cell>
        </row>
        <row r="54">
          <cell r="B54">
            <v>819</v>
          </cell>
          <cell r="C54" t="str">
            <v>APD</v>
          </cell>
        </row>
        <row r="55">
          <cell r="B55">
            <v>532</v>
          </cell>
          <cell r="C55" t="str">
            <v>APD</v>
          </cell>
        </row>
        <row r="56">
          <cell r="B56">
            <v>534</v>
          </cell>
          <cell r="C56" t="str">
            <v>APD</v>
          </cell>
        </row>
        <row r="57">
          <cell r="B57">
            <v>536</v>
          </cell>
          <cell r="C57" t="str">
            <v>APD</v>
          </cell>
        </row>
        <row r="58">
          <cell r="B58">
            <v>158</v>
          </cell>
          <cell r="C58" t="str">
            <v>APD</v>
          </cell>
        </row>
        <row r="59">
          <cell r="B59">
            <v>826</v>
          </cell>
          <cell r="C59" t="str">
            <v>APD</v>
          </cell>
        </row>
        <row r="60">
          <cell r="B60">
            <v>542</v>
          </cell>
          <cell r="C60" t="str">
            <v>APD</v>
          </cell>
        </row>
        <row r="61">
          <cell r="B61">
            <v>544</v>
          </cell>
          <cell r="C61" t="str">
            <v>APD</v>
          </cell>
        </row>
        <row r="62">
          <cell r="B62">
            <v>548</v>
          </cell>
          <cell r="C62" t="str">
            <v>APD</v>
          </cell>
        </row>
        <row r="63">
          <cell r="B63">
            <v>556</v>
          </cell>
          <cell r="C63" t="str">
            <v>APD</v>
          </cell>
        </row>
        <row r="64">
          <cell r="B64">
            <v>867</v>
          </cell>
          <cell r="C64" t="str">
            <v>APD</v>
          </cell>
        </row>
        <row r="65">
          <cell r="B65">
            <v>868</v>
          </cell>
          <cell r="C65" t="str">
            <v>APD</v>
          </cell>
        </row>
        <row r="66">
          <cell r="B66">
            <v>948</v>
          </cell>
          <cell r="C66" t="str">
            <v>APD</v>
          </cell>
        </row>
        <row r="67">
          <cell r="B67">
            <v>518</v>
          </cell>
          <cell r="C67" t="str">
            <v>APD</v>
          </cell>
        </row>
        <row r="68">
          <cell r="B68">
            <v>836</v>
          </cell>
          <cell r="C68" t="str">
            <v>APD</v>
          </cell>
        </row>
        <row r="69">
          <cell r="B69">
            <v>558</v>
          </cell>
          <cell r="C69" t="str">
            <v>APD</v>
          </cell>
        </row>
        <row r="70">
          <cell r="B70">
            <v>196</v>
          </cell>
          <cell r="C70" t="str">
            <v>APD</v>
          </cell>
        </row>
        <row r="71">
          <cell r="B71">
            <v>853</v>
          </cell>
          <cell r="C71" t="str">
            <v>APD</v>
          </cell>
        </row>
        <row r="72">
          <cell r="B72">
            <v>566</v>
          </cell>
          <cell r="C72" t="str">
            <v>APD</v>
          </cell>
        </row>
        <row r="73">
          <cell r="B73">
            <v>862</v>
          </cell>
          <cell r="C73" t="str">
            <v>APD</v>
          </cell>
        </row>
        <row r="74">
          <cell r="B74">
            <v>576</v>
          </cell>
          <cell r="C74" t="str">
            <v>APD</v>
          </cell>
        </row>
        <row r="75">
          <cell r="B75">
            <v>813</v>
          </cell>
          <cell r="C75" t="str">
            <v>APD</v>
          </cell>
        </row>
        <row r="76">
          <cell r="B76">
            <v>524</v>
          </cell>
          <cell r="C76" t="str">
            <v>APD</v>
          </cell>
        </row>
        <row r="77">
          <cell r="B77">
            <v>528</v>
          </cell>
          <cell r="C77" t="str">
            <v>APD</v>
          </cell>
        </row>
        <row r="78">
          <cell r="B78">
            <v>578</v>
          </cell>
          <cell r="C78" t="str">
            <v>APD</v>
          </cell>
        </row>
        <row r="79">
          <cell r="B79">
            <v>537</v>
          </cell>
          <cell r="C79" t="str">
            <v>APD</v>
          </cell>
        </row>
        <row r="80">
          <cell r="B80">
            <v>866</v>
          </cell>
          <cell r="C80" t="str">
            <v>APD</v>
          </cell>
        </row>
        <row r="81">
          <cell r="B81">
            <v>869</v>
          </cell>
          <cell r="C81" t="str">
            <v>APD</v>
          </cell>
        </row>
        <row r="82">
          <cell r="B82">
            <v>846</v>
          </cell>
          <cell r="C82" t="str">
            <v>APD</v>
          </cell>
        </row>
        <row r="83">
          <cell r="B83">
            <v>582</v>
          </cell>
          <cell r="C83" t="str">
            <v>APD</v>
          </cell>
        </row>
        <row r="84">
          <cell r="B84">
            <v>914</v>
          </cell>
          <cell r="C84" t="str">
            <v>EUR</v>
          </cell>
        </row>
        <row r="85">
          <cell r="B85">
            <v>122</v>
          </cell>
          <cell r="C85" t="str">
            <v>EUR</v>
          </cell>
        </row>
        <row r="86">
          <cell r="B86">
            <v>913</v>
          </cell>
          <cell r="C86" t="str">
            <v>EUR</v>
          </cell>
        </row>
        <row r="87">
          <cell r="B87">
            <v>124</v>
          </cell>
          <cell r="C87" t="str">
            <v>EUR</v>
          </cell>
        </row>
        <row r="88">
          <cell r="B88">
            <v>963</v>
          </cell>
          <cell r="C88" t="str">
            <v>EUR</v>
          </cell>
        </row>
        <row r="89">
          <cell r="B89">
            <v>918</v>
          </cell>
          <cell r="C89" t="str">
            <v>EUR</v>
          </cell>
        </row>
        <row r="90">
          <cell r="B90">
            <v>960</v>
          </cell>
          <cell r="C90" t="str">
            <v>EUR</v>
          </cell>
        </row>
        <row r="91">
          <cell r="B91">
            <v>423</v>
          </cell>
          <cell r="C91" t="str">
            <v>EUR</v>
          </cell>
        </row>
        <row r="92">
          <cell r="B92">
            <v>935</v>
          </cell>
          <cell r="C92" t="str">
            <v>EUR</v>
          </cell>
        </row>
        <row r="93">
          <cell r="B93">
            <v>128</v>
          </cell>
          <cell r="C93" t="str">
            <v>EUR</v>
          </cell>
        </row>
        <row r="94">
          <cell r="B94">
            <v>939</v>
          </cell>
          <cell r="C94" t="str">
            <v>EUR</v>
          </cell>
        </row>
        <row r="95">
          <cell r="B95">
            <v>172</v>
          </cell>
          <cell r="C95" t="str">
            <v>EUR</v>
          </cell>
        </row>
        <row r="96">
          <cell r="B96">
            <v>132</v>
          </cell>
          <cell r="C96" t="str">
            <v>EUR</v>
          </cell>
        </row>
        <row r="97">
          <cell r="B97">
            <v>134</v>
          </cell>
          <cell r="C97" t="str">
            <v>EUR</v>
          </cell>
        </row>
        <row r="98">
          <cell r="B98">
            <v>174</v>
          </cell>
          <cell r="C98" t="str">
            <v>EUR</v>
          </cell>
        </row>
        <row r="99">
          <cell r="B99">
            <v>944</v>
          </cell>
          <cell r="C99" t="str">
            <v>EUR</v>
          </cell>
        </row>
        <row r="100">
          <cell r="B100">
            <v>176</v>
          </cell>
          <cell r="C100" t="str">
            <v>EUR</v>
          </cell>
        </row>
        <row r="101">
          <cell r="B101">
            <v>178</v>
          </cell>
          <cell r="C101" t="str">
            <v>EUR</v>
          </cell>
        </row>
        <row r="102">
          <cell r="B102">
            <v>436</v>
          </cell>
          <cell r="C102" t="str">
            <v>EUR</v>
          </cell>
        </row>
        <row r="103">
          <cell r="B103">
            <v>136</v>
          </cell>
          <cell r="C103" t="str">
            <v>EUR</v>
          </cell>
        </row>
        <row r="104">
          <cell r="B104">
            <v>967</v>
          </cell>
          <cell r="C104" t="str">
            <v>EUR</v>
          </cell>
        </row>
        <row r="105">
          <cell r="B105">
            <v>941</v>
          </cell>
          <cell r="C105" t="str">
            <v>EUR</v>
          </cell>
        </row>
        <row r="106">
          <cell r="B106">
            <v>946</v>
          </cell>
          <cell r="C106" t="str">
            <v>EUR</v>
          </cell>
        </row>
        <row r="107">
          <cell r="B107">
            <v>137</v>
          </cell>
          <cell r="C107" t="str">
            <v>EUR</v>
          </cell>
        </row>
        <row r="108">
          <cell r="B108">
            <v>962</v>
          </cell>
          <cell r="C108" t="str">
            <v>EUR</v>
          </cell>
        </row>
        <row r="109">
          <cell r="B109">
            <v>181</v>
          </cell>
          <cell r="C109" t="str">
            <v>EUR</v>
          </cell>
        </row>
        <row r="110">
          <cell r="B110">
            <v>921</v>
          </cell>
          <cell r="C110" t="str">
            <v>EUR</v>
          </cell>
        </row>
        <row r="111">
          <cell r="B111">
            <v>943</v>
          </cell>
          <cell r="C111" t="str">
            <v>EUR</v>
          </cell>
        </row>
        <row r="112">
          <cell r="B112">
            <v>138</v>
          </cell>
          <cell r="C112" t="str">
            <v>EUR</v>
          </cell>
        </row>
        <row r="113">
          <cell r="B113">
            <v>142</v>
          </cell>
          <cell r="C113" t="str">
            <v>EUR</v>
          </cell>
        </row>
        <row r="114">
          <cell r="B114">
            <v>964</v>
          </cell>
          <cell r="C114" t="str">
            <v>EUR</v>
          </cell>
        </row>
        <row r="115">
          <cell r="B115">
            <v>182</v>
          </cell>
          <cell r="C115" t="str">
            <v>EUR</v>
          </cell>
        </row>
        <row r="116">
          <cell r="B116">
            <v>968</v>
          </cell>
          <cell r="C116" t="str">
            <v>EUR</v>
          </cell>
        </row>
        <row r="117">
          <cell r="B117">
            <v>922</v>
          </cell>
          <cell r="C117" t="str">
            <v>EUR</v>
          </cell>
        </row>
        <row r="118">
          <cell r="B118">
            <v>135</v>
          </cell>
          <cell r="C118" t="str">
            <v>EUR</v>
          </cell>
        </row>
        <row r="119">
          <cell r="B119">
            <v>942</v>
          </cell>
          <cell r="C119" t="str">
            <v>EUR</v>
          </cell>
        </row>
        <row r="120">
          <cell r="B120">
            <v>936</v>
          </cell>
          <cell r="C120" t="str">
            <v>EUR</v>
          </cell>
        </row>
        <row r="121">
          <cell r="B121">
            <v>961</v>
          </cell>
          <cell r="C121" t="str">
            <v>EUR</v>
          </cell>
        </row>
        <row r="122">
          <cell r="B122">
            <v>184</v>
          </cell>
          <cell r="C122" t="str">
            <v>EUR</v>
          </cell>
        </row>
        <row r="123">
          <cell r="B123">
            <v>144</v>
          </cell>
          <cell r="C123" t="str">
            <v>EUR</v>
          </cell>
        </row>
        <row r="124">
          <cell r="B124">
            <v>146</v>
          </cell>
          <cell r="C124" t="str">
            <v>EUR</v>
          </cell>
        </row>
        <row r="125">
          <cell r="B125">
            <v>186</v>
          </cell>
          <cell r="C125" t="str">
            <v>EUR</v>
          </cell>
        </row>
        <row r="126">
          <cell r="B126">
            <v>926</v>
          </cell>
          <cell r="C126" t="str">
            <v>EUR</v>
          </cell>
        </row>
        <row r="127">
          <cell r="B127">
            <v>112</v>
          </cell>
          <cell r="C127" t="str">
            <v>EUR</v>
          </cell>
        </row>
        <row r="128">
          <cell r="B128">
            <v>512</v>
          </cell>
          <cell r="C128" t="str">
            <v>MCD</v>
          </cell>
        </row>
        <row r="129">
          <cell r="B129">
            <v>612</v>
          </cell>
          <cell r="C129" t="str">
            <v>MCD</v>
          </cell>
        </row>
        <row r="130">
          <cell r="B130">
            <v>911</v>
          </cell>
          <cell r="C130" t="str">
            <v>MCD</v>
          </cell>
        </row>
        <row r="131">
          <cell r="B131">
            <v>912</v>
          </cell>
          <cell r="C131" t="str">
            <v>MCD</v>
          </cell>
        </row>
        <row r="132">
          <cell r="B132">
            <v>419</v>
          </cell>
          <cell r="C132" t="str">
            <v>MCD</v>
          </cell>
        </row>
        <row r="133">
          <cell r="B133">
            <v>611</v>
          </cell>
          <cell r="C133" t="str">
            <v>MCD</v>
          </cell>
        </row>
        <row r="134">
          <cell r="B134">
            <v>469</v>
          </cell>
          <cell r="C134" t="str">
            <v>MCD</v>
          </cell>
        </row>
        <row r="135">
          <cell r="B135">
            <v>915</v>
          </cell>
          <cell r="C135" t="str">
            <v>MCD</v>
          </cell>
        </row>
        <row r="136">
          <cell r="B136">
            <v>429</v>
          </cell>
          <cell r="C136" t="str">
            <v>MCD</v>
          </cell>
        </row>
        <row r="137">
          <cell r="B137">
            <v>433</v>
          </cell>
          <cell r="C137" t="str">
            <v>MCD</v>
          </cell>
        </row>
        <row r="138">
          <cell r="B138">
            <v>439</v>
          </cell>
          <cell r="C138" t="str">
            <v>MCD</v>
          </cell>
        </row>
        <row r="139">
          <cell r="B139">
            <v>916</v>
          </cell>
          <cell r="C139" t="str">
            <v>MCD</v>
          </cell>
        </row>
        <row r="140">
          <cell r="B140">
            <v>443</v>
          </cell>
          <cell r="C140" t="str">
            <v>MCD</v>
          </cell>
        </row>
        <row r="141">
          <cell r="B141">
            <v>917</v>
          </cell>
          <cell r="C141" t="str">
            <v>MCD</v>
          </cell>
        </row>
        <row r="142">
          <cell r="B142">
            <v>446</v>
          </cell>
          <cell r="C142" t="str">
            <v>MCD</v>
          </cell>
        </row>
        <row r="143">
          <cell r="B143">
            <v>672</v>
          </cell>
          <cell r="C143" t="str">
            <v>MCD</v>
          </cell>
        </row>
        <row r="144">
          <cell r="B144">
            <v>682</v>
          </cell>
          <cell r="C144" t="str">
            <v>MCD</v>
          </cell>
        </row>
        <row r="145">
          <cell r="B145">
            <v>686</v>
          </cell>
          <cell r="C145" t="str">
            <v>MCD</v>
          </cell>
        </row>
        <row r="146">
          <cell r="B146">
            <v>449</v>
          </cell>
          <cell r="C146" t="str">
            <v>MCD</v>
          </cell>
        </row>
        <row r="147">
          <cell r="B147">
            <v>564</v>
          </cell>
          <cell r="C147" t="str">
            <v>MCD</v>
          </cell>
        </row>
        <row r="148">
          <cell r="B148">
            <v>453</v>
          </cell>
          <cell r="C148" t="str">
            <v>MCD</v>
          </cell>
        </row>
        <row r="149">
          <cell r="B149">
            <v>456</v>
          </cell>
          <cell r="C149" t="str">
            <v>MCD</v>
          </cell>
        </row>
        <row r="150">
          <cell r="B150">
            <v>732</v>
          </cell>
          <cell r="C150" t="str">
            <v>MCD</v>
          </cell>
        </row>
        <row r="151">
          <cell r="B151">
            <v>463</v>
          </cell>
          <cell r="C151" t="str">
            <v>MCD</v>
          </cell>
        </row>
        <row r="152">
          <cell r="B152">
            <v>923</v>
          </cell>
          <cell r="C152" t="str">
            <v>MCD</v>
          </cell>
        </row>
        <row r="153">
          <cell r="B153">
            <v>744</v>
          </cell>
          <cell r="C153" t="str">
            <v>MCD</v>
          </cell>
        </row>
        <row r="154">
          <cell r="B154">
            <v>925</v>
          </cell>
          <cell r="C154" t="str">
            <v>MCD</v>
          </cell>
        </row>
        <row r="155">
          <cell r="B155">
            <v>466</v>
          </cell>
          <cell r="C155" t="str">
            <v>MCD</v>
          </cell>
        </row>
        <row r="156">
          <cell r="B156">
            <v>927</v>
          </cell>
          <cell r="C156" t="str">
            <v>MCD</v>
          </cell>
        </row>
        <row r="157">
          <cell r="B157">
            <v>487</v>
          </cell>
          <cell r="C157" t="str">
            <v>MCD</v>
          </cell>
        </row>
        <row r="158">
          <cell r="B158">
            <v>474</v>
          </cell>
          <cell r="C158" t="str">
            <v>MCD</v>
          </cell>
        </row>
        <row r="159">
          <cell r="B159">
            <v>311</v>
          </cell>
          <cell r="C159" t="str">
            <v>WHD</v>
          </cell>
        </row>
        <row r="160">
          <cell r="B160">
            <v>213</v>
          </cell>
          <cell r="C160" t="str">
            <v>WHD</v>
          </cell>
        </row>
        <row r="161">
          <cell r="B161">
            <v>313</v>
          </cell>
          <cell r="C161" t="str">
            <v>WHD</v>
          </cell>
        </row>
        <row r="162">
          <cell r="B162">
            <v>316</v>
          </cell>
          <cell r="C162" t="str">
            <v>WHD</v>
          </cell>
        </row>
        <row r="163">
          <cell r="B163">
            <v>339</v>
          </cell>
          <cell r="C163" t="str">
            <v>WHD</v>
          </cell>
        </row>
        <row r="164">
          <cell r="B164">
            <v>218</v>
          </cell>
          <cell r="C164" t="str">
            <v>WHD</v>
          </cell>
        </row>
        <row r="165">
          <cell r="B165">
            <v>223</v>
          </cell>
          <cell r="C165" t="str">
            <v>WHD</v>
          </cell>
        </row>
        <row r="166">
          <cell r="B166">
            <v>156</v>
          </cell>
          <cell r="C166" t="str">
            <v>WHD</v>
          </cell>
        </row>
        <row r="167">
          <cell r="B167">
            <v>228</v>
          </cell>
          <cell r="C167" t="str">
            <v>WHD</v>
          </cell>
        </row>
        <row r="168">
          <cell r="B168">
            <v>233</v>
          </cell>
          <cell r="C168" t="str">
            <v>WHD</v>
          </cell>
        </row>
        <row r="169">
          <cell r="B169">
            <v>238</v>
          </cell>
          <cell r="C169" t="str">
            <v>WHD</v>
          </cell>
        </row>
        <row r="170">
          <cell r="B170">
            <v>321</v>
          </cell>
          <cell r="C170" t="str">
            <v>WHD</v>
          </cell>
        </row>
        <row r="171">
          <cell r="B171">
            <v>243</v>
          </cell>
          <cell r="C171" t="str">
            <v>WHD</v>
          </cell>
        </row>
        <row r="172">
          <cell r="B172">
            <v>248</v>
          </cell>
          <cell r="C172" t="str">
            <v>WHD</v>
          </cell>
        </row>
        <row r="173">
          <cell r="B173">
            <v>253</v>
          </cell>
          <cell r="C173" t="str">
            <v>WHD</v>
          </cell>
        </row>
        <row r="174">
          <cell r="B174">
            <v>328</v>
          </cell>
          <cell r="C174" t="str">
            <v>WHD</v>
          </cell>
        </row>
        <row r="175">
          <cell r="B175">
            <v>258</v>
          </cell>
          <cell r="C175" t="str">
            <v>WHD</v>
          </cell>
        </row>
        <row r="176">
          <cell r="B176">
            <v>336</v>
          </cell>
          <cell r="C176" t="str">
            <v>WHD</v>
          </cell>
        </row>
        <row r="177">
          <cell r="B177">
            <v>263</v>
          </cell>
          <cell r="C177" t="str">
            <v>WHD</v>
          </cell>
        </row>
        <row r="178">
          <cell r="B178">
            <v>268</v>
          </cell>
          <cell r="C178" t="str">
            <v>WHD</v>
          </cell>
        </row>
        <row r="179">
          <cell r="B179">
            <v>343</v>
          </cell>
          <cell r="C179" t="str">
            <v>WHD</v>
          </cell>
        </row>
        <row r="180">
          <cell r="B180">
            <v>273</v>
          </cell>
          <cell r="C180" t="str">
            <v>WHD</v>
          </cell>
        </row>
        <row r="181">
          <cell r="B181">
            <v>278</v>
          </cell>
          <cell r="C181" t="str">
            <v>WHD</v>
          </cell>
        </row>
        <row r="182">
          <cell r="B182">
            <v>283</v>
          </cell>
          <cell r="C182" t="str">
            <v>WHD</v>
          </cell>
        </row>
        <row r="183">
          <cell r="B183">
            <v>288</v>
          </cell>
          <cell r="C183" t="str">
            <v>WHD</v>
          </cell>
        </row>
        <row r="184">
          <cell r="B184">
            <v>293</v>
          </cell>
          <cell r="C184" t="str">
            <v>WHD</v>
          </cell>
        </row>
        <row r="185">
          <cell r="B185">
            <v>361</v>
          </cell>
          <cell r="C185" t="str">
            <v>WHD</v>
          </cell>
        </row>
        <row r="186">
          <cell r="B186">
            <v>362</v>
          </cell>
          <cell r="C186" t="str">
            <v>WHD</v>
          </cell>
        </row>
        <row r="187">
          <cell r="B187">
            <v>364</v>
          </cell>
          <cell r="C187" t="str">
            <v>WHD</v>
          </cell>
        </row>
        <row r="188">
          <cell r="B188">
            <v>366</v>
          </cell>
          <cell r="C188" t="str">
            <v>WHD</v>
          </cell>
        </row>
        <row r="189">
          <cell r="B189">
            <v>111</v>
          </cell>
          <cell r="C189" t="str">
            <v>WHD</v>
          </cell>
        </row>
        <row r="190">
          <cell r="B190">
            <v>298</v>
          </cell>
          <cell r="C190" t="str">
            <v>WHD</v>
          </cell>
        </row>
        <row r="191">
          <cell r="B191">
            <v>299</v>
          </cell>
          <cell r="C191" t="str">
            <v>WHD</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nfostat.bancaditalia.it/inqui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2:D43"/>
  <sheetViews>
    <sheetView topLeftCell="A10" workbookViewId="0">
      <selection activeCell="B30" sqref="B30"/>
    </sheetView>
  </sheetViews>
  <sheetFormatPr defaultRowHeight="15" x14ac:dyDescent="0.25"/>
  <cols>
    <col min="1" max="1" width="2.85546875" customWidth="1"/>
    <col min="2" max="4" width="58" customWidth="1"/>
  </cols>
  <sheetData>
    <row r="2" spans="2:4" ht="15.75" x14ac:dyDescent="0.25">
      <c r="B2" s="29" t="s">
        <v>569</v>
      </c>
      <c r="C2" s="22"/>
      <c r="D2" s="22"/>
    </row>
    <row r="3" spans="2:4" ht="15.75" x14ac:dyDescent="0.25">
      <c r="B3" s="29" t="s">
        <v>570</v>
      </c>
      <c r="C3" s="22"/>
      <c r="D3" s="22"/>
    </row>
    <row r="4" spans="2:4" ht="24.75" customHeight="1" x14ac:dyDescent="0.25">
      <c r="B4" s="30"/>
      <c r="C4" s="30"/>
      <c r="D4" s="30"/>
    </row>
    <row r="5" spans="2:4" ht="19.5" x14ac:dyDescent="0.35">
      <c r="B5" s="38" t="s">
        <v>550</v>
      </c>
      <c r="C5" s="38"/>
      <c r="D5" s="38"/>
    </row>
    <row r="6" spans="2:4" ht="131.25" customHeight="1" x14ac:dyDescent="0.25">
      <c r="B6" s="39" t="s">
        <v>571</v>
      </c>
      <c r="C6" s="39"/>
      <c r="D6" s="39"/>
    </row>
    <row r="7" spans="2:4" ht="24.75" customHeight="1" x14ac:dyDescent="0.25">
      <c r="B7" s="30"/>
      <c r="C7" s="30"/>
      <c r="D7" s="30"/>
    </row>
    <row r="8" spans="2:4" ht="15.75" x14ac:dyDescent="0.25">
      <c r="B8" s="40" t="s">
        <v>551</v>
      </c>
      <c r="C8" s="40"/>
      <c r="D8" s="40"/>
    </row>
    <row r="9" spans="2:4" ht="80.25" customHeight="1" x14ac:dyDescent="0.25">
      <c r="B9" s="41" t="s">
        <v>572</v>
      </c>
      <c r="C9" s="41"/>
      <c r="D9" s="41"/>
    </row>
    <row r="10" spans="2:4" ht="24.75" customHeight="1" x14ac:dyDescent="0.25">
      <c r="B10" s="30"/>
      <c r="C10" s="30"/>
      <c r="D10" s="30"/>
    </row>
    <row r="11" spans="2:4" ht="15.75" x14ac:dyDescent="0.25">
      <c r="B11" s="42" t="s">
        <v>13</v>
      </c>
      <c r="C11" s="42"/>
      <c r="D11" s="42"/>
    </row>
    <row r="12" spans="2:4" x14ac:dyDescent="0.25">
      <c r="B12" s="31" t="s">
        <v>484</v>
      </c>
      <c r="C12" s="32" t="s">
        <v>485</v>
      </c>
      <c r="D12" s="32" t="s">
        <v>486</v>
      </c>
    </row>
    <row r="13" spans="2:4" x14ac:dyDescent="0.25">
      <c r="B13" s="33" t="s">
        <v>32</v>
      </c>
      <c r="C13" s="34" t="s">
        <v>487</v>
      </c>
      <c r="D13" s="34" t="s">
        <v>591</v>
      </c>
    </row>
    <row r="14" spans="2:4" x14ac:dyDescent="0.25">
      <c r="B14" s="33" t="s">
        <v>488</v>
      </c>
      <c r="C14" s="35" t="s">
        <v>488</v>
      </c>
      <c r="D14" s="35" t="s">
        <v>489</v>
      </c>
    </row>
    <row r="15" spans="2:4" x14ac:dyDescent="0.25">
      <c r="B15" s="33" t="s">
        <v>292</v>
      </c>
      <c r="C15" s="34" t="s">
        <v>992</v>
      </c>
      <c r="D15" s="34" t="s">
        <v>490</v>
      </c>
    </row>
    <row r="16" spans="2:4" x14ac:dyDescent="0.25">
      <c r="B16" s="33" t="s">
        <v>132</v>
      </c>
      <c r="C16" s="34" t="s">
        <v>132</v>
      </c>
      <c r="D16" s="34" t="s">
        <v>491</v>
      </c>
    </row>
    <row r="17" spans="2:4" x14ac:dyDescent="0.25">
      <c r="B17" s="33" t="s">
        <v>125</v>
      </c>
      <c r="C17" s="34" t="s">
        <v>125</v>
      </c>
      <c r="D17" s="34" t="s">
        <v>592</v>
      </c>
    </row>
    <row r="18" spans="2:4" x14ac:dyDescent="0.25">
      <c r="B18" s="33" t="s">
        <v>492</v>
      </c>
      <c r="C18" s="34" t="s">
        <v>492</v>
      </c>
      <c r="D18" s="34" t="s">
        <v>573</v>
      </c>
    </row>
    <row r="19" spans="2:4" x14ac:dyDescent="0.25">
      <c r="B19" s="33" t="s">
        <v>289</v>
      </c>
      <c r="C19" s="34" t="s">
        <v>493</v>
      </c>
      <c r="D19" s="34" t="s">
        <v>494</v>
      </c>
    </row>
    <row r="20" spans="2:4" x14ac:dyDescent="0.25">
      <c r="B20" s="33" t="s">
        <v>293</v>
      </c>
      <c r="C20" s="35" t="s">
        <v>495</v>
      </c>
      <c r="D20" s="35" t="s">
        <v>496</v>
      </c>
    </row>
    <row r="21" spans="2:4" x14ac:dyDescent="0.25">
      <c r="B21" s="33" t="s">
        <v>135</v>
      </c>
      <c r="C21" s="34" t="s">
        <v>497</v>
      </c>
      <c r="D21" s="34" t="s">
        <v>594</v>
      </c>
    </row>
    <row r="22" spans="2:4" x14ac:dyDescent="0.25">
      <c r="B22" s="33" t="s">
        <v>278</v>
      </c>
      <c r="C22" s="34" t="s">
        <v>593</v>
      </c>
      <c r="D22" s="34" t="s">
        <v>597</v>
      </c>
    </row>
    <row r="23" spans="2:4" x14ac:dyDescent="0.25">
      <c r="B23" s="33" t="s">
        <v>294</v>
      </c>
      <c r="C23" s="34" t="s">
        <v>498</v>
      </c>
      <c r="D23" s="35" t="s">
        <v>499</v>
      </c>
    </row>
    <row r="24" spans="2:4" x14ac:dyDescent="0.25">
      <c r="B24" s="33" t="s">
        <v>279</v>
      </c>
      <c r="C24" s="34" t="s">
        <v>991</v>
      </c>
      <c r="D24" s="36" t="s">
        <v>500</v>
      </c>
    </row>
    <row r="25" spans="2:4" x14ac:dyDescent="0.25">
      <c r="B25" s="33" t="s">
        <v>552</v>
      </c>
      <c r="C25" s="35" t="s">
        <v>553</v>
      </c>
      <c r="D25" s="35" t="s">
        <v>554</v>
      </c>
    </row>
    <row r="26" spans="2:4" x14ac:dyDescent="0.25">
      <c r="B26" s="33" t="s">
        <v>290</v>
      </c>
      <c r="C26" s="34" t="s">
        <v>501</v>
      </c>
      <c r="D26" s="35" t="s">
        <v>502</v>
      </c>
    </row>
    <row r="27" spans="2:4" x14ac:dyDescent="0.25">
      <c r="B27" s="33" t="s">
        <v>297</v>
      </c>
      <c r="C27" s="34" t="s">
        <v>590</v>
      </c>
      <c r="D27" s="34" t="s">
        <v>503</v>
      </c>
    </row>
    <row r="28" spans="2:4" x14ac:dyDescent="0.25">
      <c r="B28" s="33" t="s">
        <v>280</v>
      </c>
      <c r="C28" s="34" t="s">
        <v>561</v>
      </c>
      <c r="D28" s="34" t="s">
        <v>596</v>
      </c>
    </row>
    <row r="29" spans="2:4" x14ac:dyDescent="0.25">
      <c r="B29" s="33" t="s">
        <v>285</v>
      </c>
      <c r="C29" s="35" t="s">
        <v>990</v>
      </c>
      <c r="D29" s="35" t="s">
        <v>993</v>
      </c>
    </row>
    <row r="30" spans="2:4" x14ac:dyDescent="0.25">
      <c r="B30" s="33" t="s">
        <v>131</v>
      </c>
      <c r="C30" s="34" t="s">
        <v>504</v>
      </c>
      <c r="D30" s="34" t="s">
        <v>555</v>
      </c>
    </row>
    <row r="31" spans="2:4" x14ac:dyDescent="0.25">
      <c r="B31" s="33" t="s">
        <v>288</v>
      </c>
      <c r="C31" s="35" t="s">
        <v>505</v>
      </c>
      <c r="D31" s="35" t="s">
        <v>506</v>
      </c>
    </row>
    <row r="32" spans="2:4" x14ac:dyDescent="0.25">
      <c r="B32" s="33" t="s">
        <v>291</v>
      </c>
      <c r="C32" s="34" t="s">
        <v>507</v>
      </c>
      <c r="D32" s="34" t="s">
        <v>595</v>
      </c>
    </row>
    <row r="33" spans="2:4" x14ac:dyDescent="0.25">
      <c r="B33" s="33" t="s">
        <v>286</v>
      </c>
      <c r="C33" s="34" t="s">
        <v>513</v>
      </c>
      <c r="D33" s="34" t="s">
        <v>556</v>
      </c>
    </row>
    <row r="34" spans="2:4" x14ac:dyDescent="0.25">
      <c r="B34" s="33" t="s">
        <v>295</v>
      </c>
      <c r="C34" s="34" t="s">
        <v>512</v>
      </c>
      <c r="D34" s="34" t="s">
        <v>557</v>
      </c>
    </row>
    <row r="35" spans="2:4" x14ac:dyDescent="0.25">
      <c r="B35" s="33" t="s">
        <v>510</v>
      </c>
      <c r="C35" s="34" t="s">
        <v>511</v>
      </c>
      <c r="D35" s="34" t="s">
        <v>558</v>
      </c>
    </row>
    <row r="36" spans="2:4" x14ac:dyDescent="0.25">
      <c r="B36" s="33" t="s">
        <v>287</v>
      </c>
      <c r="C36" s="34" t="s">
        <v>509</v>
      </c>
      <c r="D36" s="34" t="s">
        <v>559</v>
      </c>
    </row>
    <row r="37" spans="2:4" x14ac:dyDescent="0.25">
      <c r="B37" s="33" t="s">
        <v>7</v>
      </c>
      <c r="C37" s="34" t="s">
        <v>508</v>
      </c>
      <c r="D37" s="34" t="s">
        <v>560</v>
      </c>
    </row>
    <row r="39" spans="2:4" x14ac:dyDescent="0.25">
      <c r="B39" s="34"/>
      <c r="C39" s="34"/>
      <c r="D39" s="34"/>
    </row>
    <row r="40" spans="2:4" x14ac:dyDescent="0.25">
      <c r="B40" s="34"/>
      <c r="C40" s="34"/>
      <c r="D40" s="34"/>
    </row>
    <row r="41" spans="2:4" x14ac:dyDescent="0.25">
      <c r="B41" s="34"/>
      <c r="C41" s="34"/>
      <c r="D41" s="34"/>
    </row>
    <row r="42" spans="2:4" x14ac:dyDescent="0.25">
      <c r="B42" s="34"/>
      <c r="C42" s="34"/>
      <c r="D42" s="34"/>
    </row>
    <row r="43" spans="2:4" x14ac:dyDescent="0.25">
      <c r="B43" s="34"/>
      <c r="C43" s="34"/>
      <c r="D43" s="34"/>
    </row>
  </sheetData>
  <mergeCells count="5">
    <mergeCell ref="B5:D5"/>
    <mergeCell ref="B6:D6"/>
    <mergeCell ref="B8:D8"/>
    <mergeCell ref="B9:D9"/>
    <mergeCell ref="B11:D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O78"/>
  <sheetViews>
    <sheetView tabSelected="1" zoomScale="70" zoomScaleNormal="70" workbookViewId="0">
      <pane ySplit="11" topLeftCell="A48" activePane="bottomLeft" state="frozen"/>
      <selection activeCell="B30" sqref="B30"/>
      <selection pane="bottomLeft" activeCell="G7" sqref="G7"/>
    </sheetView>
  </sheetViews>
  <sheetFormatPr defaultColWidth="9.140625" defaultRowHeight="12.75" x14ac:dyDescent="0.2"/>
  <cols>
    <col min="1" max="1" width="3.28515625" style="3" customWidth="1"/>
    <col min="2" max="2" width="22.140625" style="3" customWidth="1"/>
    <col min="3" max="14" width="20.28515625" style="3" customWidth="1"/>
    <col min="15" max="15" width="2.7109375" style="4" customWidth="1"/>
    <col min="16" max="16384" width="9.140625" style="3"/>
  </cols>
  <sheetData>
    <row r="1" spans="2:15" x14ac:dyDescent="0.2">
      <c r="C1" s="20">
        <f>VLOOKUP($C$2,countrylist!$A$1:$B$191,2,0)</f>
        <v>258</v>
      </c>
    </row>
    <row r="2" spans="2:15" ht="36" customHeight="1" x14ac:dyDescent="0.2">
      <c r="B2" s="18" t="s">
        <v>29</v>
      </c>
      <c r="C2" s="19" t="s">
        <v>133</v>
      </c>
    </row>
    <row r="4" spans="2:15" ht="22.5" customHeight="1" x14ac:dyDescent="0.2">
      <c r="B4" s="43" t="s">
        <v>13</v>
      </c>
      <c r="C4" s="44"/>
      <c r="D4" s="44"/>
      <c r="E4" s="44"/>
      <c r="F4" s="44"/>
      <c r="G4" s="44"/>
      <c r="H4" s="44"/>
      <c r="I4" s="44"/>
      <c r="J4" s="44"/>
      <c r="K4" s="44"/>
      <c r="L4" s="44"/>
      <c r="M4" s="44"/>
      <c r="N4" s="45"/>
    </row>
    <row r="5" spans="2:15" ht="15" customHeight="1" x14ac:dyDescent="0.2">
      <c r="B5" s="46" t="s">
        <v>14</v>
      </c>
      <c r="C5" s="47"/>
      <c r="D5" s="47"/>
      <c r="E5" s="48"/>
      <c r="F5" s="54" t="s">
        <v>15</v>
      </c>
      <c r="G5" s="55"/>
      <c r="H5" s="54" t="s">
        <v>16</v>
      </c>
      <c r="I5" s="55"/>
      <c r="J5" s="52" t="s">
        <v>33</v>
      </c>
      <c r="K5" s="52" t="s">
        <v>34</v>
      </c>
      <c r="L5" s="52" t="s">
        <v>17</v>
      </c>
      <c r="M5" s="52" t="s">
        <v>18</v>
      </c>
      <c r="N5" s="52" t="s">
        <v>19</v>
      </c>
    </row>
    <row r="6" spans="2:15" ht="12.75" customHeight="1" x14ac:dyDescent="0.2">
      <c r="B6" s="11" t="s">
        <v>23</v>
      </c>
      <c r="C6" s="11" t="s">
        <v>20</v>
      </c>
      <c r="D6" s="11" t="s">
        <v>21</v>
      </c>
      <c r="E6" s="11" t="s">
        <v>22</v>
      </c>
      <c r="F6" s="27" t="s">
        <v>23</v>
      </c>
      <c r="G6" s="28" t="s">
        <v>453</v>
      </c>
      <c r="H6" s="27" t="s">
        <v>23</v>
      </c>
      <c r="I6" s="28" t="s">
        <v>453</v>
      </c>
      <c r="J6" s="53"/>
      <c r="K6" s="53"/>
      <c r="L6" s="53"/>
      <c r="M6" s="53"/>
      <c r="N6" s="53"/>
    </row>
    <row r="7" spans="2:15" ht="81" customHeight="1" x14ac:dyDescent="0.2">
      <c r="B7" s="13" t="str">
        <f>VLOOKUP($C$1,rawdata!$B$3:$AC$14541,MATCH("tot_all_source", rawdata!$B$3:$AC$3,0),0)</f>
        <v/>
      </c>
      <c r="C7" s="13" t="str">
        <f>VLOOKUP($C$1,rawdata!$B$3:$AC$14541,MATCH("dl_source", rawdata!$B$3:$AC$3,0),0)</f>
        <v>Spliced IFS (1950-2000); SRF (2001-2016)</v>
      </c>
      <c r="D7" s="13" t="str">
        <f>VLOOKUP($C$1,rawdata!$B$3:$AC$14541,MATCH("cb_source", rawdata!$B$3:$AC$3,0),0)</f>
        <v>Spliced BIS (1950-1994); BIS (1995-2016)</v>
      </c>
      <c r="E7" s="13" t="str">
        <f>VLOOKUP($C$1,rawdata!$B$3:$AC$14541,MATCH("sec_source", rawdata!$B$3:$AC$3,0),0)</f>
        <v>Spliced Dealogic (1950-1997); Dealogic (1998-2016)</v>
      </c>
      <c r="F7" s="13" t="str">
        <f>VLOOKUP($C$1,rawdata!$B$3:$AC$14541,MATCH("hh_all_source", rawdata!$B$3:$AC$3,0),0)</f>
        <v/>
      </c>
      <c r="G7" s="13" t="str">
        <f>VLOOKUP($C$1,rawdata!$B$3:$AC$14541,MATCH("hh_ls_source", rawdata!$B$3:$AC$3,0),0)</f>
        <v/>
      </c>
      <c r="H7" s="13" t="str">
        <f>VLOOKUP($C$1,rawdata!$B$3:$AC$14541,MATCH("nfc_all_source", rawdata!$B$3:$AC$3,0),0)</f>
        <v/>
      </c>
      <c r="I7" s="13" t="str">
        <f>VLOOKUP($C$1,rawdata!$B$3:$AC$14541,MATCH("nfc_ls_source", rawdata!$B$3:$AC$3,0),0)</f>
        <v/>
      </c>
      <c r="J7" s="13" t="str">
        <f>VLOOKUP($C$1,rawdata!$B$3:$AC$14541,MATCH("ps_source", rawdata!$B$3:$AC$3,0),0)</f>
        <v/>
      </c>
      <c r="K7" s="13" t="str">
        <f>VLOOKUP($C$1,rawdata!$B$3:$AC$14541,MATCH("nfps_source", rawdata!$B$3:$AC$3,0),0)</f>
        <v/>
      </c>
      <c r="L7" s="13" t="str">
        <f>VLOOKUP($C$1,rawdata!$B$3:$AC$14541,MATCH("gg_source", rawdata!$B$3:$AC$3,0),0)</f>
        <v/>
      </c>
      <c r="M7" s="13" t="str">
        <f>VLOOKUP($C$1,rawdata!$B$3:$AC$14541,MATCH("cg_source", rawdata!$B$3:$AC$3,0),0)</f>
        <v>R&amp;R (1950); UN (1951); R&amp;R (1952-1958); UN (1959-1969); IFS+IDS (1970-1981); National Source (1982-2016)</v>
      </c>
      <c r="N7" s="13" t="str">
        <f>VLOOKUP($C$1,rawdata!$B$3:$AC$14541,MATCH("ngdp_source", rawdata!$B$3:$AC$3,0),0)</f>
        <v>WEO 2018 (1950-2016)</v>
      </c>
    </row>
    <row r="8" spans="2:15" ht="15.75" customHeight="1" x14ac:dyDescent="0.2">
      <c r="B8" s="10" t="str">
        <f>IFERROR(IF(VLOOKUP($C$1,footnote!$B$1:$F$215,3,0)=1,"Note: 'National Source' refers to the "&amp;VLOOKUP($C$1,footnote!$B$1:$F$215,4,0)&amp;".","Note: "&amp;VLOOKUP($C$1,footnote!$B$1:$F$215,4,0)&amp;"."), "")</f>
        <v>Note: 'National Source' refers to the Guatemala Ministry of Finance.</v>
      </c>
      <c r="C8" s="2"/>
      <c r="D8" s="5"/>
      <c r="E8" s="5"/>
      <c r="F8" s="5"/>
      <c r="G8" s="5"/>
      <c r="H8" s="5"/>
      <c r="I8" s="5"/>
      <c r="J8" s="5"/>
      <c r="K8" s="5"/>
      <c r="L8" s="5"/>
      <c r="M8" s="5"/>
      <c r="N8" s="5"/>
    </row>
    <row r="9" spans="2:15" ht="15.75" customHeight="1" x14ac:dyDescent="0.2">
      <c r="B9" s="10"/>
      <c r="C9" s="2"/>
      <c r="D9" s="5"/>
      <c r="E9" s="5"/>
      <c r="F9" s="5"/>
      <c r="G9" s="5"/>
      <c r="H9" s="5"/>
      <c r="I9" s="5"/>
      <c r="J9" s="5"/>
      <c r="K9" s="5"/>
      <c r="L9" s="5"/>
      <c r="M9" s="5"/>
      <c r="N9" s="5"/>
    </row>
    <row r="10" spans="2:15" ht="24.75" customHeight="1" x14ac:dyDescent="0.2">
      <c r="B10" s="49" t="s">
        <v>8</v>
      </c>
      <c r="C10" s="50"/>
      <c r="D10" s="50"/>
      <c r="E10" s="50"/>
      <c r="F10" s="50"/>
      <c r="G10" s="50"/>
      <c r="H10" s="50"/>
      <c r="I10" s="50"/>
      <c r="J10" s="50"/>
      <c r="K10" s="50"/>
      <c r="L10" s="50"/>
      <c r="M10" s="50"/>
      <c r="N10" s="51"/>
    </row>
    <row r="11" spans="2:15" ht="51" x14ac:dyDescent="0.2">
      <c r="B11" s="17" t="s">
        <v>31</v>
      </c>
      <c r="C11" s="16" t="s">
        <v>30</v>
      </c>
      <c r="D11" s="12" t="s">
        <v>24</v>
      </c>
      <c r="E11" s="12" t="s">
        <v>25</v>
      </c>
      <c r="F11" s="12" t="s">
        <v>454</v>
      </c>
      <c r="G11" s="12" t="s">
        <v>455</v>
      </c>
      <c r="H11" s="12" t="s">
        <v>457</v>
      </c>
      <c r="I11" s="12" t="s">
        <v>456</v>
      </c>
      <c r="J11" s="12" t="s">
        <v>35</v>
      </c>
      <c r="K11" s="12" t="s">
        <v>36</v>
      </c>
      <c r="L11" s="12" t="s">
        <v>26</v>
      </c>
      <c r="M11" s="12" t="s">
        <v>27</v>
      </c>
      <c r="N11" s="12" t="s">
        <v>28</v>
      </c>
      <c r="O11" s="3"/>
    </row>
    <row r="12" spans="2:15" x14ac:dyDescent="0.2">
      <c r="B12" s="14"/>
      <c r="C12" s="6">
        <v>1950</v>
      </c>
      <c r="D12" s="7" t="str">
        <f>IF(ISNUMBER(VLOOKUP($C$1&amp;"-"&amp;$C12,rawdata!$E$3:$AC$14541,MATCH("tot_all_data",rawdata!$E$3:$AC$3,0),0)), VLOOKUP($C$1&amp;"-"&amp;$C12,rawdata!$E$3:$AC$14541,MATCH("tot_all_data",rawdata!$E$3:$AC$3,0),0), "")</f>
        <v/>
      </c>
      <c r="E12" s="7">
        <f>IF(ISNUMBER(VLOOKUP($C$1&amp;"-"&amp;$C12,rawdata!$E$3:$AC$14541,MATCH("tot_ls_data",rawdata!$E$3:$AC$3,0),0)), VLOOKUP($C$1&amp;"-"&amp;$C12,rawdata!$E$3:$AC$14541,MATCH("tot_ls_data",rawdata!$E$3:$AC$3,0),0), "")</f>
        <v>5.3461159868116246</v>
      </c>
      <c r="F12" s="7" t="str">
        <f>IF(ISNUMBER(VLOOKUP($C$1&amp;"-"&amp;$C12,rawdata!$E$3:$AC$14541,MATCH("hh_all_data",rawdata!$E$3:$AC$3,0),0)), VLOOKUP($C$1&amp;"-"&amp;$C12,rawdata!$E$3:$AC$14541,MATCH("hh_all_data",rawdata!$E$3:$AC$3,0),0), "")</f>
        <v/>
      </c>
      <c r="G12" s="7" t="str">
        <f>IF(ISNUMBER(VLOOKUP($C$1&amp;"-"&amp;$C12,rawdata!$E$3:$AC$14541,MATCH("hh_ls_data",rawdata!$E$3:$AC$3,0),0)), VLOOKUP($C$1&amp;"-"&amp;$C12,rawdata!$E$3:$AC$14541,MATCH("hh_ls_data",rawdata!$E$3:$AC$3,0),0), "")</f>
        <v/>
      </c>
      <c r="H12" s="7" t="str">
        <f>IF(ISNUMBER(VLOOKUP($C$1&amp;"-"&amp;$C12,rawdata!$E$3:$AC$14541,MATCH("nfc_all_data",rawdata!$E$3:$AC$3,0),0)), VLOOKUP($C$1&amp;"-"&amp;$C12,rawdata!$E$3:$AC$14541,MATCH("nfc_all_data",rawdata!$E$3:$AC$3,0),0), "")</f>
        <v/>
      </c>
      <c r="I12" s="7" t="str">
        <f>IF(ISNUMBER(VLOOKUP($C$1&amp;"-"&amp;$C12,rawdata!$E$3:$AC$14541,MATCH("nfc_ls_data",rawdata!$E$3:$AC$3,0),0)), VLOOKUP($C$1&amp;"-"&amp;$C12,rawdata!$E$3:$AC$14541,MATCH("nfc_ls_data",rawdata!$E$3:$AC$3,0),0), "")</f>
        <v/>
      </c>
      <c r="J12" s="7" t="str">
        <f>IF(ISNUMBER(VLOOKUP($C$1&amp;"-"&amp;$C12,rawdata!$E$3:$AC$14541,MATCH("ps_data",rawdata!$E$3:$AC$3,0),0)), VLOOKUP($C$1&amp;"-"&amp;$C12,rawdata!$E$3:$AC$14541,MATCH("ps_data",rawdata!$E$3:$AC$3,0),0), "")</f>
        <v/>
      </c>
      <c r="K12" s="7" t="str">
        <f>IF(ISNUMBER(VLOOKUP($C$1&amp;"-"&amp;$C12,rawdata!$E$3:$AC$14541,MATCH("nfps_data",rawdata!$E$3:$AC$3,0),0)), VLOOKUP($C$1&amp;"-"&amp;$C12,rawdata!$E$3:$AC$14541,MATCH("nfps_data",rawdata!$E$3:$AC$3,0),0), "")</f>
        <v/>
      </c>
      <c r="L12" s="7" t="str">
        <f>IF(ISNUMBER(VLOOKUP($C$1&amp;"-"&amp;$C12,rawdata!$E$3:$AC$14541,MATCH("gg_data",rawdata!$E$3:$AC$3,0),0)), VLOOKUP($C$1&amp;"-"&amp;$C12,rawdata!$E$3:$AC$14541,MATCH("gg_data",rawdata!$E$3:$AC$3,0),0), "")</f>
        <v/>
      </c>
      <c r="M12" s="7">
        <f>IF(ISNUMBER(VLOOKUP($C$1&amp;"-"&amp;$C12,rawdata!$E$3:$AC$14541,MATCH("cg_data",rawdata!$E$3:$AC$3,0),0)), VLOOKUP($C$1&amp;"-"&amp;$C12,rawdata!$E$3:$AC$14541,MATCH("cg_data",rawdata!$E$3:$AC$3,0),0), "")</f>
        <v>3.4807738144007838</v>
      </c>
      <c r="N12" s="7">
        <f>IF(ISNUMBER(VLOOKUP($C$1&amp;"-"&amp;$C12,rawdata!$E$3:$AC$14541,MATCH("ngdp_data",rawdata!$E$3:$AC$3,0),0)), VLOOKUP($C$1&amp;"-"&amp;$C12,rawdata!$E$3:$AC$14541,MATCH("ngdp_data",rawdata!$E$3:$AC$3,0),0), "")</f>
        <v>0.59910807840143598</v>
      </c>
      <c r="O12" s="3"/>
    </row>
    <row r="13" spans="2:15" x14ac:dyDescent="0.2">
      <c r="B13" s="14"/>
      <c r="C13" s="6">
        <v>1951</v>
      </c>
      <c r="D13" s="7" t="str">
        <f>IF(ISNUMBER(VLOOKUP($C$1&amp;"-"&amp;$C13,rawdata!$E$3:$AC$14541,MATCH("tot_all_data",rawdata!$E$3:$AC$3,0),0)), VLOOKUP($C$1&amp;"-"&amp;$C13,rawdata!$E$3:$AC$14541,MATCH("tot_all_data",rawdata!$E$3:$AC$3,0),0), "")</f>
        <v/>
      </c>
      <c r="E13" s="7">
        <f>IF(ISNUMBER(VLOOKUP($C$1&amp;"-"&amp;$C13,rawdata!$E$3:$AC$14541,MATCH("tot_ls_data",rawdata!$E$3:$AC$3,0),0)), VLOOKUP($C$1&amp;"-"&amp;$C13,rawdata!$E$3:$AC$14541,MATCH("tot_ls_data",rawdata!$E$3:$AC$3,0),0), "")</f>
        <v>5.8763196354544442</v>
      </c>
      <c r="F13" s="7" t="str">
        <f>IF(ISNUMBER(VLOOKUP($C$1&amp;"-"&amp;$C13,rawdata!$E$3:$AC$14541,MATCH("hh_all_data",rawdata!$E$3:$AC$3,0),0)), VLOOKUP($C$1&amp;"-"&amp;$C13,rawdata!$E$3:$AC$14541,MATCH("hh_all_data",rawdata!$E$3:$AC$3,0),0), "")</f>
        <v/>
      </c>
      <c r="G13" s="7" t="str">
        <f>IF(ISNUMBER(VLOOKUP($C$1&amp;"-"&amp;$C13,rawdata!$E$3:$AC$14541,MATCH("hh_ls_data",rawdata!$E$3:$AC$3,0),0)), VLOOKUP($C$1&amp;"-"&amp;$C13,rawdata!$E$3:$AC$14541,MATCH("hh_ls_data",rawdata!$E$3:$AC$3,0),0), "")</f>
        <v/>
      </c>
      <c r="H13" s="7" t="str">
        <f>IF(ISNUMBER(VLOOKUP($C$1&amp;"-"&amp;$C13,rawdata!$E$3:$AC$14541,MATCH("nfc_all_data",rawdata!$E$3:$AC$3,0),0)), VLOOKUP($C$1&amp;"-"&amp;$C13,rawdata!$E$3:$AC$14541,MATCH("nfc_all_data",rawdata!$E$3:$AC$3,0),0), "")</f>
        <v/>
      </c>
      <c r="I13" s="7" t="str">
        <f>IF(ISNUMBER(VLOOKUP($C$1&amp;"-"&amp;$C13,rawdata!$E$3:$AC$14541,MATCH("nfc_ls_data",rawdata!$E$3:$AC$3,0),0)), VLOOKUP($C$1&amp;"-"&amp;$C13,rawdata!$E$3:$AC$14541,MATCH("nfc_ls_data",rawdata!$E$3:$AC$3,0),0), "")</f>
        <v/>
      </c>
      <c r="J13" s="7" t="str">
        <f>IF(ISNUMBER(VLOOKUP($C$1&amp;"-"&amp;$C13,rawdata!$E$3:$AC$14541,MATCH("ps_data",rawdata!$E$3:$AC$3,0),0)), VLOOKUP($C$1&amp;"-"&amp;$C13,rawdata!$E$3:$AC$14541,MATCH("ps_data",rawdata!$E$3:$AC$3,0),0), "")</f>
        <v/>
      </c>
      <c r="K13" s="7" t="str">
        <f>IF(ISNUMBER(VLOOKUP($C$1&amp;"-"&amp;$C13,rawdata!$E$3:$AC$14541,MATCH("nfps_data",rawdata!$E$3:$AC$3,0),0)), VLOOKUP($C$1&amp;"-"&amp;$C13,rawdata!$E$3:$AC$14541,MATCH("nfps_data",rawdata!$E$3:$AC$3,0),0), "")</f>
        <v/>
      </c>
      <c r="L13" s="7" t="str">
        <f>IF(ISNUMBER(VLOOKUP($C$1&amp;"-"&amp;$C13,rawdata!$E$3:$AC$14541,MATCH("gg_data",rawdata!$E$3:$AC$3,0),0)), VLOOKUP($C$1&amp;"-"&amp;$C13,rawdata!$E$3:$AC$14541,MATCH("gg_data",rawdata!$E$3:$AC$3,0),0), "")</f>
        <v/>
      </c>
      <c r="M13" s="7">
        <f>IF(ISNUMBER(VLOOKUP($C$1&amp;"-"&amp;$C13,rawdata!$E$3:$AC$14541,MATCH("cg_data",rawdata!$E$3:$AC$3,0),0)), VLOOKUP($C$1&amp;"-"&amp;$C13,rawdata!$E$3:$AC$14541,MATCH("cg_data",rawdata!$E$3:$AC$3,0),0), "")</f>
        <v>2.9792321574167375</v>
      </c>
      <c r="N13" s="7">
        <f>IF(ISNUMBER(VLOOKUP($C$1&amp;"-"&amp;$C13,rawdata!$E$3:$AC$14541,MATCH("ngdp_data",rawdata!$E$3:$AC$3,0),0)), VLOOKUP($C$1&amp;"-"&amp;$C13,rawdata!$E$3:$AC$14541,MATCH("ngdp_data",rawdata!$E$3:$AC$3,0),0), "")</f>
        <v>0.63774821820111904</v>
      </c>
      <c r="O13" s="3"/>
    </row>
    <row r="14" spans="2:15" x14ac:dyDescent="0.2">
      <c r="B14" s="14"/>
      <c r="C14" s="6">
        <v>1952</v>
      </c>
      <c r="D14" s="7" t="str">
        <f>IF(ISNUMBER(VLOOKUP($C$1&amp;"-"&amp;$C14,rawdata!$E$3:$AC$14541,MATCH("tot_all_data",rawdata!$E$3:$AC$3,0),0)), VLOOKUP($C$1&amp;"-"&amp;$C14,rawdata!$E$3:$AC$14541,MATCH("tot_all_data",rawdata!$E$3:$AC$3,0),0), "")</f>
        <v/>
      </c>
      <c r="E14" s="7">
        <f>IF(ISNUMBER(VLOOKUP($C$1&amp;"-"&amp;$C14,rawdata!$E$3:$AC$14541,MATCH("tot_ls_data",rawdata!$E$3:$AC$3,0),0)), VLOOKUP($C$1&amp;"-"&amp;$C14,rawdata!$E$3:$AC$14541,MATCH("tot_ls_data",rawdata!$E$3:$AC$3,0),0), "")</f>
        <v>5.9383793009041481</v>
      </c>
      <c r="F14" s="7" t="str">
        <f>IF(ISNUMBER(VLOOKUP($C$1&amp;"-"&amp;$C14,rawdata!$E$3:$AC$14541,MATCH("hh_all_data",rawdata!$E$3:$AC$3,0),0)), VLOOKUP($C$1&amp;"-"&amp;$C14,rawdata!$E$3:$AC$14541,MATCH("hh_all_data",rawdata!$E$3:$AC$3,0),0), "")</f>
        <v/>
      </c>
      <c r="G14" s="7" t="str">
        <f>IF(ISNUMBER(VLOOKUP($C$1&amp;"-"&amp;$C14,rawdata!$E$3:$AC$14541,MATCH("hh_ls_data",rawdata!$E$3:$AC$3,0),0)), VLOOKUP($C$1&amp;"-"&amp;$C14,rawdata!$E$3:$AC$14541,MATCH("hh_ls_data",rawdata!$E$3:$AC$3,0),0), "")</f>
        <v/>
      </c>
      <c r="H14" s="7" t="str">
        <f>IF(ISNUMBER(VLOOKUP($C$1&amp;"-"&amp;$C14,rawdata!$E$3:$AC$14541,MATCH("nfc_all_data",rawdata!$E$3:$AC$3,0),0)), VLOOKUP($C$1&amp;"-"&amp;$C14,rawdata!$E$3:$AC$14541,MATCH("nfc_all_data",rawdata!$E$3:$AC$3,0),0), "")</f>
        <v/>
      </c>
      <c r="I14" s="7" t="str">
        <f>IF(ISNUMBER(VLOOKUP($C$1&amp;"-"&amp;$C14,rawdata!$E$3:$AC$14541,MATCH("nfc_ls_data",rawdata!$E$3:$AC$3,0),0)), VLOOKUP($C$1&amp;"-"&amp;$C14,rawdata!$E$3:$AC$14541,MATCH("nfc_ls_data",rawdata!$E$3:$AC$3,0),0), "")</f>
        <v/>
      </c>
      <c r="J14" s="7" t="str">
        <f>IF(ISNUMBER(VLOOKUP($C$1&amp;"-"&amp;$C14,rawdata!$E$3:$AC$14541,MATCH("ps_data",rawdata!$E$3:$AC$3,0),0)), VLOOKUP($C$1&amp;"-"&amp;$C14,rawdata!$E$3:$AC$14541,MATCH("ps_data",rawdata!$E$3:$AC$3,0),0), "")</f>
        <v/>
      </c>
      <c r="K14" s="7" t="str">
        <f>IF(ISNUMBER(VLOOKUP($C$1&amp;"-"&amp;$C14,rawdata!$E$3:$AC$14541,MATCH("nfps_data",rawdata!$E$3:$AC$3,0),0)), VLOOKUP($C$1&amp;"-"&amp;$C14,rawdata!$E$3:$AC$14541,MATCH("nfps_data",rawdata!$E$3:$AC$3,0),0), "")</f>
        <v/>
      </c>
      <c r="L14" s="7" t="str">
        <f>IF(ISNUMBER(VLOOKUP($C$1&amp;"-"&amp;$C14,rawdata!$E$3:$AC$14541,MATCH("gg_data",rawdata!$E$3:$AC$3,0),0)), VLOOKUP($C$1&amp;"-"&amp;$C14,rawdata!$E$3:$AC$14541,MATCH("gg_data",rawdata!$E$3:$AC$3,0),0), "")</f>
        <v/>
      </c>
      <c r="M14" s="7">
        <f>IF(ISNUMBER(VLOOKUP($C$1&amp;"-"&amp;$C14,rawdata!$E$3:$AC$14541,MATCH("cg_data",rawdata!$E$3:$AC$3,0),0)), VLOOKUP($C$1&amp;"-"&amp;$C14,rawdata!$E$3:$AC$14541,MATCH("cg_data",rawdata!$E$3:$AC$3,0),0), "")</f>
        <v>2.7672589571803088</v>
      </c>
      <c r="N14" s="7">
        <f>IF(ISNUMBER(VLOOKUP($C$1&amp;"-"&amp;$C14,rawdata!$E$3:$AC$14541,MATCH("ngdp_data",rawdata!$E$3:$AC$3,0),0)), VLOOKUP($C$1&amp;"-"&amp;$C14,rawdata!$E$3:$AC$14541,MATCH("ngdp_data",rawdata!$E$3:$AC$3,0),0), "")</f>
        <v>0.640256085805192</v>
      </c>
      <c r="O14" s="3"/>
    </row>
    <row r="15" spans="2:15" x14ac:dyDescent="0.2">
      <c r="B15" s="14"/>
      <c r="C15" s="6">
        <v>1953</v>
      </c>
      <c r="D15" s="7" t="str">
        <f>IF(ISNUMBER(VLOOKUP($C$1&amp;"-"&amp;$C15,rawdata!$E$3:$AC$14541,MATCH("tot_all_data",rawdata!$E$3:$AC$3,0),0)), VLOOKUP($C$1&amp;"-"&amp;$C15,rawdata!$E$3:$AC$14541,MATCH("tot_all_data",rawdata!$E$3:$AC$3,0),0), "")</f>
        <v/>
      </c>
      <c r="E15" s="7">
        <f>IF(ISNUMBER(VLOOKUP($C$1&amp;"-"&amp;$C15,rawdata!$E$3:$AC$14541,MATCH("tot_ls_data",rawdata!$E$3:$AC$3,0),0)), VLOOKUP($C$1&amp;"-"&amp;$C15,rawdata!$E$3:$AC$14541,MATCH("tot_ls_data",rawdata!$E$3:$AC$3,0),0), "")</f>
        <v>6.4408587462325499</v>
      </c>
      <c r="F15" s="7" t="str">
        <f>IF(ISNUMBER(VLOOKUP($C$1&amp;"-"&amp;$C15,rawdata!$E$3:$AC$14541,MATCH("hh_all_data",rawdata!$E$3:$AC$3,0),0)), VLOOKUP($C$1&amp;"-"&amp;$C15,rawdata!$E$3:$AC$14541,MATCH("hh_all_data",rawdata!$E$3:$AC$3,0),0), "")</f>
        <v/>
      </c>
      <c r="G15" s="7" t="str">
        <f>IF(ISNUMBER(VLOOKUP($C$1&amp;"-"&amp;$C15,rawdata!$E$3:$AC$14541,MATCH("hh_ls_data",rawdata!$E$3:$AC$3,0),0)), VLOOKUP($C$1&amp;"-"&amp;$C15,rawdata!$E$3:$AC$14541,MATCH("hh_ls_data",rawdata!$E$3:$AC$3,0),0), "")</f>
        <v/>
      </c>
      <c r="H15" s="7" t="str">
        <f>IF(ISNUMBER(VLOOKUP($C$1&amp;"-"&amp;$C15,rawdata!$E$3:$AC$14541,MATCH("nfc_all_data",rawdata!$E$3:$AC$3,0),0)), VLOOKUP($C$1&amp;"-"&amp;$C15,rawdata!$E$3:$AC$14541,MATCH("nfc_all_data",rawdata!$E$3:$AC$3,0),0), "")</f>
        <v/>
      </c>
      <c r="I15" s="7" t="str">
        <f>IF(ISNUMBER(VLOOKUP($C$1&amp;"-"&amp;$C15,rawdata!$E$3:$AC$14541,MATCH("nfc_ls_data",rawdata!$E$3:$AC$3,0),0)), VLOOKUP($C$1&amp;"-"&amp;$C15,rawdata!$E$3:$AC$14541,MATCH("nfc_ls_data",rawdata!$E$3:$AC$3,0),0), "")</f>
        <v/>
      </c>
      <c r="J15" s="7" t="str">
        <f>IF(ISNUMBER(VLOOKUP($C$1&amp;"-"&amp;$C15,rawdata!$E$3:$AC$14541,MATCH("ps_data",rawdata!$E$3:$AC$3,0),0)), VLOOKUP($C$1&amp;"-"&amp;$C15,rawdata!$E$3:$AC$14541,MATCH("ps_data",rawdata!$E$3:$AC$3,0),0), "")</f>
        <v/>
      </c>
      <c r="K15" s="7" t="str">
        <f>IF(ISNUMBER(VLOOKUP($C$1&amp;"-"&amp;$C15,rawdata!$E$3:$AC$14541,MATCH("nfps_data",rawdata!$E$3:$AC$3,0),0)), VLOOKUP($C$1&amp;"-"&amp;$C15,rawdata!$E$3:$AC$14541,MATCH("nfps_data",rawdata!$E$3:$AC$3,0),0), "")</f>
        <v/>
      </c>
      <c r="L15" s="7" t="str">
        <f>IF(ISNUMBER(VLOOKUP($C$1&amp;"-"&amp;$C15,rawdata!$E$3:$AC$14541,MATCH("gg_data",rawdata!$E$3:$AC$3,0),0)), VLOOKUP($C$1&amp;"-"&amp;$C15,rawdata!$E$3:$AC$14541,MATCH("gg_data",rawdata!$E$3:$AC$3,0),0), "")</f>
        <v/>
      </c>
      <c r="M15" s="7">
        <f>IF(ISNUMBER(VLOOKUP($C$1&amp;"-"&amp;$C15,rawdata!$E$3:$AC$14541,MATCH("cg_data",rawdata!$E$3:$AC$3,0),0)), VLOOKUP($C$1&amp;"-"&amp;$C15,rawdata!$E$3:$AC$14541,MATCH("cg_data",rawdata!$E$3:$AC$3,0),0), "")</f>
        <v>3.4672856521108373</v>
      </c>
      <c r="N15" s="7">
        <f>IF(ISNUMBER(VLOOKUP($C$1&amp;"-"&amp;$C15,rawdata!$E$3:$AC$14541,MATCH("ngdp_data",rawdata!$E$3:$AC$3,0),0)), VLOOKUP($C$1&amp;"-"&amp;$C15,rawdata!$E$3:$AC$14541,MATCH("ngdp_data",rawdata!$E$3:$AC$3,0),0), "")</f>
        <v>0.68502665475845903</v>
      </c>
      <c r="O15" s="3"/>
    </row>
    <row r="16" spans="2:15" x14ac:dyDescent="0.2">
      <c r="B16" s="14"/>
      <c r="C16" s="6">
        <v>1954</v>
      </c>
      <c r="D16" s="7" t="str">
        <f>IF(ISNUMBER(VLOOKUP($C$1&amp;"-"&amp;$C16,rawdata!$E$3:$AC$14541,MATCH("tot_all_data",rawdata!$E$3:$AC$3,0),0)), VLOOKUP($C$1&amp;"-"&amp;$C16,rawdata!$E$3:$AC$14541,MATCH("tot_all_data",rawdata!$E$3:$AC$3,0),0), "")</f>
        <v/>
      </c>
      <c r="E16" s="7">
        <f>IF(ISNUMBER(VLOOKUP($C$1&amp;"-"&amp;$C16,rawdata!$E$3:$AC$14541,MATCH("tot_ls_data",rawdata!$E$3:$AC$3,0),0)), VLOOKUP($C$1&amp;"-"&amp;$C16,rawdata!$E$3:$AC$14541,MATCH("tot_ls_data",rawdata!$E$3:$AC$3,0),0), "")</f>
        <v>7.7962048520312779</v>
      </c>
      <c r="F16" s="7" t="str">
        <f>IF(ISNUMBER(VLOOKUP($C$1&amp;"-"&amp;$C16,rawdata!$E$3:$AC$14541,MATCH("hh_all_data",rawdata!$E$3:$AC$3,0),0)), VLOOKUP($C$1&amp;"-"&amp;$C16,rawdata!$E$3:$AC$14541,MATCH("hh_all_data",rawdata!$E$3:$AC$3,0),0), "")</f>
        <v/>
      </c>
      <c r="G16" s="7" t="str">
        <f>IF(ISNUMBER(VLOOKUP($C$1&amp;"-"&amp;$C16,rawdata!$E$3:$AC$14541,MATCH("hh_ls_data",rawdata!$E$3:$AC$3,0),0)), VLOOKUP($C$1&amp;"-"&amp;$C16,rawdata!$E$3:$AC$14541,MATCH("hh_ls_data",rawdata!$E$3:$AC$3,0),0), "")</f>
        <v/>
      </c>
      <c r="H16" s="7" t="str">
        <f>IF(ISNUMBER(VLOOKUP($C$1&amp;"-"&amp;$C16,rawdata!$E$3:$AC$14541,MATCH("nfc_all_data",rawdata!$E$3:$AC$3,0),0)), VLOOKUP($C$1&amp;"-"&amp;$C16,rawdata!$E$3:$AC$14541,MATCH("nfc_all_data",rawdata!$E$3:$AC$3,0),0), "")</f>
        <v/>
      </c>
      <c r="I16" s="7" t="str">
        <f>IF(ISNUMBER(VLOOKUP($C$1&amp;"-"&amp;$C16,rawdata!$E$3:$AC$14541,MATCH("nfc_ls_data",rawdata!$E$3:$AC$3,0),0)), VLOOKUP($C$1&amp;"-"&amp;$C16,rawdata!$E$3:$AC$14541,MATCH("nfc_ls_data",rawdata!$E$3:$AC$3,0),0), "")</f>
        <v/>
      </c>
      <c r="J16" s="7" t="str">
        <f>IF(ISNUMBER(VLOOKUP($C$1&amp;"-"&amp;$C16,rawdata!$E$3:$AC$14541,MATCH("ps_data",rawdata!$E$3:$AC$3,0),0)), VLOOKUP($C$1&amp;"-"&amp;$C16,rawdata!$E$3:$AC$14541,MATCH("ps_data",rawdata!$E$3:$AC$3,0),0), "")</f>
        <v/>
      </c>
      <c r="K16" s="7" t="str">
        <f>IF(ISNUMBER(VLOOKUP($C$1&amp;"-"&amp;$C16,rawdata!$E$3:$AC$14541,MATCH("nfps_data",rawdata!$E$3:$AC$3,0),0)), VLOOKUP($C$1&amp;"-"&amp;$C16,rawdata!$E$3:$AC$14541,MATCH("nfps_data",rawdata!$E$3:$AC$3,0),0), "")</f>
        <v/>
      </c>
      <c r="L16" s="7" t="str">
        <f>IF(ISNUMBER(VLOOKUP($C$1&amp;"-"&amp;$C16,rawdata!$E$3:$AC$14541,MATCH("gg_data",rawdata!$E$3:$AC$3,0),0)), VLOOKUP($C$1&amp;"-"&amp;$C16,rawdata!$E$3:$AC$14541,MATCH("gg_data",rawdata!$E$3:$AC$3,0),0), "")</f>
        <v/>
      </c>
      <c r="M16" s="7">
        <f>IF(ISNUMBER(VLOOKUP($C$1&amp;"-"&amp;$C16,rawdata!$E$3:$AC$14541,MATCH("cg_data",rawdata!$E$3:$AC$3,0),0)), VLOOKUP($C$1&amp;"-"&amp;$C16,rawdata!$E$3:$AC$14541,MATCH("cg_data",rawdata!$E$3:$AC$3,0),0), "")</f>
        <v>2.2101694915254235</v>
      </c>
      <c r="N16" s="7">
        <f>IF(ISNUMBER(VLOOKUP($C$1&amp;"-"&amp;$C16,rawdata!$E$3:$AC$14541,MATCH("ngdp_data",rawdata!$E$3:$AC$3,0),0)), VLOOKUP($C$1&amp;"-"&amp;$C16,rawdata!$E$3:$AC$14541,MATCH("ngdp_data",rawdata!$E$3:$AC$3,0),0), "")</f>
        <v>0.728032393131677</v>
      </c>
      <c r="O16" s="3"/>
    </row>
    <row r="17" spans="2:15" x14ac:dyDescent="0.2">
      <c r="B17" s="14"/>
      <c r="C17" s="6">
        <v>1955</v>
      </c>
      <c r="D17" s="7" t="str">
        <f>IF(ISNUMBER(VLOOKUP($C$1&amp;"-"&amp;$C17,rawdata!$E$3:$AC$14541,MATCH("tot_all_data",rawdata!$E$3:$AC$3,0),0)), VLOOKUP($C$1&amp;"-"&amp;$C17,rawdata!$E$3:$AC$14541,MATCH("tot_all_data",rawdata!$E$3:$AC$3,0),0), "")</f>
        <v/>
      </c>
      <c r="E17" s="7">
        <f>IF(ISNUMBER(VLOOKUP($C$1&amp;"-"&amp;$C17,rawdata!$E$3:$AC$14541,MATCH("tot_ls_data",rawdata!$E$3:$AC$3,0),0)), VLOOKUP($C$1&amp;"-"&amp;$C17,rawdata!$E$3:$AC$14541,MATCH("tot_ls_data",rawdata!$E$3:$AC$3,0),0), "")</f>
        <v>8.108676388747325</v>
      </c>
      <c r="F17" s="7" t="str">
        <f>IF(ISNUMBER(VLOOKUP($C$1&amp;"-"&amp;$C17,rawdata!$E$3:$AC$14541,MATCH("hh_all_data",rawdata!$E$3:$AC$3,0),0)), VLOOKUP($C$1&amp;"-"&amp;$C17,rawdata!$E$3:$AC$14541,MATCH("hh_all_data",rawdata!$E$3:$AC$3,0),0), "")</f>
        <v/>
      </c>
      <c r="G17" s="7" t="str">
        <f>IF(ISNUMBER(VLOOKUP($C$1&amp;"-"&amp;$C17,rawdata!$E$3:$AC$14541,MATCH("hh_ls_data",rawdata!$E$3:$AC$3,0),0)), VLOOKUP($C$1&amp;"-"&amp;$C17,rawdata!$E$3:$AC$14541,MATCH("hh_ls_data",rawdata!$E$3:$AC$3,0),0), "")</f>
        <v/>
      </c>
      <c r="H17" s="7" t="str">
        <f>IF(ISNUMBER(VLOOKUP($C$1&amp;"-"&amp;$C17,rawdata!$E$3:$AC$14541,MATCH("nfc_all_data",rawdata!$E$3:$AC$3,0),0)), VLOOKUP($C$1&amp;"-"&amp;$C17,rawdata!$E$3:$AC$14541,MATCH("nfc_all_data",rawdata!$E$3:$AC$3,0),0), "")</f>
        <v/>
      </c>
      <c r="I17" s="7" t="str">
        <f>IF(ISNUMBER(VLOOKUP($C$1&amp;"-"&amp;$C17,rawdata!$E$3:$AC$14541,MATCH("nfc_ls_data",rawdata!$E$3:$AC$3,0),0)), VLOOKUP($C$1&amp;"-"&amp;$C17,rawdata!$E$3:$AC$14541,MATCH("nfc_ls_data",rawdata!$E$3:$AC$3,0),0), "")</f>
        <v/>
      </c>
      <c r="J17" s="7" t="str">
        <f>IF(ISNUMBER(VLOOKUP($C$1&amp;"-"&amp;$C17,rawdata!$E$3:$AC$14541,MATCH("ps_data",rawdata!$E$3:$AC$3,0),0)), VLOOKUP($C$1&amp;"-"&amp;$C17,rawdata!$E$3:$AC$14541,MATCH("ps_data",rawdata!$E$3:$AC$3,0),0), "")</f>
        <v/>
      </c>
      <c r="K17" s="7" t="str">
        <f>IF(ISNUMBER(VLOOKUP($C$1&amp;"-"&amp;$C17,rawdata!$E$3:$AC$14541,MATCH("nfps_data",rawdata!$E$3:$AC$3,0),0)), VLOOKUP($C$1&amp;"-"&amp;$C17,rawdata!$E$3:$AC$14541,MATCH("nfps_data",rawdata!$E$3:$AC$3,0),0), "")</f>
        <v/>
      </c>
      <c r="L17" s="7" t="str">
        <f>IF(ISNUMBER(VLOOKUP($C$1&amp;"-"&amp;$C17,rawdata!$E$3:$AC$14541,MATCH("gg_data",rawdata!$E$3:$AC$3,0),0)), VLOOKUP($C$1&amp;"-"&amp;$C17,rawdata!$E$3:$AC$14541,MATCH("gg_data",rawdata!$E$3:$AC$3,0),0), "")</f>
        <v/>
      </c>
      <c r="M17" s="7">
        <f>IF(ISNUMBER(VLOOKUP($C$1&amp;"-"&amp;$C17,rawdata!$E$3:$AC$14541,MATCH("cg_data",rawdata!$E$3:$AC$3,0),0)), VLOOKUP($C$1&amp;"-"&amp;$C17,rawdata!$E$3:$AC$14541,MATCH("cg_data",rawdata!$E$3:$AC$3,0),0), "")</f>
        <v>4.9757591222250577</v>
      </c>
      <c r="N17" s="7">
        <f>IF(ISNUMBER(VLOOKUP($C$1&amp;"-"&amp;$C17,rawdata!$E$3:$AC$14541,MATCH("ngdp_data",rawdata!$E$3:$AC$3,0),0)), VLOOKUP($C$1&amp;"-"&amp;$C17,rawdata!$E$3:$AC$14541,MATCH("ngdp_data",rawdata!$E$3:$AC$3,0),0), "")</f>
        <v>0.75506192198632405</v>
      </c>
      <c r="O17" s="3"/>
    </row>
    <row r="18" spans="2:15" x14ac:dyDescent="0.2">
      <c r="B18" s="14"/>
      <c r="C18" s="6">
        <v>1956</v>
      </c>
      <c r="D18" s="7" t="str">
        <f>IF(ISNUMBER(VLOOKUP($C$1&amp;"-"&amp;$C18,rawdata!$E$3:$AC$14541,MATCH("tot_all_data",rawdata!$E$3:$AC$3,0),0)), VLOOKUP($C$1&amp;"-"&amp;$C18,rawdata!$E$3:$AC$14541,MATCH("tot_all_data",rawdata!$E$3:$AC$3,0),0), "")</f>
        <v/>
      </c>
      <c r="E18" s="7">
        <f>IF(ISNUMBER(VLOOKUP($C$1&amp;"-"&amp;$C18,rawdata!$E$3:$AC$14541,MATCH("tot_ls_data",rawdata!$E$3:$AC$3,0),0)), VLOOKUP($C$1&amp;"-"&amp;$C18,rawdata!$E$3:$AC$14541,MATCH("tot_ls_data",rawdata!$E$3:$AC$3,0),0), "")</f>
        <v>8.4585273158920025</v>
      </c>
      <c r="F18" s="7" t="str">
        <f>IF(ISNUMBER(VLOOKUP($C$1&amp;"-"&amp;$C18,rawdata!$E$3:$AC$14541,MATCH("hh_all_data",rawdata!$E$3:$AC$3,0),0)), VLOOKUP($C$1&amp;"-"&amp;$C18,rawdata!$E$3:$AC$14541,MATCH("hh_all_data",rawdata!$E$3:$AC$3,0),0), "")</f>
        <v/>
      </c>
      <c r="G18" s="7" t="str">
        <f>IF(ISNUMBER(VLOOKUP($C$1&amp;"-"&amp;$C18,rawdata!$E$3:$AC$14541,MATCH("hh_ls_data",rawdata!$E$3:$AC$3,0),0)), VLOOKUP($C$1&amp;"-"&amp;$C18,rawdata!$E$3:$AC$14541,MATCH("hh_ls_data",rawdata!$E$3:$AC$3,0),0), "")</f>
        <v/>
      </c>
      <c r="H18" s="7" t="str">
        <f>IF(ISNUMBER(VLOOKUP($C$1&amp;"-"&amp;$C18,rawdata!$E$3:$AC$14541,MATCH("nfc_all_data",rawdata!$E$3:$AC$3,0),0)), VLOOKUP($C$1&amp;"-"&amp;$C18,rawdata!$E$3:$AC$14541,MATCH("nfc_all_data",rawdata!$E$3:$AC$3,0),0), "")</f>
        <v/>
      </c>
      <c r="I18" s="7" t="str">
        <f>IF(ISNUMBER(VLOOKUP($C$1&amp;"-"&amp;$C18,rawdata!$E$3:$AC$14541,MATCH("nfc_ls_data",rawdata!$E$3:$AC$3,0),0)), VLOOKUP($C$1&amp;"-"&amp;$C18,rawdata!$E$3:$AC$14541,MATCH("nfc_ls_data",rawdata!$E$3:$AC$3,0),0), "")</f>
        <v/>
      </c>
      <c r="J18" s="7" t="str">
        <f>IF(ISNUMBER(VLOOKUP($C$1&amp;"-"&amp;$C18,rawdata!$E$3:$AC$14541,MATCH("ps_data",rawdata!$E$3:$AC$3,0),0)), VLOOKUP($C$1&amp;"-"&amp;$C18,rawdata!$E$3:$AC$14541,MATCH("ps_data",rawdata!$E$3:$AC$3,0),0), "")</f>
        <v/>
      </c>
      <c r="K18" s="7" t="str">
        <f>IF(ISNUMBER(VLOOKUP($C$1&amp;"-"&amp;$C18,rawdata!$E$3:$AC$14541,MATCH("nfps_data",rawdata!$E$3:$AC$3,0),0)), VLOOKUP($C$1&amp;"-"&amp;$C18,rawdata!$E$3:$AC$14541,MATCH("nfps_data",rawdata!$E$3:$AC$3,0),0), "")</f>
        <v/>
      </c>
      <c r="L18" s="7" t="str">
        <f>IF(ISNUMBER(VLOOKUP($C$1&amp;"-"&amp;$C18,rawdata!$E$3:$AC$14541,MATCH("gg_data",rawdata!$E$3:$AC$3,0),0)), VLOOKUP($C$1&amp;"-"&amp;$C18,rawdata!$E$3:$AC$14541,MATCH("gg_data",rawdata!$E$3:$AC$3,0),0), "")</f>
        <v/>
      </c>
      <c r="M18" s="7">
        <f>IF(ISNUMBER(VLOOKUP($C$1&amp;"-"&amp;$C18,rawdata!$E$3:$AC$14541,MATCH("cg_data",rawdata!$E$3:$AC$3,0),0)), VLOOKUP($C$1&amp;"-"&amp;$C18,rawdata!$E$3:$AC$14541,MATCH("cg_data",rawdata!$E$3:$AC$3,0),0), "")</f>
        <v>4.071841554926805</v>
      </c>
      <c r="N18" s="7">
        <f>IF(ISNUMBER(VLOOKUP($C$1&amp;"-"&amp;$C18,rawdata!$E$3:$AC$14541,MATCH("ngdp_data",rawdata!$E$3:$AC$3,0),0)), VLOOKUP($C$1&amp;"-"&amp;$C18,rawdata!$E$3:$AC$14541,MATCH("ngdp_data",rawdata!$E$3:$AC$3,0),0), "")</f>
        <v>0.83717224674252999</v>
      </c>
      <c r="O18" s="3"/>
    </row>
    <row r="19" spans="2:15" x14ac:dyDescent="0.2">
      <c r="B19" s="14"/>
      <c r="C19" s="6">
        <v>1957</v>
      </c>
      <c r="D19" s="7" t="str">
        <f>IF(ISNUMBER(VLOOKUP($C$1&amp;"-"&amp;$C19,rawdata!$E$3:$AC$14541,MATCH("tot_all_data",rawdata!$E$3:$AC$3,0),0)), VLOOKUP($C$1&amp;"-"&amp;$C19,rawdata!$E$3:$AC$14541,MATCH("tot_all_data",rawdata!$E$3:$AC$3,0),0), "")</f>
        <v/>
      </c>
      <c r="E19" s="7">
        <f>IF(ISNUMBER(VLOOKUP($C$1&amp;"-"&amp;$C19,rawdata!$E$3:$AC$14541,MATCH("tot_ls_data",rawdata!$E$3:$AC$3,0),0)), VLOOKUP($C$1&amp;"-"&amp;$C19,rawdata!$E$3:$AC$14541,MATCH("tot_ls_data",rawdata!$E$3:$AC$3,0),0), "")</f>
        <v>10.242827848033835</v>
      </c>
      <c r="F19" s="7" t="str">
        <f>IF(ISNUMBER(VLOOKUP($C$1&amp;"-"&amp;$C19,rawdata!$E$3:$AC$14541,MATCH("hh_all_data",rawdata!$E$3:$AC$3,0),0)), VLOOKUP($C$1&amp;"-"&amp;$C19,rawdata!$E$3:$AC$14541,MATCH("hh_all_data",rawdata!$E$3:$AC$3,0),0), "")</f>
        <v/>
      </c>
      <c r="G19" s="7" t="str">
        <f>IF(ISNUMBER(VLOOKUP($C$1&amp;"-"&amp;$C19,rawdata!$E$3:$AC$14541,MATCH("hh_ls_data",rawdata!$E$3:$AC$3,0),0)), VLOOKUP($C$1&amp;"-"&amp;$C19,rawdata!$E$3:$AC$14541,MATCH("hh_ls_data",rawdata!$E$3:$AC$3,0),0), "")</f>
        <v/>
      </c>
      <c r="H19" s="7" t="str">
        <f>IF(ISNUMBER(VLOOKUP($C$1&amp;"-"&amp;$C19,rawdata!$E$3:$AC$14541,MATCH("nfc_all_data",rawdata!$E$3:$AC$3,0),0)), VLOOKUP($C$1&amp;"-"&amp;$C19,rawdata!$E$3:$AC$14541,MATCH("nfc_all_data",rawdata!$E$3:$AC$3,0),0), "")</f>
        <v/>
      </c>
      <c r="I19" s="7" t="str">
        <f>IF(ISNUMBER(VLOOKUP($C$1&amp;"-"&amp;$C19,rawdata!$E$3:$AC$14541,MATCH("nfc_ls_data",rawdata!$E$3:$AC$3,0),0)), VLOOKUP($C$1&amp;"-"&amp;$C19,rawdata!$E$3:$AC$14541,MATCH("nfc_ls_data",rawdata!$E$3:$AC$3,0),0), "")</f>
        <v/>
      </c>
      <c r="J19" s="7" t="str">
        <f>IF(ISNUMBER(VLOOKUP($C$1&amp;"-"&amp;$C19,rawdata!$E$3:$AC$14541,MATCH("ps_data",rawdata!$E$3:$AC$3,0),0)), VLOOKUP($C$1&amp;"-"&amp;$C19,rawdata!$E$3:$AC$14541,MATCH("ps_data",rawdata!$E$3:$AC$3,0),0), "")</f>
        <v/>
      </c>
      <c r="K19" s="7" t="str">
        <f>IF(ISNUMBER(VLOOKUP($C$1&amp;"-"&amp;$C19,rawdata!$E$3:$AC$14541,MATCH("nfps_data",rawdata!$E$3:$AC$3,0),0)), VLOOKUP($C$1&amp;"-"&amp;$C19,rawdata!$E$3:$AC$14541,MATCH("nfps_data",rawdata!$E$3:$AC$3,0),0), "")</f>
        <v/>
      </c>
      <c r="L19" s="7" t="str">
        <f>IF(ISNUMBER(VLOOKUP($C$1&amp;"-"&amp;$C19,rawdata!$E$3:$AC$14541,MATCH("gg_data",rawdata!$E$3:$AC$3,0),0)), VLOOKUP($C$1&amp;"-"&amp;$C19,rawdata!$E$3:$AC$14541,MATCH("gg_data",rawdata!$E$3:$AC$3,0),0), "")</f>
        <v/>
      </c>
      <c r="M19" s="7">
        <f>IF(ISNUMBER(VLOOKUP($C$1&amp;"-"&amp;$C19,rawdata!$E$3:$AC$14541,MATCH("cg_data",rawdata!$E$3:$AC$3,0),0)), VLOOKUP($C$1&amp;"-"&amp;$C19,rawdata!$E$3:$AC$14541,MATCH("cg_data",rawdata!$E$3:$AC$3,0),0), "")</f>
        <v>4.2050371685343393</v>
      </c>
      <c r="N19" s="7">
        <f>IF(ISNUMBER(VLOOKUP($C$1&amp;"-"&amp;$C19,rawdata!$E$3:$AC$14541,MATCH("ngdp_data",rawdata!$E$3:$AC$3,0),0)), VLOOKUP($C$1&amp;"-"&amp;$C19,rawdata!$E$3:$AC$14541,MATCH("ngdp_data",rawdata!$E$3:$AC$3,0),0), "")</f>
        <v>0.87321161854872698</v>
      </c>
      <c r="O19" s="3"/>
    </row>
    <row r="20" spans="2:15" x14ac:dyDescent="0.2">
      <c r="B20" s="14"/>
      <c r="C20" s="6">
        <v>1958</v>
      </c>
      <c r="D20" s="7" t="str">
        <f>IF(ISNUMBER(VLOOKUP($C$1&amp;"-"&amp;$C20,rawdata!$E$3:$AC$14541,MATCH("tot_all_data",rawdata!$E$3:$AC$3,0),0)), VLOOKUP($C$1&amp;"-"&amp;$C20,rawdata!$E$3:$AC$14541,MATCH("tot_all_data",rawdata!$E$3:$AC$3,0),0), "")</f>
        <v/>
      </c>
      <c r="E20" s="7">
        <f>IF(ISNUMBER(VLOOKUP($C$1&amp;"-"&amp;$C20,rawdata!$E$3:$AC$14541,MATCH("tot_ls_data",rawdata!$E$3:$AC$3,0),0)), VLOOKUP($C$1&amp;"-"&amp;$C20,rawdata!$E$3:$AC$14541,MATCH("tot_ls_data",rawdata!$E$3:$AC$3,0),0), "")</f>
        <v>11.859697240330192</v>
      </c>
      <c r="F20" s="7" t="str">
        <f>IF(ISNUMBER(VLOOKUP($C$1&amp;"-"&amp;$C20,rawdata!$E$3:$AC$14541,MATCH("hh_all_data",rawdata!$E$3:$AC$3,0),0)), VLOOKUP($C$1&amp;"-"&amp;$C20,rawdata!$E$3:$AC$14541,MATCH("hh_all_data",rawdata!$E$3:$AC$3,0),0), "")</f>
        <v/>
      </c>
      <c r="G20" s="7" t="str">
        <f>IF(ISNUMBER(VLOOKUP($C$1&amp;"-"&amp;$C20,rawdata!$E$3:$AC$14541,MATCH("hh_ls_data",rawdata!$E$3:$AC$3,0),0)), VLOOKUP($C$1&amp;"-"&amp;$C20,rawdata!$E$3:$AC$14541,MATCH("hh_ls_data",rawdata!$E$3:$AC$3,0),0), "")</f>
        <v/>
      </c>
      <c r="H20" s="7" t="str">
        <f>IF(ISNUMBER(VLOOKUP($C$1&amp;"-"&amp;$C20,rawdata!$E$3:$AC$14541,MATCH("nfc_all_data",rawdata!$E$3:$AC$3,0),0)), VLOOKUP($C$1&amp;"-"&amp;$C20,rawdata!$E$3:$AC$14541,MATCH("nfc_all_data",rawdata!$E$3:$AC$3,0),0), "")</f>
        <v/>
      </c>
      <c r="I20" s="7" t="str">
        <f>IF(ISNUMBER(VLOOKUP($C$1&amp;"-"&amp;$C20,rawdata!$E$3:$AC$14541,MATCH("nfc_ls_data",rawdata!$E$3:$AC$3,0),0)), VLOOKUP($C$1&amp;"-"&amp;$C20,rawdata!$E$3:$AC$14541,MATCH("nfc_ls_data",rawdata!$E$3:$AC$3,0),0), "")</f>
        <v/>
      </c>
      <c r="J20" s="7" t="str">
        <f>IF(ISNUMBER(VLOOKUP($C$1&amp;"-"&amp;$C20,rawdata!$E$3:$AC$14541,MATCH("ps_data",rawdata!$E$3:$AC$3,0),0)), VLOOKUP($C$1&amp;"-"&amp;$C20,rawdata!$E$3:$AC$14541,MATCH("ps_data",rawdata!$E$3:$AC$3,0),0), "")</f>
        <v/>
      </c>
      <c r="K20" s="7" t="str">
        <f>IF(ISNUMBER(VLOOKUP($C$1&amp;"-"&amp;$C20,rawdata!$E$3:$AC$14541,MATCH("nfps_data",rawdata!$E$3:$AC$3,0),0)), VLOOKUP($C$1&amp;"-"&amp;$C20,rawdata!$E$3:$AC$14541,MATCH("nfps_data",rawdata!$E$3:$AC$3,0),0), "")</f>
        <v/>
      </c>
      <c r="L20" s="7" t="str">
        <f>IF(ISNUMBER(VLOOKUP($C$1&amp;"-"&amp;$C20,rawdata!$E$3:$AC$14541,MATCH("gg_data",rawdata!$E$3:$AC$3,0),0)), VLOOKUP($C$1&amp;"-"&amp;$C20,rawdata!$E$3:$AC$14541,MATCH("gg_data",rawdata!$E$3:$AC$3,0),0), "")</f>
        <v/>
      </c>
      <c r="M20" s="7">
        <f>IF(ISNUMBER(VLOOKUP($C$1&amp;"-"&amp;$C20,rawdata!$E$3:$AC$14541,MATCH("cg_data",rawdata!$E$3:$AC$3,0),0)), VLOOKUP($C$1&amp;"-"&amp;$C20,rawdata!$E$3:$AC$14541,MATCH("cg_data",rawdata!$E$3:$AC$3,0),0), "")</f>
        <v>4.7867248165088823</v>
      </c>
      <c r="N20" s="7">
        <f>IF(ISNUMBER(VLOOKUP($C$1&amp;"-"&amp;$C20,rawdata!$E$3:$AC$14541,MATCH("ngdp_data",rawdata!$E$3:$AC$3,0),0)), VLOOKUP($C$1&amp;"-"&amp;$C20,rawdata!$E$3:$AC$14541,MATCH("ngdp_data",rawdata!$E$3:$AC$3,0),0), "")</f>
        <v>0.906650222361437</v>
      </c>
      <c r="O20" s="3"/>
    </row>
    <row r="21" spans="2:15" x14ac:dyDescent="0.2">
      <c r="B21" s="14"/>
      <c r="C21" s="6">
        <v>1959</v>
      </c>
      <c r="D21" s="7" t="str">
        <f>IF(ISNUMBER(VLOOKUP($C$1&amp;"-"&amp;$C21,rawdata!$E$3:$AC$14541,MATCH("tot_all_data",rawdata!$E$3:$AC$3,0),0)), VLOOKUP($C$1&amp;"-"&amp;$C21,rawdata!$E$3:$AC$14541,MATCH("tot_all_data",rawdata!$E$3:$AC$3,0),0), "")</f>
        <v/>
      </c>
      <c r="E21" s="7">
        <f>IF(ISNUMBER(VLOOKUP($C$1&amp;"-"&amp;$C21,rawdata!$E$3:$AC$14541,MATCH("tot_ls_data",rawdata!$E$3:$AC$3,0),0)), VLOOKUP($C$1&amp;"-"&amp;$C21,rawdata!$E$3:$AC$14541,MATCH("tot_ls_data",rawdata!$E$3:$AC$3,0),0), "")</f>
        <v>11.134649474777765</v>
      </c>
      <c r="F21" s="7" t="str">
        <f>IF(ISNUMBER(VLOOKUP($C$1&amp;"-"&amp;$C21,rawdata!$E$3:$AC$14541,MATCH("hh_all_data",rawdata!$E$3:$AC$3,0),0)), VLOOKUP($C$1&amp;"-"&amp;$C21,rawdata!$E$3:$AC$14541,MATCH("hh_all_data",rawdata!$E$3:$AC$3,0),0), "")</f>
        <v/>
      </c>
      <c r="G21" s="7" t="str">
        <f>IF(ISNUMBER(VLOOKUP($C$1&amp;"-"&amp;$C21,rawdata!$E$3:$AC$14541,MATCH("hh_ls_data",rawdata!$E$3:$AC$3,0),0)), VLOOKUP($C$1&amp;"-"&amp;$C21,rawdata!$E$3:$AC$14541,MATCH("hh_ls_data",rawdata!$E$3:$AC$3,0),0), "")</f>
        <v/>
      </c>
      <c r="H21" s="7" t="str">
        <f>IF(ISNUMBER(VLOOKUP($C$1&amp;"-"&amp;$C21,rawdata!$E$3:$AC$14541,MATCH("nfc_all_data",rawdata!$E$3:$AC$3,0),0)), VLOOKUP($C$1&amp;"-"&amp;$C21,rawdata!$E$3:$AC$14541,MATCH("nfc_all_data",rawdata!$E$3:$AC$3,0),0), "")</f>
        <v/>
      </c>
      <c r="I21" s="7" t="str">
        <f>IF(ISNUMBER(VLOOKUP($C$1&amp;"-"&amp;$C21,rawdata!$E$3:$AC$14541,MATCH("nfc_ls_data",rawdata!$E$3:$AC$3,0),0)), VLOOKUP($C$1&amp;"-"&amp;$C21,rawdata!$E$3:$AC$14541,MATCH("nfc_ls_data",rawdata!$E$3:$AC$3,0),0), "")</f>
        <v/>
      </c>
      <c r="J21" s="7" t="str">
        <f>IF(ISNUMBER(VLOOKUP($C$1&amp;"-"&amp;$C21,rawdata!$E$3:$AC$14541,MATCH("ps_data",rawdata!$E$3:$AC$3,0),0)), VLOOKUP($C$1&amp;"-"&amp;$C21,rawdata!$E$3:$AC$14541,MATCH("ps_data",rawdata!$E$3:$AC$3,0),0), "")</f>
        <v/>
      </c>
      <c r="K21" s="7" t="str">
        <f>IF(ISNUMBER(VLOOKUP($C$1&amp;"-"&amp;$C21,rawdata!$E$3:$AC$14541,MATCH("nfps_data",rawdata!$E$3:$AC$3,0),0)), VLOOKUP($C$1&amp;"-"&amp;$C21,rawdata!$E$3:$AC$14541,MATCH("nfps_data",rawdata!$E$3:$AC$3,0),0), "")</f>
        <v/>
      </c>
      <c r="L21" s="7" t="str">
        <f>IF(ISNUMBER(VLOOKUP($C$1&amp;"-"&amp;$C21,rawdata!$E$3:$AC$14541,MATCH("gg_data",rawdata!$E$3:$AC$3,0),0)), VLOOKUP($C$1&amp;"-"&amp;$C21,rawdata!$E$3:$AC$14541,MATCH("gg_data",rawdata!$E$3:$AC$3,0),0), "")</f>
        <v/>
      </c>
      <c r="M21" s="7">
        <f>IF(ISNUMBER(VLOOKUP($C$1&amp;"-"&amp;$C21,rawdata!$E$3:$AC$14541,MATCH("cg_data",rawdata!$E$3:$AC$3,0),0)), VLOOKUP($C$1&amp;"-"&amp;$C21,rawdata!$E$3:$AC$14541,MATCH("cg_data",rawdata!$E$3:$AC$3,0),0), "")</f>
        <v>6.5852836644613904</v>
      </c>
      <c r="N21" s="7">
        <f>IF(ISNUMBER(VLOOKUP($C$1&amp;"-"&amp;$C21,rawdata!$E$3:$AC$14541,MATCH("ngdp_data",rawdata!$E$3:$AC$3,0),0)), VLOOKUP($C$1&amp;"-"&amp;$C21,rawdata!$E$3:$AC$14541,MATCH("ngdp_data",rawdata!$E$3:$AC$3,0),0), "")</f>
        <v>0.96275275645526004</v>
      </c>
      <c r="O21" s="3"/>
    </row>
    <row r="22" spans="2:15" x14ac:dyDescent="0.2">
      <c r="B22" s="14"/>
      <c r="C22" s="6">
        <v>1960</v>
      </c>
      <c r="D22" s="7" t="str">
        <f>IF(ISNUMBER(VLOOKUP($C$1&amp;"-"&amp;$C22,rawdata!$E$3:$AC$14541,MATCH("tot_all_data",rawdata!$E$3:$AC$3,0),0)), VLOOKUP($C$1&amp;"-"&amp;$C22,rawdata!$E$3:$AC$14541,MATCH("tot_all_data",rawdata!$E$3:$AC$3,0),0), "")</f>
        <v/>
      </c>
      <c r="E22" s="7">
        <f>IF(ISNUMBER(VLOOKUP($C$1&amp;"-"&amp;$C22,rawdata!$E$3:$AC$14541,MATCH("tot_ls_data",rawdata!$E$3:$AC$3,0),0)), VLOOKUP($C$1&amp;"-"&amp;$C22,rawdata!$E$3:$AC$14541,MATCH("tot_ls_data",rawdata!$E$3:$AC$3,0),0), "")</f>
        <v>11.82313858288957</v>
      </c>
      <c r="F22" s="7" t="str">
        <f>IF(ISNUMBER(VLOOKUP($C$1&amp;"-"&amp;$C22,rawdata!$E$3:$AC$14541,MATCH("hh_all_data",rawdata!$E$3:$AC$3,0),0)), VLOOKUP($C$1&amp;"-"&amp;$C22,rawdata!$E$3:$AC$14541,MATCH("hh_all_data",rawdata!$E$3:$AC$3,0),0), "")</f>
        <v/>
      </c>
      <c r="G22" s="7" t="str">
        <f>IF(ISNUMBER(VLOOKUP($C$1&amp;"-"&amp;$C22,rawdata!$E$3:$AC$14541,MATCH("hh_ls_data",rawdata!$E$3:$AC$3,0),0)), VLOOKUP($C$1&amp;"-"&amp;$C22,rawdata!$E$3:$AC$14541,MATCH("hh_ls_data",rawdata!$E$3:$AC$3,0),0), "")</f>
        <v/>
      </c>
      <c r="H22" s="7" t="str">
        <f>IF(ISNUMBER(VLOOKUP($C$1&amp;"-"&amp;$C22,rawdata!$E$3:$AC$14541,MATCH("nfc_all_data",rawdata!$E$3:$AC$3,0),0)), VLOOKUP($C$1&amp;"-"&amp;$C22,rawdata!$E$3:$AC$14541,MATCH("nfc_all_data",rawdata!$E$3:$AC$3,0),0), "")</f>
        <v/>
      </c>
      <c r="I22" s="7" t="str">
        <f>IF(ISNUMBER(VLOOKUP($C$1&amp;"-"&amp;$C22,rawdata!$E$3:$AC$14541,MATCH("nfc_ls_data",rawdata!$E$3:$AC$3,0),0)), VLOOKUP($C$1&amp;"-"&amp;$C22,rawdata!$E$3:$AC$14541,MATCH("nfc_ls_data",rawdata!$E$3:$AC$3,0),0), "")</f>
        <v/>
      </c>
      <c r="J22" s="7" t="str">
        <f>IF(ISNUMBER(VLOOKUP($C$1&amp;"-"&amp;$C22,rawdata!$E$3:$AC$14541,MATCH("ps_data",rawdata!$E$3:$AC$3,0),0)), VLOOKUP($C$1&amp;"-"&amp;$C22,rawdata!$E$3:$AC$14541,MATCH("ps_data",rawdata!$E$3:$AC$3,0),0), "")</f>
        <v/>
      </c>
      <c r="K22" s="7" t="str">
        <f>IF(ISNUMBER(VLOOKUP($C$1&amp;"-"&amp;$C22,rawdata!$E$3:$AC$14541,MATCH("nfps_data",rawdata!$E$3:$AC$3,0),0)), VLOOKUP($C$1&amp;"-"&amp;$C22,rawdata!$E$3:$AC$14541,MATCH("nfps_data",rawdata!$E$3:$AC$3,0),0), "")</f>
        <v/>
      </c>
      <c r="L22" s="7" t="str">
        <f>IF(ISNUMBER(VLOOKUP($C$1&amp;"-"&amp;$C22,rawdata!$E$3:$AC$14541,MATCH("gg_data",rawdata!$E$3:$AC$3,0),0)), VLOOKUP($C$1&amp;"-"&amp;$C22,rawdata!$E$3:$AC$14541,MATCH("gg_data",rawdata!$E$3:$AC$3,0),0), "")</f>
        <v/>
      </c>
      <c r="M22" s="7">
        <f>IF(ISNUMBER(VLOOKUP($C$1&amp;"-"&amp;$C22,rawdata!$E$3:$AC$14541,MATCH("cg_data",rawdata!$E$3:$AC$3,0),0)), VLOOKUP($C$1&amp;"-"&amp;$C22,rawdata!$E$3:$AC$14541,MATCH("cg_data",rawdata!$E$3:$AC$3,0),0), "")</f>
        <v>7.0150332036209031</v>
      </c>
      <c r="N22" s="7">
        <f>IF(ISNUMBER(VLOOKUP($C$1&amp;"-"&amp;$C22,rawdata!$E$3:$AC$14541,MATCH("ngdp_data",rawdata!$E$3:$AC$3,0),0)), VLOOKUP($C$1&amp;"-"&amp;$C22,rawdata!$E$3:$AC$14541,MATCH("ngdp_data",rawdata!$E$3:$AC$3,0),0), "")</f>
        <v>0.96934680173574805</v>
      </c>
      <c r="O22" s="3"/>
    </row>
    <row r="23" spans="2:15" x14ac:dyDescent="0.2">
      <c r="B23" s="14"/>
      <c r="C23" s="6">
        <v>1961</v>
      </c>
      <c r="D23" s="7" t="str">
        <f>IF(ISNUMBER(VLOOKUP($C$1&amp;"-"&amp;$C23,rawdata!$E$3:$AC$14541,MATCH("tot_all_data",rawdata!$E$3:$AC$3,0),0)), VLOOKUP($C$1&amp;"-"&amp;$C23,rawdata!$E$3:$AC$14541,MATCH("tot_all_data",rawdata!$E$3:$AC$3,0),0), "")</f>
        <v/>
      </c>
      <c r="E23" s="7">
        <f>IF(ISNUMBER(VLOOKUP($C$1&amp;"-"&amp;$C23,rawdata!$E$3:$AC$14541,MATCH("tot_ls_data",rawdata!$E$3:$AC$3,0),0)), VLOOKUP($C$1&amp;"-"&amp;$C23,rawdata!$E$3:$AC$14541,MATCH("tot_ls_data",rawdata!$E$3:$AC$3,0),0), "")</f>
        <v>12.319087817512191</v>
      </c>
      <c r="F23" s="7" t="str">
        <f>IF(ISNUMBER(VLOOKUP($C$1&amp;"-"&amp;$C23,rawdata!$E$3:$AC$14541,MATCH("hh_all_data",rawdata!$E$3:$AC$3,0),0)), VLOOKUP($C$1&amp;"-"&amp;$C23,rawdata!$E$3:$AC$14541,MATCH("hh_all_data",rawdata!$E$3:$AC$3,0),0), "")</f>
        <v/>
      </c>
      <c r="G23" s="7" t="str">
        <f>IF(ISNUMBER(VLOOKUP($C$1&amp;"-"&amp;$C23,rawdata!$E$3:$AC$14541,MATCH("hh_ls_data",rawdata!$E$3:$AC$3,0),0)), VLOOKUP($C$1&amp;"-"&amp;$C23,rawdata!$E$3:$AC$14541,MATCH("hh_ls_data",rawdata!$E$3:$AC$3,0),0), "")</f>
        <v/>
      </c>
      <c r="H23" s="7" t="str">
        <f>IF(ISNUMBER(VLOOKUP($C$1&amp;"-"&amp;$C23,rawdata!$E$3:$AC$14541,MATCH("nfc_all_data",rawdata!$E$3:$AC$3,0),0)), VLOOKUP($C$1&amp;"-"&amp;$C23,rawdata!$E$3:$AC$14541,MATCH("nfc_all_data",rawdata!$E$3:$AC$3,0),0), "")</f>
        <v/>
      </c>
      <c r="I23" s="7" t="str">
        <f>IF(ISNUMBER(VLOOKUP($C$1&amp;"-"&amp;$C23,rawdata!$E$3:$AC$14541,MATCH("nfc_ls_data",rawdata!$E$3:$AC$3,0),0)), VLOOKUP($C$1&amp;"-"&amp;$C23,rawdata!$E$3:$AC$14541,MATCH("nfc_ls_data",rawdata!$E$3:$AC$3,0),0), "")</f>
        <v/>
      </c>
      <c r="J23" s="7" t="str">
        <f>IF(ISNUMBER(VLOOKUP($C$1&amp;"-"&amp;$C23,rawdata!$E$3:$AC$14541,MATCH("ps_data",rawdata!$E$3:$AC$3,0),0)), VLOOKUP($C$1&amp;"-"&amp;$C23,rawdata!$E$3:$AC$14541,MATCH("ps_data",rawdata!$E$3:$AC$3,0),0), "")</f>
        <v/>
      </c>
      <c r="K23" s="7" t="str">
        <f>IF(ISNUMBER(VLOOKUP($C$1&amp;"-"&amp;$C23,rawdata!$E$3:$AC$14541,MATCH("nfps_data",rawdata!$E$3:$AC$3,0),0)), VLOOKUP($C$1&amp;"-"&amp;$C23,rawdata!$E$3:$AC$14541,MATCH("nfps_data",rawdata!$E$3:$AC$3,0),0), "")</f>
        <v/>
      </c>
      <c r="L23" s="7" t="str">
        <f>IF(ISNUMBER(VLOOKUP($C$1&amp;"-"&amp;$C23,rawdata!$E$3:$AC$14541,MATCH("gg_data",rawdata!$E$3:$AC$3,0),0)), VLOOKUP($C$1&amp;"-"&amp;$C23,rawdata!$E$3:$AC$14541,MATCH("gg_data",rawdata!$E$3:$AC$3,0),0), "")</f>
        <v/>
      </c>
      <c r="M23" s="7">
        <f>IF(ISNUMBER(VLOOKUP($C$1&amp;"-"&amp;$C23,rawdata!$E$3:$AC$14541,MATCH("cg_data",rawdata!$E$3:$AC$3,0),0)), VLOOKUP($C$1&amp;"-"&amp;$C23,rawdata!$E$3:$AC$14541,MATCH("cg_data",rawdata!$E$3:$AC$3,0),0), "")</f>
        <v>7.8185546697240467</v>
      </c>
      <c r="N23" s="7">
        <f>IF(ISNUMBER(VLOOKUP($C$1&amp;"-"&amp;$C23,rawdata!$E$3:$AC$14541,MATCH("ngdp_data",rawdata!$E$3:$AC$3,0),0)), VLOOKUP($C$1&amp;"-"&amp;$C23,rawdata!$E$3:$AC$14541,MATCH("ngdp_data",rawdata!$E$3:$AC$3,0),0), "")</f>
        <v>1.00018485901001</v>
      </c>
      <c r="O23" s="3"/>
    </row>
    <row r="24" spans="2:15" x14ac:dyDescent="0.2">
      <c r="B24" s="14"/>
      <c r="C24" s="6">
        <v>1962</v>
      </c>
      <c r="D24" s="7" t="str">
        <f>IF(ISNUMBER(VLOOKUP($C$1&amp;"-"&amp;$C24,rawdata!$E$3:$AC$14541,MATCH("tot_all_data",rawdata!$E$3:$AC$3,0),0)), VLOOKUP($C$1&amp;"-"&amp;$C24,rawdata!$E$3:$AC$14541,MATCH("tot_all_data",rawdata!$E$3:$AC$3,0),0), "")</f>
        <v/>
      </c>
      <c r="E24" s="7">
        <f>IF(ISNUMBER(VLOOKUP($C$1&amp;"-"&amp;$C24,rawdata!$E$3:$AC$14541,MATCH("tot_ls_data",rawdata!$E$3:$AC$3,0),0)), VLOOKUP($C$1&amp;"-"&amp;$C24,rawdata!$E$3:$AC$14541,MATCH("tot_ls_data",rawdata!$E$3:$AC$3,0),0), "")</f>
        <v>12.009742132779095</v>
      </c>
      <c r="F24" s="7" t="str">
        <f>IF(ISNUMBER(VLOOKUP($C$1&amp;"-"&amp;$C24,rawdata!$E$3:$AC$14541,MATCH("hh_all_data",rawdata!$E$3:$AC$3,0),0)), VLOOKUP($C$1&amp;"-"&amp;$C24,rawdata!$E$3:$AC$14541,MATCH("hh_all_data",rawdata!$E$3:$AC$3,0),0), "")</f>
        <v/>
      </c>
      <c r="G24" s="7" t="str">
        <f>IF(ISNUMBER(VLOOKUP($C$1&amp;"-"&amp;$C24,rawdata!$E$3:$AC$14541,MATCH("hh_ls_data",rawdata!$E$3:$AC$3,0),0)), VLOOKUP($C$1&amp;"-"&amp;$C24,rawdata!$E$3:$AC$14541,MATCH("hh_ls_data",rawdata!$E$3:$AC$3,0),0), "")</f>
        <v/>
      </c>
      <c r="H24" s="7" t="str">
        <f>IF(ISNUMBER(VLOOKUP($C$1&amp;"-"&amp;$C24,rawdata!$E$3:$AC$14541,MATCH("nfc_all_data",rawdata!$E$3:$AC$3,0),0)), VLOOKUP($C$1&amp;"-"&amp;$C24,rawdata!$E$3:$AC$14541,MATCH("nfc_all_data",rawdata!$E$3:$AC$3,0),0), "")</f>
        <v/>
      </c>
      <c r="I24" s="7" t="str">
        <f>IF(ISNUMBER(VLOOKUP($C$1&amp;"-"&amp;$C24,rawdata!$E$3:$AC$14541,MATCH("nfc_ls_data",rawdata!$E$3:$AC$3,0),0)), VLOOKUP($C$1&amp;"-"&amp;$C24,rawdata!$E$3:$AC$14541,MATCH("nfc_ls_data",rawdata!$E$3:$AC$3,0),0), "")</f>
        <v/>
      </c>
      <c r="J24" s="7" t="str">
        <f>IF(ISNUMBER(VLOOKUP($C$1&amp;"-"&amp;$C24,rawdata!$E$3:$AC$14541,MATCH("ps_data",rawdata!$E$3:$AC$3,0),0)), VLOOKUP($C$1&amp;"-"&amp;$C24,rawdata!$E$3:$AC$14541,MATCH("ps_data",rawdata!$E$3:$AC$3,0),0), "")</f>
        <v/>
      </c>
      <c r="K24" s="7" t="str">
        <f>IF(ISNUMBER(VLOOKUP($C$1&amp;"-"&amp;$C24,rawdata!$E$3:$AC$14541,MATCH("nfps_data",rawdata!$E$3:$AC$3,0),0)), VLOOKUP($C$1&amp;"-"&amp;$C24,rawdata!$E$3:$AC$14541,MATCH("nfps_data",rawdata!$E$3:$AC$3,0),0), "")</f>
        <v/>
      </c>
      <c r="L24" s="7" t="str">
        <f>IF(ISNUMBER(VLOOKUP($C$1&amp;"-"&amp;$C24,rawdata!$E$3:$AC$14541,MATCH("gg_data",rawdata!$E$3:$AC$3,0),0)), VLOOKUP($C$1&amp;"-"&amp;$C24,rawdata!$E$3:$AC$14541,MATCH("gg_data",rawdata!$E$3:$AC$3,0),0), "")</f>
        <v/>
      </c>
      <c r="M24" s="7">
        <f>IF(ISNUMBER(VLOOKUP($C$1&amp;"-"&amp;$C24,rawdata!$E$3:$AC$14541,MATCH("cg_data",rawdata!$E$3:$AC$3,0),0)), VLOOKUP($C$1&amp;"-"&amp;$C24,rawdata!$E$3:$AC$14541,MATCH("cg_data",rawdata!$E$3:$AC$3,0),0), "")</f>
        <v>8.0773305004251021</v>
      </c>
      <c r="N24" s="7">
        <f>IF(ISNUMBER(VLOOKUP($C$1&amp;"-"&amp;$C24,rawdata!$E$3:$AC$14541,MATCH("ngdp_data",rawdata!$E$3:$AC$3,0),0)), VLOOKUP($C$1&amp;"-"&amp;$C24,rawdata!$E$3:$AC$14541,MATCH("ngdp_data",rawdata!$E$3:$AC$3,0),0), "")</f>
        <v>1.0622321322061099</v>
      </c>
      <c r="O24" s="3"/>
    </row>
    <row r="25" spans="2:15" x14ac:dyDescent="0.2">
      <c r="B25" s="14"/>
      <c r="C25" s="6">
        <v>1963</v>
      </c>
      <c r="D25" s="7" t="str">
        <f>IF(ISNUMBER(VLOOKUP($C$1&amp;"-"&amp;$C25,rawdata!$E$3:$AC$14541,MATCH("tot_all_data",rawdata!$E$3:$AC$3,0),0)), VLOOKUP($C$1&amp;"-"&amp;$C25,rawdata!$E$3:$AC$14541,MATCH("tot_all_data",rawdata!$E$3:$AC$3,0),0), "")</f>
        <v/>
      </c>
      <c r="E25" s="7">
        <f>IF(ISNUMBER(VLOOKUP($C$1&amp;"-"&amp;$C25,rawdata!$E$3:$AC$14541,MATCH("tot_ls_data",rawdata!$E$3:$AC$3,0),0)), VLOOKUP($C$1&amp;"-"&amp;$C25,rawdata!$E$3:$AC$14541,MATCH("tot_ls_data",rawdata!$E$3:$AC$3,0),0), "")</f>
        <v>12.455042283221522</v>
      </c>
      <c r="F25" s="7" t="str">
        <f>IF(ISNUMBER(VLOOKUP($C$1&amp;"-"&amp;$C25,rawdata!$E$3:$AC$14541,MATCH("hh_all_data",rawdata!$E$3:$AC$3,0),0)), VLOOKUP($C$1&amp;"-"&amp;$C25,rawdata!$E$3:$AC$14541,MATCH("hh_all_data",rawdata!$E$3:$AC$3,0),0), "")</f>
        <v/>
      </c>
      <c r="G25" s="7" t="str">
        <f>IF(ISNUMBER(VLOOKUP($C$1&amp;"-"&amp;$C25,rawdata!$E$3:$AC$14541,MATCH("hh_ls_data",rawdata!$E$3:$AC$3,0),0)), VLOOKUP($C$1&amp;"-"&amp;$C25,rawdata!$E$3:$AC$14541,MATCH("hh_ls_data",rawdata!$E$3:$AC$3,0),0), "")</f>
        <v/>
      </c>
      <c r="H25" s="7" t="str">
        <f>IF(ISNUMBER(VLOOKUP($C$1&amp;"-"&amp;$C25,rawdata!$E$3:$AC$14541,MATCH("nfc_all_data",rawdata!$E$3:$AC$3,0),0)), VLOOKUP($C$1&amp;"-"&amp;$C25,rawdata!$E$3:$AC$14541,MATCH("nfc_all_data",rawdata!$E$3:$AC$3,0),0), "")</f>
        <v/>
      </c>
      <c r="I25" s="7" t="str">
        <f>IF(ISNUMBER(VLOOKUP($C$1&amp;"-"&amp;$C25,rawdata!$E$3:$AC$14541,MATCH("nfc_ls_data",rawdata!$E$3:$AC$3,0),0)), VLOOKUP($C$1&amp;"-"&amp;$C25,rawdata!$E$3:$AC$14541,MATCH("nfc_ls_data",rawdata!$E$3:$AC$3,0),0), "")</f>
        <v/>
      </c>
      <c r="J25" s="7" t="str">
        <f>IF(ISNUMBER(VLOOKUP($C$1&amp;"-"&amp;$C25,rawdata!$E$3:$AC$14541,MATCH("ps_data",rawdata!$E$3:$AC$3,0),0)), VLOOKUP($C$1&amp;"-"&amp;$C25,rawdata!$E$3:$AC$14541,MATCH("ps_data",rawdata!$E$3:$AC$3,0),0), "")</f>
        <v/>
      </c>
      <c r="K25" s="7" t="str">
        <f>IF(ISNUMBER(VLOOKUP($C$1&amp;"-"&amp;$C25,rawdata!$E$3:$AC$14541,MATCH("nfps_data",rawdata!$E$3:$AC$3,0),0)), VLOOKUP($C$1&amp;"-"&amp;$C25,rawdata!$E$3:$AC$14541,MATCH("nfps_data",rawdata!$E$3:$AC$3,0),0), "")</f>
        <v/>
      </c>
      <c r="L25" s="7" t="str">
        <f>IF(ISNUMBER(VLOOKUP($C$1&amp;"-"&amp;$C25,rawdata!$E$3:$AC$14541,MATCH("gg_data",rawdata!$E$3:$AC$3,0),0)), VLOOKUP($C$1&amp;"-"&amp;$C25,rawdata!$E$3:$AC$14541,MATCH("gg_data",rawdata!$E$3:$AC$3,0),0), "")</f>
        <v/>
      </c>
      <c r="M25" s="7">
        <f>IF(ISNUMBER(VLOOKUP($C$1&amp;"-"&amp;$C25,rawdata!$E$3:$AC$14541,MATCH("cg_data",rawdata!$E$3:$AC$3,0),0)), VLOOKUP($C$1&amp;"-"&amp;$C25,rawdata!$E$3:$AC$14541,MATCH("cg_data",rawdata!$E$3:$AC$3,0),0), "")</f>
        <v>8.013976414676879</v>
      </c>
      <c r="N25" s="7">
        <f>IF(ISNUMBER(VLOOKUP($C$1&amp;"-"&amp;$C25,rawdata!$E$3:$AC$14541,MATCH("ngdp_data",rawdata!$E$3:$AC$3,0),0)), VLOOKUP($C$1&amp;"-"&amp;$C25,rawdata!$E$3:$AC$14541,MATCH("ngdp_data",rawdata!$E$3:$AC$3,0),0), "")</f>
        <v>1.1729507941631501</v>
      </c>
      <c r="O25" s="3"/>
    </row>
    <row r="26" spans="2:15" x14ac:dyDescent="0.2">
      <c r="B26" s="14"/>
      <c r="C26" s="6">
        <v>1964</v>
      </c>
      <c r="D26" s="7" t="str">
        <f>IF(ISNUMBER(VLOOKUP($C$1&amp;"-"&amp;$C26,rawdata!$E$3:$AC$14541,MATCH("tot_all_data",rawdata!$E$3:$AC$3,0),0)), VLOOKUP($C$1&amp;"-"&amp;$C26,rawdata!$E$3:$AC$14541,MATCH("tot_all_data",rawdata!$E$3:$AC$3,0),0), "")</f>
        <v/>
      </c>
      <c r="E26" s="7">
        <f>IF(ISNUMBER(VLOOKUP($C$1&amp;"-"&amp;$C26,rawdata!$E$3:$AC$14541,MATCH("tot_ls_data",rawdata!$E$3:$AC$3,0),0)), VLOOKUP($C$1&amp;"-"&amp;$C26,rawdata!$E$3:$AC$14541,MATCH("tot_ls_data",rawdata!$E$3:$AC$3,0),0), "")</f>
        <v>13.899777593537603</v>
      </c>
      <c r="F26" s="7" t="str">
        <f>IF(ISNUMBER(VLOOKUP($C$1&amp;"-"&amp;$C26,rawdata!$E$3:$AC$14541,MATCH("hh_all_data",rawdata!$E$3:$AC$3,0),0)), VLOOKUP($C$1&amp;"-"&amp;$C26,rawdata!$E$3:$AC$14541,MATCH("hh_all_data",rawdata!$E$3:$AC$3,0),0), "")</f>
        <v/>
      </c>
      <c r="G26" s="7" t="str">
        <f>IF(ISNUMBER(VLOOKUP($C$1&amp;"-"&amp;$C26,rawdata!$E$3:$AC$14541,MATCH("hh_ls_data",rawdata!$E$3:$AC$3,0),0)), VLOOKUP($C$1&amp;"-"&amp;$C26,rawdata!$E$3:$AC$14541,MATCH("hh_ls_data",rawdata!$E$3:$AC$3,0),0), "")</f>
        <v/>
      </c>
      <c r="H26" s="7" t="str">
        <f>IF(ISNUMBER(VLOOKUP($C$1&amp;"-"&amp;$C26,rawdata!$E$3:$AC$14541,MATCH("nfc_all_data",rawdata!$E$3:$AC$3,0),0)), VLOOKUP($C$1&amp;"-"&amp;$C26,rawdata!$E$3:$AC$14541,MATCH("nfc_all_data",rawdata!$E$3:$AC$3,0),0), "")</f>
        <v/>
      </c>
      <c r="I26" s="7" t="str">
        <f>IF(ISNUMBER(VLOOKUP($C$1&amp;"-"&amp;$C26,rawdata!$E$3:$AC$14541,MATCH("nfc_ls_data",rawdata!$E$3:$AC$3,0),0)), VLOOKUP($C$1&amp;"-"&amp;$C26,rawdata!$E$3:$AC$14541,MATCH("nfc_ls_data",rawdata!$E$3:$AC$3,0),0), "")</f>
        <v/>
      </c>
      <c r="J26" s="7" t="str">
        <f>IF(ISNUMBER(VLOOKUP($C$1&amp;"-"&amp;$C26,rawdata!$E$3:$AC$14541,MATCH("ps_data",rawdata!$E$3:$AC$3,0),0)), VLOOKUP($C$1&amp;"-"&amp;$C26,rawdata!$E$3:$AC$14541,MATCH("ps_data",rawdata!$E$3:$AC$3,0),0), "")</f>
        <v/>
      </c>
      <c r="K26" s="7" t="str">
        <f>IF(ISNUMBER(VLOOKUP($C$1&amp;"-"&amp;$C26,rawdata!$E$3:$AC$14541,MATCH("nfps_data",rawdata!$E$3:$AC$3,0),0)), VLOOKUP($C$1&amp;"-"&amp;$C26,rawdata!$E$3:$AC$14541,MATCH("nfps_data",rawdata!$E$3:$AC$3,0),0), "")</f>
        <v/>
      </c>
      <c r="L26" s="7" t="str">
        <f>IF(ISNUMBER(VLOOKUP($C$1&amp;"-"&amp;$C26,rawdata!$E$3:$AC$14541,MATCH("gg_data",rawdata!$E$3:$AC$3,0),0)), VLOOKUP($C$1&amp;"-"&amp;$C26,rawdata!$E$3:$AC$14541,MATCH("gg_data",rawdata!$E$3:$AC$3,0),0), "")</f>
        <v/>
      </c>
      <c r="M26" s="7">
        <f>IF(ISNUMBER(VLOOKUP($C$1&amp;"-"&amp;$C26,rawdata!$E$3:$AC$14541,MATCH("cg_data",rawdata!$E$3:$AC$3,0),0)), VLOOKUP($C$1&amp;"-"&amp;$C26,rawdata!$E$3:$AC$14541,MATCH("cg_data",rawdata!$E$3:$AC$3,0),0), "")</f>
        <v>8.2425183775580244</v>
      </c>
      <c r="N26" s="7">
        <f>IF(ISNUMBER(VLOOKUP($C$1&amp;"-"&amp;$C26,rawdata!$E$3:$AC$14541,MATCH("ngdp_data",rawdata!$E$3:$AC$3,0),0)), VLOOKUP($C$1&amp;"-"&amp;$C26,rawdata!$E$3:$AC$14541,MATCH("ngdp_data",rawdata!$E$3:$AC$3,0),0), "")</f>
        <v>1.2023024452068001</v>
      </c>
      <c r="O26" s="3"/>
    </row>
    <row r="27" spans="2:15" x14ac:dyDescent="0.2">
      <c r="B27" s="14"/>
      <c r="C27" s="6">
        <v>1965</v>
      </c>
      <c r="D27" s="7" t="str">
        <f>IF(ISNUMBER(VLOOKUP($C$1&amp;"-"&amp;$C27,rawdata!$E$3:$AC$14541,MATCH("tot_all_data",rawdata!$E$3:$AC$3,0),0)), VLOOKUP($C$1&amp;"-"&amp;$C27,rawdata!$E$3:$AC$14541,MATCH("tot_all_data",rawdata!$E$3:$AC$3,0),0), "")</f>
        <v/>
      </c>
      <c r="E27" s="7">
        <f>IF(ISNUMBER(VLOOKUP($C$1&amp;"-"&amp;$C27,rawdata!$E$3:$AC$14541,MATCH("tot_ls_data",rawdata!$E$3:$AC$3,0),0)), VLOOKUP($C$1&amp;"-"&amp;$C27,rawdata!$E$3:$AC$14541,MATCH("tot_ls_data",rawdata!$E$3:$AC$3,0),0), "")</f>
        <v>15.019884939268204</v>
      </c>
      <c r="F27" s="7" t="str">
        <f>IF(ISNUMBER(VLOOKUP($C$1&amp;"-"&amp;$C27,rawdata!$E$3:$AC$14541,MATCH("hh_all_data",rawdata!$E$3:$AC$3,0),0)), VLOOKUP($C$1&amp;"-"&amp;$C27,rawdata!$E$3:$AC$14541,MATCH("hh_all_data",rawdata!$E$3:$AC$3,0),0), "")</f>
        <v/>
      </c>
      <c r="G27" s="7" t="str">
        <f>IF(ISNUMBER(VLOOKUP($C$1&amp;"-"&amp;$C27,rawdata!$E$3:$AC$14541,MATCH("hh_ls_data",rawdata!$E$3:$AC$3,0),0)), VLOOKUP($C$1&amp;"-"&amp;$C27,rawdata!$E$3:$AC$14541,MATCH("hh_ls_data",rawdata!$E$3:$AC$3,0),0), "")</f>
        <v/>
      </c>
      <c r="H27" s="7" t="str">
        <f>IF(ISNUMBER(VLOOKUP($C$1&amp;"-"&amp;$C27,rawdata!$E$3:$AC$14541,MATCH("nfc_all_data",rawdata!$E$3:$AC$3,0),0)), VLOOKUP($C$1&amp;"-"&amp;$C27,rawdata!$E$3:$AC$14541,MATCH("nfc_all_data",rawdata!$E$3:$AC$3,0),0), "")</f>
        <v/>
      </c>
      <c r="I27" s="7" t="str">
        <f>IF(ISNUMBER(VLOOKUP($C$1&amp;"-"&amp;$C27,rawdata!$E$3:$AC$14541,MATCH("nfc_ls_data",rawdata!$E$3:$AC$3,0),0)), VLOOKUP($C$1&amp;"-"&amp;$C27,rawdata!$E$3:$AC$14541,MATCH("nfc_ls_data",rawdata!$E$3:$AC$3,0),0), "")</f>
        <v/>
      </c>
      <c r="J27" s="7" t="str">
        <f>IF(ISNUMBER(VLOOKUP($C$1&amp;"-"&amp;$C27,rawdata!$E$3:$AC$14541,MATCH("ps_data",rawdata!$E$3:$AC$3,0),0)), VLOOKUP($C$1&amp;"-"&amp;$C27,rawdata!$E$3:$AC$14541,MATCH("ps_data",rawdata!$E$3:$AC$3,0),0), "")</f>
        <v/>
      </c>
      <c r="K27" s="7" t="str">
        <f>IF(ISNUMBER(VLOOKUP($C$1&amp;"-"&amp;$C27,rawdata!$E$3:$AC$14541,MATCH("nfps_data",rawdata!$E$3:$AC$3,0),0)), VLOOKUP($C$1&amp;"-"&amp;$C27,rawdata!$E$3:$AC$14541,MATCH("nfps_data",rawdata!$E$3:$AC$3,0),0), "")</f>
        <v/>
      </c>
      <c r="L27" s="7" t="str">
        <f>IF(ISNUMBER(VLOOKUP($C$1&amp;"-"&amp;$C27,rawdata!$E$3:$AC$14541,MATCH("gg_data",rawdata!$E$3:$AC$3,0),0)), VLOOKUP($C$1&amp;"-"&amp;$C27,rawdata!$E$3:$AC$14541,MATCH("gg_data",rawdata!$E$3:$AC$3,0),0), "")</f>
        <v/>
      </c>
      <c r="M27" s="7">
        <f>IF(ISNUMBER(VLOOKUP($C$1&amp;"-"&amp;$C27,rawdata!$E$3:$AC$14541,MATCH("cg_data",rawdata!$E$3:$AC$3,0),0)), VLOOKUP($C$1&amp;"-"&amp;$C27,rawdata!$E$3:$AC$14541,MATCH("cg_data",rawdata!$E$3:$AC$3,0),0), "")</f>
        <v>11.288374750706271</v>
      </c>
      <c r="N27" s="7">
        <f>IF(ISNUMBER(VLOOKUP($C$1&amp;"-"&amp;$C27,rawdata!$E$3:$AC$14541,MATCH("ngdp_data",rawdata!$E$3:$AC$3,0),0)), VLOOKUP($C$1&amp;"-"&amp;$C27,rawdata!$E$3:$AC$14541,MATCH("ngdp_data",rawdata!$E$3:$AC$3,0),0), "")</f>
        <v>1.23667049582373</v>
      </c>
      <c r="O27" s="3"/>
    </row>
    <row r="28" spans="2:15" x14ac:dyDescent="0.2">
      <c r="B28" s="14"/>
      <c r="C28" s="6">
        <v>1966</v>
      </c>
      <c r="D28" s="7" t="str">
        <f>IF(ISNUMBER(VLOOKUP($C$1&amp;"-"&amp;$C28,rawdata!$E$3:$AC$14541,MATCH("tot_all_data",rawdata!$E$3:$AC$3,0),0)), VLOOKUP($C$1&amp;"-"&amp;$C28,rawdata!$E$3:$AC$14541,MATCH("tot_all_data",rawdata!$E$3:$AC$3,0),0), "")</f>
        <v/>
      </c>
      <c r="E28" s="7">
        <f>IF(ISNUMBER(VLOOKUP($C$1&amp;"-"&amp;$C28,rawdata!$E$3:$AC$14541,MATCH("tot_ls_data",rawdata!$E$3:$AC$3,0),0)), VLOOKUP($C$1&amp;"-"&amp;$C28,rawdata!$E$3:$AC$14541,MATCH("tot_ls_data",rawdata!$E$3:$AC$3,0),0), "")</f>
        <v>15.501116922927499</v>
      </c>
      <c r="F28" s="7" t="str">
        <f>IF(ISNUMBER(VLOOKUP($C$1&amp;"-"&amp;$C28,rawdata!$E$3:$AC$14541,MATCH("hh_all_data",rawdata!$E$3:$AC$3,0),0)), VLOOKUP($C$1&amp;"-"&amp;$C28,rawdata!$E$3:$AC$14541,MATCH("hh_all_data",rawdata!$E$3:$AC$3,0),0), "")</f>
        <v/>
      </c>
      <c r="G28" s="7" t="str">
        <f>IF(ISNUMBER(VLOOKUP($C$1&amp;"-"&amp;$C28,rawdata!$E$3:$AC$14541,MATCH("hh_ls_data",rawdata!$E$3:$AC$3,0),0)), VLOOKUP($C$1&amp;"-"&amp;$C28,rawdata!$E$3:$AC$14541,MATCH("hh_ls_data",rawdata!$E$3:$AC$3,0),0), "")</f>
        <v/>
      </c>
      <c r="H28" s="7" t="str">
        <f>IF(ISNUMBER(VLOOKUP($C$1&amp;"-"&amp;$C28,rawdata!$E$3:$AC$14541,MATCH("nfc_all_data",rawdata!$E$3:$AC$3,0),0)), VLOOKUP($C$1&amp;"-"&amp;$C28,rawdata!$E$3:$AC$14541,MATCH("nfc_all_data",rawdata!$E$3:$AC$3,0),0), "")</f>
        <v/>
      </c>
      <c r="I28" s="7" t="str">
        <f>IF(ISNUMBER(VLOOKUP($C$1&amp;"-"&amp;$C28,rawdata!$E$3:$AC$14541,MATCH("nfc_ls_data",rawdata!$E$3:$AC$3,0),0)), VLOOKUP($C$1&amp;"-"&amp;$C28,rawdata!$E$3:$AC$14541,MATCH("nfc_ls_data",rawdata!$E$3:$AC$3,0),0), "")</f>
        <v/>
      </c>
      <c r="J28" s="7" t="str">
        <f>IF(ISNUMBER(VLOOKUP($C$1&amp;"-"&amp;$C28,rawdata!$E$3:$AC$14541,MATCH("ps_data",rawdata!$E$3:$AC$3,0),0)), VLOOKUP($C$1&amp;"-"&amp;$C28,rawdata!$E$3:$AC$14541,MATCH("ps_data",rawdata!$E$3:$AC$3,0),0), "")</f>
        <v/>
      </c>
      <c r="K28" s="7" t="str">
        <f>IF(ISNUMBER(VLOOKUP($C$1&amp;"-"&amp;$C28,rawdata!$E$3:$AC$14541,MATCH("nfps_data",rawdata!$E$3:$AC$3,0),0)), VLOOKUP($C$1&amp;"-"&amp;$C28,rawdata!$E$3:$AC$14541,MATCH("nfps_data",rawdata!$E$3:$AC$3,0),0), "")</f>
        <v/>
      </c>
      <c r="L28" s="7" t="str">
        <f>IF(ISNUMBER(VLOOKUP($C$1&amp;"-"&amp;$C28,rawdata!$E$3:$AC$14541,MATCH("gg_data",rawdata!$E$3:$AC$3,0),0)), VLOOKUP($C$1&amp;"-"&amp;$C28,rawdata!$E$3:$AC$14541,MATCH("gg_data",rawdata!$E$3:$AC$3,0),0), "")</f>
        <v/>
      </c>
      <c r="M28" s="7">
        <f>IF(ISNUMBER(VLOOKUP($C$1&amp;"-"&amp;$C28,rawdata!$E$3:$AC$14541,MATCH("cg_data",rawdata!$E$3:$AC$3,0),0)), VLOOKUP($C$1&amp;"-"&amp;$C28,rawdata!$E$3:$AC$14541,MATCH("cg_data",rawdata!$E$3:$AC$3,0),0), "")</f>
        <v>11.356679689588656</v>
      </c>
      <c r="N28" s="7">
        <f>IF(ISNUMBER(VLOOKUP($C$1&amp;"-"&amp;$C28,rawdata!$E$3:$AC$14541,MATCH("ngdp_data",rawdata!$E$3:$AC$3,0),0)), VLOOKUP($C$1&amp;"-"&amp;$C28,rawdata!$E$3:$AC$14541,MATCH("ngdp_data",rawdata!$E$3:$AC$3,0),0), "")</f>
        <v>1.2917507934514401</v>
      </c>
      <c r="O28" s="3"/>
    </row>
    <row r="29" spans="2:15" x14ac:dyDescent="0.2">
      <c r="B29" s="14"/>
      <c r="C29" s="6">
        <v>1967</v>
      </c>
      <c r="D29" s="7" t="str">
        <f>IF(ISNUMBER(VLOOKUP($C$1&amp;"-"&amp;$C29,rawdata!$E$3:$AC$14541,MATCH("tot_all_data",rawdata!$E$3:$AC$3,0),0)), VLOOKUP($C$1&amp;"-"&amp;$C29,rawdata!$E$3:$AC$14541,MATCH("tot_all_data",rawdata!$E$3:$AC$3,0),0), "")</f>
        <v/>
      </c>
      <c r="E29" s="7">
        <f>IF(ISNUMBER(VLOOKUP($C$1&amp;"-"&amp;$C29,rawdata!$E$3:$AC$14541,MATCH("tot_ls_data",rawdata!$E$3:$AC$3,0),0)), VLOOKUP($C$1&amp;"-"&amp;$C29,rawdata!$E$3:$AC$14541,MATCH("tot_ls_data",rawdata!$E$3:$AC$3,0),0), "")</f>
        <v>16.57433882825768</v>
      </c>
      <c r="F29" s="7" t="str">
        <f>IF(ISNUMBER(VLOOKUP($C$1&amp;"-"&amp;$C29,rawdata!$E$3:$AC$14541,MATCH("hh_all_data",rawdata!$E$3:$AC$3,0),0)), VLOOKUP($C$1&amp;"-"&amp;$C29,rawdata!$E$3:$AC$14541,MATCH("hh_all_data",rawdata!$E$3:$AC$3,0),0), "")</f>
        <v/>
      </c>
      <c r="G29" s="7" t="str">
        <f>IF(ISNUMBER(VLOOKUP($C$1&amp;"-"&amp;$C29,rawdata!$E$3:$AC$14541,MATCH("hh_ls_data",rawdata!$E$3:$AC$3,0),0)), VLOOKUP($C$1&amp;"-"&amp;$C29,rawdata!$E$3:$AC$14541,MATCH("hh_ls_data",rawdata!$E$3:$AC$3,0),0), "")</f>
        <v/>
      </c>
      <c r="H29" s="7" t="str">
        <f>IF(ISNUMBER(VLOOKUP($C$1&amp;"-"&amp;$C29,rawdata!$E$3:$AC$14541,MATCH("nfc_all_data",rawdata!$E$3:$AC$3,0),0)), VLOOKUP($C$1&amp;"-"&amp;$C29,rawdata!$E$3:$AC$14541,MATCH("nfc_all_data",rawdata!$E$3:$AC$3,0),0), "")</f>
        <v/>
      </c>
      <c r="I29" s="7" t="str">
        <f>IF(ISNUMBER(VLOOKUP($C$1&amp;"-"&amp;$C29,rawdata!$E$3:$AC$14541,MATCH("nfc_ls_data",rawdata!$E$3:$AC$3,0),0)), VLOOKUP($C$1&amp;"-"&amp;$C29,rawdata!$E$3:$AC$14541,MATCH("nfc_ls_data",rawdata!$E$3:$AC$3,0),0), "")</f>
        <v/>
      </c>
      <c r="J29" s="7" t="str">
        <f>IF(ISNUMBER(VLOOKUP($C$1&amp;"-"&amp;$C29,rawdata!$E$3:$AC$14541,MATCH("ps_data",rawdata!$E$3:$AC$3,0),0)), VLOOKUP($C$1&amp;"-"&amp;$C29,rawdata!$E$3:$AC$14541,MATCH("ps_data",rawdata!$E$3:$AC$3,0),0), "")</f>
        <v/>
      </c>
      <c r="K29" s="7" t="str">
        <f>IF(ISNUMBER(VLOOKUP($C$1&amp;"-"&amp;$C29,rawdata!$E$3:$AC$14541,MATCH("nfps_data",rawdata!$E$3:$AC$3,0),0)), VLOOKUP($C$1&amp;"-"&amp;$C29,rawdata!$E$3:$AC$14541,MATCH("nfps_data",rawdata!$E$3:$AC$3,0),0), "")</f>
        <v/>
      </c>
      <c r="L29" s="7" t="str">
        <f>IF(ISNUMBER(VLOOKUP($C$1&amp;"-"&amp;$C29,rawdata!$E$3:$AC$14541,MATCH("gg_data",rawdata!$E$3:$AC$3,0),0)), VLOOKUP($C$1&amp;"-"&amp;$C29,rawdata!$E$3:$AC$14541,MATCH("gg_data",rawdata!$E$3:$AC$3,0),0), "")</f>
        <v/>
      </c>
      <c r="M29" s="7">
        <f>IF(ISNUMBER(VLOOKUP($C$1&amp;"-"&amp;$C29,rawdata!$E$3:$AC$14541,MATCH("cg_data",rawdata!$E$3:$AC$3,0),0)), VLOOKUP($C$1&amp;"-"&amp;$C29,rawdata!$E$3:$AC$14541,MATCH("cg_data",rawdata!$E$3:$AC$3,0),0), "")</f>
        <v>12.028890637930481</v>
      </c>
      <c r="N29" s="7">
        <f>IF(ISNUMBER(VLOOKUP($C$1&amp;"-"&amp;$C29,rawdata!$E$3:$AC$14541,MATCH("ngdp_data",rawdata!$E$3:$AC$3,0),0)), VLOOKUP($C$1&amp;"-"&amp;$C29,rawdata!$E$3:$AC$14541,MATCH("ngdp_data",rawdata!$E$3:$AC$3,0),0), "")</f>
        <v>1.35008293689118</v>
      </c>
      <c r="O29" s="3"/>
    </row>
    <row r="30" spans="2:15" x14ac:dyDescent="0.2">
      <c r="B30" s="14"/>
      <c r="C30" s="6">
        <v>1968</v>
      </c>
      <c r="D30" s="7" t="str">
        <f>IF(ISNUMBER(VLOOKUP($C$1&amp;"-"&amp;$C30,rawdata!$E$3:$AC$14541,MATCH("tot_all_data",rawdata!$E$3:$AC$3,0),0)), VLOOKUP($C$1&amp;"-"&amp;$C30,rawdata!$E$3:$AC$14541,MATCH("tot_all_data",rawdata!$E$3:$AC$3,0),0), "")</f>
        <v/>
      </c>
      <c r="E30" s="7">
        <f>IF(ISNUMBER(VLOOKUP($C$1&amp;"-"&amp;$C30,rawdata!$E$3:$AC$14541,MATCH("tot_ls_data",rawdata!$E$3:$AC$3,0),0)), VLOOKUP($C$1&amp;"-"&amp;$C30,rawdata!$E$3:$AC$14541,MATCH("tot_ls_data",rawdata!$E$3:$AC$3,0),0), "")</f>
        <v>15.963596262718807</v>
      </c>
      <c r="F30" s="7" t="str">
        <f>IF(ISNUMBER(VLOOKUP($C$1&amp;"-"&amp;$C30,rawdata!$E$3:$AC$14541,MATCH("hh_all_data",rawdata!$E$3:$AC$3,0),0)), VLOOKUP($C$1&amp;"-"&amp;$C30,rawdata!$E$3:$AC$14541,MATCH("hh_all_data",rawdata!$E$3:$AC$3,0),0), "")</f>
        <v/>
      </c>
      <c r="G30" s="7" t="str">
        <f>IF(ISNUMBER(VLOOKUP($C$1&amp;"-"&amp;$C30,rawdata!$E$3:$AC$14541,MATCH("hh_ls_data",rawdata!$E$3:$AC$3,0),0)), VLOOKUP($C$1&amp;"-"&amp;$C30,rawdata!$E$3:$AC$14541,MATCH("hh_ls_data",rawdata!$E$3:$AC$3,0),0), "")</f>
        <v/>
      </c>
      <c r="H30" s="7" t="str">
        <f>IF(ISNUMBER(VLOOKUP($C$1&amp;"-"&amp;$C30,rawdata!$E$3:$AC$14541,MATCH("nfc_all_data",rawdata!$E$3:$AC$3,0),0)), VLOOKUP($C$1&amp;"-"&amp;$C30,rawdata!$E$3:$AC$14541,MATCH("nfc_all_data",rawdata!$E$3:$AC$3,0),0), "")</f>
        <v/>
      </c>
      <c r="I30" s="7" t="str">
        <f>IF(ISNUMBER(VLOOKUP($C$1&amp;"-"&amp;$C30,rawdata!$E$3:$AC$14541,MATCH("nfc_ls_data",rawdata!$E$3:$AC$3,0),0)), VLOOKUP($C$1&amp;"-"&amp;$C30,rawdata!$E$3:$AC$14541,MATCH("nfc_ls_data",rawdata!$E$3:$AC$3,0),0), "")</f>
        <v/>
      </c>
      <c r="J30" s="7" t="str">
        <f>IF(ISNUMBER(VLOOKUP($C$1&amp;"-"&amp;$C30,rawdata!$E$3:$AC$14541,MATCH("ps_data",rawdata!$E$3:$AC$3,0),0)), VLOOKUP($C$1&amp;"-"&amp;$C30,rawdata!$E$3:$AC$14541,MATCH("ps_data",rawdata!$E$3:$AC$3,0),0), "")</f>
        <v/>
      </c>
      <c r="K30" s="7" t="str">
        <f>IF(ISNUMBER(VLOOKUP($C$1&amp;"-"&amp;$C30,rawdata!$E$3:$AC$14541,MATCH("nfps_data",rawdata!$E$3:$AC$3,0),0)), VLOOKUP($C$1&amp;"-"&amp;$C30,rawdata!$E$3:$AC$14541,MATCH("nfps_data",rawdata!$E$3:$AC$3,0),0), "")</f>
        <v/>
      </c>
      <c r="L30" s="7" t="str">
        <f>IF(ISNUMBER(VLOOKUP($C$1&amp;"-"&amp;$C30,rawdata!$E$3:$AC$14541,MATCH("gg_data",rawdata!$E$3:$AC$3,0),0)), VLOOKUP($C$1&amp;"-"&amp;$C30,rawdata!$E$3:$AC$14541,MATCH("gg_data",rawdata!$E$3:$AC$3,0),0), "")</f>
        <v/>
      </c>
      <c r="M30" s="7">
        <f>IF(ISNUMBER(VLOOKUP($C$1&amp;"-"&amp;$C30,rawdata!$E$3:$AC$14541,MATCH("cg_data",rawdata!$E$3:$AC$3,0),0)), VLOOKUP($C$1&amp;"-"&amp;$C30,rawdata!$E$3:$AC$14541,MATCH("cg_data",rawdata!$E$3:$AC$3,0),0), "")</f>
        <v>12.206600659493331</v>
      </c>
      <c r="N30" s="7">
        <f>IF(ISNUMBER(VLOOKUP($C$1&amp;"-"&amp;$C30,rawdata!$E$3:$AC$14541,MATCH("ngdp_data",rawdata!$E$3:$AC$3,0),0)), VLOOKUP($C$1&amp;"-"&amp;$C30,rawdata!$E$3:$AC$14541,MATCH("ngdp_data",rawdata!$E$3:$AC$3,0),0), "")</f>
        <v>1.49591196676028</v>
      </c>
      <c r="O30" s="3"/>
    </row>
    <row r="31" spans="2:15" x14ac:dyDescent="0.2">
      <c r="B31" s="14"/>
      <c r="C31" s="6">
        <v>1969</v>
      </c>
      <c r="D31" s="7" t="str">
        <f>IF(ISNUMBER(VLOOKUP($C$1&amp;"-"&amp;$C31,rawdata!$E$3:$AC$14541,MATCH("tot_all_data",rawdata!$E$3:$AC$3,0),0)), VLOOKUP($C$1&amp;"-"&amp;$C31,rawdata!$E$3:$AC$14541,MATCH("tot_all_data",rawdata!$E$3:$AC$3,0),0), "")</f>
        <v/>
      </c>
      <c r="E31" s="7">
        <f>IF(ISNUMBER(VLOOKUP($C$1&amp;"-"&amp;$C31,rawdata!$E$3:$AC$14541,MATCH("tot_ls_data",rawdata!$E$3:$AC$3,0),0)), VLOOKUP($C$1&amp;"-"&amp;$C31,rawdata!$E$3:$AC$14541,MATCH("tot_ls_data",rawdata!$E$3:$AC$3,0),0), "")</f>
        <v>16.060846244233023</v>
      </c>
      <c r="F31" s="7" t="str">
        <f>IF(ISNUMBER(VLOOKUP($C$1&amp;"-"&amp;$C31,rawdata!$E$3:$AC$14541,MATCH("hh_all_data",rawdata!$E$3:$AC$3,0),0)), VLOOKUP($C$1&amp;"-"&amp;$C31,rawdata!$E$3:$AC$14541,MATCH("hh_all_data",rawdata!$E$3:$AC$3,0),0), "")</f>
        <v/>
      </c>
      <c r="G31" s="7" t="str">
        <f>IF(ISNUMBER(VLOOKUP($C$1&amp;"-"&amp;$C31,rawdata!$E$3:$AC$14541,MATCH("hh_ls_data",rawdata!$E$3:$AC$3,0),0)), VLOOKUP($C$1&amp;"-"&amp;$C31,rawdata!$E$3:$AC$14541,MATCH("hh_ls_data",rawdata!$E$3:$AC$3,0),0), "")</f>
        <v/>
      </c>
      <c r="H31" s="7" t="str">
        <f>IF(ISNUMBER(VLOOKUP($C$1&amp;"-"&amp;$C31,rawdata!$E$3:$AC$14541,MATCH("nfc_all_data",rawdata!$E$3:$AC$3,0),0)), VLOOKUP($C$1&amp;"-"&amp;$C31,rawdata!$E$3:$AC$14541,MATCH("nfc_all_data",rawdata!$E$3:$AC$3,0),0), "")</f>
        <v/>
      </c>
      <c r="I31" s="7" t="str">
        <f>IF(ISNUMBER(VLOOKUP($C$1&amp;"-"&amp;$C31,rawdata!$E$3:$AC$14541,MATCH("nfc_ls_data",rawdata!$E$3:$AC$3,0),0)), VLOOKUP($C$1&amp;"-"&amp;$C31,rawdata!$E$3:$AC$14541,MATCH("nfc_ls_data",rawdata!$E$3:$AC$3,0),0), "")</f>
        <v/>
      </c>
      <c r="J31" s="7" t="str">
        <f>IF(ISNUMBER(VLOOKUP($C$1&amp;"-"&amp;$C31,rawdata!$E$3:$AC$14541,MATCH("ps_data",rawdata!$E$3:$AC$3,0),0)), VLOOKUP($C$1&amp;"-"&amp;$C31,rawdata!$E$3:$AC$14541,MATCH("ps_data",rawdata!$E$3:$AC$3,0),0), "")</f>
        <v/>
      </c>
      <c r="K31" s="7" t="str">
        <f>IF(ISNUMBER(VLOOKUP($C$1&amp;"-"&amp;$C31,rawdata!$E$3:$AC$14541,MATCH("nfps_data",rawdata!$E$3:$AC$3,0),0)), VLOOKUP($C$1&amp;"-"&amp;$C31,rawdata!$E$3:$AC$14541,MATCH("nfps_data",rawdata!$E$3:$AC$3,0),0), "")</f>
        <v/>
      </c>
      <c r="L31" s="7" t="str">
        <f>IF(ISNUMBER(VLOOKUP($C$1&amp;"-"&amp;$C31,rawdata!$E$3:$AC$14541,MATCH("gg_data",rawdata!$E$3:$AC$3,0),0)), VLOOKUP($C$1&amp;"-"&amp;$C31,rawdata!$E$3:$AC$14541,MATCH("gg_data",rawdata!$E$3:$AC$3,0),0), "")</f>
        <v/>
      </c>
      <c r="M31" s="7">
        <f>IF(ISNUMBER(VLOOKUP($C$1&amp;"-"&amp;$C31,rawdata!$E$3:$AC$14541,MATCH("cg_data",rawdata!$E$3:$AC$3,0),0)), VLOOKUP($C$1&amp;"-"&amp;$C31,rawdata!$E$3:$AC$14541,MATCH("cg_data",rawdata!$E$3:$AC$3,0),0), "")</f>
        <v>11.805325911350046</v>
      </c>
      <c r="N31" s="7">
        <f>IF(ISNUMBER(VLOOKUP($C$1&amp;"-"&amp;$C31,rawdata!$E$3:$AC$14541,MATCH("ngdp_data",rawdata!$E$3:$AC$3,0),0)), VLOOKUP($C$1&amp;"-"&amp;$C31,rawdata!$E$3:$AC$14541,MATCH("ngdp_data",rawdata!$E$3:$AC$3,0),0), "")</f>
        <v>1.5933486412192499</v>
      </c>
      <c r="O31" s="3"/>
    </row>
    <row r="32" spans="2:15" x14ac:dyDescent="0.2">
      <c r="B32" s="14"/>
      <c r="C32" s="6">
        <v>1970</v>
      </c>
      <c r="D32" s="7" t="str">
        <f>IF(ISNUMBER(VLOOKUP($C$1&amp;"-"&amp;$C32,rawdata!$E$3:$AC$14541,MATCH("tot_all_data",rawdata!$E$3:$AC$3,0),0)), VLOOKUP($C$1&amp;"-"&amp;$C32,rawdata!$E$3:$AC$14541,MATCH("tot_all_data",rawdata!$E$3:$AC$3,0),0), "")</f>
        <v/>
      </c>
      <c r="E32" s="7">
        <f>IF(ISNUMBER(VLOOKUP($C$1&amp;"-"&amp;$C32,rawdata!$E$3:$AC$14541,MATCH("tot_ls_data",rawdata!$E$3:$AC$3,0),0)), VLOOKUP($C$1&amp;"-"&amp;$C32,rawdata!$E$3:$AC$14541,MATCH("tot_ls_data",rawdata!$E$3:$AC$3,0),0), "")</f>
        <v>14.888831249986836</v>
      </c>
      <c r="F32" s="7" t="str">
        <f>IF(ISNUMBER(VLOOKUP($C$1&amp;"-"&amp;$C32,rawdata!$E$3:$AC$14541,MATCH("hh_all_data",rawdata!$E$3:$AC$3,0),0)), VLOOKUP($C$1&amp;"-"&amp;$C32,rawdata!$E$3:$AC$14541,MATCH("hh_all_data",rawdata!$E$3:$AC$3,0),0), "")</f>
        <v/>
      </c>
      <c r="G32" s="7" t="str">
        <f>IF(ISNUMBER(VLOOKUP($C$1&amp;"-"&amp;$C32,rawdata!$E$3:$AC$14541,MATCH("hh_ls_data",rawdata!$E$3:$AC$3,0),0)), VLOOKUP($C$1&amp;"-"&amp;$C32,rawdata!$E$3:$AC$14541,MATCH("hh_ls_data",rawdata!$E$3:$AC$3,0),0), "")</f>
        <v/>
      </c>
      <c r="H32" s="7" t="str">
        <f>IF(ISNUMBER(VLOOKUP($C$1&amp;"-"&amp;$C32,rawdata!$E$3:$AC$14541,MATCH("nfc_all_data",rawdata!$E$3:$AC$3,0),0)), VLOOKUP($C$1&amp;"-"&amp;$C32,rawdata!$E$3:$AC$14541,MATCH("nfc_all_data",rawdata!$E$3:$AC$3,0),0), "")</f>
        <v/>
      </c>
      <c r="I32" s="7" t="str">
        <f>IF(ISNUMBER(VLOOKUP($C$1&amp;"-"&amp;$C32,rawdata!$E$3:$AC$14541,MATCH("nfc_ls_data",rawdata!$E$3:$AC$3,0),0)), VLOOKUP($C$1&amp;"-"&amp;$C32,rawdata!$E$3:$AC$14541,MATCH("nfc_ls_data",rawdata!$E$3:$AC$3,0),0), "")</f>
        <v/>
      </c>
      <c r="J32" s="7" t="str">
        <f>IF(ISNUMBER(VLOOKUP($C$1&amp;"-"&amp;$C32,rawdata!$E$3:$AC$14541,MATCH("ps_data",rawdata!$E$3:$AC$3,0),0)), VLOOKUP($C$1&amp;"-"&amp;$C32,rawdata!$E$3:$AC$14541,MATCH("ps_data",rawdata!$E$3:$AC$3,0),0), "")</f>
        <v/>
      </c>
      <c r="K32" s="7" t="str">
        <f>IF(ISNUMBER(VLOOKUP($C$1&amp;"-"&amp;$C32,rawdata!$E$3:$AC$14541,MATCH("nfps_data",rawdata!$E$3:$AC$3,0),0)), VLOOKUP($C$1&amp;"-"&amp;$C32,rawdata!$E$3:$AC$14541,MATCH("nfps_data",rawdata!$E$3:$AC$3,0),0), "")</f>
        <v/>
      </c>
      <c r="L32" s="7" t="str">
        <f>IF(ISNUMBER(VLOOKUP($C$1&amp;"-"&amp;$C32,rawdata!$E$3:$AC$14541,MATCH("gg_data",rawdata!$E$3:$AC$3,0),0)), VLOOKUP($C$1&amp;"-"&amp;$C32,rawdata!$E$3:$AC$14541,MATCH("gg_data",rawdata!$E$3:$AC$3,0),0), "")</f>
        <v/>
      </c>
      <c r="M32" s="7">
        <f>IF(ISNUMBER(VLOOKUP($C$1&amp;"-"&amp;$C32,rawdata!$E$3:$AC$14541,MATCH("cg_data",rawdata!$E$3:$AC$3,0),0)), VLOOKUP($C$1&amp;"-"&amp;$C32,rawdata!$E$3:$AC$14541,MATCH("cg_data",rawdata!$E$3:$AC$3,0),0), "")</f>
        <v>12.038533788251648</v>
      </c>
      <c r="N32" s="7">
        <f>IF(ISNUMBER(VLOOKUP($C$1&amp;"-"&amp;$C32,rawdata!$E$3:$AC$14541,MATCH("ngdp_data",rawdata!$E$3:$AC$3,0),0)), VLOOKUP($C$1&amp;"-"&amp;$C32,rawdata!$E$3:$AC$14541,MATCH("ngdp_data",rawdata!$E$3:$AC$3,0),0), "")</f>
        <v>1.76852932213201</v>
      </c>
      <c r="O32" s="3"/>
    </row>
    <row r="33" spans="2:15" x14ac:dyDescent="0.2">
      <c r="B33" s="14"/>
      <c r="C33" s="6">
        <v>1971</v>
      </c>
      <c r="D33" s="7" t="str">
        <f>IF(ISNUMBER(VLOOKUP($C$1&amp;"-"&amp;$C33,rawdata!$E$3:$AC$14541,MATCH("tot_all_data",rawdata!$E$3:$AC$3,0),0)), VLOOKUP($C$1&amp;"-"&amp;$C33,rawdata!$E$3:$AC$14541,MATCH("tot_all_data",rawdata!$E$3:$AC$3,0),0), "")</f>
        <v/>
      </c>
      <c r="E33" s="7">
        <f>IF(ISNUMBER(VLOOKUP($C$1&amp;"-"&amp;$C33,rawdata!$E$3:$AC$14541,MATCH("tot_ls_data",rawdata!$E$3:$AC$3,0),0)), VLOOKUP($C$1&amp;"-"&amp;$C33,rawdata!$E$3:$AC$14541,MATCH("tot_ls_data",rawdata!$E$3:$AC$3,0),0), "")</f>
        <v>14.838187140978247</v>
      </c>
      <c r="F33" s="7" t="str">
        <f>IF(ISNUMBER(VLOOKUP($C$1&amp;"-"&amp;$C33,rawdata!$E$3:$AC$14541,MATCH("hh_all_data",rawdata!$E$3:$AC$3,0),0)), VLOOKUP($C$1&amp;"-"&amp;$C33,rawdata!$E$3:$AC$14541,MATCH("hh_all_data",rawdata!$E$3:$AC$3,0),0), "")</f>
        <v/>
      </c>
      <c r="G33" s="7" t="str">
        <f>IF(ISNUMBER(VLOOKUP($C$1&amp;"-"&amp;$C33,rawdata!$E$3:$AC$14541,MATCH("hh_ls_data",rawdata!$E$3:$AC$3,0),0)), VLOOKUP($C$1&amp;"-"&amp;$C33,rawdata!$E$3:$AC$14541,MATCH("hh_ls_data",rawdata!$E$3:$AC$3,0),0), "")</f>
        <v/>
      </c>
      <c r="H33" s="7" t="str">
        <f>IF(ISNUMBER(VLOOKUP($C$1&amp;"-"&amp;$C33,rawdata!$E$3:$AC$14541,MATCH("nfc_all_data",rawdata!$E$3:$AC$3,0),0)), VLOOKUP($C$1&amp;"-"&amp;$C33,rawdata!$E$3:$AC$14541,MATCH("nfc_all_data",rawdata!$E$3:$AC$3,0),0), "")</f>
        <v/>
      </c>
      <c r="I33" s="7" t="str">
        <f>IF(ISNUMBER(VLOOKUP($C$1&amp;"-"&amp;$C33,rawdata!$E$3:$AC$14541,MATCH("nfc_ls_data",rawdata!$E$3:$AC$3,0),0)), VLOOKUP($C$1&amp;"-"&amp;$C33,rawdata!$E$3:$AC$14541,MATCH("nfc_ls_data",rawdata!$E$3:$AC$3,0),0), "")</f>
        <v/>
      </c>
      <c r="J33" s="7" t="str">
        <f>IF(ISNUMBER(VLOOKUP($C$1&amp;"-"&amp;$C33,rawdata!$E$3:$AC$14541,MATCH("ps_data",rawdata!$E$3:$AC$3,0),0)), VLOOKUP($C$1&amp;"-"&amp;$C33,rawdata!$E$3:$AC$14541,MATCH("ps_data",rawdata!$E$3:$AC$3,0),0), "")</f>
        <v/>
      </c>
      <c r="K33" s="7" t="str">
        <f>IF(ISNUMBER(VLOOKUP($C$1&amp;"-"&amp;$C33,rawdata!$E$3:$AC$14541,MATCH("nfps_data",rawdata!$E$3:$AC$3,0),0)), VLOOKUP($C$1&amp;"-"&amp;$C33,rawdata!$E$3:$AC$14541,MATCH("nfps_data",rawdata!$E$3:$AC$3,0),0), "")</f>
        <v/>
      </c>
      <c r="L33" s="7" t="str">
        <f>IF(ISNUMBER(VLOOKUP($C$1&amp;"-"&amp;$C33,rawdata!$E$3:$AC$14541,MATCH("gg_data",rawdata!$E$3:$AC$3,0),0)), VLOOKUP($C$1&amp;"-"&amp;$C33,rawdata!$E$3:$AC$14541,MATCH("gg_data",rawdata!$E$3:$AC$3,0),0), "")</f>
        <v/>
      </c>
      <c r="M33" s="7">
        <f>IF(ISNUMBER(VLOOKUP($C$1&amp;"-"&amp;$C33,rawdata!$E$3:$AC$14541,MATCH("cg_data",rawdata!$E$3:$AC$3,0),0)), VLOOKUP($C$1&amp;"-"&amp;$C33,rawdata!$E$3:$AC$14541,MATCH("cg_data",rawdata!$E$3:$AC$3,0),0), "")</f>
        <v>13.940427826182709</v>
      </c>
      <c r="N33" s="7">
        <f>IF(ISNUMBER(VLOOKUP($C$1&amp;"-"&amp;$C33,rawdata!$E$3:$AC$14541,MATCH("ngdp_data",rawdata!$E$3:$AC$3,0),0)), VLOOKUP($C$1&amp;"-"&amp;$C33,rawdata!$E$3:$AC$14541,MATCH("ngdp_data",rawdata!$E$3:$AC$3,0),0), "")</f>
        <v>1.8435804352955401</v>
      </c>
      <c r="O33" s="3"/>
    </row>
    <row r="34" spans="2:15" x14ac:dyDescent="0.2">
      <c r="B34" s="14"/>
      <c r="C34" s="6">
        <v>1972</v>
      </c>
      <c r="D34" s="7" t="str">
        <f>IF(ISNUMBER(VLOOKUP($C$1&amp;"-"&amp;$C34,rawdata!$E$3:$AC$14541,MATCH("tot_all_data",rawdata!$E$3:$AC$3,0),0)), VLOOKUP($C$1&amp;"-"&amp;$C34,rawdata!$E$3:$AC$14541,MATCH("tot_all_data",rawdata!$E$3:$AC$3,0),0), "")</f>
        <v/>
      </c>
      <c r="E34" s="7">
        <f>IF(ISNUMBER(VLOOKUP($C$1&amp;"-"&amp;$C34,rawdata!$E$3:$AC$14541,MATCH("tot_ls_data",rawdata!$E$3:$AC$3,0),0)), VLOOKUP($C$1&amp;"-"&amp;$C34,rawdata!$E$3:$AC$14541,MATCH("tot_ls_data",rawdata!$E$3:$AC$3,0),0), "")</f>
        <v>15.185506902252525</v>
      </c>
      <c r="F34" s="7" t="str">
        <f>IF(ISNUMBER(VLOOKUP($C$1&amp;"-"&amp;$C34,rawdata!$E$3:$AC$14541,MATCH("hh_all_data",rawdata!$E$3:$AC$3,0),0)), VLOOKUP($C$1&amp;"-"&amp;$C34,rawdata!$E$3:$AC$14541,MATCH("hh_all_data",rawdata!$E$3:$AC$3,0),0), "")</f>
        <v/>
      </c>
      <c r="G34" s="7" t="str">
        <f>IF(ISNUMBER(VLOOKUP($C$1&amp;"-"&amp;$C34,rawdata!$E$3:$AC$14541,MATCH("hh_ls_data",rawdata!$E$3:$AC$3,0),0)), VLOOKUP($C$1&amp;"-"&amp;$C34,rawdata!$E$3:$AC$14541,MATCH("hh_ls_data",rawdata!$E$3:$AC$3,0),0), "")</f>
        <v/>
      </c>
      <c r="H34" s="7" t="str">
        <f>IF(ISNUMBER(VLOOKUP($C$1&amp;"-"&amp;$C34,rawdata!$E$3:$AC$14541,MATCH("nfc_all_data",rawdata!$E$3:$AC$3,0),0)), VLOOKUP($C$1&amp;"-"&amp;$C34,rawdata!$E$3:$AC$14541,MATCH("nfc_all_data",rawdata!$E$3:$AC$3,0),0), "")</f>
        <v/>
      </c>
      <c r="I34" s="7" t="str">
        <f>IF(ISNUMBER(VLOOKUP($C$1&amp;"-"&amp;$C34,rawdata!$E$3:$AC$14541,MATCH("nfc_ls_data",rawdata!$E$3:$AC$3,0),0)), VLOOKUP($C$1&amp;"-"&amp;$C34,rawdata!$E$3:$AC$14541,MATCH("nfc_ls_data",rawdata!$E$3:$AC$3,0),0), "")</f>
        <v/>
      </c>
      <c r="J34" s="7" t="str">
        <f>IF(ISNUMBER(VLOOKUP($C$1&amp;"-"&amp;$C34,rawdata!$E$3:$AC$14541,MATCH("ps_data",rawdata!$E$3:$AC$3,0),0)), VLOOKUP($C$1&amp;"-"&amp;$C34,rawdata!$E$3:$AC$14541,MATCH("ps_data",rawdata!$E$3:$AC$3,0),0), "")</f>
        <v/>
      </c>
      <c r="K34" s="7" t="str">
        <f>IF(ISNUMBER(VLOOKUP($C$1&amp;"-"&amp;$C34,rawdata!$E$3:$AC$14541,MATCH("nfps_data",rawdata!$E$3:$AC$3,0),0)), VLOOKUP($C$1&amp;"-"&amp;$C34,rawdata!$E$3:$AC$14541,MATCH("nfps_data",rawdata!$E$3:$AC$3,0),0), "")</f>
        <v/>
      </c>
      <c r="L34" s="7" t="str">
        <f>IF(ISNUMBER(VLOOKUP($C$1&amp;"-"&amp;$C34,rawdata!$E$3:$AC$14541,MATCH("gg_data",rawdata!$E$3:$AC$3,0),0)), VLOOKUP($C$1&amp;"-"&amp;$C34,rawdata!$E$3:$AC$14541,MATCH("gg_data",rawdata!$E$3:$AC$3,0),0), "")</f>
        <v/>
      </c>
      <c r="M34" s="7">
        <f>IF(ISNUMBER(VLOOKUP($C$1&amp;"-"&amp;$C34,rawdata!$E$3:$AC$14541,MATCH("cg_data",rawdata!$E$3:$AC$3,0),0)), VLOOKUP($C$1&amp;"-"&amp;$C34,rawdata!$E$3:$AC$14541,MATCH("cg_data",rawdata!$E$3:$AC$3,0),0), "")</f>
        <v>15.627766504010868</v>
      </c>
      <c r="N34" s="7">
        <f>IF(ISNUMBER(VLOOKUP($C$1&amp;"-"&amp;$C34,rawdata!$E$3:$AC$14541,MATCH("ngdp_data",rawdata!$E$3:$AC$3,0),0)), VLOOKUP($C$1&amp;"-"&amp;$C34,rawdata!$E$3:$AC$14541,MATCH("ngdp_data",rawdata!$E$3:$AC$3,0),0), "")</f>
        <v>1.9520703737268199</v>
      </c>
      <c r="O34" s="3"/>
    </row>
    <row r="35" spans="2:15" x14ac:dyDescent="0.2">
      <c r="B35" s="14"/>
      <c r="C35" s="6">
        <v>1973</v>
      </c>
      <c r="D35" s="7" t="str">
        <f>IF(ISNUMBER(VLOOKUP($C$1&amp;"-"&amp;$C35,rawdata!$E$3:$AC$14541,MATCH("tot_all_data",rawdata!$E$3:$AC$3,0),0)), VLOOKUP($C$1&amp;"-"&amp;$C35,rawdata!$E$3:$AC$14541,MATCH("tot_all_data",rawdata!$E$3:$AC$3,0),0), "")</f>
        <v/>
      </c>
      <c r="E35" s="7">
        <f>IF(ISNUMBER(VLOOKUP($C$1&amp;"-"&amp;$C35,rawdata!$E$3:$AC$14541,MATCH("tot_ls_data",rawdata!$E$3:$AC$3,0),0)), VLOOKUP($C$1&amp;"-"&amp;$C35,rawdata!$E$3:$AC$14541,MATCH("tot_ls_data",rawdata!$E$3:$AC$3,0),0), "")</f>
        <v>13.964180676009436</v>
      </c>
      <c r="F35" s="7" t="str">
        <f>IF(ISNUMBER(VLOOKUP($C$1&amp;"-"&amp;$C35,rawdata!$E$3:$AC$14541,MATCH("hh_all_data",rawdata!$E$3:$AC$3,0),0)), VLOOKUP($C$1&amp;"-"&amp;$C35,rawdata!$E$3:$AC$14541,MATCH("hh_all_data",rawdata!$E$3:$AC$3,0),0), "")</f>
        <v/>
      </c>
      <c r="G35" s="7" t="str">
        <f>IF(ISNUMBER(VLOOKUP($C$1&amp;"-"&amp;$C35,rawdata!$E$3:$AC$14541,MATCH("hh_ls_data",rawdata!$E$3:$AC$3,0),0)), VLOOKUP($C$1&amp;"-"&amp;$C35,rawdata!$E$3:$AC$14541,MATCH("hh_ls_data",rawdata!$E$3:$AC$3,0),0), "")</f>
        <v/>
      </c>
      <c r="H35" s="7" t="str">
        <f>IF(ISNUMBER(VLOOKUP($C$1&amp;"-"&amp;$C35,rawdata!$E$3:$AC$14541,MATCH("nfc_all_data",rawdata!$E$3:$AC$3,0),0)), VLOOKUP($C$1&amp;"-"&amp;$C35,rawdata!$E$3:$AC$14541,MATCH("nfc_all_data",rawdata!$E$3:$AC$3,0),0), "")</f>
        <v/>
      </c>
      <c r="I35" s="7" t="str">
        <f>IF(ISNUMBER(VLOOKUP($C$1&amp;"-"&amp;$C35,rawdata!$E$3:$AC$14541,MATCH("nfc_ls_data",rawdata!$E$3:$AC$3,0),0)), VLOOKUP($C$1&amp;"-"&amp;$C35,rawdata!$E$3:$AC$14541,MATCH("nfc_ls_data",rawdata!$E$3:$AC$3,0),0), "")</f>
        <v/>
      </c>
      <c r="J35" s="7" t="str">
        <f>IF(ISNUMBER(VLOOKUP($C$1&amp;"-"&amp;$C35,rawdata!$E$3:$AC$14541,MATCH("ps_data",rawdata!$E$3:$AC$3,0),0)), VLOOKUP($C$1&amp;"-"&amp;$C35,rawdata!$E$3:$AC$14541,MATCH("ps_data",rawdata!$E$3:$AC$3,0),0), "")</f>
        <v/>
      </c>
      <c r="K35" s="7" t="str">
        <f>IF(ISNUMBER(VLOOKUP($C$1&amp;"-"&amp;$C35,rawdata!$E$3:$AC$14541,MATCH("nfps_data",rawdata!$E$3:$AC$3,0),0)), VLOOKUP($C$1&amp;"-"&amp;$C35,rawdata!$E$3:$AC$14541,MATCH("nfps_data",rawdata!$E$3:$AC$3,0),0), "")</f>
        <v/>
      </c>
      <c r="L35" s="7" t="str">
        <f>IF(ISNUMBER(VLOOKUP($C$1&amp;"-"&amp;$C35,rawdata!$E$3:$AC$14541,MATCH("gg_data",rawdata!$E$3:$AC$3,0),0)), VLOOKUP($C$1&amp;"-"&amp;$C35,rawdata!$E$3:$AC$14541,MATCH("gg_data",rawdata!$E$3:$AC$3,0),0), "")</f>
        <v/>
      </c>
      <c r="M35" s="7">
        <f>IF(ISNUMBER(VLOOKUP($C$1&amp;"-"&amp;$C35,rawdata!$E$3:$AC$14541,MATCH("cg_data",rawdata!$E$3:$AC$3,0),0)), VLOOKUP($C$1&amp;"-"&amp;$C35,rawdata!$E$3:$AC$14541,MATCH("cg_data",rawdata!$E$3:$AC$3,0),0), "")</f>
        <v>13.98503756206587</v>
      </c>
      <c r="N35" s="7">
        <f>IF(ISNUMBER(VLOOKUP($C$1&amp;"-"&amp;$C35,rawdata!$E$3:$AC$14541,MATCH("ngdp_data",rawdata!$E$3:$AC$3,0),0)), VLOOKUP($C$1&amp;"-"&amp;$C35,rawdata!$E$3:$AC$14541,MATCH("ngdp_data",rawdata!$E$3:$AC$3,0),0), "")</f>
        <v>2.3864934113962999</v>
      </c>
      <c r="O35" s="3"/>
    </row>
    <row r="36" spans="2:15" x14ac:dyDescent="0.2">
      <c r="B36" s="14"/>
      <c r="C36" s="6">
        <v>1974</v>
      </c>
      <c r="D36" s="7" t="str">
        <f>IF(ISNUMBER(VLOOKUP($C$1&amp;"-"&amp;$C36,rawdata!$E$3:$AC$14541,MATCH("tot_all_data",rawdata!$E$3:$AC$3,0),0)), VLOOKUP($C$1&amp;"-"&amp;$C36,rawdata!$E$3:$AC$14541,MATCH("tot_all_data",rawdata!$E$3:$AC$3,0),0), "")</f>
        <v/>
      </c>
      <c r="E36" s="7">
        <f>IF(ISNUMBER(VLOOKUP($C$1&amp;"-"&amp;$C36,rawdata!$E$3:$AC$14541,MATCH("tot_ls_data",rawdata!$E$3:$AC$3,0),0)), VLOOKUP($C$1&amp;"-"&amp;$C36,rawdata!$E$3:$AC$14541,MATCH("tot_ls_data",rawdata!$E$3:$AC$3,0),0), "")</f>
        <v>14.846861271751322</v>
      </c>
      <c r="F36" s="7" t="str">
        <f>IF(ISNUMBER(VLOOKUP($C$1&amp;"-"&amp;$C36,rawdata!$E$3:$AC$14541,MATCH("hh_all_data",rawdata!$E$3:$AC$3,0),0)), VLOOKUP($C$1&amp;"-"&amp;$C36,rawdata!$E$3:$AC$14541,MATCH("hh_all_data",rawdata!$E$3:$AC$3,0),0), "")</f>
        <v/>
      </c>
      <c r="G36" s="7" t="str">
        <f>IF(ISNUMBER(VLOOKUP($C$1&amp;"-"&amp;$C36,rawdata!$E$3:$AC$14541,MATCH("hh_ls_data",rawdata!$E$3:$AC$3,0),0)), VLOOKUP($C$1&amp;"-"&amp;$C36,rawdata!$E$3:$AC$14541,MATCH("hh_ls_data",rawdata!$E$3:$AC$3,0),0), "")</f>
        <v/>
      </c>
      <c r="H36" s="7" t="str">
        <f>IF(ISNUMBER(VLOOKUP($C$1&amp;"-"&amp;$C36,rawdata!$E$3:$AC$14541,MATCH("nfc_all_data",rawdata!$E$3:$AC$3,0),0)), VLOOKUP($C$1&amp;"-"&amp;$C36,rawdata!$E$3:$AC$14541,MATCH("nfc_all_data",rawdata!$E$3:$AC$3,0),0), "")</f>
        <v/>
      </c>
      <c r="I36" s="7" t="str">
        <f>IF(ISNUMBER(VLOOKUP($C$1&amp;"-"&amp;$C36,rawdata!$E$3:$AC$14541,MATCH("nfc_ls_data",rawdata!$E$3:$AC$3,0),0)), VLOOKUP($C$1&amp;"-"&amp;$C36,rawdata!$E$3:$AC$14541,MATCH("nfc_ls_data",rawdata!$E$3:$AC$3,0),0), "")</f>
        <v/>
      </c>
      <c r="J36" s="7" t="str">
        <f>IF(ISNUMBER(VLOOKUP($C$1&amp;"-"&amp;$C36,rawdata!$E$3:$AC$14541,MATCH("ps_data",rawdata!$E$3:$AC$3,0),0)), VLOOKUP($C$1&amp;"-"&amp;$C36,rawdata!$E$3:$AC$14541,MATCH("ps_data",rawdata!$E$3:$AC$3,0),0), "")</f>
        <v/>
      </c>
      <c r="K36" s="7" t="str">
        <f>IF(ISNUMBER(VLOOKUP($C$1&amp;"-"&amp;$C36,rawdata!$E$3:$AC$14541,MATCH("nfps_data",rawdata!$E$3:$AC$3,0),0)), VLOOKUP($C$1&amp;"-"&amp;$C36,rawdata!$E$3:$AC$14541,MATCH("nfps_data",rawdata!$E$3:$AC$3,0),0), "")</f>
        <v/>
      </c>
      <c r="L36" s="7" t="str">
        <f>IF(ISNUMBER(VLOOKUP($C$1&amp;"-"&amp;$C36,rawdata!$E$3:$AC$14541,MATCH("gg_data",rawdata!$E$3:$AC$3,0),0)), VLOOKUP($C$1&amp;"-"&amp;$C36,rawdata!$E$3:$AC$14541,MATCH("gg_data",rawdata!$E$3:$AC$3,0),0), "")</f>
        <v/>
      </c>
      <c r="M36" s="7">
        <f>IF(ISNUMBER(VLOOKUP($C$1&amp;"-"&amp;$C36,rawdata!$E$3:$AC$14541,MATCH("cg_data",rawdata!$E$3:$AC$3,0),0)), VLOOKUP($C$1&amp;"-"&amp;$C36,rawdata!$E$3:$AC$14541,MATCH("cg_data",rawdata!$E$3:$AC$3,0),0), "")</f>
        <v>13.204368345895512</v>
      </c>
      <c r="N36" s="7">
        <f>IF(ISNUMBER(VLOOKUP($C$1&amp;"-"&amp;$C36,rawdata!$E$3:$AC$14541,MATCH("ngdp_data",rawdata!$E$3:$AC$3,0),0)), VLOOKUP($C$1&amp;"-"&amp;$C36,rawdata!$E$3:$AC$14541,MATCH("ngdp_data",rawdata!$E$3:$AC$3,0),0), "")</f>
        <v>2.9365584921790702</v>
      </c>
      <c r="O36" s="3"/>
    </row>
    <row r="37" spans="2:15" x14ac:dyDescent="0.2">
      <c r="B37" s="14"/>
      <c r="C37" s="6">
        <v>1975</v>
      </c>
      <c r="D37" s="7" t="str">
        <f>IF(ISNUMBER(VLOOKUP($C$1&amp;"-"&amp;$C37,rawdata!$E$3:$AC$14541,MATCH("tot_all_data",rawdata!$E$3:$AC$3,0),0)), VLOOKUP($C$1&amp;"-"&amp;$C37,rawdata!$E$3:$AC$14541,MATCH("tot_all_data",rawdata!$E$3:$AC$3,0),0), "")</f>
        <v/>
      </c>
      <c r="E37" s="7">
        <f>IF(ISNUMBER(VLOOKUP($C$1&amp;"-"&amp;$C37,rawdata!$E$3:$AC$14541,MATCH("tot_ls_data",rawdata!$E$3:$AC$3,0),0)), VLOOKUP($C$1&amp;"-"&amp;$C37,rawdata!$E$3:$AC$14541,MATCH("tot_ls_data",rawdata!$E$3:$AC$3,0),0), "")</f>
        <v>14.694681548935609</v>
      </c>
      <c r="F37" s="7" t="str">
        <f>IF(ISNUMBER(VLOOKUP($C$1&amp;"-"&amp;$C37,rawdata!$E$3:$AC$14541,MATCH("hh_all_data",rawdata!$E$3:$AC$3,0),0)), VLOOKUP($C$1&amp;"-"&amp;$C37,rawdata!$E$3:$AC$14541,MATCH("hh_all_data",rawdata!$E$3:$AC$3,0),0), "")</f>
        <v/>
      </c>
      <c r="G37" s="7" t="str">
        <f>IF(ISNUMBER(VLOOKUP($C$1&amp;"-"&amp;$C37,rawdata!$E$3:$AC$14541,MATCH("hh_ls_data",rawdata!$E$3:$AC$3,0),0)), VLOOKUP($C$1&amp;"-"&amp;$C37,rawdata!$E$3:$AC$14541,MATCH("hh_ls_data",rawdata!$E$3:$AC$3,0),0), "")</f>
        <v/>
      </c>
      <c r="H37" s="7" t="str">
        <f>IF(ISNUMBER(VLOOKUP($C$1&amp;"-"&amp;$C37,rawdata!$E$3:$AC$14541,MATCH("nfc_all_data",rawdata!$E$3:$AC$3,0),0)), VLOOKUP($C$1&amp;"-"&amp;$C37,rawdata!$E$3:$AC$14541,MATCH("nfc_all_data",rawdata!$E$3:$AC$3,0),0), "")</f>
        <v/>
      </c>
      <c r="I37" s="7" t="str">
        <f>IF(ISNUMBER(VLOOKUP($C$1&amp;"-"&amp;$C37,rawdata!$E$3:$AC$14541,MATCH("nfc_ls_data",rawdata!$E$3:$AC$3,0),0)), VLOOKUP($C$1&amp;"-"&amp;$C37,rawdata!$E$3:$AC$14541,MATCH("nfc_ls_data",rawdata!$E$3:$AC$3,0),0), "")</f>
        <v/>
      </c>
      <c r="J37" s="7" t="str">
        <f>IF(ISNUMBER(VLOOKUP($C$1&amp;"-"&amp;$C37,rawdata!$E$3:$AC$14541,MATCH("ps_data",rawdata!$E$3:$AC$3,0),0)), VLOOKUP($C$1&amp;"-"&amp;$C37,rawdata!$E$3:$AC$14541,MATCH("ps_data",rawdata!$E$3:$AC$3,0),0), "")</f>
        <v/>
      </c>
      <c r="K37" s="7" t="str">
        <f>IF(ISNUMBER(VLOOKUP($C$1&amp;"-"&amp;$C37,rawdata!$E$3:$AC$14541,MATCH("nfps_data",rawdata!$E$3:$AC$3,0),0)), VLOOKUP($C$1&amp;"-"&amp;$C37,rawdata!$E$3:$AC$14541,MATCH("nfps_data",rawdata!$E$3:$AC$3,0),0), "")</f>
        <v/>
      </c>
      <c r="L37" s="7" t="str">
        <f>IF(ISNUMBER(VLOOKUP($C$1&amp;"-"&amp;$C37,rawdata!$E$3:$AC$14541,MATCH("gg_data",rawdata!$E$3:$AC$3,0),0)), VLOOKUP($C$1&amp;"-"&amp;$C37,rawdata!$E$3:$AC$14541,MATCH("gg_data",rawdata!$E$3:$AC$3,0),0), "")</f>
        <v/>
      </c>
      <c r="M37" s="7">
        <f>IF(ISNUMBER(VLOOKUP($C$1&amp;"-"&amp;$C37,rawdata!$E$3:$AC$14541,MATCH("cg_data",rawdata!$E$3:$AC$3,0),0)), VLOOKUP($C$1&amp;"-"&amp;$C37,rawdata!$E$3:$AC$14541,MATCH("cg_data",rawdata!$E$3:$AC$3,0),0), "")</f>
        <v>12.746405094478565</v>
      </c>
      <c r="N37" s="7">
        <f>IF(ISNUMBER(VLOOKUP($C$1&amp;"-"&amp;$C37,rawdata!$E$3:$AC$14541,MATCH("ngdp_data",rawdata!$E$3:$AC$3,0),0)), VLOOKUP($C$1&amp;"-"&amp;$C37,rawdata!$E$3:$AC$14541,MATCH("ngdp_data",rawdata!$E$3:$AC$3,0),0), "")</f>
        <v>3.3865862319642401</v>
      </c>
      <c r="O37" s="3"/>
    </row>
    <row r="38" spans="2:15" x14ac:dyDescent="0.2">
      <c r="B38" s="14"/>
      <c r="C38" s="6">
        <v>1976</v>
      </c>
      <c r="D38" s="7" t="str">
        <f>IF(ISNUMBER(VLOOKUP($C$1&amp;"-"&amp;$C38,rawdata!$E$3:$AC$14541,MATCH("tot_all_data",rawdata!$E$3:$AC$3,0),0)), VLOOKUP($C$1&amp;"-"&amp;$C38,rawdata!$E$3:$AC$14541,MATCH("tot_all_data",rawdata!$E$3:$AC$3,0),0), "")</f>
        <v/>
      </c>
      <c r="E38" s="7">
        <f>IF(ISNUMBER(VLOOKUP($C$1&amp;"-"&amp;$C38,rawdata!$E$3:$AC$14541,MATCH("tot_ls_data",rawdata!$E$3:$AC$3,0),0)), VLOOKUP($C$1&amp;"-"&amp;$C38,rawdata!$E$3:$AC$14541,MATCH("tot_ls_data",rawdata!$E$3:$AC$3,0),0), "")</f>
        <v>14.387860392983928</v>
      </c>
      <c r="F38" s="7" t="str">
        <f>IF(ISNUMBER(VLOOKUP($C$1&amp;"-"&amp;$C38,rawdata!$E$3:$AC$14541,MATCH("hh_all_data",rawdata!$E$3:$AC$3,0),0)), VLOOKUP($C$1&amp;"-"&amp;$C38,rawdata!$E$3:$AC$14541,MATCH("hh_all_data",rawdata!$E$3:$AC$3,0),0), "")</f>
        <v/>
      </c>
      <c r="G38" s="7" t="str">
        <f>IF(ISNUMBER(VLOOKUP($C$1&amp;"-"&amp;$C38,rawdata!$E$3:$AC$14541,MATCH("hh_ls_data",rawdata!$E$3:$AC$3,0),0)), VLOOKUP($C$1&amp;"-"&amp;$C38,rawdata!$E$3:$AC$14541,MATCH("hh_ls_data",rawdata!$E$3:$AC$3,0),0), "")</f>
        <v/>
      </c>
      <c r="H38" s="7" t="str">
        <f>IF(ISNUMBER(VLOOKUP($C$1&amp;"-"&amp;$C38,rawdata!$E$3:$AC$14541,MATCH("nfc_all_data",rawdata!$E$3:$AC$3,0),0)), VLOOKUP($C$1&amp;"-"&amp;$C38,rawdata!$E$3:$AC$14541,MATCH("nfc_all_data",rawdata!$E$3:$AC$3,0),0), "")</f>
        <v/>
      </c>
      <c r="I38" s="7" t="str">
        <f>IF(ISNUMBER(VLOOKUP($C$1&amp;"-"&amp;$C38,rawdata!$E$3:$AC$14541,MATCH("nfc_ls_data",rawdata!$E$3:$AC$3,0),0)), VLOOKUP($C$1&amp;"-"&amp;$C38,rawdata!$E$3:$AC$14541,MATCH("nfc_ls_data",rawdata!$E$3:$AC$3,0),0), "")</f>
        <v/>
      </c>
      <c r="J38" s="7" t="str">
        <f>IF(ISNUMBER(VLOOKUP($C$1&amp;"-"&amp;$C38,rawdata!$E$3:$AC$14541,MATCH("ps_data",rawdata!$E$3:$AC$3,0),0)), VLOOKUP($C$1&amp;"-"&amp;$C38,rawdata!$E$3:$AC$14541,MATCH("ps_data",rawdata!$E$3:$AC$3,0),0), "")</f>
        <v/>
      </c>
      <c r="K38" s="7" t="str">
        <f>IF(ISNUMBER(VLOOKUP($C$1&amp;"-"&amp;$C38,rawdata!$E$3:$AC$14541,MATCH("nfps_data",rawdata!$E$3:$AC$3,0),0)), VLOOKUP($C$1&amp;"-"&amp;$C38,rawdata!$E$3:$AC$14541,MATCH("nfps_data",rawdata!$E$3:$AC$3,0),0), "")</f>
        <v/>
      </c>
      <c r="L38" s="7" t="str">
        <f>IF(ISNUMBER(VLOOKUP($C$1&amp;"-"&amp;$C38,rawdata!$E$3:$AC$14541,MATCH("gg_data",rawdata!$E$3:$AC$3,0),0)), VLOOKUP($C$1&amp;"-"&amp;$C38,rawdata!$E$3:$AC$14541,MATCH("gg_data",rawdata!$E$3:$AC$3,0),0), "")</f>
        <v/>
      </c>
      <c r="M38" s="7">
        <f>IF(ISNUMBER(VLOOKUP($C$1&amp;"-"&amp;$C38,rawdata!$E$3:$AC$14541,MATCH("cg_data",rawdata!$E$3:$AC$3,0),0)), VLOOKUP($C$1&amp;"-"&amp;$C38,rawdata!$E$3:$AC$14541,MATCH("cg_data",rawdata!$E$3:$AC$3,0),0), "")</f>
        <v>13.933805653788486</v>
      </c>
      <c r="N38" s="7">
        <f>IF(ISNUMBER(VLOOKUP($C$1&amp;"-"&amp;$C38,rawdata!$E$3:$AC$14541,MATCH("ngdp_data",rawdata!$E$3:$AC$3,0),0)), VLOOKUP($C$1&amp;"-"&amp;$C38,rawdata!$E$3:$AC$14541,MATCH("ngdp_data",rawdata!$E$3:$AC$3,0),0), "")</f>
        <v>4.0547070487264003</v>
      </c>
      <c r="O38" s="3"/>
    </row>
    <row r="39" spans="2:15" x14ac:dyDescent="0.2">
      <c r="B39" s="14"/>
      <c r="C39" s="6">
        <v>1977</v>
      </c>
      <c r="D39" s="7" t="str">
        <f>IF(ISNUMBER(VLOOKUP($C$1&amp;"-"&amp;$C39,rawdata!$E$3:$AC$14541,MATCH("tot_all_data",rawdata!$E$3:$AC$3,0),0)), VLOOKUP($C$1&amp;"-"&amp;$C39,rawdata!$E$3:$AC$14541,MATCH("tot_all_data",rawdata!$E$3:$AC$3,0),0), "")</f>
        <v/>
      </c>
      <c r="E39" s="7">
        <f>IF(ISNUMBER(VLOOKUP($C$1&amp;"-"&amp;$C39,rawdata!$E$3:$AC$14541,MATCH("tot_ls_data",rawdata!$E$3:$AC$3,0),0)), VLOOKUP($C$1&amp;"-"&amp;$C39,rawdata!$E$3:$AC$14541,MATCH("tot_ls_data",rawdata!$E$3:$AC$3,0),0), "")</f>
        <v>14.800813925215497</v>
      </c>
      <c r="F39" s="7" t="str">
        <f>IF(ISNUMBER(VLOOKUP($C$1&amp;"-"&amp;$C39,rawdata!$E$3:$AC$14541,MATCH("hh_all_data",rawdata!$E$3:$AC$3,0),0)), VLOOKUP($C$1&amp;"-"&amp;$C39,rawdata!$E$3:$AC$14541,MATCH("hh_all_data",rawdata!$E$3:$AC$3,0),0), "")</f>
        <v/>
      </c>
      <c r="G39" s="7" t="str">
        <f>IF(ISNUMBER(VLOOKUP($C$1&amp;"-"&amp;$C39,rawdata!$E$3:$AC$14541,MATCH("hh_ls_data",rawdata!$E$3:$AC$3,0),0)), VLOOKUP($C$1&amp;"-"&amp;$C39,rawdata!$E$3:$AC$14541,MATCH("hh_ls_data",rawdata!$E$3:$AC$3,0),0), "")</f>
        <v/>
      </c>
      <c r="H39" s="7" t="str">
        <f>IF(ISNUMBER(VLOOKUP($C$1&amp;"-"&amp;$C39,rawdata!$E$3:$AC$14541,MATCH("nfc_all_data",rawdata!$E$3:$AC$3,0),0)), VLOOKUP($C$1&amp;"-"&amp;$C39,rawdata!$E$3:$AC$14541,MATCH("nfc_all_data",rawdata!$E$3:$AC$3,0),0), "")</f>
        <v/>
      </c>
      <c r="I39" s="7" t="str">
        <f>IF(ISNUMBER(VLOOKUP($C$1&amp;"-"&amp;$C39,rawdata!$E$3:$AC$14541,MATCH("nfc_ls_data",rawdata!$E$3:$AC$3,0),0)), VLOOKUP($C$1&amp;"-"&amp;$C39,rawdata!$E$3:$AC$14541,MATCH("nfc_ls_data",rawdata!$E$3:$AC$3,0),0), "")</f>
        <v/>
      </c>
      <c r="J39" s="7" t="str">
        <f>IF(ISNUMBER(VLOOKUP($C$1&amp;"-"&amp;$C39,rawdata!$E$3:$AC$14541,MATCH("ps_data",rawdata!$E$3:$AC$3,0),0)), VLOOKUP($C$1&amp;"-"&amp;$C39,rawdata!$E$3:$AC$14541,MATCH("ps_data",rawdata!$E$3:$AC$3,0),0), "")</f>
        <v/>
      </c>
      <c r="K39" s="7" t="str">
        <f>IF(ISNUMBER(VLOOKUP($C$1&amp;"-"&amp;$C39,rawdata!$E$3:$AC$14541,MATCH("nfps_data",rawdata!$E$3:$AC$3,0),0)), VLOOKUP($C$1&amp;"-"&amp;$C39,rawdata!$E$3:$AC$14541,MATCH("nfps_data",rawdata!$E$3:$AC$3,0),0), "")</f>
        <v/>
      </c>
      <c r="L39" s="7" t="str">
        <f>IF(ISNUMBER(VLOOKUP($C$1&amp;"-"&amp;$C39,rawdata!$E$3:$AC$14541,MATCH("gg_data",rawdata!$E$3:$AC$3,0),0)), VLOOKUP($C$1&amp;"-"&amp;$C39,rawdata!$E$3:$AC$14541,MATCH("gg_data",rawdata!$E$3:$AC$3,0),0), "")</f>
        <v/>
      </c>
      <c r="M39" s="7">
        <f>IF(ISNUMBER(VLOOKUP($C$1&amp;"-"&amp;$C39,rawdata!$E$3:$AC$14541,MATCH("cg_data",rawdata!$E$3:$AC$3,0),0)), VLOOKUP($C$1&amp;"-"&amp;$C39,rawdata!$E$3:$AC$14541,MATCH("cg_data",rawdata!$E$3:$AC$3,0),0), "")</f>
        <v>13.561080212624576</v>
      </c>
      <c r="N39" s="7">
        <f>IF(ISNUMBER(VLOOKUP($C$1&amp;"-"&amp;$C39,rawdata!$E$3:$AC$14541,MATCH("ngdp_data",rawdata!$E$3:$AC$3,0),0)), VLOOKUP($C$1&amp;"-"&amp;$C39,rawdata!$E$3:$AC$14541,MATCH("ngdp_data",rawdata!$E$3:$AC$3,0),0), "")</f>
        <v>5.0905605539987802</v>
      </c>
      <c r="O39" s="3"/>
    </row>
    <row r="40" spans="2:15" x14ac:dyDescent="0.2">
      <c r="B40" s="14"/>
      <c r="C40" s="6">
        <v>1978</v>
      </c>
      <c r="D40" s="7" t="str">
        <f>IF(ISNUMBER(VLOOKUP($C$1&amp;"-"&amp;$C40,rawdata!$E$3:$AC$14541,MATCH("tot_all_data",rawdata!$E$3:$AC$3,0),0)), VLOOKUP($C$1&amp;"-"&amp;$C40,rawdata!$E$3:$AC$14541,MATCH("tot_all_data",rawdata!$E$3:$AC$3,0),0), "")</f>
        <v/>
      </c>
      <c r="E40" s="7">
        <f>IF(ISNUMBER(VLOOKUP($C$1&amp;"-"&amp;$C40,rawdata!$E$3:$AC$14541,MATCH("tot_ls_data",rawdata!$E$3:$AC$3,0),0)), VLOOKUP($C$1&amp;"-"&amp;$C40,rawdata!$E$3:$AC$14541,MATCH("tot_ls_data",rawdata!$E$3:$AC$3,0),0), "")</f>
        <v>16.768569438552028</v>
      </c>
      <c r="F40" s="7" t="str">
        <f>IF(ISNUMBER(VLOOKUP($C$1&amp;"-"&amp;$C40,rawdata!$E$3:$AC$14541,MATCH("hh_all_data",rawdata!$E$3:$AC$3,0),0)), VLOOKUP($C$1&amp;"-"&amp;$C40,rawdata!$E$3:$AC$14541,MATCH("hh_all_data",rawdata!$E$3:$AC$3,0),0), "")</f>
        <v/>
      </c>
      <c r="G40" s="7" t="str">
        <f>IF(ISNUMBER(VLOOKUP($C$1&amp;"-"&amp;$C40,rawdata!$E$3:$AC$14541,MATCH("hh_ls_data",rawdata!$E$3:$AC$3,0),0)), VLOOKUP($C$1&amp;"-"&amp;$C40,rawdata!$E$3:$AC$14541,MATCH("hh_ls_data",rawdata!$E$3:$AC$3,0),0), "")</f>
        <v/>
      </c>
      <c r="H40" s="7" t="str">
        <f>IF(ISNUMBER(VLOOKUP($C$1&amp;"-"&amp;$C40,rawdata!$E$3:$AC$14541,MATCH("nfc_all_data",rawdata!$E$3:$AC$3,0),0)), VLOOKUP($C$1&amp;"-"&amp;$C40,rawdata!$E$3:$AC$14541,MATCH("nfc_all_data",rawdata!$E$3:$AC$3,0),0), "")</f>
        <v/>
      </c>
      <c r="I40" s="7" t="str">
        <f>IF(ISNUMBER(VLOOKUP($C$1&amp;"-"&amp;$C40,rawdata!$E$3:$AC$14541,MATCH("nfc_ls_data",rawdata!$E$3:$AC$3,0),0)), VLOOKUP($C$1&amp;"-"&amp;$C40,rawdata!$E$3:$AC$14541,MATCH("nfc_ls_data",rawdata!$E$3:$AC$3,0),0), "")</f>
        <v/>
      </c>
      <c r="J40" s="7" t="str">
        <f>IF(ISNUMBER(VLOOKUP($C$1&amp;"-"&amp;$C40,rawdata!$E$3:$AC$14541,MATCH("ps_data",rawdata!$E$3:$AC$3,0),0)), VLOOKUP($C$1&amp;"-"&amp;$C40,rawdata!$E$3:$AC$14541,MATCH("ps_data",rawdata!$E$3:$AC$3,0),0), "")</f>
        <v/>
      </c>
      <c r="K40" s="7" t="str">
        <f>IF(ISNUMBER(VLOOKUP($C$1&amp;"-"&amp;$C40,rawdata!$E$3:$AC$14541,MATCH("nfps_data",rawdata!$E$3:$AC$3,0),0)), VLOOKUP($C$1&amp;"-"&amp;$C40,rawdata!$E$3:$AC$14541,MATCH("nfps_data",rawdata!$E$3:$AC$3,0),0), "")</f>
        <v/>
      </c>
      <c r="L40" s="7" t="str">
        <f>IF(ISNUMBER(VLOOKUP($C$1&amp;"-"&amp;$C40,rawdata!$E$3:$AC$14541,MATCH("gg_data",rawdata!$E$3:$AC$3,0),0)), VLOOKUP($C$1&amp;"-"&amp;$C40,rawdata!$E$3:$AC$14541,MATCH("gg_data",rawdata!$E$3:$AC$3,0),0), "")</f>
        <v/>
      </c>
      <c r="M40" s="7">
        <f>IF(ISNUMBER(VLOOKUP($C$1&amp;"-"&amp;$C40,rawdata!$E$3:$AC$14541,MATCH("cg_data",rawdata!$E$3:$AC$3,0),0)), VLOOKUP($C$1&amp;"-"&amp;$C40,rawdata!$E$3:$AC$14541,MATCH("cg_data",rawdata!$E$3:$AC$3,0),0), "")</f>
        <v>13.88093685449223</v>
      </c>
      <c r="N40" s="7">
        <f>IF(ISNUMBER(VLOOKUP($C$1&amp;"-"&amp;$C40,rawdata!$E$3:$AC$14541,MATCH("ngdp_data",rawdata!$E$3:$AC$3,0),0)), VLOOKUP($C$1&amp;"-"&amp;$C40,rawdata!$E$3:$AC$14541,MATCH("ngdp_data",rawdata!$E$3:$AC$3,0),0), "")</f>
        <v>5.6385819502283896</v>
      </c>
      <c r="O40" s="3"/>
    </row>
    <row r="41" spans="2:15" x14ac:dyDescent="0.2">
      <c r="B41" s="14"/>
      <c r="C41" s="6">
        <v>1979</v>
      </c>
      <c r="D41" s="7" t="str">
        <f>IF(ISNUMBER(VLOOKUP($C$1&amp;"-"&amp;$C41,rawdata!$E$3:$AC$14541,MATCH("tot_all_data",rawdata!$E$3:$AC$3,0),0)), VLOOKUP($C$1&amp;"-"&amp;$C41,rawdata!$E$3:$AC$14541,MATCH("tot_all_data",rawdata!$E$3:$AC$3,0),0), "")</f>
        <v/>
      </c>
      <c r="E41" s="7">
        <f>IF(ISNUMBER(VLOOKUP($C$1&amp;"-"&amp;$C41,rawdata!$E$3:$AC$14541,MATCH("tot_ls_data",rawdata!$E$3:$AC$3,0),0)), VLOOKUP($C$1&amp;"-"&amp;$C41,rawdata!$E$3:$AC$14541,MATCH("tot_ls_data",rawdata!$E$3:$AC$3,0),0), "")</f>
        <v>17.728161882847203</v>
      </c>
      <c r="F41" s="7" t="str">
        <f>IF(ISNUMBER(VLOOKUP($C$1&amp;"-"&amp;$C41,rawdata!$E$3:$AC$14541,MATCH("hh_all_data",rawdata!$E$3:$AC$3,0),0)), VLOOKUP($C$1&amp;"-"&amp;$C41,rawdata!$E$3:$AC$14541,MATCH("hh_all_data",rawdata!$E$3:$AC$3,0),0), "")</f>
        <v/>
      </c>
      <c r="G41" s="7" t="str">
        <f>IF(ISNUMBER(VLOOKUP($C$1&amp;"-"&amp;$C41,rawdata!$E$3:$AC$14541,MATCH("hh_ls_data",rawdata!$E$3:$AC$3,0),0)), VLOOKUP($C$1&amp;"-"&amp;$C41,rawdata!$E$3:$AC$14541,MATCH("hh_ls_data",rawdata!$E$3:$AC$3,0),0), "")</f>
        <v/>
      </c>
      <c r="H41" s="7" t="str">
        <f>IF(ISNUMBER(VLOOKUP($C$1&amp;"-"&amp;$C41,rawdata!$E$3:$AC$14541,MATCH("nfc_all_data",rawdata!$E$3:$AC$3,0),0)), VLOOKUP($C$1&amp;"-"&amp;$C41,rawdata!$E$3:$AC$14541,MATCH("nfc_all_data",rawdata!$E$3:$AC$3,0),0), "")</f>
        <v/>
      </c>
      <c r="I41" s="7" t="str">
        <f>IF(ISNUMBER(VLOOKUP($C$1&amp;"-"&amp;$C41,rawdata!$E$3:$AC$14541,MATCH("nfc_ls_data",rawdata!$E$3:$AC$3,0),0)), VLOOKUP($C$1&amp;"-"&amp;$C41,rawdata!$E$3:$AC$14541,MATCH("nfc_ls_data",rawdata!$E$3:$AC$3,0),0), "")</f>
        <v/>
      </c>
      <c r="J41" s="7" t="str">
        <f>IF(ISNUMBER(VLOOKUP($C$1&amp;"-"&amp;$C41,rawdata!$E$3:$AC$14541,MATCH("ps_data",rawdata!$E$3:$AC$3,0),0)), VLOOKUP($C$1&amp;"-"&amp;$C41,rawdata!$E$3:$AC$14541,MATCH("ps_data",rawdata!$E$3:$AC$3,0),0), "")</f>
        <v/>
      </c>
      <c r="K41" s="7" t="str">
        <f>IF(ISNUMBER(VLOOKUP($C$1&amp;"-"&amp;$C41,rawdata!$E$3:$AC$14541,MATCH("nfps_data",rawdata!$E$3:$AC$3,0),0)), VLOOKUP($C$1&amp;"-"&amp;$C41,rawdata!$E$3:$AC$14541,MATCH("nfps_data",rawdata!$E$3:$AC$3,0),0), "")</f>
        <v/>
      </c>
      <c r="L41" s="7" t="str">
        <f>IF(ISNUMBER(VLOOKUP($C$1&amp;"-"&amp;$C41,rawdata!$E$3:$AC$14541,MATCH("gg_data",rawdata!$E$3:$AC$3,0),0)), VLOOKUP($C$1&amp;"-"&amp;$C41,rawdata!$E$3:$AC$14541,MATCH("gg_data",rawdata!$E$3:$AC$3,0),0), "")</f>
        <v/>
      </c>
      <c r="M41" s="7">
        <f>IF(ISNUMBER(VLOOKUP($C$1&amp;"-"&amp;$C41,rawdata!$E$3:$AC$14541,MATCH("cg_data",rawdata!$E$3:$AC$3,0),0)), VLOOKUP($C$1&amp;"-"&amp;$C41,rawdata!$E$3:$AC$14541,MATCH("cg_data",rawdata!$E$3:$AC$3,0),0), "")</f>
        <v>13.412728248897473</v>
      </c>
      <c r="N41" s="7">
        <f>IF(ISNUMBER(VLOOKUP($C$1&amp;"-"&amp;$C41,rawdata!$E$3:$AC$14541,MATCH("ngdp_data",rawdata!$E$3:$AC$3,0),0)), VLOOKUP($C$1&amp;"-"&amp;$C41,rawdata!$E$3:$AC$14541,MATCH("ngdp_data",rawdata!$E$3:$AC$3,0),0), "")</f>
        <v>6.4118498790184004</v>
      </c>
      <c r="O41" s="3"/>
    </row>
    <row r="42" spans="2:15" x14ac:dyDescent="0.2">
      <c r="B42" s="14"/>
      <c r="C42" s="6">
        <v>1980</v>
      </c>
      <c r="D42" s="7" t="str">
        <f>IF(ISNUMBER(VLOOKUP($C$1&amp;"-"&amp;$C42,rawdata!$E$3:$AC$14541,MATCH("tot_all_data",rawdata!$E$3:$AC$3,0),0)), VLOOKUP($C$1&amp;"-"&amp;$C42,rawdata!$E$3:$AC$14541,MATCH("tot_all_data",rawdata!$E$3:$AC$3,0),0), "")</f>
        <v/>
      </c>
      <c r="E42" s="7">
        <f>IF(ISNUMBER(VLOOKUP($C$1&amp;"-"&amp;$C42,rawdata!$E$3:$AC$14541,MATCH("tot_ls_data",rawdata!$E$3:$AC$3,0),0)), VLOOKUP($C$1&amp;"-"&amp;$C42,rawdata!$E$3:$AC$14541,MATCH("tot_ls_data",rawdata!$E$3:$AC$3,0),0), "")</f>
        <v>19.029369196356384</v>
      </c>
      <c r="F42" s="7" t="str">
        <f>IF(ISNUMBER(VLOOKUP($C$1&amp;"-"&amp;$C42,rawdata!$E$3:$AC$14541,MATCH("hh_all_data",rawdata!$E$3:$AC$3,0),0)), VLOOKUP($C$1&amp;"-"&amp;$C42,rawdata!$E$3:$AC$14541,MATCH("hh_all_data",rawdata!$E$3:$AC$3,0),0), "")</f>
        <v/>
      </c>
      <c r="G42" s="7" t="str">
        <f>IF(ISNUMBER(VLOOKUP($C$1&amp;"-"&amp;$C42,rawdata!$E$3:$AC$14541,MATCH("hh_ls_data",rawdata!$E$3:$AC$3,0),0)), VLOOKUP($C$1&amp;"-"&amp;$C42,rawdata!$E$3:$AC$14541,MATCH("hh_ls_data",rawdata!$E$3:$AC$3,0),0), "")</f>
        <v/>
      </c>
      <c r="H42" s="7" t="str">
        <f>IF(ISNUMBER(VLOOKUP($C$1&amp;"-"&amp;$C42,rawdata!$E$3:$AC$14541,MATCH("nfc_all_data",rawdata!$E$3:$AC$3,0),0)), VLOOKUP($C$1&amp;"-"&amp;$C42,rawdata!$E$3:$AC$14541,MATCH("nfc_all_data",rawdata!$E$3:$AC$3,0),0), "")</f>
        <v/>
      </c>
      <c r="I42" s="7" t="str">
        <f>IF(ISNUMBER(VLOOKUP($C$1&amp;"-"&amp;$C42,rawdata!$E$3:$AC$14541,MATCH("nfc_ls_data",rawdata!$E$3:$AC$3,0),0)), VLOOKUP($C$1&amp;"-"&amp;$C42,rawdata!$E$3:$AC$14541,MATCH("nfc_ls_data",rawdata!$E$3:$AC$3,0),0), "")</f>
        <v/>
      </c>
      <c r="J42" s="7" t="str">
        <f>IF(ISNUMBER(VLOOKUP($C$1&amp;"-"&amp;$C42,rawdata!$E$3:$AC$14541,MATCH("ps_data",rawdata!$E$3:$AC$3,0),0)), VLOOKUP($C$1&amp;"-"&amp;$C42,rawdata!$E$3:$AC$14541,MATCH("ps_data",rawdata!$E$3:$AC$3,0),0), "")</f>
        <v/>
      </c>
      <c r="K42" s="7" t="str">
        <f>IF(ISNUMBER(VLOOKUP($C$1&amp;"-"&amp;$C42,rawdata!$E$3:$AC$14541,MATCH("nfps_data",rawdata!$E$3:$AC$3,0),0)), VLOOKUP($C$1&amp;"-"&amp;$C42,rawdata!$E$3:$AC$14541,MATCH("nfps_data",rawdata!$E$3:$AC$3,0),0), "")</f>
        <v/>
      </c>
      <c r="L42" s="7" t="str">
        <f>IF(ISNUMBER(VLOOKUP($C$1&amp;"-"&amp;$C42,rawdata!$E$3:$AC$14541,MATCH("gg_data",rawdata!$E$3:$AC$3,0),0)), VLOOKUP($C$1&amp;"-"&amp;$C42,rawdata!$E$3:$AC$14541,MATCH("gg_data",rawdata!$E$3:$AC$3,0),0), "")</f>
        <v/>
      </c>
      <c r="M42" s="7">
        <f>IF(ISNUMBER(VLOOKUP($C$1&amp;"-"&amp;$C42,rawdata!$E$3:$AC$14541,MATCH("cg_data",rawdata!$E$3:$AC$3,0),0)), VLOOKUP($C$1&amp;"-"&amp;$C42,rawdata!$E$3:$AC$14541,MATCH("cg_data",rawdata!$E$3:$AC$3,0),0), "")</f>
        <v>16.220658024077188</v>
      </c>
      <c r="N42" s="7">
        <f>IF(ISNUMBER(VLOOKUP($C$1&amp;"-"&amp;$C42,rawdata!$E$3:$AC$14541,MATCH("ngdp_data",rawdata!$E$3:$AC$3,0),0)), VLOOKUP($C$1&amp;"-"&amp;$C42,rawdata!$E$3:$AC$14541,MATCH("ngdp_data",rawdata!$E$3:$AC$3,0),0), "")</f>
        <v>7.3187783025685196</v>
      </c>
      <c r="O42" s="3"/>
    </row>
    <row r="43" spans="2:15" x14ac:dyDescent="0.2">
      <c r="B43" s="14"/>
      <c r="C43" s="6">
        <v>1981</v>
      </c>
      <c r="D43" s="7" t="str">
        <f>IF(ISNUMBER(VLOOKUP($C$1&amp;"-"&amp;$C43,rawdata!$E$3:$AC$14541,MATCH("tot_all_data",rawdata!$E$3:$AC$3,0),0)), VLOOKUP($C$1&amp;"-"&amp;$C43,rawdata!$E$3:$AC$14541,MATCH("tot_all_data",rawdata!$E$3:$AC$3,0),0), "")</f>
        <v/>
      </c>
      <c r="E43" s="7">
        <f>IF(ISNUMBER(VLOOKUP($C$1&amp;"-"&amp;$C43,rawdata!$E$3:$AC$14541,MATCH("tot_ls_data",rawdata!$E$3:$AC$3,0),0)), VLOOKUP($C$1&amp;"-"&amp;$C43,rawdata!$E$3:$AC$14541,MATCH("tot_ls_data",rawdata!$E$3:$AC$3,0),0), "")</f>
        <v>19.549008455472322</v>
      </c>
      <c r="F43" s="7" t="str">
        <f>IF(ISNUMBER(VLOOKUP($C$1&amp;"-"&amp;$C43,rawdata!$E$3:$AC$14541,MATCH("hh_all_data",rawdata!$E$3:$AC$3,0),0)), VLOOKUP($C$1&amp;"-"&amp;$C43,rawdata!$E$3:$AC$14541,MATCH("hh_all_data",rawdata!$E$3:$AC$3,0),0), "")</f>
        <v/>
      </c>
      <c r="G43" s="7" t="str">
        <f>IF(ISNUMBER(VLOOKUP($C$1&amp;"-"&amp;$C43,rawdata!$E$3:$AC$14541,MATCH("hh_ls_data",rawdata!$E$3:$AC$3,0),0)), VLOOKUP($C$1&amp;"-"&amp;$C43,rawdata!$E$3:$AC$14541,MATCH("hh_ls_data",rawdata!$E$3:$AC$3,0),0), "")</f>
        <v/>
      </c>
      <c r="H43" s="7" t="str">
        <f>IF(ISNUMBER(VLOOKUP($C$1&amp;"-"&amp;$C43,rawdata!$E$3:$AC$14541,MATCH("nfc_all_data",rawdata!$E$3:$AC$3,0),0)), VLOOKUP($C$1&amp;"-"&amp;$C43,rawdata!$E$3:$AC$14541,MATCH("nfc_all_data",rawdata!$E$3:$AC$3,0),0), "")</f>
        <v/>
      </c>
      <c r="I43" s="7" t="str">
        <f>IF(ISNUMBER(VLOOKUP($C$1&amp;"-"&amp;$C43,rawdata!$E$3:$AC$14541,MATCH("nfc_ls_data",rawdata!$E$3:$AC$3,0),0)), VLOOKUP($C$1&amp;"-"&amp;$C43,rawdata!$E$3:$AC$14541,MATCH("nfc_ls_data",rawdata!$E$3:$AC$3,0),0), "")</f>
        <v/>
      </c>
      <c r="J43" s="7" t="str">
        <f>IF(ISNUMBER(VLOOKUP($C$1&amp;"-"&amp;$C43,rawdata!$E$3:$AC$14541,MATCH("ps_data",rawdata!$E$3:$AC$3,0),0)), VLOOKUP($C$1&amp;"-"&amp;$C43,rawdata!$E$3:$AC$14541,MATCH("ps_data",rawdata!$E$3:$AC$3,0),0), "")</f>
        <v/>
      </c>
      <c r="K43" s="7" t="str">
        <f>IF(ISNUMBER(VLOOKUP($C$1&amp;"-"&amp;$C43,rawdata!$E$3:$AC$14541,MATCH("nfps_data",rawdata!$E$3:$AC$3,0),0)), VLOOKUP($C$1&amp;"-"&amp;$C43,rawdata!$E$3:$AC$14541,MATCH("nfps_data",rawdata!$E$3:$AC$3,0),0), "")</f>
        <v/>
      </c>
      <c r="L43" s="7" t="str">
        <f>IF(ISNUMBER(VLOOKUP($C$1&amp;"-"&amp;$C43,rawdata!$E$3:$AC$14541,MATCH("gg_data",rawdata!$E$3:$AC$3,0),0)), VLOOKUP($C$1&amp;"-"&amp;$C43,rawdata!$E$3:$AC$14541,MATCH("gg_data",rawdata!$E$3:$AC$3,0),0), "")</f>
        <v/>
      </c>
      <c r="M43" s="7">
        <f>IF(ISNUMBER(VLOOKUP($C$1&amp;"-"&amp;$C43,rawdata!$E$3:$AC$14541,MATCH("cg_data",rawdata!$E$3:$AC$3,0),0)), VLOOKUP($C$1&amp;"-"&amp;$C43,rawdata!$E$3:$AC$14541,MATCH("cg_data",rawdata!$E$3:$AC$3,0),0), "")</f>
        <v>23.288823915651676</v>
      </c>
      <c r="N43" s="7">
        <f>IF(ISNUMBER(VLOOKUP($C$1&amp;"-"&amp;$C43,rawdata!$E$3:$AC$14541,MATCH("ngdp_data",rawdata!$E$3:$AC$3,0),0)), VLOOKUP($C$1&amp;"-"&amp;$C43,rawdata!$E$3:$AC$14541,MATCH("ngdp_data",rawdata!$E$3:$AC$3,0),0), "")</f>
        <v>7.99525990124648</v>
      </c>
      <c r="O43" s="3"/>
    </row>
    <row r="44" spans="2:15" x14ac:dyDescent="0.2">
      <c r="B44" s="14"/>
      <c r="C44" s="6">
        <v>1982</v>
      </c>
      <c r="D44" s="7" t="str">
        <f>IF(ISNUMBER(VLOOKUP($C$1&amp;"-"&amp;$C44,rawdata!$E$3:$AC$14541,MATCH("tot_all_data",rawdata!$E$3:$AC$3,0),0)), VLOOKUP($C$1&amp;"-"&amp;$C44,rawdata!$E$3:$AC$14541,MATCH("tot_all_data",rawdata!$E$3:$AC$3,0),0), "")</f>
        <v/>
      </c>
      <c r="E44" s="7">
        <f>IF(ISNUMBER(VLOOKUP($C$1&amp;"-"&amp;$C44,rawdata!$E$3:$AC$14541,MATCH("tot_ls_data",rawdata!$E$3:$AC$3,0),0)), VLOOKUP($C$1&amp;"-"&amp;$C44,rawdata!$E$3:$AC$14541,MATCH("tot_ls_data",rawdata!$E$3:$AC$3,0),0), "")</f>
        <v>20.67527078490016</v>
      </c>
      <c r="F44" s="7" t="str">
        <f>IF(ISNUMBER(VLOOKUP($C$1&amp;"-"&amp;$C44,rawdata!$E$3:$AC$14541,MATCH("hh_all_data",rawdata!$E$3:$AC$3,0),0)), VLOOKUP($C$1&amp;"-"&amp;$C44,rawdata!$E$3:$AC$14541,MATCH("hh_all_data",rawdata!$E$3:$AC$3,0),0), "")</f>
        <v/>
      </c>
      <c r="G44" s="7" t="str">
        <f>IF(ISNUMBER(VLOOKUP($C$1&amp;"-"&amp;$C44,rawdata!$E$3:$AC$14541,MATCH("hh_ls_data",rawdata!$E$3:$AC$3,0),0)), VLOOKUP($C$1&amp;"-"&amp;$C44,rawdata!$E$3:$AC$14541,MATCH("hh_ls_data",rawdata!$E$3:$AC$3,0),0), "")</f>
        <v/>
      </c>
      <c r="H44" s="7" t="str">
        <f>IF(ISNUMBER(VLOOKUP($C$1&amp;"-"&amp;$C44,rawdata!$E$3:$AC$14541,MATCH("nfc_all_data",rawdata!$E$3:$AC$3,0),0)), VLOOKUP($C$1&amp;"-"&amp;$C44,rawdata!$E$3:$AC$14541,MATCH("nfc_all_data",rawdata!$E$3:$AC$3,0),0), "")</f>
        <v/>
      </c>
      <c r="I44" s="7" t="str">
        <f>IF(ISNUMBER(VLOOKUP($C$1&amp;"-"&amp;$C44,rawdata!$E$3:$AC$14541,MATCH("nfc_ls_data",rawdata!$E$3:$AC$3,0),0)), VLOOKUP($C$1&amp;"-"&amp;$C44,rawdata!$E$3:$AC$14541,MATCH("nfc_ls_data",rawdata!$E$3:$AC$3,0),0), "")</f>
        <v/>
      </c>
      <c r="J44" s="7" t="str">
        <f>IF(ISNUMBER(VLOOKUP($C$1&amp;"-"&amp;$C44,rawdata!$E$3:$AC$14541,MATCH("ps_data",rawdata!$E$3:$AC$3,0),0)), VLOOKUP($C$1&amp;"-"&amp;$C44,rawdata!$E$3:$AC$14541,MATCH("ps_data",rawdata!$E$3:$AC$3,0),0), "")</f>
        <v/>
      </c>
      <c r="K44" s="7" t="str">
        <f>IF(ISNUMBER(VLOOKUP($C$1&amp;"-"&amp;$C44,rawdata!$E$3:$AC$14541,MATCH("nfps_data",rawdata!$E$3:$AC$3,0),0)), VLOOKUP($C$1&amp;"-"&amp;$C44,rawdata!$E$3:$AC$14541,MATCH("nfps_data",rawdata!$E$3:$AC$3,0),0), "")</f>
        <v/>
      </c>
      <c r="L44" s="7" t="str">
        <f>IF(ISNUMBER(VLOOKUP($C$1&amp;"-"&amp;$C44,rawdata!$E$3:$AC$14541,MATCH("gg_data",rawdata!$E$3:$AC$3,0),0)), VLOOKUP($C$1&amp;"-"&amp;$C44,rawdata!$E$3:$AC$14541,MATCH("gg_data",rawdata!$E$3:$AC$3,0),0), "")</f>
        <v/>
      </c>
      <c r="M44" s="7">
        <f>IF(ISNUMBER(VLOOKUP($C$1&amp;"-"&amp;$C44,rawdata!$E$3:$AC$14541,MATCH("cg_data",rawdata!$E$3:$AC$3,0),0)), VLOOKUP($C$1&amp;"-"&amp;$C44,rawdata!$E$3:$AC$14541,MATCH("cg_data",rawdata!$E$3:$AC$3,0),0), "")</f>
        <v>37.68461224833559</v>
      </c>
      <c r="N44" s="7">
        <f>IF(ISNUMBER(VLOOKUP($C$1&amp;"-"&amp;$C44,rawdata!$E$3:$AC$14541,MATCH("ngdp_data",rawdata!$E$3:$AC$3,0),0)), VLOOKUP($C$1&amp;"-"&amp;$C44,rawdata!$E$3:$AC$14541,MATCH("ngdp_data",rawdata!$E$3:$AC$3,0),0), "")</f>
        <v>8.0977127624574408</v>
      </c>
      <c r="O44" s="3"/>
    </row>
    <row r="45" spans="2:15" x14ac:dyDescent="0.2">
      <c r="B45" s="14"/>
      <c r="C45" s="6">
        <v>1983</v>
      </c>
      <c r="D45" s="7" t="str">
        <f>IF(ISNUMBER(VLOOKUP($C$1&amp;"-"&amp;$C45,rawdata!$E$3:$AC$14541,MATCH("tot_all_data",rawdata!$E$3:$AC$3,0),0)), VLOOKUP($C$1&amp;"-"&amp;$C45,rawdata!$E$3:$AC$14541,MATCH("tot_all_data",rawdata!$E$3:$AC$3,0),0), "")</f>
        <v/>
      </c>
      <c r="E45" s="7">
        <f>IF(ISNUMBER(VLOOKUP($C$1&amp;"-"&amp;$C45,rawdata!$E$3:$AC$14541,MATCH("tot_ls_data",rawdata!$E$3:$AC$3,0),0)), VLOOKUP($C$1&amp;"-"&amp;$C45,rawdata!$E$3:$AC$14541,MATCH("tot_ls_data",rawdata!$E$3:$AC$3,0),0), "")</f>
        <v>22.543771452875504</v>
      </c>
      <c r="F45" s="7" t="str">
        <f>IF(ISNUMBER(VLOOKUP($C$1&amp;"-"&amp;$C45,rawdata!$E$3:$AC$14541,MATCH("hh_all_data",rawdata!$E$3:$AC$3,0),0)), VLOOKUP($C$1&amp;"-"&amp;$C45,rawdata!$E$3:$AC$14541,MATCH("hh_all_data",rawdata!$E$3:$AC$3,0),0), "")</f>
        <v/>
      </c>
      <c r="G45" s="7" t="str">
        <f>IF(ISNUMBER(VLOOKUP($C$1&amp;"-"&amp;$C45,rawdata!$E$3:$AC$14541,MATCH("hh_ls_data",rawdata!$E$3:$AC$3,0),0)), VLOOKUP($C$1&amp;"-"&amp;$C45,rawdata!$E$3:$AC$14541,MATCH("hh_ls_data",rawdata!$E$3:$AC$3,0),0), "")</f>
        <v/>
      </c>
      <c r="H45" s="7" t="str">
        <f>IF(ISNUMBER(VLOOKUP($C$1&amp;"-"&amp;$C45,rawdata!$E$3:$AC$14541,MATCH("nfc_all_data",rawdata!$E$3:$AC$3,0),0)), VLOOKUP($C$1&amp;"-"&amp;$C45,rawdata!$E$3:$AC$14541,MATCH("nfc_all_data",rawdata!$E$3:$AC$3,0),0), "")</f>
        <v/>
      </c>
      <c r="I45" s="7" t="str">
        <f>IF(ISNUMBER(VLOOKUP($C$1&amp;"-"&amp;$C45,rawdata!$E$3:$AC$14541,MATCH("nfc_ls_data",rawdata!$E$3:$AC$3,0),0)), VLOOKUP($C$1&amp;"-"&amp;$C45,rawdata!$E$3:$AC$14541,MATCH("nfc_ls_data",rawdata!$E$3:$AC$3,0),0), "")</f>
        <v/>
      </c>
      <c r="J45" s="7" t="str">
        <f>IF(ISNUMBER(VLOOKUP($C$1&amp;"-"&amp;$C45,rawdata!$E$3:$AC$14541,MATCH("ps_data",rawdata!$E$3:$AC$3,0),0)), VLOOKUP($C$1&amp;"-"&amp;$C45,rawdata!$E$3:$AC$14541,MATCH("ps_data",rawdata!$E$3:$AC$3,0),0), "")</f>
        <v/>
      </c>
      <c r="K45" s="7" t="str">
        <f>IF(ISNUMBER(VLOOKUP($C$1&amp;"-"&amp;$C45,rawdata!$E$3:$AC$14541,MATCH("nfps_data",rawdata!$E$3:$AC$3,0),0)), VLOOKUP($C$1&amp;"-"&amp;$C45,rawdata!$E$3:$AC$14541,MATCH("nfps_data",rawdata!$E$3:$AC$3,0),0), "")</f>
        <v/>
      </c>
      <c r="L45" s="7" t="str">
        <f>IF(ISNUMBER(VLOOKUP($C$1&amp;"-"&amp;$C45,rawdata!$E$3:$AC$14541,MATCH("gg_data",rawdata!$E$3:$AC$3,0),0)), VLOOKUP($C$1&amp;"-"&amp;$C45,rawdata!$E$3:$AC$14541,MATCH("gg_data",rawdata!$E$3:$AC$3,0),0), "")</f>
        <v/>
      </c>
      <c r="M45" s="7">
        <f>IF(ISNUMBER(VLOOKUP($C$1&amp;"-"&amp;$C45,rawdata!$E$3:$AC$14541,MATCH("cg_data",rawdata!$E$3:$AC$3,0),0)), VLOOKUP($C$1&amp;"-"&amp;$C45,rawdata!$E$3:$AC$14541,MATCH("cg_data",rawdata!$E$3:$AC$3,0),0), "")</f>
        <v>45.263307749661749</v>
      </c>
      <c r="N45" s="7">
        <f>IF(ISNUMBER(VLOOKUP($C$1&amp;"-"&amp;$C45,rawdata!$E$3:$AC$14541,MATCH("ngdp_data",rawdata!$E$3:$AC$3,0),0)), VLOOKUP($C$1&amp;"-"&amp;$C45,rawdata!$E$3:$AC$14541,MATCH("ngdp_data",rawdata!$E$3:$AC$3,0),0), "")</f>
        <v>8.4060909039045395</v>
      </c>
      <c r="O45" s="3"/>
    </row>
    <row r="46" spans="2:15" x14ac:dyDescent="0.2">
      <c r="B46" s="14"/>
      <c r="C46" s="6">
        <v>1984</v>
      </c>
      <c r="D46" s="7" t="str">
        <f>IF(ISNUMBER(VLOOKUP($C$1&amp;"-"&amp;$C46,rawdata!$E$3:$AC$14541,MATCH("tot_all_data",rawdata!$E$3:$AC$3,0),0)), VLOOKUP($C$1&amp;"-"&amp;$C46,rawdata!$E$3:$AC$14541,MATCH("tot_all_data",rawdata!$E$3:$AC$3,0),0), "")</f>
        <v/>
      </c>
      <c r="E46" s="7">
        <f>IF(ISNUMBER(VLOOKUP($C$1&amp;"-"&amp;$C46,rawdata!$E$3:$AC$14541,MATCH("tot_ls_data",rawdata!$E$3:$AC$3,0),0)), VLOOKUP($C$1&amp;"-"&amp;$C46,rawdata!$E$3:$AC$14541,MATCH("tot_ls_data",rawdata!$E$3:$AC$3,0),0), "")</f>
        <v>23.982575150659585</v>
      </c>
      <c r="F46" s="7" t="str">
        <f>IF(ISNUMBER(VLOOKUP($C$1&amp;"-"&amp;$C46,rawdata!$E$3:$AC$14541,MATCH("hh_all_data",rawdata!$E$3:$AC$3,0),0)), VLOOKUP($C$1&amp;"-"&amp;$C46,rawdata!$E$3:$AC$14541,MATCH("hh_all_data",rawdata!$E$3:$AC$3,0),0), "")</f>
        <v/>
      </c>
      <c r="G46" s="7" t="str">
        <f>IF(ISNUMBER(VLOOKUP($C$1&amp;"-"&amp;$C46,rawdata!$E$3:$AC$14541,MATCH("hh_ls_data",rawdata!$E$3:$AC$3,0),0)), VLOOKUP($C$1&amp;"-"&amp;$C46,rawdata!$E$3:$AC$14541,MATCH("hh_ls_data",rawdata!$E$3:$AC$3,0),0), "")</f>
        <v/>
      </c>
      <c r="H46" s="7" t="str">
        <f>IF(ISNUMBER(VLOOKUP($C$1&amp;"-"&amp;$C46,rawdata!$E$3:$AC$14541,MATCH("nfc_all_data",rawdata!$E$3:$AC$3,0),0)), VLOOKUP($C$1&amp;"-"&amp;$C46,rawdata!$E$3:$AC$14541,MATCH("nfc_all_data",rawdata!$E$3:$AC$3,0),0), "")</f>
        <v/>
      </c>
      <c r="I46" s="7" t="str">
        <f>IF(ISNUMBER(VLOOKUP($C$1&amp;"-"&amp;$C46,rawdata!$E$3:$AC$14541,MATCH("nfc_ls_data",rawdata!$E$3:$AC$3,0),0)), VLOOKUP($C$1&amp;"-"&amp;$C46,rawdata!$E$3:$AC$14541,MATCH("nfc_ls_data",rawdata!$E$3:$AC$3,0),0), "")</f>
        <v/>
      </c>
      <c r="J46" s="7" t="str">
        <f>IF(ISNUMBER(VLOOKUP($C$1&amp;"-"&amp;$C46,rawdata!$E$3:$AC$14541,MATCH("ps_data",rawdata!$E$3:$AC$3,0),0)), VLOOKUP($C$1&amp;"-"&amp;$C46,rawdata!$E$3:$AC$14541,MATCH("ps_data",rawdata!$E$3:$AC$3,0),0), "")</f>
        <v/>
      </c>
      <c r="K46" s="7" t="str">
        <f>IF(ISNUMBER(VLOOKUP($C$1&amp;"-"&amp;$C46,rawdata!$E$3:$AC$14541,MATCH("nfps_data",rawdata!$E$3:$AC$3,0),0)), VLOOKUP($C$1&amp;"-"&amp;$C46,rawdata!$E$3:$AC$14541,MATCH("nfps_data",rawdata!$E$3:$AC$3,0),0), "")</f>
        <v/>
      </c>
      <c r="L46" s="7" t="str">
        <f>IF(ISNUMBER(VLOOKUP($C$1&amp;"-"&amp;$C46,rawdata!$E$3:$AC$14541,MATCH("gg_data",rawdata!$E$3:$AC$3,0),0)), VLOOKUP($C$1&amp;"-"&amp;$C46,rawdata!$E$3:$AC$14541,MATCH("gg_data",rawdata!$E$3:$AC$3,0),0), "")</f>
        <v/>
      </c>
      <c r="M46" s="7">
        <f>IF(ISNUMBER(VLOOKUP($C$1&amp;"-"&amp;$C46,rawdata!$E$3:$AC$14541,MATCH("cg_data",rawdata!$E$3:$AC$3,0),0)), VLOOKUP($C$1&amp;"-"&amp;$C46,rawdata!$E$3:$AC$14541,MATCH("cg_data",rawdata!$E$3:$AC$3,0),0), "")</f>
        <v>51.085120246033334</v>
      </c>
      <c r="N46" s="7">
        <f>IF(ISNUMBER(VLOOKUP($C$1&amp;"-"&amp;$C46,rawdata!$E$3:$AC$14541,MATCH("ngdp_data",rawdata!$E$3:$AC$3,0),0)), VLOOKUP($C$1&amp;"-"&amp;$C46,rawdata!$E$3:$AC$14541,MATCH("ngdp_data",rawdata!$E$3:$AC$3,0),0), "")</f>
        <v>8.7962078298316104</v>
      </c>
      <c r="O46" s="3"/>
    </row>
    <row r="47" spans="2:15" x14ac:dyDescent="0.2">
      <c r="B47" s="14"/>
      <c r="C47" s="6">
        <v>1985</v>
      </c>
      <c r="D47" s="7" t="str">
        <f>IF(ISNUMBER(VLOOKUP($C$1&amp;"-"&amp;$C47,rawdata!$E$3:$AC$14541,MATCH("tot_all_data",rawdata!$E$3:$AC$3,0),0)), VLOOKUP($C$1&amp;"-"&amp;$C47,rawdata!$E$3:$AC$14541,MATCH("tot_all_data",rawdata!$E$3:$AC$3,0),0), "")</f>
        <v/>
      </c>
      <c r="E47" s="7">
        <f>IF(ISNUMBER(VLOOKUP($C$1&amp;"-"&amp;$C47,rawdata!$E$3:$AC$14541,MATCH("tot_ls_data",rawdata!$E$3:$AC$3,0),0)), VLOOKUP($C$1&amp;"-"&amp;$C47,rawdata!$E$3:$AC$14541,MATCH("tot_ls_data",rawdata!$E$3:$AC$3,0),0), "")</f>
        <v>22.393677558164669</v>
      </c>
      <c r="F47" s="7" t="str">
        <f>IF(ISNUMBER(VLOOKUP($C$1&amp;"-"&amp;$C47,rawdata!$E$3:$AC$14541,MATCH("hh_all_data",rawdata!$E$3:$AC$3,0),0)), VLOOKUP($C$1&amp;"-"&amp;$C47,rawdata!$E$3:$AC$14541,MATCH("hh_all_data",rawdata!$E$3:$AC$3,0),0), "")</f>
        <v/>
      </c>
      <c r="G47" s="7" t="str">
        <f>IF(ISNUMBER(VLOOKUP($C$1&amp;"-"&amp;$C47,rawdata!$E$3:$AC$14541,MATCH("hh_ls_data",rawdata!$E$3:$AC$3,0),0)), VLOOKUP($C$1&amp;"-"&amp;$C47,rawdata!$E$3:$AC$14541,MATCH("hh_ls_data",rawdata!$E$3:$AC$3,0),0), "")</f>
        <v/>
      </c>
      <c r="H47" s="7" t="str">
        <f>IF(ISNUMBER(VLOOKUP($C$1&amp;"-"&amp;$C47,rawdata!$E$3:$AC$14541,MATCH("nfc_all_data",rawdata!$E$3:$AC$3,0),0)), VLOOKUP($C$1&amp;"-"&amp;$C47,rawdata!$E$3:$AC$14541,MATCH("nfc_all_data",rawdata!$E$3:$AC$3,0),0), "")</f>
        <v/>
      </c>
      <c r="I47" s="7" t="str">
        <f>IF(ISNUMBER(VLOOKUP($C$1&amp;"-"&amp;$C47,rawdata!$E$3:$AC$14541,MATCH("nfc_ls_data",rawdata!$E$3:$AC$3,0),0)), VLOOKUP($C$1&amp;"-"&amp;$C47,rawdata!$E$3:$AC$14541,MATCH("nfc_ls_data",rawdata!$E$3:$AC$3,0),0), "")</f>
        <v/>
      </c>
      <c r="J47" s="7" t="str">
        <f>IF(ISNUMBER(VLOOKUP($C$1&amp;"-"&amp;$C47,rawdata!$E$3:$AC$14541,MATCH("ps_data",rawdata!$E$3:$AC$3,0),0)), VLOOKUP($C$1&amp;"-"&amp;$C47,rawdata!$E$3:$AC$14541,MATCH("ps_data",rawdata!$E$3:$AC$3,0),0), "")</f>
        <v/>
      </c>
      <c r="K47" s="7" t="str">
        <f>IF(ISNUMBER(VLOOKUP($C$1&amp;"-"&amp;$C47,rawdata!$E$3:$AC$14541,MATCH("nfps_data",rawdata!$E$3:$AC$3,0),0)), VLOOKUP($C$1&amp;"-"&amp;$C47,rawdata!$E$3:$AC$14541,MATCH("nfps_data",rawdata!$E$3:$AC$3,0),0), "")</f>
        <v/>
      </c>
      <c r="L47" s="7" t="str">
        <f>IF(ISNUMBER(VLOOKUP($C$1&amp;"-"&amp;$C47,rawdata!$E$3:$AC$14541,MATCH("gg_data",rawdata!$E$3:$AC$3,0),0)), VLOOKUP($C$1&amp;"-"&amp;$C47,rawdata!$E$3:$AC$14541,MATCH("gg_data",rawdata!$E$3:$AC$3,0),0), "")</f>
        <v/>
      </c>
      <c r="M47" s="7">
        <f>IF(ISNUMBER(VLOOKUP($C$1&amp;"-"&amp;$C47,rawdata!$E$3:$AC$14541,MATCH("cg_data",rawdata!$E$3:$AC$3,0),0)), VLOOKUP($C$1&amp;"-"&amp;$C47,rawdata!$E$3:$AC$14541,MATCH("cg_data",rawdata!$E$3:$AC$3,0),0), "")</f>
        <v>64.585909466758523</v>
      </c>
      <c r="N47" s="7">
        <f>IF(ISNUMBER(VLOOKUP($C$1&amp;"-"&amp;$C47,rawdata!$E$3:$AC$14541,MATCH("ngdp_data",rawdata!$E$3:$AC$3,0),0)), VLOOKUP($C$1&amp;"-"&amp;$C47,rawdata!$E$3:$AC$14541,MATCH("ngdp_data",rawdata!$E$3:$AC$3,0),0), "")</f>
        <v>10.384541028248901</v>
      </c>
      <c r="O47" s="3"/>
    </row>
    <row r="48" spans="2:15" x14ac:dyDescent="0.2">
      <c r="B48" s="14"/>
      <c r="C48" s="6">
        <v>1986</v>
      </c>
      <c r="D48" s="7" t="str">
        <f>IF(ISNUMBER(VLOOKUP($C$1&amp;"-"&amp;$C48,rawdata!$E$3:$AC$14541,MATCH("tot_all_data",rawdata!$E$3:$AC$3,0),0)), VLOOKUP($C$1&amp;"-"&amp;$C48,rawdata!$E$3:$AC$14541,MATCH("tot_all_data",rawdata!$E$3:$AC$3,0),0), "")</f>
        <v/>
      </c>
      <c r="E48" s="7">
        <f>IF(ISNUMBER(VLOOKUP($C$1&amp;"-"&amp;$C48,rawdata!$E$3:$AC$14541,MATCH("tot_ls_data",rawdata!$E$3:$AC$3,0),0)), VLOOKUP($C$1&amp;"-"&amp;$C48,rawdata!$E$3:$AC$14541,MATCH("tot_ls_data",rawdata!$E$3:$AC$3,0),0), "")</f>
        <v>17.407207738811692</v>
      </c>
      <c r="F48" s="7" t="str">
        <f>IF(ISNUMBER(VLOOKUP($C$1&amp;"-"&amp;$C48,rawdata!$E$3:$AC$14541,MATCH("hh_all_data",rawdata!$E$3:$AC$3,0),0)), VLOOKUP($C$1&amp;"-"&amp;$C48,rawdata!$E$3:$AC$14541,MATCH("hh_all_data",rawdata!$E$3:$AC$3,0),0), "")</f>
        <v/>
      </c>
      <c r="G48" s="7" t="str">
        <f>IF(ISNUMBER(VLOOKUP($C$1&amp;"-"&amp;$C48,rawdata!$E$3:$AC$14541,MATCH("hh_ls_data",rawdata!$E$3:$AC$3,0),0)), VLOOKUP($C$1&amp;"-"&amp;$C48,rawdata!$E$3:$AC$14541,MATCH("hh_ls_data",rawdata!$E$3:$AC$3,0),0), "")</f>
        <v/>
      </c>
      <c r="H48" s="7" t="str">
        <f>IF(ISNUMBER(VLOOKUP($C$1&amp;"-"&amp;$C48,rawdata!$E$3:$AC$14541,MATCH("nfc_all_data",rawdata!$E$3:$AC$3,0),0)), VLOOKUP($C$1&amp;"-"&amp;$C48,rawdata!$E$3:$AC$14541,MATCH("nfc_all_data",rawdata!$E$3:$AC$3,0),0), "")</f>
        <v/>
      </c>
      <c r="I48" s="7" t="str">
        <f>IF(ISNUMBER(VLOOKUP($C$1&amp;"-"&amp;$C48,rawdata!$E$3:$AC$14541,MATCH("nfc_ls_data",rawdata!$E$3:$AC$3,0),0)), VLOOKUP($C$1&amp;"-"&amp;$C48,rawdata!$E$3:$AC$14541,MATCH("nfc_ls_data",rawdata!$E$3:$AC$3,0),0), "")</f>
        <v/>
      </c>
      <c r="J48" s="7" t="str">
        <f>IF(ISNUMBER(VLOOKUP($C$1&amp;"-"&amp;$C48,rawdata!$E$3:$AC$14541,MATCH("ps_data",rawdata!$E$3:$AC$3,0),0)), VLOOKUP($C$1&amp;"-"&amp;$C48,rawdata!$E$3:$AC$14541,MATCH("ps_data",rawdata!$E$3:$AC$3,0),0), "")</f>
        <v/>
      </c>
      <c r="K48" s="7" t="str">
        <f>IF(ISNUMBER(VLOOKUP($C$1&amp;"-"&amp;$C48,rawdata!$E$3:$AC$14541,MATCH("nfps_data",rawdata!$E$3:$AC$3,0),0)), VLOOKUP($C$1&amp;"-"&amp;$C48,rawdata!$E$3:$AC$14541,MATCH("nfps_data",rawdata!$E$3:$AC$3,0),0), "")</f>
        <v/>
      </c>
      <c r="L48" s="7" t="str">
        <f>IF(ISNUMBER(VLOOKUP($C$1&amp;"-"&amp;$C48,rawdata!$E$3:$AC$14541,MATCH("gg_data",rawdata!$E$3:$AC$3,0),0)), VLOOKUP($C$1&amp;"-"&amp;$C48,rawdata!$E$3:$AC$14541,MATCH("gg_data",rawdata!$E$3:$AC$3,0),0), "")</f>
        <v/>
      </c>
      <c r="M48" s="7">
        <f>IF(ISNUMBER(VLOOKUP($C$1&amp;"-"&amp;$C48,rawdata!$E$3:$AC$14541,MATCH("cg_data",rawdata!$E$3:$AC$3,0),0)), VLOOKUP($C$1&amp;"-"&amp;$C48,rawdata!$E$3:$AC$14541,MATCH("cg_data",rawdata!$E$3:$AC$3,0),0), "")</f>
        <v>53.891294586120239</v>
      </c>
      <c r="N48" s="7">
        <f>IF(ISNUMBER(VLOOKUP($C$1&amp;"-"&amp;$C48,rawdata!$E$3:$AC$14541,MATCH("ngdp_data",rawdata!$E$3:$AC$3,0),0)), VLOOKUP($C$1&amp;"-"&amp;$C48,rawdata!$E$3:$AC$14541,MATCH("ngdp_data",rawdata!$E$3:$AC$3,0),0), "")</f>
        <v>14.7111235067448</v>
      </c>
      <c r="O48" s="3"/>
    </row>
    <row r="49" spans="2:15" x14ac:dyDescent="0.2">
      <c r="B49" s="14"/>
      <c r="C49" s="6">
        <v>1987</v>
      </c>
      <c r="D49" s="7" t="str">
        <f>IF(ISNUMBER(VLOOKUP($C$1&amp;"-"&amp;$C49,rawdata!$E$3:$AC$14541,MATCH("tot_all_data",rawdata!$E$3:$AC$3,0),0)), VLOOKUP($C$1&amp;"-"&amp;$C49,rawdata!$E$3:$AC$14541,MATCH("tot_all_data",rawdata!$E$3:$AC$3,0),0), "")</f>
        <v/>
      </c>
      <c r="E49" s="7">
        <f>IF(ISNUMBER(VLOOKUP($C$1&amp;"-"&amp;$C49,rawdata!$E$3:$AC$14541,MATCH("tot_ls_data",rawdata!$E$3:$AC$3,0),0)), VLOOKUP($C$1&amp;"-"&amp;$C49,rawdata!$E$3:$AC$14541,MATCH("tot_ls_data",rawdata!$E$3:$AC$3,0),0), "")</f>
        <v>19.373428900450151</v>
      </c>
      <c r="F49" s="7" t="str">
        <f>IF(ISNUMBER(VLOOKUP($C$1&amp;"-"&amp;$C49,rawdata!$E$3:$AC$14541,MATCH("hh_all_data",rawdata!$E$3:$AC$3,0),0)), VLOOKUP($C$1&amp;"-"&amp;$C49,rawdata!$E$3:$AC$14541,MATCH("hh_all_data",rawdata!$E$3:$AC$3,0),0), "")</f>
        <v/>
      </c>
      <c r="G49" s="7" t="str">
        <f>IF(ISNUMBER(VLOOKUP($C$1&amp;"-"&amp;$C49,rawdata!$E$3:$AC$14541,MATCH("hh_ls_data",rawdata!$E$3:$AC$3,0),0)), VLOOKUP($C$1&amp;"-"&amp;$C49,rawdata!$E$3:$AC$14541,MATCH("hh_ls_data",rawdata!$E$3:$AC$3,0),0), "")</f>
        <v/>
      </c>
      <c r="H49" s="7" t="str">
        <f>IF(ISNUMBER(VLOOKUP($C$1&amp;"-"&amp;$C49,rawdata!$E$3:$AC$14541,MATCH("nfc_all_data",rawdata!$E$3:$AC$3,0),0)), VLOOKUP($C$1&amp;"-"&amp;$C49,rawdata!$E$3:$AC$14541,MATCH("nfc_all_data",rawdata!$E$3:$AC$3,0),0), "")</f>
        <v/>
      </c>
      <c r="I49" s="7" t="str">
        <f>IF(ISNUMBER(VLOOKUP($C$1&amp;"-"&amp;$C49,rawdata!$E$3:$AC$14541,MATCH("nfc_ls_data",rawdata!$E$3:$AC$3,0),0)), VLOOKUP($C$1&amp;"-"&amp;$C49,rawdata!$E$3:$AC$14541,MATCH("nfc_ls_data",rawdata!$E$3:$AC$3,0),0), "")</f>
        <v/>
      </c>
      <c r="J49" s="7" t="str">
        <f>IF(ISNUMBER(VLOOKUP($C$1&amp;"-"&amp;$C49,rawdata!$E$3:$AC$14541,MATCH("ps_data",rawdata!$E$3:$AC$3,0),0)), VLOOKUP($C$1&amp;"-"&amp;$C49,rawdata!$E$3:$AC$14541,MATCH("ps_data",rawdata!$E$3:$AC$3,0),0), "")</f>
        <v/>
      </c>
      <c r="K49" s="7" t="str">
        <f>IF(ISNUMBER(VLOOKUP($C$1&amp;"-"&amp;$C49,rawdata!$E$3:$AC$14541,MATCH("nfps_data",rawdata!$E$3:$AC$3,0),0)), VLOOKUP($C$1&amp;"-"&amp;$C49,rawdata!$E$3:$AC$14541,MATCH("nfps_data",rawdata!$E$3:$AC$3,0),0), "")</f>
        <v/>
      </c>
      <c r="L49" s="7" t="str">
        <f>IF(ISNUMBER(VLOOKUP($C$1&amp;"-"&amp;$C49,rawdata!$E$3:$AC$14541,MATCH("gg_data",rawdata!$E$3:$AC$3,0),0)), VLOOKUP($C$1&amp;"-"&amp;$C49,rawdata!$E$3:$AC$14541,MATCH("gg_data",rawdata!$E$3:$AC$3,0),0), "")</f>
        <v/>
      </c>
      <c r="M49" s="7">
        <f>IF(ISNUMBER(VLOOKUP($C$1&amp;"-"&amp;$C49,rawdata!$E$3:$AC$14541,MATCH("cg_data",rawdata!$E$3:$AC$3,0),0)), VLOOKUP($C$1&amp;"-"&amp;$C49,rawdata!$E$3:$AC$14541,MATCH("cg_data",rawdata!$E$3:$AC$3,0),0), "")</f>
        <v>54.02845872415898</v>
      </c>
      <c r="N49" s="7">
        <f>IF(ISNUMBER(VLOOKUP($C$1&amp;"-"&amp;$C49,rawdata!$E$3:$AC$14541,MATCH("ngdp_data",rawdata!$E$3:$AC$3,0),0)), VLOOKUP($C$1&amp;"-"&amp;$C49,rawdata!$E$3:$AC$14541,MATCH("ngdp_data",rawdata!$E$3:$AC$3,0),0), "")</f>
        <v>16.450906394569799</v>
      </c>
      <c r="O49" s="3"/>
    </row>
    <row r="50" spans="2:15" x14ac:dyDescent="0.2">
      <c r="B50" s="14"/>
      <c r="C50" s="6">
        <v>1988</v>
      </c>
      <c r="D50" s="7" t="str">
        <f>IF(ISNUMBER(VLOOKUP($C$1&amp;"-"&amp;$C50,rawdata!$E$3:$AC$14541,MATCH("tot_all_data",rawdata!$E$3:$AC$3,0),0)), VLOOKUP($C$1&amp;"-"&amp;$C50,rawdata!$E$3:$AC$14541,MATCH("tot_all_data",rawdata!$E$3:$AC$3,0),0), "")</f>
        <v/>
      </c>
      <c r="E50" s="7">
        <f>IF(ISNUMBER(VLOOKUP($C$1&amp;"-"&amp;$C50,rawdata!$E$3:$AC$14541,MATCH("tot_ls_data",rawdata!$E$3:$AC$3,0),0)), VLOOKUP($C$1&amp;"-"&amp;$C50,rawdata!$E$3:$AC$14541,MATCH("tot_ls_data",rawdata!$E$3:$AC$3,0),0), "")</f>
        <v>19.097126462508257</v>
      </c>
      <c r="F50" s="7" t="str">
        <f>IF(ISNUMBER(VLOOKUP($C$1&amp;"-"&amp;$C50,rawdata!$E$3:$AC$14541,MATCH("hh_all_data",rawdata!$E$3:$AC$3,0),0)), VLOOKUP($C$1&amp;"-"&amp;$C50,rawdata!$E$3:$AC$14541,MATCH("hh_all_data",rawdata!$E$3:$AC$3,0),0), "")</f>
        <v/>
      </c>
      <c r="G50" s="7" t="str">
        <f>IF(ISNUMBER(VLOOKUP($C$1&amp;"-"&amp;$C50,rawdata!$E$3:$AC$14541,MATCH("hh_ls_data",rawdata!$E$3:$AC$3,0),0)), VLOOKUP($C$1&amp;"-"&amp;$C50,rawdata!$E$3:$AC$14541,MATCH("hh_ls_data",rawdata!$E$3:$AC$3,0),0), "")</f>
        <v/>
      </c>
      <c r="H50" s="7" t="str">
        <f>IF(ISNUMBER(VLOOKUP($C$1&amp;"-"&amp;$C50,rawdata!$E$3:$AC$14541,MATCH("nfc_all_data",rawdata!$E$3:$AC$3,0),0)), VLOOKUP($C$1&amp;"-"&amp;$C50,rawdata!$E$3:$AC$14541,MATCH("nfc_all_data",rawdata!$E$3:$AC$3,0),0), "")</f>
        <v/>
      </c>
      <c r="I50" s="7" t="str">
        <f>IF(ISNUMBER(VLOOKUP($C$1&amp;"-"&amp;$C50,rawdata!$E$3:$AC$14541,MATCH("nfc_ls_data",rawdata!$E$3:$AC$3,0),0)), VLOOKUP($C$1&amp;"-"&amp;$C50,rawdata!$E$3:$AC$14541,MATCH("nfc_ls_data",rawdata!$E$3:$AC$3,0),0), "")</f>
        <v/>
      </c>
      <c r="J50" s="7" t="str">
        <f>IF(ISNUMBER(VLOOKUP($C$1&amp;"-"&amp;$C50,rawdata!$E$3:$AC$14541,MATCH("ps_data",rawdata!$E$3:$AC$3,0),0)), VLOOKUP($C$1&amp;"-"&amp;$C50,rawdata!$E$3:$AC$14541,MATCH("ps_data",rawdata!$E$3:$AC$3,0),0), "")</f>
        <v/>
      </c>
      <c r="K50" s="7" t="str">
        <f>IF(ISNUMBER(VLOOKUP($C$1&amp;"-"&amp;$C50,rawdata!$E$3:$AC$14541,MATCH("nfps_data",rawdata!$E$3:$AC$3,0),0)), VLOOKUP($C$1&amp;"-"&amp;$C50,rawdata!$E$3:$AC$14541,MATCH("nfps_data",rawdata!$E$3:$AC$3,0),0), "")</f>
        <v/>
      </c>
      <c r="L50" s="7" t="str">
        <f>IF(ISNUMBER(VLOOKUP($C$1&amp;"-"&amp;$C50,rawdata!$E$3:$AC$14541,MATCH("gg_data",rawdata!$E$3:$AC$3,0),0)), VLOOKUP($C$1&amp;"-"&amp;$C50,rawdata!$E$3:$AC$14541,MATCH("gg_data",rawdata!$E$3:$AC$3,0),0), "")</f>
        <v/>
      </c>
      <c r="M50" s="7">
        <f>IF(ISNUMBER(VLOOKUP($C$1&amp;"-"&amp;$C50,rawdata!$E$3:$AC$14541,MATCH("cg_data",rawdata!$E$3:$AC$3,0),0)), VLOOKUP($C$1&amp;"-"&amp;$C50,rawdata!$E$3:$AC$14541,MATCH("cg_data",rawdata!$E$3:$AC$3,0),0), "")</f>
        <v>48.324471196887046</v>
      </c>
      <c r="N50" s="7">
        <f>IF(ISNUMBER(VLOOKUP($C$1&amp;"-"&amp;$C50,rawdata!$E$3:$AC$14541,MATCH("ngdp_data",rawdata!$E$3:$AC$3,0),0)), VLOOKUP($C$1&amp;"-"&amp;$C50,rawdata!$E$3:$AC$14541,MATCH("ngdp_data",rawdata!$E$3:$AC$3,0),0), "")</f>
        <v>19.083159759325</v>
      </c>
      <c r="O50" s="3"/>
    </row>
    <row r="51" spans="2:15" x14ac:dyDescent="0.2">
      <c r="B51" s="14"/>
      <c r="C51" s="6">
        <v>1989</v>
      </c>
      <c r="D51" s="7" t="str">
        <f>IF(ISNUMBER(VLOOKUP($C$1&amp;"-"&amp;$C51,rawdata!$E$3:$AC$14541,MATCH("tot_all_data",rawdata!$E$3:$AC$3,0),0)), VLOOKUP($C$1&amp;"-"&amp;$C51,rawdata!$E$3:$AC$14541,MATCH("tot_all_data",rawdata!$E$3:$AC$3,0),0), "")</f>
        <v/>
      </c>
      <c r="E51" s="7">
        <f>IF(ISNUMBER(VLOOKUP($C$1&amp;"-"&amp;$C51,rawdata!$E$3:$AC$14541,MATCH("tot_ls_data",rawdata!$E$3:$AC$3,0),0)), VLOOKUP($C$1&amp;"-"&amp;$C51,rawdata!$E$3:$AC$14541,MATCH("tot_ls_data",rawdata!$E$3:$AC$3,0),0), "")</f>
        <v>18.237340930546218</v>
      </c>
      <c r="F51" s="7" t="str">
        <f>IF(ISNUMBER(VLOOKUP($C$1&amp;"-"&amp;$C51,rawdata!$E$3:$AC$14541,MATCH("hh_all_data",rawdata!$E$3:$AC$3,0),0)), VLOOKUP($C$1&amp;"-"&amp;$C51,rawdata!$E$3:$AC$14541,MATCH("hh_all_data",rawdata!$E$3:$AC$3,0),0), "")</f>
        <v/>
      </c>
      <c r="G51" s="7" t="str">
        <f>IF(ISNUMBER(VLOOKUP($C$1&amp;"-"&amp;$C51,rawdata!$E$3:$AC$14541,MATCH("hh_ls_data",rawdata!$E$3:$AC$3,0),0)), VLOOKUP($C$1&amp;"-"&amp;$C51,rawdata!$E$3:$AC$14541,MATCH("hh_ls_data",rawdata!$E$3:$AC$3,0),0), "")</f>
        <v/>
      </c>
      <c r="H51" s="7" t="str">
        <f>IF(ISNUMBER(VLOOKUP($C$1&amp;"-"&amp;$C51,rawdata!$E$3:$AC$14541,MATCH("nfc_all_data",rawdata!$E$3:$AC$3,0),0)), VLOOKUP($C$1&amp;"-"&amp;$C51,rawdata!$E$3:$AC$14541,MATCH("nfc_all_data",rawdata!$E$3:$AC$3,0),0), "")</f>
        <v/>
      </c>
      <c r="I51" s="7" t="str">
        <f>IF(ISNUMBER(VLOOKUP($C$1&amp;"-"&amp;$C51,rawdata!$E$3:$AC$14541,MATCH("nfc_ls_data",rawdata!$E$3:$AC$3,0),0)), VLOOKUP($C$1&amp;"-"&amp;$C51,rawdata!$E$3:$AC$14541,MATCH("nfc_ls_data",rawdata!$E$3:$AC$3,0),0), "")</f>
        <v/>
      </c>
      <c r="J51" s="7" t="str">
        <f>IF(ISNUMBER(VLOOKUP($C$1&amp;"-"&amp;$C51,rawdata!$E$3:$AC$14541,MATCH("ps_data",rawdata!$E$3:$AC$3,0),0)), VLOOKUP($C$1&amp;"-"&amp;$C51,rawdata!$E$3:$AC$14541,MATCH("ps_data",rawdata!$E$3:$AC$3,0),0), "")</f>
        <v/>
      </c>
      <c r="K51" s="7" t="str">
        <f>IF(ISNUMBER(VLOOKUP($C$1&amp;"-"&amp;$C51,rawdata!$E$3:$AC$14541,MATCH("nfps_data",rawdata!$E$3:$AC$3,0),0)), VLOOKUP($C$1&amp;"-"&amp;$C51,rawdata!$E$3:$AC$14541,MATCH("nfps_data",rawdata!$E$3:$AC$3,0),0), "")</f>
        <v/>
      </c>
      <c r="L51" s="7" t="str">
        <f>IF(ISNUMBER(VLOOKUP($C$1&amp;"-"&amp;$C51,rawdata!$E$3:$AC$14541,MATCH("gg_data",rawdata!$E$3:$AC$3,0),0)), VLOOKUP($C$1&amp;"-"&amp;$C51,rawdata!$E$3:$AC$14541,MATCH("gg_data",rawdata!$E$3:$AC$3,0),0), "")</f>
        <v/>
      </c>
      <c r="M51" s="7">
        <f>IF(ISNUMBER(VLOOKUP($C$1&amp;"-"&amp;$C51,rawdata!$E$3:$AC$14541,MATCH("cg_data",rawdata!$E$3:$AC$3,0),0)), VLOOKUP($C$1&amp;"-"&amp;$C51,rawdata!$E$3:$AC$14541,MATCH("cg_data",rawdata!$E$3:$AC$3,0),0), "")</f>
        <v>48.102892905159123</v>
      </c>
      <c r="N51" s="7">
        <f>IF(ISNUMBER(VLOOKUP($C$1&amp;"-"&amp;$C51,rawdata!$E$3:$AC$14541,MATCH("ngdp_data",rawdata!$E$3:$AC$3,0),0)), VLOOKUP($C$1&amp;"-"&amp;$C51,rawdata!$E$3:$AC$14541,MATCH("ngdp_data",rawdata!$E$3:$AC$3,0),0), "")</f>
        <v>21.999501479807201</v>
      </c>
      <c r="O51" s="3"/>
    </row>
    <row r="52" spans="2:15" x14ac:dyDescent="0.2">
      <c r="B52" s="14"/>
      <c r="C52" s="6">
        <v>1990</v>
      </c>
      <c r="D52" s="7" t="str">
        <f>IF(ISNUMBER(VLOOKUP($C$1&amp;"-"&amp;$C52,rawdata!$E$3:$AC$14541,MATCH("tot_all_data",rawdata!$E$3:$AC$3,0),0)), VLOOKUP($C$1&amp;"-"&amp;$C52,rawdata!$E$3:$AC$14541,MATCH("tot_all_data",rawdata!$E$3:$AC$3,0),0), "")</f>
        <v/>
      </c>
      <c r="E52" s="7">
        <f>IF(ISNUMBER(VLOOKUP($C$1&amp;"-"&amp;$C52,rawdata!$E$3:$AC$14541,MATCH("tot_ls_data",rawdata!$E$3:$AC$3,0),0)), VLOOKUP($C$1&amp;"-"&amp;$C52,rawdata!$E$3:$AC$14541,MATCH("tot_ls_data",rawdata!$E$3:$AC$3,0),0), "")</f>
        <v>16.628796516901517</v>
      </c>
      <c r="F52" s="7" t="str">
        <f>IF(ISNUMBER(VLOOKUP($C$1&amp;"-"&amp;$C52,rawdata!$E$3:$AC$14541,MATCH("hh_all_data",rawdata!$E$3:$AC$3,0),0)), VLOOKUP($C$1&amp;"-"&amp;$C52,rawdata!$E$3:$AC$14541,MATCH("hh_all_data",rawdata!$E$3:$AC$3,0),0), "")</f>
        <v/>
      </c>
      <c r="G52" s="7" t="str">
        <f>IF(ISNUMBER(VLOOKUP($C$1&amp;"-"&amp;$C52,rawdata!$E$3:$AC$14541,MATCH("hh_ls_data",rawdata!$E$3:$AC$3,0),0)), VLOOKUP($C$1&amp;"-"&amp;$C52,rawdata!$E$3:$AC$14541,MATCH("hh_ls_data",rawdata!$E$3:$AC$3,0),0), "")</f>
        <v/>
      </c>
      <c r="H52" s="7" t="str">
        <f>IF(ISNUMBER(VLOOKUP($C$1&amp;"-"&amp;$C52,rawdata!$E$3:$AC$14541,MATCH("nfc_all_data",rawdata!$E$3:$AC$3,0),0)), VLOOKUP($C$1&amp;"-"&amp;$C52,rawdata!$E$3:$AC$14541,MATCH("nfc_all_data",rawdata!$E$3:$AC$3,0),0), "")</f>
        <v/>
      </c>
      <c r="I52" s="7" t="str">
        <f>IF(ISNUMBER(VLOOKUP($C$1&amp;"-"&amp;$C52,rawdata!$E$3:$AC$14541,MATCH("nfc_ls_data",rawdata!$E$3:$AC$3,0),0)), VLOOKUP($C$1&amp;"-"&amp;$C52,rawdata!$E$3:$AC$14541,MATCH("nfc_ls_data",rawdata!$E$3:$AC$3,0),0), "")</f>
        <v/>
      </c>
      <c r="J52" s="7" t="str">
        <f>IF(ISNUMBER(VLOOKUP($C$1&amp;"-"&amp;$C52,rawdata!$E$3:$AC$14541,MATCH("ps_data",rawdata!$E$3:$AC$3,0),0)), VLOOKUP($C$1&amp;"-"&amp;$C52,rawdata!$E$3:$AC$14541,MATCH("ps_data",rawdata!$E$3:$AC$3,0),0), "")</f>
        <v/>
      </c>
      <c r="K52" s="7" t="str">
        <f>IF(ISNUMBER(VLOOKUP($C$1&amp;"-"&amp;$C52,rawdata!$E$3:$AC$14541,MATCH("nfps_data",rawdata!$E$3:$AC$3,0),0)), VLOOKUP($C$1&amp;"-"&amp;$C52,rawdata!$E$3:$AC$14541,MATCH("nfps_data",rawdata!$E$3:$AC$3,0),0), "")</f>
        <v/>
      </c>
      <c r="L52" s="7" t="str">
        <f>IF(ISNUMBER(VLOOKUP($C$1&amp;"-"&amp;$C52,rawdata!$E$3:$AC$14541,MATCH("gg_data",rawdata!$E$3:$AC$3,0),0)), VLOOKUP($C$1&amp;"-"&amp;$C52,rawdata!$E$3:$AC$14541,MATCH("gg_data",rawdata!$E$3:$AC$3,0),0), "")</f>
        <v/>
      </c>
      <c r="M52" s="7">
        <f>IF(ISNUMBER(VLOOKUP($C$1&amp;"-"&amp;$C52,rawdata!$E$3:$AC$14541,MATCH("cg_data",rawdata!$E$3:$AC$3,0),0)), VLOOKUP($C$1&amp;"-"&amp;$C52,rawdata!$E$3:$AC$14541,MATCH("cg_data",rawdata!$E$3:$AC$3,0),0), "")</f>
        <v>47.626103064958563</v>
      </c>
      <c r="N52" s="7">
        <f>IF(ISNUMBER(VLOOKUP($C$1&amp;"-"&amp;$C52,rawdata!$E$3:$AC$14541,MATCH("ngdp_data",rawdata!$E$3:$AC$3,0),0)), VLOOKUP($C$1&amp;"-"&amp;$C52,rawdata!$E$3:$AC$14541,MATCH("ngdp_data",rawdata!$E$3:$AC$3,0),0), "")</f>
        <v>31.875275996979099</v>
      </c>
      <c r="O52" s="3"/>
    </row>
    <row r="53" spans="2:15" x14ac:dyDescent="0.2">
      <c r="B53" s="14"/>
      <c r="C53" s="6">
        <v>1991</v>
      </c>
      <c r="D53" s="7" t="str">
        <f>IF(ISNUMBER(VLOOKUP($C$1&amp;"-"&amp;$C53,rawdata!$E$3:$AC$14541,MATCH("tot_all_data",rawdata!$E$3:$AC$3,0),0)), VLOOKUP($C$1&amp;"-"&amp;$C53,rawdata!$E$3:$AC$14541,MATCH("tot_all_data",rawdata!$E$3:$AC$3,0),0), "")</f>
        <v/>
      </c>
      <c r="E53" s="7">
        <f>IF(ISNUMBER(VLOOKUP($C$1&amp;"-"&amp;$C53,rawdata!$E$3:$AC$14541,MATCH("tot_ls_data",rawdata!$E$3:$AC$3,0),0)), VLOOKUP($C$1&amp;"-"&amp;$C53,rawdata!$E$3:$AC$14541,MATCH("tot_ls_data",rawdata!$E$3:$AC$3,0),0), "")</f>
        <v>14.094136022197176</v>
      </c>
      <c r="F53" s="7" t="str">
        <f>IF(ISNUMBER(VLOOKUP($C$1&amp;"-"&amp;$C53,rawdata!$E$3:$AC$14541,MATCH("hh_all_data",rawdata!$E$3:$AC$3,0),0)), VLOOKUP($C$1&amp;"-"&amp;$C53,rawdata!$E$3:$AC$14541,MATCH("hh_all_data",rawdata!$E$3:$AC$3,0),0), "")</f>
        <v/>
      </c>
      <c r="G53" s="7" t="str">
        <f>IF(ISNUMBER(VLOOKUP($C$1&amp;"-"&amp;$C53,rawdata!$E$3:$AC$14541,MATCH("hh_ls_data",rawdata!$E$3:$AC$3,0),0)), VLOOKUP($C$1&amp;"-"&amp;$C53,rawdata!$E$3:$AC$14541,MATCH("hh_ls_data",rawdata!$E$3:$AC$3,0),0), "")</f>
        <v/>
      </c>
      <c r="H53" s="7" t="str">
        <f>IF(ISNUMBER(VLOOKUP($C$1&amp;"-"&amp;$C53,rawdata!$E$3:$AC$14541,MATCH("nfc_all_data",rawdata!$E$3:$AC$3,0),0)), VLOOKUP($C$1&amp;"-"&amp;$C53,rawdata!$E$3:$AC$14541,MATCH("nfc_all_data",rawdata!$E$3:$AC$3,0),0), "")</f>
        <v/>
      </c>
      <c r="I53" s="7" t="str">
        <f>IF(ISNUMBER(VLOOKUP($C$1&amp;"-"&amp;$C53,rawdata!$E$3:$AC$14541,MATCH("nfc_ls_data",rawdata!$E$3:$AC$3,0),0)), VLOOKUP($C$1&amp;"-"&amp;$C53,rawdata!$E$3:$AC$14541,MATCH("nfc_ls_data",rawdata!$E$3:$AC$3,0),0), "")</f>
        <v/>
      </c>
      <c r="J53" s="7" t="str">
        <f>IF(ISNUMBER(VLOOKUP($C$1&amp;"-"&amp;$C53,rawdata!$E$3:$AC$14541,MATCH("ps_data",rawdata!$E$3:$AC$3,0),0)), VLOOKUP($C$1&amp;"-"&amp;$C53,rawdata!$E$3:$AC$14541,MATCH("ps_data",rawdata!$E$3:$AC$3,0),0), "")</f>
        <v/>
      </c>
      <c r="K53" s="7" t="str">
        <f>IF(ISNUMBER(VLOOKUP($C$1&amp;"-"&amp;$C53,rawdata!$E$3:$AC$14541,MATCH("nfps_data",rawdata!$E$3:$AC$3,0),0)), VLOOKUP($C$1&amp;"-"&amp;$C53,rawdata!$E$3:$AC$14541,MATCH("nfps_data",rawdata!$E$3:$AC$3,0),0), "")</f>
        <v/>
      </c>
      <c r="L53" s="7" t="str">
        <f>IF(ISNUMBER(VLOOKUP($C$1&amp;"-"&amp;$C53,rawdata!$E$3:$AC$14541,MATCH("gg_data",rawdata!$E$3:$AC$3,0),0)), VLOOKUP($C$1&amp;"-"&amp;$C53,rawdata!$E$3:$AC$14541,MATCH("gg_data",rawdata!$E$3:$AC$3,0),0), "")</f>
        <v/>
      </c>
      <c r="M53" s="7">
        <f>IF(ISNUMBER(VLOOKUP($C$1&amp;"-"&amp;$C53,rawdata!$E$3:$AC$14541,MATCH("cg_data",rawdata!$E$3:$AC$3,0),0)), VLOOKUP($C$1&amp;"-"&amp;$C53,rawdata!$E$3:$AC$14541,MATCH("cg_data",rawdata!$E$3:$AC$3,0),0), "")</f>
        <v>37.51346010681759</v>
      </c>
      <c r="N53" s="7">
        <f>IF(ISNUMBER(VLOOKUP($C$1&amp;"-"&amp;$C53,rawdata!$E$3:$AC$14541,MATCH("ngdp_data",rawdata!$E$3:$AC$3,0),0)), VLOOKUP($C$1&amp;"-"&amp;$C53,rawdata!$E$3:$AC$14541,MATCH("ngdp_data",rawdata!$E$3:$AC$3,0),0), "")</f>
        <v>43.687001015313797</v>
      </c>
      <c r="O53" s="3"/>
    </row>
    <row r="54" spans="2:15" x14ac:dyDescent="0.2">
      <c r="B54" s="14"/>
      <c r="C54" s="6">
        <v>1992</v>
      </c>
      <c r="D54" s="7" t="str">
        <f>IF(ISNUMBER(VLOOKUP($C$1&amp;"-"&amp;$C54,rawdata!$E$3:$AC$14541,MATCH("tot_all_data",rawdata!$E$3:$AC$3,0),0)), VLOOKUP($C$1&amp;"-"&amp;$C54,rawdata!$E$3:$AC$14541,MATCH("tot_all_data",rawdata!$E$3:$AC$3,0),0), "")</f>
        <v/>
      </c>
      <c r="E54" s="7">
        <f>IF(ISNUMBER(VLOOKUP($C$1&amp;"-"&amp;$C54,rawdata!$E$3:$AC$14541,MATCH("tot_ls_data",rawdata!$E$3:$AC$3,0),0)), VLOOKUP($C$1&amp;"-"&amp;$C54,rawdata!$E$3:$AC$14541,MATCH("tot_ls_data",rawdata!$E$3:$AC$3,0),0), "")</f>
        <v>17.104670758536383</v>
      </c>
      <c r="F54" s="7" t="str">
        <f>IF(ISNUMBER(VLOOKUP($C$1&amp;"-"&amp;$C54,rawdata!$E$3:$AC$14541,MATCH("hh_all_data",rawdata!$E$3:$AC$3,0),0)), VLOOKUP($C$1&amp;"-"&amp;$C54,rawdata!$E$3:$AC$14541,MATCH("hh_all_data",rawdata!$E$3:$AC$3,0),0), "")</f>
        <v/>
      </c>
      <c r="G54" s="7" t="str">
        <f>IF(ISNUMBER(VLOOKUP($C$1&amp;"-"&amp;$C54,rawdata!$E$3:$AC$14541,MATCH("hh_ls_data",rawdata!$E$3:$AC$3,0),0)), VLOOKUP($C$1&amp;"-"&amp;$C54,rawdata!$E$3:$AC$14541,MATCH("hh_ls_data",rawdata!$E$3:$AC$3,0),0), "")</f>
        <v/>
      </c>
      <c r="H54" s="7" t="str">
        <f>IF(ISNUMBER(VLOOKUP($C$1&amp;"-"&amp;$C54,rawdata!$E$3:$AC$14541,MATCH("nfc_all_data",rawdata!$E$3:$AC$3,0),0)), VLOOKUP($C$1&amp;"-"&amp;$C54,rawdata!$E$3:$AC$14541,MATCH("nfc_all_data",rawdata!$E$3:$AC$3,0),0), "")</f>
        <v/>
      </c>
      <c r="I54" s="7" t="str">
        <f>IF(ISNUMBER(VLOOKUP($C$1&amp;"-"&amp;$C54,rawdata!$E$3:$AC$14541,MATCH("nfc_ls_data",rawdata!$E$3:$AC$3,0),0)), VLOOKUP($C$1&amp;"-"&amp;$C54,rawdata!$E$3:$AC$14541,MATCH("nfc_ls_data",rawdata!$E$3:$AC$3,0),0), "")</f>
        <v/>
      </c>
      <c r="J54" s="7" t="str">
        <f>IF(ISNUMBER(VLOOKUP($C$1&amp;"-"&amp;$C54,rawdata!$E$3:$AC$14541,MATCH("ps_data",rawdata!$E$3:$AC$3,0),0)), VLOOKUP($C$1&amp;"-"&amp;$C54,rawdata!$E$3:$AC$14541,MATCH("ps_data",rawdata!$E$3:$AC$3,0),0), "")</f>
        <v/>
      </c>
      <c r="K54" s="7" t="str">
        <f>IF(ISNUMBER(VLOOKUP($C$1&amp;"-"&amp;$C54,rawdata!$E$3:$AC$14541,MATCH("nfps_data",rawdata!$E$3:$AC$3,0),0)), VLOOKUP($C$1&amp;"-"&amp;$C54,rawdata!$E$3:$AC$14541,MATCH("nfps_data",rawdata!$E$3:$AC$3,0),0), "")</f>
        <v/>
      </c>
      <c r="L54" s="7" t="str">
        <f>IF(ISNUMBER(VLOOKUP($C$1&amp;"-"&amp;$C54,rawdata!$E$3:$AC$14541,MATCH("gg_data",rawdata!$E$3:$AC$3,0),0)), VLOOKUP($C$1&amp;"-"&amp;$C54,rawdata!$E$3:$AC$14541,MATCH("gg_data",rawdata!$E$3:$AC$3,0),0), "")</f>
        <v/>
      </c>
      <c r="M54" s="7">
        <f>IF(ISNUMBER(VLOOKUP($C$1&amp;"-"&amp;$C54,rawdata!$E$3:$AC$14541,MATCH("cg_data",rawdata!$E$3:$AC$3,0),0)), VLOOKUP($C$1&amp;"-"&amp;$C54,rawdata!$E$3:$AC$14541,MATCH("cg_data",rawdata!$E$3:$AC$3,0),0), "")</f>
        <v>32.710787208215642</v>
      </c>
      <c r="N54" s="7">
        <f>IF(ISNUMBER(VLOOKUP($C$1&amp;"-"&amp;$C54,rawdata!$E$3:$AC$14541,MATCH("ngdp_data",rawdata!$E$3:$AC$3,0),0)), VLOOKUP($C$1&amp;"-"&amp;$C54,rawdata!$E$3:$AC$14541,MATCH("ngdp_data",rawdata!$E$3:$AC$3,0),0), "")</f>
        <v>49.766630325473997</v>
      </c>
      <c r="O54" s="3"/>
    </row>
    <row r="55" spans="2:15" ht="12" customHeight="1" x14ac:dyDescent="0.2">
      <c r="B55" s="14"/>
      <c r="C55" s="6">
        <v>1993</v>
      </c>
      <c r="D55" s="7" t="str">
        <f>IF(ISNUMBER(VLOOKUP($C$1&amp;"-"&amp;$C55,rawdata!$E$3:$AC$14541,MATCH("tot_all_data",rawdata!$E$3:$AC$3,0),0)), VLOOKUP($C$1&amp;"-"&amp;$C55,rawdata!$E$3:$AC$14541,MATCH("tot_all_data",rawdata!$E$3:$AC$3,0),0), "")</f>
        <v/>
      </c>
      <c r="E55" s="7">
        <f>IF(ISNUMBER(VLOOKUP($C$1&amp;"-"&amp;$C55,rawdata!$E$3:$AC$14541,MATCH("tot_ls_data",rawdata!$E$3:$AC$3,0),0)), VLOOKUP($C$1&amp;"-"&amp;$C55,rawdata!$E$3:$AC$14541,MATCH("tot_ls_data",rawdata!$E$3:$AC$3,0),0), "")</f>
        <v>16.491178190079339</v>
      </c>
      <c r="F55" s="7" t="str">
        <f>IF(ISNUMBER(VLOOKUP($C$1&amp;"-"&amp;$C55,rawdata!$E$3:$AC$14541,MATCH("hh_all_data",rawdata!$E$3:$AC$3,0),0)), VLOOKUP($C$1&amp;"-"&amp;$C55,rawdata!$E$3:$AC$14541,MATCH("hh_all_data",rawdata!$E$3:$AC$3,0),0), "")</f>
        <v/>
      </c>
      <c r="G55" s="7" t="str">
        <f>IF(ISNUMBER(VLOOKUP($C$1&amp;"-"&amp;$C55,rawdata!$E$3:$AC$14541,MATCH("hh_ls_data",rawdata!$E$3:$AC$3,0),0)), VLOOKUP($C$1&amp;"-"&amp;$C55,rawdata!$E$3:$AC$14541,MATCH("hh_ls_data",rawdata!$E$3:$AC$3,0),0), "")</f>
        <v/>
      </c>
      <c r="H55" s="7" t="str">
        <f>IF(ISNUMBER(VLOOKUP($C$1&amp;"-"&amp;$C55,rawdata!$E$3:$AC$14541,MATCH("nfc_all_data",rawdata!$E$3:$AC$3,0),0)), VLOOKUP($C$1&amp;"-"&amp;$C55,rawdata!$E$3:$AC$14541,MATCH("nfc_all_data",rawdata!$E$3:$AC$3,0),0), "")</f>
        <v/>
      </c>
      <c r="I55" s="7" t="str">
        <f>IF(ISNUMBER(VLOOKUP($C$1&amp;"-"&amp;$C55,rawdata!$E$3:$AC$14541,MATCH("nfc_ls_data",rawdata!$E$3:$AC$3,0),0)), VLOOKUP($C$1&amp;"-"&amp;$C55,rawdata!$E$3:$AC$14541,MATCH("nfc_ls_data",rawdata!$E$3:$AC$3,0),0), "")</f>
        <v/>
      </c>
      <c r="J55" s="7" t="str">
        <f>IF(ISNUMBER(VLOOKUP($C$1&amp;"-"&amp;$C55,rawdata!$E$3:$AC$14541,MATCH("ps_data",rawdata!$E$3:$AC$3,0),0)), VLOOKUP($C$1&amp;"-"&amp;$C55,rawdata!$E$3:$AC$14541,MATCH("ps_data",rawdata!$E$3:$AC$3,0),0), "")</f>
        <v/>
      </c>
      <c r="K55" s="7" t="str">
        <f>IF(ISNUMBER(VLOOKUP($C$1&amp;"-"&amp;$C55,rawdata!$E$3:$AC$14541,MATCH("nfps_data",rawdata!$E$3:$AC$3,0),0)), VLOOKUP($C$1&amp;"-"&amp;$C55,rawdata!$E$3:$AC$14541,MATCH("nfps_data",rawdata!$E$3:$AC$3,0),0), "")</f>
        <v/>
      </c>
      <c r="L55" s="7" t="str">
        <f>IF(ISNUMBER(VLOOKUP($C$1&amp;"-"&amp;$C55,rawdata!$E$3:$AC$14541,MATCH("gg_data",rawdata!$E$3:$AC$3,0),0)), VLOOKUP($C$1&amp;"-"&amp;$C55,rawdata!$E$3:$AC$14541,MATCH("gg_data",rawdata!$E$3:$AC$3,0),0), "")</f>
        <v/>
      </c>
      <c r="M55" s="7">
        <f>IF(ISNUMBER(VLOOKUP($C$1&amp;"-"&amp;$C55,rawdata!$E$3:$AC$14541,MATCH("cg_data",rawdata!$E$3:$AC$3,0),0)), VLOOKUP($C$1&amp;"-"&amp;$C55,rawdata!$E$3:$AC$14541,MATCH("cg_data",rawdata!$E$3:$AC$3,0),0), "")</f>
        <v>29.503787833092836</v>
      </c>
      <c r="N55" s="7">
        <f>IF(ISNUMBER(VLOOKUP($C$1&amp;"-"&amp;$C55,rawdata!$E$3:$AC$14541,MATCH("ngdp_data",rawdata!$E$3:$AC$3,0),0)), VLOOKUP($C$1&amp;"-"&amp;$C55,rawdata!$E$3:$AC$14541,MATCH("ngdp_data",rawdata!$E$3:$AC$3,0),0), "")</f>
        <v>58.954735986626297</v>
      </c>
      <c r="O55" s="3"/>
    </row>
    <row r="56" spans="2:15" x14ac:dyDescent="0.2">
      <c r="B56" s="14"/>
      <c r="C56" s="6">
        <v>1994</v>
      </c>
      <c r="D56" s="7" t="str">
        <f>IF(ISNUMBER(VLOOKUP($C$1&amp;"-"&amp;$C56,rawdata!$E$3:$AC$14541,MATCH("tot_all_data",rawdata!$E$3:$AC$3,0),0)), VLOOKUP($C$1&amp;"-"&amp;$C56,rawdata!$E$3:$AC$14541,MATCH("tot_all_data",rawdata!$E$3:$AC$3,0),0), "")</f>
        <v/>
      </c>
      <c r="E56" s="7">
        <f>IF(ISNUMBER(VLOOKUP($C$1&amp;"-"&amp;$C56,rawdata!$E$3:$AC$14541,MATCH("tot_ls_data",rawdata!$E$3:$AC$3,0),0)), VLOOKUP($C$1&amp;"-"&amp;$C56,rawdata!$E$3:$AC$14541,MATCH("tot_ls_data",rawdata!$E$3:$AC$3,0),0), "")</f>
        <v>17.915316576555973</v>
      </c>
      <c r="F56" s="7" t="str">
        <f>IF(ISNUMBER(VLOOKUP($C$1&amp;"-"&amp;$C56,rawdata!$E$3:$AC$14541,MATCH("hh_all_data",rawdata!$E$3:$AC$3,0),0)), VLOOKUP($C$1&amp;"-"&amp;$C56,rawdata!$E$3:$AC$14541,MATCH("hh_all_data",rawdata!$E$3:$AC$3,0),0), "")</f>
        <v/>
      </c>
      <c r="G56" s="7" t="str">
        <f>IF(ISNUMBER(VLOOKUP($C$1&amp;"-"&amp;$C56,rawdata!$E$3:$AC$14541,MATCH("hh_ls_data",rawdata!$E$3:$AC$3,0),0)), VLOOKUP($C$1&amp;"-"&amp;$C56,rawdata!$E$3:$AC$14541,MATCH("hh_ls_data",rawdata!$E$3:$AC$3,0),0), "")</f>
        <v/>
      </c>
      <c r="H56" s="7" t="str">
        <f>IF(ISNUMBER(VLOOKUP($C$1&amp;"-"&amp;$C56,rawdata!$E$3:$AC$14541,MATCH("nfc_all_data",rawdata!$E$3:$AC$3,0),0)), VLOOKUP($C$1&amp;"-"&amp;$C56,rawdata!$E$3:$AC$14541,MATCH("nfc_all_data",rawdata!$E$3:$AC$3,0),0), "")</f>
        <v/>
      </c>
      <c r="I56" s="7" t="str">
        <f>IF(ISNUMBER(VLOOKUP($C$1&amp;"-"&amp;$C56,rawdata!$E$3:$AC$14541,MATCH("nfc_ls_data",rawdata!$E$3:$AC$3,0),0)), VLOOKUP($C$1&amp;"-"&amp;$C56,rawdata!$E$3:$AC$14541,MATCH("nfc_ls_data",rawdata!$E$3:$AC$3,0),0), "")</f>
        <v/>
      </c>
      <c r="J56" s="7" t="str">
        <f>IF(ISNUMBER(VLOOKUP($C$1&amp;"-"&amp;$C56,rawdata!$E$3:$AC$14541,MATCH("ps_data",rawdata!$E$3:$AC$3,0),0)), VLOOKUP($C$1&amp;"-"&amp;$C56,rawdata!$E$3:$AC$14541,MATCH("ps_data",rawdata!$E$3:$AC$3,0),0), "")</f>
        <v/>
      </c>
      <c r="K56" s="7" t="str">
        <f>IF(ISNUMBER(VLOOKUP($C$1&amp;"-"&amp;$C56,rawdata!$E$3:$AC$14541,MATCH("nfps_data",rawdata!$E$3:$AC$3,0),0)), VLOOKUP($C$1&amp;"-"&amp;$C56,rawdata!$E$3:$AC$14541,MATCH("nfps_data",rawdata!$E$3:$AC$3,0),0), "")</f>
        <v/>
      </c>
      <c r="L56" s="7" t="str">
        <f>IF(ISNUMBER(VLOOKUP($C$1&amp;"-"&amp;$C56,rawdata!$E$3:$AC$14541,MATCH("gg_data",rawdata!$E$3:$AC$3,0),0)), VLOOKUP($C$1&amp;"-"&amp;$C56,rawdata!$E$3:$AC$14541,MATCH("gg_data",rawdata!$E$3:$AC$3,0),0), "")</f>
        <v/>
      </c>
      <c r="M56" s="7">
        <f>IF(ISNUMBER(VLOOKUP($C$1&amp;"-"&amp;$C56,rawdata!$E$3:$AC$14541,MATCH("cg_data",rawdata!$E$3:$AC$3,0),0)), VLOOKUP($C$1&amp;"-"&amp;$C56,rawdata!$E$3:$AC$14541,MATCH("cg_data",rawdata!$E$3:$AC$3,0),0), "")</f>
        <v>27.198534715196914</v>
      </c>
      <c r="N56" s="7">
        <f>IF(ISNUMBER(VLOOKUP($C$1&amp;"-"&amp;$C56,rawdata!$E$3:$AC$14541,MATCH("ngdp_data",rawdata!$E$3:$AC$3,0),0)), VLOOKUP($C$1&amp;"-"&amp;$C56,rawdata!$E$3:$AC$14541,MATCH("ngdp_data",rawdata!$E$3:$AC$3,0),0), "")</f>
        <v>68.180875109157896</v>
      </c>
      <c r="O56" s="3"/>
    </row>
    <row r="57" spans="2:15" x14ac:dyDescent="0.2">
      <c r="B57" s="14"/>
      <c r="C57" s="6">
        <v>1995</v>
      </c>
      <c r="D57" s="7" t="str">
        <f>IF(ISNUMBER(VLOOKUP($C$1&amp;"-"&amp;$C57,rawdata!$E$3:$AC$14541,MATCH("tot_all_data",rawdata!$E$3:$AC$3,0),0)), VLOOKUP($C$1&amp;"-"&amp;$C57,rawdata!$E$3:$AC$14541,MATCH("tot_all_data",rawdata!$E$3:$AC$3,0),0), "")</f>
        <v/>
      </c>
      <c r="E57" s="7">
        <f>IF(ISNUMBER(VLOOKUP($C$1&amp;"-"&amp;$C57,rawdata!$E$3:$AC$14541,MATCH("tot_ls_data",rawdata!$E$3:$AC$3,0),0)), VLOOKUP($C$1&amp;"-"&amp;$C57,rawdata!$E$3:$AC$14541,MATCH("tot_ls_data",rawdata!$E$3:$AC$3,0),0), "")</f>
        <v>23.110326822903584</v>
      </c>
      <c r="F57" s="7" t="str">
        <f>IF(ISNUMBER(VLOOKUP($C$1&amp;"-"&amp;$C57,rawdata!$E$3:$AC$14541,MATCH("hh_all_data",rawdata!$E$3:$AC$3,0),0)), VLOOKUP($C$1&amp;"-"&amp;$C57,rawdata!$E$3:$AC$14541,MATCH("hh_all_data",rawdata!$E$3:$AC$3,0),0), "")</f>
        <v/>
      </c>
      <c r="G57" s="7" t="str">
        <f>IF(ISNUMBER(VLOOKUP($C$1&amp;"-"&amp;$C57,rawdata!$E$3:$AC$14541,MATCH("hh_ls_data",rawdata!$E$3:$AC$3,0),0)), VLOOKUP($C$1&amp;"-"&amp;$C57,rawdata!$E$3:$AC$14541,MATCH("hh_ls_data",rawdata!$E$3:$AC$3,0),0), "")</f>
        <v/>
      </c>
      <c r="H57" s="7" t="str">
        <f>IF(ISNUMBER(VLOOKUP($C$1&amp;"-"&amp;$C57,rawdata!$E$3:$AC$14541,MATCH("nfc_all_data",rawdata!$E$3:$AC$3,0),0)), VLOOKUP($C$1&amp;"-"&amp;$C57,rawdata!$E$3:$AC$14541,MATCH("nfc_all_data",rawdata!$E$3:$AC$3,0),0), "")</f>
        <v/>
      </c>
      <c r="I57" s="7" t="str">
        <f>IF(ISNUMBER(VLOOKUP($C$1&amp;"-"&amp;$C57,rawdata!$E$3:$AC$14541,MATCH("nfc_ls_data",rawdata!$E$3:$AC$3,0),0)), VLOOKUP($C$1&amp;"-"&amp;$C57,rawdata!$E$3:$AC$14541,MATCH("nfc_ls_data",rawdata!$E$3:$AC$3,0),0), "")</f>
        <v/>
      </c>
      <c r="J57" s="7" t="str">
        <f>IF(ISNUMBER(VLOOKUP($C$1&amp;"-"&amp;$C57,rawdata!$E$3:$AC$14541,MATCH("ps_data",rawdata!$E$3:$AC$3,0),0)), VLOOKUP($C$1&amp;"-"&amp;$C57,rawdata!$E$3:$AC$14541,MATCH("ps_data",rawdata!$E$3:$AC$3,0),0), "")</f>
        <v/>
      </c>
      <c r="K57" s="7" t="str">
        <f>IF(ISNUMBER(VLOOKUP($C$1&amp;"-"&amp;$C57,rawdata!$E$3:$AC$14541,MATCH("nfps_data",rawdata!$E$3:$AC$3,0),0)), VLOOKUP($C$1&amp;"-"&amp;$C57,rawdata!$E$3:$AC$14541,MATCH("nfps_data",rawdata!$E$3:$AC$3,0),0), "")</f>
        <v/>
      </c>
      <c r="L57" s="7" t="str">
        <f>IF(ISNUMBER(VLOOKUP($C$1&amp;"-"&amp;$C57,rawdata!$E$3:$AC$14541,MATCH("gg_data",rawdata!$E$3:$AC$3,0),0)), VLOOKUP($C$1&amp;"-"&amp;$C57,rawdata!$E$3:$AC$14541,MATCH("gg_data",rawdata!$E$3:$AC$3,0),0), "")</f>
        <v/>
      </c>
      <c r="M57" s="7">
        <f>IF(ISNUMBER(VLOOKUP($C$1&amp;"-"&amp;$C57,rawdata!$E$3:$AC$14541,MATCH("cg_data",rawdata!$E$3:$AC$3,0),0)), VLOOKUP($C$1&amp;"-"&amp;$C57,rawdata!$E$3:$AC$14541,MATCH("cg_data",rawdata!$E$3:$AC$3,0),0), "")</f>
        <v>23.619662349591135</v>
      </c>
      <c r="N57" s="7">
        <f>IF(ISNUMBER(VLOOKUP($C$1&amp;"-"&amp;$C57,rawdata!$E$3:$AC$14541,MATCH("ngdp_data",rawdata!$E$3:$AC$3,0),0)), VLOOKUP($C$1&amp;"-"&amp;$C57,rawdata!$E$3:$AC$14541,MATCH("ngdp_data",rawdata!$E$3:$AC$3,0),0), "")</f>
        <v>77.3615531471102</v>
      </c>
      <c r="O57" s="3"/>
    </row>
    <row r="58" spans="2:15" x14ac:dyDescent="0.2">
      <c r="B58" s="14"/>
      <c r="C58" s="6">
        <v>1996</v>
      </c>
      <c r="D58" s="7" t="str">
        <f>IF(ISNUMBER(VLOOKUP($C$1&amp;"-"&amp;$C58,rawdata!$E$3:$AC$14541,MATCH("tot_all_data",rawdata!$E$3:$AC$3,0),0)), VLOOKUP($C$1&amp;"-"&amp;$C58,rawdata!$E$3:$AC$14541,MATCH("tot_all_data",rawdata!$E$3:$AC$3,0),0), "")</f>
        <v/>
      </c>
      <c r="E58" s="7">
        <f>IF(ISNUMBER(VLOOKUP($C$1&amp;"-"&amp;$C58,rawdata!$E$3:$AC$14541,MATCH("tot_ls_data",rawdata!$E$3:$AC$3,0),0)), VLOOKUP($C$1&amp;"-"&amp;$C58,rawdata!$E$3:$AC$14541,MATCH("tot_ls_data",rawdata!$E$3:$AC$3,0),0), "")</f>
        <v>24.509547725798956</v>
      </c>
      <c r="F58" s="7" t="str">
        <f>IF(ISNUMBER(VLOOKUP($C$1&amp;"-"&amp;$C58,rawdata!$E$3:$AC$14541,MATCH("hh_all_data",rawdata!$E$3:$AC$3,0),0)), VLOOKUP($C$1&amp;"-"&amp;$C58,rawdata!$E$3:$AC$14541,MATCH("hh_all_data",rawdata!$E$3:$AC$3,0),0), "")</f>
        <v/>
      </c>
      <c r="G58" s="7" t="str">
        <f>IF(ISNUMBER(VLOOKUP($C$1&amp;"-"&amp;$C58,rawdata!$E$3:$AC$14541,MATCH("hh_ls_data",rawdata!$E$3:$AC$3,0),0)), VLOOKUP($C$1&amp;"-"&amp;$C58,rawdata!$E$3:$AC$14541,MATCH("hh_ls_data",rawdata!$E$3:$AC$3,0),0), "")</f>
        <v/>
      </c>
      <c r="H58" s="7" t="str">
        <f>IF(ISNUMBER(VLOOKUP($C$1&amp;"-"&amp;$C58,rawdata!$E$3:$AC$14541,MATCH("nfc_all_data",rawdata!$E$3:$AC$3,0),0)), VLOOKUP($C$1&amp;"-"&amp;$C58,rawdata!$E$3:$AC$14541,MATCH("nfc_all_data",rawdata!$E$3:$AC$3,0),0), "")</f>
        <v/>
      </c>
      <c r="I58" s="7" t="str">
        <f>IF(ISNUMBER(VLOOKUP($C$1&amp;"-"&amp;$C58,rawdata!$E$3:$AC$14541,MATCH("nfc_ls_data",rawdata!$E$3:$AC$3,0),0)), VLOOKUP($C$1&amp;"-"&amp;$C58,rawdata!$E$3:$AC$14541,MATCH("nfc_ls_data",rawdata!$E$3:$AC$3,0),0), "")</f>
        <v/>
      </c>
      <c r="J58" s="7" t="str">
        <f>IF(ISNUMBER(VLOOKUP($C$1&amp;"-"&amp;$C58,rawdata!$E$3:$AC$14541,MATCH("ps_data",rawdata!$E$3:$AC$3,0),0)), VLOOKUP($C$1&amp;"-"&amp;$C58,rawdata!$E$3:$AC$14541,MATCH("ps_data",rawdata!$E$3:$AC$3,0),0), "")</f>
        <v/>
      </c>
      <c r="K58" s="7" t="str">
        <f>IF(ISNUMBER(VLOOKUP($C$1&amp;"-"&amp;$C58,rawdata!$E$3:$AC$14541,MATCH("nfps_data",rawdata!$E$3:$AC$3,0),0)), VLOOKUP($C$1&amp;"-"&amp;$C58,rawdata!$E$3:$AC$14541,MATCH("nfps_data",rawdata!$E$3:$AC$3,0),0), "")</f>
        <v/>
      </c>
      <c r="L58" s="7" t="str">
        <f>IF(ISNUMBER(VLOOKUP($C$1&amp;"-"&amp;$C58,rawdata!$E$3:$AC$14541,MATCH("gg_data",rawdata!$E$3:$AC$3,0),0)), VLOOKUP($C$1&amp;"-"&amp;$C58,rawdata!$E$3:$AC$14541,MATCH("gg_data",rawdata!$E$3:$AC$3,0),0), "")</f>
        <v/>
      </c>
      <c r="M58" s="7">
        <f>IF(ISNUMBER(VLOOKUP($C$1&amp;"-"&amp;$C58,rawdata!$E$3:$AC$14541,MATCH("cg_data",rawdata!$E$3:$AC$3,0),0)), VLOOKUP($C$1&amp;"-"&amp;$C58,rawdata!$E$3:$AC$14541,MATCH("cg_data",rawdata!$E$3:$AC$3,0),0), "")</f>
        <v>21.235861405362236</v>
      </c>
      <c r="N58" s="7">
        <f>IF(ISNUMBER(VLOOKUP($C$1&amp;"-"&amp;$C58,rawdata!$E$3:$AC$14541,MATCH("ngdp_data",rawdata!$E$3:$AC$3,0),0)), VLOOKUP($C$1&amp;"-"&amp;$C58,rawdata!$E$3:$AC$14541,MATCH("ngdp_data",rawdata!$E$3:$AC$3,0),0), "")</f>
        <v>86.603465611244204</v>
      </c>
      <c r="O58" s="3"/>
    </row>
    <row r="59" spans="2:15" x14ac:dyDescent="0.2">
      <c r="B59" s="14"/>
      <c r="C59" s="6">
        <v>1997</v>
      </c>
      <c r="D59" s="7" t="str">
        <f>IF(ISNUMBER(VLOOKUP($C$1&amp;"-"&amp;$C59,rawdata!$E$3:$AC$14541,MATCH("tot_all_data",rawdata!$E$3:$AC$3,0),0)), VLOOKUP($C$1&amp;"-"&amp;$C59,rawdata!$E$3:$AC$14541,MATCH("tot_all_data",rawdata!$E$3:$AC$3,0),0), "")</f>
        <v/>
      </c>
      <c r="E59" s="7">
        <f>IF(ISNUMBER(VLOOKUP($C$1&amp;"-"&amp;$C59,rawdata!$E$3:$AC$14541,MATCH("tot_ls_data",rawdata!$E$3:$AC$3,0),0)), VLOOKUP($C$1&amp;"-"&amp;$C59,rawdata!$E$3:$AC$14541,MATCH("tot_ls_data",rawdata!$E$3:$AC$3,0),0), "")</f>
        <v>25.762287964949163</v>
      </c>
      <c r="F59" s="7" t="str">
        <f>IF(ISNUMBER(VLOOKUP($C$1&amp;"-"&amp;$C59,rawdata!$E$3:$AC$14541,MATCH("hh_all_data",rawdata!$E$3:$AC$3,0),0)), VLOOKUP($C$1&amp;"-"&amp;$C59,rawdata!$E$3:$AC$14541,MATCH("hh_all_data",rawdata!$E$3:$AC$3,0),0), "")</f>
        <v/>
      </c>
      <c r="G59" s="7" t="str">
        <f>IF(ISNUMBER(VLOOKUP($C$1&amp;"-"&amp;$C59,rawdata!$E$3:$AC$14541,MATCH("hh_ls_data",rawdata!$E$3:$AC$3,0),0)), VLOOKUP($C$1&amp;"-"&amp;$C59,rawdata!$E$3:$AC$14541,MATCH("hh_ls_data",rawdata!$E$3:$AC$3,0),0), "")</f>
        <v/>
      </c>
      <c r="H59" s="7" t="str">
        <f>IF(ISNUMBER(VLOOKUP($C$1&amp;"-"&amp;$C59,rawdata!$E$3:$AC$14541,MATCH("nfc_all_data",rawdata!$E$3:$AC$3,0),0)), VLOOKUP($C$1&amp;"-"&amp;$C59,rawdata!$E$3:$AC$14541,MATCH("nfc_all_data",rawdata!$E$3:$AC$3,0),0), "")</f>
        <v/>
      </c>
      <c r="I59" s="7" t="str">
        <f>IF(ISNUMBER(VLOOKUP($C$1&amp;"-"&amp;$C59,rawdata!$E$3:$AC$14541,MATCH("nfc_ls_data",rawdata!$E$3:$AC$3,0),0)), VLOOKUP($C$1&amp;"-"&amp;$C59,rawdata!$E$3:$AC$14541,MATCH("nfc_ls_data",rawdata!$E$3:$AC$3,0),0), "")</f>
        <v/>
      </c>
      <c r="J59" s="7" t="str">
        <f>IF(ISNUMBER(VLOOKUP($C$1&amp;"-"&amp;$C59,rawdata!$E$3:$AC$14541,MATCH("ps_data",rawdata!$E$3:$AC$3,0),0)), VLOOKUP($C$1&amp;"-"&amp;$C59,rawdata!$E$3:$AC$14541,MATCH("ps_data",rawdata!$E$3:$AC$3,0),0), "")</f>
        <v/>
      </c>
      <c r="K59" s="7" t="str">
        <f>IF(ISNUMBER(VLOOKUP($C$1&amp;"-"&amp;$C59,rawdata!$E$3:$AC$14541,MATCH("nfps_data",rawdata!$E$3:$AC$3,0),0)), VLOOKUP($C$1&amp;"-"&amp;$C59,rawdata!$E$3:$AC$14541,MATCH("nfps_data",rawdata!$E$3:$AC$3,0),0), "")</f>
        <v/>
      </c>
      <c r="L59" s="7" t="str">
        <f>IF(ISNUMBER(VLOOKUP($C$1&amp;"-"&amp;$C59,rawdata!$E$3:$AC$14541,MATCH("gg_data",rawdata!$E$3:$AC$3,0),0)), VLOOKUP($C$1&amp;"-"&amp;$C59,rawdata!$E$3:$AC$14541,MATCH("gg_data",rawdata!$E$3:$AC$3,0),0), "")</f>
        <v/>
      </c>
      <c r="M59" s="7">
        <f>IF(ISNUMBER(VLOOKUP($C$1&amp;"-"&amp;$C59,rawdata!$E$3:$AC$14541,MATCH("cg_data",rawdata!$E$3:$AC$3,0),0)), VLOOKUP($C$1&amp;"-"&amp;$C59,rawdata!$E$3:$AC$14541,MATCH("cg_data",rawdata!$E$3:$AC$3,0),0), "")</f>
        <v>19.276725751335398</v>
      </c>
      <c r="N59" s="7">
        <f>IF(ISNUMBER(VLOOKUP($C$1&amp;"-"&amp;$C59,rawdata!$E$3:$AC$14541,MATCH("ngdp_data",rawdata!$E$3:$AC$3,0),0)), VLOOKUP($C$1&amp;"-"&amp;$C59,rawdata!$E$3:$AC$14541,MATCH("ngdp_data",rawdata!$E$3:$AC$3,0),0), "")</f>
        <v>97.642644813046303</v>
      </c>
      <c r="O59" s="3"/>
    </row>
    <row r="60" spans="2:15" x14ac:dyDescent="0.2">
      <c r="B60" s="14"/>
      <c r="C60" s="6">
        <v>1998</v>
      </c>
      <c r="D60" s="7" t="str">
        <f>IF(ISNUMBER(VLOOKUP($C$1&amp;"-"&amp;$C60,rawdata!$E$3:$AC$14541,MATCH("tot_all_data",rawdata!$E$3:$AC$3,0),0)), VLOOKUP($C$1&amp;"-"&amp;$C60,rawdata!$E$3:$AC$14541,MATCH("tot_all_data",rawdata!$E$3:$AC$3,0),0), "")</f>
        <v/>
      </c>
      <c r="E60" s="7">
        <f>IF(ISNUMBER(VLOOKUP($C$1&amp;"-"&amp;$C60,rawdata!$E$3:$AC$14541,MATCH("tot_ls_data",rawdata!$E$3:$AC$3,0),0)), VLOOKUP($C$1&amp;"-"&amp;$C60,rawdata!$E$3:$AC$14541,MATCH("tot_ls_data",rawdata!$E$3:$AC$3,0),0), "")</f>
        <v>27.284373371200825</v>
      </c>
      <c r="F60" s="7" t="str">
        <f>IF(ISNUMBER(VLOOKUP($C$1&amp;"-"&amp;$C60,rawdata!$E$3:$AC$14541,MATCH("hh_all_data",rawdata!$E$3:$AC$3,0),0)), VLOOKUP($C$1&amp;"-"&amp;$C60,rawdata!$E$3:$AC$14541,MATCH("hh_all_data",rawdata!$E$3:$AC$3,0),0), "")</f>
        <v/>
      </c>
      <c r="G60" s="7" t="str">
        <f>IF(ISNUMBER(VLOOKUP($C$1&amp;"-"&amp;$C60,rawdata!$E$3:$AC$14541,MATCH("hh_ls_data",rawdata!$E$3:$AC$3,0),0)), VLOOKUP($C$1&amp;"-"&amp;$C60,rawdata!$E$3:$AC$14541,MATCH("hh_ls_data",rawdata!$E$3:$AC$3,0),0), "")</f>
        <v/>
      </c>
      <c r="H60" s="7" t="str">
        <f>IF(ISNUMBER(VLOOKUP($C$1&amp;"-"&amp;$C60,rawdata!$E$3:$AC$14541,MATCH("nfc_all_data",rawdata!$E$3:$AC$3,0),0)), VLOOKUP($C$1&amp;"-"&amp;$C60,rawdata!$E$3:$AC$14541,MATCH("nfc_all_data",rawdata!$E$3:$AC$3,0),0), "")</f>
        <v/>
      </c>
      <c r="I60" s="7" t="str">
        <f>IF(ISNUMBER(VLOOKUP($C$1&amp;"-"&amp;$C60,rawdata!$E$3:$AC$14541,MATCH("nfc_ls_data",rawdata!$E$3:$AC$3,0),0)), VLOOKUP($C$1&amp;"-"&amp;$C60,rawdata!$E$3:$AC$14541,MATCH("nfc_ls_data",rawdata!$E$3:$AC$3,0),0), "")</f>
        <v/>
      </c>
      <c r="J60" s="7" t="str">
        <f>IF(ISNUMBER(VLOOKUP($C$1&amp;"-"&amp;$C60,rawdata!$E$3:$AC$14541,MATCH("ps_data",rawdata!$E$3:$AC$3,0),0)), VLOOKUP($C$1&amp;"-"&amp;$C60,rawdata!$E$3:$AC$14541,MATCH("ps_data",rawdata!$E$3:$AC$3,0),0), "")</f>
        <v/>
      </c>
      <c r="K60" s="7" t="str">
        <f>IF(ISNUMBER(VLOOKUP($C$1&amp;"-"&amp;$C60,rawdata!$E$3:$AC$14541,MATCH("nfps_data",rawdata!$E$3:$AC$3,0),0)), VLOOKUP($C$1&amp;"-"&amp;$C60,rawdata!$E$3:$AC$14541,MATCH("nfps_data",rawdata!$E$3:$AC$3,0),0), "")</f>
        <v/>
      </c>
      <c r="L60" s="7" t="str">
        <f>IF(ISNUMBER(VLOOKUP($C$1&amp;"-"&amp;$C60,rawdata!$E$3:$AC$14541,MATCH("gg_data",rawdata!$E$3:$AC$3,0),0)), VLOOKUP($C$1&amp;"-"&amp;$C60,rawdata!$E$3:$AC$14541,MATCH("gg_data",rawdata!$E$3:$AC$3,0),0), "")</f>
        <v/>
      </c>
      <c r="M60" s="7">
        <f>IF(ISNUMBER(VLOOKUP($C$1&amp;"-"&amp;$C60,rawdata!$E$3:$AC$14541,MATCH("cg_data",rawdata!$E$3:$AC$3,0),0)), VLOOKUP($C$1&amp;"-"&amp;$C60,rawdata!$E$3:$AC$14541,MATCH("cg_data",rawdata!$E$3:$AC$3,0),0), "")</f>
        <v>19.140849482740549</v>
      </c>
      <c r="N60" s="7">
        <f>IF(ISNUMBER(VLOOKUP($C$1&amp;"-"&amp;$C60,rawdata!$E$3:$AC$14541,MATCH("ngdp_data",rawdata!$E$3:$AC$3,0),0)), VLOOKUP($C$1&amp;"-"&amp;$C60,rawdata!$E$3:$AC$14541,MATCH("ngdp_data",rawdata!$E$3:$AC$3,0),0), "")</f>
        <v>111.82299175802</v>
      </c>
      <c r="O60" s="3"/>
    </row>
    <row r="61" spans="2:15" x14ac:dyDescent="0.2">
      <c r="B61" s="14"/>
      <c r="C61" s="6">
        <v>1999</v>
      </c>
      <c r="D61" s="7" t="str">
        <f>IF(ISNUMBER(VLOOKUP($C$1&amp;"-"&amp;$C61,rawdata!$E$3:$AC$14541,MATCH("tot_all_data",rawdata!$E$3:$AC$3,0),0)), VLOOKUP($C$1&amp;"-"&amp;$C61,rawdata!$E$3:$AC$14541,MATCH("tot_all_data",rawdata!$E$3:$AC$3,0),0), "")</f>
        <v/>
      </c>
      <c r="E61" s="7">
        <f>IF(ISNUMBER(VLOOKUP($C$1&amp;"-"&amp;$C61,rawdata!$E$3:$AC$14541,MATCH("tot_ls_data",rawdata!$E$3:$AC$3,0),0)), VLOOKUP($C$1&amp;"-"&amp;$C61,rawdata!$E$3:$AC$14541,MATCH("tot_ls_data",rawdata!$E$3:$AC$3,0),0), "")</f>
        <v>28.479989762741802</v>
      </c>
      <c r="F61" s="7" t="str">
        <f>IF(ISNUMBER(VLOOKUP($C$1&amp;"-"&amp;$C61,rawdata!$E$3:$AC$14541,MATCH("hh_all_data",rawdata!$E$3:$AC$3,0),0)), VLOOKUP($C$1&amp;"-"&amp;$C61,rawdata!$E$3:$AC$14541,MATCH("hh_all_data",rawdata!$E$3:$AC$3,0),0), "")</f>
        <v/>
      </c>
      <c r="G61" s="7" t="str">
        <f>IF(ISNUMBER(VLOOKUP($C$1&amp;"-"&amp;$C61,rawdata!$E$3:$AC$14541,MATCH("hh_ls_data",rawdata!$E$3:$AC$3,0),0)), VLOOKUP($C$1&amp;"-"&amp;$C61,rawdata!$E$3:$AC$14541,MATCH("hh_ls_data",rawdata!$E$3:$AC$3,0),0), "")</f>
        <v/>
      </c>
      <c r="H61" s="7" t="str">
        <f>IF(ISNUMBER(VLOOKUP($C$1&amp;"-"&amp;$C61,rawdata!$E$3:$AC$14541,MATCH("nfc_all_data",rawdata!$E$3:$AC$3,0),0)), VLOOKUP($C$1&amp;"-"&amp;$C61,rawdata!$E$3:$AC$14541,MATCH("nfc_all_data",rawdata!$E$3:$AC$3,0),0), "")</f>
        <v/>
      </c>
      <c r="I61" s="7" t="str">
        <f>IF(ISNUMBER(VLOOKUP($C$1&amp;"-"&amp;$C61,rawdata!$E$3:$AC$14541,MATCH("nfc_ls_data",rawdata!$E$3:$AC$3,0),0)), VLOOKUP($C$1&amp;"-"&amp;$C61,rawdata!$E$3:$AC$14541,MATCH("nfc_ls_data",rawdata!$E$3:$AC$3,0),0), "")</f>
        <v/>
      </c>
      <c r="J61" s="7" t="str">
        <f>IF(ISNUMBER(VLOOKUP($C$1&amp;"-"&amp;$C61,rawdata!$E$3:$AC$14541,MATCH("ps_data",rawdata!$E$3:$AC$3,0),0)), VLOOKUP($C$1&amp;"-"&amp;$C61,rawdata!$E$3:$AC$14541,MATCH("ps_data",rawdata!$E$3:$AC$3,0),0), "")</f>
        <v/>
      </c>
      <c r="K61" s="7" t="str">
        <f>IF(ISNUMBER(VLOOKUP($C$1&amp;"-"&amp;$C61,rawdata!$E$3:$AC$14541,MATCH("nfps_data",rawdata!$E$3:$AC$3,0),0)), VLOOKUP($C$1&amp;"-"&amp;$C61,rawdata!$E$3:$AC$14541,MATCH("nfps_data",rawdata!$E$3:$AC$3,0),0), "")</f>
        <v/>
      </c>
      <c r="L61" s="7" t="str">
        <f>IF(ISNUMBER(VLOOKUP($C$1&amp;"-"&amp;$C61,rawdata!$E$3:$AC$14541,MATCH("gg_data",rawdata!$E$3:$AC$3,0),0)), VLOOKUP($C$1&amp;"-"&amp;$C61,rawdata!$E$3:$AC$14541,MATCH("gg_data",rawdata!$E$3:$AC$3,0),0), "")</f>
        <v/>
      </c>
      <c r="M61" s="7">
        <f>IF(ISNUMBER(VLOOKUP($C$1&amp;"-"&amp;$C61,rawdata!$E$3:$AC$14541,MATCH("cg_data",rawdata!$E$3:$AC$3,0),0)), VLOOKUP($C$1&amp;"-"&amp;$C61,rawdata!$E$3:$AC$14541,MATCH("cg_data",rawdata!$E$3:$AC$3,0),0), "")</f>
        <v>22.366142364693221</v>
      </c>
      <c r="N61" s="7">
        <f>IF(ISNUMBER(VLOOKUP($C$1&amp;"-"&amp;$C61,rawdata!$E$3:$AC$14541,MATCH("ngdp_data",rawdata!$E$3:$AC$3,0),0)), VLOOKUP($C$1&amp;"-"&amp;$C61,rawdata!$E$3:$AC$14541,MATCH("ngdp_data",rawdata!$E$3:$AC$3,0),0), "")</f>
        <v>121.796350509392</v>
      </c>
      <c r="O61" s="3"/>
    </row>
    <row r="62" spans="2:15" x14ac:dyDescent="0.2">
      <c r="B62" s="14"/>
      <c r="C62" s="6">
        <v>2000</v>
      </c>
      <c r="D62" s="7" t="str">
        <f>IF(ISNUMBER(VLOOKUP($C$1&amp;"-"&amp;$C62,rawdata!$E$3:$AC$14541,MATCH("tot_all_data",rawdata!$E$3:$AC$3,0),0)), VLOOKUP($C$1&amp;"-"&amp;$C62,rawdata!$E$3:$AC$14541,MATCH("tot_all_data",rawdata!$E$3:$AC$3,0),0), "")</f>
        <v/>
      </c>
      <c r="E62" s="7">
        <f>IF(ISNUMBER(VLOOKUP($C$1&amp;"-"&amp;$C62,rawdata!$E$3:$AC$14541,MATCH("tot_ls_data",rawdata!$E$3:$AC$3,0),0)), VLOOKUP($C$1&amp;"-"&amp;$C62,rawdata!$E$3:$AC$14541,MATCH("tot_ls_data",rawdata!$E$3:$AC$3,0),0), "")</f>
        <v>29.478477288446797</v>
      </c>
      <c r="F62" s="7" t="str">
        <f>IF(ISNUMBER(VLOOKUP($C$1&amp;"-"&amp;$C62,rawdata!$E$3:$AC$14541,MATCH("hh_all_data",rawdata!$E$3:$AC$3,0),0)), VLOOKUP($C$1&amp;"-"&amp;$C62,rawdata!$E$3:$AC$14541,MATCH("hh_all_data",rawdata!$E$3:$AC$3,0),0), "")</f>
        <v/>
      </c>
      <c r="G62" s="7" t="str">
        <f>IF(ISNUMBER(VLOOKUP($C$1&amp;"-"&amp;$C62,rawdata!$E$3:$AC$14541,MATCH("hh_ls_data",rawdata!$E$3:$AC$3,0),0)), VLOOKUP($C$1&amp;"-"&amp;$C62,rawdata!$E$3:$AC$14541,MATCH("hh_ls_data",rawdata!$E$3:$AC$3,0),0), "")</f>
        <v/>
      </c>
      <c r="H62" s="7" t="str">
        <f>IF(ISNUMBER(VLOOKUP($C$1&amp;"-"&amp;$C62,rawdata!$E$3:$AC$14541,MATCH("nfc_all_data",rawdata!$E$3:$AC$3,0),0)), VLOOKUP($C$1&amp;"-"&amp;$C62,rawdata!$E$3:$AC$14541,MATCH("nfc_all_data",rawdata!$E$3:$AC$3,0),0), "")</f>
        <v/>
      </c>
      <c r="I62" s="7" t="str">
        <f>IF(ISNUMBER(VLOOKUP($C$1&amp;"-"&amp;$C62,rawdata!$E$3:$AC$14541,MATCH("nfc_ls_data",rawdata!$E$3:$AC$3,0),0)), VLOOKUP($C$1&amp;"-"&amp;$C62,rawdata!$E$3:$AC$14541,MATCH("nfc_ls_data",rawdata!$E$3:$AC$3,0),0), "")</f>
        <v/>
      </c>
      <c r="J62" s="7" t="str">
        <f>IF(ISNUMBER(VLOOKUP($C$1&amp;"-"&amp;$C62,rawdata!$E$3:$AC$14541,MATCH("ps_data",rawdata!$E$3:$AC$3,0),0)), VLOOKUP($C$1&amp;"-"&amp;$C62,rawdata!$E$3:$AC$14541,MATCH("ps_data",rawdata!$E$3:$AC$3,0),0), "")</f>
        <v/>
      </c>
      <c r="K62" s="7" t="str">
        <f>IF(ISNUMBER(VLOOKUP($C$1&amp;"-"&amp;$C62,rawdata!$E$3:$AC$14541,MATCH("nfps_data",rawdata!$E$3:$AC$3,0),0)), VLOOKUP($C$1&amp;"-"&amp;$C62,rawdata!$E$3:$AC$14541,MATCH("nfps_data",rawdata!$E$3:$AC$3,0),0), "")</f>
        <v/>
      </c>
      <c r="L62" s="7" t="str">
        <f>IF(ISNUMBER(VLOOKUP($C$1&amp;"-"&amp;$C62,rawdata!$E$3:$AC$14541,MATCH("gg_data",rawdata!$E$3:$AC$3,0),0)), VLOOKUP($C$1&amp;"-"&amp;$C62,rawdata!$E$3:$AC$14541,MATCH("gg_data",rawdata!$E$3:$AC$3,0),0), "")</f>
        <v/>
      </c>
      <c r="M62" s="7">
        <f>IF(ISNUMBER(VLOOKUP($C$1&amp;"-"&amp;$C62,rawdata!$E$3:$AC$14541,MATCH("cg_data",rawdata!$E$3:$AC$3,0),0)), VLOOKUP($C$1&amp;"-"&amp;$C62,rawdata!$E$3:$AC$14541,MATCH("cg_data",rawdata!$E$3:$AC$3,0),0), "")</f>
        <v>21.844163983186057</v>
      </c>
      <c r="N62" s="7">
        <f>IF(ISNUMBER(VLOOKUP($C$1&amp;"-"&amp;$C62,rawdata!$E$3:$AC$14541,MATCH("ngdp_data",rawdata!$E$3:$AC$3,0),0)), VLOOKUP($C$1&amp;"-"&amp;$C62,rawdata!$E$3:$AC$14541,MATCH("ngdp_data",rawdata!$E$3:$AC$3,0),0), "")</f>
        <v>133.42746285237899</v>
      </c>
      <c r="O62" s="3"/>
    </row>
    <row r="63" spans="2:15" x14ac:dyDescent="0.2">
      <c r="B63" s="14"/>
      <c r="C63" s="6">
        <v>2001</v>
      </c>
      <c r="D63" s="7" t="str">
        <f>IF(ISNUMBER(VLOOKUP($C$1&amp;"-"&amp;$C63,rawdata!$E$3:$AC$14541,MATCH("tot_all_data",rawdata!$E$3:$AC$3,0),0)), VLOOKUP($C$1&amp;"-"&amp;$C63,rawdata!$E$3:$AC$14541,MATCH("tot_all_data",rawdata!$E$3:$AC$3,0),0), "")</f>
        <v/>
      </c>
      <c r="E63" s="7">
        <f>IF(ISNUMBER(VLOOKUP($C$1&amp;"-"&amp;$C63,rawdata!$E$3:$AC$14541,MATCH("tot_ls_data",rawdata!$E$3:$AC$3,0),0)), VLOOKUP($C$1&amp;"-"&amp;$C63,rawdata!$E$3:$AC$14541,MATCH("tot_ls_data",rawdata!$E$3:$AC$3,0),0), "")</f>
        <v>30.540559800067435</v>
      </c>
      <c r="F63" s="7" t="str">
        <f>IF(ISNUMBER(VLOOKUP($C$1&amp;"-"&amp;$C63,rawdata!$E$3:$AC$14541,MATCH("hh_all_data",rawdata!$E$3:$AC$3,0),0)), VLOOKUP($C$1&amp;"-"&amp;$C63,rawdata!$E$3:$AC$14541,MATCH("hh_all_data",rawdata!$E$3:$AC$3,0),0), "")</f>
        <v/>
      </c>
      <c r="G63" s="7" t="str">
        <f>IF(ISNUMBER(VLOOKUP($C$1&amp;"-"&amp;$C63,rawdata!$E$3:$AC$14541,MATCH("hh_ls_data",rawdata!$E$3:$AC$3,0),0)), VLOOKUP($C$1&amp;"-"&amp;$C63,rawdata!$E$3:$AC$14541,MATCH("hh_ls_data",rawdata!$E$3:$AC$3,0),0), "")</f>
        <v/>
      </c>
      <c r="H63" s="7" t="str">
        <f>IF(ISNUMBER(VLOOKUP($C$1&amp;"-"&amp;$C63,rawdata!$E$3:$AC$14541,MATCH("nfc_all_data",rawdata!$E$3:$AC$3,0),0)), VLOOKUP($C$1&amp;"-"&amp;$C63,rawdata!$E$3:$AC$14541,MATCH("nfc_all_data",rawdata!$E$3:$AC$3,0),0), "")</f>
        <v/>
      </c>
      <c r="I63" s="7" t="str">
        <f>IF(ISNUMBER(VLOOKUP($C$1&amp;"-"&amp;$C63,rawdata!$E$3:$AC$14541,MATCH("nfc_ls_data",rawdata!$E$3:$AC$3,0),0)), VLOOKUP($C$1&amp;"-"&amp;$C63,rawdata!$E$3:$AC$14541,MATCH("nfc_ls_data",rawdata!$E$3:$AC$3,0),0), "")</f>
        <v/>
      </c>
      <c r="J63" s="7" t="str">
        <f>IF(ISNUMBER(VLOOKUP($C$1&amp;"-"&amp;$C63,rawdata!$E$3:$AC$14541,MATCH("ps_data",rawdata!$E$3:$AC$3,0),0)), VLOOKUP($C$1&amp;"-"&amp;$C63,rawdata!$E$3:$AC$14541,MATCH("ps_data",rawdata!$E$3:$AC$3,0),0), "")</f>
        <v/>
      </c>
      <c r="K63" s="7" t="str">
        <f>IF(ISNUMBER(VLOOKUP($C$1&amp;"-"&amp;$C63,rawdata!$E$3:$AC$14541,MATCH("nfps_data",rawdata!$E$3:$AC$3,0),0)), VLOOKUP($C$1&amp;"-"&amp;$C63,rawdata!$E$3:$AC$14541,MATCH("nfps_data",rawdata!$E$3:$AC$3,0),0), "")</f>
        <v/>
      </c>
      <c r="L63" s="7" t="str">
        <f>IF(ISNUMBER(VLOOKUP($C$1&amp;"-"&amp;$C63,rawdata!$E$3:$AC$14541,MATCH("gg_data",rawdata!$E$3:$AC$3,0),0)), VLOOKUP($C$1&amp;"-"&amp;$C63,rawdata!$E$3:$AC$14541,MATCH("gg_data",rawdata!$E$3:$AC$3,0),0), "")</f>
        <v/>
      </c>
      <c r="M63" s="7">
        <f>IF(ISNUMBER(VLOOKUP($C$1&amp;"-"&amp;$C63,rawdata!$E$3:$AC$14541,MATCH("cg_data",rawdata!$E$3:$AC$3,0),0)), VLOOKUP($C$1&amp;"-"&amp;$C63,rawdata!$E$3:$AC$14541,MATCH("cg_data",rawdata!$E$3:$AC$3,0),0), "")</f>
        <v>21.963857174585996</v>
      </c>
      <c r="N63" s="7">
        <f>IF(ISNUMBER(VLOOKUP($C$1&amp;"-"&amp;$C63,rawdata!$E$3:$AC$14541,MATCH("ngdp_data",rawdata!$E$3:$AC$3,0),0)), VLOOKUP($C$1&amp;"-"&amp;$C63,rawdata!$E$3:$AC$14541,MATCH("ngdp_data",rawdata!$E$3:$AC$3,0),0), "")</f>
        <v>146.97790000000001</v>
      </c>
      <c r="O63" s="3"/>
    </row>
    <row r="64" spans="2:15" x14ac:dyDescent="0.2">
      <c r="B64" s="14"/>
      <c r="C64" s="6">
        <v>2002</v>
      </c>
      <c r="D64" s="7" t="str">
        <f>IF(ISNUMBER(VLOOKUP($C$1&amp;"-"&amp;$C64,rawdata!$E$3:$AC$14541,MATCH("tot_all_data",rawdata!$E$3:$AC$3,0),0)), VLOOKUP($C$1&amp;"-"&amp;$C64,rawdata!$E$3:$AC$14541,MATCH("tot_all_data",rawdata!$E$3:$AC$3,0),0), "")</f>
        <v/>
      </c>
      <c r="E64" s="7">
        <f>IF(ISNUMBER(VLOOKUP($C$1&amp;"-"&amp;$C64,rawdata!$E$3:$AC$14541,MATCH("tot_ls_data",rawdata!$E$3:$AC$3,0),0)), VLOOKUP($C$1&amp;"-"&amp;$C64,rawdata!$E$3:$AC$14541,MATCH("tot_ls_data",rawdata!$E$3:$AC$3,0),0), "")</f>
        <v>26.965727327361058</v>
      </c>
      <c r="F64" s="7" t="str">
        <f>IF(ISNUMBER(VLOOKUP($C$1&amp;"-"&amp;$C64,rawdata!$E$3:$AC$14541,MATCH("hh_all_data",rawdata!$E$3:$AC$3,0),0)), VLOOKUP($C$1&amp;"-"&amp;$C64,rawdata!$E$3:$AC$14541,MATCH("hh_all_data",rawdata!$E$3:$AC$3,0),0), "")</f>
        <v/>
      </c>
      <c r="G64" s="7" t="str">
        <f>IF(ISNUMBER(VLOOKUP($C$1&amp;"-"&amp;$C64,rawdata!$E$3:$AC$14541,MATCH("hh_ls_data",rawdata!$E$3:$AC$3,0),0)), VLOOKUP($C$1&amp;"-"&amp;$C64,rawdata!$E$3:$AC$14541,MATCH("hh_ls_data",rawdata!$E$3:$AC$3,0),0), "")</f>
        <v/>
      </c>
      <c r="H64" s="7" t="str">
        <f>IF(ISNUMBER(VLOOKUP($C$1&amp;"-"&amp;$C64,rawdata!$E$3:$AC$14541,MATCH("nfc_all_data",rawdata!$E$3:$AC$3,0),0)), VLOOKUP($C$1&amp;"-"&amp;$C64,rawdata!$E$3:$AC$14541,MATCH("nfc_all_data",rawdata!$E$3:$AC$3,0),0), "")</f>
        <v/>
      </c>
      <c r="I64" s="7" t="str">
        <f>IF(ISNUMBER(VLOOKUP($C$1&amp;"-"&amp;$C64,rawdata!$E$3:$AC$14541,MATCH("nfc_ls_data",rawdata!$E$3:$AC$3,0),0)), VLOOKUP($C$1&amp;"-"&amp;$C64,rawdata!$E$3:$AC$14541,MATCH("nfc_ls_data",rawdata!$E$3:$AC$3,0),0), "")</f>
        <v/>
      </c>
      <c r="J64" s="7" t="str">
        <f>IF(ISNUMBER(VLOOKUP($C$1&amp;"-"&amp;$C64,rawdata!$E$3:$AC$14541,MATCH("ps_data",rawdata!$E$3:$AC$3,0),0)), VLOOKUP($C$1&amp;"-"&amp;$C64,rawdata!$E$3:$AC$14541,MATCH("ps_data",rawdata!$E$3:$AC$3,0),0), "")</f>
        <v/>
      </c>
      <c r="K64" s="7" t="str">
        <f>IF(ISNUMBER(VLOOKUP($C$1&amp;"-"&amp;$C64,rawdata!$E$3:$AC$14541,MATCH("nfps_data",rawdata!$E$3:$AC$3,0),0)), VLOOKUP($C$1&amp;"-"&amp;$C64,rawdata!$E$3:$AC$14541,MATCH("nfps_data",rawdata!$E$3:$AC$3,0),0), "")</f>
        <v/>
      </c>
      <c r="L64" s="7" t="str">
        <f>IF(ISNUMBER(VLOOKUP($C$1&amp;"-"&amp;$C64,rawdata!$E$3:$AC$14541,MATCH("gg_data",rawdata!$E$3:$AC$3,0),0)), VLOOKUP($C$1&amp;"-"&amp;$C64,rawdata!$E$3:$AC$14541,MATCH("gg_data",rawdata!$E$3:$AC$3,0),0), "")</f>
        <v/>
      </c>
      <c r="M64" s="7">
        <f>IF(ISNUMBER(VLOOKUP($C$1&amp;"-"&amp;$C64,rawdata!$E$3:$AC$14541,MATCH("cg_data",rawdata!$E$3:$AC$3,0),0)), VLOOKUP($C$1&amp;"-"&amp;$C64,rawdata!$E$3:$AC$14541,MATCH("cg_data",rawdata!$E$3:$AC$3,0),0), "")</f>
        <v>20.041949758410109</v>
      </c>
      <c r="N64" s="7">
        <f>IF(ISNUMBER(VLOOKUP($C$1&amp;"-"&amp;$C64,rawdata!$E$3:$AC$14541,MATCH("ngdp_data",rawdata!$E$3:$AC$3,0),0)), VLOOKUP($C$1&amp;"-"&amp;$C64,rawdata!$E$3:$AC$14541,MATCH("ngdp_data",rawdata!$E$3:$AC$3,0),0), "")</f>
        <v>162.5068</v>
      </c>
      <c r="O64" s="3"/>
    </row>
    <row r="65" spans="2:15" x14ac:dyDescent="0.2">
      <c r="B65" s="14"/>
      <c r="C65" s="6">
        <v>2003</v>
      </c>
      <c r="D65" s="7" t="str">
        <f>IF(ISNUMBER(VLOOKUP($C$1&amp;"-"&amp;$C65,rawdata!$E$3:$AC$14541,MATCH("tot_all_data",rawdata!$E$3:$AC$3,0),0)), VLOOKUP($C$1&amp;"-"&amp;$C65,rawdata!$E$3:$AC$14541,MATCH("tot_all_data",rawdata!$E$3:$AC$3,0),0), "")</f>
        <v/>
      </c>
      <c r="E65" s="7">
        <f>IF(ISNUMBER(VLOOKUP($C$1&amp;"-"&amp;$C65,rawdata!$E$3:$AC$14541,MATCH("tot_ls_data",rawdata!$E$3:$AC$3,0),0)), VLOOKUP($C$1&amp;"-"&amp;$C65,rawdata!$E$3:$AC$14541,MATCH("tot_ls_data",rawdata!$E$3:$AC$3,0),0), "")</f>
        <v>30.920031164808236</v>
      </c>
      <c r="F65" s="7" t="str">
        <f>IF(ISNUMBER(VLOOKUP($C$1&amp;"-"&amp;$C65,rawdata!$E$3:$AC$14541,MATCH("hh_all_data",rawdata!$E$3:$AC$3,0),0)), VLOOKUP($C$1&amp;"-"&amp;$C65,rawdata!$E$3:$AC$14541,MATCH("hh_all_data",rawdata!$E$3:$AC$3,0),0), "")</f>
        <v/>
      </c>
      <c r="G65" s="7" t="str">
        <f>IF(ISNUMBER(VLOOKUP($C$1&amp;"-"&amp;$C65,rawdata!$E$3:$AC$14541,MATCH("hh_ls_data",rawdata!$E$3:$AC$3,0),0)), VLOOKUP($C$1&amp;"-"&amp;$C65,rawdata!$E$3:$AC$14541,MATCH("hh_ls_data",rawdata!$E$3:$AC$3,0),0), "")</f>
        <v/>
      </c>
      <c r="H65" s="7" t="str">
        <f>IF(ISNUMBER(VLOOKUP($C$1&amp;"-"&amp;$C65,rawdata!$E$3:$AC$14541,MATCH("nfc_all_data",rawdata!$E$3:$AC$3,0),0)), VLOOKUP($C$1&amp;"-"&amp;$C65,rawdata!$E$3:$AC$14541,MATCH("nfc_all_data",rawdata!$E$3:$AC$3,0),0), "")</f>
        <v/>
      </c>
      <c r="I65" s="7" t="str">
        <f>IF(ISNUMBER(VLOOKUP($C$1&amp;"-"&amp;$C65,rawdata!$E$3:$AC$14541,MATCH("nfc_ls_data",rawdata!$E$3:$AC$3,0),0)), VLOOKUP($C$1&amp;"-"&amp;$C65,rawdata!$E$3:$AC$14541,MATCH("nfc_ls_data",rawdata!$E$3:$AC$3,0),0), "")</f>
        <v/>
      </c>
      <c r="J65" s="7" t="str">
        <f>IF(ISNUMBER(VLOOKUP($C$1&amp;"-"&amp;$C65,rawdata!$E$3:$AC$14541,MATCH("ps_data",rawdata!$E$3:$AC$3,0),0)), VLOOKUP($C$1&amp;"-"&amp;$C65,rawdata!$E$3:$AC$14541,MATCH("ps_data",rawdata!$E$3:$AC$3,0),0), "")</f>
        <v/>
      </c>
      <c r="K65" s="7" t="str">
        <f>IF(ISNUMBER(VLOOKUP($C$1&amp;"-"&amp;$C65,rawdata!$E$3:$AC$14541,MATCH("nfps_data",rawdata!$E$3:$AC$3,0),0)), VLOOKUP($C$1&amp;"-"&amp;$C65,rawdata!$E$3:$AC$14541,MATCH("nfps_data",rawdata!$E$3:$AC$3,0),0), "")</f>
        <v/>
      </c>
      <c r="L65" s="7" t="str">
        <f>IF(ISNUMBER(VLOOKUP($C$1&amp;"-"&amp;$C65,rawdata!$E$3:$AC$14541,MATCH("gg_data",rawdata!$E$3:$AC$3,0),0)), VLOOKUP($C$1&amp;"-"&amp;$C65,rawdata!$E$3:$AC$14541,MATCH("gg_data",rawdata!$E$3:$AC$3,0),0), "")</f>
        <v/>
      </c>
      <c r="M65" s="7">
        <f>IF(ISNUMBER(VLOOKUP($C$1&amp;"-"&amp;$C65,rawdata!$E$3:$AC$14541,MATCH("cg_data",rawdata!$E$3:$AC$3,0),0)), VLOOKUP($C$1&amp;"-"&amp;$C65,rawdata!$E$3:$AC$14541,MATCH("cg_data",rawdata!$E$3:$AC$3,0),0), "")</f>
        <v>22.154144490965226</v>
      </c>
      <c r="N65" s="7">
        <f>IF(ISNUMBER(VLOOKUP($C$1&amp;"-"&amp;$C65,rawdata!$E$3:$AC$14541,MATCH("ngdp_data",rawdata!$E$3:$AC$3,0),0)), VLOOKUP($C$1&amp;"-"&amp;$C65,rawdata!$E$3:$AC$14541,MATCH("ngdp_data",rawdata!$E$3:$AC$3,0),0), "")</f>
        <v>174.04409999999999</v>
      </c>
      <c r="O65" s="3"/>
    </row>
    <row r="66" spans="2:15" x14ac:dyDescent="0.2">
      <c r="B66" s="14"/>
      <c r="C66" s="6">
        <v>2004</v>
      </c>
      <c r="D66" s="7" t="str">
        <f>IF(ISNUMBER(VLOOKUP($C$1&amp;"-"&amp;$C66,rawdata!$E$3:$AC$14541,MATCH("tot_all_data",rawdata!$E$3:$AC$3,0),0)), VLOOKUP($C$1&amp;"-"&amp;$C66,rawdata!$E$3:$AC$14541,MATCH("tot_all_data",rawdata!$E$3:$AC$3,0),0), "")</f>
        <v/>
      </c>
      <c r="E66" s="7">
        <f>IF(ISNUMBER(VLOOKUP($C$1&amp;"-"&amp;$C66,rawdata!$E$3:$AC$14541,MATCH("tot_ls_data",rawdata!$E$3:$AC$3,0),0)), VLOOKUP($C$1&amp;"-"&amp;$C66,rawdata!$E$3:$AC$14541,MATCH("tot_ls_data",rawdata!$E$3:$AC$3,0),0), "")</f>
        <v>31.002460081798294</v>
      </c>
      <c r="F66" s="7" t="str">
        <f>IF(ISNUMBER(VLOOKUP($C$1&amp;"-"&amp;$C66,rawdata!$E$3:$AC$14541,MATCH("hh_all_data",rawdata!$E$3:$AC$3,0),0)), VLOOKUP($C$1&amp;"-"&amp;$C66,rawdata!$E$3:$AC$14541,MATCH("hh_all_data",rawdata!$E$3:$AC$3,0),0), "")</f>
        <v/>
      </c>
      <c r="G66" s="7" t="str">
        <f>IF(ISNUMBER(VLOOKUP($C$1&amp;"-"&amp;$C66,rawdata!$E$3:$AC$14541,MATCH("hh_ls_data",rawdata!$E$3:$AC$3,0),0)), VLOOKUP($C$1&amp;"-"&amp;$C66,rawdata!$E$3:$AC$14541,MATCH("hh_ls_data",rawdata!$E$3:$AC$3,0),0), "")</f>
        <v/>
      </c>
      <c r="H66" s="7" t="str">
        <f>IF(ISNUMBER(VLOOKUP($C$1&amp;"-"&amp;$C66,rawdata!$E$3:$AC$14541,MATCH("nfc_all_data",rawdata!$E$3:$AC$3,0),0)), VLOOKUP($C$1&amp;"-"&amp;$C66,rawdata!$E$3:$AC$14541,MATCH("nfc_all_data",rawdata!$E$3:$AC$3,0),0), "")</f>
        <v/>
      </c>
      <c r="I66" s="7" t="str">
        <f>IF(ISNUMBER(VLOOKUP($C$1&amp;"-"&amp;$C66,rawdata!$E$3:$AC$14541,MATCH("nfc_ls_data",rawdata!$E$3:$AC$3,0),0)), VLOOKUP($C$1&amp;"-"&amp;$C66,rawdata!$E$3:$AC$14541,MATCH("nfc_ls_data",rawdata!$E$3:$AC$3,0),0), "")</f>
        <v/>
      </c>
      <c r="J66" s="7" t="str">
        <f>IF(ISNUMBER(VLOOKUP($C$1&amp;"-"&amp;$C66,rawdata!$E$3:$AC$14541,MATCH("ps_data",rawdata!$E$3:$AC$3,0),0)), VLOOKUP($C$1&amp;"-"&amp;$C66,rawdata!$E$3:$AC$14541,MATCH("ps_data",rawdata!$E$3:$AC$3,0),0), "")</f>
        <v/>
      </c>
      <c r="K66" s="7" t="str">
        <f>IF(ISNUMBER(VLOOKUP($C$1&amp;"-"&amp;$C66,rawdata!$E$3:$AC$14541,MATCH("nfps_data",rawdata!$E$3:$AC$3,0),0)), VLOOKUP($C$1&amp;"-"&amp;$C66,rawdata!$E$3:$AC$14541,MATCH("nfps_data",rawdata!$E$3:$AC$3,0),0), "")</f>
        <v/>
      </c>
      <c r="L66" s="7" t="str">
        <f>IF(ISNUMBER(VLOOKUP($C$1&amp;"-"&amp;$C66,rawdata!$E$3:$AC$14541,MATCH("gg_data",rawdata!$E$3:$AC$3,0),0)), VLOOKUP($C$1&amp;"-"&amp;$C66,rawdata!$E$3:$AC$14541,MATCH("gg_data",rawdata!$E$3:$AC$3,0),0), "")</f>
        <v/>
      </c>
      <c r="M66" s="7">
        <f>IF(ISNUMBER(VLOOKUP($C$1&amp;"-"&amp;$C66,rawdata!$E$3:$AC$14541,MATCH("cg_data",rawdata!$E$3:$AC$3,0),0)), VLOOKUP($C$1&amp;"-"&amp;$C66,rawdata!$E$3:$AC$14541,MATCH("cg_data",rawdata!$E$3:$AC$3,0),0), "")</f>
        <v>22.764846101215028</v>
      </c>
      <c r="N66" s="7">
        <f>IF(ISNUMBER(VLOOKUP($C$1&amp;"-"&amp;$C66,rawdata!$E$3:$AC$14541,MATCH("ngdp_data",rawdata!$E$3:$AC$3,0),0)), VLOOKUP($C$1&amp;"-"&amp;$C66,rawdata!$E$3:$AC$14541,MATCH("ngdp_data",rawdata!$E$3:$AC$3,0),0), "")</f>
        <v>190.44</v>
      </c>
      <c r="O66" s="3"/>
    </row>
    <row r="67" spans="2:15" x14ac:dyDescent="0.2">
      <c r="B67" s="14"/>
      <c r="C67" s="6">
        <v>2005</v>
      </c>
      <c r="D67" s="7" t="str">
        <f>IF(ISNUMBER(VLOOKUP($C$1&amp;"-"&amp;$C67,rawdata!$E$3:$AC$14541,MATCH("tot_all_data",rawdata!$E$3:$AC$3,0),0)), VLOOKUP($C$1&amp;"-"&amp;$C67,rawdata!$E$3:$AC$14541,MATCH("tot_all_data",rawdata!$E$3:$AC$3,0),0), "")</f>
        <v/>
      </c>
      <c r="E67" s="7">
        <f>IF(ISNUMBER(VLOOKUP($C$1&amp;"-"&amp;$C67,rawdata!$E$3:$AC$14541,MATCH("tot_ls_data",rawdata!$E$3:$AC$3,0),0)), VLOOKUP($C$1&amp;"-"&amp;$C67,rawdata!$E$3:$AC$14541,MATCH("tot_ls_data",rawdata!$E$3:$AC$3,0),0), "")</f>
        <v>29.887624120513163</v>
      </c>
      <c r="F67" s="7" t="str">
        <f>IF(ISNUMBER(VLOOKUP($C$1&amp;"-"&amp;$C67,rawdata!$E$3:$AC$14541,MATCH("hh_all_data",rawdata!$E$3:$AC$3,0),0)), VLOOKUP($C$1&amp;"-"&amp;$C67,rawdata!$E$3:$AC$14541,MATCH("hh_all_data",rawdata!$E$3:$AC$3,0),0), "")</f>
        <v/>
      </c>
      <c r="G67" s="7" t="str">
        <f>IF(ISNUMBER(VLOOKUP($C$1&amp;"-"&amp;$C67,rawdata!$E$3:$AC$14541,MATCH("hh_ls_data",rawdata!$E$3:$AC$3,0),0)), VLOOKUP($C$1&amp;"-"&amp;$C67,rawdata!$E$3:$AC$14541,MATCH("hh_ls_data",rawdata!$E$3:$AC$3,0),0), "")</f>
        <v/>
      </c>
      <c r="H67" s="7" t="str">
        <f>IF(ISNUMBER(VLOOKUP($C$1&amp;"-"&amp;$C67,rawdata!$E$3:$AC$14541,MATCH("nfc_all_data",rawdata!$E$3:$AC$3,0),0)), VLOOKUP($C$1&amp;"-"&amp;$C67,rawdata!$E$3:$AC$14541,MATCH("nfc_all_data",rawdata!$E$3:$AC$3,0),0), "")</f>
        <v/>
      </c>
      <c r="I67" s="7" t="str">
        <f>IF(ISNUMBER(VLOOKUP($C$1&amp;"-"&amp;$C67,rawdata!$E$3:$AC$14541,MATCH("nfc_ls_data",rawdata!$E$3:$AC$3,0),0)), VLOOKUP($C$1&amp;"-"&amp;$C67,rawdata!$E$3:$AC$14541,MATCH("nfc_ls_data",rawdata!$E$3:$AC$3,0),0), "")</f>
        <v/>
      </c>
      <c r="J67" s="7" t="str">
        <f>IF(ISNUMBER(VLOOKUP($C$1&amp;"-"&amp;$C67,rawdata!$E$3:$AC$14541,MATCH("ps_data",rawdata!$E$3:$AC$3,0),0)), VLOOKUP($C$1&amp;"-"&amp;$C67,rawdata!$E$3:$AC$14541,MATCH("ps_data",rawdata!$E$3:$AC$3,0),0), "")</f>
        <v/>
      </c>
      <c r="K67" s="7" t="str">
        <f>IF(ISNUMBER(VLOOKUP($C$1&amp;"-"&amp;$C67,rawdata!$E$3:$AC$14541,MATCH("nfps_data",rawdata!$E$3:$AC$3,0),0)), VLOOKUP($C$1&amp;"-"&amp;$C67,rawdata!$E$3:$AC$14541,MATCH("nfps_data",rawdata!$E$3:$AC$3,0),0), "")</f>
        <v/>
      </c>
      <c r="L67" s="7" t="str">
        <f>IF(ISNUMBER(VLOOKUP($C$1&amp;"-"&amp;$C67,rawdata!$E$3:$AC$14541,MATCH("gg_data",rawdata!$E$3:$AC$3,0),0)), VLOOKUP($C$1&amp;"-"&amp;$C67,rawdata!$E$3:$AC$14541,MATCH("gg_data",rawdata!$E$3:$AC$3,0),0), "")</f>
        <v/>
      </c>
      <c r="M67" s="7">
        <f>IF(ISNUMBER(VLOOKUP($C$1&amp;"-"&amp;$C67,rawdata!$E$3:$AC$14541,MATCH("cg_data",rawdata!$E$3:$AC$3,0),0)), VLOOKUP($C$1&amp;"-"&amp;$C67,rawdata!$E$3:$AC$14541,MATCH("cg_data",rawdata!$E$3:$AC$3,0),0), "")</f>
        <v>21.586278562106674</v>
      </c>
      <c r="N67" s="7">
        <f>IF(ISNUMBER(VLOOKUP($C$1&amp;"-"&amp;$C67,rawdata!$E$3:$AC$14541,MATCH("ngdp_data",rawdata!$E$3:$AC$3,0),0)), VLOOKUP($C$1&amp;"-"&amp;$C67,rawdata!$E$3:$AC$14541,MATCH("ngdp_data",rawdata!$E$3:$AC$3,0),0), "")</f>
        <v>207.72900000000001</v>
      </c>
      <c r="O67" s="3"/>
    </row>
    <row r="68" spans="2:15" x14ac:dyDescent="0.2">
      <c r="B68" s="14"/>
      <c r="C68" s="6">
        <v>2006</v>
      </c>
      <c r="D68" s="7" t="str">
        <f>IF(ISNUMBER(VLOOKUP($C$1&amp;"-"&amp;$C68,rawdata!$E$3:$AC$14541,MATCH("tot_all_data",rawdata!$E$3:$AC$3,0),0)), VLOOKUP($C$1&amp;"-"&amp;$C68,rawdata!$E$3:$AC$14541,MATCH("tot_all_data",rawdata!$E$3:$AC$3,0),0), "")</f>
        <v/>
      </c>
      <c r="E68" s="7">
        <f>IF(ISNUMBER(VLOOKUP($C$1&amp;"-"&amp;$C68,rawdata!$E$3:$AC$14541,MATCH("tot_ls_data",rawdata!$E$3:$AC$3,0),0)), VLOOKUP($C$1&amp;"-"&amp;$C68,rawdata!$E$3:$AC$14541,MATCH("tot_ls_data",rawdata!$E$3:$AC$3,0),0), "")</f>
        <v>33.959350651251675</v>
      </c>
      <c r="F68" s="7" t="str">
        <f>IF(ISNUMBER(VLOOKUP($C$1&amp;"-"&amp;$C68,rawdata!$E$3:$AC$14541,MATCH("hh_all_data",rawdata!$E$3:$AC$3,0),0)), VLOOKUP($C$1&amp;"-"&amp;$C68,rawdata!$E$3:$AC$14541,MATCH("hh_all_data",rawdata!$E$3:$AC$3,0),0), "")</f>
        <v/>
      </c>
      <c r="G68" s="7" t="str">
        <f>IF(ISNUMBER(VLOOKUP($C$1&amp;"-"&amp;$C68,rawdata!$E$3:$AC$14541,MATCH("hh_ls_data",rawdata!$E$3:$AC$3,0),0)), VLOOKUP($C$1&amp;"-"&amp;$C68,rawdata!$E$3:$AC$14541,MATCH("hh_ls_data",rawdata!$E$3:$AC$3,0),0), "")</f>
        <v/>
      </c>
      <c r="H68" s="7" t="str">
        <f>IF(ISNUMBER(VLOOKUP($C$1&amp;"-"&amp;$C68,rawdata!$E$3:$AC$14541,MATCH("nfc_all_data",rawdata!$E$3:$AC$3,0),0)), VLOOKUP($C$1&amp;"-"&amp;$C68,rawdata!$E$3:$AC$14541,MATCH("nfc_all_data",rawdata!$E$3:$AC$3,0),0), "")</f>
        <v/>
      </c>
      <c r="I68" s="7" t="str">
        <f>IF(ISNUMBER(VLOOKUP($C$1&amp;"-"&amp;$C68,rawdata!$E$3:$AC$14541,MATCH("nfc_ls_data",rawdata!$E$3:$AC$3,0),0)), VLOOKUP($C$1&amp;"-"&amp;$C68,rawdata!$E$3:$AC$14541,MATCH("nfc_ls_data",rawdata!$E$3:$AC$3,0),0), "")</f>
        <v/>
      </c>
      <c r="J68" s="7" t="str">
        <f>IF(ISNUMBER(VLOOKUP($C$1&amp;"-"&amp;$C68,rawdata!$E$3:$AC$14541,MATCH("ps_data",rawdata!$E$3:$AC$3,0),0)), VLOOKUP($C$1&amp;"-"&amp;$C68,rawdata!$E$3:$AC$14541,MATCH("ps_data",rawdata!$E$3:$AC$3,0),0), "")</f>
        <v/>
      </c>
      <c r="K68" s="7" t="str">
        <f>IF(ISNUMBER(VLOOKUP($C$1&amp;"-"&amp;$C68,rawdata!$E$3:$AC$14541,MATCH("nfps_data",rawdata!$E$3:$AC$3,0),0)), VLOOKUP($C$1&amp;"-"&amp;$C68,rawdata!$E$3:$AC$14541,MATCH("nfps_data",rawdata!$E$3:$AC$3,0),0), "")</f>
        <v/>
      </c>
      <c r="L68" s="7" t="str">
        <f>IF(ISNUMBER(VLOOKUP($C$1&amp;"-"&amp;$C68,rawdata!$E$3:$AC$14541,MATCH("gg_data",rawdata!$E$3:$AC$3,0),0)), VLOOKUP($C$1&amp;"-"&amp;$C68,rawdata!$E$3:$AC$14541,MATCH("gg_data",rawdata!$E$3:$AC$3,0),0), "")</f>
        <v/>
      </c>
      <c r="M68" s="7">
        <f>IF(ISNUMBER(VLOOKUP($C$1&amp;"-"&amp;$C68,rawdata!$E$3:$AC$14541,MATCH("cg_data",rawdata!$E$3:$AC$3,0),0)), VLOOKUP($C$1&amp;"-"&amp;$C68,rawdata!$E$3:$AC$14541,MATCH("cg_data",rawdata!$E$3:$AC$3,0),0), "")</f>
        <v>21.877316740059545</v>
      </c>
      <c r="N68" s="7">
        <f>IF(ISNUMBER(VLOOKUP($C$1&amp;"-"&amp;$C68,rawdata!$E$3:$AC$14541,MATCH("ngdp_data",rawdata!$E$3:$AC$3,0),0)), VLOOKUP($C$1&amp;"-"&amp;$C68,rawdata!$E$3:$AC$14541,MATCH("ngdp_data",rawdata!$E$3:$AC$3,0),0), "")</f>
        <v>229.83609999999999</v>
      </c>
      <c r="O68" s="3"/>
    </row>
    <row r="69" spans="2:15" x14ac:dyDescent="0.2">
      <c r="B69" s="14"/>
      <c r="C69" s="6">
        <v>2007</v>
      </c>
      <c r="D69" s="7" t="str">
        <f>IF(ISNUMBER(VLOOKUP($C$1&amp;"-"&amp;$C69,rawdata!$E$3:$AC$14541,MATCH("tot_all_data",rawdata!$E$3:$AC$3,0),0)), VLOOKUP($C$1&amp;"-"&amp;$C69,rawdata!$E$3:$AC$14541,MATCH("tot_all_data",rawdata!$E$3:$AC$3,0),0), "")</f>
        <v/>
      </c>
      <c r="E69" s="7">
        <f>IF(ISNUMBER(VLOOKUP($C$1&amp;"-"&amp;$C69,rawdata!$E$3:$AC$14541,MATCH("tot_ls_data",rawdata!$E$3:$AC$3,0),0)), VLOOKUP($C$1&amp;"-"&amp;$C69,rawdata!$E$3:$AC$14541,MATCH("tot_ls_data",rawdata!$E$3:$AC$3,0),0), "")</f>
        <v>36.941565220433795</v>
      </c>
      <c r="F69" s="7" t="str">
        <f>IF(ISNUMBER(VLOOKUP($C$1&amp;"-"&amp;$C69,rawdata!$E$3:$AC$14541,MATCH("hh_all_data",rawdata!$E$3:$AC$3,0),0)), VLOOKUP($C$1&amp;"-"&amp;$C69,rawdata!$E$3:$AC$14541,MATCH("hh_all_data",rawdata!$E$3:$AC$3,0),0), "")</f>
        <v/>
      </c>
      <c r="G69" s="7" t="str">
        <f>IF(ISNUMBER(VLOOKUP($C$1&amp;"-"&amp;$C69,rawdata!$E$3:$AC$14541,MATCH("hh_ls_data",rawdata!$E$3:$AC$3,0),0)), VLOOKUP($C$1&amp;"-"&amp;$C69,rawdata!$E$3:$AC$14541,MATCH("hh_ls_data",rawdata!$E$3:$AC$3,0),0), "")</f>
        <v/>
      </c>
      <c r="H69" s="7" t="str">
        <f>IF(ISNUMBER(VLOOKUP($C$1&amp;"-"&amp;$C69,rawdata!$E$3:$AC$14541,MATCH("nfc_all_data",rawdata!$E$3:$AC$3,0),0)), VLOOKUP($C$1&amp;"-"&amp;$C69,rawdata!$E$3:$AC$14541,MATCH("nfc_all_data",rawdata!$E$3:$AC$3,0),0), "")</f>
        <v/>
      </c>
      <c r="I69" s="7" t="str">
        <f>IF(ISNUMBER(VLOOKUP($C$1&amp;"-"&amp;$C69,rawdata!$E$3:$AC$14541,MATCH("nfc_ls_data",rawdata!$E$3:$AC$3,0),0)), VLOOKUP($C$1&amp;"-"&amp;$C69,rawdata!$E$3:$AC$14541,MATCH("nfc_ls_data",rawdata!$E$3:$AC$3,0),0), "")</f>
        <v/>
      </c>
      <c r="J69" s="7" t="str">
        <f>IF(ISNUMBER(VLOOKUP($C$1&amp;"-"&amp;$C69,rawdata!$E$3:$AC$14541,MATCH("ps_data",rawdata!$E$3:$AC$3,0),0)), VLOOKUP($C$1&amp;"-"&amp;$C69,rawdata!$E$3:$AC$14541,MATCH("ps_data",rawdata!$E$3:$AC$3,0),0), "")</f>
        <v/>
      </c>
      <c r="K69" s="7" t="str">
        <f>IF(ISNUMBER(VLOOKUP($C$1&amp;"-"&amp;$C69,rawdata!$E$3:$AC$14541,MATCH("nfps_data",rawdata!$E$3:$AC$3,0),0)), VLOOKUP($C$1&amp;"-"&amp;$C69,rawdata!$E$3:$AC$14541,MATCH("nfps_data",rawdata!$E$3:$AC$3,0),0), "")</f>
        <v/>
      </c>
      <c r="L69" s="7" t="str">
        <f>IF(ISNUMBER(VLOOKUP($C$1&amp;"-"&amp;$C69,rawdata!$E$3:$AC$14541,MATCH("gg_data",rawdata!$E$3:$AC$3,0),0)), VLOOKUP($C$1&amp;"-"&amp;$C69,rawdata!$E$3:$AC$14541,MATCH("gg_data",rawdata!$E$3:$AC$3,0),0), "")</f>
        <v/>
      </c>
      <c r="M69" s="7">
        <f>IF(ISNUMBER(VLOOKUP($C$1&amp;"-"&amp;$C69,rawdata!$E$3:$AC$14541,MATCH("cg_data",rawdata!$E$3:$AC$3,0),0)), VLOOKUP($C$1&amp;"-"&amp;$C69,rawdata!$E$3:$AC$14541,MATCH("cg_data",rawdata!$E$3:$AC$3,0),0), "")</f>
        <v>21.630697553252567</v>
      </c>
      <c r="N69" s="7">
        <f>IF(ISNUMBER(VLOOKUP($C$1&amp;"-"&amp;$C69,rawdata!$E$3:$AC$14541,MATCH("ngdp_data",rawdata!$E$3:$AC$3,0),0)), VLOOKUP($C$1&amp;"-"&amp;$C69,rawdata!$E$3:$AC$14541,MATCH("ngdp_data",rawdata!$E$3:$AC$3,0),0), "")</f>
        <v>261.76</v>
      </c>
      <c r="O69" s="3"/>
    </row>
    <row r="70" spans="2:15" x14ac:dyDescent="0.2">
      <c r="B70" s="14"/>
      <c r="C70" s="6">
        <v>2008</v>
      </c>
      <c r="D70" s="7" t="str">
        <f>IF(ISNUMBER(VLOOKUP($C$1&amp;"-"&amp;$C70,rawdata!$E$3:$AC$14541,MATCH("tot_all_data",rawdata!$E$3:$AC$3,0),0)), VLOOKUP($C$1&amp;"-"&amp;$C70,rawdata!$E$3:$AC$14541,MATCH("tot_all_data",rawdata!$E$3:$AC$3,0),0), "")</f>
        <v/>
      </c>
      <c r="E70" s="7">
        <f>IF(ISNUMBER(VLOOKUP($C$1&amp;"-"&amp;$C70,rawdata!$E$3:$AC$14541,MATCH("tot_ls_data",rawdata!$E$3:$AC$3,0),0)), VLOOKUP($C$1&amp;"-"&amp;$C70,rawdata!$E$3:$AC$14541,MATCH("tot_ls_data",rawdata!$E$3:$AC$3,0),0), "")</f>
        <v>36.808035757776899</v>
      </c>
      <c r="F70" s="7" t="str">
        <f>IF(ISNUMBER(VLOOKUP($C$1&amp;"-"&amp;$C70,rawdata!$E$3:$AC$14541,MATCH("hh_all_data",rawdata!$E$3:$AC$3,0),0)), VLOOKUP($C$1&amp;"-"&amp;$C70,rawdata!$E$3:$AC$14541,MATCH("hh_all_data",rawdata!$E$3:$AC$3,0),0), "")</f>
        <v/>
      </c>
      <c r="G70" s="7" t="str">
        <f>IF(ISNUMBER(VLOOKUP($C$1&amp;"-"&amp;$C70,rawdata!$E$3:$AC$14541,MATCH("hh_ls_data",rawdata!$E$3:$AC$3,0),0)), VLOOKUP($C$1&amp;"-"&amp;$C70,rawdata!$E$3:$AC$14541,MATCH("hh_ls_data",rawdata!$E$3:$AC$3,0),0), "")</f>
        <v/>
      </c>
      <c r="H70" s="7" t="str">
        <f>IF(ISNUMBER(VLOOKUP($C$1&amp;"-"&amp;$C70,rawdata!$E$3:$AC$14541,MATCH("nfc_all_data",rawdata!$E$3:$AC$3,0),0)), VLOOKUP($C$1&amp;"-"&amp;$C70,rawdata!$E$3:$AC$14541,MATCH("nfc_all_data",rawdata!$E$3:$AC$3,0),0), "")</f>
        <v/>
      </c>
      <c r="I70" s="7" t="str">
        <f>IF(ISNUMBER(VLOOKUP($C$1&amp;"-"&amp;$C70,rawdata!$E$3:$AC$14541,MATCH("nfc_ls_data",rawdata!$E$3:$AC$3,0),0)), VLOOKUP($C$1&amp;"-"&amp;$C70,rawdata!$E$3:$AC$14541,MATCH("nfc_ls_data",rawdata!$E$3:$AC$3,0),0), "")</f>
        <v/>
      </c>
      <c r="J70" s="7" t="str">
        <f>IF(ISNUMBER(VLOOKUP($C$1&amp;"-"&amp;$C70,rawdata!$E$3:$AC$14541,MATCH("ps_data",rawdata!$E$3:$AC$3,0),0)), VLOOKUP($C$1&amp;"-"&amp;$C70,rawdata!$E$3:$AC$14541,MATCH("ps_data",rawdata!$E$3:$AC$3,0),0), "")</f>
        <v/>
      </c>
      <c r="K70" s="7" t="str">
        <f>IF(ISNUMBER(VLOOKUP($C$1&amp;"-"&amp;$C70,rawdata!$E$3:$AC$14541,MATCH("nfps_data",rawdata!$E$3:$AC$3,0),0)), VLOOKUP($C$1&amp;"-"&amp;$C70,rawdata!$E$3:$AC$14541,MATCH("nfps_data",rawdata!$E$3:$AC$3,0),0), "")</f>
        <v/>
      </c>
      <c r="L70" s="7" t="str">
        <f>IF(ISNUMBER(VLOOKUP($C$1&amp;"-"&amp;$C70,rawdata!$E$3:$AC$14541,MATCH("gg_data",rawdata!$E$3:$AC$3,0),0)), VLOOKUP($C$1&amp;"-"&amp;$C70,rawdata!$E$3:$AC$14541,MATCH("gg_data",rawdata!$E$3:$AC$3,0),0), "")</f>
        <v/>
      </c>
      <c r="M70" s="7">
        <f>IF(ISNUMBER(VLOOKUP($C$1&amp;"-"&amp;$C70,rawdata!$E$3:$AC$14541,MATCH("cg_data",rawdata!$E$3:$AC$3,0),0)), VLOOKUP($C$1&amp;"-"&amp;$C70,rawdata!$E$3:$AC$14541,MATCH("cg_data",rawdata!$E$3:$AC$3,0),0), "")</f>
        <v>20.054425697994745</v>
      </c>
      <c r="N70" s="7">
        <f>IF(ISNUMBER(VLOOKUP($C$1&amp;"-"&amp;$C70,rawdata!$E$3:$AC$14541,MATCH("ngdp_data",rawdata!$E$3:$AC$3,0),0)), VLOOKUP($C$1&amp;"-"&amp;$C70,rawdata!$E$3:$AC$14541,MATCH("ngdp_data",rawdata!$E$3:$AC$3,0),0), "")</f>
        <v>295.87150000000003</v>
      </c>
      <c r="O70" s="3"/>
    </row>
    <row r="71" spans="2:15" x14ac:dyDescent="0.2">
      <c r="B71" s="14"/>
      <c r="C71" s="6">
        <v>2009</v>
      </c>
      <c r="D71" s="7" t="str">
        <f>IF(ISNUMBER(VLOOKUP($C$1&amp;"-"&amp;$C71,rawdata!$E$3:$AC$14541,MATCH("tot_all_data",rawdata!$E$3:$AC$3,0),0)), VLOOKUP($C$1&amp;"-"&amp;$C71,rawdata!$E$3:$AC$14541,MATCH("tot_all_data",rawdata!$E$3:$AC$3,0),0), "")</f>
        <v/>
      </c>
      <c r="E71" s="7">
        <f>IF(ISNUMBER(VLOOKUP($C$1&amp;"-"&amp;$C71,rawdata!$E$3:$AC$14541,MATCH("tot_ls_data",rawdata!$E$3:$AC$3,0),0)), VLOOKUP($C$1&amp;"-"&amp;$C71,rawdata!$E$3:$AC$14541,MATCH("tot_ls_data",rawdata!$E$3:$AC$3,0),0), "")</f>
        <v>35.515546839745085</v>
      </c>
      <c r="F71" s="7" t="str">
        <f>IF(ISNUMBER(VLOOKUP($C$1&amp;"-"&amp;$C71,rawdata!$E$3:$AC$14541,MATCH("hh_all_data",rawdata!$E$3:$AC$3,0),0)), VLOOKUP($C$1&amp;"-"&amp;$C71,rawdata!$E$3:$AC$14541,MATCH("hh_all_data",rawdata!$E$3:$AC$3,0),0), "")</f>
        <v/>
      </c>
      <c r="G71" s="7" t="str">
        <f>IF(ISNUMBER(VLOOKUP($C$1&amp;"-"&amp;$C71,rawdata!$E$3:$AC$14541,MATCH("hh_ls_data",rawdata!$E$3:$AC$3,0),0)), VLOOKUP($C$1&amp;"-"&amp;$C71,rawdata!$E$3:$AC$14541,MATCH("hh_ls_data",rawdata!$E$3:$AC$3,0),0), "")</f>
        <v/>
      </c>
      <c r="H71" s="7" t="str">
        <f>IF(ISNUMBER(VLOOKUP($C$1&amp;"-"&amp;$C71,rawdata!$E$3:$AC$14541,MATCH("nfc_all_data",rawdata!$E$3:$AC$3,0),0)), VLOOKUP($C$1&amp;"-"&amp;$C71,rawdata!$E$3:$AC$14541,MATCH("nfc_all_data",rawdata!$E$3:$AC$3,0),0), "")</f>
        <v/>
      </c>
      <c r="I71" s="7" t="str">
        <f>IF(ISNUMBER(VLOOKUP($C$1&amp;"-"&amp;$C71,rawdata!$E$3:$AC$14541,MATCH("nfc_ls_data",rawdata!$E$3:$AC$3,0),0)), VLOOKUP($C$1&amp;"-"&amp;$C71,rawdata!$E$3:$AC$14541,MATCH("nfc_ls_data",rawdata!$E$3:$AC$3,0),0), "")</f>
        <v/>
      </c>
      <c r="J71" s="7" t="str">
        <f>IF(ISNUMBER(VLOOKUP($C$1&amp;"-"&amp;$C71,rawdata!$E$3:$AC$14541,MATCH("ps_data",rawdata!$E$3:$AC$3,0),0)), VLOOKUP($C$1&amp;"-"&amp;$C71,rawdata!$E$3:$AC$14541,MATCH("ps_data",rawdata!$E$3:$AC$3,0),0), "")</f>
        <v/>
      </c>
      <c r="K71" s="7" t="str">
        <f>IF(ISNUMBER(VLOOKUP($C$1&amp;"-"&amp;$C71,rawdata!$E$3:$AC$14541,MATCH("nfps_data",rawdata!$E$3:$AC$3,0),0)), VLOOKUP($C$1&amp;"-"&amp;$C71,rawdata!$E$3:$AC$14541,MATCH("nfps_data",rawdata!$E$3:$AC$3,0),0), "")</f>
        <v/>
      </c>
      <c r="L71" s="7" t="str">
        <f>IF(ISNUMBER(VLOOKUP($C$1&amp;"-"&amp;$C71,rawdata!$E$3:$AC$14541,MATCH("gg_data",rawdata!$E$3:$AC$3,0),0)), VLOOKUP($C$1&amp;"-"&amp;$C71,rawdata!$E$3:$AC$14541,MATCH("gg_data",rawdata!$E$3:$AC$3,0),0), "")</f>
        <v/>
      </c>
      <c r="M71" s="7">
        <f>IF(ISNUMBER(VLOOKUP($C$1&amp;"-"&amp;$C71,rawdata!$E$3:$AC$14541,MATCH("cg_data",rawdata!$E$3:$AC$3,0),0)), VLOOKUP($C$1&amp;"-"&amp;$C71,rawdata!$E$3:$AC$14541,MATCH("cg_data",rawdata!$E$3:$AC$3,0),0), "")</f>
        <v>22.998503932144239</v>
      </c>
      <c r="N71" s="7">
        <f>IF(ISNUMBER(VLOOKUP($C$1&amp;"-"&amp;$C71,rawdata!$E$3:$AC$14541,MATCH("ngdp_data",rawdata!$E$3:$AC$3,0),0)), VLOOKUP($C$1&amp;"-"&amp;$C71,rawdata!$E$3:$AC$14541,MATCH("ngdp_data",rawdata!$E$3:$AC$3,0),0), "")</f>
        <v>307.96660000000003</v>
      </c>
      <c r="O71" s="3"/>
    </row>
    <row r="72" spans="2:15" x14ac:dyDescent="0.2">
      <c r="B72" s="14"/>
      <c r="C72" s="6">
        <v>2010</v>
      </c>
      <c r="D72" s="7" t="str">
        <f>IF(ISNUMBER(VLOOKUP($C$1&amp;"-"&amp;$C72,rawdata!$E$3:$AC$14541,MATCH("tot_all_data",rawdata!$E$3:$AC$3,0),0)), VLOOKUP($C$1&amp;"-"&amp;$C72,rawdata!$E$3:$AC$14541,MATCH("tot_all_data",rawdata!$E$3:$AC$3,0),0), "")</f>
        <v/>
      </c>
      <c r="E72" s="7">
        <f>IF(ISNUMBER(VLOOKUP($C$1&amp;"-"&amp;$C72,rawdata!$E$3:$AC$14541,MATCH("tot_ls_data",rawdata!$E$3:$AC$3,0),0)), VLOOKUP($C$1&amp;"-"&amp;$C72,rawdata!$E$3:$AC$14541,MATCH("tot_ls_data",rawdata!$E$3:$AC$3,0),0), "")</f>
        <v>34.380098589144517</v>
      </c>
      <c r="F72" s="7" t="str">
        <f>IF(ISNUMBER(VLOOKUP($C$1&amp;"-"&amp;$C72,rawdata!$E$3:$AC$14541,MATCH("hh_all_data",rawdata!$E$3:$AC$3,0),0)), VLOOKUP($C$1&amp;"-"&amp;$C72,rawdata!$E$3:$AC$14541,MATCH("hh_all_data",rawdata!$E$3:$AC$3,0),0), "")</f>
        <v/>
      </c>
      <c r="G72" s="7" t="str">
        <f>IF(ISNUMBER(VLOOKUP($C$1&amp;"-"&amp;$C72,rawdata!$E$3:$AC$14541,MATCH("hh_ls_data",rawdata!$E$3:$AC$3,0),0)), VLOOKUP($C$1&amp;"-"&amp;$C72,rawdata!$E$3:$AC$14541,MATCH("hh_ls_data",rawdata!$E$3:$AC$3,0),0), "")</f>
        <v/>
      </c>
      <c r="H72" s="7" t="str">
        <f>IF(ISNUMBER(VLOOKUP($C$1&amp;"-"&amp;$C72,rawdata!$E$3:$AC$14541,MATCH("nfc_all_data",rawdata!$E$3:$AC$3,0),0)), VLOOKUP($C$1&amp;"-"&amp;$C72,rawdata!$E$3:$AC$14541,MATCH("nfc_all_data",rawdata!$E$3:$AC$3,0),0), "")</f>
        <v/>
      </c>
      <c r="I72" s="7" t="str">
        <f>IF(ISNUMBER(VLOOKUP($C$1&amp;"-"&amp;$C72,rawdata!$E$3:$AC$14541,MATCH("nfc_ls_data",rawdata!$E$3:$AC$3,0),0)), VLOOKUP($C$1&amp;"-"&amp;$C72,rawdata!$E$3:$AC$14541,MATCH("nfc_ls_data",rawdata!$E$3:$AC$3,0),0), "")</f>
        <v/>
      </c>
      <c r="J72" s="7" t="str">
        <f>IF(ISNUMBER(VLOOKUP($C$1&amp;"-"&amp;$C72,rawdata!$E$3:$AC$14541,MATCH("ps_data",rawdata!$E$3:$AC$3,0),0)), VLOOKUP($C$1&amp;"-"&amp;$C72,rawdata!$E$3:$AC$14541,MATCH("ps_data",rawdata!$E$3:$AC$3,0),0), "")</f>
        <v/>
      </c>
      <c r="K72" s="7" t="str">
        <f>IF(ISNUMBER(VLOOKUP($C$1&amp;"-"&amp;$C72,rawdata!$E$3:$AC$14541,MATCH("nfps_data",rawdata!$E$3:$AC$3,0),0)), VLOOKUP($C$1&amp;"-"&amp;$C72,rawdata!$E$3:$AC$14541,MATCH("nfps_data",rawdata!$E$3:$AC$3,0),0), "")</f>
        <v/>
      </c>
      <c r="L72" s="7" t="str">
        <f>IF(ISNUMBER(VLOOKUP($C$1&amp;"-"&amp;$C72,rawdata!$E$3:$AC$14541,MATCH("gg_data",rawdata!$E$3:$AC$3,0),0)), VLOOKUP($C$1&amp;"-"&amp;$C72,rawdata!$E$3:$AC$14541,MATCH("gg_data",rawdata!$E$3:$AC$3,0),0), "")</f>
        <v/>
      </c>
      <c r="M72" s="7">
        <f>IF(ISNUMBER(VLOOKUP($C$1&amp;"-"&amp;$C72,rawdata!$E$3:$AC$14541,MATCH("cg_data",rawdata!$E$3:$AC$3,0),0)), VLOOKUP($C$1&amp;"-"&amp;$C72,rawdata!$E$3:$AC$14541,MATCH("cg_data",rawdata!$E$3:$AC$3,0),0), "")</f>
        <v>24.490512640294678</v>
      </c>
      <c r="N72" s="7">
        <f>IF(ISNUMBER(VLOOKUP($C$1&amp;"-"&amp;$C72,rawdata!$E$3:$AC$14541,MATCH("ngdp_data",rawdata!$E$3:$AC$3,0),0)), VLOOKUP($C$1&amp;"-"&amp;$C72,rawdata!$E$3:$AC$14541,MATCH("ngdp_data",rawdata!$E$3:$AC$3,0),0), "")</f>
        <v>333.09339999999997</v>
      </c>
      <c r="O72" s="3"/>
    </row>
    <row r="73" spans="2:15" x14ac:dyDescent="0.2">
      <c r="B73" s="14"/>
      <c r="C73" s="6">
        <v>2011</v>
      </c>
      <c r="D73" s="7" t="str">
        <f>IF(ISNUMBER(VLOOKUP($C$1&amp;"-"&amp;$C73,rawdata!$E$3:$AC$14541,MATCH("tot_all_data",rawdata!$E$3:$AC$3,0),0)), VLOOKUP($C$1&amp;"-"&amp;$C73,rawdata!$E$3:$AC$14541,MATCH("tot_all_data",rawdata!$E$3:$AC$3,0),0), "")</f>
        <v/>
      </c>
      <c r="E73" s="7">
        <f>IF(ISNUMBER(VLOOKUP($C$1&amp;"-"&amp;$C73,rawdata!$E$3:$AC$14541,MATCH("tot_ls_data",rawdata!$E$3:$AC$3,0),0)), VLOOKUP($C$1&amp;"-"&amp;$C73,rawdata!$E$3:$AC$14541,MATCH("tot_ls_data",rawdata!$E$3:$AC$3,0),0), "")</f>
        <v>35.638310708868573</v>
      </c>
      <c r="F73" s="7" t="str">
        <f>IF(ISNUMBER(VLOOKUP($C$1&amp;"-"&amp;$C73,rawdata!$E$3:$AC$14541,MATCH("hh_all_data",rawdata!$E$3:$AC$3,0),0)), VLOOKUP($C$1&amp;"-"&amp;$C73,rawdata!$E$3:$AC$14541,MATCH("hh_all_data",rawdata!$E$3:$AC$3,0),0), "")</f>
        <v/>
      </c>
      <c r="G73" s="7" t="str">
        <f>IF(ISNUMBER(VLOOKUP($C$1&amp;"-"&amp;$C73,rawdata!$E$3:$AC$14541,MATCH("hh_ls_data",rawdata!$E$3:$AC$3,0),0)), VLOOKUP($C$1&amp;"-"&amp;$C73,rawdata!$E$3:$AC$14541,MATCH("hh_ls_data",rawdata!$E$3:$AC$3,0),0), "")</f>
        <v/>
      </c>
      <c r="H73" s="7" t="str">
        <f>IF(ISNUMBER(VLOOKUP($C$1&amp;"-"&amp;$C73,rawdata!$E$3:$AC$14541,MATCH("nfc_all_data",rawdata!$E$3:$AC$3,0),0)), VLOOKUP($C$1&amp;"-"&amp;$C73,rawdata!$E$3:$AC$14541,MATCH("nfc_all_data",rawdata!$E$3:$AC$3,0),0), "")</f>
        <v/>
      </c>
      <c r="I73" s="7" t="str">
        <f>IF(ISNUMBER(VLOOKUP($C$1&amp;"-"&amp;$C73,rawdata!$E$3:$AC$14541,MATCH("nfc_ls_data",rawdata!$E$3:$AC$3,0),0)), VLOOKUP($C$1&amp;"-"&amp;$C73,rawdata!$E$3:$AC$14541,MATCH("nfc_ls_data",rawdata!$E$3:$AC$3,0),0), "")</f>
        <v/>
      </c>
      <c r="J73" s="7" t="str">
        <f>IF(ISNUMBER(VLOOKUP($C$1&amp;"-"&amp;$C73,rawdata!$E$3:$AC$14541,MATCH("ps_data",rawdata!$E$3:$AC$3,0),0)), VLOOKUP($C$1&amp;"-"&amp;$C73,rawdata!$E$3:$AC$14541,MATCH("ps_data",rawdata!$E$3:$AC$3,0),0), "")</f>
        <v/>
      </c>
      <c r="K73" s="7" t="str">
        <f>IF(ISNUMBER(VLOOKUP($C$1&amp;"-"&amp;$C73,rawdata!$E$3:$AC$14541,MATCH("nfps_data",rawdata!$E$3:$AC$3,0),0)), VLOOKUP($C$1&amp;"-"&amp;$C73,rawdata!$E$3:$AC$14541,MATCH("nfps_data",rawdata!$E$3:$AC$3,0),0), "")</f>
        <v/>
      </c>
      <c r="L73" s="7" t="str">
        <f>IF(ISNUMBER(VLOOKUP($C$1&amp;"-"&amp;$C73,rawdata!$E$3:$AC$14541,MATCH("gg_data",rawdata!$E$3:$AC$3,0),0)), VLOOKUP($C$1&amp;"-"&amp;$C73,rawdata!$E$3:$AC$14541,MATCH("gg_data",rawdata!$E$3:$AC$3,0),0), "")</f>
        <v/>
      </c>
      <c r="M73" s="7">
        <f>IF(ISNUMBER(VLOOKUP($C$1&amp;"-"&amp;$C73,rawdata!$E$3:$AC$14541,MATCH("cg_data",rawdata!$E$3:$AC$3,0),0)), VLOOKUP($C$1&amp;"-"&amp;$C73,rawdata!$E$3:$AC$14541,MATCH("cg_data",rawdata!$E$3:$AC$3,0),0), "")</f>
        <v>23.907603338141215</v>
      </c>
      <c r="N73" s="7">
        <f>IF(ISNUMBER(VLOOKUP($C$1&amp;"-"&amp;$C73,rawdata!$E$3:$AC$14541,MATCH("ngdp_data",rawdata!$E$3:$AC$3,0),0)), VLOOKUP($C$1&amp;"-"&amp;$C73,rawdata!$E$3:$AC$14541,MATCH("ngdp_data",rawdata!$E$3:$AC$3,0),0), "")</f>
        <v>371.01150000000001</v>
      </c>
      <c r="O73" s="3"/>
    </row>
    <row r="74" spans="2:15" x14ac:dyDescent="0.2">
      <c r="B74" s="14"/>
      <c r="C74" s="6">
        <v>2012</v>
      </c>
      <c r="D74" s="7" t="str">
        <f>IF(ISNUMBER(VLOOKUP($C$1&amp;"-"&amp;$C74,rawdata!$E$3:$AC$14541,MATCH("tot_all_data",rawdata!$E$3:$AC$3,0),0)), VLOOKUP($C$1&amp;"-"&amp;$C74,rawdata!$E$3:$AC$14541,MATCH("tot_all_data",rawdata!$E$3:$AC$3,0),0), "")</f>
        <v/>
      </c>
      <c r="E74" s="7">
        <f>IF(ISNUMBER(VLOOKUP($C$1&amp;"-"&amp;$C74,rawdata!$E$3:$AC$14541,MATCH("tot_ls_data",rawdata!$E$3:$AC$3,0),0)), VLOOKUP($C$1&amp;"-"&amp;$C74,rawdata!$E$3:$AC$14541,MATCH("tot_ls_data",rawdata!$E$3:$AC$3,0),0), "")</f>
        <v>37.419887393872266</v>
      </c>
      <c r="F74" s="7" t="str">
        <f>IF(ISNUMBER(VLOOKUP($C$1&amp;"-"&amp;$C74,rawdata!$E$3:$AC$14541,MATCH("hh_all_data",rawdata!$E$3:$AC$3,0),0)), VLOOKUP($C$1&amp;"-"&amp;$C74,rawdata!$E$3:$AC$14541,MATCH("hh_all_data",rawdata!$E$3:$AC$3,0),0), "")</f>
        <v/>
      </c>
      <c r="G74" s="7" t="str">
        <f>IF(ISNUMBER(VLOOKUP($C$1&amp;"-"&amp;$C74,rawdata!$E$3:$AC$14541,MATCH("hh_ls_data",rawdata!$E$3:$AC$3,0),0)), VLOOKUP($C$1&amp;"-"&amp;$C74,rawdata!$E$3:$AC$14541,MATCH("hh_ls_data",rawdata!$E$3:$AC$3,0),0), "")</f>
        <v/>
      </c>
      <c r="H74" s="7" t="str">
        <f>IF(ISNUMBER(VLOOKUP($C$1&amp;"-"&amp;$C74,rawdata!$E$3:$AC$14541,MATCH("nfc_all_data",rawdata!$E$3:$AC$3,0),0)), VLOOKUP($C$1&amp;"-"&amp;$C74,rawdata!$E$3:$AC$14541,MATCH("nfc_all_data",rawdata!$E$3:$AC$3,0),0), "")</f>
        <v/>
      </c>
      <c r="I74" s="7" t="str">
        <f>IF(ISNUMBER(VLOOKUP($C$1&amp;"-"&amp;$C74,rawdata!$E$3:$AC$14541,MATCH("nfc_ls_data",rawdata!$E$3:$AC$3,0),0)), VLOOKUP($C$1&amp;"-"&amp;$C74,rawdata!$E$3:$AC$14541,MATCH("nfc_ls_data",rawdata!$E$3:$AC$3,0),0), "")</f>
        <v/>
      </c>
      <c r="J74" s="7" t="str">
        <f>IF(ISNUMBER(VLOOKUP($C$1&amp;"-"&amp;$C74,rawdata!$E$3:$AC$14541,MATCH("ps_data",rawdata!$E$3:$AC$3,0),0)), VLOOKUP($C$1&amp;"-"&amp;$C74,rawdata!$E$3:$AC$14541,MATCH("ps_data",rawdata!$E$3:$AC$3,0),0), "")</f>
        <v/>
      </c>
      <c r="K74" s="7" t="str">
        <f>IF(ISNUMBER(VLOOKUP($C$1&amp;"-"&amp;$C74,rawdata!$E$3:$AC$14541,MATCH("nfps_data",rawdata!$E$3:$AC$3,0),0)), VLOOKUP($C$1&amp;"-"&amp;$C74,rawdata!$E$3:$AC$14541,MATCH("nfps_data",rawdata!$E$3:$AC$3,0),0), "")</f>
        <v/>
      </c>
      <c r="L74" s="7" t="str">
        <f>IF(ISNUMBER(VLOOKUP($C$1&amp;"-"&amp;$C74,rawdata!$E$3:$AC$14541,MATCH("gg_data",rawdata!$E$3:$AC$3,0),0)), VLOOKUP($C$1&amp;"-"&amp;$C74,rawdata!$E$3:$AC$14541,MATCH("gg_data",rawdata!$E$3:$AC$3,0),0), "")</f>
        <v/>
      </c>
      <c r="M74" s="7">
        <f>IF(ISNUMBER(VLOOKUP($C$1&amp;"-"&amp;$C74,rawdata!$E$3:$AC$14541,MATCH("cg_data",rawdata!$E$3:$AC$3,0),0)), VLOOKUP($C$1&amp;"-"&amp;$C74,rawdata!$E$3:$AC$14541,MATCH("cg_data",rawdata!$E$3:$AC$3,0),0), "")</f>
        <v>24.439070916779411</v>
      </c>
      <c r="N74" s="7">
        <f>IF(ISNUMBER(VLOOKUP($C$1&amp;"-"&amp;$C74,rawdata!$E$3:$AC$14541,MATCH("ngdp_data",rawdata!$E$3:$AC$3,0),0)), VLOOKUP($C$1&amp;"-"&amp;$C74,rawdata!$E$3:$AC$14541,MATCH("ngdp_data",rawdata!$E$3:$AC$3,0),0), "")</f>
        <v>394.72309999999999</v>
      </c>
      <c r="O74" s="3"/>
    </row>
    <row r="75" spans="2:15" x14ac:dyDescent="0.2">
      <c r="B75" s="14"/>
      <c r="C75" s="6">
        <v>2013</v>
      </c>
      <c r="D75" s="7" t="str">
        <f>IF(ISNUMBER(VLOOKUP($C$1&amp;"-"&amp;$C75,rawdata!$E$3:$AC$14541,MATCH("tot_all_data",rawdata!$E$3:$AC$3,0),0)), VLOOKUP($C$1&amp;"-"&amp;$C75,rawdata!$E$3:$AC$14541,MATCH("tot_all_data",rawdata!$E$3:$AC$3,0),0), "")</f>
        <v/>
      </c>
      <c r="E75" s="7">
        <f>IF(ISNUMBER(VLOOKUP($C$1&amp;"-"&amp;$C75,rawdata!$E$3:$AC$14541,MATCH("tot_ls_data",rawdata!$E$3:$AC$3,0),0)), VLOOKUP($C$1&amp;"-"&amp;$C75,rawdata!$E$3:$AC$14541,MATCH("tot_ls_data",rawdata!$E$3:$AC$3,0),0), "")</f>
        <v>37.304609841378344</v>
      </c>
      <c r="F75" s="7" t="str">
        <f>IF(ISNUMBER(VLOOKUP($C$1&amp;"-"&amp;$C75,rawdata!$E$3:$AC$14541,MATCH("hh_all_data",rawdata!$E$3:$AC$3,0),0)), VLOOKUP($C$1&amp;"-"&amp;$C75,rawdata!$E$3:$AC$14541,MATCH("hh_all_data",rawdata!$E$3:$AC$3,0),0), "")</f>
        <v/>
      </c>
      <c r="G75" s="7" t="str">
        <f>IF(ISNUMBER(VLOOKUP($C$1&amp;"-"&amp;$C75,rawdata!$E$3:$AC$14541,MATCH("hh_ls_data",rawdata!$E$3:$AC$3,0),0)), VLOOKUP($C$1&amp;"-"&amp;$C75,rawdata!$E$3:$AC$14541,MATCH("hh_ls_data",rawdata!$E$3:$AC$3,0),0), "")</f>
        <v/>
      </c>
      <c r="H75" s="7" t="str">
        <f>IF(ISNUMBER(VLOOKUP($C$1&amp;"-"&amp;$C75,rawdata!$E$3:$AC$14541,MATCH("nfc_all_data",rawdata!$E$3:$AC$3,0),0)), VLOOKUP($C$1&amp;"-"&amp;$C75,rawdata!$E$3:$AC$14541,MATCH("nfc_all_data",rawdata!$E$3:$AC$3,0),0), "")</f>
        <v/>
      </c>
      <c r="I75" s="7" t="str">
        <f>IF(ISNUMBER(VLOOKUP($C$1&amp;"-"&amp;$C75,rawdata!$E$3:$AC$14541,MATCH("nfc_ls_data",rawdata!$E$3:$AC$3,0),0)), VLOOKUP($C$1&amp;"-"&amp;$C75,rawdata!$E$3:$AC$14541,MATCH("nfc_ls_data",rawdata!$E$3:$AC$3,0),0), "")</f>
        <v/>
      </c>
      <c r="J75" s="7" t="str">
        <f>IF(ISNUMBER(VLOOKUP($C$1&amp;"-"&amp;$C75,rawdata!$E$3:$AC$14541,MATCH("ps_data",rawdata!$E$3:$AC$3,0),0)), VLOOKUP($C$1&amp;"-"&amp;$C75,rawdata!$E$3:$AC$14541,MATCH("ps_data",rawdata!$E$3:$AC$3,0),0), "")</f>
        <v/>
      </c>
      <c r="K75" s="7" t="str">
        <f>IF(ISNUMBER(VLOOKUP($C$1&amp;"-"&amp;$C75,rawdata!$E$3:$AC$14541,MATCH("nfps_data",rawdata!$E$3:$AC$3,0),0)), VLOOKUP($C$1&amp;"-"&amp;$C75,rawdata!$E$3:$AC$14541,MATCH("nfps_data",rawdata!$E$3:$AC$3,0),0), "")</f>
        <v/>
      </c>
      <c r="L75" s="7" t="str">
        <f>IF(ISNUMBER(VLOOKUP($C$1&amp;"-"&amp;$C75,rawdata!$E$3:$AC$14541,MATCH("gg_data",rawdata!$E$3:$AC$3,0),0)), VLOOKUP($C$1&amp;"-"&amp;$C75,rawdata!$E$3:$AC$14541,MATCH("gg_data",rawdata!$E$3:$AC$3,0),0), "")</f>
        <v/>
      </c>
      <c r="M75" s="7">
        <f>IF(ISNUMBER(VLOOKUP($C$1&amp;"-"&amp;$C75,rawdata!$E$3:$AC$14541,MATCH("cg_data",rawdata!$E$3:$AC$3,0),0)), VLOOKUP($C$1&amp;"-"&amp;$C75,rawdata!$E$3:$AC$14541,MATCH("cg_data",rawdata!$E$3:$AC$3,0),0), "")</f>
        <v>24.806221287613916</v>
      </c>
      <c r="N75" s="7">
        <f>IF(ISNUMBER(VLOOKUP($C$1&amp;"-"&amp;$C75,rawdata!$E$3:$AC$14541,MATCH("ngdp_data",rawdata!$E$3:$AC$3,0),0)), VLOOKUP($C$1&amp;"-"&amp;$C75,rawdata!$E$3:$AC$14541,MATCH("ngdp_data",rawdata!$E$3:$AC$3,0),0), "")</f>
        <v>423.09769999999997</v>
      </c>
      <c r="O75" s="3"/>
    </row>
    <row r="76" spans="2:15" x14ac:dyDescent="0.2">
      <c r="B76" s="14"/>
      <c r="C76" s="6">
        <v>2014</v>
      </c>
      <c r="D76" s="7" t="str">
        <f>IF(ISNUMBER(VLOOKUP($C$1&amp;"-"&amp;$C76,rawdata!$E$3:$AC$14541,MATCH("tot_all_data",rawdata!$E$3:$AC$3,0),0)), VLOOKUP($C$1&amp;"-"&amp;$C76,rawdata!$E$3:$AC$14541,MATCH("tot_all_data",rawdata!$E$3:$AC$3,0),0), "")</f>
        <v/>
      </c>
      <c r="E76" s="7">
        <f>IF(ISNUMBER(VLOOKUP($C$1&amp;"-"&amp;$C76,rawdata!$E$3:$AC$14541,MATCH("tot_ls_data",rawdata!$E$3:$AC$3,0),0)), VLOOKUP($C$1&amp;"-"&amp;$C76,rawdata!$E$3:$AC$14541,MATCH("tot_ls_data",rawdata!$E$3:$AC$3,0),0), "")</f>
        <v>38.93041893535549</v>
      </c>
      <c r="F76" s="7" t="str">
        <f>IF(ISNUMBER(VLOOKUP($C$1&amp;"-"&amp;$C76,rawdata!$E$3:$AC$14541,MATCH("hh_all_data",rawdata!$E$3:$AC$3,0),0)), VLOOKUP($C$1&amp;"-"&amp;$C76,rawdata!$E$3:$AC$14541,MATCH("hh_all_data",rawdata!$E$3:$AC$3,0),0), "")</f>
        <v/>
      </c>
      <c r="G76" s="7" t="str">
        <f>IF(ISNUMBER(VLOOKUP($C$1&amp;"-"&amp;$C76,rawdata!$E$3:$AC$14541,MATCH("hh_ls_data",rawdata!$E$3:$AC$3,0),0)), VLOOKUP($C$1&amp;"-"&amp;$C76,rawdata!$E$3:$AC$14541,MATCH("hh_ls_data",rawdata!$E$3:$AC$3,0),0), "")</f>
        <v/>
      </c>
      <c r="H76" s="7" t="str">
        <f>IF(ISNUMBER(VLOOKUP($C$1&amp;"-"&amp;$C76,rawdata!$E$3:$AC$14541,MATCH("nfc_all_data",rawdata!$E$3:$AC$3,0),0)), VLOOKUP($C$1&amp;"-"&amp;$C76,rawdata!$E$3:$AC$14541,MATCH("nfc_all_data",rawdata!$E$3:$AC$3,0),0), "")</f>
        <v/>
      </c>
      <c r="I76" s="7" t="str">
        <f>IF(ISNUMBER(VLOOKUP($C$1&amp;"-"&amp;$C76,rawdata!$E$3:$AC$14541,MATCH("nfc_ls_data",rawdata!$E$3:$AC$3,0),0)), VLOOKUP($C$1&amp;"-"&amp;$C76,rawdata!$E$3:$AC$14541,MATCH("nfc_ls_data",rawdata!$E$3:$AC$3,0),0), "")</f>
        <v/>
      </c>
      <c r="J76" s="7" t="str">
        <f>IF(ISNUMBER(VLOOKUP($C$1&amp;"-"&amp;$C76,rawdata!$E$3:$AC$14541,MATCH("ps_data",rawdata!$E$3:$AC$3,0),0)), VLOOKUP($C$1&amp;"-"&amp;$C76,rawdata!$E$3:$AC$14541,MATCH("ps_data",rawdata!$E$3:$AC$3,0),0), "")</f>
        <v/>
      </c>
      <c r="K76" s="7" t="str">
        <f>IF(ISNUMBER(VLOOKUP($C$1&amp;"-"&amp;$C76,rawdata!$E$3:$AC$14541,MATCH("nfps_data",rawdata!$E$3:$AC$3,0),0)), VLOOKUP($C$1&amp;"-"&amp;$C76,rawdata!$E$3:$AC$14541,MATCH("nfps_data",rawdata!$E$3:$AC$3,0),0), "")</f>
        <v/>
      </c>
      <c r="L76" s="7" t="str">
        <f>IF(ISNUMBER(VLOOKUP($C$1&amp;"-"&amp;$C76,rawdata!$E$3:$AC$14541,MATCH("gg_data",rawdata!$E$3:$AC$3,0),0)), VLOOKUP($C$1&amp;"-"&amp;$C76,rawdata!$E$3:$AC$14541,MATCH("gg_data",rawdata!$E$3:$AC$3,0),0), "")</f>
        <v/>
      </c>
      <c r="M76" s="7">
        <f>IF(ISNUMBER(VLOOKUP($C$1&amp;"-"&amp;$C76,rawdata!$E$3:$AC$14541,MATCH("cg_data",rawdata!$E$3:$AC$3,0),0)), VLOOKUP($C$1&amp;"-"&amp;$C76,rawdata!$E$3:$AC$14541,MATCH("cg_data",rawdata!$E$3:$AC$3,0),0), "")</f>
        <v>24.676312241600854</v>
      </c>
      <c r="N76" s="7">
        <f>IF(ISNUMBER(VLOOKUP($C$1&amp;"-"&amp;$C76,rawdata!$E$3:$AC$14541,MATCH("ngdp_data",rawdata!$E$3:$AC$3,0),0)), VLOOKUP($C$1&amp;"-"&amp;$C76,rawdata!$E$3:$AC$14541,MATCH("ngdp_data",rawdata!$E$3:$AC$3,0),0), "")</f>
        <v>454.05270000000002</v>
      </c>
      <c r="O76" s="3"/>
    </row>
    <row r="77" spans="2:15" x14ac:dyDescent="0.2">
      <c r="B77" s="14"/>
      <c r="C77" s="6">
        <v>2015</v>
      </c>
      <c r="D77" s="7" t="str">
        <f>IF(ISNUMBER(VLOOKUP($C$1&amp;"-"&amp;$C77,rawdata!$E$3:$AC$14541,MATCH("tot_all_data",rawdata!$E$3:$AC$3,0),0)), VLOOKUP($C$1&amp;"-"&amp;$C77,rawdata!$E$3:$AC$14541,MATCH("tot_all_data",rawdata!$E$3:$AC$3,0),0), "")</f>
        <v/>
      </c>
      <c r="E77" s="7">
        <f>IF(ISNUMBER(VLOOKUP($C$1&amp;"-"&amp;$C77,rawdata!$E$3:$AC$14541,MATCH("tot_ls_data",rawdata!$E$3:$AC$3,0),0)), VLOOKUP($C$1&amp;"-"&amp;$C77,rawdata!$E$3:$AC$14541,MATCH("tot_ls_data",rawdata!$E$3:$AC$3,0),0), "")</f>
        <v>41.085676960617512</v>
      </c>
      <c r="F77" s="7" t="str">
        <f>IF(ISNUMBER(VLOOKUP($C$1&amp;"-"&amp;$C77,rawdata!$E$3:$AC$14541,MATCH("hh_all_data",rawdata!$E$3:$AC$3,0),0)), VLOOKUP($C$1&amp;"-"&amp;$C77,rawdata!$E$3:$AC$14541,MATCH("hh_all_data",rawdata!$E$3:$AC$3,0),0), "")</f>
        <v/>
      </c>
      <c r="G77" s="7" t="str">
        <f>IF(ISNUMBER(VLOOKUP($C$1&amp;"-"&amp;$C77,rawdata!$E$3:$AC$14541,MATCH("hh_ls_data",rawdata!$E$3:$AC$3,0),0)), VLOOKUP($C$1&amp;"-"&amp;$C77,rawdata!$E$3:$AC$14541,MATCH("hh_ls_data",rawdata!$E$3:$AC$3,0),0), "")</f>
        <v/>
      </c>
      <c r="H77" s="7" t="str">
        <f>IF(ISNUMBER(VLOOKUP($C$1&amp;"-"&amp;$C77,rawdata!$E$3:$AC$14541,MATCH("nfc_all_data",rawdata!$E$3:$AC$3,0),0)), VLOOKUP($C$1&amp;"-"&amp;$C77,rawdata!$E$3:$AC$14541,MATCH("nfc_all_data",rawdata!$E$3:$AC$3,0),0), "")</f>
        <v/>
      </c>
      <c r="I77" s="7" t="str">
        <f>IF(ISNUMBER(VLOOKUP($C$1&amp;"-"&amp;$C77,rawdata!$E$3:$AC$14541,MATCH("nfc_ls_data",rawdata!$E$3:$AC$3,0),0)), VLOOKUP($C$1&amp;"-"&amp;$C77,rawdata!$E$3:$AC$14541,MATCH("nfc_ls_data",rawdata!$E$3:$AC$3,0),0), "")</f>
        <v/>
      </c>
      <c r="J77" s="7" t="str">
        <f>IF(ISNUMBER(VLOOKUP($C$1&amp;"-"&amp;$C77,rawdata!$E$3:$AC$14541,MATCH("ps_data",rawdata!$E$3:$AC$3,0),0)), VLOOKUP($C$1&amp;"-"&amp;$C77,rawdata!$E$3:$AC$14541,MATCH("ps_data",rawdata!$E$3:$AC$3,0),0), "")</f>
        <v/>
      </c>
      <c r="K77" s="7" t="str">
        <f>IF(ISNUMBER(VLOOKUP($C$1&amp;"-"&amp;$C77,rawdata!$E$3:$AC$14541,MATCH("nfps_data",rawdata!$E$3:$AC$3,0),0)), VLOOKUP($C$1&amp;"-"&amp;$C77,rawdata!$E$3:$AC$14541,MATCH("nfps_data",rawdata!$E$3:$AC$3,0),0), "")</f>
        <v/>
      </c>
      <c r="L77" s="7" t="str">
        <f>IF(ISNUMBER(VLOOKUP($C$1&amp;"-"&amp;$C77,rawdata!$E$3:$AC$14541,MATCH("gg_data",rawdata!$E$3:$AC$3,0),0)), VLOOKUP($C$1&amp;"-"&amp;$C77,rawdata!$E$3:$AC$14541,MATCH("gg_data",rawdata!$E$3:$AC$3,0),0), "")</f>
        <v/>
      </c>
      <c r="M77" s="7">
        <f>IF(ISNUMBER(VLOOKUP($C$1&amp;"-"&amp;$C77,rawdata!$E$3:$AC$14541,MATCH("cg_data",rawdata!$E$3:$AC$3,0),0)), VLOOKUP($C$1&amp;"-"&amp;$C77,rawdata!$E$3:$AC$14541,MATCH("cg_data",rawdata!$E$3:$AC$3,0),0), "")</f>
        <v>24.371323286829924</v>
      </c>
      <c r="N77" s="7">
        <f>IF(ISNUMBER(VLOOKUP($C$1&amp;"-"&amp;$C77,rawdata!$E$3:$AC$14541,MATCH("ngdp_data",rawdata!$E$3:$AC$3,0),0)), VLOOKUP($C$1&amp;"-"&amp;$C77,rawdata!$E$3:$AC$14541,MATCH("ngdp_data",rawdata!$E$3:$AC$3,0),0), "")</f>
        <v>488.12810000000002</v>
      </c>
      <c r="O77" s="3"/>
    </row>
    <row r="78" spans="2:15" x14ac:dyDescent="0.2">
      <c r="B78" s="15"/>
      <c r="C78" s="8">
        <v>2016</v>
      </c>
      <c r="D78" s="9" t="str">
        <f>IF(ISNUMBER(VLOOKUP($C$1&amp;"-"&amp;$C78,rawdata!$E$3:$AC$14541,MATCH("tot_all_data",rawdata!$E$3:$AC$3,0),0)), VLOOKUP($C$1&amp;"-"&amp;$C78,rawdata!$E$3:$AC$14541,MATCH("tot_all_data",rawdata!$E$3:$AC$3,0),0), "")</f>
        <v/>
      </c>
      <c r="E78" s="9">
        <f>IF(ISNUMBER(VLOOKUP($C$1&amp;"-"&amp;$C78,rawdata!$E$3:$AC$14541,MATCH("tot_ls_data",rawdata!$E$3:$AC$3,0),0)), VLOOKUP($C$1&amp;"-"&amp;$C78,rawdata!$E$3:$AC$14541,MATCH("tot_ls_data",rawdata!$E$3:$AC$3,0),0), "")</f>
        <v>40.426084335481974</v>
      </c>
      <c r="F78" s="9" t="str">
        <f>IF(ISNUMBER(VLOOKUP($C$1&amp;"-"&amp;$C78,rawdata!$E$3:$AC$14541,MATCH("hh_all_data",rawdata!$E$3:$AC$3,0),0)), VLOOKUP($C$1&amp;"-"&amp;$C78,rawdata!$E$3:$AC$14541,MATCH("hh_all_data",rawdata!$E$3:$AC$3,0),0), "")</f>
        <v/>
      </c>
      <c r="G78" s="9" t="str">
        <f>IF(ISNUMBER(VLOOKUP($C$1&amp;"-"&amp;$C78,rawdata!$E$3:$AC$14541,MATCH("hh_ls_data",rawdata!$E$3:$AC$3,0),0)), VLOOKUP($C$1&amp;"-"&amp;$C78,rawdata!$E$3:$AC$14541,MATCH("hh_ls_data",rawdata!$E$3:$AC$3,0),0), "")</f>
        <v/>
      </c>
      <c r="H78" s="9" t="str">
        <f>IF(ISNUMBER(VLOOKUP($C$1&amp;"-"&amp;$C78,rawdata!$E$3:$AC$14541,MATCH("nfc_all_data",rawdata!$E$3:$AC$3,0),0)), VLOOKUP($C$1&amp;"-"&amp;$C78,rawdata!$E$3:$AC$14541,MATCH("nfc_all_data",rawdata!$E$3:$AC$3,0),0), "")</f>
        <v/>
      </c>
      <c r="I78" s="9" t="str">
        <f>IF(ISNUMBER(VLOOKUP($C$1&amp;"-"&amp;$C78,rawdata!$E$3:$AC$14541,MATCH("nfc_ls_data",rawdata!$E$3:$AC$3,0),0)), VLOOKUP($C$1&amp;"-"&amp;$C78,rawdata!$E$3:$AC$14541,MATCH("nfc_ls_data",rawdata!$E$3:$AC$3,0),0), "")</f>
        <v/>
      </c>
      <c r="J78" s="9" t="str">
        <f>IF(ISNUMBER(VLOOKUP($C$1&amp;"-"&amp;$C78,rawdata!$E$3:$AC$14541,MATCH("ps_data",rawdata!$E$3:$AC$3,0),0)), VLOOKUP($C$1&amp;"-"&amp;$C78,rawdata!$E$3:$AC$14541,MATCH("ps_data",rawdata!$E$3:$AC$3,0),0), "")</f>
        <v/>
      </c>
      <c r="K78" s="9" t="str">
        <f>IF(ISNUMBER(VLOOKUP($C$1&amp;"-"&amp;$C78,rawdata!$E$3:$AC$14541,MATCH("nfps_data",rawdata!$E$3:$AC$3,0),0)), VLOOKUP($C$1&amp;"-"&amp;$C78,rawdata!$E$3:$AC$14541,MATCH("nfps_data",rawdata!$E$3:$AC$3,0),0), "")</f>
        <v/>
      </c>
      <c r="L78" s="9" t="str">
        <f>IF(ISNUMBER(VLOOKUP($C$1&amp;"-"&amp;$C78,rawdata!$E$3:$AC$14541,MATCH("gg_data",rawdata!$E$3:$AC$3,0),0)), VLOOKUP($C$1&amp;"-"&amp;$C78,rawdata!$E$3:$AC$14541,MATCH("gg_data",rawdata!$E$3:$AC$3,0),0), "")</f>
        <v/>
      </c>
      <c r="M78" s="9">
        <f>IF(ISNUMBER(VLOOKUP($C$1&amp;"-"&amp;$C78,rawdata!$E$3:$AC$14541,MATCH("cg_data",rawdata!$E$3:$AC$3,0),0)), VLOOKUP($C$1&amp;"-"&amp;$C78,rawdata!$E$3:$AC$14541,MATCH("cg_data",rawdata!$E$3:$AC$3,0),0), "")</f>
        <v>24.220760550272566</v>
      </c>
      <c r="N78" s="9">
        <f>IF(ISNUMBER(VLOOKUP($C$1&amp;"-"&amp;$C78,rawdata!$E$3:$AC$14541,MATCH("ngdp_data",rawdata!$E$3:$AC$3,0),0)), VLOOKUP($C$1&amp;"-"&amp;$C78,rawdata!$E$3:$AC$14541,MATCH("ngdp_data",rawdata!$E$3:$AC$3,0),0), "")</f>
        <v>522.59379999999999</v>
      </c>
      <c r="O78" s="3"/>
    </row>
  </sheetData>
  <mergeCells count="10">
    <mergeCell ref="B4:N4"/>
    <mergeCell ref="B5:E5"/>
    <mergeCell ref="B10:N10"/>
    <mergeCell ref="J5:J6"/>
    <mergeCell ref="K5:K6"/>
    <mergeCell ref="L5:L6"/>
    <mergeCell ref="M5:M6"/>
    <mergeCell ref="N5:N6"/>
    <mergeCell ref="F5:G5"/>
    <mergeCell ref="H5:I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countrylist!$A$2:$A$191</xm:f>
          </x14:formula1>
          <xm:sqref>C2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733"/>
  <sheetViews>
    <sheetView workbookViewId="0">
      <pane xSplit="5" ySplit="3" topLeftCell="G2475" activePane="bottomRight" state="frozen"/>
      <selection activeCell="B30" sqref="B30"/>
      <selection pane="topRight" activeCell="B30" sqref="B30"/>
      <selection pane="bottomLeft" activeCell="B30" sqref="B30"/>
      <selection pane="bottomRight" activeCell="W2485" sqref="W2485"/>
    </sheetView>
  </sheetViews>
  <sheetFormatPr defaultRowHeight="15" x14ac:dyDescent="0.25"/>
  <sheetData>
    <row r="1" spans="1:29" x14ac:dyDescent="0.25">
      <c r="F1" s="56" t="s">
        <v>8</v>
      </c>
      <c r="G1" s="56"/>
      <c r="H1" s="56"/>
      <c r="I1" s="56"/>
      <c r="J1" s="56"/>
      <c r="K1" s="56"/>
      <c r="L1" s="56"/>
      <c r="M1" s="56"/>
      <c r="N1" s="56"/>
      <c r="O1" s="56"/>
      <c r="P1" s="56"/>
      <c r="Q1" s="56" t="s">
        <v>9</v>
      </c>
      <c r="R1" s="56"/>
      <c r="S1" s="56"/>
      <c r="T1" s="56"/>
      <c r="U1" s="56"/>
      <c r="V1" s="56"/>
      <c r="W1" s="56"/>
      <c r="X1" s="56"/>
      <c r="Y1" s="56"/>
      <c r="Z1" s="56"/>
      <c r="AA1" s="56"/>
      <c r="AB1" s="56"/>
      <c r="AC1" s="56"/>
    </row>
    <row r="2" spans="1:29" x14ac:dyDescent="0.25">
      <c r="F2" s="56" t="s">
        <v>10</v>
      </c>
      <c r="G2" s="56"/>
      <c r="H2" s="56"/>
      <c r="I2" s="56"/>
      <c r="J2" s="56"/>
      <c r="K2" s="56"/>
      <c r="L2" s="56" t="s">
        <v>12</v>
      </c>
      <c r="M2" s="56"/>
      <c r="N2" s="56"/>
      <c r="O2" s="56"/>
      <c r="P2" s="1" t="s">
        <v>11</v>
      </c>
      <c r="Q2" s="56" t="s">
        <v>10</v>
      </c>
      <c r="R2" s="56"/>
      <c r="S2" s="56"/>
      <c r="T2" s="56"/>
      <c r="U2" s="56"/>
      <c r="V2" s="56"/>
      <c r="W2" s="56"/>
      <c r="X2" s="56"/>
      <c r="Y2" s="56" t="s">
        <v>12</v>
      </c>
      <c r="Z2" s="56"/>
      <c r="AA2" s="56"/>
      <c r="AB2" s="56"/>
      <c r="AC2" s="1" t="s">
        <v>11</v>
      </c>
    </row>
    <row r="3" spans="1:29" x14ac:dyDescent="0.25">
      <c r="A3" t="s">
        <v>518</v>
      </c>
      <c r="B3" t="s">
        <v>0</v>
      </c>
      <c r="C3" t="s">
        <v>1</v>
      </c>
      <c r="D3" t="s">
        <v>2</v>
      </c>
      <c r="E3" t="s">
        <v>3</v>
      </c>
      <c r="F3" t="s">
        <v>265</v>
      </c>
      <c r="G3" t="s">
        <v>451</v>
      </c>
      <c r="H3" t="s">
        <v>452</v>
      </c>
      <c r="I3" t="s">
        <v>266</v>
      </c>
      <c r="J3" t="s">
        <v>449</v>
      </c>
      <c r="K3" t="s">
        <v>450</v>
      </c>
      <c r="L3" t="s">
        <v>267</v>
      </c>
      <c r="M3" t="s">
        <v>268</v>
      </c>
      <c r="N3" t="s">
        <v>269</v>
      </c>
      <c r="O3" t="s">
        <v>270</v>
      </c>
      <c r="P3" t="s">
        <v>271</v>
      </c>
      <c r="Q3" t="s">
        <v>272</v>
      </c>
      <c r="R3" t="s">
        <v>458</v>
      </c>
      <c r="S3" t="s">
        <v>459</v>
      </c>
      <c r="T3" t="s">
        <v>281</v>
      </c>
      <c r="U3" t="s">
        <v>282</v>
      </c>
      <c r="V3" t="s">
        <v>283</v>
      </c>
      <c r="W3" t="s">
        <v>460</v>
      </c>
      <c r="X3" t="s">
        <v>461</v>
      </c>
      <c r="Y3" t="s">
        <v>273</v>
      </c>
      <c r="Z3" t="s">
        <v>274</v>
      </c>
      <c r="AA3" t="s">
        <v>275</v>
      </c>
      <c r="AB3" t="s">
        <v>276</v>
      </c>
      <c r="AC3" t="s">
        <v>277</v>
      </c>
    </row>
    <row r="4" spans="1:29" x14ac:dyDescent="0.25">
      <c r="A4" t="s">
        <v>389</v>
      </c>
      <c r="B4">
        <v>111</v>
      </c>
      <c r="C4" t="s">
        <v>4</v>
      </c>
      <c r="D4">
        <v>1950</v>
      </c>
      <c r="E4" t="s">
        <v>998</v>
      </c>
      <c r="F4">
        <v>75.687084616315076</v>
      </c>
      <c r="G4">
        <v>25.43553071747256</v>
      </c>
      <c r="H4">
        <v>50.251553898842531</v>
      </c>
      <c r="I4">
        <v>55.213237053714423</v>
      </c>
      <c r="J4">
        <v>24.757148466246473</v>
      </c>
      <c r="K4">
        <v>30.456088587467946</v>
      </c>
      <c r="L4" t="s">
        <v>6</v>
      </c>
      <c r="M4" t="s">
        <v>6</v>
      </c>
      <c r="N4">
        <v>82.973657335663773</v>
      </c>
      <c r="O4">
        <v>78.056295605578029</v>
      </c>
      <c r="P4">
        <v>302.33691938330202</v>
      </c>
      <c r="Q4" t="s">
        <v>462</v>
      </c>
      <c r="R4" t="s">
        <v>462</v>
      </c>
      <c r="S4" t="s">
        <v>462</v>
      </c>
      <c r="T4" t="s">
        <v>13728</v>
      </c>
      <c r="U4" t="s">
        <v>13728</v>
      </c>
      <c r="V4" t="s">
        <v>13728</v>
      </c>
      <c r="W4" t="s">
        <v>320</v>
      </c>
      <c r="X4" t="s">
        <v>320</v>
      </c>
      <c r="Y4" t="s">
        <v>6</v>
      </c>
      <c r="Z4" t="s">
        <v>6</v>
      </c>
      <c r="AA4" t="s">
        <v>320</v>
      </c>
      <c r="AB4" t="s">
        <v>320</v>
      </c>
      <c r="AC4" t="s">
        <v>647</v>
      </c>
    </row>
    <row r="5" spans="1:29" x14ac:dyDescent="0.25">
      <c r="A5" t="s">
        <v>389</v>
      </c>
      <c r="B5">
        <v>111</v>
      </c>
      <c r="C5" t="s">
        <v>4</v>
      </c>
      <c r="D5">
        <v>1951</v>
      </c>
      <c r="E5" t="s">
        <v>999</v>
      </c>
      <c r="F5">
        <v>72.559310722573173</v>
      </c>
      <c r="G5">
        <v>24.47330834475828</v>
      </c>
      <c r="H5">
        <v>48.086002377814886</v>
      </c>
      <c r="I5">
        <v>53.558868730228262</v>
      </c>
      <c r="J5">
        <v>23.867817983218782</v>
      </c>
      <c r="K5">
        <v>29.691050747009484</v>
      </c>
      <c r="L5" t="s">
        <v>6</v>
      </c>
      <c r="M5" t="s">
        <v>6</v>
      </c>
      <c r="N5">
        <v>72.821299372026132</v>
      </c>
      <c r="O5">
        <v>68.076909117269153</v>
      </c>
      <c r="P5">
        <v>349.63397181373199</v>
      </c>
      <c r="Q5" t="s">
        <v>462</v>
      </c>
      <c r="R5" t="s">
        <v>462</v>
      </c>
      <c r="S5" t="s">
        <v>462</v>
      </c>
      <c r="T5" t="s">
        <v>13728</v>
      </c>
      <c r="U5" t="s">
        <v>13728</v>
      </c>
      <c r="V5" t="s">
        <v>13728</v>
      </c>
      <c r="W5" t="s">
        <v>320</v>
      </c>
      <c r="X5" t="s">
        <v>320</v>
      </c>
      <c r="Y5" t="s">
        <v>6</v>
      </c>
      <c r="Z5" t="s">
        <v>6</v>
      </c>
      <c r="AA5" t="s">
        <v>320</v>
      </c>
      <c r="AB5" t="s">
        <v>320</v>
      </c>
      <c r="AC5" t="s">
        <v>647</v>
      </c>
    </row>
    <row r="6" spans="1:29" x14ac:dyDescent="0.25">
      <c r="A6" t="s">
        <v>389</v>
      </c>
      <c r="B6">
        <v>111</v>
      </c>
      <c r="C6" t="s">
        <v>4</v>
      </c>
      <c r="D6">
        <v>1952</v>
      </c>
      <c r="E6" t="s">
        <v>1000</v>
      </c>
      <c r="F6">
        <v>74.250406053888867</v>
      </c>
      <c r="G6">
        <v>26.568759139400921</v>
      </c>
      <c r="H6">
        <v>47.681646914487949</v>
      </c>
      <c r="I6">
        <v>56.451832658992515</v>
      </c>
      <c r="J6">
        <v>25.92867878447047</v>
      </c>
      <c r="K6">
        <v>30.523153874522045</v>
      </c>
      <c r="L6" t="s">
        <v>6</v>
      </c>
      <c r="M6" t="s">
        <v>6</v>
      </c>
      <c r="N6">
        <v>72.392545222829469</v>
      </c>
      <c r="O6">
        <v>66.219838145919383</v>
      </c>
      <c r="P6">
        <v>368.70370756128898</v>
      </c>
      <c r="Q6" t="s">
        <v>462</v>
      </c>
      <c r="R6" t="s">
        <v>462</v>
      </c>
      <c r="S6" t="s">
        <v>462</v>
      </c>
      <c r="T6" t="s">
        <v>13728</v>
      </c>
      <c r="U6" t="s">
        <v>13728</v>
      </c>
      <c r="V6" t="s">
        <v>13728</v>
      </c>
      <c r="W6" t="s">
        <v>320</v>
      </c>
      <c r="X6" t="s">
        <v>320</v>
      </c>
      <c r="Y6" t="s">
        <v>6</v>
      </c>
      <c r="Z6" t="s">
        <v>6</v>
      </c>
      <c r="AA6" t="s">
        <v>320</v>
      </c>
      <c r="AB6" t="s">
        <v>320</v>
      </c>
      <c r="AC6" t="s">
        <v>647</v>
      </c>
    </row>
    <row r="7" spans="1:29" x14ac:dyDescent="0.25">
      <c r="A7" t="s">
        <v>389</v>
      </c>
      <c r="B7">
        <v>111</v>
      </c>
      <c r="C7" t="s">
        <v>4</v>
      </c>
      <c r="D7">
        <v>1953</v>
      </c>
      <c r="E7" t="s">
        <v>1001</v>
      </c>
      <c r="F7">
        <v>74.99723826552416</v>
      </c>
      <c r="G7">
        <v>28.391815293388206</v>
      </c>
      <c r="H7">
        <v>46.605422972135962</v>
      </c>
      <c r="I7">
        <v>57.910182030628675</v>
      </c>
      <c r="J7">
        <v>27.743124810350345</v>
      </c>
      <c r="K7">
        <v>30.16705722027833</v>
      </c>
      <c r="L7" t="s">
        <v>6</v>
      </c>
      <c r="M7" t="s">
        <v>6</v>
      </c>
      <c r="N7">
        <v>71.621687202632216</v>
      </c>
      <c r="O7">
        <v>64.483783456294674</v>
      </c>
      <c r="P7">
        <v>389.86235595079</v>
      </c>
      <c r="Q7" t="s">
        <v>462</v>
      </c>
      <c r="R7" t="s">
        <v>462</v>
      </c>
      <c r="S7" t="s">
        <v>462</v>
      </c>
      <c r="T7" t="s">
        <v>13728</v>
      </c>
      <c r="U7" t="s">
        <v>13728</v>
      </c>
      <c r="V7" t="s">
        <v>13728</v>
      </c>
      <c r="W7" t="s">
        <v>320</v>
      </c>
      <c r="X7" t="s">
        <v>320</v>
      </c>
      <c r="Y7" t="s">
        <v>6</v>
      </c>
      <c r="Z7" t="s">
        <v>6</v>
      </c>
      <c r="AA7" t="s">
        <v>320</v>
      </c>
      <c r="AB7" t="s">
        <v>320</v>
      </c>
      <c r="AC7" t="s">
        <v>647</v>
      </c>
    </row>
    <row r="8" spans="1:29" x14ac:dyDescent="0.25">
      <c r="A8" t="s">
        <v>389</v>
      </c>
      <c r="B8">
        <v>111</v>
      </c>
      <c r="C8" t="s">
        <v>4</v>
      </c>
      <c r="D8">
        <v>1954</v>
      </c>
      <c r="E8" t="s">
        <v>1002</v>
      </c>
      <c r="F8">
        <v>79.813878604335741</v>
      </c>
      <c r="G8">
        <v>31.481861091255709</v>
      </c>
      <c r="H8">
        <v>48.332017513080025</v>
      </c>
      <c r="I8">
        <v>62.458854329246094</v>
      </c>
      <c r="J8">
        <v>30.806146365659437</v>
      </c>
      <c r="K8">
        <v>31.65270796358665</v>
      </c>
      <c r="L8" t="s">
        <v>6</v>
      </c>
      <c r="M8" t="s">
        <v>6</v>
      </c>
      <c r="N8">
        <v>73.433208847003556</v>
      </c>
      <c r="O8">
        <v>64.836644301412761</v>
      </c>
      <c r="P8">
        <v>390.993402973211</v>
      </c>
      <c r="Q8" t="s">
        <v>462</v>
      </c>
      <c r="R8" t="s">
        <v>462</v>
      </c>
      <c r="S8" t="s">
        <v>462</v>
      </c>
      <c r="T8" t="s">
        <v>13728</v>
      </c>
      <c r="U8" t="s">
        <v>13728</v>
      </c>
      <c r="V8" t="s">
        <v>13728</v>
      </c>
      <c r="W8" t="s">
        <v>320</v>
      </c>
      <c r="X8" t="s">
        <v>320</v>
      </c>
      <c r="Y8" t="s">
        <v>6</v>
      </c>
      <c r="Z8" t="s">
        <v>6</v>
      </c>
      <c r="AA8" t="s">
        <v>320</v>
      </c>
      <c r="AB8" t="s">
        <v>320</v>
      </c>
      <c r="AC8" t="s">
        <v>647</v>
      </c>
    </row>
    <row r="9" spans="1:29" x14ac:dyDescent="0.25">
      <c r="A9" t="s">
        <v>389</v>
      </c>
      <c r="B9">
        <v>111</v>
      </c>
      <c r="C9" t="s">
        <v>4</v>
      </c>
      <c r="D9">
        <v>1955</v>
      </c>
      <c r="E9" t="s">
        <v>1003</v>
      </c>
      <c r="F9">
        <v>84.694043317527544</v>
      </c>
      <c r="G9">
        <v>33.930806743367476</v>
      </c>
      <c r="H9">
        <v>50.763236574160061</v>
      </c>
      <c r="I9">
        <v>65.220467644511629</v>
      </c>
      <c r="J9">
        <v>33.257481357865586</v>
      </c>
      <c r="K9">
        <v>31.962986286646039</v>
      </c>
      <c r="L9" t="s">
        <v>6</v>
      </c>
      <c r="M9" t="s">
        <v>6</v>
      </c>
      <c r="N9">
        <v>68.373068027783177</v>
      </c>
      <c r="O9">
        <v>59.411450182414548</v>
      </c>
      <c r="P9">
        <v>425.648588588986</v>
      </c>
      <c r="Q9" t="s">
        <v>462</v>
      </c>
      <c r="R9" t="s">
        <v>462</v>
      </c>
      <c r="S9" t="s">
        <v>462</v>
      </c>
      <c r="T9" t="s">
        <v>13728</v>
      </c>
      <c r="U9" t="s">
        <v>13728</v>
      </c>
      <c r="V9" t="s">
        <v>13728</v>
      </c>
      <c r="W9" t="s">
        <v>320</v>
      </c>
      <c r="X9" t="s">
        <v>320</v>
      </c>
      <c r="Y9" t="s">
        <v>6</v>
      </c>
      <c r="Z9" t="s">
        <v>6</v>
      </c>
      <c r="AA9" t="s">
        <v>320</v>
      </c>
      <c r="AB9" t="s">
        <v>320</v>
      </c>
      <c r="AC9" t="s">
        <v>647</v>
      </c>
    </row>
    <row r="10" spans="1:29" x14ac:dyDescent="0.25">
      <c r="A10" t="s">
        <v>389</v>
      </c>
      <c r="B10">
        <v>111</v>
      </c>
      <c r="C10" t="s">
        <v>4</v>
      </c>
      <c r="D10">
        <v>1956</v>
      </c>
      <c r="E10" t="s">
        <v>1004</v>
      </c>
      <c r="F10">
        <v>87.17780645034567</v>
      </c>
      <c r="G10">
        <v>35.528896919854979</v>
      </c>
      <c r="H10">
        <v>51.648909530490691</v>
      </c>
      <c r="I10">
        <v>67.961259026707538</v>
      </c>
      <c r="J10">
        <v>34.816538084369157</v>
      </c>
      <c r="K10">
        <v>33.144720942338388</v>
      </c>
      <c r="L10" t="s">
        <v>6</v>
      </c>
      <c r="M10" t="s">
        <v>6</v>
      </c>
      <c r="N10">
        <v>64.607384209244174</v>
      </c>
      <c r="O10">
        <v>55.268805154521651</v>
      </c>
      <c r="P10">
        <v>449.21180739165902</v>
      </c>
      <c r="Q10" t="s">
        <v>462</v>
      </c>
      <c r="R10" t="s">
        <v>462</v>
      </c>
      <c r="S10" t="s">
        <v>462</v>
      </c>
      <c r="T10" t="s">
        <v>13728</v>
      </c>
      <c r="U10" t="s">
        <v>13728</v>
      </c>
      <c r="V10" t="s">
        <v>13728</v>
      </c>
      <c r="W10" t="s">
        <v>320</v>
      </c>
      <c r="X10" t="s">
        <v>320</v>
      </c>
      <c r="Y10" t="s">
        <v>6</v>
      </c>
      <c r="Z10" t="s">
        <v>6</v>
      </c>
      <c r="AA10" t="s">
        <v>320</v>
      </c>
      <c r="AB10" t="s">
        <v>320</v>
      </c>
      <c r="AC10" t="s">
        <v>647</v>
      </c>
    </row>
    <row r="11" spans="1:29" x14ac:dyDescent="0.25">
      <c r="A11" t="s">
        <v>389</v>
      </c>
      <c r="B11">
        <v>111</v>
      </c>
      <c r="C11" t="s">
        <v>4</v>
      </c>
      <c r="D11">
        <v>1957</v>
      </c>
      <c r="E11" t="s">
        <v>1005</v>
      </c>
      <c r="F11">
        <v>88.026932557763772</v>
      </c>
      <c r="G11">
        <v>36.412533045851262</v>
      </c>
      <c r="H11">
        <v>51.614399511912509</v>
      </c>
      <c r="I11">
        <v>69.743640987599164</v>
      </c>
      <c r="J11">
        <v>35.672754020721101</v>
      </c>
      <c r="K11">
        <v>34.070886966878064</v>
      </c>
      <c r="L11" t="s">
        <v>6</v>
      </c>
      <c r="M11" t="s">
        <v>6</v>
      </c>
      <c r="N11">
        <v>62.215289027496354</v>
      </c>
      <c r="O11">
        <v>52.153786431762853</v>
      </c>
      <c r="P11">
        <v>472.57354983603898</v>
      </c>
      <c r="Q11" t="s">
        <v>462</v>
      </c>
      <c r="R11" t="s">
        <v>462</v>
      </c>
      <c r="S11" t="s">
        <v>462</v>
      </c>
      <c r="T11" t="s">
        <v>13728</v>
      </c>
      <c r="U11" t="s">
        <v>13728</v>
      </c>
      <c r="V11" t="s">
        <v>13728</v>
      </c>
      <c r="W11" t="s">
        <v>320</v>
      </c>
      <c r="X11" t="s">
        <v>320</v>
      </c>
      <c r="Y11" t="s">
        <v>6</v>
      </c>
      <c r="Z11" t="s">
        <v>6</v>
      </c>
      <c r="AA11" t="s">
        <v>320</v>
      </c>
      <c r="AB11" t="s">
        <v>320</v>
      </c>
      <c r="AC11" t="s">
        <v>647</v>
      </c>
    </row>
    <row r="12" spans="1:29" x14ac:dyDescent="0.25">
      <c r="A12" t="s">
        <v>389</v>
      </c>
      <c r="B12">
        <v>111</v>
      </c>
      <c r="C12" t="s">
        <v>4</v>
      </c>
      <c r="D12">
        <v>1958</v>
      </c>
      <c r="E12" t="s">
        <v>1006</v>
      </c>
      <c r="F12">
        <v>92.326604429297618</v>
      </c>
      <c r="G12">
        <v>38.440854738903624</v>
      </c>
      <c r="H12">
        <v>53.885749690394</v>
      </c>
      <c r="I12">
        <v>73.588073313231632</v>
      </c>
      <c r="J12">
        <v>37.651993598966271</v>
      </c>
      <c r="K12">
        <v>35.936079714265361</v>
      </c>
      <c r="L12" t="s">
        <v>6</v>
      </c>
      <c r="M12" t="s">
        <v>6</v>
      </c>
      <c r="N12">
        <v>64.808313840732538</v>
      </c>
      <c r="O12">
        <v>53.561562961243169</v>
      </c>
      <c r="P12">
        <v>479.04501929202502</v>
      </c>
      <c r="Q12" t="s">
        <v>462</v>
      </c>
      <c r="R12" t="s">
        <v>462</v>
      </c>
      <c r="S12" t="s">
        <v>462</v>
      </c>
      <c r="T12" t="s">
        <v>13728</v>
      </c>
      <c r="U12" t="s">
        <v>13728</v>
      </c>
      <c r="V12" t="s">
        <v>13728</v>
      </c>
      <c r="W12" t="s">
        <v>320</v>
      </c>
      <c r="X12" t="s">
        <v>320</v>
      </c>
      <c r="Y12" t="s">
        <v>6</v>
      </c>
      <c r="Z12" t="s">
        <v>6</v>
      </c>
      <c r="AA12" t="s">
        <v>320</v>
      </c>
      <c r="AB12" t="s">
        <v>320</v>
      </c>
      <c r="AC12" t="s">
        <v>647</v>
      </c>
    </row>
    <row r="13" spans="1:29" x14ac:dyDescent="0.25">
      <c r="A13" t="s">
        <v>389</v>
      </c>
      <c r="B13">
        <v>111</v>
      </c>
      <c r="C13" t="s">
        <v>4</v>
      </c>
      <c r="D13">
        <v>1959</v>
      </c>
      <c r="E13" t="s">
        <v>1007</v>
      </c>
      <c r="F13">
        <v>93.569344216094436</v>
      </c>
      <c r="G13">
        <v>39.71753621559575</v>
      </c>
      <c r="H13">
        <v>53.851808000498693</v>
      </c>
      <c r="I13">
        <v>74.78622495414659</v>
      </c>
      <c r="J13">
        <v>38.875540280884188</v>
      </c>
      <c r="K13">
        <v>35.910684673262388</v>
      </c>
      <c r="L13" t="s">
        <v>6</v>
      </c>
      <c r="M13" t="s">
        <v>6</v>
      </c>
      <c r="N13">
        <v>62.221616056889239</v>
      </c>
      <c r="O13">
        <v>50.807978870244753</v>
      </c>
      <c r="P13">
        <v>520.430066150063</v>
      </c>
      <c r="Q13" t="s">
        <v>462</v>
      </c>
      <c r="R13" t="s">
        <v>462</v>
      </c>
      <c r="S13" t="s">
        <v>462</v>
      </c>
      <c r="T13" t="s">
        <v>13728</v>
      </c>
      <c r="U13" t="s">
        <v>13728</v>
      </c>
      <c r="V13" t="s">
        <v>13728</v>
      </c>
      <c r="W13" t="s">
        <v>320</v>
      </c>
      <c r="X13" t="s">
        <v>320</v>
      </c>
      <c r="Y13" t="s">
        <v>6</v>
      </c>
      <c r="Z13" t="s">
        <v>6</v>
      </c>
      <c r="AA13" t="s">
        <v>320</v>
      </c>
      <c r="AB13" t="s">
        <v>320</v>
      </c>
      <c r="AC13" t="s">
        <v>647</v>
      </c>
    </row>
    <row r="14" spans="1:29" x14ac:dyDescent="0.25">
      <c r="A14" t="s">
        <v>389</v>
      </c>
      <c r="B14">
        <v>111</v>
      </c>
      <c r="C14" t="s">
        <v>4</v>
      </c>
      <c r="D14">
        <v>1960</v>
      </c>
      <c r="E14" t="s">
        <v>1008</v>
      </c>
      <c r="F14">
        <v>96.217470590152331</v>
      </c>
      <c r="G14">
        <v>41.514805048534114</v>
      </c>
      <c r="H14">
        <v>54.702665541618224</v>
      </c>
      <c r="I14">
        <v>77.738344363427487</v>
      </c>
      <c r="J14">
        <v>40.647717826634242</v>
      </c>
      <c r="K14">
        <v>37.090626536793238</v>
      </c>
      <c r="L14" t="s">
        <v>6</v>
      </c>
      <c r="M14" t="s">
        <v>6</v>
      </c>
      <c r="N14">
        <v>60.721433571376195</v>
      </c>
      <c r="O14">
        <v>48.753596332039898</v>
      </c>
      <c r="P14">
        <v>540.89137534786198</v>
      </c>
      <c r="Q14" t="s">
        <v>462</v>
      </c>
      <c r="R14" t="s">
        <v>462</v>
      </c>
      <c r="S14" t="s">
        <v>462</v>
      </c>
      <c r="T14" t="s">
        <v>13728</v>
      </c>
      <c r="U14" t="s">
        <v>13728</v>
      </c>
      <c r="V14" t="s">
        <v>13728</v>
      </c>
      <c r="W14" t="s">
        <v>320</v>
      </c>
      <c r="X14" t="s">
        <v>320</v>
      </c>
      <c r="Y14" t="s">
        <v>6</v>
      </c>
      <c r="Z14" t="s">
        <v>6</v>
      </c>
      <c r="AA14" t="s">
        <v>320</v>
      </c>
      <c r="AB14" t="s">
        <v>320</v>
      </c>
      <c r="AC14" t="s">
        <v>647</v>
      </c>
    </row>
    <row r="15" spans="1:29" x14ac:dyDescent="0.25">
      <c r="A15" t="s">
        <v>389</v>
      </c>
      <c r="B15">
        <v>111</v>
      </c>
      <c r="C15" t="s">
        <v>4</v>
      </c>
      <c r="D15">
        <v>1961</v>
      </c>
      <c r="E15" t="s">
        <v>1009</v>
      </c>
      <c r="F15">
        <v>99.629721124041779</v>
      </c>
      <c r="G15">
        <v>43.407620386457509</v>
      </c>
      <c r="H15">
        <v>56.22210073758427</v>
      </c>
      <c r="I15">
        <v>80.877882150855086</v>
      </c>
      <c r="J15">
        <v>42.511816534883835</v>
      </c>
      <c r="K15">
        <v>38.366065615971237</v>
      </c>
      <c r="L15" t="s">
        <v>6</v>
      </c>
      <c r="M15" t="s">
        <v>6</v>
      </c>
      <c r="N15">
        <v>61.280810814534448</v>
      </c>
      <c r="O15">
        <v>48.6214386324054</v>
      </c>
      <c r="P15">
        <v>559.60911433833201</v>
      </c>
      <c r="Q15" t="s">
        <v>462</v>
      </c>
      <c r="R15" t="s">
        <v>462</v>
      </c>
      <c r="S15" t="s">
        <v>462</v>
      </c>
      <c r="T15" t="s">
        <v>13728</v>
      </c>
      <c r="U15" t="s">
        <v>13728</v>
      </c>
      <c r="V15" t="s">
        <v>13728</v>
      </c>
      <c r="W15" t="s">
        <v>320</v>
      </c>
      <c r="X15" t="s">
        <v>320</v>
      </c>
      <c r="Y15" t="s">
        <v>6</v>
      </c>
      <c r="Z15" t="s">
        <v>6</v>
      </c>
      <c r="AA15" t="s">
        <v>320</v>
      </c>
      <c r="AB15" t="s">
        <v>320</v>
      </c>
      <c r="AC15" t="s">
        <v>647</v>
      </c>
    </row>
    <row r="16" spans="1:29" x14ac:dyDescent="0.25">
      <c r="A16" t="s">
        <v>389</v>
      </c>
      <c r="B16">
        <v>111</v>
      </c>
      <c r="C16" t="s">
        <v>4</v>
      </c>
      <c r="D16">
        <v>1962</v>
      </c>
      <c r="E16" t="s">
        <v>1010</v>
      </c>
      <c r="F16">
        <v>100.10283935849638</v>
      </c>
      <c r="G16">
        <v>44.060469811367618</v>
      </c>
      <c r="H16">
        <v>56.042369547128764</v>
      </c>
      <c r="I16">
        <v>81.874153803616636</v>
      </c>
      <c r="J16">
        <v>43.179589560808537</v>
      </c>
      <c r="K16">
        <v>38.694564242808099</v>
      </c>
      <c r="L16" t="s">
        <v>6</v>
      </c>
      <c r="M16" t="s">
        <v>6</v>
      </c>
      <c r="N16">
        <v>59.26284402870575</v>
      </c>
      <c r="O16">
        <v>46.59805010115744</v>
      </c>
      <c r="P16">
        <v>601.557362267656</v>
      </c>
      <c r="Q16" t="s">
        <v>462</v>
      </c>
      <c r="R16" t="s">
        <v>462</v>
      </c>
      <c r="S16" t="s">
        <v>462</v>
      </c>
      <c r="T16" t="s">
        <v>13728</v>
      </c>
      <c r="U16" t="s">
        <v>13728</v>
      </c>
      <c r="V16" t="s">
        <v>13728</v>
      </c>
      <c r="W16" t="s">
        <v>320</v>
      </c>
      <c r="X16" t="s">
        <v>320</v>
      </c>
      <c r="Y16" t="s">
        <v>6</v>
      </c>
      <c r="Z16" t="s">
        <v>6</v>
      </c>
      <c r="AA16" t="s">
        <v>320</v>
      </c>
      <c r="AB16" t="s">
        <v>320</v>
      </c>
      <c r="AC16" t="s">
        <v>647</v>
      </c>
    </row>
    <row r="17" spans="1:29" x14ac:dyDescent="0.25">
      <c r="A17" t="s">
        <v>389</v>
      </c>
      <c r="B17">
        <v>111</v>
      </c>
      <c r="C17" t="s">
        <v>4</v>
      </c>
      <c r="D17">
        <v>1963</v>
      </c>
      <c r="E17" t="s">
        <v>1011</v>
      </c>
      <c r="F17">
        <v>103.83805278571477</v>
      </c>
      <c r="G17">
        <v>46.3340383696871</v>
      </c>
      <c r="H17">
        <v>57.504014416027658</v>
      </c>
      <c r="I17">
        <v>85.160488679840526</v>
      </c>
      <c r="J17">
        <v>45.420923519841658</v>
      </c>
      <c r="K17">
        <v>39.739565159998861</v>
      </c>
      <c r="L17" t="s">
        <v>6</v>
      </c>
      <c r="M17" t="s">
        <v>6</v>
      </c>
      <c r="N17">
        <v>57.848678398632316</v>
      </c>
      <c r="O17">
        <v>45.018579460258344</v>
      </c>
      <c r="P17">
        <v>634.53135177689296</v>
      </c>
      <c r="Q17" t="s">
        <v>462</v>
      </c>
      <c r="R17" t="s">
        <v>462</v>
      </c>
      <c r="S17" t="s">
        <v>462</v>
      </c>
      <c r="T17" t="s">
        <v>13728</v>
      </c>
      <c r="U17" t="s">
        <v>13728</v>
      </c>
      <c r="V17" t="s">
        <v>13728</v>
      </c>
      <c r="W17" t="s">
        <v>320</v>
      </c>
      <c r="X17" t="s">
        <v>320</v>
      </c>
      <c r="Y17" t="s">
        <v>6</v>
      </c>
      <c r="Z17" t="s">
        <v>6</v>
      </c>
      <c r="AA17" t="s">
        <v>320</v>
      </c>
      <c r="AB17" t="s">
        <v>320</v>
      </c>
      <c r="AC17" t="s">
        <v>647</v>
      </c>
    </row>
    <row r="18" spans="1:29" x14ac:dyDescent="0.25">
      <c r="A18" t="s">
        <v>389</v>
      </c>
      <c r="B18">
        <v>111</v>
      </c>
      <c r="C18" t="s">
        <v>4</v>
      </c>
      <c r="D18">
        <v>1964</v>
      </c>
      <c r="E18" t="s">
        <v>1012</v>
      </c>
      <c r="F18">
        <v>105.39187513730836</v>
      </c>
      <c r="G18">
        <v>47.456377450279781</v>
      </c>
      <c r="H18">
        <v>57.935497687028594</v>
      </c>
      <c r="I18">
        <v>86.779824639651451</v>
      </c>
      <c r="J18">
        <v>46.540766062322717</v>
      </c>
      <c r="K18">
        <v>40.239058577328748</v>
      </c>
      <c r="L18" t="s">
        <v>6</v>
      </c>
      <c r="M18" t="s">
        <v>6</v>
      </c>
      <c r="N18">
        <v>55.886195447854327</v>
      </c>
      <c r="O18">
        <v>43.006878957994033</v>
      </c>
      <c r="P18">
        <v>681.40262146809403</v>
      </c>
      <c r="Q18" t="s">
        <v>462</v>
      </c>
      <c r="R18" t="s">
        <v>462</v>
      </c>
      <c r="S18" t="s">
        <v>462</v>
      </c>
      <c r="T18" t="s">
        <v>13728</v>
      </c>
      <c r="U18" t="s">
        <v>13728</v>
      </c>
      <c r="V18" t="s">
        <v>13728</v>
      </c>
      <c r="W18" t="s">
        <v>320</v>
      </c>
      <c r="X18" t="s">
        <v>320</v>
      </c>
      <c r="Y18" t="s">
        <v>6</v>
      </c>
      <c r="Z18" t="s">
        <v>6</v>
      </c>
      <c r="AA18" t="s">
        <v>320</v>
      </c>
      <c r="AB18" t="s">
        <v>320</v>
      </c>
      <c r="AC18" t="s">
        <v>647</v>
      </c>
    </row>
    <row r="19" spans="1:29" x14ac:dyDescent="0.25">
      <c r="A19" t="s">
        <v>389</v>
      </c>
      <c r="B19">
        <v>111</v>
      </c>
      <c r="C19" t="s">
        <v>4</v>
      </c>
      <c r="D19">
        <v>1965</v>
      </c>
      <c r="E19" t="s">
        <v>1013</v>
      </c>
      <c r="F19">
        <v>107.17795064505773</v>
      </c>
      <c r="G19">
        <v>47.767005145814629</v>
      </c>
      <c r="H19">
        <v>59.41094549924312</v>
      </c>
      <c r="I19">
        <v>87.962206246785541</v>
      </c>
      <c r="J19">
        <v>46.829229050278222</v>
      </c>
      <c r="K19">
        <v>41.132977196507319</v>
      </c>
      <c r="L19" t="s">
        <v>6</v>
      </c>
      <c r="M19" t="s">
        <v>6</v>
      </c>
      <c r="N19">
        <v>52.963226896469017</v>
      </c>
      <c r="O19">
        <v>40.21036568081793</v>
      </c>
      <c r="P19">
        <v>738.55582723488203</v>
      </c>
      <c r="Q19" t="s">
        <v>462</v>
      </c>
      <c r="R19" t="s">
        <v>462</v>
      </c>
      <c r="S19" t="s">
        <v>462</v>
      </c>
      <c r="T19" t="s">
        <v>13728</v>
      </c>
      <c r="U19" t="s">
        <v>13728</v>
      </c>
      <c r="V19" t="s">
        <v>13728</v>
      </c>
      <c r="W19" t="s">
        <v>320</v>
      </c>
      <c r="X19" t="s">
        <v>320</v>
      </c>
      <c r="Y19" t="s">
        <v>6</v>
      </c>
      <c r="Z19" t="s">
        <v>6</v>
      </c>
      <c r="AA19" t="s">
        <v>320</v>
      </c>
      <c r="AB19" t="s">
        <v>320</v>
      </c>
      <c r="AC19" t="s">
        <v>647</v>
      </c>
    </row>
    <row r="20" spans="1:29" x14ac:dyDescent="0.25">
      <c r="A20" t="s">
        <v>389</v>
      </c>
      <c r="B20">
        <v>111</v>
      </c>
      <c r="C20" t="s">
        <v>4</v>
      </c>
      <c r="D20">
        <v>1966</v>
      </c>
      <c r="E20" t="s">
        <v>1014</v>
      </c>
      <c r="F20">
        <v>105.85854072261031</v>
      </c>
      <c r="G20">
        <v>46.449456214318324</v>
      </c>
      <c r="H20">
        <v>59.40908450829199</v>
      </c>
      <c r="I20">
        <v>87.284045259253944</v>
      </c>
      <c r="J20">
        <v>45.506686243870647</v>
      </c>
      <c r="K20">
        <v>41.777359015383297</v>
      </c>
      <c r="L20" t="s">
        <v>6</v>
      </c>
      <c r="M20" t="s">
        <v>6</v>
      </c>
      <c r="N20">
        <v>50.052660842863283</v>
      </c>
      <c r="O20">
        <v>37.528717765268532</v>
      </c>
      <c r="P20">
        <v>809.52939096860496</v>
      </c>
      <c r="Q20" t="s">
        <v>462</v>
      </c>
      <c r="R20" t="s">
        <v>462</v>
      </c>
      <c r="S20" t="s">
        <v>462</v>
      </c>
      <c r="T20" t="s">
        <v>13728</v>
      </c>
      <c r="U20" t="s">
        <v>13728</v>
      </c>
      <c r="V20" t="s">
        <v>13728</v>
      </c>
      <c r="W20" t="s">
        <v>320</v>
      </c>
      <c r="X20" t="s">
        <v>320</v>
      </c>
      <c r="Y20" t="s">
        <v>6</v>
      </c>
      <c r="Z20" t="s">
        <v>6</v>
      </c>
      <c r="AA20" t="s">
        <v>320</v>
      </c>
      <c r="AB20" t="s">
        <v>320</v>
      </c>
      <c r="AC20" t="s">
        <v>647</v>
      </c>
    </row>
    <row r="21" spans="1:29" x14ac:dyDescent="0.25">
      <c r="A21" t="s">
        <v>389</v>
      </c>
      <c r="B21">
        <v>111</v>
      </c>
      <c r="C21" t="s">
        <v>4</v>
      </c>
      <c r="D21">
        <v>1967</v>
      </c>
      <c r="E21" t="s">
        <v>1015</v>
      </c>
      <c r="F21">
        <v>108.64923463789029</v>
      </c>
      <c r="G21">
        <v>48.029465406593793</v>
      </c>
      <c r="H21">
        <v>60.619769231296495</v>
      </c>
      <c r="I21">
        <v>90.382633060830017</v>
      </c>
      <c r="J21">
        <v>47.03011062499435</v>
      </c>
      <c r="K21">
        <v>43.35252243583566</v>
      </c>
      <c r="L21" t="s">
        <v>6</v>
      </c>
      <c r="M21" t="s">
        <v>6</v>
      </c>
      <c r="N21">
        <v>50.30346824272246</v>
      </c>
      <c r="O21">
        <v>37.376149531250704</v>
      </c>
      <c r="P21">
        <v>855.45195334111202</v>
      </c>
      <c r="Q21" t="s">
        <v>462</v>
      </c>
      <c r="R21" t="s">
        <v>462</v>
      </c>
      <c r="S21" t="s">
        <v>462</v>
      </c>
      <c r="T21" t="s">
        <v>13728</v>
      </c>
      <c r="U21" t="s">
        <v>13728</v>
      </c>
      <c r="V21" t="s">
        <v>13728</v>
      </c>
      <c r="W21" t="s">
        <v>320</v>
      </c>
      <c r="X21" t="s">
        <v>320</v>
      </c>
      <c r="Y21" t="s">
        <v>6</v>
      </c>
      <c r="Z21" t="s">
        <v>6</v>
      </c>
      <c r="AA21" t="s">
        <v>320</v>
      </c>
      <c r="AB21" t="s">
        <v>320</v>
      </c>
      <c r="AC21" t="s">
        <v>647</v>
      </c>
    </row>
    <row r="22" spans="1:29" x14ac:dyDescent="0.25">
      <c r="A22" t="s">
        <v>389</v>
      </c>
      <c r="B22">
        <v>111</v>
      </c>
      <c r="C22" t="s">
        <v>4</v>
      </c>
      <c r="D22">
        <v>1968</v>
      </c>
      <c r="E22" t="s">
        <v>1016</v>
      </c>
      <c r="F22">
        <v>108.26381385568453</v>
      </c>
      <c r="G22">
        <v>46.655896067799944</v>
      </c>
      <c r="H22">
        <v>61.607917787884602</v>
      </c>
      <c r="I22">
        <v>89.788295527412714</v>
      </c>
      <c r="J22">
        <v>45.644567604207694</v>
      </c>
      <c r="K22">
        <v>44.14372792320502</v>
      </c>
      <c r="L22" t="s">
        <v>6</v>
      </c>
      <c r="M22" t="s">
        <v>6</v>
      </c>
      <c r="N22">
        <v>48.647530572093565</v>
      </c>
      <c r="O22">
        <v>35.745123148228068</v>
      </c>
      <c r="P22">
        <v>934.81003851303001</v>
      </c>
      <c r="Q22" t="s">
        <v>462</v>
      </c>
      <c r="R22" t="s">
        <v>462</v>
      </c>
      <c r="S22" t="s">
        <v>462</v>
      </c>
      <c r="T22" t="s">
        <v>13728</v>
      </c>
      <c r="U22" t="s">
        <v>13728</v>
      </c>
      <c r="V22" t="s">
        <v>13728</v>
      </c>
      <c r="W22" t="s">
        <v>320</v>
      </c>
      <c r="X22" t="s">
        <v>320</v>
      </c>
      <c r="Y22" t="s">
        <v>6</v>
      </c>
      <c r="Z22" t="s">
        <v>6</v>
      </c>
      <c r="AA22" t="s">
        <v>320</v>
      </c>
      <c r="AB22" t="s">
        <v>320</v>
      </c>
      <c r="AC22" t="s">
        <v>647</v>
      </c>
    </row>
    <row r="23" spans="1:29" x14ac:dyDescent="0.25">
      <c r="A23" t="s">
        <v>389</v>
      </c>
      <c r="B23">
        <v>111</v>
      </c>
      <c r="C23" t="s">
        <v>4</v>
      </c>
      <c r="D23">
        <v>1969</v>
      </c>
      <c r="E23" t="s">
        <v>1017</v>
      </c>
      <c r="F23">
        <v>109.73021410997137</v>
      </c>
      <c r="G23">
        <v>45.891365161913924</v>
      </c>
      <c r="H23">
        <v>63.838848948057411</v>
      </c>
      <c r="I23">
        <v>90.445906089627286</v>
      </c>
      <c r="J23">
        <v>44.85139308926793</v>
      </c>
      <c r="K23">
        <v>45.594513000359342</v>
      </c>
      <c r="L23" t="s">
        <v>6</v>
      </c>
      <c r="M23" t="s">
        <v>6</v>
      </c>
      <c r="N23">
        <v>45.855444283275723</v>
      </c>
      <c r="O23">
        <v>32.898639536491089</v>
      </c>
      <c r="P23">
        <v>1010.60406105526</v>
      </c>
      <c r="Q23" t="s">
        <v>462</v>
      </c>
      <c r="R23" t="s">
        <v>462</v>
      </c>
      <c r="S23" t="s">
        <v>462</v>
      </c>
      <c r="T23" t="s">
        <v>13728</v>
      </c>
      <c r="U23" t="s">
        <v>13728</v>
      </c>
      <c r="V23" t="s">
        <v>13728</v>
      </c>
      <c r="W23" t="s">
        <v>320</v>
      </c>
      <c r="X23" t="s">
        <v>320</v>
      </c>
      <c r="Y23" t="s">
        <v>6</v>
      </c>
      <c r="Z23" t="s">
        <v>6</v>
      </c>
      <c r="AA23" t="s">
        <v>320</v>
      </c>
      <c r="AB23" t="s">
        <v>320</v>
      </c>
      <c r="AC23" t="s">
        <v>647</v>
      </c>
    </row>
    <row r="24" spans="1:29" x14ac:dyDescent="0.25">
      <c r="A24" t="s">
        <v>389</v>
      </c>
      <c r="B24">
        <v>111</v>
      </c>
      <c r="C24" t="s">
        <v>4</v>
      </c>
      <c r="D24">
        <v>1970</v>
      </c>
      <c r="E24" t="s">
        <v>1018</v>
      </c>
      <c r="F24">
        <v>110.32227394334322</v>
      </c>
      <c r="G24">
        <v>44.896501797796716</v>
      </c>
      <c r="H24">
        <v>65.425772145546517</v>
      </c>
      <c r="I24">
        <v>91.820347349032048</v>
      </c>
      <c r="J24">
        <v>43.81043148562334</v>
      </c>
      <c r="K24">
        <v>48.009915863408708</v>
      </c>
      <c r="L24" t="s">
        <v>6</v>
      </c>
      <c r="M24" t="s">
        <v>6</v>
      </c>
      <c r="N24">
        <v>46.143873695116689</v>
      </c>
      <c r="O24">
        <v>32.528935459796649</v>
      </c>
      <c r="P24">
        <v>1066.3213854748301</v>
      </c>
      <c r="Q24" t="s">
        <v>462</v>
      </c>
      <c r="R24" t="s">
        <v>462</v>
      </c>
      <c r="S24" t="s">
        <v>462</v>
      </c>
      <c r="T24" t="s">
        <v>13728</v>
      </c>
      <c r="U24" t="s">
        <v>13728</v>
      </c>
      <c r="V24" t="s">
        <v>13728</v>
      </c>
      <c r="W24" t="s">
        <v>320</v>
      </c>
      <c r="X24" t="s">
        <v>320</v>
      </c>
      <c r="Y24" t="s">
        <v>6</v>
      </c>
      <c r="Z24" t="s">
        <v>6</v>
      </c>
      <c r="AA24" t="s">
        <v>320</v>
      </c>
      <c r="AB24" t="s">
        <v>320</v>
      </c>
      <c r="AC24" t="s">
        <v>647</v>
      </c>
    </row>
    <row r="25" spans="1:29" x14ac:dyDescent="0.25">
      <c r="A25" t="s">
        <v>389</v>
      </c>
      <c r="B25">
        <v>111</v>
      </c>
      <c r="C25" t="s">
        <v>4</v>
      </c>
      <c r="D25">
        <v>1971</v>
      </c>
      <c r="E25" t="s">
        <v>1019</v>
      </c>
      <c r="F25">
        <v>111.81930844827967</v>
      </c>
      <c r="G25">
        <v>45.276411079514148</v>
      </c>
      <c r="H25">
        <v>66.542897368765523</v>
      </c>
      <c r="I25">
        <v>92.845471451755301</v>
      </c>
      <c r="J25">
        <v>44.172677287823696</v>
      </c>
      <c r="K25">
        <v>48.672794163931606</v>
      </c>
      <c r="L25" t="s">
        <v>6</v>
      </c>
      <c r="M25" t="s">
        <v>6</v>
      </c>
      <c r="N25">
        <v>46.553618041244007</v>
      </c>
      <c r="O25">
        <v>32.386241167041248</v>
      </c>
      <c r="P25">
        <v>1157.5254917612699</v>
      </c>
      <c r="Q25" t="s">
        <v>462</v>
      </c>
      <c r="R25" t="s">
        <v>462</v>
      </c>
      <c r="S25" t="s">
        <v>462</v>
      </c>
      <c r="T25" t="s">
        <v>13728</v>
      </c>
      <c r="U25" t="s">
        <v>13728</v>
      </c>
      <c r="V25" t="s">
        <v>13728</v>
      </c>
      <c r="W25" t="s">
        <v>320</v>
      </c>
      <c r="X25" t="s">
        <v>320</v>
      </c>
      <c r="Y25" t="s">
        <v>6</v>
      </c>
      <c r="Z25" t="s">
        <v>6</v>
      </c>
      <c r="AA25" t="s">
        <v>320</v>
      </c>
      <c r="AB25" t="s">
        <v>320</v>
      </c>
      <c r="AC25" t="s">
        <v>647</v>
      </c>
    </row>
    <row r="26" spans="1:29" x14ac:dyDescent="0.25">
      <c r="A26" t="s">
        <v>389</v>
      </c>
      <c r="B26">
        <v>111</v>
      </c>
      <c r="C26" t="s">
        <v>4</v>
      </c>
      <c r="D26">
        <v>1972</v>
      </c>
      <c r="E26" t="s">
        <v>1020</v>
      </c>
      <c r="F26">
        <v>114.45929081663499</v>
      </c>
      <c r="G26">
        <v>46.015988111104413</v>
      </c>
      <c r="H26">
        <v>68.443302705530584</v>
      </c>
      <c r="I26">
        <v>94.766888055767836</v>
      </c>
      <c r="J26">
        <v>44.903520237897297</v>
      </c>
      <c r="K26">
        <v>49.863367817870554</v>
      </c>
      <c r="L26" t="s">
        <v>6</v>
      </c>
      <c r="M26" t="s">
        <v>6</v>
      </c>
      <c r="N26">
        <v>44.990534236900714</v>
      </c>
      <c r="O26">
        <v>31.012174421570542</v>
      </c>
      <c r="P26">
        <v>1272.2165143699899</v>
      </c>
      <c r="Q26" t="s">
        <v>462</v>
      </c>
      <c r="R26" t="s">
        <v>462</v>
      </c>
      <c r="S26" t="s">
        <v>462</v>
      </c>
      <c r="T26" t="s">
        <v>13728</v>
      </c>
      <c r="U26" t="s">
        <v>13728</v>
      </c>
      <c r="V26" t="s">
        <v>13728</v>
      </c>
      <c r="W26" t="s">
        <v>320</v>
      </c>
      <c r="X26" t="s">
        <v>320</v>
      </c>
      <c r="Y26" t="s">
        <v>6</v>
      </c>
      <c r="Z26" t="s">
        <v>6</v>
      </c>
      <c r="AA26" t="s">
        <v>320</v>
      </c>
      <c r="AB26" t="s">
        <v>320</v>
      </c>
      <c r="AC26" t="s">
        <v>647</v>
      </c>
    </row>
    <row r="27" spans="1:29" x14ac:dyDescent="0.25">
      <c r="A27" t="s">
        <v>389</v>
      </c>
      <c r="B27">
        <v>111</v>
      </c>
      <c r="C27" t="s">
        <v>4</v>
      </c>
      <c r="D27">
        <v>1973</v>
      </c>
      <c r="E27" t="s">
        <v>1021</v>
      </c>
      <c r="F27">
        <v>118.05320105658478</v>
      </c>
      <c r="G27">
        <v>45.878607589171125</v>
      </c>
      <c r="H27">
        <v>72.174593467413672</v>
      </c>
      <c r="I27">
        <v>96.002916100457753</v>
      </c>
      <c r="J27">
        <v>44.803143552430946</v>
      </c>
      <c r="K27">
        <v>51.199772548026814</v>
      </c>
      <c r="L27" t="s">
        <v>6</v>
      </c>
      <c r="M27" t="s">
        <v>6</v>
      </c>
      <c r="N27">
        <v>42.179751608129415</v>
      </c>
      <c r="O27">
        <v>28.519817235150356</v>
      </c>
      <c r="P27">
        <v>1421.06100045173</v>
      </c>
      <c r="Q27" t="s">
        <v>462</v>
      </c>
      <c r="R27" t="s">
        <v>462</v>
      </c>
      <c r="S27" t="s">
        <v>462</v>
      </c>
      <c r="T27" t="s">
        <v>13728</v>
      </c>
      <c r="U27" t="s">
        <v>13728</v>
      </c>
      <c r="V27" t="s">
        <v>13728</v>
      </c>
      <c r="W27" t="s">
        <v>320</v>
      </c>
      <c r="X27" t="s">
        <v>320</v>
      </c>
      <c r="Y27" t="s">
        <v>6</v>
      </c>
      <c r="Z27" t="s">
        <v>6</v>
      </c>
      <c r="AA27" t="s">
        <v>320</v>
      </c>
      <c r="AB27" t="s">
        <v>320</v>
      </c>
      <c r="AC27" t="s">
        <v>647</v>
      </c>
    </row>
    <row r="28" spans="1:29" x14ac:dyDescent="0.25">
      <c r="A28" t="s">
        <v>389</v>
      </c>
      <c r="B28">
        <v>111</v>
      </c>
      <c r="C28" t="s">
        <v>4</v>
      </c>
      <c r="D28">
        <v>1974</v>
      </c>
      <c r="E28" t="s">
        <v>1022</v>
      </c>
      <c r="F28">
        <v>115.66760513867023</v>
      </c>
      <c r="G28">
        <v>45.978033487457111</v>
      </c>
      <c r="H28">
        <v>69.6895716512131</v>
      </c>
      <c r="I28">
        <v>98.150017121933899</v>
      </c>
      <c r="J28">
        <v>44.864143591688944</v>
      </c>
      <c r="K28">
        <v>53.285873530244956</v>
      </c>
      <c r="L28" t="s">
        <v>6</v>
      </c>
      <c r="M28" t="s">
        <v>6</v>
      </c>
      <c r="N28">
        <v>41.085311249021501</v>
      </c>
      <c r="O28">
        <v>27.461270921893309</v>
      </c>
      <c r="P28">
        <v>1539.4699301201999</v>
      </c>
      <c r="Q28" t="s">
        <v>462</v>
      </c>
      <c r="R28" t="s">
        <v>462</v>
      </c>
      <c r="S28" t="s">
        <v>462</v>
      </c>
      <c r="T28" t="s">
        <v>13728</v>
      </c>
      <c r="U28" t="s">
        <v>13728</v>
      </c>
      <c r="V28" t="s">
        <v>13728</v>
      </c>
      <c r="W28" t="s">
        <v>320</v>
      </c>
      <c r="X28" t="s">
        <v>320</v>
      </c>
      <c r="Y28" t="s">
        <v>6</v>
      </c>
      <c r="Z28" t="s">
        <v>6</v>
      </c>
      <c r="AA28" t="s">
        <v>320</v>
      </c>
      <c r="AB28" t="s">
        <v>320</v>
      </c>
      <c r="AC28" t="s">
        <v>647</v>
      </c>
    </row>
    <row r="29" spans="1:29" x14ac:dyDescent="0.25">
      <c r="A29" t="s">
        <v>389</v>
      </c>
      <c r="B29">
        <v>111</v>
      </c>
      <c r="C29" t="s">
        <v>4</v>
      </c>
      <c r="D29">
        <v>1975</v>
      </c>
      <c r="E29" t="s">
        <v>1023</v>
      </c>
      <c r="F29">
        <v>130.1898590518656</v>
      </c>
      <c r="G29">
        <v>45.541911047254288</v>
      </c>
      <c r="H29">
        <v>84.647948004611294</v>
      </c>
      <c r="I29">
        <v>95.746558760852025</v>
      </c>
      <c r="J29">
        <v>44.450969718225103</v>
      </c>
      <c r="K29">
        <v>51.295589042626908</v>
      </c>
      <c r="L29" t="s">
        <v>6</v>
      </c>
      <c r="M29" t="s">
        <v>6</v>
      </c>
      <c r="N29">
        <v>44.338094494741412</v>
      </c>
      <c r="O29">
        <v>31.027012484408949</v>
      </c>
      <c r="P29">
        <v>1677.0837728076599</v>
      </c>
      <c r="Q29" t="s">
        <v>462</v>
      </c>
      <c r="R29" t="s">
        <v>462</v>
      </c>
      <c r="S29" t="s">
        <v>462</v>
      </c>
      <c r="T29" t="s">
        <v>13728</v>
      </c>
      <c r="U29" t="s">
        <v>13728</v>
      </c>
      <c r="V29" t="s">
        <v>13728</v>
      </c>
      <c r="W29" t="s">
        <v>320</v>
      </c>
      <c r="X29" t="s">
        <v>320</v>
      </c>
      <c r="Y29" t="s">
        <v>6</v>
      </c>
      <c r="Z29" t="s">
        <v>6</v>
      </c>
      <c r="AA29" t="s">
        <v>320</v>
      </c>
      <c r="AB29" t="s">
        <v>320</v>
      </c>
      <c r="AC29" t="s">
        <v>647</v>
      </c>
    </row>
    <row r="30" spans="1:29" x14ac:dyDescent="0.25">
      <c r="A30" t="s">
        <v>389</v>
      </c>
      <c r="B30">
        <v>111</v>
      </c>
      <c r="C30" t="s">
        <v>4</v>
      </c>
      <c r="D30">
        <v>1976</v>
      </c>
      <c r="E30" t="s">
        <v>1024</v>
      </c>
      <c r="F30">
        <v>127.72890350039678</v>
      </c>
      <c r="G30">
        <v>45.599725533405191</v>
      </c>
      <c r="H30">
        <v>82.129177966991591</v>
      </c>
      <c r="I30">
        <v>94.370398228944126</v>
      </c>
      <c r="J30">
        <v>44.579182826768125</v>
      </c>
      <c r="K30">
        <v>49.791215402176007</v>
      </c>
      <c r="L30" t="s">
        <v>6</v>
      </c>
      <c r="M30" t="s">
        <v>6</v>
      </c>
      <c r="N30">
        <v>44.516960301898045</v>
      </c>
      <c r="O30">
        <v>32.157279581934041</v>
      </c>
      <c r="P30">
        <v>1870.6713472981301</v>
      </c>
      <c r="Q30" t="s">
        <v>462</v>
      </c>
      <c r="R30" t="s">
        <v>462</v>
      </c>
      <c r="S30" t="s">
        <v>462</v>
      </c>
      <c r="T30" t="s">
        <v>13728</v>
      </c>
      <c r="U30" t="s">
        <v>13728</v>
      </c>
      <c r="V30" t="s">
        <v>13728</v>
      </c>
      <c r="W30" t="s">
        <v>320</v>
      </c>
      <c r="X30" t="s">
        <v>320</v>
      </c>
      <c r="Y30" t="s">
        <v>6</v>
      </c>
      <c r="Z30" t="s">
        <v>6</v>
      </c>
      <c r="AA30" t="s">
        <v>320</v>
      </c>
      <c r="AB30" t="s">
        <v>320</v>
      </c>
      <c r="AC30" t="s">
        <v>647</v>
      </c>
    </row>
    <row r="31" spans="1:29" x14ac:dyDescent="0.25">
      <c r="A31" t="s">
        <v>389</v>
      </c>
      <c r="B31">
        <v>111</v>
      </c>
      <c r="C31" t="s">
        <v>4</v>
      </c>
      <c r="D31">
        <v>1977</v>
      </c>
      <c r="E31" t="s">
        <v>1025</v>
      </c>
      <c r="F31">
        <v>129.97964998274625</v>
      </c>
      <c r="G31">
        <v>47.243392640453678</v>
      </c>
      <c r="H31">
        <v>82.736257342292575</v>
      </c>
      <c r="I31">
        <v>96.668344626486373</v>
      </c>
      <c r="J31">
        <v>46.265261911254804</v>
      </c>
      <c r="K31">
        <v>50.403082715231562</v>
      </c>
      <c r="L31" t="s">
        <v>6</v>
      </c>
      <c r="M31" t="s">
        <v>6</v>
      </c>
      <c r="N31">
        <v>43.221677285681658</v>
      </c>
      <c r="O31">
        <v>32.066743852232996</v>
      </c>
      <c r="P31">
        <v>2083.46383480758</v>
      </c>
      <c r="Q31" t="s">
        <v>462</v>
      </c>
      <c r="R31" t="s">
        <v>462</v>
      </c>
      <c r="S31" t="s">
        <v>462</v>
      </c>
      <c r="T31" t="s">
        <v>13728</v>
      </c>
      <c r="U31" t="s">
        <v>13728</v>
      </c>
      <c r="V31" t="s">
        <v>13728</v>
      </c>
      <c r="W31" t="s">
        <v>320</v>
      </c>
      <c r="X31" t="s">
        <v>320</v>
      </c>
      <c r="Y31" t="s">
        <v>6</v>
      </c>
      <c r="Z31" t="s">
        <v>6</v>
      </c>
      <c r="AA31" t="s">
        <v>320</v>
      </c>
      <c r="AB31" t="s">
        <v>320</v>
      </c>
      <c r="AC31" t="s">
        <v>647</v>
      </c>
    </row>
    <row r="32" spans="1:29" x14ac:dyDescent="0.25">
      <c r="A32" t="s">
        <v>389</v>
      </c>
      <c r="B32">
        <v>111</v>
      </c>
      <c r="C32" t="s">
        <v>4</v>
      </c>
      <c r="D32">
        <v>1978</v>
      </c>
      <c r="E32" t="s">
        <v>1026</v>
      </c>
      <c r="F32">
        <v>132.61830305518708</v>
      </c>
      <c r="G32">
        <v>48.709543430710276</v>
      </c>
      <c r="H32">
        <v>83.908759624476787</v>
      </c>
      <c r="I32">
        <v>98.058484236328241</v>
      </c>
      <c r="J32">
        <v>47.765396084871298</v>
      </c>
      <c r="K32">
        <v>50.293088151456942</v>
      </c>
      <c r="L32" t="s">
        <v>6</v>
      </c>
      <c r="M32" t="s">
        <v>6</v>
      </c>
      <c r="N32">
        <v>42.009588242698534</v>
      </c>
      <c r="O32">
        <v>31.147094861327716</v>
      </c>
      <c r="P32">
        <v>2354.71720573932</v>
      </c>
      <c r="Q32" t="s">
        <v>462</v>
      </c>
      <c r="R32" t="s">
        <v>462</v>
      </c>
      <c r="S32" t="s">
        <v>462</v>
      </c>
      <c r="T32" t="s">
        <v>13728</v>
      </c>
      <c r="U32" t="s">
        <v>13728</v>
      </c>
      <c r="V32" t="s">
        <v>13728</v>
      </c>
      <c r="W32" t="s">
        <v>320</v>
      </c>
      <c r="X32" t="s">
        <v>320</v>
      </c>
      <c r="Y32" t="s">
        <v>6</v>
      </c>
      <c r="Z32" t="s">
        <v>6</v>
      </c>
      <c r="AA32" t="s">
        <v>320</v>
      </c>
      <c r="AB32" t="s">
        <v>320</v>
      </c>
      <c r="AC32" t="s">
        <v>647</v>
      </c>
    </row>
    <row r="33" spans="1:29" x14ac:dyDescent="0.25">
      <c r="A33" t="s">
        <v>389</v>
      </c>
      <c r="B33">
        <v>111</v>
      </c>
      <c r="C33" t="s">
        <v>4</v>
      </c>
      <c r="D33">
        <v>1979</v>
      </c>
      <c r="E33" t="s">
        <v>1027</v>
      </c>
      <c r="F33">
        <v>137.7134281860836</v>
      </c>
      <c r="G33">
        <v>49.943316300362824</v>
      </c>
      <c r="H33">
        <v>87.770111885720794</v>
      </c>
      <c r="I33">
        <v>100.0721843359991</v>
      </c>
      <c r="J33">
        <v>49.019242824307128</v>
      </c>
      <c r="K33">
        <v>51.052941511691962</v>
      </c>
      <c r="L33" t="s">
        <v>6</v>
      </c>
      <c r="M33" t="s">
        <v>6</v>
      </c>
      <c r="N33">
        <v>40.593469217179873</v>
      </c>
      <c r="O33">
        <v>29.738882662462245</v>
      </c>
      <c r="P33">
        <v>2632.15</v>
      </c>
      <c r="Q33" t="s">
        <v>462</v>
      </c>
      <c r="R33" t="s">
        <v>462</v>
      </c>
      <c r="S33" t="s">
        <v>462</v>
      </c>
      <c r="T33" t="s">
        <v>13728</v>
      </c>
      <c r="U33" t="s">
        <v>13728</v>
      </c>
      <c r="V33" t="s">
        <v>13728</v>
      </c>
      <c r="W33" t="s">
        <v>320</v>
      </c>
      <c r="X33" t="s">
        <v>320</v>
      </c>
      <c r="Y33" t="s">
        <v>6</v>
      </c>
      <c r="Z33" t="s">
        <v>6</v>
      </c>
      <c r="AA33" t="s">
        <v>320</v>
      </c>
      <c r="AB33" t="s">
        <v>320</v>
      </c>
      <c r="AC33" t="s">
        <v>647</v>
      </c>
    </row>
    <row r="34" spans="1:29" x14ac:dyDescent="0.25">
      <c r="A34" t="s">
        <v>389</v>
      </c>
      <c r="B34">
        <v>111</v>
      </c>
      <c r="C34" t="s">
        <v>4</v>
      </c>
      <c r="D34">
        <v>1980</v>
      </c>
      <c r="E34" t="s">
        <v>1028</v>
      </c>
      <c r="F34">
        <v>140.44597769412832</v>
      </c>
      <c r="G34">
        <v>50.326098917894477</v>
      </c>
      <c r="H34">
        <v>90.119878776233861</v>
      </c>
      <c r="I34">
        <v>100.90917824609822</v>
      </c>
      <c r="J34">
        <v>49.391872418099716</v>
      </c>
      <c r="K34">
        <v>51.517305827998506</v>
      </c>
      <c r="L34" t="s">
        <v>6</v>
      </c>
      <c r="M34" t="s">
        <v>6</v>
      </c>
      <c r="N34">
        <v>41.194211303155491</v>
      </c>
      <c r="O34">
        <v>30.537978497628803</v>
      </c>
      <c r="P34">
        <v>2862.4749999999999</v>
      </c>
      <c r="Q34" t="s">
        <v>462</v>
      </c>
      <c r="R34" t="s">
        <v>462</v>
      </c>
      <c r="S34" t="s">
        <v>462</v>
      </c>
      <c r="T34" t="s">
        <v>13728</v>
      </c>
      <c r="U34" t="s">
        <v>13728</v>
      </c>
      <c r="V34" t="s">
        <v>13728</v>
      </c>
      <c r="W34" t="s">
        <v>320</v>
      </c>
      <c r="X34" t="s">
        <v>320</v>
      </c>
      <c r="Y34" t="s">
        <v>6</v>
      </c>
      <c r="Z34" t="s">
        <v>6</v>
      </c>
      <c r="AA34" t="s">
        <v>320</v>
      </c>
      <c r="AB34" t="s">
        <v>320</v>
      </c>
      <c r="AC34" t="s">
        <v>647</v>
      </c>
    </row>
    <row r="35" spans="1:29" x14ac:dyDescent="0.25">
      <c r="A35" t="s">
        <v>389</v>
      </c>
      <c r="B35">
        <v>111</v>
      </c>
      <c r="C35" t="s">
        <v>4</v>
      </c>
      <c r="D35">
        <v>1981</v>
      </c>
      <c r="E35" t="s">
        <v>1029</v>
      </c>
      <c r="F35">
        <v>138.54323486818544</v>
      </c>
      <c r="G35">
        <v>48.29386941559352</v>
      </c>
      <c r="H35">
        <v>90.249365452591917</v>
      </c>
      <c r="I35">
        <v>99.025210607452635</v>
      </c>
      <c r="J35">
        <v>47.375075912113239</v>
      </c>
      <c r="K35">
        <v>51.650134695339389</v>
      </c>
      <c r="L35" t="s">
        <v>6</v>
      </c>
      <c r="M35" t="s">
        <v>6</v>
      </c>
      <c r="N35">
        <v>40.340989426805159</v>
      </c>
      <c r="O35">
        <v>30.289665052398828</v>
      </c>
      <c r="P35">
        <v>3210.95</v>
      </c>
      <c r="Q35" t="s">
        <v>462</v>
      </c>
      <c r="R35" t="s">
        <v>462</v>
      </c>
      <c r="S35" t="s">
        <v>462</v>
      </c>
      <c r="T35" t="s">
        <v>13728</v>
      </c>
      <c r="U35" t="s">
        <v>13728</v>
      </c>
      <c r="V35" t="s">
        <v>13728</v>
      </c>
      <c r="W35" t="s">
        <v>320</v>
      </c>
      <c r="X35" t="s">
        <v>320</v>
      </c>
      <c r="Y35" t="s">
        <v>6</v>
      </c>
      <c r="Z35" t="s">
        <v>6</v>
      </c>
      <c r="AA35" t="s">
        <v>320</v>
      </c>
      <c r="AB35" t="s">
        <v>320</v>
      </c>
      <c r="AC35" t="s">
        <v>647</v>
      </c>
    </row>
    <row r="36" spans="1:29" x14ac:dyDescent="0.25">
      <c r="A36" t="s">
        <v>389</v>
      </c>
      <c r="B36">
        <v>111</v>
      </c>
      <c r="C36" t="s">
        <v>4</v>
      </c>
      <c r="D36">
        <v>1982</v>
      </c>
      <c r="E36" t="s">
        <v>1030</v>
      </c>
      <c r="F36">
        <v>142.27823617339311</v>
      </c>
      <c r="G36">
        <v>48.561106128550072</v>
      </c>
      <c r="H36">
        <v>93.71713004484306</v>
      </c>
      <c r="I36">
        <v>101.66935724962632</v>
      </c>
      <c r="J36">
        <v>47.630792227204779</v>
      </c>
      <c r="K36">
        <v>54.038565022421523</v>
      </c>
      <c r="L36" t="s">
        <v>6</v>
      </c>
      <c r="M36" t="s">
        <v>6</v>
      </c>
      <c r="N36">
        <v>44.996562032884896</v>
      </c>
      <c r="O36">
        <v>34.466816143497759</v>
      </c>
      <c r="P36">
        <v>3345</v>
      </c>
      <c r="Q36" t="s">
        <v>462</v>
      </c>
      <c r="R36" t="s">
        <v>462</v>
      </c>
      <c r="S36" t="s">
        <v>462</v>
      </c>
      <c r="T36" t="s">
        <v>13728</v>
      </c>
      <c r="U36" t="s">
        <v>13728</v>
      </c>
      <c r="V36" t="s">
        <v>13728</v>
      </c>
      <c r="W36" t="s">
        <v>320</v>
      </c>
      <c r="X36" t="s">
        <v>320</v>
      </c>
      <c r="Y36" t="s">
        <v>6</v>
      </c>
      <c r="Z36" t="s">
        <v>6</v>
      </c>
      <c r="AA36" t="s">
        <v>320</v>
      </c>
      <c r="AB36" t="s">
        <v>320</v>
      </c>
      <c r="AC36" t="s">
        <v>647</v>
      </c>
    </row>
    <row r="37" spans="1:29" x14ac:dyDescent="0.25">
      <c r="A37" t="s">
        <v>389</v>
      </c>
      <c r="B37">
        <v>111</v>
      </c>
      <c r="C37" t="s">
        <v>4</v>
      </c>
      <c r="D37">
        <v>1983</v>
      </c>
      <c r="E37" t="s">
        <v>1031</v>
      </c>
      <c r="F37">
        <v>141.79042776155299</v>
      </c>
      <c r="G37">
        <v>49.150592681669821</v>
      </c>
      <c r="H37">
        <v>92.639835079883184</v>
      </c>
      <c r="I37">
        <v>103.08139494932142</v>
      </c>
      <c r="J37">
        <v>48.211922350111664</v>
      </c>
      <c r="K37">
        <v>54.869472599209757</v>
      </c>
      <c r="L37" t="s">
        <v>6</v>
      </c>
      <c r="M37" t="s">
        <v>6</v>
      </c>
      <c r="N37">
        <v>47.866332245318674</v>
      </c>
      <c r="O37">
        <v>37.349678749355782</v>
      </c>
      <c r="P37">
        <v>3638.125</v>
      </c>
      <c r="Q37" t="s">
        <v>462</v>
      </c>
      <c r="R37" t="s">
        <v>462</v>
      </c>
      <c r="S37" t="s">
        <v>462</v>
      </c>
      <c r="T37" t="s">
        <v>13728</v>
      </c>
      <c r="U37" t="s">
        <v>13728</v>
      </c>
      <c r="V37" t="s">
        <v>13728</v>
      </c>
      <c r="W37" t="s">
        <v>320</v>
      </c>
      <c r="X37" t="s">
        <v>320</v>
      </c>
      <c r="Y37" t="s">
        <v>6</v>
      </c>
      <c r="Z37" t="s">
        <v>6</v>
      </c>
      <c r="AA37" t="s">
        <v>320</v>
      </c>
      <c r="AB37" t="s">
        <v>320</v>
      </c>
      <c r="AC37" t="s">
        <v>647</v>
      </c>
    </row>
    <row r="38" spans="1:29" x14ac:dyDescent="0.25">
      <c r="A38" t="s">
        <v>389</v>
      </c>
      <c r="B38">
        <v>111</v>
      </c>
      <c r="C38" t="s">
        <v>4</v>
      </c>
      <c r="D38">
        <v>1984</v>
      </c>
      <c r="E38" t="s">
        <v>1032</v>
      </c>
      <c r="F38">
        <v>143.59593634766256</v>
      </c>
      <c r="G38">
        <v>49.692677011408918</v>
      </c>
      <c r="H38">
        <v>93.903259336253626</v>
      </c>
      <c r="I38">
        <v>106.2254064889747</v>
      </c>
      <c r="J38">
        <v>48.794268319845571</v>
      </c>
      <c r="K38">
        <v>57.431138169129113</v>
      </c>
      <c r="L38" t="s">
        <v>6</v>
      </c>
      <c r="M38" t="s">
        <v>6</v>
      </c>
      <c r="N38">
        <v>49.531492068205999</v>
      </c>
      <c r="O38">
        <v>39.175340906278613</v>
      </c>
      <c r="P38">
        <v>4040.7</v>
      </c>
      <c r="Q38" t="s">
        <v>462</v>
      </c>
      <c r="R38" t="s">
        <v>462</v>
      </c>
      <c r="S38" t="s">
        <v>462</v>
      </c>
      <c r="T38" t="s">
        <v>13728</v>
      </c>
      <c r="U38" t="s">
        <v>13728</v>
      </c>
      <c r="V38" t="s">
        <v>13728</v>
      </c>
      <c r="W38" t="s">
        <v>320</v>
      </c>
      <c r="X38" t="s">
        <v>320</v>
      </c>
      <c r="Y38" t="s">
        <v>6</v>
      </c>
      <c r="Z38" t="s">
        <v>6</v>
      </c>
      <c r="AA38" t="s">
        <v>320</v>
      </c>
      <c r="AB38" t="s">
        <v>320</v>
      </c>
      <c r="AC38" t="s">
        <v>647</v>
      </c>
    </row>
    <row r="39" spans="1:29" x14ac:dyDescent="0.25">
      <c r="A39" t="s">
        <v>389</v>
      </c>
      <c r="B39">
        <v>111</v>
      </c>
      <c r="C39" t="s">
        <v>4</v>
      </c>
      <c r="D39">
        <v>1985</v>
      </c>
      <c r="E39" t="s">
        <v>1033</v>
      </c>
      <c r="F39">
        <v>152.21298671421178</v>
      </c>
      <c r="G39">
        <v>54.343774084085815</v>
      </c>
      <c r="H39">
        <v>97.869212630125958</v>
      </c>
      <c r="I39">
        <v>112.60481969287397</v>
      </c>
      <c r="J39">
        <v>53.434405015241268</v>
      </c>
      <c r="K39">
        <v>59.170414677632706</v>
      </c>
      <c r="L39" t="s">
        <v>6</v>
      </c>
      <c r="M39" t="s">
        <v>6</v>
      </c>
      <c r="N39">
        <v>54.108931960660279</v>
      </c>
      <c r="O39">
        <v>42.82116523839651</v>
      </c>
      <c r="P39">
        <v>4346.75</v>
      </c>
      <c r="Q39" t="s">
        <v>462</v>
      </c>
      <c r="R39" t="s">
        <v>462</v>
      </c>
      <c r="S39" t="s">
        <v>462</v>
      </c>
      <c r="T39" t="s">
        <v>13728</v>
      </c>
      <c r="U39" t="s">
        <v>13728</v>
      </c>
      <c r="V39" t="s">
        <v>13728</v>
      </c>
      <c r="W39" t="s">
        <v>320</v>
      </c>
      <c r="X39" t="s">
        <v>320</v>
      </c>
      <c r="Y39" t="s">
        <v>6</v>
      </c>
      <c r="Z39" t="s">
        <v>6</v>
      </c>
      <c r="AA39" t="s">
        <v>320</v>
      </c>
      <c r="AB39" t="s">
        <v>320</v>
      </c>
      <c r="AC39" t="s">
        <v>647</v>
      </c>
    </row>
    <row r="40" spans="1:29" x14ac:dyDescent="0.25">
      <c r="A40" t="s">
        <v>389</v>
      </c>
      <c r="B40">
        <v>111</v>
      </c>
      <c r="C40" t="s">
        <v>4</v>
      </c>
      <c r="D40">
        <v>1986</v>
      </c>
      <c r="E40" t="s">
        <v>1034</v>
      </c>
      <c r="F40">
        <v>154.44165463903488</v>
      </c>
      <c r="G40">
        <v>57.23953051387489</v>
      </c>
      <c r="H40">
        <v>97.202124125159983</v>
      </c>
      <c r="I40">
        <v>118.79611121701477</v>
      </c>
      <c r="J40">
        <v>56.357724462841418</v>
      </c>
      <c r="K40">
        <v>62.438386754173358</v>
      </c>
      <c r="L40" t="s">
        <v>6</v>
      </c>
      <c r="M40" t="s">
        <v>6</v>
      </c>
      <c r="N40">
        <v>57.532027994880309</v>
      </c>
      <c r="O40">
        <v>46.271550339043053</v>
      </c>
      <c r="P40">
        <v>4590.125</v>
      </c>
      <c r="Q40" t="s">
        <v>462</v>
      </c>
      <c r="R40" t="s">
        <v>462</v>
      </c>
      <c r="S40" t="s">
        <v>462</v>
      </c>
      <c r="T40" t="s">
        <v>13728</v>
      </c>
      <c r="U40" t="s">
        <v>13728</v>
      </c>
      <c r="V40" t="s">
        <v>13728</v>
      </c>
      <c r="W40" t="s">
        <v>320</v>
      </c>
      <c r="X40" t="s">
        <v>320</v>
      </c>
      <c r="Y40" t="s">
        <v>6</v>
      </c>
      <c r="Z40" t="s">
        <v>6</v>
      </c>
      <c r="AA40" t="s">
        <v>320</v>
      </c>
      <c r="AB40" t="s">
        <v>320</v>
      </c>
      <c r="AC40" t="s">
        <v>647</v>
      </c>
    </row>
    <row r="41" spans="1:29" x14ac:dyDescent="0.25">
      <c r="A41" t="s">
        <v>389</v>
      </c>
      <c r="B41">
        <v>111</v>
      </c>
      <c r="C41" t="s">
        <v>4</v>
      </c>
      <c r="D41">
        <v>1987</v>
      </c>
      <c r="E41" t="s">
        <v>1035</v>
      </c>
      <c r="F41">
        <v>155.69297106396519</v>
      </c>
      <c r="G41">
        <v>58.547253976972314</v>
      </c>
      <c r="H41">
        <v>97.145717086992903</v>
      </c>
      <c r="I41">
        <v>121.22396809182328</v>
      </c>
      <c r="J41">
        <v>57.349711768963438</v>
      </c>
      <c r="K41">
        <v>63.874256322859821</v>
      </c>
      <c r="L41" t="s">
        <v>6</v>
      </c>
      <c r="M41" t="s">
        <v>6</v>
      </c>
      <c r="N41">
        <v>59.283277466646823</v>
      </c>
      <c r="O41">
        <v>47.418014568115439</v>
      </c>
      <c r="P41">
        <v>4870.2250000000004</v>
      </c>
      <c r="Q41" t="s">
        <v>462</v>
      </c>
      <c r="R41" t="s">
        <v>462</v>
      </c>
      <c r="S41" t="s">
        <v>462</v>
      </c>
      <c r="T41" t="s">
        <v>13728</v>
      </c>
      <c r="U41" t="s">
        <v>13728</v>
      </c>
      <c r="V41" t="s">
        <v>13728</v>
      </c>
      <c r="W41" t="s">
        <v>320</v>
      </c>
      <c r="X41" t="s">
        <v>320</v>
      </c>
      <c r="Y41" t="s">
        <v>6</v>
      </c>
      <c r="Z41" t="s">
        <v>6</v>
      </c>
      <c r="AA41" t="s">
        <v>320</v>
      </c>
      <c r="AB41" t="s">
        <v>320</v>
      </c>
      <c r="AC41" t="s">
        <v>647</v>
      </c>
    </row>
    <row r="42" spans="1:29" x14ac:dyDescent="0.25">
      <c r="A42" t="s">
        <v>389</v>
      </c>
      <c r="B42">
        <v>111</v>
      </c>
      <c r="C42" t="s">
        <v>4</v>
      </c>
      <c r="D42">
        <v>1988</v>
      </c>
      <c r="E42" t="s">
        <v>1036</v>
      </c>
      <c r="F42">
        <v>158.38023845220249</v>
      </c>
      <c r="G42">
        <v>59.717988624735256</v>
      </c>
      <c r="H42">
        <v>98.662249827467221</v>
      </c>
      <c r="I42">
        <v>123.42552533257181</v>
      </c>
      <c r="J42">
        <v>58.549391970681327</v>
      </c>
      <c r="K42">
        <v>64.876133361890481</v>
      </c>
      <c r="L42" t="s">
        <v>6</v>
      </c>
      <c r="M42" t="s">
        <v>6</v>
      </c>
      <c r="N42">
        <v>60.152133457080993</v>
      </c>
      <c r="O42">
        <v>47.808724209323913</v>
      </c>
      <c r="P42">
        <v>5252.625</v>
      </c>
      <c r="Q42" t="s">
        <v>462</v>
      </c>
      <c r="R42" t="s">
        <v>462</v>
      </c>
      <c r="S42" t="s">
        <v>462</v>
      </c>
      <c r="T42" t="s">
        <v>13728</v>
      </c>
      <c r="U42" t="s">
        <v>13728</v>
      </c>
      <c r="V42" t="s">
        <v>13728</v>
      </c>
      <c r="W42" t="s">
        <v>320</v>
      </c>
      <c r="X42" t="s">
        <v>320</v>
      </c>
      <c r="Y42" t="s">
        <v>6</v>
      </c>
      <c r="Z42" t="s">
        <v>6</v>
      </c>
      <c r="AA42" t="s">
        <v>320</v>
      </c>
      <c r="AB42" t="s">
        <v>320</v>
      </c>
      <c r="AC42" t="s">
        <v>647</v>
      </c>
    </row>
    <row r="43" spans="1:29" x14ac:dyDescent="0.25">
      <c r="A43" t="s">
        <v>389</v>
      </c>
      <c r="B43">
        <v>111</v>
      </c>
      <c r="C43" t="s">
        <v>4</v>
      </c>
      <c r="D43">
        <v>1989</v>
      </c>
      <c r="E43" t="s">
        <v>1037</v>
      </c>
      <c r="F43">
        <v>158.39250932357672</v>
      </c>
      <c r="G43">
        <v>60.483305937041557</v>
      </c>
      <c r="H43">
        <v>97.909203386535154</v>
      </c>
      <c r="I43">
        <v>123.52934938225782</v>
      </c>
      <c r="J43">
        <v>59.091680364812561</v>
      </c>
      <c r="K43">
        <v>64.437669017445259</v>
      </c>
      <c r="L43" t="s">
        <v>6</v>
      </c>
      <c r="M43" t="s">
        <v>6</v>
      </c>
      <c r="N43">
        <v>60.283913957968792</v>
      </c>
      <c r="O43">
        <v>47.859713311062805</v>
      </c>
      <c r="P43">
        <v>5657.7</v>
      </c>
      <c r="Q43" t="s">
        <v>462</v>
      </c>
      <c r="R43" t="s">
        <v>462</v>
      </c>
      <c r="S43" t="s">
        <v>462</v>
      </c>
      <c r="T43" t="s">
        <v>13728</v>
      </c>
      <c r="U43" t="s">
        <v>13728</v>
      </c>
      <c r="V43" t="s">
        <v>13728</v>
      </c>
      <c r="W43" t="s">
        <v>320</v>
      </c>
      <c r="X43" t="s">
        <v>320</v>
      </c>
      <c r="Y43" t="s">
        <v>6</v>
      </c>
      <c r="Z43" t="s">
        <v>6</v>
      </c>
      <c r="AA43" t="s">
        <v>320</v>
      </c>
      <c r="AB43" t="s">
        <v>320</v>
      </c>
      <c r="AC43" t="s">
        <v>647</v>
      </c>
    </row>
    <row r="44" spans="1:29" x14ac:dyDescent="0.25">
      <c r="A44" t="s">
        <v>389</v>
      </c>
      <c r="B44">
        <v>111</v>
      </c>
      <c r="C44" t="s">
        <v>4</v>
      </c>
      <c r="D44">
        <v>1990</v>
      </c>
      <c r="E44" t="s">
        <v>1038</v>
      </c>
      <c r="F44">
        <v>156.65743802862244</v>
      </c>
      <c r="G44">
        <v>61.746177612957439</v>
      </c>
      <c r="H44">
        <v>94.911260415664998</v>
      </c>
      <c r="I44">
        <v>123.39070920592184</v>
      </c>
      <c r="J44">
        <v>60.242743004310519</v>
      </c>
      <c r="K44">
        <v>63.147966201611318</v>
      </c>
      <c r="L44" t="s">
        <v>6</v>
      </c>
      <c r="M44" t="s">
        <v>6</v>
      </c>
      <c r="N44">
        <v>61.99171345789626</v>
      </c>
      <c r="O44">
        <v>49.941643009745675</v>
      </c>
      <c r="P44">
        <v>5979.5749999999998</v>
      </c>
      <c r="Q44" t="s">
        <v>462</v>
      </c>
      <c r="R44" t="s">
        <v>462</v>
      </c>
      <c r="S44" t="s">
        <v>462</v>
      </c>
      <c r="T44" t="s">
        <v>13728</v>
      </c>
      <c r="U44" t="s">
        <v>13728</v>
      </c>
      <c r="V44" t="s">
        <v>13728</v>
      </c>
      <c r="W44" t="s">
        <v>320</v>
      </c>
      <c r="X44" t="s">
        <v>320</v>
      </c>
      <c r="Y44" t="s">
        <v>6</v>
      </c>
      <c r="Z44" t="s">
        <v>6</v>
      </c>
      <c r="AA44" t="s">
        <v>320</v>
      </c>
      <c r="AB44" t="s">
        <v>320</v>
      </c>
      <c r="AC44" t="s">
        <v>647</v>
      </c>
    </row>
    <row r="45" spans="1:29" x14ac:dyDescent="0.25">
      <c r="A45" t="s">
        <v>389</v>
      </c>
      <c r="B45">
        <v>111</v>
      </c>
      <c r="C45" t="s">
        <v>4</v>
      </c>
      <c r="D45">
        <v>1991</v>
      </c>
      <c r="E45" t="s">
        <v>1039</v>
      </c>
      <c r="F45">
        <v>156.4457365910545</v>
      </c>
      <c r="G45">
        <v>63.23526696414833</v>
      </c>
      <c r="H45">
        <v>93.210469626906161</v>
      </c>
      <c r="I45">
        <v>121.38741992695232</v>
      </c>
      <c r="J45">
        <v>61.644139584227531</v>
      </c>
      <c r="K45">
        <v>59.743280342724795</v>
      </c>
      <c r="L45" t="s">
        <v>6</v>
      </c>
      <c r="M45" t="s">
        <v>6</v>
      </c>
      <c r="N45">
        <v>66.373984661607864</v>
      </c>
      <c r="O45">
        <v>53.415699581312104</v>
      </c>
      <c r="P45">
        <v>6174.05</v>
      </c>
      <c r="Q45" t="s">
        <v>462</v>
      </c>
      <c r="R45" t="s">
        <v>462</v>
      </c>
      <c r="S45" t="s">
        <v>462</v>
      </c>
      <c r="T45" t="s">
        <v>13728</v>
      </c>
      <c r="U45" t="s">
        <v>13728</v>
      </c>
      <c r="V45" t="s">
        <v>13728</v>
      </c>
      <c r="W45" t="s">
        <v>320</v>
      </c>
      <c r="X45" t="s">
        <v>320</v>
      </c>
      <c r="Y45" t="s">
        <v>6</v>
      </c>
      <c r="Z45" t="s">
        <v>6</v>
      </c>
      <c r="AA45" t="s">
        <v>320</v>
      </c>
      <c r="AB45" t="s">
        <v>320</v>
      </c>
      <c r="AC45" t="s">
        <v>647</v>
      </c>
    </row>
    <row r="46" spans="1:29" x14ac:dyDescent="0.25">
      <c r="A46" t="s">
        <v>389</v>
      </c>
      <c r="B46">
        <v>111</v>
      </c>
      <c r="C46" t="s">
        <v>4</v>
      </c>
      <c r="D46">
        <v>1992</v>
      </c>
      <c r="E46" t="s">
        <v>1040</v>
      </c>
      <c r="F46">
        <v>154.8892389093634</v>
      </c>
      <c r="G46">
        <v>62.877739207560445</v>
      </c>
      <c r="H46">
        <v>92.011499701802947</v>
      </c>
      <c r="I46">
        <v>117.58368632728273</v>
      </c>
      <c r="J46">
        <v>61.302738825256519</v>
      </c>
      <c r="K46">
        <v>56.280947502026216</v>
      </c>
      <c r="L46" t="s">
        <v>6</v>
      </c>
      <c r="M46" t="s">
        <v>6</v>
      </c>
      <c r="N46">
        <v>68.609682993592585</v>
      </c>
      <c r="O46">
        <v>55.635801997155653</v>
      </c>
      <c r="P46">
        <v>6539.3</v>
      </c>
      <c r="Q46" t="s">
        <v>462</v>
      </c>
      <c r="R46" t="s">
        <v>462</v>
      </c>
      <c r="S46" t="s">
        <v>462</v>
      </c>
      <c r="T46" t="s">
        <v>13728</v>
      </c>
      <c r="U46" t="s">
        <v>13728</v>
      </c>
      <c r="V46" t="s">
        <v>13728</v>
      </c>
      <c r="W46" t="s">
        <v>320</v>
      </c>
      <c r="X46" t="s">
        <v>320</v>
      </c>
      <c r="Y46" t="s">
        <v>6</v>
      </c>
      <c r="Z46" t="s">
        <v>6</v>
      </c>
      <c r="AA46" t="s">
        <v>320</v>
      </c>
      <c r="AB46" t="s">
        <v>320</v>
      </c>
      <c r="AC46" t="s">
        <v>647</v>
      </c>
    </row>
    <row r="47" spans="1:29" x14ac:dyDescent="0.25">
      <c r="A47" t="s">
        <v>389</v>
      </c>
      <c r="B47">
        <v>111</v>
      </c>
      <c r="C47" t="s">
        <v>4</v>
      </c>
      <c r="D47">
        <v>1993</v>
      </c>
      <c r="E47" t="s">
        <v>1041</v>
      </c>
      <c r="F47">
        <v>154.73630191751352</v>
      </c>
      <c r="G47">
        <v>63.747335979182118</v>
      </c>
      <c r="H47">
        <v>90.988965938331376</v>
      </c>
      <c r="I47">
        <v>117.45082646430285</v>
      </c>
      <c r="J47">
        <v>62.12700074141916</v>
      </c>
      <c r="K47">
        <v>55.32382572288369</v>
      </c>
      <c r="L47" t="s">
        <v>6</v>
      </c>
      <c r="M47" t="s">
        <v>6</v>
      </c>
      <c r="N47">
        <v>70.195661971011972</v>
      </c>
      <c r="O47">
        <v>57.221466265428056</v>
      </c>
      <c r="P47">
        <v>6878.7</v>
      </c>
      <c r="Q47" t="s">
        <v>462</v>
      </c>
      <c r="R47" t="s">
        <v>462</v>
      </c>
      <c r="S47" t="s">
        <v>462</v>
      </c>
      <c r="T47" t="s">
        <v>13728</v>
      </c>
      <c r="U47" t="s">
        <v>13728</v>
      </c>
      <c r="V47" t="s">
        <v>13728</v>
      </c>
      <c r="W47" t="s">
        <v>320</v>
      </c>
      <c r="X47" t="s">
        <v>320</v>
      </c>
      <c r="Y47" t="s">
        <v>6</v>
      </c>
      <c r="Z47" t="s">
        <v>6</v>
      </c>
      <c r="AA47" t="s">
        <v>320</v>
      </c>
      <c r="AB47" t="s">
        <v>320</v>
      </c>
      <c r="AC47" t="s">
        <v>647</v>
      </c>
    </row>
    <row r="48" spans="1:29" x14ac:dyDescent="0.25">
      <c r="A48" t="s">
        <v>389</v>
      </c>
      <c r="B48">
        <v>111</v>
      </c>
      <c r="C48" t="s">
        <v>4</v>
      </c>
      <c r="D48">
        <v>1994</v>
      </c>
      <c r="E48" t="s">
        <v>1042</v>
      </c>
      <c r="F48">
        <v>153.21010702887966</v>
      </c>
      <c r="G48">
        <v>64.478821690365351</v>
      </c>
      <c r="H48">
        <v>88.731285338514326</v>
      </c>
      <c r="I48">
        <v>117.84560340139079</v>
      </c>
      <c r="J48">
        <v>62.885777712407354</v>
      </c>
      <c r="K48">
        <v>54.959825688983443</v>
      </c>
      <c r="L48" t="s">
        <v>6</v>
      </c>
      <c r="M48" t="s">
        <v>6</v>
      </c>
      <c r="N48">
        <v>69.396431002459366</v>
      </c>
      <c r="O48">
        <v>56.531279181531794</v>
      </c>
      <c r="P48">
        <v>7308.7749999999996</v>
      </c>
      <c r="Q48" t="s">
        <v>462</v>
      </c>
      <c r="R48" t="s">
        <v>462</v>
      </c>
      <c r="S48" t="s">
        <v>462</v>
      </c>
      <c r="T48" t="s">
        <v>13728</v>
      </c>
      <c r="U48" t="s">
        <v>13728</v>
      </c>
      <c r="V48" t="s">
        <v>13728</v>
      </c>
      <c r="W48" t="s">
        <v>320</v>
      </c>
      <c r="X48" t="s">
        <v>320</v>
      </c>
      <c r="Y48" t="s">
        <v>6</v>
      </c>
      <c r="Z48" t="s">
        <v>6</v>
      </c>
      <c r="AA48" t="s">
        <v>320</v>
      </c>
      <c r="AB48" t="s">
        <v>320</v>
      </c>
      <c r="AC48" t="s">
        <v>647</v>
      </c>
    </row>
    <row r="49" spans="1:29" x14ac:dyDescent="0.25">
      <c r="A49" t="s">
        <v>389</v>
      </c>
      <c r="B49">
        <v>111</v>
      </c>
      <c r="C49" t="s">
        <v>4</v>
      </c>
      <c r="D49">
        <v>1995</v>
      </c>
      <c r="E49" t="s">
        <v>1043</v>
      </c>
      <c r="F49">
        <v>155.7335220934101</v>
      </c>
      <c r="G49">
        <v>65.851605874178787</v>
      </c>
      <c r="H49">
        <v>89.881916219231357</v>
      </c>
      <c r="I49">
        <v>119.89509463012375</v>
      </c>
      <c r="J49">
        <v>64.191126101734724</v>
      </c>
      <c r="K49">
        <v>55.703968528389034</v>
      </c>
      <c r="L49" t="s">
        <v>6</v>
      </c>
      <c r="M49" t="s">
        <v>6</v>
      </c>
      <c r="N49">
        <v>68.804157071000304</v>
      </c>
      <c r="O49">
        <v>56.058754835889623</v>
      </c>
      <c r="P49">
        <v>7664.05</v>
      </c>
      <c r="Q49" t="s">
        <v>462</v>
      </c>
      <c r="R49" t="s">
        <v>462</v>
      </c>
      <c r="S49" t="s">
        <v>462</v>
      </c>
      <c r="T49" t="s">
        <v>13728</v>
      </c>
      <c r="U49" t="s">
        <v>13728</v>
      </c>
      <c r="V49" t="s">
        <v>13728</v>
      </c>
      <c r="W49" t="s">
        <v>320</v>
      </c>
      <c r="X49" t="s">
        <v>320</v>
      </c>
      <c r="Y49" t="s">
        <v>6</v>
      </c>
      <c r="Z49" t="s">
        <v>6</v>
      </c>
      <c r="AA49" t="s">
        <v>320</v>
      </c>
      <c r="AB49" t="s">
        <v>320</v>
      </c>
      <c r="AC49" t="s">
        <v>647</v>
      </c>
    </row>
    <row r="50" spans="1:29" x14ac:dyDescent="0.25">
      <c r="A50" t="s">
        <v>389</v>
      </c>
      <c r="B50">
        <v>111</v>
      </c>
      <c r="C50" t="s">
        <v>4</v>
      </c>
      <c r="D50">
        <v>1996</v>
      </c>
      <c r="E50" t="s">
        <v>1044</v>
      </c>
      <c r="F50">
        <v>157.38925393587175</v>
      </c>
      <c r="G50">
        <v>66.779532540963615</v>
      </c>
      <c r="H50">
        <v>90.609721394908135</v>
      </c>
      <c r="I50">
        <v>120.5117173394402</v>
      </c>
      <c r="J50">
        <v>65.087729586089196</v>
      </c>
      <c r="K50">
        <v>55.423987753351</v>
      </c>
      <c r="L50" t="s">
        <v>6</v>
      </c>
      <c r="M50" t="s">
        <v>6</v>
      </c>
      <c r="N50">
        <v>68.031752400411094</v>
      </c>
      <c r="O50">
        <v>55.536479150141815</v>
      </c>
      <c r="P50">
        <v>8100.1750000000002</v>
      </c>
      <c r="Q50" t="s">
        <v>462</v>
      </c>
      <c r="R50" t="s">
        <v>462</v>
      </c>
      <c r="S50" t="s">
        <v>462</v>
      </c>
      <c r="T50" t="s">
        <v>13728</v>
      </c>
      <c r="U50" t="s">
        <v>13728</v>
      </c>
      <c r="V50" t="s">
        <v>13728</v>
      </c>
      <c r="W50" t="s">
        <v>320</v>
      </c>
      <c r="X50" t="s">
        <v>320</v>
      </c>
      <c r="Y50" t="s">
        <v>6</v>
      </c>
      <c r="Z50" t="s">
        <v>6</v>
      </c>
      <c r="AA50" t="s">
        <v>320</v>
      </c>
      <c r="AB50" t="s">
        <v>320</v>
      </c>
      <c r="AC50" t="s">
        <v>647</v>
      </c>
    </row>
    <row r="51" spans="1:29" x14ac:dyDescent="0.25">
      <c r="A51" t="s">
        <v>389</v>
      </c>
      <c r="B51">
        <v>111</v>
      </c>
      <c r="C51" t="s">
        <v>4</v>
      </c>
      <c r="D51">
        <v>1997</v>
      </c>
      <c r="E51" t="s">
        <v>1045</v>
      </c>
      <c r="F51">
        <v>156.78688277027715</v>
      </c>
      <c r="G51">
        <v>66.947508429144378</v>
      </c>
      <c r="H51">
        <v>89.839374341132782</v>
      </c>
      <c r="I51">
        <v>121.79391939966486</v>
      </c>
      <c r="J51">
        <v>65.24125793907784</v>
      </c>
      <c r="K51">
        <v>56.552661460587039</v>
      </c>
      <c r="L51" t="s">
        <v>6</v>
      </c>
      <c r="M51" t="s">
        <v>6</v>
      </c>
      <c r="N51">
        <v>65.624726651778332</v>
      </c>
      <c r="O51">
        <v>52.904475505385648</v>
      </c>
      <c r="P51">
        <v>8608.5249999999996</v>
      </c>
      <c r="Q51" t="s">
        <v>462</v>
      </c>
      <c r="R51" t="s">
        <v>462</v>
      </c>
      <c r="S51" t="s">
        <v>462</v>
      </c>
      <c r="T51" t="s">
        <v>13728</v>
      </c>
      <c r="U51" t="s">
        <v>13728</v>
      </c>
      <c r="V51" t="s">
        <v>13728</v>
      </c>
      <c r="W51" t="s">
        <v>320</v>
      </c>
      <c r="X51" t="s">
        <v>320</v>
      </c>
      <c r="Y51" t="s">
        <v>6</v>
      </c>
      <c r="Z51" t="s">
        <v>6</v>
      </c>
      <c r="AA51" t="s">
        <v>320</v>
      </c>
      <c r="AB51" t="s">
        <v>320</v>
      </c>
      <c r="AC51" t="s">
        <v>647</v>
      </c>
    </row>
    <row r="52" spans="1:29" x14ac:dyDescent="0.25">
      <c r="A52" t="s">
        <v>389</v>
      </c>
      <c r="B52">
        <v>111</v>
      </c>
      <c r="C52" t="s">
        <v>4</v>
      </c>
      <c r="D52">
        <v>1998</v>
      </c>
      <c r="E52" t="s">
        <v>1046</v>
      </c>
      <c r="F52">
        <v>165.16711683710798</v>
      </c>
      <c r="G52">
        <v>68.250991566868194</v>
      </c>
      <c r="H52">
        <v>96.916125270239803</v>
      </c>
      <c r="I52">
        <v>126.25460026515131</v>
      </c>
      <c r="J52">
        <v>66.56607053464846</v>
      </c>
      <c r="K52">
        <v>59.688529730502857</v>
      </c>
      <c r="L52" t="s">
        <v>6</v>
      </c>
      <c r="M52" t="s">
        <v>6</v>
      </c>
      <c r="N52">
        <v>62.476612224465441</v>
      </c>
      <c r="O52">
        <v>49.922412986912974</v>
      </c>
      <c r="P52">
        <v>9089.15</v>
      </c>
      <c r="Q52" t="s">
        <v>462</v>
      </c>
      <c r="R52" t="s">
        <v>462</v>
      </c>
      <c r="S52" t="s">
        <v>462</v>
      </c>
      <c r="T52" t="s">
        <v>13728</v>
      </c>
      <c r="U52" t="s">
        <v>13728</v>
      </c>
      <c r="V52" t="s">
        <v>13728</v>
      </c>
      <c r="W52" t="s">
        <v>320</v>
      </c>
      <c r="X52" t="s">
        <v>320</v>
      </c>
      <c r="Y52" t="s">
        <v>6</v>
      </c>
      <c r="Z52" t="s">
        <v>6</v>
      </c>
      <c r="AA52" t="s">
        <v>320</v>
      </c>
      <c r="AB52" t="s">
        <v>320</v>
      </c>
      <c r="AC52" t="s">
        <v>647</v>
      </c>
    </row>
    <row r="53" spans="1:29" x14ac:dyDescent="0.25">
      <c r="A53" t="s">
        <v>389</v>
      </c>
      <c r="B53">
        <v>111</v>
      </c>
      <c r="C53" t="s">
        <v>4</v>
      </c>
      <c r="D53">
        <v>1999</v>
      </c>
      <c r="E53" t="s">
        <v>1047</v>
      </c>
      <c r="F53">
        <v>173.25237238791487</v>
      </c>
      <c r="G53">
        <v>69.986507084168977</v>
      </c>
      <c r="H53">
        <v>103.26586530374588</v>
      </c>
      <c r="I53">
        <v>130.68854240797049</v>
      </c>
      <c r="J53">
        <v>68.318561169696579</v>
      </c>
      <c r="K53">
        <v>62.369981238273922</v>
      </c>
      <c r="L53" t="s">
        <v>6</v>
      </c>
      <c r="M53" t="s">
        <v>6</v>
      </c>
      <c r="N53">
        <v>58.913030989195839</v>
      </c>
      <c r="O53">
        <v>46.70864462702982</v>
      </c>
      <c r="P53">
        <v>9660.625</v>
      </c>
      <c r="Q53" t="s">
        <v>462</v>
      </c>
      <c r="R53" t="s">
        <v>462</v>
      </c>
      <c r="S53" t="s">
        <v>462</v>
      </c>
      <c r="T53" t="s">
        <v>13728</v>
      </c>
      <c r="U53" t="s">
        <v>13728</v>
      </c>
      <c r="V53" t="s">
        <v>13728</v>
      </c>
      <c r="W53" t="s">
        <v>320</v>
      </c>
      <c r="X53" t="s">
        <v>320</v>
      </c>
      <c r="Y53" t="s">
        <v>6</v>
      </c>
      <c r="Z53" t="s">
        <v>6</v>
      </c>
      <c r="AA53" t="s">
        <v>320</v>
      </c>
      <c r="AB53" t="s">
        <v>320</v>
      </c>
      <c r="AC53" t="s">
        <v>647</v>
      </c>
    </row>
    <row r="54" spans="1:29" x14ac:dyDescent="0.25">
      <c r="A54" t="s">
        <v>389</v>
      </c>
      <c r="B54">
        <v>111</v>
      </c>
      <c r="C54" t="s">
        <v>4</v>
      </c>
      <c r="D54">
        <v>2000</v>
      </c>
      <c r="E54" t="s">
        <v>1048</v>
      </c>
      <c r="F54">
        <v>180.88653589051751</v>
      </c>
      <c r="G54">
        <v>71.547718709740153</v>
      </c>
      <c r="H54">
        <v>109.33881718077735</v>
      </c>
      <c r="I54">
        <v>133.85488222854224</v>
      </c>
      <c r="J54">
        <v>69.920221687449867</v>
      </c>
      <c r="K54">
        <v>63.934660541092406</v>
      </c>
      <c r="L54" t="s">
        <v>6</v>
      </c>
      <c r="M54" t="s">
        <v>6</v>
      </c>
      <c r="N54">
        <v>53.06204817812781</v>
      </c>
      <c r="O54">
        <v>41.247993388269037</v>
      </c>
      <c r="P54">
        <v>10284.75</v>
      </c>
      <c r="Q54" t="s">
        <v>462</v>
      </c>
      <c r="R54" t="s">
        <v>462</v>
      </c>
      <c r="S54" t="s">
        <v>462</v>
      </c>
      <c r="T54" t="s">
        <v>13728</v>
      </c>
      <c r="U54" t="s">
        <v>13728</v>
      </c>
      <c r="V54" t="s">
        <v>13728</v>
      </c>
      <c r="W54" t="s">
        <v>320</v>
      </c>
      <c r="X54" t="s">
        <v>320</v>
      </c>
      <c r="Y54" t="s">
        <v>6</v>
      </c>
      <c r="Z54" t="s">
        <v>6</v>
      </c>
      <c r="AA54" t="s">
        <v>320</v>
      </c>
      <c r="AB54" t="s">
        <v>320</v>
      </c>
      <c r="AC54" t="s">
        <v>647</v>
      </c>
    </row>
    <row r="55" spans="1:29" x14ac:dyDescent="0.25">
      <c r="A55" t="s">
        <v>389</v>
      </c>
      <c r="B55">
        <v>111</v>
      </c>
      <c r="C55" t="s">
        <v>4</v>
      </c>
      <c r="D55">
        <v>2001</v>
      </c>
      <c r="E55" t="s">
        <v>1049</v>
      </c>
      <c r="F55">
        <v>184.1851753347471</v>
      </c>
      <c r="G55">
        <v>75.185253005015625</v>
      </c>
      <c r="H55">
        <v>108.99992232973148</v>
      </c>
      <c r="I55">
        <v>138.29233676886975</v>
      </c>
      <c r="J55">
        <v>73.620587799177642</v>
      </c>
      <c r="K55">
        <v>64.671748969692118</v>
      </c>
      <c r="L55" t="s">
        <v>6</v>
      </c>
      <c r="M55" t="s">
        <v>6</v>
      </c>
      <c r="N55">
        <v>53.021943027681203</v>
      </c>
      <c r="O55">
        <v>40.510467833917431</v>
      </c>
      <c r="P55">
        <v>10621.825000000001</v>
      </c>
      <c r="Q55" t="s">
        <v>462</v>
      </c>
      <c r="R55" t="s">
        <v>462</v>
      </c>
      <c r="S55" t="s">
        <v>462</v>
      </c>
      <c r="T55" t="s">
        <v>13728</v>
      </c>
      <c r="U55" t="s">
        <v>13728</v>
      </c>
      <c r="V55" t="s">
        <v>13728</v>
      </c>
      <c r="W55" t="s">
        <v>320</v>
      </c>
      <c r="X55" t="s">
        <v>320</v>
      </c>
      <c r="Y55" t="s">
        <v>6</v>
      </c>
      <c r="Z55" t="s">
        <v>6</v>
      </c>
      <c r="AA55" t="s">
        <v>320</v>
      </c>
      <c r="AB55" t="s">
        <v>320</v>
      </c>
      <c r="AC55" t="s">
        <v>647</v>
      </c>
    </row>
    <row r="56" spans="1:29" x14ac:dyDescent="0.25">
      <c r="A56" t="s">
        <v>389</v>
      </c>
      <c r="B56">
        <v>111</v>
      </c>
      <c r="C56" t="s">
        <v>4</v>
      </c>
      <c r="D56">
        <v>2002</v>
      </c>
      <c r="E56" t="s">
        <v>1050</v>
      </c>
      <c r="F56">
        <v>188.30991503093819</v>
      </c>
      <c r="G56">
        <v>79.854675803516727</v>
      </c>
      <c r="H56">
        <v>108.45523922742149</v>
      </c>
      <c r="I56">
        <v>142.18970123046861</v>
      </c>
      <c r="J56">
        <v>78.173996415403295</v>
      </c>
      <c r="K56">
        <v>64.015704815065334</v>
      </c>
      <c r="L56" t="s">
        <v>6</v>
      </c>
      <c r="M56" t="s">
        <v>6</v>
      </c>
      <c r="N56">
        <v>55.378757962291147</v>
      </c>
      <c r="O56">
        <v>41.9429242930442</v>
      </c>
      <c r="P56">
        <v>10977.525</v>
      </c>
      <c r="Q56" t="s">
        <v>462</v>
      </c>
      <c r="R56" t="s">
        <v>462</v>
      </c>
      <c r="S56" t="s">
        <v>462</v>
      </c>
      <c r="T56" t="s">
        <v>13728</v>
      </c>
      <c r="U56" t="s">
        <v>13728</v>
      </c>
      <c r="V56" t="s">
        <v>13728</v>
      </c>
      <c r="W56" t="s">
        <v>320</v>
      </c>
      <c r="X56" t="s">
        <v>320</v>
      </c>
      <c r="Y56" t="s">
        <v>6</v>
      </c>
      <c r="Z56" t="s">
        <v>6</v>
      </c>
      <c r="AA56" t="s">
        <v>320</v>
      </c>
      <c r="AB56" t="s">
        <v>320</v>
      </c>
      <c r="AC56" t="s">
        <v>647</v>
      </c>
    </row>
    <row r="57" spans="1:29" x14ac:dyDescent="0.25">
      <c r="A57" t="s">
        <v>389</v>
      </c>
      <c r="B57">
        <v>111</v>
      </c>
      <c r="C57" t="s">
        <v>4</v>
      </c>
      <c r="D57">
        <v>2003</v>
      </c>
      <c r="E57" t="s">
        <v>1051</v>
      </c>
      <c r="F57">
        <v>188.64475801810059</v>
      </c>
      <c r="G57">
        <v>85.510971337475866</v>
      </c>
      <c r="H57">
        <v>103.13378668062474</v>
      </c>
      <c r="I57">
        <v>145.66009378251059</v>
      </c>
      <c r="J57">
        <v>83.863109678624397</v>
      </c>
      <c r="K57">
        <v>61.796984103886174</v>
      </c>
      <c r="L57" t="s">
        <v>6</v>
      </c>
      <c r="M57" t="s">
        <v>6</v>
      </c>
      <c r="N57">
        <v>58.401188462014609</v>
      </c>
      <c r="O57">
        <v>44.466497403497193</v>
      </c>
      <c r="P57">
        <v>11510.674999999999</v>
      </c>
      <c r="Q57" t="s">
        <v>462</v>
      </c>
      <c r="R57" t="s">
        <v>462</v>
      </c>
      <c r="S57" t="s">
        <v>462</v>
      </c>
      <c r="T57" t="s">
        <v>13728</v>
      </c>
      <c r="U57" t="s">
        <v>13728</v>
      </c>
      <c r="V57" t="s">
        <v>13728</v>
      </c>
      <c r="W57" t="s">
        <v>320</v>
      </c>
      <c r="X57" t="s">
        <v>320</v>
      </c>
      <c r="Y57" t="s">
        <v>6</v>
      </c>
      <c r="Z57" t="s">
        <v>6</v>
      </c>
      <c r="AA57" t="s">
        <v>320</v>
      </c>
      <c r="AB57" t="s">
        <v>320</v>
      </c>
      <c r="AC57" t="s">
        <v>647</v>
      </c>
    </row>
    <row r="58" spans="1:29" x14ac:dyDescent="0.25">
      <c r="A58" t="s">
        <v>389</v>
      </c>
      <c r="B58">
        <v>111</v>
      </c>
      <c r="C58" t="s">
        <v>4</v>
      </c>
      <c r="D58">
        <v>2004</v>
      </c>
      <c r="E58" t="s">
        <v>1052</v>
      </c>
      <c r="F58">
        <v>192.55329869632607</v>
      </c>
      <c r="G58">
        <v>89.85468342983765</v>
      </c>
      <c r="H58">
        <v>102.6986152664884</v>
      </c>
      <c r="I58">
        <v>149.52295024205853</v>
      </c>
      <c r="J58">
        <v>88.019763868211015</v>
      </c>
      <c r="K58">
        <v>61.503186373847505</v>
      </c>
      <c r="L58" t="s">
        <v>6</v>
      </c>
      <c r="M58" t="s">
        <v>6</v>
      </c>
      <c r="N58">
        <v>65.800581266280659</v>
      </c>
      <c r="O58">
        <v>45.262239891486104</v>
      </c>
      <c r="P58">
        <v>12274.924999999999</v>
      </c>
      <c r="Q58" t="s">
        <v>462</v>
      </c>
      <c r="R58" t="s">
        <v>462</v>
      </c>
      <c r="S58" t="s">
        <v>462</v>
      </c>
      <c r="T58" t="s">
        <v>13728</v>
      </c>
      <c r="U58" t="s">
        <v>13728</v>
      </c>
      <c r="V58" t="s">
        <v>13728</v>
      </c>
      <c r="W58" t="s">
        <v>320</v>
      </c>
      <c r="X58" t="s">
        <v>320</v>
      </c>
      <c r="Y58" t="s">
        <v>6</v>
      </c>
      <c r="Z58" t="s">
        <v>6</v>
      </c>
      <c r="AA58" t="s">
        <v>320</v>
      </c>
      <c r="AB58" t="s">
        <v>320</v>
      </c>
      <c r="AC58" t="s">
        <v>647</v>
      </c>
    </row>
    <row r="59" spans="1:29" x14ac:dyDescent="0.25">
      <c r="A59" t="s">
        <v>389</v>
      </c>
      <c r="B59">
        <v>111</v>
      </c>
      <c r="C59" t="s">
        <v>4</v>
      </c>
      <c r="D59">
        <v>2005</v>
      </c>
      <c r="E59" t="s">
        <v>1053</v>
      </c>
      <c r="F59">
        <v>198.64623444862795</v>
      </c>
      <c r="G59">
        <v>93.179467988421905</v>
      </c>
      <c r="H59">
        <v>105.46676646020605</v>
      </c>
      <c r="I59">
        <v>153.73966105837155</v>
      </c>
      <c r="J59">
        <v>91.462611790403017</v>
      </c>
      <c r="K59">
        <v>62.277049267968565</v>
      </c>
      <c r="L59" t="s">
        <v>6</v>
      </c>
      <c r="M59" t="s">
        <v>6</v>
      </c>
      <c r="N59">
        <v>65.239664877001928</v>
      </c>
      <c r="O59">
        <v>45.42296677027884</v>
      </c>
      <c r="P59">
        <v>13093.7</v>
      </c>
      <c r="Q59" t="s">
        <v>462</v>
      </c>
      <c r="R59" t="s">
        <v>462</v>
      </c>
      <c r="S59" t="s">
        <v>462</v>
      </c>
      <c r="T59" t="s">
        <v>13728</v>
      </c>
      <c r="U59" t="s">
        <v>13728</v>
      </c>
      <c r="V59" t="s">
        <v>13728</v>
      </c>
      <c r="W59" t="s">
        <v>320</v>
      </c>
      <c r="X59" t="s">
        <v>320</v>
      </c>
      <c r="Y59" t="s">
        <v>6</v>
      </c>
      <c r="Z59" t="s">
        <v>6</v>
      </c>
      <c r="AA59" t="s">
        <v>320</v>
      </c>
      <c r="AB59" t="s">
        <v>320</v>
      </c>
      <c r="AC59" t="s">
        <v>647</v>
      </c>
    </row>
    <row r="60" spans="1:29" x14ac:dyDescent="0.25">
      <c r="A60" t="s">
        <v>389</v>
      </c>
      <c r="B60">
        <v>111</v>
      </c>
      <c r="C60" t="s">
        <v>4</v>
      </c>
      <c r="D60">
        <v>2006</v>
      </c>
      <c r="E60" t="s">
        <v>1054</v>
      </c>
      <c r="F60">
        <v>204.65630525624462</v>
      </c>
      <c r="G60">
        <v>97.417995222251903</v>
      </c>
      <c r="H60">
        <v>107.23831003399276</v>
      </c>
      <c r="I60">
        <v>160.42241933039355</v>
      </c>
      <c r="J60">
        <v>95.674694534458254</v>
      </c>
      <c r="K60">
        <v>64.747724795935298</v>
      </c>
      <c r="L60" t="s">
        <v>6</v>
      </c>
      <c r="M60" t="s">
        <v>6</v>
      </c>
      <c r="N60">
        <v>64.084736466054167</v>
      </c>
      <c r="O60">
        <v>44.696966635151817</v>
      </c>
      <c r="P60">
        <v>13855.9</v>
      </c>
      <c r="Q60" t="s">
        <v>462</v>
      </c>
      <c r="R60" t="s">
        <v>462</v>
      </c>
      <c r="S60" t="s">
        <v>462</v>
      </c>
      <c r="T60" t="s">
        <v>13728</v>
      </c>
      <c r="U60" t="s">
        <v>13728</v>
      </c>
      <c r="V60" t="s">
        <v>13728</v>
      </c>
      <c r="W60" t="s">
        <v>320</v>
      </c>
      <c r="X60" t="s">
        <v>320</v>
      </c>
      <c r="Y60" t="s">
        <v>6</v>
      </c>
      <c r="Z60" t="s">
        <v>6</v>
      </c>
      <c r="AA60" t="s">
        <v>320</v>
      </c>
      <c r="AB60" t="s">
        <v>320</v>
      </c>
      <c r="AC60" t="s">
        <v>647</v>
      </c>
    </row>
    <row r="61" spans="1:29" x14ac:dyDescent="0.25">
      <c r="A61" t="s">
        <v>389</v>
      </c>
      <c r="B61">
        <v>111</v>
      </c>
      <c r="C61" t="s">
        <v>4</v>
      </c>
      <c r="D61">
        <v>2007</v>
      </c>
      <c r="E61" t="s">
        <v>1055</v>
      </c>
      <c r="F61">
        <v>212.26994068433186</v>
      </c>
      <c r="G61">
        <v>99.686578427055537</v>
      </c>
      <c r="H61">
        <v>112.58336225727632</v>
      </c>
      <c r="I61">
        <v>167.6527054679203</v>
      </c>
      <c r="J61">
        <v>97.907909619153685</v>
      </c>
      <c r="K61">
        <v>69.744795848766628</v>
      </c>
      <c r="L61" t="s">
        <v>6</v>
      </c>
      <c r="M61" t="s">
        <v>6</v>
      </c>
      <c r="N61">
        <v>64.627796340905363</v>
      </c>
      <c r="O61">
        <v>45.157786584470863</v>
      </c>
      <c r="P61">
        <v>14477.625</v>
      </c>
      <c r="Q61" t="s">
        <v>462</v>
      </c>
      <c r="R61" t="s">
        <v>462</v>
      </c>
      <c r="S61" t="s">
        <v>462</v>
      </c>
      <c r="T61" t="s">
        <v>13728</v>
      </c>
      <c r="U61" t="s">
        <v>13728</v>
      </c>
      <c r="V61" t="s">
        <v>13728</v>
      </c>
      <c r="W61" t="s">
        <v>320</v>
      </c>
      <c r="X61" t="s">
        <v>320</v>
      </c>
      <c r="Y61" t="s">
        <v>6</v>
      </c>
      <c r="Z61" t="s">
        <v>6</v>
      </c>
      <c r="AA61" t="s">
        <v>320</v>
      </c>
      <c r="AB61" t="s">
        <v>320</v>
      </c>
      <c r="AC61" t="s">
        <v>647</v>
      </c>
    </row>
    <row r="62" spans="1:29" x14ac:dyDescent="0.25">
      <c r="A62" t="s">
        <v>389</v>
      </c>
      <c r="B62">
        <v>111</v>
      </c>
      <c r="C62" t="s">
        <v>4</v>
      </c>
      <c r="D62">
        <v>2008</v>
      </c>
      <c r="E62" t="s">
        <v>1056</v>
      </c>
      <c r="F62">
        <v>212.71335030734971</v>
      </c>
      <c r="G62">
        <v>97.446906375107645</v>
      </c>
      <c r="H62">
        <v>115.26644393224208</v>
      </c>
      <c r="I62">
        <v>167.89315541755909</v>
      </c>
      <c r="J62">
        <v>95.439266369196744</v>
      </c>
      <c r="K62">
        <v>72.453889048362356</v>
      </c>
      <c r="L62" t="s">
        <v>6</v>
      </c>
      <c r="M62" t="s">
        <v>6</v>
      </c>
      <c r="N62">
        <v>73.723740239799028</v>
      </c>
      <c r="O62">
        <v>53.592151414114475</v>
      </c>
      <c r="P62">
        <v>14718.575000000001</v>
      </c>
      <c r="Q62" t="s">
        <v>462</v>
      </c>
      <c r="R62" t="s">
        <v>462</v>
      </c>
      <c r="S62" t="s">
        <v>462</v>
      </c>
      <c r="T62" t="s">
        <v>13728</v>
      </c>
      <c r="U62" t="s">
        <v>13728</v>
      </c>
      <c r="V62" t="s">
        <v>13728</v>
      </c>
      <c r="W62" t="s">
        <v>320</v>
      </c>
      <c r="X62" t="s">
        <v>320</v>
      </c>
      <c r="Y62" t="s">
        <v>6</v>
      </c>
      <c r="Z62" t="s">
        <v>6</v>
      </c>
      <c r="AA62" t="s">
        <v>320</v>
      </c>
      <c r="AB62" t="s">
        <v>320</v>
      </c>
      <c r="AC62" t="s">
        <v>647</v>
      </c>
    </row>
    <row r="63" spans="1:29" x14ac:dyDescent="0.25">
      <c r="A63" t="s">
        <v>389</v>
      </c>
      <c r="B63">
        <v>111</v>
      </c>
      <c r="C63" t="s">
        <v>4</v>
      </c>
      <c r="D63">
        <v>2009</v>
      </c>
      <c r="E63" t="s">
        <v>1057</v>
      </c>
      <c r="F63">
        <v>213.4952084875743</v>
      </c>
      <c r="G63">
        <v>98.066430977773692</v>
      </c>
      <c r="H63">
        <v>115.42877750980063</v>
      </c>
      <c r="I63">
        <v>166.13674232638459</v>
      </c>
      <c r="J63">
        <v>95.791964962227922</v>
      </c>
      <c r="K63">
        <v>70.34477736415667</v>
      </c>
      <c r="L63" t="s">
        <v>6</v>
      </c>
      <c r="M63" t="s">
        <v>6</v>
      </c>
      <c r="N63">
        <v>86.979292551872632</v>
      </c>
      <c r="O63">
        <v>65.237564347749185</v>
      </c>
      <c r="P63">
        <v>14418.725</v>
      </c>
      <c r="Q63" t="s">
        <v>462</v>
      </c>
      <c r="R63" t="s">
        <v>462</v>
      </c>
      <c r="S63" t="s">
        <v>462</v>
      </c>
      <c r="T63" t="s">
        <v>13728</v>
      </c>
      <c r="U63" t="s">
        <v>13728</v>
      </c>
      <c r="V63" t="s">
        <v>13728</v>
      </c>
      <c r="W63" t="s">
        <v>320</v>
      </c>
      <c r="X63" t="s">
        <v>320</v>
      </c>
      <c r="Y63" t="s">
        <v>6</v>
      </c>
      <c r="Z63" t="s">
        <v>6</v>
      </c>
      <c r="AA63" t="s">
        <v>320</v>
      </c>
      <c r="AB63" t="s">
        <v>320</v>
      </c>
      <c r="AC63" t="s">
        <v>647</v>
      </c>
    </row>
    <row r="64" spans="1:29" x14ac:dyDescent="0.25">
      <c r="A64" t="s">
        <v>389</v>
      </c>
      <c r="B64">
        <v>111</v>
      </c>
      <c r="C64" t="s">
        <v>4</v>
      </c>
      <c r="D64">
        <v>2010</v>
      </c>
      <c r="E64" t="s">
        <v>1058</v>
      </c>
      <c r="F64">
        <v>204.75100906150598</v>
      </c>
      <c r="G64">
        <v>92.719527679024893</v>
      </c>
      <c r="H64">
        <v>112.03148138248109</v>
      </c>
      <c r="I64">
        <v>157.50400951591777</v>
      </c>
      <c r="J64">
        <v>90.713894309160409</v>
      </c>
      <c r="K64">
        <v>66.790115206757378</v>
      </c>
      <c r="L64" t="s">
        <v>6</v>
      </c>
      <c r="M64" t="s">
        <v>6</v>
      </c>
      <c r="N64">
        <v>95.667203496297887</v>
      </c>
      <c r="O64">
        <v>74.043182486434475</v>
      </c>
      <c r="P64">
        <v>14964.4</v>
      </c>
      <c r="Q64" t="s">
        <v>462</v>
      </c>
      <c r="R64" t="s">
        <v>462</v>
      </c>
      <c r="S64" t="s">
        <v>462</v>
      </c>
      <c r="T64" t="s">
        <v>13728</v>
      </c>
      <c r="U64" t="s">
        <v>13728</v>
      </c>
      <c r="V64" t="s">
        <v>13728</v>
      </c>
      <c r="W64" t="s">
        <v>320</v>
      </c>
      <c r="X64" t="s">
        <v>320</v>
      </c>
      <c r="Y64" t="s">
        <v>6</v>
      </c>
      <c r="Z64" t="s">
        <v>6</v>
      </c>
      <c r="AA64" t="s">
        <v>320</v>
      </c>
      <c r="AB64" t="s">
        <v>320</v>
      </c>
      <c r="AC64" t="s">
        <v>647</v>
      </c>
    </row>
    <row r="65" spans="1:29" x14ac:dyDescent="0.25">
      <c r="A65" t="s">
        <v>389</v>
      </c>
      <c r="B65">
        <v>111</v>
      </c>
      <c r="C65" t="s">
        <v>4</v>
      </c>
      <c r="D65">
        <v>2011</v>
      </c>
      <c r="E65" t="s">
        <v>1059</v>
      </c>
      <c r="F65">
        <v>199.67215333235598</v>
      </c>
      <c r="G65">
        <v>88.287222679578619</v>
      </c>
      <c r="H65">
        <v>111.38493065277737</v>
      </c>
      <c r="I65">
        <v>152.32880684756501</v>
      </c>
      <c r="J65">
        <v>86.229569997277352</v>
      </c>
      <c r="K65">
        <v>66.099236850287653</v>
      </c>
      <c r="L65" t="s">
        <v>6</v>
      </c>
      <c r="M65" t="s">
        <v>6</v>
      </c>
      <c r="N65">
        <v>99.966703022472402</v>
      </c>
      <c r="O65">
        <v>78.920177794389389</v>
      </c>
      <c r="P65">
        <v>15517.924999999999</v>
      </c>
      <c r="Q65" t="s">
        <v>462</v>
      </c>
      <c r="R65" t="s">
        <v>462</v>
      </c>
      <c r="S65" t="s">
        <v>462</v>
      </c>
      <c r="T65" t="s">
        <v>13728</v>
      </c>
      <c r="U65" t="s">
        <v>13728</v>
      </c>
      <c r="V65" t="s">
        <v>13728</v>
      </c>
      <c r="W65" t="s">
        <v>320</v>
      </c>
      <c r="X65" t="s">
        <v>320</v>
      </c>
      <c r="Y65" t="s">
        <v>6</v>
      </c>
      <c r="Z65" t="s">
        <v>6</v>
      </c>
      <c r="AA65" t="s">
        <v>320</v>
      </c>
      <c r="AB65" t="s">
        <v>320</v>
      </c>
      <c r="AC65" t="s">
        <v>647</v>
      </c>
    </row>
    <row r="66" spans="1:29" x14ac:dyDescent="0.25">
      <c r="A66" t="s">
        <v>389</v>
      </c>
      <c r="B66">
        <v>111</v>
      </c>
      <c r="C66" t="s">
        <v>4</v>
      </c>
      <c r="D66">
        <v>2012</v>
      </c>
      <c r="E66" t="s">
        <v>1060</v>
      </c>
      <c r="F66">
        <v>197.76710976308013</v>
      </c>
      <c r="G66">
        <v>85.269475866978226</v>
      </c>
      <c r="H66">
        <v>112.4976338961019</v>
      </c>
      <c r="I66">
        <v>149.8216369291716</v>
      </c>
      <c r="J66">
        <v>83.215549124897478</v>
      </c>
      <c r="K66">
        <v>66.606087804274154</v>
      </c>
      <c r="L66" t="s">
        <v>6</v>
      </c>
      <c r="M66" t="s">
        <v>6</v>
      </c>
      <c r="N66">
        <v>103.53545751381131</v>
      </c>
      <c r="O66">
        <v>83.279107410903578</v>
      </c>
      <c r="P66">
        <v>16155.25</v>
      </c>
      <c r="Q66" t="s">
        <v>462</v>
      </c>
      <c r="R66" t="s">
        <v>462</v>
      </c>
      <c r="S66" t="s">
        <v>462</v>
      </c>
      <c r="T66" t="s">
        <v>13728</v>
      </c>
      <c r="U66" t="s">
        <v>13728</v>
      </c>
      <c r="V66" t="s">
        <v>13728</v>
      </c>
      <c r="W66" t="s">
        <v>320</v>
      </c>
      <c r="X66" t="s">
        <v>320</v>
      </c>
      <c r="Y66" t="s">
        <v>6</v>
      </c>
      <c r="Z66" t="s">
        <v>6</v>
      </c>
      <c r="AA66" t="s">
        <v>320</v>
      </c>
      <c r="AB66" t="s">
        <v>320</v>
      </c>
      <c r="AC66" t="s">
        <v>647</v>
      </c>
    </row>
    <row r="67" spans="1:29" x14ac:dyDescent="0.25">
      <c r="A67" t="s">
        <v>389</v>
      </c>
      <c r="B67">
        <v>111</v>
      </c>
      <c r="C67" t="s">
        <v>4</v>
      </c>
      <c r="D67">
        <v>2013</v>
      </c>
      <c r="E67" t="s">
        <v>1061</v>
      </c>
      <c r="F67">
        <v>196.50275888925501</v>
      </c>
      <c r="G67">
        <v>83.401066411047537</v>
      </c>
      <c r="H67">
        <v>113.10169247820747</v>
      </c>
      <c r="I67">
        <v>148.82011802414402</v>
      </c>
      <c r="J67">
        <v>81.454333043764791</v>
      </c>
      <c r="K67">
        <v>67.365784980379246</v>
      </c>
      <c r="L67" t="s">
        <v>6</v>
      </c>
      <c r="M67" t="s">
        <v>6</v>
      </c>
      <c r="N67">
        <v>105.3991312943714</v>
      </c>
      <c r="O67">
        <v>85.914459455411446</v>
      </c>
      <c r="P67">
        <v>16691.5</v>
      </c>
      <c r="Q67" t="s">
        <v>462</v>
      </c>
      <c r="R67" t="s">
        <v>462</v>
      </c>
      <c r="S67" t="s">
        <v>462</v>
      </c>
      <c r="T67" t="s">
        <v>13728</v>
      </c>
      <c r="U67" t="s">
        <v>13728</v>
      </c>
      <c r="V67" t="s">
        <v>13728</v>
      </c>
      <c r="W67" t="s">
        <v>320</v>
      </c>
      <c r="X67" t="s">
        <v>320</v>
      </c>
      <c r="Y67" t="s">
        <v>6</v>
      </c>
      <c r="Z67" t="s">
        <v>6</v>
      </c>
      <c r="AA67" t="s">
        <v>320</v>
      </c>
      <c r="AB67" t="s">
        <v>320</v>
      </c>
      <c r="AC67" t="s">
        <v>647</v>
      </c>
    </row>
    <row r="68" spans="1:29" x14ac:dyDescent="0.25">
      <c r="A68" t="s">
        <v>389</v>
      </c>
      <c r="B68">
        <v>111</v>
      </c>
      <c r="C68" t="s">
        <v>4</v>
      </c>
      <c r="D68">
        <v>2014</v>
      </c>
      <c r="E68" t="s">
        <v>1062</v>
      </c>
      <c r="F68">
        <v>198.28392320227687</v>
      </c>
      <c r="G68">
        <v>81.983755651954368</v>
      </c>
      <c r="H68">
        <v>116.30016755032248</v>
      </c>
      <c r="I68">
        <v>148.5821340861622</v>
      </c>
      <c r="J68">
        <v>80.063003511671155</v>
      </c>
      <c r="K68">
        <v>68.519130574491044</v>
      </c>
      <c r="L68" t="s">
        <v>6</v>
      </c>
      <c r="M68" t="s">
        <v>6</v>
      </c>
      <c r="N68">
        <v>105.07411232757238</v>
      </c>
      <c r="O68">
        <v>86.542937639147112</v>
      </c>
      <c r="P68">
        <v>17427.599999999999</v>
      </c>
      <c r="Q68" t="s">
        <v>462</v>
      </c>
      <c r="R68" t="s">
        <v>462</v>
      </c>
      <c r="S68" t="s">
        <v>462</v>
      </c>
      <c r="T68" t="s">
        <v>13728</v>
      </c>
      <c r="U68" t="s">
        <v>13728</v>
      </c>
      <c r="V68" t="s">
        <v>13728</v>
      </c>
      <c r="W68" t="s">
        <v>320</v>
      </c>
      <c r="X68" t="s">
        <v>320</v>
      </c>
      <c r="Y68" t="s">
        <v>6</v>
      </c>
      <c r="Z68" t="s">
        <v>6</v>
      </c>
      <c r="AA68" t="s">
        <v>320</v>
      </c>
      <c r="AB68" t="s">
        <v>320</v>
      </c>
      <c r="AC68" t="s">
        <v>647</v>
      </c>
    </row>
    <row r="69" spans="1:29" x14ac:dyDescent="0.25">
      <c r="A69" t="s">
        <v>389</v>
      </c>
      <c r="B69">
        <v>111</v>
      </c>
      <c r="C69" t="s">
        <v>4</v>
      </c>
      <c r="D69">
        <v>2015</v>
      </c>
      <c r="E69" t="s">
        <v>1063</v>
      </c>
      <c r="F69">
        <v>200.34531226718616</v>
      </c>
      <c r="G69">
        <v>80.855149083644676</v>
      </c>
      <c r="H69">
        <v>119.49016318354148</v>
      </c>
      <c r="I69">
        <v>148.79414150667469</v>
      </c>
      <c r="J69">
        <v>78.456958064533936</v>
      </c>
      <c r="K69">
        <v>70.337183442140756</v>
      </c>
      <c r="L69" t="s">
        <v>6</v>
      </c>
      <c r="M69" t="s">
        <v>6</v>
      </c>
      <c r="N69">
        <v>105.2947126766626</v>
      </c>
      <c r="O69">
        <v>87.343314551866087</v>
      </c>
      <c r="P69">
        <v>18120.7</v>
      </c>
      <c r="Q69" t="s">
        <v>462</v>
      </c>
      <c r="R69" t="s">
        <v>462</v>
      </c>
      <c r="S69" t="s">
        <v>462</v>
      </c>
      <c r="T69" t="s">
        <v>13728</v>
      </c>
      <c r="U69" t="s">
        <v>13728</v>
      </c>
      <c r="V69" t="s">
        <v>13728</v>
      </c>
      <c r="W69" t="s">
        <v>320</v>
      </c>
      <c r="X69" t="s">
        <v>320</v>
      </c>
      <c r="Y69" t="s">
        <v>6</v>
      </c>
      <c r="Z69" t="s">
        <v>6</v>
      </c>
      <c r="AA69" t="s">
        <v>320</v>
      </c>
      <c r="AB69" t="s">
        <v>320</v>
      </c>
      <c r="AC69" t="s">
        <v>647</v>
      </c>
    </row>
    <row r="70" spans="1:29" x14ac:dyDescent="0.25">
      <c r="A70" t="s">
        <v>389</v>
      </c>
      <c r="B70">
        <v>111</v>
      </c>
      <c r="C70" t="s">
        <v>4</v>
      </c>
      <c r="D70">
        <v>2016</v>
      </c>
      <c r="E70" t="s">
        <v>1064</v>
      </c>
      <c r="F70">
        <v>202.89945743364234</v>
      </c>
      <c r="G70">
        <v>81.162176601188222</v>
      </c>
      <c r="H70">
        <v>121.73728083245412</v>
      </c>
      <c r="I70">
        <v>150.99060643401549</v>
      </c>
      <c r="J70">
        <v>78.774567839587206</v>
      </c>
      <c r="K70">
        <v>72.216038594428284</v>
      </c>
      <c r="L70" t="s">
        <v>6</v>
      </c>
      <c r="M70" t="s">
        <v>6</v>
      </c>
      <c r="N70">
        <v>107.16619282717073</v>
      </c>
      <c r="O70">
        <v>89.645820413488707</v>
      </c>
      <c r="P70">
        <v>18624.45</v>
      </c>
      <c r="Q70" t="s">
        <v>462</v>
      </c>
      <c r="R70" t="s">
        <v>462</v>
      </c>
      <c r="S70" t="s">
        <v>462</v>
      </c>
      <c r="T70" t="s">
        <v>13728</v>
      </c>
      <c r="U70" t="s">
        <v>13728</v>
      </c>
      <c r="V70" t="s">
        <v>13728</v>
      </c>
      <c r="W70" t="s">
        <v>320</v>
      </c>
      <c r="X70" t="s">
        <v>320</v>
      </c>
      <c r="Y70" t="s">
        <v>6</v>
      </c>
      <c r="Z70" t="s">
        <v>6</v>
      </c>
      <c r="AA70" t="s">
        <v>320</v>
      </c>
      <c r="AB70" t="s">
        <v>320</v>
      </c>
      <c r="AC70" t="s">
        <v>647</v>
      </c>
    </row>
    <row r="71" spans="1:29" x14ac:dyDescent="0.25">
      <c r="A71" t="s">
        <v>393</v>
      </c>
      <c r="B71">
        <v>112</v>
      </c>
      <c r="C71" t="s">
        <v>5</v>
      </c>
      <c r="D71">
        <v>1950</v>
      </c>
      <c r="E71" t="s">
        <v>1065</v>
      </c>
      <c r="F71" t="s">
        <v>6</v>
      </c>
      <c r="G71" t="s">
        <v>6</v>
      </c>
      <c r="H71" t="s">
        <v>6</v>
      </c>
      <c r="I71" t="s">
        <v>6</v>
      </c>
      <c r="J71" t="s">
        <v>6</v>
      </c>
      <c r="K71" t="s">
        <v>6</v>
      </c>
      <c r="L71" t="s">
        <v>6</v>
      </c>
      <c r="M71" t="s">
        <v>6</v>
      </c>
      <c r="N71">
        <v>180.97238322995796</v>
      </c>
      <c r="O71" t="s">
        <v>6</v>
      </c>
      <c r="P71">
        <v>14.3395817730134</v>
      </c>
      <c r="Q71" t="s">
        <v>463</v>
      </c>
      <c r="R71" t="s">
        <v>463</v>
      </c>
      <c r="S71" t="s">
        <v>463</v>
      </c>
      <c r="T71" t="s">
        <v>13729</v>
      </c>
      <c r="U71" t="s">
        <v>13729</v>
      </c>
      <c r="V71" t="s">
        <v>13729</v>
      </c>
      <c r="W71" t="s">
        <v>395</v>
      </c>
      <c r="X71" t="s">
        <v>395</v>
      </c>
      <c r="Y71" t="s">
        <v>337</v>
      </c>
      <c r="Z71" t="s">
        <v>6</v>
      </c>
      <c r="AA71" t="s">
        <v>332</v>
      </c>
      <c r="AB71" t="s">
        <v>337</v>
      </c>
      <c r="AC71" t="s">
        <v>647</v>
      </c>
    </row>
    <row r="72" spans="1:29" x14ac:dyDescent="0.25">
      <c r="A72" t="s">
        <v>393</v>
      </c>
      <c r="B72">
        <v>112</v>
      </c>
      <c r="C72" t="s">
        <v>5</v>
      </c>
      <c r="D72">
        <v>1951</v>
      </c>
      <c r="E72" t="s">
        <v>1066</v>
      </c>
      <c r="F72" t="s">
        <v>6</v>
      </c>
      <c r="G72" t="s">
        <v>6</v>
      </c>
      <c r="H72" t="s">
        <v>6</v>
      </c>
      <c r="I72" t="s">
        <v>6</v>
      </c>
      <c r="J72" t="s">
        <v>6</v>
      </c>
      <c r="K72" t="s">
        <v>6</v>
      </c>
      <c r="L72" t="s">
        <v>6</v>
      </c>
      <c r="M72" t="s">
        <v>6</v>
      </c>
      <c r="N72">
        <v>163.14986871917534</v>
      </c>
      <c r="O72" t="s">
        <v>6</v>
      </c>
      <c r="P72">
        <v>15.980015990563199</v>
      </c>
      <c r="Q72" t="s">
        <v>463</v>
      </c>
      <c r="R72" t="s">
        <v>463</v>
      </c>
      <c r="S72" t="s">
        <v>463</v>
      </c>
      <c r="T72" t="s">
        <v>13729</v>
      </c>
      <c r="U72" t="s">
        <v>13729</v>
      </c>
      <c r="V72" t="s">
        <v>13729</v>
      </c>
      <c r="W72" t="s">
        <v>395</v>
      </c>
      <c r="X72" t="s">
        <v>395</v>
      </c>
      <c r="Y72" t="s">
        <v>337</v>
      </c>
      <c r="Z72" t="s">
        <v>6</v>
      </c>
      <c r="AA72" t="s">
        <v>332</v>
      </c>
      <c r="AB72" t="s">
        <v>337</v>
      </c>
      <c r="AC72" t="s">
        <v>647</v>
      </c>
    </row>
    <row r="73" spans="1:29" x14ac:dyDescent="0.25">
      <c r="A73" t="s">
        <v>393</v>
      </c>
      <c r="B73">
        <v>112</v>
      </c>
      <c r="C73" t="s">
        <v>5</v>
      </c>
      <c r="D73">
        <v>1952</v>
      </c>
      <c r="E73" t="s">
        <v>1067</v>
      </c>
      <c r="F73" t="s">
        <v>6</v>
      </c>
      <c r="G73" t="s">
        <v>6</v>
      </c>
      <c r="H73" t="s">
        <v>6</v>
      </c>
      <c r="I73" t="s">
        <v>6</v>
      </c>
      <c r="J73" t="s">
        <v>6</v>
      </c>
      <c r="K73" t="s">
        <v>6</v>
      </c>
      <c r="L73" t="s">
        <v>6</v>
      </c>
      <c r="M73" t="s">
        <v>6</v>
      </c>
      <c r="N73">
        <v>151.04635964038471</v>
      </c>
      <c r="O73" t="s">
        <v>6</v>
      </c>
      <c r="P73">
        <v>17.239869936887601</v>
      </c>
      <c r="Q73" t="s">
        <v>463</v>
      </c>
      <c r="R73" t="s">
        <v>463</v>
      </c>
      <c r="S73" t="s">
        <v>463</v>
      </c>
      <c r="T73" t="s">
        <v>13729</v>
      </c>
      <c r="U73" t="s">
        <v>13729</v>
      </c>
      <c r="V73" t="s">
        <v>13729</v>
      </c>
      <c r="W73" t="s">
        <v>395</v>
      </c>
      <c r="X73" t="s">
        <v>395</v>
      </c>
      <c r="Y73" t="s">
        <v>337</v>
      </c>
      <c r="Z73" t="s">
        <v>6</v>
      </c>
      <c r="AA73" t="s">
        <v>332</v>
      </c>
      <c r="AB73" t="s">
        <v>337</v>
      </c>
      <c r="AC73" t="s">
        <v>647</v>
      </c>
    </row>
    <row r="74" spans="1:29" x14ac:dyDescent="0.25">
      <c r="A74" t="s">
        <v>393</v>
      </c>
      <c r="B74">
        <v>112</v>
      </c>
      <c r="C74" t="s">
        <v>5</v>
      </c>
      <c r="D74">
        <v>1953</v>
      </c>
      <c r="E74" t="s">
        <v>1068</v>
      </c>
      <c r="F74" t="s">
        <v>6</v>
      </c>
      <c r="G74" t="s">
        <v>6</v>
      </c>
      <c r="H74" t="s">
        <v>6</v>
      </c>
      <c r="I74" t="s">
        <v>6</v>
      </c>
      <c r="J74" t="s">
        <v>6</v>
      </c>
      <c r="K74" t="s">
        <v>6</v>
      </c>
      <c r="L74" t="s">
        <v>6</v>
      </c>
      <c r="M74" t="s">
        <v>6</v>
      </c>
      <c r="N74">
        <v>141.71356951898932</v>
      </c>
      <c r="O74" t="s">
        <v>6</v>
      </c>
      <c r="P74">
        <v>18.488785318864601</v>
      </c>
      <c r="Q74" t="s">
        <v>463</v>
      </c>
      <c r="R74" t="s">
        <v>463</v>
      </c>
      <c r="S74" t="s">
        <v>463</v>
      </c>
      <c r="T74" t="s">
        <v>13729</v>
      </c>
      <c r="U74" t="s">
        <v>13729</v>
      </c>
      <c r="V74" t="s">
        <v>13729</v>
      </c>
      <c r="W74" t="s">
        <v>395</v>
      </c>
      <c r="X74" t="s">
        <v>395</v>
      </c>
      <c r="Y74" t="s">
        <v>337</v>
      </c>
      <c r="Z74" t="s">
        <v>6</v>
      </c>
      <c r="AA74" t="s">
        <v>332</v>
      </c>
      <c r="AB74" t="s">
        <v>337</v>
      </c>
      <c r="AC74" t="s">
        <v>647</v>
      </c>
    </row>
    <row r="75" spans="1:29" x14ac:dyDescent="0.25">
      <c r="A75" t="s">
        <v>393</v>
      </c>
      <c r="B75">
        <v>112</v>
      </c>
      <c r="C75" t="s">
        <v>5</v>
      </c>
      <c r="D75">
        <v>1954</v>
      </c>
      <c r="E75" t="s">
        <v>1069</v>
      </c>
      <c r="F75" t="s">
        <v>6</v>
      </c>
      <c r="G75" t="s">
        <v>6</v>
      </c>
      <c r="H75" t="s">
        <v>6</v>
      </c>
      <c r="I75" t="s">
        <v>6</v>
      </c>
      <c r="J75" t="s">
        <v>6</v>
      </c>
      <c r="K75" t="s">
        <v>6</v>
      </c>
      <c r="L75" t="s">
        <v>6</v>
      </c>
      <c r="M75" t="s">
        <v>6</v>
      </c>
      <c r="N75">
        <v>136.65374394399987</v>
      </c>
      <c r="O75" t="s">
        <v>6</v>
      </c>
      <c r="P75">
        <v>19.564911433816601</v>
      </c>
      <c r="Q75" t="s">
        <v>463</v>
      </c>
      <c r="R75" t="s">
        <v>463</v>
      </c>
      <c r="S75" t="s">
        <v>463</v>
      </c>
      <c r="T75" t="s">
        <v>13729</v>
      </c>
      <c r="U75" t="s">
        <v>13729</v>
      </c>
      <c r="V75" t="s">
        <v>13729</v>
      </c>
      <c r="W75" t="s">
        <v>395</v>
      </c>
      <c r="X75" t="s">
        <v>395</v>
      </c>
      <c r="Y75" t="s">
        <v>337</v>
      </c>
      <c r="Z75" t="s">
        <v>6</v>
      </c>
      <c r="AA75" t="s">
        <v>332</v>
      </c>
      <c r="AB75" t="s">
        <v>337</v>
      </c>
      <c r="AC75" t="s">
        <v>647</v>
      </c>
    </row>
    <row r="76" spans="1:29" x14ac:dyDescent="0.25">
      <c r="A76" t="s">
        <v>393</v>
      </c>
      <c r="B76">
        <v>112</v>
      </c>
      <c r="C76" t="s">
        <v>5</v>
      </c>
      <c r="D76">
        <v>1955</v>
      </c>
      <c r="E76" t="s">
        <v>1070</v>
      </c>
      <c r="F76" t="s">
        <v>6</v>
      </c>
      <c r="G76" t="s">
        <v>6</v>
      </c>
      <c r="H76" t="s">
        <v>6</v>
      </c>
      <c r="I76" t="s">
        <v>6</v>
      </c>
      <c r="J76" t="s">
        <v>6</v>
      </c>
      <c r="K76" t="s">
        <v>6</v>
      </c>
      <c r="L76" t="s">
        <v>6</v>
      </c>
      <c r="M76" t="s">
        <v>6</v>
      </c>
      <c r="N76">
        <v>128.31617440766439</v>
      </c>
      <c r="O76" t="s">
        <v>6</v>
      </c>
      <c r="P76">
        <v>21.1112956915468</v>
      </c>
      <c r="Q76" t="s">
        <v>463</v>
      </c>
      <c r="R76" t="s">
        <v>463</v>
      </c>
      <c r="S76" t="s">
        <v>463</v>
      </c>
      <c r="T76" t="s">
        <v>13729</v>
      </c>
      <c r="U76" t="s">
        <v>13729</v>
      </c>
      <c r="V76" t="s">
        <v>13729</v>
      </c>
      <c r="W76" t="s">
        <v>395</v>
      </c>
      <c r="X76" t="s">
        <v>395</v>
      </c>
      <c r="Y76" t="s">
        <v>337</v>
      </c>
      <c r="Z76" t="s">
        <v>6</v>
      </c>
      <c r="AA76" t="s">
        <v>332</v>
      </c>
      <c r="AB76" t="s">
        <v>337</v>
      </c>
      <c r="AC76" t="s">
        <v>647</v>
      </c>
    </row>
    <row r="77" spans="1:29" x14ac:dyDescent="0.25">
      <c r="A77" t="s">
        <v>393</v>
      </c>
      <c r="B77">
        <v>112</v>
      </c>
      <c r="C77" t="s">
        <v>5</v>
      </c>
      <c r="D77">
        <v>1956</v>
      </c>
      <c r="E77" t="s">
        <v>1071</v>
      </c>
      <c r="F77" t="s">
        <v>6</v>
      </c>
      <c r="G77" t="s">
        <v>6</v>
      </c>
      <c r="H77" t="s">
        <v>6</v>
      </c>
      <c r="I77" t="s">
        <v>6</v>
      </c>
      <c r="J77" t="s">
        <v>6</v>
      </c>
      <c r="K77" t="s">
        <v>6</v>
      </c>
      <c r="L77" t="s">
        <v>6</v>
      </c>
      <c r="M77" t="s">
        <v>6</v>
      </c>
      <c r="N77">
        <v>119.74728314410955</v>
      </c>
      <c r="O77" t="s">
        <v>6</v>
      </c>
      <c r="P77">
        <v>22.710170039520499</v>
      </c>
      <c r="Q77" t="s">
        <v>463</v>
      </c>
      <c r="R77" t="s">
        <v>463</v>
      </c>
      <c r="S77" t="s">
        <v>463</v>
      </c>
      <c r="T77" t="s">
        <v>13729</v>
      </c>
      <c r="U77" t="s">
        <v>13729</v>
      </c>
      <c r="V77" t="s">
        <v>13729</v>
      </c>
      <c r="W77" t="s">
        <v>395</v>
      </c>
      <c r="X77" t="s">
        <v>395</v>
      </c>
      <c r="Y77" t="s">
        <v>337</v>
      </c>
      <c r="Z77" t="s">
        <v>6</v>
      </c>
      <c r="AA77" t="s">
        <v>332</v>
      </c>
      <c r="AB77" t="s">
        <v>337</v>
      </c>
      <c r="AC77" t="s">
        <v>647</v>
      </c>
    </row>
    <row r="78" spans="1:29" x14ac:dyDescent="0.25">
      <c r="A78" t="s">
        <v>393</v>
      </c>
      <c r="B78">
        <v>112</v>
      </c>
      <c r="C78" t="s">
        <v>5</v>
      </c>
      <c r="D78">
        <v>1957</v>
      </c>
      <c r="E78" t="s">
        <v>1072</v>
      </c>
      <c r="F78" t="s">
        <v>6</v>
      </c>
      <c r="G78" t="s">
        <v>6</v>
      </c>
      <c r="H78" t="s">
        <v>6</v>
      </c>
      <c r="I78" t="s">
        <v>6</v>
      </c>
      <c r="J78" t="s">
        <v>6</v>
      </c>
      <c r="K78" t="s">
        <v>6</v>
      </c>
      <c r="L78" t="s">
        <v>6</v>
      </c>
      <c r="M78" t="s">
        <v>6</v>
      </c>
      <c r="N78">
        <v>113.3130118395483</v>
      </c>
      <c r="O78" t="s">
        <v>6</v>
      </c>
      <c r="P78">
        <v>23.972210029978399</v>
      </c>
      <c r="Q78" t="s">
        <v>463</v>
      </c>
      <c r="R78" t="s">
        <v>463</v>
      </c>
      <c r="S78" t="s">
        <v>463</v>
      </c>
      <c r="T78" t="s">
        <v>13729</v>
      </c>
      <c r="U78" t="s">
        <v>13729</v>
      </c>
      <c r="V78" t="s">
        <v>13729</v>
      </c>
      <c r="W78" t="s">
        <v>395</v>
      </c>
      <c r="X78" t="s">
        <v>395</v>
      </c>
      <c r="Y78" t="s">
        <v>337</v>
      </c>
      <c r="Z78" t="s">
        <v>6</v>
      </c>
      <c r="AA78" t="s">
        <v>332</v>
      </c>
      <c r="AB78" t="s">
        <v>337</v>
      </c>
      <c r="AC78" t="s">
        <v>647</v>
      </c>
    </row>
    <row r="79" spans="1:29" x14ac:dyDescent="0.25">
      <c r="A79" t="s">
        <v>393</v>
      </c>
      <c r="B79">
        <v>112</v>
      </c>
      <c r="C79" t="s">
        <v>5</v>
      </c>
      <c r="D79">
        <v>1958</v>
      </c>
      <c r="E79" t="s">
        <v>1073</v>
      </c>
      <c r="F79" t="s">
        <v>6</v>
      </c>
      <c r="G79" t="s">
        <v>6</v>
      </c>
      <c r="H79" t="s">
        <v>6</v>
      </c>
      <c r="I79" t="s">
        <v>6</v>
      </c>
      <c r="J79" t="s">
        <v>6</v>
      </c>
      <c r="K79" t="s">
        <v>6</v>
      </c>
      <c r="L79" t="s">
        <v>6</v>
      </c>
      <c r="M79" t="s">
        <v>6</v>
      </c>
      <c r="N79">
        <v>109.58829578328528</v>
      </c>
      <c r="O79" t="s">
        <v>6</v>
      </c>
      <c r="P79">
        <v>24.9925628166467</v>
      </c>
      <c r="Q79" t="s">
        <v>463</v>
      </c>
      <c r="R79" t="s">
        <v>463</v>
      </c>
      <c r="S79" t="s">
        <v>463</v>
      </c>
      <c r="T79" t="s">
        <v>13729</v>
      </c>
      <c r="U79" t="s">
        <v>13729</v>
      </c>
      <c r="V79" t="s">
        <v>13729</v>
      </c>
      <c r="W79" t="s">
        <v>395</v>
      </c>
      <c r="X79" t="s">
        <v>395</v>
      </c>
      <c r="Y79" t="s">
        <v>337</v>
      </c>
      <c r="Z79" t="s">
        <v>6</v>
      </c>
      <c r="AA79" t="s">
        <v>332</v>
      </c>
      <c r="AB79" t="s">
        <v>337</v>
      </c>
      <c r="AC79" t="s">
        <v>647</v>
      </c>
    </row>
    <row r="80" spans="1:29" x14ac:dyDescent="0.25">
      <c r="A80" t="s">
        <v>393</v>
      </c>
      <c r="B80">
        <v>112</v>
      </c>
      <c r="C80" t="s">
        <v>5</v>
      </c>
      <c r="D80">
        <v>1959</v>
      </c>
      <c r="E80" t="s">
        <v>1074</v>
      </c>
      <c r="F80" t="s">
        <v>6</v>
      </c>
      <c r="G80" t="s">
        <v>6</v>
      </c>
      <c r="H80" t="s">
        <v>6</v>
      </c>
      <c r="I80" t="s">
        <v>6</v>
      </c>
      <c r="J80" t="s">
        <v>6</v>
      </c>
      <c r="K80" t="s">
        <v>6</v>
      </c>
      <c r="L80" t="s">
        <v>6</v>
      </c>
      <c r="M80" t="s">
        <v>6</v>
      </c>
      <c r="N80">
        <v>103.97986187800711</v>
      </c>
      <c r="O80" t="s">
        <v>6</v>
      </c>
      <c r="P80">
        <v>26.4798905080529</v>
      </c>
      <c r="Q80" t="s">
        <v>463</v>
      </c>
      <c r="R80" t="s">
        <v>463</v>
      </c>
      <c r="S80" t="s">
        <v>463</v>
      </c>
      <c r="T80" t="s">
        <v>13729</v>
      </c>
      <c r="U80" t="s">
        <v>13729</v>
      </c>
      <c r="V80" t="s">
        <v>13729</v>
      </c>
      <c r="W80" t="s">
        <v>395</v>
      </c>
      <c r="X80" t="s">
        <v>395</v>
      </c>
      <c r="Y80" t="s">
        <v>337</v>
      </c>
      <c r="Z80" t="s">
        <v>6</v>
      </c>
      <c r="AA80" t="s">
        <v>332</v>
      </c>
      <c r="AB80" t="s">
        <v>337</v>
      </c>
      <c r="AC80" t="s">
        <v>647</v>
      </c>
    </row>
    <row r="81" spans="1:29" x14ac:dyDescent="0.25">
      <c r="A81" t="s">
        <v>393</v>
      </c>
      <c r="B81">
        <v>112</v>
      </c>
      <c r="C81" t="s">
        <v>5</v>
      </c>
      <c r="D81">
        <v>1960</v>
      </c>
      <c r="E81" t="s">
        <v>1075</v>
      </c>
      <c r="F81" t="s">
        <v>6</v>
      </c>
      <c r="G81" t="s">
        <v>6</v>
      </c>
      <c r="H81" t="s">
        <v>6</v>
      </c>
      <c r="I81" t="s">
        <v>6</v>
      </c>
      <c r="J81" t="s">
        <v>6</v>
      </c>
      <c r="K81" t="s">
        <v>6</v>
      </c>
      <c r="L81" t="s">
        <v>6</v>
      </c>
      <c r="M81" t="s">
        <v>6</v>
      </c>
      <c r="N81">
        <v>98.524215044473209</v>
      </c>
      <c r="O81" t="s">
        <v>6</v>
      </c>
      <c r="P81">
        <v>28.310614861215502</v>
      </c>
      <c r="Q81" t="s">
        <v>463</v>
      </c>
      <c r="R81" t="s">
        <v>463</v>
      </c>
      <c r="S81" t="s">
        <v>463</v>
      </c>
      <c r="T81" t="s">
        <v>13729</v>
      </c>
      <c r="U81" t="s">
        <v>13729</v>
      </c>
      <c r="V81" t="s">
        <v>13729</v>
      </c>
      <c r="W81" t="s">
        <v>395</v>
      </c>
      <c r="X81" t="s">
        <v>395</v>
      </c>
      <c r="Y81" t="s">
        <v>337</v>
      </c>
      <c r="Z81" t="s">
        <v>6</v>
      </c>
      <c r="AA81" t="s">
        <v>332</v>
      </c>
      <c r="AB81" t="s">
        <v>337</v>
      </c>
      <c r="AC81" t="s">
        <v>647</v>
      </c>
    </row>
    <row r="82" spans="1:29" x14ac:dyDescent="0.25">
      <c r="A82" t="s">
        <v>393</v>
      </c>
      <c r="B82">
        <v>112</v>
      </c>
      <c r="C82" t="s">
        <v>5</v>
      </c>
      <c r="D82">
        <v>1961</v>
      </c>
      <c r="E82" t="s">
        <v>1076</v>
      </c>
      <c r="F82" t="s">
        <v>6</v>
      </c>
      <c r="G82" t="s">
        <v>6</v>
      </c>
      <c r="H82" t="s">
        <v>6</v>
      </c>
      <c r="I82" t="s">
        <v>6</v>
      </c>
      <c r="J82" t="s">
        <v>6</v>
      </c>
      <c r="K82" t="s">
        <v>6</v>
      </c>
      <c r="L82" t="s">
        <v>6</v>
      </c>
      <c r="M82" t="s">
        <v>6</v>
      </c>
      <c r="N82">
        <v>94.715176759365747</v>
      </c>
      <c r="O82" t="s">
        <v>6</v>
      </c>
      <c r="P82">
        <v>30.000262188728701</v>
      </c>
      <c r="Q82" t="s">
        <v>463</v>
      </c>
      <c r="R82" t="s">
        <v>463</v>
      </c>
      <c r="S82" t="s">
        <v>463</v>
      </c>
      <c r="T82" t="s">
        <v>13729</v>
      </c>
      <c r="U82" t="s">
        <v>13729</v>
      </c>
      <c r="V82" t="s">
        <v>13729</v>
      </c>
      <c r="W82" t="s">
        <v>395</v>
      </c>
      <c r="X82" t="s">
        <v>395</v>
      </c>
      <c r="Y82" t="s">
        <v>337</v>
      </c>
      <c r="Z82" t="s">
        <v>6</v>
      </c>
      <c r="AA82" t="s">
        <v>332</v>
      </c>
      <c r="AB82" t="s">
        <v>337</v>
      </c>
      <c r="AC82" t="s">
        <v>647</v>
      </c>
    </row>
    <row r="83" spans="1:29" x14ac:dyDescent="0.25">
      <c r="A83" t="s">
        <v>393</v>
      </c>
      <c r="B83">
        <v>112</v>
      </c>
      <c r="C83" t="s">
        <v>5</v>
      </c>
      <c r="D83">
        <v>1962</v>
      </c>
      <c r="E83" t="s">
        <v>1077</v>
      </c>
      <c r="F83" t="s">
        <v>6</v>
      </c>
      <c r="G83" t="s">
        <v>6</v>
      </c>
      <c r="H83" t="s">
        <v>6</v>
      </c>
      <c r="I83" t="s">
        <v>6</v>
      </c>
      <c r="J83" t="s">
        <v>6</v>
      </c>
      <c r="K83" t="s">
        <v>6</v>
      </c>
      <c r="L83" t="s">
        <v>6</v>
      </c>
      <c r="M83" t="s">
        <v>6</v>
      </c>
      <c r="N83">
        <v>91.525625307802557</v>
      </c>
      <c r="O83" t="s">
        <v>6</v>
      </c>
      <c r="P83">
        <v>31.509462836989702</v>
      </c>
      <c r="Q83" t="s">
        <v>463</v>
      </c>
      <c r="R83" t="s">
        <v>463</v>
      </c>
      <c r="S83" t="s">
        <v>463</v>
      </c>
      <c r="T83" t="s">
        <v>13729</v>
      </c>
      <c r="U83" t="s">
        <v>13729</v>
      </c>
      <c r="V83" t="s">
        <v>13729</v>
      </c>
      <c r="W83" t="s">
        <v>395</v>
      </c>
      <c r="X83" t="s">
        <v>395</v>
      </c>
      <c r="Y83" t="s">
        <v>337</v>
      </c>
      <c r="Z83" t="s">
        <v>6</v>
      </c>
      <c r="AA83" t="s">
        <v>332</v>
      </c>
      <c r="AB83" t="s">
        <v>337</v>
      </c>
      <c r="AC83" t="s">
        <v>647</v>
      </c>
    </row>
    <row r="84" spans="1:29" x14ac:dyDescent="0.25">
      <c r="A84" t="s">
        <v>393</v>
      </c>
      <c r="B84">
        <v>112</v>
      </c>
      <c r="C84" t="s">
        <v>5</v>
      </c>
      <c r="D84">
        <v>1963</v>
      </c>
      <c r="E84" t="s">
        <v>1078</v>
      </c>
      <c r="F84" t="s">
        <v>6</v>
      </c>
      <c r="G84" t="s">
        <v>6</v>
      </c>
      <c r="H84" t="s">
        <v>6</v>
      </c>
      <c r="I84">
        <v>48.93638346274026</v>
      </c>
      <c r="J84" t="s">
        <v>6</v>
      </c>
      <c r="K84" t="s">
        <v>6</v>
      </c>
      <c r="L84" t="s">
        <v>6</v>
      </c>
      <c r="M84" t="s">
        <v>6</v>
      </c>
      <c r="N84">
        <v>89.747092285015441</v>
      </c>
      <c r="O84" t="s">
        <v>6</v>
      </c>
      <c r="P84">
        <v>33.449549888506198</v>
      </c>
      <c r="Q84" t="s">
        <v>463</v>
      </c>
      <c r="R84" t="s">
        <v>463</v>
      </c>
      <c r="S84" t="s">
        <v>463</v>
      </c>
      <c r="T84" t="s">
        <v>13729</v>
      </c>
      <c r="U84" t="s">
        <v>13729</v>
      </c>
      <c r="V84" t="s">
        <v>13729</v>
      </c>
      <c r="W84" t="s">
        <v>395</v>
      </c>
      <c r="X84" t="s">
        <v>395</v>
      </c>
      <c r="Y84" t="s">
        <v>337</v>
      </c>
      <c r="Z84" t="s">
        <v>6</v>
      </c>
      <c r="AA84" t="s">
        <v>332</v>
      </c>
      <c r="AB84" t="s">
        <v>337</v>
      </c>
      <c r="AC84" t="s">
        <v>647</v>
      </c>
    </row>
    <row r="85" spans="1:29" x14ac:dyDescent="0.25">
      <c r="A85" t="s">
        <v>393</v>
      </c>
      <c r="B85">
        <v>112</v>
      </c>
      <c r="C85" t="s">
        <v>5</v>
      </c>
      <c r="D85">
        <v>1964</v>
      </c>
      <c r="E85" t="s">
        <v>1079</v>
      </c>
      <c r="F85" t="s">
        <v>6</v>
      </c>
      <c r="G85" t="s">
        <v>6</v>
      </c>
      <c r="H85" t="s">
        <v>6</v>
      </c>
      <c r="I85">
        <v>52.22713976147746</v>
      </c>
      <c r="J85" t="s">
        <v>6</v>
      </c>
      <c r="K85" t="s">
        <v>6</v>
      </c>
      <c r="L85" t="s">
        <v>6</v>
      </c>
      <c r="M85" t="s">
        <v>6</v>
      </c>
      <c r="N85">
        <v>83.139459993996553</v>
      </c>
      <c r="O85" t="s">
        <v>6</v>
      </c>
      <c r="P85">
        <v>36.565280211048197</v>
      </c>
      <c r="Q85" t="s">
        <v>463</v>
      </c>
      <c r="R85" t="s">
        <v>463</v>
      </c>
      <c r="S85" t="s">
        <v>463</v>
      </c>
      <c r="T85" t="s">
        <v>13729</v>
      </c>
      <c r="U85" t="s">
        <v>13729</v>
      </c>
      <c r="V85" t="s">
        <v>13729</v>
      </c>
      <c r="W85" t="s">
        <v>395</v>
      </c>
      <c r="X85" t="s">
        <v>395</v>
      </c>
      <c r="Y85" t="s">
        <v>337</v>
      </c>
      <c r="Z85" t="s">
        <v>6</v>
      </c>
      <c r="AA85" t="s">
        <v>332</v>
      </c>
      <c r="AB85" t="s">
        <v>337</v>
      </c>
      <c r="AC85" t="s">
        <v>647</v>
      </c>
    </row>
    <row r="86" spans="1:29" x14ac:dyDescent="0.25">
      <c r="A86" t="s">
        <v>393</v>
      </c>
      <c r="B86">
        <v>112</v>
      </c>
      <c r="C86" t="s">
        <v>5</v>
      </c>
      <c r="D86">
        <v>1965</v>
      </c>
      <c r="E86" t="s">
        <v>1080</v>
      </c>
      <c r="F86" t="s">
        <v>6</v>
      </c>
      <c r="G86" t="s">
        <v>6</v>
      </c>
      <c r="H86" t="s">
        <v>6</v>
      </c>
      <c r="I86">
        <v>55.383712706170961</v>
      </c>
      <c r="J86" t="s">
        <v>6</v>
      </c>
      <c r="K86" t="s">
        <v>6</v>
      </c>
      <c r="L86" t="s">
        <v>6</v>
      </c>
      <c r="M86" t="s">
        <v>6</v>
      </c>
      <c r="N86">
        <v>77.689488429227566</v>
      </c>
      <c r="O86" t="s">
        <v>6</v>
      </c>
      <c r="P86">
        <v>39.408697852731898</v>
      </c>
      <c r="Q86" t="s">
        <v>463</v>
      </c>
      <c r="R86" t="s">
        <v>463</v>
      </c>
      <c r="S86" t="s">
        <v>463</v>
      </c>
      <c r="T86" t="s">
        <v>13729</v>
      </c>
      <c r="U86" t="s">
        <v>13729</v>
      </c>
      <c r="V86" t="s">
        <v>13729</v>
      </c>
      <c r="W86" t="s">
        <v>395</v>
      </c>
      <c r="X86" t="s">
        <v>395</v>
      </c>
      <c r="Y86" t="s">
        <v>337</v>
      </c>
      <c r="Z86" t="s">
        <v>6</v>
      </c>
      <c r="AA86" t="s">
        <v>332</v>
      </c>
      <c r="AB86" t="s">
        <v>337</v>
      </c>
      <c r="AC86" t="s">
        <v>647</v>
      </c>
    </row>
    <row r="87" spans="1:29" x14ac:dyDescent="0.25">
      <c r="A87" t="s">
        <v>393</v>
      </c>
      <c r="B87">
        <v>112</v>
      </c>
      <c r="C87" t="s">
        <v>5</v>
      </c>
      <c r="D87">
        <v>1966</v>
      </c>
      <c r="E87" t="s">
        <v>1081</v>
      </c>
      <c r="F87" t="s">
        <v>6</v>
      </c>
      <c r="G87" t="s">
        <v>6</v>
      </c>
      <c r="H87" t="s">
        <v>6</v>
      </c>
      <c r="I87">
        <v>58.514414080393664</v>
      </c>
      <c r="J87">
        <v>30.498797401681117</v>
      </c>
      <c r="K87">
        <v>28.015616678712547</v>
      </c>
      <c r="L87" t="s">
        <v>6</v>
      </c>
      <c r="M87" t="s">
        <v>6</v>
      </c>
      <c r="N87">
        <v>75.118842294029406</v>
      </c>
      <c r="O87" t="s">
        <v>6</v>
      </c>
      <c r="P87">
        <v>41.962310288649498</v>
      </c>
      <c r="Q87" t="s">
        <v>463</v>
      </c>
      <c r="R87" t="s">
        <v>463</v>
      </c>
      <c r="S87" t="s">
        <v>463</v>
      </c>
      <c r="T87" t="s">
        <v>13729</v>
      </c>
      <c r="U87" t="s">
        <v>13729</v>
      </c>
      <c r="V87" t="s">
        <v>13729</v>
      </c>
      <c r="W87" t="s">
        <v>395</v>
      </c>
      <c r="X87" t="s">
        <v>395</v>
      </c>
      <c r="Y87" t="s">
        <v>337</v>
      </c>
      <c r="Z87" t="s">
        <v>6</v>
      </c>
      <c r="AA87" t="s">
        <v>332</v>
      </c>
      <c r="AB87" t="s">
        <v>337</v>
      </c>
      <c r="AC87" t="s">
        <v>647</v>
      </c>
    </row>
    <row r="88" spans="1:29" x14ac:dyDescent="0.25">
      <c r="A88" t="s">
        <v>393</v>
      </c>
      <c r="B88">
        <v>112</v>
      </c>
      <c r="C88" t="s">
        <v>5</v>
      </c>
      <c r="D88">
        <v>1967</v>
      </c>
      <c r="E88" t="s">
        <v>1082</v>
      </c>
      <c r="F88" t="s">
        <v>6</v>
      </c>
      <c r="G88" t="s">
        <v>6</v>
      </c>
      <c r="H88" t="s">
        <v>6</v>
      </c>
      <c r="I88">
        <v>59.279309812010297</v>
      </c>
      <c r="J88">
        <v>30.896943921337577</v>
      </c>
      <c r="K88">
        <v>28.38236589067272</v>
      </c>
      <c r="L88" t="s">
        <v>6</v>
      </c>
      <c r="M88" t="s">
        <v>6</v>
      </c>
      <c r="N88">
        <v>71.883888058041563</v>
      </c>
      <c r="O88" t="s">
        <v>6</v>
      </c>
      <c r="P88">
        <v>44.182363261411602</v>
      </c>
      <c r="Q88" t="s">
        <v>463</v>
      </c>
      <c r="R88" t="s">
        <v>463</v>
      </c>
      <c r="S88" t="s">
        <v>463</v>
      </c>
      <c r="T88" t="s">
        <v>13729</v>
      </c>
      <c r="U88" t="s">
        <v>13729</v>
      </c>
      <c r="V88" t="s">
        <v>13729</v>
      </c>
      <c r="W88" t="s">
        <v>395</v>
      </c>
      <c r="X88" t="s">
        <v>395</v>
      </c>
      <c r="Y88" t="s">
        <v>337</v>
      </c>
      <c r="Z88" t="s">
        <v>6</v>
      </c>
      <c r="AA88" t="s">
        <v>332</v>
      </c>
      <c r="AB88" t="s">
        <v>337</v>
      </c>
      <c r="AC88" t="s">
        <v>647</v>
      </c>
    </row>
    <row r="89" spans="1:29" x14ac:dyDescent="0.25">
      <c r="A89" t="s">
        <v>393</v>
      </c>
      <c r="B89">
        <v>112</v>
      </c>
      <c r="C89" t="s">
        <v>5</v>
      </c>
      <c r="D89">
        <v>1968</v>
      </c>
      <c r="E89" t="s">
        <v>1083</v>
      </c>
      <c r="F89" t="s">
        <v>6</v>
      </c>
      <c r="G89" t="s">
        <v>6</v>
      </c>
      <c r="H89" t="s">
        <v>6</v>
      </c>
      <c r="I89">
        <v>58.084597360219561</v>
      </c>
      <c r="J89">
        <v>30.273788993554135</v>
      </c>
      <c r="K89">
        <v>27.810808366665427</v>
      </c>
      <c r="L89" t="s">
        <v>6</v>
      </c>
      <c r="M89" t="s">
        <v>6</v>
      </c>
      <c r="N89">
        <v>70.979759566070328</v>
      </c>
      <c r="O89" t="s">
        <v>6</v>
      </c>
      <c r="P89">
        <v>47.909430838300999</v>
      </c>
      <c r="Q89" t="s">
        <v>463</v>
      </c>
      <c r="R89" t="s">
        <v>463</v>
      </c>
      <c r="S89" t="s">
        <v>463</v>
      </c>
      <c r="T89" t="s">
        <v>13729</v>
      </c>
      <c r="U89" t="s">
        <v>13729</v>
      </c>
      <c r="V89" t="s">
        <v>13729</v>
      </c>
      <c r="W89" t="s">
        <v>395</v>
      </c>
      <c r="X89" t="s">
        <v>395</v>
      </c>
      <c r="Y89" t="s">
        <v>337</v>
      </c>
      <c r="Z89" t="s">
        <v>6</v>
      </c>
      <c r="AA89" t="s">
        <v>332</v>
      </c>
      <c r="AB89" t="s">
        <v>337</v>
      </c>
      <c r="AC89" t="s">
        <v>647</v>
      </c>
    </row>
    <row r="90" spans="1:29" x14ac:dyDescent="0.25">
      <c r="A90" t="s">
        <v>393</v>
      </c>
      <c r="B90">
        <v>112</v>
      </c>
      <c r="C90" t="s">
        <v>5</v>
      </c>
      <c r="D90">
        <v>1969</v>
      </c>
      <c r="E90" t="s">
        <v>1084</v>
      </c>
      <c r="F90" t="s">
        <v>6</v>
      </c>
      <c r="G90" t="s">
        <v>6</v>
      </c>
      <c r="H90" t="s">
        <v>6</v>
      </c>
      <c r="I90">
        <v>57.138590368049279</v>
      </c>
      <c r="J90">
        <v>29.782266108009537</v>
      </c>
      <c r="K90">
        <v>27.356324260039742</v>
      </c>
      <c r="L90" t="s">
        <v>6</v>
      </c>
      <c r="M90" t="s">
        <v>6</v>
      </c>
      <c r="N90">
        <v>66.051161591617088</v>
      </c>
      <c r="O90" t="s">
        <v>6</v>
      </c>
      <c r="P90">
        <v>51.567600478425902</v>
      </c>
      <c r="Q90" t="s">
        <v>463</v>
      </c>
      <c r="R90" t="s">
        <v>463</v>
      </c>
      <c r="S90" t="s">
        <v>463</v>
      </c>
      <c r="T90" t="s">
        <v>13729</v>
      </c>
      <c r="U90" t="s">
        <v>13729</v>
      </c>
      <c r="V90" t="s">
        <v>13729</v>
      </c>
      <c r="W90" t="s">
        <v>395</v>
      </c>
      <c r="X90" t="s">
        <v>395</v>
      </c>
      <c r="Y90" t="s">
        <v>337</v>
      </c>
      <c r="Z90" t="s">
        <v>6</v>
      </c>
      <c r="AA90" t="s">
        <v>332</v>
      </c>
      <c r="AB90" t="s">
        <v>337</v>
      </c>
      <c r="AC90" t="s">
        <v>647</v>
      </c>
    </row>
    <row r="91" spans="1:29" x14ac:dyDescent="0.25">
      <c r="A91" t="s">
        <v>393</v>
      </c>
      <c r="B91">
        <v>112</v>
      </c>
      <c r="C91" t="s">
        <v>5</v>
      </c>
      <c r="D91">
        <v>1970</v>
      </c>
      <c r="E91" t="s">
        <v>1085</v>
      </c>
      <c r="F91" t="s">
        <v>6</v>
      </c>
      <c r="G91" t="s">
        <v>6</v>
      </c>
      <c r="H91" t="s">
        <v>6</v>
      </c>
      <c r="I91">
        <v>57.823767280657215</v>
      </c>
      <c r="J91">
        <v>30.139433223689132</v>
      </c>
      <c r="K91">
        <v>27.684334056968083</v>
      </c>
      <c r="L91" t="s">
        <v>6</v>
      </c>
      <c r="M91" t="s">
        <v>6</v>
      </c>
      <c r="N91">
        <v>73.437492980356112</v>
      </c>
      <c r="O91" t="s">
        <v>6</v>
      </c>
      <c r="P91">
        <v>56.616857634163999</v>
      </c>
      <c r="Q91" t="s">
        <v>463</v>
      </c>
      <c r="R91" t="s">
        <v>463</v>
      </c>
      <c r="S91" t="s">
        <v>463</v>
      </c>
      <c r="T91" t="s">
        <v>13729</v>
      </c>
      <c r="U91" t="s">
        <v>13729</v>
      </c>
      <c r="V91" t="s">
        <v>13729</v>
      </c>
      <c r="W91" t="s">
        <v>395</v>
      </c>
      <c r="X91" t="s">
        <v>395</v>
      </c>
      <c r="Y91" t="s">
        <v>337</v>
      </c>
      <c r="Z91" t="s">
        <v>6</v>
      </c>
      <c r="AA91" t="s">
        <v>332</v>
      </c>
      <c r="AB91" t="s">
        <v>337</v>
      </c>
      <c r="AC91" t="s">
        <v>647</v>
      </c>
    </row>
    <row r="92" spans="1:29" x14ac:dyDescent="0.25">
      <c r="A92" t="s">
        <v>393</v>
      </c>
      <c r="B92">
        <v>112</v>
      </c>
      <c r="C92" t="s">
        <v>5</v>
      </c>
      <c r="D92">
        <v>1971</v>
      </c>
      <c r="E92" t="s">
        <v>1086</v>
      </c>
      <c r="F92" t="s">
        <v>6</v>
      </c>
      <c r="G92" t="s">
        <v>6</v>
      </c>
      <c r="H92" t="s">
        <v>6</v>
      </c>
      <c r="I92">
        <v>57.022036646827431</v>
      </c>
      <c r="J92">
        <v>29.720749412999858</v>
      </c>
      <c r="K92">
        <v>27.301287233827573</v>
      </c>
      <c r="L92" t="s">
        <v>6</v>
      </c>
      <c r="M92" t="s">
        <v>6</v>
      </c>
      <c r="N92">
        <v>67.950784234092509</v>
      </c>
      <c r="O92" t="s">
        <v>6</v>
      </c>
      <c r="P92">
        <v>63.154531331534997</v>
      </c>
      <c r="Q92" t="s">
        <v>463</v>
      </c>
      <c r="R92" t="s">
        <v>463</v>
      </c>
      <c r="S92" t="s">
        <v>463</v>
      </c>
      <c r="T92" t="s">
        <v>13729</v>
      </c>
      <c r="U92" t="s">
        <v>13729</v>
      </c>
      <c r="V92" t="s">
        <v>13729</v>
      </c>
      <c r="W92" t="s">
        <v>395</v>
      </c>
      <c r="X92" t="s">
        <v>395</v>
      </c>
      <c r="Y92" t="s">
        <v>337</v>
      </c>
      <c r="Z92" t="s">
        <v>6</v>
      </c>
      <c r="AA92" t="s">
        <v>332</v>
      </c>
      <c r="AB92" t="s">
        <v>337</v>
      </c>
      <c r="AC92" t="s">
        <v>647</v>
      </c>
    </row>
    <row r="93" spans="1:29" x14ac:dyDescent="0.25">
      <c r="A93" t="s">
        <v>393</v>
      </c>
      <c r="B93">
        <v>112</v>
      </c>
      <c r="C93" t="s">
        <v>5</v>
      </c>
      <c r="D93">
        <v>1972</v>
      </c>
      <c r="E93" t="s">
        <v>1087</v>
      </c>
      <c r="F93" t="s">
        <v>6</v>
      </c>
      <c r="G93" t="s">
        <v>6</v>
      </c>
      <c r="H93" t="s">
        <v>6</v>
      </c>
      <c r="I93">
        <v>64.813330214441095</v>
      </c>
      <c r="J93">
        <v>33.782573173255614</v>
      </c>
      <c r="K93">
        <v>31.030757041185481</v>
      </c>
      <c r="L93" t="s">
        <v>6</v>
      </c>
      <c r="M93" t="s">
        <v>6</v>
      </c>
      <c r="N93">
        <v>65.053724286177399</v>
      </c>
      <c r="O93" t="s">
        <v>6</v>
      </c>
      <c r="P93">
        <v>70.716934075681394</v>
      </c>
      <c r="Q93" t="s">
        <v>463</v>
      </c>
      <c r="R93" t="s">
        <v>463</v>
      </c>
      <c r="S93" t="s">
        <v>463</v>
      </c>
      <c r="T93" t="s">
        <v>13729</v>
      </c>
      <c r="U93" t="s">
        <v>13729</v>
      </c>
      <c r="V93" t="s">
        <v>13729</v>
      </c>
      <c r="W93" t="s">
        <v>395</v>
      </c>
      <c r="X93" t="s">
        <v>395</v>
      </c>
      <c r="Y93" t="s">
        <v>337</v>
      </c>
      <c r="Z93" t="s">
        <v>6</v>
      </c>
      <c r="AA93" t="s">
        <v>332</v>
      </c>
      <c r="AB93" t="s">
        <v>337</v>
      </c>
      <c r="AC93" t="s">
        <v>647</v>
      </c>
    </row>
    <row r="94" spans="1:29" x14ac:dyDescent="0.25">
      <c r="A94" t="s">
        <v>393</v>
      </c>
      <c r="B94">
        <v>112</v>
      </c>
      <c r="C94" t="s">
        <v>5</v>
      </c>
      <c r="D94">
        <v>1973</v>
      </c>
      <c r="E94" t="s">
        <v>1088</v>
      </c>
      <c r="F94" t="s">
        <v>6</v>
      </c>
      <c r="G94" t="s">
        <v>6</v>
      </c>
      <c r="H94" t="s">
        <v>6</v>
      </c>
      <c r="I94">
        <v>64.502581165778068</v>
      </c>
      <c r="J94">
        <v>33.61936296796749</v>
      </c>
      <c r="K94">
        <v>30.883218197810578</v>
      </c>
      <c r="L94" t="s">
        <v>6</v>
      </c>
      <c r="M94" t="s">
        <v>6</v>
      </c>
      <c r="N94">
        <v>58.551283089200268</v>
      </c>
      <c r="O94" t="s">
        <v>6</v>
      </c>
      <c r="P94">
        <v>81.209153266863893</v>
      </c>
      <c r="Q94" t="s">
        <v>463</v>
      </c>
      <c r="R94" t="s">
        <v>463</v>
      </c>
      <c r="S94" t="s">
        <v>463</v>
      </c>
      <c r="T94" t="s">
        <v>13729</v>
      </c>
      <c r="U94" t="s">
        <v>13729</v>
      </c>
      <c r="V94" t="s">
        <v>13729</v>
      </c>
      <c r="W94" t="s">
        <v>395</v>
      </c>
      <c r="X94" t="s">
        <v>395</v>
      </c>
      <c r="Y94" t="s">
        <v>337</v>
      </c>
      <c r="Z94" t="s">
        <v>6</v>
      </c>
      <c r="AA94" t="s">
        <v>332</v>
      </c>
      <c r="AB94" t="s">
        <v>337</v>
      </c>
      <c r="AC94" t="s">
        <v>647</v>
      </c>
    </row>
    <row r="95" spans="1:29" x14ac:dyDescent="0.25">
      <c r="A95" t="s">
        <v>393</v>
      </c>
      <c r="B95">
        <v>112</v>
      </c>
      <c r="C95" t="s">
        <v>5</v>
      </c>
      <c r="D95">
        <v>1974</v>
      </c>
      <c r="E95" t="s">
        <v>1089</v>
      </c>
      <c r="F95" t="s">
        <v>6</v>
      </c>
      <c r="G95" t="s">
        <v>6</v>
      </c>
      <c r="H95" t="s">
        <v>6</v>
      </c>
      <c r="I95">
        <v>62.468513121357915</v>
      </c>
      <c r="J95">
        <v>32.560126000663089</v>
      </c>
      <c r="K95">
        <v>29.908387120694826</v>
      </c>
      <c r="L95">
        <v>61.037969978739426</v>
      </c>
      <c r="M95" t="s">
        <v>6</v>
      </c>
      <c r="N95">
        <v>45.052302278519733</v>
      </c>
      <c r="O95">
        <v>58.519254175758221</v>
      </c>
      <c r="P95">
        <v>91.713404301297402</v>
      </c>
      <c r="Q95" t="s">
        <v>463</v>
      </c>
      <c r="R95" t="s">
        <v>463</v>
      </c>
      <c r="S95" t="s">
        <v>463</v>
      </c>
      <c r="T95" t="s">
        <v>13729</v>
      </c>
      <c r="U95" t="s">
        <v>13729</v>
      </c>
      <c r="V95" t="s">
        <v>13729</v>
      </c>
      <c r="W95" t="s">
        <v>395</v>
      </c>
      <c r="X95" t="s">
        <v>395</v>
      </c>
      <c r="Y95" t="s">
        <v>337</v>
      </c>
      <c r="Z95" t="s">
        <v>6</v>
      </c>
      <c r="AA95" t="s">
        <v>332</v>
      </c>
      <c r="AB95" t="s">
        <v>337</v>
      </c>
      <c r="AC95" t="s">
        <v>647</v>
      </c>
    </row>
    <row r="96" spans="1:29" x14ac:dyDescent="0.25">
      <c r="A96" t="s">
        <v>393</v>
      </c>
      <c r="B96">
        <v>112</v>
      </c>
      <c r="C96" t="s">
        <v>5</v>
      </c>
      <c r="D96">
        <v>1975</v>
      </c>
      <c r="E96" t="s">
        <v>1090</v>
      </c>
      <c r="F96" t="s">
        <v>6</v>
      </c>
      <c r="G96" t="s">
        <v>6</v>
      </c>
      <c r="H96" t="s">
        <v>6</v>
      </c>
      <c r="I96">
        <v>57.971843840576057</v>
      </c>
      <c r="J96">
        <v>30.215947036194997</v>
      </c>
      <c r="K96">
        <v>27.755896804381059</v>
      </c>
      <c r="L96">
        <v>59.6933626754222</v>
      </c>
      <c r="M96" t="s">
        <v>6</v>
      </c>
      <c r="N96">
        <v>44.421702031761427</v>
      </c>
      <c r="O96">
        <v>56.696903921301192</v>
      </c>
      <c r="P96">
        <v>115.769993765534</v>
      </c>
      <c r="Q96" t="s">
        <v>463</v>
      </c>
      <c r="R96" t="s">
        <v>463</v>
      </c>
      <c r="S96" t="s">
        <v>463</v>
      </c>
      <c r="T96" t="s">
        <v>13729</v>
      </c>
      <c r="U96" t="s">
        <v>13729</v>
      </c>
      <c r="V96" t="s">
        <v>13729</v>
      </c>
      <c r="W96" t="s">
        <v>395</v>
      </c>
      <c r="X96" t="s">
        <v>395</v>
      </c>
      <c r="Y96" t="s">
        <v>337</v>
      </c>
      <c r="Z96" t="s">
        <v>6</v>
      </c>
      <c r="AA96" t="s">
        <v>332</v>
      </c>
      <c r="AB96" t="s">
        <v>337</v>
      </c>
      <c r="AC96" t="s">
        <v>647</v>
      </c>
    </row>
    <row r="97" spans="1:29" x14ac:dyDescent="0.25">
      <c r="A97" t="s">
        <v>393</v>
      </c>
      <c r="B97">
        <v>112</v>
      </c>
      <c r="C97" t="s">
        <v>5</v>
      </c>
      <c r="D97">
        <v>1976</v>
      </c>
      <c r="E97" t="s">
        <v>1091</v>
      </c>
      <c r="F97" t="s">
        <v>6</v>
      </c>
      <c r="G97" t="s">
        <v>6</v>
      </c>
      <c r="H97" t="s">
        <v>6</v>
      </c>
      <c r="I97">
        <v>58.920194822790528</v>
      </c>
      <c r="J97">
        <v>29.874062604738754</v>
      </c>
      <c r="K97">
        <v>29.046132218051774</v>
      </c>
      <c r="L97">
        <v>59.244072565508986</v>
      </c>
      <c r="M97" t="s">
        <v>6</v>
      </c>
      <c r="N97">
        <v>44.107900264952313</v>
      </c>
      <c r="O97">
        <v>55.431945508029024</v>
      </c>
      <c r="P97">
        <v>137.08882029826</v>
      </c>
      <c r="Q97" t="s">
        <v>463</v>
      </c>
      <c r="R97" t="s">
        <v>463</v>
      </c>
      <c r="S97" t="s">
        <v>463</v>
      </c>
      <c r="T97" t="s">
        <v>13729</v>
      </c>
      <c r="U97" t="s">
        <v>13729</v>
      </c>
      <c r="V97" t="s">
        <v>13729</v>
      </c>
      <c r="W97" t="s">
        <v>395</v>
      </c>
      <c r="X97" t="s">
        <v>395</v>
      </c>
      <c r="Y97" t="s">
        <v>337</v>
      </c>
      <c r="Z97" t="s">
        <v>6</v>
      </c>
      <c r="AA97" t="s">
        <v>332</v>
      </c>
      <c r="AB97" t="s">
        <v>337</v>
      </c>
      <c r="AC97" t="s">
        <v>647</v>
      </c>
    </row>
    <row r="98" spans="1:29" x14ac:dyDescent="0.25">
      <c r="A98" t="s">
        <v>393</v>
      </c>
      <c r="B98">
        <v>112</v>
      </c>
      <c r="C98" t="s">
        <v>5</v>
      </c>
      <c r="D98">
        <v>1977</v>
      </c>
      <c r="E98" t="s">
        <v>1092</v>
      </c>
      <c r="F98" t="s">
        <v>6</v>
      </c>
      <c r="G98" t="s">
        <v>6</v>
      </c>
      <c r="H98" t="s">
        <v>6</v>
      </c>
      <c r="I98">
        <v>56.357818673646385</v>
      </c>
      <c r="J98">
        <v>29.383660715962957</v>
      </c>
      <c r="K98">
        <v>26.974157957683428</v>
      </c>
      <c r="L98">
        <v>57.706589188546111</v>
      </c>
      <c r="M98" t="s">
        <v>6</v>
      </c>
      <c r="N98">
        <v>44.105547241407372</v>
      </c>
      <c r="O98">
        <v>54.07417611661792</v>
      </c>
      <c r="P98">
        <v>159.70099999999999</v>
      </c>
      <c r="Q98" t="s">
        <v>463</v>
      </c>
      <c r="R98" t="s">
        <v>463</v>
      </c>
      <c r="S98" t="s">
        <v>463</v>
      </c>
      <c r="T98" t="s">
        <v>13729</v>
      </c>
      <c r="U98" t="s">
        <v>13729</v>
      </c>
      <c r="V98" t="s">
        <v>13729</v>
      </c>
      <c r="W98" t="s">
        <v>395</v>
      </c>
      <c r="X98" t="s">
        <v>395</v>
      </c>
      <c r="Y98" t="s">
        <v>337</v>
      </c>
      <c r="Z98" t="s">
        <v>6</v>
      </c>
      <c r="AA98" t="s">
        <v>332</v>
      </c>
      <c r="AB98" t="s">
        <v>337</v>
      </c>
      <c r="AC98" t="s">
        <v>647</v>
      </c>
    </row>
    <row r="99" spans="1:29" x14ac:dyDescent="0.25">
      <c r="A99" t="s">
        <v>393</v>
      </c>
      <c r="B99">
        <v>112</v>
      </c>
      <c r="C99" t="s">
        <v>5</v>
      </c>
      <c r="D99">
        <v>1978</v>
      </c>
      <c r="E99" t="s">
        <v>1093</v>
      </c>
      <c r="F99" t="s">
        <v>6</v>
      </c>
      <c r="G99" t="s">
        <v>6</v>
      </c>
      <c r="H99" t="s">
        <v>6</v>
      </c>
      <c r="I99">
        <v>55.843478447905014</v>
      </c>
      <c r="J99">
        <v>29.821259571539187</v>
      </c>
      <c r="K99">
        <v>26.022218876365827</v>
      </c>
      <c r="L99">
        <v>54.830400929192123</v>
      </c>
      <c r="M99" t="s">
        <v>6</v>
      </c>
      <c r="N99">
        <v>42.794996988729231</v>
      </c>
      <c r="O99">
        <v>52.014862772089835</v>
      </c>
      <c r="P99">
        <v>185.96799999999999</v>
      </c>
      <c r="Q99" t="s">
        <v>463</v>
      </c>
      <c r="R99" t="s">
        <v>463</v>
      </c>
      <c r="S99" t="s">
        <v>463</v>
      </c>
      <c r="T99" t="s">
        <v>13729</v>
      </c>
      <c r="U99" t="s">
        <v>13729</v>
      </c>
      <c r="V99" t="s">
        <v>13729</v>
      </c>
      <c r="W99" t="s">
        <v>395</v>
      </c>
      <c r="X99" t="s">
        <v>395</v>
      </c>
      <c r="Y99" t="s">
        <v>337</v>
      </c>
      <c r="Z99" t="s">
        <v>6</v>
      </c>
      <c r="AA99" t="s">
        <v>332</v>
      </c>
      <c r="AB99" t="s">
        <v>337</v>
      </c>
      <c r="AC99" t="s">
        <v>647</v>
      </c>
    </row>
    <row r="100" spans="1:29" x14ac:dyDescent="0.25">
      <c r="A100" t="s">
        <v>393</v>
      </c>
      <c r="B100">
        <v>112</v>
      </c>
      <c r="C100" t="s">
        <v>5</v>
      </c>
      <c r="D100">
        <v>1979</v>
      </c>
      <c r="E100" t="s">
        <v>1094</v>
      </c>
      <c r="F100" t="s">
        <v>6</v>
      </c>
      <c r="G100" t="s">
        <v>6</v>
      </c>
      <c r="H100" t="s">
        <v>6</v>
      </c>
      <c r="I100">
        <v>55.906631347777861</v>
      </c>
      <c r="J100">
        <v>30.520500803731128</v>
      </c>
      <c r="K100">
        <v>25.386130544046733</v>
      </c>
      <c r="L100">
        <v>50.779505988362885</v>
      </c>
      <c r="M100" t="s">
        <v>6</v>
      </c>
      <c r="N100">
        <v>40.104145441372907</v>
      </c>
      <c r="O100">
        <v>48.676220878896963</v>
      </c>
      <c r="P100">
        <v>220.845</v>
      </c>
      <c r="Q100" t="s">
        <v>463</v>
      </c>
      <c r="R100" t="s">
        <v>463</v>
      </c>
      <c r="S100" t="s">
        <v>463</v>
      </c>
      <c r="T100" t="s">
        <v>13729</v>
      </c>
      <c r="U100" t="s">
        <v>13729</v>
      </c>
      <c r="V100" t="s">
        <v>13729</v>
      </c>
      <c r="W100" t="s">
        <v>395</v>
      </c>
      <c r="X100" t="s">
        <v>395</v>
      </c>
      <c r="Y100" t="s">
        <v>337</v>
      </c>
      <c r="Z100" t="s">
        <v>6</v>
      </c>
      <c r="AA100" t="s">
        <v>332</v>
      </c>
      <c r="AB100" t="s">
        <v>337</v>
      </c>
      <c r="AC100" t="s">
        <v>647</v>
      </c>
    </row>
    <row r="101" spans="1:29" x14ac:dyDescent="0.25">
      <c r="A101" t="s">
        <v>393</v>
      </c>
      <c r="B101">
        <v>112</v>
      </c>
      <c r="C101" t="s">
        <v>5</v>
      </c>
      <c r="D101">
        <v>1980</v>
      </c>
      <c r="E101" t="s">
        <v>1095</v>
      </c>
      <c r="F101" t="s">
        <v>6</v>
      </c>
      <c r="G101" t="s">
        <v>6</v>
      </c>
      <c r="H101" t="s">
        <v>6</v>
      </c>
      <c r="I101">
        <v>56.815611512451824</v>
      </c>
      <c r="J101">
        <v>29.866288149806515</v>
      </c>
      <c r="K101">
        <v>26.949323362645309</v>
      </c>
      <c r="L101">
        <v>50.022695624745154</v>
      </c>
      <c r="M101" t="s">
        <v>6</v>
      </c>
      <c r="N101">
        <v>40.692485824851317</v>
      </c>
      <c r="O101">
        <v>48.554019433609533</v>
      </c>
      <c r="P101">
        <v>259.96199999999999</v>
      </c>
      <c r="Q101" t="s">
        <v>463</v>
      </c>
      <c r="R101" t="s">
        <v>463</v>
      </c>
      <c r="S101" t="s">
        <v>463</v>
      </c>
      <c r="T101" t="s">
        <v>13729</v>
      </c>
      <c r="U101" t="s">
        <v>13729</v>
      </c>
      <c r="V101" t="s">
        <v>13729</v>
      </c>
      <c r="W101" t="s">
        <v>395</v>
      </c>
      <c r="X101" t="s">
        <v>395</v>
      </c>
      <c r="Y101" t="s">
        <v>337</v>
      </c>
      <c r="Z101" t="s">
        <v>6</v>
      </c>
      <c r="AA101" t="s">
        <v>332</v>
      </c>
      <c r="AB101" t="s">
        <v>337</v>
      </c>
      <c r="AC101" t="s">
        <v>647</v>
      </c>
    </row>
    <row r="102" spans="1:29" x14ac:dyDescent="0.25">
      <c r="A102" t="s">
        <v>393</v>
      </c>
      <c r="B102">
        <v>112</v>
      </c>
      <c r="C102" t="s">
        <v>5</v>
      </c>
      <c r="D102">
        <v>1981</v>
      </c>
      <c r="E102" t="s">
        <v>1096</v>
      </c>
      <c r="F102" t="s">
        <v>6</v>
      </c>
      <c r="G102" t="s">
        <v>6</v>
      </c>
      <c r="H102" t="s">
        <v>6</v>
      </c>
      <c r="I102">
        <v>60.899140735221579</v>
      </c>
      <c r="J102">
        <v>31.490967543868724</v>
      </c>
      <c r="K102">
        <v>29.408173191352855</v>
      </c>
      <c r="L102">
        <v>47.684193460481062</v>
      </c>
      <c r="M102" t="s">
        <v>6</v>
      </c>
      <c r="N102">
        <v>38.60827391608801</v>
      </c>
      <c r="O102">
        <v>46.101573306565392</v>
      </c>
      <c r="P102">
        <v>289.899</v>
      </c>
      <c r="Q102" t="s">
        <v>463</v>
      </c>
      <c r="R102" t="s">
        <v>463</v>
      </c>
      <c r="S102" t="s">
        <v>463</v>
      </c>
      <c r="T102" t="s">
        <v>13729</v>
      </c>
      <c r="U102" t="s">
        <v>13729</v>
      </c>
      <c r="V102" t="s">
        <v>13729</v>
      </c>
      <c r="W102" t="s">
        <v>395</v>
      </c>
      <c r="X102" t="s">
        <v>395</v>
      </c>
      <c r="Y102" t="s">
        <v>337</v>
      </c>
      <c r="Z102" t="s">
        <v>6</v>
      </c>
      <c r="AA102" t="s">
        <v>332</v>
      </c>
      <c r="AB102" t="s">
        <v>337</v>
      </c>
      <c r="AC102" t="s">
        <v>647</v>
      </c>
    </row>
    <row r="103" spans="1:29" x14ac:dyDescent="0.25">
      <c r="A103" t="s">
        <v>393</v>
      </c>
      <c r="B103">
        <v>112</v>
      </c>
      <c r="C103" t="s">
        <v>5</v>
      </c>
      <c r="D103">
        <v>1982</v>
      </c>
      <c r="E103" t="s">
        <v>1097</v>
      </c>
      <c r="F103" t="s">
        <v>6</v>
      </c>
      <c r="G103" t="s">
        <v>6</v>
      </c>
      <c r="H103" t="s">
        <v>6</v>
      </c>
      <c r="I103">
        <v>65.639968547449797</v>
      </c>
      <c r="J103">
        <v>34.212166873948583</v>
      </c>
      <c r="K103">
        <v>31.427801673501214</v>
      </c>
      <c r="L103">
        <v>46.136881247826672</v>
      </c>
      <c r="M103" t="s">
        <v>6</v>
      </c>
      <c r="N103">
        <v>38.852984389635701</v>
      </c>
      <c r="O103">
        <v>44.763181719928198</v>
      </c>
      <c r="P103">
        <v>319.21100000000001</v>
      </c>
      <c r="Q103" t="s">
        <v>463</v>
      </c>
      <c r="R103" t="s">
        <v>463</v>
      </c>
      <c r="S103" t="s">
        <v>463</v>
      </c>
      <c r="T103" t="s">
        <v>13729</v>
      </c>
      <c r="U103" t="s">
        <v>13729</v>
      </c>
      <c r="V103" t="s">
        <v>13729</v>
      </c>
      <c r="W103" t="s">
        <v>395</v>
      </c>
      <c r="X103" t="s">
        <v>395</v>
      </c>
      <c r="Y103" t="s">
        <v>337</v>
      </c>
      <c r="Z103" t="s">
        <v>6</v>
      </c>
      <c r="AA103" t="s">
        <v>332</v>
      </c>
      <c r="AB103" t="s">
        <v>337</v>
      </c>
      <c r="AC103" t="s">
        <v>647</v>
      </c>
    </row>
    <row r="104" spans="1:29" x14ac:dyDescent="0.25">
      <c r="A104" t="s">
        <v>393</v>
      </c>
      <c r="B104">
        <v>112</v>
      </c>
      <c r="C104" t="s">
        <v>5</v>
      </c>
      <c r="D104">
        <v>1983</v>
      </c>
      <c r="E104" t="s">
        <v>1098</v>
      </c>
      <c r="F104" t="s">
        <v>6</v>
      </c>
      <c r="G104" t="s">
        <v>6</v>
      </c>
      <c r="H104" t="s">
        <v>6</v>
      </c>
      <c r="I104">
        <v>68.47426732363077</v>
      </c>
      <c r="J104">
        <v>36.693059155250488</v>
      </c>
      <c r="K104">
        <v>31.781208168380282</v>
      </c>
      <c r="L104">
        <v>45.376662584375268</v>
      </c>
      <c r="M104" t="s">
        <v>6</v>
      </c>
      <c r="N104">
        <v>39.20907977556891</v>
      </c>
      <c r="O104">
        <v>44.187861353991615</v>
      </c>
      <c r="P104">
        <v>351.11</v>
      </c>
      <c r="Q104" t="s">
        <v>463</v>
      </c>
      <c r="R104" t="s">
        <v>463</v>
      </c>
      <c r="S104" t="s">
        <v>463</v>
      </c>
      <c r="T104" t="s">
        <v>13729</v>
      </c>
      <c r="U104" t="s">
        <v>13729</v>
      </c>
      <c r="V104" t="s">
        <v>13729</v>
      </c>
      <c r="W104" t="s">
        <v>395</v>
      </c>
      <c r="X104" t="s">
        <v>395</v>
      </c>
      <c r="Y104" t="s">
        <v>337</v>
      </c>
      <c r="Z104" t="s">
        <v>6</v>
      </c>
      <c r="AA104" t="s">
        <v>332</v>
      </c>
      <c r="AB104" t="s">
        <v>337</v>
      </c>
      <c r="AC104" t="s">
        <v>647</v>
      </c>
    </row>
    <row r="105" spans="1:29" x14ac:dyDescent="0.25">
      <c r="A105" t="s">
        <v>393</v>
      </c>
      <c r="B105">
        <v>112</v>
      </c>
      <c r="C105" t="s">
        <v>5</v>
      </c>
      <c r="D105">
        <v>1984</v>
      </c>
      <c r="E105" t="s">
        <v>1099</v>
      </c>
      <c r="F105" t="s">
        <v>6</v>
      </c>
      <c r="G105" t="s">
        <v>6</v>
      </c>
      <c r="H105" t="s">
        <v>6</v>
      </c>
      <c r="I105">
        <v>76.035415198978768</v>
      </c>
      <c r="J105">
        <v>40.67397994586549</v>
      </c>
      <c r="K105">
        <v>35.361435253113278</v>
      </c>
      <c r="L105">
        <v>45.495500267494393</v>
      </c>
      <c r="M105" t="s">
        <v>6</v>
      </c>
      <c r="N105">
        <v>39.553151931521427</v>
      </c>
      <c r="O105">
        <v>44.092081636112276</v>
      </c>
      <c r="P105">
        <v>377.57799999999997</v>
      </c>
      <c r="Q105" t="s">
        <v>463</v>
      </c>
      <c r="R105" t="s">
        <v>463</v>
      </c>
      <c r="S105" t="s">
        <v>463</v>
      </c>
      <c r="T105" t="s">
        <v>13729</v>
      </c>
      <c r="U105" t="s">
        <v>13729</v>
      </c>
      <c r="V105" t="s">
        <v>13729</v>
      </c>
      <c r="W105" t="s">
        <v>395</v>
      </c>
      <c r="X105" t="s">
        <v>395</v>
      </c>
      <c r="Y105" t="s">
        <v>337</v>
      </c>
      <c r="Z105" t="s">
        <v>6</v>
      </c>
      <c r="AA105" t="s">
        <v>332</v>
      </c>
      <c r="AB105" t="s">
        <v>337</v>
      </c>
      <c r="AC105" t="s">
        <v>647</v>
      </c>
    </row>
    <row r="106" spans="1:29" x14ac:dyDescent="0.25">
      <c r="A106" t="s">
        <v>393</v>
      </c>
      <c r="B106">
        <v>112</v>
      </c>
      <c r="C106" t="s">
        <v>5</v>
      </c>
      <c r="D106">
        <v>1985</v>
      </c>
      <c r="E106" t="s">
        <v>1100</v>
      </c>
      <c r="F106" t="s">
        <v>6</v>
      </c>
      <c r="G106" t="s">
        <v>6</v>
      </c>
      <c r="H106" t="s">
        <v>6</v>
      </c>
      <c r="I106">
        <v>77.19699012112693</v>
      </c>
      <c r="J106">
        <v>41.896868801632998</v>
      </c>
      <c r="K106">
        <v>35.300121319493933</v>
      </c>
      <c r="L106">
        <v>43.959059485066149</v>
      </c>
      <c r="M106" t="s">
        <v>6</v>
      </c>
      <c r="N106">
        <v>39.814217489264188</v>
      </c>
      <c r="O106">
        <v>43.155799264380207</v>
      </c>
      <c r="P106">
        <v>415.43200000000002</v>
      </c>
      <c r="Q106" t="s">
        <v>463</v>
      </c>
      <c r="R106" t="s">
        <v>463</v>
      </c>
      <c r="S106" t="s">
        <v>463</v>
      </c>
      <c r="T106" t="s">
        <v>13729</v>
      </c>
      <c r="U106" t="s">
        <v>13729</v>
      </c>
      <c r="V106" t="s">
        <v>13729</v>
      </c>
      <c r="W106" t="s">
        <v>395</v>
      </c>
      <c r="X106" t="s">
        <v>395</v>
      </c>
      <c r="Y106" t="s">
        <v>337</v>
      </c>
      <c r="Z106" t="s">
        <v>6</v>
      </c>
      <c r="AA106" t="s">
        <v>332</v>
      </c>
      <c r="AB106" t="s">
        <v>337</v>
      </c>
      <c r="AC106" t="s">
        <v>647</v>
      </c>
    </row>
    <row r="107" spans="1:29" x14ac:dyDescent="0.25">
      <c r="A107" t="s">
        <v>393</v>
      </c>
      <c r="B107">
        <v>112</v>
      </c>
      <c r="C107" t="s">
        <v>5</v>
      </c>
      <c r="D107">
        <v>1986</v>
      </c>
      <c r="E107" t="s">
        <v>1101</v>
      </c>
      <c r="F107" t="s">
        <v>6</v>
      </c>
      <c r="G107" t="s">
        <v>6</v>
      </c>
      <c r="H107" t="s">
        <v>6</v>
      </c>
      <c r="I107">
        <v>84.477908730380378</v>
      </c>
      <c r="J107">
        <v>45.941127185387927</v>
      </c>
      <c r="K107">
        <v>38.536781544992451</v>
      </c>
      <c r="L107">
        <v>43.179355415293522</v>
      </c>
      <c r="M107" t="s">
        <v>6</v>
      </c>
      <c r="N107">
        <v>40.098307546221307</v>
      </c>
      <c r="O107">
        <v>42.60380941741608</v>
      </c>
      <c r="P107">
        <v>447.57499999999999</v>
      </c>
      <c r="Q107" t="s">
        <v>463</v>
      </c>
      <c r="R107" t="s">
        <v>463</v>
      </c>
      <c r="S107" t="s">
        <v>463</v>
      </c>
      <c r="T107" t="s">
        <v>13729</v>
      </c>
      <c r="U107" t="s">
        <v>13729</v>
      </c>
      <c r="V107" t="s">
        <v>13729</v>
      </c>
      <c r="W107" t="s">
        <v>395</v>
      </c>
      <c r="X107" t="s">
        <v>395</v>
      </c>
      <c r="Y107" t="s">
        <v>337</v>
      </c>
      <c r="Z107" t="s">
        <v>6</v>
      </c>
      <c r="AA107" t="s">
        <v>332</v>
      </c>
      <c r="AB107" t="s">
        <v>337</v>
      </c>
      <c r="AC107" t="s">
        <v>647</v>
      </c>
    </row>
    <row r="108" spans="1:29" x14ac:dyDescent="0.25">
      <c r="A108" t="s">
        <v>393</v>
      </c>
      <c r="B108">
        <v>112</v>
      </c>
      <c r="C108" t="s">
        <v>5</v>
      </c>
      <c r="D108">
        <v>1987</v>
      </c>
      <c r="E108" t="s">
        <v>1102</v>
      </c>
      <c r="F108" t="s">
        <v>6</v>
      </c>
      <c r="G108" t="s">
        <v>6</v>
      </c>
      <c r="H108" t="s">
        <v>6</v>
      </c>
      <c r="I108">
        <v>88.471527626778766</v>
      </c>
      <c r="J108">
        <v>49.074074074074076</v>
      </c>
      <c r="K108">
        <v>39.39745355270469</v>
      </c>
      <c r="L108">
        <v>40.656785291488475</v>
      </c>
      <c r="M108" t="s">
        <v>6</v>
      </c>
      <c r="N108">
        <v>38.538973850998197</v>
      </c>
      <c r="O108">
        <v>40.450621310590869</v>
      </c>
      <c r="P108">
        <v>496.69200000000001</v>
      </c>
      <c r="Q108" t="s">
        <v>463</v>
      </c>
      <c r="R108" t="s">
        <v>463</v>
      </c>
      <c r="S108" t="s">
        <v>463</v>
      </c>
      <c r="T108" t="s">
        <v>13729</v>
      </c>
      <c r="U108" t="s">
        <v>13729</v>
      </c>
      <c r="V108" t="s">
        <v>13729</v>
      </c>
      <c r="W108" t="s">
        <v>395</v>
      </c>
      <c r="X108" t="s">
        <v>395</v>
      </c>
      <c r="Y108" t="s">
        <v>337</v>
      </c>
      <c r="Z108" t="s">
        <v>6</v>
      </c>
      <c r="AA108" t="s">
        <v>332</v>
      </c>
      <c r="AB108" t="s">
        <v>337</v>
      </c>
      <c r="AC108" t="s">
        <v>647</v>
      </c>
    </row>
    <row r="109" spans="1:29" x14ac:dyDescent="0.25">
      <c r="A109" t="s">
        <v>393</v>
      </c>
      <c r="B109">
        <v>112</v>
      </c>
      <c r="C109" t="s">
        <v>5</v>
      </c>
      <c r="D109">
        <v>1988</v>
      </c>
      <c r="E109" t="s">
        <v>1103</v>
      </c>
      <c r="F109" t="s">
        <v>6</v>
      </c>
      <c r="G109" t="s">
        <v>6</v>
      </c>
      <c r="H109" t="s">
        <v>6</v>
      </c>
      <c r="I109">
        <v>98.302658927942133</v>
      </c>
      <c r="J109">
        <v>53.030401104710123</v>
      </c>
      <c r="K109">
        <v>45.27225782323201</v>
      </c>
      <c r="L109">
        <v>35.009277838910826</v>
      </c>
      <c r="M109" t="s">
        <v>6</v>
      </c>
      <c r="N109">
        <v>33.658597104451204</v>
      </c>
      <c r="O109">
        <v>35.105472486532747</v>
      </c>
      <c r="P109">
        <v>556.16399999999999</v>
      </c>
      <c r="Q109" t="s">
        <v>463</v>
      </c>
      <c r="R109" t="s">
        <v>463</v>
      </c>
      <c r="S109" t="s">
        <v>463</v>
      </c>
      <c r="T109" t="s">
        <v>13729</v>
      </c>
      <c r="U109" t="s">
        <v>13729</v>
      </c>
      <c r="V109" t="s">
        <v>13729</v>
      </c>
      <c r="W109" t="s">
        <v>395</v>
      </c>
      <c r="X109" t="s">
        <v>395</v>
      </c>
      <c r="Y109" t="s">
        <v>337</v>
      </c>
      <c r="Z109" t="s">
        <v>6</v>
      </c>
      <c r="AA109" t="s">
        <v>332</v>
      </c>
      <c r="AB109" t="s">
        <v>337</v>
      </c>
      <c r="AC109" t="s">
        <v>647</v>
      </c>
    </row>
    <row r="110" spans="1:29" x14ac:dyDescent="0.25">
      <c r="A110" t="s">
        <v>393</v>
      </c>
      <c r="B110">
        <v>112</v>
      </c>
      <c r="C110" t="s">
        <v>5</v>
      </c>
      <c r="D110">
        <v>1989</v>
      </c>
      <c r="E110" t="s">
        <v>1104</v>
      </c>
      <c r="F110" t="s">
        <v>6</v>
      </c>
      <c r="G110" t="s">
        <v>6</v>
      </c>
      <c r="H110" t="s">
        <v>6</v>
      </c>
      <c r="I110">
        <v>107.40610523505838</v>
      </c>
      <c r="J110">
        <v>55.443731505083363</v>
      </c>
      <c r="K110">
        <v>51.962373729975013</v>
      </c>
      <c r="L110">
        <v>30.705549533008437</v>
      </c>
      <c r="M110" t="s">
        <v>6</v>
      </c>
      <c r="N110">
        <v>29.364474785060178</v>
      </c>
      <c r="O110">
        <v>30.382610790451171</v>
      </c>
      <c r="P110">
        <v>614.35799999999995</v>
      </c>
      <c r="Q110" t="s">
        <v>463</v>
      </c>
      <c r="R110" t="s">
        <v>463</v>
      </c>
      <c r="S110" t="s">
        <v>463</v>
      </c>
      <c r="T110" t="s">
        <v>13729</v>
      </c>
      <c r="U110" t="s">
        <v>13729</v>
      </c>
      <c r="V110" t="s">
        <v>13729</v>
      </c>
      <c r="W110" t="s">
        <v>395</v>
      </c>
      <c r="X110" t="s">
        <v>395</v>
      </c>
      <c r="Y110" t="s">
        <v>337</v>
      </c>
      <c r="Z110" t="s">
        <v>6</v>
      </c>
      <c r="AA110" t="s">
        <v>332</v>
      </c>
      <c r="AB110" t="s">
        <v>337</v>
      </c>
      <c r="AC110" t="s">
        <v>647</v>
      </c>
    </row>
    <row r="111" spans="1:29" x14ac:dyDescent="0.25">
      <c r="A111" t="s">
        <v>393</v>
      </c>
      <c r="B111">
        <v>112</v>
      </c>
      <c r="C111" t="s">
        <v>5</v>
      </c>
      <c r="D111">
        <v>1990</v>
      </c>
      <c r="E111" t="s">
        <v>1105</v>
      </c>
      <c r="F111" t="s">
        <v>6</v>
      </c>
      <c r="G111" t="s">
        <v>6</v>
      </c>
      <c r="H111" t="s">
        <v>6</v>
      </c>
      <c r="I111">
        <v>115.59764103239243</v>
      </c>
      <c r="J111">
        <v>57.513150257020953</v>
      </c>
      <c r="K111">
        <v>58.084490775371478</v>
      </c>
      <c r="L111">
        <v>27.848025516585185</v>
      </c>
      <c r="M111" t="s">
        <v>6</v>
      </c>
      <c r="N111">
        <v>27.160591716684518</v>
      </c>
      <c r="O111">
        <v>28.17341583536297</v>
      </c>
      <c r="P111">
        <v>668.428</v>
      </c>
      <c r="Q111" t="s">
        <v>463</v>
      </c>
      <c r="R111" t="s">
        <v>463</v>
      </c>
      <c r="S111" t="s">
        <v>463</v>
      </c>
      <c r="T111" t="s">
        <v>13729</v>
      </c>
      <c r="U111" t="s">
        <v>13729</v>
      </c>
      <c r="V111" t="s">
        <v>13729</v>
      </c>
      <c r="W111" t="s">
        <v>395</v>
      </c>
      <c r="X111" t="s">
        <v>395</v>
      </c>
      <c r="Y111" t="s">
        <v>337</v>
      </c>
      <c r="Z111" t="s">
        <v>6</v>
      </c>
      <c r="AA111" t="s">
        <v>332</v>
      </c>
      <c r="AB111" t="s">
        <v>337</v>
      </c>
      <c r="AC111" t="s">
        <v>647</v>
      </c>
    </row>
    <row r="112" spans="1:29" x14ac:dyDescent="0.25">
      <c r="A112" t="s">
        <v>393</v>
      </c>
      <c r="B112">
        <v>112</v>
      </c>
      <c r="C112" t="s">
        <v>5</v>
      </c>
      <c r="D112">
        <v>1991</v>
      </c>
      <c r="E112" t="s">
        <v>1106</v>
      </c>
      <c r="F112" t="s">
        <v>6</v>
      </c>
      <c r="G112" t="s">
        <v>6</v>
      </c>
      <c r="H112" t="s">
        <v>6</v>
      </c>
      <c r="I112">
        <v>116.16971272703533</v>
      </c>
      <c r="J112">
        <v>58.472295941393028</v>
      </c>
      <c r="K112">
        <v>57.697416785642304</v>
      </c>
      <c r="L112">
        <v>28.762492442799442</v>
      </c>
      <c r="M112" t="s">
        <v>6</v>
      </c>
      <c r="N112">
        <v>28.099587582632491</v>
      </c>
      <c r="O112">
        <v>29.04845975027887</v>
      </c>
      <c r="P112">
        <v>704.62599999999998</v>
      </c>
      <c r="Q112" t="s">
        <v>463</v>
      </c>
      <c r="R112" t="s">
        <v>463</v>
      </c>
      <c r="S112" t="s">
        <v>463</v>
      </c>
      <c r="T112" t="s">
        <v>13729</v>
      </c>
      <c r="U112" t="s">
        <v>13729</v>
      </c>
      <c r="V112" t="s">
        <v>13729</v>
      </c>
      <c r="W112" t="s">
        <v>395</v>
      </c>
      <c r="X112" t="s">
        <v>395</v>
      </c>
      <c r="Y112" t="s">
        <v>337</v>
      </c>
      <c r="Z112" t="s">
        <v>6</v>
      </c>
      <c r="AA112" t="s">
        <v>332</v>
      </c>
      <c r="AB112" t="s">
        <v>337</v>
      </c>
      <c r="AC112" t="s">
        <v>647</v>
      </c>
    </row>
    <row r="113" spans="1:29" x14ac:dyDescent="0.25">
      <c r="A113" t="s">
        <v>393</v>
      </c>
      <c r="B113">
        <v>112</v>
      </c>
      <c r="C113" t="s">
        <v>5</v>
      </c>
      <c r="D113">
        <v>1992</v>
      </c>
      <c r="E113" t="s">
        <v>1107</v>
      </c>
      <c r="F113" t="s">
        <v>6</v>
      </c>
      <c r="G113" t="s">
        <v>6</v>
      </c>
      <c r="H113" t="s">
        <v>6</v>
      </c>
      <c r="I113">
        <v>118.3131558150766</v>
      </c>
      <c r="J113">
        <v>58.964223778372912</v>
      </c>
      <c r="K113">
        <v>59.348932036703687</v>
      </c>
      <c r="L113">
        <v>33.658679808578832</v>
      </c>
      <c r="M113" t="s">
        <v>6</v>
      </c>
      <c r="N113">
        <v>32.921093647100143</v>
      </c>
      <c r="O113">
        <v>34.114183167230095</v>
      </c>
      <c r="P113">
        <v>728.86400000000003</v>
      </c>
      <c r="Q113" t="s">
        <v>463</v>
      </c>
      <c r="R113" t="s">
        <v>463</v>
      </c>
      <c r="S113" t="s">
        <v>463</v>
      </c>
      <c r="T113" t="s">
        <v>13729</v>
      </c>
      <c r="U113" t="s">
        <v>13729</v>
      </c>
      <c r="V113" t="s">
        <v>13729</v>
      </c>
      <c r="W113" t="s">
        <v>395</v>
      </c>
      <c r="X113" t="s">
        <v>395</v>
      </c>
      <c r="Y113" t="s">
        <v>337</v>
      </c>
      <c r="Z113" t="s">
        <v>6</v>
      </c>
      <c r="AA113" t="s">
        <v>332</v>
      </c>
      <c r="AB113" t="s">
        <v>337</v>
      </c>
      <c r="AC113" t="s">
        <v>647</v>
      </c>
    </row>
    <row r="114" spans="1:29" x14ac:dyDescent="0.25">
      <c r="A114" t="s">
        <v>393</v>
      </c>
      <c r="B114">
        <v>112</v>
      </c>
      <c r="C114" t="s">
        <v>5</v>
      </c>
      <c r="D114">
        <v>1993</v>
      </c>
      <c r="E114" t="s">
        <v>1108</v>
      </c>
      <c r="F114" t="s">
        <v>6</v>
      </c>
      <c r="G114" t="s">
        <v>6</v>
      </c>
      <c r="H114" t="s">
        <v>6</v>
      </c>
      <c r="I114">
        <v>119.61456052518673</v>
      </c>
      <c r="J114">
        <v>58.070350919976576</v>
      </c>
      <c r="K114">
        <v>61.544209605210156</v>
      </c>
      <c r="L114">
        <v>38.474830238923957</v>
      </c>
      <c r="M114" t="s">
        <v>6</v>
      </c>
      <c r="N114">
        <v>37.694718268991267</v>
      </c>
      <c r="O114">
        <v>38.955390688472932</v>
      </c>
      <c r="P114">
        <v>766.81299999999999</v>
      </c>
      <c r="Q114" t="s">
        <v>463</v>
      </c>
      <c r="R114" t="s">
        <v>463</v>
      </c>
      <c r="S114" t="s">
        <v>463</v>
      </c>
      <c r="T114" t="s">
        <v>13729</v>
      </c>
      <c r="U114" t="s">
        <v>13729</v>
      </c>
      <c r="V114" t="s">
        <v>13729</v>
      </c>
      <c r="W114" t="s">
        <v>395</v>
      </c>
      <c r="X114" t="s">
        <v>395</v>
      </c>
      <c r="Y114" t="s">
        <v>337</v>
      </c>
      <c r="Z114" t="s">
        <v>6</v>
      </c>
      <c r="AA114" t="s">
        <v>332</v>
      </c>
      <c r="AB114" t="s">
        <v>337</v>
      </c>
      <c r="AC114" t="s">
        <v>647</v>
      </c>
    </row>
    <row r="115" spans="1:29" x14ac:dyDescent="0.25">
      <c r="A115" t="s">
        <v>393</v>
      </c>
      <c r="B115">
        <v>112</v>
      </c>
      <c r="C115" t="s">
        <v>5</v>
      </c>
      <c r="D115">
        <v>1994</v>
      </c>
      <c r="E115" t="s">
        <v>1109</v>
      </c>
      <c r="F115" t="s">
        <v>6</v>
      </c>
      <c r="G115" t="s">
        <v>6</v>
      </c>
      <c r="H115" t="s">
        <v>6</v>
      </c>
      <c r="I115">
        <v>114.42850745694719</v>
      </c>
      <c r="J115">
        <v>58.084799438325597</v>
      </c>
      <c r="K115">
        <v>56.343708018621591</v>
      </c>
      <c r="L115">
        <v>41.638953013107802</v>
      </c>
      <c r="M115" t="s">
        <v>6</v>
      </c>
      <c r="N115">
        <v>40.954474354378341</v>
      </c>
      <c r="O115">
        <v>42.166639170091337</v>
      </c>
      <c r="P115">
        <v>806.16099999999994</v>
      </c>
      <c r="Q115" t="s">
        <v>463</v>
      </c>
      <c r="R115" t="s">
        <v>463</v>
      </c>
      <c r="S115" t="s">
        <v>463</v>
      </c>
      <c r="T115" t="s">
        <v>13729</v>
      </c>
      <c r="U115" t="s">
        <v>13729</v>
      </c>
      <c r="V115" t="s">
        <v>13729</v>
      </c>
      <c r="W115" t="s">
        <v>395</v>
      </c>
      <c r="X115" t="s">
        <v>395</v>
      </c>
      <c r="Y115" t="s">
        <v>337</v>
      </c>
      <c r="Z115" t="s">
        <v>6</v>
      </c>
      <c r="AA115" t="s">
        <v>332</v>
      </c>
      <c r="AB115" t="s">
        <v>337</v>
      </c>
      <c r="AC115" t="s">
        <v>647</v>
      </c>
    </row>
    <row r="116" spans="1:29" x14ac:dyDescent="0.25">
      <c r="A116" t="s">
        <v>393</v>
      </c>
      <c r="B116">
        <v>112</v>
      </c>
      <c r="C116" t="s">
        <v>5</v>
      </c>
      <c r="D116">
        <v>1995</v>
      </c>
      <c r="E116" t="s">
        <v>1110</v>
      </c>
      <c r="F116">
        <v>159.69000031076465</v>
      </c>
      <c r="G116">
        <v>66.508296220862832</v>
      </c>
      <c r="H116">
        <v>93.181704089901828</v>
      </c>
      <c r="I116">
        <v>116.88633398256529</v>
      </c>
      <c r="J116">
        <v>57.905541478357883</v>
      </c>
      <c r="K116">
        <v>58.980792504207407</v>
      </c>
      <c r="L116">
        <v>43.909550328082751</v>
      </c>
      <c r="M116" t="s">
        <v>6</v>
      </c>
      <c r="N116">
        <v>43.472500614564233</v>
      </c>
      <c r="O116">
        <v>44.597862261974555</v>
      </c>
      <c r="P116">
        <v>846.12800000000004</v>
      </c>
      <c r="Q116" t="s">
        <v>463</v>
      </c>
      <c r="R116" t="s">
        <v>463</v>
      </c>
      <c r="S116" t="s">
        <v>463</v>
      </c>
      <c r="T116" t="s">
        <v>13729</v>
      </c>
      <c r="U116" t="s">
        <v>13729</v>
      </c>
      <c r="V116" t="s">
        <v>13729</v>
      </c>
      <c r="W116" t="s">
        <v>395</v>
      </c>
      <c r="X116" t="s">
        <v>395</v>
      </c>
      <c r="Y116" t="s">
        <v>337</v>
      </c>
      <c r="Z116" t="s">
        <v>6</v>
      </c>
      <c r="AA116" t="s">
        <v>332</v>
      </c>
      <c r="AB116" t="s">
        <v>337</v>
      </c>
      <c r="AC116" t="s">
        <v>647</v>
      </c>
    </row>
    <row r="117" spans="1:29" x14ac:dyDescent="0.25">
      <c r="A117" t="s">
        <v>393</v>
      </c>
      <c r="B117">
        <v>112</v>
      </c>
      <c r="C117" t="s">
        <v>5</v>
      </c>
      <c r="D117">
        <v>1996</v>
      </c>
      <c r="E117" t="s">
        <v>1111</v>
      </c>
      <c r="F117">
        <v>153.37417403964611</v>
      </c>
      <c r="G117">
        <v>64.81308097211334</v>
      </c>
      <c r="H117">
        <v>88.561093067532752</v>
      </c>
      <c r="I117">
        <v>115.85430811192113</v>
      </c>
      <c r="J117">
        <v>56.637826692166037</v>
      </c>
      <c r="K117">
        <v>59.216481419755091</v>
      </c>
      <c r="L117">
        <v>43.723180540159845</v>
      </c>
      <c r="M117" t="s">
        <v>6</v>
      </c>
      <c r="N117">
        <v>43.438693552477275</v>
      </c>
      <c r="O117">
        <v>44.464463488990944</v>
      </c>
      <c r="P117">
        <v>903.029</v>
      </c>
      <c r="Q117" t="s">
        <v>463</v>
      </c>
      <c r="R117" t="s">
        <v>463</v>
      </c>
      <c r="S117" t="s">
        <v>463</v>
      </c>
      <c r="T117" t="s">
        <v>13729</v>
      </c>
      <c r="U117" t="s">
        <v>13729</v>
      </c>
      <c r="V117" t="s">
        <v>13729</v>
      </c>
      <c r="W117" t="s">
        <v>395</v>
      </c>
      <c r="X117" t="s">
        <v>395</v>
      </c>
      <c r="Y117" t="s">
        <v>337</v>
      </c>
      <c r="Z117" t="s">
        <v>6</v>
      </c>
      <c r="AA117" t="s">
        <v>332</v>
      </c>
      <c r="AB117" t="s">
        <v>337</v>
      </c>
      <c r="AC117" t="s">
        <v>647</v>
      </c>
    </row>
    <row r="118" spans="1:29" x14ac:dyDescent="0.25">
      <c r="A118" t="s">
        <v>393</v>
      </c>
      <c r="B118">
        <v>112</v>
      </c>
      <c r="C118" t="s">
        <v>5</v>
      </c>
      <c r="D118">
        <v>1997</v>
      </c>
      <c r="E118" t="s">
        <v>1112</v>
      </c>
      <c r="F118">
        <v>157.36998791080626</v>
      </c>
      <c r="G118">
        <v>65.782575584089116</v>
      </c>
      <c r="H118">
        <v>91.587412326717129</v>
      </c>
      <c r="I118">
        <v>118.8278072294747</v>
      </c>
      <c r="J118">
        <v>57.363457374952155</v>
      </c>
      <c r="K118">
        <v>61.464349854522546</v>
      </c>
      <c r="L118">
        <v>41.795104069888225</v>
      </c>
      <c r="M118" t="s">
        <v>6</v>
      </c>
      <c r="N118">
        <v>41.784136579007594</v>
      </c>
      <c r="O118">
        <v>42.476037614275455</v>
      </c>
      <c r="P118">
        <v>948.25699999999995</v>
      </c>
      <c r="Q118" t="s">
        <v>463</v>
      </c>
      <c r="R118" t="s">
        <v>463</v>
      </c>
      <c r="S118" t="s">
        <v>463</v>
      </c>
      <c r="T118" t="s">
        <v>13729</v>
      </c>
      <c r="U118" t="s">
        <v>13729</v>
      </c>
      <c r="V118" t="s">
        <v>13729</v>
      </c>
      <c r="W118" t="s">
        <v>395</v>
      </c>
      <c r="X118" t="s">
        <v>395</v>
      </c>
      <c r="Y118" t="s">
        <v>337</v>
      </c>
      <c r="Z118" t="s">
        <v>6</v>
      </c>
      <c r="AA118" t="s">
        <v>332</v>
      </c>
      <c r="AB118" t="s">
        <v>337</v>
      </c>
      <c r="AC118" t="s">
        <v>647</v>
      </c>
    </row>
    <row r="119" spans="1:29" x14ac:dyDescent="0.25">
      <c r="A119" t="s">
        <v>393</v>
      </c>
      <c r="B119">
        <v>112</v>
      </c>
      <c r="C119" t="s">
        <v>5</v>
      </c>
      <c r="D119">
        <v>1998</v>
      </c>
      <c r="E119" t="s">
        <v>1113</v>
      </c>
      <c r="F119">
        <v>176.78005279973232</v>
      </c>
      <c r="G119">
        <v>68.034230058308211</v>
      </c>
      <c r="H119">
        <v>108.74582274142412</v>
      </c>
      <c r="I119">
        <v>125.98983355452613</v>
      </c>
      <c r="J119">
        <v>59.020269211681011</v>
      </c>
      <c r="K119">
        <v>66.969564342845118</v>
      </c>
      <c r="L119">
        <v>40.733403212063074</v>
      </c>
      <c r="M119" t="s">
        <v>6</v>
      </c>
      <c r="N119">
        <v>41.261840047789775</v>
      </c>
      <c r="O119">
        <v>40.646779193658759</v>
      </c>
      <c r="P119">
        <v>989.33299999999997</v>
      </c>
      <c r="Q119" t="s">
        <v>463</v>
      </c>
      <c r="R119" t="s">
        <v>463</v>
      </c>
      <c r="S119" t="s">
        <v>463</v>
      </c>
      <c r="T119" t="s">
        <v>13729</v>
      </c>
      <c r="U119" t="s">
        <v>13729</v>
      </c>
      <c r="V119" t="s">
        <v>13729</v>
      </c>
      <c r="W119" t="s">
        <v>395</v>
      </c>
      <c r="X119" t="s">
        <v>395</v>
      </c>
      <c r="Y119" t="s">
        <v>337</v>
      </c>
      <c r="Z119" t="s">
        <v>6</v>
      </c>
      <c r="AA119" t="s">
        <v>332</v>
      </c>
      <c r="AB119" t="s">
        <v>337</v>
      </c>
      <c r="AC119" t="s">
        <v>647</v>
      </c>
    </row>
    <row r="120" spans="1:29" x14ac:dyDescent="0.25">
      <c r="A120" t="s">
        <v>393</v>
      </c>
      <c r="B120">
        <v>112</v>
      </c>
      <c r="C120" t="s">
        <v>5</v>
      </c>
      <c r="D120">
        <v>1999</v>
      </c>
      <c r="E120" t="s">
        <v>1114</v>
      </c>
      <c r="F120">
        <v>169.57496291146242</v>
      </c>
      <c r="G120">
        <v>69.615013635851767</v>
      </c>
      <c r="H120">
        <v>99.959949275610668</v>
      </c>
      <c r="I120">
        <v>134.39003731828947</v>
      </c>
      <c r="J120">
        <v>61.421999724143831</v>
      </c>
      <c r="K120">
        <v>72.968037594145642</v>
      </c>
      <c r="L120">
        <v>39.393718638358386</v>
      </c>
      <c r="M120" t="s">
        <v>6</v>
      </c>
      <c r="N120">
        <v>39.895407771762045</v>
      </c>
      <c r="O120">
        <v>39.444907442483021</v>
      </c>
      <c r="P120">
        <v>1029.5219999999999</v>
      </c>
      <c r="Q120" t="s">
        <v>463</v>
      </c>
      <c r="R120" t="s">
        <v>463</v>
      </c>
      <c r="S120" t="s">
        <v>463</v>
      </c>
      <c r="T120" t="s">
        <v>13729</v>
      </c>
      <c r="U120" t="s">
        <v>13729</v>
      </c>
      <c r="V120" t="s">
        <v>13729</v>
      </c>
      <c r="W120" t="s">
        <v>395</v>
      </c>
      <c r="X120" t="s">
        <v>395</v>
      </c>
      <c r="Y120" t="s">
        <v>337</v>
      </c>
      <c r="Z120" t="s">
        <v>6</v>
      </c>
      <c r="AA120" t="s">
        <v>332</v>
      </c>
      <c r="AB120" t="s">
        <v>337</v>
      </c>
      <c r="AC120" t="s">
        <v>647</v>
      </c>
    </row>
    <row r="121" spans="1:29" x14ac:dyDescent="0.25">
      <c r="A121" t="s">
        <v>393</v>
      </c>
      <c r="B121">
        <v>112</v>
      </c>
      <c r="C121" t="s">
        <v>5</v>
      </c>
      <c r="D121">
        <v>2000</v>
      </c>
      <c r="E121" t="s">
        <v>1115</v>
      </c>
      <c r="F121">
        <v>184.72350334871302</v>
      </c>
      <c r="G121">
        <v>71.64488006343079</v>
      </c>
      <c r="H121">
        <v>113.07862328528219</v>
      </c>
      <c r="I121">
        <v>142.67034911319206</v>
      </c>
      <c r="J121">
        <v>62.91437852746823</v>
      </c>
      <c r="K121">
        <v>79.75597058572383</v>
      </c>
      <c r="L121">
        <v>36.615521916096405</v>
      </c>
      <c r="M121" t="s">
        <v>6</v>
      </c>
      <c r="N121">
        <v>37.014188375870297</v>
      </c>
      <c r="O121">
        <v>36.639761424475111</v>
      </c>
      <c r="P121">
        <v>1089.1310000000001</v>
      </c>
      <c r="Q121" t="s">
        <v>463</v>
      </c>
      <c r="R121" t="s">
        <v>463</v>
      </c>
      <c r="S121" t="s">
        <v>463</v>
      </c>
      <c r="T121" t="s">
        <v>13729</v>
      </c>
      <c r="U121" t="s">
        <v>13729</v>
      </c>
      <c r="V121" t="s">
        <v>13729</v>
      </c>
      <c r="W121" t="s">
        <v>395</v>
      </c>
      <c r="X121" t="s">
        <v>395</v>
      </c>
      <c r="Y121" t="s">
        <v>337</v>
      </c>
      <c r="Z121" t="s">
        <v>6</v>
      </c>
      <c r="AA121" t="s">
        <v>332</v>
      </c>
      <c r="AB121" t="s">
        <v>337</v>
      </c>
      <c r="AC121" t="s">
        <v>647</v>
      </c>
    </row>
    <row r="122" spans="1:29" x14ac:dyDescent="0.25">
      <c r="A122" t="s">
        <v>393</v>
      </c>
      <c r="B122">
        <v>112</v>
      </c>
      <c r="C122" t="s">
        <v>5</v>
      </c>
      <c r="D122">
        <v>2001</v>
      </c>
      <c r="E122" t="s">
        <v>1116</v>
      </c>
      <c r="F122">
        <v>197.50752961649155</v>
      </c>
      <c r="G122">
        <v>76.744796198380286</v>
      </c>
      <c r="H122">
        <v>120.76273341811124</v>
      </c>
      <c r="I122">
        <v>151.44527605433998</v>
      </c>
      <c r="J122">
        <v>67.279617706040952</v>
      </c>
      <c r="K122">
        <v>84.165658348299033</v>
      </c>
      <c r="L122">
        <v>34.120872145822808</v>
      </c>
      <c r="M122" t="s">
        <v>6</v>
      </c>
      <c r="N122">
        <v>34.410096026234335</v>
      </c>
      <c r="O122">
        <v>34.045503491903418</v>
      </c>
      <c r="P122">
        <v>1126.463</v>
      </c>
      <c r="Q122" t="s">
        <v>463</v>
      </c>
      <c r="R122" t="s">
        <v>463</v>
      </c>
      <c r="S122" t="s">
        <v>463</v>
      </c>
      <c r="T122" t="s">
        <v>13729</v>
      </c>
      <c r="U122" t="s">
        <v>13729</v>
      </c>
      <c r="V122" t="s">
        <v>13729</v>
      </c>
      <c r="W122" t="s">
        <v>395</v>
      </c>
      <c r="X122" t="s">
        <v>395</v>
      </c>
      <c r="Y122" t="s">
        <v>337</v>
      </c>
      <c r="Z122" t="s">
        <v>6</v>
      </c>
      <c r="AA122" t="s">
        <v>332</v>
      </c>
      <c r="AB122" t="s">
        <v>337</v>
      </c>
      <c r="AC122" t="s">
        <v>647</v>
      </c>
    </row>
    <row r="123" spans="1:29" x14ac:dyDescent="0.25">
      <c r="A123" t="s">
        <v>393</v>
      </c>
      <c r="B123">
        <v>112</v>
      </c>
      <c r="C123" t="s">
        <v>5</v>
      </c>
      <c r="D123">
        <v>2002</v>
      </c>
      <c r="E123" t="s">
        <v>1117</v>
      </c>
      <c r="F123">
        <v>219.85695671008961</v>
      </c>
      <c r="G123">
        <v>83.391321551491828</v>
      </c>
      <c r="H123">
        <v>136.46563515859776</v>
      </c>
      <c r="I123">
        <v>159.01030781044204</v>
      </c>
      <c r="J123">
        <v>72.537168971134392</v>
      </c>
      <c r="K123">
        <v>86.473138839307651</v>
      </c>
      <c r="L123">
        <v>34.979684409118875</v>
      </c>
      <c r="M123" t="s">
        <v>6</v>
      </c>
      <c r="N123">
        <v>34.493534099172628</v>
      </c>
      <c r="O123">
        <v>34.042641552290817</v>
      </c>
      <c r="P123">
        <v>1179.8820000000001</v>
      </c>
      <c r="Q123" t="s">
        <v>463</v>
      </c>
      <c r="R123" t="s">
        <v>463</v>
      </c>
      <c r="S123" t="s">
        <v>463</v>
      </c>
      <c r="T123" t="s">
        <v>13729</v>
      </c>
      <c r="U123" t="s">
        <v>13729</v>
      </c>
      <c r="V123" t="s">
        <v>13729</v>
      </c>
      <c r="W123" t="s">
        <v>395</v>
      </c>
      <c r="X123" t="s">
        <v>395</v>
      </c>
      <c r="Y123" t="s">
        <v>337</v>
      </c>
      <c r="Z123" t="s">
        <v>6</v>
      </c>
      <c r="AA123" t="s">
        <v>332</v>
      </c>
      <c r="AB123" t="s">
        <v>337</v>
      </c>
      <c r="AC123" t="s">
        <v>647</v>
      </c>
    </row>
    <row r="124" spans="1:29" x14ac:dyDescent="0.25">
      <c r="A124" t="s">
        <v>393</v>
      </c>
      <c r="B124">
        <v>112</v>
      </c>
      <c r="C124" t="s">
        <v>5</v>
      </c>
      <c r="D124">
        <v>2003</v>
      </c>
      <c r="E124" t="s">
        <v>1118</v>
      </c>
      <c r="F124">
        <v>212.99143868279501</v>
      </c>
      <c r="G124">
        <v>88.707222590223026</v>
      </c>
      <c r="H124">
        <v>124.28421609257198</v>
      </c>
      <c r="I124">
        <v>160.38259791416536</v>
      </c>
      <c r="J124">
        <v>77.518447886572631</v>
      </c>
      <c r="K124">
        <v>82.864150027592729</v>
      </c>
      <c r="L124">
        <v>35.663190809576484</v>
      </c>
      <c r="M124" t="s">
        <v>6</v>
      </c>
      <c r="N124">
        <v>35.683615040884504</v>
      </c>
      <c r="O124">
        <v>35.081620834958592</v>
      </c>
      <c r="P124">
        <v>1248.5170000000001</v>
      </c>
      <c r="Q124" t="s">
        <v>463</v>
      </c>
      <c r="R124" t="s">
        <v>463</v>
      </c>
      <c r="S124" t="s">
        <v>463</v>
      </c>
      <c r="T124" t="s">
        <v>13729</v>
      </c>
      <c r="U124" t="s">
        <v>13729</v>
      </c>
      <c r="V124" t="s">
        <v>13729</v>
      </c>
      <c r="W124" t="s">
        <v>395</v>
      </c>
      <c r="X124" t="s">
        <v>395</v>
      </c>
      <c r="Y124" t="s">
        <v>337</v>
      </c>
      <c r="Z124" t="s">
        <v>6</v>
      </c>
      <c r="AA124" t="s">
        <v>332</v>
      </c>
      <c r="AB124" t="s">
        <v>337</v>
      </c>
      <c r="AC124" t="s">
        <v>647</v>
      </c>
    </row>
    <row r="125" spans="1:29" x14ac:dyDescent="0.25">
      <c r="A125" t="s">
        <v>393</v>
      </c>
      <c r="B125">
        <v>112</v>
      </c>
      <c r="C125" t="s">
        <v>5</v>
      </c>
      <c r="D125">
        <v>2004</v>
      </c>
      <c r="E125" t="s">
        <v>1119</v>
      </c>
      <c r="F125">
        <v>216.13205566207924</v>
      </c>
      <c r="G125">
        <v>94.624921639943778</v>
      </c>
      <c r="H125">
        <v>121.50713402213546</v>
      </c>
      <c r="I125">
        <v>165.62872350088659</v>
      </c>
      <c r="J125">
        <v>83.306503136041712</v>
      </c>
      <c r="K125">
        <v>82.322220364844881</v>
      </c>
      <c r="L125">
        <v>38.681511436991784</v>
      </c>
      <c r="M125" t="s">
        <v>6</v>
      </c>
      <c r="N125">
        <v>38.675862974404076</v>
      </c>
      <c r="O125">
        <v>37.911946574703592</v>
      </c>
      <c r="P125">
        <v>1310.0909999999999</v>
      </c>
      <c r="Q125" t="s">
        <v>463</v>
      </c>
      <c r="R125" t="s">
        <v>463</v>
      </c>
      <c r="S125" t="s">
        <v>463</v>
      </c>
      <c r="T125" t="s">
        <v>13729</v>
      </c>
      <c r="U125" t="s">
        <v>13729</v>
      </c>
      <c r="V125" t="s">
        <v>13729</v>
      </c>
      <c r="W125" t="s">
        <v>395</v>
      </c>
      <c r="X125" t="s">
        <v>395</v>
      </c>
      <c r="Y125" t="s">
        <v>337</v>
      </c>
      <c r="Z125" t="s">
        <v>6</v>
      </c>
      <c r="AA125" t="s">
        <v>332</v>
      </c>
      <c r="AB125" t="s">
        <v>337</v>
      </c>
      <c r="AC125" t="s">
        <v>647</v>
      </c>
    </row>
    <row r="126" spans="1:29" x14ac:dyDescent="0.25">
      <c r="A126" t="s">
        <v>393</v>
      </c>
      <c r="B126">
        <v>112</v>
      </c>
      <c r="C126" t="s">
        <v>5</v>
      </c>
      <c r="D126">
        <v>2005</v>
      </c>
      <c r="E126" t="s">
        <v>1120</v>
      </c>
      <c r="F126">
        <v>219.5052836007211</v>
      </c>
      <c r="G126">
        <v>94.749455764115879</v>
      </c>
      <c r="H126">
        <v>124.75582783660526</v>
      </c>
      <c r="I126">
        <v>176.22927525234675</v>
      </c>
      <c r="J126">
        <v>85.821841824715477</v>
      </c>
      <c r="K126">
        <v>90.407433427631275</v>
      </c>
      <c r="L126">
        <v>39.984246811494053</v>
      </c>
      <c r="M126" t="s">
        <v>6</v>
      </c>
      <c r="N126">
        <v>39.858379989411318</v>
      </c>
      <c r="O126">
        <v>39.009193687760842</v>
      </c>
      <c r="P126">
        <v>1386.386</v>
      </c>
      <c r="Q126" t="s">
        <v>463</v>
      </c>
      <c r="R126" t="s">
        <v>463</v>
      </c>
      <c r="S126" t="s">
        <v>463</v>
      </c>
      <c r="T126" t="s">
        <v>13729</v>
      </c>
      <c r="U126" t="s">
        <v>13729</v>
      </c>
      <c r="V126" t="s">
        <v>13729</v>
      </c>
      <c r="W126" t="s">
        <v>395</v>
      </c>
      <c r="X126" t="s">
        <v>395</v>
      </c>
      <c r="Y126" t="s">
        <v>337</v>
      </c>
      <c r="Z126" t="s">
        <v>6</v>
      </c>
      <c r="AA126" t="s">
        <v>332</v>
      </c>
      <c r="AB126" t="s">
        <v>337</v>
      </c>
      <c r="AC126" t="s">
        <v>647</v>
      </c>
    </row>
    <row r="127" spans="1:29" x14ac:dyDescent="0.25">
      <c r="A127" t="s">
        <v>393</v>
      </c>
      <c r="B127">
        <v>112</v>
      </c>
      <c r="C127" t="s">
        <v>5</v>
      </c>
      <c r="D127">
        <v>2006</v>
      </c>
      <c r="E127" t="s">
        <v>1121</v>
      </c>
      <c r="F127">
        <v>219.99719711687749</v>
      </c>
      <c r="G127">
        <v>99.965582244010207</v>
      </c>
      <c r="H127">
        <v>120.03161487286727</v>
      </c>
      <c r="I127">
        <v>182.85000700406923</v>
      </c>
      <c r="J127">
        <v>89.577330048823484</v>
      </c>
      <c r="K127">
        <v>93.272676955245743</v>
      </c>
      <c r="L127">
        <v>41.084913234957483</v>
      </c>
      <c r="M127" t="s">
        <v>6</v>
      </c>
      <c r="N127">
        <v>40.778784161920413</v>
      </c>
      <c r="O127">
        <v>39.832312333653356</v>
      </c>
      <c r="P127">
        <v>1463.4349999999999</v>
      </c>
      <c r="Q127" t="s">
        <v>463</v>
      </c>
      <c r="R127" t="s">
        <v>463</v>
      </c>
      <c r="S127" t="s">
        <v>463</v>
      </c>
      <c r="T127" t="s">
        <v>13729</v>
      </c>
      <c r="U127" t="s">
        <v>13729</v>
      </c>
      <c r="V127" t="s">
        <v>13729</v>
      </c>
      <c r="W127" t="s">
        <v>395</v>
      </c>
      <c r="X127" t="s">
        <v>395</v>
      </c>
      <c r="Y127" t="s">
        <v>337</v>
      </c>
      <c r="Z127" t="s">
        <v>6</v>
      </c>
      <c r="AA127" t="s">
        <v>332</v>
      </c>
      <c r="AB127" t="s">
        <v>337</v>
      </c>
      <c r="AC127" t="s">
        <v>647</v>
      </c>
    </row>
    <row r="128" spans="1:29" x14ac:dyDescent="0.25">
      <c r="A128" t="s">
        <v>393</v>
      </c>
      <c r="B128">
        <v>112</v>
      </c>
      <c r="C128" t="s">
        <v>5</v>
      </c>
      <c r="D128">
        <v>2007</v>
      </c>
      <c r="E128" t="s">
        <v>1122</v>
      </c>
      <c r="F128">
        <v>224.42990678624852</v>
      </c>
      <c r="G128">
        <v>102.41826649857273</v>
      </c>
      <c r="H128">
        <v>122.01164028767579</v>
      </c>
      <c r="I128">
        <v>187.58139095970557</v>
      </c>
      <c r="J128">
        <v>92.83225896724187</v>
      </c>
      <c r="K128">
        <v>94.749131992463703</v>
      </c>
      <c r="L128">
        <v>48.74886516353034</v>
      </c>
      <c r="M128" t="s">
        <v>6</v>
      </c>
      <c r="N128">
        <v>41.876328043395496</v>
      </c>
      <c r="O128">
        <v>40.891859439724321</v>
      </c>
      <c r="P128">
        <v>1536.5650000000001</v>
      </c>
      <c r="Q128" t="s">
        <v>463</v>
      </c>
      <c r="R128" t="s">
        <v>463</v>
      </c>
      <c r="S128" t="s">
        <v>463</v>
      </c>
      <c r="T128" t="s">
        <v>13729</v>
      </c>
      <c r="U128" t="s">
        <v>13729</v>
      </c>
      <c r="V128" t="s">
        <v>13729</v>
      </c>
      <c r="W128" t="s">
        <v>395</v>
      </c>
      <c r="X128" t="s">
        <v>395</v>
      </c>
      <c r="Y128" t="s">
        <v>337</v>
      </c>
      <c r="Z128" t="s">
        <v>6</v>
      </c>
      <c r="AA128" t="s">
        <v>332</v>
      </c>
      <c r="AB128" t="s">
        <v>337</v>
      </c>
      <c r="AC128" t="s">
        <v>647</v>
      </c>
    </row>
    <row r="129" spans="1:29" x14ac:dyDescent="0.25">
      <c r="A129" t="s">
        <v>393</v>
      </c>
      <c r="B129">
        <v>112</v>
      </c>
      <c r="C129" t="s">
        <v>5</v>
      </c>
      <c r="D129">
        <v>2008</v>
      </c>
      <c r="E129" t="s">
        <v>1123</v>
      </c>
      <c r="F129">
        <v>241.3349639316427</v>
      </c>
      <c r="G129">
        <v>102.37838915980288</v>
      </c>
      <c r="H129">
        <v>138.95657477183983</v>
      </c>
      <c r="I129">
        <v>196.22771097899033</v>
      </c>
      <c r="J129">
        <v>93.92674059296634</v>
      </c>
      <c r="K129">
        <v>102.30097038602399</v>
      </c>
      <c r="L129">
        <v>184.35941739953842</v>
      </c>
      <c r="M129" t="s">
        <v>6</v>
      </c>
      <c r="N129">
        <v>49.919203391867676</v>
      </c>
      <c r="O129">
        <v>49.025003386398566</v>
      </c>
      <c r="P129">
        <v>1572.4670000000001</v>
      </c>
      <c r="Q129" t="s">
        <v>463</v>
      </c>
      <c r="R129" t="s">
        <v>463</v>
      </c>
      <c r="S129" t="s">
        <v>463</v>
      </c>
      <c r="T129" t="s">
        <v>13729</v>
      </c>
      <c r="U129" t="s">
        <v>13729</v>
      </c>
      <c r="V129" t="s">
        <v>13729</v>
      </c>
      <c r="W129" t="s">
        <v>395</v>
      </c>
      <c r="X129" t="s">
        <v>395</v>
      </c>
      <c r="Y129" t="s">
        <v>337</v>
      </c>
      <c r="Z129" t="s">
        <v>6</v>
      </c>
      <c r="AA129" t="s">
        <v>332</v>
      </c>
      <c r="AB129" t="s">
        <v>337</v>
      </c>
      <c r="AC129" t="s">
        <v>647</v>
      </c>
    </row>
    <row r="130" spans="1:29" x14ac:dyDescent="0.25">
      <c r="A130" t="s">
        <v>393</v>
      </c>
      <c r="B130">
        <v>112</v>
      </c>
      <c r="C130" t="s">
        <v>5</v>
      </c>
      <c r="D130">
        <v>2009</v>
      </c>
      <c r="E130" t="s">
        <v>1124</v>
      </c>
      <c r="F130">
        <v>237.88407584541608</v>
      </c>
      <c r="G130">
        <v>104.21005107739005</v>
      </c>
      <c r="H130">
        <v>133.67402476802599</v>
      </c>
      <c r="I130">
        <v>194.7301665341646</v>
      </c>
      <c r="J130">
        <v>96.356084459600808</v>
      </c>
      <c r="K130">
        <v>98.374082074563788</v>
      </c>
      <c r="L130">
        <v>189.839075379723</v>
      </c>
      <c r="M130" t="s">
        <v>6</v>
      </c>
      <c r="N130">
        <v>64.058446483116455</v>
      </c>
      <c r="O130">
        <v>63.181317732959528</v>
      </c>
      <c r="P130">
        <v>1529.5360000000001</v>
      </c>
      <c r="Q130" t="s">
        <v>463</v>
      </c>
      <c r="R130" t="s">
        <v>463</v>
      </c>
      <c r="S130" t="s">
        <v>463</v>
      </c>
      <c r="T130" t="s">
        <v>13729</v>
      </c>
      <c r="U130" t="s">
        <v>13729</v>
      </c>
      <c r="V130" t="s">
        <v>13729</v>
      </c>
      <c r="W130" t="s">
        <v>395</v>
      </c>
      <c r="X130" t="s">
        <v>395</v>
      </c>
      <c r="Y130" t="s">
        <v>337</v>
      </c>
      <c r="Z130" t="s">
        <v>6</v>
      </c>
      <c r="AA130" t="s">
        <v>332</v>
      </c>
      <c r="AB130" t="s">
        <v>337</v>
      </c>
      <c r="AC130" t="s">
        <v>647</v>
      </c>
    </row>
    <row r="131" spans="1:29" x14ac:dyDescent="0.25">
      <c r="A131" t="s">
        <v>393</v>
      </c>
      <c r="B131">
        <v>112</v>
      </c>
      <c r="C131" t="s">
        <v>5</v>
      </c>
      <c r="D131">
        <v>2010</v>
      </c>
      <c r="E131" t="s">
        <v>1125</v>
      </c>
      <c r="F131">
        <v>226.65871299299999</v>
      </c>
      <c r="G131">
        <v>100.53032263890682</v>
      </c>
      <c r="H131">
        <v>126.12839035409323</v>
      </c>
      <c r="I131">
        <v>188.73785744080078</v>
      </c>
      <c r="J131">
        <v>93.674064499957908</v>
      </c>
      <c r="K131">
        <v>95.063792940842873</v>
      </c>
      <c r="L131">
        <v>183.95989054844145</v>
      </c>
      <c r="M131" t="s">
        <v>6</v>
      </c>
      <c r="N131">
        <v>75.596897733177954</v>
      </c>
      <c r="O131">
        <v>74.612264119295361</v>
      </c>
      <c r="P131">
        <v>1579.877</v>
      </c>
      <c r="Q131" t="s">
        <v>463</v>
      </c>
      <c r="R131" t="s">
        <v>463</v>
      </c>
      <c r="S131" t="s">
        <v>463</v>
      </c>
      <c r="T131" t="s">
        <v>13729</v>
      </c>
      <c r="U131" t="s">
        <v>13729</v>
      </c>
      <c r="V131" t="s">
        <v>13729</v>
      </c>
      <c r="W131" t="s">
        <v>395</v>
      </c>
      <c r="X131" t="s">
        <v>395</v>
      </c>
      <c r="Y131" t="s">
        <v>337</v>
      </c>
      <c r="Z131" t="s">
        <v>6</v>
      </c>
      <c r="AA131" t="s">
        <v>332</v>
      </c>
      <c r="AB131" t="s">
        <v>337</v>
      </c>
      <c r="AC131" t="s">
        <v>647</v>
      </c>
    </row>
    <row r="132" spans="1:29" x14ac:dyDescent="0.25">
      <c r="A132" t="s">
        <v>393</v>
      </c>
      <c r="B132">
        <v>112</v>
      </c>
      <c r="C132" t="s">
        <v>5</v>
      </c>
      <c r="D132">
        <v>2011</v>
      </c>
      <c r="E132" t="s">
        <v>1126</v>
      </c>
      <c r="F132">
        <v>238.35871603919244</v>
      </c>
      <c r="G132">
        <v>98.847307025721733</v>
      </c>
      <c r="H132">
        <v>139.51140901347071</v>
      </c>
      <c r="I132">
        <v>182.71258215284803</v>
      </c>
      <c r="J132">
        <v>90.927744635983217</v>
      </c>
      <c r="K132">
        <v>91.784837516864812</v>
      </c>
      <c r="L132">
        <v>183.01012438672052</v>
      </c>
      <c r="M132" t="s">
        <v>6</v>
      </c>
      <c r="N132">
        <v>81.267805135218111</v>
      </c>
      <c r="O132">
        <v>80.300991644353545</v>
      </c>
      <c r="P132">
        <v>1635.0619999999999</v>
      </c>
      <c r="Q132" t="s">
        <v>463</v>
      </c>
      <c r="R132" t="s">
        <v>463</v>
      </c>
      <c r="S132" t="s">
        <v>463</v>
      </c>
      <c r="T132" t="s">
        <v>13729</v>
      </c>
      <c r="U132" t="s">
        <v>13729</v>
      </c>
      <c r="V132" t="s">
        <v>13729</v>
      </c>
      <c r="W132" t="s">
        <v>395</v>
      </c>
      <c r="X132" t="s">
        <v>395</v>
      </c>
      <c r="Y132" t="s">
        <v>337</v>
      </c>
      <c r="Z132" t="s">
        <v>6</v>
      </c>
      <c r="AA132" t="s">
        <v>332</v>
      </c>
      <c r="AB132" t="s">
        <v>337</v>
      </c>
      <c r="AC132" t="s">
        <v>647</v>
      </c>
    </row>
    <row r="133" spans="1:29" x14ac:dyDescent="0.25">
      <c r="A133" t="s">
        <v>393</v>
      </c>
      <c r="B133">
        <v>112</v>
      </c>
      <c r="C133" t="s">
        <v>5</v>
      </c>
      <c r="D133">
        <v>2012</v>
      </c>
      <c r="E133" t="s">
        <v>1127</v>
      </c>
      <c r="F133">
        <v>236.7733026714522</v>
      </c>
      <c r="G133">
        <v>97.018705180281827</v>
      </c>
      <c r="H133">
        <v>139.75459749117039</v>
      </c>
      <c r="I133">
        <v>183.13162930765921</v>
      </c>
      <c r="J133">
        <v>89.556231363764482</v>
      </c>
      <c r="K133">
        <v>93.575397943894728</v>
      </c>
      <c r="L133">
        <v>171.63601299529739</v>
      </c>
      <c r="M133" t="s">
        <v>6</v>
      </c>
      <c r="N133">
        <v>84.546455221112922</v>
      </c>
      <c r="O133">
        <v>83.577504487531357</v>
      </c>
      <c r="P133">
        <v>1685.2249999999999</v>
      </c>
      <c r="Q133" t="s">
        <v>463</v>
      </c>
      <c r="R133" t="s">
        <v>463</v>
      </c>
      <c r="S133" t="s">
        <v>463</v>
      </c>
      <c r="T133" t="s">
        <v>13729</v>
      </c>
      <c r="U133" t="s">
        <v>13729</v>
      </c>
      <c r="V133" t="s">
        <v>13729</v>
      </c>
      <c r="W133" t="s">
        <v>395</v>
      </c>
      <c r="X133" t="s">
        <v>395</v>
      </c>
      <c r="Y133" t="s">
        <v>337</v>
      </c>
      <c r="Z133" t="s">
        <v>6</v>
      </c>
      <c r="AA133" t="s">
        <v>332</v>
      </c>
      <c r="AB133" t="s">
        <v>337</v>
      </c>
      <c r="AC133" t="s">
        <v>647</v>
      </c>
    </row>
    <row r="134" spans="1:29" x14ac:dyDescent="0.25">
      <c r="A134" t="s">
        <v>393</v>
      </c>
      <c r="B134">
        <v>112</v>
      </c>
      <c r="C134" t="s">
        <v>5</v>
      </c>
      <c r="D134">
        <v>2013</v>
      </c>
      <c r="E134" t="s">
        <v>1128</v>
      </c>
      <c r="F134">
        <v>221.86922807624674</v>
      </c>
      <c r="G134">
        <v>93.911919257882573</v>
      </c>
      <c r="H134">
        <v>127.95730881836415</v>
      </c>
      <c r="I134">
        <v>175.31779334616795</v>
      </c>
      <c r="J134">
        <v>87.043994079497693</v>
      </c>
      <c r="K134">
        <v>88.273799266670252</v>
      </c>
      <c r="L134">
        <v>160.50295739817432</v>
      </c>
      <c r="M134" t="s">
        <v>6</v>
      </c>
      <c r="N134">
        <v>85.577334564298724</v>
      </c>
      <c r="O134">
        <v>84.654681111109824</v>
      </c>
      <c r="P134">
        <v>1752.5540000000001</v>
      </c>
      <c r="Q134" t="s">
        <v>463</v>
      </c>
      <c r="R134" t="s">
        <v>463</v>
      </c>
      <c r="S134" t="s">
        <v>463</v>
      </c>
      <c r="T134" t="s">
        <v>13729</v>
      </c>
      <c r="U134" t="s">
        <v>13729</v>
      </c>
      <c r="V134" t="s">
        <v>13729</v>
      </c>
      <c r="W134" t="s">
        <v>395</v>
      </c>
      <c r="X134" t="s">
        <v>395</v>
      </c>
      <c r="Y134" t="s">
        <v>337</v>
      </c>
      <c r="Z134" t="s">
        <v>6</v>
      </c>
      <c r="AA134" t="s">
        <v>332</v>
      </c>
      <c r="AB134" t="s">
        <v>337</v>
      </c>
      <c r="AC134" t="s">
        <v>647</v>
      </c>
    </row>
    <row r="135" spans="1:29" x14ac:dyDescent="0.25">
      <c r="A135" t="s">
        <v>393</v>
      </c>
      <c r="B135">
        <v>112</v>
      </c>
      <c r="C135" t="s">
        <v>5</v>
      </c>
      <c r="D135">
        <v>2014</v>
      </c>
      <c r="E135" t="s">
        <v>1129</v>
      </c>
      <c r="F135">
        <v>238.34445371142624</v>
      </c>
      <c r="G135">
        <v>93.14329924059524</v>
      </c>
      <c r="H135">
        <v>145.20115447083097</v>
      </c>
      <c r="I135">
        <v>166.10201506535981</v>
      </c>
      <c r="J135">
        <v>85.249327458735749</v>
      </c>
      <c r="K135">
        <v>80.852687606624059</v>
      </c>
      <c r="L135">
        <v>123.31189693107798</v>
      </c>
      <c r="M135" t="s">
        <v>6</v>
      </c>
      <c r="N135">
        <v>87.356006492976292</v>
      </c>
      <c r="O135">
        <v>86.410474986690716</v>
      </c>
      <c r="P135">
        <v>1837.0619999999999</v>
      </c>
      <c r="Q135" t="s">
        <v>463</v>
      </c>
      <c r="R135" t="s">
        <v>463</v>
      </c>
      <c r="S135" t="s">
        <v>463</v>
      </c>
      <c r="T135" t="s">
        <v>13729</v>
      </c>
      <c r="U135" t="s">
        <v>13729</v>
      </c>
      <c r="V135" t="s">
        <v>13729</v>
      </c>
      <c r="W135" t="s">
        <v>395</v>
      </c>
      <c r="X135" t="s">
        <v>395</v>
      </c>
      <c r="Y135" t="s">
        <v>337</v>
      </c>
      <c r="Z135" t="s">
        <v>6</v>
      </c>
      <c r="AA135" t="s">
        <v>332</v>
      </c>
      <c r="AB135" t="s">
        <v>337</v>
      </c>
      <c r="AC135" t="s">
        <v>647</v>
      </c>
    </row>
    <row r="136" spans="1:29" x14ac:dyDescent="0.25">
      <c r="A136" t="s">
        <v>393</v>
      </c>
      <c r="B136">
        <v>112</v>
      </c>
      <c r="C136" t="s">
        <v>5</v>
      </c>
      <c r="D136">
        <v>2015</v>
      </c>
      <c r="E136" t="s">
        <v>1130</v>
      </c>
      <c r="F136">
        <v>224.96157982478903</v>
      </c>
      <c r="G136">
        <v>93.013241744334692</v>
      </c>
      <c r="H136">
        <v>131.94833808045436</v>
      </c>
      <c r="I136">
        <v>163.57804183430517</v>
      </c>
      <c r="J136">
        <v>85.546161270732767</v>
      </c>
      <c r="K136">
        <v>78.0318805635724</v>
      </c>
      <c r="L136">
        <v>119.66647553365026</v>
      </c>
      <c r="M136" t="s">
        <v>6</v>
      </c>
      <c r="N136">
        <v>88.205928088452751</v>
      </c>
      <c r="O136">
        <v>87.23655013906118</v>
      </c>
      <c r="P136">
        <v>1888.7370000000001</v>
      </c>
      <c r="Q136" t="s">
        <v>463</v>
      </c>
      <c r="R136" t="s">
        <v>463</v>
      </c>
      <c r="S136" t="s">
        <v>463</v>
      </c>
      <c r="T136" t="s">
        <v>13729</v>
      </c>
      <c r="U136" t="s">
        <v>13729</v>
      </c>
      <c r="V136" t="s">
        <v>13729</v>
      </c>
      <c r="W136" t="s">
        <v>395</v>
      </c>
      <c r="X136" t="s">
        <v>395</v>
      </c>
      <c r="Y136" t="s">
        <v>337</v>
      </c>
      <c r="Z136" t="s">
        <v>6</v>
      </c>
      <c r="AA136" t="s">
        <v>332</v>
      </c>
      <c r="AB136" t="s">
        <v>337</v>
      </c>
      <c r="AC136" t="s">
        <v>647</v>
      </c>
    </row>
    <row r="137" spans="1:29" x14ac:dyDescent="0.25">
      <c r="A137" t="s">
        <v>393</v>
      </c>
      <c r="B137">
        <v>112</v>
      </c>
      <c r="C137" t="s">
        <v>5</v>
      </c>
      <c r="D137">
        <v>2016</v>
      </c>
      <c r="E137" t="s">
        <v>1131</v>
      </c>
      <c r="F137">
        <v>230.51230719974924</v>
      </c>
      <c r="G137">
        <v>94.015168817670542</v>
      </c>
      <c r="H137">
        <v>136.4971383820787</v>
      </c>
      <c r="I137">
        <v>169.14574410269182</v>
      </c>
      <c r="J137">
        <v>86.248179733114114</v>
      </c>
      <c r="K137">
        <v>82.897564369577708</v>
      </c>
      <c r="L137">
        <v>118.25304294632895</v>
      </c>
      <c r="M137" t="s">
        <v>6</v>
      </c>
      <c r="N137">
        <v>88.187352895185739</v>
      </c>
      <c r="O137">
        <v>87.141568503410809</v>
      </c>
      <c r="P137">
        <v>1963.3109999999999</v>
      </c>
      <c r="Q137" t="s">
        <v>463</v>
      </c>
      <c r="R137" t="s">
        <v>463</v>
      </c>
      <c r="S137" t="s">
        <v>463</v>
      </c>
      <c r="T137" t="s">
        <v>13729</v>
      </c>
      <c r="U137" t="s">
        <v>13729</v>
      </c>
      <c r="V137" t="s">
        <v>13729</v>
      </c>
      <c r="W137" t="s">
        <v>395</v>
      </c>
      <c r="X137" t="s">
        <v>395</v>
      </c>
      <c r="Y137" t="s">
        <v>337</v>
      </c>
      <c r="Z137" t="s">
        <v>6</v>
      </c>
      <c r="AA137" t="s">
        <v>332</v>
      </c>
      <c r="AB137" t="s">
        <v>337</v>
      </c>
      <c r="AC137" t="s">
        <v>647</v>
      </c>
    </row>
    <row r="138" spans="1:29" x14ac:dyDescent="0.25">
      <c r="A138" t="s">
        <v>393</v>
      </c>
      <c r="B138">
        <v>122</v>
      </c>
      <c r="C138" t="s">
        <v>40</v>
      </c>
      <c r="D138">
        <v>1950</v>
      </c>
      <c r="E138" t="s">
        <v>1132</v>
      </c>
      <c r="F138" t="s">
        <v>6</v>
      </c>
      <c r="G138" t="s">
        <v>6</v>
      </c>
      <c r="H138" t="s">
        <v>6</v>
      </c>
      <c r="I138">
        <v>18.320317739288747</v>
      </c>
      <c r="J138" t="s">
        <v>6</v>
      </c>
      <c r="K138" t="s">
        <v>6</v>
      </c>
      <c r="L138" t="s">
        <v>6</v>
      </c>
      <c r="M138" t="s">
        <v>6</v>
      </c>
      <c r="N138" t="s">
        <v>6</v>
      </c>
      <c r="O138">
        <v>20.97365430208206</v>
      </c>
      <c r="P138">
        <v>3.9901054687077702</v>
      </c>
      <c r="Q138" t="s">
        <v>324</v>
      </c>
      <c r="R138" t="s">
        <v>324</v>
      </c>
      <c r="S138" t="s">
        <v>324</v>
      </c>
      <c r="T138" t="s">
        <v>13730</v>
      </c>
      <c r="U138" t="s">
        <v>13730</v>
      </c>
      <c r="V138" t="s">
        <v>13730</v>
      </c>
      <c r="W138" t="s">
        <v>396</v>
      </c>
      <c r="X138" t="s">
        <v>396</v>
      </c>
      <c r="Y138" t="s">
        <v>6</v>
      </c>
      <c r="Z138" t="s">
        <v>6</v>
      </c>
      <c r="AA138" t="s">
        <v>648</v>
      </c>
      <c r="AB138" t="s">
        <v>320</v>
      </c>
      <c r="AC138" t="s">
        <v>649</v>
      </c>
    </row>
    <row r="139" spans="1:29" x14ac:dyDescent="0.25">
      <c r="A139" t="s">
        <v>393</v>
      </c>
      <c r="B139">
        <v>122</v>
      </c>
      <c r="C139" t="s">
        <v>40</v>
      </c>
      <c r="D139">
        <v>1951</v>
      </c>
      <c r="E139" t="s">
        <v>1133</v>
      </c>
      <c r="F139" t="s">
        <v>6</v>
      </c>
      <c r="G139" t="s">
        <v>6</v>
      </c>
      <c r="H139" t="s">
        <v>6</v>
      </c>
      <c r="I139">
        <v>18.303730247138464</v>
      </c>
      <c r="J139" t="s">
        <v>6</v>
      </c>
      <c r="K139" t="s">
        <v>6</v>
      </c>
      <c r="L139" t="s">
        <v>6</v>
      </c>
      <c r="M139" t="s">
        <v>6</v>
      </c>
      <c r="N139" t="s">
        <v>6</v>
      </c>
      <c r="O139">
        <v>14.471753508176928</v>
      </c>
      <c r="P139">
        <v>5.304929579323332</v>
      </c>
      <c r="Q139" t="s">
        <v>324</v>
      </c>
      <c r="R139" t="s">
        <v>324</v>
      </c>
      <c r="S139" t="s">
        <v>324</v>
      </c>
      <c r="T139" t="s">
        <v>13730</v>
      </c>
      <c r="U139" t="s">
        <v>13730</v>
      </c>
      <c r="V139" t="s">
        <v>13730</v>
      </c>
      <c r="W139" t="s">
        <v>396</v>
      </c>
      <c r="X139" t="s">
        <v>396</v>
      </c>
      <c r="Y139" t="s">
        <v>6</v>
      </c>
      <c r="Z139" t="s">
        <v>6</v>
      </c>
      <c r="AA139" t="s">
        <v>648</v>
      </c>
      <c r="AB139" t="s">
        <v>320</v>
      </c>
      <c r="AC139" t="s">
        <v>649</v>
      </c>
    </row>
    <row r="140" spans="1:29" x14ac:dyDescent="0.25">
      <c r="A140" t="s">
        <v>393</v>
      </c>
      <c r="B140">
        <v>122</v>
      </c>
      <c r="C140" t="s">
        <v>40</v>
      </c>
      <c r="D140">
        <v>1952</v>
      </c>
      <c r="E140" t="s">
        <v>1134</v>
      </c>
      <c r="F140" t="s">
        <v>6</v>
      </c>
      <c r="G140" t="s">
        <v>6</v>
      </c>
      <c r="H140" t="s">
        <v>6</v>
      </c>
      <c r="I140">
        <v>16.401629681032897</v>
      </c>
      <c r="J140" t="s">
        <v>6</v>
      </c>
      <c r="K140" t="s">
        <v>6</v>
      </c>
      <c r="L140" t="s">
        <v>6</v>
      </c>
      <c r="M140" t="s">
        <v>6</v>
      </c>
      <c r="N140" t="s">
        <v>6</v>
      </c>
      <c r="O140">
        <v>12.870485897010306</v>
      </c>
      <c r="P140">
        <v>6.1518277123816745</v>
      </c>
      <c r="Q140" t="s">
        <v>324</v>
      </c>
      <c r="R140" t="s">
        <v>324</v>
      </c>
      <c r="S140" t="s">
        <v>324</v>
      </c>
      <c r="T140" t="s">
        <v>13730</v>
      </c>
      <c r="U140" t="s">
        <v>13730</v>
      </c>
      <c r="V140" t="s">
        <v>13730</v>
      </c>
      <c r="W140" t="s">
        <v>396</v>
      </c>
      <c r="X140" t="s">
        <v>396</v>
      </c>
      <c r="Y140" t="s">
        <v>6</v>
      </c>
      <c r="Z140" t="s">
        <v>6</v>
      </c>
      <c r="AA140" t="s">
        <v>648</v>
      </c>
      <c r="AB140" t="s">
        <v>320</v>
      </c>
      <c r="AC140" t="s">
        <v>649</v>
      </c>
    </row>
    <row r="141" spans="1:29" x14ac:dyDescent="0.25">
      <c r="A141" t="s">
        <v>393</v>
      </c>
      <c r="B141">
        <v>122</v>
      </c>
      <c r="C141" t="s">
        <v>40</v>
      </c>
      <c r="D141">
        <v>1953</v>
      </c>
      <c r="E141" t="s">
        <v>1135</v>
      </c>
      <c r="F141" t="s">
        <v>6</v>
      </c>
      <c r="G141" t="s">
        <v>6</v>
      </c>
      <c r="H141" t="s">
        <v>6</v>
      </c>
      <c r="I141">
        <v>18.714536839497555</v>
      </c>
      <c r="J141" t="s">
        <v>6</v>
      </c>
      <c r="K141" t="s">
        <v>6</v>
      </c>
      <c r="L141" t="s">
        <v>6</v>
      </c>
      <c r="M141" t="s">
        <v>6</v>
      </c>
      <c r="N141" t="s">
        <v>6</v>
      </c>
      <c r="O141">
        <v>15.746562841371897</v>
      </c>
      <c r="P141">
        <v>6.3266326607727468</v>
      </c>
      <c r="Q141" t="s">
        <v>324</v>
      </c>
      <c r="R141" t="s">
        <v>324</v>
      </c>
      <c r="S141" t="s">
        <v>324</v>
      </c>
      <c r="T141" t="s">
        <v>13730</v>
      </c>
      <c r="U141" t="s">
        <v>13730</v>
      </c>
      <c r="V141" t="s">
        <v>13730</v>
      </c>
      <c r="W141" t="s">
        <v>396</v>
      </c>
      <c r="X141" t="s">
        <v>396</v>
      </c>
      <c r="Y141" t="s">
        <v>6</v>
      </c>
      <c r="Z141" t="s">
        <v>6</v>
      </c>
      <c r="AA141" t="s">
        <v>648</v>
      </c>
      <c r="AB141" t="s">
        <v>320</v>
      </c>
      <c r="AC141" t="s">
        <v>649</v>
      </c>
    </row>
    <row r="142" spans="1:29" x14ac:dyDescent="0.25">
      <c r="A142" t="s">
        <v>393</v>
      </c>
      <c r="B142">
        <v>122</v>
      </c>
      <c r="C142" t="s">
        <v>40</v>
      </c>
      <c r="D142">
        <v>1954</v>
      </c>
      <c r="E142" t="s">
        <v>1136</v>
      </c>
      <c r="F142" t="s">
        <v>6</v>
      </c>
      <c r="G142" t="s">
        <v>6</v>
      </c>
      <c r="H142" t="s">
        <v>6</v>
      </c>
      <c r="I142">
        <v>21.897125826856261</v>
      </c>
      <c r="J142" t="s">
        <v>6</v>
      </c>
      <c r="K142" t="s">
        <v>6</v>
      </c>
      <c r="L142" t="s">
        <v>6</v>
      </c>
      <c r="M142" t="s">
        <v>6</v>
      </c>
      <c r="N142" t="s">
        <v>6</v>
      </c>
      <c r="O142">
        <v>13.698715451680755</v>
      </c>
      <c r="P142">
        <v>7.096821803407912</v>
      </c>
      <c r="Q142" t="s">
        <v>324</v>
      </c>
      <c r="R142" t="s">
        <v>324</v>
      </c>
      <c r="S142" t="s">
        <v>324</v>
      </c>
      <c r="T142" t="s">
        <v>13730</v>
      </c>
      <c r="U142" t="s">
        <v>13730</v>
      </c>
      <c r="V142" t="s">
        <v>13730</v>
      </c>
      <c r="W142" t="s">
        <v>396</v>
      </c>
      <c r="X142" t="s">
        <v>396</v>
      </c>
      <c r="Y142" t="s">
        <v>6</v>
      </c>
      <c r="Z142" t="s">
        <v>6</v>
      </c>
      <c r="AA142" t="s">
        <v>648</v>
      </c>
      <c r="AB142" t="s">
        <v>320</v>
      </c>
      <c r="AC142" t="s">
        <v>649</v>
      </c>
    </row>
    <row r="143" spans="1:29" x14ac:dyDescent="0.25">
      <c r="A143" t="s">
        <v>393</v>
      </c>
      <c r="B143">
        <v>122</v>
      </c>
      <c r="C143" t="s">
        <v>40</v>
      </c>
      <c r="D143">
        <v>1955</v>
      </c>
      <c r="E143" t="s">
        <v>1137</v>
      </c>
      <c r="F143" t="s">
        <v>6</v>
      </c>
      <c r="G143" t="s">
        <v>6</v>
      </c>
      <c r="H143" t="s">
        <v>6</v>
      </c>
      <c r="I143">
        <v>23.359047486024227</v>
      </c>
      <c r="J143" t="s">
        <v>6</v>
      </c>
      <c r="K143" t="s">
        <v>6</v>
      </c>
      <c r="L143" t="s">
        <v>6</v>
      </c>
      <c r="M143" t="s">
        <v>6</v>
      </c>
      <c r="N143" t="s">
        <v>6</v>
      </c>
      <c r="O143">
        <v>11.403968413519816</v>
      </c>
      <c r="P143">
        <v>8.138174303286009</v>
      </c>
      <c r="Q143" t="s">
        <v>324</v>
      </c>
      <c r="R143" t="s">
        <v>324</v>
      </c>
      <c r="S143" t="s">
        <v>324</v>
      </c>
      <c r="T143" t="s">
        <v>13730</v>
      </c>
      <c r="U143" t="s">
        <v>13730</v>
      </c>
      <c r="V143" t="s">
        <v>13730</v>
      </c>
      <c r="W143" t="s">
        <v>396</v>
      </c>
      <c r="X143" t="s">
        <v>396</v>
      </c>
      <c r="Y143" t="s">
        <v>6</v>
      </c>
      <c r="Z143" t="s">
        <v>6</v>
      </c>
      <c r="AA143" t="s">
        <v>648</v>
      </c>
      <c r="AB143" t="s">
        <v>320</v>
      </c>
      <c r="AC143" t="s">
        <v>649</v>
      </c>
    </row>
    <row r="144" spans="1:29" x14ac:dyDescent="0.25">
      <c r="A144" t="s">
        <v>393</v>
      </c>
      <c r="B144">
        <v>122</v>
      </c>
      <c r="C144" t="s">
        <v>40</v>
      </c>
      <c r="D144">
        <v>1956</v>
      </c>
      <c r="E144" t="s">
        <v>1138</v>
      </c>
      <c r="F144" t="s">
        <v>6</v>
      </c>
      <c r="G144" t="s">
        <v>6</v>
      </c>
      <c r="H144" t="s">
        <v>6</v>
      </c>
      <c r="I144">
        <v>23.838692159599397</v>
      </c>
      <c r="J144" t="s">
        <v>6</v>
      </c>
      <c r="K144" t="s">
        <v>6</v>
      </c>
      <c r="L144" t="s">
        <v>6</v>
      </c>
      <c r="M144" t="s">
        <v>6</v>
      </c>
      <c r="N144" t="s">
        <v>6</v>
      </c>
      <c r="O144">
        <v>10.478410901357668</v>
      </c>
      <c r="P144">
        <v>9.0483151741670369</v>
      </c>
      <c r="Q144" t="s">
        <v>324</v>
      </c>
      <c r="R144" t="s">
        <v>324</v>
      </c>
      <c r="S144" t="s">
        <v>324</v>
      </c>
      <c r="T144" t="s">
        <v>13730</v>
      </c>
      <c r="U144" t="s">
        <v>13730</v>
      </c>
      <c r="V144" t="s">
        <v>13730</v>
      </c>
      <c r="W144" t="s">
        <v>396</v>
      </c>
      <c r="X144" t="s">
        <v>396</v>
      </c>
      <c r="Y144" t="s">
        <v>6</v>
      </c>
      <c r="Z144" t="s">
        <v>6</v>
      </c>
      <c r="AA144" t="s">
        <v>648</v>
      </c>
      <c r="AB144" t="s">
        <v>320</v>
      </c>
      <c r="AC144" t="s">
        <v>649</v>
      </c>
    </row>
    <row r="145" spans="1:29" x14ac:dyDescent="0.25">
      <c r="A145" t="s">
        <v>393</v>
      </c>
      <c r="B145">
        <v>122</v>
      </c>
      <c r="C145" t="s">
        <v>40</v>
      </c>
      <c r="D145">
        <v>1957</v>
      </c>
      <c r="E145" t="s">
        <v>1139</v>
      </c>
      <c r="F145" t="s">
        <v>6</v>
      </c>
      <c r="G145" t="s">
        <v>6</v>
      </c>
      <c r="H145" t="s">
        <v>6</v>
      </c>
      <c r="I145">
        <v>24.838130223978197</v>
      </c>
      <c r="J145" t="s">
        <v>6</v>
      </c>
      <c r="K145" t="s">
        <v>6</v>
      </c>
      <c r="L145" t="s">
        <v>6</v>
      </c>
      <c r="M145" t="s">
        <v>6</v>
      </c>
      <c r="N145" t="s">
        <v>6</v>
      </c>
      <c r="O145">
        <v>7.9644095750052966</v>
      </c>
      <c r="P145">
        <v>10.016857056325996</v>
      </c>
      <c r="Q145" t="s">
        <v>324</v>
      </c>
      <c r="R145" t="s">
        <v>324</v>
      </c>
      <c r="S145" t="s">
        <v>324</v>
      </c>
      <c r="T145" t="s">
        <v>13730</v>
      </c>
      <c r="U145" t="s">
        <v>13730</v>
      </c>
      <c r="V145" t="s">
        <v>13730</v>
      </c>
      <c r="W145" t="s">
        <v>396</v>
      </c>
      <c r="X145" t="s">
        <v>396</v>
      </c>
      <c r="Y145" t="s">
        <v>6</v>
      </c>
      <c r="Z145" t="s">
        <v>6</v>
      </c>
      <c r="AA145" t="s">
        <v>648</v>
      </c>
      <c r="AB145" t="s">
        <v>320</v>
      </c>
      <c r="AC145" t="s">
        <v>649</v>
      </c>
    </row>
    <row r="146" spans="1:29" x14ac:dyDescent="0.25">
      <c r="A146" t="s">
        <v>393</v>
      </c>
      <c r="B146">
        <v>122</v>
      </c>
      <c r="C146" t="s">
        <v>40</v>
      </c>
      <c r="D146">
        <v>1958</v>
      </c>
      <c r="E146" t="s">
        <v>1140</v>
      </c>
      <c r="F146" t="s">
        <v>6</v>
      </c>
      <c r="G146" t="s">
        <v>6</v>
      </c>
      <c r="H146" t="s">
        <v>6</v>
      </c>
      <c r="I146">
        <v>26.719399770369517</v>
      </c>
      <c r="J146" t="s">
        <v>6</v>
      </c>
      <c r="K146" t="s">
        <v>6</v>
      </c>
      <c r="L146" t="s">
        <v>6</v>
      </c>
      <c r="M146" t="s">
        <v>6</v>
      </c>
      <c r="N146" t="s">
        <v>6</v>
      </c>
      <c r="O146">
        <v>10.942895137491794</v>
      </c>
      <c r="P146">
        <v>10.404425338487137</v>
      </c>
      <c r="Q146" t="s">
        <v>324</v>
      </c>
      <c r="R146" t="s">
        <v>324</v>
      </c>
      <c r="S146" t="s">
        <v>324</v>
      </c>
      <c r="T146" t="s">
        <v>13730</v>
      </c>
      <c r="U146" t="s">
        <v>13730</v>
      </c>
      <c r="V146" t="s">
        <v>13730</v>
      </c>
      <c r="W146" t="s">
        <v>396</v>
      </c>
      <c r="X146" t="s">
        <v>396</v>
      </c>
      <c r="Y146" t="s">
        <v>6</v>
      </c>
      <c r="Z146" t="s">
        <v>6</v>
      </c>
      <c r="AA146" t="s">
        <v>648</v>
      </c>
      <c r="AB146" t="s">
        <v>320</v>
      </c>
      <c r="AC146" t="s">
        <v>649</v>
      </c>
    </row>
    <row r="147" spans="1:29" x14ac:dyDescent="0.25">
      <c r="A147" t="s">
        <v>393</v>
      </c>
      <c r="B147">
        <v>122</v>
      </c>
      <c r="C147" t="s">
        <v>40</v>
      </c>
      <c r="D147">
        <v>1959</v>
      </c>
      <c r="E147" t="s">
        <v>1141</v>
      </c>
      <c r="F147" t="s">
        <v>6</v>
      </c>
      <c r="G147" t="s">
        <v>6</v>
      </c>
      <c r="H147" t="s">
        <v>6</v>
      </c>
      <c r="I147">
        <v>28.818536471076971</v>
      </c>
      <c r="J147" t="s">
        <v>6</v>
      </c>
      <c r="K147" t="s">
        <v>6</v>
      </c>
      <c r="L147" t="s">
        <v>6</v>
      </c>
      <c r="M147" t="s">
        <v>6</v>
      </c>
      <c r="N147" t="s">
        <v>6</v>
      </c>
      <c r="O147">
        <v>13.024117713388801</v>
      </c>
      <c r="P147">
        <v>11.06579441742492</v>
      </c>
      <c r="Q147" t="s">
        <v>324</v>
      </c>
      <c r="R147" t="s">
        <v>324</v>
      </c>
      <c r="S147" t="s">
        <v>324</v>
      </c>
      <c r="T147" t="s">
        <v>13730</v>
      </c>
      <c r="U147" t="s">
        <v>13730</v>
      </c>
      <c r="V147" t="s">
        <v>13730</v>
      </c>
      <c r="W147" t="s">
        <v>396</v>
      </c>
      <c r="X147" t="s">
        <v>396</v>
      </c>
      <c r="Y147" t="s">
        <v>6</v>
      </c>
      <c r="Z147" t="s">
        <v>6</v>
      </c>
      <c r="AA147" t="s">
        <v>648</v>
      </c>
      <c r="AB147" t="s">
        <v>320</v>
      </c>
      <c r="AC147" t="s">
        <v>649</v>
      </c>
    </row>
    <row r="148" spans="1:29" x14ac:dyDescent="0.25">
      <c r="A148" t="s">
        <v>393</v>
      </c>
      <c r="B148">
        <v>122</v>
      </c>
      <c r="C148" t="s">
        <v>40</v>
      </c>
      <c r="D148">
        <v>1960</v>
      </c>
      <c r="E148" t="s">
        <v>1142</v>
      </c>
      <c r="F148" t="s">
        <v>6</v>
      </c>
      <c r="G148" t="s">
        <v>6</v>
      </c>
      <c r="H148" t="s">
        <v>6</v>
      </c>
      <c r="I148">
        <v>30.831116068385366</v>
      </c>
      <c r="J148" t="s">
        <v>6</v>
      </c>
      <c r="K148" t="s">
        <v>6</v>
      </c>
      <c r="L148" t="s">
        <v>6</v>
      </c>
      <c r="M148" t="s">
        <v>6</v>
      </c>
      <c r="N148" t="s">
        <v>6</v>
      </c>
      <c r="O148">
        <v>13.158340919795611</v>
      </c>
      <c r="P148">
        <v>12.354401934563111</v>
      </c>
      <c r="Q148" t="s">
        <v>324</v>
      </c>
      <c r="R148" t="s">
        <v>324</v>
      </c>
      <c r="S148" t="s">
        <v>324</v>
      </c>
      <c r="T148" t="s">
        <v>13730</v>
      </c>
      <c r="U148" t="s">
        <v>13730</v>
      </c>
      <c r="V148" t="s">
        <v>13730</v>
      </c>
      <c r="W148" t="s">
        <v>396</v>
      </c>
      <c r="X148" t="s">
        <v>396</v>
      </c>
      <c r="Y148" t="s">
        <v>6</v>
      </c>
      <c r="Z148" t="s">
        <v>6</v>
      </c>
      <c r="AA148" t="s">
        <v>648</v>
      </c>
      <c r="AB148" t="s">
        <v>320</v>
      </c>
      <c r="AC148" t="s">
        <v>649</v>
      </c>
    </row>
    <row r="149" spans="1:29" x14ac:dyDescent="0.25">
      <c r="A149" t="s">
        <v>393</v>
      </c>
      <c r="B149">
        <v>122</v>
      </c>
      <c r="C149" t="s">
        <v>40</v>
      </c>
      <c r="D149">
        <v>1961</v>
      </c>
      <c r="E149" t="s">
        <v>1143</v>
      </c>
      <c r="F149" t="s">
        <v>6</v>
      </c>
      <c r="G149" t="s">
        <v>6</v>
      </c>
      <c r="H149" t="s">
        <v>6</v>
      </c>
      <c r="I149">
        <v>32.310831661481053</v>
      </c>
      <c r="J149" t="s">
        <v>6</v>
      </c>
      <c r="K149" t="s">
        <v>6</v>
      </c>
      <c r="L149" t="s">
        <v>6</v>
      </c>
      <c r="M149" t="s">
        <v>6</v>
      </c>
      <c r="N149" t="s">
        <v>6</v>
      </c>
      <c r="O149">
        <v>11.874093951428668</v>
      </c>
      <c r="P149">
        <v>13.707477561711841</v>
      </c>
      <c r="Q149" t="s">
        <v>324</v>
      </c>
      <c r="R149" t="s">
        <v>324</v>
      </c>
      <c r="S149" t="s">
        <v>324</v>
      </c>
      <c r="T149" t="s">
        <v>13730</v>
      </c>
      <c r="U149" t="s">
        <v>13730</v>
      </c>
      <c r="V149" t="s">
        <v>13730</v>
      </c>
      <c r="W149" t="s">
        <v>396</v>
      </c>
      <c r="X149" t="s">
        <v>396</v>
      </c>
      <c r="Y149" t="s">
        <v>6</v>
      </c>
      <c r="Z149" t="s">
        <v>6</v>
      </c>
      <c r="AA149" t="s">
        <v>648</v>
      </c>
      <c r="AB149" t="s">
        <v>320</v>
      </c>
      <c r="AC149" t="s">
        <v>649</v>
      </c>
    </row>
    <row r="150" spans="1:29" x14ac:dyDescent="0.25">
      <c r="A150" t="s">
        <v>393</v>
      </c>
      <c r="B150">
        <v>122</v>
      </c>
      <c r="C150" t="s">
        <v>40</v>
      </c>
      <c r="D150">
        <v>1962</v>
      </c>
      <c r="E150" t="s">
        <v>1144</v>
      </c>
      <c r="F150" t="s">
        <v>6</v>
      </c>
      <c r="G150" t="s">
        <v>6</v>
      </c>
      <c r="H150" t="s">
        <v>6</v>
      </c>
      <c r="I150">
        <v>33.365103516098578</v>
      </c>
      <c r="J150" t="s">
        <v>6</v>
      </c>
      <c r="K150" t="s">
        <v>6</v>
      </c>
      <c r="L150" t="s">
        <v>6</v>
      </c>
      <c r="M150" t="s">
        <v>6</v>
      </c>
      <c r="N150" t="s">
        <v>6</v>
      </c>
      <c r="O150">
        <v>11.506559392244579</v>
      </c>
      <c r="P150">
        <v>14.572111240878055</v>
      </c>
      <c r="Q150" t="s">
        <v>324</v>
      </c>
      <c r="R150" t="s">
        <v>324</v>
      </c>
      <c r="S150" t="s">
        <v>324</v>
      </c>
      <c r="T150" t="s">
        <v>13730</v>
      </c>
      <c r="U150" t="s">
        <v>13730</v>
      </c>
      <c r="V150" t="s">
        <v>13730</v>
      </c>
      <c r="W150" t="s">
        <v>396</v>
      </c>
      <c r="X150" t="s">
        <v>396</v>
      </c>
      <c r="Y150" t="s">
        <v>6</v>
      </c>
      <c r="Z150" t="s">
        <v>6</v>
      </c>
      <c r="AA150" t="s">
        <v>648</v>
      </c>
      <c r="AB150" t="s">
        <v>320</v>
      </c>
      <c r="AC150" t="s">
        <v>649</v>
      </c>
    </row>
    <row r="151" spans="1:29" x14ac:dyDescent="0.25">
      <c r="A151" t="s">
        <v>393</v>
      </c>
      <c r="B151">
        <v>122</v>
      </c>
      <c r="C151" t="s">
        <v>40</v>
      </c>
      <c r="D151">
        <v>1963</v>
      </c>
      <c r="E151" t="s">
        <v>1145</v>
      </c>
      <c r="F151" t="s">
        <v>6</v>
      </c>
      <c r="G151" t="s">
        <v>6</v>
      </c>
      <c r="H151" t="s">
        <v>6</v>
      </c>
      <c r="I151">
        <v>34.521850000030675</v>
      </c>
      <c r="J151" t="s">
        <v>6</v>
      </c>
      <c r="K151" t="s">
        <v>6</v>
      </c>
      <c r="L151" t="s">
        <v>6</v>
      </c>
      <c r="M151" t="s">
        <v>6</v>
      </c>
      <c r="N151" t="s">
        <v>6</v>
      </c>
      <c r="O151">
        <v>11.620277658909052</v>
      </c>
      <c r="P151">
        <v>15.705994898868926</v>
      </c>
      <c r="Q151" t="s">
        <v>324</v>
      </c>
      <c r="R151" t="s">
        <v>324</v>
      </c>
      <c r="S151" t="s">
        <v>324</v>
      </c>
      <c r="T151" t="s">
        <v>13730</v>
      </c>
      <c r="U151" t="s">
        <v>13730</v>
      </c>
      <c r="V151" t="s">
        <v>13730</v>
      </c>
      <c r="W151" t="s">
        <v>396</v>
      </c>
      <c r="X151" t="s">
        <v>396</v>
      </c>
      <c r="Y151" t="s">
        <v>6</v>
      </c>
      <c r="Z151" t="s">
        <v>6</v>
      </c>
      <c r="AA151" t="s">
        <v>648</v>
      </c>
      <c r="AB151" t="s">
        <v>320</v>
      </c>
      <c r="AC151" t="s">
        <v>649</v>
      </c>
    </row>
    <row r="152" spans="1:29" x14ac:dyDescent="0.25">
      <c r="A152" t="s">
        <v>393</v>
      </c>
      <c r="B152">
        <v>122</v>
      </c>
      <c r="C152" t="s">
        <v>40</v>
      </c>
      <c r="D152">
        <v>1964</v>
      </c>
      <c r="E152" t="s">
        <v>1146</v>
      </c>
      <c r="F152" t="s">
        <v>6</v>
      </c>
      <c r="G152" t="s">
        <v>6</v>
      </c>
      <c r="H152" t="s">
        <v>6</v>
      </c>
      <c r="I152">
        <v>36.757798775106089</v>
      </c>
      <c r="J152" t="s">
        <v>6</v>
      </c>
      <c r="K152" t="s">
        <v>6</v>
      </c>
      <c r="L152" t="s">
        <v>6</v>
      </c>
      <c r="M152" t="s">
        <v>6</v>
      </c>
      <c r="N152" t="s">
        <v>6</v>
      </c>
      <c r="O152">
        <v>11.569010810526645</v>
      </c>
      <c r="P152">
        <v>17.196350735454931</v>
      </c>
      <c r="Q152" t="s">
        <v>324</v>
      </c>
      <c r="R152" t="s">
        <v>324</v>
      </c>
      <c r="S152" t="s">
        <v>324</v>
      </c>
      <c r="T152" t="s">
        <v>13730</v>
      </c>
      <c r="U152" t="s">
        <v>13730</v>
      </c>
      <c r="V152" t="s">
        <v>13730</v>
      </c>
      <c r="W152" t="s">
        <v>396</v>
      </c>
      <c r="X152" t="s">
        <v>396</v>
      </c>
      <c r="Y152" t="s">
        <v>6</v>
      </c>
      <c r="Z152" t="s">
        <v>6</v>
      </c>
      <c r="AA152" t="s">
        <v>648</v>
      </c>
      <c r="AB152" t="s">
        <v>320</v>
      </c>
      <c r="AC152" t="s">
        <v>649</v>
      </c>
    </row>
    <row r="153" spans="1:29" x14ac:dyDescent="0.25">
      <c r="A153" t="s">
        <v>393</v>
      </c>
      <c r="B153">
        <v>122</v>
      </c>
      <c r="C153" t="s">
        <v>40</v>
      </c>
      <c r="D153">
        <v>1965</v>
      </c>
      <c r="E153" t="s">
        <v>1147</v>
      </c>
      <c r="F153" t="s">
        <v>6</v>
      </c>
      <c r="G153" t="s">
        <v>6</v>
      </c>
      <c r="H153" t="s">
        <v>6</v>
      </c>
      <c r="I153">
        <v>39.973150996020408</v>
      </c>
      <c r="J153" t="s">
        <v>6</v>
      </c>
      <c r="K153" t="s">
        <v>6</v>
      </c>
      <c r="L153" t="s">
        <v>6</v>
      </c>
      <c r="M153" t="s">
        <v>6</v>
      </c>
      <c r="N153" t="s">
        <v>6</v>
      </c>
      <c r="O153">
        <v>11.016845158321715</v>
      </c>
      <c r="P153">
        <v>18.695048585847001</v>
      </c>
      <c r="Q153" t="s">
        <v>324</v>
      </c>
      <c r="R153" t="s">
        <v>324</v>
      </c>
      <c r="S153" t="s">
        <v>324</v>
      </c>
      <c r="T153" t="s">
        <v>13730</v>
      </c>
      <c r="U153" t="s">
        <v>13730</v>
      </c>
      <c r="V153" t="s">
        <v>13730</v>
      </c>
      <c r="W153" t="s">
        <v>396</v>
      </c>
      <c r="X153" t="s">
        <v>396</v>
      </c>
      <c r="Y153" t="s">
        <v>6</v>
      </c>
      <c r="Z153" t="s">
        <v>6</v>
      </c>
      <c r="AA153" t="s">
        <v>648</v>
      </c>
      <c r="AB153" t="s">
        <v>320</v>
      </c>
      <c r="AC153" t="s">
        <v>649</v>
      </c>
    </row>
    <row r="154" spans="1:29" x14ac:dyDescent="0.25">
      <c r="A154" t="s">
        <v>393</v>
      </c>
      <c r="B154">
        <v>122</v>
      </c>
      <c r="C154" t="s">
        <v>40</v>
      </c>
      <c r="D154">
        <v>1966</v>
      </c>
      <c r="E154" t="s">
        <v>1148</v>
      </c>
      <c r="F154" t="s">
        <v>6</v>
      </c>
      <c r="G154" t="s">
        <v>6</v>
      </c>
      <c r="H154" t="s">
        <v>6</v>
      </c>
      <c r="I154">
        <v>42.574451495193586</v>
      </c>
      <c r="J154" t="s">
        <v>6</v>
      </c>
      <c r="K154" t="s">
        <v>6</v>
      </c>
      <c r="L154" t="s">
        <v>6</v>
      </c>
      <c r="M154" t="s">
        <v>6</v>
      </c>
      <c r="N154" t="s">
        <v>6</v>
      </c>
      <c r="O154">
        <v>10.471852418530416</v>
      </c>
      <c r="P154">
        <v>20.3666746029104</v>
      </c>
      <c r="Q154" t="s">
        <v>324</v>
      </c>
      <c r="R154" t="s">
        <v>324</v>
      </c>
      <c r="S154" t="s">
        <v>324</v>
      </c>
      <c r="T154" t="s">
        <v>13730</v>
      </c>
      <c r="U154" t="s">
        <v>13730</v>
      </c>
      <c r="V154" t="s">
        <v>13730</v>
      </c>
      <c r="W154" t="s">
        <v>396</v>
      </c>
      <c r="X154" t="s">
        <v>396</v>
      </c>
      <c r="Y154" t="s">
        <v>6</v>
      </c>
      <c r="Z154" t="s">
        <v>6</v>
      </c>
      <c r="AA154" t="s">
        <v>648</v>
      </c>
      <c r="AB154" t="s">
        <v>320</v>
      </c>
      <c r="AC154" t="s">
        <v>649</v>
      </c>
    </row>
    <row r="155" spans="1:29" x14ac:dyDescent="0.25">
      <c r="A155" t="s">
        <v>393</v>
      </c>
      <c r="B155">
        <v>122</v>
      </c>
      <c r="C155" t="s">
        <v>40</v>
      </c>
      <c r="D155">
        <v>1967</v>
      </c>
      <c r="E155" t="s">
        <v>1149</v>
      </c>
      <c r="F155" t="s">
        <v>6</v>
      </c>
      <c r="G155" t="s">
        <v>6</v>
      </c>
      <c r="H155" t="s">
        <v>6</v>
      </c>
      <c r="I155">
        <v>43.650702769671149</v>
      </c>
      <c r="J155" t="s">
        <v>6</v>
      </c>
      <c r="K155" t="s">
        <v>6</v>
      </c>
      <c r="L155" t="s">
        <v>6</v>
      </c>
      <c r="M155" t="s">
        <v>6</v>
      </c>
      <c r="N155" t="s">
        <v>6</v>
      </c>
      <c r="O155">
        <v>11.62771059724928</v>
      </c>
      <c r="P155">
        <v>21.6605905519794</v>
      </c>
      <c r="Q155" t="s">
        <v>324</v>
      </c>
      <c r="R155" t="s">
        <v>324</v>
      </c>
      <c r="S155" t="s">
        <v>324</v>
      </c>
      <c r="T155" t="s">
        <v>13730</v>
      </c>
      <c r="U155" t="s">
        <v>13730</v>
      </c>
      <c r="V155" t="s">
        <v>13730</v>
      </c>
      <c r="W155" t="s">
        <v>396</v>
      </c>
      <c r="X155" t="s">
        <v>396</v>
      </c>
      <c r="Y155" t="s">
        <v>6</v>
      </c>
      <c r="Z155" t="s">
        <v>6</v>
      </c>
      <c r="AA155" t="s">
        <v>648</v>
      </c>
      <c r="AB155" t="s">
        <v>320</v>
      </c>
      <c r="AC155" t="s">
        <v>649</v>
      </c>
    </row>
    <row r="156" spans="1:29" x14ac:dyDescent="0.25">
      <c r="A156" t="s">
        <v>393</v>
      </c>
      <c r="B156">
        <v>122</v>
      </c>
      <c r="C156" t="s">
        <v>40</v>
      </c>
      <c r="D156">
        <v>1968</v>
      </c>
      <c r="E156" t="s">
        <v>1150</v>
      </c>
      <c r="F156" t="s">
        <v>6</v>
      </c>
      <c r="G156" t="s">
        <v>6</v>
      </c>
      <c r="H156" t="s">
        <v>6</v>
      </c>
      <c r="I156">
        <v>45.080812558028462</v>
      </c>
      <c r="J156" t="s">
        <v>6</v>
      </c>
      <c r="K156" t="s">
        <v>6</v>
      </c>
      <c r="L156" t="s">
        <v>6</v>
      </c>
      <c r="M156" t="s">
        <v>6</v>
      </c>
      <c r="N156" t="s">
        <v>6</v>
      </c>
      <c r="O156">
        <v>12.467960678765253</v>
      </c>
      <c r="P156">
        <v>23.271541493392299</v>
      </c>
      <c r="Q156" t="s">
        <v>324</v>
      </c>
      <c r="R156" t="s">
        <v>324</v>
      </c>
      <c r="S156" t="s">
        <v>324</v>
      </c>
      <c r="T156" t="s">
        <v>13730</v>
      </c>
      <c r="U156" t="s">
        <v>13730</v>
      </c>
      <c r="V156" t="s">
        <v>13730</v>
      </c>
      <c r="W156" t="s">
        <v>396</v>
      </c>
      <c r="X156" t="s">
        <v>396</v>
      </c>
      <c r="Y156" t="s">
        <v>6</v>
      </c>
      <c r="Z156" t="s">
        <v>6</v>
      </c>
      <c r="AA156" t="s">
        <v>648</v>
      </c>
      <c r="AB156" t="s">
        <v>320</v>
      </c>
      <c r="AC156" t="s">
        <v>649</v>
      </c>
    </row>
    <row r="157" spans="1:29" x14ac:dyDescent="0.25">
      <c r="A157" t="s">
        <v>393</v>
      </c>
      <c r="B157">
        <v>122</v>
      </c>
      <c r="C157" t="s">
        <v>40</v>
      </c>
      <c r="D157">
        <v>1969</v>
      </c>
      <c r="E157" t="s">
        <v>1151</v>
      </c>
      <c r="F157" t="s">
        <v>6</v>
      </c>
      <c r="G157" t="s">
        <v>6</v>
      </c>
      <c r="H157" t="s">
        <v>6</v>
      </c>
      <c r="I157">
        <v>48.110656842839461</v>
      </c>
      <c r="J157" t="s">
        <v>6</v>
      </c>
      <c r="K157" t="s">
        <v>6</v>
      </c>
      <c r="L157" t="s">
        <v>6</v>
      </c>
      <c r="M157" t="s">
        <v>6</v>
      </c>
      <c r="N157" t="s">
        <v>6</v>
      </c>
      <c r="O157">
        <v>12.50035057388995</v>
      </c>
      <c r="P157">
        <v>25.4080920988701</v>
      </c>
      <c r="Q157" t="s">
        <v>324</v>
      </c>
      <c r="R157" t="s">
        <v>324</v>
      </c>
      <c r="S157" t="s">
        <v>324</v>
      </c>
      <c r="T157" t="s">
        <v>13730</v>
      </c>
      <c r="U157" t="s">
        <v>13730</v>
      </c>
      <c r="V157" t="s">
        <v>13730</v>
      </c>
      <c r="W157" t="s">
        <v>396</v>
      </c>
      <c r="X157" t="s">
        <v>396</v>
      </c>
      <c r="Y157" t="s">
        <v>6</v>
      </c>
      <c r="Z157" t="s">
        <v>6</v>
      </c>
      <c r="AA157" t="s">
        <v>648</v>
      </c>
      <c r="AB157" t="s">
        <v>320</v>
      </c>
      <c r="AC157" t="s">
        <v>649</v>
      </c>
    </row>
    <row r="158" spans="1:29" x14ac:dyDescent="0.25">
      <c r="A158" t="s">
        <v>393</v>
      </c>
      <c r="B158">
        <v>122</v>
      </c>
      <c r="C158" t="s">
        <v>40</v>
      </c>
      <c r="D158">
        <v>1970</v>
      </c>
      <c r="E158" t="s">
        <v>1152</v>
      </c>
      <c r="F158" t="s">
        <v>6</v>
      </c>
      <c r="G158" t="s">
        <v>6</v>
      </c>
      <c r="H158" t="s">
        <v>6</v>
      </c>
      <c r="I158">
        <v>50.046494022513734</v>
      </c>
      <c r="J158" t="s">
        <v>6</v>
      </c>
      <c r="K158" t="s">
        <v>6</v>
      </c>
      <c r="L158" t="s">
        <v>6</v>
      </c>
      <c r="M158" t="s">
        <v>6</v>
      </c>
      <c r="N158">
        <v>18.547659795989507</v>
      </c>
      <c r="O158">
        <v>12.018818638310359</v>
      </c>
      <c r="P158">
        <v>28.527472860691098</v>
      </c>
      <c r="Q158" t="s">
        <v>324</v>
      </c>
      <c r="R158" t="s">
        <v>324</v>
      </c>
      <c r="S158" t="s">
        <v>324</v>
      </c>
      <c r="T158" t="s">
        <v>13730</v>
      </c>
      <c r="U158" t="s">
        <v>13730</v>
      </c>
      <c r="V158" t="s">
        <v>13730</v>
      </c>
      <c r="W158" t="s">
        <v>396</v>
      </c>
      <c r="X158" t="s">
        <v>396</v>
      </c>
      <c r="Y158" t="s">
        <v>6</v>
      </c>
      <c r="Z158" t="s">
        <v>6</v>
      </c>
      <c r="AA158" t="s">
        <v>648</v>
      </c>
      <c r="AB158" t="s">
        <v>320</v>
      </c>
      <c r="AC158" t="s">
        <v>649</v>
      </c>
    </row>
    <row r="159" spans="1:29" x14ac:dyDescent="0.25">
      <c r="A159" t="s">
        <v>393</v>
      </c>
      <c r="B159">
        <v>122</v>
      </c>
      <c r="C159" t="s">
        <v>40</v>
      </c>
      <c r="D159">
        <v>1971</v>
      </c>
      <c r="E159" t="s">
        <v>1153</v>
      </c>
      <c r="F159" t="s">
        <v>6</v>
      </c>
      <c r="G159" t="s">
        <v>6</v>
      </c>
      <c r="H159" t="s">
        <v>6</v>
      </c>
      <c r="I159">
        <v>53.232446094738819</v>
      </c>
      <c r="J159" t="s">
        <v>6</v>
      </c>
      <c r="K159" t="s">
        <v>6</v>
      </c>
      <c r="L159" t="s">
        <v>6</v>
      </c>
      <c r="M159" t="s">
        <v>6</v>
      </c>
      <c r="N159">
        <v>17.294025268360585</v>
      </c>
      <c r="O159">
        <v>10.615474287544234</v>
      </c>
      <c r="P159">
        <v>32.147686712618203</v>
      </c>
      <c r="Q159" t="s">
        <v>324</v>
      </c>
      <c r="R159" t="s">
        <v>324</v>
      </c>
      <c r="S159" t="s">
        <v>324</v>
      </c>
      <c r="T159" t="s">
        <v>13730</v>
      </c>
      <c r="U159" t="s">
        <v>13730</v>
      </c>
      <c r="V159" t="s">
        <v>13730</v>
      </c>
      <c r="W159" t="s">
        <v>396</v>
      </c>
      <c r="X159" t="s">
        <v>396</v>
      </c>
      <c r="Y159" t="s">
        <v>6</v>
      </c>
      <c r="Z159" t="s">
        <v>6</v>
      </c>
      <c r="AA159" t="s">
        <v>648</v>
      </c>
      <c r="AB159" t="s">
        <v>320</v>
      </c>
      <c r="AC159" t="s">
        <v>649</v>
      </c>
    </row>
    <row r="160" spans="1:29" x14ac:dyDescent="0.25">
      <c r="A160" t="s">
        <v>393</v>
      </c>
      <c r="B160">
        <v>122</v>
      </c>
      <c r="C160" t="s">
        <v>40</v>
      </c>
      <c r="D160">
        <v>1972</v>
      </c>
      <c r="E160" t="s">
        <v>1154</v>
      </c>
      <c r="F160" t="s">
        <v>6</v>
      </c>
      <c r="G160" t="s">
        <v>6</v>
      </c>
      <c r="H160" t="s">
        <v>6</v>
      </c>
      <c r="I160">
        <v>56.386465927336403</v>
      </c>
      <c r="J160" t="s">
        <v>6</v>
      </c>
      <c r="K160" t="s">
        <v>6</v>
      </c>
      <c r="L160" t="s">
        <v>6</v>
      </c>
      <c r="M160" t="s">
        <v>6</v>
      </c>
      <c r="N160">
        <v>16.590244832898708</v>
      </c>
      <c r="O160">
        <v>9.8853757530095638</v>
      </c>
      <c r="P160">
        <v>36.732218732578403</v>
      </c>
      <c r="Q160" t="s">
        <v>324</v>
      </c>
      <c r="R160" t="s">
        <v>324</v>
      </c>
      <c r="S160" t="s">
        <v>324</v>
      </c>
      <c r="T160" t="s">
        <v>13730</v>
      </c>
      <c r="U160" t="s">
        <v>13730</v>
      </c>
      <c r="V160" t="s">
        <v>13730</v>
      </c>
      <c r="W160" t="s">
        <v>396</v>
      </c>
      <c r="X160" t="s">
        <v>396</v>
      </c>
      <c r="Y160" t="s">
        <v>6</v>
      </c>
      <c r="Z160" t="s">
        <v>6</v>
      </c>
      <c r="AA160" t="s">
        <v>648</v>
      </c>
      <c r="AB160" t="s">
        <v>320</v>
      </c>
      <c r="AC160" t="s">
        <v>649</v>
      </c>
    </row>
    <row r="161" spans="1:29" x14ac:dyDescent="0.25">
      <c r="A161" t="s">
        <v>393</v>
      </c>
      <c r="B161">
        <v>122</v>
      </c>
      <c r="C161" t="s">
        <v>40</v>
      </c>
      <c r="D161">
        <v>1973</v>
      </c>
      <c r="E161" t="s">
        <v>1155</v>
      </c>
      <c r="F161" t="s">
        <v>6</v>
      </c>
      <c r="G161" t="s">
        <v>6</v>
      </c>
      <c r="H161" t="s">
        <v>6</v>
      </c>
      <c r="I161">
        <v>55.214455920914673</v>
      </c>
      <c r="J161" t="s">
        <v>6</v>
      </c>
      <c r="K161" t="s">
        <v>6</v>
      </c>
      <c r="L161" t="s">
        <v>6</v>
      </c>
      <c r="M161" t="s">
        <v>6</v>
      </c>
      <c r="N161">
        <v>16.602986490853208</v>
      </c>
      <c r="O161">
        <v>9.8486046854399518</v>
      </c>
      <c r="P161">
        <v>41.601424150408398</v>
      </c>
      <c r="Q161" t="s">
        <v>324</v>
      </c>
      <c r="R161" t="s">
        <v>324</v>
      </c>
      <c r="S161" t="s">
        <v>324</v>
      </c>
      <c r="T161" t="s">
        <v>13730</v>
      </c>
      <c r="U161" t="s">
        <v>13730</v>
      </c>
      <c r="V161" t="s">
        <v>13730</v>
      </c>
      <c r="W161" t="s">
        <v>396</v>
      </c>
      <c r="X161" t="s">
        <v>396</v>
      </c>
      <c r="Y161" t="s">
        <v>6</v>
      </c>
      <c r="Z161" t="s">
        <v>6</v>
      </c>
      <c r="AA161" t="s">
        <v>648</v>
      </c>
      <c r="AB161" t="s">
        <v>320</v>
      </c>
      <c r="AC161" t="s">
        <v>649</v>
      </c>
    </row>
    <row r="162" spans="1:29" x14ac:dyDescent="0.25">
      <c r="A162" t="s">
        <v>393</v>
      </c>
      <c r="B162">
        <v>122</v>
      </c>
      <c r="C162" t="s">
        <v>40</v>
      </c>
      <c r="D162">
        <v>1974</v>
      </c>
      <c r="E162" t="s">
        <v>1156</v>
      </c>
      <c r="F162" t="s">
        <v>6</v>
      </c>
      <c r="G162" t="s">
        <v>6</v>
      </c>
      <c r="H162" t="s">
        <v>6</v>
      </c>
      <c r="I162">
        <v>55.527121893136169</v>
      </c>
      <c r="J162" t="s">
        <v>6</v>
      </c>
      <c r="K162" t="s">
        <v>6</v>
      </c>
      <c r="L162" t="s">
        <v>6</v>
      </c>
      <c r="M162" t="s">
        <v>6</v>
      </c>
      <c r="N162">
        <v>16.729613665597256</v>
      </c>
      <c r="O162">
        <v>9.4460273326368558</v>
      </c>
      <c r="P162">
        <v>47.342630238592498</v>
      </c>
      <c r="Q162" t="s">
        <v>324</v>
      </c>
      <c r="R162" t="s">
        <v>324</v>
      </c>
      <c r="S162" t="s">
        <v>324</v>
      </c>
      <c r="T162" t="s">
        <v>13730</v>
      </c>
      <c r="U162" t="s">
        <v>13730</v>
      </c>
      <c r="V162" t="s">
        <v>13730</v>
      </c>
      <c r="W162" t="s">
        <v>396</v>
      </c>
      <c r="X162" t="s">
        <v>396</v>
      </c>
      <c r="Y162" t="s">
        <v>6</v>
      </c>
      <c r="Z162" t="s">
        <v>6</v>
      </c>
      <c r="AA162" t="s">
        <v>648</v>
      </c>
      <c r="AB162" t="s">
        <v>320</v>
      </c>
      <c r="AC162" t="s">
        <v>649</v>
      </c>
    </row>
    <row r="163" spans="1:29" x14ac:dyDescent="0.25">
      <c r="A163" t="s">
        <v>393</v>
      </c>
      <c r="B163">
        <v>122</v>
      </c>
      <c r="C163" t="s">
        <v>40</v>
      </c>
      <c r="D163">
        <v>1975</v>
      </c>
      <c r="E163" t="s">
        <v>1157</v>
      </c>
      <c r="F163" t="s">
        <v>6</v>
      </c>
      <c r="G163" t="s">
        <v>6</v>
      </c>
      <c r="H163" t="s">
        <v>6</v>
      </c>
      <c r="I163">
        <v>59.19166068423867</v>
      </c>
      <c r="J163" t="s">
        <v>6</v>
      </c>
      <c r="K163" t="s">
        <v>6</v>
      </c>
      <c r="L163" t="s">
        <v>6</v>
      </c>
      <c r="M163" t="s">
        <v>6</v>
      </c>
      <c r="N163">
        <v>22.716103245612697</v>
      </c>
      <c r="O163">
        <v>14.548342962884334</v>
      </c>
      <c r="P163">
        <v>50.248632419126999</v>
      </c>
      <c r="Q163" t="s">
        <v>324</v>
      </c>
      <c r="R163" t="s">
        <v>324</v>
      </c>
      <c r="S163" t="s">
        <v>324</v>
      </c>
      <c r="T163" t="s">
        <v>13730</v>
      </c>
      <c r="U163" t="s">
        <v>13730</v>
      </c>
      <c r="V163" t="s">
        <v>13730</v>
      </c>
      <c r="W163" t="s">
        <v>396</v>
      </c>
      <c r="X163" t="s">
        <v>396</v>
      </c>
      <c r="Y163" t="s">
        <v>6</v>
      </c>
      <c r="Z163" t="s">
        <v>6</v>
      </c>
      <c r="AA163" t="s">
        <v>648</v>
      </c>
      <c r="AB163" t="s">
        <v>320</v>
      </c>
      <c r="AC163" t="s">
        <v>649</v>
      </c>
    </row>
    <row r="164" spans="1:29" x14ac:dyDescent="0.25">
      <c r="A164" t="s">
        <v>393</v>
      </c>
      <c r="B164">
        <v>122</v>
      </c>
      <c r="C164" t="s">
        <v>40</v>
      </c>
      <c r="D164">
        <v>1976</v>
      </c>
      <c r="E164" t="s">
        <v>1158</v>
      </c>
      <c r="F164" t="s">
        <v>6</v>
      </c>
      <c r="G164" t="s">
        <v>6</v>
      </c>
      <c r="H164" t="s">
        <v>6</v>
      </c>
      <c r="I164">
        <v>65.217809887742987</v>
      </c>
      <c r="J164" t="s">
        <v>6</v>
      </c>
      <c r="K164" t="s">
        <v>6</v>
      </c>
      <c r="L164" t="s">
        <v>6</v>
      </c>
      <c r="M164" t="s">
        <v>6</v>
      </c>
      <c r="N164">
        <v>26.045637523040376</v>
      </c>
      <c r="O164">
        <v>17.559706841398693</v>
      </c>
      <c r="P164">
        <v>55.489443853282999</v>
      </c>
      <c r="Q164" t="s">
        <v>324</v>
      </c>
      <c r="R164" t="s">
        <v>324</v>
      </c>
      <c r="S164" t="s">
        <v>324</v>
      </c>
      <c r="T164" t="s">
        <v>13730</v>
      </c>
      <c r="U164" t="s">
        <v>13730</v>
      </c>
      <c r="V164" t="s">
        <v>13730</v>
      </c>
      <c r="W164" t="s">
        <v>396</v>
      </c>
      <c r="X164" t="s">
        <v>396</v>
      </c>
      <c r="Y164" t="s">
        <v>6</v>
      </c>
      <c r="Z164" t="s">
        <v>6</v>
      </c>
      <c r="AA164" t="s">
        <v>648</v>
      </c>
      <c r="AB164" t="s">
        <v>320</v>
      </c>
      <c r="AC164" t="s">
        <v>649</v>
      </c>
    </row>
    <row r="165" spans="1:29" x14ac:dyDescent="0.25">
      <c r="A165" t="s">
        <v>393</v>
      </c>
      <c r="B165">
        <v>122</v>
      </c>
      <c r="C165" t="s">
        <v>40</v>
      </c>
      <c r="D165">
        <v>1977</v>
      </c>
      <c r="E165" t="s">
        <v>1159</v>
      </c>
      <c r="F165" t="s">
        <v>6</v>
      </c>
      <c r="G165" t="s">
        <v>6</v>
      </c>
      <c r="H165" t="s">
        <v>6</v>
      </c>
      <c r="I165">
        <v>67.718620653766436</v>
      </c>
      <c r="J165" t="s">
        <v>6</v>
      </c>
      <c r="K165" t="s">
        <v>6</v>
      </c>
      <c r="L165" t="s">
        <v>6</v>
      </c>
      <c r="M165" t="s">
        <v>6</v>
      </c>
      <c r="N165">
        <v>28.33384205624397</v>
      </c>
      <c r="O165">
        <v>19.528911262462394</v>
      </c>
      <c r="P165">
        <v>61.3848888218428</v>
      </c>
      <c r="Q165" t="s">
        <v>324</v>
      </c>
      <c r="R165" t="s">
        <v>324</v>
      </c>
      <c r="S165" t="s">
        <v>324</v>
      </c>
      <c r="T165" t="s">
        <v>13730</v>
      </c>
      <c r="U165" t="s">
        <v>13730</v>
      </c>
      <c r="V165" t="s">
        <v>13730</v>
      </c>
      <c r="W165" t="s">
        <v>396</v>
      </c>
      <c r="X165" t="s">
        <v>396</v>
      </c>
      <c r="Y165" t="s">
        <v>6</v>
      </c>
      <c r="Z165" t="s">
        <v>6</v>
      </c>
      <c r="AA165" t="s">
        <v>648</v>
      </c>
      <c r="AB165" t="s">
        <v>320</v>
      </c>
      <c r="AC165" t="s">
        <v>649</v>
      </c>
    </row>
    <row r="166" spans="1:29" x14ac:dyDescent="0.25">
      <c r="A166" t="s">
        <v>393</v>
      </c>
      <c r="B166">
        <v>122</v>
      </c>
      <c r="C166" t="s">
        <v>40</v>
      </c>
      <c r="D166">
        <v>1978</v>
      </c>
      <c r="E166" t="s">
        <v>1160</v>
      </c>
      <c r="F166" t="s">
        <v>6</v>
      </c>
      <c r="G166" t="s">
        <v>6</v>
      </c>
      <c r="H166" t="s">
        <v>6</v>
      </c>
      <c r="I166">
        <v>73.78807302482771</v>
      </c>
      <c r="J166" t="s">
        <v>6</v>
      </c>
      <c r="K166" t="s">
        <v>6</v>
      </c>
      <c r="L166" t="s">
        <v>6</v>
      </c>
      <c r="M166" t="s">
        <v>6</v>
      </c>
      <c r="N166">
        <v>31.97501113363256</v>
      </c>
      <c r="O166">
        <v>22.381165159375961</v>
      </c>
      <c r="P166">
        <v>64.815352996015804</v>
      </c>
      <c r="Q166" t="s">
        <v>324</v>
      </c>
      <c r="R166" t="s">
        <v>324</v>
      </c>
      <c r="S166" t="s">
        <v>324</v>
      </c>
      <c r="T166" t="s">
        <v>13730</v>
      </c>
      <c r="U166" t="s">
        <v>13730</v>
      </c>
      <c r="V166" t="s">
        <v>13730</v>
      </c>
      <c r="W166" t="s">
        <v>396</v>
      </c>
      <c r="X166" t="s">
        <v>396</v>
      </c>
      <c r="Y166" t="s">
        <v>6</v>
      </c>
      <c r="Z166" t="s">
        <v>6</v>
      </c>
      <c r="AA166" t="s">
        <v>648</v>
      </c>
      <c r="AB166" t="s">
        <v>320</v>
      </c>
      <c r="AC166" t="s">
        <v>649</v>
      </c>
    </row>
    <row r="167" spans="1:29" x14ac:dyDescent="0.25">
      <c r="A167" t="s">
        <v>393</v>
      </c>
      <c r="B167">
        <v>122</v>
      </c>
      <c r="C167" t="s">
        <v>40</v>
      </c>
      <c r="D167">
        <v>1979</v>
      </c>
      <c r="E167" t="s">
        <v>1161</v>
      </c>
      <c r="F167" t="s">
        <v>6</v>
      </c>
      <c r="G167" t="s">
        <v>6</v>
      </c>
      <c r="H167" t="s">
        <v>6</v>
      </c>
      <c r="I167">
        <v>78.738518839468298</v>
      </c>
      <c r="J167" t="s">
        <v>6</v>
      </c>
      <c r="K167" t="s">
        <v>6</v>
      </c>
      <c r="L167" t="s">
        <v>6</v>
      </c>
      <c r="M167" t="s">
        <v>6</v>
      </c>
      <c r="N167">
        <v>33.942720693761871</v>
      </c>
      <c r="O167">
        <v>23.777927196748177</v>
      </c>
      <c r="P167">
        <v>70.727771897183501</v>
      </c>
      <c r="Q167" t="s">
        <v>324</v>
      </c>
      <c r="R167" t="s">
        <v>324</v>
      </c>
      <c r="S167" t="s">
        <v>324</v>
      </c>
      <c r="T167" t="s">
        <v>13730</v>
      </c>
      <c r="U167" t="s">
        <v>13730</v>
      </c>
      <c r="V167" t="s">
        <v>13730</v>
      </c>
      <c r="W167" t="s">
        <v>396</v>
      </c>
      <c r="X167" t="s">
        <v>396</v>
      </c>
      <c r="Y167" t="s">
        <v>6</v>
      </c>
      <c r="Z167" t="s">
        <v>6</v>
      </c>
      <c r="AA167" t="s">
        <v>648</v>
      </c>
      <c r="AB167" t="s">
        <v>320</v>
      </c>
      <c r="AC167" t="s">
        <v>649</v>
      </c>
    </row>
    <row r="168" spans="1:29" x14ac:dyDescent="0.25">
      <c r="A168" t="s">
        <v>393</v>
      </c>
      <c r="B168">
        <v>122</v>
      </c>
      <c r="C168" t="s">
        <v>40</v>
      </c>
      <c r="D168">
        <v>1980</v>
      </c>
      <c r="E168" t="s">
        <v>1162</v>
      </c>
      <c r="F168" t="s">
        <v>6</v>
      </c>
      <c r="G168" t="s">
        <v>6</v>
      </c>
      <c r="H168" t="s">
        <v>6</v>
      </c>
      <c r="I168">
        <v>82.726447014112537</v>
      </c>
      <c r="J168" t="s">
        <v>6</v>
      </c>
      <c r="K168" t="s">
        <v>6</v>
      </c>
      <c r="L168" t="s">
        <v>6</v>
      </c>
      <c r="M168" t="s">
        <v>6</v>
      </c>
      <c r="N168">
        <v>35.396981169248079</v>
      </c>
      <c r="O168">
        <v>25.037371716776612</v>
      </c>
      <c r="P168">
        <v>75.980538592787894</v>
      </c>
      <c r="Q168" t="s">
        <v>324</v>
      </c>
      <c r="R168" t="s">
        <v>324</v>
      </c>
      <c r="S168" t="s">
        <v>324</v>
      </c>
      <c r="T168" t="s">
        <v>13730</v>
      </c>
      <c r="U168" t="s">
        <v>13730</v>
      </c>
      <c r="V168" t="s">
        <v>13730</v>
      </c>
      <c r="W168" t="s">
        <v>396</v>
      </c>
      <c r="X168" t="s">
        <v>396</v>
      </c>
      <c r="Y168" t="s">
        <v>6</v>
      </c>
      <c r="Z168" t="s">
        <v>6</v>
      </c>
      <c r="AA168" t="s">
        <v>648</v>
      </c>
      <c r="AB168" t="s">
        <v>320</v>
      </c>
      <c r="AC168" t="s">
        <v>649</v>
      </c>
    </row>
    <row r="169" spans="1:29" x14ac:dyDescent="0.25">
      <c r="A169" t="s">
        <v>393</v>
      </c>
      <c r="B169">
        <v>122</v>
      </c>
      <c r="C169" t="s">
        <v>40</v>
      </c>
      <c r="D169">
        <v>1981</v>
      </c>
      <c r="E169" t="s">
        <v>1163</v>
      </c>
      <c r="F169" t="s">
        <v>6</v>
      </c>
      <c r="G169" t="s">
        <v>6</v>
      </c>
      <c r="H169" t="s">
        <v>6</v>
      </c>
      <c r="I169">
        <v>86.492838661904102</v>
      </c>
      <c r="J169" t="s">
        <v>6</v>
      </c>
      <c r="K169" t="s">
        <v>6</v>
      </c>
      <c r="L169" t="s">
        <v>6</v>
      </c>
      <c r="M169" t="s">
        <v>6</v>
      </c>
      <c r="N169">
        <v>37.2692379070687</v>
      </c>
      <c r="O169">
        <v>26.589602624032835</v>
      </c>
      <c r="P169">
        <v>80.885309214407798</v>
      </c>
      <c r="Q169" t="s">
        <v>324</v>
      </c>
      <c r="R169" t="s">
        <v>324</v>
      </c>
      <c r="S169" t="s">
        <v>324</v>
      </c>
      <c r="T169" t="s">
        <v>13730</v>
      </c>
      <c r="U169" t="s">
        <v>13730</v>
      </c>
      <c r="V169" t="s">
        <v>13730</v>
      </c>
      <c r="W169" t="s">
        <v>396</v>
      </c>
      <c r="X169" t="s">
        <v>396</v>
      </c>
      <c r="Y169" t="s">
        <v>6</v>
      </c>
      <c r="Z169" t="s">
        <v>6</v>
      </c>
      <c r="AA169" t="s">
        <v>648</v>
      </c>
      <c r="AB169" t="s">
        <v>320</v>
      </c>
      <c r="AC169" t="s">
        <v>649</v>
      </c>
    </row>
    <row r="170" spans="1:29" x14ac:dyDescent="0.25">
      <c r="A170" t="s">
        <v>393</v>
      </c>
      <c r="B170">
        <v>122</v>
      </c>
      <c r="C170" t="s">
        <v>40</v>
      </c>
      <c r="D170">
        <v>1982</v>
      </c>
      <c r="E170" t="s">
        <v>1164</v>
      </c>
      <c r="F170" t="s">
        <v>6</v>
      </c>
      <c r="G170" t="s">
        <v>6</v>
      </c>
      <c r="H170" t="s">
        <v>6</v>
      </c>
      <c r="I170">
        <v>85.578455988171413</v>
      </c>
      <c r="J170" t="s">
        <v>6</v>
      </c>
      <c r="K170" t="s">
        <v>6</v>
      </c>
      <c r="L170" t="s">
        <v>6</v>
      </c>
      <c r="M170" t="s">
        <v>6</v>
      </c>
      <c r="N170">
        <v>39.49349213572161</v>
      </c>
      <c r="O170">
        <v>28.655096413479463</v>
      </c>
      <c r="P170">
        <v>86.824422270799204</v>
      </c>
      <c r="Q170" t="s">
        <v>324</v>
      </c>
      <c r="R170" t="s">
        <v>324</v>
      </c>
      <c r="S170" t="s">
        <v>324</v>
      </c>
      <c r="T170" t="s">
        <v>13730</v>
      </c>
      <c r="U170" t="s">
        <v>13730</v>
      </c>
      <c r="V170" t="s">
        <v>13730</v>
      </c>
      <c r="W170" t="s">
        <v>396</v>
      </c>
      <c r="X170" t="s">
        <v>396</v>
      </c>
      <c r="Y170" t="s">
        <v>6</v>
      </c>
      <c r="Z170" t="s">
        <v>6</v>
      </c>
      <c r="AA170" t="s">
        <v>648</v>
      </c>
      <c r="AB170" t="s">
        <v>320</v>
      </c>
      <c r="AC170" t="s">
        <v>649</v>
      </c>
    </row>
    <row r="171" spans="1:29" x14ac:dyDescent="0.25">
      <c r="A171" t="s">
        <v>393</v>
      </c>
      <c r="B171">
        <v>122</v>
      </c>
      <c r="C171" t="s">
        <v>40</v>
      </c>
      <c r="D171">
        <v>1983</v>
      </c>
      <c r="E171" t="s">
        <v>1165</v>
      </c>
      <c r="F171" t="s">
        <v>6</v>
      </c>
      <c r="G171" t="s">
        <v>6</v>
      </c>
      <c r="H171" t="s">
        <v>6</v>
      </c>
      <c r="I171">
        <v>83.678392469611111</v>
      </c>
      <c r="J171" t="s">
        <v>6</v>
      </c>
      <c r="K171" t="s">
        <v>6</v>
      </c>
      <c r="L171" t="s">
        <v>6</v>
      </c>
      <c r="M171" t="s">
        <v>6</v>
      </c>
      <c r="N171">
        <v>43.412474654189381</v>
      </c>
      <c r="O171">
        <v>32.763395477158731</v>
      </c>
      <c r="P171">
        <v>92.523287930174803</v>
      </c>
      <c r="Q171" t="s">
        <v>324</v>
      </c>
      <c r="R171" t="s">
        <v>324</v>
      </c>
      <c r="S171" t="s">
        <v>324</v>
      </c>
      <c r="T171" t="s">
        <v>13730</v>
      </c>
      <c r="U171" t="s">
        <v>13730</v>
      </c>
      <c r="V171" t="s">
        <v>13730</v>
      </c>
      <c r="W171" t="s">
        <v>396</v>
      </c>
      <c r="X171" t="s">
        <v>396</v>
      </c>
      <c r="Y171" t="s">
        <v>6</v>
      </c>
      <c r="Z171" t="s">
        <v>6</v>
      </c>
      <c r="AA171" t="s">
        <v>648</v>
      </c>
      <c r="AB171" t="s">
        <v>320</v>
      </c>
      <c r="AC171" t="s">
        <v>649</v>
      </c>
    </row>
    <row r="172" spans="1:29" x14ac:dyDescent="0.25">
      <c r="A172" t="s">
        <v>393</v>
      </c>
      <c r="B172">
        <v>122</v>
      </c>
      <c r="C172" t="s">
        <v>40</v>
      </c>
      <c r="D172">
        <v>1984</v>
      </c>
      <c r="E172" t="s">
        <v>1166</v>
      </c>
      <c r="F172" t="s">
        <v>6</v>
      </c>
      <c r="G172" t="s">
        <v>6</v>
      </c>
      <c r="H172" t="s">
        <v>6</v>
      </c>
      <c r="I172">
        <v>86.289266366496392</v>
      </c>
      <c r="J172" t="s">
        <v>6</v>
      </c>
      <c r="K172" t="s">
        <v>6</v>
      </c>
      <c r="L172" t="s">
        <v>6</v>
      </c>
      <c r="M172" t="s">
        <v>6</v>
      </c>
      <c r="N172">
        <v>45.755185873730284</v>
      </c>
      <c r="O172">
        <v>35.228038270231814</v>
      </c>
      <c r="P172">
        <v>97.131431902569204</v>
      </c>
      <c r="Q172" t="s">
        <v>324</v>
      </c>
      <c r="R172" t="s">
        <v>324</v>
      </c>
      <c r="S172" t="s">
        <v>324</v>
      </c>
      <c r="T172" t="s">
        <v>13730</v>
      </c>
      <c r="U172" t="s">
        <v>13730</v>
      </c>
      <c r="V172" t="s">
        <v>13730</v>
      </c>
      <c r="W172" t="s">
        <v>396</v>
      </c>
      <c r="X172" t="s">
        <v>396</v>
      </c>
      <c r="Y172" t="s">
        <v>6</v>
      </c>
      <c r="Z172" t="s">
        <v>6</v>
      </c>
      <c r="AA172" t="s">
        <v>648</v>
      </c>
      <c r="AB172" t="s">
        <v>320</v>
      </c>
      <c r="AC172" t="s">
        <v>649</v>
      </c>
    </row>
    <row r="173" spans="1:29" x14ac:dyDescent="0.25">
      <c r="A173" t="s">
        <v>393</v>
      </c>
      <c r="B173">
        <v>122</v>
      </c>
      <c r="C173" t="s">
        <v>40</v>
      </c>
      <c r="D173">
        <v>1985</v>
      </c>
      <c r="E173" t="s">
        <v>1167</v>
      </c>
      <c r="F173" t="s">
        <v>6</v>
      </c>
      <c r="G173" t="s">
        <v>6</v>
      </c>
      <c r="H173" t="s">
        <v>6</v>
      </c>
      <c r="I173">
        <v>87.599075227574218</v>
      </c>
      <c r="J173" t="s">
        <v>6</v>
      </c>
      <c r="K173" t="s">
        <v>6</v>
      </c>
      <c r="L173" t="s">
        <v>6</v>
      </c>
      <c r="M173" t="s">
        <v>6</v>
      </c>
      <c r="N173">
        <v>47.505627824027755</v>
      </c>
      <c r="O173">
        <v>37.396510507501134</v>
      </c>
      <c r="P173">
        <v>102.372085284037</v>
      </c>
      <c r="Q173" t="s">
        <v>324</v>
      </c>
      <c r="R173" t="s">
        <v>324</v>
      </c>
      <c r="S173" t="s">
        <v>324</v>
      </c>
      <c r="T173" t="s">
        <v>13730</v>
      </c>
      <c r="U173" t="s">
        <v>13730</v>
      </c>
      <c r="V173" t="s">
        <v>13730</v>
      </c>
      <c r="W173" t="s">
        <v>396</v>
      </c>
      <c r="X173" t="s">
        <v>396</v>
      </c>
      <c r="Y173" t="s">
        <v>6</v>
      </c>
      <c r="Z173" t="s">
        <v>6</v>
      </c>
      <c r="AA173" t="s">
        <v>648</v>
      </c>
      <c r="AB173" t="s">
        <v>320</v>
      </c>
      <c r="AC173" t="s">
        <v>649</v>
      </c>
    </row>
    <row r="174" spans="1:29" x14ac:dyDescent="0.25">
      <c r="A174" t="s">
        <v>393</v>
      </c>
      <c r="B174">
        <v>122</v>
      </c>
      <c r="C174" t="s">
        <v>40</v>
      </c>
      <c r="D174">
        <v>1986</v>
      </c>
      <c r="E174" t="s">
        <v>1168</v>
      </c>
      <c r="F174" t="s">
        <v>6</v>
      </c>
      <c r="G174" t="s">
        <v>6</v>
      </c>
      <c r="H174" t="s">
        <v>6</v>
      </c>
      <c r="I174">
        <v>89.267509108625759</v>
      </c>
      <c r="J174" t="s">
        <v>6</v>
      </c>
      <c r="K174" t="s">
        <v>6</v>
      </c>
      <c r="L174" t="s">
        <v>6</v>
      </c>
      <c r="M174" t="s">
        <v>6</v>
      </c>
      <c r="N174">
        <v>51.665789980678511</v>
      </c>
      <c r="O174">
        <v>41.755982990607649</v>
      </c>
      <c r="P174">
        <v>107.602419916429</v>
      </c>
      <c r="Q174" t="s">
        <v>324</v>
      </c>
      <c r="R174" t="s">
        <v>324</v>
      </c>
      <c r="S174" t="s">
        <v>324</v>
      </c>
      <c r="T174" t="s">
        <v>13730</v>
      </c>
      <c r="U174" t="s">
        <v>13730</v>
      </c>
      <c r="V174" t="s">
        <v>13730</v>
      </c>
      <c r="W174" t="s">
        <v>396</v>
      </c>
      <c r="X174" t="s">
        <v>396</v>
      </c>
      <c r="Y174" t="s">
        <v>6</v>
      </c>
      <c r="Z174" t="s">
        <v>6</v>
      </c>
      <c r="AA174" t="s">
        <v>648</v>
      </c>
      <c r="AB174" t="s">
        <v>320</v>
      </c>
      <c r="AC174" t="s">
        <v>649</v>
      </c>
    </row>
    <row r="175" spans="1:29" x14ac:dyDescent="0.25">
      <c r="A175" t="s">
        <v>393</v>
      </c>
      <c r="B175">
        <v>122</v>
      </c>
      <c r="C175" t="s">
        <v>40</v>
      </c>
      <c r="D175">
        <v>1987</v>
      </c>
      <c r="E175" t="s">
        <v>1169</v>
      </c>
      <c r="F175" t="s">
        <v>6</v>
      </c>
      <c r="G175" t="s">
        <v>6</v>
      </c>
      <c r="H175" t="s">
        <v>6</v>
      </c>
      <c r="I175">
        <v>91.866327953070567</v>
      </c>
      <c r="J175" t="s">
        <v>6</v>
      </c>
      <c r="K175" t="s">
        <v>6</v>
      </c>
      <c r="L175" t="s">
        <v>6</v>
      </c>
      <c r="M175" t="s">
        <v>6</v>
      </c>
      <c r="N175">
        <v>55.187050631585031</v>
      </c>
      <c r="O175">
        <v>45.474505758211201</v>
      </c>
      <c r="P175">
        <v>111.721021495961</v>
      </c>
      <c r="Q175" t="s">
        <v>324</v>
      </c>
      <c r="R175" t="s">
        <v>324</v>
      </c>
      <c r="S175" t="s">
        <v>324</v>
      </c>
      <c r="T175" t="s">
        <v>13730</v>
      </c>
      <c r="U175" t="s">
        <v>13730</v>
      </c>
      <c r="V175" t="s">
        <v>13730</v>
      </c>
      <c r="W175" t="s">
        <v>396</v>
      </c>
      <c r="X175" t="s">
        <v>396</v>
      </c>
      <c r="Y175" t="s">
        <v>6</v>
      </c>
      <c r="Z175" t="s">
        <v>6</v>
      </c>
      <c r="AA175" t="s">
        <v>648</v>
      </c>
      <c r="AB175" t="s">
        <v>320</v>
      </c>
      <c r="AC175" t="s">
        <v>649</v>
      </c>
    </row>
    <row r="176" spans="1:29" x14ac:dyDescent="0.25">
      <c r="A176" t="s">
        <v>393</v>
      </c>
      <c r="B176">
        <v>122</v>
      </c>
      <c r="C176" t="s">
        <v>40</v>
      </c>
      <c r="D176">
        <v>1988</v>
      </c>
      <c r="E176" t="s">
        <v>1170</v>
      </c>
      <c r="F176" t="s">
        <v>6</v>
      </c>
      <c r="G176" t="s">
        <v>6</v>
      </c>
      <c r="H176" t="s">
        <v>6</v>
      </c>
      <c r="I176">
        <v>94.071692431494753</v>
      </c>
      <c r="J176" t="s">
        <v>6</v>
      </c>
      <c r="K176" t="s">
        <v>6</v>
      </c>
      <c r="L176" t="s">
        <v>6</v>
      </c>
      <c r="M176" t="s">
        <v>6</v>
      </c>
      <c r="N176">
        <v>57.36489575315953</v>
      </c>
      <c r="O176">
        <v>45.462664698793404</v>
      </c>
      <c r="P176">
        <v>119.624721413351</v>
      </c>
      <c r="Q176" t="s">
        <v>324</v>
      </c>
      <c r="R176" t="s">
        <v>324</v>
      </c>
      <c r="S176" t="s">
        <v>324</v>
      </c>
      <c r="T176" t="s">
        <v>13730</v>
      </c>
      <c r="U176" t="s">
        <v>13730</v>
      </c>
      <c r="V176" t="s">
        <v>13730</v>
      </c>
      <c r="W176" t="s">
        <v>396</v>
      </c>
      <c r="X176" t="s">
        <v>396</v>
      </c>
      <c r="Y176" t="s">
        <v>6</v>
      </c>
      <c r="Z176" t="s">
        <v>6</v>
      </c>
      <c r="AA176" t="s">
        <v>648</v>
      </c>
      <c r="AB176" t="s">
        <v>320</v>
      </c>
      <c r="AC176" t="s">
        <v>649</v>
      </c>
    </row>
    <row r="177" spans="1:29" x14ac:dyDescent="0.25">
      <c r="A177" t="s">
        <v>393</v>
      </c>
      <c r="B177">
        <v>122</v>
      </c>
      <c r="C177" t="s">
        <v>40</v>
      </c>
      <c r="D177">
        <v>1989</v>
      </c>
      <c r="E177" t="s">
        <v>1171</v>
      </c>
      <c r="F177" t="s">
        <v>6</v>
      </c>
      <c r="G177" t="s">
        <v>6</v>
      </c>
      <c r="H177" t="s">
        <v>6</v>
      </c>
      <c r="I177">
        <v>97.417870188321317</v>
      </c>
      <c r="J177" t="s">
        <v>6</v>
      </c>
      <c r="K177" t="s">
        <v>6</v>
      </c>
      <c r="L177" t="s">
        <v>6</v>
      </c>
      <c r="M177" t="s">
        <v>6</v>
      </c>
      <c r="N177">
        <v>56.331820022591387</v>
      </c>
      <c r="O177">
        <v>45.546043407768281</v>
      </c>
      <c r="P177">
        <v>127.959069274483</v>
      </c>
      <c r="Q177" t="s">
        <v>324</v>
      </c>
      <c r="R177" t="s">
        <v>324</v>
      </c>
      <c r="S177" t="s">
        <v>324</v>
      </c>
      <c r="T177" t="s">
        <v>13730</v>
      </c>
      <c r="U177" t="s">
        <v>13730</v>
      </c>
      <c r="V177" t="s">
        <v>13730</v>
      </c>
      <c r="W177" t="s">
        <v>396</v>
      </c>
      <c r="X177" t="s">
        <v>396</v>
      </c>
      <c r="Y177" t="s">
        <v>6</v>
      </c>
      <c r="Z177" t="s">
        <v>6</v>
      </c>
      <c r="AA177" t="s">
        <v>648</v>
      </c>
      <c r="AB177" t="s">
        <v>320</v>
      </c>
      <c r="AC177" t="s">
        <v>649</v>
      </c>
    </row>
    <row r="178" spans="1:29" x14ac:dyDescent="0.25">
      <c r="A178" t="s">
        <v>393</v>
      </c>
      <c r="B178">
        <v>122</v>
      </c>
      <c r="C178" t="s">
        <v>40</v>
      </c>
      <c r="D178">
        <v>1990</v>
      </c>
      <c r="E178" t="s">
        <v>1172</v>
      </c>
      <c r="F178" t="s">
        <v>6</v>
      </c>
      <c r="G178" t="s">
        <v>6</v>
      </c>
      <c r="H178" t="s">
        <v>6</v>
      </c>
      <c r="I178">
        <v>100.96355192006195</v>
      </c>
      <c r="J178" t="s">
        <v>6</v>
      </c>
      <c r="K178" t="s">
        <v>6</v>
      </c>
      <c r="L178" t="s">
        <v>6</v>
      </c>
      <c r="M178" t="s">
        <v>6</v>
      </c>
      <c r="N178">
        <v>55.931666852293127</v>
      </c>
      <c r="O178">
        <v>45.632690076813859</v>
      </c>
      <c r="P178">
        <v>137.52487641276201</v>
      </c>
      <c r="Q178" t="s">
        <v>324</v>
      </c>
      <c r="R178" t="s">
        <v>324</v>
      </c>
      <c r="S178" t="s">
        <v>324</v>
      </c>
      <c r="T178" t="s">
        <v>13730</v>
      </c>
      <c r="U178" t="s">
        <v>13730</v>
      </c>
      <c r="V178" t="s">
        <v>13730</v>
      </c>
      <c r="W178" t="s">
        <v>396</v>
      </c>
      <c r="X178" t="s">
        <v>396</v>
      </c>
      <c r="Y178" t="s">
        <v>6</v>
      </c>
      <c r="Z178" t="s">
        <v>6</v>
      </c>
      <c r="AA178" t="s">
        <v>648</v>
      </c>
      <c r="AB178" t="s">
        <v>320</v>
      </c>
      <c r="AC178" t="s">
        <v>649</v>
      </c>
    </row>
    <row r="179" spans="1:29" x14ac:dyDescent="0.25">
      <c r="A179" t="s">
        <v>393</v>
      </c>
      <c r="B179">
        <v>122</v>
      </c>
      <c r="C179" t="s">
        <v>40</v>
      </c>
      <c r="D179">
        <v>1991</v>
      </c>
      <c r="E179" t="s">
        <v>1173</v>
      </c>
      <c r="F179" t="s">
        <v>6</v>
      </c>
      <c r="G179" t="s">
        <v>6</v>
      </c>
      <c r="H179" t="s">
        <v>6</v>
      </c>
      <c r="I179">
        <v>102.59509481362021</v>
      </c>
      <c r="J179" t="s">
        <v>6</v>
      </c>
      <c r="K179" t="s">
        <v>6</v>
      </c>
      <c r="L179" t="s">
        <v>6</v>
      </c>
      <c r="M179" t="s">
        <v>6</v>
      </c>
      <c r="N179">
        <v>56.134124215972115</v>
      </c>
      <c r="O179">
        <v>46.325450753589855</v>
      </c>
      <c r="P179">
        <v>147.43882275736101</v>
      </c>
      <c r="Q179" t="s">
        <v>324</v>
      </c>
      <c r="R179" t="s">
        <v>324</v>
      </c>
      <c r="S179" t="s">
        <v>324</v>
      </c>
      <c r="T179" t="s">
        <v>13730</v>
      </c>
      <c r="U179" t="s">
        <v>13730</v>
      </c>
      <c r="V179" t="s">
        <v>13730</v>
      </c>
      <c r="W179" t="s">
        <v>396</v>
      </c>
      <c r="X179" t="s">
        <v>396</v>
      </c>
      <c r="Y179" t="s">
        <v>6</v>
      </c>
      <c r="Z179" t="s">
        <v>6</v>
      </c>
      <c r="AA179" t="s">
        <v>648</v>
      </c>
      <c r="AB179" t="s">
        <v>320</v>
      </c>
      <c r="AC179" t="s">
        <v>649</v>
      </c>
    </row>
    <row r="180" spans="1:29" x14ac:dyDescent="0.25">
      <c r="A180" t="s">
        <v>393</v>
      </c>
      <c r="B180">
        <v>122</v>
      </c>
      <c r="C180" t="s">
        <v>40</v>
      </c>
      <c r="D180">
        <v>1992</v>
      </c>
      <c r="E180" t="s">
        <v>1174</v>
      </c>
      <c r="F180" t="s">
        <v>6</v>
      </c>
      <c r="G180" t="s">
        <v>6</v>
      </c>
      <c r="H180" t="s">
        <v>6</v>
      </c>
      <c r="I180">
        <v>104.36535807124436</v>
      </c>
      <c r="J180" t="s">
        <v>6</v>
      </c>
      <c r="K180" t="s">
        <v>6</v>
      </c>
      <c r="L180" t="s">
        <v>6</v>
      </c>
      <c r="M180" t="s">
        <v>6</v>
      </c>
      <c r="N180">
        <v>56.027664090450187</v>
      </c>
      <c r="O180">
        <v>46.386372208764996</v>
      </c>
      <c r="P180">
        <v>155.76241293497799</v>
      </c>
      <c r="Q180" t="s">
        <v>324</v>
      </c>
      <c r="R180" t="s">
        <v>324</v>
      </c>
      <c r="S180" t="s">
        <v>324</v>
      </c>
      <c r="T180" t="s">
        <v>13730</v>
      </c>
      <c r="U180" t="s">
        <v>13730</v>
      </c>
      <c r="V180" t="s">
        <v>13730</v>
      </c>
      <c r="W180" t="s">
        <v>396</v>
      </c>
      <c r="X180" t="s">
        <v>396</v>
      </c>
      <c r="Y180" t="s">
        <v>6</v>
      </c>
      <c r="Z180" t="s">
        <v>6</v>
      </c>
      <c r="AA180" t="s">
        <v>648</v>
      </c>
      <c r="AB180" t="s">
        <v>320</v>
      </c>
      <c r="AC180" t="s">
        <v>649</v>
      </c>
    </row>
    <row r="181" spans="1:29" x14ac:dyDescent="0.25">
      <c r="A181" t="s">
        <v>393</v>
      </c>
      <c r="B181">
        <v>122</v>
      </c>
      <c r="C181" t="s">
        <v>40</v>
      </c>
      <c r="D181">
        <v>1993</v>
      </c>
      <c r="E181" t="s">
        <v>1175</v>
      </c>
      <c r="F181" t="s">
        <v>6</v>
      </c>
      <c r="G181" t="s">
        <v>6</v>
      </c>
      <c r="H181" t="s">
        <v>6</v>
      </c>
      <c r="I181">
        <v>105.1695990743641</v>
      </c>
      <c r="J181" t="s">
        <v>6</v>
      </c>
      <c r="K181" t="s">
        <v>6</v>
      </c>
      <c r="L181" t="s">
        <v>6</v>
      </c>
      <c r="M181" t="s">
        <v>6</v>
      </c>
      <c r="N181">
        <v>60.628777952314486</v>
      </c>
      <c r="O181">
        <v>50.156225483194603</v>
      </c>
      <c r="P181">
        <v>160.900109432145</v>
      </c>
      <c r="Q181" t="s">
        <v>324</v>
      </c>
      <c r="R181" t="s">
        <v>324</v>
      </c>
      <c r="S181" t="s">
        <v>324</v>
      </c>
      <c r="T181" t="s">
        <v>13730</v>
      </c>
      <c r="U181" t="s">
        <v>13730</v>
      </c>
      <c r="V181" t="s">
        <v>13730</v>
      </c>
      <c r="W181" t="s">
        <v>396</v>
      </c>
      <c r="X181" t="s">
        <v>396</v>
      </c>
      <c r="Y181" t="s">
        <v>6</v>
      </c>
      <c r="Z181" t="s">
        <v>6</v>
      </c>
      <c r="AA181" t="s">
        <v>648</v>
      </c>
      <c r="AB181" t="s">
        <v>320</v>
      </c>
      <c r="AC181" t="s">
        <v>649</v>
      </c>
    </row>
    <row r="182" spans="1:29" x14ac:dyDescent="0.25">
      <c r="A182" t="s">
        <v>393</v>
      </c>
      <c r="B182">
        <v>122</v>
      </c>
      <c r="C182" t="s">
        <v>40</v>
      </c>
      <c r="D182">
        <v>1994</v>
      </c>
      <c r="E182" t="s">
        <v>1176</v>
      </c>
      <c r="F182" t="s">
        <v>6</v>
      </c>
      <c r="G182" t="s">
        <v>6</v>
      </c>
      <c r="H182" t="s">
        <v>6</v>
      </c>
      <c r="I182">
        <v>104.77468526050129</v>
      </c>
      <c r="J182" t="s">
        <v>6</v>
      </c>
      <c r="K182" t="s">
        <v>6</v>
      </c>
      <c r="L182" t="s">
        <v>6</v>
      </c>
      <c r="M182" t="s">
        <v>6</v>
      </c>
      <c r="N182">
        <v>63.720745499567677</v>
      </c>
      <c r="O182">
        <v>52.844390807135952</v>
      </c>
      <c r="P182">
        <v>168.92534638490901</v>
      </c>
      <c r="Q182" t="s">
        <v>324</v>
      </c>
      <c r="R182" t="s">
        <v>324</v>
      </c>
      <c r="S182" t="s">
        <v>324</v>
      </c>
      <c r="T182" t="s">
        <v>13730</v>
      </c>
      <c r="U182" t="s">
        <v>13730</v>
      </c>
      <c r="V182" t="s">
        <v>13730</v>
      </c>
      <c r="W182" t="s">
        <v>396</v>
      </c>
      <c r="X182" t="s">
        <v>396</v>
      </c>
      <c r="Y182" t="s">
        <v>6</v>
      </c>
      <c r="Z182" t="s">
        <v>6</v>
      </c>
      <c r="AA182" t="s">
        <v>648</v>
      </c>
      <c r="AB182" t="s">
        <v>320</v>
      </c>
      <c r="AC182" t="s">
        <v>649</v>
      </c>
    </row>
    <row r="183" spans="1:29" x14ac:dyDescent="0.25">
      <c r="A183" t="s">
        <v>393</v>
      </c>
      <c r="B183">
        <v>122</v>
      </c>
      <c r="C183" t="s">
        <v>40</v>
      </c>
      <c r="D183">
        <v>1995</v>
      </c>
      <c r="E183" t="s">
        <v>1177</v>
      </c>
      <c r="F183">
        <v>123.98621208707068</v>
      </c>
      <c r="G183">
        <v>42.272451475253334</v>
      </c>
      <c r="H183">
        <v>81.713760611817349</v>
      </c>
      <c r="I183">
        <v>106.46673052356709</v>
      </c>
      <c r="J183">
        <v>41.300123176923982</v>
      </c>
      <c r="K183">
        <v>65.166607346643104</v>
      </c>
      <c r="L183" t="s">
        <v>6</v>
      </c>
      <c r="M183" t="s">
        <v>6</v>
      </c>
      <c r="N183">
        <v>67.864681583081364</v>
      </c>
      <c r="O183">
        <v>55.371845474658791</v>
      </c>
      <c r="P183">
        <v>176.578165850961</v>
      </c>
      <c r="Q183" t="s">
        <v>324</v>
      </c>
      <c r="R183" t="s">
        <v>324</v>
      </c>
      <c r="S183" t="s">
        <v>324</v>
      </c>
      <c r="T183" t="s">
        <v>13730</v>
      </c>
      <c r="U183" t="s">
        <v>13730</v>
      </c>
      <c r="V183" t="s">
        <v>13730</v>
      </c>
      <c r="W183" t="s">
        <v>396</v>
      </c>
      <c r="X183" t="s">
        <v>396</v>
      </c>
      <c r="Y183" t="s">
        <v>6</v>
      </c>
      <c r="Z183" t="s">
        <v>6</v>
      </c>
      <c r="AA183" t="s">
        <v>648</v>
      </c>
      <c r="AB183" t="s">
        <v>320</v>
      </c>
      <c r="AC183" t="s">
        <v>649</v>
      </c>
    </row>
    <row r="184" spans="1:29" x14ac:dyDescent="0.25">
      <c r="A184" t="s">
        <v>393</v>
      </c>
      <c r="B184">
        <v>122</v>
      </c>
      <c r="C184" t="s">
        <v>40</v>
      </c>
      <c r="D184">
        <v>1996</v>
      </c>
      <c r="E184" t="s">
        <v>1178</v>
      </c>
      <c r="F184">
        <v>124.76665378229509</v>
      </c>
      <c r="G184">
        <v>43.030689694552549</v>
      </c>
      <c r="H184">
        <v>81.735964087742559</v>
      </c>
      <c r="I184">
        <v>108.63860721700877</v>
      </c>
      <c r="J184">
        <v>42.360894264850089</v>
      </c>
      <c r="K184">
        <v>66.27771295215868</v>
      </c>
      <c r="L184" t="s">
        <v>6</v>
      </c>
      <c r="M184" t="s">
        <v>6</v>
      </c>
      <c r="N184">
        <v>67.80715017448135</v>
      </c>
      <c r="O184">
        <v>55.736284588105264</v>
      </c>
      <c r="P184">
        <v>182.541</v>
      </c>
      <c r="Q184" t="s">
        <v>324</v>
      </c>
      <c r="R184" t="s">
        <v>324</v>
      </c>
      <c r="S184" t="s">
        <v>324</v>
      </c>
      <c r="T184" t="s">
        <v>13730</v>
      </c>
      <c r="U184" t="s">
        <v>13730</v>
      </c>
      <c r="V184" t="s">
        <v>13730</v>
      </c>
      <c r="W184" t="s">
        <v>396</v>
      </c>
      <c r="X184" t="s">
        <v>396</v>
      </c>
      <c r="Y184" t="s">
        <v>6</v>
      </c>
      <c r="Z184" t="s">
        <v>6</v>
      </c>
      <c r="AA184" t="s">
        <v>648</v>
      </c>
      <c r="AB184" t="s">
        <v>320</v>
      </c>
      <c r="AC184" t="s">
        <v>649</v>
      </c>
    </row>
    <row r="185" spans="1:29" x14ac:dyDescent="0.25">
      <c r="A185" t="s">
        <v>393</v>
      </c>
      <c r="B185">
        <v>122</v>
      </c>
      <c r="C185" t="s">
        <v>40</v>
      </c>
      <c r="D185">
        <v>1997</v>
      </c>
      <c r="E185" t="s">
        <v>1179</v>
      </c>
      <c r="F185">
        <v>129.82602595617752</v>
      </c>
      <c r="G185">
        <v>43.181524902859493</v>
      </c>
      <c r="H185">
        <v>86.644501053318024</v>
      </c>
      <c r="I185">
        <v>113.71697687308118</v>
      </c>
      <c r="J185">
        <v>42.855220168309458</v>
      </c>
      <c r="K185">
        <v>70.861756704771722</v>
      </c>
      <c r="L185" t="s">
        <v>6</v>
      </c>
      <c r="M185" t="s">
        <v>6</v>
      </c>
      <c r="N185">
        <v>63.055809601120792</v>
      </c>
      <c r="O185">
        <v>56.959390280686705</v>
      </c>
      <c r="P185">
        <v>188.72380000000001</v>
      </c>
      <c r="Q185" t="s">
        <v>324</v>
      </c>
      <c r="R185" t="s">
        <v>324</v>
      </c>
      <c r="S185" t="s">
        <v>324</v>
      </c>
      <c r="T185" t="s">
        <v>13730</v>
      </c>
      <c r="U185" t="s">
        <v>13730</v>
      </c>
      <c r="V185" t="s">
        <v>13730</v>
      </c>
      <c r="W185" t="s">
        <v>396</v>
      </c>
      <c r="X185" t="s">
        <v>396</v>
      </c>
      <c r="Y185" t="s">
        <v>6</v>
      </c>
      <c r="Z185" t="s">
        <v>6</v>
      </c>
      <c r="AA185" t="s">
        <v>648</v>
      </c>
      <c r="AB185" t="s">
        <v>320</v>
      </c>
      <c r="AC185" t="s">
        <v>649</v>
      </c>
    </row>
    <row r="186" spans="1:29" x14ac:dyDescent="0.25">
      <c r="A186" t="s">
        <v>393</v>
      </c>
      <c r="B186">
        <v>122</v>
      </c>
      <c r="C186" t="s">
        <v>40</v>
      </c>
      <c r="D186">
        <v>1998</v>
      </c>
      <c r="E186" t="s">
        <v>1180</v>
      </c>
      <c r="F186">
        <v>130.24988229478694</v>
      </c>
      <c r="G186">
        <v>42.538817187718621</v>
      </c>
      <c r="H186">
        <v>87.711065107068336</v>
      </c>
      <c r="I186">
        <v>114.23783973740301</v>
      </c>
      <c r="J186">
        <v>42.277809892205873</v>
      </c>
      <c r="K186">
        <v>71.960029845197141</v>
      </c>
      <c r="L186" t="s">
        <v>6</v>
      </c>
      <c r="M186" t="s">
        <v>6</v>
      </c>
      <c r="N186">
        <v>68.818792288123305</v>
      </c>
      <c r="O186">
        <v>56.990259829789579</v>
      </c>
      <c r="P186">
        <v>196.34649999999999</v>
      </c>
      <c r="Q186" t="s">
        <v>324</v>
      </c>
      <c r="R186" t="s">
        <v>324</v>
      </c>
      <c r="S186" t="s">
        <v>324</v>
      </c>
      <c r="T186" t="s">
        <v>13730</v>
      </c>
      <c r="U186" t="s">
        <v>13730</v>
      </c>
      <c r="V186" t="s">
        <v>13730</v>
      </c>
      <c r="W186" t="s">
        <v>396</v>
      </c>
      <c r="X186" t="s">
        <v>396</v>
      </c>
      <c r="Y186" t="s">
        <v>6</v>
      </c>
      <c r="Z186" t="s">
        <v>6</v>
      </c>
      <c r="AA186" t="s">
        <v>648</v>
      </c>
      <c r="AB186" t="s">
        <v>320</v>
      </c>
      <c r="AC186" t="s">
        <v>649</v>
      </c>
    </row>
    <row r="187" spans="1:29" x14ac:dyDescent="0.25">
      <c r="A187" t="s">
        <v>393</v>
      </c>
      <c r="B187">
        <v>122</v>
      </c>
      <c r="C187" t="s">
        <v>40</v>
      </c>
      <c r="D187">
        <v>1999</v>
      </c>
      <c r="E187" t="s">
        <v>1181</v>
      </c>
      <c r="F187">
        <v>136.8656915991867</v>
      </c>
      <c r="G187">
        <v>44.582004381117933</v>
      </c>
      <c r="H187">
        <v>92.283687218068778</v>
      </c>
      <c r="I187">
        <v>120.74872480139867</v>
      </c>
      <c r="J187">
        <v>44.408503090008075</v>
      </c>
      <c r="K187">
        <v>76.340221711390598</v>
      </c>
      <c r="L187" t="s">
        <v>6</v>
      </c>
      <c r="M187" t="s">
        <v>6</v>
      </c>
      <c r="N187">
        <v>61.103165749818743</v>
      </c>
      <c r="O187">
        <v>57.995765376074829</v>
      </c>
      <c r="P187">
        <v>203.85059999999999</v>
      </c>
      <c r="Q187" t="s">
        <v>324</v>
      </c>
      <c r="R187" t="s">
        <v>324</v>
      </c>
      <c r="S187" t="s">
        <v>324</v>
      </c>
      <c r="T187" t="s">
        <v>13730</v>
      </c>
      <c r="U187" t="s">
        <v>13730</v>
      </c>
      <c r="V187" t="s">
        <v>13730</v>
      </c>
      <c r="W187" t="s">
        <v>396</v>
      </c>
      <c r="X187" t="s">
        <v>396</v>
      </c>
      <c r="Y187" t="s">
        <v>6</v>
      </c>
      <c r="Z187" t="s">
        <v>6</v>
      </c>
      <c r="AA187" t="s">
        <v>648</v>
      </c>
      <c r="AB187" t="s">
        <v>320</v>
      </c>
      <c r="AC187" t="s">
        <v>649</v>
      </c>
    </row>
    <row r="188" spans="1:29" x14ac:dyDescent="0.25">
      <c r="A188" t="s">
        <v>393</v>
      </c>
      <c r="B188">
        <v>122</v>
      </c>
      <c r="C188" t="s">
        <v>40</v>
      </c>
      <c r="D188">
        <v>2000</v>
      </c>
      <c r="E188" t="s">
        <v>1182</v>
      </c>
      <c r="F188">
        <v>143.90547298685433</v>
      </c>
      <c r="G188">
        <v>45.23626593719775</v>
      </c>
      <c r="H188">
        <v>98.669207049656606</v>
      </c>
      <c r="I188">
        <v>127.83593765361184</v>
      </c>
      <c r="J188">
        <v>45.281372392051559</v>
      </c>
      <c r="K188">
        <v>82.554565261560271</v>
      </c>
      <c r="L188" t="s">
        <v>6</v>
      </c>
      <c r="M188" t="s">
        <v>6</v>
      </c>
      <c r="N188">
        <v>65.73755679833863</v>
      </c>
      <c r="O188">
        <v>56.616862777103904</v>
      </c>
      <c r="P188">
        <v>213.60659999999999</v>
      </c>
      <c r="Q188" t="s">
        <v>324</v>
      </c>
      <c r="R188" t="s">
        <v>324</v>
      </c>
      <c r="S188" t="s">
        <v>324</v>
      </c>
      <c r="T188" t="s">
        <v>13730</v>
      </c>
      <c r="U188" t="s">
        <v>13730</v>
      </c>
      <c r="V188" t="s">
        <v>13730</v>
      </c>
      <c r="W188" t="s">
        <v>396</v>
      </c>
      <c r="X188" t="s">
        <v>396</v>
      </c>
      <c r="Y188" t="s">
        <v>6</v>
      </c>
      <c r="Z188" t="s">
        <v>6</v>
      </c>
      <c r="AA188" t="s">
        <v>648</v>
      </c>
      <c r="AB188" t="s">
        <v>320</v>
      </c>
      <c r="AC188" t="s">
        <v>649</v>
      </c>
    </row>
    <row r="189" spans="1:29" x14ac:dyDescent="0.25">
      <c r="A189" t="s">
        <v>393</v>
      </c>
      <c r="B189">
        <v>122</v>
      </c>
      <c r="C189" t="s">
        <v>40</v>
      </c>
      <c r="D189">
        <v>2001</v>
      </c>
      <c r="E189" t="s">
        <v>1183</v>
      </c>
      <c r="F189">
        <v>146.32096234545352</v>
      </c>
      <c r="G189">
        <v>45.529306355965318</v>
      </c>
      <c r="H189">
        <v>100.79165598948821</v>
      </c>
      <c r="I189">
        <v>129.40068953602108</v>
      </c>
      <c r="J189">
        <v>45.576217854566217</v>
      </c>
      <c r="K189">
        <v>83.824471681454867</v>
      </c>
      <c r="L189" t="s">
        <v>6</v>
      </c>
      <c r="M189" t="s">
        <v>6</v>
      </c>
      <c r="N189">
        <v>66.354523816109818</v>
      </c>
      <c r="O189">
        <v>55.163731049720653</v>
      </c>
      <c r="P189">
        <v>220.52510000000001</v>
      </c>
      <c r="Q189" t="s">
        <v>324</v>
      </c>
      <c r="R189" t="s">
        <v>324</v>
      </c>
      <c r="S189" t="s">
        <v>324</v>
      </c>
      <c r="T189" t="s">
        <v>13730</v>
      </c>
      <c r="U189" t="s">
        <v>13730</v>
      </c>
      <c r="V189" t="s">
        <v>13730</v>
      </c>
      <c r="W189" t="s">
        <v>396</v>
      </c>
      <c r="X189" t="s">
        <v>396</v>
      </c>
      <c r="Y189" t="s">
        <v>6</v>
      </c>
      <c r="Z189" t="s">
        <v>6</v>
      </c>
      <c r="AA189" t="s">
        <v>648</v>
      </c>
      <c r="AB189" t="s">
        <v>320</v>
      </c>
      <c r="AC189" t="s">
        <v>649</v>
      </c>
    </row>
    <row r="190" spans="1:29" x14ac:dyDescent="0.25">
      <c r="A190" t="s">
        <v>393</v>
      </c>
      <c r="B190">
        <v>122</v>
      </c>
      <c r="C190" t="s">
        <v>40</v>
      </c>
      <c r="D190">
        <v>2002</v>
      </c>
      <c r="E190" t="s">
        <v>1184</v>
      </c>
      <c r="F190">
        <v>146.85905205726669</v>
      </c>
      <c r="G190">
        <v>46.357820741864778</v>
      </c>
      <c r="H190">
        <v>100.5012313154019</v>
      </c>
      <c r="I190">
        <v>129.16035975005204</v>
      </c>
      <c r="J190">
        <v>46.436989051545595</v>
      </c>
      <c r="K190">
        <v>82.723370698506443</v>
      </c>
      <c r="L190" t="s">
        <v>6</v>
      </c>
      <c r="M190" t="s">
        <v>6</v>
      </c>
      <c r="N190">
        <v>66.977826998189954</v>
      </c>
      <c r="O190">
        <v>54.773122359177492</v>
      </c>
      <c r="P190">
        <v>226.73519999999999</v>
      </c>
      <c r="Q190" t="s">
        <v>324</v>
      </c>
      <c r="R190" t="s">
        <v>324</v>
      </c>
      <c r="S190" t="s">
        <v>324</v>
      </c>
      <c r="T190" t="s">
        <v>13730</v>
      </c>
      <c r="U190" t="s">
        <v>13730</v>
      </c>
      <c r="V190" t="s">
        <v>13730</v>
      </c>
      <c r="W190" t="s">
        <v>396</v>
      </c>
      <c r="X190" t="s">
        <v>396</v>
      </c>
      <c r="Y190" t="s">
        <v>6</v>
      </c>
      <c r="Z190" t="s">
        <v>6</v>
      </c>
      <c r="AA190" t="s">
        <v>648</v>
      </c>
      <c r="AB190" t="s">
        <v>320</v>
      </c>
      <c r="AC190" t="s">
        <v>649</v>
      </c>
    </row>
    <row r="191" spans="1:29" x14ac:dyDescent="0.25">
      <c r="A191" t="s">
        <v>393</v>
      </c>
      <c r="B191">
        <v>122</v>
      </c>
      <c r="C191" t="s">
        <v>40</v>
      </c>
      <c r="D191">
        <v>2003</v>
      </c>
      <c r="E191" t="s">
        <v>1185</v>
      </c>
      <c r="F191">
        <v>151.40398754627722</v>
      </c>
      <c r="G191">
        <v>47.120076606325902</v>
      </c>
      <c r="H191">
        <v>104.28391093995131</v>
      </c>
      <c r="I191">
        <v>131.00054170059482</v>
      </c>
      <c r="J191">
        <v>46.705718564113887</v>
      </c>
      <c r="K191">
        <v>84.294823136480943</v>
      </c>
      <c r="L191" t="s">
        <v>6</v>
      </c>
      <c r="M191" t="s">
        <v>6</v>
      </c>
      <c r="N191">
        <v>64.896304877375556</v>
      </c>
      <c r="O191">
        <v>54.925755121989653</v>
      </c>
      <c r="P191">
        <v>231.86240000000001</v>
      </c>
      <c r="Q191" t="s">
        <v>324</v>
      </c>
      <c r="R191" t="s">
        <v>324</v>
      </c>
      <c r="S191" t="s">
        <v>324</v>
      </c>
      <c r="T191" t="s">
        <v>13730</v>
      </c>
      <c r="U191" t="s">
        <v>13730</v>
      </c>
      <c r="V191" t="s">
        <v>13730</v>
      </c>
      <c r="W191" t="s">
        <v>396</v>
      </c>
      <c r="X191" t="s">
        <v>396</v>
      </c>
      <c r="Y191" t="s">
        <v>6</v>
      </c>
      <c r="Z191" t="s">
        <v>6</v>
      </c>
      <c r="AA191" t="s">
        <v>648</v>
      </c>
      <c r="AB191" t="s">
        <v>320</v>
      </c>
      <c r="AC191" t="s">
        <v>649</v>
      </c>
    </row>
    <row r="192" spans="1:29" x14ac:dyDescent="0.25">
      <c r="A192" t="s">
        <v>393</v>
      </c>
      <c r="B192">
        <v>122</v>
      </c>
      <c r="C192" t="s">
        <v>40</v>
      </c>
      <c r="D192">
        <v>2004</v>
      </c>
      <c r="E192" t="s">
        <v>1186</v>
      </c>
      <c r="F192">
        <v>150.3964098480736</v>
      </c>
      <c r="G192">
        <v>49.155897742946216</v>
      </c>
      <c r="H192">
        <v>101.24051210512739</v>
      </c>
      <c r="I192">
        <v>129.93447859960233</v>
      </c>
      <c r="J192">
        <v>48.677048693966498</v>
      </c>
      <c r="K192">
        <v>81.257429905635831</v>
      </c>
      <c r="L192" t="s">
        <v>6</v>
      </c>
      <c r="M192" t="s">
        <v>6</v>
      </c>
      <c r="N192">
        <v>64.848657902696232</v>
      </c>
      <c r="O192">
        <v>56.127225575961404</v>
      </c>
      <c r="P192">
        <v>242.34829999999999</v>
      </c>
      <c r="Q192" t="s">
        <v>324</v>
      </c>
      <c r="R192" t="s">
        <v>324</v>
      </c>
      <c r="S192" t="s">
        <v>324</v>
      </c>
      <c r="T192" t="s">
        <v>13730</v>
      </c>
      <c r="U192" t="s">
        <v>13730</v>
      </c>
      <c r="V192" t="s">
        <v>13730</v>
      </c>
      <c r="W192" t="s">
        <v>396</v>
      </c>
      <c r="X192" t="s">
        <v>396</v>
      </c>
      <c r="Y192" t="s">
        <v>6</v>
      </c>
      <c r="Z192" t="s">
        <v>6</v>
      </c>
      <c r="AA192" t="s">
        <v>648</v>
      </c>
      <c r="AB192" t="s">
        <v>320</v>
      </c>
      <c r="AC192" t="s">
        <v>649</v>
      </c>
    </row>
    <row r="193" spans="1:29" x14ac:dyDescent="0.25">
      <c r="A193" t="s">
        <v>393</v>
      </c>
      <c r="B193">
        <v>122</v>
      </c>
      <c r="C193" t="s">
        <v>40</v>
      </c>
      <c r="D193">
        <v>2005</v>
      </c>
      <c r="E193" t="s">
        <v>1187</v>
      </c>
      <c r="F193">
        <v>150.11266384279153</v>
      </c>
      <c r="G193">
        <v>52.537199225483022</v>
      </c>
      <c r="H193">
        <v>97.57546461730854</v>
      </c>
      <c r="I193">
        <v>133.76871641494975</v>
      </c>
      <c r="J193">
        <v>51.723683273173961</v>
      </c>
      <c r="K193">
        <v>82.045033141775789</v>
      </c>
      <c r="L193" t="s">
        <v>6</v>
      </c>
      <c r="M193" t="s">
        <v>6</v>
      </c>
      <c r="N193">
        <v>68.317489592644066</v>
      </c>
      <c r="O193">
        <v>55.859233577277031</v>
      </c>
      <c r="P193">
        <v>254.07509999999999</v>
      </c>
      <c r="Q193" t="s">
        <v>324</v>
      </c>
      <c r="R193" t="s">
        <v>324</v>
      </c>
      <c r="S193" t="s">
        <v>324</v>
      </c>
      <c r="T193" t="s">
        <v>13730</v>
      </c>
      <c r="U193" t="s">
        <v>13730</v>
      </c>
      <c r="V193" t="s">
        <v>13730</v>
      </c>
      <c r="W193" t="s">
        <v>396</v>
      </c>
      <c r="X193" t="s">
        <v>396</v>
      </c>
      <c r="Y193" t="s">
        <v>6</v>
      </c>
      <c r="Z193" t="s">
        <v>6</v>
      </c>
      <c r="AA193" t="s">
        <v>648</v>
      </c>
      <c r="AB193" t="s">
        <v>320</v>
      </c>
      <c r="AC193" t="s">
        <v>649</v>
      </c>
    </row>
    <row r="194" spans="1:29" x14ac:dyDescent="0.25">
      <c r="A194" t="s">
        <v>393</v>
      </c>
      <c r="B194">
        <v>122</v>
      </c>
      <c r="C194" t="s">
        <v>40</v>
      </c>
      <c r="D194">
        <v>2006</v>
      </c>
      <c r="E194" t="s">
        <v>1188</v>
      </c>
      <c r="F194">
        <v>153.22840909943784</v>
      </c>
      <c r="G194">
        <v>53.072298651295789</v>
      </c>
      <c r="H194">
        <v>100.15611044814206</v>
      </c>
      <c r="I194">
        <v>136.09397198538596</v>
      </c>
      <c r="J194">
        <v>52.225991274136604</v>
      </c>
      <c r="K194">
        <v>83.867980711249359</v>
      </c>
      <c r="L194" t="s">
        <v>6</v>
      </c>
      <c r="M194" t="s">
        <v>6</v>
      </c>
      <c r="N194">
        <v>67.000681416375272</v>
      </c>
      <c r="O194">
        <v>54.512942907106776</v>
      </c>
      <c r="P194">
        <v>267.8245</v>
      </c>
      <c r="Q194" t="s">
        <v>324</v>
      </c>
      <c r="R194" t="s">
        <v>324</v>
      </c>
      <c r="S194" t="s">
        <v>324</v>
      </c>
      <c r="T194" t="s">
        <v>13730</v>
      </c>
      <c r="U194" t="s">
        <v>13730</v>
      </c>
      <c r="V194" t="s">
        <v>13730</v>
      </c>
      <c r="W194" t="s">
        <v>396</v>
      </c>
      <c r="X194" t="s">
        <v>396</v>
      </c>
      <c r="Y194" t="s">
        <v>6</v>
      </c>
      <c r="Z194" t="s">
        <v>6</v>
      </c>
      <c r="AA194" t="s">
        <v>648</v>
      </c>
      <c r="AB194" t="s">
        <v>320</v>
      </c>
      <c r="AC194" t="s">
        <v>649</v>
      </c>
    </row>
    <row r="195" spans="1:29" x14ac:dyDescent="0.25">
      <c r="A195" t="s">
        <v>393</v>
      </c>
      <c r="B195">
        <v>122</v>
      </c>
      <c r="C195" t="s">
        <v>40</v>
      </c>
      <c r="D195">
        <v>2007</v>
      </c>
      <c r="E195" t="s">
        <v>1189</v>
      </c>
      <c r="F195">
        <v>158.02971451076672</v>
      </c>
      <c r="G195">
        <v>52.365724574982053</v>
      </c>
      <c r="H195">
        <v>105.66398993578467</v>
      </c>
      <c r="I195">
        <v>140.26654891102444</v>
      </c>
      <c r="J195">
        <v>51.444848349114501</v>
      </c>
      <c r="K195">
        <v>88.82170056190995</v>
      </c>
      <c r="L195" t="s">
        <v>6</v>
      </c>
      <c r="M195" t="s">
        <v>6</v>
      </c>
      <c r="N195">
        <v>64.740520301051603</v>
      </c>
      <c r="O195">
        <v>52.196783460346111</v>
      </c>
      <c r="P195">
        <v>283.97789999999998</v>
      </c>
      <c r="Q195" t="s">
        <v>324</v>
      </c>
      <c r="R195" t="s">
        <v>324</v>
      </c>
      <c r="S195" t="s">
        <v>324</v>
      </c>
      <c r="T195" t="s">
        <v>13730</v>
      </c>
      <c r="U195" t="s">
        <v>13730</v>
      </c>
      <c r="V195" t="s">
        <v>13730</v>
      </c>
      <c r="W195" t="s">
        <v>396</v>
      </c>
      <c r="X195" t="s">
        <v>396</v>
      </c>
      <c r="Y195" t="s">
        <v>6</v>
      </c>
      <c r="Z195" t="s">
        <v>6</v>
      </c>
      <c r="AA195" t="s">
        <v>648</v>
      </c>
      <c r="AB195" t="s">
        <v>320</v>
      </c>
      <c r="AC195" t="s">
        <v>649</v>
      </c>
    </row>
    <row r="196" spans="1:29" x14ac:dyDescent="0.25">
      <c r="A196" t="s">
        <v>393</v>
      </c>
      <c r="B196">
        <v>122</v>
      </c>
      <c r="C196" t="s">
        <v>40</v>
      </c>
      <c r="D196">
        <v>2008</v>
      </c>
      <c r="E196" t="s">
        <v>1190</v>
      </c>
      <c r="F196">
        <v>160.02033361376547</v>
      </c>
      <c r="G196">
        <v>53.025310142417503</v>
      </c>
      <c r="H196">
        <v>106.99502347134795</v>
      </c>
      <c r="I196">
        <v>142.46435633756451</v>
      </c>
      <c r="J196">
        <v>51.980872945061961</v>
      </c>
      <c r="K196">
        <v>90.483483392502549</v>
      </c>
      <c r="L196" t="s">
        <v>6</v>
      </c>
      <c r="M196" t="s">
        <v>6</v>
      </c>
      <c r="N196">
        <v>68.417357730869782</v>
      </c>
      <c r="O196">
        <v>55.482726196817396</v>
      </c>
      <c r="P196">
        <v>293.76190000000003</v>
      </c>
      <c r="Q196" t="s">
        <v>324</v>
      </c>
      <c r="R196" t="s">
        <v>324</v>
      </c>
      <c r="S196" t="s">
        <v>324</v>
      </c>
      <c r="T196" t="s">
        <v>13730</v>
      </c>
      <c r="U196" t="s">
        <v>13730</v>
      </c>
      <c r="V196" t="s">
        <v>13730</v>
      </c>
      <c r="W196" t="s">
        <v>396</v>
      </c>
      <c r="X196" t="s">
        <v>396</v>
      </c>
      <c r="Y196" t="s">
        <v>6</v>
      </c>
      <c r="Z196" t="s">
        <v>6</v>
      </c>
      <c r="AA196" t="s">
        <v>648</v>
      </c>
      <c r="AB196" t="s">
        <v>320</v>
      </c>
      <c r="AC196" t="s">
        <v>649</v>
      </c>
    </row>
    <row r="197" spans="1:29" x14ac:dyDescent="0.25">
      <c r="A197" t="s">
        <v>393</v>
      </c>
      <c r="B197">
        <v>122</v>
      </c>
      <c r="C197" t="s">
        <v>40</v>
      </c>
      <c r="D197">
        <v>2009</v>
      </c>
      <c r="E197" t="s">
        <v>1191</v>
      </c>
      <c r="F197">
        <v>161.14489615931325</v>
      </c>
      <c r="G197">
        <v>54.283472006552323</v>
      </c>
      <c r="H197">
        <v>106.8614241527609</v>
      </c>
      <c r="I197">
        <v>145.02546313252947</v>
      </c>
      <c r="J197">
        <v>53.26479748399462</v>
      </c>
      <c r="K197">
        <v>91.760665648534854</v>
      </c>
      <c r="L197" t="s">
        <v>6</v>
      </c>
      <c r="M197" t="s">
        <v>6</v>
      </c>
      <c r="N197">
        <v>79.579824464257015</v>
      </c>
      <c r="O197">
        <v>58.952444946211983</v>
      </c>
      <c r="P197">
        <v>288.04390000000001</v>
      </c>
      <c r="Q197" t="s">
        <v>324</v>
      </c>
      <c r="R197" t="s">
        <v>324</v>
      </c>
      <c r="S197" t="s">
        <v>324</v>
      </c>
      <c r="T197" t="s">
        <v>13730</v>
      </c>
      <c r="U197" t="s">
        <v>13730</v>
      </c>
      <c r="V197" t="s">
        <v>13730</v>
      </c>
      <c r="W197" t="s">
        <v>396</v>
      </c>
      <c r="X197" t="s">
        <v>396</v>
      </c>
      <c r="Y197" t="s">
        <v>6</v>
      </c>
      <c r="Z197" t="s">
        <v>6</v>
      </c>
      <c r="AA197" t="s">
        <v>648</v>
      </c>
      <c r="AB197" t="s">
        <v>320</v>
      </c>
      <c r="AC197" t="s">
        <v>649</v>
      </c>
    </row>
    <row r="198" spans="1:29" x14ac:dyDescent="0.25">
      <c r="A198" t="s">
        <v>393</v>
      </c>
      <c r="B198">
        <v>122</v>
      </c>
      <c r="C198" t="s">
        <v>40</v>
      </c>
      <c r="D198">
        <v>2010</v>
      </c>
      <c r="E198" t="s">
        <v>1192</v>
      </c>
      <c r="F198">
        <v>165.21059126843514</v>
      </c>
      <c r="G198">
        <v>55.275541055895651</v>
      </c>
      <c r="H198">
        <v>109.93505021253951</v>
      </c>
      <c r="I198">
        <v>147.42007850039508</v>
      </c>
      <c r="J198">
        <v>54.361557381869218</v>
      </c>
      <c r="K198">
        <v>93.05852111852586</v>
      </c>
      <c r="L198" t="s">
        <v>6</v>
      </c>
      <c r="M198" t="s">
        <v>6</v>
      </c>
      <c r="N198">
        <v>82.417665495311539</v>
      </c>
      <c r="O198">
        <v>59.997793824405392</v>
      </c>
      <c r="P198">
        <v>295.89659999999998</v>
      </c>
      <c r="Q198" t="s">
        <v>324</v>
      </c>
      <c r="R198" t="s">
        <v>324</v>
      </c>
      <c r="S198" t="s">
        <v>324</v>
      </c>
      <c r="T198" t="s">
        <v>13730</v>
      </c>
      <c r="U198" t="s">
        <v>13730</v>
      </c>
      <c r="V198" t="s">
        <v>13730</v>
      </c>
      <c r="W198" t="s">
        <v>396</v>
      </c>
      <c r="X198" t="s">
        <v>396</v>
      </c>
      <c r="Y198" t="s">
        <v>6</v>
      </c>
      <c r="Z198" t="s">
        <v>6</v>
      </c>
      <c r="AA198" t="s">
        <v>648</v>
      </c>
      <c r="AB198" t="s">
        <v>320</v>
      </c>
      <c r="AC198" t="s">
        <v>649</v>
      </c>
    </row>
    <row r="199" spans="1:29" x14ac:dyDescent="0.25">
      <c r="A199" t="s">
        <v>393</v>
      </c>
      <c r="B199">
        <v>122</v>
      </c>
      <c r="C199" t="s">
        <v>40</v>
      </c>
      <c r="D199">
        <v>2011</v>
      </c>
      <c r="E199" t="s">
        <v>1193</v>
      </c>
      <c r="F199">
        <v>163.36697984611362</v>
      </c>
      <c r="G199">
        <v>53.894578724123988</v>
      </c>
      <c r="H199">
        <v>109.47240112198966</v>
      </c>
      <c r="I199">
        <v>145.23389805587163</v>
      </c>
      <c r="J199">
        <v>53.010895154173085</v>
      </c>
      <c r="K199">
        <v>92.22300290169855</v>
      </c>
      <c r="L199" t="s">
        <v>6</v>
      </c>
      <c r="M199" t="s">
        <v>6</v>
      </c>
      <c r="N199">
        <v>82.178147330447018</v>
      </c>
      <c r="O199">
        <v>59.351249909276603</v>
      </c>
      <c r="P199">
        <v>310.12869999999998</v>
      </c>
      <c r="Q199" t="s">
        <v>324</v>
      </c>
      <c r="R199" t="s">
        <v>324</v>
      </c>
      <c r="S199" t="s">
        <v>324</v>
      </c>
      <c r="T199" t="s">
        <v>13730</v>
      </c>
      <c r="U199" t="s">
        <v>13730</v>
      </c>
      <c r="V199" t="s">
        <v>13730</v>
      </c>
      <c r="W199" t="s">
        <v>396</v>
      </c>
      <c r="X199" t="s">
        <v>396</v>
      </c>
      <c r="Y199" t="s">
        <v>6</v>
      </c>
      <c r="Z199" t="s">
        <v>6</v>
      </c>
      <c r="AA199" t="s">
        <v>648</v>
      </c>
      <c r="AB199" t="s">
        <v>320</v>
      </c>
      <c r="AC199" t="s">
        <v>649</v>
      </c>
    </row>
    <row r="200" spans="1:29" x14ac:dyDescent="0.25">
      <c r="A200" t="s">
        <v>393</v>
      </c>
      <c r="B200">
        <v>122</v>
      </c>
      <c r="C200" t="s">
        <v>40</v>
      </c>
      <c r="D200">
        <v>2012</v>
      </c>
      <c r="E200" t="s">
        <v>1194</v>
      </c>
      <c r="F200">
        <v>164.55256720786562</v>
      </c>
      <c r="G200">
        <v>53.023348802917795</v>
      </c>
      <c r="H200">
        <v>111.52921840494783</v>
      </c>
      <c r="I200">
        <v>143.46891446181269</v>
      </c>
      <c r="J200">
        <v>51.787995091839711</v>
      </c>
      <c r="K200">
        <v>91.680919369972969</v>
      </c>
      <c r="L200" t="s">
        <v>6</v>
      </c>
      <c r="M200" t="s">
        <v>6</v>
      </c>
      <c r="N200">
        <v>81.622046552205688</v>
      </c>
      <c r="O200">
        <v>59.78441025699253</v>
      </c>
      <c r="P200">
        <v>318.65300000000002</v>
      </c>
      <c r="Q200" t="s">
        <v>324</v>
      </c>
      <c r="R200" t="s">
        <v>324</v>
      </c>
      <c r="S200" t="s">
        <v>324</v>
      </c>
      <c r="T200" t="s">
        <v>13730</v>
      </c>
      <c r="U200" t="s">
        <v>13730</v>
      </c>
      <c r="V200" t="s">
        <v>13730</v>
      </c>
      <c r="W200" t="s">
        <v>396</v>
      </c>
      <c r="X200" t="s">
        <v>396</v>
      </c>
      <c r="Y200" t="s">
        <v>6</v>
      </c>
      <c r="Z200" t="s">
        <v>6</v>
      </c>
      <c r="AA200" t="s">
        <v>648</v>
      </c>
      <c r="AB200" t="s">
        <v>320</v>
      </c>
      <c r="AC200" t="s">
        <v>649</v>
      </c>
    </row>
    <row r="201" spans="1:29" x14ac:dyDescent="0.25">
      <c r="A201" t="s">
        <v>393</v>
      </c>
      <c r="B201">
        <v>122</v>
      </c>
      <c r="C201" t="s">
        <v>40</v>
      </c>
      <c r="D201">
        <v>2013</v>
      </c>
      <c r="E201" t="s">
        <v>1195</v>
      </c>
      <c r="F201">
        <v>167.99632416772909</v>
      </c>
      <c r="G201">
        <v>52.066849548830042</v>
      </c>
      <c r="H201">
        <v>115.92947461889904</v>
      </c>
      <c r="I201">
        <v>146.49060140742714</v>
      </c>
      <c r="J201">
        <v>50.968756155255377</v>
      </c>
      <c r="K201">
        <v>95.521845252171758</v>
      </c>
      <c r="L201" t="s">
        <v>6</v>
      </c>
      <c r="M201" t="s">
        <v>6</v>
      </c>
      <c r="N201">
        <v>80.984627838209491</v>
      </c>
      <c r="O201">
        <v>60.066594751025377</v>
      </c>
      <c r="P201">
        <v>323.91019999999997</v>
      </c>
      <c r="Q201" t="s">
        <v>324</v>
      </c>
      <c r="R201" t="s">
        <v>324</v>
      </c>
      <c r="S201" t="s">
        <v>324</v>
      </c>
      <c r="T201" t="s">
        <v>13730</v>
      </c>
      <c r="U201" t="s">
        <v>13730</v>
      </c>
      <c r="V201" t="s">
        <v>13730</v>
      </c>
      <c r="W201" t="s">
        <v>396</v>
      </c>
      <c r="X201" t="s">
        <v>396</v>
      </c>
      <c r="Y201" t="s">
        <v>6</v>
      </c>
      <c r="Z201" t="s">
        <v>6</v>
      </c>
      <c r="AA201" t="s">
        <v>648</v>
      </c>
      <c r="AB201" t="s">
        <v>320</v>
      </c>
      <c r="AC201" t="s">
        <v>649</v>
      </c>
    </row>
    <row r="202" spans="1:29" x14ac:dyDescent="0.25">
      <c r="A202" t="s">
        <v>393</v>
      </c>
      <c r="B202">
        <v>122</v>
      </c>
      <c r="C202" t="s">
        <v>40</v>
      </c>
      <c r="D202">
        <v>2014</v>
      </c>
      <c r="E202" t="s">
        <v>1196</v>
      </c>
      <c r="F202">
        <v>163.94223552256295</v>
      </c>
      <c r="G202">
        <v>52.039903443400114</v>
      </c>
      <c r="H202">
        <v>111.90233207916285</v>
      </c>
      <c r="I202">
        <v>142.00964022979466</v>
      </c>
      <c r="J202">
        <v>50.256918669343243</v>
      </c>
      <c r="K202">
        <v>91.75272156045142</v>
      </c>
      <c r="L202" t="s">
        <v>6</v>
      </c>
      <c r="M202" t="s">
        <v>6</v>
      </c>
      <c r="N202">
        <v>83.758527676178602</v>
      </c>
      <c r="O202">
        <v>59.585065819282136</v>
      </c>
      <c r="P202">
        <v>333.06259999999997</v>
      </c>
      <c r="Q202" t="s">
        <v>324</v>
      </c>
      <c r="R202" t="s">
        <v>324</v>
      </c>
      <c r="S202" t="s">
        <v>324</v>
      </c>
      <c r="T202" t="s">
        <v>13730</v>
      </c>
      <c r="U202" t="s">
        <v>13730</v>
      </c>
      <c r="V202" t="s">
        <v>13730</v>
      </c>
      <c r="W202" t="s">
        <v>396</v>
      </c>
      <c r="X202" t="s">
        <v>396</v>
      </c>
      <c r="Y202" t="s">
        <v>6</v>
      </c>
      <c r="Z202" t="s">
        <v>6</v>
      </c>
      <c r="AA202" t="s">
        <v>648</v>
      </c>
      <c r="AB202" t="s">
        <v>320</v>
      </c>
      <c r="AC202" t="s">
        <v>649</v>
      </c>
    </row>
    <row r="203" spans="1:29" x14ac:dyDescent="0.25">
      <c r="A203" t="s">
        <v>393</v>
      </c>
      <c r="B203">
        <v>122</v>
      </c>
      <c r="C203" t="s">
        <v>40</v>
      </c>
      <c r="D203">
        <v>2015</v>
      </c>
      <c r="E203" t="s">
        <v>1197</v>
      </c>
      <c r="F203">
        <v>164.5915221126462</v>
      </c>
      <c r="G203">
        <v>52.202438392920179</v>
      </c>
      <c r="H203">
        <v>112.38908371972602</v>
      </c>
      <c r="I203">
        <v>141.55693058672855</v>
      </c>
      <c r="J203">
        <v>50.210279912636878</v>
      </c>
      <c r="K203">
        <v>91.346650674091677</v>
      </c>
      <c r="L203" t="s">
        <v>6</v>
      </c>
      <c r="M203" t="s">
        <v>6</v>
      </c>
      <c r="N203">
        <v>84.316790578159456</v>
      </c>
      <c r="O203">
        <v>59.033841289682172</v>
      </c>
      <c r="P203">
        <v>344.4932</v>
      </c>
      <c r="Q203" t="s">
        <v>324</v>
      </c>
      <c r="R203" t="s">
        <v>324</v>
      </c>
      <c r="S203" t="s">
        <v>324</v>
      </c>
      <c r="T203" t="s">
        <v>13730</v>
      </c>
      <c r="U203" t="s">
        <v>13730</v>
      </c>
      <c r="V203" t="s">
        <v>13730</v>
      </c>
      <c r="W203" t="s">
        <v>396</v>
      </c>
      <c r="X203" t="s">
        <v>396</v>
      </c>
      <c r="Y203" t="s">
        <v>6</v>
      </c>
      <c r="Z203" t="s">
        <v>6</v>
      </c>
      <c r="AA203" t="s">
        <v>648</v>
      </c>
      <c r="AB203" t="s">
        <v>320</v>
      </c>
      <c r="AC203" t="s">
        <v>649</v>
      </c>
    </row>
    <row r="204" spans="1:29" x14ac:dyDescent="0.25">
      <c r="A204" t="s">
        <v>393</v>
      </c>
      <c r="B204">
        <v>122</v>
      </c>
      <c r="C204" t="s">
        <v>40</v>
      </c>
      <c r="D204">
        <v>2016</v>
      </c>
      <c r="E204" t="s">
        <v>1198</v>
      </c>
      <c r="F204">
        <v>165.79975685877801</v>
      </c>
      <c r="G204">
        <v>52.825250047016659</v>
      </c>
      <c r="H204">
        <v>112.97450681176136</v>
      </c>
      <c r="I204">
        <v>141.28513440112269</v>
      </c>
      <c r="J204">
        <v>50.419915940388947</v>
      </c>
      <c r="K204">
        <v>90.865218460733743</v>
      </c>
      <c r="L204" t="s">
        <v>6</v>
      </c>
      <c r="M204" t="s">
        <v>6</v>
      </c>
      <c r="N204">
        <v>83.702797845098559</v>
      </c>
      <c r="O204">
        <v>59.888765117768557</v>
      </c>
      <c r="P204">
        <v>353.29689999999999</v>
      </c>
      <c r="Q204" t="s">
        <v>324</v>
      </c>
      <c r="R204" t="s">
        <v>324</v>
      </c>
      <c r="S204" t="s">
        <v>324</v>
      </c>
      <c r="T204" t="s">
        <v>13730</v>
      </c>
      <c r="U204" t="s">
        <v>13730</v>
      </c>
      <c r="V204" t="s">
        <v>13730</v>
      </c>
      <c r="W204" t="s">
        <v>396</v>
      </c>
      <c r="X204" t="s">
        <v>396</v>
      </c>
      <c r="Y204" t="s">
        <v>6</v>
      </c>
      <c r="Z204" t="s">
        <v>6</v>
      </c>
      <c r="AA204" t="s">
        <v>648</v>
      </c>
      <c r="AB204" t="s">
        <v>320</v>
      </c>
      <c r="AC204" t="s">
        <v>649</v>
      </c>
    </row>
    <row r="205" spans="1:29" x14ac:dyDescent="0.25">
      <c r="A205" t="s">
        <v>393</v>
      </c>
      <c r="B205">
        <v>124</v>
      </c>
      <c r="C205" t="s">
        <v>45</v>
      </c>
      <c r="D205">
        <v>1950</v>
      </c>
      <c r="E205" t="s">
        <v>1199</v>
      </c>
      <c r="F205" t="s">
        <v>6</v>
      </c>
      <c r="G205" t="s">
        <v>6</v>
      </c>
      <c r="H205" t="s">
        <v>6</v>
      </c>
      <c r="I205" t="s">
        <v>6</v>
      </c>
      <c r="J205" t="s">
        <v>6</v>
      </c>
      <c r="K205" t="s">
        <v>6</v>
      </c>
      <c r="L205" t="s">
        <v>6</v>
      </c>
      <c r="M205" t="s">
        <v>6</v>
      </c>
      <c r="N205" t="s">
        <v>6</v>
      </c>
      <c r="O205">
        <v>64.64597034668202</v>
      </c>
      <c r="P205">
        <v>8.2714432637841817</v>
      </c>
      <c r="Q205" t="s">
        <v>463</v>
      </c>
      <c r="R205" t="s">
        <v>463</v>
      </c>
      <c r="S205" t="s">
        <v>463</v>
      </c>
      <c r="T205" t="s">
        <v>13731</v>
      </c>
      <c r="U205" t="s">
        <v>13731</v>
      </c>
      <c r="V205" t="s">
        <v>13731</v>
      </c>
      <c r="W205" t="s">
        <v>398</v>
      </c>
      <c r="X205" t="s">
        <v>398</v>
      </c>
      <c r="Y205" t="s">
        <v>6</v>
      </c>
      <c r="Z205" t="s">
        <v>6</v>
      </c>
      <c r="AA205" t="s">
        <v>650</v>
      </c>
      <c r="AB205" t="s">
        <v>320</v>
      </c>
      <c r="AC205" t="s">
        <v>651</v>
      </c>
    </row>
    <row r="206" spans="1:29" x14ac:dyDescent="0.25">
      <c r="A206" t="s">
        <v>393</v>
      </c>
      <c r="B206">
        <v>124</v>
      </c>
      <c r="C206" t="s">
        <v>45</v>
      </c>
      <c r="D206">
        <v>1951</v>
      </c>
      <c r="E206" t="s">
        <v>1200</v>
      </c>
      <c r="F206" t="s">
        <v>6</v>
      </c>
      <c r="G206" t="s">
        <v>6</v>
      </c>
      <c r="H206" t="s">
        <v>6</v>
      </c>
      <c r="I206" t="s">
        <v>6</v>
      </c>
      <c r="J206" t="s">
        <v>6</v>
      </c>
      <c r="K206" t="s">
        <v>6</v>
      </c>
      <c r="L206" t="s">
        <v>6</v>
      </c>
      <c r="M206" t="s">
        <v>6</v>
      </c>
      <c r="N206" t="s">
        <v>6</v>
      </c>
      <c r="O206">
        <v>65.197402550879175</v>
      </c>
      <c r="P206">
        <v>9.7588252478866497</v>
      </c>
      <c r="Q206" t="s">
        <v>463</v>
      </c>
      <c r="R206" t="s">
        <v>463</v>
      </c>
      <c r="S206" t="s">
        <v>463</v>
      </c>
      <c r="T206" t="s">
        <v>13731</v>
      </c>
      <c r="U206" t="s">
        <v>13731</v>
      </c>
      <c r="V206" t="s">
        <v>13731</v>
      </c>
      <c r="W206" t="s">
        <v>398</v>
      </c>
      <c r="X206" t="s">
        <v>398</v>
      </c>
      <c r="Y206" t="s">
        <v>6</v>
      </c>
      <c r="Z206" t="s">
        <v>6</v>
      </c>
      <c r="AA206" t="s">
        <v>650</v>
      </c>
      <c r="AB206" t="s">
        <v>320</v>
      </c>
      <c r="AC206" t="s">
        <v>651</v>
      </c>
    </row>
    <row r="207" spans="1:29" x14ac:dyDescent="0.25">
      <c r="A207" t="s">
        <v>393</v>
      </c>
      <c r="B207">
        <v>124</v>
      </c>
      <c r="C207" t="s">
        <v>45</v>
      </c>
      <c r="D207">
        <v>1952</v>
      </c>
      <c r="E207" t="s">
        <v>1201</v>
      </c>
      <c r="F207" t="s">
        <v>6</v>
      </c>
      <c r="G207" t="s">
        <v>6</v>
      </c>
      <c r="H207" t="s">
        <v>6</v>
      </c>
      <c r="I207" t="s">
        <v>6</v>
      </c>
      <c r="J207" t="s">
        <v>6</v>
      </c>
      <c r="K207" t="s">
        <v>6</v>
      </c>
      <c r="L207" t="s">
        <v>6</v>
      </c>
      <c r="M207" t="s">
        <v>6</v>
      </c>
      <c r="N207" t="s">
        <v>6</v>
      </c>
      <c r="O207">
        <v>69.086064657026256</v>
      </c>
      <c r="P207">
        <v>10.265714508779839</v>
      </c>
      <c r="Q207" t="s">
        <v>463</v>
      </c>
      <c r="R207" t="s">
        <v>463</v>
      </c>
      <c r="S207" t="s">
        <v>463</v>
      </c>
      <c r="T207" t="s">
        <v>13731</v>
      </c>
      <c r="U207" t="s">
        <v>13731</v>
      </c>
      <c r="V207" t="s">
        <v>13731</v>
      </c>
      <c r="W207" t="s">
        <v>398</v>
      </c>
      <c r="X207" t="s">
        <v>398</v>
      </c>
      <c r="Y207" t="s">
        <v>6</v>
      </c>
      <c r="Z207" t="s">
        <v>6</v>
      </c>
      <c r="AA207" t="s">
        <v>650</v>
      </c>
      <c r="AB207" t="s">
        <v>320</v>
      </c>
      <c r="AC207" t="s">
        <v>651</v>
      </c>
    </row>
    <row r="208" spans="1:29" x14ac:dyDescent="0.25">
      <c r="A208" t="s">
        <v>393</v>
      </c>
      <c r="B208">
        <v>124</v>
      </c>
      <c r="C208" t="s">
        <v>45</v>
      </c>
      <c r="D208">
        <v>1953</v>
      </c>
      <c r="E208" t="s">
        <v>1202</v>
      </c>
      <c r="F208" t="s">
        <v>6</v>
      </c>
      <c r="G208" t="s">
        <v>6</v>
      </c>
      <c r="H208" t="s">
        <v>6</v>
      </c>
      <c r="I208" t="s">
        <v>6</v>
      </c>
      <c r="J208" t="s">
        <v>6</v>
      </c>
      <c r="K208" t="s">
        <v>6</v>
      </c>
      <c r="L208" t="s">
        <v>6</v>
      </c>
      <c r="M208" t="s">
        <v>6</v>
      </c>
      <c r="N208" t="s">
        <v>6</v>
      </c>
      <c r="O208">
        <v>62.324765716952868</v>
      </c>
      <c r="P208">
        <v>10.329754906859799</v>
      </c>
      <c r="Q208" t="s">
        <v>463</v>
      </c>
      <c r="R208" t="s">
        <v>463</v>
      </c>
      <c r="S208" t="s">
        <v>463</v>
      </c>
      <c r="T208" t="s">
        <v>13731</v>
      </c>
      <c r="U208" t="s">
        <v>13731</v>
      </c>
      <c r="V208" t="s">
        <v>13731</v>
      </c>
      <c r="W208" t="s">
        <v>398</v>
      </c>
      <c r="X208" t="s">
        <v>398</v>
      </c>
      <c r="Y208" t="s">
        <v>6</v>
      </c>
      <c r="Z208" t="s">
        <v>6</v>
      </c>
      <c r="AA208" t="s">
        <v>650</v>
      </c>
      <c r="AB208" t="s">
        <v>320</v>
      </c>
      <c r="AC208" t="s">
        <v>651</v>
      </c>
    </row>
    <row r="209" spans="1:29" x14ac:dyDescent="0.25">
      <c r="A209" t="s">
        <v>393</v>
      </c>
      <c r="B209">
        <v>124</v>
      </c>
      <c r="C209" t="s">
        <v>45</v>
      </c>
      <c r="D209">
        <v>1954</v>
      </c>
      <c r="E209" t="s">
        <v>1203</v>
      </c>
      <c r="F209" t="s">
        <v>6</v>
      </c>
      <c r="G209" t="s">
        <v>6</v>
      </c>
      <c r="H209" t="s">
        <v>6</v>
      </c>
      <c r="I209" t="s">
        <v>6</v>
      </c>
      <c r="J209" t="s">
        <v>6</v>
      </c>
      <c r="K209" t="s">
        <v>6</v>
      </c>
      <c r="L209" t="s">
        <v>6</v>
      </c>
      <c r="M209" t="s">
        <v>6</v>
      </c>
      <c r="N209" t="s">
        <v>6</v>
      </c>
      <c r="O209">
        <v>62.98089097712645</v>
      </c>
      <c r="P209">
        <v>10.7556196490322</v>
      </c>
      <c r="Q209" t="s">
        <v>463</v>
      </c>
      <c r="R209" t="s">
        <v>463</v>
      </c>
      <c r="S209" t="s">
        <v>463</v>
      </c>
      <c r="T209" t="s">
        <v>13731</v>
      </c>
      <c r="U209" t="s">
        <v>13731</v>
      </c>
      <c r="V209" t="s">
        <v>13731</v>
      </c>
      <c r="W209" t="s">
        <v>398</v>
      </c>
      <c r="X209" t="s">
        <v>398</v>
      </c>
      <c r="Y209" t="s">
        <v>6</v>
      </c>
      <c r="Z209" t="s">
        <v>6</v>
      </c>
      <c r="AA209" t="s">
        <v>650</v>
      </c>
      <c r="AB209" t="s">
        <v>320</v>
      </c>
      <c r="AC209" t="s">
        <v>651</v>
      </c>
    </row>
    <row r="210" spans="1:29" x14ac:dyDescent="0.25">
      <c r="A210" t="s">
        <v>393</v>
      </c>
      <c r="B210">
        <v>124</v>
      </c>
      <c r="C210" t="s">
        <v>45</v>
      </c>
      <c r="D210">
        <v>1955</v>
      </c>
      <c r="E210" t="s">
        <v>1204</v>
      </c>
      <c r="F210" t="s">
        <v>6</v>
      </c>
      <c r="G210" t="s">
        <v>6</v>
      </c>
      <c r="H210" t="s">
        <v>6</v>
      </c>
      <c r="I210" t="s">
        <v>6</v>
      </c>
      <c r="J210" t="s">
        <v>6</v>
      </c>
      <c r="K210" t="s">
        <v>6</v>
      </c>
      <c r="L210" t="s">
        <v>6</v>
      </c>
      <c r="M210" t="s">
        <v>6</v>
      </c>
      <c r="N210" t="s">
        <v>6</v>
      </c>
      <c r="O210">
        <v>65.165656193035716</v>
      </c>
      <c r="P210">
        <v>11.434975309164299</v>
      </c>
      <c r="Q210" t="s">
        <v>463</v>
      </c>
      <c r="R210" t="s">
        <v>463</v>
      </c>
      <c r="S210" t="s">
        <v>463</v>
      </c>
      <c r="T210" t="s">
        <v>13731</v>
      </c>
      <c r="U210" t="s">
        <v>13731</v>
      </c>
      <c r="V210" t="s">
        <v>13731</v>
      </c>
      <c r="W210" t="s">
        <v>398</v>
      </c>
      <c r="X210" t="s">
        <v>398</v>
      </c>
      <c r="Y210" t="s">
        <v>6</v>
      </c>
      <c r="Z210" t="s">
        <v>6</v>
      </c>
      <c r="AA210" t="s">
        <v>650</v>
      </c>
      <c r="AB210" t="s">
        <v>320</v>
      </c>
      <c r="AC210" t="s">
        <v>651</v>
      </c>
    </row>
    <row r="211" spans="1:29" x14ac:dyDescent="0.25">
      <c r="A211" t="s">
        <v>393</v>
      </c>
      <c r="B211">
        <v>124</v>
      </c>
      <c r="C211" t="s">
        <v>45</v>
      </c>
      <c r="D211">
        <v>1956</v>
      </c>
      <c r="E211" t="s">
        <v>1205</v>
      </c>
      <c r="F211" t="s">
        <v>6</v>
      </c>
      <c r="G211" t="s">
        <v>6</v>
      </c>
      <c r="H211" t="s">
        <v>6</v>
      </c>
      <c r="I211" t="s">
        <v>6</v>
      </c>
      <c r="J211" t="s">
        <v>6</v>
      </c>
      <c r="K211" t="s">
        <v>6</v>
      </c>
      <c r="L211" t="s">
        <v>6</v>
      </c>
      <c r="M211" t="s">
        <v>6</v>
      </c>
      <c r="N211" t="s">
        <v>6</v>
      </c>
      <c r="O211">
        <v>62.56484084947845</v>
      </c>
      <c r="P211">
        <v>12.1574244253495</v>
      </c>
      <c r="Q211" t="s">
        <v>463</v>
      </c>
      <c r="R211" t="s">
        <v>463</v>
      </c>
      <c r="S211" t="s">
        <v>463</v>
      </c>
      <c r="T211" t="s">
        <v>13731</v>
      </c>
      <c r="U211" t="s">
        <v>13731</v>
      </c>
      <c r="V211" t="s">
        <v>13731</v>
      </c>
      <c r="W211" t="s">
        <v>398</v>
      </c>
      <c r="X211" t="s">
        <v>398</v>
      </c>
      <c r="Y211" t="s">
        <v>6</v>
      </c>
      <c r="Z211" t="s">
        <v>6</v>
      </c>
      <c r="AA211" t="s">
        <v>650</v>
      </c>
      <c r="AB211" t="s">
        <v>320</v>
      </c>
      <c r="AC211" t="s">
        <v>651</v>
      </c>
    </row>
    <row r="212" spans="1:29" x14ac:dyDescent="0.25">
      <c r="A212" t="s">
        <v>393</v>
      </c>
      <c r="B212">
        <v>124</v>
      </c>
      <c r="C212" t="s">
        <v>45</v>
      </c>
      <c r="D212">
        <v>1957</v>
      </c>
      <c r="E212" t="s">
        <v>1206</v>
      </c>
      <c r="F212" t="s">
        <v>6</v>
      </c>
      <c r="G212" t="s">
        <v>6</v>
      </c>
      <c r="H212" t="s">
        <v>6</v>
      </c>
      <c r="I212" t="s">
        <v>6</v>
      </c>
      <c r="J212" t="s">
        <v>6</v>
      </c>
      <c r="K212" t="s">
        <v>6</v>
      </c>
      <c r="L212" t="s">
        <v>6</v>
      </c>
      <c r="M212" t="s">
        <v>6</v>
      </c>
      <c r="N212" t="s">
        <v>6</v>
      </c>
      <c r="O212">
        <v>59.538325720150539</v>
      </c>
      <c r="P212">
        <v>12.8950829966124</v>
      </c>
      <c r="Q212" t="s">
        <v>463</v>
      </c>
      <c r="R212" t="s">
        <v>463</v>
      </c>
      <c r="S212" t="s">
        <v>463</v>
      </c>
      <c r="T212" t="s">
        <v>13731</v>
      </c>
      <c r="U212" t="s">
        <v>13731</v>
      </c>
      <c r="V212" t="s">
        <v>13731</v>
      </c>
      <c r="W212" t="s">
        <v>398</v>
      </c>
      <c r="X212" t="s">
        <v>398</v>
      </c>
      <c r="Y212" t="s">
        <v>6</v>
      </c>
      <c r="Z212" t="s">
        <v>6</v>
      </c>
      <c r="AA212" t="s">
        <v>650</v>
      </c>
      <c r="AB212" t="s">
        <v>320</v>
      </c>
      <c r="AC212" t="s">
        <v>651</v>
      </c>
    </row>
    <row r="213" spans="1:29" x14ac:dyDescent="0.25">
      <c r="A213" t="s">
        <v>393</v>
      </c>
      <c r="B213">
        <v>124</v>
      </c>
      <c r="C213" t="s">
        <v>45</v>
      </c>
      <c r="D213">
        <v>1958</v>
      </c>
      <c r="E213" t="s">
        <v>1207</v>
      </c>
      <c r="F213" t="s">
        <v>6</v>
      </c>
      <c r="G213" t="s">
        <v>6</v>
      </c>
      <c r="H213" t="s">
        <v>6</v>
      </c>
      <c r="I213" t="s">
        <v>6</v>
      </c>
      <c r="J213" t="s">
        <v>6</v>
      </c>
      <c r="K213" t="s">
        <v>6</v>
      </c>
      <c r="L213" t="s">
        <v>6</v>
      </c>
      <c r="M213" t="s">
        <v>6</v>
      </c>
      <c r="N213" t="s">
        <v>6</v>
      </c>
      <c r="O213">
        <v>60.477223162932901</v>
      </c>
      <c r="P213">
        <v>12.9990142729759</v>
      </c>
      <c r="Q213" t="s">
        <v>463</v>
      </c>
      <c r="R213" t="s">
        <v>463</v>
      </c>
      <c r="S213" t="s">
        <v>463</v>
      </c>
      <c r="T213" t="s">
        <v>13731</v>
      </c>
      <c r="U213" t="s">
        <v>13731</v>
      </c>
      <c r="V213" t="s">
        <v>13731</v>
      </c>
      <c r="W213" t="s">
        <v>398</v>
      </c>
      <c r="X213" t="s">
        <v>398</v>
      </c>
      <c r="Y213" t="s">
        <v>6</v>
      </c>
      <c r="Z213" t="s">
        <v>6</v>
      </c>
      <c r="AA213" t="s">
        <v>650</v>
      </c>
      <c r="AB213" t="s">
        <v>320</v>
      </c>
      <c r="AC213" t="s">
        <v>651</v>
      </c>
    </row>
    <row r="214" spans="1:29" x14ac:dyDescent="0.25">
      <c r="A214" t="s">
        <v>393</v>
      </c>
      <c r="B214">
        <v>124</v>
      </c>
      <c r="C214" t="s">
        <v>45</v>
      </c>
      <c r="D214">
        <v>1959</v>
      </c>
      <c r="E214" t="s">
        <v>1208</v>
      </c>
      <c r="F214" t="s">
        <v>6</v>
      </c>
      <c r="G214" t="s">
        <v>6</v>
      </c>
      <c r="H214" t="s">
        <v>6</v>
      </c>
      <c r="I214" t="s">
        <v>6</v>
      </c>
      <c r="J214" t="s">
        <v>6</v>
      </c>
      <c r="K214" t="s">
        <v>6</v>
      </c>
      <c r="L214" t="s">
        <v>6</v>
      </c>
      <c r="M214" t="s">
        <v>6</v>
      </c>
      <c r="N214" t="s">
        <v>6</v>
      </c>
      <c r="O214">
        <v>65.014220205838413</v>
      </c>
      <c r="P214">
        <v>13.462902652842301</v>
      </c>
      <c r="Q214" t="s">
        <v>463</v>
      </c>
      <c r="R214" t="s">
        <v>463</v>
      </c>
      <c r="S214" t="s">
        <v>463</v>
      </c>
      <c r="T214" t="s">
        <v>13731</v>
      </c>
      <c r="U214" t="s">
        <v>13731</v>
      </c>
      <c r="V214" t="s">
        <v>13731</v>
      </c>
      <c r="W214" t="s">
        <v>398</v>
      </c>
      <c r="X214" t="s">
        <v>398</v>
      </c>
      <c r="Y214" t="s">
        <v>6</v>
      </c>
      <c r="Z214" t="s">
        <v>6</v>
      </c>
      <c r="AA214" t="s">
        <v>650</v>
      </c>
      <c r="AB214" t="s">
        <v>320</v>
      </c>
      <c r="AC214" t="s">
        <v>651</v>
      </c>
    </row>
    <row r="215" spans="1:29" x14ac:dyDescent="0.25">
      <c r="A215" t="s">
        <v>393</v>
      </c>
      <c r="B215">
        <v>124</v>
      </c>
      <c r="C215" t="s">
        <v>45</v>
      </c>
      <c r="D215">
        <v>1960</v>
      </c>
      <c r="E215" t="s">
        <v>1209</v>
      </c>
      <c r="F215" t="s">
        <v>6</v>
      </c>
      <c r="G215" t="s">
        <v>6</v>
      </c>
      <c r="H215" t="s">
        <v>6</v>
      </c>
      <c r="I215" t="s">
        <v>6</v>
      </c>
      <c r="J215" t="s">
        <v>6</v>
      </c>
      <c r="K215" t="s">
        <v>6</v>
      </c>
      <c r="L215" t="s">
        <v>6</v>
      </c>
      <c r="M215" t="s">
        <v>6</v>
      </c>
      <c r="N215" t="s">
        <v>6</v>
      </c>
      <c r="O215">
        <v>66.077521457459426</v>
      </c>
      <c r="P215">
        <v>14.2968877729298</v>
      </c>
      <c r="Q215" t="s">
        <v>463</v>
      </c>
      <c r="R215" t="s">
        <v>463</v>
      </c>
      <c r="S215" t="s">
        <v>463</v>
      </c>
      <c r="T215" t="s">
        <v>13731</v>
      </c>
      <c r="U215" t="s">
        <v>13731</v>
      </c>
      <c r="V215" t="s">
        <v>13731</v>
      </c>
      <c r="W215" t="s">
        <v>398</v>
      </c>
      <c r="X215" t="s">
        <v>398</v>
      </c>
      <c r="Y215" t="s">
        <v>6</v>
      </c>
      <c r="Z215" t="s">
        <v>6</v>
      </c>
      <c r="AA215" t="s">
        <v>650</v>
      </c>
      <c r="AB215" t="s">
        <v>320</v>
      </c>
      <c r="AC215" t="s">
        <v>651</v>
      </c>
    </row>
    <row r="216" spans="1:29" x14ac:dyDescent="0.25">
      <c r="A216" t="s">
        <v>393</v>
      </c>
      <c r="B216">
        <v>124</v>
      </c>
      <c r="C216" t="s">
        <v>45</v>
      </c>
      <c r="D216">
        <v>1961</v>
      </c>
      <c r="E216" t="s">
        <v>1210</v>
      </c>
      <c r="F216" t="s">
        <v>6</v>
      </c>
      <c r="G216" t="s">
        <v>6</v>
      </c>
      <c r="H216" t="s">
        <v>6</v>
      </c>
      <c r="I216" t="s">
        <v>6</v>
      </c>
      <c r="J216" t="s">
        <v>6</v>
      </c>
      <c r="K216" t="s">
        <v>6</v>
      </c>
      <c r="L216" t="s">
        <v>6</v>
      </c>
      <c r="M216" t="s">
        <v>6</v>
      </c>
      <c r="N216" t="s">
        <v>6</v>
      </c>
      <c r="O216">
        <v>64.581957357652428</v>
      </c>
      <c r="P216">
        <v>15.206081388211601</v>
      </c>
      <c r="Q216" t="s">
        <v>463</v>
      </c>
      <c r="R216" t="s">
        <v>463</v>
      </c>
      <c r="S216" t="s">
        <v>463</v>
      </c>
      <c r="T216" t="s">
        <v>13731</v>
      </c>
      <c r="U216" t="s">
        <v>13731</v>
      </c>
      <c r="V216" t="s">
        <v>13731</v>
      </c>
      <c r="W216" t="s">
        <v>398</v>
      </c>
      <c r="X216" t="s">
        <v>398</v>
      </c>
      <c r="Y216" t="s">
        <v>6</v>
      </c>
      <c r="Z216" t="s">
        <v>6</v>
      </c>
      <c r="AA216" t="s">
        <v>650</v>
      </c>
      <c r="AB216" t="s">
        <v>320</v>
      </c>
      <c r="AC216" t="s">
        <v>651</v>
      </c>
    </row>
    <row r="217" spans="1:29" x14ac:dyDescent="0.25">
      <c r="A217" t="s">
        <v>393</v>
      </c>
      <c r="B217">
        <v>124</v>
      </c>
      <c r="C217" t="s">
        <v>45</v>
      </c>
      <c r="D217">
        <v>1962</v>
      </c>
      <c r="E217" t="s">
        <v>1211</v>
      </c>
      <c r="F217" t="s">
        <v>6</v>
      </c>
      <c r="G217" t="s">
        <v>6</v>
      </c>
      <c r="H217" t="s">
        <v>6</v>
      </c>
      <c r="I217" t="s">
        <v>6</v>
      </c>
      <c r="J217" t="s">
        <v>6</v>
      </c>
      <c r="K217" t="s">
        <v>6</v>
      </c>
      <c r="L217" t="s">
        <v>6</v>
      </c>
      <c r="M217" t="s">
        <v>6</v>
      </c>
      <c r="N217" t="s">
        <v>6</v>
      </c>
      <c r="O217">
        <v>62.836489441830501</v>
      </c>
      <c r="P217">
        <v>16.265430629164499</v>
      </c>
      <c r="Q217" t="s">
        <v>463</v>
      </c>
      <c r="R217" t="s">
        <v>463</v>
      </c>
      <c r="S217" t="s">
        <v>463</v>
      </c>
      <c r="T217" t="s">
        <v>13731</v>
      </c>
      <c r="U217" t="s">
        <v>13731</v>
      </c>
      <c r="V217" t="s">
        <v>13731</v>
      </c>
      <c r="W217" t="s">
        <v>398</v>
      </c>
      <c r="X217" t="s">
        <v>398</v>
      </c>
      <c r="Y217" t="s">
        <v>6</v>
      </c>
      <c r="Z217" t="s">
        <v>6</v>
      </c>
      <c r="AA217" t="s">
        <v>650</v>
      </c>
      <c r="AB217" t="s">
        <v>320</v>
      </c>
      <c r="AC217" t="s">
        <v>651</v>
      </c>
    </row>
    <row r="218" spans="1:29" x14ac:dyDescent="0.25">
      <c r="A218" t="s">
        <v>393</v>
      </c>
      <c r="B218">
        <v>124</v>
      </c>
      <c r="C218" t="s">
        <v>45</v>
      </c>
      <c r="D218">
        <v>1963</v>
      </c>
      <c r="E218" t="s">
        <v>1212</v>
      </c>
      <c r="F218" t="s">
        <v>6</v>
      </c>
      <c r="G218" t="s">
        <v>6</v>
      </c>
      <c r="H218" t="s">
        <v>6</v>
      </c>
      <c r="I218" t="s">
        <v>6</v>
      </c>
      <c r="J218" t="s">
        <v>6</v>
      </c>
      <c r="K218" t="s">
        <v>6</v>
      </c>
      <c r="L218" t="s">
        <v>6</v>
      </c>
      <c r="M218" t="s">
        <v>6</v>
      </c>
      <c r="N218" t="s">
        <v>6</v>
      </c>
      <c r="O218">
        <v>61.448976147104098</v>
      </c>
      <c r="P218">
        <v>17.486810122768102</v>
      </c>
      <c r="Q218" t="s">
        <v>463</v>
      </c>
      <c r="R218" t="s">
        <v>463</v>
      </c>
      <c r="S218" t="s">
        <v>463</v>
      </c>
      <c r="T218" t="s">
        <v>13731</v>
      </c>
      <c r="U218" t="s">
        <v>13731</v>
      </c>
      <c r="V218" t="s">
        <v>13731</v>
      </c>
      <c r="W218" t="s">
        <v>398</v>
      </c>
      <c r="X218" t="s">
        <v>398</v>
      </c>
      <c r="Y218" t="s">
        <v>6</v>
      </c>
      <c r="Z218" t="s">
        <v>6</v>
      </c>
      <c r="AA218" t="s">
        <v>650</v>
      </c>
      <c r="AB218" t="s">
        <v>320</v>
      </c>
      <c r="AC218" t="s">
        <v>651</v>
      </c>
    </row>
    <row r="219" spans="1:29" x14ac:dyDescent="0.25">
      <c r="A219" t="s">
        <v>393</v>
      </c>
      <c r="B219">
        <v>124</v>
      </c>
      <c r="C219" t="s">
        <v>45</v>
      </c>
      <c r="D219">
        <v>1964</v>
      </c>
      <c r="E219" t="s">
        <v>1213</v>
      </c>
      <c r="F219" t="s">
        <v>6</v>
      </c>
      <c r="G219" t="s">
        <v>6</v>
      </c>
      <c r="H219" t="s">
        <v>6</v>
      </c>
      <c r="I219" t="s">
        <v>6</v>
      </c>
      <c r="J219" t="s">
        <v>6</v>
      </c>
      <c r="K219" t="s">
        <v>6</v>
      </c>
      <c r="L219" t="s">
        <v>6</v>
      </c>
      <c r="M219" t="s">
        <v>6</v>
      </c>
      <c r="N219" t="s">
        <v>6</v>
      </c>
      <c r="O219">
        <v>59.446563145049055</v>
      </c>
      <c r="P219">
        <v>19.571599913862901</v>
      </c>
      <c r="Q219" t="s">
        <v>463</v>
      </c>
      <c r="R219" t="s">
        <v>463</v>
      </c>
      <c r="S219" t="s">
        <v>463</v>
      </c>
      <c r="T219" t="s">
        <v>13731</v>
      </c>
      <c r="U219" t="s">
        <v>13731</v>
      </c>
      <c r="V219" t="s">
        <v>13731</v>
      </c>
      <c r="W219" t="s">
        <v>398</v>
      </c>
      <c r="X219" t="s">
        <v>398</v>
      </c>
      <c r="Y219" t="s">
        <v>6</v>
      </c>
      <c r="Z219" t="s">
        <v>6</v>
      </c>
      <c r="AA219" t="s">
        <v>650</v>
      </c>
      <c r="AB219" t="s">
        <v>320</v>
      </c>
      <c r="AC219" t="s">
        <v>651</v>
      </c>
    </row>
    <row r="220" spans="1:29" x14ac:dyDescent="0.25">
      <c r="A220" t="s">
        <v>393</v>
      </c>
      <c r="B220">
        <v>124</v>
      </c>
      <c r="C220" t="s">
        <v>45</v>
      </c>
      <c r="D220">
        <v>1965</v>
      </c>
      <c r="E220" t="s">
        <v>1214</v>
      </c>
      <c r="F220" t="s">
        <v>6</v>
      </c>
      <c r="G220" t="s">
        <v>6</v>
      </c>
      <c r="H220" t="s">
        <v>6</v>
      </c>
      <c r="I220" t="s">
        <v>6</v>
      </c>
      <c r="J220" t="s">
        <v>6</v>
      </c>
      <c r="K220" t="s">
        <v>6</v>
      </c>
      <c r="L220" t="s">
        <v>6</v>
      </c>
      <c r="M220" t="s">
        <v>6</v>
      </c>
      <c r="N220" t="s">
        <v>6</v>
      </c>
      <c r="O220">
        <v>56.183510346792673</v>
      </c>
      <c r="P220">
        <v>21.302314892098199</v>
      </c>
      <c r="Q220" t="s">
        <v>463</v>
      </c>
      <c r="R220" t="s">
        <v>463</v>
      </c>
      <c r="S220" t="s">
        <v>463</v>
      </c>
      <c r="T220" t="s">
        <v>13731</v>
      </c>
      <c r="U220" t="s">
        <v>13731</v>
      </c>
      <c r="V220" t="s">
        <v>13731</v>
      </c>
      <c r="W220" t="s">
        <v>398</v>
      </c>
      <c r="X220" t="s">
        <v>398</v>
      </c>
      <c r="Y220" t="s">
        <v>6</v>
      </c>
      <c r="Z220" t="s">
        <v>6</v>
      </c>
      <c r="AA220" t="s">
        <v>650</v>
      </c>
      <c r="AB220" t="s">
        <v>320</v>
      </c>
      <c r="AC220" t="s">
        <v>651</v>
      </c>
    </row>
    <row r="221" spans="1:29" x14ac:dyDescent="0.25">
      <c r="A221" t="s">
        <v>393</v>
      </c>
      <c r="B221">
        <v>124</v>
      </c>
      <c r="C221" t="s">
        <v>45</v>
      </c>
      <c r="D221">
        <v>1966</v>
      </c>
      <c r="E221" t="s">
        <v>1215</v>
      </c>
      <c r="F221" t="s">
        <v>6</v>
      </c>
      <c r="G221" t="s">
        <v>6</v>
      </c>
      <c r="H221" t="s">
        <v>6</v>
      </c>
      <c r="I221" t="s">
        <v>6</v>
      </c>
      <c r="J221" t="s">
        <v>6</v>
      </c>
      <c r="K221" t="s">
        <v>6</v>
      </c>
      <c r="L221" t="s">
        <v>6</v>
      </c>
      <c r="M221" t="s">
        <v>6</v>
      </c>
      <c r="N221" t="s">
        <v>6</v>
      </c>
      <c r="O221">
        <v>53.080705455467289</v>
      </c>
      <c r="P221">
        <v>22.8724787538819</v>
      </c>
      <c r="Q221" t="s">
        <v>463</v>
      </c>
      <c r="R221" t="s">
        <v>463</v>
      </c>
      <c r="S221" t="s">
        <v>463</v>
      </c>
      <c r="T221" t="s">
        <v>13731</v>
      </c>
      <c r="U221" t="s">
        <v>13731</v>
      </c>
      <c r="V221" t="s">
        <v>13731</v>
      </c>
      <c r="W221" t="s">
        <v>398</v>
      </c>
      <c r="X221" t="s">
        <v>398</v>
      </c>
      <c r="Y221" t="s">
        <v>6</v>
      </c>
      <c r="Z221" t="s">
        <v>6</v>
      </c>
      <c r="AA221" t="s">
        <v>650</v>
      </c>
      <c r="AB221" t="s">
        <v>320</v>
      </c>
      <c r="AC221" t="s">
        <v>651</v>
      </c>
    </row>
    <row r="222" spans="1:29" x14ac:dyDescent="0.25">
      <c r="A222" t="s">
        <v>393</v>
      </c>
      <c r="B222">
        <v>124</v>
      </c>
      <c r="C222" t="s">
        <v>45</v>
      </c>
      <c r="D222">
        <v>1967</v>
      </c>
      <c r="E222" t="s">
        <v>1216</v>
      </c>
      <c r="F222" t="s">
        <v>6</v>
      </c>
      <c r="G222" t="s">
        <v>6</v>
      </c>
      <c r="H222" t="s">
        <v>6</v>
      </c>
      <c r="I222" t="s">
        <v>6</v>
      </c>
      <c r="J222" t="s">
        <v>6</v>
      </c>
      <c r="K222" t="s">
        <v>6</v>
      </c>
      <c r="L222" t="s">
        <v>6</v>
      </c>
      <c r="M222" t="s">
        <v>6</v>
      </c>
      <c r="N222" t="s">
        <v>6</v>
      </c>
      <c r="O222">
        <v>51.786179764708216</v>
      </c>
      <c r="P222">
        <v>24.515890250731601</v>
      </c>
      <c r="Q222" t="s">
        <v>463</v>
      </c>
      <c r="R222" t="s">
        <v>463</v>
      </c>
      <c r="S222" t="s">
        <v>463</v>
      </c>
      <c r="T222" t="s">
        <v>13731</v>
      </c>
      <c r="U222" t="s">
        <v>13731</v>
      </c>
      <c r="V222" t="s">
        <v>13731</v>
      </c>
      <c r="W222" t="s">
        <v>398</v>
      </c>
      <c r="X222" t="s">
        <v>398</v>
      </c>
      <c r="Y222" t="s">
        <v>6</v>
      </c>
      <c r="Z222" t="s">
        <v>6</v>
      </c>
      <c r="AA222" t="s">
        <v>650</v>
      </c>
      <c r="AB222" t="s">
        <v>320</v>
      </c>
      <c r="AC222" t="s">
        <v>651</v>
      </c>
    </row>
    <row r="223" spans="1:29" x14ac:dyDescent="0.25">
      <c r="A223" t="s">
        <v>393</v>
      </c>
      <c r="B223">
        <v>124</v>
      </c>
      <c r="C223" t="s">
        <v>45</v>
      </c>
      <c r="D223">
        <v>1968</v>
      </c>
      <c r="E223" t="s">
        <v>1217</v>
      </c>
      <c r="F223" t="s">
        <v>6</v>
      </c>
      <c r="G223" t="s">
        <v>6</v>
      </c>
      <c r="H223" t="s">
        <v>6</v>
      </c>
      <c r="I223" t="s">
        <v>6</v>
      </c>
      <c r="J223" t="s">
        <v>6</v>
      </c>
      <c r="K223" t="s">
        <v>6</v>
      </c>
      <c r="L223" t="s">
        <v>6</v>
      </c>
      <c r="M223" t="s">
        <v>6</v>
      </c>
      <c r="N223" t="s">
        <v>6</v>
      </c>
      <c r="O223">
        <v>52.345391483131785</v>
      </c>
      <c r="P223">
        <v>26.213448263539</v>
      </c>
      <c r="Q223" t="s">
        <v>463</v>
      </c>
      <c r="R223" t="s">
        <v>463</v>
      </c>
      <c r="S223" t="s">
        <v>463</v>
      </c>
      <c r="T223" t="s">
        <v>13731</v>
      </c>
      <c r="U223" t="s">
        <v>13731</v>
      </c>
      <c r="V223" t="s">
        <v>13731</v>
      </c>
      <c r="W223" t="s">
        <v>398</v>
      </c>
      <c r="X223" t="s">
        <v>398</v>
      </c>
      <c r="Y223" t="s">
        <v>6</v>
      </c>
      <c r="Z223" t="s">
        <v>6</v>
      </c>
      <c r="AA223" t="s">
        <v>650</v>
      </c>
      <c r="AB223" t="s">
        <v>320</v>
      </c>
      <c r="AC223" t="s">
        <v>651</v>
      </c>
    </row>
    <row r="224" spans="1:29" x14ac:dyDescent="0.25">
      <c r="A224" t="s">
        <v>393</v>
      </c>
      <c r="B224">
        <v>124</v>
      </c>
      <c r="C224" t="s">
        <v>45</v>
      </c>
      <c r="D224">
        <v>1969</v>
      </c>
      <c r="E224" t="s">
        <v>1218</v>
      </c>
      <c r="F224" t="s">
        <v>6</v>
      </c>
      <c r="G224" t="s">
        <v>6</v>
      </c>
      <c r="H224" t="s">
        <v>6</v>
      </c>
      <c r="I224" t="s">
        <v>6</v>
      </c>
      <c r="J224" t="s">
        <v>6</v>
      </c>
      <c r="K224" t="s">
        <v>6</v>
      </c>
      <c r="L224" t="s">
        <v>6</v>
      </c>
      <c r="M224" t="s">
        <v>6</v>
      </c>
      <c r="N224" t="s">
        <v>6</v>
      </c>
      <c r="O224">
        <v>51.748576387971113</v>
      </c>
      <c r="P224">
        <v>29.076061073973101</v>
      </c>
      <c r="Q224" t="s">
        <v>463</v>
      </c>
      <c r="R224" t="s">
        <v>463</v>
      </c>
      <c r="S224" t="s">
        <v>463</v>
      </c>
      <c r="T224" t="s">
        <v>13731</v>
      </c>
      <c r="U224" t="s">
        <v>13731</v>
      </c>
      <c r="V224" t="s">
        <v>13731</v>
      </c>
      <c r="W224" t="s">
        <v>398</v>
      </c>
      <c r="X224" t="s">
        <v>398</v>
      </c>
      <c r="Y224" t="s">
        <v>6</v>
      </c>
      <c r="Z224" t="s">
        <v>6</v>
      </c>
      <c r="AA224" t="s">
        <v>650</v>
      </c>
      <c r="AB224" t="s">
        <v>320</v>
      </c>
      <c r="AC224" t="s">
        <v>651</v>
      </c>
    </row>
    <row r="225" spans="1:29" x14ac:dyDescent="0.25">
      <c r="A225" t="s">
        <v>393</v>
      </c>
      <c r="B225">
        <v>124</v>
      </c>
      <c r="C225" t="s">
        <v>45</v>
      </c>
      <c r="D225">
        <v>1970</v>
      </c>
      <c r="E225" t="s">
        <v>1219</v>
      </c>
      <c r="F225" t="s">
        <v>6</v>
      </c>
      <c r="G225" t="s">
        <v>6</v>
      </c>
      <c r="H225" t="s">
        <v>6</v>
      </c>
      <c r="I225">
        <v>76.425995784281596</v>
      </c>
      <c r="J225" t="s">
        <v>6</v>
      </c>
      <c r="K225" t="s">
        <v>6</v>
      </c>
      <c r="L225" t="s">
        <v>6</v>
      </c>
      <c r="M225" t="s">
        <v>6</v>
      </c>
      <c r="N225">
        <v>65.851105348839269</v>
      </c>
      <c r="O225">
        <v>48.042491417069812</v>
      </c>
      <c r="P225">
        <v>32.351557537815097</v>
      </c>
      <c r="Q225" t="s">
        <v>463</v>
      </c>
      <c r="R225" t="s">
        <v>463</v>
      </c>
      <c r="S225" t="s">
        <v>463</v>
      </c>
      <c r="T225" t="s">
        <v>13731</v>
      </c>
      <c r="U225" t="s">
        <v>13731</v>
      </c>
      <c r="V225" t="s">
        <v>13731</v>
      </c>
      <c r="W225" t="s">
        <v>398</v>
      </c>
      <c r="X225" t="s">
        <v>398</v>
      </c>
      <c r="Y225" t="s">
        <v>6</v>
      </c>
      <c r="Z225" t="s">
        <v>6</v>
      </c>
      <c r="AA225" t="s">
        <v>650</v>
      </c>
      <c r="AB225" t="s">
        <v>320</v>
      </c>
      <c r="AC225" t="s">
        <v>651</v>
      </c>
    </row>
    <row r="226" spans="1:29" x14ac:dyDescent="0.25">
      <c r="A226" t="s">
        <v>393</v>
      </c>
      <c r="B226">
        <v>124</v>
      </c>
      <c r="C226" t="s">
        <v>45</v>
      </c>
      <c r="D226">
        <v>1971</v>
      </c>
      <c r="E226" t="s">
        <v>1220</v>
      </c>
      <c r="F226" t="s">
        <v>6</v>
      </c>
      <c r="G226" t="s">
        <v>6</v>
      </c>
      <c r="H226" t="s">
        <v>6</v>
      </c>
      <c r="I226">
        <v>77.33978641019678</v>
      </c>
      <c r="J226" t="s">
        <v>6</v>
      </c>
      <c r="K226" t="s">
        <v>6</v>
      </c>
      <c r="L226" t="s">
        <v>6</v>
      </c>
      <c r="M226" t="s">
        <v>6</v>
      </c>
      <c r="N226">
        <v>63.192025583012047</v>
      </c>
      <c r="O226">
        <v>44.551854723519526</v>
      </c>
      <c r="P226">
        <v>35.443594134862899</v>
      </c>
      <c r="Q226" t="s">
        <v>463</v>
      </c>
      <c r="R226" t="s">
        <v>463</v>
      </c>
      <c r="S226" t="s">
        <v>463</v>
      </c>
      <c r="T226" t="s">
        <v>13731</v>
      </c>
      <c r="U226" t="s">
        <v>13731</v>
      </c>
      <c r="V226" t="s">
        <v>13731</v>
      </c>
      <c r="W226" t="s">
        <v>398</v>
      </c>
      <c r="X226" t="s">
        <v>398</v>
      </c>
      <c r="Y226" t="s">
        <v>6</v>
      </c>
      <c r="Z226" t="s">
        <v>6</v>
      </c>
      <c r="AA226" t="s">
        <v>650</v>
      </c>
      <c r="AB226" t="s">
        <v>320</v>
      </c>
      <c r="AC226" t="s">
        <v>651</v>
      </c>
    </row>
    <row r="227" spans="1:29" x14ac:dyDescent="0.25">
      <c r="A227" t="s">
        <v>393</v>
      </c>
      <c r="B227">
        <v>124</v>
      </c>
      <c r="C227" t="s">
        <v>45</v>
      </c>
      <c r="D227">
        <v>1972</v>
      </c>
      <c r="E227" t="s">
        <v>1221</v>
      </c>
      <c r="F227" t="s">
        <v>6</v>
      </c>
      <c r="G227" t="s">
        <v>6</v>
      </c>
      <c r="H227" t="s">
        <v>6</v>
      </c>
      <c r="I227">
        <v>79.191717868180433</v>
      </c>
      <c r="J227" t="s">
        <v>6</v>
      </c>
      <c r="K227" t="s">
        <v>6</v>
      </c>
      <c r="L227" t="s">
        <v>6</v>
      </c>
      <c r="M227" t="s">
        <v>6</v>
      </c>
      <c r="N227">
        <v>64.589020682936166</v>
      </c>
      <c r="O227">
        <v>44.849946887727576</v>
      </c>
      <c r="P227">
        <v>39.6783916877569</v>
      </c>
      <c r="Q227" t="s">
        <v>463</v>
      </c>
      <c r="R227" t="s">
        <v>463</v>
      </c>
      <c r="S227" t="s">
        <v>463</v>
      </c>
      <c r="T227" t="s">
        <v>13731</v>
      </c>
      <c r="U227" t="s">
        <v>13731</v>
      </c>
      <c r="V227" t="s">
        <v>13731</v>
      </c>
      <c r="W227" t="s">
        <v>398</v>
      </c>
      <c r="X227" t="s">
        <v>398</v>
      </c>
      <c r="Y227" t="s">
        <v>6</v>
      </c>
      <c r="Z227" t="s">
        <v>6</v>
      </c>
      <c r="AA227" t="s">
        <v>650</v>
      </c>
      <c r="AB227" t="s">
        <v>320</v>
      </c>
      <c r="AC227" t="s">
        <v>651</v>
      </c>
    </row>
    <row r="228" spans="1:29" x14ac:dyDescent="0.25">
      <c r="A228" t="s">
        <v>393</v>
      </c>
      <c r="B228">
        <v>124</v>
      </c>
      <c r="C228" t="s">
        <v>45</v>
      </c>
      <c r="D228">
        <v>1973</v>
      </c>
      <c r="E228" t="s">
        <v>1222</v>
      </c>
      <c r="F228" t="s">
        <v>6</v>
      </c>
      <c r="G228" t="s">
        <v>6</v>
      </c>
      <c r="H228" t="s">
        <v>6</v>
      </c>
      <c r="I228">
        <v>80.893775439123559</v>
      </c>
      <c r="J228" t="s">
        <v>6</v>
      </c>
      <c r="K228" t="s">
        <v>6</v>
      </c>
      <c r="L228" t="s">
        <v>6</v>
      </c>
      <c r="M228" t="s">
        <v>6</v>
      </c>
      <c r="N228">
        <v>63.40981277631078</v>
      </c>
      <c r="O228">
        <v>42.840231358941125</v>
      </c>
      <c r="P228">
        <v>45.083814919042098</v>
      </c>
      <c r="Q228" t="s">
        <v>463</v>
      </c>
      <c r="R228" t="s">
        <v>463</v>
      </c>
      <c r="S228" t="s">
        <v>463</v>
      </c>
      <c r="T228" t="s">
        <v>13731</v>
      </c>
      <c r="U228" t="s">
        <v>13731</v>
      </c>
      <c r="V228" t="s">
        <v>13731</v>
      </c>
      <c r="W228" t="s">
        <v>398</v>
      </c>
      <c r="X228" t="s">
        <v>398</v>
      </c>
      <c r="Y228" t="s">
        <v>6</v>
      </c>
      <c r="Z228" t="s">
        <v>6</v>
      </c>
      <c r="AA228" t="s">
        <v>650</v>
      </c>
      <c r="AB228" t="s">
        <v>320</v>
      </c>
      <c r="AC228" t="s">
        <v>651</v>
      </c>
    </row>
    <row r="229" spans="1:29" x14ac:dyDescent="0.25">
      <c r="A229" t="s">
        <v>393</v>
      </c>
      <c r="B229">
        <v>124</v>
      </c>
      <c r="C229" t="s">
        <v>45</v>
      </c>
      <c r="D229">
        <v>1974</v>
      </c>
      <c r="E229" t="s">
        <v>1223</v>
      </c>
      <c r="F229" t="s">
        <v>6</v>
      </c>
      <c r="G229" t="s">
        <v>6</v>
      </c>
      <c r="H229" t="s">
        <v>6</v>
      </c>
      <c r="I229">
        <v>77.937293997202545</v>
      </c>
      <c r="J229" t="s">
        <v>6</v>
      </c>
      <c r="K229" t="s">
        <v>6</v>
      </c>
      <c r="L229" t="s">
        <v>6</v>
      </c>
      <c r="M229" t="s">
        <v>6</v>
      </c>
      <c r="N229">
        <v>61.421301701069495</v>
      </c>
      <c r="O229">
        <v>40.564551462687831</v>
      </c>
      <c r="P229">
        <v>52.878407609942499</v>
      </c>
      <c r="Q229" t="s">
        <v>463</v>
      </c>
      <c r="R229" t="s">
        <v>463</v>
      </c>
      <c r="S229" t="s">
        <v>463</v>
      </c>
      <c r="T229" t="s">
        <v>13731</v>
      </c>
      <c r="U229" t="s">
        <v>13731</v>
      </c>
      <c r="V229" t="s">
        <v>13731</v>
      </c>
      <c r="W229" t="s">
        <v>398</v>
      </c>
      <c r="X229" t="s">
        <v>398</v>
      </c>
      <c r="Y229" t="s">
        <v>6</v>
      </c>
      <c r="Z229" t="s">
        <v>6</v>
      </c>
      <c r="AA229" t="s">
        <v>650</v>
      </c>
      <c r="AB229" t="s">
        <v>320</v>
      </c>
      <c r="AC229" t="s">
        <v>651</v>
      </c>
    </row>
    <row r="230" spans="1:29" x14ac:dyDescent="0.25">
      <c r="A230" t="s">
        <v>393</v>
      </c>
      <c r="B230">
        <v>124</v>
      </c>
      <c r="C230" t="s">
        <v>45</v>
      </c>
      <c r="D230">
        <v>1975</v>
      </c>
      <c r="E230" t="s">
        <v>1224</v>
      </c>
      <c r="F230" t="s">
        <v>6</v>
      </c>
      <c r="G230" t="s">
        <v>6</v>
      </c>
      <c r="H230" t="s">
        <v>6</v>
      </c>
      <c r="I230">
        <v>81.097754952775034</v>
      </c>
      <c r="J230" t="s">
        <v>6</v>
      </c>
      <c r="K230" t="s">
        <v>6</v>
      </c>
      <c r="L230" t="s">
        <v>6</v>
      </c>
      <c r="M230" t="s">
        <v>6</v>
      </c>
      <c r="N230">
        <v>59.203618908002831</v>
      </c>
      <c r="O230">
        <v>39.216578600346139</v>
      </c>
      <c r="P230">
        <v>58.520732204777303</v>
      </c>
      <c r="Q230" t="s">
        <v>463</v>
      </c>
      <c r="R230" t="s">
        <v>463</v>
      </c>
      <c r="S230" t="s">
        <v>463</v>
      </c>
      <c r="T230" t="s">
        <v>13731</v>
      </c>
      <c r="U230" t="s">
        <v>13731</v>
      </c>
      <c r="V230" t="s">
        <v>13731</v>
      </c>
      <c r="W230" t="s">
        <v>398</v>
      </c>
      <c r="X230" t="s">
        <v>398</v>
      </c>
      <c r="Y230" t="s">
        <v>6</v>
      </c>
      <c r="Z230" t="s">
        <v>6</v>
      </c>
      <c r="AA230" t="s">
        <v>650</v>
      </c>
      <c r="AB230" t="s">
        <v>320</v>
      </c>
      <c r="AC230" t="s">
        <v>651</v>
      </c>
    </row>
    <row r="231" spans="1:29" x14ac:dyDescent="0.25">
      <c r="A231" t="s">
        <v>393</v>
      </c>
      <c r="B231">
        <v>124</v>
      </c>
      <c r="C231" t="s">
        <v>45</v>
      </c>
      <c r="D231">
        <v>1976</v>
      </c>
      <c r="E231" t="s">
        <v>1225</v>
      </c>
      <c r="F231" t="s">
        <v>6</v>
      </c>
      <c r="G231" t="s">
        <v>6</v>
      </c>
      <c r="H231" t="s">
        <v>6</v>
      </c>
      <c r="I231">
        <v>82.757435607620494</v>
      </c>
      <c r="J231" t="s">
        <v>6</v>
      </c>
      <c r="K231" t="s">
        <v>6</v>
      </c>
      <c r="L231" t="s">
        <v>6</v>
      </c>
      <c r="M231" t="s">
        <v>6</v>
      </c>
      <c r="N231">
        <v>61.054880295935789</v>
      </c>
      <c r="O231">
        <v>40.021019751765579</v>
      </c>
      <c r="P231">
        <v>66.512452441109005</v>
      </c>
      <c r="Q231" t="s">
        <v>463</v>
      </c>
      <c r="R231" t="s">
        <v>463</v>
      </c>
      <c r="S231" t="s">
        <v>463</v>
      </c>
      <c r="T231" t="s">
        <v>13731</v>
      </c>
      <c r="U231" t="s">
        <v>13731</v>
      </c>
      <c r="V231" t="s">
        <v>13731</v>
      </c>
      <c r="W231" t="s">
        <v>398</v>
      </c>
      <c r="X231" t="s">
        <v>398</v>
      </c>
      <c r="Y231" t="s">
        <v>6</v>
      </c>
      <c r="Z231" t="s">
        <v>6</v>
      </c>
      <c r="AA231" t="s">
        <v>650</v>
      </c>
      <c r="AB231" t="s">
        <v>320</v>
      </c>
      <c r="AC231" t="s">
        <v>651</v>
      </c>
    </row>
    <row r="232" spans="1:29" x14ac:dyDescent="0.25">
      <c r="A232" t="s">
        <v>393</v>
      </c>
      <c r="B232">
        <v>124</v>
      </c>
      <c r="C232" t="s">
        <v>45</v>
      </c>
      <c r="D232">
        <v>1977</v>
      </c>
      <c r="E232" t="s">
        <v>1226</v>
      </c>
      <c r="F232" t="s">
        <v>6</v>
      </c>
      <c r="G232" t="s">
        <v>6</v>
      </c>
      <c r="H232" t="s">
        <v>6</v>
      </c>
      <c r="I232">
        <v>87.597075754817411</v>
      </c>
      <c r="J232" t="s">
        <v>6</v>
      </c>
      <c r="K232" t="s">
        <v>6</v>
      </c>
      <c r="L232" t="s">
        <v>6</v>
      </c>
      <c r="M232" t="s">
        <v>6</v>
      </c>
      <c r="N232">
        <v>61.306401816471734</v>
      </c>
      <c r="O232">
        <v>40.81395994983928</v>
      </c>
      <c r="P232">
        <v>71.9339081322411</v>
      </c>
      <c r="Q232" t="s">
        <v>463</v>
      </c>
      <c r="R232" t="s">
        <v>463</v>
      </c>
      <c r="S232" t="s">
        <v>463</v>
      </c>
      <c r="T232" t="s">
        <v>13731</v>
      </c>
      <c r="U232" t="s">
        <v>13731</v>
      </c>
      <c r="V232" t="s">
        <v>13731</v>
      </c>
      <c r="W232" t="s">
        <v>398</v>
      </c>
      <c r="X232" t="s">
        <v>398</v>
      </c>
      <c r="Y232" t="s">
        <v>6</v>
      </c>
      <c r="Z232" t="s">
        <v>6</v>
      </c>
      <c r="AA232" t="s">
        <v>650</v>
      </c>
      <c r="AB232" t="s">
        <v>320</v>
      </c>
      <c r="AC232" t="s">
        <v>651</v>
      </c>
    </row>
    <row r="233" spans="1:29" x14ac:dyDescent="0.25">
      <c r="A233" t="s">
        <v>393</v>
      </c>
      <c r="B233">
        <v>124</v>
      </c>
      <c r="C233" t="s">
        <v>45</v>
      </c>
      <c r="D233">
        <v>1978</v>
      </c>
      <c r="E233" t="s">
        <v>1227</v>
      </c>
      <c r="F233" t="s">
        <v>6</v>
      </c>
      <c r="G233" t="s">
        <v>6</v>
      </c>
      <c r="H233" t="s">
        <v>6</v>
      </c>
      <c r="I233">
        <v>92.083622998440674</v>
      </c>
      <c r="J233" t="s">
        <v>6</v>
      </c>
      <c r="K233" t="s">
        <v>6</v>
      </c>
      <c r="L233" t="s">
        <v>6</v>
      </c>
      <c r="M233" t="s">
        <v>6</v>
      </c>
      <c r="N233">
        <v>64.807662535813932</v>
      </c>
      <c r="O233">
        <v>43.719838869621967</v>
      </c>
      <c r="P233">
        <v>77.250435727539298</v>
      </c>
      <c r="Q233" t="s">
        <v>463</v>
      </c>
      <c r="R233" t="s">
        <v>463</v>
      </c>
      <c r="S233" t="s">
        <v>463</v>
      </c>
      <c r="T233" t="s">
        <v>13731</v>
      </c>
      <c r="U233" t="s">
        <v>13731</v>
      </c>
      <c r="V233" t="s">
        <v>13731</v>
      </c>
      <c r="W233" t="s">
        <v>398</v>
      </c>
      <c r="X233" t="s">
        <v>398</v>
      </c>
      <c r="Y233" t="s">
        <v>6</v>
      </c>
      <c r="Z233" t="s">
        <v>6</v>
      </c>
      <c r="AA233" t="s">
        <v>650</v>
      </c>
      <c r="AB233" t="s">
        <v>320</v>
      </c>
      <c r="AC233" t="s">
        <v>651</v>
      </c>
    </row>
    <row r="234" spans="1:29" x14ac:dyDescent="0.25">
      <c r="A234" t="s">
        <v>393</v>
      </c>
      <c r="B234">
        <v>124</v>
      </c>
      <c r="C234" t="s">
        <v>45</v>
      </c>
      <c r="D234">
        <v>1979</v>
      </c>
      <c r="E234" t="s">
        <v>1228</v>
      </c>
      <c r="F234" t="s">
        <v>6</v>
      </c>
      <c r="G234" t="s">
        <v>6</v>
      </c>
      <c r="H234" t="s">
        <v>6</v>
      </c>
      <c r="I234">
        <v>97.853176892432671</v>
      </c>
      <c r="J234" t="s">
        <v>6</v>
      </c>
      <c r="K234" t="s">
        <v>6</v>
      </c>
      <c r="L234" t="s">
        <v>6</v>
      </c>
      <c r="M234" t="s">
        <v>6</v>
      </c>
      <c r="N234">
        <v>68.83124053958997</v>
      </c>
      <c r="O234">
        <v>47.077961221611815</v>
      </c>
      <c r="P234">
        <v>82.620720724144604</v>
      </c>
      <c r="Q234" t="s">
        <v>463</v>
      </c>
      <c r="R234" t="s">
        <v>463</v>
      </c>
      <c r="S234" t="s">
        <v>463</v>
      </c>
      <c r="T234" t="s">
        <v>13731</v>
      </c>
      <c r="U234" t="s">
        <v>13731</v>
      </c>
      <c r="V234" t="s">
        <v>13731</v>
      </c>
      <c r="W234" t="s">
        <v>398</v>
      </c>
      <c r="X234" t="s">
        <v>398</v>
      </c>
      <c r="Y234" t="s">
        <v>6</v>
      </c>
      <c r="Z234" t="s">
        <v>6</v>
      </c>
      <c r="AA234" t="s">
        <v>650</v>
      </c>
      <c r="AB234" t="s">
        <v>320</v>
      </c>
      <c r="AC234" t="s">
        <v>651</v>
      </c>
    </row>
    <row r="235" spans="1:29" x14ac:dyDescent="0.25">
      <c r="A235" t="s">
        <v>393</v>
      </c>
      <c r="B235">
        <v>124</v>
      </c>
      <c r="C235" t="s">
        <v>45</v>
      </c>
      <c r="D235">
        <v>1980</v>
      </c>
      <c r="E235" t="s">
        <v>1229</v>
      </c>
      <c r="F235" t="s">
        <v>6</v>
      </c>
      <c r="G235" t="s">
        <v>6</v>
      </c>
      <c r="H235" t="s">
        <v>6</v>
      </c>
      <c r="I235">
        <v>86.892677998661895</v>
      </c>
      <c r="J235">
        <v>31.957621403908711</v>
      </c>
      <c r="K235">
        <v>54.935056594753185</v>
      </c>
      <c r="L235" t="s">
        <v>6</v>
      </c>
      <c r="M235" t="s">
        <v>6</v>
      </c>
      <c r="N235">
        <v>74.250529442220653</v>
      </c>
      <c r="O235">
        <v>52.153130927890764</v>
      </c>
      <c r="P235">
        <v>89.853370615648799</v>
      </c>
      <c r="Q235" t="s">
        <v>463</v>
      </c>
      <c r="R235" t="s">
        <v>463</v>
      </c>
      <c r="S235" t="s">
        <v>463</v>
      </c>
      <c r="T235" t="s">
        <v>13731</v>
      </c>
      <c r="U235" t="s">
        <v>13731</v>
      </c>
      <c r="V235" t="s">
        <v>13731</v>
      </c>
      <c r="W235" t="s">
        <v>398</v>
      </c>
      <c r="X235" t="s">
        <v>398</v>
      </c>
      <c r="Y235" t="s">
        <v>6</v>
      </c>
      <c r="Z235" t="s">
        <v>6</v>
      </c>
      <c r="AA235" t="s">
        <v>650</v>
      </c>
      <c r="AB235" t="s">
        <v>320</v>
      </c>
      <c r="AC235" t="s">
        <v>651</v>
      </c>
    </row>
    <row r="236" spans="1:29" x14ac:dyDescent="0.25">
      <c r="A236" t="s">
        <v>393</v>
      </c>
      <c r="B236">
        <v>124</v>
      </c>
      <c r="C236" t="s">
        <v>45</v>
      </c>
      <c r="D236">
        <v>1981</v>
      </c>
      <c r="E236" t="s">
        <v>1230</v>
      </c>
      <c r="F236" t="s">
        <v>6</v>
      </c>
      <c r="G236" t="s">
        <v>6</v>
      </c>
      <c r="H236" t="s">
        <v>6</v>
      </c>
      <c r="I236">
        <v>90.017468878604959</v>
      </c>
      <c r="J236">
        <v>31.566565917620299</v>
      </c>
      <c r="K236">
        <v>58.450902960984664</v>
      </c>
      <c r="L236" t="s">
        <v>6</v>
      </c>
      <c r="M236" t="s">
        <v>6</v>
      </c>
      <c r="N236">
        <v>86.712270019418241</v>
      </c>
      <c r="O236">
        <v>61.741183674957867</v>
      </c>
      <c r="P236">
        <v>94.207270051508502</v>
      </c>
      <c r="Q236" t="s">
        <v>463</v>
      </c>
      <c r="R236" t="s">
        <v>463</v>
      </c>
      <c r="S236" t="s">
        <v>463</v>
      </c>
      <c r="T236" t="s">
        <v>13731</v>
      </c>
      <c r="U236" t="s">
        <v>13731</v>
      </c>
      <c r="V236" t="s">
        <v>13731</v>
      </c>
      <c r="W236" t="s">
        <v>398</v>
      </c>
      <c r="X236" t="s">
        <v>398</v>
      </c>
      <c r="Y236" t="s">
        <v>6</v>
      </c>
      <c r="Z236" t="s">
        <v>6</v>
      </c>
      <c r="AA236" t="s">
        <v>650</v>
      </c>
      <c r="AB236" t="s">
        <v>320</v>
      </c>
      <c r="AC236" t="s">
        <v>651</v>
      </c>
    </row>
    <row r="237" spans="1:29" x14ac:dyDescent="0.25">
      <c r="A237" t="s">
        <v>393</v>
      </c>
      <c r="B237">
        <v>124</v>
      </c>
      <c r="C237" t="s">
        <v>45</v>
      </c>
      <c r="D237">
        <v>1982</v>
      </c>
      <c r="E237" t="s">
        <v>1231</v>
      </c>
      <c r="F237" t="s">
        <v>6</v>
      </c>
      <c r="G237" t="s">
        <v>6</v>
      </c>
      <c r="H237" t="s">
        <v>6</v>
      </c>
      <c r="I237">
        <v>88.550258557955303</v>
      </c>
      <c r="J237">
        <v>30.945014472906369</v>
      </c>
      <c r="K237">
        <v>57.605244085048938</v>
      </c>
      <c r="L237" t="s">
        <v>6</v>
      </c>
      <c r="M237" t="s">
        <v>6</v>
      </c>
      <c r="N237">
        <v>96.330182700425439</v>
      </c>
      <c r="O237">
        <v>72.168406689561749</v>
      </c>
      <c r="P237">
        <v>101.94210775897299</v>
      </c>
      <c r="Q237" t="s">
        <v>463</v>
      </c>
      <c r="R237" t="s">
        <v>463</v>
      </c>
      <c r="S237" t="s">
        <v>463</v>
      </c>
      <c r="T237" t="s">
        <v>13731</v>
      </c>
      <c r="U237" t="s">
        <v>13731</v>
      </c>
      <c r="V237" t="s">
        <v>13731</v>
      </c>
      <c r="W237" t="s">
        <v>398</v>
      </c>
      <c r="X237" t="s">
        <v>398</v>
      </c>
      <c r="Y237" t="s">
        <v>6</v>
      </c>
      <c r="Z237" t="s">
        <v>6</v>
      </c>
      <c r="AA237" t="s">
        <v>650</v>
      </c>
      <c r="AB237" t="s">
        <v>320</v>
      </c>
      <c r="AC237" t="s">
        <v>651</v>
      </c>
    </row>
    <row r="238" spans="1:29" x14ac:dyDescent="0.25">
      <c r="A238" t="s">
        <v>393</v>
      </c>
      <c r="B238">
        <v>124</v>
      </c>
      <c r="C238" t="s">
        <v>45</v>
      </c>
      <c r="D238">
        <v>1983</v>
      </c>
      <c r="E238" t="s">
        <v>1232</v>
      </c>
      <c r="F238" t="s">
        <v>6</v>
      </c>
      <c r="G238" t="s">
        <v>6</v>
      </c>
      <c r="H238" t="s">
        <v>6</v>
      </c>
      <c r="I238">
        <v>86.588197894316437</v>
      </c>
      <c r="J238">
        <v>29.987118398174971</v>
      </c>
      <c r="K238">
        <v>56.601079496141466</v>
      </c>
      <c r="L238" t="s">
        <v>6</v>
      </c>
      <c r="M238" t="s">
        <v>6</v>
      </c>
      <c r="N238">
        <v>106.63055442396264</v>
      </c>
      <c r="O238">
        <v>81.990379064374224</v>
      </c>
      <c r="P238">
        <v>107.999706974082</v>
      </c>
      <c r="Q238" t="s">
        <v>463</v>
      </c>
      <c r="R238" t="s">
        <v>463</v>
      </c>
      <c r="S238" t="s">
        <v>463</v>
      </c>
      <c r="T238" t="s">
        <v>13731</v>
      </c>
      <c r="U238" t="s">
        <v>13731</v>
      </c>
      <c r="V238" t="s">
        <v>13731</v>
      </c>
      <c r="W238" t="s">
        <v>398</v>
      </c>
      <c r="X238" t="s">
        <v>398</v>
      </c>
      <c r="Y238" t="s">
        <v>6</v>
      </c>
      <c r="Z238" t="s">
        <v>6</v>
      </c>
      <c r="AA238" t="s">
        <v>650</v>
      </c>
      <c r="AB238" t="s">
        <v>320</v>
      </c>
      <c r="AC238" t="s">
        <v>651</v>
      </c>
    </row>
    <row r="239" spans="1:29" x14ac:dyDescent="0.25">
      <c r="A239" t="s">
        <v>393</v>
      </c>
      <c r="B239">
        <v>124</v>
      </c>
      <c r="C239" t="s">
        <v>45</v>
      </c>
      <c r="D239">
        <v>1984</v>
      </c>
      <c r="E239" t="s">
        <v>1233</v>
      </c>
      <c r="F239" t="s">
        <v>6</v>
      </c>
      <c r="G239" t="s">
        <v>6</v>
      </c>
      <c r="H239" t="s">
        <v>6</v>
      </c>
      <c r="I239">
        <v>82.781361672428559</v>
      </c>
      <c r="J239">
        <v>28.667645515034902</v>
      </c>
      <c r="K239">
        <v>54.113716157393654</v>
      </c>
      <c r="L239" t="s">
        <v>6</v>
      </c>
      <c r="M239" t="s">
        <v>6</v>
      </c>
      <c r="N239">
        <v>110.81123876601646</v>
      </c>
      <c r="O239">
        <v>87.37512478443999</v>
      </c>
      <c r="P239">
        <v>116.682062300711</v>
      </c>
      <c r="Q239" t="s">
        <v>463</v>
      </c>
      <c r="R239" t="s">
        <v>463</v>
      </c>
      <c r="S239" t="s">
        <v>463</v>
      </c>
      <c r="T239" t="s">
        <v>13731</v>
      </c>
      <c r="U239" t="s">
        <v>13731</v>
      </c>
      <c r="V239" t="s">
        <v>13731</v>
      </c>
      <c r="W239" t="s">
        <v>398</v>
      </c>
      <c r="X239" t="s">
        <v>398</v>
      </c>
      <c r="Y239" t="s">
        <v>6</v>
      </c>
      <c r="Z239" t="s">
        <v>6</v>
      </c>
      <c r="AA239" t="s">
        <v>650</v>
      </c>
      <c r="AB239" t="s">
        <v>320</v>
      </c>
      <c r="AC239" t="s">
        <v>651</v>
      </c>
    </row>
    <row r="240" spans="1:29" x14ac:dyDescent="0.25">
      <c r="A240" t="s">
        <v>393</v>
      </c>
      <c r="B240">
        <v>124</v>
      </c>
      <c r="C240" t="s">
        <v>45</v>
      </c>
      <c r="D240">
        <v>1985</v>
      </c>
      <c r="E240" t="s">
        <v>1234</v>
      </c>
      <c r="F240" t="s">
        <v>6</v>
      </c>
      <c r="G240" t="s">
        <v>6</v>
      </c>
      <c r="H240" t="s">
        <v>6</v>
      </c>
      <c r="I240">
        <v>79.801072861681021</v>
      </c>
      <c r="J240">
        <v>28.232678542899258</v>
      </c>
      <c r="K240">
        <v>51.568394318781763</v>
      </c>
      <c r="L240" t="s">
        <v>6</v>
      </c>
      <c r="M240" t="s">
        <v>6</v>
      </c>
      <c r="N240">
        <v>115.42769074545454</v>
      </c>
      <c r="O240">
        <v>94.526271214230917</v>
      </c>
      <c r="P240">
        <v>124.097329081841</v>
      </c>
      <c r="Q240" t="s">
        <v>463</v>
      </c>
      <c r="R240" t="s">
        <v>463</v>
      </c>
      <c r="S240" t="s">
        <v>463</v>
      </c>
      <c r="T240" t="s">
        <v>13731</v>
      </c>
      <c r="U240" t="s">
        <v>13731</v>
      </c>
      <c r="V240" t="s">
        <v>13731</v>
      </c>
      <c r="W240" t="s">
        <v>398</v>
      </c>
      <c r="X240" t="s">
        <v>398</v>
      </c>
      <c r="Y240" t="s">
        <v>6</v>
      </c>
      <c r="Z240" t="s">
        <v>6</v>
      </c>
      <c r="AA240" t="s">
        <v>650</v>
      </c>
      <c r="AB240" t="s">
        <v>320</v>
      </c>
      <c r="AC240" t="s">
        <v>651</v>
      </c>
    </row>
    <row r="241" spans="1:29" x14ac:dyDescent="0.25">
      <c r="A241" t="s">
        <v>393</v>
      </c>
      <c r="B241">
        <v>124</v>
      </c>
      <c r="C241" t="s">
        <v>45</v>
      </c>
      <c r="D241">
        <v>1986</v>
      </c>
      <c r="E241" t="s">
        <v>1235</v>
      </c>
      <c r="F241" t="s">
        <v>6</v>
      </c>
      <c r="G241" t="s">
        <v>6</v>
      </c>
      <c r="H241" t="s">
        <v>6</v>
      </c>
      <c r="I241">
        <v>78.847751091334743</v>
      </c>
      <c r="J241">
        <v>29.009179137188625</v>
      </c>
      <c r="K241">
        <v>49.838571954146119</v>
      </c>
      <c r="L241" t="s">
        <v>6</v>
      </c>
      <c r="M241" t="s">
        <v>6</v>
      </c>
      <c r="N241">
        <v>120.53435830862253</v>
      </c>
      <c r="O241">
        <v>99.538305357690732</v>
      </c>
      <c r="P241">
        <v>129.89336865342199</v>
      </c>
      <c r="Q241" t="s">
        <v>463</v>
      </c>
      <c r="R241" t="s">
        <v>463</v>
      </c>
      <c r="S241" t="s">
        <v>463</v>
      </c>
      <c r="T241" t="s">
        <v>13731</v>
      </c>
      <c r="U241" t="s">
        <v>13731</v>
      </c>
      <c r="V241" t="s">
        <v>13731</v>
      </c>
      <c r="W241" t="s">
        <v>398</v>
      </c>
      <c r="X241" t="s">
        <v>398</v>
      </c>
      <c r="Y241" t="s">
        <v>6</v>
      </c>
      <c r="Z241" t="s">
        <v>6</v>
      </c>
      <c r="AA241" t="s">
        <v>650</v>
      </c>
      <c r="AB241" t="s">
        <v>320</v>
      </c>
      <c r="AC241" t="s">
        <v>651</v>
      </c>
    </row>
    <row r="242" spans="1:29" x14ac:dyDescent="0.25">
      <c r="A242" t="s">
        <v>393</v>
      </c>
      <c r="B242">
        <v>124</v>
      </c>
      <c r="C242" t="s">
        <v>45</v>
      </c>
      <c r="D242">
        <v>1987</v>
      </c>
      <c r="E242" t="s">
        <v>1236</v>
      </c>
      <c r="F242" t="s">
        <v>6</v>
      </c>
      <c r="G242" t="s">
        <v>6</v>
      </c>
      <c r="H242" t="s">
        <v>6</v>
      </c>
      <c r="I242">
        <v>80.87553169540746</v>
      </c>
      <c r="J242">
        <v>30.750699710294693</v>
      </c>
      <c r="K242">
        <v>50.124831985112763</v>
      </c>
      <c r="L242" t="s">
        <v>6</v>
      </c>
      <c r="M242" t="s">
        <v>6</v>
      </c>
      <c r="N242">
        <v>124.94189919573553</v>
      </c>
      <c r="O242">
        <v>103.62000573354169</v>
      </c>
      <c r="P242">
        <v>135.12863249121099</v>
      </c>
      <c r="Q242" t="s">
        <v>463</v>
      </c>
      <c r="R242" t="s">
        <v>463</v>
      </c>
      <c r="S242" t="s">
        <v>463</v>
      </c>
      <c r="T242" t="s">
        <v>13731</v>
      </c>
      <c r="U242" t="s">
        <v>13731</v>
      </c>
      <c r="V242" t="s">
        <v>13731</v>
      </c>
      <c r="W242" t="s">
        <v>398</v>
      </c>
      <c r="X242" t="s">
        <v>398</v>
      </c>
      <c r="Y242" t="s">
        <v>6</v>
      </c>
      <c r="Z242" t="s">
        <v>6</v>
      </c>
      <c r="AA242" t="s">
        <v>650</v>
      </c>
      <c r="AB242" t="s">
        <v>320</v>
      </c>
      <c r="AC242" t="s">
        <v>651</v>
      </c>
    </row>
    <row r="243" spans="1:29" x14ac:dyDescent="0.25">
      <c r="A243" t="s">
        <v>393</v>
      </c>
      <c r="B243">
        <v>124</v>
      </c>
      <c r="C243" t="s">
        <v>45</v>
      </c>
      <c r="D243">
        <v>1988</v>
      </c>
      <c r="E243" t="s">
        <v>1237</v>
      </c>
      <c r="F243" t="s">
        <v>6</v>
      </c>
      <c r="G243" t="s">
        <v>6</v>
      </c>
      <c r="H243" t="s">
        <v>6</v>
      </c>
      <c r="I243">
        <v>84.846216688285111</v>
      </c>
      <c r="J243">
        <v>32.213909907450656</v>
      </c>
      <c r="K243">
        <v>52.632306780834455</v>
      </c>
      <c r="L243" t="s">
        <v>6</v>
      </c>
      <c r="M243" t="s">
        <v>6</v>
      </c>
      <c r="N243">
        <v>125.38480967597975</v>
      </c>
      <c r="O243">
        <v>105.06708175359493</v>
      </c>
      <c r="P243">
        <v>144.58040062137201</v>
      </c>
      <c r="Q243" t="s">
        <v>463</v>
      </c>
      <c r="R243" t="s">
        <v>463</v>
      </c>
      <c r="S243" t="s">
        <v>463</v>
      </c>
      <c r="T243" t="s">
        <v>13731</v>
      </c>
      <c r="U243" t="s">
        <v>13731</v>
      </c>
      <c r="V243" t="s">
        <v>13731</v>
      </c>
      <c r="W243" t="s">
        <v>398</v>
      </c>
      <c r="X243" t="s">
        <v>398</v>
      </c>
      <c r="Y243" t="s">
        <v>6</v>
      </c>
      <c r="Z243" t="s">
        <v>6</v>
      </c>
      <c r="AA243" t="s">
        <v>650</v>
      </c>
      <c r="AB243" t="s">
        <v>320</v>
      </c>
      <c r="AC243" t="s">
        <v>651</v>
      </c>
    </row>
    <row r="244" spans="1:29" x14ac:dyDescent="0.25">
      <c r="A244" t="s">
        <v>393</v>
      </c>
      <c r="B244">
        <v>124</v>
      </c>
      <c r="C244" t="s">
        <v>45</v>
      </c>
      <c r="D244">
        <v>1989</v>
      </c>
      <c r="E244" t="s">
        <v>1238</v>
      </c>
      <c r="F244" t="s">
        <v>6</v>
      </c>
      <c r="G244" t="s">
        <v>6</v>
      </c>
      <c r="H244" t="s">
        <v>6</v>
      </c>
      <c r="I244">
        <v>90.795639384638775</v>
      </c>
      <c r="J244">
        <v>33.993109700414983</v>
      </c>
      <c r="K244">
        <v>56.802529684223792</v>
      </c>
      <c r="L244" t="s">
        <v>6</v>
      </c>
      <c r="M244" t="s">
        <v>6</v>
      </c>
      <c r="N244">
        <v>122.2156298891643</v>
      </c>
      <c r="O244">
        <v>103.22843336235988</v>
      </c>
      <c r="P244">
        <v>156.77294742866499</v>
      </c>
      <c r="Q244" t="s">
        <v>463</v>
      </c>
      <c r="R244" t="s">
        <v>463</v>
      </c>
      <c r="S244" t="s">
        <v>463</v>
      </c>
      <c r="T244" t="s">
        <v>13731</v>
      </c>
      <c r="U244" t="s">
        <v>13731</v>
      </c>
      <c r="V244" t="s">
        <v>13731</v>
      </c>
      <c r="W244" t="s">
        <v>398</v>
      </c>
      <c r="X244" t="s">
        <v>398</v>
      </c>
      <c r="Y244" t="s">
        <v>6</v>
      </c>
      <c r="Z244" t="s">
        <v>6</v>
      </c>
      <c r="AA244" t="s">
        <v>650</v>
      </c>
      <c r="AB244" t="s">
        <v>320</v>
      </c>
      <c r="AC244" t="s">
        <v>651</v>
      </c>
    </row>
    <row r="245" spans="1:29" x14ac:dyDescent="0.25">
      <c r="A245" t="s">
        <v>393</v>
      </c>
      <c r="B245">
        <v>124</v>
      </c>
      <c r="C245" t="s">
        <v>45</v>
      </c>
      <c r="D245">
        <v>1990</v>
      </c>
      <c r="E245" t="s">
        <v>1239</v>
      </c>
      <c r="F245" t="s">
        <v>6</v>
      </c>
      <c r="G245" t="s">
        <v>6</v>
      </c>
      <c r="H245" t="s">
        <v>6</v>
      </c>
      <c r="I245">
        <v>91.920649581455564</v>
      </c>
      <c r="J245">
        <v>34.95892564101311</v>
      </c>
      <c r="K245">
        <v>56.961723940442454</v>
      </c>
      <c r="L245" t="s">
        <v>6</v>
      </c>
      <c r="M245" t="s">
        <v>6</v>
      </c>
      <c r="N245">
        <v>125.98527431270625</v>
      </c>
      <c r="O245">
        <v>103.68115817098895</v>
      </c>
      <c r="P245">
        <v>166.23794620227301</v>
      </c>
      <c r="Q245" t="s">
        <v>463</v>
      </c>
      <c r="R245" t="s">
        <v>463</v>
      </c>
      <c r="S245" t="s">
        <v>463</v>
      </c>
      <c r="T245" t="s">
        <v>13731</v>
      </c>
      <c r="U245" t="s">
        <v>13731</v>
      </c>
      <c r="V245" t="s">
        <v>13731</v>
      </c>
      <c r="W245" t="s">
        <v>398</v>
      </c>
      <c r="X245" t="s">
        <v>398</v>
      </c>
      <c r="Y245" t="s">
        <v>6</v>
      </c>
      <c r="Z245" t="s">
        <v>6</v>
      </c>
      <c r="AA245" t="s">
        <v>650</v>
      </c>
      <c r="AB245" t="s">
        <v>320</v>
      </c>
      <c r="AC245" t="s">
        <v>651</v>
      </c>
    </row>
    <row r="246" spans="1:29" x14ac:dyDescent="0.25">
      <c r="A246" t="s">
        <v>393</v>
      </c>
      <c r="B246">
        <v>124</v>
      </c>
      <c r="C246" t="s">
        <v>45</v>
      </c>
      <c r="D246">
        <v>1991</v>
      </c>
      <c r="E246" t="s">
        <v>1240</v>
      </c>
      <c r="F246" t="s">
        <v>6</v>
      </c>
      <c r="G246" t="s">
        <v>6</v>
      </c>
      <c r="H246" t="s">
        <v>6</v>
      </c>
      <c r="I246">
        <v>95.103827293208766</v>
      </c>
      <c r="J246">
        <v>35.708794447454004</v>
      </c>
      <c r="K246">
        <v>59.395032845754763</v>
      </c>
      <c r="L246" t="s">
        <v>6</v>
      </c>
      <c r="M246" t="s">
        <v>6</v>
      </c>
      <c r="N246">
        <v>127.42606314738711</v>
      </c>
      <c r="O246">
        <v>106.22149319026275</v>
      </c>
      <c r="P246">
        <v>174.15597743438801</v>
      </c>
      <c r="Q246" t="s">
        <v>463</v>
      </c>
      <c r="R246" t="s">
        <v>463</v>
      </c>
      <c r="S246" t="s">
        <v>463</v>
      </c>
      <c r="T246" t="s">
        <v>13731</v>
      </c>
      <c r="U246" t="s">
        <v>13731</v>
      </c>
      <c r="V246" t="s">
        <v>13731</v>
      </c>
      <c r="W246" t="s">
        <v>398</v>
      </c>
      <c r="X246" t="s">
        <v>398</v>
      </c>
      <c r="Y246" t="s">
        <v>6</v>
      </c>
      <c r="Z246" t="s">
        <v>6</v>
      </c>
      <c r="AA246" t="s">
        <v>650</v>
      </c>
      <c r="AB246" t="s">
        <v>320</v>
      </c>
      <c r="AC246" t="s">
        <v>651</v>
      </c>
    </row>
    <row r="247" spans="1:29" x14ac:dyDescent="0.25">
      <c r="A247" t="s">
        <v>393</v>
      </c>
      <c r="B247">
        <v>124</v>
      </c>
      <c r="C247" t="s">
        <v>45</v>
      </c>
      <c r="D247">
        <v>1992</v>
      </c>
      <c r="E247" t="s">
        <v>1241</v>
      </c>
      <c r="F247" t="s">
        <v>6</v>
      </c>
      <c r="G247" t="s">
        <v>6</v>
      </c>
      <c r="H247" t="s">
        <v>6</v>
      </c>
      <c r="I247">
        <v>104.84150150865513</v>
      </c>
      <c r="J247">
        <v>37.900335944977058</v>
      </c>
      <c r="K247">
        <v>66.941165563678069</v>
      </c>
      <c r="L247" t="s">
        <v>6</v>
      </c>
      <c r="M247" t="s">
        <v>6</v>
      </c>
      <c r="N247">
        <v>130.2172247711375</v>
      </c>
      <c r="O247">
        <v>108.38832746002514</v>
      </c>
      <c r="P247">
        <v>182.87700694955399</v>
      </c>
      <c r="Q247" t="s">
        <v>463</v>
      </c>
      <c r="R247" t="s">
        <v>463</v>
      </c>
      <c r="S247" t="s">
        <v>463</v>
      </c>
      <c r="T247" t="s">
        <v>13731</v>
      </c>
      <c r="U247" t="s">
        <v>13731</v>
      </c>
      <c r="V247" t="s">
        <v>13731</v>
      </c>
      <c r="W247" t="s">
        <v>398</v>
      </c>
      <c r="X247" t="s">
        <v>398</v>
      </c>
      <c r="Y247" t="s">
        <v>6</v>
      </c>
      <c r="Z247" t="s">
        <v>6</v>
      </c>
      <c r="AA247" t="s">
        <v>650</v>
      </c>
      <c r="AB247" t="s">
        <v>320</v>
      </c>
      <c r="AC247" t="s">
        <v>651</v>
      </c>
    </row>
    <row r="248" spans="1:29" x14ac:dyDescent="0.25">
      <c r="A248" t="s">
        <v>393</v>
      </c>
      <c r="B248">
        <v>124</v>
      </c>
      <c r="C248" t="s">
        <v>45</v>
      </c>
      <c r="D248">
        <v>1993</v>
      </c>
      <c r="E248" t="s">
        <v>1242</v>
      </c>
      <c r="F248" t="s">
        <v>6</v>
      </c>
      <c r="G248" t="s">
        <v>6</v>
      </c>
      <c r="H248" t="s">
        <v>6</v>
      </c>
      <c r="I248">
        <v>108.77443462329559</v>
      </c>
      <c r="J248">
        <v>37.985785058075642</v>
      </c>
      <c r="K248">
        <v>70.788649565219941</v>
      </c>
      <c r="L248" t="s">
        <v>6</v>
      </c>
      <c r="M248" t="s">
        <v>6</v>
      </c>
      <c r="N248">
        <v>134.31818604746138</v>
      </c>
      <c r="O248">
        <v>114.88015739635217</v>
      </c>
      <c r="P248">
        <v>188.34940462758601</v>
      </c>
      <c r="Q248" t="s">
        <v>463</v>
      </c>
      <c r="R248" t="s">
        <v>463</v>
      </c>
      <c r="S248" t="s">
        <v>463</v>
      </c>
      <c r="T248" t="s">
        <v>13731</v>
      </c>
      <c r="U248" t="s">
        <v>13731</v>
      </c>
      <c r="V248" t="s">
        <v>13731</v>
      </c>
      <c r="W248" t="s">
        <v>398</v>
      </c>
      <c r="X248" t="s">
        <v>398</v>
      </c>
      <c r="Y248" t="s">
        <v>6</v>
      </c>
      <c r="Z248" t="s">
        <v>6</v>
      </c>
      <c r="AA248" t="s">
        <v>650</v>
      </c>
      <c r="AB248" t="s">
        <v>320</v>
      </c>
      <c r="AC248" t="s">
        <v>651</v>
      </c>
    </row>
    <row r="249" spans="1:29" x14ac:dyDescent="0.25">
      <c r="A249" t="s">
        <v>393</v>
      </c>
      <c r="B249">
        <v>124</v>
      </c>
      <c r="C249" t="s">
        <v>45</v>
      </c>
      <c r="D249">
        <v>1994</v>
      </c>
      <c r="E249" t="s">
        <v>1243</v>
      </c>
      <c r="F249" t="s">
        <v>6</v>
      </c>
      <c r="G249" t="s">
        <v>6</v>
      </c>
      <c r="H249" t="s">
        <v>6</v>
      </c>
      <c r="I249">
        <v>109.43764146616974</v>
      </c>
      <c r="J249">
        <v>37.664608169922225</v>
      </c>
      <c r="K249">
        <v>71.773033296247519</v>
      </c>
      <c r="L249" t="s">
        <v>6</v>
      </c>
      <c r="M249" t="s">
        <v>6</v>
      </c>
      <c r="N249">
        <v>132.53694235107019</v>
      </c>
      <c r="O249">
        <v>112.09850169869857</v>
      </c>
      <c r="P249">
        <v>198.49934363502601</v>
      </c>
      <c r="Q249" t="s">
        <v>463</v>
      </c>
      <c r="R249" t="s">
        <v>463</v>
      </c>
      <c r="S249" t="s">
        <v>463</v>
      </c>
      <c r="T249" t="s">
        <v>13731</v>
      </c>
      <c r="U249" t="s">
        <v>13731</v>
      </c>
      <c r="V249" t="s">
        <v>13731</v>
      </c>
      <c r="W249" t="s">
        <v>398</v>
      </c>
      <c r="X249" t="s">
        <v>398</v>
      </c>
      <c r="Y249" t="s">
        <v>6</v>
      </c>
      <c r="Z249" t="s">
        <v>6</v>
      </c>
      <c r="AA249" t="s">
        <v>650</v>
      </c>
      <c r="AB249" t="s">
        <v>320</v>
      </c>
      <c r="AC249" t="s">
        <v>651</v>
      </c>
    </row>
    <row r="250" spans="1:29" x14ac:dyDescent="0.25">
      <c r="A250" t="s">
        <v>393</v>
      </c>
      <c r="B250">
        <v>124</v>
      </c>
      <c r="C250" t="s">
        <v>45</v>
      </c>
      <c r="D250">
        <v>1995</v>
      </c>
      <c r="E250" t="s">
        <v>1244</v>
      </c>
      <c r="F250">
        <v>149.92707545743232</v>
      </c>
      <c r="G250">
        <v>39.595786707999395</v>
      </c>
      <c r="H250">
        <v>110.33128874943291</v>
      </c>
      <c r="I250">
        <v>104.91928776652048</v>
      </c>
      <c r="J250">
        <v>36.731154544079843</v>
      </c>
      <c r="K250">
        <v>68.188133222440641</v>
      </c>
      <c r="L250" t="s">
        <v>6</v>
      </c>
      <c r="M250" t="s">
        <v>6</v>
      </c>
      <c r="N250">
        <v>130.54636700438527</v>
      </c>
      <c r="O250">
        <v>115.98878242283676</v>
      </c>
      <c r="P250">
        <v>211.61600000000001</v>
      </c>
      <c r="Q250" t="s">
        <v>463</v>
      </c>
      <c r="R250" t="s">
        <v>463</v>
      </c>
      <c r="S250" t="s">
        <v>463</v>
      </c>
      <c r="T250" t="s">
        <v>13731</v>
      </c>
      <c r="U250" t="s">
        <v>13731</v>
      </c>
      <c r="V250" t="s">
        <v>13731</v>
      </c>
      <c r="W250" t="s">
        <v>398</v>
      </c>
      <c r="X250" t="s">
        <v>398</v>
      </c>
      <c r="Y250" t="s">
        <v>6</v>
      </c>
      <c r="Z250" t="s">
        <v>6</v>
      </c>
      <c r="AA250" t="s">
        <v>650</v>
      </c>
      <c r="AB250" t="s">
        <v>320</v>
      </c>
      <c r="AC250" t="s">
        <v>651</v>
      </c>
    </row>
    <row r="251" spans="1:29" x14ac:dyDescent="0.25">
      <c r="A251" t="s">
        <v>393</v>
      </c>
      <c r="B251">
        <v>124</v>
      </c>
      <c r="C251" t="s">
        <v>45</v>
      </c>
      <c r="D251">
        <v>1996</v>
      </c>
      <c r="E251" t="s">
        <v>1245</v>
      </c>
      <c r="F251">
        <v>156.08634222919935</v>
      </c>
      <c r="G251">
        <v>40.951195454356011</v>
      </c>
      <c r="H251">
        <v>115.13514677484335</v>
      </c>
      <c r="I251">
        <v>108.66806827759305</v>
      </c>
      <c r="J251">
        <v>38.17738096340684</v>
      </c>
      <c r="K251">
        <v>70.490687314186204</v>
      </c>
      <c r="L251" t="s">
        <v>6</v>
      </c>
      <c r="M251" t="s">
        <v>6</v>
      </c>
      <c r="N251">
        <v>127.97556751349899</v>
      </c>
      <c r="O251">
        <v>113.17666837546898</v>
      </c>
      <c r="P251">
        <v>215.94200000000001</v>
      </c>
      <c r="Q251" t="s">
        <v>463</v>
      </c>
      <c r="R251" t="s">
        <v>463</v>
      </c>
      <c r="S251" t="s">
        <v>463</v>
      </c>
      <c r="T251" t="s">
        <v>13731</v>
      </c>
      <c r="U251" t="s">
        <v>13731</v>
      </c>
      <c r="V251" t="s">
        <v>13731</v>
      </c>
      <c r="W251" t="s">
        <v>398</v>
      </c>
      <c r="X251" t="s">
        <v>398</v>
      </c>
      <c r="Y251" t="s">
        <v>6</v>
      </c>
      <c r="Z251" t="s">
        <v>6</v>
      </c>
      <c r="AA251" t="s">
        <v>650</v>
      </c>
      <c r="AB251" t="s">
        <v>320</v>
      </c>
      <c r="AC251" t="s">
        <v>651</v>
      </c>
    </row>
    <row r="252" spans="1:29" x14ac:dyDescent="0.25">
      <c r="A252" t="s">
        <v>393</v>
      </c>
      <c r="B252">
        <v>124</v>
      </c>
      <c r="C252" t="s">
        <v>45</v>
      </c>
      <c r="D252">
        <v>1997</v>
      </c>
      <c r="E252" t="s">
        <v>1246</v>
      </c>
      <c r="F252">
        <v>170.03331002619842</v>
      </c>
      <c r="G252">
        <v>41.747194292997236</v>
      </c>
      <c r="H252">
        <v>128.2861157332012</v>
      </c>
      <c r="I252">
        <v>115.61143342670897</v>
      </c>
      <c r="J252">
        <v>38.965079280786306</v>
      </c>
      <c r="K252">
        <v>76.646354145922658</v>
      </c>
      <c r="L252" t="s">
        <v>6</v>
      </c>
      <c r="M252" t="s">
        <v>6</v>
      </c>
      <c r="N252">
        <v>123.20716558465985</v>
      </c>
      <c r="O252">
        <v>110.44854572049783</v>
      </c>
      <c r="P252">
        <v>225.96899999999999</v>
      </c>
      <c r="Q252" t="s">
        <v>463</v>
      </c>
      <c r="R252" t="s">
        <v>463</v>
      </c>
      <c r="S252" t="s">
        <v>463</v>
      </c>
      <c r="T252" t="s">
        <v>13731</v>
      </c>
      <c r="U252" t="s">
        <v>13731</v>
      </c>
      <c r="V252" t="s">
        <v>13731</v>
      </c>
      <c r="W252" t="s">
        <v>398</v>
      </c>
      <c r="X252" t="s">
        <v>398</v>
      </c>
      <c r="Y252" t="s">
        <v>6</v>
      </c>
      <c r="Z252" t="s">
        <v>6</v>
      </c>
      <c r="AA252" t="s">
        <v>650</v>
      </c>
      <c r="AB252" t="s">
        <v>320</v>
      </c>
      <c r="AC252" t="s">
        <v>651</v>
      </c>
    </row>
    <row r="253" spans="1:29" x14ac:dyDescent="0.25">
      <c r="A253" t="s">
        <v>393</v>
      </c>
      <c r="B253">
        <v>124</v>
      </c>
      <c r="C253" t="s">
        <v>45</v>
      </c>
      <c r="D253">
        <v>1998</v>
      </c>
      <c r="E253" t="s">
        <v>1247</v>
      </c>
      <c r="F253">
        <v>161.61654491255456</v>
      </c>
      <c r="G253">
        <v>42.10610305813919</v>
      </c>
      <c r="H253">
        <v>119.51044185441535</v>
      </c>
      <c r="I253">
        <v>122.75330612523403</v>
      </c>
      <c r="J253">
        <v>41.416015250182312</v>
      </c>
      <c r="K253">
        <v>81.337290875051721</v>
      </c>
      <c r="L253" t="s">
        <v>6</v>
      </c>
      <c r="M253" t="s">
        <v>6</v>
      </c>
      <c r="N253">
        <v>118.19829501597087</v>
      </c>
      <c r="O253">
        <v>106.01664210267747</v>
      </c>
      <c r="P253">
        <v>234.489</v>
      </c>
      <c r="Q253" t="s">
        <v>463</v>
      </c>
      <c r="R253" t="s">
        <v>463</v>
      </c>
      <c r="S253" t="s">
        <v>463</v>
      </c>
      <c r="T253" t="s">
        <v>13731</v>
      </c>
      <c r="U253" t="s">
        <v>13731</v>
      </c>
      <c r="V253" t="s">
        <v>13731</v>
      </c>
      <c r="W253" t="s">
        <v>398</v>
      </c>
      <c r="X253" t="s">
        <v>398</v>
      </c>
      <c r="Y253" t="s">
        <v>6</v>
      </c>
      <c r="Z253" t="s">
        <v>6</v>
      </c>
      <c r="AA253" t="s">
        <v>650</v>
      </c>
      <c r="AB253" t="s">
        <v>320</v>
      </c>
      <c r="AC253" t="s">
        <v>651</v>
      </c>
    </row>
    <row r="254" spans="1:29" x14ac:dyDescent="0.25">
      <c r="A254" t="s">
        <v>393</v>
      </c>
      <c r="B254">
        <v>124</v>
      </c>
      <c r="C254" t="s">
        <v>45</v>
      </c>
      <c r="D254">
        <v>1999</v>
      </c>
      <c r="E254" t="s">
        <v>1248</v>
      </c>
      <c r="F254">
        <v>175.80142244714963</v>
      </c>
      <c r="G254">
        <v>42.693928189757891</v>
      </c>
      <c r="H254">
        <v>133.10749425739172</v>
      </c>
      <c r="I254">
        <v>135.18830918902984</v>
      </c>
      <c r="J254">
        <v>41.760909976824742</v>
      </c>
      <c r="K254">
        <v>93.427399212205103</v>
      </c>
      <c r="L254" t="s">
        <v>6</v>
      </c>
      <c r="M254" t="s">
        <v>6</v>
      </c>
      <c r="N254">
        <v>114.4182028121494</v>
      </c>
      <c r="O254">
        <v>103.05782349135637</v>
      </c>
      <c r="P254">
        <v>244.226</v>
      </c>
      <c r="Q254" t="s">
        <v>463</v>
      </c>
      <c r="R254" t="s">
        <v>463</v>
      </c>
      <c r="S254" t="s">
        <v>463</v>
      </c>
      <c r="T254" t="s">
        <v>13731</v>
      </c>
      <c r="U254" t="s">
        <v>13731</v>
      </c>
      <c r="V254" t="s">
        <v>13731</v>
      </c>
      <c r="W254" t="s">
        <v>398</v>
      </c>
      <c r="X254" t="s">
        <v>398</v>
      </c>
      <c r="Y254" t="s">
        <v>6</v>
      </c>
      <c r="Z254" t="s">
        <v>6</v>
      </c>
      <c r="AA254" t="s">
        <v>650</v>
      </c>
      <c r="AB254" t="s">
        <v>320</v>
      </c>
      <c r="AC254" t="s">
        <v>651</v>
      </c>
    </row>
    <row r="255" spans="1:29" x14ac:dyDescent="0.25">
      <c r="A255" t="s">
        <v>393</v>
      </c>
      <c r="B255">
        <v>124</v>
      </c>
      <c r="C255" t="s">
        <v>45</v>
      </c>
      <c r="D255">
        <v>2000</v>
      </c>
      <c r="E255" t="s">
        <v>1249</v>
      </c>
      <c r="F255">
        <v>185.92734130841413</v>
      </c>
      <c r="G255">
        <v>41.18165060161644</v>
      </c>
      <c r="H255">
        <v>144.74569070679769</v>
      </c>
      <c r="I255">
        <v>145.14758618553029</v>
      </c>
      <c r="J255">
        <v>40.49654948067942</v>
      </c>
      <c r="K255">
        <v>104.65103670485087</v>
      </c>
      <c r="L255" t="s">
        <v>6</v>
      </c>
      <c r="M255" t="s">
        <v>6</v>
      </c>
      <c r="N255">
        <v>108.77113491491816</v>
      </c>
      <c r="O255">
        <v>98.225557853320012</v>
      </c>
      <c r="P255">
        <v>258.22199999999998</v>
      </c>
      <c r="Q255" t="s">
        <v>463</v>
      </c>
      <c r="R255" t="s">
        <v>463</v>
      </c>
      <c r="S255" t="s">
        <v>463</v>
      </c>
      <c r="T255" t="s">
        <v>13731</v>
      </c>
      <c r="U255" t="s">
        <v>13731</v>
      </c>
      <c r="V255" t="s">
        <v>13731</v>
      </c>
      <c r="W255" t="s">
        <v>398</v>
      </c>
      <c r="X255" t="s">
        <v>398</v>
      </c>
      <c r="Y255" t="s">
        <v>6</v>
      </c>
      <c r="Z255" t="s">
        <v>6</v>
      </c>
      <c r="AA255" t="s">
        <v>650</v>
      </c>
      <c r="AB255" t="s">
        <v>320</v>
      </c>
      <c r="AC255" t="s">
        <v>651</v>
      </c>
    </row>
    <row r="256" spans="1:29" x14ac:dyDescent="0.25">
      <c r="A256" t="s">
        <v>393</v>
      </c>
      <c r="B256">
        <v>124</v>
      </c>
      <c r="C256" t="s">
        <v>45</v>
      </c>
      <c r="D256">
        <v>2001</v>
      </c>
      <c r="E256" t="s">
        <v>1250</v>
      </c>
      <c r="F256">
        <v>191.9682152693124</v>
      </c>
      <c r="G256">
        <v>39.370419281532648</v>
      </c>
      <c r="H256">
        <v>152.59779598777973</v>
      </c>
      <c r="I256">
        <v>151.32060138155222</v>
      </c>
      <c r="J256">
        <v>38.893027525697171</v>
      </c>
      <c r="K256">
        <v>112.42757385585506</v>
      </c>
      <c r="L256" t="s">
        <v>6</v>
      </c>
      <c r="M256" t="s">
        <v>6</v>
      </c>
      <c r="N256">
        <v>107.59326982407032</v>
      </c>
      <c r="O256">
        <v>97.619384442661911</v>
      </c>
      <c r="P256">
        <v>265.78800000000001</v>
      </c>
      <c r="Q256" t="s">
        <v>463</v>
      </c>
      <c r="R256" t="s">
        <v>463</v>
      </c>
      <c r="S256" t="s">
        <v>463</v>
      </c>
      <c r="T256" t="s">
        <v>13731</v>
      </c>
      <c r="U256" t="s">
        <v>13731</v>
      </c>
      <c r="V256" t="s">
        <v>13731</v>
      </c>
      <c r="W256" t="s">
        <v>398</v>
      </c>
      <c r="X256" t="s">
        <v>398</v>
      </c>
      <c r="Y256" t="s">
        <v>6</v>
      </c>
      <c r="Z256" t="s">
        <v>6</v>
      </c>
      <c r="AA256" t="s">
        <v>650</v>
      </c>
      <c r="AB256" t="s">
        <v>320</v>
      </c>
      <c r="AC256" t="s">
        <v>651</v>
      </c>
    </row>
    <row r="257" spans="1:29" x14ac:dyDescent="0.25">
      <c r="A257" t="s">
        <v>393</v>
      </c>
      <c r="B257">
        <v>124</v>
      </c>
      <c r="C257" t="s">
        <v>45</v>
      </c>
      <c r="D257">
        <v>2002</v>
      </c>
      <c r="E257" t="s">
        <v>1251</v>
      </c>
      <c r="F257">
        <v>190.32049152018612</v>
      </c>
      <c r="G257">
        <v>39.481057204660722</v>
      </c>
      <c r="H257">
        <v>150.83943431552541</v>
      </c>
      <c r="I257">
        <v>148.19170671766051</v>
      </c>
      <c r="J257">
        <v>39.093163095402559</v>
      </c>
      <c r="K257">
        <v>109.09854362225795</v>
      </c>
      <c r="L257" t="s">
        <v>6</v>
      </c>
      <c r="M257" t="s">
        <v>6</v>
      </c>
      <c r="N257">
        <v>104.71232358779349</v>
      </c>
      <c r="O257">
        <v>94.66958912635593</v>
      </c>
      <c r="P257">
        <v>275.06599999999997</v>
      </c>
      <c r="Q257" t="s">
        <v>463</v>
      </c>
      <c r="R257" t="s">
        <v>463</v>
      </c>
      <c r="S257" t="s">
        <v>463</v>
      </c>
      <c r="T257" t="s">
        <v>13731</v>
      </c>
      <c r="U257" t="s">
        <v>13731</v>
      </c>
      <c r="V257" t="s">
        <v>13731</v>
      </c>
      <c r="W257" t="s">
        <v>398</v>
      </c>
      <c r="X257" t="s">
        <v>398</v>
      </c>
      <c r="Y257" t="s">
        <v>6</v>
      </c>
      <c r="Z257" t="s">
        <v>6</v>
      </c>
      <c r="AA257" t="s">
        <v>650</v>
      </c>
      <c r="AB257" t="s">
        <v>320</v>
      </c>
      <c r="AC257" t="s">
        <v>651</v>
      </c>
    </row>
    <row r="258" spans="1:29" x14ac:dyDescent="0.25">
      <c r="A258" t="s">
        <v>393</v>
      </c>
      <c r="B258">
        <v>124</v>
      </c>
      <c r="C258" t="s">
        <v>45</v>
      </c>
      <c r="D258">
        <v>2003</v>
      </c>
      <c r="E258" t="s">
        <v>1252</v>
      </c>
      <c r="F258">
        <v>195.47069562725332</v>
      </c>
      <c r="G258">
        <v>40.356322774442127</v>
      </c>
      <c r="H258">
        <v>155.11437285281119</v>
      </c>
      <c r="I258">
        <v>154.85764425747516</v>
      </c>
      <c r="J258">
        <v>39.339506150999334</v>
      </c>
      <c r="K258">
        <v>115.51813810647582</v>
      </c>
      <c r="L258" t="s">
        <v>6</v>
      </c>
      <c r="M258" t="s">
        <v>6</v>
      </c>
      <c r="N258">
        <v>101.11485757349534</v>
      </c>
      <c r="O258">
        <v>88.879886355796216</v>
      </c>
      <c r="P258">
        <v>282.637</v>
      </c>
      <c r="Q258" t="s">
        <v>463</v>
      </c>
      <c r="R258" t="s">
        <v>463</v>
      </c>
      <c r="S258" t="s">
        <v>463</v>
      </c>
      <c r="T258" t="s">
        <v>13731</v>
      </c>
      <c r="U258" t="s">
        <v>13731</v>
      </c>
      <c r="V258" t="s">
        <v>13731</v>
      </c>
      <c r="W258" t="s">
        <v>398</v>
      </c>
      <c r="X258" t="s">
        <v>398</v>
      </c>
      <c r="Y258" t="s">
        <v>6</v>
      </c>
      <c r="Z258" t="s">
        <v>6</v>
      </c>
      <c r="AA258" t="s">
        <v>650</v>
      </c>
      <c r="AB258" t="s">
        <v>320</v>
      </c>
      <c r="AC258" t="s">
        <v>651</v>
      </c>
    </row>
    <row r="259" spans="1:29" x14ac:dyDescent="0.25">
      <c r="A259" t="s">
        <v>393</v>
      </c>
      <c r="B259">
        <v>124</v>
      </c>
      <c r="C259" t="s">
        <v>45</v>
      </c>
      <c r="D259">
        <v>2004</v>
      </c>
      <c r="E259" t="s">
        <v>1253</v>
      </c>
      <c r="F259">
        <v>198.68011449231699</v>
      </c>
      <c r="G259">
        <v>41.131739814535848</v>
      </c>
      <c r="H259">
        <v>157.54837467778117</v>
      </c>
      <c r="I259">
        <v>157.50976696539465</v>
      </c>
      <c r="J259">
        <v>40.263331447452558</v>
      </c>
      <c r="K259">
        <v>117.24643551794209</v>
      </c>
      <c r="L259" t="s">
        <v>6</v>
      </c>
      <c r="M259" t="s">
        <v>6</v>
      </c>
      <c r="N259">
        <v>96.524734609706371</v>
      </c>
      <c r="O259">
        <v>84.549671454798414</v>
      </c>
      <c r="P259">
        <v>298.71100000000001</v>
      </c>
      <c r="Q259" t="s">
        <v>463</v>
      </c>
      <c r="R259" t="s">
        <v>463</v>
      </c>
      <c r="S259" t="s">
        <v>463</v>
      </c>
      <c r="T259" t="s">
        <v>13731</v>
      </c>
      <c r="U259" t="s">
        <v>13731</v>
      </c>
      <c r="V259" t="s">
        <v>13731</v>
      </c>
      <c r="W259" t="s">
        <v>398</v>
      </c>
      <c r="X259" t="s">
        <v>398</v>
      </c>
      <c r="Y259" t="s">
        <v>6</v>
      </c>
      <c r="Z259" t="s">
        <v>6</v>
      </c>
      <c r="AA259" t="s">
        <v>650</v>
      </c>
      <c r="AB259" t="s">
        <v>320</v>
      </c>
      <c r="AC259" t="s">
        <v>651</v>
      </c>
    </row>
    <row r="260" spans="1:29" x14ac:dyDescent="0.25">
      <c r="A260" t="s">
        <v>393</v>
      </c>
      <c r="B260">
        <v>124</v>
      </c>
      <c r="C260" t="s">
        <v>45</v>
      </c>
      <c r="D260">
        <v>2005</v>
      </c>
      <c r="E260" t="s">
        <v>1254</v>
      </c>
      <c r="F260">
        <v>197.6677614364921</v>
      </c>
      <c r="G260">
        <v>43.55459883588405</v>
      </c>
      <c r="H260">
        <v>154.11316260060806</v>
      </c>
      <c r="I260">
        <v>156.11275202260174</v>
      </c>
      <c r="J260">
        <v>43.094259663541798</v>
      </c>
      <c r="K260">
        <v>113.01849235905993</v>
      </c>
      <c r="L260" t="s">
        <v>6</v>
      </c>
      <c r="M260" t="s">
        <v>6</v>
      </c>
      <c r="N260">
        <v>94.678631051752902</v>
      </c>
      <c r="O260">
        <v>83.4671029482395</v>
      </c>
      <c r="P260">
        <v>311.48</v>
      </c>
      <c r="Q260" t="s">
        <v>463</v>
      </c>
      <c r="R260" t="s">
        <v>463</v>
      </c>
      <c r="S260" t="s">
        <v>463</v>
      </c>
      <c r="T260" t="s">
        <v>13731</v>
      </c>
      <c r="U260" t="s">
        <v>13731</v>
      </c>
      <c r="V260" t="s">
        <v>13731</v>
      </c>
      <c r="W260" t="s">
        <v>398</v>
      </c>
      <c r="X260" t="s">
        <v>398</v>
      </c>
      <c r="Y260" t="s">
        <v>6</v>
      </c>
      <c r="Z260" t="s">
        <v>6</v>
      </c>
      <c r="AA260" t="s">
        <v>650</v>
      </c>
      <c r="AB260" t="s">
        <v>320</v>
      </c>
      <c r="AC260" t="s">
        <v>651</v>
      </c>
    </row>
    <row r="261" spans="1:29" x14ac:dyDescent="0.25">
      <c r="A261" t="s">
        <v>393</v>
      </c>
      <c r="B261">
        <v>124</v>
      </c>
      <c r="C261" t="s">
        <v>45</v>
      </c>
      <c r="D261">
        <v>2006</v>
      </c>
      <c r="E261" t="s">
        <v>1255</v>
      </c>
      <c r="F261">
        <v>201.92498974475149</v>
      </c>
      <c r="G261">
        <v>45.554303836993597</v>
      </c>
      <c r="H261">
        <v>156.37068590775786</v>
      </c>
      <c r="I261">
        <v>158.32187912313302</v>
      </c>
      <c r="J261">
        <v>45.306630992796862</v>
      </c>
      <c r="K261">
        <v>113.01524813033615</v>
      </c>
      <c r="L261" t="s">
        <v>6</v>
      </c>
      <c r="M261" t="s">
        <v>6</v>
      </c>
      <c r="N261">
        <v>91.050103623612102</v>
      </c>
      <c r="O261">
        <v>80.49204361326278</v>
      </c>
      <c r="P261">
        <v>326.66300000000001</v>
      </c>
      <c r="Q261" t="s">
        <v>463</v>
      </c>
      <c r="R261" t="s">
        <v>463</v>
      </c>
      <c r="S261" t="s">
        <v>463</v>
      </c>
      <c r="T261" t="s">
        <v>13731</v>
      </c>
      <c r="U261" t="s">
        <v>13731</v>
      </c>
      <c r="V261" t="s">
        <v>13731</v>
      </c>
      <c r="W261" t="s">
        <v>398</v>
      </c>
      <c r="X261" t="s">
        <v>398</v>
      </c>
      <c r="Y261" t="s">
        <v>6</v>
      </c>
      <c r="Z261" t="s">
        <v>6</v>
      </c>
      <c r="AA261" t="s">
        <v>650</v>
      </c>
      <c r="AB261" t="s">
        <v>320</v>
      </c>
      <c r="AC261" t="s">
        <v>651</v>
      </c>
    </row>
    <row r="262" spans="1:29" x14ac:dyDescent="0.25">
      <c r="A262" t="s">
        <v>393</v>
      </c>
      <c r="B262">
        <v>124</v>
      </c>
      <c r="C262" t="s">
        <v>45</v>
      </c>
      <c r="D262">
        <v>2007</v>
      </c>
      <c r="E262" t="s">
        <v>1256</v>
      </c>
      <c r="F262">
        <v>213.408177237296</v>
      </c>
      <c r="G262">
        <v>47.511953422122168</v>
      </c>
      <c r="H262">
        <v>165.89622381517381</v>
      </c>
      <c r="I262">
        <v>169.53108682030219</v>
      </c>
      <c r="J262">
        <v>46.942375084128201</v>
      </c>
      <c r="K262">
        <v>122.58871173617399</v>
      </c>
      <c r="L262" t="s">
        <v>6</v>
      </c>
      <c r="M262" t="s">
        <v>6</v>
      </c>
      <c r="N262">
        <v>87.028591984033042</v>
      </c>
      <c r="O262">
        <v>76.958915037893888</v>
      </c>
      <c r="P262">
        <v>344.71199999999999</v>
      </c>
      <c r="Q262" t="s">
        <v>463</v>
      </c>
      <c r="R262" t="s">
        <v>463</v>
      </c>
      <c r="S262" t="s">
        <v>463</v>
      </c>
      <c r="T262" t="s">
        <v>13731</v>
      </c>
      <c r="U262" t="s">
        <v>13731</v>
      </c>
      <c r="V262" t="s">
        <v>13731</v>
      </c>
      <c r="W262" t="s">
        <v>398</v>
      </c>
      <c r="X262" t="s">
        <v>398</v>
      </c>
      <c r="Y262" t="s">
        <v>6</v>
      </c>
      <c r="Z262" t="s">
        <v>6</v>
      </c>
      <c r="AA262" t="s">
        <v>650</v>
      </c>
      <c r="AB262" t="s">
        <v>320</v>
      </c>
      <c r="AC262" t="s">
        <v>651</v>
      </c>
    </row>
    <row r="263" spans="1:29" x14ac:dyDescent="0.25">
      <c r="A263" t="s">
        <v>393</v>
      </c>
      <c r="B263">
        <v>124</v>
      </c>
      <c r="C263" t="s">
        <v>45</v>
      </c>
      <c r="D263">
        <v>2008</v>
      </c>
      <c r="E263" t="s">
        <v>1257</v>
      </c>
      <c r="F263">
        <v>234.80456186134791</v>
      </c>
      <c r="G263">
        <v>50.050919884993192</v>
      </c>
      <c r="H263">
        <v>184.75364197635469</v>
      </c>
      <c r="I263">
        <v>190.52916687849162</v>
      </c>
      <c r="J263">
        <v>49.542458185761987</v>
      </c>
      <c r="K263">
        <v>140.98670869272962</v>
      </c>
      <c r="L263" t="s">
        <v>6</v>
      </c>
      <c r="M263" t="s">
        <v>6</v>
      </c>
      <c r="N263">
        <v>92.531618398829593</v>
      </c>
      <c r="O263">
        <v>82.195433110050985</v>
      </c>
      <c r="P263">
        <v>354.06599999999997</v>
      </c>
      <c r="Q263" t="s">
        <v>463</v>
      </c>
      <c r="R263" t="s">
        <v>463</v>
      </c>
      <c r="S263" t="s">
        <v>463</v>
      </c>
      <c r="T263" t="s">
        <v>13731</v>
      </c>
      <c r="U263" t="s">
        <v>13731</v>
      </c>
      <c r="V263" t="s">
        <v>13731</v>
      </c>
      <c r="W263" t="s">
        <v>398</v>
      </c>
      <c r="X263" t="s">
        <v>398</v>
      </c>
      <c r="Y263" t="s">
        <v>6</v>
      </c>
      <c r="Z263" t="s">
        <v>6</v>
      </c>
      <c r="AA263" t="s">
        <v>650</v>
      </c>
      <c r="AB263" t="s">
        <v>320</v>
      </c>
      <c r="AC263" t="s">
        <v>651</v>
      </c>
    </row>
    <row r="264" spans="1:29" x14ac:dyDescent="0.25">
      <c r="A264" t="s">
        <v>393</v>
      </c>
      <c r="B264">
        <v>124</v>
      </c>
      <c r="C264" t="s">
        <v>45</v>
      </c>
      <c r="D264">
        <v>2009</v>
      </c>
      <c r="E264" t="s">
        <v>1258</v>
      </c>
      <c r="F264">
        <v>243.1612731198087</v>
      </c>
      <c r="G264">
        <v>52.202187045739301</v>
      </c>
      <c r="H264">
        <v>190.9590860740694</v>
      </c>
      <c r="I264">
        <v>202.80462525194895</v>
      </c>
      <c r="J264">
        <v>51.932301358158838</v>
      </c>
      <c r="K264">
        <v>150.87232389379011</v>
      </c>
      <c r="L264" t="s">
        <v>6</v>
      </c>
      <c r="M264" t="s">
        <v>6</v>
      </c>
      <c r="N264">
        <v>99.537532147680068</v>
      </c>
      <c r="O264">
        <v>85.921513522378362</v>
      </c>
      <c r="P264">
        <v>348.78100000000001</v>
      </c>
      <c r="Q264" t="s">
        <v>463</v>
      </c>
      <c r="R264" t="s">
        <v>463</v>
      </c>
      <c r="S264" t="s">
        <v>463</v>
      </c>
      <c r="T264" t="s">
        <v>13731</v>
      </c>
      <c r="U264" t="s">
        <v>13731</v>
      </c>
      <c r="V264" t="s">
        <v>13731</v>
      </c>
      <c r="W264" t="s">
        <v>398</v>
      </c>
      <c r="X264" t="s">
        <v>398</v>
      </c>
      <c r="Y264" t="s">
        <v>6</v>
      </c>
      <c r="Z264" t="s">
        <v>6</v>
      </c>
      <c r="AA264" t="s">
        <v>650</v>
      </c>
      <c r="AB264" t="s">
        <v>320</v>
      </c>
      <c r="AC264" t="s">
        <v>651</v>
      </c>
    </row>
    <row r="265" spans="1:29" x14ac:dyDescent="0.25">
      <c r="A265" t="s">
        <v>393</v>
      </c>
      <c r="B265">
        <v>124</v>
      </c>
      <c r="C265" t="s">
        <v>45</v>
      </c>
      <c r="D265">
        <v>2010</v>
      </c>
      <c r="E265" t="s">
        <v>1259</v>
      </c>
      <c r="F265">
        <v>230.80061900849077</v>
      </c>
      <c r="G265">
        <v>53.0135907970419</v>
      </c>
      <c r="H265">
        <v>177.7870282114489</v>
      </c>
      <c r="I265">
        <v>189.78745549164611</v>
      </c>
      <c r="J265">
        <v>52.70884689126266</v>
      </c>
      <c r="K265">
        <v>137.07860860038346</v>
      </c>
      <c r="L265" t="s">
        <v>6</v>
      </c>
      <c r="M265" t="s">
        <v>6</v>
      </c>
      <c r="N265">
        <v>99.720898384004386</v>
      </c>
      <c r="O265">
        <v>85.306100648999376</v>
      </c>
      <c r="P265">
        <v>365.1</v>
      </c>
      <c r="Q265" t="s">
        <v>463</v>
      </c>
      <c r="R265" t="s">
        <v>463</v>
      </c>
      <c r="S265" t="s">
        <v>463</v>
      </c>
      <c r="T265" t="s">
        <v>13731</v>
      </c>
      <c r="U265" t="s">
        <v>13731</v>
      </c>
      <c r="V265" t="s">
        <v>13731</v>
      </c>
      <c r="W265" t="s">
        <v>398</v>
      </c>
      <c r="X265" t="s">
        <v>398</v>
      </c>
      <c r="Y265" t="s">
        <v>6</v>
      </c>
      <c r="Z265" t="s">
        <v>6</v>
      </c>
      <c r="AA265" t="s">
        <v>650</v>
      </c>
      <c r="AB265" t="s">
        <v>320</v>
      </c>
      <c r="AC265" t="s">
        <v>651</v>
      </c>
    </row>
    <row r="266" spans="1:29" x14ac:dyDescent="0.25">
      <c r="A266" t="s">
        <v>393</v>
      </c>
      <c r="B266">
        <v>124</v>
      </c>
      <c r="C266" t="s">
        <v>45</v>
      </c>
      <c r="D266">
        <v>2011</v>
      </c>
      <c r="E266" t="s">
        <v>1260</v>
      </c>
      <c r="F266">
        <v>241.76887466829857</v>
      </c>
      <c r="G266">
        <v>55.456012302627769</v>
      </c>
      <c r="H266">
        <v>186.31286236567078</v>
      </c>
      <c r="I266">
        <v>199.48642467693819</v>
      </c>
      <c r="J266">
        <v>54.934095123540317</v>
      </c>
      <c r="K266">
        <v>144.55232955339787</v>
      </c>
      <c r="L266" t="s">
        <v>6</v>
      </c>
      <c r="M266" t="s">
        <v>6</v>
      </c>
      <c r="N266">
        <v>102.59293550369684</v>
      </c>
      <c r="O266">
        <v>87.731066458141157</v>
      </c>
      <c r="P266">
        <v>379.10700000000003</v>
      </c>
      <c r="Q266" t="s">
        <v>463</v>
      </c>
      <c r="R266" t="s">
        <v>463</v>
      </c>
      <c r="S266" t="s">
        <v>463</v>
      </c>
      <c r="T266" t="s">
        <v>13731</v>
      </c>
      <c r="U266" t="s">
        <v>13731</v>
      </c>
      <c r="V266" t="s">
        <v>13731</v>
      </c>
      <c r="W266" t="s">
        <v>398</v>
      </c>
      <c r="X266" t="s">
        <v>398</v>
      </c>
      <c r="Y266" t="s">
        <v>6</v>
      </c>
      <c r="Z266" t="s">
        <v>6</v>
      </c>
      <c r="AA266" t="s">
        <v>650</v>
      </c>
      <c r="AB266" t="s">
        <v>320</v>
      </c>
      <c r="AC266" t="s">
        <v>651</v>
      </c>
    </row>
    <row r="267" spans="1:29" x14ac:dyDescent="0.25">
      <c r="A267" t="s">
        <v>393</v>
      </c>
      <c r="B267">
        <v>124</v>
      </c>
      <c r="C267" t="s">
        <v>45</v>
      </c>
      <c r="D267">
        <v>2012</v>
      </c>
      <c r="E267" t="s">
        <v>1261</v>
      </c>
      <c r="F267">
        <v>247.66005419354835</v>
      </c>
      <c r="G267">
        <v>56.522923870967745</v>
      </c>
      <c r="H267">
        <v>191.13713032258062</v>
      </c>
      <c r="I267">
        <v>205.35458064516126</v>
      </c>
      <c r="J267">
        <v>55.478967741935477</v>
      </c>
      <c r="K267">
        <v>149.87561290322577</v>
      </c>
      <c r="L267" t="s">
        <v>6</v>
      </c>
      <c r="M267" t="s">
        <v>6</v>
      </c>
      <c r="N267">
        <v>104.33341935483871</v>
      </c>
      <c r="O267">
        <v>88.659073894432538</v>
      </c>
      <c r="P267">
        <v>387.5</v>
      </c>
      <c r="Q267" t="s">
        <v>463</v>
      </c>
      <c r="R267" t="s">
        <v>463</v>
      </c>
      <c r="S267" t="s">
        <v>463</v>
      </c>
      <c r="T267" t="s">
        <v>13731</v>
      </c>
      <c r="U267" t="s">
        <v>13731</v>
      </c>
      <c r="V267" t="s">
        <v>13731</v>
      </c>
      <c r="W267" t="s">
        <v>398</v>
      </c>
      <c r="X267" t="s">
        <v>398</v>
      </c>
      <c r="Y267" t="s">
        <v>6</v>
      </c>
      <c r="Z267" t="s">
        <v>6</v>
      </c>
      <c r="AA267" t="s">
        <v>650</v>
      </c>
      <c r="AB267" t="s">
        <v>320</v>
      </c>
      <c r="AC267" t="s">
        <v>651</v>
      </c>
    </row>
    <row r="268" spans="1:29" x14ac:dyDescent="0.25">
      <c r="A268" t="s">
        <v>393</v>
      </c>
      <c r="B268">
        <v>124</v>
      </c>
      <c r="C268" t="s">
        <v>45</v>
      </c>
      <c r="D268">
        <v>2013</v>
      </c>
      <c r="E268" t="s">
        <v>1262</v>
      </c>
      <c r="F268">
        <v>246.56835175158466</v>
      </c>
      <c r="G268">
        <v>57.804427017519664</v>
      </c>
      <c r="H268">
        <v>188.76392473406497</v>
      </c>
      <c r="I268">
        <v>205.88110852549187</v>
      </c>
      <c r="J268">
        <v>56.411896793860436</v>
      </c>
      <c r="K268">
        <v>149.46921173163145</v>
      </c>
      <c r="L268" t="s">
        <v>6</v>
      </c>
      <c r="M268" t="s">
        <v>6</v>
      </c>
      <c r="N268">
        <v>105.45087054373619</v>
      </c>
      <c r="O268">
        <v>89.728342625448661</v>
      </c>
      <c r="P268">
        <v>392.34100000000001</v>
      </c>
      <c r="Q268" t="s">
        <v>463</v>
      </c>
      <c r="R268" t="s">
        <v>463</v>
      </c>
      <c r="S268" t="s">
        <v>463</v>
      </c>
      <c r="T268" t="s">
        <v>13731</v>
      </c>
      <c r="U268" t="s">
        <v>13731</v>
      </c>
      <c r="V268" t="s">
        <v>13731</v>
      </c>
      <c r="W268" t="s">
        <v>398</v>
      </c>
      <c r="X268" t="s">
        <v>398</v>
      </c>
      <c r="Y268" t="s">
        <v>6</v>
      </c>
      <c r="Z268" t="s">
        <v>6</v>
      </c>
      <c r="AA268" t="s">
        <v>650</v>
      </c>
      <c r="AB268" t="s">
        <v>320</v>
      </c>
      <c r="AC268" t="s">
        <v>651</v>
      </c>
    </row>
    <row r="269" spans="1:29" x14ac:dyDescent="0.25">
      <c r="A269" t="s">
        <v>393</v>
      </c>
      <c r="B269">
        <v>124</v>
      </c>
      <c r="C269" t="s">
        <v>45</v>
      </c>
      <c r="D269">
        <v>2014</v>
      </c>
      <c r="E269" t="s">
        <v>1263</v>
      </c>
      <c r="F269">
        <v>249.92073792967511</v>
      </c>
      <c r="G269">
        <v>59.391048336190131</v>
      </c>
      <c r="H269">
        <v>190.52968959348499</v>
      </c>
      <c r="I269">
        <v>207.97575745463263</v>
      </c>
      <c r="J269">
        <v>58.531357422655695</v>
      </c>
      <c r="K269">
        <v>149.44440003197693</v>
      </c>
      <c r="L269" t="s">
        <v>6</v>
      </c>
      <c r="M269" t="s">
        <v>6</v>
      </c>
      <c r="N269">
        <v>106.79910464465586</v>
      </c>
      <c r="O269">
        <v>90.080097289902611</v>
      </c>
      <c r="P269">
        <v>400.28800000000001</v>
      </c>
      <c r="Q269" t="s">
        <v>463</v>
      </c>
      <c r="R269" t="s">
        <v>463</v>
      </c>
      <c r="S269" t="s">
        <v>463</v>
      </c>
      <c r="T269" t="s">
        <v>13731</v>
      </c>
      <c r="U269" t="s">
        <v>13731</v>
      </c>
      <c r="V269" t="s">
        <v>13731</v>
      </c>
      <c r="W269" t="s">
        <v>398</v>
      </c>
      <c r="X269" t="s">
        <v>398</v>
      </c>
      <c r="Y269" t="s">
        <v>6</v>
      </c>
      <c r="Z269" t="s">
        <v>6</v>
      </c>
      <c r="AA269" t="s">
        <v>650</v>
      </c>
      <c r="AB269" t="s">
        <v>320</v>
      </c>
      <c r="AC269" t="s">
        <v>651</v>
      </c>
    </row>
    <row r="270" spans="1:29" x14ac:dyDescent="0.25">
      <c r="A270" t="s">
        <v>393</v>
      </c>
      <c r="B270">
        <v>124</v>
      </c>
      <c r="C270" t="s">
        <v>45</v>
      </c>
      <c r="D270">
        <v>2015</v>
      </c>
      <c r="E270" t="s">
        <v>1264</v>
      </c>
      <c r="F270">
        <v>253.87828766154948</v>
      </c>
      <c r="G270">
        <v>60.306523403031356</v>
      </c>
      <c r="H270">
        <v>193.5717642585181</v>
      </c>
      <c r="I270">
        <v>213.99755382081494</v>
      </c>
      <c r="J270">
        <v>59.244315800758216</v>
      </c>
      <c r="K270">
        <v>154.75323802005673</v>
      </c>
      <c r="L270" t="s">
        <v>6</v>
      </c>
      <c r="M270" t="s">
        <v>6</v>
      </c>
      <c r="N270">
        <v>105.96000350846417</v>
      </c>
      <c r="O270">
        <v>89.63047029104716</v>
      </c>
      <c r="P270">
        <v>410.43599999999998</v>
      </c>
      <c r="Q270" t="s">
        <v>463</v>
      </c>
      <c r="R270" t="s">
        <v>463</v>
      </c>
      <c r="S270" t="s">
        <v>463</v>
      </c>
      <c r="T270" t="s">
        <v>13731</v>
      </c>
      <c r="U270" t="s">
        <v>13731</v>
      </c>
      <c r="V270" t="s">
        <v>13731</v>
      </c>
      <c r="W270" t="s">
        <v>398</v>
      </c>
      <c r="X270" t="s">
        <v>398</v>
      </c>
      <c r="Y270" t="s">
        <v>6</v>
      </c>
      <c r="Z270" t="s">
        <v>6</v>
      </c>
      <c r="AA270" t="s">
        <v>650</v>
      </c>
      <c r="AB270" t="s">
        <v>320</v>
      </c>
      <c r="AC270" t="s">
        <v>651</v>
      </c>
    </row>
    <row r="271" spans="1:29" x14ac:dyDescent="0.25">
      <c r="A271" t="s">
        <v>393</v>
      </c>
      <c r="B271">
        <v>124</v>
      </c>
      <c r="C271" t="s">
        <v>45</v>
      </c>
      <c r="D271">
        <v>2016</v>
      </c>
      <c r="E271" t="s">
        <v>1265</v>
      </c>
      <c r="F271">
        <v>260.69861626329418</v>
      </c>
      <c r="G271">
        <v>60.929122036374686</v>
      </c>
      <c r="H271">
        <v>199.76949422691951</v>
      </c>
      <c r="I271">
        <v>225.72426769539155</v>
      </c>
      <c r="J271">
        <v>59.527760443259389</v>
      </c>
      <c r="K271">
        <v>166.19650725213216</v>
      </c>
      <c r="L271" t="s">
        <v>6</v>
      </c>
      <c r="M271" t="s">
        <v>6</v>
      </c>
      <c r="N271">
        <v>105.71282691325807</v>
      </c>
      <c r="O271">
        <v>89.829201575989899</v>
      </c>
      <c r="P271">
        <v>423.048</v>
      </c>
      <c r="Q271" t="s">
        <v>463</v>
      </c>
      <c r="R271" t="s">
        <v>463</v>
      </c>
      <c r="S271" t="s">
        <v>463</v>
      </c>
      <c r="T271" t="s">
        <v>13731</v>
      </c>
      <c r="U271" t="s">
        <v>13731</v>
      </c>
      <c r="V271" t="s">
        <v>13731</v>
      </c>
      <c r="W271" t="s">
        <v>398</v>
      </c>
      <c r="X271" t="s">
        <v>398</v>
      </c>
      <c r="Y271" t="s">
        <v>6</v>
      </c>
      <c r="Z271" t="s">
        <v>6</v>
      </c>
      <c r="AA271" t="s">
        <v>650</v>
      </c>
      <c r="AB271" t="s">
        <v>320</v>
      </c>
      <c r="AC271" t="s">
        <v>651</v>
      </c>
    </row>
    <row r="272" spans="1:29" x14ac:dyDescent="0.25">
      <c r="A272" t="s">
        <v>393</v>
      </c>
      <c r="B272">
        <v>128</v>
      </c>
      <c r="C272" t="s">
        <v>103</v>
      </c>
      <c r="D272">
        <v>1950</v>
      </c>
      <c r="E272" t="s">
        <v>1266</v>
      </c>
      <c r="F272" t="s">
        <v>6</v>
      </c>
      <c r="G272" t="s">
        <v>6</v>
      </c>
      <c r="H272" t="s">
        <v>6</v>
      </c>
      <c r="I272" t="s">
        <v>6</v>
      </c>
      <c r="J272" t="s">
        <v>6</v>
      </c>
      <c r="K272" t="s">
        <v>6</v>
      </c>
      <c r="L272" t="s">
        <v>6</v>
      </c>
      <c r="M272" t="s">
        <v>6</v>
      </c>
      <c r="N272" t="s">
        <v>6</v>
      </c>
      <c r="O272">
        <v>46.339020771513354</v>
      </c>
      <c r="P272">
        <v>22.706568411270936</v>
      </c>
      <c r="Q272" t="s">
        <v>464</v>
      </c>
      <c r="R272" t="s">
        <v>464</v>
      </c>
      <c r="S272" t="s">
        <v>464</v>
      </c>
      <c r="T272" t="s">
        <v>13732</v>
      </c>
      <c r="U272" t="s">
        <v>13732</v>
      </c>
      <c r="V272" t="s">
        <v>13732</v>
      </c>
      <c r="W272" t="s">
        <v>399</v>
      </c>
      <c r="X272" t="s">
        <v>399</v>
      </c>
      <c r="Y272" t="s">
        <v>6</v>
      </c>
      <c r="Z272" t="s">
        <v>6</v>
      </c>
      <c r="AA272" t="s">
        <v>652</v>
      </c>
      <c r="AB272" t="s">
        <v>338</v>
      </c>
      <c r="AC272" t="s">
        <v>649</v>
      </c>
    </row>
    <row r="273" spans="1:29" x14ac:dyDescent="0.25">
      <c r="A273" t="s">
        <v>393</v>
      </c>
      <c r="B273">
        <v>128</v>
      </c>
      <c r="C273" t="s">
        <v>103</v>
      </c>
      <c r="D273">
        <v>1951</v>
      </c>
      <c r="E273" t="s">
        <v>1267</v>
      </c>
      <c r="F273" t="s">
        <v>6</v>
      </c>
      <c r="G273" t="s">
        <v>6</v>
      </c>
      <c r="H273" t="s">
        <v>6</v>
      </c>
      <c r="I273">
        <v>81.636388545274343</v>
      </c>
      <c r="J273" t="s">
        <v>6</v>
      </c>
      <c r="K273" t="s">
        <v>6</v>
      </c>
      <c r="L273" t="s">
        <v>6</v>
      </c>
      <c r="M273" t="s">
        <v>6</v>
      </c>
      <c r="N273" t="s">
        <v>6</v>
      </c>
      <c r="O273">
        <v>41.085274668280242</v>
      </c>
      <c r="P273">
        <v>24.154669690053883</v>
      </c>
      <c r="Q273" t="s">
        <v>464</v>
      </c>
      <c r="R273" t="s">
        <v>464</v>
      </c>
      <c r="S273" t="s">
        <v>464</v>
      </c>
      <c r="T273" t="s">
        <v>13732</v>
      </c>
      <c r="U273" t="s">
        <v>13732</v>
      </c>
      <c r="V273" t="s">
        <v>13732</v>
      </c>
      <c r="W273" t="s">
        <v>399</v>
      </c>
      <c r="X273" t="s">
        <v>399</v>
      </c>
      <c r="Y273" t="s">
        <v>6</v>
      </c>
      <c r="Z273" t="s">
        <v>6</v>
      </c>
      <c r="AA273" t="s">
        <v>652</v>
      </c>
      <c r="AB273" t="s">
        <v>338</v>
      </c>
      <c r="AC273" t="s">
        <v>649</v>
      </c>
    </row>
    <row r="274" spans="1:29" x14ac:dyDescent="0.25">
      <c r="A274" t="s">
        <v>393</v>
      </c>
      <c r="B274">
        <v>128</v>
      </c>
      <c r="C274" t="s">
        <v>103</v>
      </c>
      <c r="D274">
        <v>1952</v>
      </c>
      <c r="E274" t="s">
        <v>1268</v>
      </c>
      <c r="F274" t="s">
        <v>6</v>
      </c>
      <c r="G274" t="s">
        <v>6</v>
      </c>
      <c r="H274" t="s">
        <v>6</v>
      </c>
      <c r="I274">
        <v>79.29438427218092</v>
      </c>
      <c r="J274" t="s">
        <v>6</v>
      </c>
      <c r="K274" t="s">
        <v>6</v>
      </c>
      <c r="L274" t="s">
        <v>6</v>
      </c>
      <c r="M274" t="s">
        <v>6</v>
      </c>
      <c r="N274" t="s">
        <v>6</v>
      </c>
      <c r="O274">
        <v>38.725076997892693</v>
      </c>
      <c r="P274">
        <v>25.847984303209564</v>
      </c>
      <c r="Q274" t="s">
        <v>464</v>
      </c>
      <c r="R274" t="s">
        <v>464</v>
      </c>
      <c r="S274" t="s">
        <v>464</v>
      </c>
      <c r="T274" t="s">
        <v>13732</v>
      </c>
      <c r="U274" t="s">
        <v>13732</v>
      </c>
      <c r="V274" t="s">
        <v>13732</v>
      </c>
      <c r="W274" t="s">
        <v>399</v>
      </c>
      <c r="X274" t="s">
        <v>399</v>
      </c>
      <c r="Y274" t="s">
        <v>6</v>
      </c>
      <c r="Z274" t="s">
        <v>6</v>
      </c>
      <c r="AA274" t="s">
        <v>652</v>
      </c>
      <c r="AB274" t="s">
        <v>338</v>
      </c>
      <c r="AC274" t="s">
        <v>649</v>
      </c>
    </row>
    <row r="275" spans="1:29" x14ac:dyDescent="0.25">
      <c r="A275" t="s">
        <v>393</v>
      </c>
      <c r="B275">
        <v>128</v>
      </c>
      <c r="C275" t="s">
        <v>103</v>
      </c>
      <c r="D275">
        <v>1953</v>
      </c>
      <c r="E275" t="s">
        <v>1269</v>
      </c>
      <c r="F275" t="s">
        <v>6</v>
      </c>
      <c r="G275" t="s">
        <v>6</v>
      </c>
      <c r="H275" t="s">
        <v>6</v>
      </c>
      <c r="I275">
        <v>77.497145442672149</v>
      </c>
      <c r="J275" t="s">
        <v>6</v>
      </c>
      <c r="K275" t="s">
        <v>6</v>
      </c>
      <c r="L275" t="s">
        <v>6</v>
      </c>
      <c r="M275" t="s">
        <v>6</v>
      </c>
      <c r="N275" t="s">
        <v>6</v>
      </c>
      <c r="O275">
        <v>36.138771186440685</v>
      </c>
      <c r="P275">
        <v>27.804895105381586</v>
      </c>
      <c r="Q275" t="s">
        <v>464</v>
      </c>
      <c r="R275" t="s">
        <v>464</v>
      </c>
      <c r="S275" t="s">
        <v>464</v>
      </c>
      <c r="T275" t="s">
        <v>13732</v>
      </c>
      <c r="U275" t="s">
        <v>13732</v>
      </c>
      <c r="V275" t="s">
        <v>13732</v>
      </c>
      <c r="W275" t="s">
        <v>399</v>
      </c>
      <c r="X275" t="s">
        <v>399</v>
      </c>
      <c r="Y275" t="s">
        <v>6</v>
      </c>
      <c r="Z275" t="s">
        <v>6</v>
      </c>
      <c r="AA275" t="s">
        <v>652</v>
      </c>
      <c r="AB275" t="s">
        <v>338</v>
      </c>
      <c r="AC275" t="s">
        <v>649</v>
      </c>
    </row>
    <row r="276" spans="1:29" x14ac:dyDescent="0.25">
      <c r="A276" t="s">
        <v>393</v>
      </c>
      <c r="B276">
        <v>128</v>
      </c>
      <c r="C276" t="s">
        <v>103</v>
      </c>
      <c r="D276">
        <v>1954</v>
      </c>
      <c r="E276" t="s">
        <v>1270</v>
      </c>
      <c r="F276" t="s">
        <v>6</v>
      </c>
      <c r="G276" t="s">
        <v>6</v>
      </c>
      <c r="H276" t="s">
        <v>6</v>
      </c>
      <c r="I276">
        <v>77.614331521661171</v>
      </c>
      <c r="J276" t="s">
        <v>6</v>
      </c>
      <c r="K276" t="s">
        <v>6</v>
      </c>
      <c r="L276" t="s">
        <v>6</v>
      </c>
      <c r="M276" t="s">
        <v>6</v>
      </c>
      <c r="N276" t="s">
        <v>6</v>
      </c>
      <c r="O276">
        <v>29.395415989893522</v>
      </c>
      <c r="P276">
        <v>29.138948383119374</v>
      </c>
      <c r="Q276" t="s">
        <v>464</v>
      </c>
      <c r="R276" t="s">
        <v>464</v>
      </c>
      <c r="S276" t="s">
        <v>464</v>
      </c>
      <c r="T276" t="s">
        <v>13732</v>
      </c>
      <c r="U276" t="s">
        <v>13732</v>
      </c>
      <c r="V276" t="s">
        <v>13732</v>
      </c>
      <c r="W276" t="s">
        <v>399</v>
      </c>
      <c r="X276" t="s">
        <v>399</v>
      </c>
      <c r="Y276" t="s">
        <v>6</v>
      </c>
      <c r="Z276" t="s">
        <v>6</v>
      </c>
      <c r="AA276" t="s">
        <v>652</v>
      </c>
      <c r="AB276" t="s">
        <v>338</v>
      </c>
      <c r="AC276" t="s">
        <v>649</v>
      </c>
    </row>
    <row r="277" spans="1:29" x14ac:dyDescent="0.25">
      <c r="A277" t="s">
        <v>393</v>
      </c>
      <c r="B277">
        <v>128</v>
      </c>
      <c r="C277" t="s">
        <v>103</v>
      </c>
      <c r="D277">
        <v>1955</v>
      </c>
      <c r="E277" t="s">
        <v>1271</v>
      </c>
      <c r="F277" t="s">
        <v>6</v>
      </c>
      <c r="G277" t="s">
        <v>6</v>
      </c>
      <c r="H277" t="s">
        <v>6</v>
      </c>
      <c r="I277">
        <v>78.055267751869422</v>
      </c>
      <c r="J277" t="s">
        <v>6</v>
      </c>
      <c r="K277" t="s">
        <v>6</v>
      </c>
      <c r="L277" t="s">
        <v>6</v>
      </c>
      <c r="M277" t="s">
        <v>6</v>
      </c>
      <c r="N277" t="s">
        <v>6</v>
      </c>
      <c r="O277">
        <v>29.840940525587829</v>
      </c>
      <c r="P277">
        <v>30.238830356756687</v>
      </c>
      <c r="Q277" t="s">
        <v>464</v>
      </c>
      <c r="R277" t="s">
        <v>464</v>
      </c>
      <c r="S277" t="s">
        <v>464</v>
      </c>
      <c r="T277" t="s">
        <v>13732</v>
      </c>
      <c r="U277" t="s">
        <v>13732</v>
      </c>
      <c r="V277" t="s">
        <v>13732</v>
      </c>
      <c r="W277" t="s">
        <v>399</v>
      </c>
      <c r="X277" t="s">
        <v>399</v>
      </c>
      <c r="Y277" t="s">
        <v>6</v>
      </c>
      <c r="Z277" t="s">
        <v>6</v>
      </c>
      <c r="AA277" t="s">
        <v>652</v>
      </c>
      <c r="AB277" t="s">
        <v>338</v>
      </c>
      <c r="AC277" t="s">
        <v>649</v>
      </c>
    </row>
    <row r="278" spans="1:29" x14ac:dyDescent="0.25">
      <c r="A278" t="s">
        <v>393</v>
      </c>
      <c r="B278">
        <v>128</v>
      </c>
      <c r="C278" t="s">
        <v>103</v>
      </c>
      <c r="D278">
        <v>1956</v>
      </c>
      <c r="E278" t="s">
        <v>1272</v>
      </c>
      <c r="F278" t="s">
        <v>6</v>
      </c>
      <c r="G278" t="s">
        <v>6</v>
      </c>
      <c r="H278" t="s">
        <v>6</v>
      </c>
      <c r="I278">
        <v>76.76611263808114</v>
      </c>
      <c r="J278" t="s">
        <v>6</v>
      </c>
      <c r="K278" t="s">
        <v>6</v>
      </c>
      <c r="L278" t="s">
        <v>6</v>
      </c>
      <c r="M278" t="s">
        <v>6</v>
      </c>
      <c r="N278" t="s">
        <v>6</v>
      </c>
      <c r="O278">
        <v>28.607455785832066</v>
      </c>
      <c r="P278">
        <v>32.433581881869216</v>
      </c>
      <c r="Q278" t="s">
        <v>464</v>
      </c>
      <c r="R278" t="s">
        <v>464</v>
      </c>
      <c r="S278" t="s">
        <v>464</v>
      </c>
      <c r="T278" t="s">
        <v>13732</v>
      </c>
      <c r="U278" t="s">
        <v>13732</v>
      </c>
      <c r="V278" t="s">
        <v>13732</v>
      </c>
      <c r="W278" t="s">
        <v>399</v>
      </c>
      <c r="X278" t="s">
        <v>399</v>
      </c>
      <c r="Y278" t="s">
        <v>6</v>
      </c>
      <c r="Z278" t="s">
        <v>6</v>
      </c>
      <c r="AA278" t="s">
        <v>652</v>
      </c>
      <c r="AB278" t="s">
        <v>338</v>
      </c>
      <c r="AC278" t="s">
        <v>649</v>
      </c>
    </row>
    <row r="279" spans="1:29" x14ac:dyDescent="0.25">
      <c r="A279" t="s">
        <v>393</v>
      </c>
      <c r="B279">
        <v>128</v>
      </c>
      <c r="C279" t="s">
        <v>103</v>
      </c>
      <c r="D279">
        <v>1957</v>
      </c>
      <c r="E279" t="s">
        <v>1273</v>
      </c>
      <c r="F279" t="s">
        <v>6</v>
      </c>
      <c r="G279" t="s">
        <v>6</v>
      </c>
      <c r="H279" t="s">
        <v>6</v>
      </c>
      <c r="I279">
        <v>75.733843411183187</v>
      </c>
      <c r="J279" t="s">
        <v>6</v>
      </c>
      <c r="K279" t="s">
        <v>6</v>
      </c>
      <c r="L279" t="s">
        <v>6</v>
      </c>
      <c r="M279" t="s">
        <v>6</v>
      </c>
      <c r="N279" t="s">
        <v>6</v>
      </c>
      <c r="O279">
        <v>27.085488287191968</v>
      </c>
      <c r="P279">
        <v>34.576351628990828</v>
      </c>
      <c r="Q279" t="s">
        <v>464</v>
      </c>
      <c r="R279" t="s">
        <v>464</v>
      </c>
      <c r="S279" t="s">
        <v>464</v>
      </c>
      <c r="T279" t="s">
        <v>13732</v>
      </c>
      <c r="U279" t="s">
        <v>13732</v>
      </c>
      <c r="V279" t="s">
        <v>13732</v>
      </c>
      <c r="W279" t="s">
        <v>399</v>
      </c>
      <c r="X279" t="s">
        <v>399</v>
      </c>
      <c r="Y279" t="s">
        <v>6</v>
      </c>
      <c r="Z279" t="s">
        <v>6</v>
      </c>
      <c r="AA279" t="s">
        <v>652</v>
      </c>
      <c r="AB279" t="s">
        <v>338</v>
      </c>
      <c r="AC279" t="s">
        <v>649</v>
      </c>
    </row>
    <row r="280" spans="1:29" x14ac:dyDescent="0.25">
      <c r="A280" t="s">
        <v>393</v>
      </c>
      <c r="B280">
        <v>128</v>
      </c>
      <c r="C280" t="s">
        <v>103</v>
      </c>
      <c r="D280">
        <v>1958</v>
      </c>
      <c r="E280" t="s">
        <v>1274</v>
      </c>
      <c r="F280" t="s">
        <v>6</v>
      </c>
      <c r="G280" t="s">
        <v>6</v>
      </c>
      <c r="H280" t="s">
        <v>6</v>
      </c>
      <c r="I280">
        <v>78.906981135616078</v>
      </c>
      <c r="J280" t="s">
        <v>6</v>
      </c>
      <c r="K280" t="s">
        <v>6</v>
      </c>
      <c r="L280" t="s">
        <v>6</v>
      </c>
      <c r="M280" t="s">
        <v>6</v>
      </c>
      <c r="N280" t="s">
        <v>6</v>
      </c>
      <c r="O280">
        <v>26.14735002912056</v>
      </c>
      <c r="P280">
        <v>35.963864783050333</v>
      </c>
      <c r="Q280" t="s">
        <v>464</v>
      </c>
      <c r="R280" t="s">
        <v>464</v>
      </c>
      <c r="S280" t="s">
        <v>464</v>
      </c>
      <c r="T280" t="s">
        <v>13732</v>
      </c>
      <c r="U280" t="s">
        <v>13732</v>
      </c>
      <c r="V280" t="s">
        <v>13732</v>
      </c>
      <c r="W280" t="s">
        <v>399</v>
      </c>
      <c r="X280" t="s">
        <v>399</v>
      </c>
      <c r="Y280" t="s">
        <v>6</v>
      </c>
      <c r="Z280" t="s">
        <v>6</v>
      </c>
      <c r="AA280" t="s">
        <v>652</v>
      </c>
      <c r="AB280" t="s">
        <v>338</v>
      </c>
      <c r="AC280" t="s">
        <v>649</v>
      </c>
    </row>
    <row r="281" spans="1:29" x14ac:dyDescent="0.25">
      <c r="A281" t="s">
        <v>393</v>
      </c>
      <c r="B281">
        <v>128</v>
      </c>
      <c r="C281" t="s">
        <v>103</v>
      </c>
      <c r="D281">
        <v>1959</v>
      </c>
      <c r="E281" t="s">
        <v>1275</v>
      </c>
      <c r="F281" t="s">
        <v>6</v>
      </c>
      <c r="G281" t="s">
        <v>6</v>
      </c>
      <c r="H281" t="s">
        <v>6</v>
      </c>
      <c r="I281">
        <v>80.34460036745952</v>
      </c>
      <c r="J281" t="s">
        <v>6</v>
      </c>
      <c r="K281" t="s">
        <v>6</v>
      </c>
      <c r="L281" t="s">
        <v>6</v>
      </c>
      <c r="M281" t="s">
        <v>6</v>
      </c>
      <c r="N281" t="s">
        <v>6</v>
      </c>
      <c r="O281">
        <v>23.119945383888247</v>
      </c>
      <c r="P281">
        <v>40.278998030970335</v>
      </c>
      <c r="Q281" t="s">
        <v>464</v>
      </c>
      <c r="R281" t="s">
        <v>464</v>
      </c>
      <c r="S281" t="s">
        <v>464</v>
      </c>
      <c r="T281" t="s">
        <v>13732</v>
      </c>
      <c r="U281" t="s">
        <v>13732</v>
      </c>
      <c r="V281" t="s">
        <v>13732</v>
      </c>
      <c r="W281" t="s">
        <v>399</v>
      </c>
      <c r="X281" t="s">
        <v>399</v>
      </c>
      <c r="Y281" t="s">
        <v>6</v>
      </c>
      <c r="Z281" t="s">
        <v>6</v>
      </c>
      <c r="AA281" t="s">
        <v>652</v>
      </c>
      <c r="AB281" t="s">
        <v>338</v>
      </c>
      <c r="AC281" t="s">
        <v>649</v>
      </c>
    </row>
    <row r="282" spans="1:29" x14ac:dyDescent="0.25">
      <c r="A282" t="s">
        <v>393</v>
      </c>
      <c r="B282">
        <v>128</v>
      </c>
      <c r="C282" t="s">
        <v>103</v>
      </c>
      <c r="D282">
        <v>1960</v>
      </c>
      <c r="E282" t="s">
        <v>1276</v>
      </c>
      <c r="F282" t="s">
        <v>6</v>
      </c>
      <c r="G282" t="s">
        <v>6</v>
      </c>
      <c r="H282" t="s">
        <v>6</v>
      </c>
      <c r="I282">
        <v>84.267751887417106</v>
      </c>
      <c r="J282" t="s">
        <v>6</v>
      </c>
      <c r="K282" t="s">
        <v>6</v>
      </c>
      <c r="L282" t="s">
        <v>6</v>
      </c>
      <c r="M282" t="s">
        <v>6</v>
      </c>
      <c r="N282" t="s">
        <v>6</v>
      </c>
      <c r="O282">
        <v>19.925954984553524</v>
      </c>
      <c r="P282">
        <v>43.596748669743178</v>
      </c>
      <c r="Q282" t="s">
        <v>464</v>
      </c>
      <c r="R282" t="s">
        <v>464</v>
      </c>
      <c r="S282" t="s">
        <v>464</v>
      </c>
      <c r="T282" t="s">
        <v>13732</v>
      </c>
      <c r="U282" t="s">
        <v>13732</v>
      </c>
      <c r="V282" t="s">
        <v>13732</v>
      </c>
      <c r="W282" t="s">
        <v>399</v>
      </c>
      <c r="X282" t="s">
        <v>399</v>
      </c>
      <c r="Y282" t="s">
        <v>6</v>
      </c>
      <c r="Z282" t="s">
        <v>6</v>
      </c>
      <c r="AA282" t="s">
        <v>652</v>
      </c>
      <c r="AB282" t="s">
        <v>338</v>
      </c>
      <c r="AC282" t="s">
        <v>649</v>
      </c>
    </row>
    <row r="283" spans="1:29" x14ac:dyDescent="0.25">
      <c r="A283" t="s">
        <v>393</v>
      </c>
      <c r="B283">
        <v>128</v>
      </c>
      <c r="C283" t="s">
        <v>103</v>
      </c>
      <c r="D283">
        <v>1961</v>
      </c>
      <c r="E283" t="s">
        <v>1277</v>
      </c>
      <c r="F283" t="s">
        <v>6</v>
      </c>
      <c r="G283" t="s">
        <v>6</v>
      </c>
      <c r="H283" t="s">
        <v>6</v>
      </c>
      <c r="I283">
        <v>85.208329210010504</v>
      </c>
      <c r="J283" t="s">
        <v>6</v>
      </c>
      <c r="K283" t="s">
        <v>6</v>
      </c>
      <c r="L283" t="s">
        <v>6</v>
      </c>
      <c r="M283" t="s">
        <v>6</v>
      </c>
      <c r="N283" t="s">
        <v>6</v>
      </c>
      <c r="O283">
        <v>16.404331813398809</v>
      </c>
      <c r="P283">
        <v>48.445968114523616</v>
      </c>
      <c r="Q283" t="s">
        <v>464</v>
      </c>
      <c r="R283" t="s">
        <v>464</v>
      </c>
      <c r="S283" t="s">
        <v>464</v>
      </c>
      <c r="T283" t="s">
        <v>13732</v>
      </c>
      <c r="U283" t="s">
        <v>13732</v>
      </c>
      <c r="V283" t="s">
        <v>13732</v>
      </c>
      <c r="W283" t="s">
        <v>399</v>
      </c>
      <c r="X283" t="s">
        <v>399</v>
      </c>
      <c r="Y283" t="s">
        <v>6</v>
      </c>
      <c r="Z283" t="s">
        <v>6</v>
      </c>
      <c r="AA283" t="s">
        <v>652</v>
      </c>
      <c r="AB283" t="s">
        <v>338</v>
      </c>
      <c r="AC283" t="s">
        <v>649</v>
      </c>
    </row>
    <row r="284" spans="1:29" x14ac:dyDescent="0.25">
      <c r="A284" t="s">
        <v>393</v>
      </c>
      <c r="B284">
        <v>128</v>
      </c>
      <c r="C284" t="s">
        <v>103</v>
      </c>
      <c r="D284">
        <v>1962</v>
      </c>
      <c r="E284" t="s">
        <v>1278</v>
      </c>
      <c r="F284" t="s">
        <v>6</v>
      </c>
      <c r="G284" t="s">
        <v>6</v>
      </c>
      <c r="H284" t="s">
        <v>6</v>
      </c>
      <c r="I284">
        <v>85.656349626282832</v>
      </c>
      <c r="J284" t="s">
        <v>6</v>
      </c>
      <c r="K284" t="s">
        <v>6</v>
      </c>
      <c r="L284" t="s">
        <v>6</v>
      </c>
      <c r="M284" t="s">
        <v>6</v>
      </c>
      <c r="N284" t="s">
        <v>6</v>
      </c>
      <c r="O284">
        <v>15.081635433086189</v>
      </c>
      <c r="P284">
        <v>54.519017216758506</v>
      </c>
      <c r="Q284" t="s">
        <v>464</v>
      </c>
      <c r="R284" t="s">
        <v>464</v>
      </c>
      <c r="S284" t="s">
        <v>464</v>
      </c>
      <c r="T284" t="s">
        <v>13732</v>
      </c>
      <c r="U284" t="s">
        <v>13732</v>
      </c>
      <c r="V284" t="s">
        <v>13732</v>
      </c>
      <c r="W284" t="s">
        <v>399</v>
      </c>
      <c r="X284" t="s">
        <v>399</v>
      </c>
      <c r="Y284" t="s">
        <v>6</v>
      </c>
      <c r="Z284" t="s">
        <v>6</v>
      </c>
      <c r="AA284" t="s">
        <v>652</v>
      </c>
      <c r="AB284" t="s">
        <v>338</v>
      </c>
      <c r="AC284" t="s">
        <v>649</v>
      </c>
    </row>
    <row r="285" spans="1:29" x14ac:dyDescent="0.25">
      <c r="A285" t="s">
        <v>393</v>
      </c>
      <c r="B285">
        <v>128</v>
      </c>
      <c r="C285" t="s">
        <v>103</v>
      </c>
      <c r="D285">
        <v>1963</v>
      </c>
      <c r="E285" t="s">
        <v>1279</v>
      </c>
      <c r="F285" t="s">
        <v>6</v>
      </c>
      <c r="G285" t="s">
        <v>6</v>
      </c>
      <c r="H285" t="s">
        <v>6</v>
      </c>
      <c r="I285">
        <v>90.754963731123155</v>
      </c>
      <c r="J285" t="s">
        <v>6</v>
      </c>
      <c r="K285" t="s">
        <v>6</v>
      </c>
      <c r="L285" t="s">
        <v>6</v>
      </c>
      <c r="M285" t="s">
        <v>6</v>
      </c>
      <c r="N285" t="s">
        <v>6</v>
      </c>
      <c r="O285">
        <v>13.474079805460374</v>
      </c>
      <c r="P285">
        <v>58.261276106782525</v>
      </c>
      <c r="Q285" t="s">
        <v>464</v>
      </c>
      <c r="R285" t="s">
        <v>464</v>
      </c>
      <c r="S285" t="s">
        <v>464</v>
      </c>
      <c r="T285" t="s">
        <v>13732</v>
      </c>
      <c r="U285" t="s">
        <v>13732</v>
      </c>
      <c r="V285" t="s">
        <v>13732</v>
      </c>
      <c r="W285" t="s">
        <v>399</v>
      </c>
      <c r="X285" t="s">
        <v>399</v>
      </c>
      <c r="Y285" t="s">
        <v>6</v>
      </c>
      <c r="Z285" t="s">
        <v>6</v>
      </c>
      <c r="AA285" t="s">
        <v>652</v>
      </c>
      <c r="AB285" t="s">
        <v>338</v>
      </c>
      <c r="AC285" t="s">
        <v>649</v>
      </c>
    </row>
    <row r="286" spans="1:29" x14ac:dyDescent="0.25">
      <c r="A286" t="s">
        <v>393</v>
      </c>
      <c r="B286">
        <v>128</v>
      </c>
      <c r="C286" t="s">
        <v>103</v>
      </c>
      <c r="D286">
        <v>1964</v>
      </c>
      <c r="E286" t="s">
        <v>1280</v>
      </c>
      <c r="F286" t="s">
        <v>6</v>
      </c>
      <c r="G286" t="s">
        <v>6</v>
      </c>
      <c r="H286" t="s">
        <v>6</v>
      </c>
      <c r="I286">
        <v>92.538198650460345</v>
      </c>
      <c r="J286" t="s">
        <v>6</v>
      </c>
      <c r="K286" t="s">
        <v>6</v>
      </c>
      <c r="L286" t="s">
        <v>6</v>
      </c>
      <c r="M286" t="s">
        <v>6</v>
      </c>
      <c r="N286" t="s">
        <v>6</v>
      </c>
      <c r="O286">
        <v>10.754403777659592</v>
      </c>
      <c r="P286">
        <v>66.234269624714699</v>
      </c>
      <c r="Q286" t="s">
        <v>464</v>
      </c>
      <c r="R286" t="s">
        <v>464</v>
      </c>
      <c r="S286" t="s">
        <v>464</v>
      </c>
      <c r="T286" t="s">
        <v>13732</v>
      </c>
      <c r="U286" t="s">
        <v>13732</v>
      </c>
      <c r="V286" t="s">
        <v>13732</v>
      </c>
      <c r="W286" t="s">
        <v>399</v>
      </c>
      <c r="X286" t="s">
        <v>399</v>
      </c>
      <c r="Y286" t="s">
        <v>6</v>
      </c>
      <c r="Z286" t="s">
        <v>6</v>
      </c>
      <c r="AA286" t="s">
        <v>652</v>
      </c>
      <c r="AB286" t="s">
        <v>338</v>
      </c>
      <c r="AC286" t="s">
        <v>649</v>
      </c>
    </row>
    <row r="287" spans="1:29" x14ac:dyDescent="0.25">
      <c r="A287" t="s">
        <v>393</v>
      </c>
      <c r="B287">
        <v>128</v>
      </c>
      <c r="C287" t="s">
        <v>103</v>
      </c>
      <c r="D287">
        <v>1965</v>
      </c>
      <c r="E287" t="s">
        <v>1281</v>
      </c>
      <c r="F287" t="s">
        <v>6</v>
      </c>
      <c r="G287" t="s">
        <v>6</v>
      </c>
      <c r="H287" t="s">
        <v>6</v>
      </c>
      <c r="I287">
        <v>95.4174539099171</v>
      </c>
      <c r="J287" t="s">
        <v>6</v>
      </c>
      <c r="K287" t="s">
        <v>6</v>
      </c>
      <c r="L287" t="s">
        <v>6</v>
      </c>
      <c r="M287" t="s">
        <v>6</v>
      </c>
      <c r="N287" t="s">
        <v>6</v>
      </c>
      <c r="O287">
        <v>7.8665710186513627</v>
      </c>
      <c r="P287">
        <v>74.309255900854296</v>
      </c>
      <c r="Q287" t="s">
        <v>464</v>
      </c>
      <c r="R287" t="s">
        <v>464</v>
      </c>
      <c r="S287" t="s">
        <v>464</v>
      </c>
      <c r="T287" t="s">
        <v>13732</v>
      </c>
      <c r="U287" t="s">
        <v>13732</v>
      </c>
      <c r="V287" t="s">
        <v>13732</v>
      </c>
      <c r="W287" t="s">
        <v>399</v>
      </c>
      <c r="X287" t="s">
        <v>399</v>
      </c>
      <c r="Y287" t="s">
        <v>6</v>
      </c>
      <c r="Z287" t="s">
        <v>6</v>
      </c>
      <c r="AA287" t="s">
        <v>652</v>
      </c>
      <c r="AB287" t="s">
        <v>338</v>
      </c>
      <c r="AC287" t="s">
        <v>649</v>
      </c>
    </row>
    <row r="288" spans="1:29" x14ac:dyDescent="0.25">
      <c r="A288" t="s">
        <v>393</v>
      </c>
      <c r="B288">
        <v>128</v>
      </c>
      <c r="C288" t="s">
        <v>103</v>
      </c>
      <c r="D288">
        <v>1966</v>
      </c>
      <c r="E288" t="s">
        <v>1282</v>
      </c>
      <c r="F288" t="s">
        <v>6</v>
      </c>
      <c r="G288" t="s">
        <v>6</v>
      </c>
      <c r="H288" t="s">
        <v>6</v>
      </c>
      <c r="I288">
        <v>100.34133288936506</v>
      </c>
      <c r="J288" t="s">
        <v>6</v>
      </c>
      <c r="K288" t="s">
        <v>6</v>
      </c>
      <c r="L288" t="s">
        <v>6</v>
      </c>
      <c r="M288" t="s">
        <v>6</v>
      </c>
      <c r="N288" t="s">
        <v>6</v>
      </c>
      <c r="O288">
        <v>6.096216010648412</v>
      </c>
      <c r="P288">
        <v>82.287126971931201</v>
      </c>
      <c r="Q288" t="s">
        <v>464</v>
      </c>
      <c r="R288" t="s">
        <v>464</v>
      </c>
      <c r="S288" t="s">
        <v>464</v>
      </c>
      <c r="T288" t="s">
        <v>13732</v>
      </c>
      <c r="U288" t="s">
        <v>13732</v>
      </c>
      <c r="V288" t="s">
        <v>13732</v>
      </c>
      <c r="W288" t="s">
        <v>399</v>
      </c>
      <c r="X288" t="s">
        <v>399</v>
      </c>
      <c r="Y288" t="s">
        <v>6</v>
      </c>
      <c r="Z288" t="s">
        <v>6</v>
      </c>
      <c r="AA288" t="s">
        <v>652</v>
      </c>
      <c r="AB288" t="s">
        <v>338</v>
      </c>
      <c r="AC288" t="s">
        <v>649</v>
      </c>
    </row>
    <row r="289" spans="1:29" x14ac:dyDescent="0.25">
      <c r="A289" t="s">
        <v>393</v>
      </c>
      <c r="B289">
        <v>128</v>
      </c>
      <c r="C289" t="s">
        <v>103</v>
      </c>
      <c r="D289">
        <v>1967</v>
      </c>
      <c r="E289" t="s">
        <v>1283</v>
      </c>
      <c r="F289" t="s">
        <v>6</v>
      </c>
      <c r="G289" t="s">
        <v>6</v>
      </c>
      <c r="H289" t="s">
        <v>6</v>
      </c>
      <c r="I289">
        <v>102.95095673717979</v>
      </c>
      <c r="J289" t="s">
        <v>6</v>
      </c>
      <c r="K289" t="s">
        <v>6</v>
      </c>
      <c r="L289" t="s">
        <v>6</v>
      </c>
      <c r="M289" t="s">
        <v>6</v>
      </c>
      <c r="N289" t="s">
        <v>6</v>
      </c>
      <c r="O289">
        <v>5.8197343890257098</v>
      </c>
      <c r="P289">
        <v>90.421694902405306</v>
      </c>
      <c r="Q289" t="s">
        <v>464</v>
      </c>
      <c r="R289" t="s">
        <v>464</v>
      </c>
      <c r="S289" t="s">
        <v>464</v>
      </c>
      <c r="T289" t="s">
        <v>13732</v>
      </c>
      <c r="U289" t="s">
        <v>13732</v>
      </c>
      <c r="V289" t="s">
        <v>13732</v>
      </c>
      <c r="W289" t="s">
        <v>399</v>
      </c>
      <c r="X289" t="s">
        <v>399</v>
      </c>
      <c r="Y289" t="s">
        <v>6</v>
      </c>
      <c r="Z289" t="s">
        <v>6</v>
      </c>
      <c r="AA289" t="s">
        <v>652</v>
      </c>
      <c r="AB289" t="s">
        <v>338</v>
      </c>
      <c r="AC289" t="s">
        <v>649</v>
      </c>
    </row>
    <row r="290" spans="1:29" x14ac:dyDescent="0.25">
      <c r="A290" t="s">
        <v>393</v>
      </c>
      <c r="B290">
        <v>128</v>
      </c>
      <c r="C290" t="s">
        <v>103</v>
      </c>
      <c r="D290">
        <v>1968</v>
      </c>
      <c r="E290" t="s">
        <v>1284</v>
      </c>
      <c r="F290" t="s">
        <v>6</v>
      </c>
      <c r="G290" t="s">
        <v>6</v>
      </c>
      <c r="H290" t="s">
        <v>6</v>
      </c>
      <c r="I290">
        <v>105.1831162603678</v>
      </c>
      <c r="J290" t="s">
        <v>6</v>
      </c>
      <c r="K290" t="s">
        <v>6</v>
      </c>
      <c r="L290" t="s">
        <v>6</v>
      </c>
      <c r="M290" t="s">
        <v>6</v>
      </c>
      <c r="N290" t="s">
        <v>6</v>
      </c>
      <c r="O290">
        <v>5.2929998140995185</v>
      </c>
      <c r="P290">
        <v>100.59789418871701</v>
      </c>
      <c r="Q290" t="s">
        <v>464</v>
      </c>
      <c r="R290" t="s">
        <v>464</v>
      </c>
      <c r="S290" t="s">
        <v>464</v>
      </c>
      <c r="T290" t="s">
        <v>13732</v>
      </c>
      <c r="U290" t="s">
        <v>13732</v>
      </c>
      <c r="V290" t="s">
        <v>13732</v>
      </c>
      <c r="W290" t="s">
        <v>399</v>
      </c>
      <c r="X290" t="s">
        <v>399</v>
      </c>
      <c r="Y290" t="s">
        <v>6</v>
      </c>
      <c r="Z290" t="s">
        <v>6</v>
      </c>
      <c r="AA290" t="s">
        <v>652</v>
      </c>
      <c r="AB290" t="s">
        <v>338</v>
      </c>
      <c r="AC290" t="s">
        <v>649</v>
      </c>
    </row>
    <row r="291" spans="1:29" x14ac:dyDescent="0.25">
      <c r="A291" t="s">
        <v>393</v>
      </c>
      <c r="B291">
        <v>128</v>
      </c>
      <c r="C291" t="s">
        <v>103</v>
      </c>
      <c r="D291">
        <v>1969</v>
      </c>
      <c r="E291" t="s">
        <v>1285</v>
      </c>
      <c r="F291" t="s">
        <v>6</v>
      </c>
      <c r="G291" t="s">
        <v>6</v>
      </c>
      <c r="H291" t="s">
        <v>6</v>
      </c>
      <c r="I291">
        <v>108.46122441270647</v>
      </c>
      <c r="J291" t="s">
        <v>6</v>
      </c>
      <c r="K291" t="s">
        <v>6</v>
      </c>
      <c r="L291" t="s">
        <v>6</v>
      </c>
      <c r="M291" t="s">
        <v>6</v>
      </c>
      <c r="N291" t="s">
        <v>6</v>
      </c>
      <c r="O291">
        <v>4.7524142554309421</v>
      </c>
      <c r="P291">
        <v>114.41600504877</v>
      </c>
      <c r="Q291" t="s">
        <v>464</v>
      </c>
      <c r="R291" t="s">
        <v>464</v>
      </c>
      <c r="S291" t="s">
        <v>464</v>
      </c>
      <c r="T291" t="s">
        <v>13732</v>
      </c>
      <c r="U291" t="s">
        <v>13732</v>
      </c>
      <c r="V291" t="s">
        <v>13732</v>
      </c>
      <c r="W291" t="s">
        <v>399</v>
      </c>
      <c r="X291" t="s">
        <v>399</v>
      </c>
      <c r="Y291" t="s">
        <v>6</v>
      </c>
      <c r="Z291" t="s">
        <v>6</v>
      </c>
      <c r="AA291" t="s">
        <v>652</v>
      </c>
      <c r="AB291" t="s">
        <v>338</v>
      </c>
      <c r="AC291" t="s">
        <v>649</v>
      </c>
    </row>
    <row r="292" spans="1:29" x14ac:dyDescent="0.25">
      <c r="A292" t="s">
        <v>393</v>
      </c>
      <c r="B292">
        <v>128</v>
      </c>
      <c r="C292" t="s">
        <v>103</v>
      </c>
      <c r="D292">
        <v>1970</v>
      </c>
      <c r="E292" t="s">
        <v>1286</v>
      </c>
      <c r="F292" t="s">
        <v>6</v>
      </c>
      <c r="G292" t="s">
        <v>6</v>
      </c>
      <c r="H292" t="s">
        <v>6</v>
      </c>
      <c r="I292">
        <v>110.44329397780513</v>
      </c>
      <c r="J292" t="s">
        <v>6</v>
      </c>
      <c r="K292" t="s">
        <v>6</v>
      </c>
      <c r="L292" t="s">
        <v>6</v>
      </c>
      <c r="M292" t="s">
        <v>6</v>
      </c>
      <c r="N292">
        <v>10.584230982812935</v>
      </c>
      <c r="O292">
        <v>4.8066610448408831</v>
      </c>
      <c r="P292">
        <v>126.603431466015</v>
      </c>
      <c r="Q292" t="s">
        <v>464</v>
      </c>
      <c r="R292" t="s">
        <v>464</v>
      </c>
      <c r="S292" t="s">
        <v>464</v>
      </c>
      <c r="T292" t="s">
        <v>13732</v>
      </c>
      <c r="U292" t="s">
        <v>13732</v>
      </c>
      <c r="V292" t="s">
        <v>13732</v>
      </c>
      <c r="W292" t="s">
        <v>399</v>
      </c>
      <c r="X292" t="s">
        <v>399</v>
      </c>
      <c r="Y292" t="s">
        <v>6</v>
      </c>
      <c r="Z292" t="s">
        <v>6</v>
      </c>
      <c r="AA292" t="s">
        <v>652</v>
      </c>
      <c r="AB292" t="s">
        <v>338</v>
      </c>
      <c r="AC292" t="s">
        <v>649</v>
      </c>
    </row>
    <row r="293" spans="1:29" x14ac:dyDescent="0.25">
      <c r="A293" t="s">
        <v>393</v>
      </c>
      <c r="B293">
        <v>128</v>
      </c>
      <c r="C293" t="s">
        <v>103</v>
      </c>
      <c r="D293">
        <v>1971</v>
      </c>
      <c r="E293" t="s">
        <v>1287</v>
      </c>
      <c r="F293" t="s">
        <v>6</v>
      </c>
      <c r="G293" t="s">
        <v>6</v>
      </c>
      <c r="H293" t="s">
        <v>6</v>
      </c>
      <c r="I293">
        <v>109.74052023986722</v>
      </c>
      <c r="J293" t="s">
        <v>6</v>
      </c>
      <c r="K293" t="s">
        <v>6</v>
      </c>
      <c r="L293" t="s">
        <v>6</v>
      </c>
      <c r="M293" t="s">
        <v>6</v>
      </c>
      <c r="N293">
        <v>10.71915062219102</v>
      </c>
      <c r="O293">
        <v>5.017226847265146</v>
      </c>
      <c r="P293">
        <v>139.93646072056001</v>
      </c>
      <c r="Q293" t="s">
        <v>464</v>
      </c>
      <c r="R293" t="s">
        <v>464</v>
      </c>
      <c r="S293" t="s">
        <v>464</v>
      </c>
      <c r="T293" t="s">
        <v>13732</v>
      </c>
      <c r="U293" t="s">
        <v>13732</v>
      </c>
      <c r="V293" t="s">
        <v>13732</v>
      </c>
      <c r="W293" t="s">
        <v>399</v>
      </c>
      <c r="X293" t="s">
        <v>399</v>
      </c>
      <c r="Y293" t="s">
        <v>6</v>
      </c>
      <c r="Z293" t="s">
        <v>6</v>
      </c>
      <c r="AA293" t="s">
        <v>652</v>
      </c>
      <c r="AB293" t="s">
        <v>338</v>
      </c>
      <c r="AC293" t="s">
        <v>649</v>
      </c>
    </row>
    <row r="294" spans="1:29" x14ac:dyDescent="0.25">
      <c r="A294" t="s">
        <v>393</v>
      </c>
      <c r="B294">
        <v>128</v>
      </c>
      <c r="C294" t="s">
        <v>103</v>
      </c>
      <c r="D294">
        <v>1972</v>
      </c>
      <c r="E294" t="s">
        <v>1288</v>
      </c>
      <c r="F294" t="s">
        <v>6</v>
      </c>
      <c r="G294" t="s">
        <v>6</v>
      </c>
      <c r="H294" t="s">
        <v>6</v>
      </c>
      <c r="I294">
        <v>112.11025295482358</v>
      </c>
      <c r="J294" t="s">
        <v>6</v>
      </c>
      <c r="K294" t="s">
        <v>6</v>
      </c>
      <c r="L294" t="s">
        <v>6</v>
      </c>
      <c r="M294" t="s">
        <v>6</v>
      </c>
      <c r="N294">
        <v>9.3868133986775373</v>
      </c>
      <c r="O294">
        <v>5.2844717137835353</v>
      </c>
      <c r="P294">
        <v>160.86396671736401</v>
      </c>
      <c r="Q294" t="s">
        <v>464</v>
      </c>
      <c r="R294" t="s">
        <v>464</v>
      </c>
      <c r="S294" t="s">
        <v>464</v>
      </c>
      <c r="T294" t="s">
        <v>13732</v>
      </c>
      <c r="U294" t="s">
        <v>13732</v>
      </c>
      <c r="V294" t="s">
        <v>13732</v>
      </c>
      <c r="W294" t="s">
        <v>399</v>
      </c>
      <c r="X294" t="s">
        <v>399</v>
      </c>
      <c r="Y294" t="s">
        <v>6</v>
      </c>
      <c r="Z294" t="s">
        <v>6</v>
      </c>
      <c r="AA294" t="s">
        <v>652</v>
      </c>
      <c r="AB294" t="s">
        <v>338</v>
      </c>
      <c r="AC294" t="s">
        <v>649</v>
      </c>
    </row>
    <row r="295" spans="1:29" x14ac:dyDescent="0.25">
      <c r="A295" t="s">
        <v>393</v>
      </c>
      <c r="B295">
        <v>128</v>
      </c>
      <c r="C295" t="s">
        <v>103</v>
      </c>
      <c r="D295">
        <v>1973</v>
      </c>
      <c r="E295" t="s">
        <v>1289</v>
      </c>
      <c r="F295" t="s">
        <v>6</v>
      </c>
      <c r="G295" t="s">
        <v>6</v>
      </c>
      <c r="H295" t="s">
        <v>6</v>
      </c>
      <c r="I295">
        <v>118.89384630168168</v>
      </c>
      <c r="J295" t="s">
        <v>6</v>
      </c>
      <c r="K295" t="s">
        <v>6</v>
      </c>
      <c r="L295" t="s">
        <v>6</v>
      </c>
      <c r="M295" t="s">
        <v>6</v>
      </c>
      <c r="N295">
        <v>7.4261561858850129</v>
      </c>
      <c r="O295">
        <v>4.9619713171115043</v>
      </c>
      <c r="P295">
        <v>184.483055114096</v>
      </c>
      <c r="Q295" t="s">
        <v>464</v>
      </c>
      <c r="R295" t="s">
        <v>464</v>
      </c>
      <c r="S295" t="s">
        <v>464</v>
      </c>
      <c r="T295" t="s">
        <v>13732</v>
      </c>
      <c r="U295" t="s">
        <v>13732</v>
      </c>
      <c r="V295" t="s">
        <v>13732</v>
      </c>
      <c r="W295" t="s">
        <v>399</v>
      </c>
      <c r="X295" t="s">
        <v>399</v>
      </c>
      <c r="Y295" t="s">
        <v>6</v>
      </c>
      <c r="Z295" t="s">
        <v>6</v>
      </c>
      <c r="AA295" t="s">
        <v>652</v>
      </c>
      <c r="AB295" t="s">
        <v>338</v>
      </c>
      <c r="AC295" t="s">
        <v>649</v>
      </c>
    </row>
    <row r="296" spans="1:29" x14ac:dyDescent="0.25">
      <c r="A296" t="s">
        <v>393</v>
      </c>
      <c r="B296">
        <v>128</v>
      </c>
      <c r="C296" t="s">
        <v>103</v>
      </c>
      <c r="D296">
        <v>1974</v>
      </c>
      <c r="E296" t="s">
        <v>1290</v>
      </c>
      <c r="F296" t="s">
        <v>6</v>
      </c>
      <c r="G296" t="s">
        <v>6</v>
      </c>
      <c r="H296" t="s">
        <v>6</v>
      </c>
      <c r="I296">
        <v>122.95222648359123</v>
      </c>
      <c r="J296" t="s">
        <v>6</v>
      </c>
      <c r="K296" t="s">
        <v>6</v>
      </c>
      <c r="L296" t="s">
        <v>6</v>
      </c>
      <c r="M296" t="s">
        <v>6</v>
      </c>
      <c r="N296">
        <v>6.9683524197637929</v>
      </c>
      <c r="O296">
        <v>4.560844652802821</v>
      </c>
      <c r="P296">
        <v>206.64855551347699</v>
      </c>
      <c r="Q296" t="s">
        <v>464</v>
      </c>
      <c r="R296" t="s">
        <v>464</v>
      </c>
      <c r="S296" t="s">
        <v>464</v>
      </c>
      <c r="T296" t="s">
        <v>13732</v>
      </c>
      <c r="U296" t="s">
        <v>13732</v>
      </c>
      <c r="V296" t="s">
        <v>13732</v>
      </c>
      <c r="W296" t="s">
        <v>399</v>
      </c>
      <c r="X296" t="s">
        <v>399</v>
      </c>
      <c r="Y296" t="s">
        <v>6</v>
      </c>
      <c r="Z296" t="s">
        <v>6</v>
      </c>
      <c r="AA296" t="s">
        <v>652</v>
      </c>
      <c r="AB296" t="s">
        <v>338</v>
      </c>
      <c r="AC296" t="s">
        <v>649</v>
      </c>
    </row>
    <row r="297" spans="1:29" x14ac:dyDescent="0.25">
      <c r="A297" t="s">
        <v>393</v>
      </c>
      <c r="B297">
        <v>128</v>
      </c>
      <c r="C297" t="s">
        <v>103</v>
      </c>
      <c r="D297">
        <v>1975</v>
      </c>
      <c r="E297" t="s">
        <v>1291</v>
      </c>
      <c r="F297" t="s">
        <v>6</v>
      </c>
      <c r="G297" t="s">
        <v>6</v>
      </c>
      <c r="H297" t="s">
        <v>6</v>
      </c>
      <c r="I297">
        <v>124.70484567898355</v>
      </c>
      <c r="J297" t="s">
        <v>6</v>
      </c>
      <c r="K297" t="s">
        <v>6</v>
      </c>
      <c r="L297" t="s">
        <v>6</v>
      </c>
      <c r="M297" t="s">
        <v>6</v>
      </c>
      <c r="N297">
        <v>11.178656162380427</v>
      </c>
      <c r="O297">
        <v>4.3378801240929175</v>
      </c>
      <c r="P297">
        <v>230.796965773805</v>
      </c>
      <c r="Q297" t="s">
        <v>464</v>
      </c>
      <c r="R297" t="s">
        <v>464</v>
      </c>
      <c r="S297" t="s">
        <v>464</v>
      </c>
      <c r="T297" t="s">
        <v>13732</v>
      </c>
      <c r="U297" t="s">
        <v>13732</v>
      </c>
      <c r="V297" t="s">
        <v>13732</v>
      </c>
      <c r="W297" t="s">
        <v>399</v>
      </c>
      <c r="X297" t="s">
        <v>399</v>
      </c>
      <c r="Y297" t="s">
        <v>6</v>
      </c>
      <c r="Z297" t="s">
        <v>6</v>
      </c>
      <c r="AA297" t="s">
        <v>652</v>
      </c>
      <c r="AB297" t="s">
        <v>338</v>
      </c>
      <c r="AC297" t="s">
        <v>649</v>
      </c>
    </row>
    <row r="298" spans="1:29" x14ac:dyDescent="0.25">
      <c r="A298" t="s">
        <v>393</v>
      </c>
      <c r="B298">
        <v>128</v>
      </c>
      <c r="C298" t="s">
        <v>103</v>
      </c>
      <c r="D298">
        <v>1976</v>
      </c>
      <c r="E298" t="s">
        <v>1292</v>
      </c>
      <c r="F298" t="s">
        <v>6</v>
      </c>
      <c r="G298" t="s">
        <v>6</v>
      </c>
      <c r="H298" t="s">
        <v>6</v>
      </c>
      <c r="I298">
        <v>120.16461228119483</v>
      </c>
      <c r="J298" t="s">
        <v>6</v>
      </c>
      <c r="K298" t="s">
        <v>6</v>
      </c>
      <c r="L298" t="s">
        <v>6</v>
      </c>
      <c r="M298" t="s">
        <v>6</v>
      </c>
      <c r="N298">
        <v>13.72593690332261</v>
      </c>
      <c r="O298">
        <v>7.5493333333333332</v>
      </c>
      <c r="P298">
        <v>268.105554442352</v>
      </c>
      <c r="Q298" t="s">
        <v>464</v>
      </c>
      <c r="R298" t="s">
        <v>464</v>
      </c>
      <c r="S298" t="s">
        <v>464</v>
      </c>
      <c r="T298" t="s">
        <v>13732</v>
      </c>
      <c r="U298" t="s">
        <v>13732</v>
      </c>
      <c r="V298" t="s">
        <v>13732</v>
      </c>
      <c r="W298" t="s">
        <v>399</v>
      </c>
      <c r="X298" t="s">
        <v>399</v>
      </c>
      <c r="Y298" t="s">
        <v>6</v>
      </c>
      <c r="Z298" t="s">
        <v>6</v>
      </c>
      <c r="AA298" t="s">
        <v>652</v>
      </c>
      <c r="AB298" t="s">
        <v>338</v>
      </c>
      <c r="AC298" t="s">
        <v>649</v>
      </c>
    </row>
    <row r="299" spans="1:29" x14ac:dyDescent="0.25">
      <c r="A299" t="s">
        <v>393</v>
      </c>
      <c r="B299">
        <v>128</v>
      </c>
      <c r="C299" t="s">
        <v>103</v>
      </c>
      <c r="D299">
        <v>1977</v>
      </c>
      <c r="E299" t="s">
        <v>1293</v>
      </c>
      <c r="F299" t="s">
        <v>6</v>
      </c>
      <c r="G299" t="s">
        <v>6</v>
      </c>
      <c r="H299" t="s">
        <v>6</v>
      </c>
      <c r="I299">
        <v>119.47199936484532</v>
      </c>
      <c r="J299" t="s">
        <v>6</v>
      </c>
      <c r="K299" t="s">
        <v>6</v>
      </c>
      <c r="L299" t="s">
        <v>6</v>
      </c>
      <c r="M299" t="s">
        <v>6</v>
      </c>
      <c r="N299">
        <v>16.942052499535794</v>
      </c>
      <c r="O299">
        <v>10.792214285714286</v>
      </c>
      <c r="P299">
        <v>298.07486431401202</v>
      </c>
      <c r="Q299" t="s">
        <v>464</v>
      </c>
      <c r="R299" t="s">
        <v>464</v>
      </c>
      <c r="S299" t="s">
        <v>464</v>
      </c>
      <c r="T299" t="s">
        <v>13732</v>
      </c>
      <c r="U299" t="s">
        <v>13732</v>
      </c>
      <c r="V299" t="s">
        <v>13732</v>
      </c>
      <c r="W299" t="s">
        <v>399</v>
      </c>
      <c r="X299" t="s">
        <v>399</v>
      </c>
      <c r="Y299" t="s">
        <v>6</v>
      </c>
      <c r="Z299" t="s">
        <v>6</v>
      </c>
      <c r="AA299" t="s">
        <v>652</v>
      </c>
      <c r="AB299" t="s">
        <v>338</v>
      </c>
      <c r="AC299" t="s">
        <v>649</v>
      </c>
    </row>
    <row r="300" spans="1:29" x14ac:dyDescent="0.25">
      <c r="A300" t="s">
        <v>393</v>
      </c>
      <c r="B300">
        <v>128</v>
      </c>
      <c r="C300" t="s">
        <v>103</v>
      </c>
      <c r="D300">
        <v>1978</v>
      </c>
      <c r="E300" t="s">
        <v>1294</v>
      </c>
      <c r="F300" t="s">
        <v>6</v>
      </c>
      <c r="G300" t="s">
        <v>6</v>
      </c>
      <c r="H300" t="s">
        <v>6</v>
      </c>
      <c r="I300">
        <v>117.91220538899267</v>
      </c>
      <c r="J300" t="s">
        <v>6</v>
      </c>
      <c r="K300" t="s">
        <v>6</v>
      </c>
      <c r="L300" t="s">
        <v>6</v>
      </c>
      <c r="M300" t="s">
        <v>6</v>
      </c>
      <c r="N300">
        <v>20.553993287447177</v>
      </c>
      <c r="O300">
        <v>19.466923076923074</v>
      </c>
      <c r="P300">
        <v>332.29554031950698</v>
      </c>
      <c r="Q300" t="s">
        <v>464</v>
      </c>
      <c r="R300" t="s">
        <v>464</v>
      </c>
      <c r="S300" t="s">
        <v>464</v>
      </c>
      <c r="T300" t="s">
        <v>13732</v>
      </c>
      <c r="U300" t="s">
        <v>13732</v>
      </c>
      <c r="V300" t="s">
        <v>13732</v>
      </c>
      <c r="W300" t="s">
        <v>399</v>
      </c>
      <c r="X300" t="s">
        <v>399</v>
      </c>
      <c r="Y300" t="s">
        <v>6</v>
      </c>
      <c r="Z300" t="s">
        <v>6</v>
      </c>
      <c r="AA300" t="s">
        <v>652</v>
      </c>
      <c r="AB300" t="s">
        <v>338</v>
      </c>
      <c r="AC300" t="s">
        <v>649</v>
      </c>
    </row>
    <row r="301" spans="1:29" x14ac:dyDescent="0.25">
      <c r="A301" t="s">
        <v>393</v>
      </c>
      <c r="B301">
        <v>128</v>
      </c>
      <c r="C301" t="s">
        <v>103</v>
      </c>
      <c r="D301">
        <v>1979</v>
      </c>
      <c r="E301" t="s">
        <v>1295</v>
      </c>
      <c r="F301" t="s">
        <v>6</v>
      </c>
      <c r="G301" t="s">
        <v>6</v>
      </c>
      <c r="H301" t="s">
        <v>6</v>
      </c>
      <c r="I301">
        <v>117.22191157680911</v>
      </c>
      <c r="J301" t="s">
        <v>6</v>
      </c>
      <c r="K301" t="s">
        <v>6</v>
      </c>
      <c r="L301" t="s">
        <v>6</v>
      </c>
      <c r="M301" t="s">
        <v>6</v>
      </c>
      <c r="N301">
        <v>25.337861476931955</v>
      </c>
      <c r="O301">
        <v>26.313833333333335</v>
      </c>
      <c r="P301">
        <v>370.197</v>
      </c>
      <c r="Q301" t="s">
        <v>464</v>
      </c>
      <c r="R301" t="s">
        <v>464</v>
      </c>
      <c r="S301" t="s">
        <v>464</v>
      </c>
      <c r="T301" t="s">
        <v>13732</v>
      </c>
      <c r="U301" t="s">
        <v>13732</v>
      </c>
      <c r="V301" t="s">
        <v>13732</v>
      </c>
      <c r="W301" t="s">
        <v>399</v>
      </c>
      <c r="X301" t="s">
        <v>399</v>
      </c>
      <c r="Y301" t="s">
        <v>6</v>
      </c>
      <c r="Z301" t="s">
        <v>6</v>
      </c>
      <c r="AA301" t="s">
        <v>652</v>
      </c>
      <c r="AB301" t="s">
        <v>338</v>
      </c>
      <c r="AC301" t="s">
        <v>649</v>
      </c>
    </row>
    <row r="302" spans="1:29" x14ac:dyDescent="0.25">
      <c r="A302" t="s">
        <v>393</v>
      </c>
      <c r="B302">
        <v>128</v>
      </c>
      <c r="C302" t="s">
        <v>103</v>
      </c>
      <c r="D302">
        <v>1980</v>
      </c>
      <c r="E302" t="s">
        <v>1296</v>
      </c>
      <c r="F302" t="s">
        <v>6</v>
      </c>
      <c r="G302" t="s">
        <v>6</v>
      </c>
      <c r="H302" t="s">
        <v>6</v>
      </c>
      <c r="I302">
        <v>116.76516151242183</v>
      </c>
      <c r="J302" t="s">
        <v>6</v>
      </c>
      <c r="K302" t="s">
        <v>6</v>
      </c>
      <c r="L302" t="s">
        <v>6</v>
      </c>
      <c r="M302" t="s">
        <v>6</v>
      </c>
      <c r="N302">
        <v>45.547066612367693</v>
      </c>
      <c r="O302">
        <v>33.952408709996654</v>
      </c>
      <c r="P302">
        <v>400.86700000000002</v>
      </c>
      <c r="Q302" t="s">
        <v>464</v>
      </c>
      <c r="R302" t="s">
        <v>464</v>
      </c>
      <c r="S302" t="s">
        <v>464</v>
      </c>
      <c r="T302" t="s">
        <v>13732</v>
      </c>
      <c r="U302" t="s">
        <v>13732</v>
      </c>
      <c r="V302" t="s">
        <v>13732</v>
      </c>
      <c r="W302" t="s">
        <v>399</v>
      </c>
      <c r="X302" t="s">
        <v>399</v>
      </c>
      <c r="Y302" t="s">
        <v>6</v>
      </c>
      <c r="Z302" t="s">
        <v>6</v>
      </c>
      <c r="AA302" t="s">
        <v>652</v>
      </c>
      <c r="AB302" t="s">
        <v>338</v>
      </c>
      <c r="AC302" t="s">
        <v>649</v>
      </c>
    </row>
    <row r="303" spans="1:29" x14ac:dyDescent="0.25">
      <c r="A303" t="s">
        <v>393</v>
      </c>
      <c r="B303">
        <v>128</v>
      </c>
      <c r="C303" t="s">
        <v>103</v>
      </c>
      <c r="D303">
        <v>1981</v>
      </c>
      <c r="E303" t="s">
        <v>1297</v>
      </c>
      <c r="F303" t="s">
        <v>6</v>
      </c>
      <c r="G303" t="s">
        <v>6</v>
      </c>
      <c r="H303" t="s">
        <v>6</v>
      </c>
      <c r="I303">
        <v>114.57322343748937</v>
      </c>
      <c r="J303" t="s">
        <v>6</v>
      </c>
      <c r="K303" t="s">
        <v>6</v>
      </c>
      <c r="L303" t="s">
        <v>6</v>
      </c>
      <c r="M303" t="s">
        <v>6</v>
      </c>
      <c r="N303">
        <v>55.560916297662558</v>
      </c>
      <c r="O303">
        <v>43.762346804446395</v>
      </c>
      <c r="P303">
        <v>440.78100000000001</v>
      </c>
      <c r="Q303" t="s">
        <v>464</v>
      </c>
      <c r="R303" t="s">
        <v>464</v>
      </c>
      <c r="S303" t="s">
        <v>464</v>
      </c>
      <c r="T303" t="s">
        <v>13732</v>
      </c>
      <c r="U303" t="s">
        <v>13732</v>
      </c>
      <c r="V303" t="s">
        <v>13732</v>
      </c>
      <c r="W303" t="s">
        <v>399</v>
      </c>
      <c r="X303" t="s">
        <v>399</v>
      </c>
      <c r="Y303" t="s">
        <v>6</v>
      </c>
      <c r="Z303" t="s">
        <v>6</v>
      </c>
      <c r="AA303" t="s">
        <v>652</v>
      </c>
      <c r="AB303" t="s">
        <v>338</v>
      </c>
      <c r="AC303" t="s">
        <v>649</v>
      </c>
    </row>
    <row r="304" spans="1:29" x14ac:dyDescent="0.25">
      <c r="A304" t="s">
        <v>393</v>
      </c>
      <c r="B304">
        <v>128</v>
      </c>
      <c r="C304" t="s">
        <v>103</v>
      </c>
      <c r="D304">
        <v>1982</v>
      </c>
      <c r="E304" t="s">
        <v>1298</v>
      </c>
      <c r="F304" t="s">
        <v>6</v>
      </c>
      <c r="G304" t="s">
        <v>6</v>
      </c>
      <c r="H304" t="s">
        <v>6</v>
      </c>
      <c r="I304">
        <v>107.40746626829618</v>
      </c>
      <c r="J304" t="s">
        <v>6</v>
      </c>
      <c r="K304" t="s">
        <v>6</v>
      </c>
      <c r="L304" t="s">
        <v>6</v>
      </c>
      <c r="M304" t="s">
        <v>6</v>
      </c>
      <c r="N304">
        <v>67.546869862570119</v>
      </c>
      <c r="O304">
        <v>56.24521402017092</v>
      </c>
      <c r="P304">
        <v>503.38400000000001</v>
      </c>
      <c r="Q304" t="s">
        <v>464</v>
      </c>
      <c r="R304" t="s">
        <v>464</v>
      </c>
      <c r="S304" t="s">
        <v>464</v>
      </c>
      <c r="T304" t="s">
        <v>13732</v>
      </c>
      <c r="U304" t="s">
        <v>13732</v>
      </c>
      <c r="V304" t="s">
        <v>13732</v>
      </c>
      <c r="W304" t="s">
        <v>399</v>
      </c>
      <c r="X304" t="s">
        <v>399</v>
      </c>
      <c r="Y304" t="s">
        <v>6</v>
      </c>
      <c r="Z304" t="s">
        <v>6</v>
      </c>
      <c r="AA304" t="s">
        <v>652</v>
      </c>
      <c r="AB304" t="s">
        <v>338</v>
      </c>
      <c r="AC304" t="s">
        <v>649</v>
      </c>
    </row>
    <row r="305" spans="1:29" x14ac:dyDescent="0.25">
      <c r="A305" t="s">
        <v>393</v>
      </c>
      <c r="B305">
        <v>128</v>
      </c>
      <c r="C305" t="s">
        <v>103</v>
      </c>
      <c r="D305">
        <v>1983</v>
      </c>
      <c r="E305" t="s">
        <v>1299</v>
      </c>
      <c r="F305" t="s">
        <v>6</v>
      </c>
      <c r="G305" t="s">
        <v>6</v>
      </c>
      <c r="H305" t="s">
        <v>6</v>
      </c>
      <c r="I305">
        <v>107.70325118960254</v>
      </c>
      <c r="J305" t="s">
        <v>6</v>
      </c>
      <c r="K305" t="s">
        <v>6</v>
      </c>
      <c r="L305" t="s">
        <v>6</v>
      </c>
      <c r="M305" t="s">
        <v>6</v>
      </c>
      <c r="N305">
        <v>78.65740720613347</v>
      </c>
      <c r="O305">
        <v>67.617684546155758</v>
      </c>
      <c r="P305">
        <v>554.59699999999998</v>
      </c>
      <c r="Q305" t="s">
        <v>464</v>
      </c>
      <c r="R305" t="s">
        <v>464</v>
      </c>
      <c r="S305" t="s">
        <v>464</v>
      </c>
      <c r="T305" t="s">
        <v>13732</v>
      </c>
      <c r="U305" t="s">
        <v>13732</v>
      </c>
      <c r="V305" t="s">
        <v>13732</v>
      </c>
      <c r="W305" t="s">
        <v>399</v>
      </c>
      <c r="X305" t="s">
        <v>399</v>
      </c>
      <c r="Y305" t="s">
        <v>6</v>
      </c>
      <c r="Z305" t="s">
        <v>6</v>
      </c>
      <c r="AA305" t="s">
        <v>652</v>
      </c>
      <c r="AB305" t="s">
        <v>338</v>
      </c>
      <c r="AC305" t="s">
        <v>649</v>
      </c>
    </row>
    <row r="306" spans="1:29" x14ac:dyDescent="0.25">
      <c r="A306" t="s">
        <v>393</v>
      </c>
      <c r="B306">
        <v>128</v>
      </c>
      <c r="C306" t="s">
        <v>103</v>
      </c>
      <c r="D306">
        <v>1984</v>
      </c>
      <c r="E306" t="s">
        <v>1300</v>
      </c>
      <c r="F306" t="s">
        <v>6</v>
      </c>
      <c r="G306" t="s">
        <v>6</v>
      </c>
      <c r="H306" t="s">
        <v>6</v>
      </c>
      <c r="I306">
        <v>110.9847760847795</v>
      </c>
      <c r="J306" t="s">
        <v>6</v>
      </c>
      <c r="K306" t="s">
        <v>6</v>
      </c>
      <c r="L306" t="s">
        <v>6</v>
      </c>
      <c r="M306" t="s">
        <v>6</v>
      </c>
      <c r="N306">
        <v>80.016454853960511</v>
      </c>
      <c r="O306">
        <v>70.167348506370345</v>
      </c>
      <c r="P306">
        <v>612.12900000000002</v>
      </c>
      <c r="Q306" t="s">
        <v>464</v>
      </c>
      <c r="R306" t="s">
        <v>464</v>
      </c>
      <c r="S306" t="s">
        <v>464</v>
      </c>
      <c r="T306" t="s">
        <v>13732</v>
      </c>
      <c r="U306" t="s">
        <v>13732</v>
      </c>
      <c r="V306" t="s">
        <v>13732</v>
      </c>
      <c r="W306" t="s">
        <v>399</v>
      </c>
      <c r="X306" t="s">
        <v>399</v>
      </c>
      <c r="Y306" t="s">
        <v>6</v>
      </c>
      <c r="Z306" t="s">
        <v>6</v>
      </c>
      <c r="AA306" t="s">
        <v>652</v>
      </c>
      <c r="AB306" t="s">
        <v>338</v>
      </c>
      <c r="AC306" t="s">
        <v>649</v>
      </c>
    </row>
    <row r="307" spans="1:29" x14ac:dyDescent="0.25">
      <c r="A307" t="s">
        <v>393</v>
      </c>
      <c r="B307">
        <v>128</v>
      </c>
      <c r="C307" t="s">
        <v>103</v>
      </c>
      <c r="D307">
        <v>1985</v>
      </c>
      <c r="E307" t="s">
        <v>1301</v>
      </c>
      <c r="F307" t="s">
        <v>6</v>
      </c>
      <c r="G307" t="s">
        <v>6</v>
      </c>
      <c r="H307" t="s">
        <v>6</v>
      </c>
      <c r="I307">
        <v>120.86153558830884</v>
      </c>
      <c r="J307" t="s">
        <v>6</v>
      </c>
      <c r="K307" t="s">
        <v>6</v>
      </c>
      <c r="L307" t="s">
        <v>6</v>
      </c>
      <c r="M307" t="s">
        <v>6</v>
      </c>
      <c r="N307">
        <v>77.558100196549773</v>
      </c>
      <c r="O307">
        <v>68.315221160705448</v>
      </c>
      <c r="P307">
        <v>663.95399999999995</v>
      </c>
      <c r="Q307" t="s">
        <v>464</v>
      </c>
      <c r="R307" t="s">
        <v>464</v>
      </c>
      <c r="S307" t="s">
        <v>464</v>
      </c>
      <c r="T307" t="s">
        <v>13732</v>
      </c>
      <c r="U307" t="s">
        <v>13732</v>
      </c>
      <c r="V307" t="s">
        <v>13732</v>
      </c>
      <c r="W307" t="s">
        <v>399</v>
      </c>
      <c r="X307" t="s">
        <v>399</v>
      </c>
      <c r="Y307" t="s">
        <v>6</v>
      </c>
      <c r="Z307" t="s">
        <v>6</v>
      </c>
      <c r="AA307" t="s">
        <v>652</v>
      </c>
      <c r="AB307" t="s">
        <v>338</v>
      </c>
      <c r="AC307" t="s">
        <v>649</v>
      </c>
    </row>
    <row r="308" spans="1:29" x14ac:dyDescent="0.25">
      <c r="A308" t="s">
        <v>393</v>
      </c>
      <c r="B308">
        <v>128</v>
      </c>
      <c r="C308" t="s">
        <v>103</v>
      </c>
      <c r="D308">
        <v>1986</v>
      </c>
      <c r="E308" t="s">
        <v>1302</v>
      </c>
      <c r="F308" t="s">
        <v>6</v>
      </c>
      <c r="G308" t="s">
        <v>6</v>
      </c>
      <c r="H308" t="s">
        <v>6</v>
      </c>
      <c r="I308">
        <v>137.30244371320924</v>
      </c>
      <c r="J308" t="s">
        <v>6</v>
      </c>
      <c r="K308" t="s">
        <v>6</v>
      </c>
      <c r="L308" t="s">
        <v>6</v>
      </c>
      <c r="M308" t="s">
        <v>6</v>
      </c>
      <c r="N308">
        <v>75.020484331329058</v>
      </c>
      <c r="O308">
        <v>65.951843132660699</v>
      </c>
      <c r="P308">
        <v>712.64499999999998</v>
      </c>
      <c r="Q308" t="s">
        <v>464</v>
      </c>
      <c r="R308" t="s">
        <v>464</v>
      </c>
      <c r="S308" t="s">
        <v>464</v>
      </c>
      <c r="T308" t="s">
        <v>13732</v>
      </c>
      <c r="U308" t="s">
        <v>13732</v>
      </c>
      <c r="V308" t="s">
        <v>13732</v>
      </c>
      <c r="W308" t="s">
        <v>399</v>
      </c>
      <c r="X308" t="s">
        <v>399</v>
      </c>
      <c r="Y308" t="s">
        <v>6</v>
      </c>
      <c r="Z308" t="s">
        <v>6</v>
      </c>
      <c r="AA308" t="s">
        <v>652</v>
      </c>
      <c r="AB308" t="s">
        <v>338</v>
      </c>
      <c r="AC308" t="s">
        <v>649</v>
      </c>
    </row>
    <row r="309" spans="1:29" x14ac:dyDescent="0.25">
      <c r="A309" t="s">
        <v>393</v>
      </c>
      <c r="B309">
        <v>128</v>
      </c>
      <c r="C309" t="s">
        <v>103</v>
      </c>
      <c r="D309">
        <v>1987</v>
      </c>
      <c r="E309" t="s">
        <v>1303</v>
      </c>
      <c r="F309" t="s">
        <v>6</v>
      </c>
      <c r="G309" t="s">
        <v>6</v>
      </c>
      <c r="H309" t="s">
        <v>6</v>
      </c>
      <c r="I309">
        <v>146.43151569892586</v>
      </c>
      <c r="J309" t="s">
        <v>6</v>
      </c>
      <c r="K309" t="s">
        <v>6</v>
      </c>
      <c r="L309" t="s">
        <v>6</v>
      </c>
      <c r="M309" t="s">
        <v>6</v>
      </c>
      <c r="N309">
        <v>71.725947250433236</v>
      </c>
      <c r="O309">
        <v>63.144078020862253</v>
      </c>
      <c r="P309">
        <v>748.42700000000002</v>
      </c>
      <c r="Q309" t="s">
        <v>464</v>
      </c>
      <c r="R309" t="s">
        <v>464</v>
      </c>
      <c r="S309" t="s">
        <v>464</v>
      </c>
      <c r="T309" t="s">
        <v>13732</v>
      </c>
      <c r="U309" t="s">
        <v>13732</v>
      </c>
      <c r="V309" t="s">
        <v>13732</v>
      </c>
      <c r="W309" t="s">
        <v>399</v>
      </c>
      <c r="X309" t="s">
        <v>399</v>
      </c>
      <c r="Y309" t="s">
        <v>6</v>
      </c>
      <c r="Z309" t="s">
        <v>6</v>
      </c>
      <c r="AA309" t="s">
        <v>652</v>
      </c>
      <c r="AB309" t="s">
        <v>338</v>
      </c>
      <c r="AC309" t="s">
        <v>649</v>
      </c>
    </row>
    <row r="310" spans="1:29" x14ac:dyDescent="0.25">
      <c r="A310" t="s">
        <v>393</v>
      </c>
      <c r="B310">
        <v>128</v>
      </c>
      <c r="C310" t="s">
        <v>103</v>
      </c>
      <c r="D310">
        <v>1988</v>
      </c>
      <c r="E310" t="s">
        <v>1304</v>
      </c>
      <c r="F310" t="s">
        <v>6</v>
      </c>
      <c r="G310" t="s">
        <v>6</v>
      </c>
      <c r="H310" t="s">
        <v>6</v>
      </c>
      <c r="I310">
        <v>148.20002468361267</v>
      </c>
      <c r="J310" t="s">
        <v>6</v>
      </c>
      <c r="K310" t="s">
        <v>6</v>
      </c>
      <c r="L310" t="s">
        <v>6</v>
      </c>
      <c r="M310" t="s">
        <v>6</v>
      </c>
      <c r="N310">
        <v>70.137823765047997</v>
      </c>
      <c r="O310">
        <v>61.417831122092345</v>
      </c>
      <c r="P310">
        <v>777.84400000000005</v>
      </c>
      <c r="Q310" t="s">
        <v>464</v>
      </c>
      <c r="R310" t="s">
        <v>464</v>
      </c>
      <c r="S310" t="s">
        <v>464</v>
      </c>
      <c r="T310" t="s">
        <v>13732</v>
      </c>
      <c r="U310" t="s">
        <v>13732</v>
      </c>
      <c r="V310" t="s">
        <v>13732</v>
      </c>
      <c r="W310" t="s">
        <v>399</v>
      </c>
      <c r="X310" t="s">
        <v>399</v>
      </c>
      <c r="Y310" t="s">
        <v>6</v>
      </c>
      <c r="Z310" t="s">
        <v>6</v>
      </c>
      <c r="AA310" t="s">
        <v>652</v>
      </c>
      <c r="AB310" t="s">
        <v>338</v>
      </c>
      <c r="AC310" t="s">
        <v>649</v>
      </c>
    </row>
    <row r="311" spans="1:29" x14ac:dyDescent="0.25">
      <c r="A311" t="s">
        <v>393</v>
      </c>
      <c r="B311">
        <v>128</v>
      </c>
      <c r="C311" t="s">
        <v>103</v>
      </c>
      <c r="D311">
        <v>1989</v>
      </c>
      <c r="E311" t="s">
        <v>1305</v>
      </c>
      <c r="F311" t="s">
        <v>6</v>
      </c>
      <c r="G311" t="s">
        <v>6</v>
      </c>
      <c r="H311" t="s">
        <v>6</v>
      </c>
      <c r="I311">
        <v>147.71848311010621</v>
      </c>
      <c r="J311" t="s">
        <v>6</v>
      </c>
      <c r="K311" t="s">
        <v>6</v>
      </c>
      <c r="L311" t="s">
        <v>6</v>
      </c>
      <c r="M311" t="s">
        <v>6</v>
      </c>
      <c r="N311">
        <v>68.254353177792325</v>
      </c>
      <c r="O311">
        <v>59.821239807813456</v>
      </c>
      <c r="P311">
        <v>821.73400000000004</v>
      </c>
      <c r="Q311" t="s">
        <v>464</v>
      </c>
      <c r="R311" t="s">
        <v>464</v>
      </c>
      <c r="S311" t="s">
        <v>464</v>
      </c>
      <c r="T311" t="s">
        <v>13732</v>
      </c>
      <c r="U311" t="s">
        <v>13732</v>
      </c>
      <c r="V311" t="s">
        <v>13732</v>
      </c>
      <c r="W311" t="s">
        <v>399</v>
      </c>
      <c r="X311" t="s">
        <v>399</v>
      </c>
      <c r="Y311" t="s">
        <v>6</v>
      </c>
      <c r="Z311" t="s">
        <v>6</v>
      </c>
      <c r="AA311" t="s">
        <v>652</v>
      </c>
      <c r="AB311" t="s">
        <v>338</v>
      </c>
      <c r="AC311" t="s">
        <v>649</v>
      </c>
    </row>
    <row r="312" spans="1:29" x14ac:dyDescent="0.25">
      <c r="A312" t="s">
        <v>393</v>
      </c>
      <c r="B312">
        <v>128</v>
      </c>
      <c r="C312" t="s">
        <v>103</v>
      </c>
      <c r="D312">
        <v>1990</v>
      </c>
      <c r="E312" t="s">
        <v>1306</v>
      </c>
      <c r="F312" t="s">
        <v>6</v>
      </c>
      <c r="G312" t="s">
        <v>6</v>
      </c>
      <c r="H312" t="s">
        <v>6</v>
      </c>
      <c r="I312">
        <v>148.65929447132103</v>
      </c>
      <c r="J312" t="s">
        <v>6</v>
      </c>
      <c r="K312" t="s">
        <v>6</v>
      </c>
      <c r="L312" t="s">
        <v>6</v>
      </c>
      <c r="M312" t="s">
        <v>6</v>
      </c>
      <c r="N312">
        <v>69.389718804825392</v>
      </c>
      <c r="O312">
        <v>61.433662514595753</v>
      </c>
      <c r="P312">
        <v>855.55700000000002</v>
      </c>
      <c r="Q312" t="s">
        <v>464</v>
      </c>
      <c r="R312" t="s">
        <v>464</v>
      </c>
      <c r="S312" t="s">
        <v>464</v>
      </c>
      <c r="T312" t="s">
        <v>13732</v>
      </c>
      <c r="U312" t="s">
        <v>13732</v>
      </c>
      <c r="V312" t="s">
        <v>13732</v>
      </c>
      <c r="W312" t="s">
        <v>399</v>
      </c>
      <c r="X312" t="s">
        <v>399</v>
      </c>
      <c r="Y312" t="s">
        <v>6</v>
      </c>
      <c r="Z312" t="s">
        <v>6</v>
      </c>
      <c r="AA312" t="s">
        <v>652</v>
      </c>
      <c r="AB312" t="s">
        <v>338</v>
      </c>
      <c r="AC312" t="s">
        <v>649</v>
      </c>
    </row>
    <row r="313" spans="1:29" x14ac:dyDescent="0.25">
      <c r="A313" t="s">
        <v>393</v>
      </c>
      <c r="B313">
        <v>128</v>
      </c>
      <c r="C313" t="s">
        <v>103</v>
      </c>
      <c r="D313">
        <v>1991</v>
      </c>
      <c r="E313" t="s">
        <v>1307</v>
      </c>
      <c r="F313" t="s">
        <v>6</v>
      </c>
      <c r="G313" t="s">
        <v>6</v>
      </c>
      <c r="H313" t="s">
        <v>6</v>
      </c>
      <c r="I313">
        <v>147.72416178298602</v>
      </c>
      <c r="J313" t="s">
        <v>6</v>
      </c>
      <c r="K313" t="s">
        <v>6</v>
      </c>
      <c r="L313" t="s">
        <v>6</v>
      </c>
      <c r="M313" t="s">
        <v>6</v>
      </c>
      <c r="N313">
        <v>70.223339725069096</v>
      </c>
      <c r="O313">
        <v>62.287280571241851</v>
      </c>
      <c r="P313">
        <v>890.55100000000004</v>
      </c>
      <c r="Q313" t="s">
        <v>464</v>
      </c>
      <c r="R313" t="s">
        <v>464</v>
      </c>
      <c r="S313" t="s">
        <v>464</v>
      </c>
      <c r="T313" t="s">
        <v>13732</v>
      </c>
      <c r="U313" t="s">
        <v>13732</v>
      </c>
      <c r="V313" t="s">
        <v>13732</v>
      </c>
      <c r="W313" t="s">
        <v>399</v>
      </c>
      <c r="X313" t="s">
        <v>399</v>
      </c>
      <c r="Y313" t="s">
        <v>6</v>
      </c>
      <c r="Z313" t="s">
        <v>6</v>
      </c>
      <c r="AA313" t="s">
        <v>652</v>
      </c>
      <c r="AB313" t="s">
        <v>338</v>
      </c>
      <c r="AC313" t="s">
        <v>649</v>
      </c>
    </row>
    <row r="314" spans="1:29" x14ac:dyDescent="0.25">
      <c r="A314" t="s">
        <v>393</v>
      </c>
      <c r="B314">
        <v>128</v>
      </c>
      <c r="C314" t="s">
        <v>103</v>
      </c>
      <c r="D314">
        <v>1992</v>
      </c>
      <c r="E314" t="s">
        <v>1308</v>
      </c>
      <c r="F314" t="s">
        <v>6</v>
      </c>
      <c r="G314" t="s">
        <v>6</v>
      </c>
      <c r="H314" t="s">
        <v>6</v>
      </c>
      <c r="I314">
        <v>141.32164699381917</v>
      </c>
      <c r="J314" t="s">
        <v>6</v>
      </c>
      <c r="K314" t="s">
        <v>6</v>
      </c>
      <c r="L314" t="s">
        <v>6</v>
      </c>
      <c r="M314" t="s">
        <v>6</v>
      </c>
      <c r="N314">
        <v>66.770312508464102</v>
      </c>
      <c r="O314">
        <v>66.748644388227717</v>
      </c>
      <c r="P314">
        <v>923.01499999999999</v>
      </c>
      <c r="Q314" t="s">
        <v>464</v>
      </c>
      <c r="R314" t="s">
        <v>464</v>
      </c>
      <c r="S314" t="s">
        <v>464</v>
      </c>
      <c r="T314" t="s">
        <v>13732</v>
      </c>
      <c r="U314" t="s">
        <v>13732</v>
      </c>
      <c r="V314" t="s">
        <v>13732</v>
      </c>
      <c r="W314" t="s">
        <v>399</v>
      </c>
      <c r="X314" t="s">
        <v>399</v>
      </c>
      <c r="Y314" t="s">
        <v>6</v>
      </c>
      <c r="Z314" t="s">
        <v>6</v>
      </c>
      <c r="AA314" t="s">
        <v>652</v>
      </c>
      <c r="AB314" t="s">
        <v>338</v>
      </c>
      <c r="AC314" t="s">
        <v>649</v>
      </c>
    </row>
    <row r="315" spans="1:29" x14ac:dyDescent="0.25">
      <c r="A315" t="s">
        <v>393</v>
      </c>
      <c r="B315">
        <v>128</v>
      </c>
      <c r="C315" t="s">
        <v>103</v>
      </c>
      <c r="D315">
        <v>1993</v>
      </c>
      <c r="E315" t="s">
        <v>1309</v>
      </c>
      <c r="F315" t="s">
        <v>6</v>
      </c>
      <c r="G315" t="s">
        <v>6</v>
      </c>
      <c r="H315" t="s">
        <v>6</v>
      </c>
      <c r="I315">
        <v>142.60856078736325</v>
      </c>
      <c r="J315" t="s">
        <v>6</v>
      </c>
      <c r="K315" t="s">
        <v>6</v>
      </c>
      <c r="L315" t="s">
        <v>6</v>
      </c>
      <c r="M315" t="s">
        <v>6</v>
      </c>
      <c r="N315">
        <v>78.627004112159199</v>
      </c>
      <c r="O315">
        <v>78.387361518892448</v>
      </c>
      <c r="P315">
        <v>928.46600000000001</v>
      </c>
      <c r="Q315" t="s">
        <v>464</v>
      </c>
      <c r="R315" t="s">
        <v>464</v>
      </c>
      <c r="S315" t="s">
        <v>464</v>
      </c>
      <c r="T315" t="s">
        <v>13732</v>
      </c>
      <c r="U315" t="s">
        <v>13732</v>
      </c>
      <c r="V315" t="s">
        <v>13732</v>
      </c>
      <c r="W315" t="s">
        <v>399</v>
      </c>
      <c r="X315" t="s">
        <v>399</v>
      </c>
      <c r="Y315" t="s">
        <v>6</v>
      </c>
      <c r="Z315" t="s">
        <v>6</v>
      </c>
      <c r="AA315" t="s">
        <v>652</v>
      </c>
      <c r="AB315" t="s">
        <v>338</v>
      </c>
      <c r="AC315" t="s">
        <v>649</v>
      </c>
    </row>
    <row r="316" spans="1:29" x14ac:dyDescent="0.25">
      <c r="A316" t="s">
        <v>393</v>
      </c>
      <c r="B316">
        <v>128</v>
      </c>
      <c r="C316" t="s">
        <v>103</v>
      </c>
      <c r="D316">
        <v>1994</v>
      </c>
      <c r="E316" t="s">
        <v>1310</v>
      </c>
      <c r="F316">
        <v>183.84172953033715</v>
      </c>
      <c r="G316">
        <v>90.215315412363182</v>
      </c>
      <c r="H316">
        <v>93.626414117973951</v>
      </c>
      <c r="I316">
        <v>133.78610613045373</v>
      </c>
      <c r="J316">
        <v>69.14456748150333</v>
      </c>
      <c r="K316">
        <v>64.641538648950402</v>
      </c>
      <c r="L316" t="s">
        <v>6</v>
      </c>
      <c r="M316" t="s">
        <v>6</v>
      </c>
      <c r="N316">
        <v>75.236865075250151</v>
      </c>
      <c r="O316">
        <v>75.537080420865266</v>
      </c>
      <c r="P316">
        <v>993.28700000000003</v>
      </c>
      <c r="Q316" t="s">
        <v>464</v>
      </c>
      <c r="R316" t="s">
        <v>464</v>
      </c>
      <c r="S316" t="s">
        <v>464</v>
      </c>
      <c r="T316" t="s">
        <v>13732</v>
      </c>
      <c r="U316" t="s">
        <v>13732</v>
      </c>
      <c r="V316" t="s">
        <v>13732</v>
      </c>
      <c r="W316" t="s">
        <v>399</v>
      </c>
      <c r="X316" t="s">
        <v>399</v>
      </c>
      <c r="Y316" t="s">
        <v>6</v>
      </c>
      <c r="Z316" t="s">
        <v>6</v>
      </c>
      <c r="AA316" t="s">
        <v>652</v>
      </c>
      <c r="AB316" t="s">
        <v>338</v>
      </c>
      <c r="AC316" t="s">
        <v>649</v>
      </c>
    </row>
    <row r="317" spans="1:29" x14ac:dyDescent="0.25">
      <c r="A317" t="s">
        <v>393</v>
      </c>
      <c r="B317">
        <v>128</v>
      </c>
      <c r="C317" t="s">
        <v>103</v>
      </c>
      <c r="D317">
        <v>1995</v>
      </c>
      <c r="E317" t="s">
        <v>1311</v>
      </c>
      <c r="F317">
        <v>188.94000191030628</v>
      </c>
      <c r="G317">
        <v>91.560787779442592</v>
      </c>
      <c r="H317">
        <v>97.379214130863701</v>
      </c>
      <c r="I317">
        <v>134.48855408144661</v>
      </c>
      <c r="J317">
        <v>74.11052569120767</v>
      </c>
      <c r="K317">
        <v>60.378028390238939</v>
      </c>
      <c r="L317" t="s">
        <v>6</v>
      </c>
      <c r="M317" t="s">
        <v>6</v>
      </c>
      <c r="N317">
        <v>71.392680825445282</v>
      </c>
      <c r="O317">
        <v>74.289689266490626</v>
      </c>
      <c r="P317">
        <v>1036.4829999999999</v>
      </c>
      <c r="Q317" t="s">
        <v>464</v>
      </c>
      <c r="R317" t="s">
        <v>464</v>
      </c>
      <c r="S317" t="s">
        <v>464</v>
      </c>
      <c r="T317" t="s">
        <v>13732</v>
      </c>
      <c r="U317" t="s">
        <v>13732</v>
      </c>
      <c r="V317" t="s">
        <v>13732</v>
      </c>
      <c r="W317" t="s">
        <v>399</v>
      </c>
      <c r="X317" t="s">
        <v>399</v>
      </c>
      <c r="Y317" t="s">
        <v>6</v>
      </c>
      <c r="Z317" t="s">
        <v>6</v>
      </c>
      <c r="AA317" t="s">
        <v>652</v>
      </c>
      <c r="AB317" t="s">
        <v>338</v>
      </c>
      <c r="AC317" t="s">
        <v>649</v>
      </c>
    </row>
    <row r="318" spans="1:29" x14ac:dyDescent="0.25">
      <c r="A318" t="s">
        <v>393</v>
      </c>
      <c r="B318">
        <v>128</v>
      </c>
      <c r="C318" t="s">
        <v>103</v>
      </c>
      <c r="D318">
        <v>1996</v>
      </c>
      <c r="E318" t="s">
        <v>1312</v>
      </c>
      <c r="F318">
        <v>199.41572980007794</v>
      </c>
      <c r="G318">
        <v>92.36992933979397</v>
      </c>
      <c r="H318">
        <v>107.04580046028398</v>
      </c>
      <c r="I318">
        <v>136.80093453820871</v>
      </c>
      <c r="J318">
        <v>77.274398358859742</v>
      </c>
      <c r="K318">
        <v>59.526536179348966</v>
      </c>
      <c r="L318" t="s">
        <v>6</v>
      </c>
      <c r="M318" t="s">
        <v>6</v>
      </c>
      <c r="N318">
        <v>68.260994242774061</v>
      </c>
      <c r="O318">
        <v>72.480018823114207</v>
      </c>
      <c r="P318">
        <v>1088.0239999999999</v>
      </c>
      <c r="Q318" t="s">
        <v>464</v>
      </c>
      <c r="R318" t="s">
        <v>464</v>
      </c>
      <c r="S318" t="s">
        <v>464</v>
      </c>
      <c r="T318" t="s">
        <v>13732</v>
      </c>
      <c r="U318" t="s">
        <v>13732</v>
      </c>
      <c r="V318" t="s">
        <v>13732</v>
      </c>
      <c r="W318" t="s">
        <v>399</v>
      </c>
      <c r="X318" t="s">
        <v>399</v>
      </c>
      <c r="Y318" t="s">
        <v>6</v>
      </c>
      <c r="Z318" t="s">
        <v>6</v>
      </c>
      <c r="AA318" t="s">
        <v>652</v>
      </c>
      <c r="AB318" t="s">
        <v>338</v>
      </c>
      <c r="AC318" t="s">
        <v>649</v>
      </c>
    </row>
    <row r="319" spans="1:29" x14ac:dyDescent="0.25">
      <c r="A319" t="s">
        <v>393</v>
      </c>
      <c r="B319">
        <v>128</v>
      </c>
      <c r="C319" t="s">
        <v>103</v>
      </c>
      <c r="D319">
        <v>1997</v>
      </c>
      <c r="E319" t="s">
        <v>1313</v>
      </c>
      <c r="F319">
        <v>207.54033795497716</v>
      </c>
      <c r="G319">
        <v>94.849358143804068</v>
      </c>
      <c r="H319">
        <v>112.69097981117311</v>
      </c>
      <c r="I319">
        <v>141.01440588275841</v>
      </c>
      <c r="J319">
        <v>80.257370679914743</v>
      </c>
      <c r="K319">
        <v>60.757035202843667</v>
      </c>
      <c r="L319" t="s">
        <v>6</v>
      </c>
      <c r="M319" t="s">
        <v>6</v>
      </c>
      <c r="N319">
        <v>64.278279321088633</v>
      </c>
      <c r="O319">
        <v>67.819590988448937</v>
      </c>
      <c r="P319">
        <v>1146.1289999999999</v>
      </c>
      <c r="Q319" t="s">
        <v>464</v>
      </c>
      <c r="R319" t="s">
        <v>464</v>
      </c>
      <c r="S319" t="s">
        <v>464</v>
      </c>
      <c r="T319" t="s">
        <v>13732</v>
      </c>
      <c r="U319" t="s">
        <v>13732</v>
      </c>
      <c r="V319" t="s">
        <v>13732</v>
      </c>
      <c r="W319" t="s">
        <v>399</v>
      </c>
      <c r="X319" t="s">
        <v>399</v>
      </c>
      <c r="Y319" t="s">
        <v>6</v>
      </c>
      <c r="Z319" t="s">
        <v>6</v>
      </c>
      <c r="AA319" t="s">
        <v>652</v>
      </c>
      <c r="AB319" t="s">
        <v>338</v>
      </c>
      <c r="AC319" t="s">
        <v>649</v>
      </c>
    </row>
    <row r="320" spans="1:29" x14ac:dyDescent="0.25">
      <c r="A320" t="s">
        <v>393</v>
      </c>
      <c r="B320">
        <v>128</v>
      </c>
      <c r="C320" t="s">
        <v>103</v>
      </c>
      <c r="D320">
        <v>1998</v>
      </c>
      <c r="E320" t="s">
        <v>1314</v>
      </c>
      <c r="F320">
        <v>203.68005720130151</v>
      </c>
      <c r="G320">
        <v>99.239114762640725</v>
      </c>
      <c r="H320">
        <v>104.44094243866078</v>
      </c>
      <c r="I320">
        <v>140.60541978959296</v>
      </c>
      <c r="J320">
        <v>84.447637284388449</v>
      </c>
      <c r="K320">
        <v>56.157782505204509</v>
      </c>
      <c r="L320" t="s">
        <v>6</v>
      </c>
      <c r="M320" t="s">
        <v>6</v>
      </c>
      <c r="N320">
        <v>60.279497161436005</v>
      </c>
      <c r="O320">
        <v>62.791582032518065</v>
      </c>
      <c r="P320">
        <v>1185.9870000000001</v>
      </c>
      <c r="Q320" t="s">
        <v>464</v>
      </c>
      <c r="R320" t="s">
        <v>464</v>
      </c>
      <c r="S320" t="s">
        <v>464</v>
      </c>
      <c r="T320" t="s">
        <v>13732</v>
      </c>
      <c r="U320" t="s">
        <v>13732</v>
      </c>
      <c r="V320" t="s">
        <v>13732</v>
      </c>
      <c r="W320" t="s">
        <v>399</v>
      </c>
      <c r="X320" t="s">
        <v>399</v>
      </c>
      <c r="Y320" t="s">
        <v>6</v>
      </c>
      <c r="Z320" t="s">
        <v>6</v>
      </c>
      <c r="AA320" t="s">
        <v>652</v>
      </c>
      <c r="AB320" t="s">
        <v>338</v>
      </c>
      <c r="AC320" t="s">
        <v>649</v>
      </c>
    </row>
    <row r="321" spans="1:29" x14ac:dyDescent="0.25">
      <c r="A321" t="s">
        <v>393</v>
      </c>
      <c r="B321">
        <v>128</v>
      </c>
      <c r="C321" t="s">
        <v>103</v>
      </c>
      <c r="D321">
        <v>1999</v>
      </c>
      <c r="E321" t="s">
        <v>1315</v>
      </c>
      <c r="F321">
        <v>201.16043143853389</v>
      </c>
      <c r="G321">
        <v>96.154313942333644</v>
      </c>
      <c r="H321">
        <v>105.00611749620023</v>
      </c>
      <c r="I321">
        <v>148.47038431085741</v>
      </c>
      <c r="J321">
        <v>84.886763896865219</v>
      </c>
      <c r="K321">
        <v>63.583620413992193</v>
      </c>
      <c r="L321" t="s">
        <v>6</v>
      </c>
      <c r="M321" t="s">
        <v>6</v>
      </c>
      <c r="N321">
        <v>56.764082121848936</v>
      </c>
      <c r="O321">
        <v>59.491543034713068</v>
      </c>
      <c r="P321">
        <v>1241.521</v>
      </c>
      <c r="Q321" t="s">
        <v>464</v>
      </c>
      <c r="R321" t="s">
        <v>464</v>
      </c>
      <c r="S321" t="s">
        <v>464</v>
      </c>
      <c r="T321" t="s">
        <v>13732</v>
      </c>
      <c r="U321" t="s">
        <v>13732</v>
      </c>
      <c r="V321" t="s">
        <v>13732</v>
      </c>
      <c r="W321" t="s">
        <v>399</v>
      </c>
      <c r="X321" t="s">
        <v>399</v>
      </c>
      <c r="Y321" t="s">
        <v>6</v>
      </c>
      <c r="Z321" t="s">
        <v>6</v>
      </c>
      <c r="AA321" t="s">
        <v>652</v>
      </c>
      <c r="AB321" t="s">
        <v>338</v>
      </c>
      <c r="AC321" t="s">
        <v>649</v>
      </c>
    </row>
    <row r="322" spans="1:29" x14ac:dyDescent="0.25">
      <c r="A322" t="s">
        <v>393</v>
      </c>
      <c r="B322">
        <v>128</v>
      </c>
      <c r="C322" t="s">
        <v>103</v>
      </c>
      <c r="D322">
        <v>2000</v>
      </c>
      <c r="E322" t="s">
        <v>1316</v>
      </c>
      <c r="F322">
        <v>201.51012388924349</v>
      </c>
      <c r="G322">
        <v>95.490353158576553</v>
      </c>
      <c r="H322">
        <v>106.01977073066693</v>
      </c>
      <c r="I322">
        <v>155.2590188791863</v>
      </c>
      <c r="J322">
        <v>85.602274756935458</v>
      </c>
      <c r="K322">
        <v>69.656744122250842</v>
      </c>
      <c r="L322" t="s">
        <v>6</v>
      </c>
      <c r="M322" t="s">
        <v>6</v>
      </c>
      <c r="N322">
        <v>52.354302586985867</v>
      </c>
      <c r="O322">
        <v>53.598168980436526</v>
      </c>
      <c r="P322">
        <v>1326.9110000000001</v>
      </c>
      <c r="Q322" t="s">
        <v>464</v>
      </c>
      <c r="R322" t="s">
        <v>464</v>
      </c>
      <c r="S322" t="s">
        <v>464</v>
      </c>
      <c r="T322" t="s">
        <v>13732</v>
      </c>
      <c r="U322" t="s">
        <v>13732</v>
      </c>
      <c r="V322" t="s">
        <v>13732</v>
      </c>
      <c r="W322" t="s">
        <v>399</v>
      </c>
      <c r="X322" t="s">
        <v>399</v>
      </c>
      <c r="Y322" t="s">
        <v>6</v>
      </c>
      <c r="Z322" t="s">
        <v>6</v>
      </c>
      <c r="AA322" t="s">
        <v>652</v>
      </c>
      <c r="AB322" t="s">
        <v>338</v>
      </c>
      <c r="AC322" t="s">
        <v>649</v>
      </c>
    </row>
    <row r="323" spans="1:29" x14ac:dyDescent="0.25">
      <c r="A323" t="s">
        <v>393</v>
      </c>
      <c r="B323">
        <v>128</v>
      </c>
      <c r="C323" t="s">
        <v>103</v>
      </c>
      <c r="D323">
        <v>2001</v>
      </c>
      <c r="E323" t="s">
        <v>1317</v>
      </c>
      <c r="F323">
        <v>203.75268131993121</v>
      </c>
      <c r="G323">
        <v>100.0439656266086</v>
      </c>
      <c r="H323">
        <v>103.70871569332263</v>
      </c>
      <c r="I323">
        <v>164.72505807399932</v>
      </c>
      <c r="J323">
        <v>89.80318273222673</v>
      </c>
      <c r="K323">
        <v>74.921875341772591</v>
      </c>
      <c r="L323" t="s">
        <v>6</v>
      </c>
      <c r="M323" t="s">
        <v>6</v>
      </c>
      <c r="N323">
        <v>48.50830388924453</v>
      </c>
      <c r="O323">
        <v>50.658901107233831</v>
      </c>
      <c r="P323">
        <v>1371.5260000000001</v>
      </c>
      <c r="Q323" t="s">
        <v>464</v>
      </c>
      <c r="R323" t="s">
        <v>464</v>
      </c>
      <c r="S323" t="s">
        <v>464</v>
      </c>
      <c r="T323" t="s">
        <v>13732</v>
      </c>
      <c r="U323" t="s">
        <v>13732</v>
      </c>
      <c r="V323" t="s">
        <v>13732</v>
      </c>
      <c r="W323" t="s">
        <v>399</v>
      </c>
      <c r="X323" t="s">
        <v>399</v>
      </c>
      <c r="Y323" t="s">
        <v>6</v>
      </c>
      <c r="Z323" t="s">
        <v>6</v>
      </c>
      <c r="AA323" t="s">
        <v>652</v>
      </c>
      <c r="AB323" t="s">
        <v>338</v>
      </c>
      <c r="AC323" t="s">
        <v>649</v>
      </c>
    </row>
    <row r="324" spans="1:29" x14ac:dyDescent="0.25">
      <c r="A324" t="s">
        <v>393</v>
      </c>
      <c r="B324">
        <v>128</v>
      </c>
      <c r="C324" t="s">
        <v>103</v>
      </c>
      <c r="D324">
        <v>2002</v>
      </c>
      <c r="E324" t="s">
        <v>1318</v>
      </c>
      <c r="F324">
        <v>212.91070091443353</v>
      </c>
      <c r="G324">
        <v>104.43304554015111</v>
      </c>
      <c r="H324">
        <v>108.47765537428241</v>
      </c>
      <c r="I324">
        <v>164.24250073744642</v>
      </c>
      <c r="J324">
        <v>94.479717387851423</v>
      </c>
      <c r="K324">
        <v>69.762783349594997</v>
      </c>
      <c r="L324" t="s">
        <v>6</v>
      </c>
      <c r="M324" t="s">
        <v>6</v>
      </c>
      <c r="N324">
        <v>49.080957432325114</v>
      </c>
      <c r="O324">
        <v>50.245626375621157</v>
      </c>
      <c r="P324">
        <v>1410.2719999999999</v>
      </c>
      <c r="Q324" t="s">
        <v>464</v>
      </c>
      <c r="R324" t="s">
        <v>464</v>
      </c>
      <c r="S324" t="s">
        <v>464</v>
      </c>
      <c r="T324" t="s">
        <v>13732</v>
      </c>
      <c r="U324" t="s">
        <v>13732</v>
      </c>
      <c r="V324" t="s">
        <v>13732</v>
      </c>
      <c r="W324" t="s">
        <v>399</v>
      </c>
      <c r="X324" t="s">
        <v>399</v>
      </c>
      <c r="Y324" t="s">
        <v>6</v>
      </c>
      <c r="Z324" t="s">
        <v>6</v>
      </c>
      <c r="AA324" t="s">
        <v>652</v>
      </c>
      <c r="AB324" t="s">
        <v>338</v>
      </c>
      <c r="AC324" t="s">
        <v>649</v>
      </c>
    </row>
    <row r="325" spans="1:29" x14ac:dyDescent="0.25">
      <c r="A325" t="s">
        <v>393</v>
      </c>
      <c r="B325">
        <v>128</v>
      </c>
      <c r="C325" t="s">
        <v>103</v>
      </c>
      <c r="D325">
        <v>2003</v>
      </c>
      <c r="E325" t="s">
        <v>1319</v>
      </c>
      <c r="F325">
        <v>217.84790823183698</v>
      </c>
      <c r="G325">
        <v>108.70735430147604</v>
      </c>
      <c r="H325">
        <v>109.14055393036092</v>
      </c>
      <c r="I325">
        <v>171.95025442822035</v>
      </c>
      <c r="J325">
        <v>98.100645136143982</v>
      </c>
      <c r="K325">
        <v>73.849609292076366</v>
      </c>
      <c r="L325" t="s">
        <v>6</v>
      </c>
      <c r="M325" t="s">
        <v>6</v>
      </c>
      <c r="N325">
        <v>46.150098381695926</v>
      </c>
      <c r="O325">
        <v>48.366070390763603</v>
      </c>
      <c r="P325">
        <v>1436.751</v>
      </c>
      <c r="Q325" t="s">
        <v>464</v>
      </c>
      <c r="R325" t="s">
        <v>464</v>
      </c>
      <c r="S325" t="s">
        <v>464</v>
      </c>
      <c r="T325" t="s">
        <v>13732</v>
      </c>
      <c r="U325" t="s">
        <v>13732</v>
      </c>
      <c r="V325" t="s">
        <v>13732</v>
      </c>
      <c r="W325" t="s">
        <v>399</v>
      </c>
      <c r="X325" t="s">
        <v>399</v>
      </c>
      <c r="Y325" t="s">
        <v>6</v>
      </c>
      <c r="Z325" t="s">
        <v>6</v>
      </c>
      <c r="AA325" t="s">
        <v>652</v>
      </c>
      <c r="AB325" t="s">
        <v>338</v>
      </c>
      <c r="AC325" t="s">
        <v>649</v>
      </c>
    </row>
    <row r="326" spans="1:29" x14ac:dyDescent="0.25">
      <c r="A326" t="s">
        <v>393</v>
      </c>
      <c r="B326">
        <v>128</v>
      </c>
      <c r="C326" t="s">
        <v>103</v>
      </c>
      <c r="D326">
        <v>2004</v>
      </c>
      <c r="E326" t="s">
        <v>1320</v>
      </c>
      <c r="F326">
        <v>223.62081856464999</v>
      </c>
      <c r="G326">
        <v>113.30994248347612</v>
      </c>
      <c r="H326">
        <v>110.31087608117387</v>
      </c>
      <c r="I326">
        <v>182.91177568157281</v>
      </c>
      <c r="J326">
        <v>103.36181492454858</v>
      </c>
      <c r="K326">
        <v>79.549960757024223</v>
      </c>
      <c r="L326" t="s">
        <v>6</v>
      </c>
      <c r="M326" t="s">
        <v>6</v>
      </c>
      <c r="N326">
        <v>44.155917455620916</v>
      </c>
      <c r="O326">
        <v>45.740761163469571</v>
      </c>
      <c r="P326">
        <v>1506.002</v>
      </c>
      <c r="Q326" t="s">
        <v>464</v>
      </c>
      <c r="R326" t="s">
        <v>464</v>
      </c>
      <c r="S326" t="s">
        <v>464</v>
      </c>
      <c r="T326" t="s">
        <v>13732</v>
      </c>
      <c r="U326" t="s">
        <v>13732</v>
      </c>
      <c r="V326" t="s">
        <v>13732</v>
      </c>
      <c r="W326" t="s">
        <v>399</v>
      </c>
      <c r="X326" t="s">
        <v>399</v>
      </c>
      <c r="Y326" t="s">
        <v>6</v>
      </c>
      <c r="Z326" t="s">
        <v>6</v>
      </c>
      <c r="AA326" t="s">
        <v>652</v>
      </c>
      <c r="AB326" t="s">
        <v>338</v>
      </c>
      <c r="AC326" t="s">
        <v>649</v>
      </c>
    </row>
    <row r="327" spans="1:29" x14ac:dyDescent="0.25">
      <c r="A327" t="s">
        <v>393</v>
      </c>
      <c r="B327">
        <v>128</v>
      </c>
      <c r="C327" t="s">
        <v>103</v>
      </c>
      <c r="D327">
        <v>2005</v>
      </c>
      <c r="E327" t="s">
        <v>1321</v>
      </c>
      <c r="F327">
        <v>225.89718805308758</v>
      </c>
      <c r="G327">
        <v>120.97973307406195</v>
      </c>
      <c r="H327">
        <v>104.91745497902562</v>
      </c>
      <c r="I327">
        <v>201.74156973939824</v>
      </c>
      <c r="J327">
        <v>111.78802042644847</v>
      </c>
      <c r="K327">
        <v>89.953549312949775</v>
      </c>
      <c r="L327" t="s">
        <v>6</v>
      </c>
      <c r="M327" t="s">
        <v>6</v>
      </c>
      <c r="N327">
        <v>37.412254734130187</v>
      </c>
      <c r="O327">
        <v>38.269514042218994</v>
      </c>
      <c r="P327">
        <v>1585.9829999999999</v>
      </c>
      <c r="Q327" t="s">
        <v>464</v>
      </c>
      <c r="R327" t="s">
        <v>464</v>
      </c>
      <c r="S327" t="s">
        <v>464</v>
      </c>
      <c r="T327" t="s">
        <v>13732</v>
      </c>
      <c r="U327" t="s">
        <v>13732</v>
      </c>
      <c r="V327" t="s">
        <v>13732</v>
      </c>
      <c r="W327" t="s">
        <v>399</v>
      </c>
      <c r="X327" t="s">
        <v>399</v>
      </c>
      <c r="Y327" t="s">
        <v>6</v>
      </c>
      <c r="Z327" t="s">
        <v>6</v>
      </c>
      <c r="AA327" t="s">
        <v>652</v>
      </c>
      <c r="AB327" t="s">
        <v>338</v>
      </c>
      <c r="AC327" t="s">
        <v>649</v>
      </c>
    </row>
    <row r="328" spans="1:29" x14ac:dyDescent="0.25">
      <c r="A328" t="s">
        <v>393</v>
      </c>
      <c r="B328">
        <v>128</v>
      </c>
      <c r="C328" t="s">
        <v>103</v>
      </c>
      <c r="D328">
        <v>2006</v>
      </c>
      <c r="E328" t="s">
        <v>1322</v>
      </c>
      <c r="F328">
        <v>257.39142582002785</v>
      </c>
      <c r="G328">
        <v>126.64296838776407</v>
      </c>
      <c r="H328">
        <v>130.74845743226373</v>
      </c>
      <c r="I328">
        <v>217.81109935443985</v>
      </c>
      <c r="J328">
        <v>118.01368397275094</v>
      </c>
      <c r="K328">
        <v>99.797415381688907</v>
      </c>
      <c r="L328" t="s">
        <v>6</v>
      </c>
      <c r="M328" t="s">
        <v>6</v>
      </c>
      <c r="N328">
        <v>31.549403778250689</v>
      </c>
      <c r="O328">
        <v>31.748770141568915</v>
      </c>
      <c r="P328">
        <v>1682.26</v>
      </c>
      <c r="Q328" t="s">
        <v>464</v>
      </c>
      <c r="R328" t="s">
        <v>464</v>
      </c>
      <c r="S328" t="s">
        <v>464</v>
      </c>
      <c r="T328" t="s">
        <v>13732</v>
      </c>
      <c r="U328" t="s">
        <v>13732</v>
      </c>
      <c r="V328" t="s">
        <v>13732</v>
      </c>
      <c r="W328" t="s">
        <v>399</v>
      </c>
      <c r="X328" t="s">
        <v>399</v>
      </c>
      <c r="Y328" t="s">
        <v>6</v>
      </c>
      <c r="Z328" t="s">
        <v>6</v>
      </c>
      <c r="AA328" t="s">
        <v>652</v>
      </c>
      <c r="AB328" t="s">
        <v>338</v>
      </c>
      <c r="AC328" t="s">
        <v>649</v>
      </c>
    </row>
    <row r="329" spans="1:29" x14ac:dyDescent="0.25">
      <c r="A329" t="s">
        <v>393</v>
      </c>
      <c r="B329">
        <v>128</v>
      </c>
      <c r="C329" t="s">
        <v>103</v>
      </c>
      <c r="D329">
        <v>2007</v>
      </c>
      <c r="E329" t="s">
        <v>1323</v>
      </c>
      <c r="F329">
        <v>264.06087715645896</v>
      </c>
      <c r="G329">
        <v>134.04413041752977</v>
      </c>
      <c r="H329">
        <v>130.01674673892916</v>
      </c>
      <c r="I329">
        <v>230.7202017890026</v>
      </c>
      <c r="J329">
        <v>124.17051308741544</v>
      </c>
      <c r="K329">
        <v>106.54968870158716</v>
      </c>
      <c r="L329" t="s">
        <v>6</v>
      </c>
      <c r="M329" t="s">
        <v>6</v>
      </c>
      <c r="N329">
        <v>27.345952430520015</v>
      </c>
      <c r="O329">
        <v>27.06213662790698</v>
      </c>
      <c r="P329">
        <v>1738.846</v>
      </c>
      <c r="Q329" t="s">
        <v>464</v>
      </c>
      <c r="R329" t="s">
        <v>464</v>
      </c>
      <c r="S329" t="s">
        <v>464</v>
      </c>
      <c r="T329" t="s">
        <v>13732</v>
      </c>
      <c r="U329" t="s">
        <v>13732</v>
      </c>
      <c r="V329" t="s">
        <v>13732</v>
      </c>
      <c r="W329" t="s">
        <v>399</v>
      </c>
      <c r="X329" t="s">
        <v>399</v>
      </c>
      <c r="Y329" t="s">
        <v>6</v>
      </c>
      <c r="Z329" t="s">
        <v>6</v>
      </c>
      <c r="AA329" t="s">
        <v>652</v>
      </c>
      <c r="AB329" t="s">
        <v>338</v>
      </c>
      <c r="AC329" t="s">
        <v>649</v>
      </c>
    </row>
    <row r="330" spans="1:29" x14ac:dyDescent="0.25">
      <c r="A330" t="s">
        <v>393</v>
      </c>
      <c r="B330">
        <v>128</v>
      </c>
      <c r="C330" t="s">
        <v>103</v>
      </c>
      <c r="D330">
        <v>2008</v>
      </c>
      <c r="E330" t="s">
        <v>1324</v>
      </c>
      <c r="F330">
        <v>274.89350363869505</v>
      </c>
      <c r="G330">
        <v>137.90004829389332</v>
      </c>
      <c r="H330">
        <v>136.99345534480176</v>
      </c>
      <c r="I330">
        <v>237.2281525642947</v>
      </c>
      <c r="J330">
        <v>128.62651057192181</v>
      </c>
      <c r="K330">
        <v>108.60164199237289</v>
      </c>
      <c r="L330" t="s">
        <v>6</v>
      </c>
      <c r="M330" t="s">
        <v>6</v>
      </c>
      <c r="N330">
        <v>33.313183122672037</v>
      </c>
      <c r="O330">
        <v>31.298281101012154</v>
      </c>
      <c r="P330">
        <v>1801.47</v>
      </c>
      <c r="Q330" t="s">
        <v>464</v>
      </c>
      <c r="R330" t="s">
        <v>464</v>
      </c>
      <c r="S330" t="s">
        <v>464</v>
      </c>
      <c r="T330" t="s">
        <v>13732</v>
      </c>
      <c r="U330" t="s">
        <v>13732</v>
      </c>
      <c r="V330" t="s">
        <v>13732</v>
      </c>
      <c r="W330" t="s">
        <v>399</v>
      </c>
      <c r="X330" t="s">
        <v>399</v>
      </c>
      <c r="Y330" t="s">
        <v>6</v>
      </c>
      <c r="Z330" t="s">
        <v>6</v>
      </c>
      <c r="AA330" t="s">
        <v>652</v>
      </c>
      <c r="AB330" t="s">
        <v>338</v>
      </c>
      <c r="AC330" t="s">
        <v>649</v>
      </c>
    </row>
    <row r="331" spans="1:29" x14ac:dyDescent="0.25">
      <c r="A331" t="s">
        <v>393</v>
      </c>
      <c r="B331">
        <v>128</v>
      </c>
      <c r="C331" t="s">
        <v>103</v>
      </c>
      <c r="D331">
        <v>2009</v>
      </c>
      <c r="E331" t="s">
        <v>1325</v>
      </c>
      <c r="F331">
        <v>286.63560459264994</v>
      </c>
      <c r="G331">
        <v>149.69546663662655</v>
      </c>
      <c r="H331">
        <v>136.94013795602336</v>
      </c>
      <c r="I331">
        <v>252.71490230486086</v>
      </c>
      <c r="J331">
        <v>139.42645877839414</v>
      </c>
      <c r="K331">
        <v>113.28844352646672</v>
      </c>
      <c r="L331" t="s">
        <v>6</v>
      </c>
      <c r="M331" t="s">
        <v>6</v>
      </c>
      <c r="N331">
        <v>40.181796749747264</v>
      </c>
      <c r="O331">
        <v>36.60620167248566</v>
      </c>
      <c r="P331">
        <v>1722.143</v>
      </c>
      <c r="Q331" t="s">
        <v>464</v>
      </c>
      <c r="R331" t="s">
        <v>464</v>
      </c>
      <c r="S331" t="s">
        <v>464</v>
      </c>
      <c r="T331" t="s">
        <v>13732</v>
      </c>
      <c r="U331" t="s">
        <v>13732</v>
      </c>
      <c r="V331" t="s">
        <v>13732</v>
      </c>
      <c r="W331" t="s">
        <v>399</v>
      </c>
      <c r="X331" t="s">
        <v>399</v>
      </c>
      <c r="Y331" t="s">
        <v>6</v>
      </c>
      <c r="Z331" t="s">
        <v>6</v>
      </c>
      <c r="AA331" t="s">
        <v>652</v>
      </c>
      <c r="AB331" t="s">
        <v>338</v>
      </c>
      <c r="AC331" t="s">
        <v>649</v>
      </c>
    </row>
    <row r="332" spans="1:29" x14ac:dyDescent="0.25">
      <c r="A332" t="s">
        <v>393</v>
      </c>
      <c r="B332">
        <v>128</v>
      </c>
      <c r="C332" t="s">
        <v>103</v>
      </c>
      <c r="D332">
        <v>2010</v>
      </c>
      <c r="E332" t="s">
        <v>1326</v>
      </c>
      <c r="F332">
        <v>282.0201377637739</v>
      </c>
      <c r="G332">
        <v>145.06639144835296</v>
      </c>
      <c r="H332">
        <v>136.95374631542094</v>
      </c>
      <c r="I332">
        <v>242.36219481083162</v>
      </c>
      <c r="J332">
        <v>135.28990140955511</v>
      </c>
      <c r="K332">
        <v>107.07229340127651</v>
      </c>
      <c r="L332" t="s">
        <v>6</v>
      </c>
      <c r="M332" t="s">
        <v>6</v>
      </c>
      <c r="N332">
        <v>42.587880454529895</v>
      </c>
      <c r="O332">
        <v>38.42575089734067</v>
      </c>
      <c r="P332">
        <v>1810.9259999999999</v>
      </c>
      <c r="Q332" t="s">
        <v>464</v>
      </c>
      <c r="R332" t="s">
        <v>464</v>
      </c>
      <c r="S332" t="s">
        <v>464</v>
      </c>
      <c r="T332" t="s">
        <v>13732</v>
      </c>
      <c r="U332" t="s">
        <v>13732</v>
      </c>
      <c r="V332" t="s">
        <v>13732</v>
      </c>
      <c r="W332" t="s">
        <v>399</v>
      </c>
      <c r="X332" t="s">
        <v>399</v>
      </c>
      <c r="Y332" t="s">
        <v>6</v>
      </c>
      <c r="Z332" t="s">
        <v>6</v>
      </c>
      <c r="AA332" t="s">
        <v>652</v>
      </c>
      <c r="AB332" t="s">
        <v>338</v>
      </c>
      <c r="AC332" t="s">
        <v>649</v>
      </c>
    </row>
    <row r="333" spans="1:29" x14ac:dyDescent="0.25">
      <c r="A333" t="s">
        <v>393</v>
      </c>
      <c r="B333">
        <v>128</v>
      </c>
      <c r="C333" t="s">
        <v>103</v>
      </c>
      <c r="D333">
        <v>2011</v>
      </c>
      <c r="E333" t="s">
        <v>1327</v>
      </c>
      <c r="F333">
        <v>284.16794180806932</v>
      </c>
      <c r="G333">
        <v>144.45841414643496</v>
      </c>
      <c r="H333">
        <v>139.70952766163433</v>
      </c>
      <c r="I333">
        <v>248.90976763729023</v>
      </c>
      <c r="J333">
        <v>132.8746073051795</v>
      </c>
      <c r="K333">
        <v>116.03516033211073</v>
      </c>
      <c r="L333" t="s">
        <v>6</v>
      </c>
      <c r="M333" t="s">
        <v>6</v>
      </c>
      <c r="N333">
        <v>46.070885949836857</v>
      </c>
      <c r="O333">
        <v>41.329952372744906</v>
      </c>
      <c r="P333">
        <v>1846.854</v>
      </c>
      <c r="Q333" t="s">
        <v>464</v>
      </c>
      <c r="R333" t="s">
        <v>464</v>
      </c>
      <c r="S333" t="s">
        <v>464</v>
      </c>
      <c r="T333" t="s">
        <v>13732</v>
      </c>
      <c r="U333" t="s">
        <v>13732</v>
      </c>
      <c r="V333" t="s">
        <v>13732</v>
      </c>
      <c r="W333" t="s">
        <v>399</v>
      </c>
      <c r="X333" t="s">
        <v>399</v>
      </c>
      <c r="Y333" t="s">
        <v>6</v>
      </c>
      <c r="Z333" t="s">
        <v>6</v>
      </c>
      <c r="AA333" t="s">
        <v>652</v>
      </c>
      <c r="AB333" t="s">
        <v>338</v>
      </c>
      <c r="AC333" t="s">
        <v>649</v>
      </c>
    </row>
    <row r="334" spans="1:29" x14ac:dyDescent="0.25">
      <c r="A334" t="s">
        <v>393</v>
      </c>
      <c r="B334">
        <v>128</v>
      </c>
      <c r="C334" t="s">
        <v>103</v>
      </c>
      <c r="D334">
        <v>2012</v>
      </c>
      <c r="E334" t="s">
        <v>1328</v>
      </c>
      <c r="F334">
        <v>280.38176213006636</v>
      </c>
      <c r="G334">
        <v>141.23948154144429</v>
      </c>
      <c r="H334">
        <v>139.14228058862207</v>
      </c>
      <c r="I334">
        <v>249.60395820162722</v>
      </c>
      <c r="J334">
        <v>132.66476763612914</v>
      </c>
      <c r="K334">
        <v>116.93919056549808</v>
      </c>
      <c r="L334" t="s">
        <v>6</v>
      </c>
      <c r="M334" t="s">
        <v>6</v>
      </c>
      <c r="N334">
        <v>44.894200639366076</v>
      </c>
      <c r="O334">
        <v>40.237625529446639</v>
      </c>
      <c r="P334">
        <v>1895.002</v>
      </c>
      <c r="Q334" t="s">
        <v>464</v>
      </c>
      <c r="R334" t="s">
        <v>464</v>
      </c>
      <c r="S334" t="s">
        <v>464</v>
      </c>
      <c r="T334" t="s">
        <v>13732</v>
      </c>
      <c r="U334" t="s">
        <v>13732</v>
      </c>
      <c r="V334" t="s">
        <v>13732</v>
      </c>
      <c r="W334" t="s">
        <v>399</v>
      </c>
      <c r="X334" t="s">
        <v>399</v>
      </c>
      <c r="Y334" t="s">
        <v>6</v>
      </c>
      <c r="Z334" t="s">
        <v>6</v>
      </c>
      <c r="AA334" t="s">
        <v>652</v>
      </c>
      <c r="AB334" t="s">
        <v>338</v>
      </c>
      <c r="AC334" t="s">
        <v>649</v>
      </c>
    </row>
    <row r="335" spans="1:29" x14ac:dyDescent="0.25">
      <c r="A335" t="s">
        <v>393</v>
      </c>
      <c r="B335">
        <v>128</v>
      </c>
      <c r="C335" t="s">
        <v>103</v>
      </c>
      <c r="D335">
        <v>2013</v>
      </c>
      <c r="E335" t="s">
        <v>1329</v>
      </c>
      <c r="F335">
        <v>273.36896278496351</v>
      </c>
      <c r="G335">
        <v>137.80529073000301</v>
      </c>
      <c r="H335">
        <v>135.56367205496051</v>
      </c>
      <c r="I335">
        <v>237.55270959854943</v>
      </c>
      <c r="J335">
        <v>126.18692143814742</v>
      </c>
      <c r="K335">
        <v>111.365788160402</v>
      </c>
      <c r="L335" t="s">
        <v>6</v>
      </c>
      <c r="M335" t="s">
        <v>6</v>
      </c>
      <c r="N335">
        <v>44.045609705665768</v>
      </c>
      <c r="O335">
        <v>38.880935782621556</v>
      </c>
      <c r="P335">
        <v>1929.6769999999999</v>
      </c>
      <c r="Q335" t="s">
        <v>464</v>
      </c>
      <c r="R335" t="s">
        <v>464</v>
      </c>
      <c r="S335" t="s">
        <v>464</v>
      </c>
      <c r="T335" t="s">
        <v>13732</v>
      </c>
      <c r="U335" t="s">
        <v>13732</v>
      </c>
      <c r="V335" t="s">
        <v>13732</v>
      </c>
      <c r="W335" t="s">
        <v>399</v>
      </c>
      <c r="X335" t="s">
        <v>399</v>
      </c>
      <c r="Y335" t="s">
        <v>6</v>
      </c>
      <c r="Z335" t="s">
        <v>6</v>
      </c>
      <c r="AA335" t="s">
        <v>652</v>
      </c>
      <c r="AB335" t="s">
        <v>338</v>
      </c>
      <c r="AC335" t="s">
        <v>649</v>
      </c>
    </row>
    <row r="336" spans="1:29" x14ac:dyDescent="0.25">
      <c r="A336" t="s">
        <v>393</v>
      </c>
      <c r="B336">
        <v>128</v>
      </c>
      <c r="C336" t="s">
        <v>103</v>
      </c>
      <c r="D336">
        <v>2014</v>
      </c>
      <c r="E336" t="s">
        <v>1330</v>
      </c>
      <c r="F336">
        <v>268.83735279465725</v>
      </c>
      <c r="G336">
        <v>136.36521338926946</v>
      </c>
      <c r="H336">
        <v>132.47213940538776</v>
      </c>
      <c r="I336">
        <v>239.45506810386817</v>
      </c>
      <c r="J336">
        <v>123.46271007210403</v>
      </c>
      <c r="K336">
        <v>115.99235803176414</v>
      </c>
      <c r="L336" t="s">
        <v>6</v>
      </c>
      <c r="M336" t="s">
        <v>6</v>
      </c>
      <c r="N336">
        <v>43.893618148917426</v>
      </c>
      <c r="O336">
        <v>38.980296347545327</v>
      </c>
      <c r="P336">
        <v>1981.165</v>
      </c>
      <c r="Q336" t="s">
        <v>464</v>
      </c>
      <c r="R336" t="s">
        <v>464</v>
      </c>
      <c r="S336" t="s">
        <v>464</v>
      </c>
      <c r="T336" t="s">
        <v>13732</v>
      </c>
      <c r="U336" t="s">
        <v>13732</v>
      </c>
      <c r="V336" t="s">
        <v>13732</v>
      </c>
      <c r="W336" t="s">
        <v>399</v>
      </c>
      <c r="X336" t="s">
        <v>399</v>
      </c>
      <c r="Y336" t="s">
        <v>6</v>
      </c>
      <c r="Z336" t="s">
        <v>6</v>
      </c>
      <c r="AA336" t="s">
        <v>652</v>
      </c>
      <c r="AB336" t="s">
        <v>338</v>
      </c>
      <c r="AC336" t="s">
        <v>649</v>
      </c>
    </row>
    <row r="337" spans="1:29" x14ac:dyDescent="0.25">
      <c r="A337" t="s">
        <v>393</v>
      </c>
      <c r="B337">
        <v>128</v>
      </c>
      <c r="C337" t="s">
        <v>103</v>
      </c>
      <c r="D337">
        <v>2015</v>
      </c>
      <c r="E337" t="s">
        <v>1331</v>
      </c>
      <c r="F337">
        <v>275.02312335762497</v>
      </c>
      <c r="G337">
        <v>133.52642672966414</v>
      </c>
      <c r="H337">
        <v>141.49669662796086</v>
      </c>
      <c r="I337">
        <v>227.02281919719169</v>
      </c>
      <c r="J337">
        <v>119.08585083485892</v>
      </c>
      <c r="K337">
        <v>107.93696836233278</v>
      </c>
      <c r="L337" t="s">
        <v>6</v>
      </c>
      <c r="M337" t="s">
        <v>6</v>
      </c>
      <c r="N337">
        <v>39.555495042447149</v>
      </c>
      <c r="O337">
        <v>34.225251303676387</v>
      </c>
      <c r="P337">
        <v>2027.1089999999999</v>
      </c>
      <c r="Q337" t="s">
        <v>464</v>
      </c>
      <c r="R337" t="s">
        <v>464</v>
      </c>
      <c r="S337" t="s">
        <v>464</v>
      </c>
      <c r="T337" t="s">
        <v>13732</v>
      </c>
      <c r="U337" t="s">
        <v>13732</v>
      </c>
      <c r="V337" t="s">
        <v>13732</v>
      </c>
      <c r="W337" t="s">
        <v>399</v>
      </c>
      <c r="X337" t="s">
        <v>399</v>
      </c>
      <c r="Y337" t="s">
        <v>6</v>
      </c>
      <c r="Z337" t="s">
        <v>6</v>
      </c>
      <c r="AA337" t="s">
        <v>652</v>
      </c>
      <c r="AB337" t="s">
        <v>338</v>
      </c>
      <c r="AC337" t="s">
        <v>649</v>
      </c>
    </row>
    <row r="338" spans="1:29" x14ac:dyDescent="0.25">
      <c r="A338" t="s">
        <v>393</v>
      </c>
      <c r="B338">
        <v>128</v>
      </c>
      <c r="C338" t="s">
        <v>103</v>
      </c>
      <c r="D338">
        <v>2016</v>
      </c>
      <c r="E338" t="s">
        <v>1332</v>
      </c>
      <c r="F338">
        <v>276.3628606076573</v>
      </c>
      <c r="G338">
        <v>133.48280357682503</v>
      </c>
      <c r="H338">
        <v>142.88005703083229</v>
      </c>
      <c r="I338">
        <v>223.2374070771873</v>
      </c>
      <c r="J338">
        <v>119.16966526973876</v>
      </c>
      <c r="K338">
        <v>104.06774180744854</v>
      </c>
      <c r="L338" t="s">
        <v>6</v>
      </c>
      <c r="M338" t="s">
        <v>6</v>
      </c>
      <c r="N338">
        <v>37.666665698594649</v>
      </c>
      <c r="O338">
        <v>32.039847092604113</v>
      </c>
      <c r="P338">
        <v>2065.962</v>
      </c>
      <c r="Q338" t="s">
        <v>464</v>
      </c>
      <c r="R338" t="s">
        <v>464</v>
      </c>
      <c r="S338" t="s">
        <v>464</v>
      </c>
      <c r="T338" t="s">
        <v>13732</v>
      </c>
      <c r="U338" t="s">
        <v>13732</v>
      </c>
      <c r="V338" t="s">
        <v>13732</v>
      </c>
      <c r="W338" t="s">
        <v>399</v>
      </c>
      <c r="X338" t="s">
        <v>399</v>
      </c>
      <c r="Y338" t="s">
        <v>6</v>
      </c>
      <c r="Z338" t="s">
        <v>6</v>
      </c>
      <c r="AA338" t="s">
        <v>652</v>
      </c>
      <c r="AB338" t="s">
        <v>338</v>
      </c>
      <c r="AC338" t="s">
        <v>649</v>
      </c>
    </row>
    <row r="339" spans="1:29" x14ac:dyDescent="0.25">
      <c r="A339" t="s">
        <v>393</v>
      </c>
      <c r="B339">
        <v>132</v>
      </c>
      <c r="C339" t="s">
        <v>59</v>
      </c>
      <c r="D339">
        <v>1950</v>
      </c>
      <c r="E339" t="s">
        <v>1333</v>
      </c>
      <c r="F339" t="s">
        <v>6</v>
      </c>
      <c r="G339" t="s">
        <v>6</v>
      </c>
      <c r="H339" t="s">
        <v>6</v>
      </c>
      <c r="I339" t="s">
        <v>6</v>
      </c>
      <c r="J339" t="s">
        <v>6</v>
      </c>
      <c r="K339" t="s">
        <v>6</v>
      </c>
      <c r="L339" t="s">
        <v>6</v>
      </c>
      <c r="M339" t="s">
        <v>6</v>
      </c>
      <c r="N339" t="s">
        <v>6</v>
      </c>
      <c r="O339">
        <v>37.345669014013026</v>
      </c>
      <c r="P339">
        <v>16.646832382648899</v>
      </c>
      <c r="Q339" t="s">
        <v>653</v>
      </c>
      <c r="R339" t="s">
        <v>653</v>
      </c>
      <c r="S339" t="s">
        <v>653</v>
      </c>
      <c r="T339" t="s">
        <v>13733</v>
      </c>
      <c r="U339" t="s">
        <v>13733</v>
      </c>
      <c r="V339" t="s">
        <v>13733</v>
      </c>
      <c r="W339" t="s">
        <v>401</v>
      </c>
      <c r="X339" t="s">
        <v>401</v>
      </c>
      <c r="Y339" t="s">
        <v>6</v>
      </c>
      <c r="Z339" t="s">
        <v>6</v>
      </c>
      <c r="AA339" t="s">
        <v>333</v>
      </c>
      <c r="AB339" t="s">
        <v>654</v>
      </c>
      <c r="AC339" t="s">
        <v>647</v>
      </c>
    </row>
    <row r="340" spans="1:29" x14ac:dyDescent="0.25">
      <c r="A340" t="s">
        <v>393</v>
      </c>
      <c r="B340">
        <v>132</v>
      </c>
      <c r="C340" t="s">
        <v>59</v>
      </c>
      <c r="D340">
        <v>1951</v>
      </c>
      <c r="E340" t="s">
        <v>1334</v>
      </c>
      <c r="F340" t="s">
        <v>6</v>
      </c>
      <c r="G340" t="s">
        <v>6</v>
      </c>
      <c r="H340" t="s">
        <v>6</v>
      </c>
      <c r="I340" t="s">
        <v>6</v>
      </c>
      <c r="J340" t="s">
        <v>6</v>
      </c>
      <c r="K340" t="s">
        <v>6</v>
      </c>
      <c r="L340" t="s">
        <v>6</v>
      </c>
      <c r="M340" t="s">
        <v>6</v>
      </c>
      <c r="N340" t="s">
        <v>6</v>
      </c>
      <c r="O340">
        <v>31.653118865656609</v>
      </c>
      <c r="P340">
        <v>20.3919601642644</v>
      </c>
      <c r="Q340" t="s">
        <v>653</v>
      </c>
      <c r="R340" t="s">
        <v>653</v>
      </c>
      <c r="S340" t="s">
        <v>653</v>
      </c>
      <c r="T340" t="s">
        <v>13733</v>
      </c>
      <c r="U340" t="s">
        <v>13733</v>
      </c>
      <c r="V340" t="s">
        <v>13733</v>
      </c>
      <c r="W340" t="s">
        <v>401</v>
      </c>
      <c r="X340" t="s">
        <v>401</v>
      </c>
      <c r="Y340" t="s">
        <v>6</v>
      </c>
      <c r="Z340" t="s">
        <v>6</v>
      </c>
      <c r="AA340" t="s">
        <v>333</v>
      </c>
      <c r="AB340" t="s">
        <v>654</v>
      </c>
      <c r="AC340" t="s">
        <v>647</v>
      </c>
    </row>
    <row r="341" spans="1:29" x14ac:dyDescent="0.25">
      <c r="A341" t="s">
        <v>393</v>
      </c>
      <c r="B341">
        <v>132</v>
      </c>
      <c r="C341" t="s">
        <v>59</v>
      </c>
      <c r="D341">
        <v>1952</v>
      </c>
      <c r="E341" t="s">
        <v>1335</v>
      </c>
      <c r="F341" t="s">
        <v>6</v>
      </c>
      <c r="G341" t="s">
        <v>6</v>
      </c>
      <c r="H341" t="s">
        <v>6</v>
      </c>
      <c r="I341" t="s">
        <v>6</v>
      </c>
      <c r="J341" t="s">
        <v>6</v>
      </c>
      <c r="K341" t="s">
        <v>6</v>
      </c>
      <c r="L341" t="s">
        <v>6</v>
      </c>
      <c r="M341" t="s">
        <v>6</v>
      </c>
      <c r="N341" t="s">
        <v>6</v>
      </c>
      <c r="O341">
        <v>30.665473905150542</v>
      </c>
      <c r="P341">
        <v>24.021596847634001</v>
      </c>
      <c r="Q341" t="s">
        <v>653</v>
      </c>
      <c r="R341" t="s">
        <v>653</v>
      </c>
      <c r="S341" t="s">
        <v>653</v>
      </c>
      <c r="T341" t="s">
        <v>13733</v>
      </c>
      <c r="U341" t="s">
        <v>13733</v>
      </c>
      <c r="V341" t="s">
        <v>13733</v>
      </c>
      <c r="W341" t="s">
        <v>401</v>
      </c>
      <c r="X341" t="s">
        <v>401</v>
      </c>
      <c r="Y341" t="s">
        <v>6</v>
      </c>
      <c r="Z341" t="s">
        <v>6</v>
      </c>
      <c r="AA341" t="s">
        <v>333</v>
      </c>
      <c r="AB341" t="s">
        <v>654</v>
      </c>
      <c r="AC341" t="s">
        <v>647</v>
      </c>
    </row>
    <row r="342" spans="1:29" x14ac:dyDescent="0.25">
      <c r="A342" t="s">
        <v>393</v>
      </c>
      <c r="B342">
        <v>132</v>
      </c>
      <c r="C342" t="s">
        <v>59</v>
      </c>
      <c r="D342">
        <v>1953</v>
      </c>
      <c r="E342" t="s">
        <v>1336</v>
      </c>
      <c r="F342" t="s">
        <v>6</v>
      </c>
      <c r="G342" t="s">
        <v>6</v>
      </c>
      <c r="H342" t="s">
        <v>6</v>
      </c>
      <c r="I342" t="s">
        <v>6</v>
      </c>
      <c r="J342" t="s">
        <v>6</v>
      </c>
      <c r="K342" t="s">
        <v>6</v>
      </c>
      <c r="L342" t="s">
        <v>6</v>
      </c>
      <c r="M342" t="s">
        <v>6</v>
      </c>
      <c r="N342" t="s">
        <v>6</v>
      </c>
      <c r="O342">
        <v>32.596568984247114</v>
      </c>
      <c r="P342">
        <v>25.044491268417101</v>
      </c>
      <c r="Q342" t="s">
        <v>653</v>
      </c>
      <c r="R342" t="s">
        <v>653</v>
      </c>
      <c r="S342" t="s">
        <v>653</v>
      </c>
      <c r="T342" t="s">
        <v>13733</v>
      </c>
      <c r="U342" t="s">
        <v>13733</v>
      </c>
      <c r="V342" t="s">
        <v>13733</v>
      </c>
      <c r="W342" t="s">
        <v>401</v>
      </c>
      <c r="X342" t="s">
        <v>401</v>
      </c>
      <c r="Y342" t="s">
        <v>6</v>
      </c>
      <c r="Z342" t="s">
        <v>6</v>
      </c>
      <c r="AA342" t="s">
        <v>333</v>
      </c>
      <c r="AB342" t="s">
        <v>654</v>
      </c>
      <c r="AC342" t="s">
        <v>647</v>
      </c>
    </row>
    <row r="343" spans="1:29" x14ac:dyDescent="0.25">
      <c r="A343" t="s">
        <v>393</v>
      </c>
      <c r="B343">
        <v>132</v>
      </c>
      <c r="C343" t="s">
        <v>59</v>
      </c>
      <c r="D343">
        <v>1954</v>
      </c>
      <c r="E343" t="s">
        <v>1337</v>
      </c>
      <c r="F343" t="s">
        <v>6</v>
      </c>
      <c r="G343" t="s">
        <v>6</v>
      </c>
      <c r="H343" t="s">
        <v>6</v>
      </c>
      <c r="I343" t="s">
        <v>6</v>
      </c>
      <c r="J343" t="s">
        <v>6</v>
      </c>
      <c r="K343" t="s">
        <v>6</v>
      </c>
      <c r="L343" t="s">
        <v>6</v>
      </c>
      <c r="M343" t="s">
        <v>6</v>
      </c>
      <c r="N343" t="s">
        <v>6</v>
      </c>
      <c r="O343">
        <v>32.01603113378728</v>
      </c>
      <c r="P343">
        <v>26.512846780752401</v>
      </c>
      <c r="Q343" t="s">
        <v>653</v>
      </c>
      <c r="R343" t="s">
        <v>653</v>
      </c>
      <c r="S343" t="s">
        <v>653</v>
      </c>
      <c r="T343" t="s">
        <v>13733</v>
      </c>
      <c r="U343" t="s">
        <v>13733</v>
      </c>
      <c r="V343" t="s">
        <v>13733</v>
      </c>
      <c r="W343" t="s">
        <v>401</v>
      </c>
      <c r="X343" t="s">
        <v>401</v>
      </c>
      <c r="Y343" t="s">
        <v>6</v>
      </c>
      <c r="Z343" t="s">
        <v>6</v>
      </c>
      <c r="AA343" t="s">
        <v>333</v>
      </c>
      <c r="AB343" t="s">
        <v>654</v>
      </c>
      <c r="AC343" t="s">
        <v>647</v>
      </c>
    </row>
    <row r="344" spans="1:29" x14ac:dyDescent="0.25">
      <c r="A344" t="s">
        <v>393</v>
      </c>
      <c r="B344">
        <v>132</v>
      </c>
      <c r="C344" t="s">
        <v>59</v>
      </c>
      <c r="D344">
        <v>1955</v>
      </c>
      <c r="E344" t="s">
        <v>1338</v>
      </c>
      <c r="F344" t="s">
        <v>6</v>
      </c>
      <c r="G344" t="s">
        <v>6</v>
      </c>
      <c r="H344" t="s">
        <v>6</v>
      </c>
      <c r="I344" t="s">
        <v>6</v>
      </c>
      <c r="J344" t="s">
        <v>6</v>
      </c>
      <c r="K344" t="s">
        <v>6</v>
      </c>
      <c r="L344" t="s">
        <v>6</v>
      </c>
      <c r="M344" t="s">
        <v>6</v>
      </c>
      <c r="N344" t="s">
        <v>6</v>
      </c>
      <c r="O344">
        <v>30.940624877236221</v>
      </c>
      <c r="P344">
        <v>28.360660028690301</v>
      </c>
      <c r="Q344" t="s">
        <v>653</v>
      </c>
      <c r="R344" t="s">
        <v>653</v>
      </c>
      <c r="S344" t="s">
        <v>653</v>
      </c>
      <c r="T344" t="s">
        <v>13733</v>
      </c>
      <c r="U344" t="s">
        <v>13733</v>
      </c>
      <c r="V344" t="s">
        <v>13733</v>
      </c>
      <c r="W344" t="s">
        <v>401</v>
      </c>
      <c r="X344" t="s">
        <v>401</v>
      </c>
      <c r="Y344" t="s">
        <v>6</v>
      </c>
      <c r="Z344" t="s">
        <v>6</v>
      </c>
      <c r="AA344" t="s">
        <v>333</v>
      </c>
      <c r="AB344" t="s">
        <v>654</v>
      </c>
      <c r="AC344" t="s">
        <v>647</v>
      </c>
    </row>
    <row r="345" spans="1:29" x14ac:dyDescent="0.25">
      <c r="A345" t="s">
        <v>393</v>
      </c>
      <c r="B345">
        <v>132</v>
      </c>
      <c r="C345" t="s">
        <v>59</v>
      </c>
      <c r="D345">
        <v>1956</v>
      </c>
      <c r="E345" t="s">
        <v>1339</v>
      </c>
      <c r="F345" t="s">
        <v>6</v>
      </c>
      <c r="G345" t="s">
        <v>6</v>
      </c>
      <c r="H345" t="s">
        <v>6</v>
      </c>
      <c r="I345" t="s">
        <v>6</v>
      </c>
      <c r="J345" t="s">
        <v>6</v>
      </c>
      <c r="K345" t="s">
        <v>6</v>
      </c>
      <c r="L345" t="s">
        <v>6</v>
      </c>
      <c r="M345" t="s">
        <v>6</v>
      </c>
      <c r="N345" t="s">
        <v>6</v>
      </c>
      <c r="O345">
        <v>30.802477354967177</v>
      </c>
      <c r="P345">
        <v>31.511845023532398</v>
      </c>
      <c r="Q345" t="s">
        <v>653</v>
      </c>
      <c r="R345" t="s">
        <v>653</v>
      </c>
      <c r="S345" t="s">
        <v>653</v>
      </c>
      <c r="T345" t="s">
        <v>13733</v>
      </c>
      <c r="U345" t="s">
        <v>13733</v>
      </c>
      <c r="V345" t="s">
        <v>13733</v>
      </c>
      <c r="W345" t="s">
        <v>401</v>
      </c>
      <c r="X345" t="s">
        <v>401</v>
      </c>
      <c r="Y345" t="s">
        <v>6</v>
      </c>
      <c r="Z345" t="s">
        <v>6</v>
      </c>
      <c r="AA345" t="s">
        <v>333</v>
      </c>
      <c r="AB345" t="s">
        <v>654</v>
      </c>
      <c r="AC345" t="s">
        <v>647</v>
      </c>
    </row>
    <row r="346" spans="1:29" x14ac:dyDescent="0.25">
      <c r="A346" t="s">
        <v>393</v>
      </c>
      <c r="B346">
        <v>132</v>
      </c>
      <c r="C346" t="s">
        <v>59</v>
      </c>
      <c r="D346">
        <v>1957</v>
      </c>
      <c r="E346" t="s">
        <v>1340</v>
      </c>
      <c r="F346" t="s">
        <v>6</v>
      </c>
      <c r="G346" t="s">
        <v>6</v>
      </c>
      <c r="H346" t="s">
        <v>6</v>
      </c>
      <c r="I346" t="s">
        <v>6</v>
      </c>
      <c r="J346" t="s">
        <v>6</v>
      </c>
      <c r="K346" t="s">
        <v>6</v>
      </c>
      <c r="L346" t="s">
        <v>6</v>
      </c>
      <c r="M346" t="s">
        <v>6</v>
      </c>
      <c r="N346" t="s">
        <v>6</v>
      </c>
      <c r="O346">
        <v>30.587992361821691</v>
      </c>
      <c r="P346">
        <v>35.0919902709391</v>
      </c>
      <c r="Q346" t="s">
        <v>653</v>
      </c>
      <c r="R346" t="s">
        <v>653</v>
      </c>
      <c r="S346" t="s">
        <v>653</v>
      </c>
      <c r="T346" t="s">
        <v>13733</v>
      </c>
      <c r="U346" t="s">
        <v>13733</v>
      </c>
      <c r="V346" t="s">
        <v>13733</v>
      </c>
      <c r="W346" t="s">
        <v>401</v>
      </c>
      <c r="X346" t="s">
        <v>401</v>
      </c>
      <c r="Y346" t="s">
        <v>6</v>
      </c>
      <c r="Z346" t="s">
        <v>6</v>
      </c>
      <c r="AA346" t="s">
        <v>333</v>
      </c>
      <c r="AB346" t="s">
        <v>654</v>
      </c>
      <c r="AC346" t="s">
        <v>647</v>
      </c>
    </row>
    <row r="347" spans="1:29" x14ac:dyDescent="0.25">
      <c r="A347" t="s">
        <v>393</v>
      </c>
      <c r="B347">
        <v>132</v>
      </c>
      <c r="C347" t="s">
        <v>59</v>
      </c>
      <c r="D347">
        <v>1958</v>
      </c>
      <c r="E347" t="s">
        <v>1341</v>
      </c>
      <c r="F347" t="s">
        <v>6</v>
      </c>
      <c r="G347" t="s">
        <v>6</v>
      </c>
      <c r="H347" t="s">
        <v>6</v>
      </c>
      <c r="I347" t="s">
        <v>6</v>
      </c>
      <c r="J347" t="s">
        <v>6</v>
      </c>
      <c r="K347" t="s">
        <v>6</v>
      </c>
      <c r="L347" t="s">
        <v>6</v>
      </c>
      <c r="M347" t="s">
        <v>6</v>
      </c>
      <c r="N347" t="s">
        <v>6</v>
      </c>
      <c r="O347">
        <v>30.107308154997199</v>
      </c>
      <c r="P347">
        <v>40.371460914951598</v>
      </c>
      <c r="Q347" t="s">
        <v>653</v>
      </c>
      <c r="R347" t="s">
        <v>653</v>
      </c>
      <c r="S347" t="s">
        <v>653</v>
      </c>
      <c r="T347" t="s">
        <v>13733</v>
      </c>
      <c r="U347" t="s">
        <v>13733</v>
      </c>
      <c r="V347" t="s">
        <v>13733</v>
      </c>
      <c r="W347" t="s">
        <v>401</v>
      </c>
      <c r="X347" t="s">
        <v>401</v>
      </c>
      <c r="Y347" t="s">
        <v>6</v>
      </c>
      <c r="Z347" t="s">
        <v>6</v>
      </c>
      <c r="AA347" t="s">
        <v>333</v>
      </c>
      <c r="AB347" t="s">
        <v>654</v>
      </c>
      <c r="AC347" t="s">
        <v>647</v>
      </c>
    </row>
    <row r="348" spans="1:29" x14ac:dyDescent="0.25">
      <c r="A348" t="s">
        <v>393</v>
      </c>
      <c r="B348">
        <v>132</v>
      </c>
      <c r="C348" t="s">
        <v>59</v>
      </c>
      <c r="D348">
        <v>1959</v>
      </c>
      <c r="E348" t="s">
        <v>1342</v>
      </c>
      <c r="F348" t="s">
        <v>6</v>
      </c>
      <c r="G348" t="s">
        <v>6</v>
      </c>
      <c r="H348" t="s">
        <v>6</v>
      </c>
      <c r="I348" t="s">
        <v>6</v>
      </c>
      <c r="J348" t="s">
        <v>6</v>
      </c>
      <c r="K348" t="s">
        <v>6</v>
      </c>
      <c r="L348" t="s">
        <v>6</v>
      </c>
      <c r="M348" t="s">
        <v>6</v>
      </c>
      <c r="N348" t="s">
        <v>6</v>
      </c>
      <c r="O348">
        <v>29.062551206198396</v>
      </c>
      <c r="P348">
        <v>44.083588249814397</v>
      </c>
      <c r="Q348" t="s">
        <v>653</v>
      </c>
      <c r="R348" t="s">
        <v>653</v>
      </c>
      <c r="S348" t="s">
        <v>653</v>
      </c>
      <c r="T348" t="s">
        <v>13733</v>
      </c>
      <c r="U348" t="s">
        <v>13733</v>
      </c>
      <c r="V348" t="s">
        <v>13733</v>
      </c>
      <c r="W348" t="s">
        <v>401</v>
      </c>
      <c r="X348" t="s">
        <v>401</v>
      </c>
      <c r="Y348" t="s">
        <v>6</v>
      </c>
      <c r="Z348" t="s">
        <v>6</v>
      </c>
      <c r="AA348" t="s">
        <v>333</v>
      </c>
      <c r="AB348" t="s">
        <v>654</v>
      </c>
      <c r="AC348" t="s">
        <v>647</v>
      </c>
    </row>
    <row r="349" spans="1:29" x14ac:dyDescent="0.25">
      <c r="A349" t="s">
        <v>393</v>
      </c>
      <c r="B349">
        <v>132</v>
      </c>
      <c r="C349" t="s">
        <v>59</v>
      </c>
      <c r="D349">
        <v>1960</v>
      </c>
      <c r="E349" t="s">
        <v>1343</v>
      </c>
      <c r="F349" t="s">
        <v>6</v>
      </c>
      <c r="G349" t="s">
        <v>6</v>
      </c>
      <c r="H349" t="s">
        <v>6</v>
      </c>
      <c r="I349" t="s">
        <v>6</v>
      </c>
      <c r="J349" t="s">
        <v>6</v>
      </c>
      <c r="K349" t="s">
        <v>6</v>
      </c>
      <c r="L349" t="s">
        <v>6</v>
      </c>
      <c r="M349" t="s">
        <v>6</v>
      </c>
      <c r="N349" t="s">
        <v>6</v>
      </c>
      <c r="O349">
        <v>26.377590273468915</v>
      </c>
      <c r="P349">
        <v>48.917602727163398</v>
      </c>
      <c r="Q349" t="s">
        <v>653</v>
      </c>
      <c r="R349" t="s">
        <v>653</v>
      </c>
      <c r="S349" t="s">
        <v>653</v>
      </c>
      <c r="T349" t="s">
        <v>13733</v>
      </c>
      <c r="U349" t="s">
        <v>13733</v>
      </c>
      <c r="V349" t="s">
        <v>13733</v>
      </c>
      <c r="W349" t="s">
        <v>401</v>
      </c>
      <c r="X349" t="s">
        <v>401</v>
      </c>
      <c r="Y349" t="s">
        <v>6</v>
      </c>
      <c r="Z349" t="s">
        <v>6</v>
      </c>
      <c r="AA349" t="s">
        <v>333</v>
      </c>
      <c r="AB349" t="s">
        <v>654</v>
      </c>
      <c r="AC349" t="s">
        <v>647</v>
      </c>
    </row>
    <row r="350" spans="1:29" x14ac:dyDescent="0.25">
      <c r="A350" t="s">
        <v>393</v>
      </c>
      <c r="B350">
        <v>132</v>
      </c>
      <c r="C350" t="s">
        <v>59</v>
      </c>
      <c r="D350">
        <v>1961</v>
      </c>
      <c r="E350" t="s">
        <v>1344</v>
      </c>
      <c r="F350" t="s">
        <v>6</v>
      </c>
      <c r="G350" t="s">
        <v>6</v>
      </c>
      <c r="H350" t="s">
        <v>6</v>
      </c>
      <c r="I350" t="s">
        <v>6</v>
      </c>
      <c r="J350" t="s">
        <v>6</v>
      </c>
      <c r="K350" t="s">
        <v>6</v>
      </c>
      <c r="L350" t="s">
        <v>6</v>
      </c>
      <c r="M350" t="s">
        <v>6</v>
      </c>
      <c r="N350" t="s">
        <v>6</v>
      </c>
      <c r="O350">
        <v>24.276030994314503</v>
      </c>
      <c r="P350">
        <v>53.3721594689098</v>
      </c>
      <c r="Q350" t="s">
        <v>653</v>
      </c>
      <c r="R350" t="s">
        <v>653</v>
      </c>
      <c r="S350" t="s">
        <v>653</v>
      </c>
      <c r="T350" t="s">
        <v>13733</v>
      </c>
      <c r="U350" t="s">
        <v>13733</v>
      </c>
      <c r="V350" t="s">
        <v>13733</v>
      </c>
      <c r="W350" t="s">
        <v>401</v>
      </c>
      <c r="X350" t="s">
        <v>401</v>
      </c>
      <c r="Y350" t="s">
        <v>6</v>
      </c>
      <c r="Z350" t="s">
        <v>6</v>
      </c>
      <c r="AA350" t="s">
        <v>333</v>
      </c>
      <c r="AB350" t="s">
        <v>654</v>
      </c>
      <c r="AC350" t="s">
        <v>647</v>
      </c>
    </row>
    <row r="351" spans="1:29" x14ac:dyDescent="0.25">
      <c r="A351" t="s">
        <v>393</v>
      </c>
      <c r="B351">
        <v>132</v>
      </c>
      <c r="C351" t="s">
        <v>59</v>
      </c>
      <c r="D351">
        <v>1962</v>
      </c>
      <c r="E351" t="s">
        <v>1345</v>
      </c>
      <c r="F351" t="s">
        <v>6</v>
      </c>
      <c r="G351" t="s">
        <v>6</v>
      </c>
      <c r="H351" t="s">
        <v>6</v>
      </c>
      <c r="I351" t="s">
        <v>6</v>
      </c>
      <c r="J351" t="s">
        <v>6</v>
      </c>
      <c r="K351" t="s">
        <v>6</v>
      </c>
      <c r="L351" t="s">
        <v>6</v>
      </c>
      <c r="M351" t="s">
        <v>6</v>
      </c>
      <c r="N351" t="s">
        <v>6</v>
      </c>
      <c r="O351">
        <v>21.808750376996393</v>
      </c>
      <c r="P351">
        <v>59.5920375758785</v>
      </c>
      <c r="Q351" t="s">
        <v>653</v>
      </c>
      <c r="R351" t="s">
        <v>653</v>
      </c>
      <c r="S351" t="s">
        <v>653</v>
      </c>
      <c r="T351" t="s">
        <v>13733</v>
      </c>
      <c r="U351" t="s">
        <v>13733</v>
      </c>
      <c r="V351" t="s">
        <v>13733</v>
      </c>
      <c r="W351" t="s">
        <v>401</v>
      </c>
      <c r="X351" t="s">
        <v>401</v>
      </c>
      <c r="Y351" t="s">
        <v>6</v>
      </c>
      <c r="Z351" t="s">
        <v>6</v>
      </c>
      <c r="AA351" t="s">
        <v>333</v>
      </c>
      <c r="AB351" t="s">
        <v>654</v>
      </c>
      <c r="AC351" t="s">
        <v>647</v>
      </c>
    </row>
    <row r="352" spans="1:29" x14ac:dyDescent="0.25">
      <c r="A352" t="s">
        <v>393</v>
      </c>
      <c r="B352">
        <v>132</v>
      </c>
      <c r="C352" t="s">
        <v>59</v>
      </c>
      <c r="D352">
        <v>1963</v>
      </c>
      <c r="E352" t="s">
        <v>1346</v>
      </c>
      <c r="F352" t="s">
        <v>6</v>
      </c>
      <c r="G352" t="s">
        <v>6</v>
      </c>
      <c r="H352" t="s">
        <v>6</v>
      </c>
      <c r="I352" t="s">
        <v>6</v>
      </c>
      <c r="J352" t="s">
        <v>6</v>
      </c>
      <c r="K352" t="s">
        <v>6</v>
      </c>
      <c r="L352" t="s">
        <v>6</v>
      </c>
      <c r="M352" t="s">
        <v>6</v>
      </c>
      <c r="N352" t="s">
        <v>6</v>
      </c>
      <c r="O352">
        <v>20.486492193839297</v>
      </c>
      <c r="P352">
        <v>66.801813350544194</v>
      </c>
      <c r="Q352" t="s">
        <v>653</v>
      </c>
      <c r="R352" t="s">
        <v>653</v>
      </c>
      <c r="S352" t="s">
        <v>653</v>
      </c>
      <c r="T352" t="s">
        <v>13733</v>
      </c>
      <c r="U352" t="s">
        <v>13733</v>
      </c>
      <c r="V352" t="s">
        <v>13733</v>
      </c>
      <c r="W352" t="s">
        <v>401</v>
      </c>
      <c r="X352" t="s">
        <v>401</v>
      </c>
      <c r="Y352" t="s">
        <v>6</v>
      </c>
      <c r="Z352" t="s">
        <v>6</v>
      </c>
      <c r="AA352" t="s">
        <v>333</v>
      </c>
      <c r="AB352" t="s">
        <v>654</v>
      </c>
      <c r="AC352" t="s">
        <v>647</v>
      </c>
    </row>
    <row r="353" spans="1:29" x14ac:dyDescent="0.25">
      <c r="A353" t="s">
        <v>393</v>
      </c>
      <c r="B353">
        <v>132</v>
      </c>
      <c r="C353" t="s">
        <v>59</v>
      </c>
      <c r="D353">
        <v>1964</v>
      </c>
      <c r="E353" t="s">
        <v>1347</v>
      </c>
      <c r="F353" t="s">
        <v>6</v>
      </c>
      <c r="G353" t="s">
        <v>6</v>
      </c>
      <c r="H353" t="s">
        <v>6</v>
      </c>
      <c r="I353" t="s">
        <v>6</v>
      </c>
      <c r="J353" t="s">
        <v>6</v>
      </c>
      <c r="K353" t="s">
        <v>6</v>
      </c>
      <c r="L353" t="s">
        <v>6</v>
      </c>
      <c r="M353" t="s">
        <v>6</v>
      </c>
      <c r="N353" t="s">
        <v>6</v>
      </c>
      <c r="O353">
        <v>18.095849832183504</v>
      </c>
      <c r="P353">
        <v>74.110584309356994</v>
      </c>
      <c r="Q353" t="s">
        <v>653</v>
      </c>
      <c r="R353" t="s">
        <v>653</v>
      </c>
      <c r="S353" t="s">
        <v>653</v>
      </c>
      <c r="T353" t="s">
        <v>13733</v>
      </c>
      <c r="U353" t="s">
        <v>13733</v>
      </c>
      <c r="V353" t="s">
        <v>13733</v>
      </c>
      <c r="W353" t="s">
        <v>401</v>
      </c>
      <c r="X353" t="s">
        <v>401</v>
      </c>
      <c r="Y353" t="s">
        <v>6</v>
      </c>
      <c r="Z353" t="s">
        <v>6</v>
      </c>
      <c r="AA353" t="s">
        <v>333</v>
      </c>
      <c r="AB353" t="s">
        <v>654</v>
      </c>
      <c r="AC353" t="s">
        <v>647</v>
      </c>
    </row>
    <row r="354" spans="1:29" x14ac:dyDescent="0.25">
      <c r="A354" t="s">
        <v>393</v>
      </c>
      <c r="B354">
        <v>132</v>
      </c>
      <c r="C354" t="s">
        <v>59</v>
      </c>
      <c r="D354">
        <v>1965</v>
      </c>
      <c r="E354" t="s">
        <v>1348</v>
      </c>
      <c r="F354" t="s">
        <v>6</v>
      </c>
      <c r="G354" t="s">
        <v>6</v>
      </c>
      <c r="H354" t="s">
        <v>6</v>
      </c>
      <c r="I354" t="s">
        <v>6</v>
      </c>
      <c r="J354" t="s">
        <v>6</v>
      </c>
      <c r="K354" t="s">
        <v>6</v>
      </c>
      <c r="L354" t="s">
        <v>6</v>
      </c>
      <c r="M354" t="s">
        <v>6</v>
      </c>
      <c r="N354" t="s">
        <v>6</v>
      </c>
      <c r="O354">
        <v>16.234915314457794</v>
      </c>
      <c r="P354">
        <v>79.769704759624304</v>
      </c>
      <c r="Q354" t="s">
        <v>653</v>
      </c>
      <c r="R354" t="s">
        <v>653</v>
      </c>
      <c r="S354" t="s">
        <v>653</v>
      </c>
      <c r="T354" t="s">
        <v>13733</v>
      </c>
      <c r="U354" t="s">
        <v>13733</v>
      </c>
      <c r="V354" t="s">
        <v>13733</v>
      </c>
      <c r="W354" t="s">
        <v>401</v>
      </c>
      <c r="X354" t="s">
        <v>401</v>
      </c>
      <c r="Y354" t="s">
        <v>6</v>
      </c>
      <c r="Z354" t="s">
        <v>6</v>
      </c>
      <c r="AA354" t="s">
        <v>333</v>
      </c>
      <c r="AB354" t="s">
        <v>654</v>
      </c>
      <c r="AC354" t="s">
        <v>647</v>
      </c>
    </row>
    <row r="355" spans="1:29" x14ac:dyDescent="0.25">
      <c r="A355" t="s">
        <v>393</v>
      </c>
      <c r="B355">
        <v>132</v>
      </c>
      <c r="C355" t="s">
        <v>59</v>
      </c>
      <c r="D355">
        <v>1966</v>
      </c>
      <c r="E355" t="s">
        <v>1349</v>
      </c>
      <c r="F355" t="s">
        <v>6</v>
      </c>
      <c r="G355" t="s">
        <v>6</v>
      </c>
      <c r="H355" t="s">
        <v>6</v>
      </c>
      <c r="I355" t="s">
        <v>6</v>
      </c>
      <c r="J355" t="s">
        <v>6</v>
      </c>
      <c r="K355" t="s">
        <v>6</v>
      </c>
      <c r="L355" t="s">
        <v>6</v>
      </c>
      <c r="M355" t="s">
        <v>6</v>
      </c>
      <c r="N355" t="s">
        <v>6</v>
      </c>
      <c r="O355">
        <v>14.249149075878048</v>
      </c>
      <c r="P355">
        <v>85.644018213787305</v>
      </c>
      <c r="Q355" t="s">
        <v>653</v>
      </c>
      <c r="R355" t="s">
        <v>653</v>
      </c>
      <c r="S355" t="s">
        <v>653</v>
      </c>
      <c r="T355" t="s">
        <v>13733</v>
      </c>
      <c r="U355" t="s">
        <v>13733</v>
      </c>
      <c r="V355" t="s">
        <v>13733</v>
      </c>
      <c r="W355" t="s">
        <v>401</v>
      </c>
      <c r="X355" t="s">
        <v>401</v>
      </c>
      <c r="Y355" t="s">
        <v>6</v>
      </c>
      <c r="Z355" t="s">
        <v>6</v>
      </c>
      <c r="AA355" t="s">
        <v>333</v>
      </c>
      <c r="AB355" t="s">
        <v>654</v>
      </c>
      <c r="AC355" t="s">
        <v>647</v>
      </c>
    </row>
    <row r="356" spans="1:29" x14ac:dyDescent="0.25">
      <c r="A356" t="s">
        <v>393</v>
      </c>
      <c r="B356">
        <v>132</v>
      </c>
      <c r="C356" t="s">
        <v>59</v>
      </c>
      <c r="D356">
        <v>1967</v>
      </c>
      <c r="E356" t="s">
        <v>1350</v>
      </c>
      <c r="F356" t="s">
        <v>6</v>
      </c>
      <c r="G356" t="s">
        <v>6</v>
      </c>
      <c r="H356" t="s">
        <v>6</v>
      </c>
      <c r="I356" t="s">
        <v>6</v>
      </c>
      <c r="J356" t="s">
        <v>6</v>
      </c>
      <c r="K356" t="s">
        <v>6</v>
      </c>
      <c r="L356" t="s">
        <v>6</v>
      </c>
      <c r="M356" t="s">
        <v>6</v>
      </c>
      <c r="N356" t="s">
        <v>6</v>
      </c>
      <c r="O356">
        <v>14.943934669604248</v>
      </c>
      <c r="P356">
        <v>92.516473599030306</v>
      </c>
      <c r="Q356" t="s">
        <v>653</v>
      </c>
      <c r="R356" t="s">
        <v>653</v>
      </c>
      <c r="S356" t="s">
        <v>653</v>
      </c>
      <c r="T356" t="s">
        <v>13733</v>
      </c>
      <c r="U356" t="s">
        <v>13733</v>
      </c>
      <c r="V356" t="s">
        <v>13733</v>
      </c>
      <c r="W356" t="s">
        <v>401</v>
      </c>
      <c r="X356" t="s">
        <v>401</v>
      </c>
      <c r="Y356" t="s">
        <v>6</v>
      </c>
      <c r="Z356" t="s">
        <v>6</v>
      </c>
      <c r="AA356" t="s">
        <v>333</v>
      </c>
      <c r="AB356" t="s">
        <v>654</v>
      </c>
      <c r="AC356" t="s">
        <v>647</v>
      </c>
    </row>
    <row r="357" spans="1:29" x14ac:dyDescent="0.25">
      <c r="A357" t="s">
        <v>393</v>
      </c>
      <c r="B357">
        <v>132</v>
      </c>
      <c r="C357" t="s">
        <v>59</v>
      </c>
      <c r="D357">
        <v>1968</v>
      </c>
      <c r="E357" t="s">
        <v>1351</v>
      </c>
      <c r="F357" t="s">
        <v>6</v>
      </c>
      <c r="G357" t="s">
        <v>6</v>
      </c>
      <c r="H357" t="s">
        <v>6</v>
      </c>
      <c r="I357" t="s">
        <v>6</v>
      </c>
      <c r="J357" t="s">
        <v>6</v>
      </c>
      <c r="K357" t="s">
        <v>6</v>
      </c>
      <c r="L357" t="s">
        <v>6</v>
      </c>
      <c r="M357" t="s">
        <v>6</v>
      </c>
      <c r="N357" t="s">
        <v>6</v>
      </c>
      <c r="O357">
        <v>14.753936178497462</v>
      </c>
      <c r="P357">
        <v>100.599840874097</v>
      </c>
      <c r="Q357" t="s">
        <v>653</v>
      </c>
      <c r="R357" t="s">
        <v>653</v>
      </c>
      <c r="S357" t="s">
        <v>653</v>
      </c>
      <c r="T357" t="s">
        <v>13733</v>
      </c>
      <c r="U357" t="s">
        <v>13733</v>
      </c>
      <c r="V357" t="s">
        <v>13733</v>
      </c>
      <c r="W357" t="s">
        <v>401</v>
      </c>
      <c r="X357" t="s">
        <v>401</v>
      </c>
      <c r="Y357" t="s">
        <v>6</v>
      </c>
      <c r="Z357" t="s">
        <v>6</v>
      </c>
      <c r="AA357" t="s">
        <v>333</v>
      </c>
      <c r="AB357" t="s">
        <v>654</v>
      </c>
      <c r="AC357" t="s">
        <v>647</v>
      </c>
    </row>
    <row r="358" spans="1:29" x14ac:dyDescent="0.25">
      <c r="A358" t="s">
        <v>393</v>
      </c>
      <c r="B358">
        <v>132</v>
      </c>
      <c r="C358" t="s">
        <v>59</v>
      </c>
      <c r="D358">
        <v>1969</v>
      </c>
      <c r="E358" t="s">
        <v>1352</v>
      </c>
      <c r="F358" t="s">
        <v>6</v>
      </c>
      <c r="G358" t="s">
        <v>6</v>
      </c>
      <c r="H358" t="s">
        <v>6</v>
      </c>
      <c r="I358">
        <v>89.342093131657236</v>
      </c>
      <c r="J358" t="s">
        <v>6</v>
      </c>
      <c r="K358" t="s">
        <v>6</v>
      </c>
      <c r="L358" t="s">
        <v>6</v>
      </c>
      <c r="M358" t="s">
        <v>6</v>
      </c>
      <c r="N358" t="s">
        <v>6</v>
      </c>
      <c r="O358">
        <v>13.406770388716815</v>
      </c>
      <c r="P358">
        <v>114.688380816201</v>
      </c>
      <c r="Q358" t="s">
        <v>653</v>
      </c>
      <c r="R358" t="s">
        <v>653</v>
      </c>
      <c r="S358" t="s">
        <v>653</v>
      </c>
      <c r="T358" t="s">
        <v>13733</v>
      </c>
      <c r="U358" t="s">
        <v>13733</v>
      </c>
      <c r="V358" t="s">
        <v>13733</v>
      </c>
      <c r="W358" t="s">
        <v>401</v>
      </c>
      <c r="X358" t="s">
        <v>401</v>
      </c>
      <c r="Y358" t="s">
        <v>6</v>
      </c>
      <c r="Z358" t="s">
        <v>6</v>
      </c>
      <c r="AA358" t="s">
        <v>333</v>
      </c>
      <c r="AB358" t="s">
        <v>654</v>
      </c>
      <c r="AC358" t="s">
        <v>647</v>
      </c>
    </row>
    <row r="359" spans="1:29" x14ac:dyDescent="0.25">
      <c r="A359" t="s">
        <v>393</v>
      </c>
      <c r="B359">
        <v>132</v>
      </c>
      <c r="C359" t="s">
        <v>59</v>
      </c>
      <c r="D359">
        <v>1970</v>
      </c>
      <c r="E359" t="s">
        <v>1353</v>
      </c>
      <c r="F359" t="s">
        <v>6</v>
      </c>
      <c r="G359" t="s">
        <v>6</v>
      </c>
      <c r="H359" t="s">
        <v>6</v>
      </c>
      <c r="I359">
        <v>92.521341407291018</v>
      </c>
      <c r="J359" t="s">
        <v>6</v>
      </c>
      <c r="K359" t="s">
        <v>6</v>
      </c>
      <c r="L359" t="s">
        <v>6</v>
      </c>
      <c r="M359" t="s">
        <v>6</v>
      </c>
      <c r="N359" t="s">
        <v>6</v>
      </c>
      <c r="O359">
        <v>19.589321360674628</v>
      </c>
      <c r="P359">
        <v>128.05694145574</v>
      </c>
      <c r="Q359" t="s">
        <v>653</v>
      </c>
      <c r="R359" t="s">
        <v>653</v>
      </c>
      <c r="S359" t="s">
        <v>653</v>
      </c>
      <c r="T359" t="s">
        <v>13733</v>
      </c>
      <c r="U359" t="s">
        <v>13733</v>
      </c>
      <c r="V359" t="s">
        <v>13733</v>
      </c>
      <c r="W359" t="s">
        <v>401</v>
      </c>
      <c r="X359" t="s">
        <v>401</v>
      </c>
      <c r="Y359" t="s">
        <v>6</v>
      </c>
      <c r="Z359" t="s">
        <v>6</v>
      </c>
      <c r="AA359" t="s">
        <v>333</v>
      </c>
      <c r="AB359" t="s">
        <v>654</v>
      </c>
      <c r="AC359" t="s">
        <v>647</v>
      </c>
    </row>
    <row r="360" spans="1:29" x14ac:dyDescent="0.25">
      <c r="A360" t="s">
        <v>393</v>
      </c>
      <c r="B360">
        <v>132</v>
      </c>
      <c r="C360" t="s">
        <v>59</v>
      </c>
      <c r="D360">
        <v>1971</v>
      </c>
      <c r="E360" t="s">
        <v>1354</v>
      </c>
      <c r="F360" t="s">
        <v>6</v>
      </c>
      <c r="G360" t="s">
        <v>6</v>
      </c>
      <c r="H360" t="s">
        <v>6</v>
      </c>
      <c r="I360">
        <v>96.409899147473126</v>
      </c>
      <c r="J360" t="s">
        <v>6</v>
      </c>
      <c r="K360" t="s">
        <v>6</v>
      </c>
      <c r="L360" t="s">
        <v>6</v>
      </c>
      <c r="M360" t="s">
        <v>6</v>
      </c>
      <c r="N360" t="s">
        <v>6</v>
      </c>
      <c r="O360">
        <v>18.690644202133182</v>
      </c>
      <c r="P360">
        <v>142.688667052304</v>
      </c>
      <c r="Q360" t="s">
        <v>653</v>
      </c>
      <c r="R360" t="s">
        <v>653</v>
      </c>
      <c r="S360" t="s">
        <v>653</v>
      </c>
      <c r="T360" t="s">
        <v>13733</v>
      </c>
      <c r="U360" t="s">
        <v>13733</v>
      </c>
      <c r="V360" t="s">
        <v>13733</v>
      </c>
      <c r="W360" t="s">
        <v>401</v>
      </c>
      <c r="X360" t="s">
        <v>401</v>
      </c>
      <c r="Y360" t="s">
        <v>6</v>
      </c>
      <c r="Z360" t="s">
        <v>6</v>
      </c>
      <c r="AA360" t="s">
        <v>333</v>
      </c>
      <c r="AB360" t="s">
        <v>654</v>
      </c>
      <c r="AC360" t="s">
        <v>647</v>
      </c>
    </row>
    <row r="361" spans="1:29" x14ac:dyDescent="0.25">
      <c r="A361" t="s">
        <v>393</v>
      </c>
      <c r="B361">
        <v>132</v>
      </c>
      <c r="C361" t="s">
        <v>59</v>
      </c>
      <c r="D361">
        <v>1972</v>
      </c>
      <c r="E361" t="s">
        <v>1355</v>
      </c>
      <c r="F361" t="s">
        <v>6</v>
      </c>
      <c r="G361" t="s">
        <v>6</v>
      </c>
      <c r="H361" t="s">
        <v>6</v>
      </c>
      <c r="I361">
        <v>102.49780863406934</v>
      </c>
      <c r="J361" t="s">
        <v>6</v>
      </c>
      <c r="K361" t="s">
        <v>6</v>
      </c>
      <c r="L361" t="s">
        <v>6</v>
      </c>
      <c r="M361" t="s">
        <v>6</v>
      </c>
      <c r="N361" t="s">
        <v>6</v>
      </c>
      <c r="O361">
        <v>16.60903697872471</v>
      </c>
      <c r="P361">
        <v>159.43365246316301</v>
      </c>
      <c r="Q361" t="s">
        <v>653</v>
      </c>
      <c r="R361" t="s">
        <v>653</v>
      </c>
      <c r="S361" t="s">
        <v>653</v>
      </c>
      <c r="T361" t="s">
        <v>13733</v>
      </c>
      <c r="U361" t="s">
        <v>13733</v>
      </c>
      <c r="V361" t="s">
        <v>13733</v>
      </c>
      <c r="W361" t="s">
        <v>401</v>
      </c>
      <c r="X361" t="s">
        <v>401</v>
      </c>
      <c r="Y361" t="s">
        <v>6</v>
      </c>
      <c r="Z361" t="s">
        <v>6</v>
      </c>
      <c r="AA361" t="s">
        <v>333</v>
      </c>
      <c r="AB361" t="s">
        <v>654</v>
      </c>
      <c r="AC361" t="s">
        <v>647</v>
      </c>
    </row>
    <row r="362" spans="1:29" x14ac:dyDescent="0.25">
      <c r="A362" t="s">
        <v>393</v>
      </c>
      <c r="B362">
        <v>132</v>
      </c>
      <c r="C362" t="s">
        <v>59</v>
      </c>
      <c r="D362">
        <v>1973</v>
      </c>
      <c r="E362" t="s">
        <v>1356</v>
      </c>
      <c r="F362" t="s">
        <v>6</v>
      </c>
      <c r="G362" t="s">
        <v>6</v>
      </c>
      <c r="H362" t="s">
        <v>6</v>
      </c>
      <c r="I362">
        <v>103.75744330926086</v>
      </c>
      <c r="J362" t="s">
        <v>6</v>
      </c>
      <c r="K362" t="s">
        <v>6</v>
      </c>
      <c r="L362" t="s">
        <v>6</v>
      </c>
      <c r="M362" t="s">
        <v>6</v>
      </c>
      <c r="N362" t="s">
        <v>6</v>
      </c>
      <c r="O362">
        <v>14.740641723135298</v>
      </c>
      <c r="P362">
        <v>182.33101545893101</v>
      </c>
      <c r="Q362" t="s">
        <v>653</v>
      </c>
      <c r="R362" t="s">
        <v>653</v>
      </c>
      <c r="S362" t="s">
        <v>653</v>
      </c>
      <c r="T362" t="s">
        <v>13733</v>
      </c>
      <c r="U362" t="s">
        <v>13733</v>
      </c>
      <c r="V362" t="s">
        <v>13733</v>
      </c>
      <c r="W362" t="s">
        <v>401</v>
      </c>
      <c r="X362" t="s">
        <v>401</v>
      </c>
      <c r="Y362" t="s">
        <v>6</v>
      </c>
      <c r="Z362" t="s">
        <v>6</v>
      </c>
      <c r="AA362" t="s">
        <v>333</v>
      </c>
      <c r="AB362" t="s">
        <v>654</v>
      </c>
      <c r="AC362" t="s">
        <v>647</v>
      </c>
    </row>
    <row r="363" spans="1:29" x14ac:dyDescent="0.25">
      <c r="A363" t="s">
        <v>393</v>
      </c>
      <c r="B363">
        <v>132</v>
      </c>
      <c r="C363" t="s">
        <v>59</v>
      </c>
      <c r="D363">
        <v>1974</v>
      </c>
      <c r="E363" t="s">
        <v>1357</v>
      </c>
      <c r="F363" t="s">
        <v>6</v>
      </c>
      <c r="G363" t="s">
        <v>6</v>
      </c>
      <c r="H363" t="s">
        <v>6</v>
      </c>
      <c r="I363">
        <v>102.92589351791455</v>
      </c>
      <c r="J363" t="s">
        <v>6</v>
      </c>
      <c r="K363" t="s">
        <v>6</v>
      </c>
      <c r="L363" t="s">
        <v>6</v>
      </c>
      <c r="M363" t="s">
        <v>6</v>
      </c>
      <c r="N363" t="s">
        <v>6</v>
      </c>
      <c r="O363">
        <v>14.287701400783062</v>
      </c>
      <c r="P363">
        <v>210.27264627275801</v>
      </c>
      <c r="Q363" t="s">
        <v>653</v>
      </c>
      <c r="R363" t="s">
        <v>653</v>
      </c>
      <c r="S363" t="s">
        <v>653</v>
      </c>
      <c r="T363" t="s">
        <v>13733</v>
      </c>
      <c r="U363" t="s">
        <v>13733</v>
      </c>
      <c r="V363" t="s">
        <v>13733</v>
      </c>
      <c r="W363" t="s">
        <v>401</v>
      </c>
      <c r="X363" t="s">
        <v>401</v>
      </c>
      <c r="Y363" t="s">
        <v>6</v>
      </c>
      <c r="Z363" t="s">
        <v>6</v>
      </c>
      <c r="AA363" t="s">
        <v>333</v>
      </c>
      <c r="AB363" t="s">
        <v>654</v>
      </c>
      <c r="AC363" t="s">
        <v>647</v>
      </c>
    </row>
    <row r="364" spans="1:29" x14ac:dyDescent="0.25">
      <c r="A364" t="s">
        <v>393</v>
      </c>
      <c r="B364">
        <v>132</v>
      </c>
      <c r="C364" t="s">
        <v>59</v>
      </c>
      <c r="D364">
        <v>1975</v>
      </c>
      <c r="E364" t="s">
        <v>1358</v>
      </c>
      <c r="F364" t="s">
        <v>6</v>
      </c>
      <c r="G364" t="s">
        <v>6</v>
      </c>
      <c r="H364" t="s">
        <v>6</v>
      </c>
      <c r="I364">
        <v>103.72285589079266</v>
      </c>
      <c r="J364" t="s">
        <v>6</v>
      </c>
      <c r="K364" t="s">
        <v>6</v>
      </c>
      <c r="L364" t="s">
        <v>6</v>
      </c>
      <c r="M364" t="s">
        <v>6</v>
      </c>
      <c r="N364" t="s">
        <v>6</v>
      </c>
      <c r="O364">
        <v>15.03284276535905</v>
      </c>
      <c r="P364">
        <v>236.88510877361099</v>
      </c>
      <c r="Q364" t="s">
        <v>653</v>
      </c>
      <c r="R364" t="s">
        <v>653</v>
      </c>
      <c r="S364" t="s">
        <v>653</v>
      </c>
      <c r="T364" t="s">
        <v>13733</v>
      </c>
      <c r="U364" t="s">
        <v>13733</v>
      </c>
      <c r="V364" t="s">
        <v>13733</v>
      </c>
      <c r="W364" t="s">
        <v>401</v>
      </c>
      <c r="X364" t="s">
        <v>401</v>
      </c>
      <c r="Y364" t="s">
        <v>6</v>
      </c>
      <c r="Z364" t="s">
        <v>6</v>
      </c>
      <c r="AA364" t="s">
        <v>333</v>
      </c>
      <c r="AB364" t="s">
        <v>654</v>
      </c>
      <c r="AC364" t="s">
        <v>647</v>
      </c>
    </row>
    <row r="365" spans="1:29" x14ac:dyDescent="0.25">
      <c r="A365" t="s">
        <v>393</v>
      </c>
      <c r="B365">
        <v>132</v>
      </c>
      <c r="C365" t="s">
        <v>59</v>
      </c>
      <c r="D365">
        <v>1976</v>
      </c>
      <c r="E365" t="s">
        <v>1359</v>
      </c>
      <c r="F365" t="s">
        <v>6</v>
      </c>
      <c r="G365" t="s">
        <v>6</v>
      </c>
      <c r="H365" t="s">
        <v>6</v>
      </c>
      <c r="I365">
        <v>101.66496364834907</v>
      </c>
      <c r="J365" t="s">
        <v>6</v>
      </c>
      <c r="K365" t="s">
        <v>6</v>
      </c>
      <c r="L365" t="s">
        <v>6</v>
      </c>
      <c r="M365" t="s">
        <v>6</v>
      </c>
      <c r="N365" t="s">
        <v>6</v>
      </c>
      <c r="O365">
        <v>14.07929529541731</v>
      </c>
      <c r="P365">
        <v>274.43279374499701</v>
      </c>
      <c r="Q365" t="s">
        <v>653</v>
      </c>
      <c r="R365" t="s">
        <v>653</v>
      </c>
      <c r="S365" t="s">
        <v>653</v>
      </c>
      <c r="T365" t="s">
        <v>13733</v>
      </c>
      <c r="U365" t="s">
        <v>13733</v>
      </c>
      <c r="V365" t="s">
        <v>13733</v>
      </c>
      <c r="W365" t="s">
        <v>401</v>
      </c>
      <c r="X365" t="s">
        <v>401</v>
      </c>
      <c r="Y365" t="s">
        <v>6</v>
      </c>
      <c r="Z365" t="s">
        <v>6</v>
      </c>
      <c r="AA365" t="s">
        <v>333</v>
      </c>
      <c r="AB365" t="s">
        <v>654</v>
      </c>
      <c r="AC365" t="s">
        <v>647</v>
      </c>
    </row>
    <row r="366" spans="1:29" x14ac:dyDescent="0.25">
      <c r="A366" t="s">
        <v>393</v>
      </c>
      <c r="B366">
        <v>132</v>
      </c>
      <c r="C366" t="s">
        <v>59</v>
      </c>
      <c r="D366">
        <v>1977</v>
      </c>
      <c r="E366" t="s">
        <v>1360</v>
      </c>
      <c r="F366" t="s">
        <v>6</v>
      </c>
      <c r="G366" t="s">
        <v>6</v>
      </c>
      <c r="H366" t="s">
        <v>6</v>
      </c>
      <c r="I366">
        <v>101.69718373528691</v>
      </c>
      <c r="J366">
        <v>18.471216072042914</v>
      </c>
      <c r="K366">
        <v>83.225967663244006</v>
      </c>
      <c r="L366" t="s">
        <v>6</v>
      </c>
      <c r="M366" t="s">
        <v>6</v>
      </c>
      <c r="N366" t="s">
        <v>6</v>
      </c>
      <c r="O366">
        <v>13.916796768539758</v>
      </c>
      <c r="P366">
        <v>309.49234623769598</v>
      </c>
      <c r="Q366" t="s">
        <v>653</v>
      </c>
      <c r="R366" t="s">
        <v>653</v>
      </c>
      <c r="S366" t="s">
        <v>653</v>
      </c>
      <c r="T366" t="s">
        <v>13733</v>
      </c>
      <c r="U366" t="s">
        <v>13733</v>
      </c>
      <c r="V366" t="s">
        <v>13733</v>
      </c>
      <c r="W366" t="s">
        <v>401</v>
      </c>
      <c r="X366" t="s">
        <v>401</v>
      </c>
      <c r="Y366" t="s">
        <v>6</v>
      </c>
      <c r="Z366" t="s">
        <v>6</v>
      </c>
      <c r="AA366" t="s">
        <v>333</v>
      </c>
      <c r="AB366" t="s">
        <v>654</v>
      </c>
      <c r="AC366" t="s">
        <v>647</v>
      </c>
    </row>
    <row r="367" spans="1:29" x14ac:dyDescent="0.25">
      <c r="A367" t="s">
        <v>393</v>
      </c>
      <c r="B367">
        <v>132</v>
      </c>
      <c r="C367" t="s">
        <v>59</v>
      </c>
      <c r="D367">
        <v>1978</v>
      </c>
      <c r="E367" t="s">
        <v>1361</v>
      </c>
      <c r="F367" t="s">
        <v>6</v>
      </c>
      <c r="G367" t="s">
        <v>6</v>
      </c>
      <c r="H367" t="s">
        <v>6</v>
      </c>
      <c r="I367">
        <v>101.12665414741666</v>
      </c>
      <c r="J367">
        <v>19.096158759231404</v>
      </c>
      <c r="K367">
        <v>82.030495388185258</v>
      </c>
      <c r="L367" t="s">
        <v>6</v>
      </c>
      <c r="M367" t="s">
        <v>6</v>
      </c>
      <c r="N367">
        <v>21.009437013239381</v>
      </c>
      <c r="O367">
        <v>13.230267092121014</v>
      </c>
      <c r="P367">
        <v>352.22266869500601</v>
      </c>
      <c r="Q367" t="s">
        <v>653</v>
      </c>
      <c r="R367" t="s">
        <v>653</v>
      </c>
      <c r="S367" t="s">
        <v>653</v>
      </c>
      <c r="T367" t="s">
        <v>13733</v>
      </c>
      <c r="U367" t="s">
        <v>13733</v>
      </c>
      <c r="V367" t="s">
        <v>13733</v>
      </c>
      <c r="W367" t="s">
        <v>401</v>
      </c>
      <c r="X367" t="s">
        <v>401</v>
      </c>
      <c r="Y367" t="s">
        <v>6</v>
      </c>
      <c r="Z367" t="s">
        <v>6</v>
      </c>
      <c r="AA367" t="s">
        <v>333</v>
      </c>
      <c r="AB367" t="s">
        <v>654</v>
      </c>
      <c r="AC367" t="s">
        <v>647</v>
      </c>
    </row>
    <row r="368" spans="1:29" x14ac:dyDescent="0.25">
      <c r="A368" t="s">
        <v>393</v>
      </c>
      <c r="B368">
        <v>132</v>
      </c>
      <c r="C368" t="s">
        <v>59</v>
      </c>
      <c r="D368">
        <v>1979</v>
      </c>
      <c r="E368" t="s">
        <v>1362</v>
      </c>
      <c r="F368" t="s">
        <v>6</v>
      </c>
      <c r="G368" t="s">
        <v>6</v>
      </c>
      <c r="H368" t="s">
        <v>6</v>
      </c>
      <c r="I368">
        <v>101.13264919551305</v>
      </c>
      <c r="J368">
        <v>21.40156679091675</v>
      </c>
      <c r="K368">
        <v>79.731082404596307</v>
      </c>
      <c r="L368" t="s">
        <v>6</v>
      </c>
      <c r="M368" t="s">
        <v>6</v>
      </c>
      <c r="N368">
        <v>21.079135871314573</v>
      </c>
      <c r="O368">
        <v>13.062071161963887</v>
      </c>
      <c r="P368">
        <v>400.39591884632</v>
      </c>
      <c r="Q368" t="s">
        <v>653</v>
      </c>
      <c r="R368" t="s">
        <v>653</v>
      </c>
      <c r="S368" t="s">
        <v>653</v>
      </c>
      <c r="T368" t="s">
        <v>13733</v>
      </c>
      <c r="U368" t="s">
        <v>13733</v>
      </c>
      <c r="V368" t="s">
        <v>13733</v>
      </c>
      <c r="W368" t="s">
        <v>401</v>
      </c>
      <c r="X368" t="s">
        <v>401</v>
      </c>
      <c r="Y368" t="s">
        <v>6</v>
      </c>
      <c r="Z368" t="s">
        <v>6</v>
      </c>
      <c r="AA368" t="s">
        <v>333</v>
      </c>
      <c r="AB368" t="s">
        <v>654</v>
      </c>
      <c r="AC368" t="s">
        <v>647</v>
      </c>
    </row>
    <row r="369" spans="1:29" x14ac:dyDescent="0.25">
      <c r="A369" t="s">
        <v>393</v>
      </c>
      <c r="B369">
        <v>132</v>
      </c>
      <c r="C369" t="s">
        <v>59</v>
      </c>
      <c r="D369">
        <v>1980</v>
      </c>
      <c r="E369" t="s">
        <v>1363</v>
      </c>
      <c r="F369" t="s">
        <v>6</v>
      </c>
      <c r="G369" t="s">
        <v>6</v>
      </c>
      <c r="H369" t="s">
        <v>6</v>
      </c>
      <c r="I369">
        <v>102.38123081743382</v>
      </c>
      <c r="J369">
        <v>22.339704905662042</v>
      </c>
      <c r="K369">
        <v>80.041525911771771</v>
      </c>
      <c r="L369" t="s">
        <v>6</v>
      </c>
      <c r="M369" t="s">
        <v>6</v>
      </c>
      <c r="N369">
        <v>20.762955885889795</v>
      </c>
      <c r="O369">
        <v>12.797571109262574</v>
      </c>
      <c r="P369">
        <v>453.21100000000001</v>
      </c>
      <c r="Q369" t="s">
        <v>653</v>
      </c>
      <c r="R369" t="s">
        <v>653</v>
      </c>
      <c r="S369" t="s">
        <v>653</v>
      </c>
      <c r="T369" t="s">
        <v>13733</v>
      </c>
      <c r="U369" t="s">
        <v>13733</v>
      </c>
      <c r="V369" t="s">
        <v>13733</v>
      </c>
      <c r="W369" t="s">
        <v>401</v>
      </c>
      <c r="X369" t="s">
        <v>401</v>
      </c>
      <c r="Y369" t="s">
        <v>6</v>
      </c>
      <c r="Z369" t="s">
        <v>6</v>
      </c>
      <c r="AA369" t="s">
        <v>333</v>
      </c>
      <c r="AB369" t="s">
        <v>654</v>
      </c>
      <c r="AC369" t="s">
        <v>647</v>
      </c>
    </row>
    <row r="370" spans="1:29" x14ac:dyDescent="0.25">
      <c r="A370" t="s">
        <v>393</v>
      </c>
      <c r="B370">
        <v>132</v>
      </c>
      <c r="C370" t="s">
        <v>59</v>
      </c>
      <c r="D370">
        <v>1981</v>
      </c>
      <c r="E370" t="s">
        <v>1364</v>
      </c>
      <c r="F370" t="s">
        <v>6</v>
      </c>
      <c r="G370" t="s">
        <v>6</v>
      </c>
      <c r="H370" t="s">
        <v>6</v>
      </c>
      <c r="I370">
        <v>102.7697377035724</v>
      </c>
      <c r="J370">
        <v>22.3572476953054</v>
      </c>
      <c r="K370">
        <v>80.412490008267</v>
      </c>
      <c r="L370" t="s">
        <v>6</v>
      </c>
      <c r="M370" t="s">
        <v>6</v>
      </c>
      <c r="N370">
        <v>21.967154803947054</v>
      </c>
      <c r="O370">
        <v>13.836962278642803</v>
      </c>
      <c r="P370">
        <v>511.673</v>
      </c>
      <c r="Q370" t="s">
        <v>653</v>
      </c>
      <c r="R370" t="s">
        <v>653</v>
      </c>
      <c r="S370" t="s">
        <v>653</v>
      </c>
      <c r="T370" t="s">
        <v>13733</v>
      </c>
      <c r="U370" t="s">
        <v>13733</v>
      </c>
      <c r="V370" t="s">
        <v>13733</v>
      </c>
      <c r="W370" t="s">
        <v>401</v>
      </c>
      <c r="X370" t="s">
        <v>401</v>
      </c>
      <c r="Y370" t="s">
        <v>6</v>
      </c>
      <c r="Z370" t="s">
        <v>6</v>
      </c>
      <c r="AA370" t="s">
        <v>333</v>
      </c>
      <c r="AB370" t="s">
        <v>654</v>
      </c>
      <c r="AC370" t="s">
        <v>647</v>
      </c>
    </row>
    <row r="371" spans="1:29" x14ac:dyDescent="0.25">
      <c r="A371" t="s">
        <v>393</v>
      </c>
      <c r="B371">
        <v>132</v>
      </c>
      <c r="C371" t="s">
        <v>59</v>
      </c>
      <c r="D371">
        <v>1982</v>
      </c>
      <c r="E371" t="s">
        <v>1365</v>
      </c>
      <c r="F371" t="s">
        <v>6</v>
      </c>
      <c r="G371" t="s">
        <v>6</v>
      </c>
      <c r="H371" t="s">
        <v>6</v>
      </c>
      <c r="I371">
        <v>102.9046588837184</v>
      </c>
      <c r="J371">
        <v>23.274519008354421</v>
      </c>
      <c r="K371">
        <v>79.63013987536398</v>
      </c>
      <c r="L371" t="s">
        <v>6</v>
      </c>
      <c r="M371" t="s">
        <v>6</v>
      </c>
      <c r="N371">
        <v>25.274172041255067</v>
      </c>
      <c r="O371">
        <v>16.923150189131086</v>
      </c>
      <c r="P371">
        <v>587.952</v>
      </c>
      <c r="Q371" t="s">
        <v>653</v>
      </c>
      <c r="R371" t="s">
        <v>653</v>
      </c>
      <c r="S371" t="s">
        <v>653</v>
      </c>
      <c r="T371" t="s">
        <v>13733</v>
      </c>
      <c r="U371" t="s">
        <v>13733</v>
      </c>
      <c r="V371" t="s">
        <v>13733</v>
      </c>
      <c r="W371" t="s">
        <v>401</v>
      </c>
      <c r="X371" t="s">
        <v>401</v>
      </c>
      <c r="Y371" t="s">
        <v>6</v>
      </c>
      <c r="Z371" t="s">
        <v>6</v>
      </c>
      <c r="AA371" t="s">
        <v>333</v>
      </c>
      <c r="AB371" t="s">
        <v>654</v>
      </c>
      <c r="AC371" t="s">
        <v>647</v>
      </c>
    </row>
    <row r="372" spans="1:29" x14ac:dyDescent="0.25">
      <c r="A372" t="s">
        <v>393</v>
      </c>
      <c r="B372">
        <v>132</v>
      </c>
      <c r="C372" t="s">
        <v>59</v>
      </c>
      <c r="D372">
        <v>1983</v>
      </c>
      <c r="E372" t="s">
        <v>1366</v>
      </c>
      <c r="F372" t="s">
        <v>6</v>
      </c>
      <c r="G372" t="s">
        <v>6</v>
      </c>
      <c r="H372" t="s">
        <v>6</v>
      </c>
      <c r="I372">
        <v>104.81299477953971</v>
      </c>
      <c r="J372">
        <v>23.891111737457415</v>
      </c>
      <c r="K372">
        <v>80.9218830420823</v>
      </c>
      <c r="L372" t="s">
        <v>6</v>
      </c>
      <c r="M372" t="s">
        <v>6</v>
      </c>
      <c r="N372">
        <v>26.5924854782971</v>
      </c>
      <c r="O372">
        <v>17.907036592240384</v>
      </c>
      <c r="P372">
        <v>652.81600000000003</v>
      </c>
      <c r="Q372" t="s">
        <v>653</v>
      </c>
      <c r="R372" t="s">
        <v>653</v>
      </c>
      <c r="S372" t="s">
        <v>653</v>
      </c>
      <c r="T372" t="s">
        <v>13733</v>
      </c>
      <c r="U372" t="s">
        <v>13733</v>
      </c>
      <c r="V372" t="s">
        <v>13733</v>
      </c>
      <c r="W372" t="s">
        <v>401</v>
      </c>
      <c r="X372" t="s">
        <v>401</v>
      </c>
      <c r="Y372" t="s">
        <v>6</v>
      </c>
      <c r="Z372" t="s">
        <v>6</v>
      </c>
      <c r="AA372" t="s">
        <v>333</v>
      </c>
      <c r="AB372" t="s">
        <v>654</v>
      </c>
      <c r="AC372" t="s">
        <v>647</v>
      </c>
    </row>
    <row r="373" spans="1:29" x14ac:dyDescent="0.25">
      <c r="A373" t="s">
        <v>393</v>
      </c>
      <c r="B373">
        <v>132</v>
      </c>
      <c r="C373" t="s">
        <v>59</v>
      </c>
      <c r="D373">
        <v>1984</v>
      </c>
      <c r="E373" t="s">
        <v>1367</v>
      </c>
      <c r="F373" t="s">
        <v>6</v>
      </c>
      <c r="G373" t="s">
        <v>6</v>
      </c>
      <c r="H373" t="s">
        <v>6</v>
      </c>
      <c r="I373">
        <v>107.49906996144567</v>
      </c>
      <c r="J373">
        <v>26.041079521114696</v>
      </c>
      <c r="K373">
        <v>81.457990440330974</v>
      </c>
      <c r="L373" t="s">
        <v>6</v>
      </c>
      <c r="M373" t="s">
        <v>6</v>
      </c>
      <c r="N373">
        <v>28.986201609812184</v>
      </c>
      <c r="O373">
        <v>19.699907559804299</v>
      </c>
      <c r="P373">
        <v>709.64800000000002</v>
      </c>
      <c r="Q373" t="s">
        <v>653</v>
      </c>
      <c r="R373" t="s">
        <v>653</v>
      </c>
      <c r="S373" t="s">
        <v>653</v>
      </c>
      <c r="T373" t="s">
        <v>13733</v>
      </c>
      <c r="U373" t="s">
        <v>13733</v>
      </c>
      <c r="V373" t="s">
        <v>13733</v>
      </c>
      <c r="W373" t="s">
        <v>401</v>
      </c>
      <c r="X373" t="s">
        <v>401</v>
      </c>
      <c r="Y373" t="s">
        <v>6</v>
      </c>
      <c r="Z373" t="s">
        <v>6</v>
      </c>
      <c r="AA373" t="s">
        <v>333</v>
      </c>
      <c r="AB373" t="s">
        <v>654</v>
      </c>
      <c r="AC373" t="s">
        <v>647</v>
      </c>
    </row>
    <row r="374" spans="1:29" x14ac:dyDescent="0.25">
      <c r="A374" t="s">
        <v>393</v>
      </c>
      <c r="B374">
        <v>132</v>
      </c>
      <c r="C374" t="s">
        <v>59</v>
      </c>
      <c r="D374">
        <v>1985</v>
      </c>
      <c r="E374" t="s">
        <v>1368</v>
      </c>
      <c r="F374" t="s">
        <v>6</v>
      </c>
      <c r="G374" t="s">
        <v>6</v>
      </c>
      <c r="H374" t="s">
        <v>6</v>
      </c>
      <c r="I374">
        <v>105.62399656019849</v>
      </c>
      <c r="J374">
        <v>27.190079275853407</v>
      </c>
      <c r="K374">
        <v>78.433917284345085</v>
      </c>
      <c r="L374" t="s">
        <v>6</v>
      </c>
      <c r="M374" t="s">
        <v>6</v>
      </c>
      <c r="N374">
        <v>30.584779404319999</v>
      </c>
      <c r="O374">
        <v>20.854454056427997</v>
      </c>
      <c r="P374">
        <v>760.50900000000001</v>
      </c>
      <c r="Q374" t="s">
        <v>653</v>
      </c>
      <c r="R374" t="s">
        <v>653</v>
      </c>
      <c r="S374" t="s">
        <v>653</v>
      </c>
      <c r="T374" t="s">
        <v>13733</v>
      </c>
      <c r="U374" t="s">
        <v>13733</v>
      </c>
      <c r="V374" t="s">
        <v>13733</v>
      </c>
      <c r="W374" t="s">
        <v>401</v>
      </c>
      <c r="X374" t="s">
        <v>401</v>
      </c>
      <c r="Y374" t="s">
        <v>6</v>
      </c>
      <c r="Z374" t="s">
        <v>6</v>
      </c>
      <c r="AA374" t="s">
        <v>333</v>
      </c>
      <c r="AB374" t="s">
        <v>654</v>
      </c>
      <c r="AC374" t="s">
        <v>647</v>
      </c>
    </row>
    <row r="375" spans="1:29" x14ac:dyDescent="0.25">
      <c r="A375" t="s">
        <v>393</v>
      </c>
      <c r="B375">
        <v>132</v>
      </c>
      <c r="C375" t="s">
        <v>59</v>
      </c>
      <c r="D375">
        <v>1986</v>
      </c>
      <c r="E375" t="s">
        <v>1369</v>
      </c>
      <c r="F375" t="s">
        <v>6</v>
      </c>
      <c r="G375" t="s">
        <v>6</v>
      </c>
      <c r="H375" t="s">
        <v>6</v>
      </c>
      <c r="I375">
        <v>103.07878912373111</v>
      </c>
      <c r="J375">
        <v>26.563909939915924</v>
      </c>
      <c r="K375">
        <v>76.514879183815196</v>
      </c>
      <c r="L375" t="s">
        <v>6</v>
      </c>
      <c r="M375" t="s">
        <v>6</v>
      </c>
      <c r="N375">
        <v>31.179159116419306</v>
      </c>
      <c r="O375">
        <v>21.959909714936892</v>
      </c>
      <c r="P375">
        <v>817.85400000000004</v>
      </c>
      <c r="Q375" t="s">
        <v>653</v>
      </c>
      <c r="R375" t="s">
        <v>653</v>
      </c>
      <c r="S375" t="s">
        <v>653</v>
      </c>
      <c r="T375" t="s">
        <v>13733</v>
      </c>
      <c r="U375" t="s">
        <v>13733</v>
      </c>
      <c r="V375" t="s">
        <v>13733</v>
      </c>
      <c r="W375" t="s">
        <v>401</v>
      </c>
      <c r="X375" t="s">
        <v>401</v>
      </c>
      <c r="Y375" t="s">
        <v>6</v>
      </c>
      <c r="Z375" t="s">
        <v>6</v>
      </c>
      <c r="AA375" t="s">
        <v>333</v>
      </c>
      <c r="AB375" t="s">
        <v>654</v>
      </c>
      <c r="AC375" t="s">
        <v>647</v>
      </c>
    </row>
    <row r="376" spans="1:29" x14ac:dyDescent="0.25">
      <c r="A376" t="s">
        <v>393</v>
      </c>
      <c r="B376">
        <v>132</v>
      </c>
      <c r="C376" t="s">
        <v>59</v>
      </c>
      <c r="D376">
        <v>1987</v>
      </c>
      <c r="E376" t="s">
        <v>1370</v>
      </c>
      <c r="F376" t="s">
        <v>6</v>
      </c>
      <c r="G376" t="s">
        <v>6</v>
      </c>
      <c r="H376" t="s">
        <v>6</v>
      </c>
      <c r="I376">
        <v>107.40858335455854</v>
      </c>
      <c r="J376">
        <v>28.645995066449416</v>
      </c>
      <c r="K376">
        <v>78.762588288109129</v>
      </c>
      <c r="L376" t="s">
        <v>6</v>
      </c>
      <c r="M376" t="s">
        <v>6</v>
      </c>
      <c r="N376">
        <v>33.530000802487017</v>
      </c>
      <c r="O376">
        <v>23.586140002581914</v>
      </c>
      <c r="P376">
        <v>859.827</v>
      </c>
      <c r="Q376" t="s">
        <v>653</v>
      </c>
      <c r="R376" t="s">
        <v>653</v>
      </c>
      <c r="S376" t="s">
        <v>653</v>
      </c>
      <c r="T376" t="s">
        <v>13733</v>
      </c>
      <c r="U376" t="s">
        <v>13733</v>
      </c>
      <c r="V376" t="s">
        <v>13733</v>
      </c>
      <c r="W376" t="s">
        <v>401</v>
      </c>
      <c r="X376" t="s">
        <v>401</v>
      </c>
      <c r="Y376" t="s">
        <v>6</v>
      </c>
      <c r="Z376" t="s">
        <v>6</v>
      </c>
      <c r="AA376" t="s">
        <v>333</v>
      </c>
      <c r="AB376" t="s">
        <v>654</v>
      </c>
      <c r="AC376" t="s">
        <v>647</v>
      </c>
    </row>
    <row r="377" spans="1:29" x14ac:dyDescent="0.25">
      <c r="A377" t="s">
        <v>393</v>
      </c>
      <c r="B377">
        <v>132</v>
      </c>
      <c r="C377" t="s">
        <v>59</v>
      </c>
      <c r="D377">
        <v>1988</v>
      </c>
      <c r="E377" t="s">
        <v>1371</v>
      </c>
      <c r="F377" t="s">
        <v>6</v>
      </c>
      <c r="G377" t="s">
        <v>6</v>
      </c>
      <c r="H377" t="s">
        <v>6</v>
      </c>
      <c r="I377">
        <v>113.14194292501753</v>
      </c>
      <c r="J377">
        <v>30.511682253045908</v>
      </c>
      <c r="K377">
        <v>82.630260671971627</v>
      </c>
      <c r="L377" t="s">
        <v>6</v>
      </c>
      <c r="M377" t="s">
        <v>6</v>
      </c>
      <c r="N377">
        <v>33.482383016082736</v>
      </c>
      <c r="O377">
        <v>23.766897198755387</v>
      </c>
      <c r="P377">
        <v>929.44399999999996</v>
      </c>
      <c r="Q377" t="s">
        <v>653</v>
      </c>
      <c r="R377" t="s">
        <v>653</v>
      </c>
      <c r="S377" t="s">
        <v>653</v>
      </c>
      <c r="T377" t="s">
        <v>13733</v>
      </c>
      <c r="U377" t="s">
        <v>13733</v>
      </c>
      <c r="V377" t="s">
        <v>13733</v>
      </c>
      <c r="W377" t="s">
        <v>401</v>
      </c>
      <c r="X377" t="s">
        <v>401</v>
      </c>
      <c r="Y377" t="s">
        <v>6</v>
      </c>
      <c r="Z377" t="s">
        <v>6</v>
      </c>
      <c r="AA377" t="s">
        <v>333</v>
      </c>
      <c r="AB377" t="s">
        <v>654</v>
      </c>
      <c r="AC377" t="s">
        <v>647</v>
      </c>
    </row>
    <row r="378" spans="1:29" x14ac:dyDescent="0.25">
      <c r="A378" t="s">
        <v>393</v>
      </c>
      <c r="B378">
        <v>132</v>
      </c>
      <c r="C378" t="s">
        <v>59</v>
      </c>
      <c r="D378">
        <v>1989</v>
      </c>
      <c r="E378" t="s">
        <v>1372</v>
      </c>
      <c r="F378" t="s">
        <v>6</v>
      </c>
      <c r="G378" t="s">
        <v>6</v>
      </c>
      <c r="H378" t="s">
        <v>6</v>
      </c>
      <c r="I378">
        <v>116.69962081930578</v>
      </c>
      <c r="J378">
        <v>30.676207234875442</v>
      </c>
      <c r="K378">
        <v>86.02341358443033</v>
      </c>
      <c r="L378" t="s">
        <v>6</v>
      </c>
      <c r="M378" t="s">
        <v>6</v>
      </c>
      <c r="N378">
        <v>34.274980362252805</v>
      </c>
      <c r="O378">
        <v>24.872816267540472</v>
      </c>
      <c r="P378">
        <v>1001.897</v>
      </c>
      <c r="Q378" t="s">
        <v>653</v>
      </c>
      <c r="R378" t="s">
        <v>653</v>
      </c>
      <c r="S378" t="s">
        <v>653</v>
      </c>
      <c r="T378" t="s">
        <v>13733</v>
      </c>
      <c r="U378" t="s">
        <v>13733</v>
      </c>
      <c r="V378" t="s">
        <v>13733</v>
      </c>
      <c r="W378" t="s">
        <v>401</v>
      </c>
      <c r="X378" t="s">
        <v>401</v>
      </c>
      <c r="Y378" t="s">
        <v>6</v>
      </c>
      <c r="Z378" t="s">
        <v>6</v>
      </c>
      <c r="AA378" t="s">
        <v>333</v>
      </c>
      <c r="AB378" t="s">
        <v>654</v>
      </c>
      <c r="AC378" t="s">
        <v>647</v>
      </c>
    </row>
    <row r="379" spans="1:29" x14ac:dyDescent="0.25">
      <c r="A379" t="s">
        <v>393</v>
      </c>
      <c r="B379">
        <v>132</v>
      </c>
      <c r="C379" t="s">
        <v>59</v>
      </c>
      <c r="D379">
        <v>1990</v>
      </c>
      <c r="E379" t="s">
        <v>1373</v>
      </c>
      <c r="F379" t="s">
        <v>6</v>
      </c>
      <c r="G379" t="s">
        <v>6</v>
      </c>
      <c r="H379" t="s">
        <v>6</v>
      </c>
      <c r="I379">
        <v>122.03013903858488</v>
      </c>
      <c r="J379">
        <v>32.498320938347504</v>
      </c>
      <c r="K379">
        <v>89.531818100237373</v>
      </c>
      <c r="L379" t="s">
        <v>6</v>
      </c>
      <c r="M379" t="s">
        <v>6</v>
      </c>
      <c r="N379">
        <v>35.413795416138072</v>
      </c>
      <c r="O379">
        <v>26.033721036776885</v>
      </c>
      <c r="P379">
        <v>1058.627</v>
      </c>
      <c r="Q379" t="s">
        <v>653</v>
      </c>
      <c r="R379" t="s">
        <v>653</v>
      </c>
      <c r="S379" t="s">
        <v>653</v>
      </c>
      <c r="T379" t="s">
        <v>13733</v>
      </c>
      <c r="U379" t="s">
        <v>13733</v>
      </c>
      <c r="V379" t="s">
        <v>13733</v>
      </c>
      <c r="W379" t="s">
        <v>401</v>
      </c>
      <c r="X379" t="s">
        <v>401</v>
      </c>
      <c r="Y379" t="s">
        <v>6</v>
      </c>
      <c r="Z379" t="s">
        <v>6</v>
      </c>
      <c r="AA379" t="s">
        <v>333</v>
      </c>
      <c r="AB379" t="s">
        <v>654</v>
      </c>
      <c r="AC379" t="s">
        <v>647</v>
      </c>
    </row>
    <row r="380" spans="1:29" x14ac:dyDescent="0.25">
      <c r="A380" t="s">
        <v>393</v>
      </c>
      <c r="B380">
        <v>132</v>
      </c>
      <c r="C380" t="s">
        <v>59</v>
      </c>
      <c r="D380">
        <v>1991</v>
      </c>
      <c r="E380" t="s">
        <v>1374</v>
      </c>
      <c r="F380" t="s">
        <v>6</v>
      </c>
      <c r="G380" t="s">
        <v>6</v>
      </c>
      <c r="H380" t="s">
        <v>6</v>
      </c>
      <c r="I380">
        <v>124.87558243825607</v>
      </c>
      <c r="J380">
        <v>33.688720932776235</v>
      </c>
      <c r="K380">
        <v>91.18686150547984</v>
      </c>
      <c r="L380" t="s">
        <v>6</v>
      </c>
      <c r="M380" t="s">
        <v>6</v>
      </c>
      <c r="N380">
        <v>36.29529163841066</v>
      </c>
      <c r="O380">
        <v>26.551528011725328</v>
      </c>
      <c r="P380">
        <v>1097.1120000000001</v>
      </c>
      <c r="Q380" t="s">
        <v>653</v>
      </c>
      <c r="R380" t="s">
        <v>653</v>
      </c>
      <c r="S380" t="s">
        <v>653</v>
      </c>
      <c r="T380" t="s">
        <v>13733</v>
      </c>
      <c r="U380" t="s">
        <v>13733</v>
      </c>
      <c r="V380" t="s">
        <v>13733</v>
      </c>
      <c r="W380" t="s">
        <v>401</v>
      </c>
      <c r="X380" t="s">
        <v>401</v>
      </c>
      <c r="Y380" t="s">
        <v>6</v>
      </c>
      <c r="Z380" t="s">
        <v>6</v>
      </c>
      <c r="AA380" t="s">
        <v>333</v>
      </c>
      <c r="AB380" t="s">
        <v>654</v>
      </c>
      <c r="AC380" t="s">
        <v>647</v>
      </c>
    </row>
    <row r="381" spans="1:29" x14ac:dyDescent="0.25">
      <c r="A381" t="s">
        <v>393</v>
      </c>
      <c r="B381">
        <v>132</v>
      </c>
      <c r="C381" t="s">
        <v>59</v>
      </c>
      <c r="D381">
        <v>1992</v>
      </c>
      <c r="E381" t="s">
        <v>1375</v>
      </c>
      <c r="F381" t="s">
        <v>6</v>
      </c>
      <c r="G381" t="s">
        <v>6</v>
      </c>
      <c r="H381" t="s">
        <v>6</v>
      </c>
      <c r="I381">
        <v>126.90824838301926</v>
      </c>
      <c r="J381">
        <v>33.4507640030576</v>
      </c>
      <c r="K381">
        <v>93.457484379961656</v>
      </c>
      <c r="L381" t="s">
        <v>6</v>
      </c>
      <c r="M381" t="s">
        <v>6</v>
      </c>
      <c r="N381">
        <v>40.014390754731757</v>
      </c>
      <c r="O381">
        <v>29.573176899847915</v>
      </c>
      <c r="P381">
        <v>1136.8409999999999</v>
      </c>
      <c r="Q381" t="s">
        <v>653</v>
      </c>
      <c r="R381" t="s">
        <v>653</v>
      </c>
      <c r="S381" t="s">
        <v>653</v>
      </c>
      <c r="T381" t="s">
        <v>13733</v>
      </c>
      <c r="U381" t="s">
        <v>13733</v>
      </c>
      <c r="V381" t="s">
        <v>13733</v>
      </c>
      <c r="W381" t="s">
        <v>401</v>
      </c>
      <c r="X381" t="s">
        <v>401</v>
      </c>
      <c r="Y381" t="s">
        <v>6</v>
      </c>
      <c r="Z381" t="s">
        <v>6</v>
      </c>
      <c r="AA381" t="s">
        <v>333</v>
      </c>
      <c r="AB381" t="s">
        <v>654</v>
      </c>
      <c r="AC381" t="s">
        <v>647</v>
      </c>
    </row>
    <row r="382" spans="1:29" x14ac:dyDescent="0.25">
      <c r="A382" t="s">
        <v>393</v>
      </c>
      <c r="B382">
        <v>132</v>
      </c>
      <c r="C382" t="s">
        <v>59</v>
      </c>
      <c r="D382">
        <v>1993</v>
      </c>
      <c r="E382" t="s">
        <v>1376</v>
      </c>
      <c r="F382" t="s">
        <v>6</v>
      </c>
      <c r="G382" t="s">
        <v>6</v>
      </c>
      <c r="H382" t="s">
        <v>6</v>
      </c>
      <c r="I382">
        <v>127.14697963434472</v>
      </c>
      <c r="J382">
        <v>35.672724929554406</v>
      </c>
      <c r="K382">
        <v>91.474254704790312</v>
      </c>
      <c r="L382" t="s">
        <v>6</v>
      </c>
      <c r="M382" t="s">
        <v>6</v>
      </c>
      <c r="N382">
        <v>46.29903762090693</v>
      </c>
      <c r="O382">
        <v>34.813532519914595</v>
      </c>
      <c r="P382">
        <v>1148.404</v>
      </c>
      <c r="Q382" t="s">
        <v>653</v>
      </c>
      <c r="R382" t="s">
        <v>653</v>
      </c>
      <c r="S382" t="s">
        <v>653</v>
      </c>
      <c r="T382" t="s">
        <v>13733</v>
      </c>
      <c r="U382" t="s">
        <v>13733</v>
      </c>
      <c r="V382" t="s">
        <v>13733</v>
      </c>
      <c r="W382" t="s">
        <v>401</v>
      </c>
      <c r="X382" t="s">
        <v>401</v>
      </c>
      <c r="Y382" t="s">
        <v>6</v>
      </c>
      <c r="Z382" t="s">
        <v>6</v>
      </c>
      <c r="AA382" t="s">
        <v>333</v>
      </c>
      <c r="AB382" t="s">
        <v>654</v>
      </c>
      <c r="AC382" t="s">
        <v>647</v>
      </c>
    </row>
    <row r="383" spans="1:29" x14ac:dyDescent="0.25">
      <c r="A383" t="s">
        <v>393</v>
      </c>
      <c r="B383">
        <v>132</v>
      </c>
      <c r="C383" t="s">
        <v>59</v>
      </c>
      <c r="D383">
        <v>1994</v>
      </c>
      <c r="E383" t="s">
        <v>1377</v>
      </c>
      <c r="F383" t="s">
        <v>6</v>
      </c>
      <c r="G383" t="s">
        <v>6</v>
      </c>
      <c r="H383" t="s">
        <v>6</v>
      </c>
      <c r="I383">
        <v>123.84786887456852</v>
      </c>
      <c r="J383">
        <v>34.98526988354989</v>
      </c>
      <c r="K383">
        <v>88.862598991018629</v>
      </c>
      <c r="L383" t="s">
        <v>6</v>
      </c>
      <c r="M383" t="s">
        <v>6</v>
      </c>
      <c r="N383">
        <v>49.614572489452904</v>
      </c>
      <c r="O383">
        <v>38.580682685053667</v>
      </c>
      <c r="P383">
        <v>1186.345</v>
      </c>
      <c r="Q383" t="s">
        <v>653</v>
      </c>
      <c r="R383" t="s">
        <v>653</v>
      </c>
      <c r="S383" t="s">
        <v>653</v>
      </c>
      <c r="T383" t="s">
        <v>13733</v>
      </c>
      <c r="U383" t="s">
        <v>13733</v>
      </c>
      <c r="V383" t="s">
        <v>13733</v>
      </c>
      <c r="W383" t="s">
        <v>401</v>
      </c>
      <c r="X383" t="s">
        <v>401</v>
      </c>
      <c r="Y383" t="s">
        <v>6</v>
      </c>
      <c r="Z383" t="s">
        <v>6</v>
      </c>
      <c r="AA383" t="s">
        <v>333</v>
      </c>
      <c r="AB383" t="s">
        <v>654</v>
      </c>
      <c r="AC383" t="s">
        <v>647</v>
      </c>
    </row>
    <row r="384" spans="1:29" x14ac:dyDescent="0.25">
      <c r="A384" t="s">
        <v>393</v>
      </c>
      <c r="B384">
        <v>132</v>
      </c>
      <c r="C384" t="s">
        <v>59</v>
      </c>
      <c r="D384">
        <v>1995</v>
      </c>
      <c r="E384" t="s">
        <v>1378</v>
      </c>
      <c r="F384">
        <v>162.7497720346752</v>
      </c>
      <c r="G384">
        <v>41.071963571263545</v>
      </c>
      <c r="H384">
        <v>121.67780846341165</v>
      </c>
      <c r="I384">
        <v>125.00818389393346</v>
      </c>
      <c r="J384">
        <v>33.22489503798878</v>
      </c>
      <c r="K384">
        <v>91.783288855944676</v>
      </c>
      <c r="L384" t="s">
        <v>6</v>
      </c>
      <c r="M384" t="s">
        <v>6</v>
      </c>
      <c r="N384">
        <v>55.797421481558274</v>
      </c>
      <c r="O384">
        <v>43.878733059747724</v>
      </c>
      <c r="P384">
        <v>1224.9670000000001</v>
      </c>
      <c r="Q384" t="s">
        <v>653</v>
      </c>
      <c r="R384" t="s">
        <v>653</v>
      </c>
      <c r="S384" t="s">
        <v>653</v>
      </c>
      <c r="T384" t="s">
        <v>13733</v>
      </c>
      <c r="U384" t="s">
        <v>13733</v>
      </c>
      <c r="V384" t="s">
        <v>13733</v>
      </c>
      <c r="W384" t="s">
        <v>401</v>
      </c>
      <c r="X384" t="s">
        <v>401</v>
      </c>
      <c r="Y384" t="s">
        <v>6</v>
      </c>
      <c r="Z384" t="s">
        <v>6</v>
      </c>
      <c r="AA384" t="s">
        <v>333</v>
      </c>
      <c r="AB384" t="s">
        <v>654</v>
      </c>
      <c r="AC384" t="s">
        <v>647</v>
      </c>
    </row>
    <row r="385" spans="1:29" x14ac:dyDescent="0.25">
      <c r="A385" t="s">
        <v>393</v>
      </c>
      <c r="B385">
        <v>132</v>
      </c>
      <c r="C385" t="s">
        <v>59</v>
      </c>
      <c r="D385">
        <v>1996</v>
      </c>
      <c r="E385" t="s">
        <v>1379</v>
      </c>
      <c r="F385">
        <v>162.99146113825012</v>
      </c>
      <c r="G385">
        <v>42.986218674292061</v>
      </c>
      <c r="H385">
        <v>120.00524246395806</v>
      </c>
      <c r="I385">
        <v>123.89665991500853</v>
      </c>
      <c r="J385">
        <v>33.342150204535528</v>
      </c>
      <c r="K385">
        <v>90.554509710472999</v>
      </c>
      <c r="L385" t="s">
        <v>6</v>
      </c>
      <c r="M385" t="s">
        <v>6</v>
      </c>
      <c r="N385">
        <v>59.676714722586276</v>
      </c>
      <c r="O385">
        <v>47.333095039517055</v>
      </c>
      <c r="P385">
        <v>1258.95</v>
      </c>
      <c r="Q385" t="s">
        <v>653</v>
      </c>
      <c r="R385" t="s">
        <v>653</v>
      </c>
      <c r="S385" t="s">
        <v>653</v>
      </c>
      <c r="T385" t="s">
        <v>13733</v>
      </c>
      <c r="U385" t="s">
        <v>13733</v>
      </c>
      <c r="V385" t="s">
        <v>13733</v>
      </c>
      <c r="W385" t="s">
        <v>401</v>
      </c>
      <c r="X385" t="s">
        <v>401</v>
      </c>
      <c r="Y385" t="s">
        <v>6</v>
      </c>
      <c r="Z385" t="s">
        <v>6</v>
      </c>
      <c r="AA385" t="s">
        <v>333</v>
      </c>
      <c r="AB385" t="s">
        <v>654</v>
      </c>
      <c r="AC385" t="s">
        <v>647</v>
      </c>
    </row>
    <row r="386" spans="1:29" x14ac:dyDescent="0.25">
      <c r="A386" t="s">
        <v>393</v>
      </c>
      <c r="B386">
        <v>132</v>
      </c>
      <c r="C386" t="s">
        <v>59</v>
      </c>
      <c r="D386">
        <v>1997</v>
      </c>
      <c r="E386" t="s">
        <v>1380</v>
      </c>
      <c r="F386">
        <v>164.82247589708396</v>
      </c>
      <c r="G386">
        <v>44.722209612853042</v>
      </c>
      <c r="H386">
        <v>120.10026628423091</v>
      </c>
      <c r="I386">
        <v>124.0017418881791</v>
      </c>
      <c r="J386">
        <v>33.549889631687591</v>
      </c>
      <c r="K386">
        <v>90.451852256491506</v>
      </c>
      <c r="L386" t="s">
        <v>6</v>
      </c>
      <c r="M386" t="s">
        <v>6</v>
      </c>
      <c r="N386">
        <v>61.096881758568458</v>
      </c>
      <c r="O386">
        <v>48.563596229704579</v>
      </c>
      <c r="P386">
        <v>1299.739</v>
      </c>
      <c r="Q386" t="s">
        <v>653</v>
      </c>
      <c r="R386" t="s">
        <v>653</v>
      </c>
      <c r="S386" t="s">
        <v>653</v>
      </c>
      <c r="T386" t="s">
        <v>13733</v>
      </c>
      <c r="U386" t="s">
        <v>13733</v>
      </c>
      <c r="V386" t="s">
        <v>13733</v>
      </c>
      <c r="W386" t="s">
        <v>401</v>
      </c>
      <c r="X386" t="s">
        <v>401</v>
      </c>
      <c r="Y386" t="s">
        <v>6</v>
      </c>
      <c r="Z386" t="s">
        <v>6</v>
      </c>
      <c r="AA386" t="s">
        <v>333</v>
      </c>
      <c r="AB386" t="s">
        <v>654</v>
      </c>
      <c r="AC386" t="s">
        <v>647</v>
      </c>
    </row>
    <row r="387" spans="1:29" x14ac:dyDescent="0.25">
      <c r="A387" t="s">
        <v>393</v>
      </c>
      <c r="B387">
        <v>132</v>
      </c>
      <c r="C387" t="s">
        <v>59</v>
      </c>
      <c r="D387">
        <v>1998</v>
      </c>
      <c r="E387" t="s">
        <v>1381</v>
      </c>
      <c r="F387">
        <v>162.90926539768145</v>
      </c>
      <c r="G387">
        <v>44.133175740519412</v>
      </c>
      <c r="H387">
        <v>118.77608965716205</v>
      </c>
      <c r="I387">
        <v>122.23177330185402</v>
      </c>
      <c r="J387">
        <v>32.938247363803896</v>
      </c>
      <c r="K387">
        <v>89.293525938050124</v>
      </c>
      <c r="L387" t="s">
        <v>6</v>
      </c>
      <c r="M387" t="s">
        <v>6</v>
      </c>
      <c r="N387">
        <v>61.0402303249395</v>
      </c>
      <c r="O387">
        <v>49.677062297243992</v>
      </c>
      <c r="P387">
        <v>1358.7760000000001</v>
      </c>
      <c r="Q387" t="s">
        <v>653</v>
      </c>
      <c r="R387" t="s">
        <v>653</v>
      </c>
      <c r="S387" t="s">
        <v>653</v>
      </c>
      <c r="T387" t="s">
        <v>13733</v>
      </c>
      <c r="U387" t="s">
        <v>13733</v>
      </c>
      <c r="V387" t="s">
        <v>13733</v>
      </c>
      <c r="W387" t="s">
        <v>401</v>
      </c>
      <c r="X387" t="s">
        <v>401</v>
      </c>
      <c r="Y387" t="s">
        <v>6</v>
      </c>
      <c r="Z387" t="s">
        <v>6</v>
      </c>
      <c r="AA387" t="s">
        <v>333</v>
      </c>
      <c r="AB387" t="s">
        <v>654</v>
      </c>
      <c r="AC387" t="s">
        <v>647</v>
      </c>
    </row>
    <row r="388" spans="1:29" x14ac:dyDescent="0.25">
      <c r="A388" t="s">
        <v>393</v>
      </c>
      <c r="B388">
        <v>132</v>
      </c>
      <c r="C388" t="s">
        <v>59</v>
      </c>
      <c r="D388">
        <v>1999</v>
      </c>
      <c r="E388" t="s">
        <v>1382</v>
      </c>
      <c r="F388">
        <v>169.89161025139916</v>
      </c>
      <c r="G388">
        <v>45.361567834314165</v>
      </c>
      <c r="H388">
        <v>124.53004241708499</v>
      </c>
      <c r="I388">
        <v>127.32482624476353</v>
      </c>
      <c r="J388">
        <v>33.858108352820956</v>
      </c>
      <c r="K388">
        <v>93.466717891942579</v>
      </c>
      <c r="L388" t="s">
        <v>6</v>
      </c>
      <c r="M388" t="s">
        <v>6</v>
      </c>
      <c r="N388">
        <v>60.192066378867729</v>
      </c>
      <c r="O388">
        <v>49.433338138661895</v>
      </c>
      <c r="P388">
        <v>1408.1590000000001</v>
      </c>
      <c r="Q388" t="s">
        <v>653</v>
      </c>
      <c r="R388" t="s">
        <v>653</v>
      </c>
      <c r="S388" t="s">
        <v>653</v>
      </c>
      <c r="T388" t="s">
        <v>13733</v>
      </c>
      <c r="U388" t="s">
        <v>13733</v>
      </c>
      <c r="V388" t="s">
        <v>13733</v>
      </c>
      <c r="W388" t="s">
        <v>401</v>
      </c>
      <c r="X388" t="s">
        <v>401</v>
      </c>
      <c r="Y388" t="s">
        <v>6</v>
      </c>
      <c r="Z388" t="s">
        <v>6</v>
      </c>
      <c r="AA388" t="s">
        <v>333</v>
      </c>
      <c r="AB388" t="s">
        <v>654</v>
      </c>
      <c r="AC388" t="s">
        <v>647</v>
      </c>
    </row>
    <row r="389" spans="1:29" x14ac:dyDescent="0.25">
      <c r="A389" t="s">
        <v>393</v>
      </c>
      <c r="B389">
        <v>132</v>
      </c>
      <c r="C389" t="s">
        <v>59</v>
      </c>
      <c r="D389">
        <v>2000</v>
      </c>
      <c r="E389" t="s">
        <v>1383</v>
      </c>
      <c r="F389">
        <v>177.26941910169168</v>
      </c>
      <c r="G389">
        <v>45.482504243241948</v>
      </c>
      <c r="H389">
        <v>131.78691485844973</v>
      </c>
      <c r="I389">
        <v>131.84656598687269</v>
      </c>
      <c r="J389">
        <v>34.07506751147745</v>
      </c>
      <c r="K389">
        <v>97.771498475395248</v>
      </c>
      <c r="L389" t="s">
        <v>6</v>
      </c>
      <c r="M389" t="s">
        <v>6</v>
      </c>
      <c r="N389">
        <v>58.614302940208148</v>
      </c>
      <c r="O389">
        <v>48.360502873824387</v>
      </c>
      <c r="P389">
        <v>1485.3030000000001</v>
      </c>
      <c r="Q389" t="s">
        <v>653</v>
      </c>
      <c r="R389" t="s">
        <v>653</v>
      </c>
      <c r="S389" t="s">
        <v>653</v>
      </c>
      <c r="T389" t="s">
        <v>13733</v>
      </c>
      <c r="U389" t="s">
        <v>13733</v>
      </c>
      <c r="V389" t="s">
        <v>13733</v>
      </c>
      <c r="W389" t="s">
        <v>401</v>
      </c>
      <c r="X389" t="s">
        <v>401</v>
      </c>
      <c r="Y389" t="s">
        <v>6</v>
      </c>
      <c r="Z389" t="s">
        <v>6</v>
      </c>
      <c r="AA389" t="s">
        <v>333</v>
      </c>
      <c r="AB389" t="s">
        <v>654</v>
      </c>
      <c r="AC389" t="s">
        <v>647</v>
      </c>
    </row>
    <row r="390" spans="1:29" x14ac:dyDescent="0.25">
      <c r="A390" t="s">
        <v>393</v>
      </c>
      <c r="B390">
        <v>132</v>
      </c>
      <c r="C390" t="s">
        <v>59</v>
      </c>
      <c r="D390">
        <v>2001</v>
      </c>
      <c r="E390" t="s">
        <v>1384</v>
      </c>
      <c r="F390">
        <v>183.45848744261565</v>
      </c>
      <c r="G390">
        <v>47.435468322814089</v>
      </c>
      <c r="H390">
        <v>136.0230191198016</v>
      </c>
      <c r="I390">
        <v>136.70758479867982</v>
      </c>
      <c r="J390">
        <v>34.483102414884094</v>
      </c>
      <c r="K390">
        <v>102.22448238379573</v>
      </c>
      <c r="L390" t="s">
        <v>6</v>
      </c>
      <c r="M390" t="s">
        <v>6</v>
      </c>
      <c r="N390">
        <v>58.098093458040736</v>
      </c>
      <c r="O390">
        <v>48.26401679626629</v>
      </c>
      <c r="P390">
        <v>1544.6289999999999</v>
      </c>
      <c r="Q390" t="s">
        <v>653</v>
      </c>
      <c r="R390" t="s">
        <v>653</v>
      </c>
      <c r="S390" t="s">
        <v>653</v>
      </c>
      <c r="T390" t="s">
        <v>13733</v>
      </c>
      <c r="U390" t="s">
        <v>13733</v>
      </c>
      <c r="V390" t="s">
        <v>13733</v>
      </c>
      <c r="W390" t="s">
        <v>401</v>
      </c>
      <c r="X390" t="s">
        <v>401</v>
      </c>
      <c r="Y390" t="s">
        <v>6</v>
      </c>
      <c r="Z390" t="s">
        <v>6</v>
      </c>
      <c r="AA390" t="s">
        <v>333</v>
      </c>
      <c r="AB390" t="s">
        <v>654</v>
      </c>
      <c r="AC390" t="s">
        <v>647</v>
      </c>
    </row>
    <row r="391" spans="1:29" x14ac:dyDescent="0.25">
      <c r="A391" t="s">
        <v>393</v>
      </c>
      <c r="B391">
        <v>132</v>
      </c>
      <c r="C391" t="s">
        <v>59</v>
      </c>
      <c r="D391">
        <v>2002</v>
      </c>
      <c r="E391" t="s">
        <v>1385</v>
      </c>
      <c r="F391">
        <v>179.97784550690949</v>
      </c>
      <c r="G391">
        <v>48.127060910429229</v>
      </c>
      <c r="H391">
        <v>131.85078459648025</v>
      </c>
      <c r="I391">
        <v>136.95014423628783</v>
      </c>
      <c r="J391">
        <v>35.421095317636592</v>
      </c>
      <c r="K391">
        <v>101.52904891865123</v>
      </c>
      <c r="L391" t="s">
        <v>6</v>
      </c>
      <c r="M391" t="s">
        <v>6</v>
      </c>
      <c r="N391">
        <v>60.015342550990766</v>
      </c>
      <c r="O391">
        <v>50.412135042047744</v>
      </c>
      <c r="P391">
        <v>1594.259</v>
      </c>
      <c r="Q391" t="s">
        <v>653</v>
      </c>
      <c r="R391" t="s">
        <v>653</v>
      </c>
      <c r="S391" t="s">
        <v>653</v>
      </c>
      <c r="T391" t="s">
        <v>13733</v>
      </c>
      <c r="U391" t="s">
        <v>13733</v>
      </c>
      <c r="V391" t="s">
        <v>13733</v>
      </c>
      <c r="W391" t="s">
        <v>401</v>
      </c>
      <c r="X391" t="s">
        <v>401</v>
      </c>
      <c r="Y391" t="s">
        <v>6</v>
      </c>
      <c r="Z391" t="s">
        <v>6</v>
      </c>
      <c r="AA391" t="s">
        <v>333</v>
      </c>
      <c r="AB391" t="s">
        <v>654</v>
      </c>
      <c r="AC391" t="s">
        <v>647</v>
      </c>
    </row>
    <row r="392" spans="1:29" x14ac:dyDescent="0.25">
      <c r="A392" t="s">
        <v>393</v>
      </c>
      <c r="B392">
        <v>132</v>
      </c>
      <c r="C392" t="s">
        <v>59</v>
      </c>
      <c r="D392">
        <v>2003</v>
      </c>
      <c r="E392" t="s">
        <v>1386</v>
      </c>
      <c r="F392">
        <v>179.9204611105886</v>
      </c>
      <c r="G392">
        <v>50.231764500396345</v>
      </c>
      <c r="H392">
        <v>129.68869661019227</v>
      </c>
      <c r="I392">
        <v>136.53048237551587</v>
      </c>
      <c r="J392">
        <v>36.920909371835755</v>
      </c>
      <c r="K392">
        <v>99.609573003680111</v>
      </c>
      <c r="L392" t="s">
        <v>6</v>
      </c>
      <c r="M392" t="s">
        <v>6</v>
      </c>
      <c r="N392">
        <v>64.148993732892478</v>
      </c>
      <c r="O392">
        <v>53.534851395900176</v>
      </c>
      <c r="P392">
        <v>1637.4380000000001</v>
      </c>
      <c r="Q392" t="s">
        <v>653</v>
      </c>
      <c r="R392" t="s">
        <v>653</v>
      </c>
      <c r="S392" t="s">
        <v>653</v>
      </c>
      <c r="T392" t="s">
        <v>13733</v>
      </c>
      <c r="U392" t="s">
        <v>13733</v>
      </c>
      <c r="V392" t="s">
        <v>13733</v>
      </c>
      <c r="W392" t="s">
        <v>401</v>
      </c>
      <c r="X392" t="s">
        <v>401</v>
      </c>
      <c r="Y392" t="s">
        <v>6</v>
      </c>
      <c r="Z392" t="s">
        <v>6</v>
      </c>
      <c r="AA392" t="s">
        <v>333</v>
      </c>
      <c r="AB392" t="s">
        <v>654</v>
      </c>
      <c r="AC392" t="s">
        <v>647</v>
      </c>
    </row>
    <row r="393" spans="1:29" x14ac:dyDescent="0.25">
      <c r="A393" t="s">
        <v>393</v>
      </c>
      <c r="B393">
        <v>132</v>
      </c>
      <c r="C393" t="s">
        <v>59</v>
      </c>
      <c r="D393">
        <v>2004</v>
      </c>
      <c r="E393" t="s">
        <v>1387</v>
      </c>
      <c r="F393">
        <v>179.63530828403751</v>
      </c>
      <c r="G393">
        <v>50.634045687296869</v>
      </c>
      <c r="H393">
        <v>129.00126259674062</v>
      </c>
      <c r="I393">
        <v>138.77159858776216</v>
      </c>
      <c r="J393">
        <v>38.788550118076174</v>
      </c>
      <c r="K393">
        <v>99.983048469685983</v>
      </c>
      <c r="L393" t="s">
        <v>6</v>
      </c>
      <c r="M393" t="s">
        <v>6</v>
      </c>
      <c r="N393">
        <v>65.678411933877328</v>
      </c>
      <c r="O393">
        <v>53.45577404194627</v>
      </c>
      <c r="P393">
        <v>1710.76</v>
      </c>
      <c r="Q393" t="s">
        <v>653</v>
      </c>
      <c r="R393" t="s">
        <v>653</v>
      </c>
      <c r="S393" t="s">
        <v>653</v>
      </c>
      <c r="T393" t="s">
        <v>13733</v>
      </c>
      <c r="U393" t="s">
        <v>13733</v>
      </c>
      <c r="V393" t="s">
        <v>13733</v>
      </c>
      <c r="W393" t="s">
        <v>401</v>
      </c>
      <c r="X393" t="s">
        <v>401</v>
      </c>
      <c r="Y393" t="s">
        <v>6</v>
      </c>
      <c r="Z393" t="s">
        <v>6</v>
      </c>
      <c r="AA393" t="s">
        <v>333</v>
      </c>
      <c r="AB393" t="s">
        <v>654</v>
      </c>
      <c r="AC393" t="s">
        <v>647</v>
      </c>
    </row>
    <row r="394" spans="1:29" x14ac:dyDescent="0.25">
      <c r="A394" t="s">
        <v>393</v>
      </c>
      <c r="B394">
        <v>132</v>
      </c>
      <c r="C394" t="s">
        <v>59</v>
      </c>
      <c r="D394">
        <v>2005</v>
      </c>
      <c r="E394" t="s">
        <v>1388</v>
      </c>
      <c r="F394">
        <v>188.14725690725277</v>
      </c>
      <c r="G394">
        <v>54.111111988975026</v>
      </c>
      <c r="H394">
        <v>134.03614491827776</v>
      </c>
      <c r="I394">
        <v>142.7933078175914</v>
      </c>
      <c r="J394">
        <v>41.603056019882864</v>
      </c>
      <c r="K394">
        <v>101.19025179770853</v>
      </c>
      <c r="L394" t="s">
        <v>6</v>
      </c>
      <c r="M394" t="s">
        <v>6</v>
      </c>
      <c r="N394">
        <v>67.150946569314073</v>
      </c>
      <c r="O394">
        <v>54.109023926933631</v>
      </c>
      <c r="P394">
        <v>1771.9780000000001</v>
      </c>
      <c r="Q394" t="s">
        <v>653</v>
      </c>
      <c r="R394" t="s">
        <v>653</v>
      </c>
      <c r="S394" t="s">
        <v>653</v>
      </c>
      <c r="T394" t="s">
        <v>13733</v>
      </c>
      <c r="U394" t="s">
        <v>13733</v>
      </c>
      <c r="V394" t="s">
        <v>13733</v>
      </c>
      <c r="W394" t="s">
        <v>401</v>
      </c>
      <c r="X394" t="s">
        <v>401</v>
      </c>
      <c r="Y394" t="s">
        <v>6</v>
      </c>
      <c r="Z394" t="s">
        <v>6</v>
      </c>
      <c r="AA394" t="s">
        <v>333</v>
      </c>
      <c r="AB394" t="s">
        <v>654</v>
      </c>
      <c r="AC394" t="s">
        <v>647</v>
      </c>
    </row>
    <row r="395" spans="1:29" x14ac:dyDescent="0.25">
      <c r="A395" t="s">
        <v>393</v>
      </c>
      <c r="B395">
        <v>132</v>
      </c>
      <c r="C395" t="s">
        <v>59</v>
      </c>
      <c r="D395">
        <v>2006</v>
      </c>
      <c r="E395" t="s">
        <v>1389</v>
      </c>
      <c r="F395">
        <v>195.74524339989867</v>
      </c>
      <c r="G395">
        <v>57.155121199481783</v>
      </c>
      <c r="H395">
        <v>138.59012220041689</v>
      </c>
      <c r="I395">
        <v>146.97763463116755</v>
      </c>
      <c r="J395">
        <v>44.14021293208156</v>
      </c>
      <c r="K395">
        <v>102.83742169908598</v>
      </c>
      <c r="L395" t="s">
        <v>6</v>
      </c>
      <c r="M395" t="s">
        <v>6</v>
      </c>
      <c r="N395">
        <v>64.432162230266869</v>
      </c>
      <c r="O395">
        <v>51.27701513057751</v>
      </c>
      <c r="P395">
        <v>1853.2670000000001</v>
      </c>
      <c r="Q395" t="s">
        <v>653</v>
      </c>
      <c r="R395" t="s">
        <v>653</v>
      </c>
      <c r="S395" t="s">
        <v>653</v>
      </c>
      <c r="T395" t="s">
        <v>13733</v>
      </c>
      <c r="U395" t="s">
        <v>13733</v>
      </c>
      <c r="V395" t="s">
        <v>13733</v>
      </c>
      <c r="W395" t="s">
        <v>401</v>
      </c>
      <c r="X395" t="s">
        <v>401</v>
      </c>
      <c r="Y395" t="s">
        <v>6</v>
      </c>
      <c r="Z395" t="s">
        <v>6</v>
      </c>
      <c r="AA395" t="s">
        <v>333</v>
      </c>
      <c r="AB395" t="s">
        <v>654</v>
      </c>
      <c r="AC395" t="s">
        <v>647</v>
      </c>
    </row>
    <row r="396" spans="1:29" x14ac:dyDescent="0.25">
      <c r="A396" t="s">
        <v>393</v>
      </c>
      <c r="B396">
        <v>132</v>
      </c>
      <c r="C396" t="s">
        <v>59</v>
      </c>
      <c r="D396">
        <v>2007</v>
      </c>
      <c r="E396" t="s">
        <v>1390</v>
      </c>
      <c r="F396">
        <v>200.69035345151028</v>
      </c>
      <c r="G396">
        <v>59.148159759877061</v>
      </c>
      <c r="H396">
        <v>141.5421936916332</v>
      </c>
      <c r="I396">
        <v>150.50250042401848</v>
      </c>
      <c r="J396">
        <v>46.530860834571122</v>
      </c>
      <c r="K396">
        <v>103.97163958944736</v>
      </c>
      <c r="L396" t="s">
        <v>6</v>
      </c>
      <c r="M396" t="s">
        <v>6</v>
      </c>
      <c r="N396">
        <v>64.394270354171056</v>
      </c>
      <c r="O396">
        <v>51.072381236283647</v>
      </c>
      <c r="P396">
        <v>1945.67</v>
      </c>
      <c r="Q396" t="s">
        <v>653</v>
      </c>
      <c r="R396" t="s">
        <v>653</v>
      </c>
      <c r="S396" t="s">
        <v>653</v>
      </c>
      <c r="T396" t="s">
        <v>13733</v>
      </c>
      <c r="U396" t="s">
        <v>13733</v>
      </c>
      <c r="V396" t="s">
        <v>13733</v>
      </c>
      <c r="W396" t="s">
        <v>401</v>
      </c>
      <c r="X396" t="s">
        <v>401</v>
      </c>
      <c r="Y396" t="s">
        <v>6</v>
      </c>
      <c r="Z396" t="s">
        <v>6</v>
      </c>
      <c r="AA396" t="s">
        <v>333</v>
      </c>
      <c r="AB396" t="s">
        <v>654</v>
      </c>
      <c r="AC396" t="s">
        <v>647</v>
      </c>
    </row>
    <row r="397" spans="1:29" x14ac:dyDescent="0.25">
      <c r="A397" t="s">
        <v>393</v>
      </c>
      <c r="B397">
        <v>132</v>
      </c>
      <c r="C397" t="s">
        <v>59</v>
      </c>
      <c r="D397">
        <v>2008</v>
      </c>
      <c r="E397" t="s">
        <v>1391</v>
      </c>
      <c r="F397">
        <v>205.29208106821656</v>
      </c>
      <c r="G397">
        <v>60.541473557632088</v>
      </c>
      <c r="H397">
        <v>144.75060751058447</v>
      </c>
      <c r="I397">
        <v>157.35205551519402</v>
      </c>
      <c r="J397">
        <v>48.519828644437212</v>
      </c>
      <c r="K397">
        <v>108.83222687075681</v>
      </c>
      <c r="L397" t="s">
        <v>6</v>
      </c>
      <c r="M397" t="s">
        <v>6</v>
      </c>
      <c r="N397">
        <v>68.657464238294466</v>
      </c>
      <c r="O397">
        <v>55.154445474359292</v>
      </c>
      <c r="P397">
        <v>1995.85</v>
      </c>
      <c r="Q397" t="s">
        <v>653</v>
      </c>
      <c r="R397" t="s">
        <v>653</v>
      </c>
      <c r="S397" t="s">
        <v>653</v>
      </c>
      <c r="T397" t="s">
        <v>13733</v>
      </c>
      <c r="U397" t="s">
        <v>13733</v>
      </c>
      <c r="V397" t="s">
        <v>13733</v>
      </c>
      <c r="W397" t="s">
        <v>401</v>
      </c>
      <c r="X397" t="s">
        <v>401</v>
      </c>
      <c r="Y397" t="s">
        <v>6</v>
      </c>
      <c r="Z397" t="s">
        <v>6</v>
      </c>
      <c r="AA397" t="s">
        <v>333</v>
      </c>
      <c r="AB397" t="s">
        <v>654</v>
      </c>
      <c r="AC397" t="s">
        <v>647</v>
      </c>
    </row>
    <row r="398" spans="1:29" x14ac:dyDescent="0.25">
      <c r="A398" t="s">
        <v>393</v>
      </c>
      <c r="B398">
        <v>132</v>
      </c>
      <c r="C398" t="s">
        <v>59</v>
      </c>
      <c r="D398">
        <v>2009</v>
      </c>
      <c r="E398" t="s">
        <v>1392</v>
      </c>
      <c r="F398">
        <v>215.07583481733269</v>
      </c>
      <c r="G398">
        <v>66.032788779056588</v>
      </c>
      <c r="H398">
        <v>149.04304603827606</v>
      </c>
      <c r="I398">
        <v>165.17962452108463</v>
      </c>
      <c r="J398">
        <v>52.544510955809052</v>
      </c>
      <c r="K398">
        <v>112.63511356527559</v>
      </c>
      <c r="L398" t="s">
        <v>6</v>
      </c>
      <c r="M398" t="s">
        <v>6</v>
      </c>
      <c r="N398">
        <v>82.923460701994884</v>
      </c>
      <c r="O398">
        <v>66.956607394365292</v>
      </c>
      <c r="P398">
        <v>1939.0170000000001</v>
      </c>
      <c r="Q398" t="s">
        <v>653</v>
      </c>
      <c r="R398" t="s">
        <v>653</v>
      </c>
      <c r="S398" t="s">
        <v>653</v>
      </c>
      <c r="T398" t="s">
        <v>13733</v>
      </c>
      <c r="U398" t="s">
        <v>13733</v>
      </c>
      <c r="V398" t="s">
        <v>13733</v>
      </c>
      <c r="W398" t="s">
        <v>401</v>
      </c>
      <c r="X398" t="s">
        <v>401</v>
      </c>
      <c r="Y398" t="s">
        <v>6</v>
      </c>
      <c r="Z398" t="s">
        <v>6</v>
      </c>
      <c r="AA398" t="s">
        <v>333</v>
      </c>
      <c r="AB398" t="s">
        <v>654</v>
      </c>
      <c r="AC398" t="s">
        <v>647</v>
      </c>
    </row>
    <row r="399" spans="1:29" x14ac:dyDescent="0.25">
      <c r="A399" t="s">
        <v>393</v>
      </c>
      <c r="B399">
        <v>132</v>
      </c>
      <c r="C399" t="s">
        <v>59</v>
      </c>
      <c r="D399">
        <v>2010</v>
      </c>
      <c r="E399" t="s">
        <v>1393</v>
      </c>
      <c r="F399">
        <v>217.16598756755761</v>
      </c>
      <c r="G399">
        <v>67.691711855153997</v>
      </c>
      <c r="H399">
        <v>149.47427571240357</v>
      </c>
      <c r="I399">
        <v>165.41913583366565</v>
      </c>
      <c r="J399">
        <v>53.701736468848097</v>
      </c>
      <c r="K399">
        <v>111.71739936481755</v>
      </c>
      <c r="L399" t="s">
        <v>6</v>
      </c>
      <c r="M399" t="s">
        <v>6</v>
      </c>
      <c r="N399">
        <v>85.119648372939238</v>
      </c>
      <c r="O399">
        <v>68.141753661906208</v>
      </c>
      <c r="P399">
        <v>1998.481</v>
      </c>
      <c r="Q399" t="s">
        <v>653</v>
      </c>
      <c r="R399" t="s">
        <v>653</v>
      </c>
      <c r="S399" t="s">
        <v>653</v>
      </c>
      <c r="T399" t="s">
        <v>13733</v>
      </c>
      <c r="U399" t="s">
        <v>13733</v>
      </c>
      <c r="V399" t="s">
        <v>13733</v>
      </c>
      <c r="W399" t="s">
        <v>401</v>
      </c>
      <c r="X399" t="s">
        <v>401</v>
      </c>
      <c r="Y399" t="s">
        <v>6</v>
      </c>
      <c r="Z399" t="s">
        <v>6</v>
      </c>
      <c r="AA399" t="s">
        <v>333</v>
      </c>
      <c r="AB399" t="s">
        <v>654</v>
      </c>
      <c r="AC399" t="s">
        <v>647</v>
      </c>
    </row>
    <row r="400" spans="1:29" x14ac:dyDescent="0.25">
      <c r="A400" t="s">
        <v>393</v>
      </c>
      <c r="B400">
        <v>132</v>
      </c>
      <c r="C400" t="s">
        <v>59</v>
      </c>
      <c r="D400">
        <v>2011</v>
      </c>
      <c r="E400" t="s">
        <v>1394</v>
      </c>
      <c r="F400">
        <v>221.79014647809626</v>
      </c>
      <c r="G400">
        <v>66.704155424895248</v>
      </c>
      <c r="H400">
        <v>155.08599105320101</v>
      </c>
      <c r="I400">
        <v>171.57774255517936</v>
      </c>
      <c r="J400">
        <v>54.785789623966387</v>
      </c>
      <c r="K400">
        <v>116.79195293121296</v>
      </c>
      <c r="L400" t="s">
        <v>6</v>
      </c>
      <c r="M400" t="s">
        <v>6</v>
      </c>
      <c r="N400">
        <v>87.792650260964493</v>
      </c>
      <c r="O400">
        <v>69.611573731452296</v>
      </c>
      <c r="P400">
        <v>2059.2840000000001</v>
      </c>
      <c r="Q400" t="s">
        <v>653</v>
      </c>
      <c r="R400" t="s">
        <v>653</v>
      </c>
      <c r="S400" t="s">
        <v>653</v>
      </c>
      <c r="T400" t="s">
        <v>13733</v>
      </c>
      <c r="U400" t="s">
        <v>13733</v>
      </c>
      <c r="V400" t="s">
        <v>13733</v>
      </c>
      <c r="W400" t="s">
        <v>401</v>
      </c>
      <c r="X400" t="s">
        <v>401</v>
      </c>
      <c r="Y400" t="s">
        <v>6</v>
      </c>
      <c r="Z400" t="s">
        <v>6</v>
      </c>
      <c r="AA400" t="s">
        <v>333</v>
      </c>
      <c r="AB400" t="s">
        <v>654</v>
      </c>
      <c r="AC400" t="s">
        <v>647</v>
      </c>
    </row>
    <row r="401" spans="1:29" x14ac:dyDescent="0.25">
      <c r="A401" t="s">
        <v>393</v>
      </c>
      <c r="B401">
        <v>132</v>
      </c>
      <c r="C401" t="s">
        <v>59</v>
      </c>
      <c r="D401">
        <v>2012</v>
      </c>
      <c r="E401" t="s">
        <v>1395</v>
      </c>
      <c r="F401">
        <v>219.23917871666933</v>
      </c>
      <c r="G401">
        <v>63.892255079113845</v>
      </c>
      <c r="H401">
        <v>155.34692363755548</v>
      </c>
      <c r="I401">
        <v>175.88490073212839</v>
      </c>
      <c r="J401">
        <v>55.243134768839766</v>
      </c>
      <c r="K401">
        <v>120.64176596328862</v>
      </c>
      <c r="L401" t="s">
        <v>6</v>
      </c>
      <c r="M401" t="s">
        <v>6</v>
      </c>
      <c r="N401">
        <v>90.683487555158791</v>
      </c>
      <c r="O401">
        <v>72.091575707654641</v>
      </c>
      <c r="P401">
        <v>2086.9290000000001</v>
      </c>
      <c r="Q401" t="s">
        <v>653</v>
      </c>
      <c r="R401" t="s">
        <v>653</v>
      </c>
      <c r="S401" t="s">
        <v>653</v>
      </c>
      <c r="T401" t="s">
        <v>13733</v>
      </c>
      <c r="U401" t="s">
        <v>13733</v>
      </c>
      <c r="V401" t="s">
        <v>13733</v>
      </c>
      <c r="W401" t="s">
        <v>401</v>
      </c>
      <c r="X401" t="s">
        <v>401</v>
      </c>
      <c r="Y401" t="s">
        <v>6</v>
      </c>
      <c r="Z401" t="s">
        <v>6</v>
      </c>
      <c r="AA401" t="s">
        <v>333</v>
      </c>
      <c r="AB401" t="s">
        <v>654</v>
      </c>
      <c r="AC401" t="s">
        <v>647</v>
      </c>
    </row>
    <row r="402" spans="1:29" x14ac:dyDescent="0.25">
      <c r="A402" t="s">
        <v>393</v>
      </c>
      <c r="B402">
        <v>132</v>
      </c>
      <c r="C402" t="s">
        <v>59</v>
      </c>
      <c r="D402">
        <v>2013</v>
      </c>
      <c r="E402" t="s">
        <v>1396</v>
      </c>
      <c r="F402">
        <v>217.84772150510392</v>
      </c>
      <c r="G402">
        <v>63.818800183051138</v>
      </c>
      <c r="H402">
        <v>154.02892132205278</v>
      </c>
      <c r="I402">
        <v>174.51528325649474</v>
      </c>
      <c r="J402">
        <v>55.665980855272366</v>
      </c>
      <c r="K402">
        <v>118.84930240122237</v>
      </c>
      <c r="L402" t="s">
        <v>6</v>
      </c>
      <c r="M402" t="s">
        <v>6</v>
      </c>
      <c r="N402">
        <v>93.496957342279146</v>
      </c>
      <c r="O402">
        <v>74.818367138540211</v>
      </c>
      <c r="P402">
        <v>2115.2559999999999</v>
      </c>
      <c r="Q402" t="s">
        <v>653</v>
      </c>
      <c r="R402" t="s">
        <v>653</v>
      </c>
      <c r="S402" t="s">
        <v>653</v>
      </c>
      <c r="T402" t="s">
        <v>13733</v>
      </c>
      <c r="U402" t="s">
        <v>13733</v>
      </c>
      <c r="V402" t="s">
        <v>13733</v>
      </c>
      <c r="W402" t="s">
        <v>401</v>
      </c>
      <c r="X402" t="s">
        <v>401</v>
      </c>
      <c r="Y402" t="s">
        <v>6</v>
      </c>
      <c r="Z402" t="s">
        <v>6</v>
      </c>
      <c r="AA402" t="s">
        <v>333</v>
      </c>
      <c r="AB402" t="s">
        <v>654</v>
      </c>
      <c r="AC402" t="s">
        <v>647</v>
      </c>
    </row>
    <row r="403" spans="1:29" x14ac:dyDescent="0.25">
      <c r="A403" t="s">
        <v>393</v>
      </c>
      <c r="B403">
        <v>132</v>
      </c>
      <c r="C403" t="s">
        <v>59</v>
      </c>
      <c r="D403">
        <v>2014</v>
      </c>
      <c r="E403" t="s">
        <v>1397</v>
      </c>
      <c r="F403">
        <v>226.40652930770921</v>
      </c>
      <c r="G403">
        <v>64.960334958551584</v>
      </c>
      <c r="H403">
        <v>161.44619434915762</v>
      </c>
      <c r="I403">
        <v>180.47144522117387</v>
      </c>
      <c r="J403">
        <v>55.751675467927356</v>
      </c>
      <c r="K403">
        <v>124.71976975324651</v>
      </c>
      <c r="L403" t="s">
        <v>6</v>
      </c>
      <c r="M403" t="s">
        <v>6</v>
      </c>
      <c r="N403">
        <v>94.984701591397709</v>
      </c>
      <c r="O403">
        <v>76.103238531781173</v>
      </c>
      <c r="P403">
        <v>2147.6089999999999</v>
      </c>
      <c r="Q403" t="s">
        <v>653</v>
      </c>
      <c r="R403" t="s">
        <v>653</v>
      </c>
      <c r="S403" t="s">
        <v>653</v>
      </c>
      <c r="T403" t="s">
        <v>13733</v>
      </c>
      <c r="U403" t="s">
        <v>13733</v>
      </c>
      <c r="V403" t="s">
        <v>13733</v>
      </c>
      <c r="W403" t="s">
        <v>401</v>
      </c>
      <c r="X403" t="s">
        <v>401</v>
      </c>
      <c r="Y403" t="s">
        <v>6</v>
      </c>
      <c r="Z403" t="s">
        <v>6</v>
      </c>
      <c r="AA403" t="s">
        <v>333</v>
      </c>
      <c r="AB403" t="s">
        <v>654</v>
      </c>
      <c r="AC403" t="s">
        <v>647</v>
      </c>
    </row>
    <row r="404" spans="1:29" x14ac:dyDescent="0.25">
      <c r="A404" t="s">
        <v>393</v>
      </c>
      <c r="B404">
        <v>132</v>
      </c>
      <c r="C404" t="s">
        <v>59</v>
      </c>
      <c r="D404">
        <v>2015</v>
      </c>
      <c r="E404" t="s">
        <v>1398</v>
      </c>
      <c r="F404">
        <v>228.72516854331994</v>
      </c>
      <c r="G404">
        <v>65.664741781106301</v>
      </c>
      <c r="H404">
        <v>163.06042676221367</v>
      </c>
      <c r="I404">
        <v>183.4779010346621</v>
      </c>
      <c r="J404">
        <v>56.245001123394267</v>
      </c>
      <c r="K404">
        <v>127.23289991126782</v>
      </c>
      <c r="L404" t="s">
        <v>6</v>
      </c>
      <c r="M404" t="s">
        <v>6</v>
      </c>
      <c r="N404">
        <v>95.764233952210404</v>
      </c>
      <c r="O404">
        <v>76.755400381817324</v>
      </c>
      <c r="P404">
        <v>2194.2429999999999</v>
      </c>
      <c r="Q404" t="s">
        <v>653</v>
      </c>
      <c r="R404" t="s">
        <v>653</v>
      </c>
      <c r="S404" t="s">
        <v>653</v>
      </c>
      <c r="T404" t="s">
        <v>13733</v>
      </c>
      <c r="U404" t="s">
        <v>13733</v>
      </c>
      <c r="V404" t="s">
        <v>13733</v>
      </c>
      <c r="W404" t="s">
        <v>401</v>
      </c>
      <c r="X404" t="s">
        <v>401</v>
      </c>
      <c r="Y404" t="s">
        <v>6</v>
      </c>
      <c r="Z404" t="s">
        <v>6</v>
      </c>
      <c r="AA404" t="s">
        <v>333</v>
      </c>
      <c r="AB404" t="s">
        <v>654</v>
      </c>
      <c r="AC404" t="s">
        <v>647</v>
      </c>
    </row>
    <row r="405" spans="1:29" x14ac:dyDescent="0.25">
      <c r="A405" t="s">
        <v>393</v>
      </c>
      <c r="B405">
        <v>132</v>
      </c>
      <c r="C405" t="s">
        <v>59</v>
      </c>
      <c r="D405">
        <v>2016</v>
      </c>
      <c r="E405" t="s">
        <v>1399</v>
      </c>
      <c r="F405">
        <v>230.89296442077708</v>
      </c>
      <c r="G405">
        <v>66.210977195934959</v>
      </c>
      <c r="H405">
        <v>164.68198722484215</v>
      </c>
      <c r="I405">
        <v>188.68200158197678</v>
      </c>
      <c r="J405">
        <v>57.216501552140841</v>
      </c>
      <c r="K405">
        <v>131.46550002983594</v>
      </c>
      <c r="L405" t="s">
        <v>6</v>
      </c>
      <c r="M405" t="s">
        <v>6</v>
      </c>
      <c r="N405">
        <v>96.574163349196468</v>
      </c>
      <c r="O405">
        <v>77.501607326086869</v>
      </c>
      <c r="P405">
        <v>2228.857</v>
      </c>
      <c r="Q405" t="s">
        <v>653</v>
      </c>
      <c r="R405" t="s">
        <v>653</v>
      </c>
      <c r="S405" t="s">
        <v>653</v>
      </c>
      <c r="T405" t="s">
        <v>13733</v>
      </c>
      <c r="U405" t="s">
        <v>13733</v>
      </c>
      <c r="V405" t="s">
        <v>13733</v>
      </c>
      <c r="W405" t="s">
        <v>401</v>
      </c>
      <c r="X405" t="s">
        <v>401</v>
      </c>
      <c r="Y405" t="s">
        <v>6</v>
      </c>
      <c r="Z405" t="s">
        <v>6</v>
      </c>
      <c r="AA405" t="s">
        <v>333</v>
      </c>
      <c r="AB405" t="s">
        <v>654</v>
      </c>
      <c r="AC405" t="s">
        <v>647</v>
      </c>
    </row>
    <row r="406" spans="1:29" x14ac:dyDescent="0.25">
      <c r="A406" t="s">
        <v>393</v>
      </c>
      <c r="B406">
        <v>134</v>
      </c>
      <c r="C406" t="s">
        <v>61</v>
      </c>
      <c r="D406">
        <v>1950</v>
      </c>
      <c r="E406" t="s">
        <v>1400</v>
      </c>
      <c r="F406" t="s">
        <v>6</v>
      </c>
      <c r="G406" t="s">
        <v>6</v>
      </c>
      <c r="H406" t="s">
        <v>6</v>
      </c>
      <c r="I406">
        <v>32.089758883606763</v>
      </c>
      <c r="J406" t="s">
        <v>6</v>
      </c>
      <c r="K406" t="s">
        <v>6</v>
      </c>
      <c r="L406" t="s">
        <v>6</v>
      </c>
      <c r="M406" t="s">
        <v>6</v>
      </c>
      <c r="N406">
        <v>18.952407036393211</v>
      </c>
      <c r="O406" t="s">
        <v>6</v>
      </c>
      <c r="P406">
        <v>55.665734556595297</v>
      </c>
      <c r="Q406" t="s">
        <v>324</v>
      </c>
      <c r="R406" t="s">
        <v>324</v>
      </c>
      <c r="S406" t="s">
        <v>324</v>
      </c>
      <c r="T406" t="s">
        <v>13730</v>
      </c>
      <c r="U406" t="s">
        <v>13730</v>
      </c>
      <c r="V406" t="s">
        <v>13730</v>
      </c>
      <c r="W406" t="s">
        <v>397</v>
      </c>
      <c r="X406" t="s">
        <v>397</v>
      </c>
      <c r="Y406" t="s">
        <v>6</v>
      </c>
      <c r="Z406" t="s">
        <v>6</v>
      </c>
      <c r="AA406" t="s">
        <v>655</v>
      </c>
      <c r="AB406" t="s">
        <v>339</v>
      </c>
      <c r="AC406" t="s">
        <v>647</v>
      </c>
    </row>
    <row r="407" spans="1:29" x14ac:dyDescent="0.25">
      <c r="A407" t="s">
        <v>393</v>
      </c>
      <c r="B407">
        <v>134</v>
      </c>
      <c r="C407" t="s">
        <v>61</v>
      </c>
      <c r="D407">
        <v>1951</v>
      </c>
      <c r="E407" t="s">
        <v>1401</v>
      </c>
      <c r="F407" t="s">
        <v>6</v>
      </c>
      <c r="G407" t="s">
        <v>6</v>
      </c>
      <c r="H407" t="s">
        <v>6</v>
      </c>
      <c r="I407">
        <v>33.832867852956348</v>
      </c>
      <c r="J407" t="s">
        <v>6</v>
      </c>
      <c r="K407" t="s">
        <v>6</v>
      </c>
      <c r="L407" t="s">
        <v>6</v>
      </c>
      <c r="M407" t="s">
        <v>6</v>
      </c>
      <c r="N407">
        <v>16.811380362043881</v>
      </c>
      <c r="O407" t="s">
        <v>6</v>
      </c>
      <c r="P407">
        <v>68.019655029004895</v>
      </c>
      <c r="Q407" t="s">
        <v>324</v>
      </c>
      <c r="R407" t="s">
        <v>324</v>
      </c>
      <c r="S407" t="s">
        <v>324</v>
      </c>
      <c r="T407" t="s">
        <v>13730</v>
      </c>
      <c r="U407" t="s">
        <v>13730</v>
      </c>
      <c r="V407" t="s">
        <v>13730</v>
      </c>
      <c r="W407" t="s">
        <v>397</v>
      </c>
      <c r="X407" t="s">
        <v>397</v>
      </c>
      <c r="Y407" t="s">
        <v>6</v>
      </c>
      <c r="Z407" t="s">
        <v>6</v>
      </c>
      <c r="AA407" t="s">
        <v>655</v>
      </c>
      <c r="AB407" t="s">
        <v>339</v>
      </c>
      <c r="AC407" t="s">
        <v>647</v>
      </c>
    </row>
    <row r="408" spans="1:29" x14ac:dyDescent="0.25">
      <c r="A408" t="s">
        <v>393</v>
      </c>
      <c r="B408">
        <v>134</v>
      </c>
      <c r="C408" t="s">
        <v>61</v>
      </c>
      <c r="D408">
        <v>1952</v>
      </c>
      <c r="E408" t="s">
        <v>1402</v>
      </c>
      <c r="F408" t="s">
        <v>6</v>
      </c>
      <c r="G408" t="s">
        <v>6</v>
      </c>
      <c r="H408" t="s">
        <v>6</v>
      </c>
      <c r="I408">
        <v>38.564358613490121</v>
      </c>
      <c r="J408" t="s">
        <v>6</v>
      </c>
      <c r="K408" t="s">
        <v>6</v>
      </c>
      <c r="L408" t="s">
        <v>6</v>
      </c>
      <c r="M408" t="s">
        <v>6</v>
      </c>
      <c r="N408">
        <v>15.822548491595324</v>
      </c>
      <c r="O408" t="s">
        <v>6</v>
      </c>
      <c r="P408">
        <v>77.696093173240797</v>
      </c>
      <c r="Q408" t="s">
        <v>324</v>
      </c>
      <c r="R408" t="s">
        <v>324</v>
      </c>
      <c r="S408" t="s">
        <v>324</v>
      </c>
      <c r="T408" t="s">
        <v>13730</v>
      </c>
      <c r="U408" t="s">
        <v>13730</v>
      </c>
      <c r="V408" t="s">
        <v>13730</v>
      </c>
      <c r="W408" t="s">
        <v>397</v>
      </c>
      <c r="X408" t="s">
        <v>397</v>
      </c>
      <c r="Y408" t="s">
        <v>6</v>
      </c>
      <c r="Z408" t="s">
        <v>6</v>
      </c>
      <c r="AA408" t="s">
        <v>655</v>
      </c>
      <c r="AB408" t="s">
        <v>339</v>
      </c>
      <c r="AC408" t="s">
        <v>647</v>
      </c>
    </row>
    <row r="409" spans="1:29" x14ac:dyDescent="0.25">
      <c r="A409" t="s">
        <v>393</v>
      </c>
      <c r="B409">
        <v>134</v>
      </c>
      <c r="C409" t="s">
        <v>61</v>
      </c>
      <c r="D409">
        <v>1953</v>
      </c>
      <c r="E409" t="s">
        <v>1403</v>
      </c>
      <c r="F409" t="s">
        <v>6</v>
      </c>
      <c r="G409" t="s">
        <v>6</v>
      </c>
      <c r="H409" t="s">
        <v>6</v>
      </c>
      <c r="I409">
        <v>44.978822132873105</v>
      </c>
      <c r="J409" t="s">
        <v>6</v>
      </c>
      <c r="K409" t="s">
        <v>6</v>
      </c>
      <c r="L409" t="s">
        <v>6</v>
      </c>
      <c r="M409" t="s">
        <v>6</v>
      </c>
      <c r="N409">
        <v>20.715602323438521</v>
      </c>
      <c r="O409" t="s">
        <v>6</v>
      </c>
      <c r="P409">
        <v>83.672711323612404</v>
      </c>
      <c r="Q409" t="s">
        <v>324</v>
      </c>
      <c r="R409" t="s">
        <v>324</v>
      </c>
      <c r="S409" t="s">
        <v>324</v>
      </c>
      <c r="T409" t="s">
        <v>13730</v>
      </c>
      <c r="U409" t="s">
        <v>13730</v>
      </c>
      <c r="V409" t="s">
        <v>13730</v>
      </c>
      <c r="W409" t="s">
        <v>397</v>
      </c>
      <c r="X409" t="s">
        <v>397</v>
      </c>
      <c r="Y409" t="s">
        <v>6</v>
      </c>
      <c r="Z409" t="s">
        <v>6</v>
      </c>
      <c r="AA409" t="s">
        <v>655</v>
      </c>
      <c r="AB409" t="s">
        <v>339</v>
      </c>
      <c r="AC409" t="s">
        <v>647</v>
      </c>
    </row>
    <row r="410" spans="1:29" x14ac:dyDescent="0.25">
      <c r="A410" t="s">
        <v>393</v>
      </c>
      <c r="B410">
        <v>134</v>
      </c>
      <c r="C410" t="s">
        <v>61</v>
      </c>
      <c r="D410">
        <v>1954</v>
      </c>
      <c r="E410" t="s">
        <v>1404</v>
      </c>
      <c r="F410" t="s">
        <v>6</v>
      </c>
      <c r="G410" t="s">
        <v>6</v>
      </c>
      <c r="H410" t="s">
        <v>6</v>
      </c>
      <c r="I410">
        <v>51.863580796620248</v>
      </c>
      <c r="J410" t="s">
        <v>6</v>
      </c>
      <c r="K410" t="s">
        <v>6</v>
      </c>
      <c r="L410" t="s">
        <v>6</v>
      </c>
      <c r="M410" t="s">
        <v>6</v>
      </c>
      <c r="N410">
        <v>21.973318862940467</v>
      </c>
      <c r="O410" t="s">
        <v>6</v>
      </c>
      <c r="P410">
        <v>90.047773953632202</v>
      </c>
      <c r="Q410" t="s">
        <v>324</v>
      </c>
      <c r="R410" t="s">
        <v>324</v>
      </c>
      <c r="S410" t="s">
        <v>324</v>
      </c>
      <c r="T410" t="s">
        <v>13730</v>
      </c>
      <c r="U410" t="s">
        <v>13730</v>
      </c>
      <c r="V410" t="s">
        <v>13730</v>
      </c>
      <c r="W410" t="s">
        <v>397</v>
      </c>
      <c r="X410" t="s">
        <v>397</v>
      </c>
      <c r="Y410" t="s">
        <v>6</v>
      </c>
      <c r="Z410" t="s">
        <v>6</v>
      </c>
      <c r="AA410" t="s">
        <v>655</v>
      </c>
      <c r="AB410" t="s">
        <v>339</v>
      </c>
      <c r="AC410" t="s">
        <v>647</v>
      </c>
    </row>
    <row r="411" spans="1:29" x14ac:dyDescent="0.25">
      <c r="A411" t="s">
        <v>393</v>
      </c>
      <c r="B411">
        <v>134</v>
      </c>
      <c r="C411" t="s">
        <v>61</v>
      </c>
      <c r="D411">
        <v>1955</v>
      </c>
      <c r="E411" t="s">
        <v>1405</v>
      </c>
      <c r="F411" t="s">
        <v>6</v>
      </c>
      <c r="G411" t="s">
        <v>6</v>
      </c>
      <c r="H411" t="s">
        <v>6</v>
      </c>
      <c r="I411">
        <v>55.281359940217946</v>
      </c>
      <c r="J411" t="s">
        <v>6</v>
      </c>
      <c r="K411" t="s">
        <v>6</v>
      </c>
      <c r="L411" t="s">
        <v>6</v>
      </c>
      <c r="M411" t="s">
        <v>6</v>
      </c>
      <c r="N411">
        <v>20.361407978605349</v>
      </c>
      <c r="O411" t="s">
        <v>6</v>
      </c>
      <c r="P411">
        <v>102.911722977732</v>
      </c>
      <c r="Q411" t="s">
        <v>324</v>
      </c>
      <c r="R411" t="s">
        <v>324</v>
      </c>
      <c r="S411" t="s">
        <v>324</v>
      </c>
      <c r="T411" t="s">
        <v>13730</v>
      </c>
      <c r="U411" t="s">
        <v>13730</v>
      </c>
      <c r="V411" t="s">
        <v>13730</v>
      </c>
      <c r="W411" t="s">
        <v>397</v>
      </c>
      <c r="X411" t="s">
        <v>397</v>
      </c>
      <c r="Y411" t="s">
        <v>6</v>
      </c>
      <c r="Z411" t="s">
        <v>6</v>
      </c>
      <c r="AA411" t="s">
        <v>655</v>
      </c>
      <c r="AB411" t="s">
        <v>339</v>
      </c>
      <c r="AC411" t="s">
        <v>647</v>
      </c>
    </row>
    <row r="412" spans="1:29" x14ac:dyDescent="0.25">
      <c r="A412" t="s">
        <v>393</v>
      </c>
      <c r="B412">
        <v>134</v>
      </c>
      <c r="C412" t="s">
        <v>61</v>
      </c>
      <c r="D412">
        <v>1956</v>
      </c>
      <c r="E412" t="s">
        <v>1406</v>
      </c>
      <c r="F412" t="s">
        <v>6</v>
      </c>
      <c r="G412" t="s">
        <v>6</v>
      </c>
      <c r="H412" t="s">
        <v>6</v>
      </c>
      <c r="I412">
        <v>57.033907986538267</v>
      </c>
      <c r="J412" t="s">
        <v>6</v>
      </c>
      <c r="K412" t="s">
        <v>6</v>
      </c>
      <c r="L412" t="s">
        <v>6</v>
      </c>
      <c r="M412" t="s">
        <v>6</v>
      </c>
      <c r="N412">
        <v>18.95104531857654</v>
      </c>
      <c r="O412" t="s">
        <v>6</v>
      </c>
      <c r="P412">
        <v>113.27121405611599</v>
      </c>
      <c r="Q412" t="s">
        <v>324</v>
      </c>
      <c r="R412" t="s">
        <v>324</v>
      </c>
      <c r="S412" t="s">
        <v>324</v>
      </c>
      <c r="T412" t="s">
        <v>13730</v>
      </c>
      <c r="U412" t="s">
        <v>13730</v>
      </c>
      <c r="V412" t="s">
        <v>13730</v>
      </c>
      <c r="W412" t="s">
        <v>397</v>
      </c>
      <c r="X412" t="s">
        <v>397</v>
      </c>
      <c r="Y412" t="s">
        <v>6</v>
      </c>
      <c r="Z412" t="s">
        <v>6</v>
      </c>
      <c r="AA412" t="s">
        <v>655</v>
      </c>
      <c r="AB412" t="s">
        <v>339</v>
      </c>
      <c r="AC412" t="s">
        <v>647</v>
      </c>
    </row>
    <row r="413" spans="1:29" x14ac:dyDescent="0.25">
      <c r="A413" t="s">
        <v>393</v>
      </c>
      <c r="B413">
        <v>134</v>
      </c>
      <c r="C413" t="s">
        <v>61</v>
      </c>
      <c r="D413">
        <v>1957</v>
      </c>
      <c r="E413" t="s">
        <v>1407</v>
      </c>
      <c r="F413" t="s">
        <v>6</v>
      </c>
      <c r="G413" t="s">
        <v>6</v>
      </c>
      <c r="H413" t="s">
        <v>6</v>
      </c>
      <c r="I413">
        <v>58.026234399113918</v>
      </c>
      <c r="J413" t="s">
        <v>6</v>
      </c>
      <c r="K413" t="s">
        <v>6</v>
      </c>
      <c r="L413" t="s">
        <v>6</v>
      </c>
      <c r="M413" t="s">
        <v>6</v>
      </c>
      <c r="N413">
        <v>18.212611567804331</v>
      </c>
      <c r="O413" t="s">
        <v>6</v>
      </c>
      <c r="P413">
        <v>123.175320163618</v>
      </c>
      <c r="Q413" t="s">
        <v>324</v>
      </c>
      <c r="R413" t="s">
        <v>324</v>
      </c>
      <c r="S413" t="s">
        <v>324</v>
      </c>
      <c r="T413" t="s">
        <v>13730</v>
      </c>
      <c r="U413" t="s">
        <v>13730</v>
      </c>
      <c r="V413" t="s">
        <v>13730</v>
      </c>
      <c r="W413" t="s">
        <v>397</v>
      </c>
      <c r="X413" t="s">
        <v>397</v>
      </c>
      <c r="Y413" t="s">
        <v>6</v>
      </c>
      <c r="Z413" t="s">
        <v>6</v>
      </c>
      <c r="AA413" t="s">
        <v>655</v>
      </c>
      <c r="AB413" t="s">
        <v>339</v>
      </c>
      <c r="AC413" t="s">
        <v>647</v>
      </c>
    </row>
    <row r="414" spans="1:29" x14ac:dyDescent="0.25">
      <c r="A414" t="s">
        <v>393</v>
      </c>
      <c r="B414">
        <v>134</v>
      </c>
      <c r="C414" t="s">
        <v>61</v>
      </c>
      <c r="D414">
        <v>1958</v>
      </c>
      <c r="E414" t="s">
        <v>1408</v>
      </c>
      <c r="F414" t="s">
        <v>6</v>
      </c>
      <c r="G414" t="s">
        <v>6</v>
      </c>
      <c r="H414" t="s">
        <v>6</v>
      </c>
      <c r="I414">
        <v>60.622561006460849</v>
      </c>
      <c r="J414" t="s">
        <v>6</v>
      </c>
      <c r="K414" t="s">
        <v>6</v>
      </c>
      <c r="L414" t="s">
        <v>6</v>
      </c>
      <c r="M414" t="s">
        <v>6</v>
      </c>
      <c r="N414">
        <v>18.069727080311537</v>
      </c>
      <c r="O414" t="s">
        <v>6</v>
      </c>
      <c r="P414">
        <v>131.599521160938</v>
      </c>
      <c r="Q414" t="s">
        <v>324</v>
      </c>
      <c r="R414" t="s">
        <v>324</v>
      </c>
      <c r="S414" t="s">
        <v>324</v>
      </c>
      <c r="T414" t="s">
        <v>13730</v>
      </c>
      <c r="U414" t="s">
        <v>13730</v>
      </c>
      <c r="V414" t="s">
        <v>13730</v>
      </c>
      <c r="W414" t="s">
        <v>397</v>
      </c>
      <c r="X414" t="s">
        <v>397</v>
      </c>
      <c r="Y414" t="s">
        <v>6</v>
      </c>
      <c r="Z414" t="s">
        <v>6</v>
      </c>
      <c r="AA414" t="s">
        <v>655</v>
      </c>
      <c r="AB414" t="s">
        <v>339</v>
      </c>
      <c r="AC414" t="s">
        <v>647</v>
      </c>
    </row>
    <row r="415" spans="1:29" x14ac:dyDescent="0.25">
      <c r="A415" t="s">
        <v>393</v>
      </c>
      <c r="B415">
        <v>134</v>
      </c>
      <c r="C415" t="s">
        <v>61</v>
      </c>
      <c r="D415">
        <v>1959</v>
      </c>
      <c r="E415" t="s">
        <v>1409</v>
      </c>
      <c r="F415" t="s">
        <v>6</v>
      </c>
      <c r="G415" t="s">
        <v>6</v>
      </c>
      <c r="H415" t="s">
        <v>6</v>
      </c>
      <c r="I415">
        <v>65.812240900369005</v>
      </c>
      <c r="J415" t="s">
        <v>6</v>
      </c>
      <c r="K415" t="s">
        <v>6</v>
      </c>
      <c r="L415" t="s">
        <v>6</v>
      </c>
      <c r="M415" t="s">
        <v>6</v>
      </c>
      <c r="N415">
        <v>17.802710051765196</v>
      </c>
      <c r="O415" t="s">
        <v>6</v>
      </c>
      <c r="P415">
        <v>142.52819645208899</v>
      </c>
      <c r="Q415" t="s">
        <v>324</v>
      </c>
      <c r="R415" t="s">
        <v>324</v>
      </c>
      <c r="S415" t="s">
        <v>324</v>
      </c>
      <c r="T415" t="s">
        <v>13730</v>
      </c>
      <c r="U415" t="s">
        <v>13730</v>
      </c>
      <c r="V415" t="s">
        <v>13730</v>
      </c>
      <c r="W415" t="s">
        <v>397</v>
      </c>
      <c r="X415" t="s">
        <v>397</v>
      </c>
      <c r="Y415" t="s">
        <v>6</v>
      </c>
      <c r="Z415" t="s">
        <v>6</v>
      </c>
      <c r="AA415" t="s">
        <v>655</v>
      </c>
      <c r="AB415" t="s">
        <v>339</v>
      </c>
      <c r="AC415" t="s">
        <v>647</v>
      </c>
    </row>
    <row r="416" spans="1:29" x14ac:dyDescent="0.25">
      <c r="A416" t="s">
        <v>393</v>
      </c>
      <c r="B416">
        <v>134</v>
      </c>
      <c r="C416" t="s">
        <v>61</v>
      </c>
      <c r="D416">
        <v>1960</v>
      </c>
      <c r="E416" t="s">
        <v>1410</v>
      </c>
      <c r="F416" t="s">
        <v>6</v>
      </c>
      <c r="G416" t="s">
        <v>6</v>
      </c>
      <c r="H416" t="s">
        <v>6</v>
      </c>
      <c r="I416">
        <v>65.032606643234686</v>
      </c>
      <c r="J416" t="s">
        <v>6</v>
      </c>
      <c r="K416" t="s">
        <v>6</v>
      </c>
      <c r="L416" t="s">
        <v>6</v>
      </c>
      <c r="M416" t="s">
        <v>6</v>
      </c>
      <c r="N416">
        <v>16.63493879724734</v>
      </c>
      <c r="O416" t="s">
        <v>6</v>
      </c>
      <c r="P416">
        <v>162.16019231480499</v>
      </c>
      <c r="Q416" t="s">
        <v>324</v>
      </c>
      <c r="R416" t="s">
        <v>324</v>
      </c>
      <c r="S416" t="s">
        <v>324</v>
      </c>
      <c r="T416" t="s">
        <v>13730</v>
      </c>
      <c r="U416" t="s">
        <v>13730</v>
      </c>
      <c r="V416" t="s">
        <v>13730</v>
      </c>
      <c r="W416" t="s">
        <v>397</v>
      </c>
      <c r="X416" t="s">
        <v>397</v>
      </c>
      <c r="Y416" t="s">
        <v>6</v>
      </c>
      <c r="Z416" t="s">
        <v>6</v>
      </c>
      <c r="AA416" t="s">
        <v>655</v>
      </c>
      <c r="AB416" t="s">
        <v>339</v>
      </c>
      <c r="AC416" t="s">
        <v>647</v>
      </c>
    </row>
    <row r="417" spans="1:29" x14ac:dyDescent="0.25">
      <c r="A417" t="s">
        <v>393</v>
      </c>
      <c r="B417">
        <v>134</v>
      </c>
      <c r="C417" t="s">
        <v>61</v>
      </c>
      <c r="D417">
        <v>1961</v>
      </c>
      <c r="E417" t="s">
        <v>1411</v>
      </c>
      <c r="F417" t="s">
        <v>6</v>
      </c>
      <c r="G417" t="s">
        <v>6</v>
      </c>
      <c r="H417" t="s">
        <v>6</v>
      </c>
      <c r="I417">
        <v>68.786830914196116</v>
      </c>
      <c r="J417" t="s">
        <v>6</v>
      </c>
      <c r="K417" t="s">
        <v>6</v>
      </c>
      <c r="L417" t="s">
        <v>6</v>
      </c>
      <c r="M417" t="s">
        <v>6</v>
      </c>
      <c r="N417">
        <v>16.427544590221412</v>
      </c>
      <c r="O417">
        <v>8.582907646711071</v>
      </c>
      <c r="P417">
        <v>177.695350077211</v>
      </c>
      <c r="Q417" t="s">
        <v>324</v>
      </c>
      <c r="R417" t="s">
        <v>324</v>
      </c>
      <c r="S417" t="s">
        <v>324</v>
      </c>
      <c r="T417" t="s">
        <v>13730</v>
      </c>
      <c r="U417" t="s">
        <v>13730</v>
      </c>
      <c r="V417" t="s">
        <v>13730</v>
      </c>
      <c r="W417" t="s">
        <v>397</v>
      </c>
      <c r="X417" t="s">
        <v>397</v>
      </c>
      <c r="Y417" t="s">
        <v>6</v>
      </c>
      <c r="Z417" t="s">
        <v>6</v>
      </c>
      <c r="AA417" t="s">
        <v>655</v>
      </c>
      <c r="AB417" t="s">
        <v>339</v>
      </c>
      <c r="AC417" t="s">
        <v>647</v>
      </c>
    </row>
    <row r="418" spans="1:29" x14ac:dyDescent="0.25">
      <c r="A418" t="s">
        <v>393</v>
      </c>
      <c r="B418">
        <v>134</v>
      </c>
      <c r="C418" t="s">
        <v>61</v>
      </c>
      <c r="D418">
        <v>1962</v>
      </c>
      <c r="E418" t="s">
        <v>1412</v>
      </c>
      <c r="F418" t="s">
        <v>6</v>
      </c>
      <c r="G418" t="s">
        <v>6</v>
      </c>
      <c r="H418" t="s">
        <v>6</v>
      </c>
      <c r="I418">
        <v>71.671974942515376</v>
      </c>
      <c r="J418" t="s">
        <v>6</v>
      </c>
      <c r="K418" t="s">
        <v>6</v>
      </c>
      <c r="L418" t="s">
        <v>6</v>
      </c>
      <c r="M418" t="s">
        <v>6</v>
      </c>
      <c r="N418">
        <v>15.969629706437191</v>
      </c>
      <c r="O418">
        <v>8.3302519351236661</v>
      </c>
      <c r="P418">
        <v>193.268010419832</v>
      </c>
      <c r="Q418" t="s">
        <v>324</v>
      </c>
      <c r="R418" t="s">
        <v>324</v>
      </c>
      <c r="S418" t="s">
        <v>324</v>
      </c>
      <c r="T418" t="s">
        <v>13730</v>
      </c>
      <c r="U418" t="s">
        <v>13730</v>
      </c>
      <c r="V418" t="s">
        <v>13730</v>
      </c>
      <c r="W418" t="s">
        <v>397</v>
      </c>
      <c r="X418" t="s">
        <v>397</v>
      </c>
      <c r="Y418" t="s">
        <v>6</v>
      </c>
      <c r="Z418" t="s">
        <v>6</v>
      </c>
      <c r="AA418" t="s">
        <v>655</v>
      </c>
      <c r="AB418" t="s">
        <v>339</v>
      </c>
      <c r="AC418" t="s">
        <v>647</v>
      </c>
    </row>
    <row r="419" spans="1:29" x14ac:dyDescent="0.25">
      <c r="A419" t="s">
        <v>393</v>
      </c>
      <c r="B419">
        <v>134</v>
      </c>
      <c r="C419" t="s">
        <v>61</v>
      </c>
      <c r="D419">
        <v>1963</v>
      </c>
      <c r="E419" t="s">
        <v>1413</v>
      </c>
      <c r="F419" t="s">
        <v>6</v>
      </c>
      <c r="G419" t="s">
        <v>6</v>
      </c>
      <c r="H419" t="s">
        <v>6</v>
      </c>
      <c r="I419">
        <v>75.765865719490009</v>
      </c>
      <c r="J419" t="s">
        <v>6</v>
      </c>
      <c r="K419" t="s">
        <v>6</v>
      </c>
      <c r="L419" t="s">
        <v>6</v>
      </c>
      <c r="M419" t="s">
        <v>6</v>
      </c>
      <c r="N419">
        <v>16.745151846861894</v>
      </c>
      <c r="O419">
        <v>8.897836983050686</v>
      </c>
      <c r="P419">
        <v>204.83366556462099</v>
      </c>
      <c r="Q419" t="s">
        <v>324</v>
      </c>
      <c r="R419" t="s">
        <v>324</v>
      </c>
      <c r="S419" t="s">
        <v>324</v>
      </c>
      <c r="T419" t="s">
        <v>13730</v>
      </c>
      <c r="U419" t="s">
        <v>13730</v>
      </c>
      <c r="V419" t="s">
        <v>13730</v>
      </c>
      <c r="W419" t="s">
        <v>397</v>
      </c>
      <c r="X419" t="s">
        <v>397</v>
      </c>
      <c r="Y419" t="s">
        <v>6</v>
      </c>
      <c r="Z419" t="s">
        <v>6</v>
      </c>
      <c r="AA419" t="s">
        <v>655</v>
      </c>
      <c r="AB419" t="s">
        <v>339</v>
      </c>
      <c r="AC419" t="s">
        <v>647</v>
      </c>
    </row>
    <row r="420" spans="1:29" x14ac:dyDescent="0.25">
      <c r="A420" t="s">
        <v>393</v>
      </c>
      <c r="B420">
        <v>134</v>
      </c>
      <c r="C420" t="s">
        <v>61</v>
      </c>
      <c r="D420">
        <v>1964</v>
      </c>
      <c r="E420" t="s">
        <v>1414</v>
      </c>
      <c r="F420" t="s">
        <v>6</v>
      </c>
      <c r="G420" t="s">
        <v>6</v>
      </c>
      <c r="H420" t="s">
        <v>6</v>
      </c>
      <c r="I420">
        <v>77.334546435472447</v>
      </c>
      <c r="J420" t="s">
        <v>6</v>
      </c>
      <c r="K420" t="s">
        <v>6</v>
      </c>
      <c r="L420" t="s">
        <v>6</v>
      </c>
      <c r="M420" t="s">
        <v>6</v>
      </c>
      <c r="N420">
        <v>16.762978588667522</v>
      </c>
      <c r="O420">
        <v>8.5243450058794714</v>
      </c>
      <c r="P420">
        <v>225.088279460259</v>
      </c>
      <c r="Q420" t="s">
        <v>324</v>
      </c>
      <c r="R420" t="s">
        <v>324</v>
      </c>
      <c r="S420" t="s">
        <v>324</v>
      </c>
      <c r="T420" t="s">
        <v>13730</v>
      </c>
      <c r="U420" t="s">
        <v>13730</v>
      </c>
      <c r="V420" t="s">
        <v>13730</v>
      </c>
      <c r="W420" t="s">
        <v>397</v>
      </c>
      <c r="X420" t="s">
        <v>397</v>
      </c>
      <c r="Y420" t="s">
        <v>6</v>
      </c>
      <c r="Z420" t="s">
        <v>6</v>
      </c>
      <c r="AA420" t="s">
        <v>655</v>
      </c>
      <c r="AB420" t="s">
        <v>339</v>
      </c>
      <c r="AC420" t="s">
        <v>647</v>
      </c>
    </row>
    <row r="421" spans="1:29" x14ac:dyDescent="0.25">
      <c r="A421" t="s">
        <v>393</v>
      </c>
      <c r="B421">
        <v>134</v>
      </c>
      <c r="C421" t="s">
        <v>61</v>
      </c>
      <c r="D421">
        <v>1965</v>
      </c>
      <c r="E421" t="s">
        <v>1415</v>
      </c>
      <c r="F421" t="s">
        <v>6</v>
      </c>
      <c r="G421" t="s">
        <v>6</v>
      </c>
      <c r="H421" t="s">
        <v>6</v>
      </c>
      <c r="I421">
        <v>79.155185073652106</v>
      </c>
      <c r="J421" t="s">
        <v>6</v>
      </c>
      <c r="K421" t="s">
        <v>6</v>
      </c>
      <c r="L421" t="s">
        <v>6</v>
      </c>
      <c r="M421" t="s">
        <v>6</v>
      </c>
      <c r="N421">
        <v>17.391341854035268</v>
      </c>
      <c r="O421">
        <v>8.2596360435595422</v>
      </c>
      <c r="P421">
        <v>245.975042340984</v>
      </c>
      <c r="Q421" t="s">
        <v>324</v>
      </c>
      <c r="R421" t="s">
        <v>324</v>
      </c>
      <c r="S421" t="s">
        <v>324</v>
      </c>
      <c r="T421" t="s">
        <v>13730</v>
      </c>
      <c r="U421" t="s">
        <v>13730</v>
      </c>
      <c r="V421" t="s">
        <v>13730</v>
      </c>
      <c r="W421" t="s">
        <v>397</v>
      </c>
      <c r="X421" t="s">
        <v>397</v>
      </c>
      <c r="Y421" t="s">
        <v>6</v>
      </c>
      <c r="Z421" t="s">
        <v>6</v>
      </c>
      <c r="AA421" t="s">
        <v>655</v>
      </c>
      <c r="AB421" t="s">
        <v>339</v>
      </c>
      <c r="AC421" t="s">
        <v>647</v>
      </c>
    </row>
    <row r="422" spans="1:29" x14ac:dyDescent="0.25">
      <c r="A422" t="s">
        <v>393</v>
      </c>
      <c r="B422">
        <v>134</v>
      </c>
      <c r="C422" t="s">
        <v>61</v>
      </c>
      <c r="D422">
        <v>1966</v>
      </c>
      <c r="E422" t="s">
        <v>1416</v>
      </c>
      <c r="F422" t="s">
        <v>6</v>
      </c>
      <c r="G422" t="s">
        <v>6</v>
      </c>
      <c r="H422" t="s">
        <v>6</v>
      </c>
      <c r="I422">
        <v>80.610662416746919</v>
      </c>
      <c r="J422" t="s">
        <v>6</v>
      </c>
      <c r="K422" t="s">
        <v>6</v>
      </c>
      <c r="L422" t="s">
        <v>6</v>
      </c>
      <c r="M422" t="s">
        <v>6</v>
      </c>
      <c r="N422">
        <v>18.190014030234188</v>
      </c>
      <c r="O422">
        <v>8.3081750054828589</v>
      </c>
      <c r="P422">
        <v>261.542324153138</v>
      </c>
      <c r="Q422" t="s">
        <v>324</v>
      </c>
      <c r="R422" t="s">
        <v>324</v>
      </c>
      <c r="S422" t="s">
        <v>324</v>
      </c>
      <c r="T422" t="s">
        <v>13730</v>
      </c>
      <c r="U422" t="s">
        <v>13730</v>
      </c>
      <c r="V422" t="s">
        <v>13730</v>
      </c>
      <c r="W422" t="s">
        <v>397</v>
      </c>
      <c r="X422" t="s">
        <v>397</v>
      </c>
      <c r="Y422" t="s">
        <v>6</v>
      </c>
      <c r="Z422" t="s">
        <v>6</v>
      </c>
      <c r="AA422" t="s">
        <v>655</v>
      </c>
      <c r="AB422" t="s">
        <v>339</v>
      </c>
      <c r="AC422" t="s">
        <v>647</v>
      </c>
    </row>
    <row r="423" spans="1:29" x14ac:dyDescent="0.25">
      <c r="A423" t="s">
        <v>393</v>
      </c>
      <c r="B423">
        <v>134</v>
      </c>
      <c r="C423" t="s">
        <v>61</v>
      </c>
      <c r="D423">
        <v>1967</v>
      </c>
      <c r="E423" t="s">
        <v>1417</v>
      </c>
      <c r="F423" t="s">
        <v>6</v>
      </c>
      <c r="G423" t="s">
        <v>6</v>
      </c>
      <c r="H423" t="s">
        <v>6</v>
      </c>
      <c r="I423">
        <v>84.755434900804531</v>
      </c>
      <c r="J423" t="s">
        <v>6</v>
      </c>
      <c r="K423" t="s">
        <v>6</v>
      </c>
      <c r="L423" t="s">
        <v>6</v>
      </c>
      <c r="M423" t="s">
        <v>6</v>
      </c>
      <c r="N423">
        <v>20.885290880496612</v>
      </c>
      <c r="O423">
        <v>9.8468479290031539</v>
      </c>
      <c r="P423">
        <v>264.82077552040198</v>
      </c>
      <c r="Q423" t="s">
        <v>324</v>
      </c>
      <c r="R423" t="s">
        <v>324</v>
      </c>
      <c r="S423" t="s">
        <v>324</v>
      </c>
      <c r="T423" t="s">
        <v>13730</v>
      </c>
      <c r="U423" t="s">
        <v>13730</v>
      </c>
      <c r="V423" t="s">
        <v>13730</v>
      </c>
      <c r="W423" t="s">
        <v>397</v>
      </c>
      <c r="X423" t="s">
        <v>397</v>
      </c>
      <c r="Y423" t="s">
        <v>6</v>
      </c>
      <c r="Z423" t="s">
        <v>6</v>
      </c>
      <c r="AA423" t="s">
        <v>655</v>
      </c>
      <c r="AB423" t="s">
        <v>339</v>
      </c>
      <c r="AC423" t="s">
        <v>647</v>
      </c>
    </row>
    <row r="424" spans="1:29" x14ac:dyDescent="0.25">
      <c r="A424" t="s">
        <v>393</v>
      </c>
      <c r="B424">
        <v>134</v>
      </c>
      <c r="C424" t="s">
        <v>61</v>
      </c>
      <c r="D424">
        <v>1968</v>
      </c>
      <c r="E424" t="s">
        <v>1418</v>
      </c>
      <c r="F424" t="s">
        <v>6</v>
      </c>
      <c r="G424" t="s">
        <v>6</v>
      </c>
      <c r="H424" t="s">
        <v>6</v>
      </c>
      <c r="I424">
        <v>87.943869775279467</v>
      </c>
      <c r="J424" t="s">
        <v>6</v>
      </c>
      <c r="K424" t="s">
        <v>6</v>
      </c>
      <c r="L424" t="s">
        <v>6</v>
      </c>
      <c r="M424" t="s">
        <v>6</v>
      </c>
      <c r="N424">
        <v>20.961103267554712</v>
      </c>
      <c r="O424">
        <v>9.9055448285011582</v>
      </c>
      <c r="P424">
        <v>285.67539800326199</v>
      </c>
      <c r="Q424" t="s">
        <v>324</v>
      </c>
      <c r="R424" t="s">
        <v>324</v>
      </c>
      <c r="S424" t="s">
        <v>324</v>
      </c>
      <c r="T424" t="s">
        <v>13730</v>
      </c>
      <c r="U424" t="s">
        <v>13730</v>
      </c>
      <c r="V424" t="s">
        <v>13730</v>
      </c>
      <c r="W424" t="s">
        <v>397</v>
      </c>
      <c r="X424" t="s">
        <v>397</v>
      </c>
      <c r="Y424" t="s">
        <v>6</v>
      </c>
      <c r="Z424" t="s">
        <v>6</v>
      </c>
      <c r="AA424" t="s">
        <v>655</v>
      </c>
      <c r="AB424" t="s">
        <v>339</v>
      </c>
      <c r="AC424" t="s">
        <v>647</v>
      </c>
    </row>
    <row r="425" spans="1:29" x14ac:dyDescent="0.25">
      <c r="A425" t="s">
        <v>393</v>
      </c>
      <c r="B425">
        <v>134</v>
      </c>
      <c r="C425" t="s">
        <v>61</v>
      </c>
      <c r="D425">
        <v>1969</v>
      </c>
      <c r="E425" t="s">
        <v>1419</v>
      </c>
      <c r="F425" t="s">
        <v>6</v>
      </c>
      <c r="G425" t="s">
        <v>6</v>
      </c>
      <c r="H425" t="s">
        <v>6</v>
      </c>
      <c r="I425">
        <v>90.635194184925609</v>
      </c>
      <c r="J425" t="s">
        <v>6</v>
      </c>
      <c r="K425" t="s">
        <v>6</v>
      </c>
      <c r="L425" t="s">
        <v>6</v>
      </c>
      <c r="M425" t="s">
        <v>6</v>
      </c>
      <c r="N425">
        <v>18.851281419659941</v>
      </c>
      <c r="O425">
        <v>8.5871847298603008</v>
      </c>
      <c r="P425">
        <v>319.78306286699097</v>
      </c>
      <c r="Q425" t="s">
        <v>324</v>
      </c>
      <c r="R425" t="s">
        <v>324</v>
      </c>
      <c r="S425" t="s">
        <v>324</v>
      </c>
      <c r="T425" t="s">
        <v>13730</v>
      </c>
      <c r="U425" t="s">
        <v>13730</v>
      </c>
      <c r="V425" t="s">
        <v>13730</v>
      </c>
      <c r="W425" t="s">
        <v>397</v>
      </c>
      <c r="X425" t="s">
        <v>397</v>
      </c>
      <c r="Y425" t="s">
        <v>6</v>
      </c>
      <c r="Z425" t="s">
        <v>6</v>
      </c>
      <c r="AA425" t="s">
        <v>655</v>
      </c>
      <c r="AB425" t="s">
        <v>339</v>
      </c>
      <c r="AC425" t="s">
        <v>647</v>
      </c>
    </row>
    <row r="426" spans="1:29" x14ac:dyDescent="0.25">
      <c r="A426" t="s">
        <v>393</v>
      </c>
      <c r="B426">
        <v>134</v>
      </c>
      <c r="C426" t="s">
        <v>61</v>
      </c>
      <c r="D426">
        <v>1970</v>
      </c>
      <c r="E426" t="s">
        <v>1420</v>
      </c>
      <c r="F426" t="s">
        <v>6</v>
      </c>
      <c r="G426" t="s">
        <v>6</v>
      </c>
      <c r="H426" t="s">
        <v>6</v>
      </c>
      <c r="I426">
        <v>89.376839251179035</v>
      </c>
      <c r="J426">
        <v>39.800163731680222</v>
      </c>
      <c r="K426">
        <v>49.576675519498814</v>
      </c>
      <c r="L426" t="s">
        <v>6</v>
      </c>
      <c r="M426" t="s">
        <v>6</v>
      </c>
      <c r="N426">
        <v>17.792834937997643</v>
      </c>
      <c r="O426">
        <v>7.8360114418941071</v>
      </c>
      <c r="P426">
        <v>361.754793197987</v>
      </c>
      <c r="Q426" t="s">
        <v>324</v>
      </c>
      <c r="R426" t="s">
        <v>324</v>
      </c>
      <c r="S426" t="s">
        <v>324</v>
      </c>
      <c r="T426" t="s">
        <v>13730</v>
      </c>
      <c r="U426" t="s">
        <v>13730</v>
      </c>
      <c r="V426" t="s">
        <v>13730</v>
      </c>
      <c r="W426" t="s">
        <v>397</v>
      </c>
      <c r="X426" t="s">
        <v>397</v>
      </c>
      <c r="Y426" t="s">
        <v>6</v>
      </c>
      <c r="Z426" t="s">
        <v>6</v>
      </c>
      <c r="AA426" t="s">
        <v>655</v>
      </c>
      <c r="AB426" t="s">
        <v>339</v>
      </c>
      <c r="AC426" t="s">
        <v>647</v>
      </c>
    </row>
    <row r="427" spans="1:29" x14ac:dyDescent="0.25">
      <c r="A427" t="s">
        <v>393</v>
      </c>
      <c r="B427">
        <v>134</v>
      </c>
      <c r="C427" t="s">
        <v>61</v>
      </c>
      <c r="D427">
        <v>1971</v>
      </c>
      <c r="E427" t="s">
        <v>1421</v>
      </c>
      <c r="F427" t="s">
        <v>6</v>
      </c>
      <c r="G427" t="s">
        <v>6</v>
      </c>
      <c r="H427" t="s">
        <v>6</v>
      </c>
      <c r="I427">
        <v>91.279876204071371</v>
      </c>
      <c r="J427">
        <v>40.577907838311511</v>
      </c>
      <c r="K427">
        <v>50.701968365759861</v>
      </c>
      <c r="L427" t="s">
        <v>6</v>
      </c>
      <c r="M427" t="s">
        <v>6</v>
      </c>
      <c r="N427">
        <v>17.873046915939845</v>
      </c>
      <c r="O427">
        <v>7.2165029131883109</v>
      </c>
      <c r="P427">
        <v>401.63726688276103</v>
      </c>
      <c r="Q427" t="s">
        <v>324</v>
      </c>
      <c r="R427" t="s">
        <v>324</v>
      </c>
      <c r="S427" t="s">
        <v>324</v>
      </c>
      <c r="T427" t="s">
        <v>13730</v>
      </c>
      <c r="U427" t="s">
        <v>13730</v>
      </c>
      <c r="V427" t="s">
        <v>13730</v>
      </c>
      <c r="W427" t="s">
        <v>397</v>
      </c>
      <c r="X427" t="s">
        <v>397</v>
      </c>
      <c r="Y427" t="s">
        <v>6</v>
      </c>
      <c r="Z427" t="s">
        <v>6</v>
      </c>
      <c r="AA427" t="s">
        <v>655</v>
      </c>
      <c r="AB427" t="s">
        <v>339</v>
      </c>
      <c r="AC427" t="s">
        <v>647</v>
      </c>
    </row>
    <row r="428" spans="1:29" x14ac:dyDescent="0.25">
      <c r="A428" t="s">
        <v>393</v>
      </c>
      <c r="B428">
        <v>134</v>
      </c>
      <c r="C428" t="s">
        <v>61</v>
      </c>
      <c r="D428">
        <v>1972</v>
      </c>
      <c r="E428" t="s">
        <v>1422</v>
      </c>
      <c r="F428" t="s">
        <v>6</v>
      </c>
      <c r="G428" t="s">
        <v>6</v>
      </c>
      <c r="H428" t="s">
        <v>6</v>
      </c>
      <c r="I428">
        <v>95.037371221391609</v>
      </c>
      <c r="J428">
        <v>42.607260656557919</v>
      </c>
      <c r="K428">
        <v>52.43011056483369</v>
      </c>
      <c r="L428" t="s">
        <v>6</v>
      </c>
      <c r="M428" t="s">
        <v>6</v>
      </c>
      <c r="N428">
        <v>18.096182860901568</v>
      </c>
      <c r="O428">
        <v>7.3185119952933402</v>
      </c>
      <c r="P428">
        <v>440.94127879841398</v>
      </c>
      <c r="Q428" t="s">
        <v>324</v>
      </c>
      <c r="R428" t="s">
        <v>324</v>
      </c>
      <c r="S428" t="s">
        <v>324</v>
      </c>
      <c r="T428" t="s">
        <v>13730</v>
      </c>
      <c r="U428" t="s">
        <v>13730</v>
      </c>
      <c r="V428" t="s">
        <v>13730</v>
      </c>
      <c r="W428" t="s">
        <v>397</v>
      </c>
      <c r="X428" t="s">
        <v>397</v>
      </c>
      <c r="Y428" t="s">
        <v>6</v>
      </c>
      <c r="Z428" t="s">
        <v>6</v>
      </c>
      <c r="AA428" t="s">
        <v>655</v>
      </c>
      <c r="AB428" t="s">
        <v>339</v>
      </c>
      <c r="AC428" t="s">
        <v>647</v>
      </c>
    </row>
    <row r="429" spans="1:29" x14ac:dyDescent="0.25">
      <c r="A429" t="s">
        <v>393</v>
      </c>
      <c r="B429">
        <v>134</v>
      </c>
      <c r="C429" t="s">
        <v>61</v>
      </c>
      <c r="D429">
        <v>1973</v>
      </c>
      <c r="E429" t="s">
        <v>1423</v>
      </c>
      <c r="F429" t="s">
        <v>6</v>
      </c>
      <c r="G429" t="s">
        <v>6</v>
      </c>
      <c r="H429" t="s">
        <v>6</v>
      </c>
      <c r="I429">
        <v>96.281552228992581</v>
      </c>
      <c r="J429">
        <v>43.749244868608429</v>
      </c>
      <c r="K429">
        <v>52.532307360384152</v>
      </c>
      <c r="L429" t="s">
        <v>6</v>
      </c>
      <c r="M429" t="s">
        <v>6</v>
      </c>
      <c r="N429">
        <v>17.455689971552786</v>
      </c>
      <c r="O429">
        <v>7.116582063642146</v>
      </c>
      <c r="P429">
        <v>491.36619533803099</v>
      </c>
      <c r="Q429" t="s">
        <v>324</v>
      </c>
      <c r="R429" t="s">
        <v>324</v>
      </c>
      <c r="S429" t="s">
        <v>324</v>
      </c>
      <c r="T429" t="s">
        <v>13730</v>
      </c>
      <c r="U429" t="s">
        <v>13730</v>
      </c>
      <c r="V429" t="s">
        <v>13730</v>
      </c>
      <c r="W429" t="s">
        <v>397</v>
      </c>
      <c r="X429" t="s">
        <v>397</v>
      </c>
      <c r="Y429" t="s">
        <v>6</v>
      </c>
      <c r="Z429" t="s">
        <v>6</v>
      </c>
      <c r="AA429" t="s">
        <v>655</v>
      </c>
      <c r="AB429" t="s">
        <v>339</v>
      </c>
      <c r="AC429" t="s">
        <v>647</v>
      </c>
    </row>
    <row r="430" spans="1:29" x14ac:dyDescent="0.25">
      <c r="A430" t="s">
        <v>393</v>
      </c>
      <c r="B430">
        <v>134</v>
      </c>
      <c r="C430" t="s">
        <v>61</v>
      </c>
      <c r="D430">
        <v>1974</v>
      </c>
      <c r="E430" t="s">
        <v>1424</v>
      </c>
      <c r="F430" t="s">
        <v>6</v>
      </c>
      <c r="G430" t="s">
        <v>6</v>
      </c>
      <c r="H430" t="s">
        <v>6</v>
      </c>
      <c r="I430">
        <v>97.25217015689681</v>
      </c>
      <c r="J430">
        <v>43.326290213323091</v>
      </c>
      <c r="K430">
        <v>53.925879943573719</v>
      </c>
      <c r="L430" t="s">
        <v>6</v>
      </c>
      <c r="M430" t="s">
        <v>6</v>
      </c>
      <c r="N430">
        <v>18.661828644083499</v>
      </c>
      <c r="O430">
        <v>7.6326948221244306</v>
      </c>
      <c r="P430">
        <v>527.08643845481095</v>
      </c>
      <c r="Q430" t="s">
        <v>324</v>
      </c>
      <c r="R430" t="s">
        <v>324</v>
      </c>
      <c r="S430" t="s">
        <v>324</v>
      </c>
      <c r="T430" t="s">
        <v>13730</v>
      </c>
      <c r="U430" t="s">
        <v>13730</v>
      </c>
      <c r="V430" t="s">
        <v>13730</v>
      </c>
      <c r="W430" t="s">
        <v>397</v>
      </c>
      <c r="X430" t="s">
        <v>397</v>
      </c>
      <c r="Y430" t="s">
        <v>6</v>
      </c>
      <c r="Z430" t="s">
        <v>6</v>
      </c>
      <c r="AA430" t="s">
        <v>655</v>
      </c>
      <c r="AB430" t="s">
        <v>339</v>
      </c>
      <c r="AC430" t="s">
        <v>647</v>
      </c>
    </row>
    <row r="431" spans="1:29" x14ac:dyDescent="0.25">
      <c r="A431" t="s">
        <v>393</v>
      </c>
      <c r="B431">
        <v>134</v>
      </c>
      <c r="C431" t="s">
        <v>61</v>
      </c>
      <c r="D431">
        <v>1975</v>
      </c>
      <c r="E431" t="s">
        <v>1425</v>
      </c>
      <c r="F431" t="s">
        <v>6</v>
      </c>
      <c r="G431" t="s">
        <v>6</v>
      </c>
      <c r="H431" t="s">
        <v>6</v>
      </c>
      <c r="I431">
        <v>99.323298266547084</v>
      </c>
      <c r="J431">
        <v>44.269535519186441</v>
      </c>
      <c r="K431">
        <v>55.053762747360643</v>
      </c>
      <c r="L431" t="s">
        <v>6</v>
      </c>
      <c r="M431" t="s">
        <v>6</v>
      </c>
      <c r="N431">
        <v>23.836173970029382</v>
      </c>
      <c r="O431">
        <v>10.689266933654281</v>
      </c>
      <c r="P431">
        <v>549.960592865227</v>
      </c>
      <c r="Q431" t="s">
        <v>324</v>
      </c>
      <c r="R431" t="s">
        <v>324</v>
      </c>
      <c r="S431" t="s">
        <v>324</v>
      </c>
      <c r="T431" t="s">
        <v>13730</v>
      </c>
      <c r="U431" t="s">
        <v>13730</v>
      </c>
      <c r="V431" t="s">
        <v>13730</v>
      </c>
      <c r="W431" t="s">
        <v>397</v>
      </c>
      <c r="X431" t="s">
        <v>397</v>
      </c>
      <c r="Y431" t="s">
        <v>6</v>
      </c>
      <c r="Z431" t="s">
        <v>6</v>
      </c>
      <c r="AA431" t="s">
        <v>655</v>
      </c>
      <c r="AB431" t="s">
        <v>339</v>
      </c>
      <c r="AC431" t="s">
        <v>647</v>
      </c>
    </row>
    <row r="432" spans="1:29" x14ac:dyDescent="0.25">
      <c r="A432" t="s">
        <v>393</v>
      </c>
      <c r="B432">
        <v>134</v>
      </c>
      <c r="C432" t="s">
        <v>61</v>
      </c>
      <c r="D432">
        <v>1976</v>
      </c>
      <c r="E432" t="s">
        <v>1426</v>
      </c>
      <c r="F432" t="s">
        <v>6</v>
      </c>
      <c r="G432" t="s">
        <v>6</v>
      </c>
      <c r="H432" t="s">
        <v>6</v>
      </c>
      <c r="I432">
        <v>98.910721541663833</v>
      </c>
      <c r="J432">
        <v>44.70847646257495</v>
      </c>
      <c r="K432">
        <v>54.202245079088883</v>
      </c>
      <c r="L432" t="s">
        <v>6</v>
      </c>
      <c r="M432" t="s">
        <v>6</v>
      </c>
      <c r="N432">
        <v>25.268756350788308</v>
      </c>
      <c r="O432">
        <v>11.50064062830203</v>
      </c>
      <c r="P432">
        <v>600.24635423361497</v>
      </c>
      <c r="Q432" t="s">
        <v>324</v>
      </c>
      <c r="R432" t="s">
        <v>324</v>
      </c>
      <c r="S432" t="s">
        <v>324</v>
      </c>
      <c r="T432" t="s">
        <v>13730</v>
      </c>
      <c r="U432" t="s">
        <v>13730</v>
      </c>
      <c r="V432" t="s">
        <v>13730</v>
      </c>
      <c r="W432" t="s">
        <v>397</v>
      </c>
      <c r="X432" t="s">
        <v>397</v>
      </c>
      <c r="Y432" t="s">
        <v>6</v>
      </c>
      <c r="Z432" t="s">
        <v>6</v>
      </c>
      <c r="AA432" t="s">
        <v>655</v>
      </c>
      <c r="AB432" t="s">
        <v>339</v>
      </c>
      <c r="AC432" t="s">
        <v>647</v>
      </c>
    </row>
    <row r="433" spans="1:29" x14ac:dyDescent="0.25">
      <c r="A433" t="s">
        <v>393</v>
      </c>
      <c r="B433">
        <v>134</v>
      </c>
      <c r="C433" t="s">
        <v>61</v>
      </c>
      <c r="D433">
        <v>1977</v>
      </c>
      <c r="E433" t="s">
        <v>1427</v>
      </c>
      <c r="F433" t="s">
        <v>6</v>
      </c>
      <c r="G433" t="s">
        <v>6</v>
      </c>
      <c r="H433" t="s">
        <v>6</v>
      </c>
      <c r="I433">
        <v>100.72573930236986</v>
      </c>
      <c r="J433">
        <v>46.173967769871467</v>
      </c>
      <c r="K433">
        <v>54.551771532498393</v>
      </c>
      <c r="L433" t="s">
        <v>6</v>
      </c>
      <c r="M433" t="s">
        <v>6</v>
      </c>
      <c r="N433">
        <v>26.229605034434751</v>
      </c>
      <c r="O433">
        <v>12.421184682737222</v>
      </c>
      <c r="P433">
        <v>640.31101133335198</v>
      </c>
      <c r="Q433" t="s">
        <v>324</v>
      </c>
      <c r="R433" t="s">
        <v>324</v>
      </c>
      <c r="S433" t="s">
        <v>324</v>
      </c>
      <c r="T433" t="s">
        <v>13730</v>
      </c>
      <c r="U433" t="s">
        <v>13730</v>
      </c>
      <c r="V433" t="s">
        <v>13730</v>
      </c>
      <c r="W433" t="s">
        <v>397</v>
      </c>
      <c r="X433" t="s">
        <v>397</v>
      </c>
      <c r="Y433" t="s">
        <v>6</v>
      </c>
      <c r="Z433" t="s">
        <v>6</v>
      </c>
      <c r="AA433" t="s">
        <v>655</v>
      </c>
      <c r="AB433" t="s">
        <v>339</v>
      </c>
      <c r="AC433" t="s">
        <v>647</v>
      </c>
    </row>
    <row r="434" spans="1:29" x14ac:dyDescent="0.25">
      <c r="A434" t="s">
        <v>393</v>
      </c>
      <c r="B434">
        <v>134</v>
      </c>
      <c r="C434" t="s">
        <v>61</v>
      </c>
      <c r="D434">
        <v>1978</v>
      </c>
      <c r="E434" t="s">
        <v>1428</v>
      </c>
      <c r="F434" t="s">
        <v>6</v>
      </c>
      <c r="G434" t="s">
        <v>6</v>
      </c>
      <c r="H434" t="s">
        <v>6</v>
      </c>
      <c r="I434">
        <v>102.02033743127812</v>
      </c>
      <c r="J434">
        <v>48.030273687822032</v>
      </c>
      <c r="K434">
        <v>53.990063743456091</v>
      </c>
      <c r="L434" t="s">
        <v>6</v>
      </c>
      <c r="M434" t="s">
        <v>6</v>
      </c>
      <c r="N434">
        <v>27.573465188544482</v>
      </c>
      <c r="O434">
        <v>13.531425485396973</v>
      </c>
      <c r="P434">
        <v>687.59133488705197</v>
      </c>
      <c r="Q434" t="s">
        <v>324</v>
      </c>
      <c r="R434" t="s">
        <v>324</v>
      </c>
      <c r="S434" t="s">
        <v>324</v>
      </c>
      <c r="T434" t="s">
        <v>13730</v>
      </c>
      <c r="U434" t="s">
        <v>13730</v>
      </c>
      <c r="V434" t="s">
        <v>13730</v>
      </c>
      <c r="W434" t="s">
        <v>397</v>
      </c>
      <c r="X434" t="s">
        <v>397</v>
      </c>
      <c r="Y434" t="s">
        <v>6</v>
      </c>
      <c r="Z434" t="s">
        <v>6</v>
      </c>
      <c r="AA434" t="s">
        <v>655</v>
      </c>
      <c r="AB434" t="s">
        <v>339</v>
      </c>
      <c r="AC434" t="s">
        <v>647</v>
      </c>
    </row>
    <row r="435" spans="1:29" x14ac:dyDescent="0.25">
      <c r="A435" t="s">
        <v>393</v>
      </c>
      <c r="B435">
        <v>134</v>
      </c>
      <c r="C435" t="s">
        <v>61</v>
      </c>
      <c r="D435">
        <v>1979</v>
      </c>
      <c r="E435" t="s">
        <v>1429</v>
      </c>
      <c r="F435" t="s">
        <v>6</v>
      </c>
      <c r="G435" t="s">
        <v>6</v>
      </c>
      <c r="H435" t="s">
        <v>6</v>
      </c>
      <c r="I435">
        <v>104.0402427182979</v>
      </c>
      <c r="J435">
        <v>50.343618600050618</v>
      </c>
      <c r="K435">
        <v>53.696624118247286</v>
      </c>
      <c r="L435" t="s">
        <v>6</v>
      </c>
      <c r="M435" t="s">
        <v>6</v>
      </c>
      <c r="N435">
        <v>28.454828116215907</v>
      </c>
      <c r="O435">
        <v>14.272918031215825</v>
      </c>
      <c r="P435">
        <v>743.78046396454999</v>
      </c>
      <c r="Q435" t="s">
        <v>324</v>
      </c>
      <c r="R435" t="s">
        <v>324</v>
      </c>
      <c r="S435" t="s">
        <v>324</v>
      </c>
      <c r="T435" t="s">
        <v>13730</v>
      </c>
      <c r="U435" t="s">
        <v>13730</v>
      </c>
      <c r="V435" t="s">
        <v>13730</v>
      </c>
      <c r="W435" t="s">
        <v>397</v>
      </c>
      <c r="X435" t="s">
        <v>397</v>
      </c>
      <c r="Y435" t="s">
        <v>6</v>
      </c>
      <c r="Z435" t="s">
        <v>6</v>
      </c>
      <c r="AA435" t="s">
        <v>655</v>
      </c>
      <c r="AB435" t="s">
        <v>339</v>
      </c>
      <c r="AC435" t="s">
        <v>647</v>
      </c>
    </row>
    <row r="436" spans="1:29" x14ac:dyDescent="0.25">
      <c r="A436" t="s">
        <v>393</v>
      </c>
      <c r="B436">
        <v>134</v>
      </c>
      <c r="C436" t="s">
        <v>61</v>
      </c>
      <c r="D436">
        <v>1980</v>
      </c>
      <c r="E436" t="s">
        <v>1430</v>
      </c>
      <c r="F436" t="s">
        <v>6</v>
      </c>
      <c r="G436" t="s">
        <v>6</v>
      </c>
      <c r="H436" t="s">
        <v>6</v>
      </c>
      <c r="I436">
        <v>108.01701351728383</v>
      </c>
      <c r="J436">
        <v>52.312567875665671</v>
      </c>
      <c r="K436">
        <v>55.704445641618157</v>
      </c>
      <c r="L436" t="s">
        <v>6</v>
      </c>
      <c r="M436" t="s">
        <v>6</v>
      </c>
      <c r="N436">
        <v>30.360316515619047</v>
      </c>
      <c r="O436">
        <v>15.264009855275235</v>
      </c>
      <c r="P436">
        <v>789.17938224944498</v>
      </c>
      <c r="Q436" t="s">
        <v>324</v>
      </c>
      <c r="R436" t="s">
        <v>324</v>
      </c>
      <c r="S436" t="s">
        <v>324</v>
      </c>
      <c r="T436" t="s">
        <v>13730</v>
      </c>
      <c r="U436" t="s">
        <v>13730</v>
      </c>
      <c r="V436" t="s">
        <v>13730</v>
      </c>
      <c r="W436" t="s">
        <v>397</v>
      </c>
      <c r="X436" t="s">
        <v>397</v>
      </c>
      <c r="Y436" t="s">
        <v>6</v>
      </c>
      <c r="Z436" t="s">
        <v>6</v>
      </c>
      <c r="AA436" t="s">
        <v>655</v>
      </c>
      <c r="AB436" t="s">
        <v>339</v>
      </c>
      <c r="AC436" t="s">
        <v>647</v>
      </c>
    </row>
    <row r="437" spans="1:29" x14ac:dyDescent="0.25">
      <c r="A437" t="s">
        <v>393</v>
      </c>
      <c r="B437">
        <v>134</v>
      </c>
      <c r="C437" t="s">
        <v>61</v>
      </c>
      <c r="D437">
        <v>1981</v>
      </c>
      <c r="E437" t="s">
        <v>1431</v>
      </c>
      <c r="F437" t="s">
        <v>6</v>
      </c>
      <c r="G437" t="s">
        <v>6</v>
      </c>
      <c r="H437" t="s">
        <v>6</v>
      </c>
      <c r="I437">
        <v>112.27600959932187</v>
      </c>
      <c r="J437">
        <v>54.643350413820755</v>
      </c>
      <c r="K437">
        <v>57.632659185501112</v>
      </c>
      <c r="L437" t="s">
        <v>6</v>
      </c>
      <c r="M437" t="s">
        <v>6</v>
      </c>
      <c r="N437">
        <v>33.864994636421329</v>
      </c>
      <c r="O437">
        <v>17.244050755343398</v>
      </c>
      <c r="P437">
        <v>823.76903427603304</v>
      </c>
      <c r="Q437" t="s">
        <v>324</v>
      </c>
      <c r="R437" t="s">
        <v>324</v>
      </c>
      <c r="S437" t="s">
        <v>324</v>
      </c>
      <c r="T437" t="s">
        <v>13730</v>
      </c>
      <c r="U437" t="s">
        <v>13730</v>
      </c>
      <c r="V437" t="s">
        <v>13730</v>
      </c>
      <c r="W437" t="s">
        <v>397</v>
      </c>
      <c r="X437" t="s">
        <v>397</v>
      </c>
      <c r="Y437" t="s">
        <v>6</v>
      </c>
      <c r="Z437" t="s">
        <v>6</v>
      </c>
      <c r="AA437" t="s">
        <v>655</v>
      </c>
      <c r="AB437" t="s">
        <v>339</v>
      </c>
      <c r="AC437" t="s">
        <v>647</v>
      </c>
    </row>
    <row r="438" spans="1:29" x14ac:dyDescent="0.25">
      <c r="A438" t="s">
        <v>393</v>
      </c>
      <c r="B438">
        <v>134</v>
      </c>
      <c r="C438" t="s">
        <v>61</v>
      </c>
      <c r="D438">
        <v>1982</v>
      </c>
      <c r="E438" t="s">
        <v>1432</v>
      </c>
      <c r="F438" t="s">
        <v>6</v>
      </c>
      <c r="G438" t="s">
        <v>6</v>
      </c>
      <c r="H438" t="s">
        <v>6</v>
      </c>
      <c r="I438">
        <v>114.70457247868553</v>
      </c>
      <c r="J438">
        <v>56.280523729176323</v>
      </c>
      <c r="K438">
        <v>58.424048749509211</v>
      </c>
      <c r="L438" t="s">
        <v>6</v>
      </c>
      <c r="M438" t="s">
        <v>6</v>
      </c>
      <c r="N438">
        <v>36.710575431305145</v>
      </c>
      <c r="O438">
        <v>18.76908016886329</v>
      </c>
      <c r="P438">
        <v>856.29977844389396</v>
      </c>
      <c r="Q438" t="s">
        <v>324</v>
      </c>
      <c r="R438" t="s">
        <v>324</v>
      </c>
      <c r="S438" t="s">
        <v>324</v>
      </c>
      <c r="T438" t="s">
        <v>13730</v>
      </c>
      <c r="U438" t="s">
        <v>13730</v>
      </c>
      <c r="V438" t="s">
        <v>13730</v>
      </c>
      <c r="W438" t="s">
        <v>397</v>
      </c>
      <c r="X438" t="s">
        <v>397</v>
      </c>
      <c r="Y438" t="s">
        <v>6</v>
      </c>
      <c r="Z438" t="s">
        <v>6</v>
      </c>
      <c r="AA438" t="s">
        <v>655</v>
      </c>
      <c r="AB438" t="s">
        <v>339</v>
      </c>
      <c r="AC438" t="s">
        <v>647</v>
      </c>
    </row>
    <row r="439" spans="1:29" x14ac:dyDescent="0.25">
      <c r="A439" t="s">
        <v>393</v>
      </c>
      <c r="B439">
        <v>134</v>
      </c>
      <c r="C439" t="s">
        <v>61</v>
      </c>
      <c r="D439">
        <v>1983</v>
      </c>
      <c r="E439" t="s">
        <v>1433</v>
      </c>
      <c r="F439" t="s">
        <v>6</v>
      </c>
      <c r="G439" t="s">
        <v>6</v>
      </c>
      <c r="H439" t="s">
        <v>6</v>
      </c>
      <c r="I439">
        <v>115.93060707471734</v>
      </c>
      <c r="J439">
        <v>58.317184168076587</v>
      </c>
      <c r="K439">
        <v>57.613422906640757</v>
      </c>
      <c r="L439" t="s">
        <v>6</v>
      </c>
      <c r="M439" t="s">
        <v>6</v>
      </c>
      <c r="N439">
        <v>38.249569133389791</v>
      </c>
      <c r="O439">
        <v>19.772627667460096</v>
      </c>
      <c r="P439">
        <v>897.88971719014705</v>
      </c>
      <c r="Q439" t="s">
        <v>324</v>
      </c>
      <c r="R439" t="s">
        <v>324</v>
      </c>
      <c r="S439" t="s">
        <v>324</v>
      </c>
      <c r="T439" t="s">
        <v>13730</v>
      </c>
      <c r="U439" t="s">
        <v>13730</v>
      </c>
      <c r="V439" t="s">
        <v>13730</v>
      </c>
      <c r="W439" t="s">
        <v>397</v>
      </c>
      <c r="X439" t="s">
        <v>397</v>
      </c>
      <c r="Y439" t="s">
        <v>6</v>
      </c>
      <c r="Z439" t="s">
        <v>6</v>
      </c>
      <c r="AA439" t="s">
        <v>655</v>
      </c>
      <c r="AB439" t="s">
        <v>339</v>
      </c>
      <c r="AC439" t="s">
        <v>647</v>
      </c>
    </row>
    <row r="440" spans="1:29" x14ac:dyDescent="0.25">
      <c r="A440" t="s">
        <v>393</v>
      </c>
      <c r="B440">
        <v>134</v>
      </c>
      <c r="C440" t="s">
        <v>61</v>
      </c>
      <c r="D440">
        <v>1984</v>
      </c>
      <c r="E440" t="s">
        <v>1434</v>
      </c>
      <c r="F440" t="s">
        <v>6</v>
      </c>
      <c r="G440" t="s">
        <v>6</v>
      </c>
      <c r="H440" t="s">
        <v>6</v>
      </c>
      <c r="I440">
        <v>116.73056922886414</v>
      </c>
      <c r="J440">
        <v>59.389436263980279</v>
      </c>
      <c r="K440">
        <v>57.341132964883862</v>
      </c>
      <c r="L440" t="s">
        <v>6</v>
      </c>
      <c r="M440" t="s">
        <v>6</v>
      </c>
      <c r="N440">
        <v>38.947171662710254</v>
      </c>
      <c r="O440">
        <v>20.292881982261591</v>
      </c>
      <c r="P440">
        <v>941.95034536687103</v>
      </c>
      <c r="Q440" t="s">
        <v>324</v>
      </c>
      <c r="R440" t="s">
        <v>324</v>
      </c>
      <c r="S440" t="s">
        <v>324</v>
      </c>
      <c r="T440" t="s">
        <v>13730</v>
      </c>
      <c r="U440" t="s">
        <v>13730</v>
      </c>
      <c r="V440" t="s">
        <v>13730</v>
      </c>
      <c r="W440" t="s">
        <v>397</v>
      </c>
      <c r="X440" t="s">
        <v>397</v>
      </c>
      <c r="Y440" t="s">
        <v>6</v>
      </c>
      <c r="Z440" t="s">
        <v>6</v>
      </c>
      <c r="AA440" t="s">
        <v>655</v>
      </c>
      <c r="AB440" t="s">
        <v>339</v>
      </c>
      <c r="AC440" t="s">
        <v>647</v>
      </c>
    </row>
    <row r="441" spans="1:29" x14ac:dyDescent="0.25">
      <c r="A441" t="s">
        <v>393</v>
      </c>
      <c r="B441">
        <v>134</v>
      </c>
      <c r="C441" t="s">
        <v>61</v>
      </c>
      <c r="D441">
        <v>1985</v>
      </c>
      <c r="E441" t="s">
        <v>1435</v>
      </c>
      <c r="F441" t="s">
        <v>6</v>
      </c>
      <c r="G441" t="s">
        <v>6</v>
      </c>
      <c r="H441" t="s">
        <v>6</v>
      </c>
      <c r="I441">
        <v>117.05799186942834</v>
      </c>
      <c r="J441">
        <v>61.001649660842297</v>
      </c>
      <c r="K441">
        <v>56.056342208586038</v>
      </c>
      <c r="L441" t="s">
        <v>6</v>
      </c>
      <c r="M441" t="s">
        <v>6</v>
      </c>
      <c r="N441">
        <v>39.52258354995957</v>
      </c>
      <c r="O441">
        <v>20.746343916634284</v>
      </c>
      <c r="P441">
        <v>983.437338720188</v>
      </c>
      <c r="Q441" t="s">
        <v>324</v>
      </c>
      <c r="R441" t="s">
        <v>324</v>
      </c>
      <c r="S441" t="s">
        <v>324</v>
      </c>
      <c r="T441" t="s">
        <v>13730</v>
      </c>
      <c r="U441" t="s">
        <v>13730</v>
      </c>
      <c r="V441" t="s">
        <v>13730</v>
      </c>
      <c r="W441" t="s">
        <v>397</v>
      </c>
      <c r="X441" t="s">
        <v>397</v>
      </c>
      <c r="Y441" t="s">
        <v>6</v>
      </c>
      <c r="Z441" t="s">
        <v>6</v>
      </c>
      <c r="AA441" t="s">
        <v>655</v>
      </c>
      <c r="AB441" t="s">
        <v>339</v>
      </c>
      <c r="AC441" t="s">
        <v>647</v>
      </c>
    </row>
    <row r="442" spans="1:29" x14ac:dyDescent="0.25">
      <c r="A442" t="s">
        <v>393</v>
      </c>
      <c r="B442">
        <v>134</v>
      </c>
      <c r="C442" t="s">
        <v>61</v>
      </c>
      <c r="D442">
        <v>1986</v>
      </c>
      <c r="E442" t="s">
        <v>1436</v>
      </c>
      <c r="F442" t="s">
        <v>6</v>
      </c>
      <c r="G442" t="s">
        <v>6</v>
      </c>
      <c r="H442" t="s">
        <v>6</v>
      </c>
      <c r="I442">
        <v>114.29443890571642</v>
      </c>
      <c r="J442">
        <v>60.090040906716546</v>
      </c>
      <c r="K442">
        <v>54.204397998999873</v>
      </c>
      <c r="L442" t="s">
        <v>6</v>
      </c>
      <c r="M442" t="s">
        <v>6</v>
      </c>
      <c r="N442">
        <v>39.37940182261837</v>
      </c>
      <c r="O442">
        <v>20.737968974312718</v>
      </c>
      <c r="P442">
        <v>1039.9543594422</v>
      </c>
      <c r="Q442" t="s">
        <v>324</v>
      </c>
      <c r="R442" t="s">
        <v>324</v>
      </c>
      <c r="S442" t="s">
        <v>324</v>
      </c>
      <c r="T442" t="s">
        <v>13730</v>
      </c>
      <c r="U442" t="s">
        <v>13730</v>
      </c>
      <c r="V442" t="s">
        <v>13730</v>
      </c>
      <c r="W442" t="s">
        <v>397</v>
      </c>
      <c r="X442" t="s">
        <v>397</v>
      </c>
      <c r="Y442" t="s">
        <v>6</v>
      </c>
      <c r="Z442" t="s">
        <v>6</v>
      </c>
      <c r="AA442" t="s">
        <v>655</v>
      </c>
      <c r="AB442" t="s">
        <v>339</v>
      </c>
      <c r="AC442" t="s">
        <v>647</v>
      </c>
    </row>
    <row r="443" spans="1:29" x14ac:dyDescent="0.25">
      <c r="A443" t="s">
        <v>393</v>
      </c>
      <c r="B443">
        <v>134</v>
      </c>
      <c r="C443" t="s">
        <v>61</v>
      </c>
      <c r="D443">
        <v>1987</v>
      </c>
      <c r="E443" t="s">
        <v>1437</v>
      </c>
      <c r="F443" t="s">
        <v>6</v>
      </c>
      <c r="G443" t="s">
        <v>6</v>
      </c>
      <c r="H443" t="s">
        <v>6</v>
      </c>
      <c r="I443">
        <v>114.36531738211649</v>
      </c>
      <c r="J443">
        <v>60.166515878415716</v>
      </c>
      <c r="K443">
        <v>54.198801503700771</v>
      </c>
      <c r="L443" t="s">
        <v>6</v>
      </c>
      <c r="M443" t="s">
        <v>6</v>
      </c>
      <c r="N443">
        <v>40.407889807289244</v>
      </c>
      <c r="O443">
        <v>21.250353265595269</v>
      </c>
      <c r="P443">
        <v>1074.0292845041099</v>
      </c>
      <c r="Q443" t="s">
        <v>324</v>
      </c>
      <c r="R443" t="s">
        <v>324</v>
      </c>
      <c r="S443" t="s">
        <v>324</v>
      </c>
      <c r="T443" t="s">
        <v>13730</v>
      </c>
      <c r="U443" t="s">
        <v>13730</v>
      </c>
      <c r="V443" t="s">
        <v>13730</v>
      </c>
      <c r="W443" t="s">
        <v>397</v>
      </c>
      <c r="X443" t="s">
        <v>397</v>
      </c>
      <c r="Y443" t="s">
        <v>6</v>
      </c>
      <c r="Z443" t="s">
        <v>6</v>
      </c>
      <c r="AA443" t="s">
        <v>655</v>
      </c>
      <c r="AB443" t="s">
        <v>339</v>
      </c>
      <c r="AC443" t="s">
        <v>647</v>
      </c>
    </row>
    <row r="444" spans="1:29" x14ac:dyDescent="0.25">
      <c r="A444" t="s">
        <v>393</v>
      </c>
      <c r="B444">
        <v>134</v>
      </c>
      <c r="C444" t="s">
        <v>61</v>
      </c>
      <c r="D444">
        <v>1988</v>
      </c>
      <c r="E444" t="s">
        <v>1438</v>
      </c>
      <c r="F444" t="s">
        <v>6</v>
      </c>
      <c r="G444" t="s">
        <v>6</v>
      </c>
      <c r="H444" t="s">
        <v>6</v>
      </c>
      <c r="I444">
        <v>113.75762932834925</v>
      </c>
      <c r="J444">
        <v>59.30052183048565</v>
      </c>
      <c r="K444">
        <v>54.457107497863603</v>
      </c>
      <c r="L444" t="s">
        <v>6</v>
      </c>
      <c r="M444" t="s">
        <v>6</v>
      </c>
      <c r="N444">
        <v>40.827882101694549</v>
      </c>
      <c r="O444">
        <v>21.75368160023331</v>
      </c>
      <c r="P444">
        <v>1130.85514140493</v>
      </c>
      <c r="Q444" t="s">
        <v>324</v>
      </c>
      <c r="R444" t="s">
        <v>324</v>
      </c>
      <c r="S444" t="s">
        <v>324</v>
      </c>
      <c r="T444" t="s">
        <v>13730</v>
      </c>
      <c r="U444" t="s">
        <v>13730</v>
      </c>
      <c r="V444" t="s">
        <v>13730</v>
      </c>
      <c r="W444" t="s">
        <v>397</v>
      </c>
      <c r="X444" t="s">
        <v>397</v>
      </c>
      <c r="Y444" t="s">
        <v>6</v>
      </c>
      <c r="Z444" t="s">
        <v>6</v>
      </c>
      <c r="AA444" t="s">
        <v>655</v>
      </c>
      <c r="AB444" t="s">
        <v>339</v>
      </c>
      <c r="AC444" t="s">
        <v>647</v>
      </c>
    </row>
    <row r="445" spans="1:29" x14ac:dyDescent="0.25">
      <c r="A445" t="s">
        <v>393</v>
      </c>
      <c r="B445">
        <v>134</v>
      </c>
      <c r="C445" t="s">
        <v>61</v>
      </c>
      <c r="D445">
        <v>1989</v>
      </c>
      <c r="E445" t="s">
        <v>1439</v>
      </c>
      <c r="F445" t="s">
        <v>6</v>
      </c>
      <c r="G445" t="s">
        <v>6</v>
      </c>
      <c r="H445" t="s">
        <v>6</v>
      </c>
      <c r="I445">
        <v>114.06048258605847</v>
      </c>
      <c r="J445">
        <v>59.074622651070911</v>
      </c>
      <c r="K445">
        <v>54.985859934987559</v>
      </c>
      <c r="L445" t="s">
        <v>6</v>
      </c>
      <c r="M445" t="s">
        <v>6</v>
      </c>
      <c r="N445">
        <v>39.486361815515117</v>
      </c>
      <c r="O445">
        <v>21.153928882749053</v>
      </c>
      <c r="P445">
        <v>1202.71102567444</v>
      </c>
      <c r="Q445" t="s">
        <v>324</v>
      </c>
      <c r="R445" t="s">
        <v>324</v>
      </c>
      <c r="S445" t="s">
        <v>324</v>
      </c>
      <c r="T445" t="s">
        <v>13730</v>
      </c>
      <c r="U445" t="s">
        <v>13730</v>
      </c>
      <c r="V445" t="s">
        <v>13730</v>
      </c>
      <c r="W445" t="s">
        <v>397</v>
      </c>
      <c r="X445" t="s">
        <v>397</v>
      </c>
      <c r="Y445" t="s">
        <v>6</v>
      </c>
      <c r="Z445" t="s">
        <v>6</v>
      </c>
      <c r="AA445" t="s">
        <v>655</v>
      </c>
      <c r="AB445" t="s">
        <v>339</v>
      </c>
      <c r="AC445" t="s">
        <v>647</v>
      </c>
    </row>
    <row r="446" spans="1:29" x14ac:dyDescent="0.25">
      <c r="A446" t="s">
        <v>393</v>
      </c>
      <c r="B446">
        <v>134</v>
      </c>
      <c r="C446" t="s">
        <v>61</v>
      </c>
      <c r="D446">
        <v>1990</v>
      </c>
      <c r="E446" t="s">
        <v>1440</v>
      </c>
      <c r="F446" t="s">
        <v>6</v>
      </c>
      <c r="G446" t="s">
        <v>6</v>
      </c>
      <c r="H446" t="s">
        <v>6</v>
      </c>
      <c r="I446">
        <v>112.59858149525208</v>
      </c>
      <c r="J446">
        <v>58.15753181309897</v>
      </c>
      <c r="K446">
        <v>54.441049682153107</v>
      </c>
      <c r="L446" t="s">
        <v>6</v>
      </c>
      <c r="M446" t="s">
        <v>6</v>
      </c>
      <c r="N446">
        <v>41.040832199881315</v>
      </c>
      <c r="O446">
        <v>23.339193071999347</v>
      </c>
      <c r="P446">
        <v>1312.45081454451</v>
      </c>
      <c r="Q446" t="s">
        <v>324</v>
      </c>
      <c r="R446" t="s">
        <v>324</v>
      </c>
      <c r="S446" t="s">
        <v>324</v>
      </c>
      <c r="T446" t="s">
        <v>13730</v>
      </c>
      <c r="U446" t="s">
        <v>13730</v>
      </c>
      <c r="V446" t="s">
        <v>13730</v>
      </c>
      <c r="W446" t="s">
        <v>397</v>
      </c>
      <c r="X446" t="s">
        <v>397</v>
      </c>
      <c r="Y446" t="s">
        <v>6</v>
      </c>
      <c r="Z446" t="s">
        <v>6</v>
      </c>
      <c r="AA446" t="s">
        <v>655</v>
      </c>
      <c r="AB446" t="s">
        <v>339</v>
      </c>
      <c r="AC446" t="s">
        <v>647</v>
      </c>
    </row>
    <row r="447" spans="1:29" x14ac:dyDescent="0.25">
      <c r="A447" t="s">
        <v>393</v>
      </c>
      <c r="B447">
        <v>134</v>
      </c>
      <c r="C447" t="s">
        <v>61</v>
      </c>
      <c r="D447">
        <v>1991</v>
      </c>
      <c r="E447" t="s">
        <v>1441</v>
      </c>
      <c r="F447" t="s">
        <v>6</v>
      </c>
      <c r="G447" t="s">
        <v>6</v>
      </c>
      <c r="H447" t="s">
        <v>6</v>
      </c>
      <c r="I447">
        <v>103.11836941384986</v>
      </c>
      <c r="J447">
        <v>51.58133941005191</v>
      </c>
      <c r="K447">
        <v>51.537030003797952</v>
      </c>
      <c r="L447" t="s">
        <v>6</v>
      </c>
      <c r="M447" t="s">
        <v>6</v>
      </c>
      <c r="N447">
        <v>39.132611723002917</v>
      </c>
      <c r="O447">
        <v>22.859517593556145</v>
      </c>
      <c r="P447">
        <v>1579.8</v>
      </c>
      <c r="Q447" t="s">
        <v>324</v>
      </c>
      <c r="R447" t="s">
        <v>324</v>
      </c>
      <c r="S447" t="s">
        <v>324</v>
      </c>
      <c r="T447" t="s">
        <v>13730</v>
      </c>
      <c r="U447" t="s">
        <v>13730</v>
      </c>
      <c r="V447" t="s">
        <v>13730</v>
      </c>
      <c r="W447" t="s">
        <v>397</v>
      </c>
      <c r="X447" t="s">
        <v>397</v>
      </c>
      <c r="Y447" t="s">
        <v>6</v>
      </c>
      <c r="Z447" t="s">
        <v>6</v>
      </c>
      <c r="AA447" t="s">
        <v>655</v>
      </c>
      <c r="AB447" t="s">
        <v>339</v>
      </c>
      <c r="AC447" t="s">
        <v>647</v>
      </c>
    </row>
    <row r="448" spans="1:29" x14ac:dyDescent="0.25">
      <c r="A448" t="s">
        <v>393</v>
      </c>
      <c r="B448">
        <v>134</v>
      </c>
      <c r="C448" t="s">
        <v>61</v>
      </c>
      <c r="D448">
        <v>1992</v>
      </c>
      <c r="E448" t="s">
        <v>1442</v>
      </c>
      <c r="F448" t="s">
        <v>6</v>
      </c>
      <c r="G448" t="s">
        <v>6</v>
      </c>
      <c r="H448" t="s">
        <v>6</v>
      </c>
      <c r="I448">
        <v>103.31194110846332</v>
      </c>
      <c r="J448">
        <v>52.018026095368427</v>
      </c>
      <c r="K448">
        <v>51.293915013094889</v>
      </c>
      <c r="L448" t="s">
        <v>6</v>
      </c>
      <c r="M448" t="s">
        <v>6</v>
      </c>
      <c r="N448">
        <v>41.618514498737703</v>
      </c>
      <c r="O448">
        <v>24.946273851957155</v>
      </c>
      <c r="P448">
        <v>1695.32</v>
      </c>
      <c r="Q448" t="s">
        <v>324</v>
      </c>
      <c r="R448" t="s">
        <v>324</v>
      </c>
      <c r="S448" t="s">
        <v>324</v>
      </c>
      <c r="T448" t="s">
        <v>13730</v>
      </c>
      <c r="U448" t="s">
        <v>13730</v>
      </c>
      <c r="V448" t="s">
        <v>13730</v>
      </c>
      <c r="W448" t="s">
        <v>397</v>
      </c>
      <c r="X448" t="s">
        <v>397</v>
      </c>
      <c r="Y448" t="s">
        <v>6</v>
      </c>
      <c r="Z448" t="s">
        <v>6</v>
      </c>
      <c r="AA448" t="s">
        <v>655</v>
      </c>
      <c r="AB448" t="s">
        <v>339</v>
      </c>
      <c r="AC448" t="s">
        <v>647</v>
      </c>
    </row>
    <row r="449" spans="1:29" x14ac:dyDescent="0.25">
      <c r="A449" t="s">
        <v>393</v>
      </c>
      <c r="B449">
        <v>134</v>
      </c>
      <c r="C449" t="s">
        <v>61</v>
      </c>
      <c r="D449">
        <v>1993</v>
      </c>
      <c r="E449" t="s">
        <v>1443</v>
      </c>
      <c r="F449" t="s">
        <v>6</v>
      </c>
      <c r="G449" t="s">
        <v>6</v>
      </c>
      <c r="H449" t="s">
        <v>6</v>
      </c>
      <c r="I449">
        <v>110.41125503989019</v>
      </c>
      <c r="J449">
        <v>55.466472219839304</v>
      </c>
      <c r="K449">
        <v>54.944782820050889</v>
      </c>
      <c r="L449" t="s">
        <v>6</v>
      </c>
      <c r="M449" t="s">
        <v>6</v>
      </c>
      <c r="N449">
        <v>45.155700437505367</v>
      </c>
      <c r="O449">
        <v>27.106145441537272</v>
      </c>
      <c r="P449">
        <v>1748.55</v>
      </c>
      <c r="Q449" t="s">
        <v>324</v>
      </c>
      <c r="R449" t="s">
        <v>324</v>
      </c>
      <c r="S449" t="s">
        <v>324</v>
      </c>
      <c r="T449" t="s">
        <v>13730</v>
      </c>
      <c r="U449" t="s">
        <v>13730</v>
      </c>
      <c r="V449" t="s">
        <v>13730</v>
      </c>
      <c r="W449" t="s">
        <v>397</v>
      </c>
      <c r="X449" t="s">
        <v>397</v>
      </c>
      <c r="Y449" t="s">
        <v>6</v>
      </c>
      <c r="Z449" t="s">
        <v>6</v>
      </c>
      <c r="AA449" t="s">
        <v>655</v>
      </c>
      <c r="AB449" t="s">
        <v>339</v>
      </c>
      <c r="AC449" t="s">
        <v>647</v>
      </c>
    </row>
    <row r="450" spans="1:29" x14ac:dyDescent="0.25">
      <c r="A450" t="s">
        <v>393</v>
      </c>
      <c r="B450">
        <v>134</v>
      </c>
      <c r="C450" t="s">
        <v>61</v>
      </c>
      <c r="D450">
        <v>1994</v>
      </c>
      <c r="E450" t="s">
        <v>1444</v>
      </c>
      <c r="F450" t="s">
        <v>6</v>
      </c>
      <c r="G450" t="s">
        <v>6</v>
      </c>
      <c r="H450" t="s">
        <v>6</v>
      </c>
      <c r="I450">
        <v>111.0261761797311</v>
      </c>
      <c r="J450">
        <v>58.124450223735039</v>
      </c>
      <c r="K450">
        <v>52.901725955996056</v>
      </c>
      <c r="L450" t="s">
        <v>6</v>
      </c>
      <c r="M450" t="s">
        <v>6</v>
      </c>
      <c r="N450">
        <v>47.517825044118695</v>
      </c>
      <c r="O450">
        <v>28.804134547202903</v>
      </c>
      <c r="P450">
        <v>1830.29</v>
      </c>
      <c r="Q450" t="s">
        <v>324</v>
      </c>
      <c r="R450" t="s">
        <v>324</v>
      </c>
      <c r="S450" t="s">
        <v>324</v>
      </c>
      <c r="T450" t="s">
        <v>13730</v>
      </c>
      <c r="U450" t="s">
        <v>13730</v>
      </c>
      <c r="V450" t="s">
        <v>13730</v>
      </c>
      <c r="W450" t="s">
        <v>397</v>
      </c>
      <c r="X450" t="s">
        <v>397</v>
      </c>
      <c r="Y450" t="s">
        <v>6</v>
      </c>
      <c r="Z450" t="s">
        <v>6</v>
      </c>
      <c r="AA450" t="s">
        <v>655</v>
      </c>
      <c r="AB450" t="s">
        <v>339</v>
      </c>
      <c r="AC450" t="s">
        <v>647</v>
      </c>
    </row>
    <row r="451" spans="1:29" x14ac:dyDescent="0.25">
      <c r="A451" t="s">
        <v>393</v>
      </c>
      <c r="B451">
        <v>134</v>
      </c>
      <c r="C451" t="s">
        <v>61</v>
      </c>
      <c r="D451">
        <v>1995</v>
      </c>
      <c r="E451" t="s">
        <v>1445</v>
      </c>
      <c r="F451">
        <v>148.33886290866195</v>
      </c>
      <c r="G451">
        <v>60.924281681833492</v>
      </c>
      <c r="H451">
        <v>87.414581226828432</v>
      </c>
      <c r="I451">
        <v>109.79335187057633</v>
      </c>
      <c r="J451">
        <v>59.921374705089313</v>
      </c>
      <c r="K451">
        <v>49.871977165487017</v>
      </c>
      <c r="L451" t="s">
        <v>6</v>
      </c>
      <c r="M451" t="s">
        <v>6</v>
      </c>
      <c r="N451">
        <v>54.779027637344122</v>
      </c>
      <c r="O451">
        <v>35.386192078699018</v>
      </c>
      <c r="P451">
        <v>1898.88</v>
      </c>
      <c r="Q451" t="s">
        <v>324</v>
      </c>
      <c r="R451" t="s">
        <v>324</v>
      </c>
      <c r="S451" t="s">
        <v>324</v>
      </c>
      <c r="T451" t="s">
        <v>13730</v>
      </c>
      <c r="U451" t="s">
        <v>13730</v>
      </c>
      <c r="V451" t="s">
        <v>13730</v>
      </c>
      <c r="W451" t="s">
        <v>397</v>
      </c>
      <c r="X451" t="s">
        <v>397</v>
      </c>
      <c r="Y451" t="s">
        <v>6</v>
      </c>
      <c r="Z451" t="s">
        <v>6</v>
      </c>
      <c r="AA451" t="s">
        <v>655</v>
      </c>
      <c r="AB451" t="s">
        <v>339</v>
      </c>
      <c r="AC451" t="s">
        <v>647</v>
      </c>
    </row>
    <row r="452" spans="1:29" x14ac:dyDescent="0.25">
      <c r="A452" t="s">
        <v>393</v>
      </c>
      <c r="B452">
        <v>134</v>
      </c>
      <c r="C452" t="s">
        <v>61</v>
      </c>
      <c r="D452">
        <v>1996</v>
      </c>
      <c r="E452" t="s">
        <v>1446</v>
      </c>
      <c r="F452">
        <v>153.03604800863823</v>
      </c>
      <c r="G452">
        <v>64.108195938369533</v>
      </c>
      <c r="H452">
        <v>88.927852070268713</v>
      </c>
      <c r="I452">
        <v>114.48035632708999</v>
      </c>
      <c r="J452">
        <v>63.116408488724616</v>
      </c>
      <c r="K452">
        <v>51.363947838365377</v>
      </c>
      <c r="L452" t="s">
        <v>6</v>
      </c>
      <c r="M452" t="s">
        <v>6</v>
      </c>
      <c r="N452">
        <v>57.645718260725118</v>
      </c>
      <c r="O452">
        <v>37.179874112660407</v>
      </c>
      <c r="P452">
        <v>1926.32</v>
      </c>
      <c r="Q452" t="s">
        <v>324</v>
      </c>
      <c r="R452" t="s">
        <v>324</v>
      </c>
      <c r="S452" t="s">
        <v>324</v>
      </c>
      <c r="T452" t="s">
        <v>13730</v>
      </c>
      <c r="U452" t="s">
        <v>13730</v>
      </c>
      <c r="V452" t="s">
        <v>13730</v>
      </c>
      <c r="W452" t="s">
        <v>397</v>
      </c>
      <c r="X452" t="s">
        <v>397</v>
      </c>
      <c r="Y452" t="s">
        <v>6</v>
      </c>
      <c r="Z452" t="s">
        <v>6</v>
      </c>
      <c r="AA452" t="s">
        <v>655</v>
      </c>
      <c r="AB452" t="s">
        <v>339</v>
      </c>
      <c r="AC452" t="s">
        <v>647</v>
      </c>
    </row>
    <row r="453" spans="1:29" x14ac:dyDescent="0.25">
      <c r="A453" t="s">
        <v>393</v>
      </c>
      <c r="B453">
        <v>134</v>
      </c>
      <c r="C453" t="s">
        <v>61</v>
      </c>
      <c r="D453">
        <v>1997</v>
      </c>
      <c r="E453" t="s">
        <v>1447</v>
      </c>
      <c r="F453">
        <v>155.82799973565014</v>
      </c>
      <c r="G453">
        <v>65.948634785393651</v>
      </c>
      <c r="H453">
        <v>89.879364950256473</v>
      </c>
      <c r="I453">
        <v>117.3690070103554</v>
      </c>
      <c r="J453">
        <v>65.010497740316922</v>
      </c>
      <c r="K453">
        <v>52.358509270038482</v>
      </c>
      <c r="L453" t="s">
        <v>6</v>
      </c>
      <c r="M453" t="s">
        <v>6</v>
      </c>
      <c r="N453">
        <v>58.688875445454954</v>
      </c>
      <c r="O453">
        <v>37.633545486124177</v>
      </c>
      <c r="P453">
        <v>1967.09</v>
      </c>
      <c r="Q453" t="s">
        <v>324</v>
      </c>
      <c r="R453" t="s">
        <v>324</v>
      </c>
      <c r="S453" t="s">
        <v>324</v>
      </c>
      <c r="T453" t="s">
        <v>13730</v>
      </c>
      <c r="U453" t="s">
        <v>13730</v>
      </c>
      <c r="V453" t="s">
        <v>13730</v>
      </c>
      <c r="W453" t="s">
        <v>397</v>
      </c>
      <c r="X453" t="s">
        <v>397</v>
      </c>
      <c r="Y453" t="s">
        <v>6</v>
      </c>
      <c r="Z453" t="s">
        <v>6</v>
      </c>
      <c r="AA453" t="s">
        <v>655</v>
      </c>
      <c r="AB453" t="s">
        <v>339</v>
      </c>
      <c r="AC453" t="s">
        <v>647</v>
      </c>
    </row>
    <row r="454" spans="1:29" x14ac:dyDescent="0.25">
      <c r="A454" t="s">
        <v>393</v>
      </c>
      <c r="B454">
        <v>134</v>
      </c>
      <c r="C454" t="s">
        <v>61</v>
      </c>
      <c r="D454">
        <v>1998</v>
      </c>
      <c r="E454" t="s">
        <v>1448</v>
      </c>
      <c r="F454">
        <v>160.35005921029816</v>
      </c>
      <c r="G454">
        <v>67.991457861591584</v>
      </c>
      <c r="H454">
        <v>92.358601348706543</v>
      </c>
      <c r="I454">
        <v>121.39671890716122</v>
      </c>
      <c r="J454">
        <v>67.07877694811792</v>
      </c>
      <c r="K454">
        <v>54.317941959043296</v>
      </c>
      <c r="L454" t="s">
        <v>6</v>
      </c>
      <c r="M454" t="s">
        <v>6</v>
      </c>
      <c r="N454">
        <v>59.422563335199662</v>
      </c>
      <c r="O454">
        <v>38.189404283010361</v>
      </c>
      <c r="P454">
        <v>2018.23</v>
      </c>
      <c r="Q454" t="s">
        <v>324</v>
      </c>
      <c r="R454" t="s">
        <v>324</v>
      </c>
      <c r="S454" t="s">
        <v>324</v>
      </c>
      <c r="T454" t="s">
        <v>13730</v>
      </c>
      <c r="U454" t="s">
        <v>13730</v>
      </c>
      <c r="V454" t="s">
        <v>13730</v>
      </c>
      <c r="W454" t="s">
        <v>397</v>
      </c>
      <c r="X454" t="s">
        <v>397</v>
      </c>
      <c r="Y454" t="s">
        <v>6</v>
      </c>
      <c r="Z454" t="s">
        <v>6</v>
      </c>
      <c r="AA454" t="s">
        <v>655</v>
      </c>
      <c r="AB454" t="s">
        <v>339</v>
      </c>
      <c r="AC454" t="s">
        <v>647</v>
      </c>
    </row>
    <row r="455" spans="1:29" x14ac:dyDescent="0.25">
      <c r="A455" t="s">
        <v>393</v>
      </c>
      <c r="B455">
        <v>134</v>
      </c>
      <c r="C455" t="s">
        <v>61</v>
      </c>
      <c r="D455">
        <v>1999</v>
      </c>
      <c r="E455" t="s">
        <v>1449</v>
      </c>
      <c r="F455">
        <v>167.44314439580023</v>
      </c>
      <c r="G455">
        <v>71.137305799852768</v>
      </c>
      <c r="H455">
        <v>96.305838595947478</v>
      </c>
      <c r="I455">
        <v>124.73422184340011</v>
      </c>
      <c r="J455">
        <v>70.385542985548781</v>
      </c>
      <c r="K455">
        <v>54.348678857851326</v>
      </c>
      <c r="L455" t="s">
        <v>6</v>
      </c>
      <c r="M455" t="s">
        <v>6</v>
      </c>
      <c r="N455">
        <v>59.982565572817791</v>
      </c>
      <c r="O455">
        <v>38.71329084498857</v>
      </c>
      <c r="P455">
        <v>2064.88</v>
      </c>
      <c r="Q455" t="s">
        <v>324</v>
      </c>
      <c r="R455" t="s">
        <v>324</v>
      </c>
      <c r="S455" t="s">
        <v>324</v>
      </c>
      <c r="T455" t="s">
        <v>13730</v>
      </c>
      <c r="U455" t="s">
        <v>13730</v>
      </c>
      <c r="V455" t="s">
        <v>13730</v>
      </c>
      <c r="W455" t="s">
        <v>397</v>
      </c>
      <c r="X455" t="s">
        <v>397</v>
      </c>
      <c r="Y455" t="s">
        <v>6</v>
      </c>
      <c r="Z455" t="s">
        <v>6</v>
      </c>
      <c r="AA455" t="s">
        <v>655</v>
      </c>
      <c r="AB455" t="s">
        <v>339</v>
      </c>
      <c r="AC455" t="s">
        <v>647</v>
      </c>
    </row>
    <row r="456" spans="1:29" x14ac:dyDescent="0.25">
      <c r="A456" t="s">
        <v>393</v>
      </c>
      <c r="B456">
        <v>134</v>
      </c>
      <c r="C456" t="s">
        <v>61</v>
      </c>
      <c r="D456">
        <v>2000</v>
      </c>
      <c r="E456" t="s">
        <v>1450</v>
      </c>
      <c r="F456">
        <v>170.94893407922586</v>
      </c>
      <c r="G456">
        <v>71.576390988811596</v>
      </c>
      <c r="H456">
        <v>99.372543090414268</v>
      </c>
      <c r="I456">
        <v>128.74886604172966</v>
      </c>
      <c r="J456">
        <v>70.916758013305113</v>
      </c>
      <c r="K456">
        <v>57.832108028424543</v>
      </c>
      <c r="L456" t="s">
        <v>6</v>
      </c>
      <c r="M456" t="s">
        <v>6</v>
      </c>
      <c r="N456">
        <v>58.861175158754165</v>
      </c>
      <c r="O456">
        <v>37.821949652252798</v>
      </c>
      <c r="P456">
        <v>2116.48</v>
      </c>
      <c r="Q456" t="s">
        <v>324</v>
      </c>
      <c r="R456" t="s">
        <v>324</v>
      </c>
      <c r="S456" t="s">
        <v>324</v>
      </c>
      <c r="T456" t="s">
        <v>13730</v>
      </c>
      <c r="U456" t="s">
        <v>13730</v>
      </c>
      <c r="V456" t="s">
        <v>13730</v>
      </c>
      <c r="W456" t="s">
        <v>397</v>
      </c>
      <c r="X456" t="s">
        <v>397</v>
      </c>
      <c r="Y456" t="s">
        <v>6</v>
      </c>
      <c r="Z456" t="s">
        <v>6</v>
      </c>
      <c r="AA456" t="s">
        <v>655</v>
      </c>
      <c r="AB456" t="s">
        <v>339</v>
      </c>
      <c r="AC456" t="s">
        <v>647</v>
      </c>
    </row>
    <row r="457" spans="1:29" x14ac:dyDescent="0.25">
      <c r="A457" t="s">
        <v>393</v>
      </c>
      <c r="B457">
        <v>134</v>
      </c>
      <c r="C457" t="s">
        <v>61</v>
      </c>
      <c r="D457">
        <v>2001</v>
      </c>
      <c r="E457" t="s">
        <v>1451</v>
      </c>
      <c r="F457">
        <v>170.30988370759459</v>
      </c>
      <c r="G457">
        <v>70.481913893157781</v>
      </c>
      <c r="H457">
        <v>99.827969814436784</v>
      </c>
      <c r="I457">
        <v>129.24123219487581</v>
      </c>
      <c r="J457">
        <v>69.838291625570577</v>
      </c>
      <c r="K457">
        <v>59.40294056930523</v>
      </c>
      <c r="L457" t="s">
        <v>6</v>
      </c>
      <c r="M457" t="s">
        <v>6</v>
      </c>
      <c r="N457">
        <v>57.744753079340327</v>
      </c>
      <c r="O457">
        <v>36.041654242264379</v>
      </c>
      <c r="P457">
        <v>2179.85</v>
      </c>
      <c r="Q457" t="s">
        <v>324</v>
      </c>
      <c r="R457" t="s">
        <v>324</v>
      </c>
      <c r="S457" t="s">
        <v>324</v>
      </c>
      <c r="T457" t="s">
        <v>13730</v>
      </c>
      <c r="U457" t="s">
        <v>13730</v>
      </c>
      <c r="V457" t="s">
        <v>13730</v>
      </c>
      <c r="W457" t="s">
        <v>397</v>
      </c>
      <c r="X457" t="s">
        <v>397</v>
      </c>
      <c r="Y457" t="s">
        <v>6</v>
      </c>
      <c r="Z457" t="s">
        <v>6</v>
      </c>
      <c r="AA457" t="s">
        <v>655</v>
      </c>
      <c r="AB457" t="s">
        <v>339</v>
      </c>
      <c r="AC457" t="s">
        <v>647</v>
      </c>
    </row>
    <row r="458" spans="1:29" x14ac:dyDescent="0.25">
      <c r="A458" t="s">
        <v>393</v>
      </c>
      <c r="B458">
        <v>134</v>
      </c>
      <c r="C458" t="s">
        <v>61</v>
      </c>
      <c r="D458">
        <v>2002</v>
      </c>
      <c r="E458" t="s">
        <v>1452</v>
      </c>
      <c r="F458">
        <v>171.42611427200595</v>
      </c>
      <c r="G458">
        <v>70.289550036437049</v>
      </c>
      <c r="H458">
        <v>101.1365642355689</v>
      </c>
      <c r="I458">
        <v>130.03263491891059</v>
      </c>
      <c r="J458">
        <v>69.63187268307918</v>
      </c>
      <c r="K458">
        <v>60.400762235831408</v>
      </c>
      <c r="L458" t="s">
        <v>6</v>
      </c>
      <c r="M458" t="s">
        <v>6</v>
      </c>
      <c r="N458">
        <v>59.405827211457073</v>
      </c>
      <c r="O458">
        <v>36.5851472645058</v>
      </c>
      <c r="P458">
        <v>2209.29</v>
      </c>
      <c r="Q458" t="s">
        <v>324</v>
      </c>
      <c r="R458" t="s">
        <v>324</v>
      </c>
      <c r="S458" t="s">
        <v>324</v>
      </c>
      <c r="T458" t="s">
        <v>13730</v>
      </c>
      <c r="U458" t="s">
        <v>13730</v>
      </c>
      <c r="V458" t="s">
        <v>13730</v>
      </c>
      <c r="W458" t="s">
        <v>397</v>
      </c>
      <c r="X458" t="s">
        <v>397</v>
      </c>
      <c r="Y458" t="s">
        <v>6</v>
      </c>
      <c r="Z458" t="s">
        <v>6</v>
      </c>
      <c r="AA458" t="s">
        <v>655</v>
      </c>
      <c r="AB458" t="s">
        <v>339</v>
      </c>
      <c r="AC458" t="s">
        <v>647</v>
      </c>
    </row>
    <row r="459" spans="1:29" x14ac:dyDescent="0.25">
      <c r="A459" t="s">
        <v>393</v>
      </c>
      <c r="B459">
        <v>134</v>
      </c>
      <c r="C459" t="s">
        <v>61</v>
      </c>
      <c r="D459">
        <v>2003</v>
      </c>
      <c r="E459" t="s">
        <v>1453</v>
      </c>
      <c r="F459">
        <v>172.1244279485424</v>
      </c>
      <c r="G459">
        <v>70.686641922813592</v>
      </c>
      <c r="H459">
        <v>101.43778602572881</v>
      </c>
      <c r="I459">
        <v>131.00217109293359</v>
      </c>
      <c r="J459">
        <v>70.00517999351375</v>
      </c>
      <c r="K459">
        <v>60.996991099419844</v>
      </c>
      <c r="L459" t="s">
        <v>6</v>
      </c>
      <c r="M459" t="s">
        <v>6</v>
      </c>
      <c r="N459">
        <v>63.072546935245576</v>
      </c>
      <c r="O459">
        <v>38.512260819429933</v>
      </c>
      <c r="P459">
        <v>2220.08</v>
      </c>
      <c r="Q459" t="s">
        <v>324</v>
      </c>
      <c r="R459" t="s">
        <v>324</v>
      </c>
      <c r="S459" t="s">
        <v>324</v>
      </c>
      <c r="T459" t="s">
        <v>13730</v>
      </c>
      <c r="U459" t="s">
        <v>13730</v>
      </c>
      <c r="V459" t="s">
        <v>13730</v>
      </c>
      <c r="W459" t="s">
        <v>397</v>
      </c>
      <c r="X459" t="s">
        <v>397</v>
      </c>
      <c r="Y459" t="s">
        <v>6</v>
      </c>
      <c r="Z459" t="s">
        <v>6</v>
      </c>
      <c r="AA459" t="s">
        <v>655</v>
      </c>
      <c r="AB459" t="s">
        <v>339</v>
      </c>
      <c r="AC459" t="s">
        <v>647</v>
      </c>
    </row>
    <row r="460" spans="1:29" x14ac:dyDescent="0.25">
      <c r="A460" t="s">
        <v>393</v>
      </c>
      <c r="B460">
        <v>134</v>
      </c>
      <c r="C460" t="s">
        <v>61</v>
      </c>
      <c r="D460">
        <v>2004</v>
      </c>
      <c r="E460" t="s">
        <v>1454</v>
      </c>
      <c r="F460">
        <v>166.76942861421108</v>
      </c>
      <c r="G460">
        <v>69.351102342091593</v>
      </c>
      <c r="H460">
        <v>97.418326272119515</v>
      </c>
      <c r="I460">
        <v>126.03923157551682</v>
      </c>
      <c r="J460">
        <v>68.603112806193906</v>
      </c>
      <c r="K460">
        <v>57.436118769322917</v>
      </c>
      <c r="L460" t="s">
        <v>6</v>
      </c>
      <c r="M460" t="s">
        <v>6</v>
      </c>
      <c r="N460">
        <v>64.765834882102695</v>
      </c>
      <c r="O460">
        <v>39.408047141309424</v>
      </c>
      <c r="P460">
        <v>2270.62</v>
      </c>
      <c r="Q460" t="s">
        <v>324</v>
      </c>
      <c r="R460" t="s">
        <v>324</v>
      </c>
      <c r="S460" t="s">
        <v>324</v>
      </c>
      <c r="T460" t="s">
        <v>13730</v>
      </c>
      <c r="U460" t="s">
        <v>13730</v>
      </c>
      <c r="V460" t="s">
        <v>13730</v>
      </c>
      <c r="W460" t="s">
        <v>397</v>
      </c>
      <c r="X460" t="s">
        <v>397</v>
      </c>
      <c r="Y460" t="s">
        <v>6</v>
      </c>
      <c r="Z460" t="s">
        <v>6</v>
      </c>
      <c r="AA460" t="s">
        <v>655</v>
      </c>
      <c r="AB460" t="s">
        <v>339</v>
      </c>
      <c r="AC460" t="s">
        <v>647</v>
      </c>
    </row>
    <row r="461" spans="1:29" x14ac:dyDescent="0.25">
      <c r="A461" t="s">
        <v>393</v>
      </c>
      <c r="B461">
        <v>134</v>
      </c>
      <c r="C461" t="s">
        <v>61</v>
      </c>
      <c r="D461">
        <v>2005</v>
      </c>
      <c r="E461" t="s">
        <v>1455</v>
      </c>
      <c r="F461">
        <v>164.65582434394096</v>
      </c>
      <c r="G461">
        <v>68.174508661978564</v>
      </c>
      <c r="H461">
        <v>96.481315681962414</v>
      </c>
      <c r="I461">
        <v>123.60465217353509</v>
      </c>
      <c r="J461">
        <v>67.573863685752272</v>
      </c>
      <c r="K461">
        <v>56.030788487782814</v>
      </c>
      <c r="L461" t="s">
        <v>6</v>
      </c>
      <c r="M461" t="s">
        <v>6</v>
      </c>
      <c r="N461">
        <v>66.992341993863164</v>
      </c>
      <c r="O461">
        <v>40.887276931234403</v>
      </c>
      <c r="P461">
        <v>2300.86</v>
      </c>
      <c r="Q461" t="s">
        <v>324</v>
      </c>
      <c r="R461" t="s">
        <v>324</v>
      </c>
      <c r="S461" t="s">
        <v>324</v>
      </c>
      <c r="T461" t="s">
        <v>13730</v>
      </c>
      <c r="U461" t="s">
        <v>13730</v>
      </c>
      <c r="V461" t="s">
        <v>13730</v>
      </c>
      <c r="W461" t="s">
        <v>397</v>
      </c>
      <c r="X461" t="s">
        <v>397</v>
      </c>
      <c r="Y461" t="s">
        <v>6</v>
      </c>
      <c r="Z461" t="s">
        <v>6</v>
      </c>
      <c r="AA461" t="s">
        <v>655</v>
      </c>
      <c r="AB461" t="s">
        <v>339</v>
      </c>
      <c r="AC461" t="s">
        <v>647</v>
      </c>
    </row>
    <row r="462" spans="1:29" x14ac:dyDescent="0.25">
      <c r="A462" t="s">
        <v>393</v>
      </c>
      <c r="B462">
        <v>134</v>
      </c>
      <c r="C462" t="s">
        <v>61</v>
      </c>
      <c r="D462">
        <v>2006</v>
      </c>
      <c r="E462" t="s">
        <v>1456</v>
      </c>
      <c r="F462">
        <v>162.48198057035415</v>
      </c>
      <c r="G462">
        <v>65.484174240050137</v>
      </c>
      <c r="H462">
        <v>96.997806330304002</v>
      </c>
      <c r="I462">
        <v>121.12524809359657</v>
      </c>
      <c r="J462">
        <v>65.047111668233569</v>
      </c>
      <c r="K462">
        <v>56.078136425362999</v>
      </c>
      <c r="L462" t="s">
        <v>6</v>
      </c>
      <c r="M462" t="s">
        <v>6</v>
      </c>
      <c r="N462">
        <v>66.492593753264401</v>
      </c>
      <c r="O462">
        <v>40.868818552177999</v>
      </c>
      <c r="P462">
        <v>2393.25</v>
      </c>
      <c r="Q462" t="s">
        <v>324</v>
      </c>
      <c r="R462" t="s">
        <v>324</v>
      </c>
      <c r="S462" t="s">
        <v>324</v>
      </c>
      <c r="T462" t="s">
        <v>13730</v>
      </c>
      <c r="U462" t="s">
        <v>13730</v>
      </c>
      <c r="V462" t="s">
        <v>13730</v>
      </c>
      <c r="W462" t="s">
        <v>397</v>
      </c>
      <c r="X462" t="s">
        <v>397</v>
      </c>
      <c r="Y462" t="s">
        <v>6</v>
      </c>
      <c r="Z462" t="s">
        <v>6</v>
      </c>
      <c r="AA462" t="s">
        <v>655</v>
      </c>
      <c r="AB462" t="s">
        <v>339</v>
      </c>
      <c r="AC462" t="s">
        <v>647</v>
      </c>
    </row>
    <row r="463" spans="1:29" x14ac:dyDescent="0.25">
      <c r="A463" t="s">
        <v>393</v>
      </c>
      <c r="B463">
        <v>134</v>
      </c>
      <c r="C463" t="s">
        <v>61</v>
      </c>
      <c r="D463">
        <v>2007</v>
      </c>
      <c r="E463" t="s">
        <v>1457</v>
      </c>
      <c r="F463">
        <v>160.27582035866197</v>
      </c>
      <c r="G463">
        <v>61.542318052864239</v>
      </c>
      <c r="H463">
        <v>98.733502305797728</v>
      </c>
      <c r="I463">
        <v>117.12652642217385</v>
      </c>
      <c r="J463">
        <v>61.138176768540873</v>
      </c>
      <c r="K463">
        <v>55.98834965363298</v>
      </c>
      <c r="L463" t="s">
        <v>6</v>
      </c>
      <c r="M463" t="s">
        <v>6</v>
      </c>
      <c r="N463">
        <v>63.660986061761157</v>
      </c>
      <c r="O463">
        <v>39.162989459778849</v>
      </c>
      <c r="P463">
        <v>2513.23</v>
      </c>
      <c r="Q463" t="s">
        <v>324</v>
      </c>
      <c r="R463" t="s">
        <v>324</v>
      </c>
      <c r="S463" t="s">
        <v>324</v>
      </c>
      <c r="T463" t="s">
        <v>13730</v>
      </c>
      <c r="U463" t="s">
        <v>13730</v>
      </c>
      <c r="V463" t="s">
        <v>13730</v>
      </c>
      <c r="W463" t="s">
        <v>397</v>
      </c>
      <c r="X463" t="s">
        <v>397</v>
      </c>
      <c r="Y463" t="s">
        <v>6</v>
      </c>
      <c r="Z463" t="s">
        <v>6</v>
      </c>
      <c r="AA463" t="s">
        <v>655</v>
      </c>
      <c r="AB463" t="s">
        <v>339</v>
      </c>
      <c r="AC463" t="s">
        <v>647</v>
      </c>
    </row>
    <row r="464" spans="1:29" x14ac:dyDescent="0.25">
      <c r="A464" t="s">
        <v>393</v>
      </c>
      <c r="B464">
        <v>134</v>
      </c>
      <c r="C464" t="s">
        <v>61</v>
      </c>
      <c r="D464">
        <v>2008</v>
      </c>
      <c r="E464" t="s">
        <v>1458</v>
      </c>
      <c r="F464">
        <v>160.82037989803811</v>
      </c>
      <c r="G464">
        <v>59.803102578716036</v>
      </c>
      <c r="H464">
        <v>101.01727731932206</v>
      </c>
      <c r="I464">
        <v>116.34806810995653</v>
      </c>
      <c r="J464">
        <v>59.38881385308423</v>
      </c>
      <c r="K464">
        <v>56.959254256872299</v>
      </c>
      <c r="L464" t="s">
        <v>6</v>
      </c>
      <c r="M464" t="s">
        <v>6</v>
      </c>
      <c r="N464">
        <v>65.149585828382271</v>
      </c>
      <c r="O464">
        <v>39.674752316784691</v>
      </c>
      <c r="P464">
        <v>2561.7399999999998</v>
      </c>
      <c r="Q464" t="s">
        <v>324</v>
      </c>
      <c r="R464" t="s">
        <v>324</v>
      </c>
      <c r="S464" t="s">
        <v>324</v>
      </c>
      <c r="T464" t="s">
        <v>13730</v>
      </c>
      <c r="U464" t="s">
        <v>13730</v>
      </c>
      <c r="V464" t="s">
        <v>13730</v>
      </c>
      <c r="W464" t="s">
        <v>397</v>
      </c>
      <c r="X464" t="s">
        <v>397</v>
      </c>
      <c r="Y464" t="s">
        <v>6</v>
      </c>
      <c r="Z464" t="s">
        <v>6</v>
      </c>
      <c r="AA464" t="s">
        <v>655</v>
      </c>
      <c r="AB464" t="s">
        <v>339</v>
      </c>
      <c r="AC464" t="s">
        <v>647</v>
      </c>
    </row>
    <row r="465" spans="1:29" x14ac:dyDescent="0.25">
      <c r="A465" t="s">
        <v>393</v>
      </c>
      <c r="B465">
        <v>134</v>
      </c>
      <c r="C465" t="s">
        <v>61</v>
      </c>
      <c r="D465">
        <v>2009</v>
      </c>
      <c r="E465" t="s">
        <v>1459</v>
      </c>
      <c r="F465">
        <v>165.5746500398329</v>
      </c>
      <c r="G465">
        <v>62.163656169216509</v>
      </c>
      <c r="H465">
        <v>103.41099387061637</v>
      </c>
      <c r="I465">
        <v>119.97313313931748</v>
      </c>
      <c r="J465">
        <v>61.700294275448321</v>
      </c>
      <c r="K465">
        <v>58.272838863869161</v>
      </c>
      <c r="L465" t="s">
        <v>6</v>
      </c>
      <c r="M465" t="s">
        <v>6</v>
      </c>
      <c r="N465">
        <v>72.577674085876396</v>
      </c>
      <c r="O465">
        <v>44.004910010242732</v>
      </c>
      <c r="P465">
        <v>2460.2800000000002</v>
      </c>
      <c r="Q465" t="s">
        <v>324</v>
      </c>
      <c r="R465" t="s">
        <v>324</v>
      </c>
      <c r="S465" t="s">
        <v>324</v>
      </c>
      <c r="T465" t="s">
        <v>13730</v>
      </c>
      <c r="U465" t="s">
        <v>13730</v>
      </c>
      <c r="V465" t="s">
        <v>13730</v>
      </c>
      <c r="W465" t="s">
        <v>397</v>
      </c>
      <c r="X465" t="s">
        <v>397</v>
      </c>
      <c r="Y465" t="s">
        <v>6</v>
      </c>
      <c r="Z465" t="s">
        <v>6</v>
      </c>
      <c r="AA465" t="s">
        <v>655</v>
      </c>
      <c r="AB465" t="s">
        <v>339</v>
      </c>
      <c r="AC465" t="s">
        <v>647</v>
      </c>
    </row>
    <row r="466" spans="1:29" x14ac:dyDescent="0.25">
      <c r="A466" t="s">
        <v>393</v>
      </c>
      <c r="B466">
        <v>134</v>
      </c>
      <c r="C466" t="s">
        <v>61</v>
      </c>
      <c r="D466">
        <v>2010</v>
      </c>
      <c r="E466" t="s">
        <v>1460</v>
      </c>
      <c r="F466">
        <v>157.86454578575695</v>
      </c>
      <c r="G466">
        <v>59.471485159259863</v>
      </c>
      <c r="H466">
        <v>98.393060626497075</v>
      </c>
      <c r="I466">
        <v>114.22501802283669</v>
      </c>
      <c r="J466">
        <v>59.032231808562599</v>
      </c>
      <c r="K466">
        <v>55.192786214274093</v>
      </c>
      <c r="L466" t="s">
        <v>6</v>
      </c>
      <c r="M466" t="s">
        <v>6</v>
      </c>
      <c r="N466">
        <v>80.943350154647575</v>
      </c>
      <c r="O466">
        <v>51.705037867336422</v>
      </c>
      <c r="P466">
        <v>2580.06</v>
      </c>
      <c r="Q466" t="s">
        <v>324</v>
      </c>
      <c r="R466" t="s">
        <v>324</v>
      </c>
      <c r="S466" t="s">
        <v>324</v>
      </c>
      <c r="T466" t="s">
        <v>13730</v>
      </c>
      <c r="U466" t="s">
        <v>13730</v>
      </c>
      <c r="V466" t="s">
        <v>13730</v>
      </c>
      <c r="W466" t="s">
        <v>397</v>
      </c>
      <c r="X466" t="s">
        <v>397</v>
      </c>
      <c r="Y466" t="s">
        <v>6</v>
      </c>
      <c r="Z466" t="s">
        <v>6</v>
      </c>
      <c r="AA466" t="s">
        <v>655</v>
      </c>
      <c r="AB466" t="s">
        <v>339</v>
      </c>
      <c r="AC466" t="s">
        <v>647</v>
      </c>
    </row>
    <row r="467" spans="1:29" x14ac:dyDescent="0.25">
      <c r="A467" t="s">
        <v>393</v>
      </c>
      <c r="B467">
        <v>134</v>
      </c>
      <c r="C467" t="s">
        <v>61</v>
      </c>
      <c r="D467">
        <v>2011</v>
      </c>
      <c r="E467" t="s">
        <v>1461</v>
      </c>
      <c r="F467">
        <v>152.1205125928557</v>
      </c>
      <c r="G467">
        <v>57.407736245523687</v>
      </c>
      <c r="H467">
        <v>94.71277634733201</v>
      </c>
      <c r="I467">
        <v>109.49813548788067</v>
      </c>
      <c r="J467">
        <v>56.920188522892069</v>
      </c>
      <c r="K467">
        <v>52.577946964988605</v>
      </c>
      <c r="L467" t="s">
        <v>6</v>
      </c>
      <c r="M467" t="s">
        <v>6</v>
      </c>
      <c r="N467">
        <v>78.614045991298951</v>
      </c>
      <c r="O467">
        <v>49.723356713723405</v>
      </c>
      <c r="P467">
        <v>2703.12</v>
      </c>
      <c r="Q467" t="s">
        <v>324</v>
      </c>
      <c r="R467" t="s">
        <v>324</v>
      </c>
      <c r="S467" t="s">
        <v>324</v>
      </c>
      <c r="T467" t="s">
        <v>13730</v>
      </c>
      <c r="U467" t="s">
        <v>13730</v>
      </c>
      <c r="V467" t="s">
        <v>13730</v>
      </c>
      <c r="W467" t="s">
        <v>397</v>
      </c>
      <c r="X467" t="s">
        <v>397</v>
      </c>
      <c r="Y467" t="s">
        <v>6</v>
      </c>
      <c r="Z467" t="s">
        <v>6</v>
      </c>
      <c r="AA467" t="s">
        <v>655</v>
      </c>
      <c r="AB467" t="s">
        <v>339</v>
      </c>
      <c r="AC467" t="s">
        <v>647</v>
      </c>
    </row>
    <row r="468" spans="1:29" x14ac:dyDescent="0.25">
      <c r="A468" t="s">
        <v>393</v>
      </c>
      <c r="B468">
        <v>134</v>
      </c>
      <c r="C468" t="s">
        <v>61</v>
      </c>
      <c r="D468">
        <v>2012</v>
      </c>
      <c r="E468" t="s">
        <v>1462</v>
      </c>
      <c r="F468">
        <v>153.10739379173828</v>
      </c>
      <c r="G468">
        <v>56.869185646023212</v>
      </c>
      <c r="H468">
        <v>96.238208145715063</v>
      </c>
      <c r="I468">
        <v>109.46705531748276</v>
      </c>
      <c r="J468">
        <v>56.311769013798553</v>
      </c>
      <c r="K468">
        <v>53.155286303684207</v>
      </c>
      <c r="L468" t="s">
        <v>6</v>
      </c>
      <c r="M468" t="s">
        <v>6</v>
      </c>
      <c r="N468">
        <v>79.841711803818356</v>
      </c>
      <c r="O468">
        <v>50.31639511866176</v>
      </c>
      <c r="P468">
        <v>2758.26</v>
      </c>
      <c r="Q468" t="s">
        <v>324</v>
      </c>
      <c r="R468" t="s">
        <v>324</v>
      </c>
      <c r="S468" t="s">
        <v>324</v>
      </c>
      <c r="T468" t="s">
        <v>13730</v>
      </c>
      <c r="U468" t="s">
        <v>13730</v>
      </c>
      <c r="V468" t="s">
        <v>13730</v>
      </c>
      <c r="W468" t="s">
        <v>397</v>
      </c>
      <c r="X468" t="s">
        <v>397</v>
      </c>
      <c r="Y468" t="s">
        <v>6</v>
      </c>
      <c r="Z468" t="s">
        <v>6</v>
      </c>
      <c r="AA468" t="s">
        <v>655</v>
      </c>
      <c r="AB468" t="s">
        <v>339</v>
      </c>
      <c r="AC468" t="s">
        <v>647</v>
      </c>
    </row>
    <row r="469" spans="1:29" x14ac:dyDescent="0.25">
      <c r="A469" t="s">
        <v>393</v>
      </c>
      <c r="B469">
        <v>134</v>
      </c>
      <c r="C469" t="s">
        <v>61</v>
      </c>
      <c r="D469">
        <v>2013</v>
      </c>
      <c r="E469" t="s">
        <v>1463</v>
      </c>
      <c r="F469">
        <v>152.88510529891303</v>
      </c>
      <c r="G469">
        <v>55.908203125</v>
      </c>
      <c r="H469">
        <v>96.976902173913061</v>
      </c>
      <c r="I469">
        <v>110.38988196331523</v>
      </c>
      <c r="J469">
        <v>55.358143682065219</v>
      </c>
      <c r="K469">
        <v>55.031738281250014</v>
      </c>
      <c r="L469" t="s">
        <v>6</v>
      </c>
      <c r="M469" t="s">
        <v>6</v>
      </c>
      <c r="N469">
        <v>77.369331691576093</v>
      </c>
      <c r="O469">
        <v>49.197520380434788</v>
      </c>
      <c r="P469">
        <v>2826.24</v>
      </c>
      <c r="Q469" t="s">
        <v>324</v>
      </c>
      <c r="R469" t="s">
        <v>324</v>
      </c>
      <c r="S469" t="s">
        <v>324</v>
      </c>
      <c r="T469" t="s">
        <v>13730</v>
      </c>
      <c r="U469" t="s">
        <v>13730</v>
      </c>
      <c r="V469" t="s">
        <v>13730</v>
      </c>
      <c r="W469" t="s">
        <v>397</v>
      </c>
      <c r="X469" t="s">
        <v>397</v>
      </c>
      <c r="Y469" t="s">
        <v>6</v>
      </c>
      <c r="Z469" t="s">
        <v>6</v>
      </c>
      <c r="AA469" t="s">
        <v>655</v>
      </c>
      <c r="AB469" t="s">
        <v>339</v>
      </c>
      <c r="AC469" t="s">
        <v>647</v>
      </c>
    </row>
    <row r="470" spans="1:29" x14ac:dyDescent="0.25">
      <c r="A470" t="s">
        <v>393</v>
      </c>
      <c r="B470">
        <v>134</v>
      </c>
      <c r="C470" t="s">
        <v>61</v>
      </c>
      <c r="D470">
        <v>2014</v>
      </c>
      <c r="E470" t="s">
        <v>1464</v>
      </c>
      <c r="F470">
        <v>149.03136263968599</v>
      </c>
      <c r="G470">
        <v>54.656995638489057</v>
      </c>
      <c r="H470">
        <v>94.37436700119693</v>
      </c>
      <c r="I470">
        <v>106.6647911146576</v>
      </c>
      <c r="J470">
        <v>54.099104168158583</v>
      </c>
      <c r="K470">
        <v>52.565686946499021</v>
      </c>
      <c r="L470" t="s">
        <v>6</v>
      </c>
      <c r="M470" t="s">
        <v>6</v>
      </c>
      <c r="N470">
        <v>74.749272797334669</v>
      </c>
      <c r="O470">
        <v>47.621834153461087</v>
      </c>
      <c r="P470">
        <v>2932.47</v>
      </c>
      <c r="Q470" t="s">
        <v>324</v>
      </c>
      <c r="R470" t="s">
        <v>324</v>
      </c>
      <c r="S470" t="s">
        <v>324</v>
      </c>
      <c r="T470" t="s">
        <v>13730</v>
      </c>
      <c r="U470" t="s">
        <v>13730</v>
      </c>
      <c r="V470" t="s">
        <v>13730</v>
      </c>
      <c r="W470" t="s">
        <v>397</v>
      </c>
      <c r="X470" t="s">
        <v>397</v>
      </c>
      <c r="Y470" t="s">
        <v>6</v>
      </c>
      <c r="Z470" t="s">
        <v>6</v>
      </c>
      <c r="AA470" t="s">
        <v>655</v>
      </c>
      <c r="AB470" t="s">
        <v>339</v>
      </c>
      <c r="AC470" t="s">
        <v>647</v>
      </c>
    </row>
    <row r="471" spans="1:29" x14ac:dyDescent="0.25">
      <c r="A471" t="s">
        <v>393</v>
      </c>
      <c r="B471">
        <v>134</v>
      </c>
      <c r="C471" t="s">
        <v>61</v>
      </c>
      <c r="D471">
        <v>2015</v>
      </c>
      <c r="E471" t="s">
        <v>1465</v>
      </c>
      <c r="F471">
        <v>147.3953969740279</v>
      </c>
      <c r="G471">
        <v>53.816963185648802</v>
      </c>
      <c r="H471">
        <v>93.578433788379087</v>
      </c>
      <c r="I471">
        <v>105.71307476220983</v>
      </c>
      <c r="J471">
        <v>53.297455357876231</v>
      </c>
      <c r="K471">
        <v>52.415619404333597</v>
      </c>
      <c r="L471" t="s">
        <v>6</v>
      </c>
      <c r="M471" t="s">
        <v>6</v>
      </c>
      <c r="N471">
        <v>71.033134558835613</v>
      </c>
      <c r="O471">
        <v>45.098023754373855</v>
      </c>
      <c r="P471">
        <v>3043.65</v>
      </c>
      <c r="Q471" t="s">
        <v>324</v>
      </c>
      <c r="R471" t="s">
        <v>324</v>
      </c>
      <c r="S471" t="s">
        <v>324</v>
      </c>
      <c r="T471" t="s">
        <v>13730</v>
      </c>
      <c r="U471" t="s">
        <v>13730</v>
      </c>
      <c r="V471" t="s">
        <v>13730</v>
      </c>
      <c r="W471" t="s">
        <v>397</v>
      </c>
      <c r="X471" t="s">
        <v>397</v>
      </c>
      <c r="Y471" t="s">
        <v>6</v>
      </c>
      <c r="Z471" t="s">
        <v>6</v>
      </c>
      <c r="AA471" t="s">
        <v>655</v>
      </c>
      <c r="AB471" t="s">
        <v>339</v>
      </c>
      <c r="AC471" t="s">
        <v>647</v>
      </c>
    </row>
    <row r="472" spans="1:29" x14ac:dyDescent="0.25">
      <c r="A472" t="s">
        <v>393</v>
      </c>
      <c r="B472">
        <v>134</v>
      </c>
      <c r="C472" t="s">
        <v>61</v>
      </c>
      <c r="D472">
        <v>2016</v>
      </c>
      <c r="E472" t="s">
        <v>1466</v>
      </c>
      <c r="F472">
        <v>147.75528379001605</v>
      </c>
      <c r="G472">
        <v>53.644185047947701</v>
      </c>
      <c r="H472">
        <v>94.111098742068336</v>
      </c>
      <c r="I472">
        <v>105.91991221513652</v>
      </c>
      <c r="J472">
        <v>53.12002035591037</v>
      </c>
      <c r="K472">
        <v>52.79989185922615</v>
      </c>
      <c r="L472" t="s">
        <v>6</v>
      </c>
      <c r="M472" t="s">
        <v>6</v>
      </c>
      <c r="N472">
        <v>68.22410585073392</v>
      </c>
      <c r="O472">
        <v>43.474085971915201</v>
      </c>
      <c r="P472">
        <v>3144.05</v>
      </c>
      <c r="Q472" t="s">
        <v>324</v>
      </c>
      <c r="R472" t="s">
        <v>324</v>
      </c>
      <c r="S472" t="s">
        <v>324</v>
      </c>
      <c r="T472" t="s">
        <v>13730</v>
      </c>
      <c r="U472" t="s">
        <v>13730</v>
      </c>
      <c r="V472" t="s">
        <v>13730</v>
      </c>
      <c r="W472" t="s">
        <v>397</v>
      </c>
      <c r="X472" t="s">
        <v>397</v>
      </c>
      <c r="Y472" t="s">
        <v>6</v>
      </c>
      <c r="Z472" t="s">
        <v>6</v>
      </c>
      <c r="AA472" t="s">
        <v>655</v>
      </c>
      <c r="AB472" t="s">
        <v>339</v>
      </c>
      <c r="AC472" t="s">
        <v>647</v>
      </c>
    </row>
    <row r="473" spans="1:29" x14ac:dyDescent="0.25">
      <c r="A473" t="s">
        <v>393</v>
      </c>
      <c r="B473">
        <v>135</v>
      </c>
      <c r="C473" t="s">
        <v>123</v>
      </c>
      <c r="D473">
        <v>1950</v>
      </c>
      <c r="E473" t="s">
        <v>1467</v>
      </c>
      <c r="F473" t="s">
        <v>6</v>
      </c>
      <c r="G473" t="s">
        <v>6</v>
      </c>
      <c r="H473" t="s">
        <v>6</v>
      </c>
      <c r="I473" t="s">
        <v>6</v>
      </c>
      <c r="J473" t="s">
        <v>6</v>
      </c>
      <c r="K473" t="s">
        <v>6</v>
      </c>
      <c r="L473" t="s">
        <v>6</v>
      </c>
      <c r="M473" t="s">
        <v>6</v>
      </c>
      <c r="N473" t="s">
        <v>6</v>
      </c>
      <c r="O473" t="s">
        <v>6</v>
      </c>
      <c r="P473" t="s">
        <v>6</v>
      </c>
      <c r="Q473" t="s">
        <v>6</v>
      </c>
      <c r="R473" t="s">
        <v>6</v>
      </c>
      <c r="S473" t="s">
        <v>6</v>
      </c>
      <c r="T473" t="s">
        <v>6</v>
      </c>
      <c r="U473" t="s">
        <v>6</v>
      </c>
      <c r="V473" t="s">
        <v>6</v>
      </c>
      <c r="W473" t="s">
        <v>6</v>
      </c>
      <c r="X473" t="s">
        <v>6</v>
      </c>
      <c r="Y473" t="s">
        <v>6</v>
      </c>
      <c r="Z473" t="s">
        <v>6</v>
      </c>
      <c r="AA473" t="s">
        <v>6</v>
      </c>
      <c r="AB473" t="s">
        <v>656</v>
      </c>
      <c r="AC473" t="s">
        <v>657</v>
      </c>
    </row>
    <row r="474" spans="1:29" x14ac:dyDescent="0.25">
      <c r="A474" t="s">
        <v>393</v>
      </c>
      <c r="B474">
        <v>135</v>
      </c>
      <c r="C474" t="s">
        <v>123</v>
      </c>
      <c r="D474">
        <v>1951</v>
      </c>
      <c r="E474" t="s">
        <v>1468</v>
      </c>
      <c r="F474" t="s">
        <v>6</v>
      </c>
      <c r="G474" t="s">
        <v>6</v>
      </c>
      <c r="H474" t="s">
        <v>6</v>
      </c>
      <c r="I474" t="s">
        <v>6</v>
      </c>
      <c r="J474" t="s">
        <v>6</v>
      </c>
      <c r="K474" t="s">
        <v>6</v>
      </c>
      <c r="L474" t="s">
        <v>6</v>
      </c>
      <c r="M474" t="s">
        <v>6</v>
      </c>
      <c r="N474" t="s">
        <v>6</v>
      </c>
      <c r="O474" t="s">
        <v>6</v>
      </c>
      <c r="P474" t="s">
        <v>6</v>
      </c>
      <c r="Q474" t="s">
        <v>6</v>
      </c>
      <c r="R474" t="s">
        <v>6</v>
      </c>
      <c r="S474" t="s">
        <v>6</v>
      </c>
      <c r="T474" t="s">
        <v>6</v>
      </c>
      <c r="U474" t="s">
        <v>6</v>
      </c>
      <c r="V474" t="s">
        <v>6</v>
      </c>
      <c r="W474" t="s">
        <v>6</v>
      </c>
      <c r="X474" t="s">
        <v>6</v>
      </c>
      <c r="Y474" t="s">
        <v>6</v>
      </c>
      <c r="Z474" t="s">
        <v>6</v>
      </c>
      <c r="AA474" t="s">
        <v>6</v>
      </c>
      <c r="AB474" t="s">
        <v>656</v>
      </c>
      <c r="AC474" t="s">
        <v>657</v>
      </c>
    </row>
    <row r="475" spans="1:29" x14ac:dyDescent="0.25">
      <c r="A475" t="s">
        <v>393</v>
      </c>
      <c r="B475">
        <v>135</v>
      </c>
      <c r="C475" t="s">
        <v>123</v>
      </c>
      <c r="D475">
        <v>1952</v>
      </c>
      <c r="E475" t="s">
        <v>1469</v>
      </c>
      <c r="F475" t="s">
        <v>6</v>
      </c>
      <c r="G475" t="s">
        <v>6</v>
      </c>
      <c r="H475" t="s">
        <v>6</v>
      </c>
      <c r="I475" t="s">
        <v>6</v>
      </c>
      <c r="J475" t="s">
        <v>6</v>
      </c>
      <c r="K475" t="s">
        <v>6</v>
      </c>
      <c r="L475" t="s">
        <v>6</v>
      </c>
      <c r="M475" t="s">
        <v>6</v>
      </c>
      <c r="N475" t="s">
        <v>6</v>
      </c>
      <c r="O475" t="s">
        <v>6</v>
      </c>
      <c r="P475" t="s">
        <v>6</v>
      </c>
      <c r="Q475" t="s">
        <v>6</v>
      </c>
      <c r="R475" t="s">
        <v>6</v>
      </c>
      <c r="S475" t="s">
        <v>6</v>
      </c>
      <c r="T475" t="s">
        <v>6</v>
      </c>
      <c r="U475" t="s">
        <v>6</v>
      </c>
      <c r="V475" t="s">
        <v>6</v>
      </c>
      <c r="W475" t="s">
        <v>6</v>
      </c>
      <c r="X475" t="s">
        <v>6</v>
      </c>
      <c r="Y475" t="s">
        <v>6</v>
      </c>
      <c r="Z475" t="s">
        <v>6</v>
      </c>
      <c r="AA475" t="s">
        <v>6</v>
      </c>
      <c r="AB475" t="s">
        <v>656</v>
      </c>
      <c r="AC475" t="s">
        <v>657</v>
      </c>
    </row>
    <row r="476" spans="1:29" x14ac:dyDescent="0.25">
      <c r="A476" t="s">
        <v>393</v>
      </c>
      <c r="B476">
        <v>135</v>
      </c>
      <c r="C476" t="s">
        <v>123</v>
      </c>
      <c r="D476">
        <v>1953</v>
      </c>
      <c r="E476" t="s">
        <v>1470</v>
      </c>
      <c r="F476" t="s">
        <v>6</v>
      </c>
      <c r="G476" t="s">
        <v>6</v>
      </c>
      <c r="H476" t="s">
        <v>6</v>
      </c>
      <c r="I476" t="s">
        <v>6</v>
      </c>
      <c r="J476" t="s">
        <v>6</v>
      </c>
      <c r="K476" t="s">
        <v>6</v>
      </c>
      <c r="L476" t="s">
        <v>6</v>
      </c>
      <c r="M476" t="s">
        <v>6</v>
      </c>
      <c r="N476" t="s">
        <v>6</v>
      </c>
      <c r="O476" t="s">
        <v>6</v>
      </c>
      <c r="P476" t="s">
        <v>6</v>
      </c>
      <c r="Q476" t="s">
        <v>6</v>
      </c>
      <c r="R476" t="s">
        <v>6</v>
      </c>
      <c r="S476" t="s">
        <v>6</v>
      </c>
      <c r="T476" t="s">
        <v>6</v>
      </c>
      <c r="U476" t="s">
        <v>6</v>
      </c>
      <c r="V476" t="s">
        <v>6</v>
      </c>
      <c r="W476" t="s">
        <v>6</v>
      </c>
      <c r="X476" t="s">
        <v>6</v>
      </c>
      <c r="Y476" t="s">
        <v>6</v>
      </c>
      <c r="Z476" t="s">
        <v>6</v>
      </c>
      <c r="AA476" t="s">
        <v>6</v>
      </c>
      <c r="AB476" t="s">
        <v>656</v>
      </c>
      <c r="AC476" t="s">
        <v>657</v>
      </c>
    </row>
    <row r="477" spans="1:29" x14ac:dyDescent="0.25">
      <c r="A477" t="s">
        <v>393</v>
      </c>
      <c r="B477">
        <v>135</v>
      </c>
      <c r="C477" t="s">
        <v>123</v>
      </c>
      <c r="D477">
        <v>1954</v>
      </c>
      <c r="E477" t="s">
        <v>1471</v>
      </c>
      <c r="F477" t="s">
        <v>6</v>
      </c>
      <c r="G477" t="s">
        <v>6</v>
      </c>
      <c r="H477" t="s">
        <v>6</v>
      </c>
      <c r="I477" t="s">
        <v>6</v>
      </c>
      <c r="J477" t="s">
        <v>6</v>
      </c>
      <c r="K477" t="s">
        <v>6</v>
      </c>
      <c r="L477" t="s">
        <v>6</v>
      </c>
      <c r="M477" t="s">
        <v>6</v>
      </c>
      <c r="N477" t="s">
        <v>6</v>
      </c>
      <c r="O477" t="s">
        <v>6</v>
      </c>
      <c r="P477" t="s">
        <v>6</v>
      </c>
      <c r="Q477" t="s">
        <v>6</v>
      </c>
      <c r="R477" t="s">
        <v>6</v>
      </c>
      <c r="S477" t="s">
        <v>6</v>
      </c>
      <c r="T477" t="s">
        <v>6</v>
      </c>
      <c r="U477" t="s">
        <v>6</v>
      </c>
      <c r="V477" t="s">
        <v>6</v>
      </c>
      <c r="W477" t="s">
        <v>6</v>
      </c>
      <c r="X477" t="s">
        <v>6</v>
      </c>
      <c r="Y477" t="s">
        <v>6</v>
      </c>
      <c r="Z477" t="s">
        <v>6</v>
      </c>
      <c r="AA477" t="s">
        <v>6</v>
      </c>
      <c r="AB477" t="s">
        <v>656</v>
      </c>
      <c r="AC477" t="s">
        <v>657</v>
      </c>
    </row>
    <row r="478" spans="1:29" x14ac:dyDescent="0.25">
      <c r="A478" t="s">
        <v>393</v>
      </c>
      <c r="B478">
        <v>135</v>
      </c>
      <c r="C478" t="s">
        <v>123</v>
      </c>
      <c r="D478">
        <v>1955</v>
      </c>
      <c r="E478" t="s">
        <v>1472</v>
      </c>
      <c r="F478" t="s">
        <v>6</v>
      </c>
      <c r="G478" t="s">
        <v>6</v>
      </c>
      <c r="H478" t="s">
        <v>6</v>
      </c>
      <c r="I478" t="s">
        <v>6</v>
      </c>
      <c r="J478" t="s">
        <v>6</v>
      </c>
      <c r="K478" t="s">
        <v>6</v>
      </c>
      <c r="L478" t="s">
        <v>6</v>
      </c>
      <c r="M478" t="s">
        <v>6</v>
      </c>
      <c r="N478" t="s">
        <v>6</v>
      </c>
      <c r="O478" t="s">
        <v>6</v>
      </c>
      <c r="P478" t="s">
        <v>6</v>
      </c>
      <c r="Q478" t="s">
        <v>6</v>
      </c>
      <c r="R478" t="s">
        <v>6</v>
      </c>
      <c r="S478" t="s">
        <v>6</v>
      </c>
      <c r="T478" t="s">
        <v>6</v>
      </c>
      <c r="U478" t="s">
        <v>6</v>
      </c>
      <c r="V478" t="s">
        <v>6</v>
      </c>
      <c r="W478" t="s">
        <v>6</v>
      </c>
      <c r="X478" t="s">
        <v>6</v>
      </c>
      <c r="Y478" t="s">
        <v>6</v>
      </c>
      <c r="Z478" t="s">
        <v>6</v>
      </c>
      <c r="AA478" t="s">
        <v>6</v>
      </c>
      <c r="AB478" t="s">
        <v>656</v>
      </c>
      <c r="AC478" t="s">
        <v>657</v>
      </c>
    </row>
    <row r="479" spans="1:29" x14ac:dyDescent="0.25">
      <c r="A479" t="s">
        <v>393</v>
      </c>
      <c r="B479">
        <v>135</v>
      </c>
      <c r="C479" t="s">
        <v>123</v>
      </c>
      <c r="D479">
        <v>1956</v>
      </c>
      <c r="E479" t="s">
        <v>1473</v>
      </c>
      <c r="F479" t="s">
        <v>6</v>
      </c>
      <c r="G479" t="s">
        <v>6</v>
      </c>
      <c r="H479" t="s">
        <v>6</v>
      </c>
      <c r="I479" t="s">
        <v>6</v>
      </c>
      <c r="J479" t="s">
        <v>6</v>
      </c>
      <c r="K479" t="s">
        <v>6</v>
      </c>
      <c r="L479" t="s">
        <v>6</v>
      </c>
      <c r="M479" t="s">
        <v>6</v>
      </c>
      <c r="N479" t="s">
        <v>6</v>
      </c>
      <c r="O479" t="s">
        <v>6</v>
      </c>
      <c r="P479" t="s">
        <v>6</v>
      </c>
      <c r="Q479" t="s">
        <v>6</v>
      </c>
      <c r="R479" t="s">
        <v>6</v>
      </c>
      <c r="S479" t="s">
        <v>6</v>
      </c>
      <c r="T479" t="s">
        <v>6</v>
      </c>
      <c r="U479" t="s">
        <v>6</v>
      </c>
      <c r="V479" t="s">
        <v>6</v>
      </c>
      <c r="W479" t="s">
        <v>6</v>
      </c>
      <c r="X479" t="s">
        <v>6</v>
      </c>
      <c r="Y479" t="s">
        <v>6</v>
      </c>
      <c r="Z479" t="s">
        <v>6</v>
      </c>
      <c r="AA479" t="s">
        <v>6</v>
      </c>
      <c r="AB479" t="s">
        <v>656</v>
      </c>
      <c r="AC479" t="s">
        <v>657</v>
      </c>
    </row>
    <row r="480" spans="1:29" x14ac:dyDescent="0.25">
      <c r="A480" t="s">
        <v>393</v>
      </c>
      <c r="B480">
        <v>135</v>
      </c>
      <c r="C480" t="s">
        <v>123</v>
      </c>
      <c r="D480">
        <v>1957</v>
      </c>
      <c r="E480" t="s">
        <v>1474</v>
      </c>
      <c r="F480" t="s">
        <v>6</v>
      </c>
      <c r="G480" t="s">
        <v>6</v>
      </c>
      <c r="H480" t="s">
        <v>6</v>
      </c>
      <c r="I480" t="s">
        <v>6</v>
      </c>
      <c r="J480" t="s">
        <v>6</v>
      </c>
      <c r="K480" t="s">
        <v>6</v>
      </c>
      <c r="L480" t="s">
        <v>6</v>
      </c>
      <c r="M480" t="s">
        <v>6</v>
      </c>
      <c r="N480" t="s">
        <v>6</v>
      </c>
      <c r="O480" t="s">
        <v>6</v>
      </c>
      <c r="P480" t="s">
        <v>6</v>
      </c>
      <c r="Q480" t="s">
        <v>6</v>
      </c>
      <c r="R480" t="s">
        <v>6</v>
      </c>
      <c r="S480" t="s">
        <v>6</v>
      </c>
      <c r="T480" t="s">
        <v>6</v>
      </c>
      <c r="U480" t="s">
        <v>6</v>
      </c>
      <c r="V480" t="s">
        <v>6</v>
      </c>
      <c r="W480" t="s">
        <v>6</v>
      </c>
      <c r="X480" t="s">
        <v>6</v>
      </c>
      <c r="Y480" t="s">
        <v>6</v>
      </c>
      <c r="Z480" t="s">
        <v>6</v>
      </c>
      <c r="AA480" t="s">
        <v>6</v>
      </c>
      <c r="AB480" t="s">
        <v>656</v>
      </c>
      <c r="AC480" t="s">
        <v>657</v>
      </c>
    </row>
    <row r="481" spans="1:29" x14ac:dyDescent="0.25">
      <c r="A481" t="s">
        <v>393</v>
      </c>
      <c r="B481">
        <v>135</v>
      </c>
      <c r="C481" t="s">
        <v>123</v>
      </c>
      <c r="D481">
        <v>1958</v>
      </c>
      <c r="E481" t="s">
        <v>1475</v>
      </c>
      <c r="F481" t="s">
        <v>6</v>
      </c>
      <c r="G481" t="s">
        <v>6</v>
      </c>
      <c r="H481" t="s">
        <v>6</v>
      </c>
      <c r="I481" t="s">
        <v>6</v>
      </c>
      <c r="J481" t="s">
        <v>6</v>
      </c>
      <c r="K481" t="s">
        <v>6</v>
      </c>
      <c r="L481" t="s">
        <v>6</v>
      </c>
      <c r="M481" t="s">
        <v>6</v>
      </c>
      <c r="N481" t="s">
        <v>6</v>
      </c>
      <c r="O481" t="s">
        <v>6</v>
      </c>
      <c r="P481" t="s">
        <v>6</v>
      </c>
      <c r="Q481" t="s">
        <v>6</v>
      </c>
      <c r="R481" t="s">
        <v>6</v>
      </c>
      <c r="S481" t="s">
        <v>6</v>
      </c>
      <c r="T481" t="s">
        <v>6</v>
      </c>
      <c r="U481" t="s">
        <v>6</v>
      </c>
      <c r="V481" t="s">
        <v>6</v>
      </c>
      <c r="W481" t="s">
        <v>6</v>
      </c>
      <c r="X481" t="s">
        <v>6</v>
      </c>
      <c r="Y481" t="s">
        <v>6</v>
      </c>
      <c r="Z481" t="s">
        <v>6</v>
      </c>
      <c r="AA481" t="s">
        <v>6</v>
      </c>
      <c r="AB481" t="s">
        <v>656</v>
      </c>
      <c r="AC481" t="s">
        <v>657</v>
      </c>
    </row>
    <row r="482" spans="1:29" x14ac:dyDescent="0.25">
      <c r="A482" t="s">
        <v>393</v>
      </c>
      <c r="B482">
        <v>135</v>
      </c>
      <c r="C482" t="s">
        <v>123</v>
      </c>
      <c r="D482">
        <v>1959</v>
      </c>
      <c r="E482" t="s">
        <v>1476</v>
      </c>
      <c r="F482" t="s">
        <v>6</v>
      </c>
      <c r="G482" t="s">
        <v>6</v>
      </c>
      <c r="H482" t="s">
        <v>6</v>
      </c>
      <c r="I482" t="s">
        <v>6</v>
      </c>
      <c r="J482" t="s">
        <v>6</v>
      </c>
      <c r="K482" t="s">
        <v>6</v>
      </c>
      <c r="L482" t="s">
        <v>6</v>
      </c>
      <c r="M482" t="s">
        <v>6</v>
      </c>
      <c r="N482" t="s">
        <v>6</v>
      </c>
      <c r="O482" t="s">
        <v>6</v>
      </c>
      <c r="P482" t="s">
        <v>6</v>
      </c>
      <c r="Q482" t="s">
        <v>6</v>
      </c>
      <c r="R482" t="s">
        <v>6</v>
      </c>
      <c r="S482" t="s">
        <v>6</v>
      </c>
      <c r="T482" t="s">
        <v>6</v>
      </c>
      <c r="U482" t="s">
        <v>6</v>
      </c>
      <c r="V482" t="s">
        <v>6</v>
      </c>
      <c r="W482" t="s">
        <v>6</v>
      </c>
      <c r="X482" t="s">
        <v>6</v>
      </c>
      <c r="Y482" t="s">
        <v>6</v>
      </c>
      <c r="Z482" t="s">
        <v>6</v>
      </c>
      <c r="AA482" t="s">
        <v>6</v>
      </c>
      <c r="AB482" t="s">
        <v>656</v>
      </c>
      <c r="AC482" t="s">
        <v>657</v>
      </c>
    </row>
    <row r="483" spans="1:29" x14ac:dyDescent="0.25">
      <c r="A483" t="s">
        <v>393</v>
      </c>
      <c r="B483">
        <v>135</v>
      </c>
      <c r="C483" t="s">
        <v>123</v>
      </c>
      <c r="D483">
        <v>1960</v>
      </c>
      <c r="E483" t="s">
        <v>1477</v>
      </c>
      <c r="F483" t="s">
        <v>6</v>
      </c>
      <c r="G483" t="s">
        <v>6</v>
      </c>
      <c r="H483" t="s">
        <v>6</v>
      </c>
      <c r="I483" t="s">
        <v>6</v>
      </c>
      <c r="J483" t="s">
        <v>6</v>
      </c>
      <c r="K483" t="s">
        <v>6</v>
      </c>
      <c r="L483" t="s">
        <v>6</v>
      </c>
      <c r="M483" t="s">
        <v>6</v>
      </c>
      <c r="N483" t="s">
        <v>6</v>
      </c>
      <c r="O483" t="s">
        <v>6</v>
      </c>
      <c r="P483" t="s">
        <v>6</v>
      </c>
      <c r="Q483" t="s">
        <v>6</v>
      </c>
      <c r="R483" t="s">
        <v>6</v>
      </c>
      <c r="S483" t="s">
        <v>6</v>
      </c>
      <c r="T483" t="s">
        <v>6</v>
      </c>
      <c r="U483" t="s">
        <v>6</v>
      </c>
      <c r="V483" t="s">
        <v>6</v>
      </c>
      <c r="W483" t="s">
        <v>6</v>
      </c>
      <c r="X483" t="s">
        <v>6</v>
      </c>
      <c r="Y483" t="s">
        <v>6</v>
      </c>
      <c r="Z483" t="s">
        <v>6</v>
      </c>
      <c r="AA483" t="s">
        <v>6</v>
      </c>
      <c r="AB483" t="s">
        <v>656</v>
      </c>
      <c r="AC483" t="s">
        <v>657</v>
      </c>
    </row>
    <row r="484" spans="1:29" x14ac:dyDescent="0.25">
      <c r="A484" t="s">
        <v>393</v>
      </c>
      <c r="B484">
        <v>135</v>
      </c>
      <c r="C484" t="s">
        <v>123</v>
      </c>
      <c r="D484">
        <v>1961</v>
      </c>
      <c r="E484" t="s">
        <v>1478</v>
      </c>
      <c r="F484" t="s">
        <v>6</v>
      </c>
      <c r="G484" t="s">
        <v>6</v>
      </c>
      <c r="H484" t="s">
        <v>6</v>
      </c>
      <c r="I484" t="s">
        <v>6</v>
      </c>
      <c r="J484" t="s">
        <v>6</v>
      </c>
      <c r="K484" t="s">
        <v>6</v>
      </c>
      <c r="L484" t="s">
        <v>6</v>
      </c>
      <c r="M484" t="s">
        <v>6</v>
      </c>
      <c r="N484" t="s">
        <v>6</v>
      </c>
      <c r="O484" t="s">
        <v>6</v>
      </c>
      <c r="P484" t="s">
        <v>6</v>
      </c>
      <c r="Q484" t="s">
        <v>6</v>
      </c>
      <c r="R484" t="s">
        <v>6</v>
      </c>
      <c r="S484" t="s">
        <v>6</v>
      </c>
      <c r="T484" t="s">
        <v>6</v>
      </c>
      <c r="U484" t="s">
        <v>6</v>
      </c>
      <c r="V484" t="s">
        <v>6</v>
      </c>
      <c r="W484" t="s">
        <v>6</v>
      </c>
      <c r="X484" t="s">
        <v>6</v>
      </c>
      <c r="Y484" t="s">
        <v>6</v>
      </c>
      <c r="Z484" t="s">
        <v>6</v>
      </c>
      <c r="AA484" t="s">
        <v>6</v>
      </c>
      <c r="AB484" t="s">
        <v>656</v>
      </c>
      <c r="AC484" t="s">
        <v>657</v>
      </c>
    </row>
    <row r="485" spans="1:29" x14ac:dyDescent="0.25">
      <c r="A485" t="s">
        <v>393</v>
      </c>
      <c r="B485">
        <v>135</v>
      </c>
      <c r="C485" t="s">
        <v>123</v>
      </c>
      <c r="D485">
        <v>1962</v>
      </c>
      <c r="E485" t="s">
        <v>1479</v>
      </c>
      <c r="F485" t="s">
        <v>6</v>
      </c>
      <c r="G485" t="s">
        <v>6</v>
      </c>
      <c r="H485" t="s">
        <v>6</v>
      </c>
      <c r="I485" t="s">
        <v>6</v>
      </c>
      <c r="J485" t="s">
        <v>6</v>
      </c>
      <c r="K485" t="s">
        <v>6</v>
      </c>
      <c r="L485" t="s">
        <v>6</v>
      </c>
      <c r="M485" t="s">
        <v>6</v>
      </c>
      <c r="N485" t="s">
        <v>6</v>
      </c>
      <c r="O485" t="s">
        <v>6</v>
      </c>
      <c r="P485" t="s">
        <v>6</v>
      </c>
      <c r="Q485" t="s">
        <v>6</v>
      </c>
      <c r="R485" t="s">
        <v>6</v>
      </c>
      <c r="S485" t="s">
        <v>6</v>
      </c>
      <c r="T485" t="s">
        <v>6</v>
      </c>
      <c r="U485" t="s">
        <v>6</v>
      </c>
      <c r="V485" t="s">
        <v>6</v>
      </c>
      <c r="W485" t="s">
        <v>6</v>
      </c>
      <c r="X485" t="s">
        <v>6</v>
      </c>
      <c r="Y485" t="s">
        <v>6</v>
      </c>
      <c r="Z485" t="s">
        <v>6</v>
      </c>
      <c r="AA485" t="s">
        <v>6</v>
      </c>
      <c r="AB485" t="s">
        <v>656</v>
      </c>
      <c r="AC485" t="s">
        <v>657</v>
      </c>
    </row>
    <row r="486" spans="1:29" x14ac:dyDescent="0.25">
      <c r="A486" t="s">
        <v>393</v>
      </c>
      <c r="B486">
        <v>135</v>
      </c>
      <c r="C486" t="s">
        <v>123</v>
      </c>
      <c r="D486">
        <v>1963</v>
      </c>
      <c r="E486" t="s">
        <v>1480</v>
      </c>
      <c r="F486" t="s">
        <v>6</v>
      </c>
      <c r="G486" t="s">
        <v>6</v>
      </c>
      <c r="H486" t="s">
        <v>6</v>
      </c>
      <c r="I486" t="s">
        <v>6</v>
      </c>
      <c r="J486" t="s">
        <v>6</v>
      </c>
      <c r="K486" t="s">
        <v>6</v>
      </c>
      <c r="L486" t="s">
        <v>6</v>
      </c>
      <c r="M486" t="s">
        <v>6</v>
      </c>
      <c r="N486" t="s">
        <v>6</v>
      </c>
      <c r="O486" t="s">
        <v>6</v>
      </c>
      <c r="P486" t="s">
        <v>6</v>
      </c>
      <c r="Q486" t="s">
        <v>6</v>
      </c>
      <c r="R486" t="s">
        <v>6</v>
      </c>
      <c r="S486" t="s">
        <v>6</v>
      </c>
      <c r="T486" t="s">
        <v>6</v>
      </c>
      <c r="U486" t="s">
        <v>6</v>
      </c>
      <c r="V486" t="s">
        <v>6</v>
      </c>
      <c r="W486" t="s">
        <v>6</v>
      </c>
      <c r="X486" t="s">
        <v>6</v>
      </c>
      <c r="Y486" t="s">
        <v>6</v>
      </c>
      <c r="Z486" t="s">
        <v>6</v>
      </c>
      <c r="AA486" t="s">
        <v>6</v>
      </c>
      <c r="AB486" t="s">
        <v>656</v>
      </c>
      <c r="AC486" t="s">
        <v>657</v>
      </c>
    </row>
    <row r="487" spans="1:29" x14ac:dyDescent="0.25">
      <c r="A487" t="s">
        <v>393</v>
      </c>
      <c r="B487">
        <v>135</v>
      </c>
      <c r="C487" t="s">
        <v>123</v>
      </c>
      <c r="D487">
        <v>1964</v>
      </c>
      <c r="E487" t="s">
        <v>1481</v>
      </c>
      <c r="F487" t="s">
        <v>6</v>
      </c>
      <c r="G487" t="s">
        <v>6</v>
      </c>
      <c r="H487" t="s">
        <v>6</v>
      </c>
      <c r="I487" t="s">
        <v>6</v>
      </c>
      <c r="J487" t="s">
        <v>6</v>
      </c>
      <c r="K487" t="s">
        <v>6</v>
      </c>
      <c r="L487" t="s">
        <v>6</v>
      </c>
      <c r="M487" t="s">
        <v>6</v>
      </c>
      <c r="N487" t="s">
        <v>6</v>
      </c>
      <c r="O487" t="s">
        <v>6</v>
      </c>
      <c r="P487" t="s">
        <v>6</v>
      </c>
      <c r="Q487" t="s">
        <v>6</v>
      </c>
      <c r="R487" t="s">
        <v>6</v>
      </c>
      <c r="S487" t="s">
        <v>6</v>
      </c>
      <c r="T487" t="s">
        <v>6</v>
      </c>
      <c r="U487" t="s">
        <v>6</v>
      </c>
      <c r="V487" t="s">
        <v>6</v>
      </c>
      <c r="W487" t="s">
        <v>6</v>
      </c>
      <c r="X487" t="s">
        <v>6</v>
      </c>
      <c r="Y487" t="s">
        <v>6</v>
      </c>
      <c r="Z487" t="s">
        <v>6</v>
      </c>
      <c r="AA487" t="s">
        <v>6</v>
      </c>
      <c r="AB487" t="s">
        <v>656</v>
      </c>
      <c r="AC487" t="s">
        <v>657</v>
      </c>
    </row>
    <row r="488" spans="1:29" x14ac:dyDescent="0.25">
      <c r="A488" t="s">
        <v>393</v>
      </c>
      <c r="B488">
        <v>135</v>
      </c>
      <c r="C488" t="s">
        <v>123</v>
      </c>
      <c r="D488">
        <v>1965</v>
      </c>
      <c r="E488" t="s">
        <v>1482</v>
      </c>
      <c r="F488" t="s">
        <v>6</v>
      </c>
      <c r="G488" t="s">
        <v>6</v>
      </c>
      <c r="H488" t="s">
        <v>6</v>
      </c>
      <c r="I488" t="s">
        <v>6</v>
      </c>
      <c r="J488" t="s">
        <v>6</v>
      </c>
      <c r="K488" t="s">
        <v>6</v>
      </c>
      <c r="L488" t="s">
        <v>6</v>
      </c>
      <c r="M488" t="s">
        <v>6</v>
      </c>
      <c r="N488" t="s">
        <v>6</v>
      </c>
      <c r="O488" t="s">
        <v>6</v>
      </c>
      <c r="P488" t="s">
        <v>6</v>
      </c>
      <c r="Q488" t="s">
        <v>6</v>
      </c>
      <c r="R488" t="s">
        <v>6</v>
      </c>
      <c r="S488" t="s">
        <v>6</v>
      </c>
      <c r="T488" t="s">
        <v>6</v>
      </c>
      <c r="U488" t="s">
        <v>6</v>
      </c>
      <c r="V488" t="s">
        <v>6</v>
      </c>
      <c r="W488" t="s">
        <v>6</v>
      </c>
      <c r="X488" t="s">
        <v>6</v>
      </c>
      <c r="Y488" t="s">
        <v>6</v>
      </c>
      <c r="Z488" t="s">
        <v>6</v>
      </c>
      <c r="AA488" t="s">
        <v>6</v>
      </c>
      <c r="AB488" t="s">
        <v>656</v>
      </c>
      <c r="AC488" t="s">
        <v>657</v>
      </c>
    </row>
    <row r="489" spans="1:29" x14ac:dyDescent="0.25">
      <c r="A489" t="s">
        <v>393</v>
      </c>
      <c r="B489">
        <v>135</v>
      </c>
      <c r="C489" t="s">
        <v>123</v>
      </c>
      <c r="D489">
        <v>1966</v>
      </c>
      <c r="E489" t="s">
        <v>1483</v>
      </c>
      <c r="F489" t="s">
        <v>6</v>
      </c>
      <c r="G489" t="s">
        <v>6</v>
      </c>
      <c r="H489" t="s">
        <v>6</v>
      </c>
      <c r="I489" t="s">
        <v>6</v>
      </c>
      <c r="J489" t="s">
        <v>6</v>
      </c>
      <c r="K489" t="s">
        <v>6</v>
      </c>
      <c r="L489" t="s">
        <v>6</v>
      </c>
      <c r="M489" t="s">
        <v>6</v>
      </c>
      <c r="N489" t="s">
        <v>6</v>
      </c>
      <c r="O489" t="s">
        <v>6</v>
      </c>
      <c r="P489" t="s">
        <v>6</v>
      </c>
      <c r="Q489" t="s">
        <v>6</v>
      </c>
      <c r="R489" t="s">
        <v>6</v>
      </c>
      <c r="S489" t="s">
        <v>6</v>
      </c>
      <c r="T489" t="s">
        <v>6</v>
      </c>
      <c r="U489" t="s">
        <v>6</v>
      </c>
      <c r="V489" t="s">
        <v>6</v>
      </c>
      <c r="W489" t="s">
        <v>6</v>
      </c>
      <c r="X489" t="s">
        <v>6</v>
      </c>
      <c r="Y489" t="s">
        <v>6</v>
      </c>
      <c r="Z489" t="s">
        <v>6</v>
      </c>
      <c r="AA489" t="s">
        <v>6</v>
      </c>
      <c r="AB489" t="s">
        <v>656</v>
      </c>
      <c r="AC489" t="s">
        <v>657</v>
      </c>
    </row>
    <row r="490" spans="1:29" x14ac:dyDescent="0.25">
      <c r="A490" t="s">
        <v>393</v>
      </c>
      <c r="B490">
        <v>135</v>
      </c>
      <c r="C490" t="s">
        <v>123</v>
      </c>
      <c r="D490">
        <v>1967</v>
      </c>
      <c r="E490" t="s">
        <v>1484</v>
      </c>
      <c r="F490" t="s">
        <v>6</v>
      </c>
      <c r="G490" t="s">
        <v>6</v>
      </c>
      <c r="H490" t="s">
        <v>6</v>
      </c>
      <c r="I490" t="s">
        <v>6</v>
      </c>
      <c r="J490" t="s">
        <v>6</v>
      </c>
      <c r="K490" t="s">
        <v>6</v>
      </c>
      <c r="L490" t="s">
        <v>6</v>
      </c>
      <c r="M490" t="s">
        <v>6</v>
      </c>
      <c r="N490" t="s">
        <v>6</v>
      </c>
      <c r="O490" t="s">
        <v>6</v>
      </c>
      <c r="P490" t="s">
        <v>6</v>
      </c>
      <c r="Q490" t="s">
        <v>6</v>
      </c>
      <c r="R490" t="s">
        <v>6</v>
      </c>
      <c r="S490" t="s">
        <v>6</v>
      </c>
      <c r="T490" t="s">
        <v>6</v>
      </c>
      <c r="U490" t="s">
        <v>6</v>
      </c>
      <c r="V490" t="s">
        <v>6</v>
      </c>
      <c r="W490" t="s">
        <v>6</v>
      </c>
      <c r="X490" t="s">
        <v>6</v>
      </c>
      <c r="Y490" t="s">
        <v>6</v>
      </c>
      <c r="Z490" t="s">
        <v>6</v>
      </c>
      <c r="AA490" t="s">
        <v>6</v>
      </c>
      <c r="AB490" t="s">
        <v>656</v>
      </c>
      <c r="AC490" t="s">
        <v>657</v>
      </c>
    </row>
    <row r="491" spans="1:29" x14ac:dyDescent="0.25">
      <c r="A491" t="s">
        <v>393</v>
      </c>
      <c r="B491">
        <v>135</v>
      </c>
      <c r="C491" t="s">
        <v>123</v>
      </c>
      <c r="D491">
        <v>1968</v>
      </c>
      <c r="E491" t="s">
        <v>1485</v>
      </c>
      <c r="F491" t="s">
        <v>6</v>
      </c>
      <c r="G491" t="s">
        <v>6</v>
      </c>
      <c r="H491" t="s">
        <v>6</v>
      </c>
      <c r="I491" t="s">
        <v>6</v>
      </c>
      <c r="J491" t="s">
        <v>6</v>
      </c>
      <c r="K491" t="s">
        <v>6</v>
      </c>
      <c r="L491" t="s">
        <v>6</v>
      </c>
      <c r="M491" t="s">
        <v>6</v>
      </c>
      <c r="N491" t="s">
        <v>6</v>
      </c>
      <c r="O491" t="s">
        <v>6</v>
      </c>
      <c r="P491" t="s">
        <v>6</v>
      </c>
      <c r="Q491" t="s">
        <v>6</v>
      </c>
      <c r="R491" t="s">
        <v>6</v>
      </c>
      <c r="S491" t="s">
        <v>6</v>
      </c>
      <c r="T491" t="s">
        <v>6</v>
      </c>
      <c r="U491" t="s">
        <v>6</v>
      </c>
      <c r="V491" t="s">
        <v>6</v>
      </c>
      <c r="W491" t="s">
        <v>6</v>
      </c>
      <c r="X491" t="s">
        <v>6</v>
      </c>
      <c r="Y491" t="s">
        <v>6</v>
      </c>
      <c r="Z491" t="s">
        <v>6</v>
      </c>
      <c r="AA491" t="s">
        <v>6</v>
      </c>
      <c r="AB491" t="s">
        <v>656</v>
      </c>
      <c r="AC491" t="s">
        <v>657</v>
      </c>
    </row>
    <row r="492" spans="1:29" x14ac:dyDescent="0.25">
      <c r="A492" t="s">
        <v>393</v>
      </c>
      <c r="B492">
        <v>135</v>
      </c>
      <c r="C492" t="s">
        <v>123</v>
      </c>
      <c r="D492">
        <v>1969</v>
      </c>
      <c r="E492" t="s">
        <v>1486</v>
      </c>
      <c r="F492" t="s">
        <v>6</v>
      </c>
      <c r="G492" t="s">
        <v>6</v>
      </c>
      <c r="H492" t="s">
        <v>6</v>
      </c>
      <c r="I492" t="s">
        <v>6</v>
      </c>
      <c r="J492" t="s">
        <v>6</v>
      </c>
      <c r="K492" t="s">
        <v>6</v>
      </c>
      <c r="L492" t="s">
        <v>6</v>
      </c>
      <c r="M492" t="s">
        <v>6</v>
      </c>
      <c r="N492" t="s">
        <v>6</v>
      </c>
      <c r="O492" t="s">
        <v>6</v>
      </c>
      <c r="P492" t="s">
        <v>6</v>
      </c>
      <c r="Q492" t="s">
        <v>6</v>
      </c>
      <c r="R492" t="s">
        <v>6</v>
      </c>
      <c r="S492" t="s">
        <v>6</v>
      </c>
      <c r="T492" t="s">
        <v>6</v>
      </c>
      <c r="U492" t="s">
        <v>6</v>
      </c>
      <c r="V492" t="s">
        <v>6</v>
      </c>
      <c r="W492" t="s">
        <v>6</v>
      </c>
      <c r="X492" t="s">
        <v>6</v>
      </c>
      <c r="Y492" t="s">
        <v>6</v>
      </c>
      <c r="Z492" t="s">
        <v>6</v>
      </c>
      <c r="AA492" t="s">
        <v>6</v>
      </c>
      <c r="AB492" t="s">
        <v>656</v>
      </c>
      <c r="AC492" t="s">
        <v>657</v>
      </c>
    </row>
    <row r="493" spans="1:29" x14ac:dyDescent="0.25">
      <c r="A493" t="s">
        <v>393</v>
      </c>
      <c r="B493">
        <v>135</v>
      </c>
      <c r="C493" t="s">
        <v>123</v>
      </c>
      <c r="D493">
        <v>1970</v>
      </c>
      <c r="E493" t="s">
        <v>1487</v>
      </c>
      <c r="F493" t="s">
        <v>6</v>
      </c>
      <c r="G493" t="s">
        <v>6</v>
      </c>
      <c r="H493" t="s">
        <v>6</v>
      </c>
      <c r="I493" t="s">
        <v>6</v>
      </c>
      <c r="J493" t="s">
        <v>6</v>
      </c>
      <c r="K493" t="s">
        <v>6</v>
      </c>
      <c r="L493" t="s">
        <v>6</v>
      </c>
      <c r="M493" t="s">
        <v>6</v>
      </c>
      <c r="N493" t="s">
        <v>6</v>
      </c>
      <c r="O493" t="s">
        <v>6</v>
      </c>
      <c r="P493">
        <v>2.490274816592029E-2</v>
      </c>
      <c r="Q493" t="s">
        <v>6</v>
      </c>
      <c r="R493" t="s">
        <v>6</v>
      </c>
      <c r="S493" t="s">
        <v>6</v>
      </c>
      <c r="T493" t="s">
        <v>6</v>
      </c>
      <c r="U493" t="s">
        <v>6</v>
      </c>
      <c r="V493" t="s">
        <v>6</v>
      </c>
      <c r="W493" t="s">
        <v>6</v>
      </c>
      <c r="X493" t="s">
        <v>6</v>
      </c>
      <c r="Y493" t="s">
        <v>6</v>
      </c>
      <c r="Z493" t="s">
        <v>6</v>
      </c>
      <c r="AA493" t="s">
        <v>6</v>
      </c>
      <c r="AB493" t="s">
        <v>656</v>
      </c>
      <c r="AC493" t="s">
        <v>657</v>
      </c>
    </row>
    <row r="494" spans="1:29" x14ac:dyDescent="0.25">
      <c r="A494" t="s">
        <v>393</v>
      </c>
      <c r="B494">
        <v>135</v>
      </c>
      <c r="C494" t="s">
        <v>123</v>
      </c>
      <c r="D494">
        <v>1971</v>
      </c>
      <c r="E494" t="s">
        <v>1488</v>
      </c>
      <c r="F494" t="s">
        <v>6</v>
      </c>
      <c r="G494" t="s">
        <v>6</v>
      </c>
      <c r="H494" t="s">
        <v>6</v>
      </c>
      <c r="I494" t="s">
        <v>6</v>
      </c>
      <c r="J494" t="s">
        <v>6</v>
      </c>
      <c r="K494" t="s">
        <v>6</v>
      </c>
      <c r="L494" t="s">
        <v>6</v>
      </c>
      <c r="M494" t="s">
        <v>6</v>
      </c>
      <c r="N494" t="s">
        <v>6</v>
      </c>
      <c r="O494" t="s">
        <v>6</v>
      </c>
      <c r="P494">
        <v>2.7175737597799024E-2</v>
      </c>
      <c r="Q494" t="s">
        <v>6</v>
      </c>
      <c r="R494" t="s">
        <v>6</v>
      </c>
      <c r="S494" t="s">
        <v>6</v>
      </c>
      <c r="T494" t="s">
        <v>6</v>
      </c>
      <c r="U494" t="s">
        <v>6</v>
      </c>
      <c r="V494" t="s">
        <v>6</v>
      </c>
      <c r="W494" t="s">
        <v>6</v>
      </c>
      <c r="X494" t="s">
        <v>6</v>
      </c>
      <c r="Y494" t="s">
        <v>6</v>
      </c>
      <c r="Z494" t="s">
        <v>6</v>
      </c>
      <c r="AA494" t="s">
        <v>6</v>
      </c>
      <c r="AB494" t="s">
        <v>656</v>
      </c>
      <c r="AC494" t="s">
        <v>657</v>
      </c>
    </row>
    <row r="495" spans="1:29" x14ac:dyDescent="0.25">
      <c r="A495" t="s">
        <v>393</v>
      </c>
      <c r="B495">
        <v>135</v>
      </c>
      <c r="C495" t="s">
        <v>123</v>
      </c>
      <c r="D495">
        <v>1972</v>
      </c>
      <c r="E495" t="s">
        <v>1489</v>
      </c>
      <c r="F495" t="s">
        <v>6</v>
      </c>
      <c r="G495" t="s">
        <v>6</v>
      </c>
      <c r="H495" t="s">
        <v>6</v>
      </c>
      <c r="I495" t="s">
        <v>6</v>
      </c>
      <c r="J495" t="s">
        <v>6</v>
      </c>
      <c r="K495" t="s">
        <v>6</v>
      </c>
      <c r="L495" t="s">
        <v>6</v>
      </c>
      <c r="M495" t="s">
        <v>6</v>
      </c>
      <c r="N495" t="s">
        <v>6</v>
      </c>
      <c r="O495" t="s">
        <v>6</v>
      </c>
      <c r="P495">
        <v>2.9765950631456647E-2</v>
      </c>
      <c r="Q495" t="s">
        <v>6</v>
      </c>
      <c r="R495" t="s">
        <v>6</v>
      </c>
      <c r="S495" t="s">
        <v>6</v>
      </c>
      <c r="T495" t="s">
        <v>6</v>
      </c>
      <c r="U495" t="s">
        <v>6</v>
      </c>
      <c r="V495" t="s">
        <v>6</v>
      </c>
      <c r="W495" t="s">
        <v>6</v>
      </c>
      <c r="X495" t="s">
        <v>6</v>
      </c>
      <c r="Y495" t="s">
        <v>6</v>
      </c>
      <c r="Z495" t="s">
        <v>6</v>
      </c>
      <c r="AA495" t="s">
        <v>6</v>
      </c>
      <c r="AB495" t="s">
        <v>656</v>
      </c>
      <c r="AC495" t="s">
        <v>657</v>
      </c>
    </row>
    <row r="496" spans="1:29" x14ac:dyDescent="0.25">
      <c r="A496" t="s">
        <v>393</v>
      </c>
      <c r="B496">
        <v>135</v>
      </c>
      <c r="C496" t="s">
        <v>123</v>
      </c>
      <c r="D496">
        <v>1973</v>
      </c>
      <c r="E496" t="s">
        <v>1490</v>
      </c>
      <c r="F496" t="s">
        <v>6</v>
      </c>
      <c r="G496" t="s">
        <v>6</v>
      </c>
      <c r="H496" t="s">
        <v>6</v>
      </c>
      <c r="I496" t="s">
        <v>6</v>
      </c>
      <c r="J496" t="s">
        <v>6</v>
      </c>
      <c r="K496" t="s">
        <v>6</v>
      </c>
      <c r="L496" t="s">
        <v>6</v>
      </c>
      <c r="M496" t="s">
        <v>6</v>
      </c>
      <c r="N496" t="s">
        <v>6</v>
      </c>
      <c r="O496" t="s">
        <v>6</v>
      </c>
      <c r="P496">
        <v>3.5949003547696499E-2</v>
      </c>
      <c r="Q496" t="s">
        <v>6</v>
      </c>
      <c r="R496" t="s">
        <v>6</v>
      </c>
      <c r="S496" t="s">
        <v>6</v>
      </c>
      <c r="T496" t="s">
        <v>6</v>
      </c>
      <c r="U496" t="s">
        <v>6</v>
      </c>
      <c r="V496" t="s">
        <v>6</v>
      </c>
      <c r="W496" t="s">
        <v>6</v>
      </c>
      <c r="X496" t="s">
        <v>6</v>
      </c>
      <c r="Y496" t="s">
        <v>6</v>
      </c>
      <c r="Z496" t="s">
        <v>6</v>
      </c>
      <c r="AA496" t="s">
        <v>6</v>
      </c>
      <c r="AB496" t="s">
        <v>656</v>
      </c>
      <c r="AC496" t="s">
        <v>657</v>
      </c>
    </row>
    <row r="497" spans="1:29" x14ac:dyDescent="0.25">
      <c r="A497" t="s">
        <v>393</v>
      </c>
      <c r="B497">
        <v>135</v>
      </c>
      <c r="C497" t="s">
        <v>123</v>
      </c>
      <c r="D497">
        <v>1974</v>
      </c>
      <c r="E497" t="s">
        <v>1491</v>
      </c>
      <c r="F497" t="s">
        <v>6</v>
      </c>
      <c r="G497" t="s">
        <v>6</v>
      </c>
      <c r="H497" t="s">
        <v>6</v>
      </c>
      <c r="I497" t="s">
        <v>6</v>
      </c>
      <c r="J497" t="s">
        <v>6</v>
      </c>
      <c r="K497" t="s">
        <v>6</v>
      </c>
      <c r="L497" t="s">
        <v>6</v>
      </c>
      <c r="M497" t="s">
        <v>6</v>
      </c>
      <c r="N497" t="s">
        <v>6</v>
      </c>
      <c r="O497" t="s">
        <v>6</v>
      </c>
      <c r="P497">
        <v>4.560494183776348E-2</v>
      </c>
      <c r="Q497" t="s">
        <v>6</v>
      </c>
      <c r="R497" t="s">
        <v>6</v>
      </c>
      <c r="S497" t="s">
        <v>6</v>
      </c>
      <c r="T497" t="s">
        <v>6</v>
      </c>
      <c r="U497" t="s">
        <v>6</v>
      </c>
      <c r="V497" t="s">
        <v>6</v>
      </c>
      <c r="W497" t="s">
        <v>6</v>
      </c>
      <c r="X497" t="s">
        <v>6</v>
      </c>
      <c r="Y497" t="s">
        <v>6</v>
      </c>
      <c r="Z497" t="s">
        <v>6</v>
      </c>
      <c r="AA497" t="s">
        <v>6</v>
      </c>
      <c r="AB497" t="s">
        <v>656</v>
      </c>
      <c r="AC497" t="s">
        <v>657</v>
      </c>
    </row>
    <row r="498" spans="1:29" x14ac:dyDescent="0.25">
      <c r="A498" t="s">
        <v>393</v>
      </c>
      <c r="B498">
        <v>135</v>
      </c>
      <c r="C498" t="s">
        <v>123</v>
      </c>
      <c r="D498">
        <v>1975</v>
      </c>
      <c r="E498" t="s">
        <v>1492</v>
      </c>
      <c r="F498" t="s">
        <v>6</v>
      </c>
      <c r="G498" t="s">
        <v>6</v>
      </c>
      <c r="H498" t="s">
        <v>6</v>
      </c>
      <c r="I498" t="s">
        <v>6</v>
      </c>
      <c r="J498" t="s">
        <v>6</v>
      </c>
      <c r="K498" t="s">
        <v>6</v>
      </c>
      <c r="L498" t="s">
        <v>6</v>
      </c>
      <c r="M498" t="s">
        <v>6</v>
      </c>
      <c r="N498" t="s">
        <v>6</v>
      </c>
      <c r="O498" t="s">
        <v>6</v>
      </c>
      <c r="P498">
        <v>5.2234965858346756E-2</v>
      </c>
      <c r="Q498" t="s">
        <v>6</v>
      </c>
      <c r="R498" t="s">
        <v>6</v>
      </c>
      <c r="S498" t="s">
        <v>6</v>
      </c>
      <c r="T498" t="s">
        <v>6</v>
      </c>
      <c r="U498" t="s">
        <v>6</v>
      </c>
      <c r="V498" t="s">
        <v>6</v>
      </c>
      <c r="W498" t="s">
        <v>6</v>
      </c>
      <c r="X498" t="s">
        <v>6</v>
      </c>
      <c r="Y498" t="s">
        <v>6</v>
      </c>
      <c r="Z498" t="s">
        <v>6</v>
      </c>
      <c r="AA498" t="s">
        <v>6</v>
      </c>
      <c r="AB498" t="s">
        <v>656</v>
      </c>
      <c r="AC498" t="s">
        <v>657</v>
      </c>
    </row>
    <row r="499" spans="1:29" x14ac:dyDescent="0.25">
      <c r="A499" t="s">
        <v>393</v>
      </c>
      <c r="B499">
        <v>135</v>
      </c>
      <c r="C499" t="s">
        <v>123</v>
      </c>
      <c r="D499">
        <v>1976</v>
      </c>
      <c r="E499" t="s">
        <v>1493</v>
      </c>
      <c r="F499" t="s">
        <v>6</v>
      </c>
      <c r="G499" t="s">
        <v>6</v>
      </c>
      <c r="H499" t="s">
        <v>6</v>
      </c>
      <c r="I499" t="s">
        <v>6</v>
      </c>
      <c r="J499" t="s">
        <v>6</v>
      </c>
      <c r="K499" t="s">
        <v>6</v>
      </c>
      <c r="L499" t="s">
        <v>6</v>
      </c>
      <c r="M499" t="s">
        <v>6</v>
      </c>
      <c r="N499" t="s">
        <v>6</v>
      </c>
      <c r="O499" t="s">
        <v>6</v>
      </c>
      <c r="P499">
        <v>6.5723781598464398E-2</v>
      </c>
      <c r="Q499" t="s">
        <v>6</v>
      </c>
      <c r="R499" t="s">
        <v>6</v>
      </c>
      <c r="S499" t="s">
        <v>6</v>
      </c>
      <c r="T499" t="s">
        <v>6</v>
      </c>
      <c r="U499" t="s">
        <v>6</v>
      </c>
      <c r="V499" t="s">
        <v>6</v>
      </c>
      <c r="W499" t="s">
        <v>6</v>
      </c>
      <c r="X499" t="s">
        <v>6</v>
      </c>
      <c r="Y499" t="s">
        <v>6</v>
      </c>
      <c r="Z499" t="s">
        <v>6</v>
      </c>
      <c r="AA499" t="s">
        <v>6</v>
      </c>
      <c r="AB499" t="s">
        <v>656</v>
      </c>
      <c r="AC499" t="s">
        <v>657</v>
      </c>
    </row>
    <row r="500" spans="1:29" x14ac:dyDescent="0.25">
      <c r="A500" t="s">
        <v>393</v>
      </c>
      <c r="B500">
        <v>135</v>
      </c>
      <c r="C500" t="s">
        <v>123</v>
      </c>
      <c r="D500">
        <v>1977</v>
      </c>
      <c r="E500" t="s">
        <v>1494</v>
      </c>
      <c r="F500" t="s">
        <v>6</v>
      </c>
      <c r="G500" t="s">
        <v>6</v>
      </c>
      <c r="H500" t="s">
        <v>6</v>
      </c>
      <c r="I500" t="s">
        <v>6</v>
      </c>
      <c r="J500" t="s">
        <v>6</v>
      </c>
      <c r="K500" t="s">
        <v>6</v>
      </c>
      <c r="L500" t="s">
        <v>6</v>
      </c>
      <c r="M500" t="s">
        <v>6</v>
      </c>
      <c r="N500" t="s">
        <v>6</v>
      </c>
      <c r="O500" t="s">
        <v>6</v>
      </c>
      <c r="P500">
        <v>7.9861470167150256E-2</v>
      </c>
      <c r="Q500" t="s">
        <v>6</v>
      </c>
      <c r="R500" t="s">
        <v>6</v>
      </c>
      <c r="S500" t="s">
        <v>6</v>
      </c>
      <c r="T500" t="s">
        <v>6</v>
      </c>
      <c r="U500" t="s">
        <v>6</v>
      </c>
      <c r="V500" t="s">
        <v>6</v>
      </c>
      <c r="W500" t="s">
        <v>6</v>
      </c>
      <c r="X500" t="s">
        <v>6</v>
      </c>
      <c r="Y500" t="s">
        <v>6</v>
      </c>
      <c r="Z500" t="s">
        <v>6</v>
      </c>
      <c r="AA500" t="s">
        <v>6</v>
      </c>
      <c r="AB500" t="s">
        <v>656</v>
      </c>
      <c r="AC500" t="s">
        <v>657</v>
      </c>
    </row>
    <row r="501" spans="1:29" x14ac:dyDescent="0.25">
      <c r="A501" t="s">
        <v>393</v>
      </c>
      <c r="B501">
        <v>135</v>
      </c>
      <c r="C501" t="s">
        <v>123</v>
      </c>
      <c r="D501">
        <v>1978</v>
      </c>
      <c r="E501" t="s">
        <v>1495</v>
      </c>
      <c r="F501" t="s">
        <v>6</v>
      </c>
      <c r="G501" t="s">
        <v>6</v>
      </c>
      <c r="H501" t="s">
        <v>6</v>
      </c>
      <c r="I501" t="s">
        <v>6</v>
      </c>
      <c r="J501" t="s">
        <v>6</v>
      </c>
      <c r="K501" t="s">
        <v>6</v>
      </c>
      <c r="L501" t="s">
        <v>6</v>
      </c>
      <c r="M501" t="s">
        <v>6</v>
      </c>
      <c r="N501" t="s">
        <v>6</v>
      </c>
      <c r="O501" t="s">
        <v>6</v>
      </c>
      <c r="P501">
        <v>9.3946598234123047E-2</v>
      </c>
      <c r="Q501" t="s">
        <v>6</v>
      </c>
      <c r="R501" t="s">
        <v>6</v>
      </c>
      <c r="S501" t="s">
        <v>6</v>
      </c>
      <c r="T501" t="s">
        <v>6</v>
      </c>
      <c r="U501" t="s">
        <v>6</v>
      </c>
      <c r="V501" t="s">
        <v>6</v>
      </c>
      <c r="W501" t="s">
        <v>6</v>
      </c>
      <c r="X501" t="s">
        <v>6</v>
      </c>
      <c r="Y501" t="s">
        <v>6</v>
      </c>
      <c r="Z501" t="s">
        <v>6</v>
      </c>
      <c r="AA501" t="s">
        <v>6</v>
      </c>
      <c r="AB501" t="s">
        <v>656</v>
      </c>
      <c r="AC501" t="s">
        <v>657</v>
      </c>
    </row>
    <row r="502" spans="1:29" x14ac:dyDescent="0.25">
      <c r="A502" t="s">
        <v>393</v>
      </c>
      <c r="B502">
        <v>135</v>
      </c>
      <c r="C502" t="s">
        <v>123</v>
      </c>
      <c r="D502">
        <v>1979</v>
      </c>
      <c r="E502" t="s">
        <v>1496</v>
      </c>
      <c r="F502" t="s">
        <v>6</v>
      </c>
      <c r="G502" t="s">
        <v>6</v>
      </c>
      <c r="H502" t="s">
        <v>6</v>
      </c>
      <c r="I502" t="s">
        <v>6</v>
      </c>
      <c r="J502" t="s">
        <v>6</v>
      </c>
      <c r="K502" t="s">
        <v>6</v>
      </c>
      <c r="L502" t="s">
        <v>6</v>
      </c>
      <c r="M502" t="s">
        <v>6</v>
      </c>
      <c r="N502" t="s">
        <v>6</v>
      </c>
      <c r="O502" t="s">
        <v>6</v>
      </c>
      <c r="P502">
        <v>0.11492575520729723</v>
      </c>
      <c r="Q502" t="s">
        <v>6</v>
      </c>
      <c r="R502" t="s">
        <v>6</v>
      </c>
      <c r="S502" t="s">
        <v>6</v>
      </c>
      <c r="T502" t="s">
        <v>6</v>
      </c>
      <c r="U502" t="s">
        <v>6</v>
      </c>
      <c r="V502" t="s">
        <v>6</v>
      </c>
      <c r="W502" t="s">
        <v>6</v>
      </c>
      <c r="X502" t="s">
        <v>6</v>
      </c>
      <c r="Y502" t="s">
        <v>6</v>
      </c>
      <c r="Z502" t="s">
        <v>6</v>
      </c>
      <c r="AA502" t="s">
        <v>6</v>
      </c>
      <c r="AB502" t="s">
        <v>656</v>
      </c>
      <c r="AC502" t="s">
        <v>657</v>
      </c>
    </row>
    <row r="503" spans="1:29" x14ac:dyDescent="0.25">
      <c r="A503" t="s">
        <v>393</v>
      </c>
      <c r="B503">
        <v>135</v>
      </c>
      <c r="C503" t="s">
        <v>123</v>
      </c>
      <c r="D503">
        <v>1980</v>
      </c>
      <c r="E503" t="s">
        <v>1497</v>
      </c>
      <c r="F503" t="s">
        <v>6</v>
      </c>
      <c r="G503" t="s">
        <v>6</v>
      </c>
      <c r="H503" t="s">
        <v>6</v>
      </c>
      <c r="I503" t="s">
        <v>6</v>
      </c>
      <c r="J503" t="s">
        <v>6</v>
      </c>
      <c r="K503" t="s">
        <v>6</v>
      </c>
      <c r="L503" t="s">
        <v>6</v>
      </c>
      <c r="M503" t="s">
        <v>6</v>
      </c>
      <c r="N503" t="s">
        <v>6</v>
      </c>
      <c r="O503" t="s">
        <v>6</v>
      </c>
      <c r="P503">
        <v>0.14361098923964716</v>
      </c>
      <c r="Q503" t="s">
        <v>6</v>
      </c>
      <c r="R503" t="s">
        <v>6</v>
      </c>
      <c r="S503" t="s">
        <v>6</v>
      </c>
      <c r="T503" t="s">
        <v>6</v>
      </c>
      <c r="U503" t="s">
        <v>6</v>
      </c>
      <c r="V503" t="s">
        <v>6</v>
      </c>
      <c r="W503" t="s">
        <v>6</v>
      </c>
      <c r="X503" t="s">
        <v>6</v>
      </c>
      <c r="Y503" t="s">
        <v>6</v>
      </c>
      <c r="Z503" t="s">
        <v>6</v>
      </c>
      <c r="AA503" t="s">
        <v>6</v>
      </c>
      <c r="AB503" t="s">
        <v>656</v>
      </c>
      <c r="AC503" t="s">
        <v>657</v>
      </c>
    </row>
    <row r="504" spans="1:29" x14ac:dyDescent="0.25">
      <c r="A504" t="s">
        <v>393</v>
      </c>
      <c r="B504">
        <v>135</v>
      </c>
      <c r="C504" t="s">
        <v>123</v>
      </c>
      <c r="D504">
        <v>1981</v>
      </c>
      <c r="E504" t="s">
        <v>1498</v>
      </c>
      <c r="F504" t="s">
        <v>6</v>
      </c>
      <c r="G504" t="s">
        <v>6</v>
      </c>
      <c r="H504" t="s">
        <v>6</v>
      </c>
      <c r="I504" t="s">
        <v>6</v>
      </c>
      <c r="J504" t="s">
        <v>6</v>
      </c>
      <c r="K504" t="s">
        <v>6</v>
      </c>
      <c r="L504" t="s">
        <v>6</v>
      </c>
      <c r="M504" t="s">
        <v>6</v>
      </c>
      <c r="N504" t="s">
        <v>6</v>
      </c>
      <c r="O504" t="s">
        <v>6</v>
      </c>
      <c r="P504">
        <v>0.17203169065497154</v>
      </c>
      <c r="Q504" t="s">
        <v>6</v>
      </c>
      <c r="R504" t="s">
        <v>6</v>
      </c>
      <c r="S504" t="s">
        <v>6</v>
      </c>
      <c r="T504" t="s">
        <v>6</v>
      </c>
      <c r="U504" t="s">
        <v>6</v>
      </c>
      <c r="V504" t="s">
        <v>6</v>
      </c>
      <c r="W504" t="s">
        <v>6</v>
      </c>
      <c r="X504" t="s">
        <v>6</v>
      </c>
      <c r="Y504" t="s">
        <v>6</v>
      </c>
      <c r="Z504" t="s">
        <v>6</v>
      </c>
      <c r="AA504" t="s">
        <v>6</v>
      </c>
      <c r="AB504" t="s">
        <v>656</v>
      </c>
      <c r="AC504" t="s">
        <v>657</v>
      </c>
    </row>
    <row r="505" spans="1:29" x14ac:dyDescent="0.25">
      <c r="A505" t="s">
        <v>393</v>
      </c>
      <c r="B505">
        <v>135</v>
      </c>
      <c r="C505" t="s">
        <v>123</v>
      </c>
      <c r="D505">
        <v>1982</v>
      </c>
      <c r="E505" t="s">
        <v>1499</v>
      </c>
      <c r="F505" t="s">
        <v>6</v>
      </c>
      <c r="G505" t="s">
        <v>6</v>
      </c>
      <c r="H505" t="s">
        <v>6</v>
      </c>
      <c r="I505" t="s">
        <v>6</v>
      </c>
      <c r="J505" t="s">
        <v>6</v>
      </c>
      <c r="K505" t="s">
        <v>6</v>
      </c>
      <c r="L505" t="s">
        <v>6</v>
      </c>
      <c r="M505" t="s">
        <v>6</v>
      </c>
      <c r="N505" t="s">
        <v>6</v>
      </c>
      <c r="O505" t="s">
        <v>6</v>
      </c>
      <c r="P505">
        <v>0.20304398629109863</v>
      </c>
      <c r="Q505" t="s">
        <v>6</v>
      </c>
      <c r="R505" t="s">
        <v>6</v>
      </c>
      <c r="S505" t="s">
        <v>6</v>
      </c>
      <c r="T505" t="s">
        <v>6</v>
      </c>
      <c r="U505" t="s">
        <v>6</v>
      </c>
      <c r="V505" t="s">
        <v>6</v>
      </c>
      <c r="W505" t="s">
        <v>6</v>
      </c>
      <c r="X505" t="s">
        <v>6</v>
      </c>
      <c r="Y505" t="s">
        <v>6</v>
      </c>
      <c r="Z505" t="s">
        <v>6</v>
      </c>
      <c r="AA505" t="s">
        <v>6</v>
      </c>
      <c r="AB505" t="s">
        <v>656</v>
      </c>
      <c r="AC505" t="s">
        <v>657</v>
      </c>
    </row>
    <row r="506" spans="1:29" x14ac:dyDescent="0.25">
      <c r="A506" t="s">
        <v>393</v>
      </c>
      <c r="B506">
        <v>135</v>
      </c>
      <c r="C506" t="s">
        <v>123</v>
      </c>
      <c r="D506">
        <v>1983</v>
      </c>
      <c r="E506" t="s">
        <v>1500</v>
      </c>
      <c r="F506" t="s">
        <v>6</v>
      </c>
      <c r="G506" t="s">
        <v>6</v>
      </c>
      <c r="H506" t="s">
        <v>6</v>
      </c>
      <c r="I506" t="s">
        <v>6</v>
      </c>
      <c r="J506" t="s">
        <v>6</v>
      </c>
      <c r="K506" t="s">
        <v>6</v>
      </c>
      <c r="L506" t="s">
        <v>6</v>
      </c>
      <c r="M506" t="s">
        <v>6</v>
      </c>
      <c r="N506" t="s">
        <v>6</v>
      </c>
      <c r="O506" t="s">
        <v>6</v>
      </c>
      <c r="P506">
        <v>0.23642940114460401</v>
      </c>
      <c r="Q506" t="s">
        <v>6</v>
      </c>
      <c r="R506" t="s">
        <v>6</v>
      </c>
      <c r="S506" t="s">
        <v>6</v>
      </c>
      <c r="T506" t="s">
        <v>6</v>
      </c>
      <c r="U506" t="s">
        <v>6</v>
      </c>
      <c r="V506" t="s">
        <v>6</v>
      </c>
      <c r="W506" t="s">
        <v>6</v>
      </c>
      <c r="X506" t="s">
        <v>6</v>
      </c>
      <c r="Y506" t="s">
        <v>6</v>
      </c>
      <c r="Z506" t="s">
        <v>6</v>
      </c>
      <c r="AA506" t="s">
        <v>6</v>
      </c>
      <c r="AB506" t="s">
        <v>656</v>
      </c>
      <c r="AC506" t="s">
        <v>657</v>
      </c>
    </row>
    <row r="507" spans="1:29" x14ac:dyDescent="0.25">
      <c r="A507" t="s">
        <v>393</v>
      </c>
      <c r="B507">
        <v>135</v>
      </c>
      <c r="C507" t="s">
        <v>123</v>
      </c>
      <c r="D507">
        <v>1984</v>
      </c>
      <c r="E507" t="s">
        <v>1501</v>
      </c>
      <c r="F507" t="s">
        <v>6</v>
      </c>
      <c r="G507" t="s">
        <v>6</v>
      </c>
      <c r="H507" t="s">
        <v>6</v>
      </c>
      <c r="I507" t="s">
        <v>6</v>
      </c>
      <c r="J507" t="s">
        <v>6</v>
      </c>
      <c r="K507" t="s">
        <v>6</v>
      </c>
      <c r="L507" t="s">
        <v>6</v>
      </c>
      <c r="M507" t="s">
        <v>6</v>
      </c>
      <c r="N507" t="s">
        <v>6</v>
      </c>
      <c r="O507" t="s">
        <v>6</v>
      </c>
      <c r="P507">
        <v>0.27032122164403688</v>
      </c>
      <c r="Q507" t="s">
        <v>6</v>
      </c>
      <c r="R507" t="s">
        <v>6</v>
      </c>
      <c r="S507" t="s">
        <v>6</v>
      </c>
      <c r="T507" t="s">
        <v>6</v>
      </c>
      <c r="U507" t="s">
        <v>6</v>
      </c>
      <c r="V507" t="s">
        <v>6</v>
      </c>
      <c r="W507" t="s">
        <v>6</v>
      </c>
      <c r="X507" t="s">
        <v>6</v>
      </c>
      <c r="Y507" t="s">
        <v>6</v>
      </c>
      <c r="Z507" t="s">
        <v>6</v>
      </c>
      <c r="AA507" t="s">
        <v>6</v>
      </c>
      <c r="AB507" t="s">
        <v>656</v>
      </c>
      <c r="AC507" t="s">
        <v>657</v>
      </c>
    </row>
    <row r="508" spans="1:29" x14ac:dyDescent="0.25">
      <c r="A508" t="s">
        <v>393</v>
      </c>
      <c r="B508">
        <v>135</v>
      </c>
      <c r="C508" t="s">
        <v>123</v>
      </c>
      <c r="D508">
        <v>1985</v>
      </c>
      <c r="E508" t="s">
        <v>1502</v>
      </c>
      <c r="F508" t="s">
        <v>6</v>
      </c>
      <c r="G508" t="s">
        <v>6</v>
      </c>
      <c r="H508" t="s">
        <v>6</v>
      </c>
      <c r="I508" t="s">
        <v>6</v>
      </c>
      <c r="J508" t="s">
        <v>6</v>
      </c>
      <c r="K508" t="s">
        <v>6</v>
      </c>
      <c r="L508" t="s">
        <v>6</v>
      </c>
      <c r="M508" t="s">
        <v>6</v>
      </c>
      <c r="N508" t="s">
        <v>6</v>
      </c>
      <c r="O508" t="s">
        <v>6</v>
      </c>
      <c r="P508">
        <v>0.30337999975258229</v>
      </c>
      <c r="Q508" t="s">
        <v>6</v>
      </c>
      <c r="R508" t="s">
        <v>6</v>
      </c>
      <c r="S508" t="s">
        <v>6</v>
      </c>
      <c r="T508" t="s">
        <v>6</v>
      </c>
      <c r="U508" t="s">
        <v>6</v>
      </c>
      <c r="V508" t="s">
        <v>6</v>
      </c>
      <c r="W508" t="s">
        <v>6</v>
      </c>
      <c r="X508" t="s">
        <v>6</v>
      </c>
      <c r="Y508" t="s">
        <v>6</v>
      </c>
      <c r="Z508" t="s">
        <v>6</v>
      </c>
      <c r="AA508" t="s">
        <v>6</v>
      </c>
      <c r="AB508" t="s">
        <v>656</v>
      </c>
      <c r="AC508" t="s">
        <v>657</v>
      </c>
    </row>
    <row r="509" spans="1:29" x14ac:dyDescent="0.25">
      <c r="A509" t="s">
        <v>393</v>
      </c>
      <c r="B509">
        <v>135</v>
      </c>
      <c r="C509" t="s">
        <v>123</v>
      </c>
      <c r="D509">
        <v>1986</v>
      </c>
      <c r="E509" t="s">
        <v>1503</v>
      </c>
      <c r="F509" t="s">
        <v>6</v>
      </c>
      <c r="G509" t="s">
        <v>6</v>
      </c>
      <c r="H509" t="s">
        <v>6</v>
      </c>
      <c r="I509" t="s">
        <v>6</v>
      </c>
      <c r="J509" t="s">
        <v>6</v>
      </c>
      <c r="K509" t="s">
        <v>6</v>
      </c>
      <c r="L509" t="s">
        <v>6</v>
      </c>
      <c r="M509" t="s">
        <v>6</v>
      </c>
      <c r="N509" t="s">
        <v>6</v>
      </c>
      <c r="O509" t="s">
        <v>6</v>
      </c>
      <c r="P509">
        <v>0.33542468300277273</v>
      </c>
      <c r="Q509" t="s">
        <v>6</v>
      </c>
      <c r="R509" t="s">
        <v>6</v>
      </c>
      <c r="S509" t="s">
        <v>6</v>
      </c>
      <c r="T509" t="s">
        <v>6</v>
      </c>
      <c r="U509" t="s">
        <v>6</v>
      </c>
      <c r="V509" t="s">
        <v>6</v>
      </c>
      <c r="W509" t="s">
        <v>6</v>
      </c>
      <c r="X509" t="s">
        <v>6</v>
      </c>
      <c r="Y509" t="s">
        <v>6</v>
      </c>
      <c r="Z509" t="s">
        <v>6</v>
      </c>
      <c r="AA509" t="s">
        <v>6</v>
      </c>
      <c r="AB509" t="s">
        <v>656</v>
      </c>
      <c r="AC509" t="s">
        <v>657</v>
      </c>
    </row>
    <row r="510" spans="1:29" x14ac:dyDescent="0.25">
      <c r="A510" t="s">
        <v>393</v>
      </c>
      <c r="B510">
        <v>135</v>
      </c>
      <c r="C510" t="s">
        <v>123</v>
      </c>
      <c r="D510">
        <v>1987</v>
      </c>
      <c r="E510" t="s">
        <v>1504</v>
      </c>
      <c r="F510" t="s">
        <v>6</v>
      </c>
      <c r="G510" t="s">
        <v>6</v>
      </c>
      <c r="H510" t="s">
        <v>6</v>
      </c>
      <c r="I510" t="s">
        <v>6</v>
      </c>
      <c r="J510" t="s">
        <v>6</v>
      </c>
      <c r="K510" t="s">
        <v>6</v>
      </c>
      <c r="L510" t="s">
        <v>6</v>
      </c>
      <c r="M510" t="s">
        <v>6</v>
      </c>
      <c r="N510" t="s">
        <v>6</v>
      </c>
      <c r="O510" t="s">
        <v>6</v>
      </c>
      <c r="P510">
        <v>0.36693131701995257</v>
      </c>
      <c r="Q510" t="s">
        <v>6</v>
      </c>
      <c r="R510" t="s">
        <v>6</v>
      </c>
      <c r="S510" t="s">
        <v>6</v>
      </c>
      <c r="T510" t="s">
        <v>6</v>
      </c>
      <c r="U510" t="s">
        <v>6</v>
      </c>
      <c r="V510" t="s">
        <v>6</v>
      </c>
      <c r="W510" t="s">
        <v>6</v>
      </c>
      <c r="X510" t="s">
        <v>6</v>
      </c>
      <c r="Y510" t="s">
        <v>6</v>
      </c>
      <c r="Z510" t="s">
        <v>6</v>
      </c>
      <c r="AA510" t="s">
        <v>6</v>
      </c>
      <c r="AB510" t="s">
        <v>656</v>
      </c>
      <c r="AC510" t="s">
        <v>657</v>
      </c>
    </row>
    <row r="511" spans="1:29" x14ac:dyDescent="0.25">
      <c r="A511" t="s">
        <v>393</v>
      </c>
      <c r="B511">
        <v>135</v>
      </c>
      <c r="C511" t="s">
        <v>123</v>
      </c>
      <c r="D511">
        <v>1988</v>
      </c>
      <c r="E511" t="s">
        <v>1505</v>
      </c>
      <c r="F511" t="s">
        <v>6</v>
      </c>
      <c r="G511" t="s">
        <v>6</v>
      </c>
      <c r="H511" t="s">
        <v>6</v>
      </c>
      <c r="I511" t="s">
        <v>6</v>
      </c>
      <c r="J511" t="s">
        <v>6</v>
      </c>
      <c r="K511" t="s">
        <v>6</v>
      </c>
      <c r="L511" t="s">
        <v>6</v>
      </c>
      <c r="M511" t="s">
        <v>6</v>
      </c>
      <c r="N511" t="s">
        <v>6</v>
      </c>
      <c r="O511" t="s">
        <v>6</v>
      </c>
      <c r="P511">
        <v>0.40774774005173953</v>
      </c>
      <c r="Q511" t="s">
        <v>6</v>
      </c>
      <c r="R511" t="s">
        <v>6</v>
      </c>
      <c r="S511" t="s">
        <v>6</v>
      </c>
      <c r="T511" t="s">
        <v>6</v>
      </c>
      <c r="U511" t="s">
        <v>6</v>
      </c>
      <c r="V511" t="s">
        <v>6</v>
      </c>
      <c r="W511" t="s">
        <v>6</v>
      </c>
      <c r="X511" t="s">
        <v>6</v>
      </c>
      <c r="Y511" t="s">
        <v>6</v>
      </c>
      <c r="Z511" t="s">
        <v>6</v>
      </c>
      <c r="AA511" t="s">
        <v>6</v>
      </c>
      <c r="AB511" t="s">
        <v>656</v>
      </c>
      <c r="AC511" t="s">
        <v>657</v>
      </c>
    </row>
    <row r="512" spans="1:29" x14ac:dyDescent="0.25">
      <c r="A512" t="s">
        <v>393</v>
      </c>
      <c r="B512">
        <v>135</v>
      </c>
      <c r="C512" t="s">
        <v>123</v>
      </c>
      <c r="D512">
        <v>1989</v>
      </c>
      <c r="E512" t="s">
        <v>1506</v>
      </c>
      <c r="F512" t="s">
        <v>6</v>
      </c>
      <c r="G512" t="s">
        <v>6</v>
      </c>
      <c r="H512" t="s">
        <v>6</v>
      </c>
      <c r="I512" t="s">
        <v>6</v>
      </c>
      <c r="J512" t="s">
        <v>6</v>
      </c>
      <c r="K512" t="s">
        <v>6</v>
      </c>
      <c r="L512" t="s">
        <v>6</v>
      </c>
      <c r="M512" t="s">
        <v>6</v>
      </c>
      <c r="N512" t="s">
        <v>6</v>
      </c>
      <c r="O512" t="s">
        <v>6</v>
      </c>
      <c r="P512">
        <v>0.44768974017112678</v>
      </c>
      <c r="Q512" t="s">
        <v>6</v>
      </c>
      <c r="R512" t="s">
        <v>6</v>
      </c>
      <c r="S512" t="s">
        <v>6</v>
      </c>
      <c r="T512" t="s">
        <v>6</v>
      </c>
      <c r="U512" t="s">
        <v>6</v>
      </c>
      <c r="V512" t="s">
        <v>6</v>
      </c>
      <c r="W512" t="s">
        <v>6</v>
      </c>
      <c r="X512" t="s">
        <v>6</v>
      </c>
      <c r="Y512" t="s">
        <v>6</v>
      </c>
      <c r="Z512" t="s">
        <v>6</v>
      </c>
      <c r="AA512" t="s">
        <v>6</v>
      </c>
      <c r="AB512" t="s">
        <v>656</v>
      </c>
      <c r="AC512" t="s">
        <v>657</v>
      </c>
    </row>
    <row r="513" spans="1:29" x14ac:dyDescent="0.25">
      <c r="A513" t="s">
        <v>393</v>
      </c>
      <c r="B513">
        <v>135</v>
      </c>
      <c r="C513" t="s">
        <v>123</v>
      </c>
      <c r="D513">
        <v>1990</v>
      </c>
      <c r="E513" t="s">
        <v>1507</v>
      </c>
      <c r="F513" t="s">
        <v>6</v>
      </c>
      <c r="G513" t="s">
        <v>6</v>
      </c>
      <c r="H513" t="s">
        <v>6</v>
      </c>
      <c r="I513" t="s">
        <v>6</v>
      </c>
      <c r="J513" t="s">
        <v>6</v>
      </c>
      <c r="K513" t="s">
        <v>6</v>
      </c>
      <c r="L513" t="s">
        <v>6</v>
      </c>
      <c r="M513" t="s">
        <v>6</v>
      </c>
      <c r="N513" t="s">
        <v>6</v>
      </c>
      <c r="O513" t="s">
        <v>6</v>
      </c>
      <c r="P513">
        <v>0.49727966885498898</v>
      </c>
      <c r="Q513" t="s">
        <v>6</v>
      </c>
      <c r="R513" t="s">
        <v>6</v>
      </c>
      <c r="S513" t="s">
        <v>6</v>
      </c>
      <c r="T513" t="s">
        <v>6</v>
      </c>
      <c r="U513" t="s">
        <v>6</v>
      </c>
      <c r="V513" t="s">
        <v>6</v>
      </c>
      <c r="W513" t="s">
        <v>6</v>
      </c>
      <c r="X513" t="s">
        <v>6</v>
      </c>
      <c r="Y513" t="s">
        <v>6</v>
      </c>
      <c r="Z513" t="s">
        <v>6</v>
      </c>
      <c r="AA513" t="s">
        <v>6</v>
      </c>
      <c r="AB513" t="s">
        <v>656</v>
      </c>
      <c r="AC513" t="s">
        <v>657</v>
      </c>
    </row>
    <row r="514" spans="1:29" x14ac:dyDescent="0.25">
      <c r="A514" t="s">
        <v>393</v>
      </c>
      <c r="B514">
        <v>135</v>
      </c>
      <c r="C514" t="s">
        <v>123</v>
      </c>
      <c r="D514">
        <v>1991</v>
      </c>
      <c r="E514" t="s">
        <v>1508</v>
      </c>
      <c r="F514" t="s">
        <v>6</v>
      </c>
      <c r="G514" t="s">
        <v>6</v>
      </c>
      <c r="H514" t="s">
        <v>6</v>
      </c>
      <c r="I514" t="s">
        <v>6</v>
      </c>
      <c r="J514" t="s">
        <v>6</v>
      </c>
      <c r="K514" t="s">
        <v>6</v>
      </c>
      <c r="L514" t="s">
        <v>6</v>
      </c>
      <c r="M514" t="s">
        <v>6</v>
      </c>
      <c r="N514" t="s">
        <v>6</v>
      </c>
      <c r="O514" t="s">
        <v>6</v>
      </c>
      <c r="P514">
        <v>0.54321046260638861</v>
      </c>
      <c r="Q514" t="s">
        <v>6</v>
      </c>
      <c r="R514" t="s">
        <v>6</v>
      </c>
      <c r="S514" t="s">
        <v>6</v>
      </c>
      <c r="T514" t="s">
        <v>6</v>
      </c>
      <c r="U514" t="s">
        <v>6</v>
      </c>
      <c r="V514" t="s">
        <v>6</v>
      </c>
      <c r="W514" t="s">
        <v>6</v>
      </c>
      <c r="X514" t="s">
        <v>6</v>
      </c>
      <c r="Y514" t="s">
        <v>6</v>
      </c>
      <c r="Z514" t="s">
        <v>6</v>
      </c>
      <c r="AA514" t="s">
        <v>6</v>
      </c>
      <c r="AB514" t="s">
        <v>656</v>
      </c>
      <c r="AC514" t="s">
        <v>657</v>
      </c>
    </row>
    <row r="515" spans="1:29" x14ac:dyDescent="0.25">
      <c r="A515" t="s">
        <v>393</v>
      </c>
      <c r="B515">
        <v>135</v>
      </c>
      <c r="C515" t="s">
        <v>123</v>
      </c>
      <c r="D515">
        <v>1992</v>
      </c>
      <c r="E515" t="s">
        <v>1509</v>
      </c>
      <c r="F515" t="s">
        <v>6</v>
      </c>
      <c r="G515" t="s">
        <v>6</v>
      </c>
      <c r="H515" t="s">
        <v>6</v>
      </c>
      <c r="I515" t="s">
        <v>6</v>
      </c>
      <c r="J515" t="s">
        <v>6</v>
      </c>
      <c r="K515" t="s">
        <v>6</v>
      </c>
      <c r="L515" t="s">
        <v>6</v>
      </c>
      <c r="M515" t="s">
        <v>6</v>
      </c>
      <c r="N515" t="s">
        <v>6</v>
      </c>
      <c r="O515" t="s">
        <v>6</v>
      </c>
      <c r="P515">
        <v>0.57166835265473814</v>
      </c>
      <c r="Q515" t="s">
        <v>6</v>
      </c>
      <c r="R515" t="s">
        <v>6</v>
      </c>
      <c r="S515" t="s">
        <v>6</v>
      </c>
      <c r="T515" t="s">
        <v>6</v>
      </c>
      <c r="U515" t="s">
        <v>6</v>
      </c>
      <c r="V515" t="s">
        <v>6</v>
      </c>
      <c r="W515" t="s">
        <v>6</v>
      </c>
      <c r="X515" t="s">
        <v>6</v>
      </c>
      <c r="Y515" t="s">
        <v>6</v>
      </c>
      <c r="Z515" t="s">
        <v>6</v>
      </c>
      <c r="AA515" t="s">
        <v>6</v>
      </c>
      <c r="AB515" t="s">
        <v>656</v>
      </c>
      <c r="AC515" t="s">
        <v>657</v>
      </c>
    </row>
    <row r="516" spans="1:29" x14ac:dyDescent="0.25">
      <c r="A516" t="s">
        <v>393</v>
      </c>
      <c r="B516">
        <v>135</v>
      </c>
      <c r="C516" t="s">
        <v>123</v>
      </c>
      <c r="D516">
        <v>1993</v>
      </c>
      <c r="E516" t="s">
        <v>1510</v>
      </c>
      <c r="F516" t="s">
        <v>6</v>
      </c>
      <c r="G516" t="s">
        <v>6</v>
      </c>
      <c r="H516" t="s">
        <v>6</v>
      </c>
      <c r="I516" t="s">
        <v>6</v>
      </c>
      <c r="J516" t="s">
        <v>6</v>
      </c>
      <c r="K516" t="s">
        <v>6</v>
      </c>
      <c r="L516" t="s">
        <v>6</v>
      </c>
      <c r="M516" t="s">
        <v>6</v>
      </c>
      <c r="N516" t="s">
        <v>6</v>
      </c>
      <c r="O516" t="s">
        <v>6</v>
      </c>
      <c r="P516">
        <v>0.64818509499061627</v>
      </c>
      <c r="Q516" t="s">
        <v>6</v>
      </c>
      <c r="R516" t="s">
        <v>6</v>
      </c>
      <c r="S516" t="s">
        <v>6</v>
      </c>
      <c r="T516" t="s">
        <v>6</v>
      </c>
      <c r="U516" t="s">
        <v>6</v>
      </c>
      <c r="V516" t="s">
        <v>6</v>
      </c>
      <c r="W516" t="s">
        <v>6</v>
      </c>
      <c r="X516" t="s">
        <v>6</v>
      </c>
      <c r="Y516" t="s">
        <v>6</v>
      </c>
      <c r="Z516" t="s">
        <v>6</v>
      </c>
      <c r="AA516" t="s">
        <v>6</v>
      </c>
      <c r="AB516" t="s">
        <v>656</v>
      </c>
      <c r="AC516" t="s">
        <v>657</v>
      </c>
    </row>
    <row r="517" spans="1:29" x14ac:dyDescent="0.25">
      <c r="A517" t="s">
        <v>393</v>
      </c>
      <c r="B517">
        <v>135</v>
      </c>
      <c r="C517" t="s">
        <v>123</v>
      </c>
      <c r="D517">
        <v>1994</v>
      </c>
      <c r="E517" t="s">
        <v>1511</v>
      </c>
      <c r="F517" t="s">
        <v>6</v>
      </c>
      <c r="G517" t="s">
        <v>6</v>
      </c>
      <c r="H517" t="s">
        <v>6</v>
      </c>
      <c r="I517" t="s">
        <v>6</v>
      </c>
      <c r="J517" t="s">
        <v>6</v>
      </c>
      <c r="K517" t="s">
        <v>6</v>
      </c>
      <c r="L517" t="s">
        <v>6</v>
      </c>
      <c r="M517" t="s">
        <v>6</v>
      </c>
      <c r="N517" t="s">
        <v>6</v>
      </c>
      <c r="O517" t="s">
        <v>6</v>
      </c>
      <c r="P517">
        <v>0.72028740953088055</v>
      </c>
      <c r="Q517" t="s">
        <v>6</v>
      </c>
      <c r="R517" t="s">
        <v>6</v>
      </c>
      <c r="S517" t="s">
        <v>6</v>
      </c>
      <c r="T517" t="s">
        <v>6</v>
      </c>
      <c r="U517" t="s">
        <v>6</v>
      </c>
      <c r="V517" t="s">
        <v>6</v>
      </c>
      <c r="W517" t="s">
        <v>6</v>
      </c>
      <c r="X517" t="s">
        <v>6</v>
      </c>
      <c r="Y517" t="s">
        <v>6</v>
      </c>
      <c r="Z517" t="s">
        <v>6</v>
      </c>
      <c r="AA517" t="s">
        <v>6</v>
      </c>
      <c r="AB517" t="s">
        <v>656</v>
      </c>
      <c r="AC517" t="s">
        <v>657</v>
      </c>
    </row>
    <row r="518" spans="1:29" x14ac:dyDescent="0.25">
      <c r="A518" t="s">
        <v>393</v>
      </c>
      <c r="B518">
        <v>135</v>
      </c>
      <c r="C518" t="s">
        <v>123</v>
      </c>
      <c r="D518">
        <v>1995</v>
      </c>
      <c r="E518" t="s">
        <v>1512</v>
      </c>
      <c r="F518" t="s">
        <v>6</v>
      </c>
      <c r="G518" t="s">
        <v>6</v>
      </c>
      <c r="H518" t="s">
        <v>6</v>
      </c>
      <c r="I518" t="s">
        <v>6</v>
      </c>
      <c r="J518" t="s">
        <v>6</v>
      </c>
      <c r="K518" t="s">
        <v>6</v>
      </c>
      <c r="L518" t="s">
        <v>6</v>
      </c>
      <c r="M518" t="s">
        <v>6</v>
      </c>
      <c r="N518" t="s">
        <v>6</v>
      </c>
      <c r="O518" t="s">
        <v>6</v>
      </c>
      <c r="P518">
        <v>0.82917661914612284</v>
      </c>
      <c r="Q518" t="s">
        <v>6</v>
      </c>
      <c r="R518" t="s">
        <v>6</v>
      </c>
      <c r="S518" t="s">
        <v>6</v>
      </c>
      <c r="T518" t="s">
        <v>6</v>
      </c>
      <c r="U518" t="s">
        <v>6</v>
      </c>
      <c r="V518" t="s">
        <v>6</v>
      </c>
      <c r="W518" t="s">
        <v>6</v>
      </c>
      <c r="X518" t="s">
        <v>6</v>
      </c>
      <c r="Y518" t="s">
        <v>6</v>
      </c>
      <c r="Z518" t="s">
        <v>6</v>
      </c>
      <c r="AA518" t="s">
        <v>6</v>
      </c>
      <c r="AB518" t="s">
        <v>656</v>
      </c>
      <c r="AC518" t="s">
        <v>657</v>
      </c>
    </row>
    <row r="519" spans="1:29" x14ac:dyDescent="0.25">
      <c r="A519" t="s">
        <v>393</v>
      </c>
      <c r="B519">
        <v>135</v>
      </c>
      <c r="C519" t="s">
        <v>123</v>
      </c>
      <c r="D519">
        <v>1996</v>
      </c>
      <c r="E519" t="s">
        <v>1513</v>
      </c>
      <c r="F519" t="s">
        <v>6</v>
      </c>
      <c r="G519" t="s">
        <v>6</v>
      </c>
      <c r="H519" t="s">
        <v>6</v>
      </c>
      <c r="I519" t="s">
        <v>6</v>
      </c>
      <c r="J519" t="s">
        <v>6</v>
      </c>
      <c r="K519" t="s">
        <v>6</v>
      </c>
      <c r="L519" t="s">
        <v>6</v>
      </c>
      <c r="M519" t="s">
        <v>6</v>
      </c>
      <c r="N519" t="s">
        <v>6</v>
      </c>
      <c r="O519" t="s">
        <v>6</v>
      </c>
      <c r="P519">
        <v>0.90422188587231001</v>
      </c>
      <c r="Q519" t="s">
        <v>6</v>
      </c>
      <c r="R519" t="s">
        <v>6</v>
      </c>
      <c r="S519" t="s">
        <v>6</v>
      </c>
      <c r="T519" t="s">
        <v>6</v>
      </c>
      <c r="U519" t="s">
        <v>6</v>
      </c>
      <c r="V519" t="s">
        <v>6</v>
      </c>
      <c r="W519" t="s">
        <v>6</v>
      </c>
      <c r="X519" t="s">
        <v>6</v>
      </c>
      <c r="Y519" t="s">
        <v>6</v>
      </c>
      <c r="Z519" t="s">
        <v>6</v>
      </c>
      <c r="AA519" t="s">
        <v>6</v>
      </c>
      <c r="AB519" t="s">
        <v>656</v>
      </c>
      <c r="AC519" t="s">
        <v>657</v>
      </c>
    </row>
    <row r="520" spans="1:29" x14ac:dyDescent="0.25">
      <c r="A520" t="s">
        <v>393</v>
      </c>
      <c r="B520">
        <v>135</v>
      </c>
      <c r="C520" t="s">
        <v>123</v>
      </c>
      <c r="D520">
        <v>1997</v>
      </c>
      <c r="E520" t="s">
        <v>1514</v>
      </c>
      <c r="F520" t="s">
        <v>6</v>
      </c>
      <c r="G520" t="s">
        <v>6</v>
      </c>
      <c r="H520" t="s">
        <v>6</v>
      </c>
      <c r="I520" t="s">
        <v>6</v>
      </c>
      <c r="J520" t="s">
        <v>6</v>
      </c>
      <c r="K520" t="s">
        <v>6</v>
      </c>
      <c r="L520" t="s">
        <v>6</v>
      </c>
      <c r="M520" t="s">
        <v>6</v>
      </c>
      <c r="N520" t="s">
        <v>6</v>
      </c>
      <c r="O520" t="s">
        <v>6</v>
      </c>
      <c r="P520">
        <v>0.94174451875213305</v>
      </c>
      <c r="Q520" t="s">
        <v>6</v>
      </c>
      <c r="R520" t="s">
        <v>6</v>
      </c>
      <c r="S520" t="s">
        <v>6</v>
      </c>
      <c r="T520" t="s">
        <v>6</v>
      </c>
      <c r="U520" t="s">
        <v>6</v>
      </c>
      <c r="V520" t="s">
        <v>6</v>
      </c>
      <c r="W520" t="s">
        <v>6</v>
      </c>
      <c r="X520" t="s">
        <v>6</v>
      </c>
      <c r="Y520" t="s">
        <v>6</v>
      </c>
      <c r="Z520" t="s">
        <v>6</v>
      </c>
      <c r="AA520" t="s">
        <v>6</v>
      </c>
      <c r="AB520" t="s">
        <v>656</v>
      </c>
      <c r="AC520" t="s">
        <v>657</v>
      </c>
    </row>
    <row r="521" spans="1:29" x14ac:dyDescent="0.25">
      <c r="A521" t="s">
        <v>393</v>
      </c>
      <c r="B521">
        <v>135</v>
      </c>
      <c r="C521" t="s">
        <v>123</v>
      </c>
      <c r="D521">
        <v>1998</v>
      </c>
      <c r="E521" t="s">
        <v>1515</v>
      </c>
      <c r="F521" t="s">
        <v>6</v>
      </c>
      <c r="G521" t="s">
        <v>6</v>
      </c>
      <c r="H521" t="s">
        <v>6</v>
      </c>
      <c r="I521" t="s">
        <v>6</v>
      </c>
      <c r="J521" t="s">
        <v>6</v>
      </c>
      <c r="K521" t="s">
        <v>6</v>
      </c>
      <c r="L521" t="s">
        <v>6</v>
      </c>
      <c r="M521" t="s">
        <v>6</v>
      </c>
      <c r="N521" t="s">
        <v>6</v>
      </c>
      <c r="O521" t="s">
        <v>6</v>
      </c>
      <c r="P521">
        <v>1.0307669031226501</v>
      </c>
      <c r="Q521" t="s">
        <v>6</v>
      </c>
      <c r="R521" t="s">
        <v>6</v>
      </c>
      <c r="S521" t="s">
        <v>6</v>
      </c>
      <c r="T521" t="s">
        <v>6</v>
      </c>
      <c r="U521" t="s">
        <v>6</v>
      </c>
      <c r="V521" t="s">
        <v>6</v>
      </c>
      <c r="W521" t="s">
        <v>6</v>
      </c>
      <c r="X521" t="s">
        <v>6</v>
      </c>
      <c r="Y521" t="s">
        <v>6</v>
      </c>
      <c r="Z521" t="s">
        <v>6</v>
      </c>
      <c r="AA521" t="s">
        <v>6</v>
      </c>
      <c r="AB521" t="s">
        <v>656</v>
      </c>
      <c r="AC521" t="s">
        <v>657</v>
      </c>
    </row>
    <row r="522" spans="1:29" x14ac:dyDescent="0.25">
      <c r="A522" t="s">
        <v>393</v>
      </c>
      <c r="B522">
        <v>135</v>
      </c>
      <c r="C522" t="s">
        <v>123</v>
      </c>
      <c r="D522">
        <v>1999</v>
      </c>
      <c r="E522" t="s">
        <v>1516</v>
      </c>
      <c r="F522" t="s">
        <v>6</v>
      </c>
      <c r="G522" t="s">
        <v>6</v>
      </c>
      <c r="H522" t="s">
        <v>6</v>
      </c>
      <c r="I522" t="s">
        <v>6</v>
      </c>
      <c r="J522" t="s">
        <v>6</v>
      </c>
      <c r="K522" t="s">
        <v>6</v>
      </c>
      <c r="L522" t="s">
        <v>6</v>
      </c>
      <c r="M522" t="s">
        <v>6</v>
      </c>
      <c r="N522" t="s">
        <v>6</v>
      </c>
      <c r="O522" t="s">
        <v>6</v>
      </c>
      <c r="P522">
        <v>1.1412637662589</v>
      </c>
      <c r="Q522" t="s">
        <v>6</v>
      </c>
      <c r="R522" t="s">
        <v>6</v>
      </c>
      <c r="S522" t="s">
        <v>6</v>
      </c>
      <c r="T522" t="s">
        <v>6</v>
      </c>
      <c r="U522" t="s">
        <v>6</v>
      </c>
      <c r="V522" t="s">
        <v>6</v>
      </c>
      <c r="W522" t="s">
        <v>6</v>
      </c>
      <c r="X522" t="s">
        <v>6</v>
      </c>
      <c r="Y522" t="s">
        <v>6</v>
      </c>
      <c r="Z522" t="s">
        <v>6</v>
      </c>
      <c r="AA522" t="s">
        <v>6</v>
      </c>
      <c r="AB522" t="s">
        <v>656</v>
      </c>
      <c r="AC522" t="s">
        <v>657</v>
      </c>
    </row>
    <row r="523" spans="1:29" x14ac:dyDescent="0.25">
      <c r="A523" t="s">
        <v>393</v>
      </c>
      <c r="B523">
        <v>135</v>
      </c>
      <c r="C523" t="s">
        <v>123</v>
      </c>
      <c r="D523">
        <v>2000</v>
      </c>
      <c r="E523" t="s">
        <v>1517</v>
      </c>
      <c r="F523" t="s">
        <v>6</v>
      </c>
      <c r="G523" t="s">
        <v>6</v>
      </c>
      <c r="H523" t="s">
        <v>6</v>
      </c>
      <c r="I523" t="s">
        <v>6</v>
      </c>
      <c r="J523" t="s">
        <v>6</v>
      </c>
      <c r="K523" t="s">
        <v>6</v>
      </c>
      <c r="L523" t="s">
        <v>6</v>
      </c>
      <c r="M523" t="s">
        <v>6</v>
      </c>
      <c r="N523" t="s">
        <v>6</v>
      </c>
      <c r="O523" t="s">
        <v>6</v>
      </c>
      <c r="P523">
        <v>1.1962812171866</v>
      </c>
      <c r="Q523" t="s">
        <v>6</v>
      </c>
      <c r="R523" t="s">
        <v>6</v>
      </c>
      <c r="S523" t="s">
        <v>6</v>
      </c>
      <c r="T523" t="s">
        <v>6</v>
      </c>
      <c r="U523" t="s">
        <v>6</v>
      </c>
      <c r="V523" t="s">
        <v>6</v>
      </c>
      <c r="W523" t="s">
        <v>6</v>
      </c>
      <c r="X523" t="s">
        <v>6</v>
      </c>
      <c r="Y523" t="s">
        <v>6</v>
      </c>
      <c r="Z523" t="s">
        <v>6</v>
      </c>
      <c r="AA523" t="s">
        <v>6</v>
      </c>
      <c r="AB523" t="s">
        <v>656</v>
      </c>
      <c r="AC523" t="s">
        <v>657</v>
      </c>
    </row>
    <row r="524" spans="1:29" x14ac:dyDescent="0.25">
      <c r="A524" t="s">
        <v>393</v>
      </c>
      <c r="B524">
        <v>135</v>
      </c>
      <c r="C524" t="s">
        <v>123</v>
      </c>
      <c r="D524">
        <v>2001</v>
      </c>
      <c r="E524" t="s">
        <v>1518</v>
      </c>
      <c r="F524" t="s">
        <v>6</v>
      </c>
      <c r="G524" t="s">
        <v>6</v>
      </c>
      <c r="H524" t="s">
        <v>6</v>
      </c>
      <c r="I524" t="s">
        <v>6</v>
      </c>
      <c r="J524" t="s">
        <v>6</v>
      </c>
      <c r="K524" t="s">
        <v>6</v>
      </c>
      <c r="L524" t="s">
        <v>6</v>
      </c>
      <c r="M524" t="s">
        <v>6</v>
      </c>
      <c r="N524" t="s">
        <v>6</v>
      </c>
      <c r="O524" t="s">
        <v>6</v>
      </c>
      <c r="P524">
        <v>1.2974588873613799</v>
      </c>
      <c r="Q524" t="s">
        <v>6</v>
      </c>
      <c r="R524" t="s">
        <v>6</v>
      </c>
      <c r="S524" t="s">
        <v>6</v>
      </c>
      <c r="T524" t="s">
        <v>6</v>
      </c>
      <c r="U524" t="s">
        <v>6</v>
      </c>
      <c r="V524" t="s">
        <v>6</v>
      </c>
      <c r="W524" t="s">
        <v>6</v>
      </c>
      <c r="X524" t="s">
        <v>6</v>
      </c>
      <c r="Y524" t="s">
        <v>6</v>
      </c>
      <c r="Z524" t="s">
        <v>6</v>
      </c>
      <c r="AA524" t="s">
        <v>6</v>
      </c>
      <c r="AB524" t="s">
        <v>656</v>
      </c>
      <c r="AC524" t="s">
        <v>657</v>
      </c>
    </row>
    <row r="525" spans="1:29" x14ac:dyDescent="0.25">
      <c r="A525" t="s">
        <v>393</v>
      </c>
      <c r="B525">
        <v>135</v>
      </c>
      <c r="C525" t="s">
        <v>123</v>
      </c>
      <c r="D525">
        <v>2002</v>
      </c>
      <c r="E525" t="s">
        <v>1519</v>
      </c>
      <c r="F525" t="s">
        <v>6</v>
      </c>
      <c r="G525" t="s">
        <v>6</v>
      </c>
      <c r="H525" t="s">
        <v>6</v>
      </c>
      <c r="I525" t="s">
        <v>6</v>
      </c>
      <c r="J525" t="s">
        <v>6</v>
      </c>
      <c r="K525" t="s">
        <v>6</v>
      </c>
      <c r="L525" t="s">
        <v>6</v>
      </c>
      <c r="M525" t="s">
        <v>6</v>
      </c>
      <c r="N525" t="s">
        <v>6</v>
      </c>
      <c r="O525" t="s">
        <v>6</v>
      </c>
      <c r="P525">
        <v>1.33205731496958</v>
      </c>
      <c r="Q525" t="s">
        <v>6</v>
      </c>
      <c r="R525" t="s">
        <v>6</v>
      </c>
      <c r="S525" t="s">
        <v>6</v>
      </c>
      <c r="T525" t="s">
        <v>6</v>
      </c>
      <c r="U525" t="s">
        <v>6</v>
      </c>
      <c r="V525" t="s">
        <v>6</v>
      </c>
      <c r="W525" t="s">
        <v>6</v>
      </c>
      <c r="X525" t="s">
        <v>6</v>
      </c>
      <c r="Y525" t="s">
        <v>6</v>
      </c>
      <c r="Z525" t="s">
        <v>6</v>
      </c>
      <c r="AA525" t="s">
        <v>6</v>
      </c>
      <c r="AB525" t="s">
        <v>656</v>
      </c>
      <c r="AC525" t="s">
        <v>657</v>
      </c>
    </row>
    <row r="526" spans="1:29" x14ac:dyDescent="0.25">
      <c r="A526" t="s">
        <v>393</v>
      </c>
      <c r="B526">
        <v>135</v>
      </c>
      <c r="C526" t="s">
        <v>123</v>
      </c>
      <c r="D526">
        <v>2003</v>
      </c>
      <c r="E526" t="s">
        <v>1520</v>
      </c>
      <c r="F526" t="s">
        <v>6</v>
      </c>
      <c r="G526" t="s">
        <v>6</v>
      </c>
      <c r="H526" t="s">
        <v>6</v>
      </c>
      <c r="I526" t="s">
        <v>6</v>
      </c>
      <c r="J526" t="s">
        <v>6</v>
      </c>
      <c r="K526" t="s">
        <v>6</v>
      </c>
      <c r="L526" t="s">
        <v>6</v>
      </c>
      <c r="M526" t="s">
        <v>6</v>
      </c>
      <c r="N526" t="s">
        <v>6</v>
      </c>
      <c r="O526" t="s">
        <v>6</v>
      </c>
      <c r="P526">
        <v>1.41805591774314</v>
      </c>
      <c r="Q526" t="s">
        <v>6</v>
      </c>
      <c r="R526" t="s">
        <v>6</v>
      </c>
      <c r="S526" t="s">
        <v>6</v>
      </c>
      <c r="T526" t="s">
        <v>6</v>
      </c>
      <c r="U526" t="s">
        <v>6</v>
      </c>
      <c r="V526" t="s">
        <v>6</v>
      </c>
      <c r="W526" t="s">
        <v>6</v>
      </c>
      <c r="X526" t="s">
        <v>6</v>
      </c>
      <c r="Y526" t="s">
        <v>6</v>
      </c>
      <c r="Z526" t="s">
        <v>6</v>
      </c>
      <c r="AA526" t="s">
        <v>6</v>
      </c>
      <c r="AB526" t="s">
        <v>656</v>
      </c>
      <c r="AC526" t="s">
        <v>657</v>
      </c>
    </row>
    <row r="527" spans="1:29" x14ac:dyDescent="0.25">
      <c r="A527" t="s">
        <v>393</v>
      </c>
      <c r="B527">
        <v>135</v>
      </c>
      <c r="C527" t="s">
        <v>123</v>
      </c>
      <c r="D527">
        <v>2004</v>
      </c>
      <c r="E527" t="s">
        <v>1521</v>
      </c>
      <c r="F527" t="s">
        <v>6</v>
      </c>
      <c r="G527" t="s">
        <v>6</v>
      </c>
      <c r="H527" t="s">
        <v>6</v>
      </c>
      <c r="I527" t="s">
        <v>6</v>
      </c>
      <c r="J527" t="s">
        <v>6</v>
      </c>
      <c r="K527" t="s">
        <v>6</v>
      </c>
      <c r="L527" t="s">
        <v>6</v>
      </c>
      <c r="M527" t="s">
        <v>6</v>
      </c>
      <c r="N527" t="s">
        <v>6</v>
      </c>
      <c r="O527">
        <v>15.498070267574175</v>
      </c>
      <c r="P527">
        <v>1.51225418270532</v>
      </c>
      <c r="Q527" t="s">
        <v>6</v>
      </c>
      <c r="R527" t="s">
        <v>6</v>
      </c>
      <c r="S527" t="s">
        <v>6</v>
      </c>
      <c r="T527" t="s">
        <v>6</v>
      </c>
      <c r="U527" t="s">
        <v>6</v>
      </c>
      <c r="V527" t="s">
        <v>6</v>
      </c>
      <c r="W527" t="s">
        <v>6</v>
      </c>
      <c r="X527" t="s">
        <v>6</v>
      </c>
      <c r="Y527" t="s">
        <v>6</v>
      </c>
      <c r="Z527" t="s">
        <v>6</v>
      </c>
      <c r="AA527" t="s">
        <v>6</v>
      </c>
      <c r="AB527" t="s">
        <v>656</v>
      </c>
      <c r="AC527" t="s">
        <v>657</v>
      </c>
    </row>
    <row r="528" spans="1:29" x14ac:dyDescent="0.25">
      <c r="A528" t="s">
        <v>393</v>
      </c>
      <c r="B528">
        <v>135</v>
      </c>
      <c r="C528" t="s">
        <v>123</v>
      </c>
      <c r="D528">
        <v>2005</v>
      </c>
      <c r="E528" t="s">
        <v>1522</v>
      </c>
      <c r="F528" t="s">
        <v>6</v>
      </c>
      <c r="G528" t="s">
        <v>6</v>
      </c>
      <c r="H528" t="s">
        <v>6</v>
      </c>
      <c r="I528" t="s">
        <v>6</v>
      </c>
      <c r="J528" t="s">
        <v>6</v>
      </c>
      <c r="K528" t="s">
        <v>6</v>
      </c>
      <c r="L528" t="s">
        <v>6</v>
      </c>
      <c r="M528" t="s">
        <v>6</v>
      </c>
      <c r="N528" t="s">
        <v>6</v>
      </c>
      <c r="O528">
        <v>13.553368284466622</v>
      </c>
      <c r="P528">
        <v>1.57534471917733</v>
      </c>
      <c r="Q528" t="s">
        <v>6</v>
      </c>
      <c r="R528" t="s">
        <v>6</v>
      </c>
      <c r="S528" t="s">
        <v>6</v>
      </c>
      <c r="T528" t="s">
        <v>6</v>
      </c>
      <c r="U528" t="s">
        <v>6</v>
      </c>
      <c r="V528" t="s">
        <v>6</v>
      </c>
      <c r="W528" t="s">
        <v>6</v>
      </c>
      <c r="X528" t="s">
        <v>6</v>
      </c>
      <c r="Y528" t="s">
        <v>6</v>
      </c>
      <c r="Z528" t="s">
        <v>6</v>
      </c>
      <c r="AA528" t="s">
        <v>6</v>
      </c>
      <c r="AB528" t="s">
        <v>656</v>
      </c>
      <c r="AC528" t="s">
        <v>657</v>
      </c>
    </row>
    <row r="529" spans="1:29" x14ac:dyDescent="0.25">
      <c r="A529" t="s">
        <v>393</v>
      </c>
      <c r="B529">
        <v>135</v>
      </c>
      <c r="C529" t="s">
        <v>123</v>
      </c>
      <c r="D529">
        <v>2006</v>
      </c>
      <c r="E529" t="s">
        <v>1523</v>
      </c>
      <c r="F529" t="s">
        <v>6</v>
      </c>
      <c r="G529" t="s">
        <v>6</v>
      </c>
      <c r="H529" t="s">
        <v>6</v>
      </c>
      <c r="I529" t="s">
        <v>6</v>
      </c>
      <c r="J529" t="s">
        <v>6</v>
      </c>
      <c r="K529" t="s">
        <v>6</v>
      </c>
      <c r="L529" t="s">
        <v>6</v>
      </c>
      <c r="M529" t="s">
        <v>6</v>
      </c>
      <c r="N529" t="s">
        <v>6</v>
      </c>
      <c r="O529">
        <v>13.277437303088085</v>
      </c>
      <c r="P529">
        <v>1.66825390573287</v>
      </c>
      <c r="Q529" t="s">
        <v>6</v>
      </c>
      <c r="R529" t="s">
        <v>6</v>
      </c>
      <c r="S529" t="s">
        <v>6</v>
      </c>
      <c r="T529" t="s">
        <v>6</v>
      </c>
      <c r="U529" t="s">
        <v>6</v>
      </c>
      <c r="V529" t="s">
        <v>6</v>
      </c>
      <c r="W529" t="s">
        <v>6</v>
      </c>
      <c r="X529" t="s">
        <v>6</v>
      </c>
      <c r="Y529" t="s">
        <v>6</v>
      </c>
      <c r="Z529" t="s">
        <v>6</v>
      </c>
      <c r="AA529" t="s">
        <v>6</v>
      </c>
      <c r="AB529" t="s">
        <v>656</v>
      </c>
      <c r="AC529" t="s">
        <v>657</v>
      </c>
    </row>
    <row r="530" spans="1:29" x14ac:dyDescent="0.25">
      <c r="A530" t="s">
        <v>393</v>
      </c>
      <c r="B530">
        <v>135</v>
      </c>
      <c r="C530" t="s">
        <v>123</v>
      </c>
      <c r="D530">
        <v>2007</v>
      </c>
      <c r="E530" t="s">
        <v>1524</v>
      </c>
      <c r="F530" t="s">
        <v>6</v>
      </c>
      <c r="G530" t="s">
        <v>6</v>
      </c>
      <c r="H530" t="s">
        <v>6</v>
      </c>
      <c r="I530" t="s">
        <v>6</v>
      </c>
      <c r="J530" t="s">
        <v>6</v>
      </c>
      <c r="K530" t="s">
        <v>6</v>
      </c>
      <c r="L530" t="s">
        <v>6</v>
      </c>
      <c r="M530" t="s">
        <v>6</v>
      </c>
      <c r="N530" t="s">
        <v>6</v>
      </c>
      <c r="O530">
        <v>11.868549891227865</v>
      </c>
      <c r="P530">
        <v>1.75168210940125</v>
      </c>
      <c r="Q530" t="s">
        <v>6</v>
      </c>
      <c r="R530" t="s">
        <v>6</v>
      </c>
      <c r="S530" t="s">
        <v>6</v>
      </c>
      <c r="T530" t="s">
        <v>6</v>
      </c>
      <c r="U530" t="s">
        <v>6</v>
      </c>
      <c r="V530" t="s">
        <v>6</v>
      </c>
      <c r="W530" t="s">
        <v>6</v>
      </c>
      <c r="X530" t="s">
        <v>6</v>
      </c>
      <c r="Y530" t="s">
        <v>6</v>
      </c>
      <c r="Z530" t="s">
        <v>6</v>
      </c>
      <c r="AA530" t="s">
        <v>6</v>
      </c>
      <c r="AB530" t="s">
        <v>656</v>
      </c>
      <c r="AC530" t="s">
        <v>657</v>
      </c>
    </row>
    <row r="531" spans="1:29" x14ac:dyDescent="0.25">
      <c r="A531" t="s">
        <v>393</v>
      </c>
      <c r="B531">
        <v>135</v>
      </c>
      <c r="C531" t="s">
        <v>123</v>
      </c>
      <c r="D531">
        <v>2008</v>
      </c>
      <c r="E531" t="s">
        <v>1525</v>
      </c>
      <c r="F531" t="s">
        <v>6</v>
      </c>
      <c r="G531" t="s">
        <v>6</v>
      </c>
      <c r="H531" t="s">
        <v>6</v>
      </c>
      <c r="I531" t="s">
        <v>6</v>
      </c>
      <c r="J531" t="s">
        <v>6</v>
      </c>
      <c r="K531" t="s">
        <v>6</v>
      </c>
      <c r="L531" t="s">
        <v>6</v>
      </c>
      <c r="M531" t="s">
        <v>6</v>
      </c>
      <c r="N531" t="s">
        <v>6</v>
      </c>
      <c r="O531">
        <v>14.042535059830479</v>
      </c>
      <c r="P531">
        <v>1.8104216098932</v>
      </c>
      <c r="Q531" t="s">
        <v>6</v>
      </c>
      <c r="R531" t="s">
        <v>6</v>
      </c>
      <c r="S531" t="s">
        <v>6</v>
      </c>
      <c r="T531" t="s">
        <v>6</v>
      </c>
      <c r="U531" t="s">
        <v>6</v>
      </c>
      <c r="V531" t="s">
        <v>6</v>
      </c>
      <c r="W531" t="s">
        <v>6</v>
      </c>
      <c r="X531" t="s">
        <v>6</v>
      </c>
      <c r="Y531" t="s">
        <v>6</v>
      </c>
      <c r="Z531" t="s">
        <v>6</v>
      </c>
      <c r="AA531" t="s">
        <v>6</v>
      </c>
      <c r="AB531" t="s">
        <v>656</v>
      </c>
      <c r="AC531" t="s">
        <v>657</v>
      </c>
    </row>
    <row r="532" spans="1:29" x14ac:dyDescent="0.25">
      <c r="A532" t="s">
        <v>393</v>
      </c>
      <c r="B532">
        <v>135</v>
      </c>
      <c r="C532" t="s">
        <v>123</v>
      </c>
      <c r="D532">
        <v>2009</v>
      </c>
      <c r="E532" t="s">
        <v>1526</v>
      </c>
      <c r="F532" t="s">
        <v>6</v>
      </c>
      <c r="G532" t="s">
        <v>6</v>
      </c>
      <c r="H532" t="s">
        <v>6</v>
      </c>
      <c r="I532" t="s">
        <v>6</v>
      </c>
      <c r="J532" t="s">
        <v>6</v>
      </c>
      <c r="K532" t="s">
        <v>6</v>
      </c>
      <c r="L532" t="s">
        <v>6</v>
      </c>
      <c r="M532" t="s">
        <v>6</v>
      </c>
      <c r="N532" t="s">
        <v>6</v>
      </c>
      <c r="O532">
        <v>17.977142618026509</v>
      </c>
      <c r="P532">
        <v>1.6516354901265999</v>
      </c>
      <c r="Q532" t="s">
        <v>6</v>
      </c>
      <c r="R532" t="s">
        <v>6</v>
      </c>
      <c r="S532" t="s">
        <v>6</v>
      </c>
      <c r="T532" t="s">
        <v>6</v>
      </c>
      <c r="U532" t="s">
        <v>6</v>
      </c>
      <c r="V532" t="s">
        <v>6</v>
      </c>
      <c r="W532" t="s">
        <v>6</v>
      </c>
      <c r="X532" t="s">
        <v>6</v>
      </c>
      <c r="Y532" t="s">
        <v>6</v>
      </c>
      <c r="Z532" t="s">
        <v>6</v>
      </c>
      <c r="AA532" t="s">
        <v>6</v>
      </c>
      <c r="AB532" t="s">
        <v>656</v>
      </c>
      <c r="AC532" t="s">
        <v>657</v>
      </c>
    </row>
    <row r="533" spans="1:29" x14ac:dyDescent="0.25">
      <c r="A533" t="s">
        <v>393</v>
      </c>
      <c r="B533">
        <v>135</v>
      </c>
      <c r="C533" t="s">
        <v>123</v>
      </c>
      <c r="D533">
        <v>2010</v>
      </c>
      <c r="E533" t="s">
        <v>1527</v>
      </c>
      <c r="F533" t="s">
        <v>6</v>
      </c>
      <c r="G533" t="s">
        <v>6</v>
      </c>
      <c r="H533" t="s">
        <v>6</v>
      </c>
      <c r="I533" t="s">
        <v>6</v>
      </c>
      <c r="J533" t="s">
        <v>6</v>
      </c>
      <c r="K533" t="s">
        <v>6</v>
      </c>
      <c r="L533" t="s">
        <v>6</v>
      </c>
      <c r="M533" t="s">
        <v>6</v>
      </c>
      <c r="N533" t="s">
        <v>6</v>
      </c>
      <c r="O533">
        <v>18.082502756641667</v>
      </c>
      <c r="P533">
        <v>1.5666770524116</v>
      </c>
      <c r="Q533" t="s">
        <v>6</v>
      </c>
      <c r="R533" t="s">
        <v>6</v>
      </c>
      <c r="S533" t="s">
        <v>6</v>
      </c>
      <c r="T533" t="s">
        <v>6</v>
      </c>
      <c r="U533" t="s">
        <v>6</v>
      </c>
      <c r="V533" t="s">
        <v>6</v>
      </c>
      <c r="W533" t="s">
        <v>6</v>
      </c>
      <c r="X533" t="s">
        <v>6</v>
      </c>
      <c r="Y533" t="s">
        <v>6</v>
      </c>
      <c r="Z533" t="s">
        <v>6</v>
      </c>
      <c r="AA533" t="s">
        <v>6</v>
      </c>
      <c r="AB533" t="s">
        <v>656</v>
      </c>
      <c r="AC533" t="s">
        <v>657</v>
      </c>
    </row>
    <row r="534" spans="1:29" x14ac:dyDescent="0.25">
      <c r="A534" t="s">
        <v>393</v>
      </c>
      <c r="B534">
        <v>135</v>
      </c>
      <c r="C534" t="s">
        <v>123</v>
      </c>
      <c r="D534">
        <v>2011</v>
      </c>
      <c r="E534" t="s">
        <v>1528</v>
      </c>
      <c r="F534" t="s">
        <v>6</v>
      </c>
      <c r="G534" t="s">
        <v>6</v>
      </c>
      <c r="H534" t="s">
        <v>6</v>
      </c>
      <c r="I534" t="s">
        <v>6</v>
      </c>
      <c r="J534" t="s">
        <v>6</v>
      </c>
      <c r="K534" t="s">
        <v>6</v>
      </c>
      <c r="L534" t="s">
        <v>6</v>
      </c>
      <c r="M534" t="s">
        <v>6</v>
      </c>
      <c r="N534" t="s">
        <v>6</v>
      </c>
      <c r="O534">
        <v>15.086930611466528</v>
      </c>
      <c r="P534">
        <v>1.4354343463699999</v>
      </c>
      <c r="Q534" t="s">
        <v>6</v>
      </c>
      <c r="R534" t="s">
        <v>6</v>
      </c>
      <c r="S534" t="s">
        <v>6</v>
      </c>
      <c r="T534" t="s">
        <v>6</v>
      </c>
      <c r="U534" t="s">
        <v>6</v>
      </c>
      <c r="V534" t="s">
        <v>6</v>
      </c>
      <c r="W534" t="s">
        <v>6</v>
      </c>
      <c r="X534" t="s">
        <v>6</v>
      </c>
      <c r="Y534" t="s">
        <v>6</v>
      </c>
      <c r="Z534" t="s">
        <v>6</v>
      </c>
      <c r="AA534" t="s">
        <v>6</v>
      </c>
      <c r="AB534" t="s">
        <v>656</v>
      </c>
      <c r="AC534" t="s">
        <v>657</v>
      </c>
    </row>
    <row r="535" spans="1:29" x14ac:dyDescent="0.25">
      <c r="A535" t="s">
        <v>393</v>
      </c>
      <c r="B535">
        <v>135</v>
      </c>
      <c r="C535" t="s">
        <v>123</v>
      </c>
      <c r="D535">
        <v>2012</v>
      </c>
      <c r="E535" t="s">
        <v>1529</v>
      </c>
      <c r="F535" t="s">
        <v>6</v>
      </c>
      <c r="G535" t="s">
        <v>6</v>
      </c>
      <c r="H535" t="s">
        <v>6</v>
      </c>
      <c r="I535" t="s">
        <v>6</v>
      </c>
      <c r="J535" t="s">
        <v>6</v>
      </c>
      <c r="K535" t="s">
        <v>6</v>
      </c>
      <c r="L535" t="s">
        <v>6</v>
      </c>
      <c r="M535" t="s">
        <v>6</v>
      </c>
      <c r="N535" t="s">
        <v>6</v>
      </c>
      <c r="O535">
        <v>15.833564462220838</v>
      </c>
      <c r="P535">
        <v>1.3602500509212001</v>
      </c>
      <c r="Q535" t="s">
        <v>6</v>
      </c>
      <c r="R535" t="s">
        <v>6</v>
      </c>
      <c r="S535" t="s">
        <v>6</v>
      </c>
      <c r="T535" t="s">
        <v>6</v>
      </c>
      <c r="U535" t="s">
        <v>6</v>
      </c>
      <c r="V535" t="s">
        <v>6</v>
      </c>
      <c r="W535" t="s">
        <v>6</v>
      </c>
      <c r="X535" t="s">
        <v>6</v>
      </c>
      <c r="Y535" t="s">
        <v>6</v>
      </c>
      <c r="Z535" t="s">
        <v>6</v>
      </c>
      <c r="AA535" t="s">
        <v>6</v>
      </c>
      <c r="AB535" t="s">
        <v>656</v>
      </c>
      <c r="AC535" t="s">
        <v>657</v>
      </c>
    </row>
    <row r="536" spans="1:29" x14ac:dyDescent="0.25">
      <c r="A536" t="s">
        <v>393</v>
      </c>
      <c r="B536">
        <v>135</v>
      </c>
      <c r="C536" t="s">
        <v>123</v>
      </c>
      <c r="D536">
        <v>2013</v>
      </c>
      <c r="E536" t="s">
        <v>1530</v>
      </c>
      <c r="F536" t="s">
        <v>6</v>
      </c>
      <c r="G536" t="s">
        <v>6</v>
      </c>
      <c r="H536" t="s">
        <v>6</v>
      </c>
      <c r="I536" t="s">
        <v>6</v>
      </c>
      <c r="J536" t="s">
        <v>6</v>
      </c>
      <c r="K536" t="s">
        <v>6</v>
      </c>
      <c r="L536" t="s">
        <v>6</v>
      </c>
      <c r="M536" t="s">
        <v>6</v>
      </c>
      <c r="N536" t="s">
        <v>6</v>
      </c>
      <c r="O536">
        <v>21.493901717976538</v>
      </c>
      <c r="P536">
        <v>1.3614903464699999</v>
      </c>
      <c r="Q536" t="s">
        <v>6</v>
      </c>
      <c r="R536" t="s">
        <v>6</v>
      </c>
      <c r="S536" t="s">
        <v>6</v>
      </c>
      <c r="T536" t="s">
        <v>6</v>
      </c>
      <c r="U536" t="s">
        <v>6</v>
      </c>
      <c r="V536" t="s">
        <v>6</v>
      </c>
      <c r="W536" t="s">
        <v>6</v>
      </c>
      <c r="X536" t="s">
        <v>6</v>
      </c>
      <c r="Y536" t="s">
        <v>6</v>
      </c>
      <c r="Z536" t="s">
        <v>6</v>
      </c>
      <c r="AA536" t="s">
        <v>6</v>
      </c>
      <c r="AB536" t="s">
        <v>656</v>
      </c>
      <c r="AC536" t="s">
        <v>657</v>
      </c>
    </row>
    <row r="537" spans="1:29" x14ac:dyDescent="0.25">
      <c r="A537" t="s">
        <v>393</v>
      </c>
      <c r="B537">
        <v>135</v>
      </c>
      <c r="C537" t="s">
        <v>123</v>
      </c>
      <c r="D537">
        <v>2014</v>
      </c>
      <c r="E537" t="s">
        <v>1531</v>
      </c>
      <c r="F537" t="s">
        <v>6</v>
      </c>
      <c r="G537" t="s">
        <v>6</v>
      </c>
      <c r="H537" t="s">
        <v>6</v>
      </c>
      <c r="I537" t="s">
        <v>6</v>
      </c>
      <c r="J537" t="s">
        <v>6</v>
      </c>
      <c r="K537" t="s">
        <v>6</v>
      </c>
      <c r="L537" t="s">
        <v>6</v>
      </c>
      <c r="M537" t="s">
        <v>6</v>
      </c>
      <c r="N537" t="s">
        <v>6</v>
      </c>
      <c r="O537">
        <v>19.631513155166992</v>
      </c>
      <c r="P537">
        <v>1.3480102441331601</v>
      </c>
      <c r="Q537" t="s">
        <v>6</v>
      </c>
      <c r="R537" t="s">
        <v>6</v>
      </c>
      <c r="S537" t="s">
        <v>6</v>
      </c>
      <c r="T537" t="s">
        <v>6</v>
      </c>
      <c r="U537" t="s">
        <v>6</v>
      </c>
      <c r="V537" t="s">
        <v>6</v>
      </c>
      <c r="W537" t="s">
        <v>6</v>
      </c>
      <c r="X537" t="s">
        <v>6</v>
      </c>
      <c r="Y537" t="s">
        <v>6</v>
      </c>
      <c r="Z537" t="s">
        <v>6</v>
      </c>
      <c r="AA537" t="s">
        <v>6</v>
      </c>
      <c r="AB537" t="s">
        <v>656</v>
      </c>
      <c r="AC537" t="s">
        <v>657</v>
      </c>
    </row>
    <row r="538" spans="1:29" x14ac:dyDescent="0.25">
      <c r="A538" t="s">
        <v>393</v>
      </c>
      <c r="B538">
        <v>135</v>
      </c>
      <c r="C538" t="s">
        <v>123</v>
      </c>
      <c r="D538">
        <v>2015</v>
      </c>
      <c r="E538" t="s">
        <v>1532</v>
      </c>
      <c r="F538" t="s">
        <v>6</v>
      </c>
      <c r="G538" t="s">
        <v>6</v>
      </c>
      <c r="H538" t="s">
        <v>6</v>
      </c>
      <c r="I538" t="s">
        <v>6</v>
      </c>
      <c r="J538" t="s">
        <v>6</v>
      </c>
      <c r="K538" t="s">
        <v>6</v>
      </c>
      <c r="L538" t="s">
        <v>6</v>
      </c>
      <c r="M538" t="s">
        <v>6</v>
      </c>
      <c r="N538" t="s">
        <v>6</v>
      </c>
      <c r="O538">
        <v>20.330813448466127</v>
      </c>
      <c r="P538">
        <v>1.3732887888018299</v>
      </c>
      <c r="Q538" t="s">
        <v>6</v>
      </c>
      <c r="R538" t="s">
        <v>6</v>
      </c>
      <c r="S538" t="s">
        <v>6</v>
      </c>
      <c r="T538" t="s">
        <v>6</v>
      </c>
      <c r="U538" t="s">
        <v>6</v>
      </c>
      <c r="V538" t="s">
        <v>6</v>
      </c>
      <c r="W538" t="s">
        <v>6</v>
      </c>
      <c r="X538" t="s">
        <v>6</v>
      </c>
      <c r="Y538" t="s">
        <v>6</v>
      </c>
      <c r="Z538" t="s">
        <v>6</v>
      </c>
      <c r="AA538" t="s">
        <v>6</v>
      </c>
      <c r="AB538" t="s">
        <v>656</v>
      </c>
      <c r="AC538" t="s">
        <v>657</v>
      </c>
    </row>
    <row r="539" spans="1:29" x14ac:dyDescent="0.25">
      <c r="A539" t="s">
        <v>393</v>
      </c>
      <c r="B539">
        <v>135</v>
      </c>
      <c r="C539" t="s">
        <v>123</v>
      </c>
      <c r="D539">
        <v>2016</v>
      </c>
      <c r="E539" t="s">
        <v>1533</v>
      </c>
      <c r="F539" t="s">
        <v>6</v>
      </c>
      <c r="G539" t="s">
        <v>6</v>
      </c>
      <c r="H539" t="s">
        <v>6</v>
      </c>
      <c r="I539" t="s">
        <v>6</v>
      </c>
      <c r="J539" t="s">
        <v>6</v>
      </c>
      <c r="K539" t="s">
        <v>6</v>
      </c>
      <c r="L539" t="s">
        <v>6</v>
      </c>
      <c r="M539" t="s">
        <v>6</v>
      </c>
      <c r="N539" t="s">
        <v>6</v>
      </c>
      <c r="O539">
        <v>22.503245001665473</v>
      </c>
      <c r="P539">
        <v>1.41423536044</v>
      </c>
      <c r="Q539" t="s">
        <v>6</v>
      </c>
      <c r="R539" t="s">
        <v>6</v>
      </c>
      <c r="S539" t="s">
        <v>6</v>
      </c>
      <c r="T539" t="s">
        <v>6</v>
      </c>
      <c r="U539" t="s">
        <v>6</v>
      </c>
      <c r="V539" t="s">
        <v>6</v>
      </c>
      <c r="W539" t="s">
        <v>6</v>
      </c>
      <c r="X539" t="s">
        <v>6</v>
      </c>
      <c r="Y539" t="s">
        <v>6</v>
      </c>
      <c r="Z539" t="s">
        <v>6</v>
      </c>
      <c r="AA539" t="s">
        <v>6</v>
      </c>
      <c r="AB539" t="s">
        <v>656</v>
      </c>
      <c r="AC539" t="s">
        <v>657</v>
      </c>
    </row>
    <row r="540" spans="1:29" x14ac:dyDescent="0.25">
      <c r="A540" t="s">
        <v>393</v>
      </c>
      <c r="B540">
        <v>136</v>
      </c>
      <c r="C540" t="s">
        <v>65</v>
      </c>
      <c r="D540">
        <v>1950</v>
      </c>
      <c r="E540" t="s">
        <v>1534</v>
      </c>
      <c r="F540" t="s">
        <v>6</v>
      </c>
      <c r="G540" t="s">
        <v>6</v>
      </c>
      <c r="H540" t="s">
        <v>6</v>
      </c>
      <c r="I540">
        <v>23.174961850352034</v>
      </c>
      <c r="J540">
        <v>1.7447759453476437</v>
      </c>
      <c r="K540">
        <v>21.430185905004389</v>
      </c>
      <c r="L540" t="s">
        <v>6</v>
      </c>
      <c r="M540" t="s">
        <v>6</v>
      </c>
      <c r="N540">
        <v>30.196197731110502</v>
      </c>
      <c r="O540">
        <v>30.141024381585485</v>
      </c>
      <c r="P540">
        <v>5.2392326580720514</v>
      </c>
      <c r="Q540" t="s">
        <v>324</v>
      </c>
      <c r="R540" t="s">
        <v>324</v>
      </c>
      <c r="S540" t="s">
        <v>324</v>
      </c>
      <c r="T540" t="s">
        <v>13728</v>
      </c>
      <c r="U540" t="s">
        <v>13728</v>
      </c>
      <c r="V540" t="s">
        <v>13728</v>
      </c>
      <c r="W540" t="s">
        <v>320</v>
      </c>
      <c r="X540" t="s">
        <v>320</v>
      </c>
      <c r="Y540" t="s">
        <v>6</v>
      </c>
      <c r="Z540" t="s">
        <v>6</v>
      </c>
      <c r="AA540" t="s">
        <v>340</v>
      </c>
      <c r="AB540" t="s">
        <v>340</v>
      </c>
      <c r="AC540" t="s">
        <v>614</v>
      </c>
    </row>
    <row r="541" spans="1:29" x14ac:dyDescent="0.25">
      <c r="A541" t="s">
        <v>393</v>
      </c>
      <c r="B541">
        <v>136</v>
      </c>
      <c r="C541" t="s">
        <v>65</v>
      </c>
      <c r="D541">
        <v>1951</v>
      </c>
      <c r="E541" t="s">
        <v>1535</v>
      </c>
      <c r="F541" t="s">
        <v>6</v>
      </c>
      <c r="G541" t="s">
        <v>6</v>
      </c>
      <c r="H541" t="s">
        <v>6</v>
      </c>
      <c r="I541">
        <v>24.117367127204542</v>
      </c>
      <c r="J541">
        <v>1.8538797475808337</v>
      </c>
      <c r="K541">
        <v>22.263487379623708</v>
      </c>
      <c r="L541" t="s">
        <v>6</v>
      </c>
      <c r="M541" t="s">
        <v>6</v>
      </c>
      <c r="N541">
        <v>30.558680475810075</v>
      </c>
      <c r="O541">
        <v>30.614360228288806</v>
      </c>
      <c r="P541">
        <v>6.1009383725233199</v>
      </c>
      <c r="Q541" t="s">
        <v>324</v>
      </c>
      <c r="R541" t="s">
        <v>324</v>
      </c>
      <c r="S541" t="s">
        <v>324</v>
      </c>
      <c r="T541" t="s">
        <v>13728</v>
      </c>
      <c r="U541" t="s">
        <v>13728</v>
      </c>
      <c r="V541" t="s">
        <v>13728</v>
      </c>
      <c r="W541" t="s">
        <v>320</v>
      </c>
      <c r="X541" t="s">
        <v>320</v>
      </c>
      <c r="Y541" t="s">
        <v>6</v>
      </c>
      <c r="Z541" t="s">
        <v>6</v>
      </c>
      <c r="AA541" t="s">
        <v>340</v>
      </c>
      <c r="AB541" t="s">
        <v>340</v>
      </c>
      <c r="AC541" t="s">
        <v>614</v>
      </c>
    </row>
    <row r="542" spans="1:29" x14ac:dyDescent="0.25">
      <c r="A542" t="s">
        <v>393</v>
      </c>
      <c r="B542">
        <v>136</v>
      </c>
      <c r="C542" t="s">
        <v>65</v>
      </c>
      <c r="D542">
        <v>1952</v>
      </c>
      <c r="E542" t="s">
        <v>1536</v>
      </c>
      <c r="F542" t="s">
        <v>6</v>
      </c>
      <c r="G542" t="s">
        <v>6</v>
      </c>
      <c r="H542" t="s">
        <v>6</v>
      </c>
      <c r="I542">
        <v>28.330303278788229</v>
      </c>
      <c r="J542">
        <v>2.1593218962491023</v>
      </c>
      <c r="K542">
        <v>26.170981382539122</v>
      </c>
      <c r="L542" t="s">
        <v>6</v>
      </c>
      <c r="M542" t="s">
        <v>6</v>
      </c>
      <c r="N542">
        <v>32.484133484361251</v>
      </c>
      <c r="O542">
        <v>32.430654832253033</v>
      </c>
      <c r="P542">
        <v>6.57732631231673</v>
      </c>
      <c r="Q542" t="s">
        <v>324</v>
      </c>
      <c r="R542" t="s">
        <v>324</v>
      </c>
      <c r="S542" t="s">
        <v>324</v>
      </c>
      <c r="T542" t="s">
        <v>13728</v>
      </c>
      <c r="U542" t="s">
        <v>13728</v>
      </c>
      <c r="V542" t="s">
        <v>13728</v>
      </c>
      <c r="W542" t="s">
        <v>320</v>
      </c>
      <c r="X542" t="s">
        <v>320</v>
      </c>
      <c r="Y542" t="s">
        <v>6</v>
      </c>
      <c r="Z542" t="s">
        <v>6</v>
      </c>
      <c r="AA542" t="s">
        <v>340</v>
      </c>
      <c r="AB542" t="s">
        <v>340</v>
      </c>
      <c r="AC542" t="s">
        <v>614</v>
      </c>
    </row>
    <row r="543" spans="1:29" x14ac:dyDescent="0.25">
      <c r="A543" t="s">
        <v>393</v>
      </c>
      <c r="B543">
        <v>136</v>
      </c>
      <c r="C543" t="s">
        <v>65</v>
      </c>
      <c r="D543">
        <v>1953</v>
      </c>
      <c r="E543" t="s">
        <v>1537</v>
      </c>
      <c r="F543" t="s">
        <v>6</v>
      </c>
      <c r="G543" t="s">
        <v>6</v>
      </c>
      <c r="H543" t="s">
        <v>6</v>
      </c>
      <c r="I543">
        <v>30.786982839781992</v>
      </c>
      <c r="J543">
        <v>2.3573058816438239</v>
      </c>
      <c r="K543">
        <v>28.429676958138167</v>
      </c>
      <c r="L543" t="s">
        <v>6</v>
      </c>
      <c r="M543" t="s">
        <v>6</v>
      </c>
      <c r="N543">
        <v>33.306174823725875</v>
      </c>
      <c r="O543">
        <v>33.25261582117998</v>
      </c>
      <c r="P543">
        <v>7.2737141086731798</v>
      </c>
      <c r="Q543" t="s">
        <v>324</v>
      </c>
      <c r="R543" t="s">
        <v>324</v>
      </c>
      <c r="S543" t="s">
        <v>324</v>
      </c>
      <c r="T543" t="s">
        <v>13728</v>
      </c>
      <c r="U543" t="s">
        <v>13728</v>
      </c>
      <c r="V543" t="s">
        <v>13728</v>
      </c>
      <c r="W543" t="s">
        <v>320</v>
      </c>
      <c r="X543" t="s">
        <v>320</v>
      </c>
      <c r="Y543" t="s">
        <v>6</v>
      </c>
      <c r="Z543" t="s">
        <v>6</v>
      </c>
      <c r="AA543" t="s">
        <v>340</v>
      </c>
      <c r="AB543" t="s">
        <v>340</v>
      </c>
      <c r="AC543" t="s">
        <v>614</v>
      </c>
    </row>
    <row r="544" spans="1:29" x14ac:dyDescent="0.25">
      <c r="A544" t="s">
        <v>393</v>
      </c>
      <c r="B544">
        <v>136</v>
      </c>
      <c r="C544" t="s">
        <v>65</v>
      </c>
      <c r="D544">
        <v>1954</v>
      </c>
      <c r="E544" t="s">
        <v>1538</v>
      </c>
      <c r="F544" t="s">
        <v>6</v>
      </c>
      <c r="G544" t="s">
        <v>6</v>
      </c>
      <c r="H544" t="s">
        <v>6</v>
      </c>
      <c r="I544">
        <v>34.049890282762377</v>
      </c>
      <c r="J544">
        <v>2.6253731450897022</v>
      </c>
      <c r="K544">
        <v>31.424517137672677</v>
      </c>
      <c r="L544" t="s">
        <v>6</v>
      </c>
      <c r="M544" t="s">
        <v>6</v>
      </c>
      <c r="N544">
        <v>34.964788661055685</v>
      </c>
      <c r="O544">
        <v>34.881511010905577</v>
      </c>
      <c r="P544">
        <v>7.7506703617289103</v>
      </c>
      <c r="Q544" t="s">
        <v>324</v>
      </c>
      <c r="R544" t="s">
        <v>324</v>
      </c>
      <c r="S544" t="s">
        <v>324</v>
      </c>
      <c r="T544" t="s">
        <v>13728</v>
      </c>
      <c r="U544" t="s">
        <v>13728</v>
      </c>
      <c r="V544" t="s">
        <v>13728</v>
      </c>
      <c r="W544" t="s">
        <v>320</v>
      </c>
      <c r="X544" t="s">
        <v>320</v>
      </c>
      <c r="Y544" t="s">
        <v>6</v>
      </c>
      <c r="Z544" t="s">
        <v>6</v>
      </c>
      <c r="AA544" t="s">
        <v>340</v>
      </c>
      <c r="AB544" t="s">
        <v>340</v>
      </c>
      <c r="AC544" t="s">
        <v>614</v>
      </c>
    </row>
    <row r="545" spans="1:29" x14ac:dyDescent="0.25">
      <c r="A545" t="s">
        <v>393</v>
      </c>
      <c r="B545">
        <v>136</v>
      </c>
      <c r="C545" t="s">
        <v>65</v>
      </c>
      <c r="D545">
        <v>1955</v>
      </c>
      <c r="E545" t="s">
        <v>1539</v>
      </c>
      <c r="F545" t="s">
        <v>6</v>
      </c>
      <c r="G545" t="s">
        <v>6</v>
      </c>
      <c r="H545" t="s">
        <v>6</v>
      </c>
      <c r="I545">
        <v>36.183494089324306</v>
      </c>
      <c r="J545">
        <v>2.8103097964816772</v>
      </c>
      <c r="K545">
        <v>33.37318429284263</v>
      </c>
      <c r="L545" t="s">
        <v>6</v>
      </c>
      <c r="M545" t="s">
        <v>6</v>
      </c>
      <c r="N545">
        <v>34.852545464443374</v>
      </c>
      <c r="O545">
        <v>34.593454411489994</v>
      </c>
      <c r="P545">
        <v>8.5454087082237802</v>
      </c>
      <c r="Q545" t="s">
        <v>324</v>
      </c>
      <c r="R545" t="s">
        <v>324</v>
      </c>
      <c r="S545" t="s">
        <v>324</v>
      </c>
      <c r="T545" t="s">
        <v>13728</v>
      </c>
      <c r="U545" t="s">
        <v>13728</v>
      </c>
      <c r="V545" t="s">
        <v>13728</v>
      </c>
      <c r="W545" t="s">
        <v>320</v>
      </c>
      <c r="X545" t="s">
        <v>320</v>
      </c>
      <c r="Y545" t="s">
        <v>6</v>
      </c>
      <c r="Z545" t="s">
        <v>6</v>
      </c>
      <c r="AA545" t="s">
        <v>340</v>
      </c>
      <c r="AB545" t="s">
        <v>340</v>
      </c>
      <c r="AC545" t="s">
        <v>614</v>
      </c>
    </row>
    <row r="546" spans="1:29" x14ac:dyDescent="0.25">
      <c r="A546" t="s">
        <v>393</v>
      </c>
      <c r="B546">
        <v>136</v>
      </c>
      <c r="C546" t="s">
        <v>65</v>
      </c>
      <c r="D546">
        <v>1956</v>
      </c>
      <c r="E546" t="s">
        <v>1540</v>
      </c>
      <c r="F546" t="s">
        <v>6</v>
      </c>
      <c r="G546" t="s">
        <v>6</v>
      </c>
      <c r="H546" t="s">
        <v>6</v>
      </c>
      <c r="I546">
        <v>38.88273887133775</v>
      </c>
      <c r="J546">
        <v>3.0208811690956492</v>
      </c>
      <c r="K546">
        <v>35.861857702242098</v>
      </c>
      <c r="L546" t="s">
        <v>6</v>
      </c>
      <c r="M546" t="s">
        <v>6</v>
      </c>
      <c r="N546">
        <v>33.833654010897007</v>
      </c>
      <c r="O546">
        <v>33.509601884262217</v>
      </c>
      <c r="P546">
        <v>9.3003510359458605</v>
      </c>
      <c r="Q546" t="s">
        <v>324</v>
      </c>
      <c r="R546" t="s">
        <v>324</v>
      </c>
      <c r="S546" t="s">
        <v>324</v>
      </c>
      <c r="T546" t="s">
        <v>13728</v>
      </c>
      <c r="U546" t="s">
        <v>13728</v>
      </c>
      <c r="V546" t="s">
        <v>13728</v>
      </c>
      <c r="W546" t="s">
        <v>320</v>
      </c>
      <c r="X546" t="s">
        <v>320</v>
      </c>
      <c r="Y546" t="s">
        <v>6</v>
      </c>
      <c r="Z546" t="s">
        <v>6</v>
      </c>
      <c r="AA546" t="s">
        <v>340</v>
      </c>
      <c r="AB546" t="s">
        <v>340</v>
      </c>
      <c r="AC546" t="s">
        <v>614</v>
      </c>
    </row>
    <row r="547" spans="1:29" x14ac:dyDescent="0.25">
      <c r="A547" t="s">
        <v>393</v>
      </c>
      <c r="B547">
        <v>136</v>
      </c>
      <c r="C547" t="s">
        <v>65</v>
      </c>
      <c r="D547">
        <v>1957</v>
      </c>
      <c r="E547" t="s">
        <v>1541</v>
      </c>
      <c r="F547" t="s">
        <v>6</v>
      </c>
      <c r="G547" t="s">
        <v>6</v>
      </c>
      <c r="H547" t="s">
        <v>6</v>
      </c>
      <c r="I547">
        <v>40.409903712422597</v>
      </c>
      <c r="J547">
        <v>3.1136262683832587</v>
      </c>
      <c r="K547">
        <v>37.296277444039333</v>
      </c>
      <c r="L547" t="s">
        <v>6</v>
      </c>
      <c r="M547" t="s">
        <v>6</v>
      </c>
      <c r="N547">
        <v>33.156804469427477</v>
      </c>
      <c r="O547">
        <v>32.66219232662462</v>
      </c>
      <c r="P547">
        <v>9.9853683921194705</v>
      </c>
      <c r="Q547" t="s">
        <v>324</v>
      </c>
      <c r="R547" t="s">
        <v>324</v>
      </c>
      <c r="S547" t="s">
        <v>324</v>
      </c>
      <c r="T547" t="s">
        <v>13728</v>
      </c>
      <c r="U547" t="s">
        <v>13728</v>
      </c>
      <c r="V547" t="s">
        <v>13728</v>
      </c>
      <c r="W547" t="s">
        <v>320</v>
      </c>
      <c r="X547" t="s">
        <v>320</v>
      </c>
      <c r="Y547" t="s">
        <v>6</v>
      </c>
      <c r="Z547" t="s">
        <v>6</v>
      </c>
      <c r="AA547" t="s">
        <v>340</v>
      </c>
      <c r="AB547" t="s">
        <v>340</v>
      </c>
      <c r="AC547" t="s">
        <v>614</v>
      </c>
    </row>
    <row r="548" spans="1:29" x14ac:dyDescent="0.25">
      <c r="A548" t="s">
        <v>393</v>
      </c>
      <c r="B548">
        <v>136</v>
      </c>
      <c r="C548" t="s">
        <v>65</v>
      </c>
      <c r="D548">
        <v>1958</v>
      </c>
      <c r="E548" t="s">
        <v>1542</v>
      </c>
      <c r="F548" t="s">
        <v>6</v>
      </c>
      <c r="G548" t="s">
        <v>6</v>
      </c>
      <c r="H548" t="s">
        <v>6</v>
      </c>
      <c r="I548">
        <v>41.667421772092709</v>
      </c>
      <c r="J548">
        <v>3.1403489764656616</v>
      </c>
      <c r="K548">
        <v>38.527072795627042</v>
      </c>
      <c r="L548" t="s">
        <v>6</v>
      </c>
      <c r="M548" t="s">
        <v>6</v>
      </c>
      <c r="N548">
        <v>33.045624792314236</v>
      </c>
      <c r="O548">
        <v>32.432292629554702</v>
      </c>
      <c r="P548">
        <v>10.7226903993747</v>
      </c>
      <c r="Q548" t="s">
        <v>324</v>
      </c>
      <c r="R548" t="s">
        <v>324</v>
      </c>
      <c r="S548" t="s">
        <v>324</v>
      </c>
      <c r="T548" t="s">
        <v>13728</v>
      </c>
      <c r="U548" t="s">
        <v>13728</v>
      </c>
      <c r="V548" t="s">
        <v>13728</v>
      </c>
      <c r="W548" t="s">
        <v>320</v>
      </c>
      <c r="X548" t="s">
        <v>320</v>
      </c>
      <c r="Y548" t="s">
        <v>6</v>
      </c>
      <c r="Z548" t="s">
        <v>6</v>
      </c>
      <c r="AA548" t="s">
        <v>340</v>
      </c>
      <c r="AB548" t="s">
        <v>340</v>
      </c>
      <c r="AC548" t="s">
        <v>614</v>
      </c>
    </row>
    <row r="549" spans="1:29" x14ac:dyDescent="0.25">
      <c r="A549" t="s">
        <v>393</v>
      </c>
      <c r="B549">
        <v>136</v>
      </c>
      <c r="C549" t="s">
        <v>65</v>
      </c>
      <c r="D549">
        <v>1959</v>
      </c>
      <c r="E549" t="s">
        <v>1543</v>
      </c>
      <c r="F549" t="s">
        <v>6</v>
      </c>
      <c r="G549" t="s">
        <v>6</v>
      </c>
      <c r="H549" t="s">
        <v>6</v>
      </c>
      <c r="I549">
        <v>45.027398763708668</v>
      </c>
      <c r="J549">
        <v>3.383745288377825</v>
      </c>
      <c r="K549">
        <v>41.643653475330844</v>
      </c>
      <c r="L549" t="s">
        <v>6</v>
      </c>
      <c r="M549" t="s">
        <v>6</v>
      </c>
      <c r="N549">
        <v>34.188906523168974</v>
      </c>
      <c r="O549">
        <v>33.477827736819968</v>
      </c>
      <c r="P549">
        <v>11.3861066329097</v>
      </c>
      <c r="Q549" t="s">
        <v>324</v>
      </c>
      <c r="R549" t="s">
        <v>324</v>
      </c>
      <c r="S549" t="s">
        <v>324</v>
      </c>
      <c r="T549" t="s">
        <v>13728</v>
      </c>
      <c r="U549" t="s">
        <v>13728</v>
      </c>
      <c r="V549" t="s">
        <v>13728</v>
      </c>
      <c r="W549" t="s">
        <v>320</v>
      </c>
      <c r="X549" t="s">
        <v>320</v>
      </c>
      <c r="Y549" t="s">
        <v>6</v>
      </c>
      <c r="Z549" t="s">
        <v>6</v>
      </c>
      <c r="AA549" t="s">
        <v>340</v>
      </c>
      <c r="AB549" t="s">
        <v>340</v>
      </c>
      <c r="AC549" t="s">
        <v>614</v>
      </c>
    </row>
    <row r="550" spans="1:29" x14ac:dyDescent="0.25">
      <c r="A550" t="s">
        <v>393</v>
      </c>
      <c r="B550">
        <v>136</v>
      </c>
      <c r="C550" t="s">
        <v>65</v>
      </c>
      <c r="D550">
        <v>1960</v>
      </c>
      <c r="E550" t="s">
        <v>1544</v>
      </c>
      <c r="F550" t="s">
        <v>6</v>
      </c>
      <c r="G550" t="s">
        <v>6</v>
      </c>
      <c r="H550" t="s">
        <v>6</v>
      </c>
      <c r="I550">
        <v>47.058667292886803</v>
      </c>
      <c r="J550">
        <v>3.5310637965380498</v>
      </c>
      <c r="K550">
        <v>43.527603496348753</v>
      </c>
      <c r="L550" t="s">
        <v>6</v>
      </c>
      <c r="M550" t="s">
        <v>6</v>
      </c>
      <c r="N550">
        <v>30.563305731204316</v>
      </c>
      <c r="O550">
        <v>29.809120353297285</v>
      </c>
      <c r="P550">
        <v>13.192741616151</v>
      </c>
      <c r="Q550" t="s">
        <v>324</v>
      </c>
      <c r="R550" t="s">
        <v>324</v>
      </c>
      <c r="S550" t="s">
        <v>324</v>
      </c>
      <c r="T550" t="s">
        <v>13728</v>
      </c>
      <c r="U550" t="s">
        <v>13728</v>
      </c>
      <c r="V550" t="s">
        <v>13728</v>
      </c>
      <c r="W550" t="s">
        <v>320</v>
      </c>
      <c r="X550" t="s">
        <v>320</v>
      </c>
      <c r="Y550" t="s">
        <v>6</v>
      </c>
      <c r="Z550" t="s">
        <v>6</v>
      </c>
      <c r="AA550" t="s">
        <v>340</v>
      </c>
      <c r="AB550" t="s">
        <v>340</v>
      </c>
      <c r="AC550" t="s">
        <v>614</v>
      </c>
    </row>
    <row r="551" spans="1:29" x14ac:dyDescent="0.25">
      <c r="A551" t="s">
        <v>393</v>
      </c>
      <c r="B551">
        <v>136</v>
      </c>
      <c r="C551" t="s">
        <v>65</v>
      </c>
      <c r="D551">
        <v>1961</v>
      </c>
      <c r="E551" t="s">
        <v>1545</v>
      </c>
      <c r="F551" t="s">
        <v>6</v>
      </c>
      <c r="G551" t="s">
        <v>6</v>
      </c>
      <c r="H551" t="s">
        <v>6</v>
      </c>
      <c r="I551">
        <v>50.806205546461726</v>
      </c>
      <c r="J551">
        <v>3.7944498807735711</v>
      </c>
      <c r="K551">
        <v>47.011755665688149</v>
      </c>
      <c r="L551" t="s">
        <v>6</v>
      </c>
      <c r="M551" t="s">
        <v>6</v>
      </c>
      <c r="N551">
        <v>29.190509959654442</v>
      </c>
      <c r="O551">
        <v>28.467332533480828</v>
      </c>
      <c r="P551">
        <v>14.6724967969524</v>
      </c>
      <c r="Q551" t="s">
        <v>324</v>
      </c>
      <c r="R551" t="s">
        <v>324</v>
      </c>
      <c r="S551" t="s">
        <v>324</v>
      </c>
      <c r="T551" t="s">
        <v>13728</v>
      </c>
      <c r="U551" t="s">
        <v>13728</v>
      </c>
      <c r="V551" t="s">
        <v>13728</v>
      </c>
      <c r="W551" t="s">
        <v>320</v>
      </c>
      <c r="X551" t="s">
        <v>320</v>
      </c>
      <c r="Y551" t="s">
        <v>6</v>
      </c>
      <c r="Z551" t="s">
        <v>6</v>
      </c>
      <c r="AA551" t="s">
        <v>340</v>
      </c>
      <c r="AB551" t="s">
        <v>340</v>
      </c>
      <c r="AC551" t="s">
        <v>614</v>
      </c>
    </row>
    <row r="552" spans="1:29" x14ac:dyDescent="0.25">
      <c r="A552" t="s">
        <v>393</v>
      </c>
      <c r="B552">
        <v>136</v>
      </c>
      <c r="C552" t="s">
        <v>65</v>
      </c>
      <c r="D552">
        <v>1962</v>
      </c>
      <c r="E552" t="s">
        <v>1546</v>
      </c>
      <c r="F552" t="s">
        <v>6</v>
      </c>
      <c r="G552" t="s">
        <v>6</v>
      </c>
      <c r="H552" t="s">
        <v>6</v>
      </c>
      <c r="I552">
        <v>55.246000678255946</v>
      </c>
      <c r="J552">
        <v>4.1511257172898448</v>
      </c>
      <c r="K552">
        <v>51.094874960966095</v>
      </c>
      <c r="L552" t="s">
        <v>6</v>
      </c>
      <c r="M552" t="s">
        <v>6</v>
      </c>
      <c r="N552">
        <v>28.162494013359961</v>
      </c>
      <c r="O552">
        <v>27.535389890444424</v>
      </c>
      <c r="P552">
        <v>16.484814912816798</v>
      </c>
      <c r="Q552" t="s">
        <v>324</v>
      </c>
      <c r="R552" t="s">
        <v>324</v>
      </c>
      <c r="S552" t="s">
        <v>324</v>
      </c>
      <c r="T552" t="s">
        <v>13728</v>
      </c>
      <c r="U552" t="s">
        <v>13728</v>
      </c>
      <c r="V552" t="s">
        <v>13728</v>
      </c>
      <c r="W552" t="s">
        <v>320</v>
      </c>
      <c r="X552" t="s">
        <v>320</v>
      </c>
      <c r="Y552" t="s">
        <v>6</v>
      </c>
      <c r="Z552" t="s">
        <v>6</v>
      </c>
      <c r="AA552" t="s">
        <v>340</v>
      </c>
      <c r="AB552" t="s">
        <v>340</v>
      </c>
      <c r="AC552" t="s">
        <v>614</v>
      </c>
    </row>
    <row r="553" spans="1:29" x14ac:dyDescent="0.25">
      <c r="A553" t="s">
        <v>393</v>
      </c>
      <c r="B553">
        <v>136</v>
      </c>
      <c r="C553" t="s">
        <v>65</v>
      </c>
      <c r="D553">
        <v>1963</v>
      </c>
      <c r="E553" t="s">
        <v>1547</v>
      </c>
      <c r="F553" t="s">
        <v>6</v>
      </c>
      <c r="G553" t="s">
        <v>6</v>
      </c>
      <c r="H553" t="s">
        <v>6</v>
      </c>
      <c r="I553">
        <v>58.773263536920858</v>
      </c>
      <c r="J553">
        <v>5.8012887175078705</v>
      </c>
      <c r="K553">
        <v>52.971974819412978</v>
      </c>
      <c r="L553" t="s">
        <v>6</v>
      </c>
      <c r="M553" t="s">
        <v>6</v>
      </c>
      <c r="N553">
        <v>26.426679685525261</v>
      </c>
      <c r="O553">
        <v>25.879989571677221</v>
      </c>
      <c r="P553">
        <v>18.882099069866101</v>
      </c>
      <c r="Q553" t="s">
        <v>324</v>
      </c>
      <c r="R553" t="s">
        <v>324</v>
      </c>
      <c r="S553" t="s">
        <v>324</v>
      </c>
      <c r="T553" t="s">
        <v>13728</v>
      </c>
      <c r="U553" t="s">
        <v>13728</v>
      </c>
      <c r="V553" t="s">
        <v>13728</v>
      </c>
      <c r="W553" t="s">
        <v>320</v>
      </c>
      <c r="X553" t="s">
        <v>320</v>
      </c>
      <c r="Y553" t="s">
        <v>6</v>
      </c>
      <c r="Z553" t="s">
        <v>6</v>
      </c>
      <c r="AA553" t="s">
        <v>340</v>
      </c>
      <c r="AB553" t="s">
        <v>340</v>
      </c>
      <c r="AC553" t="s">
        <v>614</v>
      </c>
    </row>
    <row r="554" spans="1:29" x14ac:dyDescent="0.25">
      <c r="A554" t="s">
        <v>393</v>
      </c>
      <c r="B554">
        <v>136</v>
      </c>
      <c r="C554" t="s">
        <v>65</v>
      </c>
      <c r="D554">
        <v>1964</v>
      </c>
      <c r="E554" t="s">
        <v>1548</v>
      </c>
      <c r="F554" t="s">
        <v>6</v>
      </c>
      <c r="G554" t="s">
        <v>6</v>
      </c>
      <c r="H554" t="s">
        <v>6</v>
      </c>
      <c r="I554">
        <v>58.304490232874265</v>
      </c>
      <c r="J554">
        <v>5.7942195350347303</v>
      </c>
      <c r="K554">
        <v>52.51027069783953</v>
      </c>
      <c r="L554" t="s">
        <v>6</v>
      </c>
      <c r="M554" t="s">
        <v>6</v>
      </c>
      <c r="N554">
        <v>26.457526282479282</v>
      </c>
      <c r="O554">
        <v>25.886603481471138</v>
      </c>
      <c r="P554">
        <v>20.669971887444898</v>
      </c>
      <c r="Q554" t="s">
        <v>324</v>
      </c>
      <c r="R554" t="s">
        <v>324</v>
      </c>
      <c r="S554" t="s">
        <v>324</v>
      </c>
      <c r="T554" t="s">
        <v>13728</v>
      </c>
      <c r="U554" t="s">
        <v>13728</v>
      </c>
      <c r="V554" t="s">
        <v>13728</v>
      </c>
      <c r="W554" t="s">
        <v>320</v>
      </c>
      <c r="X554" t="s">
        <v>320</v>
      </c>
      <c r="Y554" t="s">
        <v>6</v>
      </c>
      <c r="Z554" t="s">
        <v>6</v>
      </c>
      <c r="AA554" t="s">
        <v>340</v>
      </c>
      <c r="AB554" t="s">
        <v>340</v>
      </c>
      <c r="AC554" t="s">
        <v>614</v>
      </c>
    </row>
    <row r="555" spans="1:29" x14ac:dyDescent="0.25">
      <c r="A555" t="s">
        <v>393</v>
      </c>
      <c r="B555">
        <v>136</v>
      </c>
      <c r="C555" t="s">
        <v>65</v>
      </c>
      <c r="D555">
        <v>1965</v>
      </c>
      <c r="E555" t="s">
        <v>1549</v>
      </c>
      <c r="F555" t="s">
        <v>6</v>
      </c>
      <c r="G555" t="s">
        <v>6</v>
      </c>
      <c r="H555" t="s">
        <v>6</v>
      </c>
      <c r="I555">
        <v>59.729690805886648</v>
      </c>
      <c r="J555">
        <v>5.9660021648648058</v>
      </c>
      <c r="K555">
        <v>53.763688641021844</v>
      </c>
      <c r="L555" t="s">
        <v>6</v>
      </c>
      <c r="M555" t="s">
        <v>6</v>
      </c>
      <c r="N555">
        <v>27.609283336567081</v>
      </c>
      <c r="O555">
        <v>27.046628733828186</v>
      </c>
      <c r="P555">
        <v>22.238975734447401</v>
      </c>
      <c r="Q555" t="s">
        <v>324</v>
      </c>
      <c r="R555" t="s">
        <v>324</v>
      </c>
      <c r="S555" t="s">
        <v>324</v>
      </c>
      <c r="T555" t="s">
        <v>13728</v>
      </c>
      <c r="U555" t="s">
        <v>13728</v>
      </c>
      <c r="V555" t="s">
        <v>13728</v>
      </c>
      <c r="W555" t="s">
        <v>320</v>
      </c>
      <c r="X555" t="s">
        <v>320</v>
      </c>
      <c r="Y555" t="s">
        <v>6</v>
      </c>
      <c r="Z555" t="s">
        <v>6</v>
      </c>
      <c r="AA555" t="s">
        <v>340</v>
      </c>
      <c r="AB555" t="s">
        <v>340</v>
      </c>
      <c r="AC555" t="s">
        <v>614</v>
      </c>
    </row>
    <row r="556" spans="1:29" x14ac:dyDescent="0.25">
      <c r="A556" t="s">
        <v>393</v>
      </c>
      <c r="B556">
        <v>136</v>
      </c>
      <c r="C556" t="s">
        <v>65</v>
      </c>
      <c r="D556">
        <v>1966</v>
      </c>
      <c r="E556" t="s">
        <v>1550</v>
      </c>
      <c r="F556" t="s">
        <v>6</v>
      </c>
      <c r="G556" t="s">
        <v>6</v>
      </c>
      <c r="H556" t="s">
        <v>6</v>
      </c>
      <c r="I556">
        <v>62.15442791064828</v>
      </c>
      <c r="J556">
        <v>6.2242304442402352</v>
      </c>
      <c r="K556">
        <v>55.930197466408039</v>
      </c>
      <c r="L556" t="s">
        <v>6</v>
      </c>
      <c r="M556" t="s">
        <v>6</v>
      </c>
      <c r="N556">
        <v>32.525052138301739</v>
      </c>
      <c r="O556">
        <v>28.200407999215454</v>
      </c>
      <c r="P556">
        <v>24.096004291482199</v>
      </c>
      <c r="Q556" t="s">
        <v>324</v>
      </c>
      <c r="R556" t="s">
        <v>324</v>
      </c>
      <c r="S556" t="s">
        <v>324</v>
      </c>
      <c r="T556" t="s">
        <v>13728</v>
      </c>
      <c r="U556" t="s">
        <v>13728</v>
      </c>
      <c r="V556" t="s">
        <v>13728</v>
      </c>
      <c r="W556" t="s">
        <v>320</v>
      </c>
      <c r="X556" t="s">
        <v>320</v>
      </c>
      <c r="Y556" t="s">
        <v>6</v>
      </c>
      <c r="Z556" t="s">
        <v>6</v>
      </c>
      <c r="AA556" t="s">
        <v>340</v>
      </c>
      <c r="AB556" t="s">
        <v>340</v>
      </c>
      <c r="AC556" t="s">
        <v>614</v>
      </c>
    </row>
    <row r="557" spans="1:29" x14ac:dyDescent="0.25">
      <c r="A557" t="s">
        <v>393</v>
      </c>
      <c r="B557">
        <v>136</v>
      </c>
      <c r="C557" t="s">
        <v>65</v>
      </c>
      <c r="D557">
        <v>1967</v>
      </c>
      <c r="E557" t="s">
        <v>1551</v>
      </c>
      <c r="F557" t="s">
        <v>6</v>
      </c>
      <c r="G557" t="s">
        <v>6</v>
      </c>
      <c r="H557" t="s">
        <v>6</v>
      </c>
      <c r="I557">
        <v>64.360365050721114</v>
      </c>
      <c r="J557">
        <v>6.518342743293398</v>
      </c>
      <c r="K557">
        <v>57.842022307427719</v>
      </c>
      <c r="L557" t="s">
        <v>6</v>
      </c>
      <c r="M557" t="s">
        <v>6</v>
      </c>
      <c r="N557">
        <v>32.353781609594115</v>
      </c>
      <c r="O557">
        <v>27.585024401001963</v>
      </c>
      <c r="P557">
        <v>26.542492165357199</v>
      </c>
      <c r="Q557" t="s">
        <v>324</v>
      </c>
      <c r="R557" t="s">
        <v>324</v>
      </c>
      <c r="S557" t="s">
        <v>324</v>
      </c>
      <c r="T557" t="s">
        <v>13728</v>
      </c>
      <c r="U557" t="s">
        <v>13728</v>
      </c>
      <c r="V557" t="s">
        <v>13728</v>
      </c>
      <c r="W557" t="s">
        <v>320</v>
      </c>
      <c r="X557" t="s">
        <v>320</v>
      </c>
      <c r="Y557" t="s">
        <v>6</v>
      </c>
      <c r="Z557" t="s">
        <v>6</v>
      </c>
      <c r="AA557" t="s">
        <v>340</v>
      </c>
      <c r="AB557" t="s">
        <v>340</v>
      </c>
      <c r="AC557" t="s">
        <v>614</v>
      </c>
    </row>
    <row r="558" spans="1:29" x14ac:dyDescent="0.25">
      <c r="A558" t="s">
        <v>393</v>
      </c>
      <c r="B558">
        <v>136</v>
      </c>
      <c r="C558" t="s">
        <v>65</v>
      </c>
      <c r="D558">
        <v>1968</v>
      </c>
      <c r="E558" t="s">
        <v>1552</v>
      </c>
      <c r="F558" t="s">
        <v>6</v>
      </c>
      <c r="G558" t="s">
        <v>6</v>
      </c>
      <c r="H558" t="s">
        <v>6</v>
      </c>
      <c r="I558">
        <v>66.474882023208565</v>
      </c>
      <c r="J558">
        <v>6.9937657736064516</v>
      </c>
      <c r="K558">
        <v>59.48111624960211</v>
      </c>
      <c r="L558" t="s">
        <v>6</v>
      </c>
      <c r="M558" t="s">
        <v>6</v>
      </c>
      <c r="N558">
        <v>34.84406281063022</v>
      </c>
      <c r="O558">
        <v>29.011228878168716</v>
      </c>
      <c r="P558">
        <v>28.770138205744601</v>
      </c>
      <c r="Q558" t="s">
        <v>324</v>
      </c>
      <c r="R558" t="s">
        <v>324</v>
      </c>
      <c r="S558" t="s">
        <v>324</v>
      </c>
      <c r="T558" t="s">
        <v>13728</v>
      </c>
      <c r="U558" t="s">
        <v>13728</v>
      </c>
      <c r="V558" t="s">
        <v>13728</v>
      </c>
      <c r="W558" t="s">
        <v>320</v>
      </c>
      <c r="X558" t="s">
        <v>320</v>
      </c>
      <c r="Y558" t="s">
        <v>6</v>
      </c>
      <c r="Z558" t="s">
        <v>6</v>
      </c>
      <c r="AA558" t="s">
        <v>340</v>
      </c>
      <c r="AB558" t="s">
        <v>340</v>
      </c>
      <c r="AC558" t="s">
        <v>614</v>
      </c>
    </row>
    <row r="559" spans="1:29" x14ac:dyDescent="0.25">
      <c r="A559" t="s">
        <v>393</v>
      </c>
      <c r="B559">
        <v>136</v>
      </c>
      <c r="C559" t="s">
        <v>65</v>
      </c>
      <c r="D559">
        <v>1969</v>
      </c>
      <c r="E559" t="s">
        <v>1553</v>
      </c>
      <c r="F559" t="s">
        <v>6</v>
      </c>
      <c r="G559" t="s">
        <v>6</v>
      </c>
      <c r="H559" t="s">
        <v>6</v>
      </c>
      <c r="I559">
        <v>68.310929679006961</v>
      </c>
      <c r="J559">
        <v>7.0701243095530177</v>
      </c>
      <c r="K559">
        <v>61.240805369453945</v>
      </c>
      <c r="L559" t="s">
        <v>6</v>
      </c>
      <c r="M559" t="s">
        <v>6</v>
      </c>
      <c r="N559">
        <v>35.528405268466415</v>
      </c>
      <c r="O559">
        <v>29.33644300137027</v>
      </c>
      <c r="P559">
        <v>31.761175602060302</v>
      </c>
      <c r="Q559" t="s">
        <v>324</v>
      </c>
      <c r="R559" t="s">
        <v>324</v>
      </c>
      <c r="S559" t="s">
        <v>324</v>
      </c>
      <c r="T559" t="s">
        <v>13728</v>
      </c>
      <c r="U559" t="s">
        <v>13728</v>
      </c>
      <c r="V559" t="s">
        <v>13728</v>
      </c>
      <c r="W559" t="s">
        <v>320</v>
      </c>
      <c r="X559" t="s">
        <v>320</v>
      </c>
      <c r="Y559" t="s">
        <v>6</v>
      </c>
      <c r="Z559" t="s">
        <v>6</v>
      </c>
      <c r="AA559" t="s">
        <v>340</v>
      </c>
      <c r="AB559" t="s">
        <v>340</v>
      </c>
      <c r="AC559" t="s">
        <v>614</v>
      </c>
    </row>
    <row r="560" spans="1:29" x14ac:dyDescent="0.25">
      <c r="A560" t="s">
        <v>393</v>
      </c>
      <c r="B560">
        <v>136</v>
      </c>
      <c r="C560" t="s">
        <v>65</v>
      </c>
      <c r="D560">
        <v>1970</v>
      </c>
      <c r="E560" t="s">
        <v>1554</v>
      </c>
      <c r="F560" t="s">
        <v>6</v>
      </c>
      <c r="G560" t="s">
        <v>6</v>
      </c>
      <c r="H560" t="s">
        <v>6</v>
      </c>
      <c r="I560">
        <v>68.121408547715561</v>
      </c>
      <c r="J560">
        <v>7.2084694093909025</v>
      </c>
      <c r="K560">
        <v>60.912939138324653</v>
      </c>
      <c r="L560" t="s">
        <v>6</v>
      </c>
      <c r="M560" t="s">
        <v>6</v>
      </c>
      <c r="N560">
        <v>36.611895123462283</v>
      </c>
      <c r="O560">
        <v>30.022701846727585</v>
      </c>
      <c r="P560">
        <v>35.744113253789401</v>
      </c>
      <c r="Q560" t="s">
        <v>324</v>
      </c>
      <c r="R560" t="s">
        <v>324</v>
      </c>
      <c r="S560" t="s">
        <v>324</v>
      </c>
      <c r="T560" t="s">
        <v>13728</v>
      </c>
      <c r="U560" t="s">
        <v>13728</v>
      </c>
      <c r="V560" t="s">
        <v>13728</v>
      </c>
      <c r="W560" t="s">
        <v>320</v>
      </c>
      <c r="X560" t="s">
        <v>320</v>
      </c>
      <c r="Y560" t="s">
        <v>6</v>
      </c>
      <c r="Z560" t="s">
        <v>6</v>
      </c>
      <c r="AA560" t="s">
        <v>340</v>
      </c>
      <c r="AB560" t="s">
        <v>340</v>
      </c>
      <c r="AC560" t="s">
        <v>614</v>
      </c>
    </row>
    <row r="561" spans="1:29" x14ac:dyDescent="0.25">
      <c r="A561" t="s">
        <v>393</v>
      </c>
      <c r="B561">
        <v>136</v>
      </c>
      <c r="C561" t="s">
        <v>65</v>
      </c>
      <c r="D561">
        <v>1971</v>
      </c>
      <c r="E561" t="s">
        <v>1555</v>
      </c>
      <c r="F561" t="s">
        <v>6</v>
      </c>
      <c r="G561" t="s">
        <v>6</v>
      </c>
      <c r="H561" t="s">
        <v>6</v>
      </c>
      <c r="I561">
        <v>71.913161929405916</v>
      </c>
      <c r="J561">
        <v>7.7410258401464693</v>
      </c>
      <c r="K561">
        <v>64.172136089259453</v>
      </c>
      <c r="L561" t="s">
        <v>6</v>
      </c>
      <c r="M561" t="s">
        <v>6</v>
      </c>
      <c r="N561">
        <v>41.460777175994018</v>
      </c>
      <c r="O561">
        <v>33.574346449333333</v>
      </c>
      <c r="P561">
        <v>38.942628305814999</v>
      </c>
      <c r="Q561" t="s">
        <v>324</v>
      </c>
      <c r="R561" t="s">
        <v>324</v>
      </c>
      <c r="S561" t="s">
        <v>324</v>
      </c>
      <c r="T561" t="s">
        <v>13728</v>
      </c>
      <c r="U561" t="s">
        <v>13728</v>
      </c>
      <c r="V561" t="s">
        <v>13728</v>
      </c>
      <c r="W561" t="s">
        <v>320</v>
      </c>
      <c r="X561" t="s">
        <v>320</v>
      </c>
      <c r="Y561" t="s">
        <v>6</v>
      </c>
      <c r="Z561" t="s">
        <v>6</v>
      </c>
      <c r="AA561" t="s">
        <v>340</v>
      </c>
      <c r="AB561" t="s">
        <v>340</v>
      </c>
      <c r="AC561" t="s">
        <v>614</v>
      </c>
    </row>
    <row r="562" spans="1:29" x14ac:dyDescent="0.25">
      <c r="A562" t="s">
        <v>393</v>
      </c>
      <c r="B562">
        <v>136</v>
      </c>
      <c r="C562" t="s">
        <v>65</v>
      </c>
      <c r="D562">
        <v>1972</v>
      </c>
      <c r="E562" t="s">
        <v>1556</v>
      </c>
      <c r="F562" t="s">
        <v>6</v>
      </c>
      <c r="G562" t="s">
        <v>6</v>
      </c>
      <c r="H562" t="s">
        <v>6</v>
      </c>
      <c r="I562">
        <v>75.22504294838167</v>
      </c>
      <c r="J562">
        <v>8.4099676429439345</v>
      </c>
      <c r="K562">
        <v>66.815075305437745</v>
      </c>
      <c r="L562" t="s">
        <v>6</v>
      </c>
      <c r="M562" t="s">
        <v>6</v>
      </c>
      <c r="N562">
        <v>47.11304610196806</v>
      </c>
      <c r="O562">
        <v>36.998648867327582</v>
      </c>
      <c r="P562">
        <v>42.680014966329402</v>
      </c>
      <c r="Q562" t="s">
        <v>324</v>
      </c>
      <c r="R562" t="s">
        <v>324</v>
      </c>
      <c r="S562" t="s">
        <v>324</v>
      </c>
      <c r="T562" t="s">
        <v>13728</v>
      </c>
      <c r="U562" t="s">
        <v>13728</v>
      </c>
      <c r="V562" t="s">
        <v>13728</v>
      </c>
      <c r="W562" t="s">
        <v>320</v>
      </c>
      <c r="X562" t="s">
        <v>320</v>
      </c>
      <c r="Y562" t="s">
        <v>6</v>
      </c>
      <c r="Z562" t="s">
        <v>6</v>
      </c>
      <c r="AA562" t="s">
        <v>340</v>
      </c>
      <c r="AB562" t="s">
        <v>340</v>
      </c>
      <c r="AC562" t="s">
        <v>614</v>
      </c>
    </row>
    <row r="563" spans="1:29" x14ac:dyDescent="0.25">
      <c r="A563" t="s">
        <v>393</v>
      </c>
      <c r="B563">
        <v>136</v>
      </c>
      <c r="C563" t="s">
        <v>65</v>
      </c>
      <c r="D563">
        <v>1973</v>
      </c>
      <c r="E563" t="s">
        <v>1557</v>
      </c>
      <c r="F563" t="s">
        <v>6</v>
      </c>
      <c r="G563" t="s">
        <v>6</v>
      </c>
      <c r="H563" t="s">
        <v>6</v>
      </c>
      <c r="I563">
        <v>72.486573105130176</v>
      </c>
      <c r="J563">
        <v>9.5552392467804275</v>
      </c>
      <c r="K563">
        <v>62.931333858349745</v>
      </c>
      <c r="L563" t="s">
        <v>6</v>
      </c>
      <c r="M563" t="s">
        <v>6</v>
      </c>
      <c r="N563">
        <v>49.934528660304458</v>
      </c>
      <c r="O563">
        <v>39.547266776416798</v>
      </c>
      <c r="P563">
        <v>51.628181908317799</v>
      </c>
      <c r="Q563" t="s">
        <v>324</v>
      </c>
      <c r="R563" t="s">
        <v>324</v>
      </c>
      <c r="S563" t="s">
        <v>324</v>
      </c>
      <c r="T563" t="s">
        <v>13728</v>
      </c>
      <c r="U563" t="s">
        <v>13728</v>
      </c>
      <c r="V563" t="s">
        <v>13728</v>
      </c>
      <c r="W563" t="s">
        <v>320</v>
      </c>
      <c r="X563" t="s">
        <v>320</v>
      </c>
      <c r="Y563" t="s">
        <v>6</v>
      </c>
      <c r="Z563" t="s">
        <v>6</v>
      </c>
      <c r="AA563" t="s">
        <v>340</v>
      </c>
      <c r="AB563" t="s">
        <v>340</v>
      </c>
      <c r="AC563" t="s">
        <v>614</v>
      </c>
    </row>
    <row r="564" spans="1:29" x14ac:dyDescent="0.25">
      <c r="A564" t="s">
        <v>393</v>
      </c>
      <c r="B564">
        <v>136</v>
      </c>
      <c r="C564" t="s">
        <v>65</v>
      </c>
      <c r="D564">
        <v>1974</v>
      </c>
      <c r="E564" t="s">
        <v>1558</v>
      </c>
      <c r="F564" t="s">
        <v>6</v>
      </c>
      <c r="G564" t="s">
        <v>6</v>
      </c>
      <c r="H564" t="s">
        <v>6</v>
      </c>
      <c r="I564">
        <v>68.080403474255505</v>
      </c>
      <c r="J564">
        <v>7.7805949136847046</v>
      </c>
      <c r="K564">
        <v>60.299808560570803</v>
      </c>
      <c r="L564" t="s">
        <v>6</v>
      </c>
      <c r="M564" t="s">
        <v>6</v>
      </c>
      <c r="N564">
        <v>49.686887871452541</v>
      </c>
      <c r="O564">
        <v>39.926738469531351</v>
      </c>
      <c r="P564">
        <v>65.215951862878697</v>
      </c>
      <c r="Q564" t="s">
        <v>324</v>
      </c>
      <c r="R564" t="s">
        <v>324</v>
      </c>
      <c r="S564" t="s">
        <v>324</v>
      </c>
      <c r="T564" t="s">
        <v>13728</v>
      </c>
      <c r="U564" t="s">
        <v>13728</v>
      </c>
      <c r="V564" t="s">
        <v>13728</v>
      </c>
      <c r="W564" t="s">
        <v>320</v>
      </c>
      <c r="X564" t="s">
        <v>320</v>
      </c>
      <c r="Y564" t="s">
        <v>6</v>
      </c>
      <c r="Z564" t="s">
        <v>6</v>
      </c>
      <c r="AA564" t="s">
        <v>340</v>
      </c>
      <c r="AB564" t="s">
        <v>340</v>
      </c>
      <c r="AC564" t="s">
        <v>614</v>
      </c>
    </row>
    <row r="565" spans="1:29" x14ac:dyDescent="0.25">
      <c r="A565" t="s">
        <v>393</v>
      </c>
      <c r="B565">
        <v>136</v>
      </c>
      <c r="C565" t="s">
        <v>65</v>
      </c>
      <c r="D565">
        <v>1975</v>
      </c>
      <c r="E565" t="s">
        <v>1559</v>
      </c>
      <c r="F565" t="s">
        <v>6</v>
      </c>
      <c r="G565" t="s">
        <v>6</v>
      </c>
      <c r="H565" t="s">
        <v>6</v>
      </c>
      <c r="I565">
        <v>69.19289881988216</v>
      </c>
      <c r="J565">
        <v>8.4666592999238404</v>
      </c>
      <c r="K565">
        <v>60.726239519958327</v>
      </c>
      <c r="L565" t="s">
        <v>6</v>
      </c>
      <c r="M565" t="s">
        <v>6</v>
      </c>
      <c r="N565">
        <v>56.631901395487382</v>
      </c>
      <c r="O565">
        <v>46.87657309502282</v>
      </c>
      <c r="P565">
        <v>73.985565110819195</v>
      </c>
      <c r="Q565" t="s">
        <v>324</v>
      </c>
      <c r="R565" t="s">
        <v>324</v>
      </c>
      <c r="S565" t="s">
        <v>324</v>
      </c>
      <c r="T565" t="s">
        <v>13728</v>
      </c>
      <c r="U565" t="s">
        <v>13728</v>
      </c>
      <c r="V565" t="s">
        <v>13728</v>
      </c>
      <c r="W565" t="s">
        <v>320</v>
      </c>
      <c r="X565" t="s">
        <v>320</v>
      </c>
      <c r="Y565" t="s">
        <v>6</v>
      </c>
      <c r="Z565" t="s">
        <v>6</v>
      </c>
      <c r="AA565" t="s">
        <v>340</v>
      </c>
      <c r="AB565" t="s">
        <v>340</v>
      </c>
      <c r="AC565" t="s">
        <v>614</v>
      </c>
    </row>
    <row r="566" spans="1:29" x14ac:dyDescent="0.25">
      <c r="A566" t="s">
        <v>393</v>
      </c>
      <c r="B566">
        <v>136</v>
      </c>
      <c r="C566" t="s">
        <v>65</v>
      </c>
      <c r="D566">
        <v>1976</v>
      </c>
      <c r="E566" t="s">
        <v>1560</v>
      </c>
      <c r="F566" t="s">
        <v>6</v>
      </c>
      <c r="G566" t="s">
        <v>6</v>
      </c>
      <c r="H566" t="s">
        <v>6</v>
      </c>
      <c r="I566">
        <v>62.742627050028254</v>
      </c>
      <c r="J566">
        <v>7.287871487878637</v>
      </c>
      <c r="K566">
        <v>55.454755562149629</v>
      </c>
      <c r="L566" t="s">
        <v>6</v>
      </c>
      <c r="M566" t="s">
        <v>6</v>
      </c>
      <c r="N566">
        <v>56.035486817116876</v>
      </c>
      <c r="O566">
        <v>46.873331923376519</v>
      </c>
      <c r="P566">
        <v>93.364978468968502</v>
      </c>
      <c r="Q566" t="s">
        <v>324</v>
      </c>
      <c r="R566" t="s">
        <v>324</v>
      </c>
      <c r="S566" t="s">
        <v>324</v>
      </c>
      <c r="T566" t="s">
        <v>13728</v>
      </c>
      <c r="U566" t="s">
        <v>13728</v>
      </c>
      <c r="V566" t="s">
        <v>13728</v>
      </c>
      <c r="W566" t="s">
        <v>320</v>
      </c>
      <c r="X566" t="s">
        <v>320</v>
      </c>
      <c r="Y566" t="s">
        <v>6</v>
      </c>
      <c r="Z566" t="s">
        <v>6</v>
      </c>
      <c r="AA566" t="s">
        <v>340</v>
      </c>
      <c r="AB566" t="s">
        <v>340</v>
      </c>
      <c r="AC566" t="s">
        <v>614</v>
      </c>
    </row>
    <row r="567" spans="1:29" x14ac:dyDescent="0.25">
      <c r="A567" t="s">
        <v>393</v>
      </c>
      <c r="B567">
        <v>136</v>
      </c>
      <c r="C567" t="s">
        <v>65</v>
      </c>
      <c r="D567">
        <v>1977</v>
      </c>
      <c r="E567" t="s">
        <v>1561</v>
      </c>
      <c r="F567" t="s">
        <v>6</v>
      </c>
      <c r="G567" t="s">
        <v>6</v>
      </c>
      <c r="H567" t="s">
        <v>6</v>
      </c>
      <c r="I567">
        <v>59.150092672414431</v>
      </c>
      <c r="J567">
        <v>6.6935114103710598</v>
      </c>
      <c r="K567">
        <v>52.456581262043386</v>
      </c>
      <c r="L567" t="s">
        <v>6</v>
      </c>
      <c r="M567" t="s">
        <v>6</v>
      </c>
      <c r="N567">
        <v>54.592913540072004</v>
      </c>
      <c r="O567">
        <v>48.524512146255297</v>
      </c>
      <c r="P567">
        <v>114.409648840419</v>
      </c>
      <c r="Q567" t="s">
        <v>324</v>
      </c>
      <c r="R567" t="s">
        <v>324</v>
      </c>
      <c r="S567" t="s">
        <v>324</v>
      </c>
      <c r="T567" t="s">
        <v>13728</v>
      </c>
      <c r="U567" t="s">
        <v>13728</v>
      </c>
      <c r="V567" t="s">
        <v>13728</v>
      </c>
      <c r="W567" t="s">
        <v>320</v>
      </c>
      <c r="X567" t="s">
        <v>320</v>
      </c>
      <c r="Y567" t="s">
        <v>6</v>
      </c>
      <c r="Z567" t="s">
        <v>6</v>
      </c>
      <c r="AA567" t="s">
        <v>340</v>
      </c>
      <c r="AB567" t="s">
        <v>340</v>
      </c>
      <c r="AC567" t="s">
        <v>614</v>
      </c>
    </row>
    <row r="568" spans="1:29" x14ac:dyDescent="0.25">
      <c r="A568" t="s">
        <v>393</v>
      </c>
      <c r="B568">
        <v>136</v>
      </c>
      <c r="C568" t="s">
        <v>65</v>
      </c>
      <c r="D568">
        <v>1978</v>
      </c>
      <c r="E568" t="s">
        <v>1562</v>
      </c>
      <c r="F568" t="s">
        <v>6</v>
      </c>
      <c r="G568" t="s">
        <v>6</v>
      </c>
      <c r="H568" t="s">
        <v>6</v>
      </c>
      <c r="I568">
        <v>53.609651491274676</v>
      </c>
      <c r="J568">
        <v>6.4202741756793191</v>
      </c>
      <c r="K568">
        <v>47.189377315595358</v>
      </c>
      <c r="L568" t="s">
        <v>6</v>
      </c>
      <c r="M568" t="s">
        <v>6</v>
      </c>
      <c r="N568">
        <v>58.375605857607596</v>
      </c>
      <c r="O568">
        <v>53.355288587065964</v>
      </c>
      <c r="P568">
        <v>135.487727055579</v>
      </c>
      <c r="Q568" t="s">
        <v>324</v>
      </c>
      <c r="R568" t="s">
        <v>324</v>
      </c>
      <c r="S568" t="s">
        <v>324</v>
      </c>
      <c r="T568" t="s">
        <v>13728</v>
      </c>
      <c r="U568" t="s">
        <v>13728</v>
      </c>
      <c r="V568" t="s">
        <v>13728</v>
      </c>
      <c r="W568" t="s">
        <v>320</v>
      </c>
      <c r="X568" t="s">
        <v>320</v>
      </c>
      <c r="Y568" t="s">
        <v>6</v>
      </c>
      <c r="Z568" t="s">
        <v>6</v>
      </c>
      <c r="AA568" t="s">
        <v>340</v>
      </c>
      <c r="AB568" t="s">
        <v>340</v>
      </c>
      <c r="AC568" t="s">
        <v>614</v>
      </c>
    </row>
    <row r="569" spans="1:29" x14ac:dyDescent="0.25">
      <c r="A569" t="s">
        <v>393</v>
      </c>
      <c r="B569">
        <v>136</v>
      </c>
      <c r="C569" t="s">
        <v>65</v>
      </c>
      <c r="D569">
        <v>1979</v>
      </c>
      <c r="E569" t="s">
        <v>1563</v>
      </c>
      <c r="F569" t="s">
        <v>6</v>
      </c>
      <c r="G569" t="s">
        <v>6</v>
      </c>
      <c r="H569" t="s">
        <v>6</v>
      </c>
      <c r="I569">
        <v>51.060372681599667</v>
      </c>
      <c r="J569">
        <v>6.2228045413044404</v>
      </c>
      <c r="K569">
        <v>44.837568140295218</v>
      </c>
      <c r="L569" t="s">
        <v>6</v>
      </c>
      <c r="M569" t="s">
        <v>6</v>
      </c>
      <c r="N569">
        <v>57.255837321329409</v>
      </c>
      <c r="O569">
        <v>52.561306934135018</v>
      </c>
      <c r="P569">
        <v>165.573497744402</v>
      </c>
      <c r="Q569" t="s">
        <v>324</v>
      </c>
      <c r="R569" t="s">
        <v>324</v>
      </c>
      <c r="S569" t="s">
        <v>324</v>
      </c>
      <c r="T569" t="s">
        <v>13728</v>
      </c>
      <c r="U569" t="s">
        <v>13728</v>
      </c>
      <c r="V569" t="s">
        <v>13728</v>
      </c>
      <c r="W569" t="s">
        <v>320</v>
      </c>
      <c r="X569" t="s">
        <v>320</v>
      </c>
      <c r="Y569" t="s">
        <v>6</v>
      </c>
      <c r="Z569" t="s">
        <v>6</v>
      </c>
      <c r="AA569" t="s">
        <v>340</v>
      </c>
      <c r="AB569" t="s">
        <v>340</v>
      </c>
      <c r="AC569" t="s">
        <v>614</v>
      </c>
    </row>
    <row r="570" spans="1:29" x14ac:dyDescent="0.25">
      <c r="A570" t="s">
        <v>393</v>
      </c>
      <c r="B570">
        <v>136</v>
      </c>
      <c r="C570" t="s">
        <v>65</v>
      </c>
      <c r="D570">
        <v>1980</v>
      </c>
      <c r="E570" t="s">
        <v>1564</v>
      </c>
      <c r="F570" t="s">
        <v>6</v>
      </c>
      <c r="G570" t="s">
        <v>6</v>
      </c>
      <c r="H570" t="s">
        <v>6</v>
      </c>
      <c r="I570">
        <v>49.002160289980033</v>
      </c>
      <c r="J570">
        <v>6.1327559554427395</v>
      </c>
      <c r="K570">
        <v>42.869404334537293</v>
      </c>
      <c r="L570" t="s">
        <v>6</v>
      </c>
      <c r="M570" t="s">
        <v>6</v>
      </c>
      <c r="N570">
        <v>53.550092347853983</v>
      </c>
      <c r="O570">
        <v>49.871501684287047</v>
      </c>
      <c r="P570">
        <v>213.00800000000001</v>
      </c>
      <c r="Q570" t="s">
        <v>324</v>
      </c>
      <c r="R570" t="s">
        <v>324</v>
      </c>
      <c r="S570" t="s">
        <v>324</v>
      </c>
      <c r="T570" t="s">
        <v>13728</v>
      </c>
      <c r="U570" t="s">
        <v>13728</v>
      </c>
      <c r="V570" t="s">
        <v>13728</v>
      </c>
      <c r="W570" t="s">
        <v>320</v>
      </c>
      <c r="X570" t="s">
        <v>320</v>
      </c>
      <c r="Y570" t="s">
        <v>6</v>
      </c>
      <c r="Z570" t="s">
        <v>6</v>
      </c>
      <c r="AA570" t="s">
        <v>340</v>
      </c>
      <c r="AB570" t="s">
        <v>340</v>
      </c>
      <c r="AC570" t="s">
        <v>614</v>
      </c>
    </row>
    <row r="571" spans="1:29" x14ac:dyDescent="0.25">
      <c r="A571" t="s">
        <v>393</v>
      </c>
      <c r="B571">
        <v>136</v>
      </c>
      <c r="C571" t="s">
        <v>65</v>
      </c>
      <c r="D571">
        <v>1981</v>
      </c>
      <c r="E571" t="s">
        <v>1565</v>
      </c>
      <c r="F571" t="s">
        <v>6</v>
      </c>
      <c r="G571" t="s">
        <v>6</v>
      </c>
      <c r="H571" t="s">
        <v>6</v>
      </c>
      <c r="I571">
        <v>48.586955753242904</v>
      </c>
      <c r="J571">
        <v>5.612064712496891</v>
      </c>
      <c r="K571">
        <v>42.974891040746016</v>
      </c>
      <c r="L571" t="s">
        <v>6</v>
      </c>
      <c r="M571" t="s">
        <v>6</v>
      </c>
      <c r="N571">
        <v>55.818538279892934</v>
      </c>
      <c r="O571">
        <v>52.739879774592659</v>
      </c>
      <c r="P571">
        <v>255.161</v>
      </c>
      <c r="Q571" t="s">
        <v>324</v>
      </c>
      <c r="R571" t="s">
        <v>324</v>
      </c>
      <c r="S571" t="s">
        <v>324</v>
      </c>
      <c r="T571" t="s">
        <v>13728</v>
      </c>
      <c r="U571" t="s">
        <v>13728</v>
      </c>
      <c r="V571" t="s">
        <v>13728</v>
      </c>
      <c r="W571" t="s">
        <v>320</v>
      </c>
      <c r="X571" t="s">
        <v>320</v>
      </c>
      <c r="Y571" t="s">
        <v>6</v>
      </c>
      <c r="Z571" t="s">
        <v>6</v>
      </c>
      <c r="AA571" t="s">
        <v>340</v>
      </c>
      <c r="AB571" t="s">
        <v>340</v>
      </c>
      <c r="AC571" t="s">
        <v>614</v>
      </c>
    </row>
    <row r="572" spans="1:29" x14ac:dyDescent="0.25">
      <c r="A572" t="s">
        <v>393</v>
      </c>
      <c r="B572">
        <v>136</v>
      </c>
      <c r="C572" t="s">
        <v>65</v>
      </c>
      <c r="D572">
        <v>1982</v>
      </c>
      <c r="E572" t="s">
        <v>1566</v>
      </c>
      <c r="F572" t="s">
        <v>6</v>
      </c>
      <c r="G572" t="s">
        <v>6</v>
      </c>
      <c r="H572" t="s">
        <v>6</v>
      </c>
      <c r="I572">
        <v>46.619684198192019</v>
      </c>
      <c r="J572">
        <v>5.4394661914661375</v>
      </c>
      <c r="K572">
        <v>41.18021800672588</v>
      </c>
      <c r="L572" t="s">
        <v>6</v>
      </c>
      <c r="M572" t="s">
        <v>6</v>
      </c>
      <c r="N572">
        <v>60.289490952612148</v>
      </c>
      <c r="O572">
        <v>57.058255675056458</v>
      </c>
      <c r="P572">
        <v>301.16000000000003</v>
      </c>
      <c r="Q572" t="s">
        <v>324</v>
      </c>
      <c r="R572" t="s">
        <v>324</v>
      </c>
      <c r="S572" t="s">
        <v>324</v>
      </c>
      <c r="T572" t="s">
        <v>13728</v>
      </c>
      <c r="U572" t="s">
        <v>13728</v>
      </c>
      <c r="V572" t="s">
        <v>13728</v>
      </c>
      <c r="W572" t="s">
        <v>320</v>
      </c>
      <c r="X572" t="s">
        <v>320</v>
      </c>
      <c r="Y572" t="s">
        <v>6</v>
      </c>
      <c r="Z572" t="s">
        <v>6</v>
      </c>
      <c r="AA572" t="s">
        <v>340</v>
      </c>
      <c r="AB572" t="s">
        <v>340</v>
      </c>
      <c r="AC572" t="s">
        <v>614</v>
      </c>
    </row>
    <row r="573" spans="1:29" x14ac:dyDescent="0.25">
      <c r="A573" t="s">
        <v>393</v>
      </c>
      <c r="B573">
        <v>136</v>
      </c>
      <c r="C573" t="s">
        <v>65</v>
      </c>
      <c r="D573">
        <v>1983</v>
      </c>
      <c r="E573" t="s">
        <v>1567</v>
      </c>
      <c r="F573" t="s">
        <v>6</v>
      </c>
      <c r="G573" t="s">
        <v>6</v>
      </c>
      <c r="H573" t="s">
        <v>6</v>
      </c>
      <c r="I573">
        <v>45.295537183388312</v>
      </c>
      <c r="J573">
        <v>5.3865400978099469</v>
      </c>
      <c r="K573">
        <v>39.908997085578363</v>
      </c>
      <c r="L573" t="s">
        <v>6</v>
      </c>
      <c r="M573" t="s">
        <v>6</v>
      </c>
      <c r="N573">
        <v>66.267480520171262</v>
      </c>
      <c r="O573">
        <v>63.020480032276978</v>
      </c>
      <c r="P573">
        <v>350.678</v>
      </c>
      <c r="Q573" t="s">
        <v>324</v>
      </c>
      <c r="R573" t="s">
        <v>324</v>
      </c>
      <c r="S573" t="s">
        <v>324</v>
      </c>
      <c r="T573" t="s">
        <v>13728</v>
      </c>
      <c r="U573" t="s">
        <v>13728</v>
      </c>
      <c r="V573" t="s">
        <v>13728</v>
      </c>
      <c r="W573" t="s">
        <v>320</v>
      </c>
      <c r="X573" t="s">
        <v>320</v>
      </c>
      <c r="Y573" t="s">
        <v>6</v>
      </c>
      <c r="Z573" t="s">
        <v>6</v>
      </c>
      <c r="AA573" t="s">
        <v>340</v>
      </c>
      <c r="AB573" t="s">
        <v>340</v>
      </c>
      <c r="AC573" t="s">
        <v>614</v>
      </c>
    </row>
    <row r="574" spans="1:29" x14ac:dyDescent="0.25">
      <c r="A574" t="s">
        <v>393</v>
      </c>
      <c r="B574">
        <v>136</v>
      </c>
      <c r="C574" t="s">
        <v>65</v>
      </c>
      <c r="D574">
        <v>1984</v>
      </c>
      <c r="E574" t="s">
        <v>1568</v>
      </c>
      <c r="F574" t="s">
        <v>6</v>
      </c>
      <c r="G574" t="s">
        <v>6</v>
      </c>
      <c r="H574" t="s">
        <v>6</v>
      </c>
      <c r="I574">
        <v>48.575770948290668</v>
      </c>
      <c r="J574">
        <v>5.4916680639739921</v>
      </c>
      <c r="K574">
        <v>43.084102884316678</v>
      </c>
      <c r="L574" t="s">
        <v>6</v>
      </c>
      <c r="M574" t="s">
        <v>6</v>
      </c>
      <c r="N574">
        <v>71.516959505978477</v>
      </c>
      <c r="O574">
        <v>67.780081434007485</v>
      </c>
      <c r="P574">
        <v>400.94600000000003</v>
      </c>
      <c r="Q574" t="s">
        <v>324</v>
      </c>
      <c r="R574" t="s">
        <v>324</v>
      </c>
      <c r="S574" t="s">
        <v>324</v>
      </c>
      <c r="T574" t="s">
        <v>13728</v>
      </c>
      <c r="U574" t="s">
        <v>13728</v>
      </c>
      <c r="V574" t="s">
        <v>13728</v>
      </c>
      <c r="W574" t="s">
        <v>320</v>
      </c>
      <c r="X574" t="s">
        <v>320</v>
      </c>
      <c r="Y574" t="s">
        <v>6</v>
      </c>
      <c r="Z574" t="s">
        <v>6</v>
      </c>
      <c r="AA574" t="s">
        <v>340</v>
      </c>
      <c r="AB574" t="s">
        <v>340</v>
      </c>
      <c r="AC574" t="s">
        <v>614</v>
      </c>
    </row>
    <row r="575" spans="1:29" x14ac:dyDescent="0.25">
      <c r="A575" t="s">
        <v>393</v>
      </c>
      <c r="B575">
        <v>136</v>
      </c>
      <c r="C575" t="s">
        <v>65</v>
      </c>
      <c r="D575">
        <v>1985</v>
      </c>
      <c r="E575" t="s">
        <v>1569</v>
      </c>
      <c r="F575" t="s">
        <v>6</v>
      </c>
      <c r="G575" t="s">
        <v>6</v>
      </c>
      <c r="H575" t="s">
        <v>6</v>
      </c>
      <c r="I575">
        <v>48.636448734401505</v>
      </c>
      <c r="J575">
        <v>6.2077435221683306</v>
      </c>
      <c r="K575">
        <v>42.428705212233176</v>
      </c>
      <c r="L575" t="s">
        <v>6</v>
      </c>
      <c r="M575" t="s">
        <v>6</v>
      </c>
      <c r="N575">
        <v>77.24623664313367</v>
      </c>
      <c r="O575">
        <v>74.220824297412037</v>
      </c>
      <c r="P575">
        <v>449.98</v>
      </c>
      <c r="Q575" t="s">
        <v>324</v>
      </c>
      <c r="R575" t="s">
        <v>324</v>
      </c>
      <c r="S575" t="s">
        <v>324</v>
      </c>
      <c r="T575" t="s">
        <v>13728</v>
      </c>
      <c r="U575" t="s">
        <v>13728</v>
      </c>
      <c r="V575" t="s">
        <v>13728</v>
      </c>
      <c r="W575" t="s">
        <v>320</v>
      </c>
      <c r="X575" t="s">
        <v>320</v>
      </c>
      <c r="Y575" t="s">
        <v>6</v>
      </c>
      <c r="Z575" t="s">
        <v>6</v>
      </c>
      <c r="AA575" t="s">
        <v>340</v>
      </c>
      <c r="AB575" t="s">
        <v>340</v>
      </c>
      <c r="AC575" t="s">
        <v>614</v>
      </c>
    </row>
    <row r="576" spans="1:29" x14ac:dyDescent="0.25">
      <c r="A576" t="s">
        <v>393</v>
      </c>
      <c r="B576">
        <v>136</v>
      </c>
      <c r="C576" t="s">
        <v>65</v>
      </c>
      <c r="D576">
        <v>1986</v>
      </c>
      <c r="E576" t="s">
        <v>1570</v>
      </c>
      <c r="F576" t="s">
        <v>6</v>
      </c>
      <c r="G576" t="s">
        <v>6</v>
      </c>
      <c r="H576" t="s">
        <v>6</v>
      </c>
      <c r="I576">
        <v>48.621960424781783</v>
      </c>
      <c r="J576">
        <v>6.8939122165449538</v>
      </c>
      <c r="K576">
        <v>41.728048208236828</v>
      </c>
      <c r="L576" t="s">
        <v>6</v>
      </c>
      <c r="M576" t="s">
        <v>6</v>
      </c>
      <c r="N576">
        <v>81.271909221707659</v>
      </c>
      <c r="O576">
        <v>78.640315862083483</v>
      </c>
      <c r="P576">
        <v>497.51</v>
      </c>
      <c r="Q576" t="s">
        <v>324</v>
      </c>
      <c r="R576" t="s">
        <v>324</v>
      </c>
      <c r="S576" t="s">
        <v>324</v>
      </c>
      <c r="T576" t="s">
        <v>13728</v>
      </c>
      <c r="U576" t="s">
        <v>13728</v>
      </c>
      <c r="V576" t="s">
        <v>13728</v>
      </c>
      <c r="W576" t="s">
        <v>320</v>
      </c>
      <c r="X576" t="s">
        <v>320</v>
      </c>
      <c r="Y576" t="s">
        <v>6</v>
      </c>
      <c r="Z576" t="s">
        <v>6</v>
      </c>
      <c r="AA576" t="s">
        <v>340</v>
      </c>
      <c r="AB576" t="s">
        <v>340</v>
      </c>
      <c r="AC576" t="s">
        <v>614</v>
      </c>
    </row>
    <row r="577" spans="1:29" x14ac:dyDescent="0.25">
      <c r="A577" t="s">
        <v>393</v>
      </c>
      <c r="B577">
        <v>136</v>
      </c>
      <c r="C577" t="s">
        <v>65</v>
      </c>
      <c r="D577">
        <v>1987</v>
      </c>
      <c r="E577" t="s">
        <v>1571</v>
      </c>
      <c r="F577" t="s">
        <v>6</v>
      </c>
      <c r="G577" t="s">
        <v>6</v>
      </c>
      <c r="H577" t="s">
        <v>6</v>
      </c>
      <c r="I577">
        <v>49.505050976993765</v>
      </c>
      <c r="J577">
        <v>7.2909641998385704</v>
      </c>
      <c r="K577">
        <v>42.214086777155188</v>
      </c>
      <c r="L577" t="s">
        <v>6</v>
      </c>
      <c r="M577" t="s">
        <v>6</v>
      </c>
      <c r="N577">
        <v>85.087937396631858</v>
      </c>
      <c r="O577">
        <v>82.725623590988022</v>
      </c>
      <c r="P577">
        <v>544.24099999999999</v>
      </c>
      <c r="Q577" t="s">
        <v>324</v>
      </c>
      <c r="R577" t="s">
        <v>324</v>
      </c>
      <c r="S577" t="s">
        <v>324</v>
      </c>
      <c r="T577" t="s">
        <v>13728</v>
      </c>
      <c r="U577" t="s">
        <v>13728</v>
      </c>
      <c r="V577" t="s">
        <v>13728</v>
      </c>
      <c r="W577" t="s">
        <v>320</v>
      </c>
      <c r="X577" t="s">
        <v>320</v>
      </c>
      <c r="Y577" t="s">
        <v>6</v>
      </c>
      <c r="Z577" t="s">
        <v>6</v>
      </c>
      <c r="AA577" t="s">
        <v>340</v>
      </c>
      <c r="AB577" t="s">
        <v>340</v>
      </c>
      <c r="AC577" t="s">
        <v>614</v>
      </c>
    </row>
    <row r="578" spans="1:29" x14ac:dyDescent="0.25">
      <c r="A578" t="s">
        <v>393</v>
      </c>
      <c r="B578">
        <v>136</v>
      </c>
      <c r="C578" t="s">
        <v>65</v>
      </c>
      <c r="D578">
        <v>1988</v>
      </c>
      <c r="E578" t="s">
        <v>1572</v>
      </c>
      <c r="F578" t="s">
        <v>6</v>
      </c>
      <c r="G578" t="s">
        <v>6</v>
      </c>
      <c r="H578" t="s">
        <v>6</v>
      </c>
      <c r="I578">
        <v>51.609823779067533</v>
      </c>
      <c r="J578">
        <v>7.9781644054112659</v>
      </c>
      <c r="K578">
        <v>43.631659373656269</v>
      </c>
      <c r="L578" t="s">
        <v>6</v>
      </c>
      <c r="M578" t="s">
        <v>6</v>
      </c>
      <c r="N578">
        <v>86.730166741714015</v>
      </c>
      <c r="O578">
        <v>84.81236741912673</v>
      </c>
      <c r="P578">
        <v>604.78200000000004</v>
      </c>
      <c r="Q578" t="s">
        <v>324</v>
      </c>
      <c r="R578" t="s">
        <v>324</v>
      </c>
      <c r="S578" t="s">
        <v>324</v>
      </c>
      <c r="T578" t="s">
        <v>13728</v>
      </c>
      <c r="U578" t="s">
        <v>13728</v>
      </c>
      <c r="V578" t="s">
        <v>13728</v>
      </c>
      <c r="W578" t="s">
        <v>320</v>
      </c>
      <c r="X578" t="s">
        <v>320</v>
      </c>
      <c r="Y578" t="s">
        <v>6</v>
      </c>
      <c r="Z578" t="s">
        <v>6</v>
      </c>
      <c r="AA578" t="s">
        <v>340</v>
      </c>
      <c r="AB578" t="s">
        <v>340</v>
      </c>
      <c r="AC578" t="s">
        <v>614</v>
      </c>
    </row>
    <row r="579" spans="1:29" x14ac:dyDescent="0.25">
      <c r="A579" t="s">
        <v>393</v>
      </c>
      <c r="B579">
        <v>136</v>
      </c>
      <c r="C579" t="s">
        <v>65</v>
      </c>
      <c r="D579">
        <v>1989</v>
      </c>
      <c r="E579" t="s">
        <v>1573</v>
      </c>
      <c r="F579" t="s">
        <v>6</v>
      </c>
      <c r="G579" t="s">
        <v>6</v>
      </c>
      <c r="H579" t="s">
        <v>6</v>
      </c>
      <c r="I579">
        <v>54.758008029071561</v>
      </c>
      <c r="J579">
        <v>15.786910112659589</v>
      </c>
      <c r="K579">
        <v>38.971097916411964</v>
      </c>
      <c r="L579" t="s">
        <v>6</v>
      </c>
      <c r="M579" t="s">
        <v>6</v>
      </c>
      <c r="N579">
        <v>89.095981346792001</v>
      </c>
      <c r="O579">
        <v>87.254178672927793</v>
      </c>
      <c r="P579">
        <v>664.024</v>
      </c>
      <c r="Q579" t="s">
        <v>324</v>
      </c>
      <c r="R579" t="s">
        <v>324</v>
      </c>
      <c r="S579" t="s">
        <v>324</v>
      </c>
      <c r="T579" t="s">
        <v>13728</v>
      </c>
      <c r="U579" t="s">
        <v>13728</v>
      </c>
      <c r="V579" t="s">
        <v>13728</v>
      </c>
      <c r="W579" t="s">
        <v>320</v>
      </c>
      <c r="X579" t="s">
        <v>320</v>
      </c>
      <c r="Y579" t="s">
        <v>6</v>
      </c>
      <c r="Z579" t="s">
        <v>6</v>
      </c>
      <c r="AA579" t="s">
        <v>340</v>
      </c>
      <c r="AB579" t="s">
        <v>340</v>
      </c>
      <c r="AC579" t="s">
        <v>614</v>
      </c>
    </row>
    <row r="580" spans="1:29" x14ac:dyDescent="0.25">
      <c r="A580" t="s">
        <v>393</v>
      </c>
      <c r="B580">
        <v>136</v>
      </c>
      <c r="C580" t="s">
        <v>65</v>
      </c>
      <c r="D580">
        <v>1990</v>
      </c>
      <c r="E580" t="s">
        <v>1574</v>
      </c>
      <c r="F580" t="s">
        <v>6</v>
      </c>
      <c r="G580" t="s">
        <v>6</v>
      </c>
      <c r="H580" t="s">
        <v>6</v>
      </c>
      <c r="I580">
        <v>58.372817339117148</v>
      </c>
      <c r="J580">
        <v>16.692207422768686</v>
      </c>
      <c r="K580">
        <v>41.680609916348452</v>
      </c>
      <c r="L580" t="s">
        <v>6</v>
      </c>
      <c r="M580" t="s">
        <v>6</v>
      </c>
      <c r="N580">
        <v>92.39589963996653</v>
      </c>
      <c r="O580">
        <v>90.917105056125294</v>
      </c>
      <c r="P580">
        <v>722.81100000000004</v>
      </c>
      <c r="Q580" t="s">
        <v>324</v>
      </c>
      <c r="R580" t="s">
        <v>324</v>
      </c>
      <c r="S580" t="s">
        <v>324</v>
      </c>
      <c r="T580" t="s">
        <v>13728</v>
      </c>
      <c r="U580" t="s">
        <v>13728</v>
      </c>
      <c r="V580" t="s">
        <v>13728</v>
      </c>
      <c r="W580" t="s">
        <v>320</v>
      </c>
      <c r="X580" t="s">
        <v>320</v>
      </c>
      <c r="Y580" t="s">
        <v>6</v>
      </c>
      <c r="Z580" t="s">
        <v>6</v>
      </c>
      <c r="AA580" t="s">
        <v>340</v>
      </c>
      <c r="AB580" t="s">
        <v>340</v>
      </c>
      <c r="AC580" t="s">
        <v>614</v>
      </c>
    </row>
    <row r="581" spans="1:29" x14ac:dyDescent="0.25">
      <c r="A581" t="s">
        <v>393</v>
      </c>
      <c r="B581">
        <v>136</v>
      </c>
      <c r="C581" t="s">
        <v>65</v>
      </c>
      <c r="D581">
        <v>1991</v>
      </c>
      <c r="E581" t="s">
        <v>1575</v>
      </c>
      <c r="F581" t="s">
        <v>6</v>
      </c>
      <c r="G581" t="s">
        <v>6</v>
      </c>
      <c r="H581" t="s">
        <v>6</v>
      </c>
      <c r="I581">
        <v>60.456957824574644</v>
      </c>
      <c r="J581">
        <v>17.365018057503985</v>
      </c>
      <c r="K581">
        <v>43.091939767070663</v>
      </c>
      <c r="L581" t="s">
        <v>6</v>
      </c>
      <c r="M581" t="s">
        <v>6</v>
      </c>
      <c r="N581">
        <v>95.622682101569652</v>
      </c>
      <c r="O581">
        <v>93.400778251643573</v>
      </c>
      <c r="P581">
        <v>789.57299999999998</v>
      </c>
      <c r="Q581" t="s">
        <v>324</v>
      </c>
      <c r="R581" t="s">
        <v>324</v>
      </c>
      <c r="S581" t="s">
        <v>324</v>
      </c>
      <c r="T581" t="s">
        <v>13728</v>
      </c>
      <c r="U581" t="s">
        <v>13728</v>
      </c>
      <c r="V581" t="s">
        <v>13728</v>
      </c>
      <c r="W581" t="s">
        <v>320</v>
      </c>
      <c r="X581" t="s">
        <v>320</v>
      </c>
      <c r="Y581" t="s">
        <v>6</v>
      </c>
      <c r="Z581" t="s">
        <v>6</v>
      </c>
      <c r="AA581" t="s">
        <v>340</v>
      </c>
      <c r="AB581" t="s">
        <v>340</v>
      </c>
      <c r="AC581" t="s">
        <v>614</v>
      </c>
    </row>
    <row r="582" spans="1:29" x14ac:dyDescent="0.25">
      <c r="A582" t="s">
        <v>393</v>
      </c>
      <c r="B582">
        <v>136</v>
      </c>
      <c r="C582" t="s">
        <v>65</v>
      </c>
      <c r="D582">
        <v>1992</v>
      </c>
      <c r="E582" t="s">
        <v>1576</v>
      </c>
      <c r="F582" t="s">
        <v>6</v>
      </c>
      <c r="G582" t="s">
        <v>6</v>
      </c>
      <c r="H582" t="s">
        <v>6</v>
      </c>
      <c r="I582">
        <v>63.842440575030167</v>
      </c>
      <c r="J582">
        <v>17.759984520316348</v>
      </c>
      <c r="K582">
        <v>46.08245605471383</v>
      </c>
      <c r="L582" t="s">
        <v>6</v>
      </c>
      <c r="M582" t="s">
        <v>6</v>
      </c>
      <c r="N582">
        <v>102.2844639661329</v>
      </c>
      <c r="O582">
        <v>100.01358831363135</v>
      </c>
      <c r="P582">
        <v>830.93799999999999</v>
      </c>
      <c r="Q582" t="s">
        <v>324</v>
      </c>
      <c r="R582" t="s">
        <v>324</v>
      </c>
      <c r="S582" t="s">
        <v>324</v>
      </c>
      <c r="T582" t="s">
        <v>13728</v>
      </c>
      <c r="U582" t="s">
        <v>13728</v>
      </c>
      <c r="V582" t="s">
        <v>13728</v>
      </c>
      <c r="W582" t="s">
        <v>320</v>
      </c>
      <c r="X582" t="s">
        <v>320</v>
      </c>
      <c r="Y582" t="s">
        <v>6</v>
      </c>
      <c r="Z582" t="s">
        <v>6</v>
      </c>
      <c r="AA582" t="s">
        <v>340</v>
      </c>
      <c r="AB582" t="s">
        <v>340</v>
      </c>
      <c r="AC582" t="s">
        <v>614</v>
      </c>
    </row>
    <row r="583" spans="1:29" x14ac:dyDescent="0.25">
      <c r="A583" t="s">
        <v>393</v>
      </c>
      <c r="B583">
        <v>136</v>
      </c>
      <c r="C583" t="s">
        <v>65</v>
      </c>
      <c r="D583">
        <v>1993</v>
      </c>
      <c r="E583" t="s">
        <v>1577</v>
      </c>
      <c r="F583" t="s">
        <v>6</v>
      </c>
      <c r="G583" t="s">
        <v>6</v>
      </c>
      <c r="H583" t="s">
        <v>6</v>
      </c>
      <c r="I583">
        <v>64.259529914413392</v>
      </c>
      <c r="J583">
        <v>17.666315475206918</v>
      </c>
      <c r="K583">
        <v>46.59321443920647</v>
      </c>
      <c r="L583" t="s">
        <v>6</v>
      </c>
      <c r="M583" t="s">
        <v>6</v>
      </c>
      <c r="N583">
        <v>112.13361264419943</v>
      </c>
      <c r="O583">
        <v>109.54309562958903</v>
      </c>
      <c r="P583">
        <v>855.86599999999999</v>
      </c>
      <c r="Q583" t="s">
        <v>324</v>
      </c>
      <c r="R583" t="s">
        <v>324</v>
      </c>
      <c r="S583" t="s">
        <v>324</v>
      </c>
      <c r="T583" t="s">
        <v>13728</v>
      </c>
      <c r="U583" t="s">
        <v>13728</v>
      </c>
      <c r="V583" t="s">
        <v>13728</v>
      </c>
      <c r="W583" t="s">
        <v>320</v>
      </c>
      <c r="X583" t="s">
        <v>320</v>
      </c>
      <c r="Y583" t="s">
        <v>6</v>
      </c>
      <c r="Z583" t="s">
        <v>6</v>
      </c>
      <c r="AA583" t="s">
        <v>340</v>
      </c>
      <c r="AB583" t="s">
        <v>340</v>
      </c>
      <c r="AC583" t="s">
        <v>614</v>
      </c>
    </row>
    <row r="584" spans="1:29" x14ac:dyDescent="0.25">
      <c r="A584" t="s">
        <v>393</v>
      </c>
      <c r="B584">
        <v>136</v>
      </c>
      <c r="C584" t="s">
        <v>65</v>
      </c>
      <c r="D584">
        <v>1994</v>
      </c>
      <c r="E584" t="s">
        <v>1578</v>
      </c>
      <c r="F584" t="s">
        <v>6</v>
      </c>
      <c r="G584" t="s">
        <v>6</v>
      </c>
      <c r="H584" t="s">
        <v>6</v>
      </c>
      <c r="I584">
        <v>61.372409135077966</v>
      </c>
      <c r="J584">
        <v>17.266253074980664</v>
      </c>
      <c r="K584">
        <v>44.106156060097298</v>
      </c>
      <c r="L584" t="s">
        <v>6</v>
      </c>
      <c r="M584" t="s">
        <v>6</v>
      </c>
      <c r="N584">
        <v>118.13530258279708</v>
      </c>
      <c r="O584">
        <v>116.47563512443409</v>
      </c>
      <c r="P584">
        <v>905.24599999999998</v>
      </c>
      <c r="Q584" t="s">
        <v>324</v>
      </c>
      <c r="R584" t="s">
        <v>324</v>
      </c>
      <c r="S584" t="s">
        <v>324</v>
      </c>
      <c r="T584" t="s">
        <v>13728</v>
      </c>
      <c r="U584" t="s">
        <v>13728</v>
      </c>
      <c r="V584" t="s">
        <v>13728</v>
      </c>
      <c r="W584" t="s">
        <v>320</v>
      </c>
      <c r="X584" t="s">
        <v>320</v>
      </c>
      <c r="Y584" t="s">
        <v>6</v>
      </c>
      <c r="Z584" t="s">
        <v>6</v>
      </c>
      <c r="AA584" t="s">
        <v>340</v>
      </c>
      <c r="AB584" t="s">
        <v>340</v>
      </c>
      <c r="AC584" t="s">
        <v>614</v>
      </c>
    </row>
    <row r="585" spans="1:29" x14ac:dyDescent="0.25">
      <c r="A585" t="s">
        <v>393</v>
      </c>
      <c r="B585">
        <v>136</v>
      </c>
      <c r="C585" t="s">
        <v>65</v>
      </c>
      <c r="D585">
        <v>1995</v>
      </c>
      <c r="E585" t="s">
        <v>1579</v>
      </c>
      <c r="F585">
        <v>122.93346897005432</v>
      </c>
      <c r="G585">
        <v>26.927036378255885</v>
      </c>
      <c r="H585">
        <v>96.006432591798443</v>
      </c>
      <c r="I585">
        <v>69.660715300959211</v>
      </c>
      <c r="J585">
        <v>17.476832110978453</v>
      </c>
      <c r="K585">
        <v>52.183883189980747</v>
      </c>
      <c r="L585" t="s">
        <v>6</v>
      </c>
      <c r="M585" t="s">
        <v>6</v>
      </c>
      <c r="N585">
        <v>116.9094117264849</v>
      </c>
      <c r="O585">
        <v>115.24376030473591</v>
      </c>
      <c r="P585">
        <v>984.98400000000004</v>
      </c>
      <c r="Q585" t="s">
        <v>324</v>
      </c>
      <c r="R585" t="s">
        <v>324</v>
      </c>
      <c r="S585" t="s">
        <v>324</v>
      </c>
      <c r="T585" t="s">
        <v>13728</v>
      </c>
      <c r="U585" t="s">
        <v>13728</v>
      </c>
      <c r="V585" t="s">
        <v>13728</v>
      </c>
      <c r="W585" t="s">
        <v>320</v>
      </c>
      <c r="X585" t="s">
        <v>320</v>
      </c>
      <c r="Y585" t="s">
        <v>6</v>
      </c>
      <c r="Z585" t="s">
        <v>6</v>
      </c>
      <c r="AA585" t="s">
        <v>340</v>
      </c>
      <c r="AB585" t="s">
        <v>340</v>
      </c>
      <c r="AC585" t="s">
        <v>614</v>
      </c>
    </row>
    <row r="586" spans="1:29" x14ac:dyDescent="0.25">
      <c r="A586" t="s">
        <v>393</v>
      </c>
      <c r="B586">
        <v>136</v>
      </c>
      <c r="C586" t="s">
        <v>65</v>
      </c>
      <c r="D586">
        <v>1996</v>
      </c>
      <c r="E586" t="s">
        <v>1580</v>
      </c>
      <c r="F586">
        <v>119.60741454435639</v>
      </c>
      <c r="G586">
        <v>27.621047182156772</v>
      </c>
      <c r="H586">
        <v>91.98636736219963</v>
      </c>
      <c r="I586">
        <v>67.869955113959918</v>
      </c>
      <c r="J586">
        <v>17.555887050540413</v>
      </c>
      <c r="K586">
        <v>50.314068063419505</v>
      </c>
      <c r="L586" t="s">
        <v>6</v>
      </c>
      <c r="M586" t="s">
        <v>6</v>
      </c>
      <c r="N586">
        <v>116.34085780079495</v>
      </c>
      <c r="O586">
        <v>114.84862226125172</v>
      </c>
      <c r="P586">
        <v>1043.086</v>
      </c>
      <c r="Q586" t="s">
        <v>324</v>
      </c>
      <c r="R586" t="s">
        <v>324</v>
      </c>
      <c r="S586" t="s">
        <v>324</v>
      </c>
      <c r="T586" t="s">
        <v>13728</v>
      </c>
      <c r="U586" t="s">
        <v>13728</v>
      </c>
      <c r="V586" t="s">
        <v>13728</v>
      </c>
      <c r="W586" t="s">
        <v>320</v>
      </c>
      <c r="X586" t="s">
        <v>320</v>
      </c>
      <c r="Y586" t="s">
        <v>6</v>
      </c>
      <c r="Z586" t="s">
        <v>6</v>
      </c>
      <c r="AA586" t="s">
        <v>340</v>
      </c>
      <c r="AB586" t="s">
        <v>340</v>
      </c>
      <c r="AC586" t="s">
        <v>614</v>
      </c>
    </row>
    <row r="587" spans="1:29" x14ac:dyDescent="0.25">
      <c r="A587" t="s">
        <v>393</v>
      </c>
      <c r="B587">
        <v>136</v>
      </c>
      <c r="C587" t="s">
        <v>65</v>
      </c>
      <c r="D587">
        <v>1997</v>
      </c>
      <c r="E587" t="s">
        <v>1581</v>
      </c>
      <c r="F587">
        <v>119.77032144171191</v>
      </c>
      <c r="G587">
        <v>28.713856961053185</v>
      </c>
      <c r="H587">
        <v>91.056464480658718</v>
      </c>
      <c r="I587">
        <v>67.45767843871289</v>
      </c>
      <c r="J587">
        <v>17.894427775789776</v>
      </c>
      <c r="K587">
        <v>49.563250662923103</v>
      </c>
      <c r="L587" t="s">
        <v>6</v>
      </c>
      <c r="M587" t="s">
        <v>6</v>
      </c>
      <c r="N587">
        <v>113.7638892711975</v>
      </c>
      <c r="O587">
        <v>112.02987512272107</v>
      </c>
      <c r="P587">
        <v>1089.8699999999999</v>
      </c>
      <c r="Q587" t="s">
        <v>324</v>
      </c>
      <c r="R587" t="s">
        <v>324</v>
      </c>
      <c r="S587" t="s">
        <v>324</v>
      </c>
      <c r="T587" t="s">
        <v>13728</v>
      </c>
      <c r="U587" t="s">
        <v>13728</v>
      </c>
      <c r="V587" t="s">
        <v>13728</v>
      </c>
      <c r="W587" t="s">
        <v>320</v>
      </c>
      <c r="X587" t="s">
        <v>320</v>
      </c>
      <c r="Y587" t="s">
        <v>6</v>
      </c>
      <c r="Z587" t="s">
        <v>6</v>
      </c>
      <c r="AA587" t="s">
        <v>340</v>
      </c>
      <c r="AB587" t="s">
        <v>340</v>
      </c>
      <c r="AC587" t="s">
        <v>614</v>
      </c>
    </row>
    <row r="588" spans="1:29" x14ac:dyDescent="0.25">
      <c r="A588" t="s">
        <v>393</v>
      </c>
      <c r="B588">
        <v>136</v>
      </c>
      <c r="C588" t="s">
        <v>65</v>
      </c>
      <c r="D588">
        <v>1998</v>
      </c>
      <c r="E588" t="s">
        <v>1582</v>
      </c>
      <c r="F588">
        <v>121.0608357015978</v>
      </c>
      <c r="G588">
        <v>30.335596357907217</v>
      </c>
      <c r="H588">
        <v>90.725239343690575</v>
      </c>
      <c r="I588">
        <v>67.899572171603396</v>
      </c>
      <c r="J588">
        <v>18.743956417514017</v>
      </c>
      <c r="K588">
        <v>49.155615754089382</v>
      </c>
      <c r="L588" t="s">
        <v>6</v>
      </c>
      <c r="M588" t="s">
        <v>6</v>
      </c>
      <c r="N588">
        <v>110.80760756035657</v>
      </c>
      <c r="O588">
        <v>108.94670374865039</v>
      </c>
      <c r="P588">
        <v>1135.502</v>
      </c>
      <c r="Q588" t="s">
        <v>324</v>
      </c>
      <c r="R588" t="s">
        <v>324</v>
      </c>
      <c r="S588" t="s">
        <v>324</v>
      </c>
      <c r="T588" t="s">
        <v>13728</v>
      </c>
      <c r="U588" t="s">
        <v>13728</v>
      </c>
      <c r="V588" t="s">
        <v>13728</v>
      </c>
      <c r="W588" t="s">
        <v>320</v>
      </c>
      <c r="X588" t="s">
        <v>320</v>
      </c>
      <c r="Y588" t="s">
        <v>6</v>
      </c>
      <c r="Z588" t="s">
        <v>6</v>
      </c>
      <c r="AA588" t="s">
        <v>340</v>
      </c>
      <c r="AB588" t="s">
        <v>340</v>
      </c>
      <c r="AC588" t="s">
        <v>614</v>
      </c>
    </row>
    <row r="589" spans="1:29" x14ac:dyDescent="0.25">
      <c r="A589" t="s">
        <v>393</v>
      </c>
      <c r="B589">
        <v>136</v>
      </c>
      <c r="C589" t="s">
        <v>65</v>
      </c>
      <c r="D589">
        <v>1999</v>
      </c>
      <c r="E589" t="s">
        <v>1583</v>
      </c>
      <c r="F589">
        <v>130.30125385911106</v>
      </c>
      <c r="G589">
        <v>33.367209886150889</v>
      </c>
      <c r="H589">
        <v>96.934043972960197</v>
      </c>
      <c r="I589">
        <v>75.299108030456495</v>
      </c>
      <c r="J589">
        <v>21.104683757416367</v>
      </c>
      <c r="K589">
        <v>54.194424273040134</v>
      </c>
      <c r="L589" t="s">
        <v>6</v>
      </c>
      <c r="M589" t="s">
        <v>6</v>
      </c>
      <c r="N589">
        <v>109.65551697626334</v>
      </c>
      <c r="O589">
        <v>107.01927039912076</v>
      </c>
      <c r="P589">
        <v>1171.9010000000001</v>
      </c>
      <c r="Q589" t="s">
        <v>324</v>
      </c>
      <c r="R589" t="s">
        <v>324</v>
      </c>
      <c r="S589" t="s">
        <v>324</v>
      </c>
      <c r="T589" t="s">
        <v>13728</v>
      </c>
      <c r="U589" t="s">
        <v>13728</v>
      </c>
      <c r="V589" t="s">
        <v>13728</v>
      </c>
      <c r="W589" t="s">
        <v>320</v>
      </c>
      <c r="X589" t="s">
        <v>320</v>
      </c>
      <c r="Y589" t="s">
        <v>6</v>
      </c>
      <c r="Z589" t="s">
        <v>6</v>
      </c>
      <c r="AA589" t="s">
        <v>340</v>
      </c>
      <c r="AB589" t="s">
        <v>340</v>
      </c>
      <c r="AC589" t="s">
        <v>614</v>
      </c>
    </row>
    <row r="590" spans="1:29" x14ac:dyDescent="0.25">
      <c r="A590" t="s">
        <v>393</v>
      </c>
      <c r="B590">
        <v>136</v>
      </c>
      <c r="C590" t="s">
        <v>65</v>
      </c>
      <c r="D590">
        <v>2000</v>
      </c>
      <c r="E590" t="s">
        <v>1584</v>
      </c>
      <c r="F590">
        <v>131.3384697070685</v>
      </c>
      <c r="G590">
        <v>35.296457741921422</v>
      </c>
      <c r="H590">
        <v>96.042011965147097</v>
      </c>
      <c r="I590">
        <v>78.703926356407734</v>
      </c>
      <c r="J590">
        <v>22.687381078799866</v>
      </c>
      <c r="K590">
        <v>56.016545277607868</v>
      </c>
      <c r="L590" t="s">
        <v>6</v>
      </c>
      <c r="M590" t="s">
        <v>6</v>
      </c>
      <c r="N590">
        <v>105.10640976190744</v>
      </c>
      <c r="O590">
        <v>102.02544893509544</v>
      </c>
      <c r="P590">
        <v>1239.2660000000001</v>
      </c>
      <c r="Q590" t="s">
        <v>324</v>
      </c>
      <c r="R590" t="s">
        <v>324</v>
      </c>
      <c r="S590" t="s">
        <v>324</v>
      </c>
      <c r="T590" t="s">
        <v>13728</v>
      </c>
      <c r="U590" t="s">
        <v>13728</v>
      </c>
      <c r="V590" t="s">
        <v>13728</v>
      </c>
      <c r="W590" t="s">
        <v>320</v>
      </c>
      <c r="X590" t="s">
        <v>320</v>
      </c>
      <c r="Y590" t="s">
        <v>6</v>
      </c>
      <c r="Z590" t="s">
        <v>6</v>
      </c>
      <c r="AA590" t="s">
        <v>340</v>
      </c>
      <c r="AB590" t="s">
        <v>340</v>
      </c>
      <c r="AC590" t="s">
        <v>614</v>
      </c>
    </row>
    <row r="591" spans="1:29" x14ac:dyDescent="0.25">
      <c r="A591" t="s">
        <v>393</v>
      </c>
      <c r="B591">
        <v>136</v>
      </c>
      <c r="C591" t="s">
        <v>65</v>
      </c>
      <c r="D591">
        <v>2001</v>
      </c>
      <c r="E591" t="s">
        <v>1585</v>
      </c>
      <c r="F591">
        <v>134.67214313760212</v>
      </c>
      <c r="G591">
        <v>36.657607649608508</v>
      </c>
      <c r="H591">
        <v>98.014535487993598</v>
      </c>
      <c r="I591">
        <v>82.372256311157983</v>
      </c>
      <c r="J591">
        <v>24.011810083994796</v>
      </c>
      <c r="K591">
        <v>58.360446227163187</v>
      </c>
      <c r="L591" t="s">
        <v>6</v>
      </c>
      <c r="M591" t="s">
        <v>6</v>
      </c>
      <c r="N591">
        <v>104.72675900191702</v>
      </c>
      <c r="O591">
        <v>101.43316986041928</v>
      </c>
      <c r="P591">
        <v>1298.8900000000001</v>
      </c>
      <c r="Q591" t="s">
        <v>324</v>
      </c>
      <c r="R591" t="s">
        <v>324</v>
      </c>
      <c r="S591" t="s">
        <v>324</v>
      </c>
      <c r="T591" t="s">
        <v>13728</v>
      </c>
      <c r="U591" t="s">
        <v>13728</v>
      </c>
      <c r="V591" t="s">
        <v>13728</v>
      </c>
      <c r="W591" t="s">
        <v>320</v>
      </c>
      <c r="X591" t="s">
        <v>320</v>
      </c>
      <c r="Y591" t="s">
        <v>6</v>
      </c>
      <c r="Z591" t="s">
        <v>6</v>
      </c>
      <c r="AA591" t="s">
        <v>340</v>
      </c>
      <c r="AB591" t="s">
        <v>340</v>
      </c>
      <c r="AC591" t="s">
        <v>614</v>
      </c>
    </row>
    <row r="592" spans="1:29" x14ac:dyDescent="0.25">
      <c r="A592" t="s">
        <v>393</v>
      </c>
      <c r="B592">
        <v>136</v>
      </c>
      <c r="C592" t="s">
        <v>65</v>
      </c>
      <c r="D592">
        <v>2002</v>
      </c>
      <c r="E592" t="s">
        <v>1586</v>
      </c>
      <c r="F592">
        <v>140.02878598061812</v>
      </c>
      <c r="G592">
        <v>38.570910555404467</v>
      </c>
      <c r="H592">
        <v>101.45787542521364</v>
      </c>
      <c r="I592">
        <v>85.228359445532192</v>
      </c>
      <c r="J592">
        <v>25.70755575700608</v>
      </c>
      <c r="K592">
        <v>59.520803688526115</v>
      </c>
      <c r="L592" t="s">
        <v>6</v>
      </c>
      <c r="M592" t="s">
        <v>6</v>
      </c>
      <c r="N592">
        <v>101.92333899293726</v>
      </c>
      <c r="O592">
        <v>98.707514888968959</v>
      </c>
      <c r="P592">
        <v>1345.7950000000001</v>
      </c>
      <c r="Q592" t="s">
        <v>324</v>
      </c>
      <c r="R592" t="s">
        <v>324</v>
      </c>
      <c r="S592" t="s">
        <v>324</v>
      </c>
      <c r="T592" t="s">
        <v>13728</v>
      </c>
      <c r="U592" t="s">
        <v>13728</v>
      </c>
      <c r="V592" t="s">
        <v>13728</v>
      </c>
      <c r="W592" t="s">
        <v>320</v>
      </c>
      <c r="X592" t="s">
        <v>320</v>
      </c>
      <c r="Y592" t="s">
        <v>6</v>
      </c>
      <c r="Z592" t="s">
        <v>6</v>
      </c>
      <c r="AA592" t="s">
        <v>340</v>
      </c>
      <c r="AB592" t="s">
        <v>340</v>
      </c>
      <c r="AC592" t="s">
        <v>614</v>
      </c>
    </row>
    <row r="593" spans="1:29" x14ac:dyDescent="0.25">
      <c r="A593" t="s">
        <v>393</v>
      </c>
      <c r="B593">
        <v>136</v>
      </c>
      <c r="C593" t="s">
        <v>65</v>
      </c>
      <c r="D593">
        <v>2003</v>
      </c>
      <c r="E593" t="s">
        <v>1587</v>
      </c>
      <c r="F593">
        <v>144.56996785814439</v>
      </c>
      <c r="G593">
        <v>40.663186429953043</v>
      </c>
      <c r="H593">
        <v>103.90678142819134</v>
      </c>
      <c r="I593">
        <v>89.259075766389657</v>
      </c>
      <c r="J593">
        <v>27.44636009402398</v>
      </c>
      <c r="K593">
        <v>61.81271567236567</v>
      </c>
      <c r="L593" t="s">
        <v>6</v>
      </c>
      <c r="M593" t="s">
        <v>6</v>
      </c>
      <c r="N593">
        <v>100.48546460834005</v>
      </c>
      <c r="O593">
        <v>96.199593157159384</v>
      </c>
      <c r="P593">
        <v>1390.7090000000001</v>
      </c>
      <c r="Q593" t="s">
        <v>324</v>
      </c>
      <c r="R593" t="s">
        <v>324</v>
      </c>
      <c r="S593" t="s">
        <v>324</v>
      </c>
      <c r="T593" t="s">
        <v>13728</v>
      </c>
      <c r="U593" t="s">
        <v>13728</v>
      </c>
      <c r="V593" t="s">
        <v>13728</v>
      </c>
      <c r="W593" t="s">
        <v>320</v>
      </c>
      <c r="X593" t="s">
        <v>320</v>
      </c>
      <c r="Y593" t="s">
        <v>6</v>
      </c>
      <c r="Z593" t="s">
        <v>6</v>
      </c>
      <c r="AA593" t="s">
        <v>340</v>
      </c>
      <c r="AB593" t="s">
        <v>340</v>
      </c>
      <c r="AC593" t="s">
        <v>614</v>
      </c>
    </row>
    <row r="594" spans="1:29" x14ac:dyDescent="0.25">
      <c r="A594" t="s">
        <v>393</v>
      </c>
      <c r="B594">
        <v>136</v>
      </c>
      <c r="C594" t="s">
        <v>65</v>
      </c>
      <c r="D594">
        <v>2004</v>
      </c>
      <c r="E594" t="s">
        <v>1588</v>
      </c>
      <c r="F594">
        <v>148.1300613175012</v>
      </c>
      <c r="G594">
        <v>42.909477803561671</v>
      </c>
      <c r="H594">
        <v>105.22058351393953</v>
      </c>
      <c r="I594">
        <v>93.103386374824538</v>
      </c>
      <c r="J594">
        <v>29.869790929483838</v>
      </c>
      <c r="K594">
        <v>63.233595445340697</v>
      </c>
      <c r="L594" t="s">
        <v>6</v>
      </c>
      <c r="M594" t="s">
        <v>6</v>
      </c>
      <c r="N594">
        <v>100.08931462623664</v>
      </c>
      <c r="O594">
        <v>95.632987034327726</v>
      </c>
      <c r="P594">
        <v>1448.3630000000001</v>
      </c>
      <c r="Q594" t="s">
        <v>324</v>
      </c>
      <c r="R594" t="s">
        <v>324</v>
      </c>
      <c r="S594" t="s">
        <v>324</v>
      </c>
      <c r="T594" t="s">
        <v>13728</v>
      </c>
      <c r="U594" t="s">
        <v>13728</v>
      </c>
      <c r="V594" t="s">
        <v>13728</v>
      </c>
      <c r="W594" t="s">
        <v>320</v>
      </c>
      <c r="X594" t="s">
        <v>320</v>
      </c>
      <c r="Y594" t="s">
        <v>6</v>
      </c>
      <c r="Z594" t="s">
        <v>6</v>
      </c>
      <c r="AA594" t="s">
        <v>340</v>
      </c>
      <c r="AB594" t="s">
        <v>340</v>
      </c>
      <c r="AC594" t="s">
        <v>614</v>
      </c>
    </row>
    <row r="595" spans="1:29" x14ac:dyDescent="0.25">
      <c r="A595" t="s">
        <v>393</v>
      </c>
      <c r="B595">
        <v>136</v>
      </c>
      <c r="C595" t="s">
        <v>65</v>
      </c>
      <c r="D595">
        <v>2005</v>
      </c>
      <c r="E595" t="s">
        <v>1589</v>
      </c>
      <c r="F595">
        <v>153.64664374522562</v>
      </c>
      <c r="G595">
        <v>46.05330107684231</v>
      </c>
      <c r="H595">
        <v>107.5933426683833</v>
      </c>
      <c r="I595">
        <v>98.776754920032261</v>
      </c>
      <c r="J595">
        <v>32.962571640690975</v>
      </c>
      <c r="K595">
        <v>65.814183279341293</v>
      </c>
      <c r="L595" t="s">
        <v>6</v>
      </c>
      <c r="M595" t="s">
        <v>6</v>
      </c>
      <c r="N595">
        <v>101.94087369086664</v>
      </c>
      <c r="O595">
        <v>96.904168954559424</v>
      </c>
      <c r="P595">
        <v>1489.7260000000001</v>
      </c>
      <c r="Q595" t="s">
        <v>324</v>
      </c>
      <c r="R595" t="s">
        <v>324</v>
      </c>
      <c r="S595" t="s">
        <v>324</v>
      </c>
      <c r="T595" t="s">
        <v>13728</v>
      </c>
      <c r="U595" t="s">
        <v>13728</v>
      </c>
      <c r="V595" t="s">
        <v>13728</v>
      </c>
      <c r="W595" t="s">
        <v>320</v>
      </c>
      <c r="X595" t="s">
        <v>320</v>
      </c>
      <c r="Y595" t="s">
        <v>6</v>
      </c>
      <c r="Z595" t="s">
        <v>6</v>
      </c>
      <c r="AA595" t="s">
        <v>340</v>
      </c>
      <c r="AB595" t="s">
        <v>340</v>
      </c>
      <c r="AC595" t="s">
        <v>614</v>
      </c>
    </row>
    <row r="596" spans="1:29" x14ac:dyDescent="0.25">
      <c r="A596" t="s">
        <v>393</v>
      </c>
      <c r="B596">
        <v>136</v>
      </c>
      <c r="C596" t="s">
        <v>65</v>
      </c>
      <c r="D596">
        <v>2006</v>
      </c>
      <c r="E596" t="s">
        <v>1590</v>
      </c>
      <c r="F596">
        <v>163.47610615354216</v>
      </c>
      <c r="G596">
        <v>49.065919091957632</v>
      </c>
      <c r="H596">
        <v>114.41018706158452</v>
      </c>
      <c r="I596">
        <v>105.02275467508959</v>
      </c>
      <c r="J596">
        <v>35.757032896279107</v>
      </c>
      <c r="K596">
        <v>69.265721778810473</v>
      </c>
      <c r="L596" t="s">
        <v>6</v>
      </c>
      <c r="M596" t="s">
        <v>6</v>
      </c>
      <c r="N596">
        <v>102.5573129140773</v>
      </c>
      <c r="O596">
        <v>96.571125231114792</v>
      </c>
      <c r="P596">
        <v>1548.473</v>
      </c>
      <c r="Q596" t="s">
        <v>324</v>
      </c>
      <c r="R596" t="s">
        <v>324</v>
      </c>
      <c r="S596" t="s">
        <v>324</v>
      </c>
      <c r="T596" t="s">
        <v>13728</v>
      </c>
      <c r="U596" t="s">
        <v>13728</v>
      </c>
      <c r="V596" t="s">
        <v>13728</v>
      </c>
      <c r="W596" t="s">
        <v>320</v>
      </c>
      <c r="X596" t="s">
        <v>320</v>
      </c>
      <c r="Y596" t="s">
        <v>6</v>
      </c>
      <c r="Z596" t="s">
        <v>6</v>
      </c>
      <c r="AA596" t="s">
        <v>340</v>
      </c>
      <c r="AB596" t="s">
        <v>340</v>
      </c>
      <c r="AC596" t="s">
        <v>614</v>
      </c>
    </row>
    <row r="597" spans="1:29" x14ac:dyDescent="0.25">
      <c r="A597" t="s">
        <v>393</v>
      </c>
      <c r="B597">
        <v>136</v>
      </c>
      <c r="C597" t="s">
        <v>65</v>
      </c>
      <c r="D597">
        <v>2007</v>
      </c>
      <c r="E597" t="s">
        <v>1591</v>
      </c>
      <c r="F597">
        <v>168.99000467210752</v>
      </c>
      <c r="G597">
        <v>51.522721850552202</v>
      </c>
      <c r="H597">
        <v>117.46728282155532</v>
      </c>
      <c r="I597">
        <v>112.73734103486004</v>
      </c>
      <c r="J597">
        <v>38.189159585499311</v>
      </c>
      <c r="K597">
        <v>74.548181449360726</v>
      </c>
      <c r="L597" t="s">
        <v>6</v>
      </c>
      <c r="M597" t="s">
        <v>6</v>
      </c>
      <c r="N597">
        <v>99.792004105492765</v>
      </c>
      <c r="O597">
        <v>93.704573511494829</v>
      </c>
      <c r="P597">
        <v>1609.5509999999999</v>
      </c>
      <c r="Q597" t="s">
        <v>324</v>
      </c>
      <c r="R597" t="s">
        <v>324</v>
      </c>
      <c r="S597" t="s">
        <v>324</v>
      </c>
      <c r="T597" t="s">
        <v>13728</v>
      </c>
      <c r="U597" t="s">
        <v>13728</v>
      </c>
      <c r="V597" t="s">
        <v>13728</v>
      </c>
      <c r="W597" t="s">
        <v>320</v>
      </c>
      <c r="X597" t="s">
        <v>320</v>
      </c>
      <c r="Y597" t="s">
        <v>6</v>
      </c>
      <c r="Z597" t="s">
        <v>6</v>
      </c>
      <c r="AA597" t="s">
        <v>340</v>
      </c>
      <c r="AB597" t="s">
        <v>340</v>
      </c>
      <c r="AC597" t="s">
        <v>614</v>
      </c>
    </row>
    <row r="598" spans="1:29" x14ac:dyDescent="0.25">
      <c r="A598" t="s">
        <v>393</v>
      </c>
      <c r="B598">
        <v>136</v>
      </c>
      <c r="C598" t="s">
        <v>65</v>
      </c>
      <c r="D598">
        <v>2008</v>
      </c>
      <c r="E598" t="s">
        <v>1592</v>
      </c>
      <c r="F598">
        <v>172.15602468397552</v>
      </c>
      <c r="G598">
        <v>52.546454006734663</v>
      </c>
      <c r="H598">
        <v>119.60957067724085</v>
      </c>
      <c r="I598">
        <v>116.32237683745142</v>
      </c>
      <c r="J598">
        <v>39.092498737862648</v>
      </c>
      <c r="K598">
        <v>77.229878099588774</v>
      </c>
      <c r="L598" t="s">
        <v>6</v>
      </c>
      <c r="M598" t="s">
        <v>6</v>
      </c>
      <c r="N598">
        <v>102.40472701071958</v>
      </c>
      <c r="O598">
        <v>96.649466471260027</v>
      </c>
      <c r="P598">
        <v>1632.152</v>
      </c>
      <c r="Q598" t="s">
        <v>324</v>
      </c>
      <c r="R598" t="s">
        <v>324</v>
      </c>
      <c r="S598" t="s">
        <v>324</v>
      </c>
      <c r="T598" t="s">
        <v>13728</v>
      </c>
      <c r="U598" t="s">
        <v>13728</v>
      </c>
      <c r="V598" t="s">
        <v>13728</v>
      </c>
      <c r="W598" t="s">
        <v>320</v>
      </c>
      <c r="X598" t="s">
        <v>320</v>
      </c>
      <c r="Y598" t="s">
        <v>6</v>
      </c>
      <c r="Z598" t="s">
        <v>6</v>
      </c>
      <c r="AA598" t="s">
        <v>340</v>
      </c>
      <c r="AB598" t="s">
        <v>340</v>
      </c>
      <c r="AC598" t="s">
        <v>614</v>
      </c>
    </row>
    <row r="599" spans="1:29" x14ac:dyDescent="0.25">
      <c r="A599" t="s">
        <v>393</v>
      </c>
      <c r="B599">
        <v>136</v>
      </c>
      <c r="C599" t="s">
        <v>65</v>
      </c>
      <c r="D599">
        <v>2009</v>
      </c>
      <c r="E599" t="s">
        <v>1593</v>
      </c>
      <c r="F599">
        <v>180.32339444000107</v>
      </c>
      <c r="G599">
        <v>56.233795628141536</v>
      </c>
      <c r="H599">
        <v>124.08959881185955</v>
      </c>
      <c r="I599">
        <v>124.95838838104419</v>
      </c>
      <c r="J599">
        <v>42.482760900718304</v>
      </c>
      <c r="K599">
        <v>82.475627480325869</v>
      </c>
      <c r="L599" t="s">
        <v>6</v>
      </c>
      <c r="M599" t="s">
        <v>6</v>
      </c>
      <c r="N599">
        <v>112.54717149073228</v>
      </c>
      <c r="O599">
        <v>105.73214832936821</v>
      </c>
      <c r="P599">
        <v>1572.8779999999999</v>
      </c>
      <c r="Q599" t="s">
        <v>324</v>
      </c>
      <c r="R599" t="s">
        <v>324</v>
      </c>
      <c r="S599" t="s">
        <v>324</v>
      </c>
      <c r="T599" t="s">
        <v>13728</v>
      </c>
      <c r="U599" t="s">
        <v>13728</v>
      </c>
      <c r="V599" t="s">
        <v>13728</v>
      </c>
      <c r="W599" t="s">
        <v>320</v>
      </c>
      <c r="X599" t="s">
        <v>320</v>
      </c>
      <c r="Y599" t="s">
        <v>6</v>
      </c>
      <c r="Z599" t="s">
        <v>6</v>
      </c>
      <c r="AA599" t="s">
        <v>340</v>
      </c>
      <c r="AB599" t="s">
        <v>340</v>
      </c>
      <c r="AC599" t="s">
        <v>614</v>
      </c>
    </row>
    <row r="600" spans="1:29" x14ac:dyDescent="0.25">
      <c r="A600" t="s">
        <v>393</v>
      </c>
      <c r="B600">
        <v>136</v>
      </c>
      <c r="C600" t="s">
        <v>65</v>
      </c>
      <c r="D600">
        <v>2010</v>
      </c>
      <c r="E600" t="s">
        <v>1594</v>
      </c>
      <c r="F600">
        <v>184.17615291848315</v>
      </c>
      <c r="G600">
        <v>57.367491111021081</v>
      </c>
      <c r="H600">
        <v>126.80866180746206</v>
      </c>
      <c r="I600">
        <v>125.82470455228187</v>
      </c>
      <c r="J600">
        <v>43.632028140608305</v>
      </c>
      <c r="K600">
        <v>82.19267641167356</v>
      </c>
      <c r="L600" t="s">
        <v>6</v>
      </c>
      <c r="M600" t="s">
        <v>6</v>
      </c>
      <c r="N600">
        <v>115.41294747194479</v>
      </c>
      <c r="O600">
        <v>108.67015806655473</v>
      </c>
      <c r="P600">
        <v>1604.5139999999999</v>
      </c>
      <c r="Q600" t="s">
        <v>324</v>
      </c>
      <c r="R600" t="s">
        <v>324</v>
      </c>
      <c r="S600" t="s">
        <v>324</v>
      </c>
      <c r="T600" t="s">
        <v>13728</v>
      </c>
      <c r="U600" t="s">
        <v>13728</v>
      </c>
      <c r="V600" t="s">
        <v>13728</v>
      </c>
      <c r="W600" t="s">
        <v>320</v>
      </c>
      <c r="X600" t="s">
        <v>320</v>
      </c>
      <c r="Y600" t="s">
        <v>6</v>
      </c>
      <c r="Z600" t="s">
        <v>6</v>
      </c>
      <c r="AA600" t="s">
        <v>340</v>
      </c>
      <c r="AB600" t="s">
        <v>340</v>
      </c>
      <c r="AC600" t="s">
        <v>614</v>
      </c>
    </row>
    <row r="601" spans="1:29" x14ac:dyDescent="0.25">
      <c r="A601" t="s">
        <v>393</v>
      </c>
      <c r="B601">
        <v>136</v>
      </c>
      <c r="C601" t="s">
        <v>65</v>
      </c>
      <c r="D601">
        <v>2011</v>
      </c>
      <c r="E601" t="s">
        <v>1595</v>
      </c>
      <c r="F601">
        <v>186.62478068179945</v>
      </c>
      <c r="G601">
        <v>57.268967016619023</v>
      </c>
      <c r="H601">
        <v>129.35581366518042</v>
      </c>
      <c r="I601">
        <v>125.28335025994512</v>
      </c>
      <c r="J601">
        <v>43.803730287316768</v>
      </c>
      <c r="K601">
        <v>81.479619972628342</v>
      </c>
      <c r="L601" t="s">
        <v>6</v>
      </c>
      <c r="M601" t="s">
        <v>6</v>
      </c>
      <c r="N601">
        <v>116.52209121316477</v>
      </c>
      <c r="O601">
        <v>109.98658288655425</v>
      </c>
      <c r="P601">
        <v>1637.461</v>
      </c>
      <c r="Q601" t="s">
        <v>324</v>
      </c>
      <c r="R601" t="s">
        <v>324</v>
      </c>
      <c r="S601" t="s">
        <v>324</v>
      </c>
      <c r="T601" t="s">
        <v>13728</v>
      </c>
      <c r="U601" t="s">
        <v>13728</v>
      </c>
      <c r="V601" t="s">
        <v>13728</v>
      </c>
      <c r="W601" t="s">
        <v>320</v>
      </c>
      <c r="X601" t="s">
        <v>320</v>
      </c>
      <c r="Y601" t="s">
        <v>6</v>
      </c>
      <c r="Z601" t="s">
        <v>6</v>
      </c>
      <c r="AA601" t="s">
        <v>340</v>
      </c>
      <c r="AB601" t="s">
        <v>340</v>
      </c>
      <c r="AC601" t="s">
        <v>614</v>
      </c>
    </row>
    <row r="602" spans="1:29" x14ac:dyDescent="0.25">
      <c r="A602" t="s">
        <v>393</v>
      </c>
      <c r="B602">
        <v>136</v>
      </c>
      <c r="C602" t="s">
        <v>65</v>
      </c>
      <c r="D602">
        <v>2012</v>
      </c>
      <c r="E602" t="s">
        <v>1596</v>
      </c>
      <c r="F602">
        <v>185.16542539508387</v>
      </c>
      <c r="G602">
        <v>57.615890755703489</v>
      </c>
      <c r="H602">
        <v>127.54953463938037</v>
      </c>
      <c r="I602">
        <v>127.31590904160197</v>
      </c>
      <c r="J602">
        <v>43.961469442404066</v>
      </c>
      <c r="K602">
        <v>83.354439599197889</v>
      </c>
      <c r="L602" t="s">
        <v>6</v>
      </c>
      <c r="M602" t="s">
        <v>6</v>
      </c>
      <c r="N602">
        <v>123.36037166863471</v>
      </c>
      <c r="O602">
        <v>116.87840497376436</v>
      </c>
      <c r="P602">
        <v>1613.2650000000001</v>
      </c>
      <c r="Q602" t="s">
        <v>324</v>
      </c>
      <c r="R602" t="s">
        <v>324</v>
      </c>
      <c r="S602" t="s">
        <v>324</v>
      </c>
      <c r="T602" t="s">
        <v>13728</v>
      </c>
      <c r="U602" t="s">
        <v>13728</v>
      </c>
      <c r="V602" t="s">
        <v>13728</v>
      </c>
      <c r="W602" t="s">
        <v>320</v>
      </c>
      <c r="X602" t="s">
        <v>320</v>
      </c>
      <c r="Y602" t="s">
        <v>6</v>
      </c>
      <c r="Z602" t="s">
        <v>6</v>
      </c>
      <c r="AA602" t="s">
        <v>340</v>
      </c>
      <c r="AB602" t="s">
        <v>340</v>
      </c>
      <c r="AC602" t="s">
        <v>614</v>
      </c>
    </row>
    <row r="603" spans="1:29" x14ac:dyDescent="0.25">
      <c r="A603" t="s">
        <v>393</v>
      </c>
      <c r="B603">
        <v>136</v>
      </c>
      <c r="C603" t="s">
        <v>65</v>
      </c>
      <c r="D603">
        <v>2013</v>
      </c>
      <c r="E603" t="s">
        <v>1597</v>
      </c>
      <c r="F603">
        <v>182.6642045769691</v>
      </c>
      <c r="G603">
        <v>57.326970788340269</v>
      </c>
      <c r="H603">
        <v>125.33723378862882</v>
      </c>
      <c r="I603">
        <v>124.61816028916866</v>
      </c>
      <c r="J603">
        <v>43.467219244671575</v>
      </c>
      <c r="K603">
        <v>81.150941044497074</v>
      </c>
      <c r="L603" t="s">
        <v>6</v>
      </c>
      <c r="M603" t="s">
        <v>6</v>
      </c>
      <c r="N603">
        <v>129.01993020067306</v>
      </c>
      <c r="O603">
        <v>122.98425775894306</v>
      </c>
      <c r="P603">
        <v>1604.6</v>
      </c>
      <c r="Q603" t="s">
        <v>324</v>
      </c>
      <c r="R603" t="s">
        <v>324</v>
      </c>
      <c r="S603" t="s">
        <v>324</v>
      </c>
      <c r="T603" t="s">
        <v>13728</v>
      </c>
      <c r="U603" t="s">
        <v>13728</v>
      </c>
      <c r="V603" t="s">
        <v>13728</v>
      </c>
      <c r="W603" t="s">
        <v>320</v>
      </c>
      <c r="X603" t="s">
        <v>320</v>
      </c>
      <c r="Y603" t="s">
        <v>6</v>
      </c>
      <c r="Z603" t="s">
        <v>6</v>
      </c>
      <c r="AA603" t="s">
        <v>340</v>
      </c>
      <c r="AB603" t="s">
        <v>340</v>
      </c>
      <c r="AC603" t="s">
        <v>614</v>
      </c>
    </row>
    <row r="604" spans="1:29" x14ac:dyDescent="0.25">
      <c r="A604" t="s">
        <v>393</v>
      </c>
      <c r="B604">
        <v>136</v>
      </c>
      <c r="C604" t="s">
        <v>65</v>
      </c>
      <c r="D604">
        <v>2014</v>
      </c>
      <c r="E604" t="s">
        <v>1598</v>
      </c>
      <c r="F604">
        <v>178.58546035707857</v>
      </c>
      <c r="G604">
        <v>56.507471815753583</v>
      </c>
      <c r="H604">
        <v>122.07798854132497</v>
      </c>
      <c r="I604">
        <v>122.36291394648508</v>
      </c>
      <c r="J604">
        <v>42.698794200124794</v>
      </c>
      <c r="K604">
        <v>79.664119746360285</v>
      </c>
      <c r="L604" t="s">
        <v>6</v>
      </c>
      <c r="M604" t="s">
        <v>6</v>
      </c>
      <c r="N604">
        <v>131.78460354612201</v>
      </c>
      <c r="O604">
        <v>126.35597609610885</v>
      </c>
      <c r="P604">
        <v>1621.828</v>
      </c>
      <c r="Q604" t="s">
        <v>324</v>
      </c>
      <c r="R604" t="s">
        <v>324</v>
      </c>
      <c r="S604" t="s">
        <v>324</v>
      </c>
      <c r="T604" t="s">
        <v>13728</v>
      </c>
      <c r="U604" t="s">
        <v>13728</v>
      </c>
      <c r="V604" t="s">
        <v>13728</v>
      </c>
      <c r="W604" t="s">
        <v>320</v>
      </c>
      <c r="X604" t="s">
        <v>320</v>
      </c>
      <c r="Y604" t="s">
        <v>6</v>
      </c>
      <c r="Z604" t="s">
        <v>6</v>
      </c>
      <c r="AA604" t="s">
        <v>340</v>
      </c>
      <c r="AB604" t="s">
        <v>340</v>
      </c>
      <c r="AC604" t="s">
        <v>614</v>
      </c>
    </row>
    <row r="605" spans="1:29" x14ac:dyDescent="0.25">
      <c r="A605" t="s">
        <v>393</v>
      </c>
      <c r="B605">
        <v>136</v>
      </c>
      <c r="C605" t="s">
        <v>65</v>
      </c>
      <c r="D605">
        <v>2015</v>
      </c>
      <c r="E605" t="s">
        <v>1599</v>
      </c>
      <c r="F605">
        <v>173.26549328173212</v>
      </c>
      <c r="G605">
        <v>55.716984950520796</v>
      </c>
      <c r="H605">
        <v>117.54850833121131</v>
      </c>
      <c r="I605">
        <v>118.05160644623729</v>
      </c>
      <c r="J605">
        <v>41.870468945427966</v>
      </c>
      <c r="K605">
        <v>76.181137500809328</v>
      </c>
      <c r="L605" t="s">
        <v>6</v>
      </c>
      <c r="M605" t="s">
        <v>6</v>
      </c>
      <c r="N605">
        <v>131.5113791832741</v>
      </c>
      <c r="O605">
        <v>126.41065748207548</v>
      </c>
      <c r="P605">
        <v>1652.623</v>
      </c>
      <c r="Q605" t="s">
        <v>324</v>
      </c>
      <c r="R605" t="s">
        <v>324</v>
      </c>
      <c r="S605" t="s">
        <v>324</v>
      </c>
      <c r="T605" t="s">
        <v>13728</v>
      </c>
      <c r="U605" t="s">
        <v>13728</v>
      </c>
      <c r="V605" t="s">
        <v>13728</v>
      </c>
      <c r="W605" t="s">
        <v>320</v>
      </c>
      <c r="X605" t="s">
        <v>320</v>
      </c>
      <c r="Y605" t="s">
        <v>6</v>
      </c>
      <c r="Z605" t="s">
        <v>6</v>
      </c>
      <c r="AA605" t="s">
        <v>340</v>
      </c>
      <c r="AB605" t="s">
        <v>340</v>
      </c>
      <c r="AC605" t="s">
        <v>614</v>
      </c>
    </row>
    <row r="606" spans="1:29" x14ac:dyDescent="0.25">
      <c r="A606" t="s">
        <v>393</v>
      </c>
      <c r="B606">
        <v>136</v>
      </c>
      <c r="C606" t="s">
        <v>65</v>
      </c>
      <c r="D606">
        <v>2016</v>
      </c>
      <c r="E606" t="s">
        <v>1600</v>
      </c>
      <c r="F606">
        <v>173.46426386851778</v>
      </c>
      <c r="G606">
        <v>55.435086122722566</v>
      </c>
      <c r="H606">
        <v>118.0291777457952</v>
      </c>
      <c r="I606">
        <v>115.32312997003477</v>
      </c>
      <c r="J606">
        <v>41.506077816757085</v>
      </c>
      <c r="K606">
        <v>73.8170521532777</v>
      </c>
      <c r="L606" t="s">
        <v>6</v>
      </c>
      <c r="M606" t="s">
        <v>6</v>
      </c>
      <c r="N606">
        <v>132.04123385064031</v>
      </c>
      <c r="O606">
        <v>127.25958967226249</v>
      </c>
      <c r="P606">
        <v>1680.9490000000001</v>
      </c>
      <c r="Q606" t="s">
        <v>324</v>
      </c>
      <c r="R606" t="s">
        <v>324</v>
      </c>
      <c r="S606" t="s">
        <v>324</v>
      </c>
      <c r="T606" t="s">
        <v>13728</v>
      </c>
      <c r="U606" t="s">
        <v>13728</v>
      </c>
      <c r="V606" t="s">
        <v>13728</v>
      </c>
      <c r="W606" t="s">
        <v>320</v>
      </c>
      <c r="X606" t="s">
        <v>320</v>
      </c>
      <c r="Y606" t="s">
        <v>6</v>
      </c>
      <c r="Z606" t="s">
        <v>6</v>
      </c>
      <c r="AA606" t="s">
        <v>340</v>
      </c>
      <c r="AB606" t="s">
        <v>340</v>
      </c>
      <c r="AC606" t="s">
        <v>614</v>
      </c>
    </row>
    <row r="607" spans="1:29" x14ac:dyDescent="0.25">
      <c r="A607" t="s">
        <v>393</v>
      </c>
      <c r="B607">
        <v>137</v>
      </c>
      <c r="C607" t="s">
        <v>124</v>
      </c>
      <c r="D607">
        <v>1950</v>
      </c>
      <c r="E607" t="s">
        <v>1601</v>
      </c>
      <c r="F607" t="s">
        <v>6</v>
      </c>
      <c r="G607" t="s">
        <v>6</v>
      </c>
      <c r="H607" t="s">
        <v>6</v>
      </c>
      <c r="I607" t="s">
        <v>6</v>
      </c>
      <c r="J607" t="s">
        <v>6</v>
      </c>
      <c r="K607" t="s">
        <v>6</v>
      </c>
      <c r="L607" t="s">
        <v>6</v>
      </c>
      <c r="M607" t="s">
        <v>6</v>
      </c>
      <c r="N607" t="s">
        <v>6</v>
      </c>
      <c r="O607" t="s">
        <v>6</v>
      </c>
      <c r="P607">
        <v>0.42634639054605111</v>
      </c>
      <c r="Q607" t="s">
        <v>330</v>
      </c>
      <c r="R607" t="s">
        <v>330</v>
      </c>
      <c r="S607" t="s">
        <v>330</v>
      </c>
      <c r="T607" t="s">
        <v>13734</v>
      </c>
      <c r="U607" t="s">
        <v>13734</v>
      </c>
      <c r="V607" t="s">
        <v>13734</v>
      </c>
      <c r="W607" t="s">
        <v>406</v>
      </c>
      <c r="X607" t="s">
        <v>406</v>
      </c>
      <c r="Y607" t="s">
        <v>6</v>
      </c>
      <c r="Z607" t="s">
        <v>6</v>
      </c>
      <c r="AA607" t="s">
        <v>658</v>
      </c>
      <c r="AB607" t="s">
        <v>659</v>
      </c>
      <c r="AC607" t="s">
        <v>649</v>
      </c>
    </row>
    <row r="608" spans="1:29" x14ac:dyDescent="0.25">
      <c r="A608" t="s">
        <v>393</v>
      </c>
      <c r="B608">
        <v>137</v>
      </c>
      <c r="C608" t="s">
        <v>124</v>
      </c>
      <c r="D608">
        <v>1951</v>
      </c>
      <c r="E608" t="s">
        <v>1602</v>
      </c>
      <c r="F608" t="s">
        <v>6</v>
      </c>
      <c r="G608" t="s">
        <v>6</v>
      </c>
      <c r="H608" t="s">
        <v>6</v>
      </c>
      <c r="I608" t="s">
        <v>6</v>
      </c>
      <c r="J608" t="s">
        <v>6</v>
      </c>
      <c r="K608" t="s">
        <v>6</v>
      </c>
      <c r="L608" t="s">
        <v>6</v>
      </c>
      <c r="M608" t="s">
        <v>6</v>
      </c>
      <c r="N608" t="s">
        <v>6</v>
      </c>
      <c r="O608" t="s">
        <v>6</v>
      </c>
      <c r="P608">
        <v>0.58418052920378172</v>
      </c>
      <c r="Q608" t="s">
        <v>330</v>
      </c>
      <c r="R608" t="s">
        <v>330</v>
      </c>
      <c r="S608" t="s">
        <v>330</v>
      </c>
      <c r="T608" t="s">
        <v>13734</v>
      </c>
      <c r="U608" t="s">
        <v>13734</v>
      </c>
      <c r="V608" t="s">
        <v>13734</v>
      </c>
      <c r="W608" t="s">
        <v>406</v>
      </c>
      <c r="X608" t="s">
        <v>406</v>
      </c>
      <c r="Y608" t="s">
        <v>6</v>
      </c>
      <c r="Z608" t="s">
        <v>6</v>
      </c>
      <c r="AA608" t="s">
        <v>658</v>
      </c>
      <c r="AB608" t="s">
        <v>659</v>
      </c>
      <c r="AC608" t="s">
        <v>649</v>
      </c>
    </row>
    <row r="609" spans="1:29" x14ac:dyDescent="0.25">
      <c r="A609" t="s">
        <v>393</v>
      </c>
      <c r="B609">
        <v>137</v>
      </c>
      <c r="C609" t="s">
        <v>124</v>
      </c>
      <c r="D609">
        <v>1952</v>
      </c>
      <c r="E609" t="s">
        <v>1603</v>
      </c>
      <c r="F609" t="s">
        <v>6</v>
      </c>
      <c r="G609" t="s">
        <v>6</v>
      </c>
      <c r="H609" t="s">
        <v>6</v>
      </c>
      <c r="I609" t="s">
        <v>6</v>
      </c>
      <c r="J609" t="s">
        <v>6</v>
      </c>
      <c r="K609" t="s">
        <v>6</v>
      </c>
      <c r="L609" t="s">
        <v>6</v>
      </c>
      <c r="M609" t="s">
        <v>6</v>
      </c>
      <c r="N609" t="s">
        <v>6</v>
      </c>
      <c r="O609" t="s">
        <v>6</v>
      </c>
      <c r="P609">
        <v>0.63747952880047931</v>
      </c>
      <c r="Q609" t="s">
        <v>330</v>
      </c>
      <c r="R609" t="s">
        <v>330</v>
      </c>
      <c r="S609" t="s">
        <v>330</v>
      </c>
      <c r="T609" t="s">
        <v>13734</v>
      </c>
      <c r="U609" t="s">
        <v>13734</v>
      </c>
      <c r="V609" t="s">
        <v>13734</v>
      </c>
      <c r="W609" t="s">
        <v>406</v>
      </c>
      <c r="X609" t="s">
        <v>406</v>
      </c>
      <c r="Y609" t="s">
        <v>6</v>
      </c>
      <c r="Z609" t="s">
        <v>6</v>
      </c>
      <c r="AA609" t="s">
        <v>658</v>
      </c>
      <c r="AB609" t="s">
        <v>659</v>
      </c>
      <c r="AC609" t="s">
        <v>649</v>
      </c>
    </row>
    <row r="610" spans="1:29" x14ac:dyDescent="0.25">
      <c r="A610" t="s">
        <v>393</v>
      </c>
      <c r="B610">
        <v>137</v>
      </c>
      <c r="C610" t="s">
        <v>124</v>
      </c>
      <c r="D610">
        <v>1953</v>
      </c>
      <c r="E610" t="s">
        <v>1604</v>
      </c>
      <c r="F610" t="s">
        <v>6</v>
      </c>
      <c r="G610" t="s">
        <v>6</v>
      </c>
      <c r="H610" t="s">
        <v>6</v>
      </c>
      <c r="I610" t="s">
        <v>6</v>
      </c>
      <c r="J610" t="s">
        <v>6</v>
      </c>
      <c r="K610" t="s">
        <v>6</v>
      </c>
      <c r="L610" t="s">
        <v>6</v>
      </c>
      <c r="M610" t="s">
        <v>6</v>
      </c>
      <c r="N610" t="s">
        <v>6</v>
      </c>
      <c r="O610" t="s">
        <v>6</v>
      </c>
      <c r="P610">
        <v>0.57605197820712695</v>
      </c>
      <c r="Q610" t="s">
        <v>330</v>
      </c>
      <c r="R610" t="s">
        <v>330</v>
      </c>
      <c r="S610" t="s">
        <v>330</v>
      </c>
      <c r="T610" t="s">
        <v>13734</v>
      </c>
      <c r="U610" t="s">
        <v>13734</v>
      </c>
      <c r="V610" t="s">
        <v>13734</v>
      </c>
      <c r="W610" t="s">
        <v>406</v>
      </c>
      <c r="X610" t="s">
        <v>406</v>
      </c>
      <c r="Y610" t="s">
        <v>6</v>
      </c>
      <c r="Z610" t="s">
        <v>6</v>
      </c>
      <c r="AA610" t="s">
        <v>658</v>
      </c>
      <c r="AB610" t="s">
        <v>659</v>
      </c>
      <c r="AC610" t="s">
        <v>649</v>
      </c>
    </row>
    <row r="611" spans="1:29" x14ac:dyDescent="0.25">
      <c r="A611" t="s">
        <v>393</v>
      </c>
      <c r="B611">
        <v>137</v>
      </c>
      <c r="C611" t="s">
        <v>124</v>
      </c>
      <c r="D611">
        <v>1954</v>
      </c>
      <c r="E611" t="s">
        <v>1605</v>
      </c>
      <c r="F611" t="s">
        <v>6</v>
      </c>
      <c r="G611" t="s">
        <v>6</v>
      </c>
      <c r="H611" t="s">
        <v>6</v>
      </c>
      <c r="I611" t="s">
        <v>6</v>
      </c>
      <c r="J611" t="s">
        <v>6</v>
      </c>
      <c r="K611" t="s">
        <v>6</v>
      </c>
      <c r="L611" t="s">
        <v>6</v>
      </c>
      <c r="M611" t="s">
        <v>6</v>
      </c>
      <c r="N611" t="s">
        <v>6</v>
      </c>
      <c r="O611" t="s">
        <v>6</v>
      </c>
      <c r="P611">
        <v>0.59074050142628476</v>
      </c>
      <c r="Q611" t="s">
        <v>330</v>
      </c>
      <c r="R611" t="s">
        <v>330</v>
      </c>
      <c r="S611" t="s">
        <v>330</v>
      </c>
      <c r="T611" t="s">
        <v>13734</v>
      </c>
      <c r="U611" t="s">
        <v>13734</v>
      </c>
      <c r="V611" t="s">
        <v>13734</v>
      </c>
      <c r="W611" t="s">
        <v>406</v>
      </c>
      <c r="X611" t="s">
        <v>406</v>
      </c>
      <c r="Y611" t="s">
        <v>6</v>
      </c>
      <c r="Z611" t="s">
        <v>6</v>
      </c>
      <c r="AA611" t="s">
        <v>658</v>
      </c>
      <c r="AB611" t="s">
        <v>659</v>
      </c>
      <c r="AC611" t="s">
        <v>649</v>
      </c>
    </row>
    <row r="612" spans="1:29" x14ac:dyDescent="0.25">
      <c r="A612" t="s">
        <v>393</v>
      </c>
      <c r="B612">
        <v>137</v>
      </c>
      <c r="C612" t="s">
        <v>124</v>
      </c>
      <c r="D612">
        <v>1955</v>
      </c>
      <c r="E612" t="s">
        <v>1606</v>
      </c>
      <c r="F612" t="s">
        <v>6</v>
      </c>
      <c r="G612" t="s">
        <v>6</v>
      </c>
      <c r="H612" t="s">
        <v>6</v>
      </c>
      <c r="I612" t="s">
        <v>6</v>
      </c>
      <c r="J612" t="s">
        <v>6</v>
      </c>
      <c r="K612" t="s">
        <v>6</v>
      </c>
      <c r="L612" t="s">
        <v>6</v>
      </c>
      <c r="M612" t="s">
        <v>6</v>
      </c>
      <c r="N612" t="s">
        <v>6</v>
      </c>
      <c r="O612" t="s">
        <v>6</v>
      </c>
      <c r="P612">
        <v>0.65335206105362231</v>
      </c>
      <c r="Q612" t="s">
        <v>330</v>
      </c>
      <c r="R612" t="s">
        <v>330</v>
      </c>
      <c r="S612" t="s">
        <v>330</v>
      </c>
      <c r="T612" t="s">
        <v>13734</v>
      </c>
      <c r="U612" t="s">
        <v>13734</v>
      </c>
      <c r="V612" t="s">
        <v>13734</v>
      </c>
      <c r="W612" t="s">
        <v>406</v>
      </c>
      <c r="X612" t="s">
        <v>406</v>
      </c>
      <c r="Y612" t="s">
        <v>6</v>
      </c>
      <c r="Z612" t="s">
        <v>6</v>
      </c>
      <c r="AA612" t="s">
        <v>658</v>
      </c>
      <c r="AB612" t="s">
        <v>659</v>
      </c>
      <c r="AC612" t="s">
        <v>649</v>
      </c>
    </row>
    <row r="613" spans="1:29" x14ac:dyDescent="0.25">
      <c r="A613" t="s">
        <v>393</v>
      </c>
      <c r="B613">
        <v>137</v>
      </c>
      <c r="C613" t="s">
        <v>124</v>
      </c>
      <c r="D613">
        <v>1956</v>
      </c>
      <c r="E613" t="s">
        <v>1607</v>
      </c>
      <c r="F613" t="s">
        <v>6</v>
      </c>
      <c r="G613" t="s">
        <v>6</v>
      </c>
      <c r="H613" t="s">
        <v>6</v>
      </c>
      <c r="I613" t="s">
        <v>6</v>
      </c>
      <c r="J613" t="s">
        <v>6</v>
      </c>
      <c r="K613" t="s">
        <v>6</v>
      </c>
      <c r="L613" t="s">
        <v>6</v>
      </c>
      <c r="M613" t="s">
        <v>6</v>
      </c>
      <c r="N613" t="s">
        <v>6</v>
      </c>
      <c r="O613" t="s">
        <v>6</v>
      </c>
      <c r="P613">
        <v>0.71361851528186482</v>
      </c>
      <c r="Q613" t="s">
        <v>330</v>
      </c>
      <c r="R613" t="s">
        <v>330</v>
      </c>
      <c r="S613" t="s">
        <v>330</v>
      </c>
      <c r="T613" t="s">
        <v>13734</v>
      </c>
      <c r="U613" t="s">
        <v>13734</v>
      </c>
      <c r="V613" t="s">
        <v>13734</v>
      </c>
      <c r="W613" t="s">
        <v>406</v>
      </c>
      <c r="X613" t="s">
        <v>406</v>
      </c>
      <c r="Y613" t="s">
        <v>6</v>
      </c>
      <c r="Z613" t="s">
        <v>6</v>
      </c>
      <c r="AA613" t="s">
        <v>658</v>
      </c>
      <c r="AB613" t="s">
        <v>659</v>
      </c>
      <c r="AC613" t="s">
        <v>649</v>
      </c>
    </row>
    <row r="614" spans="1:29" x14ac:dyDescent="0.25">
      <c r="A614" t="s">
        <v>393</v>
      </c>
      <c r="B614">
        <v>137</v>
      </c>
      <c r="C614" t="s">
        <v>124</v>
      </c>
      <c r="D614">
        <v>1957</v>
      </c>
      <c r="E614" t="s">
        <v>1608</v>
      </c>
      <c r="F614" t="s">
        <v>6</v>
      </c>
      <c r="G614" t="s">
        <v>6</v>
      </c>
      <c r="H614" t="s">
        <v>6</v>
      </c>
      <c r="I614" t="s">
        <v>6</v>
      </c>
      <c r="J614" t="s">
        <v>6</v>
      </c>
      <c r="K614" t="s">
        <v>6</v>
      </c>
      <c r="L614" t="s">
        <v>6</v>
      </c>
      <c r="M614" t="s">
        <v>6</v>
      </c>
      <c r="N614" t="s">
        <v>6</v>
      </c>
      <c r="O614" t="s">
        <v>6</v>
      </c>
      <c r="P614">
        <v>0.77175465473098814</v>
      </c>
      <c r="Q614" t="s">
        <v>330</v>
      </c>
      <c r="R614" t="s">
        <v>330</v>
      </c>
      <c r="S614" t="s">
        <v>330</v>
      </c>
      <c r="T614" t="s">
        <v>13734</v>
      </c>
      <c r="U614" t="s">
        <v>13734</v>
      </c>
      <c r="V614" t="s">
        <v>13734</v>
      </c>
      <c r="W614" t="s">
        <v>406</v>
      </c>
      <c r="X614" t="s">
        <v>406</v>
      </c>
      <c r="Y614" t="s">
        <v>6</v>
      </c>
      <c r="Z614" t="s">
        <v>6</v>
      </c>
      <c r="AA614" t="s">
        <v>658</v>
      </c>
      <c r="AB614" t="s">
        <v>659</v>
      </c>
      <c r="AC614" t="s">
        <v>649</v>
      </c>
    </row>
    <row r="615" spans="1:29" x14ac:dyDescent="0.25">
      <c r="A615" t="s">
        <v>393</v>
      </c>
      <c r="B615">
        <v>137</v>
      </c>
      <c r="C615" t="s">
        <v>124</v>
      </c>
      <c r="D615">
        <v>1958</v>
      </c>
      <c r="E615" t="s">
        <v>1609</v>
      </c>
      <c r="F615" t="s">
        <v>6</v>
      </c>
      <c r="G615" t="s">
        <v>6</v>
      </c>
      <c r="H615" t="s">
        <v>6</v>
      </c>
      <c r="I615" t="s">
        <v>6</v>
      </c>
      <c r="J615" t="s">
        <v>6</v>
      </c>
      <c r="K615" t="s">
        <v>6</v>
      </c>
      <c r="L615" t="s">
        <v>6</v>
      </c>
      <c r="M615" t="s">
        <v>6</v>
      </c>
      <c r="N615" t="s">
        <v>6</v>
      </c>
      <c r="O615" t="s">
        <v>6</v>
      </c>
      <c r="P615">
        <v>0.75988025799074421</v>
      </c>
      <c r="Q615" t="s">
        <v>330</v>
      </c>
      <c r="R615" t="s">
        <v>330</v>
      </c>
      <c r="S615" t="s">
        <v>330</v>
      </c>
      <c r="T615" t="s">
        <v>13734</v>
      </c>
      <c r="U615" t="s">
        <v>13734</v>
      </c>
      <c r="V615" t="s">
        <v>13734</v>
      </c>
      <c r="W615" t="s">
        <v>406</v>
      </c>
      <c r="X615" t="s">
        <v>406</v>
      </c>
      <c r="Y615" t="s">
        <v>6</v>
      </c>
      <c r="Z615" t="s">
        <v>6</v>
      </c>
      <c r="AA615" t="s">
        <v>658</v>
      </c>
      <c r="AB615" t="s">
        <v>659</v>
      </c>
      <c r="AC615" t="s">
        <v>649</v>
      </c>
    </row>
    <row r="616" spans="1:29" x14ac:dyDescent="0.25">
      <c r="A616" t="s">
        <v>393</v>
      </c>
      <c r="B616">
        <v>137</v>
      </c>
      <c r="C616" t="s">
        <v>124</v>
      </c>
      <c r="D616">
        <v>1959</v>
      </c>
      <c r="E616" t="s">
        <v>1610</v>
      </c>
      <c r="F616" t="s">
        <v>6</v>
      </c>
      <c r="G616" t="s">
        <v>6</v>
      </c>
      <c r="H616" t="s">
        <v>6</v>
      </c>
      <c r="I616" t="s">
        <v>6</v>
      </c>
      <c r="J616" t="s">
        <v>6</v>
      </c>
      <c r="K616" t="s">
        <v>6</v>
      </c>
      <c r="L616" t="s">
        <v>6</v>
      </c>
      <c r="M616" t="s">
        <v>6</v>
      </c>
      <c r="N616" t="s">
        <v>6</v>
      </c>
      <c r="O616" t="s">
        <v>6</v>
      </c>
      <c r="P616">
        <v>0.78045990383059183</v>
      </c>
      <c r="Q616" t="s">
        <v>330</v>
      </c>
      <c r="R616" t="s">
        <v>330</v>
      </c>
      <c r="S616" t="s">
        <v>330</v>
      </c>
      <c r="T616" t="s">
        <v>13734</v>
      </c>
      <c r="U616" t="s">
        <v>13734</v>
      </c>
      <c r="V616" t="s">
        <v>13734</v>
      </c>
      <c r="W616" t="s">
        <v>406</v>
      </c>
      <c r="X616" t="s">
        <v>406</v>
      </c>
      <c r="Y616" t="s">
        <v>6</v>
      </c>
      <c r="Z616" t="s">
        <v>6</v>
      </c>
      <c r="AA616" t="s">
        <v>658</v>
      </c>
      <c r="AB616" t="s">
        <v>659</v>
      </c>
      <c r="AC616" t="s">
        <v>649</v>
      </c>
    </row>
    <row r="617" spans="1:29" x14ac:dyDescent="0.25">
      <c r="A617" t="s">
        <v>393</v>
      </c>
      <c r="B617">
        <v>137</v>
      </c>
      <c r="C617" t="s">
        <v>124</v>
      </c>
      <c r="D617">
        <v>1960</v>
      </c>
      <c r="E617" t="s">
        <v>1611</v>
      </c>
      <c r="F617" t="s">
        <v>6</v>
      </c>
      <c r="G617" t="s">
        <v>6</v>
      </c>
      <c r="H617" t="s">
        <v>6</v>
      </c>
      <c r="I617" t="s">
        <v>6</v>
      </c>
      <c r="J617" t="s">
        <v>6</v>
      </c>
      <c r="K617" t="s">
        <v>6</v>
      </c>
      <c r="L617" t="s">
        <v>6</v>
      </c>
      <c r="M617" t="s">
        <v>6</v>
      </c>
      <c r="N617" t="s">
        <v>6</v>
      </c>
      <c r="O617" t="s">
        <v>6</v>
      </c>
      <c r="P617">
        <v>0.84382983523594957</v>
      </c>
      <c r="Q617" t="s">
        <v>330</v>
      </c>
      <c r="R617" t="s">
        <v>330</v>
      </c>
      <c r="S617" t="s">
        <v>330</v>
      </c>
      <c r="T617" t="s">
        <v>13734</v>
      </c>
      <c r="U617" t="s">
        <v>13734</v>
      </c>
      <c r="V617" t="s">
        <v>13734</v>
      </c>
      <c r="W617" t="s">
        <v>406</v>
      </c>
      <c r="X617" t="s">
        <v>406</v>
      </c>
      <c r="Y617" t="s">
        <v>6</v>
      </c>
      <c r="Z617" t="s">
        <v>6</v>
      </c>
      <c r="AA617" t="s">
        <v>658</v>
      </c>
      <c r="AB617" t="s">
        <v>659</v>
      </c>
      <c r="AC617" t="s">
        <v>649</v>
      </c>
    </row>
    <row r="618" spans="1:29" x14ac:dyDescent="0.25">
      <c r="A618" t="s">
        <v>393</v>
      </c>
      <c r="B618">
        <v>137</v>
      </c>
      <c r="C618" t="s">
        <v>124</v>
      </c>
      <c r="D618">
        <v>1961</v>
      </c>
      <c r="E618" t="s">
        <v>1612</v>
      </c>
      <c r="F618" t="s">
        <v>6</v>
      </c>
      <c r="G618" t="s">
        <v>6</v>
      </c>
      <c r="H618" t="s">
        <v>6</v>
      </c>
      <c r="I618" t="s">
        <v>6</v>
      </c>
      <c r="J618" t="s">
        <v>6</v>
      </c>
      <c r="K618" t="s">
        <v>6</v>
      </c>
      <c r="L618" t="s">
        <v>6</v>
      </c>
      <c r="M618" t="s">
        <v>6</v>
      </c>
      <c r="N618" t="s">
        <v>6</v>
      </c>
      <c r="O618" t="s">
        <v>6</v>
      </c>
      <c r="P618">
        <v>0.84112732976415228</v>
      </c>
      <c r="Q618" t="s">
        <v>330</v>
      </c>
      <c r="R618" t="s">
        <v>330</v>
      </c>
      <c r="S618" t="s">
        <v>330</v>
      </c>
      <c r="T618" t="s">
        <v>13734</v>
      </c>
      <c r="U618" t="s">
        <v>13734</v>
      </c>
      <c r="V618" t="s">
        <v>13734</v>
      </c>
      <c r="W618" t="s">
        <v>406</v>
      </c>
      <c r="X618" t="s">
        <v>406</v>
      </c>
      <c r="Y618" t="s">
        <v>6</v>
      </c>
      <c r="Z618" t="s">
        <v>6</v>
      </c>
      <c r="AA618" t="s">
        <v>658</v>
      </c>
      <c r="AB618" t="s">
        <v>659</v>
      </c>
      <c r="AC618" t="s">
        <v>649</v>
      </c>
    </row>
    <row r="619" spans="1:29" x14ac:dyDescent="0.25">
      <c r="A619" t="s">
        <v>393</v>
      </c>
      <c r="B619">
        <v>137</v>
      </c>
      <c r="C619" t="s">
        <v>124</v>
      </c>
      <c r="D619">
        <v>1962</v>
      </c>
      <c r="E619" t="s">
        <v>1613</v>
      </c>
      <c r="F619" t="s">
        <v>6</v>
      </c>
      <c r="G619" t="s">
        <v>6</v>
      </c>
      <c r="H619" t="s">
        <v>6</v>
      </c>
      <c r="I619" t="s">
        <v>6</v>
      </c>
      <c r="J619" t="s">
        <v>6</v>
      </c>
      <c r="K619" t="s">
        <v>6</v>
      </c>
      <c r="L619" t="s">
        <v>6</v>
      </c>
      <c r="M619" t="s">
        <v>6</v>
      </c>
      <c r="N619" t="s">
        <v>6</v>
      </c>
      <c r="O619" t="s">
        <v>6</v>
      </c>
      <c r="P619">
        <v>0.88163805518825156</v>
      </c>
      <c r="Q619" t="s">
        <v>330</v>
      </c>
      <c r="R619" t="s">
        <v>330</v>
      </c>
      <c r="S619" t="s">
        <v>330</v>
      </c>
      <c r="T619" t="s">
        <v>13734</v>
      </c>
      <c r="U619" t="s">
        <v>13734</v>
      </c>
      <c r="V619" t="s">
        <v>13734</v>
      </c>
      <c r="W619" t="s">
        <v>406</v>
      </c>
      <c r="X619" t="s">
        <v>406</v>
      </c>
      <c r="Y619" t="s">
        <v>6</v>
      </c>
      <c r="Z619" t="s">
        <v>6</v>
      </c>
      <c r="AA619" t="s">
        <v>658</v>
      </c>
      <c r="AB619" t="s">
        <v>659</v>
      </c>
      <c r="AC619" t="s">
        <v>649</v>
      </c>
    </row>
    <row r="620" spans="1:29" x14ac:dyDescent="0.25">
      <c r="A620" t="s">
        <v>393</v>
      </c>
      <c r="B620">
        <v>137</v>
      </c>
      <c r="C620" t="s">
        <v>124</v>
      </c>
      <c r="D620">
        <v>1963</v>
      </c>
      <c r="E620" t="s">
        <v>1614</v>
      </c>
      <c r="F620" t="s">
        <v>6</v>
      </c>
      <c r="G620" t="s">
        <v>6</v>
      </c>
      <c r="H620" t="s">
        <v>6</v>
      </c>
      <c r="I620" t="s">
        <v>6</v>
      </c>
      <c r="J620" t="s">
        <v>6</v>
      </c>
      <c r="K620" t="s">
        <v>6</v>
      </c>
      <c r="L620" t="s">
        <v>6</v>
      </c>
      <c r="M620" t="s">
        <v>6</v>
      </c>
      <c r="N620" t="s">
        <v>6</v>
      </c>
      <c r="O620" t="s">
        <v>6</v>
      </c>
      <c r="P620">
        <v>0.94010404942509063</v>
      </c>
      <c r="Q620" t="s">
        <v>330</v>
      </c>
      <c r="R620" t="s">
        <v>330</v>
      </c>
      <c r="S620" t="s">
        <v>330</v>
      </c>
      <c r="T620" t="s">
        <v>13734</v>
      </c>
      <c r="U620" t="s">
        <v>13734</v>
      </c>
      <c r="V620" t="s">
        <v>13734</v>
      </c>
      <c r="W620" t="s">
        <v>406</v>
      </c>
      <c r="X620" t="s">
        <v>406</v>
      </c>
      <c r="Y620" t="s">
        <v>6</v>
      </c>
      <c r="Z620" t="s">
        <v>6</v>
      </c>
      <c r="AA620" t="s">
        <v>658</v>
      </c>
      <c r="AB620" t="s">
        <v>659</v>
      </c>
      <c r="AC620" t="s">
        <v>649</v>
      </c>
    </row>
    <row r="621" spans="1:29" x14ac:dyDescent="0.25">
      <c r="A621" t="s">
        <v>393</v>
      </c>
      <c r="B621">
        <v>137</v>
      </c>
      <c r="C621" t="s">
        <v>124</v>
      </c>
      <c r="D621">
        <v>1964</v>
      </c>
      <c r="E621" t="s">
        <v>1615</v>
      </c>
      <c r="F621" t="s">
        <v>6</v>
      </c>
      <c r="G621" t="s">
        <v>6</v>
      </c>
      <c r="H621" t="s">
        <v>6</v>
      </c>
      <c r="I621" t="s">
        <v>6</v>
      </c>
      <c r="J621" t="s">
        <v>6</v>
      </c>
      <c r="K621" t="s">
        <v>6</v>
      </c>
      <c r="L621" t="s">
        <v>6</v>
      </c>
      <c r="M621" t="s">
        <v>6</v>
      </c>
      <c r="N621" t="s">
        <v>6</v>
      </c>
      <c r="O621" t="s">
        <v>6</v>
      </c>
      <c r="P621">
        <v>1.0727230776986945</v>
      </c>
      <c r="Q621" t="s">
        <v>330</v>
      </c>
      <c r="R621" t="s">
        <v>330</v>
      </c>
      <c r="S621" t="s">
        <v>330</v>
      </c>
      <c r="T621" t="s">
        <v>13734</v>
      </c>
      <c r="U621" t="s">
        <v>13734</v>
      </c>
      <c r="V621" t="s">
        <v>13734</v>
      </c>
      <c r="W621" t="s">
        <v>406</v>
      </c>
      <c r="X621" t="s">
        <v>406</v>
      </c>
      <c r="Y621" t="s">
        <v>6</v>
      </c>
      <c r="Z621" t="s">
        <v>6</v>
      </c>
      <c r="AA621" t="s">
        <v>658</v>
      </c>
      <c r="AB621" t="s">
        <v>659</v>
      </c>
      <c r="AC621" t="s">
        <v>649</v>
      </c>
    </row>
    <row r="622" spans="1:29" x14ac:dyDescent="0.25">
      <c r="A622" t="s">
        <v>393</v>
      </c>
      <c r="B622">
        <v>137</v>
      </c>
      <c r="C622" t="s">
        <v>124</v>
      </c>
      <c r="D622">
        <v>1965</v>
      </c>
      <c r="E622" t="s">
        <v>1616</v>
      </c>
      <c r="F622" t="s">
        <v>6</v>
      </c>
      <c r="G622" t="s">
        <v>6</v>
      </c>
      <c r="H622" t="s">
        <v>6</v>
      </c>
      <c r="I622" t="s">
        <v>6</v>
      </c>
      <c r="J622" t="s">
        <v>6</v>
      </c>
      <c r="K622" t="s">
        <v>6</v>
      </c>
      <c r="L622" t="s">
        <v>6</v>
      </c>
      <c r="M622" t="s">
        <v>6</v>
      </c>
      <c r="N622" t="s">
        <v>6</v>
      </c>
      <c r="O622" t="s">
        <v>6</v>
      </c>
      <c r="P622">
        <v>1.12339563437191</v>
      </c>
      <c r="Q622" t="s">
        <v>330</v>
      </c>
      <c r="R622" t="s">
        <v>330</v>
      </c>
      <c r="S622" t="s">
        <v>330</v>
      </c>
      <c r="T622" t="s">
        <v>13734</v>
      </c>
      <c r="U622" t="s">
        <v>13734</v>
      </c>
      <c r="V622" t="s">
        <v>13734</v>
      </c>
      <c r="W622" t="s">
        <v>406</v>
      </c>
      <c r="X622" t="s">
        <v>406</v>
      </c>
      <c r="Y622" t="s">
        <v>6</v>
      </c>
      <c r="Z622" t="s">
        <v>6</v>
      </c>
      <c r="AA622" t="s">
        <v>658</v>
      </c>
      <c r="AB622" t="s">
        <v>659</v>
      </c>
      <c r="AC622" t="s">
        <v>649</v>
      </c>
    </row>
    <row r="623" spans="1:29" x14ac:dyDescent="0.25">
      <c r="A623" t="s">
        <v>393</v>
      </c>
      <c r="B623">
        <v>137</v>
      </c>
      <c r="C623" t="s">
        <v>124</v>
      </c>
      <c r="D623">
        <v>1966</v>
      </c>
      <c r="E623" t="s">
        <v>1617</v>
      </c>
      <c r="F623" t="s">
        <v>6</v>
      </c>
      <c r="G623" t="s">
        <v>6</v>
      </c>
      <c r="H623" t="s">
        <v>6</v>
      </c>
      <c r="I623" t="s">
        <v>6</v>
      </c>
      <c r="J623" t="s">
        <v>6</v>
      </c>
      <c r="K623" t="s">
        <v>6</v>
      </c>
      <c r="L623" t="s">
        <v>6</v>
      </c>
      <c r="M623" t="s">
        <v>6</v>
      </c>
      <c r="N623" t="s">
        <v>6</v>
      </c>
      <c r="O623" t="s">
        <v>6</v>
      </c>
      <c r="P623">
        <v>1.207306702833</v>
      </c>
      <c r="Q623" t="s">
        <v>330</v>
      </c>
      <c r="R623" t="s">
        <v>330</v>
      </c>
      <c r="S623" t="s">
        <v>330</v>
      </c>
      <c r="T623" t="s">
        <v>13734</v>
      </c>
      <c r="U623" t="s">
        <v>13734</v>
      </c>
      <c r="V623" t="s">
        <v>13734</v>
      </c>
      <c r="W623" t="s">
        <v>406</v>
      </c>
      <c r="X623" t="s">
        <v>406</v>
      </c>
      <c r="Y623" t="s">
        <v>6</v>
      </c>
      <c r="Z623" t="s">
        <v>6</v>
      </c>
      <c r="AA623" t="s">
        <v>658</v>
      </c>
      <c r="AB623" t="s">
        <v>659</v>
      </c>
      <c r="AC623" t="s">
        <v>649</v>
      </c>
    </row>
    <row r="624" spans="1:29" x14ac:dyDescent="0.25">
      <c r="A624" t="s">
        <v>393</v>
      </c>
      <c r="B624">
        <v>137</v>
      </c>
      <c r="C624" t="s">
        <v>124</v>
      </c>
      <c r="D624">
        <v>1967</v>
      </c>
      <c r="E624" t="s">
        <v>1618</v>
      </c>
      <c r="F624" t="s">
        <v>6</v>
      </c>
      <c r="G624" t="s">
        <v>6</v>
      </c>
      <c r="H624" t="s">
        <v>6</v>
      </c>
      <c r="I624" t="s">
        <v>6</v>
      </c>
      <c r="J624" t="s">
        <v>6</v>
      </c>
      <c r="K624" t="s">
        <v>6</v>
      </c>
      <c r="L624" t="s">
        <v>6</v>
      </c>
      <c r="M624" t="s">
        <v>6</v>
      </c>
      <c r="N624" t="s">
        <v>6</v>
      </c>
      <c r="O624" t="s">
        <v>6</v>
      </c>
      <c r="P624">
        <v>1.2936191092367499</v>
      </c>
      <c r="Q624" t="s">
        <v>330</v>
      </c>
      <c r="R624" t="s">
        <v>330</v>
      </c>
      <c r="S624" t="s">
        <v>330</v>
      </c>
      <c r="T624" t="s">
        <v>13734</v>
      </c>
      <c r="U624" t="s">
        <v>13734</v>
      </c>
      <c r="V624" t="s">
        <v>13734</v>
      </c>
      <c r="W624" t="s">
        <v>406</v>
      </c>
      <c r="X624" t="s">
        <v>406</v>
      </c>
      <c r="Y624" t="s">
        <v>6</v>
      </c>
      <c r="Z624" t="s">
        <v>6</v>
      </c>
      <c r="AA624" t="s">
        <v>658</v>
      </c>
      <c r="AB624" t="s">
        <v>659</v>
      </c>
      <c r="AC624" t="s">
        <v>649</v>
      </c>
    </row>
    <row r="625" spans="1:29" x14ac:dyDescent="0.25">
      <c r="A625" t="s">
        <v>393</v>
      </c>
      <c r="B625">
        <v>137</v>
      </c>
      <c r="C625" t="s">
        <v>124</v>
      </c>
      <c r="D625">
        <v>1968</v>
      </c>
      <c r="E625" t="s">
        <v>1619</v>
      </c>
      <c r="F625" t="s">
        <v>6</v>
      </c>
      <c r="G625" t="s">
        <v>6</v>
      </c>
      <c r="H625" t="s">
        <v>6</v>
      </c>
      <c r="I625" t="s">
        <v>6</v>
      </c>
      <c r="J625" t="s">
        <v>6</v>
      </c>
      <c r="K625" t="s">
        <v>6</v>
      </c>
      <c r="L625" t="s">
        <v>6</v>
      </c>
      <c r="M625" t="s">
        <v>6</v>
      </c>
      <c r="N625" t="s">
        <v>6</v>
      </c>
      <c r="O625" t="s">
        <v>6</v>
      </c>
      <c r="P625">
        <v>1.3840669598187001</v>
      </c>
      <c r="Q625" t="s">
        <v>330</v>
      </c>
      <c r="R625" t="s">
        <v>330</v>
      </c>
      <c r="S625" t="s">
        <v>330</v>
      </c>
      <c r="T625" t="s">
        <v>13734</v>
      </c>
      <c r="U625" t="s">
        <v>13734</v>
      </c>
      <c r="V625" t="s">
        <v>13734</v>
      </c>
      <c r="W625" t="s">
        <v>406</v>
      </c>
      <c r="X625" t="s">
        <v>406</v>
      </c>
      <c r="Y625" t="s">
        <v>6</v>
      </c>
      <c r="Z625" t="s">
        <v>6</v>
      </c>
      <c r="AA625" t="s">
        <v>658</v>
      </c>
      <c r="AB625" t="s">
        <v>659</v>
      </c>
      <c r="AC625" t="s">
        <v>649</v>
      </c>
    </row>
    <row r="626" spans="1:29" x14ac:dyDescent="0.25">
      <c r="A626" t="s">
        <v>393</v>
      </c>
      <c r="B626">
        <v>137</v>
      </c>
      <c r="C626" t="s">
        <v>124</v>
      </c>
      <c r="D626">
        <v>1969</v>
      </c>
      <c r="E626" t="s">
        <v>1620</v>
      </c>
      <c r="F626" t="s">
        <v>6</v>
      </c>
      <c r="G626" t="s">
        <v>6</v>
      </c>
      <c r="H626" t="s">
        <v>6</v>
      </c>
      <c r="I626" t="s">
        <v>6</v>
      </c>
      <c r="J626" t="s">
        <v>6</v>
      </c>
      <c r="K626" t="s">
        <v>6</v>
      </c>
      <c r="L626" t="s">
        <v>6</v>
      </c>
      <c r="M626" t="s">
        <v>6</v>
      </c>
      <c r="N626" t="s">
        <v>6</v>
      </c>
      <c r="O626" t="s">
        <v>6</v>
      </c>
      <c r="P626">
        <v>1.5358807011469</v>
      </c>
      <c r="Q626" t="s">
        <v>330</v>
      </c>
      <c r="R626" t="s">
        <v>330</v>
      </c>
      <c r="S626" t="s">
        <v>330</v>
      </c>
      <c r="T626" t="s">
        <v>13734</v>
      </c>
      <c r="U626" t="s">
        <v>13734</v>
      </c>
      <c r="V626" t="s">
        <v>13734</v>
      </c>
      <c r="W626" t="s">
        <v>406</v>
      </c>
      <c r="X626" t="s">
        <v>406</v>
      </c>
      <c r="Y626" t="s">
        <v>6</v>
      </c>
      <c r="Z626" t="s">
        <v>6</v>
      </c>
      <c r="AA626" t="s">
        <v>658</v>
      </c>
      <c r="AB626" t="s">
        <v>659</v>
      </c>
      <c r="AC626" t="s">
        <v>649</v>
      </c>
    </row>
    <row r="627" spans="1:29" x14ac:dyDescent="0.25">
      <c r="A627" t="s">
        <v>393</v>
      </c>
      <c r="B627">
        <v>137</v>
      </c>
      <c r="C627" t="s">
        <v>124</v>
      </c>
      <c r="D627">
        <v>1970</v>
      </c>
      <c r="E627" t="s">
        <v>1621</v>
      </c>
      <c r="F627" t="s">
        <v>6</v>
      </c>
      <c r="G627" t="s">
        <v>6</v>
      </c>
      <c r="H627" t="s">
        <v>6</v>
      </c>
      <c r="I627" t="s">
        <v>6</v>
      </c>
      <c r="J627" t="s">
        <v>6</v>
      </c>
      <c r="K627" t="s">
        <v>6</v>
      </c>
      <c r="L627" t="s">
        <v>6</v>
      </c>
      <c r="M627" t="s">
        <v>6</v>
      </c>
      <c r="N627" t="s">
        <v>6</v>
      </c>
      <c r="O627">
        <v>13.489651050923374</v>
      </c>
      <c r="P627">
        <v>1.70945863794115</v>
      </c>
      <c r="Q627" t="s">
        <v>330</v>
      </c>
      <c r="R627" t="s">
        <v>330</v>
      </c>
      <c r="S627" t="s">
        <v>330</v>
      </c>
      <c r="T627" t="s">
        <v>13734</v>
      </c>
      <c r="U627" t="s">
        <v>13734</v>
      </c>
      <c r="V627" t="s">
        <v>13734</v>
      </c>
      <c r="W627" t="s">
        <v>406</v>
      </c>
      <c r="X627" t="s">
        <v>406</v>
      </c>
      <c r="Y627" t="s">
        <v>6</v>
      </c>
      <c r="Z627" t="s">
        <v>6</v>
      </c>
      <c r="AA627" t="s">
        <v>658</v>
      </c>
      <c r="AB627" t="s">
        <v>659</v>
      </c>
      <c r="AC627" t="s">
        <v>649</v>
      </c>
    </row>
    <row r="628" spans="1:29" x14ac:dyDescent="0.25">
      <c r="A628" t="s">
        <v>393</v>
      </c>
      <c r="B628">
        <v>137</v>
      </c>
      <c r="C628" t="s">
        <v>124</v>
      </c>
      <c r="D628">
        <v>1971</v>
      </c>
      <c r="E628" t="s">
        <v>1622</v>
      </c>
      <c r="F628" t="s">
        <v>6</v>
      </c>
      <c r="G628" t="s">
        <v>6</v>
      </c>
      <c r="H628" t="s">
        <v>6</v>
      </c>
      <c r="I628" t="s">
        <v>6</v>
      </c>
      <c r="J628" t="s">
        <v>6</v>
      </c>
      <c r="K628" t="s">
        <v>6</v>
      </c>
      <c r="L628" t="s">
        <v>6</v>
      </c>
      <c r="M628" t="s">
        <v>6</v>
      </c>
      <c r="N628" t="s">
        <v>6</v>
      </c>
      <c r="O628">
        <v>12.615148014971403</v>
      </c>
      <c r="P628">
        <v>1.8683886940122301</v>
      </c>
      <c r="Q628" t="s">
        <v>330</v>
      </c>
      <c r="R628" t="s">
        <v>330</v>
      </c>
      <c r="S628" t="s">
        <v>330</v>
      </c>
      <c r="T628" t="s">
        <v>13734</v>
      </c>
      <c r="U628" t="s">
        <v>13734</v>
      </c>
      <c r="V628" t="s">
        <v>13734</v>
      </c>
      <c r="W628" t="s">
        <v>406</v>
      </c>
      <c r="X628" t="s">
        <v>406</v>
      </c>
      <c r="Y628" t="s">
        <v>6</v>
      </c>
      <c r="Z628" t="s">
        <v>6</v>
      </c>
      <c r="AA628" t="s">
        <v>658</v>
      </c>
      <c r="AB628" t="s">
        <v>659</v>
      </c>
      <c r="AC628" t="s">
        <v>649</v>
      </c>
    </row>
    <row r="629" spans="1:29" x14ac:dyDescent="0.25">
      <c r="A629" t="s">
        <v>393</v>
      </c>
      <c r="B629">
        <v>137</v>
      </c>
      <c r="C629" t="s">
        <v>124</v>
      </c>
      <c r="D629">
        <v>1972</v>
      </c>
      <c r="E629" t="s">
        <v>1623</v>
      </c>
      <c r="F629" t="s">
        <v>6</v>
      </c>
      <c r="G629" t="s">
        <v>6</v>
      </c>
      <c r="H629" t="s">
        <v>6</v>
      </c>
      <c r="I629" t="s">
        <v>6</v>
      </c>
      <c r="J629" t="s">
        <v>6</v>
      </c>
      <c r="K629" t="s">
        <v>6</v>
      </c>
      <c r="L629" t="s">
        <v>6</v>
      </c>
      <c r="M629" t="s">
        <v>6</v>
      </c>
      <c r="N629" t="s">
        <v>6</v>
      </c>
      <c r="O629">
        <v>11.344490932582172</v>
      </c>
      <c r="P629">
        <v>2.09176421497388</v>
      </c>
      <c r="Q629" t="s">
        <v>330</v>
      </c>
      <c r="R629" t="s">
        <v>330</v>
      </c>
      <c r="S629" t="s">
        <v>330</v>
      </c>
      <c r="T629" t="s">
        <v>13734</v>
      </c>
      <c r="U629" t="s">
        <v>13734</v>
      </c>
      <c r="V629" t="s">
        <v>13734</v>
      </c>
      <c r="W629" t="s">
        <v>406</v>
      </c>
      <c r="X629" t="s">
        <v>406</v>
      </c>
      <c r="Y629" t="s">
        <v>6</v>
      </c>
      <c r="Z629" t="s">
        <v>6</v>
      </c>
      <c r="AA629" t="s">
        <v>658</v>
      </c>
      <c r="AB629" t="s">
        <v>659</v>
      </c>
      <c r="AC629" t="s">
        <v>649</v>
      </c>
    </row>
    <row r="630" spans="1:29" x14ac:dyDescent="0.25">
      <c r="A630" t="s">
        <v>393</v>
      </c>
      <c r="B630">
        <v>137</v>
      </c>
      <c r="C630" t="s">
        <v>124</v>
      </c>
      <c r="D630">
        <v>1973</v>
      </c>
      <c r="E630" t="s">
        <v>1624</v>
      </c>
      <c r="F630" t="s">
        <v>6</v>
      </c>
      <c r="G630" t="s">
        <v>6</v>
      </c>
      <c r="H630" t="s">
        <v>6</v>
      </c>
      <c r="I630" t="s">
        <v>6</v>
      </c>
      <c r="J630" t="s">
        <v>6</v>
      </c>
      <c r="K630" t="s">
        <v>6</v>
      </c>
      <c r="L630" t="s">
        <v>6</v>
      </c>
      <c r="M630" t="s">
        <v>6</v>
      </c>
      <c r="N630" t="s">
        <v>6</v>
      </c>
      <c r="O630">
        <v>9.8403468053712686</v>
      </c>
      <c r="P630">
        <v>2.3708514499492299</v>
      </c>
      <c r="Q630" t="s">
        <v>330</v>
      </c>
      <c r="R630" t="s">
        <v>330</v>
      </c>
      <c r="S630" t="s">
        <v>330</v>
      </c>
      <c r="T630" t="s">
        <v>13734</v>
      </c>
      <c r="U630" t="s">
        <v>13734</v>
      </c>
      <c r="V630" t="s">
        <v>13734</v>
      </c>
      <c r="W630" t="s">
        <v>406</v>
      </c>
      <c r="X630" t="s">
        <v>406</v>
      </c>
      <c r="Y630" t="s">
        <v>6</v>
      </c>
      <c r="Z630" t="s">
        <v>6</v>
      </c>
      <c r="AA630" t="s">
        <v>658</v>
      </c>
      <c r="AB630" t="s">
        <v>659</v>
      </c>
      <c r="AC630" t="s">
        <v>649</v>
      </c>
    </row>
    <row r="631" spans="1:29" x14ac:dyDescent="0.25">
      <c r="A631" t="s">
        <v>393</v>
      </c>
      <c r="B631">
        <v>137</v>
      </c>
      <c r="C631" t="s">
        <v>124</v>
      </c>
      <c r="D631">
        <v>1974</v>
      </c>
      <c r="E631" t="s">
        <v>1625</v>
      </c>
      <c r="F631" t="s">
        <v>6</v>
      </c>
      <c r="G631" t="s">
        <v>6</v>
      </c>
      <c r="H631" t="s">
        <v>6</v>
      </c>
      <c r="I631" t="s">
        <v>6</v>
      </c>
      <c r="J631" t="s">
        <v>6</v>
      </c>
      <c r="K631" t="s">
        <v>6</v>
      </c>
      <c r="L631" t="s">
        <v>6</v>
      </c>
      <c r="M631" t="s">
        <v>6</v>
      </c>
      <c r="N631" t="s">
        <v>6</v>
      </c>
      <c r="O631">
        <v>7.856145000429823</v>
      </c>
      <c r="P631">
        <v>2.7825352098475</v>
      </c>
      <c r="Q631" t="s">
        <v>330</v>
      </c>
      <c r="R631" t="s">
        <v>330</v>
      </c>
      <c r="S631" t="s">
        <v>330</v>
      </c>
      <c r="T631" t="s">
        <v>13734</v>
      </c>
      <c r="U631" t="s">
        <v>13734</v>
      </c>
      <c r="V631" t="s">
        <v>13734</v>
      </c>
      <c r="W631" t="s">
        <v>406</v>
      </c>
      <c r="X631" t="s">
        <v>406</v>
      </c>
      <c r="Y631" t="s">
        <v>6</v>
      </c>
      <c r="Z631" t="s">
        <v>6</v>
      </c>
      <c r="AA631" t="s">
        <v>658</v>
      </c>
      <c r="AB631" t="s">
        <v>659</v>
      </c>
      <c r="AC631" t="s">
        <v>649</v>
      </c>
    </row>
    <row r="632" spans="1:29" x14ac:dyDescent="0.25">
      <c r="A632" t="s">
        <v>393</v>
      </c>
      <c r="B632">
        <v>137</v>
      </c>
      <c r="C632" t="s">
        <v>124</v>
      </c>
      <c r="D632">
        <v>1975</v>
      </c>
      <c r="E632" t="s">
        <v>1626</v>
      </c>
      <c r="F632" t="s">
        <v>6</v>
      </c>
      <c r="G632" t="s">
        <v>6</v>
      </c>
      <c r="H632" t="s">
        <v>6</v>
      </c>
      <c r="I632" t="s">
        <v>6</v>
      </c>
      <c r="J632" t="s">
        <v>6</v>
      </c>
      <c r="K632" t="s">
        <v>6</v>
      </c>
      <c r="L632" t="s">
        <v>6</v>
      </c>
      <c r="M632" t="s">
        <v>6</v>
      </c>
      <c r="N632" t="s">
        <v>6</v>
      </c>
      <c r="O632">
        <v>6.6411795696652094</v>
      </c>
      <c r="P632">
        <v>3.0777664876572199</v>
      </c>
      <c r="Q632" t="s">
        <v>330</v>
      </c>
      <c r="R632" t="s">
        <v>330</v>
      </c>
      <c r="S632" t="s">
        <v>330</v>
      </c>
      <c r="T632" t="s">
        <v>13734</v>
      </c>
      <c r="U632" t="s">
        <v>13734</v>
      </c>
      <c r="V632" t="s">
        <v>13734</v>
      </c>
      <c r="W632" t="s">
        <v>406</v>
      </c>
      <c r="X632" t="s">
        <v>406</v>
      </c>
      <c r="Y632" t="s">
        <v>6</v>
      </c>
      <c r="Z632" t="s">
        <v>6</v>
      </c>
      <c r="AA632" t="s">
        <v>658</v>
      </c>
      <c r="AB632" t="s">
        <v>659</v>
      </c>
      <c r="AC632" t="s">
        <v>649</v>
      </c>
    </row>
    <row r="633" spans="1:29" x14ac:dyDescent="0.25">
      <c r="A633" t="s">
        <v>393</v>
      </c>
      <c r="B633">
        <v>137</v>
      </c>
      <c r="C633" t="s">
        <v>124</v>
      </c>
      <c r="D633">
        <v>1976</v>
      </c>
      <c r="E633" t="s">
        <v>1627</v>
      </c>
      <c r="F633" t="s">
        <v>6</v>
      </c>
      <c r="G633" t="s">
        <v>6</v>
      </c>
      <c r="H633" t="s">
        <v>6</v>
      </c>
      <c r="I633" t="s">
        <v>6</v>
      </c>
      <c r="J633" t="s">
        <v>6</v>
      </c>
      <c r="K633" t="s">
        <v>6</v>
      </c>
      <c r="L633" t="s">
        <v>6</v>
      </c>
      <c r="M633" t="s">
        <v>6</v>
      </c>
      <c r="N633" t="s">
        <v>6</v>
      </c>
      <c r="O633">
        <v>6.1768313898700482</v>
      </c>
      <c r="P633">
        <v>3.5066522939481999</v>
      </c>
      <c r="Q633" t="s">
        <v>330</v>
      </c>
      <c r="R633" t="s">
        <v>330</v>
      </c>
      <c r="S633" t="s">
        <v>330</v>
      </c>
      <c r="T633" t="s">
        <v>13734</v>
      </c>
      <c r="U633" t="s">
        <v>13734</v>
      </c>
      <c r="V633" t="s">
        <v>13734</v>
      </c>
      <c r="W633" t="s">
        <v>406</v>
      </c>
      <c r="X633" t="s">
        <v>406</v>
      </c>
      <c r="Y633" t="s">
        <v>6</v>
      </c>
      <c r="Z633" t="s">
        <v>6</v>
      </c>
      <c r="AA633" t="s">
        <v>658</v>
      </c>
      <c r="AB633" t="s">
        <v>659</v>
      </c>
      <c r="AC633" t="s">
        <v>649</v>
      </c>
    </row>
    <row r="634" spans="1:29" x14ac:dyDescent="0.25">
      <c r="A634" t="s">
        <v>393</v>
      </c>
      <c r="B634">
        <v>137</v>
      </c>
      <c r="C634" t="s">
        <v>124</v>
      </c>
      <c r="D634">
        <v>1977</v>
      </c>
      <c r="E634" t="s">
        <v>1628</v>
      </c>
      <c r="F634" t="s">
        <v>6</v>
      </c>
      <c r="G634" t="s">
        <v>6</v>
      </c>
      <c r="H634" t="s">
        <v>6</v>
      </c>
      <c r="I634" t="s">
        <v>6</v>
      </c>
      <c r="J634" t="s">
        <v>6</v>
      </c>
      <c r="K634" t="s">
        <v>6</v>
      </c>
      <c r="L634" t="s">
        <v>6</v>
      </c>
      <c r="M634" t="s">
        <v>6</v>
      </c>
      <c r="N634" t="s">
        <v>6</v>
      </c>
      <c r="O634">
        <v>6.0563144188897589</v>
      </c>
      <c r="P634">
        <v>3.7828287277942998</v>
      </c>
      <c r="Q634" t="s">
        <v>330</v>
      </c>
      <c r="R634" t="s">
        <v>330</v>
      </c>
      <c r="S634" t="s">
        <v>330</v>
      </c>
      <c r="T634" t="s">
        <v>13734</v>
      </c>
      <c r="U634" t="s">
        <v>13734</v>
      </c>
      <c r="V634" t="s">
        <v>13734</v>
      </c>
      <c r="W634" t="s">
        <v>406</v>
      </c>
      <c r="X634" t="s">
        <v>406</v>
      </c>
      <c r="Y634" t="s">
        <v>6</v>
      </c>
      <c r="Z634" t="s">
        <v>6</v>
      </c>
      <c r="AA634" t="s">
        <v>658</v>
      </c>
      <c r="AB634" t="s">
        <v>659</v>
      </c>
      <c r="AC634" t="s">
        <v>649</v>
      </c>
    </row>
    <row r="635" spans="1:29" x14ac:dyDescent="0.25">
      <c r="A635" t="s">
        <v>393</v>
      </c>
      <c r="B635">
        <v>137</v>
      </c>
      <c r="C635" t="s">
        <v>124</v>
      </c>
      <c r="D635">
        <v>1978</v>
      </c>
      <c r="E635" t="s">
        <v>1629</v>
      </c>
      <c r="F635" t="s">
        <v>6</v>
      </c>
      <c r="G635" t="s">
        <v>6</v>
      </c>
      <c r="H635" t="s">
        <v>6</v>
      </c>
      <c r="I635" t="s">
        <v>6</v>
      </c>
      <c r="J635" t="s">
        <v>6</v>
      </c>
      <c r="K635" t="s">
        <v>6</v>
      </c>
      <c r="L635" t="s">
        <v>6</v>
      </c>
      <c r="M635" t="s">
        <v>6</v>
      </c>
      <c r="N635" t="s">
        <v>6</v>
      </c>
      <c r="O635">
        <v>5.5628954533321524</v>
      </c>
      <c r="P635">
        <v>4.1183589142246397</v>
      </c>
      <c r="Q635" t="s">
        <v>330</v>
      </c>
      <c r="R635" t="s">
        <v>330</v>
      </c>
      <c r="S635" t="s">
        <v>330</v>
      </c>
      <c r="T635" t="s">
        <v>13734</v>
      </c>
      <c r="U635" t="s">
        <v>13734</v>
      </c>
      <c r="V635" t="s">
        <v>13734</v>
      </c>
      <c r="W635" t="s">
        <v>406</v>
      </c>
      <c r="X635" t="s">
        <v>406</v>
      </c>
      <c r="Y635" t="s">
        <v>6</v>
      </c>
      <c r="Z635" t="s">
        <v>6</v>
      </c>
      <c r="AA635" t="s">
        <v>658</v>
      </c>
      <c r="AB635" t="s">
        <v>659</v>
      </c>
      <c r="AC635" t="s">
        <v>649</v>
      </c>
    </row>
    <row r="636" spans="1:29" x14ac:dyDescent="0.25">
      <c r="A636" t="s">
        <v>393</v>
      </c>
      <c r="B636">
        <v>137</v>
      </c>
      <c r="C636" t="s">
        <v>124</v>
      </c>
      <c r="D636">
        <v>1979</v>
      </c>
      <c r="E636" t="s">
        <v>1630</v>
      </c>
      <c r="F636" t="s">
        <v>6</v>
      </c>
      <c r="G636" t="s">
        <v>6</v>
      </c>
      <c r="H636" t="s">
        <v>6</v>
      </c>
      <c r="I636" t="s">
        <v>6</v>
      </c>
      <c r="J636" t="s">
        <v>6</v>
      </c>
      <c r="K636" t="s">
        <v>6</v>
      </c>
      <c r="L636" t="s">
        <v>6</v>
      </c>
      <c r="M636" t="s">
        <v>6</v>
      </c>
      <c r="N636" t="s">
        <v>6</v>
      </c>
      <c r="O636">
        <v>4.8071201361983826</v>
      </c>
      <c r="P636">
        <v>4.3726804216690898</v>
      </c>
      <c r="Q636" t="s">
        <v>330</v>
      </c>
      <c r="R636" t="s">
        <v>330</v>
      </c>
      <c r="S636" t="s">
        <v>330</v>
      </c>
      <c r="T636" t="s">
        <v>13734</v>
      </c>
      <c r="U636" t="s">
        <v>13734</v>
      </c>
      <c r="V636" t="s">
        <v>13734</v>
      </c>
      <c r="W636" t="s">
        <v>406</v>
      </c>
      <c r="X636" t="s">
        <v>406</v>
      </c>
      <c r="Y636" t="s">
        <v>6</v>
      </c>
      <c r="Z636" t="s">
        <v>6</v>
      </c>
      <c r="AA636" t="s">
        <v>658</v>
      </c>
      <c r="AB636" t="s">
        <v>659</v>
      </c>
      <c r="AC636" t="s">
        <v>649</v>
      </c>
    </row>
    <row r="637" spans="1:29" x14ac:dyDescent="0.25">
      <c r="A637" t="s">
        <v>393</v>
      </c>
      <c r="B637">
        <v>137</v>
      </c>
      <c r="C637" t="s">
        <v>124</v>
      </c>
      <c r="D637">
        <v>1980</v>
      </c>
      <c r="E637" t="s">
        <v>1631</v>
      </c>
      <c r="F637" t="s">
        <v>6</v>
      </c>
      <c r="G637" t="s">
        <v>6</v>
      </c>
      <c r="H637" t="s">
        <v>6</v>
      </c>
      <c r="I637" t="s">
        <v>6</v>
      </c>
      <c r="J637" t="s">
        <v>6</v>
      </c>
      <c r="K637" t="s">
        <v>6</v>
      </c>
      <c r="L637" t="s">
        <v>6</v>
      </c>
      <c r="M637" t="s">
        <v>6</v>
      </c>
      <c r="N637">
        <v>8.7902967383338613</v>
      </c>
      <c r="O637">
        <v>4.3946974671016799</v>
      </c>
      <c r="P637">
        <v>4.6760897999606001</v>
      </c>
      <c r="Q637" t="s">
        <v>330</v>
      </c>
      <c r="R637" t="s">
        <v>330</v>
      </c>
      <c r="S637" t="s">
        <v>330</v>
      </c>
      <c r="T637" t="s">
        <v>13734</v>
      </c>
      <c r="U637" t="s">
        <v>13734</v>
      </c>
      <c r="V637" t="s">
        <v>13734</v>
      </c>
      <c r="W637" t="s">
        <v>406</v>
      </c>
      <c r="X637" t="s">
        <v>406</v>
      </c>
      <c r="Y637" t="s">
        <v>6</v>
      </c>
      <c r="Z637" t="s">
        <v>6</v>
      </c>
      <c r="AA637" t="s">
        <v>658</v>
      </c>
      <c r="AB637" t="s">
        <v>659</v>
      </c>
      <c r="AC637" t="s">
        <v>649</v>
      </c>
    </row>
    <row r="638" spans="1:29" x14ac:dyDescent="0.25">
      <c r="A638" t="s">
        <v>393</v>
      </c>
      <c r="B638">
        <v>137</v>
      </c>
      <c r="C638" t="s">
        <v>124</v>
      </c>
      <c r="D638">
        <v>1981</v>
      </c>
      <c r="E638" t="s">
        <v>1632</v>
      </c>
      <c r="F638" t="s">
        <v>6</v>
      </c>
      <c r="G638" t="s">
        <v>6</v>
      </c>
      <c r="H638" t="s">
        <v>6</v>
      </c>
      <c r="I638" t="s">
        <v>6</v>
      </c>
      <c r="J638" t="s">
        <v>6</v>
      </c>
      <c r="K638" t="s">
        <v>6</v>
      </c>
      <c r="L638" t="s">
        <v>6</v>
      </c>
      <c r="M638" t="s">
        <v>6</v>
      </c>
      <c r="N638">
        <v>9.2740028889361898</v>
      </c>
      <c r="O638">
        <v>4.6375298447958988</v>
      </c>
      <c r="P638">
        <v>5.1061666485866697</v>
      </c>
      <c r="Q638" t="s">
        <v>330</v>
      </c>
      <c r="R638" t="s">
        <v>330</v>
      </c>
      <c r="S638" t="s">
        <v>330</v>
      </c>
      <c r="T638" t="s">
        <v>13734</v>
      </c>
      <c r="U638" t="s">
        <v>13734</v>
      </c>
      <c r="V638" t="s">
        <v>13734</v>
      </c>
      <c r="W638" t="s">
        <v>406</v>
      </c>
      <c r="X638" t="s">
        <v>406</v>
      </c>
      <c r="Y638" t="s">
        <v>6</v>
      </c>
      <c r="Z638" t="s">
        <v>6</v>
      </c>
      <c r="AA638" t="s">
        <v>658</v>
      </c>
      <c r="AB638" t="s">
        <v>659</v>
      </c>
      <c r="AC638" t="s">
        <v>649</v>
      </c>
    </row>
    <row r="639" spans="1:29" x14ac:dyDescent="0.25">
      <c r="A639" t="s">
        <v>393</v>
      </c>
      <c r="B639">
        <v>137</v>
      </c>
      <c r="C639" t="s">
        <v>124</v>
      </c>
      <c r="D639">
        <v>1982</v>
      </c>
      <c r="E639" t="s">
        <v>1633</v>
      </c>
      <c r="F639" t="s">
        <v>6</v>
      </c>
      <c r="G639" t="s">
        <v>6</v>
      </c>
      <c r="H639" t="s">
        <v>6</v>
      </c>
      <c r="I639" t="s">
        <v>6</v>
      </c>
      <c r="J639" t="s">
        <v>6</v>
      </c>
      <c r="K639" t="s">
        <v>6</v>
      </c>
      <c r="L639" t="s">
        <v>6</v>
      </c>
      <c r="M639" t="s">
        <v>6</v>
      </c>
      <c r="N639">
        <v>9.7991334392350584</v>
      </c>
      <c r="O639">
        <v>5.1791183841367809</v>
      </c>
      <c r="P639">
        <v>5.1572484289301297</v>
      </c>
      <c r="Q639" t="s">
        <v>330</v>
      </c>
      <c r="R639" t="s">
        <v>330</v>
      </c>
      <c r="S639" t="s">
        <v>330</v>
      </c>
      <c r="T639" t="s">
        <v>13734</v>
      </c>
      <c r="U639" t="s">
        <v>13734</v>
      </c>
      <c r="V639" t="s">
        <v>13734</v>
      </c>
      <c r="W639" t="s">
        <v>406</v>
      </c>
      <c r="X639" t="s">
        <v>406</v>
      </c>
      <c r="Y639" t="s">
        <v>6</v>
      </c>
      <c r="Z639" t="s">
        <v>6</v>
      </c>
      <c r="AA639" t="s">
        <v>658</v>
      </c>
      <c r="AB639" t="s">
        <v>659</v>
      </c>
      <c r="AC639" t="s">
        <v>649</v>
      </c>
    </row>
    <row r="640" spans="1:29" x14ac:dyDescent="0.25">
      <c r="A640" t="s">
        <v>393</v>
      </c>
      <c r="B640">
        <v>137</v>
      </c>
      <c r="C640" t="s">
        <v>124</v>
      </c>
      <c r="D640">
        <v>1983</v>
      </c>
      <c r="E640" t="s">
        <v>1634</v>
      </c>
      <c r="F640" t="s">
        <v>6</v>
      </c>
      <c r="G640" t="s">
        <v>6</v>
      </c>
      <c r="H640" t="s">
        <v>6</v>
      </c>
      <c r="I640" t="s">
        <v>6</v>
      </c>
      <c r="J640" t="s">
        <v>6</v>
      </c>
      <c r="K640" t="s">
        <v>6</v>
      </c>
      <c r="L640" t="s">
        <v>6</v>
      </c>
      <c r="M640" t="s">
        <v>6</v>
      </c>
      <c r="N640">
        <v>9.9554367300343056</v>
      </c>
      <c r="O640">
        <v>5.5767434990575566</v>
      </c>
      <c r="P640">
        <v>5.6735619988127599</v>
      </c>
      <c r="Q640" t="s">
        <v>330</v>
      </c>
      <c r="R640" t="s">
        <v>330</v>
      </c>
      <c r="S640" t="s">
        <v>330</v>
      </c>
      <c r="T640" t="s">
        <v>13734</v>
      </c>
      <c r="U640" t="s">
        <v>13734</v>
      </c>
      <c r="V640" t="s">
        <v>13734</v>
      </c>
      <c r="W640" t="s">
        <v>406</v>
      </c>
      <c r="X640" t="s">
        <v>406</v>
      </c>
      <c r="Y640" t="s">
        <v>6</v>
      </c>
      <c r="Z640" t="s">
        <v>6</v>
      </c>
      <c r="AA640" t="s">
        <v>658</v>
      </c>
      <c r="AB640" t="s">
        <v>659</v>
      </c>
      <c r="AC640" t="s">
        <v>649</v>
      </c>
    </row>
    <row r="641" spans="1:29" x14ac:dyDescent="0.25">
      <c r="A641" t="s">
        <v>393</v>
      </c>
      <c r="B641">
        <v>137</v>
      </c>
      <c r="C641" t="s">
        <v>124</v>
      </c>
      <c r="D641">
        <v>1984</v>
      </c>
      <c r="E641" t="s">
        <v>1635</v>
      </c>
      <c r="F641" t="s">
        <v>6</v>
      </c>
      <c r="G641" t="s">
        <v>6</v>
      </c>
      <c r="H641" t="s">
        <v>6</v>
      </c>
      <c r="I641" t="s">
        <v>6</v>
      </c>
      <c r="J641" t="s">
        <v>6</v>
      </c>
      <c r="K641" t="s">
        <v>6</v>
      </c>
      <c r="L641" t="s">
        <v>6</v>
      </c>
      <c r="M641" t="s">
        <v>6</v>
      </c>
      <c r="N641">
        <v>9.9506519455731848</v>
      </c>
      <c r="O641">
        <v>5.8073971104662157</v>
      </c>
      <c r="P641">
        <v>6.2902535204228203</v>
      </c>
      <c r="Q641" t="s">
        <v>330</v>
      </c>
      <c r="R641" t="s">
        <v>330</v>
      </c>
      <c r="S641" t="s">
        <v>330</v>
      </c>
      <c r="T641" t="s">
        <v>13734</v>
      </c>
      <c r="U641" t="s">
        <v>13734</v>
      </c>
      <c r="V641" t="s">
        <v>13734</v>
      </c>
      <c r="W641" t="s">
        <v>406</v>
      </c>
      <c r="X641" t="s">
        <v>406</v>
      </c>
      <c r="Y641" t="s">
        <v>6</v>
      </c>
      <c r="Z641" t="s">
        <v>6</v>
      </c>
      <c r="AA641" t="s">
        <v>658</v>
      </c>
      <c r="AB641" t="s">
        <v>659</v>
      </c>
      <c r="AC641" t="s">
        <v>649</v>
      </c>
    </row>
    <row r="642" spans="1:29" x14ac:dyDescent="0.25">
      <c r="A642" t="s">
        <v>393</v>
      </c>
      <c r="B642">
        <v>137</v>
      </c>
      <c r="C642" t="s">
        <v>124</v>
      </c>
      <c r="D642">
        <v>1985</v>
      </c>
      <c r="E642" t="s">
        <v>1636</v>
      </c>
      <c r="F642" t="s">
        <v>6</v>
      </c>
      <c r="G642" t="s">
        <v>6</v>
      </c>
      <c r="H642" t="s">
        <v>6</v>
      </c>
      <c r="I642" t="s">
        <v>6</v>
      </c>
      <c r="J642" t="s">
        <v>6</v>
      </c>
      <c r="K642" t="s">
        <v>6</v>
      </c>
      <c r="L642" t="s">
        <v>6</v>
      </c>
      <c r="M642" t="s">
        <v>6</v>
      </c>
      <c r="N642">
        <v>10.350474792422604</v>
      </c>
      <c r="O642">
        <v>5.5034619985949007</v>
      </c>
      <c r="P642">
        <v>6.6667126812767297</v>
      </c>
      <c r="Q642" t="s">
        <v>330</v>
      </c>
      <c r="R642" t="s">
        <v>330</v>
      </c>
      <c r="S642" t="s">
        <v>330</v>
      </c>
      <c r="T642" t="s">
        <v>13734</v>
      </c>
      <c r="U642" t="s">
        <v>13734</v>
      </c>
      <c r="V642" t="s">
        <v>13734</v>
      </c>
      <c r="W642" t="s">
        <v>406</v>
      </c>
      <c r="X642" t="s">
        <v>406</v>
      </c>
      <c r="Y642" t="s">
        <v>6</v>
      </c>
      <c r="Z642" t="s">
        <v>6</v>
      </c>
      <c r="AA642" t="s">
        <v>658</v>
      </c>
      <c r="AB642" t="s">
        <v>659</v>
      </c>
      <c r="AC642" t="s">
        <v>649</v>
      </c>
    </row>
    <row r="643" spans="1:29" x14ac:dyDescent="0.25">
      <c r="A643" t="s">
        <v>393</v>
      </c>
      <c r="B643">
        <v>137</v>
      </c>
      <c r="C643" t="s">
        <v>124</v>
      </c>
      <c r="D643">
        <v>1986</v>
      </c>
      <c r="E643" t="s">
        <v>1637</v>
      </c>
      <c r="F643" t="s">
        <v>6</v>
      </c>
      <c r="G643" t="s">
        <v>6</v>
      </c>
      <c r="H643" t="s">
        <v>6</v>
      </c>
      <c r="I643" t="s">
        <v>6</v>
      </c>
      <c r="J643" t="s">
        <v>6</v>
      </c>
      <c r="K643" t="s">
        <v>6</v>
      </c>
      <c r="L643" t="s">
        <v>6</v>
      </c>
      <c r="M643" t="s">
        <v>6</v>
      </c>
      <c r="N643">
        <v>8.5313180799992274</v>
      </c>
      <c r="O643">
        <v>5.780646325125061</v>
      </c>
      <c r="P643">
        <v>7.3261704231442799</v>
      </c>
      <c r="Q643" t="s">
        <v>330</v>
      </c>
      <c r="R643" t="s">
        <v>330</v>
      </c>
      <c r="S643" t="s">
        <v>330</v>
      </c>
      <c r="T643" t="s">
        <v>13734</v>
      </c>
      <c r="U643" t="s">
        <v>13734</v>
      </c>
      <c r="V643" t="s">
        <v>13734</v>
      </c>
      <c r="W643" t="s">
        <v>406</v>
      </c>
      <c r="X643" t="s">
        <v>406</v>
      </c>
      <c r="Y643" t="s">
        <v>6</v>
      </c>
      <c r="Z643" t="s">
        <v>6</v>
      </c>
      <c r="AA643" t="s">
        <v>658</v>
      </c>
      <c r="AB643" t="s">
        <v>659</v>
      </c>
      <c r="AC643" t="s">
        <v>649</v>
      </c>
    </row>
    <row r="644" spans="1:29" x14ac:dyDescent="0.25">
      <c r="A644" t="s">
        <v>393</v>
      </c>
      <c r="B644">
        <v>137</v>
      </c>
      <c r="C644" t="s">
        <v>124</v>
      </c>
      <c r="D644">
        <v>1987</v>
      </c>
      <c r="E644" t="s">
        <v>1638</v>
      </c>
      <c r="F644" t="s">
        <v>6</v>
      </c>
      <c r="G644" t="s">
        <v>6</v>
      </c>
      <c r="H644" t="s">
        <v>6</v>
      </c>
      <c r="I644" t="s">
        <v>6</v>
      </c>
      <c r="J644" t="s">
        <v>6</v>
      </c>
      <c r="K644" t="s">
        <v>6</v>
      </c>
      <c r="L644" t="s">
        <v>6</v>
      </c>
      <c r="M644" t="s">
        <v>6</v>
      </c>
      <c r="N644">
        <v>7.1530202231298672</v>
      </c>
      <c r="O644">
        <v>4.8435614299080436</v>
      </c>
      <c r="P644">
        <v>7.6204257178811501</v>
      </c>
      <c r="Q644" t="s">
        <v>330</v>
      </c>
      <c r="R644" t="s">
        <v>330</v>
      </c>
      <c r="S644" t="s">
        <v>330</v>
      </c>
      <c r="T644" t="s">
        <v>13734</v>
      </c>
      <c r="U644" t="s">
        <v>13734</v>
      </c>
      <c r="V644" t="s">
        <v>13734</v>
      </c>
      <c r="W644" t="s">
        <v>406</v>
      </c>
      <c r="X644" t="s">
        <v>406</v>
      </c>
      <c r="Y644" t="s">
        <v>6</v>
      </c>
      <c r="Z644" t="s">
        <v>6</v>
      </c>
      <c r="AA644" t="s">
        <v>658</v>
      </c>
      <c r="AB644" t="s">
        <v>659</v>
      </c>
      <c r="AC644" t="s">
        <v>649</v>
      </c>
    </row>
    <row r="645" spans="1:29" x14ac:dyDescent="0.25">
      <c r="A645" t="s">
        <v>393</v>
      </c>
      <c r="B645">
        <v>137</v>
      </c>
      <c r="C645" t="s">
        <v>124</v>
      </c>
      <c r="D645">
        <v>1988</v>
      </c>
      <c r="E645" t="s">
        <v>1639</v>
      </c>
      <c r="F645" t="s">
        <v>6</v>
      </c>
      <c r="G645" t="s">
        <v>6</v>
      </c>
      <c r="H645" t="s">
        <v>6</v>
      </c>
      <c r="I645" t="s">
        <v>6</v>
      </c>
      <c r="J645" t="s">
        <v>6</v>
      </c>
      <c r="K645" t="s">
        <v>6</v>
      </c>
      <c r="L645" t="s">
        <v>6</v>
      </c>
      <c r="M645" t="s">
        <v>6</v>
      </c>
      <c r="N645">
        <v>5.8895254435943896</v>
      </c>
      <c r="O645">
        <v>3.5692228223311626</v>
      </c>
      <c r="P645">
        <v>8.4948465423006496</v>
      </c>
      <c r="Q645" t="s">
        <v>330</v>
      </c>
      <c r="R645" t="s">
        <v>330</v>
      </c>
      <c r="S645" t="s">
        <v>330</v>
      </c>
      <c r="T645" t="s">
        <v>13734</v>
      </c>
      <c r="U645" t="s">
        <v>13734</v>
      </c>
      <c r="V645" t="s">
        <v>13734</v>
      </c>
      <c r="W645" t="s">
        <v>406</v>
      </c>
      <c r="X645" t="s">
        <v>406</v>
      </c>
      <c r="Y645" t="s">
        <v>6</v>
      </c>
      <c r="Z645" t="s">
        <v>6</v>
      </c>
      <c r="AA645" t="s">
        <v>658</v>
      </c>
      <c r="AB645" t="s">
        <v>659</v>
      </c>
      <c r="AC645" t="s">
        <v>649</v>
      </c>
    </row>
    <row r="646" spans="1:29" x14ac:dyDescent="0.25">
      <c r="A646" t="s">
        <v>393</v>
      </c>
      <c r="B646">
        <v>137</v>
      </c>
      <c r="C646" t="s">
        <v>124</v>
      </c>
      <c r="D646">
        <v>1989</v>
      </c>
      <c r="E646" t="s">
        <v>1640</v>
      </c>
      <c r="F646" t="s">
        <v>6</v>
      </c>
      <c r="G646" t="s">
        <v>6</v>
      </c>
      <c r="H646" t="s">
        <v>6</v>
      </c>
      <c r="I646" t="s">
        <v>6</v>
      </c>
      <c r="J646" t="s">
        <v>6</v>
      </c>
      <c r="K646" t="s">
        <v>6</v>
      </c>
      <c r="L646" t="s">
        <v>6</v>
      </c>
      <c r="M646" t="s">
        <v>6</v>
      </c>
      <c r="N646">
        <v>5.0723178858586664</v>
      </c>
      <c r="O646">
        <v>2.6457859221534337</v>
      </c>
      <c r="P646">
        <v>9.7022211082172998</v>
      </c>
      <c r="Q646" t="s">
        <v>330</v>
      </c>
      <c r="R646" t="s">
        <v>330</v>
      </c>
      <c r="S646" t="s">
        <v>330</v>
      </c>
      <c r="T646" t="s">
        <v>13734</v>
      </c>
      <c r="U646" t="s">
        <v>13734</v>
      </c>
      <c r="V646" t="s">
        <v>13734</v>
      </c>
      <c r="W646" t="s">
        <v>406</v>
      </c>
      <c r="X646" t="s">
        <v>406</v>
      </c>
      <c r="Y646" t="s">
        <v>6</v>
      </c>
      <c r="Z646" t="s">
        <v>6</v>
      </c>
      <c r="AA646" t="s">
        <v>658</v>
      </c>
      <c r="AB646" t="s">
        <v>659</v>
      </c>
      <c r="AC646" t="s">
        <v>649</v>
      </c>
    </row>
    <row r="647" spans="1:29" x14ac:dyDescent="0.25">
      <c r="A647" t="s">
        <v>393</v>
      </c>
      <c r="B647">
        <v>137</v>
      </c>
      <c r="C647" t="s">
        <v>124</v>
      </c>
      <c r="D647">
        <v>1990</v>
      </c>
      <c r="E647" t="s">
        <v>1641</v>
      </c>
      <c r="F647" t="s">
        <v>6</v>
      </c>
      <c r="G647" t="s">
        <v>6</v>
      </c>
      <c r="H647" t="s">
        <v>6</v>
      </c>
      <c r="I647" t="s">
        <v>6</v>
      </c>
      <c r="J647" t="s">
        <v>6</v>
      </c>
      <c r="K647" t="s">
        <v>6</v>
      </c>
      <c r="L647" t="s">
        <v>6</v>
      </c>
      <c r="M647" t="s">
        <v>6</v>
      </c>
      <c r="N647">
        <v>4.698024847948747</v>
      </c>
      <c r="O647">
        <v>1.8233542080342144</v>
      </c>
      <c r="P647">
        <v>10.4751999515825</v>
      </c>
      <c r="Q647" t="s">
        <v>330</v>
      </c>
      <c r="R647" t="s">
        <v>330</v>
      </c>
      <c r="S647" t="s">
        <v>330</v>
      </c>
      <c r="T647" t="s">
        <v>13734</v>
      </c>
      <c r="U647" t="s">
        <v>13734</v>
      </c>
      <c r="V647" t="s">
        <v>13734</v>
      </c>
      <c r="W647" t="s">
        <v>406</v>
      </c>
      <c r="X647" t="s">
        <v>406</v>
      </c>
      <c r="Y647" t="s">
        <v>6</v>
      </c>
      <c r="Z647" t="s">
        <v>6</v>
      </c>
      <c r="AA647" t="s">
        <v>658</v>
      </c>
      <c r="AB647" t="s">
        <v>659</v>
      </c>
      <c r="AC647" t="s">
        <v>649</v>
      </c>
    </row>
    <row r="648" spans="1:29" x14ac:dyDescent="0.25">
      <c r="A648" t="s">
        <v>393</v>
      </c>
      <c r="B648">
        <v>137</v>
      </c>
      <c r="C648" t="s">
        <v>124</v>
      </c>
      <c r="D648">
        <v>1991</v>
      </c>
      <c r="E648" t="s">
        <v>1642</v>
      </c>
      <c r="F648" t="s">
        <v>6</v>
      </c>
      <c r="G648" t="s">
        <v>6</v>
      </c>
      <c r="H648" t="s">
        <v>6</v>
      </c>
      <c r="I648" t="s">
        <v>6</v>
      </c>
      <c r="J648" t="s">
        <v>6</v>
      </c>
      <c r="K648" t="s">
        <v>6</v>
      </c>
      <c r="L648" t="s">
        <v>6</v>
      </c>
      <c r="M648" t="s">
        <v>6</v>
      </c>
      <c r="N648">
        <v>4.0638627145509716</v>
      </c>
      <c r="O648">
        <v>1.2849335372658339</v>
      </c>
      <c r="P648">
        <v>11.5881480443371</v>
      </c>
      <c r="Q648" t="s">
        <v>330</v>
      </c>
      <c r="R648" t="s">
        <v>330</v>
      </c>
      <c r="S648" t="s">
        <v>330</v>
      </c>
      <c r="T648" t="s">
        <v>13734</v>
      </c>
      <c r="U648" t="s">
        <v>13734</v>
      </c>
      <c r="V648" t="s">
        <v>13734</v>
      </c>
      <c r="W648" t="s">
        <v>406</v>
      </c>
      <c r="X648" t="s">
        <v>406</v>
      </c>
      <c r="Y648" t="s">
        <v>6</v>
      </c>
      <c r="Z648" t="s">
        <v>6</v>
      </c>
      <c r="AA648" t="s">
        <v>658</v>
      </c>
      <c r="AB648" t="s">
        <v>659</v>
      </c>
      <c r="AC648" t="s">
        <v>649</v>
      </c>
    </row>
    <row r="649" spans="1:29" x14ac:dyDescent="0.25">
      <c r="A649" t="s">
        <v>393</v>
      </c>
      <c r="B649">
        <v>137</v>
      </c>
      <c r="C649" t="s">
        <v>124</v>
      </c>
      <c r="D649">
        <v>1992</v>
      </c>
      <c r="E649" t="s">
        <v>1643</v>
      </c>
      <c r="F649" t="s">
        <v>6</v>
      </c>
      <c r="G649" t="s">
        <v>6</v>
      </c>
      <c r="H649" t="s">
        <v>6</v>
      </c>
      <c r="I649" t="s">
        <v>6</v>
      </c>
      <c r="J649" t="s">
        <v>6</v>
      </c>
      <c r="K649" t="s">
        <v>6</v>
      </c>
      <c r="L649" t="s">
        <v>6</v>
      </c>
      <c r="M649" t="s">
        <v>6</v>
      </c>
      <c r="N649">
        <v>4.806411402569152</v>
      </c>
      <c r="O649">
        <v>1.5279018573893992</v>
      </c>
      <c r="P649">
        <v>12.2390061313691</v>
      </c>
      <c r="Q649" t="s">
        <v>330</v>
      </c>
      <c r="R649" t="s">
        <v>330</v>
      </c>
      <c r="S649" t="s">
        <v>330</v>
      </c>
      <c r="T649" t="s">
        <v>13734</v>
      </c>
      <c r="U649" t="s">
        <v>13734</v>
      </c>
      <c r="V649" t="s">
        <v>13734</v>
      </c>
      <c r="W649" t="s">
        <v>406</v>
      </c>
      <c r="X649" t="s">
        <v>406</v>
      </c>
      <c r="Y649" t="s">
        <v>6</v>
      </c>
      <c r="Z649" t="s">
        <v>6</v>
      </c>
      <c r="AA649" t="s">
        <v>658</v>
      </c>
      <c r="AB649" t="s">
        <v>659</v>
      </c>
      <c r="AC649" t="s">
        <v>649</v>
      </c>
    </row>
    <row r="650" spans="1:29" x14ac:dyDescent="0.25">
      <c r="A650" t="s">
        <v>393</v>
      </c>
      <c r="B650">
        <v>137</v>
      </c>
      <c r="C650" t="s">
        <v>124</v>
      </c>
      <c r="D650">
        <v>1993</v>
      </c>
      <c r="E650" t="s">
        <v>1644</v>
      </c>
      <c r="F650" t="s">
        <v>6</v>
      </c>
      <c r="G650" t="s">
        <v>6</v>
      </c>
      <c r="H650" t="s">
        <v>6</v>
      </c>
      <c r="I650" t="s">
        <v>6</v>
      </c>
      <c r="J650" t="s">
        <v>6</v>
      </c>
      <c r="K650" t="s">
        <v>6</v>
      </c>
      <c r="L650" t="s">
        <v>6</v>
      </c>
      <c r="M650" t="s">
        <v>6</v>
      </c>
      <c r="N650">
        <v>6.0035474889685485</v>
      </c>
      <c r="O650">
        <v>1.9282510082621784</v>
      </c>
      <c r="P650">
        <v>13.5148384759111</v>
      </c>
      <c r="Q650" t="s">
        <v>330</v>
      </c>
      <c r="R650" t="s">
        <v>330</v>
      </c>
      <c r="S650" t="s">
        <v>330</v>
      </c>
      <c r="T650" t="s">
        <v>13734</v>
      </c>
      <c r="U650" t="s">
        <v>13734</v>
      </c>
      <c r="V650" t="s">
        <v>13734</v>
      </c>
      <c r="W650" t="s">
        <v>406</v>
      </c>
      <c r="X650" t="s">
        <v>406</v>
      </c>
      <c r="Y650" t="s">
        <v>6</v>
      </c>
      <c r="Z650" t="s">
        <v>6</v>
      </c>
      <c r="AA650" t="s">
        <v>658</v>
      </c>
      <c r="AB650" t="s">
        <v>659</v>
      </c>
      <c r="AC650" t="s">
        <v>649</v>
      </c>
    </row>
    <row r="651" spans="1:29" x14ac:dyDescent="0.25">
      <c r="A651" t="s">
        <v>393</v>
      </c>
      <c r="B651">
        <v>137</v>
      </c>
      <c r="C651" t="s">
        <v>124</v>
      </c>
      <c r="D651">
        <v>1994</v>
      </c>
      <c r="E651" t="s">
        <v>1645</v>
      </c>
      <c r="F651" t="s">
        <v>6</v>
      </c>
      <c r="G651" t="s">
        <v>6</v>
      </c>
      <c r="H651" t="s">
        <v>6</v>
      </c>
      <c r="I651" t="s">
        <v>6</v>
      </c>
      <c r="J651" t="s">
        <v>6</v>
      </c>
      <c r="K651" t="s">
        <v>6</v>
      </c>
      <c r="L651" t="s">
        <v>6</v>
      </c>
      <c r="M651" t="s">
        <v>6</v>
      </c>
      <c r="N651">
        <v>5.4728014102635187</v>
      </c>
      <c r="O651">
        <v>1.9114460168273326</v>
      </c>
      <c r="P651">
        <v>14.528268194614199</v>
      </c>
      <c r="Q651" t="s">
        <v>330</v>
      </c>
      <c r="R651" t="s">
        <v>330</v>
      </c>
      <c r="S651" t="s">
        <v>330</v>
      </c>
      <c r="T651" t="s">
        <v>13734</v>
      </c>
      <c r="U651" t="s">
        <v>13734</v>
      </c>
      <c r="V651" t="s">
        <v>13734</v>
      </c>
      <c r="W651" t="s">
        <v>406</v>
      </c>
      <c r="X651" t="s">
        <v>406</v>
      </c>
      <c r="Y651" t="s">
        <v>6</v>
      </c>
      <c r="Z651" t="s">
        <v>6</v>
      </c>
      <c r="AA651" t="s">
        <v>658</v>
      </c>
      <c r="AB651" t="s">
        <v>659</v>
      </c>
      <c r="AC651" t="s">
        <v>649</v>
      </c>
    </row>
    <row r="652" spans="1:29" x14ac:dyDescent="0.25">
      <c r="A652" t="s">
        <v>393</v>
      </c>
      <c r="B652">
        <v>137</v>
      </c>
      <c r="C652" t="s">
        <v>124</v>
      </c>
      <c r="D652">
        <v>1995</v>
      </c>
      <c r="E652" t="s">
        <v>1646</v>
      </c>
      <c r="F652" t="s">
        <v>6</v>
      </c>
      <c r="G652" t="s">
        <v>6</v>
      </c>
      <c r="H652" t="s">
        <v>6</v>
      </c>
      <c r="I652" t="s">
        <v>6</v>
      </c>
      <c r="J652" t="s">
        <v>6</v>
      </c>
      <c r="K652" t="s">
        <v>6</v>
      </c>
      <c r="L652" t="s">
        <v>6</v>
      </c>
      <c r="M652" t="s">
        <v>6</v>
      </c>
      <c r="N652">
        <v>8.9343477973531336</v>
      </c>
      <c r="O652">
        <v>2.617373311041562</v>
      </c>
      <c r="P652">
        <v>15.0800039416324</v>
      </c>
      <c r="Q652" t="s">
        <v>330</v>
      </c>
      <c r="R652" t="s">
        <v>330</v>
      </c>
      <c r="S652" t="s">
        <v>330</v>
      </c>
      <c r="T652" t="s">
        <v>13734</v>
      </c>
      <c r="U652" t="s">
        <v>13734</v>
      </c>
      <c r="V652" t="s">
        <v>13734</v>
      </c>
      <c r="W652" t="s">
        <v>406</v>
      </c>
      <c r="X652" t="s">
        <v>406</v>
      </c>
      <c r="Y652" t="s">
        <v>6</v>
      </c>
      <c r="Z652" t="s">
        <v>6</v>
      </c>
      <c r="AA652" t="s">
        <v>658</v>
      </c>
      <c r="AB652" t="s">
        <v>659</v>
      </c>
      <c r="AC652" t="s">
        <v>649</v>
      </c>
    </row>
    <row r="653" spans="1:29" x14ac:dyDescent="0.25">
      <c r="A653" t="s">
        <v>393</v>
      </c>
      <c r="B653">
        <v>137</v>
      </c>
      <c r="C653" t="s">
        <v>124</v>
      </c>
      <c r="D653">
        <v>1996</v>
      </c>
      <c r="E653" t="s">
        <v>1647</v>
      </c>
      <c r="F653" t="s">
        <v>6</v>
      </c>
      <c r="G653" t="s">
        <v>6</v>
      </c>
      <c r="H653" t="s">
        <v>6</v>
      </c>
      <c r="I653" t="s">
        <v>6</v>
      </c>
      <c r="J653" t="s">
        <v>6</v>
      </c>
      <c r="K653" t="s">
        <v>6</v>
      </c>
      <c r="L653" t="s">
        <v>6</v>
      </c>
      <c r="M653" t="s">
        <v>6</v>
      </c>
      <c r="N653">
        <v>8.654544677908893</v>
      </c>
      <c r="O653">
        <v>3.4208414559552871</v>
      </c>
      <c r="P653">
        <v>15.765127465141999</v>
      </c>
      <c r="Q653" t="s">
        <v>330</v>
      </c>
      <c r="R653" t="s">
        <v>330</v>
      </c>
      <c r="S653" t="s">
        <v>330</v>
      </c>
      <c r="T653" t="s">
        <v>13734</v>
      </c>
      <c r="U653" t="s">
        <v>13734</v>
      </c>
      <c r="V653" t="s">
        <v>13734</v>
      </c>
      <c r="W653" t="s">
        <v>406</v>
      </c>
      <c r="X653" t="s">
        <v>406</v>
      </c>
      <c r="Y653" t="s">
        <v>6</v>
      </c>
      <c r="Z653" t="s">
        <v>6</v>
      </c>
      <c r="AA653" t="s">
        <v>658</v>
      </c>
      <c r="AB653" t="s">
        <v>659</v>
      </c>
      <c r="AC653" t="s">
        <v>649</v>
      </c>
    </row>
    <row r="654" spans="1:29" x14ac:dyDescent="0.25">
      <c r="A654" t="s">
        <v>393</v>
      </c>
      <c r="B654">
        <v>137</v>
      </c>
      <c r="C654" t="s">
        <v>124</v>
      </c>
      <c r="D654">
        <v>1997</v>
      </c>
      <c r="E654" t="s">
        <v>1648</v>
      </c>
      <c r="F654" t="s">
        <v>6</v>
      </c>
      <c r="G654" t="s">
        <v>6</v>
      </c>
      <c r="H654" t="s">
        <v>6</v>
      </c>
      <c r="I654" t="s">
        <v>6</v>
      </c>
      <c r="J654" t="s">
        <v>6</v>
      </c>
      <c r="K654" t="s">
        <v>6</v>
      </c>
      <c r="L654" t="s">
        <v>6</v>
      </c>
      <c r="M654" t="s">
        <v>6</v>
      </c>
      <c r="N654">
        <v>8.5446840188801332</v>
      </c>
      <c r="O654">
        <v>3.7326167425160186</v>
      </c>
      <c r="P654">
        <v>16.387967031969001</v>
      </c>
      <c r="Q654" t="s">
        <v>330</v>
      </c>
      <c r="R654" t="s">
        <v>330</v>
      </c>
      <c r="S654" t="s">
        <v>330</v>
      </c>
      <c r="T654" t="s">
        <v>13734</v>
      </c>
      <c r="U654" t="s">
        <v>13734</v>
      </c>
      <c r="V654" t="s">
        <v>13734</v>
      </c>
      <c r="W654" t="s">
        <v>406</v>
      </c>
      <c r="X654" t="s">
        <v>406</v>
      </c>
      <c r="Y654" t="s">
        <v>6</v>
      </c>
      <c r="Z654" t="s">
        <v>6</v>
      </c>
      <c r="AA654" t="s">
        <v>658</v>
      </c>
      <c r="AB654" t="s">
        <v>659</v>
      </c>
      <c r="AC654" t="s">
        <v>649</v>
      </c>
    </row>
    <row r="655" spans="1:29" x14ac:dyDescent="0.25">
      <c r="A655" t="s">
        <v>393</v>
      </c>
      <c r="B655">
        <v>137</v>
      </c>
      <c r="C655" t="s">
        <v>124</v>
      </c>
      <c r="D655">
        <v>1998</v>
      </c>
      <c r="E655" t="s">
        <v>1649</v>
      </c>
      <c r="F655" t="s">
        <v>6</v>
      </c>
      <c r="G655" t="s">
        <v>6</v>
      </c>
      <c r="H655" t="s">
        <v>6</v>
      </c>
      <c r="I655" t="s">
        <v>6</v>
      </c>
      <c r="J655" t="s">
        <v>6</v>
      </c>
      <c r="K655" t="s">
        <v>6</v>
      </c>
      <c r="L655" t="s">
        <v>6</v>
      </c>
      <c r="M655" t="s">
        <v>6</v>
      </c>
      <c r="N655">
        <v>8.0764696642828167</v>
      </c>
      <c r="O655">
        <v>4.0621125781704945</v>
      </c>
      <c r="P655">
        <v>17.380118521433801</v>
      </c>
      <c r="Q655" t="s">
        <v>330</v>
      </c>
      <c r="R655" t="s">
        <v>330</v>
      </c>
      <c r="S655" t="s">
        <v>330</v>
      </c>
      <c r="T655" t="s">
        <v>13734</v>
      </c>
      <c r="U655" t="s">
        <v>13734</v>
      </c>
      <c r="V655" t="s">
        <v>13734</v>
      </c>
      <c r="W655" t="s">
        <v>406</v>
      </c>
      <c r="X655" t="s">
        <v>406</v>
      </c>
      <c r="Y655" t="s">
        <v>6</v>
      </c>
      <c r="Z655" t="s">
        <v>6</v>
      </c>
      <c r="AA655" t="s">
        <v>658</v>
      </c>
      <c r="AB655" t="s">
        <v>659</v>
      </c>
      <c r="AC655" t="s">
        <v>649</v>
      </c>
    </row>
    <row r="656" spans="1:29" x14ac:dyDescent="0.25">
      <c r="A656" t="s">
        <v>393</v>
      </c>
      <c r="B656">
        <v>137</v>
      </c>
      <c r="C656" t="s">
        <v>124</v>
      </c>
      <c r="D656">
        <v>1999</v>
      </c>
      <c r="E656" t="s">
        <v>1650</v>
      </c>
      <c r="F656">
        <v>163.77277465863006</v>
      </c>
      <c r="G656">
        <v>42.977442480791083</v>
      </c>
      <c r="H656">
        <v>120.79533217783896</v>
      </c>
      <c r="I656">
        <v>137.4220098081567</v>
      </c>
      <c r="J656" t="s">
        <v>6</v>
      </c>
      <c r="K656" t="s">
        <v>6</v>
      </c>
      <c r="L656" t="s">
        <v>6</v>
      </c>
      <c r="M656" t="s">
        <v>6</v>
      </c>
      <c r="N656">
        <v>7.1288139936777615</v>
      </c>
      <c r="O656">
        <v>3.5147789248897885</v>
      </c>
      <c r="P656">
        <v>19.847621234819901</v>
      </c>
      <c r="Q656" t="s">
        <v>330</v>
      </c>
      <c r="R656" t="s">
        <v>330</v>
      </c>
      <c r="S656" t="s">
        <v>330</v>
      </c>
      <c r="T656" t="s">
        <v>13734</v>
      </c>
      <c r="U656" t="s">
        <v>13734</v>
      </c>
      <c r="V656" t="s">
        <v>13734</v>
      </c>
      <c r="W656" t="s">
        <v>406</v>
      </c>
      <c r="X656" t="s">
        <v>406</v>
      </c>
      <c r="Y656" t="s">
        <v>6</v>
      </c>
      <c r="Z656" t="s">
        <v>6</v>
      </c>
      <c r="AA656" t="s">
        <v>658</v>
      </c>
      <c r="AB656" t="s">
        <v>659</v>
      </c>
      <c r="AC656" t="s">
        <v>649</v>
      </c>
    </row>
    <row r="657" spans="1:29" x14ac:dyDescent="0.25">
      <c r="A657" t="s">
        <v>393</v>
      </c>
      <c r="B657">
        <v>137</v>
      </c>
      <c r="C657" t="s">
        <v>124</v>
      </c>
      <c r="D657">
        <v>2000</v>
      </c>
      <c r="E657" t="s">
        <v>1651</v>
      </c>
      <c r="F657">
        <v>154.44942242865935</v>
      </c>
      <c r="G657">
        <v>39.589417402532128</v>
      </c>
      <c r="H657">
        <v>114.86000502612718</v>
      </c>
      <c r="I657">
        <v>130.00337963725229</v>
      </c>
      <c r="J657" t="s">
        <v>6</v>
      </c>
      <c r="K657" t="s">
        <v>6</v>
      </c>
      <c r="L657" t="s">
        <v>6</v>
      </c>
      <c r="M657" t="s">
        <v>6</v>
      </c>
      <c r="N657">
        <v>6.4893368111822669</v>
      </c>
      <c r="O657">
        <v>3.0217423329895925</v>
      </c>
      <c r="P657">
        <v>23.0794</v>
      </c>
      <c r="Q657" t="s">
        <v>330</v>
      </c>
      <c r="R657" t="s">
        <v>330</v>
      </c>
      <c r="S657" t="s">
        <v>330</v>
      </c>
      <c r="T657" t="s">
        <v>13734</v>
      </c>
      <c r="U657" t="s">
        <v>13734</v>
      </c>
      <c r="V657" t="s">
        <v>13734</v>
      </c>
      <c r="W657" t="s">
        <v>406</v>
      </c>
      <c r="X657" t="s">
        <v>406</v>
      </c>
      <c r="Y657" t="s">
        <v>6</v>
      </c>
      <c r="Z657" t="s">
        <v>6</v>
      </c>
      <c r="AA657" t="s">
        <v>658</v>
      </c>
      <c r="AB657" t="s">
        <v>659</v>
      </c>
      <c r="AC657" t="s">
        <v>649</v>
      </c>
    </row>
    <row r="658" spans="1:29" x14ac:dyDescent="0.25">
      <c r="A658" t="s">
        <v>393</v>
      </c>
      <c r="B658">
        <v>137</v>
      </c>
      <c r="C658" t="s">
        <v>124</v>
      </c>
      <c r="D658">
        <v>2001</v>
      </c>
      <c r="E658" t="s">
        <v>1652</v>
      </c>
      <c r="F658">
        <v>201.97796558121146</v>
      </c>
      <c r="G658">
        <v>43.513560127713816</v>
      </c>
      <c r="H658">
        <v>158.46440545349762</v>
      </c>
      <c r="I658">
        <v>175.9598517577476</v>
      </c>
      <c r="J658" t="s">
        <v>6</v>
      </c>
      <c r="K658" t="s">
        <v>6</v>
      </c>
      <c r="L658" t="s">
        <v>6</v>
      </c>
      <c r="M658" t="s">
        <v>6</v>
      </c>
      <c r="N658">
        <v>6.8909090144245937</v>
      </c>
      <c r="O658">
        <v>2.9332951930640796</v>
      </c>
      <c r="P658">
        <v>23.771899999999999</v>
      </c>
      <c r="Q658" t="s">
        <v>330</v>
      </c>
      <c r="R658" t="s">
        <v>330</v>
      </c>
      <c r="S658" t="s">
        <v>330</v>
      </c>
      <c r="T658" t="s">
        <v>13734</v>
      </c>
      <c r="U658" t="s">
        <v>13734</v>
      </c>
      <c r="V658" t="s">
        <v>13734</v>
      </c>
      <c r="W658" t="s">
        <v>406</v>
      </c>
      <c r="X658" t="s">
        <v>406</v>
      </c>
      <c r="Y658" t="s">
        <v>6</v>
      </c>
      <c r="Z658" t="s">
        <v>6</v>
      </c>
      <c r="AA658" t="s">
        <v>658</v>
      </c>
      <c r="AB658" t="s">
        <v>659</v>
      </c>
      <c r="AC658" t="s">
        <v>649</v>
      </c>
    </row>
    <row r="659" spans="1:29" x14ac:dyDescent="0.25">
      <c r="A659" t="s">
        <v>393</v>
      </c>
      <c r="B659">
        <v>137</v>
      </c>
      <c r="C659" t="s">
        <v>124</v>
      </c>
      <c r="D659">
        <v>2002</v>
      </c>
      <c r="E659" t="s">
        <v>1653</v>
      </c>
      <c r="F659">
        <v>211.31952165198231</v>
      </c>
      <c r="G659">
        <v>41.235798794167692</v>
      </c>
      <c r="H659">
        <v>170.08372285781462</v>
      </c>
      <c r="I659">
        <v>182.33730628379698</v>
      </c>
      <c r="J659">
        <v>41.23978369934688</v>
      </c>
      <c r="K659">
        <v>141.0975225844501</v>
      </c>
      <c r="L659" t="s">
        <v>6</v>
      </c>
      <c r="M659" t="s">
        <v>6</v>
      </c>
      <c r="N659">
        <v>6.7938648399861332</v>
      </c>
      <c r="O659">
        <v>2.5599030871060422</v>
      </c>
      <c r="P659">
        <v>25.0947</v>
      </c>
      <c r="Q659" t="s">
        <v>330</v>
      </c>
      <c r="R659" t="s">
        <v>330</v>
      </c>
      <c r="S659" t="s">
        <v>330</v>
      </c>
      <c r="T659" t="s">
        <v>13734</v>
      </c>
      <c r="U659" t="s">
        <v>13734</v>
      </c>
      <c r="V659" t="s">
        <v>13734</v>
      </c>
      <c r="W659" t="s">
        <v>406</v>
      </c>
      <c r="X659" t="s">
        <v>406</v>
      </c>
      <c r="Y659" t="s">
        <v>6</v>
      </c>
      <c r="Z659" t="s">
        <v>6</v>
      </c>
      <c r="AA659" t="s">
        <v>658</v>
      </c>
      <c r="AB659" t="s">
        <v>659</v>
      </c>
      <c r="AC659" t="s">
        <v>649</v>
      </c>
    </row>
    <row r="660" spans="1:29" x14ac:dyDescent="0.25">
      <c r="A660" t="s">
        <v>393</v>
      </c>
      <c r="B660">
        <v>137</v>
      </c>
      <c r="C660" t="s">
        <v>124</v>
      </c>
      <c r="D660">
        <v>2003</v>
      </c>
      <c r="E660" t="s">
        <v>1654</v>
      </c>
      <c r="F660">
        <v>269.65506970776585</v>
      </c>
      <c r="G660">
        <v>42.615100867194393</v>
      </c>
      <c r="H660">
        <v>227.03996884057142</v>
      </c>
      <c r="I660">
        <v>236.64364076539167</v>
      </c>
      <c r="J660">
        <v>42.611282309769024</v>
      </c>
      <c r="K660">
        <v>194.03235845562264</v>
      </c>
      <c r="L660" t="s">
        <v>6</v>
      </c>
      <c r="M660" t="s">
        <v>6</v>
      </c>
      <c r="N660">
        <v>6.8493464538966471</v>
      </c>
      <c r="O660">
        <v>1.662981758751179</v>
      </c>
      <c r="P660">
        <v>26.187899999999999</v>
      </c>
      <c r="Q660" t="s">
        <v>330</v>
      </c>
      <c r="R660" t="s">
        <v>330</v>
      </c>
      <c r="S660" t="s">
        <v>330</v>
      </c>
      <c r="T660" t="s">
        <v>13734</v>
      </c>
      <c r="U660" t="s">
        <v>13734</v>
      </c>
      <c r="V660" t="s">
        <v>13734</v>
      </c>
      <c r="W660" t="s">
        <v>406</v>
      </c>
      <c r="X660" t="s">
        <v>406</v>
      </c>
      <c r="Y660" t="s">
        <v>6</v>
      </c>
      <c r="Z660" t="s">
        <v>6</v>
      </c>
      <c r="AA660" t="s">
        <v>658</v>
      </c>
      <c r="AB660" t="s">
        <v>659</v>
      </c>
      <c r="AC660" t="s">
        <v>649</v>
      </c>
    </row>
    <row r="661" spans="1:29" x14ac:dyDescent="0.25">
      <c r="A661" t="s">
        <v>393</v>
      </c>
      <c r="B661">
        <v>137</v>
      </c>
      <c r="C661" t="s">
        <v>124</v>
      </c>
      <c r="D661">
        <v>2004</v>
      </c>
      <c r="E661" t="s">
        <v>1655</v>
      </c>
      <c r="F661">
        <v>258.98137144002635</v>
      </c>
      <c r="G661">
        <v>43.797162044130069</v>
      </c>
      <c r="H661">
        <v>215.18420939589626</v>
      </c>
      <c r="I661">
        <v>218.59920674694652</v>
      </c>
      <c r="J661">
        <v>43.793582382336517</v>
      </c>
      <c r="K661">
        <v>174.80562436461</v>
      </c>
      <c r="L661" t="s">
        <v>6</v>
      </c>
      <c r="M661" t="s">
        <v>6</v>
      </c>
      <c r="N661">
        <v>7.252394793739886</v>
      </c>
      <c r="O661">
        <v>1.4035853892524235</v>
      </c>
      <c r="P661">
        <v>27.935600000000001</v>
      </c>
      <c r="Q661" t="s">
        <v>330</v>
      </c>
      <c r="R661" t="s">
        <v>330</v>
      </c>
      <c r="S661" t="s">
        <v>330</v>
      </c>
      <c r="T661" t="s">
        <v>13734</v>
      </c>
      <c r="U661" t="s">
        <v>13734</v>
      </c>
      <c r="V661" t="s">
        <v>13734</v>
      </c>
      <c r="W661" t="s">
        <v>406</v>
      </c>
      <c r="X661" t="s">
        <v>406</v>
      </c>
      <c r="Y661" t="s">
        <v>6</v>
      </c>
      <c r="Z661" t="s">
        <v>6</v>
      </c>
      <c r="AA661" t="s">
        <v>658</v>
      </c>
      <c r="AB661" t="s">
        <v>659</v>
      </c>
      <c r="AC661" t="s">
        <v>649</v>
      </c>
    </row>
    <row r="662" spans="1:29" x14ac:dyDescent="0.25">
      <c r="A662" t="s">
        <v>393</v>
      </c>
      <c r="B662">
        <v>137</v>
      </c>
      <c r="C662" t="s">
        <v>124</v>
      </c>
      <c r="D662">
        <v>2005</v>
      </c>
      <c r="E662" t="s">
        <v>1656</v>
      </c>
      <c r="F662">
        <v>243.51089370685725</v>
      </c>
      <c r="G662">
        <v>45.486179327430563</v>
      </c>
      <c r="H662">
        <v>198.02471437942668</v>
      </c>
      <c r="I662">
        <v>208.81685985528335</v>
      </c>
      <c r="J662">
        <v>45.482849446074241</v>
      </c>
      <c r="K662">
        <v>163.3340104092091</v>
      </c>
      <c r="L662" t="s">
        <v>6</v>
      </c>
      <c r="M662" t="s">
        <v>6</v>
      </c>
      <c r="N662">
        <v>7.4013272907086325</v>
      </c>
      <c r="O662">
        <v>0.82780850518296045</v>
      </c>
      <c r="P662">
        <v>30.031099999999999</v>
      </c>
      <c r="Q662" t="s">
        <v>330</v>
      </c>
      <c r="R662" t="s">
        <v>330</v>
      </c>
      <c r="S662" t="s">
        <v>330</v>
      </c>
      <c r="T662" t="s">
        <v>13734</v>
      </c>
      <c r="U662" t="s">
        <v>13734</v>
      </c>
      <c r="V662" t="s">
        <v>13734</v>
      </c>
      <c r="W662" t="s">
        <v>406</v>
      </c>
      <c r="X662" t="s">
        <v>406</v>
      </c>
      <c r="Y662" t="s">
        <v>6</v>
      </c>
      <c r="Z662" t="s">
        <v>6</v>
      </c>
      <c r="AA662" t="s">
        <v>658</v>
      </c>
      <c r="AB662" t="s">
        <v>659</v>
      </c>
      <c r="AC662" t="s">
        <v>649</v>
      </c>
    </row>
    <row r="663" spans="1:29" x14ac:dyDescent="0.25">
      <c r="A663" t="s">
        <v>393</v>
      </c>
      <c r="B663">
        <v>137</v>
      </c>
      <c r="C663" t="s">
        <v>124</v>
      </c>
      <c r="D663">
        <v>2006</v>
      </c>
      <c r="E663" t="s">
        <v>1657</v>
      </c>
      <c r="F663">
        <v>259.79342411944958</v>
      </c>
      <c r="G663">
        <v>45.379254859739007</v>
      </c>
      <c r="H663">
        <v>214.41416925971058</v>
      </c>
      <c r="I663">
        <v>216.21845458525098</v>
      </c>
      <c r="J663">
        <v>45.376297014943027</v>
      </c>
      <c r="K663">
        <v>170.84215757030796</v>
      </c>
      <c r="L663" t="s">
        <v>6</v>
      </c>
      <c r="M663" t="s">
        <v>6</v>
      </c>
      <c r="N663">
        <v>7.775582399640327</v>
      </c>
      <c r="O663">
        <v>1.4623584671265129</v>
      </c>
      <c r="P663">
        <v>33.808399999999999</v>
      </c>
      <c r="Q663" t="s">
        <v>330</v>
      </c>
      <c r="R663" t="s">
        <v>330</v>
      </c>
      <c r="S663" t="s">
        <v>330</v>
      </c>
      <c r="T663" t="s">
        <v>13734</v>
      </c>
      <c r="U663" t="s">
        <v>13734</v>
      </c>
      <c r="V663" t="s">
        <v>13734</v>
      </c>
      <c r="W663" t="s">
        <v>406</v>
      </c>
      <c r="X663" t="s">
        <v>406</v>
      </c>
      <c r="Y663" t="s">
        <v>6</v>
      </c>
      <c r="Z663" t="s">
        <v>6</v>
      </c>
      <c r="AA663" t="s">
        <v>658</v>
      </c>
      <c r="AB663" t="s">
        <v>659</v>
      </c>
      <c r="AC663" t="s">
        <v>649</v>
      </c>
    </row>
    <row r="664" spans="1:29" x14ac:dyDescent="0.25">
      <c r="A664" t="s">
        <v>393</v>
      </c>
      <c r="B664">
        <v>137</v>
      </c>
      <c r="C664" t="s">
        <v>124</v>
      </c>
      <c r="D664">
        <v>2007</v>
      </c>
      <c r="E664" t="s">
        <v>1658</v>
      </c>
      <c r="F664">
        <v>377.89983028007822</v>
      </c>
      <c r="G664">
        <v>50.329622447140721</v>
      </c>
      <c r="H664">
        <v>327.57020783293751</v>
      </c>
      <c r="I664">
        <v>337.09173751778565</v>
      </c>
      <c r="J664">
        <v>50.326932749489629</v>
      </c>
      <c r="K664">
        <v>286.76480476829602</v>
      </c>
      <c r="L664" t="s">
        <v>6</v>
      </c>
      <c r="M664" t="s">
        <v>6</v>
      </c>
      <c r="N664">
        <v>7.7116321354316568</v>
      </c>
      <c r="O664">
        <v>1.4309191503783061</v>
      </c>
      <c r="P664">
        <v>37.178899999999999</v>
      </c>
      <c r="Q664" t="s">
        <v>330</v>
      </c>
      <c r="R664" t="s">
        <v>330</v>
      </c>
      <c r="S664" t="s">
        <v>330</v>
      </c>
      <c r="T664" t="s">
        <v>13734</v>
      </c>
      <c r="U664" t="s">
        <v>13734</v>
      </c>
      <c r="V664" t="s">
        <v>13734</v>
      </c>
      <c r="W664" t="s">
        <v>406</v>
      </c>
      <c r="X664" t="s">
        <v>406</v>
      </c>
      <c r="Y664" t="s">
        <v>6</v>
      </c>
      <c r="Z664" t="s">
        <v>6</v>
      </c>
      <c r="AA664" t="s">
        <v>658</v>
      </c>
      <c r="AB664" t="s">
        <v>659</v>
      </c>
      <c r="AC664" t="s">
        <v>649</v>
      </c>
    </row>
    <row r="665" spans="1:29" x14ac:dyDescent="0.25">
      <c r="A665" t="s">
        <v>393</v>
      </c>
      <c r="B665">
        <v>137</v>
      </c>
      <c r="C665" t="s">
        <v>124</v>
      </c>
      <c r="D665">
        <v>2008</v>
      </c>
      <c r="E665" t="s">
        <v>1659</v>
      </c>
      <c r="F665">
        <v>374.82624591513979</v>
      </c>
      <c r="G665">
        <v>52.910413705197676</v>
      </c>
      <c r="H665">
        <v>321.91583220994215</v>
      </c>
      <c r="I665">
        <v>331.74572368248505</v>
      </c>
      <c r="J665">
        <v>52.907791002029967</v>
      </c>
      <c r="K665">
        <v>278.83793268045508</v>
      </c>
      <c r="L665" t="s">
        <v>6</v>
      </c>
      <c r="M665" t="s">
        <v>6</v>
      </c>
      <c r="N665">
        <v>14.907182534895066</v>
      </c>
      <c r="O665">
        <v>8.4765766380092646</v>
      </c>
      <c r="P665">
        <v>38.128599999999999</v>
      </c>
      <c r="Q665" t="s">
        <v>330</v>
      </c>
      <c r="R665" t="s">
        <v>330</v>
      </c>
      <c r="S665" t="s">
        <v>330</v>
      </c>
      <c r="T665" t="s">
        <v>13734</v>
      </c>
      <c r="U665" t="s">
        <v>13734</v>
      </c>
      <c r="V665" t="s">
        <v>13734</v>
      </c>
      <c r="W665" t="s">
        <v>406</v>
      </c>
      <c r="X665" t="s">
        <v>406</v>
      </c>
      <c r="Y665" t="s">
        <v>6</v>
      </c>
      <c r="Z665" t="s">
        <v>6</v>
      </c>
      <c r="AA665" t="s">
        <v>658</v>
      </c>
      <c r="AB665" t="s">
        <v>659</v>
      </c>
      <c r="AC665" t="s">
        <v>649</v>
      </c>
    </row>
    <row r="666" spans="1:29" x14ac:dyDescent="0.25">
      <c r="A666" t="s">
        <v>393</v>
      </c>
      <c r="B666">
        <v>137</v>
      </c>
      <c r="C666" t="s">
        <v>124</v>
      </c>
      <c r="D666">
        <v>2009</v>
      </c>
      <c r="E666" t="s">
        <v>1660</v>
      </c>
      <c r="F666">
        <v>427.83659892093624</v>
      </c>
      <c r="G666">
        <v>57.512203696942642</v>
      </c>
      <c r="H666">
        <v>370.32439522399358</v>
      </c>
      <c r="I666">
        <v>382.10755479831778</v>
      </c>
      <c r="J666">
        <v>57.509499276567546</v>
      </c>
      <c r="K666">
        <v>324.59805552175021</v>
      </c>
      <c r="L666" t="s">
        <v>6</v>
      </c>
      <c r="M666" t="s">
        <v>6</v>
      </c>
      <c r="N666">
        <v>15.723500060849457</v>
      </c>
      <c r="O666">
        <v>8.7406866523332383</v>
      </c>
      <c r="P666">
        <v>36.976500000000001</v>
      </c>
      <c r="Q666" t="s">
        <v>330</v>
      </c>
      <c r="R666" t="s">
        <v>330</v>
      </c>
      <c r="S666" t="s">
        <v>330</v>
      </c>
      <c r="T666" t="s">
        <v>13734</v>
      </c>
      <c r="U666" t="s">
        <v>13734</v>
      </c>
      <c r="V666" t="s">
        <v>13734</v>
      </c>
      <c r="W666" t="s">
        <v>406</v>
      </c>
      <c r="X666" t="s">
        <v>406</v>
      </c>
      <c r="Y666" t="s">
        <v>6</v>
      </c>
      <c r="Z666" t="s">
        <v>6</v>
      </c>
      <c r="AA666" t="s">
        <v>658</v>
      </c>
      <c r="AB666" t="s">
        <v>659</v>
      </c>
      <c r="AC666" t="s">
        <v>649</v>
      </c>
    </row>
    <row r="667" spans="1:29" x14ac:dyDescent="0.25">
      <c r="A667" t="s">
        <v>393</v>
      </c>
      <c r="B667">
        <v>137</v>
      </c>
      <c r="C667" t="s">
        <v>124</v>
      </c>
      <c r="D667">
        <v>2010</v>
      </c>
      <c r="E667" t="s">
        <v>1661</v>
      </c>
      <c r="F667">
        <v>402.89413556740294</v>
      </c>
      <c r="G667">
        <v>57.1235856617336</v>
      </c>
      <c r="H667">
        <v>345.77054990566933</v>
      </c>
      <c r="I667">
        <v>347.69698689325946</v>
      </c>
      <c r="J667">
        <v>57.121096725057122</v>
      </c>
      <c r="K667">
        <v>290.57589016820236</v>
      </c>
      <c r="L667" t="s">
        <v>6</v>
      </c>
      <c r="M667" t="s">
        <v>6</v>
      </c>
      <c r="N667">
        <v>19.785802109622725</v>
      </c>
      <c r="O667">
        <v>13.022116691307142</v>
      </c>
      <c r="P667">
        <v>40.177799999999998</v>
      </c>
      <c r="Q667" t="s">
        <v>330</v>
      </c>
      <c r="R667" t="s">
        <v>330</v>
      </c>
      <c r="S667" t="s">
        <v>330</v>
      </c>
      <c r="T667" t="s">
        <v>13734</v>
      </c>
      <c r="U667" t="s">
        <v>13734</v>
      </c>
      <c r="V667" t="s">
        <v>13734</v>
      </c>
      <c r="W667" t="s">
        <v>406</v>
      </c>
      <c r="X667" t="s">
        <v>406</v>
      </c>
      <c r="Y667" t="s">
        <v>6</v>
      </c>
      <c r="Z667" t="s">
        <v>6</v>
      </c>
      <c r="AA667" t="s">
        <v>658</v>
      </c>
      <c r="AB667" t="s">
        <v>659</v>
      </c>
      <c r="AC667" t="s">
        <v>649</v>
      </c>
    </row>
    <row r="668" spans="1:29" x14ac:dyDescent="0.25">
      <c r="A668" t="s">
        <v>393</v>
      </c>
      <c r="B668">
        <v>137</v>
      </c>
      <c r="C668" t="s">
        <v>124</v>
      </c>
      <c r="D668">
        <v>2011</v>
      </c>
      <c r="E668" t="s">
        <v>1662</v>
      </c>
      <c r="F668">
        <v>406.48123693952914</v>
      </c>
      <c r="G668">
        <v>57.074547198398683</v>
      </c>
      <c r="H668">
        <v>349.40668974113044</v>
      </c>
      <c r="I668">
        <v>354.63087808064938</v>
      </c>
      <c r="J668">
        <v>57.074547198398683</v>
      </c>
      <c r="K668">
        <v>297.55633088225068</v>
      </c>
      <c r="L668" t="s">
        <v>6</v>
      </c>
      <c r="M668" t="s">
        <v>6</v>
      </c>
      <c r="N668">
        <v>18.703057598124389</v>
      </c>
      <c r="O668">
        <v>12.121043632977022</v>
      </c>
      <c r="P668">
        <v>43.1646</v>
      </c>
      <c r="Q668" t="s">
        <v>330</v>
      </c>
      <c r="R668" t="s">
        <v>330</v>
      </c>
      <c r="S668" t="s">
        <v>330</v>
      </c>
      <c r="T668" t="s">
        <v>13734</v>
      </c>
      <c r="U668" t="s">
        <v>13734</v>
      </c>
      <c r="V668" t="s">
        <v>13734</v>
      </c>
      <c r="W668" t="s">
        <v>406</v>
      </c>
      <c r="X668" t="s">
        <v>406</v>
      </c>
      <c r="Y668" t="s">
        <v>6</v>
      </c>
      <c r="Z668" t="s">
        <v>6</v>
      </c>
      <c r="AA668" t="s">
        <v>658</v>
      </c>
      <c r="AB668" t="s">
        <v>659</v>
      </c>
      <c r="AC668" t="s">
        <v>649</v>
      </c>
    </row>
    <row r="669" spans="1:29" x14ac:dyDescent="0.25">
      <c r="A669" t="s">
        <v>393</v>
      </c>
      <c r="B669">
        <v>137</v>
      </c>
      <c r="C669" t="s">
        <v>124</v>
      </c>
      <c r="D669">
        <v>2012</v>
      </c>
      <c r="E669" t="s">
        <v>1663</v>
      </c>
      <c r="F669">
        <v>430.3535764563465</v>
      </c>
      <c r="G669">
        <v>60.149029404630483</v>
      </c>
      <c r="H669">
        <v>370.20454705171602</v>
      </c>
      <c r="I669">
        <v>377.08927935872475</v>
      </c>
      <c r="J669">
        <v>60.15129635632853</v>
      </c>
      <c r="K669">
        <v>316.93798300239621</v>
      </c>
      <c r="L669" t="s">
        <v>6</v>
      </c>
      <c r="M669" t="s">
        <v>6</v>
      </c>
      <c r="N669">
        <v>21.7201176094541</v>
      </c>
      <c r="O669">
        <v>14.127642982310975</v>
      </c>
      <c r="P669">
        <v>44.112099999999998</v>
      </c>
      <c r="Q669" t="s">
        <v>330</v>
      </c>
      <c r="R669" t="s">
        <v>330</v>
      </c>
      <c r="S669" t="s">
        <v>330</v>
      </c>
      <c r="T669" t="s">
        <v>13734</v>
      </c>
      <c r="U669" t="s">
        <v>13734</v>
      </c>
      <c r="V669" t="s">
        <v>13734</v>
      </c>
      <c r="W669" t="s">
        <v>406</v>
      </c>
      <c r="X669" t="s">
        <v>406</v>
      </c>
      <c r="Y669" t="s">
        <v>6</v>
      </c>
      <c r="Z669" t="s">
        <v>6</v>
      </c>
      <c r="AA669" t="s">
        <v>658</v>
      </c>
      <c r="AB669" t="s">
        <v>659</v>
      </c>
      <c r="AC669" t="s">
        <v>649</v>
      </c>
    </row>
    <row r="670" spans="1:29" x14ac:dyDescent="0.25">
      <c r="A670" t="s">
        <v>393</v>
      </c>
      <c r="B670">
        <v>137</v>
      </c>
      <c r="C670" t="s">
        <v>124</v>
      </c>
      <c r="D670">
        <v>2013</v>
      </c>
      <c r="E670" t="s">
        <v>1664</v>
      </c>
      <c r="F670">
        <v>437.87876832819347</v>
      </c>
      <c r="G670">
        <v>59.529800384521096</v>
      </c>
      <c r="H670">
        <v>378.34896794367239</v>
      </c>
      <c r="I670">
        <v>381.00276562708331</v>
      </c>
      <c r="J670">
        <v>59.529800384521096</v>
      </c>
      <c r="K670">
        <v>321.47296524256222</v>
      </c>
      <c r="L670" t="s">
        <v>6</v>
      </c>
      <c r="M670" t="s">
        <v>6</v>
      </c>
      <c r="N670">
        <v>23.685251852712078</v>
      </c>
      <c r="O670">
        <v>15.66041712366181</v>
      </c>
      <c r="P670">
        <v>46.499400000000001</v>
      </c>
      <c r="Q670" t="s">
        <v>330</v>
      </c>
      <c r="R670" t="s">
        <v>330</v>
      </c>
      <c r="S670" t="s">
        <v>330</v>
      </c>
      <c r="T670" t="s">
        <v>13734</v>
      </c>
      <c r="U670" t="s">
        <v>13734</v>
      </c>
      <c r="V670" t="s">
        <v>13734</v>
      </c>
      <c r="W670" t="s">
        <v>406</v>
      </c>
      <c r="X670" t="s">
        <v>406</v>
      </c>
      <c r="Y670" t="s">
        <v>6</v>
      </c>
      <c r="Z670" t="s">
        <v>6</v>
      </c>
      <c r="AA670" t="s">
        <v>658</v>
      </c>
      <c r="AB670" t="s">
        <v>659</v>
      </c>
      <c r="AC670" t="s">
        <v>649</v>
      </c>
    </row>
    <row r="671" spans="1:29" x14ac:dyDescent="0.25">
      <c r="A671" t="s">
        <v>393</v>
      </c>
      <c r="B671">
        <v>137</v>
      </c>
      <c r="C671" t="s">
        <v>124</v>
      </c>
      <c r="D671">
        <v>2014</v>
      </c>
      <c r="E671" t="s">
        <v>1665</v>
      </c>
      <c r="F671">
        <v>447.46754039073551</v>
      </c>
      <c r="G671">
        <v>59.98651808556815</v>
      </c>
      <c r="H671">
        <v>387.4810223051673</v>
      </c>
      <c r="I671">
        <v>391.03152647675972</v>
      </c>
      <c r="J671">
        <v>59.988518369608478</v>
      </c>
      <c r="K671">
        <v>331.04300810715125</v>
      </c>
      <c r="L671" t="s">
        <v>6</v>
      </c>
      <c r="M671" t="s">
        <v>6</v>
      </c>
      <c r="N671">
        <v>22.663018148577098</v>
      </c>
      <c r="O671">
        <v>14.96612518977695</v>
      </c>
      <c r="P671">
        <v>49.992899999999999</v>
      </c>
      <c r="Q671" t="s">
        <v>330</v>
      </c>
      <c r="R671" t="s">
        <v>330</v>
      </c>
      <c r="S671" t="s">
        <v>330</v>
      </c>
      <c r="T671" t="s">
        <v>13734</v>
      </c>
      <c r="U671" t="s">
        <v>13734</v>
      </c>
      <c r="V671" t="s">
        <v>13734</v>
      </c>
      <c r="W671" t="s">
        <v>406</v>
      </c>
      <c r="X671" t="s">
        <v>406</v>
      </c>
      <c r="Y671" t="s">
        <v>6</v>
      </c>
      <c r="Z671" t="s">
        <v>6</v>
      </c>
      <c r="AA671" t="s">
        <v>658</v>
      </c>
      <c r="AB671" t="s">
        <v>659</v>
      </c>
      <c r="AC671" t="s">
        <v>649</v>
      </c>
    </row>
    <row r="672" spans="1:29" x14ac:dyDescent="0.25">
      <c r="A672" t="s">
        <v>393</v>
      </c>
      <c r="B672">
        <v>137</v>
      </c>
      <c r="C672" t="s">
        <v>124</v>
      </c>
      <c r="D672">
        <v>2015</v>
      </c>
      <c r="E672" t="s">
        <v>1666</v>
      </c>
      <c r="F672">
        <v>483.80961154967474</v>
      </c>
      <c r="G672">
        <v>60.06690734886827</v>
      </c>
      <c r="H672">
        <v>423.74270420080649</v>
      </c>
      <c r="I672">
        <v>424.28778988866054</v>
      </c>
      <c r="J672">
        <v>60.06690734886827</v>
      </c>
      <c r="K672">
        <v>364.22088253979229</v>
      </c>
      <c r="L672" t="s">
        <v>6</v>
      </c>
      <c r="M672" t="s">
        <v>6</v>
      </c>
      <c r="N672">
        <v>21.969064467898487</v>
      </c>
      <c r="O672">
        <v>14.360320832829512</v>
      </c>
      <c r="P672">
        <v>52.101900000000001</v>
      </c>
      <c r="Q672" t="s">
        <v>330</v>
      </c>
      <c r="R672" t="s">
        <v>330</v>
      </c>
      <c r="S672" t="s">
        <v>330</v>
      </c>
      <c r="T672" t="s">
        <v>13734</v>
      </c>
      <c r="U672" t="s">
        <v>13734</v>
      </c>
      <c r="V672" t="s">
        <v>13734</v>
      </c>
      <c r="W672" t="s">
        <v>406</v>
      </c>
      <c r="X672" t="s">
        <v>406</v>
      </c>
      <c r="Y672" t="s">
        <v>6</v>
      </c>
      <c r="Z672" t="s">
        <v>6</v>
      </c>
      <c r="AA672" t="s">
        <v>658</v>
      </c>
      <c r="AB672" t="s">
        <v>659</v>
      </c>
      <c r="AC672" t="s">
        <v>649</v>
      </c>
    </row>
    <row r="673" spans="1:29" x14ac:dyDescent="0.25">
      <c r="A673" t="s">
        <v>393</v>
      </c>
      <c r="B673">
        <v>137</v>
      </c>
      <c r="C673" t="s">
        <v>124</v>
      </c>
      <c r="D673">
        <v>2016</v>
      </c>
      <c r="E673" t="s">
        <v>1667</v>
      </c>
      <c r="F673">
        <v>483.32506362643312</v>
      </c>
      <c r="G673">
        <v>65.279116757570549</v>
      </c>
      <c r="H673">
        <v>418.04594686886259</v>
      </c>
      <c r="I673">
        <v>421.38527338141716</v>
      </c>
      <c r="J673">
        <v>65.286663258163884</v>
      </c>
      <c r="K673">
        <v>356.09861012325325</v>
      </c>
      <c r="L673" t="s">
        <v>6</v>
      </c>
      <c r="M673" t="s">
        <v>6</v>
      </c>
      <c r="N673">
        <v>20.799476272858822</v>
      </c>
      <c r="O673">
        <v>13.586531005741001</v>
      </c>
      <c r="P673">
        <v>53.0047</v>
      </c>
      <c r="Q673" t="s">
        <v>330</v>
      </c>
      <c r="R673" t="s">
        <v>330</v>
      </c>
      <c r="S673" t="s">
        <v>330</v>
      </c>
      <c r="T673" t="s">
        <v>13734</v>
      </c>
      <c r="U673" t="s">
        <v>13734</v>
      </c>
      <c r="V673" t="s">
        <v>13734</v>
      </c>
      <c r="W673" t="s">
        <v>406</v>
      </c>
      <c r="X673" t="s">
        <v>406</v>
      </c>
      <c r="Y673" t="s">
        <v>6</v>
      </c>
      <c r="Z673" t="s">
        <v>6</v>
      </c>
      <c r="AA673" t="s">
        <v>658</v>
      </c>
      <c r="AB673" t="s">
        <v>659</v>
      </c>
      <c r="AC673" t="s">
        <v>649</v>
      </c>
    </row>
    <row r="674" spans="1:29" x14ac:dyDescent="0.25">
      <c r="A674" t="s">
        <v>393</v>
      </c>
      <c r="B674">
        <v>138</v>
      </c>
      <c r="C674" t="s">
        <v>79</v>
      </c>
      <c r="D674">
        <v>1950</v>
      </c>
      <c r="E674" t="s">
        <v>1668</v>
      </c>
      <c r="F674" t="s">
        <v>6</v>
      </c>
      <c r="G674" t="s">
        <v>6</v>
      </c>
      <c r="H674" t="s">
        <v>6</v>
      </c>
      <c r="I674" t="s">
        <v>6</v>
      </c>
      <c r="J674" t="s">
        <v>6</v>
      </c>
      <c r="K674" t="s">
        <v>6</v>
      </c>
      <c r="L674" t="s">
        <v>6</v>
      </c>
      <c r="M674" t="s">
        <v>6</v>
      </c>
      <c r="N674">
        <v>147.17098053502687</v>
      </c>
      <c r="O674" t="s">
        <v>6</v>
      </c>
      <c r="P674">
        <v>8.8366728687191447</v>
      </c>
      <c r="Q674" t="s">
        <v>463</v>
      </c>
      <c r="R674" t="s">
        <v>463</v>
      </c>
      <c r="S674" t="s">
        <v>463</v>
      </c>
      <c r="T674" t="s">
        <v>13735</v>
      </c>
      <c r="U674" t="s">
        <v>13735</v>
      </c>
      <c r="V674" t="s">
        <v>13735</v>
      </c>
      <c r="W674" t="s">
        <v>402</v>
      </c>
      <c r="X674" t="s">
        <v>402</v>
      </c>
      <c r="Y674" t="s">
        <v>6</v>
      </c>
      <c r="Z674" t="s">
        <v>6</v>
      </c>
      <c r="AA674" t="s">
        <v>660</v>
      </c>
      <c r="AB674" t="s">
        <v>6</v>
      </c>
      <c r="AC674" t="s">
        <v>661</v>
      </c>
    </row>
    <row r="675" spans="1:29" x14ac:dyDescent="0.25">
      <c r="A675" t="s">
        <v>393</v>
      </c>
      <c r="B675">
        <v>138</v>
      </c>
      <c r="C675" t="s">
        <v>79</v>
      </c>
      <c r="D675">
        <v>1951</v>
      </c>
      <c r="E675" t="s">
        <v>1669</v>
      </c>
      <c r="F675" t="s">
        <v>6</v>
      </c>
      <c r="G675" t="s">
        <v>6</v>
      </c>
      <c r="H675" t="s">
        <v>6</v>
      </c>
      <c r="I675" t="s">
        <v>6</v>
      </c>
      <c r="J675" t="s">
        <v>6</v>
      </c>
      <c r="K675" t="s">
        <v>6</v>
      </c>
      <c r="L675" t="s">
        <v>6</v>
      </c>
      <c r="M675" t="s">
        <v>6</v>
      </c>
      <c r="N675">
        <v>126.89527717249219</v>
      </c>
      <c r="O675" t="s">
        <v>6</v>
      </c>
      <c r="P675">
        <v>10.091876134871764</v>
      </c>
      <c r="Q675" t="s">
        <v>463</v>
      </c>
      <c r="R675" t="s">
        <v>463</v>
      </c>
      <c r="S675" t="s">
        <v>463</v>
      </c>
      <c r="T675" t="s">
        <v>13735</v>
      </c>
      <c r="U675" t="s">
        <v>13735</v>
      </c>
      <c r="V675" t="s">
        <v>13735</v>
      </c>
      <c r="W675" t="s">
        <v>402</v>
      </c>
      <c r="X675" t="s">
        <v>402</v>
      </c>
      <c r="Y675" t="s">
        <v>6</v>
      </c>
      <c r="Z675" t="s">
        <v>6</v>
      </c>
      <c r="AA675" t="s">
        <v>660</v>
      </c>
      <c r="AB675" t="s">
        <v>6</v>
      </c>
      <c r="AC675" t="s">
        <v>661</v>
      </c>
    </row>
    <row r="676" spans="1:29" x14ac:dyDescent="0.25">
      <c r="A676" t="s">
        <v>393</v>
      </c>
      <c r="B676">
        <v>138</v>
      </c>
      <c r="C676" t="s">
        <v>79</v>
      </c>
      <c r="D676">
        <v>1952</v>
      </c>
      <c r="E676" t="s">
        <v>1670</v>
      </c>
      <c r="F676" t="s">
        <v>6</v>
      </c>
      <c r="G676" t="s">
        <v>6</v>
      </c>
      <c r="H676" t="s">
        <v>6</v>
      </c>
      <c r="I676" t="s">
        <v>6</v>
      </c>
      <c r="J676" t="s">
        <v>6</v>
      </c>
      <c r="K676" t="s">
        <v>6</v>
      </c>
      <c r="L676" t="s">
        <v>6</v>
      </c>
      <c r="M676" t="s">
        <v>6</v>
      </c>
      <c r="N676">
        <v>114.52538301635767</v>
      </c>
      <c r="O676" t="s">
        <v>6</v>
      </c>
      <c r="P676">
        <v>10.523188683374583</v>
      </c>
      <c r="Q676" t="s">
        <v>463</v>
      </c>
      <c r="R676" t="s">
        <v>463</v>
      </c>
      <c r="S676" t="s">
        <v>463</v>
      </c>
      <c r="T676" t="s">
        <v>13735</v>
      </c>
      <c r="U676" t="s">
        <v>13735</v>
      </c>
      <c r="V676" t="s">
        <v>13735</v>
      </c>
      <c r="W676" t="s">
        <v>402</v>
      </c>
      <c r="X676" t="s">
        <v>402</v>
      </c>
      <c r="Y676" t="s">
        <v>6</v>
      </c>
      <c r="Z676" t="s">
        <v>6</v>
      </c>
      <c r="AA676" t="s">
        <v>660</v>
      </c>
      <c r="AB676" t="s">
        <v>6</v>
      </c>
      <c r="AC676" t="s">
        <v>661</v>
      </c>
    </row>
    <row r="677" spans="1:29" x14ac:dyDescent="0.25">
      <c r="A677" t="s">
        <v>393</v>
      </c>
      <c r="B677">
        <v>138</v>
      </c>
      <c r="C677" t="s">
        <v>79</v>
      </c>
      <c r="D677">
        <v>1953</v>
      </c>
      <c r="E677" t="s">
        <v>1671</v>
      </c>
      <c r="F677" t="s">
        <v>6</v>
      </c>
      <c r="G677" t="s">
        <v>6</v>
      </c>
      <c r="H677" t="s">
        <v>6</v>
      </c>
      <c r="I677" t="s">
        <v>6</v>
      </c>
      <c r="J677" t="s">
        <v>6</v>
      </c>
      <c r="K677" t="s">
        <v>6</v>
      </c>
      <c r="L677" t="s">
        <v>6</v>
      </c>
      <c r="M677" t="s">
        <v>6</v>
      </c>
      <c r="N677">
        <v>108.78666056568306</v>
      </c>
      <c r="O677" t="s">
        <v>6</v>
      </c>
      <c r="P677">
        <v>11.200516884542843</v>
      </c>
      <c r="Q677" t="s">
        <v>463</v>
      </c>
      <c r="R677" t="s">
        <v>463</v>
      </c>
      <c r="S677" t="s">
        <v>463</v>
      </c>
      <c r="T677" t="s">
        <v>13735</v>
      </c>
      <c r="U677" t="s">
        <v>13735</v>
      </c>
      <c r="V677" t="s">
        <v>13735</v>
      </c>
      <c r="W677" t="s">
        <v>402</v>
      </c>
      <c r="X677" t="s">
        <v>402</v>
      </c>
      <c r="Y677" t="s">
        <v>6</v>
      </c>
      <c r="Z677" t="s">
        <v>6</v>
      </c>
      <c r="AA677" t="s">
        <v>660</v>
      </c>
      <c r="AB677" t="s">
        <v>6</v>
      </c>
      <c r="AC677" t="s">
        <v>661</v>
      </c>
    </row>
    <row r="678" spans="1:29" x14ac:dyDescent="0.25">
      <c r="A678" t="s">
        <v>393</v>
      </c>
      <c r="B678">
        <v>138</v>
      </c>
      <c r="C678" t="s">
        <v>79</v>
      </c>
      <c r="D678">
        <v>1954</v>
      </c>
      <c r="E678" t="s">
        <v>1672</v>
      </c>
      <c r="F678" t="s">
        <v>6</v>
      </c>
      <c r="G678" t="s">
        <v>6</v>
      </c>
      <c r="H678" t="s">
        <v>6</v>
      </c>
      <c r="I678" t="s">
        <v>6</v>
      </c>
      <c r="J678" t="s">
        <v>6</v>
      </c>
      <c r="K678" t="s">
        <v>6</v>
      </c>
      <c r="L678" t="s">
        <v>6</v>
      </c>
      <c r="M678" t="s">
        <v>6</v>
      </c>
      <c r="N678">
        <v>95.084438231714032</v>
      </c>
      <c r="O678" t="s">
        <v>6</v>
      </c>
      <c r="P678">
        <v>12.514345157288082</v>
      </c>
      <c r="Q678" t="s">
        <v>463</v>
      </c>
      <c r="R678" t="s">
        <v>463</v>
      </c>
      <c r="S678" t="s">
        <v>463</v>
      </c>
      <c r="T678" t="s">
        <v>13735</v>
      </c>
      <c r="U678" t="s">
        <v>13735</v>
      </c>
      <c r="V678" t="s">
        <v>13735</v>
      </c>
      <c r="W678" t="s">
        <v>402</v>
      </c>
      <c r="X678" t="s">
        <v>402</v>
      </c>
      <c r="Y678" t="s">
        <v>6</v>
      </c>
      <c r="Z678" t="s">
        <v>6</v>
      </c>
      <c r="AA678" t="s">
        <v>660</v>
      </c>
      <c r="AB678" t="s">
        <v>6</v>
      </c>
      <c r="AC678" t="s">
        <v>661</v>
      </c>
    </row>
    <row r="679" spans="1:29" x14ac:dyDescent="0.25">
      <c r="A679" t="s">
        <v>393</v>
      </c>
      <c r="B679">
        <v>138</v>
      </c>
      <c r="C679" t="s">
        <v>79</v>
      </c>
      <c r="D679">
        <v>1955</v>
      </c>
      <c r="E679" t="s">
        <v>1673</v>
      </c>
      <c r="F679" t="s">
        <v>6</v>
      </c>
      <c r="G679" t="s">
        <v>6</v>
      </c>
      <c r="H679" t="s">
        <v>6</v>
      </c>
      <c r="I679" t="s">
        <v>6</v>
      </c>
      <c r="J679" t="s">
        <v>6</v>
      </c>
      <c r="K679" t="s">
        <v>6</v>
      </c>
      <c r="L679" t="s">
        <v>6</v>
      </c>
      <c r="M679" t="s">
        <v>6</v>
      </c>
      <c r="N679">
        <v>85.864682342305059</v>
      </c>
      <c r="O679" t="s">
        <v>6</v>
      </c>
      <c r="P679">
        <v>14.000907824457988</v>
      </c>
      <c r="Q679" t="s">
        <v>463</v>
      </c>
      <c r="R679" t="s">
        <v>463</v>
      </c>
      <c r="S679" t="s">
        <v>463</v>
      </c>
      <c r="T679" t="s">
        <v>13735</v>
      </c>
      <c r="U679" t="s">
        <v>13735</v>
      </c>
      <c r="V679" t="s">
        <v>13735</v>
      </c>
      <c r="W679" t="s">
        <v>402</v>
      </c>
      <c r="X679" t="s">
        <v>402</v>
      </c>
      <c r="Y679" t="s">
        <v>6</v>
      </c>
      <c r="Z679" t="s">
        <v>6</v>
      </c>
      <c r="AA679" t="s">
        <v>660</v>
      </c>
      <c r="AB679" t="s">
        <v>6</v>
      </c>
      <c r="AC679" t="s">
        <v>661</v>
      </c>
    </row>
    <row r="680" spans="1:29" x14ac:dyDescent="0.25">
      <c r="A680" t="s">
        <v>393</v>
      </c>
      <c r="B680">
        <v>138</v>
      </c>
      <c r="C680" t="s">
        <v>79</v>
      </c>
      <c r="D680">
        <v>1956</v>
      </c>
      <c r="E680" t="s">
        <v>1674</v>
      </c>
      <c r="F680" t="s">
        <v>6</v>
      </c>
      <c r="G680" t="s">
        <v>6</v>
      </c>
      <c r="H680" t="s">
        <v>6</v>
      </c>
      <c r="I680" t="s">
        <v>6</v>
      </c>
      <c r="J680" t="s">
        <v>6</v>
      </c>
      <c r="K680" t="s">
        <v>6</v>
      </c>
      <c r="L680" t="s">
        <v>6</v>
      </c>
      <c r="M680" t="s">
        <v>6</v>
      </c>
      <c r="N680">
        <v>80.356011600429085</v>
      </c>
      <c r="O680" t="s">
        <v>6</v>
      </c>
      <c r="P680">
        <v>15.183876707487563</v>
      </c>
      <c r="Q680" t="s">
        <v>463</v>
      </c>
      <c r="R680" t="s">
        <v>463</v>
      </c>
      <c r="S680" t="s">
        <v>463</v>
      </c>
      <c r="T680" t="s">
        <v>13735</v>
      </c>
      <c r="U680" t="s">
        <v>13735</v>
      </c>
      <c r="V680" t="s">
        <v>13735</v>
      </c>
      <c r="W680" t="s">
        <v>402</v>
      </c>
      <c r="X680" t="s">
        <v>402</v>
      </c>
      <c r="Y680" t="s">
        <v>6</v>
      </c>
      <c r="Z680" t="s">
        <v>6</v>
      </c>
      <c r="AA680" t="s">
        <v>660</v>
      </c>
      <c r="AB680" t="s">
        <v>6</v>
      </c>
      <c r="AC680" t="s">
        <v>661</v>
      </c>
    </row>
    <row r="681" spans="1:29" x14ac:dyDescent="0.25">
      <c r="A681" t="s">
        <v>393</v>
      </c>
      <c r="B681">
        <v>138</v>
      </c>
      <c r="C681" t="s">
        <v>79</v>
      </c>
      <c r="D681">
        <v>1957</v>
      </c>
      <c r="E681" t="s">
        <v>1675</v>
      </c>
      <c r="F681" t="s">
        <v>6</v>
      </c>
      <c r="G681" t="s">
        <v>6</v>
      </c>
      <c r="H681" t="s">
        <v>6</v>
      </c>
      <c r="I681" t="s">
        <v>6</v>
      </c>
      <c r="J681" t="s">
        <v>6</v>
      </c>
      <c r="K681" t="s">
        <v>6</v>
      </c>
      <c r="L681" t="s">
        <v>6</v>
      </c>
      <c r="M681" t="s">
        <v>6</v>
      </c>
      <c r="N681">
        <v>77.865191300668712</v>
      </c>
      <c r="O681" t="s">
        <v>6</v>
      </c>
      <c r="P681">
        <v>16.506079981174601</v>
      </c>
      <c r="Q681" t="s">
        <v>463</v>
      </c>
      <c r="R681" t="s">
        <v>463</v>
      </c>
      <c r="S681" t="s">
        <v>463</v>
      </c>
      <c r="T681" t="s">
        <v>13735</v>
      </c>
      <c r="U681" t="s">
        <v>13735</v>
      </c>
      <c r="V681" t="s">
        <v>13735</v>
      </c>
      <c r="W681" t="s">
        <v>402</v>
      </c>
      <c r="X681" t="s">
        <v>402</v>
      </c>
      <c r="Y681" t="s">
        <v>6</v>
      </c>
      <c r="Z681" t="s">
        <v>6</v>
      </c>
      <c r="AA681" t="s">
        <v>660</v>
      </c>
      <c r="AB681" t="s">
        <v>6</v>
      </c>
      <c r="AC681" t="s">
        <v>661</v>
      </c>
    </row>
    <row r="682" spans="1:29" x14ac:dyDescent="0.25">
      <c r="A682" t="s">
        <v>393</v>
      </c>
      <c r="B682">
        <v>138</v>
      </c>
      <c r="C682" t="s">
        <v>79</v>
      </c>
      <c r="D682">
        <v>1958</v>
      </c>
      <c r="E682" t="s">
        <v>1676</v>
      </c>
      <c r="F682" t="s">
        <v>6</v>
      </c>
      <c r="G682" t="s">
        <v>6</v>
      </c>
      <c r="H682" t="s">
        <v>6</v>
      </c>
      <c r="I682" t="s">
        <v>6</v>
      </c>
      <c r="J682" t="s">
        <v>6</v>
      </c>
      <c r="K682" t="s">
        <v>6</v>
      </c>
      <c r="L682" t="s">
        <v>6</v>
      </c>
      <c r="M682" t="s">
        <v>6</v>
      </c>
      <c r="N682">
        <v>80.422268076306722</v>
      </c>
      <c r="O682" t="s">
        <v>6</v>
      </c>
      <c r="P682">
        <v>16.657876873244767</v>
      </c>
      <c r="Q682" t="s">
        <v>463</v>
      </c>
      <c r="R682" t="s">
        <v>463</v>
      </c>
      <c r="S682" t="s">
        <v>463</v>
      </c>
      <c r="T682" t="s">
        <v>13735</v>
      </c>
      <c r="U682" t="s">
        <v>13735</v>
      </c>
      <c r="V682" t="s">
        <v>13735</v>
      </c>
      <c r="W682" t="s">
        <v>402</v>
      </c>
      <c r="X682" t="s">
        <v>402</v>
      </c>
      <c r="Y682" t="s">
        <v>6</v>
      </c>
      <c r="Z682" t="s">
        <v>6</v>
      </c>
      <c r="AA682" t="s">
        <v>660</v>
      </c>
      <c r="AB682" t="s">
        <v>6</v>
      </c>
      <c r="AC682" t="s">
        <v>661</v>
      </c>
    </row>
    <row r="683" spans="1:29" x14ac:dyDescent="0.25">
      <c r="A683" t="s">
        <v>393</v>
      </c>
      <c r="B683">
        <v>138</v>
      </c>
      <c r="C683" t="s">
        <v>79</v>
      </c>
      <c r="D683">
        <v>1959</v>
      </c>
      <c r="E683" t="s">
        <v>1677</v>
      </c>
      <c r="F683" t="s">
        <v>6</v>
      </c>
      <c r="G683" t="s">
        <v>6</v>
      </c>
      <c r="H683" t="s">
        <v>6</v>
      </c>
      <c r="I683" t="s">
        <v>6</v>
      </c>
      <c r="J683" t="s">
        <v>6</v>
      </c>
      <c r="K683" t="s">
        <v>6</v>
      </c>
      <c r="L683" t="s">
        <v>6</v>
      </c>
      <c r="M683" t="s">
        <v>6</v>
      </c>
      <c r="N683">
        <v>78.716097958871813</v>
      </c>
      <c r="O683" t="s">
        <v>6</v>
      </c>
      <c r="P683">
        <v>17.766517622915845</v>
      </c>
      <c r="Q683" t="s">
        <v>463</v>
      </c>
      <c r="R683" t="s">
        <v>463</v>
      </c>
      <c r="S683" t="s">
        <v>463</v>
      </c>
      <c r="T683" t="s">
        <v>13735</v>
      </c>
      <c r="U683" t="s">
        <v>13735</v>
      </c>
      <c r="V683" t="s">
        <v>13735</v>
      </c>
      <c r="W683" t="s">
        <v>402</v>
      </c>
      <c r="X683" t="s">
        <v>402</v>
      </c>
      <c r="Y683" t="s">
        <v>6</v>
      </c>
      <c r="Z683" t="s">
        <v>6</v>
      </c>
      <c r="AA683" t="s">
        <v>660</v>
      </c>
      <c r="AB683" t="s">
        <v>6</v>
      </c>
      <c r="AC683" t="s">
        <v>661</v>
      </c>
    </row>
    <row r="684" spans="1:29" x14ac:dyDescent="0.25">
      <c r="A684" t="s">
        <v>393</v>
      </c>
      <c r="B684">
        <v>138</v>
      </c>
      <c r="C684" t="s">
        <v>79</v>
      </c>
      <c r="D684">
        <v>1960</v>
      </c>
      <c r="E684" t="s">
        <v>1678</v>
      </c>
      <c r="F684" t="s">
        <v>6</v>
      </c>
      <c r="G684" t="s">
        <v>6</v>
      </c>
      <c r="H684" t="s">
        <v>6</v>
      </c>
      <c r="I684" t="s">
        <v>6</v>
      </c>
      <c r="J684" t="s">
        <v>6</v>
      </c>
      <c r="K684" t="s">
        <v>6</v>
      </c>
      <c r="L684" t="s">
        <v>6</v>
      </c>
      <c r="M684" t="s">
        <v>6</v>
      </c>
      <c r="N684">
        <v>71.533726923147839</v>
      </c>
      <c r="O684" t="s">
        <v>6</v>
      </c>
      <c r="P684">
        <v>19.875970985132298</v>
      </c>
      <c r="Q684" t="s">
        <v>463</v>
      </c>
      <c r="R684" t="s">
        <v>463</v>
      </c>
      <c r="S684" t="s">
        <v>463</v>
      </c>
      <c r="T684" t="s">
        <v>13735</v>
      </c>
      <c r="U684" t="s">
        <v>13735</v>
      </c>
      <c r="V684" t="s">
        <v>13735</v>
      </c>
      <c r="W684" t="s">
        <v>402</v>
      </c>
      <c r="X684" t="s">
        <v>402</v>
      </c>
      <c r="Y684" t="s">
        <v>6</v>
      </c>
      <c r="Z684" t="s">
        <v>6</v>
      </c>
      <c r="AA684" t="s">
        <v>660</v>
      </c>
      <c r="AB684" t="s">
        <v>6</v>
      </c>
      <c r="AC684" t="s">
        <v>661</v>
      </c>
    </row>
    <row r="685" spans="1:29" x14ac:dyDescent="0.25">
      <c r="A685" t="s">
        <v>393</v>
      </c>
      <c r="B685">
        <v>138</v>
      </c>
      <c r="C685" t="s">
        <v>79</v>
      </c>
      <c r="D685">
        <v>1961</v>
      </c>
      <c r="E685" t="s">
        <v>1679</v>
      </c>
      <c r="F685" t="s">
        <v>6</v>
      </c>
      <c r="G685" t="s">
        <v>6</v>
      </c>
      <c r="H685" t="s">
        <v>6</v>
      </c>
      <c r="I685">
        <v>47.182192957037202</v>
      </c>
      <c r="J685" t="s">
        <v>6</v>
      </c>
      <c r="K685" t="s">
        <v>6</v>
      </c>
      <c r="L685" t="s">
        <v>6</v>
      </c>
      <c r="M685" t="s">
        <v>6</v>
      </c>
      <c r="N685">
        <v>70.661932711247417</v>
      </c>
      <c r="O685" t="s">
        <v>6</v>
      </c>
      <c r="P685">
        <v>20.984611734803373</v>
      </c>
      <c r="Q685" t="s">
        <v>463</v>
      </c>
      <c r="R685" t="s">
        <v>463</v>
      </c>
      <c r="S685" t="s">
        <v>463</v>
      </c>
      <c r="T685" t="s">
        <v>13735</v>
      </c>
      <c r="U685" t="s">
        <v>13735</v>
      </c>
      <c r="V685" t="s">
        <v>13735</v>
      </c>
      <c r="W685" t="s">
        <v>402</v>
      </c>
      <c r="X685" t="s">
        <v>402</v>
      </c>
      <c r="Y685" t="s">
        <v>6</v>
      </c>
      <c r="Z685" t="s">
        <v>6</v>
      </c>
      <c r="AA685" t="s">
        <v>660</v>
      </c>
      <c r="AB685" t="s">
        <v>6</v>
      </c>
      <c r="AC685" t="s">
        <v>661</v>
      </c>
    </row>
    <row r="686" spans="1:29" x14ac:dyDescent="0.25">
      <c r="A686" t="s">
        <v>393</v>
      </c>
      <c r="B686">
        <v>138</v>
      </c>
      <c r="C686" t="s">
        <v>79</v>
      </c>
      <c r="D686">
        <v>1962</v>
      </c>
      <c r="E686" t="s">
        <v>1680</v>
      </c>
      <c r="F686" t="s">
        <v>6</v>
      </c>
      <c r="G686" t="s">
        <v>6</v>
      </c>
      <c r="H686" t="s">
        <v>6</v>
      </c>
      <c r="I686">
        <v>51.557028992109821</v>
      </c>
      <c r="J686" t="s">
        <v>6</v>
      </c>
      <c r="K686" t="s">
        <v>6</v>
      </c>
      <c r="L686" t="s">
        <v>6</v>
      </c>
      <c r="M686" t="s">
        <v>6</v>
      </c>
      <c r="N686">
        <v>68.394220129584781</v>
      </c>
      <c r="O686" t="s">
        <v>6</v>
      </c>
      <c r="P686">
        <v>22.590518165393963</v>
      </c>
      <c r="Q686" t="s">
        <v>463</v>
      </c>
      <c r="R686" t="s">
        <v>463</v>
      </c>
      <c r="S686" t="s">
        <v>463</v>
      </c>
      <c r="T686" t="s">
        <v>13735</v>
      </c>
      <c r="U686" t="s">
        <v>13735</v>
      </c>
      <c r="V686" t="s">
        <v>13735</v>
      </c>
      <c r="W686" t="s">
        <v>402</v>
      </c>
      <c r="X686" t="s">
        <v>402</v>
      </c>
      <c r="Y686" t="s">
        <v>6</v>
      </c>
      <c r="Z686" t="s">
        <v>6</v>
      </c>
      <c r="AA686" t="s">
        <v>660</v>
      </c>
      <c r="AB686" t="s">
        <v>6</v>
      </c>
      <c r="AC686" t="s">
        <v>661</v>
      </c>
    </row>
    <row r="687" spans="1:29" x14ac:dyDescent="0.25">
      <c r="A687" t="s">
        <v>393</v>
      </c>
      <c r="B687">
        <v>138</v>
      </c>
      <c r="C687" t="s">
        <v>79</v>
      </c>
      <c r="D687">
        <v>1963</v>
      </c>
      <c r="E687" t="s">
        <v>1681</v>
      </c>
      <c r="F687" t="s">
        <v>6</v>
      </c>
      <c r="G687" t="s">
        <v>6</v>
      </c>
      <c r="H687" t="s">
        <v>6</v>
      </c>
      <c r="I687">
        <v>55.393267885473804</v>
      </c>
      <c r="J687" t="s">
        <v>6</v>
      </c>
      <c r="K687" t="s">
        <v>6</v>
      </c>
      <c r="L687" t="s">
        <v>6</v>
      </c>
      <c r="M687" t="s">
        <v>6</v>
      </c>
      <c r="N687">
        <v>66.158053816482493</v>
      </c>
      <c r="O687" t="s">
        <v>6</v>
      </c>
      <c r="P687">
        <v>24.508393381066686</v>
      </c>
      <c r="Q687" t="s">
        <v>463</v>
      </c>
      <c r="R687" t="s">
        <v>463</v>
      </c>
      <c r="S687" t="s">
        <v>463</v>
      </c>
      <c r="T687" t="s">
        <v>13735</v>
      </c>
      <c r="U687" t="s">
        <v>13735</v>
      </c>
      <c r="V687" t="s">
        <v>13735</v>
      </c>
      <c r="W687" t="s">
        <v>402</v>
      </c>
      <c r="X687" t="s">
        <v>402</v>
      </c>
      <c r="Y687" t="s">
        <v>6</v>
      </c>
      <c r="Z687" t="s">
        <v>6</v>
      </c>
      <c r="AA687" t="s">
        <v>660</v>
      </c>
      <c r="AB687" t="s">
        <v>6</v>
      </c>
      <c r="AC687" t="s">
        <v>661</v>
      </c>
    </row>
    <row r="688" spans="1:29" x14ac:dyDescent="0.25">
      <c r="A688" t="s">
        <v>393</v>
      </c>
      <c r="B688">
        <v>138</v>
      </c>
      <c r="C688" t="s">
        <v>79</v>
      </c>
      <c r="D688">
        <v>1964</v>
      </c>
      <c r="E688" t="s">
        <v>1682</v>
      </c>
      <c r="F688" t="s">
        <v>6</v>
      </c>
      <c r="G688" t="s">
        <v>6</v>
      </c>
      <c r="H688" t="s">
        <v>6</v>
      </c>
      <c r="I688">
        <v>56.05888899728906</v>
      </c>
      <c r="J688" t="s">
        <v>6</v>
      </c>
      <c r="K688" t="s">
        <v>6</v>
      </c>
      <c r="L688" t="s">
        <v>6</v>
      </c>
      <c r="M688" t="s">
        <v>6</v>
      </c>
      <c r="N688">
        <v>61.232949289911865</v>
      </c>
      <c r="O688" t="s">
        <v>6</v>
      </c>
      <c r="P688">
        <v>28.839315743096194</v>
      </c>
      <c r="Q688" t="s">
        <v>463</v>
      </c>
      <c r="R688" t="s">
        <v>463</v>
      </c>
      <c r="S688" t="s">
        <v>463</v>
      </c>
      <c r="T688" t="s">
        <v>13735</v>
      </c>
      <c r="U688" t="s">
        <v>13735</v>
      </c>
      <c r="V688" t="s">
        <v>13735</v>
      </c>
      <c r="W688" t="s">
        <v>402</v>
      </c>
      <c r="X688" t="s">
        <v>402</v>
      </c>
      <c r="Y688" t="s">
        <v>6</v>
      </c>
      <c r="Z688" t="s">
        <v>6</v>
      </c>
      <c r="AA688" t="s">
        <v>660</v>
      </c>
      <c r="AB688" t="s">
        <v>6</v>
      </c>
      <c r="AC688" t="s">
        <v>661</v>
      </c>
    </row>
    <row r="689" spans="1:29" x14ac:dyDescent="0.25">
      <c r="A689" t="s">
        <v>393</v>
      </c>
      <c r="B689">
        <v>138</v>
      </c>
      <c r="C689" t="s">
        <v>79</v>
      </c>
      <c r="D689">
        <v>1965</v>
      </c>
      <c r="E689" t="s">
        <v>1683</v>
      </c>
      <c r="F689" t="s">
        <v>6</v>
      </c>
      <c r="G689" t="s">
        <v>6</v>
      </c>
      <c r="H689" t="s">
        <v>6</v>
      </c>
      <c r="I689">
        <v>57.828186040948317</v>
      </c>
      <c r="J689" t="s">
        <v>6</v>
      </c>
      <c r="K689" t="s">
        <v>6</v>
      </c>
      <c r="L689" t="s">
        <v>6</v>
      </c>
      <c r="M689" t="s">
        <v>6</v>
      </c>
      <c r="N689">
        <v>59.779545057375849</v>
      </c>
      <c r="O689" t="s">
        <v>6</v>
      </c>
      <c r="P689">
        <v>32.209206747053891</v>
      </c>
      <c r="Q689" t="s">
        <v>463</v>
      </c>
      <c r="R689" t="s">
        <v>463</v>
      </c>
      <c r="S689" t="s">
        <v>463</v>
      </c>
      <c r="T689" t="s">
        <v>13735</v>
      </c>
      <c r="U689" t="s">
        <v>13735</v>
      </c>
      <c r="V689" t="s">
        <v>13735</v>
      </c>
      <c r="W689" t="s">
        <v>402</v>
      </c>
      <c r="X689" t="s">
        <v>402</v>
      </c>
      <c r="Y689" t="s">
        <v>6</v>
      </c>
      <c r="Z689" t="s">
        <v>6</v>
      </c>
      <c r="AA689" t="s">
        <v>660</v>
      </c>
      <c r="AB689" t="s">
        <v>6</v>
      </c>
      <c r="AC689" t="s">
        <v>661</v>
      </c>
    </row>
    <row r="690" spans="1:29" x14ac:dyDescent="0.25">
      <c r="A690" t="s">
        <v>393</v>
      </c>
      <c r="B690">
        <v>138</v>
      </c>
      <c r="C690" t="s">
        <v>79</v>
      </c>
      <c r="D690">
        <v>1966</v>
      </c>
      <c r="E690" t="s">
        <v>1684</v>
      </c>
      <c r="F690" t="s">
        <v>6</v>
      </c>
      <c r="G690" t="s">
        <v>6</v>
      </c>
      <c r="H690" t="s">
        <v>6</v>
      </c>
      <c r="I690">
        <v>59.673686194400752</v>
      </c>
      <c r="J690" t="s">
        <v>6</v>
      </c>
      <c r="K690" t="s">
        <v>6</v>
      </c>
      <c r="L690" t="s">
        <v>6</v>
      </c>
      <c r="M690" t="s">
        <v>6</v>
      </c>
      <c r="N690">
        <v>59.55679309852259</v>
      </c>
      <c r="O690" t="s">
        <v>6</v>
      </c>
      <c r="P690">
        <v>35.072410194032543</v>
      </c>
      <c r="Q690" t="s">
        <v>463</v>
      </c>
      <c r="R690" t="s">
        <v>463</v>
      </c>
      <c r="S690" t="s">
        <v>463</v>
      </c>
      <c r="T690" t="s">
        <v>13735</v>
      </c>
      <c r="U690" t="s">
        <v>13735</v>
      </c>
      <c r="V690" t="s">
        <v>13735</v>
      </c>
      <c r="W690" t="s">
        <v>402</v>
      </c>
      <c r="X690" t="s">
        <v>402</v>
      </c>
      <c r="Y690" t="s">
        <v>6</v>
      </c>
      <c r="Z690" t="s">
        <v>6</v>
      </c>
      <c r="AA690" t="s">
        <v>660</v>
      </c>
      <c r="AB690" t="s">
        <v>6</v>
      </c>
      <c r="AC690" t="s">
        <v>661</v>
      </c>
    </row>
    <row r="691" spans="1:29" x14ac:dyDescent="0.25">
      <c r="A691" t="s">
        <v>393</v>
      </c>
      <c r="B691">
        <v>138</v>
      </c>
      <c r="C691" t="s">
        <v>79</v>
      </c>
      <c r="D691">
        <v>1967</v>
      </c>
      <c r="E691" t="s">
        <v>1685</v>
      </c>
      <c r="F691" t="s">
        <v>6</v>
      </c>
      <c r="G691" t="s">
        <v>6</v>
      </c>
      <c r="H691" t="s">
        <v>6</v>
      </c>
      <c r="I691">
        <v>64.499370433242973</v>
      </c>
      <c r="J691" t="s">
        <v>6</v>
      </c>
      <c r="K691" t="s">
        <v>6</v>
      </c>
      <c r="L691" t="s">
        <v>6</v>
      </c>
      <c r="M691" t="s">
        <v>6</v>
      </c>
      <c r="N691">
        <v>58.962199837456133</v>
      </c>
      <c r="O691" t="s">
        <v>6</v>
      </c>
      <c r="P691">
        <v>38.477894951992901</v>
      </c>
      <c r="Q691" t="s">
        <v>463</v>
      </c>
      <c r="R691" t="s">
        <v>463</v>
      </c>
      <c r="S691" t="s">
        <v>463</v>
      </c>
      <c r="T691" t="s">
        <v>13735</v>
      </c>
      <c r="U691" t="s">
        <v>13735</v>
      </c>
      <c r="V691" t="s">
        <v>13735</v>
      </c>
      <c r="W691" t="s">
        <v>402</v>
      </c>
      <c r="X691" t="s">
        <v>402</v>
      </c>
      <c r="Y691" t="s">
        <v>6</v>
      </c>
      <c r="Z691" t="s">
        <v>6</v>
      </c>
      <c r="AA691" t="s">
        <v>660</v>
      </c>
      <c r="AB691" t="s">
        <v>6</v>
      </c>
      <c r="AC691" t="s">
        <v>661</v>
      </c>
    </row>
    <row r="692" spans="1:29" x14ac:dyDescent="0.25">
      <c r="A692" t="s">
        <v>393</v>
      </c>
      <c r="B692">
        <v>138</v>
      </c>
      <c r="C692" t="s">
        <v>79</v>
      </c>
      <c r="D692">
        <v>1968</v>
      </c>
      <c r="E692" t="s">
        <v>1686</v>
      </c>
      <c r="F692" t="s">
        <v>6</v>
      </c>
      <c r="G692" t="s">
        <v>6</v>
      </c>
      <c r="H692" t="s">
        <v>6</v>
      </c>
      <c r="I692">
        <v>68.68732559500755</v>
      </c>
      <c r="J692" t="s">
        <v>6</v>
      </c>
      <c r="K692" t="s">
        <v>6</v>
      </c>
      <c r="L692" t="s">
        <v>6</v>
      </c>
      <c r="M692" t="s">
        <v>6</v>
      </c>
      <c r="N692">
        <v>58.316862135159141</v>
      </c>
      <c r="O692" t="s">
        <v>6</v>
      </c>
      <c r="P692">
        <v>42.664348547776321</v>
      </c>
      <c r="Q692" t="s">
        <v>463</v>
      </c>
      <c r="R692" t="s">
        <v>463</v>
      </c>
      <c r="S692" t="s">
        <v>463</v>
      </c>
      <c r="T692" t="s">
        <v>13735</v>
      </c>
      <c r="U692" t="s">
        <v>13735</v>
      </c>
      <c r="V692" t="s">
        <v>13735</v>
      </c>
      <c r="W692" t="s">
        <v>402</v>
      </c>
      <c r="X692" t="s">
        <v>402</v>
      </c>
      <c r="Y692" t="s">
        <v>6</v>
      </c>
      <c r="Z692" t="s">
        <v>6</v>
      </c>
      <c r="AA692" t="s">
        <v>660</v>
      </c>
      <c r="AB692" t="s">
        <v>6</v>
      </c>
      <c r="AC692" t="s">
        <v>661</v>
      </c>
    </row>
    <row r="693" spans="1:29" x14ac:dyDescent="0.25">
      <c r="A693" t="s">
        <v>393</v>
      </c>
      <c r="B693">
        <v>138</v>
      </c>
      <c r="C693" t="s">
        <v>79</v>
      </c>
      <c r="D693">
        <v>1969</v>
      </c>
      <c r="E693" t="s">
        <v>1687</v>
      </c>
      <c r="F693" t="s">
        <v>6</v>
      </c>
      <c r="G693" t="s">
        <v>6</v>
      </c>
      <c r="H693" t="s">
        <v>6</v>
      </c>
      <c r="I693">
        <v>63.547557213910657</v>
      </c>
      <c r="J693" t="s">
        <v>6</v>
      </c>
      <c r="K693" t="s">
        <v>6</v>
      </c>
      <c r="L693" t="s">
        <v>6</v>
      </c>
      <c r="M693" t="s">
        <v>6</v>
      </c>
      <c r="N693">
        <v>49.33816553855997</v>
      </c>
      <c r="O693" t="s">
        <v>6</v>
      </c>
      <c r="P693">
        <v>54.217662346992576</v>
      </c>
      <c r="Q693" t="s">
        <v>463</v>
      </c>
      <c r="R693" t="s">
        <v>463</v>
      </c>
      <c r="S693" t="s">
        <v>463</v>
      </c>
      <c r="T693" t="s">
        <v>13735</v>
      </c>
      <c r="U693" t="s">
        <v>13735</v>
      </c>
      <c r="V693" t="s">
        <v>13735</v>
      </c>
      <c r="W693" t="s">
        <v>402</v>
      </c>
      <c r="X693" t="s">
        <v>402</v>
      </c>
      <c r="Y693" t="s">
        <v>6</v>
      </c>
      <c r="Z693" t="s">
        <v>6</v>
      </c>
      <c r="AA693" t="s">
        <v>660</v>
      </c>
      <c r="AB693" t="s">
        <v>6</v>
      </c>
      <c r="AC693" t="s">
        <v>661</v>
      </c>
    </row>
    <row r="694" spans="1:29" x14ac:dyDescent="0.25">
      <c r="A694" t="s">
        <v>393</v>
      </c>
      <c r="B694">
        <v>138</v>
      </c>
      <c r="C694" t="s">
        <v>79</v>
      </c>
      <c r="D694">
        <v>1970</v>
      </c>
      <c r="E694" t="s">
        <v>1688</v>
      </c>
      <c r="F694" t="s">
        <v>6</v>
      </c>
      <c r="G694" t="s">
        <v>6</v>
      </c>
      <c r="H694" t="s">
        <v>6</v>
      </c>
      <c r="I694">
        <v>65.598951833249231</v>
      </c>
      <c r="J694" t="s">
        <v>6</v>
      </c>
      <c r="K694" t="s">
        <v>6</v>
      </c>
      <c r="L694" t="s">
        <v>6</v>
      </c>
      <c r="M694" t="s">
        <v>6</v>
      </c>
      <c r="N694">
        <v>47.188054395169345</v>
      </c>
      <c r="O694" t="s">
        <v>6</v>
      </c>
      <c r="P694">
        <v>60.795178711660562</v>
      </c>
      <c r="Q694" t="s">
        <v>463</v>
      </c>
      <c r="R694" t="s">
        <v>463</v>
      </c>
      <c r="S694" t="s">
        <v>463</v>
      </c>
      <c r="T694" t="s">
        <v>13735</v>
      </c>
      <c r="U694" t="s">
        <v>13735</v>
      </c>
      <c r="V694" t="s">
        <v>13735</v>
      </c>
      <c r="W694" t="s">
        <v>402</v>
      </c>
      <c r="X694" t="s">
        <v>402</v>
      </c>
      <c r="Y694" t="s">
        <v>6</v>
      </c>
      <c r="Z694" t="s">
        <v>6</v>
      </c>
      <c r="AA694" t="s">
        <v>660</v>
      </c>
      <c r="AB694" t="s">
        <v>6</v>
      </c>
      <c r="AC694" t="s">
        <v>661</v>
      </c>
    </row>
    <row r="695" spans="1:29" x14ac:dyDescent="0.25">
      <c r="A695" t="s">
        <v>393</v>
      </c>
      <c r="B695">
        <v>138</v>
      </c>
      <c r="C695" t="s">
        <v>79</v>
      </c>
      <c r="D695">
        <v>1971</v>
      </c>
      <c r="E695" t="s">
        <v>1689</v>
      </c>
      <c r="F695" t="s">
        <v>6</v>
      </c>
      <c r="G695" t="s">
        <v>6</v>
      </c>
      <c r="H695" t="s">
        <v>6</v>
      </c>
      <c r="I695">
        <v>65.77352935728139</v>
      </c>
      <c r="J695" t="s">
        <v>6</v>
      </c>
      <c r="K695" t="s">
        <v>6</v>
      </c>
      <c r="L695" t="s">
        <v>6</v>
      </c>
      <c r="M695" t="s">
        <v>6</v>
      </c>
      <c r="N695">
        <v>44.704461958542069</v>
      </c>
      <c r="O695" t="s">
        <v>6</v>
      </c>
      <c r="P695">
        <v>68.994321033764408</v>
      </c>
      <c r="Q695" t="s">
        <v>463</v>
      </c>
      <c r="R695" t="s">
        <v>463</v>
      </c>
      <c r="S695" t="s">
        <v>463</v>
      </c>
      <c r="T695" t="s">
        <v>13735</v>
      </c>
      <c r="U695" t="s">
        <v>13735</v>
      </c>
      <c r="V695" t="s">
        <v>13735</v>
      </c>
      <c r="W695" t="s">
        <v>402</v>
      </c>
      <c r="X695" t="s">
        <v>402</v>
      </c>
      <c r="Y695" t="s">
        <v>6</v>
      </c>
      <c r="Z695" t="s">
        <v>6</v>
      </c>
      <c r="AA695" t="s">
        <v>660</v>
      </c>
      <c r="AB695" t="s">
        <v>6</v>
      </c>
      <c r="AC695" t="s">
        <v>661</v>
      </c>
    </row>
    <row r="696" spans="1:29" x14ac:dyDescent="0.25">
      <c r="A696" t="s">
        <v>393</v>
      </c>
      <c r="B696">
        <v>138</v>
      </c>
      <c r="C696" t="s">
        <v>79</v>
      </c>
      <c r="D696">
        <v>1972</v>
      </c>
      <c r="E696" t="s">
        <v>1690</v>
      </c>
      <c r="F696" t="s">
        <v>6</v>
      </c>
      <c r="G696" t="s">
        <v>6</v>
      </c>
      <c r="H696" t="s">
        <v>6</v>
      </c>
      <c r="I696">
        <v>69.230206937424015</v>
      </c>
      <c r="J696" t="s">
        <v>6</v>
      </c>
      <c r="K696" t="s">
        <v>6</v>
      </c>
      <c r="L696" t="s">
        <v>6</v>
      </c>
      <c r="M696" t="s">
        <v>6</v>
      </c>
      <c r="N696">
        <v>42.316417477222082</v>
      </c>
      <c r="O696" t="s">
        <v>6</v>
      </c>
      <c r="P696">
        <v>77.262516416205102</v>
      </c>
      <c r="Q696" t="s">
        <v>463</v>
      </c>
      <c r="R696" t="s">
        <v>463</v>
      </c>
      <c r="S696" t="s">
        <v>463</v>
      </c>
      <c r="T696" t="s">
        <v>13735</v>
      </c>
      <c r="U696" t="s">
        <v>13735</v>
      </c>
      <c r="V696" t="s">
        <v>13735</v>
      </c>
      <c r="W696" t="s">
        <v>402</v>
      </c>
      <c r="X696" t="s">
        <v>402</v>
      </c>
      <c r="Y696" t="s">
        <v>6</v>
      </c>
      <c r="Z696" t="s">
        <v>6</v>
      </c>
      <c r="AA696" t="s">
        <v>660</v>
      </c>
      <c r="AB696" t="s">
        <v>6</v>
      </c>
      <c r="AC696" t="s">
        <v>661</v>
      </c>
    </row>
    <row r="697" spans="1:29" x14ac:dyDescent="0.25">
      <c r="A697" t="s">
        <v>393</v>
      </c>
      <c r="B697">
        <v>138</v>
      </c>
      <c r="C697" t="s">
        <v>79</v>
      </c>
      <c r="D697">
        <v>1973</v>
      </c>
      <c r="E697" t="s">
        <v>1691</v>
      </c>
      <c r="F697" t="s">
        <v>6</v>
      </c>
      <c r="G697" t="s">
        <v>6</v>
      </c>
      <c r="H697" t="s">
        <v>6</v>
      </c>
      <c r="I697">
        <v>77.369678890149501</v>
      </c>
      <c r="J697" t="s">
        <v>6</v>
      </c>
      <c r="K697" t="s">
        <v>6</v>
      </c>
      <c r="L697" t="s">
        <v>6</v>
      </c>
      <c r="M697" t="s">
        <v>6</v>
      </c>
      <c r="N697">
        <v>39.259676312818783</v>
      </c>
      <c r="O697" t="s">
        <v>6</v>
      </c>
      <c r="P697">
        <v>88.378291057772117</v>
      </c>
      <c r="Q697" t="s">
        <v>463</v>
      </c>
      <c r="R697" t="s">
        <v>463</v>
      </c>
      <c r="S697" t="s">
        <v>463</v>
      </c>
      <c r="T697" t="s">
        <v>13735</v>
      </c>
      <c r="U697" t="s">
        <v>13735</v>
      </c>
      <c r="V697" t="s">
        <v>13735</v>
      </c>
      <c r="W697" t="s">
        <v>402</v>
      </c>
      <c r="X697" t="s">
        <v>402</v>
      </c>
      <c r="Y697" t="s">
        <v>6</v>
      </c>
      <c r="Z697" t="s">
        <v>6</v>
      </c>
      <c r="AA697" t="s">
        <v>660</v>
      </c>
      <c r="AB697" t="s">
        <v>6</v>
      </c>
      <c r="AC697" t="s">
        <v>661</v>
      </c>
    </row>
    <row r="698" spans="1:29" x14ac:dyDescent="0.25">
      <c r="A698" t="s">
        <v>393</v>
      </c>
      <c r="B698">
        <v>138</v>
      </c>
      <c r="C698" t="s">
        <v>79</v>
      </c>
      <c r="D698">
        <v>1974</v>
      </c>
      <c r="E698" t="s">
        <v>1692</v>
      </c>
      <c r="F698" t="s">
        <v>6</v>
      </c>
      <c r="G698" t="s">
        <v>6</v>
      </c>
      <c r="H698" t="s">
        <v>6</v>
      </c>
      <c r="I698">
        <v>79.829481233353917</v>
      </c>
      <c r="J698" t="s">
        <v>6</v>
      </c>
      <c r="K698" t="s">
        <v>6</v>
      </c>
      <c r="L698" t="s">
        <v>6</v>
      </c>
      <c r="M698" t="s">
        <v>6</v>
      </c>
      <c r="N698">
        <v>36.394008474696236</v>
      </c>
      <c r="O698" t="s">
        <v>6</v>
      </c>
      <c r="P698">
        <v>103.20623249343711</v>
      </c>
      <c r="Q698" t="s">
        <v>463</v>
      </c>
      <c r="R698" t="s">
        <v>463</v>
      </c>
      <c r="S698" t="s">
        <v>463</v>
      </c>
      <c r="T698" t="s">
        <v>13735</v>
      </c>
      <c r="U698" t="s">
        <v>13735</v>
      </c>
      <c r="V698" t="s">
        <v>13735</v>
      </c>
      <c r="W698" t="s">
        <v>402</v>
      </c>
      <c r="X698" t="s">
        <v>402</v>
      </c>
      <c r="Y698" t="s">
        <v>6</v>
      </c>
      <c r="Z698" t="s">
        <v>6</v>
      </c>
      <c r="AA698" t="s">
        <v>660</v>
      </c>
      <c r="AB698" t="s">
        <v>6</v>
      </c>
      <c r="AC698" t="s">
        <v>661</v>
      </c>
    </row>
    <row r="699" spans="1:29" x14ac:dyDescent="0.25">
      <c r="A699" t="s">
        <v>393</v>
      </c>
      <c r="B699">
        <v>138</v>
      </c>
      <c r="C699" t="s">
        <v>79</v>
      </c>
      <c r="D699">
        <v>1975</v>
      </c>
      <c r="E699" t="s">
        <v>1693</v>
      </c>
      <c r="F699" t="s">
        <v>6</v>
      </c>
      <c r="G699" t="s">
        <v>6</v>
      </c>
      <c r="H699" t="s">
        <v>6</v>
      </c>
      <c r="I699">
        <v>82.867663326964859</v>
      </c>
      <c r="J699" t="s">
        <v>6</v>
      </c>
      <c r="K699" t="s">
        <v>6</v>
      </c>
      <c r="L699" t="s">
        <v>6</v>
      </c>
      <c r="M699" t="s">
        <v>6</v>
      </c>
      <c r="N699">
        <v>37.062671329718668</v>
      </c>
      <c r="O699" t="s">
        <v>6</v>
      </c>
      <c r="P699">
        <v>111.56342086686675</v>
      </c>
      <c r="Q699" t="s">
        <v>463</v>
      </c>
      <c r="R699" t="s">
        <v>463</v>
      </c>
      <c r="S699" t="s">
        <v>463</v>
      </c>
      <c r="T699" t="s">
        <v>13735</v>
      </c>
      <c r="U699" t="s">
        <v>13735</v>
      </c>
      <c r="V699" t="s">
        <v>13735</v>
      </c>
      <c r="W699" t="s">
        <v>402</v>
      </c>
      <c r="X699" t="s">
        <v>402</v>
      </c>
      <c r="Y699" t="s">
        <v>6</v>
      </c>
      <c r="Z699" t="s">
        <v>6</v>
      </c>
      <c r="AA699" t="s">
        <v>660</v>
      </c>
      <c r="AB699" t="s">
        <v>6</v>
      </c>
      <c r="AC699" t="s">
        <v>661</v>
      </c>
    </row>
    <row r="700" spans="1:29" x14ac:dyDescent="0.25">
      <c r="A700" t="s">
        <v>393</v>
      </c>
      <c r="B700">
        <v>138</v>
      </c>
      <c r="C700" t="s">
        <v>79</v>
      </c>
      <c r="D700">
        <v>1976</v>
      </c>
      <c r="E700" t="s">
        <v>1694</v>
      </c>
      <c r="F700" t="s">
        <v>6</v>
      </c>
      <c r="G700" t="s">
        <v>6</v>
      </c>
      <c r="H700" t="s">
        <v>6</v>
      </c>
      <c r="I700">
        <v>88.184654893153507</v>
      </c>
      <c r="J700" t="s">
        <v>6</v>
      </c>
      <c r="K700" t="s">
        <v>6</v>
      </c>
      <c r="L700" t="s">
        <v>6</v>
      </c>
      <c r="M700" t="s">
        <v>6</v>
      </c>
      <c r="N700">
        <v>36.202972105303985</v>
      </c>
      <c r="O700" t="s">
        <v>6</v>
      </c>
      <c r="P700">
        <v>127.01529550204781</v>
      </c>
      <c r="Q700" t="s">
        <v>463</v>
      </c>
      <c r="R700" t="s">
        <v>463</v>
      </c>
      <c r="S700" t="s">
        <v>463</v>
      </c>
      <c r="T700" t="s">
        <v>13735</v>
      </c>
      <c r="U700" t="s">
        <v>13735</v>
      </c>
      <c r="V700" t="s">
        <v>13735</v>
      </c>
      <c r="W700" t="s">
        <v>402</v>
      </c>
      <c r="X700" t="s">
        <v>402</v>
      </c>
      <c r="Y700" t="s">
        <v>6</v>
      </c>
      <c r="Z700" t="s">
        <v>6</v>
      </c>
      <c r="AA700" t="s">
        <v>660</v>
      </c>
      <c r="AB700" t="s">
        <v>6</v>
      </c>
      <c r="AC700" t="s">
        <v>661</v>
      </c>
    </row>
    <row r="701" spans="1:29" x14ac:dyDescent="0.25">
      <c r="A701" t="s">
        <v>393</v>
      </c>
      <c r="B701">
        <v>138</v>
      </c>
      <c r="C701" t="s">
        <v>79</v>
      </c>
      <c r="D701">
        <v>1977</v>
      </c>
      <c r="E701" t="s">
        <v>1695</v>
      </c>
      <c r="F701" t="s">
        <v>6</v>
      </c>
      <c r="G701" t="s">
        <v>6</v>
      </c>
      <c r="H701" t="s">
        <v>6</v>
      </c>
      <c r="I701">
        <v>98.90337413752836</v>
      </c>
      <c r="J701" t="s">
        <v>6</v>
      </c>
      <c r="K701" t="s">
        <v>6</v>
      </c>
      <c r="L701" t="s">
        <v>6</v>
      </c>
      <c r="M701" t="s">
        <v>6</v>
      </c>
      <c r="N701">
        <v>36.1074384302879</v>
      </c>
      <c r="O701" t="s">
        <v>6</v>
      </c>
      <c r="P701">
        <v>137.17631090254179</v>
      </c>
      <c r="Q701" t="s">
        <v>463</v>
      </c>
      <c r="R701" t="s">
        <v>463</v>
      </c>
      <c r="S701" t="s">
        <v>463</v>
      </c>
      <c r="T701" t="s">
        <v>13735</v>
      </c>
      <c r="U701" t="s">
        <v>13735</v>
      </c>
      <c r="V701" t="s">
        <v>13735</v>
      </c>
      <c r="W701" t="s">
        <v>402</v>
      </c>
      <c r="X701" t="s">
        <v>402</v>
      </c>
      <c r="Y701" t="s">
        <v>6</v>
      </c>
      <c r="Z701" t="s">
        <v>6</v>
      </c>
      <c r="AA701" t="s">
        <v>660</v>
      </c>
      <c r="AB701" t="s">
        <v>6</v>
      </c>
      <c r="AC701" t="s">
        <v>661</v>
      </c>
    </row>
    <row r="702" spans="1:29" x14ac:dyDescent="0.25">
      <c r="A702" t="s">
        <v>393</v>
      </c>
      <c r="B702">
        <v>138</v>
      </c>
      <c r="C702" t="s">
        <v>79</v>
      </c>
      <c r="D702">
        <v>1978</v>
      </c>
      <c r="E702" t="s">
        <v>1696</v>
      </c>
      <c r="F702" t="s">
        <v>6</v>
      </c>
      <c r="G702" t="s">
        <v>6</v>
      </c>
      <c r="H702" t="s">
        <v>6</v>
      </c>
      <c r="I702">
        <v>111.51731433779123</v>
      </c>
      <c r="J702" t="s">
        <v>6</v>
      </c>
      <c r="K702" t="s">
        <v>6</v>
      </c>
      <c r="L702" t="s">
        <v>6</v>
      </c>
      <c r="M702" t="s">
        <v>6</v>
      </c>
      <c r="N702">
        <v>39.259683956939831</v>
      </c>
      <c r="O702" t="s">
        <v>6</v>
      </c>
      <c r="P702">
        <v>148.39041002973781</v>
      </c>
      <c r="Q702" t="s">
        <v>463</v>
      </c>
      <c r="R702" t="s">
        <v>463</v>
      </c>
      <c r="S702" t="s">
        <v>463</v>
      </c>
      <c r="T702" t="s">
        <v>13735</v>
      </c>
      <c r="U702" t="s">
        <v>13735</v>
      </c>
      <c r="V702" t="s">
        <v>13735</v>
      </c>
      <c r="W702" t="s">
        <v>402</v>
      </c>
      <c r="X702" t="s">
        <v>402</v>
      </c>
      <c r="Y702" t="s">
        <v>6</v>
      </c>
      <c r="Z702" t="s">
        <v>6</v>
      </c>
      <c r="AA702" t="s">
        <v>660</v>
      </c>
      <c r="AB702" t="s">
        <v>6</v>
      </c>
      <c r="AC702" t="s">
        <v>661</v>
      </c>
    </row>
    <row r="703" spans="1:29" x14ac:dyDescent="0.25">
      <c r="A703" t="s">
        <v>393</v>
      </c>
      <c r="B703">
        <v>138</v>
      </c>
      <c r="C703" t="s">
        <v>79</v>
      </c>
      <c r="D703">
        <v>1979</v>
      </c>
      <c r="E703" t="s">
        <v>1697</v>
      </c>
      <c r="F703" t="s">
        <v>6</v>
      </c>
      <c r="G703" t="s">
        <v>6</v>
      </c>
      <c r="H703" t="s">
        <v>6</v>
      </c>
      <c r="I703">
        <v>120.62739406283767</v>
      </c>
      <c r="J703" t="s">
        <v>6</v>
      </c>
      <c r="K703" t="s">
        <v>6</v>
      </c>
      <c r="L703" t="s">
        <v>6</v>
      </c>
      <c r="M703" t="s">
        <v>6</v>
      </c>
      <c r="N703">
        <v>40.40595574272087</v>
      </c>
      <c r="O703" t="s">
        <v>6</v>
      </c>
      <c r="P703">
        <v>158.60161904876966</v>
      </c>
      <c r="Q703" t="s">
        <v>463</v>
      </c>
      <c r="R703" t="s">
        <v>463</v>
      </c>
      <c r="S703" t="s">
        <v>463</v>
      </c>
      <c r="T703" t="s">
        <v>13735</v>
      </c>
      <c r="U703" t="s">
        <v>13735</v>
      </c>
      <c r="V703" t="s">
        <v>13735</v>
      </c>
      <c r="W703" t="s">
        <v>402</v>
      </c>
      <c r="X703" t="s">
        <v>402</v>
      </c>
      <c r="Y703" t="s">
        <v>6</v>
      </c>
      <c r="Z703" t="s">
        <v>6</v>
      </c>
      <c r="AA703" t="s">
        <v>660</v>
      </c>
      <c r="AB703" t="s">
        <v>6</v>
      </c>
      <c r="AC703" t="s">
        <v>661</v>
      </c>
    </row>
    <row r="704" spans="1:29" x14ac:dyDescent="0.25">
      <c r="A704" t="s">
        <v>393</v>
      </c>
      <c r="B704">
        <v>138</v>
      </c>
      <c r="C704" t="s">
        <v>79</v>
      </c>
      <c r="D704">
        <v>1980</v>
      </c>
      <c r="E704" t="s">
        <v>1698</v>
      </c>
      <c r="F704" t="s">
        <v>6</v>
      </c>
      <c r="G704" t="s">
        <v>6</v>
      </c>
      <c r="H704" t="s">
        <v>6</v>
      </c>
      <c r="I704">
        <v>124.42015743604162</v>
      </c>
      <c r="J704" t="s">
        <v>6</v>
      </c>
      <c r="K704" t="s">
        <v>6</v>
      </c>
      <c r="L704" t="s">
        <v>6</v>
      </c>
      <c r="M704" t="s">
        <v>6</v>
      </c>
      <c r="N704">
        <v>44.600000000000009</v>
      </c>
      <c r="O704" t="s">
        <v>6</v>
      </c>
      <c r="P704">
        <v>170.73599999999999</v>
      </c>
      <c r="Q704" t="s">
        <v>463</v>
      </c>
      <c r="R704" t="s">
        <v>463</v>
      </c>
      <c r="S704" t="s">
        <v>463</v>
      </c>
      <c r="T704" t="s">
        <v>13735</v>
      </c>
      <c r="U704" t="s">
        <v>13735</v>
      </c>
      <c r="V704" t="s">
        <v>13735</v>
      </c>
      <c r="W704" t="s">
        <v>402</v>
      </c>
      <c r="X704" t="s">
        <v>402</v>
      </c>
      <c r="Y704" t="s">
        <v>6</v>
      </c>
      <c r="Z704" t="s">
        <v>6</v>
      </c>
      <c r="AA704" t="s">
        <v>660</v>
      </c>
      <c r="AB704" t="s">
        <v>6</v>
      </c>
      <c r="AC704" t="s">
        <v>661</v>
      </c>
    </row>
    <row r="705" spans="1:29" x14ac:dyDescent="0.25">
      <c r="A705" t="s">
        <v>393</v>
      </c>
      <c r="B705">
        <v>138</v>
      </c>
      <c r="C705" t="s">
        <v>79</v>
      </c>
      <c r="D705">
        <v>1981</v>
      </c>
      <c r="E705" t="s">
        <v>1699</v>
      </c>
      <c r="F705" t="s">
        <v>6</v>
      </c>
      <c r="G705" t="s">
        <v>6</v>
      </c>
      <c r="H705" t="s">
        <v>6</v>
      </c>
      <c r="I705">
        <v>125.91771303454129</v>
      </c>
      <c r="J705" t="s">
        <v>6</v>
      </c>
      <c r="K705" t="s">
        <v>6</v>
      </c>
      <c r="L705" t="s">
        <v>6</v>
      </c>
      <c r="M705" t="s">
        <v>6</v>
      </c>
      <c r="N705">
        <v>48</v>
      </c>
      <c r="O705" t="s">
        <v>6</v>
      </c>
      <c r="P705">
        <v>179.03200000000001</v>
      </c>
      <c r="Q705" t="s">
        <v>463</v>
      </c>
      <c r="R705" t="s">
        <v>463</v>
      </c>
      <c r="S705" t="s">
        <v>463</v>
      </c>
      <c r="T705" t="s">
        <v>13735</v>
      </c>
      <c r="U705" t="s">
        <v>13735</v>
      </c>
      <c r="V705" t="s">
        <v>13735</v>
      </c>
      <c r="W705" t="s">
        <v>402</v>
      </c>
      <c r="X705" t="s">
        <v>402</v>
      </c>
      <c r="Y705" t="s">
        <v>6</v>
      </c>
      <c r="Z705" t="s">
        <v>6</v>
      </c>
      <c r="AA705" t="s">
        <v>660</v>
      </c>
      <c r="AB705" t="s">
        <v>6</v>
      </c>
      <c r="AC705" t="s">
        <v>661</v>
      </c>
    </row>
    <row r="706" spans="1:29" x14ac:dyDescent="0.25">
      <c r="A706" t="s">
        <v>393</v>
      </c>
      <c r="B706">
        <v>138</v>
      </c>
      <c r="C706" t="s">
        <v>79</v>
      </c>
      <c r="D706">
        <v>1982</v>
      </c>
      <c r="E706" t="s">
        <v>1700</v>
      </c>
      <c r="F706" t="s">
        <v>6</v>
      </c>
      <c r="G706" t="s">
        <v>6</v>
      </c>
      <c r="H706" t="s">
        <v>6</v>
      </c>
      <c r="I706">
        <v>125.41778729754832</v>
      </c>
      <c r="J706" t="s">
        <v>6</v>
      </c>
      <c r="K706" t="s">
        <v>6</v>
      </c>
      <c r="L706" t="s">
        <v>6</v>
      </c>
      <c r="M706" t="s">
        <v>6</v>
      </c>
      <c r="N706">
        <v>53.7</v>
      </c>
      <c r="O706" t="s">
        <v>6</v>
      </c>
      <c r="P706">
        <v>186.279</v>
      </c>
      <c r="Q706" t="s">
        <v>463</v>
      </c>
      <c r="R706" t="s">
        <v>463</v>
      </c>
      <c r="S706" t="s">
        <v>463</v>
      </c>
      <c r="T706" t="s">
        <v>13735</v>
      </c>
      <c r="U706" t="s">
        <v>13735</v>
      </c>
      <c r="V706" t="s">
        <v>13735</v>
      </c>
      <c r="W706" t="s">
        <v>402</v>
      </c>
      <c r="X706" t="s">
        <v>402</v>
      </c>
      <c r="Y706" t="s">
        <v>6</v>
      </c>
      <c r="Z706" t="s">
        <v>6</v>
      </c>
      <c r="AA706" t="s">
        <v>660</v>
      </c>
      <c r="AB706" t="s">
        <v>6</v>
      </c>
      <c r="AC706" t="s">
        <v>661</v>
      </c>
    </row>
    <row r="707" spans="1:29" x14ac:dyDescent="0.25">
      <c r="A707" t="s">
        <v>393</v>
      </c>
      <c r="B707">
        <v>138</v>
      </c>
      <c r="C707" t="s">
        <v>79</v>
      </c>
      <c r="D707">
        <v>1983</v>
      </c>
      <c r="E707" t="s">
        <v>1701</v>
      </c>
      <c r="F707" t="s">
        <v>6</v>
      </c>
      <c r="G707" t="s">
        <v>6</v>
      </c>
      <c r="H707" t="s">
        <v>6</v>
      </c>
      <c r="I707">
        <v>127.35695019996487</v>
      </c>
      <c r="J707" t="s">
        <v>6</v>
      </c>
      <c r="K707" t="s">
        <v>6</v>
      </c>
      <c r="L707" t="s">
        <v>6</v>
      </c>
      <c r="M707" t="s">
        <v>6</v>
      </c>
      <c r="N707">
        <v>59.800000000000011</v>
      </c>
      <c r="O707" t="s">
        <v>6</v>
      </c>
      <c r="P707">
        <v>193.53399999999999</v>
      </c>
      <c r="Q707" t="s">
        <v>463</v>
      </c>
      <c r="R707" t="s">
        <v>463</v>
      </c>
      <c r="S707" t="s">
        <v>463</v>
      </c>
      <c r="T707" t="s">
        <v>13735</v>
      </c>
      <c r="U707" t="s">
        <v>13735</v>
      </c>
      <c r="V707" t="s">
        <v>13735</v>
      </c>
      <c r="W707" t="s">
        <v>402</v>
      </c>
      <c r="X707" t="s">
        <v>402</v>
      </c>
      <c r="Y707" t="s">
        <v>6</v>
      </c>
      <c r="Z707" t="s">
        <v>6</v>
      </c>
      <c r="AA707" t="s">
        <v>660</v>
      </c>
      <c r="AB707" t="s">
        <v>6</v>
      </c>
      <c r="AC707" t="s">
        <v>661</v>
      </c>
    </row>
    <row r="708" spans="1:29" x14ac:dyDescent="0.25">
      <c r="A708" t="s">
        <v>393</v>
      </c>
      <c r="B708">
        <v>138</v>
      </c>
      <c r="C708" t="s">
        <v>79</v>
      </c>
      <c r="D708">
        <v>1984</v>
      </c>
      <c r="E708" t="s">
        <v>1702</v>
      </c>
      <c r="F708" t="s">
        <v>6</v>
      </c>
      <c r="G708" t="s">
        <v>6</v>
      </c>
      <c r="H708" t="s">
        <v>6</v>
      </c>
      <c r="I708">
        <v>127.93135142614298</v>
      </c>
      <c r="J708" t="s">
        <v>6</v>
      </c>
      <c r="K708" t="s">
        <v>6</v>
      </c>
      <c r="L708" t="s">
        <v>6</v>
      </c>
      <c r="M708" t="s">
        <v>6</v>
      </c>
      <c r="N708">
        <v>63.4</v>
      </c>
      <c r="O708" t="s">
        <v>6</v>
      </c>
      <c r="P708">
        <v>202.364</v>
      </c>
      <c r="Q708" t="s">
        <v>463</v>
      </c>
      <c r="R708" t="s">
        <v>463</v>
      </c>
      <c r="S708" t="s">
        <v>463</v>
      </c>
      <c r="T708" t="s">
        <v>13735</v>
      </c>
      <c r="U708" t="s">
        <v>13735</v>
      </c>
      <c r="V708" t="s">
        <v>13735</v>
      </c>
      <c r="W708" t="s">
        <v>402</v>
      </c>
      <c r="X708" t="s">
        <v>402</v>
      </c>
      <c r="Y708" t="s">
        <v>6</v>
      </c>
      <c r="Z708" t="s">
        <v>6</v>
      </c>
      <c r="AA708" t="s">
        <v>660</v>
      </c>
      <c r="AB708" t="s">
        <v>6</v>
      </c>
      <c r="AC708" t="s">
        <v>661</v>
      </c>
    </row>
    <row r="709" spans="1:29" x14ac:dyDescent="0.25">
      <c r="A709" t="s">
        <v>393</v>
      </c>
      <c r="B709">
        <v>138</v>
      </c>
      <c r="C709" t="s">
        <v>79</v>
      </c>
      <c r="D709">
        <v>1985</v>
      </c>
      <c r="E709" t="s">
        <v>1703</v>
      </c>
      <c r="F709" t="s">
        <v>6</v>
      </c>
      <c r="G709" t="s">
        <v>6</v>
      </c>
      <c r="H709" t="s">
        <v>6</v>
      </c>
      <c r="I709">
        <v>127.55971042041998</v>
      </c>
      <c r="J709" t="s">
        <v>6</v>
      </c>
      <c r="K709" t="s">
        <v>6</v>
      </c>
      <c r="L709" t="s">
        <v>6</v>
      </c>
      <c r="M709" t="s">
        <v>6</v>
      </c>
      <c r="N709">
        <v>68.699999999999989</v>
      </c>
      <c r="O709" t="s">
        <v>6</v>
      </c>
      <c r="P709">
        <v>211.47900000000001</v>
      </c>
      <c r="Q709" t="s">
        <v>463</v>
      </c>
      <c r="R709" t="s">
        <v>463</v>
      </c>
      <c r="S709" t="s">
        <v>463</v>
      </c>
      <c r="T709" t="s">
        <v>13735</v>
      </c>
      <c r="U709" t="s">
        <v>13735</v>
      </c>
      <c r="V709" t="s">
        <v>13735</v>
      </c>
      <c r="W709" t="s">
        <v>402</v>
      </c>
      <c r="X709" t="s">
        <v>402</v>
      </c>
      <c r="Y709" t="s">
        <v>6</v>
      </c>
      <c r="Z709" t="s">
        <v>6</v>
      </c>
      <c r="AA709" t="s">
        <v>660</v>
      </c>
      <c r="AB709" t="s">
        <v>6</v>
      </c>
      <c r="AC709" t="s">
        <v>661</v>
      </c>
    </row>
    <row r="710" spans="1:29" x14ac:dyDescent="0.25">
      <c r="A710" t="s">
        <v>393</v>
      </c>
      <c r="B710">
        <v>138</v>
      </c>
      <c r="C710" t="s">
        <v>79</v>
      </c>
      <c r="D710">
        <v>1986</v>
      </c>
      <c r="E710" t="s">
        <v>1704</v>
      </c>
      <c r="F710" t="s">
        <v>6</v>
      </c>
      <c r="G710" t="s">
        <v>6</v>
      </c>
      <c r="H710" t="s">
        <v>6</v>
      </c>
      <c r="I710">
        <v>133.91157366265699</v>
      </c>
      <c r="J710" t="s">
        <v>6</v>
      </c>
      <c r="K710" t="s">
        <v>6</v>
      </c>
      <c r="L710" t="s">
        <v>6</v>
      </c>
      <c r="M710" t="s">
        <v>6</v>
      </c>
      <c r="N710">
        <v>70.599999999999994</v>
      </c>
      <c r="O710" t="s">
        <v>6</v>
      </c>
      <c r="P710">
        <v>218.30600000000001</v>
      </c>
      <c r="Q710" t="s">
        <v>463</v>
      </c>
      <c r="R710" t="s">
        <v>463</v>
      </c>
      <c r="S710" t="s">
        <v>463</v>
      </c>
      <c r="T710" t="s">
        <v>13735</v>
      </c>
      <c r="U710" t="s">
        <v>13735</v>
      </c>
      <c r="V710" t="s">
        <v>13735</v>
      </c>
      <c r="W710" t="s">
        <v>402</v>
      </c>
      <c r="X710" t="s">
        <v>402</v>
      </c>
      <c r="Y710" t="s">
        <v>6</v>
      </c>
      <c r="Z710" t="s">
        <v>6</v>
      </c>
      <c r="AA710" t="s">
        <v>660</v>
      </c>
      <c r="AB710" t="s">
        <v>6</v>
      </c>
      <c r="AC710" t="s">
        <v>661</v>
      </c>
    </row>
    <row r="711" spans="1:29" x14ac:dyDescent="0.25">
      <c r="A711" t="s">
        <v>393</v>
      </c>
      <c r="B711">
        <v>138</v>
      </c>
      <c r="C711" t="s">
        <v>79</v>
      </c>
      <c r="D711">
        <v>1987</v>
      </c>
      <c r="E711" t="s">
        <v>1705</v>
      </c>
      <c r="F711" t="s">
        <v>6</v>
      </c>
      <c r="G711" t="s">
        <v>6</v>
      </c>
      <c r="H711" t="s">
        <v>6</v>
      </c>
      <c r="I711">
        <v>140.31130160162417</v>
      </c>
      <c r="J711" t="s">
        <v>6</v>
      </c>
      <c r="K711" t="s">
        <v>6</v>
      </c>
      <c r="L711" t="s">
        <v>6</v>
      </c>
      <c r="M711" t="s">
        <v>6</v>
      </c>
      <c r="N711">
        <v>73</v>
      </c>
      <c r="O711" t="s">
        <v>6</v>
      </c>
      <c r="P711">
        <v>221.65</v>
      </c>
      <c r="Q711" t="s">
        <v>463</v>
      </c>
      <c r="R711" t="s">
        <v>463</v>
      </c>
      <c r="S711" t="s">
        <v>463</v>
      </c>
      <c r="T711" t="s">
        <v>13735</v>
      </c>
      <c r="U711" t="s">
        <v>13735</v>
      </c>
      <c r="V711" t="s">
        <v>13735</v>
      </c>
      <c r="W711" t="s">
        <v>402</v>
      </c>
      <c r="X711" t="s">
        <v>402</v>
      </c>
      <c r="Y711" t="s">
        <v>6</v>
      </c>
      <c r="Z711" t="s">
        <v>6</v>
      </c>
      <c r="AA711" t="s">
        <v>660</v>
      </c>
      <c r="AB711" t="s">
        <v>6</v>
      </c>
      <c r="AC711" t="s">
        <v>661</v>
      </c>
    </row>
    <row r="712" spans="1:29" x14ac:dyDescent="0.25">
      <c r="A712" t="s">
        <v>393</v>
      </c>
      <c r="B712">
        <v>138</v>
      </c>
      <c r="C712" t="s">
        <v>79</v>
      </c>
      <c r="D712">
        <v>1988</v>
      </c>
      <c r="E712" t="s">
        <v>1706</v>
      </c>
      <c r="F712" t="s">
        <v>6</v>
      </c>
      <c r="G712" t="s">
        <v>6</v>
      </c>
      <c r="H712" t="s">
        <v>6</v>
      </c>
      <c r="I712">
        <v>151.06832153038843</v>
      </c>
      <c r="J712" t="s">
        <v>6</v>
      </c>
      <c r="K712" t="s">
        <v>6</v>
      </c>
      <c r="L712" t="s">
        <v>6</v>
      </c>
      <c r="M712" t="s">
        <v>6</v>
      </c>
      <c r="N712">
        <v>75.5</v>
      </c>
      <c r="O712" t="s">
        <v>6</v>
      </c>
      <c r="P712">
        <v>231.15700000000001</v>
      </c>
      <c r="Q712" t="s">
        <v>463</v>
      </c>
      <c r="R712" t="s">
        <v>463</v>
      </c>
      <c r="S712" t="s">
        <v>463</v>
      </c>
      <c r="T712" t="s">
        <v>13735</v>
      </c>
      <c r="U712" t="s">
        <v>13735</v>
      </c>
      <c r="V712" t="s">
        <v>13735</v>
      </c>
      <c r="W712" t="s">
        <v>402</v>
      </c>
      <c r="X712" t="s">
        <v>402</v>
      </c>
      <c r="Y712" t="s">
        <v>6</v>
      </c>
      <c r="Z712" t="s">
        <v>6</v>
      </c>
      <c r="AA712" t="s">
        <v>660</v>
      </c>
      <c r="AB712" t="s">
        <v>6</v>
      </c>
      <c r="AC712" t="s">
        <v>661</v>
      </c>
    </row>
    <row r="713" spans="1:29" x14ac:dyDescent="0.25">
      <c r="A713" t="s">
        <v>393</v>
      </c>
      <c r="B713">
        <v>138</v>
      </c>
      <c r="C713" t="s">
        <v>79</v>
      </c>
      <c r="D713">
        <v>1989</v>
      </c>
      <c r="E713" t="s">
        <v>1707</v>
      </c>
      <c r="F713" t="s">
        <v>6</v>
      </c>
      <c r="G713" t="s">
        <v>6</v>
      </c>
      <c r="H713" t="s">
        <v>6</v>
      </c>
      <c r="I713">
        <v>154.7371734340573</v>
      </c>
      <c r="J713" t="s">
        <v>6</v>
      </c>
      <c r="K713" t="s">
        <v>6</v>
      </c>
      <c r="L713" t="s">
        <v>6</v>
      </c>
      <c r="M713" t="s">
        <v>6</v>
      </c>
      <c r="N713">
        <v>75.599999999999994</v>
      </c>
      <c r="O713" t="s">
        <v>6</v>
      </c>
      <c r="P713">
        <v>244.62899999999999</v>
      </c>
      <c r="Q713" t="s">
        <v>463</v>
      </c>
      <c r="R713" t="s">
        <v>463</v>
      </c>
      <c r="S713" t="s">
        <v>463</v>
      </c>
      <c r="T713" t="s">
        <v>13735</v>
      </c>
      <c r="U713" t="s">
        <v>13735</v>
      </c>
      <c r="V713" t="s">
        <v>13735</v>
      </c>
      <c r="W713" t="s">
        <v>402</v>
      </c>
      <c r="X713" t="s">
        <v>402</v>
      </c>
      <c r="Y713" t="s">
        <v>6</v>
      </c>
      <c r="Z713" t="s">
        <v>6</v>
      </c>
      <c r="AA713" t="s">
        <v>660</v>
      </c>
      <c r="AB713" t="s">
        <v>6</v>
      </c>
      <c r="AC713" t="s">
        <v>661</v>
      </c>
    </row>
    <row r="714" spans="1:29" x14ac:dyDescent="0.25">
      <c r="A714" t="s">
        <v>393</v>
      </c>
      <c r="B714">
        <v>138</v>
      </c>
      <c r="C714" t="s">
        <v>79</v>
      </c>
      <c r="D714">
        <v>1990</v>
      </c>
      <c r="E714" t="s">
        <v>1708</v>
      </c>
      <c r="F714" t="s">
        <v>6</v>
      </c>
      <c r="G714" t="s">
        <v>6</v>
      </c>
      <c r="H714" t="s">
        <v>6</v>
      </c>
      <c r="I714">
        <v>162.03672581586096</v>
      </c>
      <c r="J714">
        <v>50.873715890695692</v>
      </c>
      <c r="K714">
        <v>111.16300992516527</v>
      </c>
      <c r="L714" t="s">
        <v>6</v>
      </c>
      <c r="M714" t="s">
        <v>6</v>
      </c>
      <c r="N714">
        <v>76.900000000000006</v>
      </c>
      <c r="O714" t="s">
        <v>6</v>
      </c>
      <c r="P714">
        <v>258.83699999999999</v>
      </c>
      <c r="Q714" t="s">
        <v>463</v>
      </c>
      <c r="R714" t="s">
        <v>463</v>
      </c>
      <c r="S714" t="s">
        <v>463</v>
      </c>
      <c r="T714" t="s">
        <v>13735</v>
      </c>
      <c r="U714" t="s">
        <v>13735</v>
      </c>
      <c r="V714" t="s">
        <v>13735</v>
      </c>
      <c r="W714" t="s">
        <v>402</v>
      </c>
      <c r="X714" t="s">
        <v>402</v>
      </c>
      <c r="Y714" t="s">
        <v>6</v>
      </c>
      <c r="Z714" t="s">
        <v>6</v>
      </c>
      <c r="AA714" t="s">
        <v>660</v>
      </c>
      <c r="AB714" t="s">
        <v>6</v>
      </c>
      <c r="AC714" t="s">
        <v>661</v>
      </c>
    </row>
    <row r="715" spans="1:29" x14ac:dyDescent="0.25">
      <c r="A715" t="s">
        <v>393</v>
      </c>
      <c r="B715">
        <v>138</v>
      </c>
      <c r="C715" t="s">
        <v>79</v>
      </c>
      <c r="D715">
        <v>1991</v>
      </c>
      <c r="E715" t="s">
        <v>1709</v>
      </c>
      <c r="F715" t="s">
        <v>6</v>
      </c>
      <c r="G715" t="s">
        <v>6</v>
      </c>
      <c r="H715" t="s">
        <v>6</v>
      </c>
      <c r="I715">
        <v>164.65323648386695</v>
      </c>
      <c r="J715">
        <v>51.420922118106617</v>
      </c>
      <c r="K715">
        <v>113.23231436576033</v>
      </c>
      <c r="L715" t="s">
        <v>6</v>
      </c>
      <c r="M715" t="s">
        <v>6</v>
      </c>
      <c r="N715">
        <v>76.7</v>
      </c>
      <c r="O715" t="s">
        <v>6</v>
      </c>
      <c r="P715">
        <v>273.41399999999999</v>
      </c>
      <c r="Q715" t="s">
        <v>463</v>
      </c>
      <c r="R715" t="s">
        <v>463</v>
      </c>
      <c r="S715" t="s">
        <v>463</v>
      </c>
      <c r="T715" t="s">
        <v>13735</v>
      </c>
      <c r="U715" t="s">
        <v>13735</v>
      </c>
      <c r="V715" t="s">
        <v>13735</v>
      </c>
      <c r="W715" t="s">
        <v>402</v>
      </c>
      <c r="X715" t="s">
        <v>402</v>
      </c>
      <c r="Y715" t="s">
        <v>6</v>
      </c>
      <c r="Z715" t="s">
        <v>6</v>
      </c>
      <c r="AA715" t="s">
        <v>660</v>
      </c>
      <c r="AB715" t="s">
        <v>6</v>
      </c>
      <c r="AC715" t="s">
        <v>661</v>
      </c>
    </row>
    <row r="716" spans="1:29" x14ac:dyDescent="0.25">
      <c r="A716" t="s">
        <v>393</v>
      </c>
      <c r="B716">
        <v>138</v>
      </c>
      <c r="C716" t="s">
        <v>79</v>
      </c>
      <c r="D716">
        <v>1992</v>
      </c>
      <c r="E716" t="s">
        <v>1710</v>
      </c>
      <c r="F716" t="s">
        <v>6</v>
      </c>
      <c r="G716" t="s">
        <v>6</v>
      </c>
      <c r="H716" t="s">
        <v>6</v>
      </c>
      <c r="I716">
        <v>170.75047365097186</v>
      </c>
      <c r="J716">
        <v>52.962248263279776</v>
      </c>
      <c r="K716">
        <v>117.78822538769208</v>
      </c>
      <c r="L716" t="s">
        <v>6</v>
      </c>
      <c r="M716" t="s">
        <v>6</v>
      </c>
      <c r="N716">
        <v>77.400000000000006</v>
      </c>
      <c r="O716" t="s">
        <v>6</v>
      </c>
      <c r="P716">
        <v>285.02</v>
      </c>
      <c r="Q716" t="s">
        <v>463</v>
      </c>
      <c r="R716" t="s">
        <v>463</v>
      </c>
      <c r="S716" t="s">
        <v>463</v>
      </c>
      <c r="T716" t="s">
        <v>13735</v>
      </c>
      <c r="U716" t="s">
        <v>13735</v>
      </c>
      <c r="V716" t="s">
        <v>13735</v>
      </c>
      <c r="W716" t="s">
        <v>402</v>
      </c>
      <c r="X716" t="s">
        <v>402</v>
      </c>
      <c r="Y716" t="s">
        <v>6</v>
      </c>
      <c r="Z716" t="s">
        <v>6</v>
      </c>
      <c r="AA716" t="s">
        <v>660</v>
      </c>
      <c r="AB716" t="s">
        <v>6</v>
      </c>
      <c r="AC716" t="s">
        <v>661</v>
      </c>
    </row>
    <row r="717" spans="1:29" x14ac:dyDescent="0.25">
      <c r="A717" t="s">
        <v>393</v>
      </c>
      <c r="B717">
        <v>138</v>
      </c>
      <c r="C717" t="s">
        <v>79</v>
      </c>
      <c r="D717">
        <v>1993</v>
      </c>
      <c r="E717" t="s">
        <v>1711</v>
      </c>
      <c r="F717" t="s">
        <v>6</v>
      </c>
      <c r="G717" t="s">
        <v>6</v>
      </c>
      <c r="H717" t="s">
        <v>6</v>
      </c>
      <c r="I717">
        <v>173.5064713606057</v>
      </c>
      <c r="J717">
        <v>55.737257643708546</v>
      </c>
      <c r="K717">
        <v>117.76921371689716</v>
      </c>
      <c r="L717" t="s">
        <v>6</v>
      </c>
      <c r="M717" t="s">
        <v>6</v>
      </c>
      <c r="N717">
        <v>78.500000000000014</v>
      </c>
      <c r="O717" t="s">
        <v>6</v>
      </c>
      <c r="P717">
        <v>293.21499999999997</v>
      </c>
      <c r="Q717" t="s">
        <v>463</v>
      </c>
      <c r="R717" t="s">
        <v>463</v>
      </c>
      <c r="S717" t="s">
        <v>463</v>
      </c>
      <c r="T717" t="s">
        <v>13735</v>
      </c>
      <c r="U717" t="s">
        <v>13735</v>
      </c>
      <c r="V717" t="s">
        <v>13735</v>
      </c>
      <c r="W717" t="s">
        <v>402</v>
      </c>
      <c r="X717" t="s">
        <v>402</v>
      </c>
      <c r="Y717" t="s">
        <v>6</v>
      </c>
      <c r="Z717" t="s">
        <v>6</v>
      </c>
      <c r="AA717" t="s">
        <v>660</v>
      </c>
      <c r="AB717" t="s">
        <v>6</v>
      </c>
      <c r="AC717" t="s">
        <v>661</v>
      </c>
    </row>
    <row r="718" spans="1:29" x14ac:dyDescent="0.25">
      <c r="A718" t="s">
        <v>393</v>
      </c>
      <c r="B718">
        <v>138</v>
      </c>
      <c r="C718" t="s">
        <v>79</v>
      </c>
      <c r="D718">
        <v>1994</v>
      </c>
      <c r="E718" t="s">
        <v>1712</v>
      </c>
      <c r="F718" t="s">
        <v>6</v>
      </c>
      <c r="G718" t="s">
        <v>6</v>
      </c>
      <c r="H718" t="s">
        <v>6</v>
      </c>
      <c r="I718">
        <v>178.72285183887004</v>
      </c>
      <c r="J718">
        <v>59.186885799223688</v>
      </c>
      <c r="K718">
        <v>119.53596603964635</v>
      </c>
      <c r="L718" t="s">
        <v>6</v>
      </c>
      <c r="M718" t="s">
        <v>6</v>
      </c>
      <c r="N718">
        <v>75.299999999999983</v>
      </c>
      <c r="O718" t="s">
        <v>6</v>
      </c>
      <c r="P718">
        <v>308.12400000000002</v>
      </c>
      <c r="Q718" t="s">
        <v>463</v>
      </c>
      <c r="R718" t="s">
        <v>463</v>
      </c>
      <c r="S718" t="s">
        <v>463</v>
      </c>
      <c r="T718" t="s">
        <v>13735</v>
      </c>
      <c r="U718" t="s">
        <v>13735</v>
      </c>
      <c r="V718" t="s">
        <v>13735</v>
      </c>
      <c r="W718" t="s">
        <v>402</v>
      </c>
      <c r="X718" t="s">
        <v>402</v>
      </c>
      <c r="Y718" t="s">
        <v>6</v>
      </c>
      <c r="Z718" t="s">
        <v>6</v>
      </c>
      <c r="AA718" t="s">
        <v>660</v>
      </c>
      <c r="AB718" t="s">
        <v>6</v>
      </c>
      <c r="AC718" t="s">
        <v>661</v>
      </c>
    </row>
    <row r="719" spans="1:29" x14ac:dyDescent="0.25">
      <c r="A719" t="s">
        <v>393</v>
      </c>
      <c r="B719">
        <v>138</v>
      </c>
      <c r="C719" t="s">
        <v>79</v>
      </c>
      <c r="D719">
        <v>1995</v>
      </c>
      <c r="E719" t="s">
        <v>1713</v>
      </c>
      <c r="F719">
        <v>252.41116244186864</v>
      </c>
      <c r="G719">
        <v>76.869807371342674</v>
      </c>
      <c r="H719">
        <v>175.54135507052598</v>
      </c>
      <c r="I719">
        <v>177.04746711911503</v>
      </c>
      <c r="J719">
        <v>61.807150036423323</v>
      </c>
      <c r="K719">
        <v>115.2403170826917</v>
      </c>
      <c r="L719" t="s">
        <v>6</v>
      </c>
      <c r="M719" t="s">
        <v>6</v>
      </c>
      <c r="N719">
        <v>73.145714803851959</v>
      </c>
      <c r="O719" t="s">
        <v>6</v>
      </c>
      <c r="P719">
        <v>325.34100000000001</v>
      </c>
      <c r="Q719" t="s">
        <v>463</v>
      </c>
      <c r="R719" t="s">
        <v>463</v>
      </c>
      <c r="S719" t="s">
        <v>463</v>
      </c>
      <c r="T719" t="s">
        <v>13735</v>
      </c>
      <c r="U719" t="s">
        <v>13735</v>
      </c>
      <c r="V719" t="s">
        <v>13735</v>
      </c>
      <c r="W719" t="s">
        <v>402</v>
      </c>
      <c r="X719" t="s">
        <v>402</v>
      </c>
      <c r="Y719" t="s">
        <v>6</v>
      </c>
      <c r="Z719" t="s">
        <v>6</v>
      </c>
      <c r="AA719" t="s">
        <v>660</v>
      </c>
      <c r="AB719" t="s">
        <v>6</v>
      </c>
      <c r="AC719" t="s">
        <v>661</v>
      </c>
    </row>
    <row r="720" spans="1:29" x14ac:dyDescent="0.25">
      <c r="A720" t="s">
        <v>393</v>
      </c>
      <c r="B720">
        <v>138</v>
      </c>
      <c r="C720" t="s">
        <v>79</v>
      </c>
      <c r="D720">
        <v>1996</v>
      </c>
      <c r="E720" t="s">
        <v>1714</v>
      </c>
      <c r="F720">
        <v>253.19212585492897</v>
      </c>
      <c r="G720">
        <v>81.620640302201991</v>
      </c>
      <c r="H720">
        <v>171.57148555272695</v>
      </c>
      <c r="I720">
        <v>183.90181954693162</v>
      </c>
      <c r="J720">
        <v>66.882134184254056</v>
      </c>
      <c r="K720">
        <v>117.01968536267756</v>
      </c>
      <c r="L720" t="s">
        <v>6</v>
      </c>
      <c r="M720" t="s">
        <v>6</v>
      </c>
      <c r="N720">
        <v>71.239778979599009</v>
      </c>
      <c r="O720" t="s">
        <v>6</v>
      </c>
      <c r="P720">
        <v>340.964</v>
      </c>
      <c r="Q720" t="s">
        <v>463</v>
      </c>
      <c r="R720" t="s">
        <v>463</v>
      </c>
      <c r="S720" t="s">
        <v>463</v>
      </c>
      <c r="T720" t="s">
        <v>13735</v>
      </c>
      <c r="U720" t="s">
        <v>13735</v>
      </c>
      <c r="V720" t="s">
        <v>13735</v>
      </c>
      <c r="W720" t="s">
        <v>402</v>
      </c>
      <c r="X720" t="s">
        <v>402</v>
      </c>
      <c r="Y720" t="s">
        <v>6</v>
      </c>
      <c r="Z720" t="s">
        <v>6</v>
      </c>
      <c r="AA720" t="s">
        <v>660</v>
      </c>
      <c r="AB720" t="s">
        <v>6</v>
      </c>
      <c r="AC720" t="s">
        <v>661</v>
      </c>
    </row>
    <row r="721" spans="1:29" x14ac:dyDescent="0.25">
      <c r="A721" t="s">
        <v>393</v>
      </c>
      <c r="B721">
        <v>138</v>
      </c>
      <c r="C721" t="s">
        <v>79</v>
      </c>
      <c r="D721">
        <v>1997</v>
      </c>
      <c r="E721" t="s">
        <v>1715</v>
      </c>
      <c r="F721">
        <v>248.55011905381667</v>
      </c>
      <c r="G721">
        <v>85.177868320176657</v>
      </c>
      <c r="H721">
        <v>163.37225073364004</v>
      </c>
      <c r="I721">
        <v>188.92320001315207</v>
      </c>
      <c r="J721">
        <v>72.466099117439938</v>
      </c>
      <c r="K721">
        <v>116.45710089571213</v>
      </c>
      <c r="L721" t="s">
        <v>6</v>
      </c>
      <c r="M721" t="s">
        <v>6</v>
      </c>
      <c r="N721">
        <v>65.578239866725482</v>
      </c>
      <c r="O721" t="s">
        <v>6</v>
      </c>
      <c r="P721">
        <v>364.96100000000001</v>
      </c>
      <c r="Q721" t="s">
        <v>463</v>
      </c>
      <c r="R721" t="s">
        <v>463</v>
      </c>
      <c r="S721" t="s">
        <v>463</v>
      </c>
      <c r="T721" t="s">
        <v>13735</v>
      </c>
      <c r="U721" t="s">
        <v>13735</v>
      </c>
      <c r="V721" t="s">
        <v>13735</v>
      </c>
      <c r="W721" t="s">
        <v>402</v>
      </c>
      <c r="X721" t="s">
        <v>402</v>
      </c>
      <c r="Y721" t="s">
        <v>6</v>
      </c>
      <c r="Z721" t="s">
        <v>6</v>
      </c>
      <c r="AA721" t="s">
        <v>660</v>
      </c>
      <c r="AB721" t="s">
        <v>6</v>
      </c>
      <c r="AC721" t="s">
        <v>661</v>
      </c>
    </row>
    <row r="722" spans="1:29" x14ac:dyDescent="0.25">
      <c r="A722" t="s">
        <v>393</v>
      </c>
      <c r="B722">
        <v>138</v>
      </c>
      <c r="C722" t="s">
        <v>79</v>
      </c>
      <c r="D722">
        <v>1998</v>
      </c>
      <c r="E722" t="s">
        <v>1716</v>
      </c>
      <c r="F722">
        <v>248.36469183052284</v>
      </c>
      <c r="G722">
        <v>90.499980735394217</v>
      </c>
      <c r="H722">
        <v>157.86471109512863</v>
      </c>
      <c r="I722">
        <v>199.48499287209586</v>
      </c>
      <c r="J722">
        <v>78.921438937621204</v>
      </c>
      <c r="K722">
        <v>120.56355393447465</v>
      </c>
      <c r="L722" t="s">
        <v>6</v>
      </c>
      <c r="M722" t="s">
        <v>6</v>
      </c>
      <c r="N722">
        <v>62.451999023926639</v>
      </c>
      <c r="O722" t="s">
        <v>6</v>
      </c>
      <c r="P722">
        <v>389.315</v>
      </c>
      <c r="Q722" t="s">
        <v>463</v>
      </c>
      <c r="R722" t="s">
        <v>463</v>
      </c>
      <c r="S722" t="s">
        <v>463</v>
      </c>
      <c r="T722" t="s">
        <v>13735</v>
      </c>
      <c r="U722" t="s">
        <v>13735</v>
      </c>
      <c r="V722" t="s">
        <v>13735</v>
      </c>
      <c r="W722" t="s">
        <v>402</v>
      </c>
      <c r="X722" t="s">
        <v>402</v>
      </c>
      <c r="Y722" t="s">
        <v>6</v>
      </c>
      <c r="Z722" t="s">
        <v>6</v>
      </c>
      <c r="AA722" t="s">
        <v>660</v>
      </c>
      <c r="AB722" t="s">
        <v>6</v>
      </c>
      <c r="AC722" t="s">
        <v>661</v>
      </c>
    </row>
    <row r="723" spans="1:29" x14ac:dyDescent="0.25">
      <c r="A723" t="s">
        <v>393</v>
      </c>
      <c r="B723">
        <v>138</v>
      </c>
      <c r="C723" t="s">
        <v>79</v>
      </c>
      <c r="D723">
        <v>1999</v>
      </c>
      <c r="E723" t="s">
        <v>1717</v>
      </c>
      <c r="F723">
        <v>260.94186164237607</v>
      </c>
      <c r="G723">
        <v>95.533437148959351</v>
      </c>
      <c r="H723">
        <v>165.4084244934167</v>
      </c>
      <c r="I723">
        <v>210.98356466861762</v>
      </c>
      <c r="J723">
        <v>85.051755142971459</v>
      </c>
      <c r="K723">
        <v>125.93180952564616</v>
      </c>
      <c r="L723" t="s">
        <v>6</v>
      </c>
      <c r="M723" t="s">
        <v>6</v>
      </c>
      <c r="N723">
        <v>58.172828911526906</v>
      </c>
      <c r="O723" t="s">
        <v>6</v>
      </c>
      <c r="P723">
        <v>414.83800000000002</v>
      </c>
      <c r="Q723" t="s">
        <v>463</v>
      </c>
      <c r="R723" t="s">
        <v>463</v>
      </c>
      <c r="S723" t="s">
        <v>463</v>
      </c>
      <c r="T723" t="s">
        <v>13735</v>
      </c>
      <c r="U723" t="s">
        <v>13735</v>
      </c>
      <c r="V723" t="s">
        <v>13735</v>
      </c>
      <c r="W723" t="s">
        <v>402</v>
      </c>
      <c r="X723" t="s">
        <v>402</v>
      </c>
      <c r="Y723" t="s">
        <v>6</v>
      </c>
      <c r="Z723" t="s">
        <v>6</v>
      </c>
      <c r="AA723" t="s">
        <v>660</v>
      </c>
      <c r="AB723" t="s">
        <v>6</v>
      </c>
      <c r="AC723" t="s">
        <v>661</v>
      </c>
    </row>
    <row r="724" spans="1:29" x14ac:dyDescent="0.25">
      <c r="A724" t="s">
        <v>393</v>
      </c>
      <c r="B724">
        <v>138</v>
      </c>
      <c r="C724" t="s">
        <v>79</v>
      </c>
      <c r="D724">
        <v>2000</v>
      </c>
      <c r="E724" t="s">
        <v>1718</v>
      </c>
      <c r="F724">
        <v>264.28655919618092</v>
      </c>
      <c r="G724">
        <v>98.396870069030783</v>
      </c>
      <c r="H724">
        <v>165.88968912715012</v>
      </c>
      <c r="I724">
        <v>216.71736660856445</v>
      </c>
      <c r="J724">
        <v>87.817060623441904</v>
      </c>
      <c r="K724">
        <v>128.90030598512254</v>
      </c>
      <c r="L724" t="s">
        <v>6</v>
      </c>
      <c r="M724" t="s">
        <v>6</v>
      </c>
      <c r="N724">
        <v>51.350150983906218</v>
      </c>
      <c r="O724" t="s">
        <v>6</v>
      </c>
      <c r="P724">
        <v>448.06099999999998</v>
      </c>
      <c r="Q724" t="s">
        <v>463</v>
      </c>
      <c r="R724" t="s">
        <v>463</v>
      </c>
      <c r="S724" t="s">
        <v>463</v>
      </c>
      <c r="T724" t="s">
        <v>13735</v>
      </c>
      <c r="U724" t="s">
        <v>13735</v>
      </c>
      <c r="V724" t="s">
        <v>13735</v>
      </c>
      <c r="W724" t="s">
        <v>402</v>
      </c>
      <c r="X724" t="s">
        <v>402</v>
      </c>
      <c r="Y724" t="s">
        <v>6</v>
      </c>
      <c r="Z724" t="s">
        <v>6</v>
      </c>
      <c r="AA724" t="s">
        <v>660</v>
      </c>
      <c r="AB724" t="s">
        <v>6</v>
      </c>
      <c r="AC724" t="s">
        <v>661</v>
      </c>
    </row>
    <row r="725" spans="1:29" x14ac:dyDescent="0.25">
      <c r="A725" t="s">
        <v>393</v>
      </c>
      <c r="B725">
        <v>138</v>
      </c>
      <c r="C725" t="s">
        <v>79</v>
      </c>
      <c r="D725">
        <v>2001</v>
      </c>
      <c r="E725" t="s">
        <v>1719</v>
      </c>
      <c r="F725">
        <v>260.91681071374626</v>
      </c>
      <c r="G725">
        <v>99.325146424555683</v>
      </c>
      <c r="H725">
        <v>161.59166428919062</v>
      </c>
      <c r="I725">
        <v>215.36744591941192</v>
      </c>
      <c r="J725">
        <v>89.689655461761802</v>
      </c>
      <c r="K725">
        <v>125.67779045765012</v>
      </c>
      <c r="L725" t="s">
        <v>6</v>
      </c>
      <c r="M725" t="s">
        <v>6</v>
      </c>
      <c r="N725">
        <v>48.683647439877824</v>
      </c>
      <c r="O725" t="s">
        <v>6</v>
      </c>
      <c r="P725">
        <v>476.69600000000003</v>
      </c>
      <c r="Q725" t="s">
        <v>463</v>
      </c>
      <c r="R725" t="s">
        <v>463</v>
      </c>
      <c r="S725" t="s">
        <v>463</v>
      </c>
      <c r="T725" t="s">
        <v>13735</v>
      </c>
      <c r="U725" t="s">
        <v>13735</v>
      </c>
      <c r="V725" t="s">
        <v>13735</v>
      </c>
      <c r="W725" t="s">
        <v>402</v>
      </c>
      <c r="X725" t="s">
        <v>402</v>
      </c>
      <c r="Y725" t="s">
        <v>6</v>
      </c>
      <c r="Z725" t="s">
        <v>6</v>
      </c>
      <c r="AA725" t="s">
        <v>660</v>
      </c>
      <c r="AB725" t="s">
        <v>6</v>
      </c>
      <c r="AC725" t="s">
        <v>661</v>
      </c>
    </row>
    <row r="726" spans="1:29" x14ac:dyDescent="0.25">
      <c r="A726" t="s">
        <v>393</v>
      </c>
      <c r="B726">
        <v>138</v>
      </c>
      <c r="C726" t="s">
        <v>79</v>
      </c>
      <c r="D726">
        <v>2002</v>
      </c>
      <c r="E726" t="s">
        <v>1720</v>
      </c>
      <c r="F726">
        <v>259.69755369554355</v>
      </c>
      <c r="G726">
        <v>103.53588769284592</v>
      </c>
      <c r="H726">
        <v>156.16166600269767</v>
      </c>
      <c r="I726">
        <v>216.46164517361947</v>
      </c>
      <c r="J726">
        <v>94.491012151643787</v>
      </c>
      <c r="K726">
        <v>121.97063302197569</v>
      </c>
      <c r="L726" t="s">
        <v>6</v>
      </c>
      <c r="M726" t="s">
        <v>6</v>
      </c>
      <c r="N726">
        <v>48.172400055813839</v>
      </c>
      <c r="O726" t="s">
        <v>6</v>
      </c>
      <c r="P726">
        <v>494.50099999999998</v>
      </c>
      <c r="Q726" t="s">
        <v>463</v>
      </c>
      <c r="R726" t="s">
        <v>463</v>
      </c>
      <c r="S726" t="s">
        <v>463</v>
      </c>
      <c r="T726" t="s">
        <v>13735</v>
      </c>
      <c r="U726" t="s">
        <v>13735</v>
      </c>
      <c r="V726" t="s">
        <v>13735</v>
      </c>
      <c r="W726" t="s">
        <v>402</v>
      </c>
      <c r="X726" t="s">
        <v>402</v>
      </c>
      <c r="Y726" t="s">
        <v>6</v>
      </c>
      <c r="Z726" t="s">
        <v>6</v>
      </c>
      <c r="AA726" t="s">
        <v>660</v>
      </c>
      <c r="AB726" t="s">
        <v>6</v>
      </c>
      <c r="AC726" t="s">
        <v>661</v>
      </c>
    </row>
    <row r="727" spans="1:29" x14ac:dyDescent="0.25">
      <c r="A727" t="s">
        <v>393</v>
      </c>
      <c r="B727">
        <v>138</v>
      </c>
      <c r="C727" t="s">
        <v>79</v>
      </c>
      <c r="D727">
        <v>2003</v>
      </c>
      <c r="E727" t="s">
        <v>1721</v>
      </c>
      <c r="F727">
        <v>265.47207162044009</v>
      </c>
      <c r="G727">
        <v>110.78352619352599</v>
      </c>
      <c r="H727">
        <v>154.68854542691412</v>
      </c>
      <c r="I727">
        <v>223.33624778209131</v>
      </c>
      <c r="J727">
        <v>101.40110643790545</v>
      </c>
      <c r="K727">
        <v>121.93514134418585</v>
      </c>
      <c r="L727" t="s">
        <v>6</v>
      </c>
      <c r="M727" t="s">
        <v>6</v>
      </c>
      <c r="N727">
        <v>49.306354616703935</v>
      </c>
      <c r="O727" t="s">
        <v>6</v>
      </c>
      <c r="P727">
        <v>506.67099999999999</v>
      </c>
      <c r="Q727" t="s">
        <v>463</v>
      </c>
      <c r="R727" t="s">
        <v>463</v>
      </c>
      <c r="S727" t="s">
        <v>463</v>
      </c>
      <c r="T727" t="s">
        <v>13735</v>
      </c>
      <c r="U727" t="s">
        <v>13735</v>
      </c>
      <c r="V727" t="s">
        <v>13735</v>
      </c>
      <c r="W727" t="s">
        <v>402</v>
      </c>
      <c r="X727" t="s">
        <v>402</v>
      </c>
      <c r="Y727" t="s">
        <v>6</v>
      </c>
      <c r="Z727" t="s">
        <v>6</v>
      </c>
      <c r="AA727" t="s">
        <v>660</v>
      </c>
      <c r="AB727" t="s">
        <v>6</v>
      </c>
      <c r="AC727" t="s">
        <v>661</v>
      </c>
    </row>
    <row r="728" spans="1:29" x14ac:dyDescent="0.25">
      <c r="A728" t="s">
        <v>393</v>
      </c>
      <c r="B728">
        <v>138</v>
      </c>
      <c r="C728" t="s">
        <v>79</v>
      </c>
      <c r="D728">
        <v>2004</v>
      </c>
      <c r="E728" t="s">
        <v>1722</v>
      </c>
      <c r="F728">
        <v>260.16043852433205</v>
      </c>
      <c r="G728">
        <v>113.36415117026981</v>
      </c>
      <c r="H728">
        <v>146.79628735406223</v>
      </c>
      <c r="I728">
        <v>219.46600653892915</v>
      </c>
      <c r="J728">
        <v>104.46426015242231</v>
      </c>
      <c r="K728">
        <v>115.00174638650684</v>
      </c>
      <c r="L728" t="s">
        <v>6</v>
      </c>
      <c r="M728" t="s">
        <v>6</v>
      </c>
      <c r="N728">
        <v>49.613981780321758</v>
      </c>
      <c r="O728" t="s">
        <v>6</v>
      </c>
      <c r="P728">
        <v>523.93899999999996</v>
      </c>
      <c r="Q728" t="s">
        <v>463</v>
      </c>
      <c r="R728" t="s">
        <v>463</v>
      </c>
      <c r="S728" t="s">
        <v>463</v>
      </c>
      <c r="T728" t="s">
        <v>13735</v>
      </c>
      <c r="U728" t="s">
        <v>13735</v>
      </c>
      <c r="V728" t="s">
        <v>13735</v>
      </c>
      <c r="W728" t="s">
        <v>402</v>
      </c>
      <c r="X728" t="s">
        <v>402</v>
      </c>
      <c r="Y728" t="s">
        <v>6</v>
      </c>
      <c r="Z728" t="s">
        <v>6</v>
      </c>
      <c r="AA728" t="s">
        <v>660</v>
      </c>
      <c r="AB728" t="s">
        <v>6</v>
      </c>
      <c r="AC728" t="s">
        <v>661</v>
      </c>
    </row>
    <row r="729" spans="1:29" x14ac:dyDescent="0.25">
      <c r="A729" t="s">
        <v>393</v>
      </c>
      <c r="B729">
        <v>138</v>
      </c>
      <c r="C729" t="s">
        <v>79</v>
      </c>
      <c r="D729">
        <v>2005</v>
      </c>
      <c r="E729" t="s">
        <v>1723</v>
      </c>
      <c r="F729">
        <v>267.66640579609208</v>
      </c>
      <c r="G729">
        <v>118.50555984230465</v>
      </c>
      <c r="H729">
        <v>149.16084595378743</v>
      </c>
      <c r="I729">
        <v>222.78279867084302</v>
      </c>
      <c r="J729">
        <v>107.99986803736741</v>
      </c>
      <c r="K729">
        <v>114.78293063347562</v>
      </c>
      <c r="L729" t="s">
        <v>6</v>
      </c>
      <c r="M729" t="s">
        <v>6</v>
      </c>
      <c r="N729">
        <v>48.943107610028427</v>
      </c>
      <c r="O729" t="s">
        <v>6</v>
      </c>
      <c r="P729">
        <v>545.60900000000004</v>
      </c>
      <c r="Q729" t="s">
        <v>463</v>
      </c>
      <c r="R729" t="s">
        <v>463</v>
      </c>
      <c r="S729" t="s">
        <v>463</v>
      </c>
      <c r="T729" t="s">
        <v>13735</v>
      </c>
      <c r="U729" t="s">
        <v>13735</v>
      </c>
      <c r="V729" t="s">
        <v>13735</v>
      </c>
      <c r="W729" t="s">
        <v>402</v>
      </c>
      <c r="X729" t="s">
        <v>402</v>
      </c>
      <c r="Y729" t="s">
        <v>6</v>
      </c>
      <c r="Z729" t="s">
        <v>6</v>
      </c>
      <c r="AA729" t="s">
        <v>660</v>
      </c>
      <c r="AB729" t="s">
        <v>6</v>
      </c>
      <c r="AC729" t="s">
        <v>661</v>
      </c>
    </row>
    <row r="730" spans="1:29" x14ac:dyDescent="0.25">
      <c r="A730" t="s">
        <v>393</v>
      </c>
      <c r="B730">
        <v>138</v>
      </c>
      <c r="C730" t="s">
        <v>79</v>
      </c>
      <c r="D730">
        <v>2006</v>
      </c>
      <c r="E730" t="s">
        <v>1724</v>
      </c>
      <c r="F730">
        <v>261.97160970421885</v>
      </c>
      <c r="G730">
        <v>117.2791654869029</v>
      </c>
      <c r="H730">
        <v>144.69244421731594</v>
      </c>
      <c r="I730">
        <v>221.70811378217303</v>
      </c>
      <c r="J730">
        <v>109.53692257757091</v>
      </c>
      <c r="K730">
        <v>112.17119120460212</v>
      </c>
      <c r="L730" t="s">
        <v>6</v>
      </c>
      <c r="M730" t="s">
        <v>6</v>
      </c>
      <c r="N730">
        <v>44.474561991118968</v>
      </c>
      <c r="O730" t="s">
        <v>6</v>
      </c>
      <c r="P730">
        <v>579.21199999999999</v>
      </c>
      <c r="Q730" t="s">
        <v>463</v>
      </c>
      <c r="R730" t="s">
        <v>463</v>
      </c>
      <c r="S730" t="s">
        <v>463</v>
      </c>
      <c r="T730" t="s">
        <v>13735</v>
      </c>
      <c r="U730" t="s">
        <v>13735</v>
      </c>
      <c r="V730" t="s">
        <v>13735</v>
      </c>
      <c r="W730" t="s">
        <v>402</v>
      </c>
      <c r="X730" t="s">
        <v>402</v>
      </c>
      <c r="Y730" t="s">
        <v>6</v>
      </c>
      <c r="Z730" t="s">
        <v>6</v>
      </c>
      <c r="AA730" t="s">
        <v>660</v>
      </c>
      <c r="AB730" t="s">
        <v>6</v>
      </c>
      <c r="AC730" t="s">
        <v>661</v>
      </c>
    </row>
    <row r="731" spans="1:29" x14ac:dyDescent="0.25">
      <c r="A731" t="s">
        <v>393</v>
      </c>
      <c r="B731">
        <v>138</v>
      </c>
      <c r="C731" t="s">
        <v>79</v>
      </c>
      <c r="D731">
        <v>2007</v>
      </c>
      <c r="E731" t="s">
        <v>1725</v>
      </c>
      <c r="F731">
        <v>256.48121575789202</v>
      </c>
      <c r="G731">
        <v>117.47749804330812</v>
      </c>
      <c r="H731">
        <v>139.0037177145839</v>
      </c>
      <c r="I731">
        <v>220.87333681189671</v>
      </c>
      <c r="J731">
        <v>109.59202974171667</v>
      </c>
      <c r="K731">
        <v>111.28130707018003</v>
      </c>
      <c r="L731" t="s">
        <v>6</v>
      </c>
      <c r="M731" t="s">
        <v>6</v>
      </c>
      <c r="N731">
        <v>42.376076180537439</v>
      </c>
      <c r="O731" t="s">
        <v>6</v>
      </c>
      <c r="P731">
        <v>613.28</v>
      </c>
      <c r="Q731" t="s">
        <v>463</v>
      </c>
      <c r="R731" t="s">
        <v>463</v>
      </c>
      <c r="S731" t="s">
        <v>463</v>
      </c>
      <c r="T731" t="s">
        <v>13735</v>
      </c>
      <c r="U731" t="s">
        <v>13735</v>
      </c>
      <c r="V731" t="s">
        <v>13735</v>
      </c>
      <c r="W731" t="s">
        <v>402</v>
      </c>
      <c r="X731" t="s">
        <v>402</v>
      </c>
      <c r="Y731" t="s">
        <v>6</v>
      </c>
      <c r="Z731" t="s">
        <v>6</v>
      </c>
      <c r="AA731" t="s">
        <v>660</v>
      </c>
      <c r="AB731" t="s">
        <v>6</v>
      </c>
      <c r="AC731" t="s">
        <v>661</v>
      </c>
    </row>
    <row r="732" spans="1:29" x14ac:dyDescent="0.25">
      <c r="A732" t="s">
        <v>393</v>
      </c>
      <c r="B732">
        <v>138</v>
      </c>
      <c r="C732" t="s">
        <v>79</v>
      </c>
      <c r="D732">
        <v>2008</v>
      </c>
      <c r="E732" t="s">
        <v>1726</v>
      </c>
      <c r="F732">
        <v>256.71683123084404</v>
      </c>
      <c r="G732">
        <v>119.79072630925131</v>
      </c>
      <c r="H732">
        <v>136.92610492159278</v>
      </c>
      <c r="I732">
        <v>222.24268300887252</v>
      </c>
      <c r="J732">
        <v>110.57038658370399</v>
      </c>
      <c r="K732">
        <v>111.67229642516853</v>
      </c>
      <c r="L732" t="s">
        <v>6</v>
      </c>
      <c r="M732" t="s">
        <v>6</v>
      </c>
      <c r="N732">
        <v>54.466700982378512</v>
      </c>
      <c r="O732" t="s">
        <v>6</v>
      </c>
      <c r="P732">
        <v>639.16300000000001</v>
      </c>
      <c r="Q732" t="s">
        <v>463</v>
      </c>
      <c r="R732" t="s">
        <v>463</v>
      </c>
      <c r="S732" t="s">
        <v>463</v>
      </c>
      <c r="T732" t="s">
        <v>13735</v>
      </c>
      <c r="U732" t="s">
        <v>13735</v>
      </c>
      <c r="V732" t="s">
        <v>13735</v>
      </c>
      <c r="W732" t="s">
        <v>402</v>
      </c>
      <c r="X732" t="s">
        <v>402</v>
      </c>
      <c r="Y732" t="s">
        <v>6</v>
      </c>
      <c r="Z732" t="s">
        <v>6</v>
      </c>
      <c r="AA732" t="s">
        <v>660</v>
      </c>
      <c r="AB732" t="s">
        <v>6</v>
      </c>
      <c r="AC732" t="s">
        <v>661</v>
      </c>
    </row>
    <row r="733" spans="1:29" x14ac:dyDescent="0.25">
      <c r="A733" t="s">
        <v>393</v>
      </c>
      <c r="B733">
        <v>138</v>
      </c>
      <c r="C733" t="s">
        <v>79</v>
      </c>
      <c r="D733">
        <v>2009</v>
      </c>
      <c r="E733" t="s">
        <v>1727</v>
      </c>
      <c r="F733">
        <v>272.9013505198044</v>
      </c>
      <c r="G733">
        <v>129.04362470447259</v>
      </c>
      <c r="H733">
        <v>143.8577258153318</v>
      </c>
      <c r="I733">
        <v>239.9447809048807</v>
      </c>
      <c r="J733">
        <v>118.4166207856981</v>
      </c>
      <c r="K733">
        <v>121.5281601191826</v>
      </c>
      <c r="L733" t="s">
        <v>6</v>
      </c>
      <c r="M733" t="s">
        <v>6</v>
      </c>
      <c r="N733">
        <v>56.49253489652493</v>
      </c>
      <c r="O733" t="s">
        <v>6</v>
      </c>
      <c r="P733">
        <v>617.54</v>
      </c>
      <c r="Q733" t="s">
        <v>463</v>
      </c>
      <c r="R733" t="s">
        <v>463</v>
      </c>
      <c r="S733" t="s">
        <v>463</v>
      </c>
      <c r="T733" t="s">
        <v>13735</v>
      </c>
      <c r="U733" t="s">
        <v>13735</v>
      </c>
      <c r="V733" t="s">
        <v>13735</v>
      </c>
      <c r="W733" t="s">
        <v>402</v>
      </c>
      <c r="X733" t="s">
        <v>402</v>
      </c>
      <c r="Y733" t="s">
        <v>6</v>
      </c>
      <c r="Z733" t="s">
        <v>6</v>
      </c>
      <c r="AA733" t="s">
        <v>660</v>
      </c>
      <c r="AB733" t="s">
        <v>6</v>
      </c>
      <c r="AC733" t="s">
        <v>661</v>
      </c>
    </row>
    <row r="734" spans="1:29" x14ac:dyDescent="0.25">
      <c r="A734" t="s">
        <v>393</v>
      </c>
      <c r="B734">
        <v>138</v>
      </c>
      <c r="C734" t="s">
        <v>79</v>
      </c>
      <c r="D734">
        <v>2010</v>
      </c>
      <c r="E734" t="s">
        <v>1728</v>
      </c>
      <c r="F734">
        <v>272.80115025526038</v>
      </c>
      <c r="G734">
        <v>129.7091741724623</v>
      </c>
      <c r="H734">
        <v>143.09197608279814</v>
      </c>
      <c r="I734">
        <v>240.24927475645751</v>
      </c>
      <c r="J734">
        <v>118.73661941499134</v>
      </c>
      <c r="K734">
        <v>121.51265534146617</v>
      </c>
      <c r="L734" t="s">
        <v>6</v>
      </c>
      <c r="M734" t="s">
        <v>6</v>
      </c>
      <c r="N734">
        <v>59.339806686175415</v>
      </c>
      <c r="O734" t="s">
        <v>6</v>
      </c>
      <c r="P734">
        <v>631.51199999999994</v>
      </c>
      <c r="Q734" t="s">
        <v>463</v>
      </c>
      <c r="R734" t="s">
        <v>463</v>
      </c>
      <c r="S734" t="s">
        <v>463</v>
      </c>
      <c r="T734" t="s">
        <v>13735</v>
      </c>
      <c r="U734" t="s">
        <v>13735</v>
      </c>
      <c r="V734" t="s">
        <v>13735</v>
      </c>
      <c r="W734" t="s">
        <v>402</v>
      </c>
      <c r="X734" t="s">
        <v>402</v>
      </c>
      <c r="Y734" t="s">
        <v>6</v>
      </c>
      <c r="Z734" t="s">
        <v>6</v>
      </c>
      <c r="AA734" t="s">
        <v>660</v>
      </c>
      <c r="AB734" t="s">
        <v>6</v>
      </c>
      <c r="AC734" t="s">
        <v>661</v>
      </c>
    </row>
    <row r="735" spans="1:29" x14ac:dyDescent="0.25">
      <c r="A735" t="s">
        <v>393</v>
      </c>
      <c r="B735">
        <v>138</v>
      </c>
      <c r="C735" t="s">
        <v>79</v>
      </c>
      <c r="D735">
        <v>2011</v>
      </c>
      <c r="E735" t="s">
        <v>1729</v>
      </c>
      <c r="F735">
        <v>272.09660786805387</v>
      </c>
      <c r="G735">
        <v>128.18164991779807</v>
      </c>
      <c r="H735">
        <v>143.91495795025577</v>
      </c>
      <c r="I735">
        <v>242.15551017297398</v>
      </c>
      <c r="J735">
        <v>118.26469174667808</v>
      </c>
      <c r="K735">
        <v>123.89081842629589</v>
      </c>
      <c r="L735" t="s">
        <v>6</v>
      </c>
      <c r="M735" t="s">
        <v>6</v>
      </c>
      <c r="N735">
        <v>61.633555182609591</v>
      </c>
      <c r="O735" t="s">
        <v>6</v>
      </c>
      <c r="P735">
        <v>642.92899999999997</v>
      </c>
      <c r="Q735" t="s">
        <v>463</v>
      </c>
      <c r="R735" t="s">
        <v>463</v>
      </c>
      <c r="S735" t="s">
        <v>463</v>
      </c>
      <c r="T735" t="s">
        <v>13735</v>
      </c>
      <c r="U735" t="s">
        <v>13735</v>
      </c>
      <c r="V735" t="s">
        <v>13735</v>
      </c>
      <c r="W735" t="s">
        <v>402</v>
      </c>
      <c r="X735" t="s">
        <v>402</v>
      </c>
      <c r="Y735" t="s">
        <v>6</v>
      </c>
      <c r="Z735" t="s">
        <v>6</v>
      </c>
      <c r="AA735" t="s">
        <v>660</v>
      </c>
      <c r="AB735" t="s">
        <v>6</v>
      </c>
      <c r="AC735" t="s">
        <v>661</v>
      </c>
    </row>
    <row r="736" spans="1:29" x14ac:dyDescent="0.25">
      <c r="A736" t="s">
        <v>393</v>
      </c>
      <c r="B736">
        <v>138</v>
      </c>
      <c r="C736" t="s">
        <v>79</v>
      </c>
      <c r="D736">
        <v>2012</v>
      </c>
      <c r="E736" t="s">
        <v>1730</v>
      </c>
      <c r="F736">
        <v>270.50594887501467</v>
      </c>
      <c r="G736">
        <v>128.31109609339643</v>
      </c>
      <c r="H736">
        <v>142.19485278161832</v>
      </c>
      <c r="I736">
        <v>240.45591508515668</v>
      </c>
      <c r="J736">
        <v>118.27116826109329</v>
      </c>
      <c r="K736">
        <v>122.18474682406338</v>
      </c>
      <c r="L736" t="s">
        <v>6</v>
      </c>
      <c r="M736" t="s">
        <v>6</v>
      </c>
      <c r="N736">
        <v>66.303606524852597</v>
      </c>
      <c r="O736" t="s">
        <v>6</v>
      </c>
      <c r="P736">
        <v>645.16399999999999</v>
      </c>
      <c r="Q736" t="s">
        <v>463</v>
      </c>
      <c r="R736" t="s">
        <v>463</v>
      </c>
      <c r="S736" t="s">
        <v>463</v>
      </c>
      <c r="T736" t="s">
        <v>13735</v>
      </c>
      <c r="U736" t="s">
        <v>13735</v>
      </c>
      <c r="V736" t="s">
        <v>13735</v>
      </c>
      <c r="W736" t="s">
        <v>402</v>
      </c>
      <c r="X736" t="s">
        <v>402</v>
      </c>
      <c r="Y736" t="s">
        <v>6</v>
      </c>
      <c r="Z736" t="s">
        <v>6</v>
      </c>
      <c r="AA736" t="s">
        <v>660</v>
      </c>
      <c r="AB736" t="s">
        <v>6</v>
      </c>
      <c r="AC736" t="s">
        <v>661</v>
      </c>
    </row>
    <row r="737" spans="1:29" x14ac:dyDescent="0.25">
      <c r="A737" t="s">
        <v>393</v>
      </c>
      <c r="B737">
        <v>138</v>
      </c>
      <c r="C737" t="s">
        <v>79</v>
      </c>
      <c r="D737">
        <v>2013</v>
      </c>
      <c r="E737" t="s">
        <v>1731</v>
      </c>
      <c r="F737">
        <v>265.35018108060075</v>
      </c>
      <c r="G737">
        <v>125.19655364704295</v>
      </c>
      <c r="H737">
        <v>140.1536274335578</v>
      </c>
      <c r="I737">
        <v>235.40217664397284</v>
      </c>
      <c r="J737">
        <v>114.4968655591438</v>
      </c>
      <c r="K737">
        <v>120.90531108482904</v>
      </c>
      <c r="L737" t="s">
        <v>6</v>
      </c>
      <c r="M737" t="s">
        <v>6</v>
      </c>
      <c r="N737">
        <v>67.7969139698628</v>
      </c>
      <c r="O737" t="s">
        <v>6</v>
      </c>
      <c r="P737">
        <v>652.74800000000005</v>
      </c>
      <c r="Q737" t="s">
        <v>463</v>
      </c>
      <c r="R737" t="s">
        <v>463</v>
      </c>
      <c r="S737" t="s">
        <v>463</v>
      </c>
      <c r="T737" t="s">
        <v>13735</v>
      </c>
      <c r="U737" t="s">
        <v>13735</v>
      </c>
      <c r="V737" t="s">
        <v>13735</v>
      </c>
      <c r="W737" t="s">
        <v>402</v>
      </c>
      <c r="X737" t="s">
        <v>402</v>
      </c>
      <c r="Y737" t="s">
        <v>6</v>
      </c>
      <c r="Z737" t="s">
        <v>6</v>
      </c>
      <c r="AA737" t="s">
        <v>660</v>
      </c>
      <c r="AB737" t="s">
        <v>6</v>
      </c>
      <c r="AC737" t="s">
        <v>661</v>
      </c>
    </row>
    <row r="738" spans="1:29" x14ac:dyDescent="0.25">
      <c r="A738" t="s">
        <v>393</v>
      </c>
      <c r="B738">
        <v>138</v>
      </c>
      <c r="C738" t="s">
        <v>79</v>
      </c>
      <c r="D738">
        <v>2014</v>
      </c>
      <c r="E738" t="s">
        <v>1732</v>
      </c>
      <c r="F738">
        <v>265.40448984024323</v>
      </c>
      <c r="G738">
        <v>124.07240938269221</v>
      </c>
      <c r="H738">
        <v>141.33208045755103</v>
      </c>
      <c r="I738">
        <v>234.18752111588395</v>
      </c>
      <c r="J738">
        <v>112.35430040059849</v>
      </c>
      <c r="K738">
        <v>121.83322071528546</v>
      </c>
      <c r="L738" t="s">
        <v>6</v>
      </c>
      <c r="M738" t="s">
        <v>6</v>
      </c>
      <c r="N738">
        <v>67.965243254983349</v>
      </c>
      <c r="O738" t="s">
        <v>6</v>
      </c>
      <c r="P738">
        <v>663.00800000000004</v>
      </c>
      <c r="Q738" t="s">
        <v>463</v>
      </c>
      <c r="R738" t="s">
        <v>463</v>
      </c>
      <c r="S738" t="s">
        <v>463</v>
      </c>
      <c r="T738" t="s">
        <v>13735</v>
      </c>
      <c r="U738" t="s">
        <v>13735</v>
      </c>
      <c r="V738" t="s">
        <v>13735</v>
      </c>
      <c r="W738" t="s">
        <v>402</v>
      </c>
      <c r="X738" t="s">
        <v>402</v>
      </c>
      <c r="Y738" t="s">
        <v>6</v>
      </c>
      <c r="Z738" t="s">
        <v>6</v>
      </c>
      <c r="AA738" t="s">
        <v>660</v>
      </c>
      <c r="AB738" t="s">
        <v>6</v>
      </c>
      <c r="AC738" t="s">
        <v>661</v>
      </c>
    </row>
    <row r="739" spans="1:29" x14ac:dyDescent="0.25">
      <c r="A739" t="s">
        <v>393</v>
      </c>
      <c r="B739">
        <v>138</v>
      </c>
      <c r="C739" t="s">
        <v>79</v>
      </c>
      <c r="D739">
        <v>2015</v>
      </c>
      <c r="E739" t="s">
        <v>1733</v>
      </c>
      <c r="F739">
        <v>266.70295278269151</v>
      </c>
      <c r="G739">
        <v>122.11258352756647</v>
      </c>
      <c r="H739">
        <v>144.59036925512504</v>
      </c>
      <c r="I739">
        <v>236.03065006284228</v>
      </c>
      <c r="J739">
        <v>110.33890939737248</v>
      </c>
      <c r="K739">
        <v>125.69174066546981</v>
      </c>
      <c r="L739" t="s">
        <v>6</v>
      </c>
      <c r="M739" t="s">
        <v>6</v>
      </c>
      <c r="N739">
        <v>64.58358023986878</v>
      </c>
      <c r="O739" t="s">
        <v>6</v>
      </c>
      <c r="P739">
        <v>683.45699999999999</v>
      </c>
      <c r="Q739" t="s">
        <v>463</v>
      </c>
      <c r="R739" t="s">
        <v>463</v>
      </c>
      <c r="S739" t="s">
        <v>463</v>
      </c>
      <c r="T739" t="s">
        <v>13735</v>
      </c>
      <c r="U739" t="s">
        <v>13735</v>
      </c>
      <c r="V739" t="s">
        <v>13735</v>
      </c>
      <c r="W739" t="s">
        <v>402</v>
      </c>
      <c r="X739" t="s">
        <v>402</v>
      </c>
      <c r="Y739" t="s">
        <v>6</v>
      </c>
      <c r="Z739" t="s">
        <v>6</v>
      </c>
      <c r="AA739" t="s">
        <v>660</v>
      </c>
      <c r="AB739" t="s">
        <v>6</v>
      </c>
      <c r="AC739" t="s">
        <v>661</v>
      </c>
    </row>
    <row r="740" spans="1:29" x14ac:dyDescent="0.25">
      <c r="A740" t="s">
        <v>393</v>
      </c>
      <c r="B740">
        <v>138</v>
      </c>
      <c r="C740" t="s">
        <v>79</v>
      </c>
      <c r="D740">
        <v>2016</v>
      </c>
      <c r="E740" t="s">
        <v>1734</v>
      </c>
      <c r="F740">
        <v>261.30897570736693</v>
      </c>
      <c r="G740">
        <v>119.80670071914392</v>
      </c>
      <c r="H740">
        <v>141.50227498822301</v>
      </c>
      <c r="I740">
        <v>231.32965483084536</v>
      </c>
      <c r="J740">
        <v>108.28730461217037</v>
      </c>
      <c r="K740">
        <v>123.04235021867498</v>
      </c>
      <c r="L740" t="s">
        <v>6</v>
      </c>
      <c r="M740" t="s">
        <v>6</v>
      </c>
      <c r="N740">
        <v>61.796137714707797</v>
      </c>
      <c r="O740" t="s">
        <v>6</v>
      </c>
      <c r="P740">
        <v>702.64099999999996</v>
      </c>
      <c r="Q740" t="s">
        <v>463</v>
      </c>
      <c r="R740" t="s">
        <v>463</v>
      </c>
      <c r="S740" t="s">
        <v>463</v>
      </c>
      <c r="T740" t="s">
        <v>13735</v>
      </c>
      <c r="U740" t="s">
        <v>13735</v>
      </c>
      <c r="V740" t="s">
        <v>13735</v>
      </c>
      <c r="W740" t="s">
        <v>402</v>
      </c>
      <c r="X740" t="s">
        <v>402</v>
      </c>
      <c r="Y740" t="s">
        <v>6</v>
      </c>
      <c r="Z740" t="s">
        <v>6</v>
      </c>
      <c r="AA740" t="s">
        <v>660</v>
      </c>
      <c r="AB740" t="s">
        <v>6</v>
      </c>
      <c r="AC740" t="s">
        <v>661</v>
      </c>
    </row>
    <row r="741" spans="1:29" x14ac:dyDescent="0.25">
      <c r="A741" t="s">
        <v>393</v>
      </c>
      <c r="B741">
        <v>142</v>
      </c>
      <c r="C741" t="s">
        <v>84</v>
      </c>
      <c r="D741">
        <v>1950</v>
      </c>
      <c r="E741" t="s">
        <v>1735</v>
      </c>
      <c r="F741" t="s">
        <v>6</v>
      </c>
      <c r="G741" t="s">
        <v>6</v>
      </c>
      <c r="H741" t="s">
        <v>6</v>
      </c>
      <c r="I741" t="s">
        <v>6</v>
      </c>
      <c r="J741" t="s">
        <v>6</v>
      </c>
      <c r="K741" t="s">
        <v>6</v>
      </c>
      <c r="L741" t="s">
        <v>6</v>
      </c>
      <c r="M741" t="s">
        <v>6</v>
      </c>
      <c r="N741" t="s">
        <v>6</v>
      </c>
      <c r="O741">
        <v>31.531878192795062</v>
      </c>
      <c r="P741">
        <v>17.599278217045715</v>
      </c>
      <c r="Q741" t="s">
        <v>463</v>
      </c>
      <c r="R741" t="s">
        <v>463</v>
      </c>
      <c r="S741" t="s">
        <v>463</v>
      </c>
      <c r="T741" t="s">
        <v>13736</v>
      </c>
      <c r="U741" t="s">
        <v>13736</v>
      </c>
      <c r="V741" t="s">
        <v>13736</v>
      </c>
      <c r="W741" t="s">
        <v>403</v>
      </c>
      <c r="X741" t="s">
        <v>403</v>
      </c>
      <c r="Y741" t="s">
        <v>6</v>
      </c>
      <c r="Z741" t="s">
        <v>6</v>
      </c>
      <c r="AA741" t="s">
        <v>662</v>
      </c>
      <c r="AB741" t="s">
        <v>663</v>
      </c>
      <c r="AC741" t="s">
        <v>649</v>
      </c>
    </row>
    <row r="742" spans="1:29" x14ac:dyDescent="0.25">
      <c r="A742" t="s">
        <v>393</v>
      </c>
      <c r="B742">
        <v>142</v>
      </c>
      <c r="C742" t="s">
        <v>84</v>
      </c>
      <c r="D742">
        <v>1951</v>
      </c>
      <c r="E742" t="s">
        <v>1736</v>
      </c>
      <c r="F742" t="s">
        <v>6</v>
      </c>
      <c r="G742" t="s">
        <v>6</v>
      </c>
      <c r="H742" t="s">
        <v>6</v>
      </c>
      <c r="I742" t="s">
        <v>6</v>
      </c>
      <c r="J742" t="s">
        <v>6</v>
      </c>
      <c r="K742" t="s">
        <v>6</v>
      </c>
      <c r="L742" t="s">
        <v>6</v>
      </c>
      <c r="M742" t="s">
        <v>6</v>
      </c>
      <c r="N742" t="s">
        <v>6</v>
      </c>
      <c r="O742">
        <v>26.34372501998401</v>
      </c>
      <c r="P742">
        <v>21.725482500241856</v>
      </c>
      <c r="Q742" t="s">
        <v>463</v>
      </c>
      <c r="R742" t="s">
        <v>463</v>
      </c>
      <c r="S742" t="s">
        <v>463</v>
      </c>
      <c r="T742" t="s">
        <v>13736</v>
      </c>
      <c r="U742" t="s">
        <v>13736</v>
      </c>
      <c r="V742" t="s">
        <v>13736</v>
      </c>
      <c r="W742" t="s">
        <v>403</v>
      </c>
      <c r="X742" t="s">
        <v>403</v>
      </c>
      <c r="Y742" t="s">
        <v>6</v>
      </c>
      <c r="Z742" t="s">
        <v>6</v>
      </c>
      <c r="AA742" t="s">
        <v>662</v>
      </c>
      <c r="AB742" t="s">
        <v>663</v>
      </c>
      <c r="AC742" t="s">
        <v>649</v>
      </c>
    </row>
    <row r="743" spans="1:29" x14ac:dyDescent="0.25">
      <c r="A743" t="s">
        <v>393</v>
      </c>
      <c r="B743">
        <v>142</v>
      </c>
      <c r="C743" t="s">
        <v>84</v>
      </c>
      <c r="D743">
        <v>1952</v>
      </c>
      <c r="E743" t="s">
        <v>1737</v>
      </c>
      <c r="F743" t="s">
        <v>6</v>
      </c>
      <c r="G743" t="s">
        <v>6</v>
      </c>
      <c r="H743" t="s">
        <v>6</v>
      </c>
      <c r="I743" t="s">
        <v>6</v>
      </c>
      <c r="J743" t="s">
        <v>6</v>
      </c>
      <c r="K743" t="s">
        <v>6</v>
      </c>
      <c r="L743" t="s">
        <v>6</v>
      </c>
      <c r="M743" t="s">
        <v>6</v>
      </c>
      <c r="N743" t="s">
        <v>6</v>
      </c>
      <c r="O743">
        <v>23.795581709434689</v>
      </c>
      <c r="P743">
        <v>24.023187641249947</v>
      </c>
      <c r="Q743" t="s">
        <v>463</v>
      </c>
      <c r="R743" t="s">
        <v>463</v>
      </c>
      <c r="S743" t="s">
        <v>463</v>
      </c>
      <c r="T743" t="s">
        <v>13736</v>
      </c>
      <c r="U743" t="s">
        <v>13736</v>
      </c>
      <c r="V743" t="s">
        <v>13736</v>
      </c>
      <c r="W743" t="s">
        <v>403</v>
      </c>
      <c r="X743" t="s">
        <v>403</v>
      </c>
      <c r="Y743" t="s">
        <v>6</v>
      </c>
      <c r="Z743" t="s">
        <v>6</v>
      </c>
      <c r="AA743" t="s">
        <v>662</v>
      </c>
      <c r="AB743" t="s">
        <v>663</v>
      </c>
      <c r="AC743" t="s">
        <v>649</v>
      </c>
    </row>
    <row r="744" spans="1:29" x14ac:dyDescent="0.25">
      <c r="A744" t="s">
        <v>393</v>
      </c>
      <c r="B744">
        <v>142</v>
      </c>
      <c r="C744" t="s">
        <v>84</v>
      </c>
      <c r="D744">
        <v>1953</v>
      </c>
      <c r="E744" t="s">
        <v>1738</v>
      </c>
      <c r="F744" t="s">
        <v>6</v>
      </c>
      <c r="G744" t="s">
        <v>6</v>
      </c>
      <c r="H744" t="s">
        <v>6</v>
      </c>
      <c r="I744">
        <v>118.98172883276443</v>
      </c>
      <c r="J744" t="s">
        <v>6</v>
      </c>
      <c r="K744" t="s">
        <v>6</v>
      </c>
      <c r="L744" t="s">
        <v>6</v>
      </c>
      <c r="M744" t="s">
        <v>6</v>
      </c>
      <c r="N744" t="s">
        <v>6</v>
      </c>
      <c r="O744">
        <v>25.961547613382191</v>
      </c>
      <c r="P744">
        <v>24.309614832252372</v>
      </c>
      <c r="Q744" t="s">
        <v>463</v>
      </c>
      <c r="R744" t="s">
        <v>463</v>
      </c>
      <c r="S744" t="s">
        <v>463</v>
      </c>
      <c r="T744" t="s">
        <v>13736</v>
      </c>
      <c r="U744" t="s">
        <v>13736</v>
      </c>
      <c r="V744" t="s">
        <v>13736</v>
      </c>
      <c r="W744" t="s">
        <v>403</v>
      </c>
      <c r="X744" t="s">
        <v>403</v>
      </c>
      <c r="Y744" t="s">
        <v>6</v>
      </c>
      <c r="Z744" t="s">
        <v>6</v>
      </c>
      <c r="AA744" t="s">
        <v>662</v>
      </c>
      <c r="AB744" t="s">
        <v>663</v>
      </c>
      <c r="AC744" t="s">
        <v>649</v>
      </c>
    </row>
    <row r="745" spans="1:29" x14ac:dyDescent="0.25">
      <c r="A745" t="s">
        <v>393</v>
      </c>
      <c r="B745">
        <v>142</v>
      </c>
      <c r="C745" t="s">
        <v>84</v>
      </c>
      <c r="D745">
        <v>1954</v>
      </c>
      <c r="E745" t="s">
        <v>1739</v>
      </c>
      <c r="F745" t="s">
        <v>6</v>
      </c>
      <c r="G745" t="s">
        <v>6</v>
      </c>
      <c r="H745" t="s">
        <v>6</v>
      </c>
      <c r="I745">
        <v>119.27817329487623</v>
      </c>
      <c r="J745" t="s">
        <v>6</v>
      </c>
      <c r="K745" t="s">
        <v>6</v>
      </c>
      <c r="L745" t="s">
        <v>6</v>
      </c>
      <c r="M745" t="s">
        <v>6</v>
      </c>
      <c r="N745" t="s">
        <v>6</v>
      </c>
      <c r="O745">
        <v>26.18930654853283</v>
      </c>
      <c r="P745">
        <v>26.473410120002601</v>
      </c>
      <c r="Q745" t="s">
        <v>463</v>
      </c>
      <c r="R745" t="s">
        <v>463</v>
      </c>
      <c r="S745" t="s">
        <v>463</v>
      </c>
      <c r="T745" t="s">
        <v>13736</v>
      </c>
      <c r="U745" t="s">
        <v>13736</v>
      </c>
      <c r="V745" t="s">
        <v>13736</v>
      </c>
      <c r="W745" t="s">
        <v>403</v>
      </c>
      <c r="X745" t="s">
        <v>403</v>
      </c>
      <c r="Y745" t="s">
        <v>6</v>
      </c>
      <c r="Z745" t="s">
        <v>6</v>
      </c>
      <c r="AA745" t="s">
        <v>662</v>
      </c>
      <c r="AB745" t="s">
        <v>663</v>
      </c>
      <c r="AC745" t="s">
        <v>649</v>
      </c>
    </row>
    <row r="746" spans="1:29" x14ac:dyDescent="0.25">
      <c r="A746" t="s">
        <v>393</v>
      </c>
      <c r="B746">
        <v>142</v>
      </c>
      <c r="C746" t="s">
        <v>84</v>
      </c>
      <c r="D746">
        <v>1955</v>
      </c>
      <c r="E746" t="s">
        <v>1740</v>
      </c>
      <c r="F746" t="s">
        <v>6</v>
      </c>
      <c r="G746" t="s">
        <v>6</v>
      </c>
      <c r="H746" t="s">
        <v>6</v>
      </c>
      <c r="I746">
        <v>116.76103327901394</v>
      </c>
      <c r="J746" t="s">
        <v>6</v>
      </c>
      <c r="K746" t="s">
        <v>6</v>
      </c>
      <c r="L746" t="s">
        <v>6</v>
      </c>
      <c r="M746" t="s">
        <v>6</v>
      </c>
      <c r="N746" t="s">
        <v>6</v>
      </c>
      <c r="O746">
        <v>26.701128593788614</v>
      </c>
      <c r="P746">
        <v>28.154940973709774</v>
      </c>
      <c r="Q746" t="s">
        <v>463</v>
      </c>
      <c r="R746" t="s">
        <v>463</v>
      </c>
      <c r="S746" t="s">
        <v>463</v>
      </c>
      <c r="T746" t="s">
        <v>13736</v>
      </c>
      <c r="U746" t="s">
        <v>13736</v>
      </c>
      <c r="V746" t="s">
        <v>13736</v>
      </c>
      <c r="W746" t="s">
        <v>403</v>
      </c>
      <c r="X746" t="s">
        <v>403</v>
      </c>
      <c r="Y746" t="s">
        <v>6</v>
      </c>
      <c r="Z746" t="s">
        <v>6</v>
      </c>
      <c r="AA746" t="s">
        <v>662</v>
      </c>
      <c r="AB746" t="s">
        <v>663</v>
      </c>
      <c r="AC746" t="s">
        <v>649</v>
      </c>
    </row>
    <row r="747" spans="1:29" x14ac:dyDescent="0.25">
      <c r="A747" t="s">
        <v>393</v>
      </c>
      <c r="B747">
        <v>142</v>
      </c>
      <c r="C747" t="s">
        <v>84</v>
      </c>
      <c r="D747">
        <v>1956</v>
      </c>
      <c r="E747" t="s">
        <v>1741</v>
      </c>
      <c r="F747" t="s">
        <v>6</v>
      </c>
      <c r="G747" t="s">
        <v>6</v>
      </c>
      <c r="H747" t="s">
        <v>6</v>
      </c>
      <c r="I747">
        <v>106.27058768341445</v>
      </c>
      <c r="J747" t="s">
        <v>6</v>
      </c>
      <c r="K747" t="s">
        <v>6</v>
      </c>
      <c r="L747" t="s">
        <v>6</v>
      </c>
      <c r="M747" t="s">
        <v>6</v>
      </c>
      <c r="N747" t="s">
        <v>6</v>
      </c>
      <c r="O747">
        <v>26.860753040565143</v>
      </c>
      <c r="P747">
        <v>31.561884366274857</v>
      </c>
      <c r="Q747" t="s">
        <v>463</v>
      </c>
      <c r="R747" t="s">
        <v>463</v>
      </c>
      <c r="S747" t="s">
        <v>463</v>
      </c>
      <c r="T747" t="s">
        <v>13736</v>
      </c>
      <c r="U747" t="s">
        <v>13736</v>
      </c>
      <c r="V747" t="s">
        <v>13736</v>
      </c>
      <c r="W747" t="s">
        <v>403</v>
      </c>
      <c r="X747" t="s">
        <v>403</v>
      </c>
      <c r="Y747" t="s">
        <v>6</v>
      </c>
      <c r="Z747" t="s">
        <v>6</v>
      </c>
      <c r="AA747" t="s">
        <v>662</v>
      </c>
      <c r="AB747" t="s">
        <v>663</v>
      </c>
      <c r="AC747" t="s">
        <v>649</v>
      </c>
    </row>
    <row r="748" spans="1:29" x14ac:dyDescent="0.25">
      <c r="A748" t="s">
        <v>393</v>
      </c>
      <c r="B748">
        <v>142</v>
      </c>
      <c r="C748" t="s">
        <v>84</v>
      </c>
      <c r="D748">
        <v>1957</v>
      </c>
      <c r="E748" t="s">
        <v>1742</v>
      </c>
      <c r="F748" t="s">
        <v>6</v>
      </c>
      <c r="G748" t="s">
        <v>6</v>
      </c>
      <c r="H748" t="s">
        <v>6</v>
      </c>
      <c r="I748">
        <v>105.42486283299569</v>
      </c>
      <c r="J748" t="s">
        <v>6</v>
      </c>
      <c r="K748" t="s">
        <v>6</v>
      </c>
      <c r="L748" t="s">
        <v>6</v>
      </c>
      <c r="M748" t="s">
        <v>6</v>
      </c>
      <c r="N748" t="s">
        <v>6</v>
      </c>
      <c r="O748">
        <v>28.14653993435449</v>
      </c>
      <c r="P748">
        <v>33.598336339418026</v>
      </c>
      <c r="Q748" t="s">
        <v>463</v>
      </c>
      <c r="R748" t="s">
        <v>463</v>
      </c>
      <c r="S748" t="s">
        <v>463</v>
      </c>
      <c r="T748" t="s">
        <v>13736</v>
      </c>
      <c r="U748" t="s">
        <v>13736</v>
      </c>
      <c r="V748" t="s">
        <v>13736</v>
      </c>
      <c r="W748" t="s">
        <v>403</v>
      </c>
      <c r="X748" t="s">
        <v>403</v>
      </c>
      <c r="Y748" t="s">
        <v>6</v>
      </c>
      <c r="Z748" t="s">
        <v>6</v>
      </c>
      <c r="AA748" t="s">
        <v>662</v>
      </c>
      <c r="AB748" t="s">
        <v>663</v>
      </c>
      <c r="AC748" t="s">
        <v>649</v>
      </c>
    </row>
    <row r="749" spans="1:29" x14ac:dyDescent="0.25">
      <c r="A749" t="s">
        <v>393</v>
      </c>
      <c r="B749">
        <v>142</v>
      </c>
      <c r="C749" t="s">
        <v>84</v>
      </c>
      <c r="D749">
        <v>1958</v>
      </c>
      <c r="E749" t="s">
        <v>1743</v>
      </c>
      <c r="F749" t="s">
        <v>6</v>
      </c>
      <c r="G749" t="s">
        <v>6</v>
      </c>
      <c r="H749" t="s">
        <v>6</v>
      </c>
      <c r="I749">
        <v>109.95058315855472</v>
      </c>
      <c r="J749" t="s">
        <v>6</v>
      </c>
      <c r="K749" t="s">
        <v>6</v>
      </c>
      <c r="L749" t="s">
        <v>6</v>
      </c>
      <c r="M749" t="s">
        <v>6</v>
      </c>
      <c r="N749" t="s">
        <v>6</v>
      </c>
      <c r="O749">
        <v>28.460985380217071</v>
      </c>
      <c r="P749">
        <v>33.694227839225015</v>
      </c>
      <c r="Q749" t="s">
        <v>463</v>
      </c>
      <c r="R749" t="s">
        <v>463</v>
      </c>
      <c r="S749" t="s">
        <v>463</v>
      </c>
      <c r="T749" t="s">
        <v>13736</v>
      </c>
      <c r="U749" t="s">
        <v>13736</v>
      </c>
      <c r="V749" t="s">
        <v>13736</v>
      </c>
      <c r="W749" t="s">
        <v>403</v>
      </c>
      <c r="X749" t="s">
        <v>403</v>
      </c>
      <c r="Y749" t="s">
        <v>6</v>
      </c>
      <c r="Z749" t="s">
        <v>6</v>
      </c>
      <c r="AA749" t="s">
        <v>662</v>
      </c>
      <c r="AB749" t="s">
        <v>663</v>
      </c>
      <c r="AC749" t="s">
        <v>649</v>
      </c>
    </row>
    <row r="750" spans="1:29" x14ac:dyDescent="0.25">
      <c r="A750" t="s">
        <v>393</v>
      </c>
      <c r="B750">
        <v>142</v>
      </c>
      <c r="C750" t="s">
        <v>84</v>
      </c>
      <c r="D750">
        <v>1959</v>
      </c>
      <c r="E750" t="s">
        <v>1744</v>
      </c>
      <c r="F750" t="s">
        <v>6</v>
      </c>
      <c r="G750" t="s">
        <v>6</v>
      </c>
      <c r="H750" t="s">
        <v>6</v>
      </c>
      <c r="I750">
        <v>111.23330602179873</v>
      </c>
      <c r="J750" t="s">
        <v>6</v>
      </c>
      <c r="K750" t="s">
        <v>6</v>
      </c>
      <c r="L750" t="s">
        <v>6</v>
      </c>
      <c r="M750" t="s">
        <v>6</v>
      </c>
      <c r="N750" t="s">
        <v>6</v>
      </c>
      <c r="O750">
        <v>29.897926222624204</v>
      </c>
      <c r="P750">
        <v>35.473188212411216</v>
      </c>
      <c r="Q750" t="s">
        <v>463</v>
      </c>
      <c r="R750" t="s">
        <v>463</v>
      </c>
      <c r="S750" t="s">
        <v>463</v>
      </c>
      <c r="T750" t="s">
        <v>13736</v>
      </c>
      <c r="U750" t="s">
        <v>13736</v>
      </c>
      <c r="V750" t="s">
        <v>13736</v>
      </c>
      <c r="W750" t="s">
        <v>403</v>
      </c>
      <c r="X750" t="s">
        <v>403</v>
      </c>
      <c r="Y750" t="s">
        <v>6</v>
      </c>
      <c r="Z750" t="s">
        <v>6</v>
      </c>
      <c r="AA750" t="s">
        <v>662</v>
      </c>
      <c r="AB750" t="s">
        <v>663</v>
      </c>
      <c r="AC750" t="s">
        <v>649</v>
      </c>
    </row>
    <row r="751" spans="1:29" x14ac:dyDescent="0.25">
      <c r="A751" t="s">
        <v>393</v>
      </c>
      <c r="B751">
        <v>142</v>
      </c>
      <c r="C751" t="s">
        <v>84</v>
      </c>
      <c r="D751">
        <v>1960</v>
      </c>
      <c r="E751" t="s">
        <v>1745</v>
      </c>
      <c r="F751" t="s">
        <v>6</v>
      </c>
      <c r="G751" t="s">
        <v>6</v>
      </c>
      <c r="H751" t="s">
        <v>6</v>
      </c>
      <c r="I751">
        <v>117.20077549079801</v>
      </c>
      <c r="J751" t="s">
        <v>6</v>
      </c>
      <c r="K751" t="s">
        <v>6</v>
      </c>
      <c r="L751" t="s">
        <v>6</v>
      </c>
      <c r="M751" t="s">
        <v>6</v>
      </c>
      <c r="N751" t="s">
        <v>6</v>
      </c>
      <c r="O751">
        <v>29.460947425736588</v>
      </c>
      <c r="P751">
        <v>37.846165961148095</v>
      </c>
      <c r="Q751" t="s">
        <v>463</v>
      </c>
      <c r="R751" t="s">
        <v>463</v>
      </c>
      <c r="S751" t="s">
        <v>463</v>
      </c>
      <c r="T751" t="s">
        <v>13736</v>
      </c>
      <c r="U751" t="s">
        <v>13736</v>
      </c>
      <c r="V751" t="s">
        <v>13736</v>
      </c>
      <c r="W751" t="s">
        <v>403</v>
      </c>
      <c r="X751" t="s">
        <v>403</v>
      </c>
      <c r="Y751" t="s">
        <v>6</v>
      </c>
      <c r="Z751" t="s">
        <v>6</v>
      </c>
      <c r="AA751" t="s">
        <v>662</v>
      </c>
      <c r="AB751" t="s">
        <v>663</v>
      </c>
      <c r="AC751" t="s">
        <v>649</v>
      </c>
    </row>
    <row r="752" spans="1:29" x14ac:dyDescent="0.25">
      <c r="A752" t="s">
        <v>393</v>
      </c>
      <c r="B752">
        <v>142</v>
      </c>
      <c r="C752" t="s">
        <v>84</v>
      </c>
      <c r="D752">
        <v>1961</v>
      </c>
      <c r="E752" t="s">
        <v>1746</v>
      </c>
      <c r="F752" t="s">
        <v>6</v>
      </c>
      <c r="G752" t="s">
        <v>6</v>
      </c>
      <c r="H752" t="s">
        <v>6</v>
      </c>
      <c r="I752">
        <v>118.9891746331386</v>
      </c>
      <c r="J752" t="s">
        <v>6</v>
      </c>
      <c r="K752" t="s">
        <v>6</v>
      </c>
      <c r="L752" t="s">
        <v>6</v>
      </c>
      <c r="M752" t="s">
        <v>6</v>
      </c>
      <c r="N752" t="s">
        <v>6</v>
      </c>
      <c r="O752">
        <v>25.106637788253277</v>
      </c>
      <c r="P752">
        <v>41.285268303994634</v>
      </c>
      <c r="Q752" t="s">
        <v>463</v>
      </c>
      <c r="R752" t="s">
        <v>463</v>
      </c>
      <c r="S752" t="s">
        <v>463</v>
      </c>
      <c r="T752" t="s">
        <v>13736</v>
      </c>
      <c r="U752" t="s">
        <v>13736</v>
      </c>
      <c r="V752" t="s">
        <v>13736</v>
      </c>
      <c r="W752" t="s">
        <v>403</v>
      </c>
      <c r="X752" t="s">
        <v>403</v>
      </c>
      <c r="Y752" t="s">
        <v>6</v>
      </c>
      <c r="Z752" t="s">
        <v>6</v>
      </c>
      <c r="AA752" t="s">
        <v>662</v>
      </c>
      <c r="AB752" t="s">
        <v>663</v>
      </c>
      <c r="AC752" t="s">
        <v>649</v>
      </c>
    </row>
    <row r="753" spans="1:29" x14ac:dyDescent="0.25">
      <c r="A753" t="s">
        <v>393</v>
      </c>
      <c r="B753">
        <v>142</v>
      </c>
      <c r="C753" t="s">
        <v>84</v>
      </c>
      <c r="D753">
        <v>1962</v>
      </c>
      <c r="E753" t="s">
        <v>1747</v>
      </c>
      <c r="F753" t="s">
        <v>6</v>
      </c>
      <c r="G753" t="s">
        <v>6</v>
      </c>
      <c r="H753" t="s">
        <v>6</v>
      </c>
      <c r="I753">
        <v>119.17863691408826</v>
      </c>
      <c r="J753" t="s">
        <v>6</v>
      </c>
      <c r="K753" t="s">
        <v>6</v>
      </c>
      <c r="L753" t="s">
        <v>6</v>
      </c>
      <c r="M753" t="s">
        <v>6</v>
      </c>
      <c r="N753" t="s">
        <v>6</v>
      </c>
      <c r="O753">
        <v>24.276155573944912</v>
      </c>
      <c r="P753">
        <v>44.47021829776854</v>
      </c>
      <c r="Q753" t="s">
        <v>463</v>
      </c>
      <c r="R753" t="s">
        <v>463</v>
      </c>
      <c r="S753" t="s">
        <v>463</v>
      </c>
      <c r="T753" t="s">
        <v>13736</v>
      </c>
      <c r="U753" t="s">
        <v>13736</v>
      </c>
      <c r="V753" t="s">
        <v>13736</v>
      </c>
      <c r="W753" t="s">
        <v>403</v>
      </c>
      <c r="X753" t="s">
        <v>403</v>
      </c>
      <c r="Y753" t="s">
        <v>6</v>
      </c>
      <c r="Z753" t="s">
        <v>6</v>
      </c>
      <c r="AA753" t="s">
        <v>662</v>
      </c>
      <c r="AB753" t="s">
        <v>663</v>
      </c>
      <c r="AC753" t="s">
        <v>649</v>
      </c>
    </row>
    <row r="754" spans="1:29" x14ac:dyDescent="0.25">
      <c r="A754" t="s">
        <v>393</v>
      </c>
      <c r="B754">
        <v>142</v>
      </c>
      <c r="C754" t="s">
        <v>84</v>
      </c>
      <c r="D754">
        <v>1963</v>
      </c>
      <c r="E754" t="s">
        <v>1748</v>
      </c>
      <c r="F754" t="s">
        <v>6</v>
      </c>
      <c r="G754" t="s">
        <v>6</v>
      </c>
      <c r="H754" t="s">
        <v>6</v>
      </c>
      <c r="I754">
        <v>118.18284430801054</v>
      </c>
      <c r="J754" t="s">
        <v>6</v>
      </c>
      <c r="K754" t="s">
        <v>6</v>
      </c>
      <c r="L754" t="s">
        <v>6</v>
      </c>
      <c r="M754" t="s">
        <v>6</v>
      </c>
      <c r="N754" t="s">
        <v>6</v>
      </c>
      <c r="O754">
        <v>22.975624712555572</v>
      </c>
      <c r="P754">
        <v>47.719277979991404</v>
      </c>
      <c r="Q754" t="s">
        <v>463</v>
      </c>
      <c r="R754" t="s">
        <v>463</v>
      </c>
      <c r="S754" t="s">
        <v>463</v>
      </c>
      <c r="T754" t="s">
        <v>13736</v>
      </c>
      <c r="U754" t="s">
        <v>13736</v>
      </c>
      <c r="V754" t="s">
        <v>13736</v>
      </c>
      <c r="W754" t="s">
        <v>403</v>
      </c>
      <c r="X754" t="s">
        <v>403</v>
      </c>
      <c r="Y754" t="s">
        <v>6</v>
      </c>
      <c r="Z754" t="s">
        <v>6</v>
      </c>
      <c r="AA754" t="s">
        <v>662</v>
      </c>
      <c r="AB754" t="s">
        <v>663</v>
      </c>
      <c r="AC754" t="s">
        <v>649</v>
      </c>
    </row>
    <row r="755" spans="1:29" x14ac:dyDescent="0.25">
      <c r="A755" t="s">
        <v>393</v>
      </c>
      <c r="B755">
        <v>142</v>
      </c>
      <c r="C755" t="s">
        <v>84</v>
      </c>
      <c r="D755">
        <v>1964</v>
      </c>
      <c r="E755" t="s">
        <v>1749</v>
      </c>
      <c r="F755" t="s">
        <v>6</v>
      </c>
      <c r="G755" t="s">
        <v>6</v>
      </c>
      <c r="H755" t="s">
        <v>6</v>
      </c>
      <c r="I755">
        <v>116.15955607251129</v>
      </c>
      <c r="J755" t="s">
        <v>6</v>
      </c>
      <c r="K755" t="s">
        <v>6</v>
      </c>
      <c r="L755" t="s">
        <v>6</v>
      </c>
      <c r="M755" t="s">
        <v>6</v>
      </c>
      <c r="N755" t="s">
        <v>6</v>
      </c>
      <c r="O755">
        <v>22.075138077641355</v>
      </c>
      <c r="P755">
        <v>52.476095864165416</v>
      </c>
      <c r="Q755" t="s">
        <v>463</v>
      </c>
      <c r="R755" t="s">
        <v>463</v>
      </c>
      <c r="S755" t="s">
        <v>463</v>
      </c>
      <c r="T755" t="s">
        <v>13736</v>
      </c>
      <c r="U755" t="s">
        <v>13736</v>
      </c>
      <c r="V755" t="s">
        <v>13736</v>
      </c>
      <c r="W755" t="s">
        <v>403</v>
      </c>
      <c r="X755" t="s">
        <v>403</v>
      </c>
      <c r="Y755" t="s">
        <v>6</v>
      </c>
      <c r="Z755" t="s">
        <v>6</v>
      </c>
      <c r="AA755" t="s">
        <v>662</v>
      </c>
      <c r="AB755" t="s">
        <v>663</v>
      </c>
      <c r="AC755" t="s">
        <v>649</v>
      </c>
    </row>
    <row r="756" spans="1:29" x14ac:dyDescent="0.25">
      <c r="A756" t="s">
        <v>393</v>
      </c>
      <c r="B756">
        <v>142</v>
      </c>
      <c r="C756" t="s">
        <v>84</v>
      </c>
      <c r="D756">
        <v>1965</v>
      </c>
      <c r="E756" t="s">
        <v>1750</v>
      </c>
      <c r="F756" t="s">
        <v>6</v>
      </c>
      <c r="G756" t="s">
        <v>6</v>
      </c>
      <c r="H756" t="s">
        <v>6</v>
      </c>
      <c r="I756">
        <v>111.88202731015417</v>
      </c>
      <c r="J756" t="s">
        <v>6</v>
      </c>
      <c r="K756" t="s">
        <v>6</v>
      </c>
      <c r="L756" t="s">
        <v>6</v>
      </c>
      <c r="M756" t="s">
        <v>6</v>
      </c>
      <c r="N756" t="s">
        <v>6</v>
      </c>
      <c r="O756">
        <v>19.776201393869794</v>
      </c>
      <c r="P756">
        <v>57.887760489411498</v>
      </c>
      <c r="Q756" t="s">
        <v>463</v>
      </c>
      <c r="R756" t="s">
        <v>463</v>
      </c>
      <c r="S756" t="s">
        <v>463</v>
      </c>
      <c r="T756" t="s">
        <v>13736</v>
      </c>
      <c r="U756" t="s">
        <v>13736</v>
      </c>
      <c r="V756" t="s">
        <v>13736</v>
      </c>
      <c r="W756" t="s">
        <v>403</v>
      </c>
      <c r="X756" t="s">
        <v>403</v>
      </c>
      <c r="Y756" t="s">
        <v>6</v>
      </c>
      <c r="Z756" t="s">
        <v>6</v>
      </c>
      <c r="AA756" t="s">
        <v>662</v>
      </c>
      <c r="AB756" t="s">
        <v>663</v>
      </c>
      <c r="AC756" t="s">
        <v>649</v>
      </c>
    </row>
    <row r="757" spans="1:29" x14ac:dyDescent="0.25">
      <c r="A757" t="s">
        <v>393</v>
      </c>
      <c r="B757">
        <v>142</v>
      </c>
      <c r="C757" t="s">
        <v>84</v>
      </c>
      <c r="D757">
        <v>1966</v>
      </c>
      <c r="E757" t="s">
        <v>1751</v>
      </c>
      <c r="F757" t="s">
        <v>6</v>
      </c>
      <c r="G757" t="s">
        <v>6</v>
      </c>
      <c r="H757" t="s">
        <v>6</v>
      </c>
      <c r="I757">
        <v>114.34413362438647</v>
      </c>
      <c r="J757" t="s">
        <v>6</v>
      </c>
      <c r="K757" t="s">
        <v>6</v>
      </c>
      <c r="L757" t="s">
        <v>6</v>
      </c>
      <c r="M757" t="s">
        <v>6</v>
      </c>
      <c r="N757" t="s">
        <v>6</v>
      </c>
      <c r="O757">
        <v>19.43534955731802</v>
      </c>
      <c r="P757">
        <v>62.478937690567797</v>
      </c>
      <c r="Q757" t="s">
        <v>463</v>
      </c>
      <c r="R757" t="s">
        <v>463</v>
      </c>
      <c r="S757" t="s">
        <v>463</v>
      </c>
      <c r="T757" t="s">
        <v>13736</v>
      </c>
      <c r="U757" t="s">
        <v>13736</v>
      </c>
      <c r="V757" t="s">
        <v>13736</v>
      </c>
      <c r="W757" t="s">
        <v>403</v>
      </c>
      <c r="X757" t="s">
        <v>403</v>
      </c>
      <c r="Y757" t="s">
        <v>6</v>
      </c>
      <c r="Z757" t="s">
        <v>6</v>
      </c>
      <c r="AA757" t="s">
        <v>662</v>
      </c>
      <c r="AB757" t="s">
        <v>663</v>
      </c>
      <c r="AC757" t="s">
        <v>649</v>
      </c>
    </row>
    <row r="758" spans="1:29" x14ac:dyDescent="0.25">
      <c r="A758" t="s">
        <v>393</v>
      </c>
      <c r="B758">
        <v>142</v>
      </c>
      <c r="C758" t="s">
        <v>84</v>
      </c>
      <c r="D758">
        <v>1967</v>
      </c>
      <c r="E758" t="s">
        <v>1752</v>
      </c>
      <c r="F758" t="s">
        <v>6</v>
      </c>
      <c r="G758" t="s">
        <v>6</v>
      </c>
      <c r="H758" t="s">
        <v>6</v>
      </c>
      <c r="I758">
        <v>113.27614348089878</v>
      </c>
      <c r="J758" t="s">
        <v>6</v>
      </c>
      <c r="K758" t="s">
        <v>6</v>
      </c>
      <c r="L758" t="s">
        <v>6</v>
      </c>
      <c r="M758" t="s">
        <v>6</v>
      </c>
      <c r="N758" t="s">
        <v>6</v>
      </c>
      <c r="O758">
        <v>20.177774798447921</v>
      </c>
      <c r="P758">
        <v>68.352432931349</v>
      </c>
      <c r="Q758" t="s">
        <v>463</v>
      </c>
      <c r="R758" t="s">
        <v>463</v>
      </c>
      <c r="S758" t="s">
        <v>463</v>
      </c>
      <c r="T758" t="s">
        <v>13736</v>
      </c>
      <c r="U758" t="s">
        <v>13736</v>
      </c>
      <c r="V758" t="s">
        <v>13736</v>
      </c>
      <c r="W758" t="s">
        <v>403</v>
      </c>
      <c r="X758" t="s">
        <v>403</v>
      </c>
      <c r="Y758" t="s">
        <v>6</v>
      </c>
      <c r="Z758" t="s">
        <v>6</v>
      </c>
      <c r="AA758" t="s">
        <v>662</v>
      </c>
      <c r="AB758" t="s">
        <v>663</v>
      </c>
      <c r="AC758" t="s">
        <v>649</v>
      </c>
    </row>
    <row r="759" spans="1:29" x14ac:dyDescent="0.25">
      <c r="A759" t="s">
        <v>393</v>
      </c>
      <c r="B759">
        <v>142</v>
      </c>
      <c r="C759" t="s">
        <v>84</v>
      </c>
      <c r="D759">
        <v>1968</v>
      </c>
      <c r="E759" t="s">
        <v>1753</v>
      </c>
      <c r="F759" t="s">
        <v>6</v>
      </c>
      <c r="G759" t="s">
        <v>6</v>
      </c>
      <c r="H759" t="s">
        <v>6</v>
      </c>
      <c r="I759">
        <v>115.36057982492648</v>
      </c>
      <c r="J759" t="s">
        <v>6</v>
      </c>
      <c r="K759" t="s">
        <v>6</v>
      </c>
      <c r="L759" t="s">
        <v>6</v>
      </c>
      <c r="M759" t="s">
        <v>6</v>
      </c>
      <c r="N759" t="s">
        <v>6</v>
      </c>
      <c r="O759">
        <v>20.170050984386723</v>
      </c>
      <c r="P759">
        <v>72.9894042902568</v>
      </c>
      <c r="Q759" t="s">
        <v>463</v>
      </c>
      <c r="R759" t="s">
        <v>463</v>
      </c>
      <c r="S759" t="s">
        <v>463</v>
      </c>
      <c r="T759" t="s">
        <v>13736</v>
      </c>
      <c r="U759" t="s">
        <v>13736</v>
      </c>
      <c r="V759" t="s">
        <v>13736</v>
      </c>
      <c r="W759" t="s">
        <v>403</v>
      </c>
      <c r="X759" t="s">
        <v>403</v>
      </c>
      <c r="Y759" t="s">
        <v>6</v>
      </c>
      <c r="Z759" t="s">
        <v>6</v>
      </c>
      <c r="AA759" t="s">
        <v>662</v>
      </c>
      <c r="AB759" t="s">
        <v>663</v>
      </c>
      <c r="AC759" t="s">
        <v>649</v>
      </c>
    </row>
    <row r="760" spans="1:29" x14ac:dyDescent="0.25">
      <c r="A760" t="s">
        <v>393</v>
      </c>
      <c r="B760">
        <v>142</v>
      </c>
      <c r="C760" t="s">
        <v>84</v>
      </c>
      <c r="D760">
        <v>1969</v>
      </c>
      <c r="E760" t="s">
        <v>1754</v>
      </c>
      <c r="F760" t="s">
        <v>6</v>
      </c>
      <c r="G760" t="s">
        <v>6</v>
      </c>
      <c r="H760" t="s">
        <v>6</v>
      </c>
      <c r="I760">
        <v>120.16056372005434</v>
      </c>
      <c r="J760" t="s">
        <v>6</v>
      </c>
      <c r="K760" t="s">
        <v>6</v>
      </c>
      <c r="L760" t="s">
        <v>6</v>
      </c>
      <c r="M760" t="s">
        <v>6</v>
      </c>
      <c r="N760" t="s">
        <v>6</v>
      </c>
      <c r="O760">
        <v>19.907864445648702</v>
      </c>
      <c r="P760">
        <v>79.481151755000099</v>
      </c>
      <c r="Q760" t="s">
        <v>463</v>
      </c>
      <c r="R760" t="s">
        <v>463</v>
      </c>
      <c r="S760" t="s">
        <v>463</v>
      </c>
      <c r="T760" t="s">
        <v>13736</v>
      </c>
      <c r="U760" t="s">
        <v>13736</v>
      </c>
      <c r="V760" t="s">
        <v>13736</v>
      </c>
      <c r="W760" t="s">
        <v>403</v>
      </c>
      <c r="X760" t="s">
        <v>403</v>
      </c>
      <c r="Y760" t="s">
        <v>6</v>
      </c>
      <c r="Z760" t="s">
        <v>6</v>
      </c>
      <c r="AA760" t="s">
        <v>662</v>
      </c>
      <c r="AB760" t="s">
        <v>663</v>
      </c>
      <c r="AC760" t="s">
        <v>649</v>
      </c>
    </row>
    <row r="761" spans="1:29" x14ac:dyDescent="0.25">
      <c r="A761" t="s">
        <v>393</v>
      </c>
      <c r="B761">
        <v>142</v>
      </c>
      <c r="C761" t="s">
        <v>84</v>
      </c>
      <c r="D761">
        <v>1970</v>
      </c>
      <c r="E761" t="s">
        <v>1755</v>
      </c>
      <c r="F761" t="s">
        <v>6</v>
      </c>
      <c r="G761" t="s">
        <v>6</v>
      </c>
      <c r="H761" t="s">
        <v>6</v>
      </c>
      <c r="I761">
        <v>114.92921973845161</v>
      </c>
      <c r="J761" t="s">
        <v>6</v>
      </c>
      <c r="K761" t="s">
        <v>6</v>
      </c>
      <c r="L761" t="s">
        <v>6</v>
      </c>
      <c r="M761" t="s">
        <v>6</v>
      </c>
      <c r="N761">
        <v>41.067533337487568</v>
      </c>
      <c r="O761">
        <v>20.642451613411133</v>
      </c>
      <c r="P761">
        <v>91.457159666797295</v>
      </c>
      <c r="Q761" t="s">
        <v>463</v>
      </c>
      <c r="R761" t="s">
        <v>463</v>
      </c>
      <c r="S761" t="s">
        <v>463</v>
      </c>
      <c r="T761" t="s">
        <v>13736</v>
      </c>
      <c r="U761" t="s">
        <v>13736</v>
      </c>
      <c r="V761" t="s">
        <v>13736</v>
      </c>
      <c r="W761" t="s">
        <v>403</v>
      </c>
      <c r="X761" t="s">
        <v>403</v>
      </c>
      <c r="Y761" t="s">
        <v>6</v>
      </c>
      <c r="Z761" t="s">
        <v>6</v>
      </c>
      <c r="AA761" t="s">
        <v>662</v>
      </c>
      <c r="AB761" t="s">
        <v>663</v>
      </c>
      <c r="AC761" t="s">
        <v>649</v>
      </c>
    </row>
    <row r="762" spans="1:29" x14ac:dyDescent="0.25">
      <c r="A762" t="s">
        <v>393</v>
      </c>
      <c r="B762">
        <v>142</v>
      </c>
      <c r="C762" t="s">
        <v>84</v>
      </c>
      <c r="D762">
        <v>1971</v>
      </c>
      <c r="E762" t="s">
        <v>1756</v>
      </c>
      <c r="F762" t="s">
        <v>6</v>
      </c>
      <c r="G762" t="s">
        <v>6</v>
      </c>
      <c r="H762" t="s">
        <v>6</v>
      </c>
      <c r="I762">
        <v>115.33281557112846</v>
      </c>
      <c r="J762" t="s">
        <v>6</v>
      </c>
      <c r="K762" t="s">
        <v>6</v>
      </c>
      <c r="L762" t="s">
        <v>6</v>
      </c>
      <c r="M762" t="s">
        <v>6</v>
      </c>
      <c r="N762">
        <v>41.071231023380811</v>
      </c>
      <c r="O762">
        <v>21.22364564853023</v>
      </c>
      <c r="P762">
        <v>102.023001361163</v>
      </c>
      <c r="Q762" t="s">
        <v>463</v>
      </c>
      <c r="R762" t="s">
        <v>463</v>
      </c>
      <c r="S762" t="s">
        <v>463</v>
      </c>
      <c r="T762" t="s">
        <v>13736</v>
      </c>
      <c r="U762" t="s">
        <v>13736</v>
      </c>
      <c r="V762" t="s">
        <v>13736</v>
      </c>
      <c r="W762" t="s">
        <v>403</v>
      </c>
      <c r="X762" t="s">
        <v>403</v>
      </c>
      <c r="Y762" t="s">
        <v>6</v>
      </c>
      <c r="Z762" t="s">
        <v>6</v>
      </c>
      <c r="AA762" t="s">
        <v>662</v>
      </c>
      <c r="AB762" t="s">
        <v>663</v>
      </c>
      <c r="AC762" t="s">
        <v>649</v>
      </c>
    </row>
    <row r="763" spans="1:29" x14ac:dyDescent="0.25">
      <c r="A763" t="s">
        <v>393</v>
      </c>
      <c r="B763">
        <v>142</v>
      </c>
      <c r="C763" t="s">
        <v>84</v>
      </c>
      <c r="D763">
        <v>1972</v>
      </c>
      <c r="E763" t="s">
        <v>1757</v>
      </c>
      <c r="F763" t="s">
        <v>6</v>
      </c>
      <c r="G763" t="s">
        <v>6</v>
      </c>
      <c r="H763" t="s">
        <v>6</v>
      </c>
      <c r="I763">
        <v>117.39519195951414</v>
      </c>
      <c r="J763" t="s">
        <v>6</v>
      </c>
      <c r="K763" t="s">
        <v>6</v>
      </c>
      <c r="L763" t="s">
        <v>6</v>
      </c>
      <c r="M763" t="s">
        <v>6</v>
      </c>
      <c r="N763">
        <v>41.565189299716543</v>
      </c>
      <c r="O763">
        <v>22.784635317143273</v>
      </c>
      <c r="P763">
        <v>112.67241681040601</v>
      </c>
      <c r="Q763" t="s">
        <v>463</v>
      </c>
      <c r="R763" t="s">
        <v>463</v>
      </c>
      <c r="S763" t="s">
        <v>463</v>
      </c>
      <c r="T763" t="s">
        <v>13736</v>
      </c>
      <c r="U763" t="s">
        <v>13736</v>
      </c>
      <c r="V763" t="s">
        <v>13736</v>
      </c>
      <c r="W763" t="s">
        <v>403</v>
      </c>
      <c r="X763" t="s">
        <v>403</v>
      </c>
      <c r="Y763" t="s">
        <v>6</v>
      </c>
      <c r="Z763" t="s">
        <v>6</v>
      </c>
      <c r="AA763" t="s">
        <v>662</v>
      </c>
      <c r="AB763" t="s">
        <v>663</v>
      </c>
      <c r="AC763" t="s">
        <v>649</v>
      </c>
    </row>
    <row r="764" spans="1:29" x14ac:dyDescent="0.25">
      <c r="A764" t="s">
        <v>393</v>
      </c>
      <c r="B764">
        <v>142</v>
      </c>
      <c r="C764" t="s">
        <v>84</v>
      </c>
      <c r="D764">
        <v>1973</v>
      </c>
      <c r="E764" t="s">
        <v>1758</v>
      </c>
      <c r="F764" t="s">
        <v>6</v>
      </c>
      <c r="G764" t="s">
        <v>6</v>
      </c>
      <c r="H764" t="s">
        <v>6</v>
      </c>
      <c r="I764">
        <v>116.08775240898743</v>
      </c>
      <c r="J764" t="s">
        <v>6</v>
      </c>
      <c r="K764" t="s">
        <v>6</v>
      </c>
      <c r="L764" t="s">
        <v>6</v>
      </c>
      <c r="M764" t="s">
        <v>6</v>
      </c>
      <c r="N764">
        <v>40.263603072120915</v>
      </c>
      <c r="O764">
        <v>23.051076785361378</v>
      </c>
      <c r="P764">
        <v>128.06777365817101</v>
      </c>
      <c r="Q764" t="s">
        <v>463</v>
      </c>
      <c r="R764" t="s">
        <v>463</v>
      </c>
      <c r="S764" t="s">
        <v>463</v>
      </c>
      <c r="T764" t="s">
        <v>13736</v>
      </c>
      <c r="U764" t="s">
        <v>13736</v>
      </c>
      <c r="V764" t="s">
        <v>13736</v>
      </c>
      <c r="W764" t="s">
        <v>403</v>
      </c>
      <c r="X764" t="s">
        <v>403</v>
      </c>
      <c r="Y764" t="s">
        <v>6</v>
      </c>
      <c r="Z764" t="s">
        <v>6</v>
      </c>
      <c r="AA764" t="s">
        <v>662</v>
      </c>
      <c r="AB764" t="s">
        <v>663</v>
      </c>
      <c r="AC764" t="s">
        <v>649</v>
      </c>
    </row>
    <row r="765" spans="1:29" x14ac:dyDescent="0.25">
      <c r="A765" t="s">
        <v>393</v>
      </c>
      <c r="B765">
        <v>142</v>
      </c>
      <c r="C765" t="s">
        <v>84</v>
      </c>
      <c r="D765">
        <v>1974</v>
      </c>
      <c r="E765" t="s">
        <v>1759</v>
      </c>
      <c r="F765" t="s">
        <v>6</v>
      </c>
      <c r="G765" t="s">
        <v>6</v>
      </c>
      <c r="H765" t="s">
        <v>6</v>
      </c>
      <c r="I765">
        <v>112.76873585982786</v>
      </c>
      <c r="J765" t="s">
        <v>6</v>
      </c>
      <c r="K765" t="s">
        <v>6</v>
      </c>
      <c r="L765" t="s">
        <v>6</v>
      </c>
      <c r="M765" t="s">
        <v>6</v>
      </c>
      <c r="N765">
        <v>37.786654461372578</v>
      </c>
      <c r="O765">
        <v>22.85145002323317</v>
      </c>
      <c r="P765">
        <v>148.53762323646899</v>
      </c>
      <c r="Q765" t="s">
        <v>463</v>
      </c>
      <c r="R765" t="s">
        <v>463</v>
      </c>
      <c r="S765" t="s">
        <v>463</v>
      </c>
      <c r="T765" t="s">
        <v>13736</v>
      </c>
      <c r="U765" t="s">
        <v>13736</v>
      </c>
      <c r="V765" t="s">
        <v>13736</v>
      </c>
      <c r="W765" t="s">
        <v>403</v>
      </c>
      <c r="X765" t="s">
        <v>403</v>
      </c>
      <c r="Y765" t="s">
        <v>6</v>
      </c>
      <c r="Z765" t="s">
        <v>6</v>
      </c>
      <c r="AA765" t="s">
        <v>662</v>
      </c>
      <c r="AB765" t="s">
        <v>663</v>
      </c>
      <c r="AC765" t="s">
        <v>649</v>
      </c>
    </row>
    <row r="766" spans="1:29" x14ac:dyDescent="0.25">
      <c r="A766" t="s">
        <v>393</v>
      </c>
      <c r="B766">
        <v>142</v>
      </c>
      <c r="C766" t="s">
        <v>84</v>
      </c>
      <c r="D766">
        <v>1975</v>
      </c>
      <c r="E766" t="s">
        <v>1760</v>
      </c>
      <c r="F766" t="s">
        <v>6</v>
      </c>
      <c r="G766" t="s">
        <v>6</v>
      </c>
      <c r="H766" t="s">
        <v>6</v>
      </c>
      <c r="I766">
        <v>119.72564573307849</v>
      </c>
      <c r="J766">
        <v>41.110630984752284</v>
      </c>
      <c r="K766">
        <v>78.615014748326217</v>
      </c>
      <c r="L766" t="s">
        <v>6</v>
      </c>
      <c r="M766" t="s">
        <v>6</v>
      </c>
      <c r="N766">
        <v>39.081736071710388</v>
      </c>
      <c r="O766">
        <v>24.128965036435432</v>
      </c>
      <c r="P766">
        <v>170.260096533086</v>
      </c>
      <c r="Q766" t="s">
        <v>463</v>
      </c>
      <c r="R766" t="s">
        <v>463</v>
      </c>
      <c r="S766" t="s">
        <v>463</v>
      </c>
      <c r="T766" t="s">
        <v>13736</v>
      </c>
      <c r="U766" t="s">
        <v>13736</v>
      </c>
      <c r="V766" t="s">
        <v>13736</v>
      </c>
      <c r="W766" t="s">
        <v>403</v>
      </c>
      <c r="X766" t="s">
        <v>403</v>
      </c>
      <c r="Y766" t="s">
        <v>6</v>
      </c>
      <c r="Z766" t="s">
        <v>6</v>
      </c>
      <c r="AA766" t="s">
        <v>662</v>
      </c>
      <c r="AB766" t="s">
        <v>663</v>
      </c>
      <c r="AC766" t="s">
        <v>649</v>
      </c>
    </row>
    <row r="767" spans="1:29" x14ac:dyDescent="0.25">
      <c r="A767" t="s">
        <v>393</v>
      </c>
      <c r="B767">
        <v>142</v>
      </c>
      <c r="C767" t="s">
        <v>84</v>
      </c>
      <c r="D767">
        <v>1976</v>
      </c>
      <c r="E767" t="s">
        <v>1761</v>
      </c>
      <c r="F767" t="s">
        <v>6</v>
      </c>
      <c r="G767" t="s">
        <v>6</v>
      </c>
      <c r="H767" t="s">
        <v>6</v>
      </c>
      <c r="I767">
        <v>124.33440068068737</v>
      </c>
      <c r="J767">
        <v>41.184897273876139</v>
      </c>
      <c r="K767">
        <v>83.14950340681122</v>
      </c>
      <c r="L767" t="s">
        <v>6</v>
      </c>
      <c r="M767" t="s">
        <v>6</v>
      </c>
      <c r="N767">
        <v>40.791257655854565</v>
      </c>
      <c r="O767">
        <v>25.698160475442318</v>
      </c>
      <c r="P767">
        <v>195.45757141189</v>
      </c>
      <c r="Q767" t="s">
        <v>463</v>
      </c>
      <c r="R767" t="s">
        <v>463</v>
      </c>
      <c r="S767" t="s">
        <v>463</v>
      </c>
      <c r="T767" t="s">
        <v>13736</v>
      </c>
      <c r="U767" t="s">
        <v>13736</v>
      </c>
      <c r="V767" t="s">
        <v>13736</v>
      </c>
      <c r="W767" t="s">
        <v>403</v>
      </c>
      <c r="X767" t="s">
        <v>403</v>
      </c>
      <c r="Y767" t="s">
        <v>6</v>
      </c>
      <c r="Z767" t="s">
        <v>6</v>
      </c>
      <c r="AA767" t="s">
        <v>662</v>
      </c>
      <c r="AB767" t="s">
        <v>663</v>
      </c>
      <c r="AC767" t="s">
        <v>649</v>
      </c>
    </row>
    <row r="768" spans="1:29" x14ac:dyDescent="0.25">
      <c r="A768" t="s">
        <v>393</v>
      </c>
      <c r="B768">
        <v>142</v>
      </c>
      <c r="C768" t="s">
        <v>84</v>
      </c>
      <c r="D768">
        <v>1977</v>
      </c>
      <c r="E768" t="s">
        <v>1762</v>
      </c>
      <c r="F768" t="s">
        <v>6</v>
      </c>
      <c r="G768" t="s">
        <v>6</v>
      </c>
      <c r="H768" t="s">
        <v>6</v>
      </c>
      <c r="I768">
        <v>134.04095913295592</v>
      </c>
      <c r="J768">
        <v>43.076272050286654</v>
      </c>
      <c r="K768">
        <v>90.964687082669258</v>
      </c>
      <c r="L768" t="s">
        <v>6</v>
      </c>
      <c r="M768" t="s">
        <v>6</v>
      </c>
      <c r="N768">
        <v>46.57140125442028</v>
      </c>
      <c r="O768">
        <v>30.436929167928835</v>
      </c>
      <c r="P768">
        <v>219.299385726141</v>
      </c>
      <c r="Q768" t="s">
        <v>463</v>
      </c>
      <c r="R768" t="s">
        <v>463</v>
      </c>
      <c r="S768" t="s">
        <v>463</v>
      </c>
      <c r="T768" t="s">
        <v>13736</v>
      </c>
      <c r="U768" t="s">
        <v>13736</v>
      </c>
      <c r="V768" t="s">
        <v>13736</v>
      </c>
      <c r="W768" t="s">
        <v>403</v>
      </c>
      <c r="X768" t="s">
        <v>403</v>
      </c>
      <c r="Y768" t="s">
        <v>6</v>
      </c>
      <c r="Z768" t="s">
        <v>6</v>
      </c>
      <c r="AA768" t="s">
        <v>662</v>
      </c>
      <c r="AB768" t="s">
        <v>663</v>
      </c>
      <c r="AC768" t="s">
        <v>649</v>
      </c>
    </row>
    <row r="769" spans="1:29" x14ac:dyDescent="0.25">
      <c r="A769" t="s">
        <v>393</v>
      </c>
      <c r="B769">
        <v>142</v>
      </c>
      <c r="C769" t="s">
        <v>84</v>
      </c>
      <c r="D769">
        <v>1978</v>
      </c>
      <c r="E769" t="s">
        <v>1763</v>
      </c>
      <c r="F769" t="s">
        <v>6</v>
      </c>
      <c r="G769" t="s">
        <v>6</v>
      </c>
      <c r="H769" t="s">
        <v>6</v>
      </c>
      <c r="I769">
        <v>133.80856432034508</v>
      </c>
      <c r="J769">
        <v>43.661892794772299</v>
      </c>
      <c r="K769">
        <v>90.146671525572785</v>
      </c>
      <c r="L769" t="s">
        <v>6</v>
      </c>
      <c r="M769" t="s">
        <v>6</v>
      </c>
      <c r="N769">
        <v>52.345612107878111</v>
      </c>
      <c r="O769">
        <v>35.241602067924859</v>
      </c>
      <c r="P769">
        <v>243.970183566467</v>
      </c>
      <c r="Q769" t="s">
        <v>463</v>
      </c>
      <c r="R769" t="s">
        <v>463</v>
      </c>
      <c r="S769" t="s">
        <v>463</v>
      </c>
      <c r="T769" t="s">
        <v>13736</v>
      </c>
      <c r="U769" t="s">
        <v>13736</v>
      </c>
      <c r="V769" t="s">
        <v>13736</v>
      </c>
      <c r="W769" t="s">
        <v>403</v>
      </c>
      <c r="X769" t="s">
        <v>403</v>
      </c>
      <c r="Y769" t="s">
        <v>6</v>
      </c>
      <c r="Z769" t="s">
        <v>6</v>
      </c>
      <c r="AA769" t="s">
        <v>662</v>
      </c>
      <c r="AB769" t="s">
        <v>663</v>
      </c>
      <c r="AC769" t="s">
        <v>649</v>
      </c>
    </row>
    <row r="770" spans="1:29" x14ac:dyDescent="0.25">
      <c r="A770" t="s">
        <v>393</v>
      </c>
      <c r="B770">
        <v>142</v>
      </c>
      <c r="C770" t="s">
        <v>84</v>
      </c>
      <c r="D770">
        <v>1979</v>
      </c>
      <c r="E770" t="s">
        <v>1764</v>
      </c>
      <c r="F770" t="s">
        <v>6</v>
      </c>
      <c r="G770" t="s">
        <v>6</v>
      </c>
      <c r="H770" t="s">
        <v>6</v>
      </c>
      <c r="I770">
        <v>130.2434415118305</v>
      </c>
      <c r="J770">
        <v>44.560868217282689</v>
      </c>
      <c r="K770">
        <v>85.682573294547808</v>
      </c>
      <c r="L770" t="s">
        <v>6</v>
      </c>
      <c r="M770" t="s">
        <v>6</v>
      </c>
      <c r="N770">
        <v>55.731859583176757</v>
      </c>
      <c r="O770">
        <v>38.17411647764893</v>
      </c>
      <c r="P770">
        <v>269.13524084677999</v>
      </c>
      <c r="Q770" t="s">
        <v>463</v>
      </c>
      <c r="R770" t="s">
        <v>463</v>
      </c>
      <c r="S770" t="s">
        <v>463</v>
      </c>
      <c r="T770" t="s">
        <v>13736</v>
      </c>
      <c r="U770" t="s">
        <v>13736</v>
      </c>
      <c r="V770" t="s">
        <v>13736</v>
      </c>
      <c r="W770" t="s">
        <v>403</v>
      </c>
      <c r="X770" t="s">
        <v>403</v>
      </c>
      <c r="Y770" t="s">
        <v>6</v>
      </c>
      <c r="Z770" t="s">
        <v>6</v>
      </c>
      <c r="AA770" t="s">
        <v>662</v>
      </c>
      <c r="AB770" t="s">
        <v>663</v>
      </c>
      <c r="AC770" t="s">
        <v>649</v>
      </c>
    </row>
    <row r="771" spans="1:29" x14ac:dyDescent="0.25">
      <c r="A771" t="s">
        <v>393</v>
      </c>
      <c r="B771">
        <v>142</v>
      </c>
      <c r="C771" t="s">
        <v>84</v>
      </c>
      <c r="D771">
        <v>1980</v>
      </c>
      <c r="E771" t="s">
        <v>1765</v>
      </c>
      <c r="F771" t="s">
        <v>6</v>
      </c>
      <c r="G771" t="s">
        <v>6</v>
      </c>
      <c r="H771" t="s">
        <v>6</v>
      </c>
      <c r="I771">
        <v>124.38057295823145</v>
      </c>
      <c r="J771">
        <v>42.816971326953166</v>
      </c>
      <c r="K771">
        <v>81.563601631278289</v>
      </c>
      <c r="L771" t="s">
        <v>6</v>
      </c>
      <c r="M771" t="s">
        <v>6</v>
      </c>
      <c r="N771">
        <v>46.709936261879228</v>
      </c>
      <c r="O771">
        <v>33.587932562099795</v>
      </c>
      <c r="P771">
        <v>318.27800000000002</v>
      </c>
      <c r="Q771" t="s">
        <v>463</v>
      </c>
      <c r="R771" t="s">
        <v>463</v>
      </c>
      <c r="S771" t="s">
        <v>463</v>
      </c>
      <c r="T771" t="s">
        <v>13736</v>
      </c>
      <c r="U771" t="s">
        <v>13736</v>
      </c>
      <c r="V771" t="s">
        <v>13736</v>
      </c>
      <c r="W771" t="s">
        <v>403</v>
      </c>
      <c r="X771" t="s">
        <v>403</v>
      </c>
      <c r="Y771" t="s">
        <v>6</v>
      </c>
      <c r="Z771" t="s">
        <v>6</v>
      </c>
      <c r="AA771" t="s">
        <v>662</v>
      </c>
      <c r="AB771" t="s">
        <v>663</v>
      </c>
      <c r="AC771" t="s">
        <v>649</v>
      </c>
    </row>
    <row r="772" spans="1:29" x14ac:dyDescent="0.25">
      <c r="A772" t="s">
        <v>393</v>
      </c>
      <c r="B772">
        <v>142</v>
      </c>
      <c r="C772" t="s">
        <v>84</v>
      </c>
      <c r="D772">
        <v>1981</v>
      </c>
      <c r="E772" t="s">
        <v>1766</v>
      </c>
      <c r="F772" t="s">
        <v>6</v>
      </c>
      <c r="G772" t="s">
        <v>6</v>
      </c>
      <c r="H772" t="s">
        <v>6</v>
      </c>
      <c r="I772">
        <v>122.17455268716458</v>
      </c>
      <c r="J772">
        <v>43.149422075378141</v>
      </c>
      <c r="K772">
        <v>79.025130611786437</v>
      </c>
      <c r="L772" t="s">
        <v>6</v>
      </c>
      <c r="M772" t="s">
        <v>6</v>
      </c>
      <c r="N772">
        <v>42.509391960737844</v>
      </c>
      <c r="O772">
        <v>29.494291984121119</v>
      </c>
      <c r="P772">
        <v>365.01299999999998</v>
      </c>
      <c r="Q772" t="s">
        <v>463</v>
      </c>
      <c r="R772" t="s">
        <v>463</v>
      </c>
      <c r="S772" t="s">
        <v>463</v>
      </c>
      <c r="T772" t="s">
        <v>13736</v>
      </c>
      <c r="U772" t="s">
        <v>13736</v>
      </c>
      <c r="V772" t="s">
        <v>13736</v>
      </c>
      <c r="W772" t="s">
        <v>403</v>
      </c>
      <c r="X772" t="s">
        <v>403</v>
      </c>
      <c r="Y772" t="s">
        <v>6</v>
      </c>
      <c r="Z772" t="s">
        <v>6</v>
      </c>
      <c r="AA772" t="s">
        <v>662</v>
      </c>
      <c r="AB772" t="s">
        <v>663</v>
      </c>
      <c r="AC772" t="s">
        <v>649</v>
      </c>
    </row>
    <row r="773" spans="1:29" x14ac:dyDescent="0.25">
      <c r="A773" t="s">
        <v>393</v>
      </c>
      <c r="B773">
        <v>142</v>
      </c>
      <c r="C773" t="s">
        <v>84</v>
      </c>
      <c r="D773">
        <v>1982</v>
      </c>
      <c r="E773" t="s">
        <v>1767</v>
      </c>
      <c r="F773" t="s">
        <v>6</v>
      </c>
      <c r="G773" t="s">
        <v>6</v>
      </c>
      <c r="H773" t="s">
        <v>6</v>
      </c>
      <c r="I773">
        <v>130.05082544982378</v>
      </c>
      <c r="J773">
        <v>44.73208433809436</v>
      </c>
      <c r="K773">
        <v>85.318741111729423</v>
      </c>
      <c r="L773" t="s">
        <v>6</v>
      </c>
      <c r="M773" t="s">
        <v>6</v>
      </c>
      <c r="N773">
        <v>37.70265717319409</v>
      </c>
      <c r="O773">
        <v>25.671427688122183</v>
      </c>
      <c r="P773">
        <v>404.32499999999999</v>
      </c>
      <c r="Q773" t="s">
        <v>463</v>
      </c>
      <c r="R773" t="s">
        <v>463</v>
      </c>
      <c r="S773" t="s">
        <v>463</v>
      </c>
      <c r="T773" t="s">
        <v>13736</v>
      </c>
      <c r="U773" t="s">
        <v>13736</v>
      </c>
      <c r="V773" t="s">
        <v>13736</v>
      </c>
      <c r="W773" t="s">
        <v>403</v>
      </c>
      <c r="X773" t="s">
        <v>403</v>
      </c>
      <c r="Y773" t="s">
        <v>6</v>
      </c>
      <c r="Z773" t="s">
        <v>6</v>
      </c>
      <c r="AA773" t="s">
        <v>662</v>
      </c>
      <c r="AB773" t="s">
        <v>663</v>
      </c>
      <c r="AC773" t="s">
        <v>649</v>
      </c>
    </row>
    <row r="774" spans="1:29" x14ac:dyDescent="0.25">
      <c r="A774" t="s">
        <v>393</v>
      </c>
      <c r="B774">
        <v>142</v>
      </c>
      <c r="C774" t="s">
        <v>84</v>
      </c>
      <c r="D774">
        <v>1983</v>
      </c>
      <c r="E774" t="s">
        <v>1768</v>
      </c>
      <c r="F774" t="s">
        <v>6</v>
      </c>
      <c r="G774" t="s">
        <v>6</v>
      </c>
      <c r="H774" t="s">
        <v>6</v>
      </c>
      <c r="I774">
        <v>131.94071939118174</v>
      </c>
      <c r="J774">
        <v>46.204003931877111</v>
      </c>
      <c r="K774">
        <v>85.736715459304634</v>
      </c>
      <c r="L774" t="s">
        <v>6</v>
      </c>
      <c r="M774" t="s">
        <v>6</v>
      </c>
      <c r="N774">
        <v>34.682473444484252</v>
      </c>
      <c r="O774">
        <v>20.549840100698752</v>
      </c>
      <c r="P774">
        <v>449.65800000000002</v>
      </c>
      <c r="Q774" t="s">
        <v>463</v>
      </c>
      <c r="R774" t="s">
        <v>463</v>
      </c>
      <c r="S774" t="s">
        <v>463</v>
      </c>
      <c r="T774" t="s">
        <v>13736</v>
      </c>
      <c r="U774" t="s">
        <v>13736</v>
      </c>
      <c r="V774" t="s">
        <v>13736</v>
      </c>
      <c r="W774" t="s">
        <v>403</v>
      </c>
      <c r="X774" t="s">
        <v>403</v>
      </c>
      <c r="Y774" t="s">
        <v>6</v>
      </c>
      <c r="Z774" t="s">
        <v>6</v>
      </c>
      <c r="AA774" t="s">
        <v>662</v>
      </c>
      <c r="AB774" t="s">
        <v>663</v>
      </c>
      <c r="AC774" t="s">
        <v>649</v>
      </c>
    </row>
    <row r="775" spans="1:29" x14ac:dyDescent="0.25">
      <c r="A775" t="s">
        <v>393</v>
      </c>
      <c r="B775">
        <v>142</v>
      </c>
      <c r="C775" t="s">
        <v>84</v>
      </c>
      <c r="D775">
        <v>1984</v>
      </c>
      <c r="E775" t="s">
        <v>1769</v>
      </c>
      <c r="F775" t="s">
        <v>6</v>
      </c>
      <c r="G775" t="s">
        <v>6</v>
      </c>
      <c r="H775" t="s">
        <v>6</v>
      </c>
      <c r="I775">
        <v>139.35863972548105</v>
      </c>
      <c r="J775">
        <v>48.199357928945716</v>
      </c>
      <c r="K775">
        <v>91.159281796535339</v>
      </c>
      <c r="L775" t="s">
        <v>6</v>
      </c>
      <c r="M775" t="s">
        <v>6</v>
      </c>
      <c r="N775">
        <v>34.493509435244015</v>
      </c>
      <c r="O775">
        <v>22.863810648270636</v>
      </c>
      <c r="P775">
        <v>506.48599999999999</v>
      </c>
      <c r="Q775" t="s">
        <v>463</v>
      </c>
      <c r="R775" t="s">
        <v>463</v>
      </c>
      <c r="S775" t="s">
        <v>463</v>
      </c>
      <c r="T775" t="s">
        <v>13736</v>
      </c>
      <c r="U775" t="s">
        <v>13736</v>
      </c>
      <c r="V775" t="s">
        <v>13736</v>
      </c>
      <c r="W775" t="s">
        <v>403</v>
      </c>
      <c r="X775" t="s">
        <v>403</v>
      </c>
      <c r="Y775" t="s">
        <v>6</v>
      </c>
      <c r="Z775" t="s">
        <v>6</v>
      </c>
      <c r="AA775" t="s">
        <v>662</v>
      </c>
      <c r="AB775" t="s">
        <v>663</v>
      </c>
      <c r="AC775" t="s">
        <v>649</v>
      </c>
    </row>
    <row r="776" spans="1:29" x14ac:dyDescent="0.25">
      <c r="A776" t="s">
        <v>393</v>
      </c>
      <c r="B776">
        <v>142</v>
      </c>
      <c r="C776" t="s">
        <v>84</v>
      </c>
      <c r="D776">
        <v>1985</v>
      </c>
      <c r="E776" t="s">
        <v>1770</v>
      </c>
      <c r="F776" t="s">
        <v>6</v>
      </c>
      <c r="G776" t="s">
        <v>6</v>
      </c>
      <c r="H776" t="s">
        <v>6</v>
      </c>
      <c r="I776">
        <v>142.93156852216029</v>
      </c>
      <c r="J776">
        <v>53.714780530652448</v>
      </c>
      <c r="K776">
        <v>89.216787991507843</v>
      </c>
      <c r="L776" t="s">
        <v>6</v>
      </c>
      <c r="M776" t="s">
        <v>6</v>
      </c>
      <c r="N776">
        <v>36.16768336242118</v>
      </c>
      <c r="O776">
        <v>25.31818876888773</v>
      </c>
      <c r="P776">
        <v>562.40200000000004</v>
      </c>
      <c r="Q776" t="s">
        <v>463</v>
      </c>
      <c r="R776" t="s">
        <v>463</v>
      </c>
      <c r="S776" t="s">
        <v>463</v>
      </c>
      <c r="T776" t="s">
        <v>13736</v>
      </c>
      <c r="U776" t="s">
        <v>13736</v>
      </c>
      <c r="V776" t="s">
        <v>13736</v>
      </c>
      <c r="W776" t="s">
        <v>403</v>
      </c>
      <c r="X776" t="s">
        <v>403</v>
      </c>
      <c r="Y776" t="s">
        <v>6</v>
      </c>
      <c r="Z776" t="s">
        <v>6</v>
      </c>
      <c r="AA776" t="s">
        <v>662</v>
      </c>
      <c r="AB776" t="s">
        <v>663</v>
      </c>
      <c r="AC776" t="s">
        <v>649</v>
      </c>
    </row>
    <row r="777" spans="1:29" x14ac:dyDescent="0.25">
      <c r="A777" t="s">
        <v>393</v>
      </c>
      <c r="B777">
        <v>142</v>
      </c>
      <c r="C777" t="s">
        <v>84</v>
      </c>
      <c r="D777">
        <v>1986</v>
      </c>
      <c r="E777" t="s">
        <v>1771</v>
      </c>
      <c r="F777" t="s">
        <v>6</v>
      </c>
      <c r="G777" t="s">
        <v>6</v>
      </c>
      <c r="H777" t="s">
        <v>6</v>
      </c>
      <c r="I777">
        <v>161.13800516572064</v>
      </c>
      <c r="J777">
        <v>62.816262912153533</v>
      </c>
      <c r="K777">
        <v>98.321742253567109</v>
      </c>
      <c r="L777" t="s">
        <v>6</v>
      </c>
      <c r="M777" t="s">
        <v>6</v>
      </c>
      <c r="N777">
        <v>45.056645229345619</v>
      </c>
      <c r="O777">
        <v>33.387121442552406</v>
      </c>
      <c r="P777">
        <v>581.91300000000001</v>
      </c>
      <c r="Q777" t="s">
        <v>463</v>
      </c>
      <c r="R777" t="s">
        <v>463</v>
      </c>
      <c r="S777" t="s">
        <v>463</v>
      </c>
      <c r="T777" t="s">
        <v>13736</v>
      </c>
      <c r="U777" t="s">
        <v>13736</v>
      </c>
      <c r="V777" t="s">
        <v>13736</v>
      </c>
      <c r="W777" t="s">
        <v>403</v>
      </c>
      <c r="X777" t="s">
        <v>403</v>
      </c>
      <c r="Y777" t="s">
        <v>6</v>
      </c>
      <c r="Z777" t="s">
        <v>6</v>
      </c>
      <c r="AA777" t="s">
        <v>662</v>
      </c>
      <c r="AB777" t="s">
        <v>663</v>
      </c>
      <c r="AC777" t="s">
        <v>649</v>
      </c>
    </row>
    <row r="778" spans="1:29" x14ac:dyDescent="0.25">
      <c r="A778" t="s">
        <v>393</v>
      </c>
      <c r="B778">
        <v>142</v>
      </c>
      <c r="C778" t="s">
        <v>84</v>
      </c>
      <c r="D778">
        <v>1987</v>
      </c>
      <c r="E778" t="s">
        <v>1772</v>
      </c>
      <c r="F778" t="s">
        <v>6</v>
      </c>
      <c r="G778" t="s">
        <v>6</v>
      </c>
      <c r="H778" t="s">
        <v>6</v>
      </c>
      <c r="I778">
        <v>169.06162630439061</v>
      </c>
      <c r="J778">
        <v>69.17613703484939</v>
      </c>
      <c r="K778">
        <v>99.885489269541225</v>
      </c>
      <c r="L778" t="s">
        <v>6</v>
      </c>
      <c r="M778" t="s">
        <v>6</v>
      </c>
      <c r="N778">
        <v>37.733026740460716</v>
      </c>
      <c r="O778">
        <v>26.028115770821032</v>
      </c>
      <c r="P778">
        <v>634.875</v>
      </c>
      <c r="Q778" t="s">
        <v>463</v>
      </c>
      <c r="R778" t="s">
        <v>463</v>
      </c>
      <c r="S778" t="s">
        <v>463</v>
      </c>
      <c r="T778" t="s">
        <v>13736</v>
      </c>
      <c r="U778" t="s">
        <v>13736</v>
      </c>
      <c r="V778" t="s">
        <v>13736</v>
      </c>
      <c r="W778" t="s">
        <v>403</v>
      </c>
      <c r="X778" t="s">
        <v>403</v>
      </c>
      <c r="Y778" t="s">
        <v>6</v>
      </c>
      <c r="Z778" t="s">
        <v>6</v>
      </c>
      <c r="AA778" t="s">
        <v>662</v>
      </c>
      <c r="AB778" t="s">
        <v>663</v>
      </c>
      <c r="AC778" t="s">
        <v>649</v>
      </c>
    </row>
    <row r="779" spans="1:29" x14ac:dyDescent="0.25">
      <c r="A779" t="s">
        <v>393</v>
      </c>
      <c r="B779">
        <v>142</v>
      </c>
      <c r="C779" t="s">
        <v>84</v>
      </c>
      <c r="D779">
        <v>1988</v>
      </c>
      <c r="E779" t="s">
        <v>1773</v>
      </c>
      <c r="F779" t="s">
        <v>6</v>
      </c>
      <c r="G779" t="s">
        <v>6</v>
      </c>
      <c r="H779" t="s">
        <v>6</v>
      </c>
      <c r="I779">
        <v>175.40992493430812</v>
      </c>
      <c r="J779">
        <v>72.274934684565977</v>
      </c>
      <c r="K779">
        <v>103.13499024974215</v>
      </c>
      <c r="L779" t="s">
        <v>6</v>
      </c>
      <c r="M779" t="s">
        <v>6</v>
      </c>
      <c r="N779">
        <v>31.767529286087619</v>
      </c>
      <c r="O779">
        <v>25.067423597882797</v>
      </c>
      <c r="P779">
        <v>664.08500000000004</v>
      </c>
      <c r="Q779" t="s">
        <v>463</v>
      </c>
      <c r="R779" t="s">
        <v>463</v>
      </c>
      <c r="S779" t="s">
        <v>463</v>
      </c>
      <c r="T779" t="s">
        <v>13736</v>
      </c>
      <c r="U779" t="s">
        <v>13736</v>
      </c>
      <c r="V779" t="s">
        <v>13736</v>
      </c>
      <c r="W779" t="s">
        <v>403</v>
      </c>
      <c r="X779" t="s">
        <v>403</v>
      </c>
      <c r="Y779" t="s">
        <v>6</v>
      </c>
      <c r="Z779" t="s">
        <v>6</v>
      </c>
      <c r="AA779" t="s">
        <v>662</v>
      </c>
      <c r="AB779" t="s">
        <v>663</v>
      </c>
      <c r="AC779" t="s">
        <v>649</v>
      </c>
    </row>
    <row r="780" spans="1:29" x14ac:dyDescent="0.25">
      <c r="A780" t="s">
        <v>393</v>
      </c>
      <c r="B780">
        <v>142</v>
      </c>
      <c r="C780" t="s">
        <v>84</v>
      </c>
      <c r="D780">
        <v>1989</v>
      </c>
      <c r="E780" t="s">
        <v>1774</v>
      </c>
      <c r="F780" t="s">
        <v>6</v>
      </c>
      <c r="G780" t="s">
        <v>6</v>
      </c>
      <c r="H780" t="s">
        <v>6</v>
      </c>
      <c r="I780">
        <v>175.36450307351024</v>
      </c>
      <c r="J780">
        <v>71.724270288272123</v>
      </c>
      <c r="K780">
        <v>103.64023278523811</v>
      </c>
      <c r="L780" t="s">
        <v>6</v>
      </c>
      <c r="M780" t="s">
        <v>6</v>
      </c>
      <c r="N780">
        <v>31.677935036268835</v>
      </c>
      <c r="O780">
        <v>24.89656184557375</v>
      </c>
      <c r="P780">
        <v>708.63599999999997</v>
      </c>
      <c r="Q780" t="s">
        <v>463</v>
      </c>
      <c r="R780" t="s">
        <v>463</v>
      </c>
      <c r="S780" t="s">
        <v>463</v>
      </c>
      <c r="T780" t="s">
        <v>13736</v>
      </c>
      <c r="U780" t="s">
        <v>13736</v>
      </c>
      <c r="V780" t="s">
        <v>13736</v>
      </c>
      <c r="W780" t="s">
        <v>403</v>
      </c>
      <c r="X780" t="s">
        <v>403</v>
      </c>
      <c r="Y780" t="s">
        <v>6</v>
      </c>
      <c r="Z780" t="s">
        <v>6</v>
      </c>
      <c r="AA780" t="s">
        <v>662</v>
      </c>
      <c r="AB780" t="s">
        <v>663</v>
      </c>
      <c r="AC780" t="s">
        <v>649</v>
      </c>
    </row>
    <row r="781" spans="1:29" x14ac:dyDescent="0.25">
      <c r="A781" t="s">
        <v>393</v>
      </c>
      <c r="B781">
        <v>142</v>
      </c>
      <c r="C781" t="s">
        <v>84</v>
      </c>
      <c r="D781">
        <v>1990</v>
      </c>
      <c r="E781" t="s">
        <v>1775</v>
      </c>
      <c r="F781" t="s">
        <v>6</v>
      </c>
      <c r="G781" t="s">
        <v>6</v>
      </c>
      <c r="H781" t="s">
        <v>6</v>
      </c>
      <c r="I781">
        <v>170.78151817470172</v>
      </c>
      <c r="J781">
        <v>70.2476859044543</v>
      </c>
      <c r="K781">
        <v>100.53383227024742</v>
      </c>
      <c r="L781" t="s">
        <v>6</v>
      </c>
      <c r="M781" t="s">
        <v>6</v>
      </c>
      <c r="N781">
        <v>28.353347917512711</v>
      </c>
      <c r="O781">
        <v>21.98634146861885</v>
      </c>
      <c r="P781">
        <v>749.86099999999999</v>
      </c>
      <c r="Q781" t="s">
        <v>463</v>
      </c>
      <c r="R781" t="s">
        <v>463</v>
      </c>
      <c r="S781" t="s">
        <v>463</v>
      </c>
      <c r="T781" t="s">
        <v>13736</v>
      </c>
      <c r="U781" t="s">
        <v>13736</v>
      </c>
      <c r="V781" t="s">
        <v>13736</v>
      </c>
      <c r="W781" t="s">
        <v>403</v>
      </c>
      <c r="X781" t="s">
        <v>403</v>
      </c>
      <c r="Y781" t="s">
        <v>6</v>
      </c>
      <c r="Z781" t="s">
        <v>6</v>
      </c>
      <c r="AA781" t="s">
        <v>662</v>
      </c>
      <c r="AB781" t="s">
        <v>663</v>
      </c>
      <c r="AC781" t="s">
        <v>649</v>
      </c>
    </row>
    <row r="782" spans="1:29" x14ac:dyDescent="0.25">
      <c r="A782" t="s">
        <v>393</v>
      </c>
      <c r="B782">
        <v>142</v>
      </c>
      <c r="C782" t="s">
        <v>84</v>
      </c>
      <c r="D782">
        <v>1991</v>
      </c>
      <c r="E782" t="s">
        <v>1776</v>
      </c>
      <c r="F782" t="s">
        <v>6</v>
      </c>
      <c r="G782" t="s">
        <v>6</v>
      </c>
      <c r="H782" t="s">
        <v>6</v>
      </c>
      <c r="I782">
        <v>158.88749101365926</v>
      </c>
      <c r="J782">
        <v>66.274263120057526</v>
      </c>
      <c r="K782">
        <v>92.613227893601731</v>
      </c>
      <c r="L782" t="s">
        <v>6</v>
      </c>
      <c r="M782" t="s">
        <v>6</v>
      </c>
      <c r="N782">
        <v>38.440585201432249</v>
      </c>
      <c r="O782">
        <v>22.524199835967643</v>
      </c>
      <c r="P782">
        <v>790.08799999999997</v>
      </c>
      <c r="Q782" t="s">
        <v>463</v>
      </c>
      <c r="R782" t="s">
        <v>463</v>
      </c>
      <c r="S782" t="s">
        <v>463</v>
      </c>
      <c r="T782" t="s">
        <v>13736</v>
      </c>
      <c r="U782" t="s">
        <v>13736</v>
      </c>
      <c r="V782" t="s">
        <v>13736</v>
      </c>
      <c r="W782" t="s">
        <v>403</v>
      </c>
      <c r="X782" t="s">
        <v>403</v>
      </c>
      <c r="Y782" t="s">
        <v>6</v>
      </c>
      <c r="Z782" t="s">
        <v>6</v>
      </c>
      <c r="AA782" t="s">
        <v>662</v>
      </c>
      <c r="AB782" t="s">
        <v>663</v>
      </c>
      <c r="AC782" t="s">
        <v>649</v>
      </c>
    </row>
    <row r="783" spans="1:29" x14ac:dyDescent="0.25">
      <c r="A783" t="s">
        <v>393</v>
      </c>
      <c r="B783">
        <v>142</v>
      </c>
      <c r="C783" t="s">
        <v>84</v>
      </c>
      <c r="D783">
        <v>1992</v>
      </c>
      <c r="E783" t="s">
        <v>1777</v>
      </c>
      <c r="F783" t="s">
        <v>6</v>
      </c>
      <c r="G783" t="s">
        <v>6</v>
      </c>
      <c r="H783" t="s">
        <v>6</v>
      </c>
      <c r="I783">
        <v>164.36340693695934</v>
      </c>
      <c r="J783">
        <v>63.793362145090235</v>
      </c>
      <c r="K783">
        <v>100.57004479186909</v>
      </c>
      <c r="L783" t="s">
        <v>6</v>
      </c>
      <c r="M783" t="s">
        <v>6</v>
      </c>
      <c r="N783">
        <v>44.076563174439357</v>
      </c>
      <c r="O783">
        <v>26.691009895534833</v>
      </c>
      <c r="P783">
        <v>813.09400000000005</v>
      </c>
      <c r="Q783" t="s">
        <v>463</v>
      </c>
      <c r="R783" t="s">
        <v>463</v>
      </c>
      <c r="S783" t="s">
        <v>463</v>
      </c>
      <c r="T783" t="s">
        <v>13736</v>
      </c>
      <c r="U783" t="s">
        <v>13736</v>
      </c>
      <c r="V783" t="s">
        <v>13736</v>
      </c>
      <c r="W783" t="s">
        <v>403</v>
      </c>
      <c r="X783" t="s">
        <v>403</v>
      </c>
      <c r="Y783" t="s">
        <v>6</v>
      </c>
      <c r="Z783" t="s">
        <v>6</v>
      </c>
      <c r="AA783" t="s">
        <v>662</v>
      </c>
      <c r="AB783" t="s">
        <v>663</v>
      </c>
      <c r="AC783" t="s">
        <v>649</v>
      </c>
    </row>
    <row r="784" spans="1:29" x14ac:dyDescent="0.25">
      <c r="A784" t="s">
        <v>393</v>
      </c>
      <c r="B784">
        <v>142</v>
      </c>
      <c r="C784" t="s">
        <v>84</v>
      </c>
      <c r="D784">
        <v>1993</v>
      </c>
      <c r="E784" t="s">
        <v>1778</v>
      </c>
      <c r="F784" t="s">
        <v>6</v>
      </c>
      <c r="G784" t="s">
        <v>6</v>
      </c>
      <c r="H784" t="s">
        <v>6</v>
      </c>
      <c r="I784">
        <v>156.07580538250483</v>
      </c>
      <c r="J784">
        <v>60.013023131841095</v>
      </c>
      <c r="K784">
        <v>96.06278225066373</v>
      </c>
      <c r="L784" t="s">
        <v>6</v>
      </c>
      <c r="M784" t="s">
        <v>6</v>
      </c>
      <c r="N784">
        <v>52.556346358418573</v>
      </c>
      <c r="O784">
        <v>34.646323770956549</v>
      </c>
      <c r="P784">
        <v>855.40099999999995</v>
      </c>
      <c r="Q784" t="s">
        <v>463</v>
      </c>
      <c r="R784" t="s">
        <v>463</v>
      </c>
      <c r="S784" t="s">
        <v>463</v>
      </c>
      <c r="T784" t="s">
        <v>13736</v>
      </c>
      <c r="U784" t="s">
        <v>13736</v>
      </c>
      <c r="V784" t="s">
        <v>13736</v>
      </c>
      <c r="W784" t="s">
        <v>403</v>
      </c>
      <c r="X784" t="s">
        <v>403</v>
      </c>
      <c r="Y784" t="s">
        <v>6</v>
      </c>
      <c r="Z784" t="s">
        <v>6</v>
      </c>
      <c r="AA784" t="s">
        <v>662</v>
      </c>
      <c r="AB784" t="s">
        <v>663</v>
      </c>
      <c r="AC784" t="s">
        <v>649</v>
      </c>
    </row>
    <row r="785" spans="1:29" x14ac:dyDescent="0.25">
      <c r="A785" t="s">
        <v>393</v>
      </c>
      <c r="B785">
        <v>142</v>
      </c>
      <c r="C785" t="s">
        <v>84</v>
      </c>
      <c r="D785">
        <v>1994</v>
      </c>
      <c r="E785" t="s">
        <v>1779</v>
      </c>
      <c r="F785" t="s">
        <v>6</v>
      </c>
      <c r="G785" t="s">
        <v>6</v>
      </c>
      <c r="H785" t="s">
        <v>6</v>
      </c>
      <c r="I785">
        <v>146.61296146867519</v>
      </c>
      <c r="J785">
        <v>58.29038700732464</v>
      </c>
      <c r="K785">
        <v>88.322574461350555</v>
      </c>
      <c r="L785" t="s">
        <v>6</v>
      </c>
      <c r="M785" t="s">
        <v>6</v>
      </c>
      <c r="N785">
        <v>49.609448699599881</v>
      </c>
      <c r="O785">
        <v>32.343598842678247</v>
      </c>
      <c r="P785">
        <v>897.24400000000003</v>
      </c>
      <c r="Q785" t="s">
        <v>463</v>
      </c>
      <c r="R785" t="s">
        <v>463</v>
      </c>
      <c r="S785" t="s">
        <v>463</v>
      </c>
      <c r="T785" t="s">
        <v>13736</v>
      </c>
      <c r="U785" t="s">
        <v>13736</v>
      </c>
      <c r="V785" t="s">
        <v>13736</v>
      </c>
      <c r="W785" t="s">
        <v>403</v>
      </c>
      <c r="X785" t="s">
        <v>403</v>
      </c>
      <c r="Y785" t="s">
        <v>6</v>
      </c>
      <c r="Z785" t="s">
        <v>6</v>
      </c>
      <c r="AA785" t="s">
        <v>662</v>
      </c>
      <c r="AB785" t="s">
        <v>663</v>
      </c>
      <c r="AC785" t="s">
        <v>649</v>
      </c>
    </row>
    <row r="786" spans="1:29" x14ac:dyDescent="0.25">
      <c r="A786" t="s">
        <v>393</v>
      </c>
      <c r="B786">
        <v>142</v>
      </c>
      <c r="C786" t="s">
        <v>84</v>
      </c>
      <c r="D786">
        <v>1995</v>
      </c>
      <c r="E786" t="s">
        <v>1780</v>
      </c>
      <c r="F786">
        <v>198.89920716335592</v>
      </c>
      <c r="G786">
        <v>60.400010798194202</v>
      </c>
      <c r="H786">
        <v>138.49919636516171</v>
      </c>
      <c r="I786">
        <v>142.09535023044825</v>
      </c>
      <c r="J786">
        <v>55.347240175969212</v>
      </c>
      <c r="K786">
        <v>86.748110054479042</v>
      </c>
      <c r="L786" t="s">
        <v>6</v>
      </c>
      <c r="M786" t="s">
        <v>6</v>
      </c>
      <c r="N786">
        <v>32.069943299038641</v>
      </c>
      <c r="O786">
        <v>30.187629202085297</v>
      </c>
      <c r="P786">
        <v>963.12300000000005</v>
      </c>
      <c r="Q786" t="s">
        <v>463</v>
      </c>
      <c r="R786" t="s">
        <v>463</v>
      </c>
      <c r="S786" t="s">
        <v>463</v>
      </c>
      <c r="T786" t="s">
        <v>13736</v>
      </c>
      <c r="U786" t="s">
        <v>13736</v>
      </c>
      <c r="V786" t="s">
        <v>13736</v>
      </c>
      <c r="W786" t="s">
        <v>403</v>
      </c>
      <c r="X786" t="s">
        <v>403</v>
      </c>
      <c r="Y786" t="s">
        <v>6</v>
      </c>
      <c r="Z786" t="s">
        <v>6</v>
      </c>
      <c r="AA786" t="s">
        <v>662</v>
      </c>
      <c r="AB786" t="s">
        <v>663</v>
      </c>
      <c r="AC786" t="s">
        <v>649</v>
      </c>
    </row>
    <row r="787" spans="1:29" x14ac:dyDescent="0.25">
      <c r="A787" t="s">
        <v>393</v>
      </c>
      <c r="B787">
        <v>142</v>
      </c>
      <c r="C787" t="s">
        <v>84</v>
      </c>
      <c r="D787">
        <v>1996</v>
      </c>
      <c r="E787" t="s">
        <v>1781</v>
      </c>
      <c r="F787">
        <v>195.19871882395779</v>
      </c>
      <c r="G787">
        <v>58.705966684871655</v>
      </c>
      <c r="H787">
        <v>136.49275213908612</v>
      </c>
      <c r="I787">
        <v>139.35463316948844</v>
      </c>
      <c r="J787">
        <v>53.801523909217799</v>
      </c>
      <c r="K787">
        <v>85.553109260270645</v>
      </c>
      <c r="L787" t="s">
        <v>6</v>
      </c>
      <c r="M787" t="s">
        <v>6</v>
      </c>
      <c r="N787">
        <v>27.841210783421328</v>
      </c>
      <c r="O787">
        <v>27.007194763031734</v>
      </c>
      <c r="P787">
        <v>1054.6559999999999</v>
      </c>
      <c r="Q787" t="s">
        <v>463</v>
      </c>
      <c r="R787" t="s">
        <v>463</v>
      </c>
      <c r="S787" t="s">
        <v>463</v>
      </c>
      <c r="T787" t="s">
        <v>13736</v>
      </c>
      <c r="U787" t="s">
        <v>13736</v>
      </c>
      <c r="V787" t="s">
        <v>13736</v>
      </c>
      <c r="W787" t="s">
        <v>403</v>
      </c>
      <c r="X787" t="s">
        <v>403</v>
      </c>
      <c r="Y787" t="s">
        <v>6</v>
      </c>
      <c r="Z787" t="s">
        <v>6</v>
      </c>
      <c r="AA787" t="s">
        <v>662</v>
      </c>
      <c r="AB787" t="s">
        <v>663</v>
      </c>
      <c r="AC787" t="s">
        <v>649</v>
      </c>
    </row>
    <row r="788" spans="1:29" x14ac:dyDescent="0.25">
      <c r="A788" t="s">
        <v>393</v>
      </c>
      <c r="B788">
        <v>142</v>
      </c>
      <c r="C788" t="s">
        <v>84</v>
      </c>
      <c r="D788">
        <v>1997</v>
      </c>
      <c r="E788" t="s">
        <v>1782</v>
      </c>
      <c r="F788">
        <v>207.76869670663194</v>
      </c>
      <c r="G788">
        <v>58.861725504764642</v>
      </c>
      <c r="H788">
        <v>148.90697120186729</v>
      </c>
      <c r="I788">
        <v>150.47992548997959</v>
      </c>
      <c r="J788">
        <v>53.713103126809848</v>
      </c>
      <c r="K788">
        <v>96.766822363169751</v>
      </c>
      <c r="L788" t="s">
        <v>6</v>
      </c>
      <c r="M788" t="s">
        <v>6</v>
      </c>
      <c r="N788">
        <v>25.171489578322699</v>
      </c>
      <c r="O788">
        <v>24.198145485546156</v>
      </c>
      <c r="P788">
        <v>1141.3230000000001</v>
      </c>
      <c r="Q788" t="s">
        <v>463</v>
      </c>
      <c r="R788" t="s">
        <v>463</v>
      </c>
      <c r="S788" t="s">
        <v>463</v>
      </c>
      <c r="T788" t="s">
        <v>13736</v>
      </c>
      <c r="U788" t="s">
        <v>13736</v>
      </c>
      <c r="V788" t="s">
        <v>13736</v>
      </c>
      <c r="W788" t="s">
        <v>403</v>
      </c>
      <c r="X788" t="s">
        <v>403</v>
      </c>
      <c r="Y788" t="s">
        <v>6</v>
      </c>
      <c r="Z788" t="s">
        <v>6</v>
      </c>
      <c r="AA788" t="s">
        <v>662</v>
      </c>
      <c r="AB788" t="s">
        <v>663</v>
      </c>
      <c r="AC788" t="s">
        <v>649</v>
      </c>
    </row>
    <row r="789" spans="1:29" x14ac:dyDescent="0.25">
      <c r="A789" t="s">
        <v>393</v>
      </c>
      <c r="B789">
        <v>142</v>
      </c>
      <c r="C789" t="s">
        <v>84</v>
      </c>
      <c r="D789">
        <v>1998</v>
      </c>
      <c r="E789" t="s">
        <v>1783</v>
      </c>
      <c r="F789">
        <v>222.32537706586703</v>
      </c>
      <c r="G789">
        <v>61.888493043280903</v>
      </c>
      <c r="H789">
        <v>160.43688402258613</v>
      </c>
      <c r="I789">
        <v>165.32306388202795</v>
      </c>
      <c r="J789">
        <v>56.317664080963482</v>
      </c>
      <c r="K789">
        <v>109.00539980106447</v>
      </c>
      <c r="L789" t="s">
        <v>6</v>
      </c>
      <c r="M789" t="s">
        <v>6</v>
      </c>
      <c r="N789">
        <v>22.939912705651949</v>
      </c>
      <c r="O789">
        <v>21.809745776918842</v>
      </c>
      <c r="P789">
        <v>1163.191</v>
      </c>
      <c r="Q789" t="s">
        <v>463</v>
      </c>
      <c r="R789" t="s">
        <v>463</v>
      </c>
      <c r="S789" t="s">
        <v>463</v>
      </c>
      <c r="T789" t="s">
        <v>13736</v>
      </c>
      <c r="U789" t="s">
        <v>13736</v>
      </c>
      <c r="V789" t="s">
        <v>13736</v>
      </c>
      <c r="W789" t="s">
        <v>403</v>
      </c>
      <c r="X789" t="s">
        <v>403</v>
      </c>
      <c r="Y789" t="s">
        <v>6</v>
      </c>
      <c r="Z789" t="s">
        <v>6</v>
      </c>
      <c r="AA789" t="s">
        <v>662</v>
      </c>
      <c r="AB789" t="s">
        <v>663</v>
      </c>
      <c r="AC789" t="s">
        <v>649</v>
      </c>
    </row>
    <row r="790" spans="1:29" x14ac:dyDescent="0.25">
      <c r="A790" t="s">
        <v>393</v>
      </c>
      <c r="B790">
        <v>142</v>
      </c>
      <c r="C790" t="s">
        <v>84</v>
      </c>
      <c r="D790">
        <v>1999</v>
      </c>
      <c r="E790" t="s">
        <v>1784</v>
      </c>
      <c r="F790">
        <v>241.82295674653272</v>
      </c>
      <c r="G790">
        <v>61.429151569642769</v>
      </c>
      <c r="H790">
        <v>180.39380517689</v>
      </c>
      <c r="I790">
        <v>164.3280680034226</v>
      </c>
      <c r="J790">
        <v>56.154415616326446</v>
      </c>
      <c r="K790">
        <v>108.17365238709615</v>
      </c>
      <c r="L790" t="s">
        <v>6</v>
      </c>
      <c r="M790" t="s">
        <v>6</v>
      </c>
      <c r="N790">
        <v>24.320435869134972</v>
      </c>
      <c r="O790">
        <v>20.445982107938608</v>
      </c>
      <c r="P790">
        <v>1265.701</v>
      </c>
      <c r="Q790" t="s">
        <v>463</v>
      </c>
      <c r="R790" t="s">
        <v>463</v>
      </c>
      <c r="S790" t="s">
        <v>463</v>
      </c>
      <c r="T790" t="s">
        <v>13736</v>
      </c>
      <c r="U790" t="s">
        <v>13736</v>
      </c>
      <c r="V790" t="s">
        <v>13736</v>
      </c>
      <c r="W790" t="s">
        <v>403</v>
      </c>
      <c r="X790" t="s">
        <v>403</v>
      </c>
      <c r="Y790" t="s">
        <v>6</v>
      </c>
      <c r="Z790" t="s">
        <v>6</v>
      </c>
      <c r="AA790" t="s">
        <v>662</v>
      </c>
      <c r="AB790" t="s">
        <v>663</v>
      </c>
      <c r="AC790" t="s">
        <v>649</v>
      </c>
    </row>
    <row r="791" spans="1:29" x14ac:dyDescent="0.25">
      <c r="A791" t="s">
        <v>393</v>
      </c>
      <c r="B791">
        <v>142</v>
      </c>
      <c r="C791" t="s">
        <v>84</v>
      </c>
      <c r="D791">
        <v>2000</v>
      </c>
      <c r="E791" t="s">
        <v>1785</v>
      </c>
      <c r="F791">
        <v>226.73033637821428</v>
      </c>
      <c r="G791">
        <v>57.61794989806922</v>
      </c>
      <c r="H791">
        <v>169.11238648014506</v>
      </c>
      <c r="I791">
        <v>156.43772568863008</v>
      </c>
      <c r="J791">
        <v>52.493989926287476</v>
      </c>
      <c r="K791">
        <v>103.94373576234261</v>
      </c>
      <c r="L791" t="s">
        <v>6</v>
      </c>
      <c r="M791" t="s">
        <v>6</v>
      </c>
      <c r="N791">
        <v>28.099225073530143</v>
      </c>
      <c r="O791">
        <v>18.960862399984084</v>
      </c>
      <c r="P791">
        <v>1507.885</v>
      </c>
      <c r="Q791" t="s">
        <v>463</v>
      </c>
      <c r="R791" t="s">
        <v>463</v>
      </c>
      <c r="S791" t="s">
        <v>463</v>
      </c>
      <c r="T791" t="s">
        <v>13736</v>
      </c>
      <c r="U791" t="s">
        <v>13736</v>
      </c>
      <c r="V791" t="s">
        <v>13736</v>
      </c>
      <c r="W791" t="s">
        <v>403</v>
      </c>
      <c r="X791" t="s">
        <v>403</v>
      </c>
      <c r="Y791" t="s">
        <v>6</v>
      </c>
      <c r="Z791" t="s">
        <v>6</v>
      </c>
      <c r="AA791" t="s">
        <v>662</v>
      </c>
      <c r="AB791" t="s">
        <v>663</v>
      </c>
      <c r="AC791" t="s">
        <v>649</v>
      </c>
    </row>
    <row r="792" spans="1:29" x14ac:dyDescent="0.25">
      <c r="A792" t="s">
        <v>393</v>
      </c>
      <c r="B792">
        <v>142</v>
      </c>
      <c r="C792" t="s">
        <v>84</v>
      </c>
      <c r="D792">
        <v>2001</v>
      </c>
      <c r="E792" t="s">
        <v>1786</v>
      </c>
      <c r="F792">
        <v>224.0190849330653</v>
      </c>
      <c r="G792">
        <v>61.866181767050044</v>
      </c>
      <c r="H792">
        <v>162.15290316601528</v>
      </c>
      <c r="I792">
        <v>164.22322852385776</v>
      </c>
      <c r="J792">
        <v>56.396552440423498</v>
      </c>
      <c r="K792">
        <v>107.82667608343425</v>
      </c>
      <c r="L792" t="s">
        <v>6</v>
      </c>
      <c r="M792" t="s">
        <v>6</v>
      </c>
      <c r="N792">
        <v>26.701074086738657</v>
      </c>
      <c r="O792">
        <v>17.811815912845898</v>
      </c>
      <c r="P792">
        <v>1564.585</v>
      </c>
      <c r="Q792" t="s">
        <v>463</v>
      </c>
      <c r="R792" t="s">
        <v>463</v>
      </c>
      <c r="S792" t="s">
        <v>463</v>
      </c>
      <c r="T792" t="s">
        <v>13736</v>
      </c>
      <c r="U792" t="s">
        <v>13736</v>
      </c>
      <c r="V792" t="s">
        <v>13736</v>
      </c>
      <c r="W792" t="s">
        <v>403</v>
      </c>
      <c r="X792" t="s">
        <v>403</v>
      </c>
      <c r="Y792" t="s">
        <v>6</v>
      </c>
      <c r="Z792" t="s">
        <v>6</v>
      </c>
      <c r="AA792" t="s">
        <v>662</v>
      </c>
      <c r="AB792" t="s">
        <v>663</v>
      </c>
      <c r="AC792" t="s">
        <v>649</v>
      </c>
    </row>
    <row r="793" spans="1:29" x14ac:dyDescent="0.25">
      <c r="A793" t="s">
        <v>393</v>
      </c>
      <c r="B793">
        <v>142</v>
      </c>
      <c r="C793" t="s">
        <v>84</v>
      </c>
      <c r="D793">
        <v>2002</v>
      </c>
      <c r="E793" t="s">
        <v>1787</v>
      </c>
      <c r="F793">
        <v>234.4088282064709</v>
      </c>
      <c r="G793">
        <v>67.985188897954785</v>
      </c>
      <c r="H793">
        <v>166.42363930851613</v>
      </c>
      <c r="I793">
        <v>174.06800877590481</v>
      </c>
      <c r="J793">
        <v>62.408592336401995</v>
      </c>
      <c r="K793">
        <v>111.65941643950282</v>
      </c>
      <c r="L793" t="s">
        <v>6</v>
      </c>
      <c r="M793" t="s">
        <v>6</v>
      </c>
      <c r="N793">
        <v>33.493165216087107</v>
      </c>
      <c r="O793">
        <v>18.653412648917016</v>
      </c>
      <c r="P793">
        <v>1560.181</v>
      </c>
      <c r="Q793" t="s">
        <v>463</v>
      </c>
      <c r="R793" t="s">
        <v>463</v>
      </c>
      <c r="S793" t="s">
        <v>463</v>
      </c>
      <c r="T793" t="s">
        <v>13736</v>
      </c>
      <c r="U793" t="s">
        <v>13736</v>
      </c>
      <c r="V793" t="s">
        <v>13736</v>
      </c>
      <c r="W793" t="s">
        <v>403</v>
      </c>
      <c r="X793" t="s">
        <v>403</v>
      </c>
      <c r="Y793" t="s">
        <v>6</v>
      </c>
      <c r="Z793" t="s">
        <v>6</v>
      </c>
      <c r="AA793" t="s">
        <v>662</v>
      </c>
      <c r="AB793" t="s">
        <v>663</v>
      </c>
      <c r="AC793" t="s">
        <v>649</v>
      </c>
    </row>
    <row r="794" spans="1:29" x14ac:dyDescent="0.25">
      <c r="A794" t="s">
        <v>393</v>
      </c>
      <c r="B794">
        <v>142</v>
      </c>
      <c r="C794" t="s">
        <v>84</v>
      </c>
      <c r="D794">
        <v>2003</v>
      </c>
      <c r="E794" t="s">
        <v>1788</v>
      </c>
      <c r="F794">
        <v>232.3121634612713</v>
      </c>
      <c r="G794">
        <v>72.147729118005344</v>
      </c>
      <c r="H794">
        <v>160.16443434326595</v>
      </c>
      <c r="I794">
        <v>176.8657697857451</v>
      </c>
      <c r="J794">
        <v>66.795709839325824</v>
      </c>
      <c r="K794">
        <v>110.07005994641928</v>
      </c>
      <c r="L794" t="s">
        <v>6</v>
      </c>
      <c r="M794" t="s">
        <v>6</v>
      </c>
      <c r="N794">
        <v>42.669390774215813</v>
      </c>
      <c r="O794">
        <v>20.982296388087775</v>
      </c>
      <c r="P794">
        <v>1619.6130000000001</v>
      </c>
      <c r="Q794" t="s">
        <v>463</v>
      </c>
      <c r="R794" t="s">
        <v>463</v>
      </c>
      <c r="S794" t="s">
        <v>463</v>
      </c>
      <c r="T794" t="s">
        <v>13736</v>
      </c>
      <c r="U794" t="s">
        <v>13736</v>
      </c>
      <c r="V794" t="s">
        <v>13736</v>
      </c>
      <c r="W794" t="s">
        <v>403</v>
      </c>
      <c r="X794" t="s">
        <v>403</v>
      </c>
      <c r="Y794" t="s">
        <v>6</v>
      </c>
      <c r="Z794" t="s">
        <v>6</v>
      </c>
      <c r="AA794" t="s">
        <v>662</v>
      </c>
      <c r="AB794" t="s">
        <v>663</v>
      </c>
      <c r="AC794" t="s">
        <v>649</v>
      </c>
    </row>
    <row r="795" spans="1:29" x14ac:dyDescent="0.25">
      <c r="A795" t="s">
        <v>393</v>
      </c>
      <c r="B795">
        <v>142</v>
      </c>
      <c r="C795" t="s">
        <v>84</v>
      </c>
      <c r="D795">
        <v>2004</v>
      </c>
      <c r="E795" t="s">
        <v>1789</v>
      </c>
      <c r="F795">
        <v>229.0394790965785</v>
      </c>
      <c r="G795">
        <v>72.931810159592061</v>
      </c>
      <c r="H795">
        <v>156.10766893698644</v>
      </c>
      <c r="I795">
        <v>182.19296389804381</v>
      </c>
      <c r="J795">
        <v>67.859870559787112</v>
      </c>
      <c r="K795">
        <v>114.3330933382567</v>
      </c>
      <c r="L795" t="s">
        <v>6</v>
      </c>
      <c r="M795" t="s">
        <v>6</v>
      </c>
      <c r="N795">
        <v>43.472573501064268</v>
      </c>
      <c r="O795">
        <v>17.999855217311524</v>
      </c>
      <c r="P795">
        <v>1781.981</v>
      </c>
      <c r="Q795" t="s">
        <v>463</v>
      </c>
      <c r="R795" t="s">
        <v>463</v>
      </c>
      <c r="S795" t="s">
        <v>463</v>
      </c>
      <c r="T795" t="s">
        <v>13736</v>
      </c>
      <c r="U795" t="s">
        <v>13736</v>
      </c>
      <c r="V795" t="s">
        <v>13736</v>
      </c>
      <c r="W795" t="s">
        <v>403</v>
      </c>
      <c r="X795" t="s">
        <v>403</v>
      </c>
      <c r="Y795" t="s">
        <v>6</v>
      </c>
      <c r="Z795" t="s">
        <v>6</v>
      </c>
      <c r="AA795" t="s">
        <v>662</v>
      </c>
      <c r="AB795" t="s">
        <v>663</v>
      </c>
      <c r="AC795" t="s">
        <v>649</v>
      </c>
    </row>
    <row r="796" spans="1:29" x14ac:dyDescent="0.25">
      <c r="A796" t="s">
        <v>393</v>
      </c>
      <c r="B796">
        <v>142</v>
      </c>
      <c r="C796" t="s">
        <v>84</v>
      </c>
      <c r="D796">
        <v>2005</v>
      </c>
      <c r="E796" t="s">
        <v>1790</v>
      </c>
      <c r="F796">
        <v>228.18137893482006</v>
      </c>
      <c r="G796">
        <v>74.066802383781123</v>
      </c>
      <c r="H796">
        <v>154.11457655103897</v>
      </c>
      <c r="I796">
        <v>181.65707278395891</v>
      </c>
      <c r="J796">
        <v>68.942567929365424</v>
      </c>
      <c r="K796">
        <v>112.71450485459349</v>
      </c>
      <c r="L796" t="s">
        <v>6</v>
      </c>
      <c r="M796" t="s">
        <v>6</v>
      </c>
      <c r="N796">
        <v>42.008133976824858</v>
      </c>
      <c r="O796">
        <v>16.799492795412231</v>
      </c>
      <c r="P796">
        <v>1988.941</v>
      </c>
      <c r="Q796" t="s">
        <v>463</v>
      </c>
      <c r="R796" t="s">
        <v>463</v>
      </c>
      <c r="S796" t="s">
        <v>463</v>
      </c>
      <c r="T796" t="s">
        <v>13736</v>
      </c>
      <c r="U796" t="s">
        <v>13736</v>
      </c>
      <c r="V796" t="s">
        <v>13736</v>
      </c>
      <c r="W796" t="s">
        <v>403</v>
      </c>
      <c r="X796" t="s">
        <v>403</v>
      </c>
      <c r="Y796" t="s">
        <v>6</v>
      </c>
      <c r="Z796" t="s">
        <v>6</v>
      </c>
      <c r="AA796" t="s">
        <v>662</v>
      </c>
      <c r="AB796" t="s">
        <v>663</v>
      </c>
      <c r="AC796" t="s">
        <v>649</v>
      </c>
    </row>
    <row r="797" spans="1:29" x14ac:dyDescent="0.25">
      <c r="A797" t="s">
        <v>393</v>
      </c>
      <c r="B797">
        <v>142</v>
      </c>
      <c r="C797" t="s">
        <v>84</v>
      </c>
      <c r="D797">
        <v>2006</v>
      </c>
      <c r="E797" t="s">
        <v>1791</v>
      </c>
      <c r="F797">
        <v>229.3268848812267</v>
      </c>
      <c r="G797">
        <v>75.339139588464292</v>
      </c>
      <c r="H797">
        <v>153.98774529276238</v>
      </c>
      <c r="I797">
        <v>183.25315655169268</v>
      </c>
      <c r="J797">
        <v>70.208950157381821</v>
      </c>
      <c r="K797">
        <v>113.04420639431086</v>
      </c>
      <c r="L797" t="s">
        <v>6</v>
      </c>
      <c r="M797" t="s">
        <v>6</v>
      </c>
      <c r="N797">
        <v>52.331702111620338</v>
      </c>
      <c r="O797">
        <v>12.159139588852682</v>
      </c>
      <c r="P797">
        <v>2215.3130000000001</v>
      </c>
      <c r="Q797" t="s">
        <v>463</v>
      </c>
      <c r="R797" t="s">
        <v>463</v>
      </c>
      <c r="S797" t="s">
        <v>463</v>
      </c>
      <c r="T797" t="s">
        <v>13736</v>
      </c>
      <c r="U797" t="s">
        <v>13736</v>
      </c>
      <c r="V797" t="s">
        <v>13736</v>
      </c>
      <c r="W797" t="s">
        <v>403</v>
      </c>
      <c r="X797" t="s">
        <v>403</v>
      </c>
      <c r="Y797" t="s">
        <v>6</v>
      </c>
      <c r="Z797" t="s">
        <v>6</v>
      </c>
      <c r="AA797" t="s">
        <v>662</v>
      </c>
      <c r="AB797" t="s">
        <v>663</v>
      </c>
      <c r="AC797" t="s">
        <v>649</v>
      </c>
    </row>
    <row r="798" spans="1:29" x14ac:dyDescent="0.25">
      <c r="A798" t="s">
        <v>393</v>
      </c>
      <c r="B798">
        <v>142</v>
      </c>
      <c r="C798" t="s">
        <v>84</v>
      </c>
      <c r="D798">
        <v>2007</v>
      </c>
      <c r="E798" t="s">
        <v>1792</v>
      </c>
      <c r="F798">
        <v>248.36532884285498</v>
      </c>
      <c r="G798">
        <v>79.594197273796198</v>
      </c>
      <c r="H798">
        <v>168.77113156905878</v>
      </c>
      <c r="I798">
        <v>201.48922215237093</v>
      </c>
      <c r="J798">
        <v>73.807988512249551</v>
      </c>
      <c r="K798">
        <v>127.68123364012138</v>
      </c>
      <c r="L798" t="s">
        <v>6</v>
      </c>
      <c r="M798" t="s">
        <v>6</v>
      </c>
      <c r="N798">
        <v>49.176657340242095</v>
      </c>
      <c r="O798">
        <v>11.286476627651078</v>
      </c>
      <c r="P798">
        <v>2351.0259999999998</v>
      </c>
      <c r="Q798" t="s">
        <v>463</v>
      </c>
      <c r="R798" t="s">
        <v>463</v>
      </c>
      <c r="S798" t="s">
        <v>463</v>
      </c>
      <c r="T798" t="s">
        <v>13736</v>
      </c>
      <c r="U798" t="s">
        <v>13736</v>
      </c>
      <c r="V798" t="s">
        <v>13736</v>
      </c>
      <c r="W798" t="s">
        <v>403</v>
      </c>
      <c r="X798" t="s">
        <v>403</v>
      </c>
      <c r="Y798" t="s">
        <v>6</v>
      </c>
      <c r="Z798" t="s">
        <v>6</v>
      </c>
      <c r="AA798" t="s">
        <v>662</v>
      </c>
      <c r="AB798" t="s">
        <v>663</v>
      </c>
      <c r="AC798" t="s">
        <v>649</v>
      </c>
    </row>
    <row r="799" spans="1:29" x14ac:dyDescent="0.25">
      <c r="A799" t="s">
        <v>393</v>
      </c>
      <c r="B799">
        <v>142</v>
      </c>
      <c r="C799" t="s">
        <v>84</v>
      </c>
      <c r="D799">
        <v>2008</v>
      </c>
      <c r="E799" t="s">
        <v>1793</v>
      </c>
      <c r="F799">
        <v>261.25288633963004</v>
      </c>
      <c r="G799">
        <v>76.847986624579335</v>
      </c>
      <c r="H799">
        <v>184.4048997150507</v>
      </c>
      <c r="I799">
        <v>215.8254733796536</v>
      </c>
      <c r="J799">
        <v>71.535199789634589</v>
      </c>
      <c r="K799">
        <v>144.29027359001901</v>
      </c>
      <c r="L799" t="s">
        <v>6</v>
      </c>
      <c r="M799" t="s">
        <v>6</v>
      </c>
      <c r="N799">
        <v>47.202500465732442</v>
      </c>
      <c r="O799">
        <v>13.415125916419617</v>
      </c>
      <c r="P799">
        <v>2608.7939999999999</v>
      </c>
      <c r="Q799" t="s">
        <v>463</v>
      </c>
      <c r="R799" t="s">
        <v>463</v>
      </c>
      <c r="S799" t="s">
        <v>463</v>
      </c>
      <c r="T799" t="s">
        <v>13736</v>
      </c>
      <c r="U799" t="s">
        <v>13736</v>
      </c>
      <c r="V799" t="s">
        <v>13736</v>
      </c>
      <c r="W799" t="s">
        <v>403</v>
      </c>
      <c r="X799" t="s">
        <v>403</v>
      </c>
      <c r="Y799" t="s">
        <v>6</v>
      </c>
      <c r="Z799" t="s">
        <v>6</v>
      </c>
      <c r="AA799" t="s">
        <v>662</v>
      </c>
      <c r="AB799" t="s">
        <v>663</v>
      </c>
      <c r="AC799" t="s">
        <v>649</v>
      </c>
    </row>
    <row r="800" spans="1:29" x14ac:dyDescent="0.25">
      <c r="A800" t="s">
        <v>393</v>
      </c>
      <c r="B800">
        <v>142</v>
      </c>
      <c r="C800" t="s">
        <v>84</v>
      </c>
      <c r="D800">
        <v>2009</v>
      </c>
      <c r="E800" t="s">
        <v>1794</v>
      </c>
      <c r="F800">
        <v>274.35800663292309</v>
      </c>
      <c r="G800">
        <v>86.778068714712703</v>
      </c>
      <c r="H800">
        <v>187.57993791821045</v>
      </c>
      <c r="I800">
        <v>225.03251483425046</v>
      </c>
      <c r="J800">
        <v>81.463953162185888</v>
      </c>
      <c r="K800">
        <v>143.56856167206456</v>
      </c>
      <c r="L800" t="s">
        <v>6</v>
      </c>
      <c r="M800" t="s">
        <v>6</v>
      </c>
      <c r="N800">
        <v>41.945740330487276</v>
      </c>
      <c r="O800">
        <v>25.817107450730052</v>
      </c>
      <c r="P800">
        <v>2431.1979999999999</v>
      </c>
      <c r="Q800" t="s">
        <v>463</v>
      </c>
      <c r="R800" t="s">
        <v>463</v>
      </c>
      <c r="S800" t="s">
        <v>463</v>
      </c>
      <c r="T800" t="s">
        <v>13736</v>
      </c>
      <c r="U800" t="s">
        <v>13736</v>
      </c>
      <c r="V800" t="s">
        <v>13736</v>
      </c>
      <c r="W800" t="s">
        <v>403</v>
      </c>
      <c r="X800" t="s">
        <v>403</v>
      </c>
      <c r="Y800" t="s">
        <v>6</v>
      </c>
      <c r="Z800" t="s">
        <v>6</v>
      </c>
      <c r="AA800" t="s">
        <v>662</v>
      </c>
      <c r="AB800" t="s">
        <v>663</v>
      </c>
      <c r="AC800" t="s">
        <v>649</v>
      </c>
    </row>
    <row r="801" spans="1:29" x14ac:dyDescent="0.25">
      <c r="A801" t="s">
        <v>393</v>
      </c>
      <c r="B801">
        <v>142</v>
      </c>
      <c r="C801" t="s">
        <v>84</v>
      </c>
      <c r="D801">
        <v>2010</v>
      </c>
      <c r="E801" t="s">
        <v>1795</v>
      </c>
      <c r="F801">
        <v>275.96853852069887</v>
      </c>
      <c r="G801">
        <v>87.246031795058684</v>
      </c>
      <c r="H801">
        <v>188.72250672564019</v>
      </c>
      <c r="I801">
        <v>225.46659474989582</v>
      </c>
      <c r="J801">
        <v>81.851566406643073</v>
      </c>
      <c r="K801">
        <v>143.61502834325273</v>
      </c>
      <c r="L801" t="s">
        <v>6</v>
      </c>
      <c r="M801" t="s">
        <v>6</v>
      </c>
      <c r="N801">
        <v>42.306145683894947</v>
      </c>
      <c r="O801">
        <v>25.185533316960573</v>
      </c>
      <c r="P801">
        <v>2593.739</v>
      </c>
      <c r="Q801" t="s">
        <v>463</v>
      </c>
      <c r="R801" t="s">
        <v>463</v>
      </c>
      <c r="S801" t="s">
        <v>463</v>
      </c>
      <c r="T801" t="s">
        <v>13736</v>
      </c>
      <c r="U801" t="s">
        <v>13736</v>
      </c>
      <c r="V801" t="s">
        <v>13736</v>
      </c>
      <c r="W801" t="s">
        <v>403</v>
      </c>
      <c r="X801" t="s">
        <v>403</v>
      </c>
      <c r="Y801" t="s">
        <v>6</v>
      </c>
      <c r="Z801" t="s">
        <v>6</v>
      </c>
      <c r="AA801" t="s">
        <v>662</v>
      </c>
      <c r="AB801" t="s">
        <v>663</v>
      </c>
      <c r="AC801" t="s">
        <v>649</v>
      </c>
    </row>
    <row r="802" spans="1:29" x14ac:dyDescent="0.25">
      <c r="A802" t="s">
        <v>393</v>
      </c>
      <c r="B802">
        <v>142</v>
      </c>
      <c r="C802" t="s">
        <v>84</v>
      </c>
      <c r="D802">
        <v>2011</v>
      </c>
      <c r="E802" t="s">
        <v>1796</v>
      </c>
      <c r="F802">
        <v>265.64408036897203</v>
      </c>
      <c r="G802">
        <v>86.9482620354853</v>
      </c>
      <c r="H802">
        <v>178.69581833348676</v>
      </c>
      <c r="I802">
        <v>218.38995848704857</v>
      </c>
      <c r="J802">
        <v>81.528417736324428</v>
      </c>
      <c r="K802">
        <v>136.86154075072415</v>
      </c>
      <c r="L802" t="s">
        <v>6</v>
      </c>
      <c r="M802" t="s">
        <v>6</v>
      </c>
      <c r="N802">
        <v>28.843167174222057</v>
      </c>
      <c r="O802">
        <v>19.937805686766435</v>
      </c>
      <c r="P802">
        <v>2795.7539999999999</v>
      </c>
      <c r="Q802" t="s">
        <v>463</v>
      </c>
      <c r="R802" t="s">
        <v>463</v>
      </c>
      <c r="S802" t="s">
        <v>463</v>
      </c>
      <c r="T802" t="s">
        <v>13736</v>
      </c>
      <c r="U802" t="s">
        <v>13736</v>
      </c>
      <c r="V802" t="s">
        <v>13736</v>
      </c>
      <c r="W802" t="s">
        <v>403</v>
      </c>
      <c r="X802" t="s">
        <v>403</v>
      </c>
      <c r="Y802" t="s">
        <v>6</v>
      </c>
      <c r="Z802" t="s">
        <v>6</v>
      </c>
      <c r="AA802" t="s">
        <v>662</v>
      </c>
      <c r="AB802" t="s">
        <v>663</v>
      </c>
      <c r="AC802" t="s">
        <v>649</v>
      </c>
    </row>
    <row r="803" spans="1:29" x14ac:dyDescent="0.25">
      <c r="A803" t="s">
        <v>393</v>
      </c>
      <c r="B803">
        <v>142</v>
      </c>
      <c r="C803" t="s">
        <v>84</v>
      </c>
      <c r="D803">
        <v>2012</v>
      </c>
      <c r="E803" t="s">
        <v>1797</v>
      </c>
      <c r="F803">
        <v>264.07639394052831</v>
      </c>
      <c r="G803">
        <v>87.826153232369123</v>
      </c>
      <c r="H803">
        <v>176.2502407081592</v>
      </c>
      <c r="I803">
        <v>225.39647833847329</v>
      </c>
      <c r="J803">
        <v>82.843472501379594</v>
      </c>
      <c r="K803">
        <v>142.55300583709368</v>
      </c>
      <c r="L803" t="s">
        <v>6</v>
      </c>
      <c r="M803" t="s">
        <v>6</v>
      </c>
      <c r="N803">
        <v>30.170827468501731</v>
      </c>
      <c r="O803">
        <v>20.794856781317527</v>
      </c>
      <c r="P803">
        <v>2968.2579999999998</v>
      </c>
      <c r="Q803" t="s">
        <v>463</v>
      </c>
      <c r="R803" t="s">
        <v>463</v>
      </c>
      <c r="S803" t="s">
        <v>463</v>
      </c>
      <c r="T803" t="s">
        <v>13736</v>
      </c>
      <c r="U803" t="s">
        <v>13736</v>
      </c>
      <c r="V803" t="s">
        <v>13736</v>
      </c>
      <c r="W803" t="s">
        <v>403</v>
      </c>
      <c r="X803" t="s">
        <v>403</v>
      </c>
      <c r="Y803" t="s">
        <v>6</v>
      </c>
      <c r="Z803" t="s">
        <v>6</v>
      </c>
      <c r="AA803" t="s">
        <v>662</v>
      </c>
      <c r="AB803" t="s">
        <v>663</v>
      </c>
      <c r="AC803" t="s">
        <v>649</v>
      </c>
    </row>
    <row r="804" spans="1:29" x14ac:dyDescent="0.25">
      <c r="A804" t="s">
        <v>393</v>
      </c>
      <c r="B804">
        <v>142</v>
      </c>
      <c r="C804" t="s">
        <v>84</v>
      </c>
      <c r="D804">
        <v>2013</v>
      </c>
      <c r="E804" t="s">
        <v>1798</v>
      </c>
      <c r="F804">
        <v>262.35745493358479</v>
      </c>
      <c r="G804">
        <v>90.672370531536558</v>
      </c>
      <c r="H804">
        <v>171.68508440204823</v>
      </c>
      <c r="I804">
        <v>223.13813737654345</v>
      </c>
      <c r="J804">
        <v>85.664213792798492</v>
      </c>
      <c r="K804">
        <v>137.47392358374498</v>
      </c>
      <c r="L804" t="s">
        <v>6</v>
      </c>
      <c r="M804" t="s">
        <v>6</v>
      </c>
      <c r="N804">
        <v>30.430234856820316</v>
      </c>
      <c r="O804">
        <v>19.640060918670194</v>
      </c>
      <c r="P804">
        <v>3075.576</v>
      </c>
      <c r="Q804" t="s">
        <v>463</v>
      </c>
      <c r="R804" t="s">
        <v>463</v>
      </c>
      <c r="S804" t="s">
        <v>463</v>
      </c>
      <c r="T804" t="s">
        <v>13736</v>
      </c>
      <c r="U804" t="s">
        <v>13736</v>
      </c>
      <c r="V804" t="s">
        <v>13736</v>
      </c>
      <c r="W804" t="s">
        <v>403</v>
      </c>
      <c r="X804" t="s">
        <v>403</v>
      </c>
      <c r="Y804" t="s">
        <v>6</v>
      </c>
      <c r="Z804" t="s">
        <v>6</v>
      </c>
      <c r="AA804" t="s">
        <v>662</v>
      </c>
      <c r="AB804" t="s">
        <v>663</v>
      </c>
      <c r="AC804" t="s">
        <v>649</v>
      </c>
    </row>
    <row r="805" spans="1:29" x14ac:dyDescent="0.25">
      <c r="A805" t="s">
        <v>393</v>
      </c>
      <c r="B805">
        <v>142</v>
      </c>
      <c r="C805" t="s">
        <v>84</v>
      </c>
      <c r="D805">
        <v>2014</v>
      </c>
      <c r="E805" t="s">
        <v>1799</v>
      </c>
      <c r="F805">
        <v>270.47638638874196</v>
      </c>
      <c r="G805">
        <v>94.34347088289887</v>
      </c>
      <c r="H805">
        <v>176.1329155058431</v>
      </c>
      <c r="I805">
        <v>229.34268503320183</v>
      </c>
      <c r="J805">
        <v>89.089655238164852</v>
      </c>
      <c r="K805">
        <v>140.25302979503698</v>
      </c>
      <c r="L805" t="s">
        <v>6</v>
      </c>
      <c r="M805" t="s">
        <v>6</v>
      </c>
      <c r="N805">
        <v>28.294051003204977</v>
      </c>
      <c r="O805">
        <v>15.427539951027516</v>
      </c>
      <c r="P805">
        <v>3146.665</v>
      </c>
      <c r="Q805" t="s">
        <v>463</v>
      </c>
      <c r="R805" t="s">
        <v>463</v>
      </c>
      <c r="S805" t="s">
        <v>463</v>
      </c>
      <c r="T805" t="s">
        <v>13736</v>
      </c>
      <c r="U805" t="s">
        <v>13736</v>
      </c>
      <c r="V805" t="s">
        <v>13736</v>
      </c>
      <c r="W805" t="s">
        <v>403</v>
      </c>
      <c r="X805" t="s">
        <v>403</v>
      </c>
      <c r="Y805" t="s">
        <v>6</v>
      </c>
      <c r="Z805" t="s">
        <v>6</v>
      </c>
      <c r="AA805" t="s">
        <v>662</v>
      </c>
      <c r="AB805" t="s">
        <v>663</v>
      </c>
      <c r="AC805" t="s">
        <v>649</v>
      </c>
    </row>
    <row r="806" spans="1:29" x14ac:dyDescent="0.25">
      <c r="A806" t="s">
        <v>393</v>
      </c>
      <c r="B806">
        <v>142</v>
      </c>
      <c r="C806" t="s">
        <v>84</v>
      </c>
      <c r="D806">
        <v>2015</v>
      </c>
      <c r="E806" t="s">
        <v>1800</v>
      </c>
      <c r="F806">
        <v>278.63457574402537</v>
      </c>
      <c r="G806">
        <v>100.76348047785456</v>
      </c>
      <c r="H806">
        <v>177.87109526617081</v>
      </c>
      <c r="I806">
        <v>249.08178528316455</v>
      </c>
      <c r="J806">
        <v>95.209735622407891</v>
      </c>
      <c r="K806">
        <v>153.87204966075666</v>
      </c>
      <c r="L806" t="s">
        <v>6</v>
      </c>
      <c r="M806" t="s">
        <v>6</v>
      </c>
      <c r="N806">
        <v>33.125323111776467</v>
      </c>
      <c r="O806">
        <v>15.484253953348755</v>
      </c>
      <c r="P806">
        <v>3118.116</v>
      </c>
      <c r="Q806" t="s">
        <v>463</v>
      </c>
      <c r="R806" t="s">
        <v>463</v>
      </c>
      <c r="S806" t="s">
        <v>463</v>
      </c>
      <c r="T806" t="s">
        <v>13736</v>
      </c>
      <c r="U806" t="s">
        <v>13736</v>
      </c>
      <c r="V806" t="s">
        <v>13736</v>
      </c>
      <c r="W806" t="s">
        <v>403</v>
      </c>
      <c r="X806" t="s">
        <v>403</v>
      </c>
      <c r="Y806" t="s">
        <v>6</v>
      </c>
      <c r="Z806" t="s">
        <v>6</v>
      </c>
      <c r="AA806" t="s">
        <v>662</v>
      </c>
      <c r="AB806" t="s">
        <v>663</v>
      </c>
      <c r="AC806" t="s">
        <v>649</v>
      </c>
    </row>
    <row r="807" spans="1:29" x14ac:dyDescent="0.25">
      <c r="A807" t="s">
        <v>393</v>
      </c>
      <c r="B807">
        <v>142</v>
      </c>
      <c r="C807" t="s">
        <v>84</v>
      </c>
      <c r="D807">
        <v>2016</v>
      </c>
      <c r="E807" t="s">
        <v>1801</v>
      </c>
      <c r="F807">
        <v>282.92488521131014</v>
      </c>
      <c r="G807">
        <v>106.61112817395706</v>
      </c>
      <c r="H807">
        <v>176.31375703735307</v>
      </c>
      <c r="I807">
        <v>252.12094321747637</v>
      </c>
      <c r="J807">
        <v>101.18417097284502</v>
      </c>
      <c r="K807">
        <v>150.93677224463136</v>
      </c>
      <c r="L807" t="s">
        <v>6</v>
      </c>
      <c r="M807" t="s">
        <v>6</v>
      </c>
      <c r="N807">
        <v>36.655434831777519</v>
      </c>
      <c r="O807">
        <v>16.541916623917682</v>
      </c>
      <c r="P807">
        <v>3117.0329999999999</v>
      </c>
      <c r="Q807" t="s">
        <v>463</v>
      </c>
      <c r="R807" t="s">
        <v>463</v>
      </c>
      <c r="S807" t="s">
        <v>463</v>
      </c>
      <c r="T807" t="s">
        <v>13736</v>
      </c>
      <c r="U807" t="s">
        <v>13736</v>
      </c>
      <c r="V807" t="s">
        <v>13736</v>
      </c>
      <c r="W807" t="s">
        <v>403</v>
      </c>
      <c r="X807" t="s">
        <v>403</v>
      </c>
      <c r="Y807" t="s">
        <v>6</v>
      </c>
      <c r="Z807" t="s">
        <v>6</v>
      </c>
      <c r="AA807" t="s">
        <v>662</v>
      </c>
      <c r="AB807" t="s">
        <v>663</v>
      </c>
      <c r="AC807" t="s">
        <v>649</v>
      </c>
    </row>
    <row r="808" spans="1:29" x14ac:dyDescent="0.25">
      <c r="A808" t="s">
        <v>393</v>
      </c>
      <c r="B808">
        <v>144</v>
      </c>
      <c r="C808" t="s">
        <v>96</v>
      </c>
      <c r="D808">
        <v>1950</v>
      </c>
      <c r="E808" t="s">
        <v>1802</v>
      </c>
      <c r="F808" t="s">
        <v>6</v>
      </c>
      <c r="G808" t="s">
        <v>6</v>
      </c>
      <c r="H808" t="s">
        <v>6</v>
      </c>
      <c r="I808" t="s">
        <v>6</v>
      </c>
      <c r="J808">
        <v>37.902914225197847</v>
      </c>
      <c r="K808" t="s">
        <v>6</v>
      </c>
      <c r="L808" t="s">
        <v>6</v>
      </c>
      <c r="M808" t="s">
        <v>6</v>
      </c>
      <c r="N808" t="s">
        <v>6</v>
      </c>
      <c r="O808">
        <v>36.479656318019003</v>
      </c>
      <c r="P808">
        <v>35.319183956309949</v>
      </c>
      <c r="Q808" t="s">
        <v>324</v>
      </c>
      <c r="R808" t="s">
        <v>324</v>
      </c>
      <c r="S808" t="s">
        <v>324</v>
      </c>
      <c r="T808" t="s">
        <v>13737</v>
      </c>
      <c r="U808" t="s">
        <v>13737</v>
      </c>
      <c r="V808" t="s">
        <v>13737</v>
      </c>
      <c r="W808" t="s">
        <v>320</v>
      </c>
      <c r="X808" t="s">
        <v>339</v>
      </c>
      <c r="Y808" t="s">
        <v>327</v>
      </c>
      <c r="Z808" t="s">
        <v>327</v>
      </c>
      <c r="AA808" t="s">
        <v>664</v>
      </c>
      <c r="AB808" t="s">
        <v>341</v>
      </c>
      <c r="AC808" t="s">
        <v>665</v>
      </c>
    </row>
    <row r="809" spans="1:29" x14ac:dyDescent="0.25">
      <c r="A809" t="s">
        <v>393</v>
      </c>
      <c r="B809">
        <v>144</v>
      </c>
      <c r="C809" t="s">
        <v>96</v>
      </c>
      <c r="D809">
        <v>1951</v>
      </c>
      <c r="E809" t="s">
        <v>1803</v>
      </c>
      <c r="F809" t="s">
        <v>6</v>
      </c>
      <c r="G809" t="s">
        <v>6</v>
      </c>
      <c r="H809" t="s">
        <v>6</v>
      </c>
      <c r="I809" t="s">
        <v>6</v>
      </c>
      <c r="J809">
        <v>33.167527758589351</v>
      </c>
      <c r="K809" t="s">
        <v>6</v>
      </c>
      <c r="L809" t="s">
        <v>6</v>
      </c>
      <c r="M809" t="s">
        <v>6</v>
      </c>
      <c r="N809" t="s">
        <v>6</v>
      </c>
      <c r="O809">
        <v>30.343874407622458</v>
      </c>
      <c r="P809">
        <v>43.506408150251964</v>
      </c>
      <c r="Q809" t="s">
        <v>324</v>
      </c>
      <c r="R809" t="s">
        <v>324</v>
      </c>
      <c r="S809" t="s">
        <v>324</v>
      </c>
      <c r="T809" t="s">
        <v>13737</v>
      </c>
      <c r="U809" t="s">
        <v>13737</v>
      </c>
      <c r="V809" t="s">
        <v>13737</v>
      </c>
      <c r="W809" t="s">
        <v>320</v>
      </c>
      <c r="X809" t="s">
        <v>339</v>
      </c>
      <c r="Y809" t="s">
        <v>327</v>
      </c>
      <c r="Z809" t="s">
        <v>327</v>
      </c>
      <c r="AA809" t="s">
        <v>664</v>
      </c>
      <c r="AB809" t="s">
        <v>341</v>
      </c>
      <c r="AC809" t="s">
        <v>665</v>
      </c>
    </row>
    <row r="810" spans="1:29" x14ac:dyDescent="0.25">
      <c r="A810" t="s">
        <v>393</v>
      </c>
      <c r="B810">
        <v>144</v>
      </c>
      <c r="C810" t="s">
        <v>96</v>
      </c>
      <c r="D810">
        <v>1952</v>
      </c>
      <c r="E810" t="s">
        <v>1804</v>
      </c>
      <c r="F810" t="s">
        <v>6</v>
      </c>
      <c r="G810" t="s">
        <v>6</v>
      </c>
      <c r="H810" t="s">
        <v>6</v>
      </c>
      <c r="I810" t="s">
        <v>6</v>
      </c>
      <c r="J810">
        <v>32.968339689170236</v>
      </c>
      <c r="K810" t="s">
        <v>6</v>
      </c>
      <c r="L810" t="s">
        <v>6</v>
      </c>
      <c r="M810" t="s">
        <v>6</v>
      </c>
      <c r="N810" t="s">
        <v>6</v>
      </c>
      <c r="O810">
        <v>27.701476274117912</v>
      </c>
      <c r="P810">
        <v>47.309024800916667</v>
      </c>
      <c r="Q810" t="s">
        <v>324</v>
      </c>
      <c r="R810" t="s">
        <v>324</v>
      </c>
      <c r="S810" t="s">
        <v>324</v>
      </c>
      <c r="T810" t="s">
        <v>13737</v>
      </c>
      <c r="U810" t="s">
        <v>13737</v>
      </c>
      <c r="V810" t="s">
        <v>13737</v>
      </c>
      <c r="W810" t="s">
        <v>320</v>
      </c>
      <c r="X810" t="s">
        <v>339</v>
      </c>
      <c r="Y810" t="s">
        <v>327</v>
      </c>
      <c r="Z810" t="s">
        <v>327</v>
      </c>
      <c r="AA810" t="s">
        <v>664</v>
      </c>
      <c r="AB810" t="s">
        <v>341</v>
      </c>
      <c r="AC810" t="s">
        <v>665</v>
      </c>
    </row>
    <row r="811" spans="1:29" x14ac:dyDescent="0.25">
      <c r="A811" t="s">
        <v>393</v>
      </c>
      <c r="B811">
        <v>144</v>
      </c>
      <c r="C811" t="s">
        <v>96</v>
      </c>
      <c r="D811">
        <v>1953</v>
      </c>
      <c r="E811" t="s">
        <v>1805</v>
      </c>
      <c r="F811" t="s">
        <v>6</v>
      </c>
      <c r="G811" t="s">
        <v>6</v>
      </c>
      <c r="H811" t="s">
        <v>6</v>
      </c>
      <c r="I811" t="s">
        <v>6</v>
      </c>
      <c r="J811">
        <v>35.404949890957283</v>
      </c>
      <c r="K811" t="s">
        <v>6</v>
      </c>
      <c r="L811" t="s">
        <v>6</v>
      </c>
      <c r="M811" t="s">
        <v>6</v>
      </c>
      <c r="N811" t="s">
        <v>6</v>
      </c>
      <c r="O811">
        <v>27.472266631930925</v>
      </c>
      <c r="P811">
        <v>48.933835673708856</v>
      </c>
      <c r="Q811" t="s">
        <v>324</v>
      </c>
      <c r="R811" t="s">
        <v>324</v>
      </c>
      <c r="S811" t="s">
        <v>324</v>
      </c>
      <c r="T811" t="s">
        <v>13737</v>
      </c>
      <c r="U811" t="s">
        <v>13737</v>
      </c>
      <c r="V811" t="s">
        <v>13737</v>
      </c>
      <c r="W811" t="s">
        <v>320</v>
      </c>
      <c r="X811" t="s">
        <v>339</v>
      </c>
      <c r="Y811" t="s">
        <v>327</v>
      </c>
      <c r="Z811" t="s">
        <v>327</v>
      </c>
      <c r="AA811" t="s">
        <v>664</v>
      </c>
      <c r="AB811" t="s">
        <v>341</v>
      </c>
      <c r="AC811" t="s">
        <v>665</v>
      </c>
    </row>
    <row r="812" spans="1:29" x14ac:dyDescent="0.25">
      <c r="A812" t="s">
        <v>393</v>
      </c>
      <c r="B812">
        <v>144</v>
      </c>
      <c r="C812" t="s">
        <v>96</v>
      </c>
      <c r="D812">
        <v>1954</v>
      </c>
      <c r="E812" t="s">
        <v>1806</v>
      </c>
      <c r="F812" t="s">
        <v>6</v>
      </c>
      <c r="G812" t="s">
        <v>6</v>
      </c>
      <c r="H812" t="s">
        <v>6</v>
      </c>
      <c r="I812" t="s">
        <v>6</v>
      </c>
      <c r="J812">
        <v>36.81113433683683</v>
      </c>
      <c r="K812" t="s">
        <v>6</v>
      </c>
      <c r="L812" t="s">
        <v>6</v>
      </c>
      <c r="M812" t="s">
        <v>6</v>
      </c>
      <c r="N812" t="s">
        <v>6</v>
      </c>
      <c r="O812">
        <v>27.983302607802148</v>
      </c>
      <c r="P812">
        <v>51.837576710872199</v>
      </c>
      <c r="Q812" t="s">
        <v>324</v>
      </c>
      <c r="R812" t="s">
        <v>324</v>
      </c>
      <c r="S812" t="s">
        <v>324</v>
      </c>
      <c r="T812" t="s">
        <v>13737</v>
      </c>
      <c r="U812" t="s">
        <v>13737</v>
      </c>
      <c r="V812" t="s">
        <v>13737</v>
      </c>
      <c r="W812" t="s">
        <v>320</v>
      </c>
      <c r="X812" t="s">
        <v>339</v>
      </c>
      <c r="Y812" t="s">
        <v>327</v>
      </c>
      <c r="Z812" t="s">
        <v>327</v>
      </c>
      <c r="AA812" t="s">
        <v>664</v>
      </c>
      <c r="AB812" t="s">
        <v>341</v>
      </c>
      <c r="AC812" t="s">
        <v>665</v>
      </c>
    </row>
    <row r="813" spans="1:29" x14ac:dyDescent="0.25">
      <c r="A813" t="s">
        <v>393</v>
      </c>
      <c r="B813">
        <v>144</v>
      </c>
      <c r="C813" t="s">
        <v>96</v>
      </c>
      <c r="D813">
        <v>1955</v>
      </c>
      <c r="E813" t="s">
        <v>1807</v>
      </c>
      <c r="F813" t="s">
        <v>6</v>
      </c>
      <c r="G813" t="s">
        <v>6</v>
      </c>
      <c r="H813" t="s">
        <v>6</v>
      </c>
      <c r="I813" t="s">
        <v>6</v>
      </c>
      <c r="J813">
        <v>36.955036143343129</v>
      </c>
      <c r="K813" t="s">
        <v>6</v>
      </c>
      <c r="L813" t="s">
        <v>6</v>
      </c>
      <c r="M813" t="s">
        <v>6</v>
      </c>
      <c r="N813" t="s">
        <v>6</v>
      </c>
      <c r="O813">
        <v>27.804388191034111</v>
      </c>
      <c r="P813">
        <v>55.727181324133795</v>
      </c>
      <c r="Q813" t="s">
        <v>324</v>
      </c>
      <c r="R813" t="s">
        <v>324</v>
      </c>
      <c r="S813" t="s">
        <v>324</v>
      </c>
      <c r="T813" t="s">
        <v>13737</v>
      </c>
      <c r="U813" t="s">
        <v>13737</v>
      </c>
      <c r="V813" t="s">
        <v>13737</v>
      </c>
      <c r="W813" t="s">
        <v>320</v>
      </c>
      <c r="X813" t="s">
        <v>339</v>
      </c>
      <c r="Y813" t="s">
        <v>327</v>
      </c>
      <c r="Z813" t="s">
        <v>327</v>
      </c>
      <c r="AA813" t="s">
        <v>664</v>
      </c>
      <c r="AB813" t="s">
        <v>341</v>
      </c>
      <c r="AC813" t="s">
        <v>665</v>
      </c>
    </row>
    <row r="814" spans="1:29" x14ac:dyDescent="0.25">
      <c r="A814" t="s">
        <v>393</v>
      </c>
      <c r="B814">
        <v>144</v>
      </c>
      <c r="C814" t="s">
        <v>96</v>
      </c>
      <c r="D814">
        <v>1956</v>
      </c>
      <c r="E814" t="s">
        <v>1808</v>
      </c>
      <c r="F814" t="s">
        <v>6</v>
      </c>
      <c r="G814" t="s">
        <v>6</v>
      </c>
      <c r="H814" t="s">
        <v>6</v>
      </c>
      <c r="I814" t="s">
        <v>6</v>
      </c>
      <c r="J814">
        <v>36.690041778865634</v>
      </c>
      <c r="K814" t="s">
        <v>6</v>
      </c>
      <c r="L814" t="s">
        <v>6</v>
      </c>
      <c r="M814" t="s">
        <v>6</v>
      </c>
      <c r="N814" t="s">
        <v>6</v>
      </c>
      <c r="O814">
        <v>27.150102623733204</v>
      </c>
      <c r="P814">
        <v>60.547764251378929</v>
      </c>
      <c r="Q814" t="s">
        <v>324</v>
      </c>
      <c r="R814" t="s">
        <v>324</v>
      </c>
      <c r="S814" t="s">
        <v>324</v>
      </c>
      <c r="T814" t="s">
        <v>13737</v>
      </c>
      <c r="U814" t="s">
        <v>13737</v>
      </c>
      <c r="V814" t="s">
        <v>13737</v>
      </c>
      <c r="W814" t="s">
        <v>320</v>
      </c>
      <c r="X814" t="s">
        <v>339</v>
      </c>
      <c r="Y814" t="s">
        <v>327</v>
      </c>
      <c r="Z814" t="s">
        <v>327</v>
      </c>
      <c r="AA814" t="s">
        <v>664</v>
      </c>
      <c r="AB814" t="s">
        <v>341</v>
      </c>
      <c r="AC814" t="s">
        <v>665</v>
      </c>
    </row>
    <row r="815" spans="1:29" x14ac:dyDescent="0.25">
      <c r="A815" t="s">
        <v>393</v>
      </c>
      <c r="B815">
        <v>144</v>
      </c>
      <c r="C815" t="s">
        <v>96</v>
      </c>
      <c r="D815">
        <v>1957</v>
      </c>
      <c r="E815" t="s">
        <v>1809</v>
      </c>
      <c r="F815" t="s">
        <v>6</v>
      </c>
      <c r="G815" t="s">
        <v>6</v>
      </c>
      <c r="H815" t="s">
        <v>6</v>
      </c>
      <c r="I815" t="s">
        <v>6</v>
      </c>
      <c r="J815">
        <v>37.850260565635743</v>
      </c>
      <c r="K815" t="s">
        <v>6</v>
      </c>
      <c r="L815" t="s">
        <v>6</v>
      </c>
      <c r="M815" t="s">
        <v>6</v>
      </c>
      <c r="N815" t="s">
        <v>6</v>
      </c>
      <c r="O815">
        <v>27.541810738633451</v>
      </c>
      <c r="P815">
        <v>64.6838347586651</v>
      </c>
      <c r="Q815" t="s">
        <v>324</v>
      </c>
      <c r="R815" t="s">
        <v>324</v>
      </c>
      <c r="S815" t="s">
        <v>324</v>
      </c>
      <c r="T815" t="s">
        <v>13737</v>
      </c>
      <c r="U815" t="s">
        <v>13737</v>
      </c>
      <c r="V815" t="s">
        <v>13737</v>
      </c>
      <c r="W815" t="s">
        <v>320</v>
      </c>
      <c r="X815" t="s">
        <v>339</v>
      </c>
      <c r="Y815" t="s">
        <v>327</v>
      </c>
      <c r="Z815" t="s">
        <v>327</v>
      </c>
      <c r="AA815" t="s">
        <v>664</v>
      </c>
      <c r="AB815" t="s">
        <v>341</v>
      </c>
      <c r="AC815" t="s">
        <v>665</v>
      </c>
    </row>
    <row r="816" spans="1:29" x14ac:dyDescent="0.25">
      <c r="A816" t="s">
        <v>393</v>
      </c>
      <c r="B816">
        <v>144</v>
      </c>
      <c r="C816" t="s">
        <v>96</v>
      </c>
      <c r="D816">
        <v>1958</v>
      </c>
      <c r="E816" t="s">
        <v>1810</v>
      </c>
      <c r="F816" t="s">
        <v>6</v>
      </c>
      <c r="G816" t="s">
        <v>6</v>
      </c>
      <c r="H816" t="s">
        <v>6</v>
      </c>
      <c r="I816" t="s">
        <v>6</v>
      </c>
      <c r="J816">
        <v>39.041994054240718</v>
      </c>
      <c r="K816" t="s">
        <v>6</v>
      </c>
      <c r="L816" t="s">
        <v>6</v>
      </c>
      <c r="M816" t="s">
        <v>6</v>
      </c>
      <c r="N816" t="s">
        <v>6</v>
      </c>
      <c r="O816">
        <v>28.621066589071305</v>
      </c>
      <c r="P816">
        <v>68.323866764952243</v>
      </c>
      <c r="Q816" t="s">
        <v>324</v>
      </c>
      <c r="R816" t="s">
        <v>324</v>
      </c>
      <c r="S816" t="s">
        <v>324</v>
      </c>
      <c r="T816" t="s">
        <v>13737</v>
      </c>
      <c r="U816" t="s">
        <v>13737</v>
      </c>
      <c r="V816" t="s">
        <v>13737</v>
      </c>
      <c r="W816" t="s">
        <v>320</v>
      </c>
      <c r="X816" t="s">
        <v>339</v>
      </c>
      <c r="Y816" t="s">
        <v>327</v>
      </c>
      <c r="Z816" t="s">
        <v>327</v>
      </c>
      <c r="AA816" t="s">
        <v>664</v>
      </c>
      <c r="AB816" t="s">
        <v>341</v>
      </c>
      <c r="AC816" t="s">
        <v>665</v>
      </c>
    </row>
    <row r="817" spans="1:29" x14ac:dyDescent="0.25">
      <c r="A817" t="s">
        <v>393</v>
      </c>
      <c r="B817">
        <v>144</v>
      </c>
      <c r="C817" t="s">
        <v>96</v>
      </c>
      <c r="D817">
        <v>1959</v>
      </c>
      <c r="E817" t="s">
        <v>1811</v>
      </c>
      <c r="F817" t="s">
        <v>6</v>
      </c>
      <c r="G817" t="s">
        <v>6</v>
      </c>
      <c r="H817" t="s">
        <v>6</v>
      </c>
      <c r="I817" t="s">
        <v>6</v>
      </c>
      <c r="J817">
        <v>40.222748128630982</v>
      </c>
      <c r="K817" t="s">
        <v>6</v>
      </c>
      <c r="L817" t="s">
        <v>6</v>
      </c>
      <c r="M817" t="s">
        <v>6</v>
      </c>
      <c r="N817" t="s">
        <v>6</v>
      </c>
      <c r="O817">
        <v>28.130513568575733</v>
      </c>
      <c r="P817">
        <v>72.812031406559214</v>
      </c>
      <c r="Q817" t="s">
        <v>324</v>
      </c>
      <c r="R817" t="s">
        <v>324</v>
      </c>
      <c r="S817" t="s">
        <v>324</v>
      </c>
      <c r="T817" t="s">
        <v>13737</v>
      </c>
      <c r="U817" t="s">
        <v>13737</v>
      </c>
      <c r="V817" t="s">
        <v>13737</v>
      </c>
      <c r="W817" t="s">
        <v>320</v>
      </c>
      <c r="X817" t="s">
        <v>339</v>
      </c>
      <c r="Y817" t="s">
        <v>327</v>
      </c>
      <c r="Z817" t="s">
        <v>327</v>
      </c>
      <c r="AA817" t="s">
        <v>664</v>
      </c>
      <c r="AB817" t="s">
        <v>341</v>
      </c>
      <c r="AC817" t="s">
        <v>665</v>
      </c>
    </row>
    <row r="818" spans="1:29" x14ac:dyDescent="0.25">
      <c r="A818" t="s">
        <v>393</v>
      </c>
      <c r="B818">
        <v>144</v>
      </c>
      <c r="C818" t="s">
        <v>96</v>
      </c>
      <c r="D818">
        <v>1960</v>
      </c>
      <c r="E818" t="s">
        <v>1812</v>
      </c>
      <c r="F818" t="s">
        <v>6</v>
      </c>
      <c r="G818" t="s">
        <v>6</v>
      </c>
      <c r="H818" t="s">
        <v>6</v>
      </c>
      <c r="I818" t="s">
        <v>6</v>
      </c>
      <c r="J818">
        <v>40.313064565874654</v>
      </c>
      <c r="K818" t="s">
        <v>6</v>
      </c>
      <c r="L818" t="s">
        <v>6</v>
      </c>
      <c r="M818" t="s">
        <v>6</v>
      </c>
      <c r="N818" t="s">
        <v>6</v>
      </c>
      <c r="O818">
        <v>27.776338776049101</v>
      </c>
      <c r="P818">
        <v>79.239820499880494</v>
      </c>
      <c r="Q818" t="s">
        <v>324</v>
      </c>
      <c r="R818" t="s">
        <v>324</v>
      </c>
      <c r="S818" t="s">
        <v>324</v>
      </c>
      <c r="T818" t="s">
        <v>13737</v>
      </c>
      <c r="U818" t="s">
        <v>13737</v>
      </c>
      <c r="V818" t="s">
        <v>13737</v>
      </c>
      <c r="W818" t="s">
        <v>320</v>
      </c>
      <c r="X818" t="s">
        <v>339</v>
      </c>
      <c r="Y818" t="s">
        <v>327</v>
      </c>
      <c r="Z818" t="s">
        <v>327</v>
      </c>
      <c r="AA818" t="s">
        <v>664</v>
      </c>
      <c r="AB818" t="s">
        <v>341</v>
      </c>
      <c r="AC818" t="s">
        <v>665</v>
      </c>
    </row>
    <row r="819" spans="1:29" x14ac:dyDescent="0.25">
      <c r="A819" t="s">
        <v>393</v>
      </c>
      <c r="B819">
        <v>144</v>
      </c>
      <c r="C819" t="s">
        <v>96</v>
      </c>
      <c r="D819">
        <v>1961</v>
      </c>
      <c r="E819" t="s">
        <v>1813</v>
      </c>
      <c r="F819" t="s">
        <v>6</v>
      </c>
      <c r="G819" t="s">
        <v>6</v>
      </c>
      <c r="H819" t="s">
        <v>6</v>
      </c>
      <c r="I819">
        <v>106.67409859733526</v>
      </c>
      <c r="J819">
        <v>43.310686318799348</v>
      </c>
      <c r="K819">
        <v>63.363412278535925</v>
      </c>
      <c r="L819" t="s">
        <v>6</v>
      </c>
      <c r="M819" t="s">
        <v>6</v>
      </c>
      <c r="N819" t="s">
        <v>6</v>
      </c>
      <c r="O819">
        <v>25.122996727576819</v>
      </c>
      <c r="P819">
        <v>86.202743879850402</v>
      </c>
      <c r="Q819" t="s">
        <v>324</v>
      </c>
      <c r="R819" t="s">
        <v>324</v>
      </c>
      <c r="S819" t="s">
        <v>324</v>
      </c>
      <c r="T819" t="s">
        <v>13737</v>
      </c>
      <c r="U819" t="s">
        <v>13737</v>
      </c>
      <c r="V819" t="s">
        <v>13737</v>
      </c>
      <c r="W819" t="s">
        <v>320</v>
      </c>
      <c r="X819" t="s">
        <v>339</v>
      </c>
      <c r="Y819" t="s">
        <v>327</v>
      </c>
      <c r="Z819" t="s">
        <v>327</v>
      </c>
      <c r="AA819" t="s">
        <v>664</v>
      </c>
      <c r="AB819" t="s">
        <v>341</v>
      </c>
      <c r="AC819" t="s">
        <v>665</v>
      </c>
    </row>
    <row r="820" spans="1:29" x14ac:dyDescent="0.25">
      <c r="A820" t="s">
        <v>393</v>
      </c>
      <c r="B820">
        <v>144</v>
      </c>
      <c r="C820" t="s">
        <v>96</v>
      </c>
      <c r="D820">
        <v>1962</v>
      </c>
      <c r="E820" t="s">
        <v>1814</v>
      </c>
      <c r="F820" t="s">
        <v>6</v>
      </c>
      <c r="G820" t="s">
        <v>6</v>
      </c>
      <c r="H820" t="s">
        <v>6</v>
      </c>
      <c r="I820">
        <v>109.06905151133861</v>
      </c>
      <c r="J820">
        <v>43.458186305265137</v>
      </c>
      <c r="K820">
        <v>65.610865206073441</v>
      </c>
      <c r="L820" t="s">
        <v>6</v>
      </c>
      <c r="M820" t="s">
        <v>6</v>
      </c>
      <c r="N820" t="s">
        <v>6</v>
      </c>
      <c r="O820">
        <v>22.162740544209075</v>
      </c>
      <c r="P820">
        <v>93.487564608921005</v>
      </c>
      <c r="Q820" t="s">
        <v>324</v>
      </c>
      <c r="R820" t="s">
        <v>324</v>
      </c>
      <c r="S820" t="s">
        <v>324</v>
      </c>
      <c r="T820" t="s">
        <v>13737</v>
      </c>
      <c r="U820" t="s">
        <v>13737</v>
      </c>
      <c r="V820" t="s">
        <v>13737</v>
      </c>
      <c r="W820" t="s">
        <v>320</v>
      </c>
      <c r="X820" t="s">
        <v>339</v>
      </c>
      <c r="Y820" t="s">
        <v>327</v>
      </c>
      <c r="Z820" t="s">
        <v>327</v>
      </c>
      <c r="AA820" t="s">
        <v>664</v>
      </c>
      <c r="AB820" t="s">
        <v>341</v>
      </c>
      <c r="AC820" t="s">
        <v>665</v>
      </c>
    </row>
    <row r="821" spans="1:29" x14ac:dyDescent="0.25">
      <c r="A821" t="s">
        <v>393</v>
      </c>
      <c r="B821">
        <v>144</v>
      </c>
      <c r="C821" t="s">
        <v>96</v>
      </c>
      <c r="D821">
        <v>1963</v>
      </c>
      <c r="E821" t="s">
        <v>1815</v>
      </c>
      <c r="F821" t="s">
        <v>6</v>
      </c>
      <c r="G821" t="s">
        <v>6</v>
      </c>
      <c r="H821" t="s">
        <v>6</v>
      </c>
      <c r="I821">
        <v>113.35968829845704</v>
      </c>
      <c r="J821">
        <v>43.819578567412229</v>
      </c>
      <c r="K821">
        <v>69.540109731044808</v>
      </c>
      <c r="L821" t="s">
        <v>6</v>
      </c>
      <c r="M821" t="s">
        <v>6</v>
      </c>
      <c r="N821" t="s">
        <v>6</v>
      </c>
      <c r="O821">
        <v>20.020835371885987</v>
      </c>
      <c r="P821">
        <v>101.187645909892</v>
      </c>
      <c r="Q821" t="s">
        <v>324</v>
      </c>
      <c r="R821" t="s">
        <v>324</v>
      </c>
      <c r="S821" t="s">
        <v>324</v>
      </c>
      <c r="T821" t="s">
        <v>13737</v>
      </c>
      <c r="U821" t="s">
        <v>13737</v>
      </c>
      <c r="V821" t="s">
        <v>13737</v>
      </c>
      <c r="W821" t="s">
        <v>320</v>
      </c>
      <c r="X821" t="s">
        <v>339</v>
      </c>
      <c r="Y821" t="s">
        <v>327</v>
      </c>
      <c r="Z821" t="s">
        <v>327</v>
      </c>
      <c r="AA821" t="s">
        <v>664</v>
      </c>
      <c r="AB821" t="s">
        <v>341</v>
      </c>
      <c r="AC821" t="s">
        <v>665</v>
      </c>
    </row>
    <row r="822" spans="1:29" x14ac:dyDescent="0.25">
      <c r="A822" t="s">
        <v>393</v>
      </c>
      <c r="B822">
        <v>144</v>
      </c>
      <c r="C822" t="s">
        <v>96</v>
      </c>
      <c r="D822">
        <v>1964</v>
      </c>
      <c r="E822" t="s">
        <v>1816</v>
      </c>
      <c r="F822" t="s">
        <v>6</v>
      </c>
      <c r="G822" t="s">
        <v>6</v>
      </c>
      <c r="H822" t="s">
        <v>6</v>
      </c>
      <c r="I822">
        <v>113.6828160553401</v>
      </c>
      <c r="J822">
        <v>42.96027218305305</v>
      </c>
      <c r="K822">
        <v>70.722543872287034</v>
      </c>
      <c r="L822" t="s">
        <v>6</v>
      </c>
      <c r="M822" t="s">
        <v>6</v>
      </c>
      <c r="N822" t="s">
        <v>6</v>
      </c>
      <c r="O822">
        <v>18.041810002220174</v>
      </c>
      <c r="P822">
        <v>112.84379156965301</v>
      </c>
      <c r="Q822" t="s">
        <v>324</v>
      </c>
      <c r="R822" t="s">
        <v>324</v>
      </c>
      <c r="S822" t="s">
        <v>324</v>
      </c>
      <c r="T822" t="s">
        <v>13737</v>
      </c>
      <c r="U822" t="s">
        <v>13737</v>
      </c>
      <c r="V822" t="s">
        <v>13737</v>
      </c>
      <c r="W822" t="s">
        <v>320</v>
      </c>
      <c r="X822" t="s">
        <v>339</v>
      </c>
      <c r="Y822" t="s">
        <v>327</v>
      </c>
      <c r="Z822" t="s">
        <v>327</v>
      </c>
      <c r="AA822" t="s">
        <v>664</v>
      </c>
      <c r="AB822" t="s">
        <v>341</v>
      </c>
      <c r="AC822" t="s">
        <v>665</v>
      </c>
    </row>
    <row r="823" spans="1:29" x14ac:dyDescent="0.25">
      <c r="A823" t="s">
        <v>393</v>
      </c>
      <c r="B823">
        <v>144</v>
      </c>
      <c r="C823" t="s">
        <v>96</v>
      </c>
      <c r="D823">
        <v>1965</v>
      </c>
      <c r="E823" t="s">
        <v>1817</v>
      </c>
      <c r="F823" t="s">
        <v>6</v>
      </c>
      <c r="G823" t="s">
        <v>6</v>
      </c>
      <c r="H823" t="s">
        <v>6</v>
      </c>
      <c r="I823">
        <v>114.03485082955468</v>
      </c>
      <c r="J823">
        <v>40.635560699546843</v>
      </c>
      <c r="K823">
        <v>73.399290130007842</v>
      </c>
      <c r="L823" t="s">
        <v>6</v>
      </c>
      <c r="M823" t="s">
        <v>6</v>
      </c>
      <c r="N823" t="s">
        <v>6</v>
      </c>
      <c r="O823">
        <v>16.292055880299852</v>
      </c>
      <c r="P823">
        <v>124.176950265541</v>
      </c>
      <c r="Q823" t="s">
        <v>324</v>
      </c>
      <c r="R823" t="s">
        <v>324</v>
      </c>
      <c r="S823" t="s">
        <v>324</v>
      </c>
      <c r="T823" t="s">
        <v>13737</v>
      </c>
      <c r="U823" t="s">
        <v>13737</v>
      </c>
      <c r="V823" t="s">
        <v>13737</v>
      </c>
      <c r="W823" t="s">
        <v>320</v>
      </c>
      <c r="X823" t="s">
        <v>339</v>
      </c>
      <c r="Y823" t="s">
        <v>327</v>
      </c>
      <c r="Z823" t="s">
        <v>327</v>
      </c>
      <c r="AA823" t="s">
        <v>664</v>
      </c>
      <c r="AB823" t="s">
        <v>341</v>
      </c>
      <c r="AC823" t="s">
        <v>665</v>
      </c>
    </row>
    <row r="824" spans="1:29" x14ac:dyDescent="0.25">
      <c r="A824" t="s">
        <v>393</v>
      </c>
      <c r="B824">
        <v>144</v>
      </c>
      <c r="C824" t="s">
        <v>96</v>
      </c>
      <c r="D824">
        <v>1966</v>
      </c>
      <c r="E824" t="s">
        <v>1818</v>
      </c>
      <c r="F824" t="s">
        <v>6</v>
      </c>
      <c r="G824" t="s">
        <v>6</v>
      </c>
      <c r="H824" t="s">
        <v>6</v>
      </c>
      <c r="I824">
        <v>115.31145013884417</v>
      </c>
      <c r="J824">
        <v>41.180069611786735</v>
      </c>
      <c r="K824">
        <v>74.131380527057431</v>
      </c>
      <c r="L824" t="s">
        <v>6</v>
      </c>
      <c r="M824" t="s">
        <v>6</v>
      </c>
      <c r="N824" t="s">
        <v>6</v>
      </c>
      <c r="O824">
        <v>15.319025998027175</v>
      </c>
      <c r="P824">
        <v>135.07505092725501</v>
      </c>
      <c r="Q824" t="s">
        <v>324</v>
      </c>
      <c r="R824" t="s">
        <v>324</v>
      </c>
      <c r="S824" t="s">
        <v>324</v>
      </c>
      <c r="T824" t="s">
        <v>13737</v>
      </c>
      <c r="U824" t="s">
        <v>13737</v>
      </c>
      <c r="V824" t="s">
        <v>13737</v>
      </c>
      <c r="W824" t="s">
        <v>320</v>
      </c>
      <c r="X824" t="s">
        <v>339</v>
      </c>
      <c r="Y824" t="s">
        <v>327</v>
      </c>
      <c r="Z824" t="s">
        <v>327</v>
      </c>
      <c r="AA824" t="s">
        <v>664</v>
      </c>
      <c r="AB824" t="s">
        <v>341</v>
      </c>
      <c r="AC824" t="s">
        <v>665</v>
      </c>
    </row>
    <row r="825" spans="1:29" x14ac:dyDescent="0.25">
      <c r="A825" t="s">
        <v>393</v>
      </c>
      <c r="B825">
        <v>144</v>
      </c>
      <c r="C825" t="s">
        <v>96</v>
      </c>
      <c r="D825">
        <v>1967</v>
      </c>
      <c r="E825" t="s">
        <v>1819</v>
      </c>
      <c r="F825" t="s">
        <v>6</v>
      </c>
      <c r="G825" t="s">
        <v>6</v>
      </c>
      <c r="H825" t="s">
        <v>6</v>
      </c>
      <c r="I825">
        <v>118.10025681621943</v>
      </c>
      <c r="J825">
        <v>41.726415705597141</v>
      </c>
      <c r="K825">
        <v>76.373841110622294</v>
      </c>
      <c r="L825" t="s">
        <v>6</v>
      </c>
      <c r="M825" t="s">
        <v>6</v>
      </c>
      <c r="N825" t="s">
        <v>6</v>
      </c>
      <c r="O825">
        <v>15.448418459428817</v>
      </c>
      <c r="P825">
        <v>146.61695466882301</v>
      </c>
      <c r="Q825" t="s">
        <v>324</v>
      </c>
      <c r="R825" t="s">
        <v>324</v>
      </c>
      <c r="S825" t="s">
        <v>324</v>
      </c>
      <c r="T825" t="s">
        <v>13737</v>
      </c>
      <c r="U825" t="s">
        <v>13737</v>
      </c>
      <c r="V825" t="s">
        <v>13737</v>
      </c>
      <c r="W825" t="s">
        <v>320</v>
      </c>
      <c r="X825" t="s">
        <v>339</v>
      </c>
      <c r="Y825" t="s">
        <v>327</v>
      </c>
      <c r="Z825" t="s">
        <v>327</v>
      </c>
      <c r="AA825" t="s">
        <v>664</v>
      </c>
      <c r="AB825" t="s">
        <v>341</v>
      </c>
      <c r="AC825" t="s">
        <v>665</v>
      </c>
    </row>
    <row r="826" spans="1:29" x14ac:dyDescent="0.25">
      <c r="A826" t="s">
        <v>393</v>
      </c>
      <c r="B826">
        <v>144</v>
      </c>
      <c r="C826" t="s">
        <v>96</v>
      </c>
      <c r="D826">
        <v>1968</v>
      </c>
      <c r="E826" t="s">
        <v>1820</v>
      </c>
      <c r="F826" t="s">
        <v>6</v>
      </c>
      <c r="G826" t="s">
        <v>6</v>
      </c>
      <c r="H826" t="s">
        <v>6</v>
      </c>
      <c r="I826">
        <v>124.69919719637801</v>
      </c>
      <c r="J826">
        <v>43.37184532382669</v>
      </c>
      <c r="K826">
        <v>81.327351872551318</v>
      </c>
      <c r="L826" t="s">
        <v>6</v>
      </c>
      <c r="M826" t="s">
        <v>6</v>
      </c>
      <c r="N826" t="s">
        <v>6</v>
      </c>
      <c r="O826">
        <v>16.975058603478423</v>
      </c>
      <c r="P826">
        <v>155.58480275896699</v>
      </c>
      <c r="Q826" t="s">
        <v>324</v>
      </c>
      <c r="R826" t="s">
        <v>324</v>
      </c>
      <c r="S826" t="s">
        <v>324</v>
      </c>
      <c r="T826" t="s">
        <v>13737</v>
      </c>
      <c r="U826" t="s">
        <v>13737</v>
      </c>
      <c r="V826" t="s">
        <v>13737</v>
      </c>
      <c r="W826" t="s">
        <v>320</v>
      </c>
      <c r="X826" t="s">
        <v>339</v>
      </c>
      <c r="Y826" t="s">
        <v>327</v>
      </c>
      <c r="Z826" t="s">
        <v>327</v>
      </c>
      <c r="AA826" t="s">
        <v>664</v>
      </c>
      <c r="AB826" t="s">
        <v>341</v>
      </c>
      <c r="AC826" t="s">
        <v>665</v>
      </c>
    </row>
    <row r="827" spans="1:29" x14ac:dyDescent="0.25">
      <c r="A827" t="s">
        <v>393</v>
      </c>
      <c r="B827">
        <v>144</v>
      </c>
      <c r="C827" t="s">
        <v>96</v>
      </c>
      <c r="D827">
        <v>1969</v>
      </c>
      <c r="E827" t="s">
        <v>1821</v>
      </c>
      <c r="F827" t="s">
        <v>6</v>
      </c>
      <c r="G827" t="s">
        <v>6</v>
      </c>
      <c r="H827" t="s">
        <v>6</v>
      </c>
      <c r="I827">
        <v>122.46861488450389</v>
      </c>
      <c r="J827">
        <v>40.562853337542698</v>
      </c>
      <c r="K827">
        <v>81.905761546961202</v>
      </c>
      <c r="L827" t="s">
        <v>6</v>
      </c>
      <c r="M827" t="s">
        <v>6</v>
      </c>
      <c r="N827" t="s">
        <v>6</v>
      </c>
      <c r="O827">
        <v>16.889578544446785</v>
      </c>
      <c r="P827">
        <v>168.96247270792199</v>
      </c>
      <c r="Q827" t="s">
        <v>324</v>
      </c>
      <c r="R827" t="s">
        <v>324</v>
      </c>
      <c r="S827" t="s">
        <v>324</v>
      </c>
      <c r="T827" t="s">
        <v>13737</v>
      </c>
      <c r="U827" t="s">
        <v>13737</v>
      </c>
      <c r="V827" t="s">
        <v>13737</v>
      </c>
      <c r="W827" t="s">
        <v>320</v>
      </c>
      <c r="X827" t="s">
        <v>339</v>
      </c>
      <c r="Y827" t="s">
        <v>327</v>
      </c>
      <c r="Z827" t="s">
        <v>327</v>
      </c>
      <c r="AA827" t="s">
        <v>664</v>
      </c>
      <c r="AB827" t="s">
        <v>341</v>
      </c>
      <c r="AC827" t="s">
        <v>665</v>
      </c>
    </row>
    <row r="828" spans="1:29" x14ac:dyDescent="0.25">
      <c r="A828" t="s">
        <v>393</v>
      </c>
      <c r="B828">
        <v>144</v>
      </c>
      <c r="C828" t="s">
        <v>96</v>
      </c>
      <c r="D828">
        <v>1970</v>
      </c>
      <c r="E828" t="s">
        <v>1822</v>
      </c>
      <c r="F828" t="s">
        <v>6</v>
      </c>
      <c r="G828" t="s">
        <v>6</v>
      </c>
      <c r="H828" t="s">
        <v>6</v>
      </c>
      <c r="I828">
        <v>115.29195255252604</v>
      </c>
      <c r="J828">
        <v>39.752127840642935</v>
      </c>
      <c r="K828">
        <v>75.539824711883085</v>
      </c>
      <c r="L828" t="s">
        <v>6</v>
      </c>
      <c r="M828" t="s">
        <v>6</v>
      </c>
      <c r="N828">
        <v>27.747318049786113</v>
      </c>
      <c r="O828">
        <v>17.385335912372117</v>
      </c>
      <c r="P828">
        <v>189.20748167624001</v>
      </c>
      <c r="Q828" t="s">
        <v>324</v>
      </c>
      <c r="R828" t="s">
        <v>324</v>
      </c>
      <c r="S828" t="s">
        <v>324</v>
      </c>
      <c r="T828" t="s">
        <v>13737</v>
      </c>
      <c r="U828" t="s">
        <v>13737</v>
      </c>
      <c r="V828" t="s">
        <v>13737</v>
      </c>
      <c r="W828" t="s">
        <v>320</v>
      </c>
      <c r="X828" t="s">
        <v>339</v>
      </c>
      <c r="Y828" t="s">
        <v>327</v>
      </c>
      <c r="Z828" t="s">
        <v>327</v>
      </c>
      <c r="AA828" t="s">
        <v>664</v>
      </c>
      <c r="AB828" t="s">
        <v>341</v>
      </c>
      <c r="AC828" t="s">
        <v>665</v>
      </c>
    </row>
    <row r="829" spans="1:29" x14ac:dyDescent="0.25">
      <c r="A829" t="s">
        <v>393</v>
      </c>
      <c r="B829">
        <v>144</v>
      </c>
      <c r="C829" t="s">
        <v>96</v>
      </c>
      <c r="D829">
        <v>1971</v>
      </c>
      <c r="E829" t="s">
        <v>1823</v>
      </c>
      <c r="F829" t="s">
        <v>6</v>
      </c>
      <c r="G829" t="s">
        <v>6</v>
      </c>
      <c r="H829" t="s">
        <v>6</v>
      </c>
      <c r="I829">
        <v>114.45586763788471</v>
      </c>
      <c r="J829">
        <v>42.255243550428602</v>
      </c>
      <c r="K829">
        <v>72.20062408745612</v>
      </c>
      <c r="L829" t="s">
        <v>6</v>
      </c>
      <c r="M829" t="s">
        <v>6</v>
      </c>
      <c r="N829">
        <v>28.106942854952795</v>
      </c>
      <c r="O829">
        <v>17.346343061191781</v>
      </c>
      <c r="P829">
        <v>204.57579400018199</v>
      </c>
      <c r="Q829" t="s">
        <v>324</v>
      </c>
      <c r="R829" t="s">
        <v>324</v>
      </c>
      <c r="S829" t="s">
        <v>324</v>
      </c>
      <c r="T829" t="s">
        <v>13737</v>
      </c>
      <c r="U829" t="s">
        <v>13737</v>
      </c>
      <c r="V829" t="s">
        <v>13737</v>
      </c>
      <c r="W829" t="s">
        <v>320</v>
      </c>
      <c r="X829" t="s">
        <v>339</v>
      </c>
      <c r="Y829" t="s">
        <v>327</v>
      </c>
      <c r="Z829" t="s">
        <v>327</v>
      </c>
      <c r="AA829" t="s">
        <v>664</v>
      </c>
      <c r="AB829" t="s">
        <v>341</v>
      </c>
      <c r="AC829" t="s">
        <v>665</v>
      </c>
    </row>
    <row r="830" spans="1:29" x14ac:dyDescent="0.25">
      <c r="A830" t="s">
        <v>393</v>
      </c>
      <c r="B830">
        <v>144</v>
      </c>
      <c r="C830" t="s">
        <v>96</v>
      </c>
      <c r="D830">
        <v>1972</v>
      </c>
      <c r="E830" t="s">
        <v>1824</v>
      </c>
      <c r="F830" t="s">
        <v>6</v>
      </c>
      <c r="G830" t="s">
        <v>6</v>
      </c>
      <c r="H830" t="s">
        <v>6</v>
      </c>
      <c r="I830">
        <v>115.6473971343428</v>
      </c>
      <c r="J830">
        <v>43.87967140945895</v>
      </c>
      <c r="K830">
        <v>71.767725724883846</v>
      </c>
      <c r="L830" t="s">
        <v>6</v>
      </c>
      <c r="M830" t="s">
        <v>6</v>
      </c>
      <c r="N830">
        <v>27.965338621823875</v>
      </c>
      <c r="O830">
        <v>17.792578525613056</v>
      </c>
      <c r="P830">
        <v>223.84853132429399</v>
      </c>
      <c r="Q830" t="s">
        <v>324</v>
      </c>
      <c r="R830" t="s">
        <v>324</v>
      </c>
      <c r="S830" t="s">
        <v>324</v>
      </c>
      <c r="T830" t="s">
        <v>13737</v>
      </c>
      <c r="U830" t="s">
        <v>13737</v>
      </c>
      <c r="V830" t="s">
        <v>13737</v>
      </c>
      <c r="W830" t="s">
        <v>320</v>
      </c>
      <c r="X830" t="s">
        <v>339</v>
      </c>
      <c r="Y830" t="s">
        <v>327</v>
      </c>
      <c r="Z830" t="s">
        <v>327</v>
      </c>
      <c r="AA830" t="s">
        <v>664</v>
      </c>
      <c r="AB830" t="s">
        <v>341</v>
      </c>
      <c r="AC830" t="s">
        <v>665</v>
      </c>
    </row>
    <row r="831" spans="1:29" x14ac:dyDescent="0.25">
      <c r="A831" t="s">
        <v>393</v>
      </c>
      <c r="B831">
        <v>144</v>
      </c>
      <c r="C831" t="s">
        <v>96</v>
      </c>
      <c r="D831">
        <v>1973</v>
      </c>
      <c r="E831" t="s">
        <v>1825</v>
      </c>
      <c r="F831" t="s">
        <v>6</v>
      </c>
      <c r="G831" t="s">
        <v>6</v>
      </c>
      <c r="H831" t="s">
        <v>6</v>
      </c>
      <c r="I831">
        <v>116.11357207741636</v>
      </c>
      <c r="J831">
        <v>46.070480427148581</v>
      </c>
      <c r="K831">
        <v>70.043091650267769</v>
      </c>
      <c r="L831" t="s">
        <v>6</v>
      </c>
      <c r="M831" t="s">
        <v>6</v>
      </c>
      <c r="N831">
        <v>27.298169635719116</v>
      </c>
      <c r="O831">
        <v>18.568143972398936</v>
      </c>
      <c r="P831">
        <v>249.10094041991499</v>
      </c>
      <c r="Q831" t="s">
        <v>324</v>
      </c>
      <c r="R831" t="s">
        <v>324</v>
      </c>
      <c r="S831" t="s">
        <v>324</v>
      </c>
      <c r="T831" t="s">
        <v>13737</v>
      </c>
      <c r="U831" t="s">
        <v>13737</v>
      </c>
      <c r="V831" t="s">
        <v>13737</v>
      </c>
      <c r="W831" t="s">
        <v>320</v>
      </c>
      <c r="X831" t="s">
        <v>339</v>
      </c>
      <c r="Y831" t="s">
        <v>327</v>
      </c>
      <c r="Z831" t="s">
        <v>327</v>
      </c>
      <c r="AA831" t="s">
        <v>664</v>
      </c>
      <c r="AB831" t="s">
        <v>341</v>
      </c>
      <c r="AC831" t="s">
        <v>665</v>
      </c>
    </row>
    <row r="832" spans="1:29" x14ac:dyDescent="0.25">
      <c r="A832" t="s">
        <v>393</v>
      </c>
      <c r="B832">
        <v>144</v>
      </c>
      <c r="C832" t="s">
        <v>96</v>
      </c>
      <c r="D832">
        <v>1974</v>
      </c>
      <c r="E832" t="s">
        <v>1826</v>
      </c>
      <c r="F832" t="s">
        <v>6</v>
      </c>
      <c r="G832" t="s">
        <v>6</v>
      </c>
      <c r="H832" t="s">
        <v>6</v>
      </c>
      <c r="I832">
        <v>114.60044159808389</v>
      </c>
      <c r="J832">
        <v>46.696808401005484</v>
      </c>
      <c r="K832">
        <v>67.903633197078406</v>
      </c>
      <c r="L832" t="s">
        <v>6</v>
      </c>
      <c r="M832" t="s">
        <v>6</v>
      </c>
      <c r="N832">
        <v>27.64933250325905</v>
      </c>
      <c r="O832">
        <v>19.532731827632517</v>
      </c>
      <c r="P832">
        <v>281.38111468271302</v>
      </c>
      <c r="Q832" t="s">
        <v>324</v>
      </c>
      <c r="R832" t="s">
        <v>324</v>
      </c>
      <c r="S832" t="s">
        <v>324</v>
      </c>
      <c r="T832" t="s">
        <v>13737</v>
      </c>
      <c r="U832" t="s">
        <v>13737</v>
      </c>
      <c r="V832" t="s">
        <v>13737</v>
      </c>
      <c r="W832" t="s">
        <v>320</v>
      </c>
      <c r="X832" t="s">
        <v>339</v>
      </c>
      <c r="Y832" t="s">
        <v>327</v>
      </c>
      <c r="Z832" t="s">
        <v>327</v>
      </c>
      <c r="AA832" t="s">
        <v>664</v>
      </c>
      <c r="AB832" t="s">
        <v>341</v>
      </c>
      <c r="AC832" t="s">
        <v>665</v>
      </c>
    </row>
    <row r="833" spans="1:29" x14ac:dyDescent="0.25">
      <c r="A833" t="s">
        <v>393</v>
      </c>
      <c r="B833">
        <v>144</v>
      </c>
      <c r="C833" t="s">
        <v>96</v>
      </c>
      <c r="D833">
        <v>1975</v>
      </c>
      <c r="E833" t="s">
        <v>1827</v>
      </c>
      <c r="F833" t="s">
        <v>6</v>
      </c>
      <c r="G833" t="s">
        <v>6</v>
      </c>
      <c r="H833" t="s">
        <v>6</v>
      </c>
      <c r="I833">
        <v>108.34536018418426</v>
      </c>
      <c r="J833">
        <v>45.491136597797734</v>
      </c>
      <c r="K833">
        <v>62.854223586386517</v>
      </c>
      <c r="L833" t="s">
        <v>6</v>
      </c>
      <c r="M833" t="s">
        <v>6</v>
      </c>
      <c r="N833">
        <v>26.873065352273372</v>
      </c>
      <c r="O833">
        <v>22.232922355996759</v>
      </c>
      <c r="P833">
        <v>330.44239217201101</v>
      </c>
      <c r="Q833" t="s">
        <v>324</v>
      </c>
      <c r="R833" t="s">
        <v>324</v>
      </c>
      <c r="S833" t="s">
        <v>324</v>
      </c>
      <c r="T833" t="s">
        <v>13737</v>
      </c>
      <c r="U833" t="s">
        <v>13737</v>
      </c>
      <c r="V833" t="s">
        <v>13737</v>
      </c>
      <c r="W833" t="s">
        <v>320</v>
      </c>
      <c r="X833" t="s">
        <v>339</v>
      </c>
      <c r="Y833" t="s">
        <v>327</v>
      </c>
      <c r="Z833" t="s">
        <v>327</v>
      </c>
      <c r="AA833" t="s">
        <v>664</v>
      </c>
      <c r="AB833" t="s">
        <v>341</v>
      </c>
      <c r="AC833" t="s">
        <v>665</v>
      </c>
    </row>
    <row r="834" spans="1:29" x14ac:dyDescent="0.25">
      <c r="A834" t="s">
        <v>393</v>
      </c>
      <c r="B834">
        <v>144</v>
      </c>
      <c r="C834" t="s">
        <v>96</v>
      </c>
      <c r="D834">
        <v>1976</v>
      </c>
      <c r="E834" t="s">
        <v>1828</v>
      </c>
      <c r="F834" t="s">
        <v>6</v>
      </c>
      <c r="G834" t="s">
        <v>6</v>
      </c>
      <c r="H834" t="s">
        <v>6</v>
      </c>
      <c r="I834">
        <v>106.44286332473931</v>
      </c>
      <c r="J834">
        <v>45.934823405060769</v>
      </c>
      <c r="K834">
        <v>60.508039919678559</v>
      </c>
      <c r="L834" t="s">
        <v>6</v>
      </c>
      <c r="M834" t="s">
        <v>6</v>
      </c>
      <c r="N834">
        <v>25.070877013544003</v>
      </c>
      <c r="O834">
        <v>21.515200309348401</v>
      </c>
      <c r="P834">
        <v>373.74041581944101</v>
      </c>
      <c r="Q834" t="s">
        <v>324</v>
      </c>
      <c r="R834" t="s">
        <v>324</v>
      </c>
      <c r="S834" t="s">
        <v>324</v>
      </c>
      <c r="T834" t="s">
        <v>13737</v>
      </c>
      <c r="U834" t="s">
        <v>13737</v>
      </c>
      <c r="V834" t="s">
        <v>13737</v>
      </c>
      <c r="W834" t="s">
        <v>320</v>
      </c>
      <c r="X834" t="s">
        <v>339</v>
      </c>
      <c r="Y834" t="s">
        <v>327</v>
      </c>
      <c r="Z834" t="s">
        <v>327</v>
      </c>
      <c r="AA834" t="s">
        <v>664</v>
      </c>
      <c r="AB834" t="s">
        <v>341</v>
      </c>
      <c r="AC834" t="s">
        <v>665</v>
      </c>
    </row>
    <row r="835" spans="1:29" x14ac:dyDescent="0.25">
      <c r="A835" t="s">
        <v>393</v>
      </c>
      <c r="B835">
        <v>144</v>
      </c>
      <c r="C835" t="s">
        <v>96</v>
      </c>
      <c r="D835">
        <v>1977</v>
      </c>
      <c r="E835" t="s">
        <v>1829</v>
      </c>
      <c r="F835" t="s">
        <v>6</v>
      </c>
      <c r="G835" t="s">
        <v>6</v>
      </c>
      <c r="H835" t="s">
        <v>6</v>
      </c>
      <c r="I835">
        <v>108.74402710219917</v>
      </c>
      <c r="J835">
        <v>47.493531450212359</v>
      </c>
      <c r="K835">
        <v>61.250495651986789</v>
      </c>
      <c r="L835" t="s">
        <v>6</v>
      </c>
      <c r="M835" t="s">
        <v>6</v>
      </c>
      <c r="N835">
        <v>27.207901017779289</v>
      </c>
      <c r="O835">
        <v>24.103838535425755</v>
      </c>
      <c r="P835">
        <v>406.49956763561897</v>
      </c>
      <c r="Q835" t="s">
        <v>324</v>
      </c>
      <c r="R835" t="s">
        <v>324</v>
      </c>
      <c r="S835" t="s">
        <v>324</v>
      </c>
      <c r="T835" t="s">
        <v>13737</v>
      </c>
      <c r="U835" t="s">
        <v>13737</v>
      </c>
      <c r="V835" t="s">
        <v>13737</v>
      </c>
      <c r="W835" t="s">
        <v>320</v>
      </c>
      <c r="X835" t="s">
        <v>339</v>
      </c>
      <c r="Y835" t="s">
        <v>327</v>
      </c>
      <c r="Z835" t="s">
        <v>327</v>
      </c>
      <c r="AA835" t="s">
        <v>664</v>
      </c>
      <c r="AB835" t="s">
        <v>341</v>
      </c>
      <c r="AC835" t="s">
        <v>665</v>
      </c>
    </row>
    <row r="836" spans="1:29" x14ac:dyDescent="0.25">
      <c r="A836" t="s">
        <v>393</v>
      </c>
      <c r="B836">
        <v>144</v>
      </c>
      <c r="C836" t="s">
        <v>96</v>
      </c>
      <c r="D836">
        <v>1978</v>
      </c>
      <c r="E836" t="s">
        <v>1830</v>
      </c>
      <c r="F836" t="s">
        <v>6</v>
      </c>
      <c r="G836" t="s">
        <v>6</v>
      </c>
      <c r="H836" t="s">
        <v>6</v>
      </c>
      <c r="I836">
        <v>108.52812677815271</v>
      </c>
      <c r="J836">
        <v>48.657350641396654</v>
      </c>
      <c r="K836">
        <v>59.870776136756042</v>
      </c>
      <c r="L836" t="s">
        <v>6</v>
      </c>
      <c r="M836" t="s">
        <v>6</v>
      </c>
      <c r="N836">
        <v>31.42672140711748</v>
      </c>
      <c r="O836">
        <v>28.949440847094959</v>
      </c>
      <c r="P836">
        <v>453.11756002683899</v>
      </c>
      <c r="Q836" t="s">
        <v>324</v>
      </c>
      <c r="R836" t="s">
        <v>324</v>
      </c>
      <c r="S836" t="s">
        <v>324</v>
      </c>
      <c r="T836" t="s">
        <v>13737</v>
      </c>
      <c r="U836" t="s">
        <v>13737</v>
      </c>
      <c r="V836" t="s">
        <v>13737</v>
      </c>
      <c r="W836" t="s">
        <v>320</v>
      </c>
      <c r="X836" t="s">
        <v>339</v>
      </c>
      <c r="Y836" t="s">
        <v>327</v>
      </c>
      <c r="Z836" t="s">
        <v>327</v>
      </c>
      <c r="AA836" t="s">
        <v>664</v>
      </c>
      <c r="AB836" t="s">
        <v>341</v>
      </c>
      <c r="AC836" t="s">
        <v>665</v>
      </c>
    </row>
    <row r="837" spans="1:29" x14ac:dyDescent="0.25">
      <c r="A837" t="s">
        <v>393</v>
      </c>
      <c r="B837">
        <v>144</v>
      </c>
      <c r="C837" t="s">
        <v>96</v>
      </c>
      <c r="D837">
        <v>1979</v>
      </c>
      <c r="E837" t="s">
        <v>1831</v>
      </c>
      <c r="F837" t="s">
        <v>6</v>
      </c>
      <c r="G837" t="s">
        <v>6</v>
      </c>
      <c r="H837" t="s">
        <v>6</v>
      </c>
      <c r="I837">
        <v>108.12784336572628</v>
      </c>
      <c r="J837">
        <v>49.71505085694465</v>
      </c>
      <c r="K837">
        <v>58.412792508781621</v>
      </c>
      <c r="L837" t="s">
        <v>6</v>
      </c>
      <c r="M837" t="s">
        <v>6</v>
      </c>
      <c r="N837">
        <v>36.011700567317206</v>
      </c>
      <c r="O837">
        <v>34.48499505188579</v>
      </c>
      <c r="P837">
        <v>507.89045902128203</v>
      </c>
      <c r="Q837" t="s">
        <v>324</v>
      </c>
      <c r="R837" t="s">
        <v>324</v>
      </c>
      <c r="S837" t="s">
        <v>324</v>
      </c>
      <c r="T837" t="s">
        <v>13737</v>
      </c>
      <c r="U837" t="s">
        <v>13737</v>
      </c>
      <c r="V837" t="s">
        <v>13737</v>
      </c>
      <c r="W837" t="s">
        <v>320</v>
      </c>
      <c r="X837" t="s">
        <v>339</v>
      </c>
      <c r="Y837" t="s">
        <v>327</v>
      </c>
      <c r="Z837" t="s">
        <v>327</v>
      </c>
      <c r="AA837" t="s">
        <v>664</v>
      </c>
      <c r="AB837" t="s">
        <v>341</v>
      </c>
      <c r="AC837" t="s">
        <v>665</v>
      </c>
    </row>
    <row r="838" spans="1:29" x14ac:dyDescent="0.25">
      <c r="A838" t="s">
        <v>393</v>
      </c>
      <c r="B838">
        <v>144</v>
      </c>
      <c r="C838" t="s">
        <v>96</v>
      </c>
      <c r="D838">
        <v>1980</v>
      </c>
      <c r="E838" t="s">
        <v>1832</v>
      </c>
      <c r="F838" t="s">
        <v>6</v>
      </c>
      <c r="G838" t="s">
        <v>6</v>
      </c>
      <c r="H838" t="s">
        <v>6</v>
      </c>
      <c r="I838">
        <v>102.86646600948302</v>
      </c>
      <c r="J838">
        <v>48.55299248990012</v>
      </c>
      <c r="K838">
        <v>54.313473519582878</v>
      </c>
      <c r="L838" t="s">
        <v>6</v>
      </c>
      <c r="M838" t="s">
        <v>6</v>
      </c>
      <c r="N838">
        <v>40.211288934366621</v>
      </c>
      <c r="O838">
        <v>39.285402617669348</v>
      </c>
      <c r="P838">
        <v>584.41300000000001</v>
      </c>
      <c r="Q838" t="s">
        <v>324</v>
      </c>
      <c r="R838" t="s">
        <v>324</v>
      </c>
      <c r="S838" t="s">
        <v>324</v>
      </c>
      <c r="T838" t="s">
        <v>13737</v>
      </c>
      <c r="U838" t="s">
        <v>13737</v>
      </c>
      <c r="V838" t="s">
        <v>13737</v>
      </c>
      <c r="W838" t="s">
        <v>320</v>
      </c>
      <c r="X838" t="s">
        <v>339</v>
      </c>
      <c r="Y838" t="s">
        <v>327</v>
      </c>
      <c r="Z838" t="s">
        <v>327</v>
      </c>
      <c r="AA838" t="s">
        <v>664</v>
      </c>
      <c r="AB838" t="s">
        <v>341</v>
      </c>
      <c r="AC838" t="s">
        <v>665</v>
      </c>
    </row>
    <row r="839" spans="1:29" x14ac:dyDescent="0.25">
      <c r="A839" t="s">
        <v>393</v>
      </c>
      <c r="B839">
        <v>144</v>
      </c>
      <c r="C839" t="s">
        <v>96</v>
      </c>
      <c r="D839">
        <v>1981</v>
      </c>
      <c r="E839" t="s">
        <v>1833</v>
      </c>
      <c r="F839" t="s">
        <v>6</v>
      </c>
      <c r="G839" t="s">
        <v>6</v>
      </c>
      <c r="H839" t="s">
        <v>6</v>
      </c>
      <c r="I839">
        <v>104.74951224018763</v>
      </c>
      <c r="J839">
        <v>49.192182063591986</v>
      </c>
      <c r="K839">
        <v>55.557330176595663</v>
      </c>
      <c r="L839" t="s">
        <v>6</v>
      </c>
      <c r="M839" t="s">
        <v>6</v>
      </c>
      <c r="N839">
        <v>47.429357033919267</v>
      </c>
      <c r="O839">
        <v>46.284726463044557</v>
      </c>
      <c r="P839">
        <v>638.63400000000001</v>
      </c>
      <c r="Q839" t="s">
        <v>324</v>
      </c>
      <c r="R839" t="s">
        <v>324</v>
      </c>
      <c r="S839" t="s">
        <v>324</v>
      </c>
      <c r="T839" t="s">
        <v>13737</v>
      </c>
      <c r="U839" t="s">
        <v>13737</v>
      </c>
      <c r="V839" t="s">
        <v>13737</v>
      </c>
      <c r="W839" t="s">
        <v>320</v>
      </c>
      <c r="X839" t="s">
        <v>339</v>
      </c>
      <c r="Y839" t="s">
        <v>327</v>
      </c>
      <c r="Z839" t="s">
        <v>327</v>
      </c>
      <c r="AA839" t="s">
        <v>664</v>
      </c>
      <c r="AB839" t="s">
        <v>341</v>
      </c>
      <c r="AC839" t="s">
        <v>665</v>
      </c>
    </row>
    <row r="840" spans="1:29" x14ac:dyDescent="0.25">
      <c r="A840" t="s">
        <v>393</v>
      </c>
      <c r="B840">
        <v>144</v>
      </c>
      <c r="C840" t="s">
        <v>96</v>
      </c>
      <c r="D840">
        <v>1982</v>
      </c>
      <c r="E840" t="s">
        <v>1834</v>
      </c>
      <c r="F840" t="s">
        <v>6</v>
      </c>
      <c r="G840" t="s">
        <v>6</v>
      </c>
      <c r="H840" t="s">
        <v>6</v>
      </c>
      <c r="I840">
        <v>107.61217627987034</v>
      </c>
      <c r="J840">
        <v>50.591973970871628</v>
      </c>
      <c r="K840">
        <v>57.020202308998705</v>
      </c>
      <c r="L840" t="s">
        <v>6</v>
      </c>
      <c r="M840" t="s">
        <v>6</v>
      </c>
      <c r="N840">
        <v>56.135743734310765</v>
      </c>
      <c r="O840">
        <v>53.906513572086155</v>
      </c>
      <c r="P840">
        <v>699.524</v>
      </c>
      <c r="Q840" t="s">
        <v>324</v>
      </c>
      <c r="R840" t="s">
        <v>324</v>
      </c>
      <c r="S840" t="s">
        <v>324</v>
      </c>
      <c r="T840" t="s">
        <v>13737</v>
      </c>
      <c r="U840" t="s">
        <v>13737</v>
      </c>
      <c r="V840" t="s">
        <v>13737</v>
      </c>
      <c r="W840" t="s">
        <v>320</v>
      </c>
      <c r="X840" t="s">
        <v>339</v>
      </c>
      <c r="Y840" t="s">
        <v>327</v>
      </c>
      <c r="Z840" t="s">
        <v>327</v>
      </c>
      <c r="AA840" t="s">
        <v>664</v>
      </c>
      <c r="AB840" t="s">
        <v>341</v>
      </c>
      <c r="AC840" t="s">
        <v>665</v>
      </c>
    </row>
    <row r="841" spans="1:29" x14ac:dyDescent="0.25">
      <c r="A841" t="s">
        <v>393</v>
      </c>
      <c r="B841">
        <v>144</v>
      </c>
      <c r="C841" t="s">
        <v>96</v>
      </c>
      <c r="D841">
        <v>1983</v>
      </c>
      <c r="E841" t="s">
        <v>1835</v>
      </c>
      <c r="F841" t="s">
        <v>6</v>
      </c>
      <c r="G841" t="s">
        <v>6</v>
      </c>
      <c r="H841" t="s">
        <v>6</v>
      </c>
      <c r="I841">
        <v>106.27133437390501</v>
      </c>
      <c r="J841">
        <v>49.296594782276301</v>
      </c>
      <c r="K841">
        <v>56.974739591628698</v>
      </c>
      <c r="L841" t="s">
        <v>6</v>
      </c>
      <c r="M841" t="s">
        <v>6</v>
      </c>
      <c r="N841">
        <v>59.407766062497998</v>
      </c>
      <c r="O841">
        <v>58.63680139773453</v>
      </c>
      <c r="P841">
        <v>784.82500000000005</v>
      </c>
      <c r="Q841" t="s">
        <v>324</v>
      </c>
      <c r="R841" t="s">
        <v>324</v>
      </c>
      <c r="S841" t="s">
        <v>324</v>
      </c>
      <c r="T841" t="s">
        <v>13737</v>
      </c>
      <c r="U841" t="s">
        <v>13737</v>
      </c>
      <c r="V841" t="s">
        <v>13737</v>
      </c>
      <c r="W841" t="s">
        <v>320</v>
      </c>
      <c r="X841" t="s">
        <v>339</v>
      </c>
      <c r="Y841" t="s">
        <v>327</v>
      </c>
      <c r="Z841" t="s">
        <v>327</v>
      </c>
      <c r="AA841" t="s">
        <v>664</v>
      </c>
      <c r="AB841" t="s">
        <v>341</v>
      </c>
      <c r="AC841" t="s">
        <v>665</v>
      </c>
    </row>
    <row r="842" spans="1:29" x14ac:dyDescent="0.25">
      <c r="A842" t="s">
        <v>393</v>
      </c>
      <c r="B842">
        <v>144</v>
      </c>
      <c r="C842" t="s">
        <v>96</v>
      </c>
      <c r="D842">
        <v>1984</v>
      </c>
      <c r="E842" t="s">
        <v>1836</v>
      </c>
      <c r="F842" t="s">
        <v>6</v>
      </c>
      <c r="G842" t="s">
        <v>6</v>
      </c>
      <c r="H842" t="s">
        <v>6</v>
      </c>
      <c r="I842">
        <v>106.69010651107629</v>
      </c>
      <c r="J842">
        <v>48.73873833015486</v>
      </c>
      <c r="K842">
        <v>57.951368180921435</v>
      </c>
      <c r="L842" t="s">
        <v>6</v>
      </c>
      <c r="M842" t="s">
        <v>6</v>
      </c>
      <c r="N842">
        <v>60.55121806311751</v>
      </c>
      <c r="O842">
        <v>60.61651496278575</v>
      </c>
      <c r="P842">
        <v>881.97400000000005</v>
      </c>
      <c r="Q842" t="s">
        <v>324</v>
      </c>
      <c r="R842" t="s">
        <v>324</v>
      </c>
      <c r="S842" t="s">
        <v>324</v>
      </c>
      <c r="T842" t="s">
        <v>13737</v>
      </c>
      <c r="U842" t="s">
        <v>13737</v>
      </c>
      <c r="V842" t="s">
        <v>13737</v>
      </c>
      <c r="W842" t="s">
        <v>320</v>
      </c>
      <c r="X842" t="s">
        <v>339</v>
      </c>
      <c r="Y842" t="s">
        <v>327</v>
      </c>
      <c r="Z842" t="s">
        <v>327</v>
      </c>
      <c r="AA842" t="s">
        <v>664</v>
      </c>
      <c r="AB842" t="s">
        <v>341</v>
      </c>
      <c r="AC842" t="s">
        <v>665</v>
      </c>
    </row>
    <row r="843" spans="1:29" x14ac:dyDescent="0.25">
      <c r="A843" t="s">
        <v>393</v>
      </c>
      <c r="B843">
        <v>144</v>
      </c>
      <c r="C843" t="s">
        <v>96</v>
      </c>
      <c r="D843">
        <v>1985</v>
      </c>
      <c r="E843" t="s">
        <v>1837</v>
      </c>
      <c r="F843" t="s">
        <v>6</v>
      </c>
      <c r="G843" t="s">
        <v>6</v>
      </c>
      <c r="H843" t="s">
        <v>6</v>
      </c>
      <c r="I843">
        <v>108.33151856224281</v>
      </c>
      <c r="J843">
        <v>48.344876666767391</v>
      </c>
      <c r="K843">
        <v>59.986641895475437</v>
      </c>
      <c r="L843" t="s">
        <v>6</v>
      </c>
      <c r="M843" t="s">
        <v>6</v>
      </c>
      <c r="N843">
        <v>60.226087482038984</v>
      </c>
      <c r="O843">
        <v>62.069840422089015</v>
      </c>
      <c r="P843">
        <v>959.71699999999998</v>
      </c>
      <c r="Q843" t="s">
        <v>324</v>
      </c>
      <c r="R843" t="s">
        <v>324</v>
      </c>
      <c r="S843" t="s">
        <v>324</v>
      </c>
      <c r="T843" t="s">
        <v>13737</v>
      </c>
      <c r="U843" t="s">
        <v>13737</v>
      </c>
      <c r="V843" t="s">
        <v>13737</v>
      </c>
      <c r="W843" t="s">
        <v>320</v>
      </c>
      <c r="X843" t="s">
        <v>339</v>
      </c>
      <c r="Y843" t="s">
        <v>327</v>
      </c>
      <c r="Z843" t="s">
        <v>327</v>
      </c>
      <c r="AA843" t="s">
        <v>664</v>
      </c>
      <c r="AB843" t="s">
        <v>341</v>
      </c>
      <c r="AC843" t="s">
        <v>665</v>
      </c>
    </row>
    <row r="844" spans="1:29" x14ac:dyDescent="0.25">
      <c r="A844" t="s">
        <v>393</v>
      </c>
      <c r="B844">
        <v>144</v>
      </c>
      <c r="C844" t="s">
        <v>96</v>
      </c>
      <c r="D844">
        <v>1986</v>
      </c>
      <c r="E844" t="s">
        <v>1838</v>
      </c>
      <c r="F844" t="s">
        <v>6</v>
      </c>
      <c r="G844" t="s">
        <v>6</v>
      </c>
      <c r="H844" t="s">
        <v>6</v>
      </c>
      <c r="I844">
        <v>117.5397365446599</v>
      </c>
      <c r="J844">
        <v>52.578419992261402</v>
      </c>
      <c r="K844">
        <v>64.9613165523985</v>
      </c>
      <c r="L844" t="s">
        <v>6</v>
      </c>
      <c r="M844" t="s">
        <v>6</v>
      </c>
      <c r="N844">
        <v>59.754919059246006</v>
      </c>
      <c r="O844">
        <v>60.115573321673985</v>
      </c>
      <c r="P844">
        <v>1049.2860000000001</v>
      </c>
      <c r="Q844" t="s">
        <v>324</v>
      </c>
      <c r="R844" t="s">
        <v>324</v>
      </c>
      <c r="S844" t="s">
        <v>324</v>
      </c>
      <c r="T844" t="s">
        <v>13737</v>
      </c>
      <c r="U844" t="s">
        <v>13737</v>
      </c>
      <c r="V844" t="s">
        <v>13737</v>
      </c>
      <c r="W844" t="s">
        <v>320</v>
      </c>
      <c r="X844" t="s">
        <v>339</v>
      </c>
      <c r="Y844" t="s">
        <v>327</v>
      </c>
      <c r="Z844" t="s">
        <v>327</v>
      </c>
      <c r="AA844" t="s">
        <v>664</v>
      </c>
      <c r="AB844" t="s">
        <v>341</v>
      </c>
      <c r="AC844" t="s">
        <v>665</v>
      </c>
    </row>
    <row r="845" spans="1:29" x14ac:dyDescent="0.25">
      <c r="A845" t="s">
        <v>393</v>
      </c>
      <c r="B845">
        <v>144</v>
      </c>
      <c r="C845" t="s">
        <v>96</v>
      </c>
      <c r="D845">
        <v>1987</v>
      </c>
      <c r="E845" t="s">
        <v>1839</v>
      </c>
      <c r="F845" t="s">
        <v>6</v>
      </c>
      <c r="G845" t="s">
        <v>6</v>
      </c>
      <c r="H845" t="s">
        <v>6</v>
      </c>
      <c r="I845">
        <v>126.93698922590887</v>
      </c>
      <c r="J845">
        <v>55.10974459423872</v>
      </c>
      <c r="K845">
        <v>71.827244631670169</v>
      </c>
      <c r="L845" t="s">
        <v>6</v>
      </c>
      <c r="M845" t="s">
        <v>6</v>
      </c>
      <c r="N845">
        <v>53.196689474894065</v>
      </c>
      <c r="O845">
        <v>54.805966306458721</v>
      </c>
      <c r="P845">
        <v>1135.4090000000001</v>
      </c>
      <c r="Q845" t="s">
        <v>324</v>
      </c>
      <c r="R845" t="s">
        <v>324</v>
      </c>
      <c r="S845" t="s">
        <v>324</v>
      </c>
      <c r="T845" t="s">
        <v>13737</v>
      </c>
      <c r="U845" t="s">
        <v>13737</v>
      </c>
      <c r="V845" t="s">
        <v>13737</v>
      </c>
      <c r="W845" t="s">
        <v>320</v>
      </c>
      <c r="X845" t="s">
        <v>339</v>
      </c>
      <c r="Y845" t="s">
        <v>327</v>
      </c>
      <c r="Z845" t="s">
        <v>327</v>
      </c>
      <c r="AA845" t="s">
        <v>664</v>
      </c>
      <c r="AB845" t="s">
        <v>341</v>
      </c>
      <c r="AC845" t="s">
        <v>665</v>
      </c>
    </row>
    <row r="846" spans="1:29" x14ac:dyDescent="0.25">
      <c r="A846" t="s">
        <v>393</v>
      </c>
      <c r="B846">
        <v>144</v>
      </c>
      <c r="C846" t="s">
        <v>96</v>
      </c>
      <c r="D846">
        <v>1988</v>
      </c>
      <c r="E846" t="s">
        <v>1840</v>
      </c>
      <c r="F846" t="s">
        <v>6</v>
      </c>
      <c r="G846" t="s">
        <v>6</v>
      </c>
      <c r="H846" t="s">
        <v>6</v>
      </c>
      <c r="I846">
        <v>138.74984795404546</v>
      </c>
      <c r="J846">
        <v>60.315804482193911</v>
      </c>
      <c r="K846">
        <v>78.434043471851552</v>
      </c>
      <c r="L846" t="s">
        <v>6</v>
      </c>
      <c r="M846" t="s">
        <v>6</v>
      </c>
      <c r="N846">
        <v>47.688055672582827</v>
      </c>
      <c r="O846">
        <v>49.133213013177851</v>
      </c>
      <c r="P846">
        <v>1241.4010000000001</v>
      </c>
      <c r="Q846" t="s">
        <v>324</v>
      </c>
      <c r="R846" t="s">
        <v>324</v>
      </c>
      <c r="S846" t="s">
        <v>324</v>
      </c>
      <c r="T846" t="s">
        <v>13737</v>
      </c>
      <c r="U846" t="s">
        <v>13737</v>
      </c>
      <c r="V846" t="s">
        <v>13737</v>
      </c>
      <c r="W846" t="s">
        <v>320</v>
      </c>
      <c r="X846" t="s">
        <v>339</v>
      </c>
      <c r="Y846" t="s">
        <v>327</v>
      </c>
      <c r="Z846" t="s">
        <v>327</v>
      </c>
      <c r="AA846" t="s">
        <v>664</v>
      </c>
      <c r="AB846" t="s">
        <v>341</v>
      </c>
      <c r="AC846" t="s">
        <v>665</v>
      </c>
    </row>
    <row r="847" spans="1:29" x14ac:dyDescent="0.25">
      <c r="A847" t="s">
        <v>393</v>
      </c>
      <c r="B847">
        <v>144</v>
      </c>
      <c r="C847" t="s">
        <v>96</v>
      </c>
      <c r="D847">
        <v>1989</v>
      </c>
      <c r="E847" t="s">
        <v>1841</v>
      </c>
      <c r="F847" t="s">
        <v>6</v>
      </c>
      <c r="G847" t="s">
        <v>6</v>
      </c>
      <c r="H847" t="s">
        <v>6</v>
      </c>
      <c r="I847">
        <v>150.3302063653274</v>
      </c>
      <c r="J847">
        <v>59.18771636689273</v>
      </c>
      <c r="K847">
        <v>91.142489998434655</v>
      </c>
      <c r="L847" t="s">
        <v>6</v>
      </c>
      <c r="M847" t="s">
        <v>6</v>
      </c>
      <c r="N847">
        <v>43.391686414980327</v>
      </c>
      <c r="O847">
        <v>43.686363870859495</v>
      </c>
      <c r="P847">
        <v>1373.5350000000001</v>
      </c>
      <c r="Q847" t="s">
        <v>324</v>
      </c>
      <c r="R847" t="s">
        <v>324</v>
      </c>
      <c r="S847" t="s">
        <v>324</v>
      </c>
      <c r="T847" t="s">
        <v>13737</v>
      </c>
      <c r="U847" t="s">
        <v>13737</v>
      </c>
      <c r="V847" t="s">
        <v>13737</v>
      </c>
      <c r="W847" t="s">
        <v>320</v>
      </c>
      <c r="X847" t="s">
        <v>339</v>
      </c>
      <c r="Y847" t="s">
        <v>327</v>
      </c>
      <c r="Z847" t="s">
        <v>327</v>
      </c>
      <c r="AA847" t="s">
        <v>664</v>
      </c>
      <c r="AB847" t="s">
        <v>341</v>
      </c>
      <c r="AC847" t="s">
        <v>665</v>
      </c>
    </row>
    <row r="848" spans="1:29" x14ac:dyDescent="0.25">
      <c r="A848" t="s">
        <v>393</v>
      </c>
      <c r="B848">
        <v>144</v>
      </c>
      <c r="C848" t="s">
        <v>96</v>
      </c>
      <c r="D848">
        <v>1990</v>
      </c>
      <c r="E848" t="s">
        <v>1842</v>
      </c>
      <c r="F848" t="s">
        <v>6</v>
      </c>
      <c r="G848" t="s">
        <v>6</v>
      </c>
      <c r="H848" t="s">
        <v>6</v>
      </c>
      <c r="I848">
        <v>157.28230453435538</v>
      </c>
      <c r="J848">
        <v>56.417998530554371</v>
      </c>
      <c r="K848">
        <v>100.864306003801</v>
      </c>
      <c r="L848" t="s">
        <v>6</v>
      </c>
      <c r="M848" t="s">
        <v>6</v>
      </c>
      <c r="N848">
        <v>39.343647618224033</v>
      </c>
      <c r="O848">
        <v>40.833574275742194</v>
      </c>
      <c r="P848">
        <v>1514.857</v>
      </c>
      <c r="Q848" t="s">
        <v>324</v>
      </c>
      <c r="R848" t="s">
        <v>324</v>
      </c>
      <c r="S848" t="s">
        <v>324</v>
      </c>
      <c r="T848" t="s">
        <v>13737</v>
      </c>
      <c r="U848" t="s">
        <v>13737</v>
      </c>
      <c r="V848" t="s">
        <v>13737</v>
      </c>
      <c r="W848" t="s">
        <v>320</v>
      </c>
      <c r="X848" t="s">
        <v>339</v>
      </c>
      <c r="Y848" t="s">
        <v>327</v>
      </c>
      <c r="Z848" t="s">
        <v>327</v>
      </c>
      <c r="AA848" t="s">
        <v>664</v>
      </c>
      <c r="AB848" t="s">
        <v>341</v>
      </c>
      <c r="AC848" t="s">
        <v>665</v>
      </c>
    </row>
    <row r="849" spans="1:29" x14ac:dyDescent="0.25">
      <c r="A849" t="s">
        <v>393</v>
      </c>
      <c r="B849">
        <v>144</v>
      </c>
      <c r="C849" t="s">
        <v>96</v>
      </c>
      <c r="D849">
        <v>1991</v>
      </c>
      <c r="E849" t="s">
        <v>1843</v>
      </c>
      <c r="F849" t="s">
        <v>6</v>
      </c>
      <c r="G849" t="s">
        <v>6</v>
      </c>
      <c r="H849" t="s">
        <v>6</v>
      </c>
      <c r="I849">
        <v>147.74103116239385</v>
      </c>
      <c r="J849">
        <v>52.460082070450575</v>
      </c>
      <c r="K849">
        <v>95.280949091943285</v>
      </c>
      <c r="L849" t="s">
        <v>6</v>
      </c>
      <c r="M849" t="s">
        <v>6</v>
      </c>
      <c r="N849">
        <v>47.215748268037707</v>
      </c>
      <c r="O849">
        <v>42.657786871627337</v>
      </c>
      <c r="P849">
        <v>1624.4580000000001</v>
      </c>
      <c r="Q849" t="s">
        <v>324</v>
      </c>
      <c r="R849" t="s">
        <v>324</v>
      </c>
      <c r="S849" t="s">
        <v>324</v>
      </c>
      <c r="T849" t="s">
        <v>13737</v>
      </c>
      <c r="U849" t="s">
        <v>13737</v>
      </c>
      <c r="V849" t="s">
        <v>13737</v>
      </c>
      <c r="W849" t="s">
        <v>320</v>
      </c>
      <c r="X849" t="s">
        <v>339</v>
      </c>
      <c r="Y849" t="s">
        <v>327</v>
      </c>
      <c r="Z849" t="s">
        <v>327</v>
      </c>
      <c r="AA849" t="s">
        <v>664</v>
      </c>
      <c r="AB849" t="s">
        <v>341</v>
      </c>
      <c r="AC849" t="s">
        <v>665</v>
      </c>
    </row>
    <row r="850" spans="1:29" x14ac:dyDescent="0.25">
      <c r="A850" t="s">
        <v>393</v>
      </c>
      <c r="B850">
        <v>144</v>
      </c>
      <c r="C850" t="s">
        <v>96</v>
      </c>
      <c r="D850">
        <v>1992</v>
      </c>
      <c r="E850" t="s">
        <v>1844</v>
      </c>
      <c r="F850" t="s">
        <v>6</v>
      </c>
      <c r="G850" t="s">
        <v>6</v>
      </c>
      <c r="H850" t="s">
        <v>6</v>
      </c>
      <c r="I850">
        <v>153.79462680622981</v>
      </c>
      <c r="J850">
        <v>51.6334506602945</v>
      </c>
      <c r="K850">
        <v>102.16117614593531</v>
      </c>
      <c r="L850" t="s">
        <v>6</v>
      </c>
      <c r="M850" t="s">
        <v>6</v>
      </c>
      <c r="N850">
        <v>59.431729414158028</v>
      </c>
      <c r="O850">
        <v>54.13399935115055</v>
      </c>
      <c r="P850">
        <v>1627.077</v>
      </c>
      <c r="Q850" t="s">
        <v>324</v>
      </c>
      <c r="R850" t="s">
        <v>324</v>
      </c>
      <c r="S850" t="s">
        <v>324</v>
      </c>
      <c r="T850" t="s">
        <v>13737</v>
      </c>
      <c r="U850" t="s">
        <v>13737</v>
      </c>
      <c r="V850" t="s">
        <v>13737</v>
      </c>
      <c r="W850" t="s">
        <v>320</v>
      </c>
      <c r="X850" t="s">
        <v>339</v>
      </c>
      <c r="Y850" t="s">
        <v>327</v>
      </c>
      <c r="Z850" t="s">
        <v>327</v>
      </c>
      <c r="AA850" t="s">
        <v>664</v>
      </c>
      <c r="AB850" t="s">
        <v>341</v>
      </c>
      <c r="AC850" t="s">
        <v>665</v>
      </c>
    </row>
    <row r="851" spans="1:29" x14ac:dyDescent="0.25">
      <c r="A851" t="s">
        <v>393</v>
      </c>
      <c r="B851">
        <v>144</v>
      </c>
      <c r="C851" t="s">
        <v>96</v>
      </c>
      <c r="D851">
        <v>1993</v>
      </c>
      <c r="E851" t="s">
        <v>1845</v>
      </c>
      <c r="F851" t="s">
        <v>6</v>
      </c>
      <c r="G851" t="s">
        <v>6</v>
      </c>
      <c r="H851" t="s">
        <v>6</v>
      </c>
      <c r="I851">
        <v>153.5641267438167</v>
      </c>
      <c r="J851">
        <v>50.847943035166701</v>
      </c>
      <c r="K851">
        <v>102.71618370865001</v>
      </c>
      <c r="L851" t="s">
        <v>6</v>
      </c>
      <c r="M851" t="s">
        <v>6</v>
      </c>
      <c r="N851">
        <v>66.332305862021457</v>
      </c>
      <c r="O851">
        <v>69.288660804855908</v>
      </c>
      <c r="P851">
        <v>1634.1310000000001</v>
      </c>
      <c r="Q851" t="s">
        <v>324</v>
      </c>
      <c r="R851" t="s">
        <v>324</v>
      </c>
      <c r="S851" t="s">
        <v>324</v>
      </c>
      <c r="T851" t="s">
        <v>13737</v>
      </c>
      <c r="U851" t="s">
        <v>13737</v>
      </c>
      <c r="V851" t="s">
        <v>13737</v>
      </c>
      <c r="W851" t="s">
        <v>320</v>
      </c>
      <c r="X851" t="s">
        <v>339</v>
      </c>
      <c r="Y851" t="s">
        <v>327</v>
      </c>
      <c r="Z851" t="s">
        <v>327</v>
      </c>
      <c r="AA851" t="s">
        <v>664</v>
      </c>
      <c r="AB851" t="s">
        <v>341</v>
      </c>
      <c r="AC851" t="s">
        <v>665</v>
      </c>
    </row>
    <row r="852" spans="1:29" x14ac:dyDescent="0.25">
      <c r="A852" t="s">
        <v>393</v>
      </c>
      <c r="B852">
        <v>144</v>
      </c>
      <c r="C852" t="s">
        <v>96</v>
      </c>
      <c r="D852">
        <v>1994</v>
      </c>
      <c r="E852" t="s">
        <v>1846</v>
      </c>
      <c r="F852" t="s">
        <v>6</v>
      </c>
      <c r="G852" t="s">
        <v>6</v>
      </c>
      <c r="H852" t="s">
        <v>6</v>
      </c>
      <c r="I852">
        <v>143.44299838400212</v>
      </c>
      <c r="J852">
        <v>47.222449930722469</v>
      </c>
      <c r="K852">
        <v>96.220548453279648</v>
      </c>
      <c r="L852" t="s">
        <v>6</v>
      </c>
      <c r="M852" t="s">
        <v>6</v>
      </c>
      <c r="N852">
        <v>68.71132979922416</v>
      </c>
      <c r="O852">
        <v>73.754418262552932</v>
      </c>
      <c r="P852">
        <v>1744.433</v>
      </c>
      <c r="Q852" t="s">
        <v>324</v>
      </c>
      <c r="R852" t="s">
        <v>324</v>
      </c>
      <c r="S852" t="s">
        <v>324</v>
      </c>
      <c r="T852" t="s">
        <v>13737</v>
      </c>
      <c r="U852" t="s">
        <v>13737</v>
      </c>
      <c r="V852" t="s">
        <v>13737</v>
      </c>
      <c r="W852" t="s">
        <v>320</v>
      </c>
      <c r="X852" t="s">
        <v>339</v>
      </c>
      <c r="Y852" t="s">
        <v>327</v>
      </c>
      <c r="Z852" t="s">
        <v>327</v>
      </c>
      <c r="AA852" t="s">
        <v>664</v>
      </c>
      <c r="AB852" t="s">
        <v>341</v>
      </c>
      <c r="AC852" t="s">
        <v>665</v>
      </c>
    </row>
    <row r="853" spans="1:29" x14ac:dyDescent="0.25">
      <c r="A853" t="s">
        <v>393</v>
      </c>
      <c r="B853">
        <v>144</v>
      </c>
      <c r="C853" t="s">
        <v>96</v>
      </c>
      <c r="D853">
        <v>1995</v>
      </c>
      <c r="E853" t="s">
        <v>1847</v>
      </c>
      <c r="F853">
        <v>181.18824864804023</v>
      </c>
      <c r="G853">
        <v>44.609787201058424</v>
      </c>
      <c r="H853">
        <v>136.57846144698183</v>
      </c>
      <c r="I853">
        <v>130.70703273903382</v>
      </c>
      <c r="J853">
        <v>44.140569835237706</v>
      </c>
      <c r="K853">
        <v>86.566462903796108</v>
      </c>
      <c r="L853" t="s">
        <v>6</v>
      </c>
      <c r="M853" t="s">
        <v>6</v>
      </c>
      <c r="N853">
        <v>68.837148113737697</v>
      </c>
      <c r="O853">
        <v>73.592771203921089</v>
      </c>
      <c r="P853">
        <v>1883.5619999999999</v>
      </c>
      <c r="Q853" t="s">
        <v>324</v>
      </c>
      <c r="R853" t="s">
        <v>324</v>
      </c>
      <c r="S853" t="s">
        <v>324</v>
      </c>
      <c r="T853" t="s">
        <v>13737</v>
      </c>
      <c r="U853" t="s">
        <v>13737</v>
      </c>
      <c r="V853" t="s">
        <v>13737</v>
      </c>
      <c r="W853" t="s">
        <v>320</v>
      </c>
      <c r="X853" t="s">
        <v>339</v>
      </c>
      <c r="Y853" t="s">
        <v>327</v>
      </c>
      <c r="Z853" t="s">
        <v>327</v>
      </c>
      <c r="AA853" t="s">
        <v>664</v>
      </c>
      <c r="AB853" t="s">
        <v>341</v>
      </c>
      <c r="AC853" t="s">
        <v>665</v>
      </c>
    </row>
    <row r="854" spans="1:29" x14ac:dyDescent="0.25">
      <c r="A854" t="s">
        <v>393</v>
      </c>
      <c r="B854">
        <v>144</v>
      </c>
      <c r="C854" t="s">
        <v>96</v>
      </c>
      <c r="D854">
        <v>1996</v>
      </c>
      <c r="E854" t="s">
        <v>1848</v>
      </c>
      <c r="F854">
        <v>182.10799549695273</v>
      </c>
      <c r="G854">
        <v>44.574837282126275</v>
      </c>
      <c r="H854">
        <v>137.53315821482641</v>
      </c>
      <c r="I854">
        <v>130.15069680775352</v>
      </c>
      <c r="J854">
        <v>44.091354925531498</v>
      </c>
      <c r="K854">
        <v>86.059341882222</v>
      </c>
      <c r="L854" t="s">
        <v>6</v>
      </c>
      <c r="M854" t="s">
        <v>6</v>
      </c>
      <c r="N854">
        <v>69.214793977634855</v>
      </c>
      <c r="O854">
        <v>73.408677758879932</v>
      </c>
      <c r="P854">
        <v>1932.0250000000001</v>
      </c>
      <c r="Q854" t="s">
        <v>324</v>
      </c>
      <c r="R854" t="s">
        <v>324</v>
      </c>
      <c r="S854" t="s">
        <v>324</v>
      </c>
      <c r="T854" t="s">
        <v>13737</v>
      </c>
      <c r="U854" t="s">
        <v>13737</v>
      </c>
      <c r="V854" t="s">
        <v>13737</v>
      </c>
      <c r="W854" t="s">
        <v>320</v>
      </c>
      <c r="X854" t="s">
        <v>339</v>
      </c>
      <c r="Y854" t="s">
        <v>327</v>
      </c>
      <c r="Z854" t="s">
        <v>327</v>
      </c>
      <c r="AA854" t="s">
        <v>664</v>
      </c>
      <c r="AB854" t="s">
        <v>341</v>
      </c>
      <c r="AC854" t="s">
        <v>665</v>
      </c>
    </row>
    <row r="855" spans="1:29" x14ac:dyDescent="0.25">
      <c r="A855" t="s">
        <v>393</v>
      </c>
      <c r="B855">
        <v>144</v>
      </c>
      <c r="C855" t="s">
        <v>96</v>
      </c>
      <c r="D855">
        <v>1997</v>
      </c>
      <c r="E855" t="s">
        <v>1849</v>
      </c>
      <c r="F855">
        <v>194.47193800108059</v>
      </c>
      <c r="G855">
        <v>45.122547308148867</v>
      </c>
      <c r="H855">
        <v>149.34939069293171</v>
      </c>
      <c r="I855">
        <v>137.50738512752935</v>
      </c>
      <c r="J855">
        <v>44.609389276571974</v>
      </c>
      <c r="K855">
        <v>92.897995850957344</v>
      </c>
      <c r="L855" t="s">
        <v>6</v>
      </c>
      <c r="M855" t="s">
        <v>6</v>
      </c>
      <c r="N855">
        <v>68.038518983619738</v>
      </c>
      <c r="O855">
        <v>71.359768897532319</v>
      </c>
      <c r="P855">
        <v>2019.261</v>
      </c>
      <c r="Q855" t="s">
        <v>324</v>
      </c>
      <c r="R855" t="s">
        <v>324</v>
      </c>
      <c r="S855" t="s">
        <v>324</v>
      </c>
      <c r="T855" t="s">
        <v>13737</v>
      </c>
      <c r="U855" t="s">
        <v>13737</v>
      </c>
      <c r="V855" t="s">
        <v>13737</v>
      </c>
      <c r="W855" t="s">
        <v>320</v>
      </c>
      <c r="X855" t="s">
        <v>339</v>
      </c>
      <c r="Y855" t="s">
        <v>327</v>
      </c>
      <c r="Z855" t="s">
        <v>327</v>
      </c>
      <c r="AA855" t="s">
        <v>664</v>
      </c>
      <c r="AB855" t="s">
        <v>341</v>
      </c>
      <c r="AC855" t="s">
        <v>665</v>
      </c>
    </row>
    <row r="856" spans="1:29" x14ac:dyDescent="0.25">
      <c r="A856" t="s">
        <v>393</v>
      </c>
      <c r="B856">
        <v>144</v>
      </c>
      <c r="C856" t="s">
        <v>96</v>
      </c>
      <c r="D856">
        <v>1998</v>
      </c>
      <c r="E856" t="s">
        <v>1850</v>
      </c>
      <c r="F856">
        <v>201.52232139279045</v>
      </c>
      <c r="G856">
        <v>45.670584718701292</v>
      </c>
      <c r="H856">
        <v>155.85173667408912</v>
      </c>
      <c r="I856">
        <v>142.006103618183</v>
      </c>
      <c r="J856">
        <v>45.090585407043825</v>
      </c>
      <c r="K856">
        <v>96.915518211139187</v>
      </c>
      <c r="L856" t="s">
        <v>6</v>
      </c>
      <c r="M856" t="s">
        <v>6</v>
      </c>
      <c r="N856">
        <v>65.793948441318094</v>
      </c>
      <c r="O856">
        <v>69.460579044118518</v>
      </c>
      <c r="P856">
        <v>2121.0369999999998</v>
      </c>
      <c r="Q856" t="s">
        <v>324</v>
      </c>
      <c r="R856" t="s">
        <v>324</v>
      </c>
      <c r="S856" t="s">
        <v>324</v>
      </c>
      <c r="T856" t="s">
        <v>13737</v>
      </c>
      <c r="U856" t="s">
        <v>13737</v>
      </c>
      <c r="V856" t="s">
        <v>13737</v>
      </c>
      <c r="W856" t="s">
        <v>320</v>
      </c>
      <c r="X856" t="s">
        <v>339</v>
      </c>
      <c r="Y856" t="s">
        <v>327</v>
      </c>
      <c r="Z856" t="s">
        <v>327</v>
      </c>
      <c r="AA856" t="s">
        <v>664</v>
      </c>
      <c r="AB856" t="s">
        <v>341</v>
      </c>
      <c r="AC856" t="s">
        <v>665</v>
      </c>
    </row>
    <row r="857" spans="1:29" x14ac:dyDescent="0.25">
      <c r="A857" t="s">
        <v>393</v>
      </c>
      <c r="B857">
        <v>144</v>
      </c>
      <c r="C857" t="s">
        <v>96</v>
      </c>
      <c r="D857">
        <v>1999</v>
      </c>
      <c r="E857" t="s">
        <v>1851</v>
      </c>
      <c r="F857">
        <v>207.67306535636374</v>
      </c>
      <c r="G857">
        <v>47.005792156235401</v>
      </c>
      <c r="H857">
        <v>160.66727320012834</v>
      </c>
      <c r="I857">
        <v>147.16027050915744</v>
      </c>
      <c r="J857">
        <v>46.40986409301054</v>
      </c>
      <c r="K857">
        <v>100.7504064161469</v>
      </c>
      <c r="L857" t="s">
        <v>6</v>
      </c>
      <c r="M857" t="s">
        <v>6</v>
      </c>
      <c r="N857">
        <v>60.492473778110202</v>
      </c>
      <c r="O857">
        <v>61.367902808807017</v>
      </c>
      <c r="P857">
        <v>2237.8539999999998</v>
      </c>
      <c r="Q857" t="s">
        <v>324</v>
      </c>
      <c r="R857" t="s">
        <v>324</v>
      </c>
      <c r="S857" t="s">
        <v>324</v>
      </c>
      <c r="T857" t="s">
        <v>13737</v>
      </c>
      <c r="U857" t="s">
        <v>13737</v>
      </c>
      <c r="V857" t="s">
        <v>13737</v>
      </c>
      <c r="W857" t="s">
        <v>320</v>
      </c>
      <c r="X857" t="s">
        <v>339</v>
      </c>
      <c r="Y857" t="s">
        <v>327</v>
      </c>
      <c r="Z857" t="s">
        <v>327</v>
      </c>
      <c r="AA857" t="s">
        <v>664</v>
      </c>
      <c r="AB857" t="s">
        <v>341</v>
      </c>
      <c r="AC857" t="s">
        <v>665</v>
      </c>
    </row>
    <row r="858" spans="1:29" x14ac:dyDescent="0.25">
      <c r="A858" t="s">
        <v>393</v>
      </c>
      <c r="B858">
        <v>144</v>
      </c>
      <c r="C858" t="s">
        <v>96</v>
      </c>
      <c r="D858">
        <v>2000</v>
      </c>
      <c r="E858" t="s">
        <v>1852</v>
      </c>
      <c r="F858">
        <v>218.92975762469339</v>
      </c>
      <c r="G858">
        <v>48.483337380343634</v>
      </c>
      <c r="H858">
        <v>170.44642024434978</v>
      </c>
      <c r="I858">
        <v>153.38234836944696</v>
      </c>
      <c r="J858">
        <v>47.760630963913833</v>
      </c>
      <c r="K858">
        <v>105.62171740553312</v>
      </c>
      <c r="L858" t="s">
        <v>6</v>
      </c>
      <c r="M858" t="s">
        <v>6</v>
      </c>
      <c r="N858">
        <v>50.573275112399052</v>
      </c>
      <c r="O858">
        <v>54.396532452723491</v>
      </c>
      <c r="P858">
        <v>2380.3580000000002</v>
      </c>
      <c r="Q858" t="s">
        <v>324</v>
      </c>
      <c r="R858" t="s">
        <v>324</v>
      </c>
      <c r="S858" t="s">
        <v>324</v>
      </c>
      <c r="T858" t="s">
        <v>13737</v>
      </c>
      <c r="U858" t="s">
        <v>13737</v>
      </c>
      <c r="V858" t="s">
        <v>13737</v>
      </c>
      <c r="W858" t="s">
        <v>320</v>
      </c>
      <c r="X858" t="s">
        <v>339</v>
      </c>
      <c r="Y858" t="s">
        <v>327</v>
      </c>
      <c r="Z858" t="s">
        <v>327</v>
      </c>
      <c r="AA858" t="s">
        <v>664</v>
      </c>
      <c r="AB858" t="s">
        <v>341</v>
      </c>
      <c r="AC858" t="s">
        <v>665</v>
      </c>
    </row>
    <row r="859" spans="1:29" x14ac:dyDescent="0.25">
      <c r="A859" t="s">
        <v>393</v>
      </c>
      <c r="B859">
        <v>144</v>
      </c>
      <c r="C859" t="s">
        <v>96</v>
      </c>
      <c r="D859">
        <v>2001</v>
      </c>
      <c r="E859" t="s">
        <v>1853</v>
      </c>
      <c r="F859">
        <v>230.19393655700063</v>
      </c>
      <c r="G859">
        <v>55.574324187996595</v>
      </c>
      <c r="H859">
        <v>174.61961236900405</v>
      </c>
      <c r="I859">
        <v>161.46788102319087</v>
      </c>
      <c r="J859">
        <v>49.845811155992621</v>
      </c>
      <c r="K859">
        <v>111.62206986719825</v>
      </c>
      <c r="L859" t="s">
        <v>6</v>
      </c>
      <c r="M859" t="s">
        <v>6</v>
      </c>
      <c r="N859">
        <v>51.731022989108723</v>
      </c>
      <c r="O859">
        <v>49.067820980366214</v>
      </c>
      <c r="P859">
        <v>2478.13</v>
      </c>
      <c r="Q859" t="s">
        <v>324</v>
      </c>
      <c r="R859" t="s">
        <v>324</v>
      </c>
      <c r="S859" t="s">
        <v>324</v>
      </c>
      <c r="T859" t="s">
        <v>13737</v>
      </c>
      <c r="U859" t="s">
        <v>13737</v>
      </c>
      <c r="V859" t="s">
        <v>13737</v>
      </c>
      <c r="W859" t="s">
        <v>320</v>
      </c>
      <c r="X859" t="s">
        <v>339</v>
      </c>
      <c r="Y859" t="s">
        <v>327</v>
      </c>
      <c r="Z859" t="s">
        <v>327</v>
      </c>
      <c r="AA859" t="s">
        <v>664</v>
      </c>
      <c r="AB859" t="s">
        <v>341</v>
      </c>
      <c r="AC859" t="s">
        <v>665</v>
      </c>
    </row>
    <row r="860" spans="1:29" x14ac:dyDescent="0.25">
      <c r="A860" t="s">
        <v>393</v>
      </c>
      <c r="B860">
        <v>144</v>
      </c>
      <c r="C860" t="s">
        <v>96</v>
      </c>
      <c r="D860">
        <v>2002</v>
      </c>
      <c r="E860" t="s">
        <v>1854</v>
      </c>
      <c r="F860">
        <v>220.90287624772554</v>
      </c>
      <c r="G860">
        <v>57.234745956614255</v>
      </c>
      <c r="H860">
        <v>163.66813029111131</v>
      </c>
      <c r="I860">
        <v>162.91315222991304</v>
      </c>
      <c r="J860">
        <v>51.834407574528882</v>
      </c>
      <c r="K860">
        <v>111.07874465538414</v>
      </c>
      <c r="L860" t="s">
        <v>6</v>
      </c>
      <c r="M860" t="s">
        <v>6</v>
      </c>
      <c r="N860">
        <v>49.804854397644085</v>
      </c>
      <c r="O860">
        <v>46.83474170917583</v>
      </c>
      <c r="P860">
        <v>2569.8760000000002</v>
      </c>
      <c r="Q860" t="s">
        <v>324</v>
      </c>
      <c r="R860" t="s">
        <v>324</v>
      </c>
      <c r="S860" t="s">
        <v>324</v>
      </c>
      <c r="T860" t="s">
        <v>13737</v>
      </c>
      <c r="U860" t="s">
        <v>13737</v>
      </c>
      <c r="V860" t="s">
        <v>13737</v>
      </c>
      <c r="W860" t="s">
        <v>320</v>
      </c>
      <c r="X860" t="s">
        <v>339</v>
      </c>
      <c r="Y860" t="s">
        <v>327</v>
      </c>
      <c r="Z860" t="s">
        <v>327</v>
      </c>
      <c r="AA860" t="s">
        <v>664</v>
      </c>
      <c r="AB860" t="s">
        <v>341</v>
      </c>
      <c r="AC860" t="s">
        <v>665</v>
      </c>
    </row>
    <row r="861" spans="1:29" x14ac:dyDescent="0.25">
      <c r="A861" t="s">
        <v>393</v>
      </c>
      <c r="B861">
        <v>144</v>
      </c>
      <c r="C861" t="s">
        <v>96</v>
      </c>
      <c r="D861">
        <v>2003</v>
      </c>
      <c r="E861" t="s">
        <v>1855</v>
      </c>
      <c r="F861">
        <v>205.74734280355233</v>
      </c>
      <c r="G861">
        <v>59.295761707238917</v>
      </c>
      <c r="H861">
        <v>146.45158109631339</v>
      </c>
      <c r="I861">
        <v>160.31169256074634</v>
      </c>
      <c r="J861">
        <v>54.203446119921765</v>
      </c>
      <c r="K861">
        <v>106.10824644082457</v>
      </c>
      <c r="L861" t="s">
        <v>6</v>
      </c>
      <c r="M861" t="s">
        <v>6</v>
      </c>
      <c r="N861">
        <v>48.942275586510434</v>
      </c>
      <c r="O861">
        <v>46.249380415121472</v>
      </c>
      <c r="P861">
        <v>2677.4459999999999</v>
      </c>
      <c r="Q861" t="s">
        <v>324</v>
      </c>
      <c r="R861" t="s">
        <v>324</v>
      </c>
      <c r="S861" t="s">
        <v>324</v>
      </c>
      <c r="T861" t="s">
        <v>13737</v>
      </c>
      <c r="U861" t="s">
        <v>13737</v>
      </c>
      <c r="V861" t="s">
        <v>13737</v>
      </c>
      <c r="W861" t="s">
        <v>320</v>
      </c>
      <c r="X861" t="s">
        <v>339</v>
      </c>
      <c r="Y861" t="s">
        <v>327</v>
      </c>
      <c r="Z861" t="s">
        <v>327</v>
      </c>
      <c r="AA861" t="s">
        <v>664</v>
      </c>
      <c r="AB861" t="s">
        <v>341</v>
      </c>
      <c r="AC861" t="s">
        <v>665</v>
      </c>
    </row>
    <row r="862" spans="1:29" x14ac:dyDescent="0.25">
      <c r="A862" t="s">
        <v>393</v>
      </c>
      <c r="B862">
        <v>144</v>
      </c>
      <c r="C862" t="s">
        <v>96</v>
      </c>
      <c r="D862">
        <v>2004</v>
      </c>
      <c r="E862" t="s">
        <v>1856</v>
      </c>
      <c r="F862">
        <v>201.75657682483609</v>
      </c>
      <c r="G862">
        <v>61.964340142917493</v>
      </c>
      <c r="H862">
        <v>139.79223668191858</v>
      </c>
      <c r="I862">
        <v>160.44030280398488</v>
      </c>
      <c r="J862">
        <v>57.165214260377915</v>
      </c>
      <c r="K862">
        <v>103.27508854360698</v>
      </c>
      <c r="L862" t="s">
        <v>6</v>
      </c>
      <c r="M862" t="s">
        <v>6</v>
      </c>
      <c r="N862">
        <v>47.862137559422699</v>
      </c>
      <c r="O862">
        <v>45.318925984669043</v>
      </c>
      <c r="P862">
        <v>2805.1149999999998</v>
      </c>
      <c r="Q862" t="s">
        <v>324</v>
      </c>
      <c r="R862" t="s">
        <v>324</v>
      </c>
      <c r="S862" t="s">
        <v>324</v>
      </c>
      <c r="T862" t="s">
        <v>13737</v>
      </c>
      <c r="U862" t="s">
        <v>13737</v>
      </c>
      <c r="V862" t="s">
        <v>13737</v>
      </c>
      <c r="W862" t="s">
        <v>320</v>
      </c>
      <c r="X862" t="s">
        <v>339</v>
      </c>
      <c r="Y862" t="s">
        <v>327</v>
      </c>
      <c r="Z862" t="s">
        <v>327</v>
      </c>
      <c r="AA862" t="s">
        <v>664</v>
      </c>
      <c r="AB862" t="s">
        <v>341</v>
      </c>
      <c r="AC862" t="s">
        <v>665</v>
      </c>
    </row>
    <row r="863" spans="1:29" x14ac:dyDescent="0.25">
      <c r="A863" t="s">
        <v>393</v>
      </c>
      <c r="B863">
        <v>144</v>
      </c>
      <c r="C863" t="s">
        <v>96</v>
      </c>
      <c r="D863">
        <v>2005</v>
      </c>
      <c r="E863" t="s">
        <v>1857</v>
      </c>
      <c r="F863">
        <v>213.65311114718827</v>
      </c>
      <c r="G863">
        <v>66.169524708394448</v>
      </c>
      <c r="H863">
        <v>147.48358643879379</v>
      </c>
      <c r="I863">
        <v>168.72566514133823</v>
      </c>
      <c r="J863">
        <v>61.104056199593302</v>
      </c>
      <c r="K863">
        <v>107.62160894174492</v>
      </c>
      <c r="L863" t="s">
        <v>6</v>
      </c>
      <c r="M863" t="s">
        <v>6</v>
      </c>
      <c r="N863">
        <v>48.189933657843973</v>
      </c>
      <c r="O863">
        <v>45.245532234181333</v>
      </c>
      <c r="P863">
        <v>2907.3519999999999</v>
      </c>
      <c r="Q863" t="s">
        <v>324</v>
      </c>
      <c r="R863" t="s">
        <v>324</v>
      </c>
      <c r="S863" t="s">
        <v>324</v>
      </c>
      <c r="T863" t="s">
        <v>13737</v>
      </c>
      <c r="U863" t="s">
        <v>13737</v>
      </c>
      <c r="V863" t="s">
        <v>13737</v>
      </c>
      <c r="W863" t="s">
        <v>320</v>
      </c>
      <c r="X863" t="s">
        <v>339</v>
      </c>
      <c r="Y863" t="s">
        <v>327</v>
      </c>
      <c r="Z863" t="s">
        <v>327</v>
      </c>
      <c r="AA863" t="s">
        <v>664</v>
      </c>
      <c r="AB863" t="s">
        <v>341</v>
      </c>
      <c r="AC863" t="s">
        <v>665</v>
      </c>
    </row>
    <row r="864" spans="1:29" x14ac:dyDescent="0.25">
      <c r="A864" t="s">
        <v>393</v>
      </c>
      <c r="B864">
        <v>144</v>
      </c>
      <c r="C864" t="s">
        <v>96</v>
      </c>
      <c r="D864">
        <v>2006</v>
      </c>
      <c r="E864" t="s">
        <v>1858</v>
      </c>
      <c r="F864">
        <v>186.25114993767502</v>
      </c>
      <c r="G864">
        <v>68.886711899430836</v>
      </c>
      <c r="H864">
        <v>117.36443803824422</v>
      </c>
      <c r="I864">
        <v>141.74166470640813</v>
      </c>
      <c r="J864">
        <v>63.428868106383796</v>
      </c>
      <c r="K864">
        <v>78.312796600024342</v>
      </c>
      <c r="L864">
        <v>92.37086736358296</v>
      </c>
      <c r="M864">
        <v>74.559135434020604</v>
      </c>
      <c r="N864">
        <v>43.141208635721362</v>
      </c>
      <c r="O864">
        <v>41.113995427773091</v>
      </c>
      <c r="P864">
        <v>3099.0810000000001</v>
      </c>
      <c r="Q864" t="s">
        <v>324</v>
      </c>
      <c r="R864" t="s">
        <v>324</v>
      </c>
      <c r="S864" t="s">
        <v>324</v>
      </c>
      <c r="T864" t="s">
        <v>13737</v>
      </c>
      <c r="U864" t="s">
        <v>13737</v>
      </c>
      <c r="V864" t="s">
        <v>13737</v>
      </c>
      <c r="W864" t="s">
        <v>320</v>
      </c>
      <c r="X864" t="s">
        <v>339</v>
      </c>
      <c r="Y864" t="s">
        <v>327</v>
      </c>
      <c r="Z864" t="s">
        <v>327</v>
      </c>
      <c r="AA864" t="s">
        <v>664</v>
      </c>
      <c r="AB864" t="s">
        <v>341</v>
      </c>
      <c r="AC864" t="s">
        <v>665</v>
      </c>
    </row>
    <row r="865" spans="1:29" x14ac:dyDescent="0.25">
      <c r="A865" t="s">
        <v>393</v>
      </c>
      <c r="B865">
        <v>144</v>
      </c>
      <c r="C865" t="s">
        <v>96</v>
      </c>
      <c r="D865">
        <v>2007</v>
      </c>
      <c r="E865" t="s">
        <v>1859</v>
      </c>
      <c r="F865">
        <v>204.90522900299143</v>
      </c>
      <c r="G865">
        <v>70.966162812669381</v>
      </c>
      <c r="H865">
        <v>133.93906619032211</v>
      </c>
      <c r="I865">
        <v>162.28022418808555</v>
      </c>
      <c r="J865">
        <v>65.282996663990545</v>
      </c>
      <c r="K865">
        <v>96.99722752409501</v>
      </c>
      <c r="L865">
        <v>87.917240032234844</v>
      </c>
      <c r="M865">
        <v>67.899363461855174</v>
      </c>
      <c r="N865">
        <v>38.20150904459225</v>
      </c>
      <c r="O865">
        <v>35.425457119589737</v>
      </c>
      <c r="P865">
        <v>3297.0529999999999</v>
      </c>
      <c r="Q865" t="s">
        <v>324</v>
      </c>
      <c r="R865" t="s">
        <v>324</v>
      </c>
      <c r="S865" t="s">
        <v>324</v>
      </c>
      <c r="T865" t="s">
        <v>13737</v>
      </c>
      <c r="U865" t="s">
        <v>13737</v>
      </c>
      <c r="V865" t="s">
        <v>13737</v>
      </c>
      <c r="W865" t="s">
        <v>320</v>
      </c>
      <c r="X865" t="s">
        <v>339</v>
      </c>
      <c r="Y865" t="s">
        <v>327</v>
      </c>
      <c r="Z865" t="s">
        <v>327</v>
      </c>
      <c r="AA865" t="s">
        <v>664</v>
      </c>
      <c r="AB865" t="s">
        <v>341</v>
      </c>
      <c r="AC865" t="s">
        <v>665</v>
      </c>
    </row>
    <row r="866" spans="1:29" x14ac:dyDescent="0.25">
      <c r="A866" t="s">
        <v>393</v>
      </c>
      <c r="B866">
        <v>144</v>
      </c>
      <c r="C866" t="s">
        <v>96</v>
      </c>
      <c r="D866">
        <v>2008</v>
      </c>
      <c r="E866" t="s">
        <v>1860</v>
      </c>
      <c r="F866">
        <v>229.36554769321864</v>
      </c>
      <c r="G866">
        <v>73.344365729237708</v>
      </c>
      <c r="H866">
        <v>156.02118196398098</v>
      </c>
      <c r="I866">
        <v>188.65337957650829</v>
      </c>
      <c r="J866">
        <v>68.746537001575447</v>
      </c>
      <c r="K866">
        <v>119.90684257493287</v>
      </c>
      <c r="L866">
        <v>86.081912292452557</v>
      </c>
      <c r="M866">
        <v>67.041878333297419</v>
      </c>
      <c r="N866">
        <v>36.758719080977414</v>
      </c>
      <c r="O866">
        <v>33.069409412757089</v>
      </c>
      <c r="P866">
        <v>3387.5990000000002</v>
      </c>
      <c r="Q866" t="s">
        <v>324</v>
      </c>
      <c r="R866" t="s">
        <v>324</v>
      </c>
      <c r="S866" t="s">
        <v>324</v>
      </c>
      <c r="T866" t="s">
        <v>13737</v>
      </c>
      <c r="U866" t="s">
        <v>13737</v>
      </c>
      <c r="V866" t="s">
        <v>13737</v>
      </c>
      <c r="W866" t="s">
        <v>320</v>
      </c>
      <c r="X866" t="s">
        <v>339</v>
      </c>
      <c r="Y866" t="s">
        <v>327</v>
      </c>
      <c r="Z866" t="s">
        <v>327</v>
      </c>
      <c r="AA866" t="s">
        <v>664</v>
      </c>
      <c r="AB866" t="s">
        <v>341</v>
      </c>
      <c r="AC866" t="s">
        <v>665</v>
      </c>
    </row>
    <row r="867" spans="1:29" x14ac:dyDescent="0.25">
      <c r="A867" t="s">
        <v>393</v>
      </c>
      <c r="B867">
        <v>144</v>
      </c>
      <c r="C867" t="s">
        <v>96</v>
      </c>
      <c r="D867">
        <v>2009</v>
      </c>
      <c r="E867" t="s">
        <v>1861</v>
      </c>
      <c r="F867">
        <v>243.40511155663555</v>
      </c>
      <c r="G867">
        <v>81.227784384959861</v>
      </c>
      <c r="H867">
        <v>162.17732717167564</v>
      </c>
      <c r="I867">
        <v>203.71451013209941</v>
      </c>
      <c r="J867">
        <v>76.797478735803978</v>
      </c>
      <c r="K867">
        <v>126.9170313962954</v>
      </c>
      <c r="L867">
        <v>92.076257051447925</v>
      </c>
      <c r="M867">
        <v>72.949047729533362</v>
      </c>
      <c r="N867">
        <v>40.311125801997193</v>
      </c>
      <c r="O867">
        <v>36.164272319098203</v>
      </c>
      <c r="P867">
        <v>3288.509</v>
      </c>
      <c r="Q867" t="s">
        <v>324</v>
      </c>
      <c r="R867" t="s">
        <v>324</v>
      </c>
      <c r="S867" t="s">
        <v>324</v>
      </c>
      <c r="T867" t="s">
        <v>13737</v>
      </c>
      <c r="U867" t="s">
        <v>13737</v>
      </c>
      <c r="V867" t="s">
        <v>13737</v>
      </c>
      <c r="W867" t="s">
        <v>320</v>
      </c>
      <c r="X867" t="s">
        <v>339</v>
      </c>
      <c r="Y867" t="s">
        <v>327</v>
      </c>
      <c r="Z867" t="s">
        <v>327</v>
      </c>
      <c r="AA867" t="s">
        <v>664</v>
      </c>
      <c r="AB867" t="s">
        <v>341</v>
      </c>
      <c r="AC867" t="s">
        <v>665</v>
      </c>
    </row>
    <row r="868" spans="1:29" x14ac:dyDescent="0.25">
      <c r="A868" t="s">
        <v>393</v>
      </c>
      <c r="B868">
        <v>144</v>
      </c>
      <c r="C868" t="s">
        <v>96</v>
      </c>
      <c r="D868">
        <v>2010</v>
      </c>
      <c r="E868" t="s">
        <v>1862</v>
      </c>
      <c r="F868">
        <v>231.23391687599465</v>
      </c>
      <c r="G868">
        <v>81.791389417141048</v>
      </c>
      <c r="H868">
        <v>149.44252745885362</v>
      </c>
      <c r="I868">
        <v>191.19220089579699</v>
      </c>
      <c r="J868">
        <v>77.077830246301559</v>
      </c>
      <c r="K868">
        <v>114.11437064949541</v>
      </c>
      <c r="L868">
        <v>86.895062889311731</v>
      </c>
      <c r="M868">
        <v>69.451851338382966</v>
      </c>
      <c r="N868">
        <v>38.645094281410707</v>
      </c>
      <c r="O868">
        <v>33.504225747698833</v>
      </c>
      <c r="P868">
        <v>3519.9940000000001</v>
      </c>
      <c r="Q868" t="s">
        <v>324</v>
      </c>
      <c r="R868" t="s">
        <v>324</v>
      </c>
      <c r="S868" t="s">
        <v>324</v>
      </c>
      <c r="T868" t="s">
        <v>13737</v>
      </c>
      <c r="U868" t="s">
        <v>13737</v>
      </c>
      <c r="V868" t="s">
        <v>13737</v>
      </c>
      <c r="W868" t="s">
        <v>320</v>
      </c>
      <c r="X868" t="s">
        <v>339</v>
      </c>
      <c r="Y868" t="s">
        <v>327</v>
      </c>
      <c r="Z868" t="s">
        <v>327</v>
      </c>
      <c r="AA868" t="s">
        <v>664</v>
      </c>
      <c r="AB868" t="s">
        <v>341</v>
      </c>
      <c r="AC868" t="s">
        <v>665</v>
      </c>
    </row>
    <row r="869" spans="1:29" x14ac:dyDescent="0.25">
      <c r="A869" t="s">
        <v>393</v>
      </c>
      <c r="B869">
        <v>144</v>
      </c>
      <c r="C869" t="s">
        <v>96</v>
      </c>
      <c r="D869">
        <v>2011</v>
      </c>
      <c r="E869" t="s">
        <v>1863</v>
      </c>
      <c r="F869">
        <v>234.66969244733525</v>
      </c>
      <c r="G869">
        <v>82.268471305267184</v>
      </c>
      <c r="H869">
        <v>152.4012211420681</v>
      </c>
      <c r="I869">
        <v>195.46950604349365</v>
      </c>
      <c r="J869">
        <v>77.991520484868772</v>
      </c>
      <c r="K869">
        <v>117.47798555862489</v>
      </c>
      <c r="L869">
        <v>85.158852117704626</v>
      </c>
      <c r="M869">
        <v>68.80475920512545</v>
      </c>
      <c r="N869">
        <v>37.873754607109326</v>
      </c>
      <c r="O869">
        <v>31.471143332744177</v>
      </c>
      <c r="P869">
        <v>3656.5770000000002</v>
      </c>
      <c r="Q869" t="s">
        <v>324</v>
      </c>
      <c r="R869" t="s">
        <v>324</v>
      </c>
      <c r="S869" t="s">
        <v>324</v>
      </c>
      <c r="T869" t="s">
        <v>13737</v>
      </c>
      <c r="U869" t="s">
        <v>13737</v>
      </c>
      <c r="V869" t="s">
        <v>13737</v>
      </c>
      <c r="W869" t="s">
        <v>320</v>
      </c>
      <c r="X869" t="s">
        <v>339</v>
      </c>
      <c r="Y869" t="s">
        <v>327</v>
      </c>
      <c r="Z869" t="s">
        <v>327</v>
      </c>
      <c r="AA869" t="s">
        <v>664</v>
      </c>
      <c r="AB869" t="s">
        <v>341</v>
      </c>
      <c r="AC869" t="s">
        <v>665</v>
      </c>
    </row>
    <row r="870" spans="1:29" x14ac:dyDescent="0.25">
      <c r="A870" t="s">
        <v>393</v>
      </c>
      <c r="B870">
        <v>144</v>
      </c>
      <c r="C870" t="s">
        <v>96</v>
      </c>
      <c r="D870">
        <v>2012</v>
      </c>
      <c r="E870" t="s">
        <v>1864</v>
      </c>
      <c r="F870">
        <v>235.45665979157619</v>
      </c>
      <c r="G870">
        <v>84.446211463308714</v>
      </c>
      <c r="H870">
        <v>151.0104483282675</v>
      </c>
      <c r="I870">
        <v>196.83811875814152</v>
      </c>
      <c r="J870">
        <v>80.546081198436809</v>
      </c>
      <c r="K870">
        <v>116.29203755970472</v>
      </c>
      <c r="L870">
        <v>85.896330872774612</v>
      </c>
      <c r="M870">
        <v>70.101715154146788</v>
      </c>
      <c r="N870">
        <v>38.142450065132429</v>
      </c>
      <c r="O870">
        <v>31.105223597166681</v>
      </c>
      <c r="P870">
        <v>3684.8</v>
      </c>
      <c r="Q870" t="s">
        <v>324</v>
      </c>
      <c r="R870" t="s">
        <v>324</v>
      </c>
      <c r="S870" t="s">
        <v>324</v>
      </c>
      <c r="T870" t="s">
        <v>13737</v>
      </c>
      <c r="U870" t="s">
        <v>13737</v>
      </c>
      <c r="V870" t="s">
        <v>13737</v>
      </c>
      <c r="W870" t="s">
        <v>320</v>
      </c>
      <c r="X870" t="s">
        <v>339</v>
      </c>
      <c r="Y870" t="s">
        <v>327</v>
      </c>
      <c r="Z870" t="s">
        <v>327</v>
      </c>
      <c r="AA870" t="s">
        <v>664</v>
      </c>
      <c r="AB870" t="s">
        <v>341</v>
      </c>
      <c r="AC870" t="s">
        <v>665</v>
      </c>
    </row>
    <row r="871" spans="1:29" x14ac:dyDescent="0.25">
      <c r="A871" t="s">
        <v>393</v>
      </c>
      <c r="B871">
        <v>144</v>
      </c>
      <c r="C871" t="s">
        <v>96</v>
      </c>
      <c r="D871">
        <v>2013</v>
      </c>
      <c r="E871" t="s">
        <v>1865</v>
      </c>
      <c r="F871">
        <v>248.05781784122635</v>
      </c>
      <c r="G871">
        <v>85.879155173241571</v>
      </c>
      <c r="H871">
        <v>162.17866266798481</v>
      </c>
      <c r="I871">
        <v>210.5009431262134</v>
      </c>
      <c r="J871">
        <v>82.33474601111061</v>
      </c>
      <c r="K871">
        <v>128.16619711510276</v>
      </c>
      <c r="L871">
        <v>79.135331913847253</v>
      </c>
      <c r="M871">
        <v>62.805813084612929</v>
      </c>
      <c r="N871">
        <v>40.772283893324747</v>
      </c>
      <c r="O871">
        <v>33.876150013129738</v>
      </c>
      <c r="P871">
        <v>3769.9090000000001</v>
      </c>
      <c r="Q871" t="s">
        <v>324</v>
      </c>
      <c r="R871" t="s">
        <v>324</v>
      </c>
      <c r="S871" t="s">
        <v>324</v>
      </c>
      <c r="T871" t="s">
        <v>13737</v>
      </c>
      <c r="U871" t="s">
        <v>13737</v>
      </c>
      <c r="V871" t="s">
        <v>13737</v>
      </c>
      <c r="W871" t="s">
        <v>320</v>
      </c>
      <c r="X871" t="s">
        <v>339</v>
      </c>
      <c r="Y871" t="s">
        <v>327</v>
      </c>
      <c r="Z871" t="s">
        <v>327</v>
      </c>
      <c r="AA871" t="s">
        <v>664</v>
      </c>
      <c r="AB871" t="s">
        <v>341</v>
      </c>
      <c r="AC871" t="s">
        <v>665</v>
      </c>
    </row>
    <row r="872" spans="1:29" x14ac:dyDescent="0.25">
      <c r="A872" t="s">
        <v>393</v>
      </c>
      <c r="B872">
        <v>144</v>
      </c>
      <c r="C872" t="s">
        <v>96</v>
      </c>
      <c r="D872">
        <v>2014</v>
      </c>
      <c r="E872" t="s">
        <v>1866</v>
      </c>
      <c r="F872">
        <v>240.05913372146188</v>
      </c>
      <c r="G872">
        <v>86.612511557492795</v>
      </c>
      <c r="H872">
        <v>153.44662216396907</v>
      </c>
      <c r="I872">
        <v>203.04658050619273</v>
      </c>
      <c r="J872">
        <v>83.269475010414425</v>
      </c>
      <c r="K872">
        <v>119.77710549577833</v>
      </c>
      <c r="L872">
        <v>96.123845520773017</v>
      </c>
      <c r="M872">
        <v>76.687673362392189</v>
      </c>
      <c r="N872">
        <v>45.539874620253805</v>
      </c>
      <c r="O872">
        <v>35.417077015165034</v>
      </c>
      <c r="P872">
        <v>3936.84</v>
      </c>
      <c r="Q872" t="s">
        <v>324</v>
      </c>
      <c r="R872" t="s">
        <v>324</v>
      </c>
      <c r="S872" t="s">
        <v>324</v>
      </c>
      <c r="T872" t="s">
        <v>13737</v>
      </c>
      <c r="U872" t="s">
        <v>13737</v>
      </c>
      <c r="V872" t="s">
        <v>13737</v>
      </c>
      <c r="W872" t="s">
        <v>320</v>
      </c>
      <c r="X872" t="s">
        <v>339</v>
      </c>
      <c r="Y872" t="s">
        <v>327</v>
      </c>
      <c r="Z872" t="s">
        <v>327</v>
      </c>
      <c r="AA872" t="s">
        <v>664</v>
      </c>
      <c r="AB872" t="s">
        <v>341</v>
      </c>
      <c r="AC872" t="s">
        <v>665</v>
      </c>
    </row>
    <row r="873" spans="1:29" x14ac:dyDescent="0.25">
      <c r="A873" t="s">
        <v>393</v>
      </c>
      <c r="B873">
        <v>144</v>
      </c>
      <c r="C873" t="s">
        <v>96</v>
      </c>
      <c r="D873">
        <v>2015</v>
      </c>
      <c r="E873" t="s">
        <v>1867</v>
      </c>
      <c r="F873">
        <v>245.71547623016002</v>
      </c>
      <c r="G873">
        <v>86.866538408423139</v>
      </c>
      <c r="H873">
        <v>158.84893782173691</v>
      </c>
      <c r="I873">
        <v>208.93094055516141</v>
      </c>
      <c r="J873">
        <v>83.561428238084119</v>
      </c>
      <c r="K873">
        <v>125.36951231707725</v>
      </c>
      <c r="L873">
        <v>88.718123937464583</v>
      </c>
      <c r="M873">
        <v>69.614225236079292</v>
      </c>
      <c r="N873">
        <v>44.175282033210635</v>
      </c>
      <c r="O873">
        <v>33.415901419041134</v>
      </c>
      <c r="P873">
        <v>4199.8599999999997</v>
      </c>
      <c r="Q873" t="s">
        <v>324</v>
      </c>
      <c r="R873" t="s">
        <v>324</v>
      </c>
      <c r="S873" t="s">
        <v>324</v>
      </c>
      <c r="T873" t="s">
        <v>13737</v>
      </c>
      <c r="U873" t="s">
        <v>13737</v>
      </c>
      <c r="V873" t="s">
        <v>13737</v>
      </c>
      <c r="W873" t="s">
        <v>320</v>
      </c>
      <c r="X873" t="s">
        <v>339</v>
      </c>
      <c r="Y873" t="s">
        <v>327</v>
      </c>
      <c r="Z873" t="s">
        <v>327</v>
      </c>
      <c r="AA873" t="s">
        <v>664</v>
      </c>
      <c r="AB873" t="s">
        <v>341</v>
      </c>
      <c r="AC873" t="s">
        <v>665</v>
      </c>
    </row>
    <row r="874" spans="1:29" x14ac:dyDescent="0.25">
      <c r="A874" t="s">
        <v>393</v>
      </c>
      <c r="B874">
        <v>144</v>
      </c>
      <c r="C874" t="s">
        <v>96</v>
      </c>
      <c r="D874">
        <v>2016</v>
      </c>
      <c r="E874" t="s">
        <v>1868</v>
      </c>
      <c r="F874">
        <v>243.37790892757499</v>
      </c>
      <c r="G874">
        <v>88.255839876571073</v>
      </c>
      <c r="H874">
        <v>155.1220690510039</v>
      </c>
      <c r="I874">
        <v>207.22266290289554</v>
      </c>
      <c r="J874">
        <v>85.059396540412038</v>
      </c>
      <c r="K874">
        <v>122.16326636248351</v>
      </c>
      <c r="L874">
        <v>85.957870524032657</v>
      </c>
      <c r="M874">
        <v>66.555386598534966</v>
      </c>
      <c r="N874">
        <v>42.196493735700273</v>
      </c>
      <c r="O874">
        <v>30.585994797336813</v>
      </c>
      <c r="P874">
        <v>4404.8019999999997</v>
      </c>
      <c r="Q874" t="s">
        <v>324</v>
      </c>
      <c r="R874" t="s">
        <v>324</v>
      </c>
      <c r="S874" t="s">
        <v>324</v>
      </c>
      <c r="T874" t="s">
        <v>13737</v>
      </c>
      <c r="U874" t="s">
        <v>13737</v>
      </c>
      <c r="V874" t="s">
        <v>13737</v>
      </c>
      <c r="W874" t="s">
        <v>320</v>
      </c>
      <c r="X874" t="s">
        <v>339</v>
      </c>
      <c r="Y874" t="s">
        <v>327</v>
      </c>
      <c r="Z874" t="s">
        <v>327</v>
      </c>
      <c r="AA874" t="s">
        <v>664</v>
      </c>
      <c r="AB874" t="s">
        <v>341</v>
      </c>
      <c r="AC874" t="s">
        <v>665</v>
      </c>
    </row>
    <row r="875" spans="1:29" x14ac:dyDescent="0.25">
      <c r="A875" t="s">
        <v>393</v>
      </c>
      <c r="B875">
        <v>146</v>
      </c>
      <c r="C875" t="s">
        <v>97</v>
      </c>
      <c r="D875">
        <v>1950</v>
      </c>
      <c r="E875" t="s">
        <v>1869</v>
      </c>
      <c r="F875" t="s">
        <v>6</v>
      </c>
      <c r="G875" t="s">
        <v>6</v>
      </c>
      <c r="H875" t="s">
        <v>6</v>
      </c>
      <c r="I875">
        <v>114.48188764282123</v>
      </c>
      <c r="J875" t="s">
        <v>6</v>
      </c>
      <c r="K875" t="s">
        <v>6</v>
      </c>
      <c r="L875" t="s">
        <v>6</v>
      </c>
      <c r="M875" t="s">
        <v>6</v>
      </c>
      <c r="N875" t="s">
        <v>6</v>
      </c>
      <c r="O875">
        <v>39.719101123595514</v>
      </c>
      <c r="P875">
        <v>22.072487203249334</v>
      </c>
      <c r="Q875" t="s">
        <v>466</v>
      </c>
      <c r="R875" t="s">
        <v>466</v>
      </c>
      <c r="S875" t="s">
        <v>466</v>
      </c>
      <c r="T875" t="s">
        <v>13730</v>
      </c>
      <c r="U875" t="s">
        <v>13730</v>
      </c>
      <c r="V875" t="s">
        <v>13730</v>
      </c>
      <c r="W875" t="s">
        <v>404</v>
      </c>
      <c r="X875" t="s">
        <v>404</v>
      </c>
      <c r="Y875" t="s">
        <v>6</v>
      </c>
      <c r="Z875" t="s">
        <v>6</v>
      </c>
      <c r="AA875" t="s">
        <v>666</v>
      </c>
      <c r="AB875" t="s">
        <v>342</v>
      </c>
      <c r="AC875" t="s">
        <v>649</v>
      </c>
    </row>
    <row r="876" spans="1:29" x14ac:dyDescent="0.25">
      <c r="A876" t="s">
        <v>393</v>
      </c>
      <c r="B876">
        <v>146</v>
      </c>
      <c r="C876" t="s">
        <v>97</v>
      </c>
      <c r="D876">
        <v>1951</v>
      </c>
      <c r="E876" t="s">
        <v>1870</v>
      </c>
      <c r="F876" t="s">
        <v>6</v>
      </c>
      <c r="G876" t="s">
        <v>6</v>
      </c>
      <c r="H876" t="s">
        <v>6</v>
      </c>
      <c r="I876">
        <v>111.86432213600663</v>
      </c>
      <c r="J876" t="s">
        <v>6</v>
      </c>
      <c r="K876" t="s">
        <v>6</v>
      </c>
      <c r="L876" t="s">
        <v>6</v>
      </c>
      <c r="M876" t="s">
        <v>6</v>
      </c>
      <c r="N876" t="s">
        <v>6</v>
      </c>
      <c r="O876">
        <v>36.376048462255355</v>
      </c>
      <c r="P876">
        <v>24.191806183831819</v>
      </c>
      <c r="Q876" t="s">
        <v>466</v>
      </c>
      <c r="R876" t="s">
        <v>466</v>
      </c>
      <c r="S876" t="s">
        <v>466</v>
      </c>
      <c r="T876" t="s">
        <v>13730</v>
      </c>
      <c r="U876" t="s">
        <v>13730</v>
      </c>
      <c r="V876" t="s">
        <v>13730</v>
      </c>
      <c r="W876" t="s">
        <v>404</v>
      </c>
      <c r="X876" t="s">
        <v>404</v>
      </c>
      <c r="Y876" t="s">
        <v>6</v>
      </c>
      <c r="Z876" t="s">
        <v>6</v>
      </c>
      <c r="AA876" t="s">
        <v>666</v>
      </c>
      <c r="AB876" t="s">
        <v>342</v>
      </c>
      <c r="AC876" t="s">
        <v>649</v>
      </c>
    </row>
    <row r="877" spans="1:29" x14ac:dyDescent="0.25">
      <c r="A877" t="s">
        <v>393</v>
      </c>
      <c r="B877">
        <v>146</v>
      </c>
      <c r="C877" t="s">
        <v>97</v>
      </c>
      <c r="D877">
        <v>1952</v>
      </c>
      <c r="E877" t="s">
        <v>1871</v>
      </c>
      <c r="F877" t="s">
        <v>6</v>
      </c>
      <c r="G877" t="s">
        <v>6</v>
      </c>
      <c r="H877" t="s">
        <v>6</v>
      </c>
      <c r="I877">
        <v>110.70958613449775</v>
      </c>
      <c r="J877" t="s">
        <v>6</v>
      </c>
      <c r="K877" t="s">
        <v>6</v>
      </c>
      <c r="L877" t="s">
        <v>6</v>
      </c>
      <c r="M877" t="s">
        <v>6</v>
      </c>
      <c r="N877" t="s">
        <v>6</v>
      </c>
      <c r="O877">
        <v>34.078941565600879</v>
      </c>
      <c r="P877">
        <v>25.561472125476463</v>
      </c>
      <c r="Q877" t="s">
        <v>466</v>
      </c>
      <c r="R877" t="s">
        <v>466</v>
      </c>
      <c r="S877" t="s">
        <v>466</v>
      </c>
      <c r="T877" t="s">
        <v>13730</v>
      </c>
      <c r="U877" t="s">
        <v>13730</v>
      </c>
      <c r="V877" t="s">
        <v>13730</v>
      </c>
      <c r="W877" t="s">
        <v>404</v>
      </c>
      <c r="X877" t="s">
        <v>404</v>
      </c>
      <c r="Y877" t="s">
        <v>6</v>
      </c>
      <c r="Z877" t="s">
        <v>6</v>
      </c>
      <c r="AA877" t="s">
        <v>666</v>
      </c>
      <c r="AB877" t="s">
        <v>342</v>
      </c>
      <c r="AC877" t="s">
        <v>649</v>
      </c>
    </row>
    <row r="878" spans="1:29" x14ac:dyDescent="0.25">
      <c r="A878" t="s">
        <v>393</v>
      </c>
      <c r="B878">
        <v>146</v>
      </c>
      <c r="C878" t="s">
        <v>97</v>
      </c>
      <c r="D878">
        <v>1953</v>
      </c>
      <c r="E878" t="s">
        <v>1872</v>
      </c>
      <c r="F878" t="s">
        <v>6</v>
      </c>
      <c r="G878" t="s">
        <v>6</v>
      </c>
      <c r="H878" t="s">
        <v>6</v>
      </c>
      <c r="I878">
        <v>110.86974705354307</v>
      </c>
      <c r="J878" t="s">
        <v>6</v>
      </c>
      <c r="K878" t="s">
        <v>6</v>
      </c>
      <c r="L878" t="s">
        <v>6</v>
      </c>
      <c r="M878" t="s">
        <v>6</v>
      </c>
      <c r="N878" t="s">
        <v>6</v>
      </c>
      <c r="O878">
        <v>32.599159663865542</v>
      </c>
      <c r="P878">
        <v>26.829681487082823</v>
      </c>
      <c r="Q878" t="s">
        <v>466</v>
      </c>
      <c r="R878" t="s">
        <v>466</v>
      </c>
      <c r="S878" t="s">
        <v>466</v>
      </c>
      <c r="T878" t="s">
        <v>13730</v>
      </c>
      <c r="U878" t="s">
        <v>13730</v>
      </c>
      <c r="V878" t="s">
        <v>13730</v>
      </c>
      <c r="W878" t="s">
        <v>404</v>
      </c>
      <c r="X878" t="s">
        <v>404</v>
      </c>
      <c r="Y878" t="s">
        <v>6</v>
      </c>
      <c r="Z878" t="s">
        <v>6</v>
      </c>
      <c r="AA878" t="s">
        <v>666</v>
      </c>
      <c r="AB878" t="s">
        <v>342</v>
      </c>
      <c r="AC878" t="s">
        <v>649</v>
      </c>
    </row>
    <row r="879" spans="1:29" x14ac:dyDescent="0.25">
      <c r="A879" t="s">
        <v>393</v>
      </c>
      <c r="B879">
        <v>146</v>
      </c>
      <c r="C879" t="s">
        <v>97</v>
      </c>
      <c r="D879">
        <v>1954</v>
      </c>
      <c r="E879" t="s">
        <v>1873</v>
      </c>
      <c r="F879" t="s">
        <v>6</v>
      </c>
      <c r="G879" t="s">
        <v>6</v>
      </c>
      <c r="H879" t="s">
        <v>6</v>
      </c>
      <c r="I879">
        <v>112.11221265992502</v>
      </c>
      <c r="J879" t="s">
        <v>6</v>
      </c>
      <c r="K879" t="s">
        <v>6</v>
      </c>
      <c r="L879" t="s">
        <v>6</v>
      </c>
      <c r="M879" t="s">
        <v>6</v>
      </c>
      <c r="N879" t="s">
        <v>6</v>
      </c>
      <c r="O879">
        <v>30.854877081681206</v>
      </c>
      <c r="P879">
        <v>28.430444144996788</v>
      </c>
      <c r="Q879" t="s">
        <v>466</v>
      </c>
      <c r="R879" t="s">
        <v>466</v>
      </c>
      <c r="S879" t="s">
        <v>466</v>
      </c>
      <c r="T879" t="s">
        <v>13730</v>
      </c>
      <c r="U879" t="s">
        <v>13730</v>
      </c>
      <c r="V879" t="s">
        <v>13730</v>
      </c>
      <c r="W879" t="s">
        <v>404</v>
      </c>
      <c r="X879" t="s">
        <v>404</v>
      </c>
      <c r="Y879" t="s">
        <v>6</v>
      </c>
      <c r="Z879" t="s">
        <v>6</v>
      </c>
      <c r="AA879" t="s">
        <v>666</v>
      </c>
      <c r="AB879" t="s">
        <v>342</v>
      </c>
      <c r="AC879" t="s">
        <v>649</v>
      </c>
    </row>
    <row r="880" spans="1:29" x14ac:dyDescent="0.25">
      <c r="A880" t="s">
        <v>393</v>
      </c>
      <c r="B880">
        <v>146</v>
      </c>
      <c r="C880" t="s">
        <v>97</v>
      </c>
      <c r="D880">
        <v>1955</v>
      </c>
      <c r="E880" t="s">
        <v>1874</v>
      </c>
      <c r="F880" t="s">
        <v>6</v>
      </c>
      <c r="G880" t="s">
        <v>6</v>
      </c>
      <c r="H880" t="s">
        <v>6</v>
      </c>
      <c r="I880">
        <v>111.51315772811911</v>
      </c>
      <c r="J880" t="s">
        <v>6</v>
      </c>
      <c r="K880" t="s">
        <v>6</v>
      </c>
      <c r="L880" t="s">
        <v>6</v>
      </c>
      <c r="M880" t="s">
        <v>6</v>
      </c>
      <c r="N880" t="s">
        <v>6</v>
      </c>
      <c r="O880">
        <v>27.98603197941555</v>
      </c>
      <c r="P880">
        <v>30.668129839333204</v>
      </c>
      <c r="Q880" t="s">
        <v>466</v>
      </c>
      <c r="R880" t="s">
        <v>466</v>
      </c>
      <c r="S880" t="s">
        <v>466</v>
      </c>
      <c r="T880" t="s">
        <v>13730</v>
      </c>
      <c r="U880" t="s">
        <v>13730</v>
      </c>
      <c r="V880" t="s">
        <v>13730</v>
      </c>
      <c r="W880" t="s">
        <v>404</v>
      </c>
      <c r="X880" t="s">
        <v>404</v>
      </c>
      <c r="Y880" t="s">
        <v>6</v>
      </c>
      <c r="Z880" t="s">
        <v>6</v>
      </c>
      <c r="AA880" t="s">
        <v>666</v>
      </c>
      <c r="AB880" t="s">
        <v>342</v>
      </c>
      <c r="AC880" t="s">
        <v>649</v>
      </c>
    </row>
    <row r="881" spans="1:29" x14ac:dyDescent="0.25">
      <c r="A881" t="s">
        <v>393</v>
      </c>
      <c r="B881">
        <v>146</v>
      </c>
      <c r="C881" t="s">
        <v>97</v>
      </c>
      <c r="D881">
        <v>1956</v>
      </c>
      <c r="E881" t="s">
        <v>1875</v>
      </c>
      <c r="F881" t="s">
        <v>6</v>
      </c>
      <c r="G881" t="s">
        <v>6</v>
      </c>
      <c r="H881" t="s">
        <v>6</v>
      </c>
      <c r="I881">
        <v>112.15688853152565</v>
      </c>
      <c r="J881" t="s">
        <v>6</v>
      </c>
      <c r="K881" t="s">
        <v>6</v>
      </c>
      <c r="L881" t="s">
        <v>6</v>
      </c>
      <c r="M881" t="s">
        <v>6</v>
      </c>
      <c r="N881" t="s">
        <v>6</v>
      </c>
      <c r="O881">
        <v>25.545982905982907</v>
      </c>
      <c r="P881">
        <v>32.973453957404409</v>
      </c>
      <c r="Q881" t="s">
        <v>466</v>
      </c>
      <c r="R881" t="s">
        <v>466</v>
      </c>
      <c r="S881" t="s">
        <v>466</v>
      </c>
      <c r="T881" t="s">
        <v>13730</v>
      </c>
      <c r="U881" t="s">
        <v>13730</v>
      </c>
      <c r="V881" t="s">
        <v>13730</v>
      </c>
      <c r="W881" t="s">
        <v>404</v>
      </c>
      <c r="X881" t="s">
        <v>404</v>
      </c>
      <c r="Y881" t="s">
        <v>6</v>
      </c>
      <c r="Z881" t="s">
        <v>6</v>
      </c>
      <c r="AA881" t="s">
        <v>666</v>
      </c>
      <c r="AB881" t="s">
        <v>342</v>
      </c>
      <c r="AC881" t="s">
        <v>649</v>
      </c>
    </row>
    <row r="882" spans="1:29" x14ac:dyDescent="0.25">
      <c r="A882" t="s">
        <v>393</v>
      </c>
      <c r="B882">
        <v>146</v>
      </c>
      <c r="C882" t="s">
        <v>97</v>
      </c>
      <c r="D882">
        <v>1957</v>
      </c>
      <c r="E882" t="s">
        <v>1876</v>
      </c>
      <c r="F882" t="s">
        <v>6</v>
      </c>
      <c r="G882" t="s">
        <v>6</v>
      </c>
      <c r="H882" t="s">
        <v>6</v>
      </c>
      <c r="I882">
        <v>110.665838443683</v>
      </c>
      <c r="J882" t="s">
        <v>6</v>
      </c>
      <c r="K882" t="s">
        <v>6</v>
      </c>
      <c r="L882" t="s">
        <v>6</v>
      </c>
      <c r="M882" t="s">
        <v>6</v>
      </c>
      <c r="N882" t="s">
        <v>6</v>
      </c>
      <c r="O882">
        <v>22.060099630403343</v>
      </c>
      <c r="P882">
        <v>35.075864915399052</v>
      </c>
      <c r="Q882" t="s">
        <v>466</v>
      </c>
      <c r="R882" t="s">
        <v>466</v>
      </c>
      <c r="S882" t="s">
        <v>466</v>
      </c>
      <c r="T882" t="s">
        <v>13730</v>
      </c>
      <c r="U882" t="s">
        <v>13730</v>
      </c>
      <c r="V882" t="s">
        <v>13730</v>
      </c>
      <c r="W882" t="s">
        <v>404</v>
      </c>
      <c r="X882" t="s">
        <v>404</v>
      </c>
      <c r="Y882" t="s">
        <v>6</v>
      </c>
      <c r="Z882" t="s">
        <v>6</v>
      </c>
      <c r="AA882" t="s">
        <v>666</v>
      </c>
      <c r="AB882" t="s">
        <v>342</v>
      </c>
      <c r="AC882" t="s">
        <v>649</v>
      </c>
    </row>
    <row r="883" spans="1:29" x14ac:dyDescent="0.25">
      <c r="A883" t="s">
        <v>393</v>
      </c>
      <c r="B883">
        <v>146</v>
      </c>
      <c r="C883" t="s">
        <v>97</v>
      </c>
      <c r="D883">
        <v>1958</v>
      </c>
      <c r="E883" t="s">
        <v>1877</v>
      </c>
      <c r="F883" t="s">
        <v>6</v>
      </c>
      <c r="G883" t="s">
        <v>6</v>
      </c>
      <c r="H883" t="s">
        <v>6</v>
      </c>
      <c r="I883">
        <v>113.06282452605507</v>
      </c>
      <c r="J883" t="s">
        <v>6</v>
      </c>
      <c r="K883" t="s">
        <v>6</v>
      </c>
      <c r="L883" t="s">
        <v>6</v>
      </c>
      <c r="M883" t="s">
        <v>6</v>
      </c>
      <c r="N883" t="s">
        <v>6</v>
      </c>
      <c r="O883">
        <v>19.917786808377617</v>
      </c>
      <c r="P883">
        <v>36.062251381844753</v>
      </c>
      <c r="Q883" t="s">
        <v>466</v>
      </c>
      <c r="R883" t="s">
        <v>466</v>
      </c>
      <c r="S883" t="s">
        <v>466</v>
      </c>
      <c r="T883" t="s">
        <v>13730</v>
      </c>
      <c r="U883" t="s">
        <v>13730</v>
      </c>
      <c r="V883" t="s">
        <v>13730</v>
      </c>
      <c r="W883" t="s">
        <v>404</v>
      </c>
      <c r="X883" t="s">
        <v>404</v>
      </c>
      <c r="Y883" t="s">
        <v>6</v>
      </c>
      <c r="Z883" t="s">
        <v>6</v>
      </c>
      <c r="AA883" t="s">
        <v>666</v>
      </c>
      <c r="AB883" t="s">
        <v>342</v>
      </c>
      <c r="AC883" t="s">
        <v>649</v>
      </c>
    </row>
    <row r="884" spans="1:29" x14ac:dyDescent="0.25">
      <c r="A884" t="s">
        <v>393</v>
      </c>
      <c r="B884">
        <v>146</v>
      </c>
      <c r="C884" t="s">
        <v>97</v>
      </c>
      <c r="D884">
        <v>1959</v>
      </c>
      <c r="E884" t="s">
        <v>1878</v>
      </c>
      <c r="F884" t="s">
        <v>6</v>
      </c>
      <c r="G884" t="s">
        <v>6</v>
      </c>
      <c r="H884" t="s">
        <v>6</v>
      </c>
      <c r="I884">
        <v>115.71820578149909</v>
      </c>
      <c r="J884" t="s">
        <v>6</v>
      </c>
      <c r="K884" t="s">
        <v>6</v>
      </c>
      <c r="L884" t="s">
        <v>6</v>
      </c>
      <c r="M884" t="s">
        <v>6</v>
      </c>
      <c r="N884" t="s">
        <v>6</v>
      </c>
      <c r="O884">
        <v>18.389109639440765</v>
      </c>
      <c r="P884">
        <v>38.299937076181173</v>
      </c>
      <c r="Q884" t="s">
        <v>466</v>
      </c>
      <c r="R884" t="s">
        <v>466</v>
      </c>
      <c r="S884" t="s">
        <v>466</v>
      </c>
      <c r="T884" t="s">
        <v>13730</v>
      </c>
      <c r="U884" t="s">
        <v>13730</v>
      </c>
      <c r="V884" t="s">
        <v>13730</v>
      </c>
      <c r="W884" t="s">
        <v>404</v>
      </c>
      <c r="X884" t="s">
        <v>404</v>
      </c>
      <c r="Y884" t="s">
        <v>6</v>
      </c>
      <c r="Z884" t="s">
        <v>6</v>
      </c>
      <c r="AA884" t="s">
        <v>666</v>
      </c>
      <c r="AB884" t="s">
        <v>342</v>
      </c>
      <c r="AC884" t="s">
        <v>649</v>
      </c>
    </row>
    <row r="885" spans="1:29" x14ac:dyDescent="0.25">
      <c r="A885" t="s">
        <v>393</v>
      </c>
      <c r="B885">
        <v>146</v>
      </c>
      <c r="C885" t="s">
        <v>97</v>
      </c>
      <c r="D885">
        <v>1960</v>
      </c>
      <c r="E885" t="s">
        <v>1879</v>
      </c>
      <c r="F885" t="s">
        <v>6</v>
      </c>
      <c r="G885" t="s">
        <v>6</v>
      </c>
      <c r="H885" t="s">
        <v>6</v>
      </c>
      <c r="I885">
        <v>118.66942123384554</v>
      </c>
      <c r="J885" t="s">
        <v>6</v>
      </c>
      <c r="K885" t="s">
        <v>6</v>
      </c>
      <c r="L885" t="s">
        <v>6</v>
      </c>
      <c r="M885" t="s">
        <v>6</v>
      </c>
      <c r="N885" t="s">
        <v>6</v>
      </c>
      <c r="O885">
        <v>15.904736419587906</v>
      </c>
      <c r="P885">
        <v>42.127112005954444</v>
      </c>
      <c r="Q885" t="s">
        <v>466</v>
      </c>
      <c r="R885" t="s">
        <v>466</v>
      </c>
      <c r="S885" t="s">
        <v>466</v>
      </c>
      <c r="T885" t="s">
        <v>13730</v>
      </c>
      <c r="U885" t="s">
        <v>13730</v>
      </c>
      <c r="V885" t="s">
        <v>13730</v>
      </c>
      <c r="W885" t="s">
        <v>404</v>
      </c>
      <c r="X885" t="s">
        <v>404</v>
      </c>
      <c r="Y885" t="s">
        <v>6</v>
      </c>
      <c r="Z885" t="s">
        <v>6</v>
      </c>
      <c r="AA885" t="s">
        <v>666</v>
      </c>
      <c r="AB885" t="s">
        <v>342</v>
      </c>
      <c r="AC885" t="s">
        <v>649</v>
      </c>
    </row>
    <row r="886" spans="1:29" x14ac:dyDescent="0.25">
      <c r="A886" t="s">
        <v>393</v>
      </c>
      <c r="B886">
        <v>146</v>
      </c>
      <c r="C886" t="s">
        <v>97</v>
      </c>
      <c r="D886">
        <v>1961</v>
      </c>
      <c r="E886" t="s">
        <v>1880</v>
      </c>
      <c r="F886" t="s">
        <v>6</v>
      </c>
      <c r="G886" t="s">
        <v>6</v>
      </c>
      <c r="H886" t="s">
        <v>6</v>
      </c>
      <c r="I886">
        <v>120.03816690686196</v>
      </c>
      <c r="J886" t="s">
        <v>6</v>
      </c>
      <c r="K886" t="s">
        <v>6</v>
      </c>
      <c r="L886" t="s">
        <v>6</v>
      </c>
      <c r="M886" t="s">
        <v>6</v>
      </c>
      <c r="N886" t="s">
        <v>6</v>
      </c>
      <c r="O886">
        <v>13.645575642245481</v>
      </c>
      <c r="P886">
        <v>47.391593412234961</v>
      </c>
      <c r="Q886" t="s">
        <v>466</v>
      </c>
      <c r="R886" t="s">
        <v>466</v>
      </c>
      <c r="S886" t="s">
        <v>466</v>
      </c>
      <c r="T886" t="s">
        <v>13730</v>
      </c>
      <c r="U886" t="s">
        <v>13730</v>
      </c>
      <c r="V886" t="s">
        <v>13730</v>
      </c>
      <c r="W886" t="s">
        <v>404</v>
      </c>
      <c r="X886" t="s">
        <v>404</v>
      </c>
      <c r="Y886" t="s">
        <v>6</v>
      </c>
      <c r="Z886" t="s">
        <v>6</v>
      </c>
      <c r="AA886" t="s">
        <v>666</v>
      </c>
      <c r="AB886" t="s">
        <v>342</v>
      </c>
      <c r="AC886" t="s">
        <v>649</v>
      </c>
    </row>
    <row r="887" spans="1:29" x14ac:dyDescent="0.25">
      <c r="A887" t="s">
        <v>393</v>
      </c>
      <c r="B887">
        <v>146</v>
      </c>
      <c r="C887" t="s">
        <v>97</v>
      </c>
      <c r="D887">
        <v>1962</v>
      </c>
      <c r="E887" t="s">
        <v>1881</v>
      </c>
      <c r="F887" t="s">
        <v>6</v>
      </c>
      <c r="G887" t="s">
        <v>6</v>
      </c>
      <c r="H887" t="s">
        <v>6</v>
      </c>
      <c r="I887">
        <v>119.97613552035385</v>
      </c>
      <c r="J887" t="s">
        <v>6</v>
      </c>
      <c r="K887" t="s">
        <v>6</v>
      </c>
      <c r="L887" t="s">
        <v>6</v>
      </c>
      <c r="M887" t="s">
        <v>6</v>
      </c>
      <c r="N887" t="s">
        <v>6</v>
      </c>
      <c r="O887">
        <v>11.755469755469756</v>
      </c>
      <c r="P887">
        <v>52.554618238477197</v>
      </c>
      <c r="Q887" t="s">
        <v>466</v>
      </c>
      <c r="R887" t="s">
        <v>466</v>
      </c>
      <c r="S887" t="s">
        <v>466</v>
      </c>
      <c r="T887" t="s">
        <v>13730</v>
      </c>
      <c r="U887" t="s">
        <v>13730</v>
      </c>
      <c r="V887" t="s">
        <v>13730</v>
      </c>
      <c r="W887" t="s">
        <v>404</v>
      </c>
      <c r="X887" t="s">
        <v>404</v>
      </c>
      <c r="Y887" t="s">
        <v>6</v>
      </c>
      <c r="Z887" t="s">
        <v>6</v>
      </c>
      <c r="AA887" t="s">
        <v>666</v>
      </c>
      <c r="AB887" t="s">
        <v>342</v>
      </c>
      <c r="AC887" t="s">
        <v>649</v>
      </c>
    </row>
    <row r="888" spans="1:29" x14ac:dyDescent="0.25">
      <c r="A888" t="s">
        <v>393</v>
      </c>
      <c r="B888">
        <v>146</v>
      </c>
      <c r="C888" t="s">
        <v>97</v>
      </c>
      <c r="D888">
        <v>1963</v>
      </c>
      <c r="E888" t="s">
        <v>1882</v>
      </c>
      <c r="F888" t="s">
        <v>6</v>
      </c>
      <c r="G888" t="s">
        <v>6</v>
      </c>
      <c r="H888" t="s">
        <v>6</v>
      </c>
      <c r="I888">
        <v>118.60168455360783</v>
      </c>
      <c r="J888" t="s">
        <v>6</v>
      </c>
      <c r="K888" t="s">
        <v>6</v>
      </c>
      <c r="L888" t="s">
        <v>6</v>
      </c>
      <c r="M888" t="s">
        <v>6</v>
      </c>
      <c r="N888" t="s">
        <v>6</v>
      </c>
      <c r="O888">
        <v>10.519457719691797</v>
      </c>
      <c r="P888">
        <v>57.790916088564956</v>
      </c>
      <c r="Q888" t="s">
        <v>466</v>
      </c>
      <c r="R888" t="s">
        <v>466</v>
      </c>
      <c r="S888" t="s">
        <v>466</v>
      </c>
      <c r="T888" t="s">
        <v>13730</v>
      </c>
      <c r="U888" t="s">
        <v>13730</v>
      </c>
      <c r="V888" t="s">
        <v>13730</v>
      </c>
      <c r="W888" t="s">
        <v>404</v>
      </c>
      <c r="X888" t="s">
        <v>404</v>
      </c>
      <c r="Y888" t="s">
        <v>6</v>
      </c>
      <c r="Z888" t="s">
        <v>6</v>
      </c>
      <c r="AA888" t="s">
        <v>666</v>
      </c>
      <c r="AB888" t="s">
        <v>342</v>
      </c>
      <c r="AC888" t="s">
        <v>649</v>
      </c>
    </row>
    <row r="889" spans="1:29" x14ac:dyDescent="0.25">
      <c r="A889" t="s">
        <v>393</v>
      </c>
      <c r="B889">
        <v>146</v>
      </c>
      <c r="C889" t="s">
        <v>97</v>
      </c>
      <c r="D889">
        <v>1964</v>
      </c>
      <c r="E889" t="s">
        <v>1883</v>
      </c>
      <c r="F889" t="s">
        <v>6</v>
      </c>
      <c r="G889" t="s">
        <v>6</v>
      </c>
      <c r="H889" t="s">
        <v>6</v>
      </c>
      <c r="I889">
        <v>120.28969083362016</v>
      </c>
      <c r="J889" t="s">
        <v>6</v>
      </c>
      <c r="K889" t="s">
        <v>6</v>
      </c>
      <c r="L889" t="s">
        <v>6</v>
      </c>
      <c r="M889" t="s">
        <v>6</v>
      </c>
      <c r="N889" t="s">
        <v>6</v>
      </c>
      <c r="O889">
        <v>9.1065552133743957</v>
      </c>
      <c r="P889">
        <v>64.058689872751231</v>
      </c>
      <c r="Q889" t="s">
        <v>466</v>
      </c>
      <c r="R889" t="s">
        <v>466</v>
      </c>
      <c r="S889" t="s">
        <v>466</v>
      </c>
      <c r="T889" t="s">
        <v>13730</v>
      </c>
      <c r="U889" t="s">
        <v>13730</v>
      </c>
      <c r="V889" t="s">
        <v>13730</v>
      </c>
      <c r="W889" t="s">
        <v>404</v>
      </c>
      <c r="X889" t="s">
        <v>404</v>
      </c>
      <c r="Y889" t="s">
        <v>6</v>
      </c>
      <c r="Z889" t="s">
        <v>6</v>
      </c>
      <c r="AA889" t="s">
        <v>666</v>
      </c>
      <c r="AB889" t="s">
        <v>342</v>
      </c>
      <c r="AC889" t="s">
        <v>649</v>
      </c>
    </row>
    <row r="890" spans="1:29" x14ac:dyDescent="0.25">
      <c r="A890" t="s">
        <v>393</v>
      </c>
      <c r="B890">
        <v>146</v>
      </c>
      <c r="C890" t="s">
        <v>97</v>
      </c>
      <c r="D890">
        <v>1965</v>
      </c>
      <c r="E890" t="s">
        <v>1884</v>
      </c>
      <c r="F890" t="s">
        <v>6</v>
      </c>
      <c r="G890" t="s">
        <v>6</v>
      </c>
      <c r="H890" t="s">
        <v>6</v>
      </c>
      <c r="I890">
        <v>121.95634894091005</v>
      </c>
      <c r="J890" t="s">
        <v>6</v>
      </c>
      <c r="K890" t="s">
        <v>6</v>
      </c>
      <c r="L890" t="s">
        <v>6</v>
      </c>
      <c r="M890" t="s">
        <v>6</v>
      </c>
      <c r="N890" t="s">
        <v>6</v>
      </c>
      <c r="O890">
        <v>8.0407492605980941</v>
      </c>
      <c r="P890">
        <v>68.607334285269602</v>
      </c>
      <c r="Q890" t="s">
        <v>466</v>
      </c>
      <c r="R890" t="s">
        <v>466</v>
      </c>
      <c r="S890" t="s">
        <v>466</v>
      </c>
      <c r="T890" t="s">
        <v>13730</v>
      </c>
      <c r="U890" t="s">
        <v>13730</v>
      </c>
      <c r="V890" t="s">
        <v>13730</v>
      </c>
      <c r="W890" t="s">
        <v>404</v>
      </c>
      <c r="X890" t="s">
        <v>404</v>
      </c>
      <c r="Y890" t="s">
        <v>6</v>
      </c>
      <c r="Z890" t="s">
        <v>6</v>
      </c>
      <c r="AA890" t="s">
        <v>666</v>
      </c>
      <c r="AB890" t="s">
        <v>342</v>
      </c>
      <c r="AC890" t="s">
        <v>649</v>
      </c>
    </row>
    <row r="891" spans="1:29" x14ac:dyDescent="0.25">
      <c r="A891" t="s">
        <v>393</v>
      </c>
      <c r="B891">
        <v>146</v>
      </c>
      <c r="C891" t="s">
        <v>97</v>
      </c>
      <c r="D891">
        <v>1966</v>
      </c>
      <c r="E891" t="s">
        <v>1885</v>
      </c>
      <c r="F891" t="s">
        <v>6</v>
      </c>
      <c r="G891" t="s">
        <v>6</v>
      </c>
      <c r="H891" t="s">
        <v>6</v>
      </c>
      <c r="I891">
        <v>122.39507612606081</v>
      </c>
      <c r="J891" t="s">
        <v>6</v>
      </c>
      <c r="K891" t="s">
        <v>6</v>
      </c>
      <c r="L891" t="s">
        <v>6</v>
      </c>
      <c r="M891" t="s">
        <v>6</v>
      </c>
      <c r="N891" t="s">
        <v>6</v>
      </c>
      <c r="O891">
        <v>7.3991278402570568</v>
      </c>
      <c r="P891">
        <v>73.674532386519601</v>
      </c>
      <c r="Q891" t="s">
        <v>466</v>
      </c>
      <c r="R891" t="s">
        <v>466</v>
      </c>
      <c r="S891" t="s">
        <v>466</v>
      </c>
      <c r="T891" t="s">
        <v>13730</v>
      </c>
      <c r="U891" t="s">
        <v>13730</v>
      </c>
      <c r="V891" t="s">
        <v>13730</v>
      </c>
      <c r="W891" t="s">
        <v>404</v>
      </c>
      <c r="X891" t="s">
        <v>404</v>
      </c>
      <c r="Y891" t="s">
        <v>6</v>
      </c>
      <c r="Z891" t="s">
        <v>6</v>
      </c>
      <c r="AA891" t="s">
        <v>666</v>
      </c>
      <c r="AB891" t="s">
        <v>342</v>
      </c>
      <c r="AC891" t="s">
        <v>649</v>
      </c>
    </row>
    <row r="892" spans="1:29" x14ac:dyDescent="0.25">
      <c r="A892" t="s">
        <v>393</v>
      </c>
      <c r="B892">
        <v>146</v>
      </c>
      <c r="C892" t="s">
        <v>97</v>
      </c>
      <c r="D892">
        <v>1967</v>
      </c>
      <c r="E892" t="s">
        <v>1886</v>
      </c>
      <c r="F892" t="s">
        <v>6</v>
      </c>
      <c r="G892" t="s">
        <v>6</v>
      </c>
      <c r="H892" t="s">
        <v>6</v>
      </c>
      <c r="I892">
        <v>124.42285599657559</v>
      </c>
      <c r="J892" t="s">
        <v>6</v>
      </c>
      <c r="K892" t="s">
        <v>6</v>
      </c>
      <c r="L892" t="s">
        <v>6</v>
      </c>
      <c r="M892" t="s">
        <v>6</v>
      </c>
      <c r="N892" t="s">
        <v>6</v>
      </c>
      <c r="O892">
        <v>6.9901918976545847</v>
      </c>
      <c r="P892">
        <v>79.305364926453507</v>
      </c>
      <c r="Q892" t="s">
        <v>466</v>
      </c>
      <c r="R892" t="s">
        <v>466</v>
      </c>
      <c r="S892" t="s">
        <v>466</v>
      </c>
      <c r="T892" t="s">
        <v>13730</v>
      </c>
      <c r="U892" t="s">
        <v>13730</v>
      </c>
      <c r="V892" t="s">
        <v>13730</v>
      </c>
      <c r="W892" t="s">
        <v>404</v>
      </c>
      <c r="X892" t="s">
        <v>404</v>
      </c>
      <c r="Y892" t="s">
        <v>6</v>
      </c>
      <c r="Z892" t="s">
        <v>6</v>
      </c>
      <c r="AA892" t="s">
        <v>666</v>
      </c>
      <c r="AB892" t="s">
        <v>342</v>
      </c>
      <c r="AC892" t="s">
        <v>649</v>
      </c>
    </row>
    <row r="893" spans="1:29" x14ac:dyDescent="0.25">
      <c r="A893" t="s">
        <v>393</v>
      </c>
      <c r="B893">
        <v>146</v>
      </c>
      <c r="C893" t="s">
        <v>97</v>
      </c>
      <c r="D893">
        <v>1968</v>
      </c>
      <c r="E893" t="s">
        <v>1887</v>
      </c>
      <c r="F893" t="s">
        <v>6</v>
      </c>
      <c r="G893" t="s">
        <v>6</v>
      </c>
      <c r="H893" t="s">
        <v>6</v>
      </c>
      <c r="I893">
        <v>129.56972013680726</v>
      </c>
      <c r="J893" t="s">
        <v>6</v>
      </c>
      <c r="K893" t="s">
        <v>6</v>
      </c>
      <c r="L893" t="s">
        <v>6</v>
      </c>
      <c r="M893" t="s">
        <v>6</v>
      </c>
      <c r="N893" t="s">
        <v>6</v>
      </c>
      <c r="O893">
        <v>6.7610489882854097</v>
      </c>
      <c r="P893">
        <v>84.682593961110697</v>
      </c>
      <c r="Q893" t="s">
        <v>466</v>
      </c>
      <c r="R893" t="s">
        <v>466</v>
      </c>
      <c r="S893" t="s">
        <v>466</v>
      </c>
      <c r="T893" t="s">
        <v>13730</v>
      </c>
      <c r="U893" t="s">
        <v>13730</v>
      </c>
      <c r="V893" t="s">
        <v>13730</v>
      </c>
      <c r="W893" t="s">
        <v>404</v>
      </c>
      <c r="X893" t="s">
        <v>404</v>
      </c>
      <c r="Y893" t="s">
        <v>6</v>
      </c>
      <c r="Z893" t="s">
        <v>6</v>
      </c>
      <c r="AA893" t="s">
        <v>666</v>
      </c>
      <c r="AB893" t="s">
        <v>342</v>
      </c>
      <c r="AC893" t="s">
        <v>649</v>
      </c>
    </row>
    <row r="894" spans="1:29" x14ac:dyDescent="0.25">
      <c r="A894" t="s">
        <v>393</v>
      </c>
      <c r="B894">
        <v>146</v>
      </c>
      <c r="C894" t="s">
        <v>97</v>
      </c>
      <c r="D894">
        <v>1969</v>
      </c>
      <c r="E894" t="s">
        <v>1888</v>
      </c>
      <c r="F894" t="s">
        <v>6</v>
      </c>
      <c r="G894" t="s">
        <v>6</v>
      </c>
      <c r="H894" t="s">
        <v>6</v>
      </c>
      <c r="I894">
        <v>136.45263012936246</v>
      </c>
      <c r="J894" t="s">
        <v>6</v>
      </c>
      <c r="K894" t="s">
        <v>6</v>
      </c>
      <c r="L894" t="s">
        <v>6</v>
      </c>
      <c r="M894" t="s">
        <v>6</v>
      </c>
      <c r="N894" t="s">
        <v>6</v>
      </c>
      <c r="O894">
        <v>6.5182136494870706</v>
      </c>
      <c r="P894">
        <v>91.756384527950601</v>
      </c>
      <c r="Q894" t="s">
        <v>466</v>
      </c>
      <c r="R894" t="s">
        <v>466</v>
      </c>
      <c r="S894" t="s">
        <v>466</v>
      </c>
      <c r="T894" t="s">
        <v>13730</v>
      </c>
      <c r="U894" t="s">
        <v>13730</v>
      </c>
      <c r="V894" t="s">
        <v>13730</v>
      </c>
      <c r="W894" t="s">
        <v>404</v>
      </c>
      <c r="X894" t="s">
        <v>404</v>
      </c>
      <c r="Y894" t="s">
        <v>6</v>
      </c>
      <c r="Z894" t="s">
        <v>6</v>
      </c>
      <c r="AA894" t="s">
        <v>666</v>
      </c>
      <c r="AB894" t="s">
        <v>342</v>
      </c>
      <c r="AC894" t="s">
        <v>649</v>
      </c>
    </row>
    <row r="895" spans="1:29" x14ac:dyDescent="0.25">
      <c r="A895" t="s">
        <v>393</v>
      </c>
      <c r="B895">
        <v>146</v>
      </c>
      <c r="C895" t="s">
        <v>97</v>
      </c>
      <c r="D895">
        <v>1970</v>
      </c>
      <c r="E895" t="s">
        <v>1889</v>
      </c>
      <c r="F895" t="s">
        <v>6</v>
      </c>
      <c r="G895" t="s">
        <v>6</v>
      </c>
      <c r="H895" t="s">
        <v>6</v>
      </c>
      <c r="I895">
        <v>135.01227430997113</v>
      </c>
      <c r="J895" t="s">
        <v>6</v>
      </c>
      <c r="K895" t="s">
        <v>6</v>
      </c>
      <c r="L895" t="s">
        <v>6</v>
      </c>
      <c r="M895" t="s">
        <v>6</v>
      </c>
      <c r="N895" t="s">
        <v>6</v>
      </c>
      <c r="O895">
        <v>5.8984172503171024</v>
      </c>
      <c r="P895">
        <v>102.33662139694501</v>
      </c>
      <c r="Q895" t="s">
        <v>466</v>
      </c>
      <c r="R895" t="s">
        <v>466</v>
      </c>
      <c r="S895" t="s">
        <v>466</v>
      </c>
      <c r="T895" t="s">
        <v>13730</v>
      </c>
      <c r="U895" t="s">
        <v>13730</v>
      </c>
      <c r="V895" t="s">
        <v>13730</v>
      </c>
      <c r="W895" t="s">
        <v>404</v>
      </c>
      <c r="X895" t="s">
        <v>404</v>
      </c>
      <c r="Y895" t="s">
        <v>6</v>
      </c>
      <c r="Z895" t="s">
        <v>6</v>
      </c>
      <c r="AA895" t="s">
        <v>666</v>
      </c>
      <c r="AB895" t="s">
        <v>342</v>
      </c>
      <c r="AC895" t="s">
        <v>649</v>
      </c>
    </row>
    <row r="896" spans="1:29" x14ac:dyDescent="0.25">
      <c r="A896" t="s">
        <v>393</v>
      </c>
      <c r="B896">
        <v>146</v>
      </c>
      <c r="C896" t="s">
        <v>97</v>
      </c>
      <c r="D896">
        <v>1971</v>
      </c>
      <c r="E896" t="s">
        <v>1890</v>
      </c>
      <c r="F896" t="s">
        <v>6</v>
      </c>
      <c r="G896" t="s">
        <v>6</v>
      </c>
      <c r="H896" t="s">
        <v>6</v>
      </c>
      <c r="I896">
        <v>129.92681348795324</v>
      </c>
      <c r="J896" t="s">
        <v>6</v>
      </c>
      <c r="K896" t="s">
        <v>6</v>
      </c>
      <c r="L896" t="s">
        <v>6</v>
      </c>
      <c r="M896" t="s">
        <v>6</v>
      </c>
      <c r="N896" t="s">
        <v>6</v>
      </c>
      <c r="O896">
        <v>5.6889169377154234</v>
      </c>
      <c r="P896">
        <v>116.253909370297</v>
      </c>
      <c r="Q896" t="s">
        <v>466</v>
      </c>
      <c r="R896" t="s">
        <v>466</v>
      </c>
      <c r="S896" t="s">
        <v>466</v>
      </c>
      <c r="T896" t="s">
        <v>13730</v>
      </c>
      <c r="U896" t="s">
        <v>13730</v>
      </c>
      <c r="V896" t="s">
        <v>13730</v>
      </c>
      <c r="W896" t="s">
        <v>404</v>
      </c>
      <c r="X896" t="s">
        <v>404</v>
      </c>
      <c r="Y896" t="s">
        <v>6</v>
      </c>
      <c r="Z896" t="s">
        <v>6</v>
      </c>
      <c r="AA896" t="s">
        <v>666</v>
      </c>
      <c r="AB896" t="s">
        <v>342</v>
      </c>
      <c r="AC896" t="s">
        <v>649</v>
      </c>
    </row>
    <row r="897" spans="1:29" x14ac:dyDescent="0.25">
      <c r="A897" t="s">
        <v>393</v>
      </c>
      <c r="B897">
        <v>146</v>
      </c>
      <c r="C897" t="s">
        <v>97</v>
      </c>
      <c r="D897">
        <v>1972</v>
      </c>
      <c r="E897" t="s">
        <v>1891</v>
      </c>
      <c r="F897" t="s">
        <v>6</v>
      </c>
      <c r="G897" t="s">
        <v>6</v>
      </c>
      <c r="H897" t="s">
        <v>6</v>
      </c>
      <c r="I897">
        <v>126.49610821864043</v>
      </c>
      <c r="J897" t="s">
        <v>6</v>
      </c>
      <c r="K897" t="s">
        <v>6</v>
      </c>
      <c r="L897" t="s">
        <v>6</v>
      </c>
      <c r="M897" t="s">
        <v>6</v>
      </c>
      <c r="N897" t="s">
        <v>6</v>
      </c>
      <c r="O897">
        <v>5.2998886128009604</v>
      </c>
      <c r="P897">
        <v>131.734487603346</v>
      </c>
      <c r="Q897" t="s">
        <v>466</v>
      </c>
      <c r="R897" t="s">
        <v>466</v>
      </c>
      <c r="S897" t="s">
        <v>466</v>
      </c>
      <c r="T897" t="s">
        <v>13730</v>
      </c>
      <c r="U897" t="s">
        <v>13730</v>
      </c>
      <c r="V897" t="s">
        <v>13730</v>
      </c>
      <c r="W897" t="s">
        <v>404</v>
      </c>
      <c r="X897" t="s">
        <v>404</v>
      </c>
      <c r="Y897" t="s">
        <v>6</v>
      </c>
      <c r="Z897" t="s">
        <v>6</v>
      </c>
      <c r="AA897" t="s">
        <v>666</v>
      </c>
      <c r="AB897" t="s">
        <v>342</v>
      </c>
      <c r="AC897" t="s">
        <v>649</v>
      </c>
    </row>
    <row r="898" spans="1:29" x14ac:dyDescent="0.25">
      <c r="A898" t="s">
        <v>393</v>
      </c>
      <c r="B898">
        <v>146</v>
      </c>
      <c r="C898" t="s">
        <v>97</v>
      </c>
      <c r="D898">
        <v>1973</v>
      </c>
      <c r="E898" t="s">
        <v>1892</v>
      </c>
      <c r="F898" t="s">
        <v>6</v>
      </c>
      <c r="G898" t="s">
        <v>6</v>
      </c>
      <c r="H898" t="s">
        <v>6</v>
      </c>
      <c r="I898">
        <v>123.50149394545626</v>
      </c>
      <c r="J898" t="s">
        <v>6</v>
      </c>
      <c r="K898" t="s">
        <v>6</v>
      </c>
      <c r="L898" t="s">
        <v>6</v>
      </c>
      <c r="M898" t="s">
        <v>6</v>
      </c>
      <c r="N898" t="s">
        <v>6</v>
      </c>
      <c r="O898">
        <v>4.9924650161463937</v>
      </c>
      <c r="P898">
        <v>146.80308246317401</v>
      </c>
      <c r="Q898" t="s">
        <v>466</v>
      </c>
      <c r="R898" t="s">
        <v>466</v>
      </c>
      <c r="S898" t="s">
        <v>466</v>
      </c>
      <c r="T898" t="s">
        <v>13730</v>
      </c>
      <c r="U898" t="s">
        <v>13730</v>
      </c>
      <c r="V898" t="s">
        <v>13730</v>
      </c>
      <c r="W898" t="s">
        <v>404</v>
      </c>
      <c r="X898" t="s">
        <v>404</v>
      </c>
      <c r="Y898" t="s">
        <v>6</v>
      </c>
      <c r="Z898" t="s">
        <v>6</v>
      </c>
      <c r="AA898" t="s">
        <v>666</v>
      </c>
      <c r="AB898" t="s">
        <v>342</v>
      </c>
      <c r="AC898" t="s">
        <v>649</v>
      </c>
    </row>
    <row r="899" spans="1:29" x14ac:dyDescent="0.25">
      <c r="A899" t="s">
        <v>393</v>
      </c>
      <c r="B899">
        <v>146</v>
      </c>
      <c r="C899" t="s">
        <v>97</v>
      </c>
      <c r="D899">
        <v>1974</v>
      </c>
      <c r="E899" t="s">
        <v>1893</v>
      </c>
      <c r="F899" t="s">
        <v>6</v>
      </c>
      <c r="G899" t="s">
        <v>6</v>
      </c>
      <c r="H899" t="s">
        <v>6</v>
      </c>
      <c r="I899">
        <v>117.23279659005679</v>
      </c>
      <c r="J899" t="s">
        <v>6</v>
      </c>
      <c r="K899" t="s">
        <v>6</v>
      </c>
      <c r="L899" t="s">
        <v>6</v>
      </c>
      <c r="M899" t="s">
        <v>6</v>
      </c>
      <c r="N899" t="s">
        <v>6</v>
      </c>
      <c r="O899">
        <v>5.7532955350815014</v>
      </c>
      <c r="P899">
        <v>159.264306090806</v>
      </c>
      <c r="Q899" t="s">
        <v>466</v>
      </c>
      <c r="R899" t="s">
        <v>466</v>
      </c>
      <c r="S899" t="s">
        <v>466</v>
      </c>
      <c r="T899" t="s">
        <v>13730</v>
      </c>
      <c r="U899" t="s">
        <v>13730</v>
      </c>
      <c r="V899" t="s">
        <v>13730</v>
      </c>
      <c r="W899" t="s">
        <v>404</v>
      </c>
      <c r="X899" t="s">
        <v>404</v>
      </c>
      <c r="Y899" t="s">
        <v>6</v>
      </c>
      <c r="Z899" t="s">
        <v>6</v>
      </c>
      <c r="AA899" t="s">
        <v>666</v>
      </c>
      <c r="AB899" t="s">
        <v>342</v>
      </c>
      <c r="AC899" t="s">
        <v>649</v>
      </c>
    </row>
    <row r="900" spans="1:29" x14ac:dyDescent="0.25">
      <c r="A900" t="s">
        <v>393</v>
      </c>
      <c r="B900">
        <v>146</v>
      </c>
      <c r="C900" t="s">
        <v>97</v>
      </c>
      <c r="D900">
        <v>1975</v>
      </c>
      <c r="E900" t="s">
        <v>1894</v>
      </c>
      <c r="F900" t="s">
        <v>6</v>
      </c>
      <c r="G900" t="s">
        <v>6</v>
      </c>
      <c r="H900" t="s">
        <v>6</v>
      </c>
      <c r="I900">
        <v>128.72126766782992</v>
      </c>
      <c r="J900" t="s">
        <v>6</v>
      </c>
      <c r="K900" t="s">
        <v>6</v>
      </c>
      <c r="L900" t="s">
        <v>6</v>
      </c>
      <c r="M900" t="s">
        <v>6</v>
      </c>
      <c r="N900" t="s">
        <v>6</v>
      </c>
      <c r="O900">
        <v>7.5397952267132817</v>
      </c>
      <c r="P900">
        <v>158.19763407355899</v>
      </c>
      <c r="Q900" t="s">
        <v>466</v>
      </c>
      <c r="R900" t="s">
        <v>466</v>
      </c>
      <c r="S900" t="s">
        <v>466</v>
      </c>
      <c r="T900" t="s">
        <v>13730</v>
      </c>
      <c r="U900" t="s">
        <v>13730</v>
      </c>
      <c r="V900" t="s">
        <v>13730</v>
      </c>
      <c r="W900" t="s">
        <v>404</v>
      </c>
      <c r="X900" t="s">
        <v>404</v>
      </c>
      <c r="Y900" t="s">
        <v>6</v>
      </c>
      <c r="Z900" t="s">
        <v>6</v>
      </c>
      <c r="AA900" t="s">
        <v>666</v>
      </c>
      <c r="AB900" t="s">
        <v>342</v>
      </c>
      <c r="AC900" t="s">
        <v>649</v>
      </c>
    </row>
    <row r="901" spans="1:29" x14ac:dyDescent="0.25">
      <c r="A901" t="s">
        <v>393</v>
      </c>
      <c r="B901">
        <v>146</v>
      </c>
      <c r="C901" t="s">
        <v>97</v>
      </c>
      <c r="D901">
        <v>1976</v>
      </c>
      <c r="E901" t="s">
        <v>1895</v>
      </c>
      <c r="F901" t="s">
        <v>6</v>
      </c>
      <c r="G901" t="s">
        <v>6</v>
      </c>
      <c r="H901" t="s">
        <v>6</v>
      </c>
      <c r="I901">
        <v>137.41940659030905</v>
      </c>
      <c r="J901" t="s">
        <v>6</v>
      </c>
      <c r="K901" t="s">
        <v>6</v>
      </c>
      <c r="L901" t="s">
        <v>6</v>
      </c>
      <c r="M901" t="s">
        <v>6</v>
      </c>
      <c r="N901" t="s">
        <v>6</v>
      </c>
      <c r="O901">
        <v>12.954353338968723</v>
      </c>
      <c r="P901">
        <v>160.235010078648</v>
      </c>
      <c r="Q901" t="s">
        <v>466</v>
      </c>
      <c r="R901" t="s">
        <v>466</v>
      </c>
      <c r="S901" t="s">
        <v>466</v>
      </c>
      <c r="T901" t="s">
        <v>13730</v>
      </c>
      <c r="U901" t="s">
        <v>13730</v>
      </c>
      <c r="V901" t="s">
        <v>13730</v>
      </c>
      <c r="W901" t="s">
        <v>404</v>
      </c>
      <c r="X901" t="s">
        <v>404</v>
      </c>
      <c r="Y901" t="s">
        <v>6</v>
      </c>
      <c r="Z901" t="s">
        <v>6</v>
      </c>
      <c r="AA901" t="s">
        <v>666</v>
      </c>
      <c r="AB901" t="s">
        <v>342</v>
      </c>
      <c r="AC901" t="s">
        <v>649</v>
      </c>
    </row>
    <row r="902" spans="1:29" x14ac:dyDescent="0.25">
      <c r="A902" t="s">
        <v>393</v>
      </c>
      <c r="B902">
        <v>146</v>
      </c>
      <c r="C902" t="s">
        <v>97</v>
      </c>
      <c r="D902">
        <v>1977</v>
      </c>
      <c r="E902" t="s">
        <v>1896</v>
      </c>
      <c r="F902" t="s">
        <v>6</v>
      </c>
      <c r="G902" t="s">
        <v>6</v>
      </c>
      <c r="H902" t="s">
        <v>6</v>
      </c>
      <c r="I902">
        <v>146.2729981570877</v>
      </c>
      <c r="J902" t="s">
        <v>6</v>
      </c>
      <c r="K902" t="s">
        <v>6</v>
      </c>
      <c r="L902" t="s">
        <v>6</v>
      </c>
      <c r="M902" t="s">
        <v>6</v>
      </c>
      <c r="N902" t="s">
        <v>6</v>
      </c>
      <c r="O902">
        <v>13.287605459908088</v>
      </c>
      <c r="P902">
        <v>164.55805448213999</v>
      </c>
      <c r="Q902" t="s">
        <v>466</v>
      </c>
      <c r="R902" t="s">
        <v>466</v>
      </c>
      <c r="S902" t="s">
        <v>466</v>
      </c>
      <c r="T902" t="s">
        <v>13730</v>
      </c>
      <c r="U902" t="s">
        <v>13730</v>
      </c>
      <c r="V902" t="s">
        <v>13730</v>
      </c>
      <c r="W902" t="s">
        <v>404</v>
      </c>
      <c r="X902" t="s">
        <v>404</v>
      </c>
      <c r="Y902" t="s">
        <v>6</v>
      </c>
      <c r="Z902" t="s">
        <v>6</v>
      </c>
      <c r="AA902" t="s">
        <v>666</v>
      </c>
      <c r="AB902" t="s">
        <v>342</v>
      </c>
      <c r="AC902" t="s">
        <v>649</v>
      </c>
    </row>
    <row r="903" spans="1:29" x14ac:dyDescent="0.25">
      <c r="A903" t="s">
        <v>393</v>
      </c>
      <c r="B903">
        <v>146</v>
      </c>
      <c r="C903" t="s">
        <v>97</v>
      </c>
      <c r="D903">
        <v>1978</v>
      </c>
      <c r="E903" t="s">
        <v>1897</v>
      </c>
      <c r="F903" t="s">
        <v>6</v>
      </c>
      <c r="G903" t="s">
        <v>6</v>
      </c>
      <c r="H903" t="s">
        <v>6</v>
      </c>
      <c r="I903">
        <v>152.14836379284839</v>
      </c>
      <c r="J903" t="s">
        <v>6</v>
      </c>
      <c r="K903" t="s">
        <v>6</v>
      </c>
      <c r="L903" t="s">
        <v>6</v>
      </c>
      <c r="M903" t="s">
        <v>6</v>
      </c>
      <c r="N903" t="s">
        <v>6</v>
      </c>
      <c r="O903">
        <v>13.548046810614801</v>
      </c>
      <c r="P903">
        <v>171.20065803313199</v>
      </c>
      <c r="Q903" t="s">
        <v>466</v>
      </c>
      <c r="R903" t="s">
        <v>466</v>
      </c>
      <c r="S903" t="s">
        <v>466</v>
      </c>
      <c r="T903" t="s">
        <v>13730</v>
      </c>
      <c r="U903" t="s">
        <v>13730</v>
      </c>
      <c r="V903" t="s">
        <v>13730</v>
      </c>
      <c r="W903" t="s">
        <v>404</v>
      </c>
      <c r="X903" t="s">
        <v>404</v>
      </c>
      <c r="Y903" t="s">
        <v>6</v>
      </c>
      <c r="Z903" t="s">
        <v>6</v>
      </c>
      <c r="AA903" t="s">
        <v>666</v>
      </c>
      <c r="AB903" t="s">
        <v>342</v>
      </c>
      <c r="AC903" t="s">
        <v>649</v>
      </c>
    </row>
    <row r="904" spans="1:29" x14ac:dyDescent="0.25">
      <c r="A904" t="s">
        <v>393</v>
      </c>
      <c r="B904">
        <v>146</v>
      </c>
      <c r="C904" t="s">
        <v>97</v>
      </c>
      <c r="D904">
        <v>1979</v>
      </c>
      <c r="E904" t="s">
        <v>1898</v>
      </c>
      <c r="F904" t="s">
        <v>6</v>
      </c>
      <c r="G904" t="s">
        <v>6</v>
      </c>
      <c r="H904" t="s">
        <v>6</v>
      </c>
      <c r="I904">
        <v>155.13281234244855</v>
      </c>
      <c r="J904" t="s">
        <v>6</v>
      </c>
      <c r="K904" t="s">
        <v>6</v>
      </c>
      <c r="L904" t="s">
        <v>6</v>
      </c>
      <c r="M904" t="s">
        <v>6</v>
      </c>
      <c r="N904" t="s">
        <v>6</v>
      </c>
      <c r="O904">
        <v>14.131634551704565</v>
      </c>
      <c r="P904">
        <v>178.95504877921701</v>
      </c>
      <c r="Q904" t="s">
        <v>466</v>
      </c>
      <c r="R904" t="s">
        <v>466</v>
      </c>
      <c r="S904" t="s">
        <v>466</v>
      </c>
      <c r="T904" t="s">
        <v>13730</v>
      </c>
      <c r="U904" t="s">
        <v>13730</v>
      </c>
      <c r="V904" t="s">
        <v>13730</v>
      </c>
      <c r="W904" t="s">
        <v>404</v>
      </c>
      <c r="X904" t="s">
        <v>404</v>
      </c>
      <c r="Y904" t="s">
        <v>6</v>
      </c>
      <c r="Z904" t="s">
        <v>6</v>
      </c>
      <c r="AA904" t="s">
        <v>666</v>
      </c>
      <c r="AB904" t="s">
        <v>342</v>
      </c>
      <c r="AC904" t="s">
        <v>649</v>
      </c>
    </row>
    <row r="905" spans="1:29" x14ac:dyDescent="0.25">
      <c r="A905" t="s">
        <v>393</v>
      </c>
      <c r="B905">
        <v>146</v>
      </c>
      <c r="C905" t="s">
        <v>97</v>
      </c>
      <c r="D905">
        <v>1980</v>
      </c>
      <c r="E905" t="s">
        <v>1899</v>
      </c>
      <c r="F905" t="s">
        <v>6</v>
      </c>
      <c r="G905" t="s">
        <v>6</v>
      </c>
      <c r="H905" t="s">
        <v>6</v>
      </c>
      <c r="I905">
        <v>155.15186237218549</v>
      </c>
      <c r="J905" t="s">
        <v>6</v>
      </c>
      <c r="K905" t="s">
        <v>6</v>
      </c>
      <c r="L905" t="s">
        <v>6</v>
      </c>
      <c r="M905" t="s">
        <v>6</v>
      </c>
      <c r="N905" t="s">
        <v>6</v>
      </c>
      <c r="O905">
        <v>13.197977777177</v>
      </c>
      <c r="P905">
        <v>199.33179999999999</v>
      </c>
      <c r="Q905" t="s">
        <v>466</v>
      </c>
      <c r="R905" t="s">
        <v>466</v>
      </c>
      <c r="S905" t="s">
        <v>466</v>
      </c>
      <c r="T905" t="s">
        <v>13730</v>
      </c>
      <c r="U905" t="s">
        <v>13730</v>
      </c>
      <c r="V905" t="s">
        <v>13730</v>
      </c>
      <c r="W905" t="s">
        <v>404</v>
      </c>
      <c r="X905" t="s">
        <v>404</v>
      </c>
      <c r="Y905" t="s">
        <v>6</v>
      </c>
      <c r="Z905" t="s">
        <v>6</v>
      </c>
      <c r="AA905" t="s">
        <v>666</v>
      </c>
      <c r="AB905" t="s">
        <v>342</v>
      </c>
      <c r="AC905" t="s">
        <v>649</v>
      </c>
    </row>
    <row r="906" spans="1:29" x14ac:dyDescent="0.25">
      <c r="A906" t="s">
        <v>393</v>
      </c>
      <c r="B906">
        <v>146</v>
      </c>
      <c r="C906" t="s">
        <v>97</v>
      </c>
      <c r="D906">
        <v>1981</v>
      </c>
      <c r="E906" t="s">
        <v>1900</v>
      </c>
      <c r="F906" t="s">
        <v>6</v>
      </c>
      <c r="G906" t="s">
        <v>6</v>
      </c>
      <c r="H906" t="s">
        <v>6</v>
      </c>
      <c r="I906">
        <v>152.97341568356865</v>
      </c>
      <c r="J906" t="s">
        <v>6</v>
      </c>
      <c r="K906" t="s">
        <v>6</v>
      </c>
      <c r="L906" t="s">
        <v>6</v>
      </c>
      <c r="M906" t="s">
        <v>6</v>
      </c>
      <c r="N906" t="s">
        <v>6</v>
      </c>
      <c r="O906">
        <v>12.487349202493723</v>
      </c>
      <c r="P906">
        <v>213.91560000000001</v>
      </c>
      <c r="Q906" t="s">
        <v>466</v>
      </c>
      <c r="R906" t="s">
        <v>466</v>
      </c>
      <c r="S906" t="s">
        <v>466</v>
      </c>
      <c r="T906" t="s">
        <v>13730</v>
      </c>
      <c r="U906" t="s">
        <v>13730</v>
      </c>
      <c r="V906" t="s">
        <v>13730</v>
      </c>
      <c r="W906" t="s">
        <v>404</v>
      </c>
      <c r="X906" t="s">
        <v>404</v>
      </c>
      <c r="Y906" t="s">
        <v>6</v>
      </c>
      <c r="Z906" t="s">
        <v>6</v>
      </c>
      <c r="AA906" t="s">
        <v>666</v>
      </c>
      <c r="AB906" t="s">
        <v>342</v>
      </c>
      <c r="AC906" t="s">
        <v>649</v>
      </c>
    </row>
    <row r="907" spans="1:29" x14ac:dyDescent="0.25">
      <c r="A907" t="s">
        <v>393</v>
      </c>
      <c r="B907">
        <v>146</v>
      </c>
      <c r="C907" t="s">
        <v>97</v>
      </c>
      <c r="D907">
        <v>1982</v>
      </c>
      <c r="E907" t="s">
        <v>1901</v>
      </c>
      <c r="F907" t="s">
        <v>6</v>
      </c>
      <c r="G907" t="s">
        <v>6</v>
      </c>
      <c r="H907" t="s">
        <v>6</v>
      </c>
      <c r="I907">
        <v>152.90118810875953</v>
      </c>
      <c r="J907" t="s">
        <v>6</v>
      </c>
      <c r="K907" t="s">
        <v>6</v>
      </c>
      <c r="L907" t="s">
        <v>6</v>
      </c>
      <c r="M907" t="s">
        <v>6</v>
      </c>
      <c r="N907" t="s">
        <v>6</v>
      </c>
      <c r="O907">
        <v>11.925926279739587</v>
      </c>
      <c r="P907">
        <v>226.53649999999999</v>
      </c>
      <c r="Q907" t="s">
        <v>466</v>
      </c>
      <c r="R907" t="s">
        <v>466</v>
      </c>
      <c r="S907" t="s">
        <v>466</v>
      </c>
      <c r="T907" t="s">
        <v>13730</v>
      </c>
      <c r="U907" t="s">
        <v>13730</v>
      </c>
      <c r="V907" t="s">
        <v>13730</v>
      </c>
      <c r="W907" t="s">
        <v>404</v>
      </c>
      <c r="X907" t="s">
        <v>404</v>
      </c>
      <c r="Y907" t="s">
        <v>6</v>
      </c>
      <c r="Z907" t="s">
        <v>6</v>
      </c>
      <c r="AA907" t="s">
        <v>666</v>
      </c>
      <c r="AB907" t="s">
        <v>342</v>
      </c>
      <c r="AC907" t="s">
        <v>649</v>
      </c>
    </row>
    <row r="908" spans="1:29" x14ac:dyDescent="0.25">
      <c r="A908" t="s">
        <v>393</v>
      </c>
      <c r="B908">
        <v>146</v>
      </c>
      <c r="C908" t="s">
        <v>97</v>
      </c>
      <c r="D908">
        <v>1983</v>
      </c>
      <c r="E908" t="s">
        <v>1902</v>
      </c>
      <c r="F908" t="s">
        <v>6</v>
      </c>
      <c r="G908" t="s">
        <v>6</v>
      </c>
      <c r="H908" t="s">
        <v>6</v>
      </c>
      <c r="I908">
        <v>158.06489728050636</v>
      </c>
      <c r="J908" t="s">
        <v>6</v>
      </c>
      <c r="K908" t="s">
        <v>6</v>
      </c>
      <c r="L908" t="s">
        <v>6</v>
      </c>
      <c r="M908" t="s">
        <v>6</v>
      </c>
      <c r="N908">
        <v>34.292568422538181</v>
      </c>
      <c r="O908">
        <v>11.706477995586136</v>
      </c>
      <c r="P908">
        <v>233.58760000000001</v>
      </c>
      <c r="Q908" t="s">
        <v>466</v>
      </c>
      <c r="R908" t="s">
        <v>466</v>
      </c>
      <c r="S908" t="s">
        <v>466</v>
      </c>
      <c r="T908" t="s">
        <v>13730</v>
      </c>
      <c r="U908" t="s">
        <v>13730</v>
      </c>
      <c r="V908" t="s">
        <v>13730</v>
      </c>
      <c r="W908" t="s">
        <v>404</v>
      </c>
      <c r="X908" t="s">
        <v>404</v>
      </c>
      <c r="Y908" t="s">
        <v>6</v>
      </c>
      <c r="Z908" t="s">
        <v>6</v>
      </c>
      <c r="AA908" t="s">
        <v>666</v>
      </c>
      <c r="AB908" t="s">
        <v>342</v>
      </c>
      <c r="AC908" t="s">
        <v>649</v>
      </c>
    </row>
    <row r="909" spans="1:29" x14ac:dyDescent="0.25">
      <c r="A909" t="s">
        <v>393</v>
      </c>
      <c r="B909">
        <v>146</v>
      </c>
      <c r="C909" t="s">
        <v>97</v>
      </c>
      <c r="D909">
        <v>1984</v>
      </c>
      <c r="E909" t="s">
        <v>1903</v>
      </c>
      <c r="F909" t="s">
        <v>6</v>
      </c>
      <c r="G909" t="s">
        <v>6</v>
      </c>
      <c r="H909" t="s">
        <v>6</v>
      </c>
      <c r="I909">
        <v>157.89191239222538</v>
      </c>
      <c r="J909" t="s">
        <v>6</v>
      </c>
      <c r="K909" t="s">
        <v>6</v>
      </c>
      <c r="L909" t="s">
        <v>6</v>
      </c>
      <c r="M909" t="s">
        <v>6</v>
      </c>
      <c r="N909">
        <v>33.977695759300644</v>
      </c>
      <c r="O909" t="s">
        <v>6</v>
      </c>
      <c r="P909">
        <v>249.69929999999999</v>
      </c>
      <c r="Q909" t="s">
        <v>466</v>
      </c>
      <c r="R909" t="s">
        <v>466</v>
      </c>
      <c r="S909" t="s">
        <v>466</v>
      </c>
      <c r="T909" t="s">
        <v>13730</v>
      </c>
      <c r="U909" t="s">
        <v>13730</v>
      </c>
      <c r="V909" t="s">
        <v>13730</v>
      </c>
      <c r="W909" t="s">
        <v>404</v>
      </c>
      <c r="X909" t="s">
        <v>404</v>
      </c>
      <c r="Y909" t="s">
        <v>6</v>
      </c>
      <c r="Z909" t="s">
        <v>6</v>
      </c>
      <c r="AA909" t="s">
        <v>666</v>
      </c>
      <c r="AB909" t="s">
        <v>342</v>
      </c>
      <c r="AC909" t="s">
        <v>649</v>
      </c>
    </row>
    <row r="910" spans="1:29" x14ac:dyDescent="0.25">
      <c r="A910" t="s">
        <v>393</v>
      </c>
      <c r="B910">
        <v>146</v>
      </c>
      <c r="C910" t="s">
        <v>97</v>
      </c>
      <c r="D910">
        <v>1985</v>
      </c>
      <c r="E910" t="s">
        <v>1904</v>
      </c>
      <c r="F910" t="s">
        <v>6</v>
      </c>
      <c r="G910" t="s">
        <v>6</v>
      </c>
      <c r="H910" t="s">
        <v>6</v>
      </c>
      <c r="I910">
        <v>159.15530824814519</v>
      </c>
      <c r="J910" t="s">
        <v>6</v>
      </c>
      <c r="K910" t="s">
        <v>6</v>
      </c>
      <c r="L910" t="s">
        <v>6</v>
      </c>
      <c r="M910" t="s">
        <v>6</v>
      </c>
      <c r="N910">
        <v>33.376288008979685</v>
      </c>
      <c r="O910" t="s">
        <v>6</v>
      </c>
      <c r="P910">
        <v>264.82560000000001</v>
      </c>
      <c r="Q910" t="s">
        <v>466</v>
      </c>
      <c r="R910" t="s">
        <v>466</v>
      </c>
      <c r="S910" t="s">
        <v>466</v>
      </c>
      <c r="T910" t="s">
        <v>13730</v>
      </c>
      <c r="U910" t="s">
        <v>13730</v>
      </c>
      <c r="V910" t="s">
        <v>13730</v>
      </c>
      <c r="W910" t="s">
        <v>404</v>
      </c>
      <c r="X910" t="s">
        <v>404</v>
      </c>
      <c r="Y910" t="s">
        <v>6</v>
      </c>
      <c r="Z910" t="s">
        <v>6</v>
      </c>
      <c r="AA910" t="s">
        <v>666</v>
      </c>
      <c r="AB910" t="s">
        <v>342</v>
      </c>
      <c r="AC910" t="s">
        <v>649</v>
      </c>
    </row>
    <row r="911" spans="1:29" x14ac:dyDescent="0.25">
      <c r="A911" t="s">
        <v>393</v>
      </c>
      <c r="B911">
        <v>146</v>
      </c>
      <c r="C911" t="s">
        <v>97</v>
      </c>
      <c r="D911">
        <v>1986</v>
      </c>
      <c r="E911" t="s">
        <v>1905</v>
      </c>
      <c r="F911" t="s">
        <v>6</v>
      </c>
      <c r="G911" t="s">
        <v>6</v>
      </c>
      <c r="H911" t="s">
        <v>6</v>
      </c>
      <c r="I911">
        <v>163.87855622200507</v>
      </c>
      <c r="J911" t="s">
        <v>6</v>
      </c>
      <c r="K911" t="s">
        <v>6</v>
      </c>
      <c r="L911" t="s">
        <v>6</v>
      </c>
      <c r="M911" t="s">
        <v>6</v>
      </c>
      <c r="N911">
        <v>32.061037368703552</v>
      </c>
      <c r="O911">
        <v>14.093024883364048</v>
      </c>
      <c r="P911">
        <v>277.84050000000002</v>
      </c>
      <c r="Q911" t="s">
        <v>466</v>
      </c>
      <c r="R911" t="s">
        <v>466</v>
      </c>
      <c r="S911" t="s">
        <v>466</v>
      </c>
      <c r="T911" t="s">
        <v>13730</v>
      </c>
      <c r="U911" t="s">
        <v>13730</v>
      </c>
      <c r="V911" t="s">
        <v>13730</v>
      </c>
      <c r="W911" t="s">
        <v>404</v>
      </c>
      <c r="X911" t="s">
        <v>404</v>
      </c>
      <c r="Y911" t="s">
        <v>6</v>
      </c>
      <c r="Z911" t="s">
        <v>6</v>
      </c>
      <c r="AA911" t="s">
        <v>666</v>
      </c>
      <c r="AB911" t="s">
        <v>342</v>
      </c>
      <c r="AC911" t="s">
        <v>649</v>
      </c>
    </row>
    <row r="912" spans="1:29" x14ac:dyDescent="0.25">
      <c r="A912" t="s">
        <v>393</v>
      </c>
      <c r="B912">
        <v>146</v>
      </c>
      <c r="C912" t="s">
        <v>97</v>
      </c>
      <c r="D912">
        <v>1987</v>
      </c>
      <c r="E912" t="s">
        <v>1906</v>
      </c>
      <c r="F912" t="s">
        <v>6</v>
      </c>
      <c r="G912" t="s">
        <v>6</v>
      </c>
      <c r="H912" t="s">
        <v>6</v>
      </c>
      <c r="I912">
        <v>171.02086533760098</v>
      </c>
      <c r="J912" t="s">
        <v>6</v>
      </c>
      <c r="K912" t="s">
        <v>6</v>
      </c>
      <c r="L912" t="s">
        <v>6</v>
      </c>
      <c r="M912" t="s">
        <v>6</v>
      </c>
      <c r="N912">
        <v>31.1308574421356</v>
      </c>
      <c r="O912">
        <v>13.473861770087822</v>
      </c>
      <c r="P912">
        <v>288.37299999999999</v>
      </c>
      <c r="Q912" t="s">
        <v>466</v>
      </c>
      <c r="R912" t="s">
        <v>466</v>
      </c>
      <c r="S912" t="s">
        <v>466</v>
      </c>
      <c r="T912" t="s">
        <v>13730</v>
      </c>
      <c r="U912" t="s">
        <v>13730</v>
      </c>
      <c r="V912" t="s">
        <v>13730</v>
      </c>
      <c r="W912" t="s">
        <v>404</v>
      </c>
      <c r="X912" t="s">
        <v>404</v>
      </c>
      <c r="Y912" t="s">
        <v>6</v>
      </c>
      <c r="Z912" t="s">
        <v>6</v>
      </c>
      <c r="AA912" t="s">
        <v>666</v>
      </c>
      <c r="AB912" t="s">
        <v>342</v>
      </c>
      <c r="AC912" t="s">
        <v>649</v>
      </c>
    </row>
    <row r="913" spans="1:29" x14ac:dyDescent="0.25">
      <c r="A913" t="s">
        <v>393</v>
      </c>
      <c r="B913">
        <v>146</v>
      </c>
      <c r="C913" t="s">
        <v>97</v>
      </c>
      <c r="D913">
        <v>1988</v>
      </c>
      <c r="E913" t="s">
        <v>1907</v>
      </c>
      <c r="F913" t="s">
        <v>6</v>
      </c>
      <c r="G913" t="s">
        <v>6</v>
      </c>
      <c r="H913" t="s">
        <v>6</v>
      </c>
      <c r="I913">
        <v>182.13758796725466</v>
      </c>
      <c r="J913" t="s">
        <v>6</v>
      </c>
      <c r="K913" t="s">
        <v>6</v>
      </c>
      <c r="L913" t="s">
        <v>6</v>
      </c>
      <c r="M913" t="s">
        <v>6</v>
      </c>
      <c r="N913">
        <v>29.823812824834256</v>
      </c>
      <c r="O913">
        <v>12.889858524805346</v>
      </c>
      <c r="P913">
        <v>306.36399999999998</v>
      </c>
      <c r="Q913" t="s">
        <v>466</v>
      </c>
      <c r="R913" t="s">
        <v>466</v>
      </c>
      <c r="S913" t="s">
        <v>466</v>
      </c>
      <c r="T913" t="s">
        <v>13730</v>
      </c>
      <c r="U913" t="s">
        <v>13730</v>
      </c>
      <c r="V913" t="s">
        <v>13730</v>
      </c>
      <c r="W913" t="s">
        <v>404</v>
      </c>
      <c r="X913" t="s">
        <v>404</v>
      </c>
      <c r="Y913" t="s">
        <v>6</v>
      </c>
      <c r="Z913" t="s">
        <v>6</v>
      </c>
      <c r="AA913" t="s">
        <v>666</v>
      </c>
      <c r="AB913" t="s">
        <v>342</v>
      </c>
      <c r="AC913" t="s">
        <v>649</v>
      </c>
    </row>
    <row r="914" spans="1:29" x14ac:dyDescent="0.25">
      <c r="A914" t="s">
        <v>393</v>
      </c>
      <c r="B914">
        <v>146</v>
      </c>
      <c r="C914" t="s">
        <v>97</v>
      </c>
      <c r="D914">
        <v>1989</v>
      </c>
      <c r="E914" t="s">
        <v>1908</v>
      </c>
      <c r="F914" t="s">
        <v>6</v>
      </c>
      <c r="G914" t="s">
        <v>6</v>
      </c>
      <c r="H914" t="s">
        <v>6</v>
      </c>
      <c r="I914">
        <v>192.99084080829664</v>
      </c>
      <c r="J914" t="s">
        <v>6</v>
      </c>
      <c r="K914" t="s">
        <v>6</v>
      </c>
      <c r="L914" t="s">
        <v>6</v>
      </c>
      <c r="M914" t="s">
        <v>6</v>
      </c>
      <c r="N914">
        <v>27.730626366489403</v>
      </c>
      <c r="O914">
        <v>11.599180657492814</v>
      </c>
      <c r="P914">
        <v>330.80430000000001</v>
      </c>
      <c r="Q914" t="s">
        <v>466</v>
      </c>
      <c r="R914" t="s">
        <v>466</v>
      </c>
      <c r="S914" t="s">
        <v>466</v>
      </c>
      <c r="T914" t="s">
        <v>13730</v>
      </c>
      <c r="U914" t="s">
        <v>13730</v>
      </c>
      <c r="V914" t="s">
        <v>13730</v>
      </c>
      <c r="W914" t="s">
        <v>404</v>
      </c>
      <c r="X914" t="s">
        <v>404</v>
      </c>
      <c r="Y914" t="s">
        <v>6</v>
      </c>
      <c r="Z914" t="s">
        <v>6</v>
      </c>
      <c r="AA914" t="s">
        <v>666</v>
      </c>
      <c r="AB914" t="s">
        <v>342</v>
      </c>
      <c r="AC914" t="s">
        <v>649</v>
      </c>
    </row>
    <row r="915" spans="1:29" x14ac:dyDescent="0.25">
      <c r="A915" t="s">
        <v>393</v>
      </c>
      <c r="B915">
        <v>146</v>
      </c>
      <c r="C915" t="s">
        <v>97</v>
      </c>
      <c r="D915">
        <v>1990</v>
      </c>
      <c r="E915" t="s">
        <v>1909</v>
      </c>
      <c r="F915" t="s">
        <v>6</v>
      </c>
      <c r="G915" t="s">
        <v>6</v>
      </c>
      <c r="H915" t="s">
        <v>6</v>
      </c>
      <c r="I915">
        <v>193.25105705074822</v>
      </c>
      <c r="J915" t="s">
        <v>6</v>
      </c>
      <c r="K915" t="s">
        <v>6</v>
      </c>
      <c r="L915" t="s">
        <v>6</v>
      </c>
      <c r="M915" t="s">
        <v>6</v>
      </c>
      <c r="N915">
        <v>34.349773848822565</v>
      </c>
      <c r="O915">
        <v>11.318298003674121</v>
      </c>
      <c r="P915">
        <v>358.42649999999998</v>
      </c>
      <c r="Q915" t="s">
        <v>466</v>
      </c>
      <c r="R915" t="s">
        <v>466</v>
      </c>
      <c r="S915" t="s">
        <v>466</v>
      </c>
      <c r="T915" t="s">
        <v>13730</v>
      </c>
      <c r="U915" t="s">
        <v>13730</v>
      </c>
      <c r="V915" t="s">
        <v>13730</v>
      </c>
      <c r="W915" t="s">
        <v>404</v>
      </c>
      <c r="X915" t="s">
        <v>404</v>
      </c>
      <c r="Y915" t="s">
        <v>6</v>
      </c>
      <c r="Z915" t="s">
        <v>6</v>
      </c>
      <c r="AA915" t="s">
        <v>666</v>
      </c>
      <c r="AB915" t="s">
        <v>342</v>
      </c>
      <c r="AC915" t="s">
        <v>649</v>
      </c>
    </row>
    <row r="916" spans="1:29" x14ac:dyDescent="0.25">
      <c r="A916" t="s">
        <v>393</v>
      </c>
      <c r="B916">
        <v>146</v>
      </c>
      <c r="C916" t="s">
        <v>97</v>
      </c>
      <c r="D916">
        <v>1991</v>
      </c>
      <c r="E916" t="s">
        <v>1910</v>
      </c>
      <c r="F916" t="s">
        <v>6</v>
      </c>
      <c r="G916" t="s">
        <v>6</v>
      </c>
      <c r="H916" t="s">
        <v>6</v>
      </c>
      <c r="I916">
        <v>192.13583699901858</v>
      </c>
      <c r="J916" t="s">
        <v>6</v>
      </c>
      <c r="K916" t="s">
        <v>6</v>
      </c>
      <c r="L916" t="s">
        <v>6</v>
      </c>
      <c r="M916" t="s">
        <v>6</v>
      </c>
      <c r="N916">
        <v>36.139656870535369</v>
      </c>
      <c r="O916">
        <v>12.144214297575799</v>
      </c>
      <c r="P916">
        <v>374.5548</v>
      </c>
      <c r="Q916" t="s">
        <v>466</v>
      </c>
      <c r="R916" t="s">
        <v>466</v>
      </c>
      <c r="S916" t="s">
        <v>466</v>
      </c>
      <c r="T916" t="s">
        <v>13730</v>
      </c>
      <c r="U916" t="s">
        <v>13730</v>
      </c>
      <c r="V916" t="s">
        <v>13730</v>
      </c>
      <c r="W916" t="s">
        <v>404</v>
      </c>
      <c r="X916" t="s">
        <v>404</v>
      </c>
      <c r="Y916" t="s">
        <v>6</v>
      </c>
      <c r="Z916" t="s">
        <v>6</v>
      </c>
      <c r="AA916" t="s">
        <v>666</v>
      </c>
      <c r="AB916" t="s">
        <v>342</v>
      </c>
      <c r="AC916" t="s">
        <v>649</v>
      </c>
    </row>
    <row r="917" spans="1:29" x14ac:dyDescent="0.25">
      <c r="A917" t="s">
        <v>393</v>
      </c>
      <c r="B917">
        <v>146</v>
      </c>
      <c r="C917" t="s">
        <v>97</v>
      </c>
      <c r="D917">
        <v>1992</v>
      </c>
      <c r="E917" t="s">
        <v>1911</v>
      </c>
      <c r="F917" t="s">
        <v>6</v>
      </c>
      <c r="G917" t="s">
        <v>6</v>
      </c>
      <c r="H917" t="s">
        <v>6</v>
      </c>
      <c r="I917">
        <v>192.17835813235408</v>
      </c>
      <c r="J917" t="s">
        <v>6</v>
      </c>
      <c r="K917" t="s">
        <v>6</v>
      </c>
      <c r="L917" t="s">
        <v>6</v>
      </c>
      <c r="M917" t="s">
        <v>6</v>
      </c>
      <c r="N917">
        <v>40.854299025488039</v>
      </c>
      <c r="O917">
        <v>14.479493054405546</v>
      </c>
      <c r="P917">
        <v>381.89679999999998</v>
      </c>
      <c r="Q917" t="s">
        <v>466</v>
      </c>
      <c r="R917" t="s">
        <v>466</v>
      </c>
      <c r="S917" t="s">
        <v>466</v>
      </c>
      <c r="T917" t="s">
        <v>13730</v>
      </c>
      <c r="U917" t="s">
        <v>13730</v>
      </c>
      <c r="V917" t="s">
        <v>13730</v>
      </c>
      <c r="W917" t="s">
        <v>404</v>
      </c>
      <c r="X917" t="s">
        <v>404</v>
      </c>
      <c r="Y917" t="s">
        <v>6</v>
      </c>
      <c r="Z917" t="s">
        <v>6</v>
      </c>
      <c r="AA917" t="s">
        <v>666</v>
      </c>
      <c r="AB917" t="s">
        <v>342</v>
      </c>
      <c r="AC917" t="s">
        <v>649</v>
      </c>
    </row>
    <row r="918" spans="1:29" x14ac:dyDescent="0.25">
      <c r="A918" t="s">
        <v>393</v>
      </c>
      <c r="B918">
        <v>146</v>
      </c>
      <c r="C918" t="s">
        <v>97</v>
      </c>
      <c r="D918">
        <v>1993</v>
      </c>
      <c r="E918" t="s">
        <v>1912</v>
      </c>
      <c r="F918" t="s">
        <v>6</v>
      </c>
      <c r="G918" t="s">
        <v>6</v>
      </c>
      <c r="H918" t="s">
        <v>6</v>
      </c>
      <c r="I918">
        <v>187.3859047868882</v>
      </c>
      <c r="J918" t="s">
        <v>6</v>
      </c>
      <c r="K918" t="s">
        <v>6</v>
      </c>
      <c r="L918" t="s">
        <v>6</v>
      </c>
      <c r="M918" t="s">
        <v>6</v>
      </c>
      <c r="N918">
        <v>46.737898690582753</v>
      </c>
      <c r="O918">
        <v>17.08587058115484</v>
      </c>
      <c r="P918">
        <v>390.35379999999998</v>
      </c>
      <c r="Q918" t="s">
        <v>466</v>
      </c>
      <c r="R918" t="s">
        <v>466</v>
      </c>
      <c r="S918" t="s">
        <v>466</v>
      </c>
      <c r="T918" t="s">
        <v>13730</v>
      </c>
      <c r="U918" t="s">
        <v>13730</v>
      </c>
      <c r="V918" t="s">
        <v>13730</v>
      </c>
      <c r="W918" t="s">
        <v>404</v>
      </c>
      <c r="X918" t="s">
        <v>404</v>
      </c>
      <c r="Y918" t="s">
        <v>6</v>
      </c>
      <c r="Z918" t="s">
        <v>6</v>
      </c>
      <c r="AA918" t="s">
        <v>666</v>
      </c>
      <c r="AB918" t="s">
        <v>342</v>
      </c>
      <c r="AC918" t="s">
        <v>649</v>
      </c>
    </row>
    <row r="919" spans="1:29" x14ac:dyDescent="0.25">
      <c r="A919" t="s">
        <v>393</v>
      </c>
      <c r="B919">
        <v>146</v>
      </c>
      <c r="C919" t="s">
        <v>97</v>
      </c>
      <c r="D919">
        <v>1994</v>
      </c>
      <c r="E919" t="s">
        <v>1913</v>
      </c>
      <c r="F919" t="s">
        <v>6</v>
      </c>
      <c r="G919" t="s">
        <v>6</v>
      </c>
      <c r="H919" t="s">
        <v>6</v>
      </c>
      <c r="I919">
        <v>187.17279972020285</v>
      </c>
      <c r="J919" t="s">
        <v>6</v>
      </c>
      <c r="K919" t="s">
        <v>6</v>
      </c>
      <c r="L919" t="s">
        <v>6</v>
      </c>
      <c r="M919" t="s">
        <v>6</v>
      </c>
      <c r="N919">
        <v>50.056992635494268</v>
      </c>
      <c r="O919">
        <v>18.289056588545805</v>
      </c>
      <c r="P919">
        <v>400.29</v>
      </c>
      <c r="Q919" t="s">
        <v>466</v>
      </c>
      <c r="R919" t="s">
        <v>466</v>
      </c>
      <c r="S919" t="s">
        <v>466</v>
      </c>
      <c r="T919" t="s">
        <v>13730</v>
      </c>
      <c r="U919" t="s">
        <v>13730</v>
      </c>
      <c r="V919" t="s">
        <v>13730</v>
      </c>
      <c r="W919" t="s">
        <v>404</v>
      </c>
      <c r="X919" t="s">
        <v>404</v>
      </c>
      <c r="Y919" t="s">
        <v>6</v>
      </c>
      <c r="Z919" t="s">
        <v>6</v>
      </c>
      <c r="AA919" t="s">
        <v>666</v>
      </c>
      <c r="AB919" t="s">
        <v>342</v>
      </c>
      <c r="AC919" t="s">
        <v>649</v>
      </c>
    </row>
    <row r="920" spans="1:29" x14ac:dyDescent="0.25">
      <c r="A920" t="s">
        <v>393</v>
      </c>
      <c r="B920">
        <v>146</v>
      </c>
      <c r="C920" t="s">
        <v>97</v>
      </c>
      <c r="D920">
        <v>1995</v>
      </c>
      <c r="E920" t="s">
        <v>1914</v>
      </c>
      <c r="F920" t="s">
        <v>6</v>
      </c>
      <c r="G920" t="s">
        <v>6</v>
      </c>
      <c r="H920" t="s">
        <v>6</v>
      </c>
      <c r="I920">
        <v>189.78521803257618</v>
      </c>
      <c r="J920" t="s">
        <v>6</v>
      </c>
      <c r="K920" t="s">
        <v>6</v>
      </c>
      <c r="L920" t="s">
        <v>6</v>
      </c>
      <c r="M920" t="s">
        <v>6</v>
      </c>
      <c r="N920">
        <v>52.932294514526831</v>
      </c>
      <c r="O920">
        <v>20.005222177561883</v>
      </c>
      <c r="P920">
        <v>405.30869999999999</v>
      </c>
      <c r="Q920" t="s">
        <v>466</v>
      </c>
      <c r="R920" t="s">
        <v>466</v>
      </c>
      <c r="S920" t="s">
        <v>466</v>
      </c>
      <c r="T920" t="s">
        <v>13730</v>
      </c>
      <c r="U920" t="s">
        <v>13730</v>
      </c>
      <c r="V920" t="s">
        <v>13730</v>
      </c>
      <c r="W920" t="s">
        <v>404</v>
      </c>
      <c r="X920" t="s">
        <v>404</v>
      </c>
      <c r="Y920" t="s">
        <v>6</v>
      </c>
      <c r="Z920" t="s">
        <v>6</v>
      </c>
      <c r="AA920" t="s">
        <v>666</v>
      </c>
      <c r="AB920" t="s">
        <v>342</v>
      </c>
      <c r="AC920" t="s">
        <v>649</v>
      </c>
    </row>
    <row r="921" spans="1:29" x14ac:dyDescent="0.25">
      <c r="A921" t="s">
        <v>393</v>
      </c>
      <c r="B921">
        <v>146</v>
      </c>
      <c r="C921" t="s">
        <v>97</v>
      </c>
      <c r="D921">
        <v>1996</v>
      </c>
      <c r="E921" t="s">
        <v>1915</v>
      </c>
      <c r="F921" t="s">
        <v>6</v>
      </c>
      <c r="G921" t="s">
        <v>6</v>
      </c>
      <c r="H921" t="s">
        <v>6</v>
      </c>
      <c r="I921">
        <v>193.08991795168836</v>
      </c>
      <c r="J921" t="s">
        <v>6</v>
      </c>
      <c r="K921" t="s">
        <v>6</v>
      </c>
      <c r="L921" t="s">
        <v>6</v>
      </c>
      <c r="M921" t="s">
        <v>6</v>
      </c>
      <c r="N921">
        <v>54.420167373339169</v>
      </c>
      <c r="O921">
        <v>21.294240086994041</v>
      </c>
      <c r="P921">
        <v>408.12540000000001</v>
      </c>
      <c r="Q921" t="s">
        <v>466</v>
      </c>
      <c r="R921" t="s">
        <v>466</v>
      </c>
      <c r="S921" t="s">
        <v>466</v>
      </c>
      <c r="T921" t="s">
        <v>13730</v>
      </c>
      <c r="U921" t="s">
        <v>13730</v>
      </c>
      <c r="V921" t="s">
        <v>13730</v>
      </c>
      <c r="W921" t="s">
        <v>404</v>
      </c>
      <c r="X921" t="s">
        <v>404</v>
      </c>
      <c r="Y921" t="s">
        <v>6</v>
      </c>
      <c r="Z921" t="s">
        <v>6</v>
      </c>
      <c r="AA921" t="s">
        <v>666</v>
      </c>
      <c r="AB921" t="s">
        <v>342</v>
      </c>
      <c r="AC921" t="s">
        <v>649</v>
      </c>
    </row>
    <row r="922" spans="1:29" x14ac:dyDescent="0.25">
      <c r="A922" t="s">
        <v>393</v>
      </c>
      <c r="B922">
        <v>146</v>
      </c>
      <c r="C922" t="s">
        <v>97</v>
      </c>
      <c r="D922">
        <v>1997</v>
      </c>
      <c r="E922" t="s">
        <v>1916</v>
      </c>
      <c r="F922" t="s">
        <v>6</v>
      </c>
      <c r="G922" t="s">
        <v>6</v>
      </c>
      <c r="H922" t="s">
        <v>6</v>
      </c>
      <c r="I922">
        <v>191.72381921272915</v>
      </c>
      <c r="J922" t="s">
        <v>6</v>
      </c>
      <c r="K922" t="s">
        <v>6</v>
      </c>
      <c r="L922" t="s">
        <v>6</v>
      </c>
      <c r="M922" t="s">
        <v>6</v>
      </c>
      <c r="N922">
        <v>57.190624176170182</v>
      </c>
      <c r="O922">
        <v>22.94734798426753</v>
      </c>
      <c r="P922">
        <v>415.88990000000001</v>
      </c>
      <c r="Q922" t="s">
        <v>466</v>
      </c>
      <c r="R922" t="s">
        <v>466</v>
      </c>
      <c r="S922" t="s">
        <v>466</v>
      </c>
      <c r="T922" t="s">
        <v>13730</v>
      </c>
      <c r="U922" t="s">
        <v>13730</v>
      </c>
      <c r="V922" t="s">
        <v>13730</v>
      </c>
      <c r="W922" t="s">
        <v>404</v>
      </c>
      <c r="X922" t="s">
        <v>404</v>
      </c>
      <c r="Y922" t="s">
        <v>6</v>
      </c>
      <c r="Z922" t="s">
        <v>6</v>
      </c>
      <c r="AA922" t="s">
        <v>666</v>
      </c>
      <c r="AB922" t="s">
        <v>342</v>
      </c>
      <c r="AC922" t="s">
        <v>649</v>
      </c>
    </row>
    <row r="923" spans="1:29" x14ac:dyDescent="0.25">
      <c r="A923" t="s">
        <v>393</v>
      </c>
      <c r="B923">
        <v>146</v>
      </c>
      <c r="C923" t="s">
        <v>97</v>
      </c>
      <c r="D923">
        <v>1998</v>
      </c>
      <c r="E923" t="s">
        <v>1917</v>
      </c>
      <c r="F923" t="s">
        <v>6</v>
      </c>
      <c r="G923" t="s">
        <v>6</v>
      </c>
      <c r="H923" t="s">
        <v>6</v>
      </c>
      <c r="I923">
        <v>187.94495063856726</v>
      </c>
      <c r="J923" t="s">
        <v>6</v>
      </c>
      <c r="K923" t="s">
        <v>6</v>
      </c>
      <c r="L923" t="s">
        <v>6</v>
      </c>
      <c r="M923" t="s">
        <v>6</v>
      </c>
      <c r="N923">
        <v>59.592349398110798</v>
      </c>
      <c r="O923">
        <v>25.033671559698128</v>
      </c>
      <c r="P923">
        <v>427.44909999999999</v>
      </c>
      <c r="Q923" t="s">
        <v>466</v>
      </c>
      <c r="R923" t="s">
        <v>466</v>
      </c>
      <c r="S923" t="s">
        <v>466</v>
      </c>
      <c r="T923" t="s">
        <v>13730</v>
      </c>
      <c r="U923" t="s">
        <v>13730</v>
      </c>
      <c r="V923" t="s">
        <v>13730</v>
      </c>
      <c r="W923" t="s">
        <v>404</v>
      </c>
      <c r="X923" t="s">
        <v>404</v>
      </c>
      <c r="Y923" t="s">
        <v>6</v>
      </c>
      <c r="Z923" t="s">
        <v>6</v>
      </c>
      <c r="AA923" t="s">
        <v>666</v>
      </c>
      <c r="AB923" t="s">
        <v>342</v>
      </c>
      <c r="AC923" t="s">
        <v>649</v>
      </c>
    </row>
    <row r="924" spans="1:29" x14ac:dyDescent="0.25">
      <c r="A924" t="s">
        <v>393</v>
      </c>
      <c r="B924">
        <v>146</v>
      </c>
      <c r="C924" t="s">
        <v>97</v>
      </c>
      <c r="D924">
        <v>1999</v>
      </c>
      <c r="E924" t="s">
        <v>1918</v>
      </c>
      <c r="F924">
        <v>195.13518929074337</v>
      </c>
      <c r="G924">
        <v>108.45429410748228</v>
      </c>
      <c r="H924">
        <v>86.6808951832611</v>
      </c>
      <c r="I924">
        <v>195.69530397633005</v>
      </c>
      <c r="J924">
        <v>106.5567027555165</v>
      </c>
      <c r="K924">
        <v>89.138601220813555</v>
      </c>
      <c r="L924" t="s">
        <v>6</v>
      </c>
      <c r="M924" t="s">
        <v>6</v>
      </c>
      <c r="N924">
        <v>55.909296667800277</v>
      </c>
      <c r="O924">
        <v>23.108303673041465</v>
      </c>
      <c r="P924">
        <v>435.18520000000001</v>
      </c>
      <c r="Q924" t="s">
        <v>466</v>
      </c>
      <c r="R924" t="s">
        <v>466</v>
      </c>
      <c r="S924" t="s">
        <v>466</v>
      </c>
      <c r="T924" t="s">
        <v>13730</v>
      </c>
      <c r="U924" t="s">
        <v>13730</v>
      </c>
      <c r="V924" t="s">
        <v>13730</v>
      </c>
      <c r="W924" t="s">
        <v>404</v>
      </c>
      <c r="X924" t="s">
        <v>404</v>
      </c>
      <c r="Y924" t="s">
        <v>6</v>
      </c>
      <c r="Z924" t="s">
        <v>6</v>
      </c>
      <c r="AA924" t="s">
        <v>666</v>
      </c>
      <c r="AB924" t="s">
        <v>342</v>
      </c>
      <c r="AC924" t="s">
        <v>649</v>
      </c>
    </row>
    <row r="925" spans="1:29" x14ac:dyDescent="0.25">
      <c r="A925" t="s">
        <v>393</v>
      </c>
      <c r="B925">
        <v>146</v>
      </c>
      <c r="C925" t="s">
        <v>97</v>
      </c>
      <c r="D925">
        <v>2000</v>
      </c>
      <c r="E925" t="s">
        <v>1919</v>
      </c>
      <c r="F925">
        <v>188.03295182722303</v>
      </c>
      <c r="G925">
        <v>105.39064610410938</v>
      </c>
      <c r="H925">
        <v>82.642305723113651</v>
      </c>
      <c r="I925">
        <v>189.47999221287986</v>
      </c>
      <c r="J925">
        <v>103.42905183111519</v>
      </c>
      <c r="K925">
        <v>86.050940381764676</v>
      </c>
      <c r="L925" t="s">
        <v>6</v>
      </c>
      <c r="M925" t="s">
        <v>6</v>
      </c>
      <c r="N925">
        <v>54.705649704004614</v>
      </c>
      <c r="O925">
        <v>22.73770475961026</v>
      </c>
      <c r="P925">
        <v>459.73349999999999</v>
      </c>
      <c r="Q925" t="s">
        <v>466</v>
      </c>
      <c r="R925" t="s">
        <v>466</v>
      </c>
      <c r="S925" t="s">
        <v>466</v>
      </c>
      <c r="T925" t="s">
        <v>13730</v>
      </c>
      <c r="U925" t="s">
        <v>13730</v>
      </c>
      <c r="V925" t="s">
        <v>13730</v>
      </c>
      <c r="W925" t="s">
        <v>404</v>
      </c>
      <c r="X925" t="s">
        <v>404</v>
      </c>
      <c r="Y925" t="s">
        <v>6</v>
      </c>
      <c r="Z925" t="s">
        <v>6</v>
      </c>
      <c r="AA925" t="s">
        <v>666</v>
      </c>
      <c r="AB925" t="s">
        <v>342</v>
      </c>
      <c r="AC925" t="s">
        <v>649</v>
      </c>
    </row>
    <row r="926" spans="1:29" x14ac:dyDescent="0.25">
      <c r="A926" t="s">
        <v>393</v>
      </c>
      <c r="B926">
        <v>146</v>
      </c>
      <c r="C926" t="s">
        <v>97</v>
      </c>
      <c r="D926">
        <v>2001</v>
      </c>
      <c r="E926" t="s">
        <v>1920</v>
      </c>
      <c r="F926">
        <v>184.71682000780808</v>
      </c>
      <c r="G926">
        <v>104.61609711993101</v>
      </c>
      <c r="H926">
        <v>80.100722887877112</v>
      </c>
      <c r="I926">
        <v>186.05015087445952</v>
      </c>
      <c r="J926">
        <v>102.24721298983171</v>
      </c>
      <c r="K926">
        <v>83.802937884627809</v>
      </c>
      <c r="L926" t="s">
        <v>6</v>
      </c>
      <c r="M926" t="s">
        <v>6</v>
      </c>
      <c r="N926">
        <v>52.905681560291953</v>
      </c>
      <c r="O926">
        <v>22.331007616613409</v>
      </c>
      <c r="P926">
        <v>470.32479999999998</v>
      </c>
      <c r="Q926" t="s">
        <v>466</v>
      </c>
      <c r="R926" t="s">
        <v>466</v>
      </c>
      <c r="S926" t="s">
        <v>466</v>
      </c>
      <c r="T926" t="s">
        <v>13730</v>
      </c>
      <c r="U926" t="s">
        <v>13730</v>
      </c>
      <c r="V926" t="s">
        <v>13730</v>
      </c>
      <c r="W926" t="s">
        <v>404</v>
      </c>
      <c r="X926" t="s">
        <v>404</v>
      </c>
      <c r="Y926" t="s">
        <v>6</v>
      </c>
      <c r="Z926" t="s">
        <v>6</v>
      </c>
      <c r="AA926" t="s">
        <v>666</v>
      </c>
      <c r="AB926" t="s">
        <v>342</v>
      </c>
      <c r="AC926" t="s">
        <v>649</v>
      </c>
    </row>
    <row r="927" spans="1:29" x14ac:dyDescent="0.25">
      <c r="A927" t="s">
        <v>393</v>
      </c>
      <c r="B927">
        <v>146</v>
      </c>
      <c r="C927" t="s">
        <v>97</v>
      </c>
      <c r="D927">
        <v>2002</v>
      </c>
      <c r="E927" t="s">
        <v>1921</v>
      </c>
      <c r="F927">
        <v>187.75037230695838</v>
      </c>
      <c r="G927">
        <v>108.06359741186289</v>
      </c>
      <c r="H927">
        <v>79.686774895095496</v>
      </c>
      <c r="I927">
        <v>189.13674866323817</v>
      </c>
      <c r="J927">
        <v>105.62025111760312</v>
      </c>
      <c r="K927">
        <v>83.516497545635048</v>
      </c>
      <c r="L927" t="s">
        <v>6</v>
      </c>
      <c r="M927" t="s">
        <v>6</v>
      </c>
      <c r="N927">
        <v>59.109708671270425</v>
      </c>
      <c r="O927">
        <v>25.613022514569391</v>
      </c>
      <c r="P927">
        <v>469.97899999999998</v>
      </c>
      <c r="Q927" t="s">
        <v>466</v>
      </c>
      <c r="R927" t="s">
        <v>466</v>
      </c>
      <c r="S927" t="s">
        <v>466</v>
      </c>
      <c r="T927" t="s">
        <v>13730</v>
      </c>
      <c r="U927" t="s">
        <v>13730</v>
      </c>
      <c r="V927" t="s">
        <v>13730</v>
      </c>
      <c r="W927" t="s">
        <v>404</v>
      </c>
      <c r="X927" t="s">
        <v>404</v>
      </c>
      <c r="Y927" t="s">
        <v>6</v>
      </c>
      <c r="Z927" t="s">
        <v>6</v>
      </c>
      <c r="AA927" t="s">
        <v>666</v>
      </c>
      <c r="AB927" t="s">
        <v>342</v>
      </c>
      <c r="AC927" t="s">
        <v>649</v>
      </c>
    </row>
    <row r="928" spans="1:29" x14ac:dyDescent="0.25">
      <c r="A928" t="s">
        <v>393</v>
      </c>
      <c r="B928">
        <v>146</v>
      </c>
      <c r="C928" t="s">
        <v>97</v>
      </c>
      <c r="D928">
        <v>2003</v>
      </c>
      <c r="E928" t="s">
        <v>1922</v>
      </c>
      <c r="F928">
        <v>193.47695268164537</v>
      </c>
      <c r="G928">
        <v>112.78032497070016</v>
      </c>
      <c r="H928">
        <v>80.696627710945208</v>
      </c>
      <c r="I928">
        <v>195.17930678486235</v>
      </c>
      <c r="J928">
        <v>110.2455763353522</v>
      </c>
      <c r="K928">
        <v>84.933730449510151</v>
      </c>
      <c r="L928" t="s">
        <v>6</v>
      </c>
      <c r="M928" t="s">
        <v>6</v>
      </c>
      <c r="N928">
        <v>58.207812078842203</v>
      </c>
      <c r="O928">
        <v>25.594327044002124</v>
      </c>
      <c r="P928">
        <v>475.59550000000002</v>
      </c>
      <c r="Q928" t="s">
        <v>466</v>
      </c>
      <c r="R928" t="s">
        <v>466</v>
      </c>
      <c r="S928" t="s">
        <v>466</v>
      </c>
      <c r="T928" t="s">
        <v>13730</v>
      </c>
      <c r="U928" t="s">
        <v>13730</v>
      </c>
      <c r="V928" t="s">
        <v>13730</v>
      </c>
      <c r="W928" t="s">
        <v>404</v>
      </c>
      <c r="X928" t="s">
        <v>404</v>
      </c>
      <c r="Y928" t="s">
        <v>6</v>
      </c>
      <c r="Z928" t="s">
        <v>6</v>
      </c>
      <c r="AA928" t="s">
        <v>666</v>
      </c>
      <c r="AB928" t="s">
        <v>342</v>
      </c>
      <c r="AC928" t="s">
        <v>649</v>
      </c>
    </row>
    <row r="929" spans="1:29" x14ac:dyDescent="0.25">
      <c r="A929" t="s">
        <v>393</v>
      </c>
      <c r="B929">
        <v>146</v>
      </c>
      <c r="C929" t="s">
        <v>97</v>
      </c>
      <c r="D929">
        <v>2004</v>
      </c>
      <c r="E929" t="s">
        <v>1923</v>
      </c>
      <c r="F929">
        <v>190.12456888055502</v>
      </c>
      <c r="G929">
        <v>112.8499893273362</v>
      </c>
      <c r="H929">
        <v>77.274579553218814</v>
      </c>
      <c r="I929">
        <v>191.62768751863851</v>
      </c>
      <c r="J929">
        <v>110.57890673192014</v>
      </c>
      <c r="K929">
        <v>81.048780786718368</v>
      </c>
      <c r="L929" t="s">
        <v>6</v>
      </c>
      <c r="M929" t="s">
        <v>6</v>
      </c>
      <c r="N929">
        <v>59.549586811958463</v>
      </c>
      <c r="O929">
        <v>25.457843625578448</v>
      </c>
      <c r="P929">
        <v>489.57799999999997</v>
      </c>
      <c r="Q929" t="s">
        <v>466</v>
      </c>
      <c r="R929" t="s">
        <v>466</v>
      </c>
      <c r="S929" t="s">
        <v>466</v>
      </c>
      <c r="T929" t="s">
        <v>13730</v>
      </c>
      <c r="U929" t="s">
        <v>13730</v>
      </c>
      <c r="V929" t="s">
        <v>13730</v>
      </c>
      <c r="W929" t="s">
        <v>404</v>
      </c>
      <c r="X929" t="s">
        <v>404</v>
      </c>
      <c r="Y929" t="s">
        <v>6</v>
      </c>
      <c r="Z929" t="s">
        <v>6</v>
      </c>
      <c r="AA929" t="s">
        <v>666</v>
      </c>
      <c r="AB929" t="s">
        <v>342</v>
      </c>
      <c r="AC929" t="s">
        <v>649</v>
      </c>
    </row>
    <row r="930" spans="1:29" x14ac:dyDescent="0.25">
      <c r="A930" t="s">
        <v>393</v>
      </c>
      <c r="B930">
        <v>146</v>
      </c>
      <c r="C930" t="s">
        <v>97</v>
      </c>
      <c r="D930">
        <v>2005</v>
      </c>
      <c r="E930" t="s">
        <v>1924</v>
      </c>
      <c r="F930">
        <v>190.16093887230795</v>
      </c>
      <c r="G930">
        <v>113.99329208509266</v>
      </c>
      <c r="H930">
        <v>76.167646787215276</v>
      </c>
      <c r="I930">
        <v>192.18549981972282</v>
      </c>
      <c r="J930">
        <v>111.70779966538198</v>
      </c>
      <c r="K930">
        <v>80.477700154340837</v>
      </c>
      <c r="L930" t="s">
        <v>6</v>
      </c>
      <c r="M930" t="s">
        <v>6</v>
      </c>
      <c r="N930">
        <v>56.837492139018764</v>
      </c>
      <c r="O930">
        <v>25.189716582590467</v>
      </c>
      <c r="P930">
        <v>508.93849999999998</v>
      </c>
      <c r="Q930" t="s">
        <v>466</v>
      </c>
      <c r="R930" t="s">
        <v>466</v>
      </c>
      <c r="S930" t="s">
        <v>466</v>
      </c>
      <c r="T930" t="s">
        <v>13730</v>
      </c>
      <c r="U930" t="s">
        <v>13730</v>
      </c>
      <c r="V930" t="s">
        <v>13730</v>
      </c>
      <c r="W930" t="s">
        <v>404</v>
      </c>
      <c r="X930" t="s">
        <v>404</v>
      </c>
      <c r="Y930" t="s">
        <v>6</v>
      </c>
      <c r="Z930" t="s">
        <v>6</v>
      </c>
      <c r="AA930" t="s">
        <v>666</v>
      </c>
      <c r="AB930" t="s">
        <v>342</v>
      </c>
      <c r="AC930" t="s">
        <v>649</v>
      </c>
    </row>
    <row r="931" spans="1:29" x14ac:dyDescent="0.25">
      <c r="A931" t="s">
        <v>393</v>
      </c>
      <c r="B931">
        <v>146</v>
      </c>
      <c r="C931" t="s">
        <v>97</v>
      </c>
      <c r="D931">
        <v>2006</v>
      </c>
      <c r="E931" t="s">
        <v>1925</v>
      </c>
      <c r="F931">
        <v>187.19802205137429</v>
      </c>
      <c r="G931">
        <v>112.01721454689155</v>
      </c>
      <c r="H931">
        <v>75.180807504482729</v>
      </c>
      <c r="I931">
        <v>189.31780452865502</v>
      </c>
      <c r="J931">
        <v>109.89030709609908</v>
      </c>
      <c r="K931">
        <v>79.427497432555938</v>
      </c>
      <c r="L931" t="s">
        <v>6</v>
      </c>
      <c r="M931" t="s">
        <v>6</v>
      </c>
      <c r="N931">
        <v>50.510984873414969</v>
      </c>
      <c r="O931">
        <v>22.331018506853408</v>
      </c>
      <c r="P931">
        <v>540.5181</v>
      </c>
      <c r="Q931" t="s">
        <v>466</v>
      </c>
      <c r="R931" t="s">
        <v>466</v>
      </c>
      <c r="S931" t="s">
        <v>466</v>
      </c>
      <c r="T931" t="s">
        <v>13730</v>
      </c>
      <c r="U931" t="s">
        <v>13730</v>
      </c>
      <c r="V931" t="s">
        <v>13730</v>
      </c>
      <c r="W931" t="s">
        <v>404</v>
      </c>
      <c r="X931" t="s">
        <v>404</v>
      </c>
      <c r="Y931" t="s">
        <v>6</v>
      </c>
      <c r="Z931" t="s">
        <v>6</v>
      </c>
      <c r="AA931" t="s">
        <v>666</v>
      </c>
      <c r="AB931" t="s">
        <v>342</v>
      </c>
      <c r="AC931" t="s">
        <v>649</v>
      </c>
    </row>
    <row r="932" spans="1:29" x14ac:dyDescent="0.25">
      <c r="A932" t="s">
        <v>393</v>
      </c>
      <c r="B932">
        <v>146</v>
      </c>
      <c r="C932" t="s">
        <v>97</v>
      </c>
      <c r="D932">
        <v>2007</v>
      </c>
      <c r="E932" t="s">
        <v>1926</v>
      </c>
      <c r="F932">
        <v>191.14808143023919</v>
      </c>
      <c r="G932">
        <v>107.38313951501266</v>
      </c>
      <c r="H932">
        <v>83.76494191522653</v>
      </c>
      <c r="I932">
        <v>196.15706832986911</v>
      </c>
      <c r="J932">
        <v>105.99584569496132</v>
      </c>
      <c r="K932">
        <v>90.161222634907787</v>
      </c>
      <c r="L932" t="s">
        <v>6</v>
      </c>
      <c r="M932" t="s">
        <v>6</v>
      </c>
      <c r="N932">
        <v>46.547893770440382</v>
      </c>
      <c r="O932">
        <v>19.942814007851968</v>
      </c>
      <c r="P932">
        <v>576.41409999999996</v>
      </c>
      <c r="Q932" t="s">
        <v>466</v>
      </c>
      <c r="R932" t="s">
        <v>466</v>
      </c>
      <c r="S932" t="s">
        <v>466</v>
      </c>
      <c r="T932" t="s">
        <v>13730</v>
      </c>
      <c r="U932" t="s">
        <v>13730</v>
      </c>
      <c r="V932" t="s">
        <v>13730</v>
      </c>
      <c r="W932" t="s">
        <v>404</v>
      </c>
      <c r="X932" t="s">
        <v>404</v>
      </c>
      <c r="Y932" t="s">
        <v>6</v>
      </c>
      <c r="Z932" t="s">
        <v>6</v>
      </c>
      <c r="AA932" t="s">
        <v>666</v>
      </c>
      <c r="AB932" t="s">
        <v>342</v>
      </c>
      <c r="AC932" t="s">
        <v>649</v>
      </c>
    </row>
    <row r="933" spans="1:29" x14ac:dyDescent="0.25">
      <c r="A933" t="s">
        <v>393</v>
      </c>
      <c r="B933">
        <v>146</v>
      </c>
      <c r="C933" t="s">
        <v>97</v>
      </c>
      <c r="D933">
        <v>2008</v>
      </c>
      <c r="E933" t="s">
        <v>1927</v>
      </c>
      <c r="F933">
        <v>190.65410432457125</v>
      </c>
      <c r="G933">
        <v>105.35861362961876</v>
      </c>
      <c r="H933">
        <v>85.295490694952491</v>
      </c>
      <c r="I933">
        <v>193.71440032825518</v>
      </c>
      <c r="J933">
        <v>103.85388043195367</v>
      </c>
      <c r="K933">
        <v>89.860519896301511</v>
      </c>
      <c r="L933" t="s">
        <v>6</v>
      </c>
      <c r="M933" t="s">
        <v>6</v>
      </c>
      <c r="N933">
        <v>46.804785469310026</v>
      </c>
      <c r="O933">
        <v>19.157694290492209</v>
      </c>
      <c r="P933">
        <v>599.77729999999997</v>
      </c>
      <c r="Q933" t="s">
        <v>466</v>
      </c>
      <c r="R933" t="s">
        <v>466</v>
      </c>
      <c r="S933" t="s">
        <v>466</v>
      </c>
      <c r="T933" t="s">
        <v>13730</v>
      </c>
      <c r="U933" t="s">
        <v>13730</v>
      </c>
      <c r="V933" t="s">
        <v>13730</v>
      </c>
      <c r="W933" t="s">
        <v>404</v>
      </c>
      <c r="X933" t="s">
        <v>404</v>
      </c>
      <c r="Y933" t="s">
        <v>6</v>
      </c>
      <c r="Z933" t="s">
        <v>6</v>
      </c>
      <c r="AA933" t="s">
        <v>666</v>
      </c>
      <c r="AB933" t="s">
        <v>342</v>
      </c>
      <c r="AC933" t="s">
        <v>649</v>
      </c>
    </row>
    <row r="934" spans="1:29" x14ac:dyDescent="0.25">
      <c r="A934" t="s">
        <v>393</v>
      </c>
      <c r="B934">
        <v>146</v>
      </c>
      <c r="C934" t="s">
        <v>97</v>
      </c>
      <c r="D934">
        <v>2009</v>
      </c>
      <c r="E934" t="s">
        <v>1928</v>
      </c>
      <c r="F934">
        <v>206.88708001068181</v>
      </c>
      <c r="G934">
        <v>111.27258981720483</v>
      </c>
      <c r="H934">
        <v>95.614490193476982</v>
      </c>
      <c r="I934">
        <v>209.24532600838117</v>
      </c>
      <c r="J934">
        <v>109.70378019850455</v>
      </c>
      <c r="K934">
        <v>99.541545809876624</v>
      </c>
      <c r="L934" t="s">
        <v>6</v>
      </c>
      <c r="M934" t="s">
        <v>6</v>
      </c>
      <c r="N934">
        <v>45.238695863208854</v>
      </c>
      <c r="O934">
        <v>17.96840872457177</v>
      </c>
      <c r="P934">
        <v>589.43730000000005</v>
      </c>
      <c r="Q934" t="s">
        <v>466</v>
      </c>
      <c r="R934" t="s">
        <v>466</v>
      </c>
      <c r="S934" t="s">
        <v>466</v>
      </c>
      <c r="T934" t="s">
        <v>13730</v>
      </c>
      <c r="U934" t="s">
        <v>13730</v>
      </c>
      <c r="V934" t="s">
        <v>13730</v>
      </c>
      <c r="W934" t="s">
        <v>404</v>
      </c>
      <c r="X934" t="s">
        <v>404</v>
      </c>
      <c r="Y934" t="s">
        <v>6</v>
      </c>
      <c r="Z934" t="s">
        <v>6</v>
      </c>
      <c r="AA934" t="s">
        <v>666</v>
      </c>
      <c r="AB934" t="s">
        <v>342</v>
      </c>
      <c r="AC934" t="s">
        <v>649</v>
      </c>
    </row>
    <row r="935" spans="1:29" x14ac:dyDescent="0.25">
      <c r="A935" t="s">
        <v>393</v>
      </c>
      <c r="B935">
        <v>146</v>
      </c>
      <c r="C935" t="s">
        <v>97</v>
      </c>
      <c r="D935">
        <v>2010</v>
      </c>
      <c r="E935" t="s">
        <v>1929</v>
      </c>
      <c r="F935">
        <v>208.78295964966017</v>
      </c>
      <c r="G935">
        <v>112.93189321388346</v>
      </c>
      <c r="H935">
        <v>95.851066435776715</v>
      </c>
      <c r="I935">
        <v>210.23706425300443</v>
      </c>
      <c r="J935">
        <v>111.5262739610087</v>
      </c>
      <c r="K935">
        <v>98.710790291995735</v>
      </c>
      <c r="L935" t="s">
        <v>6</v>
      </c>
      <c r="M935" t="s">
        <v>6</v>
      </c>
      <c r="N935">
        <v>43.985291899409226</v>
      </c>
      <c r="O935">
        <v>17.105989624527602</v>
      </c>
      <c r="P935">
        <v>608.24860000000001</v>
      </c>
      <c r="Q935" t="s">
        <v>466</v>
      </c>
      <c r="R935" t="s">
        <v>466</v>
      </c>
      <c r="S935" t="s">
        <v>466</v>
      </c>
      <c r="T935" t="s">
        <v>13730</v>
      </c>
      <c r="U935" t="s">
        <v>13730</v>
      </c>
      <c r="V935" t="s">
        <v>13730</v>
      </c>
      <c r="W935" t="s">
        <v>404</v>
      </c>
      <c r="X935" t="s">
        <v>404</v>
      </c>
      <c r="Y935" t="s">
        <v>6</v>
      </c>
      <c r="Z935" t="s">
        <v>6</v>
      </c>
      <c r="AA935" t="s">
        <v>666</v>
      </c>
      <c r="AB935" t="s">
        <v>342</v>
      </c>
      <c r="AC935" t="s">
        <v>649</v>
      </c>
    </row>
    <row r="936" spans="1:29" x14ac:dyDescent="0.25">
      <c r="A936" t="s">
        <v>393</v>
      </c>
      <c r="B936">
        <v>146</v>
      </c>
      <c r="C936" t="s">
        <v>97</v>
      </c>
      <c r="D936">
        <v>2011</v>
      </c>
      <c r="E936" t="s">
        <v>1930</v>
      </c>
      <c r="F936">
        <v>216.79849823384112</v>
      </c>
      <c r="G936">
        <v>115.3071288185501</v>
      </c>
      <c r="H936">
        <v>101.491369415291</v>
      </c>
      <c r="I936">
        <v>216.65881221354587</v>
      </c>
      <c r="J936">
        <v>113.91162066339227</v>
      </c>
      <c r="K936">
        <v>102.7471915501536</v>
      </c>
      <c r="L936" t="s">
        <v>6</v>
      </c>
      <c r="M936" t="s">
        <v>6</v>
      </c>
      <c r="N936">
        <v>44.105277814867001</v>
      </c>
      <c r="O936">
        <v>16.770381364614444</v>
      </c>
      <c r="P936">
        <v>621.30359999999996</v>
      </c>
      <c r="Q936" t="s">
        <v>466</v>
      </c>
      <c r="R936" t="s">
        <v>466</v>
      </c>
      <c r="S936" t="s">
        <v>466</v>
      </c>
      <c r="T936" t="s">
        <v>13730</v>
      </c>
      <c r="U936" t="s">
        <v>13730</v>
      </c>
      <c r="V936" t="s">
        <v>13730</v>
      </c>
      <c r="W936" t="s">
        <v>404</v>
      </c>
      <c r="X936" t="s">
        <v>404</v>
      </c>
      <c r="Y936" t="s">
        <v>6</v>
      </c>
      <c r="Z936" t="s">
        <v>6</v>
      </c>
      <c r="AA936" t="s">
        <v>666</v>
      </c>
      <c r="AB936" t="s">
        <v>342</v>
      </c>
      <c r="AC936" t="s">
        <v>649</v>
      </c>
    </row>
    <row r="937" spans="1:29" x14ac:dyDescent="0.25">
      <c r="A937" t="s">
        <v>393</v>
      </c>
      <c r="B937">
        <v>146</v>
      </c>
      <c r="C937" t="s">
        <v>97</v>
      </c>
      <c r="D937">
        <v>2012</v>
      </c>
      <c r="E937" t="s">
        <v>1931</v>
      </c>
      <c r="F937">
        <v>226.08143233210706</v>
      </c>
      <c r="G937">
        <v>118.92401978476434</v>
      </c>
      <c r="H937">
        <v>107.1574125473427</v>
      </c>
      <c r="I937">
        <v>225.29149190778418</v>
      </c>
      <c r="J937">
        <v>117.38527391408905</v>
      </c>
      <c r="K937">
        <v>107.90621799369512</v>
      </c>
      <c r="L937" t="s">
        <v>6</v>
      </c>
      <c r="M937" t="s">
        <v>6</v>
      </c>
      <c r="N937">
        <v>44.707151021889565</v>
      </c>
      <c r="O937">
        <v>16.834620696471998</v>
      </c>
      <c r="P937">
        <v>626.24379999999996</v>
      </c>
      <c r="Q937" t="s">
        <v>466</v>
      </c>
      <c r="R937" t="s">
        <v>466</v>
      </c>
      <c r="S937" t="s">
        <v>466</v>
      </c>
      <c r="T937" t="s">
        <v>13730</v>
      </c>
      <c r="U937" t="s">
        <v>13730</v>
      </c>
      <c r="V937" t="s">
        <v>13730</v>
      </c>
      <c r="W937" t="s">
        <v>404</v>
      </c>
      <c r="X937" t="s">
        <v>404</v>
      </c>
      <c r="Y937" t="s">
        <v>6</v>
      </c>
      <c r="Z937" t="s">
        <v>6</v>
      </c>
      <c r="AA937" t="s">
        <v>666</v>
      </c>
      <c r="AB937" t="s">
        <v>342</v>
      </c>
      <c r="AC937" t="s">
        <v>649</v>
      </c>
    </row>
    <row r="938" spans="1:29" x14ac:dyDescent="0.25">
      <c r="A938" t="s">
        <v>393</v>
      </c>
      <c r="B938">
        <v>146</v>
      </c>
      <c r="C938" t="s">
        <v>97</v>
      </c>
      <c r="D938">
        <v>2013</v>
      </c>
      <c r="E938" t="s">
        <v>1932</v>
      </c>
      <c r="F938">
        <v>207.27909695536204</v>
      </c>
      <c r="G938">
        <v>120.24063353107289</v>
      </c>
      <c r="H938">
        <v>87.038463424289148</v>
      </c>
      <c r="I938">
        <v>223.61451128445009</v>
      </c>
      <c r="J938">
        <v>119.08959272020081</v>
      </c>
      <c r="K938">
        <v>104.52491856424928</v>
      </c>
      <c r="L938" t="s">
        <v>6</v>
      </c>
      <c r="M938" t="s">
        <v>6</v>
      </c>
      <c r="N938">
        <v>43.813368609777811</v>
      </c>
      <c r="O938">
        <v>16.425478797285066</v>
      </c>
      <c r="P938">
        <v>638.32529999999997</v>
      </c>
      <c r="Q938" t="s">
        <v>466</v>
      </c>
      <c r="R938" t="s">
        <v>466</v>
      </c>
      <c r="S938" t="s">
        <v>466</v>
      </c>
      <c r="T938" t="s">
        <v>13730</v>
      </c>
      <c r="U938" t="s">
        <v>13730</v>
      </c>
      <c r="V938" t="s">
        <v>13730</v>
      </c>
      <c r="W938" t="s">
        <v>404</v>
      </c>
      <c r="X938" t="s">
        <v>404</v>
      </c>
      <c r="Y938" t="s">
        <v>6</v>
      </c>
      <c r="Z938" t="s">
        <v>6</v>
      </c>
      <c r="AA938" t="s">
        <v>666</v>
      </c>
      <c r="AB938" t="s">
        <v>342</v>
      </c>
      <c r="AC938" t="s">
        <v>649</v>
      </c>
    </row>
    <row r="939" spans="1:29" x14ac:dyDescent="0.25">
      <c r="A939" t="s">
        <v>393</v>
      </c>
      <c r="B939">
        <v>146</v>
      </c>
      <c r="C939" t="s">
        <v>97</v>
      </c>
      <c r="D939">
        <v>2014</v>
      </c>
      <c r="E939" t="s">
        <v>1933</v>
      </c>
      <c r="F939">
        <v>206.86318807784195</v>
      </c>
      <c r="G939">
        <v>122.45586409360338</v>
      </c>
      <c r="H939">
        <v>84.407323984238573</v>
      </c>
      <c r="I939">
        <v>223.77069968808502</v>
      </c>
      <c r="J939">
        <v>121.27442549343452</v>
      </c>
      <c r="K939">
        <v>102.4962741946505</v>
      </c>
      <c r="L939" t="s">
        <v>6</v>
      </c>
      <c r="M939" t="s">
        <v>6</v>
      </c>
      <c r="N939">
        <v>43.710198222686195</v>
      </c>
      <c r="O939">
        <v>15.78005128184806</v>
      </c>
      <c r="P939">
        <v>649.79240000000004</v>
      </c>
      <c r="Q939" t="s">
        <v>466</v>
      </c>
      <c r="R939" t="s">
        <v>466</v>
      </c>
      <c r="S939" t="s">
        <v>466</v>
      </c>
      <c r="T939" t="s">
        <v>13730</v>
      </c>
      <c r="U939" t="s">
        <v>13730</v>
      </c>
      <c r="V939" t="s">
        <v>13730</v>
      </c>
      <c r="W939" t="s">
        <v>404</v>
      </c>
      <c r="X939" t="s">
        <v>404</v>
      </c>
      <c r="Y939" t="s">
        <v>6</v>
      </c>
      <c r="Z939" t="s">
        <v>6</v>
      </c>
      <c r="AA939" t="s">
        <v>666</v>
      </c>
      <c r="AB939" t="s">
        <v>342</v>
      </c>
      <c r="AC939" t="s">
        <v>649</v>
      </c>
    </row>
    <row r="940" spans="1:29" x14ac:dyDescent="0.25">
      <c r="A940" t="s">
        <v>393</v>
      </c>
      <c r="B940">
        <v>146</v>
      </c>
      <c r="C940" t="s">
        <v>97</v>
      </c>
      <c r="D940">
        <v>2015</v>
      </c>
      <c r="E940" t="s">
        <v>1934</v>
      </c>
      <c r="F940">
        <v>208.40300469259455</v>
      </c>
      <c r="G940">
        <v>124.9442514377583</v>
      </c>
      <c r="H940">
        <v>83.45875325483631</v>
      </c>
      <c r="I940">
        <v>227.18400230825378</v>
      </c>
      <c r="J940">
        <v>123.78622767416967</v>
      </c>
      <c r="K940">
        <v>103.39777463408412</v>
      </c>
      <c r="L940" t="s">
        <v>6</v>
      </c>
      <c r="M940" t="s">
        <v>6</v>
      </c>
      <c r="N940">
        <v>43.633601743491937</v>
      </c>
      <c r="O940">
        <v>15.029862867834559</v>
      </c>
      <c r="P940">
        <v>653.65430000000003</v>
      </c>
      <c r="Q940" t="s">
        <v>466</v>
      </c>
      <c r="R940" t="s">
        <v>466</v>
      </c>
      <c r="S940" t="s">
        <v>466</v>
      </c>
      <c r="T940" t="s">
        <v>13730</v>
      </c>
      <c r="U940" t="s">
        <v>13730</v>
      </c>
      <c r="V940" t="s">
        <v>13730</v>
      </c>
      <c r="W940" t="s">
        <v>404</v>
      </c>
      <c r="X940" t="s">
        <v>404</v>
      </c>
      <c r="Y940" t="s">
        <v>6</v>
      </c>
      <c r="Z940" t="s">
        <v>6</v>
      </c>
      <c r="AA940" t="s">
        <v>666</v>
      </c>
      <c r="AB940" t="s">
        <v>342</v>
      </c>
      <c r="AC940" t="s">
        <v>649</v>
      </c>
    </row>
    <row r="941" spans="1:29" x14ac:dyDescent="0.25">
      <c r="A941" t="s">
        <v>393</v>
      </c>
      <c r="B941">
        <v>146</v>
      </c>
      <c r="C941" t="s">
        <v>97</v>
      </c>
      <c r="D941">
        <v>2016</v>
      </c>
      <c r="E941" t="s">
        <v>1935</v>
      </c>
      <c r="F941" t="s">
        <v>6</v>
      </c>
      <c r="G941" t="s">
        <v>6</v>
      </c>
      <c r="H941" t="s">
        <v>6</v>
      </c>
      <c r="I941">
        <v>237.77121646010249</v>
      </c>
      <c r="J941">
        <v>126.34251019112716</v>
      </c>
      <c r="K941">
        <v>111.42870626897533</v>
      </c>
      <c r="L941" t="s">
        <v>6</v>
      </c>
      <c r="M941" t="s">
        <v>6</v>
      </c>
      <c r="N941">
        <v>43.340945560960492</v>
      </c>
      <c r="O941">
        <v>14.06219638213258</v>
      </c>
      <c r="P941">
        <v>658.98009999999999</v>
      </c>
      <c r="Q941" t="s">
        <v>466</v>
      </c>
      <c r="R941" t="s">
        <v>466</v>
      </c>
      <c r="S941" t="s">
        <v>466</v>
      </c>
      <c r="T941" t="s">
        <v>13730</v>
      </c>
      <c r="U941" t="s">
        <v>13730</v>
      </c>
      <c r="V941" t="s">
        <v>13730</v>
      </c>
      <c r="W941" t="s">
        <v>404</v>
      </c>
      <c r="X941" t="s">
        <v>404</v>
      </c>
      <c r="Y941" t="s">
        <v>6</v>
      </c>
      <c r="Z941" t="s">
        <v>6</v>
      </c>
      <c r="AA941" t="s">
        <v>666</v>
      </c>
      <c r="AB941" t="s">
        <v>342</v>
      </c>
      <c r="AC941" t="s">
        <v>649</v>
      </c>
    </row>
    <row r="942" spans="1:29" x14ac:dyDescent="0.25">
      <c r="A942" t="s">
        <v>389</v>
      </c>
      <c r="B942">
        <v>156</v>
      </c>
      <c r="C942" t="s">
        <v>47</v>
      </c>
      <c r="D942">
        <v>1950</v>
      </c>
      <c r="E942" t="s">
        <v>1936</v>
      </c>
      <c r="F942" t="s">
        <v>6</v>
      </c>
      <c r="G942" t="s">
        <v>6</v>
      </c>
      <c r="H942" t="s">
        <v>6</v>
      </c>
      <c r="I942" t="s">
        <v>6</v>
      </c>
      <c r="J942" t="s">
        <v>6</v>
      </c>
      <c r="K942" t="s">
        <v>6</v>
      </c>
      <c r="L942" t="s">
        <v>6</v>
      </c>
      <c r="M942" t="s">
        <v>6</v>
      </c>
      <c r="N942">
        <v>88.099103999999997</v>
      </c>
      <c r="O942" t="s">
        <v>6</v>
      </c>
      <c r="P942">
        <v>19.8245700096241</v>
      </c>
      <c r="Q942" t="s">
        <v>467</v>
      </c>
      <c r="R942" t="s">
        <v>467</v>
      </c>
      <c r="S942" t="s">
        <v>467</v>
      </c>
      <c r="T942" t="s">
        <v>13738</v>
      </c>
      <c r="U942" t="s">
        <v>13738</v>
      </c>
      <c r="V942" t="s">
        <v>13738</v>
      </c>
      <c r="W942" t="s">
        <v>400</v>
      </c>
      <c r="X942" t="s">
        <v>400</v>
      </c>
      <c r="Y942" t="s">
        <v>6</v>
      </c>
      <c r="Z942" t="s">
        <v>6</v>
      </c>
      <c r="AA942" t="s">
        <v>667</v>
      </c>
      <c r="AB942" t="s">
        <v>336</v>
      </c>
      <c r="AC942" t="s">
        <v>647</v>
      </c>
    </row>
    <row r="943" spans="1:29" x14ac:dyDescent="0.25">
      <c r="A943" t="s">
        <v>389</v>
      </c>
      <c r="B943">
        <v>156</v>
      </c>
      <c r="C943" t="s">
        <v>47</v>
      </c>
      <c r="D943">
        <v>1951</v>
      </c>
      <c r="E943" t="s">
        <v>1937</v>
      </c>
      <c r="F943" t="s">
        <v>6</v>
      </c>
      <c r="G943" t="s">
        <v>6</v>
      </c>
      <c r="H943" t="s">
        <v>6</v>
      </c>
      <c r="I943" t="s">
        <v>6</v>
      </c>
      <c r="J943" t="s">
        <v>6</v>
      </c>
      <c r="K943" t="s">
        <v>6</v>
      </c>
      <c r="L943" t="s">
        <v>6</v>
      </c>
      <c r="M943" t="s">
        <v>6</v>
      </c>
      <c r="N943">
        <v>76.825433000000004</v>
      </c>
      <c r="O943" t="s">
        <v>6</v>
      </c>
      <c r="P943">
        <v>23.094976100076401</v>
      </c>
      <c r="Q943" t="s">
        <v>467</v>
      </c>
      <c r="R943" t="s">
        <v>467</v>
      </c>
      <c r="S943" t="s">
        <v>467</v>
      </c>
      <c r="T943" t="s">
        <v>13738</v>
      </c>
      <c r="U943" t="s">
        <v>13738</v>
      </c>
      <c r="V943" t="s">
        <v>13738</v>
      </c>
      <c r="W943" t="s">
        <v>400</v>
      </c>
      <c r="X943" t="s">
        <v>400</v>
      </c>
      <c r="Y943" t="s">
        <v>6</v>
      </c>
      <c r="Z943" t="s">
        <v>6</v>
      </c>
      <c r="AA943" t="s">
        <v>667</v>
      </c>
      <c r="AB943" t="s">
        <v>336</v>
      </c>
      <c r="AC943" t="s">
        <v>647</v>
      </c>
    </row>
    <row r="944" spans="1:29" x14ac:dyDescent="0.25">
      <c r="A944" t="s">
        <v>389</v>
      </c>
      <c r="B944">
        <v>156</v>
      </c>
      <c r="C944" t="s">
        <v>47</v>
      </c>
      <c r="D944">
        <v>1952</v>
      </c>
      <c r="E944" t="s">
        <v>1938</v>
      </c>
      <c r="F944" t="s">
        <v>6</v>
      </c>
      <c r="G944" t="s">
        <v>6</v>
      </c>
      <c r="H944" t="s">
        <v>6</v>
      </c>
      <c r="I944" t="s">
        <v>6</v>
      </c>
      <c r="J944" t="s">
        <v>6</v>
      </c>
      <c r="K944" t="s">
        <v>6</v>
      </c>
      <c r="L944" t="s">
        <v>6</v>
      </c>
      <c r="M944" t="s">
        <v>6</v>
      </c>
      <c r="N944">
        <v>70.333094000000003</v>
      </c>
      <c r="O944" t="s">
        <v>6</v>
      </c>
      <c r="P944">
        <v>26.090691890296299</v>
      </c>
      <c r="Q944" t="s">
        <v>467</v>
      </c>
      <c r="R944" t="s">
        <v>467</v>
      </c>
      <c r="S944" t="s">
        <v>467</v>
      </c>
      <c r="T944" t="s">
        <v>13738</v>
      </c>
      <c r="U944" t="s">
        <v>13738</v>
      </c>
      <c r="V944" t="s">
        <v>13738</v>
      </c>
      <c r="W944" t="s">
        <v>400</v>
      </c>
      <c r="X944" t="s">
        <v>400</v>
      </c>
      <c r="Y944" t="s">
        <v>6</v>
      </c>
      <c r="Z944" t="s">
        <v>6</v>
      </c>
      <c r="AA944" t="s">
        <v>667</v>
      </c>
      <c r="AB944" t="s">
        <v>336</v>
      </c>
      <c r="AC944" t="s">
        <v>647</v>
      </c>
    </row>
    <row r="945" spans="1:29" x14ac:dyDescent="0.25">
      <c r="A945" t="s">
        <v>389</v>
      </c>
      <c r="B945">
        <v>156</v>
      </c>
      <c r="C945" t="s">
        <v>47</v>
      </c>
      <c r="D945">
        <v>1953</v>
      </c>
      <c r="E945" t="s">
        <v>1939</v>
      </c>
      <c r="F945" t="s">
        <v>6</v>
      </c>
      <c r="G945" t="s">
        <v>6</v>
      </c>
      <c r="H945" t="s">
        <v>6</v>
      </c>
      <c r="I945" t="s">
        <v>6</v>
      </c>
      <c r="J945" t="s">
        <v>6</v>
      </c>
      <c r="K945" t="s">
        <v>6</v>
      </c>
      <c r="L945" t="s">
        <v>6</v>
      </c>
      <c r="M945" t="s">
        <v>6</v>
      </c>
      <c r="N945">
        <v>67.459926999999993</v>
      </c>
      <c r="O945" t="s">
        <v>6</v>
      </c>
      <c r="P945">
        <v>27.360498847663301</v>
      </c>
      <c r="Q945" t="s">
        <v>467</v>
      </c>
      <c r="R945" t="s">
        <v>467</v>
      </c>
      <c r="S945" t="s">
        <v>467</v>
      </c>
      <c r="T945" t="s">
        <v>13738</v>
      </c>
      <c r="U945" t="s">
        <v>13738</v>
      </c>
      <c r="V945" t="s">
        <v>13738</v>
      </c>
      <c r="W945" t="s">
        <v>400</v>
      </c>
      <c r="X945" t="s">
        <v>400</v>
      </c>
      <c r="Y945" t="s">
        <v>6</v>
      </c>
      <c r="Z945" t="s">
        <v>6</v>
      </c>
      <c r="AA945" t="s">
        <v>667</v>
      </c>
      <c r="AB945" t="s">
        <v>336</v>
      </c>
      <c r="AC945" t="s">
        <v>647</v>
      </c>
    </row>
    <row r="946" spans="1:29" x14ac:dyDescent="0.25">
      <c r="A946" t="s">
        <v>389</v>
      </c>
      <c r="B946">
        <v>156</v>
      </c>
      <c r="C946" t="s">
        <v>47</v>
      </c>
      <c r="D946">
        <v>1954</v>
      </c>
      <c r="E946" t="s">
        <v>1940</v>
      </c>
      <c r="F946" t="s">
        <v>6</v>
      </c>
      <c r="G946" t="s">
        <v>6</v>
      </c>
      <c r="H946" t="s">
        <v>6</v>
      </c>
      <c r="I946">
        <v>68.705402496798953</v>
      </c>
      <c r="J946" t="s">
        <v>6</v>
      </c>
      <c r="K946" t="s">
        <v>6</v>
      </c>
      <c r="L946" t="s">
        <v>6</v>
      </c>
      <c r="M946" t="s">
        <v>6</v>
      </c>
      <c r="N946">
        <v>68.549025</v>
      </c>
      <c r="O946" t="s">
        <v>6</v>
      </c>
      <c r="P946">
        <v>27.501476322593899</v>
      </c>
      <c r="Q946" t="s">
        <v>467</v>
      </c>
      <c r="R946" t="s">
        <v>467</v>
      </c>
      <c r="S946" t="s">
        <v>467</v>
      </c>
      <c r="T946" t="s">
        <v>13738</v>
      </c>
      <c r="U946" t="s">
        <v>13738</v>
      </c>
      <c r="V946" t="s">
        <v>13738</v>
      </c>
      <c r="W946" t="s">
        <v>400</v>
      </c>
      <c r="X946" t="s">
        <v>400</v>
      </c>
      <c r="Y946" t="s">
        <v>6</v>
      </c>
      <c r="Z946" t="s">
        <v>6</v>
      </c>
      <c r="AA946" t="s">
        <v>667</v>
      </c>
      <c r="AB946" t="s">
        <v>336</v>
      </c>
      <c r="AC946" t="s">
        <v>647</v>
      </c>
    </row>
    <row r="947" spans="1:29" x14ac:dyDescent="0.25">
      <c r="A947" t="s">
        <v>389</v>
      </c>
      <c r="B947">
        <v>156</v>
      </c>
      <c r="C947" t="s">
        <v>47</v>
      </c>
      <c r="D947">
        <v>1955</v>
      </c>
      <c r="E947" t="s">
        <v>1941</v>
      </c>
      <c r="F947" t="s">
        <v>6</v>
      </c>
      <c r="G947" t="s">
        <v>6</v>
      </c>
      <c r="H947" t="s">
        <v>6</v>
      </c>
      <c r="I947">
        <v>77.012040298326994</v>
      </c>
      <c r="J947" t="s">
        <v>6</v>
      </c>
      <c r="K947" t="s">
        <v>6</v>
      </c>
      <c r="L947" t="s">
        <v>6</v>
      </c>
      <c r="M947" t="s">
        <v>6</v>
      </c>
      <c r="N947">
        <v>66.720579000000001</v>
      </c>
      <c r="O947" t="s">
        <v>6</v>
      </c>
      <c r="P947">
        <v>30.3199342720274</v>
      </c>
      <c r="Q947" t="s">
        <v>467</v>
      </c>
      <c r="R947" t="s">
        <v>467</v>
      </c>
      <c r="S947" t="s">
        <v>467</v>
      </c>
      <c r="T947" t="s">
        <v>13738</v>
      </c>
      <c r="U947" t="s">
        <v>13738</v>
      </c>
      <c r="V947" t="s">
        <v>13738</v>
      </c>
      <c r="W947" t="s">
        <v>400</v>
      </c>
      <c r="X947" t="s">
        <v>400</v>
      </c>
      <c r="Y947" t="s">
        <v>6</v>
      </c>
      <c r="Z947" t="s">
        <v>6</v>
      </c>
      <c r="AA947" t="s">
        <v>667</v>
      </c>
      <c r="AB947" t="s">
        <v>336</v>
      </c>
      <c r="AC947" t="s">
        <v>647</v>
      </c>
    </row>
    <row r="948" spans="1:29" x14ac:dyDescent="0.25">
      <c r="A948" t="s">
        <v>389</v>
      </c>
      <c r="B948">
        <v>156</v>
      </c>
      <c r="C948" t="s">
        <v>47</v>
      </c>
      <c r="D948">
        <v>1956</v>
      </c>
      <c r="E948" t="s">
        <v>1942</v>
      </c>
      <c r="F948" t="s">
        <v>6</v>
      </c>
      <c r="G948" t="s">
        <v>6</v>
      </c>
      <c r="H948" t="s">
        <v>6</v>
      </c>
      <c r="I948">
        <v>77.453745665920664</v>
      </c>
      <c r="J948" t="s">
        <v>6</v>
      </c>
      <c r="K948" t="s">
        <v>6</v>
      </c>
      <c r="L948" t="s">
        <v>6</v>
      </c>
      <c r="M948" t="s">
        <v>6</v>
      </c>
      <c r="N948">
        <v>58.637185000000002</v>
      </c>
      <c r="O948" t="s">
        <v>6</v>
      </c>
      <c r="P948">
        <v>34.1055164897247</v>
      </c>
      <c r="Q948" t="s">
        <v>467</v>
      </c>
      <c r="R948" t="s">
        <v>467</v>
      </c>
      <c r="S948" t="s">
        <v>467</v>
      </c>
      <c r="T948" t="s">
        <v>13738</v>
      </c>
      <c r="U948" t="s">
        <v>13738</v>
      </c>
      <c r="V948" t="s">
        <v>13738</v>
      </c>
      <c r="W948" t="s">
        <v>400</v>
      </c>
      <c r="X948" t="s">
        <v>400</v>
      </c>
      <c r="Y948" t="s">
        <v>6</v>
      </c>
      <c r="Z948" t="s">
        <v>6</v>
      </c>
      <c r="AA948" t="s">
        <v>667</v>
      </c>
      <c r="AB948" t="s">
        <v>336</v>
      </c>
      <c r="AC948" t="s">
        <v>647</v>
      </c>
    </row>
    <row r="949" spans="1:29" x14ac:dyDescent="0.25">
      <c r="A949" t="s">
        <v>389</v>
      </c>
      <c r="B949">
        <v>156</v>
      </c>
      <c r="C949" t="s">
        <v>47</v>
      </c>
      <c r="D949">
        <v>1957</v>
      </c>
      <c r="E949" t="s">
        <v>1943</v>
      </c>
      <c r="F949" t="s">
        <v>6</v>
      </c>
      <c r="G949" t="s">
        <v>6</v>
      </c>
      <c r="H949" t="s">
        <v>6</v>
      </c>
      <c r="I949">
        <v>74.86333651956933</v>
      </c>
      <c r="J949" t="s">
        <v>6</v>
      </c>
      <c r="K949" t="s">
        <v>6</v>
      </c>
      <c r="L949" t="s">
        <v>6</v>
      </c>
      <c r="M949" t="s">
        <v>6</v>
      </c>
      <c r="N949">
        <v>57.861719000000001</v>
      </c>
      <c r="O949" t="s">
        <v>6</v>
      </c>
      <c r="P949">
        <v>35.727769083613197</v>
      </c>
      <c r="Q949" t="s">
        <v>467</v>
      </c>
      <c r="R949" t="s">
        <v>467</v>
      </c>
      <c r="S949" t="s">
        <v>467</v>
      </c>
      <c r="T949" t="s">
        <v>13738</v>
      </c>
      <c r="U949" t="s">
        <v>13738</v>
      </c>
      <c r="V949" t="s">
        <v>13738</v>
      </c>
      <c r="W949" t="s">
        <v>400</v>
      </c>
      <c r="X949" t="s">
        <v>400</v>
      </c>
      <c r="Y949" t="s">
        <v>6</v>
      </c>
      <c r="Z949" t="s">
        <v>6</v>
      </c>
      <c r="AA949" t="s">
        <v>667</v>
      </c>
      <c r="AB949" t="s">
        <v>336</v>
      </c>
      <c r="AC949" t="s">
        <v>647</v>
      </c>
    </row>
    <row r="950" spans="1:29" x14ac:dyDescent="0.25">
      <c r="A950" t="s">
        <v>389</v>
      </c>
      <c r="B950">
        <v>156</v>
      </c>
      <c r="C950" t="s">
        <v>47</v>
      </c>
      <c r="D950">
        <v>1958</v>
      </c>
      <c r="E950" t="s">
        <v>1944</v>
      </c>
      <c r="F950" t="s">
        <v>6</v>
      </c>
      <c r="G950" t="s">
        <v>6</v>
      </c>
      <c r="H950" t="s">
        <v>6</v>
      </c>
      <c r="I950">
        <v>74.165148507179651</v>
      </c>
      <c r="J950" t="s">
        <v>6</v>
      </c>
      <c r="K950" t="s">
        <v>6</v>
      </c>
      <c r="L950" t="s">
        <v>6</v>
      </c>
      <c r="M950" t="s">
        <v>6</v>
      </c>
      <c r="N950">
        <v>63.347448999999997</v>
      </c>
      <c r="O950" t="s">
        <v>6</v>
      </c>
      <c r="P950">
        <v>36.994465125818401</v>
      </c>
      <c r="Q950" t="s">
        <v>467</v>
      </c>
      <c r="R950" t="s">
        <v>467</v>
      </c>
      <c r="S950" t="s">
        <v>467</v>
      </c>
      <c r="T950" t="s">
        <v>13738</v>
      </c>
      <c r="U950" t="s">
        <v>13738</v>
      </c>
      <c r="V950" t="s">
        <v>13738</v>
      </c>
      <c r="W950" t="s">
        <v>400</v>
      </c>
      <c r="X950" t="s">
        <v>400</v>
      </c>
      <c r="Y950" t="s">
        <v>6</v>
      </c>
      <c r="Z950" t="s">
        <v>6</v>
      </c>
      <c r="AA950" t="s">
        <v>667</v>
      </c>
      <c r="AB950" t="s">
        <v>336</v>
      </c>
      <c r="AC950" t="s">
        <v>647</v>
      </c>
    </row>
    <row r="951" spans="1:29" x14ac:dyDescent="0.25">
      <c r="A951" t="s">
        <v>389</v>
      </c>
      <c r="B951">
        <v>156</v>
      </c>
      <c r="C951" t="s">
        <v>47</v>
      </c>
      <c r="D951">
        <v>1959</v>
      </c>
      <c r="E951" t="s">
        <v>1945</v>
      </c>
      <c r="F951" t="s">
        <v>6</v>
      </c>
      <c r="G951" t="s">
        <v>6</v>
      </c>
      <c r="H951" t="s">
        <v>6</v>
      </c>
      <c r="I951">
        <v>81.141034569751397</v>
      </c>
      <c r="J951" t="s">
        <v>6</v>
      </c>
      <c r="K951" t="s">
        <v>6</v>
      </c>
      <c r="L951" t="s">
        <v>6</v>
      </c>
      <c r="M951" t="s">
        <v>6</v>
      </c>
      <c r="N951">
        <v>64.430783000000005</v>
      </c>
      <c r="O951" t="s">
        <v>6</v>
      </c>
      <c r="P951">
        <v>39.2625016046768</v>
      </c>
      <c r="Q951" t="s">
        <v>467</v>
      </c>
      <c r="R951" t="s">
        <v>467</v>
      </c>
      <c r="S951" t="s">
        <v>467</v>
      </c>
      <c r="T951" t="s">
        <v>13738</v>
      </c>
      <c r="U951" t="s">
        <v>13738</v>
      </c>
      <c r="V951" t="s">
        <v>13738</v>
      </c>
      <c r="W951" t="s">
        <v>400</v>
      </c>
      <c r="X951" t="s">
        <v>400</v>
      </c>
      <c r="Y951" t="s">
        <v>6</v>
      </c>
      <c r="Z951" t="s">
        <v>6</v>
      </c>
      <c r="AA951" t="s">
        <v>667</v>
      </c>
      <c r="AB951" t="s">
        <v>336</v>
      </c>
      <c r="AC951" t="s">
        <v>647</v>
      </c>
    </row>
    <row r="952" spans="1:29" x14ac:dyDescent="0.25">
      <c r="A952" t="s">
        <v>389</v>
      </c>
      <c r="B952">
        <v>156</v>
      </c>
      <c r="C952" t="s">
        <v>47</v>
      </c>
      <c r="D952">
        <v>1960</v>
      </c>
      <c r="E952" t="s">
        <v>1946</v>
      </c>
      <c r="F952" t="s">
        <v>6</v>
      </c>
      <c r="G952" t="s">
        <v>6</v>
      </c>
      <c r="H952" t="s">
        <v>6</v>
      </c>
      <c r="I952">
        <v>79.883165922078192</v>
      </c>
      <c r="J952" t="s">
        <v>6</v>
      </c>
      <c r="K952" t="s">
        <v>6</v>
      </c>
      <c r="L952" t="s">
        <v>6</v>
      </c>
      <c r="M952" t="s">
        <v>6</v>
      </c>
      <c r="N952">
        <v>65.132717999999997</v>
      </c>
      <c r="O952" t="s">
        <v>6</v>
      </c>
      <c r="P952">
        <v>40.890968232109103</v>
      </c>
      <c r="Q952" t="s">
        <v>467</v>
      </c>
      <c r="R952" t="s">
        <v>467</v>
      </c>
      <c r="S952" t="s">
        <v>467</v>
      </c>
      <c r="T952" t="s">
        <v>13738</v>
      </c>
      <c r="U952" t="s">
        <v>13738</v>
      </c>
      <c r="V952" t="s">
        <v>13738</v>
      </c>
      <c r="W952" t="s">
        <v>400</v>
      </c>
      <c r="X952" t="s">
        <v>400</v>
      </c>
      <c r="Y952" t="s">
        <v>6</v>
      </c>
      <c r="Z952" t="s">
        <v>6</v>
      </c>
      <c r="AA952" t="s">
        <v>667</v>
      </c>
      <c r="AB952" t="s">
        <v>336</v>
      </c>
      <c r="AC952" t="s">
        <v>647</v>
      </c>
    </row>
    <row r="953" spans="1:29" x14ac:dyDescent="0.25">
      <c r="A953" t="s">
        <v>389</v>
      </c>
      <c r="B953">
        <v>156</v>
      </c>
      <c r="C953" t="s">
        <v>47</v>
      </c>
      <c r="D953">
        <v>1961</v>
      </c>
      <c r="E953" t="s">
        <v>1947</v>
      </c>
      <c r="F953" t="s">
        <v>6</v>
      </c>
      <c r="G953" t="s">
        <v>6</v>
      </c>
      <c r="H953" t="s">
        <v>6</v>
      </c>
      <c r="I953">
        <v>80.624678401171451</v>
      </c>
      <c r="J953" t="s">
        <v>6</v>
      </c>
      <c r="K953" t="s">
        <v>6</v>
      </c>
      <c r="L953" t="s">
        <v>6</v>
      </c>
      <c r="M953" t="s">
        <v>6</v>
      </c>
      <c r="N953">
        <v>67.628495999999998</v>
      </c>
      <c r="O953" t="s">
        <v>6</v>
      </c>
      <c r="P953">
        <v>42.381564401382498</v>
      </c>
      <c r="Q953" t="s">
        <v>467</v>
      </c>
      <c r="R953" t="s">
        <v>467</v>
      </c>
      <c r="S953" t="s">
        <v>467</v>
      </c>
      <c r="T953" t="s">
        <v>13738</v>
      </c>
      <c r="U953" t="s">
        <v>13738</v>
      </c>
      <c r="V953" t="s">
        <v>13738</v>
      </c>
      <c r="W953" t="s">
        <v>400</v>
      </c>
      <c r="X953" t="s">
        <v>400</v>
      </c>
      <c r="Y953" t="s">
        <v>6</v>
      </c>
      <c r="Z953" t="s">
        <v>6</v>
      </c>
      <c r="AA953" t="s">
        <v>667</v>
      </c>
      <c r="AB953" t="s">
        <v>336</v>
      </c>
      <c r="AC953" t="s">
        <v>647</v>
      </c>
    </row>
    <row r="954" spans="1:29" x14ac:dyDescent="0.25">
      <c r="A954" t="s">
        <v>389</v>
      </c>
      <c r="B954">
        <v>156</v>
      </c>
      <c r="C954" t="s">
        <v>47</v>
      </c>
      <c r="D954">
        <v>1962</v>
      </c>
      <c r="E954" t="s">
        <v>1948</v>
      </c>
      <c r="F954" t="s">
        <v>6</v>
      </c>
      <c r="G954" t="s">
        <v>6</v>
      </c>
      <c r="H954" t="s">
        <v>6</v>
      </c>
      <c r="I954">
        <v>81.672917743769162</v>
      </c>
      <c r="J954" t="s">
        <v>6</v>
      </c>
      <c r="K954" t="s">
        <v>6</v>
      </c>
      <c r="L954" t="s">
        <v>6</v>
      </c>
      <c r="M954" t="s">
        <v>6</v>
      </c>
      <c r="N954">
        <v>66.906406000000004</v>
      </c>
      <c r="O954" t="s">
        <v>6</v>
      </c>
      <c r="P954">
        <v>46.032394872862497</v>
      </c>
      <c r="Q954" t="s">
        <v>467</v>
      </c>
      <c r="R954" t="s">
        <v>467</v>
      </c>
      <c r="S954" t="s">
        <v>467</v>
      </c>
      <c r="T954" t="s">
        <v>13738</v>
      </c>
      <c r="U954" t="s">
        <v>13738</v>
      </c>
      <c r="V954" t="s">
        <v>13738</v>
      </c>
      <c r="W954" t="s">
        <v>400</v>
      </c>
      <c r="X954" t="s">
        <v>400</v>
      </c>
      <c r="Y954" t="s">
        <v>6</v>
      </c>
      <c r="Z954" t="s">
        <v>6</v>
      </c>
      <c r="AA954" t="s">
        <v>667</v>
      </c>
      <c r="AB954" t="s">
        <v>336</v>
      </c>
      <c r="AC954" t="s">
        <v>647</v>
      </c>
    </row>
    <row r="955" spans="1:29" x14ac:dyDescent="0.25">
      <c r="A955" t="s">
        <v>389</v>
      </c>
      <c r="B955">
        <v>156</v>
      </c>
      <c r="C955" t="s">
        <v>47</v>
      </c>
      <c r="D955">
        <v>1963</v>
      </c>
      <c r="E955" t="s">
        <v>1949</v>
      </c>
      <c r="F955" t="s">
        <v>6</v>
      </c>
      <c r="G955" t="s">
        <v>6</v>
      </c>
      <c r="H955" t="s">
        <v>6</v>
      </c>
      <c r="I955">
        <v>79.907717506284698</v>
      </c>
      <c r="J955" t="s">
        <v>6</v>
      </c>
      <c r="K955" t="s">
        <v>6</v>
      </c>
      <c r="L955" t="s">
        <v>6</v>
      </c>
      <c r="M955" t="s">
        <v>6</v>
      </c>
      <c r="N955">
        <v>65.638124000000005</v>
      </c>
      <c r="O955" t="s">
        <v>6</v>
      </c>
      <c r="P955">
        <v>49.422009828892897</v>
      </c>
      <c r="Q955" t="s">
        <v>467</v>
      </c>
      <c r="R955" t="s">
        <v>467</v>
      </c>
      <c r="S955" t="s">
        <v>467</v>
      </c>
      <c r="T955" t="s">
        <v>13738</v>
      </c>
      <c r="U955" t="s">
        <v>13738</v>
      </c>
      <c r="V955" t="s">
        <v>13738</v>
      </c>
      <c r="W955" t="s">
        <v>400</v>
      </c>
      <c r="X955" t="s">
        <v>400</v>
      </c>
      <c r="Y955" t="s">
        <v>6</v>
      </c>
      <c r="Z955" t="s">
        <v>6</v>
      </c>
      <c r="AA955" t="s">
        <v>667</v>
      </c>
      <c r="AB955" t="s">
        <v>336</v>
      </c>
      <c r="AC955" t="s">
        <v>647</v>
      </c>
    </row>
    <row r="956" spans="1:29" x14ac:dyDescent="0.25">
      <c r="A956" t="s">
        <v>389</v>
      </c>
      <c r="B956">
        <v>156</v>
      </c>
      <c r="C956" t="s">
        <v>47</v>
      </c>
      <c r="D956">
        <v>1964</v>
      </c>
      <c r="E956" t="s">
        <v>1950</v>
      </c>
      <c r="F956" t="s">
        <v>6</v>
      </c>
      <c r="G956" t="s">
        <v>6</v>
      </c>
      <c r="H956" t="s">
        <v>6</v>
      </c>
      <c r="I956">
        <v>81.685626171582598</v>
      </c>
      <c r="J956" t="s">
        <v>6</v>
      </c>
      <c r="K956" t="s">
        <v>6</v>
      </c>
      <c r="L956" t="s">
        <v>6</v>
      </c>
      <c r="M956" t="s">
        <v>6</v>
      </c>
      <c r="N956">
        <v>62.271881</v>
      </c>
      <c r="O956" t="s">
        <v>6</v>
      </c>
      <c r="P956">
        <v>54.100093334870998</v>
      </c>
      <c r="Q956" t="s">
        <v>467</v>
      </c>
      <c r="R956" t="s">
        <v>467</v>
      </c>
      <c r="S956" t="s">
        <v>467</v>
      </c>
      <c r="T956" t="s">
        <v>13738</v>
      </c>
      <c r="U956" t="s">
        <v>13738</v>
      </c>
      <c r="V956" t="s">
        <v>13738</v>
      </c>
      <c r="W956" t="s">
        <v>400</v>
      </c>
      <c r="X956" t="s">
        <v>400</v>
      </c>
      <c r="Y956" t="s">
        <v>6</v>
      </c>
      <c r="Z956" t="s">
        <v>6</v>
      </c>
      <c r="AA956" t="s">
        <v>667</v>
      </c>
      <c r="AB956" t="s">
        <v>336</v>
      </c>
      <c r="AC956" t="s">
        <v>647</v>
      </c>
    </row>
    <row r="957" spans="1:29" x14ac:dyDescent="0.25">
      <c r="A957" t="s">
        <v>389</v>
      </c>
      <c r="B957">
        <v>156</v>
      </c>
      <c r="C957" t="s">
        <v>47</v>
      </c>
      <c r="D957">
        <v>1965</v>
      </c>
      <c r="E957" t="s">
        <v>1951</v>
      </c>
      <c r="F957" t="s">
        <v>6</v>
      </c>
      <c r="G957" t="s">
        <v>6</v>
      </c>
      <c r="H957" t="s">
        <v>6</v>
      </c>
      <c r="I957">
        <v>87.80734657036767</v>
      </c>
      <c r="J957" t="s">
        <v>6</v>
      </c>
      <c r="K957" t="s">
        <v>6</v>
      </c>
      <c r="L957" t="s">
        <v>6</v>
      </c>
      <c r="M957" t="s">
        <v>6</v>
      </c>
      <c r="N957">
        <v>58.540995000000002</v>
      </c>
      <c r="O957" t="s">
        <v>6</v>
      </c>
      <c r="P957">
        <v>59.627129215255103</v>
      </c>
      <c r="Q957" t="s">
        <v>467</v>
      </c>
      <c r="R957" t="s">
        <v>467</v>
      </c>
      <c r="S957" t="s">
        <v>467</v>
      </c>
      <c r="T957" t="s">
        <v>13738</v>
      </c>
      <c r="U957" t="s">
        <v>13738</v>
      </c>
      <c r="V957" t="s">
        <v>13738</v>
      </c>
      <c r="W957" t="s">
        <v>400</v>
      </c>
      <c r="X957" t="s">
        <v>400</v>
      </c>
      <c r="Y957" t="s">
        <v>6</v>
      </c>
      <c r="Z957" t="s">
        <v>6</v>
      </c>
      <c r="AA957" t="s">
        <v>667</v>
      </c>
      <c r="AB957" t="s">
        <v>336</v>
      </c>
      <c r="AC957" t="s">
        <v>647</v>
      </c>
    </row>
    <row r="958" spans="1:29" x14ac:dyDescent="0.25">
      <c r="A958" t="s">
        <v>389</v>
      </c>
      <c r="B958">
        <v>156</v>
      </c>
      <c r="C958" t="s">
        <v>47</v>
      </c>
      <c r="D958">
        <v>1966</v>
      </c>
      <c r="E958" t="s">
        <v>1952</v>
      </c>
      <c r="F958" t="s">
        <v>6</v>
      </c>
      <c r="G958" t="s">
        <v>6</v>
      </c>
      <c r="H958" t="s">
        <v>6</v>
      </c>
      <c r="I958">
        <v>83.08406666091291</v>
      </c>
      <c r="J958" t="s">
        <v>6</v>
      </c>
      <c r="K958" t="s">
        <v>6</v>
      </c>
      <c r="L958" t="s">
        <v>6</v>
      </c>
      <c r="M958" t="s">
        <v>6</v>
      </c>
      <c r="N958">
        <v>57.298583999999998</v>
      </c>
      <c r="O958" t="s">
        <v>6</v>
      </c>
      <c r="P958">
        <v>66.743242391248998</v>
      </c>
      <c r="Q958" t="s">
        <v>467</v>
      </c>
      <c r="R958" t="s">
        <v>467</v>
      </c>
      <c r="S958" t="s">
        <v>467</v>
      </c>
      <c r="T958" t="s">
        <v>13738</v>
      </c>
      <c r="U958" t="s">
        <v>13738</v>
      </c>
      <c r="V958" t="s">
        <v>13738</v>
      </c>
      <c r="W958" t="s">
        <v>400</v>
      </c>
      <c r="X958" t="s">
        <v>400</v>
      </c>
      <c r="Y958" t="s">
        <v>6</v>
      </c>
      <c r="Z958" t="s">
        <v>6</v>
      </c>
      <c r="AA958" t="s">
        <v>667</v>
      </c>
      <c r="AB958" t="s">
        <v>336</v>
      </c>
      <c r="AC958" t="s">
        <v>647</v>
      </c>
    </row>
    <row r="959" spans="1:29" x14ac:dyDescent="0.25">
      <c r="A959" t="s">
        <v>389</v>
      </c>
      <c r="B959">
        <v>156</v>
      </c>
      <c r="C959" t="s">
        <v>47</v>
      </c>
      <c r="D959">
        <v>1967</v>
      </c>
      <c r="E959" t="s">
        <v>1953</v>
      </c>
      <c r="F959" t="s">
        <v>6</v>
      </c>
      <c r="G959" t="s">
        <v>6</v>
      </c>
      <c r="H959" t="s">
        <v>6</v>
      </c>
      <c r="I959">
        <v>88.109714426725347</v>
      </c>
      <c r="J959" t="s">
        <v>6</v>
      </c>
      <c r="K959" t="s">
        <v>6</v>
      </c>
      <c r="L959" t="s">
        <v>6</v>
      </c>
      <c r="M959" t="s">
        <v>6</v>
      </c>
      <c r="N959">
        <v>57.250928000000002</v>
      </c>
      <c r="O959" t="s">
        <v>6</v>
      </c>
      <c r="P959">
        <v>71.590289913443698</v>
      </c>
      <c r="Q959" t="s">
        <v>467</v>
      </c>
      <c r="R959" t="s">
        <v>467</v>
      </c>
      <c r="S959" t="s">
        <v>467</v>
      </c>
      <c r="T959" t="s">
        <v>13738</v>
      </c>
      <c r="U959" t="s">
        <v>13738</v>
      </c>
      <c r="V959" t="s">
        <v>13738</v>
      </c>
      <c r="W959" t="s">
        <v>400</v>
      </c>
      <c r="X959" t="s">
        <v>400</v>
      </c>
      <c r="Y959" t="s">
        <v>6</v>
      </c>
      <c r="Z959" t="s">
        <v>6</v>
      </c>
      <c r="AA959" t="s">
        <v>667</v>
      </c>
      <c r="AB959" t="s">
        <v>336</v>
      </c>
      <c r="AC959" t="s">
        <v>647</v>
      </c>
    </row>
    <row r="960" spans="1:29" x14ac:dyDescent="0.25">
      <c r="A960" t="s">
        <v>389</v>
      </c>
      <c r="B960">
        <v>156</v>
      </c>
      <c r="C960" t="s">
        <v>47</v>
      </c>
      <c r="D960">
        <v>1968</v>
      </c>
      <c r="E960" t="s">
        <v>1954</v>
      </c>
      <c r="F960" t="s">
        <v>6</v>
      </c>
      <c r="G960" t="s">
        <v>6</v>
      </c>
      <c r="H960" t="s">
        <v>6</v>
      </c>
      <c r="I960">
        <v>92.189856797302753</v>
      </c>
      <c r="J960" t="s">
        <v>6</v>
      </c>
      <c r="K960" t="s">
        <v>6</v>
      </c>
      <c r="L960" t="s">
        <v>6</v>
      </c>
      <c r="M960" t="s">
        <v>6</v>
      </c>
      <c r="N960">
        <v>56.544511</v>
      </c>
      <c r="O960" t="s">
        <v>6</v>
      </c>
      <c r="P960">
        <v>78.176713256494196</v>
      </c>
      <c r="Q960" t="s">
        <v>467</v>
      </c>
      <c r="R960" t="s">
        <v>467</v>
      </c>
      <c r="S960" t="s">
        <v>467</v>
      </c>
      <c r="T960" t="s">
        <v>13738</v>
      </c>
      <c r="U960" t="s">
        <v>13738</v>
      </c>
      <c r="V960" t="s">
        <v>13738</v>
      </c>
      <c r="W960" t="s">
        <v>400</v>
      </c>
      <c r="X960" t="s">
        <v>400</v>
      </c>
      <c r="Y960" t="s">
        <v>6</v>
      </c>
      <c r="Z960" t="s">
        <v>6</v>
      </c>
      <c r="AA960" t="s">
        <v>667</v>
      </c>
      <c r="AB960" t="s">
        <v>336</v>
      </c>
      <c r="AC960" t="s">
        <v>647</v>
      </c>
    </row>
    <row r="961" spans="1:29" x14ac:dyDescent="0.25">
      <c r="A961" t="s">
        <v>389</v>
      </c>
      <c r="B961">
        <v>156</v>
      </c>
      <c r="C961" t="s">
        <v>47</v>
      </c>
      <c r="D961">
        <v>1969</v>
      </c>
      <c r="E961" t="s">
        <v>1955</v>
      </c>
      <c r="F961" t="s">
        <v>6</v>
      </c>
      <c r="G961" t="s">
        <v>6</v>
      </c>
      <c r="H961" t="s">
        <v>6</v>
      </c>
      <c r="I961">
        <v>88.875590988794954</v>
      </c>
      <c r="J961">
        <v>33.351149683632705</v>
      </c>
      <c r="K961">
        <v>55.524441305162249</v>
      </c>
      <c r="L961" t="s">
        <v>6</v>
      </c>
      <c r="M961" t="s">
        <v>6</v>
      </c>
      <c r="N961">
        <v>54.641989000000002</v>
      </c>
      <c r="O961" t="s">
        <v>6</v>
      </c>
      <c r="P961">
        <v>86.063000143248999</v>
      </c>
      <c r="Q961" t="s">
        <v>467</v>
      </c>
      <c r="R961" t="s">
        <v>467</v>
      </c>
      <c r="S961" t="s">
        <v>467</v>
      </c>
      <c r="T961" t="s">
        <v>13738</v>
      </c>
      <c r="U961" t="s">
        <v>13738</v>
      </c>
      <c r="V961" t="s">
        <v>13738</v>
      </c>
      <c r="W961" t="s">
        <v>400</v>
      </c>
      <c r="X961" t="s">
        <v>400</v>
      </c>
      <c r="Y961" t="s">
        <v>6</v>
      </c>
      <c r="Z961" t="s">
        <v>6</v>
      </c>
      <c r="AA961" t="s">
        <v>667</v>
      </c>
      <c r="AB961" t="s">
        <v>336</v>
      </c>
      <c r="AC961" t="s">
        <v>647</v>
      </c>
    </row>
    <row r="962" spans="1:29" x14ac:dyDescent="0.25">
      <c r="A962" t="s">
        <v>389</v>
      </c>
      <c r="B962">
        <v>156</v>
      </c>
      <c r="C962" t="s">
        <v>47</v>
      </c>
      <c r="D962">
        <v>1970</v>
      </c>
      <c r="E962" t="s">
        <v>1956</v>
      </c>
      <c r="F962" t="s">
        <v>6</v>
      </c>
      <c r="G962" t="s">
        <v>6</v>
      </c>
      <c r="H962" t="s">
        <v>6</v>
      </c>
      <c r="I962">
        <v>88.841476642766054</v>
      </c>
      <c r="J962">
        <v>33.860610078338446</v>
      </c>
      <c r="K962">
        <v>54.980866564427608</v>
      </c>
      <c r="L962" t="s">
        <v>6</v>
      </c>
      <c r="M962" t="s">
        <v>6</v>
      </c>
      <c r="N962">
        <v>56.970486000000001</v>
      </c>
      <c r="O962" t="s">
        <v>6</v>
      </c>
      <c r="P962">
        <v>92.375772106982893</v>
      </c>
      <c r="Q962" t="s">
        <v>467</v>
      </c>
      <c r="R962" t="s">
        <v>467</v>
      </c>
      <c r="S962" t="s">
        <v>467</v>
      </c>
      <c r="T962" t="s">
        <v>13738</v>
      </c>
      <c r="U962" t="s">
        <v>13738</v>
      </c>
      <c r="V962" t="s">
        <v>13738</v>
      </c>
      <c r="W962" t="s">
        <v>400</v>
      </c>
      <c r="X962" t="s">
        <v>400</v>
      </c>
      <c r="Y962" t="s">
        <v>6</v>
      </c>
      <c r="Z962" t="s">
        <v>6</v>
      </c>
      <c r="AA962" t="s">
        <v>667</v>
      </c>
      <c r="AB962" t="s">
        <v>336</v>
      </c>
      <c r="AC962" t="s">
        <v>647</v>
      </c>
    </row>
    <row r="963" spans="1:29" x14ac:dyDescent="0.25">
      <c r="A963" t="s">
        <v>389</v>
      </c>
      <c r="B963">
        <v>156</v>
      </c>
      <c r="C963" t="s">
        <v>47</v>
      </c>
      <c r="D963">
        <v>1971</v>
      </c>
      <c r="E963" t="s">
        <v>1957</v>
      </c>
      <c r="F963" t="s">
        <v>6</v>
      </c>
      <c r="G963" t="s">
        <v>6</v>
      </c>
      <c r="H963" t="s">
        <v>6</v>
      </c>
      <c r="I963">
        <v>92.629796376823563</v>
      </c>
      <c r="J963">
        <v>35.659338200129845</v>
      </c>
      <c r="K963">
        <v>56.970458176693718</v>
      </c>
      <c r="L963" t="s">
        <v>6</v>
      </c>
      <c r="M963" t="s">
        <v>6</v>
      </c>
      <c r="N963">
        <v>58.122563</v>
      </c>
      <c r="O963" t="s">
        <v>6</v>
      </c>
      <c r="P963">
        <v>100.848758880974</v>
      </c>
      <c r="Q963" t="s">
        <v>467</v>
      </c>
      <c r="R963" t="s">
        <v>467</v>
      </c>
      <c r="S963" t="s">
        <v>467</v>
      </c>
      <c r="T963" t="s">
        <v>13738</v>
      </c>
      <c r="U963" t="s">
        <v>13738</v>
      </c>
      <c r="V963" t="s">
        <v>13738</v>
      </c>
      <c r="W963" t="s">
        <v>400</v>
      </c>
      <c r="X963" t="s">
        <v>400</v>
      </c>
      <c r="Y963" t="s">
        <v>6</v>
      </c>
      <c r="Z963" t="s">
        <v>6</v>
      </c>
      <c r="AA963" t="s">
        <v>667</v>
      </c>
      <c r="AB963" t="s">
        <v>336</v>
      </c>
      <c r="AC963" t="s">
        <v>647</v>
      </c>
    </row>
    <row r="964" spans="1:29" x14ac:dyDescent="0.25">
      <c r="A964" t="s">
        <v>389</v>
      </c>
      <c r="B964">
        <v>156</v>
      </c>
      <c r="C964" t="s">
        <v>47</v>
      </c>
      <c r="D964">
        <v>1972</v>
      </c>
      <c r="E964" t="s">
        <v>1958</v>
      </c>
      <c r="F964" t="s">
        <v>6</v>
      </c>
      <c r="G964" t="s">
        <v>6</v>
      </c>
      <c r="H964" t="s">
        <v>6</v>
      </c>
      <c r="I964">
        <v>96.077764167978415</v>
      </c>
      <c r="J964">
        <v>38.170543154418134</v>
      </c>
      <c r="K964">
        <v>57.907221013560282</v>
      </c>
      <c r="L964" t="s">
        <v>6</v>
      </c>
      <c r="M964" t="s">
        <v>6</v>
      </c>
      <c r="N964">
        <v>56.915323999999998</v>
      </c>
      <c r="O964" t="s">
        <v>6</v>
      </c>
      <c r="P964">
        <v>112.602537056183</v>
      </c>
      <c r="Q964" t="s">
        <v>467</v>
      </c>
      <c r="R964" t="s">
        <v>467</v>
      </c>
      <c r="S964" t="s">
        <v>467</v>
      </c>
      <c r="T964" t="s">
        <v>13738</v>
      </c>
      <c r="U964" t="s">
        <v>13738</v>
      </c>
      <c r="V964" t="s">
        <v>13738</v>
      </c>
      <c r="W964" t="s">
        <v>400</v>
      </c>
      <c r="X964" t="s">
        <v>400</v>
      </c>
      <c r="Y964" t="s">
        <v>6</v>
      </c>
      <c r="Z964" t="s">
        <v>6</v>
      </c>
      <c r="AA964" t="s">
        <v>667</v>
      </c>
      <c r="AB964" t="s">
        <v>336</v>
      </c>
      <c r="AC964" t="s">
        <v>647</v>
      </c>
    </row>
    <row r="965" spans="1:29" x14ac:dyDescent="0.25">
      <c r="A965" t="s">
        <v>389</v>
      </c>
      <c r="B965">
        <v>156</v>
      </c>
      <c r="C965" t="s">
        <v>47</v>
      </c>
      <c r="D965">
        <v>1973</v>
      </c>
      <c r="E965" t="s">
        <v>1959</v>
      </c>
      <c r="F965" t="s">
        <v>6</v>
      </c>
      <c r="G965" t="s">
        <v>6</v>
      </c>
      <c r="H965" t="s">
        <v>6</v>
      </c>
      <c r="I965">
        <v>98.16245024138891</v>
      </c>
      <c r="J965">
        <v>39.386921028532448</v>
      </c>
      <c r="K965">
        <v>58.775529212856462</v>
      </c>
      <c r="L965" t="s">
        <v>6</v>
      </c>
      <c r="M965" t="s">
        <v>6</v>
      </c>
      <c r="N965">
        <v>52.538777000000003</v>
      </c>
      <c r="O965" t="s">
        <v>6</v>
      </c>
      <c r="P965">
        <v>132.031137854945</v>
      </c>
      <c r="Q965" t="s">
        <v>467</v>
      </c>
      <c r="R965" t="s">
        <v>467</v>
      </c>
      <c r="S965" t="s">
        <v>467</v>
      </c>
      <c r="T965" t="s">
        <v>13738</v>
      </c>
      <c r="U965" t="s">
        <v>13738</v>
      </c>
      <c r="V965" t="s">
        <v>13738</v>
      </c>
      <c r="W965" t="s">
        <v>400</v>
      </c>
      <c r="X965" t="s">
        <v>400</v>
      </c>
      <c r="Y965" t="s">
        <v>6</v>
      </c>
      <c r="Z965" t="s">
        <v>6</v>
      </c>
      <c r="AA965" t="s">
        <v>667</v>
      </c>
      <c r="AB965" t="s">
        <v>336</v>
      </c>
      <c r="AC965" t="s">
        <v>647</v>
      </c>
    </row>
    <row r="966" spans="1:29" x14ac:dyDescent="0.25">
      <c r="A966" t="s">
        <v>389</v>
      </c>
      <c r="B966">
        <v>156</v>
      </c>
      <c r="C966" t="s">
        <v>47</v>
      </c>
      <c r="D966">
        <v>1974</v>
      </c>
      <c r="E966" t="s">
        <v>1960</v>
      </c>
      <c r="F966" t="s">
        <v>6</v>
      </c>
      <c r="G966" t="s">
        <v>6</v>
      </c>
      <c r="H966" t="s">
        <v>6</v>
      </c>
      <c r="I966">
        <v>99.134892100629486</v>
      </c>
      <c r="J966">
        <v>39.106374994830276</v>
      </c>
      <c r="K966">
        <v>60.02851710579921</v>
      </c>
      <c r="L966" t="s">
        <v>6</v>
      </c>
      <c r="M966" t="s">
        <v>6</v>
      </c>
      <c r="N966">
        <v>49.699745</v>
      </c>
      <c r="O966" t="s">
        <v>6</v>
      </c>
      <c r="P966">
        <v>157.67505939415599</v>
      </c>
      <c r="Q966" t="s">
        <v>467</v>
      </c>
      <c r="R966" t="s">
        <v>467</v>
      </c>
      <c r="S966" t="s">
        <v>467</v>
      </c>
      <c r="T966" t="s">
        <v>13738</v>
      </c>
      <c r="U966" t="s">
        <v>13738</v>
      </c>
      <c r="V966" t="s">
        <v>13738</v>
      </c>
      <c r="W966" t="s">
        <v>400</v>
      </c>
      <c r="X966" t="s">
        <v>400</v>
      </c>
      <c r="Y966" t="s">
        <v>6</v>
      </c>
      <c r="Z966" t="s">
        <v>6</v>
      </c>
      <c r="AA966" t="s">
        <v>667</v>
      </c>
      <c r="AB966" t="s">
        <v>336</v>
      </c>
      <c r="AC966" t="s">
        <v>647</v>
      </c>
    </row>
    <row r="967" spans="1:29" x14ac:dyDescent="0.25">
      <c r="A967" t="s">
        <v>389</v>
      </c>
      <c r="B967">
        <v>156</v>
      </c>
      <c r="C967" t="s">
        <v>47</v>
      </c>
      <c r="D967">
        <v>1975</v>
      </c>
      <c r="E967" t="s">
        <v>1961</v>
      </c>
      <c r="F967" t="s">
        <v>6</v>
      </c>
      <c r="G967" t="s">
        <v>6</v>
      </c>
      <c r="H967" t="s">
        <v>6</v>
      </c>
      <c r="I967">
        <v>101.8968602625576</v>
      </c>
      <c r="J967">
        <v>40.849567189126532</v>
      </c>
      <c r="K967">
        <v>61.047293073431064</v>
      </c>
      <c r="L967" t="s">
        <v>6</v>
      </c>
      <c r="M967" t="s">
        <v>6</v>
      </c>
      <c r="N967">
        <v>50.075704999999999</v>
      </c>
      <c r="O967" t="s">
        <v>6</v>
      </c>
      <c r="P967">
        <v>177.708125189936</v>
      </c>
      <c r="Q967" t="s">
        <v>467</v>
      </c>
      <c r="R967" t="s">
        <v>467</v>
      </c>
      <c r="S967" t="s">
        <v>467</v>
      </c>
      <c r="T967" t="s">
        <v>13738</v>
      </c>
      <c r="U967" t="s">
        <v>13738</v>
      </c>
      <c r="V967" t="s">
        <v>13738</v>
      </c>
      <c r="W967" t="s">
        <v>400</v>
      </c>
      <c r="X967" t="s">
        <v>400</v>
      </c>
      <c r="Y967" t="s">
        <v>6</v>
      </c>
      <c r="Z967" t="s">
        <v>6</v>
      </c>
      <c r="AA967" t="s">
        <v>667</v>
      </c>
      <c r="AB967" t="s">
        <v>336</v>
      </c>
      <c r="AC967" t="s">
        <v>647</v>
      </c>
    </row>
    <row r="968" spans="1:29" x14ac:dyDescent="0.25">
      <c r="A968" t="s">
        <v>389</v>
      </c>
      <c r="B968">
        <v>156</v>
      </c>
      <c r="C968" t="s">
        <v>47</v>
      </c>
      <c r="D968">
        <v>1976</v>
      </c>
      <c r="E968" t="s">
        <v>1962</v>
      </c>
      <c r="F968" t="s">
        <v>6</v>
      </c>
      <c r="G968" t="s">
        <v>6</v>
      </c>
      <c r="H968" t="s">
        <v>6</v>
      </c>
      <c r="I968">
        <v>103.40641595648601</v>
      </c>
      <c r="J968">
        <v>41.893026058803997</v>
      </c>
      <c r="K968">
        <v>61.513389897682018</v>
      </c>
      <c r="L968" t="s">
        <v>6</v>
      </c>
      <c r="M968" t="s">
        <v>6</v>
      </c>
      <c r="N968">
        <v>43.006604000000003</v>
      </c>
      <c r="O968" t="s">
        <v>6</v>
      </c>
      <c r="P968">
        <v>204.690393765382</v>
      </c>
      <c r="Q968" t="s">
        <v>467</v>
      </c>
      <c r="R968" t="s">
        <v>467</v>
      </c>
      <c r="S968" t="s">
        <v>467</v>
      </c>
      <c r="T968" t="s">
        <v>13738</v>
      </c>
      <c r="U968" t="s">
        <v>13738</v>
      </c>
      <c r="V968" t="s">
        <v>13738</v>
      </c>
      <c r="W968" t="s">
        <v>400</v>
      </c>
      <c r="X968" t="s">
        <v>400</v>
      </c>
      <c r="Y968" t="s">
        <v>6</v>
      </c>
      <c r="Z968" t="s">
        <v>6</v>
      </c>
      <c r="AA968" t="s">
        <v>667</v>
      </c>
      <c r="AB968" t="s">
        <v>336</v>
      </c>
      <c r="AC968" t="s">
        <v>647</v>
      </c>
    </row>
    <row r="969" spans="1:29" x14ac:dyDescent="0.25">
      <c r="A969" t="s">
        <v>389</v>
      </c>
      <c r="B969">
        <v>156</v>
      </c>
      <c r="C969" t="s">
        <v>47</v>
      </c>
      <c r="D969">
        <v>1977</v>
      </c>
      <c r="E969" t="s">
        <v>1963</v>
      </c>
      <c r="F969" t="s">
        <v>6</v>
      </c>
      <c r="G969" t="s">
        <v>6</v>
      </c>
      <c r="H969" t="s">
        <v>6</v>
      </c>
      <c r="I969">
        <v>109.05888792119383</v>
      </c>
      <c r="J969">
        <v>45.173058076548116</v>
      </c>
      <c r="K969">
        <v>63.885829844645713</v>
      </c>
      <c r="L969" t="s">
        <v>6</v>
      </c>
      <c r="M969" t="s">
        <v>6</v>
      </c>
      <c r="N969">
        <v>44.475830000000002</v>
      </c>
      <c r="O969" t="s">
        <v>6</v>
      </c>
      <c r="P969">
        <v>226.21448348003599</v>
      </c>
      <c r="Q969" t="s">
        <v>467</v>
      </c>
      <c r="R969" t="s">
        <v>467</v>
      </c>
      <c r="S969" t="s">
        <v>467</v>
      </c>
      <c r="T969" t="s">
        <v>13738</v>
      </c>
      <c r="U969" t="s">
        <v>13738</v>
      </c>
      <c r="V969" t="s">
        <v>13738</v>
      </c>
      <c r="W969" t="s">
        <v>400</v>
      </c>
      <c r="X969" t="s">
        <v>400</v>
      </c>
      <c r="Y969" t="s">
        <v>6</v>
      </c>
      <c r="Z969" t="s">
        <v>6</v>
      </c>
      <c r="AA969" t="s">
        <v>667</v>
      </c>
      <c r="AB969" t="s">
        <v>336</v>
      </c>
      <c r="AC969" t="s">
        <v>647</v>
      </c>
    </row>
    <row r="970" spans="1:29" x14ac:dyDescent="0.25">
      <c r="A970" t="s">
        <v>389</v>
      </c>
      <c r="B970">
        <v>156</v>
      </c>
      <c r="C970" t="s">
        <v>47</v>
      </c>
      <c r="D970">
        <v>1978</v>
      </c>
      <c r="E970" t="s">
        <v>1964</v>
      </c>
      <c r="F970" t="s">
        <v>6</v>
      </c>
      <c r="G970" t="s">
        <v>6</v>
      </c>
      <c r="H970" t="s">
        <v>6</v>
      </c>
      <c r="I970">
        <v>113.39919490512069</v>
      </c>
      <c r="J970">
        <v>47.651231809459517</v>
      </c>
      <c r="K970">
        <v>65.747963095661177</v>
      </c>
      <c r="L970" t="s">
        <v>6</v>
      </c>
      <c r="M970" t="s">
        <v>6</v>
      </c>
      <c r="N970">
        <v>47.305422999999998</v>
      </c>
      <c r="O970" t="s">
        <v>6</v>
      </c>
      <c r="P970">
        <v>250.91271612471701</v>
      </c>
      <c r="Q970" t="s">
        <v>467</v>
      </c>
      <c r="R970" t="s">
        <v>467</v>
      </c>
      <c r="S970" t="s">
        <v>467</v>
      </c>
      <c r="T970" t="s">
        <v>13738</v>
      </c>
      <c r="U970" t="s">
        <v>13738</v>
      </c>
      <c r="V970" t="s">
        <v>13738</v>
      </c>
      <c r="W970" t="s">
        <v>400</v>
      </c>
      <c r="X970" t="s">
        <v>400</v>
      </c>
      <c r="Y970" t="s">
        <v>6</v>
      </c>
      <c r="Z970" t="s">
        <v>6</v>
      </c>
      <c r="AA970" t="s">
        <v>667</v>
      </c>
      <c r="AB970" t="s">
        <v>336</v>
      </c>
      <c r="AC970" t="s">
        <v>647</v>
      </c>
    </row>
    <row r="971" spans="1:29" x14ac:dyDescent="0.25">
      <c r="A971" t="s">
        <v>389</v>
      </c>
      <c r="B971">
        <v>156</v>
      </c>
      <c r="C971" t="s">
        <v>47</v>
      </c>
      <c r="D971">
        <v>1979</v>
      </c>
      <c r="E971" t="s">
        <v>1965</v>
      </c>
      <c r="F971" t="s">
        <v>6</v>
      </c>
      <c r="G971" t="s">
        <v>6</v>
      </c>
      <c r="H971" t="s">
        <v>6</v>
      </c>
      <c r="I971">
        <v>117.66619657343927</v>
      </c>
      <c r="J971">
        <v>47.868871915885883</v>
      </c>
      <c r="K971">
        <v>69.797324657553389</v>
      </c>
      <c r="L971" t="s">
        <v>6</v>
      </c>
      <c r="M971" t="s">
        <v>6</v>
      </c>
      <c r="N971">
        <v>44.648884717141527</v>
      </c>
      <c r="O971" t="s">
        <v>6</v>
      </c>
      <c r="P971">
        <v>286.46800000000002</v>
      </c>
      <c r="Q971" t="s">
        <v>467</v>
      </c>
      <c r="R971" t="s">
        <v>467</v>
      </c>
      <c r="S971" t="s">
        <v>467</v>
      </c>
      <c r="T971" t="s">
        <v>13738</v>
      </c>
      <c r="U971" t="s">
        <v>13738</v>
      </c>
      <c r="V971" t="s">
        <v>13738</v>
      </c>
      <c r="W971" t="s">
        <v>400</v>
      </c>
      <c r="X971" t="s">
        <v>400</v>
      </c>
      <c r="Y971" t="s">
        <v>6</v>
      </c>
      <c r="Z971" t="s">
        <v>6</v>
      </c>
      <c r="AA971" t="s">
        <v>667</v>
      </c>
      <c r="AB971" t="s">
        <v>336</v>
      </c>
      <c r="AC971" t="s">
        <v>647</v>
      </c>
    </row>
    <row r="972" spans="1:29" x14ac:dyDescent="0.25">
      <c r="A972" t="s">
        <v>389</v>
      </c>
      <c r="B972">
        <v>156</v>
      </c>
      <c r="C972" t="s">
        <v>47</v>
      </c>
      <c r="D972">
        <v>1980</v>
      </c>
      <c r="E972" t="s">
        <v>1966</v>
      </c>
      <c r="F972" t="s">
        <v>6</v>
      </c>
      <c r="G972" t="s">
        <v>6</v>
      </c>
      <c r="H972" t="s">
        <v>6</v>
      </c>
      <c r="I972">
        <v>120.44337885911884</v>
      </c>
      <c r="J972">
        <v>46.615730029604194</v>
      </c>
      <c r="K972">
        <v>73.827648829514644</v>
      </c>
      <c r="L972" t="s">
        <v>6</v>
      </c>
      <c r="M972" t="s">
        <v>6</v>
      </c>
      <c r="N972">
        <v>45.071871707304332</v>
      </c>
      <c r="O972" t="s">
        <v>6</v>
      </c>
      <c r="P972">
        <v>321.57600000000002</v>
      </c>
      <c r="Q972" t="s">
        <v>467</v>
      </c>
      <c r="R972" t="s">
        <v>467</v>
      </c>
      <c r="S972" t="s">
        <v>467</v>
      </c>
      <c r="T972" t="s">
        <v>13738</v>
      </c>
      <c r="U972" t="s">
        <v>13738</v>
      </c>
      <c r="V972" t="s">
        <v>13738</v>
      </c>
      <c r="W972" t="s">
        <v>400</v>
      </c>
      <c r="X972" t="s">
        <v>400</v>
      </c>
      <c r="Y972" t="s">
        <v>6</v>
      </c>
      <c r="Z972" t="s">
        <v>6</v>
      </c>
      <c r="AA972" t="s">
        <v>667</v>
      </c>
      <c r="AB972" t="s">
        <v>336</v>
      </c>
      <c r="AC972" t="s">
        <v>647</v>
      </c>
    </row>
    <row r="973" spans="1:29" x14ac:dyDescent="0.25">
      <c r="A973" t="s">
        <v>389</v>
      </c>
      <c r="B973">
        <v>156</v>
      </c>
      <c r="C973" t="s">
        <v>47</v>
      </c>
      <c r="D973">
        <v>1981</v>
      </c>
      <c r="E973" t="s">
        <v>1967</v>
      </c>
      <c r="F973" t="s">
        <v>6</v>
      </c>
      <c r="G973" t="s">
        <v>6</v>
      </c>
      <c r="H973" t="s">
        <v>6</v>
      </c>
      <c r="I973">
        <v>123.04281149811645</v>
      </c>
      <c r="J973">
        <v>42.531481446171696</v>
      </c>
      <c r="K973">
        <v>80.511330051944753</v>
      </c>
      <c r="L973" t="s">
        <v>6</v>
      </c>
      <c r="M973" t="s">
        <v>6</v>
      </c>
      <c r="N973">
        <v>46.557690628514301</v>
      </c>
      <c r="O973" t="s">
        <v>6</v>
      </c>
      <c r="P973">
        <v>367.12099999999998</v>
      </c>
      <c r="Q973" t="s">
        <v>467</v>
      </c>
      <c r="R973" t="s">
        <v>467</v>
      </c>
      <c r="S973" t="s">
        <v>467</v>
      </c>
      <c r="T973" t="s">
        <v>13738</v>
      </c>
      <c r="U973" t="s">
        <v>13738</v>
      </c>
      <c r="V973" t="s">
        <v>13738</v>
      </c>
      <c r="W973" t="s">
        <v>400</v>
      </c>
      <c r="X973" t="s">
        <v>400</v>
      </c>
      <c r="Y973" t="s">
        <v>6</v>
      </c>
      <c r="Z973" t="s">
        <v>6</v>
      </c>
      <c r="AA973" t="s">
        <v>667</v>
      </c>
      <c r="AB973" t="s">
        <v>336</v>
      </c>
      <c r="AC973" t="s">
        <v>647</v>
      </c>
    </row>
    <row r="974" spans="1:29" x14ac:dyDescent="0.25">
      <c r="A974" t="s">
        <v>389</v>
      </c>
      <c r="B974">
        <v>156</v>
      </c>
      <c r="C974" t="s">
        <v>47</v>
      </c>
      <c r="D974">
        <v>1982</v>
      </c>
      <c r="E974" t="s">
        <v>1968</v>
      </c>
      <c r="F974" t="s">
        <v>6</v>
      </c>
      <c r="G974" t="s">
        <v>6</v>
      </c>
      <c r="H974" t="s">
        <v>6</v>
      </c>
      <c r="I974">
        <v>119.67717498377601</v>
      </c>
      <c r="J974">
        <v>40.255912382715444</v>
      </c>
      <c r="K974">
        <v>79.421262601060562</v>
      </c>
      <c r="L974" t="s">
        <v>6</v>
      </c>
      <c r="M974" t="s">
        <v>6</v>
      </c>
      <c r="N974">
        <v>52.260058892438977</v>
      </c>
      <c r="O974" t="s">
        <v>6</v>
      </c>
      <c r="P974">
        <v>386.77300000000002</v>
      </c>
      <c r="Q974" t="s">
        <v>467</v>
      </c>
      <c r="R974" t="s">
        <v>467</v>
      </c>
      <c r="S974" t="s">
        <v>467</v>
      </c>
      <c r="T974" t="s">
        <v>13738</v>
      </c>
      <c r="U974" t="s">
        <v>13738</v>
      </c>
      <c r="V974" t="s">
        <v>13738</v>
      </c>
      <c r="W974" t="s">
        <v>400</v>
      </c>
      <c r="X974" t="s">
        <v>400</v>
      </c>
      <c r="Y974" t="s">
        <v>6</v>
      </c>
      <c r="Z974" t="s">
        <v>6</v>
      </c>
      <c r="AA974" t="s">
        <v>667</v>
      </c>
      <c r="AB974" t="s">
        <v>336</v>
      </c>
      <c r="AC974" t="s">
        <v>647</v>
      </c>
    </row>
    <row r="975" spans="1:29" x14ac:dyDescent="0.25">
      <c r="A975" t="s">
        <v>389</v>
      </c>
      <c r="B975">
        <v>156</v>
      </c>
      <c r="C975" t="s">
        <v>47</v>
      </c>
      <c r="D975">
        <v>1983</v>
      </c>
      <c r="E975" t="s">
        <v>1969</v>
      </c>
      <c r="F975" t="s">
        <v>6</v>
      </c>
      <c r="G975" t="s">
        <v>6</v>
      </c>
      <c r="H975" t="s">
        <v>6</v>
      </c>
      <c r="I975">
        <v>112.06697308257742</v>
      </c>
      <c r="J975">
        <v>39.681575254175094</v>
      </c>
      <c r="K975">
        <v>72.385397828402319</v>
      </c>
      <c r="L975" t="s">
        <v>6</v>
      </c>
      <c r="M975" t="s">
        <v>6</v>
      </c>
      <c r="N975">
        <v>57.836879425831157</v>
      </c>
      <c r="O975" t="s">
        <v>6</v>
      </c>
      <c r="P975">
        <v>419.69099999999997</v>
      </c>
      <c r="Q975" t="s">
        <v>467</v>
      </c>
      <c r="R975" t="s">
        <v>467</v>
      </c>
      <c r="S975" t="s">
        <v>467</v>
      </c>
      <c r="T975" t="s">
        <v>13738</v>
      </c>
      <c r="U975" t="s">
        <v>13738</v>
      </c>
      <c r="V975" t="s">
        <v>13738</v>
      </c>
      <c r="W975" t="s">
        <v>400</v>
      </c>
      <c r="X975" t="s">
        <v>400</v>
      </c>
      <c r="Y975" t="s">
        <v>6</v>
      </c>
      <c r="Z975" t="s">
        <v>6</v>
      </c>
      <c r="AA975" t="s">
        <v>667</v>
      </c>
      <c r="AB975" t="s">
        <v>336</v>
      </c>
      <c r="AC975" t="s">
        <v>647</v>
      </c>
    </row>
    <row r="976" spans="1:29" x14ac:dyDescent="0.25">
      <c r="A976" t="s">
        <v>389</v>
      </c>
      <c r="B976">
        <v>156</v>
      </c>
      <c r="C976" t="s">
        <v>47</v>
      </c>
      <c r="D976">
        <v>1984</v>
      </c>
      <c r="E976" t="s">
        <v>1970</v>
      </c>
      <c r="F976" t="s">
        <v>6</v>
      </c>
      <c r="G976" t="s">
        <v>6</v>
      </c>
      <c r="H976" t="s">
        <v>6</v>
      </c>
      <c r="I976">
        <v>108.81186677472552</v>
      </c>
      <c r="J976">
        <v>38.665661400607938</v>
      </c>
      <c r="K976">
        <v>70.146205374117585</v>
      </c>
      <c r="L976" t="s">
        <v>6</v>
      </c>
      <c r="M976" t="s">
        <v>6</v>
      </c>
      <c r="N976">
        <v>60.866232097388121</v>
      </c>
      <c r="O976" t="s">
        <v>6</v>
      </c>
      <c r="P976">
        <v>460.24299999999999</v>
      </c>
      <c r="Q976" t="s">
        <v>467</v>
      </c>
      <c r="R976" t="s">
        <v>467</v>
      </c>
      <c r="S976" t="s">
        <v>467</v>
      </c>
      <c r="T976" t="s">
        <v>13738</v>
      </c>
      <c r="U976" t="s">
        <v>13738</v>
      </c>
      <c r="V976" t="s">
        <v>13738</v>
      </c>
      <c r="W976" t="s">
        <v>400</v>
      </c>
      <c r="X976" t="s">
        <v>400</v>
      </c>
      <c r="Y976" t="s">
        <v>6</v>
      </c>
      <c r="Z976" t="s">
        <v>6</v>
      </c>
      <c r="AA976" t="s">
        <v>667</v>
      </c>
      <c r="AB976" t="s">
        <v>336</v>
      </c>
      <c r="AC976" t="s">
        <v>647</v>
      </c>
    </row>
    <row r="977" spans="1:29" x14ac:dyDescent="0.25">
      <c r="A977" t="s">
        <v>389</v>
      </c>
      <c r="B977">
        <v>156</v>
      </c>
      <c r="C977" t="s">
        <v>47</v>
      </c>
      <c r="D977">
        <v>1985</v>
      </c>
      <c r="E977" t="s">
        <v>1971</v>
      </c>
      <c r="F977" t="s">
        <v>6</v>
      </c>
      <c r="G977" t="s">
        <v>6</v>
      </c>
      <c r="H977" t="s">
        <v>6</v>
      </c>
      <c r="I977">
        <v>110.62751593635498</v>
      </c>
      <c r="J977">
        <v>39.647643427194701</v>
      </c>
      <c r="K977">
        <v>70.979872509160288</v>
      </c>
      <c r="L977" t="s">
        <v>6</v>
      </c>
      <c r="M977" t="s">
        <v>6</v>
      </c>
      <c r="N977">
        <v>65.881975426767653</v>
      </c>
      <c r="O977" t="s">
        <v>6</v>
      </c>
      <c r="P977">
        <v>498.07499999999999</v>
      </c>
      <c r="Q977" t="s">
        <v>467</v>
      </c>
      <c r="R977" t="s">
        <v>467</v>
      </c>
      <c r="S977" t="s">
        <v>467</v>
      </c>
      <c r="T977" t="s">
        <v>13738</v>
      </c>
      <c r="U977" t="s">
        <v>13738</v>
      </c>
      <c r="V977" t="s">
        <v>13738</v>
      </c>
      <c r="W977" t="s">
        <v>400</v>
      </c>
      <c r="X977" t="s">
        <v>400</v>
      </c>
      <c r="Y977" t="s">
        <v>6</v>
      </c>
      <c r="Z977" t="s">
        <v>6</v>
      </c>
      <c r="AA977" t="s">
        <v>667</v>
      </c>
      <c r="AB977" t="s">
        <v>336</v>
      </c>
      <c r="AC977" t="s">
        <v>647</v>
      </c>
    </row>
    <row r="978" spans="1:29" x14ac:dyDescent="0.25">
      <c r="A978" t="s">
        <v>389</v>
      </c>
      <c r="B978">
        <v>156</v>
      </c>
      <c r="C978" t="s">
        <v>47</v>
      </c>
      <c r="D978">
        <v>1986</v>
      </c>
      <c r="E978" t="s">
        <v>1972</v>
      </c>
      <c r="F978" t="s">
        <v>6</v>
      </c>
      <c r="G978" t="s">
        <v>6</v>
      </c>
      <c r="H978" t="s">
        <v>6</v>
      </c>
      <c r="I978">
        <v>114.69386976832871</v>
      </c>
      <c r="J978">
        <v>42.336543045094857</v>
      </c>
      <c r="K978">
        <v>72.357326723233854</v>
      </c>
      <c r="L978" t="s">
        <v>6</v>
      </c>
      <c r="M978" t="s">
        <v>6</v>
      </c>
      <c r="N978">
        <v>70.101448297958996</v>
      </c>
      <c r="O978" t="s">
        <v>6</v>
      </c>
      <c r="P978">
        <v>524.45000000000005</v>
      </c>
      <c r="Q978" t="s">
        <v>467</v>
      </c>
      <c r="R978" t="s">
        <v>467</v>
      </c>
      <c r="S978" t="s">
        <v>467</v>
      </c>
      <c r="T978" t="s">
        <v>13738</v>
      </c>
      <c r="U978" t="s">
        <v>13738</v>
      </c>
      <c r="V978" t="s">
        <v>13738</v>
      </c>
      <c r="W978" t="s">
        <v>400</v>
      </c>
      <c r="X978" t="s">
        <v>400</v>
      </c>
      <c r="Y978" t="s">
        <v>6</v>
      </c>
      <c r="Z978" t="s">
        <v>6</v>
      </c>
      <c r="AA978" t="s">
        <v>667</v>
      </c>
      <c r="AB978" t="s">
        <v>336</v>
      </c>
      <c r="AC978" t="s">
        <v>647</v>
      </c>
    </row>
    <row r="979" spans="1:29" x14ac:dyDescent="0.25">
      <c r="A979" t="s">
        <v>389</v>
      </c>
      <c r="B979">
        <v>156</v>
      </c>
      <c r="C979" t="s">
        <v>47</v>
      </c>
      <c r="D979">
        <v>1987</v>
      </c>
      <c r="E979" t="s">
        <v>1973</v>
      </c>
      <c r="F979" t="s">
        <v>6</v>
      </c>
      <c r="G979" t="s">
        <v>6</v>
      </c>
      <c r="H979" t="s">
        <v>6</v>
      </c>
      <c r="I979">
        <v>118.33646310886373</v>
      </c>
      <c r="J979">
        <v>45.312155768403599</v>
      </c>
      <c r="K979">
        <v>73.024307340460126</v>
      </c>
      <c r="L979" t="s">
        <v>6</v>
      </c>
      <c r="M979" t="s">
        <v>6</v>
      </c>
      <c r="N979">
        <v>70.547565674422913</v>
      </c>
      <c r="O979" t="s">
        <v>6</v>
      </c>
      <c r="P979">
        <v>571.92600000000004</v>
      </c>
      <c r="Q979" t="s">
        <v>467</v>
      </c>
      <c r="R979" t="s">
        <v>467</v>
      </c>
      <c r="S979" t="s">
        <v>467</v>
      </c>
      <c r="T979" t="s">
        <v>13738</v>
      </c>
      <c r="U979" t="s">
        <v>13738</v>
      </c>
      <c r="V979" t="s">
        <v>13738</v>
      </c>
      <c r="W979" t="s">
        <v>400</v>
      </c>
      <c r="X979" t="s">
        <v>400</v>
      </c>
      <c r="Y979" t="s">
        <v>6</v>
      </c>
      <c r="Z979" t="s">
        <v>6</v>
      </c>
      <c r="AA979" t="s">
        <v>667</v>
      </c>
      <c r="AB979" t="s">
        <v>336</v>
      </c>
      <c r="AC979" t="s">
        <v>647</v>
      </c>
    </row>
    <row r="980" spans="1:29" x14ac:dyDescent="0.25">
      <c r="A980" t="s">
        <v>389</v>
      </c>
      <c r="B980">
        <v>156</v>
      </c>
      <c r="C980" t="s">
        <v>47</v>
      </c>
      <c r="D980">
        <v>1988</v>
      </c>
      <c r="E980" t="s">
        <v>1974</v>
      </c>
      <c r="F980" t="s">
        <v>6</v>
      </c>
      <c r="G980" t="s">
        <v>6</v>
      </c>
      <c r="H980" t="s">
        <v>6</v>
      </c>
      <c r="I980">
        <v>124.48154311091753</v>
      </c>
      <c r="J980">
        <v>48.220134176594847</v>
      </c>
      <c r="K980">
        <v>76.261408934322674</v>
      </c>
      <c r="L980" t="s">
        <v>6</v>
      </c>
      <c r="M980" t="s">
        <v>6</v>
      </c>
      <c r="N980">
        <v>70.515667374570185</v>
      </c>
      <c r="O980" t="s">
        <v>6</v>
      </c>
      <c r="P980">
        <v>624.40099999999995</v>
      </c>
      <c r="Q980" t="s">
        <v>467</v>
      </c>
      <c r="R980" t="s">
        <v>467</v>
      </c>
      <c r="S980" t="s">
        <v>467</v>
      </c>
      <c r="T980" t="s">
        <v>13738</v>
      </c>
      <c r="U980" t="s">
        <v>13738</v>
      </c>
      <c r="V980" t="s">
        <v>13738</v>
      </c>
      <c r="W980" t="s">
        <v>400</v>
      </c>
      <c r="X980" t="s">
        <v>400</v>
      </c>
      <c r="Y980" t="s">
        <v>6</v>
      </c>
      <c r="Z980" t="s">
        <v>6</v>
      </c>
      <c r="AA980" t="s">
        <v>667</v>
      </c>
      <c r="AB980" t="s">
        <v>336</v>
      </c>
      <c r="AC980" t="s">
        <v>647</v>
      </c>
    </row>
    <row r="981" spans="1:29" x14ac:dyDescent="0.25">
      <c r="A981" t="s">
        <v>389</v>
      </c>
      <c r="B981">
        <v>156</v>
      </c>
      <c r="C981" t="s">
        <v>47</v>
      </c>
      <c r="D981">
        <v>1989</v>
      </c>
      <c r="E981" t="s">
        <v>1975</v>
      </c>
      <c r="F981" t="s">
        <v>6</v>
      </c>
      <c r="G981" t="s">
        <v>6</v>
      </c>
      <c r="H981" t="s">
        <v>6</v>
      </c>
      <c r="I981">
        <v>132.05465856334433</v>
      </c>
      <c r="J981">
        <v>51.517728757925696</v>
      </c>
      <c r="K981">
        <v>80.536929805418637</v>
      </c>
      <c r="L981" t="s">
        <v>6</v>
      </c>
      <c r="M981" t="s">
        <v>6</v>
      </c>
      <c r="N981">
        <v>71.759053498023405</v>
      </c>
      <c r="O981" t="s">
        <v>6</v>
      </c>
      <c r="P981">
        <v>669.02599999999995</v>
      </c>
      <c r="Q981" t="s">
        <v>467</v>
      </c>
      <c r="R981" t="s">
        <v>467</v>
      </c>
      <c r="S981" t="s">
        <v>467</v>
      </c>
      <c r="T981" t="s">
        <v>13738</v>
      </c>
      <c r="U981" t="s">
        <v>13738</v>
      </c>
      <c r="V981" t="s">
        <v>13738</v>
      </c>
      <c r="W981" t="s">
        <v>400</v>
      </c>
      <c r="X981" t="s">
        <v>400</v>
      </c>
      <c r="Y981" t="s">
        <v>6</v>
      </c>
      <c r="Z981" t="s">
        <v>6</v>
      </c>
      <c r="AA981" t="s">
        <v>667</v>
      </c>
      <c r="AB981" t="s">
        <v>336</v>
      </c>
      <c r="AC981" t="s">
        <v>647</v>
      </c>
    </row>
    <row r="982" spans="1:29" x14ac:dyDescent="0.25">
      <c r="A982" t="s">
        <v>389</v>
      </c>
      <c r="B982">
        <v>156</v>
      </c>
      <c r="C982" t="s">
        <v>47</v>
      </c>
      <c r="D982">
        <v>1990</v>
      </c>
      <c r="E982" t="s">
        <v>1976</v>
      </c>
      <c r="F982">
        <v>170.36076635252391</v>
      </c>
      <c r="G982">
        <v>56.322466042421539</v>
      </c>
      <c r="H982">
        <v>114.03830031010236</v>
      </c>
      <c r="I982">
        <v>137.90709050688531</v>
      </c>
      <c r="J982">
        <v>53.795615276833821</v>
      </c>
      <c r="K982">
        <v>84.111475230051497</v>
      </c>
      <c r="L982" t="s">
        <v>6</v>
      </c>
      <c r="M982" t="s">
        <v>6</v>
      </c>
      <c r="N982">
        <v>74.531472420013657</v>
      </c>
      <c r="O982">
        <v>51.214940324416993</v>
      </c>
      <c r="P982">
        <v>692.99699999999996</v>
      </c>
      <c r="Q982" t="s">
        <v>467</v>
      </c>
      <c r="R982" t="s">
        <v>467</v>
      </c>
      <c r="S982" t="s">
        <v>467</v>
      </c>
      <c r="T982" t="s">
        <v>13738</v>
      </c>
      <c r="U982" t="s">
        <v>13738</v>
      </c>
      <c r="V982" t="s">
        <v>13738</v>
      </c>
      <c r="W982" t="s">
        <v>400</v>
      </c>
      <c r="X982" t="s">
        <v>400</v>
      </c>
      <c r="Y982" t="s">
        <v>6</v>
      </c>
      <c r="Z982" t="s">
        <v>6</v>
      </c>
      <c r="AA982" t="s">
        <v>667</v>
      </c>
      <c r="AB982" t="s">
        <v>336</v>
      </c>
      <c r="AC982" t="s">
        <v>647</v>
      </c>
    </row>
    <row r="983" spans="1:29" x14ac:dyDescent="0.25">
      <c r="A983" t="s">
        <v>389</v>
      </c>
      <c r="B983">
        <v>156</v>
      </c>
      <c r="C983" t="s">
        <v>47</v>
      </c>
      <c r="D983">
        <v>1991</v>
      </c>
      <c r="E983" t="s">
        <v>1977</v>
      </c>
      <c r="F983">
        <v>176.73274194032774</v>
      </c>
      <c r="G983">
        <v>58.359849725349768</v>
      </c>
      <c r="H983">
        <v>118.37289221497798</v>
      </c>
      <c r="I983">
        <v>143.42619910104068</v>
      </c>
      <c r="J983">
        <v>56.075554913600655</v>
      </c>
      <c r="K983">
        <v>87.350644187440025</v>
      </c>
      <c r="L983" t="s">
        <v>6</v>
      </c>
      <c r="M983" t="s">
        <v>6</v>
      </c>
      <c r="N983">
        <v>81.536165997723415</v>
      </c>
      <c r="O983">
        <v>56.109591235218147</v>
      </c>
      <c r="P983">
        <v>699.25300000000004</v>
      </c>
      <c r="Q983" t="s">
        <v>467</v>
      </c>
      <c r="R983" t="s">
        <v>467</v>
      </c>
      <c r="S983" t="s">
        <v>467</v>
      </c>
      <c r="T983" t="s">
        <v>13738</v>
      </c>
      <c r="U983" t="s">
        <v>13738</v>
      </c>
      <c r="V983" t="s">
        <v>13738</v>
      </c>
      <c r="W983" t="s">
        <v>400</v>
      </c>
      <c r="X983" t="s">
        <v>400</v>
      </c>
      <c r="Y983" t="s">
        <v>6</v>
      </c>
      <c r="Z983" t="s">
        <v>6</v>
      </c>
      <c r="AA983" t="s">
        <v>667</v>
      </c>
      <c r="AB983" t="s">
        <v>336</v>
      </c>
      <c r="AC983" t="s">
        <v>647</v>
      </c>
    </row>
    <row r="984" spans="1:29" x14ac:dyDescent="0.25">
      <c r="A984" t="s">
        <v>389</v>
      </c>
      <c r="B984">
        <v>156</v>
      </c>
      <c r="C984" t="s">
        <v>47</v>
      </c>
      <c r="D984">
        <v>1992</v>
      </c>
      <c r="E984" t="s">
        <v>1978</v>
      </c>
      <c r="F984">
        <v>182.30884934617657</v>
      </c>
      <c r="G984">
        <v>60.068238412667817</v>
      </c>
      <c r="H984">
        <v>122.24061093350873</v>
      </c>
      <c r="I984">
        <v>147.26438823550771</v>
      </c>
      <c r="J984">
        <v>57.768299444567816</v>
      </c>
      <c r="K984">
        <v>89.496088790939893</v>
      </c>
      <c r="L984" t="s">
        <v>6</v>
      </c>
      <c r="M984" t="s">
        <v>6</v>
      </c>
      <c r="N984">
        <v>89.183120235109541</v>
      </c>
      <c r="O984">
        <v>59.261695569530971</v>
      </c>
      <c r="P984">
        <v>716.01900000000001</v>
      </c>
      <c r="Q984" t="s">
        <v>467</v>
      </c>
      <c r="R984" t="s">
        <v>467</v>
      </c>
      <c r="S984" t="s">
        <v>467</v>
      </c>
      <c r="T984" t="s">
        <v>13738</v>
      </c>
      <c r="U984" t="s">
        <v>13738</v>
      </c>
      <c r="V984" t="s">
        <v>13738</v>
      </c>
      <c r="W984" t="s">
        <v>400</v>
      </c>
      <c r="X984" t="s">
        <v>400</v>
      </c>
      <c r="Y984" t="s">
        <v>6</v>
      </c>
      <c r="Z984" t="s">
        <v>6</v>
      </c>
      <c r="AA984" t="s">
        <v>667</v>
      </c>
      <c r="AB984" t="s">
        <v>336</v>
      </c>
      <c r="AC984" t="s">
        <v>647</v>
      </c>
    </row>
    <row r="985" spans="1:29" x14ac:dyDescent="0.25">
      <c r="A985" t="s">
        <v>389</v>
      </c>
      <c r="B985">
        <v>156</v>
      </c>
      <c r="C985" t="s">
        <v>47</v>
      </c>
      <c r="D985">
        <v>1993</v>
      </c>
      <c r="E985" t="s">
        <v>1979</v>
      </c>
      <c r="F985">
        <v>184.48875112811038</v>
      </c>
      <c r="G985">
        <v>60.216113713524443</v>
      </c>
      <c r="H985">
        <v>124.27263741458594</v>
      </c>
      <c r="I985">
        <v>148.51277450685464</v>
      </c>
      <c r="J985">
        <v>57.913962783101994</v>
      </c>
      <c r="K985">
        <v>90.598811723752647</v>
      </c>
      <c r="L985" t="s">
        <v>6</v>
      </c>
      <c r="M985" t="s">
        <v>6</v>
      </c>
      <c r="N985">
        <v>95.039268984485801</v>
      </c>
      <c r="O985">
        <v>62.702791267351408</v>
      </c>
      <c r="P985">
        <v>744.60799999999995</v>
      </c>
      <c r="Q985" t="s">
        <v>467</v>
      </c>
      <c r="R985" t="s">
        <v>467</v>
      </c>
      <c r="S985" t="s">
        <v>467</v>
      </c>
      <c r="T985" t="s">
        <v>13738</v>
      </c>
      <c r="U985" t="s">
        <v>13738</v>
      </c>
      <c r="V985" t="s">
        <v>13738</v>
      </c>
      <c r="W985" t="s">
        <v>400</v>
      </c>
      <c r="X985" t="s">
        <v>400</v>
      </c>
      <c r="Y985" t="s">
        <v>6</v>
      </c>
      <c r="Z985" t="s">
        <v>6</v>
      </c>
      <c r="AA985" t="s">
        <v>667</v>
      </c>
      <c r="AB985" t="s">
        <v>336</v>
      </c>
      <c r="AC985" t="s">
        <v>647</v>
      </c>
    </row>
    <row r="986" spans="1:29" x14ac:dyDescent="0.25">
      <c r="A986" t="s">
        <v>389</v>
      </c>
      <c r="B986">
        <v>156</v>
      </c>
      <c r="C986" t="s">
        <v>47</v>
      </c>
      <c r="D986">
        <v>1994</v>
      </c>
      <c r="E986" t="s">
        <v>1980</v>
      </c>
      <c r="F986">
        <v>180.55533389824285</v>
      </c>
      <c r="G986">
        <v>59.830628480811455</v>
      </c>
      <c r="H986">
        <v>120.72470541743139</v>
      </c>
      <c r="I986">
        <v>144.74754498693488</v>
      </c>
      <c r="J986">
        <v>57.629381373439379</v>
      </c>
      <c r="K986">
        <v>87.118163613495511</v>
      </c>
      <c r="L986" t="s">
        <v>6</v>
      </c>
      <c r="M986" t="s">
        <v>6</v>
      </c>
      <c r="N986">
        <v>97.784820147256454</v>
      </c>
      <c r="O986">
        <v>63.281642848005148</v>
      </c>
      <c r="P986">
        <v>789.50699999999995</v>
      </c>
      <c r="Q986" t="s">
        <v>467</v>
      </c>
      <c r="R986" t="s">
        <v>467</v>
      </c>
      <c r="S986" t="s">
        <v>467</v>
      </c>
      <c r="T986" t="s">
        <v>13738</v>
      </c>
      <c r="U986" t="s">
        <v>13738</v>
      </c>
      <c r="V986" t="s">
        <v>13738</v>
      </c>
      <c r="W986" t="s">
        <v>400</v>
      </c>
      <c r="X986" t="s">
        <v>400</v>
      </c>
      <c r="Y986" t="s">
        <v>6</v>
      </c>
      <c r="Z986" t="s">
        <v>6</v>
      </c>
      <c r="AA986" t="s">
        <v>667</v>
      </c>
      <c r="AB986" t="s">
        <v>336</v>
      </c>
      <c r="AC986" t="s">
        <v>647</v>
      </c>
    </row>
    <row r="987" spans="1:29" x14ac:dyDescent="0.25">
      <c r="A987" t="s">
        <v>389</v>
      </c>
      <c r="B987">
        <v>156</v>
      </c>
      <c r="C987" t="s">
        <v>47</v>
      </c>
      <c r="D987">
        <v>1995</v>
      </c>
      <c r="E987" t="s">
        <v>1981</v>
      </c>
      <c r="F987">
        <v>177.35764614770324</v>
      </c>
      <c r="G987">
        <v>59.138958687436137</v>
      </c>
      <c r="H987">
        <v>118.21868746026712</v>
      </c>
      <c r="I987">
        <v>141.8650547122765</v>
      </c>
      <c r="J987">
        <v>57.056623074575405</v>
      </c>
      <c r="K987">
        <v>84.808431637701091</v>
      </c>
      <c r="L987" t="s">
        <v>6</v>
      </c>
      <c r="M987" t="s">
        <v>6</v>
      </c>
      <c r="N987">
        <v>100.40387322626914</v>
      </c>
      <c r="O987">
        <v>64.391602621557027</v>
      </c>
      <c r="P987">
        <v>828.97299999999996</v>
      </c>
      <c r="Q987" t="s">
        <v>467</v>
      </c>
      <c r="R987" t="s">
        <v>467</v>
      </c>
      <c r="S987" t="s">
        <v>467</v>
      </c>
      <c r="T987" t="s">
        <v>13738</v>
      </c>
      <c r="U987" t="s">
        <v>13738</v>
      </c>
      <c r="V987" t="s">
        <v>13738</v>
      </c>
      <c r="W987" t="s">
        <v>400</v>
      </c>
      <c r="X987" t="s">
        <v>400</v>
      </c>
      <c r="Y987" t="s">
        <v>6</v>
      </c>
      <c r="Z987" t="s">
        <v>6</v>
      </c>
      <c r="AA987" t="s">
        <v>667</v>
      </c>
      <c r="AB987" t="s">
        <v>336</v>
      </c>
      <c r="AC987" t="s">
        <v>647</v>
      </c>
    </row>
    <row r="988" spans="1:29" x14ac:dyDescent="0.25">
      <c r="A988" t="s">
        <v>389</v>
      </c>
      <c r="B988">
        <v>156</v>
      </c>
      <c r="C988" t="s">
        <v>47</v>
      </c>
      <c r="D988">
        <v>1996</v>
      </c>
      <c r="E988" t="s">
        <v>1982</v>
      </c>
      <c r="F988">
        <v>180.34510159003901</v>
      </c>
      <c r="G988">
        <v>60.007841096446647</v>
      </c>
      <c r="H988">
        <v>120.33726049359234</v>
      </c>
      <c r="I988">
        <v>144.86880748824711</v>
      </c>
      <c r="J988">
        <v>58.095173641780903</v>
      </c>
      <c r="K988">
        <v>86.773633846466211</v>
      </c>
      <c r="L988" t="s">
        <v>6</v>
      </c>
      <c r="M988" t="s">
        <v>6</v>
      </c>
      <c r="N988">
        <v>100.5726800797645</v>
      </c>
      <c r="O988">
        <v>64.727434386241683</v>
      </c>
      <c r="P988">
        <v>857.02300000000002</v>
      </c>
      <c r="Q988" t="s">
        <v>467</v>
      </c>
      <c r="R988" t="s">
        <v>467</v>
      </c>
      <c r="S988" t="s">
        <v>467</v>
      </c>
      <c r="T988" t="s">
        <v>13738</v>
      </c>
      <c r="U988" t="s">
        <v>13738</v>
      </c>
      <c r="V988" t="s">
        <v>13738</v>
      </c>
      <c r="W988" t="s">
        <v>400</v>
      </c>
      <c r="X988" t="s">
        <v>400</v>
      </c>
      <c r="Y988" t="s">
        <v>6</v>
      </c>
      <c r="Z988" t="s">
        <v>6</v>
      </c>
      <c r="AA988" t="s">
        <v>667</v>
      </c>
      <c r="AB988" t="s">
        <v>336</v>
      </c>
      <c r="AC988" t="s">
        <v>647</v>
      </c>
    </row>
    <row r="989" spans="1:29" x14ac:dyDescent="0.25">
      <c r="A989" t="s">
        <v>389</v>
      </c>
      <c r="B989">
        <v>156</v>
      </c>
      <c r="C989" t="s">
        <v>47</v>
      </c>
      <c r="D989">
        <v>1997</v>
      </c>
      <c r="E989" t="s">
        <v>1983</v>
      </c>
      <c r="F989">
        <v>184.66747501388426</v>
      </c>
      <c r="G989">
        <v>61.233850572296554</v>
      </c>
      <c r="H989">
        <v>123.4336244415877</v>
      </c>
      <c r="I989">
        <v>147.45768899725854</v>
      </c>
      <c r="J989">
        <v>59.321696378589714</v>
      </c>
      <c r="K989">
        <v>88.135992618668837</v>
      </c>
      <c r="L989" t="s">
        <v>6</v>
      </c>
      <c r="M989" t="s">
        <v>6</v>
      </c>
      <c r="N989">
        <v>95.591225597465211</v>
      </c>
      <c r="O989">
        <v>61.687771461950511</v>
      </c>
      <c r="P989">
        <v>903.90200000000004</v>
      </c>
      <c r="Q989" t="s">
        <v>467</v>
      </c>
      <c r="R989" t="s">
        <v>467</v>
      </c>
      <c r="S989" t="s">
        <v>467</v>
      </c>
      <c r="T989" t="s">
        <v>13738</v>
      </c>
      <c r="U989" t="s">
        <v>13738</v>
      </c>
      <c r="V989" t="s">
        <v>13738</v>
      </c>
      <c r="W989" t="s">
        <v>400</v>
      </c>
      <c r="X989" t="s">
        <v>400</v>
      </c>
      <c r="Y989" t="s">
        <v>6</v>
      </c>
      <c r="Z989" t="s">
        <v>6</v>
      </c>
      <c r="AA989" t="s">
        <v>667</v>
      </c>
      <c r="AB989" t="s">
        <v>336</v>
      </c>
      <c r="AC989" t="s">
        <v>647</v>
      </c>
    </row>
    <row r="990" spans="1:29" x14ac:dyDescent="0.25">
      <c r="A990" t="s">
        <v>389</v>
      </c>
      <c r="B990">
        <v>156</v>
      </c>
      <c r="C990" t="s">
        <v>47</v>
      </c>
      <c r="D990">
        <v>1998</v>
      </c>
      <c r="E990" t="s">
        <v>1984</v>
      </c>
      <c r="F990">
        <v>192.05991710187297</v>
      </c>
      <c r="G990">
        <v>63.412372838860762</v>
      </c>
      <c r="H990">
        <v>128.64754426301218</v>
      </c>
      <c r="I990">
        <v>152.806000245387</v>
      </c>
      <c r="J990">
        <v>61.447249798622636</v>
      </c>
      <c r="K990">
        <v>91.358750446764361</v>
      </c>
      <c r="L990" t="s">
        <v>6</v>
      </c>
      <c r="M990" t="s">
        <v>6</v>
      </c>
      <c r="N990">
        <v>93.613963586704301</v>
      </c>
      <c r="O990">
        <v>58.913255698579427</v>
      </c>
      <c r="P990">
        <v>937.29499999999996</v>
      </c>
      <c r="Q990" t="s">
        <v>467</v>
      </c>
      <c r="R990" t="s">
        <v>467</v>
      </c>
      <c r="S990" t="s">
        <v>467</v>
      </c>
      <c r="T990" t="s">
        <v>13738</v>
      </c>
      <c r="U990" t="s">
        <v>13738</v>
      </c>
      <c r="V990" t="s">
        <v>13738</v>
      </c>
      <c r="W990" t="s">
        <v>400</v>
      </c>
      <c r="X990" t="s">
        <v>400</v>
      </c>
      <c r="Y990" t="s">
        <v>6</v>
      </c>
      <c r="Z990" t="s">
        <v>6</v>
      </c>
      <c r="AA990" t="s">
        <v>667</v>
      </c>
      <c r="AB990" t="s">
        <v>336</v>
      </c>
      <c r="AC990" t="s">
        <v>647</v>
      </c>
    </row>
    <row r="991" spans="1:29" x14ac:dyDescent="0.25">
      <c r="A991" t="s">
        <v>389</v>
      </c>
      <c r="B991">
        <v>156</v>
      </c>
      <c r="C991" t="s">
        <v>47</v>
      </c>
      <c r="D991">
        <v>1999</v>
      </c>
      <c r="E991" t="s">
        <v>1985</v>
      </c>
      <c r="F991">
        <v>188.87009485731579</v>
      </c>
      <c r="G991">
        <v>63.327213934706947</v>
      </c>
      <c r="H991">
        <v>125.54288092260883</v>
      </c>
      <c r="I991">
        <v>148.58550299863808</v>
      </c>
      <c r="J991">
        <v>61.161066288617917</v>
      </c>
      <c r="K991">
        <v>87.42443671002016</v>
      </c>
      <c r="L991" t="s">
        <v>6</v>
      </c>
      <c r="M991" t="s">
        <v>6</v>
      </c>
      <c r="N991">
        <v>89.273099070541662</v>
      </c>
      <c r="O991">
        <v>53.099886903955976</v>
      </c>
      <c r="P991">
        <v>1004.456</v>
      </c>
      <c r="Q991" t="s">
        <v>467</v>
      </c>
      <c r="R991" t="s">
        <v>467</v>
      </c>
      <c r="S991" t="s">
        <v>467</v>
      </c>
      <c r="T991" t="s">
        <v>13738</v>
      </c>
      <c r="U991" t="s">
        <v>13738</v>
      </c>
      <c r="V991" t="s">
        <v>13738</v>
      </c>
      <c r="W991" t="s">
        <v>400</v>
      </c>
      <c r="X991" t="s">
        <v>400</v>
      </c>
      <c r="Y991" t="s">
        <v>6</v>
      </c>
      <c r="Z991" t="s">
        <v>6</v>
      </c>
      <c r="AA991" t="s">
        <v>667</v>
      </c>
      <c r="AB991" t="s">
        <v>336</v>
      </c>
      <c r="AC991" t="s">
        <v>647</v>
      </c>
    </row>
    <row r="992" spans="1:29" x14ac:dyDescent="0.25">
      <c r="A992" t="s">
        <v>389</v>
      </c>
      <c r="B992">
        <v>156</v>
      </c>
      <c r="C992" t="s">
        <v>47</v>
      </c>
      <c r="D992">
        <v>2000</v>
      </c>
      <c r="E992" t="s">
        <v>1986</v>
      </c>
      <c r="F992">
        <v>185.33990094159907</v>
      </c>
      <c r="G992">
        <v>61.616321050817312</v>
      </c>
      <c r="H992">
        <v>123.72357989078175</v>
      </c>
      <c r="I992">
        <v>146.30871387361887</v>
      </c>
      <c r="J992">
        <v>59.446198225657213</v>
      </c>
      <c r="K992">
        <v>86.862515647961658</v>
      </c>
      <c r="L992" t="s">
        <v>6</v>
      </c>
      <c r="M992" t="s">
        <v>6</v>
      </c>
      <c r="N992">
        <v>80.705927175747021</v>
      </c>
      <c r="O992">
        <v>46.288666340100505</v>
      </c>
      <c r="P992">
        <v>1102.3800000000001</v>
      </c>
      <c r="Q992" t="s">
        <v>467</v>
      </c>
      <c r="R992" t="s">
        <v>467</v>
      </c>
      <c r="S992" t="s">
        <v>467</v>
      </c>
      <c r="T992" t="s">
        <v>13738</v>
      </c>
      <c r="U992" t="s">
        <v>13738</v>
      </c>
      <c r="V992" t="s">
        <v>13738</v>
      </c>
      <c r="W992" t="s">
        <v>400</v>
      </c>
      <c r="X992" t="s">
        <v>400</v>
      </c>
      <c r="Y992" t="s">
        <v>6</v>
      </c>
      <c r="Z992" t="s">
        <v>6</v>
      </c>
      <c r="AA992" t="s">
        <v>667</v>
      </c>
      <c r="AB992" t="s">
        <v>336</v>
      </c>
      <c r="AC992" t="s">
        <v>647</v>
      </c>
    </row>
    <row r="993" spans="1:29" x14ac:dyDescent="0.25">
      <c r="A993" t="s">
        <v>389</v>
      </c>
      <c r="B993">
        <v>156</v>
      </c>
      <c r="C993" t="s">
        <v>47</v>
      </c>
      <c r="D993">
        <v>2001</v>
      </c>
      <c r="E993" t="s">
        <v>1987</v>
      </c>
      <c r="F993">
        <v>190.87798825958674</v>
      </c>
      <c r="G993">
        <v>63.324842942380776</v>
      </c>
      <c r="H993">
        <v>127.55314531720596</v>
      </c>
      <c r="I993">
        <v>152.71445543859954</v>
      </c>
      <c r="J993">
        <v>60.758786677831303</v>
      </c>
      <c r="K993">
        <v>91.955668760768248</v>
      </c>
      <c r="L993" t="s">
        <v>6</v>
      </c>
      <c r="M993" t="s">
        <v>6</v>
      </c>
      <c r="N993">
        <v>81.750452650361012</v>
      </c>
      <c r="O993">
        <v>46.155518827186192</v>
      </c>
      <c r="P993">
        <v>1140.5050000000001</v>
      </c>
      <c r="Q993" t="s">
        <v>467</v>
      </c>
      <c r="R993" t="s">
        <v>467</v>
      </c>
      <c r="S993" t="s">
        <v>467</v>
      </c>
      <c r="T993" t="s">
        <v>13738</v>
      </c>
      <c r="U993" t="s">
        <v>13738</v>
      </c>
      <c r="V993" t="s">
        <v>13738</v>
      </c>
      <c r="W993" t="s">
        <v>400</v>
      </c>
      <c r="X993" t="s">
        <v>400</v>
      </c>
      <c r="Y993" t="s">
        <v>6</v>
      </c>
      <c r="Z993" t="s">
        <v>6</v>
      </c>
      <c r="AA993" t="s">
        <v>667</v>
      </c>
      <c r="AB993" t="s">
        <v>336</v>
      </c>
      <c r="AC993" t="s">
        <v>647</v>
      </c>
    </row>
    <row r="994" spans="1:29" x14ac:dyDescent="0.25">
      <c r="A994" t="s">
        <v>389</v>
      </c>
      <c r="B994">
        <v>156</v>
      </c>
      <c r="C994" t="s">
        <v>47</v>
      </c>
      <c r="D994">
        <v>2002</v>
      </c>
      <c r="E994" t="s">
        <v>1988</v>
      </c>
      <c r="F994">
        <v>193.7086153959975</v>
      </c>
      <c r="G994">
        <v>65.662843057138915</v>
      </c>
      <c r="H994">
        <v>128.04577233885857</v>
      </c>
      <c r="I994">
        <v>155.28621583720908</v>
      </c>
      <c r="J994">
        <v>63.04205634191208</v>
      </c>
      <c r="K994">
        <v>92.244159495296998</v>
      </c>
      <c r="L994" t="s">
        <v>6</v>
      </c>
      <c r="M994" t="s">
        <v>6</v>
      </c>
      <c r="N994">
        <v>79.88796521423312</v>
      </c>
      <c r="O994">
        <v>42.984752642393303</v>
      </c>
      <c r="P994">
        <v>1189.452</v>
      </c>
      <c r="Q994" t="s">
        <v>467</v>
      </c>
      <c r="R994" t="s">
        <v>467</v>
      </c>
      <c r="S994" t="s">
        <v>467</v>
      </c>
      <c r="T994" t="s">
        <v>13738</v>
      </c>
      <c r="U994" t="s">
        <v>13738</v>
      </c>
      <c r="V994" t="s">
        <v>13738</v>
      </c>
      <c r="W994" t="s">
        <v>400</v>
      </c>
      <c r="X994" t="s">
        <v>400</v>
      </c>
      <c r="Y994" t="s">
        <v>6</v>
      </c>
      <c r="Z994" t="s">
        <v>6</v>
      </c>
      <c r="AA994" t="s">
        <v>667</v>
      </c>
      <c r="AB994" t="s">
        <v>336</v>
      </c>
      <c r="AC994" t="s">
        <v>647</v>
      </c>
    </row>
    <row r="995" spans="1:29" x14ac:dyDescent="0.25">
      <c r="A995" t="s">
        <v>389</v>
      </c>
      <c r="B995">
        <v>156</v>
      </c>
      <c r="C995" t="s">
        <v>47</v>
      </c>
      <c r="D995">
        <v>2003</v>
      </c>
      <c r="E995" t="s">
        <v>1989</v>
      </c>
      <c r="F995">
        <v>191.06505160699504</v>
      </c>
      <c r="G995">
        <v>67.414531538052415</v>
      </c>
      <c r="H995">
        <v>123.65052006894261</v>
      </c>
      <c r="I995">
        <v>152.06743900537063</v>
      </c>
      <c r="J995">
        <v>64.959070314280794</v>
      </c>
      <c r="K995">
        <v>87.108368691089836</v>
      </c>
      <c r="L995" t="s">
        <v>6</v>
      </c>
      <c r="M995" t="s">
        <v>6</v>
      </c>
      <c r="N995">
        <v>76.180882417630741</v>
      </c>
      <c r="O995">
        <v>40.548581757397137</v>
      </c>
      <c r="P995">
        <v>1250.3150000000001</v>
      </c>
      <c r="Q995" t="s">
        <v>467</v>
      </c>
      <c r="R995" t="s">
        <v>467</v>
      </c>
      <c r="S995" t="s">
        <v>467</v>
      </c>
      <c r="T995" t="s">
        <v>13738</v>
      </c>
      <c r="U995" t="s">
        <v>13738</v>
      </c>
      <c r="V995" t="s">
        <v>13738</v>
      </c>
      <c r="W995" t="s">
        <v>400</v>
      </c>
      <c r="X995" t="s">
        <v>400</v>
      </c>
      <c r="Y995" t="s">
        <v>6</v>
      </c>
      <c r="Z995" t="s">
        <v>6</v>
      </c>
      <c r="AA995" t="s">
        <v>667</v>
      </c>
      <c r="AB995" t="s">
        <v>336</v>
      </c>
      <c r="AC995" t="s">
        <v>647</v>
      </c>
    </row>
    <row r="996" spans="1:29" x14ac:dyDescent="0.25">
      <c r="A996" t="s">
        <v>389</v>
      </c>
      <c r="B996">
        <v>156</v>
      </c>
      <c r="C996" t="s">
        <v>47</v>
      </c>
      <c r="D996">
        <v>2004</v>
      </c>
      <c r="E996" t="s">
        <v>1990</v>
      </c>
      <c r="F996">
        <v>193.01415738541351</v>
      </c>
      <c r="G996">
        <v>69.710136435548051</v>
      </c>
      <c r="H996">
        <v>123.30402094986543</v>
      </c>
      <c r="I996">
        <v>153.44086215367139</v>
      </c>
      <c r="J996">
        <v>67.75314796368329</v>
      </c>
      <c r="K996">
        <v>85.6877141899881</v>
      </c>
      <c r="L996" t="s">
        <v>6</v>
      </c>
      <c r="M996" t="s">
        <v>6</v>
      </c>
      <c r="N996">
        <v>72.135281682840301</v>
      </c>
      <c r="O996">
        <v>36.617116568933675</v>
      </c>
      <c r="P996">
        <v>1331.1780000000001</v>
      </c>
      <c r="Q996" t="s">
        <v>467</v>
      </c>
      <c r="R996" t="s">
        <v>467</v>
      </c>
      <c r="S996" t="s">
        <v>467</v>
      </c>
      <c r="T996" t="s">
        <v>13738</v>
      </c>
      <c r="U996" t="s">
        <v>13738</v>
      </c>
      <c r="V996" t="s">
        <v>13738</v>
      </c>
      <c r="W996" t="s">
        <v>400</v>
      </c>
      <c r="X996" t="s">
        <v>400</v>
      </c>
      <c r="Y996" t="s">
        <v>6</v>
      </c>
      <c r="Z996" t="s">
        <v>6</v>
      </c>
      <c r="AA996" t="s">
        <v>667</v>
      </c>
      <c r="AB996" t="s">
        <v>336</v>
      </c>
      <c r="AC996" t="s">
        <v>647</v>
      </c>
    </row>
    <row r="997" spans="1:29" x14ac:dyDescent="0.25">
      <c r="A997" t="s">
        <v>389</v>
      </c>
      <c r="B997">
        <v>156</v>
      </c>
      <c r="C997" t="s">
        <v>47</v>
      </c>
      <c r="D997">
        <v>2005</v>
      </c>
      <c r="E997" t="s">
        <v>1991</v>
      </c>
      <c r="F997">
        <v>186.83963901913017</v>
      </c>
      <c r="G997">
        <v>72.725239021388433</v>
      </c>
      <c r="H997">
        <v>114.11439999774173</v>
      </c>
      <c r="I997">
        <v>149.94142670434175</v>
      </c>
      <c r="J997">
        <v>70.557815371326456</v>
      </c>
      <c r="K997">
        <v>79.383611333015295</v>
      </c>
      <c r="L997" t="s">
        <v>6</v>
      </c>
      <c r="M997" t="s">
        <v>6</v>
      </c>
      <c r="N997">
        <v>70.867830416900716</v>
      </c>
      <c r="O997">
        <v>36.169080639196963</v>
      </c>
      <c r="P997">
        <v>1417.028</v>
      </c>
      <c r="Q997" t="s">
        <v>467</v>
      </c>
      <c r="R997" t="s">
        <v>467</v>
      </c>
      <c r="S997" t="s">
        <v>467</v>
      </c>
      <c r="T997" t="s">
        <v>13738</v>
      </c>
      <c r="U997" t="s">
        <v>13738</v>
      </c>
      <c r="V997" t="s">
        <v>13738</v>
      </c>
      <c r="W997" t="s">
        <v>400</v>
      </c>
      <c r="X997" t="s">
        <v>400</v>
      </c>
      <c r="Y997" t="s">
        <v>6</v>
      </c>
      <c r="Z997" t="s">
        <v>6</v>
      </c>
      <c r="AA997" t="s">
        <v>667</v>
      </c>
      <c r="AB997" t="s">
        <v>336</v>
      </c>
      <c r="AC997" t="s">
        <v>647</v>
      </c>
    </row>
    <row r="998" spans="1:29" x14ac:dyDescent="0.25">
      <c r="A998" t="s">
        <v>389</v>
      </c>
      <c r="B998">
        <v>156</v>
      </c>
      <c r="C998" t="s">
        <v>47</v>
      </c>
      <c r="D998">
        <v>2006</v>
      </c>
      <c r="E998" t="s">
        <v>1992</v>
      </c>
      <c r="F998">
        <v>193.04560292238273</v>
      </c>
      <c r="G998">
        <v>76.465329542080951</v>
      </c>
      <c r="H998">
        <v>116.58027338030179</v>
      </c>
      <c r="I998">
        <v>156.10005850394748</v>
      </c>
      <c r="J998">
        <v>74.315091672938124</v>
      </c>
      <c r="K998">
        <v>81.784966831009356</v>
      </c>
      <c r="L998" t="s">
        <v>6</v>
      </c>
      <c r="M998" t="s">
        <v>6</v>
      </c>
      <c r="N998">
        <v>70.125860554199249</v>
      </c>
      <c r="O998">
        <v>33.664766349440796</v>
      </c>
      <c r="P998">
        <v>1492.2070000000001</v>
      </c>
      <c r="Q998" t="s">
        <v>467</v>
      </c>
      <c r="R998" t="s">
        <v>467</v>
      </c>
      <c r="S998" t="s">
        <v>467</v>
      </c>
      <c r="T998" t="s">
        <v>13738</v>
      </c>
      <c r="U998" t="s">
        <v>13738</v>
      </c>
      <c r="V998" t="s">
        <v>13738</v>
      </c>
      <c r="W998" t="s">
        <v>400</v>
      </c>
      <c r="X998" t="s">
        <v>400</v>
      </c>
      <c r="Y998" t="s">
        <v>6</v>
      </c>
      <c r="Z998" t="s">
        <v>6</v>
      </c>
      <c r="AA998" t="s">
        <v>667</v>
      </c>
      <c r="AB998" t="s">
        <v>336</v>
      </c>
      <c r="AC998" t="s">
        <v>647</v>
      </c>
    </row>
    <row r="999" spans="1:29" x14ac:dyDescent="0.25">
      <c r="A999" t="s">
        <v>389</v>
      </c>
      <c r="B999">
        <v>156</v>
      </c>
      <c r="C999" t="s">
        <v>47</v>
      </c>
      <c r="D999">
        <v>2007</v>
      </c>
      <c r="E999" t="s">
        <v>1993</v>
      </c>
      <c r="F999">
        <v>209.79560631750735</v>
      </c>
      <c r="G999">
        <v>80.89559030258043</v>
      </c>
      <c r="H999">
        <v>128.90001601492693</v>
      </c>
      <c r="I999">
        <v>164.64031236733666</v>
      </c>
      <c r="J999">
        <v>78.692965888205649</v>
      </c>
      <c r="K999">
        <v>85.947346479131014</v>
      </c>
      <c r="L999" t="s">
        <v>6</v>
      </c>
      <c r="M999" t="s">
        <v>6</v>
      </c>
      <c r="N999">
        <v>66.844080705063519</v>
      </c>
      <c r="O999">
        <v>29.73145763797622</v>
      </c>
      <c r="P999">
        <v>1573.5319999999999</v>
      </c>
      <c r="Q999" t="s">
        <v>467</v>
      </c>
      <c r="R999" t="s">
        <v>467</v>
      </c>
      <c r="S999" t="s">
        <v>467</v>
      </c>
      <c r="T999" t="s">
        <v>13738</v>
      </c>
      <c r="U999" t="s">
        <v>13738</v>
      </c>
      <c r="V999" t="s">
        <v>13738</v>
      </c>
      <c r="W999" t="s">
        <v>400</v>
      </c>
      <c r="X999" t="s">
        <v>400</v>
      </c>
      <c r="Y999" t="s">
        <v>6</v>
      </c>
      <c r="Z999" t="s">
        <v>6</v>
      </c>
      <c r="AA999" t="s">
        <v>667</v>
      </c>
      <c r="AB999" t="s">
        <v>336</v>
      </c>
      <c r="AC999" t="s">
        <v>647</v>
      </c>
    </row>
    <row r="1000" spans="1:29" x14ac:dyDescent="0.25">
      <c r="A1000" t="s">
        <v>389</v>
      </c>
      <c r="B1000">
        <v>156</v>
      </c>
      <c r="C1000" t="s">
        <v>47</v>
      </c>
      <c r="D1000">
        <v>2008</v>
      </c>
      <c r="E1000" t="s">
        <v>1994</v>
      </c>
      <c r="F1000">
        <v>218.90021495254163</v>
      </c>
      <c r="G1000">
        <v>84.138281093553658</v>
      </c>
      <c r="H1000">
        <v>134.76193385898799</v>
      </c>
      <c r="I1000">
        <v>166.81363862684469</v>
      </c>
      <c r="J1000">
        <v>81.691040659486262</v>
      </c>
      <c r="K1000">
        <v>85.122597967358431</v>
      </c>
      <c r="L1000" t="s">
        <v>6</v>
      </c>
      <c r="M1000" t="s">
        <v>6</v>
      </c>
      <c r="N1000">
        <v>67.834315331083189</v>
      </c>
      <c r="O1000">
        <v>34.710872799277404</v>
      </c>
      <c r="P1000">
        <v>1652.923</v>
      </c>
      <c r="Q1000" t="s">
        <v>467</v>
      </c>
      <c r="R1000" t="s">
        <v>467</v>
      </c>
      <c r="S1000" t="s">
        <v>467</v>
      </c>
      <c r="T1000" t="s">
        <v>13738</v>
      </c>
      <c r="U1000" t="s">
        <v>13738</v>
      </c>
      <c r="V1000" t="s">
        <v>13738</v>
      </c>
      <c r="W1000" t="s">
        <v>400</v>
      </c>
      <c r="X1000" t="s">
        <v>400</v>
      </c>
      <c r="Y1000" t="s">
        <v>6</v>
      </c>
      <c r="Z1000" t="s">
        <v>6</v>
      </c>
      <c r="AA1000" t="s">
        <v>667</v>
      </c>
      <c r="AB1000" t="s">
        <v>336</v>
      </c>
      <c r="AC1000" t="s">
        <v>647</v>
      </c>
    </row>
    <row r="1001" spans="1:29" x14ac:dyDescent="0.25">
      <c r="A1001" t="s">
        <v>389</v>
      </c>
      <c r="B1001">
        <v>156</v>
      </c>
      <c r="C1001" t="s">
        <v>47</v>
      </c>
      <c r="D1001">
        <v>2009</v>
      </c>
      <c r="E1001" t="s">
        <v>1995</v>
      </c>
      <c r="F1001">
        <v>232.97949105664603</v>
      </c>
      <c r="G1001">
        <v>95.21241063823679</v>
      </c>
      <c r="H1001">
        <v>137.76708041840925</v>
      </c>
      <c r="I1001">
        <v>183.42083688228331</v>
      </c>
      <c r="J1001">
        <v>92.496642454055049</v>
      </c>
      <c r="K1001">
        <v>90.924194428228262</v>
      </c>
      <c r="L1001" t="s">
        <v>6</v>
      </c>
      <c r="M1001" t="s">
        <v>6</v>
      </c>
      <c r="N1001">
        <v>79.283319456540127</v>
      </c>
      <c r="O1001">
        <v>42.653753273806672</v>
      </c>
      <c r="P1001">
        <v>1567.365</v>
      </c>
      <c r="Q1001" t="s">
        <v>467</v>
      </c>
      <c r="R1001" t="s">
        <v>467</v>
      </c>
      <c r="S1001" t="s">
        <v>467</v>
      </c>
      <c r="T1001" t="s">
        <v>13738</v>
      </c>
      <c r="U1001" t="s">
        <v>13738</v>
      </c>
      <c r="V1001" t="s">
        <v>13738</v>
      </c>
      <c r="W1001" t="s">
        <v>400</v>
      </c>
      <c r="X1001" t="s">
        <v>400</v>
      </c>
      <c r="Y1001" t="s">
        <v>6</v>
      </c>
      <c r="Z1001" t="s">
        <v>6</v>
      </c>
      <c r="AA1001" t="s">
        <v>667</v>
      </c>
      <c r="AB1001" t="s">
        <v>336</v>
      </c>
      <c r="AC1001" t="s">
        <v>647</v>
      </c>
    </row>
    <row r="1002" spans="1:29" x14ac:dyDescent="0.25">
      <c r="A1002" t="s">
        <v>389</v>
      </c>
      <c r="B1002">
        <v>156</v>
      </c>
      <c r="C1002" t="s">
        <v>47</v>
      </c>
      <c r="D1002">
        <v>2010</v>
      </c>
      <c r="E1002" t="s">
        <v>1996</v>
      </c>
      <c r="F1002">
        <v>231.29965766817278</v>
      </c>
      <c r="G1002">
        <v>95.150619987606262</v>
      </c>
      <c r="H1002">
        <v>136.14903768056649</v>
      </c>
      <c r="I1002">
        <v>179.31912666277606</v>
      </c>
      <c r="J1002">
        <v>92.441565942495458</v>
      </c>
      <c r="K1002">
        <v>86.877560720280599</v>
      </c>
      <c r="L1002" t="s">
        <v>6</v>
      </c>
      <c r="M1002" t="s">
        <v>6</v>
      </c>
      <c r="N1002">
        <v>81.097266760121045</v>
      </c>
      <c r="O1002">
        <v>43.166659647560657</v>
      </c>
      <c r="P1002">
        <v>1662.13</v>
      </c>
      <c r="Q1002" t="s">
        <v>467</v>
      </c>
      <c r="R1002" t="s">
        <v>467</v>
      </c>
      <c r="S1002" t="s">
        <v>467</v>
      </c>
      <c r="T1002" t="s">
        <v>13738</v>
      </c>
      <c r="U1002" t="s">
        <v>13738</v>
      </c>
      <c r="V1002" t="s">
        <v>13738</v>
      </c>
      <c r="W1002" t="s">
        <v>400</v>
      </c>
      <c r="X1002" t="s">
        <v>400</v>
      </c>
      <c r="Y1002" t="s">
        <v>6</v>
      </c>
      <c r="Z1002" t="s">
        <v>6</v>
      </c>
      <c r="AA1002" t="s">
        <v>667</v>
      </c>
      <c r="AB1002" t="s">
        <v>336</v>
      </c>
      <c r="AC1002" t="s">
        <v>647</v>
      </c>
    </row>
    <row r="1003" spans="1:29" x14ac:dyDescent="0.25">
      <c r="A1003" t="s">
        <v>389</v>
      </c>
      <c r="B1003">
        <v>156</v>
      </c>
      <c r="C1003" t="s">
        <v>47</v>
      </c>
      <c r="D1003">
        <v>2011</v>
      </c>
      <c r="E1003" t="s">
        <v>1997</v>
      </c>
      <c r="F1003">
        <v>232.97565258562386</v>
      </c>
      <c r="G1003">
        <v>94.3859641193025</v>
      </c>
      <c r="H1003">
        <v>138.58968846632135</v>
      </c>
      <c r="I1003">
        <v>178.53672565046688</v>
      </c>
      <c r="J1003">
        <v>91.350574404168327</v>
      </c>
      <c r="K1003">
        <v>87.18615124629855</v>
      </c>
      <c r="L1003" t="s">
        <v>6</v>
      </c>
      <c r="M1003" t="s">
        <v>6</v>
      </c>
      <c r="N1003">
        <v>81.513468680240521</v>
      </c>
      <c r="O1003">
        <v>44.114793824131134</v>
      </c>
      <c r="P1003">
        <v>1769.921</v>
      </c>
      <c r="Q1003" t="s">
        <v>467</v>
      </c>
      <c r="R1003" t="s">
        <v>467</v>
      </c>
      <c r="S1003" t="s">
        <v>467</v>
      </c>
      <c r="T1003" t="s">
        <v>13738</v>
      </c>
      <c r="U1003" t="s">
        <v>13738</v>
      </c>
      <c r="V1003" t="s">
        <v>13738</v>
      </c>
      <c r="W1003" t="s">
        <v>400</v>
      </c>
      <c r="X1003" t="s">
        <v>400</v>
      </c>
      <c r="Y1003" t="s">
        <v>6</v>
      </c>
      <c r="Z1003" t="s">
        <v>6</v>
      </c>
      <c r="AA1003" t="s">
        <v>667</v>
      </c>
      <c r="AB1003" t="s">
        <v>336</v>
      </c>
      <c r="AC1003" t="s">
        <v>647</v>
      </c>
    </row>
    <row r="1004" spans="1:29" x14ac:dyDescent="0.25">
      <c r="A1004" t="s">
        <v>389</v>
      </c>
      <c r="B1004">
        <v>156</v>
      </c>
      <c r="C1004" t="s">
        <v>47</v>
      </c>
      <c r="D1004">
        <v>2012</v>
      </c>
      <c r="E1004" t="s">
        <v>1998</v>
      </c>
      <c r="F1004">
        <v>238.24017669441869</v>
      </c>
      <c r="G1004">
        <v>95.743929146679193</v>
      </c>
      <c r="H1004">
        <v>142.49624754773953</v>
      </c>
      <c r="I1004">
        <v>185.45941207192419</v>
      </c>
      <c r="J1004">
        <v>92.714372550482565</v>
      </c>
      <c r="K1004">
        <v>92.745039521441626</v>
      </c>
      <c r="L1004" t="s">
        <v>6</v>
      </c>
      <c r="M1004" t="s">
        <v>6</v>
      </c>
      <c r="N1004">
        <v>84.839928286467909</v>
      </c>
      <c r="O1004">
        <v>45.177659961992703</v>
      </c>
      <c r="P1004">
        <v>1822.808</v>
      </c>
      <c r="Q1004" t="s">
        <v>467</v>
      </c>
      <c r="R1004" t="s">
        <v>467</v>
      </c>
      <c r="S1004" t="s">
        <v>467</v>
      </c>
      <c r="T1004" t="s">
        <v>13738</v>
      </c>
      <c r="U1004" t="s">
        <v>13738</v>
      </c>
      <c r="V1004" t="s">
        <v>13738</v>
      </c>
      <c r="W1004" t="s">
        <v>400</v>
      </c>
      <c r="X1004" t="s">
        <v>400</v>
      </c>
      <c r="Y1004" t="s">
        <v>6</v>
      </c>
      <c r="Z1004" t="s">
        <v>6</v>
      </c>
      <c r="AA1004" t="s">
        <v>667</v>
      </c>
      <c r="AB1004" t="s">
        <v>336</v>
      </c>
      <c r="AC1004" t="s">
        <v>647</v>
      </c>
    </row>
    <row r="1005" spans="1:29" x14ac:dyDescent="0.25">
      <c r="A1005" t="s">
        <v>389</v>
      </c>
      <c r="B1005">
        <v>156</v>
      </c>
      <c r="C1005" t="s">
        <v>47</v>
      </c>
      <c r="D1005">
        <v>2013</v>
      </c>
      <c r="E1005" t="s">
        <v>1999</v>
      </c>
      <c r="F1005">
        <v>239.79624048302765</v>
      </c>
      <c r="G1005">
        <v>95.657620349812461</v>
      </c>
      <c r="H1005">
        <v>144.1386201332152</v>
      </c>
      <c r="I1005">
        <v>190.83656604292631</v>
      </c>
      <c r="J1005">
        <v>92.997690156313666</v>
      </c>
      <c r="K1005">
        <v>97.838875886612641</v>
      </c>
      <c r="L1005" t="s">
        <v>6</v>
      </c>
      <c r="M1005" t="s">
        <v>6</v>
      </c>
      <c r="N1005">
        <v>85.789217672860147</v>
      </c>
      <c r="O1005">
        <v>41.573760850283868</v>
      </c>
      <c r="P1005">
        <v>1897.5309999999999</v>
      </c>
      <c r="Q1005" t="s">
        <v>467</v>
      </c>
      <c r="R1005" t="s">
        <v>467</v>
      </c>
      <c r="S1005" t="s">
        <v>467</v>
      </c>
      <c r="T1005" t="s">
        <v>13738</v>
      </c>
      <c r="U1005" t="s">
        <v>13738</v>
      </c>
      <c r="V1005" t="s">
        <v>13738</v>
      </c>
      <c r="W1005" t="s">
        <v>400</v>
      </c>
      <c r="X1005" t="s">
        <v>400</v>
      </c>
      <c r="Y1005" t="s">
        <v>6</v>
      </c>
      <c r="Z1005" t="s">
        <v>6</v>
      </c>
      <c r="AA1005" t="s">
        <v>667</v>
      </c>
      <c r="AB1005" t="s">
        <v>336</v>
      </c>
      <c r="AC1005" t="s">
        <v>647</v>
      </c>
    </row>
    <row r="1006" spans="1:29" x14ac:dyDescent="0.25">
      <c r="A1006" t="s">
        <v>389</v>
      </c>
      <c r="B1006">
        <v>156</v>
      </c>
      <c r="C1006" t="s">
        <v>47</v>
      </c>
      <c r="D1006">
        <v>2014</v>
      </c>
      <c r="E1006" t="s">
        <v>2000</v>
      </c>
      <c r="F1006">
        <v>243.98600788556601</v>
      </c>
      <c r="G1006">
        <v>95.617858149569585</v>
      </c>
      <c r="H1006">
        <v>148.36814973599641</v>
      </c>
      <c r="I1006">
        <v>192.09947024972075</v>
      </c>
      <c r="J1006">
        <v>92.574753175964219</v>
      </c>
      <c r="K1006">
        <v>99.524717073756534</v>
      </c>
      <c r="L1006" t="s">
        <v>6</v>
      </c>
      <c r="M1006" t="s">
        <v>6</v>
      </c>
      <c r="N1006">
        <v>84.960177028946589</v>
      </c>
      <c r="O1006">
        <v>39.692932760454688</v>
      </c>
      <c r="P1006">
        <v>1990.183</v>
      </c>
      <c r="Q1006" t="s">
        <v>467</v>
      </c>
      <c r="R1006" t="s">
        <v>467</v>
      </c>
      <c r="S1006" t="s">
        <v>467</v>
      </c>
      <c r="T1006" t="s">
        <v>13738</v>
      </c>
      <c r="U1006" t="s">
        <v>13738</v>
      </c>
      <c r="V1006" t="s">
        <v>13738</v>
      </c>
      <c r="W1006" t="s">
        <v>400</v>
      </c>
      <c r="X1006" t="s">
        <v>400</v>
      </c>
      <c r="Y1006" t="s">
        <v>6</v>
      </c>
      <c r="Z1006" t="s">
        <v>6</v>
      </c>
      <c r="AA1006" t="s">
        <v>667</v>
      </c>
      <c r="AB1006" t="s">
        <v>336</v>
      </c>
      <c r="AC1006" t="s">
        <v>647</v>
      </c>
    </row>
    <row r="1007" spans="1:29" x14ac:dyDescent="0.25">
      <c r="A1007" t="s">
        <v>389</v>
      </c>
      <c r="B1007">
        <v>156</v>
      </c>
      <c r="C1007" t="s">
        <v>47</v>
      </c>
      <c r="D1007">
        <v>2015</v>
      </c>
      <c r="E1007" t="s">
        <v>2001</v>
      </c>
      <c r="F1007">
        <v>257.84412693026309</v>
      </c>
      <c r="G1007">
        <v>100.62733077802611</v>
      </c>
      <c r="H1007">
        <v>157.21679615223695</v>
      </c>
      <c r="I1007">
        <v>207.92697017561181</v>
      </c>
      <c r="J1007">
        <v>97.485301349283233</v>
      </c>
      <c r="K1007">
        <v>110.44166882632858</v>
      </c>
      <c r="L1007" t="s">
        <v>6</v>
      </c>
      <c r="M1007" t="s">
        <v>6</v>
      </c>
      <c r="N1007">
        <v>90.547247471190445</v>
      </c>
      <c r="O1007">
        <v>42.393470184885437</v>
      </c>
      <c r="P1007">
        <v>1994.9110000000001</v>
      </c>
      <c r="Q1007" t="s">
        <v>467</v>
      </c>
      <c r="R1007" t="s">
        <v>467</v>
      </c>
      <c r="S1007" t="s">
        <v>467</v>
      </c>
      <c r="T1007" t="s">
        <v>13738</v>
      </c>
      <c r="U1007" t="s">
        <v>13738</v>
      </c>
      <c r="V1007" t="s">
        <v>13738</v>
      </c>
      <c r="W1007" t="s">
        <v>400</v>
      </c>
      <c r="X1007" t="s">
        <v>400</v>
      </c>
      <c r="Y1007" t="s">
        <v>6</v>
      </c>
      <c r="Z1007" t="s">
        <v>6</v>
      </c>
      <c r="AA1007" t="s">
        <v>667</v>
      </c>
      <c r="AB1007" t="s">
        <v>336</v>
      </c>
      <c r="AC1007" t="s">
        <v>647</v>
      </c>
    </row>
    <row r="1008" spans="1:29" x14ac:dyDescent="0.25">
      <c r="A1008" t="s">
        <v>389</v>
      </c>
      <c r="B1008">
        <v>156</v>
      </c>
      <c r="C1008" t="s">
        <v>47</v>
      </c>
      <c r="D1008">
        <v>2016</v>
      </c>
      <c r="E1008" t="s">
        <v>2002</v>
      </c>
      <c r="F1008">
        <v>266.11333712116732</v>
      </c>
      <c r="G1008">
        <v>103.60450870609958</v>
      </c>
      <c r="H1008">
        <v>162.50882841506768</v>
      </c>
      <c r="I1008">
        <v>212.10627725980663</v>
      </c>
      <c r="J1008">
        <v>100.66229232436554</v>
      </c>
      <c r="K1008">
        <v>111.44398493544109</v>
      </c>
      <c r="L1008" t="s">
        <v>6</v>
      </c>
      <c r="M1008" t="s">
        <v>6</v>
      </c>
      <c r="N1008">
        <v>91.146525728737714</v>
      </c>
      <c r="O1008">
        <v>41.854850833158928</v>
      </c>
      <c r="P1008">
        <v>2035.5060000000001</v>
      </c>
      <c r="Q1008" t="s">
        <v>467</v>
      </c>
      <c r="R1008" t="s">
        <v>467</v>
      </c>
      <c r="S1008" t="s">
        <v>467</v>
      </c>
      <c r="T1008" t="s">
        <v>13738</v>
      </c>
      <c r="U1008" t="s">
        <v>13738</v>
      </c>
      <c r="V1008" t="s">
        <v>13738</v>
      </c>
      <c r="W1008" t="s">
        <v>400</v>
      </c>
      <c r="X1008" t="s">
        <v>400</v>
      </c>
      <c r="Y1008" t="s">
        <v>6</v>
      </c>
      <c r="Z1008" t="s">
        <v>6</v>
      </c>
      <c r="AA1008" t="s">
        <v>667</v>
      </c>
      <c r="AB1008" t="s">
        <v>336</v>
      </c>
      <c r="AC1008" t="s">
        <v>647</v>
      </c>
    </row>
    <row r="1009" spans="1:29" x14ac:dyDescent="0.25">
      <c r="A1009" t="s">
        <v>392</v>
      </c>
      <c r="B1009">
        <v>158</v>
      </c>
      <c r="C1009" t="s">
        <v>69</v>
      </c>
      <c r="D1009">
        <v>1950</v>
      </c>
      <c r="E1009" t="s">
        <v>2003</v>
      </c>
      <c r="F1009" t="s">
        <v>6</v>
      </c>
      <c r="G1009" t="s">
        <v>6</v>
      </c>
      <c r="H1009" t="s">
        <v>6</v>
      </c>
      <c r="I1009" t="s">
        <v>6</v>
      </c>
      <c r="J1009" t="s">
        <v>6</v>
      </c>
      <c r="K1009" t="s">
        <v>6</v>
      </c>
      <c r="L1009" t="s">
        <v>6</v>
      </c>
      <c r="M1009" t="s">
        <v>6</v>
      </c>
      <c r="N1009" t="s">
        <v>6</v>
      </c>
      <c r="O1009" t="s">
        <v>6</v>
      </c>
      <c r="P1009">
        <v>4079.237544983831</v>
      </c>
      <c r="Q1009" t="s">
        <v>361</v>
      </c>
      <c r="R1009" t="s">
        <v>361</v>
      </c>
      <c r="S1009" t="s">
        <v>361</v>
      </c>
      <c r="T1009" t="s">
        <v>13739</v>
      </c>
      <c r="U1009" t="s">
        <v>13739</v>
      </c>
      <c r="V1009" t="s">
        <v>13739</v>
      </c>
      <c r="W1009" t="s">
        <v>405</v>
      </c>
      <c r="X1009" t="s">
        <v>405</v>
      </c>
      <c r="Y1009" t="s">
        <v>6</v>
      </c>
      <c r="Z1009" t="s">
        <v>6</v>
      </c>
      <c r="AA1009" t="s">
        <v>334</v>
      </c>
      <c r="AB1009" t="s">
        <v>343</v>
      </c>
      <c r="AC1009" t="s">
        <v>668</v>
      </c>
    </row>
    <row r="1010" spans="1:29" x14ac:dyDescent="0.25">
      <c r="A1010" t="s">
        <v>392</v>
      </c>
      <c r="B1010">
        <v>158</v>
      </c>
      <c r="C1010" t="s">
        <v>69</v>
      </c>
      <c r="D1010">
        <v>1951</v>
      </c>
      <c r="E1010" t="s">
        <v>2004</v>
      </c>
      <c r="F1010" t="s">
        <v>6</v>
      </c>
      <c r="G1010" t="s">
        <v>6</v>
      </c>
      <c r="H1010" t="s">
        <v>6</v>
      </c>
      <c r="I1010" t="s">
        <v>6</v>
      </c>
      <c r="J1010" t="s">
        <v>6</v>
      </c>
      <c r="K1010" t="s">
        <v>6</v>
      </c>
      <c r="L1010" t="s">
        <v>6</v>
      </c>
      <c r="M1010" t="s">
        <v>6</v>
      </c>
      <c r="N1010" t="s">
        <v>6</v>
      </c>
      <c r="O1010" t="s">
        <v>6</v>
      </c>
      <c r="P1010">
        <v>5649.6114805743855</v>
      </c>
      <c r="Q1010" t="s">
        <v>361</v>
      </c>
      <c r="R1010" t="s">
        <v>361</v>
      </c>
      <c r="S1010" t="s">
        <v>361</v>
      </c>
      <c r="T1010" t="s">
        <v>13739</v>
      </c>
      <c r="U1010" t="s">
        <v>13739</v>
      </c>
      <c r="V1010" t="s">
        <v>13739</v>
      </c>
      <c r="W1010" t="s">
        <v>405</v>
      </c>
      <c r="X1010" t="s">
        <v>405</v>
      </c>
      <c r="Y1010" t="s">
        <v>6</v>
      </c>
      <c r="Z1010" t="s">
        <v>6</v>
      </c>
      <c r="AA1010" t="s">
        <v>334</v>
      </c>
      <c r="AB1010" t="s">
        <v>343</v>
      </c>
      <c r="AC1010" t="s">
        <v>668</v>
      </c>
    </row>
    <row r="1011" spans="1:29" x14ac:dyDescent="0.25">
      <c r="A1011" t="s">
        <v>392</v>
      </c>
      <c r="B1011">
        <v>158</v>
      </c>
      <c r="C1011" t="s">
        <v>69</v>
      </c>
      <c r="D1011">
        <v>1952</v>
      </c>
      <c r="E1011" t="s">
        <v>2005</v>
      </c>
      <c r="F1011" t="s">
        <v>6</v>
      </c>
      <c r="G1011" t="s">
        <v>6</v>
      </c>
      <c r="H1011" t="s">
        <v>6</v>
      </c>
      <c r="I1011" t="s">
        <v>6</v>
      </c>
      <c r="J1011" t="s">
        <v>6</v>
      </c>
      <c r="K1011" t="s">
        <v>6</v>
      </c>
      <c r="L1011" t="s">
        <v>6</v>
      </c>
      <c r="M1011" t="s">
        <v>6</v>
      </c>
      <c r="N1011" t="s">
        <v>6</v>
      </c>
      <c r="O1011" t="s">
        <v>6</v>
      </c>
      <c r="P1011">
        <v>6377.758164941255</v>
      </c>
      <c r="Q1011" t="s">
        <v>361</v>
      </c>
      <c r="R1011" t="s">
        <v>361</v>
      </c>
      <c r="S1011" t="s">
        <v>361</v>
      </c>
      <c r="T1011" t="s">
        <v>13739</v>
      </c>
      <c r="U1011" t="s">
        <v>13739</v>
      </c>
      <c r="V1011" t="s">
        <v>13739</v>
      </c>
      <c r="W1011" t="s">
        <v>405</v>
      </c>
      <c r="X1011" t="s">
        <v>405</v>
      </c>
      <c r="Y1011" t="s">
        <v>6</v>
      </c>
      <c r="Z1011" t="s">
        <v>6</v>
      </c>
      <c r="AA1011" t="s">
        <v>334</v>
      </c>
      <c r="AB1011" t="s">
        <v>343</v>
      </c>
      <c r="AC1011" t="s">
        <v>668</v>
      </c>
    </row>
    <row r="1012" spans="1:29" x14ac:dyDescent="0.25">
      <c r="A1012" t="s">
        <v>392</v>
      </c>
      <c r="B1012">
        <v>158</v>
      </c>
      <c r="C1012" t="s">
        <v>69</v>
      </c>
      <c r="D1012">
        <v>1953</v>
      </c>
      <c r="E1012" t="s">
        <v>2006</v>
      </c>
      <c r="F1012" t="s">
        <v>6</v>
      </c>
      <c r="G1012" t="s">
        <v>6</v>
      </c>
      <c r="H1012" t="s">
        <v>6</v>
      </c>
      <c r="I1012" t="s">
        <v>6</v>
      </c>
      <c r="J1012" t="s">
        <v>6</v>
      </c>
      <c r="K1012" t="s">
        <v>6</v>
      </c>
      <c r="L1012" t="s">
        <v>6</v>
      </c>
      <c r="M1012" t="s">
        <v>6</v>
      </c>
      <c r="N1012" t="s">
        <v>6</v>
      </c>
      <c r="O1012" t="s">
        <v>6</v>
      </c>
      <c r="P1012">
        <v>7198.2058046917546</v>
      </c>
      <c r="Q1012" t="s">
        <v>361</v>
      </c>
      <c r="R1012" t="s">
        <v>361</v>
      </c>
      <c r="S1012" t="s">
        <v>361</v>
      </c>
      <c r="T1012" t="s">
        <v>13739</v>
      </c>
      <c r="U1012" t="s">
        <v>13739</v>
      </c>
      <c r="V1012" t="s">
        <v>13739</v>
      </c>
      <c r="W1012" t="s">
        <v>405</v>
      </c>
      <c r="X1012" t="s">
        <v>405</v>
      </c>
      <c r="Y1012" t="s">
        <v>6</v>
      </c>
      <c r="Z1012" t="s">
        <v>6</v>
      </c>
      <c r="AA1012" t="s">
        <v>334</v>
      </c>
      <c r="AB1012" t="s">
        <v>343</v>
      </c>
      <c r="AC1012" t="s">
        <v>668</v>
      </c>
    </row>
    <row r="1013" spans="1:29" x14ac:dyDescent="0.25">
      <c r="A1013" t="s">
        <v>392</v>
      </c>
      <c r="B1013">
        <v>158</v>
      </c>
      <c r="C1013" t="s">
        <v>69</v>
      </c>
      <c r="D1013">
        <v>1954</v>
      </c>
      <c r="E1013" t="s">
        <v>2007</v>
      </c>
      <c r="F1013" t="s">
        <v>6</v>
      </c>
      <c r="G1013" t="s">
        <v>6</v>
      </c>
      <c r="H1013" t="s">
        <v>6</v>
      </c>
      <c r="I1013" t="s">
        <v>6</v>
      </c>
      <c r="J1013" t="s">
        <v>6</v>
      </c>
      <c r="K1013" t="s">
        <v>6</v>
      </c>
      <c r="L1013" t="s">
        <v>6</v>
      </c>
      <c r="M1013" t="s">
        <v>6</v>
      </c>
      <c r="N1013" t="s">
        <v>6</v>
      </c>
      <c r="O1013" t="s">
        <v>6</v>
      </c>
      <c r="P1013">
        <v>7992.9813121165425</v>
      </c>
      <c r="Q1013" t="s">
        <v>361</v>
      </c>
      <c r="R1013" t="s">
        <v>361</v>
      </c>
      <c r="S1013" t="s">
        <v>361</v>
      </c>
      <c r="T1013" t="s">
        <v>13739</v>
      </c>
      <c r="U1013" t="s">
        <v>13739</v>
      </c>
      <c r="V1013" t="s">
        <v>13739</v>
      </c>
      <c r="W1013" t="s">
        <v>405</v>
      </c>
      <c r="X1013" t="s">
        <v>405</v>
      </c>
      <c r="Y1013" t="s">
        <v>6</v>
      </c>
      <c r="Z1013" t="s">
        <v>6</v>
      </c>
      <c r="AA1013" t="s">
        <v>334</v>
      </c>
      <c r="AB1013" t="s">
        <v>343</v>
      </c>
      <c r="AC1013" t="s">
        <v>668</v>
      </c>
    </row>
    <row r="1014" spans="1:29" x14ac:dyDescent="0.25">
      <c r="A1014" t="s">
        <v>392</v>
      </c>
      <c r="B1014">
        <v>158</v>
      </c>
      <c r="C1014" t="s">
        <v>69</v>
      </c>
      <c r="D1014">
        <v>1955</v>
      </c>
      <c r="E1014" t="s">
        <v>2008</v>
      </c>
      <c r="F1014" t="s">
        <v>6</v>
      </c>
      <c r="G1014" t="s">
        <v>6</v>
      </c>
      <c r="H1014" t="s">
        <v>6</v>
      </c>
      <c r="I1014" t="s">
        <v>6</v>
      </c>
      <c r="J1014" t="s">
        <v>6</v>
      </c>
      <c r="K1014" t="s">
        <v>6</v>
      </c>
      <c r="L1014" t="s">
        <v>6</v>
      </c>
      <c r="M1014" t="s">
        <v>6</v>
      </c>
      <c r="N1014">
        <v>13.796085121276146</v>
      </c>
      <c r="O1014" t="s">
        <v>6</v>
      </c>
      <c r="P1014">
        <v>8786.5506430000805</v>
      </c>
      <c r="Q1014" t="s">
        <v>361</v>
      </c>
      <c r="R1014" t="s">
        <v>361</v>
      </c>
      <c r="S1014" t="s">
        <v>361</v>
      </c>
      <c r="T1014" t="s">
        <v>13739</v>
      </c>
      <c r="U1014" t="s">
        <v>13739</v>
      </c>
      <c r="V1014" t="s">
        <v>13739</v>
      </c>
      <c r="W1014" t="s">
        <v>405</v>
      </c>
      <c r="X1014" t="s">
        <v>405</v>
      </c>
      <c r="Y1014" t="s">
        <v>6</v>
      </c>
      <c r="Z1014" t="s">
        <v>6</v>
      </c>
      <c r="AA1014" t="s">
        <v>334</v>
      </c>
      <c r="AB1014" t="s">
        <v>343</v>
      </c>
      <c r="AC1014" t="s">
        <v>668</v>
      </c>
    </row>
    <row r="1015" spans="1:29" x14ac:dyDescent="0.25">
      <c r="A1015" t="s">
        <v>392</v>
      </c>
      <c r="B1015">
        <v>158</v>
      </c>
      <c r="C1015" t="s">
        <v>69</v>
      </c>
      <c r="D1015">
        <v>1956</v>
      </c>
      <c r="E1015" t="s">
        <v>2009</v>
      </c>
      <c r="F1015" t="s">
        <v>6</v>
      </c>
      <c r="G1015" t="s">
        <v>6</v>
      </c>
      <c r="H1015" t="s">
        <v>6</v>
      </c>
      <c r="I1015" t="s">
        <v>6</v>
      </c>
      <c r="J1015" t="s">
        <v>6</v>
      </c>
      <c r="K1015" t="s">
        <v>6</v>
      </c>
      <c r="L1015" t="s">
        <v>6</v>
      </c>
      <c r="M1015" t="s">
        <v>6</v>
      </c>
      <c r="N1015">
        <v>15.21276443134362</v>
      </c>
      <c r="O1015" t="s">
        <v>6</v>
      </c>
      <c r="P1015">
        <v>9891.6932856456206</v>
      </c>
      <c r="Q1015" t="s">
        <v>361</v>
      </c>
      <c r="R1015" t="s">
        <v>361</v>
      </c>
      <c r="S1015" t="s">
        <v>361</v>
      </c>
      <c r="T1015" t="s">
        <v>13739</v>
      </c>
      <c r="U1015" t="s">
        <v>13739</v>
      </c>
      <c r="V1015" t="s">
        <v>13739</v>
      </c>
      <c r="W1015" t="s">
        <v>405</v>
      </c>
      <c r="X1015" t="s">
        <v>405</v>
      </c>
      <c r="Y1015" t="s">
        <v>6</v>
      </c>
      <c r="Z1015" t="s">
        <v>6</v>
      </c>
      <c r="AA1015" t="s">
        <v>334</v>
      </c>
      <c r="AB1015" t="s">
        <v>343</v>
      </c>
      <c r="AC1015" t="s">
        <v>668</v>
      </c>
    </row>
    <row r="1016" spans="1:29" x14ac:dyDescent="0.25">
      <c r="A1016" t="s">
        <v>392</v>
      </c>
      <c r="B1016">
        <v>158</v>
      </c>
      <c r="C1016" t="s">
        <v>69</v>
      </c>
      <c r="D1016">
        <v>1957</v>
      </c>
      <c r="E1016" t="s">
        <v>2010</v>
      </c>
      <c r="F1016" t="s">
        <v>6</v>
      </c>
      <c r="G1016" t="s">
        <v>6</v>
      </c>
      <c r="H1016" t="s">
        <v>6</v>
      </c>
      <c r="I1016" t="s">
        <v>6</v>
      </c>
      <c r="J1016" t="s">
        <v>6</v>
      </c>
      <c r="K1016" t="s">
        <v>6</v>
      </c>
      <c r="L1016" t="s">
        <v>6</v>
      </c>
      <c r="M1016" t="s">
        <v>6</v>
      </c>
      <c r="N1016">
        <v>12.280539848987697</v>
      </c>
      <c r="O1016" t="s">
        <v>6</v>
      </c>
      <c r="P1016">
        <v>11399.3358705257</v>
      </c>
      <c r="Q1016" t="s">
        <v>361</v>
      </c>
      <c r="R1016" t="s">
        <v>361</v>
      </c>
      <c r="S1016" t="s">
        <v>361</v>
      </c>
      <c r="T1016" t="s">
        <v>13739</v>
      </c>
      <c r="U1016" t="s">
        <v>13739</v>
      </c>
      <c r="V1016" t="s">
        <v>13739</v>
      </c>
      <c r="W1016" t="s">
        <v>405</v>
      </c>
      <c r="X1016" t="s">
        <v>405</v>
      </c>
      <c r="Y1016" t="s">
        <v>6</v>
      </c>
      <c r="Z1016" t="s">
        <v>6</v>
      </c>
      <c r="AA1016" t="s">
        <v>334</v>
      </c>
      <c r="AB1016" t="s">
        <v>343</v>
      </c>
      <c r="AC1016" t="s">
        <v>668</v>
      </c>
    </row>
    <row r="1017" spans="1:29" x14ac:dyDescent="0.25">
      <c r="A1017" t="s">
        <v>392</v>
      </c>
      <c r="B1017">
        <v>158</v>
      </c>
      <c r="C1017" t="s">
        <v>69</v>
      </c>
      <c r="D1017">
        <v>1958</v>
      </c>
      <c r="E1017" t="s">
        <v>2011</v>
      </c>
      <c r="F1017" t="s">
        <v>6</v>
      </c>
      <c r="G1017" t="s">
        <v>6</v>
      </c>
      <c r="H1017" t="s">
        <v>6</v>
      </c>
      <c r="I1017" t="s">
        <v>6</v>
      </c>
      <c r="J1017" t="s">
        <v>6</v>
      </c>
      <c r="K1017" t="s">
        <v>6</v>
      </c>
      <c r="L1017" t="s">
        <v>6</v>
      </c>
      <c r="M1017" t="s">
        <v>6</v>
      </c>
      <c r="N1017">
        <v>13.109766140099316</v>
      </c>
      <c r="O1017" t="s">
        <v>6</v>
      </c>
      <c r="P1017">
        <v>12113.1066340241</v>
      </c>
      <c r="Q1017" t="s">
        <v>361</v>
      </c>
      <c r="R1017" t="s">
        <v>361</v>
      </c>
      <c r="S1017" t="s">
        <v>361</v>
      </c>
      <c r="T1017" t="s">
        <v>13739</v>
      </c>
      <c r="U1017" t="s">
        <v>13739</v>
      </c>
      <c r="V1017" t="s">
        <v>13739</v>
      </c>
      <c r="W1017" t="s">
        <v>405</v>
      </c>
      <c r="X1017" t="s">
        <v>405</v>
      </c>
      <c r="Y1017" t="s">
        <v>6</v>
      </c>
      <c r="Z1017" t="s">
        <v>6</v>
      </c>
      <c r="AA1017" t="s">
        <v>334</v>
      </c>
      <c r="AB1017" t="s">
        <v>343</v>
      </c>
      <c r="AC1017" t="s">
        <v>668</v>
      </c>
    </row>
    <row r="1018" spans="1:29" x14ac:dyDescent="0.25">
      <c r="A1018" t="s">
        <v>392</v>
      </c>
      <c r="B1018">
        <v>158</v>
      </c>
      <c r="C1018" t="s">
        <v>69</v>
      </c>
      <c r="D1018">
        <v>1959</v>
      </c>
      <c r="E1018" t="s">
        <v>2012</v>
      </c>
      <c r="F1018" t="s">
        <v>6</v>
      </c>
      <c r="G1018" t="s">
        <v>6</v>
      </c>
      <c r="H1018" t="s">
        <v>6</v>
      </c>
      <c r="I1018" t="s">
        <v>6</v>
      </c>
      <c r="J1018" t="s">
        <v>6</v>
      </c>
      <c r="K1018" t="s">
        <v>6</v>
      </c>
      <c r="L1018" t="s">
        <v>6</v>
      </c>
      <c r="M1018" t="s">
        <v>6</v>
      </c>
      <c r="N1018">
        <v>12.384175927657752</v>
      </c>
      <c r="O1018" t="s">
        <v>6</v>
      </c>
      <c r="P1018">
        <v>13847.5097497405</v>
      </c>
      <c r="Q1018" t="s">
        <v>361</v>
      </c>
      <c r="R1018" t="s">
        <v>361</v>
      </c>
      <c r="S1018" t="s">
        <v>361</v>
      </c>
      <c r="T1018" t="s">
        <v>13739</v>
      </c>
      <c r="U1018" t="s">
        <v>13739</v>
      </c>
      <c r="V1018" t="s">
        <v>13739</v>
      </c>
      <c r="W1018" t="s">
        <v>405</v>
      </c>
      <c r="X1018" t="s">
        <v>405</v>
      </c>
      <c r="Y1018" t="s">
        <v>6</v>
      </c>
      <c r="Z1018" t="s">
        <v>6</v>
      </c>
      <c r="AA1018" t="s">
        <v>334</v>
      </c>
      <c r="AB1018" t="s">
        <v>343</v>
      </c>
      <c r="AC1018" t="s">
        <v>668</v>
      </c>
    </row>
    <row r="1019" spans="1:29" x14ac:dyDescent="0.25">
      <c r="A1019" t="s">
        <v>392</v>
      </c>
      <c r="B1019">
        <v>158</v>
      </c>
      <c r="C1019" t="s">
        <v>69</v>
      </c>
      <c r="D1019">
        <v>1960</v>
      </c>
      <c r="E1019" t="s">
        <v>2013</v>
      </c>
      <c r="F1019" t="s">
        <v>6</v>
      </c>
      <c r="G1019" t="s">
        <v>6</v>
      </c>
      <c r="H1019" t="s">
        <v>6</v>
      </c>
      <c r="I1019" t="s">
        <v>6</v>
      </c>
      <c r="J1019" t="s">
        <v>6</v>
      </c>
      <c r="K1019" t="s">
        <v>6</v>
      </c>
      <c r="L1019" t="s">
        <v>6</v>
      </c>
      <c r="M1019" t="s">
        <v>6</v>
      </c>
      <c r="N1019">
        <v>10.63944985678808</v>
      </c>
      <c r="O1019" t="s">
        <v>6</v>
      </c>
      <c r="P1019">
        <v>16807.259585791198</v>
      </c>
      <c r="Q1019" t="s">
        <v>361</v>
      </c>
      <c r="R1019" t="s">
        <v>361</v>
      </c>
      <c r="S1019" t="s">
        <v>361</v>
      </c>
      <c r="T1019" t="s">
        <v>13739</v>
      </c>
      <c r="U1019" t="s">
        <v>13739</v>
      </c>
      <c r="V1019" t="s">
        <v>13739</v>
      </c>
      <c r="W1019" t="s">
        <v>405</v>
      </c>
      <c r="X1019" t="s">
        <v>405</v>
      </c>
      <c r="Y1019" t="s">
        <v>6</v>
      </c>
      <c r="Z1019" t="s">
        <v>6</v>
      </c>
      <c r="AA1019" t="s">
        <v>334</v>
      </c>
      <c r="AB1019" t="s">
        <v>343</v>
      </c>
      <c r="AC1019" t="s">
        <v>668</v>
      </c>
    </row>
    <row r="1020" spans="1:29" x14ac:dyDescent="0.25">
      <c r="A1020" t="s">
        <v>392</v>
      </c>
      <c r="B1020">
        <v>158</v>
      </c>
      <c r="C1020" t="s">
        <v>69</v>
      </c>
      <c r="D1020">
        <v>1961</v>
      </c>
      <c r="E1020" t="s">
        <v>2014</v>
      </c>
      <c r="F1020" t="s">
        <v>6</v>
      </c>
      <c r="G1020" t="s">
        <v>6</v>
      </c>
      <c r="H1020" t="s">
        <v>6</v>
      </c>
      <c r="I1020" t="s">
        <v>6</v>
      </c>
      <c r="J1020" t="s">
        <v>6</v>
      </c>
      <c r="K1020" t="s">
        <v>6</v>
      </c>
      <c r="L1020" t="s">
        <v>6</v>
      </c>
      <c r="M1020" t="s">
        <v>6</v>
      </c>
      <c r="N1020">
        <v>8.6237782878130087</v>
      </c>
      <c r="O1020" t="s">
        <v>6</v>
      </c>
      <c r="P1020">
        <v>20299.686705852899</v>
      </c>
      <c r="Q1020" t="s">
        <v>361</v>
      </c>
      <c r="R1020" t="s">
        <v>361</v>
      </c>
      <c r="S1020" t="s">
        <v>361</v>
      </c>
      <c r="T1020" t="s">
        <v>13739</v>
      </c>
      <c r="U1020" t="s">
        <v>13739</v>
      </c>
      <c r="V1020" t="s">
        <v>13739</v>
      </c>
      <c r="W1020" t="s">
        <v>405</v>
      </c>
      <c r="X1020" t="s">
        <v>405</v>
      </c>
      <c r="Y1020" t="s">
        <v>6</v>
      </c>
      <c r="Z1020" t="s">
        <v>6</v>
      </c>
      <c r="AA1020" t="s">
        <v>334</v>
      </c>
      <c r="AB1020" t="s">
        <v>343</v>
      </c>
      <c r="AC1020" t="s">
        <v>668</v>
      </c>
    </row>
    <row r="1021" spans="1:29" x14ac:dyDescent="0.25">
      <c r="A1021" t="s">
        <v>392</v>
      </c>
      <c r="B1021">
        <v>158</v>
      </c>
      <c r="C1021" t="s">
        <v>69</v>
      </c>
      <c r="D1021">
        <v>1962</v>
      </c>
      <c r="E1021" t="s">
        <v>2015</v>
      </c>
      <c r="F1021" t="s">
        <v>6</v>
      </c>
      <c r="G1021" t="s">
        <v>6</v>
      </c>
      <c r="H1021" t="s">
        <v>6</v>
      </c>
      <c r="I1021" t="s">
        <v>6</v>
      </c>
      <c r="J1021" t="s">
        <v>6</v>
      </c>
      <c r="K1021" t="s">
        <v>6</v>
      </c>
      <c r="L1021" t="s">
        <v>6</v>
      </c>
      <c r="M1021" t="s">
        <v>6</v>
      </c>
      <c r="N1021">
        <v>9.2095261619565605</v>
      </c>
      <c r="O1021" t="s">
        <v>6</v>
      </c>
      <c r="P1021">
        <v>23035.930444611698</v>
      </c>
      <c r="Q1021" t="s">
        <v>361</v>
      </c>
      <c r="R1021" t="s">
        <v>361</v>
      </c>
      <c r="S1021" t="s">
        <v>361</v>
      </c>
      <c r="T1021" t="s">
        <v>13739</v>
      </c>
      <c r="U1021" t="s">
        <v>13739</v>
      </c>
      <c r="V1021" t="s">
        <v>13739</v>
      </c>
      <c r="W1021" t="s">
        <v>405</v>
      </c>
      <c r="X1021" t="s">
        <v>405</v>
      </c>
      <c r="Y1021" t="s">
        <v>6</v>
      </c>
      <c r="Z1021" t="s">
        <v>6</v>
      </c>
      <c r="AA1021" t="s">
        <v>334</v>
      </c>
      <c r="AB1021" t="s">
        <v>343</v>
      </c>
      <c r="AC1021" t="s">
        <v>668</v>
      </c>
    </row>
    <row r="1022" spans="1:29" x14ac:dyDescent="0.25">
      <c r="A1022" t="s">
        <v>392</v>
      </c>
      <c r="B1022">
        <v>158</v>
      </c>
      <c r="C1022" t="s">
        <v>69</v>
      </c>
      <c r="D1022">
        <v>1963</v>
      </c>
      <c r="E1022" t="s">
        <v>2016</v>
      </c>
      <c r="F1022" t="s">
        <v>6</v>
      </c>
      <c r="G1022" t="s">
        <v>6</v>
      </c>
      <c r="H1022" t="s">
        <v>6</v>
      </c>
      <c r="I1022" t="s">
        <v>6</v>
      </c>
      <c r="J1022" t="s">
        <v>6</v>
      </c>
      <c r="K1022" t="s">
        <v>6</v>
      </c>
      <c r="L1022" t="s">
        <v>6</v>
      </c>
      <c r="M1022" t="s">
        <v>6</v>
      </c>
      <c r="N1022">
        <v>8.8441311867195331</v>
      </c>
      <c r="O1022" t="s">
        <v>6</v>
      </c>
      <c r="P1022">
        <v>26364.376106725998</v>
      </c>
      <c r="Q1022" t="s">
        <v>361</v>
      </c>
      <c r="R1022" t="s">
        <v>361</v>
      </c>
      <c r="S1022" t="s">
        <v>361</v>
      </c>
      <c r="T1022" t="s">
        <v>13739</v>
      </c>
      <c r="U1022" t="s">
        <v>13739</v>
      </c>
      <c r="V1022" t="s">
        <v>13739</v>
      </c>
      <c r="W1022" t="s">
        <v>405</v>
      </c>
      <c r="X1022" t="s">
        <v>405</v>
      </c>
      <c r="Y1022" t="s">
        <v>6</v>
      </c>
      <c r="Z1022" t="s">
        <v>6</v>
      </c>
      <c r="AA1022" t="s">
        <v>334</v>
      </c>
      <c r="AB1022" t="s">
        <v>343</v>
      </c>
      <c r="AC1022" t="s">
        <v>668</v>
      </c>
    </row>
    <row r="1023" spans="1:29" x14ac:dyDescent="0.25">
      <c r="A1023" t="s">
        <v>392</v>
      </c>
      <c r="B1023">
        <v>158</v>
      </c>
      <c r="C1023" t="s">
        <v>69</v>
      </c>
      <c r="D1023">
        <v>1964</v>
      </c>
      <c r="E1023" t="s">
        <v>2017</v>
      </c>
      <c r="F1023" t="s">
        <v>6</v>
      </c>
      <c r="G1023" t="s">
        <v>6</v>
      </c>
      <c r="H1023" t="s">
        <v>6</v>
      </c>
      <c r="I1023">
        <v>112.13283053975836</v>
      </c>
      <c r="J1023">
        <v>20.338335747752044</v>
      </c>
      <c r="K1023">
        <v>91.794494792006319</v>
      </c>
      <c r="L1023" t="s">
        <v>6</v>
      </c>
      <c r="M1023" t="s">
        <v>6</v>
      </c>
      <c r="N1023">
        <v>8.7102570539926294</v>
      </c>
      <c r="O1023" t="s">
        <v>6</v>
      </c>
      <c r="P1023">
        <v>31012.8620071441</v>
      </c>
      <c r="Q1023" t="s">
        <v>361</v>
      </c>
      <c r="R1023" t="s">
        <v>361</v>
      </c>
      <c r="S1023" t="s">
        <v>361</v>
      </c>
      <c r="T1023" t="s">
        <v>13739</v>
      </c>
      <c r="U1023" t="s">
        <v>13739</v>
      </c>
      <c r="V1023" t="s">
        <v>13739</v>
      </c>
      <c r="W1023" t="s">
        <v>405</v>
      </c>
      <c r="X1023" t="s">
        <v>405</v>
      </c>
      <c r="Y1023" t="s">
        <v>6</v>
      </c>
      <c r="Z1023" t="s">
        <v>6</v>
      </c>
      <c r="AA1023" t="s">
        <v>334</v>
      </c>
      <c r="AB1023" t="s">
        <v>343</v>
      </c>
      <c r="AC1023" t="s">
        <v>668</v>
      </c>
    </row>
    <row r="1024" spans="1:29" x14ac:dyDescent="0.25">
      <c r="A1024" t="s">
        <v>392</v>
      </c>
      <c r="B1024">
        <v>158</v>
      </c>
      <c r="C1024" t="s">
        <v>69</v>
      </c>
      <c r="D1024">
        <v>1965</v>
      </c>
      <c r="E1024" t="s">
        <v>2018</v>
      </c>
      <c r="F1024" t="s">
        <v>6</v>
      </c>
      <c r="G1024" t="s">
        <v>6</v>
      </c>
      <c r="H1024" t="s">
        <v>6</v>
      </c>
      <c r="I1024">
        <v>119.37903503845118</v>
      </c>
      <c r="J1024">
        <v>21.868636357611965</v>
      </c>
      <c r="K1024">
        <v>97.510398680839216</v>
      </c>
      <c r="L1024" t="s">
        <v>6</v>
      </c>
      <c r="M1024" t="s">
        <v>6</v>
      </c>
      <c r="N1024">
        <v>9.9909301413366496</v>
      </c>
      <c r="O1024" t="s">
        <v>6</v>
      </c>
      <c r="P1024">
        <v>34503.294474388298</v>
      </c>
      <c r="Q1024" t="s">
        <v>361</v>
      </c>
      <c r="R1024" t="s">
        <v>361</v>
      </c>
      <c r="S1024" t="s">
        <v>361</v>
      </c>
      <c r="T1024" t="s">
        <v>13739</v>
      </c>
      <c r="U1024" t="s">
        <v>13739</v>
      </c>
      <c r="V1024" t="s">
        <v>13739</v>
      </c>
      <c r="W1024" t="s">
        <v>405</v>
      </c>
      <c r="X1024" t="s">
        <v>405</v>
      </c>
      <c r="Y1024" t="s">
        <v>6</v>
      </c>
      <c r="Z1024" t="s">
        <v>6</v>
      </c>
      <c r="AA1024" t="s">
        <v>334</v>
      </c>
      <c r="AB1024" t="s">
        <v>343</v>
      </c>
      <c r="AC1024" t="s">
        <v>668</v>
      </c>
    </row>
    <row r="1025" spans="1:29" x14ac:dyDescent="0.25">
      <c r="A1025" t="s">
        <v>392</v>
      </c>
      <c r="B1025">
        <v>158</v>
      </c>
      <c r="C1025" t="s">
        <v>69</v>
      </c>
      <c r="D1025">
        <v>1966</v>
      </c>
      <c r="E1025" t="s">
        <v>2019</v>
      </c>
      <c r="F1025" t="s">
        <v>6</v>
      </c>
      <c r="G1025" t="s">
        <v>6</v>
      </c>
      <c r="H1025" t="s">
        <v>6</v>
      </c>
      <c r="I1025">
        <v>120.00005393276399</v>
      </c>
      <c r="J1025">
        <v>23.135502104465271</v>
      </c>
      <c r="K1025">
        <v>96.864551828298715</v>
      </c>
      <c r="L1025" t="s">
        <v>6</v>
      </c>
      <c r="M1025" t="s">
        <v>6</v>
      </c>
      <c r="N1025">
        <v>11.459569020881895</v>
      </c>
      <c r="O1025" t="s">
        <v>6</v>
      </c>
      <c r="P1025">
        <v>40071.315323693401</v>
      </c>
      <c r="Q1025" t="s">
        <v>361</v>
      </c>
      <c r="R1025" t="s">
        <v>361</v>
      </c>
      <c r="S1025" t="s">
        <v>361</v>
      </c>
      <c r="T1025" t="s">
        <v>13739</v>
      </c>
      <c r="U1025" t="s">
        <v>13739</v>
      </c>
      <c r="V1025" t="s">
        <v>13739</v>
      </c>
      <c r="W1025" t="s">
        <v>405</v>
      </c>
      <c r="X1025" t="s">
        <v>405</v>
      </c>
      <c r="Y1025" t="s">
        <v>6</v>
      </c>
      <c r="Z1025" t="s">
        <v>6</v>
      </c>
      <c r="AA1025" t="s">
        <v>334</v>
      </c>
      <c r="AB1025" t="s">
        <v>343</v>
      </c>
      <c r="AC1025" t="s">
        <v>668</v>
      </c>
    </row>
    <row r="1026" spans="1:29" x14ac:dyDescent="0.25">
      <c r="A1026" t="s">
        <v>392</v>
      </c>
      <c r="B1026">
        <v>158</v>
      </c>
      <c r="C1026" t="s">
        <v>69</v>
      </c>
      <c r="D1026">
        <v>1967</v>
      </c>
      <c r="E1026" t="s">
        <v>2020</v>
      </c>
      <c r="F1026" t="s">
        <v>6</v>
      </c>
      <c r="G1026" t="s">
        <v>6</v>
      </c>
      <c r="H1026" t="s">
        <v>6</v>
      </c>
      <c r="I1026">
        <v>120.7279808673805</v>
      </c>
      <c r="J1026">
        <v>24.090399035506024</v>
      </c>
      <c r="K1026">
        <v>96.637581831874471</v>
      </c>
      <c r="L1026" t="s">
        <v>6</v>
      </c>
      <c r="M1026" t="s">
        <v>6</v>
      </c>
      <c r="N1026">
        <v>11.603324400993923</v>
      </c>
      <c r="O1026" t="s">
        <v>6</v>
      </c>
      <c r="P1026">
        <v>46958.956484393399</v>
      </c>
      <c r="Q1026" t="s">
        <v>361</v>
      </c>
      <c r="R1026" t="s">
        <v>361</v>
      </c>
      <c r="S1026" t="s">
        <v>361</v>
      </c>
      <c r="T1026" t="s">
        <v>13739</v>
      </c>
      <c r="U1026" t="s">
        <v>13739</v>
      </c>
      <c r="V1026" t="s">
        <v>13739</v>
      </c>
      <c r="W1026" t="s">
        <v>405</v>
      </c>
      <c r="X1026" t="s">
        <v>405</v>
      </c>
      <c r="Y1026" t="s">
        <v>6</v>
      </c>
      <c r="Z1026" t="s">
        <v>6</v>
      </c>
      <c r="AA1026" t="s">
        <v>334</v>
      </c>
      <c r="AB1026" t="s">
        <v>343</v>
      </c>
      <c r="AC1026" t="s">
        <v>668</v>
      </c>
    </row>
    <row r="1027" spans="1:29" x14ac:dyDescent="0.25">
      <c r="A1027" t="s">
        <v>392</v>
      </c>
      <c r="B1027">
        <v>158</v>
      </c>
      <c r="C1027" t="s">
        <v>69</v>
      </c>
      <c r="D1027">
        <v>1968</v>
      </c>
      <c r="E1027" t="s">
        <v>2021</v>
      </c>
      <c r="F1027" t="s">
        <v>6</v>
      </c>
      <c r="G1027" t="s">
        <v>6</v>
      </c>
      <c r="H1027" t="s">
        <v>6</v>
      </c>
      <c r="I1027">
        <v>118.43392207796599</v>
      </c>
      <c r="J1027">
        <v>24.668084705498259</v>
      </c>
      <c r="K1027">
        <v>93.765837372467729</v>
      </c>
      <c r="L1027" t="s">
        <v>6</v>
      </c>
      <c r="M1027" t="s">
        <v>6</v>
      </c>
      <c r="N1027">
        <v>12.073945815587866</v>
      </c>
      <c r="O1027" t="s">
        <v>6</v>
      </c>
      <c r="P1027">
        <v>55613.965023162898</v>
      </c>
      <c r="Q1027" t="s">
        <v>361</v>
      </c>
      <c r="R1027" t="s">
        <v>361</v>
      </c>
      <c r="S1027" t="s">
        <v>361</v>
      </c>
      <c r="T1027" t="s">
        <v>13739</v>
      </c>
      <c r="U1027" t="s">
        <v>13739</v>
      </c>
      <c r="V1027" t="s">
        <v>13739</v>
      </c>
      <c r="W1027" t="s">
        <v>405</v>
      </c>
      <c r="X1027" t="s">
        <v>405</v>
      </c>
      <c r="Y1027" t="s">
        <v>6</v>
      </c>
      <c r="Z1027" t="s">
        <v>6</v>
      </c>
      <c r="AA1027" t="s">
        <v>334</v>
      </c>
      <c r="AB1027" t="s">
        <v>343</v>
      </c>
      <c r="AC1027" t="s">
        <v>668</v>
      </c>
    </row>
    <row r="1028" spans="1:29" x14ac:dyDescent="0.25">
      <c r="A1028" t="s">
        <v>392</v>
      </c>
      <c r="B1028">
        <v>158</v>
      </c>
      <c r="C1028" t="s">
        <v>69</v>
      </c>
      <c r="D1028">
        <v>1969</v>
      </c>
      <c r="E1028" t="s">
        <v>2022</v>
      </c>
      <c r="F1028" t="s">
        <v>6</v>
      </c>
      <c r="G1028" t="s">
        <v>6</v>
      </c>
      <c r="H1028" t="s">
        <v>6</v>
      </c>
      <c r="I1028">
        <v>120.19070172783213</v>
      </c>
      <c r="J1028">
        <v>25.934670942921073</v>
      </c>
      <c r="K1028">
        <v>94.256030784911061</v>
      </c>
      <c r="L1028" t="s">
        <v>6</v>
      </c>
      <c r="M1028" t="s">
        <v>6</v>
      </c>
      <c r="N1028">
        <v>11.684592716310995</v>
      </c>
      <c r="O1028">
        <v>7.7426843710069262</v>
      </c>
      <c r="P1028">
        <v>65328.7640984108</v>
      </c>
      <c r="Q1028" t="s">
        <v>361</v>
      </c>
      <c r="R1028" t="s">
        <v>361</v>
      </c>
      <c r="S1028" t="s">
        <v>361</v>
      </c>
      <c r="T1028" t="s">
        <v>13739</v>
      </c>
      <c r="U1028" t="s">
        <v>13739</v>
      </c>
      <c r="V1028" t="s">
        <v>13739</v>
      </c>
      <c r="W1028" t="s">
        <v>405</v>
      </c>
      <c r="X1028" t="s">
        <v>405</v>
      </c>
      <c r="Y1028" t="s">
        <v>6</v>
      </c>
      <c r="Z1028" t="s">
        <v>6</v>
      </c>
      <c r="AA1028" t="s">
        <v>334</v>
      </c>
      <c r="AB1028" t="s">
        <v>343</v>
      </c>
      <c r="AC1028" t="s">
        <v>668</v>
      </c>
    </row>
    <row r="1029" spans="1:29" x14ac:dyDescent="0.25">
      <c r="A1029" t="s">
        <v>392</v>
      </c>
      <c r="B1029">
        <v>158</v>
      </c>
      <c r="C1029" t="s">
        <v>69</v>
      </c>
      <c r="D1029">
        <v>1970</v>
      </c>
      <c r="E1029" t="s">
        <v>2023</v>
      </c>
      <c r="F1029" t="s">
        <v>6</v>
      </c>
      <c r="G1029" t="s">
        <v>6</v>
      </c>
      <c r="H1029" t="s">
        <v>6</v>
      </c>
      <c r="I1029">
        <v>120.32309910444698</v>
      </c>
      <c r="J1029">
        <v>26.480266355991876</v>
      </c>
      <c r="K1029">
        <v>93.842832748455109</v>
      </c>
      <c r="L1029" t="s">
        <v>6</v>
      </c>
      <c r="M1029" t="s">
        <v>6</v>
      </c>
      <c r="N1029">
        <v>11.492769346367364</v>
      </c>
      <c r="O1029">
        <v>7.5989448569412366</v>
      </c>
      <c r="P1029">
        <v>76998.847843486001</v>
      </c>
      <c r="Q1029" t="s">
        <v>361</v>
      </c>
      <c r="R1029" t="s">
        <v>361</v>
      </c>
      <c r="S1029" t="s">
        <v>361</v>
      </c>
      <c r="T1029" t="s">
        <v>13739</v>
      </c>
      <c r="U1029" t="s">
        <v>13739</v>
      </c>
      <c r="V1029" t="s">
        <v>13739</v>
      </c>
      <c r="W1029" t="s">
        <v>405</v>
      </c>
      <c r="X1029" t="s">
        <v>405</v>
      </c>
      <c r="Y1029" t="s">
        <v>6</v>
      </c>
      <c r="Z1029" t="s">
        <v>6</v>
      </c>
      <c r="AA1029" t="s">
        <v>334</v>
      </c>
      <c r="AB1029" t="s">
        <v>343</v>
      </c>
      <c r="AC1029" t="s">
        <v>668</v>
      </c>
    </row>
    <row r="1030" spans="1:29" x14ac:dyDescent="0.25">
      <c r="A1030" t="s">
        <v>392</v>
      </c>
      <c r="B1030">
        <v>158</v>
      </c>
      <c r="C1030" t="s">
        <v>69</v>
      </c>
      <c r="D1030">
        <v>1971</v>
      </c>
      <c r="E1030" t="s">
        <v>2024</v>
      </c>
      <c r="F1030" t="s">
        <v>6</v>
      </c>
      <c r="G1030" t="s">
        <v>6</v>
      </c>
      <c r="H1030" t="s">
        <v>6</v>
      </c>
      <c r="I1030">
        <v>133.61744208556917</v>
      </c>
      <c r="J1030">
        <v>29.441681463047747</v>
      </c>
      <c r="K1030">
        <v>104.17576062252142</v>
      </c>
      <c r="L1030" t="s">
        <v>6</v>
      </c>
      <c r="M1030" t="s">
        <v>6</v>
      </c>
      <c r="N1030">
        <v>12.878515078375882</v>
      </c>
      <c r="O1030">
        <v>8.559079841198697</v>
      </c>
      <c r="P1030">
        <v>84721.723626099905</v>
      </c>
      <c r="Q1030" t="s">
        <v>361</v>
      </c>
      <c r="R1030" t="s">
        <v>361</v>
      </c>
      <c r="S1030" t="s">
        <v>361</v>
      </c>
      <c r="T1030" t="s">
        <v>13739</v>
      </c>
      <c r="U1030" t="s">
        <v>13739</v>
      </c>
      <c r="V1030" t="s">
        <v>13739</v>
      </c>
      <c r="W1030" t="s">
        <v>405</v>
      </c>
      <c r="X1030" t="s">
        <v>405</v>
      </c>
      <c r="Y1030" t="s">
        <v>6</v>
      </c>
      <c r="Z1030" t="s">
        <v>6</v>
      </c>
      <c r="AA1030" t="s">
        <v>334</v>
      </c>
      <c r="AB1030" t="s">
        <v>343</v>
      </c>
      <c r="AC1030" t="s">
        <v>668</v>
      </c>
    </row>
    <row r="1031" spans="1:29" x14ac:dyDescent="0.25">
      <c r="A1031" t="s">
        <v>392</v>
      </c>
      <c r="B1031">
        <v>158</v>
      </c>
      <c r="C1031" t="s">
        <v>69</v>
      </c>
      <c r="D1031">
        <v>1972</v>
      </c>
      <c r="E1031" t="s">
        <v>2025</v>
      </c>
      <c r="F1031" t="s">
        <v>6</v>
      </c>
      <c r="G1031" t="s">
        <v>6</v>
      </c>
      <c r="H1031" t="s">
        <v>6</v>
      </c>
      <c r="I1031">
        <v>142.45627476801909</v>
      </c>
      <c r="J1031">
        <v>32.345319326838187</v>
      </c>
      <c r="K1031">
        <v>110.11095544118089</v>
      </c>
      <c r="L1031" t="s">
        <v>6</v>
      </c>
      <c r="M1031" t="s">
        <v>6</v>
      </c>
      <c r="N1031">
        <v>16.659116287949416</v>
      </c>
      <c r="O1031">
        <v>11.706300158204334</v>
      </c>
      <c r="P1031">
        <v>96997.341973890099</v>
      </c>
      <c r="Q1031" t="s">
        <v>361</v>
      </c>
      <c r="R1031" t="s">
        <v>361</v>
      </c>
      <c r="S1031" t="s">
        <v>361</v>
      </c>
      <c r="T1031" t="s">
        <v>13739</v>
      </c>
      <c r="U1031" t="s">
        <v>13739</v>
      </c>
      <c r="V1031" t="s">
        <v>13739</v>
      </c>
      <c r="W1031" t="s">
        <v>405</v>
      </c>
      <c r="X1031" t="s">
        <v>405</v>
      </c>
      <c r="Y1031" t="s">
        <v>6</v>
      </c>
      <c r="Z1031" t="s">
        <v>6</v>
      </c>
      <c r="AA1031" t="s">
        <v>334</v>
      </c>
      <c r="AB1031" t="s">
        <v>343</v>
      </c>
      <c r="AC1031" t="s">
        <v>668</v>
      </c>
    </row>
    <row r="1032" spans="1:29" x14ac:dyDescent="0.25">
      <c r="A1032" t="s">
        <v>392</v>
      </c>
      <c r="B1032">
        <v>158</v>
      </c>
      <c r="C1032" t="s">
        <v>69</v>
      </c>
      <c r="D1032">
        <v>1973</v>
      </c>
      <c r="E1032" t="s">
        <v>2026</v>
      </c>
      <c r="F1032" t="s">
        <v>6</v>
      </c>
      <c r="G1032" t="s">
        <v>6</v>
      </c>
      <c r="H1032" t="s">
        <v>6</v>
      </c>
      <c r="I1032">
        <v>140.75525285362534</v>
      </c>
      <c r="J1032">
        <v>34.982339932695027</v>
      </c>
      <c r="K1032">
        <v>105.77291292093031</v>
      </c>
      <c r="L1032" t="s">
        <v>6</v>
      </c>
      <c r="M1032" t="s">
        <v>6</v>
      </c>
      <c r="N1032">
        <v>16.241153337631861</v>
      </c>
      <c r="O1032">
        <v>10.823992220313803</v>
      </c>
      <c r="P1032">
        <v>118102.448491121</v>
      </c>
      <c r="Q1032" t="s">
        <v>361</v>
      </c>
      <c r="R1032" t="s">
        <v>361</v>
      </c>
      <c r="S1032" t="s">
        <v>361</v>
      </c>
      <c r="T1032" t="s">
        <v>13739</v>
      </c>
      <c r="U1032" t="s">
        <v>13739</v>
      </c>
      <c r="V1032" t="s">
        <v>13739</v>
      </c>
      <c r="W1032" t="s">
        <v>405</v>
      </c>
      <c r="X1032" t="s">
        <v>405</v>
      </c>
      <c r="Y1032" t="s">
        <v>6</v>
      </c>
      <c r="Z1032" t="s">
        <v>6</v>
      </c>
      <c r="AA1032" t="s">
        <v>334</v>
      </c>
      <c r="AB1032" t="s">
        <v>343</v>
      </c>
      <c r="AC1032" t="s">
        <v>668</v>
      </c>
    </row>
    <row r="1033" spans="1:29" x14ac:dyDescent="0.25">
      <c r="A1033" t="s">
        <v>392</v>
      </c>
      <c r="B1033">
        <v>158</v>
      </c>
      <c r="C1033" t="s">
        <v>69</v>
      </c>
      <c r="D1033">
        <v>1974</v>
      </c>
      <c r="E1033" t="s">
        <v>2027</v>
      </c>
      <c r="F1033" t="s">
        <v>6</v>
      </c>
      <c r="G1033" t="s">
        <v>6</v>
      </c>
      <c r="H1033" t="s">
        <v>6</v>
      </c>
      <c r="I1033">
        <v>134.51552979402084</v>
      </c>
      <c r="J1033">
        <v>34.646416078324322</v>
      </c>
      <c r="K1033">
        <v>99.869113715696514</v>
      </c>
      <c r="L1033" t="s">
        <v>6</v>
      </c>
      <c r="M1033" t="s">
        <v>6</v>
      </c>
      <c r="N1033">
        <v>17.067658278712223</v>
      </c>
      <c r="O1033">
        <v>11.177986802946622</v>
      </c>
      <c r="P1033">
        <v>140931.45995134499</v>
      </c>
      <c r="Q1033" t="s">
        <v>361</v>
      </c>
      <c r="R1033" t="s">
        <v>361</v>
      </c>
      <c r="S1033" t="s">
        <v>361</v>
      </c>
      <c r="T1033" t="s">
        <v>13739</v>
      </c>
      <c r="U1033" t="s">
        <v>13739</v>
      </c>
      <c r="V1033" t="s">
        <v>13739</v>
      </c>
      <c r="W1033" t="s">
        <v>405</v>
      </c>
      <c r="X1033" t="s">
        <v>405</v>
      </c>
      <c r="Y1033" t="s">
        <v>6</v>
      </c>
      <c r="Z1033" t="s">
        <v>6</v>
      </c>
      <c r="AA1033" t="s">
        <v>334</v>
      </c>
      <c r="AB1033" t="s">
        <v>343</v>
      </c>
      <c r="AC1033" t="s">
        <v>668</v>
      </c>
    </row>
    <row r="1034" spans="1:29" x14ac:dyDescent="0.25">
      <c r="A1034" t="s">
        <v>392</v>
      </c>
      <c r="B1034">
        <v>158</v>
      </c>
      <c r="C1034" t="s">
        <v>69</v>
      </c>
      <c r="D1034">
        <v>1975</v>
      </c>
      <c r="E1034" t="s">
        <v>2028</v>
      </c>
      <c r="F1034" t="s">
        <v>6</v>
      </c>
      <c r="G1034" t="s">
        <v>6</v>
      </c>
      <c r="H1034" t="s">
        <v>6</v>
      </c>
      <c r="I1034">
        <v>139.28643435622922</v>
      </c>
      <c r="J1034">
        <v>36.598058594230672</v>
      </c>
      <c r="K1034">
        <v>102.68837576199854</v>
      </c>
      <c r="L1034" t="s">
        <v>6</v>
      </c>
      <c r="M1034" t="s">
        <v>6</v>
      </c>
      <c r="N1034">
        <v>21.342958862537721</v>
      </c>
      <c r="O1034">
        <v>14.303625962213628</v>
      </c>
      <c r="P1034">
        <v>155716.45652533</v>
      </c>
      <c r="Q1034" t="s">
        <v>361</v>
      </c>
      <c r="R1034" t="s">
        <v>361</v>
      </c>
      <c r="S1034" t="s">
        <v>361</v>
      </c>
      <c r="T1034" t="s">
        <v>13739</v>
      </c>
      <c r="U1034" t="s">
        <v>13739</v>
      </c>
      <c r="V1034" t="s">
        <v>13739</v>
      </c>
      <c r="W1034" t="s">
        <v>405</v>
      </c>
      <c r="X1034" t="s">
        <v>405</v>
      </c>
      <c r="Y1034" t="s">
        <v>6</v>
      </c>
      <c r="Z1034" t="s">
        <v>6</v>
      </c>
      <c r="AA1034" t="s">
        <v>334</v>
      </c>
      <c r="AB1034" t="s">
        <v>343</v>
      </c>
      <c r="AC1034" t="s">
        <v>668</v>
      </c>
    </row>
    <row r="1035" spans="1:29" x14ac:dyDescent="0.25">
      <c r="A1035" t="s">
        <v>392</v>
      </c>
      <c r="B1035">
        <v>158</v>
      </c>
      <c r="C1035" t="s">
        <v>69</v>
      </c>
      <c r="D1035">
        <v>1976</v>
      </c>
      <c r="E1035" t="s">
        <v>2029</v>
      </c>
      <c r="F1035" t="s">
        <v>6</v>
      </c>
      <c r="G1035" t="s">
        <v>6</v>
      </c>
      <c r="H1035" t="s">
        <v>6</v>
      </c>
      <c r="I1035">
        <v>140.40933419625841</v>
      </c>
      <c r="J1035">
        <v>38.449278359762559</v>
      </c>
      <c r="K1035">
        <v>101.96005583649585</v>
      </c>
      <c r="L1035" t="s">
        <v>6</v>
      </c>
      <c r="M1035" t="s">
        <v>6</v>
      </c>
      <c r="N1035">
        <v>26.664048361933585</v>
      </c>
      <c r="O1035">
        <v>18.422907528285641</v>
      </c>
      <c r="P1035">
        <v>174871.42247736899</v>
      </c>
      <c r="Q1035" t="s">
        <v>361</v>
      </c>
      <c r="R1035" t="s">
        <v>361</v>
      </c>
      <c r="S1035" t="s">
        <v>361</v>
      </c>
      <c r="T1035" t="s">
        <v>13739</v>
      </c>
      <c r="U1035" t="s">
        <v>13739</v>
      </c>
      <c r="V1035" t="s">
        <v>13739</v>
      </c>
      <c r="W1035" t="s">
        <v>405</v>
      </c>
      <c r="X1035" t="s">
        <v>405</v>
      </c>
      <c r="Y1035" t="s">
        <v>6</v>
      </c>
      <c r="Z1035" t="s">
        <v>6</v>
      </c>
      <c r="AA1035" t="s">
        <v>334</v>
      </c>
      <c r="AB1035" t="s">
        <v>343</v>
      </c>
      <c r="AC1035" t="s">
        <v>668</v>
      </c>
    </row>
    <row r="1036" spans="1:29" x14ac:dyDescent="0.25">
      <c r="A1036" t="s">
        <v>392</v>
      </c>
      <c r="B1036">
        <v>158</v>
      </c>
      <c r="C1036" t="s">
        <v>69</v>
      </c>
      <c r="D1036">
        <v>1977</v>
      </c>
      <c r="E1036" t="s">
        <v>2030</v>
      </c>
      <c r="F1036" t="s">
        <v>6</v>
      </c>
      <c r="G1036" t="s">
        <v>6</v>
      </c>
      <c r="H1036" t="s">
        <v>6</v>
      </c>
      <c r="I1036">
        <v>138.95911995324914</v>
      </c>
      <c r="J1036">
        <v>39.3952493237895</v>
      </c>
      <c r="K1036">
        <v>99.563870629459643</v>
      </c>
      <c r="L1036" t="s">
        <v>6</v>
      </c>
      <c r="M1036" t="s">
        <v>6</v>
      </c>
      <c r="N1036">
        <v>31.777985620917583</v>
      </c>
      <c r="O1036">
        <v>22.631952369276657</v>
      </c>
      <c r="P1036">
        <v>194869.18173568099</v>
      </c>
      <c r="Q1036" t="s">
        <v>361</v>
      </c>
      <c r="R1036" t="s">
        <v>361</v>
      </c>
      <c r="S1036" t="s">
        <v>361</v>
      </c>
      <c r="T1036" t="s">
        <v>13739</v>
      </c>
      <c r="U1036" t="s">
        <v>13739</v>
      </c>
      <c r="V1036" t="s">
        <v>13739</v>
      </c>
      <c r="W1036" t="s">
        <v>405</v>
      </c>
      <c r="X1036" t="s">
        <v>405</v>
      </c>
      <c r="Y1036" t="s">
        <v>6</v>
      </c>
      <c r="Z1036" t="s">
        <v>6</v>
      </c>
      <c r="AA1036" t="s">
        <v>334</v>
      </c>
      <c r="AB1036" t="s">
        <v>343</v>
      </c>
      <c r="AC1036" t="s">
        <v>668</v>
      </c>
    </row>
    <row r="1037" spans="1:29" x14ac:dyDescent="0.25">
      <c r="A1037" t="s">
        <v>392</v>
      </c>
      <c r="B1037">
        <v>158</v>
      </c>
      <c r="C1037" t="s">
        <v>69</v>
      </c>
      <c r="D1037">
        <v>1978</v>
      </c>
      <c r="E1037" t="s">
        <v>2031</v>
      </c>
      <c r="F1037" t="s">
        <v>6</v>
      </c>
      <c r="G1037" t="s">
        <v>6</v>
      </c>
      <c r="H1037" t="s">
        <v>6</v>
      </c>
      <c r="I1037">
        <v>138.02295460006019</v>
      </c>
      <c r="J1037">
        <v>41.797301347787041</v>
      </c>
      <c r="K1037">
        <v>96.225653252273148</v>
      </c>
      <c r="L1037" t="s">
        <v>6</v>
      </c>
      <c r="M1037" t="s">
        <v>6</v>
      </c>
      <c r="N1037">
        <v>39.894297447385689</v>
      </c>
      <c r="O1037">
        <v>29.546143183097801</v>
      </c>
      <c r="P1037">
        <v>214587.05970917601</v>
      </c>
      <c r="Q1037" t="s">
        <v>361</v>
      </c>
      <c r="R1037" t="s">
        <v>361</v>
      </c>
      <c r="S1037" t="s">
        <v>361</v>
      </c>
      <c r="T1037" t="s">
        <v>13739</v>
      </c>
      <c r="U1037" t="s">
        <v>13739</v>
      </c>
      <c r="V1037" t="s">
        <v>13739</v>
      </c>
      <c r="W1037" t="s">
        <v>405</v>
      </c>
      <c r="X1037" t="s">
        <v>405</v>
      </c>
      <c r="Y1037" t="s">
        <v>6</v>
      </c>
      <c r="Z1037" t="s">
        <v>6</v>
      </c>
      <c r="AA1037" t="s">
        <v>334</v>
      </c>
      <c r="AB1037" t="s">
        <v>343</v>
      </c>
      <c r="AC1037" t="s">
        <v>668</v>
      </c>
    </row>
    <row r="1038" spans="1:29" x14ac:dyDescent="0.25">
      <c r="A1038" t="s">
        <v>392</v>
      </c>
      <c r="B1038">
        <v>158</v>
      </c>
      <c r="C1038" t="s">
        <v>69</v>
      </c>
      <c r="D1038">
        <v>1979</v>
      </c>
      <c r="E1038" t="s">
        <v>2032</v>
      </c>
      <c r="F1038" t="s">
        <v>6</v>
      </c>
      <c r="G1038" t="s">
        <v>6</v>
      </c>
      <c r="H1038" t="s">
        <v>6</v>
      </c>
      <c r="I1038">
        <v>140.37566146435211</v>
      </c>
      <c r="J1038">
        <v>44.735579524250838</v>
      </c>
      <c r="K1038">
        <v>95.640081940101268</v>
      </c>
      <c r="L1038" t="s">
        <v>6</v>
      </c>
      <c r="M1038" t="s">
        <v>6</v>
      </c>
      <c r="N1038">
        <v>44.763612903836062</v>
      </c>
      <c r="O1038">
        <v>33.163351406408573</v>
      </c>
      <c r="P1038">
        <v>232583.55230113101</v>
      </c>
      <c r="Q1038" t="s">
        <v>361</v>
      </c>
      <c r="R1038" t="s">
        <v>361</v>
      </c>
      <c r="S1038" t="s">
        <v>361</v>
      </c>
      <c r="T1038" t="s">
        <v>13739</v>
      </c>
      <c r="U1038" t="s">
        <v>13739</v>
      </c>
      <c r="V1038" t="s">
        <v>13739</v>
      </c>
      <c r="W1038" t="s">
        <v>405</v>
      </c>
      <c r="X1038" t="s">
        <v>405</v>
      </c>
      <c r="Y1038" t="s">
        <v>6</v>
      </c>
      <c r="Z1038" t="s">
        <v>6</v>
      </c>
      <c r="AA1038" t="s">
        <v>334</v>
      </c>
      <c r="AB1038" t="s">
        <v>343</v>
      </c>
      <c r="AC1038" t="s">
        <v>668</v>
      </c>
    </row>
    <row r="1039" spans="1:29" x14ac:dyDescent="0.25">
      <c r="A1039" t="s">
        <v>392</v>
      </c>
      <c r="B1039">
        <v>158</v>
      </c>
      <c r="C1039" t="s">
        <v>69</v>
      </c>
      <c r="D1039">
        <v>1980</v>
      </c>
      <c r="E1039" t="s">
        <v>2033</v>
      </c>
      <c r="F1039" t="s">
        <v>6</v>
      </c>
      <c r="G1039" t="s">
        <v>6</v>
      </c>
      <c r="H1039" t="s">
        <v>6</v>
      </c>
      <c r="I1039">
        <v>142.92827612292237</v>
      </c>
      <c r="J1039">
        <v>46.614774721289258</v>
      </c>
      <c r="K1039">
        <v>96.313501401633118</v>
      </c>
      <c r="L1039" t="s">
        <v>6</v>
      </c>
      <c r="M1039" t="s">
        <v>6</v>
      </c>
      <c r="N1039">
        <v>48.812541843516627</v>
      </c>
      <c r="O1039">
        <v>34.479456678644183</v>
      </c>
      <c r="P1039">
        <v>250636.2</v>
      </c>
      <c r="Q1039" t="s">
        <v>361</v>
      </c>
      <c r="R1039" t="s">
        <v>361</v>
      </c>
      <c r="S1039" t="s">
        <v>361</v>
      </c>
      <c r="T1039" t="s">
        <v>13739</v>
      </c>
      <c r="U1039" t="s">
        <v>13739</v>
      </c>
      <c r="V1039" t="s">
        <v>13739</v>
      </c>
      <c r="W1039" t="s">
        <v>405</v>
      </c>
      <c r="X1039" t="s">
        <v>405</v>
      </c>
      <c r="Y1039" t="s">
        <v>6</v>
      </c>
      <c r="Z1039" t="s">
        <v>6</v>
      </c>
      <c r="AA1039" t="s">
        <v>334</v>
      </c>
      <c r="AB1039" t="s">
        <v>343</v>
      </c>
      <c r="AC1039" t="s">
        <v>668</v>
      </c>
    </row>
    <row r="1040" spans="1:29" x14ac:dyDescent="0.25">
      <c r="A1040" t="s">
        <v>392</v>
      </c>
      <c r="B1040">
        <v>158</v>
      </c>
      <c r="C1040" t="s">
        <v>69</v>
      </c>
      <c r="D1040">
        <v>1981</v>
      </c>
      <c r="E1040" t="s">
        <v>2034</v>
      </c>
      <c r="F1040" t="s">
        <v>6</v>
      </c>
      <c r="G1040" t="s">
        <v>6</v>
      </c>
      <c r="H1040" t="s">
        <v>6</v>
      </c>
      <c r="I1040">
        <v>146.45481338254893</v>
      </c>
      <c r="J1040">
        <v>47.889842938325124</v>
      </c>
      <c r="K1040">
        <v>98.564970444223803</v>
      </c>
      <c r="L1040" t="s">
        <v>6</v>
      </c>
      <c r="M1040" t="s">
        <v>6</v>
      </c>
      <c r="N1040">
        <v>53.951539016935214</v>
      </c>
      <c r="O1040">
        <v>38.910399742291332</v>
      </c>
      <c r="P1040">
        <v>268830.7</v>
      </c>
      <c r="Q1040" t="s">
        <v>361</v>
      </c>
      <c r="R1040" t="s">
        <v>361</v>
      </c>
      <c r="S1040" t="s">
        <v>361</v>
      </c>
      <c r="T1040" t="s">
        <v>13739</v>
      </c>
      <c r="U1040" t="s">
        <v>13739</v>
      </c>
      <c r="V1040" t="s">
        <v>13739</v>
      </c>
      <c r="W1040" t="s">
        <v>405</v>
      </c>
      <c r="X1040" t="s">
        <v>405</v>
      </c>
      <c r="Y1040" t="s">
        <v>6</v>
      </c>
      <c r="Z1040" t="s">
        <v>6</v>
      </c>
      <c r="AA1040" t="s">
        <v>334</v>
      </c>
      <c r="AB1040" t="s">
        <v>343</v>
      </c>
      <c r="AC1040" t="s">
        <v>668</v>
      </c>
    </row>
    <row r="1041" spans="1:29" x14ac:dyDescent="0.25">
      <c r="A1041" t="s">
        <v>392</v>
      </c>
      <c r="B1041">
        <v>158</v>
      </c>
      <c r="C1041" t="s">
        <v>69</v>
      </c>
      <c r="D1041">
        <v>1982</v>
      </c>
      <c r="E1041" t="s">
        <v>2035</v>
      </c>
      <c r="F1041" t="s">
        <v>6</v>
      </c>
      <c r="G1041" t="s">
        <v>6</v>
      </c>
      <c r="H1041" t="s">
        <v>6</v>
      </c>
      <c r="I1041">
        <v>152.3334819627577</v>
      </c>
      <c r="J1041">
        <v>49.672838326574229</v>
      </c>
      <c r="K1041">
        <v>102.66064363618347</v>
      </c>
      <c r="L1041" t="s">
        <v>6</v>
      </c>
      <c r="M1041" t="s">
        <v>6</v>
      </c>
      <c r="N1041">
        <v>58.962460453956723</v>
      </c>
      <c r="O1041">
        <v>43.124792095745654</v>
      </c>
      <c r="P1041">
        <v>282582</v>
      </c>
      <c r="Q1041" t="s">
        <v>361</v>
      </c>
      <c r="R1041" t="s">
        <v>361</v>
      </c>
      <c r="S1041" t="s">
        <v>361</v>
      </c>
      <c r="T1041" t="s">
        <v>13739</v>
      </c>
      <c r="U1041" t="s">
        <v>13739</v>
      </c>
      <c r="V1041" t="s">
        <v>13739</v>
      </c>
      <c r="W1041" t="s">
        <v>405</v>
      </c>
      <c r="X1041" t="s">
        <v>405</v>
      </c>
      <c r="Y1041" t="s">
        <v>6</v>
      </c>
      <c r="Z1041" t="s">
        <v>6</v>
      </c>
      <c r="AA1041" t="s">
        <v>334</v>
      </c>
      <c r="AB1041" t="s">
        <v>343</v>
      </c>
      <c r="AC1041" t="s">
        <v>668</v>
      </c>
    </row>
    <row r="1042" spans="1:29" x14ac:dyDescent="0.25">
      <c r="A1042" t="s">
        <v>392</v>
      </c>
      <c r="B1042">
        <v>158</v>
      </c>
      <c r="C1042" t="s">
        <v>69</v>
      </c>
      <c r="D1042">
        <v>1983</v>
      </c>
      <c r="E1042" t="s">
        <v>2036</v>
      </c>
      <c r="F1042" t="s">
        <v>6</v>
      </c>
      <c r="G1042" t="s">
        <v>6</v>
      </c>
      <c r="H1042" t="s">
        <v>6</v>
      </c>
      <c r="I1042">
        <v>159.12851134035139</v>
      </c>
      <c r="J1042">
        <v>52.535743686419309</v>
      </c>
      <c r="K1042">
        <v>106.59276765393209</v>
      </c>
      <c r="L1042" t="s">
        <v>6</v>
      </c>
      <c r="M1042" t="s">
        <v>6</v>
      </c>
      <c r="N1042">
        <v>64.91773390056818</v>
      </c>
      <c r="O1042">
        <v>48.313076799866167</v>
      </c>
      <c r="P1042">
        <v>295303.90000000002</v>
      </c>
      <c r="Q1042" t="s">
        <v>361</v>
      </c>
      <c r="R1042" t="s">
        <v>361</v>
      </c>
      <c r="S1042" t="s">
        <v>361</v>
      </c>
      <c r="T1042" t="s">
        <v>13739</v>
      </c>
      <c r="U1042" t="s">
        <v>13739</v>
      </c>
      <c r="V1042" t="s">
        <v>13739</v>
      </c>
      <c r="W1042" t="s">
        <v>405</v>
      </c>
      <c r="X1042" t="s">
        <v>405</v>
      </c>
      <c r="Y1042" t="s">
        <v>6</v>
      </c>
      <c r="Z1042" t="s">
        <v>6</v>
      </c>
      <c r="AA1042" t="s">
        <v>334</v>
      </c>
      <c r="AB1042" t="s">
        <v>343</v>
      </c>
      <c r="AC1042" t="s">
        <v>668</v>
      </c>
    </row>
    <row r="1043" spans="1:29" x14ac:dyDescent="0.25">
      <c r="A1043" t="s">
        <v>392</v>
      </c>
      <c r="B1043">
        <v>158</v>
      </c>
      <c r="C1043" t="s">
        <v>69</v>
      </c>
      <c r="D1043">
        <v>1984</v>
      </c>
      <c r="E1043" t="s">
        <v>2037</v>
      </c>
      <c r="F1043" t="s">
        <v>6</v>
      </c>
      <c r="G1043" t="s">
        <v>6</v>
      </c>
      <c r="H1043" t="s">
        <v>6</v>
      </c>
      <c r="I1043">
        <v>162.69683753835679</v>
      </c>
      <c r="J1043">
        <v>53.516147296478664</v>
      </c>
      <c r="K1043">
        <v>109.18069024187812</v>
      </c>
      <c r="L1043" t="s">
        <v>6</v>
      </c>
      <c r="M1043" t="s">
        <v>6</v>
      </c>
      <c r="N1043">
        <v>66.967379040975544</v>
      </c>
      <c r="O1043">
        <v>50.072602079609695</v>
      </c>
      <c r="P1043">
        <v>313145.3</v>
      </c>
      <c r="Q1043" t="s">
        <v>361</v>
      </c>
      <c r="R1043" t="s">
        <v>361</v>
      </c>
      <c r="S1043" t="s">
        <v>361</v>
      </c>
      <c r="T1043" t="s">
        <v>13739</v>
      </c>
      <c r="U1043" t="s">
        <v>13739</v>
      </c>
      <c r="V1043" t="s">
        <v>13739</v>
      </c>
      <c r="W1043" t="s">
        <v>405</v>
      </c>
      <c r="X1043" t="s">
        <v>405</v>
      </c>
      <c r="Y1043" t="s">
        <v>6</v>
      </c>
      <c r="Z1043" t="s">
        <v>6</v>
      </c>
      <c r="AA1043" t="s">
        <v>334</v>
      </c>
      <c r="AB1043" t="s">
        <v>343</v>
      </c>
      <c r="AC1043" t="s">
        <v>668</v>
      </c>
    </row>
    <row r="1044" spans="1:29" x14ac:dyDescent="0.25">
      <c r="A1044" t="s">
        <v>392</v>
      </c>
      <c r="B1044">
        <v>158</v>
      </c>
      <c r="C1044" t="s">
        <v>69</v>
      </c>
      <c r="D1044">
        <v>1985</v>
      </c>
      <c r="E1044" t="s">
        <v>2038</v>
      </c>
      <c r="F1044" t="s">
        <v>6</v>
      </c>
      <c r="G1044" t="s">
        <v>6</v>
      </c>
      <c r="H1044" t="s">
        <v>6</v>
      </c>
      <c r="I1044">
        <v>165.25381189087588</v>
      </c>
      <c r="J1044">
        <v>53.134068215607421</v>
      </c>
      <c r="K1044">
        <v>112.11974367526847</v>
      </c>
      <c r="L1044" t="s">
        <v>6</v>
      </c>
      <c r="M1044" t="s">
        <v>6</v>
      </c>
      <c r="N1044">
        <v>69.683304159208319</v>
      </c>
      <c r="O1044">
        <v>52.867050800138216</v>
      </c>
      <c r="P1044">
        <v>333686.09999999998</v>
      </c>
      <c r="Q1044" t="s">
        <v>361</v>
      </c>
      <c r="R1044" t="s">
        <v>361</v>
      </c>
      <c r="S1044" t="s">
        <v>361</v>
      </c>
      <c r="T1044" t="s">
        <v>13739</v>
      </c>
      <c r="U1044" t="s">
        <v>13739</v>
      </c>
      <c r="V1044" t="s">
        <v>13739</v>
      </c>
      <c r="W1044" t="s">
        <v>405</v>
      </c>
      <c r="X1044" t="s">
        <v>405</v>
      </c>
      <c r="Y1044" t="s">
        <v>6</v>
      </c>
      <c r="Z1044" t="s">
        <v>6</v>
      </c>
      <c r="AA1044" t="s">
        <v>334</v>
      </c>
      <c r="AB1044" t="s">
        <v>343</v>
      </c>
      <c r="AC1044" t="s">
        <v>668</v>
      </c>
    </row>
    <row r="1045" spans="1:29" x14ac:dyDescent="0.25">
      <c r="A1045" t="s">
        <v>392</v>
      </c>
      <c r="B1045">
        <v>158</v>
      </c>
      <c r="C1045" t="s">
        <v>69</v>
      </c>
      <c r="D1045">
        <v>1986</v>
      </c>
      <c r="E1045" t="s">
        <v>2039</v>
      </c>
      <c r="F1045" t="s">
        <v>6</v>
      </c>
      <c r="G1045" t="s">
        <v>6</v>
      </c>
      <c r="H1045" t="s">
        <v>6</v>
      </c>
      <c r="I1045">
        <v>171.60211882693849</v>
      </c>
      <c r="J1045">
        <v>54.687353715539665</v>
      </c>
      <c r="K1045">
        <v>116.91476511139882</v>
      </c>
      <c r="L1045" t="s">
        <v>6</v>
      </c>
      <c r="M1045" t="s">
        <v>6</v>
      </c>
      <c r="N1045">
        <v>75.544720515332315</v>
      </c>
      <c r="O1045">
        <v>58.387679794305505</v>
      </c>
      <c r="P1045">
        <v>350344.8</v>
      </c>
      <c r="Q1045" t="s">
        <v>361</v>
      </c>
      <c r="R1045" t="s">
        <v>361</v>
      </c>
      <c r="S1045" t="s">
        <v>361</v>
      </c>
      <c r="T1045" t="s">
        <v>13739</v>
      </c>
      <c r="U1045" t="s">
        <v>13739</v>
      </c>
      <c r="V1045" t="s">
        <v>13739</v>
      </c>
      <c r="W1045" t="s">
        <v>405</v>
      </c>
      <c r="X1045" t="s">
        <v>405</v>
      </c>
      <c r="Y1045" t="s">
        <v>6</v>
      </c>
      <c r="Z1045" t="s">
        <v>6</v>
      </c>
      <c r="AA1045" t="s">
        <v>334</v>
      </c>
      <c r="AB1045" t="s">
        <v>343</v>
      </c>
      <c r="AC1045" t="s">
        <v>668</v>
      </c>
    </row>
    <row r="1046" spans="1:29" x14ac:dyDescent="0.25">
      <c r="A1046" t="s">
        <v>392</v>
      </c>
      <c r="B1046">
        <v>158</v>
      </c>
      <c r="C1046" t="s">
        <v>69</v>
      </c>
      <c r="D1046">
        <v>1987</v>
      </c>
      <c r="E1046" t="s">
        <v>2040</v>
      </c>
      <c r="F1046" t="s">
        <v>6</v>
      </c>
      <c r="G1046" t="s">
        <v>6</v>
      </c>
      <c r="H1046" t="s">
        <v>6</v>
      </c>
      <c r="I1046">
        <v>187.03605484645237</v>
      </c>
      <c r="J1046">
        <v>60.649573032198866</v>
      </c>
      <c r="K1046">
        <v>126.3864818142535</v>
      </c>
      <c r="L1046" t="s">
        <v>6</v>
      </c>
      <c r="M1046" t="s">
        <v>6</v>
      </c>
      <c r="N1046">
        <v>77.268820063160064</v>
      </c>
      <c r="O1046">
        <v>59.393359867947495</v>
      </c>
      <c r="P1046">
        <v>366339.1</v>
      </c>
      <c r="Q1046" t="s">
        <v>361</v>
      </c>
      <c r="R1046" t="s">
        <v>361</v>
      </c>
      <c r="S1046" t="s">
        <v>361</v>
      </c>
      <c r="T1046" t="s">
        <v>13739</v>
      </c>
      <c r="U1046" t="s">
        <v>13739</v>
      </c>
      <c r="V1046" t="s">
        <v>13739</v>
      </c>
      <c r="W1046" t="s">
        <v>405</v>
      </c>
      <c r="X1046" t="s">
        <v>405</v>
      </c>
      <c r="Y1046" t="s">
        <v>6</v>
      </c>
      <c r="Z1046" t="s">
        <v>6</v>
      </c>
      <c r="AA1046" t="s">
        <v>334</v>
      </c>
      <c r="AB1046" t="s">
        <v>343</v>
      </c>
      <c r="AC1046" t="s">
        <v>668</v>
      </c>
    </row>
    <row r="1047" spans="1:29" x14ac:dyDescent="0.25">
      <c r="A1047" t="s">
        <v>392</v>
      </c>
      <c r="B1047">
        <v>158</v>
      </c>
      <c r="C1047" t="s">
        <v>69</v>
      </c>
      <c r="D1047">
        <v>1988</v>
      </c>
      <c r="E1047" t="s">
        <v>2041</v>
      </c>
      <c r="F1047" t="s">
        <v>6</v>
      </c>
      <c r="G1047" t="s">
        <v>6</v>
      </c>
      <c r="H1047" t="s">
        <v>6</v>
      </c>
      <c r="I1047">
        <v>193.34777795221743</v>
      </c>
      <c r="J1047">
        <v>62.982145678782764</v>
      </c>
      <c r="K1047">
        <v>130.36563227343467</v>
      </c>
      <c r="L1047" t="s">
        <v>6</v>
      </c>
      <c r="M1047" t="s">
        <v>6</v>
      </c>
      <c r="N1047">
        <v>73.210007890430234</v>
      </c>
      <c r="O1047">
        <v>55.631699308050422</v>
      </c>
      <c r="P1047">
        <v>393641.4</v>
      </c>
      <c r="Q1047" t="s">
        <v>361</v>
      </c>
      <c r="R1047" t="s">
        <v>361</v>
      </c>
      <c r="S1047" t="s">
        <v>361</v>
      </c>
      <c r="T1047" t="s">
        <v>13739</v>
      </c>
      <c r="U1047" t="s">
        <v>13739</v>
      </c>
      <c r="V1047" t="s">
        <v>13739</v>
      </c>
      <c r="W1047" t="s">
        <v>405</v>
      </c>
      <c r="X1047" t="s">
        <v>405</v>
      </c>
      <c r="Y1047" t="s">
        <v>6</v>
      </c>
      <c r="Z1047" t="s">
        <v>6</v>
      </c>
      <c r="AA1047" t="s">
        <v>334</v>
      </c>
      <c r="AB1047" t="s">
        <v>343</v>
      </c>
      <c r="AC1047" t="s">
        <v>668</v>
      </c>
    </row>
    <row r="1048" spans="1:29" x14ac:dyDescent="0.25">
      <c r="A1048" t="s">
        <v>392</v>
      </c>
      <c r="B1048">
        <v>158</v>
      </c>
      <c r="C1048" t="s">
        <v>69</v>
      </c>
      <c r="D1048">
        <v>1989</v>
      </c>
      <c r="E1048" t="s">
        <v>2042</v>
      </c>
      <c r="F1048" t="s">
        <v>6</v>
      </c>
      <c r="G1048" t="s">
        <v>6</v>
      </c>
      <c r="H1048" t="s">
        <v>6</v>
      </c>
      <c r="I1048">
        <v>204.50948514886252</v>
      </c>
      <c r="J1048">
        <v>67.675707892435383</v>
      </c>
      <c r="K1048">
        <v>136.83377725642714</v>
      </c>
      <c r="L1048" t="s">
        <v>6</v>
      </c>
      <c r="M1048" t="s">
        <v>6</v>
      </c>
      <c r="N1048">
        <v>66.84701190643969</v>
      </c>
      <c r="O1048">
        <v>49.682586683635868</v>
      </c>
      <c r="P1048">
        <v>421469.4</v>
      </c>
      <c r="Q1048" t="s">
        <v>361</v>
      </c>
      <c r="R1048" t="s">
        <v>361</v>
      </c>
      <c r="S1048" t="s">
        <v>361</v>
      </c>
      <c r="T1048" t="s">
        <v>13739</v>
      </c>
      <c r="U1048" t="s">
        <v>13739</v>
      </c>
      <c r="V1048" t="s">
        <v>13739</v>
      </c>
      <c r="W1048" t="s">
        <v>405</v>
      </c>
      <c r="X1048" t="s">
        <v>405</v>
      </c>
      <c r="Y1048" t="s">
        <v>6</v>
      </c>
      <c r="Z1048" t="s">
        <v>6</v>
      </c>
      <c r="AA1048" t="s">
        <v>334</v>
      </c>
      <c r="AB1048" t="s">
        <v>343</v>
      </c>
      <c r="AC1048" t="s">
        <v>668</v>
      </c>
    </row>
    <row r="1049" spans="1:29" x14ac:dyDescent="0.25">
      <c r="A1049" t="s">
        <v>392</v>
      </c>
      <c r="B1049">
        <v>158</v>
      </c>
      <c r="C1049" t="s">
        <v>69</v>
      </c>
      <c r="D1049">
        <v>1990</v>
      </c>
      <c r="E1049" t="s">
        <v>2043</v>
      </c>
      <c r="F1049" t="s">
        <v>6</v>
      </c>
      <c r="G1049" t="s">
        <v>6</v>
      </c>
      <c r="H1049" t="s">
        <v>6</v>
      </c>
      <c r="I1049">
        <v>211.04252037660677</v>
      </c>
      <c r="J1049">
        <v>69.501997758418938</v>
      </c>
      <c r="K1049">
        <v>141.54052261818782</v>
      </c>
      <c r="L1049" t="s">
        <v>6</v>
      </c>
      <c r="M1049" t="s">
        <v>6</v>
      </c>
      <c r="N1049">
        <v>64.304188370409364</v>
      </c>
      <c r="O1049">
        <v>47.048753947237309</v>
      </c>
      <c r="P1049">
        <v>453608.4</v>
      </c>
      <c r="Q1049" t="s">
        <v>361</v>
      </c>
      <c r="R1049" t="s">
        <v>361</v>
      </c>
      <c r="S1049" t="s">
        <v>361</v>
      </c>
      <c r="T1049" t="s">
        <v>13739</v>
      </c>
      <c r="U1049" t="s">
        <v>13739</v>
      </c>
      <c r="V1049" t="s">
        <v>13739</v>
      </c>
      <c r="W1049" t="s">
        <v>405</v>
      </c>
      <c r="X1049" t="s">
        <v>405</v>
      </c>
      <c r="Y1049" t="s">
        <v>6</v>
      </c>
      <c r="Z1049" t="s">
        <v>6</v>
      </c>
      <c r="AA1049" t="s">
        <v>334</v>
      </c>
      <c r="AB1049" t="s">
        <v>343</v>
      </c>
      <c r="AC1049" t="s">
        <v>668</v>
      </c>
    </row>
    <row r="1050" spans="1:29" x14ac:dyDescent="0.25">
      <c r="A1050" t="s">
        <v>392</v>
      </c>
      <c r="B1050">
        <v>158</v>
      </c>
      <c r="C1050" t="s">
        <v>69</v>
      </c>
      <c r="D1050">
        <v>1991</v>
      </c>
      <c r="E1050" t="s">
        <v>2044</v>
      </c>
      <c r="F1050" t="s">
        <v>6</v>
      </c>
      <c r="G1050" t="s">
        <v>6</v>
      </c>
      <c r="H1050" t="s">
        <v>6</v>
      </c>
      <c r="I1050">
        <v>209.85555829165156</v>
      </c>
      <c r="J1050">
        <v>68.591161599791903</v>
      </c>
      <c r="K1050">
        <v>141.26439669185964</v>
      </c>
      <c r="L1050" t="s">
        <v>6</v>
      </c>
      <c r="M1050" t="s">
        <v>6</v>
      </c>
      <c r="N1050">
        <v>63.492261393038319</v>
      </c>
      <c r="O1050">
        <v>45.84331668963123</v>
      </c>
      <c r="P1050">
        <v>482845.3</v>
      </c>
      <c r="Q1050" t="s">
        <v>361</v>
      </c>
      <c r="R1050" t="s">
        <v>361</v>
      </c>
      <c r="S1050" t="s">
        <v>361</v>
      </c>
      <c r="T1050" t="s">
        <v>13739</v>
      </c>
      <c r="U1050" t="s">
        <v>13739</v>
      </c>
      <c r="V1050" t="s">
        <v>13739</v>
      </c>
      <c r="W1050" t="s">
        <v>405</v>
      </c>
      <c r="X1050" t="s">
        <v>405</v>
      </c>
      <c r="Y1050" t="s">
        <v>6</v>
      </c>
      <c r="Z1050" t="s">
        <v>6</v>
      </c>
      <c r="AA1050" t="s">
        <v>334</v>
      </c>
      <c r="AB1050" t="s">
        <v>343</v>
      </c>
      <c r="AC1050" t="s">
        <v>668</v>
      </c>
    </row>
    <row r="1051" spans="1:29" x14ac:dyDescent="0.25">
      <c r="A1051" t="s">
        <v>392</v>
      </c>
      <c r="B1051">
        <v>158</v>
      </c>
      <c r="C1051" t="s">
        <v>69</v>
      </c>
      <c r="D1051">
        <v>1992</v>
      </c>
      <c r="E1051" t="s">
        <v>2045</v>
      </c>
      <c r="F1051" t="s">
        <v>6</v>
      </c>
      <c r="G1051" t="s">
        <v>6</v>
      </c>
      <c r="H1051" t="s">
        <v>6</v>
      </c>
      <c r="I1051">
        <v>212.41561303101855</v>
      </c>
      <c r="J1051">
        <v>68.616561732346483</v>
      </c>
      <c r="K1051">
        <v>143.79905129867205</v>
      </c>
      <c r="L1051" t="s">
        <v>6</v>
      </c>
      <c r="M1051" t="s">
        <v>6</v>
      </c>
      <c r="N1051">
        <v>67.993641927564923</v>
      </c>
      <c r="O1051">
        <v>48.494926934484333</v>
      </c>
      <c r="P1051">
        <v>495055.7</v>
      </c>
      <c r="Q1051" t="s">
        <v>361</v>
      </c>
      <c r="R1051" t="s">
        <v>361</v>
      </c>
      <c r="S1051" t="s">
        <v>361</v>
      </c>
      <c r="T1051" t="s">
        <v>13739</v>
      </c>
      <c r="U1051" t="s">
        <v>13739</v>
      </c>
      <c r="V1051" t="s">
        <v>13739</v>
      </c>
      <c r="W1051" t="s">
        <v>405</v>
      </c>
      <c r="X1051" t="s">
        <v>405</v>
      </c>
      <c r="Y1051" t="s">
        <v>6</v>
      </c>
      <c r="Z1051" t="s">
        <v>6</v>
      </c>
      <c r="AA1051" t="s">
        <v>334</v>
      </c>
      <c r="AB1051" t="s">
        <v>343</v>
      </c>
      <c r="AC1051" t="s">
        <v>668</v>
      </c>
    </row>
    <row r="1052" spans="1:29" x14ac:dyDescent="0.25">
      <c r="A1052" t="s">
        <v>392</v>
      </c>
      <c r="B1052">
        <v>158</v>
      </c>
      <c r="C1052" t="s">
        <v>69</v>
      </c>
      <c r="D1052">
        <v>1993</v>
      </c>
      <c r="E1052" t="s">
        <v>2046</v>
      </c>
      <c r="F1052" t="s">
        <v>6</v>
      </c>
      <c r="G1052" t="s">
        <v>6</v>
      </c>
      <c r="H1052" t="s">
        <v>6</v>
      </c>
      <c r="I1052">
        <v>217.51786677283997</v>
      </c>
      <c r="J1052">
        <v>69.951133768054291</v>
      </c>
      <c r="K1052">
        <v>147.56673300478568</v>
      </c>
      <c r="L1052" t="s">
        <v>6</v>
      </c>
      <c r="M1052" t="s">
        <v>6</v>
      </c>
      <c r="N1052">
        <v>74.191490293885892</v>
      </c>
      <c r="O1052">
        <v>52.391029191127878</v>
      </c>
      <c r="P1052">
        <v>495290.9</v>
      </c>
      <c r="Q1052" t="s">
        <v>361</v>
      </c>
      <c r="R1052" t="s">
        <v>361</v>
      </c>
      <c r="S1052" t="s">
        <v>361</v>
      </c>
      <c r="T1052" t="s">
        <v>13739</v>
      </c>
      <c r="U1052" t="s">
        <v>13739</v>
      </c>
      <c r="V1052" t="s">
        <v>13739</v>
      </c>
      <c r="W1052" t="s">
        <v>405</v>
      </c>
      <c r="X1052" t="s">
        <v>405</v>
      </c>
      <c r="Y1052" t="s">
        <v>6</v>
      </c>
      <c r="Z1052" t="s">
        <v>6</v>
      </c>
      <c r="AA1052" t="s">
        <v>334</v>
      </c>
      <c r="AB1052" t="s">
        <v>343</v>
      </c>
      <c r="AC1052" t="s">
        <v>668</v>
      </c>
    </row>
    <row r="1053" spans="1:29" x14ac:dyDescent="0.25">
      <c r="A1053" t="s">
        <v>392</v>
      </c>
      <c r="B1053">
        <v>158</v>
      </c>
      <c r="C1053" t="s">
        <v>69</v>
      </c>
      <c r="D1053">
        <v>1994</v>
      </c>
      <c r="E1053" t="s">
        <v>2047</v>
      </c>
      <c r="F1053">
        <v>287.70770372795505</v>
      </c>
      <c r="G1053">
        <v>82.319793706435235</v>
      </c>
      <c r="H1053">
        <v>205.38791002151982</v>
      </c>
      <c r="I1053">
        <v>218.21647704649121</v>
      </c>
      <c r="J1053">
        <v>70.783572202049811</v>
      </c>
      <c r="K1053">
        <v>147.4329048444414</v>
      </c>
      <c r="L1053" t="s">
        <v>6</v>
      </c>
      <c r="M1053" t="s">
        <v>6</v>
      </c>
      <c r="N1053">
        <v>84.992414328972671</v>
      </c>
      <c r="O1053">
        <v>56.910696842929262</v>
      </c>
      <c r="P1053">
        <v>501537.7</v>
      </c>
      <c r="Q1053" t="s">
        <v>361</v>
      </c>
      <c r="R1053" t="s">
        <v>361</v>
      </c>
      <c r="S1053" t="s">
        <v>361</v>
      </c>
      <c r="T1053" t="s">
        <v>13739</v>
      </c>
      <c r="U1053" t="s">
        <v>13739</v>
      </c>
      <c r="V1053" t="s">
        <v>13739</v>
      </c>
      <c r="W1053" t="s">
        <v>405</v>
      </c>
      <c r="X1053" t="s">
        <v>405</v>
      </c>
      <c r="Y1053" t="s">
        <v>6</v>
      </c>
      <c r="Z1053" t="s">
        <v>6</v>
      </c>
      <c r="AA1053" t="s">
        <v>334</v>
      </c>
      <c r="AB1053" t="s">
        <v>343</v>
      </c>
      <c r="AC1053" t="s">
        <v>668</v>
      </c>
    </row>
    <row r="1054" spans="1:29" x14ac:dyDescent="0.25">
      <c r="A1054" t="s">
        <v>392</v>
      </c>
      <c r="B1054">
        <v>158</v>
      </c>
      <c r="C1054" t="s">
        <v>69</v>
      </c>
      <c r="D1054">
        <v>1995</v>
      </c>
      <c r="E1054" t="s">
        <v>2048</v>
      </c>
      <c r="F1054">
        <v>293.5624762702281</v>
      </c>
      <c r="G1054">
        <v>84.48700184063037</v>
      </c>
      <c r="H1054">
        <v>209.07547442959773</v>
      </c>
      <c r="I1054">
        <v>216.24443435529241</v>
      </c>
      <c r="J1054">
        <v>71.371695220115754</v>
      </c>
      <c r="K1054">
        <v>144.87273913517666</v>
      </c>
      <c r="L1054" t="s">
        <v>6</v>
      </c>
      <c r="M1054" t="s">
        <v>6</v>
      </c>
      <c r="N1054">
        <v>95.897719151436846</v>
      </c>
      <c r="O1054">
        <v>64.745931891980689</v>
      </c>
      <c r="P1054">
        <v>512541.7</v>
      </c>
      <c r="Q1054" t="s">
        <v>361</v>
      </c>
      <c r="R1054" t="s">
        <v>361</v>
      </c>
      <c r="S1054" t="s">
        <v>361</v>
      </c>
      <c r="T1054" t="s">
        <v>13739</v>
      </c>
      <c r="U1054" t="s">
        <v>13739</v>
      </c>
      <c r="V1054" t="s">
        <v>13739</v>
      </c>
      <c r="W1054" t="s">
        <v>405</v>
      </c>
      <c r="X1054" t="s">
        <v>405</v>
      </c>
      <c r="Y1054" t="s">
        <v>6</v>
      </c>
      <c r="Z1054" t="s">
        <v>6</v>
      </c>
      <c r="AA1054" t="s">
        <v>334</v>
      </c>
      <c r="AB1054" t="s">
        <v>343</v>
      </c>
      <c r="AC1054" t="s">
        <v>668</v>
      </c>
    </row>
    <row r="1055" spans="1:29" x14ac:dyDescent="0.25">
      <c r="A1055" t="s">
        <v>392</v>
      </c>
      <c r="B1055">
        <v>158</v>
      </c>
      <c r="C1055" t="s">
        <v>69</v>
      </c>
      <c r="D1055">
        <v>1996</v>
      </c>
      <c r="E1055" t="s">
        <v>2049</v>
      </c>
      <c r="F1055">
        <v>287.62404981752803</v>
      </c>
      <c r="G1055">
        <v>83.787356156794445</v>
      </c>
      <c r="H1055">
        <v>203.8366936607336</v>
      </c>
      <c r="I1055">
        <v>212.40341273574006</v>
      </c>
      <c r="J1055">
        <v>70.842071490503443</v>
      </c>
      <c r="K1055">
        <v>141.56134124523663</v>
      </c>
      <c r="L1055" t="s">
        <v>6</v>
      </c>
      <c r="M1055" t="s">
        <v>6</v>
      </c>
      <c r="N1055">
        <v>101.03441016084041</v>
      </c>
      <c r="O1055">
        <v>67.965749403440697</v>
      </c>
      <c r="P1055">
        <v>525806.9</v>
      </c>
      <c r="Q1055" t="s">
        <v>361</v>
      </c>
      <c r="R1055" t="s">
        <v>361</v>
      </c>
      <c r="S1055" t="s">
        <v>361</v>
      </c>
      <c r="T1055" t="s">
        <v>13739</v>
      </c>
      <c r="U1055" t="s">
        <v>13739</v>
      </c>
      <c r="V1055" t="s">
        <v>13739</v>
      </c>
      <c r="W1055" t="s">
        <v>405</v>
      </c>
      <c r="X1055" t="s">
        <v>405</v>
      </c>
      <c r="Y1055" t="s">
        <v>6</v>
      </c>
      <c r="Z1055" t="s">
        <v>6</v>
      </c>
      <c r="AA1055" t="s">
        <v>334</v>
      </c>
      <c r="AB1055" t="s">
        <v>343</v>
      </c>
      <c r="AC1055" t="s">
        <v>668</v>
      </c>
    </row>
    <row r="1056" spans="1:29" x14ac:dyDescent="0.25">
      <c r="A1056" t="s">
        <v>392</v>
      </c>
      <c r="B1056">
        <v>158</v>
      </c>
      <c r="C1056" t="s">
        <v>69</v>
      </c>
      <c r="D1056">
        <v>1997</v>
      </c>
      <c r="E1056" t="s">
        <v>2050</v>
      </c>
      <c r="F1056">
        <v>247.74523652396132</v>
      </c>
      <c r="G1056">
        <v>81.622469659313751</v>
      </c>
      <c r="H1056">
        <v>166.12276686464756</v>
      </c>
      <c r="I1056">
        <v>209.93055038111547</v>
      </c>
      <c r="J1056">
        <v>70.558330303555636</v>
      </c>
      <c r="K1056">
        <v>139.37222007755983</v>
      </c>
      <c r="L1056" t="s">
        <v>6</v>
      </c>
      <c r="M1056" t="s">
        <v>6</v>
      </c>
      <c r="N1056">
        <v>106.6765504193075</v>
      </c>
      <c r="O1056">
        <v>71.927271855867701</v>
      </c>
      <c r="P1056">
        <v>534142.6</v>
      </c>
      <c r="Q1056" t="s">
        <v>361</v>
      </c>
      <c r="R1056" t="s">
        <v>361</v>
      </c>
      <c r="S1056" t="s">
        <v>361</v>
      </c>
      <c r="T1056" t="s">
        <v>13739</v>
      </c>
      <c r="U1056" t="s">
        <v>13739</v>
      </c>
      <c r="V1056" t="s">
        <v>13739</v>
      </c>
      <c r="W1056" t="s">
        <v>405</v>
      </c>
      <c r="X1056" t="s">
        <v>405</v>
      </c>
      <c r="Y1056" t="s">
        <v>6</v>
      </c>
      <c r="Z1056" t="s">
        <v>6</v>
      </c>
      <c r="AA1056" t="s">
        <v>334</v>
      </c>
      <c r="AB1056" t="s">
        <v>343</v>
      </c>
      <c r="AC1056" t="s">
        <v>668</v>
      </c>
    </row>
    <row r="1057" spans="1:29" x14ac:dyDescent="0.25">
      <c r="A1057" t="s">
        <v>392</v>
      </c>
      <c r="B1057">
        <v>158</v>
      </c>
      <c r="C1057" t="s">
        <v>69</v>
      </c>
      <c r="D1057">
        <v>1998</v>
      </c>
      <c r="E1057" t="s">
        <v>2051</v>
      </c>
      <c r="F1057">
        <v>241.38167440174024</v>
      </c>
      <c r="G1057">
        <v>82.901638620670838</v>
      </c>
      <c r="H1057">
        <v>158.4800357810694</v>
      </c>
      <c r="I1057">
        <v>202.53627313489187</v>
      </c>
      <c r="J1057">
        <v>70.894274782624507</v>
      </c>
      <c r="K1057">
        <v>131.64199835226736</v>
      </c>
      <c r="L1057" t="s">
        <v>6</v>
      </c>
      <c r="M1057" t="s">
        <v>6</v>
      </c>
      <c r="N1057">
        <v>117.94101996128263</v>
      </c>
      <c r="O1057">
        <v>80.813310830612224</v>
      </c>
      <c r="P1057">
        <v>527876.9</v>
      </c>
      <c r="Q1057" t="s">
        <v>361</v>
      </c>
      <c r="R1057" t="s">
        <v>361</v>
      </c>
      <c r="S1057" t="s">
        <v>361</v>
      </c>
      <c r="T1057" t="s">
        <v>13739</v>
      </c>
      <c r="U1057" t="s">
        <v>13739</v>
      </c>
      <c r="V1057" t="s">
        <v>13739</v>
      </c>
      <c r="W1057" t="s">
        <v>405</v>
      </c>
      <c r="X1057" t="s">
        <v>405</v>
      </c>
      <c r="Y1057" t="s">
        <v>6</v>
      </c>
      <c r="Z1057" t="s">
        <v>6</v>
      </c>
      <c r="AA1057" t="s">
        <v>334</v>
      </c>
      <c r="AB1057" t="s">
        <v>343</v>
      </c>
      <c r="AC1057" t="s">
        <v>668</v>
      </c>
    </row>
    <row r="1058" spans="1:29" x14ac:dyDescent="0.25">
      <c r="A1058" t="s">
        <v>392</v>
      </c>
      <c r="B1058">
        <v>158</v>
      </c>
      <c r="C1058" t="s">
        <v>69</v>
      </c>
      <c r="D1058">
        <v>1999</v>
      </c>
      <c r="E1058" t="s">
        <v>2052</v>
      </c>
      <c r="F1058">
        <v>238.93091489339594</v>
      </c>
      <c r="G1058">
        <v>83.873105029175306</v>
      </c>
      <c r="H1058">
        <v>155.05780986422062</v>
      </c>
      <c r="I1058">
        <v>199.64845684138049</v>
      </c>
      <c r="J1058">
        <v>72.261016369233459</v>
      </c>
      <c r="K1058">
        <v>127.38744047214703</v>
      </c>
      <c r="L1058" t="s">
        <v>6</v>
      </c>
      <c r="M1058" t="s">
        <v>6</v>
      </c>
      <c r="N1058">
        <v>131.12042162086644</v>
      </c>
      <c r="O1058">
        <v>91.595197321590604</v>
      </c>
      <c r="P1058">
        <v>519651.7</v>
      </c>
      <c r="Q1058" t="s">
        <v>361</v>
      </c>
      <c r="R1058" t="s">
        <v>361</v>
      </c>
      <c r="S1058" t="s">
        <v>361</v>
      </c>
      <c r="T1058" t="s">
        <v>13739</v>
      </c>
      <c r="U1058" t="s">
        <v>13739</v>
      </c>
      <c r="V1058" t="s">
        <v>13739</v>
      </c>
      <c r="W1058" t="s">
        <v>405</v>
      </c>
      <c r="X1058" t="s">
        <v>405</v>
      </c>
      <c r="Y1058" t="s">
        <v>6</v>
      </c>
      <c r="Z1058" t="s">
        <v>6</v>
      </c>
      <c r="AA1058" t="s">
        <v>334</v>
      </c>
      <c r="AB1058" t="s">
        <v>343</v>
      </c>
      <c r="AC1058" t="s">
        <v>668</v>
      </c>
    </row>
    <row r="1059" spans="1:29" x14ac:dyDescent="0.25">
      <c r="A1059" t="s">
        <v>392</v>
      </c>
      <c r="B1059">
        <v>158</v>
      </c>
      <c r="C1059" t="s">
        <v>69</v>
      </c>
      <c r="D1059">
        <v>2000</v>
      </c>
      <c r="E1059" t="s">
        <v>2053</v>
      </c>
      <c r="F1059">
        <v>231.0477951646649</v>
      </c>
      <c r="G1059">
        <v>82.054238987214887</v>
      </c>
      <c r="H1059">
        <v>148.99355617745005</v>
      </c>
      <c r="I1059">
        <v>190.72338092282618</v>
      </c>
      <c r="J1059">
        <v>70.990661012151179</v>
      </c>
      <c r="K1059">
        <v>119.732719910675</v>
      </c>
      <c r="L1059" t="s">
        <v>6</v>
      </c>
      <c r="M1059" t="s">
        <v>6</v>
      </c>
      <c r="N1059">
        <v>137.89093685869099</v>
      </c>
      <c r="O1059">
        <v>98.107463766781436</v>
      </c>
      <c r="P1059">
        <v>526705.9</v>
      </c>
      <c r="Q1059" t="s">
        <v>361</v>
      </c>
      <c r="R1059" t="s">
        <v>361</v>
      </c>
      <c r="S1059" t="s">
        <v>361</v>
      </c>
      <c r="T1059" t="s">
        <v>13739</v>
      </c>
      <c r="U1059" t="s">
        <v>13739</v>
      </c>
      <c r="V1059" t="s">
        <v>13739</v>
      </c>
      <c r="W1059" t="s">
        <v>405</v>
      </c>
      <c r="X1059" t="s">
        <v>405</v>
      </c>
      <c r="Y1059" t="s">
        <v>6</v>
      </c>
      <c r="Z1059" t="s">
        <v>6</v>
      </c>
      <c r="AA1059" t="s">
        <v>334</v>
      </c>
      <c r="AB1059" t="s">
        <v>343</v>
      </c>
      <c r="AC1059" t="s">
        <v>668</v>
      </c>
    </row>
    <row r="1060" spans="1:29" x14ac:dyDescent="0.25">
      <c r="A1060" t="s">
        <v>392</v>
      </c>
      <c r="B1060">
        <v>158</v>
      </c>
      <c r="C1060" t="s">
        <v>69</v>
      </c>
      <c r="D1060">
        <v>2001</v>
      </c>
      <c r="E1060" t="s">
        <v>2054</v>
      </c>
      <c r="F1060">
        <v>219.66811024751198</v>
      </c>
      <c r="G1060">
        <v>79.521132685155976</v>
      </c>
      <c r="H1060">
        <v>140.146977562356</v>
      </c>
      <c r="I1060">
        <v>185.89505150140982</v>
      </c>
      <c r="J1060">
        <v>69.657523416119659</v>
      </c>
      <c r="K1060">
        <v>116.23752808529017</v>
      </c>
      <c r="L1060" t="s">
        <v>6</v>
      </c>
      <c r="M1060" t="s">
        <v>6</v>
      </c>
      <c r="N1060">
        <v>146.83202898021455</v>
      </c>
      <c r="O1060">
        <v>104.8759562765258</v>
      </c>
      <c r="P1060">
        <v>523005.1</v>
      </c>
      <c r="Q1060" t="s">
        <v>361</v>
      </c>
      <c r="R1060" t="s">
        <v>361</v>
      </c>
      <c r="S1060" t="s">
        <v>361</v>
      </c>
      <c r="T1060" t="s">
        <v>13739</v>
      </c>
      <c r="U1060" t="s">
        <v>13739</v>
      </c>
      <c r="V1060" t="s">
        <v>13739</v>
      </c>
      <c r="W1060" t="s">
        <v>405</v>
      </c>
      <c r="X1060" t="s">
        <v>405</v>
      </c>
      <c r="Y1060" t="s">
        <v>6</v>
      </c>
      <c r="Z1060" t="s">
        <v>6</v>
      </c>
      <c r="AA1060" t="s">
        <v>334</v>
      </c>
      <c r="AB1060" t="s">
        <v>343</v>
      </c>
      <c r="AC1060" t="s">
        <v>668</v>
      </c>
    </row>
    <row r="1061" spans="1:29" x14ac:dyDescent="0.25">
      <c r="A1061" t="s">
        <v>392</v>
      </c>
      <c r="B1061">
        <v>158</v>
      </c>
      <c r="C1061" t="s">
        <v>69</v>
      </c>
      <c r="D1061">
        <v>2002</v>
      </c>
      <c r="E1061" t="s">
        <v>2055</v>
      </c>
      <c r="F1061">
        <v>220.73508942681025</v>
      </c>
      <c r="G1061">
        <v>78.893156444881669</v>
      </c>
      <c r="H1061">
        <v>141.84193298192861</v>
      </c>
      <c r="I1061">
        <v>182.03194193953246</v>
      </c>
      <c r="J1061">
        <v>68.541852475899546</v>
      </c>
      <c r="K1061">
        <v>113.49008946363291</v>
      </c>
      <c r="L1061" t="s">
        <v>6</v>
      </c>
      <c r="M1061" t="s">
        <v>6</v>
      </c>
      <c r="N1061">
        <v>156.82421351578785</v>
      </c>
      <c r="O1061">
        <v>114.22915961705951</v>
      </c>
      <c r="P1061">
        <v>515986.2</v>
      </c>
      <c r="Q1061" t="s">
        <v>361</v>
      </c>
      <c r="R1061" t="s">
        <v>361</v>
      </c>
      <c r="S1061" t="s">
        <v>361</v>
      </c>
      <c r="T1061" t="s">
        <v>13739</v>
      </c>
      <c r="U1061" t="s">
        <v>13739</v>
      </c>
      <c r="V1061" t="s">
        <v>13739</v>
      </c>
      <c r="W1061" t="s">
        <v>405</v>
      </c>
      <c r="X1061" t="s">
        <v>405</v>
      </c>
      <c r="Y1061" t="s">
        <v>6</v>
      </c>
      <c r="Z1061" t="s">
        <v>6</v>
      </c>
      <c r="AA1061" t="s">
        <v>334</v>
      </c>
      <c r="AB1061" t="s">
        <v>343</v>
      </c>
      <c r="AC1061" t="s">
        <v>668</v>
      </c>
    </row>
    <row r="1062" spans="1:29" x14ac:dyDescent="0.25">
      <c r="A1062" t="s">
        <v>392</v>
      </c>
      <c r="B1062">
        <v>158</v>
      </c>
      <c r="C1062" t="s">
        <v>69</v>
      </c>
      <c r="D1062">
        <v>2003</v>
      </c>
      <c r="E1062" t="s">
        <v>2056</v>
      </c>
      <c r="F1062">
        <v>217.63875803064332</v>
      </c>
      <c r="G1062">
        <v>78.317049566085274</v>
      </c>
      <c r="H1062">
        <v>139.32170846455807</v>
      </c>
      <c r="I1062">
        <v>173.9549441822644</v>
      </c>
      <c r="J1062">
        <v>67.649190231988428</v>
      </c>
      <c r="K1062">
        <v>106.30575395027597</v>
      </c>
      <c r="L1062" t="s">
        <v>6</v>
      </c>
      <c r="M1062" t="s">
        <v>6</v>
      </c>
      <c r="N1062">
        <v>162.73064821215806</v>
      </c>
      <c r="O1062">
        <v>120.21644518527042</v>
      </c>
      <c r="P1062">
        <v>515400.7</v>
      </c>
      <c r="Q1062" t="s">
        <v>361</v>
      </c>
      <c r="R1062" t="s">
        <v>361</v>
      </c>
      <c r="S1062" t="s">
        <v>361</v>
      </c>
      <c r="T1062" t="s">
        <v>13739</v>
      </c>
      <c r="U1062" t="s">
        <v>13739</v>
      </c>
      <c r="V1062" t="s">
        <v>13739</v>
      </c>
      <c r="W1062" t="s">
        <v>405</v>
      </c>
      <c r="X1062" t="s">
        <v>405</v>
      </c>
      <c r="Y1062" t="s">
        <v>6</v>
      </c>
      <c r="Z1062" t="s">
        <v>6</v>
      </c>
      <c r="AA1062" t="s">
        <v>334</v>
      </c>
      <c r="AB1062" t="s">
        <v>343</v>
      </c>
      <c r="AC1062" t="s">
        <v>668</v>
      </c>
    </row>
    <row r="1063" spans="1:29" x14ac:dyDescent="0.25">
      <c r="A1063" t="s">
        <v>392</v>
      </c>
      <c r="B1063">
        <v>158</v>
      </c>
      <c r="C1063" t="s">
        <v>69</v>
      </c>
      <c r="D1063">
        <v>2004</v>
      </c>
      <c r="E1063" t="s">
        <v>2057</v>
      </c>
      <c r="F1063">
        <v>210.84607330043929</v>
      </c>
      <c r="G1063">
        <v>77.088386850952702</v>
      </c>
      <c r="H1063">
        <v>133.75768644948658</v>
      </c>
      <c r="I1063">
        <v>166.6281036598194</v>
      </c>
      <c r="J1063">
        <v>65.77960233842694</v>
      </c>
      <c r="K1063">
        <v>100.84850132139246</v>
      </c>
      <c r="L1063" t="s">
        <v>6</v>
      </c>
      <c r="M1063" t="s">
        <v>6</v>
      </c>
      <c r="N1063">
        <v>171.65976026056234</v>
      </c>
      <c r="O1063">
        <v>130.14865088980926</v>
      </c>
      <c r="P1063">
        <v>520965.6</v>
      </c>
      <c r="Q1063" t="s">
        <v>361</v>
      </c>
      <c r="R1063" t="s">
        <v>361</v>
      </c>
      <c r="S1063" t="s">
        <v>361</v>
      </c>
      <c r="T1063" t="s">
        <v>13739</v>
      </c>
      <c r="U1063" t="s">
        <v>13739</v>
      </c>
      <c r="V1063" t="s">
        <v>13739</v>
      </c>
      <c r="W1063" t="s">
        <v>405</v>
      </c>
      <c r="X1063" t="s">
        <v>405</v>
      </c>
      <c r="Y1063" t="s">
        <v>6</v>
      </c>
      <c r="Z1063" t="s">
        <v>6</v>
      </c>
      <c r="AA1063" t="s">
        <v>334</v>
      </c>
      <c r="AB1063" t="s">
        <v>343</v>
      </c>
      <c r="AC1063" t="s">
        <v>668</v>
      </c>
    </row>
    <row r="1064" spans="1:29" x14ac:dyDescent="0.25">
      <c r="A1064" t="s">
        <v>392</v>
      </c>
      <c r="B1064">
        <v>158</v>
      </c>
      <c r="C1064" t="s">
        <v>69</v>
      </c>
      <c r="D1064">
        <v>2005</v>
      </c>
      <c r="E1064" t="s">
        <v>2058</v>
      </c>
      <c r="F1064">
        <v>212.01807785773417</v>
      </c>
      <c r="G1064">
        <v>63.427348292770787</v>
      </c>
      <c r="H1064">
        <v>148.5907295649634</v>
      </c>
      <c r="I1064">
        <v>165.7665260089569</v>
      </c>
      <c r="J1064">
        <v>60.365300480088159</v>
      </c>
      <c r="K1064">
        <v>105.40122552886874</v>
      </c>
      <c r="L1064" t="s">
        <v>6</v>
      </c>
      <c r="M1064" t="s">
        <v>6</v>
      </c>
      <c r="N1064">
        <v>176.7834455726782</v>
      </c>
      <c r="O1064">
        <v>136.54294550103609</v>
      </c>
      <c r="P1064">
        <v>524132.9</v>
      </c>
      <c r="Q1064" t="s">
        <v>361</v>
      </c>
      <c r="R1064" t="s">
        <v>361</v>
      </c>
      <c r="S1064" t="s">
        <v>361</v>
      </c>
      <c r="T1064" t="s">
        <v>13739</v>
      </c>
      <c r="U1064" t="s">
        <v>13739</v>
      </c>
      <c r="V1064" t="s">
        <v>13739</v>
      </c>
      <c r="W1064" t="s">
        <v>405</v>
      </c>
      <c r="X1064" t="s">
        <v>405</v>
      </c>
      <c r="Y1064" t="s">
        <v>6</v>
      </c>
      <c r="Z1064" t="s">
        <v>6</v>
      </c>
      <c r="AA1064" t="s">
        <v>334</v>
      </c>
      <c r="AB1064" t="s">
        <v>343</v>
      </c>
      <c r="AC1064" t="s">
        <v>668</v>
      </c>
    </row>
    <row r="1065" spans="1:29" x14ac:dyDescent="0.25">
      <c r="A1065" t="s">
        <v>392</v>
      </c>
      <c r="B1065">
        <v>158</v>
      </c>
      <c r="C1065" t="s">
        <v>69</v>
      </c>
      <c r="D1065">
        <v>2006</v>
      </c>
      <c r="E1065" t="s">
        <v>2059</v>
      </c>
      <c r="F1065">
        <v>213.32169373767863</v>
      </c>
      <c r="G1065">
        <v>61.747036372819075</v>
      </c>
      <c r="H1065">
        <v>151.57465736485958</v>
      </c>
      <c r="I1065">
        <v>164.11702028319183</v>
      </c>
      <c r="J1065">
        <v>58.642012330710848</v>
      </c>
      <c r="K1065">
        <v>105.47500795248098</v>
      </c>
      <c r="L1065" t="s">
        <v>6</v>
      </c>
      <c r="M1065" t="s">
        <v>6</v>
      </c>
      <c r="N1065">
        <v>176.38534496306178</v>
      </c>
      <c r="O1065">
        <v>137.88747941654981</v>
      </c>
      <c r="P1065">
        <v>526879.6</v>
      </c>
      <c r="Q1065" t="s">
        <v>361</v>
      </c>
      <c r="R1065" t="s">
        <v>361</v>
      </c>
      <c r="S1065" t="s">
        <v>361</v>
      </c>
      <c r="T1065" t="s">
        <v>13739</v>
      </c>
      <c r="U1065" t="s">
        <v>13739</v>
      </c>
      <c r="V1065" t="s">
        <v>13739</v>
      </c>
      <c r="W1065" t="s">
        <v>405</v>
      </c>
      <c r="X1065" t="s">
        <v>405</v>
      </c>
      <c r="Y1065" t="s">
        <v>6</v>
      </c>
      <c r="Z1065" t="s">
        <v>6</v>
      </c>
      <c r="AA1065" t="s">
        <v>334</v>
      </c>
      <c r="AB1065" t="s">
        <v>343</v>
      </c>
      <c r="AC1065" t="s">
        <v>668</v>
      </c>
    </row>
    <row r="1066" spans="1:29" x14ac:dyDescent="0.25">
      <c r="A1066" t="s">
        <v>392</v>
      </c>
      <c r="B1066">
        <v>158</v>
      </c>
      <c r="C1066" t="s">
        <v>69</v>
      </c>
      <c r="D1066">
        <v>2007</v>
      </c>
      <c r="E1066" t="s">
        <v>2060</v>
      </c>
      <c r="F1066">
        <v>209.26702731656874</v>
      </c>
      <c r="G1066">
        <v>61.00463372995042</v>
      </c>
      <c r="H1066">
        <v>148.26239358661832</v>
      </c>
      <c r="I1066">
        <v>161.36969724554783</v>
      </c>
      <c r="J1066">
        <v>58.393686676949628</v>
      </c>
      <c r="K1066">
        <v>102.9760105685982</v>
      </c>
      <c r="L1066" t="s">
        <v>6</v>
      </c>
      <c r="M1066" t="s">
        <v>6</v>
      </c>
      <c r="N1066">
        <v>175.42614723701837</v>
      </c>
      <c r="O1066">
        <v>137.71800131768936</v>
      </c>
      <c r="P1066">
        <v>531688.30000000005</v>
      </c>
      <c r="Q1066" t="s">
        <v>361</v>
      </c>
      <c r="R1066" t="s">
        <v>361</v>
      </c>
      <c r="S1066" t="s">
        <v>361</v>
      </c>
      <c r="T1066" t="s">
        <v>13739</v>
      </c>
      <c r="U1066" t="s">
        <v>13739</v>
      </c>
      <c r="V1066" t="s">
        <v>13739</v>
      </c>
      <c r="W1066" t="s">
        <v>405</v>
      </c>
      <c r="X1066" t="s">
        <v>405</v>
      </c>
      <c r="Y1066" t="s">
        <v>6</v>
      </c>
      <c r="Z1066" t="s">
        <v>6</v>
      </c>
      <c r="AA1066" t="s">
        <v>334</v>
      </c>
      <c r="AB1066" t="s">
        <v>343</v>
      </c>
      <c r="AC1066" t="s">
        <v>668</v>
      </c>
    </row>
    <row r="1067" spans="1:29" x14ac:dyDescent="0.25">
      <c r="A1067" t="s">
        <v>392</v>
      </c>
      <c r="B1067">
        <v>158</v>
      </c>
      <c r="C1067" t="s">
        <v>69</v>
      </c>
      <c r="D1067">
        <v>2008</v>
      </c>
      <c r="E1067" t="s">
        <v>2061</v>
      </c>
      <c r="F1067">
        <v>213.36516003547428</v>
      </c>
      <c r="G1067">
        <v>61.984502870855849</v>
      </c>
      <c r="H1067">
        <v>151.38065716461838</v>
      </c>
      <c r="I1067">
        <v>166.74480911560761</v>
      </c>
      <c r="J1067">
        <v>59.464464005982535</v>
      </c>
      <c r="K1067">
        <v>107.28034510962507</v>
      </c>
      <c r="L1067" t="s">
        <v>6</v>
      </c>
      <c r="M1067" t="s">
        <v>6</v>
      </c>
      <c r="N1067">
        <v>183.41572954301165</v>
      </c>
      <c r="O1067">
        <v>145.59054009702413</v>
      </c>
      <c r="P1067">
        <v>520715.7</v>
      </c>
      <c r="Q1067" t="s">
        <v>361</v>
      </c>
      <c r="R1067" t="s">
        <v>361</v>
      </c>
      <c r="S1067" t="s">
        <v>361</v>
      </c>
      <c r="T1067" t="s">
        <v>13739</v>
      </c>
      <c r="U1067" t="s">
        <v>13739</v>
      </c>
      <c r="V1067" t="s">
        <v>13739</v>
      </c>
      <c r="W1067" t="s">
        <v>405</v>
      </c>
      <c r="X1067" t="s">
        <v>405</v>
      </c>
      <c r="Y1067" t="s">
        <v>6</v>
      </c>
      <c r="Z1067" t="s">
        <v>6</v>
      </c>
      <c r="AA1067" t="s">
        <v>334</v>
      </c>
      <c r="AB1067" t="s">
        <v>343</v>
      </c>
      <c r="AC1067" t="s">
        <v>668</v>
      </c>
    </row>
    <row r="1068" spans="1:29" x14ac:dyDescent="0.25">
      <c r="A1068" t="s">
        <v>392</v>
      </c>
      <c r="B1068">
        <v>158</v>
      </c>
      <c r="C1068" t="s">
        <v>69</v>
      </c>
      <c r="D1068">
        <v>2009</v>
      </c>
      <c r="E1068" t="s">
        <v>2062</v>
      </c>
      <c r="F1068">
        <v>218.94753658367674</v>
      </c>
      <c r="G1068">
        <v>65.002713987772452</v>
      </c>
      <c r="H1068">
        <v>153.94482259590427</v>
      </c>
      <c r="I1068">
        <v>172.43823812413049</v>
      </c>
      <c r="J1068">
        <v>62.180710560346157</v>
      </c>
      <c r="K1068">
        <v>110.25752756378434</v>
      </c>
      <c r="L1068" t="s">
        <v>6</v>
      </c>
      <c r="M1068" t="s">
        <v>6</v>
      </c>
      <c r="N1068">
        <v>201.04330736811571</v>
      </c>
      <c r="O1068">
        <v>160.03282935070612</v>
      </c>
      <c r="P1068">
        <v>489501</v>
      </c>
      <c r="Q1068" t="s">
        <v>361</v>
      </c>
      <c r="R1068" t="s">
        <v>361</v>
      </c>
      <c r="S1068" t="s">
        <v>361</v>
      </c>
      <c r="T1068" t="s">
        <v>13739</v>
      </c>
      <c r="U1068" t="s">
        <v>13739</v>
      </c>
      <c r="V1068" t="s">
        <v>13739</v>
      </c>
      <c r="W1068" t="s">
        <v>405</v>
      </c>
      <c r="X1068" t="s">
        <v>405</v>
      </c>
      <c r="Y1068" t="s">
        <v>6</v>
      </c>
      <c r="Z1068" t="s">
        <v>6</v>
      </c>
      <c r="AA1068" t="s">
        <v>334</v>
      </c>
      <c r="AB1068" t="s">
        <v>343</v>
      </c>
      <c r="AC1068" t="s">
        <v>668</v>
      </c>
    </row>
    <row r="1069" spans="1:29" x14ac:dyDescent="0.25">
      <c r="A1069" t="s">
        <v>392</v>
      </c>
      <c r="B1069">
        <v>158</v>
      </c>
      <c r="C1069" t="s">
        <v>69</v>
      </c>
      <c r="D1069">
        <v>2010</v>
      </c>
      <c r="E1069" t="s">
        <v>2063</v>
      </c>
      <c r="F1069">
        <v>211.92229901229928</v>
      </c>
      <c r="G1069">
        <v>63.284734408039114</v>
      </c>
      <c r="H1069">
        <v>148.63756460426018</v>
      </c>
      <c r="I1069">
        <v>164.47236645902029</v>
      </c>
      <c r="J1069">
        <v>60.716484872007591</v>
      </c>
      <c r="K1069">
        <v>103.75588158701271</v>
      </c>
      <c r="L1069" t="s">
        <v>6</v>
      </c>
      <c r="M1069" t="s">
        <v>6</v>
      </c>
      <c r="N1069">
        <v>207.85156266394645</v>
      </c>
      <c r="O1069">
        <v>167.51519274657397</v>
      </c>
      <c r="P1069">
        <v>500353.9</v>
      </c>
      <c r="Q1069" t="s">
        <v>361</v>
      </c>
      <c r="R1069" t="s">
        <v>361</v>
      </c>
      <c r="S1069" t="s">
        <v>361</v>
      </c>
      <c r="T1069" t="s">
        <v>13739</v>
      </c>
      <c r="U1069" t="s">
        <v>13739</v>
      </c>
      <c r="V1069" t="s">
        <v>13739</v>
      </c>
      <c r="W1069" t="s">
        <v>405</v>
      </c>
      <c r="X1069" t="s">
        <v>405</v>
      </c>
      <c r="Y1069" t="s">
        <v>6</v>
      </c>
      <c r="Z1069" t="s">
        <v>6</v>
      </c>
      <c r="AA1069" t="s">
        <v>334</v>
      </c>
      <c r="AB1069" t="s">
        <v>343</v>
      </c>
      <c r="AC1069" t="s">
        <v>668</v>
      </c>
    </row>
    <row r="1070" spans="1:29" x14ac:dyDescent="0.25">
      <c r="A1070" t="s">
        <v>392</v>
      </c>
      <c r="B1070">
        <v>158</v>
      </c>
      <c r="C1070" t="s">
        <v>69</v>
      </c>
      <c r="D1070">
        <v>2011</v>
      </c>
      <c r="E1070" t="s">
        <v>2064</v>
      </c>
      <c r="F1070">
        <v>213.51494734014574</v>
      </c>
      <c r="G1070">
        <v>62.315405614676997</v>
      </c>
      <c r="H1070">
        <v>151.19954172546875</v>
      </c>
      <c r="I1070">
        <v>165.51082561877249</v>
      </c>
      <c r="J1070">
        <v>59.926916186210896</v>
      </c>
      <c r="K1070">
        <v>105.5839094325616</v>
      </c>
      <c r="L1070" t="s">
        <v>6</v>
      </c>
      <c r="M1070" t="s">
        <v>6</v>
      </c>
      <c r="N1070">
        <v>222.0870461310796</v>
      </c>
      <c r="O1070">
        <v>180.88650906252317</v>
      </c>
      <c r="P1070">
        <v>491408.4</v>
      </c>
      <c r="Q1070" t="s">
        <v>361</v>
      </c>
      <c r="R1070" t="s">
        <v>361</v>
      </c>
      <c r="S1070" t="s">
        <v>361</v>
      </c>
      <c r="T1070" t="s">
        <v>13739</v>
      </c>
      <c r="U1070" t="s">
        <v>13739</v>
      </c>
      <c r="V1070" t="s">
        <v>13739</v>
      </c>
      <c r="W1070" t="s">
        <v>405</v>
      </c>
      <c r="X1070" t="s">
        <v>405</v>
      </c>
      <c r="Y1070" t="s">
        <v>6</v>
      </c>
      <c r="Z1070" t="s">
        <v>6</v>
      </c>
      <c r="AA1070" t="s">
        <v>334</v>
      </c>
      <c r="AB1070" t="s">
        <v>343</v>
      </c>
      <c r="AC1070" t="s">
        <v>668</v>
      </c>
    </row>
    <row r="1071" spans="1:29" x14ac:dyDescent="0.25">
      <c r="A1071" t="s">
        <v>392</v>
      </c>
      <c r="B1071">
        <v>158</v>
      </c>
      <c r="C1071" t="s">
        <v>69</v>
      </c>
      <c r="D1071">
        <v>2012</v>
      </c>
      <c r="E1071" t="s">
        <v>2065</v>
      </c>
      <c r="F1071">
        <v>207.72862784903424</v>
      </c>
      <c r="G1071">
        <v>61.188603782306842</v>
      </c>
      <c r="H1071">
        <v>146.5400240667274</v>
      </c>
      <c r="I1071">
        <v>163.19938370428795</v>
      </c>
      <c r="J1071">
        <v>58.771728141342329</v>
      </c>
      <c r="K1071">
        <v>104.42765556294563</v>
      </c>
      <c r="L1071" t="s">
        <v>6</v>
      </c>
      <c r="M1071" t="s">
        <v>6</v>
      </c>
      <c r="N1071">
        <v>229.00776067102368</v>
      </c>
      <c r="O1071">
        <v>187.77506418736814</v>
      </c>
      <c r="P1071">
        <v>494957.2</v>
      </c>
      <c r="Q1071" t="s">
        <v>361</v>
      </c>
      <c r="R1071" t="s">
        <v>361</v>
      </c>
      <c r="S1071" t="s">
        <v>361</v>
      </c>
      <c r="T1071" t="s">
        <v>13739</v>
      </c>
      <c r="U1071" t="s">
        <v>13739</v>
      </c>
      <c r="V1071" t="s">
        <v>13739</v>
      </c>
      <c r="W1071" t="s">
        <v>405</v>
      </c>
      <c r="X1071" t="s">
        <v>405</v>
      </c>
      <c r="Y1071" t="s">
        <v>6</v>
      </c>
      <c r="Z1071" t="s">
        <v>6</v>
      </c>
      <c r="AA1071" t="s">
        <v>334</v>
      </c>
      <c r="AB1071" t="s">
        <v>343</v>
      </c>
      <c r="AC1071" t="s">
        <v>668</v>
      </c>
    </row>
    <row r="1072" spans="1:29" x14ac:dyDescent="0.25">
      <c r="A1072" t="s">
        <v>392</v>
      </c>
      <c r="B1072">
        <v>158</v>
      </c>
      <c r="C1072" t="s">
        <v>69</v>
      </c>
      <c r="D1072">
        <v>2013</v>
      </c>
      <c r="E1072" t="s">
        <v>2066</v>
      </c>
      <c r="F1072">
        <v>205.67640912564306</v>
      </c>
      <c r="G1072">
        <v>61.200694389929566</v>
      </c>
      <c r="H1072">
        <v>144.47571473571347</v>
      </c>
      <c r="I1072">
        <v>161.53640995310585</v>
      </c>
      <c r="J1072">
        <v>58.572236014623925</v>
      </c>
      <c r="K1072">
        <v>102.96417393848192</v>
      </c>
      <c r="L1072" t="s">
        <v>6</v>
      </c>
      <c r="M1072" t="s">
        <v>6</v>
      </c>
      <c r="N1072">
        <v>232.46910223786688</v>
      </c>
      <c r="O1072">
        <v>191.71827886725831</v>
      </c>
      <c r="P1072">
        <v>503175.6</v>
      </c>
      <c r="Q1072" t="s">
        <v>361</v>
      </c>
      <c r="R1072" t="s">
        <v>361</v>
      </c>
      <c r="S1072" t="s">
        <v>361</v>
      </c>
      <c r="T1072" t="s">
        <v>13739</v>
      </c>
      <c r="U1072" t="s">
        <v>13739</v>
      </c>
      <c r="V1072" t="s">
        <v>13739</v>
      </c>
      <c r="W1072" t="s">
        <v>405</v>
      </c>
      <c r="X1072" t="s">
        <v>405</v>
      </c>
      <c r="Y1072" t="s">
        <v>6</v>
      </c>
      <c r="Z1072" t="s">
        <v>6</v>
      </c>
      <c r="AA1072" t="s">
        <v>334</v>
      </c>
      <c r="AB1072" t="s">
        <v>343</v>
      </c>
      <c r="AC1072" t="s">
        <v>668</v>
      </c>
    </row>
    <row r="1073" spans="1:29" x14ac:dyDescent="0.25">
      <c r="A1073" t="s">
        <v>392</v>
      </c>
      <c r="B1073">
        <v>158</v>
      </c>
      <c r="C1073" t="s">
        <v>69</v>
      </c>
      <c r="D1073">
        <v>2014</v>
      </c>
      <c r="E1073" t="s">
        <v>2067</v>
      </c>
      <c r="F1073">
        <v>209.72405966151317</v>
      </c>
      <c r="G1073">
        <v>61.377404622949669</v>
      </c>
      <c r="H1073">
        <v>148.34665503856351</v>
      </c>
      <c r="I1073">
        <v>159.89616952413238</v>
      </c>
      <c r="J1073">
        <v>58.012738868377021</v>
      </c>
      <c r="K1073">
        <v>101.88343065575535</v>
      </c>
      <c r="L1073" t="s">
        <v>6</v>
      </c>
      <c r="M1073" t="s">
        <v>6</v>
      </c>
      <c r="N1073">
        <v>236.06873329971955</v>
      </c>
      <c r="O1073">
        <v>195.68035952635276</v>
      </c>
      <c r="P1073">
        <v>513876.1</v>
      </c>
      <c r="Q1073" t="s">
        <v>361</v>
      </c>
      <c r="R1073" t="s">
        <v>361</v>
      </c>
      <c r="S1073" t="s">
        <v>361</v>
      </c>
      <c r="T1073" t="s">
        <v>13739</v>
      </c>
      <c r="U1073" t="s">
        <v>13739</v>
      </c>
      <c r="V1073" t="s">
        <v>13739</v>
      </c>
      <c r="W1073" t="s">
        <v>405</v>
      </c>
      <c r="X1073" t="s">
        <v>405</v>
      </c>
      <c r="Y1073" t="s">
        <v>6</v>
      </c>
      <c r="Z1073" t="s">
        <v>6</v>
      </c>
      <c r="AA1073" t="s">
        <v>334</v>
      </c>
      <c r="AB1073" t="s">
        <v>343</v>
      </c>
      <c r="AC1073" t="s">
        <v>668</v>
      </c>
    </row>
    <row r="1074" spans="1:29" x14ac:dyDescent="0.25">
      <c r="A1074" t="s">
        <v>392</v>
      </c>
      <c r="B1074">
        <v>158</v>
      </c>
      <c r="C1074" t="s">
        <v>69</v>
      </c>
      <c r="D1074">
        <v>2015</v>
      </c>
      <c r="E1074" t="s">
        <v>2068</v>
      </c>
      <c r="F1074">
        <v>209.54826769207381</v>
      </c>
      <c r="G1074">
        <v>61.22877963108656</v>
      </c>
      <c r="H1074">
        <v>148.31948806098723</v>
      </c>
      <c r="I1074">
        <v>155.92108960823572</v>
      </c>
      <c r="J1074">
        <v>56.958072369238501</v>
      </c>
      <c r="K1074">
        <v>98.963017238997224</v>
      </c>
      <c r="L1074" t="s">
        <v>6</v>
      </c>
      <c r="M1074" t="s">
        <v>6</v>
      </c>
      <c r="N1074">
        <v>231.26087787698054</v>
      </c>
      <c r="O1074">
        <v>192.72324425261809</v>
      </c>
      <c r="P1074">
        <v>531985.69999999995</v>
      </c>
      <c r="Q1074" t="s">
        <v>361</v>
      </c>
      <c r="R1074" t="s">
        <v>361</v>
      </c>
      <c r="S1074" t="s">
        <v>361</v>
      </c>
      <c r="T1074" t="s">
        <v>13739</v>
      </c>
      <c r="U1074" t="s">
        <v>13739</v>
      </c>
      <c r="V1074" t="s">
        <v>13739</v>
      </c>
      <c r="W1074" t="s">
        <v>405</v>
      </c>
      <c r="X1074" t="s">
        <v>405</v>
      </c>
      <c r="Y1074" t="s">
        <v>6</v>
      </c>
      <c r="Z1074" t="s">
        <v>6</v>
      </c>
      <c r="AA1074" t="s">
        <v>334</v>
      </c>
      <c r="AB1074" t="s">
        <v>343</v>
      </c>
      <c r="AC1074" t="s">
        <v>668</v>
      </c>
    </row>
    <row r="1075" spans="1:29" x14ac:dyDescent="0.25">
      <c r="A1075" t="s">
        <v>392</v>
      </c>
      <c r="B1075">
        <v>158</v>
      </c>
      <c r="C1075" t="s">
        <v>69</v>
      </c>
      <c r="D1075">
        <v>2016</v>
      </c>
      <c r="E1075" t="s">
        <v>2069</v>
      </c>
      <c r="F1075">
        <v>211.50774735374463</v>
      </c>
      <c r="G1075">
        <v>61.94875887422802</v>
      </c>
      <c r="H1075">
        <v>149.55898847951664</v>
      </c>
      <c r="I1075">
        <v>158.42064639399041</v>
      </c>
      <c r="J1075">
        <v>57.244928735604859</v>
      </c>
      <c r="K1075">
        <v>101.17571765838555</v>
      </c>
      <c r="L1075" t="s">
        <v>6</v>
      </c>
      <c r="M1075" t="s">
        <v>6</v>
      </c>
      <c r="N1075">
        <v>235.62666312065693</v>
      </c>
      <c r="O1075">
        <v>197.44466293345141</v>
      </c>
      <c r="P1075">
        <v>538445.6</v>
      </c>
      <c r="Q1075" t="s">
        <v>361</v>
      </c>
      <c r="R1075" t="s">
        <v>361</v>
      </c>
      <c r="S1075" t="s">
        <v>361</v>
      </c>
      <c r="T1075" t="s">
        <v>13739</v>
      </c>
      <c r="U1075" t="s">
        <v>13739</v>
      </c>
      <c r="V1075" t="s">
        <v>13739</v>
      </c>
      <c r="W1075" t="s">
        <v>405</v>
      </c>
      <c r="X1075" t="s">
        <v>405</v>
      </c>
      <c r="Y1075" t="s">
        <v>6</v>
      </c>
      <c r="Z1075" t="s">
        <v>6</v>
      </c>
      <c r="AA1075" t="s">
        <v>334</v>
      </c>
      <c r="AB1075" t="s">
        <v>343</v>
      </c>
      <c r="AC1075" t="s">
        <v>668</v>
      </c>
    </row>
    <row r="1076" spans="1:29" x14ac:dyDescent="0.25">
      <c r="A1076" t="s">
        <v>393</v>
      </c>
      <c r="B1076">
        <v>172</v>
      </c>
      <c r="C1076" t="s">
        <v>57</v>
      </c>
      <c r="D1076">
        <v>1950</v>
      </c>
      <c r="E1076" t="s">
        <v>2070</v>
      </c>
      <c r="F1076" t="s">
        <v>6</v>
      </c>
      <c r="G1076" t="s">
        <v>6</v>
      </c>
      <c r="H1076" t="s">
        <v>6</v>
      </c>
      <c r="I1076" t="s">
        <v>6</v>
      </c>
      <c r="J1076" t="s">
        <v>6</v>
      </c>
      <c r="K1076" t="s">
        <v>6</v>
      </c>
      <c r="L1076" t="s">
        <v>6</v>
      </c>
      <c r="M1076" t="s">
        <v>6</v>
      </c>
      <c r="N1076" t="s">
        <v>6</v>
      </c>
      <c r="O1076">
        <v>12.873645530857061</v>
      </c>
      <c r="P1076">
        <v>0.97581189165646021</v>
      </c>
      <c r="Q1076" t="s">
        <v>463</v>
      </c>
      <c r="R1076" t="s">
        <v>463</v>
      </c>
      <c r="S1076" t="s">
        <v>463</v>
      </c>
      <c r="T1076" t="s">
        <v>13731</v>
      </c>
      <c r="U1076" t="s">
        <v>13731</v>
      </c>
      <c r="V1076" t="s">
        <v>13731</v>
      </c>
      <c r="W1076" t="s">
        <v>397</v>
      </c>
      <c r="X1076" t="s">
        <v>397</v>
      </c>
      <c r="Y1076" t="s">
        <v>6</v>
      </c>
      <c r="Z1076" t="s">
        <v>6</v>
      </c>
      <c r="AA1076" t="s">
        <v>669</v>
      </c>
      <c r="AB1076" t="s">
        <v>320</v>
      </c>
      <c r="AC1076" t="s">
        <v>649</v>
      </c>
    </row>
    <row r="1077" spans="1:29" x14ac:dyDescent="0.25">
      <c r="A1077" t="s">
        <v>393</v>
      </c>
      <c r="B1077">
        <v>172</v>
      </c>
      <c r="C1077" t="s">
        <v>57</v>
      </c>
      <c r="D1077">
        <v>1951</v>
      </c>
      <c r="E1077" t="s">
        <v>2071</v>
      </c>
      <c r="F1077" t="s">
        <v>6</v>
      </c>
      <c r="G1077" t="s">
        <v>6</v>
      </c>
      <c r="H1077" t="s">
        <v>6</v>
      </c>
      <c r="I1077" t="s">
        <v>6</v>
      </c>
      <c r="J1077" t="s">
        <v>6</v>
      </c>
      <c r="K1077" t="s">
        <v>6</v>
      </c>
      <c r="L1077" t="s">
        <v>6</v>
      </c>
      <c r="M1077" t="s">
        <v>6</v>
      </c>
      <c r="N1077" t="s">
        <v>6</v>
      </c>
      <c r="O1077">
        <v>7.1053016556837605</v>
      </c>
      <c r="P1077">
        <v>1.4161297922460061</v>
      </c>
      <c r="Q1077" t="s">
        <v>463</v>
      </c>
      <c r="R1077" t="s">
        <v>463</v>
      </c>
      <c r="S1077" t="s">
        <v>463</v>
      </c>
      <c r="T1077" t="s">
        <v>13731</v>
      </c>
      <c r="U1077" t="s">
        <v>13731</v>
      </c>
      <c r="V1077" t="s">
        <v>13731</v>
      </c>
      <c r="W1077" t="s">
        <v>397</v>
      </c>
      <c r="X1077" t="s">
        <v>397</v>
      </c>
      <c r="Y1077" t="s">
        <v>6</v>
      </c>
      <c r="Z1077" t="s">
        <v>6</v>
      </c>
      <c r="AA1077" t="s">
        <v>669</v>
      </c>
      <c r="AB1077" t="s">
        <v>320</v>
      </c>
      <c r="AC1077" t="s">
        <v>649</v>
      </c>
    </row>
    <row r="1078" spans="1:29" x14ac:dyDescent="0.25">
      <c r="A1078" t="s">
        <v>393</v>
      </c>
      <c r="B1078">
        <v>172</v>
      </c>
      <c r="C1078" t="s">
        <v>57</v>
      </c>
      <c r="D1078">
        <v>1952</v>
      </c>
      <c r="E1078" t="s">
        <v>2072</v>
      </c>
      <c r="F1078" t="s">
        <v>6</v>
      </c>
      <c r="G1078" t="s">
        <v>6</v>
      </c>
      <c r="H1078" t="s">
        <v>6</v>
      </c>
      <c r="I1078" t="s">
        <v>6</v>
      </c>
      <c r="J1078" t="s">
        <v>6</v>
      </c>
      <c r="K1078" t="s">
        <v>6</v>
      </c>
      <c r="L1078" t="s">
        <v>6</v>
      </c>
      <c r="M1078" t="s">
        <v>6</v>
      </c>
      <c r="N1078" t="s">
        <v>6</v>
      </c>
      <c r="O1078">
        <v>7.5039766613373153</v>
      </c>
      <c r="P1078">
        <v>1.4753091814700747</v>
      </c>
      <c r="Q1078" t="s">
        <v>463</v>
      </c>
      <c r="R1078" t="s">
        <v>463</v>
      </c>
      <c r="S1078" t="s">
        <v>463</v>
      </c>
      <c r="T1078" t="s">
        <v>13731</v>
      </c>
      <c r="U1078" t="s">
        <v>13731</v>
      </c>
      <c r="V1078" t="s">
        <v>13731</v>
      </c>
      <c r="W1078" t="s">
        <v>397</v>
      </c>
      <c r="X1078" t="s">
        <v>397</v>
      </c>
      <c r="Y1078" t="s">
        <v>6</v>
      </c>
      <c r="Z1078" t="s">
        <v>6</v>
      </c>
      <c r="AA1078" t="s">
        <v>669</v>
      </c>
      <c r="AB1078" t="s">
        <v>320</v>
      </c>
      <c r="AC1078" t="s">
        <v>649</v>
      </c>
    </row>
    <row r="1079" spans="1:29" x14ac:dyDescent="0.25">
      <c r="A1079" t="s">
        <v>393</v>
      </c>
      <c r="B1079">
        <v>172</v>
      </c>
      <c r="C1079" t="s">
        <v>57</v>
      </c>
      <c r="D1079">
        <v>1953</v>
      </c>
      <c r="E1079" t="s">
        <v>2073</v>
      </c>
      <c r="F1079" t="s">
        <v>6</v>
      </c>
      <c r="G1079" t="s">
        <v>6</v>
      </c>
      <c r="H1079" t="s">
        <v>6</v>
      </c>
      <c r="I1079" t="s">
        <v>6</v>
      </c>
      <c r="J1079" t="s">
        <v>6</v>
      </c>
      <c r="K1079" t="s">
        <v>6</v>
      </c>
      <c r="L1079" t="s">
        <v>6</v>
      </c>
      <c r="M1079" t="s">
        <v>6</v>
      </c>
      <c r="N1079" t="s">
        <v>6</v>
      </c>
      <c r="O1079">
        <v>8.3579703601599853</v>
      </c>
      <c r="P1079">
        <v>1.4564522988988944</v>
      </c>
      <c r="Q1079" t="s">
        <v>463</v>
      </c>
      <c r="R1079" t="s">
        <v>463</v>
      </c>
      <c r="S1079" t="s">
        <v>463</v>
      </c>
      <c r="T1079" t="s">
        <v>13731</v>
      </c>
      <c r="U1079" t="s">
        <v>13731</v>
      </c>
      <c r="V1079" t="s">
        <v>13731</v>
      </c>
      <c r="W1079" t="s">
        <v>397</v>
      </c>
      <c r="X1079" t="s">
        <v>397</v>
      </c>
      <c r="Y1079" t="s">
        <v>6</v>
      </c>
      <c r="Z1079" t="s">
        <v>6</v>
      </c>
      <c r="AA1079" t="s">
        <v>669</v>
      </c>
      <c r="AB1079" t="s">
        <v>320</v>
      </c>
      <c r="AC1079" t="s">
        <v>649</v>
      </c>
    </row>
    <row r="1080" spans="1:29" x14ac:dyDescent="0.25">
      <c r="A1080" t="s">
        <v>393</v>
      </c>
      <c r="B1080">
        <v>172</v>
      </c>
      <c r="C1080" t="s">
        <v>57</v>
      </c>
      <c r="D1080">
        <v>1954</v>
      </c>
      <c r="E1080" t="s">
        <v>2074</v>
      </c>
      <c r="F1080" t="s">
        <v>6</v>
      </c>
      <c r="G1080" t="s">
        <v>6</v>
      </c>
      <c r="H1080" t="s">
        <v>6</v>
      </c>
      <c r="I1080" t="s">
        <v>6</v>
      </c>
      <c r="J1080" t="s">
        <v>6</v>
      </c>
      <c r="K1080" t="s">
        <v>6</v>
      </c>
      <c r="L1080" t="s">
        <v>6</v>
      </c>
      <c r="M1080" t="s">
        <v>6</v>
      </c>
      <c r="N1080" t="s">
        <v>6</v>
      </c>
      <c r="O1080">
        <v>8.1552613711754862</v>
      </c>
      <c r="P1080">
        <v>1.6161087924480173</v>
      </c>
      <c r="Q1080" t="s">
        <v>463</v>
      </c>
      <c r="R1080" t="s">
        <v>463</v>
      </c>
      <c r="S1080" t="s">
        <v>463</v>
      </c>
      <c r="T1080" t="s">
        <v>13731</v>
      </c>
      <c r="U1080" t="s">
        <v>13731</v>
      </c>
      <c r="V1080" t="s">
        <v>13731</v>
      </c>
      <c r="W1080" t="s">
        <v>397</v>
      </c>
      <c r="X1080" t="s">
        <v>397</v>
      </c>
      <c r="Y1080" t="s">
        <v>6</v>
      </c>
      <c r="Z1080" t="s">
        <v>6</v>
      </c>
      <c r="AA1080" t="s">
        <v>669</v>
      </c>
      <c r="AB1080" t="s">
        <v>320</v>
      </c>
      <c r="AC1080" t="s">
        <v>649</v>
      </c>
    </row>
    <row r="1081" spans="1:29" x14ac:dyDescent="0.25">
      <c r="A1081" t="s">
        <v>393</v>
      </c>
      <c r="B1081">
        <v>172</v>
      </c>
      <c r="C1081" t="s">
        <v>57</v>
      </c>
      <c r="D1081">
        <v>1955</v>
      </c>
      <c r="E1081" t="s">
        <v>2075</v>
      </c>
      <c r="F1081" t="s">
        <v>6</v>
      </c>
      <c r="G1081" t="s">
        <v>6</v>
      </c>
      <c r="H1081" t="s">
        <v>6</v>
      </c>
      <c r="I1081" t="s">
        <v>6</v>
      </c>
      <c r="J1081" t="s">
        <v>6</v>
      </c>
      <c r="K1081" t="s">
        <v>6</v>
      </c>
      <c r="L1081" t="s">
        <v>6</v>
      </c>
      <c r="M1081" t="s">
        <v>6</v>
      </c>
      <c r="N1081" t="s">
        <v>6</v>
      </c>
      <c r="O1081">
        <v>7.5285943697693076</v>
      </c>
      <c r="P1081">
        <v>1.7902836506078859</v>
      </c>
      <c r="Q1081" t="s">
        <v>463</v>
      </c>
      <c r="R1081" t="s">
        <v>463</v>
      </c>
      <c r="S1081" t="s">
        <v>463</v>
      </c>
      <c r="T1081" t="s">
        <v>13731</v>
      </c>
      <c r="U1081" t="s">
        <v>13731</v>
      </c>
      <c r="V1081" t="s">
        <v>13731</v>
      </c>
      <c r="W1081" t="s">
        <v>397</v>
      </c>
      <c r="X1081" t="s">
        <v>397</v>
      </c>
      <c r="Y1081" t="s">
        <v>6</v>
      </c>
      <c r="Z1081" t="s">
        <v>6</v>
      </c>
      <c r="AA1081" t="s">
        <v>669</v>
      </c>
      <c r="AB1081" t="s">
        <v>320</v>
      </c>
      <c r="AC1081" t="s">
        <v>649</v>
      </c>
    </row>
    <row r="1082" spans="1:29" x14ac:dyDescent="0.25">
      <c r="A1082" t="s">
        <v>393</v>
      </c>
      <c r="B1082">
        <v>172</v>
      </c>
      <c r="C1082" t="s">
        <v>57</v>
      </c>
      <c r="D1082">
        <v>1956</v>
      </c>
      <c r="E1082" t="s">
        <v>2076</v>
      </c>
      <c r="F1082" t="s">
        <v>6</v>
      </c>
      <c r="G1082" t="s">
        <v>6</v>
      </c>
      <c r="H1082" t="s">
        <v>6</v>
      </c>
      <c r="I1082" t="s">
        <v>6</v>
      </c>
      <c r="J1082" t="s">
        <v>6</v>
      </c>
      <c r="K1082" t="s">
        <v>6</v>
      </c>
      <c r="L1082" t="s">
        <v>6</v>
      </c>
      <c r="M1082" t="s">
        <v>6</v>
      </c>
      <c r="N1082" t="s">
        <v>6</v>
      </c>
      <c r="O1082">
        <v>8.0380017861986612</v>
      </c>
      <c r="P1082">
        <v>1.9925765849337886</v>
      </c>
      <c r="Q1082" t="s">
        <v>463</v>
      </c>
      <c r="R1082" t="s">
        <v>463</v>
      </c>
      <c r="S1082" t="s">
        <v>463</v>
      </c>
      <c r="T1082" t="s">
        <v>13731</v>
      </c>
      <c r="U1082" t="s">
        <v>13731</v>
      </c>
      <c r="V1082" t="s">
        <v>13731</v>
      </c>
      <c r="W1082" t="s">
        <v>397</v>
      </c>
      <c r="X1082" t="s">
        <v>397</v>
      </c>
      <c r="Y1082" t="s">
        <v>6</v>
      </c>
      <c r="Z1082" t="s">
        <v>6</v>
      </c>
      <c r="AA1082" t="s">
        <v>669</v>
      </c>
      <c r="AB1082" t="s">
        <v>320</v>
      </c>
      <c r="AC1082" t="s">
        <v>649</v>
      </c>
    </row>
    <row r="1083" spans="1:29" x14ac:dyDescent="0.25">
      <c r="A1083" t="s">
        <v>393</v>
      </c>
      <c r="B1083">
        <v>172</v>
      </c>
      <c r="C1083" t="s">
        <v>57</v>
      </c>
      <c r="D1083">
        <v>1957</v>
      </c>
      <c r="E1083" t="s">
        <v>2077</v>
      </c>
      <c r="F1083" t="s">
        <v>6</v>
      </c>
      <c r="G1083" t="s">
        <v>6</v>
      </c>
      <c r="H1083" t="s">
        <v>6</v>
      </c>
      <c r="I1083" t="s">
        <v>6</v>
      </c>
      <c r="J1083" t="s">
        <v>6</v>
      </c>
      <c r="K1083" t="s">
        <v>6</v>
      </c>
      <c r="L1083" t="s">
        <v>6</v>
      </c>
      <c r="M1083" t="s">
        <v>6</v>
      </c>
      <c r="N1083" t="s">
        <v>6</v>
      </c>
      <c r="O1083">
        <v>7.2168893949299751</v>
      </c>
      <c r="P1083">
        <v>2.1698676948381439</v>
      </c>
      <c r="Q1083" t="s">
        <v>463</v>
      </c>
      <c r="R1083" t="s">
        <v>463</v>
      </c>
      <c r="S1083" t="s">
        <v>463</v>
      </c>
      <c r="T1083" t="s">
        <v>13731</v>
      </c>
      <c r="U1083" t="s">
        <v>13731</v>
      </c>
      <c r="V1083" t="s">
        <v>13731</v>
      </c>
      <c r="W1083" t="s">
        <v>397</v>
      </c>
      <c r="X1083" t="s">
        <v>397</v>
      </c>
      <c r="Y1083" t="s">
        <v>6</v>
      </c>
      <c r="Z1083" t="s">
        <v>6</v>
      </c>
      <c r="AA1083" t="s">
        <v>669</v>
      </c>
      <c r="AB1083" t="s">
        <v>320</v>
      </c>
      <c r="AC1083" t="s">
        <v>649</v>
      </c>
    </row>
    <row r="1084" spans="1:29" x14ac:dyDescent="0.25">
      <c r="A1084" t="s">
        <v>393</v>
      </c>
      <c r="B1084">
        <v>172</v>
      </c>
      <c r="C1084" t="s">
        <v>57</v>
      </c>
      <c r="D1084">
        <v>1958</v>
      </c>
      <c r="E1084" t="s">
        <v>2078</v>
      </c>
      <c r="F1084" t="s">
        <v>6</v>
      </c>
      <c r="G1084" t="s">
        <v>6</v>
      </c>
      <c r="H1084" t="s">
        <v>6</v>
      </c>
      <c r="I1084" t="s">
        <v>6</v>
      </c>
      <c r="J1084" t="s">
        <v>6</v>
      </c>
      <c r="K1084" t="s">
        <v>6</v>
      </c>
      <c r="L1084" t="s">
        <v>6</v>
      </c>
      <c r="M1084" t="s">
        <v>6</v>
      </c>
      <c r="N1084" t="s">
        <v>6</v>
      </c>
      <c r="O1084">
        <v>7.1527363030579512</v>
      </c>
      <c r="P1084">
        <v>2.3312455311382707</v>
      </c>
      <c r="Q1084" t="s">
        <v>463</v>
      </c>
      <c r="R1084" t="s">
        <v>463</v>
      </c>
      <c r="S1084" t="s">
        <v>463</v>
      </c>
      <c r="T1084" t="s">
        <v>13731</v>
      </c>
      <c r="U1084" t="s">
        <v>13731</v>
      </c>
      <c r="V1084" t="s">
        <v>13731</v>
      </c>
      <c r="W1084" t="s">
        <v>397</v>
      </c>
      <c r="X1084" t="s">
        <v>397</v>
      </c>
      <c r="Y1084" t="s">
        <v>6</v>
      </c>
      <c r="Z1084" t="s">
        <v>6</v>
      </c>
      <c r="AA1084" t="s">
        <v>669</v>
      </c>
      <c r="AB1084" t="s">
        <v>320</v>
      </c>
      <c r="AC1084" t="s">
        <v>649</v>
      </c>
    </row>
    <row r="1085" spans="1:29" x14ac:dyDescent="0.25">
      <c r="A1085" t="s">
        <v>393</v>
      </c>
      <c r="B1085">
        <v>172</v>
      </c>
      <c r="C1085" t="s">
        <v>57</v>
      </c>
      <c r="D1085">
        <v>1959</v>
      </c>
      <c r="E1085" t="s">
        <v>2079</v>
      </c>
      <c r="F1085" t="s">
        <v>6</v>
      </c>
      <c r="G1085" t="s">
        <v>6</v>
      </c>
      <c r="H1085" t="s">
        <v>6</v>
      </c>
      <c r="I1085" t="s">
        <v>6</v>
      </c>
      <c r="J1085" t="s">
        <v>6</v>
      </c>
      <c r="K1085" t="s">
        <v>6</v>
      </c>
      <c r="L1085" t="s">
        <v>6</v>
      </c>
      <c r="M1085" t="s">
        <v>6</v>
      </c>
      <c r="N1085" t="s">
        <v>6</v>
      </c>
      <c r="O1085">
        <v>6.934418766886</v>
      </c>
      <c r="P1085">
        <v>2.5402095212960787</v>
      </c>
      <c r="Q1085" t="s">
        <v>463</v>
      </c>
      <c r="R1085" t="s">
        <v>463</v>
      </c>
      <c r="S1085" t="s">
        <v>463</v>
      </c>
      <c r="T1085" t="s">
        <v>13731</v>
      </c>
      <c r="U1085" t="s">
        <v>13731</v>
      </c>
      <c r="V1085" t="s">
        <v>13731</v>
      </c>
      <c r="W1085" t="s">
        <v>397</v>
      </c>
      <c r="X1085" t="s">
        <v>397</v>
      </c>
      <c r="Y1085" t="s">
        <v>6</v>
      </c>
      <c r="Z1085" t="s">
        <v>6</v>
      </c>
      <c r="AA1085" t="s">
        <v>669</v>
      </c>
      <c r="AB1085" t="s">
        <v>320</v>
      </c>
      <c r="AC1085" t="s">
        <v>649</v>
      </c>
    </row>
    <row r="1086" spans="1:29" x14ac:dyDescent="0.25">
      <c r="A1086" t="s">
        <v>393</v>
      </c>
      <c r="B1086">
        <v>172</v>
      </c>
      <c r="C1086" t="s">
        <v>57</v>
      </c>
      <c r="D1086">
        <v>1960</v>
      </c>
      <c r="E1086" t="s">
        <v>2080</v>
      </c>
      <c r="F1086" t="s">
        <v>6</v>
      </c>
      <c r="G1086" t="s">
        <v>6</v>
      </c>
      <c r="H1086" t="s">
        <v>6</v>
      </c>
      <c r="I1086" t="s">
        <v>6</v>
      </c>
      <c r="J1086" t="s">
        <v>6</v>
      </c>
      <c r="K1086" t="s">
        <v>6</v>
      </c>
      <c r="L1086" t="s">
        <v>6</v>
      </c>
      <c r="M1086" t="s">
        <v>6</v>
      </c>
      <c r="N1086">
        <v>12.657802314243472</v>
      </c>
      <c r="O1086">
        <v>5.3500559559258454</v>
      </c>
      <c r="P1086">
        <v>2.8331840667217105</v>
      </c>
      <c r="Q1086" t="s">
        <v>463</v>
      </c>
      <c r="R1086" t="s">
        <v>463</v>
      </c>
      <c r="S1086" t="s">
        <v>463</v>
      </c>
      <c r="T1086" t="s">
        <v>13731</v>
      </c>
      <c r="U1086" t="s">
        <v>13731</v>
      </c>
      <c r="V1086" t="s">
        <v>13731</v>
      </c>
      <c r="W1086" t="s">
        <v>397</v>
      </c>
      <c r="X1086" t="s">
        <v>397</v>
      </c>
      <c r="Y1086" t="s">
        <v>6</v>
      </c>
      <c r="Z1086" t="s">
        <v>6</v>
      </c>
      <c r="AA1086" t="s">
        <v>669</v>
      </c>
      <c r="AB1086" t="s">
        <v>320</v>
      </c>
      <c r="AC1086" t="s">
        <v>649</v>
      </c>
    </row>
    <row r="1087" spans="1:29" x14ac:dyDescent="0.25">
      <c r="A1087" t="s">
        <v>393</v>
      </c>
      <c r="B1087">
        <v>172</v>
      </c>
      <c r="C1087" t="s">
        <v>57</v>
      </c>
      <c r="D1087">
        <v>1961</v>
      </c>
      <c r="E1087" t="s">
        <v>2081</v>
      </c>
      <c r="F1087" t="s">
        <v>6</v>
      </c>
      <c r="G1087" t="s">
        <v>6</v>
      </c>
      <c r="H1087" t="s">
        <v>6</v>
      </c>
      <c r="I1087" t="s">
        <v>6</v>
      </c>
      <c r="J1087" t="s">
        <v>6</v>
      </c>
      <c r="K1087" t="s">
        <v>6</v>
      </c>
      <c r="L1087" t="s">
        <v>6</v>
      </c>
      <c r="M1087" t="s">
        <v>6</v>
      </c>
      <c r="N1087">
        <v>10.733664842729302</v>
      </c>
      <c r="O1087">
        <v>4.8170128710482878</v>
      </c>
      <c r="P1087">
        <v>3.2114900334932828</v>
      </c>
      <c r="Q1087" t="s">
        <v>463</v>
      </c>
      <c r="R1087" t="s">
        <v>463</v>
      </c>
      <c r="S1087" t="s">
        <v>463</v>
      </c>
      <c r="T1087" t="s">
        <v>13731</v>
      </c>
      <c r="U1087" t="s">
        <v>13731</v>
      </c>
      <c r="V1087" t="s">
        <v>13731</v>
      </c>
      <c r="W1087" t="s">
        <v>397</v>
      </c>
      <c r="X1087" t="s">
        <v>397</v>
      </c>
      <c r="Y1087" t="s">
        <v>6</v>
      </c>
      <c r="Z1087" t="s">
        <v>6</v>
      </c>
      <c r="AA1087" t="s">
        <v>669</v>
      </c>
      <c r="AB1087" t="s">
        <v>320</v>
      </c>
      <c r="AC1087" t="s">
        <v>649</v>
      </c>
    </row>
    <row r="1088" spans="1:29" x14ac:dyDescent="0.25">
      <c r="A1088" t="s">
        <v>393</v>
      </c>
      <c r="B1088">
        <v>172</v>
      </c>
      <c r="C1088" t="s">
        <v>57</v>
      </c>
      <c r="D1088">
        <v>1962</v>
      </c>
      <c r="E1088" t="s">
        <v>2082</v>
      </c>
      <c r="F1088" t="s">
        <v>6</v>
      </c>
      <c r="G1088" t="s">
        <v>6</v>
      </c>
      <c r="H1088" t="s">
        <v>6</v>
      </c>
      <c r="I1088" t="s">
        <v>6</v>
      </c>
      <c r="J1088" t="s">
        <v>6</v>
      </c>
      <c r="K1088" t="s">
        <v>6</v>
      </c>
      <c r="L1088" t="s">
        <v>6</v>
      </c>
      <c r="M1088" t="s">
        <v>6</v>
      </c>
      <c r="N1088">
        <v>11.43212736545591</v>
      </c>
      <c r="O1088">
        <v>6.2596198494962136</v>
      </c>
      <c r="P1088">
        <v>3.4386834638289185</v>
      </c>
      <c r="Q1088" t="s">
        <v>463</v>
      </c>
      <c r="R1088" t="s">
        <v>463</v>
      </c>
      <c r="S1088" t="s">
        <v>463</v>
      </c>
      <c r="T1088" t="s">
        <v>13731</v>
      </c>
      <c r="U1088" t="s">
        <v>13731</v>
      </c>
      <c r="V1088" t="s">
        <v>13731</v>
      </c>
      <c r="W1088" t="s">
        <v>397</v>
      </c>
      <c r="X1088" t="s">
        <v>397</v>
      </c>
      <c r="Y1088" t="s">
        <v>6</v>
      </c>
      <c r="Z1088" t="s">
        <v>6</v>
      </c>
      <c r="AA1088" t="s">
        <v>669</v>
      </c>
      <c r="AB1088" t="s">
        <v>320</v>
      </c>
      <c r="AC1088" t="s">
        <v>649</v>
      </c>
    </row>
    <row r="1089" spans="1:29" x14ac:dyDescent="0.25">
      <c r="A1089" t="s">
        <v>393</v>
      </c>
      <c r="B1089">
        <v>172</v>
      </c>
      <c r="C1089" t="s">
        <v>57</v>
      </c>
      <c r="D1089">
        <v>1963</v>
      </c>
      <c r="E1089" t="s">
        <v>2083</v>
      </c>
      <c r="F1089" t="s">
        <v>6</v>
      </c>
      <c r="G1089" t="s">
        <v>6</v>
      </c>
      <c r="H1089" t="s">
        <v>6</v>
      </c>
      <c r="I1089" t="s">
        <v>6</v>
      </c>
      <c r="J1089" t="s">
        <v>6</v>
      </c>
      <c r="K1089" t="s">
        <v>6</v>
      </c>
      <c r="L1089" t="s">
        <v>6</v>
      </c>
      <c r="M1089" t="s">
        <v>6</v>
      </c>
      <c r="N1089">
        <v>12.820592040835907</v>
      </c>
      <c r="O1089">
        <v>7.7056939931305806</v>
      </c>
      <c r="P1089">
        <v>3.7344371610929024</v>
      </c>
      <c r="Q1089" t="s">
        <v>463</v>
      </c>
      <c r="R1089" t="s">
        <v>463</v>
      </c>
      <c r="S1089" t="s">
        <v>463</v>
      </c>
      <c r="T1089" t="s">
        <v>13731</v>
      </c>
      <c r="U1089" t="s">
        <v>13731</v>
      </c>
      <c r="V1089" t="s">
        <v>13731</v>
      </c>
      <c r="W1089" t="s">
        <v>397</v>
      </c>
      <c r="X1089" t="s">
        <v>397</v>
      </c>
      <c r="Y1089" t="s">
        <v>6</v>
      </c>
      <c r="Z1089" t="s">
        <v>6</v>
      </c>
      <c r="AA1089" t="s">
        <v>669</v>
      </c>
      <c r="AB1089" t="s">
        <v>320</v>
      </c>
      <c r="AC1089" t="s">
        <v>649</v>
      </c>
    </row>
    <row r="1090" spans="1:29" x14ac:dyDescent="0.25">
      <c r="A1090" t="s">
        <v>393</v>
      </c>
      <c r="B1090">
        <v>172</v>
      </c>
      <c r="C1090" t="s">
        <v>57</v>
      </c>
      <c r="D1090">
        <v>1964</v>
      </c>
      <c r="E1090" t="s">
        <v>2084</v>
      </c>
      <c r="F1090" t="s">
        <v>6</v>
      </c>
      <c r="G1090" t="s">
        <v>6</v>
      </c>
      <c r="H1090" t="s">
        <v>6</v>
      </c>
      <c r="I1090" t="s">
        <v>6</v>
      </c>
      <c r="J1090" t="s">
        <v>6</v>
      </c>
      <c r="K1090" t="s">
        <v>6</v>
      </c>
      <c r="L1090" t="s">
        <v>6</v>
      </c>
      <c r="M1090" t="s">
        <v>6</v>
      </c>
      <c r="N1090">
        <v>13.018718080513519</v>
      </c>
      <c r="O1090">
        <v>7.5441634030790325</v>
      </c>
      <c r="P1090">
        <v>4.2120854035872028</v>
      </c>
      <c r="Q1090" t="s">
        <v>463</v>
      </c>
      <c r="R1090" t="s">
        <v>463</v>
      </c>
      <c r="S1090" t="s">
        <v>463</v>
      </c>
      <c r="T1090" t="s">
        <v>13731</v>
      </c>
      <c r="U1090" t="s">
        <v>13731</v>
      </c>
      <c r="V1090" t="s">
        <v>13731</v>
      </c>
      <c r="W1090" t="s">
        <v>397</v>
      </c>
      <c r="X1090" t="s">
        <v>397</v>
      </c>
      <c r="Y1090" t="s">
        <v>6</v>
      </c>
      <c r="Z1090" t="s">
        <v>6</v>
      </c>
      <c r="AA1090" t="s">
        <v>669</v>
      </c>
      <c r="AB1090" t="s">
        <v>320</v>
      </c>
      <c r="AC1090" t="s">
        <v>649</v>
      </c>
    </row>
    <row r="1091" spans="1:29" x14ac:dyDescent="0.25">
      <c r="A1091" t="s">
        <v>393</v>
      </c>
      <c r="B1091">
        <v>172</v>
      </c>
      <c r="C1091" t="s">
        <v>57</v>
      </c>
      <c r="D1091">
        <v>1965</v>
      </c>
      <c r="E1091" t="s">
        <v>2085</v>
      </c>
      <c r="F1091" t="s">
        <v>6</v>
      </c>
      <c r="G1091" t="s">
        <v>6</v>
      </c>
      <c r="H1091" t="s">
        <v>6</v>
      </c>
      <c r="I1091" t="s">
        <v>6</v>
      </c>
      <c r="J1091" t="s">
        <v>6</v>
      </c>
      <c r="K1091" t="s">
        <v>6</v>
      </c>
      <c r="L1091" t="s">
        <v>6</v>
      </c>
      <c r="M1091" t="s">
        <v>6</v>
      </c>
      <c r="N1091">
        <v>13.907526634605475</v>
      </c>
      <c r="O1091">
        <v>8.5196081266049752</v>
      </c>
      <c r="P1091">
        <v>4.6582518883281798</v>
      </c>
      <c r="Q1091" t="s">
        <v>463</v>
      </c>
      <c r="R1091" t="s">
        <v>463</v>
      </c>
      <c r="S1091" t="s">
        <v>463</v>
      </c>
      <c r="T1091" t="s">
        <v>13731</v>
      </c>
      <c r="U1091" t="s">
        <v>13731</v>
      </c>
      <c r="V1091" t="s">
        <v>13731</v>
      </c>
      <c r="W1091" t="s">
        <v>397</v>
      </c>
      <c r="X1091" t="s">
        <v>397</v>
      </c>
      <c r="Y1091" t="s">
        <v>6</v>
      </c>
      <c r="Z1091" t="s">
        <v>6</v>
      </c>
      <c r="AA1091" t="s">
        <v>669</v>
      </c>
      <c r="AB1091" t="s">
        <v>320</v>
      </c>
      <c r="AC1091" t="s">
        <v>649</v>
      </c>
    </row>
    <row r="1092" spans="1:29" x14ac:dyDescent="0.25">
      <c r="A1092" t="s">
        <v>393</v>
      </c>
      <c r="B1092">
        <v>172</v>
      </c>
      <c r="C1092" t="s">
        <v>57</v>
      </c>
      <c r="D1092">
        <v>1966</v>
      </c>
      <c r="E1092" t="s">
        <v>2086</v>
      </c>
      <c r="F1092" t="s">
        <v>6</v>
      </c>
      <c r="G1092" t="s">
        <v>6</v>
      </c>
      <c r="H1092" t="s">
        <v>6</v>
      </c>
      <c r="I1092" t="s">
        <v>6</v>
      </c>
      <c r="J1092" t="s">
        <v>6</v>
      </c>
      <c r="K1092" t="s">
        <v>6</v>
      </c>
      <c r="L1092" t="s">
        <v>6</v>
      </c>
      <c r="M1092" t="s">
        <v>6</v>
      </c>
      <c r="N1092">
        <v>13.946668190940818</v>
      </c>
      <c r="O1092">
        <v>9.072475907974928</v>
      </c>
      <c r="P1092">
        <v>4.9869227155104996</v>
      </c>
      <c r="Q1092" t="s">
        <v>463</v>
      </c>
      <c r="R1092" t="s">
        <v>463</v>
      </c>
      <c r="S1092" t="s">
        <v>463</v>
      </c>
      <c r="T1092" t="s">
        <v>13731</v>
      </c>
      <c r="U1092" t="s">
        <v>13731</v>
      </c>
      <c r="V1092" t="s">
        <v>13731</v>
      </c>
      <c r="W1092" t="s">
        <v>397</v>
      </c>
      <c r="X1092" t="s">
        <v>397</v>
      </c>
      <c r="Y1092" t="s">
        <v>6</v>
      </c>
      <c r="Z1092" t="s">
        <v>6</v>
      </c>
      <c r="AA1092" t="s">
        <v>669</v>
      </c>
      <c r="AB1092" t="s">
        <v>320</v>
      </c>
      <c r="AC1092" t="s">
        <v>649</v>
      </c>
    </row>
    <row r="1093" spans="1:29" x14ac:dyDescent="0.25">
      <c r="A1093" t="s">
        <v>393</v>
      </c>
      <c r="B1093">
        <v>172</v>
      </c>
      <c r="C1093" t="s">
        <v>57</v>
      </c>
      <c r="D1093">
        <v>1967</v>
      </c>
      <c r="E1093" t="s">
        <v>2087</v>
      </c>
      <c r="F1093" t="s">
        <v>6</v>
      </c>
      <c r="G1093" t="s">
        <v>6</v>
      </c>
      <c r="H1093" t="s">
        <v>6</v>
      </c>
      <c r="I1093" t="s">
        <v>6</v>
      </c>
      <c r="J1093" t="s">
        <v>6</v>
      </c>
      <c r="K1093" t="s">
        <v>6</v>
      </c>
      <c r="L1093" t="s">
        <v>6</v>
      </c>
      <c r="M1093" t="s">
        <v>6</v>
      </c>
      <c r="N1093">
        <v>14.32245477659913</v>
      </c>
      <c r="O1093">
        <v>8.259344083853474</v>
      </c>
      <c r="P1093">
        <v>5.4612766497145397</v>
      </c>
      <c r="Q1093" t="s">
        <v>463</v>
      </c>
      <c r="R1093" t="s">
        <v>463</v>
      </c>
      <c r="S1093" t="s">
        <v>463</v>
      </c>
      <c r="T1093" t="s">
        <v>13731</v>
      </c>
      <c r="U1093" t="s">
        <v>13731</v>
      </c>
      <c r="V1093" t="s">
        <v>13731</v>
      </c>
      <c r="W1093" t="s">
        <v>397</v>
      </c>
      <c r="X1093" t="s">
        <v>397</v>
      </c>
      <c r="Y1093" t="s">
        <v>6</v>
      </c>
      <c r="Z1093" t="s">
        <v>6</v>
      </c>
      <c r="AA1093" t="s">
        <v>669</v>
      </c>
      <c r="AB1093" t="s">
        <v>320</v>
      </c>
      <c r="AC1093" t="s">
        <v>649</v>
      </c>
    </row>
    <row r="1094" spans="1:29" x14ac:dyDescent="0.25">
      <c r="A1094" t="s">
        <v>393</v>
      </c>
      <c r="B1094">
        <v>172</v>
      </c>
      <c r="C1094" t="s">
        <v>57</v>
      </c>
      <c r="D1094">
        <v>1968</v>
      </c>
      <c r="E1094" t="s">
        <v>2088</v>
      </c>
      <c r="F1094" t="s">
        <v>6</v>
      </c>
      <c r="G1094" t="s">
        <v>6</v>
      </c>
      <c r="H1094" t="s">
        <v>6</v>
      </c>
      <c r="I1094" t="s">
        <v>6</v>
      </c>
      <c r="J1094" t="s">
        <v>6</v>
      </c>
      <c r="K1094" t="s">
        <v>6</v>
      </c>
      <c r="L1094" t="s">
        <v>6</v>
      </c>
      <c r="M1094" t="s">
        <v>6</v>
      </c>
      <c r="N1094">
        <v>14.302894111583544</v>
      </c>
      <c r="O1094">
        <v>8.133132826516281</v>
      </c>
      <c r="P1094">
        <v>6.2589713212377998</v>
      </c>
      <c r="Q1094" t="s">
        <v>463</v>
      </c>
      <c r="R1094" t="s">
        <v>463</v>
      </c>
      <c r="S1094" t="s">
        <v>463</v>
      </c>
      <c r="T1094" t="s">
        <v>13731</v>
      </c>
      <c r="U1094" t="s">
        <v>13731</v>
      </c>
      <c r="V1094" t="s">
        <v>13731</v>
      </c>
      <c r="W1094" t="s">
        <v>397</v>
      </c>
      <c r="X1094" t="s">
        <v>397</v>
      </c>
      <c r="Y1094" t="s">
        <v>6</v>
      </c>
      <c r="Z1094" t="s">
        <v>6</v>
      </c>
      <c r="AA1094" t="s">
        <v>669</v>
      </c>
      <c r="AB1094" t="s">
        <v>320</v>
      </c>
      <c r="AC1094" t="s">
        <v>649</v>
      </c>
    </row>
    <row r="1095" spans="1:29" x14ac:dyDescent="0.25">
      <c r="A1095" t="s">
        <v>393</v>
      </c>
      <c r="B1095">
        <v>172</v>
      </c>
      <c r="C1095" t="s">
        <v>57</v>
      </c>
      <c r="D1095">
        <v>1969</v>
      </c>
      <c r="E1095" t="s">
        <v>2089</v>
      </c>
      <c r="F1095" t="s">
        <v>6</v>
      </c>
      <c r="G1095" t="s">
        <v>6</v>
      </c>
      <c r="H1095" t="s">
        <v>6</v>
      </c>
      <c r="I1095" t="s">
        <v>6</v>
      </c>
      <c r="J1095" t="s">
        <v>6</v>
      </c>
      <c r="K1095" t="s">
        <v>6</v>
      </c>
      <c r="L1095" t="s">
        <v>6</v>
      </c>
      <c r="M1095" t="s">
        <v>6</v>
      </c>
      <c r="N1095">
        <v>13.646677815674527</v>
      </c>
      <c r="O1095">
        <v>6.7574911375043119</v>
      </c>
      <c r="P1095">
        <v>7.1472728413981299</v>
      </c>
      <c r="Q1095" t="s">
        <v>463</v>
      </c>
      <c r="R1095" t="s">
        <v>463</v>
      </c>
      <c r="S1095" t="s">
        <v>463</v>
      </c>
      <c r="T1095" t="s">
        <v>13731</v>
      </c>
      <c r="U1095" t="s">
        <v>13731</v>
      </c>
      <c r="V1095" t="s">
        <v>13731</v>
      </c>
      <c r="W1095" t="s">
        <v>397</v>
      </c>
      <c r="X1095" t="s">
        <v>397</v>
      </c>
      <c r="Y1095" t="s">
        <v>6</v>
      </c>
      <c r="Z1095" t="s">
        <v>6</v>
      </c>
      <c r="AA1095" t="s">
        <v>669</v>
      </c>
      <c r="AB1095" t="s">
        <v>320</v>
      </c>
      <c r="AC1095" t="s">
        <v>649</v>
      </c>
    </row>
    <row r="1096" spans="1:29" x14ac:dyDescent="0.25">
      <c r="A1096" t="s">
        <v>393</v>
      </c>
      <c r="B1096">
        <v>172</v>
      </c>
      <c r="C1096" t="s">
        <v>57</v>
      </c>
      <c r="D1096">
        <v>1970</v>
      </c>
      <c r="E1096" t="s">
        <v>2090</v>
      </c>
      <c r="F1096" t="s">
        <v>6</v>
      </c>
      <c r="G1096" t="s">
        <v>6</v>
      </c>
      <c r="H1096" t="s">
        <v>6</v>
      </c>
      <c r="I1096">
        <v>90.896893803116043</v>
      </c>
      <c r="J1096">
        <v>18.096436758811986</v>
      </c>
      <c r="K1096">
        <v>72.800457044304054</v>
      </c>
      <c r="L1096" t="s">
        <v>6</v>
      </c>
      <c r="M1096" t="s">
        <v>6</v>
      </c>
      <c r="N1096">
        <v>11.974828869804787</v>
      </c>
      <c r="O1096">
        <v>5.6640342842437965</v>
      </c>
      <c r="P1096">
        <v>7.9573676254182901</v>
      </c>
      <c r="Q1096" t="s">
        <v>463</v>
      </c>
      <c r="R1096" t="s">
        <v>463</v>
      </c>
      <c r="S1096" t="s">
        <v>463</v>
      </c>
      <c r="T1096" t="s">
        <v>13731</v>
      </c>
      <c r="U1096" t="s">
        <v>13731</v>
      </c>
      <c r="V1096" t="s">
        <v>13731</v>
      </c>
      <c r="W1096" t="s">
        <v>397</v>
      </c>
      <c r="X1096" t="s">
        <v>397</v>
      </c>
      <c r="Y1096" t="s">
        <v>6</v>
      </c>
      <c r="Z1096" t="s">
        <v>6</v>
      </c>
      <c r="AA1096" t="s">
        <v>669</v>
      </c>
      <c r="AB1096" t="s">
        <v>320</v>
      </c>
      <c r="AC1096" t="s">
        <v>649</v>
      </c>
    </row>
    <row r="1097" spans="1:29" x14ac:dyDescent="0.25">
      <c r="A1097" t="s">
        <v>393</v>
      </c>
      <c r="B1097">
        <v>172</v>
      </c>
      <c r="C1097" t="s">
        <v>57</v>
      </c>
      <c r="D1097">
        <v>1971</v>
      </c>
      <c r="E1097" t="s">
        <v>2091</v>
      </c>
      <c r="F1097" t="s">
        <v>6</v>
      </c>
      <c r="G1097" t="s">
        <v>6</v>
      </c>
      <c r="H1097" t="s">
        <v>6</v>
      </c>
      <c r="I1097">
        <v>82.689185934088343</v>
      </c>
      <c r="J1097">
        <v>19.556576081007055</v>
      </c>
      <c r="K1097">
        <v>63.132609853081291</v>
      </c>
      <c r="L1097" t="s">
        <v>6</v>
      </c>
      <c r="M1097" t="s">
        <v>6</v>
      </c>
      <c r="N1097">
        <v>10.813976944717105</v>
      </c>
      <c r="O1097">
        <v>4.8147886246342608</v>
      </c>
      <c r="P1097">
        <v>8.7387485054694505</v>
      </c>
      <c r="Q1097" t="s">
        <v>463</v>
      </c>
      <c r="R1097" t="s">
        <v>463</v>
      </c>
      <c r="S1097" t="s">
        <v>463</v>
      </c>
      <c r="T1097" t="s">
        <v>13731</v>
      </c>
      <c r="U1097" t="s">
        <v>13731</v>
      </c>
      <c r="V1097" t="s">
        <v>13731</v>
      </c>
      <c r="W1097" t="s">
        <v>397</v>
      </c>
      <c r="X1097" t="s">
        <v>397</v>
      </c>
      <c r="Y1097" t="s">
        <v>6</v>
      </c>
      <c r="Z1097" t="s">
        <v>6</v>
      </c>
      <c r="AA1097" t="s">
        <v>669</v>
      </c>
      <c r="AB1097" t="s">
        <v>320</v>
      </c>
      <c r="AC1097" t="s">
        <v>649</v>
      </c>
    </row>
    <row r="1098" spans="1:29" x14ac:dyDescent="0.25">
      <c r="A1098" t="s">
        <v>393</v>
      </c>
      <c r="B1098">
        <v>172</v>
      </c>
      <c r="C1098" t="s">
        <v>57</v>
      </c>
      <c r="D1098">
        <v>1972</v>
      </c>
      <c r="E1098" t="s">
        <v>2092</v>
      </c>
      <c r="F1098" t="s">
        <v>6</v>
      </c>
      <c r="G1098" t="s">
        <v>6</v>
      </c>
      <c r="H1098" t="s">
        <v>6</v>
      </c>
      <c r="I1098">
        <v>84.572011125436859</v>
      </c>
      <c r="J1098">
        <v>13.051842051152358</v>
      </c>
      <c r="K1098">
        <v>71.520169074284496</v>
      </c>
      <c r="L1098" t="s">
        <v>6</v>
      </c>
      <c r="M1098" t="s">
        <v>6</v>
      </c>
      <c r="N1098">
        <v>9.8419417029843821</v>
      </c>
      <c r="O1098">
        <v>3.7950380821923257</v>
      </c>
      <c r="P1098">
        <v>10.1901325099362</v>
      </c>
      <c r="Q1098" t="s">
        <v>463</v>
      </c>
      <c r="R1098" t="s">
        <v>463</v>
      </c>
      <c r="S1098" t="s">
        <v>463</v>
      </c>
      <c r="T1098" t="s">
        <v>13731</v>
      </c>
      <c r="U1098" t="s">
        <v>13731</v>
      </c>
      <c r="V1098" t="s">
        <v>13731</v>
      </c>
      <c r="W1098" t="s">
        <v>397</v>
      </c>
      <c r="X1098" t="s">
        <v>397</v>
      </c>
      <c r="Y1098" t="s">
        <v>6</v>
      </c>
      <c r="Z1098" t="s">
        <v>6</v>
      </c>
      <c r="AA1098" t="s">
        <v>669</v>
      </c>
      <c r="AB1098" t="s">
        <v>320</v>
      </c>
      <c r="AC1098" t="s">
        <v>649</v>
      </c>
    </row>
    <row r="1099" spans="1:29" x14ac:dyDescent="0.25">
      <c r="A1099" t="s">
        <v>393</v>
      </c>
      <c r="B1099">
        <v>172</v>
      </c>
      <c r="C1099" t="s">
        <v>57</v>
      </c>
      <c r="D1099">
        <v>1973</v>
      </c>
      <c r="E1099" t="s">
        <v>2093</v>
      </c>
      <c r="F1099" t="s">
        <v>6</v>
      </c>
      <c r="G1099" t="s">
        <v>6</v>
      </c>
      <c r="H1099" t="s">
        <v>6</v>
      </c>
      <c r="I1099">
        <v>84.680004452597288</v>
      </c>
      <c r="J1099">
        <v>13.341658160087247</v>
      </c>
      <c r="K1099">
        <v>71.338346292510039</v>
      </c>
      <c r="L1099" t="s">
        <v>6</v>
      </c>
      <c r="M1099" t="s">
        <v>6</v>
      </c>
      <c r="N1099">
        <v>8.0319898995576011</v>
      </c>
      <c r="O1099">
        <v>2.416136432497944</v>
      </c>
      <c r="P1099">
        <v>12.3972596221067</v>
      </c>
      <c r="Q1099" t="s">
        <v>463</v>
      </c>
      <c r="R1099" t="s">
        <v>463</v>
      </c>
      <c r="S1099" t="s">
        <v>463</v>
      </c>
      <c r="T1099" t="s">
        <v>13731</v>
      </c>
      <c r="U1099" t="s">
        <v>13731</v>
      </c>
      <c r="V1099" t="s">
        <v>13731</v>
      </c>
      <c r="W1099" t="s">
        <v>397</v>
      </c>
      <c r="X1099" t="s">
        <v>397</v>
      </c>
      <c r="Y1099" t="s">
        <v>6</v>
      </c>
      <c r="Z1099" t="s">
        <v>6</v>
      </c>
      <c r="AA1099" t="s">
        <v>669</v>
      </c>
      <c r="AB1099" t="s">
        <v>320</v>
      </c>
      <c r="AC1099" t="s">
        <v>649</v>
      </c>
    </row>
    <row r="1100" spans="1:29" x14ac:dyDescent="0.25">
      <c r="A1100" t="s">
        <v>393</v>
      </c>
      <c r="B1100">
        <v>172</v>
      </c>
      <c r="C1100" t="s">
        <v>57</v>
      </c>
      <c r="D1100">
        <v>1974</v>
      </c>
      <c r="E1100" t="s">
        <v>2094</v>
      </c>
      <c r="F1100" t="s">
        <v>6</v>
      </c>
      <c r="G1100" t="s">
        <v>6</v>
      </c>
      <c r="H1100" t="s">
        <v>6</v>
      </c>
      <c r="I1100">
        <v>81.432292619049633</v>
      </c>
      <c r="J1100">
        <v>24.48976183614803</v>
      </c>
      <c r="K1100">
        <v>56.942530782901599</v>
      </c>
      <c r="L1100" t="s">
        <v>6</v>
      </c>
      <c r="M1100" t="s">
        <v>6</v>
      </c>
      <c r="N1100">
        <v>6.3756189730674828</v>
      </c>
      <c r="O1100">
        <v>1.6660326578276974</v>
      </c>
      <c r="P1100">
        <v>15.6473551096107</v>
      </c>
      <c r="Q1100" t="s">
        <v>463</v>
      </c>
      <c r="R1100" t="s">
        <v>463</v>
      </c>
      <c r="S1100" t="s">
        <v>463</v>
      </c>
      <c r="T1100" t="s">
        <v>13731</v>
      </c>
      <c r="U1100" t="s">
        <v>13731</v>
      </c>
      <c r="V1100" t="s">
        <v>13731</v>
      </c>
      <c r="W1100" t="s">
        <v>397</v>
      </c>
      <c r="X1100" t="s">
        <v>397</v>
      </c>
      <c r="Y1100" t="s">
        <v>6</v>
      </c>
      <c r="Z1100" t="s">
        <v>6</v>
      </c>
      <c r="AA1100" t="s">
        <v>669</v>
      </c>
      <c r="AB1100" t="s">
        <v>320</v>
      </c>
      <c r="AC1100" t="s">
        <v>649</v>
      </c>
    </row>
    <row r="1101" spans="1:29" x14ac:dyDescent="0.25">
      <c r="A1101" t="s">
        <v>393</v>
      </c>
      <c r="B1101">
        <v>172</v>
      </c>
      <c r="C1101" t="s">
        <v>57</v>
      </c>
      <c r="D1101">
        <v>1975</v>
      </c>
      <c r="E1101" t="s">
        <v>2095</v>
      </c>
      <c r="F1101" t="s">
        <v>6</v>
      </c>
      <c r="G1101" t="s">
        <v>6</v>
      </c>
      <c r="H1101" t="s">
        <v>6</v>
      </c>
      <c r="I1101">
        <v>82.934890382284891</v>
      </c>
      <c r="J1101">
        <v>20.562961330836181</v>
      </c>
      <c r="K1101">
        <v>62.37192905144871</v>
      </c>
      <c r="L1101" t="s">
        <v>6</v>
      </c>
      <c r="M1101" t="s">
        <v>6</v>
      </c>
      <c r="N1101">
        <v>6.7634158872490913</v>
      </c>
      <c r="O1101">
        <v>3.0571774815467667</v>
      </c>
      <c r="P1101">
        <v>18.154</v>
      </c>
      <c r="Q1101" t="s">
        <v>463</v>
      </c>
      <c r="R1101" t="s">
        <v>463</v>
      </c>
      <c r="S1101" t="s">
        <v>463</v>
      </c>
      <c r="T1101" t="s">
        <v>13731</v>
      </c>
      <c r="U1101" t="s">
        <v>13731</v>
      </c>
      <c r="V1101" t="s">
        <v>13731</v>
      </c>
      <c r="W1101" t="s">
        <v>397</v>
      </c>
      <c r="X1101" t="s">
        <v>397</v>
      </c>
      <c r="Y1101" t="s">
        <v>6</v>
      </c>
      <c r="Z1101" t="s">
        <v>6</v>
      </c>
      <c r="AA1101" t="s">
        <v>669</v>
      </c>
      <c r="AB1101" t="s">
        <v>320</v>
      </c>
      <c r="AC1101" t="s">
        <v>649</v>
      </c>
    </row>
    <row r="1102" spans="1:29" x14ac:dyDescent="0.25">
      <c r="A1102" t="s">
        <v>393</v>
      </c>
      <c r="B1102">
        <v>172</v>
      </c>
      <c r="C1102" t="s">
        <v>57</v>
      </c>
      <c r="D1102">
        <v>1976</v>
      </c>
      <c r="E1102" t="s">
        <v>2096</v>
      </c>
      <c r="F1102" t="s">
        <v>6</v>
      </c>
      <c r="G1102" t="s">
        <v>6</v>
      </c>
      <c r="H1102" t="s">
        <v>6</v>
      </c>
      <c r="I1102">
        <v>84.205675479020144</v>
      </c>
      <c r="J1102">
        <v>21.198156682027651</v>
      </c>
      <c r="K1102">
        <v>63.007518796992493</v>
      </c>
      <c r="L1102" t="s">
        <v>6</v>
      </c>
      <c r="M1102" t="s">
        <v>6</v>
      </c>
      <c r="N1102">
        <v>7.0919398678842587</v>
      </c>
      <c r="O1102">
        <v>2.7407227746786318</v>
      </c>
      <c r="P1102">
        <v>20.614999999999998</v>
      </c>
      <c r="Q1102" t="s">
        <v>463</v>
      </c>
      <c r="R1102" t="s">
        <v>463</v>
      </c>
      <c r="S1102" t="s">
        <v>463</v>
      </c>
      <c r="T1102" t="s">
        <v>13731</v>
      </c>
      <c r="U1102" t="s">
        <v>13731</v>
      </c>
      <c r="V1102" t="s">
        <v>13731</v>
      </c>
      <c r="W1102" t="s">
        <v>397</v>
      </c>
      <c r="X1102" t="s">
        <v>397</v>
      </c>
      <c r="Y1102" t="s">
        <v>6</v>
      </c>
      <c r="Z1102" t="s">
        <v>6</v>
      </c>
      <c r="AA1102" t="s">
        <v>669</v>
      </c>
      <c r="AB1102" t="s">
        <v>320</v>
      </c>
      <c r="AC1102" t="s">
        <v>649</v>
      </c>
    </row>
    <row r="1103" spans="1:29" x14ac:dyDescent="0.25">
      <c r="A1103" t="s">
        <v>393</v>
      </c>
      <c r="B1103">
        <v>172</v>
      </c>
      <c r="C1103" t="s">
        <v>57</v>
      </c>
      <c r="D1103">
        <v>1977</v>
      </c>
      <c r="E1103" t="s">
        <v>2097</v>
      </c>
      <c r="F1103" t="s">
        <v>6</v>
      </c>
      <c r="G1103" t="s">
        <v>6</v>
      </c>
      <c r="H1103" t="s">
        <v>6</v>
      </c>
      <c r="I1103">
        <v>89.587660759269909</v>
      </c>
      <c r="J1103">
        <v>22.552702523533831</v>
      </c>
      <c r="K1103">
        <v>67.03495823573607</v>
      </c>
      <c r="L1103" t="s">
        <v>6</v>
      </c>
      <c r="M1103" t="s">
        <v>6</v>
      </c>
      <c r="N1103">
        <v>8.219404704764175</v>
      </c>
      <c r="O1103">
        <v>4.3001723604543249</v>
      </c>
      <c r="P1103">
        <v>22.626999999999999</v>
      </c>
      <c r="Q1103" t="s">
        <v>463</v>
      </c>
      <c r="R1103" t="s">
        <v>463</v>
      </c>
      <c r="S1103" t="s">
        <v>463</v>
      </c>
      <c r="T1103" t="s">
        <v>13731</v>
      </c>
      <c r="U1103" t="s">
        <v>13731</v>
      </c>
      <c r="V1103" t="s">
        <v>13731</v>
      </c>
      <c r="W1103" t="s">
        <v>397</v>
      </c>
      <c r="X1103" t="s">
        <v>397</v>
      </c>
      <c r="Y1103" t="s">
        <v>6</v>
      </c>
      <c r="Z1103" t="s">
        <v>6</v>
      </c>
      <c r="AA1103" t="s">
        <v>669</v>
      </c>
      <c r="AB1103" t="s">
        <v>320</v>
      </c>
      <c r="AC1103" t="s">
        <v>649</v>
      </c>
    </row>
    <row r="1104" spans="1:29" x14ac:dyDescent="0.25">
      <c r="A1104" t="s">
        <v>393</v>
      </c>
      <c r="B1104">
        <v>172</v>
      </c>
      <c r="C1104" t="s">
        <v>57</v>
      </c>
      <c r="D1104">
        <v>1978</v>
      </c>
      <c r="E1104" t="s">
        <v>2098</v>
      </c>
      <c r="F1104" t="s">
        <v>6</v>
      </c>
      <c r="G1104" t="s">
        <v>6</v>
      </c>
      <c r="H1104" t="s">
        <v>6</v>
      </c>
      <c r="I1104">
        <v>89.654897267105525</v>
      </c>
      <c r="J1104">
        <v>24.165170556552962</v>
      </c>
      <c r="K1104">
        <v>65.48972671055256</v>
      </c>
      <c r="L1104" t="s">
        <v>6</v>
      </c>
      <c r="M1104" t="s">
        <v>6</v>
      </c>
      <c r="N1104">
        <v>10.650996703577697</v>
      </c>
      <c r="O1104">
        <v>7.719928186714542</v>
      </c>
      <c r="P1104">
        <v>25.065000000000001</v>
      </c>
      <c r="Q1104" t="s">
        <v>463</v>
      </c>
      <c r="R1104" t="s">
        <v>463</v>
      </c>
      <c r="S1104" t="s">
        <v>463</v>
      </c>
      <c r="T1104" t="s">
        <v>13731</v>
      </c>
      <c r="U1104" t="s">
        <v>13731</v>
      </c>
      <c r="V1104" t="s">
        <v>13731</v>
      </c>
      <c r="W1104" t="s">
        <v>397</v>
      </c>
      <c r="X1104" t="s">
        <v>397</v>
      </c>
      <c r="Y1104" t="s">
        <v>6</v>
      </c>
      <c r="Z1104" t="s">
        <v>6</v>
      </c>
      <c r="AA1104" t="s">
        <v>669</v>
      </c>
      <c r="AB1104" t="s">
        <v>320</v>
      </c>
      <c r="AC1104" t="s">
        <v>649</v>
      </c>
    </row>
    <row r="1105" spans="1:29" x14ac:dyDescent="0.25">
      <c r="A1105" t="s">
        <v>393</v>
      </c>
      <c r="B1105">
        <v>172</v>
      </c>
      <c r="C1105" t="s">
        <v>57</v>
      </c>
      <c r="D1105">
        <v>1979</v>
      </c>
      <c r="E1105" t="s">
        <v>2099</v>
      </c>
      <c r="F1105" t="s">
        <v>6</v>
      </c>
      <c r="G1105" t="s">
        <v>6</v>
      </c>
      <c r="H1105" t="s">
        <v>6</v>
      </c>
      <c r="I1105">
        <v>87.949776401788782</v>
      </c>
      <c r="J1105">
        <v>25.342277261781902</v>
      </c>
      <c r="K1105">
        <v>62.60749914000688</v>
      </c>
      <c r="L1105" t="s">
        <v>6</v>
      </c>
      <c r="M1105" t="s">
        <v>6</v>
      </c>
      <c r="N1105">
        <v>11.046546230738219</v>
      </c>
      <c r="O1105">
        <v>7.8912968696250436</v>
      </c>
      <c r="P1105">
        <v>29.07</v>
      </c>
      <c r="Q1105" t="s">
        <v>463</v>
      </c>
      <c r="R1105" t="s">
        <v>463</v>
      </c>
      <c r="S1105" t="s">
        <v>463</v>
      </c>
      <c r="T1105" t="s">
        <v>13731</v>
      </c>
      <c r="U1105" t="s">
        <v>13731</v>
      </c>
      <c r="V1105" t="s">
        <v>13731</v>
      </c>
      <c r="W1105" t="s">
        <v>397</v>
      </c>
      <c r="X1105" t="s">
        <v>397</v>
      </c>
      <c r="Y1105" t="s">
        <v>6</v>
      </c>
      <c r="Z1105" t="s">
        <v>6</v>
      </c>
      <c r="AA1105" t="s">
        <v>669</v>
      </c>
      <c r="AB1105" t="s">
        <v>320</v>
      </c>
      <c r="AC1105" t="s">
        <v>649</v>
      </c>
    </row>
    <row r="1106" spans="1:29" x14ac:dyDescent="0.25">
      <c r="A1106" t="s">
        <v>393</v>
      </c>
      <c r="B1106">
        <v>172</v>
      </c>
      <c r="C1106" t="s">
        <v>57</v>
      </c>
      <c r="D1106">
        <v>1980</v>
      </c>
      <c r="E1106" t="s">
        <v>2100</v>
      </c>
      <c r="F1106" t="s">
        <v>6</v>
      </c>
      <c r="G1106" t="s">
        <v>6</v>
      </c>
      <c r="H1106" t="s">
        <v>6</v>
      </c>
      <c r="I1106">
        <v>87.533400629416306</v>
      </c>
      <c r="J1106">
        <v>25.927795261564039</v>
      </c>
      <c r="K1106">
        <v>61.605605367852263</v>
      </c>
      <c r="L1106" t="s">
        <v>6</v>
      </c>
      <c r="M1106" t="s">
        <v>6</v>
      </c>
      <c r="N1106">
        <v>10.893434547360815</v>
      </c>
      <c r="O1106">
        <v>8.2566355917107064</v>
      </c>
      <c r="P1106">
        <v>33.682000000000002</v>
      </c>
      <c r="Q1106" t="s">
        <v>463</v>
      </c>
      <c r="R1106" t="s">
        <v>463</v>
      </c>
      <c r="S1106" t="s">
        <v>463</v>
      </c>
      <c r="T1106" t="s">
        <v>13731</v>
      </c>
      <c r="U1106" t="s">
        <v>13731</v>
      </c>
      <c r="V1106" t="s">
        <v>13731</v>
      </c>
      <c r="W1106" t="s">
        <v>397</v>
      </c>
      <c r="X1106" t="s">
        <v>397</v>
      </c>
      <c r="Y1106" t="s">
        <v>6</v>
      </c>
      <c r="Z1106" t="s">
        <v>6</v>
      </c>
      <c r="AA1106" t="s">
        <v>669</v>
      </c>
      <c r="AB1106" t="s">
        <v>320</v>
      </c>
      <c r="AC1106" t="s">
        <v>649</v>
      </c>
    </row>
    <row r="1107" spans="1:29" x14ac:dyDescent="0.25">
      <c r="A1107" t="s">
        <v>393</v>
      </c>
      <c r="B1107">
        <v>172</v>
      </c>
      <c r="C1107" t="s">
        <v>57</v>
      </c>
      <c r="D1107">
        <v>1981</v>
      </c>
      <c r="E1107" t="s">
        <v>2101</v>
      </c>
      <c r="F1107" t="s">
        <v>6</v>
      </c>
      <c r="G1107" t="s">
        <v>6</v>
      </c>
      <c r="H1107" t="s">
        <v>6</v>
      </c>
      <c r="I1107">
        <v>89.436656691342463</v>
      </c>
      <c r="J1107">
        <v>26.988502126319108</v>
      </c>
      <c r="K1107">
        <v>62.448154565023358</v>
      </c>
      <c r="L1107" t="s">
        <v>6</v>
      </c>
      <c r="M1107" t="s">
        <v>6</v>
      </c>
      <c r="N1107">
        <v>11.543959394114243</v>
      </c>
      <c r="O1107">
        <v>8.7914107208484271</v>
      </c>
      <c r="P1107">
        <v>38.094000000000001</v>
      </c>
      <c r="Q1107" t="s">
        <v>463</v>
      </c>
      <c r="R1107" t="s">
        <v>463</v>
      </c>
      <c r="S1107" t="s">
        <v>463</v>
      </c>
      <c r="T1107" t="s">
        <v>13731</v>
      </c>
      <c r="U1107" t="s">
        <v>13731</v>
      </c>
      <c r="V1107" t="s">
        <v>13731</v>
      </c>
      <c r="W1107" t="s">
        <v>397</v>
      </c>
      <c r="X1107" t="s">
        <v>397</v>
      </c>
      <c r="Y1107" t="s">
        <v>6</v>
      </c>
      <c r="Z1107" t="s">
        <v>6</v>
      </c>
      <c r="AA1107" t="s">
        <v>669</v>
      </c>
      <c r="AB1107" t="s">
        <v>320</v>
      </c>
      <c r="AC1107" t="s">
        <v>649</v>
      </c>
    </row>
    <row r="1108" spans="1:29" x14ac:dyDescent="0.25">
      <c r="A1108" t="s">
        <v>393</v>
      </c>
      <c r="B1108">
        <v>172</v>
      </c>
      <c r="C1108" t="s">
        <v>57</v>
      </c>
      <c r="D1108">
        <v>1982</v>
      </c>
      <c r="E1108" t="s">
        <v>2102</v>
      </c>
      <c r="F1108" t="s">
        <v>6</v>
      </c>
      <c r="G1108" t="s">
        <v>6</v>
      </c>
      <c r="H1108" t="s">
        <v>6</v>
      </c>
      <c r="I1108">
        <v>93.574747262496786</v>
      </c>
      <c r="J1108">
        <v>28.481707174709904</v>
      </c>
      <c r="K1108">
        <v>65.093040087786875</v>
      </c>
      <c r="L1108" t="s">
        <v>6</v>
      </c>
      <c r="M1108" t="s">
        <v>6</v>
      </c>
      <c r="N1108">
        <v>13.851154915896617</v>
      </c>
      <c r="O1108">
        <v>10.788914571221779</v>
      </c>
      <c r="P1108">
        <v>42.831000000000003</v>
      </c>
      <c r="Q1108" t="s">
        <v>463</v>
      </c>
      <c r="R1108" t="s">
        <v>463</v>
      </c>
      <c r="S1108" t="s">
        <v>463</v>
      </c>
      <c r="T1108" t="s">
        <v>13731</v>
      </c>
      <c r="U1108" t="s">
        <v>13731</v>
      </c>
      <c r="V1108" t="s">
        <v>13731</v>
      </c>
      <c r="W1108" t="s">
        <v>397</v>
      </c>
      <c r="X1108" t="s">
        <v>397</v>
      </c>
      <c r="Y1108" t="s">
        <v>6</v>
      </c>
      <c r="Z1108" t="s">
        <v>6</v>
      </c>
      <c r="AA1108" t="s">
        <v>669</v>
      </c>
      <c r="AB1108" t="s">
        <v>320</v>
      </c>
      <c r="AC1108" t="s">
        <v>649</v>
      </c>
    </row>
    <row r="1109" spans="1:29" x14ac:dyDescent="0.25">
      <c r="A1109" t="s">
        <v>393</v>
      </c>
      <c r="B1109">
        <v>172</v>
      </c>
      <c r="C1109" t="s">
        <v>57</v>
      </c>
      <c r="D1109">
        <v>1983</v>
      </c>
      <c r="E1109" t="s">
        <v>2103</v>
      </c>
      <c r="F1109" t="s">
        <v>6</v>
      </c>
      <c r="G1109" t="s">
        <v>6</v>
      </c>
      <c r="H1109" t="s">
        <v>6</v>
      </c>
      <c r="I1109">
        <v>94.599288554090819</v>
      </c>
      <c r="J1109">
        <v>29.684034316802677</v>
      </c>
      <c r="K1109">
        <v>64.915254237288138</v>
      </c>
      <c r="L1109" t="s">
        <v>6</v>
      </c>
      <c r="M1109" t="s">
        <v>6</v>
      </c>
      <c r="N1109">
        <v>15.379206406626574</v>
      </c>
      <c r="O1109">
        <v>12.245239589872359</v>
      </c>
      <c r="P1109">
        <v>47.79</v>
      </c>
      <c r="Q1109" t="s">
        <v>463</v>
      </c>
      <c r="R1109" t="s">
        <v>463</v>
      </c>
      <c r="S1109" t="s">
        <v>463</v>
      </c>
      <c r="T1109" t="s">
        <v>13731</v>
      </c>
      <c r="U1109" t="s">
        <v>13731</v>
      </c>
      <c r="V1109" t="s">
        <v>13731</v>
      </c>
      <c r="W1109" t="s">
        <v>397</v>
      </c>
      <c r="X1109" t="s">
        <v>397</v>
      </c>
      <c r="Y1109" t="s">
        <v>6</v>
      </c>
      <c r="Z1109" t="s">
        <v>6</v>
      </c>
      <c r="AA1109" t="s">
        <v>669</v>
      </c>
      <c r="AB1109" t="s">
        <v>320</v>
      </c>
      <c r="AC1109" t="s">
        <v>649</v>
      </c>
    </row>
    <row r="1110" spans="1:29" x14ac:dyDescent="0.25">
      <c r="A1110" t="s">
        <v>393</v>
      </c>
      <c r="B1110">
        <v>172</v>
      </c>
      <c r="C1110" t="s">
        <v>57</v>
      </c>
      <c r="D1110">
        <v>1984</v>
      </c>
      <c r="E1110" t="s">
        <v>2104</v>
      </c>
      <c r="F1110" t="s">
        <v>6</v>
      </c>
      <c r="G1110" t="s">
        <v>6</v>
      </c>
      <c r="H1110" t="s">
        <v>6</v>
      </c>
      <c r="I1110">
        <v>95.347489625780412</v>
      </c>
      <c r="J1110">
        <v>30.442259523720516</v>
      </c>
      <c r="K1110">
        <v>64.905230102059903</v>
      </c>
      <c r="L1110" t="s">
        <v>6</v>
      </c>
      <c r="M1110" t="s">
        <v>6</v>
      </c>
      <c r="N1110">
        <v>15.179735338898054</v>
      </c>
      <c r="O1110">
        <v>12.054656248831733</v>
      </c>
      <c r="P1110">
        <v>53.497999999999998</v>
      </c>
      <c r="Q1110" t="s">
        <v>463</v>
      </c>
      <c r="R1110" t="s">
        <v>463</v>
      </c>
      <c r="S1110" t="s">
        <v>463</v>
      </c>
      <c r="T1110" t="s">
        <v>13731</v>
      </c>
      <c r="U1110" t="s">
        <v>13731</v>
      </c>
      <c r="V1110" t="s">
        <v>13731</v>
      </c>
      <c r="W1110" t="s">
        <v>397</v>
      </c>
      <c r="X1110" t="s">
        <v>397</v>
      </c>
      <c r="Y1110" t="s">
        <v>6</v>
      </c>
      <c r="Z1110" t="s">
        <v>6</v>
      </c>
      <c r="AA1110" t="s">
        <v>669</v>
      </c>
      <c r="AB1110" t="s">
        <v>320</v>
      </c>
      <c r="AC1110" t="s">
        <v>649</v>
      </c>
    </row>
    <row r="1111" spans="1:29" x14ac:dyDescent="0.25">
      <c r="A1111" t="s">
        <v>393</v>
      </c>
      <c r="B1111">
        <v>172</v>
      </c>
      <c r="C1111" t="s">
        <v>57</v>
      </c>
      <c r="D1111">
        <v>1985</v>
      </c>
      <c r="E1111" t="s">
        <v>2105</v>
      </c>
      <c r="F1111" t="s">
        <v>6</v>
      </c>
      <c r="G1111" t="s">
        <v>6</v>
      </c>
      <c r="H1111" t="s">
        <v>6</v>
      </c>
      <c r="I1111">
        <v>99.368619713476889</v>
      </c>
      <c r="J1111">
        <v>32.14377627176804</v>
      </c>
      <c r="K1111">
        <v>67.224843441708856</v>
      </c>
      <c r="L1111" t="s">
        <v>6</v>
      </c>
      <c r="M1111" t="s">
        <v>6</v>
      </c>
      <c r="N1111">
        <v>15.837202054982244</v>
      </c>
      <c r="O1111">
        <v>12.576134511452347</v>
      </c>
      <c r="P1111">
        <v>58.284999999999997</v>
      </c>
      <c r="Q1111" t="s">
        <v>463</v>
      </c>
      <c r="R1111" t="s">
        <v>463</v>
      </c>
      <c r="S1111" t="s">
        <v>463</v>
      </c>
      <c r="T1111" t="s">
        <v>13731</v>
      </c>
      <c r="U1111" t="s">
        <v>13731</v>
      </c>
      <c r="V1111" t="s">
        <v>13731</v>
      </c>
      <c r="W1111" t="s">
        <v>397</v>
      </c>
      <c r="X1111" t="s">
        <v>397</v>
      </c>
      <c r="Y1111" t="s">
        <v>6</v>
      </c>
      <c r="Z1111" t="s">
        <v>6</v>
      </c>
      <c r="AA1111" t="s">
        <v>669</v>
      </c>
      <c r="AB1111" t="s">
        <v>320</v>
      </c>
      <c r="AC1111" t="s">
        <v>649</v>
      </c>
    </row>
    <row r="1112" spans="1:29" x14ac:dyDescent="0.25">
      <c r="A1112" t="s">
        <v>393</v>
      </c>
      <c r="B1112">
        <v>172</v>
      </c>
      <c r="C1112" t="s">
        <v>57</v>
      </c>
      <c r="D1112">
        <v>1986</v>
      </c>
      <c r="E1112" t="s">
        <v>2106</v>
      </c>
      <c r="F1112" t="s">
        <v>6</v>
      </c>
      <c r="G1112" t="s">
        <v>6</v>
      </c>
      <c r="H1112" t="s">
        <v>6</v>
      </c>
      <c r="I1112">
        <v>102.33822123047496</v>
      </c>
      <c r="J1112">
        <v>33.750398469875677</v>
      </c>
      <c r="K1112">
        <v>68.587822760599281</v>
      </c>
      <c r="L1112" t="s">
        <v>6</v>
      </c>
      <c r="M1112" t="s">
        <v>6</v>
      </c>
      <c r="N1112">
        <v>16.442756195433056</v>
      </c>
      <c r="O1112">
        <v>12.982148549569652</v>
      </c>
      <c r="P1112">
        <v>62.74</v>
      </c>
      <c r="Q1112" t="s">
        <v>463</v>
      </c>
      <c r="R1112" t="s">
        <v>463</v>
      </c>
      <c r="S1112" t="s">
        <v>463</v>
      </c>
      <c r="T1112" t="s">
        <v>13731</v>
      </c>
      <c r="U1112" t="s">
        <v>13731</v>
      </c>
      <c r="V1112" t="s">
        <v>13731</v>
      </c>
      <c r="W1112" t="s">
        <v>397</v>
      </c>
      <c r="X1112" t="s">
        <v>397</v>
      </c>
      <c r="Y1112" t="s">
        <v>6</v>
      </c>
      <c r="Z1112" t="s">
        <v>6</v>
      </c>
      <c r="AA1112" t="s">
        <v>669</v>
      </c>
      <c r="AB1112" t="s">
        <v>320</v>
      </c>
      <c r="AC1112" t="s">
        <v>649</v>
      </c>
    </row>
    <row r="1113" spans="1:29" x14ac:dyDescent="0.25">
      <c r="A1113" t="s">
        <v>393</v>
      </c>
      <c r="B1113">
        <v>172</v>
      </c>
      <c r="C1113" t="s">
        <v>57</v>
      </c>
      <c r="D1113">
        <v>1987</v>
      </c>
      <c r="E1113" t="s">
        <v>2107</v>
      </c>
      <c r="F1113" t="s">
        <v>6</v>
      </c>
      <c r="G1113" t="s">
        <v>6</v>
      </c>
      <c r="H1113" t="s">
        <v>6</v>
      </c>
      <c r="I1113">
        <v>108.58732712432288</v>
      </c>
      <c r="J1113">
        <v>37.007571843958019</v>
      </c>
      <c r="K1113">
        <v>71.579755280364864</v>
      </c>
      <c r="L1113" t="s">
        <v>6</v>
      </c>
      <c r="M1113" t="s">
        <v>6</v>
      </c>
      <c r="N1113">
        <v>17.64920218671503</v>
      </c>
      <c r="O1113">
        <v>13.866953993298992</v>
      </c>
      <c r="P1113">
        <v>67.751000000000005</v>
      </c>
      <c r="Q1113" t="s">
        <v>463</v>
      </c>
      <c r="R1113" t="s">
        <v>463</v>
      </c>
      <c r="S1113" t="s">
        <v>463</v>
      </c>
      <c r="T1113" t="s">
        <v>13731</v>
      </c>
      <c r="U1113" t="s">
        <v>13731</v>
      </c>
      <c r="V1113" t="s">
        <v>13731</v>
      </c>
      <c r="W1113" t="s">
        <v>397</v>
      </c>
      <c r="X1113" t="s">
        <v>397</v>
      </c>
      <c r="Y1113" t="s">
        <v>6</v>
      </c>
      <c r="Z1113" t="s">
        <v>6</v>
      </c>
      <c r="AA1113" t="s">
        <v>669</v>
      </c>
      <c r="AB1113" t="s">
        <v>320</v>
      </c>
      <c r="AC1113" t="s">
        <v>649</v>
      </c>
    </row>
    <row r="1114" spans="1:29" x14ac:dyDescent="0.25">
      <c r="A1114" t="s">
        <v>393</v>
      </c>
      <c r="B1114">
        <v>172</v>
      </c>
      <c r="C1114" t="s">
        <v>57</v>
      </c>
      <c r="D1114">
        <v>1988</v>
      </c>
      <c r="E1114" t="s">
        <v>2108</v>
      </c>
      <c r="F1114" t="s">
        <v>6</v>
      </c>
      <c r="G1114" t="s">
        <v>6</v>
      </c>
      <c r="H1114" t="s">
        <v>6</v>
      </c>
      <c r="I1114">
        <v>115.00768689579695</v>
      </c>
      <c r="J1114">
        <v>41.842770409359773</v>
      </c>
      <c r="K1114">
        <v>73.164916486437178</v>
      </c>
      <c r="L1114" t="s">
        <v>6</v>
      </c>
      <c r="M1114" t="s">
        <v>6</v>
      </c>
      <c r="N1114">
        <v>16.535041508257546</v>
      </c>
      <c r="O1114">
        <v>12.428016780884382</v>
      </c>
      <c r="P1114">
        <v>76.754000000000005</v>
      </c>
      <c r="Q1114" t="s">
        <v>463</v>
      </c>
      <c r="R1114" t="s">
        <v>463</v>
      </c>
      <c r="S1114" t="s">
        <v>463</v>
      </c>
      <c r="T1114" t="s">
        <v>13731</v>
      </c>
      <c r="U1114" t="s">
        <v>13731</v>
      </c>
      <c r="V1114" t="s">
        <v>13731</v>
      </c>
      <c r="W1114" t="s">
        <v>397</v>
      </c>
      <c r="X1114" t="s">
        <v>397</v>
      </c>
      <c r="Y1114" t="s">
        <v>6</v>
      </c>
      <c r="Z1114" t="s">
        <v>6</v>
      </c>
      <c r="AA1114" t="s">
        <v>669</v>
      </c>
      <c r="AB1114" t="s">
        <v>320</v>
      </c>
      <c r="AC1114" t="s">
        <v>649</v>
      </c>
    </row>
    <row r="1115" spans="1:29" x14ac:dyDescent="0.25">
      <c r="A1115" t="s">
        <v>393</v>
      </c>
      <c r="B1115">
        <v>172</v>
      </c>
      <c r="C1115" t="s">
        <v>57</v>
      </c>
      <c r="D1115">
        <v>1989</v>
      </c>
      <c r="E1115" t="s">
        <v>2109</v>
      </c>
      <c r="F1115" t="s">
        <v>6</v>
      </c>
      <c r="G1115" t="s">
        <v>6</v>
      </c>
      <c r="H1115" t="s">
        <v>6</v>
      </c>
      <c r="I1115">
        <v>116.03184024019831</v>
      </c>
      <c r="J1115">
        <v>42.589812519638308</v>
      </c>
      <c r="K1115">
        <v>73.442027720559992</v>
      </c>
      <c r="L1115" t="s">
        <v>6</v>
      </c>
      <c r="M1115" t="s">
        <v>6</v>
      </c>
      <c r="N1115">
        <v>14.269444313970602</v>
      </c>
      <c r="O1115">
        <v>10.138602799986035</v>
      </c>
      <c r="P1115">
        <v>85.929000000000002</v>
      </c>
      <c r="Q1115" t="s">
        <v>463</v>
      </c>
      <c r="R1115" t="s">
        <v>463</v>
      </c>
      <c r="S1115" t="s">
        <v>463</v>
      </c>
      <c r="T1115" t="s">
        <v>13731</v>
      </c>
      <c r="U1115" t="s">
        <v>13731</v>
      </c>
      <c r="V1115" t="s">
        <v>13731</v>
      </c>
      <c r="W1115" t="s">
        <v>397</v>
      </c>
      <c r="X1115" t="s">
        <v>397</v>
      </c>
      <c r="Y1115" t="s">
        <v>6</v>
      </c>
      <c r="Z1115" t="s">
        <v>6</v>
      </c>
      <c r="AA1115" t="s">
        <v>669</v>
      </c>
      <c r="AB1115" t="s">
        <v>320</v>
      </c>
      <c r="AC1115" t="s">
        <v>649</v>
      </c>
    </row>
    <row r="1116" spans="1:29" x14ac:dyDescent="0.25">
      <c r="A1116" t="s">
        <v>393</v>
      </c>
      <c r="B1116">
        <v>172</v>
      </c>
      <c r="C1116" t="s">
        <v>57</v>
      </c>
      <c r="D1116">
        <v>1990</v>
      </c>
      <c r="E1116" t="s">
        <v>2110</v>
      </c>
      <c r="F1116" t="s">
        <v>6</v>
      </c>
      <c r="G1116" t="s">
        <v>6</v>
      </c>
      <c r="H1116" t="s">
        <v>6</v>
      </c>
      <c r="I1116">
        <v>128.78584770904297</v>
      </c>
      <c r="J1116">
        <v>42.33600703219426</v>
      </c>
      <c r="K1116">
        <v>86.449840676848709</v>
      </c>
      <c r="L1116" t="s">
        <v>6</v>
      </c>
      <c r="M1116" t="s">
        <v>6</v>
      </c>
      <c r="N1116">
        <v>13.847753152917591</v>
      </c>
      <c r="O1116">
        <v>9.9725304911548189</v>
      </c>
      <c r="P1116">
        <v>91.01</v>
      </c>
      <c r="Q1116" t="s">
        <v>463</v>
      </c>
      <c r="R1116" t="s">
        <v>463</v>
      </c>
      <c r="S1116" t="s">
        <v>463</v>
      </c>
      <c r="T1116" t="s">
        <v>13731</v>
      </c>
      <c r="U1116" t="s">
        <v>13731</v>
      </c>
      <c r="V1116" t="s">
        <v>13731</v>
      </c>
      <c r="W1116" t="s">
        <v>397</v>
      </c>
      <c r="X1116" t="s">
        <v>397</v>
      </c>
      <c r="Y1116" t="s">
        <v>6</v>
      </c>
      <c r="Z1116" t="s">
        <v>6</v>
      </c>
      <c r="AA1116" t="s">
        <v>669</v>
      </c>
      <c r="AB1116" t="s">
        <v>320</v>
      </c>
      <c r="AC1116" t="s">
        <v>649</v>
      </c>
    </row>
    <row r="1117" spans="1:29" x14ac:dyDescent="0.25">
      <c r="A1117" t="s">
        <v>393</v>
      </c>
      <c r="B1117">
        <v>172</v>
      </c>
      <c r="C1117" t="s">
        <v>57</v>
      </c>
      <c r="D1117">
        <v>1991</v>
      </c>
      <c r="E1117" t="s">
        <v>2111</v>
      </c>
      <c r="F1117" t="s">
        <v>6</v>
      </c>
      <c r="G1117" t="s">
        <v>6</v>
      </c>
      <c r="H1117" t="s">
        <v>6</v>
      </c>
      <c r="I1117">
        <v>141.66647501207424</v>
      </c>
      <c r="J1117">
        <v>45.028863181619556</v>
      </c>
      <c r="K1117">
        <v>96.637611830454688</v>
      </c>
      <c r="L1117" t="s">
        <v>6</v>
      </c>
      <c r="M1117" t="s">
        <v>6</v>
      </c>
      <c r="N1117">
        <v>21.877800048689767</v>
      </c>
      <c r="O1117">
        <v>16.45201352314804</v>
      </c>
      <c r="P1117">
        <v>86.962000000000003</v>
      </c>
      <c r="Q1117" t="s">
        <v>463</v>
      </c>
      <c r="R1117" t="s">
        <v>463</v>
      </c>
      <c r="S1117" t="s">
        <v>463</v>
      </c>
      <c r="T1117" t="s">
        <v>13731</v>
      </c>
      <c r="U1117" t="s">
        <v>13731</v>
      </c>
      <c r="V1117" t="s">
        <v>13731</v>
      </c>
      <c r="W1117" t="s">
        <v>397</v>
      </c>
      <c r="X1117" t="s">
        <v>397</v>
      </c>
      <c r="Y1117" t="s">
        <v>6</v>
      </c>
      <c r="Z1117" t="s">
        <v>6</v>
      </c>
      <c r="AA1117" t="s">
        <v>669</v>
      </c>
      <c r="AB1117" t="s">
        <v>320</v>
      </c>
      <c r="AC1117" t="s">
        <v>649</v>
      </c>
    </row>
    <row r="1118" spans="1:29" x14ac:dyDescent="0.25">
      <c r="A1118" t="s">
        <v>393</v>
      </c>
      <c r="B1118">
        <v>172</v>
      </c>
      <c r="C1118" t="s">
        <v>57</v>
      </c>
      <c r="D1118">
        <v>1992</v>
      </c>
      <c r="E1118" t="s">
        <v>2112</v>
      </c>
      <c r="F1118" t="s">
        <v>6</v>
      </c>
      <c r="G1118" t="s">
        <v>6</v>
      </c>
      <c r="H1118" t="s">
        <v>6</v>
      </c>
      <c r="I1118">
        <v>163.48229859048695</v>
      </c>
      <c r="J1118">
        <v>44.427945127987556</v>
      </c>
      <c r="K1118">
        <v>119.05435346249939</v>
      </c>
      <c r="L1118" t="s">
        <v>6</v>
      </c>
      <c r="M1118" t="s">
        <v>6</v>
      </c>
      <c r="N1118">
        <v>39.255199647563401</v>
      </c>
      <c r="O1118">
        <v>33.195446188657904</v>
      </c>
      <c r="P1118">
        <v>84.852000000000004</v>
      </c>
      <c r="Q1118" t="s">
        <v>463</v>
      </c>
      <c r="R1118" t="s">
        <v>463</v>
      </c>
      <c r="S1118" t="s">
        <v>463</v>
      </c>
      <c r="T1118" t="s">
        <v>13731</v>
      </c>
      <c r="U1118" t="s">
        <v>13731</v>
      </c>
      <c r="V1118" t="s">
        <v>13731</v>
      </c>
      <c r="W1118" t="s">
        <v>397</v>
      </c>
      <c r="X1118" t="s">
        <v>397</v>
      </c>
      <c r="Y1118" t="s">
        <v>6</v>
      </c>
      <c r="Z1118" t="s">
        <v>6</v>
      </c>
      <c r="AA1118" t="s">
        <v>669</v>
      </c>
      <c r="AB1118" t="s">
        <v>320</v>
      </c>
      <c r="AC1118" t="s">
        <v>649</v>
      </c>
    </row>
    <row r="1119" spans="1:29" x14ac:dyDescent="0.25">
      <c r="A1119" t="s">
        <v>393</v>
      </c>
      <c r="B1119">
        <v>172</v>
      </c>
      <c r="C1119" t="s">
        <v>57</v>
      </c>
      <c r="D1119">
        <v>1993</v>
      </c>
      <c r="E1119" t="s">
        <v>2113</v>
      </c>
      <c r="F1119" t="s">
        <v>6</v>
      </c>
      <c r="G1119" t="s">
        <v>6</v>
      </c>
      <c r="H1119" t="s">
        <v>6</v>
      </c>
      <c r="I1119">
        <v>145.32233987964733</v>
      </c>
      <c r="J1119">
        <v>41.34790315809115</v>
      </c>
      <c r="K1119">
        <v>103.97443672155617</v>
      </c>
      <c r="L1119" t="s">
        <v>6</v>
      </c>
      <c r="M1119" t="s">
        <v>6</v>
      </c>
      <c r="N1119">
        <v>54.108299858738739</v>
      </c>
      <c r="O1119">
        <v>48.218034239865645</v>
      </c>
      <c r="P1119">
        <v>85.748000000000005</v>
      </c>
      <c r="Q1119" t="s">
        <v>463</v>
      </c>
      <c r="R1119" t="s">
        <v>463</v>
      </c>
      <c r="S1119" t="s">
        <v>463</v>
      </c>
      <c r="T1119" t="s">
        <v>13731</v>
      </c>
      <c r="U1119" t="s">
        <v>13731</v>
      </c>
      <c r="V1119" t="s">
        <v>13731</v>
      </c>
      <c r="W1119" t="s">
        <v>397</v>
      </c>
      <c r="X1119" t="s">
        <v>397</v>
      </c>
      <c r="Y1119" t="s">
        <v>6</v>
      </c>
      <c r="Z1119" t="s">
        <v>6</v>
      </c>
      <c r="AA1119" t="s">
        <v>669</v>
      </c>
      <c r="AB1119" t="s">
        <v>320</v>
      </c>
      <c r="AC1119" t="s">
        <v>649</v>
      </c>
    </row>
    <row r="1120" spans="1:29" x14ac:dyDescent="0.25">
      <c r="A1120" t="s">
        <v>393</v>
      </c>
      <c r="B1120">
        <v>172</v>
      </c>
      <c r="C1120" t="s">
        <v>57</v>
      </c>
      <c r="D1120">
        <v>1994</v>
      </c>
      <c r="E1120" t="s">
        <v>2114</v>
      </c>
      <c r="F1120" t="s">
        <v>6</v>
      </c>
      <c r="G1120" t="s">
        <v>6</v>
      </c>
      <c r="H1120" t="s">
        <v>6</v>
      </c>
      <c r="I1120">
        <v>136.73982020095187</v>
      </c>
      <c r="J1120">
        <v>37.498898290146307</v>
      </c>
      <c r="K1120">
        <v>99.240921910805554</v>
      </c>
      <c r="L1120" t="s">
        <v>6</v>
      </c>
      <c r="M1120" t="s">
        <v>6</v>
      </c>
      <c r="N1120">
        <v>56.118065813637728</v>
      </c>
      <c r="O1120">
        <v>51.25594923320994</v>
      </c>
      <c r="P1120">
        <v>90.768000000000001</v>
      </c>
      <c r="Q1120" t="s">
        <v>463</v>
      </c>
      <c r="R1120" t="s">
        <v>463</v>
      </c>
      <c r="S1120" t="s">
        <v>463</v>
      </c>
      <c r="T1120" t="s">
        <v>13731</v>
      </c>
      <c r="U1120" t="s">
        <v>13731</v>
      </c>
      <c r="V1120" t="s">
        <v>13731</v>
      </c>
      <c r="W1120" t="s">
        <v>397</v>
      </c>
      <c r="X1120" t="s">
        <v>397</v>
      </c>
      <c r="Y1120" t="s">
        <v>6</v>
      </c>
      <c r="Z1120" t="s">
        <v>6</v>
      </c>
      <c r="AA1120" t="s">
        <v>669</v>
      </c>
      <c r="AB1120" t="s">
        <v>320</v>
      </c>
      <c r="AC1120" t="s">
        <v>649</v>
      </c>
    </row>
    <row r="1121" spans="1:29" x14ac:dyDescent="0.25">
      <c r="A1121" t="s">
        <v>393</v>
      </c>
      <c r="B1121">
        <v>172</v>
      </c>
      <c r="C1121" t="s">
        <v>57</v>
      </c>
      <c r="D1121">
        <v>1995</v>
      </c>
      <c r="E1121" t="s">
        <v>2115</v>
      </c>
      <c r="F1121">
        <v>141.30849466293276</v>
      </c>
      <c r="G1121">
        <v>37.857664677949593</v>
      </c>
      <c r="H1121">
        <v>103.45082998498316</v>
      </c>
      <c r="I1121">
        <v>118.43418969925727</v>
      </c>
      <c r="J1121">
        <v>34.663541539835222</v>
      </c>
      <c r="K1121">
        <v>83.770648159422052</v>
      </c>
      <c r="L1121" t="s">
        <v>6</v>
      </c>
      <c r="M1121" t="s">
        <v>6</v>
      </c>
      <c r="N1121">
        <v>55.147327407768174</v>
      </c>
      <c r="O1121">
        <v>51.25106538414709</v>
      </c>
      <c r="P1121">
        <v>98.555999999999997</v>
      </c>
      <c r="Q1121" t="s">
        <v>463</v>
      </c>
      <c r="R1121" t="s">
        <v>463</v>
      </c>
      <c r="S1121" t="s">
        <v>463</v>
      </c>
      <c r="T1121" t="s">
        <v>13731</v>
      </c>
      <c r="U1121" t="s">
        <v>13731</v>
      </c>
      <c r="V1121" t="s">
        <v>13731</v>
      </c>
      <c r="W1121" t="s">
        <v>397</v>
      </c>
      <c r="X1121" t="s">
        <v>397</v>
      </c>
      <c r="Y1121" t="s">
        <v>6</v>
      </c>
      <c r="Z1121" t="s">
        <v>6</v>
      </c>
      <c r="AA1121" t="s">
        <v>669</v>
      </c>
      <c r="AB1121" t="s">
        <v>320</v>
      </c>
      <c r="AC1121" t="s">
        <v>649</v>
      </c>
    </row>
    <row r="1122" spans="1:29" x14ac:dyDescent="0.25">
      <c r="A1122" t="s">
        <v>393</v>
      </c>
      <c r="B1122">
        <v>172</v>
      </c>
      <c r="C1122" t="s">
        <v>57</v>
      </c>
      <c r="D1122">
        <v>1996</v>
      </c>
      <c r="E1122" t="s">
        <v>2116</v>
      </c>
      <c r="F1122">
        <v>135.09504213207919</v>
      </c>
      <c r="G1122">
        <v>34.304330785812269</v>
      </c>
      <c r="H1122">
        <v>100.79071134626692</v>
      </c>
      <c r="I1122">
        <v>115.27532823829121</v>
      </c>
      <c r="J1122">
        <v>32.042915931804821</v>
      </c>
      <c r="K1122">
        <v>83.232412306486395</v>
      </c>
      <c r="L1122" t="s">
        <v>6</v>
      </c>
      <c r="M1122" t="s">
        <v>6</v>
      </c>
      <c r="N1122">
        <v>55.318440133254946</v>
      </c>
      <c r="O1122">
        <v>51.918479325886736</v>
      </c>
      <c r="P1122">
        <v>102.06</v>
      </c>
      <c r="Q1122" t="s">
        <v>463</v>
      </c>
      <c r="R1122" t="s">
        <v>463</v>
      </c>
      <c r="S1122" t="s">
        <v>463</v>
      </c>
      <c r="T1122" t="s">
        <v>13731</v>
      </c>
      <c r="U1122" t="s">
        <v>13731</v>
      </c>
      <c r="V1122" t="s">
        <v>13731</v>
      </c>
      <c r="W1122" t="s">
        <v>397</v>
      </c>
      <c r="X1122" t="s">
        <v>397</v>
      </c>
      <c r="Y1122" t="s">
        <v>6</v>
      </c>
      <c r="Z1122" t="s">
        <v>6</v>
      </c>
      <c r="AA1122" t="s">
        <v>669</v>
      </c>
      <c r="AB1122" t="s">
        <v>320</v>
      </c>
      <c r="AC1122" t="s">
        <v>649</v>
      </c>
    </row>
    <row r="1123" spans="1:29" x14ac:dyDescent="0.25">
      <c r="A1123" t="s">
        <v>393</v>
      </c>
      <c r="B1123">
        <v>172</v>
      </c>
      <c r="C1123" t="s">
        <v>57</v>
      </c>
      <c r="D1123">
        <v>1997</v>
      </c>
      <c r="E1123" t="s">
        <v>2117</v>
      </c>
      <c r="F1123">
        <v>137.89123877982263</v>
      </c>
      <c r="G1123">
        <v>32.347522982174141</v>
      </c>
      <c r="H1123">
        <v>105.5437157976485</v>
      </c>
      <c r="I1123">
        <v>116.67629901208258</v>
      </c>
      <c r="J1123">
        <v>29.957196265058066</v>
      </c>
      <c r="K1123">
        <v>86.719102747024522</v>
      </c>
      <c r="L1123" t="s">
        <v>6</v>
      </c>
      <c r="M1123" t="s">
        <v>6</v>
      </c>
      <c r="N1123">
        <v>52.247647600642956</v>
      </c>
      <c r="O1123">
        <v>49.335368166302445</v>
      </c>
      <c r="P1123">
        <v>110.738</v>
      </c>
      <c r="Q1123" t="s">
        <v>463</v>
      </c>
      <c r="R1123" t="s">
        <v>463</v>
      </c>
      <c r="S1123" t="s">
        <v>463</v>
      </c>
      <c r="T1123" t="s">
        <v>13731</v>
      </c>
      <c r="U1123" t="s">
        <v>13731</v>
      </c>
      <c r="V1123" t="s">
        <v>13731</v>
      </c>
      <c r="W1123" t="s">
        <v>397</v>
      </c>
      <c r="X1123" t="s">
        <v>397</v>
      </c>
      <c r="Y1123" t="s">
        <v>6</v>
      </c>
      <c r="Z1123" t="s">
        <v>6</v>
      </c>
      <c r="AA1123" t="s">
        <v>669</v>
      </c>
      <c r="AB1123" t="s">
        <v>320</v>
      </c>
      <c r="AC1123" t="s">
        <v>649</v>
      </c>
    </row>
    <row r="1124" spans="1:29" x14ac:dyDescent="0.25">
      <c r="A1124" t="s">
        <v>393</v>
      </c>
      <c r="B1124">
        <v>172</v>
      </c>
      <c r="C1124" t="s">
        <v>57</v>
      </c>
      <c r="D1124">
        <v>1998</v>
      </c>
      <c r="E1124" t="s">
        <v>2118</v>
      </c>
      <c r="F1124">
        <v>132.04548852818527</v>
      </c>
      <c r="G1124">
        <v>32.081208154042962</v>
      </c>
      <c r="H1124">
        <v>99.964280374142305</v>
      </c>
      <c r="I1124">
        <v>108.74383213437224</v>
      </c>
      <c r="J1124">
        <v>29.575019521190875</v>
      </c>
      <c r="K1124">
        <v>79.168812613181359</v>
      </c>
      <c r="L1124" t="s">
        <v>6</v>
      </c>
      <c r="M1124" t="s">
        <v>6</v>
      </c>
      <c r="N1124">
        <v>46.862487747337639</v>
      </c>
      <c r="O1124">
        <v>44.130351713711349</v>
      </c>
      <c r="P1124">
        <v>120.38200000000001</v>
      </c>
      <c r="Q1124" t="s">
        <v>463</v>
      </c>
      <c r="R1124" t="s">
        <v>463</v>
      </c>
      <c r="S1124" t="s">
        <v>463</v>
      </c>
      <c r="T1124" t="s">
        <v>13731</v>
      </c>
      <c r="U1124" t="s">
        <v>13731</v>
      </c>
      <c r="V1124" t="s">
        <v>13731</v>
      </c>
      <c r="W1124" t="s">
        <v>397</v>
      </c>
      <c r="X1124" t="s">
        <v>397</v>
      </c>
      <c r="Y1124" t="s">
        <v>6</v>
      </c>
      <c r="Z1124" t="s">
        <v>6</v>
      </c>
      <c r="AA1124" t="s">
        <v>669</v>
      </c>
      <c r="AB1124" t="s">
        <v>320</v>
      </c>
      <c r="AC1124" t="s">
        <v>649</v>
      </c>
    </row>
    <row r="1125" spans="1:29" x14ac:dyDescent="0.25">
      <c r="A1125" t="s">
        <v>393</v>
      </c>
      <c r="B1125">
        <v>172</v>
      </c>
      <c r="C1125" t="s">
        <v>57</v>
      </c>
      <c r="D1125">
        <v>1999</v>
      </c>
      <c r="E1125" t="s">
        <v>2119</v>
      </c>
      <c r="F1125">
        <v>136.68838587174901</v>
      </c>
      <c r="G1125">
        <v>33.265050463666945</v>
      </c>
      <c r="H1125">
        <v>103.42333540808207</v>
      </c>
      <c r="I1125">
        <v>112.33346202028001</v>
      </c>
      <c r="J1125">
        <v>31.21735225294076</v>
      </c>
      <c r="K1125">
        <v>81.116109767339253</v>
      </c>
      <c r="L1125" t="s">
        <v>6</v>
      </c>
      <c r="M1125" t="s">
        <v>6</v>
      </c>
      <c r="N1125">
        <v>44.008572126407344</v>
      </c>
      <c r="O1125">
        <v>41.577176713440437</v>
      </c>
      <c r="P1125">
        <v>126.923</v>
      </c>
      <c r="Q1125" t="s">
        <v>463</v>
      </c>
      <c r="R1125" t="s">
        <v>463</v>
      </c>
      <c r="S1125" t="s">
        <v>463</v>
      </c>
      <c r="T1125" t="s">
        <v>13731</v>
      </c>
      <c r="U1125" t="s">
        <v>13731</v>
      </c>
      <c r="V1125" t="s">
        <v>13731</v>
      </c>
      <c r="W1125" t="s">
        <v>397</v>
      </c>
      <c r="X1125" t="s">
        <v>397</v>
      </c>
      <c r="Y1125" t="s">
        <v>6</v>
      </c>
      <c r="Z1125" t="s">
        <v>6</v>
      </c>
      <c r="AA1125" t="s">
        <v>669</v>
      </c>
      <c r="AB1125" t="s">
        <v>320</v>
      </c>
      <c r="AC1125" t="s">
        <v>649</v>
      </c>
    </row>
    <row r="1126" spans="1:29" x14ac:dyDescent="0.25">
      <c r="A1126" t="s">
        <v>393</v>
      </c>
      <c r="B1126">
        <v>172</v>
      </c>
      <c r="C1126" t="s">
        <v>57</v>
      </c>
      <c r="D1126">
        <v>2000</v>
      </c>
      <c r="E1126" t="s">
        <v>2120</v>
      </c>
      <c r="F1126">
        <v>147.98805234072847</v>
      </c>
      <c r="G1126">
        <v>33.94147995391198</v>
      </c>
      <c r="H1126">
        <v>114.04657238681648</v>
      </c>
      <c r="I1126">
        <v>121.90575439781011</v>
      </c>
      <c r="J1126">
        <v>31.645151584092289</v>
      </c>
      <c r="K1126">
        <v>90.260602813717824</v>
      </c>
      <c r="L1126" t="s">
        <v>6</v>
      </c>
      <c r="M1126" t="s">
        <v>6</v>
      </c>
      <c r="N1126">
        <v>42.486111213039685</v>
      </c>
      <c r="O1126">
        <v>39.974020446055732</v>
      </c>
      <c r="P1126">
        <v>136.261</v>
      </c>
      <c r="Q1126" t="s">
        <v>463</v>
      </c>
      <c r="R1126" t="s">
        <v>463</v>
      </c>
      <c r="S1126" t="s">
        <v>463</v>
      </c>
      <c r="T1126" t="s">
        <v>13731</v>
      </c>
      <c r="U1126" t="s">
        <v>13731</v>
      </c>
      <c r="V1126" t="s">
        <v>13731</v>
      </c>
      <c r="W1126" t="s">
        <v>397</v>
      </c>
      <c r="X1126" t="s">
        <v>397</v>
      </c>
      <c r="Y1126" t="s">
        <v>6</v>
      </c>
      <c r="Z1126" t="s">
        <v>6</v>
      </c>
      <c r="AA1126" t="s">
        <v>669</v>
      </c>
      <c r="AB1126" t="s">
        <v>320</v>
      </c>
      <c r="AC1126" t="s">
        <v>649</v>
      </c>
    </row>
    <row r="1127" spans="1:29" x14ac:dyDescent="0.25">
      <c r="A1127" t="s">
        <v>393</v>
      </c>
      <c r="B1127">
        <v>172</v>
      </c>
      <c r="C1127" t="s">
        <v>57</v>
      </c>
      <c r="D1127">
        <v>2001</v>
      </c>
      <c r="E1127" t="s">
        <v>2121</v>
      </c>
      <c r="F1127">
        <v>142.86990175647514</v>
      </c>
      <c r="G1127">
        <v>34.316691706418709</v>
      </c>
      <c r="H1127">
        <v>108.55321005005642</v>
      </c>
      <c r="I1127">
        <v>117.54398111287271</v>
      </c>
      <c r="J1127">
        <v>32.091500100389787</v>
      </c>
      <c r="K1127">
        <v>85.452481012482934</v>
      </c>
      <c r="L1127" t="s">
        <v>6</v>
      </c>
      <c r="M1127" t="s">
        <v>6</v>
      </c>
      <c r="N1127">
        <v>40.946571861780569</v>
      </c>
      <c r="O1127">
        <v>38.477675387885377</v>
      </c>
      <c r="P1127">
        <v>144.43700000000001</v>
      </c>
      <c r="Q1127" t="s">
        <v>463</v>
      </c>
      <c r="R1127" t="s">
        <v>463</v>
      </c>
      <c r="S1127" t="s">
        <v>463</v>
      </c>
      <c r="T1127" t="s">
        <v>13731</v>
      </c>
      <c r="U1127" t="s">
        <v>13731</v>
      </c>
      <c r="V1127" t="s">
        <v>13731</v>
      </c>
      <c r="W1127" t="s">
        <v>397</v>
      </c>
      <c r="X1127" t="s">
        <v>397</v>
      </c>
      <c r="Y1127" t="s">
        <v>6</v>
      </c>
      <c r="Z1127" t="s">
        <v>6</v>
      </c>
      <c r="AA1127" t="s">
        <v>669</v>
      </c>
      <c r="AB1127" t="s">
        <v>320</v>
      </c>
      <c r="AC1127" t="s">
        <v>649</v>
      </c>
    </row>
    <row r="1128" spans="1:29" x14ac:dyDescent="0.25">
      <c r="A1128" t="s">
        <v>393</v>
      </c>
      <c r="B1128">
        <v>172</v>
      </c>
      <c r="C1128" t="s">
        <v>57</v>
      </c>
      <c r="D1128">
        <v>2002</v>
      </c>
      <c r="E1128" t="s">
        <v>2122</v>
      </c>
      <c r="F1128">
        <v>144.96422526283141</v>
      </c>
      <c r="G1128">
        <v>37.394547134312056</v>
      </c>
      <c r="H1128">
        <v>107.56967812851931</v>
      </c>
      <c r="I1128">
        <v>119.65014262689748</v>
      </c>
      <c r="J1128">
        <v>34.610793787806244</v>
      </c>
      <c r="K1128">
        <v>85.039348839091232</v>
      </c>
      <c r="L1128" t="s">
        <v>6</v>
      </c>
      <c r="M1128" t="s">
        <v>6</v>
      </c>
      <c r="N1128">
        <v>40.169533815724698</v>
      </c>
      <c r="O1128">
        <v>37.398593287431972</v>
      </c>
      <c r="P1128">
        <v>148.28899999999999</v>
      </c>
      <c r="Q1128" t="s">
        <v>463</v>
      </c>
      <c r="R1128" t="s">
        <v>463</v>
      </c>
      <c r="S1128" t="s">
        <v>463</v>
      </c>
      <c r="T1128" t="s">
        <v>13731</v>
      </c>
      <c r="U1128" t="s">
        <v>13731</v>
      </c>
      <c r="V1128" t="s">
        <v>13731</v>
      </c>
      <c r="W1128" t="s">
        <v>397</v>
      </c>
      <c r="X1128" t="s">
        <v>397</v>
      </c>
      <c r="Y1128" t="s">
        <v>6</v>
      </c>
      <c r="Z1128" t="s">
        <v>6</v>
      </c>
      <c r="AA1128" t="s">
        <v>669</v>
      </c>
      <c r="AB1128" t="s">
        <v>320</v>
      </c>
      <c r="AC1128" t="s">
        <v>649</v>
      </c>
    </row>
    <row r="1129" spans="1:29" x14ac:dyDescent="0.25">
      <c r="A1129" t="s">
        <v>393</v>
      </c>
      <c r="B1129">
        <v>172</v>
      </c>
      <c r="C1129" t="s">
        <v>57</v>
      </c>
      <c r="D1129">
        <v>2003</v>
      </c>
      <c r="E1129" t="s">
        <v>2123</v>
      </c>
      <c r="F1129">
        <v>152.07397291002781</v>
      </c>
      <c r="G1129">
        <v>40.601310294321401</v>
      </c>
      <c r="H1129">
        <v>111.47266261570638</v>
      </c>
      <c r="I1129">
        <v>125.52170958441371</v>
      </c>
      <c r="J1129">
        <v>38.119272410585282</v>
      </c>
      <c r="K1129">
        <v>87.402437173828432</v>
      </c>
      <c r="L1129" t="s">
        <v>6</v>
      </c>
      <c r="M1129" t="s">
        <v>6</v>
      </c>
      <c r="N1129">
        <v>42.738290811445616</v>
      </c>
      <c r="O1129">
        <v>39.396578456016734</v>
      </c>
      <c r="P1129">
        <v>151.56899999999999</v>
      </c>
      <c r="Q1129" t="s">
        <v>463</v>
      </c>
      <c r="R1129" t="s">
        <v>463</v>
      </c>
      <c r="S1129" t="s">
        <v>463</v>
      </c>
      <c r="T1129" t="s">
        <v>13731</v>
      </c>
      <c r="U1129" t="s">
        <v>13731</v>
      </c>
      <c r="V1129" t="s">
        <v>13731</v>
      </c>
      <c r="W1129" t="s">
        <v>397</v>
      </c>
      <c r="X1129" t="s">
        <v>397</v>
      </c>
      <c r="Y1129" t="s">
        <v>6</v>
      </c>
      <c r="Z1129" t="s">
        <v>6</v>
      </c>
      <c r="AA1129" t="s">
        <v>669</v>
      </c>
      <c r="AB1129" t="s">
        <v>320</v>
      </c>
      <c r="AC1129" t="s">
        <v>649</v>
      </c>
    </row>
    <row r="1130" spans="1:29" x14ac:dyDescent="0.25">
      <c r="A1130" t="s">
        <v>393</v>
      </c>
      <c r="B1130">
        <v>172</v>
      </c>
      <c r="C1130" t="s">
        <v>57</v>
      </c>
      <c r="D1130">
        <v>2004</v>
      </c>
      <c r="E1130" t="s">
        <v>2124</v>
      </c>
      <c r="F1130">
        <v>156.60190437729133</v>
      </c>
      <c r="G1130">
        <v>45.106229926109151</v>
      </c>
      <c r="H1130">
        <v>111.49567445118218</v>
      </c>
      <c r="I1130">
        <v>129.15691235952221</v>
      </c>
      <c r="J1130">
        <v>41.517696574266303</v>
      </c>
      <c r="K1130">
        <v>87.639215785255914</v>
      </c>
      <c r="L1130" t="s">
        <v>6</v>
      </c>
      <c r="M1130" t="s">
        <v>6</v>
      </c>
      <c r="N1130">
        <v>42.647829022507999</v>
      </c>
      <c r="O1130">
        <v>38.917950238835921</v>
      </c>
      <c r="P1130">
        <v>158.477</v>
      </c>
      <c r="Q1130" t="s">
        <v>463</v>
      </c>
      <c r="R1130" t="s">
        <v>463</v>
      </c>
      <c r="S1130" t="s">
        <v>463</v>
      </c>
      <c r="T1130" t="s">
        <v>13731</v>
      </c>
      <c r="U1130" t="s">
        <v>13731</v>
      </c>
      <c r="V1130" t="s">
        <v>13731</v>
      </c>
      <c r="W1130" t="s">
        <v>397</v>
      </c>
      <c r="X1130" t="s">
        <v>397</v>
      </c>
      <c r="Y1130" t="s">
        <v>6</v>
      </c>
      <c r="Z1130" t="s">
        <v>6</v>
      </c>
      <c r="AA1130" t="s">
        <v>669</v>
      </c>
      <c r="AB1130" t="s">
        <v>320</v>
      </c>
      <c r="AC1130" t="s">
        <v>649</v>
      </c>
    </row>
    <row r="1131" spans="1:29" x14ac:dyDescent="0.25">
      <c r="A1131" t="s">
        <v>393</v>
      </c>
      <c r="B1131">
        <v>172</v>
      </c>
      <c r="C1131" t="s">
        <v>57</v>
      </c>
      <c r="D1131">
        <v>2005</v>
      </c>
      <c r="E1131" t="s">
        <v>2125</v>
      </c>
      <c r="F1131">
        <v>161.88628054529858</v>
      </c>
      <c r="G1131">
        <v>49.797125076800477</v>
      </c>
      <c r="H1131">
        <v>112.08915546849812</v>
      </c>
      <c r="I1131">
        <v>134.18275167744409</v>
      </c>
      <c r="J1131">
        <v>46.417904092172741</v>
      </c>
      <c r="K1131">
        <v>87.764847585271355</v>
      </c>
      <c r="L1131" t="s">
        <v>6</v>
      </c>
      <c r="M1131" t="s">
        <v>6</v>
      </c>
      <c r="N1131">
        <v>39.937464641364585</v>
      </c>
      <c r="O1131">
        <v>35.62629648329856</v>
      </c>
      <c r="P1131">
        <v>164.387</v>
      </c>
      <c r="Q1131" t="s">
        <v>463</v>
      </c>
      <c r="R1131" t="s">
        <v>463</v>
      </c>
      <c r="S1131" t="s">
        <v>463</v>
      </c>
      <c r="T1131" t="s">
        <v>13731</v>
      </c>
      <c r="U1131" t="s">
        <v>13731</v>
      </c>
      <c r="V1131" t="s">
        <v>13731</v>
      </c>
      <c r="W1131" t="s">
        <v>397</v>
      </c>
      <c r="X1131" t="s">
        <v>397</v>
      </c>
      <c r="Y1131" t="s">
        <v>6</v>
      </c>
      <c r="Z1131" t="s">
        <v>6</v>
      </c>
      <c r="AA1131" t="s">
        <v>669</v>
      </c>
      <c r="AB1131" t="s">
        <v>320</v>
      </c>
      <c r="AC1131" t="s">
        <v>649</v>
      </c>
    </row>
    <row r="1132" spans="1:29" x14ac:dyDescent="0.25">
      <c r="A1132" t="s">
        <v>393</v>
      </c>
      <c r="B1132">
        <v>172</v>
      </c>
      <c r="C1132" t="s">
        <v>57</v>
      </c>
      <c r="D1132">
        <v>2006</v>
      </c>
      <c r="E1132" t="s">
        <v>2126</v>
      </c>
      <c r="F1132">
        <v>171.13270070793794</v>
      </c>
      <c r="G1132">
        <v>54.38666620320484</v>
      </c>
      <c r="H1132">
        <v>116.7460345047331</v>
      </c>
      <c r="I1132">
        <v>140.20821022628525</v>
      </c>
      <c r="J1132">
        <v>49.783910922636629</v>
      </c>
      <c r="K1132">
        <v>90.42429930364861</v>
      </c>
      <c r="L1132" t="s">
        <v>6</v>
      </c>
      <c r="M1132" t="s">
        <v>6</v>
      </c>
      <c r="N1132">
        <v>38.059485325639862</v>
      </c>
      <c r="O1132">
        <v>33.563326265540454</v>
      </c>
      <c r="P1132">
        <v>172.614</v>
      </c>
      <c r="Q1132" t="s">
        <v>463</v>
      </c>
      <c r="R1132" t="s">
        <v>463</v>
      </c>
      <c r="S1132" t="s">
        <v>463</v>
      </c>
      <c r="T1132" t="s">
        <v>13731</v>
      </c>
      <c r="U1132" t="s">
        <v>13731</v>
      </c>
      <c r="V1132" t="s">
        <v>13731</v>
      </c>
      <c r="W1132" t="s">
        <v>397</v>
      </c>
      <c r="X1132" t="s">
        <v>397</v>
      </c>
      <c r="Y1132" t="s">
        <v>6</v>
      </c>
      <c r="Z1132" t="s">
        <v>6</v>
      </c>
      <c r="AA1132" t="s">
        <v>669</v>
      </c>
      <c r="AB1132" t="s">
        <v>320</v>
      </c>
      <c r="AC1132" t="s">
        <v>649</v>
      </c>
    </row>
    <row r="1133" spans="1:29" x14ac:dyDescent="0.25">
      <c r="A1133" t="s">
        <v>393</v>
      </c>
      <c r="B1133">
        <v>172</v>
      </c>
      <c r="C1133" t="s">
        <v>57</v>
      </c>
      <c r="D1133">
        <v>2007</v>
      </c>
      <c r="E1133" t="s">
        <v>2127</v>
      </c>
      <c r="F1133">
        <v>176.08798182052053</v>
      </c>
      <c r="G1133">
        <v>55.659113321613852</v>
      </c>
      <c r="H1133">
        <v>120.42886849890667</v>
      </c>
      <c r="I1133">
        <v>145.18554645628777</v>
      </c>
      <c r="J1133">
        <v>51.052609012562712</v>
      </c>
      <c r="K1133">
        <v>94.132937443725055</v>
      </c>
      <c r="L1133" t="s">
        <v>6</v>
      </c>
      <c r="M1133" t="s">
        <v>6</v>
      </c>
      <c r="N1133">
        <v>33.992674080748294</v>
      </c>
      <c r="O1133">
        <v>29.508425159713585</v>
      </c>
      <c r="P1133">
        <v>186.584</v>
      </c>
      <c r="Q1133" t="s">
        <v>463</v>
      </c>
      <c r="R1133" t="s">
        <v>463</v>
      </c>
      <c r="S1133" t="s">
        <v>463</v>
      </c>
      <c r="T1133" t="s">
        <v>13731</v>
      </c>
      <c r="U1133" t="s">
        <v>13731</v>
      </c>
      <c r="V1133" t="s">
        <v>13731</v>
      </c>
      <c r="W1133" t="s">
        <v>397</v>
      </c>
      <c r="X1133" t="s">
        <v>397</v>
      </c>
      <c r="Y1133" t="s">
        <v>6</v>
      </c>
      <c r="Z1133" t="s">
        <v>6</v>
      </c>
      <c r="AA1133" t="s">
        <v>669</v>
      </c>
      <c r="AB1133" t="s">
        <v>320</v>
      </c>
      <c r="AC1133" t="s">
        <v>649</v>
      </c>
    </row>
    <row r="1134" spans="1:29" x14ac:dyDescent="0.25">
      <c r="A1134" t="s">
        <v>393</v>
      </c>
      <c r="B1134">
        <v>172</v>
      </c>
      <c r="C1134" t="s">
        <v>57</v>
      </c>
      <c r="D1134">
        <v>2008</v>
      </c>
      <c r="E1134" t="s">
        <v>2128</v>
      </c>
      <c r="F1134">
        <v>188.97171559694596</v>
      </c>
      <c r="G1134">
        <v>57.88003778825157</v>
      </c>
      <c r="H1134">
        <v>131.09167780869439</v>
      </c>
      <c r="I1134">
        <v>156.57448467046271</v>
      </c>
      <c r="J1134">
        <v>52.787399786279551</v>
      </c>
      <c r="K1134">
        <v>103.78708488418316</v>
      </c>
      <c r="L1134" t="s">
        <v>6</v>
      </c>
      <c r="M1134" t="s">
        <v>6</v>
      </c>
      <c r="N1134">
        <v>32.653742434256905</v>
      </c>
      <c r="O1134">
        <v>28.160507147245116</v>
      </c>
      <c r="P1134">
        <v>193.71100000000001</v>
      </c>
      <c r="Q1134" t="s">
        <v>463</v>
      </c>
      <c r="R1134" t="s">
        <v>463</v>
      </c>
      <c r="S1134" t="s">
        <v>463</v>
      </c>
      <c r="T1134" t="s">
        <v>13731</v>
      </c>
      <c r="U1134" t="s">
        <v>13731</v>
      </c>
      <c r="V1134" t="s">
        <v>13731</v>
      </c>
      <c r="W1134" t="s">
        <v>397</v>
      </c>
      <c r="X1134" t="s">
        <v>397</v>
      </c>
      <c r="Y1134" t="s">
        <v>6</v>
      </c>
      <c r="Z1134" t="s">
        <v>6</v>
      </c>
      <c r="AA1134" t="s">
        <v>669</v>
      </c>
      <c r="AB1134" t="s">
        <v>320</v>
      </c>
      <c r="AC1134" t="s">
        <v>649</v>
      </c>
    </row>
    <row r="1135" spans="1:29" x14ac:dyDescent="0.25">
      <c r="A1135" t="s">
        <v>393</v>
      </c>
      <c r="B1135">
        <v>172</v>
      </c>
      <c r="C1135" t="s">
        <v>57</v>
      </c>
      <c r="D1135">
        <v>2009</v>
      </c>
      <c r="E1135" t="s">
        <v>2129</v>
      </c>
      <c r="F1135">
        <v>197.16840948135385</v>
      </c>
      <c r="G1135">
        <v>63.942241298355519</v>
      </c>
      <c r="H1135">
        <v>133.22616818299829</v>
      </c>
      <c r="I1135">
        <v>165.87066160670389</v>
      </c>
      <c r="J1135">
        <v>59.280004861099599</v>
      </c>
      <c r="K1135">
        <v>106.59065674560429</v>
      </c>
      <c r="L1135" t="s">
        <v>6</v>
      </c>
      <c r="M1135" t="s">
        <v>6</v>
      </c>
      <c r="N1135">
        <v>41.696021635662468</v>
      </c>
      <c r="O1135">
        <v>36.187572156947233</v>
      </c>
      <c r="P1135">
        <v>181.029</v>
      </c>
      <c r="Q1135" t="s">
        <v>463</v>
      </c>
      <c r="R1135" t="s">
        <v>463</v>
      </c>
      <c r="S1135" t="s">
        <v>463</v>
      </c>
      <c r="T1135" t="s">
        <v>13731</v>
      </c>
      <c r="U1135" t="s">
        <v>13731</v>
      </c>
      <c r="V1135" t="s">
        <v>13731</v>
      </c>
      <c r="W1135" t="s">
        <v>397</v>
      </c>
      <c r="X1135" t="s">
        <v>397</v>
      </c>
      <c r="Y1135" t="s">
        <v>6</v>
      </c>
      <c r="Z1135" t="s">
        <v>6</v>
      </c>
      <c r="AA1135" t="s">
        <v>669</v>
      </c>
      <c r="AB1135" t="s">
        <v>320</v>
      </c>
      <c r="AC1135" t="s">
        <v>649</v>
      </c>
    </row>
    <row r="1136" spans="1:29" x14ac:dyDescent="0.25">
      <c r="A1136" t="s">
        <v>393</v>
      </c>
      <c r="B1136">
        <v>172</v>
      </c>
      <c r="C1136" t="s">
        <v>57</v>
      </c>
      <c r="D1136">
        <v>2010</v>
      </c>
      <c r="E1136" t="s">
        <v>2130</v>
      </c>
      <c r="F1136">
        <v>202.01389631213254</v>
      </c>
      <c r="G1136">
        <v>65.716194548369856</v>
      </c>
      <c r="H1136">
        <v>136.29770176376269</v>
      </c>
      <c r="I1136">
        <v>169.96365579903795</v>
      </c>
      <c r="J1136">
        <v>61.116515232495992</v>
      </c>
      <c r="K1136">
        <v>108.84714056654195</v>
      </c>
      <c r="L1136" t="s">
        <v>6</v>
      </c>
      <c r="M1136" t="s">
        <v>6</v>
      </c>
      <c r="N1136">
        <v>47.11912934624447</v>
      </c>
      <c r="O1136">
        <v>41.460716194548368</v>
      </c>
      <c r="P1136">
        <v>187.1</v>
      </c>
      <c r="Q1136" t="s">
        <v>463</v>
      </c>
      <c r="R1136" t="s">
        <v>463</v>
      </c>
      <c r="S1136" t="s">
        <v>463</v>
      </c>
      <c r="T1136" t="s">
        <v>13731</v>
      </c>
      <c r="U1136" t="s">
        <v>13731</v>
      </c>
      <c r="V1136" t="s">
        <v>13731</v>
      </c>
      <c r="W1136" t="s">
        <v>397</v>
      </c>
      <c r="X1136" t="s">
        <v>397</v>
      </c>
      <c r="Y1136" t="s">
        <v>6</v>
      </c>
      <c r="Z1136" t="s">
        <v>6</v>
      </c>
      <c r="AA1136" t="s">
        <v>669</v>
      </c>
      <c r="AB1136" t="s">
        <v>320</v>
      </c>
      <c r="AC1136" t="s">
        <v>649</v>
      </c>
    </row>
    <row r="1137" spans="1:29" x14ac:dyDescent="0.25">
      <c r="A1137" t="s">
        <v>393</v>
      </c>
      <c r="B1137">
        <v>172</v>
      </c>
      <c r="C1137" t="s">
        <v>57</v>
      </c>
      <c r="D1137">
        <v>2011</v>
      </c>
      <c r="E1137" t="s">
        <v>2131</v>
      </c>
      <c r="F1137">
        <v>201.94951973139501</v>
      </c>
      <c r="G1137">
        <v>66.757590072586353</v>
      </c>
      <c r="H1137">
        <v>135.19192965880868</v>
      </c>
      <c r="I1137">
        <v>169.15563140971915</v>
      </c>
      <c r="J1137">
        <v>61.326567412848142</v>
      </c>
      <c r="K1137">
        <v>107.82906399687101</v>
      </c>
      <c r="L1137" t="s">
        <v>6</v>
      </c>
      <c r="M1137" t="s">
        <v>6</v>
      </c>
      <c r="N1137">
        <v>48.504280006920034</v>
      </c>
      <c r="O1137">
        <v>42.698952095047979</v>
      </c>
      <c r="P1137">
        <v>196.869</v>
      </c>
      <c r="Q1137" t="s">
        <v>463</v>
      </c>
      <c r="R1137" t="s">
        <v>463</v>
      </c>
      <c r="S1137" t="s">
        <v>463</v>
      </c>
      <c r="T1137" t="s">
        <v>13731</v>
      </c>
      <c r="U1137" t="s">
        <v>13731</v>
      </c>
      <c r="V1137" t="s">
        <v>13731</v>
      </c>
      <c r="W1137" t="s">
        <v>397</v>
      </c>
      <c r="X1137" t="s">
        <v>397</v>
      </c>
      <c r="Y1137" t="s">
        <v>6</v>
      </c>
      <c r="Z1137" t="s">
        <v>6</v>
      </c>
      <c r="AA1137" t="s">
        <v>669</v>
      </c>
      <c r="AB1137" t="s">
        <v>320</v>
      </c>
      <c r="AC1137" t="s">
        <v>649</v>
      </c>
    </row>
    <row r="1138" spans="1:29" x14ac:dyDescent="0.25">
      <c r="A1138" t="s">
        <v>393</v>
      </c>
      <c r="B1138">
        <v>172</v>
      </c>
      <c r="C1138" t="s">
        <v>57</v>
      </c>
      <c r="D1138">
        <v>2012</v>
      </c>
      <c r="E1138" t="s">
        <v>2132</v>
      </c>
      <c r="F1138">
        <v>202.85345332419053</v>
      </c>
      <c r="G1138">
        <v>68.611512915867905</v>
      </c>
      <c r="H1138">
        <v>134.24194040832262</v>
      </c>
      <c r="I1138">
        <v>172.61265409699038</v>
      </c>
      <c r="J1138">
        <v>63.576801990059714</v>
      </c>
      <c r="K1138">
        <v>109.03585210693066</v>
      </c>
      <c r="L1138" t="s">
        <v>6</v>
      </c>
      <c r="M1138" t="s">
        <v>6</v>
      </c>
      <c r="N1138">
        <v>53.909742086470999</v>
      </c>
      <c r="O1138">
        <v>46.435560805433624</v>
      </c>
      <c r="P1138">
        <v>199.79300000000001</v>
      </c>
      <c r="Q1138" t="s">
        <v>463</v>
      </c>
      <c r="R1138" t="s">
        <v>463</v>
      </c>
      <c r="S1138" t="s">
        <v>463</v>
      </c>
      <c r="T1138" t="s">
        <v>13731</v>
      </c>
      <c r="U1138" t="s">
        <v>13731</v>
      </c>
      <c r="V1138" t="s">
        <v>13731</v>
      </c>
      <c r="W1138" t="s">
        <v>397</v>
      </c>
      <c r="X1138" t="s">
        <v>397</v>
      </c>
      <c r="Y1138" t="s">
        <v>6</v>
      </c>
      <c r="Z1138" t="s">
        <v>6</v>
      </c>
      <c r="AA1138" t="s">
        <v>669</v>
      </c>
      <c r="AB1138" t="s">
        <v>320</v>
      </c>
      <c r="AC1138" t="s">
        <v>649</v>
      </c>
    </row>
    <row r="1139" spans="1:29" x14ac:dyDescent="0.25">
      <c r="A1139" t="s">
        <v>393</v>
      </c>
      <c r="B1139">
        <v>172</v>
      </c>
      <c r="C1139" t="s">
        <v>57</v>
      </c>
      <c r="D1139">
        <v>2013</v>
      </c>
      <c r="E1139" t="s">
        <v>2133</v>
      </c>
      <c r="F1139">
        <v>208.21095909274212</v>
      </c>
      <c r="G1139">
        <v>69.239394505699863</v>
      </c>
      <c r="H1139">
        <v>138.97156458704228</v>
      </c>
      <c r="I1139">
        <v>177.08249318868093</v>
      </c>
      <c r="J1139">
        <v>64.002301586520957</v>
      </c>
      <c r="K1139">
        <v>113.08019160215997</v>
      </c>
      <c r="L1139" t="s">
        <v>6</v>
      </c>
      <c r="M1139" t="s">
        <v>6</v>
      </c>
      <c r="N1139">
        <v>56.458037851667179</v>
      </c>
      <c r="O1139">
        <v>48.197090558577344</v>
      </c>
      <c r="P1139">
        <v>203.33799999999999</v>
      </c>
      <c r="Q1139" t="s">
        <v>463</v>
      </c>
      <c r="R1139" t="s">
        <v>463</v>
      </c>
      <c r="S1139" t="s">
        <v>463</v>
      </c>
      <c r="T1139" t="s">
        <v>13731</v>
      </c>
      <c r="U1139" t="s">
        <v>13731</v>
      </c>
      <c r="V1139" t="s">
        <v>13731</v>
      </c>
      <c r="W1139" t="s">
        <v>397</v>
      </c>
      <c r="X1139" t="s">
        <v>397</v>
      </c>
      <c r="Y1139" t="s">
        <v>6</v>
      </c>
      <c r="Z1139" t="s">
        <v>6</v>
      </c>
      <c r="AA1139" t="s">
        <v>669</v>
      </c>
      <c r="AB1139" t="s">
        <v>320</v>
      </c>
      <c r="AC1139" t="s">
        <v>649</v>
      </c>
    </row>
    <row r="1140" spans="1:29" x14ac:dyDescent="0.25">
      <c r="A1140" t="s">
        <v>393</v>
      </c>
      <c r="B1140">
        <v>172</v>
      </c>
      <c r="C1140" t="s">
        <v>57</v>
      </c>
      <c r="D1140">
        <v>2014</v>
      </c>
      <c r="E1140" t="s">
        <v>2134</v>
      </c>
      <c r="F1140">
        <v>214.19887674352961</v>
      </c>
      <c r="G1140">
        <v>69.648227999649606</v>
      </c>
      <c r="H1140">
        <v>144.55064874388</v>
      </c>
      <c r="I1140">
        <v>183.56191050935885</v>
      </c>
      <c r="J1140">
        <v>65.428229362352411</v>
      </c>
      <c r="K1140">
        <v>118.13368114700644</v>
      </c>
      <c r="L1140" t="s">
        <v>6</v>
      </c>
      <c r="M1140" t="s">
        <v>6</v>
      </c>
      <c r="N1140">
        <v>60.200166934416522</v>
      </c>
      <c r="O1140">
        <v>50.944645064582382</v>
      </c>
      <c r="P1140">
        <v>205.47399999999999</v>
      </c>
      <c r="Q1140" t="s">
        <v>463</v>
      </c>
      <c r="R1140" t="s">
        <v>463</v>
      </c>
      <c r="S1140" t="s">
        <v>463</v>
      </c>
      <c r="T1140" t="s">
        <v>13731</v>
      </c>
      <c r="U1140" t="s">
        <v>13731</v>
      </c>
      <c r="V1140" t="s">
        <v>13731</v>
      </c>
      <c r="W1140" t="s">
        <v>397</v>
      </c>
      <c r="X1140" t="s">
        <v>397</v>
      </c>
      <c r="Y1140" t="s">
        <v>6</v>
      </c>
      <c r="Z1140" t="s">
        <v>6</v>
      </c>
      <c r="AA1140" t="s">
        <v>669</v>
      </c>
      <c r="AB1140" t="s">
        <v>320</v>
      </c>
      <c r="AC1140" t="s">
        <v>649</v>
      </c>
    </row>
    <row r="1141" spans="1:29" x14ac:dyDescent="0.25">
      <c r="A1141" t="s">
        <v>393</v>
      </c>
      <c r="B1141">
        <v>172</v>
      </c>
      <c r="C1141" t="s">
        <v>57</v>
      </c>
      <c r="D1141">
        <v>2015</v>
      </c>
      <c r="E1141" t="s">
        <v>2135</v>
      </c>
      <c r="F1141">
        <v>222.60176256435466</v>
      </c>
      <c r="G1141">
        <v>71.376699223689172</v>
      </c>
      <c r="H1141">
        <v>151.22506334066543</v>
      </c>
      <c r="I1141">
        <v>191.00589683402987</v>
      </c>
      <c r="J1141">
        <v>66.69481498444685</v>
      </c>
      <c r="K1141">
        <v>124.31108184958302</v>
      </c>
      <c r="L1141" t="s">
        <v>6</v>
      </c>
      <c r="M1141" t="s">
        <v>6</v>
      </c>
      <c r="N1141">
        <v>63.565337973904604</v>
      </c>
      <c r="O1141">
        <v>53.507566649491409</v>
      </c>
      <c r="P1141">
        <v>209.60400000000001</v>
      </c>
      <c r="Q1141" t="s">
        <v>463</v>
      </c>
      <c r="R1141" t="s">
        <v>463</v>
      </c>
      <c r="S1141" t="s">
        <v>463</v>
      </c>
      <c r="T1141" t="s">
        <v>13731</v>
      </c>
      <c r="U1141" t="s">
        <v>13731</v>
      </c>
      <c r="V1141" t="s">
        <v>13731</v>
      </c>
      <c r="W1141" t="s">
        <v>397</v>
      </c>
      <c r="X1141" t="s">
        <v>397</v>
      </c>
      <c r="Y1141" t="s">
        <v>6</v>
      </c>
      <c r="Z1141" t="s">
        <v>6</v>
      </c>
      <c r="AA1141" t="s">
        <v>669</v>
      </c>
      <c r="AB1141" t="s">
        <v>320</v>
      </c>
      <c r="AC1141" t="s">
        <v>649</v>
      </c>
    </row>
    <row r="1142" spans="1:29" x14ac:dyDescent="0.25">
      <c r="A1142" t="s">
        <v>393</v>
      </c>
      <c r="B1142">
        <v>172</v>
      </c>
      <c r="C1142" t="s">
        <v>57</v>
      </c>
      <c r="D1142">
        <v>2016</v>
      </c>
      <c r="E1142" t="s">
        <v>2136</v>
      </c>
      <c r="F1142">
        <v>206.85341928901047</v>
      </c>
      <c r="G1142">
        <v>72.924889270227027</v>
      </c>
      <c r="H1142">
        <v>133.92853001878348</v>
      </c>
      <c r="I1142">
        <v>181.2381530590018</v>
      </c>
      <c r="J1142">
        <v>67.12470976442836</v>
      </c>
      <c r="K1142">
        <v>114.11344329457344</v>
      </c>
      <c r="L1142" t="s">
        <v>6</v>
      </c>
      <c r="M1142" t="s">
        <v>6</v>
      </c>
      <c r="N1142">
        <v>63.025258492407765</v>
      </c>
      <c r="O1142">
        <v>53.253187377475406</v>
      </c>
      <c r="P1142">
        <v>215.773</v>
      </c>
      <c r="Q1142" t="s">
        <v>463</v>
      </c>
      <c r="R1142" t="s">
        <v>463</v>
      </c>
      <c r="S1142" t="s">
        <v>463</v>
      </c>
      <c r="T1142" t="s">
        <v>13731</v>
      </c>
      <c r="U1142" t="s">
        <v>13731</v>
      </c>
      <c r="V1142" t="s">
        <v>13731</v>
      </c>
      <c r="W1142" t="s">
        <v>397</v>
      </c>
      <c r="X1142" t="s">
        <v>397</v>
      </c>
      <c r="Y1142" t="s">
        <v>6</v>
      </c>
      <c r="Z1142" t="s">
        <v>6</v>
      </c>
      <c r="AA1142" t="s">
        <v>669</v>
      </c>
      <c r="AB1142" t="s">
        <v>320</v>
      </c>
      <c r="AC1142" t="s">
        <v>649</v>
      </c>
    </row>
    <row r="1143" spans="1:29" x14ac:dyDescent="0.25">
      <c r="A1143" t="s">
        <v>393</v>
      </c>
      <c r="B1143">
        <v>174</v>
      </c>
      <c r="C1143" t="s">
        <v>107</v>
      </c>
      <c r="D1143">
        <v>1950</v>
      </c>
      <c r="E1143" t="s">
        <v>2137</v>
      </c>
      <c r="F1143" t="s">
        <v>6</v>
      </c>
      <c r="G1143" t="s">
        <v>6</v>
      </c>
      <c r="H1143" t="s">
        <v>6</v>
      </c>
      <c r="I1143" t="s">
        <v>6</v>
      </c>
      <c r="J1143" t="s">
        <v>6</v>
      </c>
      <c r="K1143" t="s">
        <v>6</v>
      </c>
      <c r="L1143" t="s">
        <v>6</v>
      </c>
      <c r="M1143" t="s">
        <v>6</v>
      </c>
      <c r="N1143" t="s">
        <v>6</v>
      </c>
      <c r="O1143">
        <v>11.319512195121952</v>
      </c>
      <c r="P1143" t="s">
        <v>6</v>
      </c>
      <c r="Q1143" t="s">
        <v>463</v>
      </c>
      <c r="R1143" t="s">
        <v>463</v>
      </c>
      <c r="S1143" t="s">
        <v>463</v>
      </c>
      <c r="T1143" t="s">
        <v>13740</v>
      </c>
      <c r="U1143" t="s">
        <v>13740</v>
      </c>
      <c r="V1143" t="s">
        <v>13740</v>
      </c>
      <c r="W1143" t="s">
        <v>399</v>
      </c>
      <c r="X1143" t="s">
        <v>399</v>
      </c>
      <c r="Y1143" t="s">
        <v>6</v>
      </c>
      <c r="Z1143" t="s">
        <v>6</v>
      </c>
      <c r="AA1143" t="s">
        <v>670</v>
      </c>
      <c r="AB1143" t="s">
        <v>344</v>
      </c>
      <c r="AC1143" t="s">
        <v>671</v>
      </c>
    </row>
    <row r="1144" spans="1:29" x14ac:dyDescent="0.25">
      <c r="A1144" t="s">
        <v>393</v>
      </c>
      <c r="B1144">
        <v>174</v>
      </c>
      <c r="C1144" t="s">
        <v>107</v>
      </c>
      <c r="D1144">
        <v>1951</v>
      </c>
      <c r="E1144" t="s">
        <v>2138</v>
      </c>
      <c r="F1144" t="s">
        <v>6</v>
      </c>
      <c r="G1144" t="s">
        <v>6</v>
      </c>
      <c r="H1144" t="s">
        <v>6</v>
      </c>
      <c r="I1144" t="s">
        <v>6</v>
      </c>
      <c r="J1144" t="s">
        <v>6</v>
      </c>
      <c r="K1144" t="s">
        <v>6</v>
      </c>
      <c r="L1144" t="s">
        <v>6</v>
      </c>
      <c r="M1144" t="s">
        <v>6</v>
      </c>
      <c r="N1144" t="s">
        <v>6</v>
      </c>
      <c r="O1144">
        <v>14.955583756345177</v>
      </c>
      <c r="P1144">
        <v>0.14824301313927363</v>
      </c>
      <c r="Q1144" t="s">
        <v>463</v>
      </c>
      <c r="R1144" t="s">
        <v>463</v>
      </c>
      <c r="S1144" t="s">
        <v>463</v>
      </c>
      <c r="T1144" t="s">
        <v>13740</v>
      </c>
      <c r="U1144" t="s">
        <v>13740</v>
      </c>
      <c r="V1144" t="s">
        <v>13740</v>
      </c>
      <c r="W1144" t="s">
        <v>399</v>
      </c>
      <c r="X1144" t="s">
        <v>399</v>
      </c>
      <c r="Y1144" t="s">
        <v>6</v>
      </c>
      <c r="Z1144" t="s">
        <v>6</v>
      </c>
      <c r="AA1144" t="s">
        <v>670</v>
      </c>
      <c r="AB1144" t="s">
        <v>344</v>
      </c>
      <c r="AC1144" t="s">
        <v>671</v>
      </c>
    </row>
    <row r="1145" spans="1:29" x14ac:dyDescent="0.25">
      <c r="A1145" t="s">
        <v>393</v>
      </c>
      <c r="B1145">
        <v>174</v>
      </c>
      <c r="C1145" t="s">
        <v>107</v>
      </c>
      <c r="D1145">
        <v>1952</v>
      </c>
      <c r="E1145" t="s">
        <v>2139</v>
      </c>
      <c r="F1145" t="s">
        <v>6</v>
      </c>
      <c r="G1145" t="s">
        <v>6</v>
      </c>
      <c r="H1145" t="s">
        <v>6</v>
      </c>
      <c r="I1145" t="s">
        <v>6</v>
      </c>
      <c r="J1145" t="s">
        <v>6</v>
      </c>
      <c r="K1145" t="s">
        <v>6</v>
      </c>
      <c r="L1145" t="s">
        <v>6</v>
      </c>
      <c r="M1145" t="s">
        <v>6</v>
      </c>
      <c r="N1145" t="s">
        <v>6</v>
      </c>
      <c r="O1145">
        <v>18.342615012106538</v>
      </c>
      <c r="P1145">
        <v>0.15597683391215605</v>
      </c>
      <c r="Q1145" t="s">
        <v>463</v>
      </c>
      <c r="R1145" t="s">
        <v>463</v>
      </c>
      <c r="S1145" t="s">
        <v>463</v>
      </c>
      <c r="T1145" t="s">
        <v>13740</v>
      </c>
      <c r="U1145" t="s">
        <v>13740</v>
      </c>
      <c r="V1145" t="s">
        <v>13740</v>
      </c>
      <c r="W1145" t="s">
        <v>399</v>
      </c>
      <c r="X1145" t="s">
        <v>399</v>
      </c>
      <c r="Y1145" t="s">
        <v>6</v>
      </c>
      <c r="Z1145" t="s">
        <v>6</v>
      </c>
      <c r="AA1145" t="s">
        <v>670</v>
      </c>
      <c r="AB1145" t="s">
        <v>344</v>
      </c>
      <c r="AC1145" t="s">
        <v>671</v>
      </c>
    </row>
    <row r="1146" spans="1:29" x14ac:dyDescent="0.25">
      <c r="A1146" t="s">
        <v>393</v>
      </c>
      <c r="B1146">
        <v>174</v>
      </c>
      <c r="C1146" t="s">
        <v>107</v>
      </c>
      <c r="D1146">
        <v>1953</v>
      </c>
      <c r="E1146" t="s">
        <v>2140</v>
      </c>
      <c r="F1146" t="s">
        <v>6</v>
      </c>
      <c r="G1146" t="s">
        <v>6</v>
      </c>
      <c r="H1146" t="s">
        <v>6</v>
      </c>
      <c r="I1146" t="s">
        <v>6</v>
      </c>
      <c r="J1146" t="s">
        <v>6</v>
      </c>
      <c r="K1146" t="s">
        <v>6</v>
      </c>
      <c r="L1146" t="s">
        <v>6</v>
      </c>
      <c r="M1146" t="s">
        <v>6</v>
      </c>
      <c r="N1146" t="s">
        <v>6</v>
      </c>
      <c r="O1146">
        <v>15.908502772643253</v>
      </c>
      <c r="P1146">
        <v>0.20275231182386125</v>
      </c>
      <c r="Q1146" t="s">
        <v>463</v>
      </c>
      <c r="R1146" t="s">
        <v>463</v>
      </c>
      <c r="S1146" t="s">
        <v>463</v>
      </c>
      <c r="T1146" t="s">
        <v>13740</v>
      </c>
      <c r="U1146" t="s">
        <v>13740</v>
      </c>
      <c r="V1146" t="s">
        <v>13740</v>
      </c>
      <c r="W1146" t="s">
        <v>399</v>
      </c>
      <c r="X1146" t="s">
        <v>399</v>
      </c>
      <c r="Y1146" t="s">
        <v>6</v>
      </c>
      <c r="Z1146" t="s">
        <v>6</v>
      </c>
      <c r="AA1146" t="s">
        <v>670</v>
      </c>
      <c r="AB1146" t="s">
        <v>344</v>
      </c>
      <c r="AC1146" t="s">
        <v>671</v>
      </c>
    </row>
    <row r="1147" spans="1:29" x14ac:dyDescent="0.25">
      <c r="A1147" t="s">
        <v>393</v>
      </c>
      <c r="B1147">
        <v>174</v>
      </c>
      <c r="C1147" t="s">
        <v>107</v>
      </c>
      <c r="D1147">
        <v>1954</v>
      </c>
      <c r="E1147" t="s">
        <v>2141</v>
      </c>
      <c r="F1147" t="s">
        <v>6</v>
      </c>
      <c r="G1147" t="s">
        <v>6</v>
      </c>
      <c r="H1147" t="s">
        <v>6</v>
      </c>
      <c r="I1147" t="s">
        <v>6</v>
      </c>
      <c r="J1147" t="s">
        <v>6</v>
      </c>
      <c r="K1147" t="s">
        <v>6</v>
      </c>
      <c r="L1147" t="s">
        <v>6</v>
      </c>
      <c r="M1147" t="s">
        <v>6</v>
      </c>
      <c r="N1147" t="s">
        <v>6</v>
      </c>
      <c r="O1147">
        <v>13.707051282051284</v>
      </c>
      <c r="P1147">
        <v>0.23880700425132792</v>
      </c>
      <c r="Q1147" t="s">
        <v>463</v>
      </c>
      <c r="R1147" t="s">
        <v>463</v>
      </c>
      <c r="S1147" t="s">
        <v>463</v>
      </c>
      <c r="T1147" t="s">
        <v>13740</v>
      </c>
      <c r="U1147" t="s">
        <v>13740</v>
      </c>
      <c r="V1147" t="s">
        <v>13740</v>
      </c>
      <c r="W1147" t="s">
        <v>399</v>
      </c>
      <c r="X1147" t="s">
        <v>399</v>
      </c>
      <c r="Y1147" t="s">
        <v>6</v>
      </c>
      <c r="Z1147" t="s">
        <v>6</v>
      </c>
      <c r="AA1147" t="s">
        <v>670</v>
      </c>
      <c r="AB1147" t="s">
        <v>344</v>
      </c>
      <c r="AC1147" t="s">
        <v>671</v>
      </c>
    </row>
    <row r="1148" spans="1:29" x14ac:dyDescent="0.25">
      <c r="A1148" t="s">
        <v>393</v>
      </c>
      <c r="B1148">
        <v>174</v>
      </c>
      <c r="C1148" t="s">
        <v>107</v>
      </c>
      <c r="D1148">
        <v>1955</v>
      </c>
      <c r="E1148" t="s">
        <v>2142</v>
      </c>
      <c r="F1148" t="s">
        <v>6</v>
      </c>
      <c r="G1148" t="s">
        <v>6</v>
      </c>
      <c r="H1148" t="s">
        <v>6</v>
      </c>
      <c r="I1148" t="s">
        <v>6</v>
      </c>
      <c r="J1148" t="s">
        <v>6</v>
      </c>
      <c r="K1148" t="s">
        <v>6</v>
      </c>
      <c r="L1148" t="s">
        <v>6</v>
      </c>
      <c r="M1148" t="s">
        <v>6</v>
      </c>
      <c r="N1148" t="s">
        <v>6</v>
      </c>
      <c r="O1148">
        <v>12.230790568654648</v>
      </c>
      <c r="P1148">
        <v>0.27187489187679892</v>
      </c>
      <c r="Q1148" t="s">
        <v>463</v>
      </c>
      <c r="R1148" t="s">
        <v>463</v>
      </c>
      <c r="S1148" t="s">
        <v>463</v>
      </c>
      <c r="T1148" t="s">
        <v>13740</v>
      </c>
      <c r="U1148" t="s">
        <v>13740</v>
      </c>
      <c r="V1148" t="s">
        <v>13740</v>
      </c>
      <c r="W1148" t="s">
        <v>399</v>
      </c>
      <c r="X1148" t="s">
        <v>399</v>
      </c>
      <c r="Y1148" t="s">
        <v>6</v>
      </c>
      <c r="Z1148" t="s">
        <v>6</v>
      </c>
      <c r="AA1148" t="s">
        <v>670</v>
      </c>
      <c r="AB1148" t="s">
        <v>344</v>
      </c>
      <c r="AC1148" t="s">
        <v>671</v>
      </c>
    </row>
    <row r="1149" spans="1:29" x14ac:dyDescent="0.25">
      <c r="A1149" t="s">
        <v>393</v>
      </c>
      <c r="B1149">
        <v>174</v>
      </c>
      <c r="C1149" t="s">
        <v>107</v>
      </c>
      <c r="D1149">
        <v>1956</v>
      </c>
      <c r="E1149" t="s">
        <v>2143</v>
      </c>
      <c r="F1149" t="s">
        <v>6</v>
      </c>
      <c r="G1149" t="s">
        <v>6</v>
      </c>
      <c r="H1149" t="s">
        <v>6</v>
      </c>
      <c r="I1149" t="s">
        <v>6</v>
      </c>
      <c r="J1149" t="s">
        <v>6</v>
      </c>
      <c r="K1149" t="s">
        <v>6</v>
      </c>
      <c r="L1149" t="s">
        <v>6</v>
      </c>
      <c r="M1149" t="s">
        <v>6</v>
      </c>
      <c r="N1149" t="s">
        <v>6</v>
      </c>
      <c r="O1149">
        <v>11.173285198555957</v>
      </c>
      <c r="P1149">
        <v>0.31446417371238528</v>
      </c>
      <c r="Q1149" t="s">
        <v>463</v>
      </c>
      <c r="R1149" t="s">
        <v>463</v>
      </c>
      <c r="S1149" t="s">
        <v>463</v>
      </c>
      <c r="T1149" t="s">
        <v>13740</v>
      </c>
      <c r="U1149" t="s">
        <v>13740</v>
      </c>
      <c r="V1149" t="s">
        <v>13740</v>
      </c>
      <c r="W1149" t="s">
        <v>399</v>
      </c>
      <c r="X1149" t="s">
        <v>399</v>
      </c>
      <c r="Y1149" t="s">
        <v>6</v>
      </c>
      <c r="Z1149" t="s">
        <v>6</v>
      </c>
      <c r="AA1149" t="s">
        <v>670</v>
      </c>
      <c r="AB1149" t="s">
        <v>344</v>
      </c>
      <c r="AC1149" t="s">
        <v>671</v>
      </c>
    </row>
    <row r="1150" spans="1:29" x14ac:dyDescent="0.25">
      <c r="A1150" t="s">
        <v>393</v>
      </c>
      <c r="B1150">
        <v>174</v>
      </c>
      <c r="C1150" t="s">
        <v>107</v>
      </c>
      <c r="D1150">
        <v>1957</v>
      </c>
      <c r="E1150" t="s">
        <v>2144</v>
      </c>
      <c r="F1150" t="s">
        <v>6</v>
      </c>
      <c r="G1150" t="s">
        <v>6</v>
      </c>
      <c r="H1150" t="s">
        <v>6</v>
      </c>
      <c r="I1150" t="s">
        <v>6</v>
      </c>
      <c r="J1150" t="s">
        <v>6</v>
      </c>
      <c r="K1150" t="s">
        <v>6</v>
      </c>
      <c r="L1150" t="s">
        <v>6</v>
      </c>
      <c r="M1150" t="s">
        <v>6</v>
      </c>
      <c r="N1150" t="s">
        <v>6</v>
      </c>
      <c r="O1150">
        <v>7.4636871508379885</v>
      </c>
      <c r="P1150">
        <v>0.33698442215556029</v>
      </c>
      <c r="Q1150" t="s">
        <v>463</v>
      </c>
      <c r="R1150" t="s">
        <v>463</v>
      </c>
      <c r="S1150" t="s">
        <v>463</v>
      </c>
      <c r="T1150" t="s">
        <v>13740</v>
      </c>
      <c r="U1150" t="s">
        <v>13740</v>
      </c>
      <c r="V1150" t="s">
        <v>13740</v>
      </c>
      <c r="W1150" t="s">
        <v>399</v>
      </c>
      <c r="X1150" t="s">
        <v>399</v>
      </c>
      <c r="Y1150" t="s">
        <v>6</v>
      </c>
      <c r="Z1150" t="s">
        <v>6</v>
      </c>
      <c r="AA1150" t="s">
        <v>670</v>
      </c>
      <c r="AB1150" t="s">
        <v>344</v>
      </c>
      <c r="AC1150" t="s">
        <v>671</v>
      </c>
    </row>
    <row r="1151" spans="1:29" x14ac:dyDescent="0.25">
      <c r="A1151" t="s">
        <v>393</v>
      </c>
      <c r="B1151">
        <v>174</v>
      </c>
      <c r="C1151" t="s">
        <v>107</v>
      </c>
      <c r="D1151">
        <v>1958</v>
      </c>
      <c r="E1151" t="s">
        <v>2145</v>
      </c>
      <c r="F1151" t="s">
        <v>6</v>
      </c>
      <c r="G1151" t="s">
        <v>6</v>
      </c>
      <c r="H1151" t="s">
        <v>6</v>
      </c>
      <c r="I1151" t="s">
        <v>6</v>
      </c>
      <c r="J1151" t="s">
        <v>6</v>
      </c>
      <c r="K1151" t="s">
        <v>6</v>
      </c>
      <c r="L1151" t="s">
        <v>6</v>
      </c>
      <c r="M1151" t="s">
        <v>6</v>
      </c>
      <c r="N1151" t="s">
        <v>6</v>
      </c>
      <c r="O1151">
        <v>8.41044776119403</v>
      </c>
      <c r="P1151">
        <v>0.35289998758762287</v>
      </c>
      <c r="Q1151" t="s">
        <v>463</v>
      </c>
      <c r="R1151" t="s">
        <v>463</v>
      </c>
      <c r="S1151" t="s">
        <v>463</v>
      </c>
      <c r="T1151" t="s">
        <v>13740</v>
      </c>
      <c r="U1151" t="s">
        <v>13740</v>
      </c>
      <c r="V1151" t="s">
        <v>13740</v>
      </c>
      <c r="W1151" t="s">
        <v>399</v>
      </c>
      <c r="X1151" t="s">
        <v>399</v>
      </c>
      <c r="Y1151" t="s">
        <v>6</v>
      </c>
      <c r="Z1151" t="s">
        <v>6</v>
      </c>
      <c r="AA1151" t="s">
        <v>670</v>
      </c>
      <c r="AB1151" t="s">
        <v>344</v>
      </c>
      <c r="AC1151" t="s">
        <v>671</v>
      </c>
    </row>
    <row r="1152" spans="1:29" x14ac:dyDescent="0.25">
      <c r="A1152" t="s">
        <v>393</v>
      </c>
      <c r="B1152">
        <v>174</v>
      </c>
      <c r="C1152" t="s">
        <v>107</v>
      </c>
      <c r="D1152">
        <v>1959</v>
      </c>
      <c r="E1152" t="s">
        <v>2146</v>
      </c>
      <c r="F1152" t="s">
        <v>6</v>
      </c>
      <c r="G1152" t="s">
        <v>6</v>
      </c>
      <c r="H1152" t="s">
        <v>6</v>
      </c>
      <c r="I1152" t="s">
        <v>6</v>
      </c>
      <c r="J1152" t="s">
        <v>6</v>
      </c>
      <c r="K1152" t="s">
        <v>6</v>
      </c>
      <c r="L1152" t="s">
        <v>6</v>
      </c>
      <c r="M1152" t="s">
        <v>6</v>
      </c>
      <c r="N1152" t="s">
        <v>6</v>
      </c>
      <c r="O1152">
        <v>10.354871794871794</v>
      </c>
      <c r="P1152">
        <v>0.3655738704648559</v>
      </c>
      <c r="Q1152" t="s">
        <v>463</v>
      </c>
      <c r="R1152" t="s">
        <v>463</v>
      </c>
      <c r="S1152" t="s">
        <v>463</v>
      </c>
      <c r="T1152" t="s">
        <v>13740</v>
      </c>
      <c r="U1152" t="s">
        <v>13740</v>
      </c>
      <c r="V1152" t="s">
        <v>13740</v>
      </c>
      <c r="W1152" t="s">
        <v>399</v>
      </c>
      <c r="X1152" t="s">
        <v>399</v>
      </c>
      <c r="Y1152" t="s">
        <v>6</v>
      </c>
      <c r="Z1152" t="s">
        <v>6</v>
      </c>
      <c r="AA1152" t="s">
        <v>670</v>
      </c>
      <c r="AB1152" t="s">
        <v>344</v>
      </c>
      <c r="AC1152" t="s">
        <v>671</v>
      </c>
    </row>
    <row r="1153" spans="1:29" x14ac:dyDescent="0.25">
      <c r="A1153" t="s">
        <v>393</v>
      </c>
      <c r="B1153">
        <v>174</v>
      </c>
      <c r="C1153" t="s">
        <v>107</v>
      </c>
      <c r="D1153">
        <v>1960</v>
      </c>
      <c r="E1153" t="s">
        <v>2147</v>
      </c>
      <c r="F1153" t="s">
        <v>6</v>
      </c>
      <c r="G1153" t="s">
        <v>6</v>
      </c>
      <c r="H1153" t="s">
        <v>6</v>
      </c>
      <c r="I1153">
        <v>25.412860691453616</v>
      </c>
      <c r="J1153" t="s">
        <v>6</v>
      </c>
      <c r="K1153" t="s">
        <v>6</v>
      </c>
      <c r="L1153" t="s">
        <v>6</v>
      </c>
      <c r="M1153" t="s">
        <v>6</v>
      </c>
      <c r="N1153">
        <v>8.5894759894785171</v>
      </c>
      <c r="O1153">
        <v>10.181558935361217</v>
      </c>
      <c r="P1153">
        <v>0.38169650075098099</v>
      </c>
      <c r="Q1153" t="s">
        <v>463</v>
      </c>
      <c r="R1153" t="s">
        <v>463</v>
      </c>
      <c r="S1153" t="s">
        <v>463</v>
      </c>
      <c r="T1153" t="s">
        <v>13740</v>
      </c>
      <c r="U1153" t="s">
        <v>13740</v>
      </c>
      <c r="V1153" t="s">
        <v>13740</v>
      </c>
      <c r="W1153" t="s">
        <v>399</v>
      </c>
      <c r="X1153" t="s">
        <v>399</v>
      </c>
      <c r="Y1153" t="s">
        <v>6</v>
      </c>
      <c r="Z1153" t="s">
        <v>6</v>
      </c>
      <c r="AA1153" t="s">
        <v>670</v>
      </c>
      <c r="AB1153" t="s">
        <v>344</v>
      </c>
      <c r="AC1153" t="s">
        <v>671</v>
      </c>
    </row>
    <row r="1154" spans="1:29" x14ac:dyDescent="0.25">
      <c r="A1154" t="s">
        <v>393</v>
      </c>
      <c r="B1154">
        <v>174</v>
      </c>
      <c r="C1154" t="s">
        <v>107</v>
      </c>
      <c r="D1154">
        <v>1961</v>
      </c>
      <c r="E1154" t="s">
        <v>2148</v>
      </c>
      <c r="F1154" t="s">
        <v>6</v>
      </c>
      <c r="G1154" t="s">
        <v>6</v>
      </c>
      <c r="H1154" t="s">
        <v>6</v>
      </c>
      <c r="I1154">
        <v>24.72345035348787</v>
      </c>
      <c r="J1154" t="s">
        <v>6</v>
      </c>
      <c r="K1154" t="s">
        <v>6</v>
      </c>
      <c r="L1154" t="s">
        <v>6</v>
      </c>
      <c r="M1154" t="s">
        <v>6</v>
      </c>
      <c r="N1154">
        <v>8.9592050798551028</v>
      </c>
      <c r="O1154">
        <v>11.096964586846543</v>
      </c>
      <c r="P1154">
        <v>0.43683223197349502</v>
      </c>
      <c r="Q1154" t="s">
        <v>463</v>
      </c>
      <c r="R1154" t="s">
        <v>463</v>
      </c>
      <c r="S1154" t="s">
        <v>463</v>
      </c>
      <c r="T1154" t="s">
        <v>13740</v>
      </c>
      <c r="U1154" t="s">
        <v>13740</v>
      </c>
      <c r="V1154" t="s">
        <v>13740</v>
      </c>
      <c r="W1154" t="s">
        <v>399</v>
      </c>
      <c r="X1154" t="s">
        <v>399</v>
      </c>
      <c r="Y1154" t="s">
        <v>6</v>
      </c>
      <c r="Z1154" t="s">
        <v>6</v>
      </c>
      <c r="AA1154" t="s">
        <v>670</v>
      </c>
      <c r="AB1154" t="s">
        <v>344</v>
      </c>
      <c r="AC1154" t="s">
        <v>671</v>
      </c>
    </row>
    <row r="1155" spans="1:29" x14ac:dyDescent="0.25">
      <c r="A1155" t="s">
        <v>393</v>
      </c>
      <c r="B1155">
        <v>174</v>
      </c>
      <c r="C1155" t="s">
        <v>107</v>
      </c>
      <c r="D1155">
        <v>1962</v>
      </c>
      <c r="E1155" t="s">
        <v>2149</v>
      </c>
      <c r="F1155" t="s">
        <v>6</v>
      </c>
      <c r="G1155" t="s">
        <v>6</v>
      </c>
      <c r="H1155" t="s">
        <v>6</v>
      </c>
      <c r="I1155">
        <v>27.451650694774628</v>
      </c>
      <c r="J1155" t="s">
        <v>6</v>
      </c>
      <c r="K1155" t="s">
        <v>6</v>
      </c>
      <c r="L1155" t="s">
        <v>6</v>
      </c>
      <c r="M1155" t="s">
        <v>6</v>
      </c>
      <c r="N1155">
        <v>9.6821254797458849</v>
      </c>
      <c r="O1155">
        <v>13.127777777777778</v>
      </c>
      <c r="P1155">
        <v>0.45898879233511403</v>
      </c>
      <c r="Q1155" t="s">
        <v>463</v>
      </c>
      <c r="R1155" t="s">
        <v>463</v>
      </c>
      <c r="S1155" t="s">
        <v>463</v>
      </c>
      <c r="T1155" t="s">
        <v>13740</v>
      </c>
      <c r="U1155" t="s">
        <v>13740</v>
      </c>
      <c r="V1155" t="s">
        <v>13740</v>
      </c>
      <c r="W1155" t="s">
        <v>399</v>
      </c>
      <c r="X1155" t="s">
        <v>399</v>
      </c>
      <c r="Y1155" t="s">
        <v>6</v>
      </c>
      <c r="Z1155" t="s">
        <v>6</v>
      </c>
      <c r="AA1155" t="s">
        <v>670</v>
      </c>
      <c r="AB1155" t="s">
        <v>344</v>
      </c>
      <c r="AC1155" t="s">
        <v>671</v>
      </c>
    </row>
    <row r="1156" spans="1:29" x14ac:dyDescent="0.25">
      <c r="A1156" t="s">
        <v>393</v>
      </c>
      <c r="B1156">
        <v>174</v>
      </c>
      <c r="C1156" t="s">
        <v>107</v>
      </c>
      <c r="D1156">
        <v>1963</v>
      </c>
      <c r="E1156" t="s">
        <v>2150</v>
      </c>
      <c r="F1156" t="s">
        <v>6</v>
      </c>
      <c r="G1156" t="s">
        <v>6</v>
      </c>
      <c r="H1156" t="s">
        <v>6</v>
      </c>
      <c r="I1156">
        <v>29.09124414239102</v>
      </c>
      <c r="J1156" t="s">
        <v>6</v>
      </c>
      <c r="K1156" t="s">
        <v>6</v>
      </c>
      <c r="L1156" t="s">
        <v>6</v>
      </c>
      <c r="M1156" t="s">
        <v>6</v>
      </c>
      <c r="N1156">
        <v>11.475024981148829</v>
      </c>
      <c r="O1156">
        <v>19.240056818181817</v>
      </c>
      <c r="P1156">
        <v>0.51905652182117101</v>
      </c>
      <c r="Q1156" t="s">
        <v>463</v>
      </c>
      <c r="R1156" t="s">
        <v>463</v>
      </c>
      <c r="S1156" t="s">
        <v>463</v>
      </c>
      <c r="T1156" t="s">
        <v>13740</v>
      </c>
      <c r="U1156" t="s">
        <v>13740</v>
      </c>
      <c r="V1156" t="s">
        <v>13740</v>
      </c>
      <c r="W1156" t="s">
        <v>399</v>
      </c>
      <c r="X1156" t="s">
        <v>399</v>
      </c>
      <c r="Y1156" t="s">
        <v>6</v>
      </c>
      <c r="Z1156" t="s">
        <v>6</v>
      </c>
      <c r="AA1156" t="s">
        <v>670</v>
      </c>
      <c r="AB1156" t="s">
        <v>344</v>
      </c>
      <c r="AC1156" t="s">
        <v>671</v>
      </c>
    </row>
    <row r="1157" spans="1:29" x14ac:dyDescent="0.25">
      <c r="A1157" t="s">
        <v>393</v>
      </c>
      <c r="B1157">
        <v>174</v>
      </c>
      <c r="C1157" t="s">
        <v>107</v>
      </c>
      <c r="D1157">
        <v>1964</v>
      </c>
      <c r="E1157" t="s">
        <v>2151</v>
      </c>
      <c r="F1157" t="s">
        <v>6</v>
      </c>
      <c r="G1157" t="s">
        <v>6</v>
      </c>
      <c r="H1157" t="s">
        <v>6</v>
      </c>
      <c r="I1157">
        <v>29.119315629130053</v>
      </c>
      <c r="J1157" t="s">
        <v>6</v>
      </c>
      <c r="K1157" t="s">
        <v>6</v>
      </c>
      <c r="L1157" t="s">
        <v>6</v>
      </c>
      <c r="M1157" t="s">
        <v>6</v>
      </c>
      <c r="N1157">
        <v>12.329860795809653</v>
      </c>
      <c r="O1157">
        <v>18.455696202531644</v>
      </c>
      <c r="P1157">
        <v>0.58723907586941004</v>
      </c>
      <c r="Q1157" t="s">
        <v>463</v>
      </c>
      <c r="R1157" t="s">
        <v>463</v>
      </c>
      <c r="S1157" t="s">
        <v>463</v>
      </c>
      <c r="T1157" t="s">
        <v>13740</v>
      </c>
      <c r="U1157" t="s">
        <v>13740</v>
      </c>
      <c r="V1157" t="s">
        <v>13740</v>
      </c>
      <c r="W1157" t="s">
        <v>399</v>
      </c>
      <c r="X1157" t="s">
        <v>399</v>
      </c>
      <c r="Y1157" t="s">
        <v>6</v>
      </c>
      <c r="Z1157" t="s">
        <v>6</v>
      </c>
      <c r="AA1157" t="s">
        <v>670</v>
      </c>
      <c r="AB1157" t="s">
        <v>344</v>
      </c>
      <c r="AC1157" t="s">
        <v>671</v>
      </c>
    </row>
    <row r="1158" spans="1:29" x14ac:dyDescent="0.25">
      <c r="A1158" t="s">
        <v>393</v>
      </c>
      <c r="B1158">
        <v>174</v>
      </c>
      <c r="C1158" t="s">
        <v>107</v>
      </c>
      <c r="D1158">
        <v>1965</v>
      </c>
      <c r="E1158" t="s">
        <v>2152</v>
      </c>
      <c r="F1158" t="s">
        <v>6</v>
      </c>
      <c r="G1158" t="s">
        <v>6</v>
      </c>
      <c r="H1158" t="s">
        <v>6</v>
      </c>
      <c r="I1158">
        <v>27.621843864628808</v>
      </c>
      <c r="J1158" t="s">
        <v>6</v>
      </c>
      <c r="K1158" t="s">
        <v>6</v>
      </c>
      <c r="L1158" t="s">
        <v>6</v>
      </c>
      <c r="M1158" t="s">
        <v>6</v>
      </c>
      <c r="N1158">
        <v>12.69710354694427</v>
      </c>
      <c r="O1158">
        <v>19.054505005561737</v>
      </c>
      <c r="P1158">
        <v>0.67700042370981295</v>
      </c>
      <c r="Q1158" t="s">
        <v>463</v>
      </c>
      <c r="R1158" t="s">
        <v>463</v>
      </c>
      <c r="S1158" t="s">
        <v>463</v>
      </c>
      <c r="T1158" t="s">
        <v>13740</v>
      </c>
      <c r="U1158" t="s">
        <v>13740</v>
      </c>
      <c r="V1158" t="s">
        <v>13740</v>
      </c>
      <c r="W1158" t="s">
        <v>399</v>
      </c>
      <c r="X1158" t="s">
        <v>399</v>
      </c>
      <c r="Y1158" t="s">
        <v>6</v>
      </c>
      <c r="Z1158" t="s">
        <v>6</v>
      </c>
      <c r="AA1158" t="s">
        <v>670</v>
      </c>
      <c r="AB1158" t="s">
        <v>344</v>
      </c>
      <c r="AC1158" t="s">
        <v>671</v>
      </c>
    </row>
    <row r="1159" spans="1:29" x14ac:dyDescent="0.25">
      <c r="A1159" t="s">
        <v>393</v>
      </c>
      <c r="B1159">
        <v>174</v>
      </c>
      <c r="C1159" t="s">
        <v>107</v>
      </c>
      <c r="D1159">
        <v>1966</v>
      </c>
      <c r="E1159" t="s">
        <v>2153</v>
      </c>
      <c r="F1159" t="s">
        <v>6</v>
      </c>
      <c r="G1159" t="s">
        <v>6</v>
      </c>
      <c r="H1159" t="s">
        <v>6</v>
      </c>
      <c r="I1159">
        <v>28.290033728726648</v>
      </c>
      <c r="J1159" t="s">
        <v>6</v>
      </c>
      <c r="K1159" t="s">
        <v>6</v>
      </c>
      <c r="L1159" t="s">
        <v>6</v>
      </c>
      <c r="M1159" t="s">
        <v>6</v>
      </c>
      <c r="N1159">
        <v>14.331312451545971</v>
      </c>
      <c r="O1159">
        <v>16.036999999999999</v>
      </c>
      <c r="P1159">
        <v>0.75645014089430795</v>
      </c>
      <c r="Q1159" t="s">
        <v>463</v>
      </c>
      <c r="R1159" t="s">
        <v>463</v>
      </c>
      <c r="S1159" t="s">
        <v>463</v>
      </c>
      <c r="T1159" t="s">
        <v>13740</v>
      </c>
      <c r="U1159" t="s">
        <v>13740</v>
      </c>
      <c r="V1159" t="s">
        <v>13740</v>
      </c>
      <c r="W1159" t="s">
        <v>399</v>
      </c>
      <c r="X1159" t="s">
        <v>399</v>
      </c>
      <c r="Y1159" t="s">
        <v>6</v>
      </c>
      <c r="Z1159" t="s">
        <v>6</v>
      </c>
      <c r="AA1159" t="s">
        <v>670</v>
      </c>
      <c r="AB1159" t="s">
        <v>344</v>
      </c>
      <c r="AC1159" t="s">
        <v>671</v>
      </c>
    </row>
    <row r="1160" spans="1:29" x14ac:dyDescent="0.25">
      <c r="A1160" t="s">
        <v>393</v>
      </c>
      <c r="B1160">
        <v>174</v>
      </c>
      <c r="C1160" t="s">
        <v>107</v>
      </c>
      <c r="D1160">
        <v>1967</v>
      </c>
      <c r="E1160" t="s">
        <v>2154</v>
      </c>
      <c r="F1160" t="s">
        <v>6</v>
      </c>
      <c r="G1160" t="s">
        <v>6</v>
      </c>
      <c r="H1160" t="s">
        <v>6</v>
      </c>
      <c r="I1160">
        <v>30.979047633204303</v>
      </c>
      <c r="J1160" t="s">
        <v>6</v>
      </c>
      <c r="K1160" t="s">
        <v>6</v>
      </c>
      <c r="L1160" t="s">
        <v>6</v>
      </c>
      <c r="M1160" t="s">
        <v>6</v>
      </c>
      <c r="N1160">
        <v>16.017887334763664</v>
      </c>
      <c r="O1160">
        <v>17.909763998149003</v>
      </c>
      <c r="P1160">
        <v>0.81668101290766204</v>
      </c>
      <c r="Q1160" t="s">
        <v>463</v>
      </c>
      <c r="R1160" t="s">
        <v>463</v>
      </c>
      <c r="S1160" t="s">
        <v>463</v>
      </c>
      <c r="T1160" t="s">
        <v>13740</v>
      </c>
      <c r="U1160" t="s">
        <v>13740</v>
      </c>
      <c r="V1160" t="s">
        <v>13740</v>
      </c>
      <c r="W1160" t="s">
        <v>399</v>
      </c>
      <c r="X1160" t="s">
        <v>399</v>
      </c>
      <c r="Y1160" t="s">
        <v>6</v>
      </c>
      <c r="Z1160" t="s">
        <v>6</v>
      </c>
      <c r="AA1160" t="s">
        <v>670</v>
      </c>
      <c r="AB1160" t="s">
        <v>344</v>
      </c>
      <c r="AC1160" t="s">
        <v>671</v>
      </c>
    </row>
    <row r="1161" spans="1:29" x14ac:dyDescent="0.25">
      <c r="A1161" t="s">
        <v>393</v>
      </c>
      <c r="B1161">
        <v>174</v>
      </c>
      <c r="C1161" t="s">
        <v>107</v>
      </c>
      <c r="D1161">
        <v>1968</v>
      </c>
      <c r="E1161" t="s">
        <v>2155</v>
      </c>
      <c r="F1161" t="s">
        <v>6</v>
      </c>
      <c r="G1161" t="s">
        <v>6</v>
      </c>
      <c r="H1161" t="s">
        <v>6</v>
      </c>
      <c r="I1161">
        <v>32.078511339185731</v>
      </c>
      <c r="J1161" t="s">
        <v>6</v>
      </c>
      <c r="K1161" t="s">
        <v>6</v>
      </c>
      <c r="L1161" t="s">
        <v>6</v>
      </c>
      <c r="M1161" t="s">
        <v>6</v>
      </c>
      <c r="N1161">
        <v>17.25889386354217</v>
      </c>
      <c r="O1161">
        <v>19.337595907928389</v>
      </c>
      <c r="P1161">
        <v>0.888445218004416</v>
      </c>
      <c r="Q1161" t="s">
        <v>463</v>
      </c>
      <c r="R1161" t="s">
        <v>463</v>
      </c>
      <c r="S1161" t="s">
        <v>463</v>
      </c>
      <c r="T1161" t="s">
        <v>13740</v>
      </c>
      <c r="U1161" t="s">
        <v>13740</v>
      </c>
      <c r="V1161" t="s">
        <v>13740</v>
      </c>
      <c r="W1161" t="s">
        <v>399</v>
      </c>
      <c r="X1161" t="s">
        <v>399</v>
      </c>
      <c r="Y1161" t="s">
        <v>6</v>
      </c>
      <c r="Z1161" t="s">
        <v>6</v>
      </c>
      <c r="AA1161" t="s">
        <v>670</v>
      </c>
      <c r="AB1161" t="s">
        <v>344</v>
      </c>
      <c r="AC1161" t="s">
        <v>671</v>
      </c>
    </row>
    <row r="1162" spans="1:29" x14ac:dyDescent="0.25">
      <c r="A1162" t="s">
        <v>393</v>
      </c>
      <c r="B1162">
        <v>174</v>
      </c>
      <c r="C1162" t="s">
        <v>107</v>
      </c>
      <c r="D1162">
        <v>1969</v>
      </c>
      <c r="E1162" t="s">
        <v>2156</v>
      </c>
      <c r="F1162" t="s">
        <v>6</v>
      </c>
      <c r="G1162" t="s">
        <v>6</v>
      </c>
      <c r="H1162" t="s">
        <v>6</v>
      </c>
      <c r="I1162">
        <v>33.73377269731543</v>
      </c>
      <c r="J1162" t="s">
        <v>6</v>
      </c>
      <c r="K1162" t="s">
        <v>6</v>
      </c>
      <c r="L1162" t="s">
        <v>6</v>
      </c>
      <c r="M1162" t="s">
        <v>6</v>
      </c>
      <c r="N1162">
        <v>18.745749517570164</v>
      </c>
      <c r="O1162">
        <v>21.284052532833019</v>
      </c>
      <c r="P1162">
        <v>1.0227139522626101</v>
      </c>
      <c r="Q1162" t="s">
        <v>463</v>
      </c>
      <c r="R1162" t="s">
        <v>463</v>
      </c>
      <c r="S1162" t="s">
        <v>463</v>
      </c>
      <c r="T1162" t="s">
        <v>13740</v>
      </c>
      <c r="U1162" t="s">
        <v>13740</v>
      </c>
      <c r="V1162" t="s">
        <v>13740</v>
      </c>
      <c r="W1162" t="s">
        <v>399</v>
      </c>
      <c r="X1162" t="s">
        <v>399</v>
      </c>
      <c r="Y1162" t="s">
        <v>6</v>
      </c>
      <c r="Z1162" t="s">
        <v>6</v>
      </c>
      <c r="AA1162" t="s">
        <v>670</v>
      </c>
      <c r="AB1162" t="s">
        <v>344</v>
      </c>
      <c r="AC1162" t="s">
        <v>671</v>
      </c>
    </row>
    <row r="1163" spans="1:29" x14ac:dyDescent="0.25">
      <c r="A1163" t="s">
        <v>393</v>
      </c>
      <c r="B1163">
        <v>174</v>
      </c>
      <c r="C1163" t="s">
        <v>107</v>
      </c>
      <c r="D1163">
        <v>1970</v>
      </c>
      <c r="E1163" t="s">
        <v>2157</v>
      </c>
      <c r="F1163" t="s">
        <v>6</v>
      </c>
      <c r="G1163" t="s">
        <v>6</v>
      </c>
      <c r="H1163" t="s">
        <v>6</v>
      </c>
      <c r="I1163">
        <v>36.49336871664412</v>
      </c>
      <c r="J1163" t="s">
        <v>6</v>
      </c>
      <c r="K1163" t="s">
        <v>6</v>
      </c>
      <c r="L1163" t="s">
        <v>6</v>
      </c>
      <c r="M1163" t="s">
        <v>6</v>
      </c>
      <c r="N1163">
        <v>18.63702418790006</v>
      </c>
      <c r="O1163">
        <v>18.822100968682516</v>
      </c>
      <c r="P1163">
        <v>1.1563744725148699</v>
      </c>
      <c r="Q1163" t="s">
        <v>463</v>
      </c>
      <c r="R1163" t="s">
        <v>463</v>
      </c>
      <c r="S1163" t="s">
        <v>463</v>
      </c>
      <c r="T1163" t="s">
        <v>13740</v>
      </c>
      <c r="U1163" t="s">
        <v>13740</v>
      </c>
      <c r="V1163" t="s">
        <v>13740</v>
      </c>
      <c r="W1163" t="s">
        <v>399</v>
      </c>
      <c r="X1163" t="s">
        <v>399</v>
      </c>
      <c r="Y1163" t="s">
        <v>6</v>
      </c>
      <c r="Z1163" t="s">
        <v>6</v>
      </c>
      <c r="AA1163" t="s">
        <v>670</v>
      </c>
      <c r="AB1163" t="s">
        <v>344</v>
      </c>
      <c r="AC1163" t="s">
        <v>671</v>
      </c>
    </row>
    <row r="1164" spans="1:29" x14ac:dyDescent="0.25">
      <c r="A1164" t="s">
        <v>393</v>
      </c>
      <c r="B1164">
        <v>174</v>
      </c>
      <c r="C1164" t="s">
        <v>107</v>
      </c>
      <c r="D1164">
        <v>1971</v>
      </c>
      <c r="E1164" t="s">
        <v>2158</v>
      </c>
      <c r="F1164" t="s">
        <v>6</v>
      </c>
      <c r="G1164" t="s">
        <v>6</v>
      </c>
      <c r="H1164" t="s">
        <v>6</v>
      </c>
      <c r="I1164">
        <v>40.104400036558559</v>
      </c>
      <c r="J1164" t="s">
        <v>6</v>
      </c>
      <c r="K1164" t="s">
        <v>6</v>
      </c>
      <c r="L1164" t="s">
        <v>6</v>
      </c>
      <c r="M1164" t="s">
        <v>6</v>
      </c>
      <c r="N1164">
        <v>19.001987878755696</v>
      </c>
      <c r="O1164">
        <v>19.004789781798831</v>
      </c>
      <c r="P1164">
        <v>1.2841483715765201</v>
      </c>
      <c r="Q1164" t="s">
        <v>463</v>
      </c>
      <c r="R1164" t="s">
        <v>463</v>
      </c>
      <c r="S1164" t="s">
        <v>463</v>
      </c>
      <c r="T1164" t="s">
        <v>13740</v>
      </c>
      <c r="U1164" t="s">
        <v>13740</v>
      </c>
      <c r="V1164" t="s">
        <v>13740</v>
      </c>
      <c r="W1164" t="s">
        <v>399</v>
      </c>
      <c r="X1164" t="s">
        <v>399</v>
      </c>
      <c r="Y1164" t="s">
        <v>6</v>
      </c>
      <c r="Z1164" t="s">
        <v>6</v>
      </c>
      <c r="AA1164" t="s">
        <v>670</v>
      </c>
      <c r="AB1164" t="s">
        <v>344</v>
      </c>
      <c r="AC1164" t="s">
        <v>671</v>
      </c>
    </row>
    <row r="1165" spans="1:29" x14ac:dyDescent="0.25">
      <c r="A1165" t="s">
        <v>393</v>
      </c>
      <c r="B1165">
        <v>174</v>
      </c>
      <c r="C1165" t="s">
        <v>107</v>
      </c>
      <c r="D1165">
        <v>1972</v>
      </c>
      <c r="E1165" t="s">
        <v>2159</v>
      </c>
      <c r="F1165" t="s">
        <v>6</v>
      </c>
      <c r="G1165" t="s">
        <v>6</v>
      </c>
      <c r="H1165" t="s">
        <v>6</v>
      </c>
      <c r="I1165">
        <v>43.06834667944738</v>
      </c>
      <c r="J1165" t="s">
        <v>6</v>
      </c>
      <c r="K1165" t="s">
        <v>6</v>
      </c>
      <c r="L1165" t="s">
        <v>6</v>
      </c>
      <c r="M1165" t="s">
        <v>6</v>
      </c>
      <c r="N1165">
        <v>19.891886741722445</v>
      </c>
      <c r="O1165">
        <v>20.120413516290768</v>
      </c>
      <c r="P1165">
        <v>1.4860101428165899</v>
      </c>
      <c r="Q1165" t="s">
        <v>463</v>
      </c>
      <c r="R1165" t="s">
        <v>463</v>
      </c>
      <c r="S1165" t="s">
        <v>463</v>
      </c>
      <c r="T1165" t="s">
        <v>13740</v>
      </c>
      <c r="U1165" t="s">
        <v>13740</v>
      </c>
      <c r="V1165" t="s">
        <v>13740</v>
      </c>
      <c r="W1165" t="s">
        <v>399</v>
      </c>
      <c r="X1165" t="s">
        <v>399</v>
      </c>
      <c r="Y1165" t="s">
        <v>6</v>
      </c>
      <c r="Z1165" t="s">
        <v>6</v>
      </c>
      <c r="AA1165" t="s">
        <v>670</v>
      </c>
      <c r="AB1165" t="s">
        <v>344</v>
      </c>
      <c r="AC1165" t="s">
        <v>671</v>
      </c>
    </row>
    <row r="1166" spans="1:29" x14ac:dyDescent="0.25">
      <c r="A1166" t="s">
        <v>393</v>
      </c>
      <c r="B1166">
        <v>174</v>
      </c>
      <c r="C1166" t="s">
        <v>107</v>
      </c>
      <c r="D1166">
        <v>1973</v>
      </c>
      <c r="E1166" t="s">
        <v>2160</v>
      </c>
      <c r="F1166" t="s">
        <v>6</v>
      </c>
      <c r="G1166" t="s">
        <v>6</v>
      </c>
      <c r="H1166" t="s">
        <v>6</v>
      </c>
      <c r="I1166">
        <v>38.926143336587778</v>
      </c>
      <c r="J1166" t="s">
        <v>6</v>
      </c>
      <c r="K1166" t="s">
        <v>6</v>
      </c>
      <c r="L1166" t="s">
        <v>6</v>
      </c>
      <c r="M1166" t="s">
        <v>6</v>
      </c>
      <c r="N1166">
        <v>16.408393649672568</v>
      </c>
      <c r="O1166">
        <v>16.555721547987943</v>
      </c>
      <c r="P1166">
        <v>1.9421394856998699</v>
      </c>
      <c r="Q1166" t="s">
        <v>463</v>
      </c>
      <c r="R1166" t="s">
        <v>463</v>
      </c>
      <c r="S1166" t="s">
        <v>463</v>
      </c>
      <c r="T1166" t="s">
        <v>13740</v>
      </c>
      <c r="U1166" t="s">
        <v>13740</v>
      </c>
      <c r="V1166" t="s">
        <v>13740</v>
      </c>
      <c r="W1166" t="s">
        <v>399</v>
      </c>
      <c r="X1166" t="s">
        <v>399</v>
      </c>
      <c r="Y1166" t="s">
        <v>6</v>
      </c>
      <c r="Z1166" t="s">
        <v>6</v>
      </c>
      <c r="AA1166" t="s">
        <v>670</v>
      </c>
      <c r="AB1166" t="s">
        <v>344</v>
      </c>
      <c r="AC1166" t="s">
        <v>671</v>
      </c>
    </row>
    <row r="1167" spans="1:29" x14ac:dyDescent="0.25">
      <c r="A1167" t="s">
        <v>393</v>
      </c>
      <c r="B1167">
        <v>174</v>
      </c>
      <c r="C1167" t="s">
        <v>107</v>
      </c>
      <c r="D1167">
        <v>1974</v>
      </c>
      <c r="E1167" t="s">
        <v>2161</v>
      </c>
      <c r="F1167" t="s">
        <v>6</v>
      </c>
      <c r="G1167" t="s">
        <v>6</v>
      </c>
      <c r="H1167" t="s">
        <v>6</v>
      </c>
      <c r="I1167">
        <v>41.101847084357679</v>
      </c>
      <c r="J1167" t="s">
        <v>6</v>
      </c>
      <c r="K1167" t="s">
        <v>6</v>
      </c>
      <c r="L1167" t="s">
        <v>6</v>
      </c>
      <c r="M1167" t="s">
        <v>6</v>
      </c>
      <c r="N1167">
        <v>17.321300603615907</v>
      </c>
      <c r="O1167">
        <v>17.477994366680399</v>
      </c>
      <c r="P1167">
        <v>2.23104328649256</v>
      </c>
      <c r="Q1167" t="s">
        <v>463</v>
      </c>
      <c r="R1167" t="s">
        <v>463</v>
      </c>
      <c r="S1167" t="s">
        <v>463</v>
      </c>
      <c r="T1167" t="s">
        <v>13740</v>
      </c>
      <c r="U1167" t="s">
        <v>13740</v>
      </c>
      <c r="V1167" t="s">
        <v>13740</v>
      </c>
      <c r="W1167" t="s">
        <v>399</v>
      </c>
      <c r="X1167" t="s">
        <v>399</v>
      </c>
      <c r="Y1167" t="s">
        <v>6</v>
      </c>
      <c r="Z1167" t="s">
        <v>6</v>
      </c>
      <c r="AA1167" t="s">
        <v>670</v>
      </c>
      <c r="AB1167" t="s">
        <v>344</v>
      </c>
      <c r="AC1167" t="s">
        <v>671</v>
      </c>
    </row>
    <row r="1168" spans="1:29" x14ac:dyDescent="0.25">
      <c r="A1168" t="s">
        <v>393</v>
      </c>
      <c r="B1168">
        <v>174</v>
      </c>
      <c r="C1168" t="s">
        <v>107</v>
      </c>
      <c r="D1168">
        <v>1975</v>
      </c>
      <c r="E1168" t="s">
        <v>2162</v>
      </c>
      <c r="F1168" t="s">
        <v>6</v>
      </c>
      <c r="G1168" t="s">
        <v>6</v>
      </c>
      <c r="H1168" t="s">
        <v>6</v>
      </c>
      <c r="I1168">
        <v>42.541476106460721</v>
      </c>
      <c r="J1168" t="s">
        <v>6</v>
      </c>
      <c r="K1168" t="s">
        <v>6</v>
      </c>
      <c r="L1168" t="s">
        <v>6</v>
      </c>
      <c r="M1168" t="s">
        <v>6</v>
      </c>
      <c r="N1168">
        <v>18.987198368967757</v>
      </c>
      <c r="O1168">
        <v>18.176321507537562</v>
      </c>
      <c r="P1168">
        <v>2.6844390569385199</v>
      </c>
      <c r="Q1168" t="s">
        <v>463</v>
      </c>
      <c r="R1168" t="s">
        <v>463</v>
      </c>
      <c r="S1168" t="s">
        <v>463</v>
      </c>
      <c r="T1168" t="s">
        <v>13740</v>
      </c>
      <c r="U1168" t="s">
        <v>13740</v>
      </c>
      <c r="V1168" t="s">
        <v>13740</v>
      </c>
      <c r="W1168" t="s">
        <v>399</v>
      </c>
      <c r="X1168" t="s">
        <v>399</v>
      </c>
      <c r="Y1168" t="s">
        <v>6</v>
      </c>
      <c r="Z1168" t="s">
        <v>6</v>
      </c>
      <c r="AA1168" t="s">
        <v>670</v>
      </c>
      <c r="AB1168" t="s">
        <v>344</v>
      </c>
      <c r="AC1168" t="s">
        <v>671</v>
      </c>
    </row>
    <row r="1169" spans="1:29" x14ac:dyDescent="0.25">
      <c r="A1169" t="s">
        <v>393</v>
      </c>
      <c r="B1169">
        <v>174</v>
      </c>
      <c r="C1169" t="s">
        <v>107</v>
      </c>
      <c r="D1169">
        <v>1976</v>
      </c>
      <c r="E1169" t="s">
        <v>2163</v>
      </c>
      <c r="F1169" t="s">
        <v>6</v>
      </c>
      <c r="G1169" t="s">
        <v>6</v>
      </c>
      <c r="H1169" t="s">
        <v>6</v>
      </c>
      <c r="I1169">
        <v>42.96694501186645</v>
      </c>
      <c r="J1169" t="s">
        <v>6</v>
      </c>
      <c r="K1169" t="s">
        <v>6</v>
      </c>
      <c r="L1169" t="s">
        <v>6</v>
      </c>
      <c r="M1169" t="s">
        <v>6</v>
      </c>
      <c r="N1169">
        <v>18.482397794332201</v>
      </c>
      <c r="O1169">
        <v>20.804360217315001</v>
      </c>
      <c r="P1169">
        <v>3.3397766576229402</v>
      </c>
      <c r="Q1169" t="s">
        <v>463</v>
      </c>
      <c r="R1169" t="s">
        <v>463</v>
      </c>
      <c r="S1169" t="s">
        <v>463</v>
      </c>
      <c r="T1169" t="s">
        <v>13740</v>
      </c>
      <c r="U1169" t="s">
        <v>13740</v>
      </c>
      <c r="V1169" t="s">
        <v>13740</v>
      </c>
      <c r="W1169" t="s">
        <v>399</v>
      </c>
      <c r="X1169" t="s">
        <v>399</v>
      </c>
      <c r="Y1169" t="s">
        <v>6</v>
      </c>
      <c r="Z1169" t="s">
        <v>6</v>
      </c>
      <c r="AA1169" t="s">
        <v>670</v>
      </c>
      <c r="AB1169" t="s">
        <v>344</v>
      </c>
      <c r="AC1169" t="s">
        <v>671</v>
      </c>
    </row>
    <row r="1170" spans="1:29" x14ac:dyDescent="0.25">
      <c r="A1170" t="s">
        <v>393</v>
      </c>
      <c r="B1170">
        <v>174</v>
      </c>
      <c r="C1170" t="s">
        <v>107</v>
      </c>
      <c r="D1170">
        <v>1977</v>
      </c>
      <c r="E1170" t="s">
        <v>2164</v>
      </c>
      <c r="F1170" t="s">
        <v>6</v>
      </c>
      <c r="G1170" t="s">
        <v>6</v>
      </c>
      <c r="H1170" t="s">
        <v>6</v>
      </c>
      <c r="I1170">
        <v>45.974356298147086</v>
      </c>
      <c r="J1170" t="s">
        <v>6</v>
      </c>
      <c r="K1170" t="s">
        <v>6</v>
      </c>
      <c r="L1170" t="s">
        <v>6</v>
      </c>
      <c r="M1170" t="s">
        <v>6</v>
      </c>
      <c r="N1170">
        <v>18.646785705123051</v>
      </c>
      <c r="O1170">
        <v>23.232852774137179</v>
      </c>
      <c r="P1170">
        <v>3.91087585509591</v>
      </c>
      <c r="Q1170" t="s">
        <v>463</v>
      </c>
      <c r="R1170" t="s">
        <v>463</v>
      </c>
      <c r="S1170" t="s">
        <v>463</v>
      </c>
      <c r="T1170" t="s">
        <v>13740</v>
      </c>
      <c r="U1170" t="s">
        <v>13740</v>
      </c>
      <c r="V1170" t="s">
        <v>13740</v>
      </c>
      <c r="W1170" t="s">
        <v>399</v>
      </c>
      <c r="X1170" t="s">
        <v>399</v>
      </c>
      <c r="Y1170" t="s">
        <v>6</v>
      </c>
      <c r="Z1170" t="s">
        <v>6</v>
      </c>
      <c r="AA1170" t="s">
        <v>670</v>
      </c>
      <c r="AB1170" t="s">
        <v>344</v>
      </c>
      <c r="AC1170" t="s">
        <v>671</v>
      </c>
    </row>
    <row r="1171" spans="1:29" x14ac:dyDescent="0.25">
      <c r="A1171" t="s">
        <v>393</v>
      </c>
      <c r="B1171">
        <v>174</v>
      </c>
      <c r="C1171" t="s">
        <v>107</v>
      </c>
      <c r="D1171">
        <v>1978</v>
      </c>
      <c r="E1171" t="s">
        <v>2165</v>
      </c>
      <c r="F1171" t="s">
        <v>6</v>
      </c>
      <c r="G1171" t="s">
        <v>6</v>
      </c>
      <c r="H1171" t="s">
        <v>6</v>
      </c>
      <c r="I1171">
        <v>46.389783979843173</v>
      </c>
      <c r="J1171" t="s">
        <v>6</v>
      </c>
      <c r="K1171" t="s">
        <v>6</v>
      </c>
      <c r="L1171" t="s">
        <v>6</v>
      </c>
      <c r="M1171" t="s">
        <v>6</v>
      </c>
      <c r="N1171">
        <v>24.180039513343822</v>
      </c>
      <c r="O1171">
        <v>23.651987110633726</v>
      </c>
      <c r="P1171">
        <v>4.77260252162848</v>
      </c>
      <c r="Q1171" t="s">
        <v>463</v>
      </c>
      <c r="R1171" t="s">
        <v>463</v>
      </c>
      <c r="S1171" t="s">
        <v>463</v>
      </c>
      <c r="T1171" t="s">
        <v>13740</v>
      </c>
      <c r="U1171" t="s">
        <v>13740</v>
      </c>
      <c r="V1171" t="s">
        <v>13740</v>
      </c>
      <c r="W1171" t="s">
        <v>399</v>
      </c>
      <c r="X1171" t="s">
        <v>399</v>
      </c>
      <c r="Y1171" t="s">
        <v>6</v>
      </c>
      <c r="Z1171" t="s">
        <v>6</v>
      </c>
      <c r="AA1171" t="s">
        <v>670</v>
      </c>
      <c r="AB1171" t="s">
        <v>344</v>
      </c>
      <c r="AC1171" t="s">
        <v>671</v>
      </c>
    </row>
    <row r="1172" spans="1:29" x14ac:dyDescent="0.25">
      <c r="A1172" t="s">
        <v>393</v>
      </c>
      <c r="B1172">
        <v>174</v>
      </c>
      <c r="C1172" t="s">
        <v>107</v>
      </c>
      <c r="D1172">
        <v>1979</v>
      </c>
      <c r="E1172" t="s">
        <v>2166</v>
      </c>
      <c r="F1172" t="s">
        <v>6</v>
      </c>
      <c r="G1172" t="s">
        <v>6</v>
      </c>
      <c r="H1172" t="s">
        <v>6</v>
      </c>
      <c r="I1172">
        <v>44.322343629681079</v>
      </c>
      <c r="J1172" t="s">
        <v>6</v>
      </c>
      <c r="K1172" t="s">
        <v>6</v>
      </c>
      <c r="L1172" t="s">
        <v>6</v>
      </c>
      <c r="M1172" t="s">
        <v>6</v>
      </c>
      <c r="N1172">
        <v>22.518838172029387</v>
      </c>
      <c r="O1172">
        <v>23.133294864396998</v>
      </c>
      <c r="P1172">
        <v>5.9225207537133304</v>
      </c>
      <c r="Q1172" t="s">
        <v>463</v>
      </c>
      <c r="R1172" t="s">
        <v>463</v>
      </c>
      <c r="S1172" t="s">
        <v>463</v>
      </c>
      <c r="T1172" t="s">
        <v>13740</v>
      </c>
      <c r="U1172" t="s">
        <v>13740</v>
      </c>
      <c r="V1172" t="s">
        <v>13740</v>
      </c>
      <c r="W1172" t="s">
        <v>399</v>
      </c>
      <c r="X1172" t="s">
        <v>399</v>
      </c>
      <c r="Y1172" t="s">
        <v>6</v>
      </c>
      <c r="Z1172" t="s">
        <v>6</v>
      </c>
      <c r="AA1172" t="s">
        <v>670</v>
      </c>
      <c r="AB1172" t="s">
        <v>344</v>
      </c>
      <c r="AC1172" t="s">
        <v>671</v>
      </c>
    </row>
    <row r="1173" spans="1:29" x14ac:dyDescent="0.25">
      <c r="A1173" t="s">
        <v>393</v>
      </c>
      <c r="B1173">
        <v>174</v>
      </c>
      <c r="C1173" t="s">
        <v>107</v>
      </c>
      <c r="D1173">
        <v>1980</v>
      </c>
      <c r="E1173" t="s">
        <v>2167</v>
      </c>
      <c r="F1173" t="s">
        <v>6</v>
      </c>
      <c r="G1173" t="s">
        <v>6</v>
      </c>
      <c r="H1173" t="s">
        <v>6</v>
      </c>
      <c r="I1173">
        <v>45.022363498269996</v>
      </c>
      <c r="J1173" t="s">
        <v>6</v>
      </c>
      <c r="K1173" t="s">
        <v>6</v>
      </c>
      <c r="L1173" t="s">
        <v>6</v>
      </c>
      <c r="M1173" t="s">
        <v>6</v>
      </c>
      <c r="N1173">
        <v>22.526222590901572</v>
      </c>
      <c r="O1173">
        <v>24.592685154034701</v>
      </c>
      <c r="P1173">
        <v>7.1097999999999999</v>
      </c>
      <c r="Q1173" t="s">
        <v>463</v>
      </c>
      <c r="R1173" t="s">
        <v>463</v>
      </c>
      <c r="S1173" t="s">
        <v>463</v>
      </c>
      <c r="T1173" t="s">
        <v>13740</v>
      </c>
      <c r="U1173" t="s">
        <v>13740</v>
      </c>
      <c r="V1173" t="s">
        <v>13740</v>
      </c>
      <c r="W1173" t="s">
        <v>399</v>
      </c>
      <c r="X1173" t="s">
        <v>399</v>
      </c>
      <c r="Y1173" t="s">
        <v>6</v>
      </c>
      <c r="Z1173" t="s">
        <v>6</v>
      </c>
      <c r="AA1173" t="s">
        <v>670</v>
      </c>
      <c r="AB1173" t="s">
        <v>344</v>
      </c>
      <c r="AC1173" t="s">
        <v>671</v>
      </c>
    </row>
    <row r="1174" spans="1:29" x14ac:dyDescent="0.25">
      <c r="A1174" t="s">
        <v>393</v>
      </c>
      <c r="B1174">
        <v>174</v>
      </c>
      <c r="C1174" t="s">
        <v>107</v>
      </c>
      <c r="D1174">
        <v>1981</v>
      </c>
      <c r="E1174" t="s">
        <v>2168</v>
      </c>
      <c r="F1174" t="s">
        <v>6</v>
      </c>
      <c r="G1174" t="s">
        <v>6</v>
      </c>
      <c r="H1174" t="s">
        <v>6</v>
      </c>
      <c r="I1174">
        <v>48.559545070025372</v>
      </c>
      <c r="J1174" t="s">
        <v>6</v>
      </c>
      <c r="K1174" t="s">
        <v>6</v>
      </c>
      <c r="L1174" t="s">
        <v>6</v>
      </c>
      <c r="M1174" t="s">
        <v>6</v>
      </c>
      <c r="N1174">
        <v>26.681415265389603</v>
      </c>
      <c r="O1174">
        <v>28.773887907499599</v>
      </c>
      <c r="P1174">
        <v>8.5112000000000005</v>
      </c>
      <c r="Q1174" t="s">
        <v>463</v>
      </c>
      <c r="R1174" t="s">
        <v>463</v>
      </c>
      <c r="S1174" t="s">
        <v>463</v>
      </c>
      <c r="T1174" t="s">
        <v>13740</v>
      </c>
      <c r="U1174" t="s">
        <v>13740</v>
      </c>
      <c r="V1174" t="s">
        <v>13740</v>
      </c>
      <c r="W1174" t="s">
        <v>399</v>
      </c>
      <c r="X1174" t="s">
        <v>399</v>
      </c>
      <c r="Y1174" t="s">
        <v>6</v>
      </c>
      <c r="Z1174" t="s">
        <v>6</v>
      </c>
      <c r="AA1174" t="s">
        <v>670</v>
      </c>
      <c r="AB1174" t="s">
        <v>344</v>
      </c>
      <c r="AC1174" t="s">
        <v>671</v>
      </c>
    </row>
    <row r="1175" spans="1:29" x14ac:dyDescent="0.25">
      <c r="A1175" t="s">
        <v>393</v>
      </c>
      <c r="B1175">
        <v>174</v>
      </c>
      <c r="C1175" t="s">
        <v>107</v>
      </c>
      <c r="D1175">
        <v>1982</v>
      </c>
      <c r="E1175" t="s">
        <v>2169</v>
      </c>
      <c r="F1175" t="s">
        <v>6</v>
      </c>
      <c r="G1175" t="s">
        <v>6</v>
      </c>
      <c r="H1175" t="s">
        <v>6</v>
      </c>
      <c r="I1175">
        <v>48.370372446262927</v>
      </c>
      <c r="J1175" t="s">
        <v>6</v>
      </c>
      <c r="K1175" t="s">
        <v>6</v>
      </c>
      <c r="L1175" t="s">
        <v>6</v>
      </c>
      <c r="M1175" t="s">
        <v>6</v>
      </c>
      <c r="N1175">
        <v>29.309887451346949</v>
      </c>
      <c r="O1175">
        <v>29.634241529634249</v>
      </c>
      <c r="P1175">
        <v>10.7049</v>
      </c>
      <c r="Q1175" t="s">
        <v>463</v>
      </c>
      <c r="R1175" t="s">
        <v>463</v>
      </c>
      <c r="S1175" t="s">
        <v>463</v>
      </c>
      <c r="T1175" t="s">
        <v>13740</v>
      </c>
      <c r="U1175" t="s">
        <v>13740</v>
      </c>
      <c r="V1175" t="s">
        <v>13740</v>
      </c>
      <c r="W1175" t="s">
        <v>399</v>
      </c>
      <c r="X1175" t="s">
        <v>399</v>
      </c>
      <c r="Y1175" t="s">
        <v>6</v>
      </c>
      <c r="Z1175" t="s">
        <v>6</v>
      </c>
      <c r="AA1175" t="s">
        <v>670</v>
      </c>
      <c r="AB1175" t="s">
        <v>344</v>
      </c>
      <c r="AC1175" t="s">
        <v>671</v>
      </c>
    </row>
    <row r="1176" spans="1:29" x14ac:dyDescent="0.25">
      <c r="A1176" t="s">
        <v>393</v>
      </c>
      <c r="B1176">
        <v>174</v>
      </c>
      <c r="C1176" t="s">
        <v>107</v>
      </c>
      <c r="D1176">
        <v>1983</v>
      </c>
      <c r="E1176" t="s">
        <v>2170</v>
      </c>
      <c r="F1176" t="s">
        <v>6</v>
      </c>
      <c r="G1176" t="s">
        <v>6</v>
      </c>
      <c r="H1176" t="s">
        <v>6</v>
      </c>
      <c r="I1176">
        <v>48.588384510592988</v>
      </c>
      <c r="J1176" t="s">
        <v>6</v>
      </c>
      <c r="K1176" t="s">
        <v>6</v>
      </c>
      <c r="L1176" t="s">
        <v>6</v>
      </c>
      <c r="M1176" t="s">
        <v>6</v>
      </c>
      <c r="N1176">
        <v>33.590688243488714</v>
      </c>
      <c r="O1176">
        <v>33.959588133959592</v>
      </c>
      <c r="P1176">
        <v>12.772600000000001</v>
      </c>
      <c r="Q1176" t="s">
        <v>463</v>
      </c>
      <c r="R1176" t="s">
        <v>463</v>
      </c>
      <c r="S1176" t="s">
        <v>463</v>
      </c>
      <c r="T1176" t="s">
        <v>13740</v>
      </c>
      <c r="U1176" t="s">
        <v>13740</v>
      </c>
      <c r="V1176" t="s">
        <v>13740</v>
      </c>
      <c r="W1176" t="s">
        <v>399</v>
      </c>
      <c r="X1176" t="s">
        <v>399</v>
      </c>
      <c r="Y1176" t="s">
        <v>6</v>
      </c>
      <c r="Z1176" t="s">
        <v>6</v>
      </c>
      <c r="AA1176" t="s">
        <v>670</v>
      </c>
      <c r="AB1176" t="s">
        <v>344</v>
      </c>
      <c r="AC1176" t="s">
        <v>671</v>
      </c>
    </row>
    <row r="1177" spans="1:29" x14ac:dyDescent="0.25">
      <c r="A1177" t="s">
        <v>393</v>
      </c>
      <c r="B1177">
        <v>174</v>
      </c>
      <c r="C1177" t="s">
        <v>107</v>
      </c>
      <c r="D1177">
        <v>1984</v>
      </c>
      <c r="E1177" t="s">
        <v>2171</v>
      </c>
      <c r="F1177" t="s">
        <v>6</v>
      </c>
      <c r="G1177" t="s">
        <v>6</v>
      </c>
      <c r="H1177" t="s">
        <v>6</v>
      </c>
      <c r="I1177">
        <v>47.604059124216256</v>
      </c>
      <c r="J1177" t="s">
        <v>6</v>
      </c>
      <c r="K1177" t="s">
        <v>6</v>
      </c>
      <c r="L1177" t="s">
        <v>6</v>
      </c>
      <c r="M1177" t="s">
        <v>6</v>
      </c>
      <c r="N1177">
        <v>40.060600753818839</v>
      </c>
      <c r="O1177">
        <v>40.503248040503252</v>
      </c>
      <c r="P1177">
        <v>15.885199999999999</v>
      </c>
      <c r="Q1177" t="s">
        <v>463</v>
      </c>
      <c r="R1177" t="s">
        <v>463</v>
      </c>
      <c r="S1177" t="s">
        <v>463</v>
      </c>
      <c r="T1177" t="s">
        <v>13740</v>
      </c>
      <c r="U1177" t="s">
        <v>13740</v>
      </c>
      <c r="V1177" t="s">
        <v>13740</v>
      </c>
      <c r="W1177" t="s">
        <v>399</v>
      </c>
      <c r="X1177" t="s">
        <v>399</v>
      </c>
      <c r="Y1177" t="s">
        <v>6</v>
      </c>
      <c r="Z1177" t="s">
        <v>6</v>
      </c>
      <c r="AA1177" t="s">
        <v>670</v>
      </c>
      <c r="AB1177" t="s">
        <v>344</v>
      </c>
      <c r="AC1177" t="s">
        <v>671</v>
      </c>
    </row>
    <row r="1178" spans="1:29" x14ac:dyDescent="0.25">
      <c r="A1178" t="s">
        <v>393</v>
      </c>
      <c r="B1178">
        <v>174</v>
      </c>
      <c r="C1178" t="s">
        <v>107</v>
      </c>
      <c r="D1178">
        <v>1985</v>
      </c>
      <c r="E1178" t="s">
        <v>2172</v>
      </c>
      <c r="F1178" t="s">
        <v>6</v>
      </c>
      <c r="G1178" t="s">
        <v>6</v>
      </c>
      <c r="H1178" t="s">
        <v>6</v>
      </c>
      <c r="I1178">
        <v>46.51270779803734</v>
      </c>
      <c r="J1178" t="s">
        <v>6</v>
      </c>
      <c r="K1178" t="s">
        <v>6</v>
      </c>
      <c r="L1178" t="s">
        <v>6</v>
      </c>
      <c r="M1178" t="s">
        <v>6</v>
      </c>
      <c r="N1178">
        <v>46.621267056275684</v>
      </c>
      <c r="O1178">
        <v>48.245323173421191</v>
      </c>
      <c r="P1178">
        <v>19.381799999999998</v>
      </c>
      <c r="Q1178" t="s">
        <v>463</v>
      </c>
      <c r="R1178" t="s">
        <v>463</v>
      </c>
      <c r="S1178" t="s">
        <v>463</v>
      </c>
      <c r="T1178" t="s">
        <v>13740</v>
      </c>
      <c r="U1178" t="s">
        <v>13740</v>
      </c>
      <c r="V1178" t="s">
        <v>13740</v>
      </c>
      <c r="W1178" t="s">
        <v>399</v>
      </c>
      <c r="X1178" t="s">
        <v>399</v>
      </c>
      <c r="Y1178" t="s">
        <v>6</v>
      </c>
      <c r="Z1178" t="s">
        <v>6</v>
      </c>
      <c r="AA1178" t="s">
        <v>670</v>
      </c>
      <c r="AB1178" t="s">
        <v>344</v>
      </c>
      <c r="AC1178" t="s">
        <v>671</v>
      </c>
    </row>
    <row r="1179" spans="1:29" x14ac:dyDescent="0.25">
      <c r="A1179" t="s">
        <v>393</v>
      </c>
      <c r="B1179">
        <v>174</v>
      </c>
      <c r="C1179" t="s">
        <v>107</v>
      </c>
      <c r="D1179">
        <v>1986</v>
      </c>
      <c r="E1179" t="s">
        <v>2173</v>
      </c>
      <c r="F1179" t="s">
        <v>6</v>
      </c>
      <c r="G1179" t="s">
        <v>6</v>
      </c>
      <c r="H1179" t="s">
        <v>6</v>
      </c>
      <c r="I1179">
        <v>44.294861554270817</v>
      </c>
      <c r="J1179" t="s">
        <v>6</v>
      </c>
      <c r="K1179" t="s">
        <v>6</v>
      </c>
      <c r="L1179" t="s">
        <v>6</v>
      </c>
      <c r="M1179" t="s">
        <v>6</v>
      </c>
      <c r="N1179">
        <v>47.141959504217063</v>
      </c>
      <c r="O1179">
        <v>48.866467843591828</v>
      </c>
      <c r="P1179">
        <v>23.160699999999999</v>
      </c>
      <c r="Q1179" t="s">
        <v>463</v>
      </c>
      <c r="R1179" t="s">
        <v>463</v>
      </c>
      <c r="S1179" t="s">
        <v>463</v>
      </c>
      <c r="T1179" t="s">
        <v>13740</v>
      </c>
      <c r="U1179" t="s">
        <v>13740</v>
      </c>
      <c r="V1179" t="s">
        <v>13740</v>
      </c>
      <c r="W1179" t="s">
        <v>399</v>
      </c>
      <c r="X1179" t="s">
        <v>399</v>
      </c>
      <c r="Y1179" t="s">
        <v>6</v>
      </c>
      <c r="Z1179" t="s">
        <v>6</v>
      </c>
      <c r="AA1179" t="s">
        <v>670</v>
      </c>
      <c r="AB1179" t="s">
        <v>344</v>
      </c>
      <c r="AC1179" t="s">
        <v>671</v>
      </c>
    </row>
    <row r="1180" spans="1:29" x14ac:dyDescent="0.25">
      <c r="A1180" t="s">
        <v>393</v>
      </c>
      <c r="B1180">
        <v>174</v>
      </c>
      <c r="C1180" t="s">
        <v>107</v>
      </c>
      <c r="D1180">
        <v>1987</v>
      </c>
      <c r="E1180" t="s">
        <v>2174</v>
      </c>
      <c r="F1180" t="s">
        <v>6</v>
      </c>
      <c r="G1180" t="s">
        <v>6</v>
      </c>
      <c r="H1180" t="s">
        <v>6</v>
      </c>
      <c r="I1180">
        <v>43.621241448036649</v>
      </c>
      <c r="J1180" t="s">
        <v>6</v>
      </c>
      <c r="K1180" t="s">
        <v>6</v>
      </c>
      <c r="L1180" t="s">
        <v>6</v>
      </c>
      <c r="M1180" t="s">
        <v>6</v>
      </c>
      <c r="N1180">
        <v>52.41272190853222</v>
      </c>
      <c r="O1180">
        <v>54.340438724108665</v>
      </c>
      <c r="P1180">
        <v>26.090499999999999</v>
      </c>
      <c r="Q1180" t="s">
        <v>463</v>
      </c>
      <c r="R1180" t="s">
        <v>463</v>
      </c>
      <c r="S1180" t="s">
        <v>463</v>
      </c>
      <c r="T1180" t="s">
        <v>13740</v>
      </c>
      <c r="U1180" t="s">
        <v>13740</v>
      </c>
      <c r="V1180" t="s">
        <v>13740</v>
      </c>
      <c r="W1180" t="s">
        <v>399</v>
      </c>
      <c r="X1180" t="s">
        <v>399</v>
      </c>
      <c r="Y1180" t="s">
        <v>6</v>
      </c>
      <c r="Z1180" t="s">
        <v>6</v>
      </c>
      <c r="AA1180" t="s">
        <v>670</v>
      </c>
      <c r="AB1180" t="s">
        <v>344</v>
      </c>
      <c r="AC1180" t="s">
        <v>671</v>
      </c>
    </row>
    <row r="1181" spans="1:29" x14ac:dyDescent="0.25">
      <c r="A1181" t="s">
        <v>393</v>
      </c>
      <c r="B1181">
        <v>174</v>
      </c>
      <c r="C1181" t="s">
        <v>107</v>
      </c>
      <c r="D1181">
        <v>1988</v>
      </c>
      <c r="E1181" t="s">
        <v>2175</v>
      </c>
      <c r="F1181" t="s">
        <v>6</v>
      </c>
      <c r="G1181" t="s">
        <v>6</v>
      </c>
      <c r="H1181" t="s">
        <v>6</v>
      </c>
      <c r="I1181">
        <v>40.78444219054159</v>
      </c>
      <c r="J1181" t="s">
        <v>6</v>
      </c>
      <c r="K1181" t="s">
        <v>6</v>
      </c>
      <c r="L1181" t="s">
        <v>6</v>
      </c>
      <c r="M1181" t="s">
        <v>6</v>
      </c>
      <c r="N1181">
        <v>57.069115786405511</v>
      </c>
      <c r="O1181">
        <v>59.055918816335776</v>
      </c>
      <c r="P1181">
        <v>31.747399999999999</v>
      </c>
      <c r="Q1181" t="s">
        <v>463</v>
      </c>
      <c r="R1181" t="s">
        <v>463</v>
      </c>
      <c r="S1181" t="s">
        <v>463</v>
      </c>
      <c r="T1181" t="s">
        <v>13740</v>
      </c>
      <c r="U1181" t="s">
        <v>13740</v>
      </c>
      <c r="V1181" t="s">
        <v>13740</v>
      </c>
      <c r="W1181" t="s">
        <v>399</v>
      </c>
      <c r="X1181" t="s">
        <v>399</v>
      </c>
      <c r="Y1181" t="s">
        <v>6</v>
      </c>
      <c r="Z1181" t="s">
        <v>6</v>
      </c>
      <c r="AA1181" t="s">
        <v>670</v>
      </c>
      <c r="AB1181" t="s">
        <v>344</v>
      </c>
      <c r="AC1181" t="s">
        <v>671</v>
      </c>
    </row>
    <row r="1182" spans="1:29" x14ac:dyDescent="0.25">
      <c r="A1182" t="s">
        <v>393</v>
      </c>
      <c r="B1182">
        <v>174</v>
      </c>
      <c r="C1182" t="s">
        <v>107</v>
      </c>
      <c r="D1182">
        <v>1989</v>
      </c>
      <c r="E1182" t="s">
        <v>2176</v>
      </c>
      <c r="F1182" t="s">
        <v>6</v>
      </c>
      <c r="G1182" t="s">
        <v>6</v>
      </c>
      <c r="H1182" t="s">
        <v>6</v>
      </c>
      <c r="I1182">
        <v>41.806472131668912</v>
      </c>
      <c r="J1182" t="s">
        <v>6</v>
      </c>
      <c r="K1182" t="s">
        <v>6</v>
      </c>
      <c r="L1182" t="s">
        <v>6</v>
      </c>
      <c r="M1182" t="s">
        <v>6</v>
      </c>
      <c r="N1182">
        <v>59.821385630252578</v>
      </c>
      <c r="O1182">
        <v>61.988015062927111</v>
      </c>
      <c r="P1182">
        <v>37.731000000000002</v>
      </c>
      <c r="Q1182" t="s">
        <v>463</v>
      </c>
      <c r="R1182" t="s">
        <v>463</v>
      </c>
      <c r="S1182" t="s">
        <v>463</v>
      </c>
      <c r="T1182" t="s">
        <v>13740</v>
      </c>
      <c r="U1182" t="s">
        <v>13740</v>
      </c>
      <c r="V1182" t="s">
        <v>13740</v>
      </c>
      <c r="W1182" t="s">
        <v>399</v>
      </c>
      <c r="X1182" t="s">
        <v>399</v>
      </c>
      <c r="Y1182" t="s">
        <v>6</v>
      </c>
      <c r="Z1182" t="s">
        <v>6</v>
      </c>
      <c r="AA1182" t="s">
        <v>670</v>
      </c>
      <c r="AB1182" t="s">
        <v>344</v>
      </c>
      <c r="AC1182" t="s">
        <v>671</v>
      </c>
    </row>
    <row r="1183" spans="1:29" x14ac:dyDescent="0.25">
      <c r="A1183" t="s">
        <v>393</v>
      </c>
      <c r="B1183">
        <v>174</v>
      </c>
      <c r="C1183" t="s">
        <v>107</v>
      </c>
      <c r="D1183">
        <v>1990</v>
      </c>
      <c r="E1183" t="s">
        <v>2177</v>
      </c>
      <c r="F1183" t="s">
        <v>6</v>
      </c>
      <c r="G1183" t="s">
        <v>6</v>
      </c>
      <c r="H1183" t="s">
        <v>6</v>
      </c>
      <c r="I1183">
        <v>39.228000676344841</v>
      </c>
      <c r="J1183" t="s">
        <v>6</v>
      </c>
      <c r="K1183" t="s">
        <v>6</v>
      </c>
      <c r="L1183" t="s">
        <v>6</v>
      </c>
      <c r="M1183" t="s">
        <v>6</v>
      </c>
      <c r="N1183">
        <v>73.154532824466116</v>
      </c>
      <c r="O1183">
        <v>75.831415838471244</v>
      </c>
      <c r="P1183">
        <v>45.538899999999998</v>
      </c>
      <c r="Q1183" t="s">
        <v>463</v>
      </c>
      <c r="R1183" t="s">
        <v>463</v>
      </c>
      <c r="S1183" t="s">
        <v>463</v>
      </c>
      <c r="T1183" t="s">
        <v>13740</v>
      </c>
      <c r="U1183" t="s">
        <v>13740</v>
      </c>
      <c r="V1183" t="s">
        <v>13740</v>
      </c>
      <c r="W1183" t="s">
        <v>399</v>
      </c>
      <c r="X1183" t="s">
        <v>399</v>
      </c>
      <c r="Y1183" t="s">
        <v>6</v>
      </c>
      <c r="Z1183" t="s">
        <v>6</v>
      </c>
      <c r="AA1183" t="s">
        <v>670</v>
      </c>
      <c r="AB1183" t="s">
        <v>344</v>
      </c>
      <c r="AC1183" t="s">
        <v>671</v>
      </c>
    </row>
    <row r="1184" spans="1:29" x14ac:dyDescent="0.25">
      <c r="A1184" t="s">
        <v>393</v>
      </c>
      <c r="B1184">
        <v>174</v>
      </c>
      <c r="C1184" t="s">
        <v>107</v>
      </c>
      <c r="D1184">
        <v>1991</v>
      </c>
      <c r="E1184" t="s">
        <v>2178</v>
      </c>
      <c r="F1184" t="s">
        <v>6</v>
      </c>
      <c r="G1184" t="s">
        <v>6</v>
      </c>
      <c r="H1184" t="s">
        <v>6</v>
      </c>
      <c r="I1184">
        <v>36.622683411241958</v>
      </c>
      <c r="J1184" t="s">
        <v>6</v>
      </c>
      <c r="K1184" t="s">
        <v>6</v>
      </c>
      <c r="L1184" t="s">
        <v>6</v>
      </c>
      <c r="M1184" t="s">
        <v>6</v>
      </c>
      <c r="N1184">
        <v>74.682792257271103</v>
      </c>
      <c r="O1184">
        <v>77.108717403218748</v>
      </c>
      <c r="P1184">
        <v>56.241100000000003</v>
      </c>
      <c r="Q1184" t="s">
        <v>463</v>
      </c>
      <c r="R1184" t="s">
        <v>463</v>
      </c>
      <c r="S1184" t="s">
        <v>463</v>
      </c>
      <c r="T1184" t="s">
        <v>13740</v>
      </c>
      <c r="U1184" t="s">
        <v>13740</v>
      </c>
      <c r="V1184" t="s">
        <v>13740</v>
      </c>
      <c r="W1184" t="s">
        <v>399</v>
      </c>
      <c r="X1184" t="s">
        <v>399</v>
      </c>
      <c r="Y1184" t="s">
        <v>6</v>
      </c>
      <c r="Z1184" t="s">
        <v>6</v>
      </c>
      <c r="AA1184" t="s">
        <v>670</v>
      </c>
      <c r="AB1184" t="s">
        <v>344</v>
      </c>
      <c r="AC1184" t="s">
        <v>671</v>
      </c>
    </row>
    <row r="1185" spans="1:29" x14ac:dyDescent="0.25">
      <c r="A1185" t="s">
        <v>393</v>
      </c>
      <c r="B1185">
        <v>174</v>
      </c>
      <c r="C1185" t="s">
        <v>107</v>
      </c>
      <c r="D1185">
        <v>1992</v>
      </c>
      <c r="E1185" t="s">
        <v>2179</v>
      </c>
      <c r="F1185" t="s">
        <v>6</v>
      </c>
      <c r="G1185" t="s">
        <v>6</v>
      </c>
      <c r="H1185" t="s">
        <v>6</v>
      </c>
      <c r="I1185">
        <v>36.41098128002141</v>
      </c>
      <c r="J1185" t="s">
        <v>6</v>
      </c>
      <c r="K1185" t="s">
        <v>6</v>
      </c>
      <c r="L1185" t="s">
        <v>6</v>
      </c>
      <c r="M1185" t="s">
        <v>6</v>
      </c>
      <c r="N1185">
        <v>79.967710716900584</v>
      </c>
      <c r="O1185">
        <v>82.78349221399877</v>
      </c>
      <c r="P1185">
        <v>65.016099999999994</v>
      </c>
      <c r="Q1185" t="s">
        <v>463</v>
      </c>
      <c r="R1185" t="s">
        <v>463</v>
      </c>
      <c r="S1185" t="s">
        <v>463</v>
      </c>
      <c r="T1185" t="s">
        <v>13740</v>
      </c>
      <c r="U1185" t="s">
        <v>13740</v>
      </c>
      <c r="V1185" t="s">
        <v>13740</v>
      </c>
      <c r="W1185" t="s">
        <v>399</v>
      </c>
      <c r="X1185" t="s">
        <v>399</v>
      </c>
      <c r="Y1185" t="s">
        <v>6</v>
      </c>
      <c r="Z1185" t="s">
        <v>6</v>
      </c>
      <c r="AA1185" t="s">
        <v>670</v>
      </c>
      <c r="AB1185" t="s">
        <v>344</v>
      </c>
      <c r="AC1185" t="s">
        <v>671</v>
      </c>
    </row>
    <row r="1186" spans="1:29" x14ac:dyDescent="0.25">
      <c r="A1186" t="s">
        <v>393</v>
      </c>
      <c r="B1186">
        <v>174</v>
      </c>
      <c r="C1186" t="s">
        <v>107</v>
      </c>
      <c r="D1186">
        <v>1993</v>
      </c>
      <c r="E1186" t="s">
        <v>2180</v>
      </c>
      <c r="F1186" t="s">
        <v>6</v>
      </c>
      <c r="G1186" t="s">
        <v>6</v>
      </c>
      <c r="H1186" t="s">
        <v>6</v>
      </c>
      <c r="I1186">
        <v>34.70720576122131</v>
      </c>
      <c r="J1186" t="s">
        <v>6</v>
      </c>
      <c r="K1186" t="s">
        <v>6</v>
      </c>
      <c r="L1186" t="s">
        <v>6</v>
      </c>
      <c r="M1186" t="s">
        <v>6</v>
      </c>
      <c r="N1186">
        <v>100.2884767064419</v>
      </c>
      <c r="O1186">
        <v>93.745283350413004</v>
      </c>
      <c r="P1186">
        <v>73.206699999999998</v>
      </c>
      <c r="Q1186" t="s">
        <v>463</v>
      </c>
      <c r="R1186" t="s">
        <v>463</v>
      </c>
      <c r="S1186" t="s">
        <v>463</v>
      </c>
      <c r="T1186" t="s">
        <v>13740</v>
      </c>
      <c r="U1186" t="s">
        <v>13740</v>
      </c>
      <c r="V1186" t="s">
        <v>13740</v>
      </c>
      <c r="W1186" t="s">
        <v>399</v>
      </c>
      <c r="X1186" t="s">
        <v>399</v>
      </c>
      <c r="Y1186" t="s">
        <v>6</v>
      </c>
      <c r="Z1186" t="s">
        <v>6</v>
      </c>
      <c r="AA1186" t="s">
        <v>670</v>
      </c>
      <c r="AB1186" t="s">
        <v>344</v>
      </c>
      <c r="AC1186" t="s">
        <v>671</v>
      </c>
    </row>
    <row r="1187" spans="1:29" x14ac:dyDescent="0.25">
      <c r="A1187" t="s">
        <v>393</v>
      </c>
      <c r="B1187">
        <v>174</v>
      </c>
      <c r="C1187" t="s">
        <v>107</v>
      </c>
      <c r="D1187">
        <v>1994</v>
      </c>
      <c r="E1187" t="s">
        <v>2181</v>
      </c>
      <c r="F1187" t="s">
        <v>6</v>
      </c>
      <c r="G1187" t="s">
        <v>6</v>
      </c>
      <c r="H1187" t="s">
        <v>6</v>
      </c>
      <c r="I1187">
        <v>35.293692521726562</v>
      </c>
      <c r="J1187">
        <v>5.4600972049072221</v>
      </c>
      <c r="K1187">
        <v>29.833595316819341</v>
      </c>
      <c r="L1187" t="s">
        <v>6</v>
      </c>
      <c r="M1187" t="s">
        <v>6</v>
      </c>
      <c r="N1187">
        <v>98.295613094589044</v>
      </c>
      <c r="O1187">
        <v>99.242434439701356</v>
      </c>
      <c r="P1187">
        <v>83.020499999999998</v>
      </c>
      <c r="Q1187" t="s">
        <v>463</v>
      </c>
      <c r="R1187" t="s">
        <v>463</v>
      </c>
      <c r="S1187" t="s">
        <v>463</v>
      </c>
      <c r="T1187" t="s">
        <v>13740</v>
      </c>
      <c r="U1187" t="s">
        <v>13740</v>
      </c>
      <c r="V1187" t="s">
        <v>13740</v>
      </c>
      <c r="W1187" t="s">
        <v>399</v>
      </c>
      <c r="X1187" t="s">
        <v>399</v>
      </c>
      <c r="Y1187" t="s">
        <v>6</v>
      </c>
      <c r="Z1187" t="s">
        <v>6</v>
      </c>
      <c r="AA1187" t="s">
        <v>670</v>
      </c>
      <c r="AB1187" t="s">
        <v>344</v>
      </c>
      <c r="AC1187" t="s">
        <v>671</v>
      </c>
    </row>
    <row r="1188" spans="1:29" x14ac:dyDescent="0.25">
      <c r="A1188" t="s">
        <v>393</v>
      </c>
      <c r="B1188">
        <v>174</v>
      </c>
      <c r="C1188" t="s">
        <v>107</v>
      </c>
      <c r="D1188">
        <v>1995</v>
      </c>
      <c r="E1188" t="s">
        <v>2182</v>
      </c>
      <c r="F1188">
        <v>49.446574400412615</v>
      </c>
      <c r="G1188">
        <v>12.738674460586266</v>
      </c>
      <c r="H1188">
        <v>36.707899939826355</v>
      </c>
      <c r="I1188">
        <v>35.944081492306374</v>
      </c>
      <c r="J1188">
        <v>6.2645061463079177</v>
      </c>
      <c r="K1188">
        <v>29.679575345998458</v>
      </c>
      <c r="L1188" t="s">
        <v>6</v>
      </c>
      <c r="M1188" t="s">
        <v>6</v>
      </c>
      <c r="N1188">
        <v>98.989942405226515</v>
      </c>
      <c r="O1188">
        <v>100.80814395111929</v>
      </c>
      <c r="P1188">
        <v>93.063999999999993</v>
      </c>
      <c r="Q1188" t="s">
        <v>463</v>
      </c>
      <c r="R1188" t="s">
        <v>463</v>
      </c>
      <c r="S1188" t="s">
        <v>463</v>
      </c>
      <c r="T1188" t="s">
        <v>13740</v>
      </c>
      <c r="U1188" t="s">
        <v>13740</v>
      </c>
      <c r="V1188" t="s">
        <v>13740</v>
      </c>
      <c r="W1188" t="s">
        <v>399</v>
      </c>
      <c r="X1188" t="s">
        <v>399</v>
      </c>
      <c r="Y1188" t="s">
        <v>6</v>
      </c>
      <c r="Z1188" t="s">
        <v>6</v>
      </c>
      <c r="AA1188" t="s">
        <v>670</v>
      </c>
      <c r="AB1188" t="s">
        <v>344</v>
      </c>
      <c r="AC1188" t="s">
        <v>671</v>
      </c>
    </row>
    <row r="1189" spans="1:29" x14ac:dyDescent="0.25">
      <c r="A1189" t="s">
        <v>393</v>
      </c>
      <c r="B1189">
        <v>174</v>
      </c>
      <c r="C1189" t="s">
        <v>107</v>
      </c>
      <c r="D1189">
        <v>1996</v>
      </c>
      <c r="E1189" t="s">
        <v>2183</v>
      </c>
      <c r="F1189">
        <v>50.716752234634164</v>
      </c>
      <c r="G1189">
        <v>14.907945689412541</v>
      </c>
      <c r="H1189">
        <v>35.808806545221628</v>
      </c>
      <c r="I1189">
        <v>36.484952007531277</v>
      </c>
      <c r="J1189">
        <v>7.2420586779506388</v>
      </c>
      <c r="K1189">
        <v>29.242893329580639</v>
      </c>
      <c r="L1189" t="s">
        <v>6</v>
      </c>
      <c r="M1189" t="s">
        <v>6</v>
      </c>
      <c r="N1189">
        <v>101.33544260799519</v>
      </c>
      <c r="O1189">
        <v>103.22953981214312</v>
      </c>
      <c r="P1189">
        <v>103.03700000000001</v>
      </c>
      <c r="Q1189" t="s">
        <v>463</v>
      </c>
      <c r="R1189" t="s">
        <v>463</v>
      </c>
      <c r="S1189" t="s">
        <v>463</v>
      </c>
      <c r="T1189" t="s">
        <v>13740</v>
      </c>
      <c r="U1189" t="s">
        <v>13740</v>
      </c>
      <c r="V1189" t="s">
        <v>13740</v>
      </c>
      <c r="W1189" t="s">
        <v>399</v>
      </c>
      <c r="X1189" t="s">
        <v>399</v>
      </c>
      <c r="Y1189" t="s">
        <v>6</v>
      </c>
      <c r="Z1189" t="s">
        <v>6</v>
      </c>
      <c r="AA1189" t="s">
        <v>670</v>
      </c>
      <c r="AB1189" t="s">
        <v>344</v>
      </c>
      <c r="AC1189" t="s">
        <v>671</v>
      </c>
    </row>
    <row r="1190" spans="1:29" x14ac:dyDescent="0.25">
      <c r="A1190" t="s">
        <v>393</v>
      </c>
      <c r="B1190">
        <v>174</v>
      </c>
      <c r="C1190" t="s">
        <v>107</v>
      </c>
      <c r="D1190">
        <v>1997</v>
      </c>
      <c r="E1190" t="s">
        <v>2184</v>
      </c>
      <c r="F1190">
        <v>51.236749424646064</v>
      </c>
      <c r="G1190">
        <v>14.867677313620199</v>
      </c>
      <c r="H1190">
        <v>36.369072111025872</v>
      </c>
      <c r="I1190">
        <v>37.177453099937232</v>
      </c>
      <c r="J1190">
        <v>8.0497245275123781</v>
      </c>
      <c r="K1190">
        <v>29.127728572424854</v>
      </c>
      <c r="L1190" t="s">
        <v>6</v>
      </c>
      <c r="M1190" t="s">
        <v>6</v>
      </c>
      <c r="N1190">
        <v>99.451670269893285</v>
      </c>
      <c r="O1190">
        <v>99.876909128949023</v>
      </c>
      <c r="P1190">
        <v>114.712</v>
      </c>
      <c r="Q1190" t="s">
        <v>463</v>
      </c>
      <c r="R1190" t="s">
        <v>463</v>
      </c>
      <c r="S1190" t="s">
        <v>463</v>
      </c>
      <c r="T1190" t="s">
        <v>13740</v>
      </c>
      <c r="U1190" t="s">
        <v>13740</v>
      </c>
      <c r="V1190" t="s">
        <v>13740</v>
      </c>
      <c r="W1190" t="s">
        <v>399</v>
      </c>
      <c r="X1190" t="s">
        <v>399</v>
      </c>
      <c r="Y1190" t="s">
        <v>6</v>
      </c>
      <c r="Z1190" t="s">
        <v>6</v>
      </c>
      <c r="AA1190" t="s">
        <v>670</v>
      </c>
      <c r="AB1190" t="s">
        <v>344</v>
      </c>
      <c r="AC1190" t="s">
        <v>671</v>
      </c>
    </row>
    <row r="1191" spans="1:29" x14ac:dyDescent="0.25">
      <c r="A1191" t="s">
        <v>393</v>
      </c>
      <c r="B1191">
        <v>174</v>
      </c>
      <c r="C1191" t="s">
        <v>107</v>
      </c>
      <c r="D1191">
        <v>1998</v>
      </c>
      <c r="E1191" t="s">
        <v>2185</v>
      </c>
      <c r="F1191">
        <v>53.85868133447228</v>
      </c>
      <c r="G1191">
        <v>14.636828113648882</v>
      </c>
      <c r="H1191">
        <v>39.221853220823398</v>
      </c>
      <c r="I1191">
        <v>40.572236015423549</v>
      </c>
      <c r="J1191">
        <v>9.2301797019071863</v>
      </c>
      <c r="K1191">
        <v>31.342056313516363</v>
      </c>
      <c r="L1191" t="s">
        <v>6</v>
      </c>
      <c r="M1191" t="s">
        <v>6</v>
      </c>
      <c r="N1191">
        <v>97.424618602460427</v>
      </c>
      <c r="O1191">
        <v>97.349392877385981</v>
      </c>
      <c r="P1191">
        <v>125.26300000000001</v>
      </c>
      <c r="Q1191" t="s">
        <v>463</v>
      </c>
      <c r="R1191" t="s">
        <v>463</v>
      </c>
      <c r="S1191" t="s">
        <v>463</v>
      </c>
      <c r="T1191" t="s">
        <v>13740</v>
      </c>
      <c r="U1191" t="s">
        <v>13740</v>
      </c>
      <c r="V1191" t="s">
        <v>13740</v>
      </c>
      <c r="W1191" t="s">
        <v>399</v>
      </c>
      <c r="X1191" t="s">
        <v>399</v>
      </c>
      <c r="Y1191" t="s">
        <v>6</v>
      </c>
      <c r="Z1191" t="s">
        <v>6</v>
      </c>
      <c r="AA1191" t="s">
        <v>670</v>
      </c>
      <c r="AB1191" t="s">
        <v>344</v>
      </c>
      <c r="AC1191" t="s">
        <v>671</v>
      </c>
    </row>
    <row r="1192" spans="1:29" x14ac:dyDescent="0.25">
      <c r="A1192" t="s">
        <v>393</v>
      </c>
      <c r="B1192">
        <v>174</v>
      </c>
      <c r="C1192" t="s">
        <v>107</v>
      </c>
      <c r="D1192">
        <v>1999</v>
      </c>
      <c r="E1192" t="s">
        <v>2186</v>
      </c>
      <c r="F1192">
        <v>57.4075895626696</v>
      </c>
      <c r="G1192">
        <v>15.933933283005331</v>
      </c>
      <c r="H1192">
        <v>41.473656279664276</v>
      </c>
      <c r="I1192">
        <v>44.036505243330922</v>
      </c>
      <c r="J1192">
        <v>10.941108760809932</v>
      </c>
      <c r="K1192">
        <v>33.095396482520989</v>
      </c>
      <c r="L1192" t="s">
        <v>6</v>
      </c>
      <c r="M1192" t="s">
        <v>6</v>
      </c>
      <c r="N1192">
        <v>98.906487080402727</v>
      </c>
      <c r="O1192">
        <v>96.546061335386327</v>
      </c>
      <c r="P1192">
        <v>133.78899999999999</v>
      </c>
      <c r="Q1192" t="s">
        <v>463</v>
      </c>
      <c r="R1192" t="s">
        <v>463</v>
      </c>
      <c r="S1192" t="s">
        <v>463</v>
      </c>
      <c r="T1192" t="s">
        <v>13740</v>
      </c>
      <c r="U1192" t="s">
        <v>13740</v>
      </c>
      <c r="V1192" t="s">
        <v>13740</v>
      </c>
      <c r="W1192" t="s">
        <v>399</v>
      </c>
      <c r="X1192" t="s">
        <v>399</v>
      </c>
      <c r="Y1192" t="s">
        <v>6</v>
      </c>
      <c r="Z1192" t="s">
        <v>6</v>
      </c>
      <c r="AA1192" t="s">
        <v>670</v>
      </c>
      <c r="AB1192" t="s">
        <v>344</v>
      </c>
      <c r="AC1192" t="s">
        <v>671</v>
      </c>
    </row>
    <row r="1193" spans="1:29" x14ac:dyDescent="0.25">
      <c r="A1193" t="s">
        <v>393</v>
      </c>
      <c r="B1193">
        <v>174</v>
      </c>
      <c r="C1193" t="s">
        <v>107</v>
      </c>
      <c r="D1193">
        <v>2000</v>
      </c>
      <c r="E1193" t="s">
        <v>2187</v>
      </c>
      <c r="F1193">
        <v>66.256876252238968</v>
      </c>
      <c r="G1193">
        <v>20.026152767846394</v>
      </c>
      <c r="H1193">
        <v>46.230723484392584</v>
      </c>
      <c r="I1193">
        <v>53.043958455754812</v>
      </c>
      <c r="J1193">
        <v>13.937287163621173</v>
      </c>
      <c r="K1193">
        <v>39.10667129213364</v>
      </c>
      <c r="L1193" t="s">
        <v>6</v>
      </c>
      <c r="M1193" t="s">
        <v>6</v>
      </c>
      <c r="N1193">
        <v>104.934618080384</v>
      </c>
      <c r="O1193">
        <v>98.539551282505116</v>
      </c>
      <c r="P1193">
        <v>141.24700000000001</v>
      </c>
      <c r="Q1193" t="s">
        <v>463</v>
      </c>
      <c r="R1193" t="s">
        <v>463</v>
      </c>
      <c r="S1193" t="s">
        <v>463</v>
      </c>
      <c r="T1193" t="s">
        <v>13740</v>
      </c>
      <c r="U1193" t="s">
        <v>13740</v>
      </c>
      <c r="V1193" t="s">
        <v>13740</v>
      </c>
      <c r="W1193" t="s">
        <v>399</v>
      </c>
      <c r="X1193" t="s">
        <v>399</v>
      </c>
      <c r="Y1193" t="s">
        <v>6</v>
      </c>
      <c r="Z1193" t="s">
        <v>6</v>
      </c>
      <c r="AA1193" t="s">
        <v>670</v>
      </c>
      <c r="AB1193" t="s">
        <v>344</v>
      </c>
      <c r="AC1193" t="s">
        <v>671</v>
      </c>
    </row>
    <row r="1194" spans="1:29" x14ac:dyDescent="0.25">
      <c r="A1194" t="s">
        <v>393</v>
      </c>
      <c r="B1194">
        <v>174</v>
      </c>
      <c r="C1194" t="s">
        <v>107</v>
      </c>
      <c r="D1194">
        <v>2001</v>
      </c>
      <c r="E1194" t="s">
        <v>2188</v>
      </c>
      <c r="F1194">
        <v>74.819907486497513</v>
      </c>
      <c r="G1194">
        <v>24.289801174816358</v>
      </c>
      <c r="H1194">
        <v>50.530106311681152</v>
      </c>
      <c r="I1194">
        <v>60.210652193910406</v>
      </c>
      <c r="J1194">
        <v>18.082184580206842</v>
      </c>
      <c r="K1194">
        <v>42.128467613703563</v>
      </c>
      <c r="L1194" t="s">
        <v>6</v>
      </c>
      <c r="M1194" t="s">
        <v>6</v>
      </c>
      <c r="N1194">
        <v>107.08109386703812</v>
      </c>
      <c r="O1194">
        <v>95.757605424655381</v>
      </c>
      <c r="P1194">
        <v>152.19399999999999</v>
      </c>
      <c r="Q1194" t="s">
        <v>463</v>
      </c>
      <c r="R1194" t="s">
        <v>463</v>
      </c>
      <c r="S1194" t="s">
        <v>463</v>
      </c>
      <c r="T1194" t="s">
        <v>13740</v>
      </c>
      <c r="U1194" t="s">
        <v>13740</v>
      </c>
      <c r="V1194" t="s">
        <v>13740</v>
      </c>
      <c r="W1194" t="s">
        <v>399</v>
      </c>
      <c r="X1194" t="s">
        <v>399</v>
      </c>
      <c r="Y1194" t="s">
        <v>6</v>
      </c>
      <c r="Z1194" t="s">
        <v>6</v>
      </c>
      <c r="AA1194" t="s">
        <v>670</v>
      </c>
      <c r="AB1194" t="s">
        <v>344</v>
      </c>
      <c r="AC1194" t="s">
        <v>671</v>
      </c>
    </row>
    <row r="1195" spans="1:29" x14ac:dyDescent="0.25">
      <c r="A1195" t="s">
        <v>393</v>
      </c>
      <c r="B1195">
        <v>174</v>
      </c>
      <c r="C1195" t="s">
        <v>107</v>
      </c>
      <c r="D1195">
        <v>2002</v>
      </c>
      <c r="E1195" t="s">
        <v>2189</v>
      </c>
      <c r="F1195">
        <v>79.322590709710582</v>
      </c>
      <c r="G1195">
        <v>28.38240314203388</v>
      </c>
      <c r="H1195">
        <v>50.940187567676688</v>
      </c>
      <c r="I1195">
        <v>63.987128428187759</v>
      </c>
      <c r="J1195">
        <v>22.465909299465924</v>
      </c>
      <c r="K1195">
        <v>41.521219128721839</v>
      </c>
      <c r="L1195" t="s">
        <v>6</v>
      </c>
      <c r="M1195" t="s">
        <v>6</v>
      </c>
      <c r="N1195">
        <v>104.86293366613441</v>
      </c>
      <c r="O1195">
        <v>101.62491358795064</v>
      </c>
      <c r="P1195">
        <v>163.46100000000001</v>
      </c>
      <c r="Q1195" t="s">
        <v>463</v>
      </c>
      <c r="R1195" t="s">
        <v>463</v>
      </c>
      <c r="S1195" t="s">
        <v>463</v>
      </c>
      <c r="T1195" t="s">
        <v>13740</v>
      </c>
      <c r="U1195" t="s">
        <v>13740</v>
      </c>
      <c r="V1195" t="s">
        <v>13740</v>
      </c>
      <c r="W1195" t="s">
        <v>399</v>
      </c>
      <c r="X1195" t="s">
        <v>399</v>
      </c>
      <c r="Y1195" t="s">
        <v>6</v>
      </c>
      <c r="Z1195" t="s">
        <v>6</v>
      </c>
      <c r="AA1195" t="s">
        <v>670</v>
      </c>
      <c r="AB1195" t="s">
        <v>344</v>
      </c>
      <c r="AC1195" t="s">
        <v>671</v>
      </c>
    </row>
    <row r="1196" spans="1:29" x14ac:dyDescent="0.25">
      <c r="A1196" t="s">
        <v>393</v>
      </c>
      <c r="B1196">
        <v>174</v>
      </c>
      <c r="C1196" t="s">
        <v>107</v>
      </c>
      <c r="D1196">
        <v>2003</v>
      </c>
      <c r="E1196" t="s">
        <v>2190</v>
      </c>
      <c r="F1196">
        <v>82.196389145076992</v>
      </c>
      <c r="G1196">
        <v>31.250837036415973</v>
      </c>
      <c r="H1196">
        <v>50.945552108661033</v>
      </c>
      <c r="I1196">
        <v>68.184231854895046</v>
      </c>
      <c r="J1196">
        <v>26.301109527402811</v>
      </c>
      <c r="K1196">
        <v>41.883122327492231</v>
      </c>
      <c r="L1196" t="s">
        <v>6</v>
      </c>
      <c r="M1196" t="s">
        <v>6</v>
      </c>
      <c r="N1196">
        <v>101.45608004248064</v>
      </c>
      <c r="O1196">
        <v>99.38911712920266</v>
      </c>
      <c r="P1196">
        <v>178.905</v>
      </c>
      <c r="Q1196" t="s">
        <v>463</v>
      </c>
      <c r="R1196" t="s">
        <v>463</v>
      </c>
      <c r="S1196" t="s">
        <v>463</v>
      </c>
      <c r="T1196" t="s">
        <v>13740</v>
      </c>
      <c r="U1196" t="s">
        <v>13740</v>
      </c>
      <c r="V1196" t="s">
        <v>13740</v>
      </c>
      <c r="W1196" t="s">
        <v>399</v>
      </c>
      <c r="X1196" t="s">
        <v>399</v>
      </c>
      <c r="Y1196" t="s">
        <v>6</v>
      </c>
      <c r="Z1196" t="s">
        <v>6</v>
      </c>
      <c r="AA1196" t="s">
        <v>670</v>
      </c>
      <c r="AB1196" t="s">
        <v>344</v>
      </c>
      <c r="AC1196" t="s">
        <v>671</v>
      </c>
    </row>
    <row r="1197" spans="1:29" x14ac:dyDescent="0.25">
      <c r="A1197" t="s">
        <v>393</v>
      </c>
      <c r="B1197">
        <v>174</v>
      </c>
      <c r="C1197" t="s">
        <v>107</v>
      </c>
      <c r="D1197">
        <v>2004</v>
      </c>
      <c r="E1197" t="s">
        <v>2191</v>
      </c>
      <c r="F1197">
        <v>87.170744801668434</v>
      </c>
      <c r="G1197">
        <v>35.943582357678252</v>
      </c>
      <c r="H1197">
        <v>51.227162443990167</v>
      </c>
      <c r="I1197">
        <v>73.947944413471262</v>
      </c>
      <c r="J1197">
        <v>31.776931177600197</v>
      </c>
      <c r="K1197">
        <v>42.171013235871065</v>
      </c>
      <c r="L1197" t="s">
        <v>6</v>
      </c>
      <c r="M1197" t="s">
        <v>6</v>
      </c>
      <c r="N1197">
        <v>102.87018108984287</v>
      </c>
      <c r="O1197">
        <v>104.38580189555844</v>
      </c>
      <c r="P1197">
        <v>193.71600000000001</v>
      </c>
      <c r="Q1197" t="s">
        <v>463</v>
      </c>
      <c r="R1197" t="s">
        <v>463</v>
      </c>
      <c r="S1197" t="s">
        <v>463</v>
      </c>
      <c r="T1197" t="s">
        <v>13740</v>
      </c>
      <c r="U1197" t="s">
        <v>13740</v>
      </c>
      <c r="V1197" t="s">
        <v>13740</v>
      </c>
      <c r="W1197" t="s">
        <v>399</v>
      </c>
      <c r="X1197" t="s">
        <v>399</v>
      </c>
      <c r="Y1197" t="s">
        <v>6</v>
      </c>
      <c r="Z1197" t="s">
        <v>6</v>
      </c>
      <c r="AA1197" t="s">
        <v>670</v>
      </c>
      <c r="AB1197" t="s">
        <v>344</v>
      </c>
      <c r="AC1197" t="s">
        <v>671</v>
      </c>
    </row>
    <row r="1198" spans="1:29" x14ac:dyDescent="0.25">
      <c r="A1198" t="s">
        <v>393</v>
      </c>
      <c r="B1198">
        <v>174</v>
      </c>
      <c r="C1198" t="s">
        <v>107</v>
      </c>
      <c r="D1198">
        <v>2005</v>
      </c>
      <c r="E1198" t="s">
        <v>2192</v>
      </c>
      <c r="F1198">
        <v>98.858252778028728</v>
      </c>
      <c r="G1198">
        <v>43.479055620802853</v>
      </c>
      <c r="H1198">
        <v>55.379197157225889</v>
      </c>
      <c r="I1198">
        <v>86.007468304875474</v>
      </c>
      <c r="J1198">
        <v>39.724556067495811</v>
      </c>
      <c r="K1198">
        <v>46.282912237379662</v>
      </c>
      <c r="L1198" t="s">
        <v>6</v>
      </c>
      <c r="M1198" t="s">
        <v>6</v>
      </c>
      <c r="N1198">
        <v>107.39201573965329</v>
      </c>
      <c r="O1198">
        <v>108.11763583983297</v>
      </c>
      <c r="P1198">
        <v>199.24199999999999</v>
      </c>
      <c r="Q1198" t="s">
        <v>463</v>
      </c>
      <c r="R1198" t="s">
        <v>463</v>
      </c>
      <c r="S1198" t="s">
        <v>463</v>
      </c>
      <c r="T1198" t="s">
        <v>13740</v>
      </c>
      <c r="U1198" t="s">
        <v>13740</v>
      </c>
      <c r="V1198" t="s">
        <v>13740</v>
      </c>
      <c r="W1198" t="s">
        <v>399</v>
      </c>
      <c r="X1198" t="s">
        <v>399</v>
      </c>
      <c r="Y1198" t="s">
        <v>6</v>
      </c>
      <c r="Z1198" t="s">
        <v>6</v>
      </c>
      <c r="AA1198" t="s">
        <v>670</v>
      </c>
      <c r="AB1198" t="s">
        <v>344</v>
      </c>
      <c r="AC1198" t="s">
        <v>671</v>
      </c>
    </row>
    <row r="1199" spans="1:29" x14ac:dyDescent="0.25">
      <c r="A1199" t="s">
        <v>393</v>
      </c>
      <c r="B1199">
        <v>174</v>
      </c>
      <c r="C1199" t="s">
        <v>107</v>
      </c>
      <c r="D1199">
        <v>2006</v>
      </c>
      <c r="E1199" t="s">
        <v>2193</v>
      </c>
      <c r="F1199">
        <v>104.55021986395059</v>
      </c>
      <c r="G1199">
        <v>47.55802755872984</v>
      </c>
      <c r="H1199">
        <v>56.992192305220748</v>
      </c>
      <c r="I1199">
        <v>92.85235607861857</v>
      </c>
      <c r="J1199">
        <v>45.275908602693448</v>
      </c>
      <c r="K1199">
        <v>47.576447475925121</v>
      </c>
      <c r="L1199" t="s">
        <v>6</v>
      </c>
      <c r="M1199" t="s">
        <v>6</v>
      </c>
      <c r="N1199">
        <v>103.57382196069071</v>
      </c>
      <c r="O1199">
        <v>103.8352718693485</v>
      </c>
      <c r="P1199">
        <v>217.86199999999999</v>
      </c>
      <c r="Q1199" t="s">
        <v>463</v>
      </c>
      <c r="R1199" t="s">
        <v>463</v>
      </c>
      <c r="S1199" t="s">
        <v>463</v>
      </c>
      <c r="T1199" t="s">
        <v>13740</v>
      </c>
      <c r="U1199" t="s">
        <v>13740</v>
      </c>
      <c r="V1199" t="s">
        <v>13740</v>
      </c>
      <c r="W1199" t="s">
        <v>399</v>
      </c>
      <c r="X1199" t="s">
        <v>399</v>
      </c>
      <c r="Y1199" t="s">
        <v>6</v>
      </c>
      <c r="Z1199" t="s">
        <v>6</v>
      </c>
      <c r="AA1199" t="s">
        <v>670</v>
      </c>
      <c r="AB1199" t="s">
        <v>344</v>
      </c>
      <c r="AC1199" t="s">
        <v>671</v>
      </c>
    </row>
    <row r="1200" spans="1:29" x14ac:dyDescent="0.25">
      <c r="A1200" t="s">
        <v>393</v>
      </c>
      <c r="B1200">
        <v>174</v>
      </c>
      <c r="C1200" t="s">
        <v>107</v>
      </c>
      <c r="D1200">
        <v>2007</v>
      </c>
      <c r="E1200" t="s">
        <v>2194</v>
      </c>
      <c r="F1200">
        <v>114.45709190141599</v>
      </c>
      <c r="G1200">
        <v>52.960794172629399</v>
      </c>
      <c r="H1200">
        <v>61.496297728786608</v>
      </c>
      <c r="I1200">
        <v>101.83802832033348</v>
      </c>
      <c r="J1200">
        <v>51.346182771439011</v>
      </c>
      <c r="K1200">
        <v>50.491845548894467</v>
      </c>
      <c r="L1200" t="s">
        <v>6</v>
      </c>
      <c r="M1200" t="s">
        <v>6</v>
      </c>
      <c r="N1200">
        <v>103.1027740174907</v>
      </c>
      <c r="O1200">
        <v>102.86598336878747</v>
      </c>
      <c r="P1200">
        <v>232.69499999999999</v>
      </c>
      <c r="Q1200" t="s">
        <v>463</v>
      </c>
      <c r="R1200" t="s">
        <v>463</v>
      </c>
      <c r="S1200" t="s">
        <v>463</v>
      </c>
      <c r="T1200" t="s">
        <v>13740</v>
      </c>
      <c r="U1200" t="s">
        <v>13740</v>
      </c>
      <c r="V1200" t="s">
        <v>13740</v>
      </c>
      <c r="W1200" t="s">
        <v>399</v>
      </c>
      <c r="X1200" t="s">
        <v>399</v>
      </c>
      <c r="Y1200" t="s">
        <v>6</v>
      </c>
      <c r="Z1200" t="s">
        <v>6</v>
      </c>
      <c r="AA1200" t="s">
        <v>670</v>
      </c>
      <c r="AB1200" t="s">
        <v>344</v>
      </c>
      <c r="AC1200" t="s">
        <v>671</v>
      </c>
    </row>
    <row r="1201" spans="1:29" x14ac:dyDescent="0.25">
      <c r="A1201" t="s">
        <v>393</v>
      </c>
      <c r="B1201">
        <v>174</v>
      </c>
      <c r="C1201" t="s">
        <v>107</v>
      </c>
      <c r="D1201">
        <v>2008</v>
      </c>
      <c r="E1201" t="s">
        <v>2195</v>
      </c>
      <c r="F1201">
        <v>126.06417207322616</v>
      </c>
      <c r="G1201">
        <v>56.362812512913749</v>
      </c>
      <c r="H1201">
        <v>69.701359560312397</v>
      </c>
      <c r="I1201">
        <v>113.37947849084674</v>
      </c>
      <c r="J1201">
        <v>55.563039795032843</v>
      </c>
      <c r="K1201">
        <v>57.816438695813893</v>
      </c>
      <c r="L1201" t="s">
        <v>6</v>
      </c>
      <c r="M1201" t="s">
        <v>6</v>
      </c>
      <c r="N1201">
        <v>109.41567833381542</v>
      </c>
      <c r="O1201">
        <v>108.29817347824289</v>
      </c>
      <c r="P1201">
        <v>241.99</v>
      </c>
      <c r="Q1201" t="s">
        <v>463</v>
      </c>
      <c r="R1201" t="s">
        <v>463</v>
      </c>
      <c r="S1201" t="s">
        <v>463</v>
      </c>
      <c r="T1201" t="s">
        <v>13740</v>
      </c>
      <c r="U1201" t="s">
        <v>13740</v>
      </c>
      <c r="V1201" t="s">
        <v>13740</v>
      </c>
      <c r="W1201" t="s">
        <v>399</v>
      </c>
      <c r="X1201" t="s">
        <v>399</v>
      </c>
      <c r="Y1201" t="s">
        <v>6</v>
      </c>
      <c r="Z1201" t="s">
        <v>6</v>
      </c>
      <c r="AA1201" t="s">
        <v>670</v>
      </c>
      <c r="AB1201" t="s">
        <v>344</v>
      </c>
      <c r="AC1201" t="s">
        <v>671</v>
      </c>
    </row>
    <row r="1202" spans="1:29" x14ac:dyDescent="0.25">
      <c r="A1202" t="s">
        <v>393</v>
      </c>
      <c r="B1202">
        <v>174</v>
      </c>
      <c r="C1202" t="s">
        <v>107</v>
      </c>
      <c r="D1202">
        <v>2009</v>
      </c>
      <c r="E1202" t="s">
        <v>2196</v>
      </c>
      <c r="F1202">
        <v>129.92606111125144</v>
      </c>
      <c r="G1202">
        <v>59.049331885119607</v>
      </c>
      <c r="H1202">
        <v>70.876729226131857</v>
      </c>
      <c r="I1202">
        <v>116.77233574982951</v>
      </c>
      <c r="J1202">
        <v>57.839298795119866</v>
      </c>
      <c r="K1202">
        <v>58.933036954709642</v>
      </c>
      <c r="L1202" t="s">
        <v>6</v>
      </c>
      <c r="M1202" t="s">
        <v>6</v>
      </c>
      <c r="N1202">
        <v>126.74480284927631</v>
      </c>
      <c r="O1202">
        <v>125.67640842995108</v>
      </c>
      <c r="P1202">
        <v>237.53399999999999</v>
      </c>
      <c r="Q1202" t="s">
        <v>463</v>
      </c>
      <c r="R1202" t="s">
        <v>463</v>
      </c>
      <c r="S1202" t="s">
        <v>463</v>
      </c>
      <c r="T1202" t="s">
        <v>13740</v>
      </c>
      <c r="U1202" t="s">
        <v>13740</v>
      </c>
      <c r="V1202" t="s">
        <v>13740</v>
      </c>
      <c r="W1202" t="s">
        <v>399</v>
      </c>
      <c r="X1202" t="s">
        <v>399</v>
      </c>
      <c r="Y1202" t="s">
        <v>6</v>
      </c>
      <c r="Z1202" t="s">
        <v>6</v>
      </c>
      <c r="AA1202" t="s">
        <v>670</v>
      </c>
      <c r="AB1202" t="s">
        <v>344</v>
      </c>
      <c r="AC1202" t="s">
        <v>671</v>
      </c>
    </row>
    <row r="1203" spans="1:29" x14ac:dyDescent="0.25">
      <c r="A1203" t="s">
        <v>393</v>
      </c>
      <c r="B1203">
        <v>174</v>
      </c>
      <c r="C1203" t="s">
        <v>107</v>
      </c>
      <c r="D1203">
        <v>2010</v>
      </c>
      <c r="E1203" t="s">
        <v>2197</v>
      </c>
      <c r="F1203">
        <v>141.01969198915191</v>
      </c>
      <c r="G1203">
        <v>68.237007313156155</v>
      </c>
      <c r="H1203">
        <v>72.782684675995768</v>
      </c>
      <c r="I1203">
        <v>128.09703093823413</v>
      </c>
      <c r="J1203">
        <v>61.078790077467239</v>
      </c>
      <c r="K1203">
        <v>67.018240860766895</v>
      </c>
      <c r="L1203" t="s">
        <v>6</v>
      </c>
      <c r="M1203" t="s">
        <v>6</v>
      </c>
      <c r="N1203">
        <v>146.24985068419818</v>
      </c>
      <c r="O1203">
        <v>150.54846459114015</v>
      </c>
      <c r="P1203">
        <v>226.03100000000001</v>
      </c>
      <c r="Q1203" t="s">
        <v>463</v>
      </c>
      <c r="R1203" t="s">
        <v>463</v>
      </c>
      <c r="S1203" t="s">
        <v>463</v>
      </c>
      <c r="T1203" t="s">
        <v>13740</v>
      </c>
      <c r="U1203" t="s">
        <v>13740</v>
      </c>
      <c r="V1203" t="s">
        <v>13740</v>
      </c>
      <c r="W1203" t="s">
        <v>399</v>
      </c>
      <c r="X1203" t="s">
        <v>399</v>
      </c>
      <c r="Y1203" t="s">
        <v>6</v>
      </c>
      <c r="Z1203" t="s">
        <v>6</v>
      </c>
      <c r="AA1203" t="s">
        <v>670</v>
      </c>
      <c r="AB1203" t="s">
        <v>344</v>
      </c>
      <c r="AC1203" t="s">
        <v>671</v>
      </c>
    </row>
    <row r="1204" spans="1:29" x14ac:dyDescent="0.25">
      <c r="A1204" t="s">
        <v>393</v>
      </c>
      <c r="B1204">
        <v>174</v>
      </c>
      <c r="C1204" t="s">
        <v>107</v>
      </c>
      <c r="D1204">
        <v>2011</v>
      </c>
      <c r="E1204" t="s">
        <v>2198</v>
      </c>
      <c r="F1204">
        <v>144.45625975104934</v>
      </c>
      <c r="G1204">
        <v>71.836187200826927</v>
      </c>
      <c r="H1204">
        <v>72.620072550222432</v>
      </c>
      <c r="I1204">
        <v>130.21702273594519</v>
      </c>
      <c r="J1204">
        <v>63.704118746649016</v>
      </c>
      <c r="K1204">
        <v>66.512903989296177</v>
      </c>
      <c r="L1204" t="s">
        <v>6</v>
      </c>
      <c r="M1204" t="s">
        <v>6</v>
      </c>
      <c r="N1204">
        <v>172.09617976225553</v>
      </c>
      <c r="O1204">
        <v>177.74224867047613</v>
      </c>
      <c r="P1204">
        <v>207.029</v>
      </c>
      <c r="Q1204" t="s">
        <v>463</v>
      </c>
      <c r="R1204" t="s">
        <v>463</v>
      </c>
      <c r="S1204" t="s">
        <v>463</v>
      </c>
      <c r="T1204" t="s">
        <v>13740</v>
      </c>
      <c r="U1204" t="s">
        <v>13740</v>
      </c>
      <c r="V1204" t="s">
        <v>13740</v>
      </c>
      <c r="W1204" t="s">
        <v>399</v>
      </c>
      <c r="X1204" t="s">
        <v>399</v>
      </c>
      <c r="Y1204" t="s">
        <v>6</v>
      </c>
      <c r="Z1204" t="s">
        <v>6</v>
      </c>
      <c r="AA1204" t="s">
        <v>670</v>
      </c>
      <c r="AB1204" t="s">
        <v>344</v>
      </c>
      <c r="AC1204" t="s">
        <v>671</v>
      </c>
    </row>
    <row r="1205" spans="1:29" x14ac:dyDescent="0.25">
      <c r="A1205" t="s">
        <v>393</v>
      </c>
      <c r="B1205">
        <v>174</v>
      </c>
      <c r="C1205" t="s">
        <v>107</v>
      </c>
      <c r="D1205">
        <v>2012</v>
      </c>
      <c r="E1205" t="s">
        <v>2199</v>
      </c>
      <c r="F1205">
        <v>147.43150247902764</v>
      </c>
      <c r="G1205">
        <v>75.541730298529302</v>
      </c>
      <c r="H1205">
        <v>71.889772180498326</v>
      </c>
      <c r="I1205">
        <v>131.49934101797032</v>
      </c>
      <c r="J1205">
        <v>64.584945921633448</v>
      </c>
      <c r="K1205">
        <v>66.914395096336875</v>
      </c>
      <c r="L1205" t="s">
        <v>6</v>
      </c>
      <c r="M1205" t="s">
        <v>6</v>
      </c>
      <c r="N1205">
        <v>159.58609652517728</v>
      </c>
      <c r="O1205">
        <v>159.79651576326856</v>
      </c>
      <c r="P1205">
        <v>191.20400000000001</v>
      </c>
      <c r="Q1205" t="s">
        <v>463</v>
      </c>
      <c r="R1205" t="s">
        <v>463</v>
      </c>
      <c r="S1205" t="s">
        <v>463</v>
      </c>
      <c r="T1205" t="s">
        <v>13740</v>
      </c>
      <c r="U1205" t="s">
        <v>13740</v>
      </c>
      <c r="V1205" t="s">
        <v>13740</v>
      </c>
      <c r="W1205" t="s">
        <v>399</v>
      </c>
      <c r="X1205" t="s">
        <v>399</v>
      </c>
      <c r="Y1205" t="s">
        <v>6</v>
      </c>
      <c r="Z1205" t="s">
        <v>6</v>
      </c>
      <c r="AA1205" t="s">
        <v>670</v>
      </c>
      <c r="AB1205" t="s">
        <v>344</v>
      </c>
      <c r="AC1205" t="s">
        <v>671</v>
      </c>
    </row>
    <row r="1206" spans="1:29" x14ac:dyDescent="0.25">
      <c r="A1206" t="s">
        <v>393</v>
      </c>
      <c r="B1206">
        <v>174</v>
      </c>
      <c r="C1206" t="s">
        <v>107</v>
      </c>
      <c r="D1206">
        <v>2013</v>
      </c>
      <c r="E1206" t="s">
        <v>2200</v>
      </c>
      <c r="F1206">
        <v>144.9899697764788</v>
      </c>
      <c r="G1206">
        <v>74.627763570139606</v>
      </c>
      <c r="H1206">
        <v>70.362206206339181</v>
      </c>
      <c r="I1206">
        <v>128.74721843966921</v>
      </c>
      <c r="J1206">
        <v>65.080208575508976</v>
      </c>
      <c r="K1206">
        <v>63.667009864160235</v>
      </c>
      <c r="L1206" t="s">
        <v>6</v>
      </c>
      <c r="M1206" t="s">
        <v>6</v>
      </c>
      <c r="N1206">
        <v>177.94568622892382</v>
      </c>
      <c r="O1206">
        <v>178.21373254466732</v>
      </c>
      <c r="P1206">
        <v>180.654</v>
      </c>
      <c r="Q1206" t="s">
        <v>463</v>
      </c>
      <c r="R1206" t="s">
        <v>463</v>
      </c>
      <c r="S1206" t="s">
        <v>463</v>
      </c>
      <c r="T1206" t="s">
        <v>13740</v>
      </c>
      <c r="U1206" t="s">
        <v>13740</v>
      </c>
      <c r="V1206" t="s">
        <v>13740</v>
      </c>
      <c r="W1206" t="s">
        <v>399</v>
      </c>
      <c r="X1206" t="s">
        <v>399</v>
      </c>
      <c r="Y1206" t="s">
        <v>6</v>
      </c>
      <c r="Z1206" t="s">
        <v>6</v>
      </c>
      <c r="AA1206" t="s">
        <v>670</v>
      </c>
      <c r="AB1206" t="s">
        <v>344</v>
      </c>
      <c r="AC1206" t="s">
        <v>671</v>
      </c>
    </row>
    <row r="1207" spans="1:29" x14ac:dyDescent="0.25">
      <c r="A1207" t="s">
        <v>393</v>
      </c>
      <c r="B1207">
        <v>174</v>
      </c>
      <c r="C1207" t="s">
        <v>107</v>
      </c>
      <c r="D1207">
        <v>2014</v>
      </c>
      <c r="E1207" t="s">
        <v>2201</v>
      </c>
      <c r="F1207">
        <v>142.53739160733053</v>
      </c>
      <c r="G1207">
        <v>71.832174709594753</v>
      </c>
      <c r="H1207">
        <v>70.705216897735767</v>
      </c>
      <c r="I1207">
        <v>127.96323661114096</v>
      </c>
      <c r="J1207">
        <v>63.145374350707506</v>
      </c>
      <c r="K1207">
        <v>64.817862260433458</v>
      </c>
      <c r="L1207" t="s">
        <v>6</v>
      </c>
      <c r="M1207" t="s">
        <v>6</v>
      </c>
      <c r="N1207">
        <v>180.21169174279061</v>
      </c>
      <c r="O1207">
        <v>182.54657888363869</v>
      </c>
      <c r="P1207">
        <v>178.65600000000001</v>
      </c>
      <c r="Q1207" t="s">
        <v>463</v>
      </c>
      <c r="R1207" t="s">
        <v>463</v>
      </c>
      <c r="S1207" t="s">
        <v>463</v>
      </c>
      <c r="T1207" t="s">
        <v>13740</v>
      </c>
      <c r="U1207" t="s">
        <v>13740</v>
      </c>
      <c r="V1207" t="s">
        <v>13740</v>
      </c>
      <c r="W1207" t="s">
        <v>399</v>
      </c>
      <c r="X1207" t="s">
        <v>399</v>
      </c>
      <c r="Y1207" t="s">
        <v>6</v>
      </c>
      <c r="Z1207" t="s">
        <v>6</v>
      </c>
      <c r="AA1207" t="s">
        <v>670</v>
      </c>
      <c r="AB1207" t="s">
        <v>344</v>
      </c>
      <c r="AC1207" t="s">
        <v>671</v>
      </c>
    </row>
    <row r="1208" spans="1:29" x14ac:dyDescent="0.25">
      <c r="A1208" t="s">
        <v>393</v>
      </c>
      <c r="B1208">
        <v>174</v>
      </c>
      <c r="C1208" t="s">
        <v>107</v>
      </c>
      <c r="D1208">
        <v>2015</v>
      </c>
      <c r="E1208" t="s">
        <v>2202</v>
      </c>
      <c r="F1208">
        <v>139.96802449671878</v>
      </c>
      <c r="G1208">
        <v>69.512461795022105</v>
      </c>
      <c r="H1208">
        <v>70.455562701696678</v>
      </c>
      <c r="I1208">
        <v>126.10485956713097</v>
      </c>
      <c r="J1208">
        <v>62.205635464404011</v>
      </c>
      <c r="K1208">
        <v>63.899224102726961</v>
      </c>
      <c r="L1208" t="s">
        <v>6</v>
      </c>
      <c r="M1208" t="s">
        <v>6</v>
      </c>
      <c r="N1208">
        <v>178.77909614773807</v>
      </c>
      <c r="O1208">
        <v>182.55123478181827</v>
      </c>
      <c r="P1208">
        <v>176.31200000000001</v>
      </c>
      <c r="Q1208" t="s">
        <v>463</v>
      </c>
      <c r="R1208" t="s">
        <v>463</v>
      </c>
      <c r="S1208" t="s">
        <v>463</v>
      </c>
      <c r="T1208" t="s">
        <v>13740</v>
      </c>
      <c r="U1208" t="s">
        <v>13740</v>
      </c>
      <c r="V1208" t="s">
        <v>13740</v>
      </c>
      <c r="W1208" t="s">
        <v>399</v>
      </c>
      <c r="X1208" t="s">
        <v>399</v>
      </c>
      <c r="Y1208" t="s">
        <v>6</v>
      </c>
      <c r="Z1208" t="s">
        <v>6</v>
      </c>
      <c r="AA1208" t="s">
        <v>670</v>
      </c>
      <c r="AB1208" t="s">
        <v>344</v>
      </c>
      <c r="AC1208" t="s">
        <v>671</v>
      </c>
    </row>
    <row r="1209" spans="1:29" x14ac:dyDescent="0.25">
      <c r="A1209" t="s">
        <v>393</v>
      </c>
      <c r="B1209">
        <v>174</v>
      </c>
      <c r="C1209" t="s">
        <v>107</v>
      </c>
      <c r="D1209">
        <v>2016</v>
      </c>
      <c r="E1209" t="s">
        <v>2203</v>
      </c>
      <c r="F1209">
        <v>136.60871691076139</v>
      </c>
      <c r="G1209">
        <v>64.993882470663138</v>
      </c>
      <c r="H1209">
        <v>71.614834440098235</v>
      </c>
      <c r="I1209">
        <v>124.65858012962185</v>
      </c>
      <c r="J1209">
        <v>60.748913598815143</v>
      </c>
      <c r="K1209">
        <v>63.90966653080671</v>
      </c>
      <c r="L1209" t="s">
        <v>6</v>
      </c>
      <c r="M1209" t="s">
        <v>6</v>
      </c>
      <c r="N1209">
        <v>183.45292567752165</v>
      </c>
      <c r="O1209">
        <v>186.01889815948766</v>
      </c>
      <c r="P1209">
        <v>174.19900000000001</v>
      </c>
      <c r="Q1209" t="s">
        <v>463</v>
      </c>
      <c r="R1209" t="s">
        <v>463</v>
      </c>
      <c r="S1209" t="s">
        <v>463</v>
      </c>
      <c r="T1209" t="s">
        <v>13740</v>
      </c>
      <c r="U1209" t="s">
        <v>13740</v>
      </c>
      <c r="V1209" t="s">
        <v>13740</v>
      </c>
      <c r="W1209" t="s">
        <v>399</v>
      </c>
      <c r="X1209" t="s">
        <v>399</v>
      </c>
      <c r="Y1209" t="s">
        <v>6</v>
      </c>
      <c r="Z1209" t="s">
        <v>6</v>
      </c>
      <c r="AA1209" t="s">
        <v>670</v>
      </c>
      <c r="AB1209" t="s">
        <v>344</v>
      </c>
      <c r="AC1209" t="s">
        <v>671</v>
      </c>
    </row>
    <row r="1210" spans="1:29" x14ac:dyDescent="0.25">
      <c r="A1210" t="s">
        <v>393</v>
      </c>
      <c r="B1210">
        <v>176</v>
      </c>
      <c r="C1210" t="s">
        <v>126</v>
      </c>
      <c r="D1210">
        <v>1950</v>
      </c>
      <c r="E1210" t="s">
        <v>2204</v>
      </c>
      <c r="F1210" t="s">
        <v>6</v>
      </c>
      <c r="G1210" t="s">
        <v>6</v>
      </c>
      <c r="H1210" t="s">
        <v>6</v>
      </c>
      <c r="I1210" t="s">
        <v>6</v>
      </c>
      <c r="J1210" t="s">
        <v>6</v>
      </c>
      <c r="K1210" t="s">
        <v>6</v>
      </c>
      <c r="L1210" t="s">
        <v>6</v>
      </c>
      <c r="M1210" t="s">
        <v>6</v>
      </c>
      <c r="N1210">
        <v>14.551616100030243</v>
      </c>
      <c r="O1210" t="s">
        <v>6</v>
      </c>
      <c r="P1210">
        <v>2.2559518844783199E-2</v>
      </c>
      <c r="Q1210" t="s">
        <v>323</v>
      </c>
      <c r="R1210" t="s">
        <v>323</v>
      </c>
      <c r="S1210" t="s">
        <v>323</v>
      </c>
      <c r="T1210" t="s">
        <v>13741</v>
      </c>
      <c r="U1210" t="s">
        <v>13741</v>
      </c>
      <c r="V1210" t="s">
        <v>13741</v>
      </c>
      <c r="W1210" t="s">
        <v>672</v>
      </c>
      <c r="X1210" t="s">
        <v>672</v>
      </c>
      <c r="Y1210" t="s">
        <v>6</v>
      </c>
      <c r="Z1210" t="s">
        <v>6</v>
      </c>
      <c r="AA1210" t="s">
        <v>673</v>
      </c>
      <c r="AB1210" t="s">
        <v>674</v>
      </c>
      <c r="AC1210" t="s">
        <v>647</v>
      </c>
    </row>
    <row r="1211" spans="1:29" x14ac:dyDescent="0.25">
      <c r="A1211" t="s">
        <v>393</v>
      </c>
      <c r="B1211">
        <v>176</v>
      </c>
      <c r="C1211" t="s">
        <v>126</v>
      </c>
      <c r="D1211">
        <v>1951</v>
      </c>
      <c r="E1211" t="s">
        <v>2205</v>
      </c>
      <c r="F1211" t="s">
        <v>6</v>
      </c>
      <c r="G1211" t="s">
        <v>6</v>
      </c>
      <c r="H1211" t="s">
        <v>6</v>
      </c>
      <c r="I1211">
        <v>106.19908552691464</v>
      </c>
      <c r="J1211" t="s">
        <v>6</v>
      </c>
      <c r="K1211" t="s">
        <v>6</v>
      </c>
      <c r="L1211" t="s">
        <v>6</v>
      </c>
      <c r="M1211" t="s">
        <v>6</v>
      </c>
      <c r="N1211">
        <v>14.449045619061588</v>
      </c>
      <c r="O1211" t="s">
        <v>6</v>
      </c>
      <c r="P1211">
        <v>2.68565670127171E-2</v>
      </c>
      <c r="Q1211" t="s">
        <v>323</v>
      </c>
      <c r="R1211" t="s">
        <v>323</v>
      </c>
      <c r="S1211" t="s">
        <v>323</v>
      </c>
      <c r="T1211" t="s">
        <v>13741</v>
      </c>
      <c r="U1211" t="s">
        <v>13741</v>
      </c>
      <c r="V1211" t="s">
        <v>13741</v>
      </c>
      <c r="W1211" t="s">
        <v>672</v>
      </c>
      <c r="X1211" t="s">
        <v>672</v>
      </c>
      <c r="Y1211" t="s">
        <v>6</v>
      </c>
      <c r="Z1211" t="s">
        <v>6</v>
      </c>
      <c r="AA1211" t="s">
        <v>673</v>
      </c>
      <c r="AB1211" t="s">
        <v>674</v>
      </c>
      <c r="AC1211" t="s">
        <v>647</v>
      </c>
    </row>
    <row r="1212" spans="1:29" x14ac:dyDescent="0.25">
      <c r="A1212" t="s">
        <v>393</v>
      </c>
      <c r="B1212">
        <v>176</v>
      </c>
      <c r="C1212" t="s">
        <v>126</v>
      </c>
      <c r="D1212">
        <v>1952</v>
      </c>
      <c r="E1212" t="s">
        <v>2206</v>
      </c>
      <c r="F1212" t="s">
        <v>6</v>
      </c>
      <c r="G1212" t="s">
        <v>6</v>
      </c>
      <c r="H1212" t="s">
        <v>6</v>
      </c>
      <c r="I1212">
        <v>108.42676606263487</v>
      </c>
      <c r="J1212" t="s">
        <v>6</v>
      </c>
      <c r="K1212" t="s">
        <v>6</v>
      </c>
      <c r="L1212" t="s">
        <v>6</v>
      </c>
      <c r="M1212" t="s">
        <v>6</v>
      </c>
      <c r="N1212">
        <v>13.642235602045963</v>
      </c>
      <c r="O1212" t="s">
        <v>6</v>
      </c>
      <c r="P1212">
        <v>3.0079358459710898E-2</v>
      </c>
      <c r="Q1212" t="s">
        <v>323</v>
      </c>
      <c r="R1212" t="s">
        <v>323</v>
      </c>
      <c r="S1212" t="s">
        <v>323</v>
      </c>
      <c r="T1212" t="s">
        <v>13741</v>
      </c>
      <c r="U1212" t="s">
        <v>13741</v>
      </c>
      <c r="V1212" t="s">
        <v>13741</v>
      </c>
      <c r="W1212" t="s">
        <v>672</v>
      </c>
      <c r="X1212" t="s">
        <v>672</v>
      </c>
      <c r="Y1212" t="s">
        <v>6</v>
      </c>
      <c r="Z1212" t="s">
        <v>6</v>
      </c>
      <c r="AA1212" t="s">
        <v>673</v>
      </c>
      <c r="AB1212" t="s">
        <v>674</v>
      </c>
      <c r="AC1212" t="s">
        <v>647</v>
      </c>
    </row>
    <row r="1213" spans="1:29" x14ac:dyDescent="0.25">
      <c r="A1213" t="s">
        <v>393</v>
      </c>
      <c r="B1213">
        <v>176</v>
      </c>
      <c r="C1213" t="s">
        <v>126</v>
      </c>
      <c r="D1213">
        <v>1953</v>
      </c>
      <c r="E1213" t="s">
        <v>2207</v>
      </c>
      <c r="F1213" t="s">
        <v>6</v>
      </c>
      <c r="G1213" t="s">
        <v>6</v>
      </c>
      <c r="H1213" t="s">
        <v>6</v>
      </c>
      <c r="I1213">
        <v>108.43174218271524</v>
      </c>
      <c r="J1213" t="s">
        <v>6</v>
      </c>
      <c r="K1213" t="s">
        <v>6</v>
      </c>
      <c r="L1213" t="s">
        <v>6</v>
      </c>
      <c r="M1213" t="s">
        <v>6</v>
      </c>
      <c r="N1213">
        <v>10.718979384068962</v>
      </c>
      <c r="O1213" t="s">
        <v>6</v>
      </c>
      <c r="P1213">
        <v>3.6524933613999201E-2</v>
      </c>
      <c r="Q1213" t="s">
        <v>323</v>
      </c>
      <c r="R1213" t="s">
        <v>323</v>
      </c>
      <c r="S1213" t="s">
        <v>323</v>
      </c>
      <c r="T1213" t="s">
        <v>13741</v>
      </c>
      <c r="U1213" t="s">
        <v>13741</v>
      </c>
      <c r="V1213" t="s">
        <v>13741</v>
      </c>
      <c r="W1213" t="s">
        <v>672</v>
      </c>
      <c r="X1213" t="s">
        <v>672</v>
      </c>
      <c r="Y1213" t="s">
        <v>6</v>
      </c>
      <c r="Z1213" t="s">
        <v>6</v>
      </c>
      <c r="AA1213" t="s">
        <v>673</v>
      </c>
      <c r="AB1213" t="s">
        <v>674</v>
      </c>
      <c r="AC1213" t="s">
        <v>647</v>
      </c>
    </row>
    <row r="1214" spans="1:29" x14ac:dyDescent="0.25">
      <c r="A1214" t="s">
        <v>393</v>
      </c>
      <c r="B1214">
        <v>176</v>
      </c>
      <c r="C1214" t="s">
        <v>126</v>
      </c>
      <c r="D1214">
        <v>1954</v>
      </c>
      <c r="E1214" t="s">
        <v>2208</v>
      </c>
      <c r="F1214" t="s">
        <v>6</v>
      </c>
      <c r="G1214" t="s">
        <v>6</v>
      </c>
      <c r="H1214" t="s">
        <v>6</v>
      </c>
      <c r="I1214">
        <v>111.34015637126417</v>
      </c>
      <c r="J1214" t="s">
        <v>6</v>
      </c>
      <c r="K1214" t="s">
        <v>6</v>
      </c>
      <c r="L1214" t="s">
        <v>6</v>
      </c>
      <c r="M1214" t="s">
        <v>6</v>
      </c>
      <c r="N1214">
        <v>9.2550469647190603</v>
      </c>
      <c r="O1214" t="s">
        <v>6</v>
      </c>
      <c r="P1214">
        <v>4.0821983716858003E-2</v>
      </c>
      <c r="Q1214" t="s">
        <v>323</v>
      </c>
      <c r="R1214" t="s">
        <v>323</v>
      </c>
      <c r="S1214" t="s">
        <v>323</v>
      </c>
      <c r="T1214" t="s">
        <v>13741</v>
      </c>
      <c r="U1214" t="s">
        <v>13741</v>
      </c>
      <c r="V1214" t="s">
        <v>13741</v>
      </c>
      <c r="W1214" t="s">
        <v>672</v>
      </c>
      <c r="X1214" t="s">
        <v>672</v>
      </c>
      <c r="Y1214" t="s">
        <v>6</v>
      </c>
      <c r="Z1214" t="s">
        <v>6</v>
      </c>
      <c r="AA1214" t="s">
        <v>673</v>
      </c>
      <c r="AB1214" t="s">
        <v>674</v>
      </c>
      <c r="AC1214" t="s">
        <v>647</v>
      </c>
    </row>
    <row r="1215" spans="1:29" x14ac:dyDescent="0.25">
      <c r="A1215" t="s">
        <v>393</v>
      </c>
      <c r="B1215">
        <v>176</v>
      </c>
      <c r="C1215" t="s">
        <v>126</v>
      </c>
      <c r="D1215">
        <v>1955</v>
      </c>
      <c r="E1215" t="s">
        <v>2209</v>
      </c>
      <c r="F1215" t="s">
        <v>6</v>
      </c>
      <c r="G1215" t="s">
        <v>6</v>
      </c>
      <c r="H1215" t="s">
        <v>6</v>
      </c>
      <c r="I1215">
        <v>118.2069282741657</v>
      </c>
      <c r="J1215" t="s">
        <v>6</v>
      </c>
      <c r="K1215" t="s">
        <v>6</v>
      </c>
      <c r="L1215" t="s">
        <v>6</v>
      </c>
      <c r="M1215" t="s">
        <v>6</v>
      </c>
      <c r="N1215">
        <v>8.5625905532335835</v>
      </c>
      <c r="O1215" t="s">
        <v>6</v>
      </c>
      <c r="P1215">
        <v>4.7267558871146101E-2</v>
      </c>
      <c r="Q1215" t="s">
        <v>323</v>
      </c>
      <c r="R1215" t="s">
        <v>323</v>
      </c>
      <c r="S1215" t="s">
        <v>323</v>
      </c>
      <c r="T1215" t="s">
        <v>13741</v>
      </c>
      <c r="U1215" t="s">
        <v>13741</v>
      </c>
      <c r="V1215" t="s">
        <v>13741</v>
      </c>
      <c r="W1215" t="s">
        <v>672</v>
      </c>
      <c r="X1215" t="s">
        <v>672</v>
      </c>
      <c r="Y1215" t="s">
        <v>6</v>
      </c>
      <c r="Z1215" t="s">
        <v>6</v>
      </c>
      <c r="AA1215" t="s">
        <v>673</v>
      </c>
      <c r="AB1215" t="s">
        <v>674</v>
      </c>
      <c r="AC1215" t="s">
        <v>647</v>
      </c>
    </row>
    <row r="1216" spans="1:29" x14ac:dyDescent="0.25">
      <c r="A1216" t="s">
        <v>393</v>
      </c>
      <c r="B1216">
        <v>176</v>
      </c>
      <c r="C1216" t="s">
        <v>126</v>
      </c>
      <c r="D1216">
        <v>1956</v>
      </c>
      <c r="E1216" t="s">
        <v>2210</v>
      </c>
      <c r="F1216" t="s">
        <v>6</v>
      </c>
      <c r="G1216" t="s">
        <v>6</v>
      </c>
      <c r="H1216" t="s">
        <v>6</v>
      </c>
      <c r="I1216">
        <v>111.48864620108857</v>
      </c>
      <c r="J1216" t="s">
        <v>6</v>
      </c>
      <c r="K1216" t="s">
        <v>6</v>
      </c>
      <c r="L1216" t="s">
        <v>6</v>
      </c>
      <c r="M1216" t="s">
        <v>6</v>
      </c>
      <c r="N1216">
        <v>6.7108068239042904</v>
      </c>
      <c r="O1216" t="s">
        <v>6</v>
      </c>
      <c r="P1216">
        <v>5.5861662946713402E-2</v>
      </c>
      <c r="Q1216" t="s">
        <v>323</v>
      </c>
      <c r="R1216" t="s">
        <v>323</v>
      </c>
      <c r="S1216" t="s">
        <v>323</v>
      </c>
      <c r="T1216" t="s">
        <v>13741</v>
      </c>
      <c r="U1216" t="s">
        <v>13741</v>
      </c>
      <c r="V1216" t="s">
        <v>13741</v>
      </c>
      <c r="W1216" t="s">
        <v>672</v>
      </c>
      <c r="X1216" t="s">
        <v>672</v>
      </c>
      <c r="Y1216" t="s">
        <v>6</v>
      </c>
      <c r="Z1216" t="s">
        <v>6</v>
      </c>
      <c r="AA1216" t="s">
        <v>673</v>
      </c>
      <c r="AB1216" t="s">
        <v>674</v>
      </c>
      <c r="AC1216" t="s">
        <v>647</v>
      </c>
    </row>
    <row r="1217" spans="1:29" x14ac:dyDescent="0.25">
      <c r="A1217" t="s">
        <v>393</v>
      </c>
      <c r="B1217">
        <v>176</v>
      </c>
      <c r="C1217" t="s">
        <v>126</v>
      </c>
      <c r="D1217">
        <v>1957</v>
      </c>
      <c r="E1217" t="s">
        <v>2211</v>
      </c>
      <c r="F1217" t="s">
        <v>6</v>
      </c>
      <c r="G1217" t="s">
        <v>6</v>
      </c>
      <c r="H1217" t="s">
        <v>6</v>
      </c>
      <c r="I1217">
        <v>117.71214703700502</v>
      </c>
      <c r="J1217" t="s">
        <v>6</v>
      </c>
      <c r="K1217" t="s">
        <v>6</v>
      </c>
      <c r="L1217" t="s">
        <v>6</v>
      </c>
      <c r="M1217" t="s">
        <v>6</v>
      </c>
      <c r="N1217">
        <v>6.6477082126294675</v>
      </c>
      <c r="O1217" t="s">
        <v>6</v>
      </c>
      <c r="P1217">
        <v>5.90844543937072E-2</v>
      </c>
      <c r="Q1217" t="s">
        <v>323</v>
      </c>
      <c r="R1217" t="s">
        <v>323</v>
      </c>
      <c r="S1217" t="s">
        <v>323</v>
      </c>
      <c r="T1217" t="s">
        <v>13741</v>
      </c>
      <c r="U1217" t="s">
        <v>13741</v>
      </c>
      <c r="V1217" t="s">
        <v>13741</v>
      </c>
      <c r="W1217" t="s">
        <v>672</v>
      </c>
      <c r="X1217" t="s">
        <v>672</v>
      </c>
      <c r="Y1217" t="s">
        <v>6</v>
      </c>
      <c r="Z1217" t="s">
        <v>6</v>
      </c>
      <c r="AA1217" t="s">
        <v>673</v>
      </c>
      <c r="AB1217" t="s">
        <v>674</v>
      </c>
      <c r="AC1217" t="s">
        <v>647</v>
      </c>
    </row>
    <row r="1218" spans="1:29" x14ac:dyDescent="0.25">
      <c r="A1218" t="s">
        <v>393</v>
      </c>
      <c r="B1218">
        <v>176</v>
      </c>
      <c r="C1218" t="s">
        <v>126</v>
      </c>
      <c r="D1218">
        <v>1958</v>
      </c>
      <c r="E1218" t="s">
        <v>2212</v>
      </c>
      <c r="F1218" t="s">
        <v>6</v>
      </c>
      <c r="G1218" t="s">
        <v>6</v>
      </c>
      <c r="H1218" t="s">
        <v>6</v>
      </c>
      <c r="I1218">
        <v>120.90262248604962</v>
      </c>
      <c r="J1218" t="s">
        <v>6</v>
      </c>
      <c r="K1218" t="s">
        <v>6</v>
      </c>
      <c r="L1218" t="s">
        <v>6</v>
      </c>
      <c r="M1218" t="s">
        <v>6</v>
      </c>
      <c r="N1218">
        <v>5.1131326021725396</v>
      </c>
      <c r="O1218" t="s">
        <v>6</v>
      </c>
      <c r="P1218">
        <v>6.8752809385440095E-2</v>
      </c>
      <c r="Q1218" t="s">
        <v>323</v>
      </c>
      <c r="R1218" t="s">
        <v>323</v>
      </c>
      <c r="S1218" t="s">
        <v>323</v>
      </c>
      <c r="T1218" t="s">
        <v>13741</v>
      </c>
      <c r="U1218" t="s">
        <v>13741</v>
      </c>
      <c r="V1218" t="s">
        <v>13741</v>
      </c>
      <c r="W1218" t="s">
        <v>672</v>
      </c>
      <c r="X1218" t="s">
        <v>672</v>
      </c>
      <c r="Y1218" t="s">
        <v>6</v>
      </c>
      <c r="Z1218" t="s">
        <v>6</v>
      </c>
      <c r="AA1218" t="s">
        <v>673</v>
      </c>
      <c r="AB1218" t="s">
        <v>674</v>
      </c>
      <c r="AC1218" t="s">
        <v>647</v>
      </c>
    </row>
    <row r="1219" spans="1:29" x14ac:dyDescent="0.25">
      <c r="A1219" t="s">
        <v>393</v>
      </c>
      <c r="B1219">
        <v>176</v>
      </c>
      <c r="C1219" t="s">
        <v>126</v>
      </c>
      <c r="D1219">
        <v>1959</v>
      </c>
      <c r="E1219" t="s">
        <v>2213</v>
      </c>
      <c r="F1219" t="s">
        <v>6</v>
      </c>
      <c r="G1219" t="s">
        <v>6</v>
      </c>
      <c r="H1219" t="s">
        <v>6</v>
      </c>
      <c r="I1219">
        <v>126.09406535628156</v>
      </c>
      <c r="J1219" t="s">
        <v>6</v>
      </c>
      <c r="K1219" t="s">
        <v>6</v>
      </c>
      <c r="L1219" t="s">
        <v>6</v>
      </c>
      <c r="M1219" t="s">
        <v>6</v>
      </c>
      <c r="N1219">
        <v>4.9617047298574013</v>
      </c>
      <c r="O1219" t="s">
        <v>6</v>
      </c>
      <c r="P1219">
        <v>7.8421179856571696E-2</v>
      </c>
      <c r="Q1219" t="s">
        <v>323</v>
      </c>
      <c r="R1219" t="s">
        <v>323</v>
      </c>
      <c r="S1219" t="s">
        <v>323</v>
      </c>
      <c r="T1219" t="s">
        <v>13741</v>
      </c>
      <c r="U1219" t="s">
        <v>13741</v>
      </c>
      <c r="V1219" t="s">
        <v>13741</v>
      </c>
      <c r="W1219" t="s">
        <v>672</v>
      </c>
      <c r="X1219" t="s">
        <v>672</v>
      </c>
      <c r="Y1219" t="s">
        <v>6</v>
      </c>
      <c r="Z1219" t="s">
        <v>6</v>
      </c>
      <c r="AA1219" t="s">
        <v>673</v>
      </c>
      <c r="AB1219" t="s">
        <v>674</v>
      </c>
      <c r="AC1219" t="s">
        <v>647</v>
      </c>
    </row>
    <row r="1220" spans="1:29" x14ac:dyDescent="0.25">
      <c r="A1220" t="s">
        <v>393</v>
      </c>
      <c r="B1220">
        <v>176</v>
      </c>
      <c r="C1220" t="s">
        <v>126</v>
      </c>
      <c r="D1220">
        <v>1960</v>
      </c>
      <c r="E1220" t="s">
        <v>2214</v>
      </c>
      <c r="F1220" t="s">
        <v>6</v>
      </c>
      <c r="G1220" t="s">
        <v>6</v>
      </c>
      <c r="H1220" t="s">
        <v>6</v>
      </c>
      <c r="I1220">
        <v>116.83904487836919</v>
      </c>
      <c r="J1220" t="s">
        <v>6</v>
      </c>
      <c r="K1220" t="s">
        <v>6</v>
      </c>
      <c r="L1220" t="s">
        <v>6</v>
      </c>
      <c r="M1220" t="s">
        <v>6</v>
      </c>
      <c r="N1220">
        <v>13.632059532941248</v>
      </c>
      <c r="O1220" t="s">
        <v>6</v>
      </c>
      <c r="P1220">
        <v>9.1312322425448803E-2</v>
      </c>
      <c r="Q1220" t="s">
        <v>323</v>
      </c>
      <c r="R1220" t="s">
        <v>323</v>
      </c>
      <c r="S1220" t="s">
        <v>323</v>
      </c>
      <c r="T1220" t="s">
        <v>13741</v>
      </c>
      <c r="U1220" t="s">
        <v>13741</v>
      </c>
      <c r="V1220" t="s">
        <v>13741</v>
      </c>
      <c r="W1220" t="s">
        <v>672</v>
      </c>
      <c r="X1220" t="s">
        <v>672</v>
      </c>
      <c r="Y1220" t="s">
        <v>6</v>
      </c>
      <c r="Z1220" t="s">
        <v>6</v>
      </c>
      <c r="AA1220" t="s">
        <v>673</v>
      </c>
      <c r="AB1220" t="s">
        <v>674</v>
      </c>
      <c r="AC1220" t="s">
        <v>647</v>
      </c>
    </row>
    <row r="1221" spans="1:29" x14ac:dyDescent="0.25">
      <c r="A1221" t="s">
        <v>393</v>
      </c>
      <c r="B1221">
        <v>176</v>
      </c>
      <c r="C1221" t="s">
        <v>126</v>
      </c>
      <c r="D1221">
        <v>1961</v>
      </c>
      <c r="E1221" t="s">
        <v>2215</v>
      </c>
      <c r="F1221" t="s">
        <v>6</v>
      </c>
      <c r="G1221" t="s">
        <v>6</v>
      </c>
      <c r="H1221" t="s">
        <v>6</v>
      </c>
      <c r="I1221">
        <v>111.43716687342065</v>
      </c>
      <c r="J1221" t="s">
        <v>6</v>
      </c>
      <c r="K1221" t="s">
        <v>6</v>
      </c>
      <c r="L1221" t="s">
        <v>6</v>
      </c>
      <c r="M1221" t="s">
        <v>6</v>
      </c>
      <c r="N1221">
        <v>8.4949271430539124</v>
      </c>
      <c r="O1221" t="s">
        <v>6</v>
      </c>
      <c r="P1221">
        <v>0.103745390890158</v>
      </c>
      <c r="Q1221" t="s">
        <v>323</v>
      </c>
      <c r="R1221" t="s">
        <v>323</v>
      </c>
      <c r="S1221" t="s">
        <v>323</v>
      </c>
      <c r="T1221" t="s">
        <v>13741</v>
      </c>
      <c r="U1221" t="s">
        <v>13741</v>
      </c>
      <c r="V1221" t="s">
        <v>13741</v>
      </c>
      <c r="W1221" t="s">
        <v>672</v>
      </c>
      <c r="X1221" t="s">
        <v>672</v>
      </c>
      <c r="Y1221" t="s">
        <v>6</v>
      </c>
      <c r="Z1221" t="s">
        <v>6</v>
      </c>
      <c r="AA1221" t="s">
        <v>673</v>
      </c>
      <c r="AB1221" t="s">
        <v>674</v>
      </c>
      <c r="AC1221" t="s">
        <v>647</v>
      </c>
    </row>
    <row r="1222" spans="1:29" x14ac:dyDescent="0.25">
      <c r="A1222" t="s">
        <v>393</v>
      </c>
      <c r="B1222">
        <v>176</v>
      </c>
      <c r="C1222" t="s">
        <v>126</v>
      </c>
      <c r="D1222">
        <v>1962</v>
      </c>
      <c r="E1222" t="s">
        <v>2216</v>
      </c>
      <c r="F1222" t="s">
        <v>6</v>
      </c>
      <c r="G1222" t="s">
        <v>6</v>
      </c>
      <c r="H1222" t="s">
        <v>6</v>
      </c>
      <c r="I1222">
        <v>104.80506706499314</v>
      </c>
      <c r="J1222" t="s">
        <v>6</v>
      </c>
      <c r="K1222" t="s">
        <v>6</v>
      </c>
      <c r="L1222" t="s">
        <v>6</v>
      </c>
      <c r="M1222" t="s">
        <v>6</v>
      </c>
      <c r="N1222">
        <v>7.4665120361890862</v>
      </c>
      <c r="O1222" t="s">
        <v>6</v>
      </c>
      <c r="P1222">
        <v>0.124499441051032</v>
      </c>
      <c r="Q1222" t="s">
        <v>323</v>
      </c>
      <c r="R1222" t="s">
        <v>323</v>
      </c>
      <c r="S1222" t="s">
        <v>323</v>
      </c>
      <c r="T1222" t="s">
        <v>13741</v>
      </c>
      <c r="U1222" t="s">
        <v>13741</v>
      </c>
      <c r="V1222" t="s">
        <v>13741</v>
      </c>
      <c r="W1222" t="s">
        <v>672</v>
      </c>
      <c r="X1222" t="s">
        <v>672</v>
      </c>
      <c r="Y1222" t="s">
        <v>6</v>
      </c>
      <c r="Z1222" t="s">
        <v>6</v>
      </c>
      <c r="AA1222" t="s">
        <v>673</v>
      </c>
      <c r="AB1222" t="s">
        <v>674</v>
      </c>
      <c r="AC1222" t="s">
        <v>647</v>
      </c>
    </row>
    <row r="1223" spans="1:29" x14ac:dyDescent="0.25">
      <c r="A1223" t="s">
        <v>393</v>
      </c>
      <c r="B1223">
        <v>176</v>
      </c>
      <c r="C1223" t="s">
        <v>126</v>
      </c>
      <c r="D1223">
        <v>1963</v>
      </c>
      <c r="E1223" t="s">
        <v>2217</v>
      </c>
      <c r="F1223" t="s">
        <v>6</v>
      </c>
      <c r="G1223" t="s">
        <v>6</v>
      </c>
      <c r="H1223" t="s">
        <v>6</v>
      </c>
      <c r="I1223">
        <v>100.76503302869526</v>
      </c>
      <c r="J1223" t="s">
        <v>6</v>
      </c>
      <c r="K1223" t="s">
        <v>6</v>
      </c>
      <c r="L1223" t="s">
        <v>6</v>
      </c>
      <c r="M1223" t="s">
        <v>6</v>
      </c>
      <c r="N1223">
        <v>7.8944387330357193</v>
      </c>
      <c r="O1223" t="s">
        <v>6</v>
      </c>
      <c r="P1223">
        <v>0.14873940534678201</v>
      </c>
      <c r="Q1223" t="s">
        <v>323</v>
      </c>
      <c r="R1223" t="s">
        <v>323</v>
      </c>
      <c r="S1223" t="s">
        <v>323</v>
      </c>
      <c r="T1223" t="s">
        <v>13741</v>
      </c>
      <c r="U1223" t="s">
        <v>13741</v>
      </c>
      <c r="V1223" t="s">
        <v>13741</v>
      </c>
      <c r="W1223" t="s">
        <v>672</v>
      </c>
      <c r="X1223" t="s">
        <v>672</v>
      </c>
      <c r="Y1223" t="s">
        <v>6</v>
      </c>
      <c r="Z1223" t="s">
        <v>6</v>
      </c>
      <c r="AA1223" t="s">
        <v>673</v>
      </c>
      <c r="AB1223" t="s">
        <v>674</v>
      </c>
      <c r="AC1223" t="s">
        <v>647</v>
      </c>
    </row>
    <row r="1224" spans="1:29" x14ac:dyDescent="0.25">
      <c r="A1224" t="s">
        <v>393</v>
      </c>
      <c r="B1224">
        <v>176</v>
      </c>
      <c r="C1224" t="s">
        <v>126</v>
      </c>
      <c r="D1224">
        <v>1964</v>
      </c>
      <c r="E1224" t="s">
        <v>2218</v>
      </c>
      <c r="F1224" t="s">
        <v>6</v>
      </c>
      <c r="G1224" t="s">
        <v>6</v>
      </c>
      <c r="H1224" t="s">
        <v>6</v>
      </c>
      <c r="I1224">
        <v>77.889892821735558</v>
      </c>
      <c r="J1224" t="s">
        <v>6</v>
      </c>
      <c r="K1224" t="s">
        <v>6</v>
      </c>
      <c r="L1224" t="s">
        <v>6</v>
      </c>
      <c r="M1224" t="s">
        <v>6</v>
      </c>
      <c r="N1224">
        <v>7.9748070867308982</v>
      </c>
      <c r="O1224" t="s">
        <v>6</v>
      </c>
      <c r="P1224">
        <v>0.189974325241382</v>
      </c>
      <c r="Q1224" t="s">
        <v>323</v>
      </c>
      <c r="R1224" t="s">
        <v>323</v>
      </c>
      <c r="S1224" t="s">
        <v>323</v>
      </c>
      <c r="T1224" t="s">
        <v>13741</v>
      </c>
      <c r="U1224" t="s">
        <v>13741</v>
      </c>
      <c r="V1224" t="s">
        <v>13741</v>
      </c>
      <c r="W1224" t="s">
        <v>672</v>
      </c>
      <c r="X1224" t="s">
        <v>672</v>
      </c>
      <c r="Y1224" t="s">
        <v>6</v>
      </c>
      <c r="Z1224" t="s">
        <v>6</v>
      </c>
      <c r="AA1224" t="s">
        <v>673</v>
      </c>
      <c r="AB1224" t="s">
        <v>674</v>
      </c>
      <c r="AC1224" t="s">
        <v>647</v>
      </c>
    </row>
    <row r="1225" spans="1:29" x14ac:dyDescent="0.25">
      <c r="A1225" t="s">
        <v>393</v>
      </c>
      <c r="B1225">
        <v>176</v>
      </c>
      <c r="C1225" t="s">
        <v>126</v>
      </c>
      <c r="D1225">
        <v>1965</v>
      </c>
      <c r="E1225" t="s">
        <v>2219</v>
      </c>
      <c r="F1225" t="s">
        <v>6</v>
      </c>
      <c r="G1225" t="s">
        <v>6</v>
      </c>
      <c r="H1225" t="s">
        <v>6</v>
      </c>
      <c r="I1225">
        <v>81.633809860397889</v>
      </c>
      <c r="J1225" t="s">
        <v>6</v>
      </c>
      <c r="K1225" t="s">
        <v>6</v>
      </c>
      <c r="L1225" t="s">
        <v>6</v>
      </c>
      <c r="M1225" t="s">
        <v>6</v>
      </c>
      <c r="N1225">
        <v>7.7793918343900996</v>
      </c>
      <c r="O1225" t="s">
        <v>6</v>
      </c>
      <c r="P1225">
        <v>0.229543089104882</v>
      </c>
      <c r="Q1225" t="s">
        <v>323</v>
      </c>
      <c r="R1225" t="s">
        <v>323</v>
      </c>
      <c r="S1225" t="s">
        <v>323</v>
      </c>
      <c r="T1225" t="s">
        <v>13741</v>
      </c>
      <c r="U1225" t="s">
        <v>13741</v>
      </c>
      <c r="V1225" t="s">
        <v>13741</v>
      </c>
      <c r="W1225" t="s">
        <v>672</v>
      </c>
      <c r="X1225" t="s">
        <v>672</v>
      </c>
      <c r="Y1225" t="s">
        <v>6</v>
      </c>
      <c r="Z1225" t="s">
        <v>6</v>
      </c>
      <c r="AA1225" t="s">
        <v>673</v>
      </c>
      <c r="AB1225" t="s">
        <v>674</v>
      </c>
      <c r="AC1225" t="s">
        <v>647</v>
      </c>
    </row>
    <row r="1226" spans="1:29" x14ac:dyDescent="0.25">
      <c r="A1226" t="s">
        <v>393</v>
      </c>
      <c r="B1226">
        <v>176</v>
      </c>
      <c r="C1226" t="s">
        <v>126</v>
      </c>
      <c r="D1226">
        <v>1966</v>
      </c>
      <c r="E1226" t="s">
        <v>2220</v>
      </c>
      <c r="F1226" t="s">
        <v>6</v>
      </c>
      <c r="G1226" t="s">
        <v>6</v>
      </c>
      <c r="H1226" t="s">
        <v>6</v>
      </c>
      <c r="I1226">
        <v>79.583200955386658</v>
      </c>
      <c r="J1226" t="s">
        <v>6</v>
      </c>
      <c r="K1226" t="s">
        <v>6</v>
      </c>
      <c r="L1226" t="s">
        <v>6</v>
      </c>
      <c r="M1226" t="s">
        <v>6</v>
      </c>
      <c r="N1226">
        <v>5.5630000163065798</v>
      </c>
      <c r="O1226" t="s">
        <v>6</v>
      </c>
      <c r="P1226">
        <v>0.27571372361070801</v>
      </c>
      <c r="Q1226" t="s">
        <v>323</v>
      </c>
      <c r="R1226" t="s">
        <v>323</v>
      </c>
      <c r="S1226" t="s">
        <v>323</v>
      </c>
      <c r="T1226" t="s">
        <v>13741</v>
      </c>
      <c r="U1226" t="s">
        <v>13741</v>
      </c>
      <c r="V1226" t="s">
        <v>13741</v>
      </c>
      <c r="W1226" t="s">
        <v>672</v>
      </c>
      <c r="X1226" t="s">
        <v>672</v>
      </c>
      <c r="Y1226" t="s">
        <v>6</v>
      </c>
      <c r="Z1226" t="s">
        <v>6</v>
      </c>
      <c r="AA1226" t="s">
        <v>673</v>
      </c>
      <c r="AB1226" t="s">
        <v>674</v>
      </c>
      <c r="AC1226" t="s">
        <v>647</v>
      </c>
    </row>
    <row r="1227" spans="1:29" x14ac:dyDescent="0.25">
      <c r="A1227" t="s">
        <v>393</v>
      </c>
      <c r="B1227">
        <v>176</v>
      </c>
      <c r="C1227" t="s">
        <v>126</v>
      </c>
      <c r="D1227">
        <v>1967</v>
      </c>
      <c r="E1227" t="s">
        <v>2221</v>
      </c>
      <c r="F1227" t="s">
        <v>6</v>
      </c>
      <c r="G1227" t="s">
        <v>6</v>
      </c>
      <c r="H1227" t="s">
        <v>6</v>
      </c>
      <c r="I1227">
        <v>90.400748288869835</v>
      </c>
      <c r="J1227" t="s">
        <v>6</v>
      </c>
      <c r="K1227" t="s">
        <v>6</v>
      </c>
      <c r="L1227" t="s">
        <v>6</v>
      </c>
      <c r="M1227" t="s">
        <v>6</v>
      </c>
      <c r="N1227">
        <v>8.7958245825622239</v>
      </c>
      <c r="O1227" t="s">
        <v>6</v>
      </c>
      <c r="P1227">
        <v>0.27976013129083599</v>
      </c>
      <c r="Q1227" t="s">
        <v>323</v>
      </c>
      <c r="R1227" t="s">
        <v>323</v>
      </c>
      <c r="S1227" t="s">
        <v>323</v>
      </c>
      <c r="T1227" t="s">
        <v>13741</v>
      </c>
      <c r="U1227" t="s">
        <v>13741</v>
      </c>
      <c r="V1227" t="s">
        <v>13741</v>
      </c>
      <c r="W1227" t="s">
        <v>672</v>
      </c>
      <c r="X1227" t="s">
        <v>672</v>
      </c>
      <c r="Y1227" t="s">
        <v>6</v>
      </c>
      <c r="Z1227" t="s">
        <v>6</v>
      </c>
      <c r="AA1227" t="s">
        <v>673</v>
      </c>
      <c r="AB1227" t="s">
        <v>674</v>
      </c>
      <c r="AC1227" t="s">
        <v>647</v>
      </c>
    </row>
    <row r="1228" spans="1:29" x14ac:dyDescent="0.25">
      <c r="A1228" t="s">
        <v>393</v>
      </c>
      <c r="B1228">
        <v>176</v>
      </c>
      <c r="C1228" t="s">
        <v>126</v>
      </c>
      <c r="D1228">
        <v>1968</v>
      </c>
      <c r="E1228" t="s">
        <v>2222</v>
      </c>
      <c r="F1228" t="s">
        <v>6</v>
      </c>
      <c r="G1228" t="s">
        <v>6</v>
      </c>
      <c r="H1228" t="s">
        <v>6</v>
      </c>
      <c r="I1228">
        <v>95.871126716484412</v>
      </c>
      <c r="J1228" t="s">
        <v>6</v>
      </c>
      <c r="K1228" t="s">
        <v>6</v>
      </c>
      <c r="L1228" t="s">
        <v>6</v>
      </c>
      <c r="M1228" t="s">
        <v>6</v>
      </c>
      <c r="N1228">
        <v>14.221076370225244</v>
      </c>
      <c r="O1228" t="s">
        <v>6</v>
      </c>
      <c r="P1228">
        <v>0.30065286138409902</v>
      </c>
      <c r="Q1228" t="s">
        <v>323</v>
      </c>
      <c r="R1228" t="s">
        <v>323</v>
      </c>
      <c r="S1228" t="s">
        <v>323</v>
      </c>
      <c r="T1228" t="s">
        <v>13741</v>
      </c>
      <c r="U1228" t="s">
        <v>13741</v>
      </c>
      <c r="V1228" t="s">
        <v>13741</v>
      </c>
      <c r="W1228" t="s">
        <v>672</v>
      </c>
      <c r="X1228" t="s">
        <v>672</v>
      </c>
      <c r="Y1228" t="s">
        <v>6</v>
      </c>
      <c r="Z1228" t="s">
        <v>6</v>
      </c>
      <c r="AA1228" t="s">
        <v>673</v>
      </c>
      <c r="AB1228" t="s">
        <v>674</v>
      </c>
      <c r="AC1228" t="s">
        <v>647</v>
      </c>
    </row>
    <row r="1229" spans="1:29" x14ac:dyDescent="0.25">
      <c r="A1229" t="s">
        <v>393</v>
      </c>
      <c r="B1229">
        <v>176</v>
      </c>
      <c r="C1229" t="s">
        <v>126</v>
      </c>
      <c r="D1229">
        <v>1969</v>
      </c>
      <c r="E1229" t="s">
        <v>2223</v>
      </c>
      <c r="F1229" t="s">
        <v>6</v>
      </c>
      <c r="G1229" t="s">
        <v>6</v>
      </c>
      <c r="H1229" t="s">
        <v>6</v>
      </c>
      <c r="I1229">
        <v>84.463321416857596</v>
      </c>
      <c r="J1229" t="s">
        <v>6</v>
      </c>
      <c r="K1229" t="s">
        <v>6</v>
      </c>
      <c r="L1229" t="s">
        <v>6</v>
      </c>
      <c r="M1229" t="s">
        <v>6</v>
      </c>
      <c r="N1229">
        <v>14.641349470940238</v>
      </c>
      <c r="O1229" t="s">
        <v>6</v>
      </c>
      <c r="P1229">
        <v>0.37207811928693901</v>
      </c>
      <c r="Q1229" t="s">
        <v>323</v>
      </c>
      <c r="R1229" t="s">
        <v>323</v>
      </c>
      <c r="S1229" t="s">
        <v>323</v>
      </c>
      <c r="T1229" t="s">
        <v>13741</v>
      </c>
      <c r="U1229" t="s">
        <v>13741</v>
      </c>
      <c r="V1229" t="s">
        <v>13741</v>
      </c>
      <c r="W1229" t="s">
        <v>672</v>
      </c>
      <c r="X1229" t="s">
        <v>672</v>
      </c>
      <c r="Y1229" t="s">
        <v>6</v>
      </c>
      <c r="Z1229" t="s">
        <v>6</v>
      </c>
      <c r="AA1229" t="s">
        <v>673</v>
      </c>
      <c r="AB1229" t="s">
        <v>674</v>
      </c>
      <c r="AC1229" t="s">
        <v>647</v>
      </c>
    </row>
    <row r="1230" spans="1:29" x14ac:dyDescent="0.25">
      <c r="A1230" t="s">
        <v>393</v>
      </c>
      <c r="B1230">
        <v>176</v>
      </c>
      <c r="C1230" t="s">
        <v>126</v>
      </c>
      <c r="D1230">
        <v>1970</v>
      </c>
      <c r="E1230" t="s">
        <v>2224</v>
      </c>
      <c r="F1230" t="s">
        <v>6</v>
      </c>
      <c r="G1230" t="s">
        <v>6</v>
      </c>
      <c r="H1230" t="s">
        <v>6</v>
      </c>
      <c r="I1230">
        <v>77.972129501927256</v>
      </c>
      <c r="J1230">
        <v>22.124323247103327</v>
      </c>
      <c r="K1230">
        <v>55.847806254823929</v>
      </c>
      <c r="L1230" t="s">
        <v>6</v>
      </c>
      <c r="M1230" t="s">
        <v>6</v>
      </c>
      <c r="N1230">
        <v>11.442098926372688</v>
      </c>
      <c r="O1230" t="s">
        <v>6</v>
      </c>
      <c r="P1230">
        <v>0.46555096329776102</v>
      </c>
      <c r="Q1230" t="s">
        <v>323</v>
      </c>
      <c r="R1230" t="s">
        <v>323</v>
      </c>
      <c r="S1230" t="s">
        <v>323</v>
      </c>
      <c r="T1230" t="s">
        <v>13741</v>
      </c>
      <c r="U1230" t="s">
        <v>13741</v>
      </c>
      <c r="V1230" t="s">
        <v>13741</v>
      </c>
      <c r="W1230" t="s">
        <v>672</v>
      </c>
      <c r="X1230" t="s">
        <v>672</v>
      </c>
      <c r="Y1230" t="s">
        <v>6</v>
      </c>
      <c r="Z1230" t="s">
        <v>6</v>
      </c>
      <c r="AA1230" t="s">
        <v>673</v>
      </c>
      <c r="AB1230" t="s">
        <v>674</v>
      </c>
      <c r="AC1230" t="s">
        <v>647</v>
      </c>
    </row>
    <row r="1231" spans="1:29" x14ac:dyDescent="0.25">
      <c r="A1231" t="s">
        <v>393</v>
      </c>
      <c r="B1231">
        <v>176</v>
      </c>
      <c r="C1231" t="s">
        <v>126</v>
      </c>
      <c r="D1231">
        <v>1971</v>
      </c>
      <c r="E1231" t="s">
        <v>2225</v>
      </c>
      <c r="F1231" t="s">
        <v>6</v>
      </c>
      <c r="G1231" t="s">
        <v>6</v>
      </c>
      <c r="H1231" t="s">
        <v>6</v>
      </c>
      <c r="I1231">
        <v>74.500654664412139</v>
      </c>
      <c r="J1231">
        <v>21.261984589618745</v>
      </c>
      <c r="K1231">
        <v>53.23867007479339</v>
      </c>
      <c r="L1231" t="s">
        <v>6</v>
      </c>
      <c r="M1231" t="s">
        <v>6</v>
      </c>
      <c r="N1231">
        <v>11.748565216247735</v>
      </c>
      <c r="O1231" t="s">
        <v>6</v>
      </c>
      <c r="P1231">
        <v>0.59731018741311803</v>
      </c>
      <c r="Q1231" t="s">
        <v>323</v>
      </c>
      <c r="R1231" t="s">
        <v>323</v>
      </c>
      <c r="S1231" t="s">
        <v>323</v>
      </c>
      <c r="T1231" t="s">
        <v>13741</v>
      </c>
      <c r="U1231" t="s">
        <v>13741</v>
      </c>
      <c r="V1231" t="s">
        <v>13741</v>
      </c>
      <c r="W1231" t="s">
        <v>672</v>
      </c>
      <c r="X1231" t="s">
        <v>672</v>
      </c>
      <c r="Y1231" t="s">
        <v>6</v>
      </c>
      <c r="Z1231" t="s">
        <v>6</v>
      </c>
      <c r="AA1231" t="s">
        <v>673</v>
      </c>
      <c r="AB1231" t="s">
        <v>674</v>
      </c>
      <c r="AC1231" t="s">
        <v>647</v>
      </c>
    </row>
    <row r="1232" spans="1:29" x14ac:dyDescent="0.25">
      <c r="A1232" t="s">
        <v>393</v>
      </c>
      <c r="B1232">
        <v>176</v>
      </c>
      <c r="C1232" t="s">
        <v>126</v>
      </c>
      <c r="D1232">
        <v>1972</v>
      </c>
      <c r="E1232" t="s">
        <v>2226</v>
      </c>
      <c r="F1232" t="s">
        <v>6</v>
      </c>
      <c r="G1232" t="s">
        <v>6</v>
      </c>
      <c r="H1232" t="s">
        <v>6</v>
      </c>
      <c r="I1232">
        <v>71.515998558435584</v>
      </c>
      <c r="J1232">
        <v>21.041951158720341</v>
      </c>
      <c r="K1232">
        <v>50.474047399715246</v>
      </c>
      <c r="L1232" t="s">
        <v>6</v>
      </c>
      <c r="M1232" t="s">
        <v>6</v>
      </c>
      <c r="N1232">
        <v>14.543655512050579</v>
      </c>
      <c r="O1232">
        <v>14.577686235516172</v>
      </c>
      <c r="P1232">
        <v>0.75088093688745505</v>
      </c>
      <c r="Q1232" t="s">
        <v>323</v>
      </c>
      <c r="R1232" t="s">
        <v>323</v>
      </c>
      <c r="S1232" t="s">
        <v>323</v>
      </c>
      <c r="T1232" t="s">
        <v>13741</v>
      </c>
      <c r="U1232" t="s">
        <v>13741</v>
      </c>
      <c r="V1232" t="s">
        <v>13741</v>
      </c>
      <c r="W1232" t="s">
        <v>672</v>
      </c>
      <c r="X1232" t="s">
        <v>672</v>
      </c>
      <c r="Y1232" t="s">
        <v>6</v>
      </c>
      <c r="Z1232" t="s">
        <v>6</v>
      </c>
      <c r="AA1232" t="s">
        <v>673</v>
      </c>
      <c r="AB1232" t="s">
        <v>674</v>
      </c>
      <c r="AC1232" t="s">
        <v>647</v>
      </c>
    </row>
    <row r="1233" spans="1:29" x14ac:dyDescent="0.25">
      <c r="A1233" t="s">
        <v>393</v>
      </c>
      <c r="B1233">
        <v>176</v>
      </c>
      <c r="C1233" t="s">
        <v>126</v>
      </c>
      <c r="D1233">
        <v>1973</v>
      </c>
      <c r="E1233" t="s">
        <v>2227</v>
      </c>
      <c r="F1233" t="s">
        <v>6</v>
      </c>
      <c r="G1233" t="s">
        <v>6</v>
      </c>
      <c r="H1233" t="s">
        <v>6</v>
      </c>
      <c r="I1233">
        <v>68.183773599587511</v>
      </c>
      <c r="J1233">
        <v>19.85935153386044</v>
      </c>
      <c r="K1233">
        <v>48.32442206572707</v>
      </c>
      <c r="L1233" t="s">
        <v>6</v>
      </c>
      <c r="M1233" t="s">
        <v>6</v>
      </c>
      <c r="N1233">
        <v>11.462520033540647</v>
      </c>
      <c r="O1233">
        <v>11.532376908638785</v>
      </c>
      <c r="P1233">
        <v>1.0574363399628</v>
      </c>
      <c r="Q1233" t="s">
        <v>323</v>
      </c>
      <c r="R1233" t="s">
        <v>323</v>
      </c>
      <c r="S1233" t="s">
        <v>323</v>
      </c>
      <c r="T1233" t="s">
        <v>13741</v>
      </c>
      <c r="U1233" t="s">
        <v>13741</v>
      </c>
      <c r="V1233" t="s">
        <v>13741</v>
      </c>
      <c r="W1233" t="s">
        <v>672</v>
      </c>
      <c r="X1233" t="s">
        <v>672</v>
      </c>
      <c r="Y1233" t="s">
        <v>6</v>
      </c>
      <c r="Z1233" t="s">
        <v>6</v>
      </c>
      <c r="AA1233" t="s">
        <v>673</v>
      </c>
      <c r="AB1233" t="s">
        <v>674</v>
      </c>
      <c r="AC1233" t="s">
        <v>647</v>
      </c>
    </row>
    <row r="1234" spans="1:29" x14ac:dyDescent="0.25">
      <c r="A1234" t="s">
        <v>393</v>
      </c>
      <c r="B1234">
        <v>176</v>
      </c>
      <c r="C1234" t="s">
        <v>126</v>
      </c>
      <c r="D1234">
        <v>1974</v>
      </c>
      <c r="E1234" t="s">
        <v>2228</v>
      </c>
      <c r="F1234" t="s">
        <v>6</v>
      </c>
      <c r="G1234" t="s">
        <v>6</v>
      </c>
      <c r="H1234" t="s">
        <v>6</v>
      </c>
      <c r="I1234">
        <v>73.895115571412902</v>
      </c>
      <c r="J1234">
        <v>17.923771465220117</v>
      </c>
      <c r="K1234">
        <v>55.971344106192788</v>
      </c>
      <c r="L1234" t="s">
        <v>6</v>
      </c>
      <c r="M1234" t="s">
        <v>6</v>
      </c>
      <c r="N1234">
        <v>12.541626721849813</v>
      </c>
      <c r="O1234">
        <v>12.413317209380292</v>
      </c>
      <c r="P1234">
        <v>1.5454336747012201</v>
      </c>
      <c r="Q1234" t="s">
        <v>323</v>
      </c>
      <c r="R1234" t="s">
        <v>323</v>
      </c>
      <c r="S1234" t="s">
        <v>323</v>
      </c>
      <c r="T1234" t="s">
        <v>13741</v>
      </c>
      <c r="U1234" t="s">
        <v>13741</v>
      </c>
      <c r="V1234" t="s">
        <v>13741</v>
      </c>
      <c r="W1234" t="s">
        <v>672</v>
      </c>
      <c r="X1234" t="s">
        <v>672</v>
      </c>
      <c r="Y1234" t="s">
        <v>6</v>
      </c>
      <c r="Z1234" t="s">
        <v>6</v>
      </c>
      <c r="AA1234" t="s">
        <v>673</v>
      </c>
      <c r="AB1234" t="s">
        <v>674</v>
      </c>
      <c r="AC1234" t="s">
        <v>647</v>
      </c>
    </row>
    <row r="1235" spans="1:29" x14ac:dyDescent="0.25">
      <c r="A1235" t="s">
        <v>393</v>
      </c>
      <c r="B1235">
        <v>176</v>
      </c>
      <c r="C1235" t="s">
        <v>126</v>
      </c>
      <c r="D1235">
        <v>1975</v>
      </c>
      <c r="E1235" t="s">
        <v>2229</v>
      </c>
      <c r="F1235" t="s">
        <v>6</v>
      </c>
      <c r="G1235" t="s">
        <v>6</v>
      </c>
      <c r="H1235" t="s">
        <v>6</v>
      </c>
      <c r="I1235">
        <v>73.137938725407651</v>
      </c>
      <c r="J1235">
        <v>16.242792843483834</v>
      </c>
      <c r="K1235">
        <v>56.895145881923824</v>
      </c>
      <c r="L1235" t="s">
        <v>6</v>
      </c>
      <c r="M1235" t="s">
        <v>6</v>
      </c>
      <c r="N1235">
        <v>16.387483019642929</v>
      </c>
      <c r="O1235">
        <v>16.291125842371226</v>
      </c>
      <c r="P1235">
        <v>2.2040544594128701</v>
      </c>
      <c r="Q1235" t="s">
        <v>323</v>
      </c>
      <c r="R1235" t="s">
        <v>323</v>
      </c>
      <c r="S1235" t="s">
        <v>323</v>
      </c>
      <c r="T1235" t="s">
        <v>13741</v>
      </c>
      <c r="U1235" t="s">
        <v>13741</v>
      </c>
      <c r="V1235" t="s">
        <v>13741</v>
      </c>
      <c r="W1235" t="s">
        <v>672</v>
      </c>
      <c r="X1235" t="s">
        <v>672</v>
      </c>
      <c r="Y1235" t="s">
        <v>6</v>
      </c>
      <c r="Z1235" t="s">
        <v>6</v>
      </c>
      <c r="AA1235" t="s">
        <v>673</v>
      </c>
      <c r="AB1235" t="s">
        <v>674</v>
      </c>
      <c r="AC1235" t="s">
        <v>647</v>
      </c>
    </row>
    <row r="1236" spans="1:29" x14ac:dyDescent="0.25">
      <c r="A1236" t="s">
        <v>393</v>
      </c>
      <c r="B1236">
        <v>176</v>
      </c>
      <c r="C1236" t="s">
        <v>126</v>
      </c>
      <c r="D1236">
        <v>1976</v>
      </c>
      <c r="E1236" t="s">
        <v>2230</v>
      </c>
      <c r="F1236" t="s">
        <v>6</v>
      </c>
      <c r="G1236" t="s">
        <v>6</v>
      </c>
      <c r="H1236" t="s">
        <v>6</v>
      </c>
      <c r="I1236">
        <v>67.991240345022845</v>
      </c>
      <c r="J1236">
        <v>16.519112809363545</v>
      </c>
      <c r="K1236">
        <v>51.472127535659297</v>
      </c>
      <c r="L1236" t="s">
        <v>6</v>
      </c>
      <c r="M1236" t="s">
        <v>6</v>
      </c>
      <c r="N1236">
        <v>17.174000912315986</v>
      </c>
      <c r="O1236">
        <v>16.704576338508751</v>
      </c>
      <c r="P1236">
        <v>3.08127927857895</v>
      </c>
      <c r="Q1236" t="s">
        <v>323</v>
      </c>
      <c r="R1236" t="s">
        <v>323</v>
      </c>
      <c r="S1236" t="s">
        <v>323</v>
      </c>
      <c r="T1236" t="s">
        <v>13741</v>
      </c>
      <c r="U1236" t="s">
        <v>13741</v>
      </c>
      <c r="V1236" t="s">
        <v>13741</v>
      </c>
      <c r="W1236" t="s">
        <v>672</v>
      </c>
      <c r="X1236" t="s">
        <v>672</v>
      </c>
      <c r="Y1236" t="s">
        <v>6</v>
      </c>
      <c r="Z1236" t="s">
        <v>6</v>
      </c>
      <c r="AA1236" t="s">
        <v>673</v>
      </c>
      <c r="AB1236" t="s">
        <v>674</v>
      </c>
      <c r="AC1236" t="s">
        <v>647</v>
      </c>
    </row>
    <row r="1237" spans="1:29" x14ac:dyDescent="0.25">
      <c r="A1237" t="s">
        <v>393</v>
      </c>
      <c r="B1237">
        <v>176</v>
      </c>
      <c r="C1237" t="s">
        <v>126</v>
      </c>
      <c r="D1237">
        <v>1977</v>
      </c>
      <c r="E1237" t="s">
        <v>2231</v>
      </c>
      <c r="F1237" t="s">
        <v>6</v>
      </c>
      <c r="G1237" t="s">
        <v>6</v>
      </c>
      <c r="H1237" t="s">
        <v>6</v>
      </c>
      <c r="I1237">
        <v>66.443976371313028</v>
      </c>
      <c r="J1237">
        <v>16.667226300319214</v>
      </c>
      <c r="K1237">
        <v>49.77675007099382</v>
      </c>
      <c r="L1237" t="s">
        <v>6</v>
      </c>
      <c r="M1237" t="s">
        <v>6</v>
      </c>
      <c r="N1237">
        <v>18.375301357425318</v>
      </c>
      <c r="O1237">
        <v>18.185504213921515</v>
      </c>
      <c r="P1237">
        <v>4.4458507171394697</v>
      </c>
      <c r="Q1237" t="s">
        <v>323</v>
      </c>
      <c r="R1237" t="s">
        <v>323</v>
      </c>
      <c r="S1237" t="s">
        <v>323</v>
      </c>
      <c r="T1237" t="s">
        <v>13741</v>
      </c>
      <c r="U1237" t="s">
        <v>13741</v>
      </c>
      <c r="V1237" t="s">
        <v>13741</v>
      </c>
      <c r="W1237" t="s">
        <v>672</v>
      </c>
      <c r="X1237" t="s">
        <v>672</v>
      </c>
      <c r="Y1237" t="s">
        <v>6</v>
      </c>
      <c r="Z1237" t="s">
        <v>6</v>
      </c>
      <c r="AA1237" t="s">
        <v>673</v>
      </c>
      <c r="AB1237" t="s">
        <v>674</v>
      </c>
      <c r="AC1237" t="s">
        <v>647</v>
      </c>
    </row>
    <row r="1238" spans="1:29" x14ac:dyDescent="0.25">
      <c r="A1238" t="s">
        <v>393</v>
      </c>
      <c r="B1238">
        <v>176</v>
      </c>
      <c r="C1238" t="s">
        <v>126</v>
      </c>
      <c r="D1238">
        <v>1978</v>
      </c>
      <c r="E1238" t="s">
        <v>2232</v>
      </c>
      <c r="F1238" t="s">
        <v>6</v>
      </c>
      <c r="G1238" t="s">
        <v>6</v>
      </c>
      <c r="H1238" t="s">
        <v>6</v>
      </c>
      <c r="I1238">
        <v>67.80258893756934</v>
      </c>
      <c r="J1238">
        <v>15.683717415326925</v>
      </c>
      <c r="K1238">
        <v>52.118871522242408</v>
      </c>
      <c r="L1238" t="s">
        <v>6</v>
      </c>
      <c r="M1238" t="s">
        <v>6</v>
      </c>
      <c r="N1238">
        <v>19.803420734936477</v>
      </c>
      <c r="O1238">
        <v>19.381589712991666</v>
      </c>
      <c r="P1238">
        <v>6.86699442153619</v>
      </c>
      <c r="Q1238" t="s">
        <v>323</v>
      </c>
      <c r="R1238" t="s">
        <v>323</v>
      </c>
      <c r="S1238" t="s">
        <v>323</v>
      </c>
      <c r="T1238" t="s">
        <v>13741</v>
      </c>
      <c r="U1238" t="s">
        <v>13741</v>
      </c>
      <c r="V1238" t="s">
        <v>13741</v>
      </c>
      <c r="W1238" t="s">
        <v>672</v>
      </c>
      <c r="X1238" t="s">
        <v>672</v>
      </c>
      <c r="Y1238" t="s">
        <v>6</v>
      </c>
      <c r="Z1238" t="s">
        <v>6</v>
      </c>
      <c r="AA1238" t="s">
        <v>673</v>
      </c>
      <c r="AB1238" t="s">
        <v>674</v>
      </c>
      <c r="AC1238" t="s">
        <v>647</v>
      </c>
    </row>
    <row r="1239" spans="1:29" x14ac:dyDescent="0.25">
      <c r="A1239" t="s">
        <v>393</v>
      </c>
      <c r="B1239">
        <v>176</v>
      </c>
      <c r="C1239" t="s">
        <v>126</v>
      </c>
      <c r="D1239">
        <v>1979</v>
      </c>
      <c r="E1239" t="s">
        <v>2233</v>
      </c>
      <c r="F1239" t="s">
        <v>6</v>
      </c>
      <c r="G1239" t="s">
        <v>6</v>
      </c>
      <c r="H1239" t="s">
        <v>6</v>
      </c>
      <c r="I1239">
        <v>68.731073053469558</v>
      </c>
      <c r="J1239">
        <v>16.654902571670487</v>
      </c>
      <c r="K1239">
        <v>52.076170481799075</v>
      </c>
      <c r="L1239" t="s">
        <v>6</v>
      </c>
      <c r="M1239" t="s">
        <v>6</v>
      </c>
      <c r="N1239">
        <v>21.067238830379832</v>
      </c>
      <c r="O1239">
        <v>20.559844731260831</v>
      </c>
      <c r="P1239">
        <v>10.1351538547649</v>
      </c>
      <c r="Q1239" t="s">
        <v>323</v>
      </c>
      <c r="R1239" t="s">
        <v>323</v>
      </c>
      <c r="S1239" t="s">
        <v>323</v>
      </c>
      <c r="T1239" t="s">
        <v>13741</v>
      </c>
      <c r="U1239" t="s">
        <v>13741</v>
      </c>
      <c r="V1239" t="s">
        <v>13741</v>
      </c>
      <c r="W1239" t="s">
        <v>672</v>
      </c>
      <c r="X1239" t="s">
        <v>672</v>
      </c>
      <c r="Y1239" t="s">
        <v>6</v>
      </c>
      <c r="Z1239" t="s">
        <v>6</v>
      </c>
      <c r="AA1239" t="s">
        <v>673</v>
      </c>
      <c r="AB1239" t="s">
        <v>674</v>
      </c>
      <c r="AC1239" t="s">
        <v>647</v>
      </c>
    </row>
    <row r="1240" spans="1:29" x14ac:dyDescent="0.25">
      <c r="A1240" t="s">
        <v>393</v>
      </c>
      <c r="B1240">
        <v>176</v>
      </c>
      <c r="C1240" t="s">
        <v>126</v>
      </c>
      <c r="D1240">
        <v>1980</v>
      </c>
      <c r="E1240" t="s">
        <v>2234</v>
      </c>
      <c r="F1240" t="s">
        <v>6</v>
      </c>
      <c r="G1240" t="s">
        <v>6</v>
      </c>
      <c r="H1240" t="s">
        <v>6</v>
      </c>
      <c r="I1240">
        <v>83.984810391336225</v>
      </c>
      <c r="J1240">
        <v>16.760340794666376</v>
      </c>
      <c r="K1240">
        <v>67.224469596669849</v>
      </c>
      <c r="L1240" t="s">
        <v>6</v>
      </c>
      <c r="M1240" t="s">
        <v>6</v>
      </c>
      <c r="N1240">
        <v>24.908576395860692</v>
      </c>
      <c r="O1240">
        <v>22.349370817885276</v>
      </c>
      <c r="P1240">
        <v>16.383915062597399</v>
      </c>
      <c r="Q1240" t="s">
        <v>323</v>
      </c>
      <c r="R1240" t="s">
        <v>323</v>
      </c>
      <c r="S1240" t="s">
        <v>323</v>
      </c>
      <c r="T1240" t="s">
        <v>13741</v>
      </c>
      <c r="U1240" t="s">
        <v>13741</v>
      </c>
      <c r="V1240" t="s">
        <v>13741</v>
      </c>
      <c r="W1240" t="s">
        <v>672</v>
      </c>
      <c r="X1240" t="s">
        <v>672</v>
      </c>
      <c r="Y1240" t="s">
        <v>6</v>
      </c>
      <c r="Z1240" t="s">
        <v>6</v>
      </c>
      <c r="AA1240" t="s">
        <v>673</v>
      </c>
      <c r="AB1240" t="s">
        <v>674</v>
      </c>
      <c r="AC1240" t="s">
        <v>647</v>
      </c>
    </row>
    <row r="1241" spans="1:29" x14ac:dyDescent="0.25">
      <c r="A1241" t="s">
        <v>393</v>
      </c>
      <c r="B1241">
        <v>176</v>
      </c>
      <c r="C1241" t="s">
        <v>126</v>
      </c>
      <c r="D1241">
        <v>1981</v>
      </c>
      <c r="E1241" t="s">
        <v>2235</v>
      </c>
      <c r="F1241" t="s">
        <v>6</v>
      </c>
      <c r="G1241" t="s">
        <v>6</v>
      </c>
      <c r="H1241" t="s">
        <v>6</v>
      </c>
      <c r="I1241">
        <v>83.36396168818591</v>
      </c>
      <c r="J1241">
        <v>19.549903485362481</v>
      </c>
      <c r="K1241">
        <v>63.814058202823432</v>
      </c>
      <c r="L1241" t="s">
        <v>6</v>
      </c>
      <c r="M1241" t="s">
        <v>6</v>
      </c>
      <c r="N1241">
        <v>22.487494447003932</v>
      </c>
      <c r="O1241">
        <v>23.184080714870518</v>
      </c>
      <c r="P1241">
        <v>25.4630413072226</v>
      </c>
      <c r="Q1241" t="s">
        <v>323</v>
      </c>
      <c r="R1241" t="s">
        <v>323</v>
      </c>
      <c r="S1241" t="s">
        <v>323</v>
      </c>
      <c r="T1241" t="s">
        <v>13741</v>
      </c>
      <c r="U1241" t="s">
        <v>13741</v>
      </c>
      <c r="V1241" t="s">
        <v>13741</v>
      </c>
      <c r="W1241" t="s">
        <v>672</v>
      </c>
      <c r="X1241" t="s">
        <v>672</v>
      </c>
      <c r="Y1241" t="s">
        <v>6</v>
      </c>
      <c r="Z1241" t="s">
        <v>6</v>
      </c>
      <c r="AA1241" t="s">
        <v>673</v>
      </c>
      <c r="AB1241" t="s">
        <v>674</v>
      </c>
      <c r="AC1241" t="s">
        <v>647</v>
      </c>
    </row>
    <row r="1242" spans="1:29" x14ac:dyDescent="0.25">
      <c r="A1242" t="s">
        <v>393</v>
      </c>
      <c r="B1242">
        <v>176</v>
      </c>
      <c r="C1242" t="s">
        <v>126</v>
      </c>
      <c r="D1242">
        <v>1982</v>
      </c>
      <c r="E1242" t="s">
        <v>2236</v>
      </c>
      <c r="F1242" t="s">
        <v>6</v>
      </c>
      <c r="G1242" t="s">
        <v>6</v>
      </c>
      <c r="H1242" t="s">
        <v>6</v>
      </c>
      <c r="I1242">
        <v>105.09482844382511</v>
      </c>
      <c r="J1242">
        <v>23.163911341929065</v>
      </c>
      <c r="K1242">
        <v>81.930917101896043</v>
      </c>
      <c r="L1242" t="s">
        <v>6</v>
      </c>
      <c r="M1242" t="s">
        <v>6</v>
      </c>
      <c r="N1242">
        <v>29.095674700154007</v>
      </c>
      <c r="O1242">
        <v>26.599150477076943</v>
      </c>
      <c r="P1242">
        <v>39.954392258648902</v>
      </c>
      <c r="Q1242" t="s">
        <v>323</v>
      </c>
      <c r="R1242" t="s">
        <v>323</v>
      </c>
      <c r="S1242" t="s">
        <v>323</v>
      </c>
      <c r="T1242" t="s">
        <v>13741</v>
      </c>
      <c r="U1242" t="s">
        <v>13741</v>
      </c>
      <c r="V1242" t="s">
        <v>13741</v>
      </c>
      <c r="W1242" t="s">
        <v>672</v>
      </c>
      <c r="X1242" t="s">
        <v>672</v>
      </c>
      <c r="Y1242" t="s">
        <v>6</v>
      </c>
      <c r="Z1242" t="s">
        <v>6</v>
      </c>
      <c r="AA1242" t="s">
        <v>673</v>
      </c>
      <c r="AB1242" t="s">
        <v>674</v>
      </c>
      <c r="AC1242" t="s">
        <v>647</v>
      </c>
    </row>
    <row r="1243" spans="1:29" x14ac:dyDescent="0.25">
      <c r="A1243" t="s">
        <v>393</v>
      </c>
      <c r="B1243">
        <v>176</v>
      </c>
      <c r="C1243" t="s">
        <v>126</v>
      </c>
      <c r="D1243">
        <v>1983</v>
      </c>
      <c r="E1243" t="s">
        <v>2237</v>
      </c>
      <c r="F1243" t="s">
        <v>6</v>
      </c>
      <c r="G1243" t="s">
        <v>6</v>
      </c>
      <c r="H1243" t="s">
        <v>6</v>
      </c>
      <c r="I1243">
        <v>109.59123670109152</v>
      </c>
      <c r="J1243">
        <v>27.023309611142242</v>
      </c>
      <c r="K1243">
        <v>82.567927089949279</v>
      </c>
      <c r="L1243" t="s">
        <v>6</v>
      </c>
      <c r="M1243" t="s">
        <v>6</v>
      </c>
      <c r="N1243">
        <v>30.88047420402394</v>
      </c>
      <c r="O1243">
        <v>28.420476832003427</v>
      </c>
      <c r="P1243">
        <v>69.092203244792699</v>
      </c>
      <c r="Q1243" t="s">
        <v>323</v>
      </c>
      <c r="R1243" t="s">
        <v>323</v>
      </c>
      <c r="S1243" t="s">
        <v>323</v>
      </c>
      <c r="T1243" t="s">
        <v>13741</v>
      </c>
      <c r="U1243" t="s">
        <v>13741</v>
      </c>
      <c r="V1243" t="s">
        <v>13741</v>
      </c>
      <c r="W1243" t="s">
        <v>672</v>
      </c>
      <c r="X1243" t="s">
        <v>672</v>
      </c>
      <c r="Y1243" t="s">
        <v>6</v>
      </c>
      <c r="Z1243" t="s">
        <v>6</v>
      </c>
      <c r="AA1243" t="s">
        <v>673</v>
      </c>
      <c r="AB1243" t="s">
        <v>674</v>
      </c>
      <c r="AC1243" t="s">
        <v>647</v>
      </c>
    </row>
    <row r="1244" spans="1:29" x14ac:dyDescent="0.25">
      <c r="A1244" t="s">
        <v>393</v>
      </c>
      <c r="B1244">
        <v>176</v>
      </c>
      <c r="C1244" t="s">
        <v>126</v>
      </c>
      <c r="D1244">
        <v>1984</v>
      </c>
      <c r="E1244" t="s">
        <v>2238</v>
      </c>
      <c r="F1244" t="s">
        <v>6</v>
      </c>
      <c r="G1244" t="s">
        <v>6</v>
      </c>
      <c r="H1244" t="s">
        <v>6</v>
      </c>
      <c r="I1244">
        <v>116.45826146467515</v>
      </c>
      <c r="J1244">
        <v>28.769515210393809</v>
      </c>
      <c r="K1244">
        <v>87.688746254281341</v>
      </c>
      <c r="L1244" t="s">
        <v>6</v>
      </c>
      <c r="M1244" t="s">
        <v>6</v>
      </c>
      <c r="N1244">
        <v>32.556303745359216</v>
      </c>
      <c r="O1244">
        <v>30.404458061974765</v>
      </c>
      <c r="P1244">
        <v>91.291076015460206</v>
      </c>
      <c r="Q1244" t="s">
        <v>323</v>
      </c>
      <c r="R1244" t="s">
        <v>323</v>
      </c>
      <c r="S1244" t="s">
        <v>323</v>
      </c>
      <c r="T1244" t="s">
        <v>13741</v>
      </c>
      <c r="U1244" t="s">
        <v>13741</v>
      </c>
      <c r="V1244" t="s">
        <v>13741</v>
      </c>
      <c r="W1244" t="s">
        <v>672</v>
      </c>
      <c r="X1244" t="s">
        <v>672</v>
      </c>
      <c r="Y1244" t="s">
        <v>6</v>
      </c>
      <c r="Z1244" t="s">
        <v>6</v>
      </c>
      <c r="AA1244" t="s">
        <v>673</v>
      </c>
      <c r="AB1244" t="s">
        <v>674</v>
      </c>
      <c r="AC1244" t="s">
        <v>647</v>
      </c>
    </row>
    <row r="1245" spans="1:29" x14ac:dyDescent="0.25">
      <c r="A1245" t="s">
        <v>393</v>
      </c>
      <c r="B1245">
        <v>176</v>
      </c>
      <c r="C1245" t="s">
        <v>126</v>
      </c>
      <c r="D1245">
        <v>1985</v>
      </c>
      <c r="E1245" t="s">
        <v>2239</v>
      </c>
      <c r="F1245" t="s">
        <v>6</v>
      </c>
      <c r="G1245" t="s">
        <v>6</v>
      </c>
      <c r="H1245" t="s">
        <v>6</v>
      </c>
      <c r="I1245">
        <v>115.29172454555791</v>
      </c>
      <c r="J1245">
        <v>33.298122259449464</v>
      </c>
      <c r="K1245">
        <v>81.993602286108455</v>
      </c>
      <c r="L1245" t="s">
        <v>6</v>
      </c>
      <c r="M1245" t="s">
        <v>6</v>
      </c>
      <c r="N1245">
        <v>32.13763451917854</v>
      </c>
      <c r="O1245">
        <v>30.935232121285246</v>
      </c>
      <c r="P1245">
        <v>124.430439882363</v>
      </c>
      <c r="Q1245" t="s">
        <v>323</v>
      </c>
      <c r="R1245" t="s">
        <v>323</v>
      </c>
      <c r="S1245" t="s">
        <v>323</v>
      </c>
      <c r="T1245" t="s">
        <v>13741</v>
      </c>
      <c r="U1245" t="s">
        <v>13741</v>
      </c>
      <c r="V1245" t="s">
        <v>13741</v>
      </c>
      <c r="W1245" t="s">
        <v>672</v>
      </c>
      <c r="X1245" t="s">
        <v>672</v>
      </c>
      <c r="Y1245" t="s">
        <v>6</v>
      </c>
      <c r="Z1245" t="s">
        <v>6</v>
      </c>
      <c r="AA1245" t="s">
        <v>673</v>
      </c>
      <c r="AB1245" t="s">
        <v>674</v>
      </c>
      <c r="AC1245" t="s">
        <v>647</v>
      </c>
    </row>
    <row r="1246" spans="1:29" x14ac:dyDescent="0.25">
      <c r="A1246" t="s">
        <v>393</v>
      </c>
      <c r="B1246">
        <v>176</v>
      </c>
      <c r="C1246" t="s">
        <v>126</v>
      </c>
      <c r="D1246">
        <v>1986</v>
      </c>
      <c r="E1246" t="s">
        <v>2240</v>
      </c>
      <c r="F1246" t="s">
        <v>6</v>
      </c>
      <c r="G1246" t="s">
        <v>6</v>
      </c>
      <c r="H1246" t="s">
        <v>6</v>
      </c>
      <c r="I1246">
        <v>101.38233719047051</v>
      </c>
      <c r="J1246">
        <v>33.920819538340382</v>
      </c>
      <c r="K1246">
        <v>67.461517652130127</v>
      </c>
      <c r="L1246" t="s">
        <v>6</v>
      </c>
      <c r="M1246" t="s">
        <v>6</v>
      </c>
      <c r="N1246">
        <v>29.966948528734459</v>
      </c>
      <c r="O1246">
        <v>27.733933124741466</v>
      </c>
      <c r="P1246">
        <v>164.421145358709</v>
      </c>
      <c r="Q1246" t="s">
        <v>323</v>
      </c>
      <c r="R1246" t="s">
        <v>323</v>
      </c>
      <c r="S1246" t="s">
        <v>323</v>
      </c>
      <c r="T1246" t="s">
        <v>13741</v>
      </c>
      <c r="U1246" t="s">
        <v>13741</v>
      </c>
      <c r="V1246" t="s">
        <v>13741</v>
      </c>
      <c r="W1246" t="s">
        <v>672</v>
      </c>
      <c r="X1246" t="s">
        <v>672</v>
      </c>
      <c r="Y1246" t="s">
        <v>6</v>
      </c>
      <c r="Z1246" t="s">
        <v>6</v>
      </c>
      <c r="AA1246" t="s">
        <v>673</v>
      </c>
      <c r="AB1246" t="s">
        <v>674</v>
      </c>
      <c r="AC1246" t="s">
        <v>647</v>
      </c>
    </row>
    <row r="1247" spans="1:29" x14ac:dyDescent="0.25">
      <c r="A1247" t="s">
        <v>393</v>
      </c>
      <c r="B1247">
        <v>176</v>
      </c>
      <c r="C1247" t="s">
        <v>126</v>
      </c>
      <c r="D1247">
        <v>1987</v>
      </c>
      <c r="E1247" t="s">
        <v>2241</v>
      </c>
      <c r="F1247" t="s">
        <v>6</v>
      </c>
      <c r="G1247" t="s">
        <v>6</v>
      </c>
      <c r="H1247" t="s">
        <v>6</v>
      </c>
      <c r="I1247">
        <v>101.76561176158586</v>
      </c>
      <c r="J1247">
        <v>35.92295670586639</v>
      </c>
      <c r="K1247">
        <v>65.842655055719476</v>
      </c>
      <c r="L1247" t="s">
        <v>6</v>
      </c>
      <c r="M1247" t="s">
        <v>6</v>
      </c>
      <c r="N1247">
        <v>27.426467926520097</v>
      </c>
      <c r="O1247">
        <v>25.543663846893157</v>
      </c>
      <c r="P1247">
        <v>214.30028889417201</v>
      </c>
      <c r="Q1247" t="s">
        <v>323</v>
      </c>
      <c r="R1247" t="s">
        <v>323</v>
      </c>
      <c r="S1247" t="s">
        <v>323</v>
      </c>
      <c r="T1247" t="s">
        <v>13741</v>
      </c>
      <c r="U1247" t="s">
        <v>13741</v>
      </c>
      <c r="V1247" t="s">
        <v>13741</v>
      </c>
      <c r="W1247" t="s">
        <v>672</v>
      </c>
      <c r="X1247" t="s">
        <v>672</v>
      </c>
      <c r="Y1247" t="s">
        <v>6</v>
      </c>
      <c r="Z1247" t="s">
        <v>6</v>
      </c>
      <c r="AA1247" t="s">
        <v>673</v>
      </c>
      <c r="AB1247" t="s">
        <v>674</v>
      </c>
      <c r="AC1247" t="s">
        <v>647</v>
      </c>
    </row>
    <row r="1248" spans="1:29" x14ac:dyDescent="0.25">
      <c r="A1248" t="s">
        <v>393</v>
      </c>
      <c r="B1248">
        <v>176</v>
      </c>
      <c r="C1248" t="s">
        <v>126</v>
      </c>
      <c r="D1248">
        <v>1988</v>
      </c>
      <c r="E1248" t="s">
        <v>2242</v>
      </c>
      <c r="F1248" t="s">
        <v>6</v>
      </c>
      <c r="G1248" t="s">
        <v>6</v>
      </c>
      <c r="H1248" t="s">
        <v>6</v>
      </c>
      <c r="I1248">
        <v>110.61430383679323</v>
      </c>
      <c r="J1248">
        <v>38.511849766610467</v>
      </c>
      <c r="K1248">
        <v>72.102454070182759</v>
      </c>
      <c r="L1248" t="s">
        <v>6</v>
      </c>
      <c r="M1248" t="s">
        <v>6</v>
      </c>
      <c r="N1248">
        <v>30.696558094230618</v>
      </c>
      <c r="O1248">
        <v>26.820606676019608</v>
      </c>
      <c r="P1248">
        <v>263.36828953860697</v>
      </c>
      <c r="Q1248" t="s">
        <v>323</v>
      </c>
      <c r="R1248" t="s">
        <v>323</v>
      </c>
      <c r="S1248" t="s">
        <v>323</v>
      </c>
      <c r="T1248" t="s">
        <v>13741</v>
      </c>
      <c r="U1248" t="s">
        <v>13741</v>
      </c>
      <c r="V1248" t="s">
        <v>13741</v>
      </c>
      <c r="W1248" t="s">
        <v>672</v>
      </c>
      <c r="X1248" t="s">
        <v>672</v>
      </c>
      <c r="Y1248" t="s">
        <v>6</v>
      </c>
      <c r="Z1248" t="s">
        <v>6</v>
      </c>
      <c r="AA1248" t="s">
        <v>673</v>
      </c>
      <c r="AB1248" t="s">
        <v>674</v>
      </c>
      <c r="AC1248" t="s">
        <v>647</v>
      </c>
    </row>
    <row r="1249" spans="1:29" x14ac:dyDescent="0.25">
      <c r="A1249" t="s">
        <v>393</v>
      </c>
      <c r="B1249">
        <v>176</v>
      </c>
      <c r="C1249" t="s">
        <v>126</v>
      </c>
      <c r="D1249">
        <v>1989</v>
      </c>
      <c r="E1249" t="s">
        <v>2243</v>
      </c>
      <c r="F1249" t="s">
        <v>6</v>
      </c>
      <c r="G1249" t="s">
        <v>6</v>
      </c>
      <c r="H1249" t="s">
        <v>6</v>
      </c>
      <c r="I1249">
        <v>118.78224379441181</v>
      </c>
      <c r="J1249">
        <v>41.883396761925219</v>
      </c>
      <c r="K1249">
        <v>76.8988470324866</v>
      </c>
      <c r="L1249" t="s">
        <v>6</v>
      </c>
      <c r="M1249" t="s">
        <v>6</v>
      </c>
      <c r="N1249">
        <v>35.400825407257244</v>
      </c>
      <c r="O1249">
        <v>31.262970187146134</v>
      </c>
      <c r="P1249">
        <v>324.099787731162</v>
      </c>
      <c r="Q1249" t="s">
        <v>323</v>
      </c>
      <c r="R1249" t="s">
        <v>323</v>
      </c>
      <c r="S1249" t="s">
        <v>323</v>
      </c>
      <c r="T1249" t="s">
        <v>13741</v>
      </c>
      <c r="U1249" t="s">
        <v>13741</v>
      </c>
      <c r="V1249" t="s">
        <v>13741</v>
      </c>
      <c r="W1249" t="s">
        <v>672</v>
      </c>
      <c r="X1249" t="s">
        <v>672</v>
      </c>
      <c r="Y1249" t="s">
        <v>6</v>
      </c>
      <c r="Z1249" t="s">
        <v>6</v>
      </c>
      <c r="AA1249" t="s">
        <v>673</v>
      </c>
      <c r="AB1249" t="s">
        <v>674</v>
      </c>
      <c r="AC1249" t="s">
        <v>647</v>
      </c>
    </row>
    <row r="1250" spans="1:29" x14ac:dyDescent="0.25">
      <c r="A1250" t="s">
        <v>393</v>
      </c>
      <c r="B1250">
        <v>176</v>
      </c>
      <c r="C1250" t="s">
        <v>126</v>
      </c>
      <c r="D1250">
        <v>1990</v>
      </c>
      <c r="E1250" t="s">
        <v>2244</v>
      </c>
      <c r="F1250" t="s">
        <v>6</v>
      </c>
      <c r="G1250" t="s">
        <v>6</v>
      </c>
      <c r="H1250" t="s">
        <v>6</v>
      </c>
      <c r="I1250">
        <v>115.05806356075212</v>
      </c>
      <c r="J1250">
        <v>45.185190288875106</v>
      </c>
      <c r="K1250">
        <v>69.872873271877012</v>
      </c>
      <c r="L1250" t="s">
        <v>6</v>
      </c>
      <c r="M1250" t="s">
        <v>6</v>
      </c>
      <c r="N1250">
        <v>35.608553306736141</v>
      </c>
      <c r="O1250">
        <v>31.420970657414564</v>
      </c>
      <c r="P1250">
        <v>377.83618683140497</v>
      </c>
      <c r="Q1250" t="s">
        <v>323</v>
      </c>
      <c r="R1250" t="s">
        <v>323</v>
      </c>
      <c r="S1250" t="s">
        <v>323</v>
      </c>
      <c r="T1250" t="s">
        <v>13741</v>
      </c>
      <c r="U1250" t="s">
        <v>13741</v>
      </c>
      <c r="V1250" t="s">
        <v>13741</v>
      </c>
      <c r="W1250" t="s">
        <v>672</v>
      </c>
      <c r="X1250" t="s">
        <v>672</v>
      </c>
      <c r="Y1250" t="s">
        <v>6</v>
      </c>
      <c r="Z1250" t="s">
        <v>6</v>
      </c>
      <c r="AA1250" t="s">
        <v>673</v>
      </c>
      <c r="AB1250" t="s">
        <v>674</v>
      </c>
      <c r="AC1250" t="s">
        <v>647</v>
      </c>
    </row>
    <row r="1251" spans="1:29" x14ac:dyDescent="0.25">
      <c r="A1251" t="s">
        <v>393</v>
      </c>
      <c r="B1251">
        <v>176</v>
      </c>
      <c r="C1251" t="s">
        <v>126</v>
      </c>
      <c r="D1251">
        <v>1991</v>
      </c>
      <c r="E1251" t="s">
        <v>2245</v>
      </c>
      <c r="F1251" t="s">
        <v>6</v>
      </c>
      <c r="G1251" t="s">
        <v>6</v>
      </c>
      <c r="H1251" t="s">
        <v>6</v>
      </c>
      <c r="I1251">
        <v>121.49977584768951</v>
      </c>
      <c r="J1251">
        <v>51.706875064643242</v>
      </c>
      <c r="K1251">
        <v>69.792900783046264</v>
      </c>
      <c r="L1251" t="s">
        <v>6</v>
      </c>
      <c r="M1251" t="s">
        <v>6</v>
      </c>
      <c r="N1251">
        <v>37.735225626411172</v>
      </c>
      <c r="O1251">
        <v>33.68481778266684</v>
      </c>
      <c r="P1251">
        <v>408.59170030266398</v>
      </c>
      <c r="Q1251" t="s">
        <v>323</v>
      </c>
      <c r="R1251" t="s">
        <v>323</v>
      </c>
      <c r="S1251" t="s">
        <v>323</v>
      </c>
      <c r="T1251" t="s">
        <v>13741</v>
      </c>
      <c r="U1251" t="s">
        <v>13741</v>
      </c>
      <c r="V1251" t="s">
        <v>13741</v>
      </c>
      <c r="W1251" t="s">
        <v>672</v>
      </c>
      <c r="X1251" t="s">
        <v>672</v>
      </c>
      <c r="Y1251" t="s">
        <v>6</v>
      </c>
      <c r="Z1251" t="s">
        <v>6</v>
      </c>
      <c r="AA1251" t="s">
        <v>673</v>
      </c>
      <c r="AB1251" t="s">
        <v>674</v>
      </c>
      <c r="AC1251" t="s">
        <v>647</v>
      </c>
    </row>
    <row r="1252" spans="1:29" x14ac:dyDescent="0.25">
      <c r="A1252" t="s">
        <v>393</v>
      </c>
      <c r="B1252">
        <v>176</v>
      </c>
      <c r="C1252" t="s">
        <v>126</v>
      </c>
      <c r="D1252">
        <v>1992</v>
      </c>
      <c r="E1252" t="s">
        <v>2246</v>
      </c>
      <c r="F1252" t="s">
        <v>6</v>
      </c>
      <c r="G1252" t="s">
        <v>6</v>
      </c>
      <c r="H1252" t="s">
        <v>6</v>
      </c>
      <c r="I1252">
        <v>135.18228385695576</v>
      </c>
      <c r="J1252">
        <v>58.223549342375655</v>
      </c>
      <c r="K1252">
        <v>76.958734514580101</v>
      </c>
      <c r="L1252" t="s">
        <v>6</v>
      </c>
      <c r="M1252" t="s">
        <v>6</v>
      </c>
      <c r="N1252">
        <v>45.535232262147964</v>
      </c>
      <c r="O1252">
        <v>39.662091900372161</v>
      </c>
      <c r="P1252">
        <v>407.68211948776201</v>
      </c>
      <c r="Q1252" t="s">
        <v>323</v>
      </c>
      <c r="R1252" t="s">
        <v>323</v>
      </c>
      <c r="S1252" t="s">
        <v>323</v>
      </c>
      <c r="T1252" t="s">
        <v>13741</v>
      </c>
      <c r="U1252" t="s">
        <v>13741</v>
      </c>
      <c r="V1252" t="s">
        <v>13741</v>
      </c>
      <c r="W1252" t="s">
        <v>672</v>
      </c>
      <c r="X1252" t="s">
        <v>672</v>
      </c>
      <c r="Y1252" t="s">
        <v>6</v>
      </c>
      <c r="Z1252" t="s">
        <v>6</v>
      </c>
      <c r="AA1252" t="s">
        <v>673</v>
      </c>
      <c r="AB1252" t="s">
        <v>674</v>
      </c>
      <c r="AC1252" t="s">
        <v>647</v>
      </c>
    </row>
    <row r="1253" spans="1:29" x14ac:dyDescent="0.25">
      <c r="A1253" t="s">
        <v>393</v>
      </c>
      <c r="B1253">
        <v>176</v>
      </c>
      <c r="C1253" t="s">
        <v>126</v>
      </c>
      <c r="D1253">
        <v>1993</v>
      </c>
      <c r="E1253" t="s">
        <v>2247</v>
      </c>
      <c r="F1253" t="s">
        <v>6</v>
      </c>
      <c r="G1253" t="s">
        <v>6</v>
      </c>
      <c r="H1253" t="s">
        <v>6</v>
      </c>
      <c r="I1253">
        <v>142.2575660939857</v>
      </c>
      <c r="J1253">
        <v>62.537052190121479</v>
      </c>
      <c r="K1253">
        <v>79.720513903864216</v>
      </c>
      <c r="L1253" t="s">
        <v>6</v>
      </c>
      <c r="M1253" t="s">
        <v>6</v>
      </c>
      <c r="N1253">
        <v>52.426793382183966</v>
      </c>
      <c r="O1253">
        <v>47.273283996173582</v>
      </c>
      <c r="P1253">
        <v>419.781538793842</v>
      </c>
      <c r="Q1253" t="s">
        <v>323</v>
      </c>
      <c r="R1253" t="s">
        <v>323</v>
      </c>
      <c r="S1253" t="s">
        <v>323</v>
      </c>
      <c r="T1253" t="s">
        <v>13741</v>
      </c>
      <c r="U1253" t="s">
        <v>13741</v>
      </c>
      <c r="V1253" t="s">
        <v>13741</v>
      </c>
      <c r="W1253" t="s">
        <v>672</v>
      </c>
      <c r="X1253" t="s">
        <v>672</v>
      </c>
      <c r="Y1253" t="s">
        <v>6</v>
      </c>
      <c r="Z1253" t="s">
        <v>6</v>
      </c>
      <c r="AA1253" t="s">
        <v>673</v>
      </c>
      <c r="AB1253" t="s">
        <v>674</v>
      </c>
      <c r="AC1253" t="s">
        <v>647</v>
      </c>
    </row>
    <row r="1254" spans="1:29" x14ac:dyDescent="0.25">
      <c r="A1254" t="s">
        <v>393</v>
      </c>
      <c r="B1254">
        <v>176</v>
      </c>
      <c r="C1254" t="s">
        <v>126</v>
      </c>
      <c r="D1254">
        <v>1994</v>
      </c>
      <c r="E1254" t="s">
        <v>2248</v>
      </c>
      <c r="F1254" t="s">
        <v>6</v>
      </c>
      <c r="G1254" t="s">
        <v>6</v>
      </c>
      <c r="H1254" t="s">
        <v>6</v>
      </c>
      <c r="I1254">
        <v>138.72607001402488</v>
      </c>
      <c r="J1254">
        <v>64.802068274141519</v>
      </c>
      <c r="K1254">
        <v>73.924001739883366</v>
      </c>
      <c r="L1254" t="s">
        <v>6</v>
      </c>
      <c r="M1254" t="s">
        <v>6</v>
      </c>
      <c r="N1254">
        <v>54.941663751451756</v>
      </c>
      <c r="O1254">
        <v>49.595093435846813</v>
      </c>
      <c r="P1254">
        <v>446.05675049934098</v>
      </c>
      <c r="Q1254" t="s">
        <v>323</v>
      </c>
      <c r="R1254" t="s">
        <v>323</v>
      </c>
      <c r="S1254" t="s">
        <v>323</v>
      </c>
      <c r="T1254" t="s">
        <v>13741</v>
      </c>
      <c r="U1254" t="s">
        <v>13741</v>
      </c>
      <c r="V1254" t="s">
        <v>13741</v>
      </c>
      <c r="W1254" t="s">
        <v>672</v>
      </c>
      <c r="X1254" t="s">
        <v>672</v>
      </c>
      <c r="Y1254" t="s">
        <v>6</v>
      </c>
      <c r="Z1254" t="s">
        <v>6</v>
      </c>
      <c r="AA1254" t="s">
        <v>673</v>
      </c>
      <c r="AB1254" t="s">
        <v>674</v>
      </c>
      <c r="AC1254" t="s">
        <v>647</v>
      </c>
    </row>
    <row r="1255" spans="1:29" x14ac:dyDescent="0.25">
      <c r="A1255" t="s">
        <v>393</v>
      </c>
      <c r="B1255">
        <v>176</v>
      </c>
      <c r="C1255" t="s">
        <v>126</v>
      </c>
      <c r="D1255">
        <v>1995</v>
      </c>
      <c r="E1255" t="s">
        <v>2249</v>
      </c>
      <c r="F1255" t="s">
        <v>6</v>
      </c>
      <c r="G1255" t="s">
        <v>6</v>
      </c>
      <c r="H1255" t="s">
        <v>6</v>
      </c>
      <c r="I1255">
        <v>140.51230261069904</v>
      </c>
      <c r="J1255">
        <v>69.144965176129531</v>
      </c>
      <c r="K1255">
        <v>71.367337434569507</v>
      </c>
      <c r="L1255" t="s">
        <v>6</v>
      </c>
      <c r="M1255" t="s">
        <v>6</v>
      </c>
      <c r="N1255">
        <v>58.20427309193429</v>
      </c>
      <c r="O1255">
        <v>51.576526430868881</v>
      </c>
      <c r="P1255">
        <v>459.77895742689799</v>
      </c>
      <c r="Q1255" t="s">
        <v>323</v>
      </c>
      <c r="R1255" t="s">
        <v>323</v>
      </c>
      <c r="S1255" t="s">
        <v>323</v>
      </c>
      <c r="T1255" t="s">
        <v>13741</v>
      </c>
      <c r="U1255" t="s">
        <v>13741</v>
      </c>
      <c r="V1255" t="s">
        <v>13741</v>
      </c>
      <c r="W1255" t="s">
        <v>672</v>
      </c>
      <c r="X1255" t="s">
        <v>672</v>
      </c>
      <c r="Y1255" t="s">
        <v>6</v>
      </c>
      <c r="Z1255" t="s">
        <v>6</v>
      </c>
      <c r="AA1255" t="s">
        <v>673</v>
      </c>
      <c r="AB1255" t="s">
        <v>674</v>
      </c>
      <c r="AC1255" t="s">
        <v>647</v>
      </c>
    </row>
    <row r="1256" spans="1:29" x14ac:dyDescent="0.25">
      <c r="A1256" t="s">
        <v>393</v>
      </c>
      <c r="B1256">
        <v>176</v>
      </c>
      <c r="C1256" t="s">
        <v>126</v>
      </c>
      <c r="D1256">
        <v>1996</v>
      </c>
      <c r="E1256" t="s">
        <v>2250</v>
      </c>
      <c r="F1256" t="s">
        <v>6</v>
      </c>
      <c r="G1256" t="s">
        <v>6</v>
      </c>
      <c r="H1256" t="s">
        <v>6</v>
      </c>
      <c r="I1256">
        <v>145.72947912353854</v>
      </c>
      <c r="J1256">
        <v>70.843379691085971</v>
      </c>
      <c r="K1256">
        <v>74.886099432452568</v>
      </c>
      <c r="L1256" t="s">
        <v>6</v>
      </c>
      <c r="M1256" t="s">
        <v>6</v>
      </c>
      <c r="N1256">
        <v>55.40082413036577</v>
      </c>
      <c r="O1256">
        <v>48.874156678416632</v>
      </c>
      <c r="P1256">
        <v>495.384327413954</v>
      </c>
      <c r="Q1256" t="s">
        <v>323</v>
      </c>
      <c r="R1256" t="s">
        <v>323</v>
      </c>
      <c r="S1256" t="s">
        <v>323</v>
      </c>
      <c r="T1256" t="s">
        <v>13741</v>
      </c>
      <c r="U1256" t="s">
        <v>13741</v>
      </c>
      <c r="V1256" t="s">
        <v>13741</v>
      </c>
      <c r="W1256" t="s">
        <v>672</v>
      </c>
      <c r="X1256" t="s">
        <v>672</v>
      </c>
      <c r="Y1256" t="s">
        <v>6</v>
      </c>
      <c r="Z1256" t="s">
        <v>6</v>
      </c>
      <c r="AA1256" t="s">
        <v>673</v>
      </c>
      <c r="AB1256" t="s">
        <v>674</v>
      </c>
      <c r="AC1256" t="s">
        <v>647</v>
      </c>
    </row>
    <row r="1257" spans="1:29" x14ac:dyDescent="0.25">
      <c r="A1257" t="s">
        <v>393</v>
      </c>
      <c r="B1257">
        <v>176</v>
      </c>
      <c r="C1257" t="s">
        <v>126</v>
      </c>
      <c r="D1257">
        <v>1997</v>
      </c>
      <c r="E1257" t="s">
        <v>2251</v>
      </c>
      <c r="F1257" t="s">
        <v>6</v>
      </c>
      <c r="G1257" t="s">
        <v>6</v>
      </c>
      <c r="H1257" t="s">
        <v>6</v>
      </c>
      <c r="I1257">
        <v>153.18831725676364</v>
      </c>
      <c r="J1257">
        <v>72.161658735808061</v>
      </c>
      <c r="K1257">
        <v>81.026658520955579</v>
      </c>
      <c r="L1257" t="s">
        <v>6</v>
      </c>
      <c r="M1257" t="s">
        <v>6</v>
      </c>
      <c r="N1257">
        <v>52.190654477992574</v>
      </c>
      <c r="O1257">
        <v>45.401979944250414</v>
      </c>
      <c r="P1257">
        <v>535.25099999999998</v>
      </c>
      <c r="Q1257" t="s">
        <v>323</v>
      </c>
      <c r="R1257" t="s">
        <v>323</v>
      </c>
      <c r="S1257" t="s">
        <v>323</v>
      </c>
      <c r="T1257" t="s">
        <v>13741</v>
      </c>
      <c r="U1257" t="s">
        <v>13741</v>
      </c>
      <c r="V1257" t="s">
        <v>13741</v>
      </c>
      <c r="W1257" t="s">
        <v>672</v>
      </c>
      <c r="X1257" t="s">
        <v>672</v>
      </c>
      <c r="Y1257" t="s">
        <v>6</v>
      </c>
      <c r="Z1257" t="s">
        <v>6</v>
      </c>
      <c r="AA1257" t="s">
        <v>673</v>
      </c>
      <c r="AB1257" t="s">
        <v>674</v>
      </c>
      <c r="AC1257" t="s">
        <v>647</v>
      </c>
    </row>
    <row r="1258" spans="1:29" x14ac:dyDescent="0.25">
      <c r="A1258" t="s">
        <v>393</v>
      </c>
      <c r="B1258">
        <v>176</v>
      </c>
      <c r="C1258" t="s">
        <v>126</v>
      </c>
      <c r="D1258">
        <v>1998</v>
      </c>
      <c r="E1258" t="s">
        <v>2252</v>
      </c>
      <c r="F1258" t="s">
        <v>6</v>
      </c>
      <c r="G1258" t="s">
        <v>6</v>
      </c>
      <c r="H1258" t="s">
        <v>6</v>
      </c>
      <c r="I1258">
        <v>161.12526256126429</v>
      </c>
      <c r="J1258">
        <v>73.777214683426124</v>
      </c>
      <c r="K1258">
        <v>87.348047877838169</v>
      </c>
      <c r="L1258" t="s">
        <v>6</v>
      </c>
      <c r="M1258" t="s">
        <v>6</v>
      </c>
      <c r="N1258">
        <v>43.689694261994468</v>
      </c>
      <c r="O1258">
        <v>42.639282499249823</v>
      </c>
      <c r="P1258">
        <v>599.86</v>
      </c>
      <c r="Q1258" t="s">
        <v>323</v>
      </c>
      <c r="R1258" t="s">
        <v>323</v>
      </c>
      <c r="S1258" t="s">
        <v>323</v>
      </c>
      <c r="T1258" t="s">
        <v>13741</v>
      </c>
      <c r="U1258" t="s">
        <v>13741</v>
      </c>
      <c r="V1258" t="s">
        <v>13741</v>
      </c>
      <c r="W1258" t="s">
        <v>672</v>
      </c>
      <c r="X1258" t="s">
        <v>672</v>
      </c>
      <c r="Y1258" t="s">
        <v>6</v>
      </c>
      <c r="Z1258" t="s">
        <v>6</v>
      </c>
      <c r="AA1258" t="s">
        <v>673</v>
      </c>
      <c r="AB1258" t="s">
        <v>674</v>
      </c>
      <c r="AC1258" t="s">
        <v>647</v>
      </c>
    </row>
    <row r="1259" spans="1:29" x14ac:dyDescent="0.25">
      <c r="A1259" t="s">
        <v>393</v>
      </c>
      <c r="B1259">
        <v>176</v>
      </c>
      <c r="C1259" t="s">
        <v>126</v>
      </c>
      <c r="D1259">
        <v>1999</v>
      </c>
      <c r="E1259" t="s">
        <v>2253</v>
      </c>
      <c r="F1259" t="s">
        <v>6</v>
      </c>
      <c r="G1259" t="s">
        <v>6</v>
      </c>
      <c r="H1259" t="s">
        <v>6</v>
      </c>
      <c r="I1259">
        <v>182.36030968910165</v>
      </c>
      <c r="J1259">
        <v>80.932943069667644</v>
      </c>
      <c r="K1259">
        <v>101.42736661943401</v>
      </c>
      <c r="L1259" t="s">
        <v>6</v>
      </c>
      <c r="M1259" t="s">
        <v>6</v>
      </c>
      <c r="N1259">
        <v>39.152819851356675</v>
      </c>
      <c r="O1259">
        <v>38.216590133233282</v>
      </c>
      <c r="P1259">
        <v>645.03399999999999</v>
      </c>
      <c r="Q1259" t="s">
        <v>323</v>
      </c>
      <c r="R1259" t="s">
        <v>323</v>
      </c>
      <c r="S1259" t="s">
        <v>323</v>
      </c>
      <c r="T1259" t="s">
        <v>13741</v>
      </c>
      <c r="U1259" t="s">
        <v>13741</v>
      </c>
      <c r="V1259" t="s">
        <v>13741</v>
      </c>
      <c r="W1259" t="s">
        <v>672</v>
      </c>
      <c r="X1259" t="s">
        <v>672</v>
      </c>
      <c r="Y1259" t="s">
        <v>6</v>
      </c>
      <c r="Z1259" t="s">
        <v>6</v>
      </c>
      <c r="AA1259" t="s">
        <v>673</v>
      </c>
      <c r="AB1259" t="s">
        <v>674</v>
      </c>
      <c r="AC1259" t="s">
        <v>647</v>
      </c>
    </row>
    <row r="1260" spans="1:29" x14ac:dyDescent="0.25">
      <c r="A1260" t="s">
        <v>393</v>
      </c>
      <c r="B1260">
        <v>176</v>
      </c>
      <c r="C1260" t="s">
        <v>126</v>
      </c>
      <c r="D1260">
        <v>2000</v>
      </c>
      <c r="E1260" t="s">
        <v>2254</v>
      </c>
      <c r="F1260" t="s">
        <v>6</v>
      </c>
      <c r="G1260" t="s">
        <v>6</v>
      </c>
      <c r="H1260" t="s">
        <v>6</v>
      </c>
      <c r="I1260">
        <v>201.63190921837059</v>
      </c>
      <c r="J1260">
        <v>87.463808177641994</v>
      </c>
      <c r="K1260">
        <v>114.16810104072862</v>
      </c>
      <c r="L1260" t="s">
        <v>6</v>
      </c>
      <c r="M1260" t="s">
        <v>6</v>
      </c>
      <c r="N1260">
        <v>37.547305846546671</v>
      </c>
      <c r="O1260">
        <v>35.613465637717006</v>
      </c>
      <c r="P1260">
        <v>701.81600000000003</v>
      </c>
      <c r="Q1260" t="s">
        <v>323</v>
      </c>
      <c r="R1260" t="s">
        <v>323</v>
      </c>
      <c r="S1260" t="s">
        <v>323</v>
      </c>
      <c r="T1260" t="s">
        <v>13741</v>
      </c>
      <c r="U1260" t="s">
        <v>13741</v>
      </c>
      <c r="V1260" t="s">
        <v>13741</v>
      </c>
      <c r="W1260" t="s">
        <v>672</v>
      </c>
      <c r="X1260" t="s">
        <v>672</v>
      </c>
      <c r="Y1260" t="s">
        <v>6</v>
      </c>
      <c r="Z1260" t="s">
        <v>6</v>
      </c>
      <c r="AA1260" t="s">
        <v>673</v>
      </c>
      <c r="AB1260" t="s">
        <v>674</v>
      </c>
      <c r="AC1260" t="s">
        <v>647</v>
      </c>
    </row>
    <row r="1261" spans="1:29" x14ac:dyDescent="0.25">
      <c r="A1261" t="s">
        <v>393</v>
      </c>
      <c r="B1261">
        <v>176</v>
      </c>
      <c r="C1261" t="s">
        <v>126</v>
      </c>
      <c r="D1261">
        <v>2001</v>
      </c>
      <c r="E1261" t="s">
        <v>2255</v>
      </c>
      <c r="F1261" t="s">
        <v>6</v>
      </c>
      <c r="G1261" t="s">
        <v>6</v>
      </c>
      <c r="H1261" t="s">
        <v>6</v>
      </c>
      <c r="I1261">
        <v>211.38556717157894</v>
      </c>
      <c r="J1261">
        <v>89.406304443538943</v>
      </c>
      <c r="K1261">
        <v>121.97926272803998</v>
      </c>
      <c r="L1261" t="s">
        <v>6</v>
      </c>
      <c r="M1261" t="s">
        <v>6</v>
      </c>
      <c r="N1261">
        <v>42.752614866799803</v>
      </c>
      <c r="O1261">
        <v>40.840491548281207</v>
      </c>
      <c r="P1261">
        <v>792.67899999999997</v>
      </c>
      <c r="Q1261" t="s">
        <v>323</v>
      </c>
      <c r="R1261" t="s">
        <v>323</v>
      </c>
      <c r="S1261" t="s">
        <v>323</v>
      </c>
      <c r="T1261" t="s">
        <v>13741</v>
      </c>
      <c r="U1261" t="s">
        <v>13741</v>
      </c>
      <c r="V1261" t="s">
        <v>13741</v>
      </c>
      <c r="W1261" t="s">
        <v>672</v>
      </c>
      <c r="X1261" t="s">
        <v>672</v>
      </c>
      <c r="Y1261" t="s">
        <v>6</v>
      </c>
      <c r="Z1261" t="s">
        <v>6</v>
      </c>
      <c r="AA1261" t="s">
        <v>673</v>
      </c>
      <c r="AB1261" t="s">
        <v>674</v>
      </c>
      <c r="AC1261" t="s">
        <v>647</v>
      </c>
    </row>
    <row r="1262" spans="1:29" x14ac:dyDescent="0.25">
      <c r="A1262" t="s">
        <v>393</v>
      </c>
      <c r="B1262">
        <v>176</v>
      </c>
      <c r="C1262" t="s">
        <v>126</v>
      </c>
      <c r="D1262">
        <v>2002</v>
      </c>
      <c r="E1262" t="s">
        <v>2256</v>
      </c>
      <c r="F1262" t="s">
        <v>6</v>
      </c>
      <c r="G1262" t="s">
        <v>6</v>
      </c>
      <c r="H1262" t="s">
        <v>6</v>
      </c>
      <c r="I1262">
        <v>204.99992298514323</v>
      </c>
      <c r="J1262">
        <v>89.882617509860864</v>
      </c>
      <c r="K1262">
        <v>115.11730547528236</v>
      </c>
      <c r="L1262" t="s">
        <v>6</v>
      </c>
      <c r="M1262" t="s">
        <v>6</v>
      </c>
      <c r="N1262">
        <v>39.448786897521657</v>
      </c>
      <c r="O1262">
        <v>36.218783805078949</v>
      </c>
      <c r="P1262">
        <v>843.99300000000005</v>
      </c>
      <c r="Q1262" t="s">
        <v>323</v>
      </c>
      <c r="R1262" t="s">
        <v>323</v>
      </c>
      <c r="S1262" t="s">
        <v>323</v>
      </c>
      <c r="T1262" t="s">
        <v>13741</v>
      </c>
      <c r="U1262" t="s">
        <v>13741</v>
      </c>
      <c r="V1262" t="s">
        <v>13741</v>
      </c>
      <c r="W1262" t="s">
        <v>672</v>
      </c>
      <c r="X1262" t="s">
        <v>672</v>
      </c>
      <c r="Y1262" t="s">
        <v>6</v>
      </c>
      <c r="Z1262" t="s">
        <v>6</v>
      </c>
      <c r="AA1262" t="s">
        <v>673</v>
      </c>
      <c r="AB1262" t="s">
        <v>674</v>
      </c>
      <c r="AC1262" t="s">
        <v>647</v>
      </c>
    </row>
    <row r="1263" spans="1:29" x14ac:dyDescent="0.25">
      <c r="A1263" t="s">
        <v>393</v>
      </c>
      <c r="B1263">
        <v>176</v>
      </c>
      <c r="C1263" t="s">
        <v>126</v>
      </c>
      <c r="D1263">
        <v>2003</v>
      </c>
      <c r="E1263" t="s">
        <v>2257</v>
      </c>
      <c r="F1263">
        <v>283.85573563513663</v>
      </c>
      <c r="G1263">
        <v>92.251918905437677</v>
      </c>
      <c r="H1263">
        <v>191.60381672969899</v>
      </c>
      <c r="I1263">
        <v>240.75244823880018</v>
      </c>
      <c r="J1263">
        <v>88.92028665791932</v>
      </c>
      <c r="K1263">
        <v>151.83216158088086</v>
      </c>
      <c r="L1263" t="s">
        <v>6</v>
      </c>
      <c r="M1263" t="s">
        <v>6</v>
      </c>
      <c r="N1263">
        <v>38.38455982388578</v>
      </c>
      <c r="O1263">
        <v>34.429477705216037</v>
      </c>
      <c r="P1263">
        <v>868.07299999999998</v>
      </c>
      <c r="Q1263" t="s">
        <v>323</v>
      </c>
      <c r="R1263" t="s">
        <v>323</v>
      </c>
      <c r="S1263" t="s">
        <v>323</v>
      </c>
      <c r="T1263" t="s">
        <v>13741</v>
      </c>
      <c r="U1263" t="s">
        <v>13741</v>
      </c>
      <c r="V1263" t="s">
        <v>13741</v>
      </c>
      <c r="W1263" t="s">
        <v>672</v>
      </c>
      <c r="X1263" t="s">
        <v>672</v>
      </c>
      <c r="Y1263" t="s">
        <v>6</v>
      </c>
      <c r="Z1263" t="s">
        <v>6</v>
      </c>
      <c r="AA1263" t="s">
        <v>673</v>
      </c>
      <c r="AB1263" t="s">
        <v>674</v>
      </c>
      <c r="AC1263" t="s">
        <v>647</v>
      </c>
    </row>
    <row r="1264" spans="1:29" x14ac:dyDescent="0.25">
      <c r="A1264" t="s">
        <v>393</v>
      </c>
      <c r="B1264">
        <v>176</v>
      </c>
      <c r="C1264" t="s">
        <v>126</v>
      </c>
      <c r="D1264">
        <v>2004</v>
      </c>
      <c r="E1264" t="s">
        <v>2258</v>
      </c>
      <c r="F1264">
        <v>316.02725419111573</v>
      </c>
      <c r="G1264">
        <v>94.084889558858336</v>
      </c>
      <c r="H1264">
        <v>221.94236463225741</v>
      </c>
      <c r="I1264">
        <v>263.18742810632585</v>
      </c>
      <c r="J1264">
        <v>91.474396508407153</v>
      </c>
      <c r="K1264">
        <v>171.7130315979187</v>
      </c>
      <c r="L1264" t="s">
        <v>6</v>
      </c>
      <c r="M1264" t="s">
        <v>6</v>
      </c>
      <c r="N1264">
        <v>32.999559813460571</v>
      </c>
      <c r="O1264">
        <v>29.185717192606532</v>
      </c>
      <c r="P1264">
        <v>963.22799999999995</v>
      </c>
      <c r="Q1264" t="s">
        <v>323</v>
      </c>
      <c r="R1264" t="s">
        <v>323</v>
      </c>
      <c r="S1264" t="s">
        <v>323</v>
      </c>
      <c r="T1264" t="s">
        <v>13741</v>
      </c>
      <c r="U1264" t="s">
        <v>13741</v>
      </c>
      <c r="V1264" t="s">
        <v>13741</v>
      </c>
      <c r="W1264" t="s">
        <v>672</v>
      </c>
      <c r="X1264" t="s">
        <v>672</v>
      </c>
      <c r="Y1264" t="s">
        <v>6</v>
      </c>
      <c r="Z1264" t="s">
        <v>6</v>
      </c>
      <c r="AA1264" t="s">
        <v>673</v>
      </c>
      <c r="AB1264" t="s">
        <v>674</v>
      </c>
      <c r="AC1264" t="s">
        <v>647</v>
      </c>
    </row>
    <row r="1265" spans="1:29" x14ac:dyDescent="0.25">
      <c r="A1265" t="s">
        <v>393</v>
      </c>
      <c r="B1265">
        <v>176</v>
      </c>
      <c r="C1265" t="s">
        <v>126</v>
      </c>
      <c r="D1265">
        <v>2005</v>
      </c>
      <c r="E1265" t="s">
        <v>2259</v>
      </c>
      <c r="F1265">
        <v>362.21679169147814</v>
      </c>
      <c r="G1265">
        <v>107.18586683763642</v>
      </c>
      <c r="H1265">
        <v>255.03092485384178</v>
      </c>
      <c r="I1265">
        <v>297.5492219797614</v>
      </c>
      <c r="J1265">
        <v>103.38556282092502</v>
      </c>
      <c r="K1265">
        <v>194.16365915883637</v>
      </c>
      <c r="L1265" t="s">
        <v>6</v>
      </c>
      <c r="M1265" t="s">
        <v>6</v>
      </c>
      <c r="N1265">
        <v>24.654651855205859</v>
      </c>
      <c r="O1265">
        <v>20.718415460334189</v>
      </c>
      <c r="P1265">
        <v>1051.258</v>
      </c>
      <c r="Q1265" t="s">
        <v>323</v>
      </c>
      <c r="R1265" t="s">
        <v>323</v>
      </c>
      <c r="S1265" t="s">
        <v>323</v>
      </c>
      <c r="T1265" t="s">
        <v>13741</v>
      </c>
      <c r="U1265" t="s">
        <v>13741</v>
      </c>
      <c r="V1265" t="s">
        <v>13741</v>
      </c>
      <c r="W1265" t="s">
        <v>672</v>
      </c>
      <c r="X1265" t="s">
        <v>672</v>
      </c>
      <c r="Y1265" t="s">
        <v>6</v>
      </c>
      <c r="Z1265" t="s">
        <v>6</v>
      </c>
      <c r="AA1265" t="s">
        <v>673</v>
      </c>
      <c r="AB1265" t="s">
        <v>674</v>
      </c>
      <c r="AC1265" t="s">
        <v>647</v>
      </c>
    </row>
    <row r="1266" spans="1:29" x14ac:dyDescent="0.25">
      <c r="A1266" t="s">
        <v>393</v>
      </c>
      <c r="B1266">
        <v>176</v>
      </c>
      <c r="C1266" t="s">
        <v>126</v>
      </c>
      <c r="D1266">
        <v>2006</v>
      </c>
      <c r="E1266" t="s">
        <v>2260</v>
      </c>
      <c r="F1266">
        <v>462.50123278901174</v>
      </c>
      <c r="G1266">
        <v>114.71189511848985</v>
      </c>
      <c r="H1266">
        <v>347.78933767052189</v>
      </c>
      <c r="I1266">
        <v>388.015368491083</v>
      </c>
      <c r="J1266">
        <v>111.18870949138888</v>
      </c>
      <c r="K1266">
        <v>276.82665899969413</v>
      </c>
      <c r="L1266" t="s">
        <v>6</v>
      </c>
      <c r="M1266" t="s">
        <v>6</v>
      </c>
      <c r="N1266">
        <v>29.287556603820896</v>
      </c>
      <c r="O1266">
        <v>26.812701320714034</v>
      </c>
      <c r="P1266">
        <v>1196.4739999999999</v>
      </c>
      <c r="Q1266" t="s">
        <v>323</v>
      </c>
      <c r="R1266" t="s">
        <v>323</v>
      </c>
      <c r="S1266" t="s">
        <v>323</v>
      </c>
      <c r="T1266" t="s">
        <v>13741</v>
      </c>
      <c r="U1266" t="s">
        <v>13741</v>
      </c>
      <c r="V1266" t="s">
        <v>13741</v>
      </c>
      <c r="W1266" t="s">
        <v>672</v>
      </c>
      <c r="X1266" t="s">
        <v>672</v>
      </c>
      <c r="Y1266" t="s">
        <v>6</v>
      </c>
      <c r="Z1266" t="s">
        <v>6</v>
      </c>
      <c r="AA1266" t="s">
        <v>673</v>
      </c>
      <c r="AB1266" t="s">
        <v>674</v>
      </c>
      <c r="AC1266" t="s">
        <v>647</v>
      </c>
    </row>
    <row r="1267" spans="1:29" x14ac:dyDescent="0.25">
      <c r="A1267" t="s">
        <v>393</v>
      </c>
      <c r="B1267">
        <v>176</v>
      </c>
      <c r="C1267" t="s">
        <v>126</v>
      </c>
      <c r="D1267">
        <v>2007</v>
      </c>
      <c r="E1267" t="s">
        <v>2261</v>
      </c>
      <c r="F1267">
        <v>596.89737033261872</v>
      </c>
      <c r="G1267">
        <v>117.30702201445762</v>
      </c>
      <c r="H1267">
        <v>479.59034831816103</v>
      </c>
      <c r="I1267">
        <v>502.19829707215922</v>
      </c>
      <c r="J1267">
        <v>113.44834100734597</v>
      </c>
      <c r="K1267">
        <v>388.74995606481326</v>
      </c>
      <c r="L1267" t="s">
        <v>6</v>
      </c>
      <c r="M1267" t="s">
        <v>6</v>
      </c>
      <c r="N1267">
        <v>27.301178634611556</v>
      </c>
      <c r="O1267">
        <v>25.011935725750707</v>
      </c>
      <c r="P1267">
        <v>1365.6479999999999</v>
      </c>
      <c r="Q1267" t="s">
        <v>323</v>
      </c>
      <c r="R1267" t="s">
        <v>323</v>
      </c>
      <c r="S1267" t="s">
        <v>323</v>
      </c>
      <c r="T1267" t="s">
        <v>13741</v>
      </c>
      <c r="U1267" t="s">
        <v>13741</v>
      </c>
      <c r="V1267" t="s">
        <v>13741</v>
      </c>
      <c r="W1267" t="s">
        <v>672</v>
      </c>
      <c r="X1267" t="s">
        <v>672</v>
      </c>
      <c r="Y1267" t="s">
        <v>6</v>
      </c>
      <c r="Z1267" t="s">
        <v>6</v>
      </c>
      <c r="AA1267" t="s">
        <v>673</v>
      </c>
      <c r="AB1267" t="s">
        <v>674</v>
      </c>
      <c r="AC1267" t="s">
        <v>647</v>
      </c>
    </row>
    <row r="1268" spans="1:29" x14ac:dyDescent="0.25">
      <c r="A1268" t="s">
        <v>393</v>
      </c>
      <c r="B1268">
        <v>176</v>
      </c>
      <c r="C1268" t="s">
        <v>126</v>
      </c>
      <c r="D1268">
        <v>2008</v>
      </c>
      <c r="E1268" t="s">
        <v>2262</v>
      </c>
      <c r="F1268">
        <v>747.5100771400239</v>
      </c>
      <c r="G1268">
        <v>114.53142908655394</v>
      </c>
      <c r="H1268">
        <v>632.97864805347001</v>
      </c>
      <c r="I1268">
        <v>564.95660068769234</v>
      </c>
      <c r="J1268">
        <v>108.09513077745297</v>
      </c>
      <c r="K1268">
        <v>456.86146991023941</v>
      </c>
      <c r="L1268" t="s">
        <v>6</v>
      </c>
      <c r="M1268" t="s">
        <v>6</v>
      </c>
      <c r="N1268">
        <v>67.070095684537236</v>
      </c>
      <c r="O1268">
        <v>63.043553849918219</v>
      </c>
      <c r="P1268">
        <v>1553.02</v>
      </c>
      <c r="Q1268" t="s">
        <v>323</v>
      </c>
      <c r="R1268" t="s">
        <v>323</v>
      </c>
      <c r="S1268" t="s">
        <v>323</v>
      </c>
      <c r="T1268" t="s">
        <v>13741</v>
      </c>
      <c r="U1268" t="s">
        <v>13741</v>
      </c>
      <c r="V1268" t="s">
        <v>13741</v>
      </c>
      <c r="W1268" t="s">
        <v>672</v>
      </c>
      <c r="X1268" t="s">
        <v>672</v>
      </c>
      <c r="Y1268" t="s">
        <v>6</v>
      </c>
      <c r="Z1268" t="s">
        <v>6</v>
      </c>
      <c r="AA1268" t="s">
        <v>673</v>
      </c>
      <c r="AB1268" t="s">
        <v>674</v>
      </c>
      <c r="AC1268" t="s">
        <v>647</v>
      </c>
    </row>
    <row r="1269" spans="1:29" x14ac:dyDescent="0.25">
      <c r="A1269" t="s">
        <v>393</v>
      </c>
      <c r="B1269">
        <v>176</v>
      </c>
      <c r="C1269" t="s">
        <v>126</v>
      </c>
      <c r="D1269">
        <v>2009</v>
      </c>
      <c r="E1269" t="s">
        <v>2263</v>
      </c>
      <c r="F1269">
        <v>767.96918251176271</v>
      </c>
      <c r="G1269">
        <v>118.50311486575147</v>
      </c>
      <c r="H1269">
        <v>649.4660676460112</v>
      </c>
      <c r="I1269">
        <v>639.2990458575722</v>
      </c>
      <c r="J1269">
        <v>112.48133267516043</v>
      </c>
      <c r="K1269">
        <v>526.81771318241181</v>
      </c>
      <c r="L1269" t="s">
        <v>6</v>
      </c>
      <c r="M1269" t="s">
        <v>6</v>
      </c>
      <c r="N1269">
        <v>82.299564481157717</v>
      </c>
      <c r="O1269">
        <v>76.70555302145101</v>
      </c>
      <c r="P1269">
        <v>1600.39</v>
      </c>
      <c r="Q1269" t="s">
        <v>323</v>
      </c>
      <c r="R1269" t="s">
        <v>323</v>
      </c>
      <c r="S1269" t="s">
        <v>323</v>
      </c>
      <c r="T1269" t="s">
        <v>13741</v>
      </c>
      <c r="U1269" t="s">
        <v>13741</v>
      </c>
      <c r="V1269" t="s">
        <v>13741</v>
      </c>
      <c r="W1269" t="s">
        <v>672</v>
      </c>
      <c r="X1269" t="s">
        <v>672</v>
      </c>
      <c r="Y1269" t="s">
        <v>6</v>
      </c>
      <c r="Z1269" t="s">
        <v>6</v>
      </c>
      <c r="AA1269" t="s">
        <v>673</v>
      </c>
      <c r="AB1269" t="s">
        <v>674</v>
      </c>
      <c r="AC1269" t="s">
        <v>647</v>
      </c>
    </row>
    <row r="1270" spans="1:29" x14ac:dyDescent="0.25">
      <c r="A1270" t="s">
        <v>393</v>
      </c>
      <c r="B1270">
        <v>176</v>
      </c>
      <c r="C1270" t="s">
        <v>126</v>
      </c>
      <c r="D1270">
        <v>2010</v>
      </c>
      <c r="E1270" t="s">
        <v>2264</v>
      </c>
      <c r="F1270">
        <v>598.3221765242381</v>
      </c>
      <c r="G1270">
        <v>113.19076545625737</v>
      </c>
      <c r="H1270">
        <v>485.13141106798076</v>
      </c>
      <c r="I1270">
        <v>496.32396866096167</v>
      </c>
      <c r="J1270">
        <v>107.16387603035571</v>
      </c>
      <c r="K1270">
        <v>389.16009263060596</v>
      </c>
      <c r="L1270" t="s">
        <v>6</v>
      </c>
      <c r="M1270" t="s">
        <v>6</v>
      </c>
      <c r="N1270">
        <v>87.776902332236091</v>
      </c>
      <c r="O1270">
        <v>82.904638167841355</v>
      </c>
      <c r="P1270">
        <v>1627.1079999999999</v>
      </c>
      <c r="Q1270" t="s">
        <v>323</v>
      </c>
      <c r="R1270" t="s">
        <v>323</v>
      </c>
      <c r="S1270" t="s">
        <v>323</v>
      </c>
      <c r="T1270" t="s">
        <v>13741</v>
      </c>
      <c r="U1270" t="s">
        <v>13741</v>
      </c>
      <c r="V1270" t="s">
        <v>13741</v>
      </c>
      <c r="W1270" t="s">
        <v>672</v>
      </c>
      <c r="X1270" t="s">
        <v>672</v>
      </c>
      <c r="Y1270" t="s">
        <v>6</v>
      </c>
      <c r="Z1270" t="s">
        <v>6</v>
      </c>
      <c r="AA1270" t="s">
        <v>673</v>
      </c>
      <c r="AB1270" t="s">
        <v>674</v>
      </c>
      <c r="AC1270" t="s">
        <v>647</v>
      </c>
    </row>
    <row r="1271" spans="1:29" x14ac:dyDescent="0.25">
      <c r="A1271" t="s">
        <v>393</v>
      </c>
      <c r="B1271">
        <v>176</v>
      </c>
      <c r="C1271" t="s">
        <v>126</v>
      </c>
      <c r="D1271">
        <v>2011</v>
      </c>
      <c r="E1271" t="s">
        <v>2265</v>
      </c>
      <c r="F1271">
        <v>535.88208263698448</v>
      </c>
      <c r="G1271">
        <v>110.15608947998467</v>
      </c>
      <c r="H1271">
        <v>425.72599315699972</v>
      </c>
      <c r="I1271">
        <v>467.07229053189837</v>
      </c>
      <c r="J1271">
        <v>106.03179156068991</v>
      </c>
      <c r="K1271">
        <v>361.04049897120848</v>
      </c>
      <c r="L1271" t="s">
        <v>6</v>
      </c>
      <c r="M1271" t="s">
        <v>6</v>
      </c>
      <c r="N1271">
        <v>94.691552787395779</v>
      </c>
      <c r="O1271">
        <v>90.587333132355567</v>
      </c>
      <c r="P1271">
        <v>1708.3150000000001</v>
      </c>
      <c r="Q1271" t="s">
        <v>323</v>
      </c>
      <c r="R1271" t="s">
        <v>323</v>
      </c>
      <c r="S1271" t="s">
        <v>323</v>
      </c>
      <c r="T1271" t="s">
        <v>13741</v>
      </c>
      <c r="U1271" t="s">
        <v>13741</v>
      </c>
      <c r="V1271" t="s">
        <v>13741</v>
      </c>
      <c r="W1271" t="s">
        <v>672</v>
      </c>
      <c r="X1271" t="s">
        <v>672</v>
      </c>
      <c r="Y1271" t="s">
        <v>6</v>
      </c>
      <c r="Z1271" t="s">
        <v>6</v>
      </c>
      <c r="AA1271" t="s">
        <v>673</v>
      </c>
      <c r="AB1271" t="s">
        <v>674</v>
      </c>
      <c r="AC1271" t="s">
        <v>647</v>
      </c>
    </row>
    <row r="1272" spans="1:29" x14ac:dyDescent="0.25">
      <c r="A1272" t="s">
        <v>393</v>
      </c>
      <c r="B1272">
        <v>176</v>
      </c>
      <c r="C1272" t="s">
        <v>126</v>
      </c>
      <c r="D1272">
        <v>2012</v>
      </c>
      <c r="E1272" t="s">
        <v>2266</v>
      </c>
      <c r="F1272">
        <v>451.50104828370115</v>
      </c>
      <c r="G1272">
        <v>106.48319277903701</v>
      </c>
      <c r="H1272">
        <v>345.01785550466411</v>
      </c>
      <c r="I1272">
        <v>377.68761145705838</v>
      </c>
      <c r="J1272">
        <v>102.56930195716916</v>
      </c>
      <c r="K1272">
        <v>275.11830949988922</v>
      </c>
      <c r="L1272" t="s">
        <v>6</v>
      </c>
      <c r="M1272" t="s">
        <v>6</v>
      </c>
      <c r="N1272">
        <v>92.071025975507979</v>
      </c>
      <c r="O1272">
        <v>87.753820026358113</v>
      </c>
      <c r="P1272">
        <v>1787.684</v>
      </c>
      <c r="Q1272" t="s">
        <v>323</v>
      </c>
      <c r="R1272" t="s">
        <v>323</v>
      </c>
      <c r="S1272" t="s">
        <v>323</v>
      </c>
      <c r="T1272" t="s">
        <v>13741</v>
      </c>
      <c r="U1272" t="s">
        <v>13741</v>
      </c>
      <c r="V1272" t="s">
        <v>13741</v>
      </c>
      <c r="W1272" t="s">
        <v>672</v>
      </c>
      <c r="X1272" t="s">
        <v>672</v>
      </c>
      <c r="Y1272" t="s">
        <v>6</v>
      </c>
      <c r="Z1272" t="s">
        <v>6</v>
      </c>
      <c r="AA1272" t="s">
        <v>673</v>
      </c>
      <c r="AB1272" t="s">
        <v>674</v>
      </c>
      <c r="AC1272" t="s">
        <v>647</v>
      </c>
    </row>
    <row r="1273" spans="1:29" x14ac:dyDescent="0.25">
      <c r="A1273" t="s">
        <v>393</v>
      </c>
      <c r="B1273">
        <v>176</v>
      </c>
      <c r="C1273" t="s">
        <v>126</v>
      </c>
      <c r="D1273">
        <v>2013</v>
      </c>
      <c r="E1273" t="s">
        <v>2267</v>
      </c>
      <c r="F1273">
        <v>399.06236938603405</v>
      </c>
      <c r="G1273">
        <v>103.33487394205977</v>
      </c>
      <c r="H1273">
        <v>295.72749544397425</v>
      </c>
      <c r="I1273">
        <v>326.85396819046554</v>
      </c>
      <c r="J1273">
        <v>99.505969946548944</v>
      </c>
      <c r="K1273">
        <v>227.34799824391661</v>
      </c>
      <c r="L1273" t="s">
        <v>6</v>
      </c>
      <c r="M1273" t="s">
        <v>6</v>
      </c>
      <c r="N1273">
        <v>84.341168679810622</v>
      </c>
      <c r="O1273">
        <v>80.591909593289827</v>
      </c>
      <c r="P1273">
        <v>1899.682</v>
      </c>
      <c r="Q1273" t="s">
        <v>323</v>
      </c>
      <c r="R1273" t="s">
        <v>323</v>
      </c>
      <c r="S1273" t="s">
        <v>323</v>
      </c>
      <c r="T1273" t="s">
        <v>13741</v>
      </c>
      <c r="U1273" t="s">
        <v>13741</v>
      </c>
      <c r="V1273" t="s">
        <v>13741</v>
      </c>
      <c r="W1273" t="s">
        <v>672</v>
      </c>
      <c r="X1273" t="s">
        <v>672</v>
      </c>
      <c r="Y1273" t="s">
        <v>6</v>
      </c>
      <c r="Z1273" t="s">
        <v>6</v>
      </c>
      <c r="AA1273" t="s">
        <v>673</v>
      </c>
      <c r="AB1273" t="s">
        <v>674</v>
      </c>
      <c r="AC1273" t="s">
        <v>647</v>
      </c>
    </row>
    <row r="1274" spans="1:29" x14ac:dyDescent="0.25">
      <c r="A1274" t="s">
        <v>393</v>
      </c>
      <c r="B1274">
        <v>176</v>
      </c>
      <c r="C1274" t="s">
        <v>126</v>
      </c>
      <c r="D1274">
        <v>2014</v>
      </c>
      <c r="E1274" t="s">
        <v>2268</v>
      </c>
      <c r="F1274">
        <v>397.93729021759464</v>
      </c>
      <c r="G1274">
        <v>95.652957170982489</v>
      </c>
      <c r="H1274">
        <v>302.28433304661218</v>
      </c>
      <c r="I1274">
        <v>323.17220196917071</v>
      </c>
      <c r="J1274">
        <v>91.93896105310148</v>
      </c>
      <c r="K1274">
        <v>231.23324091606921</v>
      </c>
      <c r="L1274" t="s">
        <v>6</v>
      </c>
      <c r="M1274" t="s">
        <v>6</v>
      </c>
      <c r="N1274">
        <v>81.818973683350933</v>
      </c>
      <c r="O1274">
        <v>79.1031731027158</v>
      </c>
      <c r="P1274">
        <v>2020.546</v>
      </c>
      <c r="Q1274" t="s">
        <v>323</v>
      </c>
      <c r="R1274" t="s">
        <v>323</v>
      </c>
      <c r="S1274" t="s">
        <v>323</v>
      </c>
      <c r="T1274" t="s">
        <v>13741</v>
      </c>
      <c r="U1274" t="s">
        <v>13741</v>
      </c>
      <c r="V1274" t="s">
        <v>13741</v>
      </c>
      <c r="W1274" t="s">
        <v>672</v>
      </c>
      <c r="X1274" t="s">
        <v>672</v>
      </c>
      <c r="Y1274" t="s">
        <v>6</v>
      </c>
      <c r="Z1274" t="s">
        <v>6</v>
      </c>
      <c r="AA1274" t="s">
        <v>673</v>
      </c>
      <c r="AB1274" t="s">
        <v>674</v>
      </c>
      <c r="AC1274" t="s">
        <v>647</v>
      </c>
    </row>
    <row r="1275" spans="1:29" x14ac:dyDescent="0.25">
      <c r="A1275" t="s">
        <v>393</v>
      </c>
      <c r="B1275">
        <v>176</v>
      </c>
      <c r="C1275" t="s">
        <v>126</v>
      </c>
      <c r="D1275">
        <v>2015</v>
      </c>
      <c r="E1275" t="s">
        <v>2269</v>
      </c>
      <c r="F1275">
        <v>333.49494407158835</v>
      </c>
      <c r="G1275">
        <v>84.964429530201329</v>
      </c>
      <c r="H1275">
        <v>248.53051454138702</v>
      </c>
      <c r="I1275">
        <v>271.6863087248322</v>
      </c>
      <c r="J1275">
        <v>82.880984340044748</v>
      </c>
      <c r="K1275">
        <v>188.80532438478747</v>
      </c>
      <c r="L1275" t="s">
        <v>6</v>
      </c>
      <c r="M1275" t="s">
        <v>6</v>
      </c>
      <c r="N1275">
        <v>67.56044742729307</v>
      </c>
      <c r="O1275">
        <v>63.637583892617442</v>
      </c>
      <c r="P1275">
        <v>2235</v>
      </c>
      <c r="Q1275" t="s">
        <v>323</v>
      </c>
      <c r="R1275" t="s">
        <v>323</v>
      </c>
      <c r="S1275" t="s">
        <v>323</v>
      </c>
      <c r="T1275" t="s">
        <v>13741</v>
      </c>
      <c r="U1275" t="s">
        <v>13741</v>
      </c>
      <c r="V1275" t="s">
        <v>13741</v>
      </c>
      <c r="W1275" t="s">
        <v>672</v>
      </c>
      <c r="X1275" t="s">
        <v>672</v>
      </c>
      <c r="Y1275" t="s">
        <v>6</v>
      </c>
      <c r="Z1275" t="s">
        <v>6</v>
      </c>
      <c r="AA1275" t="s">
        <v>673</v>
      </c>
      <c r="AB1275" t="s">
        <v>674</v>
      </c>
      <c r="AC1275" t="s">
        <v>647</v>
      </c>
    </row>
    <row r="1276" spans="1:29" x14ac:dyDescent="0.25">
      <c r="A1276" t="s">
        <v>393</v>
      </c>
      <c r="B1276">
        <v>176</v>
      </c>
      <c r="C1276" t="s">
        <v>126</v>
      </c>
      <c r="D1276">
        <v>2016</v>
      </c>
      <c r="E1276" t="s">
        <v>2270</v>
      </c>
      <c r="F1276">
        <v>288.00975470949697</v>
      </c>
      <c r="G1276">
        <v>79.040175395612422</v>
      </c>
      <c r="H1276">
        <v>208.96957931388451</v>
      </c>
      <c r="I1276">
        <v>259.30106826981074</v>
      </c>
      <c r="J1276" t="s">
        <v>6</v>
      </c>
      <c r="K1276" t="s">
        <v>6</v>
      </c>
      <c r="L1276" t="s">
        <v>6</v>
      </c>
      <c r="M1276" t="s">
        <v>6</v>
      </c>
      <c r="N1276">
        <v>52.745672692969215</v>
      </c>
      <c r="O1276">
        <v>50.122606522952381</v>
      </c>
      <c r="P1276">
        <v>2452.9690000000001</v>
      </c>
      <c r="Q1276" t="s">
        <v>323</v>
      </c>
      <c r="R1276" t="s">
        <v>323</v>
      </c>
      <c r="S1276" t="s">
        <v>323</v>
      </c>
      <c r="T1276" t="s">
        <v>13741</v>
      </c>
      <c r="U1276" t="s">
        <v>13741</v>
      </c>
      <c r="V1276" t="s">
        <v>13741</v>
      </c>
      <c r="W1276" t="s">
        <v>672</v>
      </c>
      <c r="X1276" t="s">
        <v>672</v>
      </c>
      <c r="Y1276" t="s">
        <v>6</v>
      </c>
      <c r="Z1276" t="s">
        <v>6</v>
      </c>
      <c r="AA1276" t="s">
        <v>673</v>
      </c>
      <c r="AB1276" t="s">
        <v>674</v>
      </c>
      <c r="AC1276" t="s">
        <v>647</v>
      </c>
    </row>
    <row r="1277" spans="1:29" x14ac:dyDescent="0.25">
      <c r="A1277" t="s">
        <v>393</v>
      </c>
      <c r="B1277">
        <v>178</v>
      </c>
      <c r="C1277" t="s">
        <v>62</v>
      </c>
      <c r="D1277">
        <v>1950</v>
      </c>
      <c r="E1277" t="s">
        <v>2271</v>
      </c>
      <c r="F1277" t="s">
        <v>6</v>
      </c>
      <c r="G1277" t="s">
        <v>6</v>
      </c>
      <c r="H1277" t="s">
        <v>6</v>
      </c>
      <c r="I1277" t="s">
        <v>6</v>
      </c>
      <c r="J1277" t="s">
        <v>6</v>
      </c>
      <c r="K1277" t="s">
        <v>6</v>
      </c>
      <c r="L1277" t="s">
        <v>6</v>
      </c>
      <c r="M1277" t="s">
        <v>6</v>
      </c>
      <c r="N1277" t="s">
        <v>6</v>
      </c>
      <c r="O1277">
        <v>37.684513978494628</v>
      </c>
      <c r="P1277">
        <v>0.5309660642586117</v>
      </c>
      <c r="Q1277" t="s">
        <v>326</v>
      </c>
      <c r="R1277" t="s">
        <v>326</v>
      </c>
      <c r="S1277" t="s">
        <v>326</v>
      </c>
      <c r="T1277" t="s">
        <v>13742</v>
      </c>
      <c r="U1277" t="s">
        <v>13742</v>
      </c>
      <c r="V1277" t="s">
        <v>13742</v>
      </c>
      <c r="W1277" t="s">
        <v>406</v>
      </c>
      <c r="X1277" t="s">
        <v>406</v>
      </c>
      <c r="Y1277" t="s">
        <v>6</v>
      </c>
      <c r="Z1277" t="s">
        <v>6</v>
      </c>
      <c r="AA1277" t="s">
        <v>675</v>
      </c>
      <c r="AB1277" t="s">
        <v>676</v>
      </c>
      <c r="AC1277" t="s">
        <v>665</v>
      </c>
    </row>
    <row r="1278" spans="1:29" x14ac:dyDescent="0.25">
      <c r="A1278" t="s">
        <v>393</v>
      </c>
      <c r="B1278">
        <v>178</v>
      </c>
      <c r="C1278" t="s">
        <v>62</v>
      </c>
      <c r="D1278">
        <v>1951</v>
      </c>
      <c r="E1278" t="s">
        <v>2272</v>
      </c>
      <c r="F1278" t="s">
        <v>6</v>
      </c>
      <c r="G1278" t="s">
        <v>6</v>
      </c>
      <c r="H1278" t="s">
        <v>6</v>
      </c>
      <c r="I1278" t="s">
        <v>6</v>
      </c>
      <c r="J1278" t="s">
        <v>6</v>
      </c>
      <c r="K1278" t="s">
        <v>6</v>
      </c>
      <c r="L1278" t="s">
        <v>6</v>
      </c>
      <c r="M1278" t="s">
        <v>6</v>
      </c>
      <c r="N1278" t="s">
        <v>6</v>
      </c>
      <c r="O1278">
        <v>45.606384693877551</v>
      </c>
      <c r="P1278">
        <v>0.56181319436741606</v>
      </c>
      <c r="Q1278" t="s">
        <v>326</v>
      </c>
      <c r="R1278" t="s">
        <v>326</v>
      </c>
      <c r="S1278" t="s">
        <v>326</v>
      </c>
      <c r="T1278" t="s">
        <v>13742</v>
      </c>
      <c r="U1278" t="s">
        <v>13742</v>
      </c>
      <c r="V1278" t="s">
        <v>13742</v>
      </c>
      <c r="W1278" t="s">
        <v>406</v>
      </c>
      <c r="X1278" t="s">
        <v>406</v>
      </c>
      <c r="Y1278" t="s">
        <v>6</v>
      </c>
      <c r="Z1278" t="s">
        <v>6</v>
      </c>
      <c r="AA1278" t="s">
        <v>675</v>
      </c>
      <c r="AB1278" t="s">
        <v>676</v>
      </c>
      <c r="AC1278" t="s">
        <v>665</v>
      </c>
    </row>
    <row r="1279" spans="1:29" x14ac:dyDescent="0.25">
      <c r="A1279" t="s">
        <v>393</v>
      </c>
      <c r="B1279">
        <v>178</v>
      </c>
      <c r="C1279" t="s">
        <v>62</v>
      </c>
      <c r="D1279">
        <v>1952</v>
      </c>
      <c r="E1279" t="s">
        <v>2273</v>
      </c>
      <c r="F1279" t="s">
        <v>6</v>
      </c>
      <c r="G1279" t="s">
        <v>6</v>
      </c>
      <c r="H1279" t="s">
        <v>6</v>
      </c>
      <c r="I1279" t="s">
        <v>6</v>
      </c>
      <c r="J1279" t="s">
        <v>6</v>
      </c>
      <c r="K1279" t="s">
        <v>6</v>
      </c>
      <c r="L1279" t="s">
        <v>6</v>
      </c>
      <c r="M1279" t="s">
        <v>6</v>
      </c>
      <c r="N1279" t="s">
        <v>6</v>
      </c>
      <c r="O1279">
        <v>47.428854222222228</v>
      </c>
      <c r="P1279">
        <v>0.63983191452541344</v>
      </c>
      <c r="Q1279" t="s">
        <v>326</v>
      </c>
      <c r="R1279" t="s">
        <v>326</v>
      </c>
      <c r="S1279" t="s">
        <v>326</v>
      </c>
      <c r="T1279" t="s">
        <v>13742</v>
      </c>
      <c r="U1279" t="s">
        <v>13742</v>
      </c>
      <c r="V1279" t="s">
        <v>13742</v>
      </c>
      <c r="W1279" t="s">
        <v>406</v>
      </c>
      <c r="X1279" t="s">
        <v>406</v>
      </c>
      <c r="Y1279" t="s">
        <v>6</v>
      </c>
      <c r="Z1279" t="s">
        <v>6</v>
      </c>
      <c r="AA1279" t="s">
        <v>675</v>
      </c>
      <c r="AB1279" t="s">
        <v>676</v>
      </c>
      <c r="AC1279" t="s">
        <v>665</v>
      </c>
    </row>
    <row r="1280" spans="1:29" x14ac:dyDescent="0.25">
      <c r="A1280" t="s">
        <v>393</v>
      </c>
      <c r="B1280">
        <v>178</v>
      </c>
      <c r="C1280" t="s">
        <v>62</v>
      </c>
      <c r="D1280">
        <v>1953</v>
      </c>
      <c r="E1280" t="s">
        <v>2274</v>
      </c>
      <c r="F1280" t="s">
        <v>6</v>
      </c>
      <c r="G1280" t="s">
        <v>6</v>
      </c>
      <c r="H1280" t="s">
        <v>6</v>
      </c>
      <c r="I1280" t="s">
        <v>6</v>
      </c>
      <c r="J1280" t="s">
        <v>6</v>
      </c>
      <c r="K1280" t="s">
        <v>6</v>
      </c>
      <c r="L1280" t="s">
        <v>6</v>
      </c>
      <c r="M1280" t="s">
        <v>6</v>
      </c>
      <c r="N1280" t="s">
        <v>6</v>
      </c>
      <c r="O1280">
        <v>49.222750000000005</v>
      </c>
      <c r="P1280">
        <v>0.70289007004675808</v>
      </c>
      <c r="Q1280" t="s">
        <v>326</v>
      </c>
      <c r="R1280" t="s">
        <v>326</v>
      </c>
      <c r="S1280" t="s">
        <v>326</v>
      </c>
      <c r="T1280" t="s">
        <v>13742</v>
      </c>
      <c r="U1280" t="s">
        <v>13742</v>
      </c>
      <c r="V1280" t="s">
        <v>13742</v>
      </c>
      <c r="W1280" t="s">
        <v>406</v>
      </c>
      <c r="X1280" t="s">
        <v>406</v>
      </c>
      <c r="Y1280" t="s">
        <v>6</v>
      </c>
      <c r="Z1280" t="s">
        <v>6</v>
      </c>
      <c r="AA1280" t="s">
        <v>675</v>
      </c>
      <c r="AB1280" t="s">
        <v>676</v>
      </c>
      <c r="AC1280" t="s">
        <v>665</v>
      </c>
    </row>
    <row r="1281" spans="1:29" x14ac:dyDescent="0.25">
      <c r="A1281" t="s">
        <v>393</v>
      </c>
      <c r="B1281">
        <v>178</v>
      </c>
      <c r="C1281" t="s">
        <v>62</v>
      </c>
      <c r="D1281">
        <v>1954</v>
      </c>
      <c r="E1281" t="s">
        <v>2275</v>
      </c>
      <c r="F1281" t="s">
        <v>6</v>
      </c>
      <c r="G1281" t="s">
        <v>6</v>
      </c>
      <c r="H1281" t="s">
        <v>6</v>
      </c>
      <c r="I1281" t="s">
        <v>6</v>
      </c>
      <c r="J1281" t="s">
        <v>6</v>
      </c>
      <c r="K1281" t="s">
        <v>6</v>
      </c>
      <c r="L1281" t="s">
        <v>6</v>
      </c>
      <c r="M1281" t="s">
        <v>6</v>
      </c>
      <c r="N1281" t="s">
        <v>6</v>
      </c>
      <c r="O1281">
        <v>55.983465060240967</v>
      </c>
      <c r="P1281">
        <v>0.70867353434774294</v>
      </c>
      <c r="Q1281" t="s">
        <v>326</v>
      </c>
      <c r="R1281" t="s">
        <v>326</v>
      </c>
      <c r="S1281" t="s">
        <v>326</v>
      </c>
      <c r="T1281" t="s">
        <v>13742</v>
      </c>
      <c r="U1281" t="s">
        <v>13742</v>
      </c>
      <c r="V1281" t="s">
        <v>13742</v>
      </c>
      <c r="W1281" t="s">
        <v>406</v>
      </c>
      <c r="X1281" t="s">
        <v>406</v>
      </c>
      <c r="Y1281" t="s">
        <v>6</v>
      </c>
      <c r="Z1281" t="s">
        <v>6</v>
      </c>
      <c r="AA1281" t="s">
        <v>675</v>
      </c>
      <c r="AB1281" t="s">
        <v>676</v>
      </c>
      <c r="AC1281" t="s">
        <v>665</v>
      </c>
    </row>
    <row r="1282" spans="1:29" x14ac:dyDescent="0.25">
      <c r="A1282" t="s">
        <v>393</v>
      </c>
      <c r="B1282">
        <v>178</v>
      </c>
      <c r="C1282" t="s">
        <v>62</v>
      </c>
      <c r="D1282">
        <v>1955</v>
      </c>
      <c r="E1282" t="s">
        <v>2276</v>
      </c>
      <c r="F1282" t="s">
        <v>6</v>
      </c>
      <c r="G1282" t="s">
        <v>6</v>
      </c>
      <c r="H1282" t="s">
        <v>6</v>
      </c>
      <c r="I1282" t="s">
        <v>6</v>
      </c>
      <c r="J1282" t="s">
        <v>6</v>
      </c>
      <c r="K1282" t="s">
        <v>6</v>
      </c>
      <c r="L1282" t="s">
        <v>6</v>
      </c>
      <c r="M1282" t="s">
        <v>6</v>
      </c>
      <c r="N1282" t="s">
        <v>6</v>
      </c>
      <c r="O1282">
        <v>63.819841379310347</v>
      </c>
      <c r="P1282">
        <v>0.74345083645020726</v>
      </c>
      <c r="Q1282" t="s">
        <v>326</v>
      </c>
      <c r="R1282" t="s">
        <v>326</v>
      </c>
      <c r="S1282" t="s">
        <v>326</v>
      </c>
      <c r="T1282" t="s">
        <v>13742</v>
      </c>
      <c r="U1282" t="s">
        <v>13742</v>
      </c>
      <c r="V1282" t="s">
        <v>13742</v>
      </c>
      <c r="W1282" t="s">
        <v>406</v>
      </c>
      <c r="X1282" t="s">
        <v>406</v>
      </c>
      <c r="Y1282" t="s">
        <v>6</v>
      </c>
      <c r="Z1282" t="s">
        <v>6</v>
      </c>
      <c r="AA1282" t="s">
        <v>675</v>
      </c>
      <c r="AB1282" t="s">
        <v>676</v>
      </c>
      <c r="AC1282" t="s">
        <v>665</v>
      </c>
    </row>
    <row r="1283" spans="1:29" x14ac:dyDescent="0.25">
      <c r="A1283" t="s">
        <v>393</v>
      </c>
      <c r="B1283">
        <v>178</v>
      </c>
      <c r="C1283" t="s">
        <v>62</v>
      </c>
      <c r="D1283">
        <v>1956</v>
      </c>
      <c r="E1283" t="s">
        <v>2277</v>
      </c>
      <c r="F1283" t="s">
        <v>6</v>
      </c>
      <c r="G1283" t="s">
        <v>6</v>
      </c>
      <c r="H1283" t="s">
        <v>6</v>
      </c>
      <c r="I1283" t="s">
        <v>6</v>
      </c>
      <c r="J1283" t="s">
        <v>6</v>
      </c>
      <c r="K1283" t="s">
        <v>6</v>
      </c>
      <c r="L1283" t="s">
        <v>6</v>
      </c>
      <c r="M1283" t="s">
        <v>6</v>
      </c>
      <c r="N1283" t="s">
        <v>6</v>
      </c>
      <c r="O1283">
        <v>67.314432452830189</v>
      </c>
      <c r="P1283">
        <v>0.75381335552318851</v>
      </c>
      <c r="Q1283" t="s">
        <v>326</v>
      </c>
      <c r="R1283" t="s">
        <v>326</v>
      </c>
      <c r="S1283" t="s">
        <v>326</v>
      </c>
      <c r="T1283" t="s">
        <v>13742</v>
      </c>
      <c r="U1283" t="s">
        <v>13742</v>
      </c>
      <c r="V1283" t="s">
        <v>13742</v>
      </c>
      <c r="W1283" t="s">
        <v>406</v>
      </c>
      <c r="X1283" t="s">
        <v>406</v>
      </c>
      <c r="Y1283" t="s">
        <v>6</v>
      </c>
      <c r="Z1283" t="s">
        <v>6</v>
      </c>
      <c r="AA1283" t="s">
        <v>675</v>
      </c>
      <c r="AB1283" t="s">
        <v>676</v>
      </c>
      <c r="AC1283" t="s">
        <v>665</v>
      </c>
    </row>
    <row r="1284" spans="1:29" x14ac:dyDescent="0.25">
      <c r="A1284" t="s">
        <v>393</v>
      </c>
      <c r="B1284">
        <v>178</v>
      </c>
      <c r="C1284" t="s">
        <v>62</v>
      </c>
      <c r="D1284">
        <v>1957</v>
      </c>
      <c r="E1284" t="s">
        <v>2278</v>
      </c>
      <c r="F1284" t="s">
        <v>6</v>
      </c>
      <c r="G1284" t="s">
        <v>6</v>
      </c>
      <c r="H1284" t="s">
        <v>6</v>
      </c>
      <c r="I1284" t="s">
        <v>6</v>
      </c>
      <c r="J1284" t="s">
        <v>6</v>
      </c>
      <c r="K1284" t="s">
        <v>6</v>
      </c>
      <c r="L1284" t="s">
        <v>6</v>
      </c>
      <c r="M1284" t="s">
        <v>6</v>
      </c>
      <c r="N1284" t="s">
        <v>6</v>
      </c>
      <c r="O1284">
        <v>70.149143169398911</v>
      </c>
      <c r="P1284">
        <v>0.77979503251305116</v>
      </c>
      <c r="Q1284" t="s">
        <v>326</v>
      </c>
      <c r="R1284" t="s">
        <v>326</v>
      </c>
      <c r="S1284" t="s">
        <v>326</v>
      </c>
      <c r="T1284" t="s">
        <v>13742</v>
      </c>
      <c r="U1284" t="s">
        <v>13742</v>
      </c>
      <c r="V1284" t="s">
        <v>13742</v>
      </c>
      <c r="W1284" t="s">
        <v>406</v>
      </c>
      <c r="X1284" t="s">
        <v>406</v>
      </c>
      <c r="Y1284" t="s">
        <v>6</v>
      </c>
      <c r="Z1284" t="s">
        <v>6</v>
      </c>
      <c r="AA1284" t="s">
        <v>675</v>
      </c>
      <c r="AB1284" t="s">
        <v>676</v>
      </c>
      <c r="AC1284" t="s">
        <v>665</v>
      </c>
    </row>
    <row r="1285" spans="1:29" x14ac:dyDescent="0.25">
      <c r="A1285" t="s">
        <v>393</v>
      </c>
      <c r="B1285">
        <v>178</v>
      </c>
      <c r="C1285" t="s">
        <v>62</v>
      </c>
      <c r="D1285">
        <v>1958</v>
      </c>
      <c r="E1285" t="s">
        <v>2279</v>
      </c>
      <c r="F1285" t="s">
        <v>6</v>
      </c>
      <c r="G1285" t="s">
        <v>6</v>
      </c>
      <c r="H1285" t="s">
        <v>6</v>
      </c>
      <c r="I1285" t="s">
        <v>6</v>
      </c>
      <c r="J1285" t="s">
        <v>6</v>
      </c>
      <c r="K1285" t="s">
        <v>6</v>
      </c>
      <c r="L1285" t="s">
        <v>6</v>
      </c>
      <c r="M1285" t="s">
        <v>6</v>
      </c>
      <c r="N1285" t="s">
        <v>6</v>
      </c>
      <c r="O1285">
        <v>72.794207746478875</v>
      </c>
      <c r="P1285">
        <v>0.80999278817253706</v>
      </c>
      <c r="Q1285" t="s">
        <v>326</v>
      </c>
      <c r="R1285" t="s">
        <v>326</v>
      </c>
      <c r="S1285" t="s">
        <v>326</v>
      </c>
      <c r="T1285" t="s">
        <v>13742</v>
      </c>
      <c r="U1285" t="s">
        <v>13742</v>
      </c>
      <c r="V1285" t="s">
        <v>13742</v>
      </c>
      <c r="W1285" t="s">
        <v>406</v>
      </c>
      <c r="X1285" t="s">
        <v>406</v>
      </c>
      <c r="Y1285" t="s">
        <v>6</v>
      </c>
      <c r="Z1285" t="s">
        <v>6</v>
      </c>
      <c r="AA1285" t="s">
        <v>675</v>
      </c>
      <c r="AB1285" t="s">
        <v>676</v>
      </c>
      <c r="AC1285" t="s">
        <v>665</v>
      </c>
    </row>
    <row r="1286" spans="1:29" x14ac:dyDescent="0.25">
      <c r="A1286" t="s">
        <v>393</v>
      </c>
      <c r="B1286">
        <v>178</v>
      </c>
      <c r="C1286" t="s">
        <v>62</v>
      </c>
      <c r="D1286">
        <v>1959</v>
      </c>
      <c r="E1286" t="s">
        <v>2280</v>
      </c>
      <c r="F1286" t="s">
        <v>6</v>
      </c>
      <c r="G1286" t="s">
        <v>6</v>
      </c>
      <c r="H1286" t="s">
        <v>6</v>
      </c>
      <c r="I1286" t="s">
        <v>6</v>
      </c>
      <c r="J1286" t="s">
        <v>6</v>
      </c>
      <c r="K1286" t="s">
        <v>6</v>
      </c>
      <c r="L1286" t="s">
        <v>6</v>
      </c>
      <c r="M1286" t="s">
        <v>6</v>
      </c>
      <c r="N1286" t="s">
        <v>6</v>
      </c>
      <c r="O1286">
        <v>70.336719078947368</v>
      </c>
      <c r="P1286">
        <v>0.86257890490968647</v>
      </c>
      <c r="Q1286" t="s">
        <v>326</v>
      </c>
      <c r="R1286" t="s">
        <v>326</v>
      </c>
      <c r="S1286" t="s">
        <v>326</v>
      </c>
      <c r="T1286" t="s">
        <v>13742</v>
      </c>
      <c r="U1286" t="s">
        <v>13742</v>
      </c>
      <c r="V1286" t="s">
        <v>13742</v>
      </c>
      <c r="W1286" t="s">
        <v>406</v>
      </c>
      <c r="X1286" t="s">
        <v>406</v>
      </c>
      <c r="Y1286" t="s">
        <v>6</v>
      </c>
      <c r="Z1286" t="s">
        <v>6</v>
      </c>
      <c r="AA1286" t="s">
        <v>675</v>
      </c>
      <c r="AB1286" t="s">
        <v>676</v>
      </c>
      <c r="AC1286" t="s">
        <v>665</v>
      </c>
    </row>
    <row r="1287" spans="1:29" x14ac:dyDescent="0.25">
      <c r="A1287" t="s">
        <v>393</v>
      </c>
      <c r="B1287">
        <v>178</v>
      </c>
      <c r="C1287" t="s">
        <v>62</v>
      </c>
      <c r="D1287">
        <v>1960</v>
      </c>
      <c r="E1287" t="s">
        <v>2281</v>
      </c>
      <c r="F1287" t="s">
        <v>6</v>
      </c>
      <c r="G1287" t="s">
        <v>6</v>
      </c>
      <c r="H1287" t="s">
        <v>6</v>
      </c>
      <c r="I1287" t="s">
        <v>6</v>
      </c>
      <c r="J1287" t="s">
        <v>6</v>
      </c>
      <c r="K1287" t="s">
        <v>6</v>
      </c>
      <c r="L1287" t="s">
        <v>6</v>
      </c>
      <c r="M1287" t="s">
        <v>6</v>
      </c>
      <c r="N1287" t="s">
        <v>6</v>
      </c>
      <c r="O1287">
        <v>73.639106180665621</v>
      </c>
      <c r="P1287">
        <v>0.91003308285571505</v>
      </c>
      <c r="Q1287" t="s">
        <v>326</v>
      </c>
      <c r="R1287" t="s">
        <v>326</v>
      </c>
      <c r="S1287" t="s">
        <v>326</v>
      </c>
      <c r="T1287" t="s">
        <v>13742</v>
      </c>
      <c r="U1287" t="s">
        <v>13742</v>
      </c>
      <c r="V1287" t="s">
        <v>13742</v>
      </c>
      <c r="W1287" t="s">
        <v>406</v>
      </c>
      <c r="X1287" t="s">
        <v>406</v>
      </c>
      <c r="Y1287" t="s">
        <v>6</v>
      </c>
      <c r="Z1287" t="s">
        <v>6</v>
      </c>
      <c r="AA1287" t="s">
        <v>675</v>
      </c>
      <c r="AB1287" t="s">
        <v>676</v>
      </c>
      <c r="AC1287" t="s">
        <v>665</v>
      </c>
    </row>
    <row r="1288" spans="1:29" x14ac:dyDescent="0.25">
      <c r="A1288" t="s">
        <v>393</v>
      </c>
      <c r="B1288">
        <v>178</v>
      </c>
      <c r="C1288" t="s">
        <v>62</v>
      </c>
      <c r="D1288">
        <v>1961</v>
      </c>
      <c r="E1288" t="s">
        <v>2282</v>
      </c>
      <c r="F1288" t="s">
        <v>6</v>
      </c>
      <c r="G1288" t="s">
        <v>6</v>
      </c>
      <c r="H1288" t="s">
        <v>6</v>
      </c>
      <c r="I1288" t="s">
        <v>6</v>
      </c>
      <c r="J1288" t="s">
        <v>6</v>
      </c>
      <c r="K1288" t="s">
        <v>6</v>
      </c>
      <c r="L1288" t="s">
        <v>6</v>
      </c>
      <c r="M1288" t="s">
        <v>6</v>
      </c>
      <c r="N1288" t="s">
        <v>6</v>
      </c>
      <c r="O1288">
        <v>73.660397647058829</v>
      </c>
      <c r="P1288">
        <v>0.97927065594600105</v>
      </c>
      <c r="Q1288" t="s">
        <v>326</v>
      </c>
      <c r="R1288" t="s">
        <v>326</v>
      </c>
      <c r="S1288" t="s">
        <v>326</v>
      </c>
      <c r="T1288" t="s">
        <v>13742</v>
      </c>
      <c r="U1288" t="s">
        <v>13742</v>
      </c>
      <c r="V1288" t="s">
        <v>13742</v>
      </c>
      <c r="W1288" t="s">
        <v>406</v>
      </c>
      <c r="X1288" t="s">
        <v>406</v>
      </c>
      <c r="Y1288" t="s">
        <v>6</v>
      </c>
      <c r="Z1288" t="s">
        <v>6</v>
      </c>
      <c r="AA1288" t="s">
        <v>675</v>
      </c>
      <c r="AB1288" t="s">
        <v>676</v>
      </c>
      <c r="AC1288" t="s">
        <v>665</v>
      </c>
    </row>
    <row r="1289" spans="1:29" x14ac:dyDescent="0.25">
      <c r="A1289" t="s">
        <v>393</v>
      </c>
      <c r="B1289">
        <v>178</v>
      </c>
      <c r="C1289" t="s">
        <v>62</v>
      </c>
      <c r="D1289">
        <v>1962</v>
      </c>
      <c r="E1289" t="s">
        <v>2283</v>
      </c>
      <c r="F1289" t="s">
        <v>6</v>
      </c>
      <c r="G1289" t="s">
        <v>6</v>
      </c>
      <c r="H1289" t="s">
        <v>6</v>
      </c>
      <c r="I1289" t="s">
        <v>6</v>
      </c>
      <c r="J1289" t="s">
        <v>6</v>
      </c>
      <c r="K1289" t="s">
        <v>6</v>
      </c>
      <c r="L1289" t="s">
        <v>6</v>
      </c>
      <c r="M1289" t="s">
        <v>6</v>
      </c>
      <c r="N1289" t="s">
        <v>6</v>
      </c>
      <c r="O1289">
        <v>73.513107065217397</v>
      </c>
      <c r="P1289">
        <v>1.0597839177703201</v>
      </c>
      <c r="Q1289" t="s">
        <v>326</v>
      </c>
      <c r="R1289" t="s">
        <v>326</v>
      </c>
      <c r="S1289" t="s">
        <v>326</v>
      </c>
      <c r="T1289" t="s">
        <v>13742</v>
      </c>
      <c r="U1289" t="s">
        <v>13742</v>
      </c>
      <c r="V1289" t="s">
        <v>13742</v>
      </c>
      <c r="W1289" t="s">
        <v>406</v>
      </c>
      <c r="X1289" t="s">
        <v>406</v>
      </c>
      <c r="Y1289" t="s">
        <v>6</v>
      </c>
      <c r="Z1289" t="s">
        <v>6</v>
      </c>
      <c r="AA1289" t="s">
        <v>675</v>
      </c>
      <c r="AB1289" t="s">
        <v>676</v>
      </c>
      <c r="AC1289" t="s">
        <v>665</v>
      </c>
    </row>
    <row r="1290" spans="1:29" x14ac:dyDescent="0.25">
      <c r="A1290" t="s">
        <v>393</v>
      </c>
      <c r="B1290">
        <v>178</v>
      </c>
      <c r="C1290" t="s">
        <v>62</v>
      </c>
      <c r="D1290">
        <v>1963</v>
      </c>
      <c r="E1290" t="s">
        <v>2284</v>
      </c>
      <c r="F1290" t="s">
        <v>6</v>
      </c>
      <c r="G1290" t="s">
        <v>6</v>
      </c>
      <c r="H1290" t="s">
        <v>6</v>
      </c>
      <c r="I1290" t="s">
        <v>6</v>
      </c>
      <c r="J1290" t="s">
        <v>6</v>
      </c>
      <c r="K1290" t="s">
        <v>6</v>
      </c>
      <c r="L1290" t="s">
        <v>6</v>
      </c>
      <c r="M1290" t="s">
        <v>6</v>
      </c>
      <c r="N1290" t="s">
        <v>6</v>
      </c>
      <c r="O1290">
        <v>74.475078634639701</v>
      </c>
      <c r="P1290">
        <v>1.1389624849698801</v>
      </c>
      <c r="Q1290" t="s">
        <v>326</v>
      </c>
      <c r="R1290" t="s">
        <v>326</v>
      </c>
      <c r="S1290" t="s">
        <v>326</v>
      </c>
      <c r="T1290" t="s">
        <v>13742</v>
      </c>
      <c r="U1290" t="s">
        <v>13742</v>
      </c>
      <c r="V1290" t="s">
        <v>13742</v>
      </c>
      <c r="W1290" t="s">
        <v>406</v>
      </c>
      <c r="X1290" t="s">
        <v>406</v>
      </c>
      <c r="Y1290" t="s">
        <v>6</v>
      </c>
      <c r="Z1290" t="s">
        <v>6</v>
      </c>
      <c r="AA1290" t="s">
        <v>675</v>
      </c>
      <c r="AB1290" t="s">
        <v>676</v>
      </c>
      <c r="AC1290" t="s">
        <v>665</v>
      </c>
    </row>
    <row r="1291" spans="1:29" x14ac:dyDescent="0.25">
      <c r="A1291" t="s">
        <v>393</v>
      </c>
      <c r="B1291">
        <v>178</v>
      </c>
      <c r="C1291" t="s">
        <v>62</v>
      </c>
      <c r="D1291">
        <v>1964</v>
      </c>
      <c r="E1291" t="s">
        <v>2285</v>
      </c>
      <c r="F1291" t="s">
        <v>6</v>
      </c>
      <c r="G1291" t="s">
        <v>6</v>
      </c>
      <c r="H1291" t="s">
        <v>6</v>
      </c>
      <c r="I1291" t="s">
        <v>6</v>
      </c>
      <c r="J1291" t="s">
        <v>6</v>
      </c>
      <c r="K1291" t="s">
        <v>6</v>
      </c>
      <c r="L1291" t="s">
        <v>6</v>
      </c>
      <c r="M1291" t="s">
        <v>6</v>
      </c>
      <c r="N1291" t="s">
        <v>6</v>
      </c>
      <c r="O1291">
        <v>70.889500998890114</v>
      </c>
      <c r="P1291">
        <v>1.2915243653850199</v>
      </c>
      <c r="Q1291" t="s">
        <v>326</v>
      </c>
      <c r="R1291" t="s">
        <v>326</v>
      </c>
      <c r="S1291" t="s">
        <v>326</v>
      </c>
      <c r="T1291" t="s">
        <v>13742</v>
      </c>
      <c r="U1291" t="s">
        <v>13742</v>
      </c>
      <c r="V1291" t="s">
        <v>13742</v>
      </c>
      <c r="W1291" t="s">
        <v>406</v>
      </c>
      <c r="X1291" t="s">
        <v>406</v>
      </c>
      <c r="Y1291" t="s">
        <v>6</v>
      </c>
      <c r="Z1291" t="s">
        <v>6</v>
      </c>
      <c r="AA1291" t="s">
        <v>675</v>
      </c>
      <c r="AB1291" t="s">
        <v>676</v>
      </c>
      <c r="AC1291" t="s">
        <v>665</v>
      </c>
    </row>
    <row r="1292" spans="1:29" x14ac:dyDescent="0.25">
      <c r="A1292" t="s">
        <v>393</v>
      </c>
      <c r="B1292">
        <v>178</v>
      </c>
      <c r="C1292" t="s">
        <v>62</v>
      </c>
      <c r="D1292">
        <v>1965</v>
      </c>
      <c r="E1292" t="s">
        <v>2286</v>
      </c>
      <c r="F1292" t="s">
        <v>6</v>
      </c>
      <c r="G1292" t="s">
        <v>6</v>
      </c>
      <c r="H1292" t="s">
        <v>6</v>
      </c>
      <c r="I1292" t="s">
        <v>6</v>
      </c>
      <c r="J1292" t="s">
        <v>6</v>
      </c>
      <c r="K1292" t="s">
        <v>6</v>
      </c>
      <c r="L1292" t="s">
        <v>6</v>
      </c>
      <c r="M1292" t="s">
        <v>6</v>
      </c>
      <c r="N1292" t="s">
        <v>6</v>
      </c>
      <c r="O1292">
        <v>73.418374973931193</v>
      </c>
      <c r="P1292">
        <v>1.3792320777887801</v>
      </c>
      <c r="Q1292" t="s">
        <v>326</v>
      </c>
      <c r="R1292" t="s">
        <v>326</v>
      </c>
      <c r="S1292" t="s">
        <v>326</v>
      </c>
      <c r="T1292" t="s">
        <v>13742</v>
      </c>
      <c r="U1292" t="s">
        <v>13742</v>
      </c>
      <c r="V1292" t="s">
        <v>13742</v>
      </c>
      <c r="W1292" t="s">
        <v>406</v>
      </c>
      <c r="X1292" t="s">
        <v>406</v>
      </c>
      <c r="Y1292" t="s">
        <v>6</v>
      </c>
      <c r="Z1292" t="s">
        <v>6</v>
      </c>
      <c r="AA1292" t="s">
        <v>675</v>
      </c>
      <c r="AB1292" t="s">
        <v>676</v>
      </c>
      <c r="AC1292" t="s">
        <v>665</v>
      </c>
    </row>
    <row r="1293" spans="1:29" x14ac:dyDescent="0.25">
      <c r="A1293" t="s">
        <v>393</v>
      </c>
      <c r="B1293">
        <v>178</v>
      </c>
      <c r="C1293" t="s">
        <v>62</v>
      </c>
      <c r="D1293">
        <v>1966</v>
      </c>
      <c r="E1293" t="s">
        <v>2287</v>
      </c>
      <c r="F1293" t="s">
        <v>6</v>
      </c>
      <c r="G1293" t="s">
        <v>6</v>
      </c>
      <c r="H1293" t="s">
        <v>6</v>
      </c>
      <c r="I1293" t="s">
        <v>6</v>
      </c>
      <c r="J1293" t="s">
        <v>6</v>
      </c>
      <c r="K1293" t="s">
        <v>6</v>
      </c>
      <c r="L1293" t="s">
        <v>6</v>
      </c>
      <c r="M1293" t="s">
        <v>6</v>
      </c>
      <c r="N1293" t="s">
        <v>6</v>
      </c>
      <c r="O1293">
        <v>78.054610297029697</v>
      </c>
      <c r="P1293">
        <v>1.45414863592612</v>
      </c>
      <c r="Q1293" t="s">
        <v>326</v>
      </c>
      <c r="R1293" t="s">
        <v>326</v>
      </c>
      <c r="S1293" t="s">
        <v>326</v>
      </c>
      <c r="T1293" t="s">
        <v>13742</v>
      </c>
      <c r="U1293" t="s">
        <v>13742</v>
      </c>
      <c r="V1293" t="s">
        <v>13742</v>
      </c>
      <c r="W1293" t="s">
        <v>406</v>
      </c>
      <c r="X1293" t="s">
        <v>406</v>
      </c>
      <c r="Y1293" t="s">
        <v>6</v>
      </c>
      <c r="Z1293" t="s">
        <v>6</v>
      </c>
      <c r="AA1293" t="s">
        <v>675</v>
      </c>
      <c r="AB1293" t="s">
        <v>676</v>
      </c>
      <c r="AC1293" t="s">
        <v>665</v>
      </c>
    </row>
    <row r="1294" spans="1:29" x14ac:dyDescent="0.25">
      <c r="A1294" t="s">
        <v>393</v>
      </c>
      <c r="B1294">
        <v>178</v>
      </c>
      <c r="C1294" t="s">
        <v>62</v>
      </c>
      <c r="D1294">
        <v>1967</v>
      </c>
      <c r="E1294" t="s">
        <v>2288</v>
      </c>
      <c r="F1294" t="s">
        <v>6</v>
      </c>
      <c r="G1294" t="s">
        <v>6</v>
      </c>
      <c r="H1294" t="s">
        <v>6</v>
      </c>
      <c r="I1294" t="s">
        <v>6</v>
      </c>
      <c r="J1294" t="s">
        <v>6</v>
      </c>
      <c r="K1294" t="s">
        <v>6</v>
      </c>
      <c r="L1294" t="s">
        <v>6</v>
      </c>
      <c r="M1294" t="s">
        <v>6</v>
      </c>
      <c r="N1294" t="s">
        <v>6</v>
      </c>
      <c r="O1294">
        <v>76.972967028985522</v>
      </c>
      <c r="P1294">
        <v>1.5858426403088</v>
      </c>
      <c r="Q1294" t="s">
        <v>326</v>
      </c>
      <c r="R1294" t="s">
        <v>326</v>
      </c>
      <c r="S1294" t="s">
        <v>326</v>
      </c>
      <c r="T1294" t="s">
        <v>13742</v>
      </c>
      <c r="U1294" t="s">
        <v>13742</v>
      </c>
      <c r="V1294" t="s">
        <v>13742</v>
      </c>
      <c r="W1294" t="s">
        <v>406</v>
      </c>
      <c r="X1294" t="s">
        <v>406</v>
      </c>
      <c r="Y1294" t="s">
        <v>6</v>
      </c>
      <c r="Z1294" t="s">
        <v>6</v>
      </c>
      <c r="AA1294" t="s">
        <v>675</v>
      </c>
      <c r="AB1294" t="s">
        <v>676</v>
      </c>
      <c r="AC1294" t="s">
        <v>665</v>
      </c>
    </row>
    <row r="1295" spans="1:29" x14ac:dyDescent="0.25">
      <c r="A1295" t="s">
        <v>393</v>
      </c>
      <c r="B1295">
        <v>178</v>
      </c>
      <c r="C1295" t="s">
        <v>62</v>
      </c>
      <c r="D1295">
        <v>1968</v>
      </c>
      <c r="E1295" t="s">
        <v>2289</v>
      </c>
      <c r="F1295" t="s">
        <v>6</v>
      </c>
      <c r="G1295" t="s">
        <v>6</v>
      </c>
      <c r="H1295" t="s">
        <v>6</v>
      </c>
      <c r="I1295" t="s">
        <v>6</v>
      </c>
      <c r="J1295" t="s">
        <v>6</v>
      </c>
      <c r="K1295" t="s">
        <v>6</v>
      </c>
      <c r="L1295" t="s">
        <v>6</v>
      </c>
      <c r="M1295" t="s">
        <v>6</v>
      </c>
      <c r="N1295" t="s">
        <v>6</v>
      </c>
      <c r="O1295">
        <v>66.104769477911645</v>
      </c>
      <c r="P1295">
        <v>1.7874698467274599</v>
      </c>
      <c r="Q1295" t="s">
        <v>326</v>
      </c>
      <c r="R1295" t="s">
        <v>326</v>
      </c>
      <c r="S1295" t="s">
        <v>326</v>
      </c>
      <c r="T1295" t="s">
        <v>13742</v>
      </c>
      <c r="U1295" t="s">
        <v>13742</v>
      </c>
      <c r="V1295" t="s">
        <v>13742</v>
      </c>
      <c r="W1295" t="s">
        <v>406</v>
      </c>
      <c r="X1295" t="s">
        <v>406</v>
      </c>
      <c r="Y1295" t="s">
        <v>6</v>
      </c>
      <c r="Z1295" t="s">
        <v>6</v>
      </c>
      <c r="AA1295" t="s">
        <v>675</v>
      </c>
      <c r="AB1295" t="s">
        <v>676</v>
      </c>
      <c r="AC1295" t="s">
        <v>665</v>
      </c>
    </row>
    <row r="1296" spans="1:29" x14ac:dyDescent="0.25">
      <c r="A1296" t="s">
        <v>393</v>
      </c>
      <c r="B1296">
        <v>178</v>
      </c>
      <c r="C1296" t="s">
        <v>62</v>
      </c>
      <c r="D1296">
        <v>1969</v>
      </c>
      <c r="E1296" t="s">
        <v>2290</v>
      </c>
      <c r="F1296" t="s">
        <v>6</v>
      </c>
      <c r="G1296" t="s">
        <v>6</v>
      </c>
      <c r="H1296" t="s">
        <v>6</v>
      </c>
      <c r="I1296" t="s">
        <v>6</v>
      </c>
      <c r="J1296" t="s">
        <v>6</v>
      </c>
      <c r="K1296" t="s">
        <v>6</v>
      </c>
      <c r="L1296" t="s">
        <v>6</v>
      </c>
      <c r="M1296" t="s">
        <v>6</v>
      </c>
      <c r="N1296" t="s">
        <v>6</v>
      </c>
      <c r="O1296">
        <v>63.585660917941588</v>
      </c>
      <c r="P1296">
        <v>2.0648900111367898</v>
      </c>
      <c r="Q1296" t="s">
        <v>326</v>
      </c>
      <c r="R1296" t="s">
        <v>326</v>
      </c>
      <c r="S1296" t="s">
        <v>326</v>
      </c>
      <c r="T1296" t="s">
        <v>13742</v>
      </c>
      <c r="U1296" t="s">
        <v>13742</v>
      </c>
      <c r="V1296" t="s">
        <v>13742</v>
      </c>
      <c r="W1296" t="s">
        <v>406</v>
      </c>
      <c r="X1296" t="s">
        <v>406</v>
      </c>
      <c r="Y1296" t="s">
        <v>6</v>
      </c>
      <c r="Z1296" t="s">
        <v>6</v>
      </c>
      <c r="AA1296" t="s">
        <v>675</v>
      </c>
      <c r="AB1296" t="s">
        <v>676</v>
      </c>
      <c r="AC1296" t="s">
        <v>665</v>
      </c>
    </row>
    <row r="1297" spans="1:29" x14ac:dyDescent="0.25">
      <c r="A1297" t="s">
        <v>393</v>
      </c>
      <c r="B1297">
        <v>178</v>
      </c>
      <c r="C1297" t="s">
        <v>62</v>
      </c>
      <c r="D1297">
        <v>1970</v>
      </c>
      <c r="E1297" t="s">
        <v>2291</v>
      </c>
      <c r="F1297" t="s">
        <v>6</v>
      </c>
      <c r="G1297" t="s">
        <v>6</v>
      </c>
      <c r="H1297" t="s">
        <v>6</v>
      </c>
      <c r="I1297" t="s">
        <v>6</v>
      </c>
      <c r="J1297" t="s">
        <v>6</v>
      </c>
      <c r="K1297" t="s">
        <v>6</v>
      </c>
      <c r="L1297" t="s">
        <v>6</v>
      </c>
      <c r="M1297" t="s">
        <v>6</v>
      </c>
      <c r="N1297" t="s">
        <v>6</v>
      </c>
      <c r="O1297">
        <v>62.237475879086979</v>
      </c>
      <c r="P1297">
        <v>2.2613056237115599</v>
      </c>
      <c r="Q1297" t="s">
        <v>326</v>
      </c>
      <c r="R1297" t="s">
        <v>326</v>
      </c>
      <c r="S1297" t="s">
        <v>326</v>
      </c>
      <c r="T1297" t="s">
        <v>13742</v>
      </c>
      <c r="U1297" t="s">
        <v>13742</v>
      </c>
      <c r="V1297" t="s">
        <v>13742</v>
      </c>
      <c r="W1297" t="s">
        <v>406</v>
      </c>
      <c r="X1297" t="s">
        <v>406</v>
      </c>
      <c r="Y1297" t="s">
        <v>6</v>
      </c>
      <c r="Z1297" t="s">
        <v>6</v>
      </c>
      <c r="AA1297" t="s">
        <v>675</v>
      </c>
      <c r="AB1297" t="s">
        <v>676</v>
      </c>
      <c r="AC1297" t="s">
        <v>665</v>
      </c>
    </row>
    <row r="1298" spans="1:29" x14ac:dyDescent="0.25">
      <c r="A1298" t="s">
        <v>393</v>
      </c>
      <c r="B1298">
        <v>178</v>
      </c>
      <c r="C1298" t="s">
        <v>62</v>
      </c>
      <c r="D1298">
        <v>1971</v>
      </c>
      <c r="E1298" t="s">
        <v>2292</v>
      </c>
      <c r="F1298" t="s">
        <v>6</v>
      </c>
      <c r="G1298" t="s">
        <v>6</v>
      </c>
      <c r="H1298" t="s">
        <v>6</v>
      </c>
      <c r="I1298">
        <v>79.914946031041239</v>
      </c>
      <c r="J1298" t="s">
        <v>6</v>
      </c>
      <c r="K1298" t="s">
        <v>6</v>
      </c>
      <c r="L1298" t="s">
        <v>6</v>
      </c>
      <c r="M1298" t="s">
        <v>6</v>
      </c>
      <c r="N1298" t="s">
        <v>6</v>
      </c>
      <c r="O1298">
        <v>59.672954991905023</v>
      </c>
      <c r="P1298">
        <v>2.5852485706459798</v>
      </c>
      <c r="Q1298" t="s">
        <v>326</v>
      </c>
      <c r="R1298" t="s">
        <v>326</v>
      </c>
      <c r="S1298" t="s">
        <v>326</v>
      </c>
      <c r="T1298" t="s">
        <v>13742</v>
      </c>
      <c r="U1298" t="s">
        <v>13742</v>
      </c>
      <c r="V1298" t="s">
        <v>13742</v>
      </c>
      <c r="W1298" t="s">
        <v>406</v>
      </c>
      <c r="X1298" t="s">
        <v>406</v>
      </c>
      <c r="Y1298" t="s">
        <v>6</v>
      </c>
      <c r="Z1298" t="s">
        <v>6</v>
      </c>
      <c r="AA1298" t="s">
        <v>675</v>
      </c>
      <c r="AB1298" t="s">
        <v>676</v>
      </c>
      <c r="AC1298" t="s">
        <v>665</v>
      </c>
    </row>
    <row r="1299" spans="1:29" x14ac:dyDescent="0.25">
      <c r="A1299" t="s">
        <v>393</v>
      </c>
      <c r="B1299">
        <v>178</v>
      </c>
      <c r="C1299" t="s">
        <v>62</v>
      </c>
      <c r="D1299">
        <v>1972</v>
      </c>
      <c r="E1299" t="s">
        <v>2293</v>
      </c>
      <c r="F1299" t="s">
        <v>6</v>
      </c>
      <c r="G1299" t="s">
        <v>6</v>
      </c>
      <c r="H1299" t="s">
        <v>6</v>
      </c>
      <c r="I1299">
        <v>75.189232438188114</v>
      </c>
      <c r="J1299" t="s">
        <v>6</v>
      </c>
      <c r="K1299" t="s">
        <v>6</v>
      </c>
      <c r="L1299" t="s">
        <v>6</v>
      </c>
      <c r="M1299" t="s">
        <v>6</v>
      </c>
      <c r="N1299" t="s">
        <v>6</v>
      </c>
      <c r="O1299">
        <v>55.882557283288655</v>
      </c>
      <c r="P1299">
        <v>3.1414072512866298</v>
      </c>
      <c r="Q1299" t="s">
        <v>326</v>
      </c>
      <c r="R1299" t="s">
        <v>326</v>
      </c>
      <c r="S1299" t="s">
        <v>326</v>
      </c>
      <c r="T1299" t="s">
        <v>13742</v>
      </c>
      <c r="U1299" t="s">
        <v>13742</v>
      </c>
      <c r="V1299" t="s">
        <v>13742</v>
      </c>
      <c r="W1299" t="s">
        <v>406</v>
      </c>
      <c r="X1299" t="s">
        <v>406</v>
      </c>
      <c r="Y1299" t="s">
        <v>6</v>
      </c>
      <c r="Z1299" t="s">
        <v>6</v>
      </c>
      <c r="AA1299" t="s">
        <v>675</v>
      </c>
      <c r="AB1299" t="s">
        <v>676</v>
      </c>
      <c r="AC1299" t="s">
        <v>665</v>
      </c>
    </row>
    <row r="1300" spans="1:29" x14ac:dyDescent="0.25">
      <c r="A1300" t="s">
        <v>393</v>
      </c>
      <c r="B1300">
        <v>178</v>
      </c>
      <c r="C1300" t="s">
        <v>62</v>
      </c>
      <c r="D1300">
        <v>1973</v>
      </c>
      <c r="E1300" t="s">
        <v>2294</v>
      </c>
      <c r="F1300" t="s">
        <v>6</v>
      </c>
      <c r="G1300" t="s">
        <v>6</v>
      </c>
      <c r="H1300" t="s">
        <v>6</v>
      </c>
      <c r="I1300">
        <v>78.269787457554813</v>
      </c>
      <c r="J1300" t="s">
        <v>6</v>
      </c>
      <c r="K1300" t="s">
        <v>6</v>
      </c>
      <c r="L1300" t="s">
        <v>6</v>
      </c>
      <c r="M1300" t="s">
        <v>6</v>
      </c>
      <c r="N1300" t="s">
        <v>6</v>
      </c>
      <c r="O1300">
        <v>52.06176093807256</v>
      </c>
      <c r="P1300">
        <v>3.7932899736185801</v>
      </c>
      <c r="Q1300" t="s">
        <v>326</v>
      </c>
      <c r="R1300" t="s">
        <v>326</v>
      </c>
      <c r="S1300" t="s">
        <v>326</v>
      </c>
      <c r="T1300" t="s">
        <v>13742</v>
      </c>
      <c r="U1300" t="s">
        <v>13742</v>
      </c>
      <c r="V1300" t="s">
        <v>13742</v>
      </c>
      <c r="W1300" t="s">
        <v>406</v>
      </c>
      <c r="X1300" t="s">
        <v>406</v>
      </c>
      <c r="Y1300" t="s">
        <v>6</v>
      </c>
      <c r="Z1300" t="s">
        <v>6</v>
      </c>
      <c r="AA1300" t="s">
        <v>675</v>
      </c>
      <c r="AB1300" t="s">
        <v>676</v>
      </c>
      <c r="AC1300" t="s">
        <v>665</v>
      </c>
    </row>
    <row r="1301" spans="1:29" x14ac:dyDescent="0.25">
      <c r="A1301" t="s">
        <v>393</v>
      </c>
      <c r="B1301">
        <v>178</v>
      </c>
      <c r="C1301" t="s">
        <v>62</v>
      </c>
      <c r="D1301">
        <v>1974</v>
      </c>
      <c r="E1301" t="s">
        <v>2295</v>
      </c>
      <c r="F1301" t="s">
        <v>6</v>
      </c>
      <c r="G1301" t="s">
        <v>6</v>
      </c>
      <c r="H1301" t="s">
        <v>6</v>
      </c>
      <c r="I1301">
        <v>84.648948790323558</v>
      </c>
      <c r="J1301" t="s">
        <v>6</v>
      </c>
      <c r="K1301" t="s">
        <v>6</v>
      </c>
      <c r="L1301" t="s">
        <v>6</v>
      </c>
      <c r="M1301" t="s">
        <v>6</v>
      </c>
      <c r="N1301" t="s">
        <v>6</v>
      </c>
      <c r="O1301">
        <v>58.97140304449001</v>
      </c>
      <c r="P1301">
        <v>4.21505529718742</v>
      </c>
      <c r="Q1301" t="s">
        <v>326</v>
      </c>
      <c r="R1301" t="s">
        <v>326</v>
      </c>
      <c r="S1301" t="s">
        <v>326</v>
      </c>
      <c r="T1301" t="s">
        <v>13742</v>
      </c>
      <c r="U1301" t="s">
        <v>13742</v>
      </c>
      <c r="V1301" t="s">
        <v>13742</v>
      </c>
      <c r="W1301" t="s">
        <v>406</v>
      </c>
      <c r="X1301" t="s">
        <v>406</v>
      </c>
      <c r="Y1301" t="s">
        <v>6</v>
      </c>
      <c r="Z1301" t="s">
        <v>6</v>
      </c>
      <c r="AA1301" t="s">
        <v>675</v>
      </c>
      <c r="AB1301" t="s">
        <v>676</v>
      </c>
      <c r="AC1301" t="s">
        <v>665</v>
      </c>
    </row>
    <row r="1302" spans="1:29" x14ac:dyDescent="0.25">
      <c r="A1302" t="s">
        <v>393</v>
      </c>
      <c r="B1302">
        <v>178</v>
      </c>
      <c r="C1302" t="s">
        <v>62</v>
      </c>
      <c r="D1302">
        <v>1975</v>
      </c>
      <c r="E1302" t="s">
        <v>2296</v>
      </c>
      <c r="F1302" t="s">
        <v>6</v>
      </c>
      <c r="G1302" t="s">
        <v>6</v>
      </c>
      <c r="H1302" t="s">
        <v>6</v>
      </c>
      <c r="I1302">
        <v>81.265769162822721</v>
      </c>
      <c r="J1302" t="s">
        <v>6</v>
      </c>
      <c r="K1302" t="s">
        <v>6</v>
      </c>
      <c r="L1302" t="s">
        <v>6</v>
      </c>
      <c r="M1302" t="s">
        <v>6</v>
      </c>
      <c r="N1302" t="s">
        <v>6</v>
      </c>
      <c r="O1302">
        <v>65.728623868629072</v>
      </c>
      <c r="P1302">
        <v>5.2998944627849003</v>
      </c>
      <c r="Q1302" t="s">
        <v>326</v>
      </c>
      <c r="R1302" t="s">
        <v>326</v>
      </c>
      <c r="S1302" t="s">
        <v>326</v>
      </c>
      <c r="T1302" t="s">
        <v>13742</v>
      </c>
      <c r="U1302" t="s">
        <v>13742</v>
      </c>
      <c r="V1302" t="s">
        <v>13742</v>
      </c>
      <c r="W1302" t="s">
        <v>406</v>
      </c>
      <c r="X1302" t="s">
        <v>406</v>
      </c>
      <c r="Y1302" t="s">
        <v>6</v>
      </c>
      <c r="Z1302" t="s">
        <v>6</v>
      </c>
      <c r="AA1302" t="s">
        <v>675</v>
      </c>
      <c r="AB1302" t="s">
        <v>676</v>
      </c>
      <c r="AC1302" t="s">
        <v>665</v>
      </c>
    </row>
    <row r="1303" spans="1:29" x14ac:dyDescent="0.25">
      <c r="A1303" t="s">
        <v>393</v>
      </c>
      <c r="B1303">
        <v>178</v>
      </c>
      <c r="C1303" t="s">
        <v>62</v>
      </c>
      <c r="D1303">
        <v>1976</v>
      </c>
      <c r="E1303" t="s">
        <v>2297</v>
      </c>
      <c r="F1303" t="s">
        <v>6</v>
      </c>
      <c r="G1303" t="s">
        <v>6</v>
      </c>
      <c r="H1303" t="s">
        <v>6</v>
      </c>
      <c r="I1303">
        <v>75.409909947390304</v>
      </c>
      <c r="J1303" t="s">
        <v>6</v>
      </c>
      <c r="K1303" t="s">
        <v>6</v>
      </c>
      <c r="L1303" t="s">
        <v>6</v>
      </c>
      <c r="M1303" t="s">
        <v>6</v>
      </c>
      <c r="N1303" t="s">
        <v>6</v>
      </c>
      <c r="O1303">
        <v>70.238664733883212</v>
      </c>
      <c r="P1303">
        <v>6.52831969091931</v>
      </c>
      <c r="Q1303" t="s">
        <v>326</v>
      </c>
      <c r="R1303" t="s">
        <v>326</v>
      </c>
      <c r="S1303" t="s">
        <v>326</v>
      </c>
      <c r="T1303" t="s">
        <v>13742</v>
      </c>
      <c r="U1303" t="s">
        <v>13742</v>
      </c>
      <c r="V1303" t="s">
        <v>13742</v>
      </c>
      <c r="W1303" t="s">
        <v>406</v>
      </c>
      <c r="X1303" t="s">
        <v>406</v>
      </c>
      <c r="Y1303" t="s">
        <v>6</v>
      </c>
      <c r="Z1303" t="s">
        <v>6</v>
      </c>
      <c r="AA1303" t="s">
        <v>675</v>
      </c>
      <c r="AB1303" t="s">
        <v>676</v>
      </c>
      <c r="AC1303" t="s">
        <v>665</v>
      </c>
    </row>
    <row r="1304" spans="1:29" x14ac:dyDescent="0.25">
      <c r="A1304" t="s">
        <v>393</v>
      </c>
      <c r="B1304">
        <v>178</v>
      </c>
      <c r="C1304" t="s">
        <v>62</v>
      </c>
      <c r="D1304">
        <v>1977</v>
      </c>
      <c r="E1304" t="s">
        <v>2298</v>
      </c>
      <c r="F1304" t="s">
        <v>6</v>
      </c>
      <c r="G1304" t="s">
        <v>6</v>
      </c>
      <c r="H1304" t="s">
        <v>6</v>
      </c>
      <c r="I1304">
        <v>72.08481917247002</v>
      </c>
      <c r="J1304" t="s">
        <v>6</v>
      </c>
      <c r="K1304" t="s">
        <v>6</v>
      </c>
      <c r="L1304" t="s">
        <v>6</v>
      </c>
      <c r="M1304" t="s">
        <v>6</v>
      </c>
      <c r="N1304" t="s">
        <v>6</v>
      </c>
      <c r="O1304">
        <v>67.57074392645967</v>
      </c>
      <c r="P1304">
        <v>7.9461945882047598</v>
      </c>
      <c r="Q1304" t="s">
        <v>326</v>
      </c>
      <c r="R1304" t="s">
        <v>326</v>
      </c>
      <c r="S1304" t="s">
        <v>326</v>
      </c>
      <c r="T1304" t="s">
        <v>13742</v>
      </c>
      <c r="U1304" t="s">
        <v>13742</v>
      </c>
      <c r="V1304" t="s">
        <v>13742</v>
      </c>
      <c r="W1304" t="s">
        <v>406</v>
      </c>
      <c r="X1304" t="s">
        <v>406</v>
      </c>
      <c r="Y1304" t="s">
        <v>6</v>
      </c>
      <c r="Z1304" t="s">
        <v>6</v>
      </c>
      <c r="AA1304" t="s">
        <v>675</v>
      </c>
      <c r="AB1304" t="s">
        <v>676</v>
      </c>
      <c r="AC1304" t="s">
        <v>665</v>
      </c>
    </row>
    <row r="1305" spans="1:29" x14ac:dyDescent="0.25">
      <c r="A1305" t="s">
        <v>393</v>
      </c>
      <c r="B1305">
        <v>178</v>
      </c>
      <c r="C1305" t="s">
        <v>62</v>
      </c>
      <c r="D1305">
        <v>1978</v>
      </c>
      <c r="E1305" t="s">
        <v>2299</v>
      </c>
      <c r="F1305" t="s">
        <v>6</v>
      </c>
      <c r="G1305" t="s">
        <v>6</v>
      </c>
      <c r="H1305" t="s">
        <v>6</v>
      </c>
      <c r="I1305">
        <v>77.057831668928699</v>
      </c>
      <c r="J1305" t="s">
        <v>6</v>
      </c>
      <c r="K1305" t="s">
        <v>6</v>
      </c>
      <c r="L1305" t="s">
        <v>6</v>
      </c>
      <c r="M1305" t="s">
        <v>6</v>
      </c>
      <c r="N1305" t="s">
        <v>6</v>
      </c>
      <c r="O1305">
        <v>69.850876523101235</v>
      </c>
      <c r="P1305">
        <v>9.3916476018856194</v>
      </c>
      <c r="Q1305" t="s">
        <v>326</v>
      </c>
      <c r="R1305" t="s">
        <v>326</v>
      </c>
      <c r="S1305" t="s">
        <v>326</v>
      </c>
      <c r="T1305" t="s">
        <v>13742</v>
      </c>
      <c r="U1305" t="s">
        <v>13742</v>
      </c>
      <c r="V1305" t="s">
        <v>13742</v>
      </c>
      <c r="W1305" t="s">
        <v>406</v>
      </c>
      <c r="X1305" t="s">
        <v>406</v>
      </c>
      <c r="Y1305" t="s">
        <v>6</v>
      </c>
      <c r="Z1305" t="s">
        <v>6</v>
      </c>
      <c r="AA1305" t="s">
        <v>675</v>
      </c>
      <c r="AB1305" t="s">
        <v>676</v>
      </c>
      <c r="AC1305" t="s">
        <v>665</v>
      </c>
    </row>
    <row r="1306" spans="1:29" x14ac:dyDescent="0.25">
      <c r="A1306" t="s">
        <v>393</v>
      </c>
      <c r="B1306">
        <v>178</v>
      </c>
      <c r="C1306" t="s">
        <v>62</v>
      </c>
      <c r="D1306">
        <v>1979</v>
      </c>
      <c r="E1306" t="s">
        <v>2300</v>
      </c>
      <c r="F1306" t="s">
        <v>6</v>
      </c>
      <c r="G1306" t="s">
        <v>6</v>
      </c>
      <c r="H1306" t="s">
        <v>6</v>
      </c>
      <c r="I1306">
        <v>77.1127217409758</v>
      </c>
      <c r="J1306" t="s">
        <v>6</v>
      </c>
      <c r="K1306" t="s">
        <v>6</v>
      </c>
      <c r="L1306" t="s">
        <v>6</v>
      </c>
      <c r="M1306" t="s">
        <v>6</v>
      </c>
      <c r="N1306">
        <v>63.537773937342479</v>
      </c>
      <c r="O1306">
        <v>74.63117827118279</v>
      </c>
      <c r="P1306">
        <v>11.125271947756101</v>
      </c>
      <c r="Q1306" t="s">
        <v>326</v>
      </c>
      <c r="R1306" t="s">
        <v>326</v>
      </c>
      <c r="S1306" t="s">
        <v>326</v>
      </c>
      <c r="T1306" t="s">
        <v>13742</v>
      </c>
      <c r="U1306" t="s">
        <v>13742</v>
      </c>
      <c r="V1306" t="s">
        <v>13742</v>
      </c>
      <c r="W1306" t="s">
        <v>406</v>
      </c>
      <c r="X1306" t="s">
        <v>406</v>
      </c>
      <c r="Y1306" t="s">
        <v>6</v>
      </c>
      <c r="Z1306" t="s">
        <v>6</v>
      </c>
      <c r="AA1306" t="s">
        <v>675</v>
      </c>
      <c r="AB1306" t="s">
        <v>676</v>
      </c>
      <c r="AC1306" t="s">
        <v>665</v>
      </c>
    </row>
    <row r="1307" spans="1:29" x14ac:dyDescent="0.25">
      <c r="A1307" t="s">
        <v>393</v>
      </c>
      <c r="B1307">
        <v>178</v>
      </c>
      <c r="C1307" t="s">
        <v>62</v>
      </c>
      <c r="D1307">
        <v>1980</v>
      </c>
      <c r="E1307" t="s">
        <v>2301</v>
      </c>
      <c r="F1307" t="s">
        <v>6</v>
      </c>
      <c r="G1307" t="s">
        <v>6</v>
      </c>
      <c r="H1307" t="s">
        <v>6</v>
      </c>
      <c r="I1307">
        <v>80.629745020155312</v>
      </c>
      <c r="J1307" t="s">
        <v>6</v>
      </c>
      <c r="K1307" t="s">
        <v>6</v>
      </c>
      <c r="L1307" t="s">
        <v>6</v>
      </c>
      <c r="M1307" t="s">
        <v>6</v>
      </c>
      <c r="N1307">
        <v>64.683503864169879</v>
      </c>
      <c r="O1307">
        <v>75.931317374275949</v>
      </c>
      <c r="P1307">
        <v>13.2023237793187</v>
      </c>
      <c r="Q1307" t="s">
        <v>326</v>
      </c>
      <c r="R1307" t="s">
        <v>326</v>
      </c>
      <c r="S1307" t="s">
        <v>326</v>
      </c>
      <c r="T1307" t="s">
        <v>13742</v>
      </c>
      <c r="U1307" t="s">
        <v>13742</v>
      </c>
      <c r="V1307" t="s">
        <v>13742</v>
      </c>
      <c r="W1307" t="s">
        <v>406</v>
      </c>
      <c r="X1307" t="s">
        <v>406</v>
      </c>
      <c r="Y1307" t="s">
        <v>6</v>
      </c>
      <c r="Z1307" t="s">
        <v>6</v>
      </c>
      <c r="AA1307" t="s">
        <v>675</v>
      </c>
      <c r="AB1307" t="s">
        <v>676</v>
      </c>
      <c r="AC1307" t="s">
        <v>665</v>
      </c>
    </row>
    <row r="1308" spans="1:29" x14ac:dyDescent="0.25">
      <c r="A1308" t="s">
        <v>393</v>
      </c>
      <c r="B1308">
        <v>178</v>
      </c>
      <c r="C1308" t="s">
        <v>62</v>
      </c>
      <c r="D1308">
        <v>1981</v>
      </c>
      <c r="E1308" t="s">
        <v>2302</v>
      </c>
      <c r="F1308" t="s">
        <v>6</v>
      </c>
      <c r="G1308" t="s">
        <v>6</v>
      </c>
      <c r="H1308" t="s">
        <v>6</v>
      </c>
      <c r="I1308">
        <v>82.373124607377235</v>
      </c>
      <c r="J1308" t="s">
        <v>6</v>
      </c>
      <c r="K1308" t="s">
        <v>6</v>
      </c>
      <c r="L1308" t="s">
        <v>6</v>
      </c>
      <c r="M1308" t="s">
        <v>6</v>
      </c>
      <c r="N1308">
        <v>68.869263366475067</v>
      </c>
      <c r="O1308">
        <v>80.795822309857996</v>
      </c>
      <c r="P1308">
        <v>16.0197880836709</v>
      </c>
      <c r="Q1308" t="s">
        <v>326</v>
      </c>
      <c r="R1308" t="s">
        <v>326</v>
      </c>
      <c r="S1308" t="s">
        <v>326</v>
      </c>
      <c r="T1308" t="s">
        <v>13742</v>
      </c>
      <c r="U1308" t="s">
        <v>13742</v>
      </c>
      <c r="V1308" t="s">
        <v>13742</v>
      </c>
      <c r="W1308" t="s">
        <v>406</v>
      </c>
      <c r="X1308" t="s">
        <v>406</v>
      </c>
      <c r="Y1308" t="s">
        <v>6</v>
      </c>
      <c r="Z1308" t="s">
        <v>6</v>
      </c>
      <c r="AA1308" t="s">
        <v>675</v>
      </c>
      <c r="AB1308" t="s">
        <v>676</v>
      </c>
      <c r="AC1308" t="s">
        <v>665</v>
      </c>
    </row>
    <row r="1309" spans="1:29" x14ac:dyDescent="0.25">
      <c r="A1309" t="s">
        <v>393</v>
      </c>
      <c r="B1309">
        <v>178</v>
      </c>
      <c r="C1309" t="s">
        <v>62</v>
      </c>
      <c r="D1309">
        <v>1982</v>
      </c>
      <c r="E1309" t="s">
        <v>2303</v>
      </c>
      <c r="F1309" t="s">
        <v>6</v>
      </c>
      <c r="G1309" t="s">
        <v>6</v>
      </c>
      <c r="H1309" t="s">
        <v>6</v>
      </c>
      <c r="I1309">
        <v>77.756005696001594</v>
      </c>
      <c r="J1309" t="s">
        <v>6</v>
      </c>
      <c r="K1309" t="s">
        <v>6</v>
      </c>
      <c r="L1309" t="s">
        <v>6</v>
      </c>
      <c r="M1309" t="s">
        <v>6</v>
      </c>
      <c r="N1309">
        <v>73.543720112545358</v>
      </c>
      <c r="O1309">
        <v>77.951102414100831</v>
      </c>
      <c r="P1309">
        <v>19.0043198177808</v>
      </c>
      <c r="Q1309" t="s">
        <v>326</v>
      </c>
      <c r="R1309" t="s">
        <v>326</v>
      </c>
      <c r="S1309" t="s">
        <v>326</v>
      </c>
      <c r="T1309" t="s">
        <v>13742</v>
      </c>
      <c r="U1309" t="s">
        <v>13742</v>
      </c>
      <c r="V1309" t="s">
        <v>13742</v>
      </c>
      <c r="W1309" t="s">
        <v>406</v>
      </c>
      <c r="X1309" t="s">
        <v>406</v>
      </c>
      <c r="Y1309" t="s">
        <v>6</v>
      </c>
      <c r="Z1309" t="s">
        <v>6</v>
      </c>
      <c r="AA1309" t="s">
        <v>675</v>
      </c>
      <c r="AB1309" t="s">
        <v>676</v>
      </c>
      <c r="AC1309" t="s">
        <v>665</v>
      </c>
    </row>
    <row r="1310" spans="1:29" x14ac:dyDescent="0.25">
      <c r="A1310" t="s">
        <v>393</v>
      </c>
      <c r="B1310">
        <v>178</v>
      </c>
      <c r="C1310" t="s">
        <v>62</v>
      </c>
      <c r="D1310">
        <v>1983</v>
      </c>
      <c r="E1310" t="s">
        <v>2304</v>
      </c>
      <c r="F1310" t="s">
        <v>6</v>
      </c>
      <c r="G1310" t="s">
        <v>6</v>
      </c>
      <c r="H1310" t="s">
        <v>6</v>
      </c>
      <c r="I1310">
        <v>80.174237431012884</v>
      </c>
      <c r="J1310" t="s">
        <v>6</v>
      </c>
      <c r="K1310" t="s">
        <v>6</v>
      </c>
      <c r="L1310" t="s">
        <v>6</v>
      </c>
      <c r="M1310" t="s">
        <v>6</v>
      </c>
      <c r="N1310">
        <v>86.256355712058294</v>
      </c>
      <c r="O1310">
        <v>87.228404096345898</v>
      </c>
      <c r="P1310">
        <v>20.94687837156</v>
      </c>
      <c r="Q1310" t="s">
        <v>326</v>
      </c>
      <c r="R1310" t="s">
        <v>326</v>
      </c>
      <c r="S1310" t="s">
        <v>326</v>
      </c>
      <c r="T1310" t="s">
        <v>13742</v>
      </c>
      <c r="U1310" t="s">
        <v>13742</v>
      </c>
      <c r="V1310" t="s">
        <v>13742</v>
      </c>
      <c r="W1310" t="s">
        <v>406</v>
      </c>
      <c r="X1310" t="s">
        <v>406</v>
      </c>
      <c r="Y1310" t="s">
        <v>6</v>
      </c>
      <c r="Z1310" t="s">
        <v>6</v>
      </c>
      <c r="AA1310" t="s">
        <v>675</v>
      </c>
      <c r="AB1310" t="s">
        <v>676</v>
      </c>
      <c r="AC1310" t="s">
        <v>665</v>
      </c>
    </row>
    <row r="1311" spans="1:29" x14ac:dyDescent="0.25">
      <c r="A1311" t="s">
        <v>393</v>
      </c>
      <c r="B1311">
        <v>178</v>
      </c>
      <c r="C1311" t="s">
        <v>62</v>
      </c>
      <c r="D1311">
        <v>1984</v>
      </c>
      <c r="E1311" t="s">
        <v>2305</v>
      </c>
      <c r="F1311" t="s">
        <v>6</v>
      </c>
      <c r="G1311" t="s">
        <v>6</v>
      </c>
      <c r="H1311" t="s">
        <v>6</v>
      </c>
      <c r="I1311">
        <v>78.709059336958248</v>
      </c>
      <c r="J1311" t="s">
        <v>6</v>
      </c>
      <c r="K1311" t="s">
        <v>6</v>
      </c>
      <c r="L1311" t="s">
        <v>6</v>
      </c>
      <c r="M1311" t="s">
        <v>6</v>
      </c>
      <c r="N1311">
        <v>90.345975210984818</v>
      </c>
      <c r="O1311">
        <v>92.055964233426138</v>
      </c>
      <c r="P1311">
        <v>23.198092003402198</v>
      </c>
      <c r="Q1311" t="s">
        <v>326</v>
      </c>
      <c r="R1311" t="s">
        <v>326</v>
      </c>
      <c r="S1311" t="s">
        <v>326</v>
      </c>
      <c r="T1311" t="s">
        <v>13742</v>
      </c>
      <c r="U1311" t="s">
        <v>13742</v>
      </c>
      <c r="V1311" t="s">
        <v>13742</v>
      </c>
      <c r="W1311" t="s">
        <v>406</v>
      </c>
      <c r="X1311" t="s">
        <v>406</v>
      </c>
      <c r="Y1311" t="s">
        <v>6</v>
      </c>
      <c r="Z1311" t="s">
        <v>6</v>
      </c>
      <c r="AA1311" t="s">
        <v>675</v>
      </c>
      <c r="AB1311" t="s">
        <v>676</v>
      </c>
      <c r="AC1311" t="s">
        <v>665</v>
      </c>
    </row>
    <row r="1312" spans="1:29" x14ac:dyDescent="0.25">
      <c r="A1312" t="s">
        <v>393</v>
      </c>
      <c r="B1312">
        <v>178</v>
      </c>
      <c r="C1312" t="s">
        <v>62</v>
      </c>
      <c r="D1312">
        <v>1985</v>
      </c>
      <c r="E1312" t="s">
        <v>2306</v>
      </c>
      <c r="F1312" t="s">
        <v>6</v>
      </c>
      <c r="G1312" t="s">
        <v>6</v>
      </c>
      <c r="H1312" t="s">
        <v>6</v>
      </c>
      <c r="I1312">
        <v>78.441709540021023</v>
      </c>
      <c r="J1312" t="s">
        <v>6</v>
      </c>
      <c r="K1312" t="s">
        <v>6</v>
      </c>
      <c r="L1312" t="s">
        <v>6</v>
      </c>
      <c r="M1312" t="s">
        <v>6</v>
      </c>
      <c r="N1312">
        <v>93.076853296146723</v>
      </c>
      <c r="O1312">
        <v>93.211584265224332</v>
      </c>
      <c r="P1312">
        <v>25.199603777012101</v>
      </c>
      <c r="Q1312" t="s">
        <v>326</v>
      </c>
      <c r="R1312" t="s">
        <v>326</v>
      </c>
      <c r="S1312" t="s">
        <v>326</v>
      </c>
      <c r="T1312" t="s">
        <v>13742</v>
      </c>
      <c r="U1312" t="s">
        <v>13742</v>
      </c>
      <c r="V1312" t="s">
        <v>13742</v>
      </c>
      <c r="W1312" t="s">
        <v>406</v>
      </c>
      <c r="X1312" t="s">
        <v>406</v>
      </c>
      <c r="Y1312" t="s">
        <v>6</v>
      </c>
      <c r="Z1312" t="s">
        <v>6</v>
      </c>
      <c r="AA1312" t="s">
        <v>675</v>
      </c>
      <c r="AB1312" t="s">
        <v>676</v>
      </c>
      <c r="AC1312" t="s">
        <v>665</v>
      </c>
    </row>
    <row r="1313" spans="1:29" x14ac:dyDescent="0.25">
      <c r="A1313" t="s">
        <v>393</v>
      </c>
      <c r="B1313">
        <v>178</v>
      </c>
      <c r="C1313" t="s">
        <v>62</v>
      </c>
      <c r="D1313">
        <v>1986</v>
      </c>
      <c r="E1313" t="s">
        <v>2307</v>
      </c>
      <c r="F1313" t="s">
        <v>6</v>
      </c>
      <c r="G1313" t="s">
        <v>6</v>
      </c>
      <c r="H1313" t="s">
        <v>6</v>
      </c>
      <c r="I1313">
        <v>76.956032467627921</v>
      </c>
      <c r="J1313" t="s">
        <v>6</v>
      </c>
      <c r="K1313" t="s">
        <v>6</v>
      </c>
      <c r="L1313" t="s">
        <v>6</v>
      </c>
      <c r="M1313" t="s">
        <v>6</v>
      </c>
      <c r="N1313">
        <v>107.36728127383527</v>
      </c>
      <c r="O1313">
        <v>102.2122965043134</v>
      </c>
      <c r="P1313">
        <v>26.842600037481802</v>
      </c>
      <c r="Q1313" t="s">
        <v>326</v>
      </c>
      <c r="R1313" t="s">
        <v>326</v>
      </c>
      <c r="S1313" t="s">
        <v>326</v>
      </c>
      <c r="T1313" t="s">
        <v>13742</v>
      </c>
      <c r="U1313" t="s">
        <v>13742</v>
      </c>
      <c r="V1313" t="s">
        <v>13742</v>
      </c>
      <c r="W1313" t="s">
        <v>406</v>
      </c>
      <c r="X1313" t="s">
        <v>406</v>
      </c>
      <c r="Y1313" t="s">
        <v>6</v>
      </c>
      <c r="Z1313" t="s">
        <v>6</v>
      </c>
      <c r="AA1313" t="s">
        <v>675</v>
      </c>
      <c r="AB1313" t="s">
        <v>676</v>
      </c>
      <c r="AC1313" t="s">
        <v>665</v>
      </c>
    </row>
    <row r="1314" spans="1:29" x14ac:dyDescent="0.25">
      <c r="A1314" t="s">
        <v>393</v>
      </c>
      <c r="B1314">
        <v>178</v>
      </c>
      <c r="C1314" t="s">
        <v>62</v>
      </c>
      <c r="D1314">
        <v>1987</v>
      </c>
      <c r="E1314" t="s">
        <v>2308</v>
      </c>
      <c r="F1314" t="s">
        <v>6</v>
      </c>
      <c r="G1314" t="s">
        <v>6</v>
      </c>
      <c r="H1314" t="s">
        <v>6</v>
      </c>
      <c r="I1314">
        <v>78.686288023113377</v>
      </c>
      <c r="J1314" t="s">
        <v>6</v>
      </c>
      <c r="K1314" t="s">
        <v>6</v>
      </c>
      <c r="L1314" t="s">
        <v>6</v>
      </c>
      <c r="M1314" t="s">
        <v>6</v>
      </c>
      <c r="N1314">
        <v>108.40134160166662</v>
      </c>
      <c r="O1314">
        <v>104.85844354100394</v>
      </c>
      <c r="P1314">
        <v>28.687336214626601</v>
      </c>
      <c r="Q1314" t="s">
        <v>326</v>
      </c>
      <c r="R1314" t="s">
        <v>326</v>
      </c>
      <c r="S1314" t="s">
        <v>326</v>
      </c>
      <c r="T1314" t="s">
        <v>13742</v>
      </c>
      <c r="U1314" t="s">
        <v>13742</v>
      </c>
      <c r="V1314" t="s">
        <v>13742</v>
      </c>
      <c r="W1314" t="s">
        <v>406</v>
      </c>
      <c r="X1314" t="s">
        <v>406</v>
      </c>
      <c r="Y1314" t="s">
        <v>6</v>
      </c>
      <c r="Z1314" t="s">
        <v>6</v>
      </c>
      <c r="AA1314" t="s">
        <v>675</v>
      </c>
      <c r="AB1314" t="s">
        <v>676</v>
      </c>
      <c r="AC1314" t="s">
        <v>665</v>
      </c>
    </row>
    <row r="1315" spans="1:29" x14ac:dyDescent="0.25">
      <c r="A1315" t="s">
        <v>393</v>
      </c>
      <c r="B1315">
        <v>178</v>
      </c>
      <c r="C1315" t="s">
        <v>62</v>
      </c>
      <c r="D1315">
        <v>1988</v>
      </c>
      <c r="E1315" t="s">
        <v>2309</v>
      </c>
      <c r="F1315" t="s">
        <v>6</v>
      </c>
      <c r="G1315" t="s">
        <v>6</v>
      </c>
      <c r="H1315" t="s">
        <v>6</v>
      </c>
      <c r="I1315">
        <v>77.268513904842834</v>
      </c>
      <c r="J1315" t="s">
        <v>6</v>
      </c>
      <c r="K1315" t="s">
        <v>6</v>
      </c>
      <c r="L1315" t="s">
        <v>6</v>
      </c>
      <c r="M1315" t="s">
        <v>6</v>
      </c>
      <c r="N1315">
        <v>106.64300172317223</v>
      </c>
      <c r="O1315">
        <v>101.96070600790328</v>
      </c>
      <c r="P1315">
        <v>30.645082716565501</v>
      </c>
      <c r="Q1315" t="s">
        <v>326</v>
      </c>
      <c r="R1315" t="s">
        <v>326</v>
      </c>
      <c r="S1315" t="s">
        <v>326</v>
      </c>
      <c r="T1315" t="s">
        <v>13742</v>
      </c>
      <c r="U1315" t="s">
        <v>13742</v>
      </c>
      <c r="V1315" t="s">
        <v>13742</v>
      </c>
      <c r="W1315" t="s">
        <v>406</v>
      </c>
      <c r="X1315" t="s">
        <v>406</v>
      </c>
      <c r="Y1315" t="s">
        <v>6</v>
      </c>
      <c r="Z1315" t="s">
        <v>6</v>
      </c>
      <c r="AA1315" t="s">
        <v>675</v>
      </c>
      <c r="AB1315" t="s">
        <v>676</v>
      </c>
      <c r="AC1315" t="s">
        <v>665</v>
      </c>
    </row>
    <row r="1316" spans="1:29" x14ac:dyDescent="0.25">
      <c r="A1316" t="s">
        <v>393</v>
      </c>
      <c r="B1316">
        <v>178</v>
      </c>
      <c r="C1316" t="s">
        <v>62</v>
      </c>
      <c r="D1316">
        <v>1989</v>
      </c>
      <c r="E1316" t="s">
        <v>2310</v>
      </c>
      <c r="F1316" t="s">
        <v>6</v>
      </c>
      <c r="G1316" t="s">
        <v>6</v>
      </c>
      <c r="H1316" t="s">
        <v>6</v>
      </c>
      <c r="I1316">
        <v>72.968061477978623</v>
      </c>
      <c r="J1316" t="s">
        <v>6</v>
      </c>
      <c r="K1316" t="s">
        <v>6</v>
      </c>
      <c r="L1316" t="s">
        <v>6</v>
      </c>
      <c r="M1316" t="s">
        <v>6</v>
      </c>
      <c r="N1316">
        <v>98.04483102029819</v>
      </c>
      <c r="O1316">
        <v>92.724027205832542</v>
      </c>
      <c r="P1316">
        <v>33.994325047933501</v>
      </c>
      <c r="Q1316" t="s">
        <v>326</v>
      </c>
      <c r="R1316" t="s">
        <v>326</v>
      </c>
      <c r="S1316" t="s">
        <v>326</v>
      </c>
      <c r="T1316" t="s">
        <v>13742</v>
      </c>
      <c r="U1316" t="s">
        <v>13742</v>
      </c>
      <c r="V1316" t="s">
        <v>13742</v>
      </c>
      <c r="W1316" t="s">
        <v>406</v>
      </c>
      <c r="X1316" t="s">
        <v>406</v>
      </c>
      <c r="Y1316" t="s">
        <v>6</v>
      </c>
      <c r="Z1316" t="s">
        <v>6</v>
      </c>
      <c r="AA1316" t="s">
        <v>675</v>
      </c>
      <c r="AB1316" t="s">
        <v>676</v>
      </c>
      <c r="AC1316" t="s">
        <v>665</v>
      </c>
    </row>
    <row r="1317" spans="1:29" x14ac:dyDescent="0.25">
      <c r="A1317" t="s">
        <v>393</v>
      </c>
      <c r="B1317">
        <v>178</v>
      </c>
      <c r="C1317" t="s">
        <v>62</v>
      </c>
      <c r="D1317">
        <v>1990</v>
      </c>
      <c r="E1317" t="s">
        <v>2311</v>
      </c>
      <c r="F1317" t="s">
        <v>6</v>
      </c>
      <c r="G1317" t="s">
        <v>6</v>
      </c>
      <c r="H1317" t="s">
        <v>6</v>
      </c>
      <c r="I1317">
        <v>78.303742754662395</v>
      </c>
      <c r="J1317" t="s">
        <v>6</v>
      </c>
      <c r="K1317" t="s">
        <v>6</v>
      </c>
      <c r="L1317" t="s">
        <v>6</v>
      </c>
      <c r="M1317" t="s">
        <v>6</v>
      </c>
      <c r="N1317">
        <v>92.773823720279694</v>
      </c>
      <c r="O1317">
        <v>86.399366033902339</v>
      </c>
      <c r="P1317">
        <v>36.857752879611297</v>
      </c>
      <c r="Q1317" t="s">
        <v>326</v>
      </c>
      <c r="R1317" t="s">
        <v>326</v>
      </c>
      <c r="S1317" t="s">
        <v>326</v>
      </c>
      <c r="T1317" t="s">
        <v>13742</v>
      </c>
      <c r="U1317" t="s">
        <v>13742</v>
      </c>
      <c r="V1317" t="s">
        <v>13742</v>
      </c>
      <c r="W1317" t="s">
        <v>406</v>
      </c>
      <c r="X1317" t="s">
        <v>406</v>
      </c>
      <c r="Y1317" t="s">
        <v>6</v>
      </c>
      <c r="Z1317" t="s">
        <v>6</v>
      </c>
      <c r="AA1317" t="s">
        <v>675</v>
      </c>
      <c r="AB1317" t="s">
        <v>676</v>
      </c>
      <c r="AC1317" t="s">
        <v>665</v>
      </c>
    </row>
    <row r="1318" spans="1:29" x14ac:dyDescent="0.25">
      <c r="A1318" t="s">
        <v>393</v>
      </c>
      <c r="B1318">
        <v>178</v>
      </c>
      <c r="C1318" t="s">
        <v>62</v>
      </c>
      <c r="D1318">
        <v>1991</v>
      </c>
      <c r="E1318" t="s">
        <v>2312</v>
      </c>
      <c r="F1318" t="s">
        <v>6</v>
      </c>
      <c r="G1318" t="s">
        <v>6</v>
      </c>
      <c r="H1318" t="s">
        <v>6</v>
      </c>
      <c r="I1318">
        <v>84.591985408812704</v>
      </c>
      <c r="J1318" t="s">
        <v>6</v>
      </c>
      <c r="K1318" t="s">
        <v>6</v>
      </c>
      <c r="L1318" t="s">
        <v>6</v>
      </c>
      <c r="M1318" t="s">
        <v>6</v>
      </c>
      <c r="N1318">
        <v>93.88207645299201</v>
      </c>
      <c r="O1318">
        <v>84.012628566202196</v>
      </c>
      <c r="P1318">
        <v>38.349968786310498</v>
      </c>
      <c r="Q1318" t="s">
        <v>326</v>
      </c>
      <c r="R1318" t="s">
        <v>326</v>
      </c>
      <c r="S1318" t="s">
        <v>326</v>
      </c>
      <c r="T1318" t="s">
        <v>13742</v>
      </c>
      <c r="U1318" t="s">
        <v>13742</v>
      </c>
      <c r="V1318" t="s">
        <v>13742</v>
      </c>
      <c r="W1318" t="s">
        <v>406</v>
      </c>
      <c r="X1318" t="s">
        <v>406</v>
      </c>
      <c r="Y1318" t="s">
        <v>6</v>
      </c>
      <c r="Z1318" t="s">
        <v>6</v>
      </c>
      <c r="AA1318" t="s">
        <v>675</v>
      </c>
      <c r="AB1318" t="s">
        <v>676</v>
      </c>
      <c r="AC1318" t="s">
        <v>665</v>
      </c>
    </row>
    <row r="1319" spans="1:29" x14ac:dyDescent="0.25">
      <c r="A1319" t="s">
        <v>393</v>
      </c>
      <c r="B1319">
        <v>178</v>
      </c>
      <c r="C1319" t="s">
        <v>62</v>
      </c>
      <c r="D1319">
        <v>1992</v>
      </c>
      <c r="E1319" t="s">
        <v>2313</v>
      </c>
      <c r="F1319" t="s">
        <v>6</v>
      </c>
      <c r="G1319" t="s">
        <v>6</v>
      </c>
      <c r="H1319" t="s">
        <v>6</v>
      </c>
      <c r="I1319">
        <v>88.01224786889361</v>
      </c>
      <c r="J1319" t="s">
        <v>6</v>
      </c>
      <c r="K1319" t="s">
        <v>6</v>
      </c>
      <c r="L1319" t="s">
        <v>6</v>
      </c>
      <c r="M1319" t="s">
        <v>6</v>
      </c>
      <c r="N1319">
        <v>90.682077568818727</v>
      </c>
      <c r="O1319">
        <v>81.881152530218188</v>
      </c>
      <c r="P1319">
        <v>40.846587685787199</v>
      </c>
      <c r="Q1319" t="s">
        <v>326</v>
      </c>
      <c r="R1319" t="s">
        <v>326</v>
      </c>
      <c r="S1319" t="s">
        <v>326</v>
      </c>
      <c r="T1319" t="s">
        <v>13742</v>
      </c>
      <c r="U1319" t="s">
        <v>13742</v>
      </c>
      <c r="V1319" t="s">
        <v>13742</v>
      </c>
      <c r="W1319" t="s">
        <v>406</v>
      </c>
      <c r="X1319" t="s">
        <v>406</v>
      </c>
      <c r="Y1319" t="s">
        <v>6</v>
      </c>
      <c r="Z1319" t="s">
        <v>6</v>
      </c>
      <c r="AA1319" t="s">
        <v>675</v>
      </c>
      <c r="AB1319" t="s">
        <v>676</v>
      </c>
      <c r="AC1319" t="s">
        <v>665</v>
      </c>
    </row>
    <row r="1320" spans="1:29" x14ac:dyDescent="0.25">
      <c r="A1320" t="s">
        <v>393</v>
      </c>
      <c r="B1320">
        <v>178</v>
      </c>
      <c r="C1320" t="s">
        <v>62</v>
      </c>
      <c r="D1320">
        <v>1993</v>
      </c>
      <c r="E1320" t="s">
        <v>2314</v>
      </c>
      <c r="F1320" t="s">
        <v>6</v>
      </c>
      <c r="G1320" t="s">
        <v>6</v>
      </c>
      <c r="H1320" t="s">
        <v>6</v>
      </c>
      <c r="I1320">
        <v>90.995900181878824</v>
      </c>
      <c r="J1320" t="s">
        <v>6</v>
      </c>
      <c r="K1320" t="s">
        <v>6</v>
      </c>
      <c r="L1320" t="s">
        <v>6</v>
      </c>
      <c r="M1320" t="s">
        <v>6</v>
      </c>
      <c r="N1320">
        <v>93.487057467132288</v>
      </c>
      <c r="O1320">
        <v>81.833858448698152</v>
      </c>
      <c r="P1320">
        <v>43.993190814075902</v>
      </c>
      <c r="Q1320" t="s">
        <v>326</v>
      </c>
      <c r="R1320" t="s">
        <v>326</v>
      </c>
      <c r="S1320" t="s">
        <v>326</v>
      </c>
      <c r="T1320" t="s">
        <v>13742</v>
      </c>
      <c r="U1320" t="s">
        <v>13742</v>
      </c>
      <c r="V1320" t="s">
        <v>13742</v>
      </c>
      <c r="W1320" t="s">
        <v>406</v>
      </c>
      <c r="X1320" t="s">
        <v>406</v>
      </c>
      <c r="Y1320" t="s">
        <v>6</v>
      </c>
      <c r="Z1320" t="s">
        <v>6</v>
      </c>
      <c r="AA1320" t="s">
        <v>675</v>
      </c>
      <c r="AB1320" t="s">
        <v>676</v>
      </c>
      <c r="AC1320" t="s">
        <v>665</v>
      </c>
    </row>
    <row r="1321" spans="1:29" x14ac:dyDescent="0.25">
      <c r="A1321" t="s">
        <v>393</v>
      </c>
      <c r="B1321">
        <v>178</v>
      </c>
      <c r="C1321" t="s">
        <v>62</v>
      </c>
      <c r="D1321">
        <v>1994</v>
      </c>
      <c r="E1321" t="s">
        <v>2315</v>
      </c>
      <c r="F1321" t="s">
        <v>6</v>
      </c>
      <c r="G1321" t="s">
        <v>6</v>
      </c>
      <c r="H1321" t="s">
        <v>6</v>
      </c>
      <c r="I1321">
        <v>88.957919538116485</v>
      </c>
      <c r="J1321" t="s">
        <v>6</v>
      </c>
      <c r="K1321" t="s">
        <v>6</v>
      </c>
      <c r="L1321" t="s">
        <v>6</v>
      </c>
      <c r="M1321" t="s">
        <v>6</v>
      </c>
      <c r="N1321">
        <v>88.131984424783809</v>
      </c>
      <c r="O1321" t="s">
        <v>6</v>
      </c>
      <c r="P1321">
        <v>47.285278498421398</v>
      </c>
      <c r="Q1321" t="s">
        <v>326</v>
      </c>
      <c r="R1321" t="s">
        <v>326</v>
      </c>
      <c r="S1321" t="s">
        <v>326</v>
      </c>
      <c r="T1321" t="s">
        <v>13742</v>
      </c>
      <c r="U1321" t="s">
        <v>13742</v>
      </c>
      <c r="V1321" t="s">
        <v>13742</v>
      </c>
      <c r="W1321" t="s">
        <v>406</v>
      </c>
      <c r="X1321" t="s">
        <v>406</v>
      </c>
      <c r="Y1321" t="s">
        <v>6</v>
      </c>
      <c r="Z1321" t="s">
        <v>6</v>
      </c>
      <c r="AA1321" t="s">
        <v>675</v>
      </c>
      <c r="AB1321" t="s">
        <v>676</v>
      </c>
      <c r="AC1321" t="s">
        <v>665</v>
      </c>
    </row>
    <row r="1322" spans="1:29" x14ac:dyDescent="0.25">
      <c r="A1322" t="s">
        <v>393</v>
      </c>
      <c r="B1322">
        <v>178</v>
      </c>
      <c r="C1322" t="s">
        <v>62</v>
      </c>
      <c r="D1322">
        <v>1995</v>
      </c>
      <c r="E1322" t="s">
        <v>2316</v>
      </c>
      <c r="F1322" t="s">
        <v>6</v>
      </c>
      <c r="G1322" t="s">
        <v>6</v>
      </c>
      <c r="H1322" t="s">
        <v>6</v>
      </c>
      <c r="I1322">
        <v>88.459753945543596</v>
      </c>
      <c r="J1322" t="s">
        <v>6</v>
      </c>
      <c r="K1322" t="s">
        <v>6</v>
      </c>
      <c r="L1322" t="s">
        <v>6</v>
      </c>
      <c r="M1322" t="s">
        <v>6</v>
      </c>
      <c r="N1322">
        <v>78.621621224852291</v>
      </c>
      <c r="O1322">
        <v>77.473516498276382</v>
      </c>
      <c r="P1322">
        <v>54.769539637003199</v>
      </c>
      <c r="Q1322" t="s">
        <v>326</v>
      </c>
      <c r="R1322" t="s">
        <v>326</v>
      </c>
      <c r="S1322" t="s">
        <v>326</v>
      </c>
      <c r="T1322" t="s">
        <v>13742</v>
      </c>
      <c r="U1322" t="s">
        <v>13742</v>
      </c>
      <c r="V1322" t="s">
        <v>13742</v>
      </c>
      <c r="W1322" t="s">
        <v>406</v>
      </c>
      <c r="X1322" t="s">
        <v>406</v>
      </c>
      <c r="Y1322" t="s">
        <v>6</v>
      </c>
      <c r="Z1322" t="s">
        <v>6</v>
      </c>
      <c r="AA1322" t="s">
        <v>675</v>
      </c>
      <c r="AB1322" t="s">
        <v>676</v>
      </c>
      <c r="AC1322" t="s">
        <v>665</v>
      </c>
    </row>
    <row r="1323" spans="1:29" x14ac:dyDescent="0.25">
      <c r="A1323" t="s">
        <v>393</v>
      </c>
      <c r="B1323">
        <v>178</v>
      </c>
      <c r="C1323" t="s">
        <v>62</v>
      </c>
      <c r="D1323">
        <v>1996</v>
      </c>
      <c r="E1323" t="s">
        <v>2317</v>
      </c>
      <c r="F1323" t="s">
        <v>6</v>
      </c>
      <c r="G1323" t="s">
        <v>6</v>
      </c>
      <c r="H1323" t="s">
        <v>6</v>
      </c>
      <c r="I1323">
        <v>87.785113513701489</v>
      </c>
      <c r="J1323" t="s">
        <v>6</v>
      </c>
      <c r="K1323" t="s">
        <v>6</v>
      </c>
      <c r="L1323" t="s">
        <v>6</v>
      </c>
      <c r="M1323" t="s">
        <v>6</v>
      </c>
      <c r="N1323">
        <v>69.922064690948446</v>
      </c>
      <c r="O1323">
        <v>69.57002161775641</v>
      </c>
      <c r="P1323">
        <v>60.158263612380502</v>
      </c>
      <c r="Q1323" t="s">
        <v>326</v>
      </c>
      <c r="R1323" t="s">
        <v>326</v>
      </c>
      <c r="S1323" t="s">
        <v>326</v>
      </c>
      <c r="T1323" t="s">
        <v>13742</v>
      </c>
      <c r="U1323" t="s">
        <v>13742</v>
      </c>
      <c r="V1323" t="s">
        <v>13742</v>
      </c>
      <c r="W1323" t="s">
        <v>406</v>
      </c>
      <c r="X1323" t="s">
        <v>406</v>
      </c>
      <c r="Y1323" t="s">
        <v>6</v>
      </c>
      <c r="Z1323" t="s">
        <v>6</v>
      </c>
      <c r="AA1323" t="s">
        <v>675</v>
      </c>
      <c r="AB1323" t="s">
        <v>676</v>
      </c>
      <c r="AC1323" t="s">
        <v>665</v>
      </c>
    </row>
    <row r="1324" spans="1:29" x14ac:dyDescent="0.25">
      <c r="A1324" t="s">
        <v>393</v>
      </c>
      <c r="B1324">
        <v>178</v>
      </c>
      <c r="C1324" t="s">
        <v>62</v>
      </c>
      <c r="D1324">
        <v>1997</v>
      </c>
      <c r="E1324" t="s">
        <v>2318</v>
      </c>
      <c r="F1324" t="s">
        <v>6</v>
      </c>
      <c r="G1324" t="s">
        <v>6</v>
      </c>
      <c r="H1324" t="s">
        <v>6</v>
      </c>
      <c r="I1324">
        <v>97.098626500461677</v>
      </c>
      <c r="J1324" t="s">
        <v>6</v>
      </c>
      <c r="K1324" t="s">
        <v>6</v>
      </c>
      <c r="L1324" t="s">
        <v>6</v>
      </c>
      <c r="M1324" t="s">
        <v>6</v>
      </c>
      <c r="N1324">
        <v>61.656567405355489</v>
      </c>
      <c r="O1324">
        <v>61.333433339371389</v>
      </c>
      <c r="P1324">
        <v>69.311999999999998</v>
      </c>
      <c r="Q1324" t="s">
        <v>326</v>
      </c>
      <c r="R1324" t="s">
        <v>326</v>
      </c>
      <c r="S1324" t="s">
        <v>326</v>
      </c>
      <c r="T1324" t="s">
        <v>13742</v>
      </c>
      <c r="U1324" t="s">
        <v>13742</v>
      </c>
      <c r="V1324" t="s">
        <v>13742</v>
      </c>
      <c r="W1324" t="s">
        <v>406</v>
      </c>
      <c r="X1324" t="s">
        <v>406</v>
      </c>
      <c r="Y1324" t="s">
        <v>6</v>
      </c>
      <c r="Z1324" t="s">
        <v>6</v>
      </c>
      <c r="AA1324" t="s">
        <v>675</v>
      </c>
      <c r="AB1324" t="s">
        <v>676</v>
      </c>
      <c r="AC1324" t="s">
        <v>665</v>
      </c>
    </row>
    <row r="1325" spans="1:29" x14ac:dyDescent="0.25">
      <c r="A1325" t="s">
        <v>393</v>
      </c>
      <c r="B1325">
        <v>178</v>
      </c>
      <c r="C1325" t="s">
        <v>62</v>
      </c>
      <c r="D1325">
        <v>1998</v>
      </c>
      <c r="E1325" t="s">
        <v>2319</v>
      </c>
      <c r="F1325" t="s">
        <v>6</v>
      </c>
      <c r="G1325" t="s">
        <v>6</v>
      </c>
      <c r="H1325" t="s">
        <v>6</v>
      </c>
      <c r="I1325">
        <v>106.47929067769171</v>
      </c>
      <c r="J1325" t="s">
        <v>6</v>
      </c>
      <c r="K1325" t="s">
        <v>6</v>
      </c>
      <c r="L1325" t="s">
        <v>6</v>
      </c>
      <c r="M1325" t="s">
        <v>6</v>
      </c>
      <c r="N1325">
        <v>51.49647580384049</v>
      </c>
      <c r="O1325">
        <v>51.195436270290763</v>
      </c>
      <c r="P1325">
        <v>80.302000000000007</v>
      </c>
      <c r="Q1325" t="s">
        <v>326</v>
      </c>
      <c r="R1325" t="s">
        <v>326</v>
      </c>
      <c r="S1325" t="s">
        <v>326</v>
      </c>
      <c r="T1325" t="s">
        <v>13742</v>
      </c>
      <c r="U1325" t="s">
        <v>13742</v>
      </c>
      <c r="V1325" t="s">
        <v>13742</v>
      </c>
      <c r="W1325" t="s">
        <v>406</v>
      </c>
      <c r="X1325" t="s">
        <v>406</v>
      </c>
      <c r="Y1325" t="s">
        <v>6</v>
      </c>
      <c r="Z1325" t="s">
        <v>6</v>
      </c>
      <c r="AA1325" t="s">
        <v>675</v>
      </c>
      <c r="AB1325" t="s">
        <v>676</v>
      </c>
      <c r="AC1325" t="s">
        <v>665</v>
      </c>
    </row>
    <row r="1326" spans="1:29" x14ac:dyDescent="0.25">
      <c r="A1326" t="s">
        <v>393</v>
      </c>
      <c r="B1326">
        <v>178</v>
      </c>
      <c r="C1326" t="s">
        <v>62</v>
      </c>
      <c r="D1326">
        <v>1999</v>
      </c>
      <c r="E1326" t="s">
        <v>2320</v>
      </c>
      <c r="F1326" t="s">
        <v>6</v>
      </c>
      <c r="G1326" t="s">
        <v>6</v>
      </c>
      <c r="H1326" t="s">
        <v>6</v>
      </c>
      <c r="I1326">
        <v>128.3466692582634</v>
      </c>
      <c r="J1326" t="s">
        <v>6</v>
      </c>
      <c r="K1326" t="s">
        <v>6</v>
      </c>
      <c r="L1326" t="s">
        <v>6</v>
      </c>
      <c r="M1326" t="s">
        <v>6</v>
      </c>
      <c r="N1326">
        <v>46.662671288347532</v>
      </c>
      <c r="O1326">
        <v>48.428153901979982</v>
      </c>
      <c r="P1326">
        <v>92.606999999999999</v>
      </c>
      <c r="Q1326" t="s">
        <v>326</v>
      </c>
      <c r="R1326" t="s">
        <v>326</v>
      </c>
      <c r="S1326" t="s">
        <v>326</v>
      </c>
      <c r="T1326" t="s">
        <v>13742</v>
      </c>
      <c r="U1326" t="s">
        <v>13742</v>
      </c>
      <c r="V1326" t="s">
        <v>13742</v>
      </c>
      <c r="W1326" t="s">
        <v>406</v>
      </c>
      <c r="X1326" t="s">
        <v>406</v>
      </c>
      <c r="Y1326" t="s">
        <v>6</v>
      </c>
      <c r="Z1326" t="s">
        <v>6</v>
      </c>
      <c r="AA1326" t="s">
        <v>675</v>
      </c>
      <c r="AB1326" t="s">
        <v>676</v>
      </c>
      <c r="AC1326" t="s">
        <v>665</v>
      </c>
    </row>
    <row r="1327" spans="1:29" x14ac:dyDescent="0.25">
      <c r="A1327" t="s">
        <v>393</v>
      </c>
      <c r="B1327">
        <v>178</v>
      </c>
      <c r="C1327" t="s">
        <v>62</v>
      </c>
      <c r="D1327">
        <v>2000</v>
      </c>
      <c r="E1327" t="s">
        <v>2321</v>
      </c>
      <c r="F1327" t="s">
        <v>6</v>
      </c>
      <c r="G1327" t="s">
        <v>6</v>
      </c>
      <c r="H1327" t="s">
        <v>6</v>
      </c>
      <c r="I1327">
        <v>128.4393170281495</v>
      </c>
      <c r="J1327" t="s">
        <v>6</v>
      </c>
      <c r="K1327" t="s">
        <v>6</v>
      </c>
      <c r="L1327" t="s">
        <v>6</v>
      </c>
      <c r="M1327" t="s">
        <v>6</v>
      </c>
      <c r="N1327">
        <v>36.081310567604987</v>
      </c>
      <c r="O1327">
        <v>37.903421204683809</v>
      </c>
      <c r="P1327">
        <v>108.35</v>
      </c>
      <c r="Q1327" t="s">
        <v>326</v>
      </c>
      <c r="R1327" t="s">
        <v>326</v>
      </c>
      <c r="S1327" t="s">
        <v>326</v>
      </c>
      <c r="T1327" t="s">
        <v>13742</v>
      </c>
      <c r="U1327" t="s">
        <v>13742</v>
      </c>
      <c r="V1327" t="s">
        <v>13742</v>
      </c>
      <c r="W1327" t="s">
        <v>406</v>
      </c>
      <c r="X1327" t="s">
        <v>406</v>
      </c>
      <c r="Y1327" t="s">
        <v>6</v>
      </c>
      <c r="Z1327" t="s">
        <v>6</v>
      </c>
      <c r="AA1327" t="s">
        <v>675</v>
      </c>
      <c r="AB1327" t="s">
        <v>676</v>
      </c>
      <c r="AC1327" t="s">
        <v>665</v>
      </c>
    </row>
    <row r="1328" spans="1:29" x14ac:dyDescent="0.25">
      <c r="A1328" t="s">
        <v>393</v>
      </c>
      <c r="B1328">
        <v>178</v>
      </c>
      <c r="C1328" t="s">
        <v>62</v>
      </c>
      <c r="D1328">
        <v>2001</v>
      </c>
      <c r="E1328" t="s">
        <v>2322</v>
      </c>
      <c r="F1328">
        <v>196.95391504752843</v>
      </c>
      <c r="G1328">
        <v>49.526355934288553</v>
      </c>
      <c r="H1328">
        <v>147.42755911323988</v>
      </c>
      <c r="I1328">
        <v>134.64225962011614</v>
      </c>
      <c r="J1328" t="s">
        <v>6</v>
      </c>
      <c r="K1328" t="s">
        <v>6</v>
      </c>
      <c r="L1328" t="s">
        <v>6</v>
      </c>
      <c r="M1328" t="s">
        <v>6</v>
      </c>
      <c r="N1328">
        <v>33.235081848899384</v>
      </c>
      <c r="O1328">
        <v>34.808719806562998</v>
      </c>
      <c r="P1328">
        <v>121.932</v>
      </c>
      <c r="Q1328" t="s">
        <v>326</v>
      </c>
      <c r="R1328" t="s">
        <v>326</v>
      </c>
      <c r="S1328" t="s">
        <v>326</v>
      </c>
      <c r="T1328" t="s">
        <v>13742</v>
      </c>
      <c r="U1328" t="s">
        <v>13742</v>
      </c>
      <c r="V1328" t="s">
        <v>13742</v>
      </c>
      <c r="W1328" t="s">
        <v>406</v>
      </c>
      <c r="X1328" t="s">
        <v>406</v>
      </c>
      <c r="Y1328" t="s">
        <v>6</v>
      </c>
      <c r="Z1328" t="s">
        <v>6</v>
      </c>
      <c r="AA1328" t="s">
        <v>675</v>
      </c>
      <c r="AB1328" t="s">
        <v>676</v>
      </c>
      <c r="AC1328" t="s">
        <v>665</v>
      </c>
    </row>
    <row r="1329" spans="1:29" x14ac:dyDescent="0.25">
      <c r="A1329" t="s">
        <v>393</v>
      </c>
      <c r="B1329">
        <v>178</v>
      </c>
      <c r="C1329" t="s">
        <v>62</v>
      </c>
      <c r="D1329">
        <v>2002</v>
      </c>
      <c r="E1329" t="s">
        <v>2323</v>
      </c>
      <c r="F1329">
        <v>188.79095978694289</v>
      </c>
      <c r="G1329">
        <v>54.328090284419474</v>
      </c>
      <c r="H1329">
        <v>134.46286950252343</v>
      </c>
      <c r="I1329">
        <v>134.46142301155803</v>
      </c>
      <c r="J1329">
        <v>53.318422930629836</v>
      </c>
      <c r="K1329">
        <v>81.143000080928189</v>
      </c>
      <c r="L1329" t="s">
        <v>6</v>
      </c>
      <c r="M1329" t="s">
        <v>6</v>
      </c>
      <c r="N1329">
        <v>30.560317238436468</v>
      </c>
      <c r="O1329">
        <v>32.284038758621939</v>
      </c>
      <c r="P1329">
        <v>135.923</v>
      </c>
      <c r="Q1329" t="s">
        <v>326</v>
      </c>
      <c r="R1329" t="s">
        <v>326</v>
      </c>
      <c r="S1329" t="s">
        <v>326</v>
      </c>
      <c r="T1329" t="s">
        <v>13742</v>
      </c>
      <c r="U1329" t="s">
        <v>13742</v>
      </c>
      <c r="V1329" t="s">
        <v>13742</v>
      </c>
      <c r="W1329" t="s">
        <v>406</v>
      </c>
      <c r="X1329" t="s">
        <v>406</v>
      </c>
      <c r="Y1329" t="s">
        <v>6</v>
      </c>
      <c r="Z1329" t="s">
        <v>6</v>
      </c>
      <c r="AA1329" t="s">
        <v>675</v>
      </c>
      <c r="AB1329" t="s">
        <v>676</v>
      </c>
      <c r="AC1329" t="s">
        <v>665</v>
      </c>
    </row>
    <row r="1330" spans="1:29" x14ac:dyDescent="0.25">
      <c r="A1330" t="s">
        <v>393</v>
      </c>
      <c r="B1330">
        <v>178</v>
      </c>
      <c r="C1330" t="s">
        <v>62</v>
      </c>
      <c r="D1330">
        <v>2003</v>
      </c>
      <c r="E1330" t="s">
        <v>2324</v>
      </c>
      <c r="F1330">
        <v>189.84379831909675</v>
      </c>
      <c r="G1330">
        <v>63.043493200107207</v>
      </c>
      <c r="H1330">
        <v>126.80030511898951</v>
      </c>
      <c r="I1330">
        <v>143.08039089022361</v>
      </c>
      <c r="J1330">
        <v>58.523578487293314</v>
      </c>
      <c r="K1330">
        <v>84.556812402930291</v>
      </c>
      <c r="L1330" t="s">
        <v>6</v>
      </c>
      <c r="M1330" t="s">
        <v>6</v>
      </c>
      <c r="N1330">
        <v>29.93244636254931</v>
      </c>
      <c r="O1330">
        <v>31.500713710561801</v>
      </c>
      <c r="P1330">
        <v>145.51400000000001</v>
      </c>
      <c r="Q1330" t="s">
        <v>326</v>
      </c>
      <c r="R1330" t="s">
        <v>326</v>
      </c>
      <c r="S1330" t="s">
        <v>326</v>
      </c>
      <c r="T1330" t="s">
        <v>13742</v>
      </c>
      <c r="U1330" t="s">
        <v>13742</v>
      </c>
      <c r="V1330" t="s">
        <v>13742</v>
      </c>
      <c r="W1330" t="s">
        <v>406</v>
      </c>
      <c r="X1330" t="s">
        <v>406</v>
      </c>
      <c r="Y1330" t="s">
        <v>6</v>
      </c>
      <c r="Z1330" t="s">
        <v>6</v>
      </c>
      <c r="AA1330" t="s">
        <v>675</v>
      </c>
      <c r="AB1330" t="s">
        <v>676</v>
      </c>
      <c r="AC1330" t="s">
        <v>665</v>
      </c>
    </row>
    <row r="1331" spans="1:29" x14ac:dyDescent="0.25">
      <c r="A1331" t="s">
        <v>393</v>
      </c>
      <c r="B1331">
        <v>178</v>
      </c>
      <c r="C1331" t="s">
        <v>62</v>
      </c>
      <c r="D1331">
        <v>2004</v>
      </c>
      <c r="E1331" t="s">
        <v>2325</v>
      </c>
      <c r="F1331">
        <v>201.41861686456849</v>
      </c>
      <c r="G1331">
        <v>72.557609294342186</v>
      </c>
      <c r="H1331">
        <v>128.86100757022635</v>
      </c>
      <c r="I1331">
        <v>158.68740953283717</v>
      </c>
      <c r="J1331">
        <v>69.949530531466564</v>
      </c>
      <c r="K1331">
        <v>88.737879001370601</v>
      </c>
      <c r="L1331" t="s">
        <v>6</v>
      </c>
      <c r="M1331" t="s">
        <v>6</v>
      </c>
      <c r="N1331">
        <v>28.21666004841995</v>
      </c>
      <c r="O1331">
        <v>29.763815627883488</v>
      </c>
      <c r="P1331">
        <v>156.13399999999999</v>
      </c>
      <c r="Q1331" t="s">
        <v>326</v>
      </c>
      <c r="R1331" t="s">
        <v>326</v>
      </c>
      <c r="S1331" t="s">
        <v>326</v>
      </c>
      <c r="T1331" t="s">
        <v>13742</v>
      </c>
      <c r="U1331" t="s">
        <v>13742</v>
      </c>
      <c r="V1331" t="s">
        <v>13742</v>
      </c>
      <c r="W1331" t="s">
        <v>406</v>
      </c>
      <c r="X1331" t="s">
        <v>406</v>
      </c>
      <c r="Y1331" t="s">
        <v>6</v>
      </c>
      <c r="Z1331" t="s">
        <v>6</v>
      </c>
      <c r="AA1331" t="s">
        <v>675</v>
      </c>
      <c r="AB1331" t="s">
        <v>676</v>
      </c>
      <c r="AC1331" t="s">
        <v>665</v>
      </c>
    </row>
    <row r="1332" spans="1:29" x14ac:dyDescent="0.25">
      <c r="A1332" t="s">
        <v>393</v>
      </c>
      <c r="B1332">
        <v>178</v>
      </c>
      <c r="C1332" t="s">
        <v>62</v>
      </c>
      <c r="D1332">
        <v>2005</v>
      </c>
      <c r="E1332" t="s">
        <v>2326</v>
      </c>
      <c r="F1332">
        <v>233.25302337607388</v>
      </c>
      <c r="G1332">
        <v>85.93439655881626</v>
      </c>
      <c r="H1332">
        <v>147.31862681725764</v>
      </c>
      <c r="I1332">
        <v>175.15499115595489</v>
      </c>
      <c r="J1332">
        <v>81.203025192306569</v>
      </c>
      <c r="K1332">
        <v>93.95196596364832</v>
      </c>
      <c r="L1332" t="s">
        <v>6</v>
      </c>
      <c r="M1332" t="s">
        <v>6</v>
      </c>
      <c r="N1332">
        <v>26.07923794301027</v>
      </c>
      <c r="O1332">
        <v>28.858886224690462</v>
      </c>
      <c r="P1332">
        <v>170.17099999999999</v>
      </c>
      <c r="Q1332" t="s">
        <v>326</v>
      </c>
      <c r="R1332" t="s">
        <v>326</v>
      </c>
      <c r="S1332" t="s">
        <v>326</v>
      </c>
      <c r="T1332" t="s">
        <v>13742</v>
      </c>
      <c r="U1332" t="s">
        <v>13742</v>
      </c>
      <c r="V1332" t="s">
        <v>13742</v>
      </c>
      <c r="W1332" t="s">
        <v>406</v>
      </c>
      <c r="X1332" t="s">
        <v>406</v>
      </c>
      <c r="Y1332" t="s">
        <v>6</v>
      </c>
      <c r="Z1332" t="s">
        <v>6</v>
      </c>
      <c r="AA1332" t="s">
        <v>675</v>
      </c>
      <c r="AB1332" t="s">
        <v>676</v>
      </c>
      <c r="AC1332" t="s">
        <v>665</v>
      </c>
    </row>
    <row r="1333" spans="1:29" x14ac:dyDescent="0.25">
      <c r="A1333" t="s">
        <v>393</v>
      </c>
      <c r="B1333">
        <v>178</v>
      </c>
      <c r="C1333" t="s">
        <v>62</v>
      </c>
      <c r="D1333">
        <v>2006</v>
      </c>
      <c r="E1333" t="s">
        <v>2327</v>
      </c>
      <c r="F1333">
        <v>254.24898409130213</v>
      </c>
      <c r="G1333">
        <v>94.46275721943627</v>
      </c>
      <c r="H1333">
        <v>159.78622687186581</v>
      </c>
      <c r="I1333">
        <v>210.5065493688397</v>
      </c>
      <c r="J1333">
        <v>91.507975964032511</v>
      </c>
      <c r="K1333">
        <v>118.99857340480719</v>
      </c>
      <c r="L1333" t="s">
        <v>6</v>
      </c>
      <c r="M1333" t="s">
        <v>6</v>
      </c>
      <c r="N1333">
        <v>23.610312554037698</v>
      </c>
      <c r="O1333">
        <v>26.079765433135265</v>
      </c>
      <c r="P1333">
        <v>185.05600000000001</v>
      </c>
      <c r="Q1333" t="s">
        <v>326</v>
      </c>
      <c r="R1333" t="s">
        <v>326</v>
      </c>
      <c r="S1333" t="s">
        <v>326</v>
      </c>
      <c r="T1333" t="s">
        <v>13742</v>
      </c>
      <c r="U1333" t="s">
        <v>13742</v>
      </c>
      <c r="V1333" t="s">
        <v>13742</v>
      </c>
      <c r="W1333" t="s">
        <v>406</v>
      </c>
      <c r="X1333" t="s">
        <v>406</v>
      </c>
      <c r="Y1333" t="s">
        <v>6</v>
      </c>
      <c r="Z1333" t="s">
        <v>6</v>
      </c>
      <c r="AA1333" t="s">
        <v>675</v>
      </c>
      <c r="AB1333" t="s">
        <v>676</v>
      </c>
      <c r="AC1333" t="s">
        <v>665</v>
      </c>
    </row>
    <row r="1334" spans="1:29" x14ac:dyDescent="0.25">
      <c r="A1334" t="s">
        <v>393</v>
      </c>
      <c r="B1334">
        <v>178</v>
      </c>
      <c r="C1334" t="s">
        <v>62</v>
      </c>
      <c r="D1334">
        <v>2007</v>
      </c>
      <c r="E1334" t="s">
        <v>2328</v>
      </c>
      <c r="F1334">
        <v>257.08702132189677</v>
      </c>
      <c r="G1334">
        <v>101.48482728553903</v>
      </c>
      <c r="H1334">
        <v>155.60219403635776</v>
      </c>
      <c r="I1334">
        <v>225.15550463598987</v>
      </c>
      <c r="J1334">
        <v>97.485057867495357</v>
      </c>
      <c r="K1334">
        <v>127.67044676849451</v>
      </c>
      <c r="L1334" t="s">
        <v>6</v>
      </c>
      <c r="M1334" t="s">
        <v>6</v>
      </c>
      <c r="N1334">
        <v>23.901227307982822</v>
      </c>
      <c r="O1334">
        <v>26.413742676480499</v>
      </c>
      <c r="P1334">
        <v>197.261</v>
      </c>
      <c r="Q1334" t="s">
        <v>326</v>
      </c>
      <c r="R1334" t="s">
        <v>326</v>
      </c>
      <c r="S1334" t="s">
        <v>326</v>
      </c>
      <c r="T1334" t="s">
        <v>13742</v>
      </c>
      <c r="U1334" t="s">
        <v>13742</v>
      </c>
      <c r="V1334" t="s">
        <v>13742</v>
      </c>
      <c r="W1334" t="s">
        <v>406</v>
      </c>
      <c r="X1334" t="s">
        <v>406</v>
      </c>
      <c r="Y1334" t="s">
        <v>6</v>
      </c>
      <c r="Z1334" t="s">
        <v>6</v>
      </c>
      <c r="AA1334" t="s">
        <v>675</v>
      </c>
      <c r="AB1334" t="s">
        <v>676</v>
      </c>
      <c r="AC1334" t="s">
        <v>665</v>
      </c>
    </row>
    <row r="1335" spans="1:29" x14ac:dyDescent="0.25">
      <c r="A1335" t="s">
        <v>393</v>
      </c>
      <c r="B1335">
        <v>178</v>
      </c>
      <c r="C1335" t="s">
        <v>62</v>
      </c>
      <c r="D1335">
        <v>2008</v>
      </c>
      <c r="E1335" t="s">
        <v>2329</v>
      </c>
      <c r="F1335">
        <v>316.49132147801089</v>
      </c>
      <c r="G1335">
        <v>113.04706634011288</v>
      </c>
      <c r="H1335">
        <v>203.44425513789795</v>
      </c>
      <c r="I1335">
        <v>281.5476602473658</v>
      </c>
      <c r="J1335">
        <v>107.6669559522732</v>
      </c>
      <c r="K1335">
        <v>173.88070429509258</v>
      </c>
      <c r="L1335" t="s">
        <v>6</v>
      </c>
      <c r="M1335" t="s">
        <v>6</v>
      </c>
      <c r="N1335">
        <v>42.391664315111896</v>
      </c>
      <c r="O1335">
        <v>45.029206221592759</v>
      </c>
      <c r="P1335">
        <v>187.81899999999999</v>
      </c>
      <c r="Q1335" t="s">
        <v>326</v>
      </c>
      <c r="R1335" t="s">
        <v>326</v>
      </c>
      <c r="S1335" t="s">
        <v>326</v>
      </c>
      <c r="T1335" t="s">
        <v>13742</v>
      </c>
      <c r="U1335" t="s">
        <v>13742</v>
      </c>
      <c r="V1335" t="s">
        <v>13742</v>
      </c>
      <c r="W1335" t="s">
        <v>406</v>
      </c>
      <c r="X1335" t="s">
        <v>406</v>
      </c>
      <c r="Y1335" t="s">
        <v>6</v>
      </c>
      <c r="Z1335" t="s">
        <v>6</v>
      </c>
      <c r="AA1335" t="s">
        <v>675</v>
      </c>
      <c r="AB1335" t="s">
        <v>676</v>
      </c>
      <c r="AC1335" t="s">
        <v>665</v>
      </c>
    </row>
    <row r="1336" spans="1:29" x14ac:dyDescent="0.25">
      <c r="A1336" t="s">
        <v>393</v>
      </c>
      <c r="B1336">
        <v>178</v>
      </c>
      <c r="C1336" t="s">
        <v>62</v>
      </c>
      <c r="D1336">
        <v>2009</v>
      </c>
      <c r="E1336" t="s">
        <v>2330</v>
      </c>
      <c r="F1336">
        <v>355.30430386889719</v>
      </c>
      <c r="G1336">
        <v>121.55990266038113</v>
      </c>
      <c r="H1336">
        <v>233.74440120851605</v>
      </c>
      <c r="I1336">
        <v>318.12843497428361</v>
      </c>
      <c r="J1336">
        <v>117.18030859662014</v>
      </c>
      <c r="K1336">
        <v>200.94812637766347</v>
      </c>
      <c r="L1336" t="s">
        <v>6</v>
      </c>
      <c r="M1336" t="s">
        <v>6</v>
      </c>
      <c r="N1336">
        <v>61.533754592211608</v>
      </c>
      <c r="O1336">
        <v>64.533228985115656</v>
      </c>
      <c r="P1336">
        <v>170.125</v>
      </c>
      <c r="Q1336" t="s">
        <v>326</v>
      </c>
      <c r="R1336" t="s">
        <v>326</v>
      </c>
      <c r="S1336" t="s">
        <v>326</v>
      </c>
      <c r="T1336" t="s">
        <v>13742</v>
      </c>
      <c r="U1336" t="s">
        <v>13742</v>
      </c>
      <c r="V1336" t="s">
        <v>13742</v>
      </c>
      <c r="W1336" t="s">
        <v>406</v>
      </c>
      <c r="X1336" t="s">
        <v>406</v>
      </c>
      <c r="Y1336" t="s">
        <v>6</v>
      </c>
      <c r="Z1336" t="s">
        <v>6</v>
      </c>
      <c r="AA1336" t="s">
        <v>675</v>
      </c>
      <c r="AB1336" t="s">
        <v>676</v>
      </c>
      <c r="AC1336" t="s">
        <v>665</v>
      </c>
    </row>
    <row r="1337" spans="1:29" x14ac:dyDescent="0.25">
      <c r="A1337" t="s">
        <v>393</v>
      </c>
      <c r="B1337">
        <v>178</v>
      </c>
      <c r="C1337" t="s">
        <v>62</v>
      </c>
      <c r="D1337">
        <v>2010</v>
      </c>
      <c r="E1337" t="s">
        <v>2331</v>
      </c>
      <c r="F1337">
        <v>371.0244566190425</v>
      </c>
      <c r="G1337">
        <v>118.58058509685966</v>
      </c>
      <c r="H1337">
        <v>252.4438715221828</v>
      </c>
      <c r="I1337">
        <v>318.56182001563627</v>
      </c>
      <c r="J1337">
        <v>112.2261412398021</v>
      </c>
      <c r="K1337">
        <v>206.33567877583417</v>
      </c>
      <c r="L1337" t="s">
        <v>6</v>
      </c>
      <c r="M1337" t="s">
        <v>6</v>
      </c>
      <c r="N1337">
        <v>86.075412242851783</v>
      </c>
      <c r="O1337">
        <v>89.733580990094836</v>
      </c>
      <c r="P1337">
        <v>167.559</v>
      </c>
      <c r="Q1337" t="s">
        <v>326</v>
      </c>
      <c r="R1337" t="s">
        <v>326</v>
      </c>
      <c r="S1337" t="s">
        <v>326</v>
      </c>
      <c r="T1337" t="s">
        <v>13742</v>
      </c>
      <c r="U1337" t="s">
        <v>13742</v>
      </c>
      <c r="V1337" t="s">
        <v>13742</v>
      </c>
      <c r="W1337" t="s">
        <v>406</v>
      </c>
      <c r="X1337" t="s">
        <v>406</v>
      </c>
      <c r="Y1337" t="s">
        <v>6</v>
      </c>
      <c r="Z1337" t="s">
        <v>6</v>
      </c>
      <c r="AA1337" t="s">
        <v>675</v>
      </c>
      <c r="AB1337" t="s">
        <v>676</v>
      </c>
      <c r="AC1337" t="s">
        <v>665</v>
      </c>
    </row>
    <row r="1338" spans="1:29" x14ac:dyDescent="0.25">
      <c r="A1338" t="s">
        <v>393</v>
      </c>
      <c r="B1338">
        <v>178</v>
      </c>
      <c r="C1338" t="s">
        <v>62</v>
      </c>
      <c r="D1338">
        <v>2011</v>
      </c>
      <c r="E1338" t="s">
        <v>2332</v>
      </c>
      <c r="F1338">
        <v>387.20886256392947</v>
      </c>
      <c r="G1338">
        <v>111.99925524672861</v>
      </c>
      <c r="H1338">
        <v>275.20960731720089</v>
      </c>
      <c r="I1338">
        <v>324.02148172714948</v>
      </c>
      <c r="J1338">
        <v>105.89932913241054</v>
      </c>
      <c r="K1338">
        <v>218.12215259473894</v>
      </c>
      <c r="L1338" t="s">
        <v>6</v>
      </c>
      <c r="M1338" t="s">
        <v>6</v>
      </c>
      <c r="N1338">
        <v>110.39065091029691</v>
      </c>
      <c r="O1338">
        <v>114.20976421870456</v>
      </c>
      <c r="P1338">
        <v>171.86699999999999</v>
      </c>
      <c r="Q1338" t="s">
        <v>326</v>
      </c>
      <c r="R1338" t="s">
        <v>326</v>
      </c>
      <c r="S1338" t="s">
        <v>326</v>
      </c>
      <c r="T1338" t="s">
        <v>13742</v>
      </c>
      <c r="U1338" t="s">
        <v>13742</v>
      </c>
      <c r="V1338" t="s">
        <v>13742</v>
      </c>
      <c r="W1338" t="s">
        <v>406</v>
      </c>
      <c r="X1338" t="s">
        <v>406</v>
      </c>
      <c r="Y1338" t="s">
        <v>6</v>
      </c>
      <c r="Z1338" t="s">
        <v>6</v>
      </c>
      <c r="AA1338" t="s">
        <v>675</v>
      </c>
      <c r="AB1338" t="s">
        <v>676</v>
      </c>
      <c r="AC1338" t="s">
        <v>665</v>
      </c>
    </row>
    <row r="1339" spans="1:29" x14ac:dyDescent="0.25">
      <c r="A1339" t="s">
        <v>393</v>
      </c>
      <c r="B1339">
        <v>178</v>
      </c>
      <c r="C1339" t="s">
        <v>62</v>
      </c>
      <c r="D1339">
        <v>2012</v>
      </c>
      <c r="E1339" t="s">
        <v>2333</v>
      </c>
      <c r="F1339">
        <v>387.65834692085787</v>
      </c>
      <c r="G1339">
        <v>104.3157018574051</v>
      </c>
      <c r="H1339">
        <v>283.34264506345278</v>
      </c>
      <c r="I1339">
        <v>314.20646956204456</v>
      </c>
      <c r="J1339">
        <v>98.915088423429069</v>
      </c>
      <c r="K1339">
        <v>215.29138113861549</v>
      </c>
      <c r="L1339" t="s">
        <v>6</v>
      </c>
      <c r="M1339" t="s">
        <v>6</v>
      </c>
      <c r="N1339">
        <v>119.73113804544883</v>
      </c>
      <c r="O1339">
        <v>123.48423097762449</v>
      </c>
      <c r="P1339">
        <v>175.40600000000001</v>
      </c>
      <c r="Q1339" t="s">
        <v>326</v>
      </c>
      <c r="R1339" t="s">
        <v>326</v>
      </c>
      <c r="S1339" t="s">
        <v>326</v>
      </c>
      <c r="T1339" t="s">
        <v>13742</v>
      </c>
      <c r="U1339" t="s">
        <v>13742</v>
      </c>
      <c r="V1339" t="s">
        <v>13742</v>
      </c>
      <c r="W1339" t="s">
        <v>406</v>
      </c>
      <c r="X1339" t="s">
        <v>406</v>
      </c>
      <c r="Y1339" t="s">
        <v>6</v>
      </c>
      <c r="Z1339" t="s">
        <v>6</v>
      </c>
      <c r="AA1339" t="s">
        <v>675</v>
      </c>
      <c r="AB1339" t="s">
        <v>676</v>
      </c>
      <c r="AC1339" t="s">
        <v>665</v>
      </c>
    </row>
    <row r="1340" spans="1:29" x14ac:dyDescent="0.25">
      <c r="A1340" t="s">
        <v>393</v>
      </c>
      <c r="B1340">
        <v>178</v>
      </c>
      <c r="C1340" t="s">
        <v>62</v>
      </c>
      <c r="D1340">
        <v>2013</v>
      </c>
      <c r="E1340" t="s">
        <v>2334</v>
      </c>
      <c r="F1340">
        <v>371.83816095019057</v>
      </c>
      <c r="G1340">
        <v>98.513938424274741</v>
      </c>
      <c r="H1340">
        <v>273.32422252591584</v>
      </c>
      <c r="I1340">
        <v>296.13698858428467</v>
      </c>
      <c r="J1340">
        <v>93.152792822820317</v>
      </c>
      <c r="K1340">
        <v>202.98419576146435</v>
      </c>
      <c r="L1340" t="s">
        <v>6</v>
      </c>
      <c r="M1340" t="s">
        <v>6</v>
      </c>
      <c r="N1340">
        <v>119.59908896480852</v>
      </c>
      <c r="O1340">
        <v>123.27190743829127</v>
      </c>
      <c r="P1340">
        <v>180.01499999999999</v>
      </c>
      <c r="Q1340" t="s">
        <v>326</v>
      </c>
      <c r="R1340" t="s">
        <v>326</v>
      </c>
      <c r="S1340" t="s">
        <v>326</v>
      </c>
      <c r="T1340" t="s">
        <v>13742</v>
      </c>
      <c r="U1340" t="s">
        <v>13742</v>
      </c>
      <c r="V1340" t="s">
        <v>13742</v>
      </c>
      <c r="W1340" t="s">
        <v>406</v>
      </c>
      <c r="X1340" t="s">
        <v>406</v>
      </c>
      <c r="Y1340" t="s">
        <v>6</v>
      </c>
      <c r="Z1340" t="s">
        <v>6</v>
      </c>
      <c r="AA1340" t="s">
        <v>675</v>
      </c>
      <c r="AB1340" t="s">
        <v>676</v>
      </c>
      <c r="AC1340" t="s">
        <v>665</v>
      </c>
    </row>
    <row r="1341" spans="1:29" x14ac:dyDescent="0.25">
      <c r="A1341" t="s">
        <v>393</v>
      </c>
      <c r="B1341">
        <v>178</v>
      </c>
      <c r="C1341" t="s">
        <v>62</v>
      </c>
      <c r="D1341">
        <v>2014</v>
      </c>
      <c r="E1341" t="s">
        <v>2335</v>
      </c>
      <c r="F1341">
        <v>387.34454257537914</v>
      </c>
      <c r="G1341">
        <v>86.600406828539789</v>
      </c>
      <c r="H1341">
        <v>300.74413574683933</v>
      </c>
      <c r="I1341">
        <v>301.28414386118476</v>
      </c>
      <c r="J1341">
        <v>81.355714028267627</v>
      </c>
      <c r="K1341">
        <v>219.92842983291712</v>
      </c>
      <c r="L1341" t="s">
        <v>6</v>
      </c>
      <c r="M1341" t="s">
        <v>6</v>
      </c>
      <c r="N1341">
        <v>104.69119275030249</v>
      </c>
      <c r="O1341">
        <v>108.84490409093117</v>
      </c>
      <c r="P1341">
        <v>194.215</v>
      </c>
      <c r="Q1341" t="s">
        <v>326</v>
      </c>
      <c r="R1341" t="s">
        <v>326</v>
      </c>
      <c r="S1341" t="s">
        <v>326</v>
      </c>
      <c r="T1341" t="s">
        <v>13742</v>
      </c>
      <c r="U1341" t="s">
        <v>13742</v>
      </c>
      <c r="V1341" t="s">
        <v>13742</v>
      </c>
      <c r="W1341" t="s">
        <v>406</v>
      </c>
      <c r="X1341" t="s">
        <v>406</v>
      </c>
      <c r="Y1341" t="s">
        <v>6</v>
      </c>
      <c r="Z1341" t="s">
        <v>6</v>
      </c>
      <c r="AA1341" t="s">
        <v>675</v>
      </c>
      <c r="AB1341" t="s">
        <v>676</v>
      </c>
      <c r="AC1341" t="s">
        <v>665</v>
      </c>
    </row>
    <row r="1342" spans="1:29" x14ac:dyDescent="0.25">
      <c r="A1342" t="s">
        <v>393</v>
      </c>
      <c r="B1342">
        <v>178</v>
      </c>
      <c r="C1342" t="s">
        <v>62</v>
      </c>
      <c r="D1342">
        <v>2015</v>
      </c>
      <c r="E1342" t="s">
        <v>2336</v>
      </c>
      <c r="F1342">
        <v>410.05899062190565</v>
      </c>
      <c r="G1342">
        <v>60.62653163434225</v>
      </c>
      <c r="H1342">
        <v>349.43245898756339</v>
      </c>
      <c r="I1342">
        <v>324.61202085531244</v>
      </c>
      <c r="J1342">
        <v>56.462624038652656</v>
      </c>
      <c r="K1342">
        <v>268.14939681665976</v>
      </c>
      <c r="L1342" t="s">
        <v>6</v>
      </c>
      <c r="M1342" t="s">
        <v>6</v>
      </c>
      <c r="N1342">
        <v>77.056289466844035</v>
      </c>
      <c r="O1342">
        <v>80.272680343144813</v>
      </c>
      <c r="P1342">
        <v>261.61200000000002</v>
      </c>
      <c r="Q1342" t="s">
        <v>326</v>
      </c>
      <c r="R1342" t="s">
        <v>326</v>
      </c>
      <c r="S1342" t="s">
        <v>326</v>
      </c>
      <c r="T1342" t="s">
        <v>13742</v>
      </c>
      <c r="U1342" t="s">
        <v>13742</v>
      </c>
      <c r="V1342" t="s">
        <v>13742</v>
      </c>
      <c r="W1342" t="s">
        <v>406</v>
      </c>
      <c r="X1342" t="s">
        <v>406</v>
      </c>
      <c r="Y1342" t="s">
        <v>6</v>
      </c>
      <c r="Z1342" t="s">
        <v>6</v>
      </c>
      <c r="AA1342" t="s">
        <v>675</v>
      </c>
      <c r="AB1342" t="s">
        <v>676</v>
      </c>
      <c r="AC1342" t="s">
        <v>665</v>
      </c>
    </row>
    <row r="1343" spans="1:29" x14ac:dyDescent="0.25">
      <c r="A1343" t="s">
        <v>393</v>
      </c>
      <c r="B1343">
        <v>178</v>
      </c>
      <c r="C1343" t="s">
        <v>62</v>
      </c>
      <c r="D1343">
        <v>2016</v>
      </c>
      <c r="E1343" t="s">
        <v>2337</v>
      </c>
      <c r="F1343">
        <v>383.06773487651856</v>
      </c>
      <c r="G1343">
        <v>56.279852563776345</v>
      </c>
      <c r="H1343">
        <v>326.78788231274223</v>
      </c>
      <c r="I1343">
        <v>299.0696457385414</v>
      </c>
      <c r="J1343">
        <v>52.261560378537894</v>
      </c>
      <c r="K1343">
        <v>246.8080853600035</v>
      </c>
      <c r="L1343" t="s">
        <v>6</v>
      </c>
      <c r="M1343" t="s">
        <v>6</v>
      </c>
      <c r="N1343">
        <v>72.898962073527059</v>
      </c>
      <c r="O1343">
        <v>75.926260895897371</v>
      </c>
      <c r="P1343">
        <v>275.16399999999999</v>
      </c>
      <c r="Q1343" t="s">
        <v>326</v>
      </c>
      <c r="R1343" t="s">
        <v>326</v>
      </c>
      <c r="S1343" t="s">
        <v>326</v>
      </c>
      <c r="T1343" t="s">
        <v>13742</v>
      </c>
      <c r="U1343" t="s">
        <v>13742</v>
      </c>
      <c r="V1343" t="s">
        <v>13742</v>
      </c>
      <c r="W1343" t="s">
        <v>406</v>
      </c>
      <c r="X1343" t="s">
        <v>406</v>
      </c>
      <c r="Y1343" t="s">
        <v>6</v>
      </c>
      <c r="Z1343" t="s">
        <v>6</v>
      </c>
      <c r="AA1343" t="s">
        <v>675</v>
      </c>
      <c r="AB1343" t="s">
        <v>676</v>
      </c>
      <c r="AC1343" t="s">
        <v>665</v>
      </c>
    </row>
    <row r="1344" spans="1:29" x14ac:dyDescent="0.25">
      <c r="A1344" t="s">
        <v>393</v>
      </c>
      <c r="B1344">
        <v>181</v>
      </c>
      <c r="C1344" t="s">
        <v>74</v>
      </c>
      <c r="D1344">
        <v>1950</v>
      </c>
      <c r="E1344" t="s">
        <v>2338</v>
      </c>
      <c r="F1344" t="s">
        <v>6</v>
      </c>
      <c r="G1344" t="s">
        <v>6</v>
      </c>
      <c r="H1344" t="s">
        <v>6</v>
      </c>
      <c r="I1344" t="s">
        <v>6</v>
      </c>
      <c r="J1344" t="s">
        <v>6</v>
      </c>
      <c r="K1344" t="s">
        <v>6</v>
      </c>
      <c r="L1344" t="s">
        <v>6</v>
      </c>
      <c r="M1344" t="s">
        <v>6</v>
      </c>
      <c r="N1344" t="s">
        <v>6</v>
      </c>
      <c r="O1344" t="s">
        <v>6</v>
      </c>
      <c r="P1344" t="s">
        <v>6</v>
      </c>
      <c r="Q1344" t="s">
        <v>407</v>
      </c>
      <c r="R1344" t="s">
        <v>407</v>
      </c>
      <c r="S1344" t="s">
        <v>407</v>
      </c>
      <c r="T1344" t="s">
        <v>867</v>
      </c>
      <c r="U1344" t="s">
        <v>918</v>
      </c>
      <c r="V1344" t="s">
        <v>919</v>
      </c>
      <c r="W1344" t="s">
        <v>420</v>
      </c>
      <c r="X1344" t="s">
        <v>420</v>
      </c>
      <c r="Y1344" t="s">
        <v>6</v>
      </c>
      <c r="Z1344" t="s">
        <v>6</v>
      </c>
      <c r="AA1344" t="s">
        <v>324</v>
      </c>
      <c r="AB1344" t="s">
        <v>345</v>
      </c>
      <c r="AC1344" t="s">
        <v>677</v>
      </c>
    </row>
    <row r="1345" spans="1:29" x14ac:dyDescent="0.25">
      <c r="A1345" t="s">
        <v>393</v>
      </c>
      <c r="B1345">
        <v>181</v>
      </c>
      <c r="C1345" t="s">
        <v>74</v>
      </c>
      <c r="D1345">
        <v>1951</v>
      </c>
      <c r="E1345" t="s">
        <v>2339</v>
      </c>
      <c r="F1345" t="s">
        <v>6</v>
      </c>
      <c r="G1345" t="s">
        <v>6</v>
      </c>
      <c r="H1345" t="s">
        <v>6</v>
      </c>
      <c r="I1345" t="s">
        <v>6</v>
      </c>
      <c r="J1345" t="s">
        <v>6</v>
      </c>
      <c r="K1345" t="s">
        <v>6</v>
      </c>
      <c r="L1345" t="s">
        <v>6</v>
      </c>
      <c r="M1345" t="s">
        <v>6</v>
      </c>
      <c r="N1345" t="s">
        <v>6</v>
      </c>
      <c r="O1345" t="s">
        <v>6</v>
      </c>
      <c r="P1345" t="s">
        <v>6</v>
      </c>
      <c r="Q1345" t="s">
        <v>407</v>
      </c>
      <c r="R1345" t="s">
        <v>407</v>
      </c>
      <c r="S1345" t="s">
        <v>407</v>
      </c>
      <c r="T1345" t="s">
        <v>867</v>
      </c>
      <c r="U1345" t="s">
        <v>918</v>
      </c>
      <c r="V1345" t="s">
        <v>919</v>
      </c>
      <c r="W1345" t="s">
        <v>420</v>
      </c>
      <c r="X1345" t="s">
        <v>420</v>
      </c>
      <c r="Y1345" t="s">
        <v>6</v>
      </c>
      <c r="Z1345" t="s">
        <v>6</v>
      </c>
      <c r="AA1345" t="s">
        <v>324</v>
      </c>
      <c r="AB1345" t="s">
        <v>345</v>
      </c>
      <c r="AC1345" t="s">
        <v>677</v>
      </c>
    </row>
    <row r="1346" spans="1:29" x14ac:dyDescent="0.25">
      <c r="A1346" t="s">
        <v>393</v>
      </c>
      <c r="B1346">
        <v>181</v>
      </c>
      <c r="C1346" t="s">
        <v>74</v>
      </c>
      <c r="D1346">
        <v>1952</v>
      </c>
      <c r="E1346" t="s">
        <v>2340</v>
      </c>
      <c r="F1346" t="s">
        <v>6</v>
      </c>
      <c r="G1346" t="s">
        <v>6</v>
      </c>
      <c r="H1346" t="s">
        <v>6</v>
      </c>
      <c r="I1346" t="s">
        <v>6</v>
      </c>
      <c r="J1346" t="s">
        <v>6</v>
      </c>
      <c r="K1346" t="s">
        <v>6</v>
      </c>
      <c r="L1346" t="s">
        <v>6</v>
      </c>
      <c r="M1346" t="s">
        <v>6</v>
      </c>
      <c r="N1346" t="s">
        <v>6</v>
      </c>
      <c r="O1346" t="s">
        <v>6</v>
      </c>
      <c r="P1346" t="s">
        <v>6</v>
      </c>
      <c r="Q1346" t="s">
        <v>407</v>
      </c>
      <c r="R1346" t="s">
        <v>407</v>
      </c>
      <c r="S1346" t="s">
        <v>407</v>
      </c>
      <c r="T1346" t="s">
        <v>867</v>
      </c>
      <c r="U1346" t="s">
        <v>918</v>
      </c>
      <c r="V1346" t="s">
        <v>919</v>
      </c>
      <c r="W1346" t="s">
        <v>420</v>
      </c>
      <c r="X1346" t="s">
        <v>420</v>
      </c>
      <c r="Y1346" t="s">
        <v>6</v>
      </c>
      <c r="Z1346" t="s">
        <v>6</v>
      </c>
      <c r="AA1346" t="s">
        <v>324</v>
      </c>
      <c r="AB1346" t="s">
        <v>345</v>
      </c>
      <c r="AC1346" t="s">
        <v>677</v>
      </c>
    </row>
    <row r="1347" spans="1:29" x14ac:dyDescent="0.25">
      <c r="A1347" t="s">
        <v>393</v>
      </c>
      <c r="B1347">
        <v>181</v>
      </c>
      <c r="C1347" t="s">
        <v>74</v>
      </c>
      <c r="D1347">
        <v>1953</v>
      </c>
      <c r="E1347" t="s">
        <v>2341</v>
      </c>
      <c r="F1347" t="s">
        <v>6</v>
      </c>
      <c r="G1347" t="s">
        <v>6</v>
      </c>
      <c r="H1347" t="s">
        <v>6</v>
      </c>
      <c r="I1347" t="s">
        <v>6</v>
      </c>
      <c r="J1347" t="s">
        <v>6</v>
      </c>
      <c r="K1347" t="s">
        <v>6</v>
      </c>
      <c r="L1347" t="s">
        <v>6</v>
      </c>
      <c r="M1347" t="s">
        <v>6</v>
      </c>
      <c r="N1347" t="s">
        <v>6</v>
      </c>
      <c r="O1347" t="s">
        <v>6</v>
      </c>
      <c r="P1347" t="s">
        <v>6</v>
      </c>
      <c r="Q1347" t="s">
        <v>407</v>
      </c>
      <c r="R1347" t="s">
        <v>407</v>
      </c>
      <c r="S1347" t="s">
        <v>407</v>
      </c>
      <c r="T1347" t="s">
        <v>867</v>
      </c>
      <c r="U1347" t="s">
        <v>918</v>
      </c>
      <c r="V1347" t="s">
        <v>919</v>
      </c>
      <c r="W1347" t="s">
        <v>420</v>
      </c>
      <c r="X1347" t="s">
        <v>420</v>
      </c>
      <c r="Y1347" t="s">
        <v>6</v>
      </c>
      <c r="Z1347" t="s">
        <v>6</v>
      </c>
      <c r="AA1347" t="s">
        <v>324</v>
      </c>
      <c r="AB1347" t="s">
        <v>345</v>
      </c>
      <c r="AC1347" t="s">
        <v>677</v>
      </c>
    </row>
    <row r="1348" spans="1:29" x14ac:dyDescent="0.25">
      <c r="A1348" t="s">
        <v>393</v>
      </c>
      <c r="B1348">
        <v>181</v>
      </c>
      <c r="C1348" t="s">
        <v>74</v>
      </c>
      <c r="D1348">
        <v>1954</v>
      </c>
      <c r="E1348" t="s">
        <v>2342</v>
      </c>
      <c r="F1348" t="s">
        <v>6</v>
      </c>
      <c r="G1348" t="s">
        <v>6</v>
      </c>
      <c r="H1348" t="s">
        <v>6</v>
      </c>
      <c r="I1348" t="s">
        <v>6</v>
      </c>
      <c r="J1348" t="s">
        <v>6</v>
      </c>
      <c r="K1348" t="s">
        <v>6</v>
      </c>
      <c r="L1348" t="s">
        <v>6</v>
      </c>
      <c r="M1348" t="s">
        <v>6</v>
      </c>
      <c r="N1348" t="s">
        <v>6</v>
      </c>
      <c r="O1348" t="s">
        <v>6</v>
      </c>
      <c r="P1348">
        <v>8.0070844325599411E-2</v>
      </c>
      <c r="Q1348" t="s">
        <v>407</v>
      </c>
      <c r="R1348" t="s">
        <v>407</v>
      </c>
      <c r="S1348" t="s">
        <v>407</v>
      </c>
      <c r="T1348" t="s">
        <v>867</v>
      </c>
      <c r="U1348" t="s">
        <v>918</v>
      </c>
      <c r="V1348" t="s">
        <v>919</v>
      </c>
      <c r="W1348" t="s">
        <v>420</v>
      </c>
      <c r="X1348" t="s">
        <v>420</v>
      </c>
      <c r="Y1348" t="s">
        <v>6</v>
      </c>
      <c r="Z1348" t="s">
        <v>6</v>
      </c>
      <c r="AA1348" t="s">
        <v>324</v>
      </c>
      <c r="AB1348" t="s">
        <v>345</v>
      </c>
      <c r="AC1348" t="s">
        <v>677</v>
      </c>
    </row>
    <row r="1349" spans="1:29" x14ac:dyDescent="0.25">
      <c r="A1349" t="s">
        <v>393</v>
      </c>
      <c r="B1349">
        <v>181</v>
      </c>
      <c r="C1349" t="s">
        <v>74</v>
      </c>
      <c r="D1349">
        <v>1955</v>
      </c>
      <c r="E1349" t="s">
        <v>2343</v>
      </c>
      <c r="F1349" t="s">
        <v>6</v>
      </c>
      <c r="G1349" t="s">
        <v>6</v>
      </c>
      <c r="H1349" t="s">
        <v>6</v>
      </c>
      <c r="I1349" t="s">
        <v>6</v>
      </c>
      <c r="J1349" t="s">
        <v>6</v>
      </c>
      <c r="K1349" t="s">
        <v>6</v>
      </c>
      <c r="L1349" t="s">
        <v>6</v>
      </c>
      <c r="M1349" t="s">
        <v>6</v>
      </c>
      <c r="N1349" t="s">
        <v>6</v>
      </c>
      <c r="O1349" t="s">
        <v>6</v>
      </c>
      <c r="P1349">
        <v>8.1544536823214206E-2</v>
      </c>
      <c r="Q1349" t="s">
        <v>407</v>
      </c>
      <c r="R1349" t="s">
        <v>407</v>
      </c>
      <c r="S1349" t="s">
        <v>407</v>
      </c>
      <c r="T1349" t="s">
        <v>867</v>
      </c>
      <c r="U1349" t="s">
        <v>918</v>
      </c>
      <c r="V1349" t="s">
        <v>919</v>
      </c>
      <c r="W1349" t="s">
        <v>420</v>
      </c>
      <c r="X1349" t="s">
        <v>420</v>
      </c>
      <c r="Y1349" t="s">
        <v>6</v>
      </c>
      <c r="Z1349" t="s">
        <v>6</v>
      </c>
      <c r="AA1349" t="s">
        <v>324</v>
      </c>
      <c r="AB1349" t="s">
        <v>345</v>
      </c>
      <c r="AC1349" t="s">
        <v>677</v>
      </c>
    </row>
    <row r="1350" spans="1:29" x14ac:dyDescent="0.25">
      <c r="A1350" t="s">
        <v>393</v>
      </c>
      <c r="B1350">
        <v>181</v>
      </c>
      <c r="C1350" t="s">
        <v>74</v>
      </c>
      <c r="D1350">
        <v>1956</v>
      </c>
      <c r="E1350" t="s">
        <v>2344</v>
      </c>
      <c r="F1350" t="s">
        <v>6</v>
      </c>
      <c r="G1350" t="s">
        <v>6</v>
      </c>
      <c r="H1350" t="s">
        <v>6</v>
      </c>
      <c r="I1350" t="s">
        <v>6</v>
      </c>
      <c r="J1350" t="s">
        <v>6</v>
      </c>
      <c r="K1350" t="s">
        <v>6</v>
      </c>
      <c r="L1350" t="s">
        <v>6</v>
      </c>
      <c r="M1350" t="s">
        <v>6</v>
      </c>
      <c r="N1350" t="s">
        <v>6</v>
      </c>
      <c r="O1350" t="s">
        <v>6</v>
      </c>
      <c r="P1350">
        <v>9.2597258663850296E-2</v>
      </c>
      <c r="Q1350" t="s">
        <v>407</v>
      </c>
      <c r="R1350" t="s">
        <v>407</v>
      </c>
      <c r="S1350" t="s">
        <v>407</v>
      </c>
      <c r="T1350" t="s">
        <v>867</v>
      </c>
      <c r="U1350" t="s">
        <v>918</v>
      </c>
      <c r="V1350" t="s">
        <v>919</v>
      </c>
      <c r="W1350" t="s">
        <v>420</v>
      </c>
      <c r="X1350" t="s">
        <v>420</v>
      </c>
      <c r="Y1350" t="s">
        <v>6</v>
      </c>
      <c r="Z1350" t="s">
        <v>6</v>
      </c>
      <c r="AA1350" t="s">
        <v>324</v>
      </c>
      <c r="AB1350" t="s">
        <v>345</v>
      </c>
      <c r="AC1350" t="s">
        <v>677</v>
      </c>
    </row>
    <row r="1351" spans="1:29" x14ac:dyDescent="0.25">
      <c r="A1351" t="s">
        <v>393</v>
      </c>
      <c r="B1351">
        <v>181</v>
      </c>
      <c r="C1351" t="s">
        <v>74</v>
      </c>
      <c r="D1351">
        <v>1957</v>
      </c>
      <c r="E1351" t="s">
        <v>2345</v>
      </c>
      <c r="F1351" t="s">
        <v>6</v>
      </c>
      <c r="G1351" t="s">
        <v>6</v>
      </c>
      <c r="H1351" t="s">
        <v>6</v>
      </c>
      <c r="I1351" t="s">
        <v>6</v>
      </c>
      <c r="J1351" t="s">
        <v>6</v>
      </c>
      <c r="K1351" t="s">
        <v>6</v>
      </c>
      <c r="L1351" t="s">
        <v>6</v>
      </c>
      <c r="M1351" t="s">
        <v>6</v>
      </c>
      <c r="N1351" t="s">
        <v>6</v>
      </c>
      <c r="O1351" t="s">
        <v>6</v>
      </c>
      <c r="P1351">
        <v>9.8000813437618517E-2</v>
      </c>
      <c r="Q1351" t="s">
        <v>407</v>
      </c>
      <c r="R1351" t="s">
        <v>407</v>
      </c>
      <c r="S1351" t="s">
        <v>407</v>
      </c>
      <c r="T1351" t="s">
        <v>867</v>
      </c>
      <c r="U1351" t="s">
        <v>918</v>
      </c>
      <c r="V1351" t="s">
        <v>919</v>
      </c>
      <c r="W1351" t="s">
        <v>420</v>
      </c>
      <c r="X1351" t="s">
        <v>420</v>
      </c>
      <c r="Y1351" t="s">
        <v>6</v>
      </c>
      <c r="Z1351" t="s">
        <v>6</v>
      </c>
      <c r="AA1351" t="s">
        <v>324</v>
      </c>
      <c r="AB1351" t="s">
        <v>345</v>
      </c>
      <c r="AC1351" t="s">
        <v>677</v>
      </c>
    </row>
    <row r="1352" spans="1:29" x14ac:dyDescent="0.25">
      <c r="A1352" t="s">
        <v>393</v>
      </c>
      <c r="B1352">
        <v>181</v>
      </c>
      <c r="C1352" t="s">
        <v>74</v>
      </c>
      <c r="D1352">
        <v>1958</v>
      </c>
      <c r="E1352" t="s">
        <v>2346</v>
      </c>
      <c r="F1352" t="s">
        <v>6</v>
      </c>
      <c r="G1352" t="s">
        <v>6</v>
      </c>
      <c r="H1352" t="s">
        <v>6</v>
      </c>
      <c r="I1352" t="s">
        <v>6</v>
      </c>
      <c r="J1352" t="s">
        <v>6</v>
      </c>
      <c r="K1352" t="s">
        <v>6</v>
      </c>
      <c r="L1352" t="s">
        <v>6</v>
      </c>
      <c r="M1352" t="s">
        <v>6</v>
      </c>
      <c r="N1352" t="s">
        <v>6</v>
      </c>
      <c r="O1352" t="s">
        <v>6</v>
      </c>
      <c r="P1352">
        <v>0.10487806070900152</v>
      </c>
      <c r="Q1352" t="s">
        <v>407</v>
      </c>
      <c r="R1352" t="s">
        <v>407</v>
      </c>
      <c r="S1352" t="s">
        <v>407</v>
      </c>
      <c r="T1352" t="s">
        <v>867</v>
      </c>
      <c r="U1352" t="s">
        <v>918</v>
      </c>
      <c r="V1352" t="s">
        <v>919</v>
      </c>
      <c r="W1352" t="s">
        <v>420</v>
      </c>
      <c r="X1352" t="s">
        <v>420</v>
      </c>
      <c r="Y1352" t="s">
        <v>6</v>
      </c>
      <c r="Z1352" t="s">
        <v>6</v>
      </c>
      <c r="AA1352" t="s">
        <v>324</v>
      </c>
      <c r="AB1352" t="s">
        <v>345</v>
      </c>
      <c r="AC1352" t="s">
        <v>677</v>
      </c>
    </row>
    <row r="1353" spans="1:29" x14ac:dyDescent="0.25">
      <c r="A1353" t="s">
        <v>393</v>
      </c>
      <c r="B1353">
        <v>181</v>
      </c>
      <c r="C1353" t="s">
        <v>74</v>
      </c>
      <c r="D1353">
        <v>1959</v>
      </c>
      <c r="E1353" t="s">
        <v>2347</v>
      </c>
      <c r="F1353" t="s">
        <v>6</v>
      </c>
      <c r="G1353" t="s">
        <v>6</v>
      </c>
      <c r="H1353" t="s">
        <v>6</v>
      </c>
      <c r="I1353" t="s">
        <v>6</v>
      </c>
      <c r="J1353" t="s">
        <v>6</v>
      </c>
      <c r="K1353" t="s">
        <v>6</v>
      </c>
      <c r="L1353" t="s">
        <v>6</v>
      </c>
      <c r="M1353" t="s">
        <v>6</v>
      </c>
      <c r="N1353" t="s">
        <v>6</v>
      </c>
      <c r="O1353" t="s">
        <v>6</v>
      </c>
      <c r="P1353">
        <v>0.10929914757135431</v>
      </c>
      <c r="Q1353" t="s">
        <v>407</v>
      </c>
      <c r="R1353" t="s">
        <v>407</v>
      </c>
      <c r="S1353" t="s">
        <v>407</v>
      </c>
      <c r="T1353" t="s">
        <v>867</v>
      </c>
      <c r="U1353" t="s">
        <v>918</v>
      </c>
      <c r="V1353" t="s">
        <v>919</v>
      </c>
      <c r="W1353" t="s">
        <v>420</v>
      </c>
      <c r="X1353" t="s">
        <v>420</v>
      </c>
      <c r="Y1353" t="s">
        <v>6</v>
      </c>
      <c r="Z1353" t="s">
        <v>6</v>
      </c>
      <c r="AA1353" t="s">
        <v>324</v>
      </c>
      <c r="AB1353" t="s">
        <v>345</v>
      </c>
      <c r="AC1353" t="s">
        <v>677</v>
      </c>
    </row>
    <row r="1354" spans="1:29" x14ac:dyDescent="0.25">
      <c r="A1354" t="s">
        <v>393</v>
      </c>
      <c r="B1354">
        <v>181</v>
      </c>
      <c r="C1354" t="s">
        <v>74</v>
      </c>
      <c r="D1354">
        <v>1960</v>
      </c>
      <c r="E1354" t="s">
        <v>2348</v>
      </c>
      <c r="F1354" t="s">
        <v>6</v>
      </c>
      <c r="G1354" t="s">
        <v>6</v>
      </c>
      <c r="H1354" t="s">
        <v>6</v>
      </c>
      <c r="I1354">
        <v>15.576636636564686</v>
      </c>
      <c r="J1354" t="s">
        <v>6</v>
      </c>
      <c r="K1354" t="s">
        <v>6</v>
      </c>
      <c r="L1354" t="s">
        <v>6</v>
      </c>
      <c r="M1354" t="s">
        <v>6</v>
      </c>
      <c r="N1354" t="s">
        <v>6</v>
      </c>
      <c r="O1354" t="s">
        <v>6</v>
      </c>
      <c r="P1354">
        <v>0.11820518386528875</v>
      </c>
      <c r="Q1354" t="s">
        <v>407</v>
      </c>
      <c r="R1354" t="s">
        <v>407</v>
      </c>
      <c r="S1354" t="s">
        <v>407</v>
      </c>
      <c r="T1354" t="s">
        <v>867</v>
      </c>
      <c r="U1354" t="s">
        <v>918</v>
      </c>
      <c r="V1354" t="s">
        <v>919</v>
      </c>
      <c r="W1354" t="s">
        <v>420</v>
      </c>
      <c r="X1354" t="s">
        <v>420</v>
      </c>
      <c r="Y1354" t="s">
        <v>6</v>
      </c>
      <c r="Z1354" t="s">
        <v>6</v>
      </c>
      <c r="AA1354" t="s">
        <v>324</v>
      </c>
      <c r="AB1354" t="s">
        <v>345</v>
      </c>
      <c r="AC1354" t="s">
        <v>677</v>
      </c>
    </row>
    <row r="1355" spans="1:29" x14ac:dyDescent="0.25">
      <c r="A1355" t="s">
        <v>393</v>
      </c>
      <c r="B1355">
        <v>181</v>
      </c>
      <c r="C1355" t="s">
        <v>74</v>
      </c>
      <c r="D1355">
        <v>1961</v>
      </c>
      <c r="E1355" t="s">
        <v>2349</v>
      </c>
      <c r="F1355" t="s">
        <v>6</v>
      </c>
      <c r="G1355" t="s">
        <v>6</v>
      </c>
      <c r="H1355" t="s">
        <v>6</v>
      </c>
      <c r="I1355">
        <v>15.739414205079342</v>
      </c>
      <c r="J1355" t="s">
        <v>6</v>
      </c>
      <c r="K1355" t="s">
        <v>6</v>
      </c>
      <c r="L1355" t="s">
        <v>6</v>
      </c>
      <c r="M1355" t="s">
        <v>6</v>
      </c>
      <c r="N1355" t="s">
        <v>6</v>
      </c>
      <c r="O1355" t="s">
        <v>6</v>
      </c>
      <c r="P1355">
        <v>0.12291364291966332</v>
      </c>
      <c r="Q1355" t="s">
        <v>407</v>
      </c>
      <c r="R1355" t="s">
        <v>407</v>
      </c>
      <c r="S1355" t="s">
        <v>407</v>
      </c>
      <c r="T1355" t="s">
        <v>867</v>
      </c>
      <c r="U1355" t="s">
        <v>918</v>
      </c>
      <c r="V1355" t="s">
        <v>919</v>
      </c>
      <c r="W1355" t="s">
        <v>420</v>
      </c>
      <c r="X1355" t="s">
        <v>420</v>
      </c>
      <c r="Y1355" t="s">
        <v>6</v>
      </c>
      <c r="Z1355" t="s">
        <v>6</v>
      </c>
      <c r="AA1355" t="s">
        <v>324</v>
      </c>
      <c r="AB1355" t="s">
        <v>345</v>
      </c>
      <c r="AC1355" t="s">
        <v>677</v>
      </c>
    </row>
    <row r="1356" spans="1:29" x14ac:dyDescent="0.25">
      <c r="A1356" t="s">
        <v>393</v>
      </c>
      <c r="B1356">
        <v>181</v>
      </c>
      <c r="C1356" t="s">
        <v>74</v>
      </c>
      <c r="D1356">
        <v>1962</v>
      </c>
      <c r="E1356" t="s">
        <v>2350</v>
      </c>
      <c r="F1356" t="s">
        <v>6</v>
      </c>
      <c r="G1356" t="s">
        <v>6</v>
      </c>
      <c r="H1356" t="s">
        <v>6</v>
      </c>
      <c r="I1356">
        <v>16.885677680074405</v>
      </c>
      <c r="J1356" t="s">
        <v>6</v>
      </c>
      <c r="K1356" t="s">
        <v>6</v>
      </c>
      <c r="L1356" t="s">
        <v>6</v>
      </c>
      <c r="M1356" t="s">
        <v>6</v>
      </c>
      <c r="N1356" t="s">
        <v>6</v>
      </c>
      <c r="O1356" t="s">
        <v>6</v>
      </c>
      <c r="P1356">
        <v>0.11935466326386764</v>
      </c>
      <c r="Q1356" t="s">
        <v>407</v>
      </c>
      <c r="R1356" t="s">
        <v>407</v>
      </c>
      <c r="S1356" t="s">
        <v>407</v>
      </c>
      <c r="T1356" t="s">
        <v>867</v>
      </c>
      <c r="U1356" t="s">
        <v>918</v>
      </c>
      <c r="V1356" t="s">
        <v>919</v>
      </c>
      <c r="W1356" t="s">
        <v>420</v>
      </c>
      <c r="X1356" t="s">
        <v>420</v>
      </c>
      <c r="Y1356" t="s">
        <v>6</v>
      </c>
      <c r="Z1356" t="s">
        <v>6</v>
      </c>
      <c r="AA1356" t="s">
        <v>324</v>
      </c>
      <c r="AB1356" t="s">
        <v>345</v>
      </c>
      <c r="AC1356" t="s">
        <v>677</v>
      </c>
    </row>
    <row r="1357" spans="1:29" x14ac:dyDescent="0.25">
      <c r="A1357" t="s">
        <v>393</v>
      </c>
      <c r="B1357">
        <v>181</v>
      </c>
      <c r="C1357" t="s">
        <v>74</v>
      </c>
      <c r="D1357">
        <v>1963</v>
      </c>
      <c r="E1357" t="s">
        <v>2351</v>
      </c>
      <c r="F1357" t="s">
        <v>6</v>
      </c>
      <c r="G1357" t="s">
        <v>6</v>
      </c>
      <c r="H1357" t="s">
        <v>6</v>
      </c>
      <c r="I1357">
        <v>18.83340827581323</v>
      </c>
      <c r="J1357" t="s">
        <v>6</v>
      </c>
      <c r="K1357" t="s">
        <v>6</v>
      </c>
      <c r="L1357" t="s">
        <v>6</v>
      </c>
      <c r="M1357" t="s">
        <v>6</v>
      </c>
      <c r="N1357" t="s">
        <v>6</v>
      </c>
      <c r="O1357" t="s">
        <v>6</v>
      </c>
      <c r="P1357">
        <v>0.11837711434436023</v>
      </c>
      <c r="Q1357" t="s">
        <v>407</v>
      </c>
      <c r="R1357" t="s">
        <v>407</v>
      </c>
      <c r="S1357" t="s">
        <v>407</v>
      </c>
      <c r="T1357" t="s">
        <v>867</v>
      </c>
      <c r="U1357" t="s">
        <v>918</v>
      </c>
      <c r="V1357" t="s">
        <v>919</v>
      </c>
      <c r="W1357" t="s">
        <v>420</v>
      </c>
      <c r="X1357" t="s">
        <v>420</v>
      </c>
      <c r="Y1357" t="s">
        <v>6</v>
      </c>
      <c r="Z1357" t="s">
        <v>6</v>
      </c>
      <c r="AA1357" t="s">
        <v>324</v>
      </c>
      <c r="AB1357" t="s">
        <v>345</v>
      </c>
      <c r="AC1357" t="s">
        <v>677</v>
      </c>
    </row>
    <row r="1358" spans="1:29" x14ac:dyDescent="0.25">
      <c r="A1358" t="s">
        <v>393</v>
      </c>
      <c r="B1358">
        <v>181</v>
      </c>
      <c r="C1358" t="s">
        <v>74</v>
      </c>
      <c r="D1358">
        <v>1964</v>
      </c>
      <c r="E1358" t="s">
        <v>2352</v>
      </c>
      <c r="F1358" t="s">
        <v>6</v>
      </c>
      <c r="G1358" t="s">
        <v>6</v>
      </c>
      <c r="H1358" t="s">
        <v>6</v>
      </c>
      <c r="I1358">
        <v>22.498750970562998</v>
      </c>
      <c r="J1358" t="s">
        <v>6</v>
      </c>
      <c r="K1358" t="s">
        <v>6</v>
      </c>
      <c r="L1358" t="s">
        <v>6</v>
      </c>
      <c r="M1358" t="s">
        <v>6</v>
      </c>
      <c r="N1358" t="s">
        <v>6</v>
      </c>
      <c r="O1358" t="s">
        <v>6</v>
      </c>
      <c r="P1358">
        <v>0.12078169560966903</v>
      </c>
      <c r="Q1358" t="s">
        <v>407</v>
      </c>
      <c r="R1358" t="s">
        <v>407</v>
      </c>
      <c r="S1358" t="s">
        <v>407</v>
      </c>
      <c r="T1358" t="s">
        <v>867</v>
      </c>
      <c r="U1358" t="s">
        <v>918</v>
      </c>
      <c r="V1358" t="s">
        <v>919</v>
      </c>
      <c r="W1358" t="s">
        <v>420</v>
      </c>
      <c r="X1358" t="s">
        <v>420</v>
      </c>
      <c r="Y1358" t="s">
        <v>6</v>
      </c>
      <c r="Z1358" t="s">
        <v>6</v>
      </c>
      <c r="AA1358" t="s">
        <v>324</v>
      </c>
      <c r="AB1358" t="s">
        <v>345</v>
      </c>
      <c r="AC1358" t="s">
        <v>677</v>
      </c>
    </row>
    <row r="1359" spans="1:29" x14ac:dyDescent="0.25">
      <c r="A1359" t="s">
        <v>393</v>
      </c>
      <c r="B1359">
        <v>181</v>
      </c>
      <c r="C1359" t="s">
        <v>74</v>
      </c>
      <c r="D1359">
        <v>1965</v>
      </c>
      <c r="E1359" t="s">
        <v>2353</v>
      </c>
      <c r="F1359" t="s">
        <v>6</v>
      </c>
      <c r="G1359" t="s">
        <v>6</v>
      </c>
      <c r="H1359" t="s">
        <v>6</v>
      </c>
      <c r="I1359">
        <v>23.825454660124919</v>
      </c>
      <c r="J1359" t="s">
        <v>6</v>
      </c>
      <c r="K1359" t="s">
        <v>6</v>
      </c>
      <c r="L1359" t="s">
        <v>6</v>
      </c>
      <c r="M1359" t="s">
        <v>6</v>
      </c>
      <c r="N1359" t="s">
        <v>6</v>
      </c>
      <c r="O1359">
        <v>16.257427596862474</v>
      </c>
      <c r="P1359">
        <v>0.12952563003883974</v>
      </c>
      <c r="Q1359" t="s">
        <v>407</v>
      </c>
      <c r="R1359" t="s">
        <v>407</v>
      </c>
      <c r="S1359" t="s">
        <v>407</v>
      </c>
      <c r="T1359" t="s">
        <v>867</v>
      </c>
      <c r="U1359" t="s">
        <v>918</v>
      </c>
      <c r="V1359" t="s">
        <v>919</v>
      </c>
      <c r="W1359" t="s">
        <v>420</v>
      </c>
      <c r="X1359" t="s">
        <v>420</v>
      </c>
      <c r="Y1359" t="s">
        <v>6</v>
      </c>
      <c r="Z1359" t="s">
        <v>6</v>
      </c>
      <c r="AA1359" t="s">
        <v>324</v>
      </c>
      <c r="AB1359" t="s">
        <v>345</v>
      </c>
      <c r="AC1359" t="s">
        <v>677</v>
      </c>
    </row>
    <row r="1360" spans="1:29" x14ac:dyDescent="0.25">
      <c r="A1360" t="s">
        <v>393</v>
      </c>
      <c r="B1360">
        <v>181</v>
      </c>
      <c r="C1360" t="s">
        <v>74</v>
      </c>
      <c r="D1360">
        <v>1966</v>
      </c>
      <c r="E1360" t="s">
        <v>2354</v>
      </c>
      <c r="F1360" t="s">
        <v>6</v>
      </c>
      <c r="G1360" t="s">
        <v>6</v>
      </c>
      <c r="H1360" t="s">
        <v>6</v>
      </c>
      <c r="I1360">
        <v>29.616264946210318</v>
      </c>
      <c r="J1360" t="s">
        <v>6</v>
      </c>
      <c r="K1360" t="s">
        <v>6</v>
      </c>
      <c r="L1360" t="s">
        <v>6</v>
      </c>
      <c r="M1360" t="s">
        <v>6</v>
      </c>
      <c r="N1360" t="s">
        <v>6</v>
      </c>
      <c r="O1360">
        <v>19.052130776050269</v>
      </c>
      <c r="P1360">
        <v>0.1443927724426789</v>
      </c>
      <c r="Q1360" t="s">
        <v>407</v>
      </c>
      <c r="R1360" t="s">
        <v>407</v>
      </c>
      <c r="S1360" t="s">
        <v>407</v>
      </c>
      <c r="T1360" t="s">
        <v>867</v>
      </c>
      <c r="U1360" t="s">
        <v>918</v>
      </c>
      <c r="V1360" t="s">
        <v>919</v>
      </c>
      <c r="W1360" t="s">
        <v>420</v>
      </c>
      <c r="X1360" t="s">
        <v>420</v>
      </c>
      <c r="Y1360" t="s">
        <v>6</v>
      </c>
      <c r="Z1360" t="s">
        <v>6</v>
      </c>
      <c r="AA1360" t="s">
        <v>324</v>
      </c>
      <c r="AB1360" t="s">
        <v>345</v>
      </c>
      <c r="AC1360" t="s">
        <v>677</v>
      </c>
    </row>
    <row r="1361" spans="1:29" x14ac:dyDescent="0.25">
      <c r="A1361" t="s">
        <v>393</v>
      </c>
      <c r="B1361">
        <v>181</v>
      </c>
      <c r="C1361" t="s">
        <v>74</v>
      </c>
      <c r="D1361">
        <v>1967</v>
      </c>
      <c r="E1361" t="s">
        <v>2355</v>
      </c>
      <c r="F1361" t="s">
        <v>6</v>
      </c>
      <c r="G1361" t="s">
        <v>6</v>
      </c>
      <c r="H1361" t="s">
        <v>6</v>
      </c>
      <c r="I1361">
        <v>36.465329228015982</v>
      </c>
      <c r="J1361" t="s">
        <v>6</v>
      </c>
      <c r="K1361" t="s">
        <v>6</v>
      </c>
      <c r="L1361" t="s">
        <v>6</v>
      </c>
      <c r="M1361" t="s">
        <v>6</v>
      </c>
      <c r="N1361" t="s">
        <v>6</v>
      </c>
      <c r="O1361">
        <v>22.43434523949383</v>
      </c>
      <c r="P1361">
        <v>0.15636900924790115</v>
      </c>
      <c r="Q1361" t="s">
        <v>407</v>
      </c>
      <c r="R1361" t="s">
        <v>407</v>
      </c>
      <c r="S1361" t="s">
        <v>407</v>
      </c>
      <c r="T1361" t="s">
        <v>867</v>
      </c>
      <c r="U1361" t="s">
        <v>918</v>
      </c>
      <c r="V1361" t="s">
        <v>919</v>
      </c>
      <c r="W1361" t="s">
        <v>420</v>
      </c>
      <c r="X1361" t="s">
        <v>420</v>
      </c>
      <c r="Y1361" t="s">
        <v>6</v>
      </c>
      <c r="Z1361" t="s">
        <v>6</v>
      </c>
      <c r="AA1361" t="s">
        <v>324</v>
      </c>
      <c r="AB1361" t="s">
        <v>345</v>
      </c>
      <c r="AC1361" t="s">
        <v>677</v>
      </c>
    </row>
    <row r="1362" spans="1:29" x14ac:dyDescent="0.25">
      <c r="A1362" t="s">
        <v>393</v>
      </c>
      <c r="B1362">
        <v>181</v>
      </c>
      <c r="C1362" t="s">
        <v>74</v>
      </c>
      <c r="D1362">
        <v>1968</v>
      </c>
      <c r="E1362" t="s">
        <v>2356</v>
      </c>
      <c r="F1362" t="s">
        <v>6</v>
      </c>
      <c r="G1362" t="s">
        <v>6</v>
      </c>
      <c r="H1362" t="s">
        <v>6</v>
      </c>
      <c r="I1362">
        <v>42.997919166399342</v>
      </c>
      <c r="J1362" t="s">
        <v>6</v>
      </c>
      <c r="K1362" t="s">
        <v>6</v>
      </c>
      <c r="L1362" t="s">
        <v>6</v>
      </c>
      <c r="M1362" t="s">
        <v>6</v>
      </c>
      <c r="N1362" t="s">
        <v>6</v>
      </c>
      <c r="O1362">
        <v>23.384273551486316</v>
      </c>
      <c r="P1362">
        <v>0.17511933503706356</v>
      </c>
      <c r="Q1362" t="s">
        <v>407</v>
      </c>
      <c r="R1362" t="s">
        <v>407</v>
      </c>
      <c r="S1362" t="s">
        <v>407</v>
      </c>
      <c r="T1362" t="s">
        <v>867</v>
      </c>
      <c r="U1362" t="s">
        <v>918</v>
      </c>
      <c r="V1362" t="s">
        <v>919</v>
      </c>
      <c r="W1362" t="s">
        <v>420</v>
      </c>
      <c r="X1362" t="s">
        <v>420</v>
      </c>
      <c r="Y1362" t="s">
        <v>6</v>
      </c>
      <c r="Z1362" t="s">
        <v>6</v>
      </c>
      <c r="AA1362" t="s">
        <v>324</v>
      </c>
      <c r="AB1362" t="s">
        <v>345</v>
      </c>
      <c r="AC1362" t="s">
        <v>677</v>
      </c>
    </row>
    <row r="1363" spans="1:29" x14ac:dyDescent="0.25">
      <c r="A1363" t="s">
        <v>393</v>
      </c>
      <c r="B1363">
        <v>181</v>
      </c>
      <c r="C1363" t="s">
        <v>74</v>
      </c>
      <c r="D1363">
        <v>1969</v>
      </c>
      <c r="E1363" t="s">
        <v>2357</v>
      </c>
      <c r="F1363" t="s">
        <v>6</v>
      </c>
      <c r="G1363" t="s">
        <v>6</v>
      </c>
      <c r="H1363" t="s">
        <v>6</v>
      </c>
      <c r="I1363">
        <v>63.753941438992598</v>
      </c>
      <c r="J1363" t="s">
        <v>6</v>
      </c>
      <c r="K1363" t="s">
        <v>6</v>
      </c>
      <c r="L1363" t="s">
        <v>6</v>
      </c>
      <c r="M1363" t="s">
        <v>6</v>
      </c>
      <c r="N1363" t="s">
        <v>6</v>
      </c>
      <c r="O1363">
        <v>25.376184876895653</v>
      </c>
      <c r="P1363">
        <v>0.20139533429568082</v>
      </c>
      <c r="Q1363" t="s">
        <v>407</v>
      </c>
      <c r="R1363" t="s">
        <v>407</v>
      </c>
      <c r="S1363" t="s">
        <v>407</v>
      </c>
      <c r="T1363" t="s">
        <v>867</v>
      </c>
      <c r="U1363" t="s">
        <v>918</v>
      </c>
      <c r="V1363" t="s">
        <v>919</v>
      </c>
      <c r="W1363" t="s">
        <v>420</v>
      </c>
      <c r="X1363" t="s">
        <v>420</v>
      </c>
      <c r="Y1363" t="s">
        <v>6</v>
      </c>
      <c r="Z1363" t="s">
        <v>6</v>
      </c>
      <c r="AA1363" t="s">
        <v>324</v>
      </c>
      <c r="AB1363" t="s">
        <v>345</v>
      </c>
      <c r="AC1363" t="s">
        <v>677</v>
      </c>
    </row>
    <row r="1364" spans="1:29" x14ac:dyDescent="0.25">
      <c r="A1364" t="s">
        <v>393</v>
      </c>
      <c r="B1364">
        <v>181</v>
      </c>
      <c r="C1364" t="s">
        <v>74</v>
      </c>
      <c r="D1364">
        <v>1970</v>
      </c>
      <c r="E1364" t="s">
        <v>2358</v>
      </c>
      <c r="F1364" t="s">
        <v>6</v>
      </c>
      <c r="G1364" t="s">
        <v>6</v>
      </c>
      <c r="H1364" t="s">
        <v>6</v>
      </c>
      <c r="I1364">
        <v>68.909495715945212</v>
      </c>
      <c r="J1364" t="s">
        <v>6</v>
      </c>
      <c r="K1364" t="s">
        <v>6</v>
      </c>
      <c r="L1364" t="s">
        <v>6</v>
      </c>
      <c r="M1364" t="s">
        <v>6</v>
      </c>
      <c r="N1364" t="s">
        <v>6</v>
      </c>
      <c r="O1364">
        <v>33.936083303934886</v>
      </c>
      <c r="P1364">
        <v>0.23289558404588701</v>
      </c>
      <c r="Q1364" t="s">
        <v>407</v>
      </c>
      <c r="R1364" t="s">
        <v>407</v>
      </c>
      <c r="S1364" t="s">
        <v>407</v>
      </c>
      <c r="T1364" t="s">
        <v>867</v>
      </c>
      <c r="U1364" t="s">
        <v>918</v>
      </c>
      <c r="V1364" t="s">
        <v>919</v>
      </c>
      <c r="W1364" t="s">
        <v>420</v>
      </c>
      <c r="X1364" t="s">
        <v>420</v>
      </c>
      <c r="Y1364" t="s">
        <v>6</v>
      </c>
      <c r="Z1364" t="s">
        <v>6</v>
      </c>
      <c r="AA1364" t="s">
        <v>324</v>
      </c>
      <c r="AB1364" t="s">
        <v>345</v>
      </c>
      <c r="AC1364" t="s">
        <v>677</v>
      </c>
    </row>
    <row r="1365" spans="1:29" x14ac:dyDescent="0.25">
      <c r="A1365" t="s">
        <v>393</v>
      </c>
      <c r="B1365">
        <v>181</v>
      </c>
      <c r="C1365" t="s">
        <v>74</v>
      </c>
      <c r="D1365">
        <v>1971</v>
      </c>
      <c r="E1365" t="s">
        <v>2359</v>
      </c>
      <c r="F1365" t="s">
        <v>6</v>
      </c>
      <c r="G1365" t="s">
        <v>6</v>
      </c>
      <c r="H1365" t="s">
        <v>6</v>
      </c>
      <c r="I1365">
        <v>73.189995206327993</v>
      </c>
      <c r="J1365" t="s">
        <v>6</v>
      </c>
      <c r="K1365" t="s">
        <v>6</v>
      </c>
      <c r="L1365" t="s">
        <v>6</v>
      </c>
      <c r="M1365" t="s">
        <v>6</v>
      </c>
      <c r="N1365" t="s">
        <v>6</v>
      </c>
      <c r="O1365">
        <v>36.300420056815952</v>
      </c>
      <c r="P1365">
        <v>0.24012160861370263</v>
      </c>
      <c r="Q1365" t="s">
        <v>407</v>
      </c>
      <c r="R1365" t="s">
        <v>407</v>
      </c>
      <c r="S1365" t="s">
        <v>407</v>
      </c>
      <c r="T1365" t="s">
        <v>867</v>
      </c>
      <c r="U1365" t="s">
        <v>918</v>
      </c>
      <c r="V1365" t="s">
        <v>919</v>
      </c>
      <c r="W1365" t="s">
        <v>420</v>
      </c>
      <c r="X1365" t="s">
        <v>420</v>
      </c>
      <c r="Y1365" t="s">
        <v>6</v>
      </c>
      <c r="Z1365" t="s">
        <v>6</v>
      </c>
      <c r="AA1365" t="s">
        <v>324</v>
      </c>
      <c r="AB1365" t="s">
        <v>345</v>
      </c>
      <c r="AC1365" t="s">
        <v>677</v>
      </c>
    </row>
    <row r="1366" spans="1:29" x14ac:dyDescent="0.25">
      <c r="A1366" t="s">
        <v>393</v>
      </c>
      <c r="B1366">
        <v>181</v>
      </c>
      <c r="C1366" t="s">
        <v>74</v>
      </c>
      <c r="D1366">
        <v>1972</v>
      </c>
      <c r="E1366" t="s">
        <v>2360</v>
      </c>
      <c r="F1366" t="s">
        <v>6</v>
      </c>
      <c r="G1366" t="s">
        <v>6</v>
      </c>
      <c r="H1366" t="s">
        <v>6</v>
      </c>
      <c r="I1366">
        <v>74.155952884543396</v>
      </c>
      <c r="J1366" t="s">
        <v>6</v>
      </c>
      <c r="K1366" t="s">
        <v>6</v>
      </c>
      <c r="L1366" t="s">
        <v>6</v>
      </c>
      <c r="M1366" t="s">
        <v>6</v>
      </c>
      <c r="N1366" t="s">
        <v>6</v>
      </c>
      <c r="O1366">
        <v>32.384386431333141</v>
      </c>
      <c r="P1366">
        <v>0.25103187235605873</v>
      </c>
      <c r="Q1366" t="s">
        <v>407</v>
      </c>
      <c r="R1366" t="s">
        <v>407</v>
      </c>
      <c r="S1366" t="s">
        <v>407</v>
      </c>
      <c r="T1366" t="s">
        <v>867</v>
      </c>
      <c r="U1366" t="s">
        <v>918</v>
      </c>
      <c r="V1366" t="s">
        <v>919</v>
      </c>
      <c r="W1366" t="s">
        <v>420</v>
      </c>
      <c r="X1366" t="s">
        <v>420</v>
      </c>
      <c r="Y1366" t="s">
        <v>6</v>
      </c>
      <c r="Z1366" t="s">
        <v>6</v>
      </c>
      <c r="AA1366" t="s">
        <v>324</v>
      </c>
      <c r="AB1366" t="s">
        <v>345</v>
      </c>
      <c r="AC1366" t="s">
        <v>677</v>
      </c>
    </row>
    <row r="1367" spans="1:29" x14ac:dyDescent="0.25">
      <c r="A1367" t="s">
        <v>393</v>
      </c>
      <c r="B1367">
        <v>181</v>
      </c>
      <c r="C1367" t="s">
        <v>74</v>
      </c>
      <c r="D1367">
        <v>1973</v>
      </c>
      <c r="E1367" t="s">
        <v>2361</v>
      </c>
      <c r="F1367" t="s">
        <v>6</v>
      </c>
      <c r="G1367" t="s">
        <v>6</v>
      </c>
      <c r="H1367" t="s">
        <v>6</v>
      </c>
      <c r="I1367">
        <v>62.542505269045201</v>
      </c>
      <c r="J1367" t="s">
        <v>6</v>
      </c>
      <c r="K1367" t="s">
        <v>6</v>
      </c>
      <c r="L1367" t="s">
        <v>6</v>
      </c>
      <c r="M1367" t="s">
        <v>6</v>
      </c>
      <c r="N1367" t="s">
        <v>6</v>
      </c>
      <c r="O1367">
        <v>30.249394619872394</v>
      </c>
      <c r="P1367">
        <v>0.28415073916963951</v>
      </c>
      <c r="Q1367" t="s">
        <v>407</v>
      </c>
      <c r="R1367" t="s">
        <v>407</v>
      </c>
      <c r="S1367" t="s">
        <v>407</v>
      </c>
      <c r="T1367" t="s">
        <v>867</v>
      </c>
      <c r="U1367" t="s">
        <v>918</v>
      </c>
      <c r="V1367" t="s">
        <v>919</v>
      </c>
      <c r="W1367" t="s">
        <v>420</v>
      </c>
      <c r="X1367" t="s">
        <v>420</v>
      </c>
      <c r="Y1367" t="s">
        <v>6</v>
      </c>
      <c r="Z1367" t="s">
        <v>6</v>
      </c>
      <c r="AA1367" t="s">
        <v>324</v>
      </c>
      <c r="AB1367" t="s">
        <v>345</v>
      </c>
      <c r="AC1367" t="s">
        <v>677</v>
      </c>
    </row>
    <row r="1368" spans="1:29" x14ac:dyDescent="0.25">
      <c r="A1368" t="s">
        <v>393</v>
      </c>
      <c r="B1368">
        <v>181</v>
      </c>
      <c r="C1368" t="s">
        <v>74</v>
      </c>
      <c r="D1368">
        <v>1974</v>
      </c>
      <c r="E1368" t="s">
        <v>2362</v>
      </c>
      <c r="F1368" t="s">
        <v>6</v>
      </c>
      <c r="G1368" t="s">
        <v>6</v>
      </c>
      <c r="H1368" t="s">
        <v>6</v>
      </c>
      <c r="I1368">
        <v>59.651661065486273</v>
      </c>
      <c r="J1368" t="s">
        <v>6</v>
      </c>
      <c r="K1368" t="s">
        <v>6</v>
      </c>
      <c r="L1368" t="s">
        <v>6</v>
      </c>
      <c r="M1368" t="s">
        <v>6</v>
      </c>
      <c r="N1368" t="s">
        <v>6</v>
      </c>
      <c r="O1368">
        <v>27.316503898413856</v>
      </c>
      <c r="P1368">
        <v>0.32318649609619543</v>
      </c>
      <c r="Q1368" t="s">
        <v>407</v>
      </c>
      <c r="R1368" t="s">
        <v>407</v>
      </c>
      <c r="S1368" t="s">
        <v>407</v>
      </c>
      <c r="T1368" t="s">
        <v>867</v>
      </c>
      <c r="U1368" t="s">
        <v>918</v>
      </c>
      <c r="V1368" t="s">
        <v>919</v>
      </c>
      <c r="W1368" t="s">
        <v>420</v>
      </c>
      <c r="X1368" t="s">
        <v>420</v>
      </c>
      <c r="Y1368" t="s">
        <v>6</v>
      </c>
      <c r="Z1368" t="s">
        <v>6</v>
      </c>
      <c r="AA1368" t="s">
        <v>324</v>
      </c>
      <c r="AB1368" t="s">
        <v>345</v>
      </c>
      <c r="AC1368" t="s">
        <v>677</v>
      </c>
    </row>
    <row r="1369" spans="1:29" x14ac:dyDescent="0.25">
      <c r="A1369" t="s">
        <v>393</v>
      </c>
      <c r="B1369">
        <v>181</v>
      </c>
      <c r="C1369" t="s">
        <v>74</v>
      </c>
      <c r="D1369">
        <v>1975</v>
      </c>
      <c r="E1369" t="s">
        <v>2363</v>
      </c>
      <c r="F1369" t="s">
        <v>6</v>
      </c>
      <c r="G1369" t="s">
        <v>6</v>
      </c>
      <c r="H1369" t="s">
        <v>6</v>
      </c>
      <c r="I1369">
        <v>46.535426992938653</v>
      </c>
      <c r="J1369" t="s">
        <v>6</v>
      </c>
      <c r="K1369" t="s">
        <v>6</v>
      </c>
      <c r="L1369" t="s">
        <v>6</v>
      </c>
      <c r="M1369" t="s">
        <v>6</v>
      </c>
      <c r="N1369" t="s">
        <v>6</v>
      </c>
      <c r="O1369">
        <v>25.151749179352155</v>
      </c>
      <c r="P1369">
        <v>0.40712577829209251</v>
      </c>
      <c r="Q1369" t="s">
        <v>407</v>
      </c>
      <c r="R1369" t="s">
        <v>407</v>
      </c>
      <c r="S1369" t="s">
        <v>407</v>
      </c>
      <c r="T1369" t="s">
        <v>867</v>
      </c>
      <c r="U1369" t="s">
        <v>918</v>
      </c>
      <c r="V1369" t="s">
        <v>919</v>
      </c>
      <c r="W1369" t="s">
        <v>420</v>
      </c>
      <c r="X1369" t="s">
        <v>420</v>
      </c>
      <c r="Y1369" t="s">
        <v>6</v>
      </c>
      <c r="Z1369" t="s">
        <v>6</v>
      </c>
      <c r="AA1369" t="s">
        <v>324</v>
      </c>
      <c r="AB1369" t="s">
        <v>345</v>
      </c>
      <c r="AC1369" t="s">
        <v>677</v>
      </c>
    </row>
    <row r="1370" spans="1:29" x14ac:dyDescent="0.25">
      <c r="A1370" t="s">
        <v>393</v>
      </c>
      <c r="B1370">
        <v>181</v>
      </c>
      <c r="C1370" t="s">
        <v>74</v>
      </c>
      <c r="D1370">
        <v>1976</v>
      </c>
      <c r="E1370" t="s">
        <v>2364</v>
      </c>
      <c r="F1370" t="s">
        <v>6</v>
      </c>
      <c r="G1370" t="s">
        <v>6</v>
      </c>
      <c r="H1370" t="s">
        <v>6</v>
      </c>
      <c r="I1370">
        <v>40.279792406601665</v>
      </c>
      <c r="J1370" t="s">
        <v>6</v>
      </c>
      <c r="K1370" t="s">
        <v>6</v>
      </c>
      <c r="L1370" t="s">
        <v>6</v>
      </c>
      <c r="M1370" t="s">
        <v>6</v>
      </c>
      <c r="N1370" t="s">
        <v>6</v>
      </c>
      <c r="O1370">
        <v>21.657145679010938</v>
      </c>
      <c r="P1370">
        <v>0.50035425769811825</v>
      </c>
      <c r="Q1370" t="s">
        <v>407</v>
      </c>
      <c r="R1370" t="s">
        <v>407</v>
      </c>
      <c r="S1370" t="s">
        <v>407</v>
      </c>
      <c r="T1370" t="s">
        <v>867</v>
      </c>
      <c r="U1370" t="s">
        <v>918</v>
      </c>
      <c r="V1370" t="s">
        <v>919</v>
      </c>
      <c r="W1370" t="s">
        <v>420</v>
      </c>
      <c r="X1370" t="s">
        <v>420</v>
      </c>
      <c r="Y1370" t="s">
        <v>6</v>
      </c>
      <c r="Z1370" t="s">
        <v>6</v>
      </c>
      <c r="AA1370" t="s">
        <v>324</v>
      </c>
      <c r="AB1370" t="s">
        <v>345</v>
      </c>
      <c r="AC1370" t="s">
        <v>677</v>
      </c>
    </row>
    <row r="1371" spans="1:29" x14ac:dyDescent="0.25">
      <c r="A1371" t="s">
        <v>393</v>
      </c>
      <c r="B1371">
        <v>181</v>
      </c>
      <c r="C1371" t="s">
        <v>74</v>
      </c>
      <c r="D1371">
        <v>1977</v>
      </c>
      <c r="E1371" t="s">
        <v>2365</v>
      </c>
      <c r="F1371" t="s">
        <v>6</v>
      </c>
      <c r="G1371" t="s">
        <v>6</v>
      </c>
      <c r="H1371" t="s">
        <v>6</v>
      </c>
      <c r="I1371">
        <v>35.401780578439862</v>
      </c>
      <c r="J1371" t="s">
        <v>6</v>
      </c>
      <c r="K1371" t="s">
        <v>6</v>
      </c>
      <c r="L1371" t="s">
        <v>6</v>
      </c>
      <c r="M1371" t="s">
        <v>6</v>
      </c>
      <c r="N1371" t="s">
        <v>6</v>
      </c>
      <c r="O1371">
        <v>18.344259127172538</v>
      </c>
      <c r="P1371">
        <v>0.58893813849907972</v>
      </c>
      <c r="Q1371" t="s">
        <v>407</v>
      </c>
      <c r="R1371" t="s">
        <v>407</v>
      </c>
      <c r="S1371" t="s">
        <v>407</v>
      </c>
      <c r="T1371" t="s">
        <v>867</v>
      </c>
      <c r="U1371" t="s">
        <v>918</v>
      </c>
      <c r="V1371" t="s">
        <v>919</v>
      </c>
      <c r="W1371" t="s">
        <v>420</v>
      </c>
      <c r="X1371" t="s">
        <v>420</v>
      </c>
      <c r="Y1371" t="s">
        <v>6</v>
      </c>
      <c r="Z1371" t="s">
        <v>6</v>
      </c>
      <c r="AA1371" t="s">
        <v>324</v>
      </c>
      <c r="AB1371" t="s">
        <v>345</v>
      </c>
      <c r="AC1371" t="s">
        <v>677</v>
      </c>
    </row>
    <row r="1372" spans="1:29" x14ac:dyDescent="0.25">
      <c r="A1372" t="s">
        <v>393</v>
      </c>
      <c r="B1372">
        <v>181</v>
      </c>
      <c r="C1372" t="s">
        <v>74</v>
      </c>
      <c r="D1372">
        <v>1978</v>
      </c>
      <c r="E1372" t="s">
        <v>2366</v>
      </c>
      <c r="F1372" t="s">
        <v>6</v>
      </c>
      <c r="G1372" t="s">
        <v>6</v>
      </c>
      <c r="H1372" t="s">
        <v>6</v>
      </c>
      <c r="I1372">
        <v>33.047640903943325</v>
      </c>
      <c r="J1372" t="s">
        <v>6</v>
      </c>
      <c r="K1372" t="s">
        <v>6</v>
      </c>
      <c r="L1372" t="s">
        <v>6</v>
      </c>
      <c r="M1372" t="s">
        <v>6</v>
      </c>
      <c r="N1372" t="s">
        <v>6</v>
      </c>
      <c r="O1372">
        <v>17.258365937480896</v>
      </c>
      <c r="P1372">
        <v>0.6818718789562036</v>
      </c>
      <c r="Q1372" t="s">
        <v>407</v>
      </c>
      <c r="R1372" t="s">
        <v>407</v>
      </c>
      <c r="S1372" t="s">
        <v>407</v>
      </c>
      <c r="T1372" t="s">
        <v>867</v>
      </c>
      <c r="U1372" t="s">
        <v>918</v>
      </c>
      <c r="V1372" t="s">
        <v>919</v>
      </c>
      <c r="W1372" t="s">
        <v>420</v>
      </c>
      <c r="X1372" t="s">
        <v>420</v>
      </c>
      <c r="Y1372" t="s">
        <v>6</v>
      </c>
      <c r="Z1372" t="s">
        <v>6</v>
      </c>
      <c r="AA1372" t="s">
        <v>324</v>
      </c>
      <c r="AB1372" t="s">
        <v>345</v>
      </c>
      <c r="AC1372" t="s">
        <v>677</v>
      </c>
    </row>
    <row r="1373" spans="1:29" x14ac:dyDescent="0.25">
      <c r="A1373" t="s">
        <v>393</v>
      </c>
      <c r="B1373">
        <v>181</v>
      </c>
      <c r="C1373" t="s">
        <v>74</v>
      </c>
      <c r="D1373">
        <v>1979</v>
      </c>
      <c r="E1373" t="s">
        <v>2367</v>
      </c>
      <c r="F1373" t="s">
        <v>6</v>
      </c>
      <c r="G1373" t="s">
        <v>6</v>
      </c>
      <c r="H1373" t="s">
        <v>6</v>
      </c>
      <c r="I1373">
        <v>34.240529926716967</v>
      </c>
      <c r="J1373" t="s">
        <v>6</v>
      </c>
      <c r="K1373" t="s">
        <v>6</v>
      </c>
      <c r="L1373" t="s">
        <v>6</v>
      </c>
      <c r="M1373" t="s">
        <v>6</v>
      </c>
      <c r="N1373" t="s">
        <v>6</v>
      </c>
      <c r="O1373" t="s">
        <v>6</v>
      </c>
      <c r="P1373">
        <v>0.80016547560135598</v>
      </c>
      <c r="Q1373" t="s">
        <v>407</v>
      </c>
      <c r="R1373" t="s">
        <v>407</v>
      </c>
      <c r="S1373" t="s">
        <v>407</v>
      </c>
      <c r="T1373" t="s">
        <v>867</v>
      </c>
      <c r="U1373" t="s">
        <v>918</v>
      </c>
      <c r="V1373" t="s">
        <v>919</v>
      </c>
      <c r="W1373" t="s">
        <v>420</v>
      </c>
      <c r="X1373" t="s">
        <v>420</v>
      </c>
      <c r="Y1373" t="s">
        <v>6</v>
      </c>
      <c r="Z1373" t="s">
        <v>6</v>
      </c>
      <c r="AA1373" t="s">
        <v>324</v>
      </c>
      <c r="AB1373" t="s">
        <v>345</v>
      </c>
      <c r="AC1373" t="s">
        <v>677</v>
      </c>
    </row>
    <row r="1374" spans="1:29" x14ac:dyDescent="0.25">
      <c r="A1374" t="s">
        <v>393</v>
      </c>
      <c r="B1374">
        <v>181</v>
      </c>
      <c r="C1374" t="s">
        <v>74</v>
      </c>
      <c r="D1374">
        <v>1980</v>
      </c>
      <c r="E1374" t="s">
        <v>2368</v>
      </c>
      <c r="F1374" t="s">
        <v>6</v>
      </c>
      <c r="G1374" t="s">
        <v>6</v>
      </c>
      <c r="H1374" t="s">
        <v>6</v>
      </c>
      <c r="I1374">
        <v>39.262651874911874</v>
      </c>
      <c r="J1374" t="s">
        <v>6</v>
      </c>
      <c r="K1374" t="s">
        <v>6</v>
      </c>
      <c r="L1374" t="s">
        <v>6</v>
      </c>
      <c r="M1374" t="s">
        <v>6</v>
      </c>
      <c r="N1374" t="s">
        <v>6</v>
      </c>
      <c r="O1374">
        <v>14.097461894477403</v>
      </c>
      <c r="P1374">
        <v>0.96281578166221704</v>
      </c>
      <c r="Q1374" t="s">
        <v>407</v>
      </c>
      <c r="R1374" t="s">
        <v>407</v>
      </c>
      <c r="S1374" t="s">
        <v>407</v>
      </c>
      <c r="T1374" t="s">
        <v>867</v>
      </c>
      <c r="U1374" t="s">
        <v>918</v>
      </c>
      <c r="V1374" t="s">
        <v>919</v>
      </c>
      <c r="W1374" t="s">
        <v>420</v>
      </c>
      <c r="X1374" t="s">
        <v>420</v>
      </c>
      <c r="Y1374" t="s">
        <v>6</v>
      </c>
      <c r="Z1374" t="s">
        <v>6</v>
      </c>
      <c r="AA1374" t="s">
        <v>324</v>
      </c>
      <c r="AB1374" t="s">
        <v>345</v>
      </c>
      <c r="AC1374" t="s">
        <v>677</v>
      </c>
    </row>
    <row r="1375" spans="1:29" x14ac:dyDescent="0.25">
      <c r="A1375" t="s">
        <v>393</v>
      </c>
      <c r="B1375">
        <v>181</v>
      </c>
      <c r="C1375" t="s">
        <v>74</v>
      </c>
      <c r="D1375">
        <v>1981</v>
      </c>
      <c r="E1375" t="s">
        <v>2369</v>
      </c>
      <c r="F1375" t="s">
        <v>6</v>
      </c>
      <c r="G1375" t="s">
        <v>6</v>
      </c>
      <c r="H1375" t="s">
        <v>6</v>
      </c>
      <c r="I1375">
        <v>42.588886639881544</v>
      </c>
      <c r="J1375" t="s">
        <v>6</v>
      </c>
      <c r="K1375" t="s">
        <v>6</v>
      </c>
      <c r="L1375" t="s">
        <v>6</v>
      </c>
      <c r="M1375" t="s">
        <v>6</v>
      </c>
      <c r="N1375" t="s">
        <v>6</v>
      </c>
      <c r="O1375">
        <v>12.821034399185871</v>
      </c>
      <c r="P1375">
        <v>1.0521305014120499</v>
      </c>
      <c r="Q1375" t="s">
        <v>407</v>
      </c>
      <c r="R1375" t="s">
        <v>407</v>
      </c>
      <c r="S1375" t="s">
        <v>407</v>
      </c>
      <c r="T1375" t="s">
        <v>867</v>
      </c>
      <c r="U1375" t="s">
        <v>918</v>
      </c>
      <c r="V1375" t="s">
        <v>919</v>
      </c>
      <c r="W1375" t="s">
        <v>420</v>
      </c>
      <c r="X1375" t="s">
        <v>420</v>
      </c>
      <c r="Y1375" t="s">
        <v>6</v>
      </c>
      <c r="Z1375" t="s">
        <v>6</v>
      </c>
      <c r="AA1375" t="s">
        <v>324</v>
      </c>
      <c r="AB1375" t="s">
        <v>345</v>
      </c>
      <c r="AC1375" t="s">
        <v>677</v>
      </c>
    </row>
    <row r="1376" spans="1:29" x14ac:dyDescent="0.25">
      <c r="A1376" t="s">
        <v>393</v>
      </c>
      <c r="B1376">
        <v>181</v>
      </c>
      <c r="C1376" t="s">
        <v>74</v>
      </c>
      <c r="D1376">
        <v>1982</v>
      </c>
      <c r="E1376" t="s">
        <v>2370</v>
      </c>
      <c r="F1376" t="s">
        <v>6</v>
      </c>
      <c r="G1376" t="s">
        <v>6</v>
      </c>
      <c r="H1376" t="s">
        <v>6</v>
      </c>
      <c r="I1376">
        <v>51.250721739766021</v>
      </c>
      <c r="J1376" t="s">
        <v>6</v>
      </c>
      <c r="K1376" t="s">
        <v>6</v>
      </c>
      <c r="L1376" t="s">
        <v>6</v>
      </c>
      <c r="M1376" t="s">
        <v>6</v>
      </c>
      <c r="N1376" t="s">
        <v>6</v>
      </c>
      <c r="O1376">
        <v>12.701196525557215</v>
      </c>
      <c r="P1376">
        <v>1.0600401479152599</v>
      </c>
      <c r="Q1376" t="s">
        <v>407</v>
      </c>
      <c r="R1376" t="s">
        <v>407</v>
      </c>
      <c r="S1376" t="s">
        <v>407</v>
      </c>
      <c r="T1376" t="s">
        <v>867</v>
      </c>
      <c r="U1376" t="s">
        <v>918</v>
      </c>
      <c r="V1376" t="s">
        <v>919</v>
      </c>
      <c r="W1376" t="s">
        <v>420</v>
      </c>
      <c r="X1376" t="s">
        <v>420</v>
      </c>
      <c r="Y1376" t="s">
        <v>6</v>
      </c>
      <c r="Z1376" t="s">
        <v>6</v>
      </c>
      <c r="AA1376" t="s">
        <v>324</v>
      </c>
      <c r="AB1376" t="s">
        <v>345</v>
      </c>
      <c r="AC1376" t="s">
        <v>677</v>
      </c>
    </row>
    <row r="1377" spans="1:29" x14ac:dyDescent="0.25">
      <c r="A1377" t="s">
        <v>393</v>
      </c>
      <c r="B1377">
        <v>181</v>
      </c>
      <c r="C1377" t="s">
        <v>74</v>
      </c>
      <c r="D1377">
        <v>1983</v>
      </c>
      <c r="E1377" t="s">
        <v>2371</v>
      </c>
      <c r="F1377" t="s">
        <v>6</v>
      </c>
      <c r="G1377" t="s">
        <v>6</v>
      </c>
      <c r="H1377" t="s">
        <v>6</v>
      </c>
      <c r="I1377">
        <v>60.605080871191227</v>
      </c>
      <c r="J1377" t="s">
        <v>6</v>
      </c>
      <c r="K1377" t="s">
        <v>6</v>
      </c>
      <c r="L1377" t="s">
        <v>6</v>
      </c>
      <c r="M1377" t="s">
        <v>6</v>
      </c>
      <c r="N1377" t="s">
        <v>6</v>
      </c>
      <c r="O1377">
        <v>14.509575142892771</v>
      </c>
      <c r="P1377">
        <v>1.0858954526693401</v>
      </c>
      <c r="Q1377" t="s">
        <v>407</v>
      </c>
      <c r="R1377" t="s">
        <v>407</v>
      </c>
      <c r="S1377" t="s">
        <v>407</v>
      </c>
      <c r="T1377" t="s">
        <v>867</v>
      </c>
      <c r="U1377" t="s">
        <v>918</v>
      </c>
      <c r="V1377" t="s">
        <v>919</v>
      </c>
      <c r="W1377" t="s">
        <v>420</v>
      </c>
      <c r="X1377" t="s">
        <v>420</v>
      </c>
      <c r="Y1377" t="s">
        <v>6</v>
      </c>
      <c r="Z1377" t="s">
        <v>6</v>
      </c>
      <c r="AA1377" t="s">
        <v>324</v>
      </c>
      <c r="AB1377" t="s">
        <v>345</v>
      </c>
      <c r="AC1377" t="s">
        <v>677</v>
      </c>
    </row>
    <row r="1378" spans="1:29" x14ac:dyDescent="0.25">
      <c r="A1378" t="s">
        <v>393</v>
      </c>
      <c r="B1378">
        <v>181</v>
      </c>
      <c r="C1378" t="s">
        <v>74</v>
      </c>
      <c r="D1378">
        <v>1984</v>
      </c>
      <c r="E1378" t="s">
        <v>2372</v>
      </c>
      <c r="F1378" t="s">
        <v>6</v>
      </c>
      <c r="G1378" t="s">
        <v>6</v>
      </c>
      <c r="H1378" t="s">
        <v>6</v>
      </c>
      <c r="I1378">
        <v>67.672407530706266</v>
      </c>
      <c r="J1378" t="s">
        <v>6</v>
      </c>
      <c r="K1378" t="s">
        <v>6</v>
      </c>
      <c r="L1378" t="s">
        <v>6</v>
      </c>
      <c r="M1378" t="s">
        <v>6</v>
      </c>
      <c r="N1378" t="s">
        <v>6</v>
      </c>
      <c r="O1378">
        <v>15.004016364698833</v>
      </c>
      <c r="P1378">
        <v>1.0952886832005899</v>
      </c>
      <c r="Q1378" t="s">
        <v>407</v>
      </c>
      <c r="R1378" t="s">
        <v>407</v>
      </c>
      <c r="S1378" t="s">
        <v>407</v>
      </c>
      <c r="T1378" t="s">
        <v>867</v>
      </c>
      <c r="U1378" t="s">
        <v>918</v>
      </c>
      <c r="V1378" t="s">
        <v>919</v>
      </c>
      <c r="W1378" t="s">
        <v>420</v>
      </c>
      <c r="X1378" t="s">
        <v>420</v>
      </c>
      <c r="Y1378" t="s">
        <v>6</v>
      </c>
      <c r="Z1378" t="s">
        <v>6</v>
      </c>
      <c r="AA1378" t="s">
        <v>324</v>
      </c>
      <c r="AB1378" t="s">
        <v>345</v>
      </c>
      <c r="AC1378" t="s">
        <v>677</v>
      </c>
    </row>
    <row r="1379" spans="1:29" x14ac:dyDescent="0.25">
      <c r="A1379" t="s">
        <v>393</v>
      </c>
      <c r="B1379">
        <v>181</v>
      </c>
      <c r="C1379" t="s">
        <v>74</v>
      </c>
      <c r="D1379">
        <v>1985</v>
      </c>
      <c r="E1379" t="s">
        <v>2373</v>
      </c>
      <c r="F1379" t="s">
        <v>6</v>
      </c>
      <c r="G1379" t="s">
        <v>6</v>
      </c>
      <c r="H1379" t="s">
        <v>6</v>
      </c>
      <c r="I1379">
        <v>74.973180249425042</v>
      </c>
      <c r="J1379" t="s">
        <v>6</v>
      </c>
      <c r="K1379" t="s">
        <v>6</v>
      </c>
      <c r="L1379" t="s">
        <v>6</v>
      </c>
      <c r="M1379" t="s">
        <v>6</v>
      </c>
      <c r="N1379" t="s">
        <v>6</v>
      </c>
      <c r="O1379">
        <v>14.475955835393201</v>
      </c>
      <c r="P1379">
        <v>1.1261852935800001</v>
      </c>
      <c r="Q1379" t="s">
        <v>407</v>
      </c>
      <c r="R1379" t="s">
        <v>407</v>
      </c>
      <c r="S1379" t="s">
        <v>407</v>
      </c>
      <c r="T1379" t="s">
        <v>867</v>
      </c>
      <c r="U1379" t="s">
        <v>918</v>
      </c>
      <c r="V1379" t="s">
        <v>919</v>
      </c>
      <c r="W1379" t="s">
        <v>420</v>
      </c>
      <c r="X1379" t="s">
        <v>420</v>
      </c>
      <c r="Y1379" t="s">
        <v>6</v>
      </c>
      <c r="Z1379" t="s">
        <v>6</v>
      </c>
      <c r="AA1379" t="s">
        <v>324</v>
      </c>
      <c r="AB1379" t="s">
        <v>345</v>
      </c>
      <c r="AC1379" t="s">
        <v>677</v>
      </c>
    </row>
    <row r="1380" spans="1:29" x14ac:dyDescent="0.25">
      <c r="A1380" t="s">
        <v>393</v>
      </c>
      <c r="B1380">
        <v>181</v>
      </c>
      <c r="C1380" t="s">
        <v>74</v>
      </c>
      <c r="D1380">
        <v>1986</v>
      </c>
      <c r="E1380" t="s">
        <v>2374</v>
      </c>
      <c r="F1380" t="s">
        <v>6</v>
      </c>
      <c r="G1380" t="s">
        <v>6</v>
      </c>
      <c r="H1380" t="s">
        <v>6</v>
      </c>
      <c r="I1380">
        <v>78.371635218499463</v>
      </c>
      <c r="J1380" t="s">
        <v>6</v>
      </c>
      <c r="K1380" t="s">
        <v>6</v>
      </c>
      <c r="L1380" t="s">
        <v>6</v>
      </c>
      <c r="M1380" t="s">
        <v>6</v>
      </c>
      <c r="N1380" t="s">
        <v>6</v>
      </c>
      <c r="O1380">
        <v>11.938396143743683</v>
      </c>
      <c r="P1380">
        <v>1.22731959828114</v>
      </c>
      <c r="Q1380" t="s">
        <v>407</v>
      </c>
      <c r="R1380" t="s">
        <v>407</v>
      </c>
      <c r="S1380" t="s">
        <v>407</v>
      </c>
      <c r="T1380" t="s">
        <v>867</v>
      </c>
      <c r="U1380" t="s">
        <v>918</v>
      </c>
      <c r="V1380" t="s">
        <v>919</v>
      </c>
      <c r="W1380" t="s">
        <v>420</v>
      </c>
      <c r="X1380" t="s">
        <v>420</v>
      </c>
      <c r="Y1380" t="s">
        <v>6</v>
      </c>
      <c r="Z1380" t="s">
        <v>6</v>
      </c>
      <c r="AA1380" t="s">
        <v>324</v>
      </c>
      <c r="AB1380" t="s">
        <v>345</v>
      </c>
      <c r="AC1380" t="s">
        <v>677</v>
      </c>
    </row>
    <row r="1381" spans="1:29" x14ac:dyDescent="0.25">
      <c r="A1381" t="s">
        <v>393</v>
      </c>
      <c r="B1381">
        <v>181</v>
      </c>
      <c r="C1381" t="s">
        <v>74</v>
      </c>
      <c r="D1381">
        <v>1987</v>
      </c>
      <c r="E1381" t="s">
        <v>2375</v>
      </c>
      <c r="F1381" t="s">
        <v>6</v>
      </c>
      <c r="G1381" t="s">
        <v>6</v>
      </c>
      <c r="H1381" t="s">
        <v>6</v>
      </c>
      <c r="I1381">
        <v>81.20087172746203</v>
      </c>
      <c r="J1381" t="s">
        <v>6</v>
      </c>
      <c r="K1381" t="s">
        <v>6</v>
      </c>
      <c r="L1381" t="s">
        <v>6</v>
      </c>
      <c r="M1381" t="s">
        <v>6</v>
      </c>
      <c r="N1381" t="s">
        <v>6</v>
      </c>
      <c r="O1381">
        <v>14.978403281251865</v>
      </c>
      <c r="P1381">
        <v>1.3464658391840101</v>
      </c>
      <c r="Q1381" t="s">
        <v>407</v>
      </c>
      <c r="R1381" t="s">
        <v>407</v>
      </c>
      <c r="S1381" t="s">
        <v>407</v>
      </c>
      <c r="T1381" t="s">
        <v>867</v>
      </c>
      <c r="U1381" t="s">
        <v>918</v>
      </c>
      <c r="V1381" t="s">
        <v>919</v>
      </c>
      <c r="W1381" t="s">
        <v>420</v>
      </c>
      <c r="X1381" t="s">
        <v>420</v>
      </c>
      <c r="Y1381" t="s">
        <v>6</v>
      </c>
      <c r="Z1381" t="s">
        <v>6</v>
      </c>
      <c r="AA1381" t="s">
        <v>324</v>
      </c>
      <c r="AB1381" t="s">
        <v>345</v>
      </c>
      <c r="AC1381" t="s">
        <v>677</v>
      </c>
    </row>
    <row r="1382" spans="1:29" x14ac:dyDescent="0.25">
      <c r="A1382" t="s">
        <v>393</v>
      </c>
      <c r="B1382">
        <v>181</v>
      </c>
      <c r="C1382" t="s">
        <v>74</v>
      </c>
      <c r="D1382">
        <v>1988</v>
      </c>
      <c r="E1382" t="s">
        <v>2376</v>
      </c>
      <c r="F1382" t="s">
        <v>6</v>
      </c>
      <c r="G1382" t="s">
        <v>6</v>
      </c>
      <c r="H1382" t="s">
        <v>6</v>
      </c>
      <c r="I1382">
        <v>85.478349509075898</v>
      </c>
      <c r="J1382" t="s">
        <v>6</v>
      </c>
      <c r="K1382" t="s">
        <v>6</v>
      </c>
      <c r="L1382" t="s">
        <v>6</v>
      </c>
      <c r="M1382" t="s">
        <v>6</v>
      </c>
      <c r="N1382" t="s">
        <v>6</v>
      </c>
      <c r="O1382">
        <v>17.570317784580329</v>
      </c>
      <c r="P1382">
        <v>1.4641947065860299</v>
      </c>
      <c r="Q1382" t="s">
        <v>407</v>
      </c>
      <c r="R1382" t="s">
        <v>407</v>
      </c>
      <c r="S1382" t="s">
        <v>407</v>
      </c>
      <c r="T1382" t="s">
        <v>867</v>
      </c>
      <c r="U1382" t="s">
        <v>918</v>
      </c>
      <c r="V1382" t="s">
        <v>919</v>
      </c>
      <c r="W1382" t="s">
        <v>420</v>
      </c>
      <c r="X1382" t="s">
        <v>420</v>
      </c>
      <c r="Y1382" t="s">
        <v>6</v>
      </c>
      <c r="Z1382" t="s">
        <v>6</v>
      </c>
      <c r="AA1382" t="s">
        <v>324</v>
      </c>
      <c r="AB1382" t="s">
        <v>345</v>
      </c>
      <c r="AC1382" t="s">
        <v>677</v>
      </c>
    </row>
    <row r="1383" spans="1:29" x14ac:dyDescent="0.25">
      <c r="A1383" t="s">
        <v>393</v>
      </c>
      <c r="B1383">
        <v>181</v>
      </c>
      <c r="C1383" t="s">
        <v>74</v>
      </c>
      <c r="D1383">
        <v>1989</v>
      </c>
      <c r="E1383" t="s">
        <v>2377</v>
      </c>
      <c r="F1383" t="s">
        <v>6</v>
      </c>
      <c r="G1383" t="s">
        <v>6</v>
      </c>
      <c r="H1383" t="s">
        <v>6</v>
      </c>
      <c r="I1383">
        <v>92.59777023527144</v>
      </c>
      <c r="J1383" t="s">
        <v>6</v>
      </c>
      <c r="K1383" t="s">
        <v>6</v>
      </c>
      <c r="L1383" t="s">
        <v>6</v>
      </c>
      <c r="M1383" t="s">
        <v>6</v>
      </c>
      <c r="N1383" t="s">
        <v>6</v>
      </c>
      <c r="O1383">
        <v>17.205673453561996</v>
      </c>
      <c r="P1383">
        <v>1.61570829476786</v>
      </c>
      <c r="Q1383" t="s">
        <v>407</v>
      </c>
      <c r="R1383" t="s">
        <v>407</v>
      </c>
      <c r="S1383" t="s">
        <v>407</v>
      </c>
      <c r="T1383" t="s">
        <v>867</v>
      </c>
      <c r="U1383" t="s">
        <v>918</v>
      </c>
      <c r="V1383" t="s">
        <v>919</v>
      </c>
      <c r="W1383" t="s">
        <v>420</v>
      </c>
      <c r="X1383" t="s">
        <v>420</v>
      </c>
      <c r="Y1383" t="s">
        <v>6</v>
      </c>
      <c r="Z1383" t="s">
        <v>6</v>
      </c>
      <c r="AA1383" t="s">
        <v>324</v>
      </c>
      <c r="AB1383" t="s">
        <v>345</v>
      </c>
      <c r="AC1383" t="s">
        <v>677</v>
      </c>
    </row>
    <row r="1384" spans="1:29" x14ac:dyDescent="0.25">
      <c r="A1384" t="s">
        <v>393</v>
      </c>
      <c r="B1384">
        <v>181</v>
      </c>
      <c r="C1384" t="s">
        <v>74</v>
      </c>
      <c r="D1384">
        <v>1990</v>
      </c>
      <c r="E1384" t="s">
        <v>2378</v>
      </c>
      <c r="F1384" t="s">
        <v>6</v>
      </c>
      <c r="G1384" t="s">
        <v>6</v>
      </c>
      <c r="H1384" t="s">
        <v>6</v>
      </c>
      <c r="I1384">
        <v>104.83557922095947</v>
      </c>
      <c r="J1384" t="s">
        <v>6</v>
      </c>
      <c r="K1384" t="s">
        <v>6</v>
      </c>
      <c r="L1384" t="s">
        <v>6</v>
      </c>
      <c r="M1384" t="s">
        <v>6</v>
      </c>
      <c r="N1384" t="s">
        <v>6</v>
      </c>
      <c r="O1384">
        <v>22.944820315178852</v>
      </c>
      <c r="P1384">
        <v>1.7667141373116599</v>
      </c>
      <c r="Q1384" t="s">
        <v>407</v>
      </c>
      <c r="R1384" t="s">
        <v>407</v>
      </c>
      <c r="S1384" t="s">
        <v>407</v>
      </c>
      <c r="T1384" t="s">
        <v>867</v>
      </c>
      <c r="U1384" t="s">
        <v>918</v>
      </c>
      <c r="V1384" t="s">
        <v>919</v>
      </c>
      <c r="W1384" t="s">
        <v>420</v>
      </c>
      <c r="X1384" t="s">
        <v>420</v>
      </c>
      <c r="Y1384" t="s">
        <v>6</v>
      </c>
      <c r="Z1384" t="s">
        <v>6</v>
      </c>
      <c r="AA1384" t="s">
        <v>324</v>
      </c>
      <c r="AB1384" t="s">
        <v>345</v>
      </c>
      <c r="AC1384" t="s">
        <v>677</v>
      </c>
    </row>
    <row r="1385" spans="1:29" x14ac:dyDescent="0.25">
      <c r="A1385" t="s">
        <v>393</v>
      </c>
      <c r="B1385">
        <v>181</v>
      </c>
      <c r="C1385" t="s">
        <v>74</v>
      </c>
      <c r="D1385">
        <v>1991</v>
      </c>
      <c r="E1385" t="s">
        <v>2379</v>
      </c>
      <c r="F1385" t="s">
        <v>6</v>
      </c>
      <c r="G1385" t="s">
        <v>6</v>
      </c>
      <c r="H1385" t="s">
        <v>6</v>
      </c>
      <c r="I1385">
        <v>113.02559325825466</v>
      </c>
      <c r="J1385" t="s">
        <v>6</v>
      </c>
      <c r="K1385" t="s">
        <v>6</v>
      </c>
      <c r="L1385" t="s">
        <v>6</v>
      </c>
      <c r="M1385" t="s">
        <v>6</v>
      </c>
      <c r="N1385" t="s">
        <v>6</v>
      </c>
      <c r="O1385">
        <v>25.223483560069948</v>
      </c>
      <c r="P1385">
        <v>1.95443116021414</v>
      </c>
      <c r="Q1385" t="s">
        <v>407</v>
      </c>
      <c r="R1385" t="s">
        <v>407</v>
      </c>
      <c r="S1385" t="s">
        <v>407</v>
      </c>
      <c r="T1385" t="s">
        <v>867</v>
      </c>
      <c r="U1385" t="s">
        <v>918</v>
      </c>
      <c r="V1385" t="s">
        <v>919</v>
      </c>
      <c r="W1385" t="s">
        <v>420</v>
      </c>
      <c r="X1385" t="s">
        <v>420</v>
      </c>
      <c r="Y1385" t="s">
        <v>6</v>
      </c>
      <c r="Z1385" t="s">
        <v>6</v>
      </c>
      <c r="AA1385" t="s">
        <v>324</v>
      </c>
      <c r="AB1385" t="s">
        <v>345</v>
      </c>
      <c r="AC1385" t="s">
        <v>677</v>
      </c>
    </row>
    <row r="1386" spans="1:29" x14ac:dyDescent="0.25">
      <c r="A1386" t="s">
        <v>393</v>
      </c>
      <c r="B1386">
        <v>181</v>
      </c>
      <c r="C1386" t="s">
        <v>74</v>
      </c>
      <c r="D1386">
        <v>1992</v>
      </c>
      <c r="E1386" t="s">
        <v>2380</v>
      </c>
      <c r="F1386" t="s">
        <v>6</v>
      </c>
      <c r="G1386" t="s">
        <v>6</v>
      </c>
      <c r="H1386" t="s">
        <v>6</v>
      </c>
      <c r="I1386">
        <v>115.95300225873336</v>
      </c>
      <c r="J1386" t="s">
        <v>6</v>
      </c>
      <c r="K1386" t="s">
        <v>6</v>
      </c>
      <c r="L1386" t="s">
        <v>6</v>
      </c>
      <c r="M1386" t="s">
        <v>6</v>
      </c>
      <c r="N1386" t="s">
        <v>6</v>
      </c>
      <c r="O1386">
        <v>26.711176071343868</v>
      </c>
      <c r="P1386">
        <v>2.1437038827157302</v>
      </c>
      <c r="Q1386" t="s">
        <v>407</v>
      </c>
      <c r="R1386" t="s">
        <v>407</v>
      </c>
      <c r="S1386" t="s">
        <v>407</v>
      </c>
      <c r="T1386" t="s">
        <v>867</v>
      </c>
      <c r="U1386" t="s">
        <v>918</v>
      </c>
      <c r="V1386" t="s">
        <v>919</v>
      </c>
      <c r="W1386" t="s">
        <v>420</v>
      </c>
      <c r="X1386" t="s">
        <v>420</v>
      </c>
      <c r="Y1386" t="s">
        <v>6</v>
      </c>
      <c r="Z1386" t="s">
        <v>6</v>
      </c>
      <c r="AA1386" t="s">
        <v>324</v>
      </c>
      <c r="AB1386" t="s">
        <v>345</v>
      </c>
      <c r="AC1386" t="s">
        <v>677</v>
      </c>
    </row>
    <row r="1387" spans="1:29" x14ac:dyDescent="0.25">
      <c r="A1387" t="s">
        <v>393</v>
      </c>
      <c r="B1387">
        <v>181</v>
      </c>
      <c r="C1387" t="s">
        <v>74</v>
      </c>
      <c r="D1387">
        <v>1993</v>
      </c>
      <c r="E1387" t="s">
        <v>2381</v>
      </c>
      <c r="F1387" t="s">
        <v>6</v>
      </c>
      <c r="G1387" t="s">
        <v>6</v>
      </c>
      <c r="H1387" t="s">
        <v>6</v>
      </c>
      <c r="I1387">
        <v>123.30487017988318</v>
      </c>
      <c r="J1387" t="s">
        <v>6</v>
      </c>
      <c r="K1387" t="s">
        <v>6</v>
      </c>
      <c r="L1387" t="s">
        <v>6</v>
      </c>
      <c r="M1387" t="s">
        <v>6</v>
      </c>
      <c r="N1387" t="s">
        <v>6</v>
      </c>
      <c r="O1387">
        <v>30.919250961387469</v>
      </c>
      <c r="P1387">
        <v>2.2960542300123099</v>
      </c>
      <c r="Q1387" t="s">
        <v>407</v>
      </c>
      <c r="R1387" t="s">
        <v>407</v>
      </c>
      <c r="S1387" t="s">
        <v>407</v>
      </c>
      <c r="T1387" t="s">
        <v>867</v>
      </c>
      <c r="U1387" t="s">
        <v>918</v>
      </c>
      <c r="V1387" t="s">
        <v>919</v>
      </c>
      <c r="W1387" t="s">
        <v>420</v>
      </c>
      <c r="X1387" t="s">
        <v>420</v>
      </c>
      <c r="Y1387" t="s">
        <v>6</v>
      </c>
      <c r="Z1387" t="s">
        <v>6</v>
      </c>
      <c r="AA1387" t="s">
        <v>324</v>
      </c>
      <c r="AB1387" t="s">
        <v>345</v>
      </c>
      <c r="AC1387" t="s">
        <v>677</v>
      </c>
    </row>
    <row r="1388" spans="1:29" x14ac:dyDescent="0.25">
      <c r="A1388" t="s">
        <v>393</v>
      </c>
      <c r="B1388">
        <v>181</v>
      </c>
      <c r="C1388" t="s">
        <v>74</v>
      </c>
      <c r="D1388">
        <v>1994</v>
      </c>
      <c r="E1388" t="s">
        <v>2382</v>
      </c>
      <c r="F1388" t="s">
        <v>6</v>
      </c>
      <c r="G1388" t="s">
        <v>6</v>
      </c>
      <c r="H1388" t="s">
        <v>6</v>
      </c>
      <c r="I1388">
        <v>126.28377504100358</v>
      </c>
      <c r="J1388" t="s">
        <v>6</v>
      </c>
      <c r="K1388" t="s">
        <v>6</v>
      </c>
      <c r="L1388" t="s">
        <v>6</v>
      </c>
      <c r="M1388" t="s">
        <v>6</v>
      </c>
      <c r="N1388" t="s">
        <v>6</v>
      </c>
      <c r="O1388">
        <v>31.45344457029875</v>
      </c>
      <c r="P1388">
        <v>2.5120336876617202</v>
      </c>
      <c r="Q1388" t="s">
        <v>407</v>
      </c>
      <c r="R1388" t="s">
        <v>407</v>
      </c>
      <c r="S1388" t="s">
        <v>407</v>
      </c>
      <c r="T1388" t="s">
        <v>867</v>
      </c>
      <c r="U1388" t="s">
        <v>918</v>
      </c>
      <c r="V1388" t="s">
        <v>919</v>
      </c>
      <c r="W1388" t="s">
        <v>420</v>
      </c>
      <c r="X1388" t="s">
        <v>420</v>
      </c>
      <c r="Y1388" t="s">
        <v>6</v>
      </c>
      <c r="Z1388" t="s">
        <v>6</v>
      </c>
      <c r="AA1388" t="s">
        <v>324</v>
      </c>
      <c r="AB1388" t="s">
        <v>345</v>
      </c>
      <c r="AC1388" t="s">
        <v>677</v>
      </c>
    </row>
    <row r="1389" spans="1:29" x14ac:dyDescent="0.25">
      <c r="A1389" t="s">
        <v>393</v>
      </c>
      <c r="B1389">
        <v>181</v>
      </c>
      <c r="C1389" t="s">
        <v>74</v>
      </c>
      <c r="D1389">
        <v>1995</v>
      </c>
      <c r="E1389" t="s">
        <v>2383</v>
      </c>
      <c r="F1389" t="s">
        <v>6</v>
      </c>
      <c r="G1389" t="s">
        <v>6</v>
      </c>
      <c r="H1389" t="s">
        <v>6</v>
      </c>
      <c r="I1389">
        <v>127.58662652363333</v>
      </c>
      <c r="J1389">
        <v>17.269264470705572</v>
      </c>
      <c r="K1389">
        <v>110.31736205292776</v>
      </c>
      <c r="L1389" t="s">
        <v>6</v>
      </c>
      <c r="M1389" t="s">
        <v>6</v>
      </c>
      <c r="N1389">
        <v>37.751958651640891</v>
      </c>
      <c r="O1389">
        <v>33.728965458709531</v>
      </c>
      <c r="P1389">
        <v>2.7679233288183598</v>
      </c>
      <c r="Q1389" t="s">
        <v>407</v>
      </c>
      <c r="R1389" t="s">
        <v>407</v>
      </c>
      <c r="S1389" t="s">
        <v>407</v>
      </c>
      <c r="T1389" t="s">
        <v>867</v>
      </c>
      <c r="U1389" t="s">
        <v>918</v>
      </c>
      <c r="V1389" t="s">
        <v>919</v>
      </c>
      <c r="W1389" t="s">
        <v>420</v>
      </c>
      <c r="X1389" t="s">
        <v>420</v>
      </c>
      <c r="Y1389" t="s">
        <v>6</v>
      </c>
      <c r="Z1389" t="s">
        <v>6</v>
      </c>
      <c r="AA1389" t="s">
        <v>324</v>
      </c>
      <c r="AB1389" t="s">
        <v>345</v>
      </c>
      <c r="AC1389" t="s">
        <v>677</v>
      </c>
    </row>
    <row r="1390" spans="1:29" x14ac:dyDescent="0.25">
      <c r="A1390" t="s">
        <v>393</v>
      </c>
      <c r="B1390">
        <v>181</v>
      </c>
      <c r="C1390" t="s">
        <v>74</v>
      </c>
      <c r="D1390">
        <v>1996</v>
      </c>
      <c r="E1390" t="s">
        <v>2384</v>
      </c>
      <c r="F1390" t="s">
        <v>6</v>
      </c>
      <c r="G1390" t="s">
        <v>6</v>
      </c>
      <c r="H1390" t="s">
        <v>6</v>
      </c>
      <c r="I1390">
        <v>135.4314053984933</v>
      </c>
      <c r="J1390">
        <v>19.98924796322812</v>
      </c>
      <c r="K1390">
        <v>115.44215743526519</v>
      </c>
      <c r="L1390" t="s">
        <v>6</v>
      </c>
      <c r="M1390" t="s">
        <v>6</v>
      </c>
      <c r="N1390">
        <v>42.886858955850407</v>
      </c>
      <c r="O1390">
        <v>39.676306787284815</v>
      </c>
      <c r="P1390">
        <v>2.8820493950536998</v>
      </c>
      <c r="Q1390" t="s">
        <v>407</v>
      </c>
      <c r="R1390" t="s">
        <v>407</v>
      </c>
      <c r="S1390" t="s">
        <v>407</v>
      </c>
      <c r="T1390" t="s">
        <v>867</v>
      </c>
      <c r="U1390" t="s">
        <v>918</v>
      </c>
      <c r="V1390" t="s">
        <v>919</v>
      </c>
      <c r="W1390" t="s">
        <v>420</v>
      </c>
      <c r="X1390" t="s">
        <v>420</v>
      </c>
      <c r="Y1390" t="s">
        <v>6</v>
      </c>
      <c r="Z1390" t="s">
        <v>6</v>
      </c>
      <c r="AA1390" t="s">
        <v>324</v>
      </c>
      <c r="AB1390" t="s">
        <v>345</v>
      </c>
      <c r="AC1390" t="s">
        <v>677</v>
      </c>
    </row>
    <row r="1391" spans="1:29" x14ac:dyDescent="0.25">
      <c r="A1391" t="s">
        <v>393</v>
      </c>
      <c r="B1391">
        <v>181</v>
      </c>
      <c r="C1391" t="s">
        <v>74</v>
      </c>
      <c r="D1391">
        <v>1997</v>
      </c>
      <c r="E1391" t="s">
        <v>2385</v>
      </c>
      <c r="F1391" t="s">
        <v>6</v>
      </c>
      <c r="G1391" t="s">
        <v>6</v>
      </c>
      <c r="H1391" t="s">
        <v>6</v>
      </c>
      <c r="I1391">
        <v>136.73429785629781</v>
      </c>
      <c r="J1391">
        <v>20.216849865695586</v>
      </c>
      <c r="K1391">
        <v>116.51744799060222</v>
      </c>
      <c r="L1391" t="s">
        <v>6</v>
      </c>
      <c r="M1391" t="s">
        <v>6</v>
      </c>
      <c r="N1391">
        <v>50.661978578305558</v>
      </c>
      <c r="O1391">
        <v>49.508977837943831</v>
      </c>
      <c r="P1391">
        <v>3.1231374036732298</v>
      </c>
      <c r="Q1391" t="s">
        <v>407</v>
      </c>
      <c r="R1391" t="s">
        <v>407</v>
      </c>
      <c r="S1391" t="s">
        <v>407</v>
      </c>
      <c r="T1391" t="s">
        <v>867</v>
      </c>
      <c r="U1391" t="s">
        <v>918</v>
      </c>
      <c r="V1391" t="s">
        <v>919</v>
      </c>
      <c r="W1391" t="s">
        <v>420</v>
      </c>
      <c r="X1391" t="s">
        <v>420</v>
      </c>
      <c r="Y1391" t="s">
        <v>6</v>
      </c>
      <c r="Z1391" t="s">
        <v>6</v>
      </c>
      <c r="AA1391" t="s">
        <v>324</v>
      </c>
      <c r="AB1391" t="s">
        <v>345</v>
      </c>
      <c r="AC1391" t="s">
        <v>677</v>
      </c>
    </row>
    <row r="1392" spans="1:29" x14ac:dyDescent="0.25">
      <c r="A1392" t="s">
        <v>393</v>
      </c>
      <c r="B1392">
        <v>181</v>
      </c>
      <c r="C1392" t="s">
        <v>74</v>
      </c>
      <c r="D1392">
        <v>1998</v>
      </c>
      <c r="E1392" t="s">
        <v>2386</v>
      </c>
      <c r="F1392" t="s">
        <v>6</v>
      </c>
      <c r="G1392" t="s">
        <v>6</v>
      </c>
      <c r="H1392" t="s">
        <v>6</v>
      </c>
      <c r="I1392">
        <v>142.18342689181503</v>
      </c>
      <c r="J1392">
        <v>21.648685755445847</v>
      </c>
      <c r="K1392">
        <v>120.53474113636918</v>
      </c>
      <c r="L1392" t="s">
        <v>6</v>
      </c>
      <c r="M1392" t="s">
        <v>6</v>
      </c>
      <c r="N1392">
        <v>55.30150109811153</v>
      </c>
      <c r="O1392">
        <v>53.414442188991352</v>
      </c>
      <c r="P1392">
        <v>3.3299942922338999</v>
      </c>
      <c r="Q1392" t="s">
        <v>407</v>
      </c>
      <c r="R1392" t="s">
        <v>407</v>
      </c>
      <c r="S1392" t="s">
        <v>407</v>
      </c>
      <c r="T1392" t="s">
        <v>867</v>
      </c>
      <c r="U1392" t="s">
        <v>918</v>
      </c>
      <c r="V1392" t="s">
        <v>919</v>
      </c>
      <c r="W1392" t="s">
        <v>420</v>
      </c>
      <c r="X1392" t="s">
        <v>420</v>
      </c>
      <c r="Y1392" t="s">
        <v>6</v>
      </c>
      <c r="Z1392" t="s">
        <v>6</v>
      </c>
      <c r="AA1392" t="s">
        <v>324</v>
      </c>
      <c r="AB1392" t="s">
        <v>345</v>
      </c>
      <c r="AC1392" t="s">
        <v>677</v>
      </c>
    </row>
    <row r="1393" spans="1:29" x14ac:dyDescent="0.25">
      <c r="A1393" t="s">
        <v>393</v>
      </c>
      <c r="B1393">
        <v>181</v>
      </c>
      <c r="C1393" t="s">
        <v>74</v>
      </c>
      <c r="D1393">
        <v>1999</v>
      </c>
      <c r="E1393" t="s">
        <v>2387</v>
      </c>
      <c r="F1393" t="s">
        <v>6</v>
      </c>
      <c r="G1393" t="s">
        <v>6</v>
      </c>
      <c r="H1393" t="s">
        <v>6</v>
      </c>
      <c r="I1393">
        <v>144.32938283981872</v>
      </c>
      <c r="J1393">
        <v>23.629456706365708</v>
      </c>
      <c r="K1393">
        <v>120.69992613345302</v>
      </c>
      <c r="L1393" t="s">
        <v>6</v>
      </c>
      <c r="M1393" t="s">
        <v>6</v>
      </c>
      <c r="N1393">
        <v>66.158555362334297</v>
      </c>
      <c r="O1393">
        <v>54.816843184673367</v>
      </c>
      <c r="P1393">
        <v>3.5688505685059502</v>
      </c>
      <c r="Q1393" t="s">
        <v>407</v>
      </c>
      <c r="R1393" t="s">
        <v>407</v>
      </c>
      <c r="S1393" t="s">
        <v>407</v>
      </c>
      <c r="T1393" t="s">
        <v>867</v>
      </c>
      <c r="U1393" t="s">
        <v>918</v>
      </c>
      <c r="V1393" t="s">
        <v>919</v>
      </c>
      <c r="W1393" t="s">
        <v>420</v>
      </c>
      <c r="X1393" t="s">
        <v>420</v>
      </c>
      <c r="Y1393" t="s">
        <v>6</v>
      </c>
      <c r="Z1393" t="s">
        <v>6</v>
      </c>
      <c r="AA1393" t="s">
        <v>324</v>
      </c>
      <c r="AB1393" t="s">
        <v>345</v>
      </c>
      <c r="AC1393" t="s">
        <v>677</v>
      </c>
    </row>
    <row r="1394" spans="1:29" x14ac:dyDescent="0.25">
      <c r="A1394" t="s">
        <v>393</v>
      </c>
      <c r="B1394">
        <v>181</v>
      </c>
      <c r="C1394" t="s">
        <v>74</v>
      </c>
      <c r="D1394">
        <v>2000</v>
      </c>
      <c r="E1394" t="s">
        <v>2388</v>
      </c>
      <c r="F1394" t="s">
        <v>6</v>
      </c>
      <c r="G1394" t="s">
        <v>6</v>
      </c>
      <c r="H1394" t="s">
        <v>6</v>
      </c>
      <c r="I1394">
        <v>135.36477590928078</v>
      </c>
      <c r="J1394">
        <v>23.524884357740682</v>
      </c>
      <c r="K1394">
        <v>111.83989155154008</v>
      </c>
      <c r="L1394" t="s">
        <v>6</v>
      </c>
      <c r="M1394" t="s">
        <v>6</v>
      </c>
      <c r="N1394">
        <v>60.896438791652606</v>
      </c>
      <c r="O1394">
        <v>52.08231473473235</v>
      </c>
      <c r="P1394">
        <v>4.1368960000000001</v>
      </c>
      <c r="Q1394" t="s">
        <v>407</v>
      </c>
      <c r="R1394" t="s">
        <v>407</v>
      </c>
      <c r="S1394" t="s">
        <v>407</v>
      </c>
      <c r="T1394" t="s">
        <v>867</v>
      </c>
      <c r="U1394" t="s">
        <v>918</v>
      </c>
      <c r="V1394" t="s">
        <v>919</v>
      </c>
      <c r="W1394" t="s">
        <v>420</v>
      </c>
      <c r="X1394" t="s">
        <v>420</v>
      </c>
      <c r="Y1394" t="s">
        <v>6</v>
      </c>
      <c r="Z1394" t="s">
        <v>6</v>
      </c>
      <c r="AA1394" t="s">
        <v>324</v>
      </c>
      <c r="AB1394" t="s">
        <v>345</v>
      </c>
      <c r="AC1394" t="s">
        <v>677</v>
      </c>
    </row>
    <row r="1395" spans="1:29" x14ac:dyDescent="0.25">
      <c r="A1395" t="s">
        <v>393</v>
      </c>
      <c r="B1395">
        <v>181</v>
      </c>
      <c r="C1395" t="s">
        <v>74</v>
      </c>
      <c r="D1395">
        <v>2001</v>
      </c>
      <c r="E1395" t="s">
        <v>2389</v>
      </c>
      <c r="F1395" t="s">
        <v>6</v>
      </c>
      <c r="G1395" t="s">
        <v>6</v>
      </c>
      <c r="H1395" t="s">
        <v>6</v>
      </c>
      <c r="I1395">
        <v>142.91924013176953</v>
      </c>
      <c r="J1395">
        <v>26.873743372171553</v>
      </c>
      <c r="K1395">
        <v>116.045496759598</v>
      </c>
      <c r="L1395" t="s">
        <v>6</v>
      </c>
      <c r="M1395" t="s">
        <v>6</v>
      </c>
      <c r="N1395">
        <v>65.236848719062095</v>
      </c>
      <c r="O1395">
        <v>55.336440837225489</v>
      </c>
      <c r="P1395">
        <v>4.2628969999999997</v>
      </c>
      <c r="Q1395" t="s">
        <v>407</v>
      </c>
      <c r="R1395" t="s">
        <v>407</v>
      </c>
      <c r="S1395" t="s">
        <v>407</v>
      </c>
      <c r="T1395" t="s">
        <v>867</v>
      </c>
      <c r="U1395" t="s">
        <v>918</v>
      </c>
      <c r="V1395" t="s">
        <v>919</v>
      </c>
      <c r="W1395" t="s">
        <v>420</v>
      </c>
      <c r="X1395" t="s">
        <v>420</v>
      </c>
      <c r="Y1395" t="s">
        <v>6</v>
      </c>
      <c r="Z1395" t="s">
        <v>6</v>
      </c>
      <c r="AA1395" t="s">
        <v>324</v>
      </c>
      <c r="AB1395" t="s">
        <v>345</v>
      </c>
      <c r="AC1395" t="s">
        <v>677</v>
      </c>
    </row>
    <row r="1396" spans="1:29" x14ac:dyDescent="0.25">
      <c r="A1396" t="s">
        <v>393</v>
      </c>
      <c r="B1396">
        <v>181</v>
      </c>
      <c r="C1396" t="s">
        <v>74</v>
      </c>
      <c r="D1396">
        <v>2002</v>
      </c>
      <c r="E1396" t="s">
        <v>2390</v>
      </c>
      <c r="F1396" t="s">
        <v>6</v>
      </c>
      <c r="G1396" t="s">
        <v>6</v>
      </c>
      <c r="H1396" t="s">
        <v>6</v>
      </c>
      <c r="I1396">
        <v>145.11871304242217</v>
      </c>
      <c r="J1396">
        <v>28.76488304002195</v>
      </c>
      <c r="K1396">
        <v>116.3538300024002</v>
      </c>
      <c r="L1396" t="s">
        <v>6</v>
      </c>
      <c r="M1396" t="s">
        <v>6</v>
      </c>
      <c r="N1396">
        <v>63.198965716898606</v>
      </c>
      <c r="O1396">
        <v>55.598166278754967</v>
      </c>
      <c r="P1396">
        <v>4.5120990000000001</v>
      </c>
      <c r="Q1396" t="s">
        <v>407</v>
      </c>
      <c r="R1396" t="s">
        <v>407</v>
      </c>
      <c r="S1396" t="s">
        <v>407</v>
      </c>
      <c r="T1396" t="s">
        <v>867</v>
      </c>
      <c r="U1396" t="s">
        <v>918</v>
      </c>
      <c r="V1396" t="s">
        <v>919</v>
      </c>
      <c r="W1396" t="s">
        <v>420</v>
      </c>
      <c r="X1396" t="s">
        <v>420</v>
      </c>
      <c r="Y1396" t="s">
        <v>6</v>
      </c>
      <c r="Z1396" t="s">
        <v>6</v>
      </c>
      <c r="AA1396" t="s">
        <v>324</v>
      </c>
      <c r="AB1396" t="s">
        <v>345</v>
      </c>
      <c r="AC1396" t="s">
        <v>677</v>
      </c>
    </row>
    <row r="1397" spans="1:29" x14ac:dyDescent="0.25">
      <c r="A1397" t="s">
        <v>393</v>
      </c>
      <c r="B1397">
        <v>181</v>
      </c>
      <c r="C1397" t="s">
        <v>74</v>
      </c>
      <c r="D1397">
        <v>2003</v>
      </c>
      <c r="E1397" t="s">
        <v>2391</v>
      </c>
      <c r="F1397" t="s">
        <v>6</v>
      </c>
      <c r="G1397" t="s">
        <v>6</v>
      </c>
      <c r="H1397" t="s">
        <v>6</v>
      </c>
      <c r="I1397">
        <v>154.7075981426851</v>
      </c>
      <c r="J1397">
        <v>36.943310373608426</v>
      </c>
      <c r="K1397">
        <v>117.76428776907667</v>
      </c>
      <c r="L1397" t="s">
        <v>6</v>
      </c>
      <c r="M1397" t="s">
        <v>6</v>
      </c>
      <c r="N1397">
        <v>69.04176788419764</v>
      </c>
      <c r="O1397">
        <v>61.654633730178809</v>
      </c>
      <c r="P1397">
        <v>4.7589129999999997</v>
      </c>
      <c r="Q1397" t="s">
        <v>407</v>
      </c>
      <c r="R1397" t="s">
        <v>407</v>
      </c>
      <c r="S1397" t="s">
        <v>407</v>
      </c>
      <c r="T1397" t="s">
        <v>867</v>
      </c>
      <c r="U1397" t="s">
        <v>918</v>
      </c>
      <c r="V1397" t="s">
        <v>919</v>
      </c>
      <c r="W1397" t="s">
        <v>420</v>
      </c>
      <c r="X1397" t="s">
        <v>420</v>
      </c>
      <c r="Y1397" t="s">
        <v>6</v>
      </c>
      <c r="Z1397" t="s">
        <v>6</v>
      </c>
      <c r="AA1397" t="s">
        <v>324</v>
      </c>
      <c r="AB1397" t="s">
        <v>345</v>
      </c>
      <c r="AC1397" t="s">
        <v>677</v>
      </c>
    </row>
    <row r="1398" spans="1:29" x14ac:dyDescent="0.25">
      <c r="A1398" t="s">
        <v>393</v>
      </c>
      <c r="B1398">
        <v>181</v>
      </c>
      <c r="C1398" t="s">
        <v>74</v>
      </c>
      <c r="D1398">
        <v>2004</v>
      </c>
      <c r="E1398" t="s">
        <v>2392</v>
      </c>
      <c r="F1398">
        <v>213.98557011641591</v>
      </c>
      <c r="G1398">
        <v>49.64110765121805</v>
      </c>
      <c r="H1398">
        <v>164.34446246519784</v>
      </c>
      <c r="I1398">
        <v>154.38038261242309</v>
      </c>
      <c r="J1398">
        <v>41.717242701079662</v>
      </c>
      <c r="K1398">
        <v>112.66313991134341</v>
      </c>
      <c r="L1398" t="s">
        <v>6</v>
      </c>
      <c r="M1398" t="s">
        <v>6</v>
      </c>
      <c r="N1398">
        <v>71.917575959818151</v>
      </c>
      <c r="O1398">
        <v>64.969165451103834</v>
      </c>
      <c r="P1398">
        <v>4.85243</v>
      </c>
      <c r="Q1398" t="s">
        <v>407</v>
      </c>
      <c r="R1398" t="s">
        <v>407</v>
      </c>
      <c r="S1398" t="s">
        <v>407</v>
      </c>
      <c r="T1398" t="s">
        <v>867</v>
      </c>
      <c r="U1398" t="s">
        <v>918</v>
      </c>
      <c r="V1398" t="s">
        <v>919</v>
      </c>
      <c r="W1398" t="s">
        <v>420</v>
      </c>
      <c r="X1398" t="s">
        <v>420</v>
      </c>
      <c r="Y1398" t="s">
        <v>6</v>
      </c>
      <c r="Z1398" t="s">
        <v>6</v>
      </c>
      <c r="AA1398" t="s">
        <v>324</v>
      </c>
      <c r="AB1398" t="s">
        <v>345</v>
      </c>
      <c r="AC1398" t="s">
        <v>677</v>
      </c>
    </row>
    <row r="1399" spans="1:29" x14ac:dyDescent="0.25">
      <c r="A1399" t="s">
        <v>393</v>
      </c>
      <c r="B1399">
        <v>181</v>
      </c>
      <c r="C1399" t="s">
        <v>74</v>
      </c>
      <c r="D1399">
        <v>2005</v>
      </c>
      <c r="E1399" t="s">
        <v>2393</v>
      </c>
      <c r="F1399">
        <v>222.78833719435571</v>
      </c>
      <c r="G1399">
        <v>56.79965556664007</v>
      </c>
      <c r="H1399">
        <v>165.98868162771566</v>
      </c>
      <c r="I1399">
        <v>160.64623590616796</v>
      </c>
      <c r="J1399">
        <v>44.512613007486216</v>
      </c>
      <c r="K1399">
        <v>116.13362289868169</v>
      </c>
      <c r="L1399" t="s">
        <v>6</v>
      </c>
      <c r="M1399" t="s">
        <v>6</v>
      </c>
      <c r="N1399">
        <v>70.03590811628753</v>
      </c>
      <c r="O1399">
        <v>63.502358561389386</v>
      </c>
      <c r="P1399">
        <v>5.1493270000000004</v>
      </c>
      <c r="Q1399" t="s">
        <v>407</v>
      </c>
      <c r="R1399" t="s">
        <v>407</v>
      </c>
      <c r="S1399" t="s">
        <v>407</v>
      </c>
      <c r="T1399" t="s">
        <v>867</v>
      </c>
      <c r="U1399" t="s">
        <v>918</v>
      </c>
      <c r="V1399" t="s">
        <v>919</v>
      </c>
      <c r="W1399" t="s">
        <v>420</v>
      </c>
      <c r="X1399" t="s">
        <v>420</v>
      </c>
      <c r="Y1399" t="s">
        <v>6</v>
      </c>
      <c r="Z1399" t="s">
        <v>6</v>
      </c>
      <c r="AA1399" t="s">
        <v>324</v>
      </c>
      <c r="AB1399" t="s">
        <v>345</v>
      </c>
      <c r="AC1399" t="s">
        <v>677</v>
      </c>
    </row>
    <row r="1400" spans="1:29" x14ac:dyDescent="0.25">
      <c r="A1400" t="s">
        <v>393</v>
      </c>
      <c r="B1400">
        <v>181</v>
      </c>
      <c r="C1400" t="s">
        <v>74</v>
      </c>
      <c r="D1400">
        <v>2006</v>
      </c>
      <c r="E1400" t="s">
        <v>2394</v>
      </c>
      <c r="F1400">
        <v>237.86408938641253</v>
      </c>
      <c r="G1400">
        <v>61.730629877446631</v>
      </c>
      <c r="H1400">
        <v>176.1334595089659</v>
      </c>
      <c r="I1400">
        <v>172.81939970773149</v>
      </c>
      <c r="J1400">
        <v>49.157625410242545</v>
      </c>
      <c r="K1400">
        <v>123.66177429748898</v>
      </c>
      <c r="L1400" t="s">
        <v>6</v>
      </c>
      <c r="M1400" t="s">
        <v>6</v>
      </c>
      <c r="N1400">
        <v>64.478840089700725</v>
      </c>
      <c r="O1400">
        <v>59.007754019501824</v>
      </c>
      <c r="P1400">
        <v>5.3861429999999997</v>
      </c>
      <c r="Q1400" t="s">
        <v>407</v>
      </c>
      <c r="R1400" t="s">
        <v>407</v>
      </c>
      <c r="S1400" t="s">
        <v>407</v>
      </c>
      <c r="T1400" t="s">
        <v>867</v>
      </c>
      <c r="U1400" t="s">
        <v>918</v>
      </c>
      <c r="V1400" t="s">
        <v>919</v>
      </c>
      <c r="W1400" t="s">
        <v>420</v>
      </c>
      <c r="X1400" t="s">
        <v>420</v>
      </c>
      <c r="Y1400" t="s">
        <v>6</v>
      </c>
      <c r="Z1400" t="s">
        <v>6</v>
      </c>
      <c r="AA1400" t="s">
        <v>324</v>
      </c>
      <c r="AB1400" t="s">
        <v>345</v>
      </c>
      <c r="AC1400" t="s">
        <v>677</v>
      </c>
    </row>
    <row r="1401" spans="1:29" x14ac:dyDescent="0.25">
      <c r="A1401" t="s">
        <v>393</v>
      </c>
      <c r="B1401">
        <v>181</v>
      </c>
      <c r="C1401" t="s">
        <v>74</v>
      </c>
      <c r="D1401">
        <v>2007</v>
      </c>
      <c r="E1401" t="s">
        <v>2395</v>
      </c>
      <c r="F1401">
        <v>241.32589860432097</v>
      </c>
      <c r="G1401">
        <v>63.130006092939205</v>
      </c>
      <c r="H1401">
        <v>178.19589251138171</v>
      </c>
      <c r="I1401">
        <v>180.51113993543015</v>
      </c>
      <c r="J1401">
        <v>51.902879799579125</v>
      </c>
      <c r="K1401">
        <v>128.60826013585103</v>
      </c>
      <c r="L1401" t="s">
        <v>6</v>
      </c>
      <c r="M1401" t="s">
        <v>6</v>
      </c>
      <c r="N1401">
        <v>62.260026444330933</v>
      </c>
      <c r="O1401">
        <v>57.284786843925637</v>
      </c>
      <c r="P1401">
        <v>5.7574839999999998</v>
      </c>
      <c r="Q1401" t="s">
        <v>407</v>
      </c>
      <c r="R1401" t="s">
        <v>407</v>
      </c>
      <c r="S1401" t="s">
        <v>407</v>
      </c>
      <c r="T1401" t="s">
        <v>867</v>
      </c>
      <c r="U1401" t="s">
        <v>918</v>
      </c>
      <c r="V1401" t="s">
        <v>919</v>
      </c>
      <c r="W1401" t="s">
        <v>420</v>
      </c>
      <c r="X1401" t="s">
        <v>420</v>
      </c>
      <c r="Y1401" t="s">
        <v>6</v>
      </c>
      <c r="Z1401" t="s">
        <v>6</v>
      </c>
      <c r="AA1401" t="s">
        <v>324</v>
      </c>
      <c r="AB1401" t="s">
        <v>345</v>
      </c>
      <c r="AC1401" t="s">
        <v>677</v>
      </c>
    </row>
    <row r="1402" spans="1:29" x14ac:dyDescent="0.25">
      <c r="A1402" t="s">
        <v>393</v>
      </c>
      <c r="B1402">
        <v>181</v>
      </c>
      <c r="C1402" t="s">
        <v>74</v>
      </c>
      <c r="D1402">
        <v>2008</v>
      </c>
      <c r="E1402" t="s">
        <v>2396</v>
      </c>
      <c r="F1402">
        <v>259.36262273854163</v>
      </c>
      <c r="G1402">
        <v>65.714008796024203</v>
      </c>
      <c r="H1402">
        <v>193.64861394251744</v>
      </c>
      <c r="I1402">
        <v>195.93625182074373</v>
      </c>
      <c r="J1402">
        <v>54.30535823636977</v>
      </c>
      <c r="K1402">
        <v>141.63089358437389</v>
      </c>
      <c r="L1402" t="s">
        <v>6</v>
      </c>
      <c r="M1402" t="s">
        <v>6</v>
      </c>
      <c r="N1402">
        <v>62.607253900809127</v>
      </c>
      <c r="O1402">
        <v>57.519105794447981</v>
      </c>
      <c r="P1402">
        <v>6.1286769999999997</v>
      </c>
      <c r="Q1402" t="s">
        <v>407</v>
      </c>
      <c r="R1402" t="s">
        <v>407</v>
      </c>
      <c r="S1402" t="s">
        <v>407</v>
      </c>
      <c r="T1402" t="s">
        <v>867</v>
      </c>
      <c r="U1402" t="s">
        <v>918</v>
      </c>
      <c r="V1402" t="s">
        <v>919</v>
      </c>
      <c r="W1402" t="s">
        <v>420</v>
      </c>
      <c r="X1402" t="s">
        <v>420</v>
      </c>
      <c r="Y1402" t="s">
        <v>6</v>
      </c>
      <c r="Z1402" t="s">
        <v>6</v>
      </c>
      <c r="AA1402" t="s">
        <v>324</v>
      </c>
      <c r="AB1402" t="s">
        <v>345</v>
      </c>
      <c r="AC1402" t="s">
        <v>677</v>
      </c>
    </row>
    <row r="1403" spans="1:29" x14ac:dyDescent="0.25">
      <c r="A1403" t="s">
        <v>393</v>
      </c>
      <c r="B1403">
        <v>181</v>
      </c>
      <c r="C1403" t="s">
        <v>74</v>
      </c>
      <c r="D1403">
        <v>2009</v>
      </c>
      <c r="E1403" t="s">
        <v>2397</v>
      </c>
      <c r="F1403">
        <v>287.33800929980401</v>
      </c>
      <c r="G1403">
        <v>72.840428082905873</v>
      </c>
      <c r="H1403">
        <v>214.49758121689811</v>
      </c>
      <c r="I1403">
        <v>216.98514471405073</v>
      </c>
      <c r="J1403">
        <v>59.959701059993421</v>
      </c>
      <c r="K1403">
        <v>157.02544365405728</v>
      </c>
      <c r="L1403" t="s">
        <v>6</v>
      </c>
      <c r="M1403" t="s">
        <v>6</v>
      </c>
      <c r="N1403">
        <v>67.648073831641568</v>
      </c>
      <c r="O1403">
        <v>63.319002176872566</v>
      </c>
      <c r="P1403">
        <v>6.1386229999999999</v>
      </c>
      <c r="Q1403" t="s">
        <v>407</v>
      </c>
      <c r="R1403" t="s">
        <v>407</v>
      </c>
      <c r="S1403" t="s">
        <v>407</v>
      </c>
      <c r="T1403" t="s">
        <v>867</v>
      </c>
      <c r="U1403" t="s">
        <v>918</v>
      </c>
      <c r="V1403" t="s">
        <v>919</v>
      </c>
      <c r="W1403" t="s">
        <v>420</v>
      </c>
      <c r="X1403" t="s">
        <v>420</v>
      </c>
      <c r="Y1403" t="s">
        <v>6</v>
      </c>
      <c r="Z1403" t="s">
        <v>6</v>
      </c>
      <c r="AA1403" t="s">
        <v>324</v>
      </c>
      <c r="AB1403" t="s">
        <v>345</v>
      </c>
      <c r="AC1403" t="s">
        <v>677</v>
      </c>
    </row>
    <row r="1404" spans="1:29" x14ac:dyDescent="0.25">
      <c r="A1404" t="s">
        <v>393</v>
      </c>
      <c r="B1404">
        <v>181</v>
      </c>
      <c r="C1404" t="s">
        <v>74</v>
      </c>
      <c r="D1404">
        <v>2010</v>
      </c>
      <c r="E1404" t="s">
        <v>2398</v>
      </c>
      <c r="F1404">
        <v>289.84134724002871</v>
      </c>
      <c r="G1404">
        <v>71.05985341026232</v>
      </c>
      <c r="H1404">
        <v>218.78149382976636</v>
      </c>
      <c r="I1404">
        <v>218.29509386079903</v>
      </c>
      <c r="J1404">
        <v>59.045319597357789</v>
      </c>
      <c r="K1404">
        <v>159.2497742634412</v>
      </c>
      <c r="L1404" t="s">
        <v>6</v>
      </c>
      <c r="M1404" t="s">
        <v>6</v>
      </c>
      <c r="N1404">
        <v>67.460776659967223</v>
      </c>
      <c r="O1404">
        <v>63.185140107716578</v>
      </c>
      <c r="P1404">
        <v>6.599507</v>
      </c>
      <c r="Q1404" t="s">
        <v>407</v>
      </c>
      <c r="R1404" t="s">
        <v>407</v>
      </c>
      <c r="S1404" t="s">
        <v>407</v>
      </c>
      <c r="T1404" t="s">
        <v>867</v>
      </c>
      <c r="U1404" t="s">
        <v>918</v>
      </c>
      <c r="V1404" t="s">
        <v>919</v>
      </c>
      <c r="W1404" t="s">
        <v>420</v>
      </c>
      <c r="X1404" t="s">
        <v>420</v>
      </c>
      <c r="Y1404" t="s">
        <v>6</v>
      </c>
      <c r="Z1404" t="s">
        <v>6</v>
      </c>
      <c r="AA1404" t="s">
        <v>324</v>
      </c>
      <c r="AB1404" t="s">
        <v>345</v>
      </c>
      <c r="AC1404" t="s">
        <v>677</v>
      </c>
    </row>
    <row r="1405" spans="1:29" x14ac:dyDescent="0.25">
      <c r="A1405" t="s">
        <v>393</v>
      </c>
      <c r="B1405">
        <v>181</v>
      </c>
      <c r="C1405" t="s">
        <v>74</v>
      </c>
      <c r="D1405">
        <v>2011</v>
      </c>
      <c r="E1405" t="s">
        <v>2399</v>
      </c>
      <c r="F1405">
        <v>297.43839788281292</v>
      </c>
      <c r="G1405">
        <v>70.918044409917172</v>
      </c>
      <c r="H1405">
        <v>226.52035347289575</v>
      </c>
      <c r="I1405">
        <v>227.24178548788413</v>
      </c>
      <c r="J1405">
        <v>59.916456516223569</v>
      </c>
      <c r="K1405">
        <v>167.32532897166058</v>
      </c>
      <c r="L1405" t="s">
        <v>6</v>
      </c>
      <c r="M1405" t="s">
        <v>6</v>
      </c>
      <c r="N1405">
        <v>70.142669307970735</v>
      </c>
      <c r="O1405">
        <v>65.578991703267818</v>
      </c>
      <c r="P1405">
        <v>6.838355</v>
      </c>
      <c r="Q1405" t="s">
        <v>407</v>
      </c>
      <c r="R1405" t="s">
        <v>407</v>
      </c>
      <c r="S1405" t="s">
        <v>407</v>
      </c>
      <c r="T1405" t="s">
        <v>867</v>
      </c>
      <c r="U1405" t="s">
        <v>918</v>
      </c>
      <c r="V1405" t="s">
        <v>919</v>
      </c>
      <c r="W1405" t="s">
        <v>420</v>
      </c>
      <c r="X1405" t="s">
        <v>420</v>
      </c>
      <c r="Y1405" t="s">
        <v>6</v>
      </c>
      <c r="Z1405" t="s">
        <v>6</v>
      </c>
      <c r="AA1405" t="s">
        <v>324</v>
      </c>
      <c r="AB1405" t="s">
        <v>345</v>
      </c>
      <c r="AC1405" t="s">
        <v>677</v>
      </c>
    </row>
    <row r="1406" spans="1:29" x14ac:dyDescent="0.25">
      <c r="A1406" t="s">
        <v>393</v>
      </c>
      <c r="B1406">
        <v>181</v>
      </c>
      <c r="C1406" t="s">
        <v>74</v>
      </c>
      <c r="D1406">
        <v>2012</v>
      </c>
      <c r="E1406" t="s">
        <v>2400</v>
      </c>
      <c r="F1406">
        <v>294.37701784787185</v>
      </c>
      <c r="G1406">
        <v>72.480935015229804</v>
      </c>
      <c r="H1406">
        <v>221.89608283264204</v>
      </c>
      <c r="I1406">
        <v>221.66756829333519</v>
      </c>
      <c r="J1406">
        <v>60.415965323940789</v>
      </c>
      <c r="K1406">
        <v>161.25160296939438</v>
      </c>
      <c r="L1406" t="s">
        <v>6</v>
      </c>
      <c r="M1406" t="s">
        <v>6</v>
      </c>
      <c r="N1406">
        <v>67.76284202585542</v>
      </c>
      <c r="O1406">
        <v>64.888695033073517</v>
      </c>
      <c r="P1406">
        <v>7.164828</v>
      </c>
      <c r="Q1406" t="s">
        <v>407</v>
      </c>
      <c r="R1406" t="s">
        <v>407</v>
      </c>
      <c r="S1406" t="s">
        <v>407</v>
      </c>
      <c r="T1406" t="s">
        <v>867</v>
      </c>
      <c r="U1406" t="s">
        <v>918</v>
      </c>
      <c r="V1406" t="s">
        <v>919</v>
      </c>
      <c r="W1406" t="s">
        <v>420</v>
      </c>
      <c r="X1406" t="s">
        <v>420</v>
      </c>
      <c r="Y1406" t="s">
        <v>6</v>
      </c>
      <c r="Z1406" t="s">
        <v>6</v>
      </c>
      <c r="AA1406" t="s">
        <v>324</v>
      </c>
      <c r="AB1406" t="s">
        <v>345</v>
      </c>
      <c r="AC1406" t="s">
        <v>677</v>
      </c>
    </row>
    <row r="1407" spans="1:29" x14ac:dyDescent="0.25">
      <c r="A1407" t="s">
        <v>393</v>
      </c>
      <c r="B1407">
        <v>181</v>
      </c>
      <c r="C1407" t="s">
        <v>74</v>
      </c>
      <c r="D1407">
        <v>2013</v>
      </c>
      <c r="E1407" t="s">
        <v>2401</v>
      </c>
      <c r="F1407">
        <v>285.20693411673108</v>
      </c>
      <c r="G1407">
        <v>71.491149154172547</v>
      </c>
      <c r="H1407">
        <v>213.71578496255853</v>
      </c>
      <c r="I1407">
        <v>214.57418627579895</v>
      </c>
      <c r="J1407">
        <v>59.133907361283676</v>
      </c>
      <c r="K1407">
        <v>155.44027891451537</v>
      </c>
      <c r="L1407" t="s">
        <v>6</v>
      </c>
      <c r="M1407" t="s">
        <v>6</v>
      </c>
      <c r="N1407">
        <v>68.389371977831814</v>
      </c>
      <c r="O1407">
        <v>65.161430647230574</v>
      </c>
      <c r="P1407">
        <v>7.6424849999999998</v>
      </c>
      <c r="Q1407" t="s">
        <v>407</v>
      </c>
      <c r="R1407" t="s">
        <v>407</v>
      </c>
      <c r="S1407" t="s">
        <v>407</v>
      </c>
      <c r="T1407" t="s">
        <v>867</v>
      </c>
      <c r="U1407" t="s">
        <v>918</v>
      </c>
      <c r="V1407" t="s">
        <v>919</v>
      </c>
      <c r="W1407" t="s">
        <v>420</v>
      </c>
      <c r="X1407" t="s">
        <v>420</v>
      </c>
      <c r="Y1407" t="s">
        <v>6</v>
      </c>
      <c r="Z1407" t="s">
        <v>6</v>
      </c>
      <c r="AA1407" t="s">
        <v>324</v>
      </c>
      <c r="AB1407" t="s">
        <v>345</v>
      </c>
      <c r="AC1407" t="s">
        <v>677</v>
      </c>
    </row>
    <row r="1408" spans="1:29" x14ac:dyDescent="0.25">
      <c r="A1408" t="s">
        <v>393</v>
      </c>
      <c r="B1408">
        <v>181</v>
      </c>
      <c r="C1408" t="s">
        <v>74</v>
      </c>
      <c r="D1408">
        <v>2014</v>
      </c>
      <c r="E1408" t="s">
        <v>2402</v>
      </c>
      <c r="F1408">
        <v>275.27546352148585</v>
      </c>
      <c r="G1408">
        <v>68.830397736680993</v>
      </c>
      <c r="H1408">
        <v>206.44506578480488</v>
      </c>
      <c r="I1408">
        <v>210.6216295819647</v>
      </c>
      <c r="J1408">
        <v>56.644905944710658</v>
      </c>
      <c r="K1408">
        <v>153.976723637254</v>
      </c>
      <c r="L1408" t="s">
        <v>6</v>
      </c>
      <c r="M1408" t="s">
        <v>6</v>
      </c>
      <c r="N1408">
        <v>63.815446890184411</v>
      </c>
      <c r="O1408">
        <v>60.676109264103872</v>
      </c>
      <c r="P1408">
        <v>8.4540699999999998</v>
      </c>
      <c r="Q1408" t="s">
        <v>407</v>
      </c>
      <c r="R1408" t="s">
        <v>407</v>
      </c>
      <c r="S1408" t="s">
        <v>407</v>
      </c>
      <c r="T1408" t="s">
        <v>867</v>
      </c>
      <c r="U1408" t="s">
        <v>918</v>
      </c>
      <c r="V1408" t="s">
        <v>919</v>
      </c>
      <c r="W1408" t="s">
        <v>420</v>
      </c>
      <c r="X1408" t="s">
        <v>420</v>
      </c>
      <c r="Y1408" t="s">
        <v>6</v>
      </c>
      <c r="Z1408" t="s">
        <v>6</v>
      </c>
      <c r="AA1408" t="s">
        <v>324</v>
      </c>
      <c r="AB1408" t="s">
        <v>345</v>
      </c>
      <c r="AC1408" t="s">
        <v>677</v>
      </c>
    </row>
    <row r="1409" spans="1:29" x14ac:dyDescent="0.25">
      <c r="A1409" t="s">
        <v>393</v>
      </c>
      <c r="B1409">
        <v>181</v>
      </c>
      <c r="C1409" t="s">
        <v>74</v>
      </c>
      <c r="D1409">
        <v>2015</v>
      </c>
      <c r="E1409" t="s">
        <v>2403</v>
      </c>
      <c r="F1409">
        <v>264.88067576417779</v>
      </c>
      <c r="G1409">
        <v>66.232299003782202</v>
      </c>
      <c r="H1409">
        <v>198.64837676039556</v>
      </c>
      <c r="I1409">
        <v>192.92025076848151</v>
      </c>
      <c r="J1409">
        <v>53.028508024202651</v>
      </c>
      <c r="K1409">
        <v>139.89174274427887</v>
      </c>
      <c r="L1409" t="s">
        <v>6</v>
      </c>
      <c r="M1409" t="s">
        <v>6</v>
      </c>
      <c r="N1409">
        <v>58.74147058808078</v>
      </c>
      <c r="O1409">
        <v>59.383625645543091</v>
      </c>
      <c r="P1409">
        <v>9.5171449999999993</v>
      </c>
      <c r="Q1409" t="s">
        <v>407</v>
      </c>
      <c r="R1409" t="s">
        <v>407</v>
      </c>
      <c r="S1409" t="s">
        <v>407</v>
      </c>
      <c r="T1409" t="s">
        <v>867</v>
      </c>
      <c r="U1409" t="s">
        <v>918</v>
      </c>
      <c r="V1409" t="s">
        <v>919</v>
      </c>
      <c r="W1409" t="s">
        <v>420</v>
      </c>
      <c r="X1409" t="s">
        <v>420</v>
      </c>
      <c r="Y1409" t="s">
        <v>6</v>
      </c>
      <c r="Z1409" t="s">
        <v>6</v>
      </c>
      <c r="AA1409" t="s">
        <v>324</v>
      </c>
      <c r="AB1409" t="s">
        <v>345</v>
      </c>
      <c r="AC1409" t="s">
        <v>677</v>
      </c>
    </row>
    <row r="1410" spans="1:29" x14ac:dyDescent="0.25">
      <c r="A1410" t="s">
        <v>393</v>
      </c>
      <c r="B1410">
        <v>181</v>
      </c>
      <c r="C1410" t="s">
        <v>74</v>
      </c>
      <c r="D1410">
        <v>2016</v>
      </c>
      <c r="E1410" t="s">
        <v>2404</v>
      </c>
      <c r="F1410">
        <v>259.29940233159766</v>
      </c>
      <c r="G1410">
        <v>64.652621269802211</v>
      </c>
      <c r="H1410">
        <v>194.64678106179545</v>
      </c>
      <c r="I1410">
        <v>190.06810924363563</v>
      </c>
      <c r="J1410">
        <v>51.856826844157233</v>
      </c>
      <c r="K1410">
        <v>138.21128239947839</v>
      </c>
      <c r="L1410" t="s">
        <v>6</v>
      </c>
      <c r="M1410" t="s">
        <v>6</v>
      </c>
      <c r="N1410">
        <v>56.201601066596396</v>
      </c>
      <c r="O1410">
        <v>53.719137112182793</v>
      </c>
      <c r="P1410">
        <v>10.191715</v>
      </c>
      <c r="Q1410" t="s">
        <v>407</v>
      </c>
      <c r="R1410" t="s">
        <v>407</v>
      </c>
      <c r="S1410" t="s">
        <v>407</v>
      </c>
      <c r="T1410" t="s">
        <v>867</v>
      </c>
      <c r="U1410" t="s">
        <v>918</v>
      </c>
      <c r="V1410" t="s">
        <v>919</v>
      </c>
      <c r="W1410" t="s">
        <v>420</v>
      </c>
      <c r="X1410" t="s">
        <v>420</v>
      </c>
      <c r="Y1410" t="s">
        <v>6</v>
      </c>
      <c r="Z1410" t="s">
        <v>6</v>
      </c>
      <c r="AA1410" t="s">
        <v>324</v>
      </c>
      <c r="AB1410" t="s">
        <v>345</v>
      </c>
      <c r="AC1410" t="s">
        <v>677</v>
      </c>
    </row>
    <row r="1411" spans="1:29" x14ac:dyDescent="0.25">
      <c r="A1411" t="s">
        <v>393</v>
      </c>
      <c r="B1411">
        <v>182</v>
      </c>
      <c r="C1411" t="s">
        <v>89</v>
      </c>
      <c r="D1411">
        <v>1950</v>
      </c>
      <c r="E1411" t="s">
        <v>2405</v>
      </c>
      <c r="F1411" t="s">
        <v>6</v>
      </c>
      <c r="G1411" t="s">
        <v>6</v>
      </c>
      <c r="H1411" t="s">
        <v>6</v>
      </c>
      <c r="I1411">
        <v>45.057915982856926</v>
      </c>
      <c r="J1411" t="s">
        <v>6</v>
      </c>
      <c r="K1411" t="s">
        <v>6</v>
      </c>
      <c r="L1411" t="s">
        <v>6</v>
      </c>
      <c r="M1411" t="s">
        <v>6</v>
      </c>
      <c r="N1411" t="s">
        <v>6</v>
      </c>
      <c r="O1411">
        <v>20.708353809596463</v>
      </c>
      <c r="P1411">
        <v>0.25300770688855939</v>
      </c>
      <c r="Q1411" t="s">
        <v>463</v>
      </c>
      <c r="R1411" t="s">
        <v>463</v>
      </c>
      <c r="S1411" t="s">
        <v>463</v>
      </c>
      <c r="T1411" t="s">
        <v>13730</v>
      </c>
      <c r="U1411" t="s">
        <v>13730</v>
      </c>
      <c r="V1411" t="s">
        <v>13730</v>
      </c>
      <c r="W1411" t="s">
        <v>408</v>
      </c>
      <c r="X1411" t="s">
        <v>408</v>
      </c>
      <c r="Y1411" t="s">
        <v>6</v>
      </c>
      <c r="Z1411" t="s">
        <v>322</v>
      </c>
      <c r="AA1411" t="s">
        <v>678</v>
      </c>
      <c r="AB1411" t="s">
        <v>679</v>
      </c>
      <c r="AC1411" t="s">
        <v>649</v>
      </c>
    </row>
    <row r="1412" spans="1:29" x14ac:dyDescent="0.25">
      <c r="A1412" t="s">
        <v>393</v>
      </c>
      <c r="B1412">
        <v>182</v>
      </c>
      <c r="C1412" t="s">
        <v>89</v>
      </c>
      <c r="D1412">
        <v>1951</v>
      </c>
      <c r="E1412" t="s">
        <v>2406</v>
      </c>
      <c r="F1412" t="s">
        <v>6</v>
      </c>
      <c r="G1412" t="s">
        <v>6</v>
      </c>
      <c r="H1412" t="s">
        <v>6</v>
      </c>
      <c r="I1412">
        <v>43.304640391196095</v>
      </c>
      <c r="J1412" t="s">
        <v>6</v>
      </c>
      <c r="K1412" t="s">
        <v>6</v>
      </c>
      <c r="L1412" t="s">
        <v>6</v>
      </c>
      <c r="M1412" t="s">
        <v>6</v>
      </c>
      <c r="N1412" t="s">
        <v>6</v>
      </c>
      <c r="O1412">
        <v>19.668735860221435</v>
      </c>
      <c r="P1412">
        <v>0.27941578294366692</v>
      </c>
      <c r="Q1412" t="s">
        <v>463</v>
      </c>
      <c r="R1412" t="s">
        <v>463</v>
      </c>
      <c r="S1412" t="s">
        <v>463</v>
      </c>
      <c r="T1412" t="s">
        <v>13730</v>
      </c>
      <c r="U1412" t="s">
        <v>13730</v>
      </c>
      <c r="V1412" t="s">
        <v>13730</v>
      </c>
      <c r="W1412" t="s">
        <v>408</v>
      </c>
      <c r="X1412" t="s">
        <v>408</v>
      </c>
      <c r="Y1412" t="s">
        <v>6</v>
      </c>
      <c r="Z1412" t="s">
        <v>322</v>
      </c>
      <c r="AA1412" t="s">
        <v>678</v>
      </c>
      <c r="AB1412" t="s">
        <v>679</v>
      </c>
      <c r="AC1412" t="s">
        <v>649</v>
      </c>
    </row>
    <row r="1413" spans="1:29" x14ac:dyDescent="0.25">
      <c r="A1413" t="s">
        <v>393</v>
      </c>
      <c r="B1413">
        <v>182</v>
      </c>
      <c r="C1413" t="s">
        <v>89</v>
      </c>
      <c r="D1413">
        <v>1952</v>
      </c>
      <c r="E1413" t="s">
        <v>2407</v>
      </c>
      <c r="F1413" t="s">
        <v>6</v>
      </c>
      <c r="G1413" t="s">
        <v>6</v>
      </c>
      <c r="H1413" t="s">
        <v>6</v>
      </c>
      <c r="I1413">
        <v>43.983563434620784</v>
      </c>
      <c r="J1413" t="s">
        <v>6</v>
      </c>
      <c r="K1413" t="s">
        <v>6</v>
      </c>
      <c r="L1413" t="s">
        <v>6</v>
      </c>
      <c r="M1413" t="s">
        <v>6</v>
      </c>
      <c r="N1413" t="s">
        <v>6</v>
      </c>
      <c r="O1413">
        <v>19.23195852788611</v>
      </c>
      <c r="P1413">
        <v>0.28874422643990344</v>
      </c>
      <c r="Q1413" t="s">
        <v>463</v>
      </c>
      <c r="R1413" t="s">
        <v>463</v>
      </c>
      <c r="S1413" t="s">
        <v>463</v>
      </c>
      <c r="T1413" t="s">
        <v>13730</v>
      </c>
      <c r="U1413" t="s">
        <v>13730</v>
      </c>
      <c r="V1413" t="s">
        <v>13730</v>
      </c>
      <c r="W1413" t="s">
        <v>408</v>
      </c>
      <c r="X1413" t="s">
        <v>408</v>
      </c>
      <c r="Y1413" t="s">
        <v>6</v>
      </c>
      <c r="Z1413" t="s">
        <v>322</v>
      </c>
      <c r="AA1413" t="s">
        <v>678</v>
      </c>
      <c r="AB1413" t="s">
        <v>679</v>
      </c>
      <c r="AC1413" t="s">
        <v>649</v>
      </c>
    </row>
    <row r="1414" spans="1:29" x14ac:dyDescent="0.25">
      <c r="A1414" t="s">
        <v>393</v>
      </c>
      <c r="B1414">
        <v>182</v>
      </c>
      <c r="C1414" t="s">
        <v>89</v>
      </c>
      <c r="D1414">
        <v>1953</v>
      </c>
      <c r="E1414" t="s">
        <v>2408</v>
      </c>
      <c r="F1414" t="s">
        <v>6</v>
      </c>
      <c r="G1414" t="s">
        <v>6</v>
      </c>
      <c r="H1414" t="s">
        <v>6</v>
      </c>
      <c r="I1414">
        <v>42.07485012634416</v>
      </c>
      <c r="J1414" t="s">
        <v>6</v>
      </c>
      <c r="K1414" t="s">
        <v>6</v>
      </c>
      <c r="L1414" t="s">
        <v>6</v>
      </c>
      <c r="M1414" t="s">
        <v>6</v>
      </c>
      <c r="N1414" t="s">
        <v>6</v>
      </c>
      <c r="O1414">
        <v>17.814789007535619</v>
      </c>
      <c r="P1414">
        <v>0.31134989098387184</v>
      </c>
      <c r="Q1414" t="s">
        <v>463</v>
      </c>
      <c r="R1414" t="s">
        <v>463</v>
      </c>
      <c r="S1414" t="s">
        <v>463</v>
      </c>
      <c r="T1414" t="s">
        <v>13730</v>
      </c>
      <c r="U1414" t="s">
        <v>13730</v>
      </c>
      <c r="V1414" t="s">
        <v>13730</v>
      </c>
      <c r="W1414" t="s">
        <v>408</v>
      </c>
      <c r="X1414" t="s">
        <v>408</v>
      </c>
      <c r="Y1414" t="s">
        <v>6</v>
      </c>
      <c r="Z1414" t="s">
        <v>322</v>
      </c>
      <c r="AA1414" t="s">
        <v>678</v>
      </c>
      <c r="AB1414" t="s">
        <v>679</v>
      </c>
      <c r="AC1414" t="s">
        <v>649</v>
      </c>
    </row>
    <row r="1415" spans="1:29" x14ac:dyDescent="0.25">
      <c r="A1415" t="s">
        <v>393</v>
      </c>
      <c r="B1415">
        <v>182</v>
      </c>
      <c r="C1415" t="s">
        <v>89</v>
      </c>
      <c r="D1415">
        <v>1954</v>
      </c>
      <c r="E1415" t="s">
        <v>2409</v>
      </c>
      <c r="F1415" t="s">
        <v>6</v>
      </c>
      <c r="G1415" t="s">
        <v>6</v>
      </c>
      <c r="H1415" t="s">
        <v>6</v>
      </c>
      <c r="I1415">
        <v>45.494401604627313</v>
      </c>
      <c r="J1415" t="s">
        <v>6</v>
      </c>
      <c r="K1415" t="s">
        <v>6</v>
      </c>
      <c r="L1415" t="s">
        <v>6</v>
      </c>
      <c r="M1415" t="s">
        <v>6</v>
      </c>
      <c r="N1415" t="s">
        <v>6</v>
      </c>
      <c r="O1415">
        <v>18.235389521498618</v>
      </c>
      <c r="P1415">
        <v>0.31872053458386801</v>
      </c>
      <c r="Q1415" t="s">
        <v>463</v>
      </c>
      <c r="R1415" t="s">
        <v>463</v>
      </c>
      <c r="S1415" t="s">
        <v>463</v>
      </c>
      <c r="T1415" t="s">
        <v>13730</v>
      </c>
      <c r="U1415" t="s">
        <v>13730</v>
      </c>
      <c r="V1415" t="s">
        <v>13730</v>
      </c>
      <c r="W1415" t="s">
        <v>408</v>
      </c>
      <c r="X1415" t="s">
        <v>408</v>
      </c>
      <c r="Y1415" t="s">
        <v>6</v>
      </c>
      <c r="Z1415" t="s">
        <v>322</v>
      </c>
      <c r="AA1415" t="s">
        <v>678</v>
      </c>
      <c r="AB1415" t="s">
        <v>679</v>
      </c>
      <c r="AC1415" t="s">
        <v>649</v>
      </c>
    </row>
    <row r="1416" spans="1:29" x14ac:dyDescent="0.25">
      <c r="A1416" t="s">
        <v>393</v>
      </c>
      <c r="B1416">
        <v>182</v>
      </c>
      <c r="C1416" t="s">
        <v>89</v>
      </c>
      <c r="D1416">
        <v>1955</v>
      </c>
      <c r="E1416" t="s">
        <v>2410</v>
      </c>
      <c r="F1416" t="s">
        <v>6</v>
      </c>
      <c r="G1416" t="s">
        <v>6</v>
      </c>
      <c r="H1416" t="s">
        <v>6</v>
      </c>
      <c r="I1416">
        <v>49.37141152258507</v>
      </c>
      <c r="J1416" t="s">
        <v>6</v>
      </c>
      <c r="K1416" t="s">
        <v>6</v>
      </c>
      <c r="L1416" t="s">
        <v>6</v>
      </c>
      <c r="M1416" t="s">
        <v>6</v>
      </c>
      <c r="N1416" t="s">
        <v>6</v>
      </c>
      <c r="O1416">
        <v>17.336361388719727</v>
      </c>
      <c r="P1416">
        <v>0.33622696795707957</v>
      </c>
      <c r="Q1416" t="s">
        <v>463</v>
      </c>
      <c r="R1416" t="s">
        <v>463</v>
      </c>
      <c r="S1416" t="s">
        <v>463</v>
      </c>
      <c r="T1416" t="s">
        <v>13730</v>
      </c>
      <c r="U1416" t="s">
        <v>13730</v>
      </c>
      <c r="V1416" t="s">
        <v>13730</v>
      </c>
      <c r="W1416" t="s">
        <v>408</v>
      </c>
      <c r="X1416" t="s">
        <v>408</v>
      </c>
      <c r="Y1416" t="s">
        <v>6</v>
      </c>
      <c r="Z1416" t="s">
        <v>322</v>
      </c>
      <c r="AA1416" t="s">
        <v>678</v>
      </c>
      <c r="AB1416" t="s">
        <v>679</v>
      </c>
      <c r="AC1416" t="s">
        <v>649</v>
      </c>
    </row>
    <row r="1417" spans="1:29" x14ac:dyDescent="0.25">
      <c r="A1417" t="s">
        <v>393</v>
      </c>
      <c r="B1417">
        <v>182</v>
      </c>
      <c r="C1417" t="s">
        <v>89</v>
      </c>
      <c r="D1417">
        <v>1956</v>
      </c>
      <c r="E1417" t="s">
        <v>2411</v>
      </c>
      <c r="F1417" t="s">
        <v>6</v>
      </c>
      <c r="G1417" t="s">
        <v>6</v>
      </c>
      <c r="H1417" t="s">
        <v>6</v>
      </c>
      <c r="I1417">
        <v>51.080929947451772</v>
      </c>
      <c r="J1417" t="s">
        <v>6</v>
      </c>
      <c r="K1417" t="s">
        <v>6</v>
      </c>
      <c r="L1417" t="s">
        <v>6</v>
      </c>
      <c r="M1417" t="s">
        <v>6</v>
      </c>
      <c r="N1417" t="s">
        <v>6</v>
      </c>
      <c r="O1417">
        <v>16.137197359614479</v>
      </c>
      <c r="P1417">
        <v>0.36217038372307264</v>
      </c>
      <c r="Q1417" t="s">
        <v>463</v>
      </c>
      <c r="R1417" t="s">
        <v>463</v>
      </c>
      <c r="S1417" t="s">
        <v>463</v>
      </c>
      <c r="T1417" t="s">
        <v>13730</v>
      </c>
      <c r="U1417" t="s">
        <v>13730</v>
      </c>
      <c r="V1417" t="s">
        <v>13730</v>
      </c>
      <c r="W1417" t="s">
        <v>408</v>
      </c>
      <c r="X1417" t="s">
        <v>408</v>
      </c>
      <c r="Y1417" t="s">
        <v>6</v>
      </c>
      <c r="Z1417" t="s">
        <v>322</v>
      </c>
      <c r="AA1417" t="s">
        <v>678</v>
      </c>
      <c r="AB1417" t="s">
        <v>679</v>
      </c>
      <c r="AC1417" t="s">
        <v>649</v>
      </c>
    </row>
    <row r="1418" spans="1:29" x14ac:dyDescent="0.25">
      <c r="A1418" t="s">
        <v>393</v>
      </c>
      <c r="B1418">
        <v>182</v>
      </c>
      <c r="C1418" t="s">
        <v>89</v>
      </c>
      <c r="D1418">
        <v>1957</v>
      </c>
      <c r="E1418" t="s">
        <v>2412</v>
      </c>
      <c r="F1418" t="s">
        <v>6</v>
      </c>
      <c r="G1418" t="s">
        <v>6</v>
      </c>
      <c r="H1418" t="s">
        <v>6</v>
      </c>
      <c r="I1418">
        <v>56.197436201361604</v>
      </c>
      <c r="J1418" t="s">
        <v>6</v>
      </c>
      <c r="K1418" t="s">
        <v>6</v>
      </c>
      <c r="L1418" t="s">
        <v>6</v>
      </c>
      <c r="M1418" t="s">
        <v>6</v>
      </c>
      <c r="N1418" t="s">
        <v>6</v>
      </c>
      <c r="O1418">
        <v>15.298496121713578</v>
      </c>
      <c r="P1418">
        <v>0.38257973055858158</v>
      </c>
      <c r="Q1418" t="s">
        <v>463</v>
      </c>
      <c r="R1418" t="s">
        <v>463</v>
      </c>
      <c r="S1418" t="s">
        <v>463</v>
      </c>
      <c r="T1418" t="s">
        <v>13730</v>
      </c>
      <c r="U1418" t="s">
        <v>13730</v>
      </c>
      <c r="V1418" t="s">
        <v>13730</v>
      </c>
      <c r="W1418" t="s">
        <v>408</v>
      </c>
      <c r="X1418" t="s">
        <v>408</v>
      </c>
      <c r="Y1418" t="s">
        <v>6</v>
      </c>
      <c r="Z1418" t="s">
        <v>322</v>
      </c>
      <c r="AA1418" t="s">
        <v>678</v>
      </c>
      <c r="AB1418" t="s">
        <v>679</v>
      </c>
      <c r="AC1418" t="s">
        <v>649</v>
      </c>
    </row>
    <row r="1419" spans="1:29" x14ac:dyDescent="0.25">
      <c r="A1419" t="s">
        <v>393</v>
      </c>
      <c r="B1419">
        <v>182</v>
      </c>
      <c r="C1419" t="s">
        <v>89</v>
      </c>
      <c r="D1419">
        <v>1958</v>
      </c>
      <c r="E1419" t="s">
        <v>2413</v>
      </c>
      <c r="F1419" t="s">
        <v>6</v>
      </c>
      <c r="G1419" t="s">
        <v>6</v>
      </c>
      <c r="H1419" t="s">
        <v>6</v>
      </c>
      <c r="I1419">
        <v>61.02825643164774</v>
      </c>
      <c r="J1419" t="s">
        <v>6</v>
      </c>
      <c r="K1419" t="s">
        <v>6</v>
      </c>
      <c r="L1419" t="s">
        <v>6</v>
      </c>
      <c r="M1419" t="s">
        <v>6</v>
      </c>
      <c r="N1419" t="s">
        <v>6</v>
      </c>
      <c r="O1419">
        <v>18.837612079241961</v>
      </c>
      <c r="P1419">
        <v>0.39162187153041539</v>
      </c>
      <c r="Q1419" t="s">
        <v>463</v>
      </c>
      <c r="R1419" t="s">
        <v>463</v>
      </c>
      <c r="S1419" t="s">
        <v>463</v>
      </c>
      <c r="T1419" t="s">
        <v>13730</v>
      </c>
      <c r="U1419" t="s">
        <v>13730</v>
      </c>
      <c r="V1419" t="s">
        <v>13730</v>
      </c>
      <c r="W1419" t="s">
        <v>408</v>
      </c>
      <c r="X1419" t="s">
        <v>408</v>
      </c>
      <c r="Y1419" t="s">
        <v>6</v>
      </c>
      <c r="Z1419" t="s">
        <v>322</v>
      </c>
      <c r="AA1419" t="s">
        <v>678</v>
      </c>
      <c r="AB1419" t="s">
        <v>679</v>
      </c>
      <c r="AC1419" t="s">
        <v>649</v>
      </c>
    </row>
    <row r="1420" spans="1:29" x14ac:dyDescent="0.25">
      <c r="A1420" t="s">
        <v>393</v>
      </c>
      <c r="B1420">
        <v>182</v>
      </c>
      <c r="C1420" t="s">
        <v>89</v>
      </c>
      <c r="D1420">
        <v>1959</v>
      </c>
      <c r="E1420" t="s">
        <v>2414</v>
      </c>
      <c r="F1420" t="s">
        <v>6</v>
      </c>
      <c r="G1420" t="s">
        <v>6</v>
      </c>
      <c r="H1420" t="s">
        <v>6</v>
      </c>
      <c r="I1420">
        <v>59.51278260276743</v>
      </c>
      <c r="J1420" t="s">
        <v>6</v>
      </c>
      <c r="K1420" t="s">
        <v>6</v>
      </c>
      <c r="L1420" t="s">
        <v>6</v>
      </c>
      <c r="M1420" t="s">
        <v>6</v>
      </c>
      <c r="N1420" t="s">
        <v>6</v>
      </c>
      <c r="O1420">
        <v>18.275853932993869</v>
      </c>
      <c r="P1420">
        <v>0.41839750908978862</v>
      </c>
      <c r="Q1420" t="s">
        <v>463</v>
      </c>
      <c r="R1420" t="s">
        <v>463</v>
      </c>
      <c r="S1420" t="s">
        <v>463</v>
      </c>
      <c r="T1420" t="s">
        <v>13730</v>
      </c>
      <c r="U1420" t="s">
        <v>13730</v>
      </c>
      <c r="V1420" t="s">
        <v>13730</v>
      </c>
      <c r="W1420" t="s">
        <v>408</v>
      </c>
      <c r="X1420" t="s">
        <v>408</v>
      </c>
      <c r="Y1420" t="s">
        <v>6</v>
      </c>
      <c r="Z1420" t="s">
        <v>322</v>
      </c>
      <c r="AA1420" t="s">
        <v>678</v>
      </c>
      <c r="AB1420" t="s">
        <v>679</v>
      </c>
      <c r="AC1420" t="s">
        <v>649</v>
      </c>
    </row>
    <row r="1421" spans="1:29" x14ac:dyDescent="0.25">
      <c r="A1421" t="s">
        <v>393</v>
      </c>
      <c r="B1421">
        <v>182</v>
      </c>
      <c r="C1421" t="s">
        <v>89</v>
      </c>
      <c r="D1421">
        <v>1960</v>
      </c>
      <c r="E1421" t="s">
        <v>2415</v>
      </c>
      <c r="F1421" t="s">
        <v>6</v>
      </c>
      <c r="G1421" t="s">
        <v>6</v>
      </c>
      <c r="H1421" t="s">
        <v>6</v>
      </c>
      <c r="I1421">
        <v>64.107759960665888</v>
      </c>
      <c r="J1421" t="s">
        <v>6</v>
      </c>
      <c r="K1421" t="s">
        <v>6</v>
      </c>
      <c r="L1421" t="s">
        <v>6</v>
      </c>
      <c r="M1421" t="s">
        <v>6</v>
      </c>
      <c r="N1421" t="s">
        <v>6</v>
      </c>
      <c r="O1421">
        <v>17.472737149480061</v>
      </c>
      <c r="P1421">
        <v>0.46172257489828761</v>
      </c>
      <c r="Q1421" t="s">
        <v>463</v>
      </c>
      <c r="R1421" t="s">
        <v>463</v>
      </c>
      <c r="S1421" t="s">
        <v>463</v>
      </c>
      <c r="T1421" t="s">
        <v>13730</v>
      </c>
      <c r="U1421" t="s">
        <v>13730</v>
      </c>
      <c r="V1421" t="s">
        <v>13730</v>
      </c>
      <c r="W1421" t="s">
        <v>408</v>
      </c>
      <c r="X1421" t="s">
        <v>408</v>
      </c>
      <c r="Y1421" t="s">
        <v>6</v>
      </c>
      <c r="Z1421" t="s">
        <v>322</v>
      </c>
      <c r="AA1421" t="s">
        <v>678</v>
      </c>
      <c r="AB1421" t="s">
        <v>679</v>
      </c>
      <c r="AC1421" t="s">
        <v>649</v>
      </c>
    </row>
    <row r="1422" spans="1:29" x14ac:dyDescent="0.25">
      <c r="A1422" t="s">
        <v>393</v>
      </c>
      <c r="B1422">
        <v>182</v>
      </c>
      <c r="C1422" t="s">
        <v>89</v>
      </c>
      <c r="D1422">
        <v>1961</v>
      </c>
      <c r="E1422" t="s">
        <v>2416</v>
      </c>
      <c r="F1422" t="s">
        <v>6</v>
      </c>
      <c r="G1422" t="s">
        <v>6</v>
      </c>
      <c r="H1422" t="s">
        <v>6</v>
      </c>
      <c r="I1422">
        <v>59.655984239167772</v>
      </c>
      <c r="J1422" t="s">
        <v>6</v>
      </c>
      <c r="K1422" t="s">
        <v>6</v>
      </c>
      <c r="L1422" t="s">
        <v>6</v>
      </c>
      <c r="M1422" t="s">
        <v>6</v>
      </c>
      <c r="N1422" t="s">
        <v>6</v>
      </c>
      <c r="O1422">
        <v>17.585259849786812</v>
      </c>
      <c r="P1422">
        <v>0.49785449655694636</v>
      </c>
      <c r="Q1422" t="s">
        <v>463</v>
      </c>
      <c r="R1422" t="s">
        <v>463</v>
      </c>
      <c r="S1422" t="s">
        <v>463</v>
      </c>
      <c r="T1422" t="s">
        <v>13730</v>
      </c>
      <c r="U1422" t="s">
        <v>13730</v>
      </c>
      <c r="V1422" t="s">
        <v>13730</v>
      </c>
      <c r="W1422" t="s">
        <v>408</v>
      </c>
      <c r="X1422" t="s">
        <v>408</v>
      </c>
      <c r="Y1422" t="s">
        <v>6</v>
      </c>
      <c r="Z1422" t="s">
        <v>322</v>
      </c>
      <c r="AA1422" t="s">
        <v>678</v>
      </c>
      <c r="AB1422" t="s">
        <v>679</v>
      </c>
      <c r="AC1422" t="s">
        <v>649</v>
      </c>
    </row>
    <row r="1423" spans="1:29" x14ac:dyDescent="0.25">
      <c r="A1423" t="s">
        <v>393</v>
      </c>
      <c r="B1423">
        <v>182</v>
      </c>
      <c r="C1423" t="s">
        <v>89</v>
      </c>
      <c r="D1423">
        <v>1962</v>
      </c>
      <c r="E1423" t="s">
        <v>2417</v>
      </c>
      <c r="F1423" t="s">
        <v>6</v>
      </c>
      <c r="G1423" t="s">
        <v>6</v>
      </c>
      <c r="H1423" t="s">
        <v>6</v>
      </c>
      <c r="I1423">
        <v>64.293755985947371</v>
      </c>
      <c r="J1423" t="s">
        <v>6</v>
      </c>
      <c r="K1423" t="s">
        <v>6</v>
      </c>
      <c r="L1423" t="s">
        <v>6</v>
      </c>
      <c r="M1423" t="s">
        <v>6</v>
      </c>
      <c r="N1423" t="s">
        <v>6</v>
      </c>
      <c r="O1423">
        <v>20.361824814020203</v>
      </c>
      <c r="P1423">
        <v>0.52726737581499361</v>
      </c>
      <c r="Q1423" t="s">
        <v>463</v>
      </c>
      <c r="R1423" t="s">
        <v>463</v>
      </c>
      <c r="S1423" t="s">
        <v>463</v>
      </c>
      <c r="T1423" t="s">
        <v>13730</v>
      </c>
      <c r="U1423" t="s">
        <v>13730</v>
      </c>
      <c r="V1423" t="s">
        <v>13730</v>
      </c>
      <c r="W1423" t="s">
        <v>408</v>
      </c>
      <c r="X1423" t="s">
        <v>408</v>
      </c>
      <c r="Y1423" t="s">
        <v>6</v>
      </c>
      <c r="Z1423" t="s">
        <v>322</v>
      </c>
      <c r="AA1423" t="s">
        <v>678</v>
      </c>
      <c r="AB1423" t="s">
        <v>679</v>
      </c>
      <c r="AC1423" t="s">
        <v>649</v>
      </c>
    </row>
    <row r="1424" spans="1:29" x14ac:dyDescent="0.25">
      <c r="A1424" t="s">
        <v>393</v>
      </c>
      <c r="B1424">
        <v>182</v>
      </c>
      <c r="C1424" t="s">
        <v>89</v>
      </c>
      <c r="D1424">
        <v>1963</v>
      </c>
      <c r="E1424" t="s">
        <v>2418</v>
      </c>
      <c r="F1424" t="s">
        <v>6</v>
      </c>
      <c r="G1424" t="s">
        <v>6</v>
      </c>
      <c r="H1424" t="s">
        <v>6</v>
      </c>
      <c r="I1424">
        <v>67.508297365240153</v>
      </c>
      <c r="J1424" t="s">
        <v>6</v>
      </c>
      <c r="K1424" t="s">
        <v>6</v>
      </c>
      <c r="L1424" t="s">
        <v>6</v>
      </c>
      <c r="M1424" t="s">
        <v>6</v>
      </c>
      <c r="N1424" t="s">
        <v>6</v>
      </c>
      <c r="O1424">
        <v>21.574271577257285</v>
      </c>
      <c r="P1424">
        <v>0.57178156621492637</v>
      </c>
      <c r="Q1424" t="s">
        <v>463</v>
      </c>
      <c r="R1424" t="s">
        <v>463</v>
      </c>
      <c r="S1424" t="s">
        <v>463</v>
      </c>
      <c r="T1424" t="s">
        <v>13730</v>
      </c>
      <c r="U1424" t="s">
        <v>13730</v>
      </c>
      <c r="V1424" t="s">
        <v>13730</v>
      </c>
      <c r="W1424" t="s">
        <v>408</v>
      </c>
      <c r="X1424" t="s">
        <v>408</v>
      </c>
      <c r="Y1424" t="s">
        <v>6</v>
      </c>
      <c r="Z1424" t="s">
        <v>322</v>
      </c>
      <c r="AA1424" t="s">
        <v>678</v>
      </c>
      <c r="AB1424" t="s">
        <v>679</v>
      </c>
      <c r="AC1424" t="s">
        <v>649</v>
      </c>
    </row>
    <row r="1425" spans="1:29" x14ac:dyDescent="0.25">
      <c r="A1425" t="s">
        <v>393</v>
      </c>
      <c r="B1425">
        <v>182</v>
      </c>
      <c r="C1425" t="s">
        <v>89</v>
      </c>
      <c r="D1425">
        <v>1964</v>
      </c>
      <c r="E1425" t="s">
        <v>2419</v>
      </c>
      <c r="F1425" t="s">
        <v>6</v>
      </c>
      <c r="G1425" t="s">
        <v>6</v>
      </c>
      <c r="H1425" t="s">
        <v>6</v>
      </c>
      <c r="I1425">
        <v>72.667161039015255</v>
      </c>
      <c r="J1425" t="s">
        <v>6</v>
      </c>
      <c r="K1425" t="s">
        <v>6</v>
      </c>
      <c r="L1425" t="s">
        <v>6</v>
      </c>
      <c r="M1425" t="s">
        <v>6</v>
      </c>
      <c r="N1425" t="s">
        <v>6</v>
      </c>
      <c r="O1425">
        <v>22.775518173858728</v>
      </c>
      <c r="P1425">
        <v>0.61926184202846923</v>
      </c>
      <c r="Q1425" t="s">
        <v>463</v>
      </c>
      <c r="R1425" t="s">
        <v>463</v>
      </c>
      <c r="S1425" t="s">
        <v>463</v>
      </c>
      <c r="T1425" t="s">
        <v>13730</v>
      </c>
      <c r="U1425" t="s">
        <v>13730</v>
      </c>
      <c r="V1425" t="s">
        <v>13730</v>
      </c>
      <c r="W1425" t="s">
        <v>408</v>
      </c>
      <c r="X1425" t="s">
        <v>408</v>
      </c>
      <c r="Y1425" t="s">
        <v>6</v>
      </c>
      <c r="Z1425" t="s">
        <v>322</v>
      </c>
      <c r="AA1425" t="s">
        <v>678</v>
      </c>
      <c r="AB1425" t="s">
        <v>679</v>
      </c>
      <c r="AC1425" t="s">
        <v>649</v>
      </c>
    </row>
    <row r="1426" spans="1:29" x14ac:dyDescent="0.25">
      <c r="A1426" t="s">
        <v>393</v>
      </c>
      <c r="B1426">
        <v>182</v>
      </c>
      <c r="C1426" t="s">
        <v>89</v>
      </c>
      <c r="D1426">
        <v>1965</v>
      </c>
      <c r="E1426" t="s">
        <v>2420</v>
      </c>
      <c r="F1426" t="s">
        <v>6</v>
      </c>
      <c r="G1426" t="s">
        <v>6</v>
      </c>
      <c r="H1426" t="s">
        <v>6</v>
      </c>
      <c r="I1426">
        <v>75.07852394140312</v>
      </c>
      <c r="J1426" t="s">
        <v>6</v>
      </c>
      <c r="K1426" t="s">
        <v>6</v>
      </c>
      <c r="L1426" t="s">
        <v>6</v>
      </c>
      <c r="M1426" t="s">
        <v>6</v>
      </c>
      <c r="N1426" t="s">
        <v>6</v>
      </c>
      <c r="O1426">
        <v>22.058116210536589</v>
      </c>
      <c r="P1426">
        <v>0.69127624353012895</v>
      </c>
      <c r="Q1426" t="s">
        <v>463</v>
      </c>
      <c r="R1426" t="s">
        <v>463</v>
      </c>
      <c r="S1426" t="s">
        <v>463</v>
      </c>
      <c r="T1426" t="s">
        <v>13730</v>
      </c>
      <c r="U1426" t="s">
        <v>13730</v>
      </c>
      <c r="V1426" t="s">
        <v>13730</v>
      </c>
      <c r="W1426" t="s">
        <v>408</v>
      </c>
      <c r="X1426" t="s">
        <v>408</v>
      </c>
      <c r="Y1426" t="s">
        <v>6</v>
      </c>
      <c r="Z1426" t="s">
        <v>322</v>
      </c>
      <c r="AA1426" t="s">
        <v>678</v>
      </c>
      <c r="AB1426" t="s">
        <v>679</v>
      </c>
      <c r="AC1426" t="s">
        <v>649</v>
      </c>
    </row>
    <row r="1427" spans="1:29" x14ac:dyDescent="0.25">
      <c r="A1427" t="s">
        <v>393</v>
      </c>
      <c r="B1427">
        <v>182</v>
      </c>
      <c r="C1427" t="s">
        <v>89</v>
      </c>
      <c r="D1427">
        <v>1966</v>
      </c>
      <c r="E1427" t="s">
        <v>2421</v>
      </c>
      <c r="F1427" t="s">
        <v>6</v>
      </c>
      <c r="G1427" t="s">
        <v>6</v>
      </c>
      <c r="H1427" t="s">
        <v>6</v>
      </c>
      <c r="I1427">
        <v>78.566338121109993</v>
      </c>
      <c r="J1427" t="s">
        <v>6</v>
      </c>
      <c r="K1427" t="s">
        <v>6</v>
      </c>
      <c r="L1427" t="s">
        <v>6</v>
      </c>
      <c r="M1427" t="s">
        <v>6</v>
      </c>
      <c r="N1427" t="s">
        <v>6</v>
      </c>
      <c r="O1427">
        <v>21.348304514854817</v>
      </c>
      <c r="P1427">
        <v>0.75732179229583996</v>
      </c>
      <c r="Q1427" t="s">
        <v>463</v>
      </c>
      <c r="R1427" t="s">
        <v>463</v>
      </c>
      <c r="S1427" t="s">
        <v>463</v>
      </c>
      <c r="T1427" t="s">
        <v>13730</v>
      </c>
      <c r="U1427" t="s">
        <v>13730</v>
      </c>
      <c r="V1427" t="s">
        <v>13730</v>
      </c>
      <c r="W1427" t="s">
        <v>408</v>
      </c>
      <c r="X1427" t="s">
        <v>408</v>
      </c>
      <c r="Y1427" t="s">
        <v>6</v>
      </c>
      <c r="Z1427" t="s">
        <v>322</v>
      </c>
      <c r="AA1427" t="s">
        <v>678</v>
      </c>
      <c r="AB1427" t="s">
        <v>679</v>
      </c>
      <c r="AC1427" t="s">
        <v>649</v>
      </c>
    </row>
    <row r="1428" spans="1:29" x14ac:dyDescent="0.25">
      <c r="A1428" t="s">
        <v>393</v>
      </c>
      <c r="B1428">
        <v>182</v>
      </c>
      <c r="C1428" t="s">
        <v>89</v>
      </c>
      <c r="D1428">
        <v>1967</v>
      </c>
      <c r="E1428" t="s">
        <v>2422</v>
      </c>
      <c r="F1428" t="s">
        <v>6</v>
      </c>
      <c r="G1428" t="s">
        <v>6</v>
      </c>
      <c r="H1428" t="s">
        <v>6</v>
      </c>
      <c r="I1428">
        <v>74.76612857933209</v>
      </c>
      <c r="J1428" t="s">
        <v>6</v>
      </c>
      <c r="K1428" t="s">
        <v>6</v>
      </c>
      <c r="L1428" t="s">
        <v>6</v>
      </c>
      <c r="M1428" t="s">
        <v>6</v>
      </c>
      <c r="N1428" t="s">
        <v>6</v>
      </c>
      <c r="O1428">
        <v>19.53149698060232</v>
      </c>
      <c r="P1428">
        <v>0.846640065532272</v>
      </c>
      <c r="Q1428" t="s">
        <v>463</v>
      </c>
      <c r="R1428" t="s">
        <v>463</v>
      </c>
      <c r="S1428" t="s">
        <v>463</v>
      </c>
      <c r="T1428" t="s">
        <v>13730</v>
      </c>
      <c r="U1428" t="s">
        <v>13730</v>
      </c>
      <c r="V1428" t="s">
        <v>13730</v>
      </c>
      <c r="W1428" t="s">
        <v>408</v>
      </c>
      <c r="X1428" t="s">
        <v>408</v>
      </c>
      <c r="Y1428" t="s">
        <v>6</v>
      </c>
      <c r="Z1428" t="s">
        <v>322</v>
      </c>
      <c r="AA1428" t="s">
        <v>678</v>
      </c>
      <c r="AB1428" t="s">
        <v>679</v>
      </c>
      <c r="AC1428" t="s">
        <v>649</v>
      </c>
    </row>
    <row r="1429" spans="1:29" x14ac:dyDescent="0.25">
      <c r="A1429" t="s">
        <v>393</v>
      </c>
      <c r="B1429">
        <v>182</v>
      </c>
      <c r="C1429" t="s">
        <v>89</v>
      </c>
      <c r="D1429">
        <v>1968</v>
      </c>
      <c r="E1429" t="s">
        <v>2423</v>
      </c>
      <c r="F1429" t="s">
        <v>6</v>
      </c>
      <c r="G1429" t="s">
        <v>6</v>
      </c>
      <c r="H1429" t="s">
        <v>6</v>
      </c>
      <c r="I1429">
        <v>79.599235201649819</v>
      </c>
      <c r="J1429" t="s">
        <v>6</v>
      </c>
      <c r="K1429" t="s">
        <v>6</v>
      </c>
      <c r="L1429" t="s">
        <v>6</v>
      </c>
      <c r="M1429" t="s">
        <v>6</v>
      </c>
      <c r="N1429" t="s">
        <v>6</v>
      </c>
      <c r="O1429">
        <v>18.039559648666533</v>
      </c>
      <c r="P1429">
        <v>0.92086311902756501</v>
      </c>
      <c r="Q1429" t="s">
        <v>463</v>
      </c>
      <c r="R1429" t="s">
        <v>463</v>
      </c>
      <c r="S1429" t="s">
        <v>463</v>
      </c>
      <c r="T1429" t="s">
        <v>13730</v>
      </c>
      <c r="U1429" t="s">
        <v>13730</v>
      </c>
      <c r="V1429" t="s">
        <v>13730</v>
      </c>
      <c r="W1429" t="s">
        <v>408</v>
      </c>
      <c r="X1429" t="s">
        <v>408</v>
      </c>
      <c r="Y1429" t="s">
        <v>6</v>
      </c>
      <c r="Z1429" t="s">
        <v>322</v>
      </c>
      <c r="AA1429" t="s">
        <v>678</v>
      </c>
      <c r="AB1429" t="s">
        <v>679</v>
      </c>
      <c r="AC1429" t="s">
        <v>649</v>
      </c>
    </row>
    <row r="1430" spans="1:29" x14ac:dyDescent="0.25">
      <c r="A1430" t="s">
        <v>393</v>
      </c>
      <c r="B1430">
        <v>182</v>
      </c>
      <c r="C1430" t="s">
        <v>89</v>
      </c>
      <c r="D1430">
        <v>1969</v>
      </c>
      <c r="E1430" t="s">
        <v>2424</v>
      </c>
      <c r="F1430" t="s">
        <v>6</v>
      </c>
      <c r="G1430" t="s">
        <v>6</v>
      </c>
      <c r="H1430" t="s">
        <v>6</v>
      </c>
      <c r="I1430">
        <v>88.355975021748222</v>
      </c>
      <c r="J1430" t="s">
        <v>6</v>
      </c>
      <c r="K1430" t="s">
        <v>6</v>
      </c>
      <c r="L1430" t="s">
        <v>6</v>
      </c>
      <c r="M1430" t="s">
        <v>6</v>
      </c>
      <c r="N1430" t="s">
        <v>6</v>
      </c>
      <c r="O1430">
        <v>17.283349158996412</v>
      </c>
      <c r="P1430">
        <v>1.0095525512343</v>
      </c>
      <c r="Q1430" t="s">
        <v>463</v>
      </c>
      <c r="R1430" t="s">
        <v>463</v>
      </c>
      <c r="S1430" t="s">
        <v>463</v>
      </c>
      <c r="T1430" t="s">
        <v>13730</v>
      </c>
      <c r="U1430" t="s">
        <v>13730</v>
      </c>
      <c r="V1430" t="s">
        <v>13730</v>
      </c>
      <c r="W1430" t="s">
        <v>408</v>
      </c>
      <c r="X1430" t="s">
        <v>408</v>
      </c>
      <c r="Y1430" t="s">
        <v>6</v>
      </c>
      <c r="Z1430" t="s">
        <v>322</v>
      </c>
      <c r="AA1430" t="s">
        <v>678</v>
      </c>
      <c r="AB1430" t="s">
        <v>679</v>
      </c>
      <c r="AC1430" t="s">
        <v>649</v>
      </c>
    </row>
    <row r="1431" spans="1:29" x14ac:dyDescent="0.25">
      <c r="A1431" t="s">
        <v>393</v>
      </c>
      <c r="B1431">
        <v>182</v>
      </c>
      <c r="C1431" t="s">
        <v>89</v>
      </c>
      <c r="D1431">
        <v>1970</v>
      </c>
      <c r="E1431" t="s">
        <v>2425</v>
      </c>
      <c r="F1431" t="s">
        <v>6</v>
      </c>
      <c r="G1431" t="s">
        <v>6</v>
      </c>
      <c r="H1431" t="s">
        <v>6</v>
      </c>
      <c r="I1431">
        <v>88.489607225514106</v>
      </c>
      <c r="J1431" t="s">
        <v>6</v>
      </c>
      <c r="K1431" t="s">
        <v>6</v>
      </c>
      <c r="L1431" t="s">
        <v>6</v>
      </c>
      <c r="M1431" t="s">
        <v>6</v>
      </c>
      <c r="N1431">
        <v>20.633601090126451</v>
      </c>
      <c r="O1431">
        <v>17.011998273214019</v>
      </c>
      <c r="P1431">
        <v>1.13346643910835</v>
      </c>
      <c r="Q1431" t="s">
        <v>463</v>
      </c>
      <c r="R1431" t="s">
        <v>463</v>
      </c>
      <c r="S1431" t="s">
        <v>463</v>
      </c>
      <c r="T1431" t="s">
        <v>13730</v>
      </c>
      <c r="U1431" t="s">
        <v>13730</v>
      </c>
      <c r="V1431" t="s">
        <v>13730</v>
      </c>
      <c r="W1431" t="s">
        <v>408</v>
      </c>
      <c r="X1431" t="s">
        <v>408</v>
      </c>
      <c r="Y1431" t="s">
        <v>6</v>
      </c>
      <c r="Z1431" t="s">
        <v>322</v>
      </c>
      <c r="AA1431" t="s">
        <v>678</v>
      </c>
      <c r="AB1431" t="s">
        <v>679</v>
      </c>
      <c r="AC1431" t="s">
        <v>649</v>
      </c>
    </row>
    <row r="1432" spans="1:29" x14ac:dyDescent="0.25">
      <c r="A1432" t="s">
        <v>393</v>
      </c>
      <c r="B1432">
        <v>182</v>
      </c>
      <c r="C1432" t="s">
        <v>89</v>
      </c>
      <c r="D1432">
        <v>1971</v>
      </c>
      <c r="E1432" t="s">
        <v>2426</v>
      </c>
      <c r="F1432" t="s">
        <v>6</v>
      </c>
      <c r="G1432" t="s">
        <v>6</v>
      </c>
      <c r="H1432" t="s">
        <v>6</v>
      </c>
      <c r="I1432">
        <v>97.719592678160737</v>
      </c>
      <c r="J1432" t="s">
        <v>6</v>
      </c>
      <c r="K1432" t="s">
        <v>6</v>
      </c>
      <c r="L1432" t="s">
        <v>6</v>
      </c>
      <c r="M1432" t="s">
        <v>6</v>
      </c>
      <c r="N1432">
        <v>20.319380931708071</v>
      </c>
      <c r="O1432">
        <v>16.780164790723255</v>
      </c>
      <c r="P1432">
        <v>1.2699602669110901</v>
      </c>
      <c r="Q1432" t="s">
        <v>463</v>
      </c>
      <c r="R1432" t="s">
        <v>463</v>
      </c>
      <c r="S1432" t="s">
        <v>463</v>
      </c>
      <c r="T1432" t="s">
        <v>13730</v>
      </c>
      <c r="U1432" t="s">
        <v>13730</v>
      </c>
      <c r="V1432" t="s">
        <v>13730</v>
      </c>
      <c r="W1432" t="s">
        <v>408</v>
      </c>
      <c r="X1432" t="s">
        <v>408</v>
      </c>
      <c r="Y1432" t="s">
        <v>6</v>
      </c>
      <c r="Z1432" t="s">
        <v>322</v>
      </c>
      <c r="AA1432" t="s">
        <v>678</v>
      </c>
      <c r="AB1432" t="s">
        <v>679</v>
      </c>
      <c r="AC1432" t="s">
        <v>649</v>
      </c>
    </row>
    <row r="1433" spans="1:29" x14ac:dyDescent="0.25">
      <c r="A1433" t="s">
        <v>393</v>
      </c>
      <c r="B1433">
        <v>182</v>
      </c>
      <c r="C1433" t="s">
        <v>89</v>
      </c>
      <c r="D1433">
        <v>1972</v>
      </c>
      <c r="E1433" t="s">
        <v>2427</v>
      </c>
      <c r="F1433" t="s">
        <v>6</v>
      </c>
      <c r="G1433" t="s">
        <v>6</v>
      </c>
      <c r="H1433" t="s">
        <v>6</v>
      </c>
      <c r="I1433">
        <v>107.83673213951029</v>
      </c>
      <c r="J1433" t="s">
        <v>6</v>
      </c>
      <c r="K1433" t="s">
        <v>6</v>
      </c>
      <c r="L1433" t="s">
        <v>6</v>
      </c>
      <c r="M1433" t="s">
        <v>6</v>
      </c>
      <c r="N1433">
        <v>19.01096162079542</v>
      </c>
      <c r="O1433">
        <v>15.690855701983716</v>
      </c>
      <c r="P1433">
        <v>1.4781605194951699</v>
      </c>
      <c r="Q1433" t="s">
        <v>463</v>
      </c>
      <c r="R1433" t="s">
        <v>463</v>
      </c>
      <c r="S1433" t="s">
        <v>463</v>
      </c>
      <c r="T1433" t="s">
        <v>13730</v>
      </c>
      <c r="U1433" t="s">
        <v>13730</v>
      </c>
      <c r="V1433" t="s">
        <v>13730</v>
      </c>
      <c r="W1433" t="s">
        <v>408</v>
      </c>
      <c r="X1433" t="s">
        <v>408</v>
      </c>
      <c r="Y1433" t="s">
        <v>6</v>
      </c>
      <c r="Z1433" t="s">
        <v>322</v>
      </c>
      <c r="AA1433" t="s">
        <v>678</v>
      </c>
      <c r="AB1433" t="s">
        <v>679</v>
      </c>
      <c r="AC1433" t="s">
        <v>649</v>
      </c>
    </row>
    <row r="1434" spans="1:29" x14ac:dyDescent="0.25">
      <c r="A1434" t="s">
        <v>393</v>
      </c>
      <c r="B1434">
        <v>182</v>
      </c>
      <c r="C1434" t="s">
        <v>89</v>
      </c>
      <c r="D1434">
        <v>1973</v>
      </c>
      <c r="E1434" t="s">
        <v>2428</v>
      </c>
      <c r="F1434" t="s">
        <v>6</v>
      </c>
      <c r="G1434" t="s">
        <v>6</v>
      </c>
      <c r="H1434" t="s">
        <v>6</v>
      </c>
      <c r="I1434">
        <v>119.1515142092818</v>
      </c>
      <c r="J1434" t="s">
        <v>6</v>
      </c>
      <c r="K1434" t="s">
        <v>6</v>
      </c>
      <c r="L1434" t="s">
        <v>6</v>
      </c>
      <c r="M1434" t="s">
        <v>6</v>
      </c>
      <c r="N1434">
        <v>17.805887029522719</v>
      </c>
      <c r="O1434">
        <v>15.069165818620494</v>
      </c>
      <c r="P1434">
        <v>1.77505087873675</v>
      </c>
      <c r="Q1434" t="s">
        <v>463</v>
      </c>
      <c r="R1434" t="s">
        <v>463</v>
      </c>
      <c r="S1434" t="s">
        <v>463</v>
      </c>
      <c r="T1434" t="s">
        <v>13730</v>
      </c>
      <c r="U1434" t="s">
        <v>13730</v>
      </c>
      <c r="V1434" t="s">
        <v>13730</v>
      </c>
      <c r="W1434" t="s">
        <v>408</v>
      </c>
      <c r="X1434" t="s">
        <v>408</v>
      </c>
      <c r="Y1434" t="s">
        <v>6</v>
      </c>
      <c r="Z1434" t="s">
        <v>322</v>
      </c>
      <c r="AA1434" t="s">
        <v>678</v>
      </c>
      <c r="AB1434" t="s">
        <v>679</v>
      </c>
      <c r="AC1434" t="s">
        <v>649</v>
      </c>
    </row>
    <row r="1435" spans="1:29" x14ac:dyDescent="0.25">
      <c r="A1435" t="s">
        <v>393</v>
      </c>
      <c r="B1435">
        <v>182</v>
      </c>
      <c r="C1435" t="s">
        <v>89</v>
      </c>
      <c r="D1435">
        <v>1974</v>
      </c>
      <c r="E1435" t="s">
        <v>2429</v>
      </c>
      <c r="F1435" t="s">
        <v>6</v>
      </c>
      <c r="G1435" t="s">
        <v>6</v>
      </c>
      <c r="H1435" t="s">
        <v>6</v>
      </c>
      <c r="I1435">
        <v>116.53011467260606</v>
      </c>
      <c r="J1435" t="s">
        <v>6</v>
      </c>
      <c r="K1435" t="s">
        <v>6</v>
      </c>
      <c r="L1435" t="s">
        <v>6</v>
      </c>
      <c r="M1435" t="s">
        <v>6</v>
      </c>
      <c r="N1435">
        <v>17.442785146756933</v>
      </c>
      <c r="O1435">
        <v>14.679419487799409</v>
      </c>
      <c r="P1435">
        <v>2.1342122652048201</v>
      </c>
      <c r="Q1435" t="s">
        <v>463</v>
      </c>
      <c r="R1435" t="s">
        <v>463</v>
      </c>
      <c r="S1435" t="s">
        <v>463</v>
      </c>
      <c r="T1435" t="s">
        <v>13730</v>
      </c>
      <c r="U1435" t="s">
        <v>13730</v>
      </c>
      <c r="V1435" t="s">
        <v>13730</v>
      </c>
      <c r="W1435" t="s">
        <v>408</v>
      </c>
      <c r="X1435" t="s">
        <v>408</v>
      </c>
      <c r="Y1435" t="s">
        <v>6</v>
      </c>
      <c r="Z1435" t="s">
        <v>322</v>
      </c>
      <c r="AA1435" t="s">
        <v>678</v>
      </c>
      <c r="AB1435" t="s">
        <v>679</v>
      </c>
      <c r="AC1435" t="s">
        <v>649</v>
      </c>
    </row>
    <row r="1436" spans="1:29" x14ac:dyDescent="0.25">
      <c r="A1436" t="s">
        <v>393</v>
      </c>
      <c r="B1436">
        <v>182</v>
      </c>
      <c r="C1436" t="s">
        <v>89</v>
      </c>
      <c r="D1436">
        <v>1975</v>
      </c>
      <c r="E1436" t="s">
        <v>2430</v>
      </c>
      <c r="F1436" t="s">
        <v>6</v>
      </c>
      <c r="G1436" t="s">
        <v>6</v>
      </c>
      <c r="H1436" t="s">
        <v>6</v>
      </c>
      <c r="I1436">
        <v>118.73033331530205</v>
      </c>
      <c r="J1436" t="s">
        <v>6</v>
      </c>
      <c r="K1436" t="s">
        <v>6</v>
      </c>
      <c r="L1436" t="s">
        <v>6</v>
      </c>
      <c r="M1436" t="s">
        <v>6</v>
      </c>
      <c r="N1436">
        <v>25.292794715487112</v>
      </c>
      <c r="O1436">
        <v>21.094709575371358</v>
      </c>
      <c r="P1436">
        <v>2.3726034631092401</v>
      </c>
      <c r="Q1436" t="s">
        <v>463</v>
      </c>
      <c r="R1436" t="s">
        <v>463</v>
      </c>
      <c r="S1436" t="s">
        <v>463</v>
      </c>
      <c r="T1436" t="s">
        <v>13730</v>
      </c>
      <c r="U1436" t="s">
        <v>13730</v>
      </c>
      <c r="V1436" t="s">
        <v>13730</v>
      </c>
      <c r="W1436" t="s">
        <v>408</v>
      </c>
      <c r="X1436" t="s">
        <v>408</v>
      </c>
      <c r="Y1436" t="s">
        <v>6</v>
      </c>
      <c r="Z1436" t="s">
        <v>322</v>
      </c>
      <c r="AA1436" t="s">
        <v>678</v>
      </c>
      <c r="AB1436" t="s">
        <v>679</v>
      </c>
      <c r="AC1436" t="s">
        <v>649</v>
      </c>
    </row>
    <row r="1437" spans="1:29" x14ac:dyDescent="0.25">
      <c r="A1437" t="s">
        <v>393</v>
      </c>
      <c r="B1437">
        <v>182</v>
      </c>
      <c r="C1437" t="s">
        <v>89</v>
      </c>
      <c r="D1437">
        <v>1976</v>
      </c>
      <c r="E1437" t="s">
        <v>2431</v>
      </c>
      <c r="F1437" t="s">
        <v>6</v>
      </c>
      <c r="G1437" t="s">
        <v>6</v>
      </c>
      <c r="H1437" t="s">
        <v>6</v>
      </c>
      <c r="I1437">
        <v>120.39732102578151</v>
      </c>
      <c r="J1437" t="s">
        <v>6</v>
      </c>
      <c r="K1437" t="s">
        <v>6</v>
      </c>
      <c r="L1437" t="s">
        <v>6</v>
      </c>
      <c r="M1437" t="s">
        <v>6</v>
      </c>
      <c r="N1437">
        <v>30.7962518365973</v>
      </c>
      <c r="O1437">
        <v>25.604012734463755</v>
      </c>
      <c r="P1437">
        <v>2.9494011741669901</v>
      </c>
      <c r="Q1437" t="s">
        <v>463</v>
      </c>
      <c r="R1437" t="s">
        <v>463</v>
      </c>
      <c r="S1437" t="s">
        <v>463</v>
      </c>
      <c r="T1437" t="s">
        <v>13730</v>
      </c>
      <c r="U1437" t="s">
        <v>13730</v>
      </c>
      <c r="V1437" t="s">
        <v>13730</v>
      </c>
      <c r="W1437" t="s">
        <v>408</v>
      </c>
      <c r="X1437" t="s">
        <v>408</v>
      </c>
      <c r="Y1437" t="s">
        <v>6</v>
      </c>
      <c r="Z1437" t="s">
        <v>322</v>
      </c>
      <c r="AA1437" t="s">
        <v>678</v>
      </c>
      <c r="AB1437" t="s">
        <v>679</v>
      </c>
      <c r="AC1437" t="s">
        <v>649</v>
      </c>
    </row>
    <row r="1438" spans="1:29" x14ac:dyDescent="0.25">
      <c r="A1438" t="s">
        <v>393</v>
      </c>
      <c r="B1438">
        <v>182</v>
      </c>
      <c r="C1438" t="s">
        <v>89</v>
      </c>
      <c r="D1438">
        <v>1977</v>
      </c>
      <c r="E1438" t="s">
        <v>2432</v>
      </c>
      <c r="F1438" t="s">
        <v>6</v>
      </c>
      <c r="G1438" t="s">
        <v>6</v>
      </c>
      <c r="H1438" t="s">
        <v>6</v>
      </c>
      <c r="I1438">
        <v>116.53048208160679</v>
      </c>
      <c r="J1438" t="s">
        <v>6</v>
      </c>
      <c r="K1438" t="s">
        <v>6</v>
      </c>
      <c r="L1438" t="s">
        <v>6</v>
      </c>
      <c r="M1438" t="s">
        <v>6</v>
      </c>
      <c r="N1438">
        <v>32.225226029704785</v>
      </c>
      <c r="O1438">
        <v>26.680170455433309</v>
      </c>
      <c r="P1438">
        <v>3.93630912535632</v>
      </c>
      <c r="Q1438" t="s">
        <v>463</v>
      </c>
      <c r="R1438" t="s">
        <v>463</v>
      </c>
      <c r="S1438" t="s">
        <v>463</v>
      </c>
      <c r="T1438" t="s">
        <v>13730</v>
      </c>
      <c r="U1438" t="s">
        <v>13730</v>
      </c>
      <c r="V1438" t="s">
        <v>13730</v>
      </c>
      <c r="W1438" t="s">
        <v>408</v>
      </c>
      <c r="X1438" t="s">
        <v>408</v>
      </c>
      <c r="Y1438" t="s">
        <v>6</v>
      </c>
      <c r="Z1438" t="s">
        <v>322</v>
      </c>
      <c r="AA1438" t="s">
        <v>678</v>
      </c>
      <c r="AB1438" t="s">
        <v>679</v>
      </c>
      <c r="AC1438" t="s">
        <v>649</v>
      </c>
    </row>
    <row r="1439" spans="1:29" x14ac:dyDescent="0.25">
      <c r="A1439" t="s">
        <v>393</v>
      </c>
      <c r="B1439">
        <v>182</v>
      </c>
      <c r="C1439" t="s">
        <v>89</v>
      </c>
      <c r="D1439">
        <v>1978</v>
      </c>
      <c r="E1439" t="s">
        <v>2433</v>
      </c>
      <c r="F1439" t="s">
        <v>6</v>
      </c>
      <c r="G1439" t="s">
        <v>6</v>
      </c>
      <c r="H1439" t="s">
        <v>6</v>
      </c>
      <c r="I1439">
        <v>114.79860712572687</v>
      </c>
      <c r="J1439" t="s">
        <v>6</v>
      </c>
      <c r="K1439" t="s">
        <v>6</v>
      </c>
      <c r="L1439" t="s">
        <v>6</v>
      </c>
      <c r="M1439" t="s">
        <v>6</v>
      </c>
      <c r="N1439">
        <v>36.158510483204665</v>
      </c>
      <c r="O1439">
        <v>29.464642403969037</v>
      </c>
      <c r="P1439">
        <v>4.9521506770320096</v>
      </c>
      <c r="Q1439" t="s">
        <v>463</v>
      </c>
      <c r="R1439" t="s">
        <v>463</v>
      </c>
      <c r="S1439" t="s">
        <v>463</v>
      </c>
      <c r="T1439" t="s">
        <v>13730</v>
      </c>
      <c r="U1439" t="s">
        <v>13730</v>
      </c>
      <c r="V1439" t="s">
        <v>13730</v>
      </c>
      <c r="W1439" t="s">
        <v>408</v>
      </c>
      <c r="X1439" t="s">
        <v>408</v>
      </c>
      <c r="Y1439" t="s">
        <v>6</v>
      </c>
      <c r="Z1439" t="s">
        <v>322</v>
      </c>
      <c r="AA1439" t="s">
        <v>678</v>
      </c>
      <c r="AB1439" t="s">
        <v>679</v>
      </c>
      <c r="AC1439" t="s">
        <v>649</v>
      </c>
    </row>
    <row r="1440" spans="1:29" x14ac:dyDescent="0.25">
      <c r="A1440" t="s">
        <v>393</v>
      </c>
      <c r="B1440">
        <v>182</v>
      </c>
      <c r="C1440" t="s">
        <v>89</v>
      </c>
      <c r="D1440">
        <v>1979</v>
      </c>
      <c r="E1440" t="s">
        <v>2434</v>
      </c>
      <c r="F1440" t="s">
        <v>6</v>
      </c>
      <c r="G1440" t="s">
        <v>6</v>
      </c>
      <c r="H1440" t="s">
        <v>6</v>
      </c>
      <c r="I1440">
        <v>111.8296096332821</v>
      </c>
      <c r="J1440">
        <v>7.8586429554803923</v>
      </c>
      <c r="K1440">
        <v>103.97096667780171</v>
      </c>
      <c r="L1440" t="s">
        <v>6</v>
      </c>
      <c r="M1440" t="s">
        <v>6</v>
      </c>
      <c r="N1440">
        <v>24.674550788927171</v>
      </c>
      <c r="O1440">
        <v>20.259843824662862</v>
      </c>
      <c r="P1440">
        <v>6.2478980503572901</v>
      </c>
      <c r="Q1440" t="s">
        <v>463</v>
      </c>
      <c r="R1440" t="s">
        <v>463</v>
      </c>
      <c r="S1440" t="s">
        <v>463</v>
      </c>
      <c r="T1440" t="s">
        <v>13730</v>
      </c>
      <c r="U1440" t="s">
        <v>13730</v>
      </c>
      <c r="V1440" t="s">
        <v>13730</v>
      </c>
      <c r="W1440" t="s">
        <v>408</v>
      </c>
      <c r="X1440" t="s">
        <v>408</v>
      </c>
      <c r="Y1440" t="s">
        <v>6</v>
      </c>
      <c r="Z1440" t="s">
        <v>322</v>
      </c>
      <c r="AA1440" t="s">
        <v>678</v>
      </c>
      <c r="AB1440" t="s">
        <v>679</v>
      </c>
      <c r="AC1440" t="s">
        <v>649</v>
      </c>
    </row>
    <row r="1441" spans="1:29" x14ac:dyDescent="0.25">
      <c r="A1441" t="s">
        <v>393</v>
      </c>
      <c r="B1441">
        <v>182</v>
      </c>
      <c r="C1441" t="s">
        <v>89</v>
      </c>
      <c r="D1441">
        <v>1980</v>
      </c>
      <c r="E1441" t="s">
        <v>2435</v>
      </c>
      <c r="F1441" t="s">
        <v>6</v>
      </c>
      <c r="G1441" t="s">
        <v>6</v>
      </c>
      <c r="H1441" t="s">
        <v>6</v>
      </c>
      <c r="I1441">
        <v>111.38208740059508</v>
      </c>
      <c r="J1441">
        <v>9.9781834696914409</v>
      </c>
      <c r="K1441">
        <v>101.40390393090364</v>
      </c>
      <c r="L1441" t="s">
        <v>6</v>
      </c>
      <c r="M1441" t="s">
        <v>6</v>
      </c>
      <c r="N1441">
        <v>34.99980512406259</v>
      </c>
      <c r="O1441">
        <v>29.09343277426542</v>
      </c>
      <c r="P1441">
        <v>8.1377537551442707</v>
      </c>
      <c r="Q1441" t="s">
        <v>463</v>
      </c>
      <c r="R1441" t="s">
        <v>463</v>
      </c>
      <c r="S1441" t="s">
        <v>463</v>
      </c>
      <c r="T1441" t="s">
        <v>13730</v>
      </c>
      <c r="U1441" t="s">
        <v>13730</v>
      </c>
      <c r="V1441" t="s">
        <v>13730</v>
      </c>
      <c r="W1441" t="s">
        <v>408</v>
      </c>
      <c r="X1441" t="s">
        <v>408</v>
      </c>
      <c r="Y1441" t="s">
        <v>6</v>
      </c>
      <c r="Z1441" t="s">
        <v>322</v>
      </c>
      <c r="AA1441" t="s">
        <v>678</v>
      </c>
      <c r="AB1441" t="s">
        <v>679</v>
      </c>
      <c r="AC1441" t="s">
        <v>649</v>
      </c>
    </row>
    <row r="1442" spans="1:29" x14ac:dyDescent="0.25">
      <c r="A1442" t="s">
        <v>393</v>
      </c>
      <c r="B1442">
        <v>182</v>
      </c>
      <c r="C1442" t="s">
        <v>89</v>
      </c>
      <c r="D1442">
        <v>1981</v>
      </c>
      <c r="E1442" t="s">
        <v>2436</v>
      </c>
      <c r="F1442" t="s">
        <v>6</v>
      </c>
      <c r="G1442" t="s">
        <v>6</v>
      </c>
      <c r="H1442" t="s">
        <v>6</v>
      </c>
      <c r="I1442">
        <v>119.37093141547423</v>
      </c>
      <c r="J1442">
        <v>12.323005750073859</v>
      </c>
      <c r="K1442">
        <v>107.04792566540037</v>
      </c>
      <c r="L1442" t="s">
        <v>6</v>
      </c>
      <c r="M1442" t="s">
        <v>6</v>
      </c>
      <c r="N1442">
        <v>43.190962726540569</v>
      </c>
      <c r="O1442">
        <v>35.833152108508145</v>
      </c>
      <c r="P1442">
        <v>9.9245267332011906</v>
      </c>
      <c r="Q1442" t="s">
        <v>463</v>
      </c>
      <c r="R1442" t="s">
        <v>463</v>
      </c>
      <c r="S1442" t="s">
        <v>463</v>
      </c>
      <c r="T1442" t="s">
        <v>13730</v>
      </c>
      <c r="U1442" t="s">
        <v>13730</v>
      </c>
      <c r="V1442" t="s">
        <v>13730</v>
      </c>
      <c r="W1442" t="s">
        <v>408</v>
      </c>
      <c r="X1442" t="s">
        <v>408</v>
      </c>
      <c r="Y1442" t="s">
        <v>6</v>
      </c>
      <c r="Z1442" t="s">
        <v>322</v>
      </c>
      <c r="AA1442" t="s">
        <v>678</v>
      </c>
      <c r="AB1442" t="s">
        <v>679</v>
      </c>
      <c r="AC1442" t="s">
        <v>649</v>
      </c>
    </row>
    <row r="1443" spans="1:29" x14ac:dyDescent="0.25">
      <c r="A1443" t="s">
        <v>393</v>
      </c>
      <c r="B1443">
        <v>182</v>
      </c>
      <c r="C1443" t="s">
        <v>89</v>
      </c>
      <c r="D1443">
        <v>1982</v>
      </c>
      <c r="E1443" t="s">
        <v>2437</v>
      </c>
      <c r="F1443" t="s">
        <v>6</v>
      </c>
      <c r="G1443" t="s">
        <v>6</v>
      </c>
      <c r="H1443" t="s">
        <v>6</v>
      </c>
      <c r="I1443">
        <v>129.69846638320382</v>
      </c>
      <c r="J1443">
        <v>13.698957837069523</v>
      </c>
      <c r="K1443">
        <v>115.99950854613429</v>
      </c>
      <c r="L1443" t="s">
        <v>6</v>
      </c>
      <c r="M1443" t="s">
        <v>6</v>
      </c>
      <c r="N1443">
        <v>47.214570688987706</v>
      </c>
      <c r="O1443">
        <v>39.185045496489543</v>
      </c>
      <c r="P1443">
        <v>12.0009129128883</v>
      </c>
      <c r="Q1443" t="s">
        <v>463</v>
      </c>
      <c r="R1443" t="s">
        <v>463</v>
      </c>
      <c r="S1443" t="s">
        <v>463</v>
      </c>
      <c r="T1443" t="s">
        <v>13730</v>
      </c>
      <c r="U1443" t="s">
        <v>13730</v>
      </c>
      <c r="V1443" t="s">
        <v>13730</v>
      </c>
      <c r="W1443" t="s">
        <v>408</v>
      </c>
      <c r="X1443" t="s">
        <v>408</v>
      </c>
      <c r="Y1443" t="s">
        <v>6</v>
      </c>
      <c r="Z1443" t="s">
        <v>322</v>
      </c>
      <c r="AA1443" t="s">
        <v>678</v>
      </c>
      <c r="AB1443" t="s">
        <v>679</v>
      </c>
      <c r="AC1443" t="s">
        <v>649</v>
      </c>
    </row>
    <row r="1444" spans="1:29" x14ac:dyDescent="0.25">
      <c r="A1444" t="s">
        <v>393</v>
      </c>
      <c r="B1444">
        <v>182</v>
      </c>
      <c r="C1444" t="s">
        <v>89</v>
      </c>
      <c r="D1444">
        <v>1983</v>
      </c>
      <c r="E1444" t="s">
        <v>2438</v>
      </c>
      <c r="F1444" t="s">
        <v>6</v>
      </c>
      <c r="G1444" t="s">
        <v>6</v>
      </c>
      <c r="H1444" t="s">
        <v>6</v>
      </c>
      <c r="I1444">
        <v>134.94406532796398</v>
      </c>
      <c r="J1444">
        <v>12.417645371632275</v>
      </c>
      <c r="K1444">
        <v>122.52641995633171</v>
      </c>
      <c r="L1444" t="s">
        <v>6</v>
      </c>
      <c r="M1444" t="s">
        <v>6</v>
      </c>
      <c r="N1444">
        <v>51.292733233152546</v>
      </c>
      <c r="O1444">
        <v>42.516637993303377</v>
      </c>
      <c r="P1444">
        <v>15.3330196105425</v>
      </c>
      <c r="Q1444" t="s">
        <v>463</v>
      </c>
      <c r="R1444" t="s">
        <v>463</v>
      </c>
      <c r="S1444" t="s">
        <v>463</v>
      </c>
      <c r="T1444" t="s">
        <v>13730</v>
      </c>
      <c r="U1444" t="s">
        <v>13730</v>
      </c>
      <c r="V1444" t="s">
        <v>13730</v>
      </c>
      <c r="W1444" t="s">
        <v>408</v>
      </c>
      <c r="X1444" t="s">
        <v>408</v>
      </c>
      <c r="Y1444" t="s">
        <v>6</v>
      </c>
      <c r="Z1444" t="s">
        <v>322</v>
      </c>
      <c r="AA1444" t="s">
        <v>678</v>
      </c>
      <c r="AB1444" t="s">
        <v>679</v>
      </c>
      <c r="AC1444" t="s">
        <v>649</v>
      </c>
    </row>
    <row r="1445" spans="1:29" x14ac:dyDescent="0.25">
      <c r="A1445" t="s">
        <v>393</v>
      </c>
      <c r="B1445">
        <v>182</v>
      </c>
      <c r="C1445" t="s">
        <v>89</v>
      </c>
      <c r="D1445">
        <v>1984</v>
      </c>
      <c r="E1445" t="s">
        <v>2439</v>
      </c>
      <c r="F1445" t="s">
        <v>6</v>
      </c>
      <c r="G1445" t="s">
        <v>6</v>
      </c>
      <c r="H1445" t="s">
        <v>6</v>
      </c>
      <c r="I1445">
        <v>133.4661943538791</v>
      </c>
      <c r="J1445">
        <v>12.252547169693557</v>
      </c>
      <c r="K1445">
        <v>121.21364718418555</v>
      </c>
      <c r="L1445" t="s">
        <v>6</v>
      </c>
      <c r="M1445" t="s">
        <v>6</v>
      </c>
      <c r="N1445">
        <v>56.883820423372022</v>
      </c>
      <c r="O1445">
        <v>47.143501429649369</v>
      </c>
      <c r="P1445">
        <v>18.828737959942899</v>
      </c>
      <c r="Q1445" t="s">
        <v>463</v>
      </c>
      <c r="R1445" t="s">
        <v>463</v>
      </c>
      <c r="S1445" t="s">
        <v>463</v>
      </c>
      <c r="T1445" t="s">
        <v>13730</v>
      </c>
      <c r="U1445" t="s">
        <v>13730</v>
      </c>
      <c r="V1445" t="s">
        <v>13730</v>
      </c>
      <c r="W1445" t="s">
        <v>408</v>
      </c>
      <c r="X1445" t="s">
        <v>408</v>
      </c>
      <c r="Y1445" t="s">
        <v>6</v>
      </c>
      <c r="Z1445" t="s">
        <v>322</v>
      </c>
      <c r="AA1445" t="s">
        <v>678</v>
      </c>
      <c r="AB1445" t="s">
        <v>679</v>
      </c>
      <c r="AC1445" t="s">
        <v>649</v>
      </c>
    </row>
    <row r="1446" spans="1:29" x14ac:dyDescent="0.25">
      <c r="A1446" t="s">
        <v>393</v>
      </c>
      <c r="B1446">
        <v>182</v>
      </c>
      <c r="C1446" t="s">
        <v>89</v>
      </c>
      <c r="D1446">
        <v>1985</v>
      </c>
      <c r="E1446" t="s">
        <v>2440</v>
      </c>
      <c r="F1446" t="s">
        <v>6</v>
      </c>
      <c r="G1446" t="s">
        <v>6</v>
      </c>
      <c r="H1446" t="s">
        <v>6</v>
      </c>
      <c r="I1446">
        <v>117.58107546519736</v>
      </c>
      <c r="J1446">
        <v>12.079121447451284</v>
      </c>
      <c r="K1446">
        <v>105.50195401774607</v>
      </c>
      <c r="L1446" t="s">
        <v>6</v>
      </c>
      <c r="M1446" t="s">
        <v>6</v>
      </c>
      <c r="N1446">
        <v>61.240000126136188</v>
      </c>
      <c r="O1446">
        <v>50.749945187841625</v>
      </c>
      <c r="P1446">
        <v>23.114263832400798</v>
      </c>
      <c r="Q1446" t="s">
        <v>463</v>
      </c>
      <c r="R1446" t="s">
        <v>463</v>
      </c>
      <c r="S1446" t="s">
        <v>463</v>
      </c>
      <c r="T1446" t="s">
        <v>13730</v>
      </c>
      <c r="U1446" t="s">
        <v>13730</v>
      </c>
      <c r="V1446" t="s">
        <v>13730</v>
      </c>
      <c r="W1446" t="s">
        <v>408</v>
      </c>
      <c r="X1446" t="s">
        <v>408</v>
      </c>
      <c r="Y1446" t="s">
        <v>6</v>
      </c>
      <c r="Z1446" t="s">
        <v>322</v>
      </c>
      <c r="AA1446" t="s">
        <v>678</v>
      </c>
      <c r="AB1446" t="s">
        <v>679</v>
      </c>
      <c r="AC1446" t="s">
        <v>649</v>
      </c>
    </row>
    <row r="1447" spans="1:29" x14ac:dyDescent="0.25">
      <c r="A1447" t="s">
        <v>393</v>
      </c>
      <c r="B1447">
        <v>182</v>
      </c>
      <c r="C1447" t="s">
        <v>89</v>
      </c>
      <c r="D1447">
        <v>1986</v>
      </c>
      <c r="E1447" t="s">
        <v>2441</v>
      </c>
      <c r="F1447" t="s">
        <v>6</v>
      </c>
      <c r="G1447" t="s">
        <v>6</v>
      </c>
      <c r="H1447" t="s">
        <v>6</v>
      </c>
      <c r="I1447">
        <v>101.74215628106415</v>
      </c>
      <c r="J1447">
        <v>13.023987228880829</v>
      </c>
      <c r="K1447">
        <v>88.718169052183327</v>
      </c>
      <c r="L1447" t="s">
        <v>6</v>
      </c>
      <c r="M1447" t="s">
        <v>6</v>
      </c>
      <c r="N1447">
        <v>60.803175713652003</v>
      </c>
      <c r="O1447">
        <v>50.65189034267388</v>
      </c>
      <c r="P1447">
        <v>28.247877822252299</v>
      </c>
      <c r="Q1447" t="s">
        <v>463</v>
      </c>
      <c r="R1447" t="s">
        <v>463</v>
      </c>
      <c r="S1447" t="s">
        <v>463</v>
      </c>
      <c r="T1447" t="s">
        <v>13730</v>
      </c>
      <c r="U1447" t="s">
        <v>13730</v>
      </c>
      <c r="V1447" t="s">
        <v>13730</v>
      </c>
      <c r="W1447" t="s">
        <v>408</v>
      </c>
      <c r="X1447" t="s">
        <v>408</v>
      </c>
      <c r="Y1447" t="s">
        <v>6</v>
      </c>
      <c r="Z1447" t="s">
        <v>322</v>
      </c>
      <c r="AA1447" t="s">
        <v>678</v>
      </c>
      <c r="AB1447" t="s">
        <v>679</v>
      </c>
      <c r="AC1447" t="s">
        <v>649</v>
      </c>
    </row>
    <row r="1448" spans="1:29" x14ac:dyDescent="0.25">
      <c r="A1448" t="s">
        <v>393</v>
      </c>
      <c r="B1448">
        <v>182</v>
      </c>
      <c r="C1448" t="s">
        <v>89</v>
      </c>
      <c r="D1448">
        <v>1987</v>
      </c>
      <c r="E1448" t="s">
        <v>2442</v>
      </c>
      <c r="F1448" t="s">
        <v>6</v>
      </c>
      <c r="G1448" t="s">
        <v>6</v>
      </c>
      <c r="H1448" t="s">
        <v>6</v>
      </c>
      <c r="I1448">
        <v>92.557034509124662</v>
      </c>
      <c r="J1448">
        <v>15.034584194106984</v>
      </c>
      <c r="K1448">
        <v>77.522450315017679</v>
      </c>
      <c r="L1448" t="s">
        <v>6</v>
      </c>
      <c r="M1448" t="s">
        <v>6</v>
      </c>
      <c r="N1448">
        <v>58.205868492715993</v>
      </c>
      <c r="O1448">
        <v>56.615515236250978</v>
      </c>
      <c r="P1448">
        <v>33.283261681166998</v>
      </c>
      <c r="Q1448" t="s">
        <v>463</v>
      </c>
      <c r="R1448" t="s">
        <v>463</v>
      </c>
      <c r="S1448" t="s">
        <v>463</v>
      </c>
      <c r="T1448" t="s">
        <v>13730</v>
      </c>
      <c r="U1448" t="s">
        <v>13730</v>
      </c>
      <c r="V1448" t="s">
        <v>13730</v>
      </c>
      <c r="W1448" t="s">
        <v>408</v>
      </c>
      <c r="X1448" t="s">
        <v>408</v>
      </c>
      <c r="Y1448" t="s">
        <v>6</v>
      </c>
      <c r="Z1448" t="s">
        <v>322</v>
      </c>
      <c r="AA1448" t="s">
        <v>678</v>
      </c>
      <c r="AB1448" t="s">
        <v>679</v>
      </c>
      <c r="AC1448" t="s">
        <v>649</v>
      </c>
    </row>
    <row r="1449" spans="1:29" x14ac:dyDescent="0.25">
      <c r="A1449" t="s">
        <v>393</v>
      </c>
      <c r="B1449">
        <v>182</v>
      </c>
      <c r="C1449" t="s">
        <v>89</v>
      </c>
      <c r="D1449">
        <v>1988</v>
      </c>
      <c r="E1449" t="s">
        <v>2443</v>
      </c>
      <c r="F1449" t="s">
        <v>6</v>
      </c>
      <c r="G1449" t="s">
        <v>6</v>
      </c>
      <c r="H1449" t="s">
        <v>6</v>
      </c>
      <c r="I1449">
        <v>87.770462743858445</v>
      </c>
      <c r="J1449">
        <v>15.683904598708978</v>
      </c>
      <c r="K1449">
        <v>72.086558145149468</v>
      </c>
      <c r="L1449" t="s">
        <v>6</v>
      </c>
      <c r="M1449" t="s">
        <v>6</v>
      </c>
      <c r="N1449">
        <v>57.792497691154232</v>
      </c>
      <c r="O1449">
        <v>56.032701935745578</v>
      </c>
      <c r="P1449">
        <v>39.728627273803397</v>
      </c>
      <c r="Q1449" t="s">
        <v>463</v>
      </c>
      <c r="R1449" t="s">
        <v>463</v>
      </c>
      <c r="S1449" t="s">
        <v>463</v>
      </c>
      <c r="T1449" t="s">
        <v>13730</v>
      </c>
      <c r="U1449" t="s">
        <v>13730</v>
      </c>
      <c r="V1449" t="s">
        <v>13730</v>
      </c>
      <c r="W1449" t="s">
        <v>408</v>
      </c>
      <c r="X1449" t="s">
        <v>408</v>
      </c>
      <c r="Y1449" t="s">
        <v>6</v>
      </c>
      <c r="Z1449" t="s">
        <v>322</v>
      </c>
      <c r="AA1449" t="s">
        <v>678</v>
      </c>
      <c r="AB1449" t="s">
        <v>679</v>
      </c>
      <c r="AC1449" t="s">
        <v>649</v>
      </c>
    </row>
    <row r="1450" spans="1:29" x14ac:dyDescent="0.25">
      <c r="A1450" t="s">
        <v>393</v>
      </c>
      <c r="B1450">
        <v>182</v>
      </c>
      <c r="C1450" t="s">
        <v>89</v>
      </c>
      <c r="D1450">
        <v>1989</v>
      </c>
      <c r="E1450" t="s">
        <v>2444</v>
      </c>
      <c r="F1450" t="s">
        <v>6</v>
      </c>
      <c r="G1450" t="s">
        <v>6</v>
      </c>
      <c r="H1450" t="s">
        <v>6</v>
      </c>
      <c r="I1450">
        <v>83.186006229448793</v>
      </c>
      <c r="J1450">
        <v>15.642650797474978</v>
      </c>
      <c r="K1450">
        <v>67.543355431973822</v>
      </c>
      <c r="L1450" t="s">
        <v>6</v>
      </c>
      <c r="M1450" t="s">
        <v>6</v>
      </c>
      <c r="N1450">
        <v>56.312694408885378</v>
      </c>
      <c r="O1450">
        <v>54.630053804833736</v>
      </c>
      <c r="P1450">
        <v>46.935778948572697</v>
      </c>
      <c r="Q1450" t="s">
        <v>463</v>
      </c>
      <c r="R1450" t="s">
        <v>463</v>
      </c>
      <c r="S1450" t="s">
        <v>463</v>
      </c>
      <c r="T1450" t="s">
        <v>13730</v>
      </c>
      <c r="U1450" t="s">
        <v>13730</v>
      </c>
      <c r="V1450" t="s">
        <v>13730</v>
      </c>
      <c r="W1450" t="s">
        <v>408</v>
      </c>
      <c r="X1450" t="s">
        <v>408</v>
      </c>
      <c r="Y1450" t="s">
        <v>6</v>
      </c>
      <c r="Z1450" t="s">
        <v>322</v>
      </c>
      <c r="AA1450" t="s">
        <v>678</v>
      </c>
      <c r="AB1450" t="s">
        <v>679</v>
      </c>
      <c r="AC1450" t="s">
        <v>649</v>
      </c>
    </row>
    <row r="1451" spans="1:29" x14ac:dyDescent="0.25">
      <c r="A1451" t="s">
        <v>393</v>
      </c>
      <c r="B1451">
        <v>182</v>
      </c>
      <c r="C1451" t="s">
        <v>89</v>
      </c>
      <c r="D1451">
        <v>1990</v>
      </c>
      <c r="E1451" t="s">
        <v>2445</v>
      </c>
      <c r="F1451" t="s">
        <v>6</v>
      </c>
      <c r="G1451" t="s">
        <v>6</v>
      </c>
      <c r="H1451" t="s">
        <v>6</v>
      </c>
      <c r="I1451">
        <v>76.24890913268338</v>
      </c>
      <c r="J1451">
        <v>15.137638030553676</v>
      </c>
      <c r="K1451">
        <v>61.111271102129706</v>
      </c>
      <c r="L1451" t="s">
        <v>6</v>
      </c>
      <c r="M1451" t="s">
        <v>6</v>
      </c>
      <c r="N1451">
        <v>56.428834390904882</v>
      </c>
      <c r="O1451">
        <v>50.649055335774321</v>
      </c>
      <c r="P1451">
        <v>56.3562160938259</v>
      </c>
      <c r="Q1451" t="s">
        <v>463</v>
      </c>
      <c r="R1451" t="s">
        <v>463</v>
      </c>
      <c r="S1451" t="s">
        <v>463</v>
      </c>
      <c r="T1451" t="s">
        <v>13730</v>
      </c>
      <c r="U1451" t="s">
        <v>13730</v>
      </c>
      <c r="V1451" t="s">
        <v>13730</v>
      </c>
      <c r="W1451" t="s">
        <v>408</v>
      </c>
      <c r="X1451" t="s">
        <v>408</v>
      </c>
      <c r="Y1451" t="s">
        <v>6</v>
      </c>
      <c r="Z1451" t="s">
        <v>322</v>
      </c>
      <c r="AA1451" t="s">
        <v>678</v>
      </c>
      <c r="AB1451" t="s">
        <v>679</v>
      </c>
      <c r="AC1451" t="s">
        <v>649</v>
      </c>
    </row>
    <row r="1452" spans="1:29" x14ac:dyDescent="0.25">
      <c r="A1452" t="s">
        <v>393</v>
      </c>
      <c r="B1452">
        <v>182</v>
      </c>
      <c r="C1452" t="s">
        <v>89</v>
      </c>
      <c r="D1452">
        <v>1991</v>
      </c>
      <c r="E1452" t="s">
        <v>2446</v>
      </c>
      <c r="F1452" t="s">
        <v>6</v>
      </c>
      <c r="G1452" t="s">
        <v>6</v>
      </c>
      <c r="H1452" t="s">
        <v>6</v>
      </c>
      <c r="I1452">
        <v>81.589539311100665</v>
      </c>
      <c r="J1452">
        <v>16.245177500008246</v>
      </c>
      <c r="K1452">
        <v>65.344361811092426</v>
      </c>
      <c r="L1452" t="s">
        <v>6</v>
      </c>
      <c r="M1452" t="s">
        <v>6</v>
      </c>
      <c r="N1452">
        <v>59.898573384726774</v>
      </c>
      <c r="O1452">
        <v>51.679022742573245</v>
      </c>
      <c r="P1452">
        <v>64.622254819897606</v>
      </c>
      <c r="Q1452" t="s">
        <v>463</v>
      </c>
      <c r="R1452" t="s">
        <v>463</v>
      </c>
      <c r="S1452" t="s">
        <v>463</v>
      </c>
      <c r="T1452" t="s">
        <v>13730</v>
      </c>
      <c r="U1452" t="s">
        <v>13730</v>
      </c>
      <c r="V1452" t="s">
        <v>13730</v>
      </c>
      <c r="W1452" t="s">
        <v>408</v>
      </c>
      <c r="X1452" t="s">
        <v>408</v>
      </c>
      <c r="Y1452" t="s">
        <v>6</v>
      </c>
      <c r="Z1452" t="s">
        <v>322</v>
      </c>
      <c r="AA1452" t="s">
        <v>678</v>
      </c>
      <c r="AB1452" t="s">
        <v>679</v>
      </c>
      <c r="AC1452" t="s">
        <v>649</v>
      </c>
    </row>
    <row r="1453" spans="1:29" x14ac:dyDescent="0.25">
      <c r="A1453" t="s">
        <v>393</v>
      </c>
      <c r="B1453">
        <v>182</v>
      </c>
      <c r="C1453" t="s">
        <v>89</v>
      </c>
      <c r="D1453">
        <v>1992</v>
      </c>
      <c r="E1453" t="s">
        <v>2447</v>
      </c>
      <c r="F1453" t="s">
        <v>6</v>
      </c>
      <c r="G1453" t="s">
        <v>6</v>
      </c>
      <c r="H1453" t="s">
        <v>6</v>
      </c>
      <c r="I1453">
        <v>85.115859790264551</v>
      </c>
      <c r="J1453">
        <v>17.3994887222862</v>
      </c>
      <c r="K1453">
        <v>67.716371067978343</v>
      </c>
      <c r="L1453" t="s">
        <v>6</v>
      </c>
      <c r="M1453" t="s">
        <v>6</v>
      </c>
      <c r="N1453">
        <v>54.444612425751117</v>
      </c>
      <c r="O1453">
        <v>49.651100329691552</v>
      </c>
      <c r="P1453">
        <v>72.651560064570901</v>
      </c>
      <c r="Q1453" t="s">
        <v>463</v>
      </c>
      <c r="R1453" t="s">
        <v>463</v>
      </c>
      <c r="S1453" t="s">
        <v>463</v>
      </c>
      <c r="T1453" t="s">
        <v>13730</v>
      </c>
      <c r="U1453" t="s">
        <v>13730</v>
      </c>
      <c r="V1453" t="s">
        <v>13730</v>
      </c>
      <c r="W1453" t="s">
        <v>408</v>
      </c>
      <c r="X1453" t="s">
        <v>408</v>
      </c>
      <c r="Y1453" t="s">
        <v>6</v>
      </c>
      <c r="Z1453" t="s">
        <v>322</v>
      </c>
      <c r="AA1453" t="s">
        <v>678</v>
      </c>
      <c r="AB1453" t="s">
        <v>679</v>
      </c>
      <c r="AC1453" t="s">
        <v>649</v>
      </c>
    </row>
    <row r="1454" spans="1:29" x14ac:dyDescent="0.25">
      <c r="A1454" t="s">
        <v>393</v>
      </c>
      <c r="B1454">
        <v>182</v>
      </c>
      <c r="C1454" t="s">
        <v>89</v>
      </c>
      <c r="D1454">
        <v>1993</v>
      </c>
      <c r="E1454" t="s">
        <v>2448</v>
      </c>
      <c r="F1454" t="s">
        <v>6</v>
      </c>
      <c r="G1454" t="s">
        <v>6</v>
      </c>
      <c r="H1454" t="s">
        <v>6</v>
      </c>
      <c r="I1454">
        <v>94.457387223479557</v>
      </c>
      <c r="J1454">
        <v>21.964905953442994</v>
      </c>
      <c r="K1454">
        <v>72.492481270036564</v>
      </c>
      <c r="L1454" t="s">
        <v>6</v>
      </c>
      <c r="M1454" t="s">
        <v>6</v>
      </c>
      <c r="N1454">
        <v>53.634307531504156</v>
      </c>
      <c r="O1454">
        <v>55.411459047003866</v>
      </c>
      <c r="P1454">
        <v>75.980293452538106</v>
      </c>
      <c r="Q1454" t="s">
        <v>463</v>
      </c>
      <c r="R1454" t="s">
        <v>463</v>
      </c>
      <c r="S1454" t="s">
        <v>463</v>
      </c>
      <c r="T1454" t="s">
        <v>13730</v>
      </c>
      <c r="U1454" t="s">
        <v>13730</v>
      </c>
      <c r="V1454" t="s">
        <v>13730</v>
      </c>
      <c r="W1454" t="s">
        <v>408</v>
      </c>
      <c r="X1454" t="s">
        <v>408</v>
      </c>
      <c r="Y1454" t="s">
        <v>6</v>
      </c>
      <c r="Z1454" t="s">
        <v>322</v>
      </c>
      <c r="AA1454" t="s">
        <v>678</v>
      </c>
      <c r="AB1454" t="s">
        <v>679</v>
      </c>
      <c r="AC1454" t="s">
        <v>649</v>
      </c>
    </row>
    <row r="1455" spans="1:29" x14ac:dyDescent="0.25">
      <c r="A1455" t="s">
        <v>393</v>
      </c>
      <c r="B1455">
        <v>182</v>
      </c>
      <c r="C1455" t="s">
        <v>89</v>
      </c>
      <c r="D1455">
        <v>1994</v>
      </c>
      <c r="E1455" t="s">
        <v>2449</v>
      </c>
      <c r="F1455" t="s">
        <v>6</v>
      </c>
      <c r="G1455" t="s">
        <v>6</v>
      </c>
      <c r="H1455" t="s">
        <v>6</v>
      </c>
      <c r="I1455">
        <v>96.106550368459537</v>
      </c>
      <c r="J1455">
        <v>25.147063323308842</v>
      </c>
      <c r="K1455">
        <v>70.959487045150695</v>
      </c>
      <c r="L1455" t="s">
        <v>6</v>
      </c>
      <c r="M1455" t="s">
        <v>6</v>
      </c>
      <c r="N1455">
        <v>56.624096841915886</v>
      </c>
      <c r="O1455">
        <v>57.382017397589124</v>
      </c>
      <c r="P1455">
        <v>82.379400463823998</v>
      </c>
      <c r="Q1455" t="s">
        <v>463</v>
      </c>
      <c r="R1455" t="s">
        <v>463</v>
      </c>
      <c r="S1455" t="s">
        <v>463</v>
      </c>
      <c r="T1455" t="s">
        <v>13730</v>
      </c>
      <c r="U1455" t="s">
        <v>13730</v>
      </c>
      <c r="V1455" t="s">
        <v>13730</v>
      </c>
      <c r="W1455" t="s">
        <v>408</v>
      </c>
      <c r="X1455" t="s">
        <v>408</v>
      </c>
      <c r="Y1455" t="s">
        <v>6</v>
      </c>
      <c r="Z1455" t="s">
        <v>322</v>
      </c>
      <c r="AA1455" t="s">
        <v>678</v>
      </c>
      <c r="AB1455" t="s">
        <v>679</v>
      </c>
      <c r="AC1455" t="s">
        <v>649</v>
      </c>
    </row>
    <row r="1456" spans="1:29" x14ac:dyDescent="0.25">
      <c r="A1456" t="s">
        <v>393</v>
      </c>
      <c r="B1456">
        <v>182</v>
      </c>
      <c r="C1456" t="s">
        <v>89</v>
      </c>
      <c r="D1456">
        <v>1995</v>
      </c>
      <c r="E1456" t="s">
        <v>2450</v>
      </c>
      <c r="F1456">
        <v>155.63828867227556</v>
      </c>
      <c r="G1456">
        <v>35.069425959682064</v>
      </c>
      <c r="H1456">
        <v>120.56886271259349</v>
      </c>
      <c r="I1456">
        <v>92.607255610850729</v>
      </c>
      <c r="J1456">
        <v>28.329700024596434</v>
      </c>
      <c r="K1456">
        <v>64.277555586254294</v>
      </c>
      <c r="L1456" t="s">
        <v>6</v>
      </c>
      <c r="M1456" t="s">
        <v>6</v>
      </c>
      <c r="N1456">
        <v>58.30477788522338</v>
      </c>
      <c r="O1456">
        <v>56.159609511968576</v>
      </c>
      <c r="P1456">
        <v>89.037300000000002</v>
      </c>
      <c r="Q1456" t="s">
        <v>463</v>
      </c>
      <c r="R1456" t="s">
        <v>463</v>
      </c>
      <c r="S1456" t="s">
        <v>463</v>
      </c>
      <c r="T1456" t="s">
        <v>13730</v>
      </c>
      <c r="U1456" t="s">
        <v>13730</v>
      </c>
      <c r="V1456" t="s">
        <v>13730</v>
      </c>
      <c r="W1456" t="s">
        <v>408</v>
      </c>
      <c r="X1456" t="s">
        <v>408</v>
      </c>
      <c r="Y1456" t="s">
        <v>6</v>
      </c>
      <c r="Z1456" t="s">
        <v>322</v>
      </c>
      <c r="AA1456" t="s">
        <v>678</v>
      </c>
      <c r="AB1456" t="s">
        <v>679</v>
      </c>
      <c r="AC1456" t="s">
        <v>649</v>
      </c>
    </row>
    <row r="1457" spans="1:29" x14ac:dyDescent="0.25">
      <c r="A1457" t="s">
        <v>393</v>
      </c>
      <c r="B1457">
        <v>182</v>
      </c>
      <c r="C1457" t="s">
        <v>89</v>
      </c>
      <c r="D1457">
        <v>1996</v>
      </c>
      <c r="E1457" t="s">
        <v>2451</v>
      </c>
      <c r="F1457">
        <v>159.81220204469676</v>
      </c>
      <c r="G1457">
        <v>39.555809452747923</v>
      </c>
      <c r="H1457">
        <v>120.25639259194882</v>
      </c>
      <c r="I1457">
        <v>101.41767901695151</v>
      </c>
      <c r="J1457">
        <v>32.795485811551288</v>
      </c>
      <c r="K1457">
        <v>68.622193205400222</v>
      </c>
      <c r="L1457" t="s">
        <v>6</v>
      </c>
      <c r="M1457" t="s">
        <v>6</v>
      </c>
      <c r="N1457">
        <v>59.510510707843231</v>
      </c>
      <c r="O1457">
        <v>57.437409513796297</v>
      </c>
      <c r="P1457">
        <v>94.351399999999998</v>
      </c>
      <c r="Q1457" t="s">
        <v>463</v>
      </c>
      <c r="R1457" t="s">
        <v>463</v>
      </c>
      <c r="S1457" t="s">
        <v>463</v>
      </c>
      <c r="T1457" t="s">
        <v>13730</v>
      </c>
      <c r="U1457" t="s">
        <v>13730</v>
      </c>
      <c r="V1457" t="s">
        <v>13730</v>
      </c>
      <c r="W1457" t="s">
        <v>408</v>
      </c>
      <c r="X1457" t="s">
        <v>408</v>
      </c>
      <c r="Y1457" t="s">
        <v>6</v>
      </c>
      <c r="Z1457" t="s">
        <v>322</v>
      </c>
      <c r="AA1457" t="s">
        <v>678</v>
      </c>
      <c r="AB1457" t="s">
        <v>679</v>
      </c>
      <c r="AC1457" t="s">
        <v>649</v>
      </c>
    </row>
    <row r="1458" spans="1:29" x14ac:dyDescent="0.25">
      <c r="A1458" t="s">
        <v>393</v>
      </c>
      <c r="B1458">
        <v>182</v>
      </c>
      <c r="C1458" t="s">
        <v>89</v>
      </c>
      <c r="D1458">
        <v>1997</v>
      </c>
      <c r="E1458" t="s">
        <v>2452</v>
      </c>
      <c r="F1458">
        <v>160.88969087574944</v>
      </c>
      <c r="G1458">
        <v>41.346035294152131</v>
      </c>
      <c r="H1458">
        <v>119.54365558159732</v>
      </c>
      <c r="I1458">
        <v>105.08426886707198</v>
      </c>
      <c r="J1458">
        <v>37.2588462526708</v>
      </c>
      <c r="K1458">
        <v>67.825422614401191</v>
      </c>
      <c r="L1458" t="s">
        <v>6</v>
      </c>
      <c r="M1458" t="s">
        <v>6</v>
      </c>
      <c r="N1458">
        <v>55.18435982332408</v>
      </c>
      <c r="O1458">
        <v>53.445346625386271</v>
      </c>
      <c r="P1458">
        <v>102.3569</v>
      </c>
      <c r="Q1458" t="s">
        <v>463</v>
      </c>
      <c r="R1458" t="s">
        <v>463</v>
      </c>
      <c r="S1458" t="s">
        <v>463</v>
      </c>
      <c r="T1458" t="s">
        <v>13730</v>
      </c>
      <c r="U1458" t="s">
        <v>13730</v>
      </c>
      <c r="V1458" t="s">
        <v>13730</v>
      </c>
      <c r="W1458" t="s">
        <v>408</v>
      </c>
      <c r="X1458" t="s">
        <v>408</v>
      </c>
      <c r="Y1458" t="s">
        <v>6</v>
      </c>
      <c r="Z1458" t="s">
        <v>322</v>
      </c>
      <c r="AA1458" t="s">
        <v>678</v>
      </c>
      <c r="AB1458" t="s">
        <v>679</v>
      </c>
      <c r="AC1458" t="s">
        <v>649</v>
      </c>
    </row>
    <row r="1459" spans="1:29" x14ac:dyDescent="0.25">
      <c r="A1459" t="s">
        <v>393</v>
      </c>
      <c r="B1459">
        <v>182</v>
      </c>
      <c r="C1459" t="s">
        <v>89</v>
      </c>
      <c r="D1459">
        <v>1998</v>
      </c>
      <c r="E1459" t="s">
        <v>2453</v>
      </c>
      <c r="F1459">
        <v>175.24886609711169</v>
      </c>
      <c r="G1459">
        <v>50.660599433317898</v>
      </c>
      <c r="H1459">
        <v>124.58826666379377</v>
      </c>
      <c r="I1459">
        <v>117.86844212696121</v>
      </c>
      <c r="J1459">
        <v>43.961854896341706</v>
      </c>
      <c r="K1459">
        <v>73.906587230619508</v>
      </c>
      <c r="L1459" t="s">
        <v>6</v>
      </c>
      <c r="M1459" t="s">
        <v>6</v>
      </c>
      <c r="N1459">
        <v>51.827352287377501</v>
      </c>
      <c r="O1459">
        <v>50.92866915891878</v>
      </c>
      <c r="P1459">
        <v>111.3852</v>
      </c>
      <c r="Q1459" t="s">
        <v>463</v>
      </c>
      <c r="R1459" t="s">
        <v>463</v>
      </c>
      <c r="S1459" t="s">
        <v>463</v>
      </c>
      <c r="T1459" t="s">
        <v>13730</v>
      </c>
      <c r="U1459" t="s">
        <v>13730</v>
      </c>
      <c r="V1459" t="s">
        <v>13730</v>
      </c>
      <c r="W1459" t="s">
        <v>408</v>
      </c>
      <c r="X1459" t="s">
        <v>408</v>
      </c>
      <c r="Y1459" t="s">
        <v>6</v>
      </c>
      <c r="Z1459" t="s">
        <v>322</v>
      </c>
      <c r="AA1459" t="s">
        <v>678</v>
      </c>
      <c r="AB1459" t="s">
        <v>679</v>
      </c>
      <c r="AC1459" t="s">
        <v>649</v>
      </c>
    </row>
    <row r="1460" spans="1:29" x14ac:dyDescent="0.25">
      <c r="A1460" t="s">
        <v>393</v>
      </c>
      <c r="B1460">
        <v>182</v>
      </c>
      <c r="C1460" t="s">
        <v>89</v>
      </c>
      <c r="D1460">
        <v>1999</v>
      </c>
      <c r="E1460" t="s">
        <v>2454</v>
      </c>
      <c r="F1460">
        <v>194.36898608482841</v>
      </c>
      <c r="G1460">
        <v>62.082076777511055</v>
      </c>
      <c r="H1460">
        <v>132.28690930731736</v>
      </c>
      <c r="I1460">
        <v>130.79993848170164</v>
      </c>
      <c r="J1460">
        <v>52.721850363426036</v>
      </c>
      <c r="K1460">
        <v>78.078088118275616</v>
      </c>
      <c r="L1460" t="s">
        <v>6</v>
      </c>
      <c r="M1460" t="s">
        <v>6</v>
      </c>
      <c r="N1460">
        <v>51.049321627025257</v>
      </c>
      <c r="O1460">
        <v>50.950691746517862</v>
      </c>
      <c r="P1460">
        <v>119.6392</v>
      </c>
      <c r="Q1460" t="s">
        <v>463</v>
      </c>
      <c r="R1460" t="s">
        <v>463</v>
      </c>
      <c r="S1460" t="s">
        <v>463</v>
      </c>
      <c r="T1460" t="s">
        <v>13730</v>
      </c>
      <c r="U1460" t="s">
        <v>13730</v>
      </c>
      <c r="V1460" t="s">
        <v>13730</v>
      </c>
      <c r="W1460" t="s">
        <v>408</v>
      </c>
      <c r="X1460" t="s">
        <v>408</v>
      </c>
      <c r="Y1460" t="s">
        <v>6</v>
      </c>
      <c r="Z1460" t="s">
        <v>322</v>
      </c>
      <c r="AA1460" t="s">
        <v>678</v>
      </c>
      <c r="AB1460" t="s">
        <v>679</v>
      </c>
      <c r="AC1460" t="s">
        <v>649</v>
      </c>
    </row>
    <row r="1461" spans="1:29" x14ac:dyDescent="0.25">
      <c r="A1461" t="s">
        <v>393</v>
      </c>
      <c r="B1461">
        <v>182</v>
      </c>
      <c r="C1461" t="s">
        <v>89</v>
      </c>
      <c r="D1461">
        <v>2000</v>
      </c>
      <c r="E1461" t="s">
        <v>2455</v>
      </c>
      <c r="F1461">
        <v>208.36162479965569</v>
      </c>
      <c r="G1461">
        <v>69.586156058047919</v>
      </c>
      <c r="H1461">
        <v>138.77546874160777</v>
      </c>
      <c r="I1461">
        <v>141.27596108862792</v>
      </c>
      <c r="J1461">
        <v>58.795185974843214</v>
      </c>
      <c r="K1461">
        <v>82.480775113784716</v>
      </c>
      <c r="L1461" t="s">
        <v>6</v>
      </c>
      <c r="M1461" t="s">
        <v>6</v>
      </c>
      <c r="N1461">
        <v>50.316697842157829</v>
      </c>
      <c r="O1461">
        <v>49.842643557104076</v>
      </c>
      <c r="P1461">
        <v>128.46629999999999</v>
      </c>
      <c r="Q1461" t="s">
        <v>463</v>
      </c>
      <c r="R1461" t="s">
        <v>463</v>
      </c>
      <c r="S1461" t="s">
        <v>463</v>
      </c>
      <c r="T1461" t="s">
        <v>13730</v>
      </c>
      <c r="U1461" t="s">
        <v>13730</v>
      </c>
      <c r="V1461" t="s">
        <v>13730</v>
      </c>
      <c r="W1461" t="s">
        <v>408</v>
      </c>
      <c r="X1461" t="s">
        <v>408</v>
      </c>
      <c r="Y1461" t="s">
        <v>6</v>
      </c>
      <c r="Z1461" t="s">
        <v>322</v>
      </c>
      <c r="AA1461" t="s">
        <v>678</v>
      </c>
      <c r="AB1461" t="s">
        <v>679</v>
      </c>
      <c r="AC1461" t="s">
        <v>649</v>
      </c>
    </row>
    <row r="1462" spans="1:29" x14ac:dyDescent="0.25">
      <c r="A1462" t="s">
        <v>393</v>
      </c>
      <c r="B1462">
        <v>182</v>
      </c>
      <c r="C1462" t="s">
        <v>89</v>
      </c>
      <c r="D1462">
        <v>2001</v>
      </c>
      <c r="E1462" t="s">
        <v>2456</v>
      </c>
      <c r="F1462">
        <v>224.1260054112754</v>
      </c>
      <c r="G1462">
        <v>76.876781211463069</v>
      </c>
      <c r="H1462">
        <v>147.24922419981229</v>
      </c>
      <c r="I1462">
        <v>152.59501941801184</v>
      </c>
      <c r="J1462">
        <v>63.422355561281776</v>
      </c>
      <c r="K1462">
        <v>89.172663856730068</v>
      </c>
      <c r="L1462" t="s">
        <v>6</v>
      </c>
      <c r="M1462" t="s">
        <v>6</v>
      </c>
      <c r="N1462">
        <v>53.416281680808389</v>
      </c>
      <c r="O1462">
        <v>52.315620916235673</v>
      </c>
      <c r="P1462">
        <v>135.82749999999999</v>
      </c>
      <c r="Q1462" t="s">
        <v>463</v>
      </c>
      <c r="R1462" t="s">
        <v>463</v>
      </c>
      <c r="S1462" t="s">
        <v>463</v>
      </c>
      <c r="T1462" t="s">
        <v>13730</v>
      </c>
      <c r="U1462" t="s">
        <v>13730</v>
      </c>
      <c r="V1462" t="s">
        <v>13730</v>
      </c>
      <c r="W1462" t="s">
        <v>408</v>
      </c>
      <c r="X1462" t="s">
        <v>408</v>
      </c>
      <c r="Y1462" t="s">
        <v>6</v>
      </c>
      <c r="Z1462" t="s">
        <v>322</v>
      </c>
      <c r="AA1462" t="s">
        <v>678</v>
      </c>
      <c r="AB1462" t="s">
        <v>679</v>
      </c>
      <c r="AC1462" t="s">
        <v>649</v>
      </c>
    </row>
    <row r="1463" spans="1:29" x14ac:dyDescent="0.25">
      <c r="A1463" t="s">
        <v>393</v>
      </c>
      <c r="B1463">
        <v>182</v>
      </c>
      <c r="C1463" t="s">
        <v>89</v>
      </c>
      <c r="D1463">
        <v>2002</v>
      </c>
      <c r="E1463" t="s">
        <v>2457</v>
      </c>
      <c r="F1463">
        <v>233.41329007027207</v>
      </c>
      <c r="G1463">
        <v>79.492860262789449</v>
      </c>
      <c r="H1463">
        <v>153.92042980748263</v>
      </c>
      <c r="I1463">
        <v>162.64172029561533</v>
      </c>
      <c r="J1463">
        <v>67.330943488561061</v>
      </c>
      <c r="K1463">
        <v>95.310776807054268</v>
      </c>
      <c r="L1463" t="s">
        <v>6</v>
      </c>
      <c r="M1463" t="s">
        <v>6</v>
      </c>
      <c r="N1463">
        <v>56.182619102539199</v>
      </c>
      <c r="O1463">
        <v>54.834349238666945</v>
      </c>
      <c r="P1463">
        <v>142.63130000000001</v>
      </c>
      <c r="Q1463" t="s">
        <v>463</v>
      </c>
      <c r="R1463" t="s">
        <v>463</v>
      </c>
      <c r="S1463" t="s">
        <v>463</v>
      </c>
      <c r="T1463" t="s">
        <v>13730</v>
      </c>
      <c r="U1463" t="s">
        <v>13730</v>
      </c>
      <c r="V1463" t="s">
        <v>13730</v>
      </c>
      <c r="W1463" t="s">
        <v>408</v>
      </c>
      <c r="X1463" t="s">
        <v>408</v>
      </c>
      <c r="Y1463" t="s">
        <v>6</v>
      </c>
      <c r="Z1463" t="s">
        <v>322</v>
      </c>
      <c r="AA1463" t="s">
        <v>678</v>
      </c>
      <c r="AB1463" t="s">
        <v>679</v>
      </c>
      <c r="AC1463" t="s">
        <v>649</v>
      </c>
    </row>
    <row r="1464" spans="1:29" x14ac:dyDescent="0.25">
      <c r="A1464" t="s">
        <v>393</v>
      </c>
      <c r="B1464">
        <v>182</v>
      </c>
      <c r="C1464" t="s">
        <v>89</v>
      </c>
      <c r="D1464">
        <v>2003</v>
      </c>
      <c r="E1464" t="s">
        <v>2458</v>
      </c>
      <c r="F1464">
        <v>248.03770979821192</v>
      </c>
      <c r="G1464">
        <v>79.657508331719782</v>
      </c>
      <c r="H1464">
        <v>168.38020146649214</v>
      </c>
      <c r="I1464">
        <v>172.78731348134181</v>
      </c>
      <c r="J1464">
        <v>71.566924355305176</v>
      </c>
      <c r="K1464">
        <v>101.22038912603664</v>
      </c>
      <c r="L1464" t="s">
        <v>6</v>
      </c>
      <c r="M1464" t="s">
        <v>6</v>
      </c>
      <c r="N1464">
        <v>58.652844210694845</v>
      </c>
      <c r="O1464">
        <v>57.178415457760522</v>
      </c>
      <c r="P1464">
        <v>146.1583</v>
      </c>
      <c r="Q1464" t="s">
        <v>463</v>
      </c>
      <c r="R1464" t="s">
        <v>463</v>
      </c>
      <c r="S1464" t="s">
        <v>463</v>
      </c>
      <c r="T1464" t="s">
        <v>13730</v>
      </c>
      <c r="U1464" t="s">
        <v>13730</v>
      </c>
      <c r="V1464" t="s">
        <v>13730</v>
      </c>
      <c r="W1464" t="s">
        <v>408</v>
      </c>
      <c r="X1464" t="s">
        <v>408</v>
      </c>
      <c r="Y1464" t="s">
        <v>6</v>
      </c>
      <c r="Z1464" t="s">
        <v>322</v>
      </c>
      <c r="AA1464" t="s">
        <v>678</v>
      </c>
      <c r="AB1464" t="s">
        <v>679</v>
      </c>
      <c r="AC1464" t="s">
        <v>649</v>
      </c>
    </row>
    <row r="1465" spans="1:29" x14ac:dyDescent="0.25">
      <c r="A1465" t="s">
        <v>393</v>
      </c>
      <c r="B1465">
        <v>182</v>
      </c>
      <c r="C1465" t="s">
        <v>89</v>
      </c>
      <c r="D1465">
        <v>2004</v>
      </c>
      <c r="E1465" t="s">
        <v>2459</v>
      </c>
      <c r="F1465">
        <v>259.83787004927427</v>
      </c>
      <c r="G1465">
        <v>82.358943530159166</v>
      </c>
      <c r="H1465">
        <v>177.47892651911513</v>
      </c>
      <c r="I1465">
        <v>184.20099283593532</v>
      </c>
      <c r="J1465">
        <v>75.829091510491452</v>
      </c>
      <c r="K1465">
        <v>108.37190132544387</v>
      </c>
      <c r="L1465" t="s">
        <v>6</v>
      </c>
      <c r="M1465" t="s">
        <v>6</v>
      </c>
      <c r="N1465">
        <v>61.989242089733253</v>
      </c>
      <c r="O1465">
        <v>60.410863966775949</v>
      </c>
      <c r="P1465">
        <v>152.3716</v>
      </c>
      <c r="Q1465" t="s">
        <v>463</v>
      </c>
      <c r="R1465" t="s">
        <v>463</v>
      </c>
      <c r="S1465" t="s">
        <v>463</v>
      </c>
      <c r="T1465" t="s">
        <v>13730</v>
      </c>
      <c r="U1465" t="s">
        <v>13730</v>
      </c>
      <c r="V1465" t="s">
        <v>13730</v>
      </c>
      <c r="W1465" t="s">
        <v>408</v>
      </c>
      <c r="X1465" t="s">
        <v>408</v>
      </c>
      <c r="Y1465" t="s">
        <v>6</v>
      </c>
      <c r="Z1465" t="s">
        <v>322</v>
      </c>
      <c r="AA1465" t="s">
        <v>678</v>
      </c>
      <c r="AB1465" t="s">
        <v>679</v>
      </c>
      <c r="AC1465" t="s">
        <v>649</v>
      </c>
    </row>
    <row r="1466" spans="1:29" x14ac:dyDescent="0.25">
      <c r="A1466" t="s">
        <v>393</v>
      </c>
      <c r="B1466">
        <v>182</v>
      </c>
      <c r="C1466" t="s">
        <v>89</v>
      </c>
      <c r="D1466">
        <v>2005</v>
      </c>
      <c r="E1466" t="s">
        <v>2460</v>
      </c>
      <c r="F1466">
        <v>263.79379222275588</v>
      </c>
      <c r="G1466">
        <v>88.68733950783033</v>
      </c>
      <c r="H1466">
        <v>175.10645271492558</v>
      </c>
      <c r="I1466">
        <v>186.93232887453465</v>
      </c>
      <c r="J1466">
        <v>79.884603214822818</v>
      </c>
      <c r="K1466">
        <v>107.04772565971183</v>
      </c>
      <c r="L1466" t="s">
        <v>6</v>
      </c>
      <c r="M1466" t="s">
        <v>6</v>
      </c>
      <c r="N1466">
        <v>67.391899029703893</v>
      </c>
      <c r="O1466">
        <v>65.221118342844676</v>
      </c>
      <c r="P1466">
        <v>158.65260000000001</v>
      </c>
      <c r="Q1466" t="s">
        <v>463</v>
      </c>
      <c r="R1466" t="s">
        <v>463</v>
      </c>
      <c r="S1466" t="s">
        <v>463</v>
      </c>
      <c r="T1466" t="s">
        <v>13730</v>
      </c>
      <c r="U1466" t="s">
        <v>13730</v>
      </c>
      <c r="V1466" t="s">
        <v>13730</v>
      </c>
      <c r="W1466" t="s">
        <v>408</v>
      </c>
      <c r="X1466" t="s">
        <v>408</v>
      </c>
      <c r="Y1466" t="s">
        <v>6</v>
      </c>
      <c r="Z1466" t="s">
        <v>322</v>
      </c>
      <c r="AA1466" t="s">
        <v>678</v>
      </c>
      <c r="AB1466" t="s">
        <v>679</v>
      </c>
      <c r="AC1466" t="s">
        <v>649</v>
      </c>
    </row>
    <row r="1467" spans="1:29" x14ac:dyDescent="0.25">
      <c r="A1467" t="s">
        <v>393</v>
      </c>
      <c r="B1467">
        <v>182</v>
      </c>
      <c r="C1467" t="s">
        <v>89</v>
      </c>
      <c r="D1467">
        <v>2006</v>
      </c>
      <c r="E1467" t="s">
        <v>2461</v>
      </c>
      <c r="F1467">
        <v>266.70334264267927</v>
      </c>
      <c r="G1467">
        <v>90.663933011205515</v>
      </c>
      <c r="H1467">
        <v>176.0394096314738</v>
      </c>
      <c r="I1467">
        <v>187.5972563995989</v>
      </c>
      <c r="J1467">
        <v>83.895392866229926</v>
      </c>
      <c r="K1467">
        <v>103.70186353336898</v>
      </c>
      <c r="L1467" t="s">
        <v>6</v>
      </c>
      <c r="M1467" t="s">
        <v>6</v>
      </c>
      <c r="N1467">
        <v>69.174676253107535</v>
      </c>
      <c r="O1467">
        <v>66.961766896057881</v>
      </c>
      <c r="P1467">
        <v>166.24870000000001</v>
      </c>
      <c r="Q1467" t="s">
        <v>463</v>
      </c>
      <c r="R1467" t="s">
        <v>463</v>
      </c>
      <c r="S1467" t="s">
        <v>463</v>
      </c>
      <c r="T1467" t="s">
        <v>13730</v>
      </c>
      <c r="U1467" t="s">
        <v>13730</v>
      </c>
      <c r="V1467" t="s">
        <v>13730</v>
      </c>
      <c r="W1467" t="s">
        <v>408</v>
      </c>
      <c r="X1467" t="s">
        <v>408</v>
      </c>
      <c r="Y1467" t="s">
        <v>6</v>
      </c>
      <c r="Z1467" t="s">
        <v>322</v>
      </c>
      <c r="AA1467" t="s">
        <v>678</v>
      </c>
      <c r="AB1467" t="s">
        <v>679</v>
      </c>
      <c r="AC1467" t="s">
        <v>649</v>
      </c>
    </row>
    <row r="1468" spans="1:29" x14ac:dyDescent="0.25">
      <c r="A1468" t="s">
        <v>393</v>
      </c>
      <c r="B1468">
        <v>182</v>
      </c>
      <c r="C1468" t="s">
        <v>89</v>
      </c>
      <c r="D1468">
        <v>2007</v>
      </c>
      <c r="E1468" t="s">
        <v>2462</v>
      </c>
      <c r="F1468">
        <v>278.78482478541633</v>
      </c>
      <c r="G1468">
        <v>93.335611055482005</v>
      </c>
      <c r="H1468">
        <v>185.44921372993431</v>
      </c>
      <c r="I1468">
        <v>196.7301123055056</v>
      </c>
      <c r="J1468">
        <v>86.863230746609915</v>
      </c>
      <c r="K1468">
        <v>109.86688155889568</v>
      </c>
      <c r="L1468" t="s">
        <v>6</v>
      </c>
      <c r="M1468">
        <v>75.021559020130852</v>
      </c>
      <c r="N1468">
        <v>68.43904358930584</v>
      </c>
      <c r="O1468">
        <v>66.235514436266925</v>
      </c>
      <c r="P1468">
        <v>175.46780000000001</v>
      </c>
      <c r="Q1468" t="s">
        <v>463</v>
      </c>
      <c r="R1468" t="s">
        <v>463</v>
      </c>
      <c r="S1468" t="s">
        <v>463</v>
      </c>
      <c r="T1468" t="s">
        <v>13730</v>
      </c>
      <c r="U1468" t="s">
        <v>13730</v>
      </c>
      <c r="V1468" t="s">
        <v>13730</v>
      </c>
      <c r="W1468" t="s">
        <v>408</v>
      </c>
      <c r="X1468" t="s">
        <v>408</v>
      </c>
      <c r="Y1468" t="s">
        <v>6</v>
      </c>
      <c r="Z1468" t="s">
        <v>322</v>
      </c>
      <c r="AA1468" t="s">
        <v>678</v>
      </c>
      <c r="AB1468" t="s">
        <v>679</v>
      </c>
      <c r="AC1468" t="s">
        <v>649</v>
      </c>
    </row>
    <row r="1469" spans="1:29" x14ac:dyDescent="0.25">
      <c r="A1469" t="s">
        <v>393</v>
      </c>
      <c r="B1469">
        <v>182</v>
      </c>
      <c r="C1469" t="s">
        <v>89</v>
      </c>
      <c r="D1469">
        <v>2008</v>
      </c>
      <c r="E1469" t="s">
        <v>2463</v>
      </c>
      <c r="F1469">
        <v>293.8937154153291</v>
      </c>
      <c r="G1469">
        <v>97.156847946527307</v>
      </c>
      <c r="H1469">
        <v>196.73686746880182</v>
      </c>
      <c r="I1469">
        <v>208.24418706711532</v>
      </c>
      <c r="J1469">
        <v>89.042095300177166</v>
      </c>
      <c r="K1469">
        <v>119.20209176693815</v>
      </c>
      <c r="L1469" t="s">
        <v>6</v>
      </c>
      <c r="M1469">
        <v>79.291182766517949</v>
      </c>
      <c r="N1469">
        <v>71.666253086783499</v>
      </c>
      <c r="O1469">
        <v>69.588036631638033</v>
      </c>
      <c r="P1469">
        <v>178.87270000000001</v>
      </c>
      <c r="Q1469" t="s">
        <v>463</v>
      </c>
      <c r="R1469" t="s">
        <v>463</v>
      </c>
      <c r="S1469" t="s">
        <v>463</v>
      </c>
      <c r="T1469" t="s">
        <v>13730</v>
      </c>
      <c r="U1469" t="s">
        <v>13730</v>
      </c>
      <c r="V1469" t="s">
        <v>13730</v>
      </c>
      <c r="W1469" t="s">
        <v>408</v>
      </c>
      <c r="X1469" t="s">
        <v>408</v>
      </c>
      <c r="Y1469" t="s">
        <v>6</v>
      </c>
      <c r="Z1469" t="s">
        <v>322</v>
      </c>
      <c r="AA1469" t="s">
        <v>678</v>
      </c>
      <c r="AB1469" t="s">
        <v>679</v>
      </c>
      <c r="AC1469" t="s">
        <v>649</v>
      </c>
    </row>
    <row r="1470" spans="1:29" x14ac:dyDescent="0.25">
      <c r="A1470" t="s">
        <v>393</v>
      </c>
      <c r="B1470">
        <v>182</v>
      </c>
      <c r="C1470" t="s">
        <v>89</v>
      </c>
      <c r="D1470">
        <v>2009</v>
      </c>
      <c r="E1470" t="s">
        <v>2464</v>
      </c>
      <c r="F1470">
        <v>303.14008921151651</v>
      </c>
      <c r="G1470">
        <v>100.2128662477016</v>
      </c>
      <c r="H1470">
        <v>202.92722296381496</v>
      </c>
      <c r="I1470">
        <v>217.03088602169416</v>
      </c>
      <c r="J1470">
        <v>92.13426405385519</v>
      </c>
      <c r="K1470">
        <v>124.89662196783897</v>
      </c>
      <c r="L1470" t="s">
        <v>6</v>
      </c>
      <c r="M1470">
        <v>92.462844654465357</v>
      </c>
      <c r="N1470">
        <v>83.60940108817698</v>
      </c>
      <c r="O1470">
        <v>81.00106983082766</v>
      </c>
      <c r="P1470">
        <v>175.44829999999999</v>
      </c>
      <c r="Q1470" t="s">
        <v>463</v>
      </c>
      <c r="R1470" t="s">
        <v>463</v>
      </c>
      <c r="S1470" t="s">
        <v>463</v>
      </c>
      <c r="T1470" t="s">
        <v>13730</v>
      </c>
      <c r="U1470" t="s">
        <v>13730</v>
      </c>
      <c r="V1470" t="s">
        <v>13730</v>
      </c>
      <c r="W1470" t="s">
        <v>408</v>
      </c>
      <c r="X1470" t="s">
        <v>408</v>
      </c>
      <c r="Y1470" t="s">
        <v>6</v>
      </c>
      <c r="Z1470" t="s">
        <v>322</v>
      </c>
      <c r="AA1470" t="s">
        <v>678</v>
      </c>
      <c r="AB1470" t="s">
        <v>679</v>
      </c>
      <c r="AC1470" t="s">
        <v>649</v>
      </c>
    </row>
    <row r="1471" spans="1:29" x14ac:dyDescent="0.25">
      <c r="A1471" t="s">
        <v>393</v>
      </c>
      <c r="B1471">
        <v>182</v>
      </c>
      <c r="C1471" t="s">
        <v>89</v>
      </c>
      <c r="D1471">
        <v>2010</v>
      </c>
      <c r="E1471" t="s">
        <v>2465</v>
      </c>
      <c r="F1471">
        <v>301.51129024280038</v>
      </c>
      <c r="G1471">
        <v>102.46186705140954</v>
      </c>
      <c r="H1471">
        <v>199.04942319139084</v>
      </c>
      <c r="I1471">
        <v>215.88375904589407</v>
      </c>
      <c r="J1471">
        <v>90.672634923528463</v>
      </c>
      <c r="K1471">
        <v>125.2111241223656</v>
      </c>
      <c r="L1471" t="s">
        <v>6</v>
      </c>
      <c r="M1471">
        <v>103.14791514574596</v>
      </c>
      <c r="N1471">
        <v>96.183371992562101</v>
      </c>
      <c r="O1471">
        <v>93.60489124363572</v>
      </c>
      <c r="P1471">
        <v>179.9297</v>
      </c>
      <c r="Q1471" t="s">
        <v>463</v>
      </c>
      <c r="R1471" t="s">
        <v>463</v>
      </c>
      <c r="S1471" t="s">
        <v>463</v>
      </c>
      <c r="T1471" t="s">
        <v>13730</v>
      </c>
      <c r="U1471" t="s">
        <v>13730</v>
      </c>
      <c r="V1471" t="s">
        <v>13730</v>
      </c>
      <c r="W1471" t="s">
        <v>408</v>
      </c>
      <c r="X1471" t="s">
        <v>408</v>
      </c>
      <c r="Y1471" t="s">
        <v>6</v>
      </c>
      <c r="Z1471" t="s">
        <v>322</v>
      </c>
      <c r="AA1471" t="s">
        <v>678</v>
      </c>
      <c r="AB1471" t="s">
        <v>679</v>
      </c>
      <c r="AC1471" t="s">
        <v>649</v>
      </c>
    </row>
    <row r="1472" spans="1:29" x14ac:dyDescent="0.25">
      <c r="A1472" t="s">
        <v>393</v>
      </c>
      <c r="B1472">
        <v>182</v>
      </c>
      <c r="C1472" t="s">
        <v>89</v>
      </c>
      <c r="D1472">
        <v>2011</v>
      </c>
      <c r="E1472" t="s">
        <v>2466</v>
      </c>
      <c r="F1472">
        <v>305.30335790289291</v>
      </c>
      <c r="G1472">
        <v>100.8706252323796</v>
      </c>
      <c r="H1472">
        <v>204.43273267051336</v>
      </c>
      <c r="I1472">
        <v>220.01004731319517</v>
      </c>
      <c r="J1472">
        <v>90.470095052123966</v>
      </c>
      <c r="K1472">
        <v>129.53995226107122</v>
      </c>
      <c r="L1472" t="s">
        <v>6</v>
      </c>
      <c r="M1472">
        <v>118.92976159696045</v>
      </c>
      <c r="N1472">
        <v>111.38974202765168</v>
      </c>
      <c r="O1472">
        <v>109.12630948562862</v>
      </c>
      <c r="P1472">
        <v>176.16650000000001</v>
      </c>
      <c r="Q1472" t="s">
        <v>463</v>
      </c>
      <c r="R1472" t="s">
        <v>463</v>
      </c>
      <c r="S1472" t="s">
        <v>463</v>
      </c>
      <c r="T1472" t="s">
        <v>13730</v>
      </c>
      <c r="U1472" t="s">
        <v>13730</v>
      </c>
      <c r="V1472" t="s">
        <v>13730</v>
      </c>
      <c r="W1472" t="s">
        <v>408</v>
      </c>
      <c r="X1472" t="s">
        <v>408</v>
      </c>
      <c r="Y1472" t="s">
        <v>6</v>
      </c>
      <c r="Z1472" t="s">
        <v>322</v>
      </c>
      <c r="AA1472" t="s">
        <v>678</v>
      </c>
      <c r="AB1472" t="s">
        <v>679</v>
      </c>
      <c r="AC1472" t="s">
        <v>649</v>
      </c>
    </row>
    <row r="1473" spans="1:29" x14ac:dyDescent="0.25">
      <c r="A1473" t="s">
        <v>393</v>
      </c>
      <c r="B1473">
        <v>182</v>
      </c>
      <c r="C1473" t="s">
        <v>89</v>
      </c>
      <c r="D1473">
        <v>2012</v>
      </c>
      <c r="E1473" t="s">
        <v>2467</v>
      </c>
      <c r="F1473">
        <v>320.89793821779358</v>
      </c>
      <c r="G1473">
        <v>102.54019050107483</v>
      </c>
      <c r="H1473">
        <v>218.35774771671876</v>
      </c>
      <c r="I1473">
        <v>231.38398318269813</v>
      </c>
      <c r="J1473">
        <v>90.407249492274261</v>
      </c>
      <c r="K1473">
        <v>140.97673369042388</v>
      </c>
      <c r="L1473" t="s">
        <v>6</v>
      </c>
      <c r="M1473">
        <v>131.19281811565898</v>
      </c>
      <c r="N1473">
        <v>126.2224027091064</v>
      </c>
      <c r="O1473">
        <v>125.48835170938715</v>
      </c>
      <c r="P1473">
        <v>168.398</v>
      </c>
      <c r="Q1473" t="s">
        <v>463</v>
      </c>
      <c r="R1473" t="s">
        <v>463</v>
      </c>
      <c r="S1473" t="s">
        <v>463</v>
      </c>
      <c r="T1473" t="s">
        <v>13730</v>
      </c>
      <c r="U1473" t="s">
        <v>13730</v>
      </c>
      <c r="V1473" t="s">
        <v>13730</v>
      </c>
      <c r="W1473" t="s">
        <v>408</v>
      </c>
      <c r="X1473" t="s">
        <v>408</v>
      </c>
      <c r="Y1473" t="s">
        <v>6</v>
      </c>
      <c r="Z1473" t="s">
        <v>322</v>
      </c>
      <c r="AA1473" t="s">
        <v>678</v>
      </c>
      <c r="AB1473" t="s">
        <v>679</v>
      </c>
      <c r="AC1473" t="s">
        <v>649</v>
      </c>
    </row>
    <row r="1474" spans="1:29" x14ac:dyDescent="0.25">
      <c r="A1474" t="s">
        <v>393</v>
      </c>
      <c r="B1474">
        <v>182</v>
      </c>
      <c r="C1474" t="s">
        <v>89</v>
      </c>
      <c r="D1474">
        <v>2013</v>
      </c>
      <c r="E1474" t="s">
        <v>2468</v>
      </c>
      <c r="F1474">
        <v>309.47922496891692</v>
      </c>
      <c r="G1474">
        <v>97.330951616057632</v>
      </c>
      <c r="H1474">
        <v>212.14827335285929</v>
      </c>
      <c r="I1474">
        <v>220.88597298514765</v>
      </c>
      <c r="J1474">
        <v>86.055442760380188</v>
      </c>
      <c r="K1474">
        <v>134.83053022476747</v>
      </c>
      <c r="L1474" t="s">
        <v>6</v>
      </c>
      <c r="M1474">
        <v>133.89162091734184</v>
      </c>
      <c r="N1474">
        <v>129.03956262226956</v>
      </c>
      <c r="O1474">
        <v>128.79890855251065</v>
      </c>
      <c r="P1474">
        <v>170.26929999999999</v>
      </c>
      <c r="Q1474" t="s">
        <v>463</v>
      </c>
      <c r="R1474" t="s">
        <v>463</v>
      </c>
      <c r="S1474" t="s">
        <v>463</v>
      </c>
      <c r="T1474" t="s">
        <v>13730</v>
      </c>
      <c r="U1474" t="s">
        <v>13730</v>
      </c>
      <c r="V1474" t="s">
        <v>13730</v>
      </c>
      <c r="W1474" t="s">
        <v>408</v>
      </c>
      <c r="X1474" t="s">
        <v>408</v>
      </c>
      <c r="Y1474" t="s">
        <v>6</v>
      </c>
      <c r="Z1474" t="s">
        <v>322</v>
      </c>
      <c r="AA1474" t="s">
        <v>678</v>
      </c>
      <c r="AB1474" t="s">
        <v>679</v>
      </c>
      <c r="AC1474" t="s">
        <v>649</v>
      </c>
    </row>
    <row r="1475" spans="1:29" x14ac:dyDescent="0.25">
      <c r="A1475" t="s">
        <v>393</v>
      </c>
      <c r="B1475">
        <v>182</v>
      </c>
      <c r="C1475" t="s">
        <v>89</v>
      </c>
      <c r="D1475">
        <v>2014</v>
      </c>
      <c r="E1475" t="s">
        <v>2469</v>
      </c>
      <c r="F1475">
        <v>297.51704135105928</v>
      </c>
      <c r="G1475">
        <v>94.560310609606006</v>
      </c>
      <c r="H1475">
        <v>202.9567307414533</v>
      </c>
      <c r="I1475">
        <v>208.06844962794466</v>
      </c>
      <c r="J1475">
        <v>81.660928442544474</v>
      </c>
      <c r="K1475">
        <v>126.40752118540019</v>
      </c>
      <c r="L1475" t="s">
        <v>6</v>
      </c>
      <c r="M1475">
        <v>134.73579042723719</v>
      </c>
      <c r="N1475">
        <v>130.59268854529518</v>
      </c>
      <c r="O1475">
        <v>131.1689279641505</v>
      </c>
      <c r="P1475">
        <v>173.07910000000001</v>
      </c>
      <c r="Q1475" t="s">
        <v>463</v>
      </c>
      <c r="R1475" t="s">
        <v>463</v>
      </c>
      <c r="S1475" t="s">
        <v>463</v>
      </c>
      <c r="T1475" t="s">
        <v>13730</v>
      </c>
      <c r="U1475" t="s">
        <v>13730</v>
      </c>
      <c r="V1475" t="s">
        <v>13730</v>
      </c>
      <c r="W1475" t="s">
        <v>408</v>
      </c>
      <c r="X1475" t="s">
        <v>408</v>
      </c>
      <c r="Y1475" t="s">
        <v>6</v>
      </c>
      <c r="Z1475" t="s">
        <v>322</v>
      </c>
      <c r="AA1475" t="s">
        <v>678</v>
      </c>
      <c r="AB1475" t="s">
        <v>679</v>
      </c>
      <c r="AC1475" t="s">
        <v>649</v>
      </c>
    </row>
    <row r="1476" spans="1:29" x14ac:dyDescent="0.25">
      <c r="A1476" t="s">
        <v>393</v>
      </c>
      <c r="B1476">
        <v>182</v>
      </c>
      <c r="C1476" t="s">
        <v>89</v>
      </c>
      <c r="D1476">
        <v>2015</v>
      </c>
      <c r="E1476" t="s">
        <v>2470</v>
      </c>
      <c r="F1476">
        <v>279.96469165362606</v>
      </c>
      <c r="G1476">
        <v>89.786673634002085</v>
      </c>
      <c r="H1476">
        <v>190.17801801962401</v>
      </c>
      <c r="I1476">
        <v>195.7692908757121</v>
      </c>
      <c r="J1476">
        <v>76.702458329417141</v>
      </c>
      <c r="K1476">
        <v>119.06683254629496</v>
      </c>
      <c r="L1476" t="s">
        <v>6</v>
      </c>
      <c r="M1476">
        <v>132.31772070131052</v>
      </c>
      <c r="N1476">
        <v>128.77032363768021</v>
      </c>
      <c r="O1476">
        <v>129.62749663885097</v>
      </c>
      <c r="P1476">
        <v>179.8091</v>
      </c>
      <c r="Q1476" t="s">
        <v>463</v>
      </c>
      <c r="R1476" t="s">
        <v>463</v>
      </c>
      <c r="S1476" t="s">
        <v>463</v>
      </c>
      <c r="T1476" t="s">
        <v>13730</v>
      </c>
      <c r="U1476" t="s">
        <v>13730</v>
      </c>
      <c r="V1476" t="s">
        <v>13730</v>
      </c>
      <c r="W1476" t="s">
        <v>408</v>
      </c>
      <c r="X1476" t="s">
        <v>408</v>
      </c>
      <c r="Y1476" t="s">
        <v>6</v>
      </c>
      <c r="Z1476" t="s">
        <v>322</v>
      </c>
      <c r="AA1476" t="s">
        <v>678</v>
      </c>
      <c r="AB1476" t="s">
        <v>679</v>
      </c>
      <c r="AC1476" t="s">
        <v>649</v>
      </c>
    </row>
    <row r="1477" spans="1:29" x14ac:dyDescent="0.25">
      <c r="A1477" t="s">
        <v>393</v>
      </c>
      <c r="B1477">
        <v>182</v>
      </c>
      <c r="C1477" t="s">
        <v>89</v>
      </c>
      <c r="D1477">
        <v>2016</v>
      </c>
      <c r="E1477" t="s">
        <v>2471</v>
      </c>
      <c r="F1477">
        <v>271.513996637714</v>
      </c>
      <c r="G1477">
        <v>87.190084879067484</v>
      </c>
      <c r="H1477">
        <v>184.32391175864652</v>
      </c>
      <c r="I1477">
        <v>184.7331989174852</v>
      </c>
      <c r="J1477">
        <v>72.407732864674884</v>
      </c>
      <c r="K1477">
        <v>112.32546605281031</v>
      </c>
      <c r="L1477" t="s">
        <v>6</v>
      </c>
      <c r="M1477">
        <v>133.21991356858754</v>
      </c>
      <c r="N1477">
        <v>129.90063290456831</v>
      </c>
      <c r="O1477">
        <v>131.3654676766005</v>
      </c>
      <c r="P1477">
        <v>185.494</v>
      </c>
      <c r="Q1477" t="s">
        <v>463</v>
      </c>
      <c r="R1477" t="s">
        <v>463</v>
      </c>
      <c r="S1477" t="s">
        <v>463</v>
      </c>
      <c r="T1477" t="s">
        <v>13730</v>
      </c>
      <c r="U1477" t="s">
        <v>13730</v>
      </c>
      <c r="V1477" t="s">
        <v>13730</v>
      </c>
      <c r="W1477" t="s">
        <v>408</v>
      </c>
      <c r="X1477" t="s">
        <v>408</v>
      </c>
      <c r="Y1477" t="s">
        <v>6</v>
      </c>
      <c r="Z1477" t="s">
        <v>322</v>
      </c>
      <c r="AA1477" t="s">
        <v>678</v>
      </c>
      <c r="AB1477" t="s">
        <v>679</v>
      </c>
      <c r="AC1477" t="s">
        <v>649</v>
      </c>
    </row>
    <row r="1478" spans="1:29" x14ac:dyDescent="0.25">
      <c r="A1478" t="s">
        <v>393</v>
      </c>
      <c r="B1478">
        <v>184</v>
      </c>
      <c r="C1478" t="s">
        <v>94</v>
      </c>
      <c r="D1478">
        <v>1950</v>
      </c>
      <c r="E1478" t="s">
        <v>2472</v>
      </c>
      <c r="F1478" t="s">
        <v>6</v>
      </c>
      <c r="G1478" t="s">
        <v>6</v>
      </c>
      <c r="H1478" t="s">
        <v>6</v>
      </c>
      <c r="I1478" t="s">
        <v>6</v>
      </c>
      <c r="J1478" t="s">
        <v>6</v>
      </c>
      <c r="K1478" t="s">
        <v>6</v>
      </c>
      <c r="L1478" t="s">
        <v>6</v>
      </c>
      <c r="M1478" t="s">
        <v>6</v>
      </c>
      <c r="N1478" t="s">
        <v>6</v>
      </c>
      <c r="O1478">
        <v>46.221943336353853</v>
      </c>
      <c r="P1478">
        <v>1.6522832757334245</v>
      </c>
      <c r="Q1478" t="s">
        <v>463</v>
      </c>
      <c r="R1478" t="s">
        <v>463</v>
      </c>
      <c r="S1478" t="s">
        <v>463</v>
      </c>
      <c r="T1478" t="s">
        <v>13731</v>
      </c>
      <c r="U1478" t="s">
        <v>13731</v>
      </c>
      <c r="V1478" t="s">
        <v>13731</v>
      </c>
      <c r="W1478" t="s">
        <v>398</v>
      </c>
      <c r="X1478" t="s">
        <v>398</v>
      </c>
      <c r="Y1478" t="s">
        <v>6</v>
      </c>
      <c r="Z1478" t="s">
        <v>6</v>
      </c>
      <c r="AA1478" t="s">
        <v>680</v>
      </c>
      <c r="AB1478" t="s">
        <v>346</v>
      </c>
      <c r="AC1478" t="s">
        <v>649</v>
      </c>
    </row>
    <row r="1479" spans="1:29" x14ac:dyDescent="0.25">
      <c r="A1479" t="s">
        <v>393</v>
      </c>
      <c r="B1479">
        <v>184</v>
      </c>
      <c r="C1479" t="s">
        <v>94</v>
      </c>
      <c r="D1479">
        <v>1951</v>
      </c>
      <c r="E1479" t="s">
        <v>2473</v>
      </c>
      <c r="F1479" t="s">
        <v>6</v>
      </c>
      <c r="G1479" t="s">
        <v>6</v>
      </c>
      <c r="H1479" t="s">
        <v>6</v>
      </c>
      <c r="I1479" t="s">
        <v>6</v>
      </c>
      <c r="J1479" t="s">
        <v>6</v>
      </c>
      <c r="K1479" t="s">
        <v>6</v>
      </c>
      <c r="L1479" t="s">
        <v>6</v>
      </c>
      <c r="M1479" t="s">
        <v>6</v>
      </c>
      <c r="N1479" t="s">
        <v>6</v>
      </c>
      <c r="O1479">
        <v>39.961650673418056</v>
      </c>
      <c r="P1479">
        <v>2.0786096659256428</v>
      </c>
      <c r="Q1479" t="s">
        <v>463</v>
      </c>
      <c r="R1479" t="s">
        <v>463</v>
      </c>
      <c r="S1479" t="s">
        <v>463</v>
      </c>
      <c r="T1479" t="s">
        <v>13731</v>
      </c>
      <c r="U1479" t="s">
        <v>13731</v>
      </c>
      <c r="V1479" t="s">
        <v>13731</v>
      </c>
      <c r="W1479" t="s">
        <v>398</v>
      </c>
      <c r="X1479" t="s">
        <v>398</v>
      </c>
      <c r="Y1479" t="s">
        <v>6</v>
      </c>
      <c r="Z1479" t="s">
        <v>6</v>
      </c>
      <c r="AA1479" t="s">
        <v>680</v>
      </c>
      <c r="AB1479" t="s">
        <v>346</v>
      </c>
      <c r="AC1479" t="s">
        <v>649</v>
      </c>
    </row>
    <row r="1480" spans="1:29" x14ac:dyDescent="0.25">
      <c r="A1480" t="s">
        <v>393</v>
      </c>
      <c r="B1480">
        <v>184</v>
      </c>
      <c r="C1480" t="s">
        <v>94</v>
      </c>
      <c r="D1480">
        <v>1952</v>
      </c>
      <c r="E1480" t="s">
        <v>2474</v>
      </c>
      <c r="F1480" t="s">
        <v>6</v>
      </c>
      <c r="G1480" t="s">
        <v>6</v>
      </c>
      <c r="H1480" t="s">
        <v>6</v>
      </c>
      <c r="I1480" t="s">
        <v>6</v>
      </c>
      <c r="J1480" t="s">
        <v>6</v>
      </c>
      <c r="K1480" t="s">
        <v>6</v>
      </c>
      <c r="L1480" t="s">
        <v>6</v>
      </c>
      <c r="M1480" t="s">
        <v>6</v>
      </c>
      <c r="N1480" t="s">
        <v>6</v>
      </c>
      <c r="O1480">
        <v>38.903837881102888</v>
      </c>
      <c r="P1480">
        <v>2.1514946249488469</v>
      </c>
      <c r="Q1480" t="s">
        <v>463</v>
      </c>
      <c r="R1480" t="s">
        <v>463</v>
      </c>
      <c r="S1480" t="s">
        <v>463</v>
      </c>
      <c r="T1480" t="s">
        <v>13731</v>
      </c>
      <c r="U1480" t="s">
        <v>13731</v>
      </c>
      <c r="V1480" t="s">
        <v>13731</v>
      </c>
      <c r="W1480" t="s">
        <v>398</v>
      </c>
      <c r="X1480" t="s">
        <v>398</v>
      </c>
      <c r="Y1480" t="s">
        <v>6</v>
      </c>
      <c r="Z1480" t="s">
        <v>6</v>
      </c>
      <c r="AA1480" t="s">
        <v>680</v>
      </c>
      <c r="AB1480" t="s">
        <v>346</v>
      </c>
      <c r="AC1480" t="s">
        <v>649</v>
      </c>
    </row>
    <row r="1481" spans="1:29" x14ac:dyDescent="0.25">
      <c r="A1481" t="s">
        <v>393</v>
      </c>
      <c r="B1481">
        <v>184</v>
      </c>
      <c r="C1481" t="s">
        <v>94</v>
      </c>
      <c r="D1481">
        <v>1953</v>
      </c>
      <c r="E1481" t="s">
        <v>2475</v>
      </c>
      <c r="F1481" t="s">
        <v>6</v>
      </c>
      <c r="G1481" t="s">
        <v>6</v>
      </c>
      <c r="H1481" t="s">
        <v>6</v>
      </c>
      <c r="I1481" t="s">
        <v>6</v>
      </c>
      <c r="J1481" t="s">
        <v>6</v>
      </c>
      <c r="K1481" t="s">
        <v>6</v>
      </c>
      <c r="L1481" t="s">
        <v>6</v>
      </c>
      <c r="M1481" t="s">
        <v>6</v>
      </c>
      <c r="N1481" t="s">
        <v>6</v>
      </c>
      <c r="O1481">
        <v>40.29985316705924</v>
      </c>
      <c r="P1481">
        <v>2.0994081501706225</v>
      </c>
      <c r="Q1481" t="s">
        <v>463</v>
      </c>
      <c r="R1481" t="s">
        <v>463</v>
      </c>
      <c r="S1481" t="s">
        <v>463</v>
      </c>
      <c r="T1481" t="s">
        <v>13731</v>
      </c>
      <c r="U1481" t="s">
        <v>13731</v>
      </c>
      <c r="V1481" t="s">
        <v>13731</v>
      </c>
      <c r="W1481" t="s">
        <v>398</v>
      </c>
      <c r="X1481" t="s">
        <v>398</v>
      </c>
      <c r="Y1481" t="s">
        <v>6</v>
      </c>
      <c r="Z1481" t="s">
        <v>6</v>
      </c>
      <c r="AA1481" t="s">
        <v>680</v>
      </c>
      <c r="AB1481" t="s">
        <v>346</v>
      </c>
      <c r="AC1481" t="s">
        <v>649</v>
      </c>
    </row>
    <row r="1482" spans="1:29" x14ac:dyDescent="0.25">
      <c r="A1482" t="s">
        <v>393</v>
      </c>
      <c r="B1482">
        <v>184</v>
      </c>
      <c r="C1482" t="s">
        <v>94</v>
      </c>
      <c r="D1482">
        <v>1954</v>
      </c>
      <c r="E1482" t="s">
        <v>2476</v>
      </c>
      <c r="F1482" t="s">
        <v>6</v>
      </c>
      <c r="G1482" t="s">
        <v>6</v>
      </c>
      <c r="H1482" t="s">
        <v>6</v>
      </c>
      <c r="I1482" t="s">
        <v>6</v>
      </c>
      <c r="J1482" t="s">
        <v>6</v>
      </c>
      <c r="K1482" t="s">
        <v>6</v>
      </c>
      <c r="L1482" t="s">
        <v>6</v>
      </c>
      <c r="M1482" t="s">
        <v>6</v>
      </c>
      <c r="N1482" t="s">
        <v>6</v>
      </c>
      <c r="O1482">
        <v>37.939348437306762</v>
      </c>
      <c r="P1482">
        <v>2.444236379681016</v>
      </c>
      <c r="Q1482" t="s">
        <v>463</v>
      </c>
      <c r="R1482" t="s">
        <v>463</v>
      </c>
      <c r="S1482" t="s">
        <v>463</v>
      </c>
      <c r="T1482" t="s">
        <v>13731</v>
      </c>
      <c r="U1482" t="s">
        <v>13731</v>
      </c>
      <c r="V1482" t="s">
        <v>13731</v>
      </c>
      <c r="W1482" t="s">
        <v>398</v>
      </c>
      <c r="X1482" t="s">
        <v>398</v>
      </c>
      <c r="Y1482" t="s">
        <v>6</v>
      </c>
      <c r="Z1482" t="s">
        <v>6</v>
      </c>
      <c r="AA1482" t="s">
        <v>680</v>
      </c>
      <c r="AB1482" t="s">
        <v>346</v>
      </c>
      <c r="AC1482" t="s">
        <v>649</v>
      </c>
    </row>
    <row r="1483" spans="1:29" x14ac:dyDescent="0.25">
      <c r="A1483" t="s">
        <v>393</v>
      </c>
      <c r="B1483">
        <v>184</v>
      </c>
      <c r="C1483" t="s">
        <v>94</v>
      </c>
      <c r="D1483">
        <v>1955</v>
      </c>
      <c r="E1483" t="s">
        <v>2477</v>
      </c>
      <c r="F1483" t="s">
        <v>6</v>
      </c>
      <c r="G1483" t="s">
        <v>6</v>
      </c>
      <c r="H1483" t="s">
        <v>6</v>
      </c>
      <c r="I1483" t="s">
        <v>6</v>
      </c>
      <c r="J1483" t="s">
        <v>6</v>
      </c>
      <c r="K1483" t="s">
        <v>6</v>
      </c>
      <c r="L1483" t="s">
        <v>6</v>
      </c>
      <c r="M1483" t="s">
        <v>6</v>
      </c>
      <c r="N1483" t="s">
        <v>6</v>
      </c>
      <c r="O1483">
        <v>38.872555164428327</v>
      </c>
      <c r="P1483">
        <v>2.738522120059439</v>
      </c>
      <c r="Q1483" t="s">
        <v>463</v>
      </c>
      <c r="R1483" t="s">
        <v>463</v>
      </c>
      <c r="S1483" t="s">
        <v>463</v>
      </c>
      <c r="T1483" t="s">
        <v>13731</v>
      </c>
      <c r="U1483" t="s">
        <v>13731</v>
      </c>
      <c r="V1483" t="s">
        <v>13731</v>
      </c>
      <c r="W1483" t="s">
        <v>398</v>
      </c>
      <c r="X1483" t="s">
        <v>398</v>
      </c>
      <c r="Y1483" t="s">
        <v>6</v>
      </c>
      <c r="Z1483" t="s">
        <v>6</v>
      </c>
      <c r="AA1483" t="s">
        <v>680</v>
      </c>
      <c r="AB1483" t="s">
        <v>346</v>
      </c>
      <c r="AC1483" t="s">
        <v>649</v>
      </c>
    </row>
    <row r="1484" spans="1:29" x14ac:dyDescent="0.25">
      <c r="A1484" t="s">
        <v>393</v>
      </c>
      <c r="B1484">
        <v>184</v>
      </c>
      <c r="C1484" t="s">
        <v>94</v>
      </c>
      <c r="D1484">
        <v>1956</v>
      </c>
      <c r="E1484" t="s">
        <v>2478</v>
      </c>
      <c r="F1484" t="s">
        <v>6</v>
      </c>
      <c r="G1484" t="s">
        <v>6</v>
      </c>
      <c r="H1484" t="s">
        <v>6</v>
      </c>
      <c r="I1484" t="s">
        <v>6</v>
      </c>
      <c r="J1484" t="s">
        <v>6</v>
      </c>
      <c r="K1484" t="s">
        <v>6</v>
      </c>
      <c r="L1484" t="s">
        <v>6</v>
      </c>
      <c r="M1484" t="s">
        <v>6</v>
      </c>
      <c r="N1484" t="s">
        <v>6</v>
      </c>
      <c r="O1484">
        <v>35.290189772521458</v>
      </c>
      <c r="P1484">
        <v>3.1576894098666402</v>
      </c>
      <c r="Q1484" t="s">
        <v>463</v>
      </c>
      <c r="R1484" t="s">
        <v>463</v>
      </c>
      <c r="S1484" t="s">
        <v>463</v>
      </c>
      <c r="T1484" t="s">
        <v>13731</v>
      </c>
      <c r="U1484" t="s">
        <v>13731</v>
      </c>
      <c r="V1484" t="s">
        <v>13731</v>
      </c>
      <c r="W1484" t="s">
        <v>398</v>
      </c>
      <c r="X1484" t="s">
        <v>398</v>
      </c>
      <c r="Y1484" t="s">
        <v>6</v>
      </c>
      <c r="Z1484" t="s">
        <v>6</v>
      </c>
      <c r="AA1484" t="s">
        <v>680</v>
      </c>
      <c r="AB1484" t="s">
        <v>346</v>
      </c>
      <c r="AC1484" t="s">
        <v>649</v>
      </c>
    </row>
    <row r="1485" spans="1:29" x14ac:dyDescent="0.25">
      <c r="A1485" t="s">
        <v>393</v>
      </c>
      <c r="B1485">
        <v>184</v>
      </c>
      <c r="C1485" t="s">
        <v>94</v>
      </c>
      <c r="D1485">
        <v>1957</v>
      </c>
      <c r="E1485" t="s">
        <v>2479</v>
      </c>
      <c r="F1485" t="s">
        <v>6</v>
      </c>
      <c r="G1485" t="s">
        <v>6</v>
      </c>
      <c r="H1485" t="s">
        <v>6</v>
      </c>
      <c r="I1485" t="s">
        <v>6</v>
      </c>
      <c r="J1485" t="s">
        <v>6</v>
      </c>
      <c r="K1485" t="s">
        <v>6</v>
      </c>
      <c r="L1485" t="s">
        <v>6</v>
      </c>
      <c r="M1485" t="s">
        <v>6</v>
      </c>
      <c r="N1485" t="s">
        <v>6</v>
      </c>
      <c r="O1485">
        <v>34.051233034056246</v>
      </c>
      <c r="P1485">
        <v>3.6852932068388951</v>
      </c>
      <c r="Q1485" t="s">
        <v>463</v>
      </c>
      <c r="R1485" t="s">
        <v>463</v>
      </c>
      <c r="S1485" t="s">
        <v>463</v>
      </c>
      <c r="T1485" t="s">
        <v>13731</v>
      </c>
      <c r="U1485" t="s">
        <v>13731</v>
      </c>
      <c r="V1485" t="s">
        <v>13731</v>
      </c>
      <c r="W1485" t="s">
        <v>398</v>
      </c>
      <c r="X1485" t="s">
        <v>398</v>
      </c>
      <c r="Y1485" t="s">
        <v>6</v>
      </c>
      <c r="Z1485" t="s">
        <v>6</v>
      </c>
      <c r="AA1485" t="s">
        <v>680</v>
      </c>
      <c r="AB1485" t="s">
        <v>346</v>
      </c>
      <c r="AC1485" t="s">
        <v>649</v>
      </c>
    </row>
    <row r="1486" spans="1:29" x14ac:dyDescent="0.25">
      <c r="A1486" t="s">
        <v>393</v>
      </c>
      <c r="B1486">
        <v>184</v>
      </c>
      <c r="C1486" t="s">
        <v>94</v>
      </c>
      <c r="D1486">
        <v>1958</v>
      </c>
      <c r="E1486" t="s">
        <v>2480</v>
      </c>
      <c r="F1486" t="s">
        <v>6</v>
      </c>
      <c r="G1486" t="s">
        <v>6</v>
      </c>
      <c r="H1486" t="s">
        <v>6</v>
      </c>
      <c r="I1486" t="s">
        <v>6</v>
      </c>
      <c r="J1486" t="s">
        <v>6</v>
      </c>
      <c r="K1486" t="s">
        <v>6</v>
      </c>
      <c r="L1486" t="s">
        <v>6</v>
      </c>
      <c r="M1486" t="s">
        <v>6</v>
      </c>
      <c r="N1486" t="s">
        <v>6</v>
      </c>
      <c r="O1486">
        <v>30.015643802647414</v>
      </c>
      <c r="P1486">
        <v>4.2422722295748585</v>
      </c>
      <c r="Q1486" t="s">
        <v>463</v>
      </c>
      <c r="R1486" t="s">
        <v>463</v>
      </c>
      <c r="S1486" t="s">
        <v>463</v>
      </c>
      <c r="T1486" t="s">
        <v>13731</v>
      </c>
      <c r="U1486" t="s">
        <v>13731</v>
      </c>
      <c r="V1486" t="s">
        <v>13731</v>
      </c>
      <c r="W1486" t="s">
        <v>398</v>
      </c>
      <c r="X1486" t="s">
        <v>398</v>
      </c>
      <c r="Y1486" t="s">
        <v>6</v>
      </c>
      <c r="Z1486" t="s">
        <v>6</v>
      </c>
      <c r="AA1486" t="s">
        <v>680</v>
      </c>
      <c r="AB1486" t="s">
        <v>346</v>
      </c>
      <c r="AC1486" t="s">
        <v>649</v>
      </c>
    </row>
    <row r="1487" spans="1:29" x14ac:dyDescent="0.25">
      <c r="A1487" t="s">
        <v>393</v>
      </c>
      <c r="B1487">
        <v>184</v>
      </c>
      <c r="C1487" t="s">
        <v>94</v>
      </c>
      <c r="D1487">
        <v>1959</v>
      </c>
      <c r="E1487" t="s">
        <v>2481</v>
      </c>
      <c r="F1487" t="s">
        <v>6</v>
      </c>
      <c r="G1487" t="s">
        <v>6</v>
      </c>
      <c r="H1487" t="s">
        <v>6</v>
      </c>
      <c r="I1487" t="s">
        <v>6</v>
      </c>
      <c r="J1487" t="s">
        <v>6</v>
      </c>
      <c r="K1487" t="s">
        <v>6</v>
      </c>
      <c r="L1487" t="s">
        <v>6</v>
      </c>
      <c r="M1487" t="s">
        <v>6</v>
      </c>
      <c r="N1487" t="s">
        <v>6</v>
      </c>
      <c r="O1487">
        <v>29.387406793703398</v>
      </c>
      <c r="P1487">
        <v>4.3742566700063206</v>
      </c>
      <c r="Q1487" t="s">
        <v>463</v>
      </c>
      <c r="R1487" t="s">
        <v>463</v>
      </c>
      <c r="S1487" t="s">
        <v>463</v>
      </c>
      <c r="T1487" t="s">
        <v>13731</v>
      </c>
      <c r="U1487" t="s">
        <v>13731</v>
      </c>
      <c r="V1487" t="s">
        <v>13731</v>
      </c>
      <c r="W1487" t="s">
        <v>398</v>
      </c>
      <c r="X1487" t="s">
        <v>398</v>
      </c>
      <c r="Y1487" t="s">
        <v>6</v>
      </c>
      <c r="Z1487" t="s">
        <v>6</v>
      </c>
      <c r="AA1487" t="s">
        <v>680</v>
      </c>
      <c r="AB1487" t="s">
        <v>346</v>
      </c>
      <c r="AC1487" t="s">
        <v>649</v>
      </c>
    </row>
    <row r="1488" spans="1:29" x14ac:dyDescent="0.25">
      <c r="A1488" t="s">
        <v>393</v>
      </c>
      <c r="B1488">
        <v>184</v>
      </c>
      <c r="C1488" t="s">
        <v>94</v>
      </c>
      <c r="D1488">
        <v>1960</v>
      </c>
      <c r="E1488" t="s">
        <v>2482</v>
      </c>
      <c r="F1488" t="s">
        <v>6</v>
      </c>
      <c r="G1488" t="s">
        <v>6</v>
      </c>
      <c r="H1488" t="s">
        <v>6</v>
      </c>
      <c r="I1488" t="s">
        <v>6</v>
      </c>
      <c r="J1488" t="s">
        <v>6</v>
      </c>
      <c r="K1488" t="s">
        <v>6</v>
      </c>
      <c r="L1488" t="s">
        <v>6</v>
      </c>
      <c r="M1488" t="s">
        <v>6</v>
      </c>
      <c r="N1488" t="s">
        <v>6</v>
      </c>
      <c r="O1488">
        <v>30.027710649266957</v>
      </c>
      <c r="P1488">
        <v>4.4824045343972294</v>
      </c>
      <c r="Q1488" t="s">
        <v>463</v>
      </c>
      <c r="R1488" t="s">
        <v>463</v>
      </c>
      <c r="S1488" t="s">
        <v>463</v>
      </c>
      <c r="T1488" t="s">
        <v>13731</v>
      </c>
      <c r="U1488" t="s">
        <v>13731</v>
      </c>
      <c r="V1488" t="s">
        <v>13731</v>
      </c>
      <c r="W1488" t="s">
        <v>398</v>
      </c>
      <c r="X1488" t="s">
        <v>398</v>
      </c>
      <c r="Y1488" t="s">
        <v>6</v>
      </c>
      <c r="Z1488" t="s">
        <v>6</v>
      </c>
      <c r="AA1488" t="s">
        <v>680</v>
      </c>
      <c r="AB1488" t="s">
        <v>346</v>
      </c>
      <c r="AC1488" t="s">
        <v>649</v>
      </c>
    </row>
    <row r="1489" spans="1:29" x14ac:dyDescent="0.25">
      <c r="A1489" t="s">
        <v>393</v>
      </c>
      <c r="B1489">
        <v>184</v>
      </c>
      <c r="C1489" t="s">
        <v>94</v>
      </c>
      <c r="D1489">
        <v>1961</v>
      </c>
      <c r="E1489" t="s">
        <v>2483</v>
      </c>
      <c r="F1489" t="s">
        <v>6</v>
      </c>
      <c r="G1489" t="s">
        <v>6</v>
      </c>
      <c r="H1489" t="s">
        <v>6</v>
      </c>
      <c r="I1489" t="s">
        <v>6</v>
      </c>
      <c r="J1489" t="s">
        <v>6</v>
      </c>
      <c r="K1489" t="s">
        <v>6</v>
      </c>
      <c r="L1489" t="s">
        <v>6</v>
      </c>
      <c r="M1489" t="s">
        <v>6</v>
      </c>
      <c r="N1489" t="s">
        <v>6</v>
      </c>
      <c r="O1489">
        <v>27.479915134370579</v>
      </c>
      <c r="P1489">
        <v>5.1537147067761788</v>
      </c>
      <c r="Q1489" t="s">
        <v>463</v>
      </c>
      <c r="R1489" t="s">
        <v>463</v>
      </c>
      <c r="S1489" t="s">
        <v>463</v>
      </c>
      <c r="T1489" t="s">
        <v>13731</v>
      </c>
      <c r="U1489" t="s">
        <v>13731</v>
      </c>
      <c r="V1489" t="s">
        <v>13731</v>
      </c>
      <c r="W1489" t="s">
        <v>398</v>
      </c>
      <c r="X1489" t="s">
        <v>398</v>
      </c>
      <c r="Y1489" t="s">
        <v>6</v>
      </c>
      <c r="Z1489" t="s">
        <v>6</v>
      </c>
      <c r="AA1489" t="s">
        <v>680</v>
      </c>
      <c r="AB1489" t="s">
        <v>346</v>
      </c>
      <c r="AC1489" t="s">
        <v>649</v>
      </c>
    </row>
    <row r="1490" spans="1:29" x14ac:dyDescent="0.25">
      <c r="A1490" t="s">
        <v>393</v>
      </c>
      <c r="B1490">
        <v>184</v>
      </c>
      <c r="C1490" t="s">
        <v>94</v>
      </c>
      <c r="D1490">
        <v>1962</v>
      </c>
      <c r="E1490" t="s">
        <v>2484</v>
      </c>
      <c r="F1490" t="s">
        <v>6</v>
      </c>
      <c r="G1490" t="s">
        <v>6</v>
      </c>
      <c r="H1490" t="s">
        <v>6</v>
      </c>
      <c r="I1490" t="s">
        <v>6</v>
      </c>
      <c r="J1490" t="s">
        <v>6</v>
      </c>
      <c r="K1490" t="s">
        <v>6</v>
      </c>
      <c r="L1490" t="s">
        <v>6</v>
      </c>
      <c r="M1490" t="s">
        <v>6</v>
      </c>
      <c r="N1490" t="s">
        <v>6</v>
      </c>
      <c r="O1490">
        <v>25.45593635250918</v>
      </c>
      <c r="P1490">
        <v>6.0165950627911142</v>
      </c>
      <c r="Q1490" t="s">
        <v>463</v>
      </c>
      <c r="R1490" t="s">
        <v>463</v>
      </c>
      <c r="S1490" t="s">
        <v>463</v>
      </c>
      <c r="T1490" t="s">
        <v>13731</v>
      </c>
      <c r="U1490" t="s">
        <v>13731</v>
      </c>
      <c r="V1490" t="s">
        <v>13731</v>
      </c>
      <c r="W1490" t="s">
        <v>398</v>
      </c>
      <c r="X1490" t="s">
        <v>398</v>
      </c>
      <c r="Y1490" t="s">
        <v>6</v>
      </c>
      <c r="Z1490" t="s">
        <v>6</v>
      </c>
      <c r="AA1490" t="s">
        <v>680</v>
      </c>
      <c r="AB1490" t="s">
        <v>346</v>
      </c>
      <c r="AC1490" t="s">
        <v>649</v>
      </c>
    </row>
    <row r="1491" spans="1:29" x14ac:dyDescent="0.25">
      <c r="A1491" t="s">
        <v>393</v>
      </c>
      <c r="B1491">
        <v>184</v>
      </c>
      <c r="C1491" t="s">
        <v>94</v>
      </c>
      <c r="D1491">
        <v>1963</v>
      </c>
      <c r="E1491" t="s">
        <v>2485</v>
      </c>
      <c r="F1491" t="s">
        <v>6</v>
      </c>
      <c r="G1491" t="s">
        <v>6</v>
      </c>
      <c r="H1491" t="s">
        <v>6</v>
      </c>
      <c r="I1491" t="s">
        <v>6</v>
      </c>
      <c r="J1491" t="s">
        <v>6</v>
      </c>
      <c r="K1491" t="s">
        <v>6</v>
      </c>
      <c r="L1491" t="s">
        <v>6</v>
      </c>
      <c r="M1491" t="s">
        <v>6</v>
      </c>
      <c r="N1491" t="s">
        <v>6</v>
      </c>
      <c r="O1491">
        <v>22.144575814146442</v>
      </c>
      <c r="P1491">
        <v>7.117845230338232</v>
      </c>
      <c r="Q1491" t="s">
        <v>463</v>
      </c>
      <c r="R1491" t="s">
        <v>463</v>
      </c>
      <c r="S1491" t="s">
        <v>463</v>
      </c>
      <c r="T1491" t="s">
        <v>13731</v>
      </c>
      <c r="U1491" t="s">
        <v>13731</v>
      </c>
      <c r="V1491" t="s">
        <v>13731</v>
      </c>
      <c r="W1491" t="s">
        <v>398</v>
      </c>
      <c r="X1491" t="s">
        <v>398</v>
      </c>
      <c r="Y1491" t="s">
        <v>6</v>
      </c>
      <c r="Z1491" t="s">
        <v>6</v>
      </c>
      <c r="AA1491" t="s">
        <v>680</v>
      </c>
      <c r="AB1491" t="s">
        <v>346</v>
      </c>
      <c r="AC1491" t="s">
        <v>649</v>
      </c>
    </row>
    <row r="1492" spans="1:29" x14ac:dyDescent="0.25">
      <c r="A1492" t="s">
        <v>393</v>
      </c>
      <c r="B1492">
        <v>184</v>
      </c>
      <c r="C1492" t="s">
        <v>94</v>
      </c>
      <c r="D1492">
        <v>1964</v>
      </c>
      <c r="E1492" t="s">
        <v>2486</v>
      </c>
      <c r="F1492" t="s">
        <v>6</v>
      </c>
      <c r="G1492" t="s">
        <v>6</v>
      </c>
      <c r="H1492" t="s">
        <v>6</v>
      </c>
      <c r="I1492" t="s">
        <v>6</v>
      </c>
      <c r="J1492" t="s">
        <v>6</v>
      </c>
      <c r="K1492" t="s">
        <v>6</v>
      </c>
      <c r="L1492" t="s">
        <v>6</v>
      </c>
      <c r="M1492" t="s">
        <v>6</v>
      </c>
      <c r="N1492" t="s">
        <v>6</v>
      </c>
      <c r="O1492">
        <v>18.782482116120445</v>
      </c>
      <c r="P1492">
        <v>7.9613358814023414</v>
      </c>
      <c r="Q1492" t="s">
        <v>463</v>
      </c>
      <c r="R1492" t="s">
        <v>463</v>
      </c>
      <c r="S1492" t="s">
        <v>463</v>
      </c>
      <c r="T1492" t="s">
        <v>13731</v>
      </c>
      <c r="U1492" t="s">
        <v>13731</v>
      </c>
      <c r="V1492" t="s">
        <v>13731</v>
      </c>
      <c r="W1492" t="s">
        <v>398</v>
      </c>
      <c r="X1492" t="s">
        <v>398</v>
      </c>
      <c r="Y1492" t="s">
        <v>6</v>
      </c>
      <c r="Z1492" t="s">
        <v>6</v>
      </c>
      <c r="AA1492" t="s">
        <v>680</v>
      </c>
      <c r="AB1492" t="s">
        <v>346</v>
      </c>
      <c r="AC1492" t="s">
        <v>649</v>
      </c>
    </row>
    <row r="1493" spans="1:29" x14ac:dyDescent="0.25">
      <c r="A1493" t="s">
        <v>393</v>
      </c>
      <c r="B1493">
        <v>184</v>
      </c>
      <c r="C1493" t="s">
        <v>94</v>
      </c>
      <c r="D1493">
        <v>1965</v>
      </c>
      <c r="E1493" t="s">
        <v>2487</v>
      </c>
      <c r="F1493" t="s">
        <v>6</v>
      </c>
      <c r="G1493" t="s">
        <v>6</v>
      </c>
      <c r="H1493" t="s">
        <v>6</v>
      </c>
      <c r="I1493" t="s">
        <v>6</v>
      </c>
      <c r="J1493" t="s">
        <v>6</v>
      </c>
      <c r="K1493" t="s">
        <v>6</v>
      </c>
      <c r="L1493" t="s">
        <v>6</v>
      </c>
      <c r="M1493" t="s">
        <v>6</v>
      </c>
      <c r="N1493" t="s">
        <v>6</v>
      </c>
      <c r="O1493">
        <v>17.59915641978839</v>
      </c>
      <c r="P1493">
        <v>9.2476982303070994</v>
      </c>
      <c r="Q1493" t="s">
        <v>463</v>
      </c>
      <c r="R1493" t="s">
        <v>463</v>
      </c>
      <c r="S1493" t="s">
        <v>463</v>
      </c>
      <c r="T1493" t="s">
        <v>13731</v>
      </c>
      <c r="U1493" t="s">
        <v>13731</v>
      </c>
      <c r="V1493" t="s">
        <v>13731</v>
      </c>
      <c r="W1493" t="s">
        <v>398</v>
      </c>
      <c r="X1493" t="s">
        <v>398</v>
      </c>
      <c r="Y1493" t="s">
        <v>6</v>
      </c>
      <c r="Z1493" t="s">
        <v>6</v>
      </c>
      <c r="AA1493" t="s">
        <v>680</v>
      </c>
      <c r="AB1493" t="s">
        <v>346</v>
      </c>
      <c r="AC1493" t="s">
        <v>649</v>
      </c>
    </row>
    <row r="1494" spans="1:29" x14ac:dyDescent="0.25">
      <c r="A1494" t="s">
        <v>393</v>
      </c>
      <c r="B1494">
        <v>184</v>
      </c>
      <c r="C1494" t="s">
        <v>94</v>
      </c>
      <c r="D1494">
        <v>1966</v>
      </c>
      <c r="E1494" t="s">
        <v>2488</v>
      </c>
      <c r="F1494" t="s">
        <v>6</v>
      </c>
      <c r="G1494" t="s">
        <v>6</v>
      </c>
      <c r="H1494" t="s">
        <v>6</v>
      </c>
      <c r="I1494" t="s">
        <v>6</v>
      </c>
      <c r="J1494" t="s">
        <v>6</v>
      </c>
      <c r="K1494" t="s">
        <v>6</v>
      </c>
      <c r="L1494" t="s">
        <v>6</v>
      </c>
      <c r="M1494" t="s">
        <v>6</v>
      </c>
      <c r="N1494" t="s">
        <v>6</v>
      </c>
      <c r="O1494">
        <v>17.103868017795353</v>
      </c>
      <c r="P1494">
        <v>10.695811843145799</v>
      </c>
      <c r="Q1494" t="s">
        <v>463</v>
      </c>
      <c r="R1494" t="s">
        <v>463</v>
      </c>
      <c r="S1494" t="s">
        <v>463</v>
      </c>
      <c r="T1494" t="s">
        <v>13731</v>
      </c>
      <c r="U1494" t="s">
        <v>13731</v>
      </c>
      <c r="V1494" t="s">
        <v>13731</v>
      </c>
      <c r="W1494" t="s">
        <v>398</v>
      </c>
      <c r="X1494" t="s">
        <v>398</v>
      </c>
      <c r="Y1494" t="s">
        <v>6</v>
      </c>
      <c r="Z1494" t="s">
        <v>6</v>
      </c>
      <c r="AA1494" t="s">
        <v>680</v>
      </c>
      <c r="AB1494" t="s">
        <v>346</v>
      </c>
      <c r="AC1494" t="s">
        <v>649</v>
      </c>
    </row>
    <row r="1495" spans="1:29" x14ac:dyDescent="0.25">
      <c r="A1495" t="s">
        <v>393</v>
      </c>
      <c r="B1495">
        <v>184</v>
      </c>
      <c r="C1495" t="s">
        <v>94</v>
      </c>
      <c r="D1495">
        <v>1967</v>
      </c>
      <c r="E1495" t="s">
        <v>2489</v>
      </c>
      <c r="F1495" t="s">
        <v>6</v>
      </c>
      <c r="G1495" t="s">
        <v>6</v>
      </c>
      <c r="H1495" t="s">
        <v>6</v>
      </c>
      <c r="I1495" t="s">
        <v>6</v>
      </c>
      <c r="J1495" t="s">
        <v>6</v>
      </c>
      <c r="K1495" t="s">
        <v>6</v>
      </c>
      <c r="L1495" t="s">
        <v>6</v>
      </c>
      <c r="M1495" t="s">
        <v>6</v>
      </c>
      <c r="N1495" t="s">
        <v>6</v>
      </c>
      <c r="O1495">
        <v>16.963472329189131</v>
      </c>
      <c r="P1495">
        <v>12.0166493764509</v>
      </c>
      <c r="Q1495" t="s">
        <v>463</v>
      </c>
      <c r="R1495" t="s">
        <v>463</v>
      </c>
      <c r="S1495" t="s">
        <v>463</v>
      </c>
      <c r="T1495" t="s">
        <v>13731</v>
      </c>
      <c r="U1495" t="s">
        <v>13731</v>
      </c>
      <c r="V1495" t="s">
        <v>13731</v>
      </c>
      <c r="W1495" t="s">
        <v>398</v>
      </c>
      <c r="X1495" t="s">
        <v>398</v>
      </c>
      <c r="Y1495" t="s">
        <v>6</v>
      </c>
      <c r="Z1495" t="s">
        <v>6</v>
      </c>
      <c r="AA1495" t="s">
        <v>680</v>
      </c>
      <c r="AB1495" t="s">
        <v>346</v>
      </c>
      <c r="AC1495" t="s">
        <v>649</v>
      </c>
    </row>
    <row r="1496" spans="1:29" x14ac:dyDescent="0.25">
      <c r="A1496" t="s">
        <v>393</v>
      </c>
      <c r="B1496">
        <v>184</v>
      </c>
      <c r="C1496" t="s">
        <v>94</v>
      </c>
      <c r="D1496">
        <v>1968</v>
      </c>
      <c r="E1496" t="s">
        <v>2490</v>
      </c>
      <c r="F1496" t="s">
        <v>6</v>
      </c>
      <c r="G1496" t="s">
        <v>6</v>
      </c>
      <c r="H1496" t="s">
        <v>6</v>
      </c>
      <c r="I1496" t="s">
        <v>6</v>
      </c>
      <c r="J1496" t="s">
        <v>6</v>
      </c>
      <c r="K1496" t="s">
        <v>6</v>
      </c>
      <c r="L1496" t="s">
        <v>6</v>
      </c>
      <c r="M1496" t="s">
        <v>6</v>
      </c>
      <c r="N1496" t="s">
        <v>6</v>
      </c>
      <c r="O1496">
        <v>17.506086188279181</v>
      </c>
      <c r="P1496">
        <v>13.4764331651609</v>
      </c>
      <c r="Q1496" t="s">
        <v>463</v>
      </c>
      <c r="R1496" t="s">
        <v>463</v>
      </c>
      <c r="S1496" t="s">
        <v>463</v>
      </c>
      <c r="T1496" t="s">
        <v>13731</v>
      </c>
      <c r="U1496" t="s">
        <v>13731</v>
      </c>
      <c r="V1496" t="s">
        <v>13731</v>
      </c>
      <c r="W1496" t="s">
        <v>398</v>
      </c>
      <c r="X1496" t="s">
        <v>398</v>
      </c>
      <c r="Y1496" t="s">
        <v>6</v>
      </c>
      <c r="Z1496" t="s">
        <v>6</v>
      </c>
      <c r="AA1496" t="s">
        <v>680</v>
      </c>
      <c r="AB1496" t="s">
        <v>346</v>
      </c>
      <c r="AC1496" t="s">
        <v>649</v>
      </c>
    </row>
    <row r="1497" spans="1:29" x14ac:dyDescent="0.25">
      <c r="A1497" t="s">
        <v>393</v>
      </c>
      <c r="B1497">
        <v>184</v>
      </c>
      <c r="C1497" t="s">
        <v>94</v>
      </c>
      <c r="D1497">
        <v>1969</v>
      </c>
      <c r="E1497" t="s">
        <v>2491</v>
      </c>
      <c r="F1497" t="s">
        <v>6</v>
      </c>
      <c r="G1497" t="s">
        <v>6</v>
      </c>
      <c r="H1497" t="s">
        <v>6</v>
      </c>
      <c r="I1497" t="s">
        <v>6</v>
      </c>
      <c r="J1497" t="s">
        <v>6</v>
      </c>
      <c r="K1497" t="s">
        <v>6</v>
      </c>
      <c r="L1497" t="s">
        <v>6</v>
      </c>
      <c r="M1497" t="s">
        <v>6</v>
      </c>
      <c r="N1497" t="s">
        <v>6</v>
      </c>
      <c r="O1497">
        <v>17.936814846784635</v>
      </c>
      <c r="P1497">
        <v>15.3200551939546</v>
      </c>
      <c r="Q1497" t="s">
        <v>463</v>
      </c>
      <c r="R1497" t="s">
        <v>463</v>
      </c>
      <c r="S1497" t="s">
        <v>463</v>
      </c>
      <c r="T1497" t="s">
        <v>13731</v>
      </c>
      <c r="U1497" t="s">
        <v>13731</v>
      </c>
      <c r="V1497" t="s">
        <v>13731</v>
      </c>
      <c r="W1497" t="s">
        <v>398</v>
      </c>
      <c r="X1497" t="s">
        <v>398</v>
      </c>
      <c r="Y1497" t="s">
        <v>6</v>
      </c>
      <c r="Z1497" t="s">
        <v>6</v>
      </c>
      <c r="AA1497" t="s">
        <v>680</v>
      </c>
      <c r="AB1497" t="s">
        <v>346</v>
      </c>
      <c r="AC1497" t="s">
        <v>649</v>
      </c>
    </row>
    <row r="1498" spans="1:29" x14ac:dyDescent="0.25">
      <c r="A1498" t="s">
        <v>393</v>
      </c>
      <c r="B1498">
        <v>184</v>
      </c>
      <c r="C1498" t="s">
        <v>94</v>
      </c>
      <c r="D1498">
        <v>1970</v>
      </c>
      <c r="E1498" t="s">
        <v>2492</v>
      </c>
      <c r="F1498" t="s">
        <v>6</v>
      </c>
      <c r="G1498" t="s">
        <v>6</v>
      </c>
      <c r="H1498" t="s">
        <v>6</v>
      </c>
      <c r="I1498">
        <v>70.629446100307064</v>
      </c>
      <c r="J1498" t="s">
        <v>6</v>
      </c>
      <c r="K1498" t="s">
        <v>6</v>
      </c>
      <c r="L1498" t="s">
        <v>6</v>
      </c>
      <c r="M1498" t="s">
        <v>6</v>
      </c>
      <c r="N1498" t="s">
        <v>6</v>
      </c>
      <c r="O1498">
        <v>17.98258621345196</v>
      </c>
      <c r="P1498">
        <v>17.035387737449199</v>
      </c>
      <c r="Q1498" t="s">
        <v>463</v>
      </c>
      <c r="R1498" t="s">
        <v>463</v>
      </c>
      <c r="S1498" t="s">
        <v>463</v>
      </c>
      <c r="T1498" t="s">
        <v>13731</v>
      </c>
      <c r="U1498" t="s">
        <v>13731</v>
      </c>
      <c r="V1498" t="s">
        <v>13731</v>
      </c>
      <c r="W1498" t="s">
        <v>398</v>
      </c>
      <c r="X1498" t="s">
        <v>398</v>
      </c>
      <c r="Y1498" t="s">
        <v>6</v>
      </c>
      <c r="Z1498" t="s">
        <v>6</v>
      </c>
      <c r="AA1498" t="s">
        <v>680</v>
      </c>
      <c r="AB1498" t="s">
        <v>346</v>
      </c>
      <c r="AC1498" t="s">
        <v>649</v>
      </c>
    </row>
    <row r="1499" spans="1:29" x14ac:dyDescent="0.25">
      <c r="A1499" t="s">
        <v>393</v>
      </c>
      <c r="B1499">
        <v>184</v>
      </c>
      <c r="C1499" t="s">
        <v>94</v>
      </c>
      <c r="D1499">
        <v>1971</v>
      </c>
      <c r="E1499" t="s">
        <v>2493</v>
      </c>
      <c r="F1499" t="s">
        <v>6</v>
      </c>
      <c r="G1499" t="s">
        <v>6</v>
      </c>
      <c r="H1499" t="s">
        <v>6</v>
      </c>
      <c r="I1499">
        <v>72.217560379532912</v>
      </c>
      <c r="J1499" t="s">
        <v>6</v>
      </c>
      <c r="K1499" t="s">
        <v>6</v>
      </c>
      <c r="L1499" t="s">
        <v>6</v>
      </c>
      <c r="M1499" t="s">
        <v>6</v>
      </c>
      <c r="N1499" t="s">
        <v>6</v>
      </c>
      <c r="O1499">
        <v>16.910680592991913</v>
      </c>
      <c r="P1499">
        <v>19.336017343445899</v>
      </c>
      <c r="Q1499" t="s">
        <v>463</v>
      </c>
      <c r="R1499" t="s">
        <v>463</v>
      </c>
      <c r="S1499" t="s">
        <v>463</v>
      </c>
      <c r="T1499" t="s">
        <v>13731</v>
      </c>
      <c r="U1499" t="s">
        <v>13731</v>
      </c>
      <c r="V1499" t="s">
        <v>13731</v>
      </c>
      <c r="W1499" t="s">
        <v>398</v>
      </c>
      <c r="X1499" t="s">
        <v>398</v>
      </c>
      <c r="Y1499" t="s">
        <v>6</v>
      </c>
      <c r="Z1499" t="s">
        <v>6</v>
      </c>
      <c r="AA1499" t="s">
        <v>680</v>
      </c>
      <c r="AB1499" t="s">
        <v>346</v>
      </c>
      <c r="AC1499" t="s">
        <v>649</v>
      </c>
    </row>
    <row r="1500" spans="1:29" x14ac:dyDescent="0.25">
      <c r="A1500" t="s">
        <v>393</v>
      </c>
      <c r="B1500">
        <v>184</v>
      </c>
      <c r="C1500" t="s">
        <v>94</v>
      </c>
      <c r="D1500">
        <v>1972</v>
      </c>
      <c r="E1500" t="s">
        <v>2494</v>
      </c>
      <c r="F1500" t="s">
        <v>6</v>
      </c>
      <c r="G1500" t="s">
        <v>6</v>
      </c>
      <c r="H1500" t="s">
        <v>6</v>
      </c>
      <c r="I1500">
        <v>75.349685821431393</v>
      </c>
      <c r="J1500" t="s">
        <v>6</v>
      </c>
      <c r="K1500" t="s">
        <v>6</v>
      </c>
      <c r="L1500" t="s">
        <v>6</v>
      </c>
      <c r="M1500" t="s">
        <v>6</v>
      </c>
      <c r="N1500" t="s">
        <v>6</v>
      </c>
      <c r="O1500">
        <v>16.591479344299945</v>
      </c>
      <c r="P1500">
        <v>22.7207317633309</v>
      </c>
      <c r="Q1500" t="s">
        <v>463</v>
      </c>
      <c r="R1500" t="s">
        <v>463</v>
      </c>
      <c r="S1500" t="s">
        <v>463</v>
      </c>
      <c r="T1500" t="s">
        <v>13731</v>
      </c>
      <c r="U1500" t="s">
        <v>13731</v>
      </c>
      <c r="V1500" t="s">
        <v>13731</v>
      </c>
      <c r="W1500" t="s">
        <v>398</v>
      </c>
      <c r="X1500" t="s">
        <v>398</v>
      </c>
      <c r="Y1500" t="s">
        <v>6</v>
      </c>
      <c r="Z1500" t="s">
        <v>6</v>
      </c>
      <c r="AA1500" t="s">
        <v>680</v>
      </c>
      <c r="AB1500" t="s">
        <v>346</v>
      </c>
      <c r="AC1500" t="s">
        <v>649</v>
      </c>
    </row>
    <row r="1501" spans="1:29" x14ac:dyDescent="0.25">
      <c r="A1501" t="s">
        <v>393</v>
      </c>
      <c r="B1501">
        <v>184</v>
      </c>
      <c r="C1501" t="s">
        <v>94</v>
      </c>
      <c r="D1501">
        <v>1973</v>
      </c>
      <c r="E1501" t="s">
        <v>2495</v>
      </c>
      <c r="F1501" t="s">
        <v>6</v>
      </c>
      <c r="G1501" t="s">
        <v>6</v>
      </c>
      <c r="H1501" t="s">
        <v>6</v>
      </c>
      <c r="I1501">
        <v>79.081264494469181</v>
      </c>
      <c r="J1501" t="s">
        <v>6</v>
      </c>
      <c r="K1501" t="s">
        <v>6</v>
      </c>
      <c r="L1501" t="s">
        <v>6</v>
      </c>
      <c r="M1501" t="s">
        <v>6</v>
      </c>
      <c r="N1501" t="s">
        <v>6</v>
      </c>
      <c r="O1501">
        <v>15.477864304255673</v>
      </c>
      <c r="P1501">
        <v>27.408514695052599</v>
      </c>
      <c r="Q1501" t="s">
        <v>463</v>
      </c>
      <c r="R1501" t="s">
        <v>463</v>
      </c>
      <c r="S1501" t="s">
        <v>463</v>
      </c>
      <c r="T1501" t="s">
        <v>13731</v>
      </c>
      <c r="U1501" t="s">
        <v>13731</v>
      </c>
      <c r="V1501" t="s">
        <v>13731</v>
      </c>
      <c r="W1501" t="s">
        <v>398</v>
      </c>
      <c r="X1501" t="s">
        <v>398</v>
      </c>
      <c r="Y1501" t="s">
        <v>6</v>
      </c>
      <c r="Z1501" t="s">
        <v>6</v>
      </c>
      <c r="AA1501" t="s">
        <v>680</v>
      </c>
      <c r="AB1501" t="s">
        <v>346</v>
      </c>
      <c r="AC1501" t="s">
        <v>649</v>
      </c>
    </row>
    <row r="1502" spans="1:29" x14ac:dyDescent="0.25">
      <c r="A1502" t="s">
        <v>393</v>
      </c>
      <c r="B1502">
        <v>184</v>
      </c>
      <c r="C1502" t="s">
        <v>94</v>
      </c>
      <c r="D1502">
        <v>1974</v>
      </c>
      <c r="E1502" t="s">
        <v>2496</v>
      </c>
      <c r="F1502" t="s">
        <v>6</v>
      </c>
      <c r="G1502" t="s">
        <v>6</v>
      </c>
      <c r="H1502" t="s">
        <v>6</v>
      </c>
      <c r="I1502">
        <v>80.110256176167255</v>
      </c>
      <c r="J1502" t="s">
        <v>6</v>
      </c>
      <c r="K1502" t="s">
        <v>6</v>
      </c>
      <c r="L1502" t="s">
        <v>6</v>
      </c>
      <c r="M1502" t="s">
        <v>6</v>
      </c>
      <c r="N1502" t="s">
        <v>6</v>
      </c>
      <c r="O1502">
        <v>13.100425813225486</v>
      </c>
      <c r="P1502">
        <v>33.750984319088701</v>
      </c>
      <c r="Q1502" t="s">
        <v>463</v>
      </c>
      <c r="R1502" t="s">
        <v>463</v>
      </c>
      <c r="S1502" t="s">
        <v>463</v>
      </c>
      <c r="T1502" t="s">
        <v>13731</v>
      </c>
      <c r="U1502" t="s">
        <v>13731</v>
      </c>
      <c r="V1502" t="s">
        <v>13731</v>
      </c>
      <c r="W1502" t="s">
        <v>398</v>
      </c>
      <c r="X1502" t="s">
        <v>398</v>
      </c>
      <c r="Y1502" t="s">
        <v>6</v>
      </c>
      <c r="Z1502" t="s">
        <v>6</v>
      </c>
      <c r="AA1502" t="s">
        <v>680</v>
      </c>
      <c r="AB1502" t="s">
        <v>346</v>
      </c>
      <c r="AC1502" t="s">
        <v>649</v>
      </c>
    </row>
    <row r="1503" spans="1:29" x14ac:dyDescent="0.25">
      <c r="A1503" t="s">
        <v>393</v>
      </c>
      <c r="B1503">
        <v>184</v>
      </c>
      <c r="C1503" t="s">
        <v>94</v>
      </c>
      <c r="D1503">
        <v>1975</v>
      </c>
      <c r="E1503" t="s">
        <v>2497</v>
      </c>
      <c r="F1503" t="s">
        <v>6</v>
      </c>
      <c r="G1503" t="s">
        <v>6</v>
      </c>
      <c r="H1503" t="s">
        <v>6</v>
      </c>
      <c r="I1503">
        <v>83.090926191267002</v>
      </c>
      <c r="J1503" t="s">
        <v>6</v>
      </c>
      <c r="K1503" t="s">
        <v>6</v>
      </c>
      <c r="L1503" t="s">
        <v>6</v>
      </c>
      <c r="M1503" t="s">
        <v>6</v>
      </c>
      <c r="N1503" t="s">
        <v>6</v>
      </c>
      <c r="O1503">
        <v>11.579895669454334</v>
      </c>
      <c r="P1503">
        <v>39.786534481396302</v>
      </c>
      <c r="Q1503" t="s">
        <v>463</v>
      </c>
      <c r="R1503" t="s">
        <v>463</v>
      </c>
      <c r="S1503" t="s">
        <v>463</v>
      </c>
      <c r="T1503" t="s">
        <v>13731</v>
      </c>
      <c r="U1503" t="s">
        <v>13731</v>
      </c>
      <c r="V1503" t="s">
        <v>13731</v>
      </c>
      <c r="W1503" t="s">
        <v>398</v>
      </c>
      <c r="X1503" t="s">
        <v>398</v>
      </c>
      <c r="Y1503" t="s">
        <v>6</v>
      </c>
      <c r="Z1503" t="s">
        <v>6</v>
      </c>
      <c r="AA1503" t="s">
        <v>680</v>
      </c>
      <c r="AB1503" t="s">
        <v>346</v>
      </c>
      <c r="AC1503" t="s">
        <v>649</v>
      </c>
    </row>
    <row r="1504" spans="1:29" x14ac:dyDescent="0.25">
      <c r="A1504" t="s">
        <v>393</v>
      </c>
      <c r="B1504">
        <v>184</v>
      </c>
      <c r="C1504" t="s">
        <v>94</v>
      </c>
      <c r="D1504">
        <v>1976</v>
      </c>
      <c r="E1504" t="s">
        <v>2498</v>
      </c>
      <c r="F1504" t="s">
        <v>6</v>
      </c>
      <c r="G1504" t="s">
        <v>6</v>
      </c>
      <c r="H1504" t="s">
        <v>6</v>
      </c>
      <c r="I1504">
        <v>84.765292756757248</v>
      </c>
      <c r="J1504" t="s">
        <v>6</v>
      </c>
      <c r="K1504" t="s">
        <v>6</v>
      </c>
      <c r="L1504" t="s">
        <v>6</v>
      </c>
      <c r="M1504" t="s">
        <v>6</v>
      </c>
      <c r="N1504" t="s">
        <v>6</v>
      </c>
      <c r="O1504">
        <v>8.0069632708106848</v>
      </c>
      <c r="P1504">
        <v>47.823818784331898</v>
      </c>
      <c r="Q1504" t="s">
        <v>463</v>
      </c>
      <c r="R1504" t="s">
        <v>463</v>
      </c>
      <c r="S1504" t="s">
        <v>463</v>
      </c>
      <c r="T1504" t="s">
        <v>13731</v>
      </c>
      <c r="U1504" t="s">
        <v>13731</v>
      </c>
      <c r="V1504" t="s">
        <v>13731</v>
      </c>
      <c r="W1504" t="s">
        <v>398</v>
      </c>
      <c r="X1504" t="s">
        <v>398</v>
      </c>
      <c r="Y1504" t="s">
        <v>6</v>
      </c>
      <c r="Z1504" t="s">
        <v>6</v>
      </c>
      <c r="AA1504" t="s">
        <v>680</v>
      </c>
      <c r="AB1504" t="s">
        <v>346</v>
      </c>
      <c r="AC1504" t="s">
        <v>649</v>
      </c>
    </row>
    <row r="1505" spans="1:29" x14ac:dyDescent="0.25">
      <c r="A1505" t="s">
        <v>393</v>
      </c>
      <c r="B1505">
        <v>184</v>
      </c>
      <c r="C1505" t="s">
        <v>94</v>
      </c>
      <c r="D1505">
        <v>1977</v>
      </c>
      <c r="E1505" t="s">
        <v>2499</v>
      </c>
      <c r="F1505" t="s">
        <v>6</v>
      </c>
      <c r="G1505" t="s">
        <v>6</v>
      </c>
      <c r="H1505" t="s">
        <v>6</v>
      </c>
      <c r="I1505">
        <v>80.06341878631558</v>
      </c>
      <c r="J1505" t="s">
        <v>6</v>
      </c>
      <c r="K1505" t="s">
        <v>6</v>
      </c>
      <c r="L1505" t="s">
        <v>6</v>
      </c>
      <c r="M1505" t="s">
        <v>6</v>
      </c>
      <c r="N1505" t="s">
        <v>6</v>
      </c>
      <c r="O1505">
        <v>8.5575561026931464</v>
      </c>
      <c r="P1505">
        <v>60.6656582198083</v>
      </c>
      <c r="Q1505" t="s">
        <v>463</v>
      </c>
      <c r="R1505" t="s">
        <v>463</v>
      </c>
      <c r="S1505" t="s">
        <v>463</v>
      </c>
      <c r="T1505" t="s">
        <v>13731</v>
      </c>
      <c r="U1505" t="s">
        <v>13731</v>
      </c>
      <c r="V1505" t="s">
        <v>13731</v>
      </c>
      <c r="W1505" t="s">
        <v>398</v>
      </c>
      <c r="X1505" t="s">
        <v>398</v>
      </c>
      <c r="Y1505" t="s">
        <v>6</v>
      </c>
      <c r="Z1505" t="s">
        <v>6</v>
      </c>
      <c r="AA1505" t="s">
        <v>680</v>
      </c>
      <c r="AB1505" t="s">
        <v>346</v>
      </c>
      <c r="AC1505" t="s">
        <v>649</v>
      </c>
    </row>
    <row r="1506" spans="1:29" x14ac:dyDescent="0.25">
      <c r="A1506" t="s">
        <v>393</v>
      </c>
      <c r="B1506">
        <v>184</v>
      </c>
      <c r="C1506" t="s">
        <v>94</v>
      </c>
      <c r="D1506">
        <v>1978</v>
      </c>
      <c r="E1506" t="s">
        <v>2500</v>
      </c>
      <c r="F1506" t="s">
        <v>6</v>
      </c>
      <c r="G1506" t="s">
        <v>6</v>
      </c>
      <c r="H1506" t="s">
        <v>6</v>
      </c>
      <c r="I1506">
        <v>75.045897705902917</v>
      </c>
      <c r="J1506" t="s">
        <v>6</v>
      </c>
      <c r="K1506" t="s">
        <v>6</v>
      </c>
      <c r="L1506" t="s">
        <v>6</v>
      </c>
      <c r="M1506" t="s">
        <v>6</v>
      </c>
      <c r="N1506" t="s">
        <v>6</v>
      </c>
      <c r="O1506">
        <v>9.7588348929533524</v>
      </c>
      <c r="P1506">
        <v>74.230573159788094</v>
      </c>
      <c r="Q1506" t="s">
        <v>463</v>
      </c>
      <c r="R1506" t="s">
        <v>463</v>
      </c>
      <c r="S1506" t="s">
        <v>463</v>
      </c>
      <c r="T1506" t="s">
        <v>13731</v>
      </c>
      <c r="U1506" t="s">
        <v>13731</v>
      </c>
      <c r="V1506" t="s">
        <v>13731</v>
      </c>
      <c r="W1506" t="s">
        <v>398</v>
      </c>
      <c r="X1506" t="s">
        <v>398</v>
      </c>
      <c r="Y1506" t="s">
        <v>6</v>
      </c>
      <c r="Z1506" t="s">
        <v>6</v>
      </c>
      <c r="AA1506" t="s">
        <v>680</v>
      </c>
      <c r="AB1506" t="s">
        <v>346</v>
      </c>
      <c r="AC1506" t="s">
        <v>649</v>
      </c>
    </row>
    <row r="1507" spans="1:29" x14ac:dyDescent="0.25">
      <c r="A1507" t="s">
        <v>393</v>
      </c>
      <c r="B1507">
        <v>184</v>
      </c>
      <c r="C1507" t="s">
        <v>94</v>
      </c>
      <c r="D1507">
        <v>1979</v>
      </c>
      <c r="E1507" t="s">
        <v>2501</v>
      </c>
      <c r="F1507" t="s">
        <v>6</v>
      </c>
      <c r="G1507" t="s">
        <v>6</v>
      </c>
      <c r="H1507" t="s">
        <v>6</v>
      </c>
      <c r="I1507">
        <v>74.790711650453432</v>
      </c>
      <c r="J1507" t="s">
        <v>6</v>
      </c>
      <c r="K1507" t="s">
        <v>6</v>
      </c>
      <c r="L1507" t="s">
        <v>6</v>
      </c>
      <c r="M1507" t="s">
        <v>6</v>
      </c>
      <c r="N1507" t="s">
        <v>6</v>
      </c>
      <c r="O1507">
        <v>9.7104246519308557</v>
      </c>
      <c r="P1507">
        <v>86.787514876663806</v>
      </c>
      <c r="Q1507" t="s">
        <v>463</v>
      </c>
      <c r="R1507" t="s">
        <v>463</v>
      </c>
      <c r="S1507" t="s">
        <v>463</v>
      </c>
      <c r="T1507" t="s">
        <v>13731</v>
      </c>
      <c r="U1507" t="s">
        <v>13731</v>
      </c>
      <c r="V1507" t="s">
        <v>13731</v>
      </c>
      <c r="W1507" t="s">
        <v>398</v>
      </c>
      <c r="X1507" t="s">
        <v>398</v>
      </c>
      <c r="Y1507" t="s">
        <v>6</v>
      </c>
      <c r="Z1507" t="s">
        <v>6</v>
      </c>
      <c r="AA1507" t="s">
        <v>680</v>
      </c>
      <c r="AB1507" t="s">
        <v>346</v>
      </c>
      <c r="AC1507" t="s">
        <v>649</v>
      </c>
    </row>
    <row r="1508" spans="1:29" x14ac:dyDescent="0.25">
      <c r="A1508" t="s">
        <v>393</v>
      </c>
      <c r="B1508">
        <v>184</v>
      </c>
      <c r="C1508" t="s">
        <v>94</v>
      </c>
      <c r="D1508">
        <v>1980</v>
      </c>
      <c r="E1508" t="s">
        <v>2502</v>
      </c>
      <c r="F1508" t="s">
        <v>6</v>
      </c>
      <c r="G1508" t="s">
        <v>6</v>
      </c>
      <c r="H1508" t="s">
        <v>6</v>
      </c>
      <c r="I1508">
        <v>77.153785515967371</v>
      </c>
      <c r="J1508">
        <v>24.009688077652143</v>
      </c>
      <c r="K1508">
        <v>53.144097438315228</v>
      </c>
      <c r="L1508" t="s">
        <v>6</v>
      </c>
      <c r="M1508" t="s">
        <v>6</v>
      </c>
      <c r="N1508">
        <v>16.166632109042421</v>
      </c>
      <c r="O1508">
        <v>9.7553538219070131</v>
      </c>
      <c r="P1508">
        <v>98.951722834390296</v>
      </c>
      <c r="Q1508" t="s">
        <v>463</v>
      </c>
      <c r="R1508" t="s">
        <v>463</v>
      </c>
      <c r="S1508" t="s">
        <v>463</v>
      </c>
      <c r="T1508" t="s">
        <v>13731</v>
      </c>
      <c r="U1508" t="s">
        <v>13731</v>
      </c>
      <c r="V1508" t="s">
        <v>13731</v>
      </c>
      <c r="W1508" t="s">
        <v>398</v>
      </c>
      <c r="X1508" t="s">
        <v>398</v>
      </c>
      <c r="Y1508" t="s">
        <v>6</v>
      </c>
      <c r="Z1508" t="s">
        <v>6</v>
      </c>
      <c r="AA1508" t="s">
        <v>680</v>
      </c>
      <c r="AB1508" t="s">
        <v>346</v>
      </c>
      <c r="AC1508" t="s">
        <v>649</v>
      </c>
    </row>
    <row r="1509" spans="1:29" x14ac:dyDescent="0.25">
      <c r="A1509" t="s">
        <v>393</v>
      </c>
      <c r="B1509">
        <v>184</v>
      </c>
      <c r="C1509" t="s">
        <v>94</v>
      </c>
      <c r="D1509">
        <v>1981</v>
      </c>
      <c r="E1509" t="s">
        <v>2503</v>
      </c>
      <c r="F1509" t="s">
        <v>6</v>
      </c>
      <c r="G1509" t="s">
        <v>6</v>
      </c>
      <c r="H1509" t="s">
        <v>6</v>
      </c>
      <c r="I1509">
        <v>80.768557835550283</v>
      </c>
      <c r="J1509">
        <v>24.790340655472281</v>
      </c>
      <c r="K1509">
        <v>55.978217180078005</v>
      </c>
      <c r="L1509" t="s">
        <v>6</v>
      </c>
      <c r="M1509" t="s">
        <v>6</v>
      </c>
      <c r="N1509">
        <v>19.522134525480588</v>
      </c>
      <c r="O1509">
        <v>10.399658382824747</v>
      </c>
      <c r="P1509">
        <v>112.77779675782099</v>
      </c>
      <c r="Q1509" t="s">
        <v>463</v>
      </c>
      <c r="R1509" t="s">
        <v>463</v>
      </c>
      <c r="S1509" t="s">
        <v>463</v>
      </c>
      <c r="T1509" t="s">
        <v>13731</v>
      </c>
      <c r="U1509" t="s">
        <v>13731</v>
      </c>
      <c r="V1509" t="s">
        <v>13731</v>
      </c>
      <c r="W1509" t="s">
        <v>398</v>
      </c>
      <c r="X1509" t="s">
        <v>398</v>
      </c>
      <c r="Y1509" t="s">
        <v>6</v>
      </c>
      <c r="Z1509" t="s">
        <v>6</v>
      </c>
      <c r="AA1509" t="s">
        <v>680</v>
      </c>
      <c r="AB1509" t="s">
        <v>346</v>
      </c>
      <c r="AC1509" t="s">
        <v>649</v>
      </c>
    </row>
    <row r="1510" spans="1:29" x14ac:dyDescent="0.25">
      <c r="A1510" t="s">
        <v>393</v>
      </c>
      <c r="B1510">
        <v>184</v>
      </c>
      <c r="C1510" t="s">
        <v>94</v>
      </c>
      <c r="D1510">
        <v>1982</v>
      </c>
      <c r="E1510" t="s">
        <v>2504</v>
      </c>
      <c r="F1510" t="s">
        <v>6</v>
      </c>
      <c r="G1510" t="s">
        <v>6</v>
      </c>
      <c r="H1510" t="s">
        <v>6</v>
      </c>
      <c r="I1510">
        <v>81.954283531880208</v>
      </c>
      <c r="J1510">
        <v>25.674146458426289</v>
      </c>
      <c r="K1510">
        <v>56.280137073453915</v>
      </c>
      <c r="L1510" t="s">
        <v>6</v>
      </c>
      <c r="M1510" t="s">
        <v>6</v>
      </c>
      <c r="N1510">
        <v>24.51924355427645</v>
      </c>
      <c r="O1510">
        <v>11.583411507191995</v>
      </c>
      <c r="P1510">
        <v>129.566137880632</v>
      </c>
      <c r="Q1510" t="s">
        <v>463</v>
      </c>
      <c r="R1510" t="s">
        <v>463</v>
      </c>
      <c r="S1510" t="s">
        <v>463</v>
      </c>
      <c r="T1510" t="s">
        <v>13731</v>
      </c>
      <c r="U1510" t="s">
        <v>13731</v>
      </c>
      <c r="V1510" t="s">
        <v>13731</v>
      </c>
      <c r="W1510" t="s">
        <v>398</v>
      </c>
      <c r="X1510" t="s">
        <v>398</v>
      </c>
      <c r="Y1510" t="s">
        <v>6</v>
      </c>
      <c r="Z1510" t="s">
        <v>6</v>
      </c>
      <c r="AA1510" t="s">
        <v>680</v>
      </c>
      <c r="AB1510" t="s">
        <v>346</v>
      </c>
      <c r="AC1510" t="s">
        <v>649</v>
      </c>
    </row>
    <row r="1511" spans="1:29" x14ac:dyDescent="0.25">
      <c r="A1511" t="s">
        <v>393</v>
      </c>
      <c r="B1511">
        <v>184</v>
      </c>
      <c r="C1511" t="s">
        <v>94</v>
      </c>
      <c r="D1511">
        <v>1983</v>
      </c>
      <c r="E1511" t="s">
        <v>2505</v>
      </c>
      <c r="F1511" t="s">
        <v>6</v>
      </c>
      <c r="G1511" t="s">
        <v>6</v>
      </c>
      <c r="H1511" t="s">
        <v>6</v>
      </c>
      <c r="I1511">
        <v>81.147002853316224</v>
      </c>
      <c r="J1511">
        <v>25.371961089110545</v>
      </c>
      <c r="K1511">
        <v>55.775041764205682</v>
      </c>
      <c r="L1511" t="s">
        <v>6</v>
      </c>
      <c r="M1511" t="s">
        <v>6</v>
      </c>
      <c r="N1511">
        <v>29.626344460459585</v>
      </c>
      <c r="O1511">
        <v>12.997639991418151</v>
      </c>
      <c r="P1511">
        <v>147.899485846624</v>
      </c>
      <c r="Q1511" t="s">
        <v>463</v>
      </c>
      <c r="R1511" t="s">
        <v>463</v>
      </c>
      <c r="S1511" t="s">
        <v>463</v>
      </c>
      <c r="T1511" t="s">
        <v>13731</v>
      </c>
      <c r="U1511" t="s">
        <v>13731</v>
      </c>
      <c r="V1511" t="s">
        <v>13731</v>
      </c>
      <c r="W1511" t="s">
        <v>398</v>
      </c>
      <c r="X1511" t="s">
        <v>398</v>
      </c>
      <c r="Y1511" t="s">
        <v>6</v>
      </c>
      <c r="Z1511" t="s">
        <v>6</v>
      </c>
      <c r="AA1511" t="s">
        <v>680</v>
      </c>
      <c r="AB1511" t="s">
        <v>346</v>
      </c>
      <c r="AC1511" t="s">
        <v>649</v>
      </c>
    </row>
    <row r="1512" spans="1:29" x14ac:dyDescent="0.25">
      <c r="A1512" t="s">
        <v>393</v>
      </c>
      <c r="B1512">
        <v>184</v>
      </c>
      <c r="C1512" t="s">
        <v>94</v>
      </c>
      <c r="D1512">
        <v>1984</v>
      </c>
      <c r="E1512" t="s">
        <v>2506</v>
      </c>
      <c r="F1512" t="s">
        <v>6</v>
      </c>
      <c r="G1512" t="s">
        <v>6</v>
      </c>
      <c r="H1512" t="s">
        <v>6</v>
      </c>
      <c r="I1512">
        <v>78.742118527934039</v>
      </c>
      <c r="J1512">
        <v>23.125338509318702</v>
      </c>
      <c r="K1512">
        <v>55.616780018615337</v>
      </c>
      <c r="L1512" t="s">
        <v>6</v>
      </c>
      <c r="M1512" t="s">
        <v>6</v>
      </c>
      <c r="N1512">
        <v>36.157702469807489</v>
      </c>
      <c r="O1512">
        <v>17.7343610374894</v>
      </c>
      <c r="P1512">
        <v>165.735952295598</v>
      </c>
      <c r="Q1512" t="s">
        <v>463</v>
      </c>
      <c r="R1512" t="s">
        <v>463</v>
      </c>
      <c r="S1512" t="s">
        <v>463</v>
      </c>
      <c r="T1512" t="s">
        <v>13731</v>
      </c>
      <c r="U1512" t="s">
        <v>13731</v>
      </c>
      <c r="V1512" t="s">
        <v>13731</v>
      </c>
      <c r="W1512" t="s">
        <v>398</v>
      </c>
      <c r="X1512" t="s">
        <v>398</v>
      </c>
      <c r="Y1512" t="s">
        <v>6</v>
      </c>
      <c r="Z1512" t="s">
        <v>6</v>
      </c>
      <c r="AA1512" t="s">
        <v>680</v>
      </c>
      <c r="AB1512" t="s">
        <v>346</v>
      </c>
      <c r="AC1512" t="s">
        <v>649</v>
      </c>
    </row>
    <row r="1513" spans="1:29" x14ac:dyDescent="0.25">
      <c r="A1513" t="s">
        <v>393</v>
      </c>
      <c r="B1513">
        <v>184</v>
      </c>
      <c r="C1513" t="s">
        <v>94</v>
      </c>
      <c r="D1513">
        <v>1985</v>
      </c>
      <c r="E1513" t="s">
        <v>2507</v>
      </c>
      <c r="F1513" t="s">
        <v>6</v>
      </c>
      <c r="G1513" t="s">
        <v>6</v>
      </c>
      <c r="H1513" t="s">
        <v>6</v>
      </c>
      <c r="I1513">
        <v>74.749868610280032</v>
      </c>
      <c r="J1513">
        <v>23.045683647935373</v>
      </c>
      <c r="K1513">
        <v>51.704184962344655</v>
      </c>
      <c r="L1513" t="s">
        <v>6</v>
      </c>
      <c r="M1513" t="s">
        <v>6</v>
      </c>
      <c r="N1513">
        <v>41.018504660904917</v>
      </c>
      <c r="O1513">
        <v>30.388137542092149</v>
      </c>
      <c r="P1513">
        <v>184.72005712798099</v>
      </c>
      <c r="Q1513" t="s">
        <v>463</v>
      </c>
      <c r="R1513" t="s">
        <v>463</v>
      </c>
      <c r="S1513" t="s">
        <v>463</v>
      </c>
      <c r="T1513" t="s">
        <v>13731</v>
      </c>
      <c r="U1513" t="s">
        <v>13731</v>
      </c>
      <c r="V1513" t="s">
        <v>13731</v>
      </c>
      <c r="W1513" t="s">
        <v>398</v>
      </c>
      <c r="X1513" t="s">
        <v>398</v>
      </c>
      <c r="Y1513" t="s">
        <v>6</v>
      </c>
      <c r="Z1513" t="s">
        <v>6</v>
      </c>
      <c r="AA1513" t="s">
        <v>680</v>
      </c>
      <c r="AB1513" t="s">
        <v>346</v>
      </c>
      <c r="AC1513" t="s">
        <v>649</v>
      </c>
    </row>
    <row r="1514" spans="1:29" x14ac:dyDescent="0.25">
      <c r="A1514" t="s">
        <v>393</v>
      </c>
      <c r="B1514">
        <v>184</v>
      </c>
      <c r="C1514" t="s">
        <v>94</v>
      </c>
      <c r="D1514">
        <v>1986</v>
      </c>
      <c r="E1514" t="s">
        <v>2508</v>
      </c>
      <c r="F1514" t="s">
        <v>6</v>
      </c>
      <c r="G1514" t="s">
        <v>6</v>
      </c>
      <c r="H1514" t="s">
        <v>6</v>
      </c>
      <c r="I1514">
        <v>70.408893136956564</v>
      </c>
      <c r="J1514">
        <v>23.530238877051428</v>
      </c>
      <c r="K1514">
        <v>46.878654259905133</v>
      </c>
      <c r="L1514" t="s">
        <v>6</v>
      </c>
      <c r="M1514" t="s">
        <v>6</v>
      </c>
      <c r="N1514">
        <v>42.230254632199539</v>
      </c>
      <c r="O1514">
        <v>35.235126022287055</v>
      </c>
      <c r="P1514">
        <v>210.64384538968599</v>
      </c>
      <c r="Q1514" t="s">
        <v>463</v>
      </c>
      <c r="R1514" t="s">
        <v>463</v>
      </c>
      <c r="S1514" t="s">
        <v>463</v>
      </c>
      <c r="T1514" t="s">
        <v>13731</v>
      </c>
      <c r="U1514" t="s">
        <v>13731</v>
      </c>
      <c r="V1514" t="s">
        <v>13731</v>
      </c>
      <c r="W1514" t="s">
        <v>398</v>
      </c>
      <c r="X1514" t="s">
        <v>398</v>
      </c>
      <c r="Y1514" t="s">
        <v>6</v>
      </c>
      <c r="Z1514" t="s">
        <v>6</v>
      </c>
      <c r="AA1514" t="s">
        <v>680</v>
      </c>
      <c r="AB1514" t="s">
        <v>346</v>
      </c>
      <c r="AC1514" t="s">
        <v>649</v>
      </c>
    </row>
    <row r="1515" spans="1:29" x14ac:dyDescent="0.25">
      <c r="A1515" t="s">
        <v>393</v>
      </c>
      <c r="B1515">
        <v>184</v>
      </c>
      <c r="C1515" t="s">
        <v>94</v>
      </c>
      <c r="D1515">
        <v>1987</v>
      </c>
      <c r="E1515" t="s">
        <v>2509</v>
      </c>
      <c r="F1515" t="s">
        <v>6</v>
      </c>
      <c r="G1515" t="s">
        <v>6</v>
      </c>
      <c r="H1515" t="s">
        <v>6</v>
      </c>
      <c r="I1515">
        <v>69.096825820460523</v>
      </c>
      <c r="J1515">
        <v>25.987919242818887</v>
      </c>
      <c r="K1515">
        <v>43.108906577641633</v>
      </c>
      <c r="L1515" t="s">
        <v>6</v>
      </c>
      <c r="M1515" t="s">
        <v>6</v>
      </c>
      <c r="N1515">
        <v>42.071479749515873</v>
      </c>
      <c r="O1515">
        <v>36.250367558608893</v>
      </c>
      <c r="P1515">
        <v>235.12078604324699</v>
      </c>
      <c r="Q1515" t="s">
        <v>463</v>
      </c>
      <c r="R1515" t="s">
        <v>463</v>
      </c>
      <c r="S1515" t="s">
        <v>463</v>
      </c>
      <c r="T1515" t="s">
        <v>13731</v>
      </c>
      <c r="U1515" t="s">
        <v>13731</v>
      </c>
      <c r="V1515" t="s">
        <v>13731</v>
      </c>
      <c r="W1515" t="s">
        <v>398</v>
      </c>
      <c r="X1515" t="s">
        <v>398</v>
      </c>
      <c r="Y1515" t="s">
        <v>6</v>
      </c>
      <c r="Z1515" t="s">
        <v>6</v>
      </c>
      <c r="AA1515" t="s">
        <v>680</v>
      </c>
      <c r="AB1515" t="s">
        <v>346</v>
      </c>
      <c r="AC1515" t="s">
        <v>649</v>
      </c>
    </row>
    <row r="1516" spans="1:29" x14ac:dyDescent="0.25">
      <c r="A1516" t="s">
        <v>393</v>
      </c>
      <c r="B1516">
        <v>184</v>
      </c>
      <c r="C1516" t="s">
        <v>94</v>
      </c>
      <c r="D1516">
        <v>1988</v>
      </c>
      <c r="E1516" t="s">
        <v>2510</v>
      </c>
      <c r="F1516" t="s">
        <v>6</v>
      </c>
      <c r="G1516" t="s">
        <v>6</v>
      </c>
      <c r="H1516" t="s">
        <v>6</v>
      </c>
      <c r="I1516">
        <v>72.190929102962784</v>
      </c>
      <c r="J1516">
        <v>28.778603905664085</v>
      </c>
      <c r="K1516">
        <v>43.412325197298699</v>
      </c>
      <c r="L1516" t="s">
        <v>6</v>
      </c>
      <c r="M1516" t="s">
        <v>6</v>
      </c>
      <c r="N1516">
        <v>38.645517726274193</v>
      </c>
      <c r="O1516">
        <v>36.683698215048906</v>
      </c>
      <c r="P1516">
        <v>260.82224226737702</v>
      </c>
      <c r="Q1516" t="s">
        <v>463</v>
      </c>
      <c r="R1516" t="s">
        <v>463</v>
      </c>
      <c r="S1516" t="s">
        <v>463</v>
      </c>
      <c r="T1516" t="s">
        <v>13731</v>
      </c>
      <c r="U1516" t="s">
        <v>13731</v>
      </c>
      <c r="V1516" t="s">
        <v>13731</v>
      </c>
      <c r="W1516" t="s">
        <v>398</v>
      </c>
      <c r="X1516" t="s">
        <v>398</v>
      </c>
      <c r="Y1516" t="s">
        <v>6</v>
      </c>
      <c r="Z1516" t="s">
        <v>6</v>
      </c>
      <c r="AA1516" t="s">
        <v>680</v>
      </c>
      <c r="AB1516" t="s">
        <v>346</v>
      </c>
      <c r="AC1516" t="s">
        <v>649</v>
      </c>
    </row>
    <row r="1517" spans="1:29" x14ac:dyDescent="0.25">
      <c r="A1517" t="s">
        <v>393</v>
      </c>
      <c r="B1517">
        <v>184</v>
      </c>
      <c r="C1517" t="s">
        <v>94</v>
      </c>
      <c r="D1517">
        <v>1989</v>
      </c>
      <c r="E1517" t="s">
        <v>2511</v>
      </c>
      <c r="F1517" t="s">
        <v>6</v>
      </c>
      <c r="G1517" t="s">
        <v>6</v>
      </c>
      <c r="H1517" t="s">
        <v>6</v>
      </c>
      <c r="I1517">
        <v>75.090959477091985</v>
      </c>
      <c r="J1517">
        <v>30.907580314148099</v>
      </c>
      <c r="K1517">
        <v>44.183379162943886</v>
      </c>
      <c r="L1517" t="s">
        <v>6</v>
      </c>
      <c r="M1517" t="s">
        <v>6</v>
      </c>
      <c r="N1517">
        <v>40.018382038705745</v>
      </c>
      <c r="O1517">
        <v>33.067137491188113</v>
      </c>
      <c r="P1517">
        <v>292.51723713426497</v>
      </c>
      <c r="Q1517" t="s">
        <v>463</v>
      </c>
      <c r="R1517" t="s">
        <v>463</v>
      </c>
      <c r="S1517" t="s">
        <v>463</v>
      </c>
      <c r="T1517" t="s">
        <v>13731</v>
      </c>
      <c r="U1517" t="s">
        <v>13731</v>
      </c>
      <c r="V1517" t="s">
        <v>13731</v>
      </c>
      <c r="W1517" t="s">
        <v>398</v>
      </c>
      <c r="X1517" t="s">
        <v>398</v>
      </c>
      <c r="Y1517" t="s">
        <v>6</v>
      </c>
      <c r="Z1517" t="s">
        <v>6</v>
      </c>
      <c r="AA1517" t="s">
        <v>680</v>
      </c>
      <c r="AB1517" t="s">
        <v>346</v>
      </c>
      <c r="AC1517" t="s">
        <v>649</v>
      </c>
    </row>
    <row r="1518" spans="1:29" x14ac:dyDescent="0.25">
      <c r="A1518" t="s">
        <v>393</v>
      </c>
      <c r="B1518">
        <v>184</v>
      </c>
      <c r="C1518" t="s">
        <v>94</v>
      </c>
      <c r="D1518">
        <v>1990</v>
      </c>
      <c r="E1518" t="s">
        <v>2512</v>
      </c>
      <c r="F1518" t="s">
        <v>6</v>
      </c>
      <c r="G1518" t="s">
        <v>6</v>
      </c>
      <c r="H1518" t="s">
        <v>6</v>
      </c>
      <c r="I1518">
        <v>75.610630374343984</v>
      </c>
      <c r="J1518">
        <v>30.389294543196232</v>
      </c>
      <c r="K1518">
        <v>45.221335831147755</v>
      </c>
      <c r="L1518" t="s">
        <v>6</v>
      </c>
      <c r="M1518" t="s">
        <v>6</v>
      </c>
      <c r="N1518">
        <v>41.458331913476776</v>
      </c>
      <c r="O1518">
        <v>34.481664092092174</v>
      </c>
      <c r="P1518">
        <v>326.11155174771199</v>
      </c>
      <c r="Q1518" t="s">
        <v>463</v>
      </c>
      <c r="R1518" t="s">
        <v>463</v>
      </c>
      <c r="S1518" t="s">
        <v>463</v>
      </c>
      <c r="T1518" t="s">
        <v>13731</v>
      </c>
      <c r="U1518" t="s">
        <v>13731</v>
      </c>
      <c r="V1518" t="s">
        <v>13731</v>
      </c>
      <c r="W1518" t="s">
        <v>398</v>
      </c>
      <c r="X1518" t="s">
        <v>398</v>
      </c>
      <c r="Y1518" t="s">
        <v>6</v>
      </c>
      <c r="Z1518" t="s">
        <v>6</v>
      </c>
      <c r="AA1518" t="s">
        <v>680</v>
      </c>
      <c r="AB1518" t="s">
        <v>346</v>
      </c>
      <c r="AC1518" t="s">
        <v>649</v>
      </c>
    </row>
    <row r="1519" spans="1:29" x14ac:dyDescent="0.25">
      <c r="A1519" t="s">
        <v>393</v>
      </c>
      <c r="B1519">
        <v>184</v>
      </c>
      <c r="C1519" t="s">
        <v>94</v>
      </c>
      <c r="D1519">
        <v>1991</v>
      </c>
      <c r="E1519" t="s">
        <v>2513</v>
      </c>
      <c r="F1519" t="s">
        <v>6</v>
      </c>
      <c r="G1519" t="s">
        <v>6</v>
      </c>
      <c r="H1519" t="s">
        <v>6</v>
      </c>
      <c r="I1519">
        <v>77.459713221387418</v>
      </c>
      <c r="J1519">
        <v>30.746810469466773</v>
      </c>
      <c r="K1519">
        <v>46.712902751920645</v>
      </c>
      <c r="L1519" t="s">
        <v>6</v>
      </c>
      <c r="M1519" t="s">
        <v>6</v>
      </c>
      <c r="N1519">
        <v>42.019898282537163</v>
      </c>
      <c r="O1519">
        <v>35.989719929478014</v>
      </c>
      <c r="P1519">
        <v>357.94607089178402</v>
      </c>
      <c r="Q1519" t="s">
        <v>463</v>
      </c>
      <c r="R1519" t="s">
        <v>463</v>
      </c>
      <c r="S1519" t="s">
        <v>463</v>
      </c>
      <c r="T1519" t="s">
        <v>13731</v>
      </c>
      <c r="U1519" t="s">
        <v>13731</v>
      </c>
      <c r="V1519" t="s">
        <v>13731</v>
      </c>
      <c r="W1519" t="s">
        <v>398</v>
      </c>
      <c r="X1519" t="s">
        <v>398</v>
      </c>
      <c r="Y1519" t="s">
        <v>6</v>
      </c>
      <c r="Z1519" t="s">
        <v>6</v>
      </c>
      <c r="AA1519" t="s">
        <v>680</v>
      </c>
      <c r="AB1519" t="s">
        <v>346</v>
      </c>
      <c r="AC1519" t="s">
        <v>649</v>
      </c>
    </row>
    <row r="1520" spans="1:29" x14ac:dyDescent="0.25">
      <c r="A1520" t="s">
        <v>393</v>
      </c>
      <c r="B1520">
        <v>184</v>
      </c>
      <c r="C1520" t="s">
        <v>94</v>
      </c>
      <c r="D1520">
        <v>1992</v>
      </c>
      <c r="E1520" t="s">
        <v>2514</v>
      </c>
      <c r="F1520" t="s">
        <v>6</v>
      </c>
      <c r="G1520" t="s">
        <v>6</v>
      </c>
      <c r="H1520" t="s">
        <v>6</v>
      </c>
      <c r="I1520">
        <v>77.916193040563883</v>
      </c>
      <c r="J1520">
        <v>30.709486638228885</v>
      </c>
      <c r="K1520">
        <v>47.206706402335001</v>
      </c>
      <c r="L1520" t="s">
        <v>6</v>
      </c>
      <c r="M1520" t="s">
        <v>6</v>
      </c>
      <c r="N1520">
        <v>44.297597639286579</v>
      </c>
      <c r="O1520">
        <v>36.114649266543097</v>
      </c>
      <c r="P1520">
        <v>385.43464237742302</v>
      </c>
      <c r="Q1520" t="s">
        <v>463</v>
      </c>
      <c r="R1520" t="s">
        <v>463</v>
      </c>
      <c r="S1520" t="s">
        <v>463</v>
      </c>
      <c r="T1520" t="s">
        <v>13731</v>
      </c>
      <c r="U1520" t="s">
        <v>13731</v>
      </c>
      <c r="V1520" t="s">
        <v>13731</v>
      </c>
      <c r="W1520" t="s">
        <v>398</v>
      </c>
      <c r="X1520" t="s">
        <v>398</v>
      </c>
      <c r="Y1520" t="s">
        <v>6</v>
      </c>
      <c r="Z1520" t="s">
        <v>6</v>
      </c>
      <c r="AA1520" t="s">
        <v>680</v>
      </c>
      <c r="AB1520" t="s">
        <v>346</v>
      </c>
      <c r="AC1520" t="s">
        <v>649</v>
      </c>
    </row>
    <row r="1521" spans="1:29" x14ac:dyDescent="0.25">
      <c r="A1521" t="s">
        <v>393</v>
      </c>
      <c r="B1521">
        <v>184</v>
      </c>
      <c r="C1521" t="s">
        <v>94</v>
      </c>
      <c r="D1521">
        <v>1993</v>
      </c>
      <c r="E1521" t="s">
        <v>2515</v>
      </c>
      <c r="F1521" t="s">
        <v>6</v>
      </c>
      <c r="G1521" t="s">
        <v>6</v>
      </c>
      <c r="H1521" t="s">
        <v>6</v>
      </c>
      <c r="I1521">
        <v>77.993691903371143</v>
      </c>
      <c r="J1521">
        <v>30.884824913299713</v>
      </c>
      <c r="K1521">
        <v>47.108866990071434</v>
      </c>
      <c r="L1521" t="s">
        <v>6</v>
      </c>
      <c r="M1521" t="s">
        <v>6</v>
      </c>
      <c r="N1521">
        <v>54.770805992485151</v>
      </c>
      <c r="O1521">
        <v>39.405957117194845</v>
      </c>
      <c r="P1521">
        <v>401.72479639530599</v>
      </c>
      <c r="Q1521" t="s">
        <v>463</v>
      </c>
      <c r="R1521" t="s">
        <v>463</v>
      </c>
      <c r="S1521" t="s">
        <v>463</v>
      </c>
      <c r="T1521" t="s">
        <v>13731</v>
      </c>
      <c r="U1521" t="s">
        <v>13731</v>
      </c>
      <c r="V1521" t="s">
        <v>13731</v>
      </c>
      <c r="W1521" t="s">
        <v>398</v>
      </c>
      <c r="X1521" t="s">
        <v>398</v>
      </c>
      <c r="Y1521" t="s">
        <v>6</v>
      </c>
      <c r="Z1521" t="s">
        <v>6</v>
      </c>
      <c r="AA1521" t="s">
        <v>680</v>
      </c>
      <c r="AB1521" t="s">
        <v>346</v>
      </c>
      <c r="AC1521" t="s">
        <v>649</v>
      </c>
    </row>
    <row r="1522" spans="1:29" x14ac:dyDescent="0.25">
      <c r="A1522" t="s">
        <v>393</v>
      </c>
      <c r="B1522">
        <v>184</v>
      </c>
      <c r="C1522" t="s">
        <v>94</v>
      </c>
      <c r="D1522">
        <v>1994</v>
      </c>
      <c r="E1522" t="s">
        <v>2516</v>
      </c>
      <c r="F1522" t="s">
        <v>6</v>
      </c>
      <c r="G1522" t="s">
        <v>6</v>
      </c>
      <c r="H1522" t="s">
        <v>6</v>
      </c>
      <c r="I1522">
        <v>74.510145634357272</v>
      </c>
      <c r="J1522">
        <v>30.655303572501058</v>
      </c>
      <c r="K1522">
        <v>43.854842061856218</v>
      </c>
      <c r="L1522" t="s">
        <v>6</v>
      </c>
      <c r="M1522" t="s">
        <v>6</v>
      </c>
      <c r="N1522">
        <v>57.231632856512213</v>
      </c>
      <c r="O1522">
        <v>49.151699081329404</v>
      </c>
      <c r="P1522">
        <v>425.89367836864699</v>
      </c>
      <c r="Q1522" t="s">
        <v>463</v>
      </c>
      <c r="R1522" t="s">
        <v>463</v>
      </c>
      <c r="S1522" t="s">
        <v>463</v>
      </c>
      <c r="T1522" t="s">
        <v>13731</v>
      </c>
      <c r="U1522" t="s">
        <v>13731</v>
      </c>
      <c r="V1522" t="s">
        <v>13731</v>
      </c>
      <c r="W1522" t="s">
        <v>398</v>
      </c>
      <c r="X1522" t="s">
        <v>398</v>
      </c>
      <c r="Y1522" t="s">
        <v>6</v>
      </c>
      <c r="Z1522" t="s">
        <v>6</v>
      </c>
      <c r="AA1522" t="s">
        <v>680</v>
      </c>
      <c r="AB1522" t="s">
        <v>346</v>
      </c>
      <c r="AC1522" t="s">
        <v>649</v>
      </c>
    </row>
    <row r="1523" spans="1:29" x14ac:dyDescent="0.25">
      <c r="A1523" t="s">
        <v>393</v>
      </c>
      <c r="B1523">
        <v>184</v>
      </c>
      <c r="C1523" t="s">
        <v>94</v>
      </c>
      <c r="D1523">
        <v>1995</v>
      </c>
      <c r="E1523" t="s">
        <v>2517</v>
      </c>
      <c r="F1523">
        <v>131.01358697538461</v>
      </c>
      <c r="G1523">
        <v>39.753036114165099</v>
      </c>
      <c r="H1523">
        <v>91.260550861219528</v>
      </c>
      <c r="I1523">
        <v>79.631685951754065</v>
      </c>
      <c r="J1523">
        <v>30.712773456506593</v>
      </c>
      <c r="K1523">
        <v>48.918912495247469</v>
      </c>
      <c r="L1523" t="s">
        <v>6</v>
      </c>
      <c r="M1523" t="s">
        <v>6</v>
      </c>
      <c r="N1523">
        <v>61.816191853860282</v>
      </c>
      <c r="O1523">
        <v>51.584538189210996</v>
      </c>
      <c r="P1523">
        <v>458.54862374913301</v>
      </c>
      <c r="Q1523" t="s">
        <v>463</v>
      </c>
      <c r="R1523" t="s">
        <v>463</v>
      </c>
      <c r="S1523" t="s">
        <v>463</v>
      </c>
      <c r="T1523" t="s">
        <v>13731</v>
      </c>
      <c r="U1523" t="s">
        <v>13731</v>
      </c>
      <c r="V1523" t="s">
        <v>13731</v>
      </c>
      <c r="W1523" t="s">
        <v>398</v>
      </c>
      <c r="X1523" t="s">
        <v>398</v>
      </c>
      <c r="Y1523" t="s">
        <v>6</v>
      </c>
      <c r="Z1523" t="s">
        <v>6</v>
      </c>
      <c r="AA1523" t="s">
        <v>680</v>
      </c>
      <c r="AB1523" t="s">
        <v>346</v>
      </c>
      <c r="AC1523" t="s">
        <v>649</v>
      </c>
    </row>
    <row r="1524" spans="1:29" x14ac:dyDescent="0.25">
      <c r="A1524" t="s">
        <v>393</v>
      </c>
      <c r="B1524">
        <v>184</v>
      </c>
      <c r="C1524" t="s">
        <v>94</v>
      </c>
      <c r="D1524">
        <v>1996</v>
      </c>
      <c r="E1524" t="s">
        <v>2518</v>
      </c>
      <c r="F1524">
        <v>131.58744614295435</v>
      </c>
      <c r="G1524">
        <v>40.464554663060639</v>
      </c>
      <c r="H1524">
        <v>91.122891479893681</v>
      </c>
      <c r="I1524">
        <v>79.511459636541815</v>
      </c>
      <c r="J1524">
        <v>31.716001330459488</v>
      </c>
      <c r="K1524">
        <v>47.795458306082324</v>
      </c>
      <c r="L1524" t="s">
        <v>6</v>
      </c>
      <c r="M1524" t="s">
        <v>6</v>
      </c>
      <c r="N1524">
        <v>65.855634105612282</v>
      </c>
      <c r="O1524">
        <v>55.122815840843877</v>
      </c>
      <c r="P1524">
        <v>485.87461702495602</v>
      </c>
      <c r="Q1524" t="s">
        <v>463</v>
      </c>
      <c r="R1524" t="s">
        <v>463</v>
      </c>
      <c r="S1524" t="s">
        <v>463</v>
      </c>
      <c r="T1524" t="s">
        <v>13731</v>
      </c>
      <c r="U1524" t="s">
        <v>13731</v>
      </c>
      <c r="V1524" t="s">
        <v>13731</v>
      </c>
      <c r="W1524" t="s">
        <v>398</v>
      </c>
      <c r="X1524" t="s">
        <v>398</v>
      </c>
      <c r="Y1524" t="s">
        <v>6</v>
      </c>
      <c r="Z1524" t="s">
        <v>6</v>
      </c>
      <c r="AA1524" t="s">
        <v>680</v>
      </c>
      <c r="AB1524" t="s">
        <v>346</v>
      </c>
      <c r="AC1524" t="s">
        <v>649</v>
      </c>
    </row>
    <row r="1525" spans="1:29" x14ac:dyDescent="0.25">
      <c r="A1525" t="s">
        <v>393</v>
      </c>
      <c r="B1525">
        <v>184</v>
      </c>
      <c r="C1525" t="s">
        <v>94</v>
      </c>
      <c r="D1525">
        <v>1997</v>
      </c>
      <c r="E1525" t="s">
        <v>2519</v>
      </c>
      <c r="F1525">
        <v>137.74347022871015</v>
      </c>
      <c r="G1525">
        <v>42.449122605057241</v>
      </c>
      <c r="H1525">
        <v>95.294347623652897</v>
      </c>
      <c r="I1525">
        <v>82.586666990420497</v>
      </c>
      <c r="J1525">
        <v>33.899147505455637</v>
      </c>
      <c r="K1525">
        <v>48.687519484964859</v>
      </c>
      <c r="L1525" t="s">
        <v>6</v>
      </c>
      <c r="M1525" t="s">
        <v>6</v>
      </c>
      <c r="N1525">
        <v>64.568444085255948</v>
      </c>
      <c r="O1525">
        <v>53.988733494733509</v>
      </c>
      <c r="P1525">
        <v>516.703259194971</v>
      </c>
      <c r="Q1525" t="s">
        <v>463</v>
      </c>
      <c r="R1525" t="s">
        <v>463</v>
      </c>
      <c r="S1525" t="s">
        <v>463</v>
      </c>
      <c r="T1525" t="s">
        <v>13731</v>
      </c>
      <c r="U1525" t="s">
        <v>13731</v>
      </c>
      <c r="V1525" t="s">
        <v>13731</v>
      </c>
      <c r="W1525" t="s">
        <v>398</v>
      </c>
      <c r="X1525" t="s">
        <v>398</v>
      </c>
      <c r="Y1525" t="s">
        <v>6</v>
      </c>
      <c r="Z1525" t="s">
        <v>6</v>
      </c>
      <c r="AA1525" t="s">
        <v>680</v>
      </c>
      <c r="AB1525" t="s">
        <v>346</v>
      </c>
      <c r="AC1525" t="s">
        <v>649</v>
      </c>
    </row>
    <row r="1526" spans="1:29" x14ac:dyDescent="0.25">
      <c r="A1526" t="s">
        <v>393</v>
      </c>
      <c r="B1526">
        <v>184</v>
      </c>
      <c r="C1526" t="s">
        <v>94</v>
      </c>
      <c r="D1526">
        <v>1998</v>
      </c>
      <c r="E1526" t="s">
        <v>2520</v>
      </c>
      <c r="F1526">
        <v>147.40746055646389</v>
      </c>
      <c r="G1526">
        <v>45.958841496289708</v>
      </c>
      <c r="H1526">
        <v>101.44861906017417</v>
      </c>
      <c r="I1526">
        <v>88.91051114187978</v>
      </c>
      <c r="J1526">
        <v>37.576903582169393</v>
      </c>
      <c r="K1526">
        <v>51.333607559710387</v>
      </c>
      <c r="L1526" t="s">
        <v>6</v>
      </c>
      <c r="M1526" t="s">
        <v>6</v>
      </c>
      <c r="N1526">
        <v>62.623104824766095</v>
      </c>
      <c r="O1526">
        <v>52.354391056643735</v>
      </c>
      <c r="P1526">
        <v>553.177564365987</v>
      </c>
      <c r="Q1526" t="s">
        <v>463</v>
      </c>
      <c r="R1526" t="s">
        <v>463</v>
      </c>
      <c r="S1526" t="s">
        <v>463</v>
      </c>
      <c r="T1526" t="s">
        <v>13731</v>
      </c>
      <c r="U1526" t="s">
        <v>13731</v>
      </c>
      <c r="V1526" t="s">
        <v>13731</v>
      </c>
      <c r="W1526" t="s">
        <v>398</v>
      </c>
      <c r="X1526" t="s">
        <v>398</v>
      </c>
      <c r="Y1526" t="s">
        <v>6</v>
      </c>
      <c r="Z1526" t="s">
        <v>6</v>
      </c>
      <c r="AA1526" t="s">
        <v>680</v>
      </c>
      <c r="AB1526" t="s">
        <v>346</v>
      </c>
      <c r="AC1526" t="s">
        <v>649</v>
      </c>
    </row>
    <row r="1527" spans="1:29" x14ac:dyDescent="0.25">
      <c r="A1527" t="s">
        <v>393</v>
      </c>
      <c r="B1527">
        <v>184</v>
      </c>
      <c r="C1527" t="s">
        <v>94</v>
      </c>
      <c r="D1527">
        <v>1999</v>
      </c>
      <c r="E1527" t="s">
        <v>2521</v>
      </c>
      <c r="F1527">
        <v>164.2125228789136</v>
      </c>
      <c r="G1527">
        <v>49.867773416439888</v>
      </c>
      <c r="H1527">
        <v>114.34474946247374</v>
      </c>
      <c r="I1527">
        <v>102.93321227940835</v>
      </c>
      <c r="J1527">
        <v>41.725708313911461</v>
      </c>
      <c r="K1527">
        <v>61.20750396549689</v>
      </c>
      <c r="L1527" t="s">
        <v>6</v>
      </c>
      <c r="M1527" t="s">
        <v>6</v>
      </c>
      <c r="N1527">
        <v>60.913463030345937</v>
      </c>
      <c r="O1527">
        <v>51.015085648833811</v>
      </c>
      <c r="P1527">
        <v>594.65257757475899</v>
      </c>
      <c r="Q1527" t="s">
        <v>463</v>
      </c>
      <c r="R1527" t="s">
        <v>463</v>
      </c>
      <c r="S1527" t="s">
        <v>463</v>
      </c>
      <c r="T1527" t="s">
        <v>13731</v>
      </c>
      <c r="U1527" t="s">
        <v>13731</v>
      </c>
      <c r="V1527" t="s">
        <v>13731</v>
      </c>
      <c r="W1527" t="s">
        <v>398</v>
      </c>
      <c r="X1527" t="s">
        <v>398</v>
      </c>
      <c r="Y1527" t="s">
        <v>6</v>
      </c>
      <c r="Z1527" t="s">
        <v>6</v>
      </c>
      <c r="AA1527" t="s">
        <v>680</v>
      </c>
      <c r="AB1527" t="s">
        <v>346</v>
      </c>
      <c r="AC1527" t="s">
        <v>649</v>
      </c>
    </row>
    <row r="1528" spans="1:29" x14ac:dyDescent="0.25">
      <c r="A1528" t="s">
        <v>393</v>
      </c>
      <c r="B1528">
        <v>184</v>
      </c>
      <c r="C1528" t="s">
        <v>94</v>
      </c>
      <c r="D1528">
        <v>2000</v>
      </c>
      <c r="E1528" t="s">
        <v>2522</v>
      </c>
      <c r="F1528">
        <v>181.18081237911022</v>
      </c>
      <c r="G1528">
        <v>53.135783365570596</v>
      </c>
      <c r="H1528">
        <v>128.04502901353965</v>
      </c>
      <c r="I1528">
        <v>118.07736943907156</v>
      </c>
      <c r="J1528">
        <v>45.07992263056093</v>
      </c>
      <c r="K1528">
        <v>72.997446808510631</v>
      </c>
      <c r="L1528" t="s">
        <v>6</v>
      </c>
      <c r="M1528" t="s">
        <v>6</v>
      </c>
      <c r="N1528">
        <v>57.958567736943913</v>
      </c>
      <c r="O1528">
        <v>48.713935938104449</v>
      </c>
      <c r="P1528">
        <v>646.25</v>
      </c>
      <c r="Q1528" t="s">
        <v>463</v>
      </c>
      <c r="R1528" t="s">
        <v>463</v>
      </c>
      <c r="S1528" t="s">
        <v>463</v>
      </c>
      <c r="T1528" t="s">
        <v>13731</v>
      </c>
      <c r="U1528" t="s">
        <v>13731</v>
      </c>
      <c r="V1528" t="s">
        <v>13731</v>
      </c>
      <c r="W1528" t="s">
        <v>398</v>
      </c>
      <c r="X1528" t="s">
        <v>398</v>
      </c>
      <c r="Y1528" t="s">
        <v>6</v>
      </c>
      <c r="Z1528" t="s">
        <v>6</v>
      </c>
      <c r="AA1528" t="s">
        <v>680</v>
      </c>
      <c r="AB1528" t="s">
        <v>346</v>
      </c>
      <c r="AC1528" t="s">
        <v>649</v>
      </c>
    </row>
    <row r="1529" spans="1:29" x14ac:dyDescent="0.25">
      <c r="A1529" t="s">
        <v>393</v>
      </c>
      <c r="B1529">
        <v>184</v>
      </c>
      <c r="C1529" t="s">
        <v>94</v>
      </c>
      <c r="D1529">
        <v>2001</v>
      </c>
      <c r="E1529" t="s">
        <v>2523</v>
      </c>
      <c r="F1529">
        <v>189.78954380668105</v>
      </c>
      <c r="G1529">
        <v>54.305188641483973</v>
      </c>
      <c r="H1529">
        <v>135.48435516519709</v>
      </c>
      <c r="I1529">
        <v>127.17718232865589</v>
      </c>
      <c r="J1529">
        <v>46.825287908418247</v>
      </c>
      <c r="K1529">
        <v>80.351894420237642</v>
      </c>
      <c r="L1529" t="s">
        <v>6</v>
      </c>
      <c r="M1529" t="s">
        <v>6</v>
      </c>
      <c r="N1529">
        <v>54.162724151141909</v>
      </c>
      <c r="O1529">
        <v>45.100409847783077</v>
      </c>
      <c r="P1529">
        <v>699.52800000000002</v>
      </c>
      <c r="Q1529" t="s">
        <v>463</v>
      </c>
      <c r="R1529" t="s">
        <v>463</v>
      </c>
      <c r="S1529" t="s">
        <v>463</v>
      </c>
      <c r="T1529" t="s">
        <v>13731</v>
      </c>
      <c r="U1529" t="s">
        <v>13731</v>
      </c>
      <c r="V1529" t="s">
        <v>13731</v>
      </c>
      <c r="W1529" t="s">
        <v>398</v>
      </c>
      <c r="X1529" t="s">
        <v>398</v>
      </c>
      <c r="Y1529" t="s">
        <v>6</v>
      </c>
      <c r="Z1529" t="s">
        <v>6</v>
      </c>
      <c r="AA1529" t="s">
        <v>680</v>
      </c>
      <c r="AB1529" t="s">
        <v>346</v>
      </c>
      <c r="AC1529" t="s">
        <v>649</v>
      </c>
    </row>
    <row r="1530" spans="1:29" x14ac:dyDescent="0.25">
      <c r="A1530" t="s">
        <v>393</v>
      </c>
      <c r="B1530">
        <v>184</v>
      </c>
      <c r="C1530" t="s">
        <v>94</v>
      </c>
      <c r="D1530">
        <v>2002</v>
      </c>
      <c r="E1530" t="s">
        <v>2524</v>
      </c>
      <c r="F1530">
        <v>194.61822423420634</v>
      </c>
      <c r="G1530">
        <v>58.02615282775114</v>
      </c>
      <c r="H1530">
        <v>136.5920714064552</v>
      </c>
      <c r="I1530">
        <v>133.82931529665495</v>
      </c>
      <c r="J1530">
        <v>50.689187602096922</v>
      </c>
      <c r="K1530">
        <v>83.140127694558032</v>
      </c>
      <c r="L1530" t="s">
        <v>6</v>
      </c>
      <c r="M1530" t="s">
        <v>6</v>
      </c>
      <c r="N1530">
        <v>51.268050068865378</v>
      </c>
      <c r="O1530">
        <v>42.917401186192755</v>
      </c>
      <c r="P1530">
        <v>749.28800000000001</v>
      </c>
      <c r="Q1530" t="s">
        <v>463</v>
      </c>
      <c r="R1530" t="s">
        <v>463</v>
      </c>
      <c r="S1530" t="s">
        <v>463</v>
      </c>
      <c r="T1530" t="s">
        <v>13731</v>
      </c>
      <c r="U1530" t="s">
        <v>13731</v>
      </c>
      <c r="V1530" t="s">
        <v>13731</v>
      </c>
      <c r="W1530" t="s">
        <v>398</v>
      </c>
      <c r="X1530" t="s">
        <v>398</v>
      </c>
      <c r="Y1530" t="s">
        <v>6</v>
      </c>
      <c r="Z1530" t="s">
        <v>6</v>
      </c>
      <c r="AA1530" t="s">
        <v>680</v>
      </c>
      <c r="AB1530" t="s">
        <v>346</v>
      </c>
      <c r="AC1530" t="s">
        <v>649</v>
      </c>
    </row>
    <row r="1531" spans="1:29" x14ac:dyDescent="0.25">
      <c r="A1531" t="s">
        <v>393</v>
      </c>
      <c r="B1531">
        <v>184</v>
      </c>
      <c r="C1531" t="s">
        <v>94</v>
      </c>
      <c r="D1531">
        <v>2003</v>
      </c>
      <c r="E1531" t="s">
        <v>2525</v>
      </c>
      <c r="F1531">
        <v>203.24665949777963</v>
      </c>
      <c r="G1531">
        <v>62.990869625823919</v>
      </c>
      <c r="H1531">
        <v>140.2557898719557</v>
      </c>
      <c r="I1531">
        <v>141.78415675966306</v>
      </c>
      <c r="J1531">
        <v>56.154041460063333</v>
      </c>
      <c r="K1531">
        <v>85.630115299599737</v>
      </c>
      <c r="L1531" t="s">
        <v>6</v>
      </c>
      <c r="M1531" t="s">
        <v>6</v>
      </c>
      <c r="N1531">
        <v>47.640121871079515</v>
      </c>
      <c r="O1531">
        <v>39.889815824322447</v>
      </c>
      <c r="P1531">
        <v>803.47199999999998</v>
      </c>
      <c r="Q1531" t="s">
        <v>463</v>
      </c>
      <c r="R1531" t="s">
        <v>463</v>
      </c>
      <c r="S1531" t="s">
        <v>463</v>
      </c>
      <c r="T1531" t="s">
        <v>13731</v>
      </c>
      <c r="U1531" t="s">
        <v>13731</v>
      </c>
      <c r="V1531" t="s">
        <v>13731</v>
      </c>
      <c r="W1531" t="s">
        <v>398</v>
      </c>
      <c r="X1531" t="s">
        <v>398</v>
      </c>
      <c r="Y1531" t="s">
        <v>6</v>
      </c>
      <c r="Z1531" t="s">
        <v>6</v>
      </c>
      <c r="AA1531" t="s">
        <v>680</v>
      </c>
      <c r="AB1531" t="s">
        <v>346</v>
      </c>
      <c r="AC1531" t="s">
        <v>649</v>
      </c>
    </row>
    <row r="1532" spans="1:29" x14ac:dyDescent="0.25">
      <c r="A1532" t="s">
        <v>393</v>
      </c>
      <c r="B1532">
        <v>184</v>
      </c>
      <c r="C1532" t="s">
        <v>94</v>
      </c>
      <c r="D1532">
        <v>2004</v>
      </c>
      <c r="E1532" t="s">
        <v>2526</v>
      </c>
      <c r="F1532">
        <v>216.20649625037726</v>
      </c>
      <c r="G1532">
        <v>69.167189059924311</v>
      </c>
      <c r="H1532">
        <v>147.03930719045297</v>
      </c>
      <c r="I1532">
        <v>153.6086926238072</v>
      </c>
      <c r="J1532">
        <v>62.913213066796693</v>
      </c>
      <c r="K1532">
        <v>90.695479557010515</v>
      </c>
      <c r="L1532" t="s">
        <v>6</v>
      </c>
      <c r="M1532" t="s">
        <v>6</v>
      </c>
      <c r="N1532">
        <v>45.261073460100768</v>
      </c>
      <c r="O1532">
        <v>38.533953936523417</v>
      </c>
      <c r="P1532">
        <v>861.42</v>
      </c>
      <c r="Q1532" t="s">
        <v>463</v>
      </c>
      <c r="R1532" t="s">
        <v>463</v>
      </c>
      <c r="S1532" t="s">
        <v>463</v>
      </c>
      <c r="T1532" t="s">
        <v>13731</v>
      </c>
      <c r="U1532" t="s">
        <v>13731</v>
      </c>
      <c r="V1532" t="s">
        <v>13731</v>
      </c>
      <c r="W1532" t="s">
        <v>398</v>
      </c>
      <c r="X1532" t="s">
        <v>398</v>
      </c>
      <c r="Y1532" t="s">
        <v>6</v>
      </c>
      <c r="Z1532" t="s">
        <v>6</v>
      </c>
      <c r="AA1532" t="s">
        <v>680</v>
      </c>
      <c r="AB1532" t="s">
        <v>346</v>
      </c>
      <c r="AC1532" t="s">
        <v>649</v>
      </c>
    </row>
    <row r="1533" spans="1:29" x14ac:dyDescent="0.25">
      <c r="A1533" t="s">
        <v>393</v>
      </c>
      <c r="B1533">
        <v>184</v>
      </c>
      <c r="C1533" t="s">
        <v>94</v>
      </c>
      <c r="D1533">
        <v>2005</v>
      </c>
      <c r="E1533" t="s">
        <v>2527</v>
      </c>
      <c r="F1533">
        <v>236.61878899508469</v>
      </c>
      <c r="G1533">
        <v>76.377709909882796</v>
      </c>
      <c r="H1533">
        <v>160.24107908520187</v>
      </c>
      <c r="I1533">
        <v>169.63321247498834</v>
      </c>
      <c r="J1533">
        <v>70.226507308455282</v>
      </c>
      <c r="K1533">
        <v>99.406705166533058</v>
      </c>
      <c r="L1533" t="s">
        <v>6</v>
      </c>
      <c r="M1533" t="s">
        <v>6</v>
      </c>
      <c r="N1533">
        <v>42.28384520818512</v>
      </c>
      <c r="O1533">
        <v>35.655348357881117</v>
      </c>
      <c r="P1533">
        <v>930.56600000000003</v>
      </c>
      <c r="Q1533" t="s">
        <v>463</v>
      </c>
      <c r="R1533" t="s">
        <v>463</v>
      </c>
      <c r="S1533" t="s">
        <v>463</v>
      </c>
      <c r="T1533" t="s">
        <v>13731</v>
      </c>
      <c r="U1533" t="s">
        <v>13731</v>
      </c>
      <c r="V1533" t="s">
        <v>13731</v>
      </c>
      <c r="W1533" t="s">
        <v>398</v>
      </c>
      <c r="X1533" t="s">
        <v>398</v>
      </c>
      <c r="Y1533" t="s">
        <v>6</v>
      </c>
      <c r="Z1533" t="s">
        <v>6</v>
      </c>
      <c r="AA1533" t="s">
        <v>680</v>
      </c>
      <c r="AB1533" t="s">
        <v>346</v>
      </c>
      <c r="AC1533" t="s">
        <v>649</v>
      </c>
    </row>
    <row r="1534" spans="1:29" x14ac:dyDescent="0.25">
      <c r="A1534" t="s">
        <v>393</v>
      </c>
      <c r="B1534">
        <v>184</v>
      </c>
      <c r="C1534" t="s">
        <v>94</v>
      </c>
      <c r="D1534">
        <v>2006</v>
      </c>
      <c r="E1534" t="s">
        <v>2528</v>
      </c>
      <c r="F1534">
        <v>263.48983207900204</v>
      </c>
      <c r="G1534">
        <v>83.664955643697155</v>
      </c>
      <c r="H1534">
        <v>179.82487643530487</v>
      </c>
      <c r="I1534">
        <v>192.41736393994287</v>
      </c>
      <c r="J1534">
        <v>77.456859006283878</v>
      </c>
      <c r="K1534">
        <v>114.960504933659</v>
      </c>
      <c r="L1534" t="s">
        <v>6</v>
      </c>
      <c r="M1534" t="s">
        <v>6</v>
      </c>
      <c r="N1534">
        <v>38.906585586532991</v>
      </c>
      <c r="O1534">
        <v>32.37870093871468</v>
      </c>
      <c r="P1534">
        <v>1007.974</v>
      </c>
      <c r="Q1534" t="s">
        <v>463</v>
      </c>
      <c r="R1534" t="s">
        <v>463</v>
      </c>
      <c r="S1534" t="s">
        <v>463</v>
      </c>
      <c r="T1534" t="s">
        <v>13731</v>
      </c>
      <c r="U1534" t="s">
        <v>13731</v>
      </c>
      <c r="V1534" t="s">
        <v>13731</v>
      </c>
      <c r="W1534" t="s">
        <v>398</v>
      </c>
      <c r="X1534" t="s">
        <v>398</v>
      </c>
      <c r="Y1534" t="s">
        <v>6</v>
      </c>
      <c r="Z1534" t="s">
        <v>6</v>
      </c>
      <c r="AA1534" t="s">
        <v>680</v>
      </c>
      <c r="AB1534" t="s">
        <v>346</v>
      </c>
      <c r="AC1534" t="s">
        <v>649</v>
      </c>
    </row>
    <row r="1535" spans="1:29" x14ac:dyDescent="0.25">
      <c r="A1535" t="s">
        <v>393</v>
      </c>
      <c r="B1535">
        <v>184</v>
      </c>
      <c r="C1535" t="s">
        <v>94</v>
      </c>
      <c r="D1535">
        <v>2007</v>
      </c>
      <c r="E1535" t="s">
        <v>2529</v>
      </c>
      <c r="F1535">
        <v>274.51820722848754</v>
      </c>
      <c r="G1535">
        <v>86.622588491747365</v>
      </c>
      <c r="H1535">
        <v>187.89561873674023</v>
      </c>
      <c r="I1535">
        <v>205.50662606737373</v>
      </c>
      <c r="J1535">
        <v>81.10828297744186</v>
      </c>
      <c r="K1535">
        <v>124.39834308993187</v>
      </c>
      <c r="L1535" t="s">
        <v>6</v>
      </c>
      <c r="M1535" t="s">
        <v>6</v>
      </c>
      <c r="N1535">
        <v>35.510359481387518</v>
      </c>
      <c r="O1535">
        <v>29.502870262683345</v>
      </c>
      <c r="P1535">
        <v>1080.807</v>
      </c>
      <c r="Q1535" t="s">
        <v>463</v>
      </c>
      <c r="R1535" t="s">
        <v>463</v>
      </c>
      <c r="S1535" t="s">
        <v>463</v>
      </c>
      <c r="T1535" t="s">
        <v>13731</v>
      </c>
      <c r="U1535" t="s">
        <v>13731</v>
      </c>
      <c r="V1535" t="s">
        <v>13731</v>
      </c>
      <c r="W1535" t="s">
        <v>398</v>
      </c>
      <c r="X1535" t="s">
        <v>398</v>
      </c>
      <c r="Y1535" t="s">
        <v>6</v>
      </c>
      <c r="Z1535" t="s">
        <v>6</v>
      </c>
      <c r="AA1535" t="s">
        <v>680</v>
      </c>
      <c r="AB1535" t="s">
        <v>346</v>
      </c>
      <c r="AC1535" t="s">
        <v>649</v>
      </c>
    </row>
    <row r="1536" spans="1:29" x14ac:dyDescent="0.25">
      <c r="A1536" t="s">
        <v>393</v>
      </c>
      <c r="B1536">
        <v>184</v>
      </c>
      <c r="C1536" t="s">
        <v>94</v>
      </c>
      <c r="D1536">
        <v>2008</v>
      </c>
      <c r="E1536" t="s">
        <v>2530</v>
      </c>
      <c r="F1536">
        <v>268.34341658850013</v>
      </c>
      <c r="G1536">
        <v>86.037804815773413</v>
      </c>
      <c r="H1536">
        <v>182.30561177272673</v>
      </c>
      <c r="I1536">
        <v>209.33037694013302</v>
      </c>
      <c r="J1536">
        <v>81.881520302806337</v>
      </c>
      <c r="K1536">
        <v>127.44885663732668</v>
      </c>
      <c r="L1536" t="s">
        <v>6</v>
      </c>
      <c r="M1536" t="s">
        <v>6</v>
      </c>
      <c r="N1536">
        <v>39.398088915765193</v>
      </c>
      <c r="O1536">
        <v>33.045298394140971</v>
      </c>
      <c r="P1536">
        <v>1116.2249999999999</v>
      </c>
      <c r="Q1536" t="s">
        <v>463</v>
      </c>
      <c r="R1536" t="s">
        <v>463</v>
      </c>
      <c r="S1536" t="s">
        <v>463</v>
      </c>
      <c r="T1536" t="s">
        <v>13731</v>
      </c>
      <c r="U1536" t="s">
        <v>13731</v>
      </c>
      <c r="V1536" t="s">
        <v>13731</v>
      </c>
      <c r="W1536" t="s">
        <v>398</v>
      </c>
      <c r="X1536" t="s">
        <v>398</v>
      </c>
      <c r="Y1536" t="s">
        <v>6</v>
      </c>
      <c r="Z1536" t="s">
        <v>6</v>
      </c>
      <c r="AA1536" t="s">
        <v>680</v>
      </c>
      <c r="AB1536" t="s">
        <v>346</v>
      </c>
      <c r="AC1536" t="s">
        <v>649</v>
      </c>
    </row>
    <row r="1537" spans="1:29" x14ac:dyDescent="0.25">
      <c r="A1537" t="s">
        <v>393</v>
      </c>
      <c r="B1537">
        <v>184</v>
      </c>
      <c r="C1537" t="s">
        <v>94</v>
      </c>
      <c r="D1537">
        <v>2009</v>
      </c>
      <c r="E1537" t="s">
        <v>2531</v>
      </c>
      <c r="F1537">
        <v>266.06566614212335</v>
      </c>
      <c r="G1537">
        <v>87.827260308757644</v>
      </c>
      <c r="H1537">
        <v>178.23840583336573</v>
      </c>
      <c r="I1537">
        <v>214.2930090486835</v>
      </c>
      <c r="J1537">
        <v>83.984367759848467</v>
      </c>
      <c r="K1537">
        <v>130.30864128883502</v>
      </c>
      <c r="L1537" t="s">
        <v>6</v>
      </c>
      <c r="M1537" t="s">
        <v>6</v>
      </c>
      <c r="N1537">
        <v>52.703693519867443</v>
      </c>
      <c r="O1537">
        <v>45.194255235150862</v>
      </c>
      <c r="P1537">
        <v>1079.0519999999999</v>
      </c>
      <c r="Q1537" t="s">
        <v>463</v>
      </c>
      <c r="R1537" t="s">
        <v>463</v>
      </c>
      <c r="S1537" t="s">
        <v>463</v>
      </c>
      <c r="T1537" t="s">
        <v>13731</v>
      </c>
      <c r="U1537" t="s">
        <v>13731</v>
      </c>
      <c r="V1537" t="s">
        <v>13731</v>
      </c>
      <c r="W1537" t="s">
        <v>398</v>
      </c>
      <c r="X1537" t="s">
        <v>398</v>
      </c>
      <c r="Y1537" t="s">
        <v>6</v>
      </c>
      <c r="Z1537" t="s">
        <v>6</v>
      </c>
      <c r="AA1537" t="s">
        <v>680</v>
      </c>
      <c r="AB1537" t="s">
        <v>346</v>
      </c>
      <c r="AC1537" t="s">
        <v>649</v>
      </c>
    </row>
    <row r="1538" spans="1:29" x14ac:dyDescent="0.25">
      <c r="A1538" t="s">
        <v>393</v>
      </c>
      <c r="B1538">
        <v>184</v>
      </c>
      <c r="C1538" t="s">
        <v>94</v>
      </c>
      <c r="D1538">
        <v>2010</v>
      </c>
      <c r="E1538" t="s">
        <v>2532</v>
      </c>
      <c r="F1538">
        <v>268.32622051913518</v>
      </c>
      <c r="G1538">
        <v>88.042608424544795</v>
      </c>
      <c r="H1538">
        <v>180.28361209459041</v>
      </c>
      <c r="I1538">
        <v>215.72703261528216</v>
      </c>
      <c r="J1538">
        <v>83.48938650335127</v>
      </c>
      <c r="K1538">
        <v>132.23764611193087</v>
      </c>
      <c r="L1538" t="s">
        <v>6</v>
      </c>
      <c r="M1538" t="s">
        <v>6</v>
      </c>
      <c r="N1538">
        <v>60.064564011712086</v>
      </c>
      <c r="O1538">
        <v>51.025884165097814</v>
      </c>
      <c r="P1538">
        <v>1080.9349999999999</v>
      </c>
      <c r="Q1538" t="s">
        <v>463</v>
      </c>
      <c r="R1538" t="s">
        <v>463</v>
      </c>
      <c r="S1538" t="s">
        <v>463</v>
      </c>
      <c r="T1538" t="s">
        <v>13731</v>
      </c>
      <c r="U1538" t="s">
        <v>13731</v>
      </c>
      <c r="V1538" t="s">
        <v>13731</v>
      </c>
      <c r="W1538" t="s">
        <v>398</v>
      </c>
      <c r="X1538" t="s">
        <v>398</v>
      </c>
      <c r="Y1538" t="s">
        <v>6</v>
      </c>
      <c r="Z1538" t="s">
        <v>6</v>
      </c>
      <c r="AA1538" t="s">
        <v>680</v>
      </c>
      <c r="AB1538" t="s">
        <v>346</v>
      </c>
      <c r="AC1538" t="s">
        <v>649</v>
      </c>
    </row>
    <row r="1539" spans="1:29" x14ac:dyDescent="0.25">
      <c r="A1539" t="s">
        <v>393</v>
      </c>
      <c r="B1539">
        <v>184</v>
      </c>
      <c r="C1539" t="s">
        <v>94</v>
      </c>
      <c r="D1539">
        <v>2011</v>
      </c>
      <c r="E1539" t="s">
        <v>2533</v>
      </c>
      <c r="F1539">
        <v>261.927779277718</v>
      </c>
      <c r="G1539">
        <v>86.431872557601594</v>
      </c>
      <c r="H1539">
        <v>175.49590672011644</v>
      </c>
      <c r="I1539">
        <v>214.01337195886958</v>
      </c>
      <c r="J1539">
        <v>81.756627359173578</v>
      </c>
      <c r="K1539">
        <v>132.25674459969599</v>
      </c>
      <c r="L1539" t="s">
        <v>6</v>
      </c>
      <c r="M1539" t="s">
        <v>6</v>
      </c>
      <c r="N1539">
        <v>69.45965889080189</v>
      </c>
      <c r="O1539">
        <v>58.315515358508428</v>
      </c>
      <c r="P1539">
        <v>1070.4490000000001</v>
      </c>
      <c r="Q1539" t="s">
        <v>463</v>
      </c>
      <c r="R1539" t="s">
        <v>463</v>
      </c>
      <c r="S1539" t="s">
        <v>463</v>
      </c>
      <c r="T1539" t="s">
        <v>13731</v>
      </c>
      <c r="U1539" t="s">
        <v>13731</v>
      </c>
      <c r="V1539" t="s">
        <v>13731</v>
      </c>
      <c r="W1539" t="s">
        <v>398</v>
      </c>
      <c r="X1539" t="s">
        <v>398</v>
      </c>
      <c r="Y1539" t="s">
        <v>6</v>
      </c>
      <c r="Z1539" t="s">
        <v>6</v>
      </c>
      <c r="AA1539" t="s">
        <v>680</v>
      </c>
      <c r="AB1539" t="s">
        <v>346</v>
      </c>
      <c r="AC1539" t="s">
        <v>649</v>
      </c>
    </row>
    <row r="1540" spans="1:29" x14ac:dyDescent="0.25">
      <c r="A1540" t="s">
        <v>393</v>
      </c>
      <c r="B1540">
        <v>184</v>
      </c>
      <c r="C1540" t="s">
        <v>94</v>
      </c>
      <c r="D1540">
        <v>2012</v>
      </c>
      <c r="E1540" t="s">
        <v>2534</v>
      </c>
      <c r="F1540">
        <v>251.88159167806356</v>
      </c>
      <c r="G1540">
        <v>85.167221603488514</v>
      </c>
      <c r="H1540">
        <v>166.71437007457504</v>
      </c>
      <c r="I1540">
        <v>206.575881286575</v>
      </c>
      <c r="J1540">
        <v>80.60914681938614</v>
      </c>
      <c r="K1540">
        <v>125.96673446718886</v>
      </c>
      <c r="L1540" t="s">
        <v>6</v>
      </c>
      <c r="M1540" t="s">
        <v>6</v>
      </c>
      <c r="N1540">
        <v>85.736601222332808</v>
      </c>
      <c r="O1540">
        <v>73.268412361814356</v>
      </c>
      <c r="P1540">
        <v>1039.8150000000001</v>
      </c>
      <c r="Q1540" t="s">
        <v>463</v>
      </c>
      <c r="R1540" t="s">
        <v>463</v>
      </c>
      <c r="S1540" t="s">
        <v>463</v>
      </c>
      <c r="T1540" t="s">
        <v>13731</v>
      </c>
      <c r="U1540" t="s">
        <v>13731</v>
      </c>
      <c r="V1540" t="s">
        <v>13731</v>
      </c>
      <c r="W1540" t="s">
        <v>398</v>
      </c>
      <c r="X1540" t="s">
        <v>398</v>
      </c>
      <c r="Y1540" t="s">
        <v>6</v>
      </c>
      <c r="Z1540" t="s">
        <v>6</v>
      </c>
      <c r="AA1540" t="s">
        <v>680</v>
      </c>
      <c r="AB1540" t="s">
        <v>346</v>
      </c>
      <c r="AC1540" t="s">
        <v>649</v>
      </c>
    </row>
    <row r="1541" spans="1:29" x14ac:dyDescent="0.25">
      <c r="A1541" t="s">
        <v>393</v>
      </c>
      <c r="B1541">
        <v>184</v>
      </c>
      <c r="C1541" t="s">
        <v>94</v>
      </c>
      <c r="D1541">
        <v>2013</v>
      </c>
      <c r="E1541" t="s">
        <v>2535</v>
      </c>
      <c r="F1541">
        <v>240.7503066396005</v>
      </c>
      <c r="G1541">
        <v>81.761622567114586</v>
      </c>
      <c r="H1541">
        <v>158.98868407248591</v>
      </c>
      <c r="I1541">
        <v>197.05291934331225</v>
      </c>
      <c r="J1541">
        <v>77.078716536039536</v>
      </c>
      <c r="K1541">
        <v>119.97420280727272</v>
      </c>
      <c r="L1541" t="s">
        <v>6</v>
      </c>
      <c r="M1541" t="s">
        <v>6</v>
      </c>
      <c r="N1541">
        <v>95.450673837103309</v>
      </c>
      <c r="O1541">
        <v>82.888097998133944</v>
      </c>
      <c r="P1541">
        <v>1025.693</v>
      </c>
      <c r="Q1541" t="s">
        <v>463</v>
      </c>
      <c r="R1541" t="s">
        <v>463</v>
      </c>
      <c r="S1541" t="s">
        <v>463</v>
      </c>
      <c r="T1541" t="s">
        <v>13731</v>
      </c>
      <c r="U1541" t="s">
        <v>13731</v>
      </c>
      <c r="V1541" t="s">
        <v>13731</v>
      </c>
      <c r="W1541" t="s">
        <v>398</v>
      </c>
      <c r="X1541" t="s">
        <v>398</v>
      </c>
      <c r="Y1541" t="s">
        <v>6</v>
      </c>
      <c r="Z1541" t="s">
        <v>6</v>
      </c>
      <c r="AA1541" t="s">
        <v>680</v>
      </c>
      <c r="AB1541" t="s">
        <v>346</v>
      </c>
      <c r="AC1541" t="s">
        <v>649</v>
      </c>
    </row>
    <row r="1542" spans="1:29" x14ac:dyDescent="0.25">
      <c r="A1542" t="s">
        <v>393</v>
      </c>
      <c r="B1542">
        <v>184</v>
      </c>
      <c r="C1542" t="s">
        <v>94</v>
      </c>
      <c r="D1542">
        <v>2014</v>
      </c>
      <c r="E1542" t="s">
        <v>2536</v>
      </c>
      <c r="F1542">
        <v>229.62368313203635</v>
      </c>
      <c r="G1542">
        <v>77.598804271835292</v>
      </c>
      <c r="H1542">
        <v>152.02487886020103</v>
      </c>
      <c r="I1542">
        <v>186.32489256325761</v>
      </c>
      <c r="J1542">
        <v>72.668670867780534</v>
      </c>
      <c r="K1542">
        <v>113.65622169547707</v>
      </c>
      <c r="L1542" t="s">
        <v>6</v>
      </c>
      <c r="M1542" t="s">
        <v>6</v>
      </c>
      <c r="N1542">
        <v>100.36650334354704</v>
      </c>
      <c r="O1542">
        <v>86.95941521651153</v>
      </c>
      <c r="P1542">
        <v>1037.82</v>
      </c>
      <c r="Q1542" t="s">
        <v>463</v>
      </c>
      <c r="R1542" t="s">
        <v>463</v>
      </c>
      <c r="S1542" t="s">
        <v>463</v>
      </c>
      <c r="T1542" t="s">
        <v>13731</v>
      </c>
      <c r="U1542" t="s">
        <v>13731</v>
      </c>
      <c r="V1542" t="s">
        <v>13731</v>
      </c>
      <c r="W1542" t="s">
        <v>398</v>
      </c>
      <c r="X1542" t="s">
        <v>398</v>
      </c>
      <c r="Y1542" t="s">
        <v>6</v>
      </c>
      <c r="Z1542" t="s">
        <v>6</v>
      </c>
      <c r="AA1542" t="s">
        <v>680</v>
      </c>
      <c r="AB1542" t="s">
        <v>346</v>
      </c>
      <c r="AC1542" t="s">
        <v>649</v>
      </c>
    </row>
    <row r="1543" spans="1:29" x14ac:dyDescent="0.25">
      <c r="A1543" t="s">
        <v>393</v>
      </c>
      <c r="B1543">
        <v>184</v>
      </c>
      <c r="C1543" t="s">
        <v>94</v>
      </c>
      <c r="D1543">
        <v>2015</v>
      </c>
      <c r="E1543" t="s">
        <v>2537</v>
      </c>
      <c r="F1543">
        <v>217.25030423776008</v>
      </c>
      <c r="G1543">
        <v>72.656904407519633</v>
      </c>
      <c r="H1543">
        <v>144.59339983024046</v>
      </c>
      <c r="I1543">
        <v>174.77550884353488</v>
      </c>
      <c r="J1543">
        <v>67.629847462680488</v>
      </c>
      <c r="K1543">
        <v>107.14566138085439</v>
      </c>
      <c r="L1543" t="s">
        <v>6</v>
      </c>
      <c r="M1543" t="s">
        <v>6</v>
      </c>
      <c r="N1543">
        <v>99.438512756505105</v>
      </c>
      <c r="O1543">
        <v>87.078824590415906</v>
      </c>
      <c r="P1543">
        <v>1079.998</v>
      </c>
      <c r="Q1543" t="s">
        <v>463</v>
      </c>
      <c r="R1543" t="s">
        <v>463</v>
      </c>
      <c r="S1543" t="s">
        <v>463</v>
      </c>
      <c r="T1543" t="s">
        <v>13731</v>
      </c>
      <c r="U1543" t="s">
        <v>13731</v>
      </c>
      <c r="V1543" t="s">
        <v>13731</v>
      </c>
      <c r="W1543" t="s">
        <v>398</v>
      </c>
      <c r="X1543" t="s">
        <v>398</v>
      </c>
      <c r="Y1543" t="s">
        <v>6</v>
      </c>
      <c r="Z1543" t="s">
        <v>6</v>
      </c>
      <c r="AA1543" t="s">
        <v>680</v>
      </c>
      <c r="AB1543" t="s">
        <v>346</v>
      </c>
      <c r="AC1543" t="s">
        <v>649</v>
      </c>
    </row>
    <row r="1544" spans="1:29" x14ac:dyDescent="0.25">
      <c r="A1544" t="s">
        <v>393</v>
      </c>
      <c r="B1544">
        <v>184</v>
      </c>
      <c r="C1544" t="s">
        <v>94</v>
      </c>
      <c r="D1544">
        <v>2016</v>
      </c>
      <c r="E1544" t="s">
        <v>2538</v>
      </c>
      <c r="F1544">
        <v>207.94064915325299</v>
      </c>
      <c r="G1544">
        <v>69.132047284600901</v>
      </c>
      <c r="H1544">
        <v>138.80860186865209</v>
      </c>
      <c r="I1544">
        <v>165.79128528540343</v>
      </c>
      <c r="J1544">
        <v>64.120062010403018</v>
      </c>
      <c r="K1544">
        <v>101.67122327500041</v>
      </c>
      <c r="L1544" t="s">
        <v>6</v>
      </c>
      <c r="M1544" t="s">
        <v>6</v>
      </c>
      <c r="N1544">
        <v>98.98822866246708</v>
      </c>
      <c r="O1544">
        <v>86.68378199087725</v>
      </c>
      <c r="P1544">
        <v>1118.5219999999999</v>
      </c>
      <c r="Q1544" t="s">
        <v>463</v>
      </c>
      <c r="R1544" t="s">
        <v>463</v>
      </c>
      <c r="S1544" t="s">
        <v>463</v>
      </c>
      <c r="T1544" t="s">
        <v>13731</v>
      </c>
      <c r="U1544" t="s">
        <v>13731</v>
      </c>
      <c r="V1544" t="s">
        <v>13731</v>
      </c>
      <c r="W1544" t="s">
        <v>398</v>
      </c>
      <c r="X1544" t="s">
        <v>398</v>
      </c>
      <c r="Y1544" t="s">
        <v>6</v>
      </c>
      <c r="Z1544" t="s">
        <v>6</v>
      </c>
      <c r="AA1544" t="s">
        <v>680</v>
      </c>
      <c r="AB1544" t="s">
        <v>346</v>
      </c>
      <c r="AC1544" t="s">
        <v>649</v>
      </c>
    </row>
    <row r="1545" spans="1:29" x14ac:dyDescent="0.25">
      <c r="A1545" t="s">
        <v>393</v>
      </c>
      <c r="B1545">
        <v>186</v>
      </c>
      <c r="C1545" t="s">
        <v>101</v>
      </c>
      <c r="D1545">
        <v>1950</v>
      </c>
      <c r="E1545" t="s">
        <v>2539</v>
      </c>
      <c r="F1545" t="s">
        <v>6</v>
      </c>
      <c r="G1545" t="s">
        <v>6</v>
      </c>
      <c r="H1545" t="s">
        <v>6</v>
      </c>
      <c r="I1545" t="s">
        <v>6</v>
      </c>
      <c r="J1545" t="s">
        <v>6</v>
      </c>
      <c r="K1545" t="s">
        <v>6</v>
      </c>
      <c r="L1545" t="s">
        <v>6</v>
      </c>
      <c r="M1545" t="s">
        <v>6</v>
      </c>
      <c r="N1545" t="s">
        <v>6</v>
      </c>
      <c r="O1545">
        <v>11.631096692815996</v>
      </c>
      <c r="P1545">
        <v>2.2057249352802592E-5</v>
      </c>
      <c r="Q1545" t="s">
        <v>469</v>
      </c>
      <c r="R1545" t="s">
        <v>469</v>
      </c>
      <c r="S1545" t="s">
        <v>469</v>
      </c>
      <c r="T1545" t="s">
        <v>13743</v>
      </c>
      <c r="U1545" t="s">
        <v>13743</v>
      </c>
      <c r="V1545" t="s">
        <v>13743</v>
      </c>
      <c r="W1545" t="s">
        <v>321</v>
      </c>
      <c r="X1545" t="s">
        <v>321</v>
      </c>
      <c r="Y1545" t="s">
        <v>349</v>
      </c>
      <c r="Z1545" t="s">
        <v>6</v>
      </c>
      <c r="AA1545" t="s">
        <v>681</v>
      </c>
      <c r="AB1545" t="s">
        <v>347</v>
      </c>
      <c r="AC1545" t="s">
        <v>682</v>
      </c>
    </row>
    <row r="1546" spans="1:29" x14ac:dyDescent="0.25">
      <c r="A1546" t="s">
        <v>393</v>
      </c>
      <c r="B1546">
        <v>186</v>
      </c>
      <c r="C1546" t="s">
        <v>101</v>
      </c>
      <c r="D1546">
        <v>1951</v>
      </c>
      <c r="E1546" t="s">
        <v>2540</v>
      </c>
      <c r="F1546" t="s">
        <v>6</v>
      </c>
      <c r="G1546" t="s">
        <v>6</v>
      </c>
      <c r="H1546" t="s">
        <v>6</v>
      </c>
      <c r="I1546" t="s">
        <v>6</v>
      </c>
      <c r="J1546" t="s">
        <v>6</v>
      </c>
      <c r="K1546" t="s">
        <v>6</v>
      </c>
      <c r="L1546" t="s">
        <v>6</v>
      </c>
      <c r="M1546" t="s">
        <v>6</v>
      </c>
      <c r="N1546" t="s">
        <v>6</v>
      </c>
      <c r="O1546" t="s">
        <v>6</v>
      </c>
      <c r="P1546">
        <v>2.6884636023289342E-5</v>
      </c>
      <c r="Q1546" t="s">
        <v>469</v>
      </c>
      <c r="R1546" t="s">
        <v>469</v>
      </c>
      <c r="S1546" t="s">
        <v>469</v>
      </c>
      <c r="T1546" t="s">
        <v>13743</v>
      </c>
      <c r="U1546" t="s">
        <v>13743</v>
      </c>
      <c r="V1546" t="s">
        <v>13743</v>
      </c>
      <c r="W1546" t="s">
        <v>321</v>
      </c>
      <c r="X1546" t="s">
        <v>321</v>
      </c>
      <c r="Y1546" t="s">
        <v>349</v>
      </c>
      <c r="Z1546" t="s">
        <v>6</v>
      </c>
      <c r="AA1546" t="s">
        <v>681</v>
      </c>
      <c r="AB1546" t="s">
        <v>347</v>
      </c>
      <c r="AC1546" t="s">
        <v>682</v>
      </c>
    </row>
    <row r="1547" spans="1:29" x14ac:dyDescent="0.25">
      <c r="A1547" t="s">
        <v>393</v>
      </c>
      <c r="B1547">
        <v>186</v>
      </c>
      <c r="C1547" t="s">
        <v>101</v>
      </c>
      <c r="D1547">
        <v>1952</v>
      </c>
      <c r="E1547" t="s">
        <v>2541</v>
      </c>
      <c r="F1547" t="s">
        <v>6</v>
      </c>
      <c r="G1547" t="s">
        <v>6</v>
      </c>
      <c r="H1547" t="s">
        <v>6</v>
      </c>
      <c r="I1547" t="s">
        <v>6</v>
      </c>
      <c r="J1547" t="s">
        <v>6</v>
      </c>
      <c r="K1547" t="s">
        <v>6</v>
      </c>
      <c r="L1547" t="s">
        <v>6</v>
      </c>
      <c r="M1547" t="s">
        <v>6</v>
      </c>
      <c r="N1547" t="s">
        <v>6</v>
      </c>
      <c r="O1547" t="s">
        <v>6</v>
      </c>
      <c r="P1547">
        <v>3.1212257165563786E-5</v>
      </c>
      <c r="Q1547" t="s">
        <v>469</v>
      </c>
      <c r="R1547" t="s">
        <v>469</v>
      </c>
      <c r="S1547" t="s">
        <v>469</v>
      </c>
      <c r="T1547" t="s">
        <v>13743</v>
      </c>
      <c r="U1547" t="s">
        <v>13743</v>
      </c>
      <c r="V1547" t="s">
        <v>13743</v>
      </c>
      <c r="W1547" t="s">
        <v>321</v>
      </c>
      <c r="X1547" t="s">
        <v>321</v>
      </c>
      <c r="Y1547" t="s">
        <v>349</v>
      </c>
      <c r="Z1547" t="s">
        <v>6</v>
      </c>
      <c r="AA1547" t="s">
        <v>681</v>
      </c>
      <c r="AB1547" t="s">
        <v>347</v>
      </c>
      <c r="AC1547" t="s">
        <v>682</v>
      </c>
    </row>
    <row r="1548" spans="1:29" x14ac:dyDescent="0.25">
      <c r="A1548" t="s">
        <v>393</v>
      </c>
      <c r="B1548">
        <v>186</v>
      </c>
      <c r="C1548" t="s">
        <v>101</v>
      </c>
      <c r="D1548">
        <v>1953</v>
      </c>
      <c r="E1548" t="s">
        <v>2542</v>
      </c>
      <c r="F1548" t="s">
        <v>6</v>
      </c>
      <c r="G1548" t="s">
        <v>6</v>
      </c>
      <c r="H1548" t="s">
        <v>6</v>
      </c>
      <c r="I1548" t="s">
        <v>6</v>
      </c>
      <c r="J1548" t="s">
        <v>6</v>
      </c>
      <c r="K1548" t="s">
        <v>6</v>
      </c>
      <c r="L1548" t="s">
        <v>6</v>
      </c>
      <c r="M1548" t="s">
        <v>6</v>
      </c>
      <c r="N1548" t="s">
        <v>6</v>
      </c>
      <c r="O1548" t="s">
        <v>6</v>
      </c>
      <c r="P1548">
        <v>3.6008802296297816E-5</v>
      </c>
      <c r="Q1548" t="s">
        <v>469</v>
      </c>
      <c r="R1548" t="s">
        <v>469</v>
      </c>
      <c r="S1548" t="s">
        <v>469</v>
      </c>
      <c r="T1548" t="s">
        <v>13743</v>
      </c>
      <c r="U1548" t="s">
        <v>13743</v>
      </c>
      <c r="V1548" t="s">
        <v>13743</v>
      </c>
      <c r="W1548" t="s">
        <v>321</v>
      </c>
      <c r="X1548" t="s">
        <v>321</v>
      </c>
      <c r="Y1548" t="s">
        <v>349</v>
      </c>
      <c r="Z1548" t="s">
        <v>6</v>
      </c>
      <c r="AA1548" t="s">
        <v>681</v>
      </c>
      <c r="AB1548" t="s">
        <v>347</v>
      </c>
      <c r="AC1548" t="s">
        <v>682</v>
      </c>
    </row>
    <row r="1549" spans="1:29" x14ac:dyDescent="0.25">
      <c r="A1549" t="s">
        <v>393</v>
      </c>
      <c r="B1549">
        <v>186</v>
      </c>
      <c r="C1549" t="s">
        <v>101</v>
      </c>
      <c r="D1549">
        <v>1954</v>
      </c>
      <c r="E1549" t="s">
        <v>2543</v>
      </c>
      <c r="F1549" t="s">
        <v>6</v>
      </c>
      <c r="G1549" t="s">
        <v>6</v>
      </c>
      <c r="H1549" t="s">
        <v>6</v>
      </c>
      <c r="I1549" t="s">
        <v>6</v>
      </c>
      <c r="J1549" t="s">
        <v>6</v>
      </c>
      <c r="K1549" t="s">
        <v>6</v>
      </c>
      <c r="L1549" t="s">
        <v>6</v>
      </c>
      <c r="M1549" t="s">
        <v>6</v>
      </c>
      <c r="N1549" t="s">
        <v>6</v>
      </c>
      <c r="O1549" t="s">
        <v>6</v>
      </c>
      <c r="P1549">
        <v>3.6360769410226264E-5</v>
      </c>
      <c r="Q1549" t="s">
        <v>469</v>
      </c>
      <c r="R1549" t="s">
        <v>469</v>
      </c>
      <c r="S1549" t="s">
        <v>469</v>
      </c>
      <c r="T1549" t="s">
        <v>13743</v>
      </c>
      <c r="U1549" t="s">
        <v>13743</v>
      </c>
      <c r="V1549" t="s">
        <v>13743</v>
      </c>
      <c r="W1549" t="s">
        <v>321</v>
      </c>
      <c r="X1549" t="s">
        <v>321</v>
      </c>
      <c r="Y1549" t="s">
        <v>349</v>
      </c>
      <c r="Z1549" t="s">
        <v>6</v>
      </c>
      <c r="AA1549" t="s">
        <v>681</v>
      </c>
      <c r="AB1549" t="s">
        <v>347</v>
      </c>
      <c r="AC1549" t="s">
        <v>682</v>
      </c>
    </row>
    <row r="1550" spans="1:29" x14ac:dyDescent="0.25">
      <c r="A1550" t="s">
        <v>393</v>
      </c>
      <c r="B1550">
        <v>186</v>
      </c>
      <c r="C1550" t="s">
        <v>101</v>
      </c>
      <c r="D1550">
        <v>1955</v>
      </c>
      <c r="E1550" t="s">
        <v>2544</v>
      </c>
      <c r="F1550" t="s">
        <v>6</v>
      </c>
      <c r="G1550" t="s">
        <v>6</v>
      </c>
      <c r="H1550" t="s">
        <v>6</v>
      </c>
      <c r="I1550" t="s">
        <v>6</v>
      </c>
      <c r="J1550" t="s">
        <v>6</v>
      </c>
      <c r="K1550" t="s">
        <v>6</v>
      </c>
      <c r="L1550" t="s">
        <v>6</v>
      </c>
      <c r="M1550" t="s">
        <v>6</v>
      </c>
      <c r="N1550" t="s">
        <v>6</v>
      </c>
      <c r="O1550" t="s">
        <v>6</v>
      </c>
      <c r="P1550">
        <v>4.3327900416989972E-5</v>
      </c>
      <c r="Q1550" t="s">
        <v>469</v>
      </c>
      <c r="R1550" t="s">
        <v>469</v>
      </c>
      <c r="S1550" t="s">
        <v>469</v>
      </c>
      <c r="T1550" t="s">
        <v>13743</v>
      </c>
      <c r="U1550" t="s">
        <v>13743</v>
      </c>
      <c r="V1550" t="s">
        <v>13743</v>
      </c>
      <c r="W1550" t="s">
        <v>321</v>
      </c>
      <c r="X1550" t="s">
        <v>321</v>
      </c>
      <c r="Y1550" t="s">
        <v>349</v>
      </c>
      <c r="Z1550" t="s">
        <v>6</v>
      </c>
      <c r="AA1550" t="s">
        <v>681</v>
      </c>
      <c r="AB1550" t="s">
        <v>347</v>
      </c>
      <c r="AC1550" t="s">
        <v>682</v>
      </c>
    </row>
    <row r="1551" spans="1:29" x14ac:dyDescent="0.25">
      <c r="A1551" t="s">
        <v>393</v>
      </c>
      <c r="B1551">
        <v>186</v>
      </c>
      <c r="C1551" t="s">
        <v>101</v>
      </c>
      <c r="D1551">
        <v>1956</v>
      </c>
      <c r="E1551" t="s">
        <v>2545</v>
      </c>
      <c r="F1551" t="s">
        <v>6</v>
      </c>
      <c r="G1551" t="s">
        <v>6</v>
      </c>
      <c r="H1551" t="s">
        <v>6</v>
      </c>
      <c r="I1551" t="s">
        <v>6</v>
      </c>
      <c r="J1551" t="s">
        <v>6</v>
      </c>
      <c r="K1551" t="s">
        <v>6</v>
      </c>
      <c r="L1551" t="s">
        <v>6</v>
      </c>
      <c r="M1551" t="s">
        <v>6</v>
      </c>
      <c r="N1551" t="s">
        <v>6</v>
      </c>
      <c r="O1551" t="s">
        <v>6</v>
      </c>
      <c r="P1551">
        <v>4.9893873051443075E-5</v>
      </c>
      <c r="Q1551" t="s">
        <v>469</v>
      </c>
      <c r="R1551" t="s">
        <v>469</v>
      </c>
      <c r="S1551" t="s">
        <v>469</v>
      </c>
      <c r="T1551" t="s">
        <v>13743</v>
      </c>
      <c r="U1551" t="s">
        <v>13743</v>
      </c>
      <c r="V1551" t="s">
        <v>13743</v>
      </c>
      <c r="W1551" t="s">
        <v>321</v>
      </c>
      <c r="X1551" t="s">
        <v>321</v>
      </c>
      <c r="Y1551" t="s">
        <v>349</v>
      </c>
      <c r="Z1551" t="s">
        <v>6</v>
      </c>
      <c r="AA1551" t="s">
        <v>681</v>
      </c>
      <c r="AB1551" t="s">
        <v>347</v>
      </c>
      <c r="AC1551" t="s">
        <v>682</v>
      </c>
    </row>
    <row r="1552" spans="1:29" x14ac:dyDescent="0.25">
      <c r="A1552" t="s">
        <v>393</v>
      </c>
      <c r="B1552">
        <v>186</v>
      </c>
      <c r="C1552" t="s">
        <v>101</v>
      </c>
      <c r="D1552">
        <v>1957</v>
      </c>
      <c r="E1552" t="s">
        <v>2546</v>
      </c>
      <c r="F1552" t="s">
        <v>6</v>
      </c>
      <c r="G1552" t="s">
        <v>6</v>
      </c>
      <c r="H1552" t="s">
        <v>6</v>
      </c>
      <c r="I1552" t="s">
        <v>6</v>
      </c>
      <c r="J1552" t="s">
        <v>6</v>
      </c>
      <c r="K1552" t="s">
        <v>6</v>
      </c>
      <c r="L1552" t="s">
        <v>6</v>
      </c>
      <c r="M1552" t="s">
        <v>6</v>
      </c>
      <c r="N1552" t="s">
        <v>6</v>
      </c>
      <c r="O1552" t="s">
        <v>6</v>
      </c>
      <c r="P1552">
        <v>6.6958084006212175E-5</v>
      </c>
      <c r="Q1552" t="s">
        <v>469</v>
      </c>
      <c r="R1552" t="s">
        <v>469</v>
      </c>
      <c r="S1552" t="s">
        <v>469</v>
      </c>
      <c r="T1552" t="s">
        <v>13743</v>
      </c>
      <c r="U1552" t="s">
        <v>13743</v>
      </c>
      <c r="V1552" t="s">
        <v>13743</v>
      </c>
      <c r="W1552" t="s">
        <v>321</v>
      </c>
      <c r="X1552" t="s">
        <v>321</v>
      </c>
      <c r="Y1552" t="s">
        <v>349</v>
      </c>
      <c r="Z1552" t="s">
        <v>6</v>
      </c>
      <c r="AA1552" t="s">
        <v>681</v>
      </c>
      <c r="AB1552" t="s">
        <v>347</v>
      </c>
      <c r="AC1552" t="s">
        <v>682</v>
      </c>
    </row>
    <row r="1553" spans="1:29" x14ac:dyDescent="0.25">
      <c r="A1553" t="s">
        <v>393</v>
      </c>
      <c r="B1553">
        <v>186</v>
      </c>
      <c r="C1553" t="s">
        <v>101</v>
      </c>
      <c r="D1553">
        <v>1958</v>
      </c>
      <c r="E1553" t="s">
        <v>2547</v>
      </c>
      <c r="F1553" t="s">
        <v>6</v>
      </c>
      <c r="G1553" t="s">
        <v>6</v>
      </c>
      <c r="H1553" t="s">
        <v>6</v>
      </c>
      <c r="I1553" t="s">
        <v>6</v>
      </c>
      <c r="J1553" t="s">
        <v>6</v>
      </c>
      <c r="K1553" t="s">
        <v>6</v>
      </c>
      <c r="L1553" t="s">
        <v>6</v>
      </c>
      <c r="M1553" t="s">
        <v>6</v>
      </c>
      <c r="N1553" t="s">
        <v>6</v>
      </c>
      <c r="O1553">
        <v>9.3289892720515901</v>
      </c>
      <c r="P1553">
        <v>7.981143275945258E-5</v>
      </c>
      <c r="Q1553" t="s">
        <v>469</v>
      </c>
      <c r="R1553" t="s">
        <v>469</v>
      </c>
      <c r="S1553" t="s">
        <v>469</v>
      </c>
      <c r="T1553" t="s">
        <v>13743</v>
      </c>
      <c r="U1553" t="s">
        <v>13743</v>
      </c>
      <c r="V1553" t="s">
        <v>13743</v>
      </c>
      <c r="W1553" t="s">
        <v>321</v>
      </c>
      <c r="X1553" t="s">
        <v>321</v>
      </c>
      <c r="Y1553" t="s">
        <v>349</v>
      </c>
      <c r="Z1553" t="s">
        <v>6</v>
      </c>
      <c r="AA1553" t="s">
        <v>681</v>
      </c>
      <c r="AB1553" t="s">
        <v>347</v>
      </c>
      <c r="AC1553" t="s">
        <v>682</v>
      </c>
    </row>
    <row r="1554" spans="1:29" x14ac:dyDescent="0.25">
      <c r="A1554" t="s">
        <v>393</v>
      </c>
      <c r="B1554">
        <v>186</v>
      </c>
      <c r="C1554" t="s">
        <v>101</v>
      </c>
      <c r="D1554">
        <v>1959</v>
      </c>
      <c r="E1554" t="s">
        <v>2548</v>
      </c>
      <c r="F1554" t="s">
        <v>6</v>
      </c>
      <c r="G1554" t="s">
        <v>6</v>
      </c>
      <c r="H1554" t="s">
        <v>6</v>
      </c>
      <c r="I1554" t="s">
        <v>6</v>
      </c>
      <c r="J1554" t="s">
        <v>6</v>
      </c>
      <c r="K1554" t="s">
        <v>6</v>
      </c>
      <c r="L1554" t="s">
        <v>6</v>
      </c>
      <c r="M1554" t="s">
        <v>6</v>
      </c>
      <c r="N1554" t="s">
        <v>6</v>
      </c>
      <c r="O1554">
        <v>8.0147326827679866</v>
      </c>
      <c r="P1554">
        <v>1.0003702328386314E-4</v>
      </c>
      <c r="Q1554" t="s">
        <v>469</v>
      </c>
      <c r="R1554" t="s">
        <v>469</v>
      </c>
      <c r="S1554" t="s">
        <v>469</v>
      </c>
      <c r="T1554" t="s">
        <v>13743</v>
      </c>
      <c r="U1554" t="s">
        <v>13743</v>
      </c>
      <c r="V1554" t="s">
        <v>13743</v>
      </c>
      <c r="W1554" t="s">
        <v>321</v>
      </c>
      <c r="X1554" t="s">
        <v>321</v>
      </c>
      <c r="Y1554" t="s">
        <v>349</v>
      </c>
      <c r="Z1554" t="s">
        <v>6</v>
      </c>
      <c r="AA1554" t="s">
        <v>681</v>
      </c>
      <c r="AB1554" t="s">
        <v>347</v>
      </c>
      <c r="AC1554" t="s">
        <v>682</v>
      </c>
    </row>
    <row r="1555" spans="1:29" x14ac:dyDescent="0.25">
      <c r="A1555" t="s">
        <v>393</v>
      </c>
      <c r="B1555">
        <v>186</v>
      </c>
      <c r="C1555" t="s">
        <v>101</v>
      </c>
      <c r="D1555">
        <v>1960</v>
      </c>
      <c r="E1555" t="s">
        <v>2549</v>
      </c>
      <c r="F1555" t="s">
        <v>6</v>
      </c>
      <c r="G1555" t="s">
        <v>6</v>
      </c>
      <c r="H1555" t="s">
        <v>6</v>
      </c>
      <c r="I1555" t="s">
        <v>6</v>
      </c>
      <c r="J1555" t="s">
        <v>6</v>
      </c>
      <c r="K1555" t="s">
        <v>6</v>
      </c>
      <c r="L1555" t="s">
        <v>6</v>
      </c>
      <c r="M1555" t="s">
        <v>6</v>
      </c>
      <c r="N1555" t="s">
        <v>6</v>
      </c>
      <c r="O1555">
        <v>8.7707353211178614</v>
      </c>
      <c r="P1555">
        <v>1.0651558458851433E-4</v>
      </c>
      <c r="Q1555" t="s">
        <v>469</v>
      </c>
      <c r="R1555" t="s">
        <v>469</v>
      </c>
      <c r="S1555" t="s">
        <v>469</v>
      </c>
      <c r="T1555" t="s">
        <v>13743</v>
      </c>
      <c r="U1555" t="s">
        <v>13743</v>
      </c>
      <c r="V1555" t="s">
        <v>13743</v>
      </c>
      <c r="W1555" t="s">
        <v>321</v>
      </c>
      <c r="X1555" t="s">
        <v>321</v>
      </c>
      <c r="Y1555" t="s">
        <v>349</v>
      </c>
      <c r="Z1555" t="s">
        <v>6</v>
      </c>
      <c r="AA1555" t="s">
        <v>681</v>
      </c>
      <c r="AB1555" t="s">
        <v>347</v>
      </c>
      <c r="AC1555" t="s">
        <v>682</v>
      </c>
    </row>
    <row r="1556" spans="1:29" x14ac:dyDescent="0.25">
      <c r="A1556" t="s">
        <v>393</v>
      </c>
      <c r="B1556">
        <v>186</v>
      </c>
      <c r="C1556" t="s">
        <v>101</v>
      </c>
      <c r="D1556">
        <v>1961</v>
      </c>
      <c r="E1556" t="s">
        <v>2550</v>
      </c>
      <c r="F1556" t="s">
        <v>6</v>
      </c>
      <c r="G1556" t="s">
        <v>6</v>
      </c>
      <c r="H1556" t="s">
        <v>6</v>
      </c>
      <c r="I1556" t="s">
        <v>6</v>
      </c>
      <c r="J1556" t="s">
        <v>6</v>
      </c>
      <c r="K1556" t="s">
        <v>6</v>
      </c>
      <c r="L1556" t="s">
        <v>6</v>
      </c>
      <c r="M1556" t="s">
        <v>6</v>
      </c>
      <c r="N1556" t="s">
        <v>6</v>
      </c>
      <c r="O1556">
        <v>12.721452625152519</v>
      </c>
      <c r="P1556">
        <v>1.1297766397827298E-4</v>
      </c>
      <c r="Q1556" t="s">
        <v>469</v>
      </c>
      <c r="R1556" t="s">
        <v>469</v>
      </c>
      <c r="S1556" t="s">
        <v>469</v>
      </c>
      <c r="T1556" t="s">
        <v>13743</v>
      </c>
      <c r="U1556" t="s">
        <v>13743</v>
      </c>
      <c r="V1556" t="s">
        <v>13743</v>
      </c>
      <c r="W1556" t="s">
        <v>321</v>
      </c>
      <c r="X1556" t="s">
        <v>321</v>
      </c>
      <c r="Y1556" t="s">
        <v>349</v>
      </c>
      <c r="Z1556" t="s">
        <v>6</v>
      </c>
      <c r="AA1556" t="s">
        <v>681</v>
      </c>
      <c r="AB1556" t="s">
        <v>347</v>
      </c>
      <c r="AC1556" t="s">
        <v>682</v>
      </c>
    </row>
    <row r="1557" spans="1:29" x14ac:dyDescent="0.25">
      <c r="A1557" t="s">
        <v>393</v>
      </c>
      <c r="B1557">
        <v>186</v>
      </c>
      <c r="C1557" t="s">
        <v>101</v>
      </c>
      <c r="D1557">
        <v>1962</v>
      </c>
      <c r="E1557" t="s">
        <v>2551</v>
      </c>
      <c r="F1557" t="s">
        <v>6</v>
      </c>
      <c r="G1557" t="s">
        <v>6</v>
      </c>
      <c r="H1557" t="s">
        <v>6</v>
      </c>
      <c r="I1557" t="s">
        <v>6</v>
      </c>
      <c r="J1557" t="s">
        <v>6</v>
      </c>
      <c r="K1557" t="s">
        <v>6</v>
      </c>
      <c r="L1557" t="s">
        <v>6</v>
      </c>
      <c r="M1557" t="s">
        <v>6</v>
      </c>
      <c r="N1557" t="s">
        <v>6</v>
      </c>
      <c r="O1557">
        <v>12.728157307477437</v>
      </c>
      <c r="P1557">
        <v>1.3122795072769501E-4</v>
      </c>
      <c r="Q1557" t="s">
        <v>469</v>
      </c>
      <c r="R1557" t="s">
        <v>469</v>
      </c>
      <c r="S1557" t="s">
        <v>469</v>
      </c>
      <c r="T1557" t="s">
        <v>13743</v>
      </c>
      <c r="U1557" t="s">
        <v>13743</v>
      </c>
      <c r="V1557" t="s">
        <v>13743</v>
      </c>
      <c r="W1557" t="s">
        <v>321</v>
      </c>
      <c r="X1557" t="s">
        <v>321</v>
      </c>
      <c r="Y1557" t="s">
        <v>349</v>
      </c>
      <c r="Z1557" t="s">
        <v>6</v>
      </c>
      <c r="AA1557" t="s">
        <v>681</v>
      </c>
      <c r="AB1557" t="s">
        <v>347</v>
      </c>
      <c r="AC1557" t="s">
        <v>682</v>
      </c>
    </row>
    <row r="1558" spans="1:29" x14ac:dyDescent="0.25">
      <c r="A1558" t="s">
        <v>393</v>
      </c>
      <c r="B1558">
        <v>186</v>
      </c>
      <c r="C1558" t="s">
        <v>101</v>
      </c>
      <c r="D1558">
        <v>1963</v>
      </c>
      <c r="E1558" t="s">
        <v>2552</v>
      </c>
      <c r="F1558" t="s">
        <v>6</v>
      </c>
      <c r="G1558" t="s">
        <v>6</v>
      </c>
      <c r="H1558" t="s">
        <v>6</v>
      </c>
      <c r="I1558" t="s">
        <v>6</v>
      </c>
      <c r="J1558" t="s">
        <v>6</v>
      </c>
      <c r="K1558" t="s">
        <v>6</v>
      </c>
      <c r="L1558" t="s">
        <v>6</v>
      </c>
      <c r="M1558" t="s">
        <v>6</v>
      </c>
      <c r="N1558" t="s">
        <v>6</v>
      </c>
      <c r="O1558">
        <v>13.24131882866919</v>
      </c>
      <c r="P1558">
        <v>1.3967264318080601E-4</v>
      </c>
      <c r="Q1558" t="s">
        <v>469</v>
      </c>
      <c r="R1558" t="s">
        <v>469</v>
      </c>
      <c r="S1558" t="s">
        <v>469</v>
      </c>
      <c r="T1558" t="s">
        <v>13743</v>
      </c>
      <c r="U1558" t="s">
        <v>13743</v>
      </c>
      <c r="V1558" t="s">
        <v>13743</v>
      </c>
      <c r="W1558" t="s">
        <v>321</v>
      </c>
      <c r="X1558" t="s">
        <v>321</v>
      </c>
      <c r="Y1558" t="s">
        <v>349</v>
      </c>
      <c r="Z1558" t="s">
        <v>6</v>
      </c>
      <c r="AA1558" t="s">
        <v>681</v>
      </c>
      <c r="AB1558" t="s">
        <v>347</v>
      </c>
      <c r="AC1558" t="s">
        <v>682</v>
      </c>
    </row>
    <row r="1559" spans="1:29" x14ac:dyDescent="0.25">
      <c r="A1559" t="s">
        <v>393</v>
      </c>
      <c r="B1559">
        <v>186</v>
      </c>
      <c r="C1559" t="s">
        <v>101</v>
      </c>
      <c r="D1559">
        <v>1964</v>
      </c>
      <c r="E1559" t="s">
        <v>2553</v>
      </c>
      <c r="F1559" t="s">
        <v>6</v>
      </c>
      <c r="G1559" t="s">
        <v>6</v>
      </c>
      <c r="H1559" t="s">
        <v>6</v>
      </c>
      <c r="I1559" t="s">
        <v>6</v>
      </c>
      <c r="J1559" t="s">
        <v>6</v>
      </c>
      <c r="K1559" t="s">
        <v>6</v>
      </c>
      <c r="L1559" t="s">
        <v>6</v>
      </c>
      <c r="M1559" t="s">
        <v>6</v>
      </c>
      <c r="N1559" t="s">
        <v>6</v>
      </c>
      <c r="O1559">
        <v>12.4269694342468</v>
      </c>
      <c r="P1559">
        <v>1.4790412173500299E-4</v>
      </c>
      <c r="Q1559" t="s">
        <v>469</v>
      </c>
      <c r="R1559" t="s">
        <v>469</v>
      </c>
      <c r="S1559" t="s">
        <v>469</v>
      </c>
      <c r="T1559" t="s">
        <v>13743</v>
      </c>
      <c r="U1559" t="s">
        <v>13743</v>
      </c>
      <c r="V1559" t="s">
        <v>13743</v>
      </c>
      <c r="W1559" t="s">
        <v>321</v>
      </c>
      <c r="X1559" t="s">
        <v>321</v>
      </c>
      <c r="Y1559" t="s">
        <v>349</v>
      </c>
      <c r="Z1559" t="s">
        <v>6</v>
      </c>
      <c r="AA1559" t="s">
        <v>681</v>
      </c>
      <c r="AB1559" t="s">
        <v>347</v>
      </c>
      <c r="AC1559" t="s">
        <v>682</v>
      </c>
    </row>
    <row r="1560" spans="1:29" x14ac:dyDescent="0.25">
      <c r="A1560" t="s">
        <v>393</v>
      </c>
      <c r="B1560">
        <v>186</v>
      </c>
      <c r="C1560" t="s">
        <v>101</v>
      </c>
      <c r="D1560">
        <v>1965</v>
      </c>
      <c r="E1560" t="s">
        <v>2554</v>
      </c>
      <c r="F1560" t="s">
        <v>6</v>
      </c>
      <c r="G1560" t="s">
        <v>6</v>
      </c>
      <c r="H1560" t="s">
        <v>6</v>
      </c>
      <c r="I1560" t="s">
        <v>6</v>
      </c>
      <c r="J1560" t="s">
        <v>6</v>
      </c>
      <c r="K1560" t="s">
        <v>6</v>
      </c>
      <c r="L1560" t="s">
        <v>6</v>
      </c>
      <c r="M1560" t="s">
        <v>6</v>
      </c>
      <c r="N1560" t="s">
        <v>6</v>
      </c>
      <c r="O1560">
        <v>15.866588510428075</v>
      </c>
      <c r="P1560">
        <v>1.60752892679082E-4</v>
      </c>
      <c r="Q1560" t="s">
        <v>469</v>
      </c>
      <c r="R1560" t="s">
        <v>469</v>
      </c>
      <c r="S1560" t="s">
        <v>469</v>
      </c>
      <c r="T1560" t="s">
        <v>13743</v>
      </c>
      <c r="U1560" t="s">
        <v>13743</v>
      </c>
      <c r="V1560" t="s">
        <v>13743</v>
      </c>
      <c r="W1560" t="s">
        <v>321</v>
      </c>
      <c r="X1560" t="s">
        <v>321</v>
      </c>
      <c r="Y1560" t="s">
        <v>349</v>
      </c>
      <c r="Z1560" t="s">
        <v>6</v>
      </c>
      <c r="AA1560" t="s">
        <v>681</v>
      </c>
      <c r="AB1560" t="s">
        <v>347</v>
      </c>
      <c r="AC1560" t="s">
        <v>682</v>
      </c>
    </row>
    <row r="1561" spans="1:29" x14ac:dyDescent="0.25">
      <c r="A1561" t="s">
        <v>393</v>
      </c>
      <c r="B1561">
        <v>186</v>
      </c>
      <c r="C1561" t="s">
        <v>101</v>
      </c>
      <c r="D1561">
        <v>1966</v>
      </c>
      <c r="E1561" t="s">
        <v>2555</v>
      </c>
      <c r="F1561" t="s">
        <v>6</v>
      </c>
      <c r="G1561" t="s">
        <v>6</v>
      </c>
      <c r="H1561" t="s">
        <v>6</v>
      </c>
      <c r="I1561" t="s">
        <v>6</v>
      </c>
      <c r="J1561" t="s">
        <v>6</v>
      </c>
      <c r="K1561" t="s">
        <v>6</v>
      </c>
      <c r="L1561" t="s">
        <v>6</v>
      </c>
      <c r="M1561" t="s">
        <v>6</v>
      </c>
      <c r="N1561" t="s">
        <v>6</v>
      </c>
      <c r="O1561">
        <v>16.162307852534159</v>
      </c>
      <c r="P1561">
        <v>1.8739897962809199E-4</v>
      </c>
      <c r="Q1561" t="s">
        <v>469</v>
      </c>
      <c r="R1561" t="s">
        <v>469</v>
      </c>
      <c r="S1561" t="s">
        <v>469</v>
      </c>
      <c r="T1561" t="s">
        <v>13743</v>
      </c>
      <c r="U1561" t="s">
        <v>13743</v>
      </c>
      <c r="V1561" t="s">
        <v>13743</v>
      </c>
      <c r="W1561" t="s">
        <v>321</v>
      </c>
      <c r="X1561" t="s">
        <v>321</v>
      </c>
      <c r="Y1561" t="s">
        <v>349</v>
      </c>
      <c r="Z1561" t="s">
        <v>6</v>
      </c>
      <c r="AA1561" t="s">
        <v>681</v>
      </c>
      <c r="AB1561" t="s">
        <v>347</v>
      </c>
      <c r="AC1561" t="s">
        <v>682</v>
      </c>
    </row>
    <row r="1562" spans="1:29" x14ac:dyDescent="0.25">
      <c r="A1562" t="s">
        <v>393</v>
      </c>
      <c r="B1562">
        <v>186</v>
      </c>
      <c r="C1562" t="s">
        <v>101</v>
      </c>
      <c r="D1562">
        <v>1967</v>
      </c>
      <c r="E1562" t="s">
        <v>2556</v>
      </c>
      <c r="F1562" t="s">
        <v>6</v>
      </c>
      <c r="G1562" t="s">
        <v>6</v>
      </c>
      <c r="H1562" t="s">
        <v>6</v>
      </c>
      <c r="I1562" t="s">
        <v>6</v>
      </c>
      <c r="J1562" t="s">
        <v>6</v>
      </c>
      <c r="K1562" t="s">
        <v>6</v>
      </c>
      <c r="L1562" t="s">
        <v>6</v>
      </c>
      <c r="M1562" t="s">
        <v>6</v>
      </c>
      <c r="N1562" t="s">
        <v>6</v>
      </c>
      <c r="O1562">
        <v>16.098318729126646</v>
      </c>
      <c r="P1562">
        <v>2.0903425113030799E-4</v>
      </c>
      <c r="Q1562" t="s">
        <v>469</v>
      </c>
      <c r="R1562" t="s">
        <v>469</v>
      </c>
      <c r="S1562" t="s">
        <v>469</v>
      </c>
      <c r="T1562" t="s">
        <v>13743</v>
      </c>
      <c r="U1562" t="s">
        <v>13743</v>
      </c>
      <c r="V1562" t="s">
        <v>13743</v>
      </c>
      <c r="W1562" t="s">
        <v>321</v>
      </c>
      <c r="X1562" t="s">
        <v>321</v>
      </c>
      <c r="Y1562" t="s">
        <v>349</v>
      </c>
      <c r="Z1562" t="s">
        <v>6</v>
      </c>
      <c r="AA1562" t="s">
        <v>681</v>
      </c>
      <c r="AB1562" t="s">
        <v>347</v>
      </c>
      <c r="AC1562" t="s">
        <v>682</v>
      </c>
    </row>
    <row r="1563" spans="1:29" x14ac:dyDescent="0.25">
      <c r="A1563" t="s">
        <v>393</v>
      </c>
      <c r="B1563">
        <v>186</v>
      </c>
      <c r="C1563" t="s">
        <v>101</v>
      </c>
      <c r="D1563">
        <v>1968</v>
      </c>
      <c r="E1563" t="s">
        <v>2557</v>
      </c>
      <c r="F1563" t="s">
        <v>6</v>
      </c>
      <c r="G1563" t="s">
        <v>6</v>
      </c>
      <c r="H1563" t="s">
        <v>6</v>
      </c>
      <c r="I1563" t="s">
        <v>6</v>
      </c>
      <c r="J1563" t="s">
        <v>6</v>
      </c>
      <c r="K1563" t="s">
        <v>6</v>
      </c>
      <c r="L1563" t="s">
        <v>6</v>
      </c>
      <c r="M1563" t="s">
        <v>6</v>
      </c>
      <c r="N1563" t="s">
        <v>6</v>
      </c>
      <c r="O1563">
        <v>16.617062920653144</v>
      </c>
      <c r="P1563">
        <v>2.2390238381872599E-4</v>
      </c>
      <c r="Q1563" t="s">
        <v>469</v>
      </c>
      <c r="R1563" t="s">
        <v>469</v>
      </c>
      <c r="S1563" t="s">
        <v>469</v>
      </c>
      <c r="T1563" t="s">
        <v>13743</v>
      </c>
      <c r="U1563" t="s">
        <v>13743</v>
      </c>
      <c r="V1563" t="s">
        <v>13743</v>
      </c>
      <c r="W1563" t="s">
        <v>321</v>
      </c>
      <c r="X1563" t="s">
        <v>321</v>
      </c>
      <c r="Y1563" t="s">
        <v>349</v>
      </c>
      <c r="Z1563" t="s">
        <v>6</v>
      </c>
      <c r="AA1563" t="s">
        <v>681</v>
      </c>
      <c r="AB1563" t="s">
        <v>347</v>
      </c>
      <c r="AC1563" t="s">
        <v>682</v>
      </c>
    </row>
    <row r="1564" spans="1:29" x14ac:dyDescent="0.25">
      <c r="A1564" t="s">
        <v>393</v>
      </c>
      <c r="B1564">
        <v>186</v>
      </c>
      <c r="C1564" t="s">
        <v>101</v>
      </c>
      <c r="D1564">
        <v>1969</v>
      </c>
      <c r="E1564" t="s">
        <v>2558</v>
      </c>
      <c r="F1564" t="s">
        <v>6</v>
      </c>
      <c r="G1564" t="s">
        <v>6</v>
      </c>
      <c r="H1564" t="s">
        <v>6</v>
      </c>
      <c r="I1564" t="s">
        <v>6</v>
      </c>
      <c r="J1564" t="s">
        <v>6</v>
      </c>
      <c r="K1564" t="s">
        <v>6</v>
      </c>
      <c r="L1564" t="s">
        <v>6</v>
      </c>
      <c r="M1564" t="s">
        <v>6</v>
      </c>
      <c r="N1564" t="s">
        <v>6</v>
      </c>
      <c r="O1564">
        <v>16.161497517912647</v>
      </c>
      <c r="P1564">
        <v>2.5435761725940199E-4</v>
      </c>
      <c r="Q1564" t="s">
        <v>469</v>
      </c>
      <c r="R1564" t="s">
        <v>469</v>
      </c>
      <c r="S1564" t="s">
        <v>469</v>
      </c>
      <c r="T1564" t="s">
        <v>13743</v>
      </c>
      <c r="U1564" t="s">
        <v>13743</v>
      </c>
      <c r="V1564" t="s">
        <v>13743</v>
      </c>
      <c r="W1564" t="s">
        <v>321</v>
      </c>
      <c r="X1564" t="s">
        <v>321</v>
      </c>
      <c r="Y1564" t="s">
        <v>349</v>
      </c>
      <c r="Z1564" t="s">
        <v>6</v>
      </c>
      <c r="AA1564" t="s">
        <v>681</v>
      </c>
      <c r="AB1564" t="s">
        <v>347</v>
      </c>
      <c r="AC1564" t="s">
        <v>682</v>
      </c>
    </row>
    <row r="1565" spans="1:29" x14ac:dyDescent="0.25">
      <c r="A1565" t="s">
        <v>393</v>
      </c>
      <c r="B1565">
        <v>186</v>
      </c>
      <c r="C1565" t="s">
        <v>101</v>
      </c>
      <c r="D1565">
        <v>1970</v>
      </c>
      <c r="E1565" t="s">
        <v>2559</v>
      </c>
      <c r="F1565" t="s">
        <v>6</v>
      </c>
      <c r="G1565" t="s">
        <v>6</v>
      </c>
      <c r="H1565" t="s">
        <v>6</v>
      </c>
      <c r="I1565" t="s">
        <v>6</v>
      </c>
      <c r="J1565" t="s">
        <v>6</v>
      </c>
      <c r="K1565" t="s">
        <v>6</v>
      </c>
      <c r="L1565" t="s">
        <v>6</v>
      </c>
      <c r="M1565" t="s">
        <v>6</v>
      </c>
      <c r="N1565" t="s">
        <v>6</v>
      </c>
      <c r="O1565">
        <v>20.252528811349261</v>
      </c>
      <c r="P1565">
        <v>2.8525820423781003E-4</v>
      </c>
      <c r="Q1565" t="s">
        <v>469</v>
      </c>
      <c r="R1565" t="s">
        <v>469</v>
      </c>
      <c r="S1565" t="s">
        <v>469</v>
      </c>
      <c r="T1565" t="s">
        <v>13743</v>
      </c>
      <c r="U1565" t="s">
        <v>13743</v>
      </c>
      <c r="V1565" t="s">
        <v>13743</v>
      </c>
      <c r="W1565" t="s">
        <v>321</v>
      </c>
      <c r="X1565" t="s">
        <v>321</v>
      </c>
      <c r="Y1565" t="s">
        <v>349</v>
      </c>
      <c r="Z1565" t="s">
        <v>6</v>
      </c>
      <c r="AA1565" t="s">
        <v>681</v>
      </c>
      <c r="AB1565" t="s">
        <v>347</v>
      </c>
      <c r="AC1565" t="s">
        <v>682</v>
      </c>
    </row>
    <row r="1566" spans="1:29" x14ac:dyDescent="0.25">
      <c r="A1566" t="s">
        <v>393</v>
      </c>
      <c r="B1566">
        <v>186</v>
      </c>
      <c r="C1566" t="s">
        <v>101</v>
      </c>
      <c r="D1566">
        <v>1971</v>
      </c>
      <c r="E1566" t="s">
        <v>2560</v>
      </c>
      <c r="F1566" t="s">
        <v>6</v>
      </c>
      <c r="G1566" t="s">
        <v>6</v>
      </c>
      <c r="H1566" t="s">
        <v>6</v>
      </c>
      <c r="I1566" t="s">
        <v>6</v>
      </c>
      <c r="J1566" t="s">
        <v>6</v>
      </c>
      <c r="K1566" t="s">
        <v>6</v>
      </c>
      <c r="L1566" t="s">
        <v>6</v>
      </c>
      <c r="M1566" t="s">
        <v>6</v>
      </c>
      <c r="N1566" t="s">
        <v>6</v>
      </c>
      <c r="O1566">
        <v>17.878527694753188</v>
      </c>
      <c r="P1566">
        <v>3.6000727296403101E-4</v>
      </c>
      <c r="Q1566" t="s">
        <v>469</v>
      </c>
      <c r="R1566" t="s">
        <v>469</v>
      </c>
      <c r="S1566" t="s">
        <v>469</v>
      </c>
      <c r="T1566" t="s">
        <v>13743</v>
      </c>
      <c r="U1566" t="s">
        <v>13743</v>
      </c>
      <c r="V1566" t="s">
        <v>13743</v>
      </c>
      <c r="W1566" t="s">
        <v>321</v>
      </c>
      <c r="X1566" t="s">
        <v>321</v>
      </c>
      <c r="Y1566" t="s">
        <v>349</v>
      </c>
      <c r="Z1566" t="s">
        <v>6</v>
      </c>
      <c r="AA1566" t="s">
        <v>681</v>
      </c>
      <c r="AB1566" t="s">
        <v>347</v>
      </c>
      <c r="AC1566" t="s">
        <v>682</v>
      </c>
    </row>
    <row r="1567" spans="1:29" x14ac:dyDescent="0.25">
      <c r="A1567" t="s">
        <v>393</v>
      </c>
      <c r="B1567">
        <v>186</v>
      </c>
      <c r="C1567" t="s">
        <v>101</v>
      </c>
      <c r="D1567">
        <v>1972</v>
      </c>
      <c r="E1567" t="s">
        <v>2561</v>
      </c>
      <c r="F1567" t="s">
        <v>6</v>
      </c>
      <c r="G1567" t="s">
        <v>6</v>
      </c>
      <c r="H1567" t="s">
        <v>6</v>
      </c>
      <c r="I1567" t="s">
        <v>6</v>
      </c>
      <c r="J1567" t="s">
        <v>6</v>
      </c>
      <c r="K1567" t="s">
        <v>6</v>
      </c>
      <c r="L1567" t="s">
        <v>6</v>
      </c>
      <c r="M1567" t="s">
        <v>6</v>
      </c>
      <c r="N1567" t="s">
        <v>6</v>
      </c>
      <c r="O1567">
        <v>16.277253088844425</v>
      </c>
      <c r="P1567">
        <v>4.2835851737039001E-4</v>
      </c>
      <c r="Q1567" t="s">
        <v>469</v>
      </c>
      <c r="R1567" t="s">
        <v>469</v>
      </c>
      <c r="S1567" t="s">
        <v>469</v>
      </c>
      <c r="T1567" t="s">
        <v>13743</v>
      </c>
      <c r="U1567" t="s">
        <v>13743</v>
      </c>
      <c r="V1567" t="s">
        <v>13743</v>
      </c>
      <c r="W1567" t="s">
        <v>321</v>
      </c>
      <c r="X1567" t="s">
        <v>321</v>
      </c>
      <c r="Y1567" t="s">
        <v>349</v>
      </c>
      <c r="Z1567" t="s">
        <v>6</v>
      </c>
      <c r="AA1567" t="s">
        <v>681</v>
      </c>
      <c r="AB1567" t="s">
        <v>347</v>
      </c>
      <c r="AC1567" t="s">
        <v>682</v>
      </c>
    </row>
    <row r="1568" spans="1:29" x14ac:dyDescent="0.25">
      <c r="A1568" t="s">
        <v>393</v>
      </c>
      <c r="B1568">
        <v>186</v>
      </c>
      <c r="C1568" t="s">
        <v>101</v>
      </c>
      <c r="D1568">
        <v>1973</v>
      </c>
      <c r="E1568" t="s">
        <v>2562</v>
      </c>
      <c r="F1568" t="s">
        <v>6</v>
      </c>
      <c r="G1568" t="s">
        <v>6</v>
      </c>
      <c r="H1568" t="s">
        <v>6</v>
      </c>
      <c r="I1568" t="s">
        <v>6</v>
      </c>
      <c r="J1568" t="s">
        <v>6</v>
      </c>
      <c r="K1568" t="s">
        <v>6</v>
      </c>
      <c r="L1568" t="s">
        <v>6</v>
      </c>
      <c r="M1568" t="s">
        <v>6</v>
      </c>
      <c r="N1568" t="s">
        <v>6</v>
      </c>
      <c r="O1568">
        <v>13.171109236541078</v>
      </c>
      <c r="P1568">
        <v>5.1628149747133805E-4</v>
      </c>
      <c r="Q1568" t="s">
        <v>469</v>
      </c>
      <c r="R1568" t="s">
        <v>469</v>
      </c>
      <c r="S1568" t="s">
        <v>469</v>
      </c>
      <c r="T1568" t="s">
        <v>13743</v>
      </c>
      <c r="U1568" t="s">
        <v>13743</v>
      </c>
      <c r="V1568" t="s">
        <v>13743</v>
      </c>
      <c r="W1568" t="s">
        <v>321</v>
      </c>
      <c r="X1568" t="s">
        <v>321</v>
      </c>
      <c r="Y1568" t="s">
        <v>349</v>
      </c>
      <c r="Z1568" t="s">
        <v>6</v>
      </c>
      <c r="AA1568" t="s">
        <v>681</v>
      </c>
      <c r="AB1568" t="s">
        <v>347</v>
      </c>
      <c r="AC1568" t="s">
        <v>682</v>
      </c>
    </row>
    <row r="1569" spans="1:29" x14ac:dyDescent="0.25">
      <c r="A1569" t="s">
        <v>393</v>
      </c>
      <c r="B1569">
        <v>186</v>
      </c>
      <c r="C1569" t="s">
        <v>101</v>
      </c>
      <c r="D1569">
        <v>1974</v>
      </c>
      <c r="E1569" t="s">
        <v>2563</v>
      </c>
      <c r="F1569" t="s">
        <v>6</v>
      </c>
      <c r="G1569" t="s">
        <v>6</v>
      </c>
      <c r="H1569" t="s">
        <v>6</v>
      </c>
      <c r="I1569" t="s">
        <v>6</v>
      </c>
      <c r="J1569" t="s">
        <v>6</v>
      </c>
      <c r="K1569" t="s">
        <v>6</v>
      </c>
      <c r="L1569" t="s">
        <v>6</v>
      </c>
      <c r="M1569" t="s">
        <v>6</v>
      </c>
      <c r="N1569" t="s">
        <v>6</v>
      </c>
      <c r="O1569">
        <v>12.030611978033232</v>
      </c>
      <c r="P1569">
        <v>6.4876167681670704E-4</v>
      </c>
      <c r="Q1569" t="s">
        <v>469</v>
      </c>
      <c r="R1569" t="s">
        <v>469</v>
      </c>
      <c r="S1569" t="s">
        <v>469</v>
      </c>
      <c r="T1569" t="s">
        <v>13743</v>
      </c>
      <c r="U1569" t="s">
        <v>13743</v>
      </c>
      <c r="V1569" t="s">
        <v>13743</v>
      </c>
      <c r="W1569" t="s">
        <v>321</v>
      </c>
      <c r="X1569" t="s">
        <v>321</v>
      </c>
      <c r="Y1569" t="s">
        <v>349</v>
      </c>
      <c r="Z1569" t="s">
        <v>6</v>
      </c>
      <c r="AA1569" t="s">
        <v>681</v>
      </c>
      <c r="AB1569" t="s">
        <v>347</v>
      </c>
      <c r="AC1569" t="s">
        <v>682</v>
      </c>
    </row>
    <row r="1570" spans="1:29" x14ac:dyDescent="0.25">
      <c r="A1570" t="s">
        <v>393</v>
      </c>
      <c r="B1570">
        <v>186</v>
      </c>
      <c r="C1570" t="s">
        <v>101</v>
      </c>
      <c r="D1570">
        <v>1975</v>
      </c>
      <c r="E1570" t="s">
        <v>2564</v>
      </c>
      <c r="F1570" t="s">
        <v>6</v>
      </c>
      <c r="G1570" t="s">
        <v>6</v>
      </c>
      <c r="H1570" t="s">
        <v>6</v>
      </c>
      <c r="I1570" t="s">
        <v>6</v>
      </c>
      <c r="J1570" t="s">
        <v>6</v>
      </c>
      <c r="K1570" t="s">
        <v>6</v>
      </c>
      <c r="L1570" t="s">
        <v>6</v>
      </c>
      <c r="M1570" t="s">
        <v>6</v>
      </c>
      <c r="N1570" t="s">
        <v>6</v>
      </c>
      <c r="O1570">
        <v>12.472812387713207</v>
      </c>
      <c r="P1570">
        <v>8.4199133872528799E-4</v>
      </c>
      <c r="Q1570" t="s">
        <v>469</v>
      </c>
      <c r="R1570" t="s">
        <v>469</v>
      </c>
      <c r="S1570" t="s">
        <v>469</v>
      </c>
      <c r="T1570" t="s">
        <v>13743</v>
      </c>
      <c r="U1570" t="s">
        <v>13743</v>
      </c>
      <c r="V1570" t="s">
        <v>13743</v>
      </c>
      <c r="W1570" t="s">
        <v>321</v>
      </c>
      <c r="X1570" t="s">
        <v>321</v>
      </c>
      <c r="Y1570" t="s">
        <v>349</v>
      </c>
      <c r="Z1570" t="s">
        <v>6</v>
      </c>
      <c r="AA1570" t="s">
        <v>681</v>
      </c>
      <c r="AB1570" t="s">
        <v>347</v>
      </c>
      <c r="AC1570" t="s">
        <v>682</v>
      </c>
    </row>
    <row r="1571" spans="1:29" x14ac:dyDescent="0.25">
      <c r="A1571" t="s">
        <v>393</v>
      </c>
      <c r="B1571">
        <v>186</v>
      </c>
      <c r="C1571" t="s">
        <v>101</v>
      </c>
      <c r="D1571">
        <v>1976</v>
      </c>
      <c r="E1571" t="s">
        <v>2565</v>
      </c>
      <c r="F1571" t="s">
        <v>6</v>
      </c>
      <c r="G1571" t="s">
        <v>6</v>
      </c>
      <c r="H1571" t="s">
        <v>6</v>
      </c>
      <c r="I1571" t="s">
        <v>6</v>
      </c>
      <c r="J1571" t="s">
        <v>6</v>
      </c>
      <c r="K1571" t="s">
        <v>6</v>
      </c>
      <c r="L1571" t="s">
        <v>6</v>
      </c>
      <c r="M1571" t="s">
        <v>6</v>
      </c>
      <c r="N1571" t="s">
        <v>6</v>
      </c>
      <c r="O1571">
        <v>12.33714585278604</v>
      </c>
      <c r="P1571">
        <v>1.0715690919267599E-3</v>
      </c>
      <c r="Q1571" t="s">
        <v>469</v>
      </c>
      <c r="R1571" t="s">
        <v>469</v>
      </c>
      <c r="S1571" t="s">
        <v>469</v>
      </c>
      <c r="T1571" t="s">
        <v>13743</v>
      </c>
      <c r="U1571" t="s">
        <v>13743</v>
      </c>
      <c r="V1571" t="s">
        <v>13743</v>
      </c>
      <c r="W1571" t="s">
        <v>321</v>
      </c>
      <c r="X1571" t="s">
        <v>321</v>
      </c>
      <c r="Y1571" t="s">
        <v>349</v>
      </c>
      <c r="Z1571" t="s">
        <v>6</v>
      </c>
      <c r="AA1571" t="s">
        <v>681</v>
      </c>
      <c r="AB1571" t="s">
        <v>347</v>
      </c>
      <c r="AC1571" t="s">
        <v>682</v>
      </c>
    </row>
    <row r="1572" spans="1:29" x14ac:dyDescent="0.25">
      <c r="A1572" t="s">
        <v>393</v>
      </c>
      <c r="B1572">
        <v>186</v>
      </c>
      <c r="C1572" t="s">
        <v>101</v>
      </c>
      <c r="D1572">
        <v>1977</v>
      </c>
      <c r="E1572" t="s">
        <v>2566</v>
      </c>
      <c r="F1572" t="s">
        <v>6</v>
      </c>
      <c r="G1572" t="s">
        <v>6</v>
      </c>
      <c r="H1572" t="s">
        <v>6</v>
      </c>
      <c r="I1572" t="s">
        <v>6</v>
      </c>
      <c r="J1572" t="s">
        <v>6</v>
      </c>
      <c r="K1572" t="s">
        <v>6</v>
      </c>
      <c r="L1572" t="s">
        <v>6</v>
      </c>
      <c r="M1572" t="s">
        <v>6</v>
      </c>
      <c r="N1572" t="s">
        <v>6</v>
      </c>
      <c r="O1572">
        <v>14.72736855375372</v>
      </c>
      <c r="P1572">
        <v>1.46335652615649E-3</v>
      </c>
      <c r="Q1572" t="s">
        <v>469</v>
      </c>
      <c r="R1572" t="s">
        <v>469</v>
      </c>
      <c r="S1572" t="s">
        <v>469</v>
      </c>
      <c r="T1572" t="s">
        <v>13743</v>
      </c>
      <c r="U1572" t="s">
        <v>13743</v>
      </c>
      <c r="V1572" t="s">
        <v>13743</v>
      </c>
      <c r="W1572" t="s">
        <v>321</v>
      </c>
      <c r="X1572" t="s">
        <v>321</v>
      </c>
      <c r="Y1572" t="s">
        <v>349</v>
      </c>
      <c r="Z1572" t="s">
        <v>6</v>
      </c>
      <c r="AA1572" t="s">
        <v>681</v>
      </c>
      <c r="AB1572" t="s">
        <v>347</v>
      </c>
      <c r="AC1572" t="s">
        <v>682</v>
      </c>
    </row>
    <row r="1573" spans="1:29" x14ac:dyDescent="0.25">
      <c r="A1573" t="s">
        <v>393</v>
      </c>
      <c r="B1573">
        <v>186</v>
      </c>
      <c r="C1573" t="s">
        <v>101</v>
      </c>
      <c r="D1573">
        <v>1978</v>
      </c>
      <c r="E1573" t="s">
        <v>2567</v>
      </c>
      <c r="F1573" t="s">
        <v>6</v>
      </c>
      <c r="G1573" t="s">
        <v>6</v>
      </c>
      <c r="H1573" t="s">
        <v>6</v>
      </c>
      <c r="I1573" t="s">
        <v>6</v>
      </c>
      <c r="J1573" t="s">
        <v>6</v>
      </c>
      <c r="K1573" t="s">
        <v>6</v>
      </c>
      <c r="L1573" t="s">
        <v>6</v>
      </c>
      <c r="M1573" t="s">
        <v>6</v>
      </c>
      <c r="N1573" t="s">
        <v>6</v>
      </c>
      <c r="O1573">
        <v>15.674891098771049</v>
      </c>
      <c r="P1573">
        <v>2.1618807578865501E-3</v>
      </c>
      <c r="Q1573" t="s">
        <v>469</v>
      </c>
      <c r="R1573" t="s">
        <v>469</v>
      </c>
      <c r="S1573" t="s">
        <v>469</v>
      </c>
      <c r="T1573" t="s">
        <v>13743</v>
      </c>
      <c r="U1573" t="s">
        <v>13743</v>
      </c>
      <c r="V1573" t="s">
        <v>13743</v>
      </c>
      <c r="W1573" t="s">
        <v>321</v>
      </c>
      <c r="X1573" t="s">
        <v>321</v>
      </c>
      <c r="Y1573" t="s">
        <v>349</v>
      </c>
      <c r="Z1573" t="s">
        <v>6</v>
      </c>
      <c r="AA1573" t="s">
        <v>681</v>
      </c>
      <c r="AB1573" t="s">
        <v>347</v>
      </c>
      <c r="AC1573" t="s">
        <v>682</v>
      </c>
    </row>
    <row r="1574" spans="1:29" x14ac:dyDescent="0.25">
      <c r="A1574" t="s">
        <v>393</v>
      </c>
      <c r="B1574">
        <v>186</v>
      </c>
      <c r="C1574" t="s">
        <v>101</v>
      </c>
      <c r="D1574">
        <v>1979</v>
      </c>
      <c r="E1574" t="s">
        <v>2568</v>
      </c>
      <c r="F1574" t="s">
        <v>6</v>
      </c>
      <c r="G1574" t="s">
        <v>6</v>
      </c>
      <c r="H1574" t="s">
        <v>6</v>
      </c>
      <c r="I1574" t="s">
        <v>6</v>
      </c>
      <c r="J1574" t="s">
        <v>6</v>
      </c>
      <c r="K1574" t="s">
        <v>6</v>
      </c>
      <c r="L1574" t="s">
        <v>6</v>
      </c>
      <c r="M1574" t="s">
        <v>6</v>
      </c>
      <c r="N1574" t="s">
        <v>6</v>
      </c>
      <c r="O1574">
        <v>17.807031547213583</v>
      </c>
      <c r="P1574">
        <v>3.65610172614115E-3</v>
      </c>
      <c r="Q1574" t="s">
        <v>469</v>
      </c>
      <c r="R1574" t="s">
        <v>469</v>
      </c>
      <c r="S1574" t="s">
        <v>469</v>
      </c>
      <c r="T1574" t="s">
        <v>13743</v>
      </c>
      <c r="U1574" t="s">
        <v>13743</v>
      </c>
      <c r="V1574" t="s">
        <v>13743</v>
      </c>
      <c r="W1574" t="s">
        <v>321</v>
      </c>
      <c r="X1574" t="s">
        <v>321</v>
      </c>
      <c r="Y1574" t="s">
        <v>349</v>
      </c>
      <c r="Z1574" t="s">
        <v>6</v>
      </c>
      <c r="AA1574" t="s">
        <v>681</v>
      </c>
      <c r="AB1574" t="s">
        <v>347</v>
      </c>
      <c r="AC1574" t="s">
        <v>682</v>
      </c>
    </row>
    <row r="1575" spans="1:29" x14ac:dyDescent="0.25">
      <c r="A1575" t="s">
        <v>393</v>
      </c>
      <c r="B1575">
        <v>186</v>
      </c>
      <c r="C1575" t="s">
        <v>101</v>
      </c>
      <c r="D1575">
        <v>1980</v>
      </c>
      <c r="E1575" t="s">
        <v>2569</v>
      </c>
      <c r="F1575" t="s">
        <v>6</v>
      </c>
      <c r="G1575" t="s">
        <v>6</v>
      </c>
      <c r="H1575" t="s">
        <v>6</v>
      </c>
      <c r="I1575" t="s">
        <v>6</v>
      </c>
      <c r="J1575" t="s">
        <v>6</v>
      </c>
      <c r="K1575" t="s">
        <v>6</v>
      </c>
      <c r="L1575" t="s">
        <v>6</v>
      </c>
      <c r="M1575" t="s">
        <v>6</v>
      </c>
      <c r="N1575" t="s">
        <v>6</v>
      </c>
      <c r="O1575">
        <v>24.79739451827529</v>
      </c>
      <c r="P1575">
        <v>7.3396763166768096E-3</v>
      </c>
      <c r="Q1575" t="s">
        <v>469</v>
      </c>
      <c r="R1575" t="s">
        <v>469</v>
      </c>
      <c r="S1575" t="s">
        <v>469</v>
      </c>
      <c r="T1575" t="s">
        <v>13743</v>
      </c>
      <c r="U1575" t="s">
        <v>13743</v>
      </c>
      <c r="V1575" t="s">
        <v>13743</v>
      </c>
      <c r="W1575" t="s">
        <v>321</v>
      </c>
      <c r="X1575" t="s">
        <v>321</v>
      </c>
      <c r="Y1575" t="s">
        <v>349</v>
      </c>
      <c r="Z1575" t="s">
        <v>6</v>
      </c>
      <c r="AA1575" t="s">
        <v>681</v>
      </c>
      <c r="AB1575" t="s">
        <v>347</v>
      </c>
      <c r="AC1575" t="s">
        <v>682</v>
      </c>
    </row>
    <row r="1576" spans="1:29" x14ac:dyDescent="0.25">
      <c r="A1576" t="s">
        <v>393</v>
      </c>
      <c r="B1576">
        <v>186</v>
      </c>
      <c r="C1576" t="s">
        <v>101</v>
      </c>
      <c r="D1576">
        <v>1981</v>
      </c>
      <c r="E1576" t="s">
        <v>2570</v>
      </c>
      <c r="F1576" t="s">
        <v>6</v>
      </c>
      <c r="G1576" t="s">
        <v>6</v>
      </c>
      <c r="H1576" t="s">
        <v>6</v>
      </c>
      <c r="I1576" t="s">
        <v>6</v>
      </c>
      <c r="J1576" t="s">
        <v>6</v>
      </c>
      <c r="K1576" t="s">
        <v>6</v>
      </c>
      <c r="L1576" t="s">
        <v>6</v>
      </c>
      <c r="M1576" t="s">
        <v>6</v>
      </c>
      <c r="N1576" t="s">
        <v>6</v>
      </c>
      <c r="O1576">
        <v>25.736872250877031</v>
      </c>
      <c r="P1576">
        <v>1.08765595773533E-2</v>
      </c>
      <c r="Q1576" t="s">
        <v>469</v>
      </c>
      <c r="R1576" t="s">
        <v>469</v>
      </c>
      <c r="S1576" t="s">
        <v>469</v>
      </c>
      <c r="T1576" t="s">
        <v>13743</v>
      </c>
      <c r="U1576" t="s">
        <v>13743</v>
      </c>
      <c r="V1576" t="s">
        <v>13743</v>
      </c>
      <c r="W1576" t="s">
        <v>321</v>
      </c>
      <c r="X1576" t="s">
        <v>321</v>
      </c>
      <c r="Y1576" t="s">
        <v>349</v>
      </c>
      <c r="Z1576" t="s">
        <v>6</v>
      </c>
      <c r="AA1576" t="s">
        <v>681</v>
      </c>
      <c r="AB1576" t="s">
        <v>347</v>
      </c>
      <c r="AC1576" t="s">
        <v>682</v>
      </c>
    </row>
    <row r="1577" spans="1:29" x14ac:dyDescent="0.25">
      <c r="A1577" t="s">
        <v>393</v>
      </c>
      <c r="B1577">
        <v>186</v>
      </c>
      <c r="C1577" t="s">
        <v>101</v>
      </c>
      <c r="D1577">
        <v>1982</v>
      </c>
      <c r="E1577" t="s">
        <v>2571</v>
      </c>
      <c r="F1577" t="s">
        <v>6</v>
      </c>
      <c r="G1577" t="s">
        <v>6</v>
      </c>
      <c r="H1577" t="s">
        <v>6</v>
      </c>
      <c r="I1577" t="s">
        <v>6</v>
      </c>
      <c r="J1577" t="s">
        <v>6</v>
      </c>
      <c r="K1577" t="s">
        <v>6</v>
      </c>
      <c r="L1577" t="s">
        <v>6</v>
      </c>
      <c r="M1577" t="s">
        <v>6</v>
      </c>
      <c r="N1577" t="s">
        <v>6</v>
      </c>
      <c r="O1577">
        <v>29.466750890451046</v>
      </c>
      <c r="P1577">
        <v>1.44435519466541E-2</v>
      </c>
      <c r="Q1577" t="s">
        <v>469</v>
      </c>
      <c r="R1577" t="s">
        <v>469</v>
      </c>
      <c r="S1577" t="s">
        <v>469</v>
      </c>
      <c r="T1577" t="s">
        <v>13743</v>
      </c>
      <c r="U1577" t="s">
        <v>13743</v>
      </c>
      <c r="V1577" t="s">
        <v>13743</v>
      </c>
      <c r="W1577" t="s">
        <v>321</v>
      </c>
      <c r="X1577" t="s">
        <v>321</v>
      </c>
      <c r="Y1577" t="s">
        <v>349</v>
      </c>
      <c r="Z1577" t="s">
        <v>6</v>
      </c>
      <c r="AA1577" t="s">
        <v>681</v>
      </c>
      <c r="AB1577" t="s">
        <v>347</v>
      </c>
      <c r="AC1577" t="s">
        <v>682</v>
      </c>
    </row>
    <row r="1578" spans="1:29" x14ac:dyDescent="0.25">
      <c r="A1578" t="s">
        <v>393</v>
      </c>
      <c r="B1578">
        <v>186</v>
      </c>
      <c r="C1578" t="s">
        <v>101</v>
      </c>
      <c r="D1578">
        <v>1983</v>
      </c>
      <c r="E1578" t="s">
        <v>2572</v>
      </c>
      <c r="F1578" t="s">
        <v>6</v>
      </c>
      <c r="G1578" t="s">
        <v>6</v>
      </c>
      <c r="H1578" t="s">
        <v>6</v>
      </c>
      <c r="I1578" t="s">
        <v>6</v>
      </c>
      <c r="J1578" t="s">
        <v>6</v>
      </c>
      <c r="K1578" t="s">
        <v>6</v>
      </c>
      <c r="L1578" t="s">
        <v>6</v>
      </c>
      <c r="M1578" t="s">
        <v>6</v>
      </c>
      <c r="N1578" t="s">
        <v>6</v>
      </c>
      <c r="O1578">
        <v>29.252852065939038</v>
      </c>
      <c r="P1578">
        <v>1.91427534061232E-2</v>
      </c>
      <c r="Q1578" t="s">
        <v>469</v>
      </c>
      <c r="R1578" t="s">
        <v>469</v>
      </c>
      <c r="S1578" t="s">
        <v>469</v>
      </c>
      <c r="T1578" t="s">
        <v>13743</v>
      </c>
      <c r="U1578" t="s">
        <v>13743</v>
      </c>
      <c r="V1578" t="s">
        <v>13743</v>
      </c>
      <c r="W1578" t="s">
        <v>321</v>
      </c>
      <c r="X1578" t="s">
        <v>321</v>
      </c>
      <c r="Y1578" t="s">
        <v>349</v>
      </c>
      <c r="Z1578" t="s">
        <v>6</v>
      </c>
      <c r="AA1578" t="s">
        <v>681</v>
      </c>
      <c r="AB1578" t="s">
        <v>347</v>
      </c>
      <c r="AC1578" t="s">
        <v>682</v>
      </c>
    </row>
    <row r="1579" spans="1:29" x14ac:dyDescent="0.25">
      <c r="A1579" t="s">
        <v>393</v>
      </c>
      <c r="B1579">
        <v>186</v>
      </c>
      <c r="C1579" t="s">
        <v>101</v>
      </c>
      <c r="D1579">
        <v>1984</v>
      </c>
      <c r="E1579" t="s">
        <v>2573</v>
      </c>
      <c r="F1579" t="s">
        <v>6</v>
      </c>
      <c r="G1579" t="s">
        <v>6</v>
      </c>
      <c r="H1579" t="s">
        <v>6</v>
      </c>
      <c r="I1579" t="s">
        <v>6</v>
      </c>
      <c r="J1579" t="s">
        <v>6</v>
      </c>
      <c r="K1579" t="s">
        <v>6</v>
      </c>
      <c r="L1579" t="s">
        <v>6</v>
      </c>
      <c r="M1579" t="s">
        <v>6</v>
      </c>
      <c r="N1579" t="s">
        <v>6</v>
      </c>
      <c r="O1579">
        <v>36.908581287842566</v>
      </c>
      <c r="P1579">
        <v>3.0281288577506001E-2</v>
      </c>
      <c r="Q1579" t="s">
        <v>469</v>
      </c>
      <c r="R1579" t="s">
        <v>469</v>
      </c>
      <c r="S1579" t="s">
        <v>469</v>
      </c>
      <c r="T1579" t="s">
        <v>13743</v>
      </c>
      <c r="U1579" t="s">
        <v>13743</v>
      </c>
      <c r="V1579" t="s">
        <v>13743</v>
      </c>
      <c r="W1579" t="s">
        <v>321</v>
      </c>
      <c r="X1579" t="s">
        <v>321</v>
      </c>
      <c r="Y1579" t="s">
        <v>349</v>
      </c>
      <c r="Z1579" t="s">
        <v>6</v>
      </c>
      <c r="AA1579" t="s">
        <v>681</v>
      </c>
      <c r="AB1579" t="s">
        <v>347</v>
      </c>
      <c r="AC1579" t="s">
        <v>682</v>
      </c>
    </row>
    <row r="1580" spans="1:29" x14ac:dyDescent="0.25">
      <c r="A1580" t="s">
        <v>393</v>
      </c>
      <c r="B1580">
        <v>186</v>
      </c>
      <c r="C1580" t="s">
        <v>101</v>
      </c>
      <c r="D1580">
        <v>1985</v>
      </c>
      <c r="E1580" t="s">
        <v>2574</v>
      </c>
      <c r="F1580" t="s">
        <v>6</v>
      </c>
      <c r="G1580" t="s">
        <v>6</v>
      </c>
      <c r="H1580" t="s">
        <v>6</v>
      </c>
      <c r="I1580" t="s">
        <v>6</v>
      </c>
      <c r="J1580" t="s">
        <v>6</v>
      </c>
      <c r="K1580" t="s">
        <v>6</v>
      </c>
      <c r="L1580" t="s">
        <v>6</v>
      </c>
      <c r="M1580" t="s">
        <v>6</v>
      </c>
      <c r="N1580" t="s">
        <v>6</v>
      </c>
      <c r="O1580">
        <v>38.380722597237266</v>
      </c>
      <c r="P1580">
        <v>4.8312465100658598E-2</v>
      </c>
      <c r="Q1580" t="s">
        <v>469</v>
      </c>
      <c r="R1580" t="s">
        <v>469</v>
      </c>
      <c r="S1580" t="s">
        <v>469</v>
      </c>
      <c r="T1580" t="s">
        <v>13743</v>
      </c>
      <c r="U1580" t="s">
        <v>13743</v>
      </c>
      <c r="V1580" t="s">
        <v>13743</v>
      </c>
      <c r="W1580" t="s">
        <v>321</v>
      </c>
      <c r="X1580" t="s">
        <v>321</v>
      </c>
      <c r="Y1580" t="s">
        <v>349</v>
      </c>
      <c r="Z1580" t="s">
        <v>6</v>
      </c>
      <c r="AA1580" t="s">
        <v>681</v>
      </c>
      <c r="AB1580" t="s">
        <v>347</v>
      </c>
      <c r="AC1580" t="s">
        <v>682</v>
      </c>
    </row>
    <row r="1581" spans="1:29" x14ac:dyDescent="0.25">
      <c r="A1581" t="s">
        <v>393</v>
      </c>
      <c r="B1581">
        <v>186</v>
      </c>
      <c r="C1581" t="s">
        <v>101</v>
      </c>
      <c r="D1581">
        <v>1986</v>
      </c>
      <c r="E1581" t="s">
        <v>2575</v>
      </c>
      <c r="F1581" t="s">
        <v>6</v>
      </c>
      <c r="G1581" t="s">
        <v>6</v>
      </c>
      <c r="H1581" t="s">
        <v>6</v>
      </c>
      <c r="I1581">
        <v>17.651784586486492</v>
      </c>
      <c r="J1581">
        <v>0.36264945774686236</v>
      </c>
      <c r="K1581">
        <v>17.927682605321358</v>
      </c>
      <c r="L1581" t="s">
        <v>6</v>
      </c>
      <c r="M1581" t="s">
        <v>6</v>
      </c>
      <c r="N1581" t="s">
        <v>6</v>
      </c>
      <c r="O1581">
        <v>32.931308485968458</v>
      </c>
      <c r="P1581">
        <v>7.0315836561375994E-2</v>
      </c>
      <c r="Q1581" t="s">
        <v>469</v>
      </c>
      <c r="R1581" t="s">
        <v>469</v>
      </c>
      <c r="S1581" t="s">
        <v>469</v>
      </c>
      <c r="T1581" t="s">
        <v>13743</v>
      </c>
      <c r="U1581" t="s">
        <v>13743</v>
      </c>
      <c r="V1581" t="s">
        <v>13743</v>
      </c>
      <c r="W1581" t="s">
        <v>321</v>
      </c>
      <c r="X1581" t="s">
        <v>321</v>
      </c>
      <c r="Y1581" t="s">
        <v>349</v>
      </c>
      <c r="Z1581" t="s">
        <v>6</v>
      </c>
      <c r="AA1581" t="s">
        <v>681</v>
      </c>
      <c r="AB1581" t="s">
        <v>347</v>
      </c>
      <c r="AC1581" t="s">
        <v>682</v>
      </c>
    </row>
    <row r="1582" spans="1:29" x14ac:dyDescent="0.25">
      <c r="A1582" t="s">
        <v>393</v>
      </c>
      <c r="B1582">
        <v>186</v>
      </c>
      <c r="C1582" t="s">
        <v>101</v>
      </c>
      <c r="D1582">
        <v>1987</v>
      </c>
      <c r="E1582" t="s">
        <v>2576</v>
      </c>
      <c r="F1582" t="s">
        <v>6</v>
      </c>
      <c r="G1582" t="s">
        <v>6</v>
      </c>
      <c r="H1582" t="s">
        <v>6</v>
      </c>
      <c r="I1582">
        <v>18.9505661907328</v>
      </c>
      <c r="J1582">
        <v>0.5026133853490411</v>
      </c>
      <c r="K1582">
        <v>19.122640792680151</v>
      </c>
      <c r="L1582" t="s">
        <v>6</v>
      </c>
      <c r="M1582" t="s">
        <v>6</v>
      </c>
      <c r="N1582" t="s">
        <v>6</v>
      </c>
      <c r="O1582">
        <v>37.685366705274902</v>
      </c>
      <c r="P1582">
        <v>0.102862362020257</v>
      </c>
      <c r="Q1582" t="s">
        <v>469</v>
      </c>
      <c r="R1582" t="s">
        <v>469</v>
      </c>
      <c r="S1582" t="s">
        <v>469</v>
      </c>
      <c r="T1582" t="s">
        <v>13743</v>
      </c>
      <c r="U1582" t="s">
        <v>13743</v>
      </c>
      <c r="V1582" t="s">
        <v>13743</v>
      </c>
      <c r="W1582" t="s">
        <v>321</v>
      </c>
      <c r="X1582" t="s">
        <v>321</v>
      </c>
      <c r="Y1582" t="s">
        <v>349</v>
      </c>
      <c r="Z1582" t="s">
        <v>6</v>
      </c>
      <c r="AA1582" t="s">
        <v>681</v>
      </c>
      <c r="AB1582" t="s">
        <v>347</v>
      </c>
      <c r="AC1582" t="s">
        <v>682</v>
      </c>
    </row>
    <row r="1583" spans="1:29" x14ac:dyDescent="0.25">
      <c r="A1583" t="s">
        <v>393</v>
      </c>
      <c r="B1583">
        <v>186</v>
      </c>
      <c r="C1583" t="s">
        <v>101</v>
      </c>
      <c r="D1583">
        <v>1988</v>
      </c>
      <c r="E1583" t="s">
        <v>2577</v>
      </c>
      <c r="F1583" t="s">
        <v>6</v>
      </c>
      <c r="G1583" t="s">
        <v>6</v>
      </c>
      <c r="H1583" t="s">
        <v>6</v>
      </c>
      <c r="I1583">
        <v>17.220768274453928</v>
      </c>
      <c r="J1583">
        <v>8.4321839823989331E-2</v>
      </c>
      <c r="K1583">
        <v>17.791346057262921</v>
      </c>
      <c r="L1583" t="s">
        <v>6</v>
      </c>
      <c r="M1583" t="s">
        <v>6</v>
      </c>
      <c r="N1583" t="s">
        <v>6</v>
      </c>
      <c r="O1583">
        <v>38.58672971584776</v>
      </c>
      <c r="P1583">
        <v>0.17788985666477999</v>
      </c>
      <c r="Q1583" t="s">
        <v>469</v>
      </c>
      <c r="R1583" t="s">
        <v>469</v>
      </c>
      <c r="S1583" t="s">
        <v>469</v>
      </c>
      <c r="T1583" t="s">
        <v>13743</v>
      </c>
      <c r="U1583" t="s">
        <v>13743</v>
      </c>
      <c r="V1583" t="s">
        <v>13743</v>
      </c>
      <c r="W1583" t="s">
        <v>321</v>
      </c>
      <c r="X1583" t="s">
        <v>321</v>
      </c>
      <c r="Y1583" t="s">
        <v>349</v>
      </c>
      <c r="Z1583" t="s">
        <v>6</v>
      </c>
      <c r="AA1583" t="s">
        <v>681</v>
      </c>
      <c r="AB1583" t="s">
        <v>347</v>
      </c>
      <c r="AC1583" t="s">
        <v>682</v>
      </c>
    </row>
    <row r="1584" spans="1:29" x14ac:dyDescent="0.25">
      <c r="A1584" t="s">
        <v>393</v>
      </c>
      <c r="B1584">
        <v>186</v>
      </c>
      <c r="C1584" t="s">
        <v>101</v>
      </c>
      <c r="D1584">
        <v>1989</v>
      </c>
      <c r="E1584" t="s">
        <v>2578</v>
      </c>
      <c r="F1584" t="s">
        <v>6</v>
      </c>
      <c r="G1584" t="s">
        <v>6</v>
      </c>
      <c r="H1584" t="s">
        <v>6</v>
      </c>
      <c r="I1584">
        <v>15.220695392308439</v>
      </c>
      <c r="J1584">
        <v>0.10065963445187291</v>
      </c>
      <c r="K1584">
        <v>15.695553223405209</v>
      </c>
      <c r="L1584" t="s">
        <v>6</v>
      </c>
      <c r="M1584" t="s">
        <v>6</v>
      </c>
      <c r="N1584" t="s">
        <v>6</v>
      </c>
      <c r="O1584">
        <v>30.435407717149122</v>
      </c>
      <c r="P1584">
        <v>0.31293576786294303</v>
      </c>
      <c r="Q1584" t="s">
        <v>469</v>
      </c>
      <c r="R1584" t="s">
        <v>469</v>
      </c>
      <c r="S1584" t="s">
        <v>469</v>
      </c>
      <c r="T1584" t="s">
        <v>13743</v>
      </c>
      <c r="U1584" t="s">
        <v>13743</v>
      </c>
      <c r="V1584" t="s">
        <v>13743</v>
      </c>
      <c r="W1584" t="s">
        <v>321</v>
      </c>
      <c r="X1584" t="s">
        <v>321</v>
      </c>
      <c r="Y1584" t="s">
        <v>349</v>
      </c>
      <c r="Z1584" t="s">
        <v>6</v>
      </c>
      <c r="AA1584" t="s">
        <v>681</v>
      </c>
      <c r="AB1584" t="s">
        <v>347</v>
      </c>
      <c r="AC1584" t="s">
        <v>682</v>
      </c>
    </row>
    <row r="1585" spans="1:29" x14ac:dyDescent="0.25">
      <c r="A1585" t="s">
        <v>393</v>
      </c>
      <c r="B1585">
        <v>186</v>
      </c>
      <c r="C1585" t="s">
        <v>101</v>
      </c>
      <c r="D1585">
        <v>1990</v>
      </c>
      <c r="E1585" t="s">
        <v>2579</v>
      </c>
      <c r="F1585" t="s">
        <v>6</v>
      </c>
      <c r="G1585" t="s">
        <v>6</v>
      </c>
      <c r="H1585" t="s">
        <v>6</v>
      </c>
      <c r="I1585">
        <v>16.269851177481627</v>
      </c>
      <c r="J1585">
        <v>0.11569310535819684</v>
      </c>
      <c r="K1585">
        <v>16.768662186046761</v>
      </c>
      <c r="L1585" t="s">
        <v>6</v>
      </c>
      <c r="M1585" t="s">
        <v>6</v>
      </c>
      <c r="N1585" t="s">
        <v>6</v>
      </c>
      <c r="O1585">
        <v>24.67937764693491</v>
      </c>
      <c r="P1585">
        <v>0.54108669489149297</v>
      </c>
      <c r="Q1585" t="s">
        <v>469</v>
      </c>
      <c r="R1585" t="s">
        <v>469</v>
      </c>
      <c r="S1585" t="s">
        <v>469</v>
      </c>
      <c r="T1585" t="s">
        <v>13743</v>
      </c>
      <c r="U1585" t="s">
        <v>13743</v>
      </c>
      <c r="V1585" t="s">
        <v>13743</v>
      </c>
      <c r="W1585" t="s">
        <v>321</v>
      </c>
      <c r="X1585" t="s">
        <v>321</v>
      </c>
      <c r="Y1585" t="s">
        <v>349</v>
      </c>
      <c r="Z1585" t="s">
        <v>6</v>
      </c>
      <c r="AA1585" t="s">
        <v>681</v>
      </c>
      <c r="AB1585" t="s">
        <v>347</v>
      </c>
      <c r="AC1585" t="s">
        <v>682</v>
      </c>
    </row>
    <row r="1586" spans="1:29" x14ac:dyDescent="0.25">
      <c r="A1586" t="s">
        <v>393</v>
      </c>
      <c r="B1586">
        <v>186</v>
      </c>
      <c r="C1586" t="s">
        <v>101</v>
      </c>
      <c r="D1586">
        <v>1991</v>
      </c>
      <c r="E1586" t="s">
        <v>2580</v>
      </c>
      <c r="F1586" t="s">
        <v>6</v>
      </c>
      <c r="G1586" t="s">
        <v>6</v>
      </c>
      <c r="H1586" t="s">
        <v>6</v>
      </c>
      <c r="I1586">
        <v>17.005727098284591</v>
      </c>
      <c r="J1586">
        <v>0.10583114124523088</v>
      </c>
      <c r="K1586">
        <v>17.543759708514976</v>
      </c>
      <c r="L1586" t="s">
        <v>6</v>
      </c>
      <c r="M1586" t="s">
        <v>6</v>
      </c>
      <c r="N1586" t="s">
        <v>6</v>
      </c>
      <c r="O1586">
        <v>27.251940499461185</v>
      </c>
      <c r="P1586">
        <v>0.86741954135486399</v>
      </c>
      <c r="Q1586" t="s">
        <v>469</v>
      </c>
      <c r="R1586" t="s">
        <v>469</v>
      </c>
      <c r="S1586" t="s">
        <v>469</v>
      </c>
      <c r="T1586" t="s">
        <v>13743</v>
      </c>
      <c r="U1586" t="s">
        <v>13743</v>
      </c>
      <c r="V1586" t="s">
        <v>13743</v>
      </c>
      <c r="W1586" t="s">
        <v>321</v>
      </c>
      <c r="X1586" t="s">
        <v>321</v>
      </c>
      <c r="Y1586" t="s">
        <v>349</v>
      </c>
      <c r="Z1586" t="s">
        <v>6</v>
      </c>
      <c r="AA1586" t="s">
        <v>681</v>
      </c>
      <c r="AB1586" t="s">
        <v>347</v>
      </c>
      <c r="AC1586" t="s">
        <v>682</v>
      </c>
    </row>
    <row r="1587" spans="1:29" x14ac:dyDescent="0.25">
      <c r="A1587" t="s">
        <v>393</v>
      </c>
      <c r="B1587">
        <v>186</v>
      </c>
      <c r="C1587" t="s">
        <v>101</v>
      </c>
      <c r="D1587">
        <v>1992</v>
      </c>
      <c r="E1587" t="s">
        <v>2581</v>
      </c>
      <c r="F1587" t="s">
        <v>6</v>
      </c>
      <c r="G1587" t="s">
        <v>6</v>
      </c>
      <c r="H1587" t="s">
        <v>6</v>
      </c>
      <c r="I1587">
        <v>17.488707726182536</v>
      </c>
      <c r="J1587">
        <v>0.15493665726084488</v>
      </c>
      <c r="K1587">
        <v>17.990790195702349</v>
      </c>
      <c r="L1587" t="s">
        <v>6</v>
      </c>
      <c r="M1587" t="s">
        <v>6</v>
      </c>
      <c r="N1587" t="s">
        <v>6</v>
      </c>
      <c r="O1587">
        <v>29.081495918203004</v>
      </c>
      <c r="P1587">
        <v>1.50513122022114</v>
      </c>
      <c r="Q1587" t="s">
        <v>469</v>
      </c>
      <c r="R1587" t="s">
        <v>469</v>
      </c>
      <c r="S1587" t="s">
        <v>469</v>
      </c>
      <c r="T1587" t="s">
        <v>13743</v>
      </c>
      <c r="U1587" t="s">
        <v>13743</v>
      </c>
      <c r="V1587" t="s">
        <v>13743</v>
      </c>
      <c r="W1587" t="s">
        <v>321</v>
      </c>
      <c r="X1587" t="s">
        <v>321</v>
      </c>
      <c r="Y1587" t="s">
        <v>349</v>
      </c>
      <c r="Z1587" t="s">
        <v>6</v>
      </c>
      <c r="AA1587" t="s">
        <v>681</v>
      </c>
      <c r="AB1587" t="s">
        <v>347</v>
      </c>
      <c r="AC1587" t="s">
        <v>682</v>
      </c>
    </row>
    <row r="1588" spans="1:29" x14ac:dyDescent="0.25">
      <c r="A1588" t="s">
        <v>393</v>
      </c>
      <c r="B1588">
        <v>186</v>
      </c>
      <c r="C1588" t="s">
        <v>101</v>
      </c>
      <c r="D1588">
        <v>1993</v>
      </c>
      <c r="E1588" t="s">
        <v>2582</v>
      </c>
      <c r="F1588" t="s">
        <v>6</v>
      </c>
      <c r="G1588" t="s">
        <v>6</v>
      </c>
      <c r="H1588" t="s">
        <v>6</v>
      </c>
      <c r="I1588">
        <v>18.842103787047783</v>
      </c>
      <c r="J1588">
        <v>1.7208523759927992</v>
      </c>
      <c r="K1588">
        <v>17.655295141873857</v>
      </c>
      <c r="L1588" t="s">
        <v>6</v>
      </c>
      <c r="M1588" t="s">
        <v>6</v>
      </c>
      <c r="N1588" t="s">
        <v>6</v>
      </c>
      <c r="O1588">
        <v>29.79500510915641</v>
      </c>
      <c r="P1588">
        <v>2.7282409958561402</v>
      </c>
      <c r="Q1588" t="s">
        <v>469</v>
      </c>
      <c r="R1588" t="s">
        <v>469</v>
      </c>
      <c r="S1588" t="s">
        <v>469</v>
      </c>
      <c r="T1588" t="s">
        <v>13743</v>
      </c>
      <c r="U1588" t="s">
        <v>13743</v>
      </c>
      <c r="V1588" t="s">
        <v>13743</v>
      </c>
      <c r="W1588" t="s">
        <v>321</v>
      </c>
      <c r="X1588" t="s">
        <v>321</v>
      </c>
      <c r="Y1588" t="s">
        <v>349</v>
      </c>
      <c r="Z1588" t="s">
        <v>6</v>
      </c>
      <c r="AA1588" t="s">
        <v>681</v>
      </c>
      <c r="AB1588" t="s">
        <v>347</v>
      </c>
      <c r="AC1588" t="s">
        <v>682</v>
      </c>
    </row>
    <row r="1589" spans="1:29" x14ac:dyDescent="0.25">
      <c r="A1589" t="s">
        <v>393</v>
      </c>
      <c r="B1589">
        <v>186</v>
      </c>
      <c r="C1589" t="s">
        <v>101</v>
      </c>
      <c r="D1589">
        <v>1994</v>
      </c>
      <c r="E1589" t="s">
        <v>2583</v>
      </c>
      <c r="F1589" t="s">
        <v>6</v>
      </c>
      <c r="G1589" t="s">
        <v>6</v>
      </c>
      <c r="H1589" t="s">
        <v>6</v>
      </c>
      <c r="I1589">
        <v>18.603403303898112</v>
      </c>
      <c r="J1589">
        <v>0.72189581462076213</v>
      </c>
      <c r="K1589">
        <v>18.518074516299937</v>
      </c>
      <c r="L1589" t="s">
        <v>6</v>
      </c>
      <c r="M1589" t="s">
        <v>6</v>
      </c>
      <c r="N1589" t="s">
        <v>6</v>
      </c>
      <c r="O1589">
        <v>39.328844570423549</v>
      </c>
      <c r="P1589">
        <v>5.3252836796394902</v>
      </c>
      <c r="Q1589" t="s">
        <v>469</v>
      </c>
      <c r="R1589" t="s">
        <v>469</v>
      </c>
      <c r="S1589" t="s">
        <v>469</v>
      </c>
      <c r="T1589" t="s">
        <v>13743</v>
      </c>
      <c r="U1589" t="s">
        <v>13743</v>
      </c>
      <c r="V1589" t="s">
        <v>13743</v>
      </c>
      <c r="W1589" t="s">
        <v>321</v>
      </c>
      <c r="X1589" t="s">
        <v>321</v>
      </c>
      <c r="Y1589" t="s">
        <v>349</v>
      </c>
      <c r="Z1589" t="s">
        <v>6</v>
      </c>
      <c r="AA1589" t="s">
        <v>681</v>
      </c>
      <c r="AB1589" t="s">
        <v>347</v>
      </c>
      <c r="AC1589" t="s">
        <v>682</v>
      </c>
    </row>
    <row r="1590" spans="1:29" x14ac:dyDescent="0.25">
      <c r="A1590" t="s">
        <v>393</v>
      </c>
      <c r="B1590">
        <v>186</v>
      </c>
      <c r="C1590" t="s">
        <v>101</v>
      </c>
      <c r="D1590">
        <v>1995</v>
      </c>
      <c r="E1590" t="s">
        <v>2584</v>
      </c>
      <c r="F1590" t="s">
        <v>6</v>
      </c>
      <c r="G1590" t="s">
        <v>6</v>
      </c>
      <c r="H1590" t="s">
        <v>6</v>
      </c>
      <c r="I1590">
        <v>19.049846155113077</v>
      </c>
      <c r="J1590">
        <v>0.89458884371949854</v>
      </c>
      <c r="K1590">
        <v>18.789725315938785</v>
      </c>
      <c r="L1590" t="s">
        <v>6</v>
      </c>
      <c r="M1590" t="s">
        <v>6</v>
      </c>
      <c r="N1590" t="s">
        <v>6</v>
      </c>
      <c r="O1590">
        <v>31.705040323168976</v>
      </c>
      <c r="P1590">
        <v>10.6858028323427</v>
      </c>
      <c r="Q1590" t="s">
        <v>469</v>
      </c>
      <c r="R1590" t="s">
        <v>469</v>
      </c>
      <c r="S1590" t="s">
        <v>469</v>
      </c>
      <c r="T1590" t="s">
        <v>13743</v>
      </c>
      <c r="U1590" t="s">
        <v>13743</v>
      </c>
      <c r="V1590" t="s">
        <v>13743</v>
      </c>
      <c r="W1590" t="s">
        <v>321</v>
      </c>
      <c r="X1590" t="s">
        <v>321</v>
      </c>
      <c r="Y1590" t="s">
        <v>349</v>
      </c>
      <c r="Z1590" t="s">
        <v>6</v>
      </c>
      <c r="AA1590" t="s">
        <v>681</v>
      </c>
      <c r="AB1590" t="s">
        <v>347</v>
      </c>
      <c r="AC1590" t="s">
        <v>682</v>
      </c>
    </row>
    <row r="1591" spans="1:29" x14ac:dyDescent="0.25">
      <c r="A1591" t="s">
        <v>393</v>
      </c>
      <c r="B1591">
        <v>186</v>
      </c>
      <c r="C1591" t="s">
        <v>101</v>
      </c>
      <c r="D1591">
        <v>1996</v>
      </c>
      <c r="E1591" t="s">
        <v>2585</v>
      </c>
      <c r="F1591" t="s">
        <v>6</v>
      </c>
      <c r="G1591" t="s">
        <v>6</v>
      </c>
      <c r="H1591" t="s">
        <v>6</v>
      </c>
      <c r="I1591">
        <v>23.32737740926051</v>
      </c>
      <c r="J1591">
        <v>1.2949403741180012</v>
      </c>
      <c r="K1591">
        <v>22.785900253089519</v>
      </c>
      <c r="L1591" t="s">
        <v>6</v>
      </c>
      <c r="M1591" t="s">
        <v>6</v>
      </c>
      <c r="N1591" t="s">
        <v>6</v>
      </c>
      <c r="O1591">
        <v>32.746841061766048</v>
      </c>
      <c r="P1591">
        <v>20.335299235639098</v>
      </c>
      <c r="Q1591" t="s">
        <v>469</v>
      </c>
      <c r="R1591" t="s">
        <v>469</v>
      </c>
      <c r="S1591" t="s">
        <v>469</v>
      </c>
      <c r="T1591" t="s">
        <v>13743</v>
      </c>
      <c r="U1591" t="s">
        <v>13743</v>
      </c>
      <c r="V1591" t="s">
        <v>13743</v>
      </c>
      <c r="W1591" t="s">
        <v>321</v>
      </c>
      <c r="X1591" t="s">
        <v>321</v>
      </c>
      <c r="Y1591" t="s">
        <v>349</v>
      </c>
      <c r="Z1591" t="s">
        <v>6</v>
      </c>
      <c r="AA1591" t="s">
        <v>681</v>
      </c>
      <c r="AB1591" t="s">
        <v>347</v>
      </c>
      <c r="AC1591" t="s">
        <v>682</v>
      </c>
    </row>
    <row r="1592" spans="1:29" x14ac:dyDescent="0.25">
      <c r="A1592" t="s">
        <v>393</v>
      </c>
      <c r="B1592">
        <v>186</v>
      </c>
      <c r="C1592" t="s">
        <v>101</v>
      </c>
      <c r="D1592">
        <v>1997</v>
      </c>
      <c r="E1592" t="s">
        <v>2586</v>
      </c>
      <c r="F1592" t="s">
        <v>6</v>
      </c>
      <c r="G1592" t="s">
        <v>6</v>
      </c>
      <c r="H1592" t="s">
        <v>6</v>
      </c>
      <c r="I1592">
        <v>28.044696326833996</v>
      </c>
      <c r="J1592">
        <v>1.9681702717100493</v>
      </c>
      <c r="K1592">
        <v>26.933933099144376</v>
      </c>
      <c r="L1592" t="s">
        <v>6</v>
      </c>
      <c r="M1592" t="s">
        <v>6</v>
      </c>
      <c r="N1592" t="s">
        <v>6</v>
      </c>
      <c r="O1592">
        <v>32.208491071049423</v>
      </c>
      <c r="P1592">
        <v>39.6954984652414</v>
      </c>
      <c r="Q1592" t="s">
        <v>469</v>
      </c>
      <c r="R1592" t="s">
        <v>469</v>
      </c>
      <c r="S1592" t="s">
        <v>469</v>
      </c>
      <c r="T1592" t="s">
        <v>13743</v>
      </c>
      <c r="U1592" t="s">
        <v>13743</v>
      </c>
      <c r="V1592" t="s">
        <v>13743</v>
      </c>
      <c r="W1592" t="s">
        <v>321</v>
      </c>
      <c r="X1592" t="s">
        <v>321</v>
      </c>
      <c r="Y1592" t="s">
        <v>349</v>
      </c>
      <c r="Z1592" t="s">
        <v>6</v>
      </c>
      <c r="AA1592" t="s">
        <v>681</v>
      </c>
      <c r="AB1592" t="s">
        <v>347</v>
      </c>
      <c r="AC1592" t="s">
        <v>682</v>
      </c>
    </row>
    <row r="1593" spans="1:29" x14ac:dyDescent="0.25">
      <c r="A1593" t="s">
        <v>393</v>
      </c>
      <c r="B1593">
        <v>186</v>
      </c>
      <c r="C1593" t="s">
        <v>101</v>
      </c>
      <c r="D1593">
        <v>1998</v>
      </c>
      <c r="E1593" t="s">
        <v>2587</v>
      </c>
      <c r="F1593" t="s">
        <v>6</v>
      </c>
      <c r="G1593" t="s">
        <v>6</v>
      </c>
      <c r="H1593" t="s">
        <v>6</v>
      </c>
      <c r="I1593">
        <v>25.771854046391983</v>
      </c>
      <c r="J1593">
        <v>2.0690624814002838</v>
      </c>
      <c r="K1593">
        <v>24.46006106945277</v>
      </c>
      <c r="L1593" t="s">
        <v>6</v>
      </c>
      <c r="M1593" t="s">
        <v>6</v>
      </c>
      <c r="N1593" t="s">
        <v>6</v>
      </c>
      <c r="O1593">
        <v>30.334204628089349</v>
      </c>
      <c r="P1593">
        <v>71.892899</v>
      </c>
      <c r="Q1593" t="s">
        <v>469</v>
      </c>
      <c r="R1593" t="s">
        <v>469</v>
      </c>
      <c r="S1593" t="s">
        <v>469</v>
      </c>
      <c r="T1593" t="s">
        <v>13743</v>
      </c>
      <c r="U1593" t="s">
        <v>13743</v>
      </c>
      <c r="V1593" t="s">
        <v>13743</v>
      </c>
      <c r="W1593" t="s">
        <v>321</v>
      </c>
      <c r="X1593" t="s">
        <v>321</v>
      </c>
      <c r="Y1593" t="s">
        <v>349</v>
      </c>
      <c r="Z1593" t="s">
        <v>6</v>
      </c>
      <c r="AA1593" t="s">
        <v>681</v>
      </c>
      <c r="AB1593" t="s">
        <v>347</v>
      </c>
      <c r="AC1593" t="s">
        <v>682</v>
      </c>
    </row>
    <row r="1594" spans="1:29" x14ac:dyDescent="0.25">
      <c r="A1594" t="s">
        <v>393</v>
      </c>
      <c r="B1594">
        <v>186</v>
      </c>
      <c r="C1594" t="s">
        <v>101</v>
      </c>
      <c r="D1594">
        <v>1999</v>
      </c>
      <c r="E1594" t="s">
        <v>2588</v>
      </c>
      <c r="F1594" t="s">
        <v>6</v>
      </c>
      <c r="G1594" t="s">
        <v>6</v>
      </c>
      <c r="H1594" t="s">
        <v>6</v>
      </c>
      <c r="I1594">
        <v>25.502632428724315</v>
      </c>
      <c r="J1594">
        <v>2.0800444401540457</v>
      </c>
      <c r="K1594">
        <v>24.168110204938035</v>
      </c>
      <c r="L1594" t="s">
        <v>6</v>
      </c>
      <c r="M1594" t="s">
        <v>6</v>
      </c>
      <c r="N1594" t="s">
        <v>6</v>
      </c>
      <c r="O1594">
        <v>38.925233130833533</v>
      </c>
      <c r="P1594">
        <v>107.164345</v>
      </c>
      <c r="Q1594" t="s">
        <v>469</v>
      </c>
      <c r="R1594" t="s">
        <v>469</v>
      </c>
      <c r="S1594" t="s">
        <v>469</v>
      </c>
      <c r="T1594" t="s">
        <v>13743</v>
      </c>
      <c r="U1594" t="s">
        <v>13743</v>
      </c>
      <c r="V1594" t="s">
        <v>13743</v>
      </c>
      <c r="W1594" t="s">
        <v>321</v>
      </c>
      <c r="X1594" t="s">
        <v>321</v>
      </c>
      <c r="Y1594" t="s">
        <v>349</v>
      </c>
      <c r="Z1594" t="s">
        <v>6</v>
      </c>
      <c r="AA1594" t="s">
        <v>681</v>
      </c>
      <c r="AB1594" t="s">
        <v>347</v>
      </c>
      <c r="AC1594" t="s">
        <v>682</v>
      </c>
    </row>
    <row r="1595" spans="1:29" x14ac:dyDescent="0.25">
      <c r="A1595" t="s">
        <v>393</v>
      </c>
      <c r="B1595">
        <v>186</v>
      </c>
      <c r="C1595" t="s">
        <v>101</v>
      </c>
      <c r="D1595">
        <v>2000</v>
      </c>
      <c r="E1595" t="s">
        <v>2589</v>
      </c>
      <c r="F1595" t="s">
        <v>6</v>
      </c>
      <c r="G1595" t="s">
        <v>6</v>
      </c>
      <c r="H1595" t="s">
        <v>6</v>
      </c>
      <c r="I1595">
        <v>25.842319048561986</v>
      </c>
      <c r="J1595">
        <v>4.021149056510521</v>
      </c>
      <c r="K1595">
        <v>22.351406365324369</v>
      </c>
      <c r="L1595">
        <v>49.710078985353576</v>
      </c>
      <c r="M1595" t="s">
        <v>6</v>
      </c>
      <c r="N1595">
        <v>51.567289205104693</v>
      </c>
      <c r="O1595">
        <v>37.363538550871134</v>
      </c>
      <c r="P1595">
        <v>170.66671500000001</v>
      </c>
      <c r="Q1595" t="s">
        <v>469</v>
      </c>
      <c r="R1595" t="s">
        <v>469</v>
      </c>
      <c r="S1595" t="s">
        <v>469</v>
      </c>
      <c r="T1595" t="s">
        <v>13743</v>
      </c>
      <c r="U1595" t="s">
        <v>13743</v>
      </c>
      <c r="V1595" t="s">
        <v>13743</v>
      </c>
      <c r="W1595" t="s">
        <v>321</v>
      </c>
      <c r="X1595" t="s">
        <v>321</v>
      </c>
      <c r="Y1595" t="s">
        <v>349</v>
      </c>
      <c r="Z1595" t="s">
        <v>6</v>
      </c>
      <c r="AA1595" t="s">
        <v>681</v>
      </c>
      <c r="AB1595" t="s">
        <v>347</v>
      </c>
      <c r="AC1595" t="s">
        <v>682</v>
      </c>
    </row>
    <row r="1596" spans="1:29" x14ac:dyDescent="0.25">
      <c r="A1596" t="s">
        <v>393</v>
      </c>
      <c r="B1596">
        <v>186</v>
      </c>
      <c r="C1596" t="s">
        <v>101</v>
      </c>
      <c r="D1596">
        <v>2001</v>
      </c>
      <c r="E1596" t="s">
        <v>2590</v>
      </c>
      <c r="F1596" t="s">
        <v>6</v>
      </c>
      <c r="G1596" t="s">
        <v>6</v>
      </c>
      <c r="H1596" t="s">
        <v>6</v>
      </c>
      <c r="I1596">
        <v>27.579685852627861</v>
      </c>
      <c r="J1596">
        <v>2.0169767389934252</v>
      </c>
      <c r="K1596">
        <v>26.396313537174692</v>
      </c>
      <c r="L1596">
        <v>77.033745833827979</v>
      </c>
      <c r="M1596" t="s">
        <v>6</v>
      </c>
      <c r="N1596">
        <v>76.074621409487619</v>
      </c>
      <c r="O1596">
        <v>72.59929078489904</v>
      </c>
      <c r="P1596">
        <v>245.42876000000001</v>
      </c>
      <c r="Q1596" t="s">
        <v>469</v>
      </c>
      <c r="R1596" t="s">
        <v>469</v>
      </c>
      <c r="S1596" t="s">
        <v>469</v>
      </c>
      <c r="T1596" t="s">
        <v>13743</v>
      </c>
      <c r="U1596" t="s">
        <v>13743</v>
      </c>
      <c r="V1596" t="s">
        <v>13743</v>
      </c>
      <c r="W1596" t="s">
        <v>321</v>
      </c>
      <c r="X1596" t="s">
        <v>321</v>
      </c>
      <c r="Y1596" t="s">
        <v>349</v>
      </c>
      <c r="Z1596" t="s">
        <v>6</v>
      </c>
      <c r="AA1596" t="s">
        <v>681</v>
      </c>
      <c r="AB1596" t="s">
        <v>347</v>
      </c>
      <c r="AC1596" t="s">
        <v>682</v>
      </c>
    </row>
    <row r="1597" spans="1:29" x14ac:dyDescent="0.25">
      <c r="A1597" t="s">
        <v>393</v>
      </c>
      <c r="B1597">
        <v>186</v>
      </c>
      <c r="C1597" t="s">
        <v>101</v>
      </c>
      <c r="D1597">
        <v>2002</v>
      </c>
      <c r="E1597" t="s">
        <v>2591</v>
      </c>
      <c r="F1597" t="s">
        <v>6</v>
      </c>
      <c r="G1597" t="s">
        <v>6</v>
      </c>
      <c r="H1597" t="s">
        <v>6</v>
      </c>
      <c r="I1597">
        <v>22.007870728178379</v>
      </c>
      <c r="J1597">
        <v>1.8510151044775096</v>
      </c>
      <c r="K1597">
        <v>20.793622148279674</v>
      </c>
      <c r="L1597">
        <v>71.47437265694893</v>
      </c>
      <c r="M1597" t="s">
        <v>6</v>
      </c>
      <c r="N1597">
        <v>72.05777293290258</v>
      </c>
      <c r="O1597">
        <v>67.651372746837197</v>
      </c>
      <c r="P1597">
        <v>359.35887200000002</v>
      </c>
      <c r="Q1597" t="s">
        <v>469</v>
      </c>
      <c r="R1597" t="s">
        <v>469</v>
      </c>
      <c r="S1597" t="s">
        <v>469</v>
      </c>
      <c r="T1597" t="s">
        <v>13743</v>
      </c>
      <c r="U1597" t="s">
        <v>13743</v>
      </c>
      <c r="V1597" t="s">
        <v>13743</v>
      </c>
      <c r="W1597" t="s">
        <v>321</v>
      </c>
      <c r="X1597" t="s">
        <v>321</v>
      </c>
      <c r="Y1597" t="s">
        <v>349</v>
      </c>
      <c r="Z1597" t="s">
        <v>6</v>
      </c>
      <c r="AA1597" t="s">
        <v>681</v>
      </c>
      <c r="AB1597" t="s">
        <v>347</v>
      </c>
      <c r="AC1597" t="s">
        <v>682</v>
      </c>
    </row>
    <row r="1598" spans="1:29" x14ac:dyDescent="0.25">
      <c r="A1598" t="s">
        <v>393</v>
      </c>
      <c r="B1598">
        <v>186</v>
      </c>
      <c r="C1598" t="s">
        <v>101</v>
      </c>
      <c r="D1598">
        <v>2003</v>
      </c>
      <c r="E1598" t="s">
        <v>2592</v>
      </c>
      <c r="F1598" t="s">
        <v>6</v>
      </c>
      <c r="G1598" t="s">
        <v>6</v>
      </c>
      <c r="H1598" t="s">
        <v>6</v>
      </c>
      <c r="I1598">
        <v>20.153097566633026</v>
      </c>
      <c r="J1598">
        <v>2.8630720852781972</v>
      </c>
      <c r="K1598">
        <v>17.735641187988392</v>
      </c>
      <c r="L1598">
        <v>63.565742795251801</v>
      </c>
      <c r="M1598" t="s">
        <v>6</v>
      </c>
      <c r="N1598">
        <v>65.738257111875612</v>
      </c>
      <c r="O1598">
        <v>60.51813724644618</v>
      </c>
      <c r="P1598">
        <v>468.01514600000002</v>
      </c>
      <c r="Q1598" t="s">
        <v>469</v>
      </c>
      <c r="R1598" t="s">
        <v>469</v>
      </c>
      <c r="S1598" t="s">
        <v>469</v>
      </c>
      <c r="T1598" t="s">
        <v>13743</v>
      </c>
      <c r="U1598" t="s">
        <v>13743</v>
      </c>
      <c r="V1598" t="s">
        <v>13743</v>
      </c>
      <c r="W1598" t="s">
        <v>321</v>
      </c>
      <c r="X1598" t="s">
        <v>321</v>
      </c>
      <c r="Y1598" t="s">
        <v>349</v>
      </c>
      <c r="Z1598" t="s">
        <v>6</v>
      </c>
      <c r="AA1598" t="s">
        <v>681</v>
      </c>
      <c r="AB1598" t="s">
        <v>347</v>
      </c>
      <c r="AC1598" t="s">
        <v>682</v>
      </c>
    </row>
    <row r="1599" spans="1:29" x14ac:dyDescent="0.25">
      <c r="A1599" t="s">
        <v>393</v>
      </c>
      <c r="B1599">
        <v>186</v>
      </c>
      <c r="C1599" t="s">
        <v>101</v>
      </c>
      <c r="D1599">
        <v>2004</v>
      </c>
      <c r="E1599" t="s">
        <v>2593</v>
      </c>
      <c r="F1599" t="s">
        <v>6</v>
      </c>
      <c r="G1599" t="s">
        <v>6</v>
      </c>
      <c r="H1599" t="s">
        <v>6</v>
      </c>
      <c r="I1599">
        <v>22.30043931417157</v>
      </c>
      <c r="J1599">
        <v>4.7368280658823352</v>
      </c>
      <c r="K1599">
        <v>17.872065931013438</v>
      </c>
      <c r="L1599">
        <v>57.702608133199298</v>
      </c>
      <c r="M1599" t="s">
        <v>6</v>
      </c>
      <c r="N1599">
        <v>57.736296902071736</v>
      </c>
      <c r="O1599">
        <v>54.932322008641336</v>
      </c>
      <c r="P1599">
        <v>577.02349800000002</v>
      </c>
      <c r="Q1599" t="s">
        <v>469</v>
      </c>
      <c r="R1599" t="s">
        <v>469</v>
      </c>
      <c r="S1599" t="s">
        <v>469</v>
      </c>
      <c r="T1599" t="s">
        <v>13743</v>
      </c>
      <c r="U1599" t="s">
        <v>13743</v>
      </c>
      <c r="V1599" t="s">
        <v>13743</v>
      </c>
      <c r="W1599" t="s">
        <v>321</v>
      </c>
      <c r="X1599" t="s">
        <v>321</v>
      </c>
      <c r="Y1599" t="s">
        <v>349</v>
      </c>
      <c r="Z1599" t="s">
        <v>6</v>
      </c>
      <c r="AA1599" t="s">
        <v>681</v>
      </c>
      <c r="AB1599" t="s">
        <v>347</v>
      </c>
      <c r="AC1599" t="s">
        <v>682</v>
      </c>
    </row>
    <row r="1600" spans="1:29" x14ac:dyDescent="0.25">
      <c r="A1600" t="s">
        <v>393</v>
      </c>
      <c r="B1600">
        <v>186</v>
      </c>
      <c r="C1600" t="s">
        <v>101</v>
      </c>
      <c r="D1600">
        <v>2005</v>
      </c>
      <c r="E1600" t="s">
        <v>2594</v>
      </c>
      <c r="F1600" t="s">
        <v>6</v>
      </c>
      <c r="G1600" t="s">
        <v>6</v>
      </c>
      <c r="H1600" t="s">
        <v>6</v>
      </c>
      <c r="I1600">
        <v>29.385208281626873</v>
      </c>
      <c r="J1600">
        <v>7.1689734328502102</v>
      </c>
      <c r="K1600">
        <v>22.513540363144887</v>
      </c>
      <c r="L1600">
        <v>52.125125827011921</v>
      </c>
      <c r="M1600" t="s">
        <v>6</v>
      </c>
      <c r="N1600">
        <v>50.764213449487627</v>
      </c>
      <c r="O1600">
        <v>49.270805660966005</v>
      </c>
      <c r="P1600">
        <v>673.702943</v>
      </c>
      <c r="Q1600" t="s">
        <v>469</v>
      </c>
      <c r="R1600" t="s">
        <v>469</v>
      </c>
      <c r="S1600" t="s">
        <v>469</v>
      </c>
      <c r="T1600" t="s">
        <v>13743</v>
      </c>
      <c r="U1600" t="s">
        <v>13743</v>
      </c>
      <c r="V1600" t="s">
        <v>13743</v>
      </c>
      <c r="W1600" t="s">
        <v>321</v>
      </c>
      <c r="X1600" t="s">
        <v>321</v>
      </c>
      <c r="Y1600" t="s">
        <v>349</v>
      </c>
      <c r="Z1600" t="s">
        <v>6</v>
      </c>
      <c r="AA1600" t="s">
        <v>681</v>
      </c>
      <c r="AB1600" t="s">
        <v>347</v>
      </c>
      <c r="AC1600" t="s">
        <v>682</v>
      </c>
    </row>
    <row r="1601" spans="1:29" x14ac:dyDescent="0.25">
      <c r="A1601" t="s">
        <v>393</v>
      </c>
      <c r="B1601">
        <v>186</v>
      </c>
      <c r="C1601" t="s">
        <v>101</v>
      </c>
      <c r="D1601">
        <v>2006</v>
      </c>
      <c r="E1601" t="s">
        <v>2595</v>
      </c>
      <c r="F1601" t="s">
        <v>6</v>
      </c>
      <c r="G1601" t="s">
        <v>6</v>
      </c>
      <c r="H1601" t="s">
        <v>6</v>
      </c>
      <c r="I1601">
        <v>36.122041380068133</v>
      </c>
      <c r="J1601">
        <v>9.0076913242087713</v>
      </c>
      <c r="K1601">
        <v>27.431414758446948</v>
      </c>
      <c r="L1601">
        <v>46.323880597737308</v>
      </c>
      <c r="M1601" t="s">
        <v>6</v>
      </c>
      <c r="N1601">
        <v>44.680776509380735</v>
      </c>
      <c r="O1601">
        <v>43.777219040431504</v>
      </c>
      <c r="P1601">
        <v>789.22755500000005</v>
      </c>
      <c r="Q1601" t="s">
        <v>469</v>
      </c>
      <c r="R1601" t="s">
        <v>469</v>
      </c>
      <c r="S1601" t="s">
        <v>469</v>
      </c>
      <c r="T1601" t="s">
        <v>13743</v>
      </c>
      <c r="U1601" t="s">
        <v>13743</v>
      </c>
      <c r="V1601" t="s">
        <v>13743</v>
      </c>
      <c r="W1601" t="s">
        <v>321</v>
      </c>
      <c r="X1601" t="s">
        <v>321</v>
      </c>
      <c r="Y1601" t="s">
        <v>349</v>
      </c>
      <c r="Z1601" t="s">
        <v>6</v>
      </c>
      <c r="AA1601" t="s">
        <v>681</v>
      </c>
      <c r="AB1601" t="s">
        <v>347</v>
      </c>
      <c r="AC1601" t="s">
        <v>682</v>
      </c>
    </row>
    <row r="1602" spans="1:29" x14ac:dyDescent="0.25">
      <c r="A1602" t="s">
        <v>393</v>
      </c>
      <c r="B1602">
        <v>186</v>
      </c>
      <c r="C1602" t="s">
        <v>101</v>
      </c>
      <c r="D1602">
        <v>2007</v>
      </c>
      <c r="E1602" t="s">
        <v>2596</v>
      </c>
      <c r="F1602" t="s">
        <v>6</v>
      </c>
      <c r="G1602" t="s">
        <v>6</v>
      </c>
      <c r="H1602" t="s">
        <v>6</v>
      </c>
      <c r="I1602">
        <v>40.96641295408832</v>
      </c>
      <c r="J1602">
        <v>11.243340078891411</v>
      </c>
      <c r="K1602">
        <v>29.827809499043273</v>
      </c>
      <c r="L1602">
        <v>40.321994185526727</v>
      </c>
      <c r="M1602" t="s">
        <v>6</v>
      </c>
      <c r="N1602">
        <v>38.168419248791615</v>
      </c>
      <c r="O1602">
        <v>37.918998643155696</v>
      </c>
      <c r="P1602">
        <v>880.46087999999997</v>
      </c>
      <c r="Q1602" t="s">
        <v>469</v>
      </c>
      <c r="R1602" t="s">
        <v>469</v>
      </c>
      <c r="S1602" t="s">
        <v>469</v>
      </c>
      <c r="T1602" t="s">
        <v>13743</v>
      </c>
      <c r="U1602" t="s">
        <v>13743</v>
      </c>
      <c r="V1602" t="s">
        <v>13743</v>
      </c>
      <c r="W1602" t="s">
        <v>321</v>
      </c>
      <c r="X1602" t="s">
        <v>321</v>
      </c>
      <c r="Y1602" t="s">
        <v>349</v>
      </c>
      <c r="Z1602" t="s">
        <v>6</v>
      </c>
      <c r="AA1602" t="s">
        <v>681</v>
      </c>
      <c r="AB1602" t="s">
        <v>347</v>
      </c>
      <c r="AC1602" t="s">
        <v>682</v>
      </c>
    </row>
    <row r="1603" spans="1:29" x14ac:dyDescent="0.25">
      <c r="A1603" t="s">
        <v>393</v>
      </c>
      <c r="B1603">
        <v>186</v>
      </c>
      <c r="C1603" t="s">
        <v>101</v>
      </c>
      <c r="D1603">
        <v>2008</v>
      </c>
      <c r="E1603" t="s">
        <v>2597</v>
      </c>
      <c r="F1603" t="s">
        <v>6</v>
      </c>
      <c r="G1603" t="s">
        <v>6</v>
      </c>
      <c r="H1603" t="s">
        <v>6</v>
      </c>
      <c r="I1603">
        <v>47.787572451313792</v>
      </c>
      <c r="J1603">
        <v>12.377040477711972</v>
      </c>
      <c r="K1603">
        <v>35.715828147090974</v>
      </c>
      <c r="L1603">
        <v>40.944120204079105</v>
      </c>
      <c r="M1603" t="s">
        <v>6</v>
      </c>
      <c r="N1603">
        <v>38.14973257209062</v>
      </c>
      <c r="O1603">
        <v>38.282687005414637</v>
      </c>
      <c r="P1603">
        <v>994.78285800000003</v>
      </c>
      <c r="Q1603" t="s">
        <v>469</v>
      </c>
      <c r="R1603" t="s">
        <v>469</v>
      </c>
      <c r="S1603" t="s">
        <v>469</v>
      </c>
      <c r="T1603" t="s">
        <v>13743</v>
      </c>
      <c r="U1603" t="s">
        <v>13743</v>
      </c>
      <c r="V1603" t="s">
        <v>13743</v>
      </c>
      <c r="W1603" t="s">
        <v>321</v>
      </c>
      <c r="X1603" t="s">
        <v>321</v>
      </c>
      <c r="Y1603" t="s">
        <v>349</v>
      </c>
      <c r="Z1603" t="s">
        <v>6</v>
      </c>
      <c r="AA1603" t="s">
        <v>681</v>
      </c>
      <c r="AB1603" t="s">
        <v>347</v>
      </c>
      <c r="AC1603" t="s">
        <v>682</v>
      </c>
    </row>
    <row r="1604" spans="1:29" x14ac:dyDescent="0.25">
      <c r="A1604" t="s">
        <v>393</v>
      </c>
      <c r="B1604">
        <v>186</v>
      </c>
      <c r="C1604" t="s">
        <v>101</v>
      </c>
      <c r="D1604">
        <v>2009</v>
      </c>
      <c r="E1604" t="s">
        <v>2598</v>
      </c>
      <c r="F1604" t="s">
        <v>6</v>
      </c>
      <c r="G1604" t="s">
        <v>6</v>
      </c>
      <c r="H1604" t="s">
        <v>6</v>
      </c>
      <c r="I1604">
        <v>49.203258362448871</v>
      </c>
      <c r="J1604">
        <v>14.011199564939606</v>
      </c>
      <c r="K1604">
        <v>35.192058697428386</v>
      </c>
      <c r="L1604">
        <v>46.51552844121791</v>
      </c>
      <c r="M1604" t="s">
        <v>6</v>
      </c>
      <c r="N1604">
        <v>43.856642789727154</v>
      </c>
      <c r="O1604">
        <v>44.240640736024382</v>
      </c>
      <c r="P1604">
        <v>999.19184900000005</v>
      </c>
      <c r="Q1604" t="s">
        <v>469</v>
      </c>
      <c r="R1604" t="s">
        <v>469</v>
      </c>
      <c r="S1604" t="s">
        <v>469</v>
      </c>
      <c r="T1604" t="s">
        <v>13743</v>
      </c>
      <c r="U1604" t="s">
        <v>13743</v>
      </c>
      <c r="V1604" t="s">
        <v>13743</v>
      </c>
      <c r="W1604" t="s">
        <v>321</v>
      </c>
      <c r="X1604" t="s">
        <v>321</v>
      </c>
      <c r="Y1604" t="s">
        <v>349</v>
      </c>
      <c r="Z1604" t="s">
        <v>6</v>
      </c>
      <c r="AA1604" t="s">
        <v>681</v>
      </c>
      <c r="AB1604" t="s">
        <v>347</v>
      </c>
      <c r="AC1604" t="s">
        <v>682</v>
      </c>
    </row>
    <row r="1605" spans="1:29" x14ac:dyDescent="0.25">
      <c r="A1605" t="s">
        <v>393</v>
      </c>
      <c r="B1605">
        <v>186</v>
      </c>
      <c r="C1605" t="s">
        <v>101</v>
      </c>
      <c r="D1605">
        <v>2010</v>
      </c>
      <c r="E1605" t="s">
        <v>2599</v>
      </c>
      <c r="F1605">
        <v>140.68395905139687</v>
      </c>
      <c r="G1605">
        <v>16.458735973955655</v>
      </c>
      <c r="H1605">
        <v>124.22522307744124</v>
      </c>
      <c r="I1605">
        <v>56.045907187585556</v>
      </c>
      <c r="J1605">
        <v>16.059276212824603</v>
      </c>
      <c r="K1605">
        <v>39.986630974760949</v>
      </c>
      <c r="L1605">
        <v>42.826404880067081</v>
      </c>
      <c r="M1605" t="s">
        <v>6</v>
      </c>
      <c r="N1605">
        <v>40.082620452699409</v>
      </c>
      <c r="O1605">
        <v>40.874150807339618</v>
      </c>
      <c r="P1605">
        <v>1160.013978</v>
      </c>
      <c r="Q1605" t="s">
        <v>469</v>
      </c>
      <c r="R1605" t="s">
        <v>469</v>
      </c>
      <c r="S1605" t="s">
        <v>469</v>
      </c>
      <c r="T1605" t="s">
        <v>13743</v>
      </c>
      <c r="U1605" t="s">
        <v>13743</v>
      </c>
      <c r="V1605" t="s">
        <v>13743</v>
      </c>
      <c r="W1605" t="s">
        <v>321</v>
      </c>
      <c r="X1605" t="s">
        <v>321</v>
      </c>
      <c r="Y1605" t="s">
        <v>349</v>
      </c>
      <c r="Z1605" t="s">
        <v>6</v>
      </c>
      <c r="AA1605" t="s">
        <v>681</v>
      </c>
      <c r="AB1605" t="s">
        <v>347</v>
      </c>
      <c r="AC1605" t="s">
        <v>682</v>
      </c>
    </row>
    <row r="1606" spans="1:29" x14ac:dyDescent="0.25">
      <c r="A1606" t="s">
        <v>393</v>
      </c>
      <c r="B1606">
        <v>186</v>
      </c>
      <c r="C1606" t="s">
        <v>101</v>
      </c>
      <c r="D1606">
        <v>2011</v>
      </c>
      <c r="E1606" t="s">
        <v>2600</v>
      </c>
      <c r="F1606">
        <v>131.23930459539702</v>
      </c>
      <c r="G1606">
        <v>17.577592159727054</v>
      </c>
      <c r="H1606">
        <v>113.66171243566995</v>
      </c>
      <c r="I1606">
        <v>61.404976044406752</v>
      </c>
      <c r="J1606">
        <v>17.124593497454004</v>
      </c>
      <c r="K1606">
        <v>44.280382546952744</v>
      </c>
      <c r="L1606">
        <v>39.157791088751139</v>
      </c>
      <c r="M1606" t="s">
        <v>6</v>
      </c>
      <c r="N1606">
        <v>36.479191800548996</v>
      </c>
      <c r="O1606">
        <v>37.223247739384938</v>
      </c>
      <c r="P1606">
        <v>1394.4771659999999</v>
      </c>
      <c r="Q1606" t="s">
        <v>469</v>
      </c>
      <c r="R1606" t="s">
        <v>469</v>
      </c>
      <c r="S1606" t="s">
        <v>469</v>
      </c>
      <c r="T1606" t="s">
        <v>13743</v>
      </c>
      <c r="U1606" t="s">
        <v>13743</v>
      </c>
      <c r="V1606" t="s">
        <v>13743</v>
      </c>
      <c r="W1606" t="s">
        <v>321</v>
      </c>
      <c r="X1606" t="s">
        <v>321</v>
      </c>
      <c r="Y1606" t="s">
        <v>349</v>
      </c>
      <c r="Z1606" t="s">
        <v>6</v>
      </c>
      <c r="AA1606" t="s">
        <v>681</v>
      </c>
      <c r="AB1606" t="s">
        <v>347</v>
      </c>
      <c r="AC1606" t="s">
        <v>682</v>
      </c>
    </row>
    <row r="1607" spans="1:29" x14ac:dyDescent="0.25">
      <c r="A1607" t="s">
        <v>393</v>
      </c>
      <c r="B1607">
        <v>186</v>
      </c>
      <c r="C1607" t="s">
        <v>101</v>
      </c>
      <c r="D1607">
        <v>2012</v>
      </c>
      <c r="E1607" t="s">
        <v>2601</v>
      </c>
      <c r="F1607">
        <v>134.61387285625185</v>
      </c>
      <c r="G1607">
        <v>18.721427429270111</v>
      </c>
      <c r="H1607">
        <v>115.89244542698171</v>
      </c>
      <c r="I1607">
        <v>62.93574271623585</v>
      </c>
      <c r="J1607">
        <v>18.178175952255081</v>
      </c>
      <c r="K1607">
        <v>44.757566763980769</v>
      </c>
      <c r="L1607">
        <v>35.85069446528162</v>
      </c>
      <c r="M1607" t="s">
        <v>6</v>
      </c>
      <c r="N1607">
        <v>32.724413934514232</v>
      </c>
      <c r="O1607">
        <v>33.9498255076142</v>
      </c>
      <c r="P1607">
        <v>1569.672114</v>
      </c>
      <c r="Q1607" t="s">
        <v>469</v>
      </c>
      <c r="R1607" t="s">
        <v>469</v>
      </c>
      <c r="S1607" t="s">
        <v>469</v>
      </c>
      <c r="T1607" t="s">
        <v>13743</v>
      </c>
      <c r="U1607" t="s">
        <v>13743</v>
      </c>
      <c r="V1607" t="s">
        <v>13743</v>
      </c>
      <c r="W1607" t="s">
        <v>321</v>
      </c>
      <c r="X1607" t="s">
        <v>321</v>
      </c>
      <c r="Y1607" t="s">
        <v>349</v>
      </c>
      <c r="Z1607" t="s">
        <v>6</v>
      </c>
      <c r="AA1607" t="s">
        <v>681</v>
      </c>
      <c r="AB1607" t="s">
        <v>347</v>
      </c>
      <c r="AC1607" t="s">
        <v>682</v>
      </c>
    </row>
    <row r="1608" spans="1:29" x14ac:dyDescent="0.25">
      <c r="A1608" t="s">
        <v>393</v>
      </c>
      <c r="B1608">
        <v>186</v>
      </c>
      <c r="C1608" t="s">
        <v>101</v>
      </c>
      <c r="D1608">
        <v>2013</v>
      </c>
      <c r="E1608" t="s">
        <v>2602</v>
      </c>
      <c r="F1608">
        <v>147.5809168914962</v>
      </c>
      <c r="G1608">
        <v>20.000858423366196</v>
      </c>
      <c r="H1608">
        <v>127.58005846813001</v>
      </c>
      <c r="I1608">
        <v>71.862677157923983</v>
      </c>
      <c r="J1608">
        <v>19.58501941300678</v>
      </c>
      <c r="K1608">
        <v>52.277657744917207</v>
      </c>
      <c r="L1608">
        <v>34.419307941173457</v>
      </c>
      <c r="M1608" t="s">
        <v>6</v>
      </c>
      <c r="N1608">
        <v>31.381659561375542</v>
      </c>
      <c r="O1608">
        <v>32.391436461369381</v>
      </c>
      <c r="P1608">
        <v>1809.7130870000001</v>
      </c>
      <c r="Q1608" t="s">
        <v>469</v>
      </c>
      <c r="R1608" t="s">
        <v>469</v>
      </c>
      <c r="S1608" t="s">
        <v>469</v>
      </c>
      <c r="T1608" t="s">
        <v>13743</v>
      </c>
      <c r="U1608" t="s">
        <v>13743</v>
      </c>
      <c r="V1608" t="s">
        <v>13743</v>
      </c>
      <c r="W1608" t="s">
        <v>321</v>
      </c>
      <c r="X1608" t="s">
        <v>321</v>
      </c>
      <c r="Y1608" t="s">
        <v>349</v>
      </c>
      <c r="Z1608" t="s">
        <v>6</v>
      </c>
      <c r="AA1608" t="s">
        <v>681</v>
      </c>
      <c r="AB1608" t="s">
        <v>347</v>
      </c>
      <c r="AC1608" t="s">
        <v>682</v>
      </c>
    </row>
    <row r="1609" spans="1:29" x14ac:dyDescent="0.25">
      <c r="A1609" t="s">
        <v>393</v>
      </c>
      <c r="B1609">
        <v>186</v>
      </c>
      <c r="C1609" t="s">
        <v>101</v>
      </c>
      <c r="D1609">
        <v>2014</v>
      </c>
      <c r="E1609" t="s">
        <v>2603</v>
      </c>
      <c r="F1609">
        <v>151.2871800605196</v>
      </c>
      <c r="G1609">
        <v>19.092778460245626</v>
      </c>
      <c r="H1609">
        <v>132.19440160027398</v>
      </c>
      <c r="I1609">
        <v>74.815843897284864</v>
      </c>
      <c r="J1609">
        <v>18.647127691693157</v>
      </c>
      <c r="K1609">
        <v>56.168716205591707</v>
      </c>
      <c r="L1609">
        <v>31.790001608754849</v>
      </c>
      <c r="M1609" t="s">
        <v>6</v>
      </c>
      <c r="N1609">
        <v>28.768638640755672</v>
      </c>
      <c r="O1609">
        <v>29.959725103574637</v>
      </c>
      <c r="P1609">
        <v>2044.465876</v>
      </c>
      <c r="Q1609" t="s">
        <v>469</v>
      </c>
      <c r="R1609" t="s">
        <v>469</v>
      </c>
      <c r="S1609" t="s">
        <v>469</v>
      </c>
      <c r="T1609" t="s">
        <v>13743</v>
      </c>
      <c r="U1609" t="s">
        <v>13743</v>
      </c>
      <c r="V1609" t="s">
        <v>13743</v>
      </c>
      <c r="W1609" t="s">
        <v>321</v>
      </c>
      <c r="X1609" t="s">
        <v>321</v>
      </c>
      <c r="Y1609" t="s">
        <v>349</v>
      </c>
      <c r="Z1609" t="s">
        <v>6</v>
      </c>
      <c r="AA1609" t="s">
        <v>681</v>
      </c>
      <c r="AB1609" t="s">
        <v>347</v>
      </c>
      <c r="AC1609" t="s">
        <v>682</v>
      </c>
    </row>
    <row r="1610" spans="1:29" x14ac:dyDescent="0.25">
      <c r="A1610" t="s">
        <v>393</v>
      </c>
      <c r="B1610">
        <v>186</v>
      </c>
      <c r="C1610" t="s">
        <v>101</v>
      </c>
      <c r="D1610">
        <v>2015</v>
      </c>
      <c r="E1610" t="s">
        <v>2604</v>
      </c>
      <c r="F1610">
        <v>160.35397921325205</v>
      </c>
      <c r="G1610">
        <v>18.287564145398306</v>
      </c>
      <c r="H1610">
        <v>142.06641506785377</v>
      </c>
      <c r="I1610">
        <v>79.622858287494424</v>
      </c>
      <c r="J1610">
        <v>17.804902382394356</v>
      </c>
      <c r="K1610">
        <v>61.817955905100064</v>
      </c>
      <c r="L1610">
        <v>30.876122871463568</v>
      </c>
      <c r="M1610" t="s">
        <v>6</v>
      </c>
      <c r="N1610">
        <v>27.642943267789466</v>
      </c>
      <c r="O1610">
        <v>29.001592554287853</v>
      </c>
      <c r="P1610">
        <v>2338.6474939999998</v>
      </c>
      <c r="Q1610" t="s">
        <v>469</v>
      </c>
      <c r="R1610" t="s">
        <v>469</v>
      </c>
      <c r="S1610" t="s">
        <v>469</v>
      </c>
      <c r="T1610" t="s">
        <v>13743</v>
      </c>
      <c r="U1610" t="s">
        <v>13743</v>
      </c>
      <c r="V1610" t="s">
        <v>13743</v>
      </c>
      <c r="W1610" t="s">
        <v>321</v>
      </c>
      <c r="X1610" t="s">
        <v>321</v>
      </c>
      <c r="Y1610" t="s">
        <v>349</v>
      </c>
      <c r="Z1610" t="s">
        <v>6</v>
      </c>
      <c r="AA1610" t="s">
        <v>681</v>
      </c>
      <c r="AB1610" t="s">
        <v>347</v>
      </c>
      <c r="AC1610" t="s">
        <v>682</v>
      </c>
    </row>
    <row r="1611" spans="1:29" x14ac:dyDescent="0.25">
      <c r="A1611" t="s">
        <v>393</v>
      </c>
      <c r="B1611">
        <v>186</v>
      </c>
      <c r="C1611" t="s">
        <v>101</v>
      </c>
      <c r="D1611">
        <v>2016</v>
      </c>
      <c r="E1611" t="s">
        <v>2605</v>
      </c>
      <c r="F1611" t="s">
        <v>6</v>
      </c>
      <c r="G1611" t="s">
        <v>6</v>
      </c>
      <c r="H1611" t="s">
        <v>6</v>
      </c>
      <c r="I1611">
        <v>84.909543517026648</v>
      </c>
      <c r="J1611">
        <v>17.587529782900372</v>
      </c>
      <c r="K1611">
        <v>67.322013734126259</v>
      </c>
      <c r="L1611">
        <v>31.427083913783004</v>
      </c>
      <c r="M1611" t="s">
        <v>6</v>
      </c>
      <c r="N1611">
        <v>28.311048885873962</v>
      </c>
      <c r="O1611">
        <v>29.133334841165038</v>
      </c>
      <c r="P1611">
        <v>2608.5257489999999</v>
      </c>
      <c r="Q1611" t="s">
        <v>469</v>
      </c>
      <c r="R1611" t="s">
        <v>469</v>
      </c>
      <c r="S1611" t="s">
        <v>469</v>
      </c>
      <c r="T1611" t="s">
        <v>13743</v>
      </c>
      <c r="U1611" t="s">
        <v>13743</v>
      </c>
      <c r="V1611" t="s">
        <v>13743</v>
      </c>
      <c r="W1611" t="s">
        <v>321</v>
      </c>
      <c r="X1611" t="s">
        <v>321</v>
      </c>
      <c r="Y1611" t="s">
        <v>349</v>
      </c>
      <c r="Z1611" t="s">
        <v>6</v>
      </c>
      <c r="AA1611" t="s">
        <v>681</v>
      </c>
      <c r="AB1611" t="s">
        <v>347</v>
      </c>
      <c r="AC1611" t="s">
        <v>682</v>
      </c>
    </row>
    <row r="1612" spans="1:29" x14ac:dyDescent="0.25">
      <c r="A1612" t="s">
        <v>392</v>
      </c>
      <c r="B1612">
        <v>193</v>
      </c>
      <c r="C1612" t="s">
        <v>39</v>
      </c>
      <c r="D1612">
        <v>1950</v>
      </c>
      <c r="E1612" t="s">
        <v>2606</v>
      </c>
      <c r="F1612" t="s">
        <v>6</v>
      </c>
      <c r="G1612" t="s">
        <v>6</v>
      </c>
      <c r="H1612" t="s">
        <v>6</v>
      </c>
      <c r="I1612" t="s">
        <v>6</v>
      </c>
      <c r="J1612" t="s">
        <v>6</v>
      </c>
      <c r="K1612" t="s">
        <v>6</v>
      </c>
      <c r="L1612" t="s">
        <v>6</v>
      </c>
      <c r="M1612" t="s">
        <v>6</v>
      </c>
      <c r="N1612" t="s">
        <v>6</v>
      </c>
      <c r="O1612">
        <v>109.80939799962258</v>
      </c>
      <c r="P1612">
        <v>8.3924125651404022</v>
      </c>
      <c r="Q1612" t="s">
        <v>6</v>
      </c>
      <c r="R1612" t="s">
        <v>6</v>
      </c>
      <c r="S1612" t="s">
        <v>6</v>
      </c>
      <c r="T1612" t="s">
        <v>13736</v>
      </c>
      <c r="U1612" t="s">
        <v>13736</v>
      </c>
      <c r="V1612" t="s">
        <v>13736</v>
      </c>
      <c r="W1612" t="s">
        <v>401</v>
      </c>
      <c r="X1612" t="s">
        <v>401</v>
      </c>
      <c r="Y1612" t="s">
        <v>6</v>
      </c>
      <c r="Z1612" t="s">
        <v>6</v>
      </c>
      <c r="AA1612" t="s">
        <v>683</v>
      </c>
      <c r="AB1612" t="s">
        <v>684</v>
      </c>
      <c r="AC1612" t="s">
        <v>665</v>
      </c>
    </row>
    <row r="1613" spans="1:29" x14ac:dyDescent="0.25">
      <c r="A1613" t="s">
        <v>392</v>
      </c>
      <c r="B1613">
        <v>193</v>
      </c>
      <c r="C1613" t="s">
        <v>39</v>
      </c>
      <c r="D1613">
        <v>1951</v>
      </c>
      <c r="E1613" t="s">
        <v>2607</v>
      </c>
      <c r="F1613" t="s">
        <v>6</v>
      </c>
      <c r="G1613" t="s">
        <v>6</v>
      </c>
      <c r="H1613" t="s">
        <v>6</v>
      </c>
      <c r="I1613" t="s">
        <v>6</v>
      </c>
      <c r="J1613" t="s">
        <v>6</v>
      </c>
      <c r="K1613" t="s">
        <v>6</v>
      </c>
      <c r="L1613" t="s">
        <v>6</v>
      </c>
      <c r="M1613" t="s">
        <v>6</v>
      </c>
      <c r="N1613" t="s">
        <v>6</v>
      </c>
      <c r="O1613">
        <v>87.094479225953336</v>
      </c>
      <c r="P1613">
        <v>9.197912694783577</v>
      </c>
      <c r="Q1613" t="s">
        <v>6</v>
      </c>
      <c r="R1613" t="s">
        <v>6</v>
      </c>
      <c r="S1613" t="s">
        <v>6</v>
      </c>
      <c r="T1613" t="s">
        <v>13736</v>
      </c>
      <c r="U1613" t="s">
        <v>13736</v>
      </c>
      <c r="V1613" t="s">
        <v>13736</v>
      </c>
      <c r="W1613" t="s">
        <v>401</v>
      </c>
      <c r="X1613" t="s">
        <v>401</v>
      </c>
      <c r="Y1613" t="s">
        <v>6</v>
      </c>
      <c r="Z1613" t="s">
        <v>6</v>
      </c>
      <c r="AA1613" t="s">
        <v>683</v>
      </c>
      <c r="AB1613" t="s">
        <v>684</v>
      </c>
      <c r="AC1613" t="s">
        <v>665</v>
      </c>
    </row>
    <row r="1614" spans="1:29" x14ac:dyDescent="0.25">
      <c r="A1614" t="s">
        <v>392</v>
      </c>
      <c r="B1614">
        <v>193</v>
      </c>
      <c r="C1614" t="s">
        <v>39</v>
      </c>
      <c r="D1614">
        <v>1952</v>
      </c>
      <c r="E1614" t="s">
        <v>2608</v>
      </c>
      <c r="F1614" t="s">
        <v>6</v>
      </c>
      <c r="G1614" t="s">
        <v>6</v>
      </c>
      <c r="H1614" t="s">
        <v>6</v>
      </c>
      <c r="I1614" t="s">
        <v>6</v>
      </c>
      <c r="J1614" t="s">
        <v>6</v>
      </c>
      <c r="K1614" t="s">
        <v>6</v>
      </c>
      <c r="L1614" t="s">
        <v>6</v>
      </c>
      <c r="M1614" t="s">
        <v>6</v>
      </c>
      <c r="N1614" t="s">
        <v>6</v>
      </c>
      <c r="O1614">
        <v>86.066438175586612</v>
      </c>
      <c r="P1614">
        <v>9.6327526608277712</v>
      </c>
      <c r="Q1614" t="s">
        <v>6</v>
      </c>
      <c r="R1614" t="s">
        <v>6</v>
      </c>
      <c r="S1614" t="s">
        <v>6</v>
      </c>
      <c r="T1614" t="s">
        <v>13736</v>
      </c>
      <c r="U1614" t="s">
        <v>13736</v>
      </c>
      <c r="V1614" t="s">
        <v>13736</v>
      </c>
      <c r="W1614" t="s">
        <v>401</v>
      </c>
      <c r="X1614" t="s">
        <v>401</v>
      </c>
      <c r="Y1614" t="s">
        <v>6</v>
      </c>
      <c r="Z1614" t="s">
        <v>6</v>
      </c>
      <c r="AA1614" t="s">
        <v>683</v>
      </c>
      <c r="AB1614" t="s">
        <v>684</v>
      </c>
      <c r="AC1614" t="s">
        <v>665</v>
      </c>
    </row>
    <row r="1615" spans="1:29" x14ac:dyDescent="0.25">
      <c r="A1615" t="s">
        <v>392</v>
      </c>
      <c r="B1615">
        <v>193</v>
      </c>
      <c r="C1615" t="s">
        <v>39</v>
      </c>
      <c r="D1615">
        <v>1953</v>
      </c>
      <c r="E1615" t="s">
        <v>2609</v>
      </c>
      <c r="F1615" t="s">
        <v>6</v>
      </c>
      <c r="G1615" t="s">
        <v>6</v>
      </c>
      <c r="H1615" t="s">
        <v>6</v>
      </c>
      <c r="I1615">
        <v>52.330196298533671</v>
      </c>
      <c r="J1615" t="s">
        <v>6</v>
      </c>
      <c r="K1615" t="s">
        <v>6</v>
      </c>
      <c r="L1615" t="s">
        <v>6</v>
      </c>
      <c r="M1615" t="s">
        <v>6</v>
      </c>
      <c r="N1615" t="s">
        <v>6</v>
      </c>
      <c r="O1615">
        <v>79.865022108447761</v>
      </c>
      <c r="P1615">
        <v>10.512095098244725</v>
      </c>
      <c r="Q1615" t="s">
        <v>6</v>
      </c>
      <c r="R1615" t="s">
        <v>6</v>
      </c>
      <c r="S1615" t="s">
        <v>6</v>
      </c>
      <c r="T1615" t="s">
        <v>13736</v>
      </c>
      <c r="U1615" t="s">
        <v>13736</v>
      </c>
      <c r="V1615" t="s">
        <v>13736</v>
      </c>
      <c r="W1615" t="s">
        <v>401</v>
      </c>
      <c r="X1615" t="s">
        <v>401</v>
      </c>
      <c r="Y1615" t="s">
        <v>6</v>
      </c>
      <c r="Z1615" t="s">
        <v>6</v>
      </c>
      <c r="AA1615" t="s">
        <v>683</v>
      </c>
      <c r="AB1615" t="s">
        <v>684</v>
      </c>
      <c r="AC1615" t="s">
        <v>665</v>
      </c>
    </row>
    <row r="1616" spans="1:29" x14ac:dyDescent="0.25">
      <c r="A1616" t="s">
        <v>392</v>
      </c>
      <c r="B1616">
        <v>193</v>
      </c>
      <c r="C1616" t="s">
        <v>39</v>
      </c>
      <c r="D1616">
        <v>1954</v>
      </c>
      <c r="E1616" t="s">
        <v>2610</v>
      </c>
      <c r="F1616" t="s">
        <v>6</v>
      </c>
      <c r="G1616" t="s">
        <v>6</v>
      </c>
      <c r="H1616" t="s">
        <v>6</v>
      </c>
      <c r="I1616">
        <v>56.429713094146607</v>
      </c>
      <c r="J1616" t="s">
        <v>6</v>
      </c>
      <c r="K1616" t="s">
        <v>6</v>
      </c>
      <c r="L1616" t="s">
        <v>6</v>
      </c>
      <c r="M1616" t="s">
        <v>6</v>
      </c>
      <c r="N1616" t="s">
        <v>6</v>
      </c>
      <c r="O1616">
        <v>76.846702886971343</v>
      </c>
      <c r="P1616">
        <v>11.44609753592737</v>
      </c>
      <c r="Q1616" t="s">
        <v>6</v>
      </c>
      <c r="R1616" t="s">
        <v>6</v>
      </c>
      <c r="S1616" t="s">
        <v>6</v>
      </c>
      <c r="T1616" t="s">
        <v>13736</v>
      </c>
      <c r="U1616" t="s">
        <v>13736</v>
      </c>
      <c r="V1616" t="s">
        <v>13736</v>
      </c>
      <c r="W1616" t="s">
        <v>401</v>
      </c>
      <c r="X1616" t="s">
        <v>401</v>
      </c>
      <c r="Y1616" t="s">
        <v>6</v>
      </c>
      <c r="Z1616" t="s">
        <v>6</v>
      </c>
      <c r="AA1616" t="s">
        <v>683</v>
      </c>
      <c r="AB1616" t="s">
        <v>684</v>
      </c>
      <c r="AC1616" t="s">
        <v>665</v>
      </c>
    </row>
    <row r="1617" spans="1:29" x14ac:dyDescent="0.25">
      <c r="A1617" t="s">
        <v>392</v>
      </c>
      <c r="B1617">
        <v>193</v>
      </c>
      <c r="C1617" t="s">
        <v>39</v>
      </c>
      <c r="D1617">
        <v>1955</v>
      </c>
      <c r="E1617" t="s">
        <v>2611</v>
      </c>
      <c r="F1617" t="s">
        <v>6</v>
      </c>
      <c r="G1617" t="s">
        <v>6</v>
      </c>
      <c r="H1617" t="s">
        <v>6</v>
      </c>
      <c r="I1617">
        <v>61.01942011736471</v>
      </c>
      <c r="J1617" t="s">
        <v>6</v>
      </c>
      <c r="K1617" t="s">
        <v>6</v>
      </c>
      <c r="L1617" t="s">
        <v>6</v>
      </c>
      <c r="M1617" t="s">
        <v>6</v>
      </c>
      <c r="N1617" t="s">
        <v>6</v>
      </c>
      <c r="O1617">
        <v>74.980501949805017</v>
      </c>
      <c r="P1617">
        <v>12.415719430680145</v>
      </c>
      <c r="Q1617" t="s">
        <v>6</v>
      </c>
      <c r="R1617" t="s">
        <v>6</v>
      </c>
      <c r="S1617" t="s">
        <v>6</v>
      </c>
      <c r="T1617" t="s">
        <v>13736</v>
      </c>
      <c r="U1617" t="s">
        <v>13736</v>
      </c>
      <c r="V1617" t="s">
        <v>13736</v>
      </c>
      <c r="W1617" t="s">
        <v>401</v>
      </c>
      <c r="X1617" t="s">
        <v>401</v>
      </c>
      <c r="Y1617" t="s">
        <v>6</v>
      </c>
      <c r="Z1617" t="s">
        <v>6</v>
      </c>
      <c r="AA1617" t="s">
        <v>683</v>
      </c>
      <c r="AB1617" t="s">
        <v>684</v>
      </c>
      <c r="AC1617" t="s">
        <v>665</v>
      </c>
    </row>
    <row r="1618" spans="1:29" x14ac:dyDescent="0.25">
      <c r="A1618" t="s">
        <v>392</v>
      </c>
      <c r="B1618">
        <v>193</v>
      </c>
      <c r="C1618" t="s">
        <v>39</v>
      </c>
      <c r="D1618">
        <v>1956</v>
      </c>
      <c r="E1618" t="s">
        <v>2612</v>
      </c>
      <c r="F1618" t="s">
        <v>6</v>
      </c>
      <c r="G1618" t="s">
        <v>6</v>
      </c>
      <c r="H1618" t="s">
        <v>6</v>
      </c>
      <c r="I1618">
        <v>56.966874121286601</v>
      </c>
      <c r="J1618" t="s">
        <v>6</v>
      </c>
      <c r="K1618" t="s">
        <v>6</v>
      </c>
      <c r="L1618" t="s">
        <v>6</v>
      </c>
      <c r="M1618" t="s">
        <v>6</v>
      </c>
      <c r="N1618" t="s">
        <v>6</v>
      </c>
      <c r="O1618">
        <v>71.818265767845602</v>
      </c>
      <c r="P1618">
        <v>13.327043333703164</v>
      </c>
      <c r="Q1618" t="s">
        <v>6</v>
      </c>
      <c r="R1618" t="s">
        <v>6</v>
      </c>
      <c r="S1618" t="s">
        <v>6</v>
      </c>
      <c r="T1618" t="s">
        <v>13736</v>
      </c>
      <c r="U1618" t="s">
        <v>13736</v>
      </c>
      <c r="V1618" t="s">
        <v>13736</v>
      </c>
      <c r="W1618" t="s">
        <v>401</v>
      </c>
      <c r="X1618" t="s">
        <v>401</v>
      </c>
      <c r="Y1618" t="s">
        <v>6</v>
      </c>
      <c r="Z1618" t="s">
        <v>6</v>
      </c>
      <c r="AA1618" t="s">
        <v>683</v>
      </c>
      <c r="AB1618" t="s">
        <v>684</v>
      </c>
      <c r="AC1618" t="s">
        <v>665</v>
      </c>
    </row>
    <row r="1619" spans="1:29" x14ac:dyDescent="0.25">
      <c r="A1619" t="s">
        <v>392</v>
      </c>
      <c r="B1619">
        <v>193</v>
      </c>
      <c r="C1619" t="s">
        <v>39</v>
      </c>
      <c r="D1619">
        <v>1957</v>
      </c>
      <c r="E1619" t="s">
        <v>2613</v>
      </c>
      <c r="F1619" t="s">
        <v>6</v>
      </c>
      <c r="G1619" t="s">
        <v>6</v>
      </c>
      <c r="H1619" t="s">
        <v>6</v>
      </c>
      <c r="I1619">
        <v>55.93536755729005</v>
      </c>
      <c r="J1619" t="s">
        <v>6</v>
      </c>
      <c r="K1619" t="s">
        <v>6</v>
      </c>
      <c r="L1619" t="s">
        <v>6</v>
      </c>
      <c r="M1619" t="s">
        <v>6</v>
      </c>
      <c r="N1619" t="s">
        <v>6</v>
      </c>
      <c r="O1619">
        <v>67.723763468227702</v>
      </c>
      <c r="P1619">
        <v>13.531689037794717</v>
      </c>
      <c r="Q1619" t="s">
        <v>6</v>
      </c>
      <c r="R1619" t="s">
        <v>6</v>
      </c>
      <c r="S1619" t="s">
        <v>6</v>
      </c>
      <c r="T1619" t="s">
        <v>13736</v>
      </c>
      <c r="U1619" t="s">
        <v>13736</v>
      </c>
      <c r="V1619" t="s">
        <v>13736</v>
      </c>
      <c r="W1619" t="s">
        <v>401</v>
      </c>
      <c r="X1619" t="s">
        <v>401</v>
      </c>
      <c r="Y1619" t="s">
        <v>6</v>
      </c>
      <c r="Z1619" t="s">
        <v>6</v>
      </c>
      <c r="AA1619" t="s">
        <v>683</v>
      </c>
      <c r="AB1619" t="s">
        <v>684</v>
      </c>
      <c r="AC1619" t="s">
        <v>665</v>
      </c>
    </row>
    <row r="1620" spans="1:29" x14ac:dyDescent="0.25">
      <c r="A1620" t="s">
        <v>392</v>
      </c>
      <c r="B1620">
        <v>193</v>
      </c>
      <c r="C1620" t="s">
        <v>39</v>
      </c>
      <c r="D1620">
        <v>1958</v>
      </c>
      <c r="E1620" t="s">
        <v>2614</v>
      </c>
      <c r="F1620" t="s">
        <v>6</v>
      </c>
      <c r="G1620" t="s">
        <v>6</v>
      </c>
      <c r="H1620" t="s">
        <v>6</v>
      </c>
      <c r="I1620">
        <v>56.468674311011611</v>
      </c>
      <c r="J1620" t="s">
        <v>6</v>
      </c>
      <c r="K1620" t="s">
        <v>6</v>
      </c>
      <c r="L1620" t="s">
        <v>6</v>
      </c>
      <c r="M1620" t="s">
        <v>6</v>
      </c>
      <c r="N1620" t="s">
        <v>6</v>
      </c>
      <c r="O1620">
        <v>66.049751243781088</v>
      </c>
      <c r="P1620">
        <v>14.652371604173709</v>
      </c>
      <c r="Q1620" t="s">
        <v>6</v>
      </c>
      <c r="R1620" t="s">
        <v>6</v>
      </c>
      <c r="S1620" t="s">
        <v>6</v>
      </c>
      <c r="T1620" t="s">
        <v>13736</v>
      </c>
      <c r="U1620" t="s">
        <v>13736</v>
      </c>
      <c r="V1620" t="s">
        <v>13736</v>
      </c>
      <c r="W1620" t="s">
        <v>401</v>
      </c>
      <c r="X1620" t="s">
        <v>401</v>
      </c>
      <c r="Y1620" t="s">
        <v>6</v>
      </c>
      <c r="Z1620" t="s">
        <v>6</v>
      </c>
      <c r="AA1620" t="s">
        <v>683</v>
      </c>
      <c r="AB1620" t="s">
        <v>684</v>
      </c>
      <c r="AC1620" t="s">
        <v>665</v>
      </c>
    </row>
    <row r="1621" spans="1:29" x14ac:dyDescent="0.25">
      <c r="A1621" t="s">
        <v>392</v>
      </c>
      <c r="B1621">
        <v>193</v>
      </c>
      <c r="C1621" t="s">
        <v>39</v>
      </c>
      <c r="D1621">
        <v>1959</v>
      </c>
      <c r="E1621" t="s">
        <v>2615</v>
      </c>
      <c r="F1621" t="s">
        <v>6</v>
      </c>
      <c r="G1621" t="s">
        <v>6</v>
      </c>
      <c r="H1621" t="s">
        <v>6</v>
      </c>
      <c r="I1621">
        <v>51.287695284815591</v>
      </c>
      <c r="J1621" t="s">
        <v>6</v>
      </c>
      <c r="K1621" t="s">
        <v>6</v>
      </c>
      <c r="L1621" t="s">
        <v>6</v>
      </c>
      <c r="M1621" t="s">
        <v>6</v>
      </c>
      <c r="N1621" t="s">
        <v>6</v>
      </c>
      <c r="O1621">
        <v>62.388451443569551</v>
      </c>
      <c r="P1621">
        <v>16.216365258398262</v>
      </c>
      <c r="Q1621" t="s">
        <v>6</v>
      </c>
      <c r="R1621" t="s">
        <v>6</v>
      </c>
      <c r="S1621" t="s">
        <v>6</v>
      </c>
      <c r="T1621" t="s">
        <v>13736</v>
      </c>
      <c r="U1621" t="s">
        <v>13736</v>
      </c>
      <c r="V1621" t="s">
        <v>13736</v>
      </c>
      <c r="W1621" t="s">
        <v>401</v>
      </c>
      <c r="X1621" t="s">
        <v>401</v>
      </c>
      <c r="Y1621" t="s">
        <v>6</v>
      </c>
      <c r="Z1621" t="s">
        <v>6</v>
      </c>
      <c r="AA1621" t="s">
        <v>683</v>
      </c>
      <c r="AB1621" t="s">
        <v>684</v>
      </c>
      <c r="AC1621" t="s">
        <v>665</v>
      </c>
    </row>
    <row r="1622" spans="1:29" x14ac:dyDescent="0.25">
      <c r="A1622" t="s">
        <v>392</v>
      </c>
      <c r="B1622">
        <v>193</v>
      </c>
      <c r="C1622" t="s">
        <v>39</v>
      </c>
      <c r="D1622">
        <v>1960</v>
      </c>
      <c r="E1622" t="s">
        <v>2616</v>
      </c>
      <c r="F1622" t="s">
        <v>6</v>
      </c>
      <c r="G1622" t="s">
        <v>6</v>
      </c>
      <c r="H1622" t="s">
        <v>6</v>
      </c>
      <c r="I1622">
        <v>53.941933010847698</v>
      </c>
      <c r="J1622" t="s">
        <v>6</v>
      </c>
      <c r="K1622" t="s">
        <v>6</v>
      </c>
      <c r="L1622" t="s">
        <v>6</v>
      </c>
      <c r="M1622" t="s">
        <v>6</v>
      </c>
      <c r="N1622" t="s">
        <v>6</v>
      </c>
      <c r="O1622">
        <v>48.336380255941499</v>
      </c>
      <c r="P1622">
        <v>17.151776889677699</v>
      </c>
      <c r="Q1622" t="s">
        <v>6</v>
      </c>
      <c r="R1622" t="s">
        <v>6</v>
      </c>
      <c r="S1622" t="s">
        <v>6</v>
      </c>
      <c r="T1622" t="s">
        <v>13736</v>
      </c>
      <c r="U1622" t="s">
        <v>13736</v>
      </c>
      <c r="V1622" t="s">
        <v>13736</v>
      </c>
      <c r="W1622" t="s">
        <v>401</v>
      </c>
      <c r="X1622" t="s">
        <v>401</v>
      </c>
      <c r="Y1622" t="s">
        <v>6</v>
      </c>
      <c r="Z1622" t="s">
        <v>6</v>
      </c>
      <c r="AA1622" t="s">
        <v>683</v>
      </c>
      <c r="AB1622" t="s">
        <v>684</v>
      </c>
      <c r="AC1622" t="s">
        <v>665</v>
      </c>
    </row>
    <row r="1623" spans="1:29" x14ac:dyDescent="0.25">
      <c r="A1623" t="s">
        <v>392</v>
      </c>
      <c r="B1623">
        <v>193</v>
      </c>
      <c r="C1623" t="s">
        <v>39</v>
      </c>
      <c r="D1623">
        <v>1961</v>
      </c>
      <c r="E1623" t="s">
        <v>2617</v>
      </c>
      <c r="F1623" t="s">
        <v>6</v>
      </c>
      <c r="G1623" t="s">
        <v>6</v>
      </c>
      <c r="H1623" t="s">
        <v>6</v>
      </c>
      <c r="I1623">
        <v>55.550294442288426</v>
      </c>
      <c r="J1623" t="s">
        <v>6</v>
      </c>
      <c r="K1623" t="s">
        <v>6</v>
      </c>
      <c r="L1623" t="s">
        <v>6</v>
      </c>
      <c r="M1623" t="s">
        <v>6</v>
      </c>
      <c r="N1623" t="s">
        <v>6</v>
      </c>
      <c r="O1623">
        <v>49.378113826856577</v>
      </c>
      <c r="P1623">
        <v>17.254634014510799</v>
      </c>
      <c r="Q1623" t="s">
        <v>6</v>
      </c>
      <c r="R1623" t="s">
        <v>6</v>
      </c>
      <c r="S1623" t="s">
        <v>6</v>
      </c>
      <c r="T1623" t="s">
        <v>13736</v>
      </c>
      <c r="U1623" t="s">
        <v>13736</v>
      </c>
      <c r="V1623" t="s">
        <v>13736</v>
      </c>
      <c r="W1623" t="s">
        <v>401</v>
      </c>
      <c r="X1623" t="s">
        <v>401</v>
      </c>
      <c r="Y1623" t="s">
        <v>6</v>
      </c>
      <c r="Z1623" t="s">
        <v>6</v>
      </c>
      <c r="AA1623" t="s">
        <v>683</v>
      </c>
      <c r="AB1623" t="s">
        <v>684</v>
      </c>
      <c r="AC1623" t="s">
        <v>665</v>
      </c>
    </row>
    <row r="1624" spans="1:29" x14ac:dyDescent="0.25">
      <c r="A1624" t="s">
        <v>392</v>
      </c>
      <c r="B1624">
        <v>193</v>
      </c>
      <c r="C1624" t="s">
        <v>39</v>
      </c>
      <c r="D1624">
        <v>1962</v>
      </c>
      <c r="E1624" t="s">
        <v>2618</v>
      </c>
      <c r="F1624" t="s">
        <v>6</v>
      </c>
      <c r="G1624" t="s">
        <v>6</v>
      </c>
      <c r="H1624" t="s">
        <v>6</v>
      </c>
      <c r="I1624">
        <v>53.752776732406168</v>
      </c>
      <c r="J1624" t="s">
        <v>6</v>
      </c>
      <c r="K1624" t="s">
        <v>6</v>
      </c>
      <c r="L1624" t="s">
        <v>6</v>
      </c>
      <c r="M1624" t="s">
        <v>6</v>
      </c>
      <c r="N1624" t="s">
        <v>6</v>
      </c>
      <c r="O1624">
        <v>50.330760749724369</v>
      </c>
      <c r="P1624">
        <v>18.560901606381801</v>
      </c>
      <c r="Q1624" t="s">
        <v>6</v>
      </c>
      <c r="R1624" t="s">
        <v>6</v>
      </c>
      <c r="S1624" t="s">
        <v>6</v>
      </c>
      <c r="T1624" t="s">
        <v>13736</v>
      </c>
      <c r="U1624" t="s">
        <v>13736</v>
      </c>
      <c r="V1624" t="s">
        <v>13736</v>
      </c>
      <c r="W1624" t="s">
        <v>401</v>
      </c>
      <c r="X1624" t="s">
        <v>401</v>
      </c>
      <c r="Y1624" t="s">
        <v>6</v>
      </c>
      <c r="Z1624" t="s">
        <v>6</v>
      </c>
      <c r="AA1624" t="s">
        <v>683</v>
      </c>
      <c r="AB1624" t="s">
        <v>684</v>
      </c>
      <c r="AC1624" t="s">
        <v>665</v>
      </c>
    </row>
    <row r="1625" spans="1:29" x14ac:dyDescent="0.25">
      <c r="A1625" t="s">
        <v>392</v>
      </c>
      <c r="B1625">
        <v>193</v>
      </c>
      <c r="C1625" t="s">
        <v>39</v>
      </c>
      <c r="D1625">
        <v>1963</v>
      </c>
      <c r="E1625" t="s">
        <v>2619</v>
      </c>
      <c r="F1625" t="s">
        <v>6</v>
      </c>
      <c r="G1625" t="s">
        <v>6</v>
      </c>
      <c r="H1625" t="s">
        <v>6</v>
      </c>
      <c r="I1625">
        <v>53.838544603107096</v>
      </c>
      <c r="J1625" t="s">
        <v>6</v>
      </c>
      <c r="K1625" t="s">
        <v>6</v>
      </c>
      <c r="L1625" t="s">
        <v>6</v>
      </c>
      <c r="M1625" t="s">
        <v>6</v>
      </c>
      <c r="N1625" t="s">
        <v>6</v>
      </c>
      <c r="O1625">
        <v>47.587530945283689</v>
      </c>
      <c r="P1625">
        <v>20.360877287472899</v>
      </c>
      <c r="Q1625" t="s">
        <v>6</v>
      </c>
      <c r="R1625" t="s">
        <v>6</v>
      </c>
      <c r="S1625" t="s">
        <v>6</v>
      </c>
      <c r="T1625" t="s">
        <v>13736</v>
      </c>
      <c r="U1625" t="s">
        <v>13736</v>
      </c>
      <c r="V1625" t="s">
        <v>13736</v>
      </c>
      <c r="W1625" t="s">
        <v>401</v>
      </c>
      <c r="X1625" t="s">
        <v>401</v>
      </c>
      <c r="Y1625" t="s">
        <v>6</v>
      </c>
      <c r="Z1625" t="s">
        <v>6</v>
      </c>
      <c r="AA1625" t="s">
        <v>683</v>
      </c>
      <c r="AB1625" t="s">
        <v>684</v>
      </c>
      <c r="AC1625" t="s">
        <v>665</v>
      </c>
    </row>
    <row r="1626" spans="1:29" x14ac:dyDescent="0.25">
      <c r="A1626" t="s">
        <v>392</v>
      </c>
      <c r="B1626">
        <v>193</v>
      </c>
      <c r="C1626" t="s">
        <v>39</v>
      </c>
      <c r="D1626">
        <v>1964</v>
      </c>
      <c r="E1626" t="s">
        <v>2620</v>
      </c>
      <c r="F1626" t="s">
        <v>6</v>
      </c>
      <c r="G1626" t="s">
        <v>6</v>
      </c>
      <c r="H1626" t="s">
        <v>6</v>
      </c>
      <c r="I1626">
        <v>54.34605239510114</v>
      </c>
      <c r="J1626" t="s">
        <v>6</v>
      </c>
      <c r="K1626" t="s">
        <v>6</v>
      </c>
      <c r="L1626" t="s">
        <v>6</v>
      </c>
      <c r="M1626" t="s">
        <v>6</v>
      </c>
      <c r="N1626" t="s">
        <v>6</v>
      </c>
      <c r="O1626">
        <v>45.011526048870451</v>
      </c>
      <c r="P1626">
        <v>22.3585696927185</v>
      </c>
      <c r="Q1626" t="s">
        <v>6</v>
      </c>
      <c r="R1626" t="s">
        <v>6</v>
      </c>
      <c r="S1626" t="s">
        <v>6</v>
      </c>
      <c r="T1626" t="s">
        <v>13736</v>
      </c>
      <c r="U1626" t="s">
        <v>13736</v>
      </c>
      <c r="V1626" t="s">
        <v>13736</v>
      </c>
      <c r="W1626" t="s">
        <v>401</v>
      </c>
      <c r="X1626" t="s">
        <v>401</v>
      </c>
      <c r="Y1626" t="s">
        <v>6</v>
      </c>
      <c r="Z1626" t="s">
        <v>6</v>
      </c>
      <c r="AA1626" t="s">
        <v>683</v>
      </c>
      <c r="AB1626" t="s">
        <v>684</v>
      </c>
      <c r="AC1626" t="s">
        <v>665</v>
      </c>
    </row>
    <row r="1627" spans="1:29" x14ac:dyDescent="0.25">
      <c r="A1627" t="s">
        <v>392</v>
      </c>
      <c r="B1627">
        <v>193</v>
      </c>
      <c r="C1627" t="s">
        <v>39</v>
      </c>
      <c r="D1627">
        <v>1965</v>
      </c>
      <c r="E1627" t="s">
        <v>2621</v>
      </c>
      <c r="F1627" t="s">
        <v>6</v>
      </c>
      <c r="G1627" t="s">
        <v>6</v>
      </c>
      <c r="H1627" t="s">
        <v>6</v>
      </c>
      <c r="I1627">
        <v>57.926368207749633</v>
      </c>
      <c r="J1627" t="s">
        <v>6</v>
      </c>
      <c r="K1627" t="s">
        <v>6</v>
      </c>
      <c r="L1627" t="s">
        <v>6</v>
      </c>
      <c r="M1627" t="s">
        <v>6</v>
      </c>
      <c r="N1627" t="s">
        <v>6</v>
      </c>
      <c r="O1627">
        <v>43.739037433155083</v>
      </c>
      <c r="P1627">
        <v>24.199687350888698</v>
      </c>
      <c r="Q1627" t="s">
        <v>6</v>
      </c>
      <c r="R1627" t="s">
        <v>6</v>
      </c>
      <c r="S1627" t="s">
        <v>6</v>
      </c>
      <c r="T1627" t="s">
        <v>13736</v>
      </c>
      <c r="U1627" t="s">
        <v>13736</v>
      </c>
      <c r="V1627" t="s">
        <v>13736</v>
      </c>
      <c r="W1627" t="s">
        <v>401</v>
      </c>
      <c r="X1627" t="s">
        <v>401</v>
      </c>
      <c r="Y1627" t="s">
        <v>6</v>
      </c>
      <c r="Z1627" t="s">
        <v>6</v>
      </c>
      <c r="AA1627" t="s">
        <v>683</v>
      </c>
      <c r="AB1627" t="s">
        <v>684</v>
      </c>
      <c r="AC1627" t="s">
        <v>665</v>
      </c>
    </row>
    <row r="1628" spans="1:29" x14ac:dyDescent="0.25">
      <c r="A1628" t="s">
        <v>392</v>
      </c>
      <c r="B1628">
        <v>193</v>
      </c>
      <c r="C1628" t="s">
        <v>39</v>
      </c>
      <c r="D1628">
        <v>1966</v>
      </c>
      <c r="E1628" t="s">
        <v>2622</v>
      </c>
      <c r="F1628" t="s">
        <v>6</v>
      </c>
      <c r="G1628" t="s">
        <v>6</v>
      </c>
      <c r="H1628" t="s">
        <v>6</v>
      </c>
      <c r="I1628">
        <v>59.94730476332645</v>
      </c>
      <c r="J1628" t="s">
        <v>6</v>
      </c>
      <c r="K1628" t="s">
        <v>6</v>
      </c>
      <c r="L1628" t="s">
        <v>6</v>
      </c>
      <c r="M1628" t="s">
        <v>6</v>
      </c>
      <c r="N1628" t="s">
        <v>6</v>
      </c>
      <c r="O1628">
        <v>42.481233029867433</v>
      </c>
      <c r="P1628">
        <v>25.807665684187</v>
      </c>
      <c r="Q1628" t="s">
        <v>6</v>
      </c>
      <c r="R1628" t="s">
        <v>6</v>
      </c>
      <c r="S1628" t="s">
        <v>6</v>
      </c>
      <c r="T1628" t="s">
        <v>13736</v>
      </c>
      <c r="U1628" t="s">
        <v>13736</v>
      </c>
      <c r="V1628" t="s">
        <v>13736</v>
      </c>
      <c r="W1628" t="s">
        <v>401</v>
      </c>
      <c r="X1628" t="s">
        <v>401</v>
      </c>
      <c r="Y1628" t="s">
        <v>6</v>
      </c>
      <c r="Z1628" t="s">
        <v>6</v>
      </c>
      <c r="AA1628" t="s">
        <v>683</v>
      </c>
      <c r="AB1628" t="s">
        <v>684</v>
      </c>
      <c r="AC1628" t="s">
        <v>665</v>
      </c>
    </row>
    <row r="1629" spans="1:29" x14ac:dyDescent="0.25">
      <c r="A1629" t="s">
        <v>392</v>
      </c>
      <c r="B1629">
        <v>193</v>
      </c>
      <c r="C1629" t="s">
        <v>39</v>
      </c>
      <c r="D1629">
        <v>1967</v>
      </c>
      <c r="E1629" t="s">
        <v>2623</v>
      </c>
      <c r="F1629" t="s">
        <v>6</v>
      </c>
      <c r="G1629" t="s">
        <v>6</v>
      </c>
      <c r="H1629" t="s">
        <v>6</v>
      </c>
      <c r="I1629">
        <v>61.877117299493264</v>
      </c>
      <c r="J1629" t="s">
        <v>6</v>
      </c>
      <c r="K1629" t="s">
        <v>6</v>
      </c>
      <c r="L1629" t="s">
        <v>6</v>
      </c>
      <c r="M1629" t="s">
        <v>6</v>
      </c>
      <c r="N1629" t="s">
        <v>6</v>
      </c>
      <c r="O1629">
        <v>40.534480888149567</v>
      </c>
      <c r="P1629">
        <v>28.196206871684499</v>
      </c>
      <c r="Q1629" t="s">
        <v>6</v>
      </c>
      <c r="R1629" t="s">
        <v>6</v>
      </c>
      <c r="S1629" t="s">
        <v>6</v>
      </c>
      <c r="T1629" t="s">
        <v>13736</v>
      </c>
      <c r="U1629" t="s">
        <v>13736</v>
      </c>
      <c r="V1629" t="s">
        <v>13736</v>
      </c>
      <c r="W1629" t="s">
        <v>401</v>
      </c>
      <c r="X1629" t="s">
        <v>401</v>
      </c>
      <c r="Y1629" t="s">
        <v>6</v>
      </c>
      <c r="Z1629" t="s">
        <v>6</v>
      </c>
      <c r="AA1629" t="s">
        <v>683</v>
      </c>
      <c r="AB1629" t="s">
        <v>684</v>
      </c>
      <c r="AC1629" t="s">
        <v>665</v>
      </c>
    </row>
    <row r="1630" spans="1:29" x14ac:dyDescent="0.25">
      <c r="A1630" t="s">
        <v>392</v>
      </c>
      <c r="B1630">
        <v>193</v>
      </c>
      <c r="C1630" t="s">
        <v>39</v>
      </c>
      <c r="D1630">
        <v>1968</v>
      </c>
      <c r="E1630" t="s">
        <v>2624</v>
      </c>
      <c r="F1630" t="s">
        <v>6</v>
      </c>
      <c r="G1630" t="s">
        <v>6</v>
      </c>
      <c r="H1630" t="s">
        <v>6</v>
      </c>
      <c r="I1630">
        <v>63.930094108660072</v>
      </c>
      <c r="J1630" t="s">
        <v>6</v>
      </c>
      <c r="K1630" t="s">
        <v>6</v>
      </c>
      <c r="L1630" t="s">
        <v>6</v>
      </c>
      <c r="M1630" t="s">
        <v>6</v>
      </c>
      <c r="N1630" t="s">
        <v>6</v>
      </c>
      <c r="O1630">
        <v>39.494266587127989</v>
      </c>
      <c r="P1630">
        <v>30.974457766858801</v>
      </c>
      <c r="Q1630" t="s">
        <v>6</v>
      </c>
      <c r="R1630" t="s">
        <v>6</v>
      </c>
      <c r="S1630" t="s">
        <v>6</v>
      </c>
      <c r="T1630" t="s">
        <v>13736</v>
      </c>
      <c r="U1630" t="s">
        <v>13736</v>
      </c>
      <c r="V1630" t="s">
        <v>13736</v>
      </c>
      <c r="W1630" t="s">
        <v>401</v>
      </c>
      <c r="X1630" t="s">
        <v>401</v>
      </c>
      <c r="Y1630" t="s">
        <v>6</v>
      </c>
      <c r="Z1630" t="s">
        <v>6</v>
      </c>
      <c r="AA1630" t="s">
        <v>683</v>
      </c>
      <c r="AB1630" t="s">
        <v>684</v>
      </c>
      <c r="AC1630" t="s">
        <v>665</v>
      </c>
    </row>
    <row r="1631" spans="1:29" x14ac:dyDescent="0.25">
      <c r="A1631" t="s">
        <v>392</v>
      </c>
      <c r="B1631">
        <v>193</v>
      </c>
      <c r="C1631" t="s">
        <v>39</v>
      </c>
      <c r="D1631">
        <v>1969</v>
      </c>
      <c r="E1631" t="s">
        <v>2625</v>
      </c>
      <c r="F1631" t="s">
        <v>6</v>
      </c>
      <c r="G1631" t="s">
        <v>6</v>
      </c>
      <c r="H1631" t="s">
        <v>6</v>
      </c>
      <c r="I1631">
        <v>62.981869765363761</v>
      </c>
      <c r="J1631" t="s">
        <v>6</v>
      </c>
      <c r="K1631" t="s">
        <v>6</v>
      </c>
      <c r="L1631" t="s">
        <v>6</v>
      </c>
      <c r="M1631" t="s">
        <v>6</v>
      </c>
      <c r="N1631" t="s">
        <v>6</v>
      </c>
      <c r="O1631">
        <v>36.80077642491618</v>
      </c>
      <c r="P1631">
        <v>34.625837691457498</v>
      </c>
      <c r="Q1631" t="s">
        <v>6</v>
      </c>
      <c r="R1631" t="s">
        <v>6</v>
      </c>
      <c r="S1631" t="s">
        <v>6</v>
      </c>
      <c r="T1631" t="s">
        <v>13736</v>
      </c>
      <c r="U1631" t="s">
        <v>13736</v>
      </c>
      <c r="V1631" t="s">
        <v>13736</v>
      </c>
      <c r="W1631" t="s">
        <v>401</v>
      </c>
      <c r="X1631" t="s">
        <v>401</v>
      </c>
      <c r="Y1631" t="s">
        <v>6</v>
      </c>
      <c r="Z1631" t="s">
        <v>6</v>
      </c>
      <c r="AA1631" t="s">
        <v>683</v>
      </c>
      <c r="AB1631" t="s">
        <v>684</v>
      </c>
      <c r="AC1631" t="s">
        <v>665</v>
      </c>
    </row>
    <row r="1632" spans="1:29" x14ac:dyDescent="0.25">
      <c r="A1632" t="s">
        <v>392</v>
      </c>
      <c r="B1632">
        <v>193</v>
      </c>
      <c r="C1632" t="s">
        <v>39</v>
      </c>
      <c r="D1632">
        <v>1970</v>
      </c>
      <c r="E1632" t="s">
        <v>2626</v>
      </c>
      <c r="F1632" t="s">
        <v>6</v>
      </c>
      <c r="G1632" t="s">
        <v>6</v>
      </c>
      <c r="H1632" t="s">
        <v>6</v>
      </c>
      <c r="I1632">
        <v>61.995434694119226</v>
      </c>
      <c r="J1632" t="s">
        <v>6</v>
      </c>
      <c r="K1632" t="s">
        <v>6</v>
      </c>
      <c r="L1632" t="s">
        <v>6</v>
      </c>
      <c r="M1632" t="s">
        <v>6</v>
      </c>
      <c r="N1632" t="s">
        <v>6</v>
      </c>
      <c r="O1632">
        <v>34.963590626241228</v>
      </c>
      <c r="P1632">
        <v>38.417344950497203</v>
      </c>
      <c r="Q1632" t="s">
        <v>6</v>
      </c>
      <c r="R1632" t="s">
        <v>6</v>
      </c>
      <c r="S1632" t="s">
        <v>6</v>
      </c>
      <c r="T1632" t="s">
        <v>13736</v>
      </c>
      <c r="U1632" t="s">
        <v>13736</v>
      </c>
      <c r="V1632" t="s">
        <v>13736</v>
      </c>
      <c r="W1632" t="s">
        <v>401</v>
      </c>
      <c r="X1632" t="s">
        <v>401</v>
      </c>
      <c r="Y1632" t="s">
        <v>6</v>
      </c>
      <c r="Z1632" t="s">
        <v>6</v>
      </c>
      <c r="AA1632" t="s">
        <v>683</v>
      </c>
      <c r="AB1632" t="s">
        <v>684</v>
      </c>
      <c r="AC1632" t="s">
        <v>665</v>
      </c>
    </row>
    <row r="1633" spans="1:29" x14ac:dyDescent="0.25">
      <c r="A1633" t="s">
        <v>392</v>
      </c>
      <c r="B1633">
        <v>193</v>
      </c>
      <c r="C1633" t="s">
        <v>39</v>
      </c>
      <c r="D1633">
        <v>1971</v>
      </c>
      <c r="E1633" t="s">
        <v>2627</v>
      </c>
      <c r="F1633" t="s">
        <v>6</v>
      </c>
      <c r="G1633" t="s">
        <v>6</v>
      </c>
      <c r="H1633" t="s">
        <v>6</v>
      </c>
      <c r="I1633">
        <v>61.372649769645747</v>
      </c>
      <c r="J1633" t="s">
        <v>6</v>
      </c>
      <c r="K1633" t="s">
        <v>6</v>
      </c>
      <c r="L1633" t="s">
        <v>6</v>
      </c>
      <c r="M1633" t="s">
        <v>6</v>
      </c>
      <c r="N1633" t="s">
        <v>6</v>
      </c>
      <c r="O1633">
        <v>32.289871721233006</v>
      </c>
      <c r="P1633">
        <v>42.4195469768948</v>
      </c>
      <c r="Q1633" t="s">
        <v>6</v>
      </c>
      <c r="R1633" t="s">
        <v>6</v>
      </c>
      <c r="S1633" t="s">
        <v>6</v>
      </c>
      <c r="T1633" t="s">
        <v>13736</v>
      </c>
      <c r="U1633" t="s">
        <v>13736</v>
      </c>
      <c r="V1633" t="s">
        <v>13736</v>
      </c>
      <c r="W1633" t="s">
        <v>401</v>
      </c>
      <c r="X1633" t="s">
        <v>401</v>
      </c>
      <c r="Y1633" t="s">
        <v>6</v>
      </c>
      <c r="Z1633" t="s">
        <v>6</v>
      </c>
      <c r="AA1633" t="s">
        <v>683</v>
      </c>
      <c r="AB1633" t="s">
        <v>684</v>
      </c>
      <c r="AC1633" t="s">
        <v>665</v>
      </c>
    </row>
    <row r="1634" spans="1:29" x14ac:dyDescent="0.25">
      <c r="A1634" t="s">
        <v>392</v>
      </c>
      <c r="B1634">
        <v>193</v>
      </c>
      <c r="C1634" t="s">
        <v>39</v>
      </c>
      <c r="D1634">
        <v>1972</v>
      </c>
      <c r="E1634" t="s">
        <v>2628</v>
      </c>
      <c r="F1634" t="s">
        <v>6</v>
      </c>
      <c r="G1634" t="s">
        <v>6</v>
      </c>
      <c r="H1634" t="s">
        <v>6</v>
      </c>
      <c r="I1634">
        <v>62.282931449692839</v>
      </c>
      <c r="J1634" t="s">
        <v>6</v>
      </c>
      <c r="K1634" t="s">
        <v>6</v>
      </c>
      <c r="L1634" t="s">
        <v>6</v>
      </c>
      <c r="M1634" t="s">
        <v>6</v>
      </c>
      <c r="N1634" t="s">
        <v>6</v>
      </c>
      <c r="O1634">
        <v>30.721744270046628</v>
      </c>
      <c r="P1634">
        <v>46.283948634120001</v>
      </c>
      <c r="Q1634" t="s">
        <v>6</v>
      </c>
      <c r="R1634" t="s">
        <v>6</v>
      </c>
      <c r="S1634" t="s">
        <v>6</v>
      </c>
      <c r="T1634" t="s">
        <v>13736</v>
      </c>
      <c r="U1634" t="s">
        <v>13736</v>
      </c>
      <c r="V1634" t="s">
        <v>13736</v>
      </c>
      <c r="W1634" t="s">
        <v>401</v>
      </c>
      <c r="X1634" t="s">
        <v>401</v>
      </c>
      <c r="Y1634" t="s">
        <v>6</v>
      </c>
      <c r="Z1634" t="s">
        <v>6</v>
      </c>
      <c r="AA1634" t="s">
        <v>683</v>
      </c>
      <c r="AB1634" t="s">
        <v>684</v>
      </c>
      <c r="AC1634" t="s">
        <v>665</v>
      </c>
    </row>
    <row r="1635" spans="1:29" x14ac:dyDescent="0.25">
      <c r="A1635" t="s">
        <v>392</v>
      </c>
      <c r="B1635">
        <v>193</v>
      </c>
      <c r="C1635" t="s">
        <v>39</v>
      </c>
      <c r="D1635">
        <v>1973</v>
      </c>
      <c r="E1635" t="s">
        <v>2629</v>
      </c>
      <c r="F1635" t="s">
        <v>6</v>
      </c>
      <c r="G1635" t="s">
        <v>6</v>
      </c>
      <c r="H1635" t="s">
        <v>6</v>
      </c>
      <c r="I1635">
        <v>66.747434076443469</v>
      </c>
      <c r="J1635" t="s">
        <v>6</v>
      </c>
      <c r="K1635" t="s">
        <v>6</v>
      </c>
      <c r="L1635" t="s">
        <v>6</v>
      </c>
      <c r="M1635" t="s">
        <v>6</v>
      </c>
      <c r="N1635" t="s">
        <v>6</v>
      </c>
      <c r="O1635">
        <v>27.361466800282077</v>
      </c>
      <c r="P1635">
        <v>54.809597561610602</v>
      </c>
      <c r="Q1635" t="s">
        <v>6</v>
      </c>
      <c r="R1635" t="s">
        <v>6</v>
      </c>
      <c r="S1635" t="s">
        <v>6</v>
      </c>
      <c r="T1635" t="s">
        <v>13736</v>
      </c>
      <c r="U1635" t="s">
        <v>13736</v>
      </c>
      <c r="V1635" t="s">
        <v>13736</v>
      </c>
      <c r="W1635" t="s">
        <v>401</v>
      </c>
      <c r="X1635" t="s">
        <v>401</v>
      </c>
      <c r="Y1635" t="s">
        <v>6</v>
      </c>
      <c r="Z1635" t="s">
        <v>6</v>
      </c>
      <c r="AA1635" t="s">
        <v>683</v>
      </c>
      <c r="AB1635" t="s">
        <v>684</v>
      </c>
      <c r="AC1635" t="s">
        <v>665</v>
      </c>
    </row>
    <row r="1636" spans="1:29" x14ac:dyDescent="0.25">
      <c r="A1636" t="s">
        <v>392</v>
      </c>
      <c r="B1636">
        <v>193</v>
      </c>
      <c r="C1636" t="s">
        <v>39</v>
      </c>
      <c r="D1636">
        <v>1974</v>
      </c>
      <c r="E1636" t="s">
        <v>2630</v>
      </c>
      <c r="F1636" t="s">
        <v>6</v>
      </c>
      <c r="G1636" t="s">
        <v>6</v>
      </c>
      <c r="H1636" t="s">
        <v>6</v>
      </c>
      <c r="I1636">
        <v>71.902016708110366</v>
      </c>
      <c r="J1636" t="s">
        <v>6</v>
      </c>
      <c r="K1636" t="s">
        <v>6</v>
      </c>
      <c r="L1636" t="s">
        <v>6</v>
      </c>
      <c r="M1636" t="s">
        <v>6</v>
      </c>
      <c r="N1636" t="s">
        <v>6</v>
      </c>
      <c r="O1636">
        <v>22.366394399066508</v>
      </c>
      <c r="P1636">
        <v>65.411239007284905</v>
      </c>
      <c r="Q1636" t="s">
        <v>6</v>
      </c>
      <c r="R1636" t="s">
        <v>6</v>
      </c>
      <c r="S1636" t="s">
        <v>6</v>
      </c>
      <c r="T1636" t="s">
        <v>13736</v>
      </c>
      <c r="U1636" t="s">
        <v>13736</v>
      </c>
      <c r="V1636" t="s">
        <v>13736</v>
      </c>
      <c r="W1636" t="s">
        <v>401</v>
      </c>
      <c r="X1636" t="s">
        <v>401</v>
      </c>
      <c r="Y1636" t="s">
        <v>6</v>
      </c>
      <c r="Z1636" t="s">
        <v>6</v>
      </c>
      <c r="AA1636" t="s">
        <v>683</v>
      </c>
      <c r="AB1636" t="s">
        <v>684</v>
      </c>
      <c r="AC1636" t="s">
        <v>665</v>
      </c>
    </row>
    <row r="1637" spans="1:29" x14ac:dyDescent="0.25">
      <c r="A1637" t="s">
        <v>392</v>
      </c>
      <c r="B1637">
        <v>193</v>
      </c>
      <c r="C1637" t="s">
        <v>39</v>
      </c>
      <c r="D1637">
        <v>1975</v>
      </c>
      <c r="E1637" t="s">
        <v>2631</v>
      </c>
      <c r="F1637" t="s">
        <v>6</v>
      </c>
      <c r="G1637" t="s">
        <v>6</v>
      </c>
      <c r="H1637" t="s">
        <v>6</v>
      </c>
      <c r="I1637">
        <v>71.20498507159337</v>
      </c>
      <c r="J1637" t="s">
        <v>6</v>
      </c>
      <c r="K1637" t="s">
        <v>6</v>
      </c>
      <c r="L1637" t="s">
        <v>6</v>
      </c>
      <c r="M1637" t="s">
        <v>6</v>
      </c>
      <c r="N1637" t="s">
        <v>6</v>
      </c>
      <c r="O1637">
        <v>23.636847356168939</v>
      </c>
      <c r="P1637">
        <v>76.306455152500405</v>
      </c>
      <c r="Q1637" t="s">
        <v>6</v>
      </c>
      <c r="R1637" t="s">
        <v>6</v>
      </c>
      <c r="S1637" t="s">
        <v>6</v>
      </c>
      <c r="T1637" t="s">
        <v>13736</v>
      </c>
      <c r="U1637" t="s">
        <v>13736</v>
      </c>
      <c r="V1637" t="s">
        <v>13736</v>
      </c>
      <c r="W1637" t="s">
        <v>401</v>
      </c>
      <c r="X1637" t="s">
        <v>401</v>
      </c>
      <c r="Y1637" t="s">
        <v>6</v>
      </c>
      <c r="Z1637" t="s">
        <v>6</v>
      </c>
      <c r="AA1637" t="s">
        <v>683</v>
      </c>
      <c r="AB1637" t="s">
        <v>684</v>
      </c>
      <c r="AC1637" t="s">
        <v>665</v>
      </c>
    </row>
    <row r="1638" spans="1:29" x14ac:dyDescent="0.25">
      <c r="A1638" t="s">
        <v>392</v>
      </c>
      <c r="B1638">
        <v>193</v>
      </c>
      <c r="C1638" t="s">
        <v>39</v>
      </c>
      <c r="D1638">
        <v>1976</v>
      </c>
      <c r="E1638" t="s">
        <v>2632</v>
      </c>
      <c r="F1638" t="s">
        <v>6</v>
      </c>
      <c r="G1638" t="s">
        <v>6</v>
      </c>
      <c r="H1638" t="s">
        <v>6</v>
      </c>
      <c r="I1638">
        <v>70.509278727846464</v>
      </c>
      <c r="J1638" t="s">
        <v>6</v>
      </c>
      <c r="K1638" t="s">
        <v>6</v>
      </c>
      <c r="L1638" t="s">
        <v>6</v>
      </c>
      <c r="M1638" t="s">
        <v>6</v>
      </c>
      <c r="N1638" t="s">
        <v>6</v>
      </c>
      <c r="O1638">
        <v>22.982349085813727</v>
      </c>
      <c r="P1638">
        <v>89.979646855958904</v>
      </c>
      <c r="Q1638" t="s">
        <v>6</v>
      </c>
      <c r="R1638" t="s">
        <v>6</v>
      </c>
      <c r="S1638" t="s">
        <v>6</v>
      </c>
      <c r="T1638" t="s">
        <v>13736</v>
      </c>
      <c r="U1638" t="s">
        <v>13736</v>
      </c>
      <c r="V1638" t="s">
        <v>13736</v>
      </c>
      <c r="W1638" t="s">
        <v>401</v>
      </c>
      <c r="X1638" t="s">
        <v>401</v>
      </c>
      <c r="Y1638" t="s">
        <v>6</v>
      </c>
      <c r="Z1638" t="s">
        <v>6</v>
      </c>
      <c r="AA1638" t="s">
        <v>683</v>
      </c>
      <c r="AB1638" t="s">
        <v>684</v>
      </c>
      <c r="AC1638" t="s">
        <v>665</v>
      </c>
    </row>
    <row r="1639" spans="1:29" x14ac:dyDescent="0.25">
      <c r="A1639" t="s">
        <v>392</v>
      </c>
      <c r="B1639">
        <v>193</v>
      </c>
      <c r="C1639" t="s">
        <v>39</v>
      </c>
      <c r="D1639">
        <v>1977</v>
      </c>
      <c r="E1639" t="s">
        <v>2633</v>
      </c>
      <c r="F1639" t="s">
        <v>6</v>
      </c>
      <c r="G1639" t="s">
        <v>6</v>
      </c>
      <c r="H1639" t="s">
        <v>6</v>
      </c>
      <c r="I1639">
        <v>69.338513336340768</v>
      </c>
      <c r="J1639">
        <v>34.282866784211691</v>
      </c>
      <c r="K1639">
        <v>35.055646552129076</v>
      </c>
      <c r="L1639" t="s">
        <v>6</v>
      </c>
      <c r="M1639" t="s">
        <v>6</v>
      </c>
      <c r="N1639" t="s">
        <v>6</v>
      </c>
      <c r="O1639">
        <v>23.638910316268117</v>
      </c>
      <c r="P1639">
        <v>100.157901660118</v>
      </c>
      <c r="Q1639" t="s">
        <v>6</v>
      </c>
      <c r="R1639" t="s">
        <v>6</v>
      </c>
      <c r="S1639" t="s">
        <v>6</v>
      </c>
      <c r="T1639" t="s">
        <v>13736</v>
      </c>
      <c r="U1639" t="s">
        <v>13736</v>
      </c>
      <c r="V1639" t="s">
        <v>13736</v>
      </c>
      <c r="W1639" t="s">
        <v>401</v>
      </c>
      <c r="X1639" t="s">
        <v>401</v>
      </c>
      <c r="Y1639" t="s">
        <v>6</v>
      </c>
      <c r="Z1639" t="s">
        <v>6</v>
      </c>
      <c r="AA1639" t="s">
        <v>683</v>
      </c>
      <c r="AB1639" t="s">
        <v>684</v>
      </c>
      <c r="AC1639" t="s">
        <v>665</v>
      </c>
    </row>
    <row r="1640" spans="1:29" x14ac:dyDescent="0.25">
      <c r="A1640" t="s">
        <v>392</v>
      </c>
      <c r="B1640">
        <v>193</v>
      </c>
      <c r="C1640" t="s">
        <v>39</v>
      </c>
      <c r="D1640">
        <v>1978</v>
      </c>
      <c r="E1640" t="s">
        <v>2634</v>
      </c>
      <c r="F1640" t="s">
        <v>6</v>
      </c>
      <c r="G1640" t="s">
        <v>6</v>
      </c>
      <c r="H1640" t="s">
        <v>6</v>
      </c>
      <c r="I1640">
        <v>72.385132816192495</v>
      </c>
      <c r="J1640">
        <v>36.502421142003186</v>
      </c>
      <c r="K1640">
        <v>35.882711674189309</v>
      </c>
      <c r="L1640" t="s">
        <v>6</v>
      </c>
      <c r="M1640" t="s">
        <v>6</v>
      </c>
      <c r="N1640" t="s">
        <v>6</v>
      </c>
      <c r="O1640">
        <v>24.732891751109314</v>
      </c>
      <c r="P1640">
        <v>110.858399892373</v>
      </c>
      <c r="Q1640" t="s">
        <v>6</v>
      </c>
      <c r="R1640" t="s">
        <v>6</v>
      </c>
      <c r="S1640" t="s">
        <v>6</v>
      </c>
      <c r="T1640" t="s">
        <v>13736</v>
      </c>
      <c r="U1640" t="s">
        <v>13736</v>
      </c>
      <c r="V1640" t="s">
        <v>13736</v>
      </c>
      <c r="W1640" t="s">
        <v>401</v>
      </c>
      <c r="X1640" t="s">
        <v>401</v>
      </c>
      <c r="Y1640" t="s">
        <v>6</v>
      </c>
      <c r="Z1640" t="s">
        <v>6</v>
      </c>
      <c r="AA1640" t="s">
        <v>683</v>
      </c>
      <c r="AB1640" t="s">
        <v>684</v>
      </c>
      <c r="AC1640" t="s">
        <v>665</v>
      </c>
    </row>
    <row r="1641" spans="1:29" x14ac:dyDescent="0.25">
      <c r="A1641" t="s">
        <v>392</v>
      </c>
      <c r="B1641">
        <v>193</v>
      </c>
      <c r="C1641" t="s">
        <v>39</v>
      </c>
      <c r="D1641">
        <v>1979</v>
      </c>
      <c r="E1641" t="s">
        <v>2635</v>
      </c>
      <c r="F1641" t="s">
        <v>6</v>
      </c>
      <c r="G1641" t="s">
        <v>6</v>
      </c>
      <c r="H1641" t="s">
        <v>6</v>
      </c>
      <c r="I1641">
        <v>73.948847970868684</v>
      </c>
      <c r="J1641">
        <v>37.209511413154708</v>
      </c>
      <c r="K1641">
        <v>36.739336557713976</v>
      </c>
      <c r="L1641" t="s">
        <v>6</v>
      </c>
      <c r="M1641" t="s">
        <v>6</v>
      </c>
      <c r="N1641" t="s">
        <v>6</v>
      </c>
      <c r="O1641">
        <v>22.888434960677849</v>
      </c>
      <c r="P1641">
        <v>126.33597758927</v>
      </c>
      <c r="Q1641" t="s">
        <v>6</v>
      </c>
      <c r="R1641" t="s">
        <v>6</v>
      </c>
      <c r="S1641" t="s">
        <v>6</v>
      </c>
      <c r="T1641" t="s">
        <v>13736</v>
      </c>
      <c r="U1641" t="s">
        <v>13736</v>
      </c>
      <c r="V1641" t="s">
        <v>13736</v>
      </c>
      <c r="W1641" t="s">
        <v>401</v>
      </c>
      <c r="X1641" t="s">
        <v>401</v>
      </c>
      <c r="Y1641" t="s">
        <v>6</v>
      </c>
      <c r="Z1641" t="s">
        <v>6</v>
      </c>
      <c r="AA1641" t="s">
        <v>683</v>
      </c>
      <c r="AB1641" t="s">
        <v>684</v>
      </c>
      <c r="AC1641" t="s">
        <v>665</v>
      </c>
    </row>
    <row r="1642" spans="1:29" x14ac:dyDescent="0.25">
      <c r="A1642" t="s">
        <v>392</v>
      </c>
      <c r="B1642">
        <v>193</v>
      </c>
      <c r="C1642" t="s">
        <v>39</v>
      </c>
      <c r="D1642">
        <v>1980</v>
      </c>
      <c r="E1642" t="s">
        <v>2636</v>
      </c>
      <c r="F1642" t="s">
        <v>6</v>
      </c>
      <c r="G1642" t="s">
        <v>6</v>
      </c>
      <c r="H1642" t="s">
        <v>6</v>
      </c>
      <c r="I1642">
        <v>76.633381774552419</v>
      </c>
      <c r="J1642">
        <v>38.064817120392696</v>
      </c>
      <c r="K1642">
        <v>38.568564654159722</v>
      </c>
      <c r="L1642" t="s">
        <v>6</v>
      </c>
      <c r="M1642" t="s">
        <v>6</v>
      </c>
      <c r="N1642" t="s">
        <v>6</v>
      </c>
      <c r="O1642">
        <v>21.242769246826903</v>
      </c>
      <c r="P1642">
        <v>142.73022730718299</v>
      </c>
      <c r="Q1642" t="s">
        <v>6</v>
      </c>
      <c r="R1642" t="s">
        <v>6</v>
      </c>
      <c r="S1642" t="s">
        <v>6</v>
      </c>
      <c r="T1642" t="s">
        <v>13736</v>
      </c>
      <c r="U1642" t="s">
        <v>13736</v>
      </c>
      <c r="V1642" t="s">
        <v>13736</v>
      </c>
      <c r="W1642" t="s">
        <v>401</v>
      </c>
      <c r="X1642" t="s">
        <v>401</v>
      </c>
      <c r="Y1642" t="s">
        <v>6</v>
      </c>
      <c r="Z1642" t="s">
        <v>6</v>
      </c>
      <c r="AA1642" t="s">
        <v>683</v>
      </c>
      <c r="AB1642" t="s">
        <v>684</v>
      </c>
      <c r="AC1642" t="s">
        <v>665</v>
      </c>
    </row>
    <row r="1643" spans="1:29" x14ac:dyDescent="0.25">
      <c r="A1643" t="s">
        <v>392</v>
      </c>
      <c r="B1643">
        <v>193</v>
      </c>
      <c r="C1643" t="s">
        <v>39</v>
      </c>
      <c r="D1643">
        <v>1981</v>
      </c>
      <c r="E1643" t="s">
        <v>2637</v>
      </c>
      <c r="F1643" t="s">
        <v>6</v>
      </c>
      <c r="G1643" t="s">
        <v>6</v>
      </c>
      <c r="H1643" t="s">
        <v>6</v>
      </c>
      <c r="I1643">
        <v>79.319928283884678</v>
      </c>
      <c r="J1643">
        <v>38.611078820663145</v>
      </c>
      <c r="K1643">
        <v>40.708849463221533</v>
      </c>
      <c r="L1643" t="s">
        <v>6</v>
      </c>
      <c r="M1643" t="s">
        <v>6</v>
      </c>
      <c r="N1643" t="s">
        <v>6</v>
      </c>
      <c r="O1643">
        <v>19.132481290111674</v>
      </c>
      <c r="P1643">
        <v>163.649921032988</v>
      </c>
      <c r="Q1643" t="s">
        <v>6</v>
      </c>
      <c r="R1643" t="s">
        <v>6</v>
      </c>
      <c r="S1643" t="s">
        <v>6</v>
      </c>
      <c r="T1643" t="s">
        <v>13736</v>
      </c>
      <c r="U1643" t="s">
        <v>13736</v>
      </c>
      <c r="V1643" t="s">
        <v>13736</v>
      </c>
      <c r="W1643" t="s">
        <v>401</v>
      </c>
      <c r="X1643" t="s">
        <v>401</v>
      </c>
      <c r="Y1643" t="s">
        <v>6</v>
      </c>
      <c r="Z1643" t="s">
        <v>6</v>
      </c>
      <c r="AA1643" t="s">
        <v>683</v>
      </c>
      <c r="AB1643" t="s">
        <v>684</v>
      </c>
      <c r="AC1643" t="s">
        <v>665</v>
      </c>
    </row>
    <row r="1644" spans="1:29" x14ac:dyDescent="0.25">
      <c r="A1644" t="s">
        <v>392</v>
      </c>
      <c r="B1644">
        <v>193</v>
      </c>
      <c r="C1644" t="s">
        <v>39</v>
      </c>
      <c r="D1644">
        <v>1982</v>
      </c>
      <c r="E1644" t="s">
        <v>2638</v>
      </c>
      <c r="F1644" t="s">
        <v>6</v>
      </c>
      <c r="G1644" t="s">
        <v>6</v>
      </c>
      <c r="H1644" t="s">
        <v>6</v>
      </c>
      <c r="I1644">
        <v>83.206329295882753</v>
      </c>
      <c r="J1644">
        <v>38.618978300086923</v>
      </c>
      <c r="K1644">
        <v>44.58735099579583</v>
      </c>
      <c r="L1644" t="s">
        <v>6</v>
      </c>
      <c r="M1644" t="s">
        <v>6</v>
      </c>
      <c r="N1644" t="s">
        <v>6</v>
      </c>
      <c r="O1644">
        <v>16.839459354389167</v>
      </c>
      <c r="P1644">
        <v>183.534114883201</v>
      </c>
      <c r="Q1644" t="s">
        <v>6</v>
      </c>
      <c r="R1644" t="s">
        <v>6</v>
      </c>
      <c r="S1644" t="s">
        <v>6</v>
      </c>
      <c r="T1644" t="s">
        <v>13736</v>
      </c>
      <c r="U1644" t="s">
        <v>13736</v>
      </c>
      <c r="V1644" t="s">
        <v>13736</v>
      </c>
      <c r="W1644" t="s">
        <v>401</v>
      </c>
      <c r="X1644" t="s">
        <v>401</v>
      </c>
      <c r="Y1644" t="s">
        <v>6</v>
      </c>
      <c r="Z1644" t="s">
        <v>6</v>
      </c>
      <c r="AA1644" t="s">
        <v>683</v>
      </c>
      <c r="AB1644" t="s">
        <v>684</v>
      </c>
      <c r="AC1644" t="s">
        <v>665</v>
      </c>
    </row>
    <row r="1645" spans="1:29" x14ac:dyDescent="0.25">
      <c r="A1645" t="s">
        <v>392</v>
      </c>
      <c r="B1645">
        <v>193</v>
      </c>
      <c r="C1645" t="s">
        <v>39</v>
      </c>
      <c r="D1645">
        <v>1983</v>
      </c>
      <c r="E1645" t="s">
        <v>2639</v>
      </c>
      <c r="F1645" t="s">
        <v>6</v>
      </c>
      <c r="G1645" t="s">
        <v>6</v>
      </c>
      <c r="H1645" t="s">
        <v>6</v>
      </c>
      <c r="I1645">
        <v>86.762370620224914</v>
      </c>
      <c r="J1645">
        <v>39.292801908127892</v>
      </c>
      <c r="K1645">
        <v>47.469568712097022</v>
      </c>
      <c r="L1645" t="s">
        <v>6</v>
      </c>
      <c r="M1645" t="s">
        <v>6</v>
      </c>
      <c r="N1645" t="s">
        <v>6</v>
      </c>
      <c r="O1645">
        <v>20.998433375533729</v>
      </c>
      <c r="P1645">
        <v>198.550360909391</v>
      </c>
      <c r="Q1645" t="s">
        <v>6</v>
      </c>
      <c r="R1645" t="s">
        <v>6</v>
      </c>
      <c r="S1645" t="s">
        <v>6</v>
      </c>
      <c r="T1645" t="s">
        <v>13736</v>
      </c>
      <c r="U1645" t="s">
        <v>13736</v>
      </c>
      <c r="V1645" t="s">
        <v>13736</v>
      </c>
      <c r="W1645" t="s">
        <v>401</v>
      </c>
      <c r="X1645" t="s">
        <v>401</v>
      </c>
      <c r="Y1645" t="s">
        <v>6</v>
      </c>
      <c r="Z1645" t="s">
        <v>6</v>
      </c>
      <c r="AA1645" t="s">
        <v>683</v>
      </c>
      <c r="AB1645" t="s">
        <v>684</v>
      </c>
      <c r="AC1645" t="s">
        <v>665</v>
      </c>
    </row>
    <row r="1646" spans="1:29" x14ac:dyDescent="0.25">
      <c r="A1646" t="s">
        <v>392</v>
      </c>
      <c r="B1646">
        <v>193</v>
      </c>
      <c r="C1646" t="s">
        <v>39</v>
      </c>
      <c r="D1646">
        <v>1984</v>
      </c>
      <c r="E1646" t="s">
        <v>2640</v>
      </c>
      <c r="F1646" t="s">
        <v>6</v>
      </c>
      <c r="G1646" t="s">
        <v>6</v>
      </c>
      <c r="H1646" t="s">
        <v>6</v>
      </c>
      <c r="I1646">
        <v>87.523515991626383</v>
      </c>
      <c r="J1646">
        <v>39.937450759340052</v>
      </c>
      <c r="K1646">
        <v>47.58606523228633</v>
      </c>
      <c r="L1646" t="s">
        <v>6</v>
      </c>
      <c r="M1646" t="s">
        <v>6</v>
      </c>
      <c r="N1646" t="s">
        <v>6</v>
      </c>
      <c r="O1646">
        <v>22.31378706758175</v>
      </c>
      <c r="P1646">
        <v>223.73986897274</v>
      </c>
      <c r="Q1646" t="s">
        <v>6</v>
      </c>
      <c r="R1646" t="s">
        <v>6</v>
      </c>
      <c r="S1646" t="s">
        <v>6</v>
      </c>
      <c r="T1646" t="s">
        <v>13736</v>
      </c>
      <c r="U1646" t="s">
        <v>13736</v>
      </c>
      <c r="V1646" t="s">
        <v>13736</v>
      </c>
      <c r="W1646" t="s">
        <v>401</v>
      </c>
      <c r="X1646" t="s">
        <v>401</v>
      </c>
      <c r="Y1646" t="s">
        <v>6</v>
      </c>
      <c r="Z1646" t="s">
        <v>6</v>
      </c>
      <c r="AA1646" t="s">
        <v>683</v>
      </c>
      <c r="AB1646" t="s">
        <v>684</v>
      </c>
      <c r="AC1646" t="s">
        <v>665</v>
      </c>
    </row>
    <row r="1647" spans="1:29" x14ac:dyDescent="0.25">
      <c r="A1647" t="s">
        <v>392</v>
      </c>
      <c r="B1647">
        <v>193</v>
      </c>
      <c r="C1647" t="s">
        <v>39</v>
      </c>
      <c r="D1647">
        <v>1985</v>
      </c>
      <c r="E1647" t="s">
        <v>2641</v>
      </c>
      <c r="F1647" t="s">
        <v>6</v>
      </c>
      <c r="G1647" t="s">
        <v>6</v>
      </c>
      <c r="H1647" t="s">
        <v>6</v>
      </c>
      <c r="I1647">
        <v>94.351155136253922</v>
      </c>
      <c r="J1647">
        <v>42.625184897907673</v>
      </c>
      <c r="K1647">
        <v>51.72597023834625</v>
      </c>
      <c r="L1647" t="s">
        <v>6</v>
      </c>
      <c r="M1647" t="s">
        <v>6</v>
      </c>
      <c r="N1647" t="s">
        <v>6</v>
      </c>
      <c r="O1647">
        <v>24.031817334160138</v>
      </c>
      <c r="P1647">
        <v>248.40713360799401</v>
      </c>
      <c r="Q1647" t="s">
        <v>6</v>
      </c>
      <c r="R1647" t="s">
        <v>6</v>
      </c>
      <c r="S1647" t="s">
        <v>6</v>
      </c>
      <c r="T1647" t="s">
        <v>13736</v>
      </c>
      <c r="U1647" t="s">
        <v>13736</v>
      </c>
      <c r="V1647" t="s">
        <v>13736</v>
      </c>
      <c r="W1647" t="s">
        <v>401</v>
      </c>
      <c r="X1647" t="s">
        <v>401</v>
      </c>
      <c r="Y1647" t="s">
        <v>6</v>
      </c>
      <c r="Z1647" t="s">
        <v>6</v>
      </c>
      <c r="AA1647" t="s">
        <v>683</v>
      </c>
      <c r="AB1647" t="s">
        <v>684</v>
      </c>
      <c r="AC1647" t="s">
        <v>665</v>
      </c>
    </row>
    <row r="1648" spans="1:29" x14ac:dyDescent="0.25">
      <c r="A1648" t="s">
        <v>392</v>
      </c>
      <c r="B1648">
        <v>193</v>
      </c>
      <c r="C1648" t="s">
        <v>39</v>
      </c>
      <c r="D1648">
        <v>1986</v>
      </c>
      <c r="E1648" t="s">
        <v>2642</v>
      </c>
      <c r="F1648" t="s">
        <v>6</v>
      </c>
      <c r="G1648" t="s">
        <v>6</v>
      </c>
      <c r="H1648" t="s">
        <v>6</v>
      </c>
      <c r="I1648">
        <v>105.81102959687192</v>
      </c>
      <c r="J1648">
        <v>43.407725641035825</v>
      </c>
      <c r="K1648">
        <v>62.403303955836094</v>
      </c>
      <c r="L1648" t="s">
        <v>6</v>
      </c>
      <c r="M1648" t="s">
        <v>6</v>
      </c>
      <c r="N1648" t="s">
        <v>6</v>
      </c>
      <c r="O1648">
        <v>25.518884281352882</v>
      </c>
      <c r="P1648">
        <v>270.04179156805702</v>
      </c>
      <c r="Q1648" t="s">
        <v>6</v>
      </c>
      <c r="R1648" t="s">
        <v>6</v>
      </c>
      <c r="S1648" t="s">
        <v>6</v>
      </c>
      <c r="T1648" t="s">
        <v>13736</v>
      </c>
      <c r="U1648" t="s">
        <v>13736</v>
      </c>
      <c r="V1648" t="s">
        <v>13736</v>
      </c>
      <c r="W1648" t="s">
        <v>401</v>
      </c>
      <c r="X1648" t="s">
        <v>401</v>
      </c>
      <c r="Y1648" t="s">
        <v>6</v>
      </c>
      <c r="Z1648" t="s">
        <v>6</v>
      </c>
      <c r="AA1648" t="s">
        <v>683</v>
      </c>
      <c r="AB1648" t="s">
        <v>684</v>
      </c>
      <c r="AC1648" t="s">
        <v>665</v>
      </c>
    </row>
    <row r="1649" spans="1:29" x14ac:dyDescent="0.25">
      <c r="A1649" t="s">
        <v>392</v>
      </c>
      <c r="B1649">
        <v>193</v>
      </c>
      <c r="C1649" t="s">
        <v>39</v>
      </c>
      <c r="D1649">
        <v>1987</v>
      </c>
      <c r="E1649" t="s">
        <v>2643</v>
      </c>
      <c r="F1649" t="s">
        <v>6</v>
      </c>
      <c r="G1649" t="s">
        <v>6</v>
      </c>
      <c r="H1649" t="s">
        <v>6</v>
      </c>
      <c r="I1649">
        <v>111.52952836668999</v>
      </c>
      <c r="J1649">
        <v>42.28822871467149</v>
      </c>
      <c r="K1649">
        <v>69.241299652018498</v>
      </c>
      <c r="L1649" t="s">
        <v>6</v>
      </c>
      <c r="M1649" t="s">
        <v>6</v>
      </c>
      <c r="N1649" t="s">
        <v>6</v>
      </c>
      <c r="O1649">
        <v>25.25333733281461</v>
      </c>
      <c r="P1649">
        <v>303.53127549054199</v>
      </c>
      <c r="Q1649" t="s">
        <v>6</v>
      </c>
      <c r="R1649" t="s">
        <v>6</v>
      </c>
      <c r="S1649" t="s">
        <v>6</v>
      </c>
      <c r="T1649" t="s">
        <v>13736</v>
      </c>
      <c r="U1649" t="s">
        <v>13736</v>
      </c>
      <c r="V1649" t="s">
        <v>13736</v>
      </c>
      <c r="W1649" t="s">
        <v>401</v>
      </c>
      <c r="X1649" t="s">
        <v>401</v>
      </c>
      <c r="Y1649" t="s">
        <v>6</v>
      </c>
      <c r="Z1649" t="s">
        <v>6</v>
      </c>
      <c r="AA1649" t="s">
        <v>683</v>
      </c>
      <c r="AB1649" t="s">
        <v>684</v>
      </c>
      <c r="AC1649" t="s">
        <v>665</v>
      </c>
    </row>
    <row r="1650" spans="1:29" x14ac:dyDescent="0.25">
      <c r="A1650" t="s">
        <v>392</v>
      </c>
      <c r="B1650">
        <v>193</v>
      </c>
      <c r="C1650" t="s">
        <v>39</v>
      </c>
      <c r="D1650">
        <v>1988</v>
      </c>
      <c r="E1650" t="s">
        <v>2644</v>
      </c>
      <c r="F1650" t="s">
        <v>6</v>
      </c>
      <c r="G1650" t="s">
        <v>6</v>
      </c>
      <c r="H1650" t="s">
        <v>6</v>
      </c>
      <c r="I1650">
        <v>117.22383510363971</v>
      </c>
      <c r="J1650">
        <v>42.321622075807362</v>
      </c>
      <c r="K1650">
        <v>74.902213027832346</v>
      </c>
      <c r="L1650" t="s">
        <v>6</v>
      </c>
      <c r="M1650" t="s">
        <v>6</v>
      </c>
      <c r="N1650" t="s">
        <v>6</v>
      </c>
      <c r="O1650">
        <v>20.521168146985609</v>
      </c>
      <c r="P1650">
        <v>345.13799999999998</v>
      </c>
      <c r="Q1650" t="s">
        <v>6</v>
      </c>
      <c r="R1650" t="s">
        <v>6</v>
      </c>
      <c r="S1650" t="s">
        <v>6</v>
      </c>
      <c r="T1650" t="s">
        <v>13736</v>
      </c>
      <c r="U1650" t="s">
        <v>13736</v>
      </c>
      <c r="V1650" t="s">
        <v>13736</v>
      </c>
      <c r="W1650" t="s">
        <v>401</v>
      </c>
      <c r="X1650" t="s">
        <v>401</v>
      </c>
      <c r="Y1650" t="s">
        <v>6</v>
      </c>
      <c r="Z1650" t="s">
        <v>6</v>
      </c>
      <c r="AA1650" t="s">
        <v>683</v>
      </c>
      <c r="AB1650" t="s">
        <v>684</v>
      </c>
      <c r="AC1650" t="s">
        <v>665</v>
      </c>
    </row>
    <row r="1651" spans="1:29" x14ac:dyDescent="0.25">
      <c r="A1651" t="s">
        <v>392</v>
      </c>
      <c r="B1651">
        <v>193</v>
      </c>
      <c r="C1651" t="s">
        <v>39</v>
      </c>
      <c r="D1651">
        <v>1989</v>
      </c>
      <c r="E1651" t="s">
        <v>2645</v>
      </c>
      <c r="F1651" t="s">
        <v>6</v>
      </c>
      <c r="G1651" t="s">
        <v>6</v>
      </c>
      <c r="H1651" t="s">
        <v>6</v>
      </c>
      <c r="I1651">
        <v>119.13877938817494</v>
      </c>
      <c r="J1651">
        <v>44.690881844795932</v>
      </c>
      <c r="K1651">
        <v>74.447897543379014</v>
      </c>
      <c r="L1651" t="s">
        <v>6</v>
      </c>
      <c r="M1651" t="s">
        <v>6</v>
      </c>
      <c r="N1651">
        <v>17.054221154421761</v>
      </c>
      <c r="O1651">
        <v>16.026445339775126</v>
      </c>
      <c r="P1651">
        <v>388.37900000000002</v>
      </c>
      <c r="Q1651" t="s">
        <v>6</v>
      </c>
      <c r="R1651" t="s">
        <v>6</v>
      </c>
      <c r="S1651" t="s">
        <v>6</v>
      </c>
      <c r="T1651" t="s">
        <v>13736</v>
      </c>
      <c r="U1651" t="s">
        <v>13736</v>
      </c>
      <c r="V1651" t="s">
        <v>13736</v>
      </c>
      <c r="W1651" t="s">
        <v>401</v>
      </c>
      <c r="X1651" t="s">
        <v>401</v>
      </c>
      <c r="Y1651" t="s">
        <v>6</v>
      </c>
      <c r="Z1651" t="s">
        <v>6</v>
      </c>
      <c r="AA1651" t="s">
        <v>683</v>
      </c>
      <c r="AB1651" t="s">
        <v>684</v>
      </c>
      <c r="AC1651" t="s">
        <v>665</v>
      </c>
    </row>
    <row r="1652" spans="1:29" x14ac:dyDescent="0.25">
      <c r="A1652" t="s">
        <v>392</v>
      </c>
      <c r="B1652">
        <v>193</v>
      </c>
      <c r="C1652" t="s">
        <v>39</v>
      </c>
      <c r="D1652">
        <v>1990</v>
      </c>
      <c r="E1652" t="s">
        <v>2646</v>
      </c>
      <c r="F1652" t="s">
        <v>6</v>
      </c>
      <c r="G1652" t="s">
        <v>6</v>
      </c>
      <c r="H1652" t="s">
        <v>6</v>
      </c>
      <c r="I1652">
        <v>120.92893982531021</v>
      </c>
      <c r="J1652">
        <v>45.200139210463988</v>
      </c>
      <c r="K1652">
        <v>75.728800614846222</v>
      </c>
      <c r="L1652" t="s">
        <v>6</v>
      </c>
      <c r="M1652" t="s">
        <v>6</v>
      </c>
      <c r="N1652">
        <v>16.453280977759484</v>
      </c>
      <c r="O1652">
        <v>12.107669346718671</v>
      </c>
      <c r="P1652">
        <v>413.762</v>
      </c>
      <c r="Q1652" t="s">
        <v>6</v>
      </c>
      <c r="R1652" t="s">
        <v>6</v>
      </c>
      <c r="S1652" t="s">
        <v>6</v>
      </c>
      <c r="T1652" t="s">
        <v>13736</v>
      </c>
      <c r="U1652" t="s">
        <v>13736</v>
      </c>
      <c r="V1652" t="s">
        <v>13736</v>
      </c>
      <c r="W1652" t="s">
        <v>401</v>
      </c>
      <c r="X1652" t="s">
        <v>401</v>
      </c>
      <c r="Y1652" t="s">
        <v>6</v>
      </c>
      <c r="Z1652" t="s">
        <v>6</v>
      </c>
      <c r="AA1652" t="s">
        <v>683</v>
      </c>
      <c r="AB1652" t="s">
        <v>684</v>
      </c>
      <c r="AC1652" t="s">
        <v>665</v>
      </c>
    </row>
    <row r="1653" spans="1:29" x14ac:dyDescent="0.25">
      <c r="A1653" t="s">
        <v>392</v>
      </c>
      <c r="B1653">
        <v>193</v>
      </c>
      <c r="C1653" t="s">
        <v>39</v>
      </c>
      <c r="D1653">
        <v>1991</v>
      </c>
      <c r="E1653" t="s">
        <v>2647</v>
      </c>
      <c r="F1653" t="s">
        <v>6</v>
      </c>
      <c r="G1653" t="s">
        <v>6</v>
      </c>
      <c r="H1653" t="s">
        <v>6</v>
      </c>
      <c r="I1653">
        <v>119.96226451420375</v>
      </c>
      <c r="J1653">
        <v>47.052396492140048</v>
      </c>
      <c r="K1653">
        <v>72.909868022063705</v>
      </c>
      <c r="L1653" t="s">
        <v>6</v>
      </c>
      <c r="M1653" t="s">
        <v>6</v>
      </c>
      <c r="N1653">
        <v>21.654705581232971</v>
      </c>
      <c r="O1653">
        <v>11.936033360444004</v>
      </c>
      <c r="P1653">
        <v>415.524</v>
      </c>
      <c r="Q1653" t="s">
        <v>6</v>
      </c>
      <c r="R1653" t="s">
        <v>6</v>
      </c>
      <c r="S1653" t="s">
        <v>6</v>
      </c>
      <c r="T1653" t="s">
        <v>13736</v>
      </c>
      <c r="U1653" t="s">
        <v>13736</v>
      </c>
      <c r="V1653" t="s">
        <v>13736</v>
      </c>
      <c r="W1653" t="s">
        <v>401</v>
      </c>
      <c r="X1653" t="s">
        <v>401</v>
      </c>
      <c r="Y1653" t="s">
        <v>6</v>
      </c>
      <c r="Z1653" t="s">
        <v>6</v>
      </c>
      <c r="AA1653" t="s">
        <v>683</v>
      </c>
      <c r="AB1653" t="s">
        <v>684</v>
      </c>
      <c r="AC1653" t="s">
        <v>665</v>
      </c>
    </row>
    <row r="1654" spans="1:29" x14ac:dyDescent="0.25">
      <c r="A1654" t="s">
        <v>392</v>
      </c>
      <c r="B1654">
        <v>193</v>
      </c>
      <c r="C1654" t="s">
        <v>39</v>
      </c>
      <c r="D1654">
        <v>1992</v>
      </c>
      <c r="E1654" t="s">
        <v>2648</v>
      </c>
      <c r="F1654" t="s">
        <v>6</v>
      </c>
      <c r="G1654" t="s">
        <v>6</v>
      </c>
      <c r="H1654" t="s">
        <v>6</v>
      </c>
      <c r="I1654">
        <v>117.41708219174909</v>
      </c>
      <c r="J1654">
        <v>46.988880988830033</v>
      </c>
      <c r="K1654">
        <v>70.428201202919055</v>
      </c>
      <c r="L1654" t="s">
        <v>6</v>
      </c>
      <c r="M1654" t="s">
        <v>6</v>
      </c>
      <c r="N1654">
        <v>27.677444457053657</v>
      </c>
      <c r="O1654">
        <v>14.297151779944844</v>
      </c>
      <c r="P1654">
        <v>431.78300000000002</v>
      </c>
      <c r="Q1654" t="s">
        <v>6</v>
      </c>
      <c r="R1654" t="s">
        <v>6</v>
      </c>
      <c r="S1654" t="s">
        <v>6</v>
      </c>
      <c r="T1654" t="s">
        <v>13736</v>
      </c>
      <c r="U1654" t="s">
        <v>13736</v>
      </c>
      <c r="V1654" t="s">
        <v>13736</v>
      </c>
      <c r="W1654" t="s">
        <v>401</v>
      </c>
      <c r="X1654" t="s">
        <v>401</v>
      </c>
      <c r="Y1654" t="s">
        <v>6</v>
      </c>
      <c r="Z1654" t="s">
        <v>6</v>
      </c>
      <c r="AA1654" t="s">
        <v>683</v>
      </c>
      <c r="AB1654" t="s">
        <v>684</v>
      </c>
      <c r="AC1654" t="s">
        <v>665</v>
      </c>
    </row>
    <row r="1655" spans="1:29" x14ac:dyDescent="0.25">
      <c r="A1655" t="s">
        <v>392</v>
      </c>
      <c r="B1655">
        <v>193</v>
      </c>
      <c r="C1655" t="s">
        <v>39</v>
      </c>
      <c r="D1655">
        <v>1993</v>
      </c>
      <c r="E1655" t="s">
        <v>2649</v>
      </c>
      <c r="F1655" t="s">
        <v>6</v>
      </c>
      <c r="G1655" t="s">
        <v>6</v>
      </c>
      <c r="H1655" t="s">
        <v>6</v>
      </c>
      <c r="I1655">
        <v>112.03282280051752</v>
      </c>
      <c r="J1655">
        <v>48.180000837541243</v>
      </c>
      <c r="K1655">
        <v>63.852821962976279</v>
      </c>
      <c r="L1655" t="s">
        <v>6</v>
      </c>
      <c r="M1655" t="s">
        <v>6</v>
      </c>
      <c r="N1655">
        <v>30.723767877648449</v>
      </c>
      <c r="O1655">
        <v>17.723773628018286</v>
      </c>
      <c r="P1655">
        <v>453.709</v>
      </c>
      <c r="Q1655" t="s">
        <v>6</v>
      </c>
      <c r="R1655" t="s">
        <v>6</v>
      </c>
      <c r="S1655" t="s">
        <v>6</v>
      </c>
      <c r="T1655" t="s">
        <v>13736</v>
      </c>
      <c r="U1655" t="s">
        <v>13736</v>
      </c>
      <c r="V1655" t="s">
        <v>13736</v>
      </c>
      <c r="W1655" t="s">
        <v>401</v>
      </c>
      <c r="X1655" t="s">
        <v>401</v>
      </c>
      <c r="Y1655" t="s">
        <v>6</v>
      </c>
      <c r="Z1655" t="s">
        <v>6</v>
      </c>
      <c r="AA1655" t="s">
        <v>683</v>
      </c>
      <c r="AB1655" t="s">
        <v>684</v>
      </c>
      <c r="AC1655" t="s">
        <v>665</v>
      </c>
    </row>
    <row r="1656" spans="1:29" x14ac:dyDescent="0.25">
      <c r="A1656" t="s">
        <v>392</v>
      </c>
      <c r="B1656">
        <v>193</v>
      </c>
      <c r="C1656" t="s">
        <v>39</v>
      </c>
      <c r="D1656">
        <v>1994</v>
      </c>
      <c r="E1656" t="s">
        <v>2650</v>
      </c>
      <c r="F1656" t="s">
        <v>6</v>
      </c>
      <c r="G1656" t="s">
        <v>6</v>
      </c>
      <c r="H1656" t="s">
        <v>6</v>
      </c>
      <c r="I1656">
        <v>111.84154002278657</v>
      </c>
      <c r="J1656">
        <v>51.514019544974396</v>
      </c>
      <c r="K1656">
        <v>60.327520477812179</v>
      </c>
      <c r="L1656" t="s">
        <v>6</v>
      </c>
      <c r="M1656" t="s">
        <v>6</v>
      </c>
      <c r="N1656">
        <v>31.78195877251418</v>
      </c>
      <c r="O1656">
        <v>19.939492659241111</v>
      </c>
      <c r="P1656">
        <v>481.863</v>
      </c>
      <c r="Q1656" t="s">
        <v>6</v>
      </c>
      <c r="R1656" t="s">
        <v>6</v>
      </c>
      <c r="S1656" t="s">
        <v>6</v>
      </c>
      <c r="T1656" t="s">
        <v>13736</v>
      </c>
      <c r="U1656" t="s">
        <v>13736</v>
      </c>
      <c r="V1656" t="s">
        <v>13736</v>
      </c>
      <c r="W1656" t="s">
        <v>401</v>
      </c>
      <c r="X1656" t="s">
        <v>401</v>
      </c>
      <c r="Y1656" t="s">
        <v>6</v>
      </c>
      <c r="Z1656" t="s">
        <v>6</v>
      </c>
      <c r="AA1656" t="s">
        <v>683</v>
      </c>
      <c r="AB1656" t="s">
        <v>684</v>
      </c>
      <c r="AC1656" t="s">
        <v>665</v>
      </c>
    </row>
    <row r="1657" spans="1:29" x14ac:dyDescent="0.25">
      <c r="A1657" t="s">
        <v>392</v>
      </c>
      <c r="B1657">
        <v>193</v>
      </c>
      <c r="C1657" t="s">
        <v>39</v>
      </c>
      <c r="D1657">
        <v>1995</v>
      </c>
      <c r="E1657" t="s">
        <v>2651</v>
      </c>
      <c r="F1657" t="s">
        <v>6</v>
      </c>
      <c r="G1657" t="s">
        <v>6</v>
      </c>
      <c r="H1657" t="s">
        <v>6</v>
      </c>
      <c r="I1657">
        <v>113.37228344541788</v>
      </c>
      <c r="J1657">
        <v>54.231853189849446</v>
      </c>
      <c r="K1657">
        <v>59.140430255568432</v>
      </c>
      <c r="L1657" t="s">
        <v>6</v>
      </c>
      <c r="M1657" t="s">
        <v>6</v>
      </c>
      <c r="N1657">
        <v>31.237754543689437</v>
      </c>
      <c r="O1657">
        <v>22.182494313910965</v>
      </c>
      <c r="P1657">
        <v>509.88299999999998</v>
      </c>
      <c r="Q1657" t="s">
        <v>6</v>
      </c>
      <c r="R1657" t="s">
        <v>6</v>
      </c>
      <c r="S1657" t="s">
        <v>6</v>
      </c>
      <c r="T1657" t="s">
        <v>13736</v>
      </c>
      <c r="U1657" t="s">
        <v>13736</v>
      </c>
      <c r="V1657" t="s">
        <v>13736</v>
      </c>
      <c r="W1657" t="s">
        <v>401</v>
      </c>
      <c r="X1657" t="s">
        <v>401</v>
      </c>
      <c r="Y1657" t="s">
        <v>6</v>
      </c>
      <c r="Z1657" t="s">
        <v>6</v>
      </c>
      <c r="AA1657" t="s">
        <v>683</v>
      </c>
      <c r="AB1657" t="s">
        <v>684</v>
      </c>
      <c r="AC1657" t="s">
        <v>665</v>
      </c>
    </row>
    <row r="1658" spans="1:29" x14ac:dyDescent="0.25">
      <c r="A1658" t="s">
        <v>392</v>
      </c>
      <c r="B1658">
        <v>193</v>
      </c>
      <c r="C1658" t="s">
        <v>39</v>
      </c>
      <c r="D1658">
        <v>1996</v>
      </c>
      <c r="E1658" t="s">
        <v>2652</v>
      </c>
      <c r="F1658" t="s">
        <v>6</v>
      </c>
      <c r="G1658" t="s">
        <v>6</v>
      </c>
      <c r="H1658" t="s">
        <v>6</v>
      </c>
      <c r="I1658">
        <v>115.14916283617318</v>
      </c>
      <c r="J1658">
        <v>56.633268829486205</v>
      </c>
      <c r="K1658">
        <v>58.51589400668697</v>
      </c>
      <c r="L1658" t="s">
        <v>6</v>
      </c>
      <c r="M1658" t="s">
        <v>6</v>
      </c>
      <c r="N1658">
        <v>29.418190084890021</v>
      </c>
      <c r="O1658">
        <v>21.436976335818386</v>
      </c>
      <c r="P1658">
        <v>541.053</v>
      </c>
      <c r="Q1658" t="s">
        <v>6</v>
      </c>
      <c r="R1658" t="s">
        <v>6</v>
      </c>
      <c r="S1658" t="s">
        <v>6</v>
      </c>
      <c r="T1658" t="s">
        <v>13736</v>
      </c>
      <c r="U1658" t="s">
        <v>13736</v>
      </c>
      <c r="V1658" t="s">
        <v>13736</v>
      </c>
      <c r="W1658" t="s">
        <v>401</v>
      </c>
      <c r="X1658" t="s">
        <v>401</v>
      </c>
      <c r="Y1658" t="s">
        <v>6</v>
      </c>
      <c r="Z1658" t="s">
        <v>6</v>
      </c>
      <c r="AA1658" t="s">
        <v>683</v>
      </c>
      <c r="AB1658" t="s">
        <v>684</v>
      </c>
      <c r="AC1658" t="s">
        <v>665</v>
      </c>
    </row>
    <row r="1659" spans="1:29" x14ac:dyDescent="0.25">
      <c r="A1659" t="s">
        <v>392</v>
      </c>
      <c r="B1659">
        <v>193</v>
      </c>
      <c r="C1659" t="s">
        <v>39</v>
      </c>
      <c r="D1659">
        <v>1997</v>
      </c>
      <c r="E1659" t="s">
        <v>2653</v>
      </c>
      <c r="F1659" t="s">
        <v>6</v>
      </c>
      <c r="G1659" t="s">
        <v>6</v>
      </c>
      <c r="H1659" t="s">
        <v>6</v>
      </c>
      <c r="I1659">
        <v>120.42082258839986</v>
      </c>
      <c r="J1659">
        <v>60.020630272302114</v>
      </c>
      <c r="K1659">
        <v>60.400192316097744</v>
      </c>
      <c r="L1659" t="s">
        <v>6</v>
      </c>
      <c r="M1659" t="s">
        <v>6</v>
      </c>
      <c r="N1659">
        <v>25.956991127234581</v>
      </c>
      <c r="O1659">
        <v>20.553128068774217</v>
      </c>
      <c r="P1659">
        <v>571.97500000000002</v>
      </c>
      <c r="Q1659" t="s">
        <v>6</v>
      </c>
      <c r="R1659" t="s">
        <v>6</v>
      </c>
      <c r="S1659" t="s">
        <v>6</v>
      </c>
      <c r="T1659" t="s">
        <v>13736</v>
      </c>
      <c r="U1659" t="s">
        <v>13736</v>
      </c>
      <c r="V1659" t="s">
        <v>13736</v>
      </c>
      <c r="W1659" t="s">
        <v>401</v>
      </c>
      <c r="X1659" t="s">
        <v>401</v>
      </c>
      <c r="Y1659" t="s">
        <v>6</v>
      </c>
      <c r="Z1659" t="s">
        <v>6</v>
      </c>
      <c r="AA1659" t="s">
        <v>683</v>
      </c>
      <c r="AB1659" t="s">
        <v>684</v>
      </c>
      <c r="AC1659" t="s">
        <v>665</v>
      </c>
    </row>
    <row r="1660" spans="1:29" x14ac:dyDescent="0.25">
      <c r="A1660" t="s">
        <v>392</v>
      </c>
      <c r="B1660">
        <v>193</v>
      </c>
      <c r="C1660" t="s">
        <v>39</v>
      </c>
      <c r="D1660">
        <v>1998</v>
      </c>
      <c r="E1660" t="s">
        <v>2654</v>
      </c>
      <c r="F1660" t="s">
        <v>6</v>
      </c>
      <c r="G1660" t="s">
        <v>6</v>
      </c>
      <c r="H1660" t="s">
        <v>6</v>
      </c>
      <c r="I1660">
        <v>125.64497828294689</v>
      </c>
      <c r="J1660">
        <v>63.640724188463651</v>
      </c>
      <c r="K1660">
        <v>62.004254094483244</v>
      </c>
      <c r="L1660" t="s">
        <v>6</v>
      </c>
      <c r="M1660" t="s">
        <v>6</v>
      </c>
      <c r="N1660">
        <v>23.758505707962698</v>
      </c>
      <c r="O1660">
        <v>16.31923983134303</v>
      </c>
      <c r="P1660">
        <v>604.59400000000005</v>
      </c>
      <c r="Q1660" t="s">
        <v>6</v>
      </c>
      <c r="R1660" t="s">
        <v>6</v>
      </c>
      <c r="S1660" t="s">
        <v>6</v>
      </c>
      <c r="T1660" t="s">
        <v>13736</v>
      </c>
      <c r="U1660" t="s">
        <v>13736</v>
      </c>
      <c r="V1660" t="s">
        <v>13736</v>
      </c>
      <c r="W1660" t="s">
        <v>401</v>
      </c>
      <c r="X1660" t="s">
        <v>401</v>
      </c>
      <c r="Y1660" t="s">
        <v>6</v>
      </c>
      <c r="Z1660" t="s">
        <v>6</v>
      </c>
      <c r="AA1660" t="s">
        <v>683</v>
      </c>
      <c r="AB1660" t="s">
        <v>684</v>
      </c>
      <c r="AC1660" t="s">
        <v>665</v>
      </c>
    </row>
    <row r="1661" spans="1:29" x14ac:dyDescent="0.25">
      <c r="A1661" t="s">
        <v>392</v>
      </c>
      <c r="B1661">
        <v>193</v>
      </c>
      <c r="C1661" t="s">
        <v>39</v>
      </c>
      <c r="D1661">
        <v>1999</v>
      </c>
      <c r="E1661" t="s">
        <v>2655</v>
      </c>
      <c r="F1661" t="s">
        <v>6</v>
      </c>
      <c r="G1661" t="s">
        <v>6</v>
      </c>
      <c r="H1661" t="s">
        <v>6</v>
      </c>
      <c r="I1661">
        <v>130.5635223049787</v>
      </c>
      <c r="J1661">
        <v>68.293663633193759</v>
      </c>
      <c r="K1661">
        <v>62.269858671784945</v>
      </c>
      <c r="L1661" t="s">
        <v>6</v>
      </c>
      <c r="M1661" t="s">
        <v>6</v>
      </c>
      <c r="N1661">
        <v>22.60450403189073</v>
      </c>
      <c r="O1661">
        <v>15.232036104081297</v>
      </c>
      <c r="P1661">
        <v>636.67399999999998</v>
      </c>
      <c r="Q1661" t="s">
        <v>6</v>
      </c>
      <c r="R1661" t="s">
        <v>6</v>
      </c>
      <c r="S1661" t="s">
        <v>6</v>
      </c>
      <c r="T1661" t="s">
        <v>13736</v>
      </c>
      <c r="U1661" t="s">
        <v>13736</v>
      </c>
      <c r="V1661" t="s">
        <v>13736</v>
      </c>
      <c r="W1661" t="s">
        <v>401</v>
      </c>
      <c r="X1661" t="s">
        <v>401</v>
      </c>
      <c r="Y1661" t="s">
        <v>6</v>
      </c>
      <c r="Z1661" t="s">
        <v>6</v>
      </c>
      <c r="AA1661" t="s">
        <v>683</v>
      </c>
      <c r="AB1661" t="s">
        <v>684</v>
      </c>
      <c r="AC1661" t="s">
        <v>665</v>
      </c>
    </row>
    <row r="1662" spans="1:29" x14ac:dyDescent="0.25">
      <c r="A1662" t="s">
        <v>392</v>
      </c>
      <c r="B1662">
        <v>193</v>
      </c>
      <c r="C1662" t="s">
        <v>39</v>
      </c>
      <c r="D1662">
        <v>2000</v>
      </c>
      <c r="E1662" t="s">
        <v>2656</v>
      </c>
      <c r="F1662" t="s">
        <v>6</v>
      </c>
      <c r="G1662" t="s">
        <v>6</v>
      </c>
      <c r="H1662" t="s">
        <v>6</v>
      </c>
      <c r="I1662">
        <v>139.23907998330213</v>
      </c>
      <c r="J1662">
        <v>71.151538858999459</v>
      </c>
      <c r="K1662">
        <v>68.087541124302675</v>
      </c>
      <c r="L1662" t="s">
        <v>6</v>
      </c>
      <c r="M1662" t="s">
        <v>6</v>
      </c>
      <c r="N1662">
        <v>19.561082908345714</v>
      </c>
      <c r="O1662">
        <v>13.233902102145024</v>
      </c>
      <c r="P1662">
        <v>685.11800000000005</v>
      </c>
      <c r="Q1662" t="s">
        <v>6</v>
      </c>
      <c r="R1662" t="s">
        <v>6</v>
      </c>
      <c r="S1662" t="s">
        <v>6</v>
      </c>
      <c r="T1662" t="s">
        <v>13736</v>
      </c>
      <c r="U1662" t="s">
        <v>13736</v>
      </c>
      <c r="V1662" t="s">
        <v>13736</v>
      </c>
      <c r="W1662" t="s">
        <v>401</v>
      </c>
      <c r="X1662" t="s">
        <v>401</v>
      </c>
      <c r="Y1662" t="s">
        <v>6</v>
      </c>
      <c r="Z1662" t="s">
        <v>6</v>
      </c>
      <c r="AA1662" t="s">
        <v>683</v>
      </c>
      <c r="AB1662" t="s">
        <v>684</v>
      </c>
      <c r="AC1662" t="s">
        <v>665</v>
      </c>
    </row>
    <row r="1663" spans="1:29" x14ac:dyDescent="0.25">
      <c r="A1663" t="s">
        <v>392</v>
      </c>
      <c r="B1663">
        <v>193</v>
      </c>
      <c r="C1663" t="s">
        <v>39</v>
      </c>
      <c r="D1663">
        <v>2001</v>
      </c>
      <c r="E1663" t="s">
        <v>2657</v>
      </c>
      <c r="F1663" t="s">
        <v>6</v>
      </c>
      <c r="G1663" t="s">
        <v>6</v>
      </c>
      <c r="H1663" t="s">
        <v>6</v>
      </c>
      <c r="I1663">
        <v>140.86395178761919</v>
      </c>
      <c r="J1663">
        <v>75.316861136466102</v>
      </c>
      <c r="K1663">
        <v>65.547090651153084</v>
      </c>
      <c r="L1663" t="s">
        <v>6</v>
      </c>
      <c r="M1663" t="s">
        <v>6</v>
      </c>
      <c r="N1663">
        <v>17.177172801354875</v>
      </c>
      <c r="O1663">
        <v>11.468169608279362</v>
      </c>
      <c r="P1663">
        <v>727.44799999999998</v>
      </c>
      <c r="Q1663" t="s">
        <v>6</v>
      </c>
      <c r="R1663" t="s">
        <v>6</v>
      </c>
      <c r="S1663" t="s">
        <v>6</v>
      </c>
      <c r="T1663" t="s">
        <v>13736</v>
      </c>
      <c r="U1663" t="s">
        <v>13736</v>
      </c>
      <c r="V1663" t="s">
        <v>13736</v>
      </c>
      <c r="W1663" t="s">
        <v>401</v>
      </c>
      <c r="X1663" t="s">
        <v>401</v>
      </c>
      <c r="Y1663" t="s">
        <v>6</v>
      </c>
      <c r="Z1663" t="s">
        <v>6</v>
      </c>
      <c r="AA1663" t="s">
        <v>683</v>
      </c>
      <c r="AB1663" t="s">
        <v>684</v>
      </c>
      <c r="AC1663" t="s">
        <v>665</v>
      </c>
    </row>
    <row r="1664" spans="1:29" x14ac:dyDescent="0.25">
      <c r="A1664" t="s">
        <v>392</v>
      </c>
      <c r="B1664">
        <v>193</v>
      </c>
      <c r="C1664" t="s">
        <v>39</v>
      </c>
      <c r="D1664">
        <v>2002</v>
      </c>
      <c r="E1664" t="s">
        <v>2658</v>
      </c>
      <c r="F1664" t="s">
        <v>6</v>
      </c>
      <c r="G1664" t="s">
        <v>6</v>
      </c>
      <c r="H1664" t="s">
        <v>6</v>
      </c>
      <c r="I1664">
        <v>146.41782854094919</v>
      </c>
      <c r="J1664">
        <v>81.376375465113</v>
      </c>
      <c r="K1664">
        <v>65.041453075836188</v>
      </c>
      <c r="L1664" t="s">
        <v>6</v>
      </c>
      <c r="M1664" t="s">
        <v>6</v>
      </c>
      <c r="N1664">
        <v>15.057608620393426</v>
      </c>
      <c r="O1664">
        <v>9.8719300560786465</v>
      </c>
      <c r="P1664">
        <v>779.91800000000001</v>
      </c>
      <c r="Q1664" t="s">
        <v>6</v>
      </c>
      <c r="R1664" t="s">
        <v>6</v>
      </c>
      <c r="S1664" t="s">
        <v>6</v>
      </c>
      <c r="T1664" t="s">
        <v>13736</v>
      </c>
      <c r="U1664" t="s">
        <v>13736</v>
      </c>
      <c r="V1664" t="s">
        <v>13736</v>
      </c>
      <c r="W1664" t="s">
        <v>401</v>
      </c>
      <c r="X1664" t="s">
        <v>401</v>
      </c>
      <c r="Y1664" t="s">
        <v>6</v>
      </c>
      <c r="Z1664" t="s">
        <v>6</v>
      </c>
      <c r="AA1664" t="s">
        <v>683</v>
      </c>
      <c r="AB1664" t="s">
        <v>684</v>
      </c>
      <c r="AC1664" t="s">
        <v>665</v>
      </c>
    </row>
    <row r="1665" spans="1:29" x14ac:dyDescent="0.25">
      <c r="A1665" t="s">
        <v>392</v>
      </c>
      <c r="B1665">
        <v>193</v>
      </c>
      <c r="C1665" t="s">
        <v>39</v>
      </c>
      <c r="D1665">
        <v>2003</v>
      </c>
      <c r="E1665" t="s">
        <v>2659</v>
      </c>
      <c r="F1665" t="s">
        <v>6</v>
      </c>
      <c r="G1665" t="s">
        <v>6</v>
      </c>
      <c r="H1665" t="s">
        <v>6</v>
      </c>
      <c r="I1665">
        <v>152.57836479203422</v>
      </c>
      <c r="J1665">
        <v>89.797351185441201</v>
      </c>
      <c r="K1665">
        <v>62.781013606593021</v>
      </c>
      <c r="L1665" t="s">
        <v>6</v>
      </c>
      <c r="M1665" t="s">
        <v>6</v>
      </c>
      <c r="N1665">
        <v>13.228484423713658</v>
      </c>
      <c r="O1665">
        <v>8.7832654213318477</v>
      </c>
      <c r="P1665">
        <v>827.54</v>
      </c>
      <c r="Q1665" t="s">
        <v>6</v>
      </c>
      <c r="R1665" t="s">
        <v>6</v>
      </c>
      <c r="S1665" t="s">
        <v>6</v>
      </c>
      <c r="T1665" t="s">
        <v>13736</v>
      </c>
      <c r="U1665" t="s">
        <v>13736</v>
      </c>
      <c r="V1665" t="s">
        <v>13736</v>
      </c>
      <c r="W1665" t="s">
        <v>401</v>
      </c>
      <c r="X1665" t="s">
        <v>401</v>
      </c>
      <c r="Y1665" t="s">
        <v>6</v>
      </c>
      <c r="Z1665" t="s">
        <v>6</v>
      </c>
      <c r="AA1665" t="s">
        <v>683</v>
      </c>
      <c r="AB1665" t="s">
        <v>684</v>
      </c>
      <c r="AC1665" t="s">
        <v>665</v>
      </c>
    </row>
    <row r="1666" spans="1:29" x14ac:dyDescent="0.25">
      <c r="A1666" t="s">
        <v>392</v>
      </c>
      <c r="B1666">
        <v>193</v>
      </c>
      <c r="C1666" t="s">
        <v>39</v>
      </c>
      <c r="D1666">
        <v>2004</v>
      </c>
      <c r="E1666" t="s">
        <v>2660</v>
      </c>
      <c r="F1666" t="s">
        <v>6</v>
      </c>
      <c r="G1666" t="s">
        <v>6</v>
      </c>
      <c r="H1666" t="s">
        <v>6</v>
      </c>
      <c r="I1666">
        <v>159.55540925110972</v>
      </c>
      <c r="J1666">
        <v>95.917544212467007</v>
      </c>
      <c r="K1666">
        <v>63.637865038642715</v>
      </c>
      <c r="L1666" t="s">
        <v>6</v>
      </c>
      <c r="M1666" t="s">
        <v>6</v>
      </c>
      <c r="N1666">
        <v>11.964133440140571</v>
      </c>
      <c r="O1666">
        <v>8.0918988019678526</v>
      </c>
      <c r="P1666">
        <v>890.077</v>
      </c>
      <c r="Q1666" t="s">
        <v>6</v>
      </c>
      <c r="R1666" t="s">
        <v>6</v>
      </c>
      <c r="S1666" t="s">
        <v>6</v>
      </c>
      <c r="T1666" t="s">
        <v>13736</v>
      </c>
      <c r="U1666" t="s">
        <v>13736</v>
      </c>
      <c r="V1666" t="s">
        <v>13736</v>
      </c>
      <c r="W1666" t="s">
        <v>401</v>
      </c>
      <c r="X1666" t="s">
        <v>401</v>
      </c>
      <c r="Y1666" t="s">
        <v>6</v>
      </c>
      <c r="Z1666" t="s">
        <v>6</v>
      </c>
      <c r="AA1666" t="s">
        <v>683</v>
      </c>
      <c r="AB1666" t="s">
        <v>684</v>
      </c>
      <c r="AC1666" t="s">
        <v>665</v>
      </c>
    </row>
    <row r="1667" spans="1:29" x14ac:dyDescent="0.25">
      <c r="A1667" t="s">
        <v>392</v>
      </c>
      <c r="B1667">
        <v>193</v>
      </c>
      <c r="C1667" t="s">
        <v>39</v>
      </c>
      <c r="D1667">
        <v>2005</v>
      </c>
      <c r="E1667" t="s">
        <v>2661</v>
      </c>
      <c r="F1667" t="s">
        <v>6</v>
      </c>
      <c r="G1667" t="s">
        <v>6</v>
      </c>
      <c r="H1667" t="s">
        <v>6</v>
      </c>
      <c r="I1667">
        <v>170.71160806954825</v>
      </c>
      <c r="J1667">
        <v>100.69591994161975</v>
      </c>
      <c r="K1667">
        <v>70.015688127928499</v>
      </c>
      <c r="L1667" t="s">
        <v>6</v>
      </c>
      <c r="M1667" t="s">
        <v>6</v>
      </c>
      <c r="N1667">
        <v>10.89892868928658</v>
      </c>
      <c r="O1667">
        <v>7.3544988394417254</v>
      </c>
      <c r="P1667">
        <v>960.59900000000005</v>
      </c>
      <c r="Q1667" t="s">
        <v>6</v>
      </c>
      <c r="R1667" t="s">
        <v>6</v>
      </c>
      <c r="S1667" t="s">
        <v>6</v>
      </c>
      <c r="T1667" t="s">
        <v>13736</v>
      </c>
      <c r="U1667" t="s">
        <v>13736</v>
      </c>
      <c r="V1667" t="s">
        <v>13736</v>
      </c>
      <c r="W1667" t="s">
        <v>401</v>
      </c>
      <c r="X1667" t="s">
        <v>401</v>
      </c>
      <c r="Y1667" t="s">
        <v>6</v>
      </c>
      <c r="Z1667" t="s">
        <v>6</v>
      </c>
      <c r="AA1667" t="s">
        <v>683</v>
      </c>
      <c r="AB1667" t="s">
        <v>684</v>
      </c>
      <c r="AC1667" t="s">
        <v>665</v>
      </c>
    </row>
    <row r="1668" spans="1:29" x14ac:dyDescent="0.25">
      <c r="A1668" t="s">
        <v>392</v>
      </c>
      <c r="B1668">
        <v>193</v>
      </c>
      <c r="C1668" t="s">
        <v>39</v>
      </c>
      <c r="D1668">
        <v>2006</v>
      </c>
      <c r="E1668" t="s">
        <v>2662</v>
      </c>
      <c r="F1668" t="s">
        <v>6</v>
      </c>
      <c r="G1668" t="s">
        <v>6</v>
      </c>
      <c r="H1668" t="s">
        <v>6</v>
      </c>
      <c r="I1668">
        <v>179.8073256416767</v>
      </c>
      <c r="J1668">
        <v>105.16913310054343</v>
      </c>
      <c r="K1668">
        <v>74.638192541133265</v>
      </c>
      <c r="L1668" t="s">
        <v>6</v>
      </c>
      <c r="M1668" t="s">
        <v>6</v>
      </c>
      <c r="N1668">
        <v>9.9772069265456764</v>
      </c>
      <c r="O1668">
        <v>6.5556476164784758</v>
      </c>
      <c r="P1668">
        <v>1035.8409999999999</v>
      </c>
      <c r="Q1668" t="s">
        <v>6</v>
      </c>
      <c r="R1668" t="s">
        <v>6</v>
      </c>
      <c r="S1668" t="s">
        <v>6</v>
      </c>
      <c r="T1668" t="s">
        <v>13736</v>
      </c>
      <c r="U1668" t="s">
        <v>13736</v>
      </c>
      <c r="V1668" t="s">
        <v>13736</v>
      </c>
      <c r="W1668" t="s">
        <v>401</v>
      </c>
      <c r="X1668" t="s">
        <v>401</v>
      </c>
      <c r="Y1668" t="s">
        <v>6</v>
      </c>
      <c r="Z1668" t="s">
        <v>6</v>
      </c>
      <c r="AA1668" t="s">
        <v>683</v>
      </c>
      <c r="AB1668" t="s">
        <v>684</v>
      </c>
      <c r="AC1668" t="s">
        <v>665</v>
      </c>
    </row>
    <row r="1669" spans="1:29" x14ac:dyDescent="0.25">
      <c r="A1669" t="s">
        <v>392</v>
      </c>
      <c r="B1669">
        <v>193</v>
      </c>
      <c r="C1669" t="s">
        <v>39</v>
      </c>
      <c r="D1669">
        <v>2007</v>
      </c>
      <c r="E1669" t="s">
        <v>2663</v>
      </c>
      <c r="F1669" t="s">
        <v>6</v>
      </c>
      <c r="G1669" t="s">
        <v>6</v>
      </c>
      <c r="H1669" t="s">
        <v>6</v>
      </c>
      <c r="I1669">
        <v>188.48929340646782</v>
      </c>
      <c r="J1669">
        <v>108.12458968173036</v>
      </c>
      <c r="K1669">
        <v>80.364703724737467</v>
      </c>
      <c r="L1669" t="s">
        <v>6</v>
      </c>
      <c r="M1669" t="s">
        <v>6</v>
      </c>
      <c r="N1669">
        <v>9.7023381828781332</v>
      </c>
      <c r="O1669">
        <v>6.0701049144119255</v>
      </c>
      <c r="P1669">
        <v>1128.6969999999999</v>
      </c>
      <c r="Q1669" t="s">
        <v>6</v>
      </c>
      <c r="R1669" t="s">
        <v>6</v>
      </c>
      <c r="S1669" t="s">
        <v>6</v>
      </c>
      <c r="T1669" t="s">
        <v>13736</v>
      </c>
      <c r="U1669" t="s">
        <v>13736</v>
      </c>
      <c r="V1669" t="s">
        <v>13736</v>
      </c>
      <c r="W1669" t="s">
        <v>401</v>
      </c>
      <c r="X1669" t="s">
        <v>401</v>
      </c>
      <c r="Y1669" t="s">
        <v>6</v>
      </c>
      <c r="Z1669" t="s">
        <v>6</v>
      </c>
      <c r="AA1669" t="s">
        <v>683</v>
      </c>
      <c r="AB1669" t="s">
        <v>684</v>
      </c>
      <c r="AC1669" t="s">
        <v>665</v>
      </c>
    </row>
    <row r="1670" spans="1:29" x14ac:dyDescent="0.25">
      <c r="A1670" t="s">
        <v>392</v>
      </c>
      <c r="B1670">
        <v>193</v>
      </c>
      <c r="C1670" t="s">
        <v>39</v>
      </c>
      <c r="D1670">
        <v>2008</v>
      </c>
      <c r="E1670" t="s">
        <v>2664</v>
      </c>
      <c r="F1670" t="s">
        <v>6</v>
      </c>
      <c r="G1670" t="s">
        <v>6</v>
      </c>
      <c r="H1670" t="s">
        <v>6</v>
      </c>
      <c r="I1670">
        <v>189.35307513018731</v>
      </c>
      <c r="J1670">
        <v>105.77780986770746</v>
      </c>
      <c r="K1670">
        <v>83.575265262479846</v>
      </c>
      <c r="L1670" t="s">
        <v>6</v>
      </c>
      <c r="M1670" t="s">
        <v>6</v>
      </c>
      <c r="N1670">
        <v>11.767562002746935</v>
      </c>
      <c r="O1670">
        <v>7.6278289686061633</v>
      </c>
      <c r="P1670">
        <v>1232.6469999999999</v>
      </c>
      <c r="Q1670" t="s">
        <v>6</v>
      </c>
      <c r="R1670" t="s">
        <v>6</v>
      </c>
      <c r="S1670" t="s">
        <v>6</v>
      </c>
      <c r="T1670" t="s">
        <v>13736</v>
      </c>
      <c r="U1670" t="s">
        <v>13736</v>
      </c>
      <c r="V1670" t="s">
        <v>13736</v>
      </c>
      <c r="W1670" t="s">
        <v>401</v>
      </c>
      <c r="X1670" t="s">
        <v>401</v>
      </c>
      <c r="Y1670" t="s">
        <v>6</v>
      </c>
      <c r="Z1670" t="s">
        <v>6</v>
      </c>
      <c r="AA1670" t="s">
        <v>683</v>
      </c>
      <c r="AB1670" t="s">
        <v>684</v>
      </c>
      <c r="AC1670" t="s">
        <v>665</v>
      </c>
    </row>
    <row r="1671" spans="1:29" x14ac:dyDescent="0.25">
      <c r="A1671" t="s">
        <v>392</v>
      </c>
      <c r="B1671">
        <v>193</v>
      </c>
      <c r="C1671" t="s">
        <v>39</v>
      </c>
      <c r="D1671">
        <v>2009</v>
      </c>
      <c r="E1671" t="s">
        <v>2665</v>
      </c>
      <c r="F1671" t="s">
        <v>6</v>
      </c>
      <c r="G1671" t="s">
        <v>6</v>
      </c>
      <c r="H1671" t="s">
        <v>6</v>
      </c>
      <c r="I1671">
        <v>187.54114178164147</v>
      </c>
      <c r="J1671">
        <v>110.80493479206142</v>
      </c>
      <c r="K1671">
        <v>76.736206989580054</v>
      </c>
      <c r="L1671" t="s">
        <v>6</v>
      </c>
      <c r="M1671" t="s">
        <v>6</v>
      </c>
      <c r="N1671">
        <v>16.737643182921836</v>
      </c>
      <c r="O1671">
        <v>11.640665731855094</v>
      </c>
      <c r="P1671">
        <v>1260.2760000000001</v>
      </c>
      <c r="Q1671" t="s">
        <v>6</v>
      </c>
      <c r="R1671" t="s">
        <v>6</v>
      </c>
      <c r="S1671" t="s">
        <v>6</v>
      </c>
      <c r="T1671" t="s">
        <v>13736</v>
      </c>
      <c r="U1671" t="s">
        <v>13736</v>
      </c>
      <c r="V1671" t="s">
        <v>13736</v>
      </c>
      <c r="W1671" t="s">
        <v>401</v>
      </c>
      <c r="X1671" t="s">
        <v>401</v>
      </c>
      <c r="Y1671" t="s">
        <v>6</v>
      </c>
      <c r="Z1671" t="s">
        <v>6</v>
      </c>
      <c r="AA1671" t="s">
        <v>683</v>
      </c>
      <c r="AB1671" t="s">
        <v>684</v>
      </c>
      <c r="AC1671" t="s">
        <v>665</v>
      </c>
    </row>
    <row r="1672" spans="1:29" x14ac:dyDescent="0.25">
      <c r="A1672" t="s">
        <v>392</v>
      </c>
      <c r="B1672">
        <v>193</v>
      </c>
      <c r="C1672" t="s">
        <v>39</v>
      </c>
      <c r="D1672">
        <v>2010</v>
      </c>
      <c r="E1672" t="s">
        <v>2666</v>
      </c>
      <c r="F1672" t="s">
        <v>6</v>
      </c>
      <c r="G1672" t="s">
        <v>6</v>
      </c>
      <c r="H1672" t="s">
        <v>6</v>
      </c>
      <c r="I1672">
        <v>179.84188879821212</v>
      </c>
      <c r="J1672">
        <v>109.90097261274971</v>
      </c>
      <c r="K1672">
        <v>69.940916185462413</v>
      </c>
      <c r="L1672" t="s">
        <v>6</v>
      </c>
      <c r="M1672" t="s">
        <v>6</v>
      </c>
      <c r="N1672">
        <v>20.472368805453169</v>
      </c>
      <c r="O1672">
        <v>14.378283996282704</v>
      </c>
      <c r="P1672">
        <v>1358.9169999999999</v>
      </c>
      <c r="Q1672" t="s">
        <v>6</v>
      </c>
      <c r="R1672" t="s">
        <v>6</v>
      </c>
      <c r="S1672" t="s">
        <v>6</v>
      </c>
      <c r="T1672" t="s">
        <v>13736</v>
      </c>
      <c r="U1672" t="s">
        <v>13736</v>
      </c>
      <c r="V1672" t="s">
        <v>13736</v>
      </c>
      <c r="W1672" t="s">
        <v>401</v>
      </c>
      <c r="X1672" t="s">
        <v>401</v>
      </c>
      <c r="Y1672" t="s">
        <v>6</v>
      </c>
      <c r="Z1672" t="s">
        <v>6</v>
      </c>
      <c r="AA1672" t="s">
        <v>683</v>
      </c>
      <c r="AB1672" t="s">
        <v>684</v>
      </c>
      <c r="AC1672" t="s">
        <v>665</v>
      </c>
    </row>
    <row r="1673" spans="1:29" x14ac:dyDescent="0.25">
      <c r="A1673" t="s">
        <v>392</v>
      </c>
      <c r="B1673">
        <v>193</v>
      </c>
      <c r="C1673" t="s">
        <v>39</v>
      </c>
      <c r="D1673">
        <v>2011</v>
      </c>
      <c r="E1673" t="s">
        <v>2667</v>
      </c>
      <c r="F1673" t="s">
        <v>6</v>
      </c>
      <c r="G1673" t="s">
        <v>6</v>
      </c>
      <c r="H1673" t="s">
        <v>6</v>
      </c>
      <c r="I1673">
        <v>176.01935448622513</v>
      </c>
      <c r="J1673">
        <v>107.59544070042206</v>
      </c>
      <c r="K1673">
        <v>68.423913785803066</v>
      </c>
      <c r="L1673" t="s">
        <v>6</v>
      </c>
      <c r="M1673" t="s">
        <v>6</v>
      </c>
      <c r="N1673">
        <v>24.076256948902515</v>
      </c>
      <c r="O1673">
        <v>17.138686952834114</v>
      </c>
      <c r="P1673">
        <v>1464.26</v>
      </c>
      <c r="Q1673" t="s">
        <v>6</v>
      </c>
      <c r="R1673" t="s">
        <v>6</v>
      </c>
      <c r="S1673" t="s">
        <v>6</v>
      </c>
      <c r="T1673" t="s">
        <v>13736</v>
      </c>
      <c r="U1673" t="s">
        <v>13736</v>
      </c>
      <c r="V1673" t="s">
        <v>13736</v>
      </c>
      <c r="W1673" t="s">
        <v>401</v>
      </c>
      <c r="X1673" t="s">
        <v>401</v>
      </c>
      <c r="Y1673" t="s">
        <v>6</v>
      </c>
      <c r="Z1673" t="s">
        <v>6</v>
      </c>
      <c r="AA1673" t="s">
        <v>683</v>
      </c>
      <c r="AB1673" t="s">
        <v>684</v>
      </c>
      <c r="AC1673" t="s">
        <v>665</v>
      </c>
    </row>
    <row r="1674" spans="1:29" x14ac:dyDescent="0.25">
      <c r="A1674" t="s">
        <v>392</v>
      </c>
      <c r="B1674">
        <v>193</v>
      </c>
      <c r="C1674" t="s">
        <v>39</v>
      </c>
      <c r="D1674">
        <v>2012</v>
      </c>
      <c r="E1674" t="s">
        <v>2668</v>
      </c>
      <c r="F1674" t="s">
        <v>6</v>
      </c>
      <c r="G1674" t="s">
        <v>6</v>
      </c>
      <c r="H1674" t="s">
        <v>6</v>
      </c>
      <c r="I1674">
        <v>178.38090704117323</v>
      </c>
      <c r="J1674">
        <v>108.19848055065162</v>
      </c>
      <c r="K1674">
        <v>70.182426490521607</v>
      </c>
      <c r="L1674" t="s">
        <v>6</v>
      </c>
      <c r="M1674" t="s">
        <v>6</v>
      </c>
      <c r="N1674">
        <v>27.66948340044565</v>
      </c>
      <c r="O1674">
        <v>19.501140180876405</v>
      </c>
      <c r="P1674">
        <v>1512.39</v>
      </c>
      <c r="Q1674" t="s">
        <v>6</v>
      </c>
      <c r="R1674" t="s">
        <v>6</v>
      </c>
      <c r="S1674" t="s">
        <v>6</v>
      </c>
      <c r="T1674" t="s">
        <v>13736</v>
      </c>
      <c r="U1674" t="s">
        <v>13736</v>
      </c>
      <c r="V1674" t="s">
        <v>13736</v>
      </c>
      <c r="W1674" t="s">
        <v>401</v>
      </c>
      <c r="X1674" t="s">
        <v>401</v>
      </c>
      <c r="Y1674" t="s">
        <v>6</v>
      </c>
      <c r="Z1674" t="s">
        <v>6</v>
      </c>
      <c r="AA1674" t="s">
        <v>683</v>
      </c>
      <c r="AB1674" t="s">
        <v>684</v>
      </c>
      <c r="AC1674" t="s">
        <v>665</v>
      </c>
    </row>
    <row r="1675" spans="1:29" x14ac:dyDescent="0.25">
      <c r="A1675" t="s">
        <v>392</v>
      </c>
      <c r="B1675">
        <v>193</v>
      </c>
      <c r="C1675" t="s">
        <v>39</v>
      </c>
      <c r="D1675">
        <v>2013</v>
      </c>
      <c r="E1675" t="s">
        <v>2669</v>
      </c>
      <c r="F1675" t="s">
        <v>6</v>
      </c>
      <c r="G1675" t="s">
        <v>6</v>
      </c>
      <c r="H1675" t="s">
        <v>6</v>
      </c>
      <c r="I1675">
        <v>184.85041704335273</v>
      </c>
      <c r="J1675">
        <v>110.80504860447809</v>
      </c>
      <c r="K1675">
        <v>74.045368438874647</v>
      </c>
      <c r="L1675" t="s">
        <v>6</v>
      </c>
      <c r="M1675" t="s">
        <v>6</v>
      </c>
      <c r="N1675">
        <v>30.62548516629025</v>
      </c>
      <c r="O1675">
        <v>21.534088212012634</v>
      </c>
      <c r="P1675">
        <v>1565.1849999999999</v>
      </c>
      <c r="Q1675" t="s">
        <v>6</v>
      </c>
      <c r="R1675" t="s">
        <v>6</v>
      </c>
      <c r="S1675" t="s">
        <v>6</v>
      </c>
      <c r="T1675" t="s">
        <v>13736</v>
      </c>
      <c r="U1675" t="s">
        <v>13736</v>
      </c>
      <c r="V1675" t="s">
        <v>13736</v>
      </c>
      <c r="W1675" t="s">
        <v>401</v>
      </c>
      <c r="X1675" t="s">
        <v>401</v>
      </c>
      <c r="Y1675" t="s">
        <v>6</v>
      </c>
      <c r="Z1675" t="s">
        <v>6</v>
      </c>
      <c r="AA1675" t="s">
        <v>683</v>
      </c>
      <c r="AB1675" t="s">
        <v>684</v>
      </c>
      <c r="AC1675" t="s">
        <v>665</v>
      </c>
    </row>
    <row r="1676" spans="1:29" x14ac:dyDescent="0.25">
      <c r="A1676" t="s">
        <v>392</v>
      </c>
      <c r="B1676">
        <v>193</v>
      </c>
      <c r="C1676" t="s">
        <v>39</v>
      </c>
      <c r="D1676">
        <v>2014</v>
      </c>
      <c r="E1676" t="s">
        <v>2670</v>
      </c>
      <c r="F1676" t="s">
        <v>6</v>
      </c>
      <c r="G1676" t="s">
        <v>6</v>
      </c>
      <c r="H1676" t="s">
        <v>6</v>
      </c>
      <c r="I1676">
        <v>191.19501771940799</v>
      </c>
      <c r="J1676">
        <v>114.50354636330246</v>
      </c>
      <c r="K1676">
        <v>76.691471356105524</v>
      </c>
      <c r="L1676" t="s">
        <v>6</v>
      </c>
      <c r="M1676" t="s">
        <v>6</v>
      </c>
      <c r="N1676">
        <v>34.073317152585446</v>
      </c>
      <c r="O1676">
        <v>24.756814487753541</v>
      </c>
      <c r="P1676">
        <v>1611.7919999999999</v>
      </c>
      <c r="Q1676" t="s">
        <v>6</v>
      </c>
      <c r="R1676" t="s">
        <v>6</v>
      </c>
      <c r="S1676" t="s">
        <v>6</v>
      </c>
      <c r="T1676" t="s">
        <v>13736</v>
      </c>
      <c r="U1676" t="s">
        <v>13736</v>
      </c>
      <c r="V1676" t="s">
        <v>13736</v>
      </c>
      <c r="W1676" t="s">
        <v>401</v>
      </c>
      <c r="X1676" t="s">
        <v>401</v>
      </c>
      <c r="Y1676" t="s">
        <v>6</v>
      </c>
      <c r="Z1676" t="s">
        <v>6</v>
      </c>
      <c r="AA1676" t="s">
        <v>683</v>
      </c>
      <c r="AB1676" t="s">
        <v>684</v>
      </c>
      <c r="AC1676" t="s">
        <v>665</v>
      </c>
    </row>
    <row r="1677" spans="1:29" x14ac:dyDescent="0.25">
      <c r="A1677" t="s">
        <v>392</v>
      </c>
      <c r="B1677">
        <v>193</v>
      </c>
      <c r="C1677" t="s">
        <v>39</v>
      </c>
      <c r="D1677">
        <v>2015</v>
      </c>
      <c r="E1677" t="s">
        <v>2671</v>
      </c>
      <c r="F1677" t="s">
        <v>6</v>
      </c>
      <c r="G1677" t="s">
        <v>6</v>
      </c>
      <c r="H1677" t="s">
        <v>6</v>
      </c>
      <c r="I1677">
        <v>201.88428046893358</v>
      </c>
      <c r="J1677">
        <v>120.13508852785249</v>
      </c>
      <c r="K1677">
        <v>81.749191941081094</v>
      </c>
      <c r="L1677" t="s">
        <v>6</v>
      </c>
      <c r="M1677" t="s">
        <v>6</v>
      </c>
      <c r="N1677">
        <v>37.778547599935294</v>
      </c>
      <c r="O1677">
        <v>28.574002967767598</v>
      </c>
      <c r="P1677">
        <v>1638.1849999999999</v>
      </c>
      <c r="Q1677" t="s">
        <v>6</v>
      </c>
      <c r="R1677" t="s">
        <v>6</v>
      </c>
      <c r="S1677" t="s">
        <v>6</v>
      </c>
      <c r="T1677" t="s">
        <v>13736</v>
      </c>
      <c r="U1677" t="s">
        <v>13736</v>
      </c>
      <c r="V1677" t="s">
        <v>13736</v>
      </c>
      <c r="W1677" t="s">
        <v>401</v>
      </c>
      <c r="X1677" t="s">
        <v>401</v>
      </c>
      <c r="Y1677" t="s">
        <v>6</v>
      </c>
      <c r="Z1677" t="s">
        <v>6</v>
      </c>
      <c r="AA1677" t="s">
        <v>683</v>
      </c>
      <c r="AB1677" t="s">
        <v>684</v>
      </c>
      <c r="AC1677" t="s">
        <v>665</v>
      </c>
    </row>
    <row r="1678" spans="1:29" x14ac:dyDescent="0.25">
      <c r="A1678" t="s">
        <v>392</v>
      </c>
      <c r="B1678">
        <v>193</v>
      </c>
      <c r="C1678" t="s">
        <v>39</v>
      </c>
      <c r="D1678">
        <v>2016</v>
      </c>
      <c r="E1678" t="s">
        <v>2672</v>
      </c>
      <c r="F1678" t="s">
        <v>6</v>
      </c>
      <c r="G1678" t="s">
        <v>6</v>
      </c>
      <c r="H1678" t="s">
        <v>6</v>
      </c>
      <c r="I1678">
        <v>202.50016466248891</v>
      </c>
      <c r="J1678">
        <v>122.31929467999021</v>
      </c>
      <c r="K1678">
        <v>80.180869982498706</v>
      </c>
      <c r="L1678" t="s">
        <v>6</v>
      </c>
      <c r="M1678" t="s">
        <v>6</v>
      </c>
      <c r="N1678">
        <v>40.594632120076241</v>
      </c>
      <c r="O1678">
        <v>31.9</v>
      </c>
      <c r="P1678">
        <v>1700.4480000000001</v>
      </c>
      <c r="Q1678" t="s">
        <v>6</v>
      </c>
      <c r="R1678" t="s">
        <v>6</v>
      </c>
      <c r="S1678" t="s">
        <v>6</v>
      </c>
      <c r="T1678" t="s">
        <v>13736</v>
      </c>
      <c r="U1678" t="s">
        <v>13736</v>
      </c>
      <c r="V1678" t="s">
        <v>13736</v>
      </c>
      <c r="W1678" t="s">
        <v>401</v>
      </c>
      <c r="X1678" t="s">
        <v>401</v>
      </c>
      <c r="Y1678" t="s">
        <v>6</v>
      </c>
      <c r="Z1678" t="s">
        <v>6</v>
      </c>
      <c r="AA1678" t="s">
        <v>683</v>
      </c>
      <c r="AB1678" t="s">
        <v>684</v>
      </c>
      <c r="AC1678" t="s">
        <v>665</v>
      </c>
    </row>
    <row r="1679" spans="1:29" x14ac:dyDescent="0.25">
      <c r="A1679" t="s">
        <v>392</v>
      </c>
      <c r="B1679">
        <v>196</v>
      </c>
      <c r="C1679" t="s">
        <v>113</v>
      </c>
      <c r="D1679">
        <v>1950</v>
      </c>
      <c r="E1679" t="s">
        <v>2673</v>
      </c>
      <c r="F1679" t="s">
        <v>6</v>
      </c>
      <c r="G1679" t="s">
        <v>6</v>
      </c>
      <c r="H1679" t="s">
        <v>6</v>
      </c>
      <c r="I1679" t="s">
        <v>6</v>
      </c>
      <c r="J1679" t="s">
        <v>6</v>
      </c>
      <c r="K1679" t="s">
        <v>6</v>
      </c>
      <c r="L1679" t="s">
        <v>6</v>
      </c>
      <c r="M1679" t="s">
        <v>6</v>
      </c>
      <c r="N1679" t="s">
        <v>6</v>
      </c>
      <c r="O1679">
        <v>89.152319231161314</v>
      </c>
      <c r="P1679">
        <v>1.5030455870985702</v>
      </c>
      <c r="Q1679" t="s">
        <v>6</v>
      </c>
      <c r="R1679" t="s">
        <v>6</v>
      </c>
      <c r="S1679" t="s">
        <v>6</v>
      </c>
      <c r="T1679" t="s">
        <v>13740</v>
      </c>
      <c r="U1679" t="s">
        <v>13740</v>
      </c>
      <c r="V1679" t="s">
        <v>13740</v>
      </c>
      <c r="W1679" t="s">
        <v>402</v>
      </c>
      <c r="X1679" t="s">
        <v>402</v>
      </c>
      <c r="Y1679" t="s">
        <v>6</v>
      </c>
      <c r="Z1679" t="s">
        <v>6</v>
      </c>
      <c r="AA1679" t="s">
        <v>6</v>
      </c>
      <c r="AB1679" t="s">
        <v>685</v>
      </c>
      <c r="AC1679" t="s">
        <v>649</v>
      </c>
    </row>
    <row r="1680" spans="1:29" x14ac:dyDescent="0.25">
      <c r="A1680" t="s">
        <v>392</v>
      </c>
      <c r="B1680">
        <v>196</v>
      </c>
      <c r="C1680" t="s">
        <v>113</v>
      </c>
      <c r="D1680">
        <v>1951</v>
      </c>
      <c r="E1680" t="s">
        <v>2674</v>
      </c>
      <c r="F1680" t="s">
        <v>6</v>
      </c>
      <c r="G1680" t="s">
        <v>6</v>
      </c>
      <c r="H1680" t="s">
        <v>6</v>
      </c>
      <c r="I1680" t="s">
        <v>6</v>
      </c>
      <c r="J1680" t="s">
        <v>6</v>
      </c>
      <c r="K1680" t="s">
        <v>6</v>
      </c>
      <c r="L1680" t="s">
        <v>6</v>
      </c>
      <c r="M1680" t="s">
        <v>6</v>
      </c>
      <c r="N1680" t="s">
        <v>6</v>
      </c>
      <c r="O1680">
        <v>85.228468795782419</v>
      </c>
      <c r="P1680">
        <v>1.5652047007865684</v>
      </c>
      <c r="Q1680" t="s">
        <v>6</v>
      </c>
      <c r="R1680" t="s">
        <v>6</v>
      </c>
      <c r="S1680" t="s">
        <v>6</v>
      </c>
      <c r="T1680" t="s">
        <v>13740</v>
      </c>
      <c r="U1680" t="s">
        <v>13740</v>
      </c>
      <c r="V1680" t="s">
        <v>13740</v>
      </c>
      <c r="W1680" t="s">
        <v>402</v>
      </c>
      <c r="X1680" t="s">
        <v>402</v>
      </c>
      <c r="Y1680" t="s">
        <v>6</v>
      </c>
      <c r="Z1680" t="s">
        <v>6</v>
      </c>
      <c r="AA1680" t="s">
        <v>6</v>
      </c>
      <c r="AB1680" t="s">
        <v>685</v>
      </c>
      <c r="AC1680" t="s">
        <v>649</v>
      </c>
    </row>
    <row r="1681" spans="1:29" x14ac:dyDescent="0.25">
      <c r="A1681" t="s">
        <v>392</v>
      </c>
      <c r="B1681">
        <v>196</v>
      </c>
      <c r="C1681" t="s">
        <v>113</v>
      </c>
      <c r="D1681">
        <v>1952</v>
      </c>
      <c r="E1681" t="s">
        <v>2675</v>
      </c>
      <c r="F1681" t="s">
        <v>6</v>
      </c>
      <c r="G1681" t="s">
        <v>6</v>
      </c>
      <c r="H1681" t="s">
        <v>6</v>
      </c>
      <c r="I1681" t="s">
        <v>6</v>
      </c>
      <c r="J1681" t="s">
        <v>6</v>
      </c>
      <c r="K1681" t="s">
        <v>6</v>
      </c>
      <c r="L1681" t="s">
        <v>6</v>
      </c>
      <c r="M1681" t="s">
        <v>6</v>
      </c>
      <c r="N1681" t="s">
        <v>6</v>
      </c>
      <c r="O1681">
        <v>80.006430248486595</v>
      </c>
      <c r="P1681">
        <v>1.63361869282341</v>
      </c>
      <c r="Q1681" t="s">
        <v>6</v>
      </c>
      <c r="R1681" t="s">
        <v>6</v>
      </c>
      <c r="S1681" t="s">
        <v>6</v>
      </c>
      <c r="T1681" t="s">
        <v>13740</v>
      </c>
      <c r="U1681" t="s">
        <v>13740</v>
      </c>
      <c r="V1681" t="s">
        <v>13740</v>
      </c>
      <c r="W1681" t="s">
        <v>402</v>
      </c>
      <c r="X1681" t="s">
        <v>402</v>
      </c>
      <c r="Y1681" t="s">
        <v>6</v>
      </c>
      <c r="Z1681" t="s">
        <v>6</v>
      </c>
      <c r="AA1681" t="s">
        <v>6</v>
      </c>
      <c r="AB1681" t="s">
        <v>685</v>
      </c>
      <c r="AC1681" t="s">
        <v>649</v>
      </c>
    </row>
    <row r="1682" spans="1:29" x14ac:dyDescent="0.25">
      <c r="A1682" t="s">
        <v>392</v>
      </c>
      <c r="B1682">
        <v>196</v>
      </c>
      <c r="C1682" t="s">
        <v>113</v>
      </c>
      <c r="D1682">
        <v>1953</v>
      </c>
      <c r="E1682" t="s">
        <v>2676</v>
      </c>
      <c r="F1682" t="s">
        <v>6</v>
      </c>
      <c r="G1682" t="s">
        <v>6</v>
      </c>
      <c r="H1682" t="s">
        <v>6</v>
      </c>
      <c r="I1682" t="s">
        <v>6</v>
      </c>
      <c r="J1682" t="s">
        <v>6</v>
      </c>
      <c r="K1682" t="s">
        <v>6</v>
      </c>
      <c r="L1682" t="s">
        <v>6</v>
      </c>
      <c r="M1682" t="s">
        <v>6</v>
      </c>
      <c r="N1682" t="s">
        <v>6</v>
      </c>
      <c r="O1682">
        <v>74.133698659728395</v>
      </c>
      <c r="P1682">
        <v>1.8008004782381257</v>
      </c>
      <c r="Q1682" t="s">
        <v>6</v>
      </c>
      <c r="R1682" t="s">
        <v>6</v>
      </c>
      <c r="S1682" t="s">
        <v>6</v>
      </c>
      <c r="T1682" t="s">
        <v>13740</v>
      </c>
      <c r="U1682" t="s">
        <v>13740</v>
      </c>
      <c r="V1682" t="s">
        <v>13740</v>
      </c>
      <c r="W1682" t="s">
        <v>402</v>
      </c>
      <c r="X1682" t="s">
        <v>402</v>
      </c>
      <c r="Y1682" t="s">
        <v>6</v>
      </c>
      <c r="Z1682" t="s">
        <v>6</v>
      </c>
      <c r="AA1682" t="s">
        <v>6</v>
      </c>
      <c r="AB1682" t="s">
        <v>685</v>
      </c>
      <c r="AC1682" t="s">
        <v>649</v>
      </c>
    </row>
    <row r="1683" spans="1:29" x14ac:dyDescent="0.25">
      <c r="A1683" t="s">
        <v>392</v>
      </c>
      <c r="B1683">
        <v>196</v>
      </c>
      <c r="C1683" t="s">
        <v>113</v>
      </c>
      <c r="D1683">
        <v>1954</v>
      </c>
      <c r="E1683" t="s">
        <v>2677</v>
      </c>
      <c r="F1683" t="s">
        <v>6</v>
      </c>
      <c r="G1683" t="s">
        <v>6</v>
      </c>
      <c r="H1683" t="s">
        <v>6</v>
      </c>
      <c r="I1683" t="s">
        <v>6</v>
      </c>
      <c r="J1683" t="s">
        <v>6</v>
      </c>
      <c r="K1683" t="s">
        <v>6</v>
      </c>
      <c r="L1683" t="s">
        <v>6</v>
      </c>
      <c r="M1683" t="s">
        <v>6</v>
      </c>
      <c r="N1683" t="s">
        <v>6</v>
      </c>
      <c r="O1683">
        <v>69.693307254036171</v>
      </c>
      <c r="P1683">
        <v>2.0217149329190431</v>
      </c>
      <c r="Q1683" t="s">
        <v>6</v>
      </c>
      <c r="R1683" t="s">
        <v>6</v>
      </c>
      <c r="S1683" t="s">
        <v>6</v>
      </c>
      <c r="T1683" t="s">
        <v>13740</v>
      </c>
      <c r="U1683" t="s">
        <v>13740</v>
      </c>
      <c r="V1683" t="s">
        <v>13740</v>
      </c>
      <c r="W1683" t="s">
        <v>402</v>
      </c>
      <c r="X1683" t="s">
        <v>402</v>
      </c>
      <c r="Y1683" t="s">
        <v>6</v>
      </c>
      <c r="Z1683" t="s">
        <v>6</v>
      </c>
      <c r="AA1683" t="s">
        <v>6</v>
      </c>
      <c r="AB1683" t="s">
        <v>685</v>
      </c>
      <c r="AC1683" t="s">
        <v>649</v>
      </c>
    </row>
    <row r="1684" spans="1:29" x14ac:dyDescent="0.25">
      <c r="A1684" t="s">
        <v>392</v>
      </c>
      <c r="B1684">
        <v>196</v>
      </c>
      <c r="C1684" t="s">
        <v>113</v>
      </c>
      <c r="D1684">
        <v>1955</v>
      </c>
      <c r="E1684" t="s">
        <v>2678</v>
      </c>
      <c r="F1684" t="s">
        <v>6</v>
      </c>
      <c r="G1684" t="s">
        <v>6</v>
      </c>
      <c r="H1684" t="s">
        <v>6</v>
      </c>
      <c r="I1684" t="s">
        <v>6</v>
      </c>
      <c r="J1684" t="s">
        <v>6</v>
      </c>
      <c r="K1684" t="s">
        <v>6</v>
      </c>
      <c r="L1684" t="s">
        <v>6</v>
      </c>
      <c r="M1684" t="s">
        <v>6</v>
      </c>
      <c r="N1684" t="s">
        <v>6</v>
      </c>
      <c r="O1684">
        <v>68.503444876633452</v>
      </c>
      <c r="P1684">
        <v>2.1269003370909063</v>
      </c>
      <c r="Q1684" t="s">
        <v>6</v>
      </c>
      <c r="R1684" t="s">
        <v>6</v>
      </c>
      <c r="S1684" t="s">
        <v>6</v>
      </c>
      <c r="T1684" t="s">
        <v>13740</v>
      </c>
      <c r="U1684" t="s">
        <v>13740</v>
      </c>
      <c r="V1684" t="s">
        <v>13740</v>
      </c>
      <c r="W1684" t="s">
        <v>402</v>
      </c>
      <c r="X1684" t="s">
        <v>402</v>
      </c>
      <c r="Y1684" t="s">
        <v>6</v>
      </c>
      <c r="Z1684" t="s">
        <v>6</v>
      </c>
      <c r="AA1684" t="s">
        <v>6</v>
      </c>
      <c r="AB1684" t="s">
        <v>685</v>
      </c>
      <c r="AC1684" t="s">
        <v>649</v>
      </c>
    </row>
    <row r="1685" spans="1:29" x14ac:dyDescent="0.25">
      <c r="A1685" t="s">
        <v>392</v>
      </c>
      <c r="B1685">
        <v>196</v>
      </c>
      <c r="C1685" t="s">
        <v>113</v>
      </c>
      <c r="D1685">
        <v>1956</v>
      </c>
      <c r="E1685" t="s">
        <v>2679</v>
      </c>
      <c r="F1685" t="s">
        <v>6</v>
      </c>
      <c r="G1685" t="s">
        <v>6</v>
      </c>
      <c r="H1685" t="s">
        <v>6</v>
      </c>
      <c r="I1685" t="s">
        <v>6</v>
      </c>
      <c r="J1685" t="s">
        <v>6</v>
      </c>
      <c r="K1685" t="s">
        <v>6</v>
      </c>
      <c r="L1685" t="s">
        <v>6</v>
      </c>
      <c r="M1685" t="s">
        <v>6</v>
      </c>
      <c r="N1685" t="s">
        <v>6</v>
      </c>
      <c r="O1685">
        <v>65.866042675739905</v>
      </c>
      <c r="P1685">
        <v>2.2318025196030757</v>
      </c>
      <c r="Q1685" t="s">
        <v>6</v>
      </c>
      <c r="R1685" t="s">
        <v>6</v>
      </c>
      <c r="S1685" t="s">
        <v>6</v>
      </c>
      <c r="T1685" t="s">
        <v>13740</v>
      </c>
      <c r="U1685" t="s">
        <v>13740</v>
      </c>
      <c r="V1685" t="s">
        <v>13740</v>
      </c>
      <c r="W1685" t="s">
        <v>402</v>
      </c>
      <c r="X1685" t="s">
        <v>402</v>
      </c>
      <c r="Y1685" t="s">
        <v>6</v>
      </c>
      <c r="Z1685" t="s">
        <v>6</v>
      </c>
      <c r="AA1685" t="s">
        <v>6</v>
      </c>
      <c r="AB1685" t="s">
        <v>685</v>
      </c>
      <c r="AC1685" t="s">
        <v>649</v>
      </c>
    </row>
    <row r="1686" spans="1:29" x14ac:dyDescent="0.25">
      <c r="A1686" t="s">
        <v>392</v>
      </c>
      <c r="B1686">
        <v>196</v>
      </c>
      <c r="C1686" t="s">
        <v>113</v>
      </c>
      <c r="D1686">
        <v>1957</v>
      </c>
      <c r="E1686" t="s">
        <v>2680</v>
      </c>
      <c r="F1686" t="s">
        <v>6</v>
      </c>
      <c r="G1686" t="s">
        <v>6</v>
      </c>
      <c r="H1686" t="s">
        <v>6</v>
      </c>
      <c r="I1686" t="s">
        <v>6</v>
      </c>
      <c r="J1686" t="s">
        <v>6</v>
      </c>
      <c r="K1686" t="s">
        <v>6</v>
      </c>
      <c r="L1686" t="s">
        <v>6</v>
      </c>
      <c r="M1686" t="s">
        <v>6</v>
      </c>
      <c r="N1686" t="s">
        <v>6</v>
      </c>
      <c r="O1686">
        <v>63.973952376007205</v>
      </c>
      <c r="P1686">
        <v>2.3665881874883357</v>
      </c>
      <c r="Q1686" t="s">
        <v>6</v>
      </c>
      <c r="R1686" t="s">
        <v>6</v>
      </c>
      <c r="S1686" t="s">
        <v>6</v>
      </c>
      <c r="T1686" t="s">
        <v>13740</v>
      </c>
      <c r="U1686" t="s">
        <v>13740</v>
      </c>
      <c r="V1686" t="s">
        <v>13740</v>
      </c>
      <c r="W1686" t="s">
        <v>402</v>
      </c>
      <c r="X1686" t="s">
        <v>402</v>
      </c>
      <c r="Y1686" t="s">
        <v>6</v>
      </c>
      <c r="Z1686" t="s">
        <v>6</v>
      </c>
      <c r="AA1686" t="s">
        <v>6</v>
      </c>
      <c r="AB1686" t="s">
        <v>685</v>
      </c>
      <c r="AC1686" t="s">
        <v>649</v>
      </c>
    </row>
    <row r="1687" spans="1:29" x14ac:dyDescent="0.25">
      <c r="A1687" t="s">
        <v>392</v>
      </c>
      <c r="B1687">
        <v>196</v>
      </c>
      <c r="C1687" t="s">
        <v>113</v>
      </c>
      <c r="D1687">
        <v>1958</v>
      </c>
      <c r="E1687" t="s">
        <v>2681</v>
      </c>
      <c r="F1687" t="s">
        <v>6</v>
      </c>
      <c r="G1687" t="s">
        <v>6</v>
      </c>
      <c r="H1687" t="s">
        <v>6</v>
      </c>
      <c r="I1687" t="s">
        <v>6</v>
      </c>
      <c r="J1687" t="s">
        <v>6</v>
      </c>
      <c r="K1687" t="s">
        <v>6</v>
      </c>
      <c r="L1687" t="s">
        <v>6</v>
      </c>
      <c r="M1687" t="s">
        <v>6</v>
      </c>
      <c r="N1687" t="s">
        <v>6</v>
      </c>
      <c r="O1687">
        <v>63.663315902265651</v>
      </c>
      <c r="P1687">
        <v>2.4566737968864429</v>
      </c>
      <c r="Q1687" t="s">
        <v>6</v>
      </c>
      <c r="R1687" t="s">
        <v>6</v>
      </c>
      <c r="S1687" t="s">
        <v>6</v>
      </c>
      <c r="T1687" t="s">
        <v>13740</v>
      </c>
      <c r="U1687" t="s">
        <v>13740</v>
      </c>
      <c r="V1687" t="s">
        <v>13740</v>
      </c>
      <c r="W1687" t="s">
        <v>402</v>
      </c>
      <c r="X1687" t="s">
        <v>402</v>
      </c>
      <c r="Y1687" t="s">
        <v>6</v>
      </c>
      <c r="Z1687" t="s">
        <v>6</v>
      </c>
      <c r="AA1687" t="s">
        <v>6</v>
      </c>
      <c r="AB1687" t="s">
        <v>685</v>
      </c>
      <c r="AC1687" t="s">
        <v>649</v>
      </c>
    </row>
    <row r="1688" spans="1:29" x14ac:dyDescent="0.25">
      <c r="A1688" t="s">
        <v>392</v>
      </c>
      <c r="B1688">
        <v>196</v>
      </c>
      <c r="C1688" t="s">
        <v>113</v>
      </c>
      <c r="D1688">
        <v>1959</v>
      </c>
      <c r="E1688" t="s">
        <v>2682</v>
      </c>
      <c r="F1688" t="s">
        <v>6</v>
      </c>
      <c r="G1688" t="s">
        <v>6</v>
      </c>
      <c r="H1688" t="s">
        <v>6</v>
      </c>
      <c r="I1688" t="s">
        <v>6</v>
      </c>
      <c r="J1688" t="s">
        <v>6</v>
      </c>
      <c r="K1688" t="s">
        <v>6</v>
      </c>
      <c r="L1688" t="s">
        <v>6</v>
      </c>
      <c r="M1688" t="s">
        <v>6</v>
      </c>
      <c r="N1688" t="s">
        <v>6</v>
      </c>
      <c r="O1688">
        <v>62.371577089030026</v>
      </c>
      <c r="P1688">
        <v>2.6181797482353764</v>
      </c>
      <c r="Q1688" t="s">
        <v>6</v>
      </c>
      <c r="R1688" t="s">
        <v>6</v>
      </c>
      <c r="S1688" t="s">
        <v>6</v>
      </c>
      <c r="T1688" t="s">
        <v>13740</v>
      </c>
      <c r="U1688" t="s">
        <v>13740</v>
      </c>
      <c r="V1688" t="s">
        <v>13740</v>
      </c>
      <c r="W1688" t="s">
        <v>402</v>
      </c>
      <c r="X1688" t="s">
        <v>402</v>
      </c>
      <c r="Y1688" t="s">
        <v>6</v>
      </c>
      <c r="Z1688" t="s">
        <v>6</v>
      </c>
      <c r="AA1688" t="s">
        <v>6</v>
      </c>
      <c r="AB1688" t="s">
        <v>685</v>
      </c>
      <c r="AC1688" t="s">
        <v>649</v>
      </c>
    </row>
    <row r="1689" spans="1:29" x14ac:dyDescent="0.25">
      <c r="A1689" t="s">
        <v>392</v>
      </c>
      <c r="B1689">
        <v>196</v>
      </c>
      <c r="C1689" t="s">
        <v>113</v>
      </c>
      <c r="D1689">
        <v>1960</v>
      </c>
      <c r="E1689" t="s">
        <v>2683</v>
      </c>
      <c r="F1689" t="s">
        <v>6</v>
      </c>
      <c r="G1689" t="s">
        <v>6</v>
      </c>
      <c r="H1689" t="s">
        <v>6</v>
      </c>
      <c r="I1689">
        <v>28.516847311941707</v>
      </c>
      <c r="J1689" t="s">
        <v>6</v>
      </c>
      <c r="K1689" t="s">
        <v>6</v>
      </c>
      <c r="L1689" t="s">
        <v>6</v>
      </c>
      <c r="M1689" t="s">
        <v>6</v>
      </c>
      <c r="N1689" t="s">
        <v>6</v>
      </c>
      <c r="O1689">
        <v>60.05605375295454</v>
      </c>
      <c r="P1689">
        <v>2.8123725993516637</v>
      </c>
      <c r="Q1689" t="s">
        <v>6</v>
      </c>
      <c r="R1689" t="s">
        <v>6</v>
      </c>
      <c r="S1689" t="s">
        <v>6</v>
      </c>
      <c r="T1689" t="s">
        <v>13740</v>
      </c>
      <c r="U1689" t="s">
        <v>13740</v>
      </c>
      <c r="V1689" t="s">
        <v>13740</v>
      </c>
      <c r="W1689" t="s">
        <v>402</v>
      </c>
      <c r="X1689" t="s">
        <v>402</v>
      </c>
      <c r="Y1689" t="s">
        <v>6</v>
      </c>
      <c r="Z1689" t="s">
        <v>6</v>
      </c>
      <c r="AA1689" t="s">
        <v>6</v>
      </c>
      <c r="AB1689" t="s">
        <v>685</v>
      </c>
      <c r="AC1689" t="s">
        <v>649</v>
      </c>
    </row>
    <row r="1690" spans="1:29" x14ac:dyDescent="0.25">
      <c r="A1690" t="s">
        <v>392</v>
      </c>
      <c r="B1690">
        <v>196</v>
      </c>
      <c r="C1690" t="s">
        <v>113</v>
      </c>
      <c r="D1690">
        <v>1961</v>
      </c>
      <c r="E1690" t="s">
        <v>2684</v>
      </c>
      <c r="F1690" t="s">
        <v>6</v>
      </c>
      <c r="G1690" t="s">
        <v>6</v>
      </c>
      <c r="H1690" t="s">
        <v>6</v>
      </c>
      <c r="I1690">
        <v>29.695437944711255</v>
      </c>
      <c r="J1690" t="s">
        <v>6</v>
      </c>
      <c r="K1690" t="s">
        <v>6</v>
      </c>
      <c r="L1690" t="s">
        <v>6</v>
      </c>
      <c r="M1690" t="s">
        <v>6</v>
      </c>
      <c r="N1690" t="s">
        <v>6</v>
      </c>
      <c r="O1690">
        <v>60.50619750236941</v>
      </c>
      <c r="P1690">
        <v>2.8691275797525013</v>
      </c>
      <c r="Q1690" t="s">
        <v>6</v>
      </c>
      <c r="R1690" t="s">
        <v>6</v>
      </c>
      <c r="S1690" t="s">
        <v>6</v>
      </c>
      <c r="T1690" t="s">
        <v>13740</v>
      </c>
      <c r="U1690" t="s">
        <v>13740</v>
      </c>
      <c r="V1690" t="s">
        <v>13740</v>
      </c>
      <c r="W1690" t="s">
        <v>402</v>
      </c>
      <c r="X1690" t="s">
        <v>402</v>
      </c>
      <c r="Y1690" t="s">
        <v>6</v>
      </c>
      <c r="Z1690" t="s">
        <v>6</v>
      </c>
      <c r="AA1690" t="s">
        <v>6</v>
      </c>
      <c r="AB1690" t="s">
        <v>685</v>
      </c>
      <c r="AC1690" t="s">
        <v>649</v>
      </c>
    </row>
    <row r="1691" spans="1:29" x14ac:dyDescent="0.25">
      <c r="A1691" t="s">
        <v>392</v>
      </c>
      <c r="B1691">
        <v>196</v>
      </c>
      <c r="C1691" t="s">
        <v>113</v>
      </c>
      <c r="D1691">
        <v>1962</v>
      </c>
      <c r="E1691" t="s">
        <v>2685</v>
      </c>
      <c r="F1691" t="s">
        <v>6</v>
      </c>
      <c r="G1691" t="s">
        <v>6</v>
      </c>
      <c r="H1691" t="s">
        <v>6</v>
      </c>
      <c r="I1691">
        <v>27.564158828677744</v>
      </c>
      <c r="J1691" t="s">
        <v>6</v>
      </c>
      <c r="K1691" t="s">
        <v>6</v>
      </c>
      <c r="L1691" t="s">
        <v>6</v>
      </c>
      <c r="M1691" t="s">
        <v>6</v>
      </c>
      <c r="N1691" t="s">
        <v>6</v>
      </c>
      <c r="O1691">
        <v>58.15169097111945</v>
      </c>
      <c r="P1691">
        <v>3.1091099326723417</v>
      </c>
      <c r="Q1691" t="s">
        <v>6</v>
      </c>
      <c r="R1691" t="s">
        <v>6</v>
      </c>
      <c r="S1691" t="s">
        <v>6</v>
      </c>
      <c r="T1691" t="s">
        <v>13740</v>
      </c>
      <c r="U1691" t="s">
        <v>13740</v>
      </c>
      <c r="V1691" t="s">
        <v>13740</v>
      </c>
      <c r="W1691" t="s">
        <v>402</v>
      </c>
      <c r="X1691" t="s">
        <v>402</v>
      </c>
      <c r="Y1691" t="s">
        <v>6</v>
      </c>
      <c r="Z1691" t="s">
        <v>6</v>
      </c>
      <c r="AA1691" t="s">
        <v>6</v>
      </c>
      <c r="AB1691" t="s">
        <v>685</v>
      </c>
      <c r="AC1691" t="s">
        <v>649</v>
      </c>
    </row>
    <row r="1692" spans="1:29" x14ac:dyDescent="0.25">
      <c r="A1692" t="s">
        <v>392</v>
      </c>
      <c r="B1692">
        <v>196</v>
      </c>
      <c r="C1692" t="s">
        <v>113</v>
      </c>
      <c r="D1692">
        <v>1963</v>
      </c>
      <c r="E1692" t="s">
        <v>2686</v>
      </c>
      <c r="F1692" t="s">
        <v>6</v>
      </c>
      <c r="G1692" t="s">
        <v>6</v>
      </c>
      <c r="H1692" t="s">
        <v>6</v>
      </c>
      <c r="I1692">
        <v>26.961395566529184</v>
      </c>
      <c r="J1692" t="s">
        <v>6</v>
      </c>
      <c r="K1692" t="s">
        <v>6</v>
      </c>
      <c r="L1692" t="s">
        <v>6</v>
      </c>
      <c r="M1692" t="s">
        <v>6</v>
      </c>
      <c r="N1692" t="s">
        <v>6</v>
      </c>
      <c r="O1692">
        <v>57.363409269161117</v>
      </c>
      <c r="P1692">
        <v>3.3714871982682686</v>
      </c>
      <c r="Q1692" t="s">
        <v>6</v>
      </c>
      <c r="R1692" t="s">
        <v>6</v>
      </c>
      <c r="S1692" t="s">
        <v>6</v>
      </c>
      <c r="T1692" t="s">
        <v>13740</v>
      </c>
      <c r="U1692" t="s">
        <v>13740</v>
      </c>
      <c r="V1692" t="s">
        <v>13740</v>
      </c>
      <c r="W1692" t="s">
        <v>402</v>
      </c>
      <c r="X1692" t="s">
        <v>402</v>
      </c>
      <c r="Y1692" t="s">
        <v>6</v>
      </c>
      <c r="Z1692" t="s">
        <v>6</v>
      </c>
      <c r="AA1692" t="s">
        <v>6</v>
      </c>
      <c r="AB1692" t="s">
        <v>685</v>
      </c>
      <c r="AC1692" t="s">
        <v>649</v>
      </c>
    </row>
    <row r="1693" spans="1:29" x14ac:dyDescent="0.25">
      <c r="A1693" t="s">
        <v>392</v>
      </c>
      <c r="B1693">
        <v>196</v>
      </c>
      <c r="C1693" t="s">
        <v>113</v>
      </c>
      <c r="D1693">
        <v>1964</v>
      </c>
      <c r="E1693" t="s">
        <v>2687</v>
      </c>
      <c r="F1693" t="s">
        <v>6</v>
      </c>
      <c r="G1693" t="s">
        <v>6</v>
      </c>
      <c r="H1693" t="s">
        <v>6</v>
      </c>
      <c r="I1693">
        <v>26.427611662040608</v>
      </c>
      <c r="J1693" t="s">
        <v>6</v>
      </c>
      <c r="K1693" t="s">
        <v>6</v>
      </c>
      <c r="L1693" t="s">
        <v>6</v>
      </c>
      <c r="M1693" t="s">
        <v>6</v>
      </c>
      <c r="N1693" t="s">
        <v>6</v>
      </c>
      <c r="O1693">
        <v>54.919456095216958</v>
      </c>
      <c r="P1693">
        <v>3.6817553263716674</v>
      </c>
      <c r="Q1693" t="s">
        <v>6</v>
      </c>
      <c r="R1693" t="s">
        <v>6</v>
      </c>
      <c r="S1693" t="s">
        <v>6</v>
      </c>
      <c r="T1693" t="s">
        <v>13740</v>
      </c>
      <c r="U1693" t="s">
        <v>13740</v>
      </c>
      <c r="V1693" t="s">
        <v>13740</v>
      </c>
      <c r="W1693" t="s">
        <v>402</v>
      </c>
      <c r="X1693" t="s">
        <v>402</v>
      </c>
      <c r="Y1693" t="s">
        <v>6</v>
      </c>
      <c r="Z1693" t="s">
        <v>6</v>
      </c>
      <c r="AA1693" t="s">
        <v>6</v>
      </c>
      <c r="AB1693" t="s">
        <v>685</v>
      </c>
      <c r="AC1693" t="s">
        <v>649</v>
      </c>
    </row>
    <row r="1694" spans="1:29" x14ac:dyDescent="0.25">
      <c r="A1694" t="s">
        <v>392</v>
      </c>
      <c r="B1694">
        <v>196</v>
      </c>
      <c r="C1694" t="s">
        <v>113</v>
      </c>
      <c r="D1694">
        <v>1965</v>
      </c>
      <c r="E1694" t="s">
        <v>2688</v>
      </c>
      <c r="F1694" t="s">
        <v>6</v>
      </c>
      <c r="G1694" t="s">
        <v>6</v>
      </c>
      <c r="H1694" t="s">
        <v>6</v>
      </c>
      <c r="I1694">
        <v>28.482362482739699</v>
      </c>
      <c r="J1694" t="s">
        <v>6</v>
      </c>
      <c r="K1694" t="s">
        <v>6</v>
      </c>
      <c r="L1694" t="s">
        <v>6</v>
      </c>
      <c r="M1694" t="s">
        <v>6</v>
      </c>
      <c r="N1694" t="s">
        <v>6</v>
      </c>
      <c r="O1694">
        <v>53.466890976371019</v>
      </c>
      <c r="P1694">
        <v>4.0024769739197001</v>
      </c>
      <c r="Q1694" t="s">
        <v>6</v>
      </c>
      <c r="R1694" t="s">
        <v>6</v>
      </c>
      <c r="S1694" t="s">
        <v>6</v>
      </c>
      <c r="T1694" t="s">
        <v>13740</v>
      </c>
      <c r="U1694" t="s">
        <v>13740</v>
      </c>
      <c r="V1694" t="s">
        <v>13740</v>
      </c>
      <c r="W1694" t="s">
        <v>402</v>
      </c>
      <c r="X1694" t="s">
        <v>402</v>
      </c>
      <c r="Y1694" t="s">
        <v>6</v>
      </c>
      <c r="Z1694" t="s">
        <v>6</v>
      </c>
      <c r="AA1694" t="s">
        <v>6</v>
      </c>
      <c r="AB1694" t="s">
        <v>685</v>
      </c>
      <c r="AC1694" t="s">
        <v>649</v>
      </c>
    </row>
    <row r="1695" spans="1:29" x14ac:dyDescent="0.25">
      <c r="A1695" t="s">
        <v>392</v>
      </c>
      <c r="B1695">
        <v>196</v>
      </c>
      <c r="C1695" t="s">
        <v>113</v>
      </c>
      <c r="D1695">
        <v>1966</v>
      </c>
      <c r="E1695" t="s">
        <v>2689</v>
      </c>
      <c r="F1695" t="s">
        <v>6</v>
      </c>
      <c r="G1695" t="s">
        <v>6</v>
      </c>
      <c r="H1695" t="s">
        <v>6</v>
      </c>
      <c r="I1695">
        <v>29.137983360212743</v>
      </c>
      <c r="J1695" t="s">
        <v>6</v>
      </c>
      <c r="K1695" t="s">
        <v>6</v>
      </c>
      <c r="L1695" t="s">
        <v>6</v>
      </c>
      <c r="M1695" t="s">
        <v>6</v>
      </c>
      <c r="N1695" t="s">
        <v>6</v>
      </c>
      <c r="O1695">
        <v>54.237038333861342</v>
      </c>
      <c r="P1695">
        <v>4.1595191575782096</v>
      </c>
      <c r="Q1695" t="s">
        <v>6</v>
      </c>
      <c r="R1695" t="s">
        <v>6</v>
      </c>
      <c r="S1695" t="s">
        <v>6</v>
      </c>
      <c r="T1695" t="s">
        <v>13740</v>
      </c>
      <c r="U1695" t="s">
        <v>13740</v>
      </c>
      <c r="V1695" t="s">
        <v>13740</v>
      </c>
      <c r="W1695" t="s">
        <v>402</v>
      </c>
      <c r="X1695" t="s">
        <v>402</v>
      </c>
      <c r="Y1695" t="s">
        <v>6</v>
      </c>
      <c r="Z1695" t="s">
        <v>6</v>
      </c>
      <c r="AA1695" t="s">
        <v>6</v>
      </c>
      <c r="AB1695" t="s">
        <v>685</v>
      </c>
      <c r="AC1695" t="s">
        <v>649</v>
      </c>
    </row>
    <row r="1696" spans="1:29" x14ac:dyDescent="0.25">
      <c r="A1696" t="s">
        <v>392</v>
      </c>
      <c r="B1696">
        <v>196</v>
      </c>
      <c r="C1696" t="s">
        <v>113</v>
      </c>
      <c r="D1696">
        <v>1967</v>
      </c>
      <c r="E1696" t="s">
        <v>2690</v>
      </c>
      <c r="F1696" t="s">
        <v>6</v>
      </c>
      <c r="G1696" t="s">
        <v>6</v>
      </c>
      <c r="H1696" t="s">
        <v>6</v>
      </c>
      <c r="I1696">
        <v>27.766237300603631</v>
      </c>
      <c r="J1696" t="s">
        <v>6</v>
      </c>
      <c r="K1696" t="s">
        <v>6</v>
      </c>
      <c r="L1696" t="s">
        <v>6</v>
      </c>
      <c r="M1696" t="s">
        <v>6</v>
      </c>
      <c r="N1696" t="s">
        <v>6</v>
      </c>
      <c r="O1696">
        <v>55.810136974213279</v>
      </c>
      <c r="P1696">
        <v>4.3217955209722003</v>
      </c>
      <c r="Q1696" t="s">
        <v>6</v>
      </c>
      <c r="R1696" t="s">
        <v>6</v>
      </c>
      <c r="S1696" t="s">
        <v>6</v>
      </c>
      <c r="T1696" t="s">
        <v>13740</v>
      </c>
      <c r="U1696" t="s">
        <v>13740</v>
      </c>
      <c r="V1696" t="s">
        <v>13740</v>
      </c>
      <c r="W1696" t="s">
        <v>402</v>
      </c>
      <c r="X1696" t="s">
        <v>402</v>
      </c>
      <c r="Y1696" t="s">
        <v>6</v>
      </c>
      <c r="Z1696" t="s">
        <v>6</v>
      </c>
      <c r="AA1696" t="s">
        <v>6</v>
      </c>
      <c r="AB1696" t="s">
        <v>685</v>
      </c>
      <c r="AC1696" t="s">
        <v>649</v>
      </c>
    </row>
    <row r="1697" spans="1:29" x14ac:dyDescent="0.25">
      <c r="A1697" t="s">
        <v>392</v>
      </c>
      <c r="B1697">
        <v>196</v>
      </c>
      <c r="C1697" t="s">
        <v>113</v>
      </c>
      <c r="D1697">
        <v>1968</v>
      </c>
      <c r="E1697" t="s">
        <v>2691</v>
      </c>
      <c r="F1697" t="s">
        <v>6</v>
      </c>
      <c r="G1697" t="s">
        <v>6</v>
      </c>
      <c r="H1697" t="s">
        <v>6</v>
      </c>
      <c r="I1697">
        <v>29.52108698417269</v>
      </c>
      <c r="J1697" t="s">
        <v>6</v>
      </c>
      <c r="K1697" t="s">
        <v>6</v>
      </c>
      <c r="L1697" t="s">
        <v>6</v>
      </c>
      <c r="M1697" t="s">
        <v>6</v>
      </c>
      <c r="N1697" t="s">
        <v>6</v>
      </c>
      <c r="O1697">
        <v>57.397239701025207</v>
      </c>
      <c r="P1697">
        <v>4.5594527082340797</v>
      </c>
      <c r="Q1697" t="s">
        <v>6</v>
      </c>
      <c r="R1697" t="s">
        <v>6</v>
      </c>
      <c r="S1697" t="s">
        <v>6</v>
      </c>
      <c r="T1697" t="s">
        <v>13740</v>
      </c>
      <c r="U1697" t="s">
        <v>13740</v>
      </c>
      <c r="V1697" t="s">
        <v>13740</v>
      </c>
      <c r="W1697" t="s">
        <v>402</v>
      </c>
      <c r="X1697" t="s">
        <v>402</v>
      </c>
      <c r="Y1697" t="s">
        <v>6</v>
      </c>
      <c r="Z1697" t="s">
        <v>6</v>
      </c>
      <c r="AA1697" t="s">
        <v>6</v>
      </c>
      <c r="AB1697" t="s">
        <v>685</v>
      </c>
      <c r="AC1697" t="s">
        <v>649</v>
      </c>
    </row>
    <row r="1698" spans="1:29" x14ac:dyDescent="0.25">
      <c r="A1698" t="s">
        <v>392</v>
      </c>
      <c r="B1698">
        <v>196</v>
      </c>
      <c r="C1698" t="s">
        <v>113</v>
      </c>
      <c r="D1698">
        <v>1969</v>
      </c>
      <c r="E1698" t="s">
        <v>2692</v>
      </c>
      <c r="F1698" t="s">
        <v>6</v>
      </c>
      <c r="G1698" t="s">
        <v>6</v>
      </c>
      <c r="H1698" t="s">
        <v>6</v>
      </c>
      <c r="I1698">
        <v>29.614086603114004</v>
      </c>
      <c r="J1698" t="s">
        <v>6</v>
      </c>
      <c r="K1698" t="s">
        <v>6</v>
      </c>
      <c r="L1698" t="s">
        <v>6</v>
      </c>
      <c r="M1698" t="s">
        <v>6</v>
      </c>
      <c r="N1698" t="s">
        <v>6</v>
      </c>
      <c r="O1698">
        <v>55.136622676220306</v>
      </c>
      <c r="P1698">
        <v>5.03476612323818</v>
      </c>
      <c r="Q1698" t="s">
        <v>6</v>
      </c>
      <c r="R1698" t="s">
        <v>6</v>
      </c>
      <c r="S1698" t="s">
        <v>6</v>
      </c>
      <c r="T1698" t="s">
        <v>13740</v>
      </c>
      <c r="U1698" t="s">
        <v>13740</v>
      </c>
      <c r="V1698" t="s">
        <v>13740</v>
      </c>
      <c r="W1698" t="s">
        <v>402</v>
      </c>
      <c r="X1698" t="s">
        <v>402</v>
      </c>
      <c r="Y1698" t="s">
        <v>6</v>
      </c>
      <c r="Z1698" t="s">
        <v>6</v>
      </c>
      <c r="AA1698" t="s">
        <v>6</v>
      </c>
      <c r="AB1698" t="s">
        <v>685</v>
      </c>
      <c r="AC1698" t="s">
        <v>649</v>
      </c>
    </row>
    <row r="1699" spans="1:29" x14ac:dyDescent="0.25">
      <c r="A1699" t="s">
        <v>392</v>
      </c>
      <c r="B1699">
        <v>196</v>
      </c>
      <c r="C1699" t="s">
        <v>113</v>
      </c>
      <c r="D1699">
        <v>1970</v>
      </c>
      <c r="E1699" t="s">
        <v>2693</v>
      </c>
      <c r="F1699" t="s">
        <v>6</v>
      </c>
      <c r="G1699" t="s">
        <v>6</v>
      </c>
      <c r="H1699" t="s">
        <v>6</v>
      </c>
      <c r="I1699">
        <v>30.485202896797841</v>
      </c>
      <c r="J1699" t="s">
        <v>6</v>
      </c>
      <c r="K1699" t="s">
        <v>6</v>
      </c>
      <c r="L1699" t="s">
        <v>6</v>
      </c>
      <c r="M1699" t="s">
        <v>6</v>
      </c>
      <c r="N1699" t="s">
        <v>6</v>
      </c>
      <c r="O1699">
        <v>49.691744325261993</v>
      </c>
      <c r="P1699">
        <v>5.7896941213581199</v>
      </c>
      <c r="Q1699" t="s">
        <v>6</v>
      </c>
      <c r="R1699" t="s">
        <v>6</v>
      </c>
      <c r="S1699" t="s">
        <v>6</v>
      </c>
      <c r="T1699" t="s">
        <v>13740</v>
      </c>
      <c r="U1699" t="s">
        <v>13740</v>
      </c>
      <c r="V1699" t="s">
        <v>13740</v>
      </c>
      <c r="W1699" t="s">
        <v>402</v>
      </c>
      <c r="X1699" t="s">
        <v>402</v>
      </c>
      <c r="Y1699" t="s">
        <v>6</v>
      </c>
      <c r="Z1699" t="s">
        <v>6</v>
      </c>
      <c r="AA1699" t="s">
        <v>6</v>
      </c>
      <c r="AB1699" t="s">
        <v>685</v>
      </c>
      <c r="AC1699" t="s">
        <v>649</v>
      </c>
    </row>
    <row r="1700" spans="1:29" x14ac:dyDescent="0.25">
      <c r="A1700" t="s">
        <v>392</v>
      </c>
      <c r="B1700">
        <v>196</v>
      </c>
      <c r="C1700" t="s">
        <v>113</v>
      </c>
      <c r="D1700">
        <v>1971</v>
      </c>
      <c r="E1700" t="s">
        <v>2694</v>
      </c>
      <c r="F1700" t="s">
        <v>6</v>
      </c>
      <c r="G1700" t="s">
        <v>6</v>
      </c>
      <c r="H1700" t="s">
        <v>6</v>
      </c>
      <c r="I1700">
        <v>28.670974135885558</v>
      </c>
      <c r="J1700" t="s">
        <v>6</v>
      </c>
      <c r="K1700" t="s">
        <v>6</v>
      </c>
      <c r="L1700" t="s">
        <v>6</v>
      </c>
      <c r="M1700" t="s">
        <v>6</v>
      </c>
      <c r="N1700" t="s">
        <v>6</v>
      </c>
      <c r="O1700">
        <v>44.554841977575123</v>
      </c>
      <c r="P1700">
        <v>6.7489858936396896</v>
      </c>
      <c r="Q1700" t="s">
        <v>6</v>
      </c>
      <c r="R1700" t="s">
        <v>6</v>
      </c>
      <c r="S1700" t="s">
        <v>6</v>
      </c>
      <c r="T1700" t="s">
        <v>13740</v>
      </c>
      <c r="U1700" t="s">
        <v>13740</v>
      </c>
      <c r="V1700" t="s">
        <v>13740</v>
      </c>
      <c r="W1700" t="s">
        <v>402</v>
      </c>
      <c r="X1700" t="s">
        <v>402</v>
      </c>
      <c r="Y1700" t="s">
        <v>6</v>
      </c>
      <c r="Z1700" t="s">
        <v>6</v>
      </c>
      <c r="AA1700" t="s">
        <v>6</v>
      </c>
      <c r="AB1700" t="s">
        <v>685</v>
      </c>
      <c r="AC1700" t="s">
        <v>649</v>
      </c>
    </row>
    <row r="1701" spans="1:29" x14ac:dyDescent="0.25">
      <c r="A1701" t="s">
        <v>392</v>
      </c>
      <c r="B1701">
        <v>196</v>
      </c>
      <c r="C1701" t="s">
        <v>113</v>
      </c>
      <c r="D1701">
        <v>1972</v>
      </c>
      <c r="E1701" t="s">
        <v>2695</v>
      </c>
      <c r="F1701" t="s">
        <v>6</v>
      </c>
      <c r="G1701" t="s">
        <v>6</v>
      </c>
      <c r="H1701" t="s">
        <v>6</v>
      </c>
      <c r="I1701">
        <v>28.390282051809084</v>
      </c>
      <c r="J1701" t="s">
        <v>6</v>
      </c>
      <c r="K1701" t="s">
        <v>6</v>
      </c>
      <c r="L1701" t="s">
        <v>6</v>
      </c>
      <c r="M1701" t="s">
        <v>6</v>
      </c>
      <c r="N1701" t="s">
        <v>6</v>
      </c>
      <c r="O1701">
        <v>40.622197466587174</v>
      </c>
      <c r="P1701">
        <v>7.84423344557118</v>
      </c>
      <c r="Q1701" t="s">
        <v>6</v>
      </c>
      <c r="R1701" t="s">
        <v>6</v>
      </c>
      <c r="S1701" t="s">
        <v>6</v>
      </c>
      <c r="T1701" t="s">
        <v>13740</v>
      </c>
      <c r="U1701" t="s">
        <v>13740</v>
      </c>
      <c r="V1701" t="s">
        <v>13740</v>
      </c>
      <c r="W1701" t="s">
        <v>402</v>
      </c>
      <c r="X1701" t="s">
        <v>402</v>
      </c>
      <c r="Y1701" t="s">
        <v>6</v>
      </c>
      <c r="Z1701" t="s">
        <v>6</v>
      </c>
      <c r="AA1701" t="s">
        <v>6</v>
      </c>
      <c r="AB1701" t="s">
        <v>685</v>
      </c>
      <c r="AC1701" t="s">
        <v>649</v>
      </c>
    </row>
    <row r="1702" spans="1:29" x14ac:dyDescent="0.25">
      <c r="A1702" t="s">
        <v>392</v>
      </c>
      <c r="B1702">
        <v>196</v>
      </c>
      <c r="C1702" t="s">
        <v>113</v>
      </c>
      <c r="D1702">
        <v>1973</v>
      </c>
      <c r="E1702" t="s">
        <v>2696</v>
      </c>
      <c r="F1702" t="s">
        <v>6</v>
      </c>
      <c r="G1702" t="s">
        <v>6</v>
      </c>
      <c r="H1702" t="s">
        <v>6</v>
      </c>
      <c r="I1702">
        <v>34.721346228847992</v>
      </c>
      <c r="J1702" t="s">
        <v>6</v>
      </c>
      <c r="K1702" t="s">
        <v>6</v>
      </c>
      <c r="L1702" t="s">
        <v>6</v>
      </c>
      <c r="M1702" t="s">
        <v>6</v>
      </c>
      <c r="N1702" t="s">
        <v>6</v>
      </c>
      <c r="O1702">
        <v>38.576704083183444</v>
      </c>
      <c r="P1702">
        <v>9.0808690976974606</v>
      </c>
      <c r="Q1702" t="s">
        <v>6</v>
      </c>
      <c r="R1702" t="s">
        <v>6</v>
      </c>
      <c r="S1702" t="s">
        <v>6</v>
      </c>
      <c r="T1702" t="s">
        <v>13740</v>
      </c>
      <c r="U1702" t="s">
        <v>13740</v>
      </c>
      <c r="V1702" t="s">
        <v>13740</v>
      </c>
      <c r="W1702" t="s">
        <v>402</v>
      </c>
      <c r="X1702" t="s">
        <v>402</v>
      </c>
      <c r="Y1702" t="s">
        <v>6</v>
      </c>
      <c r="Z1702" t="s">
        <v>6</v>
      </c>
      <c r="AA1702" t="s">
        <v>6</v>
      </c>
      <c r="AB1702" t="s">
        <v>685</v>
      </c>
      <c r="AC1702" t="s">
        <v>649</v>
      </c>
    </row>
    <row r="1703" spans="1:29" x14ac:dyDescent="0.25">
      <c r="A1703" t="s">
        <v>392</v>
      </c>
      <c r="B1703">
        <v>196</v>
      </c>
      <c r="C1703" t="s">
        <v>113</v>
      </c>
      <c r="D1703">
        <v>1974</v>
      </c>
      <c r="E1703" t="s">
        <v>2697</v>
      </c>
      <c r="F1703" t="s">
        <v>6</v>
      </c>
      <c r="G1703" t="s">
        <v>6</v>
      </c>
      <c r="H1703" t="s">
        <v>6</v>
      </c>
      <c r="I1703">
        <v>38.546366731463543</v>
      </c>
      <c r="J1703" t="s">
        <v>6</v>
      </c>
      <c r="K1703" t="s">
        <v>6</v>
      </c>
      <c r="L1703" t="s">
        <v>6</v>
      </c>
      <c r="M1703" t="s">
        <v>6</v>
      </c>
      <c r="N1703" t="s">
        <v>6</v>
      </c>
      <c r="O1703">
        <v>37.782521406469968</v>
      </c>
      <c r="P1703">
        <v>9.8842000506628303</v>
      </c>
      <c r="Q1703" t="s">
        <v>6</v>
      </c>
      <c r="R1703" t="s">
        <v>6</v>
      </c>
      <c r="S1703" t="s">
        <v>6</v>
      </c>
      <c r="T1703" t="s">
        <v>13740</v>
      </c>
      <c r="U1703" t="s">
        <v>13740</v>
      </c>
      <c r="V1703" t="s">
        <v>13740</v>
      </c>
      <c r="W1703" t="s">
        <v>402</v>
      </c>
      <c r="X1703" t="s">
        <v>402</v>
      </c>
      <c r="Y1703" t="s">
        <v>6</v>
      </c>
      <c r="Z1703" t="s">
        <v>6</v>
      </c>
      <c r="AA1703" t="s">
        <v>6</v>
      </c>
      <c r="AB1703" t="s">
        <v>685</v>
      </c>
      <c r="AC1703" t="s">
        <v>649</v>
      </c>
    </row>
    <row r="1704" spans="1:29" x14ac:dyDescent="0.25">
      <c r="A1704" t="s">
        <v>392</v>
      </c>
      <c r="B1704">
        <v>196</v>
      </c>
      <c r="C1704" t="s">
        <v>113</v>
      </c>
      <c r="D1704">
        <v>1975</v>
      </c>
      <c r="E1704" t="s">
        <v>2698</v>
      </c>
      <c r="F1704" t="s">
        <v>6</v>
      </c>
      <c r="G1704" t="s">
        <v>6</v>
      </c>
      <c r="H1704" t="s">
        <v>6</v>
      </c>
      <c r="I1704">
        <v>36.999900131770161</v>
      </c>
      <c r="J1704" t="s">
        <v>6</v>
      </c>
      <c r="K1704" t="s">
        <v>6</v>
      </c>
      <c r="L1704" t="s">
        <v>6</v>
      </c>
      <c r="M1704" t="s">
        <v>6</v>
      </c>
      <c r="N1704" t="s">
        <v>6</v>
      </c>
      <c r="O1704">
        <v>36.760936972650846</v>
      </c>
      <c r="P1704">
        <v>11.4243551602737</v>
      </c>
      <c r="Q1704" t="s">
        <v>6</v>
      </c>
      <c r="R1704" t="s">
        <v>6</v>
      </c>
      <c r="S1704" t="s">
        <v>6</v>
      </c>
      <c r="T1704" t="s">
        <v>13740</v>
      </c>
      <c r="U1704" t="s">
        <v>13740</v>
      </c>
      <c r="V1704" t="s">
        <v>13740</v>
      </c>
      <c r="W1704" t="s">
        <v>402</v>
      </c>
      <c r="X1704" t="s">
        <v>402</v>
      </c>
      <c r="Y1704" t="s">
        <v>6</v>
      </c>
      <c r="Z1704" t="s">
        <v>6</v>
      </c>
      <c r="AA1704" t="s">
        <v>6</v>
      </c>
      <c r="AB1704" t="s">
        <v>685</v>
      </c>
      <c r="AC1704" t="s">
        <v>649</v>
      </c>
    </row>
    <row r="1705" spans="1:29" x14ac:dyDescent="0.25">
      <c r="A1705" t="s">
        <v>392</v>
      </c>
      <c r="B1705">
        <v>196</v>
      </c>
      <c r="C1705" t="s">
        <v>113</v>
      </c>
      <c r="D1705">
        <v>1976</v>
      </c>
      <c r="E1705" t="s">
        <v>2699</v>
      </c>
      <c r="F1705" t="s">
        <v>6</v>
      </c>
      <c r="G1705" t="s">
        <v>6</v>
      </c>
      <c r="H1705" t="s">
        <v>6</v>
      </c>
      <c r="I1705">
        <v>37.605344449275776</v>
      </c>
      <c r="J1705" t="s">
        <v>6</v>
      </c>
      <c r="K1705" t="s">
        <v>6</v>
      </c>
      <c r="L1705" t="s">
        <v>6</v>
      </c>
      <c r="M1705" t="s">
        <v>6</v>
      </c>
      <c r="N1705" t="s">
        <v>6</v>
      </c>
      <c r="O1705">
        <v>40.255536193110522</v>
      </c>
      <c r="P1705">
        <v>13.8065481809461</v>
      </c>
      <c r="Q1705" t="s">
        <v>6</v>
      </c>
      <c r="R1705" t="s">
        <v>6</v>
      </c>
      <c r="S1705" t="s">
        <v>6</v>
      </c>
      <c r="T1705" t="s">
        <v>13740</v>
      </c>
      <c r="U1705" t="s">
        <v>13740</v>
      </c>
      <c r="V1705" t="s">
        <v>13740</v>
      </c>
      <c r="W1705" t="s">
        <v>402</v>
      </c>
      <c r="X1705" t="s">
        <v>402</v>
      </c>
      <c r="Y1705" t="s">
        <v>6</v>
      </c>
      <c r="Z1705" t="s">
        <v>6</v>
      </c>
      <c r="AA1705" t="s">
        <v>6</v>
      </c>
      <c r="AB1705" t="s">
        <v>685</v>
      </c>
      <c r="AC1705" t="s">
        <v>649</v>
      </c>
    </row>
    <row r="1706" spans="1:29" x14ac:dyDescent="0.25">
      <c r="A1706" t="s">
        <v>392</v>
      </c>
      <c r="B1706">
        <v>196</v>
      </c>
      <c r="C1706" t="s">
        <v>113</v>
      </c>
      <c r="D1706">
        <v>1977</v>
      </c>
      <c r="E1706" t="s">
        <v>2700</v>
      </c>
      <c r="F1706" t="s">
        <v>6</v>
      </c>
      <c r="G1706" t="s">
        <v>6</v>
      </c>
      <c r="H1706" t="s">
        <v>6</v>
      </c>
      <c r="I1706">
        <v>42.402597518325216</v>
      </c>
      <c r="J1706" t="s">
        <v>6</v>
      </c>
      <c r="K1706" t="s">
        <v>6</v>
      </c>
      <c r="L1706" t="s">
        <v>6</v>
      </c>
      <c r="M1706" t="s">
        <v>6</v>
      </c>
      <c r="N1706" t="s">
        <v>6</v>
      </c>
      <c r="O1706">
        <v>43.158830929317197</v>
      </c>
      <c r="P1706">
        <v>14.5722204809024</v>
      </c>
      <c r="Q1706" t="s">
        <v>6</v>
      </c>
      <c r="R1706" t="s">
        <v>6</v>
      </c>
      <c r="S1706" t="s">
        <v>6</v>
      </c>
      <c r="T1706" t="s">
        <v>13740</v>
      </c>
      <c r="U1706" t="s">
        <v>13740</v>
      </c>
      <c r="V1706" t="s">
        <v>13740</v>
      </c>
      <c r="W1706" t="s">
        <v>402</v>
      </c>
      <c r="X1706" t="s">
        <v>402</v>
      </c>
      <c r="Y1706" t="s">
        <v>6</v>
      </c>
      <c r="Z1706" t="s">
        <v>6</v>
      </c>
      <c r="AA1706" t="s">
        <v>6</v>
      </c>
      <c r="AB1706" t="s">
        <v>685</v>
      </c>
      <c r="AC1706" t="s">
        <v>649</v>
      </c>
    </row>
    <row r="1707" spans="1:29" x14ac:dyDescent="0.25">
      <c r="A1707" t="s">
        <v>392</v>
      </c>
      <c r="B1707">
        <v>196</v>
      </c>
      <c r="C1707" t="s">
        <v>113</v>
      </c>
      <c r="D1707">
        <v>1978</v>
      </c>
      <c r="E1707" t="s">
        <v>2701</v>
      </c>
      <c r="F1707" t="s">
        <v>6</v>
      </c>
      <c r="G1707" t="s">
        <v>6</v>
      </c>
      <c r="H1707" t="s">
        <v>6</v>
      </c>
      <c r="I1707">
        <v>45.584131310534836</v>
      </c>
      <c r="J1707" t="s">
        <v>6</v>
      </c>
      <c r="K1707" t="s">
        <v>6</v>
      </c>
      <c r="L1707" t="s">
        <v>6</v>
      </c>
      <c r="M1707" t="s">
        <v>6</v>
      </c>
      <c r="N1707" t="s">
        <v>6</v>
      </c>
      <c r="O1707">
        <v>45.334554405552232</v>
      </c>
      <c r="P1707">
        <v>16.507937704762</v>
      </c>
      <c r="Q1707" t="s">
        <v>6</v>
      </c>
      <c r="R1707" t="s">
        <v>6</v>
      </c>
      <c r="S1707" t="s">
        <v>6</v>
      </c>
      <c r="T1707" t="s">
        <v>13740</v>
      </c>
      <c r="U1707" t="s">
        <v>13740</v>
      </c>
      <c r="V1707" t="s">
        <v>13740</v>
      </c>
      <c r="W1707" t="s">
        <v>402</v>
      </c>
      <c r="X1707" t="s">
        <v>402</v>
      </c>
      <c r="Y1707" t="s">
        <v>6</v>
      </c>
      <c r="Z1707" t="s">
        <v>6</v>
      </c>
      <c r="AA1707" t="s">
        <v>6</v>
      </c>
      <c r="AB1707" t="s">
        <v>685</v>
      </c>
      <c r="AC1707" t="s">
        <v>649</v>
      </c>
    </row>
    <row r="1708" spans="1:29" x14ac:dyDescent="0.25">
      <c r="A1708" t="s">
        <v>392</v>
      </c>
      <c r="B1708">
        <v>196</v>
      </c>
      <c r="C1708" t="s">
        <v>113</v>
      </c>
      <c r="D1708">
        <v>1979</v>
      </c>
      <c r="E1708" t="s">
        <v>2702</v>
      </c>
      <c r="F1708" t="s">
        <v>6</v>
      </c>
      <c r="G1708" t="s">
        <v>6</v>
      </c>
      <c r="H1708" t="s">
        <v>6</v>
      </c>
      <c r="I1708">
        <v>48.351898229813131</v>
      </c>
      <c r="J1708" t="s">
        <v>6</v>
      </c>
      <c r="K1708" t="s">
        <v>6</v>
      </c>
      <c r="L1708" t="s">
        <v>6</v>
      </c>
      <c r="M1708" t="s">
        <v>6</v>
      </c>
      <c r="N1708" t="s">
        <v>6</v>
      </c>
      <c r="O1708">
        <v>45.730784604593772</v>
      </c>
      <c r="P1708">
        <v>19.285695787327601</v>
      </c>
      <c r="Q1708" t="s">
        <v>6</v>
      </c>
      <c r="R1708" t="s">
        <v>6</v>
      </c>
      <c r="S1708" t="s">
        <v>6</v>
      </c>
      <c r="T1708" t="s">
        <v>13740</v>
      </c>
      <c r="U1708" t="s">
        <v>13740</v>
      </c>
      <c r="V1708" t="s">
        <v>13740</v>
      </c>
      <c r="W1708" t="s">
        <v>402</v>
      </c>
      <c r="X1708" t="s">
        <v>402</v>
      </c>
      <c r="Y1708" t="s">
        <v>6</v>
      </c>
      <c r="Z1708" t="s">
        <v>6</v>
      </c>
      <c r="AA1708" t="s">
        <v>6</v>
      </c>
      <c r="AB1708" t="s">
        <v>685</v>
      </c>
      <c r="AC1708" t="s">
        <v>649</v>
      </c>
    </row>
    <row r="1709" spans="1:29" x14ac:dyDescent="0.25">
      <c r="A1709" t="s">
        <v>392</v>
      </c>
      <c r="B1709">
        <v>196</v>
      </c>
      <c r="C1709" t="s">
        <v>113</v>
      </c>
      <c r="D1709">
        <v>1980</v>
      </c>
      <c r="E1709" t="s">
        <v>2703</v>
      </c>
      <c r="F1709" t="s">
        <v>6</v>
      </c>
      <c r="G1709" t="s">
        <v>6</v>
      </c>
      <c r="H1709" t="s">
        <v>6</v>
      </c>
      <c r="I1709">
        <v>48.800441316911339</v>
      </c>
      <c r="J1709" t="s">
        <v>6</v>
      </c>
      <c r="K1709" t="s">
        <v>6</v>
      </c>
      <c r="L1709" t="s">
        <v>6</v>
      </c>
      <c r="M1709" t="s">
        <v>6</v>
      </c>
      <c r="N1709" t="s">
        <v>6</v>
      </c>
      <c r="O1709">
        <v>44.757458207720198</v>
      </c>
      <c r="P1709">
        <v>23.116594226558099</v>
      </c>
      <c r="Q1709" t="s">
        <v>6</v>
      </c>
      <c r="R1709" t="s">
        <v>6</v>
      </c>
      <c r="S1709" t="s">
        <v>6</v>
      </c>
      <c r="T1709" t="s">
        <v>13740</v>
      </c>
      <c r="U1709" t="s">
        <v>13740</v>
      </c>
      <c r="V1709" t="s">
        <v>13740</v>
      </c>
      <c r="W1709" t="s">
        <v>402</v>
      </c>
      <c r="X1709" t="s">
        <v>402</v>
      </c>
      <c r="Y1709" t="s">
        <v>6</v>
      </c>
      <c r="Z1709" t="s">
        <v>6</v>
      </c>
      <c r="AA1709" t="s">
        <v>6</v>
      </c>
      <c r="AB1709" t="s">
        <v>685</v>
      </c>
      <c r="AC1709" t="s">
        <v>649</v>
      </c>
    </row>
    <row r="1710" spans="1:29" x14ac:dyDescent="0.25">
      <c r="A1710" t="s">
        <v>392</v>
      </c>
      <c r="B1710">
        <v>196</v>
      </c>
      <c r="C1710" t="s">
        <v>113</v>
      </c>
      <c r="D1710">
        <v>1981</v>
      </c>
      <c r="E1710" t="s">
        <v>2704</v>
      </c>
      <c r="F1710" t="s">
        <v>6</v>
      </c>
      <c r="G1710" t="s">
        <v>6</v>
      </c>
      <c r="H1710" t="s">
        <v>6</v>
      </c>
      <c r="I1710">
        <v>58.64944162354616</v>
      </c>
      <c r="J1710" t="s">
        <v>6</v>
      </c>
      <c r="K1710" t="s">
        <v>6</v>
      </c>
      <c r="L1710" t="s">
        <v>6</v>
      </c>
      <c r="M1710" t="s">
        <v>6</v>
      </c>
      <c r="N1710" t="s">
        <v>6</v>
      </c>
      <c r="O1710">
        <v>43.11710089133642</v>
      </c>
      <c r="P1710">
        <v>26.943138012171499</v>
      </c>
      <c r="Q1710" t="s">
        <v>6</v>
      </c>
      <c r="R1710" t="s">
        <v>6</v>
      </c>
      <c r="S1710" t="s">
        <v>6</v>
      </c>
      <c r="T1710" t="s">
        <v>13740</v>
      </c>
      <c r="U1710" t="s">
        <v>13740</v>
      </c>
      <c r="V1710" t="s">
        <v>13740</v>
      </c>
      <c r="W1710" t="s">
        <v>402</v>
      </c>
      <c r="X1710" t="s">
        <v>402</v>
      </c>
      <c r="Y1710" t="s">
        <v>6</v>
      </c>
      <c r="Z1710" t="s">
        <v>6</v>
      </c>
      <c r="AA1710" t="s">
        <v>6</v>
      </c>
      <c r="AB1710" t="s">
        <v>685</v>
      </c>
      <c r="AC1710" t="s">
        <v>649</v>
      </c>
    </row>
    <row r="1711" spans="1:29" x14ac:dyDescent="0.25">
      <c r="A1711" t="s">
        <v>392</v>
      </c>
      <c r="B1711">
        <v>196</v>
      </c>
      <c r="C1711" t="s">
        <v>113</v>
      </c>
      <c r="D1711">
        <v>1982</v>
      </c>
      <c r="E1711" t="s">
        <v>2705</v>
      </c>
      <c r="F1711" t="s">
        <v>6</v>
      </c>
      <c r="G1711" t="s">
        <v>6</v>
      </c>
      <c r="H1711" t="s">
        <v>6</v>
      </c>
      <c r="I1711">
        <v>60.122757777082789</v>
      </c>
      <c r="J1711" t="s">
        <v>6</v>
      </c>
      <c r="K1711" t="s">
        <v>6</v>
      </c>
      <c r="L1711" t="s">
        <v>6</v>
      </c>
      <c r="M1711" t="s">
        <v>6</v>
      </c>
      <c r="N1711" t="s">
        <v>6</v>
      </c>
      <c r="O1711">
        <v>46.596757312747272</v>
      </c>
      <c r="P1711">
        <v>30.863521046057301</v>
      </c>
      <c r="Q1711" t="s">
        <v>6</v>
      </c>
      <c r="R1711" t="s">
        <v>6</v>
      </c>
      <c r="S1711" t="s">
        <v>6</v>
      </c>
      <c r="T1711" t="s">
        <v>13740</v>
      </c>
      <c r="U1711" t="s">
        <v>13740</v>
      </c>
      <c r="V1711" t="s">
        <v>13740</v>
      </c>
      <c r="W1711" t="s">
        <v>402</v>
      </c>
      <c r="X1711" t="s">
        <v>402</v>
      </c>
      <c r="Y1711" t="s">
        <v>6</v>
      </c>
      <c r="Z1711" t="s">
        <v>6</v>
      </c>
      <c r="AA1711" t="s">
        <v>6</v>
      </c>
      <c r="AB1711" t="s">
        <v>685</v>
      </c>
      <c r="AC1711" t="s">
        <v>649</v>
      </c>
    </row>
    <row r="1712" spans="1:29" x14ac:dyDescent="0.25">
      <c r="A1712" t="s">
        <v>392</v>
      </c>
      <c r="B1712">
        <v>196</v>
      </c>
      <c r="C1712" t="s">
        <v>113</v>
      </c>
      <c r="D1712">
        <v>1983</v>
      </c>
      <c r="E1712" t="s">
        <v>2706</v>
      </c>
      <c r="F1712" t="s">
        <v>6</v>
      </c>
      <c r="G1712" t="s">
        <v>6</v>
      </c>
      <c r="H1712" t="s">
        <v>6</v>
      </c>
      <c r="I1712">
        <v>72.918954243937193</v>
      </c>
      <c r="J1712" t="s">
        <v>6</v>
      </c>
      <c r="K1712" t="s">
        <v>6</v>
      </c>
      <c r="L1712" t="s">
        <v>6</v>
      </c>
      <c r="M1712" t="s">
        <v>6</v>
      </c>
      <c r="N1712" t="s">
        <v>6</v>
      </c>
      <c r="O1712">
        <v>55.799680803138351</v>
      </c>
      <c r="P1712">
        <v>33.5715182065099</v>
      </c>
      <c r="Q1712" t="s">
        <v>6</v>
      </c>
      <c r="R1712" t="s">
        <v>6</v>
      </c>
      <c r="S1712" t="s">
        <v>6</v>
      </c>
      <c r="T1712" t="s">
        <v>13740</v>
      </c>
      <c r="U1712" t="s">
        <v>13740</v>
      </c>
      <c r="V1712" t="s">
        <v>13740</v>
      </c>
      <c r="W1712" t="s">
        <v>402</v>
      </c>
      <c r="X1712" t="s">
        <v>402</v>
      </c>
      <c r="Y1712" t="s">
        <v>6</v>
      </c>
      <c r="Z1712" t="s">
        <v>6</v>
      </c>
      <c r="AA1712" t="s">
        <v>6</v>
      </c>
      <c r="AB1712" t="s">
        <v>685</v>
      </c>
      <c r="AC1712" t="s">
        <v>649</v>
      </c>
    </row>
    <row r="1713" spans="1:29" x14ac:dyDescent="0.25">
      <c r="A1713" t="s">
        <v>392</v>
      </c>
      <c r="B1713">
        <v>196</v>
      </c>
      <c r="C1713" t="s">
        <v>113</v>
      </c>
      <c r="D1713">
        <v>1984</v>
      </c>
      <c r="E1713" t="s">
        <v>2707</v>
      </c>
      <c r="F1713" t="s">
        <v>6</v>
      </c>
      <c r="G1713" t="s">
        <v>6</v>
      </c>
      <c r="H1713" t="s">
        <v>6</v>
      </c>
      <c r="I1713">
        <v>81.775109344848545</v>
      </c>
      <c r="J1713" t="s">
        <v>6</v>
      </c>
      <c r="K1713" t="s">
        <v>6</v>
      </c>
      <c r="L1713" t="s">
        <v>6</v>
      </c>
      <c r="M1713" t="s">
        <v>6</v>
      </c>
      <c r="N1713" t="s">
        <v>6</v>
      </c>
      <c r="O1713">
        <v>56.636058398959733</v>
      </c>
      <c r="P1713">
        <v>38.630336606196202</v>
      </c>
      <c r="Q1713" t="s">
        <v>6</v>
      </c>
      <c r="R1713" t="s">
        <v>6</v>
      </c>
      <c r="S1713" t="s">
        <v>6</v>
      </c>
      <c r="T1713" t="s">
        <v>13740</v>
      </c>
      <c r="U1713" t="s">
        <v>13740</v>
      </c>
      <c r="V1713" t="s">
        <v>13740</v>
      </c>
      <c r="W1713" t="s">
        <v>402</v>
      </c>
      <c r="X1713" t="s">
        <v>402</v>
      </c>
      <c r="Y1713" t="s">
        <v>6</v>
      </c>
      <c r="Z1713" t="s">
        <v>6</v>
      </c>
      <c r="AA1713" t="s">
        <v>6</v>
      </c>
      <c r="AB1713" t="s">
        <v>685</v>
      </c>
      <c r="AC1713" t="s">
        <v>649</v>
      </c>
    </row>
    <row r="1714" spans="1:29" x14ac:dyDescent="0.25">
      <c r="A1714" t="s">
        <v>392</v>
      </c>
      <c r="B1714">
        <v>196</v>
      </c>
      <c r="C1714" t="s">
        <v>113</v>
      </c>
      <c r="D1714">
        <v>1985</v>
      </c>
      <c r="E1714" t="s">
        <v>2708</v>
      </c>
      <c r="F1714" t="s">
        <v>6</v>
      </c>
      <c r="G1714" t="s">
        <v>6</v>
      </c>
      <c r="H1714" t="s">
        <v>6</v>
      </c>
      <c r="I1714">
        <v>92.683729142881447</v>
      </c>
      <c r="J1714" t="s">
        <v>6</v>
      </c>
      <c r="K1714" t="s">
        <v>6</v>
      </c>
      <c r="L1714" t="s">
        <v>6</v>
      </c>
      <c r="M1714" t="s">
        <v>6</v>
      </c>
      <c r="N1714" t="s">
        <v>6</v>
      </c>
      <c r="O1714">
        <v>62.524716832379731</v>
      </c>
      <c r="P1714">
        <v>45.1762141933797</v>
      </c>
      <c r="Q1714" t="s">
        <v>6</v>
      </c>
      <c r="R1714" t="s">
        <v>6</v>
      </c>
      <c r="S1714" t="s">
        <v>6</v>
      </c>
      <c r="T1714" t="s">
        <v>13740</v>
      </c>
      <c r="U1714" t="s">
        <v>13740</v>
      </c>
      <c r="V1714" t="s">
        <v>13740</v>
      </c>
      <c r="W1714" t="s">
        <v>402</v>
      </c>
      <c r="X1714" t="s">
        <v>402</v>
      </c>
      <c r="Y1714" t="s">
        <v>6</v>
      </c>
      <c r="Z1714" t="s">
        <v>6</v>
      </c>
      <c r="AA1714" t="s">
        <v>6</v>
      </c>
      <c r="AB1714" t="s">
        <v>685</v>
      </c>
      <c r="AC1714" t="s">
        <v>649</v>
      </c>
    </row>
    <row r="1715" spans="1:29" x14ac:dyDescent="0.25">
      <c r="A1715" t="s">
        <v>392</v>
      </c>
      <c r="B1715">
        <v>196</v>
      </c>
      <c r="C1715" t="s">
        <v>113</v>
      </c>
      <c r="D1715">
        <v>1986</v>
      </c>
      <c r="E1715" t="s">
        <v>2709</v>
      </c>
      <c r="F1715" t="s">
        <v>6</v>
      </c>
      <c r="G1715" t="s">
        <v>6</v>
      </c>
      <c r="H1715" t="s">
        <v>6</v>
      </c>
      <c r="I1715">
        <v>101.95310693362332</v>
      </c>
      <c r="J1715" t="s">
        <v>6</v>
      </c>
      <c r="K1715" t="s">
        <v>6</v>
      </c>
      <c r="L1715" t="s">
        <v>6</v>
      </c>
      <c r="M1715" t="s">
        <v>6</v>
      </c>
      <c r="N1715" t="s">
        <v>6</v>
      </c>
      <c r="O1715">
        <v>59.43744625065905</v>
      </c>
      <c r="P1715">
        <v>52.296591642580097</v>
      </c>
      <c r="Q1715" t="s">
        <v>6</v>
      </c>
      <c r="R1715" t="s">
        <v>6</v>
      </c>
      <c r="S1715" t="s">
        <v>6</v>
      </c>
      <c r="T1715" t="s">
        <v>13740</v>
      </c>
      <c r="U1715" t="s">
        <v>13740</v>
      </c>
      <c r="V1715" t="s">
        <v>13740</v>
      </c>
      <c r="W1715" t="s">
        <v>402</v>
      </c>
      <c r="X1715" t="s">
        <v>402</v>
      </c>
      <c r="Y1715" t="s">
        <v>6</v>
      </c>
      <c r="Z1715" t="s">
        <v>6</v>
      </c>
      <c r="AA1715" t="s">
        <v>6</v>
      </c>
      <c r="AB1715" t="s">
        <v>685</v>
      </c>
      <c r="AC1715" t="s">
        <v>649</v>
      </c>
    </row>
    <row r="1716" spans="1:29" x14ac:dyDescent="0.25">
      <c r="A1716" t="s">
        <v>392</v>
      </c>
      <c r="B1716">
        <v>196</v>
      </c>
      <c r="C1716" t="s">
        <v>113</v>
      </c>
      <c r="D1716">
        <v>1987</v>
      </c>
      <c r="E1716" t="s">
        <v>2710</v>
      </c>
      <c r="F1716" t="s">
        <v>6</v>
      </c>
      <c r="G1716" t="s">
        <v>6</v>
      </c>
      <c r="H1716" t="s">
        <v>6</v>
      </c>
      <c r="I1716">
        <v>98.920945216082401</v>
      </c>
      <c r="J1716" t="s">
        <v>6</v>
      </c>
      <c r="K1716" t="s">
        <v>6</v>
      </c>
      <c r="L1716" t="s">
        <v>6</v>
      </c>
      <c r="M1716" t="s">
        <v>6</v>
      </c>
      <c r="N1716" t="s">
        <v>6</v>
      </c>
      <c r="O1716">
        <v>54.579830994644006</v>
      </c>
      <c r="P1716">
        <v>62.359897456753203</v>
      </c>
      <c r="Q1716" t="s">
        <v>6</v>
      </c>
      <c r="R1716" t="s">
        <v>6</v>
      </c>
      <c r="S1716" t="s">
        <v>6</v>
      </c>
      <c r="T1716" t="s">
        <v>13740</v>
      </c>
      <c r="U1716" t="s">
        <v>13740</v>
      </c>
      <c r="V1716" t="s">
        <v>13740</v>
      </c>
      <c r="W1716" t="s">
        <v>402</v>
      </c>
      <c r="X1716" t="s">
        <v>402</v>
      </c>
      <c r="Y1716" t="s">
        <v>6</v>
      </c>
      <c r="Z1716" t="s">
        <v>6</v>
      </c>
      <c r="AA1716" t="s">
        <v>6</v>
      </c>
      <c r="AB1716" t="s">
        <v>685</v>
      </c>
      <c r="AC1716" t="s">
        <v>649</v>
      </c>
    </row>
    <row r="1717" spans="1:29" x14ac:dyDescent="0.25">
      <c r="A1717" t="s">
        <v>392</v>
      </c>
      <c r="B1717">
        <v>196</v>
      </c>
      <c r="C1717" t="s">
        <v>113</v>
      </c>
      <c r="D1717">
        <v>1988</v>
      </c>
      <c r="E1717" t="s">
        <v>2711</v>
      </c>
      <c r="F1717" t="s">
        <v>6</v>
      </c>
      <c r="G1717" t="s">
        <v>6</v>
      </c>
      <c r="H1717" t="s">
        <v>6</v>
      </c>
      <c r="I1717">
        <v>94.862207850326982</v>
      </c>
      <c r="J1717" t="s">
        <v>6</v>
      </c>
      <c r="K1717" t="s">
        <v>6</v>
      </c>
      <c r="L1717" t="s">
        <v>6</v>
      </c>
      <c r="M1717" t="s">
        <v>6</v>
      </c>
      <c r="N1717" t="s">
        <v>6</v>
      </c>
      <c r="O1717">
        <v>47.477232949923767</v>
      </c>
      <c r="P1717">
        <v>69.271000000000001</v>
      </c>
      <c r="Q1717" t="s">
        <v>6</v>
      </c>
      <c r="R1717" t="s">
        <v>6</v>
      </c>
      <c r="S1717" t="s">
        <v>6</v>
      </c>
      <c r="T1717" t="s">
        <v>13740</v>
      </c>
      <c r="U1717" t="s">
        <v>13740</v>
      </c>
      <c r="V1717" t="s">
        <v>13740</v>
      </c>
      <c r="W1717" t="s">
        <v>402</v>
      </c>
      <c r="X1717" t="s">
        <v>402</v>
      </c>
      <c r="Y1717" t="s">
        <v>6</v>
      </c>
      <c r="Z1717" t="s">
        <v>6</v>
      </c>
      <c r="AA1717" t="s">
        <v>6</v>
      </c>
      <c r="AB1717" t="s">
        <v>685</v>
      </c>
      <c r="AC1717" t="s">
        <v>649</v>
      </c>
    </row>
    <row r="1718" spans="1:29" x14ac:dyDescent="0.25">
      <c r="A1718" t="s">
        <v>392</v>
      </c>
      <c r="B1718">
        <v>196</v>
      </c>
      <c r="C1718" t="s">
        <v>113</v>
      </c>
      <c r="D1718">
        <v>1989</v>
      </c>
      <c r="E1718" t="s">
        <v>2712</v>
      </c>
      <c r="F1718" t="s">
        <v>6</v>
      </c>
      <c r="G1718" t="s">
        <v>6</v>
      </c>
      <c r="H1718" t="s">
        <v>6</v>
      </c>
      <c r="I1718">
        <v>92.91147149104934</v>
      </c>
      <c r="J1718" t="s">
        <v>6</v>
      </c>
      <c r="K1718" t="s">
        <v>6</v>
      </c>
      <c r="L1718" t="s">
        <v>6</v>
      </c>
      <c r="M1718" t="s">
        <v>6</v>
      </c>
      <c r="N1718" t="s">
        <v>6</v>
      </c>
      <c r="O1718">
        <v>47.65975906977711</v>
      </c>
      <c r="P1718">
        <v>73.626000000000005</v>
      </c>
      <c r="Q1718" t="s">
        <v>6</v>
      </c>
      <c r="R1718" t="s">
        <v>6</v>
      </c>
      <c r="S1718" t="s">
        <v>6</v>
      </c>
      <c r="T1718" t="s">
        <v>13740</v>
      </c>
      <c r="U1718" t="s">
        <v>13740</v>
      </c>
      <c r="V1718" t="s">
        <v>13740</v>
      </c>
      <c r="W1718" t="s">
        <v>402</v>
      </c>
      <c r="X1718" t="s">
        <v>402</v>
      </c>
      <c r="Y1718" t="s">
        <v>6</v>
      </c>
      <c r="Z1718" t="s">
        <v>6</v>
      </c>
      <c r="AA1718" t="s">
        <v>6</v>
      </c>
      <c r="AB1718" t="s">
        <v>685</v>
      </c>
      <c r="AC1718" t="s">
        <v>649</v>
      </c>
    </row>
    <row r="1719" spans="1:29" x14ac:dyDescent="0.25">
      <c r="A1719" t="s">
        <v>392</v>
      </c>
      <c r="B1719">
        <v>196</v>
      </c>
      <c r="C1719" t="s">
        <v>113</v>
      </c>
      <c r="D1719">
        <v>1990</v>
      </c>
      <c r="E1719" t="s">
        <v>2713</v>
      </c>
      <c r="F1719" t="s">
        <v>6</v>
      </c>
      <c r="G1719" t="s">
        <v>6</v>
      </c>
      <c r="H1719" t="s">
        <v>6</v>
      </c>
      <c r="I1719">
        <v>96.498435054773083</v>
      </c>
      <c r="J1719">
        <v>27.859937402190919</v>
      </c>
      <c r="K1719">
        <v>68.63849765258216</v>
      </c>
      <c r="L1719" t="s">
        <v>6</v>
      </c>
      <c r="M1719" t="s">
        <v>6</v>
      </c>
      <c r="N1719" t="s">
        <v>6</v>
      </c>
      <c r="O1719">
        <v>48.058389291743474</v>
      </c>
      <c r="P1719">
        <v>76.680000000000007</v>
      </c>
      <c r="Q1719" t="s">
        <v>6</v>
      </c>
      <c r="R1719" t="s">
        <v>6</v>
      </c>
      <c r="S1719" t="s">
        <v>6</v>
      </c>
      <c r="T1719" t="s">
        <v>13740</v>
      </c>
      <c r="U1719" t="s">
        <v>13740</v>
      </c>
      <c r="V1719" t="s">
        <v>13740</v>
      </c>
      <c r="W1719" t="s">
        <v>402</v>
      </c>
      <c r="X1719" t="s">
        <v>402</v>
      </c>
      <c r="Y1719" t="s">
        <v>6</v>
      </c>
      <c r="Z1719" t="s">
        <v>6</v>
      </c>
      <c r="AA1719" t="s">
        <v>6</v>
      </c>
      <c r="AB1719" t="s">
        <v>685</v>
      </c>
      <c r="AC1719" t="s">
        <v>649</v>
      </c>
    </row>
    <row r="1720" spans="1:29" x14ac:dyDescent="0.25">
      <c r="A1720" t="s">
        <v>392</v>
      </c>
      <c r="B1720">
        <v>196</v>
      </c>
      <c r="C1720" t="s">
        <v>113</v>
      </c>
      <c r="D1720">
        <v>1991</v>
      </c>
      <c r="E1720" t="s">
        <v>2714</v>
      </c>
      <c r="F1720" t="s">
        <v>6</v>
      </c>
      <c r="G1720" t="s">
        <v>6</v>
      </c>
      <c r="H1720" t="s">
        <v>6</v>
      </c>
      <c r="I1720">
        <v>102.64595266256462</v>
      </c>
      <c r="J1720">
        <v>31.812563956038115</v>
      </c>
      <c r="K1720">
        <v>70.833388706526506</v>
      </c>
      <c r="L1720" t="s">
        <v>6</v>
      </c>
      <c r="M1720" t="s">
        <v>6</v>
      </c>
      <c r="N1720" t="s">
        <v>6</v>
      </c>
      <c r="O1720">
        <v>50.266769747854397</v>
      </c>
      <c r="P1720">
        <v>75.247</v>
      </c>
      <c r="Q1720" t="s">
        <v>6</v>
      </c>
      <c r="R1720" t="s">
        <v>6</v>
      </c>
      <c r="S1720" t="s">
        <v>6</v>
      </c>
      <c r="T1720" t="s">
        <v>13740</v>
      </c>
      <c r="U1720" t="s">
        <v>13740</v>
      </c>
      <c r="V1720" t="s">
        <v>13740</v>
      </c>
      <c r="W1720" t="s">
        <v>402</v>
      </c>
      <c r="X1720" t="s">
        <v>402</v>
      </c>
      <c r="Y1720" t="s">
        <v>6</v>
      </c>
      <c r="Z1720" t="s">
        <v>6</v>
      </c>
      <c r="AA1720" t="s">
        <v>6</v>
      </c>
      <c r="AB1720" t="s">
        <v>685</v>
      </c>
      <c r="AC1720" t="s">
        <v>649</v>
      </c>
    </row>
    <row r="1721" spans="1:29" x14ac:dyDescent="0.25">
      <c r="A1721" t="s">
        <v>392</v>
      </c>
      <c r="B1721">
        <v>196</v>
      </c>
      <c r="C1721" t="s">
        <v>113</v>
      </c>
      <c r="D1721">
        <v>1992</v>
      </c>
      <c r="E1721" t="s">
        <v>2715</v>
      </c>
      <c r="F1721" t="s">
        <v>6</v>
      </c>
      <c r="G1721" t="s">
        <v>6</v>
      </c>
      <c r="H1721" t="s">
        <v>6</v>
      </c>
      <c r="I1721">
        <v>106.11011927863592</v>
      </c>
      <c r="J1721">
        <v>35.655515019793526</v>
      </c>
      <c r="K1721">
        <v>70.454604258842394</v>
      </c>
      <c r="L1721" t="s">
        <v>6</v>
      </c>
      <c r="M1721" t="s">
        <v>6</v>
      </c>
      <c r="N1721" t="s">
        <v>6</v>
      </c>
      <c r="O1721">
        <v>50.846389803322076</v>
      </c>
      <c r="P1721">
        <v>77.298000000000002</v>
      </c>
      <c r="Q1721" t="s">
        <v>6</v>
      </c>
      <c r="R1721" t="s">
        <v>6</v>
      </c>
      <c r="S1721" t="s">
        <v>6</v>
      </c>
      <c r="T1721" t="s">
        <v>13740</v>
      </c>
      <c r="U1721" t="s">
        <v>13740</v>
      </c>
      <c r="V1721" t="s">
        <v>13740</v>
      </c>
      <c r="W1721" t="s">
        <v>402</v>
      </c>
      <c r="X1721" t="s">
        <v>402</v>
      </c>
      <c r="Y1721" t="s">
        <v>6</v>
      </c>
      <c r="Z1721" t="s">
        <v>6</v>
      </c>
      <c r="AA1721" t="s">
        <v>6</v>
      </c>
      <c r="AB1721" t="s">
        <v>685</v>
      </c>
      <c r="AC1721" t="s">
        <v>649</v>
      </c>
    </row>
    <row r="1722" spans="1:29" x14ac:dyDescent="0.25">
      <c r="A1722" t="s">
        <v>392</v>
      </c>
      <c r="B1722">
        <v>196</v>
      </c>
      <c r="C1722" t="s">
        <v>113</v>
      </c>
      <c r="D1722">
        <v>1993</v>
      </c>
      <c r="E1722" t="s">
        <v>2716</v>
      </c>
      <c r="F1722" t="s">
        <v>6</v>
      </c>
      <c r="G1722" t="s">
        <v>6</v>
      </c>
      <c r="H1722" t="s">
        <v>6</v>
      </c>
      <c r="I1722">
        <v>109.71538238702203</v>
      </c>
      <c r="J1722">
        <v>38.203698339127079</v>
      </c>
      <c r="K1722">
        <v>71.51168404789496</v>
      </c>
      <c r="L1722" t="s">
        <v>6</v>
      </c>
      <c r="M1722" t="s">
        <v>6</v>
      </c>
      <c r="N1722" t="s">
        <v>6</v>
      </c>
      <c r="O1722">
        <v>47.316734824385378</v>
      </c>
      <c r="P1722">
        <v>82.847999999999999</v>
      </c>
      <c r="Q1722" t="s">
        <v>6</v>
      </c>
      <c r="R1722" t="s">
        <v>6</v>
      </c>
      <c r="S1722" t="s">
        <v>6</v>
      </c>
      <c r="T1722" t="s">
        <v>13740</v>
      </c>
      <c r="U1722" t="s">
        <v>13740</v>
      </c>
      <c r="V1722" t="s">
        <v>13740</v>
      </c>
      <c r="W1722" t="s">
        <v>402</v>
      </c>
      <c r="X1722" t="s">
        <v>402</v>
      </c>
      <c r="Y1722" t="s">
        <v>6</v>
      </c>
      <c r="Z1722" t="s">
        <v>6</v>
      </c>
      <c r="AA1722" t="s">
        <v>6</v>
      </c>
      <c r="AB1722" t="s">
        <v>685</v>
      </c>
      <c r="AC1722" t="s">
        <v>649</v>
      </c>
    </row>
    <row r="1723" spans="1:29" x14ac:dyDescent="0.25">
      <c r="A1723" t="s">
        <v>392</v>
      </c>
      <c r="B1723">
        <v>196</v>
      </c>
      <c r="C1723" t="s">
        <v>113</v>
      </c>
      <c r="D1723">
        <v>1994</v>
      </c>
      <c r="E1723" t="s">
        <v>2717</v>
      </c>
      <c r="F1723" t="s">
        <v>6</v>
      </c>
      <c r="G1723" t="s">
        <v>6</v>
      </c>
      <c r="H1723" t="s">
        <v>6</v>
      </c>
      <c r="I1723">
        <v>110.30788924071953</v>
      </c>
      <c r="J1723">
        <v>41.588627635922649</v>
      </c>
      <c r="K1723">
        <v>68.719261604796884</v>
      </c>
      <c r="L1723" t="s">
        <v>6</v>
      </c>
      <c r="M1723" t="s">
        <v>6</v>
      </c>
      <c r="N1723" t="s">
        <v>6</v>
      </c>
      <c r="O1723">
        <v>42.433965130048058</v>
      </c>
      <c r="P1723">
        <v>89.058000000000007</v>
      </c>
      <c r="Q1723" t="s">
        <v>6</v>
      </c>
      <c r="R1723" t="s">
        <v>6</v>
      </c>
      <c r="S1723" t="s">
        <v>6</v>
      </c>
      <c r="T1723" t="s">
        <v>13740</v>
      </c>
      <c r="U1723" t="s">
        <v>13740</v>
      </c>
      <c r="V1723" t="s">
        <v>13740</v>
      </c>
      <c r="W1723" t="s">
        <v>402</v>
      </c>
      <c r="X1723" t="s">
        <v>402</v>
      </c>
      <c r="Y1723" t="s">
        <v>6</v>
      </c>
      <c r="Z1723" t="s">
        <v>6</v>
      </c>
      <c r="AA1723" t="s">
        <v>6</v>
      </c>
      <c r="AB1723" t="s">
        <v>685</v>
      </c>
      <c r="AC1723" t="s">
        <v>649</v>
      </c>
    </row>
    <row r="1724" spans="1:29" x14ac:dyDescent="0.25">
      <c r="A1724" t="s">
        <v>392</v>
      </c>
      <c r="B1724">
        <v>196</v>
      </c>
      <c r="C1724" t="s">
        <v>113</v>
      </c>
      <c r="D1724">
        <v>1995</v>
      </c>
      <c r="E1724" t="s">
        <v>2718</v>
      </c>
      <c r="F1724" t="s">
        <v>6</v>
      </c>
      <c r="G1724" t="s">
        <v>6</v>
      </c>
      <c r="H1724" t="s">
        <v>6</v>
      </c>
      <c r="I1724">
        <v>121.09905879373655</v>
      </c>
      <c r="J1724">
        <v>45.649558941459503</v>
      </c>
      <c r="K1724">
        <v>75.449499852277043</v>
      </c>
      <c r="L1724" t="s">
        <v>6</v>
      </c>
      <c r="M1724" t="s">
        <v>6</v>
      </c>
      <c r="N1724" t="s">
        <v>6</v>
      </c>
      <c r="O1724">
        <v>37.704444683351937</v>
      </c>
      <c r="P1724">
        <v>94.772000000000006</v>
      </c>
      <c r="Q1724" t="s">
        <v>6</v>
      </c>
      <c r="R1724" t="s">
        <v>6</v>
      </c>
      <c r="S1724" t="s">
        <v>6</v>
      </c>
      <c r="T1724" t="s">
        <v>13740</v>
      </c>
      <c r="U1724" t="s">
        <v>13740</v>
      </c>
      <c r="V1724" t="s">
        <v>13740</v>
      </c>
      <c r="W1724" t="s">
        <v>402</v>
      </c>
      <c r="X1724" t="s">
        <v>402</v>
      </c>
      <c r="Y1724" t="s">
        <v>6</v>
      </c>
      <c r="Z1724" t="s">
        <v>6</v>
      </c>
      <c r="AA1724" t="s">
        <v>6</v>
      </c>
      <c r="AB1724" t="s">
        <v>685</v>
      </c>
      <c r="AC1724" t="s">
        <v>649</v>
      </c>
    </row>
    <row r="1725" spans="1:29" x14ac:dyDescent="0.25">
      <c r="A1725" t="s">
        <v>392</v>
      </c>
      <c r="B1725">
        <v>196</v>
      </c>
      <c r="C1725" t="s">
        <v>113</v>
      </c>
      <c r="D1725">
        <v>1996</v>
      </c>
      <c r="E1725" t="s">
        <v>2719</v>
      </c>
      <c r="F1725" t="s">
        <v>6</v>
      </c>
      <c r="G1725" t="s">
        <v>6</v>
      </c>
      <c r="H1725" t="s">
        <v>6</v>
      </c>
      <c r="I1725">
        <v>124.08825257121239</v>
      </c>
      <c r="J1725">
        <v>50.370871872479817</v>
      </c>
      <c r="K1725">
        <v>73.717380698732569</v>
      </c>
      <c r="L1725" t="s">
        <v>6</v>
      </c>
      <c r="M1725" t="s">
        <v>6</v>
      </c>
      <c r="N1725" t="s">
        <v>6</v>
      </c>
      <c r="O1725">
        <v>32.308750660600268</v>
      </c>
      <c r="P1725">
        <v>100.43899999999999</v>
      </c>
      <c r="Q1725" t="s">
        <v>6</v>
      </c>
      <c r="R1725" t="s">
        <v>6</v>
      </c>
      <c r="S1725" t="s">
        <v>6</v>
      </c>
      <c r="T1725" t="s">
        <v>13740</v>
      </c>
      <c r="U1725" t="s">
        <v>13740</v>
      </c>
      <c r="V1725" t="s">
        <v>13740</v>
      </c>
      <c r="W1725" t="s">
        <v>402</v>
      </c>
      <c r="X1725" t="s">
        <v>402</v>
      </c>
      <c r="Y1725" t="s">
        <v>6</v>
      </c>
      <c r="Z1725" t="s">
        <v>6</v>
      </c>
      <c r="AA1725" t="s">
        <v>6</v>
      </c>
      <c r="AB1725" t="s">
        <v>685</v>
      </c>
      <c r="AC1725" t="s">
        <v>649</v>
      </c>
    </row>
    <row r="1726" spans="1:29" x14ac:dyDescent="0.25">
      <c r="A1726" t="s">
        <v>392</v>
      </c>
      <c r="B1726">
        <v>196</v>
      </c>
      <c r="C1726" t="s">
        <v>113</v>
      </c>
      <c r="D1726">
        <v>1997</v>
      </c>
      <c r="E1726" t="s">
        <v>2720</v>
      </c>
      <c r="F1726" t="s">
        <v>6</v>
      </c>
      <c r="G1726" t="s">
        <v>6</v>
      </c>
      <c r="H1726" t="s">
        <v>6</v>
      </c>
      <c r="I1726">
        <v>133.23644343490733</v>
      </c>
      <c r="J1726">
        <v>54.647827677144889</v>
      </c>
      <c r="K1726">
        <v>78.58861575776244</v>
      </c>
      <c r="L1726" t="s">
        <v>6</v>
      </c>
      <c r="M1726" t="s">
        <v>6</v>
      </c>
      <c r="N1726" t="s">
        <v>6</v>
      </c>
      <c r="O1726">
        <v>30.01764010260294</v>
      </c>
      <c r="P1726">
        <v>103.898</v>
      </c>
      <c r="Q1726" t="s">
        <v>6</v>
      </c>
      <c r="R1726" t="s">
        <v>6</v>
      </c>
      <c r="S1726" t="s">
        <v>6</v>
      </c>
      <c r="T1726" t="s">
        <v>13740</v>
      </c>
      <c r="U1726" t="s">
        <v>13740</v>
      </c>
      <c r="V1726" t="s">
        <v>13740</v>
      </c>
      <c r="W1726" t="s">
        <v>402</v>
      </c>
      <c r="X1726" t="s">
        <v>402</v>
      </c>
      <c r="Y1726" t="s">
        <v>6</v>
      </c>
      <c r="Z1726" t="s">
        <v>6</v>
      </c>
      <c r="AA1726" t="s">
        <v>6</v>
      </c>
      <c r="AB1726" t="s">
        <v>685</v>
      </c>
      <c r="AC1726" t="s">
        <v>649</v>
      </c>
    </row>
    <row r="1727" spans="1:29" x14ac:dyDescent="0.25">
      <c r="A1727" t="s">
        <v>392</v>
      </c>
      <c r="B1727">
        <v>196</v>
      </c>
      <c r="C1727" t="s">
        <v>113</v>
      </c>
      <c r="D1727">
        <v>1998</v>
      </c>
      <c r="E1727" t="s">
        <v>2721</v>
      </c>
      <c r="F1727" t="s">
        <v>6</v>
      </c>
      <c r="G1727" t="s">
        <v>6</v>
      </c>
      <c r="H1727" t="s">
        <v>6</v>
      </c>
      <c r="I1727">
        <v>137.4651481498984</v>
      </c>
      <c r="J1727">
        <v>57.652284863664285</v>
      </c>
      <c r="K1727">
        <v>79.812863286234119</v>
      </c>
      <c r="L1727" t="s">
        <v>6</v>
      </c>
      <c r="M1727" t="s">
        <v>6</v>
      </c>
      <c r="N1727" t="s">
        <v>6</v>
      </c>
      <c r="O1727">
        <v>29.899188043099851</v>
      </c>
      <c r="P1727">
        <v>105.80500000000001</v>
      </c>
      <c r="Q1727" t="s">
        <v>6</v>
      </c>
      <c r="R1727" t="s">
        <v>6</v>
      </c>
      <c r="S1727" t="s">
        <v>6</v>
      </c>
      <c r="T1727" t="s">
        <v>13740</v>
      </c>
      <c r="U1727" t="s">
        <v>13740</v>
      </c>
      <c r="V1727" t="s">
        <v>13740</v>
      </c>
      <c r="W1727" t="s">
        <v>402</v>
      </c>
      <c r="X1727" t="s">
        <v>402</v>
      </c>
      <c r="Y1727" t="s">
        <v>6</v>
      </c>
      <c r="Z1727" t="s">
        <v>6</v>
      </c>
      <c r="AA1727" t="s">
        <v>6</v>
      </c>
      <c r="AB1727" t="s">
        <v>685</v>
      </c>
      <c r="AC1727" t="s">
        <v>649</v>
      </c>
    </row>
    <row r="1728" spans="1:29" x14ac:dyDescent="0.25">
      <c r="A1728" t="s">
        <v>392</v>
      </c>
      <c r="B1728">
        <v>196</v>
      </c>
      <c r="C1728" t="s">
        <v>113</v>
      </c>
      <c r="D1728">
        <v>1999</v>
      </c>
      <c r="E1728" t="s">
        <v>2722</v>
      </c>
      <c r="F1728" t="s">
        <v>6</v>
      </c>
      <c r="G1728" t="s">
        <v>6</v>
      </c>
      <c r="H1728" t="s">
        <v>6</v>
      </c>
      <c r="I1728">
        <v>142.11194097003511</v>
      </c>
      <c r="J1728">
        <v>61.331773598488262</v>
      </c>
      <c r="K1728">
        <v>80.780167371546838</v>
      </c>
      <c r="L1728" t="s">
        <v>6</v>
      </c>
      <c r="M1728" t="s">
        <v>6</v>
      </c>
      <c r="N1728" t="s">
        <v>6</v>
      </c>
      <c r="O1728">
        <v>27.754752905215422</v>
      </c>
      <c r="P1728">
        <v>111.13</v>
      </c>
      <c r="Q1728" t="s">
        <v>6</v>
      </c>
      <c r="R1728" t="s">
        <v>6</v>
      </c>
      <c r="S1728" t="s">
        <v>6</v>
      </c>
      <c r="T1728" t="s">
        <v>13740</v>
      </c>
      <c r="U1728" t="s">
        <v>13740</v>
      </c>
      <c r="V1728" t="s">
        <v>13740</v>
      </c>
      <c r="W1728" t="s">
        <v>402</v>
      </c>
      <c r="X1728" t="s">
        <v>402</v>
      </c>
      <c r="Y1728" t="s">
        <v>6</v>
      </c>
      <c r="Z1728" t="s">
        <v>6</v>
      </c>
      <c r="AA1728" t="s">
        <v>6</v>
      </c>
      <c r="AB1728" t="s">
        <v>685</v>
      </c>
      <c r="AC1728" t="s">
        <v>649</v>
      </c>
    </row>
    <row r="1729" spans="1:29" x14ac:dyDescent="0.25">
      <c r="A1729" t="s">
        <v>392</v>
      </c>
      <c r="B1729">
        <v>196</v>
      </c>
      <c r="C1729" t="s">
        <v>113</v>
      </c>
      <c r="D1729">
        <v>2000</v>
      </c>
      <c r="E1729" t="s">
        <v>2723</v>
      </c>
      <c r="F1729" t="s">
        <v>6</v>
      </c>
      <c r="G1729" t="s">
        <v>6</v>
      </c>
      <c r="H1729" t="s">
        <v>6</v>
      </c>
      <c r="I1729">
        <v>143.87091323815156</v>
      </c>
      <c r="J1729">
        <v>61.859423840500128</v>
      </c>
      <c r="K1729">
        <v>82.011489397651431</v>
      </c>
      <c r="L1729" t="s">
        <v>6</v>
      </c>
      <c r="M1729" t="s">
        <v>6</v>
      </c>
      <c r="N1729" t="s">
        <v>6</v>
      </c>
      <c r="O1729">
        <v>26.017130489842021</v>
      </c>
      <c r="P1729">
        <v>118.37</v>
      </c>
      <c r="Q1729" t="s">
        <v>6</v>
      </c>
      <c r="R1729" t="s">
        <v>6</v>
      </c>
      <c r="S1729" t="s">
        <v>6</v>
      </c>
      <c r="T1729" t="s">
        <v>13740</v>
      </c>
      <c r="U1729" t="s">
        <v>13740</v>
      </c>
      <c r="V1729" t="s">
        <v>13740</v>
      </c>
      <c r="W1729" t="s">
        <v>402</v>
      </c>
      <c r="X1729" t="s">
        <v>402</v>
      </c>
      <c r="Y1729" t="s">
        <v>6</v>
      </c>
      <c r="Z1729" t="s">
        <v>6</v>
      </c>
      <c r="AA1729" t="s">
        <v>6</v>
      </c>
      <c r="AB1729" t="s">
        <v>685</v>
      </c>
      <c r="AC1729" t="s">
        <v>649</v>
      </c>
    </row>
    <row r="1730" spans="1:29" x14ac:dyDescent="0.25">
      <c r="A1730" t="s">
        <v>392</v>
      </c>
      <c r="B1730">
        <v>196</v>
      </c>
      <c r="C1730" t="s">
        <v>113</v>
      </c>
      <c r="D1730">
        <v>2001</v>
      </c>
      <c r="E1730" t="s">
        <v>2724</v>
      </c>
      <c r="F1730" t="s">
        <v>6</v>
      </c>
      <c r="G1730" t="s">
        <v>6</v>
      </c>
      <c r="H1730" t="s">
        <v>6</v>
      </c>
      <c r="I1730">
        <v>141.45649832076549</v>
      </c>
      <c r="J1730">
        <v>62.397820163487737</v>
      </c>
      <c r="K1730">
        <v>79.058678157277754</v>
      </c>
      <c r="L1730" t="s">
        <v>6</v>
      </c>
      <c r="M1730" t="s">
        <v>6</v>
      </c>
      <c r="N1730" t="s">
        <v>6</v>
      </c>
      <c r="O1730">
        <v>24.416950271197958</v>
      </c>
      <c r="P1730">
        <v>126.248</v>
      </c>
      <c r="Q1730" t="s">
        <v>6</v>
      </c>
      <c r="R1730" t="s">
        <v>6</v>
      </c>
      <c r="S1730" t="s">
        <v>6</v>
      </c>
      <c r="T1730" t="s">
        <v>13740</v>
      </c>
      <c r="U1730" t="s">
        <v>13740</v>
      </c>
      <c r="V1730" t="s">
        <v>13740</v>
      </c>
      <c r="W1730" t="s">
        <v>402</v>
      </c>
      <c r="X1730" t="s">
        <v>402</v>
      </c>
      <c r="Y1730" t="s">
        <v>6</v>
      </c>
      <c r="Z1730" t="s">
        <v>6</v>
      </c>
      <c r="AA1730" t="s">
        <v>6</v>
      </c>
      <c r="AB1730" t="s">
        <v>685</v>
      </c>
      <c r="AC1730" t="s">
        <v>649</v>
      </c>
    </row>
    <row r="1731" spans="1:29" x14ac:dyDescent="0.25">
      <c r="A1731" t="s">
        <v>392</v>
      </c>
      <c r="B1731">
        <v>196</v>
      </c>
      <c r="C1731" t="s">
        <v>113</v>
      </c>
      <c r="D1731">
        <v>2002</v>
      </c>
      <c r="E1731" t="s">
        <v>2725</v>
      </c>
      <c r="F1731" t="s">
        <v>6</v>
      </c>
      <c r="G1731" t="s">
        <v>6</v>
      </c>
      <c r="H1731" t="s">
        <v>6</v>
      </c>
      <c r="I1731">
        <v>144.32947267612377</v>
      </c>
      <c r="J1731">
        <v>64.725863410546481</v>
      </c>
      <c r="K1731">
        <v>79.60360926557729</v>
      </c>
      <c r="L1731" t="s">
        <v>6</v>
      </c>
      <c r="M1731" t="s">
        <v>6</v>
      </c>
      <c r="N1731" t="s">
        <v>6</v>
      </c>
      <c r="O1731">
        <v>22.88352710505275</v>
      </c>
      <c r="P1731">
        <v>133.65600000000001</v>
      </c>
      <c r="Q1731" t="s">
        <v>6</v>
      </c>
      <c r="R1731" t="s">
        <v>6</v>
      </c>
      <c r="S1731" t="s">
        <v>6</v>
      </c>
      <c r="T1731" t="s">
        <v>13740</v>
      </c>
      <c r="U1731" t="s">
        <v>13740</v>
      </c>
      <c r="V1731" t="s">
        <v>13740</v>
      </c>
      <c r="W1731" t="s">
        <v>402</v>
      </c>
      <c r="X1731" t="s">
        <v>402</v>
      </c>
      <c r="Y1731" t="s">
        <v>6</v>
      </c>
      <c r="Z1731" t="s">
        <v>6</v>
      </c>
      <c r="AA1731" t="s">
        <v>6</v>
      </c>
      <c r="AB1731" t="s">
        <v>685</v>
      </c>
      <c r="AC1731" t="s">
        <v>649</v>
      </c>
    </row>
    <row r="1732" spans="1:29" x14ac:dyDescent="0.25">
      <c r="A1732" t="s">
        <v>392</v>
      </c>
      <c r="B1732">
        <v>196</v>
      </c>
      <c r="C1732" t="s">
        <v>113</v>
      </c>
      <c r="D1732">
        <v>2003</v>
      </c>
      <c r="E1732" t="s">
        <v>2726</v>
      </c>
      <c r="F1732" t="s">
        <v>6</v>
      </c>
      <c r="G1732" t="s">
        <v>6</v>
      </c>
      <c r="H1732" t="s">
        <v>6</v>
      </c>
      <c r="I1732">
        <v>146.88285464147532</v>
      </c>
      <c r="J1732">
        <v>70.674122398260337</v>
      </c>
      <c r="K1732">
        <v>76.208732243214982</v>
      </c>
      <c r="L1732" t="s">
        <v>6</v>
      </c>
      <c r="M1732" t="s">
        <v>6</v>
      </c>
      <c r="N1732" t="s">
        <v>6</v>
      </c>
      <c r="O1732">
        <v>21.407609585405616</v>
      </c>
      <c r="P1732">
        <v>141.636</v>
      </c>
      <c r="Q1732" t="s">
        <v>6</v>
      </c>
      <c r="R1732" t="s">
        <v>6</v>
      </c>
      <c r="S1732" t="s">
        <v>6</v>
      </c>
      <c r="T1732" t="s">
        <v>13740</v>
      </c>
      <c r="U1732" t="s">
        <v>13740</v>
      </c>
      <c r="V1732" t="s">
        <v>13740</v>
      </c>
      <c r="W1732" t="s">
        <v>402</v>
      </c>
      <c r="X1732" t="s">
        <v>402</v>
      </c>
      <c r="Y1732" t="s">
        <v>6</v>
      </c>
      <c r="Z1732" t="s">
        <v>6</v>
      </c>
      <c r="AA1732" t="s">
        <v>6</v>
      </c>
      <c r="AB1732" t="s">
        <v>685</v>
      </c>
      <c r="AC1732" t="s">
        <v>649</v>
      </c>
    </row>
    <row r="1733" spans="1:29" x14ac:dyDescent="0.25">
      <c r="A1733" t="s">
        <v>392</v>
      </c>
      <c r="B1733">
        <v>196</v>
      </c>
      <c r="C1733" t="s">
        <v>113</v>
      </c>
      <c r="D1733">
        <v>2004</v>
      </c>
      <c r="E1733" t="s">
        <v>2727</v>
      </c>
      <c r="F1733" t="s">
        <v>6</v>
      </c>
      <c r="G1733" t="s">
        <v>6</v>
      </c>
      <c r="H1733" t="s">
        <v>6</v>
      </c>
      <c r="I1733">
        <v>156.45958348040944</v>
      </c>
      <c r="J1733">
        <v>75.365729301486454</v>
      </c>
      <c r="K1733">
        <v>81.093854178922982</v>
      </c>
      <c r="L1733" t="s">
        <v>6</v>
      </c>
      <c r="M1733" t="s">
        <v>6</v>
      </c>
      <c r="N1733" t="s">
        <v>6</v>
      </c>
      <c r="O1733">
        <v>19.508995436456054</v>
      </c>
      <c r="P1733">
        <v>152.982</v>
      </c>
      <c r="Q1733" t="s">
        <v>6</v>
      </c>
      <c r="R1733" t="s">
        <v>6</v>
      </c>
      <c r="S1733" t="s">
        <v>6</v>
      </c>
      <c r="T1733" t="s">
        <v>13740</v>
      </c>
      <c r="U1733" t="s">
        <v>13740</v>
      </c>
      <c r="V1733" t="s">
        <v>13740</v>
      </c>
      <c r="W1733" t="s">
        <v>402</v>
      </c>
      <c r="X1733" t="s">
        <v>402</v>
      </c>
      <c r="Y1733" t="s">
        <v>6</v>
      </c>
      <c r="Z1733" t="s">
        <v>6</v>
      </c>
      <c r="AA1733" t="s">
        <v>6</v>
      </c>
      <c r="AB1733" t="s">
        <v>685</v>
      </c>
      <c r="AC1733" t="s">
        <v>649</v>
      </c>
    </row>
    <row r="1734" spans="1:29" x14ac:dyDescent="0.25">
      <c r="A1734" t="s">
        <v>392</v>
      </c>
      <c r="B1734">
        <v>196</v>
      </c>
      <c r="C1734" t="s">
        <v>113</v>
      </c>
      <c r="D1734">
        <v>2005</v>
      </c>
      <c r="E1734" t="s">
        <v>2728</v>
      </c>
      <c r="F1734" t="s">
        <v>6</v>
      </c>
      <c r="G1734" t="s">
        <v>6</v>
      </c>
      <c r="H1734" t="s">
        <v>6</v>
      </c>
      <c r="I1734">
        <v>169.56670524259277</v>
      </c>
      <c r="J1734">
        <v>82.62838939286469</v>
      </c>
      <c r="K1734">
        <v>86.938315849728085</v>
      </c>
      <c r="L1734" t="s">
        <v>6</v>
      </c>
      <c r="M1734" t="s">
        <v>6</v>
      </c>
      <c r="N1734" t="s">
        <v>6</v>
      </c>
      <c r="O1734">
        <v>18.02031608383961</v>
      </c>
      <c r="P1734">
        <v>160.72200000000001</v>
      </c>
      <c r="Q1734" t="s">
        <v>6</v>
      </c>
      <c r="R1734" t="s">
        <v>6</v>
      </c>
      <c r="S1734" t="s">
        <v>6</v>
      </c>
      <c r="T1734" t="s">
        <v>13740</v>
      </c>
      <c r="U1734" t="s">
        <v>13740</v>
      </c>
      <c r="V1734" t="s">
        <v>13740</v>
      </c>
      <c r="W1734" t="s">
        <v>402</v>
      </c>
      <c r="X1734" t="s">
        <v>402</v>
      </c>
      <c r="Y1734" t="s">
        <v>6</v>
      </c>
      <c r="Z1734" t="s">
        <v>6</v>
      </c>
      <c r="AA1734" t="s">
        <v>6</v>
      </c>
      <c r="AB1734" t="s">
        <v>685</v>
      </c>
      <c r="AC1734" t="s">
        <v>649</v>
      </c>
    </row>
    <row r="1735" spans="1:29" x14ac:dyDescent="0.25">
      <c r="A1735" t="s">
        <v>392</v>
      </c>
      <c r="B1735">
        <v>196</v>
      </c>
      <c r="C1735" t="s">
        <v>113</v>
      </c>
      <c r="D1735">
        <v>2006</v>
      </c>
      <c r="E1735" t="s">
        <v>2729</v>
      </c>
      <c r="F1735" t="s">
        <v>6</v>
      </c>
      <c r="G1735" t="s">
        <v>6</v>
      </c>
      <c r="H1735" t="s">
        <v>6</v>
      </c>
      <c r="I1735">
        <v>179.32779076304033</v>
      </c>
      <c r="J1735">
        <v>88.417408799076895</v>
      </c>
      <c r="K1735">
        <v>90.910381963963431</v>
      </c>
      <c r="L1735" t="s">
        <v>6</v>
      </c>
      <c r="M1735" t="s">
        <v>6</v>
      </c>
      <c r="N1735" t="s">
        <v>6</v>
      </c>
      <c r="O1735">
        <v>15.944854540668954</v>
      </c>
      <c r="P1735">
        <v>168.995</v>
      </c>
      <c r="Q1735" t="s">
        <v>6</v>
      </c>
      <c r="R1735" t="s">
        <v>6</v>
      </c>
      <c r="S1735" t="s">
        <v>6</v>
      </c>
      <c r="T1735" t="s">
        <v>13740</v>
      </c>
      <c r="U1735" t="s">
        <v>13740</v>
      </c>
      <c r="V1735" t="s">
        <v>13740</v>
      </c>
      <c r="W1735" t="s">
        <v>402</v>
      </c>
      <c r="X1735" t="s">
        <v>402</v>
      </c>
      <c r="Y1735" t="s">
        <v>6</v>
      </c>
      <c r="Z1735" t="s">
        <v>6</v>
      </c>
      <c r="AA1735" t="s">
        <v>6</v>
      </c>
      <c r="AB1735" t="s">
        <v>685</v>
      </c>
      <c r="AC1735" t="s">
        <v>649</v>
      </c>
    </row>
    <row r="1736" spans="1:29" x14ac:dyDescent="0.25">
      <c r="A1736" t="s">
        <v>392</v>
      </c>
      <c r="B1736">
        <v>196</v>
      </c>
      <c r="C1736" t="s">
        <v>113</v>
      </c>
      <c r="D1736">
        <v>2007</v>
      </c>
      <c r="E1736" t="s">
        <v>2730</v>
      </c>
      <c r="F1736" t="s">
        <v>6</v>
      </c>
      <c r="G1736" t="s">
        <v>6</v>
      </c>
      <c r="H1736" t="s">
        <v>6</v>
      </c>
      <c r="I1736">
        <v>186.07072916609846</v>
      </c>
      <c r="J1736">
        <v>91.374052880497942</v>
      </c>
      <c r="K1736">
        <v>94.696676285600518</v>
      </c>
      <c r="L1736" t="s">
        <v>6</v>
      </c>
      <c r="M1736" t="s">
        <v>6</v>
      </c>
      <c r="N1736" t="s">
        <v>6</v>
      </c>
      <c r="O1736">
        <v>14.126746056429068</v>
      </c>
      <c r="P1736">
        <v>183.31899999999999</v>
      </c>
      <c r="Q1736" t="s">
        <v>6</v>
      </c>
      <c r="R1736" t="s">
        <v>6</v>
      </c>
      <c r="S1736" t="s">
        <v>6</v>
      </c>
      <c r="T1736" t="s">
        <v>13740</v>
      </c>
      <c r="U1736" t="s">
        <v>13740</v>
      </c>
      <c r="V1736" t="s">
        <v>13740</v>
      </c>
      <c r="W1736" t="s">
        <v>402</v>
      </c>
      <c r="X1736" t="s">
        <v>402</v>
      </c>
      <c r="Y1736" t="s">
        <v>6</v>
      </c>
      <c r="Z1736" t="s">
        <v>6</v>
      </c>
      <c r="AA1736" t="s">
        <v>6</v>
      </c>
      <c r="AB1736" t="s">
        <v>685</v>
      </c>
      <c r="AC1736" t="s">
        <v>649</v>
      </c>
    </row>
    <row r="1737" spans="1:29" x14ac:dyDescent="0.25">
      <c r="A1737" t="s">
        <v>392</v>
      </c>
      <c r="B1737">
        <v>196</v>
      </c>
      <c r="C1737" t="s">
        <v>113</v>
      </c>
      <c r="D1737">
        <v>2008</v>
      </c>
      <c r="E1737" t="s">
        <v>2731</v>
      </c>
      <c r="F1737" t="s">
        <v>6</v>
      </c>
      <c r="G1737" t="s">
        <v>6</v>
      </c>
      <c r="H1737" t="s">
        <v>6</v>
      </c>
      <c r="I1737">
        <v>193.05248728020459</v>
      </c>
      <c r="J1737">
        <v>91.860385416392063</v>
      </c>
      <c r="K1737">
        <v>101.19210186381252</v>
      </c>
      <c r="L1737" t="s">
        <v>6</v>
      </c>
      <c r="M1737" t="s">
        <v>6</v>
      </c>
      <c r="N1737" t="s">
        <v>6</v>
      </c>
      <c r="O1737">
        <v>16.451276097378063</v>
      </c>
      <c r="P1737">
        <v>189.66499999999999</v>
      </c>
      <c r="Q1737" t="s">
        <v>6</v>
      </c>
      <c r="R1737" t="s">
        <v>6</v>
      </c>
      <c r="S1737" t="s">
        <v>6</v>
      </c>
      <c r="T1737" t="s">
        <v>13740</v>
      </c>
      <c r="U1737" t="s">
        <v>13740</v>
      </c>
      <c r="V1737" t="s">
        <v>13740</v>
      </c>
      <c r="W1737" t="s">
        <v>402</v>
      </c>
      <c r="X1737" t="s">
        <v>402</v>
      </c>
      <c r="Y1737" t="s">
        <v>6</v>
      </c>
      <c r="Z1737" t="s">
        <v>6</v>
      </c>
      <c r="AA1737" t="s">
        <v>6</v>
      </c>
      <c r="AB1737" t="s">
        <v>685</v>
      </c>
      <c r="AC1737" t="s">
        <v>649</v>
      </c>
    </row>
    <row r="1738" spans="1:29" x14ac:dyDescent="0.25">
      <c r="A1738" t="s">
        <v>392</v>
      </c>
      <c r="B1738">
        <v>196</v>
      </c>
      <c r="C1738" t="s">
        <v>113</v>
      </c>
      <c r="D1738">
        <v>2009</v>
      </c>
      <c r="E1738" t="s">
        <v>2732</v>
      </c>
      <c r="F1738" t="s">
        <v>6</v>
      </c>
      <c r="G1738" t="s">
        <v>6</v>
      </c>
      <c r="H1738" t="s">
        <v>6</v>
      </c>
      <c r="I1738">
        <v>190.48983397842295</v>
      </c>
      <c r="J1738">
        <v>93.299229539025745</v>
      </c>
      <c r="K1738">
        <v>97.190604439397205</v>
      </c>
      <c r="L1738" t="s">
        <v>6</v>
      </c>
      <c r="M1738" t="s">
        <v>6</v>
      </c>
      <c r="N1738" t="s">
        <v>6</v>
      </c>
      <c r="O1738">
        <v>21.082187713257241</v>
      </c>
      <c r="P1738">
        <v>191.96299999999999</v>
      </c>
      <c r="Q1738" t="s">
        <v>6</v>
      </c>
      <c r="R1738" t="s">
        <v>6</v>
      </c>
      <c r="S1738" t="s">
        <v>6</v>
      </c>
      <c r="T1738" t="s">
        <v>13740</v>
      </c>
      <c r="U1738" t="s">
        <v>13740</v>
      </c>
      <c r="V1738" t="s">
        <v>13740</v>
      </c>
      <c r="W1738" t="s">
        <v>402</v>
      </c>
      <c r="X1738" t="s">
        <v>402</v>
      </c>
      <c r="Y1738" t="s">
        <v>6</v>
      </c>
      <c r="Z1738" t="s">
        <v>6</v>
      </c>
      <c r="AA1738" t="s">
        <v>6</v>
      </c>
      <c r="AB1738" t="s">
        <v>685</v>
      </c>
      <c r="AC1738" t="s">
        <v>649</v>
      </c>
    </row>
    <row r="1739" spans="1:29" x14ac:dyDescent="0.25">
      <c r="A1739" t="s">
        <v>392</v>
      </c>
      <c r="B1739">
        <v>196</v>
      </c>
      <c r="C1739" t="s">
        <v>113</v>
      </c>
      <c r="D1739">
        <v>2010</v>
      </c>
      <c r="E1739" t="s">
        <v>2733</v>
      </c>
      <c r="F1739" t="s">
        <v>6</v>
      </c>
      <c r="G1739" t="s">
        <v>6</v>
      </c>
      <c r="H1739" t="s">
        <v>6</v>
      </c>
      <c r="I1739">
        <v>182.49303821659214</v>
      </c>
      <c r="J1739">
        <v>90.282789875755128</v>
      </c>
      <c r="K1739">
        <v>92.210248340837012</v>
      </c>
      <c r="L1739" t="s">
        <v>6</v>
      </c>
      <c r="M1739" t="s">
        <v>6</v>
      </c>
      <c r="N1739" t="s">
        <v>6</v>
      </c>
      <c r="O1739">
        <v>26.013491712871726</v>
      </c>
      <c r="P1739">
        <v>201.45699999999999</v>
      </c>
      <c r="Q1739" t="s">
        <v>6</v>
      </c>
      <c r="R1739" t="s">
        <v>6</v>
      </c>
      <c r="S1739" t="s">
        <v>6</v>
      </c>
      <c r="T1739" t="s">
        <v>13740</v>
      </c>
      <c r="U1739" t="s">
        <v>13740</v>
      </c>
      <c r="V1739" t="s">
        <v>13740</v>
      </c>
      <c r="W1739" t="s">
        <v>402</v>
      </c>
      <c r="X1739" t="s">
        <v>402</v>
      </c>
      <c r="Y1739" t="s">
        <v>6</v>
      </c>
      <c r="Z1739" t="s">
        <v>6</v>
      </c>
      <c r="AA1739" t="s">
        <v>6</v>
      </c>
      <c r="AB1739" t="s">
        <v>685</v>
      </c>
      <c r="AC1739" t="s">
        <v>649</v>
      </c>
    </row>
    <row r="1740" spans="1:29" x14ac:dyDescent="0.25">
      <c r="A1740" t="s">
        <v>392</v>
      </c>
      <c r="B1740">
        <v>196</v>
      </c>
      <c r="C1740" t="s">
        <v>113</v>
      </c>
      <c r="D1740">
        <v>2011</v>
      </c>
      <c r="E1740" t="s">
        <v>2734</v>
      </c>
      <c r="F1740" t="s">
        <v>6</v>
      </c>
      <c r="G1740" t="s">
        <v>6</v>
      </c>
      <c r="H1740" t="s">
        <v>6</v>
      </c>
      <c r="I1740">
        <v>173.50916562511836</v>
      </c>
      <c r="J1740">
        <v>87.017573760557511</v>
      </c>
      <c r="K1740">
        <v>86.491591864560846</v>
      </c>
      <c r="L1740" t="s">
        <v>6</v>
      </c>
      <c r="M1740" t="s">
        <v>6</v>
      </c>
      <c r="N1740" t="s">
        <v>6</v>
      </c>
      <c r="O1740">
        <v>30.757868424042726</v>
      </c>
      <c r="P1740">
        <v>211.22399999999999</v>
      </c>
      <c r="Q1740" t="s">
        <v>6</v>
      </c>
      <c r="R1740" t="s">
        <v>6</v>
      </c>
      <c r="S1740" t="s">
        <v>6</v>
      </c>
      <c r="T1740" t="s">
        <v>13740</v>
      </c>
      <c r="U1740" t="s">
        <v>13740</v>
      </c>
      <c r="V1740" t="s">
        <v>13740</v>
      </c>
      <c r="W1740" t="s">
        <v>402</v>
      </c>
      <c r="X1740" t="s">
        <v>402</v>
      </c>
      <c r="Y1740" t="s">
        <v>6</v>
      </c>
      <c r="Z1740" t="s">
        <v>6</v>
      </c>
      <c r="AA1740" t="s">
        <v>6</v>
      </c>
      <c r="AB1740" t="s">
        <v>685</v>
      </c>
      <c r="AC1740" t="s">
        <v>649</v>
      </c>
    </row>
    <row r="1741" spans="1:29" x14ac:dyDescent="0.25">
      <c r="A1741" t="s">
        <v>392</v>
      </c>
      <c r="B1741">
        <v>196</v>
      </c>
      <c r="C1741" t="s">
        <v>113</v>
      </c>
      <c r="D1741">
        <v>2012</v>
      </c>
      <c r="E1741" t="s">
        <v>2735</v>
      </c>
      <c r="F1741" t="s">
        <v>6</v>
      </c>
      <c r="G1741" t="s">
        <v>6</v>
      </c>
      <c r="H1741" t="s">
        <v>6</v>
      </c>
      <c r="I1741">
        <v>175.77556349897208</v>
      </c>
      <c r="J1741">
        <v>88.135962069157102</v>
      </c>
      <c r="K1741">
        <v>87.639601429814974</v>
      </c>
      <c r="L1741" t="s">
        <v>6</v>
      </c>
      <c r="M1741" t="s">
        <v>6</v>
      </c>
      <c r="N1741" t="s">
        <v>6</v>
      </c>
      <c r="O1741">
        <v>31.281601318689457</v>
      </c>
      <c r="P1741">
        <v>215.97200000000001</v>
      </c>
      <c r="Q1741" t="s">
        <v>6</v>
      </c>
      <c r="R1741" t="s">
        <v>6</v>
      </c>
      <c r="S1741" t="s">
        <v>6</v>
      </c>
      <c r="T1741" t="s">
        <v>13740</v>
      </c>
      <c r="U1741" t="s">
        <v>13740</v>
      </c>
      <c r="V1741" t="s">
        <v>13740</v>
      </c>
      <c r="W1741" t="s">
        <v>402</v>
      </c>
      <c r="X1741" t="s">
        <v>402</v>
      </c>
      <c r="Y1741" t="s">
        <v>6</v>
      </c>
      <c r="Z1741" t="s">
        <v>6</v>
      </c>
      <c r="AA1741" t="s">
        <v>6</v>
      </c>
      <c r="AB1741" t="s">
        <v>685</v>
      </c>
      <c r="AC1741" t="s">
        <v>649</v>
      </c>
    </row>
    <row r="1742" spans="1:29" x14ac:dyDescent="0.25">
      <c r="A1742" t="s">
        <v>392</v>
      </c>
      <c r="B1742">
        <v>196</v>
      </c>
      <c r="C1742" t="s">
        <v>113</v>
      </c>
      <c r="D1742">
        <v>2013</v>
      </c>
      <c r="E1742" t="s">
        <v>2736</v>
      </c>
      <c r="F1742" t="s">
        <v>6</v>
      </c>
      <c r="G1742" t="s">
        <v>6</v>
      </c>
      <c r="H1742" t="s">
        <v>6</v>
      </c>
      <c r="I1742">
        <v>172.66814992298475</v>
      </c>
      <c r="J1742">
        <v>88.257261592876858</v>
      </c>
      <c r="K1742">
        <v>84.410888330107895</v>
      </c>
      <c r="L1742" t="s">
        <v>6</v>
      </c>
      <c r="M1742" t="s">
        <v>6</v>
      </c>
      <c r="N1742" t="s">
        <v>6</v>
      </c>
      <c r="O1742">
        <v>29.945979629361453</v>
      </c>
      <c r="P1742">
        <v>227.87700000000001</v>
      </c>
      <c r="Q1742" t="s">
        <v>6</v>
      </c>
      <c r="R1742" t="s">
        <v>6</v>
      </c>
      <c r="S1742" t="s">
        <v>6</v>
      </c>
      <c r="T1742" t="s">
        <v>13740</v>
      </c>
      <c r="U1742" t="s">
        <v>13740</v>
      </c>
      <c r="V1742" t="s">
        <v>13740</v>
      </c>
      <c r="W1742" t="s">
        <v>402</v>
      </c>
      <c r="X1742" t="s">
        <v>402</v>
      </c>
      <c r="Y1742" t="s">
        <v>6</v>
      </c>
      <c r="Z1742" t="s">
        <v>6</v>
      </c>
      <c r="AA1742" t="s">
        <v>6</v>
      </c>
      <c r="AB1742" t="s">
        <v>685</v>
      </c>
      <c r="AC1742" t="s">
        <v>649</v>
      </c>
    </row>
    <row r="1743" spans="1:29" x14ac:dyDescent="0.25">
      <c r="A1743" t="s">
        <v>392</v>
      </c>
      <c r="B1743">
        <v>196</v>
      </c>
      <c r="C1743" t="s">
        <v>113</v>
      </c>
      <c r="D1743">
        <v>2014</v>
      </c>
      <c r="E1743" t="s">
        <v>2737</v>
      </c>
      <c r="F1743" t="s">
        <v>6</v>
      </c>
      <c r="G1743" t="s">
        <v>6</v>
      </c>
      <c r="H1743" t="s">
        <v>6</v>
      </c>
      <c r="I1743">
        <v>171.0099615838752</v>
      </c>
      <c r="J1743">
        <v>87.535963147128754</v>
      </c>
      <c r="K1743">
        <v>83.473998436746442</v>
      </c>
      <c r="L1743" t="s">
        <v>6</v>
      </c>
      <c r="M1743" t="s">
        <v>6</v>
      </c>
      <c r="N1743" t="s">
        <v>6</v>
      </c>
      <c r="O1743">
        <v>29.051986496150072</v>
      </c>
      <c r="P1743">
        <v>240.524</v>
      </c>
      <c r="Q1743" t="s">
        <v>6</v>
      </c>
      <c r="R1743" t="s">
        <v>6</v>
      </c>
      <c r="S1743" t="s">
        <v>6</v>
      </c>
      <c r="T1743" t="s">
        <v>13740</v>
      </c>
      <c r="U1743" t="s">
        <v>13740</v>
      </c>
      <c r="V1743" t="s">
        <v>13740</v>
      </c>
      <c r="W1743" t="s">
        <v>402</v>
      </c>
      <c r="X1743" t="s">
        <v>402</v>
      </c>
      <c r="Y1743" t="s">
        <v>6</v>
      </c>
      <c r="Z1743" t="s">
        <v>6</v>
      </c>
      <c r="AA1743" t="s">
        <v>6</v>
      </c>
      <c r="AB1743" t="s">
        <v>685</v>
      </c>
      <c r="AC1743" t="s">
        <v>649</v>
      </c>
    </row>
    <row r="1744" spans="1:29" x14ac:dyDescent="0.25">
      <c r="A1744" t="s">
        <v>392</v>
      </c>
      <c r="B1744">
        <v>196</v>
      </c>
      <c r="C1744" t="s">
        <v>113</v>
      </c>
      <c r="D1744">
        <v>2015</v>
      </c>
      <c r="E1744" t="s">
        <v>2738</v>
      </c>
      <c r="F1744" t="s">
        <v>6</v>
      </c>
      <c r="G1744" t="s">
        <v>6</v>
      </c>
      <c r="H1744" t="s">
        <v>6</v>
      </c>
      <c r="I1744">
        <v>172.20203806837648</v>
      </c>
      <c r="J1744">
        <v>89.859454549800418</v>
      </c>
      <c r="K1744">
        <v>82.342583518576063</v>
      </c>
      <c r="L1744" t="s">
        <v>6</v>
      </c>
      <c r="M1744" t="s">
        <v>6</v>
      </c>
      <c r="N1744" t="s">
        <v>6</v>
      </c>
      <c r="O1744">
        <v>28.424600234242419</v>
      </c>
      <c r="P1744">
        <v>251.02199999999999</v>
      </c>
      <c r="Q1744" t="s">
        <v>6</v>
      </c>
      <c r="R1744" t="s">
        <v>6</v>
      </c>
      <c r="S1744" t="s">
        <v>6</v>
      </c>
      <c r="T1744" t="s">
        <v>13740</v>
      </c>
      <c r="U1744" t="s">
        <v>13740</v>
      </c>
      <c r="V1744" t="s">
        <v>13740</v>
      </c>
      <c r="W1744" t="s">
        <v>402</v>
      </c>
      <c r="X1744" t="s">
        <v>402</v>
      </c>
      <c r="Y1744" t="s">
        <v>6</v>
      </c>
      <c r="Z1744" t="s">
        <v>6</v>
      </c>
      <c r="AA1744" t="s">
        <v>6</v>
      </c>
      <c r="AB1744" t="s">
        <v>685</v>
      </c>
      <c r="AC1744" t="s">
        <v>649</v>
      </c>
    </row>
    <row r="1745" spans="1:29" x14ac:dyDescent="0.25">
      <c r="A1745" t="s">
        <v>392</v>
      </c>
      <c r="B1745">
        <v>196</v>
      </c>
      <c r="C1745" t="s">
        <v>113</v>
      </c>
      <c r="D1745">
        <v>2016</v>
      </c>
      <c r="E1745" t="s">
        <v>2739</v>
      </c>
      <c r="F1745" t="s">
        <v>6</v>
      </c>
      <c r="G1745" t="s">
        <v>6</v>
      </c>
      <c r="H1745" t="s">
        <v>6</v>
      </c>
      <c r="I1745">
        <v>174.09862321510477</v>
      </c>
      <c r="J1745">
        <v>92.425427284553081</v>
      </c>
      <c r="K1745">
        <v>81.673195930551685</v>
      </c>
      <c r="L1745" t="s">
        <v>6</v>
      </c>
      <c r="M1745" t="s">
        <v>6</v>
      </c>
      <c r="N1745" t="s">
        <v>6</v>
      </c>
      <c r="O1745">
        <v>28.162432044273665</v>
      </c>
      <c r="P1745">
        <v>265.98200000000003</v>
      </c>
      <c r="Q1745" t="s">
        <v>6</v>
      </c>
      <c r="R1745" t="s">
        <v>6</v>
      </c>
      <c r="S1745" t="s">
        <v>6</v>
      </c>
      <c r="T1745" t="s">
        <v>13740</v>
      </c>
      <c r="U1745" t="s">
        <v>13740</v>
      </c>
      <c r="V1745" t="s">
        <v>13740</v>
      </c>
      <c r="W1745" t="s">
        <v>402</v>
      </c>
      <c r="X1745" t="s">
        <v>402</v>
      </c>
      <c r="Y1745" t="s">
        <v>6</v>
      </c>
      <c r="Z1745" t="s">
        <v>6</v>
      </c>
      <c r="AA1745" t="s">
        <v>6</v>
      </c>
      <c r="AB1745" t="s">
        <v>685</v>
      </c>
      <c r="AC1745" t="s">
        <v>649</v>
      </c>
    </row>
    <row r="1746" spans="1:29" x14ac:dyDescent="0.25">
      <c r="A1746" t="s">
        <v>390</v>
      </c>
      <c r="B1746">
        <v>199</v>
      </c>
      <c r="C1746" t="s">
        <v>114</v>
      </c>
      <c r="D1746">
        <v>1950</v>
      </c>
      <c r="E1746" t="s">
        <v>2740</v>
      </c>
      <c r="F1746" t="s">
        <v>6</v>
      </c>
      <c r="G1746" t="s">
        <v>6</v>
      </c>
      <c r="H1746" t="s">
        <v>6</v>
      </c>
      <c r="I1746" t="s">
        <v>6</v>
      </c>
      <c r="J1746" t="s">
        <v>6</v>
      </c>
      <c r="K1746" t="s">
        <v>6</v>
      </c>
      <c r="L1746" t="s">
        <v>6</v>
      </c>
      <c r="M1746" t="s">
        <v>6</v>
      </c>
      <c r="N1746" t="s">
        <v>6</v>
      </c>
      <c r="O1746">
        <v>44.582860953677262</v>
      </c>
      <c r="P1746">
        <v>3.2945395799657651</v>
      </c>
      <c r="Q1746" t="s">
        <v>6</v>
      </c>
      <c r="R1746" t="s">
        <v>6</v>
      </c>
      <c r="S1746" t="s">
        <v>6</v>
      </c>
      <c r="T1746" t="s">
        <v>13744</v>
      </c>
      <c r="U1746" t="s">
        <v>13744</v>
      </c>
      <c r="V1746" t="s">
        <v>13744</v>
      </c>
      <c r="W1746" t="s">
        <v>409</v>
      </c>
      <c r="X1746" t="s">
        <v>409</v>
      </c>
      <c r="Y1746" t="s">
        <v>6</v>
      </c>
      <c r="Z1746" t="s">
        <v>6</v>
      </c>
      <c r="AA1746" t="s">
        <v>6</v>
      </c>
      <c r="AB1746" t="s">
        <v>686</v>
      </c>
      <c r="AC1746" t="s">
        <v>682</v>
      </c>
    </row>
    <row r="1747" spans="1:29" x14ac:dyDescent="0.25">
      <c r="A1747" t="s">
        <v>390</v>
      </c>
      <c r="B1747">
        <v>199</v>
      </c>
      <c r="C1747" t="s">
        <v>114</v>
      </c>
      <c r="D1747">
        <v>1951</v>
      </c>
      <c r="E1747" t="s">
        <v>2741</v>
      </c>
      <c r="F1747" t="s">
        <v>6</v>
      </c>
      <c r="G1747" t="s">
        <v>6</v>
      </c>
      <c r="H1747" t="s">
        <v>6</v>
      </c>
      <c r="I1747" t="s">
        <v>6</v>
      </c>
      <c r="J1747" t="s">
        <v>6</v>
      </c>
      <c r="K1747" t="s">
        <v>6</v>
      </c>
      <c r="L1747" t="s">
        <v>6</v>
      </c>
      <c r="M1747" t="s">
        <v>6</v>
      </c>
      <c r="N1747" t="s">
        <v>6</v>
      </c>
      <c r="O1747">
        <v>43.361630601681981</v>
      </c>
      <c r="P1747">
        <v>3.5805849052636303</v>
      </c>
      <c r="Q1747" t="s">
        <v>6</v>
      </c>
      <c r="R1747" t="s">
        <v>6</v>
      </c>
      <c r="S1747" t="s">
        <v>6</v>
      </c>
      <c r="T1747" t="s">
        <v>13744</v>
      </c>
      <c r="U1747" t="s">
        <v>13744</v>
      </c>
      <c r="V1747" t="s">
        <v>13744</v>
      </c>
      <c r="W1747" t="s">
        <v>409</v>
      </c>
      <c r="X1747" t="s">
        <v>409</v>
      </c>
      <c r="Y1747" t="s">
        <v>6</v>
      </c>
      <c r="Z1747" t="s">
        <v>6</v>
      </c>
      <c r="AA1747" t="s">
        <v>6</v>
      </c>
      <c r="AB1747" t="s">
        <v>686</v>
      </c>
      <c r="AC1747" t="s">
        <v>682</v>
      </c>
    </row>
    <row r="1748" spans="1:29" x14ac:dyDescent="0.25">
      <c r="A1748" t="s">
        <v>390</v>
      </c>
      <c r="B1748">
        <v>199</v>
      </c>
      <c r="C1748" t="s">
        <v>114</v>
      </c>
      <c r="D1748">
        <v>1952</v>
      </c>
      <c r="E1748" t="s">
        <v>2742</v>
      </c>
      <c r="F1748" t="s">
        <v>6</v>
      </c>
      <c r="G1748" t="s">
        <v>6</v>
      </c>
      <c r="H1748" t="s">
        <v>6</v>
      </c>
      <c r="I1748" t="s">
        <v>6</v>
      </c>
      <c r="J1748" t="s">
        <v>6</v>
      </c>
      <c r="K1748" t="s">
        <v>6</v>
      </c>
      <c r="L1748" t="s">
        <v>6</v>
      </c>
      <c r="M1748" t="s">
        <v>6</v>
      </c>
      <c r="N1748" t="s">
        <v>6</v>
      </c>
      <c r="O1748">
        <v>41.819824280158869</v>
      </c>
      <c r="P1748">
        <v>3.8402839505998494</v>
      </c>
      <c r="Q1748" t="s">
        <v>6</v>
      </c>
      <c r="R1748" t="s">
        <v>6</v>
      </c>
      <c r="S1748" t="s">
        <v>6</v>
      </c>
      <c r="T1748" t="s">
        <v>13744</v>
      </c>
      <c r="U1748" t="s">
        <v>13744</v>
      </c>
      <c r="V1748" t="s">
        <v>13744</v>
      </c>
      <c r="W1748" t="s">
        <v>409</v>
      </c>
      <c r="X1748" t="s">
        <v>409</v>
      </c>
      <c r="Y1748" t="s">
        <v>6</v>
      </c>
      <c r="Z1748" t="s">
        <v>6</v>
      </c>
      <c r="AA1748" t="s">
        <v>6</v>
      </c>
      <c r="AB1748" t="s">
        <v>686</v>
      </c>
      <c r="AC1748" t="s">
        <v>682</v>
      </c>
    </row>
    <row r="1749" spans="1:29" x14ac:dyDescent="0.25">
      <c r="A1749" t="s">
        <v>390</v>
      </c>
      <c r="B1749">
        <v>199</v>
      </c>
      <c r="C1749" t="s">
        <v>114</v>
      </c>
      <c r="D1749">
        <v>1953</v>
      </c>
      <c r="E1749" t="s">
        <v>2743</v>
      </c>
      <c r="F1749" t="s">
        <v>6</v>
      </c>
      <c r="G1749" t="s">
        <v>6</v>
      </c>
      <c r="H1749" t="s">
        <v>6</v>
      </c>
      <c r="I1749" t="s">
        <v>6</v>
      </c>
      <c r="J1749" t="s">
        <v>6</v>
      </c>
      <c r="K1749" t="s">
        <v>6</v>
      </c>
      <c r="L1749" t="s">
        <v>6</v>
      </c>
      <c r="M1749" t="s">
        <v>6</v>
      </c>
      <c r="N1749" t="s">
        <v>6</v>
      </c>
      <c r="O1749">
        <v>40.557598567042255</v>
      </c>
      <c r="P1749">
        <v>4.3621912107924459</v>
      </c>
      <c r="Q1749" t="s">
        <v>6</v>
      </c>
      <c r="R1749" t="s">
        <v>6</v>
      </c>
      <c r="S1749" t="s">
        <v>6</v>
      </c>
      <c r="T1749" t="s">
        <v>13744</v>
      </c>
      <c r="U1749" t="s">
        <v>13744</v>
      </c>
      <c r="V1749" t="s">
        <v>13744</v>
      </c>
      <c r="W1749" t="s">
        <v>409</v>
      </c>
      <c r="X1749" t="s">
        <v>409</v>
      </c>
      <c r="Y1749" t="s">
        <v>6</v>
      </c>
      <c r="Z1749" t="s">
        <v>6</v>
      </c>
      <c r="AA1749" t="s">
        <v>6</v>
      </c>
      <c r="AB1749" t="s">
        <v>686</v>
      </c>
      <c r="AC1749" t="s">
        <v>682</v>
      </c>
    </row>
    <row r="1750" spans="1:29" x14ac:dyDescent="0.25">
      <c r="A1750" t="s">
        <v>390</v>
      </c>
      <c r="B1750">
        <v>199</v>
      </c>
      <c r="C1750" t="s">
        <v>114</v>
      </c>
      <c r="D1750">
        <v>1954</v>
      </c>
      <c r="E1750" t="s">
        <v>2744</v>
      </c>
      <c r="F1750" t="s">
        <v>6</v>
      </c>
      <c r="G1750" t="s">
        <v>6</v>
      </c>
      <c r="H1750" t="s">
        <v>6</v>
      </c>
      <c r="I1750" t="s">
        <v>6</v>
      </c>
      <c r="J1750" t="s">
        <v>6</v>
      </c>
      <c r="K1750" t="s">
        <v>6</v>
      </c>
      <c r="L1750" t="s">
        <v>6</v>
      </c>
      <c r="M1750" t="s">
        <v>6</v>
      </c>
      <c r="N1750" t="s">
        <v>6</v>
      </c>
      <c r="O1750">
        <v>39.775031866318415</v>
      </c>
      <c r="P1750">
        <v>4.695910756973289</v>
      </c>
      <c r="Q1750" t="s">
        <v>6</v>
      </c>
      <c r="R1750" t="s">
        <v>6</v>
      </c>
      <c r="S1750" t="s">
        <v>6</v>
      </c>
      <c r="T1750" t="s">
        <v>13744</v>
      </c>
      <c r="U1750" t="s">
        <v>13744</v>
      </c>
      <c r="V1750" t="s">
        <v>13744</v>
      </c>
      <c r="W1750" t="s">
        <v>409</v>
      </c>
      <c r="X1750" t="s">
        <v>409</v>
      </c>
      <c r="Y1750" t="s">
        <v>6</v>
      </c>
      <c r="Z1750" t="s">
        <v>6</v>
      </c>
      <c r="AA1750" t="s">
        <v>6</v>
      </c>
      <c r="AB1750" t="s">
        <v>686</v>
      </c>
      <c r="AC1750" t="s">
        <v>682</v>
      </c>
    </row>
    <row r="1751" spans="1:29" x14ac:dyDescent="0.25">
      <c r="A1751" t="s">
        <v>390</v>
      </c>
      <c r="B1751">
        <v>199</v>
      </c>
      <c r="C1751" t="s">
        <v>114</v>
      </c>
      <c r="D1751">
        <v>1955</v>
      </c>
      <c r="E1751" t="s">
        <v>2745</v>
      </c>
      <c r="F1751" t="s">
        <v>6</v>
      </c>
      <c r="G1751" t="s">
        <v>6</v>
      </c>
      <c r="H1751" t="s">
        <v>6</v>
      </c>
      <c r="I1751" t="s">
        <v>6</v>
      </c>
      <c r="J1751" t="s">
        <v>6</v>
      </c>
      <c r="K1751" t="s">
        <v>6</v>
      </c>
      <c r="L1751" t="s">
        <v>6</v>
      </c>
      <c r="M1751" t="s">
        <v>6</v>
      </c>
      <c r="N1751" t="s">
        <v>6</v>
      </c>
      <c r="O1751">
        <v>38.971324659174691</v>
      </c>
      <c r="P1751">
        <v>4.9518460480292736</v>
      </c>
      <c r="Q1751" t="s">
        <v>6</v>
      </c>
      <c r="R1751" t="s">
        <v>6</v>
      </c>
      <c r="S1751" t="s">
        <v>6</v>
      </c>
      <c r="T1751" t="s">
        <v>13744</v>
      </c>
      <c r="U1751" t="s">
        <v>13744</v>
      </c>
      <c r="V1751" t="s">
        <v>13744</v>
      </c>
      <c r="W1751" t="s">
        <v>409</v>
      </c>
      <c r="X1751" t="s">
        <v>409</v>
      </c>
      <c r="Y1751" t="s">
        <v>6</v>
      </c>
      <c r="Z1751" t="s">
        <v>6</v>
      </c>
      <c r="AA1751" t="s">
        <v>6</v>
      </c>
      <c r="AB1751" t="s">
        <v>686</v>
      </c>
      <c r="AC1751" t="s">
        <v>682</v>
      </c>
    </row>
    <row r="1752" spans="1:29" x14ac:dyDescent="0.25">
      <c r="A1752" t="s">
        <v>390</v>
      </c>
      <c r="B1752">
        <v>199</v>
      </c>
      <c r="C1752" t="s">
        <v>114</v>
      </c>
      <c r="D1752">
        <v>1956</v>
      </c>
      <c r="E1752" t="s">
        <v>2746</v>
      </c>
      <c r="F1752" t="s">
        <v>6</v>
      </c>
      <c r="G1752" t="s">
        <v>6</v>
      </c>
      <c r="H1752" t="s">
        <v>6</v>
      </c>
      <c r="I1752" t="s">
        <v>6</v>
      </c>
      <c r="J1752" t="s">
        <v>6</v>
      </c>
      <c r="K1752" t="s">
        <v>6</v>
      </c>
      <c r="L1752" t="s">
        <v>6</v>
      </c>
      <c r="M1752" t="s">
        <v>6</v>
      </c>
      <c r="N1752" t="s">
        <v>6</v>
      </c>
      <c r="O1752">
        <v>37.852700934903275</v>
      </c>
      <c r="P1752">
        <v>5.3370035693733309</v>
      </c>
      <c r="Q1752" t="s">
        <v>6</v>
      </c>
      <c r="R1752" t="s">
        <v>6</v>
      </c>
      <c r="S1752" t="s">
        <v>6</v>
      </c>
      <c r="T1752" t="s">
        <v>13744</v>
      </c>
      <c r="U1752" t="s">
        <v>13744</v>
      </c>
      <c r="V1752" t="s">
        <v>13744</v>
      </c>
      <c r="W1752" t="s">
        <v>409</v>
      </c>
      <c r="X1752" t="s">
        <v>409</v>
      </c>
      <c r="Y1752" t="s">
        <v>6</v>
      </c>
      <c r="Z1752" t="s">
        <v>6</v>
      </c>
      <c r="AA1752" t="s">
        <v>6</v>
      </c>
      <c r="AB1752" t="s">
        <v>686</v>
      </c>
      <c r="AC1752" t="s">
        <v>682</v>
      </c>
    </row>
    <row r="1753" spans="1:29" x14ac:dyDescent="0.25">
      <c r="A1753" t="s">
        <v>390</v>
      </c>
      <c r="B1753">
        <v>199</v>
      </c>
      <c r="C1753" t="s">
        <v>114</v>
      </c>
      <c r="D1753">
        <v>1957</v>
      </c>
      <c r="E1753" t="s">
        <v>2747</v>
      </c>
      <c r="F1753" t="s">
        <v>6</v>
      </c>
      <c r="G1753" t="s">
        <v>6</v>
      </c>
      <c r="H1753" t="s">
        <v>6</v>
      </c>
      <c r="I1753" t="s">
        <v>6</v>
      </c>
      <c r="J1753" t="s">
        <v>6</v>
      </c>
      <c r="K1753" t="s">
        <v>6</v>
      </c>
      <c r="L1753" t="s">
        <v>6</v>
      </c>
      <c r="M1753" t="s">
        <v>6</v>
      </c>
      <c r="N1753" t="s">
        <v>6</v>
      </c>
      <c r="O1753">
        <v>37.64454539252862</v>
      </c>
      <c r="P1753">
        <v>5.6443768355925288</v>
      </c>
      <c r="Q1753" t="s">
        <v>6</v>
      </c>
      <c r="R1753" t="s">
        <v>6</v>
      </c>
      <c r="S1753" t="s">
        <v>6</v>
      </c>
      <c r="T1753" t="s">
        <v>13744</v>
      </c>
      <c r="U1753" t="s">
        <v>13744</v>
      </c>
      <c r="V1753" t="s">
        <v>13744</v>
      </c>
      <c r="W1753" t="s">
        <v>409</v>
      </c>
      <c r="X1753" t="s">
        <v>409</v>
      </c>
      <c r="Y1753" t="s">
        <v>6</v>
      </c>
      <c r="Z1753" t="s">
        <v>6</v>
      </c>
      <c r="AA1753" t="s">
        <v>6</v>
      </c>
      <c r="AB1753" t="s">
        <v>686</v>
      </c>
      <c r="AC1753" t="s">
        <v>682</v>
      </c>
    </row>
    <row r="1754" spans="1:29" x14ac:dyDescent="0.25">
      <c r="A1754" t="s">
        <v>390</v>
      </c>
      <c r="B1754">
        <v>199</v>
      </c>
      <c r="C1754" t="s">
        <v>114</v>
      </c>
      <c r="D1754">
        <v>1958</v>
      </c>
      <c r="E1754" t="s">
        <v>2748</v>
      </c>
      <c r="F1754" t="s">
        <v>6</v>
      </c>
      <c r="G1754" t="s">
        <v>6</v>
      </c>
      <c r="H1754" t="s">
        <v>6</v>
      </c>
      <c r="I1754" t="s">
        <v>6</v>
      </c>
      <c r="J1754" t="s">
        <v>6</v>
      </c>
      <c r="K1754" t="s">
        <v>6</v>
      </c>
      <c r="L1754" t="s">
        <v>6</v>
      </c>
      <c r="M1754" t="s">
        <v>6</v>
      </c>
      <c r="N1754" t="s">
        <v>6</v>
      </c>
      <c r="O1754">
        <v>42.332013299877765</v>
      </c>
      <c r="P1754">
        <v>5.8187641172434201</v>
      </c>
      <c r="Q1754" t="s">
        <v>6</v>
      </c>
      <c r="R1754" t="s">
        <v>6</v>
      </c>
      <c r="S1754" t="s">
        <v>6</v>
      </c>
      <c r="T1754" t="s">
        <v>13744</v>
      </c>
      <c r="U1754" t="s">
        <v>13744</v>
      </c>
      <c r="V1754" t="s">
        <v>13744</v>
      </c>
      <c r="W1754" t="s">
        <v>409</v>
      </c>
      <c r="X1754" t="s">
        <v>409</v>
      </c>
      <c r="Y1754" t="s">
        <v>6</v>
      </c>
      <c r="Z1754" t="s">
        <v>6</v>
      </c>
      <c r="AA1754" t="s">
        <v>6</v>
      </c>
      <c r="AB1754" t="s">
        <v>686</v>
      </c>
      <c r="AC1754" t="s">
        <v>682</v>
      </c>
    </row>
    <row r="1755" spans="1:29" x14ac:dyDescent="0.25">
      <c r="A1755" t="s">
        <v>390</v>
      </c>
      <c r="B1755">
        <v>199</v>
      </c>
      <c r="C1755" t="s">
        <v>114</v>
      </c>
      <c r="D1755">
        <v>1959</v>
      </c>
      <c r="E1755" t="s">
        <v>2749</v>
      </c>
      <c r="F1755" t="s">
        <v>6</v>
      </c>
      <c r="G1755" t="s">
        <v>6</v>
      </c>
      <c r="H1755" t="s">
        <v>6</v>
      </c>
      <c r="I1755" t="s">
        <v>6</v>
      </c>
      <c r="J1755" t="s">
        <v>6</v>
      </c>
      <c r="K1755" t="s">
        <v>6</v>
      </c>
      <c r="L1755" t="s">
        <v>6</v>
      </c>
      <c r="M1755" t="s">
        <v>6</v>
      </c>
      <c r="N1755" t="s">
        <v>6</v>
      </c>
      <c r="O1755">
        <v>41.079221379621288</v>
      </c>
      <c r="P1755">
        <v>6.1612657567448119</v>
      </c>
      <c r="Q1755" t="s">
        <v>6</v>
      </c>
      <c r="R1755" t="s">
        <v>6</v>
      </c>
      <c r="S1755" t="s">
        <v>6</v>
      </c>
      <c r="T1755" t="s">
        <v>13744</v>
      </c>
      <c r="U1755" t="s">
        <v>13744</v>
      </c>
      <c r="V1755" t="s">
        <v>13744</v>
      </c>
      <c r="W1755" t="s">
        <v>409</v>
      </c>
      <c r="X1755" t="s">
        <v>409</v>
      </c>
      <c r="Y1755" t="s">
        <v>6</v>
      </c>
      <c r="Z1755" t="s">
        <v>6</v>
      </c>
      <c r="AA1755" t="s">
        <v>6</v>
      </c>
      <c r="AB1755" t="s">
        <v>686</v>
      </c>
      <c r="AC1755" t="s">
        <v>682</v>
      </c>
    </row>
    <row r="1756" spans="1:29" x14ac:dyDescent="0.25">
      <c r="A1756" t="s">
        <v>390</v>
      </c>
      <c r="B1756">
        <v>199</v>
      </c>
      <c r="C1756" t="s">
        <v>114</v>
      </c>
      <c r="D1756">
        <v>1960</v>
      </c>
      <c r="E1756" t="s">
        <v>2750</v>
      </c>
      <c r="F1756" t="s">
        <v>6</v>
      </c>
      <c r="G1756" t="s">
        <v>6</v>
      </c>
      <c r="H1756" t="s">
        <v>6</v>
      </c>
      <c r="I1756" t="s">
        <v>6</v>
      </c>
      <c r="J1756" t="s">
        <v>6</v>
      </c>
      <c r="K1756" t="s">
        <v>6</v>
      </c>
      <c r="L1756" t="s">
        <v>6</v>
      </c>
      <c r="M1756" t="s">
        <v>6</v>
      </c>
      <c r="N1756" t="s">
        <v>6</v>
      </c>
      <c r="O1756">
        <v>38.353052032039443</v>
      </c>
      <c r="P1756">
        <v>6.5966066684920026</v>
      </c>
      <c r="Q1756" t="s">
        <v>6</v>
      </c>
      <c r="R1756" t="s">
        <v>6</v>
      </c>
      <c r="S1756" t="s">
        <v>6</v>
      </c>
      <c r="T1756" t="s">
        <v>13744</v>
      </c>
      <c r="U1756" t="s">
        <v>13744</v>
      </c>
      <c r="V1756" t="s">
        <v>13744</v>
      </c>
      <c r="W1756" t="s">
        <v>409</v>
      </c>
      <c r="X1756" t="s">
        <v>409</v>
      </c>
      <c r="Y1756" t="s">
        <v>6</v>
      </c>
      <c r="Z1756" t="s">
        <v>6</v>
      </c>
      <c r="AA1756" t="s">
        <v>6</v>
      </c>
      <c r="AB1756" t="s">
        <v>686</v>
      </c>
      <c r="AC1756" t="s">
        <v>682</v>
      </c>
    </row>
    <row r="1757" spans="1:29" x14ac:dyDescent="0.25">
      <c r="A1757" t="s">
        <v>390</v>
      </c>
      <c r="B1757">
        <v>199</v>
      </c>
      <c r="C1757" t="s">
        <v>114</v>
      </c>
      <c r="D1757">
        <v>1961</v>
      </c>
      <c r="E1757" t="s">
        <v>2751</v>
      </c>
      <c r="F1757" t="s">
        <v>6</v>
      </c>
      <c r="G1757" t="s">
        <v>6</v>
      </c>
      <c r="H1757" t="s">
        <v>6</v>
      </c>
      <c r="I1757" t="s">
        <v>6</v>
      </c>
      <c r="J1757" t="s">
        <v>6</v>
      </c>
      <c r="K1757" t="s">
        <v>6</v>
      </c>
      <c r="L1757" t="s">
        <v>6</v>
      </c>
      <c r="M1757" t="s">
        <v>6</v>
      </c>
      <c r="N1757" t="s">
        <v>6</v>
      </c>
      <c r="O1757">
        <v>37.484915669596234</v>
      </c>
      <c r="P1757">
        <v>6.9441266470337064</v>
      </c>
      <c r="Q1757" t="s">
        <v>6</v>
      </c>
      <c r="R1757" t="s">
        <v>6</v>
      </c>
      <c r="S1757" t="s">
        <v>6</v>
      </c>
      <c r="T1757" t="s">
        <v>13744</v>
      </c>
      <c r="U1757" t="s">
        <v>13744</v>
      </c>
      <c r="V1757" t="s">
        <v>13744</v>
      </c>
      <c r="W1757" t="s">
        <v>409</v>
      </c>
      <c r="X1757" t="s">
        <v>409</v>
      </c>
      <c r="Y1757" t="s">
        <v>6</v>
      </c>
      <c r="Z1757" t="s">
        <v>6</v>
      </c>
      <c r="AA1757" t="s">
        <v>6</v>
      </c>
      <c r="AB1757" t="s">
        <v>686</v>
      </c>
      <c r="AC1757" t="s">
        <v>682</v>
      </c>
    </row>
    <row r="1758" spans="1:29" x14ac:dyDescent="0.25">
      <c r="A1758" t="s">
        <v>390</v>
      </c>
      <c r="B1758">
        <v>199</v>
      </c>
      <c r="C1758" t="s">
        <v>114</v>
      </c>
      <c r="D1758">
        <v>1962</v>
      </c>
      <c r="E1758" t="s">
        <v>2752</v>
      </c>
      <c r="F1758" t="s">
        <v>6</v>
      </c>
      <c r="G1758" t="s">
        <v>6</v>
      </c>
      <c r="H1758" t="s">
        <v>6</v>
      </c>
      <c r="I1758" t="s">
        <v>6</v>
      </c>
      <c r="J1758" t="s">
        <v>6</v>
      </c>
      <c r="K1758" t="s">
        <v>6</v>
      </c>
      <c r="L1758" t="s">
        <v>6</v>
      </c>
      <c r="M1758" t="s">
        <v>6</v>
      </c>
      <c r="N1758" t="s">
        <v>6</v>
      </c>
      <c r="O1758">
        <v>37.623955832178723</v>
      </c>
      <c r="P1758">
        <v>7.3995409149421496</v>
      </c>
      <c r="Q1758" t="s">
        <v>6</v>
      </c>
      <c r="R1758" t="s">
        <v>6</v>
      </c>
      <c r="S1758" t="s">
        <v>6</v>
      </c>
      <c r="T1758" t="s">
        <v>13744</v>
      </c>
      <c r="U1758" t="s">
        <v>13744</v>
      </c>
      <c r="V1758" t="s">
        <v>13744</v>
      </c>
      <c r="W1758" t="s">
        <v>409</v>
      </c>
      <c r="X1758" t="s">
        <v>409</v>
      </c>
      <c r="Y1758" t="s">
        <v>6</v>
      </c>
      <c r="Z1758" t="s">
        <v>6</v>
      </c>
      <c r="AA1758" t="s">
        <v>6</v>
      </c>
      <c r="AB1758" t="s">
        <v>686</v>
      </c>
      <c r="AC1758" t="s">
        <v>682</v>
      </c>
    </row>
    <row r="1759" spans="1:29" x14ac:dyDescent="0.25">
      <c r="A1759" t="s">
        <v>390</v>
      </c>
      <c r="B1759">
        <v>199</v>
      </c>
      <c r="C1759" t="s">
        <v>114</v>
      </c>
      <c r="D1759">
        <v>1963</v>
      </c>
      <c r="E1759" t="s">
        <v>2753</v>
      </c>
      <c r="F1759" t="s">
        <v>6</v>
      </c>
      <c r="G1759" t="s">
        <v>6</v>
      </c>
      <c r="H1759" t="s">
        <v>6</v>
      </c>
      <c r="I1759" t="s">
        <v>6</v>
      </c>
      <c r="J1759" t="s">
        <v>6</v>
      </c>
      <c r="K1759" t="s">
        <v>6</v>
      </c>
      <c r="L1759" t="s">
        <v>6</v>
      </c>
      <c r="M1759" t="s">
        <v>6</v>
      </c>
      <c r="N1759" t="s">
        <v>6</v>
      </c>
      <c r="O1759">
        <v>36.01574887902693</v>
      </c>
      <c r="P1759">
        <v>8.0325970686890997</v>
      </c>
      <c r="Q1759" t="s">
        <v>6</v>
      </c>
      <c r="R1759" t="s">
        <v>6</v>
      </c>
      <c r="S1759" t="s">
        <v>6</v>
      </c>
      <c r="T1759" t="s">
        <v>13744</v>
      </c>
      <c r="U1759" t="s">
        <v>13744</v>
      </c>
      <c r="V1759" t="s">
        <v>13744</v>
      </c>
      <c r="W1759" t="s">
        <v>409</v>
      </c>
      <c r="X1759" t="s">
        <v>409</v>
      </c>
      <c r="Y1759" t="s">
        <v>6</v>
      </c>
      <c r="Z1759" t="s">
        <v>6</v>
      </c>
      <c r="AA1759" t="s">
        <v>6</v>
      </c>
      <c r="AB1759" t="s">
        <v>686</v>
      </c>
      <c r="AC1759" t="s">
        <v>682</v>
      </c>
    </row>
    <row r="1760" spans="1:29" x14ac:dyDescent="0.25">
      <c r="A1760" t="s">
        <v>390</v>
      </c>
      <c r="B1760">
        <v>199</v>
      </c>
      <c r="C1760" t="s">
        <v>114</v>
      </c>
      <c r="D1760">
        <v>1964</v>
      </c>
      <c r="E1760" t="s">
        <v>2754</v>
      </c>
      <c r="F1760" t="s">
        <v>6</v>
      </c>
      <c r="G1760" t="s">
        <v>6</v>
      </c>
      <c r="H1760" t="s">
        <v>6</v>
      </c>
      <c r="I1760" t="s">
        <v>6</v>
      </c>
      <c r="J1760" t="s">
        <v>6</v>
      </c>
      <c r="K1760" t="s">
        <v>6</v>
      </c>
      <c r="L1760" t="s">
        <v>6</v>
      </c>
      <c r="M1760" t="s">
        <v>6</v>
      </c>
      <c r="N1760" t="s">
        <v>6</v>
      </c>
      <c r="O1760">
        <v>33.959800434671848</v>
      </c>
      <c r="P1760">
        <v>8.8251402088331794</v>
      </c>
      <c r="Q1760" t="s">
        <v>6</v>
      </c>
      <c r="R1760" t="s">
        <v>6</v>
      </c>
      <c r="S1760" t="s">
        <v>6</v>
      </c>
      <c r="T1760" t="s">
        <v>13744</v>
      </c>
      <c r="U1760" t="s">
        <v>13744</v>
      </c>
      <c r="V1760" t="s">
        <v>13744</v>
      </c>
      <c r="W1760" t="s">
        <v>409</v>
      </c>
      <c r="X1760" t="s">
        <v>409</v>
      </c>
      <c r="Y1760" t="s">
        <v>6</v>
      </c>
      <c r="Z1760" t="s">
        <v>6</v>
      </c>
      <c r="AA1760" t="s">
        <v>6</v>
      </c>
      <c r="AB1760" t="s">
        <v>686</v>
      </c>
      <c r="AC1760" t="s">
        <v>682</v>
      </c>
    </row>
    <row r="1761" spans="1:29" x14ac:dyDescent="0.25">
      <c r="A1761" t="s">
        <v>390</v>
      </c>
      <c r="B1761">
        <v>199</v>
      </c>
      <c r="C1761" t="s">
        <v>114</v>
      </c>
      <c r="D1761">
        <v>1965</v>
      </c>
      <c r="E1761" t="s">
        <v>2755</v>
      </c>
      <c r="F1761" t="s">
        <v>6</v>
      </c>
      <c r="G1761" t="s">
        <v>6</v>
      </c>
      <c r="H1761" t="s">
        <v>6</v>
      </c>
      <c r="I1761">
        <v>45.682690756059962</v>
      </c>
      <c r="J1761" t="s">
        <v>6</v>
      </c>
      <c r="K1761" t="s">
        <v>6</v>
      </c>
      <c r="L1761" t="s">
        <v>6</v>
      </c>
      <c r="M1761" t="s">
        <v>6</v>
      </c>
      <c r="N1761" t="s">
        <v>6</v>
      </c>
      <c r="O1761">
        <v>34.182368836927125</v>
      </c>
      <c r="P1761">
        <v>9.7301624016320805</v>
      </c>
      <c r="Q1761" t="s">
        <v>6</v>
      </c>
      <c r="R1761" t="s">
        <v>6</v>
      </c>
      <c r="S1761" t="s">
        <v>6</v>
      </c>
      <c r="T1761" t="s">
        <v>13744</v>
      </c>
      <c r="U1761" t="s">
        <v>13744</v>
      </c>
      <c r="V1761" t="s">
        <v>13744</v>
      </c>
      <c r="W1761" t="s">
        <v>409</v>
      </c>
      <c r="X1761" t="s">
        <v>409</v>
      </c>
      <c r="Y1761" t="s">
        <v>6</v>
      </c>
      <c r="Z1761" t="s">
        <v>6</v>
      </c>
      <c r="AA1761" t="s">
        <v>6</v>
      </c>
      <c r="AB1761" t="s">
        <v>686</v>
      </c>
      <c r="AC1761" t="s">
        <v>682</v>
      </c>
    </row>
    <row r="1762" spans="1:29" x14ac:dyDescent="0.25">
      <c r="A1762" t="s">
        <v>390</v>
      </c>
      <c r="B1762">
        <v>199</v>
      </c>
      <c r="C1762" t="s">
        <v>114</v>
      </c>
      <c r="D1762">
        <v>1966</v>
      </c>
      <c r="E1762" t="s">
        <v>2756</v>
      </c>
      <c r="F1762" t="s">
        <v>6</v>
      </c>
      <c r="G1762" t="s">
        <v>6</v>
      </c>
      <c r="H1762" t="s">
        <v>6</v>
      </c>
      <c r="I1762">
        <v>44.343824303517302</v>
      </c>
      <c r="J1762" t="s">
        <v>6</v>
      </c>
      <c r="K1762" t="s">
        <v>6</v>
      </c>
      <c r="L1762" t="s">
        <v>6</v>
      </c>
      <c r="M1762" t="s">
        <v>6</v>
      </c>
      <c r="N1762" t="s">
        <v>6</v>
      </c>
      <c r="O1762">
        <v>35.665172094436279</v>
      </c>
      <c r="P1762">
        <v>10.520066938904</v>
      </c>
      <c r="Q1762" t="s">
        <v>6</v>
      </c>
      <c r="R1762" t="s">
        <v>6</v>
      </c>
      <c r="S1762" t="s">
        <v>6</v>
      </c>
      <c r="T1762" t="s">
        <v>13744</v>
      </c>
      <c r="U1762" t="s">
        <v>13744</v>
      </c>
      <c r="V1762" t="s">
        <v>13744</v>
      </c>
      <c r="W1762" t="s">
        <v>409</v>
      </c>
      <c r="X1762" t="s">
        <v>409</v>
      </c>
      <c r="Y1762" t="s">
        <v>6</v>
      </c>
      <c r="Z1762" t="s">
        <v>6</v>
      </c>
      <c r="AA1762" t="s">
        <v>6</v>
      </c>
      <c r="AB1762" t="s">
        <v>686</v>
      </c>
      <c r="AC1762" t="s">
        <v>682</v>
      </c>
    </row>
    <row r="1763" spans="1:29" x14ac:dyDescent="0.25">
      <c r="A1763" t="s">
        <v>390</v>
      </c>
      <c r="B1763">
        <v>199</v>
      </c>
      <c r="C1763" t="s">
        <v>114</v>
      </c>
      <c r="D1763">
        <v>1967</v>
      </c>
      <c r="E1763" t="s">
        <v>2757</v>
      </c>
      <c r="F1763" t="s">
        <v>6</v>
      </c>
      <c r="G1763" t="s">
        <v>6</v>
      </c>
      <c r="H1763" t="s">
        <v>6</v>
      </c>
      <c r="I1763">
        <v>43.941200979629578</v>
      </c>
      <c r="J1763" t="s">
        <v>6</v>
      </c>
      <c r="K1763" t="s">
        <v>6</v>
      </c>
      <c r="L1763" t="s">
        <v>6</v>
      </c>
      <c r="M1763" t="s">
        <v>6</v>
      </c>
      <c r="N1763" t="s">
        <v>6</v>
      </c>
      <c r="O1763">
        <v>34.725101362125898</v>
      </c>
      <c r="P1763">
        <v>11.686071125776699</v>
      </c>
      <c r="Q1763" t="s">
        <v>6</v>
      </c>
      <c r="R1763" t="s">
        <v>6</v>
      </c>
      <c r="S1763" t="s">
        <v>6</v>
      </c>
      <c r="T1763" t="s">
        <v>13744</v>
      </c>
      <c r="U1763" t="s">
        <v>13744</v>
      </c>
      <c r="V1763" t="s">
        <v>13744</v>
      </c>
      <c r="W1763" t="s">
        <v>409</v>
      </c>
      <c r="X1763" t="s">
        <v>409</v>
      </c>
      <c r="Y1763" t="s">
        <v>6</v>
      </c>
      <c r="Z1763" t="s">
        <v>6</v>
      </c>
      <c r="AA1763" t="s">
        <v>6</v>
      </c>
      <c r="AB1763" t="s">
        <v>686</v>
      </c>
      <c r="AC1763" t="s">
        <v>682</v>
      </c>
    </row>
    <row r="1764" spans="1:29" x14ac:dyDescent="0.25">
      <c r="A1764" t="s">
        <v>390</v>
      </c>
      <c r="B1764">
        <v>199</v>
      </c>
      <c r="C1764" t="s">
        <v>114</v>
      </c>
      <c r="D1764">
        <v>1968</v>
      </c>
      <c r="E1764" t="s">
        <v>2758</v>
      </c>
      <c r="F1764" t="s">
        <v>6</v>
      </c>
      <c r="G1764" t="s">
        <v>6</v>
      </c>
      <c r="H1764" t="s">
        <v>6</v>
      </c>
      <c r="I1764">
        <v>45.268236061571926</v>
      </c>
      <c r="J1764" t="s">
        <v>6</v>
      </c>
      <c r="K1764" t="s">
        <v>6</v>
      </c>
      <c r="L1764" t="s">
        <v>6</v>
      </c>
      <c r="M1764" t="s">
        <v>6</v>
      </c>
      <c r="N1764" t="s">
        <v>6</v>
      </c>
      <c r="O1764">
        <v>38.374515134175908</v>
      </c>
      <c r="P1764">
        <v>12.4170952726202</v>
      </c>
      <c r="Q1764" t="s">
        <v>6</v>
      </c>
      <c r="R1764" t="s">
        <v>6</v>
      </c>
      <c r="S1764" t="s">
        <v>6</v>
      </c>
      <c r="T1764" t="s">
        <v>13744</v>
      </c>
      <c r="U1764" t="s">
        <v>13744</v>
      </c>
      <c r="V1764" t="s">
        <v>13744</v>
      </c>
      <c r="W1764" t="s">
        <v>409</v>
      </c>
      <c r="X1764" t="s">
        <v>409</v>
      </c>
      <c r="Y1764" t="s">
        <v>6</v>
      </c>
      <c r="Z1764" t="s">
        <v>6</v>
      </c>
      <c r="AA1764" t="s">
        <v>6</v>
      </c>
      <c r="AB1764" t="s">
        <v>686</v>
      </c>
      <c r="AC1764" t="s">
        <v>682</v>
      </c>
    </row>
    <row r="1765" spans="1:29" x14ac:dyDescent="0.25">
      <c r="A1765" t="s">
        <v>390</v>
      </c>
      <c r="B1765">
        <v>199</v>
      </c>
      <c r="C1765" t="s">
        <v>114</v>
      </c>
      <c r="D1765">
        <v>1969</v>
      </c>
      <c r="E1765" t="s">
        <v>2759</v>
      </c>
      <c r="F1765" t="s">
        <v>6</v>
      </c>
      <c r="G1765" t="s">
        <v>6</v>
      </c>
      <c r="H1765" t="s">
        <v>6</v>
      </c>
      <c r="I1765">
        <v>47.476513910010745</v>
      </c>
      <c r="J1765" t="s">
        <v>6</v>
      </c>
      <c r="K1765" t="s">
        <v>6</v>
      </c>
      <c r="L1765" t="s">
        <v>6</v>
      </c>
      <c r="M1765" t="s">
        <v>6</v>
      </c>
      <c r="N1765" t="s">
        <v>6</v>
      </c>
      <c r="O1765">
        <v>37.618163684614274</v>
      </c>
      <c r="P1765">
        <v>13.551963845103099</v>
      </c>
      <c r="Q1765" t="s">
        <v>6</v>
      </c>
      <c r="R1765" t="s">
        <v>6</v>
      </c>
      <c r="S1765" t="s">
        <v>6</v>
      </c>
      <c r="T1765" t="s">
        <v>13744</v>
      </c>
      <c r="U1765" t="s">
        <v>13744</v>
      </c>
      <c r="V1765" t="s">
        <v>13744</v>
      </c>
      <c r="W1765" t="s">
        <v>409</v>
      </c>
      <c r="X1765" t="s">
        <v>409</v>
      </c>
      <c r="Y1765" t="s">
        <v>6</v>
      </c>
      <c r="Z1765" t="s">
        <v>6</v>
      </c>
      <c r="AA1765" t="s">
        <v>6</v>
      </c>
      <c r="AB1765" t="s">
        <v>686</v>
      </c>
      <c r="AC1765" t="s">
        <v>682</v>
      </c>
    </row>
    <row r="1766" spans="1:29" x14ac:dyDescent="0.25">
      <c r="A1766" t="s">
        <v>390</v>
      </c>
      <c r="B1766">
        <v>199</v>
      </c>
      <c r="C1766" t="s">
        <v>114</v>
      </c>
      <c r="D1766">
        <v>1970</v>
      </c>
      <c r="E1766" t="s">
        <v>2760</v>
      </c>
      <c r="F1766" t="s">
        <v>6</v>
      </c>
      <c r="G1766" t="s">
        <v>6</v>
      </c>
      <c r="H1766" t="s">
        <v>6</v>
      </c>
      <c r="I1766">
        <v>48.927594490067754</v>
      </c>
      <c r="J1766" t="s">
        <v>6</v>
      </c>
      <c r="K1766" t="s">
        <v>6</v>
      </c>
      <c r="L1766" t="s">
        <v>6</v>
      </c>
      <c r="M1766" t="s">
        <v>6</v>
      </c>
      <c r="N1766" t="s">
        <v>6</v>
      </c>
      <c r="O1766">
        <v>36.153924999180617</v>
      </c>
      <c r="P1766">
        <v>14.858690838512</v>
      </c>
      <c r="Q1766" t="s">
        <v>6</v>
      </c>
      <c r="R1766" t="s">
        <v>6</v>
      </c>
      <c r="S1766" t="s">
        <v>6</v>
      </c>
      <c r="T1766" t="s">
        <v>13744</v>
      </c>
      <c r="U1766" t="s">
        <v>13744</v>
      </c>
      <c r="V1766" t="s">
        <v>13744</v>
      </c>
      <c r="W1766" t="s">
        <v>409</v>
      </c>
      <c r="X1766" t="s">
        <v>409</v>
      </c>
      <c r="Y1766" t="s">
        <v>6</v>
      </c>
      <c r="Z1766" t="s">
        <v>6</v>
      </c>
      <c r="AA1766" t="s">
        <v>6</v>
      </c>
      <c r="AB1766" t="s">
        <v>686</v>
      </c>
      <c r="AC1766" t="s">
        <v>682</v>
      </c>
    </row>
    <row r="1767" spans="1:29" x14ac:dyDescent="0.25">
      <c r="A1767" t="s">
        <v>390</v>
      </c>
      <c r="B1767">
        <v>199</v>
      </c>
      <c r="C1767" t="s">
        <v>114</v>
      </c>
      <c r="D1767">
        <v>1971</v>
      </c>
      <c r="E1767" t="s">
        <v>2761</v>
      </c>
      <c r="F1767" t="s">
        <v>6</v>
      </c>
      <c r="G1767" t="s">
        <v>6</v>
      </c>
      <c r="H1767" t="s">
        <v>6</v>
      </c>
      <c r="I1767">
        <v>48.047350414067743</v>
      </c>
      <c r="J1767" t="s">
        <v>6</v>
      </c>
      <c r="K1767" t="s">
        <v>6</v>
      </c>
      <c r="L1767" t="s">
        <v>6</v>
      </c>
      <c r="M1767" t="s">
        <v>6</v>
      </c>
      <c r="N1767" t="s">
        <v>6</v>
      </c>
      <c r="O1767">
        <v>36.420061749385042</v>
      </c>
      <c r="P1767">
        <v>16.512877258840501</v>
      </c>
      <c r="Q1767" t="s">
        <v>6</v>
      </c>
      <c r="R1767" t="s">
        <v>6</v>
      </c>
      <c r="S1767" t="s">
        <v>6</v>
      </c>
      <c r="T1767" t="s">
        <v>13744</v>
      </c>
      <c r="U1767" t="s">
        <v>13744</v>
      </c>
      <c r="V1767" t="s">
        <v>13744</v>
      </c>
      <c r="W1767" t="s">
        <v>409</v>
      </c>
      <c r="X1767" t="s">
        <v>409</v>
      </c>
      <c r="Y1767" t="s">
        <v>6</v>
      </c>
      <c r="Z1767" t="s">
        <v>6</v>
      </c>
      <c r="AA1767" t="s">
        <v>6</v>
      </c>
      <c r="AB1767" t="s">
        <v>686</v>
      </c>
      <c r="AC1767" t="s">
        <v>682</v>
      </c>
    </row>
    <row r="1768" spans="1:29" x14ac:dyDescent="0.25">
      <c r="A1768" t="s">
        <v>390</v>
      </c>
      <c r="B1768">
        <v>199</v>
      </c>
      <c r="C1768" t="s">
        <v>114</v>
      </c>
      <c r="D1768">
        <v>1972</v>
      </c>
      <c r="E1768" t="s">
        <v>2762</v>
      </c>
      <c r="F1768" t="s">
        <v>6</v>
      </c>
      <c r="G1768" t="s">
        <v>6</v>
      </c>
      <c r="H1768" t="s">
        <v>6</v>
      </c>
      <c r="I1768">
        <v>50.157674786011441</v>
      </c>
      <c r="J1768" t="s">
        <v>6</v>
      </c>
      <c r="K1768" t="s">
        <v>6</v>
      </c>
      <c r="L1768" t="s">
        <v>6</v>
      </c>
      <c r="M1768" t="s">
        <v>6</v>
      </c>
      <c r="N1768" t="s">
        <v>6</v>
      </c>
      <c r="O1768">
        <v>39.063558366263536</v>
      </c>
      <c r="P1768">
        <v>17.9374343774588</v>
      </c>
      <c r="Q1768" t="s">
        <v>6</v>
      </c>
      <c r="R1768" t="s">
        <v>6</v>
      </c>
      <c r="S1768" t="s">
        <v>6</v>
      </c>
      <c r="T1768" t="s">
        <v>13744</v>
      </c>
      <c r="U1768" t="s">
        <v>13744</v>
      </c>
      <c r="V1768" t="s">
        <v>13744</v>
      </c>
      <c r="W1768" t="s">
        <v>409</v>
      </c>
      <c r="X1768" t="s">
        <v>409</v>
      </c>
      <c r="Y1768" t="s">
        <v>6</v>
      </c>
      <c r="Z1768" t="s">
        <v>6</v>
      </c>
      <c r="AA1768" t="s">
        <v>6</v>
      </c>
      <c r="AB1768" t="s">
        <v>686</v>
      </c>
      <c r="AC1768" t="s">
        <v>682</v>
      </c>
    </row>
    <row r="1769" spans="1:29" x14ac:dyDescent="0.25">
      <c r="A1769" t="s">
        <v>390</v>
      </c>
      <c r="B1769">
        <v>199</v>
      </c>
      <c r="C1769" t="s">
        <v>114</v>
      </c>
      <c r="D1769">
        <v>1973</v>
      </c>
      <c r="E1769" t="s">
        <v>2763</v>
      </c>
      <c r="F1769" t="s">
        <v>6</v>
      </c>
      <c r="G1769" t="s">
        <v>6</v>
      </c>
      <c r="H1769" t="s">
        <v>6</v>
      </c>
      <c r="I1769">
        <v>55.485192756357236</v>
      </c>
      <c r="J1769" t="s">
        <v>6</v>
      </c>
      <c r="K1769" t="s">
        <v>6</v>
      </c>
      <c r="L1769" t="s">
        <v>6</v>
      </c>
      <c r="M1769" t="s">
        <v>6</v>
      </c>
      <c r="N1769" t="s">
        <v>6</v>
      </c>
      <c r="O1769">
        <v>36.769715586470355</v>
      </c>
      <c r="P1769">
        <v>20.416257810877099</v>
      </c>
      <c r="Q1769" t="s">
        <v>6</v>
      </c>
      <c r="R1769" t="s">
        <v>6</v>
      </c>
      <c r="S1769" t="s">
        <v>6</v>
      </c>
      <c r="T1769" t="s">
        <v>13744</v>
      </c>
      <c r="U1769" t="s">
        <v>13744</v>
      </c>
      <c r="V1769" t="s">
        <v>13744</v>
      </c>
      <c r="W1769" t="s">
        <v>409</v>
      </c>
      <c r="X1769" t="s">
        <v>409</v>
      </c>
      <c r="Y1769" t="s">
        <v>6</v>
      </c>
      <c r="Z1769" t="s">
        <v>6</v>
      </c>
      <c r="AA1769" t="s">
        <v>6</v>
      </c>
      <c r="AB1769" t="s">
        <v>686</v>
      </c>
      <c r="AC1769" t="s">
        <v>682</v>
      </c>
    </row>
    <row r="1770" spans="1:29" x14ac:dyDescent="0.25">
      <c r="A1770" t="s">
        <v>390</v>
      </c>
      <c r="B1770">
        <v>199</v>
      </c>
      <c r="C1770" t="s">
        <v>114</v>
      </c>
      <c r="D1770">
        <v>1974</v>
      </c>
      <c r="E1770" t="s">
        <v>2764</v>
      </c>
      <c r="F1770" t="s">
        <v>6</v>
      </c>
      <c r="G1770" t="s">
        <v>6</v>
      </c>
      <c r="H1770" t="s">
        <v>6</v>
      </c>
      <c r="I1770">
        <v>54.365952286720933</v>
      </c>
      <c r="J1770" t="s">
        <v>6</v>
      </c>
      <c r="K1770" t="s">
        <v>6</v>
      </c>
      <c r="L1770" t="s">
        <v>6</v>
      </c>
      <c r="M1770" t="s">
        <v>6</v>
      </c>
      <c r="N1770" t="s">
        <v>6</v>
      </c>
      <c r="O1770">
        <v>32.715431175741223</v>
      </c>
      <c r="P1770">
        <v>24.4104985598523</v>
      </c>
      <c r="Q1770" t="s">
        <v>6</v>
      </c>
      <c r="R1770" t="s">
        <v>6</v>
      </c>
      <c r="S1770" t="s">
        <v>6</v>
      </c>
      <c r="T1770" t="s">
        <v>13744</v>
      </c>
      <c r="U1770" t="s">
        <v>13744</v>
      </c>
      <c r="V1770" t="s">
        <v>13744</v>
      </c>
      <c r="W1770" t="s">
        <v>409</v>
      </c>
      <c r="X1770" t="s">
        <v>409</v>
      </c>
      <c r="Y1770" t="s">
        <v>6</v>
      </c>
      <c r="Z1770" t="s">
        <v>6</v>
      </c>
      <c r="AA1770" t="s">
        <v>6</v>
      </c>
      <c r="AB1770" t="s">
        <v>686</v>
      </c>
      <c r="AC1770" t="s">
        <v>682</v>
      </c>
    </row>
    <row r="1771" spans="1:29" x14ac:dyDescent="0.25">
      <c r="A1771" t="s">
        <v>390</v>
      </c>
      <c r="B1771">
        <v>199</v>
      </c>
      <c r="C1771" t="s">
        <v>114</v>
      </c>
      <c r="D1771">
        <v>1975</v>
      </c>
      <c r="E1771" t="s">
        <v>2765</v>
      </c>
      <c r="F1771" t="s">
        <v>6</v>
      </c>
      <c r="G1771" t="s">
        <v>6</v>
      </c>
      <c r="H1771" t="s">
        <v>6</v>
      </c>
      <c r="I1771">
        <v>54.577835195604699</v>
      </c>
      <c r="J1771" t="s">
        <v>6</v>
      </c>
      <c r="K1771" t="s">
        <v>6</v>
      </c>
      <c r="L1771" t="s">
        <v>6</v>
      </c>
      <c r="M1771" t="s">
        <v>6</v>
      </c>
      <c r="N1771" t="s">
        <v>6</v>
      </c>
      <c r="O1771">
        <v>35.627541338924935</v>
      </c>
      <c r="P1771">
        <v>28.3320141676218</v>
      </c>
      <c r="Q1771" t="s">
        <v>6</v>
      </c>
      <c r="R1771" t="s">
        <v>6</v>
      </c>
      <c r="S1771" t="s">
        <v>6</v>
      </c>
      <c r="T1771" t="s">
        <v>13744</v>
      </c>
      <c r="U1771" t="s">
        <v>13744</v>
      </c>
      <c r="V1771" t="s">
        <v>13744</v>
      </c>
      <c r="W1771" t="s">
        <v>409</v>
      </c>
      <c r="X1771" t="s">
        <v>409</v>
      </c>
      <c r="Y1771" t="s">
        <v>6</v>
      </c>
      <c r="Z1771" t="s">
        <v>6</v>
      </c>
      <c r="AA1771" t="s">
        <v>6</v>
      </c>
      <c r="AB1771" t="s">
        <v>686</v>
      </c>
      <c r="AC1771" t="s">
        <v>682</v>
      </c>
    </row>
    <row r="1772" spans="1:29" x14ac:dyDescent="0.25">
      <c r="A1772" t="s">
        <v>390</v>
      </c>
      <c r="B1772">
        <v>199</v>
      </c>
      <c r="C1772" t="s">
        <v>114</v>
      </c>
      <c r="D1772">
        <v>1976</v>
      </c>
      <c r="E1772" t="s">
        <v>2766</v>
      </c>
      <c r="F1772" t="s">
        <v>6</v>
      </c>
      <c r="G1772" t="s">
        <v>6</v>
      </c>
      <c r="H1772" t="s">
        <v>6</v>
      </c>
      <c r="I1772">
        <v>53.523398908171579</v>
      </c>
      <c r="J1772" t="s">
        <v>6</v>
      </c>
      <c r="K1772" t="s">
        <v>6</v>
      </c>
      <c r="L1772" t="s">
        <v>6</v>
      </c>
      <c r="M1772" t="s">
        <v>6</v>
      </c>
      <c r="N1772" t="s">
        <v>6</v>
      </c>
      <c r="O1772">
        <v>37.854429923573512</v>
      </c>
      <c r="P1772">
        <v>31.980405484649999</v>
      </c>
      <c r="Q1772" t="s">
        <v>6</v>
      </c>
      <c r="R1772" t="s">
        <v>6</v>
      </c>
      <c r="S1772" t="s">
        <v>6</v>
      </c>
      <c r="T1772" t="s">
        <v>13744</v>
      </c>
      <c r="U1772" t="s">
        <v>13744</v>
      </c>
      <c r="V1772" t="s">
        <v>13744</v>
      </c>
      <c r="W1772" t="s">
        <v>409</v>
      </c>
      <c r="X1772" t="s">
        <v>409</v>
      </c>
      <c r="Y1772" t="s">
        <v>6</v>
      </c>
      <c r="Z1772" t="s">
        <v>6</v>
      </c>
      <c r="AA1772" t="s">
        <v>6</v>
      </c>
      <c r="AB1772" t="s">
        <v>686</v>
      </c>
      <c r="AC1772" t="s">
        <v>682</v>
      </c>
    </row>
    <row r="1773" spans="1:29" x14ac:dyDescent="0.25">
      <c r="A1773" t="s">
        <v>390</v>
      </c>
      <c r="B1773">
        <v>199</v>
      </c>
      <c r="C1773" t="s">
        <v>114</v>
      </c>
      <c r="D1773">
        <v>1977</v>
      </c>
      <c r="E1773" t="s">
        <v>2767</v>
      </c>
      <c r="F1773" t="s">
        <v>6</v>
      </c>
      <c r="G1773" t="s">
        <v>6</v>
      </c>
      <c r="H1773" t="s">
        <v>6</v>
      </c>
      <c r="I1773">
        <v>52.357481550803207</v>
      </c>
      <c r="J1773" t="s">
        <v>6</v>
      </c>
      <c r="K1773" t="s">
        <v>6</v>
      </c>
      <c r="L1773" t="s">
        <v>6</v>
      </c>
      <c r="M1773" t="s">
        <v>6</v>
      </c>
      <c r="N1773" t="s">
        <v>6</v>
      </c>
      <c r="O1773">
        <v>39.297645786643173</v>
      </c>
      <c r="P1773">
        <v>35.551748190826501</v>
      </c>
      <c r="Q1773" t="s">
        <v>6</v>
      </c>
      <c r="R1773" t="s">
        <v>6</v>
      </c>
      <c r="S1773" t="s">
        <v>6</v>
      </c>
      <c r="T1773" t="s">
        <v>13744</v>
      </c>
      <c r="U1773" t="s">
        <v>13744</v>
      </c>
      <c r="V1773" t="s">
        <v>13744</v>
      </c>
      <c r="W1773" t="s">
        <v>409</v>
      </c>
      <c r="X1773" t="s">
        <v>409</v>
      </c>
      <c r="Y1773" t="s">
        <v>6</v>
      </c>
      <c r="Z1773" t="s">
        <v>6</v>
      </c>
      <c r="AA1773" t="s">
        <v>6</v>
      </c>
      <c r="AB1773" t="s">
        <v>686</v>
      </c>
      <c r="AC1773" t="s">
        <v>682</v>
      </c>
    </row>
    <row r="1774" spans="1:29" x14ac:dyDescent="0.25">
      <c r="A1774" t="s">
        <v>390</v>
      </c>
      <c r="B1774">
        <v>199</v>
      </c>
      <c r="C1774" t="s">
        <v>114</v>
      </c>
      <c r="D1774">
        <v>1978</v>
      </c>
      <c r="E1774" t="s">
        <v>2768</v>
      </c>
      <c r="F1774" t="s">
        <v>6</v>
      </c>
      <c r="G1774" t="s">
        <v>6</v>
      </c>
      <c r="H1774" t="s">
        <v>6</v>
      </c>
      <c r="I1774">
        <v>51.292151848732601</v>
      </c>
      <c r="J1774" t="s">
        <v>6</v>
      </c>
      <c r="K1774" t="s">
        <v>6</v>
      </c>
      <c r="L1774" t="s">
        <v>6</v>
      </c>
      <c r="M1774" t="s">
        <v>6</v>
      </c>
      <c r="N1774" t="s">
        <v>6</v>
      </c>
      <c r="O1774">
        <v>39.657697617926672</v>
      </c>
      <c r="P1774">
        <v>40.9731298893035</v>
      </c>
      <c r="Q1774" t="s">
        <v>6</v>
      </c>
      <c r="R1774" t="s">
        <v>6</v>
      </c>
      <c r="S1774" t="s">
        <v>6</v>
      </c>
      <c r="T1774" t="s">
        <v>13744</v>
      </c>
      <c r="U1774" t="s">
        <v>13744</v>
      </c>
      <c r="V1774" t="s">
        <v>13744</v>
      </c>
      <c r="W1774" t="s">
        <v>409</v>
      </c>
      <c r="X1774" t="s">
        <v>409</v>
      </c>
      <c r="Y1774" t="s">
        <v>6</v>
      </c>
      <c r="Z1774" t="s">
        <v>6</v>
      </c>
      <c r="AA1774" t="s">
        <v>6</v>
      </c>
      <c r="AB1774" t="s">
        <v>686</v>
      </c>
      <c r="AC1774" t="s">
        <v>682</v>
      </c>
    </row>
    <row r="1775" spans="1:29" x14ac:dyDescent="0.25">
      <c r="A1775" t="s">
        <v>390</v>
      </c>
      <c r="B1775">
        <v>199</v>
      </c>
      <c r="C1775" t="s">
        <v>114</v>
      </c>
      <c r="D1775">
        <v>1979</v>
      </c>
      <c r="E1775" t="s">
        <v>2769</v>
      </c>
      <c r="F1775" t="s">
        <v>6</v>
      </c>
      <c r="G1775" t="s">
        <v>6</v>
      </c>
      <c r="H1775" t="s">
        <v>6</v>
      </c>
      <c r="I1775">
        <v>49.822066772913807</v>
      </c>
      <c r="J1775" t="s">
        <v>6</v>
      </c>
      <c r="K1775" t="s">
        <v>6</v>
      </c>
      <c r="L1775" t="s">
        <v>6</v>
      </c>
      <c r="M1775" t="s">
        <v>6</v>
      </c>
      <c r="N1775" t="s">
        <v>6</v>
      </c>
      <c r="O1775">
        <v>37.086135501706067</v>
      </c>
      <c r="P1775">
        <v>49.0344973269587</v>
      </c>
      <c r="Q1775" t="s">
        <v>6</v>
      </c>
      <c r="R1775" t="s">
        <v>6</v>
      </c>
      <c r="S1775" t="s">
        <v>6</v>
      </c>
      <c r="T1775" t="s">
        <v>13744</v>
      </c>
      <c r="U1775" t="s">
        <v>13744</v>
      </c>
      <c r="V1775" t="s">
        <v>13744</v>
      </c>
      <c r="W1775" t="s">
        <v>409</v>
      </c>
      <c r="X1775" t="s">
        <v>409</v>
      </c>
      <c r="Y1775" t="s">
        <v>6</v>
      </c>
      <c r="Z1775" t="s">
        <v>6</v>
      </c>
      <c r="AA1775" t="s">
        <v>6</v>
      </c>
      <c r="AB1775" t="s">
        <v>686</v>
      </c>
      <c r="AC1775" t="s">
        <v>682</v>
      </c>
    </row>
    <row r="1776" spans="1:29" x14ac:dyDescent="0.25">
      <c r="A1776" t="s">
        <v>390</v>
      </c>
      <c r="B1776">
        <v>199</v>
      </c>
      <c r="C1776" t="s">
        <v>114</v>
      </c>
      <c r="D1776">
        <v>1980</v>
      </c>
      <c r="E1776" t="s">
        <v>2770</v>
      </c>
      <c r="F1776" t="s">
        <v>6</v>
      </c>
      <c r="G1776" t="s">
        <v>6</v>
      </c>
      <c r="H1776" t="s">
        <v>6</v>
      </c>
      <c r="I1776">
        <v>47.706876276536484</v>
      </c>
      <c r="J1776" t="s">
        <v>6</v>
      </c>
      <c r="K1776" t="s">
        <v>6</v>
      </c>
      <c r="L1776" t="s">
        <v>6</v>
      </c>
      <c r="M1776" t="s">
        <v>6</v>
      </c>
      <c r="N1776" t="s">
        <v>6</v>
      </c>
      <c r="O1776">
        <v>30.920034659899738</v>
      </c>
      <c r="P1776">
        <v>64.628</v>
      </c>
      <c r="Q1776" t="s">
        <v>6</v>
      </c>
      <c r="R1776" t="s">
        <v>6</v>
      </c>
      <c r="S1776" t="s">
        <v>6</v>
      </c>
      <c r="T1776" t="s">
        <v>13744</v>
      </c>
      <c r="U1776" t="s">
        <v>13744</v>
      </c>
      <c r="V1776" t="s">
        <v>13744</v>
      </c>
      <c r="W1776" t="s">
        <v>409</v>
      </c>
      <c r="X1776" t="s">
        <v>409</v>
      </c>
      <c r="Y1776" t="s">
        <v>6</v>
      </c>
      <c r="Z1776" t="s">
        <v>6</v>
      </c>
      <c r="AA1776" t="s">
        <v>6</v>
      </c>
      <c r="AB1776" t="s">
        <v>686</v>
      </c>
      <c r="AC1776" t="s">
        <v>682</v>
      </c>
    </row>
    <row r="1777" spans="1:29" x14ac:dyDescent="0.25">
      <c r="A1777" t="s">
        <v>390</v>
      </c>
      <c r="B1777">
        <v>199</v>
      </c>
      <c r="C1777" t="s">
        <v>114</v>
      </c>
      <c r="D1777">
        <v>1981</v>
      </c>
      <c r="E1777" t="s">
        <v>2771</v>
      </c>
      <c r="F1777" t="s">
        <v>6</v>
      </c>
      <c r="G1777" t="s">
        <v>6</v>
      </c>
      <c r="H1777" t="s">
        <v>6</v>
      </c>
      <c r="I1777">
        <v>52.852228178254265</v>
      </c>
      <c r="J1777" t="s">
        <v>6</v>
      </c>
      <c r="K1777" t="s">
        <v>6</v>
      </c>
      <c r="L1777" t="s">
        <v>6</v>
      </c>
      <c r="M1777" t="s">
        <v>6</v>
      </c>
      <c r="N1777" t="s">
        <v>6</v>
      </c>
      <c r="O1777">
        <v>28.970317625410029</v>
      </c>
      <c r="P1777">
        <v>74.994</v>
      </c>
      <c r="Q1777" t="s">
        <v>6</v>
      </c>
      <c r="R1777" t="s">
        <v>6</v>
      </c>
      <c r="S1777" t="s">
        <v>6</v>
      </c>
      <c r="T1777" t="s">
        <v>13744</v>
      </c>
      <c r="U1777" t="s">
        <v>13744</v>
      </c>
      <c r="V1777" t="s">
        <v>13744</v>
      </c>
      <c r="W1777" t="s">
        <v>409</v>
      </c>
      <c r="X1777" t="s">
        <v>409</v>
      </c>
      <c r="Y1777" t="s">
        <v>6</v>
      </c>
      <c r="Z1777" t="s">
        <v>6</v>
      </c>
      <c r="AA1777" t="s">
        <v>6</v>
      </c>
      <c r="AB1777" t="s">
        <v>686</v>
      </c>
      <c r="AC1777" t="s">
        <v>682</v>
      </c>
    </row>
    <row r="1778" spans="1:29" x14ac:dyDescent="0.25">
      <c r="A1778" t="s">
        <v>390</v>
      </c>
      <c r="B1778">
        <v>199</v>
      </c>
      <c r="C1778" t="s">
        <v>114</v>
      </c>
      <c r="D1778">
        <v>1982</v>
      </c>
      <c r="E1778" t="s">
        <v>2772</v>
      </c>
      <c r="F1778" t="s">
        <v>6</v>
      </c>
      <c r="G1778" t="s">
        <v>6</v>
      </c>
      <c r="H1778" t="s">
        <v>6</v>
      </c>
      <c r="I1778">
        <v>54.560080796692979</v>
      </c>
      <c r="J1778" t="s">
        <v>6</v>
      </c>
      <c r="K1778" t="s">
        <v>6</v>
      </c>
      <c r="L1778" t="s">
        <v>6</v>
      </c>
      <c r="M1778" t="s">
        <v>6</v>
      </c>
      <c r="N1778" t="s">
        <v>6</v>
      </c>
      <c r="O1778">
        <v>30.065060127771513</v>
      </c>
      <c r="P1778">
        <v>85.152000000000001</v>
      </c>
      <c r="Q1778" t="s">
        <v>6</v>
      </c>
      <c r="R1778" t="s">
        <v>6</v>
      </c>
      <c r="S1778" t="s">
        <v>6</v>
      </c>
      <c r="T1778" t="s">
        <v>13744</v>
      </c>
      <c r="U1778" t="s">
        <v>13744</v>
      </c>
      <c r="V1778" t="s">
        <v>13744</v>
      </c>
      <c r="W1778" t="s">
        <v>409</v>
      </c>
      <c r="X1778" t="s">
        <v>409</v>
      </c>
      <c r="Y1778" t="s">
        <v>6</v>
      </c>
      <c r="Z1778" t="s">
        <v>6</v>
      </c>
      <c r="AA1778" t="s">
        <v>6</v>
      </c>
      <c r="AB1778" t="s">
        <v>686</v>
      </c>
      <c r="AC1778" t="s">
        <v>682</v>
      </c>
    </row>
    <row r="1779" spans="1:29" x14ac:dyDescent="0.25">
      <c r="A1779" t="s">
        <v>390</v>
      </c>
      <c r="B1779">
        <v>199</v>
      </c>
      <c r="C1779" t="s">
        <v>114</v>
      </c>
      <c r="D1779">
        <v>1983</v>
      </c>
      <c r="E1779" t="s">
        <v>2773</v>
      </c>
      <c r="F1779" t="s">
        <v>6</v>
      </c>
      <c r="G1779" t="s">
        <v>6</v>
      </c>
      <c r="H1779" t="s">
        <v>6</v>
      </c>
      <c r="I1779">
        <v>56.903172810350135</v>
      </c>
      <c r="J1779" t="s">
        <v>6</v>
      </c>
      <c r="K1779" t="s">
        <v>6</v>
      </c>
      <c r="L1779" t="s">
        <v>6</v>
      </c>
      <c r="M1779" t="s">
        <v>6</v>
      </c>
      <c r="N1779" t="s">
        <v>6</v>
      </c>
      <c r="O1779">
        <v>30.500051339973304</v>
      </c>
      <c r="P1779">
        <v>97.39</v>
      </c>
      <c r="Q1779" t="s">
        <v>6</v>
      </c>
      <c r="R1779" t="s">
        <v>6</v>
      </c>
      <c r="S1779" t="s">
        <v>6</v>
      </c>
      <c r="T1779" t="s">
        <v>13744</v>
      </c>
      <c r="U1779" t="s">
        <v>13744</v>
      </c>
      <c r="V1779" t="s">
        <v>13744</v>
      </c>
      <c r="W1779" t="s">
        <v>409</v>
      </c>
      <c r="X1779" t="s">
        <v>409</v>
      </c>
      <c r="Y1779" t="s">
        <v>6</v>
      </c>
      <c r="Z1779" t="s">
        <v>6</v>
      </c>
      <c r="AA1779" t="s">
        <v>6</v>
      </c>
      <c r="AB1779" t="s">
        <v>686</v>
      </c>
      <c r="AC1779" t="s">
        <v>682</v>
      </c>
    </row>
    <row r="1780" spans="1:29" x14ac:dyDescent="0.25">
      <c r="A1780" t="s">
        <v>390</v>
      </c>
      <c r="B1780">
        <v>199</v>
      </c>
      <c r="C1780" t="s">
        <v>114</v>
      </c>
      <c r="D1780">
        <v>1984</v>
      </c>
      <c r="E1780" t="s">
        <v>2774</v>
      </c>
      <c r="F1780" t="s">
        <v>6</v>
      </c>
      <c r="G1780" t="s">
        <v>6</v>
      </c>
      <c r="H1780" t="s">
        <v>6</v>
      </c>
      <c r="I1780">
        <v>59.580733366052016</v>
      </c>
      <c r="J1780" t="s">
        <v>6</v>
      </c>
      <c r="K1780" t="s">
        <v>6</v>
      </c>
      <c r="L1780" t="s">
        <v>6</v>
      </c>
      <c r="M1780" t="s">
        <v>6</v>
      </c>
      <c r="N1780" t="s">
        <v>6</v>
      </c>
      <c r="O1780">
        <v>30.240832924349714</v>
      </c>
      <c r="P1780">
        <v>114.104</v>
      </c>
      <c r="Q1780" t="s">
        <v>6</v>
      </c>
      <c r="R1780" t="s">
        <v>6</v>
      </c>
      <c r="S1780" t="s">
        <v>6</v>
      </c>
      <c r="T1780" t="s">
        <v>13744</v>
      </c>
      <c r="U1780" t="s">
        <v>13744</v>
      </c>
      <c r="V1780" t="s">
        <v>13744</v>
      </c>
      <c r="W1780" t="s">
        <v>409</v>
      </c>
      <c r="X1780" t="s">
        <v>409</v>
      </c>
      <c r="Y1780" t="s">
        <v>6</v>
      </c>
      <c r="Z1780" t="s">
        <v>6</v>
      </c>
      <c r="AA1780" t="s">
        <v>6</v>
      </c>
      <c r="AB1780" t="s">
        <v>686</v>
      </c>
      <c r="AC1780" t="s">
        <v>682</v>
      </c>
    </row>
    <row r="1781" spans="1:29" x14ac:dyDescent="0.25">
      <c r="A1781" t="s">
        <v>390</v>
      </c>
      <c r="B1781">
        <v>199</v>
      </c>
      <c r="C1781" t="s">
        <v>114</v>
      </c>
      <c r="D1781">
        <v>1985</v>
      </c>
      <c r="E1781" t="s">
        <v>2775</v>
      </c>
      <c r="F1781" t="s">
        <v>6</v>
      </c>
      <c r="G1781" t="s">
        <v>6</v>
      </c>
      <c r="H1781" t="s">
        <v>6</v>
      </c>
      <c r="I1781">
        <v>63.143345357888734</v>
      </c>
      <c r="J1781" t="s">
        <v>6</v>
      </c>
      <c r="K1781" t="s">
        <v>6</v>
      </c>
      <c r="L1781" t="s">
        <v>6</v>
      </c>
      <c r="M1781" t="s">
        <v>6</v>
      </c>
      <c r="N1781" t="s">
        <v>6</v>
      </c>
      <c r="O1781">
        <v>29.304727548889311</v>
      </c>
      <c r="P1781">
        <v>131.67500000000001</v>
      </c>
      <c r="Q1781" t="s">
        <v>6</v>
      </c>
      <c r="R1781" t="s">
        <v>6</v>
      </c>
      <c r="S1781" t="s">
        <v>6</v>
      </c>
      <c r="T1781" t="s">
        <v>13744</v>
      </c>
      <c r="U1781" t="s">
        <v>13744</v>
      </c>
      <c r="V1781" t="s">
        <v>13744</v>
      </c>
      <c r="W1781" t="s">
        <v>409</v>
      </c>
      <c r="X1781" t="s">
        <v>409</v>
      </c>
      <c r="Y1781" t="s">
        <v>6</v>
      </c>
      <c r="Z1781" t="s">
        <v>6</v>
      </c>
      <c r="AA1781" t="s">
        <v>6</v>
      </c>
      <c r="AB1781" t="s">
        <v>686</v>
      </c>
      <c r="AC1781" t="s">
        <v>682</v>
      </c>
    </row>
    <row r="1782" spans="1:29" x14ac:dyDescent="0.25">
      <c r="A1782" t="s">
        <v>390</v>
      </c>
      <c r="B1782">
        <v>199</v>
      </c>
      <c r="C1782" t="s">
        <v>114</v>
      </c>
      <c r="D1782">
        <v>1986</v>
      </c>
      <c r="E1782" t="s">
        <v>2776</v>
      </c>
      <c r="F1782" t="s">
        <v>6</v>
      </c>
      <c r="G1782" t="s">
        <v>6</v>
      </c>
      <c r="H1782" t="s">
        <v>6</v>
      </c>
      <c r="I1782">
        <v>55.276785772154859</v>
      </c>
      <c r="J1782" t="s">
        <v>6</v>
      </c>
      <c r="K1782" t="s">
        <v>6</v>
      </c>
      <c r="L1782" t="s">
        <v>6</v>
      </c>
      <c r="M1782" t="s">
        <v>6</v>
      </c>
      <c r="N1782" t="s">
        <v>6</v>
      </c>
      <c r="O1782">
        <v>30.083155636500337</v>
      </c>
      <c r="P1782">
        <v>154.28899999999999</v>
      </c>
      <c r="Q1782" t="s">
        <v>6</v>
      </c>
      <c r="R1782" t="s">
        <v>6</v>
      </c>
      <c r="S1782" t="s">
        <v>6</v>
      </c>
      <c r="T1782" t="s">
        <v>13744</v>
      </c>
      <c r="U1782" t="s">
        <v>13744</v>
      </c>
      <c r="V1782" t="s">
        <v>13744</v>
      </c>
      <c r="W1782" t="s">
        <v>409</v>
      </c>
      <c r="X1782" t="s">
        <v>409</v>
      </c>
      <c r="Y1782" t="s">
        <v>6</v>
      </c>
      <c r="Z1782" t="s">
        <v>6</v>
      </c>
      <c r="AA1782" t="s">
        <v>6</v>
      </c>
      <c r="AB1782" t="s">
        <v>686</v>
      </c>
      <c r="AC1782" t="s">
        <v>682</v>
      </c>
    </row>
    <row r="1783" spans="1:29" x14ac:dyDescent="0.25">
      <c r="A1783" t="s">
        <v>390</v>
      </c>
      <c r="B1783">
        <v>199</v>
      </c>
      <c r="C1783" t="s">
        <v>114</v>
      </c>
      <c r="D1783">
        <v>1987</v>
      </c>
      <c r="E1783" t="s">
        <v>2777</v>
      </c>
      <c r="F1783" t="s">
        <v>6</v>
      </c>
      <c r="G1783" t="s">
        <v>6</v>
      </c>
      <c r="H1783" t="s">
        <v>6</v>
      </c>
      <c r="I1783">
        <v>52.625333399874677</v>
      </c>
      <c r="J1783" t="s">
        <v>6</v>
      </c>
      <c r="K1783" t="s">
        <v>6</v>
      </c>
      <c r="L1783" t="s">
        <v>6</v>
      </c>
      <c r="M1783" t="s">
        <v>6</v>
      </c>
      <c r="N1783" t="s">
        <v>6</v>
      </c>
      <c r="O1783">
        <v>30.749865531027677</v>
      </c>
      <c r="P1783">
        <v>180.339</v>
      </c>
      <c r="Q1783" t="s">
        <v>6</v>
      </c>
      <c r="R1783" t="s">
        <v>6</v>
      </c>
      <c r="S1783" t="s">
        <v>6</v>
      </c>
      <c r="T1783" t="s">
        <v>13744</v>
      </c>
      <c r="U1783" t="s">
        <v>13744</v>
      </c>
      <c r="V1783" t="s">
        <v>13744</v>
      </c>
      <c r="W1783" t="s">
        <v>409</v>
      </c>
      <c r="X1783" t="s">
        <v>409</v>
      </c>
      <c r="Y1783" t="s">
        <v>6</v>
      </c>
      <c r="Z1783" t="s">
        <v>6</v>
      </c>
      <c r="AA1783" t="s">
        <v>6</v>
      </c>
      <c r="AB1783" t="s">
        <v>686</v>
      </c>
      <c r="AC1783" t="s">
        <v>682</v>
      </c>
    </row>
    <row r="1784" spans="1:29" x14ac:dyDescent="0.25">
      <c r="A1784" t="s">
        <v>390</v>
      </c>
      <c r="B1784">
        <v>199</v>
      </c>
      <c r="C1784" t="s">
        <v>114</v>
      </c>
      <c r="D1784">
        <v>1988</v>
      </c>
      <c r="E1784" t="s">
        <v>2778</v>
      </c>
      <c r="F1784" t="s">
        <v>6</v>
      </c>
      <c r="G1784" t="s">
        <v>6</v>
      </c>
      <c r="H1784" t="s">
        <v>6</v>
      </c>
      <c r="I1784">
        <v>55.127298607548724</v>
      </c>
      <c r="J1784" t="s">
        <v>6</v>
      </c>
      <c r="K1784" t="s">
        <v>6</v>
      </c>
      <c r="L1784" t="s">
        <v>6</v>
      </c>
      <c r="M1784" t="s">
        <v>6</v>
      </c>
      <c r="N1784" t="s">
        <v>6</v>
      </c>
      <c r="O1784">
        <v>31.024442996381385</v>
      </c>
      <c r="P1784">
        <v>216.381</v>
      </c>
      <c r="Q1784" t="s">
        <v>6</v>
      </c>
      <c r="R1784" t="s">
        <v>6</v>
      </c>
      <c r="S1784" t="s">
        <v>6</v>
      </c>
      <c r="T1784" t="s">
        <v>13744</v>
      </c>
      <c r="U1784" t="s">
        <v>13744</v>
      </c>
      <c r="V1784" t="s">
        <v>13744</v>
      </c>
      <c r="W1784" t="s">
        <v>409</v>
      </c>
      <c r="X1784" t="s">
        <v>409</v>
      </c>
      <c r="Y1784" t="s">
        <v>6</v>
      </c>
      <c r="Z1784" t="s">
        <v>6</v>
      </c>
      <c r="AA1784" t="s">
        <v>6</v>
      </c>
      <c r="AB1784" t="s">
        <v>686</v>
      </c>
      <c r="AC1784" t="s">
        <v>682</v>
      </c>
    </row>
    <row r="1785" spans="1:29" x14ac:dyDescent="0.25">
      <c r="A1785" t="s">
        <v>390</v>
      </c>
      <c r="B1785">
        <v>199</v>
      </c>
      <c r="C1785" t="s">
        <v>114</v>
      </c>
      <c r="D1785">
        <v>1989</v>
      </c>
      <c r="E1785" t="s">
        <v>2779</v>
      </c>
      <c r="F1785" t="s">
        <v>6</v>
      </c>
      <c r="G1785" t="s">
        <v>6</v>
      </c>
      <c r="H1785" t="s">
        <v>6</v>
      </c>
      <c r="I1785">
        <v>54.892848617389092</v>
      </c>
      <c r="J1785" t="s">
        <v>6</v>
      </c>
      <c r="K1785" t="s">
        <v>6</v>
      </c>
      <c r="L1785" t="s">
        <v>6</v>
      </c>
      <c r="M1785" t="s">
        <v>6</v>
      </c>
      <c r="N1785" t="s">
        <v>6</v>
      </c>
      <c r="O1785">
        <v>31.234454771566956</v>
      </c>
      <c r="P1785">
        <v>259.726</v>
      </c>
      <c r="Q1785" t="s">
        <v>6</v>
      </c>
      <c r="R1785" t="s">
        <v>6</v>
      </c>
      <c r="S1785" t="s">
        <v>6</v>
      </c>
      <c r="T1785" t="s">
        <v>13744</v>
      </c>
      <c r="U1785" t="s">
        <v>13744</v>
      </c>
      <c r="V1785" t="s">
        <v>13744</v>
      </c>
      <c r="W1785" t="s">
        <v>409</v>
      </c>
      <c r="X1785" t="s">
        <v>409</v>
      </c>
      <c r="Y1785" t="s">
        <v>6</v>
      </c>
      <c r="Z1785" t="s">
        <v>6</v>
      </c>
      <c r="AA1785" t="s">
        <v>6</v>
      </c>
      <c r="AB1785" t="s">
        <v>686</v>
      </c>
      <c r="AC1785" t="s">
        <v>682</v>
      </c>
    </row>
    <row r="1786" spans="1:29" x14ac:dyDescent="0.25">
      <c r="A1786" t="s">
        <v>390</v>
      </c>
      <c r="B1786">
        <v>199</v>
      </c>
      <c r="C1786" t="s">
        <v>114</v>
      </c>
      <c r="D1786">
        <v>1990</v>
      </c>
      <c r="E1786" t="s">
        <v>2780</v>
      </c>
      <c r="F1786" t="s">
        <v>6</v>
      </c>
      <c r="G1786" t="s">
        <v>6</v>
      </c>
      <c r="H1786" t="s">
        <v>6</v>
      </c>
      <c r="I1786">
        <v>54.919038970334924</v>
      </c>
      <c r="J1786" t="s">
        <v>6</v>
      </c>
      <c r="K1786" t="s">
        <v>6</v>
      </c>
      <c r="L1786" t="s">
        <v>6</v>
      </c>
      <c r="M1786" t="s">
        <v>6</v>
      </c>
      <c r="N1786" t="s">
        <v>6</v>
      </c>
      <c r="O1786">
        <v>30.511320495967837</v>
      </c>
      <c r="P1786">
        <v>298.971</v>
      </c>
      <c r="Q1786" t="s">
        <v>6</v>
      </c>
      <c r="R1786" t="s">
        <v>6</v>
      </c>
      <c r="S1786" t="s">
        <v>6</v>
      </c>
      <c r="T1786" t="s">
        <v>13744</v>
      </c>
      <c r="U1786" t="s">
        <v>13744</v>
      </c>
      <c r="V1786" t="s">
        <v>13744</v>
      </c>
      <c r="W1786" t="s">
        <v>409</v>
      </c>
      <c r="X1786" t="s">
        <v>409</v>
      </c>
      <c r="Y1786" t="s">
        <v>6</v>
      </c>
      <c r="Z1786" t="s">
        <v>6</v>
      </c>
      <c r="AA1786" t="s">
        <v>6</v>
      </c>
      <c r="AB1786" t="s">
        <v>686</v>
      </c>
      <c r="AC1786" t="s">
        <v>682</v>
      </c>
    </row>
    <row r="1787" spans="1:29" x14ac:dyDescent="0.25">
      <c r="A1787" t="s">
        <v>390</v>
      </c>
      <c r="B1787">
        <v>199</v>
      </c>
      <c r="C1787" t="s">
        <v>114</v>
      </c>
      <c r="D1787">
        <v>1991</v>
      </c>
      <c r="E1787" t="s">
        <v>2781</v>
      </c>
      <c r="F1787" t="s">
        <v>6</v>
      </c>
      <c r="G1787" t="s">
        <v>6</v>
      </c>
      <c r="H1787" t="s">
        <v>6</v>
      </c>
      <c r="I1787">
        <v>54.433971084956923</v>
      </c>
      <c r="J1787" t="s">
        <v>6</v>
      </c>
      <c r="K1787" t="s">
        <v>6</v>
      </c>
      <c r="L1787" t="s">
        <v>6</v>
      </c>
      <c r="M1787" t="s">
        <v>6</v>
      </c>
      <c r="N1787" t="s">
        <v>6</v>
      </c>
      <c r="O1787">
        <v>33.476116454926888</v>
      </c>
      <c r="P1787">
        <v>342.24400000000003</v>
      </c>
      <c r="Q1787" t="s">
        <v>6</v>
      </c>
      <c r="R1787" t="s">
        <v>6</v>
      </c>
      <c r="S1787" t="s">
        <v>6</v>
      </c>
      <c r="T1787" t="s">
        <v>13744</v>
      </c>
      <c r="U1787" t="s">
        <v>13744</v>
      </c>
      <c r="V1787" t="s">
        <v>13744</v>
      </c>
      <c r="W1787" t="s">
        <v>409</v>
      </c>
      <c r="X1787" t="s">
        <v>409</v>
      </c>
      <c r="Y1787" t="s">
        <v>6</v>
      </c>
      <c r="Z1787" t="s">
        <v>6</v>
      </c>
      <c r="AA1787" t="s">
        <v>6</v>
      </c>
      <c r="AB1787" t="s">
        <v>686</v>
      </c>
      <c r="AC1787" t="s">
        <v>682</v>
      </c>
    </row>
    <row r="1788" spans="1:29" x14ac:dyDescent="0.25">
      <c r="A1788" t="s">
        <v>390</v>
      </c>
      <c r="B1788">
        <v>199</v>
      </c>
      <c r="C1788" t="s">
        <v>114</v>
      </c>
      <c r="D1788">
        <v>1992</v>
      </c>
      <c r="E1788" t="s">
        <v>2782</v>
      </c>
      <c r="F1788" t="s">
        <v>6</v>
      </c>
      <c r="G1788" t="s">
        <v>6</v>
      </c>
      <c r="H1788" t="s">
        <v>6</v>
      </c>
      <c r="I1788">
        <v>52.454765547022198</v>
      </c>
      <c r="J1788" t="s">
        <v>6</v>
      </c>
      <c r="K1788" t="s">
        <v>6</v>
      </c>
      <c r="L1788" t="s">
        <v>6</v>
      </c>
      <c r="M1788" t="s">
        <v>6</v>
      </c>
      <c r="N1788" t="s">
        <v>6</v>
      </c>
      <c r="O1788">
        <v>36.118762753340299</v>
      </c>
      <c r="P1788">
        <v>383.72300000000001</v>
      </c>
      <c r="Q1788" t="s">
        <v>6</v>
      </c>
      <c r="R1788" t="s">
        <v>6</v>
      </c>
      <c r="S1788" t="s">
        <v>6</v>
      </c>
      <c r="T1788" t="s">
        <v>13744</v>
      </c>
      <c r="U1788" t="s">
        <v>13744</v>
      </c>
      <c r="V1788" t="s">
        <v>13744</v>
      </c>
      <c r="W1788" t="s">
        <v>409</v>
      </c>
      <c r="X1788" t="s">
        <v>409</v>
      </c>
      <c r="Y1788" t="s">
        <v>6</v>
      </c>
      <c r="Z1788" t="s">
        <v>6</v>
      </c>
      <c r="AA1788" t="s">
        <v>6</v>
      </c>
      <c r="AB1788" t="s">
        <v>686</v>
      </c>
      <c r="AC1788" t="s">
        <v>682</v>
      </c>
    </row>
    <row r="1789" spans="1:29" x14ac:dyDescent="0.25">
      <c r="A1789" t="s">
        <v>390</v>
      </c>
      <c r="B1789">
        <v>199</v>
      </c>
      <c r="C1789" t="s">
        <v>114</v>
      </c>
      <c r="D1789">
        <v>1993</v>
      </c>
      <c r="E1789" t="s">
        <v>2783</v>
      </c>
      <c r="F1789" t="s">
        <v>6</v>
      </c>
      <c r="G1789" t="s">
        <v>6</v>
      </c>
      <c r="H1789" t="s">
        <v>6</v>
      </c>
      <c r="I1789">
        <v>49.772149360651106</v>
      </c>
      <c r="J1789" t="s">
        <v>6</v>
      </c>
      <c r="K1789" t="s">
        <v>6</v>
      </c>
      <c r="L1789" t="s">
        <v>6</v>
      </c>
      <c r="M1789" t="s">
        <v>6</v>
      </c>
      <c r="N1789" t="s">
        <v>6</v>
      </c>
      <c r="O1789">
        <v>40.239106460932724</v>
      </c>
      <c r="P1789">
        <v>438.88400000000001</v>
      </c>
      <c r="Q1789" t="s">
        <v>6</v>
      </c>
      <c r="R1789" t="s">
        <v>6</v>
      </c>
      <c r="S1789" t="s">
        <v>6</v>
      </c>
      <c r="T1789" t="s">
        <v>13744</v>
      </c>
      <c r="U1789" t="s">
        <v>13744</v>
      </c>
      <c r="V1789" t="s">
        <v>13744</v>
      </c>
      <c r="W1789" t="s">
        <v>409</v>
      </c>
      <c r="X1789" t="s">
        <v>409</v>
      </c>
      <c r="Y1789" t="s">
        <v>6</v>
      </c>
      <c r="Z1789" t="s">
        <v>6</v>
      </c>
      <c r="AA1789" t="s">
        <v>6</v>
      </c>
      <c r="AB1789" t="s">
        <v>686</v>
      </c>
      <c r="AC1789" t="s">
        <v>682</v>
      </c>
    </row>
    <row r="1790" spans="1:29" x14ac:dyDescent="0.25">
      <c r="A1790" t="s">
        <v>390</v>
      </c>
      <c r="B1790">
        <v>199</v>
      </c>
      <c r="C1790" t="s">
        <v>114</v>
      </c>
      <c r="D1790">
        <v>1994</v>
      </c>
      <c r="E1790" t="s">
        <v>2784</v>
      </c>
      <c r="F1790" t="s">
        <v>6</v>
      </c>
      <c r="G1790" t="s">
        <v>6</v>
      </c>
      <c r="H1790" t="s">
        <v>6</v>
      </c>
      <c r="I1790">
        <v>51.582421967100132</v>
      </c>
      <c r="J1790" t="s">
        <v>6</v>
      </c>
      <c r="K1790" t="s">
        <v>6</v>
      </c>
      <c r="L1790" t="s">
        <v>6</v>
      </c>
      <c r="M1790" t="s">
        <v>6</v>
      </c>
      <c r="N1790" t="s">
        <v>6</v>
      </c>
      <c r="O1790">
        <v>47.825114411979861</v>
      </c>
      <c r="P1790">
        <v>496.233</v>
      </c>
      <c r="Q1790" t="s">
        <v>6</v>
      </c>
      <c r="R1790" t="s">
        <v>6</v>
      </c>
      <c r="S1790" t="s">
        <v>6</v>
      </c>
      <c r="T1790" t="s">
        <v>13744</v>
      </c>
      <c r="U1790" t="s">
        <v>13744</v>
      </c>
      <c r="V1790" t="s">
        <v>13744</v>
      </c>
      <c r="W1790" t="s">
        <v>409</v>
      </c>
      <c r="X1790" t="s">
        <v>409</v>
      </c>
      <c r="Y1790" t="s">
        <v>6</v>
      </c>
      <c r="Z1790" t="s">
        <v>6</v>
      </c>
      <c r="AA1790" t="s">
        <v>6</v>
      </c>
      <c r="AB1790" t="s">
        <v>686</v>
      </c>
      <c r="AC1790" t="s">
        <v>682</v>
      </c>
    </row>
    <row r="1791" spans="1:29" x14ac:dyDescent="0.25">
      <c r="A1791" t="s">
        <v>390</v>
      </c>
      <c r="B1791">
        <v>199</v>
      </c>
      <c r="C1791" t="s">
        <v>114</v>
      </c>
      <c r="D1791">
        <v>1995</v>
      </c>
      <c r="E1791" t="s">
        <v>2785</v>
      </c>
      <c r="F1791" t="s">
        <v>6</v>
      </c>
      <c r="G1791" t="s">
        <v>6</v>
      </c>
      <c r="H1791" t="s">
        <v>6</v>
      </c>
      <c r="I1791">
        <v>52.823168460815431</v>
      </c>
      <c r="J1791" t="s">
        <v>6</v>
      </c>
      <c r="K1791" t="s">
        <v>6</v>
      </c>
      <c r="L1791" t="s">
        <v>6</v>
      </c>
      <c r="M1791" t="s">
        <v>6</v>
      </c>
      <c r="N1791" t="s">
        <v>6</v>
      </c>
      <c r="O1791">
        <v>48.233990104102006</v>
      </c>
      <c r="P1791">
        <v>563.87</v>
      </c>
      <c r="Q1791" t="s">
        <v>6</v>
      </c>
      <c r="R1791" t="s">
        <v>6</v>
      </c>
      <c r="S1791" t="s">
        <v>6</v>
      </c>
      <c r="T1791" t="s">
        <v>13744</v>
      </c>
      <c r="U1791" t="s">
        <v>13744</v>
      </c>
      <c r="V1791" t="s">
        <v>13744</v>
      </c>
      <c r="W1791" t="s">
        <v>409</v>
      </c>
      <c r="X1791" t="s">
        <v>409</v>
      </c>
      <c r="Y1791" t="s">
        <v>6</v>
      </c>
      <c r="Z1791" t="s">
        <v>6</v>
      </c>
      <c r="AA1791" t="s">
        <v>6</v>
      </c>
      <c r="AB1791" t="s">
        <v>686</v>
      </c>
      <c r="AC1791" t="s">
        <v>682</v>
      </c>
    </row>
    <row r="1792" spans="1:29" x14ac:dyDescent="0.25">
      <c r="A1792" t="s">
        <v>390</v>
      </c>
      <c r="B1792">
        <v>199</v>
      </c>
      <c r="C1792" t="s">
        <v>114</v>
      </c>
      <c r="D1792">
        <v>1996</v>
      </c>
      <c r="E1792" t="s">
        <v>2786</v>
      </c>
      <c r="F1792" t="s">
        <v>6</v>
      </c>
      <c r="G1792" t="s">
        <v>6</v>
      </c>
      <c r="H1792" t="s">
        <v>6</v>
      </c>
      <c r="I1792">
        <v>55.152526508364971</v>
      </c>
      <c r="J1792" t="s">
        <v>6</v>
      </c>
      <c r="K1792" t="s">
        <v>6</v>
      </c>
      <c r="L1792" t="s">
        <v>6</v>
      </c>
      <c r="M1792" t="s">
        <v>6</v>
      </c>
      <c r="N1792" t="s">
        <v>6</v>
      </c>
      <c r="O1792">
        <v>47.772414912442422</v>
      </c>
      <c r="P1792">
        <v>634.61099999999999</v>
      </c>
      <c r="Q1792" t="s">
        <v>6</v>
      </c>
      <c r="R1792" t="s">
        <v>6</v>
      </c>
      <c r="S1792" t="s">
        <v>6</v>
      </c>
      <c r="T1792" t="s">
        <v>13744</v>
      </c>
      <c r="U1792" t="s">
        <v>13744</v>
      </c>
      <c r="V1792" t="s">
        <v>13744</v>
      </c>
      <c r="W1792" t="s">
        <v>409</v>
      </c>
      <c r="X1792" t="s">
        <v>409</v>
      </c>
      <c r="Y1792" t="s">
        <v>6</v>
      </c>
      <c r="Z1792" t="s">
        <v>6</v>
      </c>
      <c r="AA1792" t="s">
        <v>6</v>
      </c>
      <c r="AB1792" t="s">
        <v>686</v>
      </c>
      <c r="AC1792" t="s">
        <v>682</v>
      </c>
    </row>
    <row r="1793" spans="1:29" x14ac:dyDescent="0.25">
      <c r="A1793" t="s">
        <v>390</v>
      </c>
      <c r="B1793">
        <v>199</v>
      </c>
      <c r="C1793" t="s">
        <v>114</v>
      </c>
      <c r="D1793">
        <v>1997</v>
      </c>
      <c r="E1793" t="s">
        <v>2787</v>
      </c>
      <c r="F1793" t="s">
        <v>6</v>
      </c>
      <c r="G1793" t="s">
        <v>6</v>
      </c>
      <c r="H1793" t="s">
        <v>6</v>
      </c>
      <c r="I1793">
        <v>57.338821277255427</v>
      </c>
      <c r="J1793" t="s">
        <v>6</v>
      </c>
      <c r="K1793" t="s">
        <v>6</v>
      </c>
      <c r="L1793" t="s">
        <v>6</v>
      </c>
      <c r="M1793" t="s">
        <v>6</v>
      </c>
      <c r="N1793" t="s">
        <v>6</v>
      </c>
      <c r="O1793">
        <v>47.398228175396127</v>
      </c>
      <c r="P1793">
        <v>703.11699999999996</v>
      </c>
      <c r="Q1793" t="s">
        <v>6</v>
      </c>
      <c r="R1793" t="s">
        <v>6</v>
      </c>
      <c r="S1793" t="s">
        <v>6</v>
      </c>
      <c r="T1793" t="s">
        <v>13744</v>
      </c>
      <c r="U1793" t="s">
        <v>13744</v>
      </c>
      <c r="V1793" t="s">
        <v>13744</v>
      </c>
      <c r="W1793" t="s">
        <v>409</v>
      </c>
      <c r="X1793" t="s">
        <v>409</v>
      </c>
      <c r="Y1793" t="s">
        <v>6</v>
      </c>
      <c r="Z1793" t="s">
        <v>6</v>
      </c>
      <c r="AA1793" t="s">
        <v>6</v>
      </c>
      <c r="AB1793" t="s">
        <v>686</v>
      </c>
      <c r="AC1793" t="s">
        <v>682</v>
      </c>
    </row>
    <row r="1794" spans="1:29" x14ac:dyDescent="0.25">
      <c r="A1794" t="s">
        <v>390</v>
      </c>
      <c r="B1794">
        <v>199</v>
      </c>
      <c r="C1794" t="s">
        <v>114</v>
      </c>
      <c r="D1794">
        <v>1998</v>
      </c>
      <c r="E1794" t="s">
        <v>2788</v>
      </c>
      <c r="F1794" t="s">
        <v>6</v>
      </c>
      <c r="G1794" t="s">
        <v>6</v>
      </c>
      <c r="H1794" t="s">
        <v>6</v>
      </c>
      <c r="I1794">
        <v>62.323510026809934</v>
      </c>
      <c r="J1794" t="s">
        <v>6</v>
      </c>
      <c r="K1794" t="s">
        <v>6</v>
      </c>
      <c r="L1794" t="s">
        <v>6</v>
      </c>
      <c r="M1794" t="s">
        <v>6</v>
      </c>
      <c r="N1794" t="s">
        <v>6</v>
      </c>
      <c r="O1794">
        <v>47.43953322882448</v>
      </c>
      <c r="P1794">
        <v>761.65800000000002</v>
      </c>
      <c r="Q1794" t="s">
        <v>6</v>
      </c>
      <c r="R1794" t="s">
        <v>6</v>
      </c>
      <c r="S1794" t="s">
        <v>6</v>
      </c>
      <c r="T1794" t="s">
        <v>13744</v>
      </c>
      <c r="U1794" t="s">
        <v>13744</v>
      </c>
      <c r="V1794" t="s">
        <v>13744</v>
      </c>
      <c r="W1794" t="s">
        <v>409</v>
      </c>
      <c r="X1794" t="s">
        <v>409</v>
      </c>
      <c r="Y1794" t="s">
        <v>6</v>
      </c>
      <c r="Z1794" t="s">
        <v>6</v>
      </c>
      <c r="AA1794" t="s">
        <v>6</v>
      </c>
      <c r="AB1794" t="s">
        <v>686</v>
      </c>
      <c r="AC1794" t="s">
        <v>682</v>
      </c>
    </row>
    <row r="1795" spans="1:29" x14ac:dyDescent="0.25">
      <c r="A1795" t="s">
        <v>390</v>
      </c>
      <c r="B1795">
        <v>199</v>
      </c>
      <c r="C1795" t="s">
        <v>114</v>
      </c>
      <c r="D1795">
        <v>1999</v>
      </c>
      <c r="E1795" t="s">
        <v>2789</v>
      </c>
      <c r="F1795" t="s">
        <v>6</v>
      </c>
      <c r="G1795" t="s">
        <v>6</v>
      </c>
      <c r="H1795" t="s">
        <v>6</v>
      </c>
      <c r="I1795">
        <v>61.134730872485633</v>
      </c>
      <c r="J1795" t="s">
        <v>6</v>
      </c>
      <c r="K1795" t="s">
        <v>6</v>
      </c>
      <c r="L1795" t="s">
        <v>6</v>
      </c>
      <c r="M1795" t="s">
        <v>6</v>
      </c>
      <c r="N1795" t="s">
        <v>6</v>
      </c>
      <c r="O1795">
        <v>45.161742455552719</v>
      </c>
      <c r="P1795">
        <v>834.75300000000004</v>
      </c>
      <c r="Q1795" t="s">
        <v>6</v>
      </c>
      <c r="R1795" t="s">
        <v>6</v>
      </c>
      <c r="S1795" t="s">
        <v>6</v>
      </c>
      <c r="T1795" t="s">
        <v>13744</v>
      </c>
      <c r="U1795" t="s">
        <v>13744</v>
      </c>
      <c r="V1795" t="s">
        <v>13744</v>
      </c>
      <c r="W1795" t="s">
        <v>409</v>
      </c>
      <c r="X1795" t="s">
        <v>409</v>
      </c>
      <c r="Y1795" t="s">
        <v>6</v>
      </c>
      <c r="Z1795" t="s">
        <v>6</v>
      </c>
      <c r="AA1795" t="s">
        <v>6</v>
      </c>
      <c r="AB1795" t="s">
        <v>686</v>
      </c>
      <c r="AC1795" t="s">
        <v>682</v>
      </c>
    </row>
    <row r="1796" spans="1:29" x14ac:dyDescent="0.25">
      <c r="A1796" t="s">
        <v>390</v>
      </c>
      <c r="B1796">
        <v>199</v>
      </c>
      <c r="C1796" t="s">
        <v>114</v>
      </c>
      <c r="D1796">
        <v>2000</v>
      </c>
      <c r="E1796" t="s">
        <v>2790</v>
      </c>
      <c r="F1796" t="s">
        <v>6</v>
      </c>
      <c r="G1796" t="s">
        <v>6</v>
      </c>
      <c r="H1796" t="s">
        <v>6</v>
      </c>
      <c r="I1796">
        <v>58.860918670561034</v>
      </c>
      <c r="J1796" t="s">
        <v>6</v>
      </c>
      <c r="K1796" t="s">
        <v>6</v>
      </c>
      <c r="L1796" t="s">
        <v>6</v>
      </c>
      <c r="M1796" t="s">
        <v>6</v>
      </c>
      <c r="N1796" t="s">
        <v>6</v>
      </c>
      <c r="O1796">
        <v>42.210173259898305</v>
      </c>
      <c r="P1796">
        <v>946.32399999999996</v>
      </c>
      <c r="Q1796" t="s">
        <v>6</v>
      </c>
      <c r="R1796" t="s">
        <v>6</v>
      </c>
      <c r="S1796" t="s">
        <v>6</v>
      </c>
      <c r="T1796" t="s">
        <v>13744</v>
      </c>
      <c r="U1796" t="s">
        <v>13744</v>
      </c>
      <c r="V1796" t="s">
        <v>13744</v>
      </c>
      <c r="W1796" t="s">
        <v>409</v>
      </c>
      <c r="X1796" t="s">
        <v>409</v>
      </c>
      <c r="Y1796" t="s">
        <v>6</v>
      </c>
      <c r="Z1796" t="s">
        <v>6</v>
      </c>
      <c r="AA1796" t="s">
        <v>6</v>
      </c>
      <c r="AB1796" t="s">
        <v>686</v>
      </c>
      <c r="AC1796" t="s">
        <v>682</v>
      </c>
    </row>
    <row r="1797" spans="1:29" x14ac:dyDescent="0.25">
      <c r="A1797" t="s">
        <v>390</v>
      </c>
      <c r="B1797">
        <v>199</v>
      </c>
      <c r="C1797" t="s">
        <v>114</v>
      </c>
      <c r="D1797">
        <v>2001</v>
      </c>
      <c r="E1797" t="s">
        <v>2791</v>
      </c>
      <c r="F1797" t="s">
        <v>6</v>
      </c>
      <c r="G1797" t="s">
        <v>6</v>
      </c>
      <c r="H1797" t="s">
        <v>6</v>
      </c>
      <c r="I1797">
        <v>62.592147926098129</v>
      </c>
      <c r="J1797" t="s">
        <v>6</v>
      </c>
      <c r="K1797" t="s">
        <v>6</v>
      </c>
      <c r="L1797" t="s">
        <v>6</v>
      </c>
      <c r="M1797" t="s">
        <v>6</v>
      </c>
      <c r="N1797" t="s">
        <v>6</v>
      </c>
      <c r="O1797">
        <v>42.401810840572615</v>
      </c>
      <c r="P1797">
        <v>1046.144</v>
      </c>
      <c r="Q1797" t="s">
        <v>6</v>
      </c>
      <c r="R1797" t="s">
        <v>6</v>
      </c>
      <c r="S1797" t="s">
        <v>6</v>
      </c>
      <c r="T1797" t="s">
        <v>13744</v>
      </c>
      <c r="U1797" t="s">
        <v>13744</v>
      </c>
      <c r="V1797" t="s">
        <v>13744</v>
      </c>
      <c r="W1797" t="s">
        <v>409</v>
      </c>
      <c r="X1797" t="s">
        <v>409</v>
      </c>
      <c r="Y1797" t="s">
        <v>6</v>
      </c>
      <c r="Z1797" t="s">
        <v>6</v>
      </c>
      <c r="AA1797" t="s">
        <v>6</v>
      </c>
      <c r="AB1797" t="s">
        <v>686</v>
      </c>
      <c r="AC1797" t="s">
        <v>682</v>
      </c>
    </row>
    <row r="1798" spans="1:29" x14ac:dyDescent="0.25">
      <c r="A1798" t="s">
        <v>390</v>
      </c>
      <c r="B1798">
        <v>199</v>
      </c>
      <c r="C1798" t="s">
        <v>114</v>
      </c>
      <c r="D1798">
        <v>2002</v>
      </c>
      <c r="E1798" t="s">
        <v>2792</v>
      </c>
      <c r="F1798" t="s">
        <v>6</v>
      </c>
      <c r="G1798" t="s">
        <v>6</v>
      </c>
      <c r="H1798" t="s">
        <v>6</v>
      </c>
      <c r="I1798">
        <v>54.952126283101862</v>
      </c>
      <c r="J1798" t="s">
        <v>6</v>
      </c>
      <c r="K1798" t="s">
        <v>6</v>
      </c>
      <c r="L1798" t="s">
        <v>6</v>
      </c>
      <c r="M1798" t="s">
        <v>6</v>
      </c>
      <c r="N1798" t="s">
        <v>6</v>
      </c>
      <c r="O1798">
        <v>35.547313033727249</v>
      </c>
      <c r="P1798">
        <v>1217.2650000000001</v>
      </c>
      <c r="Q1798" t="s">
        <v>6</v>
      </c>
      <c r="R1798" t="s">
        <v>6</v>
      </c>
      <c r="S1798" t="s">
        <v>6</v>
      </c>
      <c r="T1798" t="s">
        <v>13744</v>
      </c>
      <c r="U1798" t="s">
        <v>13744</v>
      </c>
      <c r="V1798" t="s">
        <v>13744</v>
      </c>
      <c r="W1798" t="s">
        <v>409</v>
      </c>
      <c r="X1798" t="s">
        <v>409</v>
      </c>
      <c r="Y1798" t="s">
        <v>6</v>
      </c>
      <c r="Z1798" t="s">
        <v>6</v>
      </c>
      <c r="AA1798" t="s">
        <v>6</v>
      </c>
      <c r="AB1798" t="s">
        <v>686</v>
      </c>
      <c r="AC1798" t="s">
        <v>682</v>
      </c>
    </row>
    <row r="1799" spans="1:29" x14ac:dyDescent="0.25">
      <c r="A1799" t="s">
        <v>390</v>
      </c>
      <c r="B1799">
        <v>199</v>
      </c>
      <c r="C1799" t="s">
        <v>114</v>
      </c>
      <c r="D1799">
        <v>2003</v>
      </c>
      <c r="E1799" t="s">
        <v>2793</v>
      </c>
      <c r="F1799" t="s">
        <v>6</v>
      </c>
      <c r="G1799" t="s">
        <v>6</v>
      </c>
      <c r="H1799" t="s">
        <v>6</v>
      </c>
      <c r="I1799">
        <v>58.749884972159485</v>
      </c>
      <c r="J1799" t="s">
        <v>6</v>
      </c>
      <c r="K1799" t="s">
        <v>6</v>
      </c>
      <c r="L1799" t="s">
        <v>6</v>
      </c>
      <c r="M1799" t="s">
        <v>6</v>
      </c>
      <c r="N1799" t="s">
        <v>6</v>
      </c>
      <c r="O1799">
        <v>35.427518883422863</v>
      </c>
      <c r="P1799">
        <v>1325.7660000000001</v>
      </c>
      <c r="Q1799" t="s">
        <v>6</v>
      </c>
      <c r="R1799" t="s">
        <v>6</v>
      </c>
      <c r="S1799" t="s">
        <v>6</v>
      </c>
      <c r="T1799" t="s">
        <v>13744</v>
      </c>
      <c r="U1799" t="s">
        <v>13744</v>
      </c>
      <c r="V1799" t="s">
        <v>13744</v>
      </c>
      <c r="W1799" t="s">
        <v>409</v>
      </c>
      <c r="X1799" t="s">
        <v>409</v>
      </c>
      <c r="Y1799" t="s">
        <v>6</v>
      </c>
      <c r="Z1799" t="s">
        <v>6</v>
      </c>
      <c r="AA1799" t="s">
        <v>6</v>
      </c>
      <c r="AB1799" t="s">
        <v>686</v>
      </c>
      <c r="AC1799" t="s">
        <v>682</v>
      </c>
    </row>
    <row r="1800" spans="1:29" x14ac:dyDescent="0.25">
      <c r="A1800" t="s">
        <v>390</v>
      </c>
      <c r="B1800">
        <v>199</v>
      </c>
      <c r="C1800" t="s">
        <v>114</v>
      </c>
      <c r="D1800">
        <v>2004</v>
      </c>
      <c r="E1800" t="s">
        <v>2794</v>
      </c>
      <c r="F1800" t="s">
        <v>6</v>
      </c>
      <c r="G1800" t="s">
        <v>6</v>
      </c>
      <c r="H1800" t="s">
        <v>6</v>
      </c>
      <c r="I1800">
        <v>58.870273590483144</v>
      </c>
      <c r="J1800" t="s">
        <v>6</v>
      </c>
      <c r="K1800" t="s">
        <v>6</v>
      </c>
      <c r="L1800" t="s">
        <v>6</v>
      </c>
      <c r="M1800" t="s">
        <v>6</v>
      </c>
      <c r="N1800" t="s">
        <v>6</v>
      </c>
      <c r="O1800">
        <v>34.392664884672662</v>
      </c>
      <c r="P1800">
        <v>1476.623</v>
      </c>
      <c r="Q1800" t="s">
        <v>6</v>
      </c>
      <c r="R1800" t="s">
        <v>6</v>
      </c>
      <c r="S1800" t="s">
        <v>6</v>
      </c>
      <c r="T1800" t="s">
        <v>13744</v>
      </c>
      <c r="U1800" t="s">
        <v>13744</v>
      </c>
      <c r="V1800" t="s">
        <v>13744</v>
      </c>
      <c r="W1800" t="s">
        <v>409</v>
      </c>
      <c r="X1800" t="s">
        <v>409</v>
      </c>
      <c r="Y1800" t="s">
        <v>6</v>
      </c>
      <c r="Z1800" t="s">
        <v>6</v>
      </c>
      <c r="AA1800" t="s">
        <v>6</v>
      </c>
      <c r="AB1800" t="s">
        <v>686</v>
      </c>
      <c r="AC1800" t="s">
        <v>682</v>
      </c>
    </row>
    <row r="1801" spans="1:29" x14ac:dyDescent="0.25">
      <c r="A1801" t="s">
        <v>390</v>
      </c>
      <c r="B1801">
        <v>199</v>
      </c>
      <c r="C1801" t="s">
        <v>114</v>
      </c>
      <c r="D1801">
        <v>2005</v>
      </c>
      <c r="E1801" t="s">
        <v>2795</v>
      </c>
      <c r="F1801" t="s">
        <v>6</v>
      </c>
      <c r="G1801" t="s">
        <v>6</v>
      </c>
      <c r="H1801" t="s">
        <v>6</v>
      </c>
      <c r="I1801">
        <v>63.355404348563439</v>
      </c>
      <c r="J1801" t="s">
        <v>6</v>
      </c>
      <c r="K1801" t="s">
        <v>6</v>
      </c>
      <c r="L1801" t="s">
        <v>6</v>
      </c>
      <c r="M1801" t="s">
        <v>6</v>
      </c>
      <c r="N1801" t="s">
        <v>6</v>
      </c>
      <c r="O1801">
        <v>33.208703471213127</v>
      </c>
      <c r="P1801">
        <v>1639.2539999999999</v>
      </c>
      <c r="Q1801" t="s">
        <v>6</v>
      </c>
      <c r="R1801" t="s">
        <v>6</v>
      </c>
      <c r="S1801" t="s">
        <v>6</v>
      </c>
      <c r="T1801" t="s">
        <v>13744</v>
      </c>
      <c r="U1801" t="s">
        <v>13744</v>
      </c>
      <c r="V1801" t="s">
        <v>13744</v>
      </c>
      <c r="W1801" t="s">
        <v>409</v>
      </c>
      <c r="X1801" t="s">
        <v>409</v>
      </c>
      <c r="Y1801" t="s">
        <v>6</v>
      </c>
      <c r="Z1801" t="s">
        <v>6</v>
      </c>
      <c r="AA1801" t="s">
        <v>6</v>
      </c>
      <c r="AB1801" t="s">
        <v>686</v>
      </c>
      <c r="AC1801" t="s">
        <v>682</v>
      </c>
    </row>
    <row r="1802" spans="1:29" x14ac:dyDescent="0.25">
      <c r="A1802" t="s">
        <v>390</v>
      </c>
      <c r="B1802">
        <v>199</v>
      </c>
      <c r="C1802" t="s">
        <v>114</v>
      </c>
      <c r="D1802">
        <v>2006</v>
      </c>
      <c r="E1802" t="s">
        <v>2796</v>
      </c>
      <c r="F1802" t="s">
        <v>6</v>
      </c>
      <c r="G1802" t="s">
        <v>6</v>
      </c>
      <c r="H1802" t="s">
        <v>6</v>
      </c>
      <c r="I1802">
        <v>72.211047080569742</v>
      </c>
      <c r="J1802" t="s">
        <v>6</v>
      </c>
      <c r="K1802" t="s">
        <v>6</v>
      </c>
      <c r="L1802" t="s">
        <v>6</v>
      </c>
      <c r="M1802" t="s">
        <v>6</v>
      </c>
      <c r="N1802" t="s">
        <v>6</v>
      </c>
      <c r="O1802">
        <v>31.348374469935848</v>
      </c>
      <c r="P1802">
        <v>1839.4</v>
      </c>
      <c r="Q1802" t="s">
        <v>6</v>
      </c>
      <c r="R1802" t="s">
        <v>6</v>
      </c>
      <c r="S1802" t="s">
        <v>6</v>
      </c>
      <c r="T1802" t="s">
        <v>13744</v>
      </c>
      <c r="U1802" t="s">
        <v>13744</v>
      </c>
      <c r="V1802" t="s">
        <v>13744</v>
      </c>
      <c r="W1802" t="s">
        <v>409</v>
      </c>
      <c r="X1802" t="s">
        <v>409</v>
      </c>
      <c r="Y1802" t="s">
        <v>6</v>
      </c>
      <c r="Z1802" t="s">
        <v>6</v>
      </c>
      <c r="AA1802" t="s">
        <v>6</v>
      </c>
      <c r="AB1802" t="s">
        <v>686</v>
      </c>
      <c r="AC1802" t="s">
        <v>682</v>
      </c>
    </row>
    <row r="1803" spans="1:29" x14ac:dyDescent="0.25">
      <c r="A1803" t="s">
        <v>390</v>
      </c>
      <c r="B1803">
        <v>199</v>
      </c>
      <c r="C1803" t="s">
        <v>114</v>
      </c>
      <c r="D1803">
        <v>2007</v>
      </c>
      <c r="E1803" t="s">
        <v>2797</v>
      </c>
      <c r="F1803" t="s">
        <v>6</v>
      </c>
      <c r="G1803" t="s">
        <v>6</v>
      </c>
      <c r="H1803" t="s">
        <v>6</v>
      </c>
      <c r="I1803">
        <v>76.550626640790099</v>
      </c>
      <c r="J1803" t="s">
        <v>6</v>
      </c>
      <c r="K1803" t="s">
        <v>6</v>
      </c>
      <c r="L1803" t="s">
        <v>6</v>
      </c>
      <c r="M1803" t="s">
        <v>6</v>
      </c>
      <c r="N1803" t="s">
        <v>6</v>
      </c>
      <c r="O1803">
        <v>27.060699634321278</v>
      </c>
      <c r="P1803">
        <v>2109.502</v>
      </c>
      <c r="Q1803" t="s">
        <v>6</v>
      </c>
      <c r="R1803" t="s">
        <v>6</v>
      </c>
      <c r="S1803" t="s">
        <v>6</v>
      </c>
      <c r="T1803" t="s">
        <v>13744</v>
      </c>
      <c r="U1803" t="s">
        <v>13744</v>
      </c>
      <c r="V1803" t="s">
        <v>13744</v>
      </c>
      <c r="W1803" t="s">
        <v>409</v>
      </c>
      <c r="X1803" t="s">
        <v>409</v>
      </c>
      <c r="Y1803" t="s">
        <v>6</v>
      </c>
      <c r="Z1803" t="s">
        <v>6</v>
      </c>
      <c r="AA1803" t="s">
        <v>6</v>
      </c>
      <c r="AB1803" t="s">
        <v>686</v>
      </c>
      <c r="AC1803" t="s">
        <v>682</v>
      </c>
    </row>
    <row r="1804" spans="1:29" x14ac:dyDescent="0.25">
      <c r="A1804" t="s">
        <v>390</v>
      </c>
      <c r="B1804">
        <v>199</v>
      </c>
      <c r="C1804" t="s">
        <v>114</v>
      </c>
      <c r="D1804">
        <v>2008</v>
      </c>
      <c r="E1804" t="s">
        <v>2798</v>
      </c>
      <c r="F1804" t="s">
        <v>6</v>
      </c>
      <c r="G1804" t="s">
        <v>6</v>
      </c>
      <c r="H1804" t="s">
        <v>6</v>
      </c>
      <c r="I1804">
        <v>78.184539626004039</v>
      </c>
      <c r="J1804">
        <v>42.379624349373572</v>
      </c>
      <c r="K1804">
        <v>35.804915276630467</v>
      </c>
      <c r="L1804" t="s">
        <v>6</v>
      </c>
      <c r="M1804" t="s">
        <v>6</v>
      </c>
      <c r="N1804" t="s">
        <v>6</v>
      </c>
      <c r="O1804">
        <v>26.505669118972353</v>
      </c>
      <c r="P1804">
        <v>2369.0630000000001</v>
      </c>
      <c r="Q1804" t="s">
        <v>6</v>
      </c>
      <c r="R1804" t="s">
        <v>6</v>
      </c>
      <c r="S1804" t="s">
        <v>6</v>
      </c>
      <c r="T1804" t="s">
        <v>13744</v>
      </c>
      <c r="U1804" t="s">
        <v>13744</v>
      </c>
      <c r="V1804" t="s">
        <v>13744</v>
      </c>
      <c r="W1804" t="s">
        <v>409</v>
      </c>
      <c r="X1804" t="s">
        <v>409</v>
      </c>
      <c r="Y1804" t="s">
        <v>6</v>
      </c>
      <c r="Z1804" t="s">
        <v>6</v>
      </c>
      <c r="AA1804" t="s">
        <v>6</v>
      </c>
      <c r="AB1804" t="s">
        <v>686</v>
      </c>
      <c r="AC1804" t="s">
        <v>682</v>
      </c>
    </row>
    <row r="1805" spans="1:29" x14ac:dyDescent="0.25">
      <c r="A1805" t="s">
        <v>390</v>
      </c>
      <c r="B1805">
        <v>199</v>
      </c>
      <c r="C1805" t="s">
        <v>114</v>
      </c>
      <c r="D1805">
        <v>2009</v>
      </c>
      <c r="E1805" t="s">
        <v>2799</v>
      </c>
      <c r="F1805" t="s">
        <v>6</v>
      </c>
      <c r="G1805" t="s">
        <v>6</v>
      </c>
      <c r="H1805" t="s">
        <v>6</v>
      </c>
      <c r="I1805">
        <v>74.236634143871001</v>
      </c>
      <c r="J1805">
        <v>41.420964502206623</v>
      </c>
      <c r="K1805">
        <v>32.815669641664378</v>
      </c>
      <c r="L1805" t="s">
        <v>6</v>
      </c>
      <c r="M1805" t="s">
        <v>6</v>
      </c>
      <c r="N1805" t="s">
        <v>6</v>
      </c>
      <c r="O1805">
        <v>30.07827563119173</v>
      </c>
      <c r="P1805">
        <v>2507.6770000000001</v>
      </c>
      <c r="Q1805" t="s">
        <v>6</v>
      </c>
      <c r="R1805" t="s">
        <v>6</v>
      </c>
      <c r="S1805" t="s">
        <v>6</v>
      </c>
      <c r="T1805" t="s">
        <v>13744</v>
      </c>
      <c r="U1805" t="s">
        <v>13744</v>
      </c>
      <c r="V1805" t="s">
        <v>13744</v>
      </c>
      <c r="W1805" t="s">
        <v>409</v>
      </c>
      <c r="X1805" t="s">
        <v>409</v>
      </c>
      <c r="Y1805" t="s">
        <v>6</v>
      </c>
      <c r="Z1805" t="s">
        <v>6</v>
      </c>
      <c r="AA1805" t="s">
        <v>6</v>
      </c>
      <c r="AB1805" t="s">
        <v>686</v>
      </c>
      <c r="AC1805" t="s">
        <v>682</v>
      </c>
    </row>
    <row r="1806" spans="1:29" x14ac:dyDescent="0.25">
      <c r="A1806" t="s">
        <v>390</v>
      </c>
      <c r="B1806">
        <v>199</v>
      </c>
      <c r="C1806" t="s">
        <v>114</v>
      </c>
      <c r="D1806">
        <v>2010</v>
      </c>
      <c r="E1806" t="s">
        <v>2800</v>
      </c>
      <c r="F1806" t="s">
        <v>6</v>
      </c>
      <c r="G1806" t="s">
        <v>6</v>
      </c>
      <c r="H1806" t="s">
        <v>6</v>
      </c>
      <c r="I1806">
        <v>69.771459991579349</v>
      </c>
      <c r="J1806">
        <v>40.170538014977389</v>
      </c>
      <c r="K1806">
        <v>29.60092197660196</v>
      </c>
      <c r="L1806" t="s">
        <v>6</v>
      </c>
      <c r="M1806" t="s">
        <v>6</v>
      </c>
      <c r="N1806" t="s">
        <v>6</v>
      </c>
      <c r="O1806">
        <v>34.67517755582314</v>
      </c>
      <c r="P1806">
        <v>2748.009</v>
      </c>
      <c r="Q1806" t="s">
        <v>6</v>
      </c>
      <c r="R1806" t="s">
        <v>6</v>
      </c>
      <c r="S1806" t="s">
        <v>6</v>
      </c>
      <c r="T1806" t="s">
        <v>13744</v>
      </c>
      <c r="U1806" t="s">
        <v>13744</v>
      </c>
      <c r="V1806" t="s">
        <v>13744</v>
      </c>
      <c r="W1806" t="s">
        <v>409</v>
      </c>
      <c r="X1806" t="s">
        <v>409</v>
      </c>
      <c r="Y1806" t="s">
        <v>6</v>
      </c>
      <c r="Z1806" t="s">
        <v>6</v>
      </c>
      <c r="AA1806" t="s">
        <v>6</v>
      </c>
      <c r="AB1806" t="s">
        <v>686</v>
      </c>
      <c r="AC1806" t="s">
        <v>682</v>
      </c>
    </row>
    <row r="1807" spans="1:29" x14ac:dyDescent="0.25">
      <c r="A1807" t="s">
        <v>390</v>
      </c>
      <c r="B1807">
        <v>199</v>
      </c>
      <c r="C1807" t="s">
        <v>114</v>
      </c>
      <c r="D1807">
        <v>2011</v>
      </c>
      <c r="E1807" t="s">
        <v>2801</v>
      </c>
      <c r="F1807" t="s">
        <v>6</v>
      </c>
      <c r="G1807" t="s">
        <v>6</v>
      </c>
      <c r="H1807" t="s">
        <v>6</v>
      </c>
      <c r="I1807">
        <v>67.826662993412953</v>
      </c>
      <c r="J1807">
        <v>38.854282179306594</v>
      </c>
      <c r="K1807">
        <v>28.972380814106359</v>
      </c>
      <c r="L1807" t="s">
        <v>6</v>
      </c>
      <c r="M1807" t="s">
        <v>6</v>
      </c>
      <c r="N1807" t="s">
        <v>6</v>
      </c>
      <c r="O1807">
        <v>38.227095052715931</v>
      </c>
      <c r="P1807">
        <v>3023.6590000000001</v>
      </c>
      <c r="Q1807" t="s">
        <v>6</v>
      </c>
      <c r="R1807" t="s">
        <v>6</v>
      </c>
      <c r="S1807" t="s">
        <v>6</v>
      </c>
      <c r="T1807" t="s">
        <v>13744</v>
      </c>
      <c r="U1807" t="s">
        <v>13744</v>
      </c>
      <c r="V1807" t="s">
        <v>13744</v>
      </c>
      <c r="W1807" t="s">
        <v>409</v>
      </c>
      <c r="X1807" t="s">
        <v>409</v>
      </c>
      <c r="Y1807" t="s">
        <v>6</v>
      </c>
      <c r="Z1807" t="s">
        <v>6</v>
      </c>
      <c r="AA1807" t="s">
        <v>6</v>
      </c>
      <c r="AB1807" t="s">
        <v>686</v>
      </c>
      <c r="AC1807" t="s">
        <v>682</v>
      </c>
    </row>
    <row r="1808" spans="1:29" x14ac:dyDescent="0.25">
      <c r="A1808" t="s">
        <v>390</v>
      </c>
      <c r="B1808">
        <v>199</v>
      </c>
      <c r="C1808" t="s">
        <v>114</v>
      </c>
      <c r="D1808">
        <v>2012</v>
      </c>
      <c r="E1808" t="s">
        <v>2802</v>
      </c>
      <c r="F1808" t="s">
        <v>6</v>
      </c>
      <c r="G1808" t="s">
        <v>6</v>
      </c>
      <c r="H1808" t="s">
        <v>6</v>
      </c>
      <c r="I1808">
        <v>69.877824805799406</v>
      </c>
      <c r="J1808">
        <v>39.679985444943412</v>
      </c>
      <c r="K1808">
        <v>30.197839360855994</v>
      </c>
      <c r="L1808" t="s">
        <v>6</v>
      </c>
      <c r="M1808" t="s">
        <v>6</v>
      </c>
      <c r="N1808" t="s">
        <v>6</v>
      </c>
      <c r="O1808">
        <v>41.000020898307604</v>
      </c>
      <c r="P1808">
        <v>3253.8519999999999</v>
      </c>
      <c r="Q1808" t="s">
        <v>6</v>
      </c>
      <c r="R1808" t="s">
        <v>6</v>
      </c>
      <c r="S1808" t="s">
        <v>6</v>
      </c>
      <c r="T1808" t="s">
        <v>13744</v>
      </c>
      <c r="U1808" t="s">
        <v>13744</v>
      </c>
      <c r="V1808" t="s">
        <v>13744</v>
      </c>
      <c r="W1808" t="s">
        <v>409</v>
      </c>
      <c r="X1808" t="s">
        <v>409</v>
      </c>
      <c r="Y1808" t="s">
        <v>6</v>
      </c>
      <c r="Z1808" t="s">
        <v>6</v>
      </c>
      <c r="AA1808" t="s">
        <v>6</v>
      </c>
      <c r="AB1808" t="s">
        <v>686</v>
      </c>
      <c r="AC1808" t="s">
        <v>682</v>
      </c>
    </row>
    <row r="1809" spans="1:29" x14ac:dyDescent="0.25">
      <c r="A1809" t="s">
        <v>390</v>
      </c>
      <c r="B1809">
        <v>199</v>
      </c>
      <c r="C1809" t="s">
        <v>114</v>
      </c>
      <c r="D1809">
        <v>2013</v>
      </c>
      <c r="E1809" t="s">
        <v>2803</v>
      </c>
      <c r="F1809" t="s">
        <v>6</v>
      </c>
      <c r="G1809" t="s">
        <v>6</v>
      </c>
      <c r="H1809" t="s">
        <v>6</v>
      </c>
      <c r="I1809">
        <v>69.99361860260673</v>
      </c>
      <c r="J1809">
        <v>38.501690830194661</v>
      </c>
      <c r="K1809">
        <v>31.491927772412069</v>
      </c>
      <c r="L1809" t="s">
        <v>6</v>
      </c>
      <c r="M1809" t="s">
        <v>6</v>
      </c>
      <c r="N1809" t="s">
        <v>6</v>
      </c>
      <c r="O1809">
        <v>44.099608556778755</v>
      </c>
      <c r="P1809">
        <v>3539.9769999999999</v>
      </c>
      <c r="Q1809" t="s">
        <v>6</v>
      </c>
      <c r="R1809" t="s">
        <v>6</v>
      </c>
      <c r="S1809" t="s">
        <v>6</v>
      </c>
      <c r="T1809" t="s">
        <v>13744</v>
      </c>
      <c r="U1809" t="s">
        <v>13744</v>
      </c>
      <c r="V1809" t="s">
        <v>13744</v>
      </c>
      <c r="W1809" t="s">
        <v>409</v>
      </c>
      <c r="X1809" t="s">
        <v>409</v>
      </c>
      <c r="Y1809" t="s">
        <v>6</v>
      </c>
      <c r="Z1809" t="s">
        <v>6</v>
      </c>
      <c r="AA1809" t="s">
        <v>6</v>
      </c>
      <c r="AB1809" t="s">
        <v>686</v>
      </c>
      <c r="AC1809" t="s">
        <v>682</v>
      </c>
    </row>
    <row r="1810" spans="1:29" x14ac:dyDescent="0.25">
      <c r="A1810" t="s">
        <v>390</v>
      </c>
      <c r="B1810">
        <v>199</v>
      </c>
      <c r="C1810" t="s">
        <v>114</v>
      </c>
      <c r="D1810">
        <v>2014</v>
      </c>
      <c r="E1810" t="s">
        <v>2804</v>
      </c>
      <c r="F1810" t="s">
        <v>6</v>
      </c>
      <c r="G1810" t="s">
        <v>6</v>
      </c>
      <c r="H1810" t="s">
        <v>6</v>
      </c>
      <c r="I1810">
        <v>69.550966284564169</v>
      </c>
      <c r="J1810">
        <v>37.107108966877938</v>
      </c>
      <c r="K1810">
        <v>32.443857317686231</v>
      </c>
      <c r="L1810" t="s">
        <v>6</v>
      </c>
      <c r="M1810" t="s">
        <v>6</v>
      </c>
      <c r="N1810" t="s">
        <v>6</v>
      </c>
      <c r="O1810">
        <v>46.984862623638463</v>
      </c>
      <c r="P1810">
        <v>3805.3490000000002</v>
      </c>
      <c r="Q1810" t="s">
        <v>6</v>
      </c>
      <c r="R1810" t="s">
        <v>6</v>
      </c>
      <c r="S1810" t="s">
        <v>6</v>
      </c>
      <c r="T1810" t="s">
        <v>13744</v>
      </c>
      <c r="U1810" t="s">
        <v>13744</v>
      </c>
      <c r="V1810" t="s">
        <v>13744</v>
      </c>
      <c r="W1810" t="s">
        <v>409</v>
      </c>
      <c r="X1810" t="s">
        <v>409</v>
      </c>
      <c r="Y1810" t="s">
        <v>6</v>
      </c>
      <c r="Z1810" t="s">
        <v>6</v>
      </c>
      <c r="AA1810" t="s">
        <v>6</v>
      </c>
      <c r="AB1810" t="s">
        <v>686</v>
      </c>
      <c r="AC1810" t="s">
        <v>682</v>
      </c>
    </row>
    <row r="1811" spans="1:29" x14ac:dyDescent="0.25">
      <c r="A1811" t="s">
        <v>390</v>
      </c>
      <c r="B1811">
        <v>199</v>
      </c>
      <c r="C1811" t="s">
        <v>114</v>
      </c>
      <c r="D1811">
        <v>2015</v>
      </c>
      <c r="E1811" t="s">
        <v>2805</v>
      </c>
      <c r="F1811" t="s">
        <v>6</v>
      </c>
      <c r="G1811" t="s">
        <v>6</v>
      </c>
      <c r="H1811" t="s">
        <v>6</v>
      </c>
      <c r="I1811">
        <v>73.166649429916077</v>
      </c>
      <c r="J1811">
        <v>36.445508872072288</v>
      </c>
      <c r="K1811">
        <v>36.721140557843789</v>
      </c>
      <c r="L1811" t="s">
        <v>6</v>
      </c>
      <c r="M1811" t="s">
        <v>6</v>
      </c>
      <c r="N1811" t="s">
        <v>6</v>
      </c>
      <c r="O1811">
        <v>49.313339689950766</v>
      </c>
      <c r="P1811">
        <v>4051.4209999999998</v>
      </c>
      <c r="Q1811" t="s">
        <v>6</v>
      </c>
      <c r="R1811" t="s">
        <v>6</v>
      </c>
      <c r="S1811" t="s">
        <v>6</v>
      </c>
      <c r="T1811" t="s">
        <v>13744</v>
      </c>
      <c r="U1811" t="s">
        <v>13744</v>
      </c>
      <c r="V1811" t="s">
        <v>13744</v>
      </c>
      <c r="W1811" t="s">
        <v>409</v>
      </c>
      <c r="X1811" t="s">
        <v>409</v>
      </c>
      <c r="Y1811" t="s">
        <v>6</v>
      </c>
      <c r="Z1811" t="s">
        <v>6</v>
      </c>
      <c r="AA1811" t="s">
        <v>6</v>
      </c>
      <c r="AB1811" t="s">
        <v>686</v>
      </c>
      <c r="AC1811" t="s">
        <v>682</v>
      </c>
    </row>
    <row r="1812" spans="1:29" x14ac:dyDescent="0.25">
      <c r="A1812" t="s">
        <v>390</v>
      </c>
      <c r="B1812">
        <v>199</v>
      </c>
      <c r="C1812" t="s">
        <v>114</v>
      </c>
      <c r="D1812">
        <v>2016</v>
      </c>
      <c r="E1812" t="s">
        <v>2806</v>
      </c>
      <c r="F1812" t="s">
        <v>6</v>
      </c>
      <c r="G1812" t="s">
        <v>6</v>
      </c>
      <c r="H1812" t="s">
        <v>6</v>
      </c>
      <c r="I1812">
        <v>71.429418658055482</v>
      </c>
      <c r="J1812">
        <v>34.178429419117791</v>
      </c>
      <c r="K1812">
        <v>37.250989238937692</v>
      </c>
      <c r="L1812" t="s">
        <v>6</v>
      </c>
      <c r="M1812" t="s">
        <v>6</v>
      </c>
      <c r="N1812" t="s">
        <v>6</v>
      </c>
      <c r="O1812">
        <v>51.565565152308544</v>
      </c>
      <c r="P1812">
        <v>4350.3140000000003</v>
      </c>
      <c r="Q1812" t="s">
        <v>6</v>
      </c>
      <c r="R1812" t="s">
        <v>6</v>
      </c>
      <c r="S1812" t="s">
        <v>6</v>
      </c>
      <c r="T1812" t="s">
        <v>13744</v>
      </c>
      <c r="U1812" t="s">
        <v>13744</v>
      </c>
      <c r="V1812" t="s">
        <v>13744</v>
      </c>
      <c r="W1812" t="s">
        <v>409</v>
      </c>
      <c r="X1812" t="s">
        <v>409</v>
      </c>
      <c r="Y1812" t="s">
        <v>6</v>
      </c>
      <c r="Z1812" t="s">
        <v>6</v>
      </c>
      <c r="AA1812" t="s">
        <v>6</v>
      </c>
      <c r="AB1812" t="s">
        <v>686</v>
      </c>
      <c r="AC1812" t="s">
        <v>682</v>
      </c>
    </row>
    <row r="1813" spans="1:29" x14ac:dyDescent="0.25">
      <c r="A1813" t="s">
        <v>389</v>
      </c>
      <c r="B1813">
        <v>213</v>
      </c>
      <c r="C1813" t="s">
        <v>127</v>
      </c>
      <c r="D1813">
        <v>1950</v>
      </c>
      <c r="E1813" t="s">
        <v>2807</v>
      </c>
      <c r="F1813" t="s">
        <v>6</v>
      </c>
      <c r="G1813" t="s">
        <v>6</v>
      </c>
      <c r="H1813" t="s">
        <v>6</v>
      </c>
      <c r="I1813">
        <v>84.700870937541055</v>
      </c>
      <c r="J1813" t="s">
        <v>6</v>
      </c>
      <c r="K1813" t="s">
        <v>6</v>
      </c>
      <c r="L1813" t="s">
        <v>6</v>
      </c>
      <c r="M1813" t="s">
        <v>6</v>
      </c>
      <c r="N1813" t="s">
        <v>6</v>
      </c>
      <c r="O1813">
        <v>20.5</v>
      </c>
      <c r="P1813">
        <v>8.1463152900613051E-12</v>
      </c>
      <c r="Q1813" t="s">
        <v>6</v>
      </c>
      <c r="R1813" t="s">
        <v>6</v>
      </c>
      <c r="S1813" t="s">
        <v>6</v>
      </c>
      <c r="T1813" t="s">
        <v>13730</v>
      </c>
      <c r="U1813" t="s">
        <v>13730</v>
      </c>
      <c r="V1813" t="s">
        <v>13730</v>
      </c>
      <c r="W1813" t="s">
        <v>399</v>
      </c>
      <c r="X1813" t="s">
        <v>399</v>
      </c>
      <c r="Y1813" t="s">
        <v>6</v>
      </c>
      <c r="Z1813" t="s">
        <v>6</v>
      </c>
      <c r="AA1813" t="s">
        <v>6</v>
      </c>
      <c r="AB1813" t="s">
        <v>687</v>
      </c>
      <c r="AC1813" t="s">
        <v>688</v>
      </c>
    </row>
    <row r="1814" spans="1:29" x14ac:dyDescent="0.25">
      <c r="A1814" t="s">
        <v>389</v>
      </c>
      <c r="B1814">
        <v>213</v>
      </c>
      <c r="C1814" t="s">
        <v>127</v>
      </c>
      <c r="D1814">
        <v>1951</v>
      </c>
      <c r="E1814" t="s">
        <v>2808</v>
      </c>
      <c r="F1814" t="s">
        <v>6</v>
      </c>
      <c r="G1814" t="s">
        <v>6</v>
      </c>
      <c r="H1814" t="s">
        <v>6</v>
      </c>
      <c r="I1814">
        <v>80.680547529607793</v>
      </c>
      <c r="J1814" t="s">
        <v>6</v>
      </c>
      <c r="K1814" t="s">
        <v>6</v>
      </c>
      <c r="L1814" t="s">
        <v>6</v>
      </c>
      <c r="M1814" t="s">
        <v>6</v>
      </c>
      <c r="N1814" t="s">
        <v>6</v>
      </c>
      <c r="O1814">
        <v>17.399999999999999</v>
      </c>
      <c r="P1814">
        <v>1.1650887714353238E-11</v>
      </c>
      <c r="Q1814" t="s">
        <v>6</v>
      </c>
      <c r="R1814" t="s">
        <v>6</v>
      </c>
      <c r="S1814" t="s">
        <v>6</v>
      </c>
      <c r="T1814" t="s">
        <v>13730</v>
      </c>
      <c r="U1814" t="s">
        <v>13730</v>
      </c>
      <c r="V1814" t="s">
        <v>13730</v>
      </c>
      <c r="W1814" t="s">
        <v>399</v>
      </c>
      <c r="X1814" t="s">
        <v>399</v>
      </c>
      <c r="Y1814" t="s">
        <v>6</v>
      </c>
      <c r="Z1814" t="s">
        <v>6</v>
      </c>
      <c r="AA1814" t="s">
        <v>6</v>
      </c>
      <c r="AB1814" t="s">
        <v>687</v>
      </c>
      <c r="AC1814" t="s">
        <v>688</v>
      </c>
    </row>
    <row r="1815" spans="1:29" x14ac:dyDescent="0.25">
      <c r="A1815" t="s">
        <v>389</v>
      </c>
      <c r="B1815">
        <v>213</v>
      </c>
      <c r="C1815" t="s">
        <v>127</v>
      </c>
      <c r="D1815">
        <v>1952</v>
      </c>
      <c r="E1815" t="s">
        <v>2809</v>
      </c>
      <c r="F1815" t="s">
        <v>6</v>
      </c>
      <c r="G1815" t="s">
        <v>6</v>
      </c>
      <c r="H1815" t="s">
        <v>6</v>
      </c>
      <c r="I1815">
        <v>85.882719652459386</v>
      </c>
      <c r="J1815" t="s">
        <v>6</v>
      </c>
      <c r="K1815" t="s">
        <v>6</v>
      </c>
      <c r="L1815" t="s">
        <v>6</v>
      </c>
      <c r="M1815" t="s">
        <v>6</v>
      </c>
      <c r="N1815" t="s">
        <v>6</v>
      </c>
      <c r="O1815">
        <v>18.7</v>
      </c>
      <c r="P1815">
        <v>1.3390353783085723E-11</v>
      </c>
      <c r="Q1815" t="s">
        <v>6</v>
      </c>
      <c r="R1815" t="s">
        <v>6</v>
      </c>
      <c r="S1815" t="s">
        <v>6</v>
      </c>
      <c r="T1815" t="s">
        <v>13730</v>
      </c>
      <c r="U1815" t="s">
        <v>13730</v>
      </c>
      <c r="V1815" t="s">
        <v>13730</v>
      </c>
      <c r="W1815" t="s">
        <v>399</v>
      </c>
      <c r="X1815" t="s">
        <v>399</v>
      </c>
      <c r="Y1815" t="s">
        <v>6</v>
      </c>
      <c r="Z1815" t="s">
        <v>6</v>
      </c>
      <c r="AA1815" t="s">
        <v>6</v>
      </c>
      <c r="AB1815" t="s">
        <v>687</v>
      </c>
      <c r="AC1815" t="s">
        <v>688</v>
      </c>
    </row>
    <row r="1816" spans="1:29" x14ac:dyDescent="0.25">
      <c r="A1816" t="s">
        <v>389</v>
      </c>
      <c r="B1816">
        <v>213</v>
      </c>
      <c r="C1816" t="s">
        <v>127</v>
      </c>
      <c r="D1816">
        <v>1953</v>
      </c>
      <c r="E1816" t="s">
        <v>2810</v>
      </c>
      <c r="F1816" t="s">
        <v>6</v>
      </c>
      <c r="G1816" t="s">
        <v>6</v>
      </c>
      <c r="H1816" t="s">
        <v>6</v>
      </c>
      <c r="I1816">
        <v>85.933302546089294</v>
      </c>
      <c r="J1816" t="s">
        <v>6</v>
      </c>
      <c r="K1816" t="s">
        <v>6</v>
      </c>
      <c r="L1816" t="s">
        <v>6</v>
      </c>
      <c r="M1816" t="s">
        <v>6</v>
      </c>
      <c r="N1816" t="s">
        <v>6</v>
      </c>
      <c r="O1816">
        <v>21.4</v>
      </c>
      <c r="P1816">
        <v>1.5244380946460159E-11</v>
      </c>
      <c r="Q1816" t="s">
        <v>6</v>
      </c>
      <c r="R1816" t="s">
        <v>6</v>
      </c>
      <c r="S1816" t="s">
        <v>6</v>
      </c>
      <c r="T1816" t="s">
        <v>13730</v>
      </c>
      <c r="U1816" t="s">
        <v>13730</v>
      </c>
      <c r="V1816" t="s">
        <v>13730</v>
      </c>
      <c r="W1816" t="s">
        <v>399</v>
      </c>
      <c r="X1816" t="s">
        <v>399</v>
      </c>
      <c r="Y1816" t="s">
        <v>6</v>
      </c>
      <c r="Z1816" t="s">
        <v>6</v>
      </c>
      <c r="AA1816" t="s">
        <v>6</v>
      </c>
      <c r="AB1816" t="s">
        <v>687</v>
      </c>
      <c r="AC1816" t="s">
        <v>688</v>
      </c>
    </row>
    <row r="1817" spans="1:29" x14ac:dyDescent="0.25">
      <c r="A1817" t="s">
        <v>389</v>
      </c>
      <c r="B1817">
        <v>213</v>
      </c>
      <c r="C1817" t="s">
        <v>127</v>
      </c>
      <c r="D1817">
        <v>1954</v>
      </c>
      <c r="E1817" t="s">
        <v>2811</v>
      </c>
      <c r="F1817" t="s">
        <v>6</v>
      </c>
      <c r="G1817" t="s">
        <v>6</v>
      </c>
      <c r="H1817" t="s">
        <v>6</v>
      </c>
      <c r="I1817">
        <v>92.921708427990765</v>
      </c>
      <c r="J1817" t="s">
        <v>6</v>
      </c>
      <c r="K1817" t="s">
        <v>6</v>
      </c>
      <c r="L1817" t="s">
        <v>6</v>
      </c>
      <c r="M1817" t="s">
        <v>6</v>
      </c>
      <c r="N1817" t="s">
        <v>6</v>
      </c>
      <c r="O1817">
        <v>23.9</v>
      </c>
      <c r="P1817">
        <v>1.7003561672829266E-11</v>
      </c>
      <c r="Q1817" t="s">
        <v>6</v>
      </c>
      <c r="R1817" t="s">
        <v>6</v>
      </c>
      <c r="S1817" t="s">
        <v>6</v>
      </c>
      <c r="T1817" t="s">
        <v>13730</v>
      </c>
      <c r="U1817" t="s">
        <v>13730</v>
      </c>
      <c r="V1817" t="s">
        <v>13730</v>
      </c>
      <c r="W1817" t="s">
        <v>399</v>
      </c>
      <c r="X1817" t="s">
        <v>399</v>
      </c>
      <c r="Y1817" t="s">
        <v>6</v>
      </c>
      <c r="Z1817" t="s">
        <v>6</v>
      </c>
      <c r="AA1817" t="s">
        <v>6</v>
      </c>
      <c r="AB1817" t="s">
        <v>687</v>
      </c>
      <c r="AC1817" t="s">
        <v>688</v>
      </c>
    </row>
    <row r="1818" spans="1:29" x14ac:dyDescent="0.25">
      <c r="A1818" t="s">
        <v>389</v>
      </c>
      <c r="B1818">
        <v>213</v>
      </c>
      <c r="C1818" t="s">
        <v>127</v>
      </c>
      <c r="D1818">
        <v>1955</v>
      </c>
      <c r="E1818" t="s">
        <v>2812</v>
      </c>
      <c r="F1818" t="s">
        <v>6</v>
      </c>
      <c r="G1818" t="s">
        <v>6</v>
      </c>
      <c r="H1818" t="s">
        <v>6</v>
      </c>
      <c r="I1818">
        <v>94.411607050730808</v>
      </c>
      <c r="J1818" t="s">
        <v>6</v>
      </c>
      <c r="K1818" t="s">
        <v>6</v>
      </c>
      <c r="L1818" t="s">
        <v>6</v>
      </c>
      <c r="M1818" t="s">
        <v>6</v>
      </c>
      <c r="N1818" t="s">
        <v>6</v>
      </c>
      <c r="O1818">
        <v>24.1</v>
      </c>
      <c r="P1818">
        <v>2.0230563377378878E-11</v>
      </c>
      <c r="Q1818" t="s">
        <v>6</v>
      </c>
      <c r="R1818" t="s">
        <v>6</v>
      </c>
      <c r="S1818" t="s">
        <v>6</v>
      </c>
      <c r="T1818" t="s">
        <v>13730</v>
      </c>
      <c r="U1818" t="s">
        <v>13730</v>
      </c>
      <c r="V1818" t="s">
        <v>13730</v>
      </c>
      <c r="W1818" t="s">
        <v>399</v>
      </c>
      <c r="X1818" t="s">
        <v>399</v>
      </c>
      <c r="Y1818" t="s">
        <v>6</v>
      </c>
      <c r="Z1818" t="s">
        <v>6</v>
      </c>
      <c r="AA1818" t="s">
        <v>6</v>
      </c>
      <c r="AB1818" t="s">
        <v>687</v>
      </c>
      <c r="AC1818" t="s">
        <v>688</v>
      </c>
    </row>
    <row r="1819" spans="1:29" x14ac:dyDescent="0.25">
      <c r="A1819" t="s">
        <v>389</v>
      </c>
      <c r="B1819">
        <v>213</v>
      </c>
      <c r="C1819" t="s">
        <v>127</v>
      </c>
      <c r="D1819">
        <v>1956</v>
      </c>
      <c r="E1819" t="s">
        <v>2813</v>
      </c>
      <c r="F1819" t="s">
        <v>6</v>
      </c>
      <c r="G1819" t="s">
        <v>6</v>
      </c>
      <c r="H1819" t="s">
        <v>6</v>
      </c>
      <c r="I1819">
        <v>89.306058722995246</v>
      </c>
      <c r="J1819" t="s">
        <v>6</v>
      </c>
      <c r="K1819" t="s">
        <v>6</v>
      </c>
      <c r="L1819" t="s">
        <v>6</v>
      </c>
      <c r="M1819" t="s">
        <v>6</v>
      </c>
      <c r="N1819" t="s">
        <v>6</v>
      </c>
      <c r="O1819">
        <v>22</v>
      </c>
      <c r="P1819">
        <v>2.6649927608855259E-11</v>
      </c>
      <c r="Q1819" t="s">
        <v>6</v>
      </c>
      <c r="R1819" t="s">
        <v>6</v>
      </c>
      <c r="S1819" t="s">
        <v>6</v>
      </c>
      <c r="T1819" t="s">
        <v>13730</v>
      </c>
      <c r="U1819" t="s">
        <v>13730</v>
      </c>
      <c r="V1819" t="s">
        <v>13730</v>
      </c>
      <c r="W1819" t="s">
        <v>399</v>
      </c>
      <c r="X1819" t="s">
        <v>399</v>
      </c>
      <c r="Y1819" t="s">
        <v>6</v>
      </c>
      <c r="Z1819" t="s">
        <v>6</v>
      </c>
      <c r="AA1819" t="s">
        <v>6</v>
      </c>
      <c r="AB1819" t="s">
        <v>687</v>
      </c>
      <c r="AC1819" t="s">
        <v>688</v>
      </c>
    </row>
    <row r="1820" spans="1:29" x14ac:dyDescent="0.25">
      <c r="A1820" t="s">
        <v>389</v>
      </c>
      <c r="B1820">
        <v>213</v>
      </c>
      <c r="C1820" t="s">
        <v>127</v>
      </c>
      <c r="D1820">
        <v>1957</v>
      </c>
      <c r="E1820" t="s">
        <v>2814</v>
      </c>
      <c r="F1820" t="s">
        <v>6</v>
      </c>
      <c r="G1820" t="s">
        <v>6</v>
      </c>
      <c r="H1820" t="s">
        <v>6</v>
      </c>
      <c r="I1820">
        <v>84.618794615753032</v>
      </c>
      <c r="J1820" t="s">
        <v>6</v>
      </c>
      <c r="K1820" t="s">
        <v>6</v>
      </c>
      <c r="L1820" t="s">
        <v>6</v>
      </c>
      <c r="M1820" t="s">
        <v>6</v>
      </c>
      <c r="N1820" t="s">
        <v>6</v>
      </c>
      <c r="O1820">
        <v>19.7</v>
      </c>
      <c r="P1820">
        <v>3.3089575580869108E-11</v>
      </c>
      <c r="Q1820" t="s">
        <v>6</v>
      </c>
      <c r="R1820" t="s">
        <v>6</v>
      </c>
      <c r="S1820" t="s">
        <v>6</v>
      </c>
      <c r="T1820" t="s">
        <v>13730</v>
      </c>
      <c r="U1820" t="s">
        <v>13730</v>
      </c>
      <c r="V1820" t="s">
        <v>13730</v>
      </c>
      <c r="W1820" t="s">
        <v>399</v>
      </c>
      <c r="X1820" t="s">
        <v>399</v>
      </c>
      <c r="Y1820" t="s">
        <v>6</v>
      </c>
      <c r="Z1820" t="s">
        <v>6</v>
      </c>
      <c r="AA1820" t="s">
        <v>6</v>
      </c>
      <c r="AB1820" t="s">
        <v>687</v>
      </c>
      <c r="AC1820" t="s">
        <v>688</v>
      </c>
    </row>
    <row r="1821" spans="1:29" x14ac:dyDescent="0.25">
      <c r="A1821" t="s">
        <v>389</v>
      </c>
      <c r="B1821">
        <v>213</v>
      </c>
      <c r="C1821" t="s">
        <v>127</v>
      </c>
      <c r="D1821">
        <v>1958</v>
      </c>
      <c r="E1821" t="s">
        <v>2815</v>
      </c>
      <c r="F1821" t="s">
        <v>6</v>
      </c>
      <c r="G1821" t="s">
        <v>6</v>
      </c>
      <c r="H1821" t="s">
        <v>6</v>
      </c>
      <c r="I1821">
        <v>78.825383772424331</v>
      </c>
      <c r="J1821" t="s">
        <v>6</v>
      </c>
      <c r="K1821" t="s">
        <v>6</v>
      </c>
      <c r="L1821" t="s">
        <v>6</v>
      </c>
      <c r="M1821" t="s">
        <v>6</v>
      </c>
      <c r="N1821" t="s">
        <v>6</v>
      </c>
      <c r="O1821">
        <v>17.2</v>
      </c>
      <c r="P1821">
        <v>4.6939194240807238E-11</v>
      </c>
      <c r="Q1821" t="s">
        <v>6</v>
      </c>
      <c r="R1821" t="s">
        <v>6</v>
      </c>
      <c r="S1821" t="s">
        <v>6</v>
      </c>
      <c r="T1821" t="s">
        <v>13730</v>
      </c>
      <c r="U1821" t="s">
        <v>13730</v>
      </c>
      <c r="V1821" t="s">
        <v>13730</v>
      </c>
      <c r="W1821" t="s">
        <v>399</v>
      </c>
      <c r="X1821" t="s">
        <v>399</v>
      </c>
      <c r="Y1821" t="s">
        <v>6</v>
      </c>
      <c r="Z1821" t="s">
        <v>6</v>
      </c>
      <c r="AA1821" t="s">
        <v>6</v>
      </c>
      <c r="AB1821" t="s">
        <v>687</v>
      </c>
      <c r="AC1821" t="s">
        <v>688</v>
      </c>
    </row>
    <row r="1822" spans="1:29" x14ac:dyDescent="0.25">
      <c r="A1822" t="s">
        <v>389</v>
      </c>
      <c r="B1822">
        <v>213</v>
      </c>
      <c r="C1822" t="s">
        <v>127</v>
      </c>
      <c r="D1822">
        <v>1959</v>
      </c>
      <c r="E1822" t="s">
        <v>2816</v>
      </c>
      <c r="F1822" t="s">
        <v>6</v>
      </c>
      <c r="G1822" t="s">
        <v>6</v>
      </c>
      <c r="H1822" t="s">
        <v>6</v>
      </c>
      <c r="I1822">
        <v>49.935957648566351</v>
      </c>
      <c r="J1822" t="s">
        <v>6</v>
      </c>
      <c r="K1822" t="s">
        <v>6</v>
      </c>
      <c r="L1822" t="s">
        <v>6</v>
      </c>
      <c r="M1822" t="s">
        <v>6</v>
      </c>
      <c r="N1822" t="s">
        <v>6</v>
      </c>
      <c r="O1822">
        <v>10.199999999999999</v>
      </c>
      <c r="P1822">
        <v>9.0115424073161724E-11</v>
      </c>
      <c r="Q1822" t="s">
        <v>6</v>
      </c>
      <c r="R1822" t="s">
        <v>6</v>
      </c>
      <c r="S1822" t="s">
        <v>6</v>
      </c>
      <c r="T1822" t="s">
        <v>13730</v>
      </c>
      <c r="U1822" t="s">
        <v>13730</v>
      </c>
      <c r="V1822" t="s">
        <v>13730</v>
      </c>
      <c r="W1822" t="s">
        <v>399</v>
      </c>
      <c r="X1822" t="s">
        <v>399</v>
      </c>
      <c r="Y1822" t="s">
        <v>6</v>
      </c>
      <c r="Z1822" t="s">
        <v>6</v>
      </c>
      <c r="AA1822" t="s">
        <v>6</v>
      </c>
      <c r="AB1822" t="s">
        <v>687</v>
      </c>
      <c r="AC1822" t="s">
        <v>688</v>
      </c>
    </row>
    <row r="1823" spans="1:29" x14ac:dyDescent="0.25">
      <c r="A1823" t="s">
        <v>389</v>
      </c>
      <c r="B1823">
        <v>213</v>
      </c>
      <c r="C1823" t="s">
        <v>127</v>
      </c>
      <c r="D1823">
        <v>1960</v>
      </c>
      <c r="E1823" t="s">
        <v>2817</v>
      </c>
      <c r="F1823" t="s">
        <v>6</v>
      </c>
      <c r="G1823" t="s">
        <v>6</v>
      </c>
      <c r="H1823" t="s">
        <v>6</v>
      </c>
      <c r="I1823">
        <v>51.844767004500369</v>
      </c>
      <c r="J1823" t="s">
        <v>6</v>
      </c>
      <c r="K1823" t="s">
        <v>6</v>
      </c>
      <c r="L1823" t="s">
        <v>6</v>
      </c>
      <c r="M1823" t="s">
        <v>6</v>
      </c>
      <c r="N1823" t="s">
        <v>6</v>
      </c>
      <c r="O1823">
        <v>8.4</v>
      </c>
      <c r="P1823">
        <v>1.182375841223838E-10</v>
      </c>
      <c r="Q1823" t="s">
        <v>6</v>
      </c>
      <c r="R1823" t="s">
        <v>6</v>
      </c>
      <c r="S1823" t="s">
        <v>6</v>
      </c>
      <c r="T1823" t="s">
        <v>13730</v>
      </c>
      <c r="U1823" t="s">
        <v>13730</v>
      </c>
      <c r="V1823" t="s">
        <v>13730</v>
      </c>
      <c r="W1823" t="s">
        <v>399</v>
      </c>
      <c r="X1823" t="s">
        <v>399</v>
      </c>
      <c r="Y1823" t="s">
        <v>6</v>
      </c>
      <c r="Z1823" t="s">
        <v>6</v>
      </c>
      <c r="AA1823" t="s">
        <v>6</v>
      </c>
      <c r="AB1823" t="s">
        <v>687</v>
      </c>
      <c r="AC1823" t="s">
        <v>688</v>
      </c>
    </row>
    <row r="1824" spans="1:29" x14ac:dyDescent="0.25">
      <c r="A1824" t="s">
        <v>389</v>
      </c>
      <c r="B1824">
        <v>213</v>
      </c>
      <c r="C1824" t="s">
        <v>127</v>
      </c>
      <c r="D1824">
        <v>1961</v>
      </c>
      <c r="E1824" t="s">
        <v>2818</v>
      </c>
      <c r="F1824" t="s">
        <v>6</v>
      </c>
      <c r="G1824" t="s">
        <v>6</v>
      </c>
      <c r="H1824" t="s">
        <v>6</v>
      </c>
      <c r="I1824">
        <v>54.409928799874741</v>
      </c>
      <c r="J1824" t="s">
        <v>6</v>
      </c>
      <c r="K1824" t="s">
        <v>6</v>
      </c>
      <c r="L1824" t="s">
        <v>6</v>
      </c>
      <c r="M1824" t="s">
        <v>6</v>
      </c>
      <c r="N1824" t="s">
        <v>6</v>
      </c>
      <c r="O1824">
        <v>8.6999999999999993</v>
      </c>
      <c r="P1824">
        <v>1.4758335798481114E-10</v>
      </c>
      <c r="Q1824" t="s">
        <v>6</v>
      </c>
      <c r="R1824" t="s">
        <v>6</v>
      </c>
      <c r="S1824" t="s">
        <v>6</v>
      </c>
      <c r="T1824" t="s">
        <v>13730</v>
      </c>
      <c r="U1824" t="s">
        <v>13730</v>
      </c>
      <c r="V1824" t="s">
        <v>13730</v>
      </c>
      <c r="W1824" t="s">
        <v>399</v>
      </c>
      <c r="X1824" t="s">
        <v>399</v>
      </c>
      <c r="Y1824" t="s">
        <v>6</v>
      </c>
      <c r="Z1824" t="s">
        <v>6</v>
      </c>
      <c r="AA1824" t="s">
        <v>6</v>
      </c>
      <c r="AB1824" t="s">
        <v>687</v>
      </c>
      <c r="AC1824" t="s">
        <v>688</v>
      </c>
    </row>
    <row r="1825" spans="1:29" x14ac:dyDescent="0.25">
      <c r="A1825" t="s">
        <v>389</v>
      </c>
      <c r="B1825">
        <v>213</v>
      </c>
      <c r="C1825" t="s">
        <v>127</v>
      </c>
      <c r="D1825">
        <v>1962</v>
      </c>
      <c r="E1825" t="s">
        <v>2819</v>
      </c>
      <c r="F1825" t="s">
        <v>6</v>
      </c>
      <c r="G1825" t="s">
        <v>6</v>
      </c>
      <c r="H1825" t="s">
        <v>6</v>
      </c>
      <c r="I1825">
        <v>46.055228311014154</v>
      </c>
      <c r="J1825" t="s">
        <v>6</v>
      </c>
      <c r="K1825" t="s">
        <v>6</v>
      </c>
      <c r="L1825" t="s">
        <v>6</v>
      </c>
      <c r="M1825" t="s">
        <v>6</v>
      </c>
      <c r="N1825" t="s">
        <v>6</v>
      </c>
      <c r="O1825">
        <v>25.1</v>
      </c>
      <c r="P1825">
        <v>1.9020641784344464E-10</v>
      </c>
      <c r="Q1825" t="s">
        <v>6</v>
      </c>
      <c r="R1825" t="s">
        <v>6</v>
      </c>
      <c r="S1825" t="s">
        <v>6</v>
      </c>
      <c r="T1825" t="s">
        <v>13730</v>
      </c>
      <c r="U1825" t="s">
        <v>13730</v>
      </c>
      <c r="V1825" t="s">
        <v>13730</v>
      </c>
      <c r="W1825" t="s">
        <v>399</v>
      </c>
      <c r="X1825" t="s">
        <v>399</v>
      </c>
      <c r="Y1825" t="s">
        <v>6</v>
      </c>
      <c r="Z1825" t="s">
        <v>6</v>
      </c>
      <c r="AA1825" t="s">
        <v>6</v>
      </c>
      <c r="AB1825" t="s">
        <v>687</v>
      </c>
      <c r="AC1825" t="s">
        <v>688</v>
      </c>
    </row>
    <row r="1826" spans="1:29" x14ac:dyDescent="0.25">
      <c r="A1826" t="s">
        <v>389</v>
      </c>
      <c r="B1826">
        <v>213</v>
      </c>
      <c r="C1826" t="s">
        <v>127</v>
      </c>
      <c r="D1826">
        <v>1963</v>
      </c>
      <c r="E1826" t="s">
        <v>2820</v>
      </c>
      <c r="F1826" t="s">
        <v>6</v>
      </c>
      <c r="G1826" t="s">
        <v>6</v>
      </c>
      <c r="H1826" t="s">
        <v>6</v>
      </c>
      <c r="I1826">
        <v>43.916506656447034</v>
      </c>
      <c r="J1826" t="s">
        <v>6</v>
      </c>
      <c r="K1826" t="s">
        <v>6</v>
      </c>
      <c r="L1826" t="s">
        <v>6</v>
      </c>
      <c r="M1826" t="s">
        <v>6</v>
      </c>
      <c r="N1826" t="s">
        <v>6</v>
      </c>
      <c r="O1826">
        <v>21.589324707033555</v>
      </c>
      <c r="P1826">
        <v>2.2702170001803601E-10</v>
      </c>
      <c r="Q1826" t="s">
        <v>6</v>
      </c>
      <c r="R1826" t="s">
        <v>6</v>
      </c>
      <c r="S1826" t="s">
        <v>6</v>
      </c>
      <c r="T1826" t="s">
        <v>13730</v>
      </c>
      <c r="U1826" t="s">
        <v>13730</v>
      </c>
      <c r="V1826" t="s">
        <v>13730</v>
      </c>
      <c r="W1826" t="s">
        <v>399</v>
      </c>
      <c r="X1826" t="s">
        <v>399</v>
      </c>
      <c r="Y1826" t="s">
        <v>6</v>
      </c>
      <c r="Z1826" t="s">
        <v>6</v>
      </c>
      <c r="AA1826" t="s">
        <v>6</v>
      </c>
      <c r="AB1826" t="s">
        <v>687</v>
      </c>
      <c r="AC1826" t="s">
        <v>688</v>
      </c>
    </row>
    <row r="1827" spans="1:29" x14ac:dyDescent="0.25">
      <c r="A1827" t="s">
        <v>389</v>
      </c>
      <c r="B1827">
        <v>213</v>
      </c>
      <c r="C1827" t="s">
        <v>127</v>
      </c>
      <c r="D1827">
        <v>1964</v>
      </c>
      <c r="E1827" t="s">
        <v>2821</v>
      </c>
      <c r="F1827" t="s">
        <v>6</v>
      </c>
      <c r="G1827" t="s">
        <v>6</v>
      </c>
      <c r="H1827" t="s">
        <v>6</v>
      </c>
      <c r="I1827">
        <v>42.781658822926282</v>
      </c>
      <c r="J1827" t="s">
        <v>6</v>
      </c>
      <c r="K1827" t="s">
        <v>6</v>
      </c>
      <c r="L1827" t="s">
        <v>6</v>
      </c>
      <c r="M1827" t="s">
        <v>6</v>
      </c>
      <c r="N1827" t="s">
        <v>6</v>
      </c>
      <c r="O1827">
        <v>15.49872516178992</v>
      </c>
      <c r="P1827">
        <v>3.0480351530950898E-10</v>
      </c>
      <c r="Q1827" t="s">
        <v>6</v>
      </c>
      <c r="R1827" t="s">
        <v>6</v>
      </c>
      <c r="S1827" t="s">
        <v>6</v>
      </c>
      <c r="T1827" t="s">
        <v>13730</v>
      </c>
      <c r="U1827" t="s">
        <v>13730</v>
      </c>
      <c r="V1827" t="s">
        <v>13730</v>
      </c>
      <c r="W1827" t="s">
        <v>399</v>
      </c>
      <c r="X1827" t="s">
        <v>399</v>
      </c>
      <c r="Y1827" t="s">
        <v>6</v>
      </c>
      <c r="Z1827" t="s">
        <v>6</v>
      </c>
      <c r="AA1827" t="s">
        <v>6</v>
      </c>
      <c r="AB1827" t="s">
        <v>687</v>
      </c>
      <c r="AC1827" t="s">
        <v>688</v>
      </c>
    </row>
    <row r="1828" spans="1:29" x14ac:dyDescent="0.25">
      <c r="A1828" t="s">
        <v>389</v>
      </c>
      <c r="B1828">
        <v>213</v>
      </c>
      <c r="C1828" t="s">
        <v>127</v>
      </c>
      <c r="D1828">
        <v>1965</v>
      </c>
      <c r="E1828" t="s">
        <v>2822</v>
      </c>
      <c r="F1828" t="s">
        <v>6</v>
      </c>
      <c r="G1828" t="s">
        <v>6</v>
      </c>
      <c r="H1828" t="s">
        <v>6</v>
      </c>
      <c r="I1828">
        <v>35.959298063775549</v>
      </c>
      <c r="J1828" t="s">
        <v>6</v>
      </c>
      <c r="K1828" t="s">
        <v>6</v>
      </c>
      <c r="L1828" t="s">
        <v>6</v>
      </c>
      <c r="M1828" t="s">
        <v>6</v>
      </c>
      <c r="N1828" t="s">
        <v>6</v>
      </c>
      <c r="O1828">
        <v>14.669706594773618</v>
      </c>
      <c r="P1828">
        <v>4.6274540650065399E-10</v>
      </c>
      <c r="Q1828" t="s">
        <v>6</v>
      </c>
      <c r="R1828" t="s">
        <v>6</v>
      </c>
      <c r="S1828" t="s">
        <v>6</v>
      </c>
      <c r="T1828" t="s">
        <v>13730</v>
      </c>
      <c r="U1828" t="s">
        <v>13730</v>
      </c>
      <c r="V1828" t="s">
        <v>13730</v>
      </c>
      <c r="W1828" t="s">
        <v>399</v>
      </c>
      <c r="X1828" t="s">
        <v>399</v>
      </c>
      <c r="Y1828" t="s">
        <v>6</v>
      </c>
      <c r="Z1828" t="s">
        <v>6</v>
      </c>
      <c r="AA1828" t="s">
        <v>6</v>
      </c>
      <c r="AB1828" t="s">
        <v>687</v>
      </c>
      <c r="AC1828" t="s">
        <v>688</v>
      </c>
    </row>
    <row r="1829" spans="1:29" x14ac:dyDescent="0.25">
      <c r="A1829" t="s">
        <v>389</v>
      </c>
      <c r="B1829">
        <v>213</v>
      </c>
      <c r="C1829" t="s">
        <v>127</v>
      </c>
      <c r="D1829">
        <v>1966</v>
      </c>
      <c r="E1829" t="s">
        <v>2823</v>
      </c>
      <c r="F1829" t="s">
        <v>6</v>
      </c>
      <c r="G1829" t="s">
        <v>6</v>
      </c>
      <c r="H1829" t="s">
        <v>6</v>
      </c>
      <c r="I1829">
        <v>37.245139786712727</v>
      </c>
      <c r="J1829" t="s">
        <v>6</v>
      </c>
      <c r="K1829" t="s">
        <v>6</v>
      </c>
      <c r="L1829" t="s">
        <v>6</v>
      </c>
      <c r="M1829" t="s">
        <v>6</v>
      </c>
      <c r="N1829" t="s">
        <v>6</v>
      </c>
      <c r="O1829">
        <v>12.362077943769451</v>
      </c>
      <c r="P1829">
        <v>6.0920700338181304E-10</v>
      </c>
      <c r="Q1829" t="s">
        <v>6</v>
      </c>
      <c r="R1829" t="s">
        <v>6</v>
      </c>
      <c r="S1829" t="s">
        <v>6</v>
      </c>
      <c r="T1829" t="s">
        <v>13730</v>
      </c>
      <c r="U1829" t="s">
        <v>13730</v>
      </c>
      <c r="V1829" t="s">
        <v>13730</v>
      </c>
      <c r="W1829" t="s">
        <v>399</v>
      </c>
      <c r="X1829" t="s">
        <v>399</v>
      </c>
      <c r="Y1829" t="s">
        <v>6</v>
      </c>
      <c r="Z1829" t="s">
        <v>6</v>
      </c>
      <c r="AA1829" t="s">
        <v>6</v>
      </c>
      <c r="AB1829" t="s">
        <v>687</v>
      </c>
      <c r="AC1829" t="s">
        <v>688</v>
      </c>
    </row>
    <row r="1830" spans="1:29" x14ac:dyDescent="0.25">
      <c r="A1830" t="s">
        <v>389</v>
      </c>
      <c r="B1830">
        <v>213</v>
      </c>
      <c r="C1830" t="s">
        <v>127</v>
      </c>
      <c r="D1830">
        <v>1967</v>
      </c>
      <c r="E1830" t="s">
        <v>2824</v>
      </c>
      <c r="F1830" t="s">
        <v>6</v>
      </c>
      <c r="G1830" t="s">
        <v>6</v>
      </c>
      <c r="H1830" t="s">
        <v>6</v>
      </c>
      <c r="I1830">
        <v>38.225579905134083</v>
      </c>
      <c r="J1830" t="s">
        <v>6</v>
      </c>
      <c r="K1830" t="s">
        <v>6</v>
      </c>
      <c r="L1830" t="s">
        <v>6</v>
      </c>
      <c r="M1830" t="s">
        <v>6</v>
      </c>
      <c r="N1830" t="s">
        <v>6</v>
      </c>
      <c r="O1830">
        <v>10.055804072637567</v>
      </c>
      <c r="P1830">
        <v>7.88215641849641E-10</v>
      </c>
      <c r="Q1830" t="s">
        <v>6</v>
      </c>
      <c r="R1830" t="s">
        <v>6</v>
      </c>
      <c r="S1830" t="s">
        <v>6</v>
      </c>
      <c r="T1830" t="s">
        <v>13730</v>
      </c>
      <c r="U1830" t="s">
        <v>13730</v>
      </c>
      <c r="V1830" t="s">
        <v>13730</v>
      </c>
      <c r="W1830" t="s">
        <v>399</v>
      </c>
      <c r="X1830" t="s">
        <v>399</v>
      </c>
      <c r="Y1830" t="s">
        <v>6</v>
      </c>
      <c r="Z1830" t="s">
        <v>6</v>
      </c>
      <c r="AA1830" t="s">
        <v>6</v>
      </c>
      <c r="AB1830" t="s">
        <v>687</v>
      </c>
      <c r="AC1830" t="s">
        <v>688</v>
      </c>
    </row>
    <row r="1831" spans="1:29" x14ac:dyDescent="0.25">
      <c r="A1831" t="s">
        <v>389</v>
      </c>
      <c r="B1831">
        <v>213</v>
      </c>
      <c r="C1831" t="s">
        <v>127</v>
      </c>
      <c r="D1831">
        <v>1968</v>
      </c>
      <c r="E1831" t="s">
        <v>2825</v>
      </c>
      <c r="F1831" t="s">
        <v>6</v>
      </c>
      <c r="G1831" t="s">
        <v>6</v>
      </c>
      <c r="H1831" t="s">
        <v>6</v>
      </c>
      <c r="I1831">
        <v>47.070392982349333</v>
      </c>
      <c r="J1831" t="s">
        <v>6</v>
      </c>
      <c r="K1831" t="s">
        <v>6</v>
      </c>
      <c r="L1831" t="s">
        <v>6</v>
      </c>
      <c r="M1831" t="s">
        <v>6</v>
      </c>
      <c r="N1831" t="s">
        <v>6</v>
      </c>
      <c r="O1831">
        <v>8.672203489716269</v>
      </c>
      <c r="P1831">
        <v>9.8554520284960298E-10</v>
      </c>
      <c r="Q1831" t="s">
        <v>6</v>
      </c>
      <c r="R1831" t="s">
        <v>6</v>
      </c>
      <c r="S1831" t="s">
        <v>6</v>
      </c>
      <c r="T1831" t="s">
        <v>13730</v>
      </c>
      <c r="U1831" t="s">
        <v>13730</v>
      </c>
      <c r="V1831" t="s">
        <v>13730</v>
      </c>
      <c r="W1831" t="s">
        <v>399</v>
      </c>
      <c r="X1831" t="s">
        <v>399</v>
      </c>
      <c r="Y1831" t="s">
        <v>6</v>
      </c>
      <c r="Z1831" t="s">
        <v>6</v>
      </c>
      <c r="AA1831" t="s">
        <v>6</v>
      </c>
      <c r="AB1831" t="s">
        <v>687</v>
      </c>
      <c r="AC1831" t="s">
        <v>688</v>
      </c>
    </row>
    <row r="1832" spans="1:29" x14ac:dyDescent="0.25">
      <c r="A1832" t="s">
        <v>389</v>
      </c>
      <c r="B1832">
        <v>213</v>
      </c>
      <c r="C1832" t="s">
        <v>127</v>
      </c>
      <c r="D1832">
        <v>1969</v>
      </c>
      <c r="E1832" t="s">
        <v>2826</v>
      </c>
      <c r="F1832" t="s">
        <v>6</v>
      </c>
      <c r="G1832" t="s">
        <v>6</v>
      </c>
      <c r="H1832" t="s">
        <v>6</v>
      </c>
      <c r="I1832">
        <v>52.996309163411247</v>
      </c>
      <c r="J1832" t="s">
        <v>6</v>
      </c>
      <c r="K1832" t="s">
        <v>6</v>
      </c>
      <c r="L1832" t="s">
        <v>6</v>
      </c>
      <c r="M1832" t="s">
        <v>6</v>
      </c>
      <c r="N1832" t="s">
        <v>6</v>
      </c>
      <c r="O1832">
        <v>8.8538425205429014</v>
      </c>
      <c r="P1832">
        <v>1.13668293039527E-9</v>
      </c>
      <c r="Q1832" t="s">
        <v>6</v>
      </c>
      <c r="R1832" t="s">
        <v>6</v>
      </c>
      <c r="S1832" t="s">
        <v>6</v>
      </c>
      <c r="T1832" t="s">
        <v>13730</v>
      </c>
      <c r="U1832" t="s">
        <v>13730</v>
      </c>
      <c r="V1832" t="s">
        <v>13730</v>
      </c>
      <c r="W1832" t="s">
        <v>399</v>
      </c>
      <c r="X1832" t="s">
        <v>399</v>
      </c>
      <c r="Y1832" t="s">
        <v>6</v>
      </c>
      <c r="Z1832" t="s">
        <v>6</v>
      </c>
      <c r="AA1832" t="s">
        <v>6</v>
      </c>
      <c r="AB1832" t="s">
        <v>687</v>
      </c>
      <c r="AC1832" t="s">
        <v>688</v>
      </c>
    </row>
    <row r="1833" spans="1:29" x14ac:dyDescent="0.25">
      <c r="A1833" t="s">
        <v>389</v>
      </c>
      <c r="B1833">
        <v>213</v>
      </c>
      <c r="C1833" t="s">
        <v>127</v>
      </c>
      <c r="D1833">
        <v>1970</v>
      </c>
      <c r="E1833" t="s">
        <v>2827</v>
      </c>
      <c r="F1833" t="s">
        <v>6</v>
      </c>
      <c r="G1833" t="s">
        <v>6</v>
      </c>
      <c r="H1833" t="s">
        <v>6</v>
      </c>
      <c r="I1833">
        <v>56.320223581929127</v>
      </c>
      <c r="J1833" t="s">
        <v>6</v>
      </c>
      <c r="K1833" t="s">
        <v>6</v>
      </c>
      <c r="L1833" t="s">
        <v>6</v>
      </c>
      <c r="M1833" t="s">
        <v>6</v>
      </c>
      <c r="N1833" t="s">
        <v>6</v>
      </c>
      <c r="O1833">
        <v>12.450864631228638</v>
      </c>
      <c r="P1833">
        <v>1.2906553876558699E-9</v>
      </c>
      <c r="Q1833" t="s">
        <v>6</v>
      </c>
      <c r="R1833" t="s">
        <v>6</v>
      </c>
      <c r="S1833" t="s">
        <v>6</v>
      </c>
      <c r="T1833" t="s">
        <v>13730</v>
      </c>
      <c r="U1833" t="s">
        <v>13730</v>
      </c>
      <c r="V1833" t="s">
        <v>13730</v>
      </c>
      <c r="W1833" t="s">
        <v>399</v>
      </c>
      <c r="X1833" t="s">
        <v>399</v>
      </c>
      <c r="Y1833" t="s">
        <v>6</v>
      </c>
      <c r="Z1833" t="s">
        <v>6</v>
      </c>
      <c r="AA1833" t="s">
        <v>6</v>
      </c>
      <c r="AB1833" t="s">
        <v>687</v>
      </c>
      <c r="AC1833" t="s">
        <v>688</v>
      </c>
    </row>
    <row r="1834" spans="1:29" x14ac:dyDescent="0.25">
      <c r="A1834" t="s">
        <v>389</v>
      </c>
      <c r="B1834">
        <v>213</v>
      </c>
      <c r="C1834" t="s">
        <v>127</v>
      </c>
      <c r="D1834">
        <v>1971</v>
      </c>
      <c r="E1834" t="s">
        <v>2828</v>
      </c>
      <c r="F1834" t="s">
        <v>6</v>
      </c>
      <c r="G1834" t="s">
        <v>6</v>
      </c>
      <c r="H1834" t="s">
        <v>6</v>
      </c>
      <c r="I1834">
        <v>53.074231554287202</v>
      </c>
      <c r="J1834" t="s">
        <v>6</v>
      </c>
      <c r="K1834" t="s">
        <v>6</v>
      </c>
      <c r="L1834" t="s">
        <v>6</v>
      </c>
      <c r="M1834" t="s">
        <v>6</v>
      </c>
      <c r="N1834" t="s">
        <v>6</v>
      </c>
      <c r="O1834">
        <v>14.021019048957017</v>
      </c>
      <c r="P1834">
        <v>1.9517946273803799E-9</v>
      </c>
      <c r="Q1834" t="s">
        <v>6</v>
      </c>
      <c r="R1834" t="s">
        <v>6</v>
      </c>
      <c r="S1834" t="s">
        <v>6</v>
      </c>
      <c r="T1834" t="s">
        <v>13730</v>
      </c>
      <c r="U1834" t="s">
        <v>13730</v>
      </c>
      <c r="V1834" t="s">
        <v>13730</v>
      </c>
      <c r="W1834" t="s">
        <v>399</v>
      </c>
      <c r="X1834" t="s">
        <v>399</v>
      </c>
      <c r="Y1834" t="s">
        <v>6</v>
      </c>
      <c r="Z1834" t="s">
        <v>6</v>
      </c>
      <c r="AA1834" t="s">
        <v>6</v>
      </c>
      <c r="AB1834" t="s">
        <v>687</v>
      </c>
      <c r="AC1834" t="s">
        <v>688</v>
      </c>
    </row>
    <row r="1835" spans="1:29" x14ac:dyDescent="0.25">
      <c r="A1835" t="s">
        <v>389</v>
      </c>
      <c r="B1835">
        <v>213</v>
      </c>
      <c r="C1835" t="s">
        <v>127</v>
      </c>
      <c r="D1835">
        <v>1972</v>
      </c>
      <c r="E1835" t="s">
        <v>2829</v>
      </c>
      <c r="F1835" t="s">
        <v>6</v>
      </c>
      <c r="G1835" t="s">
        <v>6</v>
      </c>
      <c r="H1835" t="s">
        <v>6</v>
      </c>
      <c r="I1835">
        <v>50.544763347622421</v>
      </c>
      <c r="J1835" t="s">
        <v>6</v>
      </c>
      <c r="K1835" t="s">
        <v>6</v>
      </c>
      <c r="L1835" t="s">
        <v>6</v>
      </c>
      <c r="M1835" t="s">
        <v>6</v>
      </c>
      <c r="N1835" t="s">
        <v>6</v>
      </c>
      <c r="O1835">
        <v>15.777066020553987</v>
      </c>
      <c r="P1835">
        <v>3.2343607759257601E-9</v>
      </c>
      <c r="Q1835" t="s">
        <v>6</v>
      </c>
      <c r="R1835" t="s">
        <v>6</v>
      </c>
      <c r="S1835" t="s">
        <v>6</v>
      </c>
      <c r="T1835" t="s">
        <v>13730</v>
      </c>
      <c r="U1835" t="s">
        <v>13730</v>
      </c>
      <c r="V1835" t="s">
        <v>13730</v>
      </c>
      <c r="W1835" t="s">
        <v>399</v>
      </c>
      <c r="X1835" t="s">
        <v>399</v>
      </c>
      <c r="Y1835" t="s">
        <v>6</v>
      </c>
      <c r="Z1835" t="s">
        <v>6</v>
      </c>
      <c r="AA1835" t="s">
        <v>6</v>
      </c>
      <c r="AB1835" t="s">
        <v>687</v>
      </c>
      <c r="AC1835" t="s">
        <v>688</v>
      </c>
    </row>
    <row r="1836" spans="1:29" x14ac:dyDescent="0.25">
      <c r="A1836" t="s">
        <v>389</v>
      </c>
      <c r="B1836">
        <v>213</v>
      </c>
      <c r="C1836" t="s">
        <v>127</v>
      </c>
      <c r="D1836">
        <v>1973</v>
      </c>
      <c r="E1836" t="s">
        <v>2830</v>
      </c>
      <c r="F1836" t="s">
        <v>6</v>
      </c>
      <c r="G1836" t="s">
        <v>6</v>
      </c>
      <c r="H1836" t="s">
        <v>6</v>
      </c>
      <c r="I1836">
        <v>49.949144360083473</v>
      </c>
      <c r="J1836" t="s">
        <v>6</v>
      </c>
      <c r="K1836" t="s">
        <v>6</v>
      </c>
      <c r="L1836" t="s">
        <v>6</v>
      </c>
      <c r="M1836" t="s">
        <v>6</v>
      </c>
      <c r="N1836" t="s">
        <v>6</v>
      </c>
      <c r="O1836">
        <v>11.069676953463345</v>
      </c>
      <c r="P1836">
        <v>5.36265442444813E-9</v>
      </c>
      <c r="Q1836" t="s">
        <v>6</v>
      </c>
      <c r="R1836" t="s">
        <v>6</v>
      </c>
      <c r="S1836" t="s">
        <v>6</v>
      </c>
      <c r="T1836" t="s">
        <v>13730</v>
      </c>
      <c r="U1836" t="s">
        <v>13730</v>
      </c>
      <c r="V1836" t="s">
        <v>13730</v>
      </c>
      <c r="W1836" t="s">
        <v>399</v>
      </c>
      <c r="X1836" t="s">
        <v>399</v>
      </c>
      <c r="Y1836" t="s">
        <v>6</v>
      </c>
      <c r="Z1836" t="s">
        <v>6</v>
      </c>
      <c r="AA1836" t="s">
        <v>6</v>
      </c>
      <c r="AB1836" t="s">
        <v>687</v>
      </c>
      <c r="AC1836" t="s">
        <v>688</v>
      </c>
    </row>
    <row r="1837" spans="1:29" x14ac:dyDescent="0.25">
      <c r="A1837" t="s">
        <v>389</v>
      </c>
      <c r="B1837">
        <v>213</v>
      </c>
      <c r="C1837" t="s">
        <v>127</v>
      </c>
      <c r="D1837">
        <v>1974</v>
      </c>
      <c r="E1837" t="s">
        <v>2831</v>
      </c>
      <c r="F1837" t="s">
        <v>6</v>
      </c>
      <c r="G1837" t="s">
        <v>6</v>
      </c>
      <c r="H1837" t="s">
        <v>6</v>
      </c>
      <c r="I1837">
        <v>57.541941757837037</v>
      </c>
      <c r="J1837" t="s">
        <v>6</v>
      </c>
      <c r="K1837" t="s">
        <v>6</v>
      </c>
      <c r="L1837" t="s">
        <v>6</v>
      </c>
      <c r="M1837" t="s">
        <v>6</v>
      </c>
      <c r="N1837" t="s">
        <v>6</v>
      </c>
      <c r="O1837">
        <v>11.992125049812289</v>
      </c>
      <c r="P1837">
        <v>7.0835287713328898E-9</v>
      </c>
      <c r="Q1837" t="s">
        <v>6</v>
      </c>
      <c r="R1837" t="s">
        <v>6</v>
      </c>
      <c r="S1837" t="s">
        <v>6</v>
      </c>
      <c r="T1837" t="s">
        <v>13730</v>
      </c>
      <c r="U1837" t="s">
        <v>13730</v>
      </c>
      <c r="V1837" t="s">
        <v>13730</v>
      </c>
      <c r="W1837" t="s">
        <v>399</v>
      </c>
      <c r="X1837" t="s">
        <v>399</v>
      </c>
      <c r="Y1837" t="s">
        <v>6</v>
      </c>
      <c r="Z1837" t="s">
        <v>6</v>
      </c>
      <c r="AA1837" t="s">
        <v>6</v>
      </c>
      <c r="AB1837" t="s">
        <v>687</v>
      </c>
      <c r="AC1837" t="s">
        <v>688</v>
      </c>
    </row>
    <row r="1838" spans="1:29" x14ac:dyDescent="0.25">
      <c r="A1838" t="s">
        <v>389</v>
      </c>
      <c r="B1838">
        <v>213</v>
      </c>
      <c r="C1838" t="s">
        <v>127</v>
      </c>
      <c r="D1838">
        <v>1975</v>
      </c>
      <c r="E1838" t="s">
        <v>2832</v>
      </c>
      <c r="F1838" t="s">
        <v>6</v>
      </c>
      <c r="G1838" t="s">
        <v>6</v>
      </c>
      <c r="H1838" t="s">
        <v>6</v>
      </c>
      <c r="I1838">
        <v>48.887187865942479</v>
      </c>
      <c r="J1838" t="s">
        <v>6</v>
      </c>
      <c r="K1838" t="s">
        <v>6</v>
      </c>
      <c r="L1838" t="s">
        <v>6</v>
      </c>
      <c r="M1838" t="s">
        <v>6</v>
      </c>
      <c r="N1838" t="s">
        <v>6</v>
      </c>
      <c r="O1838">
        <v>31.178655352036927</v>
      </c>
      <c r="P1838">
        <v>2.1457973873985199E-8</v>
      </c>
      <c r="Q1838" t="s">
        <v>6</v>
      </c>
      <c r="R1838" t="s">
        <v>6</v>
      </c>
      <c r="S1838" t="s">
        <v>6</v>
      </c>
      <c r="T1838" t="s">
        <v>13730</v>
      </c>
      <c r="U1838" t="s">
        <v>13730</v>
      </c>
      <c r="V1838" t="s">
        <v>13730</v>
      </c>
      <c r="W1838" t="s">
        <v>399</v>
      </c>
      <c r="X1838" t="s">
        <v>399</v>
      </c>
      <c r="Y1838" t="s">
        <v>6</v>
      </c>
      <c r="Z1838" t="s">
        <v>6</v>
      </c>
      <c r="AA1838" t="s">
        <v>6</v>
      </c>
      <c r="AB1838" t="s">
        <v>687</v>
      </c>
      <c r="AC1838" t="s">
        <v>688</v>
      </c>
    </row>
    <row r="1839" spans="1:29" x14ac:dyDescent="0.25">
      <c r="A1839" t="s">
        <v>389</v>
      </c>
      <c r="B1839">
        <v>213</v>
      </c>
      <c r="C1839" t="s">
        <v>127</v>
      </c>
      <c r="D1839">
        <v>1976</v>
      </c>
      <c r="E1839" t="s">
        <v>2833</v>
      </c>
      <c r="F1839" t="s">
        <v>6</v>
      </c>
      <c r="G1839" t="s">
        <v>6</v>
      </c>
      <c r="H1839" t="s">
        <v>6</v>
      </c>
      <c r="I1839">
        <v>44.62135881241155</v>
      </c>
      <c r="J1839" t="s">
        <v>6</v>
      </c>
      <c r="K1839" t="s">
        <v>6</v>
      </c>
      <c r="L1839" t="s">
        <v>6</v>
      </c>
      <c r="M1839" t="s">
        <v>6</v>
      </c>
      <c r="N1839" t="s">
        <v>6</v>
      </c>
      <c r="O1839">
        <v>26.486239997589983</v>
      </c>
      <c r="P1839">
        <v>1.05738151539384E-7</v>
      </c>
      <c r="Q1839" t="s">
        <v>6</v>
      </c>
      <c r="R1839" t="s">
        <v>6</v>
      </c>
      <c r="S1839" t="s">
        <v>6</v>
      </c>
      <c r="T1839" t="s">
        <v>13730</v>
      </c>
      <c r="U1839" t="s">
        <v>13730</v>
      </c>
      <c r="V1839" t="s">
        <v>13730</v>
      </c>
      <c r="W1839" t="s">
        <v>399</v>
      </c>
      <c r="X1839" t="s">
        <v>399</v>
      </c>
      <c r="Y1839" t="s">
        <v>6</v>
      </c>
      <c r="Z1839" t="s">
        <v>6</v>
      </c>
      <c r="AA1839" t="s">
        <v>6</v>
      </c>
      <c r="AB1839" t="s">
        <v>687</v>
      </c>
      <c r="AC1839" t="s">
        <v>688</v>
      </c>
    </row>
    <row r="1840" spans="1:29" x14ac:dyDescent="0.25">
      <c r="A1840" t="s">
        <v>389</v>
      </c>
      <c r="B1840">
        <v>213</v>
      </c>
      <c r="C1840" t="s">
        <v>127</v>
      </c>
      <c r="D1840">
        <v>1977</v>
      </c>
      <c r="E1840" t="s">
        <v>2834</v>
      </c>
      <c r="F1840" t="s">
        <v>6</v>
      </c>
      <c r="G1840" t="s">
        <v>6</v>
      </c>
      <c r="H1840" t="s">
        <v>6</v>
      </c>
      <c r="I1840">
        <v>59.659398768721474</v>
      </c>
      <c r="J1840" t="s">
        <v>6</v>
      </c>
      <c r="K1840" t="s">
        <v>6</v>
      </c>
      <c r="L1840" t="s">
        <v>6</v>
      </c>
      <c r="M1840" t="s">
        <v>6</v>
      </c>
      <c r="N1840" t="s">
        <v>6</v>
      </c>
      <c r="O1840">
        <v>23.159408419460902</v>
      </c>
      <c r="P1840">
        <v>2.9904961109587702E-7</v>
      </c>
      <c r="Q1840" t="s">
        <v>6</v>
      </c>
      <c r="R1840" t="s">
        <v>6</v>
      </c>
      <c r="S1840" t="s">
        <v>6</v>
      </c>
      <c r="T1840" t="s">
        <v>13730</v>
      </c>
      <c r="U1840" t="s">
        <v>13730</v>
      </c>
      <c r="V1840" t="s">
        <v>13730</v>
      </c>
      <c r="W1840" t="s">
        <v>399</v>
      </c>
      <c r="X1840" t="s">
        <v>399</v>
      </c>
      <c r="Y1840" t="s">
        <v>6</v>
      </c>
      <c r="Z1840" t="s">
        <v>6</v>
      </c>
      <c r="AA1840" t="s">
        <v>6</v>
      </c>
      <c r="AB1840" t="s">
        <v>687</v>
      </c>
      <c r="AC1840" t="s">
        <v>688</v>
      </c>
    </row>
    <row r="1841" spans="1:29" x14ac:dyDescent="0.25">
      <c r="A1841" t="s">
        <v>389</v>
      </c>
      <c r="B1841">
        <v>213</v>
      </c>
      <c r="C1841" t="s">
        <v>127</v>
      </c>
      <c r="D1841">
        <v>1978</v>
      </c>
      <c r="E1841" t="s">
        <v>2835</v>
      </c>
      <c r="F1841" t="s">
        <v>6</v>
      </c>
      <c r="G1841" t="s">
        <v>6</v>
      </c>
      <c r="H1841" t="s">
        <v>6</v>
      </c>
      <c r="I1841">
        <v>66.474536580634435</v>
      </c>
      <c r="J1841" t="s">
        <v>6</v>
      </c>
      <c r="K1841" t="s">
        <v>6</v>
      </c>
      <c r="L1841" t="s">
        <v>6</v>
      </c>
      <c r="M1841" t="s">
        <v>6</v>
      </c>
      <c r="N1841" t="s">
        <v>6</v>
      </c>
      <c r="O1841">
        <v>16.143509711061903</v>
      </c>
      <c r="P1841">
        <v>7.6186179859362703E-7</v>
      </c>
      <c r="Q1841" t="s">
        <v>6</v>
      </c>
      <c r="R1841" t="s">
        <v>6</v>
      </c>
      <c r="S1841" t="s">
        <v>6</v>
      </c>
      <c r="T1841" t="s">
        <v>13730</v>
      </c>
      <c r="U1841" t="s">
        <v>13730</v>
      </c>
      <c r="V1841" t="s">
        <v>13730</v>
      </c>
      <c r="W1841" t="s">
        <v>399</v>
      </c>
      <c r="X1841" t="s">
        <v>399</v>
      </c>
      <c r="Y1841" t="s">
        <v>6</v>
      </c>
      <c r="Z1841" t="s">
        <v>6</v>
      </c>
      <c r="AA1841" t="s">
        <v>6</v>
      </c>
      <c r="AB1841" t="s">
        <v>687</v>
      </c>
      <c r="AC1841" t="s">
        <v>688</v>
      </c>
    </row>
    <row r="1842" spans="1:29" x14ac:dyDescent="0.25">
      <c r="A1842" t="s">
        <v>389</v>
      </c>
      <c r="B1842">
        <v>213</v>
      </c>
      <c r="C1842" t="s">
        <v>127</v>
      </c>
      <c r="D1842">
        <v>1979</v>
      </c>
      <c r="E1842" t="s">
        <v>2836</v>
      </c>
      <c r="F1842" t="s">
        <v>6</v>
      </c>
      <c r="G1842" t="s">
        <v>6</v>
      </c>
      <c r="H1842" t="s">
        <v>6</v>
      </c>
      <c r="I1842">
        <v>77.521793563203289</v>
      </c>
      <c r="J1842" t="s">
        <v>6</v>
      </c>
      <c r="K1842" t="s">
        <v>6</v>
      </c>
      <c r="L1842" t="s">
        <v>6</v>
      </c>
      <c r="M1842" t="s">
        <v>6</v>
      </c>
      <c r="N1842" t="s">
        <v>6</v>
      </c>
      <c r="O1842">
        <v>11.439822367342241</v>
      </c>
      <c r="P1842">
        <v>2.0460749514351899E-6</v>
      </c>
      <c r="Q1842" t="s">
        <v>6</v>
      </c>
      <c r="R1842" t="s">
        <v>6</v>
      </c>
      <c r="S1842" t="s">
        <v>6</v>
      </c>
      <c r="T1842" t="s">
        <v>13730</v>
      </c>
      <c r="U1842" t="s">
        <v>13730</v>
      </c>
      <c r="V1842" t="s">
        <v>13730</v>
      </c>
      <c r="W1842" t="s">
        <v>399</v>
      </c>
      <c r="X1842" t="s">
        <v>399</v>
      </c>
      <c r="Y1842" t="s">
        <v>6</v>
      </c>
      <c r="Z1842" t="s">
        <v>6</v>
      </c>
      <c r="AA1842" t="s">
        <v>6</v>
      </c>
      <c r="AB1842" t="s">
        <v>687</v>
      </c>
      <c r="AC1842" t="s">
        <v>688</v>
      </c>
    </row>
    <row r="1843" spans="1:29" x14ac:dyDescent="0.25">
      <c r="A1843" t="s">
        <v>389</v>
      </c>
      <c r="B1843">
        <v>213</v>
      </c>
      <c r="C1843" t="s">
        <v>127</v>
      </c>
      <c r="D1843">
        <v>1980</v>
      </c>
      <c r="E1843" t="s">
        <v>2837</v>
      </c>
      <c r="F1843" t="s">
        <v>6</v>
      </c>
      <c r="G1843" t="s">
        <v>6</v>
      </c>
      <c r="H1843" t="s">
        <v>6</v>
      </c>
      <c r="I1843">
        <v>79.991493676438324</v>
      </c>
      <c r="J1843" t="s">
        <v>6</v>
      </c>
      <c r="K1843" t="s">
        <v>6</v>
      </c>
      <c r="L1843" t="s">
        <v>6</v>
      </c>
      <c r="M1843" t="s">
        <v>6</v>
      </c>
      <c r="N1843" t="s">
        <v>6</v>
      </c>
      <c r="O1843">
        <v>10.518021054215017</v>
      </c>
      <c r="P1843">
        <v>4.16245521488586E-6</v>
      </c>
      <c r="Q1843" t="s">
        <v>6</v>
      </c>
      <c r="R1843" t="s">
        <v>6</v>
      </c>
      <c r="S1843" t="s">
        <v>6</v>
      </c>
      <c r="T1843" t="s">
        <v>13730</v>
      </c>
      <c r="U1843" t="s">
        <v>13730</v>
      </c>
      <c r="V1843" t="s">
        <v>13730</v>
      </c>
      <c r="W1843" t="s">
        <v>399</v>
      </c>
      <c r="X1843" t="s">
        <v>399</v>
      </c>
      <c r="Y1843" t="s">
        <v>6</v>
      </c>
      <c r="Z1843" t="s">
        <v>6</v>
      </c>
      <c r="AA1843" t="s">
        <v>6</v>
      </c>
      <c r="AB1843" t="s">
        <v>687</v>
      </c>
      <c r="AC1843" t="s">
        <v>688</v>
      </c>
    </row>
    <row r="1844" spans="1:29" x14ac:dyDescent="0.25">
      <c r="A1844" t="s">
        <v>389</v>
      </c>
      <c r="B1844">
        <v>213</v>
      </c>
      <c r="C1844" t="s">
        <v>127</v>
      </c>
      <c r="D1844">
        <v>1981</v>
      </c>
      <c r="E1844" t="s">
        <v>2838</v>
      </c>
      <c r="F1844" t="s">
        <v>6</v>
      </c>
      <c r="G1844" t="s">
        <v>6</v>
      </c>
      <c r="H1844" t="s">
        <v>6</v>
      </c>
      <c r="I1844">
        <v>83.993733971585414</v>
      </c>
      <c r="J1844" t="s">
        <v>6</v>
      </c>
      <c r="K1844" t="s">
        <v>6</v>
      </c>
      <c r="L1844" t="s">
        <v>6</v>
      </c>
      <c r="M1844" t="s">
        <v>6</v>
      </c>
      <c r="N1844" t="s">
        <v>6</v>
      </c>
      <c r="O1844">
        <v>24.445939239520776</v>
      </c>
      <c r="P1844">
        <v>8.1016113681790105E-6</v>
      </c>
      <c r="Q1844" t="s">
        <v>6</v>
      </c>
      <c r="R1844" t="s">
        <v>6</v>
      </c>
      <c r="S1844" t="s">
        <v>6</v>
      </c>
      <c r="T1844" t="s">
        <v>13730</v>
      </c>
      <c r="U1844" t="s">
        <v>13730</v>
      </c>
      <c r="V1844" t="s">
        <v>13730</v>
      </c>
      <c r="W1844" t="s">
        <v>399</v>
      </c>
      <c r="X1844" t="s">
        <v>399</v>
      </c>
      <c r="Y1844" t="s">
        <v>6</v>
      </c>
      <c r="Z1844" t="s">
        <v>6</v>
      </c>
      <c r="AA1844" t="s">
        <v>6</v>
      </c>
      <c r="AB1844" t="s">
        <v>687</v>
      </c>
      <c r="AC1844" t="s">
        <v>688</v>
      </c>
    </row>
    <row r="1845" spans="1:29" x14ac:dyDescent="0.25">
      <c r="A1845" t="s">
        <v>389</v>
      </c>
      <c r="B1845">
        <v>213</v>
      </c>
      <c r="C1845" t="s">
        <v>127</v>
      </c>
      <c r="D1845">
        <v>1982</v>
      </c>
      <c r="E1845" t="s">
        <v>2839</v>
      </c>
      <c r="F1845" t="s">
        <v>6</v>
      </c>
      <c r="G1845" t="s">
        <v>6</v>
      </c>
      <c r="H1845" t="s">
        <v>6</v>
      </c>
      <c r="I1845">
        <v>85.829810848419825</v>
      </c>
      <c r="J1845" t="s">
        <v>6</v>
      </c>
      <c r="K1845" t="s">
        <v>6</v>
      </c>
      <c r="L1845" t="s">
        <v>6</v>
      </c>
      <c r="M1845" t="s">
        <v>6</v>
      </c>
      <c r="N1845" t="s">
        <v>6</v>
      </c>
      <c r="O1845">
        <v>50.917283238250718</v>
      </c>
      <c r="P1845">
        <v>2.3686970528112601E-5</v>
      </c>
      <c r="Q1845" t="s">
        <v>6</v>
      </c>
      <c r="R1845" t="s">
        <v>6</v>
      </c>
      <c r="S1845" t="s">
        <v>6</v>
      </c>
      <c r="T1845" t="s">
        <v>13730</v>
      </c>
      <c r="U1845" t="s">
        <v>13730</v>
      </c>
      <c r="V1845" t="s">
        <v>13730</v>
      </c>
      <c r="W1845" t="s">
        <v>399</v>
      </c>
      <c r="X1845" t="s">
        <v>399</v>
      </c>
      <c r="Y1845" t="s">
        <v>6</v>
      </c>
      <c r="Z1845" t="s">
        <v>6</v>
      </c>
      <c r="AA1845" t="s">
        <v>6</v>
      </c>
      <c r="AB1845" t="s">
        <v>687</v>
      </c>
      <c r="AC1845" t="s">
        <v>688</v>
      </c>
    </row>
    <row r="1846" spans="1:29" x14ac:dyDescent="0.25">
      <c r="A1846" t="s">
        <v>389</v>
      </c>
      <c r="B1846">
        <v>213</v>
      </c>
      <c r="C1846" t="s">
        <v>127</v>
      </c>
      <c r="D1846">
        <v>1983</v>
      </c>
      <c r="E1846" t="s">
        <v>2840</v>
      </c>
      <c r="F1846" t="s">
        <v>6</v>
      </c>
      <c r="G1846" t="s">
        <v>6</v>
      </c>
      <c r="H1846" t="s">
        <v>6</v>
      </c>
      <c r="I1846">
        <v>61.057725017537457</v>
      </c>
      <c r="J1846" t="s">
        <v>6</v>
      </c>
      <c r="K1846" t="s">
        <v>6</v>
      </c>
      <c r="L1846" t="s">
        <v>6</v>
      </c>
      <c r="M1846" t="s">
        <v>6</v>
      </c>
      <c r="N1846" t="s">
        <v>6</v>
      </c>
      <c r="O1846">
        <v>59.229086111582042</v>
      </c>
      <c r="P1846">
        <v>1.18695006044172E-4</v>
      </c>
      <c r="Q1846" t="s">
        <v>6</v>
      </c>
      <c r="R1846" t="s">
        <v>6</v>
      </c>
      <c r="S1846" t="s">
        <v>6</v>
      </c>
      <c r="T1846" t="s">
        <v>13730</v>
      </c>
      <c r="U1846" t="s">
        <v>13730</v>
      </c>
      <c r="V1846" t="s">
        <v>13730</v>
      </c>
      <c r="W1846" t="s">
        <v>399</v>
      </c>
      <c r="X1846" t="s">
        <v>399</v>
      </c>
      <c r="Y1846" t="s">
        <v>6</v>
      </c>
      <c r="Z1846" t="s">
        <v>6</v>
      </c>
      <c r="AA1846" t="s">
        <v>6</v>
      </c>
      <c r="AB1846" t="s">
        <v>687</v>
      </c>
      <c r="AC1846" t="s">
        <v>688</v>
      </c>
    </row>
    <row r="1847" spans="1:29" x14ac:dyDescent="0.25">
      <c r="A1847" t="s">
        <v>389</v>
      </c>
      <c r="B1847">
        <v>213</v>
      </c>
      <c r="C1847" t="s">
        <v>127</v>
      </c>
      <c r="D1847">
        <v>1984</v>
      </c>
      <c r="E1847" t="s">
        <v>2841</v>
      </c>
      <c r="F1847" t="s">
        <v>6</v>
      </c>
      <c r="G1847" t="s">
        <v>6</v>
      </c>
      <c r="H1847" t="s">
        <v>6</v>
      </c>
      <c r="I1847">
        <v>49.040167789290606</v>
      </c>
      <c r="J1847" t="s">
        <v>6</v>
      </c>
      <c r="K1847" t="s">
        <v>6</v>
      </c>
      <c r="L1847" t="s">
        <v>6</v>
      </c>
      <c r="M1847" t="s">
        <v>6</v>
      </c>
      <c r="N1847" t="s">
        <v>6</v>
      </c>
      <c r="O1847">
        <v>50.370022507661993</v>
      </c>
      <c r="P1847">
        <v>8.57335687974166E-4</v>
      </c>
      <c r="Q1847" t="s">
        <v>6</v>
      </c>
      <c r="R1847" t="s">
        <v>6</v>
      </c>
      <c r="S1847" t="s">
        <v>6</v>
      </c>
      <c r="T1847" t="s">
        <v>13730</v>
      </c>
      <c r="U1847" t="s">
        <v>13730</v>
      </c>
      <c r="V1847" t="s">
        <v>13730</v>
      </c>
      <c r="W1847" t="s">
        <v>399</v>
      </c>
      <c r="X1847" t="s">
        <v>399</v>
      </c>
      <c r="Y1847" t="s">
        <v>6</v>
      </c>
      <c r="Z1847" t="s">
        <v>6</v>
      </c>
      <c r="AA1847" t="s">
        <v>6</v>
      </c>
      <c r="AB1847" t="s">
        <v>687</v>
      </c>
      <c r="AC1847" t="s">
        <v>688</v>
      </c>
    </row>
    <row r="1848" spans="1:29" x14ac:dyDescent="0.25">
      <c r="A1848" t="s">
        <v>389</v>
      </c>
      <c r="B1848">
        <v>213</v>
      </c>
      <c r="C1848" t="s">
        <v>127</v>
      </c>
      <c r="D1848">
        <v>1985</v>
      </c>
      <c r="E1848" t="s">
        <v>2842</v>
      </c>
      <c r="F1848" t="s">
        <v>6</v>
      </c>
      <c r="G1848" t="s">
        <v>6</v>
      </c>
      <c r="H1848" t="s">
        <v>6</v>
      </c>
      <c r="I1848">
        <v>39.626874858454137</v>
      </c>
      <c r="J1848" t="s">
        <v>6</v>
      </c>
      <c r="K1848" t="s">
        <v>6</v>
      </c>
      <c r="L1848" t="s">
        <v>6</v>
      </c>
      <c r="M1848" t="s">
        <v>6</v>
      </c>
      <c r="N1848" t="s">
        <v>6</v>
      </c>
      <c r="O1848">
        <v>62.64001124312</v>
      </c>
      <c r="P1848">
        <v>5.7504748487978404E-3</v>
      </c>
      <c r="Q1848" t="s">
        <v>6</v>
      </c>
      <c r="R1848" t="s">
        <v>6</v>
      </c>
      <c r="S1848" t="s">
        <v>6</v>
      </c>
      <c r="T1848" t="s">
        <v>13730</v>
      </c>
      <c r="U1848" t="s">
        <v>13730</v>
      </c>
      <c r="V1848" t="s">
        <v>13730</v>
      </c>
      <c r="W1848" t="s">
        <v>399</v>
      </c>
      <c r="X1848" t="s">
        <v>399</v>
      </c>
      <c r="Y1848" t="s">
        <v>6</v>
      </c>
      <c r="Z1848" t="s">
        <v>6</v>
      </c>
      <c r="AA1848" t="s">
        <v>6</v>
      </c>
      <c r="AB1848" t="s">
        <v>687</v>
      </c>
      <c r="AC1848" t="s">
        <v>688</v>
      </c>
    </row>
    <row r="1849" spans="1:29" x14ac:dyDescent="0.25">
      <c r="A1849" t="s">
        <v>389</v>
      </c>
      <c r="B1849">
        <v>213</v>
      </c>
      <c r="C1849" t="s">
        <v>127</v>
      </c>
      <c r="D1849">
        <v>1986</v>
      </c>
      <c r="E1849" t="s">
        <v>2843</v>
      </c>
      <c r="F1849" t="s">
        <v>6</v>
      </c>
      <c r="G1849" t="s">
        <v>6</v>
      </c>
      <c r="H1849" t="s">
        <v>6</v>
      </c>
      <c r="I1849">
        <v>39.523638200343633</v>
      </c>
      <c r="J1849" t="s">
        <v>6</v>
      </c>
      <c r="K1849" t="s">
        <v>6</v>
      </c>
      <c r="L1849" t="s">
        <v>6</v>
      </c>
      <c r="M1849" t="s">
        <v>6</v>
      </c>
      <c r="N1849" t="s">
        <v>6</v>
      </c>
      <c r="O1849">
        <v>51.569572464830884</v>
      </c>
      <c r="P1849">
        <v>1.08224909099153E-2</v>
      </c>
      <c r="Q1849" t="s">
        <v>6</v>
      </c>
      <c r="R1849" t="s">
        <v>6</v>
      </c>
      <c r="S1849" t="s">
        <v>6</v>
      </c>
      <c r="T1849" t="s">
        <v>13730</v>
      </c>
      <c r="U1849" t="s">
        <v>13730</v>
      </c>
      <c r="V1849" t="s">
        <v>13730</v>
      </c>
      <c r="W1849" t="s">
        <v>399</v>
      </c>
      <c r="X1849" t="s">
        <v>399</v>
      </c>
      <c r="Y1849" t="s">
        <v>6</v>
      </c>
      <c r="Z1849" t="s">
        <v>6</v>
      </c>
      <c r="AA1849" t="s">
        <v>6</v>
      </c>
      <c r="AB1849" t="s">
        <v>687</v>
      </c>
      <c r="AC1849" t="s">
        <v>688</v>
      </c>
    </row>
    <row r="1850" spans="1:29" x14ac:dyDescent="0.25">
      <c r="A1850" t="s">
        <v>389</v>
      </c>
      <c r="B1850">
        <v>213</v>
      </c>
      <c r="C1850" t="s">
        <v>127</v>
      </c>
      <c r="D1850">
        <v>1987</v>
      </c>
      <c r="E1850" t="s">
        <v>2844</v>
      </c>
      <c r="F1850" t="s">
        <v>6</v>
      </c>
      <c r="G1850" t="s">
        <v>6</v>
      </c>
      <c r="H1850" t="s">
        <v>6</v>
      </c>
      <c r="I1850">
        <v>47.729885354289891</v>
      </c>
      <c r="J1850" t="s">
        <v>6</v>
      </c>
      <c r="K1850" t="s">
        <v>6</v>
      </c>
      <c r="L1850" t="s">
        <v>6</v>
      </c>
      <c r="M1850" t="s">
        <v>6</v>
      </c>
      <c r="N1850" t="s">
        <v>6</v>
      </c>
      <c r="O1850">
        <v>68.359670221309614</v>
      </c>
      <c r="P1850">
        <v>2.5291573752785099E-2</v>
      </c>
      <c r="Q1850" t="s">
        <v>6</v>
      </c>
      <c r="R1850" t="s">
        <v>6</v>
      </c>
      <c r="S1850" t="s">
        <v>6</v>
      </c>
      <c r="T1850" t="s">
        <v>13730</v>
      </c>
      <c r="U1850" t="s">
        <v>13730</v>
      </c>
      <c r="V1850" t="s">
        <v>13730</v>
      </c>
      <c r="W1850" t="s">
        <v>399</v>
      </c>
      <c r="X1850" t="s">
        <v>399</v>
      </c>
      <c r="Y1850" t="s">
        <v>6</v>
      </c>
      <c r="Z1850" t="s">
        <v>6</v>
      </c>
      <c r="AA1850" t="s">
        <v>6</v>
      </c>
      <c r="AB1850" t="s">
        <v>687</v>
      </c>
      <c r="AC1850" t="s">
        <v>688</v>
      </c>
    </row>
    <row r="1851" spans="1:29" x14ac:dyDescent="0.25">
      <c r="A1851" t="s">
        <v>389</v>
      </c>
      <c r="B1851">
        <v>213</v>
      </c>
      <c r="C1851" t="s">
        <v>127</v>
      </c>
      <c r="D1851">
        <v>1988</v>
      </c>
      <c r="E1851" t="s">
        <v>2845</v>
      </c>
      <c r="F1851" t="s">
        <v>6</v>
      </c>
      <c r="G1851" t="s">
        <v>6</v>
      </c>
      <c r="H1851" t="s">
        <v>6</v>
      </c>
      <c r="I1851">
        <v>41.272897784097289</v>
      </c>
      <c r="J1851" t="s">
        <v>6</v>
      </c>
      <c r="K1851" t="s">
        <v>6</v>
      </c>
      <c r="L1851" t="s">
        <v>6</v>
      </c>
      <c r="M1851" t="s">
        <v>6</v>
      </c>
      <c r="N1851" t="s">
        <v>6</v>
      </c>
      <c r="O1851">
        <v>56.643502189307135</v>
      </c>
      <c r="P1851">
        <v>0.120388160997857</v>
      </c>
      <c r="Q1851" t="s">
        <v>6</v>
      </c>
      <c r="R1851" t="s">
        <v>6</v>
      </c>
      <c r="S1851" t="s">
        <v>6</v>
      </c>
      <c r="T1851" t="s">
        <v>13730</v>
      </c>
      <c r="U1851" t="s">
        <v>13730</v>
      </c>
      <c r="V1851" t="s">
        <v>13730</v>
      </c>
      <c r="W1851" t="s">
        <v>399</v>
      </c>
      <c r="X1851" t="s">
        <v>399</v>
      </c>
      <c r="Y1851" t="s">
        <v>6</v>
      </c>
      <c r="Z1851" t="s">
        <v>6</v>
      </c>
      <c r="AA1851" t="s">
        <v>6</v>
      </c>
      <c r="AB1851" t="s">
        <v>687</v>
      </c>
      <c r="AC1851" t="s">
        <v>688</v>
      </c>
    </row>
    <row r="1852" spans="1:29" x14ac:dyDescent="0.25">
      <c r="A1852" t="s">
        <v>389</v>
      </c>
      <c r="B1852">
        <v>213</v>
      </c>
      <c r="C1852" t="s">
        <v>127</v>
      </c>
      <c r="D1852">
        <v>1989</v>
      </c>
      <c r="E1852" t="s">
        <v>2846</v>
      </c>
      <c r="F1852" t="s">
        <v>6</v>
      </c>
      <c r="G1852" t="s">
        <v>6</v>
      </c>
      <c r="H1852" t="s">
        <v>6</v>
      </c>
      <c r="I1852">
        <v>91.072055270869271</v>
      </c>
      <c r="J1852" t="s">
        <v>6</v>
      </c>
      <c r="K1852" t="s">
        <v>6</v>
      </c>
      <c r="L1852" t="s">
        <v>6</v>
      </c>
      <c r="M1852" t="s">
        <v>6</v>
      </c>
      <c r="N1852" t="s">
        <v>6</v>
      </c>
      <c r="O1852">
        <v>109.0433514438956</v>
      </c>
      <c r="P1852">
        <v>3.51749132670433</v>
      </c>
      <c r="Q1852" t="s">
        <v>6</v>
      </c>
      <c r="R1852" t="s">
        <v>6</v>
      </c>
      <c r="S1852" t="s">
        <v>6</v>
      </c>
      <c r="T1852" t="s">
        <v>13730</v>
      </c>
      <c r="U1852" t="s">
        <v>13730</v>
      </c>
      <c r="V1852" t="s">
        <v>13730</v>
      </c>
      <c r="W1852" t="s">
        <v>399</v>
      </c>
      <c r="X1852" t="s">
        <v>399</v>
      </c>
      <c r="Y1852" t="s">
        <v>6</v>
      </c>
      <c r="Z1852" t="s">
        <v>6</v>
      </c>
      <c r="AA1852" t="s">
        <v>6</v>
      </c>
      <c r="AB1852" t="s">
        <v>687</v>
      </c>
      <c r="AC1852" t="s">
        <v>688</v>
      </c>
    </row>
    <row r="1853" spans="1:29" x14ac:dyDescent="0.25">
      <c r="A1853" t="s">
        <v>389</v>
      </c>
      <c r="B1853">
        <v>213</v>
      </c>
      <c r="C1853" t="s">
        <v>127</v>
      </c>
      <c r="D1853">
        <v>1990</v>
      </c>
      <c r="E1853" t="s">
        <v>2847</v>
      </c>
      <c r="F1853" t="s">
        <v>6</v>
      </c>
      <c r="G1853" t="s">
        <v>6</v>
      </c>
      <c r="H1853" t="s">
        <v>6</v>
      </c>
      <c r="I1853">
        <v>23.44440966837529</v>
      </c>
      <c r="J1853" t="s">
        <v>6</v>
      </c>
      <c r="K1853" t="s">
        <v>6</v>
      </c>
      <c r="L1853" t="s">
        <v>6</v>
      </c>
      <c r="M1853" t="s">
        <v>6</v>
      </c>
      <c r="N1853" t="s">
        <v>6</v>
      </c>
      <c r="O1853">
        <v>44.742830176600648</v>
      </c>
      <c r="P1853">
        <v>74.709852558628398</v>
      </c>
      <c r="Q1853" t="s">
        <v>6</v>
      </c>
      <c r="R1853" t="s">
        <v>6</v>
      </c>
      <c r="S1853" t="s">
        <v>6</v>
      </c>
      <c r="T1853" t="s">
        <v>13730</v>
      </c>
      <c r="U1853" t="s">
        <v>13730</v>
      </c>
      <c r="V1853" t="s">
        <v>13730</v>
      </c>
      <c r="W1853" t="s">
        <v>399</v>
      </c>
      <c r="X1853" t="s">
        <v>399</v>
      </c>
      <c r="Y1853" t="s">
        <v>6</v>
      </c>
      <c r="Z1853" t="s">
        <v>6</v>
      </c>
      <c r="AA1853" t="s">
        <v>6</v>
      </c>
      <c r="AB1853" t="s">
        <v>687</v>
      </c>
      <c r="AC1853" t="s">
        <v>688</v>
      </c>
    </row>
    <row r="1854" spans="1:29" x14ac:dyDescent="0.25">
      <c r="A1854" t="s">
        <v>389</v>
      </c>
      <c r="B1854">
        <v>213</v>
      </c>
      <c r="C1854" t="s">
        <v>127</v>
      </c>
      <c r="D1854">
        <v>1991</v>
      </c>
      <c r="E1854" t="s">
        <v>2848</v>
      </c>
      <c r="F1854" t="s">
        <v>6</v>
      </c>
      <c r="G1854" t="s">
        <v>6</v>
      </c>
      <c r="H1854" t="s">
        <v>6</v>
      </c>
      <c r="I1854">
        <v>22.091515579445005</v>
      </c>
      <c r="J1854" t="s">
        <v>6</v>
      </c>
      <c r="K1854" t="s">
        <v>6</v>
      </c>
      <c r="L1854" t="s">
        <v>6</v>
      </c>
      <c r="M1854" t="s">
        <v>6</v>
      </c>
      <c r="N1854" t="s">
        <v>6</v>
      </c>
      <c r="O1854">
        <v>32.934413630483547</v>
      </c>
      <c r="P1854">
        <v>196.08845488337599</v>
      </c>
      <c r="Q1854" t="s">
        <v>6</v>
      </c>
      <c r="R1854" t="s">
        <v>6</v>
      </c>
      <c r="S1854" t="s">
        <v>6</v>
      </c>
      <c r="T1854" t="s">
        <v>13730</v>
      </c>
      <c r="U1854" t="s">
        <v>13730</v>
      </c>
      <c r="V1854" t="s">
        <v>13730</v>
      </c>
      <c r="W1854" t="s">
        <v>399</v>
      </c>
      <c r="X1854" t="s">
        <v>399</v>
      </c>
      <c r="Y1854" t="s">
        <v>6</v>
      </c>
      <c r="Z1854" t="s">
        <v>6</v>
      </c>
      <c r="AA1854" t="s">
        <v>6</v>
      </c>
      <c r="AB1854" t="s">
        <v>687</v>
      </c>
      <c r="AC1854" t="s">
        <v>688</v>
      </c>
    </row>
    <row r="1855" spans="1:29" x14ac:dyDescent="0.25">
      <c r="A1855" t="s">
        <v>389</v>
      </c>
      <c r="B1855">
        <v>213</v>
      </c>
      <c r="C1855" t="s">
        <v>127</v>
      </c>
      <c r="D1855">
        <v>1992</v>
      </c>
      <c r="E1855" t="s">
        <v>2849</v>
      </c>
      <c r="F1855" t="s">
        <v>6</v>
      </c>
      <c r="G1855" t="s">
        <v>6</v>
      </c>
      <c r="H1855" t="s">
        <v>6</v>
      </c>
      <c r="I1855">
        <v>24.803831748572268</v>
      </c>
      <c r="J1855" t="s">
        <v>6</v>
      </c>
      <c r="K1855" t="s">
        <v>6</v>
      </c>
      <c r="L1855" t="s">
        <v>6</v>
      </c>
      <c r="M1855" t="s">
        <v>6</v>
      </c>
      <c r="N1855" t="s">
        <v>6</v>
      </c>
      <c r="O1855">
        <v>27.768230675332827</v>
      </c>
      <c r="P1855">
        <v>245.66831488760801</v>
      </c>
      <c r="Q1855" t="s">
        <v>6</v>
      </c>
      <c r="R1855" t="s">
        <v>6</v>
      </c>
      <c r="S1855" t="s">
        <v>6</v>
      </c>
      <c r="T1855" t="s">
        <v>13730</v>
      </c>
      <c r="U1855" t="s">
        <v>13730</v>
      </c>
      <c r="V1855" t="s">
        <v>13730</v>
      </c>
      <c r="W1855" t="s">
        <v>399</v>
      </c>
      <c r="X1855" t="s">
        <v>399</v>
      </c>
      <c r="Y1855" t="s">
        <v>6</v>
      </c>
      <c r="Z1855" t="s">
        <v>6</v>
      </c>
      <c r="AA1855" t="s">
        <v>6</v>
      </c>
      <c r="AB1855" t="s">
        <v>687</v>
      </c>
      <c r="AC1855" t="s">
        <v>688</v>
      </c>
    </row>
    <row r="1856" spans="1:29" x14ac:dyDescent="0.25">
      <c r="A1856" t="s">
        <v>389</v>
      </c>
      <c r="B1856">
        <v>213</v>
      </c>
      <c r="C1856" t="s">
        <v>127</v>
      </c>
      <c r="D1856">
        <v>1993</v>
      </c>
      <c r="E1856" t="s">
        <v>2850</v>
      </c>
      <c r="F1856" t="s">
        <v>6</v>
      </c>
      <c r="G1856" t="s">
        <v>6</v>
      </c>
      <c r="H1856" t="s">
        <v>6</v>
      </c>
      <c r="I1856">
        <v>29.191995857348846</v>
      </c>
      <c r="J1856" t="s">
        <v>6</v>
      </c>
      <c r="K1856" t="s">
        <v>6</v>
      </c>
      <c r="L1856" t="s">
        <v>6</v>
      </c>
      <c r="M1856" t="s">
        <v>6</v>
      </c>
      <c r="N1856" t="s">
        <v>6</v>
      </c>
      <c r="O1856">
        <v>27.73858180348417</v>
      </c>
      <c r="P1856">
        <v>256.364945056664</v>
      </c>
      <c r="Q1856" t="s">
        <v>6</v>
      </c>
      <c r="R1856" t="s">
        <v>6</v>
      </c>
      <c r="S1856" t="s">
        <v>6</v>
      </c>
      <c r="T1856" t="s">
        <v>13730</v>
      </c>
      <c r="U1856" t="s">
        <v>13730</v>
      </c>
      <c r="V1856" t="s">
        <v>13730</v>
      </c>
      <c r="W1856" t="s">
        <v>399</v>
      </c>
      <c r="X1856" t="s">
        <v>399</v>
      </c>
      <c r="Y1856" t="s">
        <v>6</v>
      </c>
      <c r="Z1856" t="s">
        <v>6</v>
      </c>
      <c r="AA1856" t="s">
        <v>6</v>
      </c>
      <c r="AB1856" t="s">
        <v>687</v>
      </c>
      <c r="AC1856" t="s">
        <v>688</v>
      </c>
    </row>
    <row r="1857" spans="1:29" x14ac:dyDescent="0.25">
      <c r="A1857" t="s">
        <v>389</v>
      </c>
      <c r="B1857">
        <v>213</v>
      </c>
      <c r="C1857" t="s">
        <v>127</v>
      </c>
      <c r="D1857">
        <v>1994</v>
      </c>
      <c r="E1857" t="s">
        <v>2851</v>
      </c>
      <c r="F1857" t="s">
        <v>6</v>
      </c>
      <c r="G1857" t="s">
        <v>6</v>
      </c>
      <c r="H1857" t="s">
        <v>6</v>
      </c>
      <c r="I1857">
        <v>31.403594560661492</v>
      </c>
      <c r="J1857">
        <v>4.034060316457273</v>
      </c>
      <c r="K1857">
        <v>27.369534244204218</v>
      </c>
      <c r="L1857" t="s">
        <v>6</v>
      </c>
      <c r="M1857" t="s">
        <v>6</v>
      </c>
      <c r="N1857" t="s">
        <v>6</v>
      </c>
      <c r="O1857">
        <v>29.310423726656815</v>
      </c>
      <c r="P1857">
        <v>279.14983680562602</v>
      </c>
      <c r="Q1857" t="s">
        <v>6</v>
      </c>
      <c r="R1857" t="s">
        <v>6</v>
      </c>
      <c r="S1857" t="s">
        <v>6</v>
      </c>
      <c r="T1857" t="s">
        <v>13730</v>
      </c>
      <c r="U1857" t="s">
        <v>13730</v>
      </c>
      <c r="V1857" t="s">
        <v>13730</v>
      </c>
      <c r="W1857" t="s">
        <v>399</v>
      </c>
      <c r="X1857" t="s">
        <v>399</v>
      </c>
      <c r="Y1857" t="s">
        <v>6</v>
      </c>
      <c r="Z1857" t="s">
        <v>6</v>
      </c>
      <c r="AA1857" t="s">
        <v>6</v>
      </c>
      <c r="AB1857" t="s">
        <v>687</v>
      </c>
      <c r="AC1857" t="s">
        <v>688</v>
      </c>
    </row>
    <row r="1858" spans="1:29" x14ac:dyDescent="0.25">
      <c r="A1858" t="s">
        <v>389</v>
      </c>
      <c r="B1858">
        <v>213</v>
      </c>
      <c r="C1858" t="s">
        <v>127</v>
      </c>
      <c r="D1858">
        <v>1995</v>
      </c>
      <c r="E1858" t="s">
        <v>2852</v>
      </c>
      <c r="F1858" t="s">
        <v>6</v>
      </c>
      <c r="G1858" t="s">
        <v>6</v>
      </c>
      <c r="H1858" t="s">
        <v>6</v>
      </c>
      <c r="I1858">
        <v>32.117407320626278</v>
      </c>
      <c r="J1858">
        <v>3.9545811171008203</v>
      </c>
      <c r="K1858">
        <v>28.162826203525459</v>
      </c>
      <c r="L1858" t="s">
        <v>6</v>
      </c>
      <c r="M1858" t="s">
        <v>6</v>
      </c>
      <c r="N1858" t="s">
        <v>6</v>
      </c>
      <c r="O1858">
        <v>31.673426215404749</v>
      </c>
      <c r="P1858">
        <v>280.080214236041</v>
      </c>
      <c r="Q1858" t="s">
        <v>6</v>
      </c>
      <c r="R1858" t="s">
        <v>6</v>
      </c>
      <c r="S1858" t="s">
        <v>6</v>
      </c>
      <c r="T1858" t="s">
        <v>13730</v>
      </c>
      <c r="U1858" t="s">
        <v>13730</v>
      </c>
      <c r="V1858" t="s">
        <v>13730</v>
      </c>
      <c r="W1858" t="s">
        <v>399</v>
      </c>
      <c r="X1858" t="s">
        <v>399</v>
      </c>
      <c r="Y1858" t="s">
        <v>6</v>
      </c>
      <c r="Z1858" t="s">
        <v>6</v>
      </c>
      <c r="AA1858" t="s">
        <v>6</v>
      </c>
      <c r="AB1858" t="s">
        <v>687</v>
      </c>
      <c r="AC1858" t="s">
        <v>688</v>
      </c>
    </row>
    <row r="1859" spans="1:29" x14ac:dyDescent="0.25">
      <c r="A1859" t="s">
        <v>389</v>
      </c>
      <c r="B1859">
        <v>213</v>
      </c>
      <c r="C1859" t="s">
        <v>127</v>
      </c>
      <c r="D1859">
        <v>1996</v>
      </c>
      <c r="E1859" t="s">
        <v>2853</v>
      </c>
      <c r="F1859" t="s">
        <v>6</v>
      </c>
      <c r="G1859" t="s">
        <v>6</v>
      </c>
      <c r="H1859" t="s">
        <v>6</v>
      </c>
      <c r="I1859">
        <v>33.283349532141187</v>
      </c>
      <c r="J1859">
        <v>4.2858427720369532</v>
      </c>
      <c r="K1859">
        <v>28.997506760104233</v>
      </c>
      <c r="L1859" t="s">
        <v>6</v>
      </c>
      <c r="M1859" t="s">
        <v>6</v>
      </c>
      <c r="N1859" t="s">
        <v>6</v>
      </c>
      <c r="O1859">
        <v>33.56123176547765</v>
      </c>
      <c r="P1859">
        <v>295.12027655040498</v>
      </c>
      <c r="Q1859" t="s">
        <v>6</v>
      </c>
      <c r="R1859" t="s">
        <v>6</v>
      </c>
      <c r="S1859" t="s">
        <v>6</v>
      </c>
      <c r="T1859" t="s">
        <v>13730</v>
      </c>
      <c r="U1859" t="s">
        <v>13730</v>
      </c>
      <c r="V1859" t="s">
        <v>13730</v>
      </c>
      <c r="W1859" t="s">
        <v>399</v>
      </c>
      <c r="X1859" t="s">
        <v>399</v>
      </c>
      <c r="Y1859" t="s">
        <v>6</v>
      </c>
      <c r="Z1859" t="s">
        <v>6</v>
      </c>
      <c r="AA1859" t="s">
        <v>6</v>
      </c>
      <c r="AB1859" t="s">
        <v>687</v>
      </c>
      <c r="AC1859" t="s">
        <v>688</v>
      </c>
    </row>
    <row r="1860" spans="1:29" x14ac:dyDescent="0.25">
      <c r="A1860" t="s">
        <v>389</v>
      </c>
      <c r="B1860">
        <v>213</v>
      </c>
      <c r="C1860" t="s">
        <v>127</v>
      </c>
      <c r="D1860">
        <v>1997</v>
      </c>
      <c r="E1860" t="s">
        <v>2854</v>
      </c>
      <c r="F1860" t="s">
        <v>6</v>
      </c>
      <c r="G1860" t="s">
        <v>6</v>
      </c>
      <c r="H1860" t="s">
        <v>6</v>
      </c>
      <c r="I1860">
        <v>37.237278892667021</v>
      </c>
      <c r="J1860">
        <v>4.9670207487310361</v>
      </c>
      <c r="K1860">
        <v>32.270258143935983</v>
      </c>
      <c r="L1860" t="s">
        <v>6</v>
      </c>
      <c r="M1860" t="s">
        <v>6</v>
      </c>
      <c r="N1860" t="s">
        <v>6</v>
      </c>
      <c r="O1860">
        <v>32.662033030564544</v>
      </c>
      <c r="P1860">
        <v>317.54912470678897</v>
      </c>
      <c r="Q1860" t="s">
        <v>6</v>
      </c>
      <c r="R1860" t="s">
        <v>6</v>
      </c>
      <c r="S1860" t="s">
        <v>6</v>
      </c>
      <c r="T1860" t="s">
        <v>13730</v>
      </c>
      <c r="U1860" t="s">
        <v>13730</v>
      </c>
      <c r="V1860" t="s">
        <v>13730</v>
      </c>
      <c r="W1860" t="s">
        <v>399</v>
      </c>
      <c r="X1860" t="s">
        <v>399</v>
      </c>
      <c r="Y1860" t="s">
        <v>6</v>
      </c>
      <c r="Z1860" t="s">
        <v>6</v>
      </c>
      <c r="AA1860" t="s">
        <v>6</v>
      </c>
      <c r="AB1860" t="s">
        <v>687</v>
      </c>
      <c r="AC1860" t="s">
        <v>688</v>
      </c>
    </row>
    <row r="1861" spans="1:29" x14ac:dyDescent="0.25">
      <c r="A1861" t="s">
        <v>389</v>
      </c>
      <c r="B1861">
        <v>213</v>
      </c>
      <c r="C1861" t="s">
        <v>127</v>
      </c>
      <c r="D1861">
        <v>1998</v>
      </c>
      <c r="E1861" t="s">
        <v>2855</v>
      </c>
      <c r="F1861" t="s">
        <v>6</v>
      </c>
      <c r="G1861" t="s">
        <v>6</v>
      </c>
      <c r="H1861" t="s">
        <v>6</v>
      </c>
      <c r="I1861">
        <v>40.250797197761976</v>
      </c>
      <c r="J1861">
        <v>6.1097631336255791</v>
      </c>
      <c r="K1861">
        <v>34.141034064136399</v>
      </c>
      <c r="L1861" t="s">
        <v>6</v>
      </c>
      <c r="M1861" t="s">
        <v>6</v>
      </c>
      <c r="N1861" t="s">
        <v>6</v>
      </c>
      <c r="O1861">
        <v>35.200241519442528</v>
      </c>
      <c r="P1861">
        <v>324.24209344404397</v>
      </c>
      <c r="Q1861" t="s">
        <v>6</v>
      </c>
      <c r="R1861" t="s">
        <v>6</v>
      </c>
      <c r="S1861" t="s">
        <v>6</v>
      </c>
      <c r="T1861" t="s">
        <v>13730</v>
      </c>
      <c r="U1861" t="s">
        <v>13730</v>
      </c>
      <c r="V1861" t="s">
        <v>13730</v>
      </c>
      <c r="W1861" t="s">
        <v>399</v>
      </c>
      <c r="X1861" t="s">
        <v>399</v>
      </c>
      <c r="Y1861" t="s">
        <v>6</v>
      </c>
      <c r="Z1861" t="s">
        <v>6</v>
      </c>
      <c r="AA1861" t="s">
        <v>6</v>
      </c>
      <c r="AB1861" t="s">
        <v>687</v>
      </c>
      <c r="AC1861" t="s">
        <v>688</v>
      </c>
    </row>
    <row r="1862" spans="1:29" x14ac:dyDescent="0.25">
      <c r="A1862" t="s">
        <v>389</v>
      </c>
      <c r="B1862">
        <v>213</v>
      </c>
      <c r="C1862" t="s">
        <v>127</v>
      </c>
      <c r="D1862">
        <v>1999</v>
      </c>
      <c r="E1862" t="s">
        <v>2856</v>
      </c>
      <c r="F1862" t="s">
        <v>6</v>
      </c>
      <c r="G1862" t="s">
        <v>6</v>
      </c>
      <c r="H1862" t="s">
        <v>6</v>
      </c>
      <c r="I1862">
        <v>40.277026062668142</v>
      </c>
      <c r="J1862">
        <v>6.4830094322637528</v>
      </c>
      <c r="K1862">
        <v>33.794016630404386</v>
      </c>
      <c r="L1862" t="s">
        <v>6</v>
      </c>
      <c r="M1862" t="s">
        <v>6</v>
      </c>
      <c r="N1862" t="s">
        <v>6</v>
      </c>
      <c r="O1862">
        <v>40.096512503490253</v>
      </c>
      <c r="P1862">
        <v>307.67264357283301</v>
      </c>
      <c r="Q1862" t="s">
        <v>6</v>
      </c>
      <c r="R1862" t="s">
        <v>6</v>
      </c>
      <c r="S1862" t="s">
        <v>6</v>
      </c>
      <c r="T1862" t="s">
        <v>13730</v>
      </c>
      <c r="U1862" t="s">
        <v>13730</v>
      </c>
      <c r="V1862" t="s">
        <v>13730</v>
      </c>
      <c r="W1862" t="s">
        <v>399</v>
      </c>
      <c r="X1862" t="s">
        <v>399</v>
      </c>
      <c r="Y1862" t="s">
        <v>6</v>
      </c>
      <c r="Z1862" t="s">
        <v>6</v>
      </c>
      <c r="AA1862" t="s">
        <v>6</v>
      </c>
      <c r="AB1862" t="s">
        <v>687</v>
      </c>
      <c r="AC1862" t="s">
        <v>688</v>
      </c>
    </row>
    <row r="1863" spans="1:29" x14ac:dyDescent="0.25">
      <c r="A1863" t="s">
        <v>389</v>
      </c>
      <c r="B1863">
        <v>213</v>
      </c>
      <c r="C1863" t="s">
        <v>127</v>
      </c>
      <c r="D1863">
        <v>2000</v>
      </c>
      <c r="E1863" t="s">
        <v>2857</v>
      </c>
      <c r="F1863" t="s">
        <v>6</v>
      </c>
      <c r="G1863" t="s">
        <v>6</v>
      </c>
      <c r="H1863" t="s">
        <v>6</v>
      </c>
      <c r="I1863">
        <v>36.973427899695785</v>
      </c>
      <c r="J1863">
        <v>6.5757964139352296</v>
      </c>
      <c r="K1863">
        <v>30.397631485760556</v>
      </c>
      <c r="L1863" t="s">
        <v>6</v>
      </c>
      <c r="M1863" t="s">
        <v>6</v>
      </c>
      <c r="N1863" t="s">
        <v>6</v>
      </c>
      <c r="O1863">
        <v>42.05956995957812</v>
      </c>
      <c r="P1863">
        <v>308.49102861655001</v>
      </c>
      <c r="Q1863" t="s">
        <v>6</v>
      </c>
      <c r="R1863" t="s">
        <v>6</v>
      </c>
      <c r="S1863" t="s">
        <v>6</v>
      </c>
      <c r="T1863" t="s">
        <v>13730</v>
      </c>
      <c r="U1863" t="s">
        <v>13730</v>
      </c>
      <c r="V1863" t="s">
        <v>13730</v>
      </c>
      <c r="W1863" t="s">
        <v>399</v>
      </c>
      <c r="X1863" t="s">
        <v>399</v>
      </c>
      <c r="Y1863" t="s">
        <v>6</v>
      </c>
      <c r="Z1863" t="s">
        <v>6</v>
      </c>
      <c r="AA1863" t="s">
        <v>6</v>
      </c>
      <c r="AB1863" t="s">
        <v>687</v>
      </c>
      <c r="AC1863" t="s">
        <v>688</v>
      </c>
    </row>
    <row r="1864" spans="1:29" x14ac:dyDescent="0.25">
      <c r="A1864" t="s">
        <v>389</v>
      </c>
      <c r="B1864">
        <v>213</v>
      </c>
      <c r="C1864" t="s">
        <v>127</v>
      </c>
      <c r="D1864">
        <v>2001</v>
      </c>
      <c r="E1864" t="s">
        <v>2858</v>
      </c>
      <c r="F1864" t="s">
        <v>6</v>
      </c>
      <c r="G1864" t="s">
        <v>6</v>
      </c>
      <c r="H1864" t="s">
        <v>6</v>
      </c>
      <c r="I1864">
        <v>34.277912933730434</v>
      </c>
      <c r="J1864">
        <v>6.0888539143003504</v>
      </c>
      <c r="K1864">
        <v>28.189059019430083</v>
      </c>
      <c r="L1864" t="s">
        <v>6</v>
      </c>
      <c r="M1864" t="s">
        <v>6</v>
      </c>
      <c r="N1864" t="s">
        <v>6</v>
      </c>
      <c r="O1864">
        <v>49.435498645886426</v>
      </c>
      <c r="P1864">
        <v>291.73772683690902</v>
      </c>
      <c r="Q1864" t="s">
        <v>6</v>
      </c>
      <c r="R1864" t="s">
        <v>6</v>
      </c>
      <c r="S1864" t="s">
        <v>6</v>
      </c>
      <c r="T1864" t="s">
        <v>13730</v>
      </c>
      <c r="U1864" t="s">
        <v>13730</v>
      </c>
      <c r="V1864" t="s">
        <v>13730</v>
      </c>
      <c r="W1864" t="s">
        <v>399</v>
      </c>
      <c r="X1864" t="s">
        <v>399</v>
      </c>
      <c r="Y1864" t="s">
        <v>6</v>
      </c>
      <c r="Z1864" t="s">
        <v>6</v>
      </c>
      <c r="AA1864" t="s">
        <v>6</v>
      </c>
      <c r="AB1864" t="s">
        <v>687</v>
      </c>
      <c r="AC1864" t="s">
        <v>688</v>
      </c>
    </row>
    <row r="1865" spans="1:29" x14ac:dyDescent="0.25">
      <c r="A1865" t="s">
        <v>389</v>
      </c>
      <c r="B1865">
        <v>213</v>
      </c>
      <c r="C1865" t="s">
        <v>127</v>
      </c>
      <c r="D1865">
        <v>2002</v>
      </c>
      <c r="E1865" t="s">
        <v>2859</v>
      </c>
      <c r="F1865" t="s">
        <v>6</v>
      </c>
      <c r="G1865" t="s">
        <v>6</v>
      </c>
      <c r="H1865" t="s">
        <v>6</v>
      </c>
      <c r="I1865">
        <v>54.870390273471671</v>
      </c>
      <c r="J1865">
        <v>3.4403595669630826</v>
      </c>
      <c r="K1865">
        <v>51.430030706508589</v>
      </c>
      <c r="L1865" t="s">
        <v>6</v>
      </c>
      <c r="M1865" t="s">
        <v>6</v>
      </c>
      <c r="N1865" t="s">
        <v>6</v>
      </c>
      <c r="O1865">
        <v>152.24756575414972</v>
      </c>
      <c r="P1865">
        <v>337.90462228521898</v>
      </c>
      <c r="Q1865" t="s">
        <v>6</v>
      </c>
      <c r="R1865" t="s">
        <v>6</v>
      </c>
      <c r="S1865" t="s">
        <v>6</v>
      </c>
      <c r="T1865" t="s">
        <v>13730</v>
      </c>
      <c r="U1865" t="s">
        <v>13730</v>
      </c>
      <c r="V1865" t="s">
        <v>13730</v>
      </c>
      <c r="W1865" t="s">
        <v>399</v>
      </c>
      <c r="X1865" t="s">
        <v>399</v>
      </c>
      <c r="Y1865" t="s">
        <v>6</v>
      </c>
      <c r="Z1865" t="s">
        <v>6</v>
      </c>
      <c r="AA1865" t="s">
        <v>6</v>
      </c>
      <c r="AB1865" t="s">
        <v>687</v>
      </c>
      <c r="AC1865" t="s">
        <v>688</v>
      </c>
    </row>
    <row r="1866" spans="1:29" x14ac:dyDescent="0.25">
      <c r="A1866" t="s">
        <v>389</v>
      </c>
      <c r="B1866">
        <v>213</v>
      </c>
      <c r="C1866" t="s">
        <v>127</v>
      </c>
      <c r="D1866">
        <v>2003</v>
      </c>
      <c r="E1866" t="s">
        <v>2860</v>
      </c>
      <c r="F1866" t="s">
        <v>6</v>
      </c>
      <c r="G1866" t="s">
        <v>6</v>
      </c>
      <c r="H1866" t="s">
        <v>6</v>
      </c>
      <c r="I1866">
        <v>37.266238158430518</v>
      </c>
      <c r="J1866">
        <v>2.5610146040191046</v>
      </c>
      <c r="K1866">
        <v>34.705223554411411</v>
      </c>
      <c r="L1866" t="s">
        <v>6</v>
      </c>
      <c r="M1866" t="s">
        <v>6</v>
      </c>
      <c r="N1866" t="s">
        <v>6</v>
      </c>
      <c r="O1866">
        <v>128.69276092728256</v>
      </c>
      <c r="P1866">
        <v>407.425048792192</v>
      </c>
      <c r="Q1866" t="s">
        <v>6</v>
      </c>
      <c r="R1866" t="s">
        <v>6</v>
      </c>
      <c r="S1866" t="s">
        <v>6</v>
      </c>
      <c r="T1866" t="s">
        <v>13730</v>
      </c>
      <c r="U1866" t="s">
        <v>13730</v>
      </c>
      <c r="V1866" t="s">
        <v>13730</v>
      </c>
      <c r="W1866" t="s">
        <v>399</v>
      </c>
      <c r="X1866" t="s">
        <v>399</v>
      </c>
      <c r="Y1866" t="s">
        <v>6</v>
      </c>
      <c r="Z1866" t="s">
        <v>6</v>
      </c>
      <c r="AA1866" t="s">
        <v>6</v>
      </c>
      <c r="AB1866" t="s">
        <v>687</v>
      </c>
      <c r="AC1866" t="s">
        <v>688</v>
      </c>
    </row>
    <row r="1867" spans="1:29" x14ac:dyDescent="0.25">
      <c r="A1867" t="s">
        <v>389</v>
      </c>
      <c r="B1867">
        <v>213</v>
      </c>
      <c r="C1867" t="s">
        <v>127</v>
      </c>
      <c r="D1867">
        <v>2004</v>
      </c>
      <c r="E1867" t="s">
        <v>2861</v>
      </c>
      <c r="F1867" t="s">
        <v>6</v>
      </c>
      <c r="G1867" t="s">
        <v>6</v>
      </c>
      <c r="H1867" t="s">
        <v>6</v>
      </c>
      <c r="I1867">
        <v>30.595829640267425</v>
      </c>
      <c r="J1867">
        <v>2.6645747925144998</v>
      </c>
      <c r="K1867">
        <v>27.931254847752925</v>
      </c>
      <c r="L1867" t="s">
        <v>6</v>
      </c>
      <c r="M1867" t="s">
        <v>6</v>
      </c>
      <c r="N1867" t="s">
        <v>6</v>
      </c>
      <c r="O1867">
        <v>117.2661700733058</v>
      </c>
      <c r="P1867">
        <v>485.11522500000001</v>
      </c>
      <c r="Q1867" t="s">
        <v>6</v>
      </c>
      <c r="R1867" t="s">
        <v>6</v>
      </c>
      <c r="S1867" t="s">
        <v>6</v>
      </c>
      <c r="T1867" t="s">
        <v>13730</v>
      </c>
      <c r="U1867" t="s">
        <v>13730</v>
      </c>
      <c r="V1867" t="s">
        <v>13730</v>
      </c>
      <c r="W1867" t="s">
        <v>399</v>
      </c>
      <c r="X1867" t="s">
        <v>399</v>
      </c>
      <c r="Y1867" t="s">
        <v>6</v>
      </c>
      <c r="Z1867" t="s">
        <v>6</v>
      </c>
      <c r="AA1867" t="s">
        <v>6</v>
      </c>
      <c r="AB1867" t="s">
        <v>687</v>
      </c>
      <c r="AC1867" t="s">
        <v>688</v>
      </c>
    </row>
    <row r="1868" spans="1:29" x14ac:dyDescent="0.25">
      <c r="A1868" t="s">
        <v>389</v>
      </c>
      <c r="B1868">
        <v>213</v>
      </c>
      <c r="C1868" t="s">
        <v>127</v>
      </c>
      <c r="D1868">
        <v>2005</v>
      </c>
      <c r="E1868" t="s">
        <v>2862</v>
      </c>
      <c r="F1868" t="s">
        <v>6</v>
      </c>
      <c r="G1868" t="s">
        <v>6</v>
      </c>
      <c r="H1868" t="s">
        <v>6</v>
      </c>
      <c r="I1868">
        <v>25.423728925576423</v>
      </c>
      <c r="J1868">
        <v>3.1367918505941694</v>
      </c>
      <c r="K1868">
        <v>22.286937074982255</v>
      </c>
      <c r="L1868" t="s">
        <v>6</v>
      </c>
      <c r="M1868" t="s">
        <v>6</v>
      </c>
      <c r="N1868" t="s">
        <v>6</v>
      </c>
      <c r="O1868">
        <v>79.19663900043976</v>
      </c>
      <c r="P1868">
        <v>582.53817500000002</v>
      </c>
      <c r="Q1868" t="s">
        <v>6</v>
      </c>
      <c r="R1868" t="s">
        <v>6</v>
      </c>
      <c r="S1868" t="s">
        <v>6</v>
      </c>
      <c r="T1868" t="s">
        <v>13730</v>
      </c>
      <c r="U1868" t="s">
        <v>13730</v>
      </c>
      <c r="V1868" t="s">
        <v>13730</v>
      </c>
      <c r="W1868" t="s">
        <v>399</v>
      </c>
      <c r="X1868" t="s">
        <v>399</v>
      </c>
      <c r="Y1868" t="s">
        <v>6</v>
      </c>
      <c r="Z1868" t="s">
        <v>6</v>
      </c>
      <c r="AA1868" t="s">
        <v>6</v>
      </c>
      <c r="AB1868" t="s">
        <v>687</v>
      </c>
      <c r="AC1868" t="s">
        <v>688</v>
      </c>
    </row>
    <row r="1869" spans="1:29" x14ac:dyDescent="0.25">
      <c r="A1869" t="s">
        <v>389</v>
      </c>
      <c r="B1869">
        <v>213</v>
      </c>
      <c r="C1869" t="s">
        <v>127</v>
      </c>
      <c r="D1869">
        <v>2006</v>
      </c>
      <c r="E1869" t="s">
        <v>2863</v>
      </c>
      <c r="F1869" t="s">
        <v>6</v>
      </c>
      <c r="G1869" t="s">
        <v>6</v>
      </c>
      <c r="H1869" t="s">
        <v>6</v>
      </c>
      <c r="I1869">
        <v>23.413676989147746</v>
      </c>
      <c r="J1869">
        <v>3.7991088962277813</v>
      </c>
      <c r="K1869">
        <v>19.614568092919964</v>
      </c>
      <c r="L1869" t="s">
        <v>6</v>
      </c>
      <c r="M1869" t="s">
        <v>6</v>
      </c>
      <c r="N1869" t="s">
        <v>6</v>
      </c>
      <c r="O1869">
        <v>69.802583595760765</v>
      </c>
      <c r="P1869">
        <v>715.90427499999998</v>
      </c>
      <c r="Q1869" t="s">
        <v>6</v>
      </c>
      <c r="R1869" t="s">
        <v>6</v>
      </c>
      <c r="S1869" t="s">
        <v>6</v>
      </c>
      <c r="T1869" t="s">
        <v>13730</v>
      </c>
      <c r="U1869" t="s">
        <v>13730</v>
      </c>
      <c r="V1869" t="s">
        <v>13730</v>
      </c>
      <c r="W1869" t="s">
        <v>399</v>
      </c>
      <c r="X1869" t="s">
        <v>399</v>
      </c>
      <c r="Y1869" t="s">
        <v>6</v>
      </c>
      <c r="Z1869" t="s">
        <v>6</v>
      </c>
      <c r="AA1869" t="s">
        <v>6</v>
      </c>
      <c r="AB1869" t="s">
        <v>687</v>
      </c>
      <c r="AC1869" t="s">
        <v>688</v>
      </c>
    </row>
    <row r="1870" spans="1:29" x14ac:dyDescent="0.25">
      <c r="A1870" t="s">
        <v>389</v>
      </c>
      <c r="B1870">
        <v>213</v>
      </c>
      <c r="C1870" t="s">
        <v>127</v>
      </c>
      <c r="D1870">
        <v>2007</v>
      </c>
      <c r="E1870" t="s">
        <v>2864</v>
      </c>
      <c r="F1870" t="s">
        <v>6</v>
      </c>
      <c r="G1870" t="s">
        <v>6</v>
      </c>
      <c r="H1870" t="s">
        <v>6</v>
      </c>
      <c r="I1870">
        <v>21.90288838036782</v>
      </c>
      <c r="J1870">
        <v>4.6676932222138241</v>
      </c>
      <c r="K1870">
        <v>17.235195158153996</v>
      </c>
      <c r="L1870" t="s">
        <v>6</v>
      </c>
      <c r="M1870" t="s">
        <v>6</v>
      </c>
      <c r="N1870" t="s">
        <v>6</v>
      </c>
      <c r="O1870">
        <v>60.978868183660019</v>
      </c>
      <c r="P1870">
        <v>896.98019999999997</v>
      </c>
      <c r="Q1870" t="s">
        <v>6</v>
      </c>
      <c r="R1870" t="s">
        <v>6</v>
      </c>
      <c r="S1870" t="s">
        <v>6</v>
      </c>
      <c r="T1870" t="s">
        <v>13730</v>
      </c>
      <c r="U1870" t="s">
        <v>13730</v>
      </c>
      <c r="V1870" t="s">
        <v>13730</v>
      </c>
      <c r="W1870" t="s">
        <v>399</v>
      </c>
      <c r="X1870" t="s">
        <v>399</v>
      </c>
      <c r="Y1870" t="s">
        <v>6</v>
      </c>
      <c r="Z1870" t="s">
        <v>6</v>
      </c>
      <c r="AA1870" t="s">
        <v>6</v>
      </c>
      <c r="AB1870" t="s">
        <v>687</v>
      </c>
      <c r="AC1870" t="s">
        <v>688</v>
      </c>
    </row>
    <row r="1871" spans="1:29" x14ac:dyDescent="0.25">
      <c r="A1871" t="s">
        <v>389</v>
      </c>
      <c r="B1871">
        <v>213</v>
      </c>
      <c r="C1871" t="s">
        <v>127</v>
      </c>
      <c r="D1871">
        <v>2008</v>
      </c>
      <c r="E1871" t="s">
        <v>2865</v>
      </c>
      <c r="F1871" t="s">
        <v>6</v>
      </c>
      <c r="G1871" t="s">
        <v>6</v>
      </c>
      <c r="H1871" t="s">
        <v>6</v>
      </c>
      <c r="I1871">
        <v>20.195901356078188</v>
      </c>
      <c r="J1871">
        <v>4.8575387677999338</v>
      </c>
      <c r="K1871">
        <v>15.338362588278255</v>
      </c>
      <c r="L1871" t="s">
        <v>6</v>
      </c>
      <c r="M1871" t="s">
        <v>6</v>
      </c>
      <c r="N1871" t="s">
        <v>6</v>
      </c>
      <c r="O1871">
        <v>52.560273338317423</v>
      </c>
      <c r="P1871">
        <v>1149.6460999999999</v>
      </c>
      <c r="Q1871" t="s">
        <v>6</v>
      </c>
      <c r="R1871" t="s">
        <v>6</v>
      </c>
      <c r="S1871" t="s">
        <v>6</v>
      </c>
      <c r="T1871" t="s">
        <v>13730</v>
      </c>
      <c r="U1871" t="s">
        <v>13730</v>
      </c>
      <c r="V1871" t="s">
        <v>13730</v>
      </c>
      <c r="W1871" t="s">
        <v>399</v>
      </c>
      <c r="X1871" t="s">
        <v>399</v>
      </c>
      <c r="Y1871" t="s">
        <v>6</v>
      </c>
      <c r="Z1871" t="s">
        <v>6</v>
      </c>
      <c r="AA1871" t="s">
        <v>6</v>
      </c>
      <c r="AB1871" t="s">
        <v>687</v>
      </c>
      <c r="AC1871" t="s">
        <v>688</v>
      </c>
    </row>
    <row r="1872" spans="1:29" x14ac:dyDescent="0.25">
      <c r="A1872" t="s">
        <v>389</v>
      </c>
      <c r="B1872">
        <v>213</v>
      </c>
      <c r="C1872" t="s">
        <v>127</v>
      </c>
      <c r="D1872">
        <v>2009</v>
      </c>
      <c r="E1872" t="s">
        <v>2866</v>
      </c>
      <c r="F1872" t="s">
        <v>6</v>
      </c>
      <c r="G1872" t="s">
        <v>6</v>
      </c>
      <c r="H1872" t="s">
        <v>6</v>
      </c>
      <c r="I1872">
        <v>19.781453339602386</v>
      </c>
      <c r="J1872">
        <v>4.8867997925363156</v>
      </c>
      <c r="K1872">
        <v>14.894653547066071</v>
      </c>
      <c r="L1872" t="s">
        <v>6</v>
      </c>
      <c r="M1872" t="s">
        <v>6</v>
      </c>
      <c r="N1872" t="s">
        <v>6</v>
      </c>
      <c r="O1872">
        <v>53.828417434216725</v>
      </c>
      <c r="P1872">
        <v>1247.9292499999999</v>
      </c>
      <c r="Q1872" t="s">
        <v>6</v>
      </c>
      <c r="R1872" t="s">
        <v>6</v>
      </c>
      <c r="S1872" t="s">
        <v>6</v>
      </c>
      <c r="T1872" t="s">
        <v>13730</v>
      </c>
      <c r="U1872" t="s">
        <v>13730</v>
      </c>
      <c r="V1872" t="s">
        <v>13730</v>
      </c>
      <c r="W1872" t="s">
        <v>399</v>
      </c>
      <c r="X1872" t="s">
        <v>399</v>
      </c>
      <c r="Y1872" t="s">
        <v>6</v>
      </c>
      <c r="Z1872" t="s">
        <v>6</v>
      </c>
      <c r="AA1872" t="s">
        <v>6</v>
      </c>
      <c r="AB1872" t="s">
        <v>687</v>
      </c>
      <c r="AC1872" t="s">
        <v>688</v>
      </c>
    </row>
    <row r="1873" spans="1:29" x14ac:dyDescent="0.25">
      <c r="A1873" t="s">
        <v>389</v>
      </c>
      <c r="B1873">
        <v>213</v>
      </c>
      <c r="C1873" t="s">
        <v>127</v>
      </c>
      <c r="D1873">
        <v>2010</v>
      </c>
      <c r="E1873" t="s">
        <v>2867</v>
      </c>
      <c r="F1873" t="s">
        <v>6</v>
      </c>
      <c r="G1873" t="s">
        <v>6</v>
      </c>
      <c r="H1873" t="s">
        <v>6</v>
      </c>
      <c r="I1873">
        <v>18.356137629485865</v>
      </c>
      <c r="J1873">
        <v>4.8319579770598668</v>
      </c>
      <c r="K1873">
        <v>13.524179652425998</v>
      </c>
      <c r="L1873" t="s">
        <v>6</v>
      </c>
      <c r="M1873" t="s">
        <v>6</v>
      </c>
      <c r="N1873" t="s">
        <v>6</v>
      </c>
      <c r="O1873">
        <v>42.001434201730923</v>
      </c>
      <c r="P1873">
        <v>1661.7209499999999</v>
      </c>
      <c r="Q1873" t="s">
        <v>6</v>
      </c>
      <c r="R1873" t="s">
        <v>6</v>
      </c>
      <c r="S1873" t="s">
        <v>6</v>
      </c>
      <c r="T1873" t="s">
        <v>13730</v>
      </c>
      <c r="U1873" t="s">
        <v>13730</v>
      </c>
      <c r="V1873" t="s">
        <v>13730</v>
      </c>
      <c r="W1873" t="s">
        <v>399</v>
      </c>
      <c r="X1873" t="s">
        <v>399</v>
      </c>
      <c r="Y1873" t="s">
        <v>6</v>
      </c>
      <c r="Z1873" t="s">
        <v>6</v>
      </c>
      <c r="AA1873" t="s">
        <v>6</v>
      </c>
      <c r="AB1873" t="s">
        <v>687</v>
      </c>
      <c r="AC1873" t="s">
        <v>688</v>
      </c>
    </row>
    <row r="1874" spans="1:29" x14ac:dyDescent="0.25">
      <c r="A1874" t="s">
        <v>389</v>
      </c>
      <c r="B1874">
        <v>213</v>
      </c>
      <c r="C1874" t="s">
        <v>127</v>
      </c>
      <c r="D1874">
        <v>2011</v>
      </c>
      <c r="E1874" t="s">
        <v>2868</v>
      </c>
      <c r="F1874" t="s">
        <v>6</v>
      </c>
      <c r="G1874" t="s">
        <v>6</v>
      </c>
      <c r="H1874" t="s">
        <v>6</v>
      </c>
      <c r="I1874">
        <v>18.344906777936661</v>
      </c>
      <c r="J1874">
        <v>5.3491200332625963</v>
      </c>
      <c r="K1874">
        <v>12.995786744674064</v>
      </c>
      <c r="L1874" t="s">
        <v>6</v>
      </c>
      <c r="M1874" t="s">
        <v>6</v>
      </c>
      <c r="N1874" t="s">
        <v>6</v>
      </c>
      <c r="O1874">
        <v>37.54941246786742</v>
      </c>
      <c r="P1874">
        <v>2179.0241249999999</v>
      </c>
      <c r="Q1874" t="s">
        <v>6</v>
      </c>
      <c r="R1874" t="s">
        <v>6</v>
      </c>
      <c r="S1874" t="s">
        <v>6</v>
      </c>
      <c r="T1874" t="s">
        <v>13730</v>
      </c>
      <c r="U1874" t="s">
        <v>13730</v>
      </c>
      <c r="V1874" t="s">
        <v>13730</v>
      </c>
      <c r="W1874" t="s">
        <v>399</v>
      </c>
      <c r="X1874" t="s">
        <v>399</v>
      </c>
      <c r="Y1874" t="s">
        <v>6</v>
      </c>
      <c r="Z1874" t="s">
        <v>6</v>
      </c>
      <c r="AA1874" t="s">
        <v>6</v>
      </c>
      <c r="AB1874" t="s">
        <v>687</v>
      </c>
      <c r="AC1874" t="s">
        <v>688</v>
      </c>
    </row>
    <row r="1875" spans="1:29" x14ac:dyDescent="0.25">
      <c r="A1875" t="s">
        <v>389</v>
      </c>
      <c r="B1875">
        <v>213</v>
      </c>
      <c r="C1875" t="s">
        <v>127</v>
      </c>
      <c r="D1875">
        <v>2012</v>
      </c>
      <c r="E1875" t="s">
        <v>2869</v>
      </c>
      <c r="F1875" t="s">
        <v>6</v>
      </c>
      <c r="G1875" t="s">
        <v>6</v>
      </c>
      <c r="H1875" t="s">
        <v>6</v>
      </c>
      <c r="I1875">
        <v>19.18741532051374</v>
      </c>
      <c r="J1875">
        <v>5.8805385350296646</v>
      </c>
      <c r="K1875">
        <v>13.306876785484075</v>
      </c>
      <c r="L1875" t="s">
        <v>6</v>
      </c>
      <c r="M1875" t="s">
        <v>6</v>
      </c>
      <c r="N1875" t="s">
        <v>6</v>
      </c>
      <c r="O1875">
        <v>38.949227218301566</v>
      </c>
      <c r="P1875">
        <v>2637.9138250000001</v>
      </c>
      <c r="Q1875" t="s">
        <v>6</v>
      </c>
      <c r="R1875" t="s">
        <v>6</v>
      </c>
      <c r="S1875" t="s">
        <v>6</v>
      </c>
      <c r="T1875" t="s">
        <v>13730</v>
      </c>
      <c r="U1875" t="s">
        <v>13730</v>
      </c>
      <c r="V1875" t="s">
        <v>13730</v>
      </c>
      <c r="W1875" t="s">
        <v>399</v>
      </c>
      <c r="X1875" t="s">
        <v>399</v>
      </c>
      <c r="Y1875" t="s">
        <v>6</v>
      </c>
      <c r="Z1875" t="s">
        <v>6</v>
      </c>
      <c r="AA1875" t="s">
        <v>6</v>
      </c>
      <c r="AB1875" t="s">
        <v>687</v>
      </c>
      <c r="AC1875" t="s">
        <v>688</v>
      </c>
    </row>
    <row r="1876" spans="1:29" x14ac:dyDescent="0.25">
      <c r="A1876" t="s">
        <v>389</v>
      </c>
      <c r="B1876">
        <v>213</v>
      </c>
      <c r="C1876" t="s">
        <v>127</v>
      </c>
      <c r="D1876">
        <v>2013</v>
      </c>
      <c r="E1876" t="s">
        <v>2870</v>
      </c>
      <c r="F1876" t="s">
        <v>6</v>
      </c>
      <c r="G1876" t="s">
        <v>6</v>
      </c>
      <c r="H1876" t="s">
        <v>6</v>
      </c>
      <c r="I1876">
        <v>19.824629330187388</v>
      </c>
      <c r="J1876">
        <v>6.1908324023221901</v>
      </c>
      <c r="K1876">
        <v>13.633796927865198</v>
      </c>
      <c r="L1876" t="s">
        <v>6</v>
      </c>
      <c r="M1876" t="s">
        <v>6</v>
      </c>
      <c r="N1876" t="s">
        <v>6</v>
      </c>
      <c r="O1876">
        <v>41.689248768360862</v>
      </c>
      <c r="P1876">
        <v>3348.3084749999998</v>
      </c>
      <c r="Q1876" t="s">
        <v>6</v>
      </c>
      <c r="R1876" t="s">
        <v>6</v>
      </c>
      <c r="S1876" t="s">
        <v>6</v>
      </c>
      <c r="T1876" t="s">
        <v>13730</v>
      </c>
      <c r="U1876" t="s">
        <v>13730</v>
      </c>
      <c r="V1876" t="s">
        <v>13730</v>
      </c>
      <c r="W1876" t="s">
        <v>399</v>
      </c>
      <c r="X1876" t="s">
        <v>399</v>
      </c>
      <c r="Y1876" t="s">
        <v>6</v>
      </c>
      <c r="Z1876" t="s">
        <v>6</v>
      </c>
      <c r="AA1876" t="s">
        <v>6</v>
      </c>
      <c r="AB1876" t="s">
        <v>687</v>
      </c>
      <c r="AC1876" t="s">
        <v>688</v>
      </c>
    </row>
    <row r="1877" spans="1:29" x14ac:dyDescent="0.25">
      <c r="A1877" t="s">
        <v>389</v>
      </c>
      <c r="B1877">
        <v>213</v>
      </c>
      <c r="C1877" t="s">
        <v>127</v>
      </c>
      <c r="D1877">
        <v>2014</v>
      </c>
      <c r="E1877" t="s">
        <v>2871</v>
      </c>
      <c r="F1877" t="s">
        <v>6</v>
      </c>
      <c r="G1877" t="s">
        <v>6</v>
      </c>
      <c r="H1877" t="s">
        <v>6</v>
      </c>
      <c r="I1877">
        <v>17.152789751069175</v>
      </c>
      <c r="J1877">
        <v>5.7207051076787652</v>
      </c>
      <c r="K1877">
        <v>11.432084643390411</v>
      </c>
      <c r="L1877" t="s">
        <v>6</v>
      </c>
      <c r="M1877" t="s">
        <v>6</v>
      </c>
      <c r="N1877" t="s">
        <v>6</v>
      </c>
      <c r="O1877">
        <v>43.58667435724081</v>
      </c>
      <c r="P1877">
        <v>4579.0864250000004</v>
      </c>
      <c r="Q1877" t="s">
        <v>6</v>
      </c>
      <c r="R1877" t="s">
        <v>6</v>
      </c>
      <c r="S1877" t="s">
        <v>6</v>
      </c>
      <c r="T1877" t="s">
        <v>13730</v>
      </c>
      <c r="U1877" t="s">
        <v>13730</v>
      </c>
      <c r="V1877" t="s">
        <v>13730</v>
      </c>
      <c r="W1877" t="s">
        <v>399</v>
      </c>
      <c r="X1877" t="s">
        <v>399</v>
      </c>
      <c r="Y1877" t="s">
        <v>6</v>
      </c>
      <c r="Z1877" t="s">
        <v>6</v>
      </c>
      <c r="AA1877" t="s">
        <v>6</v>
      </c>
      <c r="AB1877" t="s">
        <v>687</v>
      </c>
      <c r="AC1877" t="s">
        <v>688</v>
      </c>
    </row>
    <row r="1878" spans="1:29" x14ac:dyDescent="0.25">
      <c r="A1878" t="s">
        <v>389</v>
      </c>
      <c r="B1878">
        <v>213</v>
      </c>
      <c r="C1878" t="s">
        <v>127</v>
      </c>
      <c r="D1878">
        <v>2015</v>
      </c>
      <c r="E1878" t="s">
        <v>2872</v>
      </c>
      <c r="F1878" t="s">
        <v>6</v>
      </c>
      <c r="G1878" t="s">
        <v>6</v>
      </c>
      <c r="H1878" t="s">
        <v>6</v>
      </c>
      <c r="I1878">
        <v>18.701944503955819</v>
      </c>
      <c r="J1878">
        <v>6.3521012447890559</v>
      </c>
      <c r="K1878">
        <v>12.349843259166763</v>
      </c>
      <c r="L1878" t="s">
        <v>6</v>
      </c>
      <c r="M1878" t="s">
        <v>6</v>
      </c>
      <c r="N1878" t="s">
        <v>6</v>
      </c>
      <c r="O1878">
        <v>55.078877907959665</v>
      </c>
      <c r="P1878">
        <v>5954.5109000000002</v>
      </c>
      <c r="Q1878" t="s">
        <v>6</v>
      </c>
      <c r="R1878" t="s">
        <v>6</v>
      </c>
      <c r="S1878" t="s">
        <v>6</v>
      </c>
      <c r="T1878" t="s">
        <v>13730</v>
      </c>
      <c r="U1878" t="s">
        <v>13730</v>
      </c>
      <c r="V1878" t="s">
        <v>13730</v>
      </c>
      <c r="W1878" t="s">
        <v>399</v>
      </c>
      <c r="X1878" t="s">
        <v>399</v>
      </c>
      <c r="Y1878" t="s">
        <v>6</v>
      </c>
      <c r="Z1878" t="s">
        <v>6</v>
      </c>
      <c r="AA1878" t="s">
        <v>6</v>
      </c>
      <c r="AB1878" t="s">
        <v>687</v>
      </c>
      <c r="AC1878" t="s">
        <v>688</v>
      </c>
    </row>
    <row r="1879" spans="1:29" x14ac:dyDescent="0.25">
      <c r="A1879" t="s">
        <v>389</v>
      </c>
      <c r="B1879">
        <v>213</v>
      </c>
      <c r="C1879" t="s">
        <v>127</v>
      </c>
      <c r="D1879">
        <v>2016</v>
      </c>
      <c r="E1879" t="s">
        <v>2873</v>
      </c>
      <c r="F1879" t="s">
        <v>6</v>
      </c>
      <c r="G1879" t="s">
        <v>6</v>
      </c>
      <c r="H1879" t="s">
        <v>6</v>
      </c>
      <c r="I1879">
        <v>18.142740969955199</v>
      </c>
      <c r="J1879">
        <v>5.9848993597626921</v>
      </c>
      <c r="K1879">
        <v>12.157841610192506</v>
      </c>
      <c r="L1879" t="s">
        <v>6</v>
      </c>
      <c r="M1879" t="s">
        <v>6</v>
      </c>
      <c r="N1879" t="s">
        <v>6</v>
      </c>
      <c r="O1879">
        <v>53.315547031330269</v>
      </c>
      <c r="P1879">
        <v>8188.7488249999997</v>
      </c>
      <c r="Q1879" t="s">
        <v>6</v>
      </c>
      <c r="R1879" t="s">
        <v>6</v>
      </c>
      <c r="S1879" t="s">
        <v>6</v>
      </c>
      <c r="T1879" t="s">
        <v>13730</v>
      </c>
      <c r="U1879" t="s">
        <v>13730</v>
      </c>
      <c r="V1879" t="s">
        <v>13730</v>
      </c>
      <c r="W1879" t="s">
        <v>399</v>
      </c>
      <c r="X1879" t="s">
        <v>399</v>
      </c>
      <c r="Y1879" t="s">
        <v>6</v>
      </c>
      <c r="Z1879" t="s">
        <v>6</v>
      </c>
      <c r="AA1879" t="s">
        <v>6</v>
      </c>
      <c r="AB1879" t="s">
        <v>687</v>
      </c>
      <c r="AC1879" t="s">
        <v>688</v>
      </c>
    </row>
    <row r="1880" spans="1:29" x14ac:dyDescent="0.25">
      <c r="A1880" t="s">
        <v>389</v>
      </c>
      <c r="B1880">
        <v>218</v>
      </c>
      <c r="C1880" t="s">
        <v>128</v>
      </c>
      <c r="D1880">
        <v>1950</v>
      </c>
      <c r="E1880" t="s">
        <v>2874</v>
      </c>
      <c r="F1880" t="s">
        <v>6</v>
      </c>
      <c r="G1880" t="s">
        <v>6</v>
      </c>
      <c r="H1880" t="s">
        <v>6</v>
      </c>
      <c r="I1880" t="s">
        <v>6</v>
      </c>
      <c r="J1880" t="s">
        <v>6</v>
      </c>
      <c r="K1880" t="s">
        <v>6</v>
      </c>
      <c r="L1880" t="s">
        <v>6</v>
      </c>
      <c r="M1880" t="s">
        <v>6</v>
      </c>
      <c r="N1880" t="s">
        <v>6</v>
      </c>
      <c r="O1880" t="s">
        <v>6</v>
      </c>
      <c r="P1880">
        <v>4.8732140755487255E-8</v>
      </c>
      <c r="Q1880" t="s">
        <v>6</v>
      </c>
      <c r="R1880" t="s">
        <v>6</v>
      </c>
      <c r="S1880" t="s">
        <v>6</v>
      </c>
      <c r="T1880" t="s">
        <v>6</v>
      </c>
      <c r="U1880" t="s">
        <v>6</v>
      </c>
      <c r="V1880" t="s">
        <v>6</v>
      </c>
      <c r="W1880" t="s">
        <v>6</v>
      </c>
      <c r="X1880" t="s">
        <v>6</v>
      </c>
      <c r="Y1880" t="s">
        <v>6</v>
      </c>
      <c r="Z1880" t="s">
        <v>689</v>
      </c>
      <c r="AA1880" t="s">
        <v>6</v>
      </c>
      <c r="AB1880" t="s">
        <v>690</v>
      </c>
      <c r="AC1880" t="s">
        <v>688</v>
      </c>
    </row>
    <row r="1881" spans="1:29" x14ac:dyDescent="0.25">
      <c r="A1881" t="s">
        <v>389</v>
      </c>
      <c r="B1881">
        <v>218</v>
      </c>
      <c r="C1881" t="s">
        <v>128</v>
      </c>
      <c r="D1881">
        <v>1951</v>
      </c>
      <c r="E1881" t="s">
        <v>2875</v>
      </c>
      <c r="F1881" t="s">
        <v>6</v>
      </c>
      <c r="G1881" t="s">
        <v>6</v>
      </c>
      <c r="H1881" t="s">
        <v>6</v>
      </c>
      <c r="I1881" t="s">
        <v>6</v>
      </c>
      <c r="J1881" t="s">
        <v>6</v>
      </c>
      <c r="K1881" t="s">
        <v>6</v>
      </c>
      <c r="L1881" t="s">
        <v>6</v>
      </c>
      <c r="M1881" t="s">
        <v>6</v>
      </c>
      <c r="N1881" t="s">
        <v>6</v>
      </c>
      <c r="O1881" t="s">
        <v>6</v>
      </c>
      <c r="P1881">
        <v>8.4680783673298796E-8</v>
      </c>
      <c r="Q1881" t="s">
        <v>6</v>
      </c>
      <c r="R1881" t="s">
        <v>6</v>
      </c>
      <c r="S1881" t="s">
        <v>6</v>
      </c>
      <c r="T1881" t="s">
        <v>6</v>
      </c>
      <c r="U1881" t="s">
        <v>6</v>
      </c>
      <c r="V1881" t="s">
        <v>6</v>
      </c>
      <c r="W1881" t="s">
        <v>6</v>
      </c>
      <c r="X1881" t="s">
        <v>6</v>
      </c>
      <c r="Y1881" t="s">
        <v>6</v>
      </c>
      <c r="Z1881" t="s">
        <v>689</v>
      </c>
      <c r="AA1881" t="s">
        <v>6</v>
      </c>
      <c r="AB1881" t="s">
        <v>690</v>
      </c>
      <c r="AC1881" t="s">
        <v>688</v>
      </c>
    </row>
    <row r="1882" spans="1:29" x14ac:dyDescent="0.25">
      <c r="A1882" t="s">
        <v>389</v>
      </c>
      <c r="B1882">
        <v>218</v>
      </c>
      <c r="C1882" t="s">
        <v>128</v>
      </c>
      <c r="D1882">
        <v>1952</v>
      </c>
      <c r="E1882" t="s">
        <v>2876</v>
      </c>
      <c r="F1882" t="s">
        <v>6</v>
      </c>
      <c r="G1882" t="s">
        <v>6</v>
      </c>
      <c r="H1882" t="s">
        <v>6</v>
      </c>
      <c r="I1882" t="s">
        <v>6</v>
      </c>
      <c r="J1882" t="s">
        <v>6</v>
      </c>
      <c r="K1882" t="s">
        <v>6</v>
      </c>
      <c r="L1882" t="s">
        <v>6</v>
      </c>
      <c r="M1882" t="s">
        <v>6</v>
      </c>
      <c r="N1882" t="s">
        <v>6</v>
      </c>
      <c r="O1882" t="s">
        <v>6</v>
      </c>
      <c r="P1882">
        <v>1.1435905951281507E-7</v>
      </c>
      <c r="Q1882" t="s">
        <v>6</v>
      </c>
      <c r="R1882" t="s">
        <v>6</v>
      </c>
      <c r="S1882" t="s">
        <v>6</v>
      </c>
      <c r="T1882" t="s">
        <v>6</v>
      </c>
      <c r="U1882" t="s">
        <v>6</v>
      </c>
      <c r="V1882" t="s">
        <v>6</v>
      </c>
      <c r="W1882" t="s">
        <v>6</v>
      </c>
      <c r="X1882" t="s">
        <v>6</v>
      </c>
      <c r="Y1882" t="s">
        <v>6</v>
      </c>
      <c r="Z1882" t="s">
        <v>689</v>
      </c>
      <c r="AA1882" t="s">
        <v>6</v>
      </c>
      <c r="AB1882" t="s">
        <v>690</v>
      </c>
      <c r="AC1882" t="s">
        <v>688</v>
      </c>
    </row>
    <row r="1883" spans="1:29" x14ac:dyDescent="0.25">
      <c r="A1883" t="s">
        <v>389</v>
      </c>
      <c r="B1883">
        <v>218</v>
      </c>
      <c r="C1883" t="s">
        <v>128</v>
      </c>
      <c r="D1883">
        <v>1953</v>
      </c>
      <c r="E1883" t="s">
        <v>2877</v>
      </c>
      <c r="F1883" t="s">
        <v>6</v>
      </c>
      <c r="G1883" t="s">
        <v>6</v>
      </c>
      <c r="H1883" t="s">
        <v>6</v>
      </c>
      <c r="I1883" t="s">
        <v>6</v>
      </c>
      <c r="J1883" t="s">
        <v>6</v>
      </c>
      <c r="K1883" t="s">
        <v>6</v>
      </c>
      <c r="L1883" t="s">
        <v>6</v>
      </c>
      <c r="M1883" t="s">
        <v>6</v>
      </c>
      <c r="N1883" t="s">
        <v>6</v>
      </c>
      <c r="O1883" t="s">
        <v>6</v>
      </c>
      <c r="P1883">
        <v>3.5251139893278467E-7</v>
      </c>
      <c r="Q1883" t="s">
        <v>6</v>
      </c>
      <c r="R1883" t="s">
        <v>6</v>
      </c>
      <c r="S1883" t="s">
        <v>6</v>
      </c>
      <c r="T1883" t="s">
        <v>6</v>
      </c>
      <c r="U1883" t="s">
        <v>6</v>
      </c>
      <c r="V1883" t="s">
        <v>6</v>
      </c>
      <c r="W1883" t="s">
        <v>6</v>
      </c>
      <c r="X1883" t="s">
        <v>6</v>
      </c>
      <c r="Y1883" t="s">
        <v>6</v>
      </c>
      <c r="Z1883" t="s">
        <v>689</v>
      </c>
      <c r="AA1883" t="s">
        <v>6</v>
      </c>
      <c r="AB1883" t="s">
        <v>690</v>
      </c>
      <c r="AC1883" t="s">
        <v>688</v>
      </c>
    </row>
    <row r="1884" spans="1:29" x14ac:dyDescent="0.25">
      <c r="A1884" t="s">
        <v>389</v>
      </c>
      <c r="B1884">
        <v>218</v>
      </c>
      <c r="C1884" t="s">
        <v>128</v>
      </c>
      <c r="D1884">
        <v>1954</v>
      </c>
      <c r="E1884" t="s">
        <v>2878</v>
      </c>
      <c r="F1884" t="s">
        <v>6</v>
      </c>
      <c r="G1884" t="s">
        <v>6</v>
      </c>
      <c r="H1884" t="s">
        <v>6</v>
      </c>
      <c r="I1884" t="s">
        <v>6</v>
      </c>
      <c r="J1884" t="s">
        <v>6</v>
      </c>
      <c r="K1884" t="s">
        <v>6</v>
      </c>
      <c r="L1884" t="s">
        <v>6</v>
      </c>
      <c r="M1884" t="s">
        <v>6</v>
      </c>
      <c r="N1884" t="s">
        <v>6</v>
      </c>
      <c r="O1884" t="s">
        <v>6</v>
      </c>
      <c r="P1884">
        <v>6.7927218492963857E-7</v>
      </c>
      <c r="Q1884" t="s">
        <v>6</v>
      </c>
      <c r="R1884" t="s">
        <v>6</v>
      </c>
      <c r="S1884" t="s">
        <v>6</v>
      </c>
      <c r="T1884" t="s">
        <v>6</v>
      </c>
      <c r="U1884" t="s">
        <v>6</v>
      </c>
      <c r="V1884" t="s">
        <v>6</v>
      </c>
      <c r="W1884" t="s">
        <v>6</v>
      </c>
      <c r="X1884" t="s">
        <v>6</v>
      </c>
      <c r="Y1884" t="s">
        <v>6</v>
      </c>
      <c r="Z1884" t="s">
        <v>689</v>
      </c>
      <c r="AA1884" t="s">
        <v>6</v>
      </c>
      <c r="AB1884" t="s">
        <v>690</v>
      </c>
      <c r="AC1884" t="s">
        <v>688</v>
      </c>
    </row>
    <row r="1885" spans="1:29" x14ac:dyDescent="0.25">
      <c r="A1885" t="s">
        <v>389</v>
      </c>
      <c r="B1885">
        <v>218</v>
      </c>
      <c r="C1885" t="s">
        <v>128</v>
      </c>
      <c r="D1885">
        <v>1955</v>
      </c>
      <c r="E1885" t="s">
        <v>2879</v>
      </c>
      <c r="F1885" t="s">
        <v>6</v>
      </c>
      <c r="G1885" t="s">
        <v>6</v>
      </c>
      <c r="H1885" t="s">
        <v>6</v>
      </c>
      <c r="I1885" t="s">
        <v>6</v>
      </c>
      <c r="J1885" t="s">
        <v>6</v>
      </c>
      <c r="K1885" t="s">
        <v>6</v>
      </c>
      <c r="L1885" t="s">
        <v>6</v>
      </c>
      <c r="M1885" t="s">
        <v>6</v>
      </c>
      <c r="N1885" t="s">
        <v>6</v>
      </c>
      <c r="O1885" t="s">
        <v>6</v>
      </c>
      <c r="P1885">
        <v>1.6120422451092882E-6</v>
      </c>
      <c r="Q1885" t="s">
        <v>6</v>
      </c>
      <c r="R1885" t="s">
        <v>6</v>
      </c>
      <c r="S1885" t="s">
        <v>6</v>
      </c>
      <c r="T1885" t="s">
        <v>6</v>
      </c>
      <c r="U1885" t="s">
        <v>6</v>
      </c>
      <c r="V1885" t="s">
        <v>6</v>
      </c>
      <c r="W1885" t="s">
        <v>6</v>
      </c>
      <c r="X1885" t="s">
        <v>6</v>
      </c>
      <c r="Y1885" t="s">
        <v>6</v>
      </c>
      <c r="Z1885" t="s">
        <v>689</v>
      </c>
      <c r="AA1885" t="s">
        <v>6</v>
      </c>
      <c r="AB1885" t="s">
        <v>690</v>
      </c>
      <c r="AC1885" t="s">
        <v>688</v>
      </c>
    </row>
    <row r="1886" spans="1:29" x14ac:dyDescent="0.25">
      <c r="A1886" t="s">
        <v>389</v>
      </c>
      <c r="B1886">
        <v>218</v>
      </c>
      <c r="C1886" t="s">
        <v>128</v>
      </c>
      <c r="D1886">
        <v>1956</v>
      </c>
      <c r="E1886" t="s">
        <v>2880</v>
      </c>
      <c r="F1886" t="s">
        <v>6</v>
      </c>
      <c r="G1886" t="s">
        <v>6</v>
      </c>
      <c r="H1886" t="s">
        <v>6</v>
      </c>
      <c r="I1886" t="s">
        <v>6</v>
      </c>
      <c r="J1886" t="s">
        <v>6</v>
      </c>
      <c r="K1886" t="s">
        <v>6</v>
      </c>
      <c r="L1886" t="s">
        <v>6</v>
      </c>
      <c r="M1886" t="s">
        <v>6</v>
      </c>
      <c r="N1886" t="s">
        <v>6</v>
      </c>
      <c r="O1886" t="s">
        <v>6</v>
      </c>
      <c r="P1886">
        <v>2.959673100420651E-6</v>
      </c>
      <c r="Q1886" t="s">
        <v>6</v>
      </c>
      <c r="R1886" t="s">
        <v>6</v>
      </c>
      <c r="S1886" t="s">
        <v>6</v>
      </c>
      <c r="T1886" t="s">
        <v>6</v>
      </c>
      <c r="U1886" t="s">
        <v>6</v>
      </c>
      <c r="V1886" t="s">
        <v>6</v>
      </c>
      <c r="W1886" t="s">
        <v>6</v>
      </c>
      <c r="X1886" t="s">
        <v>6</v>
      </c>
      <c r="Y1886" t="s">
        <v>6</v>
      </c>
      <c r="Z1886" t="s">
        <v>689</v>
      </c>
      <c r="AA1886" t="s">
        <v>6</v>
      </c>
      <c r="AB1886" t="s">
        <v>690</v>
      </c>
      <c r="AC1886" t="s">
        <v>688</v>
      </c>
    </row>
    <row r="1887" spans="1:29" x14ac:dyDescent="0.25">
      <c r="A1887" t="s">
        <v>389</v>
      </c>
      <c r="B1887">
        <v>218</v>
      </c>
      <c r="C1887" t="s">
        <v>128</v>
      </c>
      <c r="D1887">
        <v>1957</v>
      </c>
      <c r="E1887" t="s">
        <v>2881</v>
      </c>
      <c r="F1887" t="s">
        <v>6</v>
      </c>
      <c r="G1887" t="s">
        <v>6</v>
      </c>
      <c r="H1887" t="s">
        <v>6</v>
      </c>
      <c r="I1887" t="s">
        <v>6</v>
      </c>
      <c r="J1887" t="s">
        <v>6</v>
      </c>
      <c r="K1887" t="s">
        <v>6</v>
      </c>
      <c r="L1887" t="s">
        <v>6</v>
      </c>
      <c r="M1887" t="s">
        <v>6</v>
      </c>
      <c r="N1887" t="s">
        <v>6</v>
      </c>
      <c r="O1887" t="s">
        <v>6</v>
      </c>
      <c r="P1887">
        <v>3.145029230120531E-6</v>
      </c>
      <c r="Q1887" t="s">
        <v>6</v>
      </c>
      <c r="R1887" t="s">
        <v>6</v>
      </c>
      <c r="S1887" t="s">
        <v>6</v>
      </c>
      <c r="T1887" t="s">
        <v>6</v>
      </c>
      <c r="U1887" t="s">
        <v>6</v>
      </c>
      <c r="V1887" t="s">
        <v>6</v>
      </c>
      <c r="W1887" t="s">
        <v>6</v>
      </c>
      <c r="X1887" t="s">
        <v>6</v>
      </c>
      <c r="Y1887" t="s">
        <v>6</v>
      </c>
      <c r="Z1887" t="s">
        <v>689</v>
      </c>
      <c r="AA1887" t="s">
        <v>6</v>
      </c>
      <c r="AB1887" t="s">
        <v>690</v>
      </c>
      <c r="AC1887" t="s">
        <v>688</v>
      </c>
    </row>
    <row r="1888" spans="1:29" x14ac:dyDescent="0.25">
      <c r="A1888" t="s">
        <v>389</v>
      </c>
      <c r="B1888">
        <v>218</v>
      </c>
      <c r="C1888" t="s">
        <v>128</v>
      </c>
      <c r="D1888">
        <v>1958</v>
      </c>
      <c r="E1888" t="s">
        <v>2882</v>
      </c>
      <c r="F1888" t="s">
        <v>6</v>
      </c>
      <c r="G1888" t="s">
        <v>6</v>
      </c>
      <c r="H1888" t="s">
        <v>6</v>
      </c>
      <c r="I1888" t="s">
        <v>6</v>
      </c>
      <c r="J1888" t="s">
        <v>6</v>
      </c>
      <c r="K1888" t="s">
        <v>6</v>
      </c>
      <c r="L1888" t="s">
        <v>6</v>
      </c>
      <c r="M1888" t="s">
        <v>6</v>
      </c>
      <c r="N1888" t="s">
        <v>6</v>
      </c>
      <c r="O1888" t="s">
        <v>6</v>
      </c>
      <c r="P1888">
        <v>3.565316922197402E-6</v>
      </c>
      <c r="Q1888" t="s">
        <v>6</v>
      </c>
      <c r="R1888" t="s">
        <v>6</v>
      </c>
      <c r="S1888" t="s">
        <v>6</v>
      </c>
      <c r="T1888" t="s">
        <v>6</v>
      </c>
      <c r="U1888" t="s">
        <v>6</v>
      </c>
      <c r="V1888" t="s">
        <v>6</v>
      </c>
      <c r="W1888" t="s">
        <v>6</v>
      </c>
      <c r="X1888" t="s">
        <v>6</v>
      </c>
      <c r="Y1888" t="s">
        <v>6</v>
      </c>
      <c r="Z1888" t="s">
        <v>689</v>
      </c>
      <c r="AA1888" t="s">
        <v>6</v>
      </c>
      <c r="AB1888" t="s">
        <v>690</v>
      </c>
      <c r="AC1888" t="s">
        <v>688</v>
      </c>
    </row>
    <row r="1889" spans="1:29" x14ac:dyDescent="0.25">
      <c r="A1889" t="s">
        <v>389</v>
      </c>
      <c r="B1889">
        <v>218</v>
      </c>
      <c r="C1889" t="s">
        <v>128</v>
      </c>
      <c r="D1889">
        <v>1959</v>
      </c>
      <c r="E1889" t="s">
        <v>2883</v>
      </c>
      <c r="F1889" t="s">
        <v>6</v>
      </c>
      <c r="G1889" t="s">
        <v>6</v>
      </c>
      <c r="H1889" t="s">
        <v>6</v>
      </c>
      <c r="I1889" t="s">
        <v>6</v>
      </c>
      <c r="J1889" t="s">
        <v>6</v>
      </c>
      <c r="K1889" t="s">
        <v>6</v>
      </c>
      <c r="L1889" t="s">
        <v>6</v>
      </c>
      <c r="M1889" t="s">
        <v>6</v>
      </c>
      <c r="N1889" t="s">
        <v>6</v>
      </c>
      <c r="O1889" t="s">
        <v>6</v>
      </c>
      <c r="P1889">
        <v>4.1015342914396165E-6</v>
      </c>
      <c r="Q1889" t="s">
        <v>6</v>
      </c>
      <c r="R1889" t="s">
        <v>6</v>
      </c>
      <c r="S1889" t="s">
        <v>6</v>
      </c>
      <c r="T1889" t="s">
        <v>6</v>
      </c>
      <c r="U1889" t="s">
        <v>6</v>
      </c>
      <c r="V1889" t="s">
        <v>6</v>
      </c>
      <c r="W1889" t="s">
        <v>6</v>
      </c>
      <c r="X1889" t="s">
        <v>6</v>
      </c>
      <c r="Y1889" t="s">
        <v>6</v>
      </c>
      <c r="Z1889" t="s">
        <v>689</v>
      </c>
      <c r="AA1889" t="s">
        <v>6</v>
      </c>
      <c r="AB1889" t="s">
        <v>690</v>
      </c>
      <c r="AC1889" t="s">
        <v>688</v>
      </c>
    </row>
    <row r="1890" spans="1:29" x14ac:dyDescent="0.25">
      <c r="A1890" t="s">
        <v>389</v>
      </c>
      <c r="B1890">
        <v>218</v>
      </c>
      <c r="C1890" t="s">
        <v>128</v>
      </c>
      <c r="D1890">
        <v>1960</v>
      </c>
      <c r="E1890" t="s">
        <v>2884</v>
      </c>
      <c r="F1890" t="s">
        <v>6</v>
      </c>
      <c r="G1890" t="s">
        <v>6</v>
      </c>
      <c r="H1890" t="s">
        <v>6</v>
      </c>
      <c r="I1890" t="s">
        <v>6</v>
      </c>
      <c r="J1890" t="s">
        <v>6</v>
      </c>
      <c r="K1890" t="s">
        <v>6</v>
      </c>
      <c r="L1890" t="s">
        <v>6</v>
      </c>
      <c r="M1890" t="s">
        <v>6</v>
      </c>
      <c r="N1890" t="s">
        <v>6</v>
      </c>
      <c r="O1890" t="s">
        <v>6</v>
      </c>
      <c r="P1890">
        <v>4.7550176865673268E-6</v>
      </c>
      <c r="Q1890" t="s">
        <v>6</v>
      </c>
      <c r="R1890" t="s">
        <v>6</v>
      </c>
      <c r="S1890" t="s">
        <v>6</v>
      </c>
      <c r="T1890" t="s">
        <v>6</v>
      </c>
      <c r="U1890" t="s">
        <v>6</v>
      </c>
      <c r="V1890" t="s">
        <v>6</v>
      </c>
      <c r="W1890" t="s">
        <v>6</v>
      </c>
      <c r="X1890" t="s">
        <v>6</v>
      </c>
      <c r="Y1890" t="s">
        <v>6</v>
      </c>
      <c r="Z1890" t="s">
        <v>689</v>
      </c>
      <c r="AA1890" t="s">
        <v>6</v>
      </c>
      <c r="AB1890" t="s">
        <v>690</v>
      </c>
      <c r="AC1890" t="s">
        <v>688</v>
      </c>
    </row>
    <row r="1891" spans="1:29" x14ac:dyDescent="0.25">
      <c r="A1891" t="s">
        <v>389</v>
      </c>
      <c r="B1891">
        <v>218</v>
      </c>
      <c r="C1891" t="s">
        <v>128</v>
      </c>
      <c r="D1891">
        <v>1961</v>
      </c>
      <c r="E1891" t="s">
        <v>2885</v>
      </c>
      <c r="F1891" t="s">
        <v>6</v>
      </c>
      <c r="G1891" t="s">
        <v>6</v>
      </c>
      <c r="H1891" t="s">
        <v>6</v>
      </c>
      <c r="I1891" t="s">
        <v>6</v>
      </c>
      <c r="J1891" t="s">
        <v>6</v>
      </c>
      <c r="K1891" t="s">
        <v>6</v>
      </c>
      <c r="L1891" t="s">
        <v>6</v>
      </c>
      <c r="M1891" t="s">
        <v>6</v>
      </c>
      <c r="N1891" t="s">
        <v>6</v>
      </c>
      <c r="O1891" t="s">
        <v>6</v>
      </c>
      <c r="P1891">
        <v>5.2913497448177668E-6</v>
      </c>
      <c r="Q1891" t="s">
        <v>6</v>
      </c>
      <c r="R1891" t="s">
        <v>6</v>
      </c>
      <c r="S1891" t="s">
        <v>6</v>
      </c>
      <c r="T1891" t="s">
        <v>6</v>
      </c>
      <c r="U1891" t="s">
        <v>6</v>
      </c>
      <c r="V1891" t="s">
        <v>6</v>
      </c>
      <c r="W1891" t="s">
        <v>6</v>
      </c>
      <c r="X1891" t="s">
        <v>6</v>
      </c>
      <c r="Y1891" t="s">
        <v>6</v>
      </c>
      <c r="Z1891" t="s">
        <v>689</v>
      </c>
      <c r="AA1891" t="s">
        <v>6</v>
      </c>
      <c r="AB1891" t="s">
        <v>690</v>
      </c>
      <c r="AC1891" t="s">
        <v>688</v>
      </c>
    </row>
    <row r="1892" spans="1:29" x14ac:dyDescent="0.25">
      <c r="A1892" t="s">
        <v>389</v>
      </c>
      <c r="B1892">
        <v>218</v>
      </c>
      <c r="C1892" t="s">
        <v>128</v>
      </c>
      <c r="D1892">
        <v>1962</v>
      </c>
      <c r="E1892" t="s">
        <v>2886</v>
      </c>
      <c r="F1892" t="s">
        <v>6</v>
      </c>
      <c r="G1892" t="s">
        <v>6</v>
      </c>
      <c r="H1892" t="s">
        <v>6</v>
      </c>
      <c r="I1892" t="s">
        <v>6</v>
      </c>
      <c r="J1892" t="s">
        <v>6</v>
      </c>
      <c r="K1892" t="s">
        <v>6</v>
      </c>
      <c r="L1892" t="s">
        <v>6</v>
      </c>
      <c r="M1892" t="s">
        <v>6</v>
      </c>
      <c r="N1892" t="s">
        <v>6</v>
      </c>
      <c r="O1892" t="s">
        <v>6</v>
      </c>
      <c r="P1892">
        <v>5.6393776589441874E-6</v>
      </c>
      <c r="Q1892" t="s">
        <v>6</v>
      </c>
      <c r="R1892" t="s">
        <v>6</v>
      </c>
      <c r="S1892" t="s">
        <v>6</v>
      </c>
      <c r="T1892" t="s">
        <v>6</v>
      </c>
      <c r="U1892" t="s">
        <v>6</v>
      </c>
      <c r="V1892" t="s">
        <v>6</v>
      </c>
      <c r="W1892" t="s">
        <v>6</v>
      </c>
      <c r="X1892" t="s">
        <v>6</v>
      </c>
      <c r="Y1892" t="s">
        <v>6</v>
      </c>
      <c r="Z1892" t="s">
        <v>689</v>
      </c>
      <c r="AA1892" t="s">
        <v>6</v>
      </c>
      <c r="AB1892" t="s">
        <v>690</v>
      </c>
      <c r="AC1892" t="s">
        <v>688</v>
      </c>
    </row>
    <row r="1893" spans="1:29" x14ac:dyDescent="0.25">
      <c r="A1893" t="s">
        <v>389</v>
      </c>
      <c r="B1893">
        <v>218</v>
      </c>
      <c r="C1893" t="s">
        <v>128</v>
      </c>
      <c r="D1893">
        <v>1963</v>
      </c>
      <c r="E1893" t="s">
        <v>2887</v>
      </c>
      <c r="F1893" t="s">
        <v>6</v>
      </c>
      <c r="G1893" t="s">
        <v>6</v>
      </c>
      <c r="H1893" t="s">
        <v>6</v>
      </c>
      <c r="I1893" t="s">
        <v>6</v>
      </c>
      <c r="J1893" t="s">
        <v>6</v>
      </c>
      <c r="K1893" t="s">
        <v>6</v>
      </c>
      <c r="L1893" t="s">
        <v>6</v>
      </c>
      <c r="M1893" t="s">
        <v>6</v>
      </c>
      <c r="N1893" t="s">
        <v>6</v>
      </c>
      <c r="O1893" t="s">
        <v>6</v>
      </c>
      <c r="P1893">
        <v>6.0778774586145301E-6</v>
      </c>
      <c r="Q1893" t="s">
        <v>6</v>
      </c>
      <c r="R1893" t="s">
        <v>6</v>
      </c>
      <c r="S1893" t="s">
        <v>6</v>
      </c>
      <c r="T1893" t="s">
        <v>6</v>
      </c>
      <c r="U1893" t="s">
        <v>6</v>
      </c>
      <c r="V1893" t="s">
        <v>6</v>
      </c>
      <c r="W1893" t="s">
        <v>6</v>
      </c>
      <c r="X1893" t="s">
        <v>6</v>
      </c>
      <c r="Y1893" t="s">
        <v>6</v>
      </c>
      <c r="Z1893" t="s">
        <v>689</v>
      </c>
      <c r="AA1893" t="s">
        <v>6</v>
      </c>
      <c r="AB1893" t="s">
        <v>690</v>
      </c>
      <c r="AC1893" t="s">
        <v>688</v>
      </c>
    </row>
    <row r="1894" spans="1:29" x14ac:dyDescent="0.25">
      <c r="A1894" t="s">
        <v>389</v>
      </c>
      <c r="B1894">
        <v>218</v>
      </c>
      <c r="C1894" t="s">
        <v>128</v>
      </c>
      <c r="D1894">
        <v>1964</v>
      </c>
      <c r="E1894" t="s">
        <v>2888</v>
      </c>
      <c r="F1894" t="s">
        <v>6</v>
      </c>
      <c r="G1894" t="s">
        <v>6</v>
      </c>
      <c r="H1894" t="s">
        <v>6</v>
      </c>
      <c r="I1894" t="s">
        <v>6</v>
      </c>
      <c r="J1894" t="s">
        <v>6</v>
      </c>
      <c r="K1894" t="s">
        <v>6</v>
      </c>
      <c r="L1894" t="s">
        <v>6</v>
      </c>
      <c r="M1894" t="s">
        <v>6</v>
      </c>
      <c r="N1894" t="s">
        <v>6</v>
      </c>
      <c r="O1894" t="s">
        <v>6</v>
      </c>
      <c r="P1894">
        <v>6.9616470013265999E-6</v>
      </c>
      <c r="Q1894" t="s">
        <v>6</v>
      </c>
      <c r="R1894" t="s">
        <v>6</v>
      </c>
      <c r="S1894" t="s">
        <v>6</v>
      </c>
      <c r="T1894" t="s">
        <v>6</v>
      </c>
      <c r="U1894" t="s">
        <v>6</v>
      </c>
      <c r="V1894" t="s">
        <v>6</v>
      </c>
      <c r="W1894" t="s">
        <v>6</v>
      </c>
      <c r="X1894" t="s">
        <v>6</v>
      </c>
      <c r="Y1894" t="s">
        <v>6</v>
      </c>
      <c r="Z1894" t="s">
        <v>689</v>
      </c>
      <c r="AA1894" t="s">
        <v>6</v>
      </c>
      <c r="AB1894" t="s">
        <v>690</v>
      </c>
      <c r="AC1894" t="s">
        <v>688</v>
      </c>
    </row>
    <row r="1895" spans="1:29" x14ac:dyDescent="0.25">
      <c r="A1895" t="s">
        <v>389</v>
      </c>
      <c r="B1895">
        <v>218</v>
      </c>
      <c r="C1895" t="s">
        <v>128</v>
      </c>
      <c r="D1895">
        <v>1965</v>
      </c>
      <c r="E1895" t="s">
        <v>2889</v>
      </c>
      <c r="F1895" t="s">
        <v>6</v>
      </c>
      <c r="G1895" t="s">
        <v>6</v>
      </c>
      <c r="H1895" t="s">
        <v>6</v>
      </c>
      <c r="I1895" t="s">
        <v>6</v>
      </c>
      <c r="J1895" t="s">
        <v>6</v>
      </c>
      <c r="K1895" t="s">
        <v>6</v>
      </c>
      <c r="L1895" t="s">
        <v>6</v>
      </c>
      <c r="M1895" t="s">
        <v>6</v>
      </c>
      <c r="N1895" t="s">
        <v>6</v>
      </c>
      <c r="O1895" t="s">
        <v>6</v>
      </c>
      <c r="P1895">
        <v>7.5125443403911801E-6</v>
      </c>
      <c r="Q1895" t="s">
        <v>6</v>
      </c>
      <c r="R1895" t="s">
        <v>6</v>
      </c>
      <c r="S1895" t="s">
        <v>6</v>
      </c>
      <c r="T1895" t="s">
        <v>6</v>
      </c>
      <c r="U1895" t="s">
        <v>6</v>
      </c>
      <c r="V1895" t="s">
        <v>6</v>
      </c>
      <c r="W1895" t="s">
        <v>6</v>
      </c>
      <c r="X1895" t="s">
        <v>6</v>
      </c>
      <c r="Y1895" t="s">
        <v>6</v>
      </c>
      <c r="Z1895" t="s">
        <v>689</v>
      </c>
      <c r="AA1895" t="s">
        <v>6</v>
      </c>
      <c r="AB1895" t="s">
        <v>690</v>
      </c>
      <c r="AC1895" t="s">
        <v>688</v>
      </c>
    </row>
    <row r="1896" spans="1:29" x14ac:dyDescent="0.25">
      <c r="A1896" t="s">
        <v>389</v>
      </c>
      <c r="B1896">
        <v>218</v>
      </c>
      <c r="C1896" t="s">
        <v>128</v>
      </c>
      <c r="D1896">
        <v>1966</v>
      </c>
      <c r="E1896" t="s">
        <v>2890</v>
      </c>
      <c r="F1896" t="s">
        <v>6</v>
      </c>
      <c r="G1896" t="s">
        <v>6</v>
      </c>
      <c r="H1896" t="s">
        <v>6</v>
      </c>
      <c r="I1896" t="s">
        <v>6</v>
      </c>
      <c r="J1896" t="s">
        <v>6</v>
      </c>
      <c r="K1896" t="s">
        <v>6</v>
      </c>
      <c r="L1896" t="s">
        <v>6</v>
      </c>
      <c r="M1896" t="s">
        <v>6</v>
      </c>
      <c r="N1896" t="s">
        <v>6</v>
      </c>
      <c r="O1896" t="s">
        <v>6</v>
      </c>
      <c r="P1896">
        <v>8.6108987410830393E-6</v>
      </c>
      <c r="Q1896" t="s">
        <v>6</v>
      </c>
      <c r="R1896" t="s">
        <v>6</v>
      </c>
      <c r="S1896" t="s">
        <v>6</v>
      </c>
      <c r="T1896" t="s">
        <v>6</v>
      </c>
      <c r="U1896" t="s">
        <v>6</v>
      </c>
      <c r="V1896" t="s">
        <v>6</v>
      </c>
      <c r="W1896" t="s">
        <v>6</v>
      </c>
      <c r="X1896" t="s">
        <v>6</v>
      </c>
      <c r="Y1896" t="s">
        <v>6</v>
      </c>
      <c r="Z1896" t="s">
        <v>689</v>
      </c>
      <c r="AA1896" t="s">
        <v>6</v>
      </c>
      <c r="AB1896" t="s">
        <v>690</v>
      </c>
      <c r="AC1896" t="s">
        <v>688</v>
      </c>
    </row>
    <row r="1897" spans="1:29" x14ac:dyDescent="0.25">
      <c r="A1897" t="s">
        <v>389</v>
      </c>
      <c r="B1897">
        <v>218</v>
      </c>
      <c r="C1897" t="s">
        <v>128</v>
      </c>
      <c r="D1897">
        <v>1967</v>
      </c>
      <c r="E1897" t="s">
        <v>2891</v>
      </c>
      <c r="F1897" t="s">
        <v>6</v>
      </c>
      <c r="G1897" t="s">
        <v>6</v>
      </c>
      <c r="H1897" t="s">
        <v>6</v>
      </c>
      <c r="I1897" t="s">
        <v>6</v>
      </c>
      <c r="J1897" t="s">
        <v>6</v>
      </c>
      <c r="K1897" t="s">
        <v>6</v>
      </c>
      <c r="L1897" t="s">
        <v>6</v>
      </c>
      <c r="M1897" t="s">
        <v>6</v>
      </c>
      <c r="N1897" t="s">
        <v>6</v>
      </c>
      <c r="O1897" t="s">
        <v>6</v>
      </c>
      <c r="P1897">
        <v>1.01800559099599E-5</v>
      </c>
      <c r="Q1897" t="s">
        <v>6</v>
      </c>
      <c r="R1897" t="s">
        <v>6</v>
      </c>
      <c r="S1897" t="s">
        <v>6</v>
      </c>
      <c r="T1897" t="s">
        <v>6</v>
      </c>
      <c r="U1897" t="s">
        <v>6</v>
      </c>
      <c r="V1897" t="s">
        <v>6</v>
      </c>
      <c r="W1897" t="s">
        <v>6</v>
      </c>
      <c r="X1897" t="s">
        <v>6</v>
      </c>
      <c r="Y1897" t="s">
        <v>6</v>
      </c>
      <c r="Z1897" t="s">
        <v>689</v>
      </c>
      <c r="AA1897" t="s">
        <v>6</v>
      </c>
      <c r="AB1897" t="s">
        <v>690</v>
      </c>
      <c r="AC1897" t="s">
        <v>688</v>
      </c>
    </row>
    <row r="1898" spans="1:29" x14ac:dyDescent="0.25">
      <c r="A1898" t="s">
        <v>389</v>
      </c>
      <c r="B1898">
        <v>218</v>
      </c>
      <c r="C1898" t="s">
        <v>128</v>
      </c>
      <c r="D1898">
        <v>1968</v>
      </c>
      <c r="E1898" t="s">
        <v>2892</v>
      </c>
      <c r="F1898" t="s">
        <v>6</v>
      </c>
      <c r="G1898" t="s">
        <v>6</v>
      </c>
      <c r="H1898" t="s">
        <v>6</v>
      </c>
      <c r="I1898" t="s">
        <v>6</v>
      </c>
      <c r="J1898" t="s">
        <v>6</v>
      </c>
      <c r="K1898" t="s">
        <v>6</v>
      </c>
      <c r="L1898" t="s">
        <v>6</v>
      </c>
      <c r="M1898" t="s">
        <v>6</v>
      </c>
      <c r="N1898" t="s">
        <v>6</v>
      </c>
      <c r="O1898" t="s">
        <v>6</v>
      </c>
      <c r="P1898">
        <v>1.16542726340601E-5</v>
      </c>
      <c r="Q1898" t="s">
        <v>6</v>
      </c>
      <c r="R1898" t="s">
        <v>6</v>
      </c>
      <c r="S1898" t="s">
        <v>6</v>
      </c>
      <c r="T1898" t="s">
        <v>6</v>
      </c>
      <c r="U1898" t="s">
        <v>6</v>
      </c>
      <c r="V1898" t="s">
        <v>6</v>
      </c>
      <c r="W1898" t="s">
        <v>6</v>
      </c>
      <c r="X1898" t="s">
        <v>6</v>
      </c>
      <c r="Y1898" t="s">
        <v>6</v>
      </c>
      <c r="Z1898" t="s">
        <v>689</v>
      </c>
      <c r="AA1898" t="s">
        <v>6</v>
      </c>
      <c r="AB1898" t="s">
        <v>690</v>
      </c>
      <c r="AC1898" t="s">
        <v>688</v>
      </c>
    </row>
    <row r="1899" spans="1:29" x14ac:dyDescent="0.25">
      <c r="A1899" t="s">
        <v>389</v>
      </c>
      <c r="B1899">
        <v>218</v>
      </c>
      <c r="C1899" t="s">
        <v>128</v>
      </c>
      <c r="D1899">
        <v>1969</v>
      </c>
      <c r="E1899" t="s">
        <v>2893</v>
      </c>
      <c r="F1899" t="s">
        <v>6</v>
      </c>
      <c r="G1899" t="s">
        <v>6</v>
      </c>
      <c r="H1899" t="s">
        <v>6</v>
      </c>
      <c r="I1899" t="s">
        <v>6</v>
      </c>
      <c r="J1899" t="s">
        <v>6</v>
      </c>
      <c r="K1899" t="s">
        <v>6</v>
      </c>
      <c r="L1899" t="s">
        <v>6</v>
      </c>
      <c r="M1899" t="s">
        <v>6</v>
      </c>
      <c r="N1899" t="s">
        <v>6</v>
      </c>
      <c r="O1899" t="s">
        <v>6</v>
      </c>
      <c r="P1899">
        <v>1.24574946567939E-5</v>
      </c>
      <c r="Q1899" t="s">
        <v>6</v>
      </c>
      <c r="R1899" t="s">
        <v>6</v>
      </c>
      <c r="S1899" t="s">
        <v>6</v>
      </c>
      <c r="T1899" t="s">
        <v>6</v>
      </c>
      <c r="U1899" t="s">
        <v>6</v>
      </c>
      <c r="V1899" t="s">
        <v>6</v>
      </c>
      <c r="W1899" t="s">
        <v>6</v>
      </c>
      <c r="X1899" t="s">
        <v>6</v>
      </c>
      <c r="Y1899" t="s">
        <v>6</v>
      </c>
      <c r="Z1899" t="s">
        <v>689</v>
      </c>
      <c r="AA1899" t="s">
        <v>6</v>
      </c>
      <c r="AB1899" t="s">
        <v>690</v>
      </c>
      <c r="AC1899" t="s">
        <v>688</v>
      </c>
    </row>
    <row r="1900" spans="1:29" x14ac:dyDescent="0.25">
      <c r="A1900" t="s">
        <v>389</v>
      </c>
      <c r="B1900">
        <v>218</v>
      </c>
      <c r="C1900" t="s">
        <v>128</v>
      </c>
      <c r="D1900">
        <v>1970</v>
      </c>
      <c r="E1900" t="s">
        <v>2894</v>
      </c>
      <c r="F1900" t="s">
        <v>6</v>
      </c>
      <c r="G1900" t="s">
        <v>6</v>
      </c>
      <c r="H1900" t="s">
        <v>6</v>
      </c>
      <c r="I1900" t="s">
        <v>6</v>
      </c>
      <c r="J1900" t="s">
        <v>6</v>
      </c>
      <c r="K1900" t="s">
        <v>6</v>
      </c>
      <c r="L1900" t="s">
        <v>6</v>
      </c>
      <c r="M1900" t="s">
        <v>6</v>
      </c>
      <c r="N1900" t="s">
        <v>6</v>
      </c>
      <c r="O1900">
        <v>69.243779064880968</v>
      </c>
      <c r="P1900">
        <v>1.3942934551882001E-5</v>
      </c>
      <c r="Q1900" t="s">
        <v>6</v>
      </c>
      <c r="R1900" t="s">
        <v>6</v>
      </c>
      <c r="S1900" t="s">
        <v>6</v>
      </c>
      <c r="T1900" t="s">
        <v>6</v>
      </c>
      <c r="U1900" t="s">
        <v>6</v>
      </c>
      <c r="V1900" t="s">
        <v>6</v>
      </c>
      <c r="W1900" t="s">
        <v>6</v>
      </c>
      <c r="X1900" t="s">
        <v>6</v>
      </c>
      <c r="Y1900" t="s">
        <v>6</v>
      </c>
      <c r="Z1900" t="s">
        <v>689</v>
      </c>
      <c r="AA1900" t="s">
        <v>6</v>
      </c>
      <c r="AB1900" t="s">
        <v>690</v>
      </c>
      <c r="AC1900" t="s">
        <v>688</v>
      </c>
    </row>
    <row r="1901" spans="1:29" x14ac:dyDescent="0.25">
      <c r="A1901" t="s">
        <v>389</v>
      </c>
      <c r="B1901">
        <v>218</v>
      </c>
      <c r="C1901" t="s">
        <v>128</v>
      </c>
      <c r="D1901">
        <v>1971</v>
      </c>
      <c r="E1901" t="s">
        <v>2895</v>
      </c>
      <c r="F1901" t="s">
        <v>6</v>
      </c>
      <c r="G1901" t="s">
        <v>6</v>
      </c>
      <c r="H1901" t="s">
        <v>6</v>
      </c>
      <c r="I1901" t="s">
        <v>6</v>
      </c>
      <c r="J1901" t="s">
        <v>6</v>
      </c>
      <c r="K1901" t="s">
        <v>6</v>
      </c>
      <c r="L1901" t="s">
        <v>6</v>
      </c>
      <c r="M1901" t="s">
        <v>6</v>
      </c>
      <c r="N1901" t="s">
        <v>6</v>
      </c>
      <c r="O1901">
        <v>62.914924500215832</v>
      </c>
      <c r="P1901">
        <v>1.51663660853203E-5</v>
      </c>
      <c r="Q1901" t="s">
        <v>6</v>
      </c>
      <c r="R1901" t="s">
        <v>6</v>
      </c>
      <c r="S1901" t="s">
        <v>6</v>
      </c>
      <c r="T1901" t="s">
        <v>6</v>
      </c>
      <c r="U1901" t="s">
        <v>6</v>
      </c>
      <c r="V1901" t="s">
        <v>6</v>
      </c>
      <c r="W1901" t="s">
        <v>6</v>
      </c>
      <c r="X1901" t="s">
        <v>6</v>
      </c>
      <c r="Y1901" t="s">
        <v>6</v>
      </c>
      <c r="Z1901" t="s">
        <v>689</v>
      </c>
      <c r="AA1901" t="s">
        <v>6</v>
      </c>
      <c r="AB1901" t="s">
        <v>690</v>
      </c>
      <c r="AC1901" t="s">
        <v>688</v>
      </c>
    </row>
    <row r="1902" spans="1:29" x14ac:dyDescent="0.25">
      <c r="A1902" t="s">
        <v>389</v>
      </c>
      <c r="B1902">
        <v>218</v>
      </c>
      <c r="C1902" t="s">
        <v>128</v>
      </c>
      <c r="D1902">
        <v>1972</v>
      </c>
      <c r="E1902" t="s">
        <v>2896</v>
      </c>
      <c r="F1902" t="s">
        <v>6</v>
      </c>
      <c r="G1902" t="s">
        <v>6</v>
      </c>
      <c r="H1902" t="s">
        <v>6</v>
      </c>
      <c r="I1902" t="s">
        <v>6</v>
      </c>
      <c r="J1902" t="s">
        <v>6</v>
      </c>
      <c r="K1902" t="s">
        <v>6</v>
      </c>
      <c r="L1902" t="s">
        <v>6</v>
      </c>
      <c r="M1902" t="s">
        <v>6</v>
      </c>
      <c r="N1902" t="s">
        <v>6</v>
      </c>
      <c r="O1902">
        <v>73.59694874149443</v>
      </c>
      <c r="P1902">
        <v>1.7090387070961001E-5</v>
      </c>
      <c r="Q1902" t="s">
        <v>6</v>
      </c>
      <c r="R1902" t="s">
        <v>6</v>
      </c>
      <c r="S1902" t="s">
        <v>6</v>
      </c>
      <c r="T1902" t="s">
        <v>6</v>
      </c>
      <c r="U1902" t="s">
        <v>6</v>
      </c>
      <c r="V1902" t="s">
        <v>6</v>
      </c>
      <c r="W1902" t="s">
        <v>6</v>
      </c>
      <c r="X1902" t="s">
        <v>6</v>
      </c>
      <c r="Y1902" t="s">
        <v>6</v>
      </c>
      <c r="Z1902" t="s">
        <v>689</v>
      </c>
      <c r="AA1902" t="s">
        <v>6</v>
      </c>
      <c r="AB1902" t="s">
        <v>690</v>
      </c>
      <c r="AC1902" t="s">
        <v>688</v>
      </c>
    </row>
    <row r="1903" spans="1:29" x14ac:dyDescent="0.25">
      <c r="A1903" t="s">
        <v>389</v>
      </c>
      <c r="B1903">
        <v>218</v>
      </c>
      <c r="C1903" t="s">
        <v>128</v>
      </c>
      <c r="D1903">
        <v>1973</v>
      </c>
      <c r="E1903" t="s">
        <v>2897</v>
      </c>
      <c r="F1903" t="s">
        <v>6</v>
      </c>
      <c r="G1903" t="s">
        <v>6</v>
      </c>
      <c r="H1903" t="s">
        <v>6</v>
      </c>
      <c r="I1903" t="s">
        <v>6</v>
      </c>
      <c r="J1903" t="s">
        <v>6</v>
      </c>
      <c r="K1903" t="s">
        <v>6</v>
      </c>
      <c r="L1903" t="s">
        <v>6</v>
      </c>
      <c r="M1903" t="s">
        <v>6</v>
      </c>
      <c r="N1903" t="s">
        <v>6</v>
      </c>
      <c r="O1903">
        <v>77.498906976646339</v>
      </c>
      <c r="P1903">
        <v>2.3973115033351801E-5</v>
      </c>
      <c r="Q1903" t="s">
        <v>6</v>
      </c>
      <c r="R1903" t="s">
        <v>6</v>
      </c>
      <c r="S1903" t="s">
        <v>6</v>
      </c>
      <c r="T1903" t="s">
        <v>6</v>
      </c>
      <c r="U1903" t="s">
        <v>6</v>
      </c>
      <c r="V1903" t="s">
        <v>6</v>
      </c>
      <c r="W1903" t="s">
        <v>6</v>
      </c>
      <c r="X1903" t="s">
        <v>6</v>
      </c>
      <c r="Y1903" t="s">
        <v>6</v>
      </c>
      <c r="Z1903" t="s">
        <v>689</v>
      </c>
      <c r="AA1903" t="s">
        <v>6</v>
      </c>
      <c r="AB1903" t="s">
        <v>690</v>
      </c>
      <c r="AC1903" t="s">
        <v>688</v>
      </c>
    </row>
    <row r="1904" spans="1:29" x14ac:dyDescent="0.25">
      <c r="A1904" t="s">
        <v>389</v>
      </c>
      <c r="B1904">
        <v>218</v>
      </c>
      <c r="C1904" t="s">
        <v>128</v>
      </c>
      <c r="D1904">
        <v>1974</v>
      </c>
      <c r="E1904" t="s">
        <v>2898</v>
      </c>
      <c r="F1904" t="s">
        <v>6</v>
      </c>
      <c r="G1904" t="s">
        <v>6</v>
      </c>
      <c r="H1904" t="s">
        <v>6</v>
      </c>
      <c r="I1904" t="s">
        <v>6</v>
      </c>
      <c r="J1904" t="s">
        <v>6</v>
      </c>
      <c r="K1904" t="s">
        <v>6</v>
      </c>
      <c r="L1904" t="s">
        <v>6</v>
      </c>
      <c r="M1904" t="s">
        <v>6</v>
      </c>
      <c r="N1904" t="s">
        <v>6</v>
      </c>
      <c r="O1904">
        <v>50.558340384869837</v>
      </c>
      <c r="P1904">
        <v>4.10453111701759E-5</v>
      </c>
      <c r="Q1904" t="s">
        <v>6</v>
      </c>
      <c r="R1904" t="s">
        <v>6</v>
      </c>
      <c r="S1904" t="s">
        <v>6</v>
      </c>
      <c r="T1904" t="s">
        <v>6</v>
      </c>
      <c r="U1904" t="s">
        <v>6</v>
      </c>
      <c r="V1904" t="s">
        <v>6</v>
      </c>
      <c r="W1904" t="s">
        <v>6</v>
      </c>
      <c r="X1904" t="s">
        <v>6</v>
      </c>
      <c r="Y1904" t="s">
        <v>6</v>
      </c>
      <c r="Z1904" t="s">
        <v>689</v>
      </c>
      <c r="AA1904" t="s">
        <v>6</v>
      </c>
      <c r="AB1904" t="s">
        <v>690</v>
      </c>
      <c r="AC1904" t="s">
        <v>688</v>
      </c>
    </row>
    <row r="1905" spans="1:29" x14ac:dyDescent="0.25">
      <c r="A1905" t="s">
        <v>389</v>
      </c>
      <c r="B1905">
        <v>218</v>
      </c>
      <c r="C1905" t="s">
        <v>128</v>
      </c>
      <c r="D1905">
        <v>1975</v>
      </c>
      <c r="E1905" t="s">
        <v>2899</v>
      </c>
      <c r="F1905" t="s">
        <v>6</v>
      </c>
      <c r="G1905" t="s">
        <v>6</v>
      </c>
      <c r="H1905" t="s">
        <v>6</v>
      </c>
      <c r="I1905" t="s">
        <v>6</v>
      </c>
      <c r="J1905" t="s">
        <v>6</v>
      </c>
      <c r="K1905" t="s">
        <v>6</v>
      </c>
      <c r="L1905" t="s">
        <v>6</v>
      </c>
      <c r="M1905" t="s">
        <v>6</v>
      </c>
      <c r="N1905" t="s">
        <v>6</v>
      </c>
      <c r="O1905">
        <v>53.539169475796527</v>
      </c>
      <c r="P1905">
        <v>4.7248357419213101E-5</v>
      </c>
      <c r="Q1905" t="s">
        <v>6</v>
      </c>
      <c r="R1905" t="s">
        <v>6</v>
      </c>
      <c r="S1905" t="s">
        <v>6</v>
      </c>
      <c r="T1905" t="s">
        <v>6</v>
      </c>
      <c r="U1905" t="s">
        <v>6</v>
      </c>
      <c r="V1905" t="s">
        <v>6</v>
      </c>
      <c r="W1905" t="s">
        <v>6</v>
      </c>
      <c r="X1905" t="s">
        <v>6</v>
      </c>
      <c r="Y1905" t="s">
        <v>6</v>
      </c>
      <c r="Z1905" t="s">
        <v>689</v>
      </c>
      <c r="AA1905" t="s">
        <v>6</v>
      </c>
      <c r="AB1905" t="s">
        <v>690</v>
      </c>
      <c r="AC1905" t="s">
        <v>688</v>
      </c>
    </row>
    <row r="1906" spans="1:29" x14ac:dyDescent="0.25">
      <c r="A1906" t="s">
        <v>389</v>
      </c>
      <c r="B1906">
        <v>218</v>
      </c>
      <c r="C1906" t="s">
        <v>128</v>
      </c>
      <c r="D1906">
        <v>1976</v>
      </c>
      <c r="E1906" t="s">
        <v>2900</v>
      </c>
      <c r="F1906" t="s">
        <v>6</v>
      </c>
      <c r="G1906" t="s">
        <v>6</v>
      </c>
      <c r="H1906" t="s">
        <v>6</v>
      </c>
      <c r="I1906" t="s">
        <v>6</v>
      </c>
      <c r="J1906" t="s">
        <v>6</v>
      </c>
      <c r="K1906" t="s">
        <v>6</v>
      </c>
      <c r="L1906" t="s">
        <v>6</v>
      </c>
      <c r="M1906" t="s">
        <v>6</v>
      </c>
      <c r="N1906" t="s">
        <v>6</v>
      </c>
      <c r="O1906">
        <v>64.795152942818504</v>
      </c>
      <c r="P1906">
        <v>5.2383903199091103E-5</v>
      </c>
      <c r="Q1906" t="s">
        <v>6</v>
      </c>
      <c r="R1906" t="s">
        <v>6</v>
      </c>
      <c r="S1906" t="s">
        <v>6</v>
      </c>
      <c r="T1906" t="s">
        <v>6</v>
      </c>
      <c r="U1906" t="s">
        <v>6</v>
      </c>
      <c r="V1906" t="s">
        <v>6</v>
      </c>
      <c r="W1906" t="s">
        <v>6</v>
      </c>
      <c r="X1906" t="s">
        <v>6</v>
      </c>
      <c r="Y1906" t="s">
        <v>6</v>
      </c>
      <c r="Z1906" t="s">
        <v>689</v>
      </c>
      <c r="AA1906" t="s">
        <v>6</v>
      </c>
      <c r="AB1906" t="s">
        <v>690</v>
      </c>
      <c r="AC1906" t="s">
        <v>688</v>
      </c>
    </row>
    <row r="1907" spans="1:29" x14ac:dyDescent="0.25">
      <c r="A1907" t="s">
        <v>389</v>
      </c>
      <c r="B1907">
        <v>218</v>
      </c>
      <c r="C1907" t="s">
        <v>128</v>
      </c>
      <c r="D1907">
        <v>1977</v>
      </c>
      <c r="E1907" t="s">
        <v>2901</v>
      </c>
      <c r="F1907" t="s">
        <v>6</v>
      </c>
      <c r="G1907" t="s">
        <v>6</v>
      </c>
      <c r="H1907" t="s">
        <v>6</v>
      </c>
      <c r="I1907" t="s">
        <v>6</v>
      </c>
      <c r="J1907" t="s">
        <v>6</v>
      </c>
      <c r="K1907" t="s">
        <v>6</v>
      </c>
      <c r="L1907" t="s">
        <v>6</v>
      </c>
      <c r="M1907" t="s">
        <v>6</v>
      </c>
      <c r="N1907" t="s">
        <v>6</v>
      </c>
      <c r="O1907">
        <v>76.485337940042385</v>
      </c>
      <c r="P1907">
        <v>5.90085178061288E-5</v>
      </c>
      <c r="Q1907" t="s">
        <v>6</v>
      </c>
      <c r="R1907" t="s">
        <v>6</v>
      </c>
      <c r="S1907" t="s">
        <v>6</v>
      </c>
      <c r="T1907" t="s">
        <v>6</v>
      </c>
      <c r="U1907" t="s">
        <v>6</v>
      </c>
      <c r="V1907" t="s">
        <v>6</v>
      </c>
      <c r="W1907" t="s">
        <v>6</v>
      </c>
      <c r="X1907" t="s">
        <v>6</v>
      </c>
      <c r="Y1907" t="s">
        <v>6</v>
      </c>
      <c r="Z1907" t="s">
        <v>689</v>
      </c>
      <c r="AA1907" t="s">
        <v>6</v>
      </c>
      <c r="AB1907" t="s">
        <v>690</v>
      </c>
      <c r="AC1907" t="s">
        <v>688</v>
      </c>
    </row>
    <row r="1908" spans="1:29" x14ac:dyDescent="0.25">
      <c r="A1908" t="s">
        <v>389</v>
      </c>
      <c r="B1908">
        <v>218</v>
      </c>
      <c r="C1908" t="s">
        <v>128</v>
      </c>
      <c r="D1908">
        <v>1978</v>
      </c>
      <c r="E1908" t="s">
        <v>2902</v>
      </c>
      <c r="F1908" t="s">
        <v>6</v>
      </c>
      <c r="G1908" t="s">
        <v>6</v>
      </c>
      <c r="H1908" t="s">
        <v>6</v>
      </c>
      <c r="I1908" t="s">
        <v>6</v>
      </c>
      <c r="J1908" t="s">
        <v>6</v>
      </c>
      <c r="K1908" t="s">
        <v>6</v>
      </c>
      <c r="L1908" t="s">
        <v>6</v>
      </c>
      <c r="M1908" t="s">
        <v>6</v>
      </c>
      <c r="N1908" t="s">
        <v>6</v>
      </c>
      <c r="O1908">
        <v>76.378929622703211</v>
      </c>
      <c r="P1908">
        <v>6.92354535028643E-5</v>
      </c>
      <c r="Q1908" t="s">
        <v>6</v>
      </c>
      <c r="R1908" t="s">
        <v>6</v>
      </c>
      <c r="S1908" t="s">
        <v>6</v>
      </c>
      <c r="T1908" t="s">
        <v>6</v>
      </c>
      <c r="U1908" t="s">
        <v>6</v>
      </c>
      <c r="V1908" t="s">
        <v>6</v>
      </c>
      <c r="W1908" t="s">
        <v>6</v>
      </c>
      <c r="X1908" t="s">
        <v>6</v>
      </c>
      <c r="Y1908" t="s">
        <v>6</v>
      </c>
      <c r="Z1908" t="s">
        <v>689</v>
      </c>
      <c r="AA1908" t="s">
        <v>6</v>
      </c>
      <c r="AB1908" t="s">
        <v>690</v>
      </c>
      <c r="AC1908" t="s">
        <v>688</v>
      </c>
    </row>
    <row r="1909" spans="1:29" x14ac:dyDescent="0.25">
      <c r="A1909" t="s">
        <v>389</v>
      </c>
      <c r="B1909">
        <v>218</v>
      </c>
      <c r="C1909" t="s">
        <v>128</v>
      </c>
      <c r="D1909">
        <v>1979</v>
      </c>
      <c r="E1909" t="s">
        <v>2903</v>
      </c>
      <c r="F1909" t="s">
        <v>6</v>
      </c>
      <c r="G1909" t="s">
        <v>6</v>
      </c>
      <c r="H1909" t="s">
        <v>6</v>
      </c>
      <c r="I1909" t="s">
        <v>6</v>
      </c>
      <c r="J1909" t="s">
        <v>6</v>
      </c>
      <c r="K1909" t="s">
        <v>6</v>
      </c>
      <c r="L1909" t="s">
        <v>6</v>
      </c>
      <c r="M1909" t="s">
        <v>6</v>
      </c>
      <c r="N1909" t="s">
        <v>6</v>
      </c>
      <c r="O1909">
        <v>84.835787924955355</v>
      </c>
      <c r="P1909">
        <v>8.3354060224733907E-5</v>
      </c>
      <c r="Q1909" t="s">
        <v>6</v>
      </c>
      <c r="R1909" t="s">
        <v>6</v>
      </c>
      <c r="S1909" t="s">
        <v>6</v>
      </c>
      <c r="T1909" t="s">
        <v>6</v>
      </c>
      <c r="U1909" t="s">
        <v>6</v>
      </c>
      <c r="V1909" t="s">
        <v>6</v>
      </c>
      <c r="W1909" t="s">
        <v>6</v>
      </c>
      <c r="X1909" t="s">
        <v>6</v>
      </c>
      <c r="Y1909" t="s">
        <v>6</v>
      </c>
      <c r="Z1909" t="s">
        <v>689</v>
      </c>
      <c r="AA1909" t="s">
        <v>6</v>
      </c>
      <c r="AB1909" t="s">
        <v>690</v>
      </c>
      <c r="AC1909" t="s">
        <v>688</v>
      </c>
    </row>
    <row r="1910" spans="1:29" x14ac:dyDescent="0.25">
      <c r="A1910" t="s">
        <v>389</v>
      </c>
      <c r="B1910">
        <v>218</v>
      </c>
      <c r="C1910" t="s">
        <v>128</v>
      </c>
      <c r="D1910">
        <v>1980</v>
      </c>
      <c r="E1910" t="s">
        <v>2904</v>
      </c>
      <c r="F1910" t="s">
        <v>6</v>
      </c>
      <c r="G1910" t="s">
        <v>6</v>
      </c>
      <c r="H1910" t="s">
        <v>6</v>
      </c>
      <c r="I1910" t="s">
        <v>6</v>
      </c>
      <c r="J1910" t="s">
        <v>6</v>
      </c>
      <c r="K1910" t="s">
        <v>6</v>
      </c>
      <c r="L1910" t="s">
        <v>6</v>
      </c>
      <c r="M1910" t="s">
        <v>6</v>
      </c>
      <c r="N1910" t="s">
        <v>6</v>
      </c>
      <c r="O1910">
        <v>91.975689343885449</v>
      </c>
      <c r="P1910">
        <v>1.11270881230439E-4</v>
      </c>
      <c r="Q1910" t="s">
        <v>6</v>
      </c>
      <c r="R1910" t="s">
        <v>6</v>
      </c>
      <c r="S1910" t="s">
        <v>6</v>
      </c>
      <c r="T1910" t="s">
        <v>6</v>
      </c>
      <c r="U1910" t="s">
        <v>6</v>
      </c>
      <c r="V1910" t="s">
        <v>6</v>
      </c>
      <c r="W1910" t="s">
        <v>6</v>
      </c>
      <c r="X1910" t="s">
        <v>6</v>
      </c>
      <c r="Y1910" t="s">
        <v>6</v>
      </c>
      <c r="Z1910" t="s">
        <v>689</v>
      </c>
      <c r="AA1910" t="s">
        <v>6</v>
      </c>
      <c r="AB1910" t="s">
        <v>690</v>
      </c>
      <c r="AC1910" t="s">
        <v>688</v>
      </c>
    </row>
    <row r="1911" spans="1:29" x14ac:dyDescent="0.25">
      <c r="A1911" t="s">
        <v>389</v>
      </c>
      <c r="B1911">
        <v>218</v>
      </c>
      <c r="C1911" t="s">
        <v>128</v>
      </c>
      <c r="D1911">
        <v>1981</v>
      </c>
      <c r="E1911" t="s">
        <v>2905</v>
      </c>
      <c r="F1911" t="s">
        <v>6</v>
      </c>
      <c r="G1911" t="s">
        <v>6</v>
      </c>
      <c r="H1911" t="s">
        <v>6</v>
      </c>
      <c r="I1911" t="s">
        <v>6</v>
      </c>
      <c r="J1911" t="s">
        <v>6</v>
      </c>
      <c r="K1911" t="s">
        <v>6</v>
      </c>
      <c r="L1911" t="s">
        <v>6</v>
      </c>
      <c r="M1911" t="s">
        <v>6</v>
      </c>
      <c r="N1911" t="s">
        <v>6</v>
      </c>
      <c r="O1911">
        <v>111.78990464636767</v>
      </c>
      <c r="P1911">
        <v>1.4446219591346E-4</v>
      </c>
      <c r="Q1911" t="s">
        <v>6</v>
      </c>
      <c r="R1911" t="s">
        <v>6</v>
      </c>
      <c r="S1911" t="s">
        <v>6</v>
      </c>
      <c r="T1911" t="s">
        <v>6</v>
      </c>
      <c r="U1911" t="s">
        <v>6</v>
      </c>
      <c r="V1911" t="s">
        <v>6</v>
      </c>
      <c r="W1911" t="s">
        <v>6</v>
      </c>
      <c r="X1911" t="s">
        <v>6</v>
      </c>
      <c r="Y1911" t="s">
        <v>6</v>
      </c>
      <c r="Z1911" t="s">
        <v>689</v>
      </c>
      <c r="AA1911" t="s">
        <v>6</v>
      </c>
      <c r="AB1911" t="s">
        <v>690</v>
      </c>
      <c r="AC1911" t="s">
        <v>688</v>
      </c>
    </row>
    <row r="1912" spans="1:29" x14ac:dyDescent="0.25">
      <c r="A1912" t="s">
        <v>389</v>
      </c>
      <c r="B1912">
        <v>218</v>
      </c>
      <c r="C1912" t="s">
        <v>128</v>
      </c>
      <c r="D1912">
        <v>1982</v>
      </c>
      <c r="E1912" t="s">
        <v>2906</v>
      </c>
      <c r="F1912" t="s">
        <v>6</v>
      </c>
      <c r="G1912" t="s">
        <v>6</v>
      </c>
      <c r="H1912" t="s">
        <v>6</v>
      </c>
      <c r="I1912" t="s">
        <v>6</v>
      </c>
      <c r="J1912" t="s">
        <v>6</v>
      </c>
      <c r="K1912" t="s">
        <v>6</v>
      </c>
      <c r="L1912" t="s">
        <v>6</v>
      </c>
      <c r="M1912" t="s">
        <v>6</v>
      </c>
      <c r="N1912" t="s">
        <v>6</v>
      </c>
      <c r="O1912">
        <v>144.25544336064971</v>
      </c>
      <c r="P1912">
        <v>3.5842467633968601E-4</v>
      </c>
      <c r="Q1912" t="s">
        <v>6</v>
      </c>
      <c r="R1912" t="s">
        <v>6</v>
      </c>
      <c r="S1912" t="s">
        <v>6</v>
      </c>
      <c r="T1912" t="s">
        <v>6</v>
      </c>
      <c r="U1912" t="s">
        <v>6</v>
      </c>
      <c r="V1912" t="s">
        <v>6</v>
      </c>
      <c r="W1912" t="s">
        <v>6</v>
      </c>
      <c r="X1912" t="s">
        <v>6</v>
      </c>
      <c r="Y1912" t="s">
        <v>6</v>
      </c>
      <c r="Z1912" t="s">
        <v>689</v>
      </c>
      <c r="AA1912" t="s">
        <v>6</v>
      </c>
      <c r="AB1912" t="s">
        <v>690</v>
      </c>
      <c r="AC1912" t="s">
        <v>688</v>
      </c>
    </row>
    <row r="1913" spans="1:29" x14ac:dyDescent="0.25">
      <c r="A1913" t="s">
        <v>389</v>
      </c>
      <c r="B1913">
        <v>218</v>
      </c>
      <c r="C1913" t="s">
        <v>128</v>
      </c>
      <c r="D1913">
        <v>1983</v>
      </c>
      <c r="E1913" t="s">
        <v>2907</v>
      </c>
      <c r="F1913" t="s">
        <v>6</v>
      </c>
      <c r="G1913" t="s">
        <v>6</v>
      </c>
      <c r="H1913" t="s">
        <v>6</v>
      </c>
      <c r="I1913" t="s">
        <v>6</v>
      </c>
      <c r="J1913" t="s">
        <v>6</v>
      </c>
      <c r="K1913" t="s">
        <v>6</v>
      </c>
      <c r="L1913" t="s">
        <v>6</v>
      </c>
      <c r="M1913" t="s">
        <v>6</v>
      </c>
      <c r="N1913" t="s">
        <v>6</v>
      </c>
      <c r="O1913">
        <v>150.59480619071059</v>
      </c>
      <c r="P1913">
        <v>1.2560498708560301E-3</v>
      </c>
      <c r="Q1913" t="s">
        <v>6</v>
      </c>
      <c r="R1913" t="s">
        <v>6</v>
      </c>
      <c r="S1913" t="s">
        <v>6</v>
      </c>
      <c r="T1913" t="s">
        <v>6</v>
      </c>
      <c r="U1913" t="s">
        <v>6</v>
      </c>
      <c r="V1913" t="s">
        <v>6</v>
      </c>
      <c r="W1913" t="s">
        <v>6</v>
      </c>
      <c r="X1913" t="s">
        <v>6</v>
      </c>
      <c r="Y1913" t="s">
        <v>6</v>
      </c>
      <c r="Z1913" t="s">
        <v>689</v>
      </c>
      <c r="AA1913" t="s">
        <v>6</v>
      </c>
      <c r="AB1913" t="s">
        <v>690</v>
      </c>
      <c r="AC1913" t="s">
        <v>688</v>
      </c>
    </row>
    <row r="1914" spans="1:29" x14ac:dyDescent="0.25">
      <c r="A1914" t="s">
        <v>389</v>
      </c>
      <c r="B1914">
        <v>218</v>
      </c>
      <c r="C1914" t="s">
        <v>128</v>
      </c>
      <c r="D1914">
        <v>1984</v>
      </c>
      <c r="E1914" t="s">
        <v>2908</v>
      </c>
      <c r="F1914" t="s">
        <v>6</v>
      </c>
      <c r="G1914" t="s">
        <v>6</v>
      </c>
      <c r="H1914" t="s">
        <v>6</v>
      </c>
      <c r="I1914" t="s">
        <v>6</v>
      </c>
      <c r="J1914" t="s">
        <v>6</v>
      </c>
      <c r="K1914" t="s">
        <v>6</v>
      </c>
      <c r="L1914" t="s">
        <v>6</v>
      </c>
      <c r="M1914" t="s">
        <v>6</v>
      </c>
      <c r="N1914" t="s">
        <v>6</v>
      </c>
      <c r="O1914">
        <v>160.20649682937335</v>
      </c>
      <c r="P1914">
        <v>1.9346938885461001E-2</v>
      </c>
      <c r="Q1914" t="s">
        <v>6</v>
      </c>
      <c r="R1914" t="s">
        <v>6</v>
      </c>
      <c r="S1914" t="s">
        <v>6</v>
      </c>
      <c r="T1914" t="s">
        <v>6</v>
      </c>
      <c r="U1914" t="s">
        <v>6</v>
      </c>
      <c r="V1914" t="s">
        <v>6</v>
      </c>
      <c r="W1914" t="s">
        <v>6</v>
      </c>
      <c r="X1914" t="s">
        <v>6</v>
      </c>
      <c r="Y1914" t="s">
        <v>6</v>
      </c>
      <c r="Z1914" t="s">
        <v>689</v>
      </c>
      <c r="AA1914" t="s">
        <v>6</v>
      </c>
      <c r="AB1914" t="s">
        <v>690</v>
      </c>
      <c r="AC1914" t="s">
        <v>688</v>
      </c>
    </row>
    <row r="1915" spans="1:29" x14ac:dyDescent="0.25">
      <c r="A1915" t="s">
        <v>389</v>
      </c>
      <c r="B1915">
        <v>218</v>
      </c>
      <c r="C1915" t="s">
        <v>128</v>
      </c>
      <c r="D1915">
        <v>1985</v>
      </c>
      <c r="E1915" t="s">
        <v>2909</v>
      </c>
      <c r="F1915" t="s">
        <v>6</v>
      </c>
      <c r="G1915" t="s">
        <v>6</v>
      </c>
      <c r="H1915" t="s">
        <v>6</v>
      </c>
      <c r="I1915" t="s">
        <v>6</v>
      </c>
      <c r="J1915" t="s">
        <v>6</v>
      </c>
      <c r="K1915" t="s">
        <v>6</v>
      </c>
      <c r="L1915" t="s">
        <v>6</v>
      </c>
      <c r="M1915" t="s">
        <v>6</v>
      </c>
      <c r="N1915" t="s">
        <v>6</v>
      </c>
      <c r="O1915">
        <v>192.1006944078384</v>
      </c>
      <c r="P1915">
        <v>2.3661576700610301</v>
      </c>
      <c r="Q1915" t="s">
        <v>6</v>
      </c>
      <c r="R1915" t="s">
        <v>6</v>
      </c>
      <c r="S1915" t="s">
        <v>6</v>
      </c>
      <c r="T1915" t="s">
        <v>6</v>
      </c>
      <c r="U1915" t="s">
        <v>6</v>
      </c>
      <c r="V1915" t="s">
        <v>6</v>
      </c>
      <c r="W1915" t="s">
        <v>6</v>
      </c>
      <c r="X1915" t="s">
        <v>6</v>
      </c>
      <c r="Y1915" t="s">
        <v>6</v>
      </c>
      <c r="Z1915" t="s">
        <v>689</v>
      </c>
      <c r="AA1915" t="s">
        <v>6</v>
      </c>
      <c r="AB1915" t="s">
        <v>690</v>
      </c>
      <c r="AC1915" t="s">
        <v>688</v>
      </c>
    </row>
    <row r="1916" spans="1:29" x14ac:dyDescent="0.25">
      <c r="A1916" t="s">
        <v>389</v>
      </c>
      <c r="B1916">
        <v>218</v>
      </c>
      <c r="C1916" t="s">
        <v>128</v>
      </c>
      <c r="D1916">
        <v>1986</v>
      </c>
      <c r="E1916" t="s">
        <v>2910</v>
      </c>
      <c r="F1916" t="s">
        <v>6</v>
      </c>
      <c r="G1916" t="s">
        <v>6</v>
      </c>
      <c r="H1916" t="s">
        <v>6</v>
      </c>
      <c r="I1916" t="s">
        <v>6</v>
      </c>
      <c r="J1916" t="s">
        <v>6</v>
      </c>
      <c r="K1916" t="s">
        <v>6</v>
      </c>
      <c r="L1916" t="s">
        <v>6</v>
      </c>
      <c r="M1916" t="s">
        <v>6</v>
      </c>
      <c r="N1916" t="s">
        <v>6</v>
      </c>
      <c r="O1916">
        <v>140.04399177861106</v>
      </c>
      <c r="P1916">
        <v>7.6077688309100404</v>
      </c>
      <c r="Q1916" t="s">
        <v>6</v>
      </c>
      <c r="R1916" t="s">
        <v>6</v>
      </c>
      <c r="S1916" t="s">
        <v>6</v>
      </c>
      <c r="T1916" t="s">
        <v>6</v>
      </c>
      <c r="U1916" t="s">
        <v>6</v>
      </c>
      <c r="V1916" t="s">
        <v>6</v>
      </c>
      <c r="W1916" t="s">
        <v>6</v>
      </c>
      <c r="X1916" t="s">
        <v>6</v>
      </c>
      <c r="Y1916" t="s">
        <v>6</v>
      </c>
      <c r="Z1916" t="s">
        <v>689</v>
      </c>
      <c r="AA1916" t="s">
        <v>6</v>
      </c>
      <c r="AB1916" t="s">
        <v>690</v>
      </c>
      <c r="AC1916" t="s">
        <v>688</v>
      </c>
    </row>
    <row r="1917" spans="1:29" x14ac:dyDescent="0.25">
      <c r="A1917" t="s">
        <v>389</v>
      </c>
      <c r="B1917">
        <v>218</v>
      </c>
      <c r="C1917" t="s">
        <v>128</v>
      </c>
      <c r="D1917">
        <v>1987</v>
      </c>
      <c r="E1917" t="s">
        <v>2911</v>
      </c>
      <c r="F1917" t="s">
        <v>6</v>
      </c>
      <c r="G1917" t="s">
        <v>6</v>
      </c>
      <c r="H1917" t="s">
        <v>6</v>
      </c>
      <c r="I1917" t="s">
        <v>6</v>
      </c>
      <c r="J1917" t="s">
        <v>6</v>
      </c>
      <c r="K1917" t="s">
        <v>6</v>
      </c>
      <c r="L1917" t="s">
        <v>6</v>
      </c>
      <c r="M1917" t="s">
        <v>6</v>
      </c>
      <c r="N1917" t="s">
        <v>6</v>
      </c>
      <c r="O1917">
        <v>135.89928874495013</v>
      </c>
      <c r="P1917">
        <v>8.8843990807969107</v>
      </c>
      <c r="Q1917" t="s">
        <v>6</v>
      </c>
      <c r="R1917" t="s">
        <v>6</v>
      </c>
      <c r="S1917" t="s">
        <v>6</v>
      </c>
      <c r="T1917" t="s">
        <v>6</v>
      </c>
      <c r="U1917" t="s">
        <v>6</v>
      </c>
      <c r="V1917" t="s">
        <v>6</v>
      </c>
      <c r="W1917" t="s">
        <v>6</v>
      </c>
      <c r="X1917" t="s">
        <v>6</v>
      </c>
      <c r="Y1917" t="s">
        <v>6</v>
      </c>
      <c r="Z1917" t="s">
        <v>689</v>
      </c>
      <c r="AA1917" t="s">
        <v>6</v>
      </c>
      <c r="AB1917" t="s">
        <v>690</v>
      </c>
      <c r="AC1917" t="s">
        <v>688</v>
      </c>
    </row>
    <row r="1918" spans="1:29" x14ac:dyDescent="0.25">
      <c r="A1918" t="s">
        <v>389</v>
      </c>
      <c r="B1918">
        <v>218</v>
      </c>
      <c r="C1918" t="s">
        <v>128</v>
      </c>
      <c r="D1918">
        <v>1988</v>
      </c>
      <c r="E1918" t="s">
        <v>2912</v>
      </c>
      <c r="F1918" t="s">
        <v>6</v>
      </c>
      <c r="G1918" t="s">
        <v>6</v>
      </c>
      <c r="H1918" t="s">
        <v>6</v>
      </c>
      <c r="I1918" t="s">
        <v>6</v>
      </c>
      <c r="J1918" t="s">
        <v>6</v>
      </c>
      <c r="K1918" t="s">
        <v>6</v>
      </c>
      <c r="L1918" t="s">
        <v>6</v>
      </c>
      <c r="M1918" t="s">
        <v>6</v>
      </c>
      <c r="N1918" t="s">
        <v>6</v>
      </c>
      <c r="O1918">
        <v>118.01439956602005</v>
      </c>
      <c r="P1918">
        <v>10.8055001405837</v>
      </c>
      <c r="Q1918" t="s">
        <v>6</v>
      </c>
      <c r="R1918" t="s">
        <v>6</v>
      </c>
      <c r="S1918" t="s">
        <v>6</v>
      </c>
      <c r="T1918" t="s">
        <v>6</v>
      </c>
      <c r="U1918" t="s">
        <v>6</v>
      </c>
      <c r="V1918" t="s">
        <v>6</v>
      </c>
      <c r="W1918" t="s">
        <v>6</v>
      </c>
      <c r="X1918" t="s">
        <v>6</v>
      </c>
      <c r="Y1918" t="s">
        <v>6</v>
      </c>
      <c r="Z1918" t="s">
        <v>689</v>
      </c>
      <c r="AA1918" t="s">
        <v>6</v>
      </c>
      <c r="AB1918" t="s">
        <v>690</v>
      </c>
      <c r="AC1918" t="s">
        <v>688</v>
      </c>
    </row>
    <row r="1919" spans="1:29" x14ac:dyDescent="0.25">
      <c r="A1919" t="s">
        <v>389</v>
      </c>
      <c r="B1919">
        <v>218</v>
      </c>
      <c r="C1919" t="s">
        <v>128</v>
      </c>
      <c r="D1919">
        <v>1989</v>
      </c>
      <c r="E1919" t="s">
        <v>2913</v>
      </c>
      <c r="F1919" t="s">
        <v>6</v>
      </c>
      <c r="G1919" t="s">
        <v>6</v>
      </c>
      <c r="H1919" t="s">
        <v>6</v>
      </c>
      <c r="I1919" t="s">
        <v>6</v>
      </c>
      <c r="J1919" t="s">
        <v>6</v>
      </c>
      <c r="K1919" t="s">
        <v>6</v>
      </c>
      <c r="L1919" t="s">
        <v>6</v>
      </c>
      <c r="M1919" t="s">
        <v>6</v>
      </c>
      <c r="N1919" t="s">
        <v>6</v>
      </c>
      <c r="O1919">
        <v>100.03179263462798</v>
      </c>
      <c r="P1919">
        <v>12.6939055298842</v>
      </c>
      <c r="Q1919" t="s">
        <v>6</v>
      </c>
      <c r="R1919" t="s">
        <v>6</v>
      </c>
      <c r="S1919" t="s">
        <v>6</v>
      </c>
      <c r="T1919" t="s">
        <v>6</v>
      </c>
      <c r="U1919" t="s">
        <v>6</v>
      </c>
      <c r="V1919" t="s">
        <v>6</v>
      </c>
      <c r="W1919" t="s">
        <v>6</v>
      </c>
      <c r="X1919" t="s">
        <v>6</v>
      </c>
      <c r="Y1919" t="s">
        <v>6</v>
      </c>
      <c r="Z1919" t="s">
        <v>689</v>
      </c>
      <c r="AA1919" t="s">
        <v>6</v>
      </c>
      <c r="AB1919" t="s">
        <v>690</v>
      </c>
      <c r="AC1919" t="s">
        <v>688</v>
      </c>
    </row>
    <row r="1920" spans="1:29" x14ac:dyDescent="0.25">
      <c r="A1920" t="s">
        <v>389</v>
      </c>
      <c r="B1920">
        <v>218</v>
      </c>
      <c r="C1920" t="s">
        <v>128</v>
      </c>
      <c r="D1920">
        <v>1990</v>
      </c>
      <c r="E1920" t="s">
        <v>2914</v>
      </c>
      <c r="F1920" t="s">
        <v>6</v>
      </c>
      <c r="G1920" t="s">
        <v>6</v>
      </c>
      <c r="H1920" t="s">
        <v>6</v>
      </c>
      <c r="I1920" t="s">
        <v>6</v>
      </c>
      <c r="J1920" t="s">
        <v>6</v>
      </c>
      <c r="K1920" t="s">
        <v>6</v>
      </c>
      <c r="L1920" t="s">
        <v>6</v>
      </c>
      <c r="M1920" t="s">
        <v>6</v>
      </c>
      <c r="N1920" t="s">
        <v>6</v>
      </c>
      <c r="O1920">
        <v>104.85484519479098</v>
      </c>
      <c r="P1920">
        <v>15.4431359280322</v>
      </c>
      <c r="Q1920" t="s">
        <v>6</v>
      </c>
      <c r="R1920" t="s">
        <v>6</v>
      </c>
      <c r="S1920" t="s">
        <v>6</v>
      </c>
      <c r="T1920" t="s">
        <v>6</v>
      </c>
      <c r="U1920" t="s">
        <v>6</v>
      </c>
      <c r="V1920" t="s">
        <v>6</v>
      </c>
      <c r="W1920" t="s">
        <v>6</v>
      </c>
      <c r="X1920" t="s">
        <v>6</v>
      </c>
      <c r="Y1920" t="s">
        <v>6</v>
      </c>
      <c r="Z1920" t="s">
        <v>689</v>
      </c>
      <c r="AA1920" t="s">
        <v>6</v>
      </c>
      <c r="AB1920" t="s">
        <v>690</v>
      </c>
      <c r="AC1920" t="s">
        <v>688</v>
      </c>
    </row>
    <row r="1921" spans="1:29" x14ac:dyDescent="0.25">
      <c r="A1921" t="s">
        <v>389</v>
      </c>
      <c r="B1921">
        <v>218</v>
      </c>
      <c r="C1921" t="s">
        <v>128</v>
      </c>
      <c r="D1921">
        <v>1991</v>
      </c>
      <c r="E1921" t="s">
        <v>2915</v>
      </c>
      <c r="F1921" t="s">
        <v>6</v>
      </c>
      <c r="G1921" t="s">
        <v>6</v>
      </c>
      <c r="H1921" t="s">
        <v>6</v>
      </c>
      <c r="I1921" t="s">
        <v>6</v>
      </c>
      <c r="J1921" t="s">
        <v>6</v>
      </c>
      <c r="K1921" t="s">
        <v>6</v>
      </c>
      <c r="L1921" t="s">
        <v>6</v>
      </c>
      <c r="M1921" t="s">
        <v>6</v>
      </c>
      <c r="N1921" t="s">
        <v>6</v>
      </c>
      <c r="O1921">
        <v>94.622201086626319</v>
      </c>
      <c r="P1921">
        <v>19.132128278888999</v>
      </c>
      <c r="Q1921" t="s">
        <v>6</v>
      </c>
      <c r="R1921" t="s">
        <v>6</v>
      </c>
      <c r="S1921" t="s">
        <v>6</v>
      </c>
      <c r="T1921" t="s">
        <v>6</v>
      </c>
      <c r="U1921" t="s">
        <v>6</v>
      </c>
      <c r="V1921" t="s">
        <v>6</v>
      </c>
      <c r="W1921" t="s">
        <v>6</v>
      </c>
      <c r="X1921" t="s">
        <v>6</v>
      </c>
      <c r="Y1921" t="s">
        <v>6</v>
      </c>
      <c r="Z1921" t="s">
        <v>689</v>
      </c>
      <c r="AA1921" t="s">
        <v>6</v>
      </c>
      <c r="AB1921" t="s">
        <v>690</v>
      </c>
      <c r="AC1921" t="s">
        <v>688</v>
      </c>
    </row>
    <row r="1922" spans="1:29" x14ac:dyDescent="0.25">
      <c r="A1922" t="s">
        <v>389</v>
      </c>
      <c r="B1922">
        <v>218</v>
      </c>
      <c r="C1922" t="s">
        <v>128</v>
      </c>
      <c r="D1922">
        <v>1992</v>
      </c>
      <c r="E1922" t="s">
        <v>2916</v>
      </c>
      <c r="F1922" t="s">
        <v>6</v>
      </c>
      <c r="G1922" t="s">
        <v>6</v>
      </c>
      <c r="H1922" t="s">
        <v>6</v>
      </c>
      <c r="I1922" t="s">
        <v>6</v>
      </c>
      <c r="J1922" t="s">
        <v>6</v>
      </c>
      <c r="K1922" t="s">
        <v>6</v>
      </c>
      <c r="L1922" t="s">
        <v>6</v>
      </c>
      <c r="M1922" t="s">
        <v>6</v>
      </c>
      <c r="N1922" t="s">
        <v>6</v>
      </c>
      <c r="O1922">
        <v>94.109237212622673</v>
      </c>
      <c r="P1922">
        <v>22.014006043950499</v>
      </c>
      <c r="Q1922" t="s">
        <v>6</v>
      </c>
      <c r="R1922" t="s">
        <v>6</v>
      </c>
      <c r="S1922" t="s">
        <v>6</v>
      </c>
      <c r="T1922" t="s">
        <v>6</v>
      </c>
      <c r="U1922" t="s">
        <v>6</v>
      </c>
      <c r="V1922" t="s">
        <v>6</v>
      </c>
      <c r="W1922" t="s">
        <v>6</v>
      </c>
      <c r="X1922" t="s">
        <v>6</v>
      </c>
      <c r="Y1922" t="s">
        <v>6</v>
      </c>
      <c r="Z1922" t="s">
        <v>689</v>
      </c>
      <c r="AA1922" t="s">
        <v>6</v>
      </c>
      <c r="AB1922" t="s">
        <v>690</v>
      </c>
      <c r="AC1922" t="s">
        <v>688</v>
      </c>
    </row>
    <row r="1923" spans="1:29" x14ac:dyDescent="0.25">
      <c r="A1923" t="s">
        <v>389</v>
      </c>
      <c r="B1923">
        <v>218</v>
      </c>
      <c r="C1923" t="s">
        <v>128</v>
      </c>
      <c r="D1923">
        <v>1993</v>
      </c>
      <c r="E1923" t="s">
        <v>2917</v>
      </c>
      <c r="F1923" t="s">
        <v>6</v>
      </c>
      <c r="G1923" t="s">
        <v>6</v>
      </c>
      <c r="H1923" t="s">
        <v>6</v>
      </c>
      <c r="I1923" t="s">
        <v>6</v>
      </c>
      <c r="J1923" t="s">
        <v>6</v>
      </c>
      <c r="K1923" t="s">
        <v>6</v>
      </c>
      <c r="L1923" t="s">
        <v>6</v>
      </c>
      <c r="M1923" t="s">
        <v>6</v>
      </c>
      <c r="N1923" t="s">
        <v>6</v>
      </c>
      <c r="O1923">
        <v>85.404661716303053</v>
      </c>
      <c r="P1923">
        <v>24.458969277629301</v>
      </c>
      <c r="Q1923" t="s">
        <v>6</v>
      </c>
      <c r="R1923" t="s">
        <v>6</v>
      </c>
      <c r="S1923" t="s">
        <v>6</v>
      </c>
      <c r="T1923" t="s">
        <v>6</v>
      </c>
      <c r="U1923" t="s">
        <v>6</v>
      </c>
      <c r="V1923" t="s">
        <v>6</v>
      </c>
      <c r="W1923" t="s">
        <v>6</v>
      </c>
      <c r="X1923" t="s">
        <v>6</v>
      </c>
      <c r="Y1923" t="s">
        <v>6</v>
      </c>
      <c r="Z1923" t="s">
        <v>689</v>
      </c>
      <c r="AA1923" t="s">
        <v>6</v>
      </c>
      <c r="AB1923" t="s">
        <v>690</v>
      </c>
      <c r="AC1923" t="s">
        <v>688</v>
      </c>
    </row>
    <row r="1924" spans="1:29" x14ac:dyDescent="0.25">
      <c r="A1924" t="s">
        <v>389</v>
      </c>
      <c r="B1924">
        <v>218</v>
      </c>
      <c r="C1924" t="s">
        <v>128</v>
      </c>
      <c r="D1924">
        <v>1994</v>
      </c>
      <c r="E1924" t="s">
        <v>2918</v>
      </c>
      <c r="F1924" t="s">
        <v>6</v>
      </c>
      <c r="G1924" t="s">
        <v>6</v>
      </c>
      <c r="H1924" t="s">
        <v>6</v>
      </c>
      <c r="I1924" t="s">
        <v>6</v>
      </c>
      <c r="J1924" t="s">
        <v>6</v>
      </c>
      <c r="K1924" t="s">
        <v>6</v>
      </c>
      <c r="L1924" t="s">
        <v>6</v>
      </c>
      <c r="M1924" t="s">
        <v>6</v>
      </c>
      <c r="N1924" t="s">
        <v>6</v>
      </c>
      <c r="O1924">
        <v>89.045713807791159</v>
      </c>
      <c r="P1924">
        <v>27.636341947226299</v>
      </c>
      <c r="Q1924" t="s">
        <v>6</v>
      </c>
      <c r="R1924" t="s">
        <v>6</v>
      </c>
      <c r="S1924" t="s">
        <v>6</v>
      </c>
      <c r="T1924" t="s">
        <v>6</v>
      </c>
      <c r="U1924" t="s">
        <v>6</v>
      </c>
      <c r="V1924" t="s">
        <v>6</v>
      </c>
      <c r="W1924" t="s">
        <v>6</v>
      </c>
      <c r="X1924" t="s">
        <v>6</v>
      </c>
      <c r="Y1924" t="s">
        <v>6</v>
      </c>
      <c r="Z1924" t="s">
        <v>689</v>
      </c>
      <c r="AA1924" t="s">
        <v>6</v>
      </c>
      <c r="AB1924" t="s">
        <v>690</v>
      </c>
      <c r="AC1924" t="s">
        <v>688</v>
      </c>
    </row>
    <row r="1925" spans="1:29" x14ac:dyDescent="0.25">
      <c r="A1925" t="s">
        <v>389</v>
      </c>
      <c r="B1925">
        <v>218</v>
      </c>
      <c r="C1925" t="s">
        <v>128</v>
      </c>
      <c r="D1925">
        <v>1995</v>
      </c>
      <c r="E1925" t="s">
        <v>2919</v>
      </c>
      <c r="F1925" t="s">
        <v>6</v>
      </c>
      <c r="G1925" t="s">
        <v>6</v>
      </c>
      <c r="H1925" t="s">
        <v>6</v>
      </c>
      <c r="I1925" t="s">
        <v>6</v>
      </c>
      <c r="J1925" t="s">
        <v>6</v>
      </c>
      <c r="K1925" t="s">
        <v>6</v>
      </c>
      <c r="L1925" t="s">
        <v>6</v>
      </c>
      <c r="M1925" t="s">
        <v>6</v>
      </c>
      <c r="N1925" t="s">
        <v>6</v>
      </c>
      <c r="O1925">
        <v>83.042024735951728</v>
      </c>
      <c r="P1925">
        <v>32.235072934464498</v>
      </c>
      <c r="Q1925" t="s">
        <v>6</v>
      </c>
      <c r="R1925" t="s">
        <v>6</v>
      </c>
      <c r="S1925" t="s">
        <v>6</v>
      </c>
      <c r="T1925" t="s">
        <v>6</v>
      </c>
      <c r="U1925" t="s">
        <v>6</v>
      </c>
      <c r="V1925" t="s">
        <v>6</v>
      </c>
      <c r="W1925" t="s">
        <v>6</v>
      </c>
      <c r="X1925" t="s">
        <v>6</v>
      </c>
      <c r="Y1925" t="s">
        <v>6</v>
      </c>
      <c r="Z1925" t="s">
        <v>689</v>
      </c>
      <c r="AA1925" t="s">
        <v>6</v>
      </c>
      <c r="AB1925" t="s">
        <v>690</v>
      </c>
      <c r="AC1925" t="s">
        <v>688</v>
      </c>
    </row>
    <row r="1926" spans="1:29" x14ac:dyDescent="0.25">
      <c r="A1926" t="s">
        <v>389</v>
      </c>
      <c r="B1926">
        <v>218</v>
      </c>
      <c r="C1926" t="s">
        <v>128</v>
      </c>
      <c r="D1926">
        <v>1996</v>
      </c>
      <c r="E1926" t="s">
        <v>2920</v>
      </c>
      <c r="F1926" t="s">
        <v>6</v>
      </c>
      <c r="G1926" t="s">
        <v>6</v>
      </c>
      <c r="H1926" t="s">
        <v>6</v>
      </c>
      <c r="I1926" t="s">
        <v>6</v>
      </c>
      <c r="J1926" t="s">
        <v>6</v>
      </c>
      <c r="K1926" t="s">
        <v>6</v>
      </c>
      <c r="L1926" t="s">
        <v>6</v>
      </c>
      <c r="M1926" t="s">
        <v>6</v>
      </c>
      <c r="N1926" t="s">
        <v>6</v>
      </c>
      <c r="O1926">
        <v>68.895387587688489</v>
      </c>
      <c r="P1926">
        <v>37.536646679133902</v>
      </c>
      <c r="Q1926" t="s">
        <v>6</v>
      </c>
      <c r="R1926" t="s">
        <v>6</v>
      </c>
      <c r="S1926" t="s">
        <v>6</v>
      </c>
      <c r="T1926" t="s">
        <v>6</v>
      </c>
      <c r="U1926" t="s">
        <v>6</v>
      </c>
      <c r="V1926" t="s">
        <v>6</v>
      </c>
      <c r="W1926" t="s">
        <v>6</v>
      </c>
      <c r="X1926" t="s">
        <v>6</v>
      </c>
      <c r="Y1926" t="s">
        <v>6</v>
      </c>
      <c r="Z1926" t="s">
        <v>689</v>
      </c>
      <c r="AA1926" t="s">
        <v>6</v>
      </c>
      <c r="AB1926" t="s">
        <v>690</v>
      </c>
      <c r="AC1926" t="s">
        <v>688</v>
      </c>
    </row>
    <row r="1927" spans="1:29" x14ac:dyDescent="0.25">
      <c r="A1927" t="s">
        <v>389</v>
      </c>
      <c r="B1927">
        <v>218</v>
      </c>
      <c r="C1927" t="s">
        <v>128</v>
      </c>
      <c r="D1927">
        <v>1997</v>
      </c>
      <c r="E1927" t="s">
        <v>2921</v>
      </c>
      <c r="F1927" t="s">
        <v>6</v>
      </c>
      <c r="G1927" t="s">
        <v>6</v>
      </c>
      <c r="H1927" t="s">
        <v>6</v>
      </c>
      <c r="I1927" t="s">
        <v>6</v>
      </c>
      <c r="J1927" t="s">
        <v>6</v>
      </c>
      <c r="K1927" t="s">
        <v>6</v>
      </c>
      <c r="L1927" t="s">
        <v>6</v>
      </c>
      <c r="M1927" t="s">
        <v>6</v>
      </c>
      <c r="N1927" t="s">
        <v>6</v>
      </c>
      <c r="O1927">
        <v>63.659291913176666</v>
      </c>
      <c r="P1927">
        <v>41.6438660727311</v>
      </c>
      <c r="Q1927" t="s">
        <v>6</v>
      </c>
      <c r="R1927" t="s">
        <v>6</v>
      </c>
      <c r="S1927" t="s">
        <v>6</v>
      </c>
      <c r="T1927" t="s">
        <v>6</v>
      </c>
      <c r="U1927" t="s">
        <v>6</v>
      </c>
      <c r="V1927" t="s">
        <v>6</v>
      </c>
      <c r="W1927" t="s">
        <v>6</v>
      </c>
      <c r="X1927" t="s">
        <v>6</v>
      </c>
      <c r="Y1927" t="s">
        <v>6</v>
      </c>
      <c r="Z1927" t="s">
        <v>689</v>
      </c>
      <c r="AA1927" t="s">
        <v>6</v>
      </c>
      <c r="AB1927" t="s">
        <v>690</v>
      </c>
      <c r="AC1927" t="s">
        <v>688</v>
      </c>
    </row>
    <row r="1928" spans="1:29" x14ac:dyDescent="0.25">
      <c r="A1928" t="s">
        <v>389</v>
      </c>
      <c r="B1928">
        <v>218</v>
      </c>
      <c r="C1928" t="s">
        <v>128</v>
      </c>
      <c r="D1928">
        <v>1998</v>
      </c>
      <c r="E1928" t="s">
        <v>2922</v>
      </c>
      <c r="F1928" t="s">
        <v>6</v>
      </c>
      <c r="G1928" t="s">
        <v>6</v>
      </c>
      <c r="H1928" t="s">
        <v>6</v>
      </c>
      <c r="I1928" t="s">
        <v>6</v>
      </c>
      <c r="J1928" t="s">
        <v>6</v>
      </c>
      <c r="K1928" t="s">
        <v>6</v>
      </c>
      <c r="L1928" t="s">
        <v>6</v>
      </c>
      <c r="M1928">
        <v>67.692554373295508</v>
      </c>
      <c r="N1928" t="s">
        <v>6</v>
      </c>
      <c r="O1928">
        <v>64.636293172915487</v>
      </c>
      <c r="P1928">
        <v>46.822325684433999</v>
      </c>
      <c r="Q1928" t="s">
        <v>6</v>
      </c>
      <c r="R1928" t="s">
        <v>6</v>
      </c>
      <c r="S1928" t="s">
        <v>6</v>
      </c>
      <c r="T1928" t="s">
        <v>6</v>
      </c>
      <c r="U1928" t="s">
        <v>6</v>
      </c>
      <c r="V1928" t="s">
        <v>6</v>
      </c>
      <c r="W1928" t="s">
        <v>6</v>
      </c>
      <c r="X1928" t="s">
        <v>6</v>
      </c>
      <c r="Y1928" t="s">
        <v>6</v>
      </c>
      <c r="Z1928" t="s">
        <v>689</v>
      </c>
      <c r="AA1928" t="s">
        <v>6</v>
      </c>
      <c r="AB1928" t="s">
        <v>690</v>
      </c>
      <c r="AC1928" t="s">
        <v>688</v>
      </c>
    </row>
    <row r="1929" spans="1:29" x14ac:dyDescent="0.25">
      <c r="A1929" t="s">
        <v>389</v>
      </c>
      <c r="B1929">
        <v>218</v>
      </c>
      <c r="C1929" t="s">
        <v>128</v>
      </c>
      <c r="D1929">
        <v>1999</v>
      </c>
      <c r="E1929" t="s">
        <v>2923</v>
      </c>
      <c r="F1929" t="s">
        <v>6</v>
      </c>
      <c r="G1929" t="s">
        <v>6</v>
      </c>
      <c r="H1929" t="s">
        <v>6</v>
      </c>
      <c r="I1929" t="s">
        <v>6</v>
      </c>
      <c r="J1929" t="s">
        <v>6</v>
      </c>
      <c r="K1929" t="s">
        <v>6</v>
      </c>
      <c r="L1929" t="s">
        <v>6</v>
      </c>
      <c r="M1929">
        <v>72.268705753152801</v>
      </c>
      <c r="N1929" t="s">
        <v>6</v>
      </c>
      <c r="O1929">
        <v>67.204975031713332</v>
      </c>
      <c r="P1929">
        <v>48.156174839790502</v>
      </c>
      <c r="Q1929" t="s">
        <v>6</v>
      </c>
      <c r="R1929" t="s">
        <v>6</v>
      </c>
      <c r="S1929" t="s">
        <v>6</v>
      </c>
      <c r="T1929" t="s">
        <v>6</v>
      </c>
      <c r="U1929" t="s">
        <v>6</v>
      </c>
      <c r="V1929" t="s">
        <v>6</v>
      </c>
      <c r="W1929" t="s">
        <v>6</v>
      </c>
      <c r="X1929" t="s">
        <v>6</v>
      </c>
      <c r="Y1929" t="s">
        <v>6</v>
      </c>
      <c r="Z1929" t="s">
        <v>689</v>
      </c>
      <c r="AA1929" t="s">
        <v>6</v>
      </c>
      <c r="AB1929" t="s">
        <v>690</v>
      </c>
      <c r="AC1929" t="s">
        <v>688</v>
      </c>
    </row>
    <row r="1930" spans="1:29" x14ac:dyDescent="0.25">
      <c r="A1930" t="s">
        <v>389</v>
      </c>
      <c r="B1930">
        <v>218</v>
      </c>
      <c r="C1930" t="s">
        <v>128</v>
      </c>
      <c r="D1930">
        <v>2000</v>
      </c>
      <c r="E1930" t="s">
        <v>2924</v>
      </c>
      <c r="F1930" t="s">
        <v>6</v>
      </c>
      <c r="G1930" t="s">
        <v>6</v>
      </c>
      <c r="H1930" t="s">
        <v>6</v>
      </c>
      <c r="I1930" t="s">
        <v>6</v>
      </c>
      <c r="J1930" t="s">
        <v>6</v>
      </c>
      <c r="K1930" t="s">
        <v>6</v>
      </c>
      <c r="L1930" t="s">
        <v>6</v>
      </c>
      <c r="M1930">
        <v>66.891222943433434</v>
      </c>
      <c r="N1930" t="s">
        <v>6</v>
      </c>
      <c r="O1930">
        <v>66.891222943433448</v>
      </c>
      <c r="P1930">
        <v>51.928492130167903</v>
      </c>
      <c r="Q1930" t="s">
        <v>6</v>
      </c>
      <c r="R1930" t="s">
        <v>6</v>
      </c>
      <c r="S1930" t="s">
        <v>6</v>
      </c>
      <c r="T1930" t="s">
        <v>6</v>
      </c>
      <c r="U1930" t="s">
        <v>6</v>
      </c>
      <c r="V1930" t="s">
        <v>6</v>
      </c>
      <c r="W1930" t="s">
        <v>6</v>
      </c>
      <c r="X1930" t="s">
        <v>6</v>
      </c>
      <c r="Y1930" t="s">
        <v>6</v>
      </c>
      <c r="Z1930" t="s">
        <v>689</v>
      </c>
      <c r="AA1930" t="s">
        <v>6</v>
      </c>
      <c r="AB1930" t="s">
        <v>690</v>
      </c>
      <c r="AC1930" t="s">
        <v>688</v>
      </c>
    </row>
    <row r="1931" spans="1:29" x14ac:dyDescent="0.25">
      <c r="A1931" t="s">
        <v>389</v>
      </c>
      <c r="B1931">
        <v>218</v>
      </c>
      <c r="C1931" t="s">
        <v>128</v>
      </c>
      <c r="D1931">
        <v>2001</v>
      </c>
      <c r="E1931" t="s">
        <v>2925</v>
      </c>
      <c r="F1931" t="s">
        <v>6</v>
      </c>
      <c r="G1931" t="s">
        <v>6</v>
      </c>
      <c r="H1931" t="s">
        <v>6</v>
      </c>
      <c r="I1931" t="s">
        <v>6</v>
      </c>
      <c r="J1931" t="s">
        <v>6</v>
      </c>
      <c r="K1931" t="s">
        <v>6</v>
      </c>
      <c r="L1931" t="s">
        <v>6</v>
      </c>
      <c r="M1931">
        <v>59.957444435537695</v>
      </c>
      <c r="N1931" t="s">
        <v>6</v>
      </c>
      <c r="O1931">
        <v>59.957444435537695</v>
      </c>
      <c r="P1931">
        <v>53.790326575587599</v>
      </c>
      <c r="Q1931" t="s">
        <v>6</v>
      </c>
      <c r="R1931" t="s">
        <v>6</v>
      </c>
      <c r="S1931" t="s">
        <v>6</v>
      </c>
      <c r="T1931" t="s">
        <v>6</v>
      </c>
      <c r="U1931" t="s">
        <v>6</v>
      </c>
      <c r="V1931" t="s">
        <v>6</v>
      </c>
      <c r="W1931" t="s">
        <v>6</v>
      </c>
      <c r="X1931" t="s">
        <v>6</v>
      </c>
      <c r="Y1931" t="s">
        <v>6</v>
      </c>
      <c r="Z1931" t="s">
        <v>689</v>
      </c>
      <c r="AA1931" t="s">
        <v>6</v>
      </c>
      <c r="AB1931" t="s">
        <v>690</v>
      </c>
      <c r="AC1931" t="s">
        <v>688</v>
      </c>
    </row>
    <row r="1932" spans="1:29" x14ac:dyDescent="0.25">
      <c r="A1932" t="s">
        <v>389</v>
      </c>
      <c r="B1932">
        <v>218</v>
      </c>
      <c r="C1932" t="s">
        <v>128</v>
      </c>
      <c r="D1932">
        <v>2002</v>
      </c>
      <c r="E1932" t="s">
        <v>2926</v>
      </c>
      <c r="F1932" t="s">
        <v>6</v>
      </c>
      <c r="G1932" t="s">
        <v>6</v>
      </c>
      <c r="H1932" t="s">
        <v>6</v>
      </c>
      <c r="I1932" t="s">
        <v>6</v>
      </c>
      <c r="J1932" t="s">
        <v>6</v>
      </c>
      <c r="K1932" t="s">
        <v>6</v>
      </c>
      <c r="L1932" t="s">
        <v>6</v>
      </c>
      <c r="M1932">
        <v>69.143567208796242</v>
      </c>
      <c r="N1932" t="s">
        <v>6</v>
      </c>
      <c r="O1932">
        <v>69.143567208796242</v>
      </c>
      <c r="P1932">
        <v>56.682328429087597</v>
      </c>
      <c r="Q1932" t="s">
        <v>6</v>
      </c>
      <c r="R1932" t="s">
        <v>6</v>
      </c>
      <c r="S1932" t="s">
        <v>6</v>
      </c>
      <c r="T1932" t="s">
        <v>6</v>
      </c>
      <c r="U1932" t="s">
        <v>6</v>
      </c>
      <c r="V1932" t="s">
        <v>6</v>
      </c>
      <c r="W1932" t="s">
        <v>6</v>
      </c>
      <c r="X1932" t="s">
        <v>6</v>
      </c>
      <c r="Y1932" t="s">
        <v>6</v>
      </c>
      <c r="Z1932" t="s">
        <v>689</v>
      </c>
      <c r="AA1932" t="s">
        <v>6</v>
      </c>
      <c r="AB1932" t="s">
        <v>690</v>
      </c>
      <c r="AC1932" t="s">
        <v>688</v>
      </c>
    </row>
    <row r="1933" spans="1:29" x14ac:dyDescent="0.25">
      <c r="A1933" t="s">
        <v>389</v>
      </c>
      <c r="B1933">
        <v>218</v>
      </c>
      <c r="C1933" t="s">
        <v>128</v>
      </c>
      <c r="D1933">
        <v>2003</v>
      </c>
      <c r="E1933" t="s">
        <v>2927</v>
      </c>
      <c r="F1933" t="s">
        <v>6</v>
      </c>
      <c r="G1933" t="s">
        <v>6</v>
      </c>
      <c r="H1933" t="s">
        <v>6</v>
      </c>
      <c r="I1933" t="s">
        <v>6</v>
      </c>
      <c r="J1933" t="s">
        <v>6</v>
      </c>
      <c r="K1933" t="s">
        <v>6</v>
      </c>
      <c r="L1933" t="s">
        <v>6</v>
      </c>
      <c r="M1933">
        <v>74.065586332517242</v>
      </c>
      <c r="N1933" t="s">
        <v>6</v>
      </c>
      <c r="O1933">
        <v>74.065586332517242</v>
      </c>
      <c r="P1933">
        <v>61.904448576197503</v>
      </c>
      <c r="Q1933" t="s">
        <v>6</v>
      </c>
      <c r="R1933" t="s">
        <v>6</v>
      </c>
      <c r="S1933" t="s">
        <v>6</v>
      </c>
      <c r="T1933" t="s">
        <v>6</v>
      </c>
      <c r="U1933" t="s">
        <v>6</v>
      </c>
      <c r="V1933" t="s">
        <v>6</v>
      </c>
      <c r="W1933" t="s">
        <v>6</v>
      </c>
      <c r="X1933" t="s">
        <v>6</v>
      </c>
      <c r="Y1933" t="s">
        <v>6</v>
      </c>
      <c r="Z1933" t="s">
        <v>689</v>
      </c>
      <c r="AA1933" t="s">
        <v>6</v>
      </c>
      <c r="AB1933" t="s">
        <v>690</v>
      </c>
      <c r="AC1933" t="s">
        <v>688</v>
      </c>
    </row>
    <row r="1934" spans="1:29" x14ac:dyDescent="0.25">
      <c r="A1934" t="s">
        <v>389</v>
      </c>
      <c r="B1934">
        <v>218</v>
      </c>
      <c r="C1934" t="s">
        <v>128</v>
      </c>
      <c r="D1934">
        <v>2004</v>
      </c>
      <c r="E1934" t="s">
        <v>2928</v>
      </c>
      <c r="F1934" t="s">
        <v>6</v>
      </c>
      <c r="G1934" t="s">
        <v>6</v>
      </c>
      <c r="H1934" t="s">
        <v>6</v>
      </c>
      <c r="I1934" t="s">
        <v>6</v>
      </c>
      <c r="J1934" t="s">
        <v>6</v>
      </c>
      <c r="K1934" t="s">
        <v>6</v>
      </c>
      <c r="L1934" t="s">
        <v>6</v>
      </c>
      <c r="M1934">
        <v>89.810294455576951</v>
      </c>
      <c r="N1934" t="s">
        <v>6</v>
      </c>
      <c r="O1934">
        <v>89.566994703062974</v>
      </c>
      <c r="P1934">
        <v>69.626113112124401</v>
      </c>
      <c r="Q1934" t="s">
        <v>6</v>
      </c>
      <c r="R1934" t="s">
        <v>6</v>
      </c>
      <c r="S1934" t="s">
        <v>6</v>
      </c>
      <c r="T1934" t="s">
        <v>6</v>
      </c>
      <c r="U1934" t="s">
        <v>6</v>
      </c>
      <c r="V1934" t="s">
        <v>6</v>
      </c>
      <c r="W1934" t="s">
        <v>6</v>
      </c>
      <c r="X1934" t="s">
        <v>6</v>
      </c>
      <c r="Y1934" t="s">
        <v>6</v>
      </c>
      <c r="Z1934" t="s">
        <v>689</v>
      </c>
      <c r="AA1934" t="s">
        <v>6</v>
      </c>
      <c r="AB1934" t="s">
        <v>690</v>
      </c>
      <c r="AC1934" t="s">
        <v>688</v>
      </c>
    </row>
    <row r="1935" spans="1:29" x14ac:dyDescent="0.25">
      <c r="A1935" t="s">
        <v>389</v>
      </c>
      <c r="B1935">
        <v>218</v>
      </c>
      <c r="C1935" t="s">
        <v>128</v>
      </c>
      <c r="D1935">
        <v>2005</v>
      </c>
      <c r="E1935" t="s">
        <v>2929</v>
      </c>
      <c r="F1935" t="s">
        <v>6</v>
      </c>
      <c r="G1935" t="s">
        <v>6</v>
      </c>
      <c r="H1935" t="s">
        <v>6</v>
      </c>
      <c r="I1935" t="s">
        <v>6</v>
      </c>
      <c r="J1935" t="s">
        <v>6</v>
      </c>
      <c r="K1935" t="s">
        <v>6</v>
      </c>
      <c r="L1935" t="s">
        <v>6</v>
      </c>
      <c r="M1935">
        <v>82.158026983873683</v>
      </c>
      <c r="N1935" t="s">
        <v>6</v>
      </c>
      <c r="O1935">
        <v>80.374926931060969</v>
      </c>
      <c r="P1935">
        <v>77.023817350453299</v>
      </c>
      <c r="Q1935" t="s">
        <v>6</v>
      </c>
      <c r="R1935" t="s">
        <v>6</v>
      </c>
      <c r="S1935" t="s">
        <v>6</v>
      </c>
      <c r="T1935" t="s">
        <v>6</v>
      </c>
      <c r="U1935" t="s">
        <v>6</v>
      </c>
      <c r="V1935" t="s">
        <v>6</v>
      </c>
      <c r="W1935" t="s">
        <v>6</v>
      </c>
      <c r="X1935" t="s">
        <v>6</v>
      </c>
      <c r="Y1935" t="s">
        <v>6</v>
      </c>
      <c r="Z1935" t="s">
        <v>689</v>
      </c>
      <c r="AA1935" t="s">
        <v>6</v>
      </c>
      <c r="AB1935" t="s">
        <v>690</v>
      </c>
      <c r="AC1935" t="s">
        <v>688</v>
      </c>
    </row>
    <row r="1936" spans="1:29" x14ac:dyDescent="0.25">
      <c r="A1936" t="s">
        <v>389</v>
      </c>
      <c r="B1936">
        <v>218</v>
      </c>
      <c r="C1936" t="s">
        <v>128</v>
      </c>
      <c r="D1936">
        <v>2006</v>
      </c>
      <c r="E1936" t="s">
        <v>2930</v>
      </c>
      <c r="F1936" t="s">
        <v>6</v>
      </c>
      <c r="G1936" t="s">
        <v>6</v>
      </c>
      <c r="H1936" t="s">
        <v>6</v>
      </c>
      <c r="I1936" t="s">
        <v>6</v>
      </c>
      <c r="J1936" t="s">
        <v>6</v>
      </c>
      <c r="K1936" t="s">
        <v>6</v>
      </c>
      <c r="L1936" t="s">
        <v>6</v>
      </c>
      <c r="M1936">
        <v>54.375073627626293</v>
      </c>
      <c r="N1936" t="s">
        <v>6</v>
      </c>
      <c r="O1936">
        <v>55.23021049914302</v>
      </c>
      <c r="P1936">
        <v>91.747795297182805</v>
      </c>
      <c r="Q1936" t="s">
        <v>6</v>
      </c>
      <c r="R1936" t="s">
        <v>6</v>
      </c>
      <c r="S1936" t="s">
        <v>6</v>
      </c>
      <c r="T1936" t="s">
        <v>6</v>
      </c>
      <c r="U1936" t="s">
        <v>6</v>
      </c>
      <c r="V1936" t="s">
        <v>6</v>
      </c>
      <c r="W1936" t="s">
        <v>6</v>
      </c>
      <c r="X1936" t="s">
        <v>6</v>
      </c>
      <c r="Y1936" t="s">
        <v>6</v>
      </c>
      <c r="Z1936" t="s">
        <v>689</v>
      </c>
      <c r="AA1936" t="s">
        <v>6</v>
      </c>
      <c r="AB1936" t="s">
        <v>690</v>
      </c>
      <c r="AC1936" t="s">
        <v>688</v>
      </c>
    </row>
    <row r="1937" spans="1:29" x14ac:dyDescent="0.25">
      <c r="A1937" t="s">
        <v>389</v>
      </c>
      <c r="B1937">
        <v>218</v>
      </c>
      <c r="C1937" t="s">
        <v>128</v>
      </c>
      <c r="D1937">
        <v>2007</v>
      </c>
      <c r="E1937" t="s">
        <v>2931</v>
      </c>
      <c r="F1937" t="s">
        <v>6</v>
      </c>
      <c r="G1937" t="s">
        <v>6</v>
      </c>
      <c r="H1937" t="s">
        <v>6</v>
      </c>
      <c r="I1937" t="s">
        <v>6</v>
      </c>
      <c r="J1937" t="s">
        <v>6</v>
      </c>
      <c r="K1937" t="s">
        <v>6</v>
      </c>
      <c r="L1937" t="s">
        <v>6</v>
      </c>
      <c r="M1937">
        <v>40.031699579035724</v>
      </c>
      <c r="N1937" t="s">
        <v>6</v>
      </c>
      <c r="O1937">
        <v>40.506374295101118</v>
      </c>
      <c r="P1937">
        <v>103.009182446246</v>
      </c>
      <c r="Q1937" t="s">
        <v>6</v>
      </c>
      <c r="R1937" t="s">
        <v>6</v>
      </c>
      <c r="S1937" t="s">
        <v>6</v>
      </c>
      <c r="T1937" t="s">
        <v>6</v>
      </c>
      <c r="U1937" t="s">
        <v>6</v>
      </c>
      <c r="V1937" t="s">
        <v>6</v>
      </c>
      <c r="W1937" t="s">
        <v>6</v>
      </c>
      <c r="X1937" t="s">
        <v>6</v>
      </c>
      <c r="Y1937" t="s">
        <v>6</v>
      </c>
      <c r="Z1937" t="s">
        <v>689</v>
      </c>
      <c r="AA1937" t="s">
        <v>6</v>
      </c>
      <c r="AB1937" t="s">
        <v>690</v>
      </c>
      <c r="AC1937" t="s">
        <v>688</v>
      </c>
    </row>
    <row r="1938" spans="1:29" x14ac:dyDescent="0.25">
      <c r="A1938" t="s">
        <v>389</v>
      </c>
      <c r="B1938">
        <v>218</v>
      </c>
      <c r="C1938" t="s">
        <v>128</v>
      </c>
      <c r="D1938">
        <v>2008</v>
      </c>
      <c r="E1938" t="s">
        <v>2932</v>
      </c>
      <c r="F1938" t="s">
        <v>6</v>
      </c>
      <c r="G1938" t="s">
        <v>6</v>
      </c>
      <c r="H1938" t="s">
        <v>6</v>
      </c>
      <c r="I1938" t="s">
        <v>6</v>
      </c>
      <c r="J1938" t="s">
        <v>6</v>
      </c>
      <c r="K1938" t="s">
        <v>6</v>
      </c>
      <c r="L1938" t="s">
        <v>6</v>
      </c>
      <c r="M1938">
        <v>36.785004828324894</v>
      </c>
      <c r="N1938" t="s">
        <v>6</v>
      </c>
      <c r="O1938">
        <v>37.154608869214087</v>
      </c>
      <c r="P1938">
        <v>120.693764151442</v>
      </c>
      <c r="Q1938" t="s">
        <v>6</v>
      </c>
      <c r="R1938" t="s">
        <v>6</v>
      </c>
      <c r="S1938" t="s">
        <v>6</v>
      </c>
      <c r="T1938" t="s">
        <v>6</v>
      </c>
      <c r="U1938" t="s">
        <v>6</v>
      </c>
      <c r="V1938" t="s">
        <v>6</v>
      </c>
      <c r="W1938" t="s">
        <v>6</v>
      </c>
      <c r="X1938" t="s">
        <v>6</v>
      </c>
      <c r="Y1938" t="s">
        <v>6</v>
      </c>
      <c r="Z1938" t="s">
        <v>689</v>
      </c>
      <c r="AA1938" t="s">
        <v>6</v>
      </c>
      <c r="AB1938" t="s">
        <v>690</v>
      </c>
      <c r="AC1938" t="s">
        <v>688</v>
      </c>
    </row>
    <row r="1939" spans="1:29" x14ac:dyDescent="0.25">
      <c r="A1939" t="s">
        <v>389</v>
      </c>
      <c r="B1939">
        <v>218</v>
      </c>
      <c r="C1939" t="s">
        <v>128</v>
      </c>
      <c r="D1939">
        <v>2009</v>
      </c>
      <c r="E1939" t="s">
        <v>2933</v>
      </c>
      <c r="F1939" t="s">
        <v>6</v>
      </c>
      <c r="G1939" t="s">
        <v>6</v>
      </c>
      <c r="H1939" t="s">
        <v>6</v>
      </c>
      <c r="I1939" t="s">
        <v>6</v>
      </c>
      <c r="J1939" t="s">
        <v>6</v>
      </c>
      <c r="K1939" t="s">
        <v>6</v>
      </c>
      <c r="L1939" t="s">
        <v>6</v>
      </c>
      <c r="M1939">
        <v>39.209311825915627</v>
      </c>
      <c r="N1939" t="s">
        <v>6</v>
      </c>
      <c r="O1939">
        <v>39.992025521628257</v>
      </c>
      <c r="P1939">
        <v>121.726745182418</v>
      </c>
      <c r="Q1939" t="s">
        <v>6</v>
      </c>
      <c r="R1939" t="s">
        <v>6</v>
      </c>
      <c r="S1939" t="s">
        <v>6</v>
      </c>
      <c r="T1939" t="s">
        <v>6</v>
      </c>
      <c r="U1939" t="s">
        <v>6</v>
      </c>
      <c r="V1939" t="s">
        <v>6</v>
      </c>
      <c r="W1939" t="s">
        <v>6</v>
      </c>
      <c r="X1939" t="s">
        <v>6</v>
      </c>
      <c r="Y1939" t="s">
        <v>6</v>
      </c>
      <c r="Z1939" t="s">
        <v>689</v>
      </c>
      <c r="AA1939" t="s">
        <v>6</v>
      </c>
      <c r="AB1939" t="s">
        <v>690</v>
      </c>
      <c r="AC1939" t="s">
        <v>688</v>
      </c>
    </row>
    <row r="1940" spans="1:29" x14ac:dyDescent="0.25">
      <c r="A1940" t="s">
        <v>389</v>
      </c>
      <c r="B1940">
        <v>218</v>
      </c>
      <c r="C1940" t="s">
        <v>128</v>
      </c>
      <c r="D1940">
        <v>2010</v>
      </c>
      <c r="E1940" t="s">
        <v>2934</v>
      </c>
      <c r="F1940" t="s">
        <v>6</v>
      </c>
      <c r="G1940" t="s">
        <v>6</v>
      </c>
      <c r="H1940" t="s">
        <v>6</v>
      </c>
      <c r="I1940" t="s">
        <v>6</v>
      </c>
      <c r="J1940" t="s">
        <v>6</v>
      </c>
      <c r="K1940" t="s">
        <v>6</v>
      </c>
      <c r="L1940" t="s">
        <v>6</v>
      </c>
      <c r="M1940">
        <v>37.637375104332143</v>
      </c>
      <c r="N1940" t="s">
        <v>6</v>
      </c>
      <c r="O1940">
        <v>38.485020569444629</v>
      </c>
      <c r="P1940">
        <v>137.87556804128201</v>
      </c>
      <c r="Q1940" t="s">
        <v>6</v>
      </c>
      <c r="R1940" t="s">
        <v>6</v>
      </c>
      <c r="S1940" t="s">
        <v>6</v>
      </c>
      <c r="T1940" t="s">
        <v>6</v>
      </c>
      <c r="U1940" t="s">
        <v>6</v>
      </c>
      <c r="V1940" t="s">
        <v>6</v>
      </c>
      <c r="W1940" t="s">
        <v>6</v>
      </c>
      <c r="X1940" t="s">
        <v>6</v>
      </c>
      <c r="Y1940" t="s">
        <v>6</v>
      </c>
      <c r="Z1940" t="s">
        <v>689</v>
      </c>
      <c r="AA1940" t="s">
        <v>6</v>
      </c>
      <c r="AB1940" t="s">
        <v>690</v>
      </c>
      <c r="AC1940" t="s">
        <v>688</v>
      </c>
    </row>
    <row r="1941" spans="1:29" x14ac:dyDescent="0.25">
      <c r="A1941" t="s">
        <v>389</v>
      </c>
      <c r="B1941">
        <v>218</v>
      </c>
      <c r="C1941" t="s">
        <v>128</v>
      </c>
      <c r="D1941">
        <v>2011</v>
      </c>
      <c r="E1941" t="s">
        <v>2935</v>
      </c>
      <c r="F1941" t="s">
        <v>6</v>
      </c>
      <c r="G1941" t="s">
        <v>6</v>
      </c>
      <c r="H1941" t="s">
        <v>6</v>
      </c>
      <c r="I1941" t="s">
        <v>6</v>
      </c>
      <c r="J1941" t="s">
        <v>6</v>
      </c>
      <c r="K1941" t="s">
        <v>6</v>
      </c>
      <c r="L1941" t="s">
        <v>6</v>
      </c>
      <c r="M1941">
        <v>35.326718037664868</v>
      </c>
      <c r="N1941" t="s">
        <v>6</v>
      </c>
      <c r="O1941">
        <v>35.712158677671319</v>
      </c>
      <c r="P1941">
        <v>166.23156291699701</v>
      </c>
      <c r="Q1941" t="s">
        <v>6</v>
      </c>
      <c r="R1941" t="s">
        <v>6</v>
      </c>
      <c r="S1941" t="s">
        <v>6</v>
      </c>
      <c r="T1941" t="s">
        <v>6</v>
      </c>
      <c r="U1941" t="s">
        <v>6</v>
      </c>
      <c r="V1941" t="s">
        <v>6</v>
      </c>
      <c r="W1941" t="s">
        <v>6</v>
      </c>
      <c r="X1941" t="s">
        <v>6</v>
      </c>
      <c r="Y1941" t="s">
        <v>6</v>
      </c>
      <c r="Z1941" t="s">
        <v>689</v>
      </c>
      <c r="AA1941" t="s">
        <v>6</v>
      </c>
      <c r="AB1941" t="s">
        <v>690</v>
      </c>
      <c r="AC1941" t="s">
        <v>688</v>
      </c>
    </row>
    <row r="1942" spans="1:29" x14ac:dyDescent="0.25">
      <c r="A1942" t="s">
        <v>389</v>
      </c>
      <c r="B1942">
        <v>218</v>
      </c>
      <c r="C1942" t="s">
        <v>128</v>
      </c>
      <c r="D1942">
        <v>2012</v>
      </c>
      <c r="E1942" t="s">
        <v>2936</v>
      </c>
      <c r="F1942" t="s">
        <v>6</v>
      </c>
      <c r="G1942" t="s">
        <v>6</v>
      </c>
      <c r="H1942" t="s">
        <v>6</v>
      </c>
      <c r="I1942" t="s">
        <v>6</v>
      </c>
      <c r="J1942" t="s">
        <v>6</v>
      </c>
      <c r="K1942" t="s">
        <v>6</v>
      </c>
      <c r="L1942" t="s">
        <v>6</v>
      </c>
      <c r="M1942">
        <v>35.394279639031204</v>
      </c>
      <c r="N1942" t="s">
        <v>6</v>
      </c>
      <c r="O1942">
        <v>35.709858275304676</v>
      </c>
      <c r="P1942">
        <v>187.15387760722101</v>
      </c>
      <c r="Q1942" t="s">
        <v>6</v>
      </c>
      <c r="R1942" t="s">
        <v>6</v>
      </c>
      <c r="S1942" t="s">
        <v>6</v>
      </c>
      <c r="T1942" t="s">
        <v>6</v>
      </c>
      <c r="U1942" t="s">
        <v>6</v>
      </c>
      <c r="V1942" t="s">
        <v>6</v>
      </c>
      <c r="W1942" t="s">
        <v>6</v>
      </c>
      <c r="X1942" t="s">
        <v>6</v>
      </c>
      <c r="Y1942" t="s">
        <v>6</v>
      </c>
      <c r="Z1942" t="s">
        <v>689</v>
      </c>
      <c r="AA1942" t="s">
        <v>6</v>
      </c>
      <c r="AB1942" t="s">
        <v>690</v>
      </c>
      <c r="AC1942" t="s">
        <v>688</v>
      </c>
    </row>
    <row r="1943" spans="1:29" x14ac:dyDescent="0.25">
      <c r="A1943" t="s">
        <v>389</v>
      </c>
      <c r="B1943">
        <v>218</v>
      </c>
      <c r="C1943" t="s">
        <v>128</v>
      </c>
      <c r="D1943">
        <v>2013</v>
      </c>
      <c r="E1943" t="s">
        <v>2937</v>
      </c>
      <c r="F1943" t="s">
        <v>6</v>
      </c>
      <c r="G1943" t="s">
        <v>6</v>
      </c>
      <c r="H1943" t="s">
        <v>6</v>
      </c>
      <c r="I1943" t="s">
        <v>6</v>
      </c>
      <c r="J1943" t="s">
        <v>6</v>
      </c>
      <c r="K1943" t="s">
        <v>6</v>
      </c>
      <c r="L1943" t="s">
        <v>6</v>
      </c>
      <c r="M1943">
        <v>36.096655257490667</v>
      </c>
      <c r="N1943" t="s">
        <v>6</v>
      </c>
      <c r="O1943">
        <v>36.096655257490667</v>
      </c>
      <c r="P1943">
        <v>211.856031663686</v>
      </c>
      <c r="Q1943" t="s">
        <v>6</v>
      </c>
      <c r="R1943" t="s">
        <v>6</v>
      </c>
      <c r="S1943" t="s">
        <v>6</v>
      </c>
      <c r="T1943" t="s">
        <v>6</v>
      </c>
      <c r="U1943" t="s">
        <v>6</v>
      </c>
      <c r="V1943" t="s">
        <v>6</v>
      </c>
      <c r="W1943" t="s">
        <v>6</v>
      </c>
      <c r="X1943" t="s">
        <v>6</v>
      </c>
      <c r="Y1943" t="s">
        <v>6</v>
      </c>
      <c r="Z1943" t="s">
        <v>689</v>
      </c>
      <c r="AA1943" t="s">
        <v>6</v>
      </c>
      <c r="AB1943" t="s">
        <v>690</v>
      </c>
      <c r="AC1943" t="s">
        <v>688</v>
      </c>
    </row>
    <row r="1944" spans="1:29" x14ac:dyDescent="0.25">
      <c r="A1944" t="s">
        <v>389</v>
      </c>
      <c r="B1944">
        <v>218</v>
      </c>
      <c r="C1944" t="s">
        <v>128</v>
      </c>
      <c r="D1944">
        <v>2014</v>
      </c>
      <c r="E1944" t="s">
        <v>2938</v>
      </c>
      <c r="F1944" t="s">
        <v>6</v>
      </c>
      <c r="G1944" t="s">
        <v>6</v>
      </c>
      <c r="H1944" t="s">
        <v>6</v>
      </c>
      <c r="I1944" t="s">
        <v>6</v>
      </c>
      <c r="J1944" t="s">
        <v>6</v>
      </c>
      <c r="K1944" t="s">
        <v>6</v>
      </c>
      <c r="L1944" t="s">
        <v>6</v>
      </c>
      <c r="M1944">
        <v>37.015613786915317</v>
      </c>
      <c r="N1944" t="s">
        <v>6</v>
      </c>
      <c r="O1944">
        <v>37.015613786915317</v>
      </c>
      <c r="P1944">
        <v>228.003659166788</v>
      </c>
      <c r="Q1944" t="s">
        <v>6</v>
      </c>
      <c r="R1944" t="s">
        <v>6</v>
      </c>
      <c r="S1944" t="s">
        <v>6</v>
      </c>
      <c r="T1944" t="s">
        <v>6</v>
      </c>
      <c r="U1944" t="s">
        <v>6</v>
      </c>
      <c r="V1944" t="s">
        <v>6</v>
      </c>
      <c r="W1944" t="s">
        <v>6</v>
      </c>
      <c r="X1944" t="s">
        <v>6</v>
      </c>
      <c r="Y1944" t="s">
        <v>6</v>
      </c>
      <c r="Z1944" t="s">
        <v>689</v>
      </c>
      <c r="AA1944" t="s">
        <v>6</v>
      </c>
      <c r="AB1944" t="s">
        <v>690</v>
      </c>
      <c r="AC1944" t="s">
        <v>688</v>
      </c>
    </row>
    <row r="1945" spans="1:29" x14ac:dyDescent="0.25">
      <c r="A1945" t="s">
        <v>389</v>
      </c>
      <c r="B1945">
        <v>218</v>
      </c>
      <c r="C1945" t="s">
        <v>128</v>
      </c>
      <c r="D1945">
        <v>2015</v>
      </c>
      <c r="E1945" t="s">
        <v>2939</v>
      </c>
      <c r="F1945" t="s">
        <v>6</v>
      </c>
      <c r="G1945" t="s">
        <v>6</v>
      </c>
      <c r="H1945" t="s">
        <v>6</v>
      </c>
      <c r="I1945" t="s">
        <v>6</v>
      </c>
      <c r="J1945" t="s">
        <v>6</v>
      </c>
      <c r="K1945" t="s">
        <v>6</v>
      </c>
      <c r="L1945" t="s">
        <v>6</v>
      </c>
      <c r="M1945">
        <v>40.643977333492195</v>
      </c>
      <c r="N1945" t="s">
        <v>6</v>
      </c>
      <c r="O1945">
        <v>40.643977333492195</v>
      </c>
      <c r="P1945">
        <v>228.031369894573</v>
      </c>
      <c r="Q1945" t="s">
        <v>6</v>
      </c>
      <c r="R1945" t="s">
        <v>6</v>
      </c>
      <c r="S1945" t="s">
        <v>6</v>
      </c>
      <c r="T1945" t="s">
        <v>6</v>
      </c>
      <c r="U1945" t="s">
        <v>6</v>
      </c>
      <c r="V1945" t="s">
        <v>6</v>
      </c>
      <c r="W1945" t="s">
        <v>6</v>
      </c>
      <c r="X1945" t="s">
        <v>6</v>
      </c>
      <c r="Y1945" t="s">
        <v>6</v>
      </c>
      <c r="Z1945" t="s">
        <v>689</v>
      </c>
      <c r="AA1945" t="s">
        <v>6</v>
      </c>
      <c r="AB1945" t="s">
        <v>690</v>
      </c>
      <c r="AC1945" t="s">
        <v>688</v>
      </c>
    </row>
    <row r="1946" spans="1:29" x14ac:dyDescent="0.25">
      <c r="A1946" t="s">
        <v>389</v>
      </c>
      <c r="B1946">
        <v>218</v>
      </c>
      <c r="C1946" t="s">
        <v>128</v>
      </c>
      <c r="D1946">
        <v>2016</v>
      </c>
      <c r="E1946" t="s">
        <v>2940</v>
      </c>
      <c r="F1946" t="s">
        <v>6</v>
      </c>
      <c r="G1946" t="s">
        <v>6</v>
      </c>
      <c r="H1946" t="s">
        <v>6</v>
      </c>
      <c r="I1946" t="s">
        <v>6</v>
      </c>
      <c r="J1946" t="s">
        <v>6</v>
      </c>
      <c r="K1946" t="s">
        <v>6</v>
      </c>
      <c r="L1946" t="s">
        <v>6</v>
      </c>
      <c r="M1946">
        <v>46.19850938065084</v>
      </c>
      <c r="N1946" t="s">
        <v>6</v>
      </c>
      <c r="O1946">
        <v>43.066083790897416</v>
      </c>
      <c r="P1946">
        <v>233.60219266255601</v>
      </c>
      <c r="Q1946" t="s">
        <v>6</v>
      </c>
      <c r="R1946" t="s">
        <v>6</v>
      </c>
      <c r="S1946" t="s">
        <v>6</v>
      </c>
      <c r="T1946" t="s">
        <v>6</v>
      </c>
      <c r="U1946" t="s">
        <v>6</v>
      </c>
      <c r="V1946" t="s">
        <v>6</v>
      </c>
      <c r="W1946" t="s">
        <v>6</v>
      </c>
      <c r="X1946" t="s">
        <v>6</v>
      </c>
      <c r="Y1946" t="s">
        <v>6</v>
      </c>
      <c r="Z1946" t="s">
        <v>689</v>
      </c>
      <c r="AA1946" t="s">
        <v>6</v>
      </c>
      <c r="AB1946" t="s">
        <v>690</v>
      </c>
      <c r="AC1946" t="s">
        <v>688</v>
      </c>
    </row>
    <row r="1947" spans="1:29" x14ac:dyDescent="0.25">
      <c r="A1947" t="s">
        <v>389</v>
      </c>
      <c r="B1947">
        <v>223</v>
      </c>
      <c r="C1947" t="s">
        <v>129</v>
      </c>
      <c r="D1947">
        <v>1950</v>
      </c>
      <c r="E1947" t="s">
        <v>2941</v>
      </c>
      <c r="F1947" t="s">
        <v>6</v>
      </c>
      <c r="G1947" t="s">
        <v>6</v>
      </c>
      <c r="H1947" t="s">
        <v>6</v>
      </c>
      <c r="I1947" t="s">
        <v>6</v>
      </c>
      <c r="J1947" t="s">
        <v>6</v>
      </c>
      <c r="K1947" t="s">
        <v>6</v>
      </c>
      <c r="L1947" t="s">
        <v>6</v>
      </c>
      <c r="M1947" t="s">
        <v>6</v>
      </c>
      <c r="N1947" t="s">
        <v>6</v>
      </c>
      <c r="O1947">
        <v>8.9672206960227303</v>
      </c>
      <c r="P1947">
        <v>1.0290730239945159E-13</v>
      </c>
      <c r="Q1947" t="s">
        <v>470</v>
      </c>
      <c r="R1947" t="s">
        <v>470</v>
      </c>
      <c r="S1947" t="s">
        <v>470</v>
      </c>
      <c r="T1947" t="s">
        <v>13745</v>
      </c>
      <c r="U1947" t="s">
        <v>13745</v>
      </c>
      <c r="V1947" t="s">
        <v>13745</v>
      </c>
      <c r="W1947" t="s">
        <v>399</v>
      </c>
      <c r="X1947" t="s">
        <v>399</v>
      </c>
      <c r="Y1947" t="s">
        <v>6</v>
      </c>
      <c r="Z1947" t="s">
        <v>681</v>
      </c>
      <c r="AA1947" t="s">
        <v>326</v>
      </c>
      <c r="AB1947" t="s">
        <v>691</v>
      </c>
      <c r="AC1947" t="s">
        <v>682</v>
      </c>
    </row>
    <row r="1948" spans="1:29" x14ac:dyDescent="0.25">
      <c r="A1948" t="s">
        <v>389</v>
      </c>
      <c r="B1948">
        <v>223</v>
      </c>
      <c r="C1948" t="s">
        <v>129</v>
      </c>
      <c r="D1948">
        <v>1951</v>
      </c>
      <c r="E1948" t="s">
        <v>2942</v>
      </c>
      <c r="F1948" t="s">
        <v>6</v>
      </c>
      <c r="G1948" t="s">
        <v>6</v>
      </c>
      <c r="H1948" t="s">
        <v>6</v>
      </c>
      <c r="I1948" t="s">
        <v>6</v>
      </c>
      <c r="J1948" t="s">
        <v>6</v>
      </c>
      <c r="K1948" t="s">
        <v>6</v>
      </c>
      <c r="L1948" t="s">
        <v>6</v>
      </c>
      <c r="M1948" t="s">
        <v>6</v>
      </c>
      <c r="N1948" t="s">
        <v>6</v>
      </c>
      <c r="O1948">
        <v>6.8684366279616063</v>
      </c>
      <c r="P1948">
        <v>1.2230291701184823E-13</v>
      </c>
      <c r="Q1948" t="s">
        <v>470</v>
      </c>
      <c r="R1948" t="s">
        <v>470</v>
      </c>
      <c r="S1948" t="s">
        <v>470</v>
      </c>
      <c r="T1948" t="s">
        <v>13745</v>
      </c>
      <c r="U1948" t="s">
        <v>13745</v>
      </c>
      <c r="V1948" t="s">
        <v>13745</v>
      </c>
      <c r="W1948" t="s">
        <v>399</v>
      </c>
      <c r="X1948" t="s">
        <v>399</v>
      </c>
      <c r="Y1948" t="s">
        <v>6</v>
      </c>
      <c r="Z1948" t="s">
        <v>681</v>
      </c>
      <c r="AA1948" t="s">
        <v>326</v>
      </c>
      <c r="AB1948" t="s">
        <v>691</v>
      </c>
      <c r="AC1948" t="s">
        <v>682</v>
      </c>
    </row>
    <row r="1949" spans="1:29" x14ac:dyDescent="0.25">
      <c r="A1949" t="s">
        <v>389</v>
      </c>
      <c r="B1949">
        <v>223</v>
      </c>
      <c r="C1949" t="s">
        <v>129</v>
      </c>
      <c r="D1949">
        <v>1952</v>
      </c>
      <c r="E1949" t="s">
        <v>2943</v>
      </c>
      <c r="F1949" t="s">
        <v>6</v>
      </c>
      <c r="G1949" t="s">
        <v>6</v>
      </c>
      <c r="H1949" t="s">
        <v>6</v>
      </c>
      <c r="I1949" t="s">
        <v>6</v>
      </c>
      <c r="J1949" t="s">
        <v>6</v>
      </c>
      <c r="K1949" t="s">
        <v>6</v>
      </c>
      <c r="L1949" t="s">
        <v>6</v>
      </c>
      <c r="M1949" t="s">
        <v>6</v>
      </c>
      <c r="N1949" t="s">
        <v>6</v>
      </c>
      <c r="O1949">
        <v>5.5434147308157247</v>
      </c>
      <c r="P1949">
        <v>1.5104460498669504E-13</v>
      </c>
      <c r="Q1949" t="s">
        <v>470</v>
      </c>
      <c r="R1949" t="s">
        <v>470</v>
      </c>
      <c r="S1949" t="s">
        <v>470</v>
      </c>
      <c r="T1949" t="s">
        <v>13745</v>
      </c>
      <c r="U1949" t="s">
        <v>13745</v>
      </c>
      <c r="V1949" t="s">
        <v>13745</v>
      </c>
      <c r="W1949" t="s">
        <v>399</v>
      </c>
      <c r="X1949" t="s">
        <v>399</v>
      </c>
      <c r="Y1949" t="s">
        <v>6</v>
      </c>
      <c r="Z1949" t="s">
        <v>681</v>
      </c>
      <c r="AA1949" t="s">
        <v>326</v>
      </c>
      <c r="AB1949" t="s">
        <v>691</v>
      </c>
      <c r="AC1949" t="s">
        <v>682</v>
      </c>
    </row>
    <row r="1950" spans="1:29" x14ac:dyDescent="0.25">
      <c r="A1950" t="s">
        <v>389</v>
      </c>
      <c r="B1950">
        <v>223</v>
      </c>
      <c r="C1950" t="s">
        <v>129</v>
      </c>
      <c r="D1950">
        <v>1953</v>
      </c>
      <c r="E1950" t="s">
        <v>2944</v>
      </c>
      <c r="F1950" t="s">
        <v>6</v>
      </c>
      <c r="G1950" t="s">
        <v>6</v>
      </c>
      <c r="H1950" t="s">
        <v>6</v>
      </c>
      <c r="I1950" t="s">
        <v>6</v>
      </c>
      <c r="J1950" t="s">
        <v>6</v>
      </c>
      <c r="K1950" t="s">
        <v>6</v>
      </c>
      <c r="L1950" t="s">
        <v>6</v>
      </c>
      <c r="M1950" t="s">
        <v>6</v>
      </c>
      <c r="N1950" t="s">
        <v>6</v>
      </c>
      <c r="O1950">
        <v>13.958776134150476</v>
      </c>
      <c r="P1950">
        <v>1.7747489847405422E-13</v>
      </c>
      <c r="Q1950" t="s">
        <v>470</v>
      </c>
      <c r="R1950" t="s">
        <v>470</v>
      </c>
      <c r="S1950" t="s">
        <v>470</v>
      </c>
      <c r="T1950" t="s">
        <v>13745</v>
      </c>
      <c r="U1950" t="s">
        <v>13745</v>
      </c>
      <c r="V1950" t="s">
        <v>13745</v>
      </c>
      <c r="W1950" t="s">
        <v>399</v>
      </c>
      <c r="X1950" t="s">
        <v>399</v>
      </c>
      <c r="Y1950" t="s">
        <v>6</v>
      </c>
      <c r="Z1950" t="s">
        <v>681</v>
      </c>
      <c r="AA1950" t="s">
        <v>326</v>
      </c>
      <c r="AB1950" t="s">
        <v>691</v>
      </c>
      <c r="AC1950" t="s">
        <v>682</v>
      </c>
    </row>
    <row r="1951" spans="1:29" x14ac:dyDescent="0.25">
      <c r="A1951" t="s">
        <v>389</v>
      </c>
      <c r="B1951">
        <v>223</v>
      </c>
      <c r="C1951" t="s">
        <v>129</v>
      </c>
      <c r="D1951">
        <v>1954</v>
      </c>
      <c r="E1951" t="s">
        <v>2945</v>
      </c>
      <c r="F1951" t="s">
        <v>6</v>
      </c>
      <c r="G1951" t="s">
        <v>6</v>
      </c>
      <c r="H1951" t="s">
        <v>6</v>
      </c>
      <c r="I1951" t="s">
        <v>6</v>
      </c>
      <c r="J1951" t="s">
        <v>6</v>
      </c>
      <c r="K1951" t="s">
        <v>6</v>
      </c>
      <c r="L1951" t="s">
        <v>6</v>
      </c>
      <c r="M1951" t="s">
        <v>6</v>
      </c>
      <c r="N1951" t="s">
        <v>6</v>
      </c>
      <c r="O1951">
        <v>14.684748096813847</v>
      </c>
      <c r="P1951">
        <v>2.3475728359874895E-13</v>
      </c>
      <c r="Q1951" t="s">
        <v>470</v>
      </c>
      <c r="R1951" t="s">
        <v>470</v>
      </c>
      <c r="S1951" t="s">
        <v>470</v>
      </c>
      <c r="T1951" t="s">
        <v>13745</v>
      </c>
      <c r="U1951" t="s">
        <v>13745</v>
      </c>
      <c r="V1951" t="s">
        <v>13745</v>
      </c>
      <c r="W1951" t="s">
        <v>399</v>
      </c>
      <c r="X1951" t="s">
        <v>399</v>
      </c>
      <c r="Y1951" t="s">
        <v>6</v>
      </c>
      <c r="Z1951" t="s">
        <v>681</v>
      </c>
      <c r="AA1951" t="s">
        <v>326</v>
      </c>
      <c r="AB1951" t="s">
        <v>691</v>
      </c>
      <c r="AC1951" t="s">
        <v>682</v>
      </c>
    </row>
    <row r="1952" spans="1:29" x14ac:dyDescent="0.25">
      <c r="A1952" t="s">
        <v>389</v>
      </c>
      <c r="B1952">
        <v>223</v>
      </c>
      <c r="C1952" t="s">
        <v>129</v>
      </c>
      <c r="D1952">
        <v>1955</v>
      </c>
      <c r="E1952" t="s">
        <v>2946</v>
      </c>
      <c r="F1952" t="s">
        <v>6</v>
      </c>
      <c r="G1952" t="s">
        <v>6</v>
      </c>
      <c r="H1952" t="s">
        <v>6</v>
      </c>
      <c r="I1952" t="s">
        <v>6</v>
      </c>
      <c r="J1952" t="s">
        <v>6</v>
      </c>
      <c r="K1952" t="s">
        <v>6</v>
      </c>
      <c r="L1952" t="s">
        <v>6</v>
      </c>
      <c r="M1952" t="s">
        <v>6</v>
      </c>
      <c r="N1952" t="s">
        <v>6</v>
      </c>
      <c r="O1952">
        <v>17.044254614837431</v>
      </c>
      <c r="P1952">
        <v>2.9515502651092711E-13</v>
      </c>
      <c r="Q1952" t="s">
        <v>470</v>
      </c>
      <c r="R1952" t="s">
        <v>470</v>
      </c>
      <c r="S1952" t="s">
        <v>470</v>
      </c>
      <c r="T1952" t="s">
        <v>13745</v>
      </c>
      <c r="U1952" t="s">
        <v>13745</v>
      </c>
      <c r="V1952" t="s">
        <v>13745</v>
      </c>
      <c r="W1952" t="s">
        <v>399</v>
      </c>
      <c r="X1952" t="s">
        <v>399</v>
      </c>
      <c r="Y1952" t="s">
        <v>6</v>
      </c>
      <c r="Z1952" t="s">
        <v>681</v>
      </c>
      <c r="AA1952" t="s">
        <v>326</v>
      </c>
      <c r="AB1952" t="s">
        <v>691</v>
      </c>
      <c r="AC1952" t="s">
        <v>682</v>
      </c>
    </row>
    <row r="1953" spans="1:29" x14ac:dyDescent="0.25">
      <c r="A1953" t="s">
        <v>389</v>
      </c>
      <c r="B1953">
        <v>223</v>
      </c>
      <c r="C1953" t="s">
        <v>129</v>
      </c>
      <c r="D1953">
        <v>1956</v>
      </c>
      <c r="E1953" t="s">
        <v>2947</v>
      </c>
      <c r="F1953" t="s">
        <v>6</v>
      </c>
      <c r="G1953" t="s">
        <v>6</v>
      </c>
      <c r="H1953" t="s">
        <v>6</v>
      </c>
      <c r="I1953" t="s">
        <v>6</v>
      </c>
      <c r="J1953" t="s">
        <v>6</v>
      </c>
      <c r="K1953" t="s">
        <v>6</v>
      </c>
      <c r="L1953" t="s">
        <v>6</v>
      </c>
      <c r="M1953" t="s">
        <v>6</v>
      </c>
      <c r="N1953" t="s">
        <v>6</v>
      </c>
      <c r="O1953">
        <v>34.550928473918077</v>
      </c>
      <c r="P1953">
        <v>3.7826473264798421E-13</v>
      </c>
      <c r="Q1953" t="s">
        <v>470</v>
      </c>
      <c r="R1953" t="s">
        <v>470</v>
      </c>
      <c r="S1953" t="s">
        <v>470</v>
      </c>
      <c r="T1953" t="s">
        <v>13745</v>
      </c>
      <c r="U1953" t="s">
        <v>13745</v>
      </c>
      <c r="V1953" t="s">
        <v>13745</v>
      </c>
      <c r="W1953" t="s">
        <v>399</v>
      </c>
      <c r="X1953" t="s">
        <v>399</v>
      </c>
      <c r="Y1953" t="s">
        <v>6</v>
      </c>
      <c r="Z1953" t="s">
        <v>681</v>
      </c>
      <c r="AA1953" t="s">
        <v>326</v>
      </c>
      <c r="AB1953" t="s">
        <v>691</v>
      </c>
      <c r="AC1953" t="s">
        <v>682</v>
      </c>
    </row>
    <row r="1954" spans="1:29" x14ac:dyDescent="0.25">
      <c r="A1954" t="s">
        <v>389</v>
      </c>
      <c r="B1954">
        <v>223</v>
      </c>
      <c r="C1954" t="s">
        <v>129</v>
      </c>
      <c r="D1954">
        <v>1957</v>
      </c>
      <c r="E1954" t="s">
        <v>2948</v>
      </c>
      <c r="F1954" t="s">
        <v>6</v>
      </c>
      <c r="G1954" t="s">
        <v>6</v>
      </c>
      <c r="H1954" t="s">
        <v>6</v>
      </c>
      <c r="I1954" t="s">
        <v>6</v>
      </c>
      <c r="J1954" t="s">
        <v>6</v>
      </c>
      <c r="K1954" t="s">
        <v>6</v>
      </c>
      <c r="L1954" t="s">
        <v>6</v>
      </c>
      <c r="M1954" t="s">
        <v>6</v>
      </c>
      <c r="N1954" t="s">
        <v>6</v>
      </c>
      <c r="O1954">
        <v>22.071395630406602</v>
      </c>
      <c r="P1954">
        <v>4.5896254888505409E-13</v>
      </c>
      <c r="Q1954" t="s">
        <v>470</v>
      </c>
      <c r="R1954" t="s">
        <v>470</v>
      </c>
      <c r="S1954" t="s">
        <v>470</v>
      </c>
      <c r="T1954" t="s">
        <v>13745</v>
      </c>
      <c r="U1954" t="s">
        <v>13745</v>
      </c>
      <c r="V1954" t="s">
        <v>13745</v>
      </c>
      <c r="W1954" t="s">
        <v>399</v>
      </c>
      <c r="X1954" t="s">
        <v>399</v>
      </c>
      <c r="Y1954" t="s">
        <v>6</v>
      </c>
      <c r="Z1954" t="s">
        <v>681</v>
      </c>
      <c r="AA1954" t="s">
        <v>326</v>
      </c>
      <c r="AB1954" t="s">
        <v>691</v>
      </c>
      <c r="AC1954" t="s">
        <v>682</v>
      </c>
    </row>
    <row r="1955" spans="1:29" x14ac:dyDescent="0.25">
      <c r="A1955" t="s">
        <v>389</v>
      </c>
      <c r="B1955">
        <v>223</v>
      </c>
      <c r="C1955" t="s">
        <v>129</v>
      </c>
      <c r="D1955">
        <v>1958</v>
      </c>
      <c r="E1955" t="s">
        <v>2949</v>
      </c>
      <c r="F1955" t="s">
        <v>6</v>
      </c>
      <c r="G1955" t="s">
        <v>6</v>
      </c>
      <c r="H1955" t="s">
        <v>6</v>
      </c>
      <c r="I1955" t="s">
        <v>6</v>
      </c>
      <c r="J1955" t="s">
        <v>6</v>
      </c>
      <c r="K1955" t="s">
        <v>6</v>
      </c>
      <c r="L1955" t="s">
        <v>6</v>
      </c>
      <c r="M1955" t="s">
        <v>6</v>
      </c>
      <c r="N1955" t="s">
        <v>6</v>
      </c>
      <c r="O1955">
        <v>30.615873846189352</v>
      </c>
      <c r="P1955">
        <v>5.4508711739709512E-13</v>
      </c>
      <c r="Q1955" t="s">
        <v>470</v>
      </c>
      <c r="R1955" t="s">
        <v>470</v>
      </c>
      <c r="S1955" t="s">
        <v>470</v>
      </c>
      <c r="T1955" t="s">
        <v>13745</v>
      </c>
      <c r="U1955" t="s">
        <v>13745</v>
      </c>
      <c r="V1955" t="s">
        <v>13745</v>
      </c>
      <c r="W1955" t="s">
        <v>399</v>
      </c>
      <c r="X1955" t="s">
        <v>399</v>
      </c>
      <c r="Y1955" t="s">
        <v>6</v>
      </c>
      <c r="Z1955" t="s">
        <v>681</v>
      </c>
      <c r="AA1955" t="s">
        <v>326</v>
      </c>
      <c r="AB1955" t="s">
        <v>691</v>
      </c>
      <c r="AC1955" t="s">
        <v>682</v>
      </c>
    </row>
    <row r="1956" spans="1:29" x14ac:dyDescent="0.25">
      <c r="A1956" t="s">
        <v>389</v>
      </c>
      <c r="B1956">
        <v>223</v>
      </c>
      <c r="C1956" t="s">
        <v>129</v>
      </c>
      <c r="D1956">
        <v>1959</v>
      </c>
      <c r="E1956" t="s">
        <v>2950</v>
      </c>
      <c r="F1956" t="s">
        <v>6</v>
      </c>
      <c r="G1956" t="s">
        <v>6</v>
      </c>
      <c r="H1956" t="s">
        <v>6</v>
      </c>
      <c r="I1956" t="s">
        <v>6</v>
      </c>
      <c r="J1956" t="s">
        <v>6</v>
      </c>
      <c r="K1956" t="s">
        <v>6</v>
      </c>
      <c r="L1956" t="s">
        <v>6</v>
      </c>
      <c r="M1956" t="s">
        <v>6</v>
      </c>
      <c r="N1956" t="s">
        <v>6</v>
      </c>
      <c r="O1956">
        <v>23.99797041746271</v>
      </c>
      <c r="P1956">
        <v>7.2949619933361241E-13</v>
      </c>
      <c r="Q1956" t="s">
        <v>470</v>
      </c>
      <c r="R1956" t="s">
        <v>470</v>
      </c>
      <c r="S1956" t="s">
        <v>470</v>
      </c>
      <c r="T1956" t="s">
        <v>13745</v>
      </c>
      <c r="U1956" t="s">
        <v>13745</v>
      </c>
      <c r="V1956" t="s">
        <v>13745</v>
      </c>
      <c r="W1956" t="s">
        <v>399</v>
      </c>
      <c r="X1956" t="s">
        <v>399</v>
      </c>
      <c r="Y1956" t="s">
        <v>6</v>
      </c>
      <c r="Z1956" t="s">
        <v>681</v>
      </c>
      <c r="AA1956" t="s">
        <v>326</v>
      </c>
      <c r="AB1956" t="s">
        <v>691</v>
      </c>
      <c r="AC1956" t="s">
        <v>682</v>
      </c>
    </row>
    <row r="1957" spans="1:29" x14ac:dyDescent="0.25">
      <c r="A1957" t="s">
        <v>389</v>
      </c>
      <c r="B1957">
        <v>223</v>
      </c>
      <c r="C1957" t="s">
        <v>129</v>
      </c>
      <c r="D1957">
        <v>1960</v>
      </c>
      <c r="E1957" t="s">
        <v>2951</v>
      </c>
      <c r="F1957" t="s">
        <v>6</v>
      </c>
      <c r="G1957" t="s">
        <v>6</v>
      </c>
      <c r="H1957" t="s">
        <v>6</v>
      </c>
      <c r="I1957" t="s">
        <v>6</v>
      </c>
      <c r="J1957" t="s">
        <v>6</v>
      </c>
      <c r="K1957" t="s">
        <v>6</v>
      </c>
      <c r="L1957" t="s">
        <v>6</v>
      </c>
      <c r="M1957" t="s">
        <v>6</v>
      </c>
      <c r="N1957" t="s">
        <v>6</v>
      </c>
      <c r="O1957">
        <v>22.264702777856762</v>
      </c>
      <c r="P1957">
        <v>1.029073023994516E-12</v>
      </c>
      <c r="Q1957" t="s">
        <v>470</v>
      </c>
      <c r="R1957" t="s">
        <v>470</v>
      </c>
      <c r="S1957" t="s">
        <v>470</v>
      </c>
      <c r="T1957" t="s">
        <v>13745</v>
      </c>
      <c r="U1957" t="s">
        <v>13745</v>
      </c>
      <c r="V1957" t="s">
        <v>13745</v>
      </c>
      <c r="W1957" t="s">
        <v>399</v>
      </c>
      <c r="X1957" t="s">
        <v>399</v>
      </c>
      <c r="Y1957" t="s">
        <v>6</v>
      </c>
      <c r="Z1957" t="s">
        <v>681</v>
      </c>
      <c r="AA1957" t="s">
        <v>326</v>
      </c>
      <c r="AB1957" t="s">
        <v>691</v>
      </c>
      <c r="AC1957" t="s">
        <v>682</v>
      </c>
    </row>
    <row r="1958" spans="1:29" x14ac:dyDescent="0.25">
      <c r="A1958" t="s">
        <v>389</v>
      </c>
      <c r="B1958">
        <v>223</v>
      </c>
      <c r="C1958" t="s">
        <v>129</v>
      </c>
      <c r="D1958">
        <v>1961</v>
      </c>
      <c r="E1958" t="s">
        <v>2952</v>
      </c>
      <c r="F1958" t="s">
        <v>6</v>
      </c>
      <c r="G1958" t="s">
        <v>6</v>
      </c>
      <c r="H1958" t="s">
        <v>6</v>
      </c>
      <c r="I1958" t="s">
        <v>6</v>
      </c>
      <c r="J1958" t="s">
        <v>6</v>
      </c>
      <c r="K1958" t="s">
        <v>6</v>
      </c>
      <c r="L1958" t="s">
        <v>6</v>
      </c>
      <c r="M1958" t="s">
        <v>6</v>
      </c>
      <c r="N1958" t="s">
        <v>6</v>
      </c>
      <c r="O1958">
        <v>25.659391655587363</v>
      </c>
      <c r="P1958">
        <v>1.4732627472421486E-12</v>
      </c>
      <c r="Q1958" t="s">
        <v>470</v>
      </c>
      <c r="R1958" t="s">
        <v>470</v>
      </c>
      <c r="S1958" t="s">
        <v>470</v>
      </c>
      <c r="T1958" t="s">
        <v>13745</v>
      </c>
      <c r="U1958" t="s">
        <v>13745</v>
      </c>
      <c r="V1958" t="s">
        <v>13745</v>
      </c>
      <c r="W1958" t="s">
        <v>399</v>
      </c>
      <c r="X1958" t="s">
        <v>399</v>
      </c>
      <c r="Y1958" t="s">
        <v>6</v>
      </c>
      <c r="Z1958" t="s">
        <v>681</v>
      </c>
      <c r="AA1958" t="s">
        <v>326</v>
      </c>
      <c r="AB1958" t="s">
        <v>691</v>
      </c>
      <c r="AC1958" t="s">
        <v>682</v>
      </c>
    </row>
    <row r="1959" spans="1:29" x14ac:dyDescent="0.25">
      <c r="A1959" t="s">
        <v>389</v>
      </c>
      <c r="B1959">
        <v>223</v>
      </c>
      <c r="C1959" t="s">
        <v>129</v>
      </c>
      <c r="D1959">
        <v>1962</v>
      </c>
      <c r="E1959" t="s">
        <v>2953</v>
      </c>
      <c r="F1959" t="s">
        <v>6</v>
      </c>
      <c r="G1959" t="s">
        <v>6</v>
      </c>
      <c r="H1959" t="s">
        <v>6</v>
      </c>
      <c r="I1959" t="s">
        <v>6</v>
      </c>
      <c r="J1959" t="s">
        <v>6</v>
      </c>
      <c r="K1959" t="s">
        <v>6</v>
      </c>
      <c r="L1959" t="s">
        <v>6</v>
      </c>
      <c r="M1959" t="s">
        <v>6</v>
      </c>
      <c r="N1959" t="s">
        <v>6</v>
      </c>
      <c r="O1959">
        <v>23.658331272813754</v>
      </c>
      <c r="P1959">
        <v>2.8259309994849399E-12</v>
      </c>
      <c r="Q1959" t="s">
        <v>470</v>
      </c>
      <c r="R1959" t="s">
        <v>470</v>
      </c>
      <c r="S1959" t="s">
        <v>470</v>
      </c>
      <c r="T1959" t="s">
        <v>13745</v>
      </c>
      <c r="U1959" t="s">
        <v>13745</v>
      </c>
      <c r="V1959" t="s">
        <v>13745</v>
      </c>
      <c r="W1959" t="s">
        <v>399</v>
      </c>
      <c r="X1959" t="s">
        <v>399</v>
      </c>
      <c r="Y1959" t="s">
        <v>6</v>
      </c>
      <c r="Z1959" t="s">
        <v>681</v>
      </c>
      <c r="AA1959" t="s">
        <v>326</v>
      </c>
      <c r="AB1959" t="s">
        <v>691</v>
      </c>
      <c r="AC1959" t="s">
        <v>682</v>
      </c>
    </row>
    <row r="1960" spans="1:29" x14ac:dyDescent="0.25">
      <c r="A1960" t="s">
        <v>389</v>
      </c>
      <c r="B1960">
        <v>223</v>
      </c>
      <c r="C1960" t="s">
        <v>129</v>
      </c>
      <c r="D1960">
        <v>1963</v>
      </c>
      <c r="E1960" t="s">
        <v>2954</v>
      </c>
      <c r="F1960" t="s">
        <v>6</v>
      </c>
      <c r="G1960" t="s">
        <v>6</v>
      </c>
      <c r="H1960" t="s">
        <v>6</v>
      </c>
      <c r="I1960" t="s">
        <v>6</v>
      </c>
      <c r="J1960" t="s">
        <v>6</v>
      </c>
      <c r="K1960" t="s">
        <v>6</v>
      </c>
      <c r="L1960" t="s">
        <v>6</v>
      </c>
      <c r="M1960" t="s">
        <v>6</v>
      </c>
      <c r="N1960" t="s">
        <v>6</v>
      </c>
      <c r="O1960">
        <v>20.403939745842383</v>
      </c>
      <c r="P1960">
        <v>5.0295516033980198E-12</v>
      </c>
      <c r="Q1960" t="s">
        <v>470</v>
      </c>
      <c r="R1960" t="s">
        <v>470</v>
      </c>
      <c r="S1960" t="s">
        <v>470</v>
      </c>
      <c r="T1960" t="s">
        <v>13745</v>
      </c>
      <c r="U1960" t="s">
        <v>13745</v>
      </c>
      <c r="V1960" t="s">
        <v>13745</v>
      </c>
      <c r="W1960" t="s">
        <v>399</v>
      </c>
      <c r="X1960" t="s">
        <v>399</v>
      </c>
      <c r="Y1960" t="s">
        <v>6</v>
      </c>
      <c r="Z1960" t="s">
        <v>681</v>
      </c>
      <c r="AA1960" t="s">
        <v>326</v>
      </c>
      <c r="AB1960" t="s">
        <v>691</v>
      </c>
      <c r="AC1960" t="s">
        <v>682</v>
      </c>
    </row>
    <row r="1961" spans="1:29" x14ac:dyDescent="0.25">
      <c r="A1961" t="s">
        <v>389</v>
      </c>
      <c r="B1961">
        <v>223</v>
      </c>
      <c r="C1961" t="s">
        <v>129</v>
      </c>
      <c r="D1961">
        <v>1964</v>
      </c>
      <c r="E1961" t="s">
        <v>2955</v>
      </c>
      <c r="F1961" t="s">
        <v>6</v>
      </c>
      <c r="G1961" t="s">
        <v>6</v>
      </c>
      <c r="H1961" t="s">
        <v>6</v>
      </c>
      <c r="I1961" t="s">
        <v>6</v>
      </c>
      <c r="J1961" t="s">
        <v>6</v>
      </c>
      <c r="K1961" t="s">
        <v>6</v>
      </c>
      <c r="L1961" t="s">
        <v>6</v>
      </c>
      <c r="M1961" t="s">
        <v>6</v>
      </c>
      <c r="N1961" t="s">
        <v>6</v>
      </c>
      <c r="O1961">
        <v>22.179552833390375</v>
      </c>
      <c r="P1961">
        <v>9.7803801333290008E-12</v>
      </c>
      <c r="Q1961" t="s">
        <v>470</v>
      </c>
      <c r="R1961" t="s">
        <v>470</v>
      </c>
      <c r="S1961" t="s">
        <v>470</v>
      </c>
      <c r="T1961" t="s">
        <v>13745</v>
      </c>
      <c r="U1961" t="s">
        <v>13745</v>
      </c>
      <c r="V1961" t="s">
        <v>13745</v>
      </c>
      <c r="W1961" t="s">
        <v>399</v>
      </c>
      <c r="X1961" t="s">
        <v>399</v>
      </c>
      <c r="Y1961" t="s">
        <v>6</v>
      </c>
      <c r="Z1961" t="s">
        <v>681</v>
      </c>
      <c r="AA1961" t="s">
        <v>326</v>
      </c>
      <c r="AB1961" t="s">
        <v>691</v>
      </c>
      <c r="AC1961" t="s">
        <v>682</v>
      </c>
    </row>
    <row r="1962" spans="1:29" x14ac:dyDescent="0.25">
      <c r="A1962" t="s">
        <v>389</v>
      </c>
      <c r="B1962">
        <v>223</v>
      </c>
      <c r="C1962" t="s">
        <v>129</v>
      </c>
      <c r="D1962">
        <v>1965</v>
      </c>
      <c r="E1962" t="s">
        <v>2956</v>
      </c>
      <c r="F1962" t="s">
        <v>6</v>
      </c>
      <c r="G1962" t="s">
        <v>6</v>
      </c>
      <c r="H1962" t="s">
        <v>6</v>
      </c>
      <c r="I1962" t="s">
        <v>6</v>
      </c>
      <c r="J1962" t="s">
        <v>6</v>
      </c>
      <c r="K1962" t="s">
        <v>6</v>
      </c>
      <c r="L1962" t="s">
        <v>6</v>
      </c>
      <c r="M1962" t="s">
        <v>6</v>
      </c>
      <c r="N1962" t="s">
        <v>6</v>
      </c>
      <c r="O1962">
        <v>21.898677248181531</v>
      </c>
      <c r="P1962">
        <v>1.9877755696258801E-11</v>
      </c>
      <c r="Q1962" t="s">
        <v>470</v>
      </c>
      <c r="R1962" t="s">
        <v>470</v>
      </c>
      <c r="S1962" t="s">
        <v>470</v>
      </c>
      <c r="T1962" t="s">
        <v>13745</v>
      </c>
      <c r="U1962" t="s">
        <v>13745</v>
      </c>
      <c r="V1962" t="s">
        <v>13745</v>
      </c>
      <c r="W1962" t="s">
        <v>399</v>
      </c>
      <c r="X1962" t="s">
        <v>399</v>
      </c>
      <c r="Y1962" t="s">
        <v>6</v>
      </c>
      <c r="Z1962" t="s">
        <v>681</v>
      </c>
      <c r="AA1962" t="s">
        <v>326</v>
      </c>
      <c r="AB1962" t="s">
        <v>691</v>
      </c>
      <c r="AC1962" t="s">
        <v>682</v>
      </c>
    </row>
    <row r="1963" spans="1:29" x14ac:dyDescent="0.25">
      <c r="A1963" t="s">
        <v>389</v>
      </c>
      <c r="B1963">
        <v>223</v>
      </c>
      <c r="C1963" t="s">
        <v>129</v>
      </c>
      <c r="D1963">
        <v>1966</v>
      </c>
      <c r="E1963" t="s">
        <v>2957</v>
      </c>
      <c r="F1963" t="s">
        <v>6</v>
      </c>
      <c r="G1963" t="s">
        <v>6</v>
      </c>
      <c r="H1963" t="s">
        <v>6</v>
      </c>
      <c r="I1963" t="s">
        <v>6</v>
      </c>
      <c r="J1963" t="s">
        <v>6</v>
      </c>
      <c r="K1963" t="s">
        <v>6</v>
      </c>
      <c r="L1963" t="s">
        <v>6</v>
      </c>
      <c r="M1963" t="s">
        <v>6</v>
      </c>
      <c r="N1963" t="s">
        <v>6</v>
      </c>
      <c r="O1963">
        <v>17.360703077296392</v>
      </c>
      <c r="P1963">
        <v>2.8999272778342399E-11</v>
      </c>
      <c r="Q1963" t="s">
        <v>470</v>
      </c>
      <c r="R1963" t="s">
        <v>470</v>
      </c>
      <c r="S1963" t="s">
        <v>470</v>
      </c>
      <c r="T1963" t="s">
        <v>13745</v>
      </c>
      <c r="U1963" t="s">
        <v>13745</v>
      </c>
      <c r="V1963" t="s">
        <v>13745</v>
      </c>
      <c r="W1963" t="s">
        <v>399</v>
      </c>
      <c r="X1963" t="s">
        <v>399</v>
      </c>
      <c r="Y1963" t="s">
        <v>6</v>
      </c>
      <c r="Z1963" t="s">
        <v>681</v>
      </c>
      <c r="AA1963" t="s">
        <v>326</v>
      </c>
      <c r="AB1963" t="s">
        <v>691</v>
      </c>
      <c r="AC1963" t="s">
        <v>682</v>
      </c>
    </row>
    <row r="1964" spans="1:29" x14ac:dyDescent="0.25">
      <c r="A1964" t="s">
        <v>389</v>
      </c>
      <c r="B1964">
        <v>223</v>
      </c>
      <c r="C1964" t="s">
        <v>129</v>
      </c>
      <c r="D1964">
        <v>1967</v>
      </c>
      <c r="E1964" t="s">
        <v>2958</v>
      </c>
      <c r="F1964" t="s">
        <v>6</v>
      </c>
      <c r="G1964" t="s">
        <v>6</v>
      </c>
      <c r="H1964" t="s">
        <v>6</v>
      </c>
      <c r="I1964" t="s">
        <v>6</v>
      </c>
      <c r="J1964" t="s">
        <v>6</v>
      </c>
      <c r="K1964" t="s">
        <v>6</v>
      </c>
      <c r="L1964" t="s">
        <v>6</v>
      </c>
      <c r="M1964" t="s">
        <v>6</v>
      </c>
      <c r="N1964" t="s">
        <v>6</v>
      </c>
      <c r="O1964">
        <v>16.348447407804372</v>
      </c>
      <c r="P1964">
        <v>3.9806632895413297E-11</v>
      </c>
      <c r="Q1964" t="s">
        <v>470</v>
      </c>
      <c r="R1964" t="s">
        <v>470</v>
      </c>
      <c r="S1964" t="s">
        <v>470</v>
      </c>
      <c r="T1964" t="s">
        <v>13745</v>
      </c>
      <c r="U1964" t="s">
        <v>13745</v>
      </c>
      <c r="V1964" t="s">
        <v>13745</v>
      </c>
      <c r="W1964" t="s">
        <v>399</v>
      </c>
      <c r="X1964" t="s">
        <v>399</v>
      </c>
      <c r="Y1964" t="s">
        <v>6</v>
      </c>
      <c r="Z1964" t="s">
        <v>681</v>
      </c>
      <c r="AA1964" t="s">
        <v>326</v>
      </c>
      <c r="AB1964" t="s">
        <v>691</v>
      </c>
      <c r="AC1964" t="s">
        <v>682</v>
      </c>
    </row>
    <row r="1965" spans="1:29" x14ac:dyDescent="0.25">
      <c r="A1965" t="s">
        <v>389</v>
      </c>
      <c r="B1965">
        <v>223</v>
      </c>
      <c r="C1965" t="s">
        <v>129</v>
      </c>
      <c r="D1965">
        <v>1968</v>
      </c>
      <c r="E1965" t="s">
        <v>2959</v>
      </c>
      <c r="F1965" t="s">
        <v>6</v>
      </c>
      <c r="G1965" t="s">
        <v>6</v>
      </c>
      <c r="H1965" t="s">
        <v>6</v>
      </c>
      <c r="I1965" t="s">
        <v>6</v>
      </c>
      <c r="J1965" t="s">
        <v>6</v>
      </c>
      <c r="K1965" t="s">
        <v>6</v>
      </c>
      <c r="L1965" t="s">
        <v>6</v>
      </c>
      <c r="M1965" t="s">
        <v>6</v>
      </c>
      <c r="N1965" t="s">
        <v>6</v>
      </c>
      <c r="O1965">
        <v>17.357138890952331</v>
      </c>
      <c r="P1965">
        <v>5.3793687325121399E-11</v>
      </c>
      <c r="Q1965" t="s">
        <v>470</v>
      </c>
      <c r="R1965" t="s">
        <v>470</v>
      </c>
      <c r="S1965" t="s">
        <v>470</v>
      </c>
      <c r="T1965" t="s">
        <v>13745</v>
      </c>
      <c r="U1965" t="s">
        <v>13745</v>
      </c>
      <c r="V1965" t="s">
        <v>13745</v>
      </c>
      <c r="W1965" t="s">
        <v>399</v>
      </c>
      <c r="X1965" t="s">
        <v>399</v>
      </c>
      <c r="Y1965" t="s">
        <v>6</v>
      </c>
      <c r="Z1965" t="s">
        <v>681</v>
      </c>
      <c r="AA1965" t="s">
        <v>326</v>
      </c>
      <c r="AB1965" t="s">
        <v>691</v>
      </c>
      <c r="AC1965" t="s">
        <v>682</v>
      </c>
    </row>
    <row r="1966" spans="1:29" x14ac:dyDescent="0.25">
      <c r="A1966" t="s">
        <v>389</v>
      </c>
      <c r="B1966">
        <v>223</v>
      </c>
      <c r="C1966" t="s">
        <v>129</v>
      </c>
      <c r="D1966">
        <v>1969</v>
      </c>
      <c r="E1966" t="s">
        <v>2960</v>
      </c>
      <c r="F1966" t="s">
        <v>6</v>
      </c>
      <c r="G1966" t="s">
        <v>6</v>
      </c>
      <c r="H1966" t="s">
        <v>6</v>
      </c>
      <c r="I1966" t="s">
        <v>6</v>
      </c>
      <c r="J1966" t="s">
        <v>6</v>
      </c>
      <c r="K1966" t="s">
        <v>6</v>
      </c>
      <c r="L1966" t="s">
        <v>6</v>
      </c>
      <c r="M1966" t="s">
        <v>6</v>
      </c>
      <c r="N1966" t="s">
        <v>6</v>
      </c>
      <c r="O1966">
        <v>18.438165455746315</v>
      </c>
      <c r="P1966">
        <v>7.2419998615030698E-11</v>
      </c>
      <c r="Q1966" t="s">
        <v>470</v>
      </c>
      <c r="R1966" t="s">
        <v>470</v>
      </c>
      <c r="S1966" t="s">
        <v>470</v>
      </c>
      <c r="T1966" t="s">
        <v>13745</v>
      </c>
      <c r="U1966" t="s">
        <v>13745</v>
      </c>
      <c r="V1966" t="s">
        <v>13745</v>
      </c>
      <c r="W1966" t="s">
        <v>399</v>
      </c>
      <c r="X1966" t="s">
        <v>399</v>
      </c>
      <c r="Y1966" t="s">
        <v>6</v>
      </c>
      <c r="Z1966" t="s">
        <v>681</v>
      </c>
      <c r="AA1966" t="s">
        <v>326</v>
      </c>
      <c r="AB1966" t="s">
        <v>691</v>
      </c>
      <c r="AC1966" t="s">
        <v>682</v>
      </c>
    </row>
    <row r="1967" spans="1:29" x14ac:dyDescent="0.25">
      <c r="A1967" t="s">
        <v>389</v>
      </c>
      <c r="B1967">
        <v>223</v>
      </c>
      <c r="C1967" t="s">
        <v>129</v>
      </c>
      <c r="D1967">
        <v>1970</v>
      </c>
      <c r="E1967" t="s">
        <v>2961</v>
      </c>
      <c r="F1967" t="s">
        <v>6</v>
      </c>
      <c r="G1967" t="s">
        <v>6</v>
      </c>
      <c r="H1967" t="s">
        <v>6</v>
      </c>
      <c r="I1967" t="s">
        <v>6</v>
      </c>
      <c r="J1967" t="s">
        <v>6</v>
      </c>
      <c r="K1967" t="s">
        <v>6</v>
      </c>
      <c r="L1967" t="s">
        <v>6</v>
      </c>
      <c r="M1967" t="s">
        <v>6</v>
      </c>
      <c r="N1967" t="s">
        <v>6</v>
      </c>
      <c r="O1967">
        <v>18.250696237718756</v>
      </c>
      <c r="P1967">
        <v>9.0856810885470599E-11</v>
      </c>
      <c r="Q1967" t="s">
        <v>470</v>
      </c>
      <c r="R1967" t="s">
        <v>470</v>
      </c>
      <c r="S1967" t="s">
        <v>470</v>
      </c>
      <c r="T1967" t="s">
        <v>13745</v>
      </c>
      <c r="U1967" t="s">
        <v>13745</v>
      </c>
      <c r="V1967" t="s">
        <v>13745</v>
      </c>
      <c r="W1967" t="s">
        <v>399</v>
      </c>
      <c r="X1967" t="s">
        <v>399</v>
      </c>
      <c r="Y1967" t="s">
        <v>6</v>
      </c>
      <c r="Z1967" t="s">
        <v>681</v>
      </c>
      <c r="AA1967" t="s">
        <v>326</v>
      </c>
      <c r="AB1967" t="s">
        <v>691</v>
      </c>
      <c r="AC1967" t="s">
        <v>682</v>
      </c>
    </row>
    <row r="1968" spans="1:29" x14ac:dyDescent="0.25">
      <c r="A1968" t="s">
        <v>389</v>
      </c>
      <c r="B1968">
        <v>223</v>
      </c>
      <c r="C1968" t="s">
        <v>129</v>
      </c>
      <c r="D1968">
        <v>1971</v>
      </c>
      <c r="E1968" t="s">
        <v>2962</v>
      </c>
      <c r="F1968" t="s">
        <v>6</v>
      </c>
      <c r="G1968" t="s">
        <v>6</v>
      </c>
      <c r="H1968" t="s">
        <v>6</v>
      </c>
      <c r="I1968" t="s">
        <v>6</v>
      </c>
      <c r="J1968" t="s">
        <v>6</v>
      </c>
      <c r="K1968" t="s">
        <v>6</v>
      </c>
      <c r="L1968" t="s">
        <v>6</v>
      </c>
      <c r="M1968" t="s">
        <v>6</v>
      </c>
      <c r="N1968" t="s">
        <v>6</v>
      </c>
      <c r="O1968">
        <v>20.114308997806116</v>
      </c>
      <c r="P1968">
        <v>1.22516408909863E-10</v>
      </c>
      <c r="Q1968" t="s">
        <v>470</v>
      </c>
      <c r="R1968" t="s">
        <v>470</v>
      </c>
      <c r="S1968" t="s">
        <v>470</v>
      </c>
      <c r="T1968" t="s">
        <v>13745</v>
      </c>
      <c r="U1968" t="s">
        <v>13745</v>
      </c>
      <c r="V1968" t="s">
        <v>13745</v>
      </c>
      <c r="W1968" t="s">
        <v>399</v>
      </c>
      <c r="X1968" t="s">
        <v>399</v>
      </c>
      <c r="Y1968" t="s">
        <v>6</v>
      </c>
      <c r="Z1968" t="s">
        <v>681</v>
      </c>
      <c r="AA1968" t="s">
        <v>326</v>
      </c>
      <c r="AB1968" t="s">
        <v>691</v>
      </c>
      <c r="AC1968" t="s">
        <v>682</v>
      </c>
    </row>
    <row r="1969" spans="1:29" x14ac:dyDescent="0.25">
      <c r="A1969" t="s">
        <v>389</v>
      </c>
      <c r="B1969">
        <v>223</v>
      </c>
      <c r="C1969" t="s">
        <v>129</v>
      </c>
      <c r="D1969">
        <v>1972</v>
      </c>
      <c r="E1969" t="s">
        <v>2963</v>
      </c>
      <c r="F1969" t="s">
        <v>6</v>
      </c>
      <c r="G1969" t="s">
        <v>6</v>
      </c>
      <c r="H1969" t="s">
        <v>6</v>
      </c>
      <c r="I1969" t="s">
        <v>6</v>
      </c>
      <c r="J1969" t="s">
        <v>6</v>
      </c>
      <c r="K1969" t="s">
        <v>6</v>
      </c>
      <c r="L1969" t="s">
        <v>6</v>
      </c>
      <c r="M1969" t="s">
        <v>6</v>
      </c>
      <c r="N1969" t="s">
        <v>6</v>
      </c>
      <c r="O1969">
        <v>26.490804698237607</v>
      </c>
      <c r="P1969">
        <v>1.5832407896706E-10</v>
      </c>
      <c r="Q1969" t="s">
        <v>470</v>
      </c>
      <c r="R1969" t="s">
        <v>470</v>
      </c>
      <c r="S1969" t="s">
        <v>470</v>
      </c>
      <c r="T1969" t="s">
        <v>13745</v>
      </c>
      <c r="U1969" t="s">
        <v>13745</v>
      </c>
      <c r="V1969" t="s">
        <v>13745</v>
      </c>
      <c r="W1969" t="s">
        <v>399</v>
      </c>
      <c r="X1969" t="s">
        <v>399</v>
      </c>
      <c r="Y1969" t="s">
        <v>6</v>
      </c>
      <c r="Z1969" t="s">
        <v>681</v>
      </c>
      <c r="AA1969" t="s">
        <v>326</v>
      </c>
      <c r="AB1969" t="s">
        <v>691</v>
      </c>
      <c r="AC1969" t="s">
        <v>682</v>
      </c>
    </row>
    <row r="1970" spans="1:29" x14ac:dyDescent="0.25">
      <c r="A1970" t="s">
        <v>389</v>
      </c>
      <c r="B1970">
        <v>223</v>
      </c>
      <c r="C1970" t="s">
        <v>129</v>
      </c>
      <c r="D1970">
        <v>1973</v>
      </c>
      <c r="E1970" t="s">
        <v>2964</v>
      </c>
      <c r="F1970" t="s">
        <v>6</v>
      </c>
      <c r="G1970" t="s">
        <v>6</v>
      </c>
      <c r="H1970" t="s">
        <v>6</v>
      </c>
      <c r="I1970" t="s">
        <v>6</v>
      </c>
      <c r="J1970" t="s">
        <v>6</v>
      </c>
      <c r="K1970" t="s">
        <v>6</v>
      </c>
      <c r="L1970" t="s">
        <v>6</v>
      </c>
      <c r="M1970" t="s">
        <v>6</v>
      </c>
      <c r="N1970" t="s">
        <v>6</v>
      </c>
      <c r="O1970">
        <v>21.067563060143794</v>
      </c>
      <c r="P1970">
        <v>2.02467165597637E-10</v>
      </c>
      <c r="Q1970" t="s">
        <v>470</v>
      </c>
      <c r="R1970" t="s">
        <v>470</v>
      </c>
      <c r="S1970" t="s">
        <v>470</v>
      </c>
      <c r="T1970" t="s">
        <v>13745</v>
      </c>
      <c r="U1970" t="s">
        <v>13745</v>
      </c>
      <c r="V1970" t="s">
        <v>13745</v>
      </c>
      <c r="W1970" t="s">
        <v>399</v>
      </c>
      <c r="X1970" t="s">
        <v>399</v>
      </c>
      <c r="Y1970" t="s">
        <v>6</v>
      </c>
      <c r="Z1970" t="s">
        <v>681</v>
      </c>
      <c r="AA1970" t="s">
        <v>326</v>
      </c>
      <c r="AB1970" t="s">
        <v>691</v>
      </c>
      <c r="AC1970" t="s">
        <v>682</v>
      </c>
    </row>
    <row r="1971" spans="1:29" x14ac:dyDescent="0.25">
      <c r="A1971" t="s">
        <v>389</v>
      </c>
      <c r="B1971">
        <v>223</v>
      </c>
      <c r="C1971" t="s">
        <v>129</v>
      </c>
      <c r="D1971">
        <v>1974</v>
      </c>
      <c r="E1971" t="s">
        <v>2965</v>
      </c>
      <c r="F1971" t="s">
        <v>6</v>
      </c>
      <c r="G1971" t="s">
        <v>6</v>
      </c>
      <c r="H1971" t="s">
        <v>6</v>
      </c>
      <c r="I1971" t="s">
        <v>6</v>
      </c>
      <c r="J1971" t="s">
        <v>6</v>
      </c>
      <c r="K1971" t="s">
        <v>6</v>
      </c>
      <c r="L1971" t="s">
        <v>6</v>
      </c>
      <c r="M1971" t="s">
        <v>6</v>
      </c>
      <c r="N1971" t="s">
        <v>6</v>
      </c>
      <c r="O1971">
        <v>21.192734752903409</v>
      </c>
      <c r="P1971">
        <v>2.8350327615529298E-10</v>
      </c>
      <c r="Q1971" t="s">
        <v>470</v>
      </c>
      <c r="R1971" t="s">
        <v>470</v>
      </c>
      <c r="S1971" t="s">
        <v>470</v>
      </c>
      <c r="T1971" t="s">
        <v>13745</v>
      </c>
      <c r="U1971" t="s">
        <v>13745</v>
      </c>
      <c r="V1971" t="s">
        <v>13745</v>
      </c>
      <c r="W1971" t="s">
        <v>399</v>
      </c>
      <c r="X1971" t="s">
        <v>399</v>
      </c>
      <c r="Y1971" t="s">
        <v>6</v>
      </c>
      <c r="Z1971" t="s">
        <v>681</v>
      </c>
      <c r="AA1971" t="s">
        <v>326</v>
      </c>
      <c r="AB1971" t="s">
        <v>691</v>
      </c>
      <c r="AC1971" t="s">
        <v>682</v>
      </c>
    </row>
    <row r="1972" spans="1:29" x14ac:dyDescent="0.25">
      <c r="A1972" t="s">
        <v>389</v>
      </c>
      <c r="B1972">
        <v>223</v>
      </c>
      <c r="C1972" t="s">
        <v>129</v>
      </c>
      <c r="D1972">
        <v>1975</v>
      </c>
      <c r="E1972" t="s">
        <v>2966</v>
      </c>
      <c r="F1972" t="s">
        <v>6</v>
      </c>
      <c r="G1972" t="s">
        <v>6</v>
      </c>
      <c r="H1972" t="s">
        <v>6</v>
      </c>
      <c r="I1972" t="s">
        <v>6</v>
      </c>
      <c r="J1972" t="s">
        <v>6</v>
      </c>
      <c r="K1972" t="s">
        <v>6</v>
      </c>
      <c r="L1972" t="s">
        <v>6</v>
      </c>
      <c r="M1972" t="s">
        <v>6</v>
      </c>
      <c r="N1972" t="s">
        <v>6</v>
      </c>
      <c r="O1972">
        <v>23.993909919401627</v>
      </c>
      <c r="P1972">
        <v>3.8072816001081302E-10</v>
      </c>
      <c r="Q1972" t="s">
        <v>470</v>
      </c>
      <c r="R1972" t="s">
        <v>470</v>
      </c>
      <c r="S1972" t="s">
        <v>470</v>
      </c>
      <c r="T1972" t="s">
        <v>13745</v>
      </c>
      <c r="U1972" t="s">
        <v>13745</v>
      </c>
      <c r="V1972" t="s">
        <v>13745</v>
      </c>
      <c r="W1972" t="s">
        <v>399</v>
      </c>
      <c r="X1972" t="s">
        <v>399</v>
      </c>
      <c r="Y1972" t="s">
        <v>6</v>
      </c>
      <c r="Z1972" t="s">
        <v>681</v>
      </c>
      <c r="AA1972" t="s">
        <v>326</v>
      </c>
      <c r="AB1972" t="s">
        <v>691</v>
      </c>
      <c r="AC1972" t="s">
        <v>682</v>
      </c>
    </row>
    <row r="1973" spans="1:29" x14ac:dyDescent="0.25">
      <c r="A1973" t="s">
        <v>389</v>
      </c>
      <c r="B1973">
        <v>223</v>
      </c>
      <c r="C1973" t="s">
        <v>129</v>
      </c>
      <c r="D1973">
        <v>1976</v>
      </c>
      <c r="E1973" t="s">
        <v>2967</v>
      </c>
      <c r="F1973" t="s">
        <v>6</v>
      </c>
      <c r="G1973" t="s">
        <v>6</v>
      </c>
      <c r="H1973" t="s">
        <v>6</v>
      </c>
      <c r="I1973" t="s">
        <v>6</v>
      </c>
      <c r="J1973" t="s">
        <v>6</v>
      </c>
      <c r="K1973" t="s">
        <v>6</v>
      </c>
      <c r="L1973" t="s">
        <v>6</v>
      </c>
      <c r="M1973" t="s">
        <v>6</v>
      </c>
      <c r="N1973" t="s">
        <v>6</v>
      </c>
      <c r="O1973">
        <v>26.093512227437621</v>
      </c>
      <c r="P1973">
        <v>5.9356039255070297E-10</v>
      </c>
      <c r="Q1973" t="s">
        <v>470</v>
      </c>
      <c r="R1973" t="s">
        <v>470</v>
      </c>
      <c r="S1973" t="s">
        <v>470</v>
      </c>
      <c r="T1973" t="s">
        <v>13745</v>
      </c>
      <c r="U1973" t="s">
        <v>13745</v>
      </c>
      <c r="V1973" t="s">
        <v>13745</v>
      </c>
      <c r="W1973" t="s">
        <v>399</v>
      </c>
      <c r="X1973" t="s">
        <v>399</v>
      </c>
      <c r="Y1973" t="s">
        <v>6</v>
      </c>
      <c r="Z1973" t="s">
        <v>681</v>
      </c>
      <c r="AA1973" t="s">
        <v>326</v>
      </c>
      <c r="AB1973" t="s">
        <v>691</v>
      </c>
      <c r="AC1973" t="s">
        <v>682</v>
      </c>
    </row>
    <row r="1974" spans="1:29" x14ac:dyDescent="0.25">
      <c r="A1974" t="s">
        <v>389</v>
      </c>
      <c r="B1974">
        <v>223</v>
      </c>
      <c r="C1974" t="s">
        <v>129</v>
      </c>
      <c r="D1974">
        <v>1977</v>
      </c>
      <c r="E1974" t="s">
        <v>2968</v>
      </c>
      <c r="F1974" t="s">
        <v>6</v>
      </c>
      <c r="G1974" t="s">
        <v>6</v>
      </c>
      <c r="H1974" t="s">
        <v>6</v>
      </c>
      <c r="I1974" t="s">
        <v>6</v>
      </c>
      <c r="J1974" t="s">
        <v>6</v>
      </c>
      <c r="K1974" t="s">
        <v>6</v>
      </c>
      <c r="L1974" t="s">
        <v>6</v>
      </c>
      <c r="M1974" t="s">
        <v>6</v>
      </c>
      <c r="N1974" t="s">
        <v>6</v>
      </c>
      <c r="O1974">
        <v>28.746930713184838</v>
      </c>
      <c r="P1974">
        <v>8.9196529909741497E-10</v>
      </c>
      <c r="Q1974" t="s">
        <v>470</v>
      </c>
      <c r="R1974" t="s">
        <v>470</v>
      </c>
      <c r="S1974" t="s">
        <v>470</v>
      </c>
      <c r="T1974" t="s">
        <v>13745</v>
      </c>
      <c r="U1974" t="s">
        <v>13745</v>
      </c>
      <c r="V1974" t="s">
        <v>13745</v>
      </c>
      <c r="W1974" t="s">
        <v>399</v>
      </c>
      <c r="X1974" t="s">
        <v>399</v>
      </c>
      <c r="Y1974" t="s">
        <v>6</v>
      </c>
      <c r="Z1974" t="s">
        <v>681</v>
      </c>
      <c r="AA1974" t="s">
        <v>326</v>
      </c>
      <c r="AB1974" t="s">
        <v>691</v>
      </c>
      <c r="AC1974" t="s">
        <v>682</v>
      </c>
    </row>
    <row r="1975" spans="1:29" x14ac:dyDescent="0.25">
      <c r="A1975" t="s">
        <v>389</v>
      </c>
      <c r="B1975">
        <v>223</v>
      </c>
      <c r="C1975" t="s">
        <v>129</v>
      </c>
      <c r="D1975">
        <v>1978</v>
      </c>
      <c r="E1975" t="s">
        <v>2969</v>
      </c>
      <c r="F1975" t="s">
        <v>6</v>
      </c>
      <c r="G1975" t="s">
        <v>6</v>
      </c>
      <c r="H1975" t="s">
        <v>6</v>
      </c>
      <c r="I1975" t="s">
        <v>6</v>
      </c>
      <c r="J1975" t="s">
        <v>6</v>
      </c>
      <c r="K1975" t="s">
        <v>6</v>
      </c>
      <c r="L1975" t="s">
        <v>6</v>
      </c>
      <c r="M1975" t="s">
        <v>6</v>
      </c>
      <c r="N1975" t="s">
        <v>6</v>
      </c>
      <c r="O1975">
        <v>32.448987367359294</v>
      </c>
      <c r="P1975">
        <v>1.29411902499877E-9</v>
      </c>
      <c r="Q1975" t="s">
        <v>470</v>
      </c>
      <c r="R1975" t="s">
        <v>470</v>
      </c>
      <c r="S1975" t="s">
        <v>470</v>
      </c>
      <c r="T1975" t="s">
        <v>13745</v>
      </c>
      <c r="U1975" t="s">
        <v>13745</v>
      </c>
      <c r="V1975" t="s">
        <v>13745</v>
      </c>
      <c r="W1975" t="s">
        <v>399</v>
      </c>
      <c r="X1975" t="s">
        <v>399</v>
      </c>
      <c r="Y1975" t="s">
        <v>6</v>
      </c>
      <c r="Z1975" t="s">
        <v>681</v>
      </c>
      <c r="AA1975" t="s">
        <v>326</v>
      </c>
      <c r="AB1975" t="s">
        <v>691</v>
      </c>
      <c r="AC1975" t="s">
        <v>682</v>
      </c>
    </row>
    <row r="1976" spans="1:29" x14ac:dyDescent="0.25">
      <c r="A1976" t="s">
        <v>389</v>
      </c>
      <c r="B1976">
        <v>223</v>
      </c>
      <c r="C1976" t="s">
        <v>129</v>
      </c>
      <c r="D1976">
        <v>1979</v>
      </c>
      <c r="E1976" t="s">
        <v>2970</v>
      </c>
      <c r="F1976" t="s">
        <v>6</v>
      </c>
      <c r="G1976" t="s">
        <v>6</v>
      </c>
      <c r="H1976" t="s">
        <v>6</v>
      </c>
      <c r="I1976" t="s">
        <v>6</v>
      </c>
      <c r="J1976" t="s">
        <v>6</v>
      </c>
      <c r="K1976" t="s">
        <v>6</v>
      </c>
      <c r="L1976" t="s">
        <v>6</v>
      </c>
      <c r="M1976" t="s">
        <v>6</v>
      </c>
      <c r="N1976" t="s">
        <v>6</v>
      </c>
      <c r="O1976">
        <v>30.774480531845619</v>
      </c>
      <c r="P1976">
        <v>2.1327741077715901E-9</v>
      </c>
      <c r="Q1976" t="s">
        <v>470</v>
      </c>
      <c r="R1976" t="s">
        <v>470</v>
      </c>
      <c r="S1976" t="s">
        <v>470</v>
      </c>
      <c r="T1976" t="s">
        <v>13745</v>
      </c>
      <c r="U1976" t="s">
        <v>13745</v>
      </c>
      <c r="V1976" t="s">
        <v>13745</v>
      </c>
      <c r="W1976" t="s">
        <v>399</v>
      </c>
      <c r="X1976" t="s">
        <v>399</v>
      </c>
      <c r="Y1976" t="s">
        <v>6</v>
      </c>
      <c r="Z1976" t="s">
        <v>681</v>
      </c>
      <c r="AA1976" t="s">
        <v>326</v>
      </c>
      <c r="AB1976" t="s">
        <v>691</v>
      </c>
      <c r="AC1976" t="s">
        <v>682</v>
      </c>
    </row>
    <row r="1977" spans="1:29" x14ac:dyDescent="0.25">
      <c r="A1977" t="s">
        <v>389</v>
      </c>
      <c r="B1977">
        <v>223</v>
      </c>
      <c r="C1977" t="s">
        <v>129</v>
      </c>
      <c r="D1977">
        <v>1980</v>
      </c>
      <c r="E1977" t="s">
        <v>2971</v>
      </c>
      <c r="F1977" t="s">
        <v>6</v>
      </c>
      <c r="G1977" t="s">
        <v>6</v>
      </c>
      <c r="H1977" t="s">
        <v>6</v>
      </c>
      <c r="I1977" t="s">
        <v>6</v>
      </c>
      <c r="J1977" t="s">
        <v>6</v>
      </c>
      <c r="K1977" t="s">
        <v>6</v>
      </c>
      <c r="L1977" t="s">
        <v>6</v>
      </c>
      <c r="M1977" t="s">
        <v>6</v>
      </c>
      <c r="N1977" t="s">
        <v>6</v>
      </c>
      <c r="O1977">
        <v>48.163389975801543</v>
      </c>
      <c r="P1977">
        <v>4.4073589173017998E-9</v>
      </c>
      <c r="Q1977" t="s">
        <v>470</v>
      </c>
      <c r="R1977" t="s">
        <v>470</v>
      </c>
      <c r="S1977" t="s">
        <v>470</v>
      </c>
      <c r="T1977" t="s">
        <v>13745</v>
      </c>
      <c r="U1977" t="s">
        <v>13745</v>
      </c>
      <c r="V1977" t="s">
        <v>13745</v>
      </c>
      <c r="W1977" t="s">
        <v>399</v>
      </c>
      <c r="X1977" t="s">
        <v>399</v>
      </c>
      <c r="Y1977" t="s">
        <v>6</v>
      </c>
      <c r="Z1977" t="s">
        <v>681</v>
      </c>
      <c r="AA1977" t="s">
        <v>326</v>
      </c>
      <c r="AB1977" t="s">
        <v>691</v>
      </c>
      <c r="AC1977" t="s">
        <v>682</v>
      </c>
    </row>
    <row r="1978" spans="1:29" x14ac:dyDescent="0.25">
      <c r="A1978" t="s">
        <v>389</v>
      </c>
      <c r="B1978">
        <v>223</v>
      </c>
      <c r="C1978" t="s">
        <v>129</v>
      </c>
      <c r="D1978">
        <v>1981</v>
      </c>
      <c r="E1978" t="s">
        <v>2972</v>
      </c>
      <c r="F1978" t="s">
        <v>6</v>
      </c>
      <c r="G1978" t="s">
        <v>6</v>
      </c>
      <c r="H1978" t="s">
        <v>6</v>
      </c>
      <c r="I1978" t="s">
        <v>6</v>
      </c>
      <c r="J1978" t="s">
        <v>6</v>
      </c>
      <c r="K1978" t="s">
        <v>6</v>
      </c>
      <c r="L1978" t="s">
        <v>6</v>
      </c>
      <c r="M1978" t="s">
        <v>6</v>
      </c>
      <c r="N1978" t="s">
        <v>6</v>
      </c>
      <c r="O1978">
        <v>53.73375999020319</v>
      </c>
      <c r="P1978">
        <v>8.7321375164139492E-9</v>
      </c>
      <c r="Q1978" t="s">
        <v>470</v>
      </c>
      <c r="R1978" t="s">
        <v>470</v>
      </c>
      <c r="S1978" t="s">
        <v>470</v>
      </c>
      <c r="T1978" t="s">
        <v>13745</v>
      </c>
      <c r="U1978" t="s">
        <v>13745</v>
      </c>
      <c r="V1978" t="s">
        <v>13745</v>
      </c>
      <c r="W1978" t="s">
        <v>399</v>
      </c>
      <c r="X1978" t="s">
        <v>399</v>
      </c>
      <c r="Y1978" t="s">
        <v>6</v>
      </c>
      <c r="Z1978" t="s">
        <v>681</v>
      </c>
      <c r="AA1978" t="s">
        <v>326</v>
      </c>
      <c r="AB1978" t="s">
        <v>691</v>
      </c>
      <c r="AC1978" t="s">
        <v>682</v>
      </c>
    </row>
    <row r="1979" spans="1:29" x14ac:dyDescent="0.25">
      <c r="A1979" t="s">
        <v>389</v>
      </c>
      <c r="B1979">
        <v>223</v>
      </c>
      <c r="C1979" t="s">
        <v>129</v>
      </c>
      <c r="D1979">
        <v>1982</v>
      </c>
      <c r="E1979" t="s">
        <v>2973</v>
      </c>
      <c r="F1979" t="s">
        <v>6</v>
      </c>
      <c r="G1979" t="s">
        <v>6</v>
      </c>
      <c r="H1979" t="s">
        <v>6</v>
      </c>
      <c r="I1979" t="s">
        <v>6</v>
      </c>
      <c r="J1979" t="s">
        <v>6</v>
      </c>
      <c r="K1979" t="s">
        <v>6</v>
      </c>
      <c r="L1979" t="s">
        <v>6</v>
      </c>
      <c r="M1979" t="s">
        <v>6</v>
      </c>
      <c r="N1979" t="s">
        <v>6</v>
      </c>
      <c r="O1979">
        <v>52.265154431480795</v>
      </c>
      <c r="P1979">
        <v>1.7990011790911599E-8</v>
      </c>
      <c r="Q1979" t="s">
        <v>470</v>
      </c>
      <c r="R1979" t="s">
        <v>470</v>
      </c>
      <c r="S1979" t="s">
        <v>470</v>
      </c>
      <c r="T1979" t="s">
        <v>13745</v>
      </c>
      <c r="U1979" t="s">
        <v>13745</v>
      </c>
      <c r="V1979" t="s">
        <v>13745</v>
      </c>
      <c r="W1979" t="s">
        <v>399</v>
      </c>
      <c r="X1979" t="s">
        <v>399</v>
      </c>
      <c r="Y1979" t="s">
        <v>6</v>
      </c>
      <c r="Z1979" t="s">
        <v>681</v>
      </c>
      <c r="AA1979" t="s">
        <v>326</v>
      </c>
      <c r="AB1979" t="s">
        <v>691</v>
      </c>
      <c r="AC1979" t="s">
        <v>682</v>
      </c>
    </row>
    <row r="1980" spans="1:29" x14ac:dyDescent="0.25">
      <c r="A1980" t="s">
        <v>389</v>
      </c>
      <c r="B1980">
        <v>223</v>
      </c>
      <c r="C1980" t="s">
        <v>129</v>
      </c>
      <c r="D1980">
        <v>1983</v>
      </c>
      <c r="E1980" t="s">
        <v>2974</v>
      </c>
      <c r="F1980" t="s">
        <v>6</v>
      </c>
      <c r="G1980" t="s">
        <v>6</v>
      </c>
      <c r="H1980" t="s">
        <v>6</v>
      </c>
      <c r="I1980" t="s">
        <v>6</v>
      </c>
      <c r="J1980" t="s">
        <v>6</v>
      </c>
      <c r="K1980" t="s">
        <v>6</v>
      </c>
      <c r="L1980" t="s">
        <v>6</v>
      </c>
      <c r="M1980" t="s">
        <v>6</v>
      </c>
      <c r="N1980" t="s">
        <v>6</v>
      </c>
      <c r="O1980">
        <v>47.922441006128253</v>
      </c>
      <c r="P1980">
        <v>4.1737853227900199E-8</v>
      </c>
      <c r="Q1980" t="s">
        <v>470</v>
      </c>
      <c r="R1980" t="s">
        <v>470</v>
      </c>
      <c r="S1980" t="s">
        <v>470</v>
      </c>
      <c r="T1980" t="s">
        <v>13745</v>
      </c>
      <c r="U1980" t="s">
        <v>13745</v>
      </c>
      <c r="V1980" t="s">
        <v>13745</v>
      </c>
      <c r="W1980" t="s">
        <v>399</v>
      </c>
      <c r="X1980" t="s">
        <v>399</v>
      </c>
      <c r="Y1980" t="s">
        <v>6</v>
      </c>
      <c r="Z1980" t="s">
        <v>681</v>
      </c>
      <c r="AA1980" t="s">
        <v>326</v>
      </c>
      <c r="AB1980" t="s">
        <v>691</v>
      </c>
      <c r="AC1980" t="s">
        <v>682</v>
      </c>
    </row>
    <row r="1981" spans="1:29" x14ac:dyDescent="0.25">
      <c r="A1981" t="s">
        <v>389</v>
      </c>
      <c r="B1981">
        <v>223</v>
      </c>
      <c r="C1981" t="s">
        <v>129</v>
      </c>
      <c r="D1981">
        <v>1984</v>
      </c>
      <c r="E1981" t="s">
        <v>2975</v>
      </c>
      <c r="F1981" t="s">
        <v>6</v>
      </c>
      <c r="G1981" t="s">
        <v>6</v>
      </c>
      <c r="H1981" t="s">
        <v>6</v>
      </c>
      <c r="I1981" t="s">
        <v>6</v>
      </c>
      <c r="J1981" t="s">
        <v>6</v>
      </c>
      <c r="K1981" t="s">
        <v>6</v>
      </c>
      <c r="L1981" t="s">
        <v>6</v>
      </c>
      <c r="M1981" t="s">
        <v>6</v>
      </c>
      <c r="N1981" t="s">
        <v>6</v>
      </c>
      <c r="O1981">
        <v>91.06665164254585</v>
      </c>
      <c r="P1981">
        <v>1.37428662937816E-7</v>
      </c>
      <c r="Q1981" t="s">
        <v>470</v>
      </c>
      <c r="R1981" t="s">
        <v>470</v>
      </c>
      <c r="S1981" t="s">
        <v>470</v>
      </c>
      <c r="T1981" t="s">
        <v>13745</v>
      </c>
      <c r="U1981" t="s">
        <v>13745</v>
      </c>
      <c r="V1981" t="s">
        <v>13745</v>
      </c>
      <c r="W1981" t="s">
        <v>399</v>
      </c>
      <c r="X1981" t="s">
        <v>399</v>
      </c>
      <c r="Y1981" t="s">
        <v>6</v>
      </c>
      <c r="Z1981" t="s">
        <v>681</v>
      </c>
      <c r="AA1981" t="s">
        <v>326</v>
      </c>
      <c r="AB1981" t="s">
        <v>691</v>
      </c>
      <c r="AC1981" t="s">
        <v>682</v>
      </c>
    </row>
    <row r="1982" spans="1:29" x14ac:dyDescent="0.25">
      <c r="A1982" t="s">
        <v>389</v>
      </c>
      <c r="B1982">
        <v>223</v>
      </c>
      <c r="C1982" t="s">
        <v>129</v>
      </c>
      <c r="D1982">
        <v>1985</v>
      </c>
      <c r="E1982" t="s">
        <v>2976</v>
      </c>
      <c r="F1982" t="s">
        <v>6</v>
      </c>
      <c r="G1982" t="s">
        <v>6</v>
      </c>
      <c r="H1982" t="s">
        <v>6</v>
      </c>
      <c r="I1982" t="s">
        <v>6</v>
      </c>
      <c r="J1982" t="s">
        <v>6</v>
      </c>
      <c r="K1982" t="s">
        <v>6</v>
      </c>
      <c r="L1982" t="s">
        <v>6</v>
      </c>
      <c r="M1982" t="s">
        <v>6</v>
      </c>
      <c r="N1982" t="s">
        <v>6</v>
      </c>
      <c r="O1982">
        <v>58.885215964938858</v>
      </c>
      <c r="P1982">
        <v>4.9210788097644499E-7</v>
      </c>
      <c r="Q1982" t="s">
        <v>470</v>
      </c>
      <c r="R1982" t="s">
        <v>470</v>
      </c>
      <c r="S1982" t="s">
        <v>470</v>
      </c>
      <c r="T1982" t="s">
        <v>13745</v>
      </c>
      <c r="U1982" t="s">
        <v>13745</v>
      </c>
      <c r="V1982" t="s">
        <v>13745</v>
      </c>
      <c r="W1982" t="s">
        <v>399</v>
      </c>
      <c r="X1982" t="s">
        <v>399</v>
      </c>
      <c r="Y1982" t="s">
        <v>6</v>
      </c>
      <c r="Z1982" t="s">
        <v>681</v>
      </c>
      <c r="AA1982" t="s">
        <v>326</v>
      </c>
      <c r="AB1982" t="s">
        <v>691</v>
      </c>
      <c r="AC1982" t="s">
        <v>682</v>
      </c>
    </row>
    <row r="1983" spans="1:29" x14ac:dyDescent="0.25">
      <c r="A1983" t="s">
        <v>389</v>
      </c>
      <c r="B1983">
        <v>223</v>
      </c>
      <c r="C1983" t="s">
        <v>129</v>
      </c>
      <c r="D1983">
        <v>1986</v>
      </c>
      <c r="E1983" t="s">
        <v>2977</v>
      </c>
      <c r="F1983" t="s">
        <v>6</v>
      </c>
      <c r="G1983" t="s">
        <v>6</v>
      </c>
      <c r="H1983" t="s">
        <v>6</v>
      </c>
      <c r="I1983" t="s">
        <v>6</v>
      </c>
      <c r="J1983" t="s">
        <v>6</v>
      </c>
      <c r="K1983" t="s">
        <v>6</v>
      </c>
      <c r="L1983" t="s">
        <v>6</v>
      </c>
      <c r="M1983" t="s">
        <v>6</v>
      </c>
      <c r="N1983" t="s">
        <v>6</v>
      </c>
      <c r="O1983">
        <v>56.304225716340277</v>
      </c>
      <c r="P1983">
        <v>1.30341994154012E-6</v>
      </c>
      <c r="Q1983" t="s">
        <v>470</v>
      </c>
      <c r="R1983" t="s">
        <v>470</v>
      </c>
      <c r="S1983" t="s">
        <v>470</v>
      </c>
      <c r="T1983" t="s">
        <v>13745</v>
      </c>
      <c r="U1983" t="s">
        <v>13745</v>
      </c>
      <c r="V1983" t="s">
        <v>13745</v>
      </c>
      <c r="W1983" t="s">
        <v>399</v>
      </c>
      <c r="X1983" t="s">
        <v>399</v>
      </c>
      <c r="Y1983" t="s">
        <v>6</v>
      </c>
      <c r="Z1983" t="s">
        <v>681</v>
      </c>
      <c r="AA1983" t="s">
        <v>326</v>
      </c>
      <c r="AB1983" t="s">
        <v>691</v>
      </c>
      <c r="AC1983" t="s">
        <v>682</v>
      </c>
    </row>
    <row r="1984" spans="1:29" x14ac:dyDescent="0.25">
      <c r="A1984" t="s">
        <v>389</v>
      </c>
      <c r="B1984">
        <v>223</v>
      </c>
      <c r="C1984" t="s">
        <v>129</v>
      </c>
      <c r="D1984">
        <v>1987</v>
      </c>
      <c r="E1984" t="s">
        <v>2978</v>
      </c>
      <c r="F1984" t="s">
        <v>6</v>
      </c>
      <c r="G1984" t="s">
        <v>6</v>
      </c>
      <c r="H1984" t="s">
        <v>6</v>
      </c>
      <c r="I1984" t="s">
        <v>6</v>
      </c>
      <c r="J1984" t="s">
        <v>6</v>
      </c>
      <c r="K1984" t="s">
        <v>6</v>
      </c>
      <c r="L1984" t="s">
        <v>6</v>
      </c>
      <c r="M1984" t="s">
        <v>6</v>
      </c>
      <c r="N1984" t="s">
        <v>6</v>
      </c>
      <c r="O1984">
        <v>107.69704544510518</v>
      </c>
      <c r="P1984">
        <v>4.1064221733561003E-6</v>
      </c>
      <c r="Q1984" t="s">
        <v>470</v>
      </c>
      <c r="R1984" t="s">
        <v>470</v>
      </c>
      <c r="S1984" t="s">
        <v>470</v>
      </c>
      <c r="T1984" t="s">
        <v>13745</v>
      </c>
      <c r="U1984" t="s">
        <v>13745</v>
      </c>
      <c r="V1984" t="s">
        <v>13745</v>
      </c>
      <c r="W1984" t="s">
        <v>399</v>
      </c>
      <c r="X1984" t="s">
        <v>399</v>
      </c>
      <c r="Y1984" t="s">
        <v>6</v>
      </c>
      <c r="Z1984" t="s">
        <v>681</v>
      </c>
      <c r="AA1984" t="s">
        <v>326</v>
      </c>
      <c r="AB1984" t="s">
        <v>691</v>
      </c>
      <c r="AC1984" t="s">
        <v>682</v>
      </c>
    </row>
    <row r="1985" spans="1:29" x14ac:dyDescent="0.25">
      <c r="A1985" t="s">
        <v>389</v>
      </c>
      <c r="B1985">
        <v>223</v>
      </c>
      <c r="C1985" t="s">
        <v>129</v>
      </c>
      <c r="D1985">
        <v>1988</v>
      </c>
      <c r="E1985" t="s">
        <v>2979</v>
      </c>
      <c r="F1985" t="s">
        <v>6</v>
      </c>
      <c r="G1985" t="s">
        <v>6</v>
      </c>
      <c r="H1985" t="s">
        <v>6</v>
      </c>
      <c r="I1985" t="s">
        <v>6</v>
      </c>
      <c r="J1985" t="s">
        <v>6</v>
      </c>
      <c r="K1985" t="s">
        <v>6</v>
      </c>
      <c r="L1985" t="s">
        <v>6</v>
      </c>
      <c r="M1985" t="s">
        <v>6</v>
      </c>
      <c r="N1985" t="s">
        <v>6</v>
      </c>
      <c r="O1985">
        <v>75.686032304894042</v>
      </c>
      <c r="P1985">
        <v>3.0825171250284397E-5</v>
      </c>
      <c r="Q1985" t="s">
        <v>470</v>
      </c>
      <c r="R1985" t="s">
        <v>470</v>
      </c>
      <c r="S1985" t="s">
        <v>470</v>
      </c>
      <c r="T1985" t="s">
        <v>13745</v>
      </c>
      <c r="U1985" t="s">
        <v>13745</v>
      </c>
      <c r="V1985" t="s">
        <v>13745</v>
      </c>
      <c r="W1985" t="s">
        <v>399</v>
      </c>
      <c r="X1985" t="s">
        <v>399</v>
      </c>
      <c r="Y1985" t="s">
        <v>6</v>
      </c>
      <c r="Z1985" t="s">
        <v>681</v>
      </c>
      <c r="AA1985" t="s">
        <v>326</v>
      </c>
      <c r="AB1985" t="s">
        <v>691</v>
      </c>
      <c r="AC1985" t="s">
        <v>682</v>
      </c>
    </row>
    <row r="1986" spans="1:29" x14ac:dyDescent="0.25">
      <c r="A1986" t="s">
        <v>389</v>
      </c>
      <c r="B1986">
        <v>223</v>
      </c>
      <c r="C1986" t="s">
        <v>129</v>
      </c>
      <c r="D1986">
        <v>1989</v>
      </c>
      <c r="E1986" t="s">
        <v>2980</v>
      </c>
      <c r="F1986" t="s">
        <v>6</v>
      </c>
      <c r="G1986" t="s">
        <v>6</v>
      </c>
      <c r="H1986" t="s">
        <v>6</v>
      </c>
      <c r="I1986" t="s">
        <v>6</v>
      </c>
      <c r="J1986" t="s">
        <v>6</v>
      </c>
      <c r="K1986" t="s">
        <v>6</v>
      </c>
      <c r="L1986" t="s">
        <v>6</v>
      </c>
      <c r="M1986" t="s">
        <v>6</v>
      </c>
      <c r="N1986" t="s">
        <v>6</v>
      </c>
      <c r="O1986">
        <v>33.814473009479741</v>
      </c>
      <c r="P1986">
        <v>4.5269575977034199E-4</v>
      </c>
      <c r="Q1986" t="s">
        <v>470</v>
      </c>
      <c r="R1986" t="s">
        <v>470</v>
      </c>
      <c r="S1986" t="s">
        <v>470</v>
      </c>
      <c r="T1986" t="s">
        <v>13745</v>
      </c>
      <c r="U1986" t="s">
        <v>13745</v>
      </c>
      <c r="V1986" t="s">
        <v>13745</v>
      </c>
      <c r="W1986" t="s">
        <v>399</v>
      </c>
      <c r="X1986" t="s">
        <v>399</v>
      </c>
      <c r="Y1986" t="s">
        <v>6</v>
      </c>
      <c r="Z1986" t="s">
        <v>681</v>
      </c>
      <c r="AA1986" t="s">
        <v>326</v>
      </c>
      <c r="AB1986" t="s">
        <v>691</v>
      </c>
      <c r="AC1986" t="s">
        <v>682</v>
      </c>
    </row>
    <row r="1987" spans="1:29" x14ac:dyDescent="0.25">
      <c r="A1987" t="s">
        <v>389</v>
      </c>
      <c r="B1987">
        <v>223</v>
      </c>
      <c r="C1987" t="s">
        <v>129</v>
      </c>
      <c r="D1987">
        <v>1990</v>
      </c>
      <c r="E1987" t="s">
        <v>2981</v>
      </c>
      <c r="F1987" t="s">
        <v>6</v>
      </c>
      <c r="G1987" t="s">
        <v>6</v>
      </c>
      <c r="H1987" t="s">
        <v>6</v>
      </c>
      <c r="I1987" t="s">
        <v>6</v>
      </c>
      <c r="J1987" t="s">
        <v>6</v>
      </c>
      <c r="K1987" t="s">
        <v>6</v>
      </c>
      <c r="L1987" t="s">
        <v>6</v>
      </c>
      <c r="M1987" t="s">
        <v>6</v>
      </c>
      <c r="N1987" t="s">
        <v>6</v>
      </c>
      <c r="O1987">
        <v>50.020415897573251</v>
      </c>
      <c r="P1987">
        <v>1.1304846796954E-2</v>
      </c>
      <c r="Q1987" t="s">
        <v>470</v>
      </c>
      <c r="R1987" t="s">
        <v>470</v>
      </c>
      <c r="S1987" t="s">
        <v>470</v>
      </c>
      <c r="T1987" t="s">
        <v>13745</v>
      </c>
      <c r="U1987" t="s">
        <v>13745</v>
      </c>
      <c r="V1987" t="s">
        <v>13745</v>
      </c>
      <c r="W1987" t="s">
        <v>399</v>
      </c>
      <c r="X1987" t="s">
        <v>399</v>
      </c>
      <c r="Y1987" t="s">
        <v>6</v>
      </c>
      <c r="Z1987" t="s">
        <v>681</v>
      </c>
      <c r="AA1987" t="s">
        <v>326</v>
      </c>
      <c r="AB1987" t="s">
        <v>691</v>
      </c>
      <c r="AC1987" t="s">
        <v>682</v>
      </c>
    </row>
    <row r="1988" spans="1:29" x14ac:dyDescent="0.25">
      <c r="A1988" t="s">
        <v>389</v>
      </c>
      <c r="B1988">
        <v>223</v>
      </c>
      <c r="C1988" t="s">
        <v>129</v>
      </c>
      <c r="D1988">
        <v>1991</v>
      </c>
      <c r="E1988" t="s">
        <v>2982</v>
      </c>
      <c r="F1988" t="s">
        <v>6</v>
      </c>
      <c r="G1988" t="s">
        <v>6</v>
      </c>
      <c r="H1988" t="s">
        <v>6</v>
      </c>
      <c r="I1988" t="s">
        <v>6</v>
      </c>
      <c r="J1988" t="s">
        <v>6</v>
      </c>
      <c r="K1988" t="s">
        <v>6</v>
      </c>
      <c r="L1988" t="s">
        <v>6</v>
      </c>
      <c r="M1988" t="s">
        <v>6</v>
      </c>
      <c r="N1988" t="s">
        <v>6</v>
      </c>
      <c r="O1988">
        <v>60.328512504451474</v>
      </c>
      <c r="P1988">
        <v>5.9011337654730399E-2</v>
      </c>
      <c r="Q1988" t="s">
        <v>470</v>
      </c>
      <c r="R1988" t="s">
        <v>470</v>
      </c>
      <c r="S1988" t="s">
        <v>470</v>
      </c>
      <c r="T1988" t="s">
        <v>13745</v>
      </c>
      <c r="U1988" t="s">
        <v>13745</v>
      </c>
      <c r="V1988" t="s">
        <v>13745</v>
      </c>
      <c r="W1988" t="s">
        <v>399</v>
      </c>
      <c r="X1988" t="s">
        <v>399</v>
      </c>
      <c r="Y1988" t="s">
        <v>6</v>
      </c>
      <c r="Z1988" t="s">
        <v>681</v>
      </c>
      <c r="AA1988" t="s">
        <v>326</v>
      </c>
      <c r="AB1988" t="s">
        <v>691</v>
      </c>
      <c r="AC1988" t="s">
        <v>682</v>
      </c>
    </row>
    <row r="1989" spans="1:29" x14ac:dyDescent="0.25">
      <c r="A1989" t="s">
        <v>389</v>
      </c>
      <c r="B1989">
        <v>223</v>
      </c>
      <c r="C1989" t="s">
        <v>129</v>
      </c>
      <c r="D1989">
        <v>1992</v>
      </c>
      <c r="E1989" t="s">
        <v>2983</v>
      </c>
      <c r="F1989" t="s">
        <v>6</v>
      </c>
      <c r="G1989" t="s">
        <v>6</v>
      </c>
      <c r="H1989" t="s">
        <v>6</v>
      </c>
      <c r="I1989" t="s">
        <v>6</v>
      </c>
      <c r="J1989" t="s">
        <v>6</v>
      </c>
      <c r="K1989" t="s">
        <v>6</v>
      </c>
      <c r="L1989" t="s">
        <v>6</v>
      </c>
      <c r="M1989" t="s">
        <v>6</v>
      </c>
      <c r="N1989" t="s">
        <v>6</v>
      </c>
      <c r="O1989">
        <v>98.44927377131161</v>
      </c>
      <c r="P1989">
        <v>0.62740863022041005</v>
      </c>
      <c r="Q1989" t="s">
        <v>470</v>
      </c>
      <c r="R1989" t="s">
        <v>470</v>
      </c>
      <c r="S1989" t="s">
        <v>470</v>
      </c>
      <c r="T1989" t="s">
        <v>13745</v>
      </c>
      <c r="U1989" t="s">
        <v>13745</v>
      </c>
      <c r="V1989" t="s">
        <v>13745</v>
      </c>
      <c r="W1989" t="s">
        <v>399</v>
      </c>
      <c r="X1989" t="s">
        <v>399</v>
      </c>
      <c r="Y1989" t="s">
        <v>6</v>
      </c>
      <c r="Z1989" t="s">
        <v>681</v>
      </c>
      <c r="AA1989" t="s">
        <v>326</v>
      </c>
      <c r="AB1989" t="s">
        <v>691</v>
      </c>
      <c r="AC1989" t="s">
        <v>682</v>
      </c>
    </row>
    <row r="1990" spans="1:29" x14ac:dyDescent="0.25">
      <c r="A1990" t="s">
        <v>389</v>
      </c>
      <c r="B1990">
        <v>223</v>
      </c>
      <c r="C1990" t="s">
        <v>129</v>
      </c>
      <c r="D1990">
        <v>1993</v>
      </c>
      <c r="E1990" t="s">
        <v>2984</v>
      </c>
      <c r="F1990" t="s">
        <v>6</v>
      </c>
      <c r="G1990" t="s">
        <v>6</v>
      </c>
      <c r="H1990" t="s">
        <v>6</v>
      </c>
      <c r="I1990">
        <v>159.30059696442439</v>
      </c>
      <c r="J1990" t="s">
        <v>6</v>
      </c>
      <c r="K1990" t="s">
        <v>6</v>
      </c>
      <c r="L1990" t="s">
        <v>6</v>
      </c>
      <c r="M1990" t="s">
        <v>6</v>
      </c>
      <c r="N1990" t="s">
        <v>6</v>
      </c>
      <c r="O1990">
        <v>77.053820728293886</v>
      </c>
      <c r="P1990">
        <v>13.7990694441083</v>
      </c>
      <c r="Q1990" t="s">
        <v>470</v>
      </c>
      <c r="R1990" t="s">
        <v>470</v>
      </c>
      <c r="S1990" t="s">
        <v>470</v>
      </c>
      <c r="T1990" t="s">
        <v>13745</v>
      </c>
      <c r="U1990" t="s">
        <v>13745</v>
      </c>
      <c r="V1990" t="s">
        <v>13745</v>
      </c>
      <c r="W1990" t="s">
        <v>399</v>
      </c>
      <c r="X1990" t="s">
        <v>399</v>
      </c>
      <c r="Y1990" t="s">
        <v>6</v>
      </c>
      <c r="Z1990" t="s">
        <v>681</v>
      </c>
      <c r="AA1990" t="s">
        <v>326</v>
      </c>
      <c r="AB1990" t="s">
        <v>691</v>
      </c>
      <c r="AC1990" t="s">
        <v>682</v>
      </c>
    </row>
    <row r="1991" spans="1:29" x14ac:dyDescent="0.25">
      <c r="A1991" t="s">
        <v>389</v>
      </c>
      <c r="B1991">
        <v>223</v>
      </c>
      <c r="C1991" t="s">
        <v>129</v>
      </c>
      <c r="D1991">
        <v>1994</v>
      </c>
      <c r="E1991" t="s">
        <v>2985</v>
      </c>
      <c r="F1991" t="s">
        <v>6</v>
      </c>
      <c r="G1991" t="s">
        <v>6</v>
      </c>
      <c r="H1991" t="s">
        <v>6</v>
      </c>
      <c r="I1991">
        <v>89.34398066758672</v>
      </c>
      <c r="J1991">
        <v>20.183360152093872</v>
      </c>
      <c r="K1991">
        <v>69.160620515492852</v>
      </c>
      <c r="L1991" t="s">
        <v>6</v>
      </c>
      <c r="M1991" t="s">
        <v>6</v>
      </c>
      <c r="N1991" t="s">
        <v>6</v>
      </c>
      <c r="O1991">
        <v>39.51387428496151</v>
      </c>
      <c r="P1991">
        <v>349.25799999999998</v>
      </c>
      <c r="Q1991" t="s">
        <v>470</v>
      </c>
      <c r="R1991" t="s">
        <v>470</v>
      </c>
      <c r="S1991" t="s">
        <v>470</v>
      </c>
      <c r="T1991" t="s">
        <v>13745</v>
      </c>
      <c r="U1991" t="s">
        <v>13745</v>
      </c>
      <c r="V1991" t="s">
        <v>13745</v>
      </c>
      <c r="W1991" t="s">
        <v>399</v>
      </c>
      <c r="X1991" t="s">
        <v>399</v>
      </c>
      <c r="Y1991" t="s">
        <v>6</v>
      </c>
      <c r="Z1991" t="s">
        <v>681</v>
      </c>
      <c r="AA1991" t="s">
        <v>326</v>
      </c>
      <c r="AB1991" t="s">
        <v>691</v>
      </c>
      <c r="AC1991" t="s">
        <v>682</v>
      </c>
    </row>
    <row r="1992" spans="1:29" x14ac:dyDescent="0.25">
      <c r="A1992" t="s">
        <v>389</v>
      </c>
      <c r="B1992">
        <v>223</v>
      </c>
      <c r="C1992" t="s">
        <v>129</v>
      </c>
      <c r="D1992">
        <v>1995</v>
      </c>
      <c r="E1992" t="s">
        <v>2986</v>
      </c>
      <c r="F1992" t="s">
        <v>6</v>
      </c>
      <c r="G1992" t="s">
        <v>6</v>
      </c>
      <c r="H1992" t="s">
        <v>6</v>
      </c>
      <c r="I1992">
        <v>52.449576524712327</v>
      </c>
      <c r="J1992">
        <v>11.239274296209198</v>
      </c>
      <c r="K1992">
        <v>41.210302228503132</v>
      </c>
      <c r="L1992" t="s">
        <v>6</v>
      </c>
      <c r="M1992" t="s">
        <v>6</v>
      </c>
      <c r="N1992" t="s">
        <v>6</v>
      </c>
      <c r="O1992">
        <v>32.725102574232231</v>
      </c>
      <c r="P1992">
        <v>720.34900000000005</v>
      </c>
      <c r="Q1992" t="s">
        <v>470</v>
      </c>
      <c r="R1992" t="s">
        <v>470</v>
      </c>
      <c r="S1992" t="s">
        <v>470</v>
      </c>
      <c r="T1992" t="s">
        <v>13745</v>
      </c>
      <c r="U1992" t="s">
        <v>13745</v>
      </c>
      <c r="V1992" t="s">
        <v>13745</v>
      </c>
      <c r="W1992" t="s">
        <v>399</v>
      </c>
      <c r="X1992" t="s">
        <v>399</v>
      </c>
      <c r="Y1992" t="s">
        <v>6</v>
      </c>
      <c r="Z1992" t="s">
        <v>681</v>
      </c>
      <c r="AA1992" t="s">
        <v>326</v>
      </c>
      <c r="AB1992" t="s">
        <v>691</v>
      </c>
      <c r="AC1992" t="s">
        <v>682</v>
      </c>
    </row>
    <row r="1993" spans="1:29" x14ac:dyDescent="0.25">
      <c r="A1993" t="s">
        <v>389</v>
      </c>
      <c r="B1993">
        <v>223</v>
      </c>
      <c r="C1993" t="s">
        <v>129</v>
      </c>
      <c r="D1993">
        <v>1996</v>
      </c>
      <c r="E1993" t="s">
        <v>2987</v>
      </c>
      <c r="F1993" t="s">
        <v>6</v>
      </c>
      <c r="G1993" t="s">
        <v>6</v>
      </c>
      <c r="H1993" t="s">
        <v>6</v>
      </c>
      <c r="I1993">
        <v>46.65134322136602</v>
      </c>
      <c r="J1993">
        <v>10.640036813738176</v>
      </c>
      <c r="K1993">
        <v>36.011306407627842</v>
      </c>
      <c r="L1993" t="s">
        <v>6</v>
      </c>
      <c r="M1993" t="s">
        <v>6</v>
      </c>
      <c r="N1993" t="s">
        <v>6</v>
      </c>
      <c r="O1993">
        <v>40.263309865732907</v>
      </c>
      <c r="P1993">
        <v>854.029</v>
      </c>
      <c r="Q1993" t="s">
        <v>470</v>
      </c>
      <c r="R1993" t="s">
        <v>470</v>
      </c>
      <c r="S1993" t="s">
        <v>470</v>
      </c>
      <c r="T1993" t="s">
        <v>13745</v>
      </c>
      <c r="U1993" t="s">
        <v>13745</v>
      </c>
      <c r="V1993" t="s">
        <v>13745</v>
      </c>
      <c r="W1993" t="s">
        <v>399</v>
      </c>
      <c r="X1993" t="s">
        <v>399</v>
      </c>
      <c r="Y1993" t="s">
        <v>6</v>
      </c>
      <c r="Z1993" t="s">
        <v>681</v>
      </c>
      <c r="AA1993" t="s">
        <v>326</v>
      </c>
      <c r="AB1993" t="s">
        <v>691</v>
      </c>
      <c r="AC1993" t="s">
        <v>682</v>
      </c>
    </row>
    <row r="1994" spans="1:29" x14ac:dyDescent="0.25">
      <c r="A1994" t="s">
        <v>389</v>
      </c>
      <c r="B1994">
        <v>223</v>
      </c>
      <c r="C1994" t="s">
        <v>129</v>
      </c>
      <c r="D1994">
        <v>1997</v>
      </c>
      <c r="E1994" t="s">
        <v>2988</v>
      </c>
      <c r="F1994" t="s">
        <v>6</v>
      </c>
      <c r="G1994" t="s">
        <v>6</v>
      </c>
      <c r="H1994" t="s">
        <v>6</v>
      </c>
      <c r="I1994">
        <v>49.574886438672685</v>
      </c>
      <c r="J1994">
        <v>11.378808254310188</v>
      </c>
      <c r="K1994">
        <v>38.196078184362499</v>
      </c>
      <c r="L1994" t="s">
        <v>6</v>
      </c>
      <c r="M1994" t="s">
        <v>6</v>
      </c>
      <c r="N1994" t="s">
        <v>6</v>
      </c>
      <c r="O1994">
        <v>42.461513482982525</v>
      </c>
      <c r="P1994">
        <v>952.56899999999996</v>
      </c>
      <c r="Q1994" t="s">
        <v>470</v>
      </c>
      <c r="R1994" t="s">
        <v>470</v>
      </c>
      <c r="S1994" t="s">
        <v>470</v>
      </c>
      <c r="T1994" t="s">
        <v>13745</v>
      </c>
      <c r="U1994" t="s">
        <v>13745</v>
      </c>
      <c r="V1994" t="s">
        <v>13745</v>
      </c>
      <c r="W1994" t="s">
        <v>399</v>
      </c>
      <c r="X1994" t="s">
        <v>399</v>
      </c>
      <c r="Y1994" t="s">
        <v>6</v>
      </c>
      <c r="Z1994" t="s">
        <v>681</v>
      </c>
      <c r="AA1994" t="s">
        <v>326</v>
      </c>
      <c r="AB1994" t="s">
        <v>691</v>
      </c>
      <c r="AC1994" t="s">
        <v>682</v>
      </c>
    </row>
    <row r="1995" spans="1:29" x14ac:dyDescent="0.25">
      <c r="A1995" t="s">
        <v>389</v>
      </c>
      <c r="B1995">
        <v>223</v>
      </c>
      <c r="C1995" t="s">
        <v>129</v>
      </c>
      <c r="D1995">
        <v>1998</v>
      </c>
      <c r="E1995" t="s">
        <v>2989</v>
      </c>
      <c r="F1995" t="s">
        <v>6</v>
      </c>
      <c r="G1995" t="s">
        <v>6</v>
      </c>
      <c r="H1995" t="s">
        <v>6</v>
      </c>
      <c r="I1995">
        <v>51.223078517833365</v>
      </c>
      <c r="J1995">
        <v>11.443573530232594</v>
      </c>
      <c r="K1995">
        <v>39.779504987600774</v>
      </c>
      <c r="L1995" t="s">
        <v>6</v>
      </c>
      <c r="M1995" t="s">
        <v>6</v>
      </c>
      <c r="N1995" t="s">
        <v>6</v>
      </c>
      <c r="O1995">
        <v>54.373558422970227</v>
      </c>
      <c r="P1995">
        <v>1003.288</v>
      </c>
      <c r="Q1995" t="s">
        <v>470</v>
      </c>
      <c r="R1995" t="s">
        <v>470</v>
      </c>
      <c r="S1995" t="s">
        <v>470</v>
      </c>
      <c r="T1995" t="s">
        <v>13745</v>
      </c>
      <c r="U1995" t="s">
        <v>13745</v>
      </c>
      <c r="V1995" t="s">
        <v>13745</v>
      </c>
      <c r="W1995" t="s">
        <v>399</v>
      </c>
      <c r="X1995" t="s">
        <v>399</v>
      </c>
      <c r="Y1995" t="s">
        <v>6</v>
      </c>
      <c r="Z1995" t="s">
        <v>681</v>
      </c>
      <c r="AA1995" t="s">
        <v>326</v>
      </c>
      <c r="AB1995" t="s">
        <v>691</v>
      </c>
      <c r="AC1995" t="s">
        <v>682</v>
      </c>
    </row>
    <row r="1996" spans="1:29" x14ac:dyDescent="0.25">
      <c r="A1996" t="s">
        <v>389</v>
      </c>
      <c r="B1996">
        <v>223</v>
      </c>
      <c r="C1996" t="s">
        <v>129</v>
      </c>
      <c r="D1996">
        <v>1999</v>
      </c>
      <c r="E1996" t="s">
        <v>2990</v>
      </c>
      <c r="F1996" t="s">
        <v>6</v>
      </c>
      <c r="G1996" t="s">
        <v>6</v>
      </c>
      <c r="H1996" t="s">
        <v>6</v>
      </c>
      <c r="I1996">
        <v>50.482346140449721</v>
      </c>
      <c r="J1996">
        <v>11.08040572768236</v>
      </c>
      <c r="K1996">
        <v>39.40194041276736</v>
      </c>
      <c r="L1996" t="s">
        <v>6</v>
      </c>
      <c r="M1996" t="s">
        <v>6</v>
      </c>
      <c r="N1996" t="s">
        <v>6</v>
      </c>
      <c r="O1996">
        <v>64.559049602352829</v>
      </c>
      <c r="P1996">
        <v>1088.1189999999999</v>
      </c>
      <c r="Q1996" t="s">
        <v>470</v>
      </c>
      <c r="R1996" t="s">
        <v>470</v>
      </c>
      <c r="S1996" t="s">
        <v>470</v>
      </c>
      <c r="T1996" t="s">
        <v>13745</v>
      </c>
      <c r="U1996" t="s">
        <v>13745</v>
      </c>
      <c r="V1996" t="s">
        <v>13745</v>
      </c>
      <c r="W1996" t="s">
        <v>399</v>
      </c>
      <c r="X1996" t="s">
        <v>399</v>
      </c>
      <c r="Y1996" t="s">
        <v>6</v>
      </c>
      <c r="Z1996" t="s">
        <v>681</v>
      </c>
      <c r="AA1996" t="s">
        <v>326</v>
      </c>
      <c r="AB1996" t="s">
        <v>691</v>
      </c>
      <c r="AC1996" t="s">
        <v>682</v>
      </c>
    </row>
    <row r="1997" spans="1:29" x14ac:dyDescent="0.25">
      <c r="A1997" t="s">
        <v>389</v>
      </c>
      <c r="B1997">
        <v>223</v>
      </c>
      <c r="C1997" t="s">
        <v>129</v>
      </c>
      <c r="D1997">
        <v>2000</v>
      </c>
      <c r="E1997" t="s">
        <v>2991</v>
      </c>
      <c r="F1997" t="s">
        <v>6</v>
      </c>
      <c r="G1997" t="s">
        <v>6</v>
      </c>
      <c r="H1997" t="s">
        <v>6</v>
      </c>
      <c r="I1997">
        <v>49.133820048738265</v>
      </c>
      <c r="J1997">
        <v>12.614735901015631</v>
      </c>
      <c r="K1997">
        <v>36.519084147722637</v>
      </c>
      <c r="L1997" t="s">
        <v>6</v>
      </c>
      <c r="M1997">
        <v>65.562687325421535</v>
      </c>
      <c r="N1997" t="s">
        <v>6</v>
      </c>
      <c r="O1997">
        <v>62.647504690115838</v>
      </c>
      <c r="P1997">
        <v>1199.058</v>
      </c>
      <c r="Q1997" t="s">
        <v>470</v>
      </c>
      <c r="R1997" t="s">
        <v>470</v>
      </c>
      <c r="S1997" t="s">
        <v>470</v>
      </c>
      <c r="T1997" t="s">
        <v>13745</v>
      </c>
      <c r="U1997" t="s">
        <v>13745</v>
      </c>
      <c r="V1997" t="s">
        <v>13745</v>
      </c>
      <c r="W1997" t="s">
        <v>399</v>
      </c>
      <c r="X1997" t="s">
        <v>399</v>
      </c>
      <c r="Y1997" t="s">
        <v>6</v>
      </c>
      <c r="Z1997" t="s">
        <v>681</v>
      </c>
      <c r="AA1997" t="s">
        <v>326</v>
      </c>
      <c r="AB1997" t="s">
        <v>691</v>
      </c>
      <c r="AC1997" t="s">
        <v>682</v>
      </c>
    </row>
    <row r="1998" spans="1:29" x14ac:dyDescent="0.25">
      <c r="A1998" t="s">
        <v>389</v>
      </c>
      <c r="B1998">
        <v>223</v>
      </c>
      <c r="C1998" t="s">
        <v>129</v>
      </c>
      <c r="D1998">
        <v>2001</v>
      </c>
      <c r="E1998" t="s">
        <v>2992</v>
      </c>
      <c r="F1998" t="s">
        <v>6</v>
      </c>
      <c r="G1998" t="s">
        <v>6</v>
      </c>
      <c r="H1998" t="s">
        <v>6</v>
      </c>
      <c r="I1998">
        <v>51.267491519781338</v>
      </c>
      <c r="J1998">
        <v>10.084828788128682</v>
      </c>
      <c r="K1998">
        <v>41.182662731652655</v>
      </c>
      <c r="L1998" t="s">
        <v>6</v>
      </c>
      <c r="M1998">
        <v>70.056206014445138</v>
      </c>
      <c r="N1998">
        <v>67.330658989796547</v>
      </c>
      <c r="O1998">
        <v>66.265559250442919</v>
      </c>
      <c r="P1998">
        <v>1315.7090000000001</v>
      </c>
      <c r="Q1998" t="s">
        <v>470</v>
      </c>
      <c r="R1998" t="s">
        <v>470</v>
      </c>
      <c r="S1998" t="s">
        <v>470</v>
      </c>
      <c r="T1998" t="s">
        <v>13745</v>
      </c>
      <c r="U1998" t="s">
        <v>13745</v>
      </c>
      <c r="V1998" t="s">
        <v>13745</v>
      </c>
      <c r="W1998" t="s">
        <v>399</v>
      </c>
      <c r="X1998" t="s">
        <v>399</v>
      </c>
      <c r="Y1998" t="s">
        <v>6</v>
      </c>
      <c r="Z1998" t="s">
        <v>681</v>
      </c>
      <c r="AA1998" t="s">
        <v>326</v>
      </c>
      <c r="AB1998" t="s">
        <v>691</v>
      </c>
      <c r="AC1998" t="s">
        <v>682</v>
      </c>
    </row>
    <row r="1999" spans="1:29" x14ac:dyDescent="0.25">
      <c r="A1999" t="s">
        <v>389</v>
      </c>
      <c r="B1999">
        <v>223</v>
      </c>
      <c r="C1999" t="s">
        <v>129</v>
      </c>
      <c r="D1999">
        <v>2002</v>
      </c>
      <c r="E1999" t="s">
        <v>2993</v>
      </c>
      <c r="F1999" t="s">
        <v>6</v>
      </c>
      <c r="G1999" t="s">
        <v>6</v>
      </c>
      <c r="H1999" t="s">
        <v>6</v>
      </c>
      <c r="I1999">
        <v>54.966336247609249</v>
      </c>
      <c r="J1999">
        <v>9.6312953569903943</v>
      </c>
      <c r="K1999">
        <v>45.335040890618856</v>
      </c>
      <c r="L1999" t="s">
        <v>6</v>
      </c>
      <c r="M1999">
        <v>78.86570006350162</v>
      </c>
      <c r="N1999">
        <v>76.09505433734239</v>
      </c>
      <c r="O1999">
        <v>74.976546266868908</v>
      </c>
      <c r="P1999">
        <v>1487.5050000000001</v>
      </c>
      <c r="Q1999" t="s">
        <v>470</v>
      </c>
      <c r="R1999" t="s">
        <v>470</v>
      </c>
      <c r="S1999" t="s">
        <v>470</v>
      </c>
      <c r="T1999" t="s">
        <v>13745</v>
      </c>
      <c r="U1999" t="s">
        <v>13745</v>
      </c>
      <c r="V1999" t="s">
        <v>13745</v>
      </c>
      <c r="W1999" t="s">
        <v>399</v>
      </c>
      <c r="X1999" t="s">
        <v>399</v>
      </c>
      <c r="Y1999" t="s">
        <v>6</v>
      </c>
      <c r="Z1999" t="s">
        <v>681</v>
      </c>
      <c r="AA1999" t="s">
        <v>326</v>
      </c>
      <c r="AB1999" t="s">
        <v>691</v>
      </c>
      <c r="AC1999" t="s">
        <v>682</v>
      </c>
    </row>
    <row r="2000" spans="1:29" x14ac:dyDescent="0.25">
      <c r="A2000" t="s">
        <v>389</v>
      </c>
      <c r="B2000">
        <v>223</v>
      </c>
      <c r="C2000" t="s">
        <v>129</v>
      </c>
      <c r="D2000">
        <v>2003</v>
      </c>
      <c r="E2000" t="s">
        <v>2994</v>
      </c>
      <c r="F2000" t="s">
        <v>6</v>
      </c>
      <c r="G2000" t="s">
        <v>6</v>
      </c>
      <c r="H2000" t="s">
        <v>6</v>
      </c>
      <c r="I2000">
        <v>50.355454586241081</v>
      </c>
      <c r="J2000">
        <v>9.1949147357644829</v>
      </c>
      <c r="K2000">
        <v>41.160539850476596</v>
      </c>
      <c r="L2000" t="s">
        <v>6</v>
      </c>
      <c r="M2000">
        <v>73.896037209994105</v>
      </c>
      <c r="N2000">
        <v>71.513639853539715</v>
      </c>
      <c r="O2000">
        <v>70.573579153137914</v>
      </c>
      <c r="P2000">
        <v>1716.2529999999999</v>
      </c>
      <c r="Q2000" t="s">
        <v>470</v>
      </c>
      <c r="R2000" t="s">
        <v>470</v>
      </c>
      <c r="S2000" t="s">
        <v>470</v>
      </c>
      <c r="T2000" t="s">
        <v>13745</v>
      </c>
      <c r="U2000" t="s">
        <v>13745</v>
      </c>
      <c r="V2000" t="s">
        <v>13745</v>
      </c>
      <c r="W2000" t="s">
        <v>399</v>
      </c>
      <c r="X2000" t="s">
        <v>399</v>
      </c>
      <c r="Y2000" t="s">
        <v>6</v>
      </c>
      <c r="Z2000" t="s">
        <v>681</v>
      </c>
      <c r="AA2000" t="s">
        <v>326</v>
      </c>
      <c r="AB2000" t="s">
        <v>691</v>
      </c>
      <c r="AC2000" t="s">
        <v>682</v>
      </c>
    </row>
    <row r="2001" spans="1:29" x14ac:dyDescent="0.25">
      <c r="A2001" t="s">
        <v>389</v>
      </c>
      <c r="B2001">
        <v>223</v>
      </c>
      <c r="C2001" t="s">
        <v>129</v>
      </c>
      <c r="D2001">
        <v>2004</v>
      </c>
      <c r="E2001" t="s">
        <v>2995</v>
      </c>
      <c r="F2001" t="s">
        <v>6</v>
      </c>
      <c r="G2001" t="s">
        <v>6</v>
      </c>
      <c r="H2001" t="s">
        <v>6</v>
      </c>
      <c r="I2001">
        <v>46.899950543231718</v>
      </c>
      <c r="J2001">
        <v>10.555363195265244</v>
      </c>
      <c r="K2001">
        <v>36.344587347966474</v>
      </c>
      <c r="L2001" t="s">
        <v>6</v>
      </c>
      <c r="M2001">
        <v>70.166734883149047</v>
      </c>
      <c r="N2001">
        <v>68.025064479975796</v>
      </c>
      <c r="O2001">
        <v>67.073004575294064</v>
      </c>
      <c r="P2001">
        <v>1955.2429999999999</v>
      </c>
      <c r="Q2001" t="s">
        <v>470</v>
      </c>
      <c r="R2001" t="s">
        <v>470</v>
      </c>
      <c r="S2001" t="s">
        <v>470</v>
      </c>
      <c r="T2001" t="s">
        <v>13745</v>
      </c>
      <c r="U2001" t="s">
        <v>13745</v>
      </c>
      <c r="V2001" t="s">
        <v>13745</v>
      </c>
      <c r="W2001" t="s">
        <v>399</v>
      </c>
      <c r="X2001" t="s">
        <v>399</v>
      </c>
      <c r="Y2001" t="s">
        <v>6</v>
      </c>
      <c r="Z2001" t="s">
        <v>681</v>
      </c>
      <c r="AA2001" t="s">
        <v>326</v>
      </c>
      <c r="AB2001" t="s">
        <v>691</v>
      </c>
      <c r="AC2001" t="s">
        <v>682</v>
      </c>
    </row>
    <row r="2002" spans="1:29" x14ac:dyDescent="0.25">
      <c r="A2002" t="s">
        <v>389</v>
      </c>
      <c r="B2002">
        <v>223</v>
      </c>
      <c r="C2002" t="s">
        <v>129</v>
      </c>
      <c r="D2002">
        <v>2005</v>
      </c>
      <c r="E2002" t="s">
        <v>2996</v>
      </c>
      <c r="F2002" t="s">
        <v>6</v>
      </c>
      <c r="G2002" t="s">
        <v>6</v>
      </c>
      <c r="H2002" t="s">
        <v>6</v>
      </c>
      <c r="I2002">
        <v>48.387610048882948</v>
      </c>
      <c r="J2002">
        <v>12.269577044249232</v>
      </c>
      <c r="K2002">
        <v>36.118033004633716</v>
      </c>
      <c r="L2002" t="s">
        <v>6</v>
      </c>
      <c r="M2002">
        <v>68.659284147081436</v>
      </c>
      <c r="N2002">
        <v>66.968515660304291</v>
      </c>
      <c r="O2002">
        <v>66.262308872133175</v>
      </c>
      <c r="P2002">
        <v>2168.241</v>
      </c>
      <c r="Q2002" t="s">
        <v>470</v>
      </c>
      <c r="R2002" t="s">
        <v>470</v>
      </c>
      <c r="S2002" t="s">
        <v>470</v>
      </c>
      <c r="T2002" t="s">
        <v>13745</v>
      </c>
      <c r="U2002" t="s">
        <v>13745</v>
      </c>
      <c r="V2002" t="s">
        <v>13745</v>
      </c>
      <c r="W2002" t="s">
        <v>399</v>
      </c>
      <c r="X2002" t="s">
        <v>399</v>
      </c>
      <c r="Y2002" t="s">
        <v>6</v>
      </c>
      <c r="Z2002" t="s">
        <v>681</v>
      </c>
      <c r="AA2002" t="s">
        <v>326</v>
      </c>
      <c r="AB2002" t="s">
        <v>691</v>
      </c>
      <c r="AC2002" t="s">
        <v>682</v>
      </c>
    </row>
    <row r="2003" spans="1:29" x14ac:dyDescent="0.25">
      <c r="A2003" t="s">
        <v>389</v>
      </c>
      <c r="B2003">
        <v>223</v>
      </c>
      <c r="C2003" t="s">
        <v>129</v>
      </c>
      <c r="D2003">
        <v>2006</v>
      </c>
      <c r="E2003" t="s">
        <v>2997</v>
      </c>
      <c r="F2003" t="s">
        <v>6</v>
      </c>
      <c r="G2003" t="s">
        <v>6</v>
      </c>
      <c r="H2003" t="s">
        <v>6</v>
      </c>
      <c r="I2003">
        <v>52.055526493254064</v>
      </c>
      <c r="J2003">
        <v>13.48797340099979</v>
      </c>
      <c r="K2003">
        <v>38.567553092254272</v>
      </c>
      <c r="L2003" t="s">
        <v>6</v>
      </c>
      <c r="M2003">
        <v>65.920237700222756</v>
      </c>
      <c r="N2003">
        <v>64.598819480750535</v>
      </c>
      <c r="O2003">
        <v>63.952416165947938</v>
      </c>
      <c r="P2003">
        <v>2406.7069999999999</v>
      </c>
      <c r="Q2003" t="s">
        <v>470</v>
      </c>
      <c r="R2003" t="s">
        <v>470</v>
      </c>
      <c r="S2003" t="s">
        <v>470</v>
      </c>
      <c r="T2003" t="s">
        <v>13745</v>
      </c>
      <c r="U2003" t="s">
        <v>13745</v>
      </c>
      <c r="V2003" t="s">
        <v>13745</v>
      </c>
      <c r="W2003" t="s">
        <v>399</v>
      </c>
      <c r="X2003" t="s">
        <v>399</v>
      </c>
      <c r="Y2003" t="s">
        <v>6</v>
      </c>
      <c r="Z2003" t="s">
        <v>681</v>
      </c>
      <c r="AA2003" t="s">
        <v>326</v>
      </c>
      <c r="AB2003" t="s">
        <v>691</v>
      </c>
      <c r="AC2003" t="s">
        <v>682</v>
      </c>
    </row>
    <row r="2004" spans="1:29" x14ac:dyDescent="0.25">
      <c r="A2004" t="s">
        <v>389</v>
      </c>
      <c r="B2004">
        <v>223</v>
      </c>
      <c r="C2004" t="s">
        <v>129</v>
      </c>
      <c r="D2004">
        <v>2007</v>
      </c>
      <c r="E2004" t="s">
        <v>2998</v>
      </c>
      <c r="F2004" t="s">
        <v>6</v>
      </c>
      <c r="G2004" t="s">
        <v>6</v>
      </c>
      <c r="H2004" t="s">
        <v>6</v>
      </c>
      <c r="I2004">
        <v>49.65480174506574</v>
      </c>
      <c r="J2004">
        <v>15.48195871453151</v>
      </c>
      <c r="K2004">
        <v>34.172843030534231</v>
      </c>
      <c r="L2004" t="s">
        <v>6</v>
      </c>
      <c r="M2004">
        <v>63.789400615151493</v>
      </c>
      <c r="N2004">
        <v>63.024659192246382</v>
      </c>
      <c r="O2004">
        <v>62.451684749346569</v>
      </c>
      <c r="P2004">
        <v>2718.2930000000001</v>
      </c>
      <c r="Q2004" t="s">
        <v>470</v>
      </c>
      <c r="R2004" t="s">
        <v>470</v>
      </c>
      <c r="S2004" t="s">
        <v>470</v>
      </c>
      <c r="T2004" t="s">
        <v>13745</v>
      </c>
      <c r="U2004" t="s">
        <v>13745</v>
      </c>
      <c r="V2004" t="s">
        <v>13745</v>
      </c>
      <c r="W2004" t="s">
        <v>399</v>
      </c>
      <c r="X2004" t="s">
        <v>399</v>
      </c>
      <c r="Y2004" t="s">
        <v>6</v>
      </c>
      <c r="Z2004" t="s">
        <v>681</v>
      </c>
      <c r="AA2004" t="s">
        <v>326</v>
      </c>
      <c r="AB2004" t="s">
        <v>691</v>
      </c>
      <c r="AC2004" t="s">
        <v>682</v>
      </c>
    </row>
    <row r="2005" spans="1:29" x14ac:dyDescent="0.25">
      <c r="A2005" t="s">
        <v>389</v>
      </c>
      <c r="B2005">
        <v>223</v>
      </c>
      <c r="C2005" t="s">
        <v>129</v>
      </c>
      <c r="D2005">
        <v>2008</v>
      </c>
      <c r="E2005" t="s">
        <v>2999</v>
      </c>
      <c r="F2005" t="s">
        <v>6</v>
      </c>
      <c r="G2005" t="s">
        <v>6</v>
      </c>
      <c r="H2005" t="s">
        <v>6</v>
      </c>
      <c r="I2005">
        <v>57.764728177965615</v>
      </c>
      <c r="J2005">
        <v>17.327767858837809</v>
      </c>
      <c r="K2005">
        <v>40.436960319127806</v>
      </c>
      <c r="L2005" t="s">
        <v>6</v>
      </c>
      <c r="M2005">
        <v>61.904448410808854</v>
      </c>
      <c r="N2005">
        <v>61.420077771323825</v>
      </c>
      <c r="O2005">
        <v>60.656016115970111</v>
      </c>
      <c r="P2005">
        <v>3107.971</v>
      </c>
      <c r="Q2005" t="s">
        <v>470</v>
      </c>
      <c r="R2005" t="s">
        <v>470</v>
      </c>
      <c r="S2005" t="s">
        <v>470</v>
      </c>
      <c r="T2005" t="s">
        <v>13745</v>
      </c>
      <c r="U2005" t="s">
        <v>13745</v>
      </c>
      <c r="V2005" t="s">
        <v>13745</v>
      </c>
      <c r="W2005" t="s">
        <v>399</v>
      </c>
      <c r="X2005" t="s">
        <v>399</v>
      </c>
      <c r="Y2005" t="s">
        <v>6</v>
      </c>
      <c r="Z2005" t="s">
        <v>681</v>
      </c>
      <c r="AA2005" t="s">
        <v>326</v>
      </c>
      <c r="AB2005" t="s">
        <v>691</v>
      </c>
      <c r="AC2005" t="s">
        <v>682</v>
      </c>
    </row>
    <row r="2006" spans="1:29" x14ac:dyDescent="0.25">
      <c r="A2006" t="s">
        <v>389</v>
      </c>
      <c r="B2006">
        <v>223</v>
      </c>
      <c r="C2006" t="s">
        <v>129</v>
      </c>
      <c r="D2006">
        <v>2009</v>
      </c>
      <c r="E2006" t="s">
        <v>3000</v>
      </c>
      <c r="F2006">
        <v>108.84069935875338</v>
      </c>
      <c r="G2006">
        <v>23.473631403652941</v>
      </c>
      <c r="H2006">
        <v>85.367067955100438</v>
      </c>
      <c r="I2006">
        <v>60.281037168414784</v>
      </c>
      <c r="J2006">
        <v>19.085596154417889</v>
      </c>
      <c r="K2006">
        <v>41.195441013996899</v>
      </c>
      <c r="L2006" t="s">
        <v>6</v>
      </c>
      <c r="M2006">
        <v>65.004165074416406</v>
      </c>
      <c r="N2006">
        <v>64.701584396703666</v>
      </c>
      <c r="O2006">
        <v>63.807696491361973</v>
      </c>
      <c r="P2006">
        <v>3329.951</v>
      </c>
      <c r="Q2006" t="s">
        <v>470</v>
      </c>
      <c r="R2006" t="s">
        <v>470</v>
      </c>
      <c r="S2006" t="s">
        <v>470</v>
      </c>
      <c r="T2006" t="s">
        <v>13745</v>
      </c>
      <c r="U2006" t="s">
        <v>13745</v>
      </c>
      <c r="V2006" t="s">
        <v>13745</v>
      </c>
      <c r="W2006" t="s">
        <v>399</v>
      </c>
      <c r="X2006" t="s">
        <v>399</v>
      </c>
      <c r="Y2006" t="s">
        <v>6</v>
      </c>
      <c r="Z2006" t="s">
        <v>681</v>
      </c>
      <c r="AA2006" t="s">
        <v>326</v>
      </c>
      <c r="AB2006" t="s">
        <v>691</v>
      </c>
      <c r="AC2006" t="s">
        <v>682</v>
      </c>
    </row>
    <row r="2007" spans="1:29" x14ac:dyDescent="0.25">
      <c r="A2007" t="s">
        <v>389</v>
      </c>
      <c r="B2007">
        <v>223</v>
      </c>
      <c r="C2007" t="s">
        <v>129</v>
      </c>
      <c r="D2007">
        <v>2010</v>
      </c>
      <c r="E2007" t="s">
        <v>3001</v>
      </c>
      <c r="F2007">
        <v>106.28820508630423</v>
      </c>
      <c r="G2007">
        <v>28.287686054031465</v>
      </c>
      <c r="H2007">
        <v>78.000519032272763</v>
      </c>
      <c r="I2007">
        <v>63.021642787917365</v>
      </c>
      <c r="J2007">
        <v>21.635835941611642</v>
      </c>
      <c r="K2007">
        <v>41.385806846305726</v>
      </c>
      <c r="L2007" t="s">
        <v>6</v>
      </c>
      <c r="M2007">
        <v>63.078362175546921</v>
      </c>
      <c r="N2007">
        <v>62.433201865446122</v>
      </c>
      <c r="O2007">
        <v>61.318780461147902</v>
      </c>
      <c r="P2007">
        <v>3883.788</v>
      </c>
      <c r="Q2007" t="s">
        <v>470</v>
      </c>
      <c r="R2007" t="s">
        <v>470</v>
      </c>
      <c r="S2007" t="s">
        <v>470</v>
      </c>
      <c r="T2007" t="s">
        <v>13745</v>
      </c>
      <c r="U2007" t="s">
        <v>13745</v>
      </c>
      <c r="V2007" t="s">
        <v>13745</v>
      </c>
      <c r="W2007" t="s">
        <v>399</v>
      </c>
      <c r="X2007" t="s">
        <v>399</v>
      </c>
      <c r="Y2007" t="s">
        <v>6</v>
      </c>
      <c r="Z2007" t="s">
        <v>681</v>
      </c>
      <c r="AA2007" t="s">
        <v>326</v>
      </c>
      <c r="AB2007" t="s">
        <v>691</v>
      </c>
      <c r="AC2007" t="s">
        <v>682</v>
      </c>
    </row>
    <row r="2008" spans="1:29" x14ac:dyDescent="0.25">
      <c r="A2008" t="s">
        <v>389</v>
      </c>
      <c r="B2008">
        <v>223</v>
      </c>
      <c r="C2008" t="s">
        <v>129</v>
      </c>
      <c r="D2008">
        <v>2011</v>
      </c>
      <c r="E2008" t="s">
        <v>3002</v>
      </c>
      <c r="F2008">
        <v>109.27925182490927</v>
      </c>
      <c r="G2008">
        <v>32.085101529071274</v>
      </c>
      <c r="H2008">
        <v>77.194150295837986</v>
      </c>
      <c r="I2008">
        <v>63.989885059782679</v>
      </c>
      <c r="J2008">
        <v>22.811333650662998</v>
      </c>
      <c r="K2008">
        <v>41.178551409119677</v>
      </c>
      <c r="L2008" t="s">
        <v>6</v>
      </c>
      <c r="M2008">
        <v>61.207488369397552</v>
      </c>
      <c r="N2008">
        <v>60.63370963951995</v>
      </c>
      <c r="O2008">
        <v>59.341658301460321</v>
      </c>
      <c r="P2008">
        <v>4376.1009999999997</v>
      </c>
      <c r="Q2008" t="s">
        <v>470</v>
      </c>
      <c r="R2008" t="s">
        <v>470</v>
      </c>
      <c r="S2008" t="s">
        <v>470</v>
      </c>
      <c r="T2008" t="s">
        <v>13745</v>
      </c>
      <c r="U2008" t="s">
        <v>13745</v>
      </c>
      <c r="V2008" t="s">
        <v>13745</v>
      </c>
      <c r="W2008" t="s">
        <v>399</v>
      </c>
      <c r="X2008" t="s">
        <v>399</v>
      </c>
      <c r="Y2008" t="s">
        <v>6</v>
      </c>
      <c r="Z2008" t="s">
        <v>681</v>
      </c>
      <c r="AA2008" t="s">
        <v>326</v>
      </c>
      <c r="AB2008" t="s">
        <v>691</v>
      </c>
      <c r="AC2008" t="s">
        <v>682</v>
      </c>
    </row>
    <row r="2009" spans="1:29" x14ac:dyDescent="0.25">
      <c r="A2009" t="s">
        <v>389</v>
      </c>
      <c r="B2009">
        <v>223</v>
      </c>
      <c r="C2009" t="s">
        <v>129</v>
      </c>
      <c r="D2009">
        <v>2012</v>
      </c>
      <c r="E2009" t="s">
        <v>3003</v>
      </c>
      <c r="F2009">
        <v>114.60592199611197</v>
      </c>
      <c r="G2009">
        <v>35.795630318022077</v>
      </c>
      <c r="H2009">
        <v>78.810291678089868</v>
      </c>
      <c r="I2009">
        <v>67.105737824591543</v>
      </c>
      <c r="J2009">
        <v>24.172707321870163</v>
      </c>
      <c r="K2009">
        <v>42.93303050272138</v>
      </c>
      <c r="L2009" t="s">
        <v>6</v>
      </c>
      <c r="M2009">
        <v>62.192373065921117</v>
      </c>
      <c r="N2009">
        <v>61.614267630397357</v>
      </c>
      <c r="O2009">
        <v>59.849502426247469</v>
      </c>
      <c r="P2009">
        <v>4815.0129999999999</v>
      </c>
      <c r="Q2009" t="s">
        <v>470</v>
      </c>
      <c r="R2009" t="s">
        <v>470</v>
      </c>
      <c r="S2009" t="s">
        <v>470</v>
      </c>
      <c r="T2009" t="s">
        <v>13745</v>
      </c>
      <c r="U2009" t="s">
        <v>13745</v>
      </c>
      <c r="V2009" t="s">
        <v>13745</v>
      </c>
      <c r="W2009" t="s">
        <v>399</v>
      </c>
      <c r="X2009" t="s">
        <v>399</v>
      </c>
      <c r="Y2009" t="s">
        <v>6</v>
      </c>
      <c r="Z2009" t="s">
        <v>681</v>
      </c>
      <c r="AA2009" t="s">
        <v>326</v>
      </c>
      <c r="AB2009" t="s">
        <v>691</v>
      </c>
      <c r="AC2009" t="s">
        <v>682</v>
      </c>
    </row>
    <row r="2010" spans="1:29" x14ac:dyDescent="0.25">
      <c r="A2010" t="s">
        <v>389</v>
      </c>
      <c r="B2010">
        <v>223</v>
      </c>
      <c r="C2010" t="s">
        <v>129</v>
      </c>
      <c r="D2010">
        <v>2013</v>
      </c>
      <c r="E2010" t="s">
        <v>3004</v>
      </c>
      <c r="F2010">
        <v>119.62182697600863</v>
      </c>
      <c r="G2010">
        <v>38.403379052404155</v>
      </c>
      <c r="H2010">
        <v>81.218447923604458</v>
      </c>
      <c r="I2010">
        <v>71.220577497859466</v>
      </c>
      <c r="J2010">
        <v>25.956486926792589</v>
      </c>
      <c r="K2010">
        <v>45.264090571066873</v>
      </c>
      <c r="L2010" t="s">
        <v>6</v>
      </c>
      <c r="M2010">
        <v>60.206005509539921</v>
      </c>
      <c r="N2010">
        <v>59.594693068680861</v>
      </c>
      <c r="O2010">
        <v>57.228420114037107</v>
      </c>
      <c r="P2010">
        <v>5330.4440000000004</v>
      </c>
      <c r="Q2010" t="s">
        <v>470</v>
      </c>
      <c r="R2010" t="s">
        <v>470</v>
      </c>
      <c r="S2010" t="s">
        <v>470</v>
      </c>
      <c r="T2010" t="s">
        <v>13745</v>
      </c>
      <c r="U2010" t="s">
        <v>13745</v>
      </c>
      <c r="V2010" t="s">
        <v>13745</v>
      </c>
      <c r="W2010" t="s">
        <v>399</v>
      </c>
      <c r="X2010" t="s">
        <v>399</v>
      </c>
      <c r="Y2010" t="s">
        <v>6</v>
      </c>
      <c r="Z2010" t="s">
        <v>681</v>
      </c>
      <c r="AA2010" t="s">
        <v>326</v>
      </c>
      <c r="AB2010" t="s">
        <v>691</v>
      </c>
      <c r="AC2010" t="s">
        <v>682</v>
      </c>
    </row>
    <row r="2011" spans="1:29" x14ac:dyDescent="0.25">
      <c r="A2011" t="s">
        <v>389</v>
      </c>
      <c r="B2011">
        <v>223</v>
      </c>
      <c r="C2011" t="s">
        <v>129</v>
      </c>
      <c r="D2011">
        <v>2014</v>
      </c>
      <c r="E2011" t="s">
        <v>3005</v>
      </c>
      <c r="F2011">
        <v>137.31025027894333</v>
      </c>
      <c r="G2011">
        <v>38.256323329904802</v>
      </c>
      <c r="H2011">
        <v>99.053926949038512</v>
      </c>
      <c r="I2011">
        <v>70.446247717256909</v>
      </c>
      <c r="J2011">
        <v>24.144914553759204</v>
      </c>
      <c r="K2011">
        <v>46.301333163497702</v>
      </c>
      <c r="L2011" t="s">
        <v>6</v>
      </c>
      <c r="M2011">
        <v>62.318827869552919</v>
      </c>
      <c r="N2011">
        <v>61.617149151600792</v>
      </c>
      <c r="O2011">
        <v>58.457271105860897</v>
      </c>
      <c r="P2011">
        <v>5778.1360000000004</v>
      </c>
      <c r="Q2011" t="s">
        <v>470</v>
      </c>
      <c r="R2011" t="s">
        <v>470</v>
      </c>
      <c r="S2011" t="s">
        <v>470</v>
      </c>
      <c r="T2011" t="s">
        <v>13745</v>
      </c>
      <c r="U2011" t="s">
        <v>13745</v>
      </c>
      <c r="V2011" t="s">
        <v>13745</v>
      </c>
      <c r="W2011" t="s">
        <v>399</v>
      </c>
      <c r="X2011" t="s">
        <v>399</v>
      </c>
      <c r="Y2011" t="s">
        <v>6</v>
      </c>
      <c r="Z2011" t="s">
        <v>681</v>
      </c>
      <c r="AA2011" t="s">
        <v>326</v>
      </c>
      <c r="AB2011" t="s">
        <v>691</v>
      </c>
      <c r="AC2011" t="s">
        <v>682</v>
      </c>
    </row>
    <row r="2012" spans="1:29" x14ac:dyDescent="0.25">
      <c r="A2012" t="s">
        <v>389</v>
      </c>
      <c r="B2012">
        <v>223</v>
      </c>
      <c r="C2012" t="s">
        <v>129</v>
      </c>
      <c r="D2012">
        <v>2015</v>
      </c>
      <c r="E2012" t="s">
        <v>3006</v>
      </c>
      <c r="F2012" t="s">
        <v>6</v>
      </c>
      <c r="G2012" t="s">
        <v>6</v>
      </c>
      <c r="H2012" t="s">
        <v>6</v>
      </c>
      <c r="I2012">
        <v>71.3044560384823</v>
      </c>
      <c r="J2012">
        <v>24.439066688107999</v>
      </c>
      <c r="K2012">
        <v>46.865389350374301</v>
      </c>
      <c r="L2012" t="s">
        <v>6</v>
      </c>
      <c r="M2012">
        <v>72.586718171278662</v>
      </c>
      <c r="N2012">
        <v>71.729688505651055</v>
      </c>
      <c r="O2012">
        <v>67.537565291881748</v>
      </c>
      <c r="P2012">
        <v>5994.652</v>
      </c>
      <c r="Q2012" t="s">
        <v>470</v>
      </c>
      <c r="R2012" t="s">
        <v>470</v>
      </c>
      <c r="S2012" t="s">
        <v>470</v>
      </c>
      <c r="T2012" t="s">
        <v>13745</v>
      </c>
      <c r="U2012" t="s">
        <v>13745</v>
      </c>
      <c r="V2012" t="s">
        <v>13745</v>
      </c>
      <c r="W2012" t="s">
        <v>399</v>
      </c>
      <c r="X2012" t="s">
        <v>399</v>
      </c>
      <c r="Y2012" t="s">
        <v>6</v>
      </c>
      <c r="Z2012" t="s">
        <v>681</v>
      </c>
      <c r="AA2012" t="s">
        <v>326</v>
      </c>
      <c r="AB2012" t="s">
        <v>691</v>
      </c>
      <c r="AC2012" t="s">
        <v>682</v>
      </c>
    </row>
    <row r="2013" spans="1:29" x14ac:dyDescent="0.25">
      <c r="A2013" t="s">
        <v>389</v>
      </c>
      <c r="B2013">
        <v>223</v>
      </c>
      <c r="C2013" t="s">
        <v>129</v>
      </c>
      <c r="D2013">
        <v>2016</v>
      </c>
      <c r="E2013" t="s">
        <v>3007</v>
      </c>
      <c r="F2013" t="s">
        <v>6</v>
      </c>
      <c r="G2013" t="s">
        <v>6</v>
      </c>
      <c r="H2013" t="s">
        <v>6</v>
      </c>
      <c r="I2013">
        <v>66.451251806200474</v>
      </c>
      <c r="J2013">
        <v>22.775666426239496</v>
      </c>
      <c r="K2013">
        <v>43.675585379960978</v>
      </c>
      <c r="L2013" t="s">
        <v>6</v>
      </c>
      <c r="M2013">
        <v>78.441203159428937</v>
      </c>
      <c r="N2013">
        <v>77.547108199782812</v>
      </c>
      <c r="O2013">
        <v>73.537273678240737</v>
      </c>
      <c r="P2013">
        <v>6256.9189999999999</v>
      </c>
      <c r="Q2013" t="s">
        <v>470</v>
      </c>
      <c r="R2013" t="s">
        <v>470</v>
      </c>
      <c r="S2013" t="s">
        <v>470</v>
      </c>
      <c r="T2013" t="s">
        <v>13745</v>
      </c>
      <c r="U2013" t="s">
        <v>13745</v>
      </c>
      <c r="V2013" t="s">
        <v>13745</v>
      </c>
      <c r="W2013" t="s">
        <v>399</v>
      </c>
      <c r="X2013" t="s">
        <v>399</v>
      </c>
      <c r="Y2013" t="s">
        <v>6</v>
      </c>
      <c r="Z2013" t="s">
        <v>681</v>
      </c>
      <c r="AA2013" t="s">
        <v>326</v>
      </c>
      <c r="AB2013" t="s">
        <v>691</v>
      </c>
      <c r="AC2013" t="s">
        <v>682</v>
      </c>
    </row>
    <row r="2014" spans="1:29" x14ac:dyDescent="0.25">
      <c r="A2014" t="s">
        <v>389</v>
      </c>
      <c r="B2014">
        <v>228</v>
      </c>
      <c r="C2014" t="s">
        <v>48</v>
      </c>
      <c r="D2014">
        <v>1950</v>
      </c>
      <c r="E2014" t="s">
        <v>3008</v>
      </c>
      <c r="F2014" t="s">
        <v>6</v>
      </c>
      <c r="G2014" t="s">
        <v>6</v>
      </c>
      <c r="H2014" t="s">
        <v>6</v>
      </c>
      <c r="I2014" t="s">
        <v>6</v>
      </c>
      <c r="J2014" t="s">
        <v>6</v>
      </c>
      <c r="K2014" t="s">
        <v>6</v>
      </c>
      <c r="L2014" t="s">
        <v>6</v>
      </c>
      <c r="M2014" t="s">
        <v>6</v>
      </c>
      <c r="N2014" t="s">
        <v>6</v>
      </c>
      <c r="O2014">
        <v>9.1905387156454363</v>
      </c>
      <c r="P2014" t="s">
        <v>6</v>
      </c>
      <c r="Q2014" t="s">
        <v>471</v>
      </c>
      <c r="R2014" t="s">
        <v>471</v>
      </c>
      <c r="S2014" t="s">
        <v>471</v>
      </c>
      <c r="T2014" t="s">
        <v>13746</v>
      </c>
      <c r="U2014" t="s">
        <v>13746</v>
      </c>
      <c r="V2014" t="s">
        <v>13746</v>
      </c>
      <c r="W2014" t="s">
        <v>406</v>
      </c>
      <c r="X2014" t="s">
        <v>406</v>
      </c>
      <c r="Y2014" t="s">
        <v>6</v>
      </c>
      <c r="Z2014" t="s">
        <v>6</v>
      </c>
      <c r="AA2014" t="s">
        <v>692</v>
      </c>
      <c r="AB2014" t="s">
        <v>348</v>
      </c>
      <c r="AC2014" t="s">
        <v>671</v>
      </c>
    </row>
    <row r="2015" spans="1:29" x14ac:dyDescent="0.25">
      <c r="A2015" t="s">
        <v>389</v>
      </c>
      <c r="B2015">
        <v>228</v>
      </c>
      <c r="C2015" t="s">
        <v>48</v>
      </c>
      <c r="D2015">
        <v>1951</v>
      </c>
      <c r="E2015" t="s">
        <v>3009</v>
      </c>
      <c r="F2015" t="s">
        <v>6</v>
      </c>
      <c r="G2015" t="s">
        <v>6</v>
      </c>
      <c r="H2015" t="s">
        <v>6</v>
      </c>
      <c r="I2015" t="s">
        <v>6</v>
      </c>
      <c r="J2015" t="s">
        <v>6</v>
      </c>
      <c r="K2015" t="s">
        <v>6</v>
      </c>
      <c r="L2015" t="s">
        <v>6</v>
      </c>
      <c r="M2015" t="s">
        <v>6</v>
      </c>
      <c r="N2015" t="s">
        <v>6</v>
      </c>
      <c r="O2015">
        <v>8.0922026677298504</v>
      </c>
      <c r="P2015">
        <v>1.7918632047884077E-4</v>
      </c>
      <c r="Q2015" t="s">
        <v>471</v>
      </c>
      <c r="R2015" t="s">
        <v>471</v>
      </c>
      <c r="S2015" t="s">
        <v>471</v>
      </c>
      <c r="T2015" t="s">
        <v>13746</v>
      </c>
      <c r="U2015" t="s">
        <v>13746</v>
      </c>
      <c r="V2015" t="s">
        <v>13746</v>
      </c>
      <c r="W2015" t="s">
        <v>406</v>
      </c>
      <c r="X2015" t="s">
        <v>406</v>
      </c>
      <c r="Y2015" t="s">
        <v>6</v>
      </c>
      <c r="Z2015" t="s">
        <v>6</v>
      </c>
      <c r="AA2015" t="s">
        <v>692</v>
      </c>
      <c r="AB2015" t="s">
        <v>348</v>
      </c>
      <c r="AC2015" t="s">
        <v>671</v>
      </c>
    </row>
    <row r="2016" spans="1:29" x14ac:dyDescent="0.25">
      <c r="A2016" t="s">
        <v>389</v>
      </c>
      <c r="B2016">
        <v>228</v>
      </c>
      <c r="C2016" t="s">
        <v>48</v>
      </c>
      <c r="D2016">
        <v>1952</v>
      </c>
      <c r="E2016" t="s">
        <v>3010</v>
      </c>
      <c r="F2016" t="s">
        <v>6</v>
      </c>
      <c r="G2016" t="s">
        <v>6</v>
      </c>
      <c r="H2016" t="s">
        <v>6</v>
      </c>
      <c r="I2016" t="s">
        <v>6</v>
      </c>
      <c r="J2016" t="s">
        <v>6</v>
      </c>
      <c r="K2016" t="s">
        <v>6</v>
      </c>
      <c r="L2016" t="s">
        <v>6</v>
      </c>
      <c r="M2016" t="s">
        <v>6</v>
      </c>
      <c r="N2016" t="s">
        <v>6</v>
      </c>
      <c r="O2016">
        <v>8.6010253245833912</v>
      </c>
      <c r="P2016">
        <v>2.3226206570130695E-4</v>
      </c>
      <c r="Q2016" t="s">
        <v>471</v>
      </c>
      <c r="R2016" t="s">
        <v>471</v>
      </c>
      <c r="S2016" t="s">
        <v>471</v>
      </c>
      <c r="T2016" t="s">
        <v>13746</v>
      </c>
      <c r="U2016" t="s">
        <v>13746</v>
      </c>
      <c r="V2016" t="s">
        <v>13746</v>
      </c>
      <c r="W2016" t="s">
        <v>406</v>
      </c>
      <c r="X2016" t="s">
        <v>406</v>
      </c>
      <c r="Y2016" t="s">
        <v>6</v>
      </c>
      <c r="Z2016" t="s">
        <v>6</v>
      </c>
      <c r="AA2016" t="s">
        <v>692</v>
      </c>
      <c r="AB2016" t="s">
        <v>348</v>
      </c>
      <c r="AC2016" t="s">
        <v>671</v>
      </c>
    </row>
    <row r="2017" spans="1:29" x14ac:dyDescent="0.25">
      <c r="A2017" t="s">
        <v>389</v>
      </c>
      <c r="B2017">
        <v>228</v>
      </c>
      <c r="C2017" t="s">
        <v>48</v>
      </c>
      <c r="D2017">
        <v>1953</v>
      </c>
      <c r="E2017" t="s">
        <v>3011</v>
      </c>
      <c r="F2017" t="s">
        <v>6</v>
      </c>
      <c r="G2017" t="s">
        <v>6</v>
      </c>
      <c r="H2017" t="s">
        <v>6</v>
      </c>
      <c r="I2017" t="s">
        <v>6</v>
      </c>
      <c r="J2017" t="s">
        <v>6</v>
      </c>
      <c r="K2017" t="s">
        <v>6</v>
      </c>
      <c r="L2017" t="s">
        <v>6</v>
      </c>
      <c r="M2017" t="s">
        <v>6</v>
      </c>
      <c r="N2017" t="s">
        <v>6</v>
      </c>
      <c r="O2017">
        <v>6.9614420712773377</v>
      </c>
      <c r="P2017">
        <v>3.1606813251733919E-4</v>
      </c>
      <c r="Q2017" t="s">
        <v>471</v>
      </c>
      <c r="R2017" t="s">
        <v>471</v>
      </c>
      <c r="S2017" t="s">
        <v>471</v>
      </c>
      <c r="T2017" t="s">
        <v>13746</v>
      </c>
      <c r="U2017" t="s">
        <v>13746</v>
      </c>
      <c r="V2017" t="s">
        <v>13746</v>
      </c>
      <c r="W2017" t="s">
        <v>406</v>
      </c>
      <c r="X2017" t="s">
        <v>406</v>
      </c>
      <c r="Y2017" t="s">
        <v>6</v>
      </c>
      <c r="Z2017" t="s">
        <v>6</v>
      </c>
      <c r="AA2017" t="s">
        <v>692</v>
      </c>
      <c r="AB2017" t="s">
        <v>348</v>
      </c>
      <c r="AC2017" t="s">
        <v>671</v>
      </c>
    </row>
    <row r="2018" spans="1:29" x14ac:dyDescent="0.25">
      <c r="A2018" t="s">
        <v>389</v>
      </c>
      <c r="B2018">
        <v>228</v>
      </c>
      <c r="C2018" t="s">
        <v>48</v>
      </c>
      <c r="D2018">
        <v>1954</v>
      </c>
      <c r="E2018" t="s">
        <v>3012</v>
      </c>
      <c r="F2018" t="s">
        <v>6</v>
      </c>
      <c r="G2018" t="s">
        <v>6</v>
      </c>
      <c r="H2018" t="s">
        <v>6</v>
      </c>
      <c r="I2018" t="s">
        <v>6</v>
      </c>
      <c r="J2018" t="s">
        <v>6</v>
      </c>
      <c r="K2018" t="s">
        <v>6</v>
      </c>
      <c r="L2018" t="s">
        <v>6</v>
      </c>
      <c r="M2018" t="s">
        <v>6</v>
      </c>
      <c r="N2018" t="s">
        <v>6</v>
      </c>
      <c r="O2018">
        <v>5.5767175913704143</v>
      </c>
      <c r="P2018">
        <v>5.1605488181403905E-4</v>
      </c>
      <c r="Q2018" t="s">
        <v>471</v>
      </c>
      <c r="R2018" t="s">
        <v>471</v>
      </c>
      <c r="S2018" t="s">
        <v>471</v>
      </c>
      <c r="T2018" t="s">
        <v>13746</v>
      </c>
      <c r="U2018" t="s">
        <v>13746</v>
      </c>
      <c r="V2018" t="s">
        <v>13746</v>
      </c>
      <c r="W2018" t="s">
        <v>406</v>
      </c>
      <c r="X2018" t="s">
        <v>406</v>
      </c>
      <c r="Y2018" t="s">
        <v>6</v>
      </c>
      <c r="Z2018" t="s">
        <v>6</v>
      </c>
      <c r="AA2018" t="s">
        <v>692</v>
      </c>
      <c r="AB2018" t="s">
        <v>348</v>
      </c>
      <c r="AC2018" t="s">
        <v>671</v>
      </c>
    </row>
    <row r="2019" spans="1:29" x14ac:dyDescent="0.25">
      <c r="A2019" t="s">
        <v>389</v>
      </c>
      <c r="B2019">
        <v>228</v>
      </c>
      <c r="C2019" t="s">
        <v>48</v>
      </c>
      <c r="D2019">
        <v>1955</v>
      </c>
      <c r="E2019" t="s">
        <v>3013</v>
      </c>
      <c r="F2019" t="s">
        <v>6</v>
      </c>
      <c r="G2019" t="s">
        <v>6</v>
      </c>
      <c r="H2019" t="s">
        <v>6</v>
      </c>
      <c r="I2019" t="s">
        <v>6</v>
      </c>
      <c r="J2019" t="s">
        <v>6</v>
      </c>
      <c r="K2019" t="s">
        <v>6</v>
      </c>
      <c r="L2019" t="s">
        <v>6</v>
      </c>
      <c r="M2019" t="s">
        <v>6</v>
      </c>
      <c r="N2019" t="s">
        <v>6</v>
      </c>
      <c r="O2019">
        <v>5.0714256668346369</v>
      </c>
      <c r="P2019">
        <v>9.1793285947287036E-4</v>
      </c>
      <c r="Q2019" t="s">
        <v>471</v>
      </c>
      <c r="R2019" t="s">
        <v>471</v>
      </c>
      <c r="S2019" t="s">
        <v>471</v>
      </c>
      <c r="T2019" t="s">
        <v>13746</v>
      </c>
      <c r="U2019" t="s">
        <v>13746</v>
      </c>
      <c r="V2019" t="s">
        <v>13746</v>
      </c>
      <c r="W2019" t="s">
        <v>406</v>
      </c>
      <c r="X2019" t="s">
        <v>406</v>
      </c>
      <c r="Y2019" t="s">
        <v>6</v>
      </c>
      <c r="Z2019" t="s">
        <v>6</v>
      </c>
      <c r="AA2019" t="s">
        <v>692</v>
      </c>
      <c r="AB2019" t="s">
        <v>348</v>
      </c>
      <c r="AC2019" t="s">
        <v>671</v>
      </c>
    </row>
    <row r="2020" spans="1:29" x14ac:dyDescent="0.25">
      <c r="A2020" t="s">
        <v>389</v>
      </c>
      <c r="B2020">
        <v>228</v>
      </c>
      <c r="C2020" t="s">
        <v>48</v>
      </c>
      <c r="D2020">
        <v>1956</v>
      </c>
      <c r="E2020" t="s">
        <v>3014</v>
      </c>
      <c r="F2020" t="s">
        <v>6</v>
      </c>
      <c r="G2020" t="s">
        <v>6</v>
      </c>
      <c r="H2020" t="s">
        <v>6</v>
      </c>
      <c r="I2020" t="s">
        <v>6</v>
      </c>
      <c r="J2020" t="s">
        <v>6</v>
      </c>
      <c r="K2020" t="s">
        <v>6</v>
      </c>
      <c r="L2020" t="s">
        <v>6</v>
      </c>
      <c r="M2020" t="s">
        <v>6</v>
      </c>
      <c r="N2020" t="s">
        <v>6</v>
      </c>
      <c r="O2020">
        <v>7.2581619526413839</v>
      </c>
      <c r="P2020">
        <v>1.4842752988544464E-3</v>
      </c>
      <c r="Q2020" t="s">
        <v>471</v>
      </c>
      <c r="R2020" t="s">
        <v>471</v>
      </c>
      <c r="S2020" t="s">
        <v>471</v>
      </c>
      <c r="T2020" t="s">
        <v>13746</v>
      </c>
      <c r="U2020" t="s">
        <v>13746</v>
      </c>
      <c r="V2020" t="s">
        <v>13746</v>
      </c>
      <c r="W2020" t="s">
        <v>406</v>
      </c>
      <c r="X2020" t="s">
        <v>406</v>
      </c>
      <c r="Y2020" t="s">
        <v>6</v>
      </c>
      <c r="Z2020" t="s">
        <v>6</v>
      </c>
      <c r="AA2020" t="s">
        <v>692</v>
      </c>
      <c r="AB2020" t="s">
        <v>348</v>
      </c>
      <c r="AC2020" t="s">
        <v>671</v>
      </c>
    </row>
    <row r="2021" spans="1:29" x14ac:dyDescent="0.25">
      <c r="A2021" t="s">
        <v>389</v>
      </c>
      <c r="B2021">
        <v>228</v>
      </c>
      <c r="C2021" t="s">
        <v>48</v>
      </c>
      <c r="D2021">
        <v>1957</v>
      </c>
      <c r="E2021" t="s">
        <v>3015</v>
      </c>
      <c r="F2021" t="s">
        <v>6</v>
      </c>
      <c r="G2021" t="s">
        <v>6</v>
      </c>
      <c r="H2021" t="s">
        <v>6</v>
      </c>
      <c r="I2021" t="s">
        <v>6</v>
      </c>
      <c r="J2021" t="s">
        <v>6</v>
      </c>
      <c r="K2021" t="s">
        <v>6</v>
      </c>
      <c r="L2021" t="s">
        <v>6</v>
      </c>
      <c r="M2021" t="s">
        <v>6</v>
      </c>
      <c r="N2021" t="s">
        <v>6</v>
      </c>
      <c r="O2021">
        <v>9.2963156161073712</v>
      </c>
      <c r="P2021">
        <v>2.0356230681784502E-3</v>
      </c>
      <c r="Q2021" t="s">
        <v>471</v>
      </c>
      <c r="R2021" t="s">
        <v>471</v>
      </c>
      <c r="S2021" t="s">
        <v>471</v>
      </c>
      <c r="T2021" t="s">
        <v>13746</v>
      </c>
      <c r="U2021" t="s">
        <v>13746</v>
      </c>
      <c r="V2021" t="s">
        <v>13746</v>
      </c>
      <c r="W2021" t="s">
        <v>406</v>
      </c>
      <c r="X2021" t="s">
        <v>406</v>
      </c>
      <c r="Y2021" t="s">
        <v>6</v>
      </c>
      <c r="Z2021" t="s">
        <v>6</v>
      </c>
      <c r="AA2021" t="s">
        <v>692</v>
      </c>
      <c r="AB2021" t="s">
        <v>348</v>
      </c>
      <c r="AC2021" t="s">
        <v>671</v>
      </c>
    </row>
    <row r="2022" spans="1:29" x14ac:dyDescent="0.25">
      <c r="A2022" t="s">
        <v>389</v>
      </c>
      <c r="B2022">
        <v>228</v>
      </c>
      <c r="C2022" t="s">
        <v>48</v>
      </c>
      <c r="D2022">
        <v>1958</v>
      </c>
      <c r="E2022" t="s">
        <v>3016</v>
      </c>
      <c r="F2022" t="s">
        <v>6</v>
      </c>
      <c r="G2022" t="s">
        <v>6</v>
      </c>
      <c r="H2022" t="s">
        <v>6</v>
      </c>
      <c r="I2022" t="s">
        <v>6</v>
      </c>
      <c r="J2022" t="s">
        <v>6</v>
      </c>
      <c r="K2022" t="s">
        <v>6</v>
      </c>
      <c r="L2022" t="s">
        <v>6</v>
      </c>
      <c r="M2022" t="s">
        <v>6</v>
      </c>
      <c r="N2022" t="s">
        <v>6</v>
      </c>
      <c r="O2022">
        <v>9.0231730215327008</v>
      </c>
      <c r="P2022">
        <v>2.6450101169600043E-3</v>
      </c>
      <c r="Q2022" t="s">
        <v>471</v>
      </c>
      <c r="R2022" t="s">
        <v>471</v>
      </c>
      <c r="S2022" t="s">
        <v>471</v>
      </c>
      <c r="T2022" t="s">
        <v>13746</v>
      </c>
      <c r="U2022" t="s">
        <v>13746</v>
      </c>
      <c r="V2022" t="s">
        <v>13746</v>
      </c>
      <c r="W2022" t="s">
        <v>406</v>
      </c>
      <c r="X2022" t="s">
        <v>406</v>
      </c>
      <c r="Y2022" t="s">
        <v>6</v>
      </c>
      <c r="Z2022" t="s">
        <v>6</v>
      </c>
      <c r="AA2022" t="s">
        <v>692</v>
      </c>
      <c r="AB2022" t="s">
        <v>348</v>
      </c>
      <c r="AC2022" t="s">
        <v>671</v>
      </c>
    </row>
    <row r="2023" spans="1:29" x14ac:dyDescent="0.25">
      <c r="A2023" t="s">
        <v>389</v>
      </c>
      <c r="B2023">
        <v>228</v>
      </c>
      <c r="C2023" t="s">
        <v>48</v>
      </c>
      <c r="D2023">
        <v>1959</v>
      </c>
      <c r="E2023" t="s">
        <v>3017</v>
      </c>
      <c r="F2023" t="s">
        <v>6</v>
      </c>
      <c r="G2023" t="s">
        <v>6</v>
      </c>
      <c r="H2023" t="s">
        <v>6</v>
      </c>
      <c r="I2023" t="s">
        <v>6</v>
      </c>
      <c r="J2023" t="s">
        <v>6</v>
      </c>
      <c r="K2023" t="s">
        <v>6</v>
      </c>
      <c r="L2023" t="s">
        <v>6</v>
      </c>
      <c r="M2023" t="s">
        <v>6</v>
      </c>
      <c r="N2023" t="s">
        <v>6</v>
      </c>
      <c r="O2023">
        <v>9.6035424419453168</v>
      </c>
      <c r="P2023">
        <v>3.7656727577230088E-3</v>
      </c>
      <c r="Q2023" t="s">
        <v>471</v>
      </c>
      <c r="R2023" t="s">
        <v>471</v>
      </c>
      <c r="S2023" t="s">
        <v>471</v>
      </c>
      <c r="T2023" t="s">
        <v>13746</v>
      </c>
      <c r="U2023" t="s">
        <v>13746</v>
      </c>
      <c r="V2023" t="s">
        <v>13746</v>
      </c>
      <c r="W2023" t="s">
        <v>406</v>
      </c>
      <c r="X2023" t="s">
        <v>406</v>
      </c>
      <c r="Y2023" t="s">
        <v>6</v>
      </c>
      <c r="Z2023" t="s">
        <v>6</v>
      </c>
      <c r="AA2023" t="s">
        <v>692</v>
      </c>
      <c r="AB2023" t="s">
        <v>348</v>
      </c>
      <c r="AC2023" t="s">
        <v>671</v>
      </c>
    </row>
    <row r="2024" spans="1:29" x14ac:dyDescent="0.25">
      <c r="A2024" t="s">
        <v>389</v>
      </c>
      <c r="B2024">
        <v>228</v>
      </c>
      <c r="C2024" t="s">
        <v>48</v>
      </c>
      <c r="D2024">
        <v>1960</v>
      </c>
      <c r="E2024" t="s">
        <v>3018</v>
      </c>
      <c r="F2024" t="s">
        <v>6</v>
      </c>
      <c r="G2024" t="s">
        <v>6</v>
      </c>
      <c r="H2024" t="s">
        <v>6</v>
      </c>
      <c r="I2024" t="s">
        <v>6</v>
      </c>
      <c r="J2024" t="s">
        <v>6</v>
      </c>
      <c r="K2024" t="s">
        <v>6</v>
      </c>
      <c r="L2024" t="s">
        <v>6</v>
      </c>
      <c r="M2024" t="s">
        <v>6</v>
      </c>
      <c r="N2024" t="s">
        <v>6</v>
      </c>
      <c r="O2024">
        <v>7.0169597532150014</v>
      </c>
      <c r="P2024">
        <v>4.4596690892022397E-3</v>
      </c>
      <c r="Q2024" t="s">
        <v>471</v>
      </c>
      <c r="R2024" t="s">
        <v>471</v>
      </c>
      <c r="S2024" t="s">
        <v>471</v>
      </c>
      <c r="T2024" t="s">
        <v>13746</v>
      </c>
      <c r="U2024" t="s">
        <v>13746</v>
      </c>
      <c r="V2024" t="s">
        <v>13746</v>
      </c>
      <c r="W2024" t="s">
        <v>406</v>
      </c>
      <c r="X2024" t="s">
        <v>406</v>
      </c>
      <c r="Y2024" t="s">
        <v>6</v>
      </c>
      <c r="Z2024" t="s">
        <v>6</v>
      </c>
      <c r="AA2024" t="s">
        <v>692</v>
      </c>
      <c r="AB2024" t="s">
        <v>348</v>
      </c>
      <c r="AC2024" t="s">
        <v>671</v>
      </c>
    </row>
    <row r="2025" spans="1:29" x14ac:dyDescent="0.25">
      <c r="A2025" t="s">
        <v>389</v>
      </c>
      <c r="B2025">
        <v>228</v>
      </c>
      <c r="C2025" t="s">
        <v>48</v>
      </c>
      <c r="D2025">
        <v>1961</v>
      </c>
      <c r="E2025" t="s">
        <v>3019</v>
      </c>
      <c r="F2025" t="s">
        <v>6</v>
      </c>
      <c r="G2025" t="s">
        <v>6</v>
      </c>
      <c r="H2025" t="s">
        <v>6</v>
      </c>
      <c r="I2025" t="s">
        <v>6</v>
      </c>
      <c r="J2025" t="s">
        <v>6</v>
      </c>
      <c r="K2025" t="s">
        <v>6</v>
      </c>
      <c r="L2025" t="s">
        <v>6</v>
      </c>
      <c r="M2025" t="s">
        <v>6</v>
      </c>
      <c r="N2025" t="s">
        <v>6</v>
      </c>
      <c r="O2025">
        <v>7.9650569438753287</v>
      </c>
      <c r="P2025">
        <v>5.0096775161472297E-3</v>
      </c>
      <c r="Q2025" t="s">
        <v>471</v>
      </c>
      <c r="R2025" t="s">
        <v>471</v>
      </c>
      <c r="S2025" t="s">
        <v>471</v>
      </c>
      <c r="T2025" t="s">
        <v>13746</v>
      </c>
      <c r="U2025" t="s">
        <v>13746</v>
      </c>
      <c r="V2025" t="s">
        <v>13746</v>
      </c>
      <c r="W2025" t="s">
        <v>406</v>
      </c>
      <c r="X2025" t="s">
        <v>406</v>
      </c>
      <c r="Y2025" t="s">
        <v>6</v>
      </c>
      <c r="Z2025" t="s">
        <v>6</v>
      </c>
      <c r="AA2025" t="s">
        <v>692</v>
      </c>
      <c r="AB2025" t="s">
        <v>348</v>
      </c>
      <c r="AC2025" t="s">
        <v>671</v>
      </c>
    </row>
    <row r="2026" spans="1:29" x14ac:dyDescent="0.25">
      <c r="A2026" t="s">
        <v>389</v>
      </c>
      <c r="B2026">
        <v>228</v>
      </c>
      <c r="C2026" t="s">
        <v>48</v>
      </c>
      <c r="D2026">
        <v>1962</v>
      </c>
      <c r="E2026" t="s">
        <v>3020</v>
      </c>
      <c r="F2026" t="s">
        <v>6</v>
      </c>
      <c r="G2026" t="s">
        <v>6</v>
      </c>
      <c r="H2026" t="s">
        <v>6</v>
      </c>
      <c r="I2026" t="s">
        <v>6</v>
      </c>
      <c r="J2026" t="s">
        <v>6</v>
      </c>
      <c r="K2026" t="s">
        <v>6</v>
      </c>
      <c r="L2026" t="s">
        <v>6</v>
      </c>
      <c r="M2026" t="s">
        <v>6</v>
      </c>
      <c r="N2026" t="s">
        <v>6</v>
      </c>
      <c r="O2026">
        <v>6.9864738828983661</v>
      </c>
      <c r="P2026">
        <v>5.9089308377683102E-3</v>
      </c>
      <c r="Q2026" t="s">
        <v>471</v>
      </c>
      <c r="R2026" t="s">
        <v>471</v>
      </c>
      <c r="S2026" t="s">
        <v>471</v>
      </c>
      <c r="T2026" t="s">
        <v>13746</v>
      </c>
      <c r="U2026" t="s">
        <v>13746</v>
      </c>
      <c r="V2026" t="s">
        <v>13746</v>
      </c>
      <c r="W2026" t="s">
        <v>406</v>
      </c>
      <c r="X2026" t="s">
        <v>406</v>
      </c>
      <c r="Y2026" t="s">
        <v>6</v>
      </c>
      <c r="Z2026" t="s">
        <v>6</v>
      </c>
      <c r="AA2026" t="s">
        <v>692</v>
      </c>
      <c r="AB2026" t="s">
        <v>348</v>
      </c>
      <c r="AC2026" t="s">
        <v>671</v>
      </c>
    </row>
    <row r="2027" spans="1:29" x14ac:dyDescent="0.25">
      <c r="A2027" t="s">
        <v>389</v>
      </c>
      <c r="B2027">
        <v>228</v>
      </c>
      <c r="C2027" t="s">
        <v>48</v>
      </c>
      <c r="D2027">
        <v>1963</v>
      </c>
      <c r="E2027" t="s">
        <v>3021</v>
      </c>
      <c r="F2027" t="s">
        <v>6</v>
      </c>
      <c r="G2027" t="s">
        <v>6</v>
      </c>
      <c r="H2027" t="s">
        <v>6</v>
      </c>
      <c r="I2027" t="s">
        <v>6</v>
      </c>
      <c r="J2027" t="s">
        <v>6</v>
      </c>
      <c r="K2027" t="s">
        <v>6</v>
      </c>
      <c r="L2027" t="s">
        <v>6</v>
      </c>
      <c r="M2027" t="s">
        <v>6</v>
      </c>
      <c r="N2027" t="s">
        <v>6</v>
      </c>
      <c r="O2027">
        <v>9.2289910841502252</v>
      </c>
      <c r="P2027">
        <v>9.0500436030587095E-3</v>
      </c>
      <c r="Q2027" t="s">
        <v>471</v>
      </c>
      <c r="R2027" t="s">
        <v>471</v>
      </c>
      <c r="S2027" t="s">
        <v>471</v>
      </c>
      <c r="T2027" t="s">
        <v>13746</v>
      </c>
      <c r="U2027" t="s">
        <v>13746</v>
      </c>
      <c r="V2027" t="s">
        <v>13746</v>
      </c>
      <c r="W2027" t="s">
        <v>406</v>
      </c>
      <c r="X2027" t="s">
        <v>406</v>
      </c>
      <c r="Y2027" t="s">
        <v>6</v>
      </c>
      <c r="Z2027" t="s">
        <v>6</v>
      </c>
      <c r="AA2027" t="s">
        <v>692</v>
      </c>
      <c r="AB2027" t="s">
        <v>348</v>
      </c>
      <c r="AC2027" t="s">
        <v>671</v>
      </c>
    </row>
    <row r="2028" spans="1:29" x14ac:dyDescent="0.25">
      <c r="A2028" t="s">
        <v>389</v>
      </c>
      <c r="B2028">
        <v>228</v>
      </c>
      <c r="C2028" t="s">
        <v>48</v>
      </c>
      <c r="D2028">
        <v>1964</v>
      </c>
      <c r="E2028" t="s">
        <v>3022</v>
      </c>
      <c r="F2028" t="s">
        <v>6</v>
      </c>
      <c r="G2028" t="s">
        <v>6</v>
      </c>
      <c r="H2028" t="s">
        <v>6</v>
      </c>
      <c r="I2028" t="s">
        <v>6</v>
      </c>
      <c r="J2028" t="s">
        <v>6</v>
      </c>
      <c r="K2028" t="s">
        <v>6</v>
      </c>
      <c r="L2028" t="s">
        <v>6</v>
      </c>
      <c r="M2028" t="s">
        <v>6</v>
      </c>
      <c r="N2028" t="s">
        <v>6</v>
      </c>
      <c r="O2028">
        <v>9.6032325379738808</v>
      </c>
      <c r="P2028">
        <v>1.372929780568E-2</v>
      </c>
      <c r="Q2028" t="s">
        <v>471</v>
      </c>
      <c r="R2028" t="s">
        <v>471</v>
      </c>
      <c r="S2028" t="s">
        <v>471</v>
      </c>
      <c r="T2028" t="s">
        <v>13746</v>
      </c>
      <c r="U2028" t="s">
        <v>13746</v>
      </c>
      <c r="V2028" t="s">
        <v>13746</v>
      </c>
      <c r="W2028" t="s">
        <v>406</v>
      </c>
      <c r="X2028" t="s">
        <v>406</v>
      </c>
      <c r="Y2028" t="s">
        <v>6</v>
      </c>
      <c r="Z2028" t="s">
        <v>6</v>
      </c>
      <c r="AA2028" t="s">
        <v>692</v>
      </c>
      <c r="AB2028" t="s">
        <v>348</v>
      </c>
      <c r="AC2028" t="s">
        <v>671</v>
      </c>
    </row>
    <row r="2029" spans="1:29" x14ac:dyDescent="0.25">
      <c r="A2029" t="s">
        <v>389</v>
      </c>
      <c r="B2029">
        <v>228</v>
      </c>
      <c r="C2029" t="s">
        <v>48</v>
      </c>
      <c r="D2029">
        <v>1965</v>
      </c>
      <c r="E2029" t="s">
        <v>3023</v>
      </c>
      <c r="F2029" t="s">
        <v>6</v>
      </c>
      <c r="G2029" t="s">
        <v>6</v>
      </c>
      <c r="H2029" t="s">
        <v>6</v>
      </c>
      <c r="I2029" t="s">
        <v>6</v>
      </c>
      <c r="J2029" t="s">
        <v>6</v>
      </c>
      <c r="K2029" t="s">
        <v>6</v>
      </c>
      <c r="L2029" t="s">
        <v>6</v>
      </c>
      <c r="M2029" t="s">
        <v>6</v>
      </c>
      <c r="N2029" t="s">
        <v>6</v>
      </c>
      <c r="O2029">
        <v>12.594093819219051</v>
      </c>
      <c r="P2029">
        <v>1.9240884152499499E-2</v>
      </c>
      <c r="Q2029" t="s">
        <v>471</v>
      </c>
      <c r="R2029" t="s">
        <v>471</v>
      </c>
      <c r="S2029" t="s">
        <v>471</v>
      </c>
      <c r="T2029" t="s">
        <v>13746</v>
      </c>
      <c r="U2029" t="s">
        <v>13746</v>
      </c>
      <c r="V2029" t="s">
        <v>13746</v>
      </c>
      <c r="W2029" t="s">
        <v>406</v>
      </c>
      <c r="X2029" t="s">
        <v>406</v>
      </c>
      <c r="Y2029" t="s">
        <v>6</v>
      </c>
      <c r="Z2029" t="s">
        <v>6</v>
      </c>
      <c r="AA2029" t="s">
        <v>692</v>
      </c>
      <c r="AB2029" t="s">
        <v>348</v>
      </c>
      <c r="AC2029" t="s">
        <v>671</v>
      </c>
    </row>
    <row r="2030" spans="1:29" x14ac:dyDescent="0.25">
      <c r="A2030" t="s">
        <v>389</v>
      </c>
      <c r="B2030">
        <v>228</v>
      </c>
      <c r="C2030" t="s">
        <v>48</v>
      </c>
      <c r="D2030">
        <v>1966</v>
      </c>
      <c r="E2030" t="s">
        <v>3024</v>
      </c>
      <c r="F2030" t="s">
        <v>6</v>
      </c>
      <c r="G2030" t="s">
        <v>6</v>
      </c>
      <c r="H2030" t="s">
        <v>6</v>
      </c>
      <c r="I2030" t="s">
        <v>6</v>
      </c>
      <c r="J2030" t="s">
        <v>6</v>
      </c>
      <c r="K2030" t="s">
        <v>6</v>
      </c>
      <c r="L2030" t="s">
        <v>6</v>
      </c>
      <c r="M2030" t="s">
        <v>6</v>
      </c>
      <c r="N2030" t="s">
        <v>6</v>
      </c>
      <c r="O2030">
        <v>12.605340643534769</v>
      </c>
      <c r="P2030">
        <v>2.74795084793048E-2</v>
      </c>
      <c r="Q2030" t="s">
        <v>471</v>
      </c>
      <c r="R2030" t="s">
        <v>471</v>
      </c>
      <c r="S2030" t="s">
        <v>471</v>
      </c>
      <c r="T2030" t="s">
        <v>13746</v>
      </c>
      <c r="U2030" t="s">
        <v>13746</v>
      </c>
      <c r="V2030" t="s">
        <v>13746</v>
      </c>
      <c r="W2030" t="s">
        <v>406</v>
      </c>
      <c r="X2030" t="s">
        <v>406</v>
      </c>
      <c r="Y2030" t="s">
        <v>6</v>
      </c>
      <c r="Z2030" t="s">
        <v>6</v>
      </c>
      <c r="AA2030" t="s">
        <v>692</v>
      </c>
      <c r="AB2030" t="s">
        <v>348</v>
      </c>
      <c r="AC2030" t="s">
        <v>671</v>
      </c>
    </row>
    <row r="2031" spans="1:29" x14ac:dyDescent="0.25">
      <c r="A2031" t="s">
        <v>389</v>
      </c>
      <c r="B2031">
        <v>228</v>
      </c>
      <c r="C2031" t="s">
        <v>48</v>
      </c>
      <c r="D2031">
        <v>1967</v>
      </c>
      <c r="E2031" t="s">
        <v>3025</v>
      </c>
      <c r="F2031" t="s">
        <v>6</v>
      </c>
      <c r="G2031" t="s">
        <v>6</v>
      </c>
      <c r="H2031" t="s">
        <v>6</v>
      </c>
      <c r="I2031" t="s">
        <v>6</v>
      </c>
      <c r="J2031" t="s">
        <v>6</v>
      </c>
      <c r="K2031" t="s">
        <v>6</v>
      </c>
      <c r="L2031" t="s">
        <v>6</v>
      </c>
      <c r="M2031" t="s">
        <v>6</v>
      </c>
      <c r="N2031" t="s">
        <v>6</v>
      </c>
      <c r="O2031">
        <v>14.884657823093233</v>
      </c>
      <c r="P2031">
        <v>3.5681535287206897E-2</v>
      </c>
      <c r="Q2031" t="s">
        <v>471</v>
      </c>
      <c r="R2031" t="s">
        <v>471</v>
      </c>
      <c r="S2031" t="s">
        <v>471</v>
      </c>
      <c r="T2031" t="s">
        <v>13746</v>
      </c>
      <c r="U2031" t="s">
        <v>13746</v>
      </c>
      <c r="V2031" t="s">
        <v>13746</v>
      </c>
      <c r="W2031" t="s">
        <v>406</v>
      </c>
      <c r="X2031" t="s">
        <v>406</v>
      </c>
      <c r="Y2031" t="s">
        <v>6</v>
      </c>
      <c r="Z2031" t="s">
        <v>6</v>
      </c>
      <c r="AA2031" t="s">
        <v>692</v>
      </c>
      <c r="AB2031" t="s">
        <v>348</v>
      </c>
      <c r="AC2031" t="s">
        <v>671</v>
      </c>
    </row>
    <row r="2032" spans="1:29" x14ac:dyDescent="0.25">
      <c r="A2032" t="s">
        <v>389</v>
      </c>
      <c r="B2032">
        <v>228</v>
      </c>
      <c r="C2032" t="s">
        <v>48</v>
      </c>
      <c r="D2032">
        <v>1968</v>
      </c>
      <c r="E2032" t="s">
        <v>3026</v>
      </c>
      <c r="F2032" t="s">
        <v>6</v>
      </c>
      <c r="G2032" t="s">
        <v>6</v>
      </c>
      <c r="H2032" t="s">
        <v>6</v>
      </c>
      <c r="I2032" t="s">
        <v>6</v>
      </c>
      <c r="J2032" t="s">
        <v>6</v>
      </c>
      <c r="K2032" t="s">
        <v>6</v>
      </c>
      <c r="L2032" t="s">
        <v>6</v>
      </c>
      <c r="M2032" t="s">
        <v>6</v>
      </c>
      <c r="N2032" t="s">
        <v>6</v>
      </c>
      <c r="O2032">
        <v>17.849968476656684</v>
      </c>
      <c r="P2032">
        <v>4.9446384968392897E-2</v>
      </c>
      <c r="Q2032" t="s">
        <v>471</v>
      </c>
      <c r="R2032" t="s">
        <v>471</v>
      </c>
      <c r="S2032" t="s">
        <v>471</v>
      </c>
      <c r="T2032" t="s">
        <v>13746</v>
      </c>
      <c r="U2032" t="s">
        <v>13746</v>
      </c>
      <c r="V2032" t="s">
        <v>13746</v>
      </c>
      <c r="W2032" t="s">
        <v>406</v>
      </c>
      <c r="X2032" t="s">
        <v>406</v>
      </c>
      <c r="Y2032" t="s">
        <v>6</v>
      </c>
      <c r="Z2032" t="s">
        <v>6</v>
      </c>
      <c r="AA2032" t="s">
        <v>692</v>
      </c>
      <c r="AB2032" t="s">
        <v>348</v>
      </c>
      <c r="AC2032" t="s">
        <v>671</v>
      </c>
    </row>
    <row r="2033" spans="1:29" x14ac:dyDescent="0.25">
      <c r="A2033" t="s">
        <v>389</v>
      </c>
      <c r="B2033">
        <v>228</v>
      </c>
      <c r="C2033" t="s">
        <v>48</v>
      </c>
      <c r="D2033">
        <v>1969</v>
      </c>
      <c r="E2033" t="s">
        <v>3027</v>
      </c>
      <c r="F2033" t="s">
        <v>6</v>
      </c>
      <c r="G2033" t="s">
        <v>6</v>
      </c>
      <c r="H2033" t="s">
        <v>6</v>
      </c>
      <c r="I2033" t="s">
        <v>6</v>
      </c>
      <c r="J2033" t="s">
        <v>6</v>
      </c>
      <c r="K2033" t="s">
        <v>6</v>
      </c>
      <c r="L2033" t="s">
        <v>6</v>
      </c>
      <c r="M2033" t="s">
        <v>6</v>
      </c>
      <c r="N2033" t="s">
        <v>6</v>
      </c>
      <c r="O2033">
        <v>21.471730224290809</v>
      </c>
      <c r="P2033">
        <v>7.1732182693637306E-2</v>
      </c>
      <c r="Q2033" t="s">
        <v>471</v>
      </c>
      <c r="R2033" t="s">
        <v>471</v>
      </c>
      <c r="S2033" t="s">
        <v>471</v>
      </c>
      <c r="T2033" t="s">
        <v>13746</v>
      </c>
      <c r="U2033" t="s">
        <v>13746</v>
      </c>
      <c r="V2033" t="s">
        <v>13746</v>
      </c>
      <c r="W2033" t="s">
        <v>406</v>
      </c>
      <c r="X2033" t="s">
        <v>406</v>
      </c>
      <c r="Y2033" t="s">
        <v>6</v>
      </c>
      <c r="Z2033" t="s">
        <v>6</v>
      </c>
      <c r="AA2033" t="s">
        <v>692</v>
      </c>
      <c r="AB2033" t="s">
        <v>348</v>
      </c>
      <c r="AC2033" t="s">
        <v>671</v>
      </c>
    </row>
    <row r="2034" spans="1:29" x14ac:dyDescent="0.25">
      <c r="A2034" t="s">
        <v>389</v>
      </c>
      <c r="B2034">
        <v>228</v>
      </c>
      <c r="C2034" t="s">
        <v>48</v>
      </c>
      <c r="D2034">
        <v>1970</v>
      </c>
      <c r="E2034" t="s">
        <v>3028</v>
      </c>
      <c r="F2034" t="s">
        <v>6</v>
      </c>
      <c r="G2034" t="s">
        <v>6</v>
      </c>
      <c r="H2034" t="s">
        <v>6</v>
      </c>
      <c r="I2034" t="s">
        <v>6</v>
      </c>
      <c r="J2034" t="s">
        <v>6</v>
      </c>
      <c r="K2034" t="s">
        <v>6</v>
      </c>
      <c r="L2034" t="s">
        <v>6</v>
      </c>
      <c r="M2034" t="s">
        <v>6</v>
      </c>
      <c r="N2034" t="s">
        <v>6</v>
      </c>
      <c r="O2034">
        <v>26.324399864200984</v>
      </c>
      <c r="P2034">
        <v>0.102909086225561</v>
      </c>
      <c r="Q2034" t="s">
        <v>471</v>
      </c>
      <c r="R2034" t="s">
        <v>471</v>
      </c>
      <c r="S2034" t="s">
        <v>471</v>
      </c>
      <c r="T2034" t="s">
        <v>13746</v>
      </c>
      <c r="U2034" t="s">
        <v>13746</v>
      </c>
      <c r="V2034" t="s">
        <v>13746</v>
      </c>
      <c r="W2034" t="s">
        <v>406</v>
      </c>
      <c r="X2034" t="s">
        <v>406</v>
      </c>
      <c r="Y2034" t="s">
        <v>6</v>
      </c>
      <c r="Z2034" t="s">
        <v>6</v>
      </c>
      <c r="AA2034" t="s">
        <v>692</v>
      </c>
      <c r="AB2034" t="s">
        <v>348</v>
      </c>
      <c r="AC2034" t="s">
        <v>671</v>
      </c>
    </row>
    <row r="2035" spans="1:29" x14ac:dyDescent="0.25">
      <c r="A2035" t="s">
        <v>389</v>
      </c>
      <c r="B2035">
        <v>228</v>
      </c>
      <c r="C2035" t="s">
        <v>48</v>
      </c>
      <c r="D2035">
        <v>1971</v>
      </c>
      <c r="E2035" t="s">
        <v>3029</v>
      </c>
      <c r="F2035" t="s">
        <v>6</v>
      </c>
      <c r="G2035" t="s">
        <v>6</v>
      </c>
      <c r="H2035" t="s">
        <v>6</v>
      </c>
      <c r="I2035" t="s">
        <v>6</v>
      </c>
      <c r="J2035" t="s">
        <v>6</v>
      </c>
      <c r="K2035" t="s">
        <v>6</v>
      </c>
      <c r="L2035" t="s">
        <v>6</v>
      </c>
      <c r="M2035" t="s">
        <v>6</v>
      </c>
      <c r="N2035" t="s">
        <v>6</v>
      </c>
      <c r="O2035">
        <v>20.019882184322423</v>
      </c>
      <c r="P2035">
        <v>0.132774752937353</v>
      </c>
      <c r="Q2035" t="s">
        <v>471</v>
      </c>
      <c r="R2035" t="s">
        <v>471</v>
      </c>
      <c r="S2035" t="s">
        <v>471</v>
      </c>
      <c r="T2035" t="s">
        <v>13746</v>
      </c>
      <c r="U2035" t="s">
        <v>13746</v>
      </c>
      <c r="V2035" t="s">
        <v>13746</v>
      </c>
      <c r="W2035" t="s">
        <v>406</v>
      </c>
      <c r="X2035" t="s">
        <v>406</v>
      </c>
      <c r="Y2035" t="s">
        <v>6</v>
      </c>
      <c r="Z2035" t="s">
        <v>6</v>
      </c>
      <c r="AA2035" t="s">
        <v>692</v>
      </c>
      <c r="AB2035" t="s">
        <v>348</v>
      </c>
      <c r="AC2035" t="s">
        <v>671</v>
      </c>
    </row>
    <row r="2036" spans="1:29" x14ac:dyDescent="0.25">
      <c r="A2036" t="s">
        <v>389</v>
      </c>
      <c r="B2036">
        <v>228</v>
      </c>
      <c r="C2036" t="s">
        <v>48</v>
      </c>
      <c r="D2036">
        <v>1972</v>
      </c>
      <c r="E2036" t="s">
        <v>3030</v>
      </c>
      <c r="F2036" t="s">
        <v>6</v>
      </c>
      <c r="G2036" t="s">
        <v>6</v>
      </c>
      <c r="H2036" t="s">
        <v>6</v>
      </c>
      <c r="I2036" t="s">
        <v>6</v>
      </c>
      <c r="J2036" t="s">
        <v>6</v>
      </c>
      <c r="K2036" t="s">
        <v>6</v>
      </c>
      <c r="L2036" t="s">
        <v>6</v>
      </c>
      <c r="M2036" t="s">
        <v>6</v>
      </c>
      <c r="N2036" t="s">
        <v>6</v>
      </c>
      <c r="O2036">
        <v>10.063124323464034</v>
      </c>
      <c r="P2036">
        <v>0.24519396586075501</v>
      </c>
      <c r="Q2036" t="s">
        <v>471</v>
      </c>
      <c r="R2036" t="s">
        <v>471</v>
      </c>
      <c r="S2036" t="s">
        <v>471</v>
      </c>
      <c r="T2036" t="s">
        <v>13746</v>
      </c>
      <c r="U2036" t="s">
        <v>13746</v>
      </c>
      <c r="V2036" t="s">
        <v>13746</v>
      </c>
      <c r="W2036" t="s">
        <v>406</v>
      </c>
      <c r="X2036" t="s">
        <v>406</v>
      </c>
      <c r="Y2036" t="s">
        <v>6</v>
      </c>
      <c r="Z2036" t="s">
        <v>6</v>
      </c>
      <c r="AA2036" t="s">
        <v>692</v>
      </c>
      <c r="AB2036" t="s">
        <v>348</v>
      </c>
      <c r="AC2036" t="s">
        <v>671</v>
      </c>
    </row>
    <row r="2037" spans="1:29" x14ac:dyDescent="0.25">
      <c r="A2037" t="s">
        <v>389</v>
      </c>
      <c r="B2037">
        <v>228</v>
      </c>
      <c r="C2037" t="s">
        <v>48</v>
      </c>
      <c r="D2037">
        <v>1973</v>
      </c>
      <c r="E2037" t="s">
        <v>3031</v>
      </c>
      <c r="F2037" t="s">
        <v>6</v>
      </c>
      <c r="G2037" t="s">
        <v>6</v>
      </c>
      <c r="H2037" t="s">
        <v>6</v>
      </c>
      <c r="I2037" t="s">
        <v>6</v>
      </c>
      <c r="J2037" t="s">
        <v>6</v>
      </c>
      <c r="K2037" t="s">
        <v>6</v>
      </c>
      <c r="L2037" t="s">
        <v>6</v>
      </c>
      <c r="M2037" t="s">
        <v>6</v>
      </c>
      <c r="N2037" t="s">
        <v>6</v>
      </c>
      <c r="O2037">
        <v>11.073228049517125</v>
      </c>
      <c r="P2037">
        <v>1.19919403883081</v>
      </c>
      <c r="Q2037" t="s">
        <v>471</v>
      </c>
      <c r="R2037" t="s">
        <v>471</v>
      </c>
      <c r="S2037" t="s">
        <v>471</v>
      </c>
      <c r="T2037" t="s">
        <v>13746</v>
      </c>
      <c r="U2037" t="s">
        <v>13746</v>
      </c>
      <c r="V2037" t="s">
        <v>13746</v>
      </c>
      <c r="W2037" t="s">
        <v>406</v>
      </c>
      <c r="X2037" t="s">
        <v>406</v>
      </c>
      <c r="Y2037" t="s">
        <v>6</v>
      </c>
      <c r="Z2037" t="s">
        <v>6</v>
      </c>
      <c r="AA2037" t="s">
        <v>692</v>
      </c>
      <c r="AB2037" t="s">
        <v>348</v>
      </c>
      <c r="AC2037" t="s">
        <v>671</v>
      </c>
    </row>
    <row r="2038" spans="1:29" x14ac:dyDescent="0.25">
      <c r="A2038" t="s">
        <v>389</v>
      </c>
      <c r="B2038">
        <v>228</v>
      </c>
      <c r="C2038" t="s">
        <v>48</v>
      </c>
      <c r="D2038">
        <v>1974</v>
      </c>
      <c r="E2038" t="s">
        <v>3032</v>
      </c>
      <c r="F2038" t="s">
        <v>6</v>
      </c>
      <c r="G2038" t="s">
        <v>6</v>
      </c>
      <c r="H2038" t="s">
        <v>6</v>
      </c>
      <c r="I2038" t="s">
        <v>6</v>
      </c>
      <c r="J2038" t="s">
        <v>6</v>
      </c>
      <c r="K2038" t="s">
        <v>6</v>
      </c>
      <c r="L2038" t="s">
        <v>6</v>
      </c>
      <c r="M2038" t="s">
        <v>6</v>
      </c>
      <c r="N2038" t="s">
        <v>6</v>
      </c>
      <c r="O2038">
        <v>18.821819421690737</v>
      </c>
      <c r="P2038">
        <v>9.6187523165198208</v>
      </c>
      <c r="Q2038" t="s">
        <v>471</v>
      </c>
      <c r="R2038" t="s">
        <v>471</v>
      </c>
      <c r="S2038" t="s">
        <v>471</v>
      </c>
      <c r="T2038" t="s">
        <v>13746</v>
      </c>
      <c r="U2038" t="s">
        <v>13746</v>
      </c>
      <c r="V2038" t="s">
        <v>13746</v>
      </c>
      <c r="W2038" t="s">
        <v>406</v>
      </c>
      <c r="X2038" t="s">
        <v>406</v>
      </c>
      <c r="Y2038" t="s">
        <v>6</v>
      </c>
      <c r="Z2038" t="s">
        <v>6</v>
      </c>
      <c r="AA2038" t="s">
        <v>692</v>
      </c>
      <c r="AB2038" t="s">
        <v>348</v>
      </c>
      <c r="AC2038" t="s">
        <v>671</v>
      </c>
    </row>
    <row r="2039" spans="1:29" x14ac:dyDescent="0.25">
      <c r="A2039" t="s">
        <v>389</v>
      </c>
      <c r="B2039">
        <v>228</v>
      </c>
      <c r="C2039" t="s">
        <v>48</v>
      </c>
      <c r="D2039">
        <v>1975</v>
      </c>
      <c r="E2039" t="s">
        <v>3033</v>
      </c>
      <c r="F2039" t="s">
        <v>6</v>
      </c>
      <c r="G2039" t="s">
        <v>6</v>
      </c>
      <c r="H2039" t="s">
        <v>6</v>
      </c>
      <c r="I2039" t="s">
        <v>6</v>
      </c>
      <c r="J2039" t="s">
        <v>6</v>
      </c>
      <c r="K2039" t="s">
        <v>6</v>
      </c>
      <c r="L2039" t="s">
        <v>6</v>
      </c>
      <c r="M2039" t="s">
        <v>6</v>
      </c>
      <c r="N2039" t="s">
        <v>6</v>
      </c>
      <c r="O2039">
        <v>28.361695488230392</v>
      </c>
      <c r="P2039">
        <v>37.064527294186398</v>
      </c>
      <c r="Q2039" t="s">
        <v>471</v>
      </c>
      <c r="R2039" t="s">
        <v>471</v>
      </c>
      <c r="S2039" t="s">
        <v>471</v>
      </c>
      <c r="T2039" t="s">
        <v>13746</v>
      </c>
      <c r="U2039" t="s">
        <v>13746</v>
      </c>
      <c r="V2039" t="s">
        <v>13746</v>
      </c>
      <c r="W2039" t="s">
        <v>406</v>
      </c>
      <c r="X2039" t="s">
        <v>406</v>
      </c>
      <c r="Y2039" t="s">
        <v>6</v>
      </c>
      <c r="Z2039" t="s">
        <v>6</v>
      </c>
      <c r="AA2039" t="s">
        <v>692</v>
      </c>
      <c r="AB2039" t="s">
        <v>348</v>
      </c>
      <c r="AC2039" t="s">
        <v>671</v>
      </c>
    </row>
    <row r="2040" spans="1:29" x14ac:dyDescent="0.25">
      <c r="A2040" t="s">
        <v>389</v>
      </c>
      <c r="B2040">
        <v>228</v>
      </c>
      <c r="C2040" t="s">
        <v>48</v>
      </c>
      <c r="D2040">
        <v>1976</v>
      </c>
      <c r="E2040" t="s">
        <v>3034</v>
      </c>
      <c r="F2040" t="s">
        <v>6</v>
      </c>
      <c r="G2040" t="s">
        <v>6</v>
      </c>
      <c r="H2040" t="s">
        <v>6</v>
      </c>
      <c r="I2040" t="s">
        <v>6</v>
      </c>
      <c r="J2040" t="s">
        <v>6</v>
      </c>
      <c r="K2040" t="s">
        <v>6</v>
      </c>
      <c r="L2040" t="s">
        <v>6</v>
      </c>
      <c r="M2040" t="s">
        <v>6</v>
      </c>
      <c r="N2040" t="s">
        <v>6</v>
      </c>
      <c r="O2040">
        <v>19.540504902743326</v>
      </c>
      <c r="P2040">
        <v>134.54935930946499</v>
      </c>
      <c r="Q2040" t="s">
        <v>471</v>
      </c>
      <c r="R2040" t="s">
        <v>471</v>
      </c>
      <c r="S2040" t="s">
        <v>471</v>
      </c>
      <c r="T2040" t="s">
        <v>13746</v>
      </c>
      <c r="U2040" t="s">
        <v>13746</v>
      </c>
      <c r="V2040" t="s">
        <v>13746</v>
      </c>
      <c r="W2040" t="s">
        <v>406</v>
      </c>
      <c r="X2040" t="s">
        <v>406</v>
      </c>
      <c r="Y2040" t="s">
        <v>6</v>
      </c>
      <c r="Z2040" t="s">
        <v>6</v>
      </c>
      <c r="AA2040" t="s">
        <v>692</v>
      </c>
      <c r="AB2040" t="s">
        <v>348</v>
      </c>
      <c r="AC2040" t="s">
        <v>671</v>
      </c>
    </row>
    <row r="2041" spans="1:29" x14ac:dyDescent="0.25">
      <c r="A2041" t="s">
        <v>389</v>
      </c>
      <c r="B2041">
        <v>228</v>
      </c>
      <c r="C2041" t="s">
        <v>48</v>
      </c>
      <c r="D2041">
        <v>1977</v>
      </c>
      <c r="E2041" t="s">
        <v>3035</v>
      </c>
      <c r="F2041" t="s">
        <v>6</v>
      </c>
      <c r="G2041" t="s">
        <v>6</v>
      </c>
      <c r="H2041" t="s">
        <v>6</v>
      </c>
      <c r="I2041" t="s">
        <v>6</v>
      </c>
      <c r="J2041" t="s">
        <v>6</v>
      </c>
      <c r="K2041" t="s">
        <v>6</v>
      </c>
      <c r="L2041" t="s">
        <v>6</v>
      </c>
      <c r="M2041" t="s">
        <v>6</v>
      </c>
      <c r="N2041" t="s">
        <v>6</v>
      </c>
      <c r="O2041">
        <v>16.548406809297941</v>
      </c>
      <c r="P2041">
        <v>300.90453691983998</v>
      </c>
      <c r="Q2041" t="s">
        <v>471</v>
      </c>
      <c r="R2041" t="s">
        <v>471</v>
      </c>
      <c r="S2041" t="s">
        <v>471</v>
      </c>
      <c r="T2041" t="s">
        <v>13746</v>
      </c>
      <c r="U2041" t="s">
        <v>13746</v>
      </c>
      <c r="V2041" t="s">
        <v>13746</v>
      </c>
      <c r="W2041" t="s">
        <v>406</v>
      </c>
      <c r="X2041" t="s">
        <v>406</v>
      </c>
      <c r="Y2041" t="s">
        <v>6</v>
      </c>
      <c r="Z2041" t="s">
        <v>6</v>
      </c>
      <c r="AA2041" t="s">
        <v>692</v>
      </c>
      <c r="AB2041" t="s">
        <v>348</v>
      </c>
      <c r="AC2041" t="s">
        <v>671</v>
      </c>
    </row>
    <row r="2042" spans="1:29" x14ac:dyDescent="0.25">
      <c r="A2042" t="s">
        <v>389</v>
      </c>
      <c r="B2042">
        <v>228</v>
      </c>
      <c r="C2042" t="s">
        <v>48</v>
      </c>
      <c r="D2042">
        <v>1978</v>
      </c>
      <c r="E2042" t="s">
        <v>3036</v>
      </c>
      <c r="F2042" t="s">
        <v>6</v>
      </c>
      <c r="G2042" t="s">
        <v>6</v>
      </c>
      <c r="H2042" t="s">
        <v>6</v>
      </c>
      <c r="I2042" t="s">
        <v>6</v>
      </c>
      <c r="J2042" t="s">
        <v>6</v>
      </c>
      <c r="K2042" t="s">
        <v>6</v>
      </c>
      <c r="L2042" t="s">
        <v>6</v>
      </c>
      <c r="M2042" t="s">
        <v>6</v>
      </c>
      <c r="N2042" t="s">
        <v>6</v>
      </c>
      <c r="O2042">
        <v>25.962887566759854</v>
      </c>
      <c r="P2042">
        <v>517.83690753273197</v>
      </c>
      <c r="Q2042" t="s">
        <v>471</v>
      </c>
      <c r="R2042" t="s">
        <v>471</v>
      </c>
      <c r="S2042" t="s">
        <v>471</v>
      </c>
      <c r="T2042" t="s">
        <v>13746</v>
      </c>
      <c r="U2042" t="s">
        <v>13746</v>
      </c>
      <c r="V2042" t="s">
        <v>13746</v>
      </c>
      <c r="W2042" t="s">
        <v>406</v>
      </c>
      <c r="X2042" t="s">
        <v>406</v>
      </c>
      <c r="Y2042" t="s">
        <v>6</v>
      </c>
      <c r="Z2042" t="s">
        <v>6</v>
      </c>
      <c r="AA2042" t="s">
        <v>692</v>
      </c>
      <c r="AB2042" t="s">
        <v>348</v>
      </c>
      <c r="AC2042" t="s">
        <v>671</v>
      </c>
    </row>
    <row r="2043" spans="1:29" x14ac:dyDescent="0.25">
      <c r="A2043" t="s">
        <v>389</v>
      </c>
      <c r="B2043">
        <v>228</v>
      </c>
      <c r="C2043" t="s">
        <v>48</v>
      </c>
      <c r="D2043">
        <v>1979</v>
      </c>
      <c r="E2043" t="s">
        <v>3037</v>
      </c>
      <c r="F2043" t="s">
        <v>6</v>
      </c>
      <c r="G2043" t="s">
        <v>6</v>
      </c>
      <c r="H2043" t="s">
        <v>6</v>
      </c>
      <c r="I2043" t="s">
        <v>6</v>
      </c>
      <c r="J2043" t="s">
        <v>6</v>
      </c>
      <c r="K2043" t="s">
        <v>6</v>
      </c>
      <c r="L2043" t="s">
        <v>6</v>
      </c>
      <c r="M2043" t="s">
        <v>6</v>
      </c>
      <c r="N2043" t="s">
        <v>6</v>
      </c>
      <c r="O2043">
        <v>23.230712369664211</v>
      </c>
      <c r="P2043">
        <v>833.24311315778505</v>
      </c>
      <c r="Q2043" t="s">
        <v>471</v>
      </c>
      <c r="R2043" t="s">
        <v>471</v>
      </c>
      <c r="S2043" t="s">
        <v>471</v>
      </c>
      <c r="T2043" t="s">
        <v>13746</v>
      </c>
      <c r="U2043" t="s">
        <v>13746</v>
      </c>
      <c r="V2043" t="s">
        <v>13746</v>
      </c>
      <c r="W2043" t="s">
        <v>406</v>
      </c>
      <c r="X2043" t="s">
        <v>406</v>
      </c>
      <c r="Y2043" t="s">
        <v>6</v>
      </c>
      <c r="Z2043" t="s">
        <v>6</v>
      </c>
      <c r="AA2043" t="s">
        <v>692</v>
      </c>
      <c r="AB2043" t="s">
        <v>348</v>
      </c>
      <c r="AC2043" t="s">
        <v>671</v>
      </c>
    </row>
    <row r="2044" spans="1:29" x14ac:dyDescent="0.25">
      <c r="A2044" t="s">
        <v>389</v>
      </c>
      <c r="B2044">
        <v>228</v>
      </c>
      <c r="C2044" t="s">
        <v>48</v>
      </c>
      <c r="D2044">
        <v>1980</v>
      </c>
      <c r="E2044" t="s">
        <v>3038</v>
      </c>
      <c r="F2044" t="s">
        <v>6</v>
      </c>
      <c r="G2044" t="s">
        <v>6</v>
      </c>
      <c r="H2044" t="s">
        <v>6</v>
      </c>
      <c r="I2044" t="s">
        <v>6</v>
      </c>
      <c r="J2044" t="s">
        <v>6</v>
      </c>
      <c r="K2044" t="s">
        <v>6</v>
      </c>
      <c r="L2044" t="s">
        <v>6</v>
      </c>
      <c r="M2044" t="s">
        <v>6</v>
      </c>
      <c r="N2044" t="s">
        <v>6</v>
      </c>
      <c r="O2044">
        <v>17.38571209106366</v>
      </c>
      <c r="P2044">
        <v>1124.34776907113</v>
      </c>
      <c r="Q2044" t="s">
        <v>471</v>
      </c>
      <c r="R2044" t="s">
        <v>471</v>
      </c>
      <c r="S2044" t="s">
        <v>471</v>
      </c>
      <c r="T2044" t="s">
        <v>13746</v>
      </c>
      <c r="U2044" t="s">
        <v>13746</v>
      </c>
      <c r="V2044" t="s">
        <v>13746</v>
      </c>
      <c r="W2044" t="s">
        <v>406</v>
      </c>
      <c r="X2044" t="s">
        <v>406</v>
      </c>
      <c r="Y2044" t="s">
        <v>6</v>
      </c>
      <c r="Z2044" t="s">
        <v>6</v>
      </c>
      <c r="AA2044" t="s">
        <v>692</v>
      </c>
      <c r="AB2044" t="s">
        <v>348</v>
      </c>
      <c r="AC2044" t="s">
        <v>671</v>
      </c>
    </row>
    <row r="2045" spans="1:29" x14ac:dyDescent="0.25">
      <c r="A2045" t="s">
        <v>389</v>
      </c>
      <c r="B2045">
        <v>228</v>
      </c>
      <c r="C2045" t="s">
        <v>48</v>
      </c>
      <c r="D2045">
        <v>1981</v>
      </c>
      <c r="E2045" t="s">
        <v>3039</v>
      </c>
      <c r="F2045" t="s">
        <v>6</v>
      </c>
      <c r="G2045" t="s">
        <v>6</v>
      </c>
      <c r="H2045" t="s">
        <v>6</v>
      </c>
      <c r="I2045" t="s">
        <v>6</v>
      </c>
      <c r="J2045" t="s">
        <v>6</v>
      </c>
      <c r="K2045" t="s">
        <v>6</v>
      </c>
      <c r="L2045" t="s">
        <v>6</v>
      </c>
      <c r="M2045" t="s">
        <v>6</v>
      </c>
      <c r="N2045" t="s">
        <v>6</v>
      </c>
      <c r="O2045">
        <v>14.018947459791052</v>
      </c>
      <c r="P2045">
        <v>1331.23303733942</v>
      </c>
      <c r="Q2045" t="s">
        <v>471</v>
      </c>
      <c r="R2045" t="s">
        <v>471</v>
      </c>
      <c r="S2045" t="s">
        <v>471</v>
      </c>
      <c r="T2045" t="s">
        <v>13746</v>
      </c>
      <c r="U2045" t="s">
        <v>13746</v>
      </c>
      <c r="V2045" t="s">
        <v>13746</v>
      </c>
      <c r="W2045" t="s">
        <v>406</v>
      </c>
      <c r="X2045" t="s">
        <v>406</v>
      </c>
      <c r="Y2045" t="s">
        <v>6</v>
      </c>
      <c r="Z2045" t="s">
        <v>6</v>
      </c>
      <c r="AA2045" t="s">
        <v>692</v>
      </c>
      <c r="AB2045" t="s">
        <v>348</v>
      </c>
      <c r="AC2045" t="s">
        <v>671</v>
      </c>
    </row>
    <row r="2046" spans="1:29" x14ac:dyDescent="0.25">
      <c r="A2046" t="s">
        <v>389</v>
      </c>
      <c r="B2046">
        <v>228</v>
      </c>
      <c r="C2046" t="s">
        <v>48</v>
      </c>
      <c r="D2046">
        <v>1982</v>
      </c>
      <c r="E2046" t="s">
        <v>3040</v>
      </c>
      <c r="F2046" t="s">
        <v>6</v>
      </c>
      <c r="G2046" t="s">
        <v>6</v>
      </c>
      <c r="H2046" t="s">
        <v>6</v>
      </c>
      <c r="I2046" t="s">
        <v>6</v>
      </c>
      <c r="J2046" t="s">
        <v>6</v>
      </c>
      <c r="K2046" t="s">
        <v>6</v>
      </c>
      <c r="L2046" t="s">
        <v>6</v>
      </c>
      <c r="M2046" t="s">
        <v>6</v>
      </c>
      <c r="N2046" t="s">
        <v>6</v>
      </c>
      <c r="O2046">
        <v>20.313854215967794</v>
      </c>
      <c r="P2046">
        <v>1295.6799436589099</v>
      </c>
      <c r="Q2046" t="s">
        <v>471</v>
      </c>
      <c r="R2046" t="s">
        <v>471</v>
      </c>
      <c r="S2046" t="s">
        <v>471</v>
      </c>
      <c r="T2046" t="s">
        <v>13746</v>
      </c>
      <c r="U2046" t="s">
        <v>13746</v>
      </c>
      <c r="V2046" t="s">
        <v>13746</v>
      </c>
      <c r="W2046" t="s">
        <v>406</v>
      </c>
      <c r="X2046" t="s">
        <v>406</v>
      </c>
      <c r="Y2046" t="s">
        <v>6</v>
      </c>
      <c r="Z2046" t="s">
        <v>6</v>
      </c>
      <c r="AA2046" t="s">
        <v>692</v>
      </c>
      <c r="AB2046" t="s">
        <v>348</v>
      </c>
      <c r="AC2046" t="s">
        <v>671</v>
      </c>
    </row>
    <row r="2047" spans="1:29" x14ac:dyDescent="0.25">
      <c r="A2047" t="s">
        <v>389</v>
      </c>
      <c r="B2047">
        <v>228</v>
      </c>
      <c r="C2047" t="s">
        <v>48</v>
      </c>
      <c r="D2047">
        <v>1983</v>
      </c>
      <c r="E2047" t="s">
        <v>3041</v>
      </c>
      <c r="F2047" t="s">
        <v>6</v>
      </c>
      <c r="G2047" t="s">
        <v>6</v>
      </c>
      <c r="H2047" t="s">
        <v>6</v>
      </c>
      <c r="I2047">
        <v>79.343745934876353</v>
      </c>
      <c r="J2047" t="s">
        <v>6</v>
      </c>
      <c r="K2047" t="s">
        <v>6</v>
      </c>
      <c r="L2047" t="s">
        <v>6</v>
      </c>
      <c r="M2047" t="s">
        <v>6</v>
      </c>
      <c r="N2047" t="s">
        <v>6</v>
      </c>
      <c r="O2047">
        <v>45.495969140956412</v>
      </c>
      <c r="P2047">
        <v>1628.8076454831601</v>
      </c>
      <c r="Q2047" t="s">
        <v>471</v>
      </c>
      <c r="R2047" t="s">
        <v>471</v>
      </c>
      <c r="S2047" t="s">
        <v>471</v>
      </c>
      <c r="T2047" t="s">
        <v>13746</v>
      </c>
      <c r="U2047" t="s">
        <v>13746</v>
      </c>
      <c r="V2047" t="s">
        <v>13746</v>
      </c>
      <c r="W2047" t="s">
        <v>406</v>
      </c>
      <c r="X2047" t="s">
        <v>406</v>
      </c>
      <c r="Y2047" t="s">
        <v>6</v>
      </c>
      <c r="Z2047" t="s">
        <v>6</v>
      </c>
      <c r="AA2047" t="s">
        <v>692</v>
      </c>
      <c r="AB2047" t="s">
        <v>348</v>
      </c>
      <c r="AC2047" t="s">
        <v>671</v>
      </c>
    </row>
    <row r="2048" spans="1:29" x14ac:dyDescent="0.25">
      <c r="A2048" t="s">
        <v>389</v>
      </c>
      <c r="B2048">
        <v>228</v>
      </c>
      <c r="C2048" t="s">
        <v>48</v>
      </c>
      <c r="D2048">
        <v>1984</v>
      </c>
      <c r="E2048" t="s">
        <v>3042</v>
      </c>
      <c r="F2048" t="s">
        <v>6</v>
      </c>
      <c r="G2048" t="s">
        <v>6</v>
      </c>
      <c r="H2048" t="s">
        <v>6</v>
      </c>
      <c r="I2048">
        <v>92.500204792457893</v>
      </c>
      <c r="J2048" t="s">
        <v>6</v>
      </c>
      <c r="K2048" t="s">
        <v>6</v>
      </c>
      <c r="L2048" t="s">
        <v>6</v>
      </c>
      <c r="M2048" t="s">
        <v>6</v>
      </c>
      <c r="N2048" t="s">
        <v>6</v>
      </c>
      <c r="O2048">
        <v>56.622836017857423</v>
      </c>
      <c r="P2048">
        <v>1979.8107518885399</v>
      </c>
      <c r="Q2048" t="s">
        <v>471</v>
      </c>
      <c r="R2048" t="s">
        <v>471</v>
      </c>
      <c r="S2048" t="s">
        <v>471</v>
      </c>
      <c r="T2048" t="s">
        <v>13746</v>
      </c>
      <c r="U2048" t="s">
        <v>13746</v>
      </c>
      <c r="V2048" t="s">
        <v>13746</v>
      </c>
      <c r="W2048" t="s">
        <v>406</v>
      </c>
      <c r="X2048" t="s">
        <v>406</v>
      </c>
      <c r="Y2048" t="s">
        <v>6</v>
      </c>
      <c r="Z2048" t="s">
        <v>6</v>
      </c>
      <c r="AA2048" t="s">
        <v>692</v>
      </c>
      <c r="AB2048" t="s">
        <v>348</v>
      </c>
      <c r="AC2048" t="s">
        <v>671</v>
      </c>
    </row>
    <row r="2049" spans="1:29" x14ac:dyDescent="0.25">
      <c r="A2049" t="s">
        <v>389</v>
      </c>
      <c r="B2049">
        <v>228</v>
      </c>
      <c r="C2049" t="s">
        <v>48</v>
      </c>
      <c r="D2049">
        <v>1985</v>
      </c>
      <c r="E2049" t="s">
        <v>3043</v>
      </c>
      <c r="F2049" t="s">
        <v>6</v>
      </c>
      <c r="G2049" t="s">
        <v>6</v>
      </c>
      <c r="H2049" t="s">
        <v>6</v>
      </c>
      <c r="I2049">
        <v>77.033973599998092</v>
      </c>
      <c r="J2049" t="s">
        <v>6</v>
      </c>
      <c r="K2049" t="s">
        <v>6</v>
      </c>
      <c r="L2049" t="s">
        <v>6</v>
      </c>
      <c r="M2049" t="s">
        <v>6</v>
      </c>
      <c r="N2049" t="s">
        <v>6</v>
      </c>
      <c r="O2049">
        <v>79.774238331106943</v>
      </c>
      <c r="P2049">
        <v>2772.98041393006</v>
      </c>
      <c r="Q2049" t="s">
        <v>471</v>
      </c>
      <c r="R2049" t="s">
        <v>471</v>
      </c>
      <c r="S2049" t="s">
        <v>471</v>
      </c>
      <c r="T2049" t="s">
        <v>13746</v>
      </c>
      <c r="U2049" t="s">
        <v>13746</v>
      </c>
      <c r="V2049" t="s">
        <v>13746</v>
      </c>
      <c r="W2049" t="s">
        <v>406</v>
      </c>
      <c r="X2049" t="s">
        <v>406</v>
      </c>
      <c r="Y2049" t="s">
        <v>6</v>
      </c>
      <c r="Z2049" t="s">
        <v>6</v>
      </c>
      <c r="AA2049" t="s">
        <v>692</v>
      </c>
      <c r="AB2049" t="s">
        <v>348</v>
      </c>
      <c r="AC2049" t="s">
        <v>671</v>
      </c>
    </row>
    <row r="2050" spans="1:29" x14ac:dyDescent="0.25">
      <c r="A2050" t="s">
        <v>389</v>
      </c>
      <c r="B2050">
        <v>228</v>
      </c>
      <c r="C2050" t="s">
        <v>48</v>
      </c>
      <c r="D2050">
        <v>1986</v>
      </c>
      <c r="E2050" t="s">
        <v>3044</v>
      </c>
      <c r="F2050" t="s">
        <v>6</v>
      </c>
      <c r="G2050" t="s">
        <v>6</v>
      </c>
      <c r="H2050" t="s">
        <v>6</v>
      </c>
      <c r="I2050">
        <v>63.713059102082106</v>
      </c>
      <c r="J2050" t="s">
        <v>6</v>
      </c>
      <c r="K2050" t="s">
        <v>6</v>
      </c>
      <c r="L2050" t="s">
        <v>6</v>
      </c>
      <c r="M2050" t="s">
        <v>6</v>
      </c>
      <c r="N2050" t="s">
        <v>6</v>
      </c>
      <c r="O2050">
        <v>88.388952998243482</v>
      </c>
      <c r="P2050">
        <v>3575.2733146124501</v>
      </c>
      <c r="Q2050" t="s">
        <v>471</v>
      </c>
      <c r="R2050" t="s">
        <v>471</v>
      </c>
      <c r="S2050" t="s">
        <v>471</v>
      </c>
      <c r="T2050" t="s">
        <v>13746</v>
      </c>
      <c r="U2050" t="s">
        <v>13746</v>
      </c>
      <c r="V2050" t="s">
        <v>13746</v>
      </c>
      <c r="W2050" t="s">
        <v>406</v>
      </c>
      <c r="X2050" t="s">
        <v>406</v>
      </c>
      <c r="Y2050" t="s">
        <v>6</v>
      </c>
      <c r="Z2050" t="s">
        <v>6</v>
      </c>
      <c r="AA2050" t="s">
        <v>692</v>
      </c>
      <c r="AB2050" t="s">
        <v>348</v>
      </c>
      <c r="AC2050" t="s">
        <v>671</v>
      </c>
    </row>
    <row r="2051" spans="1:29" x14ac:dyDescent="0.25">
      <c r="A2051" t="s">
        <v>389</v>
      </c>
      <c r="B2051">
        <v>228</v>
      </c>
      <c r="C2051" t="s">
        <v>48</v>
      </c>
      <c r="D2051">
        <v>1987</v>
      </c>
      <c r="E2051" t="s">
        <v>3045</v>
      </c>
      <c r="F2051" t="s">
        <v>6</v>
      </c>
      <c r="G2051" t="s">
        <v>6</v>
      </c>
      <c r="H2051" t="s">
        <v>6</v>
      </c>
      <c r="I2051">
        <v>59.223216552262578</v>
      </c>
      <c r="J2051" t="s">
        <v>6</v>
      </c>
      <c r="K2051" t="s">
        <v>6</v>
      </c>
      <c r="L2051" t="s">
        <v>6</v>
      </c>
      <c r="M2051" t="s">
        <v>6</v>
      </c>
      <c r="N2051" t="s">
        <v>6</v>
      </c>
      <c r="O2051">
        <v>81.594918251293819</v>
      </c>
      <c r="P2051">
        <v>4795.4555077125397</v>
      </c>
      <c r="Q2051" t="s">
        <v>471</v>
      </c>
      <c r="R2051" t="s">
        <v>471</v>
      </c>
      <c r="S2051" t="s">
        <v>471</v>
      </c>
      <c r="T2051" t="s">
        <v>13746</v>
      </c>
      <c r="U2051" t="s">
        <v>13746</v>
      </c>
      <c r="V2051" t="s">
        <v>13746</v>
      </c>
      <c r="W2051" t="s">
        <v>406</v>
      </c>
      <c r="X2051" t="s">
        <v>406</v>
      </c>
      <c r="Y2051" t="s">
        <v>6</v>
      </c>
      <c r="Z2051" t="s">
        <v>6</v>
      </c>
      <c r="AA2051" t="s">
        <v>692</v>
      </c>
      <c r="AB2051" t="s">
        <v>348</v>
      </c>
      <c r="AC2051" t="s">
        <v>671</v>
      </c>
    </row>
    <row r="2052" spans="1:29" x14ac:dyDescent="0.25">
      <c r="A2052" t="s">
        <v>389</v>
      </c>
      <c r="B2052">
        <v>228</v>
      </c>
      <c r="C2052" t="s">
        <v>48</v>
      </c>
      <c r="D2052">
        <v>1988</v>
      </c>
      <c r="E2052" t="s">
        <v>3046</v>
      </c>
      <c r="F2052" t="s">
        <v>6</v>
      </c>
      <c r="G2052" t="s">
        <v>6</v>
      </c>
      <c r="H2052" t="s">
        <v>6</v>
      </c>
      <c r="I2052">
        <v>56.521166338040516</v>
      </c>
      <c r="J2052" t="s">
        <v>6</v>
      </c>
      <c r="K2052" t="s">
        <v>6</v>
      </c>
      <c r="L2052" t="s">
        <v>6</v>
      </c>
      <c r="M2052" t="s">
        <v>6</v>
      </c>
      <c r="N2052" t="s">
        <v>6</v>
      </c>
      <c r="O2052">
        <v>71.155836141397742</v>
      </c>
      <c r="P2052">
        <v>6312.8315128178201</v>
      </c>
      <c r="Q2052" t="s">
        <v>471</v>
      </c>
      <c r="R2052" t="s">
        <v>471</v>
      </c>
      <c r="S2052" t="s">
        <v>471</v>
      </c>
      <c r="T2052" t="s">
        <v>13746</v>
      </c>
      <c r="U2052" t="s">
        <v>13746</v>
      </c>
      <c r="V2052" t="s">
        <v>13746</v>
      </c>
      <c r="W2052" t="s">
        <v>406</v>
      </c>
      <c r="X2052" t="s">
        <v>406</v>
      </c>
      <c r="Y2052" t="s">
        <v>6</v>
      </c>
      <c r="Z2052" t="s">
        <v>6</v>
      </c>
      <c r="AA2052" t="s">
        <v>692</v>
      </c>
      <c r="AB2052" t="s">
        <v>348</v>
      </c>
      <c r="AC2052" t="s">
        <v>671</v>
      </c>
    </row>
    <row r="2053" spans="1:29" x14ac:dyDescent="0.25">
      <c r="A2053" t="s">
        <v>389</v>
      </c>
      <c r="B2053">
        <v>228</v>
      </c>
      <c r="C2053" t="s">
        <v>48</v>
      </c>
      <c r="D2053">
        <v>1989</v>
      </c>
      <c r="E2053" t="s">
        <v>3047</v>
      </c>
      <c r="F2053" t="s">
        <v>6</v>
      </c>
      <c r="G2053" t="s">
        <v>6</v>
      </c>
      <c r="H2053" t="s">
        <v>6</v>
      </c>
      <c r="I2053">
        <v>64.30386634582392</v>
      </c>
      <c r="J2053" t="s">
        <v>6</v>
      </c>
      <c r="K2053" t="s">
        <v>6</v>
      </c>
      <c r="L2053" t="s">
        <v>6</v>
      </c>
      <c r="M2053" t="s">
        <v>6</v>
      </c>
      <c r="N2053" t="s">
        <v>6</v>
      </c>
      <c r="O2053">
        <v>51.896889094522038</v>
      </c>
      <c r="P2053">
        <v>7923.24363919197</v>
      </c>
      <c r="Q2053" t="s">
        <v>471</v>
      </c>
      <c r="R2053" t="s">
        <v>471</v>
      </c>
      <c r="S2053" t="s">
        <v>471</v>
      </c>
      <c r="T2053" t="s">
        <v>13746</v>
      </c>
      <c r="U2053" t="s">
        <v>13746</v>
      </c>
      <c r="V2053" t="s">
        <v>13746</v>
      </c>
      <c r="W2053" t="s">
        <v>406</v>
      </c>
      <c r="X2053" t="s">
        <v>406</v>
      </c>
      <c r="Y2053" t="s">
        <v>6</v>
      </c>
      <c r="Z2053" t="s">
        <v>6</v>
      </c>
      <c r="AA2053" t="s">
        <v>692</v>
      </c>
      <c r="AB2053" t="s">
        <v>348</v>
      </c>
      <c r="AC2053" t="s">
        <v>671</v>
      </c>
    </row>
    <row r="2054" spans="1:29" x14ac:dyDescent="0.25">
      <c r="A2054" t="s">
        <v>389</v>
      </c>
      <c r="B2054">
        <v>228</v>
      </c>
      <c r="C2054" t="s">
        <v>48</v>
      </c>
      <c r="D2054">
        <v>1990</v>
      </c>
      <c r="E2054" t="s">
        <v>3048</v>
      </c>
      <c r="F2054" t="s">
        <v>6</v>
      </c>
      <c r="G2054" t="s">
        <v>6</v>
      </c>
      <c r="H2054" t="s">
        <v>6</v>
      </c>
      <c r="I2054">
        <v>65.069400365351242</v>
      </c>
      <c r="J2054" t="s">
        <v>6</v>
      </c>
      <c r="K2054" t="s">
        <v>6</v>
      </c>
      <c r="L2054" t="s">
        <v>6</v>
      </c>
      <c r="M2054" t="s">
        <v>6</v>
      </c>
      <c r="N2054">
        <v>43.440009277832971</v>
      </c>
      <c r="O2054">
        <v>50.255435592920151</v>
      </c>
      <c r="P2054">
        <v>10061.5111914973</v>
      </c>
      <c r="Q2054" t="s">
        <v>471</v>
      </c>
      <c r="R2054" t="s">
        <v>471</v>
      </c>
      <c r="S2054" t="s">
        <v>471</v>
      </c>
      <c r="T2054" t="s">
        <v>13746</v>
      </c>
      <c r="U2054" t="s">
        <v>13746</v>
      </c>
      <c r="V2054" t="s">
        <v>13746</v>
      </c>
      <c r="W2054" t="s">
        <v>406</v>
      </c>
      <c r="X2054" t="s">
        <v>406</v>
      </c>
      <c r="Y2054" t="s">
        <v>6</v>
      </c>
      <c r="Z2054" t="s">
        <v>6</v>
      </c>
      <c r="AA2054" t="s">
        <v>692</v>
      </c>
      <c r="AB2054" t="s">
        <v>348</v>
      </c>
      <c r="AC2054" t="s">
        <v>671</v>
      </c>
    </row>
    <row r="2055" spans="1:29" x14ac:dyDescent="0.25">
      <c r="A2055" t="s">
        <v>389</v>
      </c>
      <c r="B2055">
        <v>228</v>
      </c>
      <c r="C2055" t="s">
        <v>48</v>
      </c>
      <c r="D2055">
        <v>1991</v>
      </c>
      <c r="E2055" t="s">
        <v>3049</v>
      </c>
      <c r="F2055" t="s">
        <v>6</v>
      </c>
      <c r="G2055" t="s">
        <v>6</v>
      </c>
      <c r="H2055" t="s">
        <v>6</v>
      </c>
      <c r="I2055">
        <v>59.537063838601647</v>
      </c>
      <c r="J2055" t="s">
        <v>6</v>
      </c>
      <c r="K2055" t="s">
        <v>6</v>
      </c>
      <c r="L2055" t="s">
        <v>6</v>
      </c>
      <c r="M2055" t="s">
        <v>6</v>
      </c>
      <c r="N2055">
        <v>37.221748394799</v>
      </c>
      <c r="O2055">
        <v>44.256841215026384</v>
      </c>
      <c r="P2055">
        <v>13263.9275282499</v>
      </c>
      <c r="Q2055" t="s">
        <v>471</v>
      </c>
      <c r="R2055" t="s">
        <v>471</v>
      </c>
      <c r="S2055" t="s">
        <v>471</v>
      </c>
      <c r="T2055" t="s">
        <v>13746</v>
      </c>
      <c r="U2055" t="s">
        <v>13746</v>
      </c>
      <c r="V2055" t="s">
        <v>13746</v>
      </c>
      <c r="W2055" t="s">
        <v>406</v>
      </c>
      <c r="X2055" t="s">
        <v>406</v>
      </c>
      <c r="Y2055" t="s">
        <v>6</v>
      </c>
      <c r="Z2055" t="s">
        <v>6</v>
      </c>
      <c r="AA2055" t="s">
        <v>692</v>
      </c>
      <c r="AB2055" t="s">
        <v>348</v>
      </c>
      <c r="AC2055" t="s">
        <v>671</v>
      </c>
    </row>
    <row r="2056" spans="1:29" x14ac:dyDescent="0.25">
      <c r="A2056" t="s">
        <v>389</v>
      </c>
      <c r="B2056">
        <v>228</v>
      </c>
      <c r="C2056" t="s">
        <v>48</v>
      </c>
      <c r="D2056">
        <v>1992</v>
      </c>
      <c r="E2056" t="s">
        <v>3050</v>
      </c>
      <c r="F2056" t="s">
        <v>6</v>
      </c>
      <c r="G2056" t="s">
        <v>6</v>
      </c>
      <c r="H2056" t="s">
        <v>6</v>
      </c>
      <c r="I2056">
        <v>62.866575944496063</v>
      </c>
      <c r="J2056" t="s">
        <v>6</v>
      </c>
      <c r="K2056" t="s">
        <v>6</v>
      </c>
      <c r="L2056" t="s">
        <v>6</v>
      </c>
      <c r="M2056" t="s">
        <v>6</v>
      </c>
      <c r="N2056">
        <v>30.503790164916378</v>
      </c>
      <c r="O2056">
        <v>36.116832767205096</v>
      </c>
      <c r="P2056">
        <v>16777.018378274501</v>
      </c>
      <c r="Q2056" t="s">
        <v>471</v>
      </c>
      <c r="R2056" t="s">
        <v>471</v>
      </c>
      <c r="S2056" t="s">
        <v>471</v>
      </c>
      <c r="T2056" t="s">
        <v>13746</v>
      </c>
      <c r="U2056" t="s">
        <v>13746</v>
      </c>
      <c r="V2056" t="s">
        <v>13746</v>
      </c>
      <c r="W2056" t="s">
        <v>406</v>
      </c>
      <c r="X2056" t="s">
        <v>406</v>
      </c>
      <c r="Y2056" t="s">
        <v>6</v>
      </c>
      <c r="Z2056" t="s">
        <v>6</v>
      </c>
      <c r="AA2056" t="s">
        <v>692</v>
      </c>
      <c r="AB2056" t="s">
        <v>348</v>
      </c>
      <c r="AC2056" t="s">
        <v>671</v>
      </c>
    </row>
    <row r="2057" spans="1:29" x14ac:dyDescent="0.25">
      <c r="A2057" t="s">
        <v>389</v>
      </c>
      <c r="B2057">
        <v>228</v>
      </c>
      <c r="C2057" t="s">
        <v>48</v>
      </c>
      <c r="D2057">
        <v>1993</v>
      </c>
      <c r="E2057" t="s">
        <v>3051</v>
      </c>
      <c r="F2057" t="s">
        <v>6</v>
      </c>
      <c r="G2057" t="s">
        <v>6</v>
      </c>
      <c r="H2057" t="s">
        <v>6</v>
      </c>
      <c r="I2057">
        <v>70.591783636352517</v>
      </c>
      <c r="J2057" t="s">
        <v>6</v>
      </c>
      <c r="K2057" t="s">
        <v>6</v>
      </c>
      <c r="L2057" t="s">
        <v>6</v>
      </c>
      <c r="M2057" t="s">
        <v>6</v>
      </c>
      <c r="N2057">
        <v>28.166209844884101</v>
      </c>
      <c r="O2057">
        <v>32.568742356279685</v>
      </c>
      <c r="P2057">
        <v>20008.8654407172</v>
      </c>
      <c r="Q2057" t="s">
        <v>471</v>
      </c>
      <c r="R2057" t="s">
        <v>471</v>
      </c>
      <c r="S2057" t="s">
        <v>471</v>
      </c>
      <c r="T2057" t="s">
        <v>13746</v>
      </c>
      <c r="U2057" t="s">
        <v>13746</v>
      </c>
      <c r="V2057" t="s">
        <v>13746</v>
      </c>
      <c r="W2057" t="s">
        <v>406</v>
      </c>
      <c r="X2057" t="s">
        <v>406</v>
      </c>
      <c r="Y2057" t="s">
        <v>6</v>
      </c>
      <c r="Z2057" t="s">
        <v>6</v>
      </c>
      <c r="AA2057" t="s">
        <v>692</v>
      </c>
      <c r="AB2057" t="s">
        <v>348</v>
      </c>
      <c r="AC2057" t="s">
        <v>671</v>
      </c>
    </row>
    <row r="2058" spans="1:29" x14ac:dyDescent="0.25">
      <c r="A2058" t="s">
        <v>389</v>
      </c>
      <c r="B2058">
        <v>228</v>
      </c>
      <c r="C2058" t="s">
        <v>48</v>
      </c>
      <c r="D2058">
        <v>1994</v>
      </c>
      <c r="E2058" t="s">
        <v>3052</v>
      </c>
      <c r="F2058" t="s">
        <v>6</v>
      </c>
      <c r="G2058" t="s">
        <v>6</v>
      </c>
      <c r="H2058" t="s">
        <v>6</v>
      </c>
      <c r="I2058">
        <v>69.443326356190269</v>
      </c>
      <c r="J2058" t="s">
        <v>6</v>
      </c>
      <c r="K2058" t="s">
        <v>6</v>
      </c>
      <c r="L2058" t="s">
        <v>6</v>
      </c>
      <c r="M2058" t="s">
        <v>6</v>
      </c>
      <c r="N2058">
        <v>22.727383887751198</v>
      </c>
      <c r="O2058">
        <v>29.056712098788569</v>
      </c>
      <c r="P2058">
        <v>23998.5062272502</v>
      </c>
      <c r="Q2058" t="s">
        <v>471</v>
      </c>
      <c r="R2058" t="s">
        <v>471</v>
      </c>
      <c r="S2058" t="s">
        <v>471</v>
      </c>
      <c r="T2058" t="s">
        <v>13746</v>
      </c>
      <c r="U2058" t="s">
        <v>13746</v>
      </c>
      <c r="V2058" t="s">
        <v>13746</v>
      </c>
      <c r="W2058" t="s">
        <v>406</v>
      </c>
      <c r="X2058" t="s">
        <v>406</v>
      </c>
      <c r="Y2058" t="s">
        <v>6</v>
      </c>
      <c r="Z2058" t="s">
        <v>6</v>
      </c>
      <c r="AA2058" t="s">
        <v>692</v>
      </c>
      <c r="AB2058" t="s">
        <v>348</v>
      </c>
      <c r="AC2058" t="s">
        <v>671</v>
      </c>
    </row>
    <row r="2059" spans="1:29" x14ac:dyDescent="0.25">
      <c r="A2059" t="s">
        <v>389</v>
      </c>
      <c r="B2059">
        <v>228</v>
      </c>
      <c r="C2059" t="s">
        <v>48</v>
      </c>
      <c r="D2059">
        <v>1995</v>
      </c>
      <c r="E2059" t="s">
        <v>3053</v>
      </c>
      <c r="F2059" t="s">
        <v>6</v>
      </c>
      <c r="G2059" t="s">
        <v>6</v>
      </c>
      <c r="H2059" t="s">
        <v>6</v>
      </c>
      <c r="I2059">
        <v>74.466346045032978</v>
      </c>
      <c r="J2059" t="s">
        <v>6</v>
      </c>
      <c r="K2059" t="s">
        <v>6</v>
      </c>
      <c r="L2059" t="s">
        <v>6</v>
      </c>
      <c r="M2059" t="s">
        <v>6</v>
      </c>
      <c r="N2059">
        <v>17.33575064658265</v>
      </c>
      <c r="O2059">
        <v>22.305225241128898</v>
      </c>
      <c r="P2059">
        <v>29203.057696491502</v>
      </c>
      <c r="Q2059" t="s">
        <v>471</v>
      </c>
      <c r="R2059" t="s">
        <v>471</v>
      </c>
      <c r="S2059" t="s">
        <v>471</v>
      </c>
      <c r="T2059" t="s">
        <v>13746</v>
      </c>
      <c r="U2059" t="s">
        <v>13746</v>
      </c>
      <c r="V2059" t="s">
        <v>13746</v>
      </c>
      <c r="W2059" t="s">
        <v>406</v>
      </c>
      <c r="X2059" t="s">
        <v>406</v>
      </c>
      <c r="Y2059" t="s">
        <v>6</v>
      </c>
      <c r="Z2059" t="s">
        <v>6</v>
      </c>
      <c r="AA2059" t="s">
        <v>692</v>
      </c>
      <c r="AB2059" t="s">
        <v>348</v>
      </c>
      <c r="AC2059" t="s">
        <v>671</v>
      </c>
    </row>
    <row r="2060" spans="1:29" x14ac:dyDescent="0.25">
      <c r="A2060" t="s">
        <v>389</v>
      </c>
      <c r="B2060">
        <v>228</v>
      </c>
      <c r="C2060" t="s">
        <v>48</v>
      </c>
      <c r="D2060">
        <v>1996</v>
      </c>
      <c r="E2060" t="s">
        <v>3054</v>
      </c>
      <c r="F2060" t="s">
        <v>6</v>
      </c>
      <c r="G2060" t="s">
        <v>6</v>
      </c>
      <c r="H2060" t="s">
        <v>6</v>
      </c>
      <c r="I2060">
        <v>82.76497538693954</v>
      </c>
      <c r="J2060" t="s">
        <v>6</v>
      </c>
      <c r="K2060" t="s">
        <v>6</v>
      </c>
      <c r="L2060" t="s">
        <v>6</v>
      </c>
      <c r="M2060" t="s">
        <v>6</v>
      </c>
      <c r="N2060">
        <v>14.687094824684866</v>
      </c>
      <c r="O2060">
        <v>16.926968936259485</v>
      </c>
      <c r="P2060">
        <v>32167.526028408902</v>
      </c>
      <c r="Q2060" t="s">
        <v>471</v>
      </c>
      <c r="R2060" t="s">
        <v>471</v>
      </c>
      <c r="S2060" t="s">
        <v>471</v>
      </c>
      <c r="T2060" t="s">
        <v>13746</v>
      </c>
      <c r="U2060" t="s">
        <v>13746</v>
      </c>
      <c r="V2060" t="s">
        <v>13746</v>
      </c>
      <c r="W2060" t="s">
        <v>406</v>
      </c>
      <c r="X2060" t="s">
        <v>406</v>
      </c>
      <c r="Y2060" t="s">
        <v>6</v>
      </c>
      <c r="Z2060" t="s">
        <v>6</v>
      </c>
      <c r="AA2060" t="s">
        <v>692</v>
      </c>
      <c r="AB2060" t="s">
        <v>348</v>
      </c>
      <c r="AC2060" t="s">
        <v>671</v>
      </c>
    </row>
    <row r="2061" spans="1:29" x14ac:dyDescent="0.25">
      <c r="A2061" t="s">
        <v>389</v>
      </c>
      <c r="B2061">
        <v>228</v>
      </c>
      <c r="C2061" t="s">
        <v>48</v>
      </c>
      <c r="D2061">
        <v>1997</v>
      </c>
      <c r="E2061" t="s">
        <v>3055</v>
      </c>
      <c r="F2061" t="s">
        <v>6</v>
      </c>
      <c r="G2061" t="s">
        <v>6</v>
      </c>
      <c r="H2061" t="s">
        <v>6</v>
      </c>
      <c r="I2061">
        <v>90.779795290865408</v>
      </c>
      <c r="J2061" t="s">
        <v>6</v>
      </c>
      <c r="K2061" t="s">
        <v>6</v>
      </c>
      <c r="L2061" t="s">
        <v>6</v>
      </c>
      <c r="M2061" t="s">
        <v>6</v>
      </c>
      <c r="N2061">
        <v>12.900915468403815</v>
      </c>
      <c r="O2061">
        <v>14.468430181193369</v>
      </c>
      <c r="P2061">
        <v>35609.574681705402</v>
      </c>
      <c r="Q2061" t="s">
        <v>471</v>
      </c>
      <c r="R2061" t="s">
        <v>471</v>
      </c>
      <c r="S2061" t="s">
        <v>471</v>
      </c>
      <c r="T2061" t="s">
        <v>13746</v>
      </c>
      <c r="U2061" t="s">
        <v>13746</v>
      </c>
      <c r="V2061" t="s">
        <v>13746</v>
      </c>
      <c r="W2061" t="s">
        <v>406</v>
      </c>
      <c r="X2061" t="s">
        <v>406</v>
      </c>
      <c r="Y2061" t="s">
        <v>6</v>
      </c>
      <c r="Z2061" t="s">
        <v>6</v>
      </c>
      <c r="AA2061" t="s">
        <v>692</v>
      </c>
      <c r="AB2061" t="s">
        <v>348</v>
      </c>
      <c r="AC2061" t="s">
        <v>671</v>
      </c>
    </row>
    <row r="2062" spans="1:29" x14ac:dyDescent="0.25">
      <c r="A2062" t="s">
        <v>389</v>
      </c>
      <c r="B2062">
        <v>228</v>
      </c>
      <c r="C2062" t="s">
        <v>48</v>
      </c>
      <c r="D2062">
        <v>1998</v>
      </c>
      <c r="E2062" t="s">
        <v>3056</v>
      </c>
      <c r="F2062" t="s">
        <v>6</v>
      </c>
      <c r="G2062" t="s">
        <v>6</v>
      </c>
      <c r="H2062" t="s">
        <v>6</v>
      </c>
      <c r="I2062">
        <v>97.882168009460131</v>
      </c>
      <c r="J2062" t="s">
        <v>6</v>
      </c>
      <c r="K2062" t="s">
        <v>6</v>
      </c>
      <c r="L2062" t="s">
        <v>6</v>
      </c>
      <c r="M2062" t="s">
        <v>6</v>
      </c>
      <c r="N2062">
        <v>12.175784778193696</v>
      </c>
      <c r="O2062">
        <v>14.67064401838417</v>
      </c>
      <c r="P2062">
        <v>37554.121192378298</v>
      </c>
      <c r="Q2062" t="s">
        <v>471</v>
      </c>
      <c r="R2062" t="s">
        <v>471</v>
      </c>
      <c r="S2062" t="s">
        <v>471</v>
      </c>
      <c r="T2062" t="s">
        <v>13746</v>
      </c>
      <c r="U2062" t="s">
        <v>13746</v>
      </c>
      <c r="V2062" t="s">
        <v>13746</v>
      </c>
      <c r="W2062" t="s">
        <v>406</v>
      </c>
      <c r="X2062" t="s">
        <v>406</v>
      </c>
      <c r="Y2062" t="s">
        <v>6</v>
      </c>
      <c r="Z2062" t="s">
        <v>6</v>
      </c>
      <c r="AA2062" t="s">
        <v>692</v>
      </c>
      <c r="AB2062" t="s">
        <v>348</v>
      </c>
      <c r="AC2062" t="s">
        <v>671</v>
      </c>
    </row>
    <row r="2063" spans="1:29" x14ac:dyDescent="0.25">
      <c r="A2063" t="s">
        <v>389</v>
      </c>
      <c r="B2063">
        <v>228</v>
      </c>
      <c r="C2063" t="s">
        <v>48</v>
      </c>
      <c r="D2063">
        <v>1999</v>
      </c>
      <c r="E2063" t="s">
        <v>3057</v>
      </c>
      <c r="F2063" t="s">
        <v>6</v>
      </c>
      <c r="G2063" t="s">
        <v>6</v>
      </c>
      <c r="H2063" t="s">
        <v>6</v>
      </c>
      <c r="I2063">
        <v>107.89901599870888</v>
      </c>
      <c r="J2063" t="s">
        <v>6</v>
      </c>
      <c r="K2063" t="s">
        <v>6</v>
      </c>
      <c r="L2063" t="s">
        <v>6</v>
      </c>
      <c r="M2063" t="s">
        <v>6</v>
      </c>
      <c r="N2063">
        <v>13.361095529484224</v>
      </c>
      <c r="O2063">
        <v>16.069225388154837</v>
      </c>
      <c r="P2063">
        <v>38219.724821673502</v>
      </c>
      <c r="Q2063" t="s">
        <v>471</v>
      </c>
      <c r="R2063" t="s">
        <v>471</v>
      </c>
      <c r="S2063" t="s">
        <v>471</v>
      </c>
      <c r="T2063" t="s">
        <v>13746</v>
      </c>
      <c r="U2063" t="s">
        <v>13746</v>
      </c>
      <c r="V2063" t="s">
        <v>13746</v>
      </c>
      <c r="W2063" t="s">
        <v>406</v>
      </c>
      <c r="X2063" t="s">
        <v>406</v>
      </c>
      <c r="Y2063" t="s">
        <v>6</v>
      </c>
      <c r="Z2063" t="s">
        <v>6</v>
      </c>
      <c r="AA2063" t="s">
        <v>692</v>
      </c>
      <c r="AB2063" t="s">
        <v>348</v>
      </c>
      <c r="AC2063" t="s">
        <v>671</v>
      </c>
    </row>
    <row r="2064" spans="1:29" x14ac:dyDescent="0.25">
      <c r="A2064" t="s">
        <v>389</v>
      </c>
      <c r="B2064">
        <v>228</v>
      </c>
      <c r="C2064" t="s">
        <v>48</v>
      </c>
      <c r="D2064">
        <v>2000</v>
      </c>
      <c r="E2064" t="s">
        <v>3058</v>
      </c>
      <c r="F2064" t="s">
        <v>6</v>
      </c>
      <c r="G2064" t="s">
        <v>6</v>
      </c>
      <c r="H2064" t="s">
        <v>6</v>
      </c>
      <c r="I2064">
        <v>111.97944080874831</v>
      </c>
      <c r="J2064" t="s">
        <v>6</v>
      </c>
      <c r="K2064" t="s">
        <v>6</v>
      </c>
      <c r="L2064" t="s">
        <v>6</v>
      </c>
      <c r="M2064" t="s">
        <v>6</v>
      </c>
      <c r="N2064">
        <v>13.217431527229692</v>
      </c>
      <c r="O2064">
        <v>15.577495602437263</v>
      </c>
      <c r="P2064">
        <v>41985.7356497238</v>
      </c>
      <c r="Q2064" t="s">
        <v>471</v>
      </c>
      <c r="R2064" t="s">
        <v>471</v>
      </c>
      <c r="S2064" t="s">
        <v>471</v>
      </c>
      <c r="T2064" t="s">
        <v>13746</v>
      </c>
      <c r="U2064" t="s">
        <v>13746</v>
      </c>
      <c r="V2064" t="s">
        <v>13746</v>
      </c>
      <c r="W2064" t="s">
        <v>406</v>
      </c>
      <c r="X2064" t="s">
        <v>406</v>
      </c>
      <c r="Y2064" t="s">
        <v>6</v>
      </c>
      <c r="Z2064" t="s">
        <v>6</v>
      </c>
      <c r="AA2064" t="s">
        <v>692</v>
      </c>
      <c r="AB2064" t="s">
        <v>348</v>
      </c>
      <c r="AC2064" t="s">
        <v>671</v>
      </c>
    </row>
    <row r="2065" spans="1:29" x14ac:dyDescent="0.25">
      <c r="A2065" t="s">
        <v>389</v>
      </c>
      <c r="B2065">
        <v>228</v>
      </c>
      <c r="C2065" t="s">
        <v>48</v>
      </c>
      <c r="D2065">
        <v>2001</v>
      </c>
      <c r="E2065" t="s">
        <v>3059</v>
      </c>
      <c r="F2065" t="s">
        <v>6</v>
      </c>
      <c r="G2065" t="s">
        <v>6</v>
      </c>
      <c r="H2065" t="s">
        <v>6</v>
      </c>
      <c r="I2065">
        <v>115.31868889961932</v>
      </c>
      <c r="J2065" t="s">
        <v>6</v>
      </c>
      <c r="K2065" t="s">
        <v>6</v>
      </c>
      <c r="L2065" t="s">
        <v>6</v>
      </c>
      <c r="M2065" t="s">
        <v>6</v>
      </c>
      <c r="N2065">
        <v>14.459184724754891</v>
      </c>
      <c r="O2065">
        <v>13.990721531701977</v>
      </c>
      <c r="P2065">
        <v>45060.143759726299</v>
      </c>
      <c r="Q2065" t="s">
        <v>471</v>
      </c>
      <c r="R2065" t="s">
        <v>471</v>
      </c>
      <c r="S2065" t="s">
        <v>471</v>
      </c>
      <c r="T2065" t="s">
        <v>13746</v>
      </c>
      <c r="U2065" t="s">
        <v>13746</v>
      </c>
      <c r="V2065" t="s">
        <v>13746</v>
      </c>
      <c r="W2065" t="s">
        <v>406</v>
      </c>
      <c r="X2065" t="s">
        <v>406</v>
      </c>
      <c r="Y2065" t="s">
        <v>6</v>
      </c>
      <c r="Z2065" t="s">
        <v>6</v>
      </c>
      <c r="AA2065" t="s">
        <v>692</v>
      </c>
      <c r="AB2065" t="s">
        <v>348</v>
      </c>
      <c r="AC2065" t="s">
        <v>671</v>
      </c>
    </row>
    <row r="2066" spans="1:29" x14ac:dyDescent="0.25">
      <c r="A2066" t="s">
        <v>389</v>
      </c>
      <c r="B2066">
        <v>228</v>
      </c>
      <c r="C2066" t="s">
        <v>48</v>
      </c>
      <c r="D2066">
        <v>2002</v>
      </c>
      <c r="E2066" t="s">
        <v>3060</v>
      </c>
      <c r="F2066" t="s">
        <v>6</v>
      </c>
      <c r="G2066" t="s">
        <v>6</v>
      </c>
      <c r="H2066" t="s">
        <v>6</v>
      </c>
      <c r="I2066">
        <v>116.11746084544809</v>
      </c>
      <c r="J2066">
        <v>22.725698131026604</v>
      </c>
      <c r="K2066">
        <v>93.391762714421489</v>
      </c>
      <c r="L2066" t="s">
        <v>6</v>
      </c>
      <c r="M2066" t="s">
        <v>6</v>
      </c>
      <c r="N2066">
        <v>15.167619365517234</v>
      </c>
      <c r="O2066">
        <v>14.668469583889072</v>
      </c>
      <c r="P2066">
        <v>48038.502214791297</v>
      </c>
      <c r="Q2066" t="s">
        <v>471</v>
      </c>
      <c r="R2066" t="s">
        <v>471</v>
      </c>
      <c r="S2066" t="s">
        <v>471</v>
      </c>
      <c r="T2066" t="s">
        <v>13746</v>
      </c>
      <c r="U2066" t="s">
        <v>13746</v>
      </c>
      <c r="V2066" t="s">
        <v>13746</v>
      </c>
      <c r="W2066" t="s">
        <v>406</v>
      </c>
      <c r="X2066" t="s">
        <v>406</v>
      </c>
      <c r="Y2066" t="s">
        <v>6</v>
      </c>
      <c r="Z2066" t="s">
        <v>6</v>
      </c>
      <c r="AA2066" t="s">
        <v>692</v>
      </c>
      <c r="AB2066" t="s">
        <v>348</v>
      </c>
      <c r="AC2066" t="s">
        <v>671</v>
      </c>
    </row>
    <row r="2067" spans="1:29" x14ac:dyDescent="0.25">
      <c r="A2067" t="s">
        <v>389</v>
      </c>
      <c r="B2067">
        <v>228</v>
      </c>
      <c r="C2067" t="s">
        <v>48</v>
      </c>
      <c r="D2067">
        <v>2003</v>
      </c>
      <c r="E2067" t="s">
        <v>3061</v>
      </c>
      <c r="F2067">
        <v>152.76310270363288</v>
      </c>
      <c r="G2067">
        <v>25.644252103250476</v>
      </c>
      <c r="H2067">
        <v>127.11885060038244</v>
      </c>
      <c r="I2067">
        <v>106.90395574536132</v>
      </c>
      <c r="J2067">
        <v>23.730101771457104</v>
      </c>
      <c r="K2067">
        <v>83.173853973904215</v>
      </c>
      <c r="L2067" t="s">
        <v>6</v>
      </c>
      <c r="M2067" t="s">
        <v>6</v>
      </c>
      <c r="N2067">
        <v>12.716688098016752</v>
      </c>
      <c r="O2067">
        <v>14.66801800578067</v>
      </c>
      <c r="P2067">
        <v>52299.716703819002</v>
      </c>
      <c r="Q2067" t="s">
        <v>471</v>
      </c>
      <c r="R2067" t="s">
        <v>471</v>
      </c>
      <c r="S2067" t="s">
        <v>471</v>
      </c>
      <c r="T2067" t="s">
        <v>13746</v>
      </c>
      <c r="U2067" t="s">
        <v>13746</v>
      </c>
      <c r="V2067" t="s">
        <v>13746</v>
      </c>
      <c r="W2067" t="s">
        <v>406</v>
      </c>
      <c r="X2067" t="s">
        <v>406</v>
      </c>
      <c r="Y2067" t="s">
        <v>6</v>
      </c>
      <c r="Z2067" t="s">
        <v>6</v>
      </c>
      <c r="AA2067" t="s">
        <v>692</v>
      </c>
      <c r="AB2067" t="s">
        <v>348</v>
      </c>
      <c r="AC2067" t="s">
        <v>671</v>
      </c>
    </row>
    <row r="2068" spans="1:29" x14ac:dyDescent="0.25">
      <c r="A2068" t="s">
        <v>389</v>
      </c>
      <c r="B2068">
        <v>228</v>
      </c>
      <c r="C2068" t="s">
        <v>48</v>
      </c>
      <c r="D2068">
        <v>2004</v>
      </c>
      <c r="E2068" t="s">
        <v>3062</v>
      </c>
      <c r="F2068">
        <v>147.19592614402856</v>
      </c>
      <c r="G2068">
        <v>27.16802367411718</v>
      </c>
      <c r="H2068">
        <v>120.0279024699114</v>
      </c>
      <c r="I2068">
        <v>98.323526501471662</v>
      </c>
      <c r="J2068">
        <v>25.134400793836743</v>
      </c>
      <c r="K2068">
        <v>73.189125707634915</v>
      </c>
      <c r="L2068" t="s">
        <v>6</v>
      </c>
      <c r="M2068" t="s">
        <v>6</v>
      </c>
      <c r="N2068">
        <v>10.297560555090206</v>
      </c>
      <c r="O2068">
        <v>11.211714880174526</v>
      </c>
      <c r="P2068">
        <v>60488.555604349502</v>
      </c>
      <c r="Q2068" t="s">
        <v>471</v>
      </c>
      <c r="R2068" t="s">
        <v>471</v>
      </c>
      <c r="S2068" t="s">
        <v>471</v>
      </c>
      <c r="T2068" t="s">
        <v>13746</v>
      </c>
      <c r="U2068" t="s">
        <v>13746</v>
      </c>
      <c r="V2068" t="s">
        <v>13746</v>
      </c>
      <c r="W2068" t="s">
        <v>406</v>
      </c>
      <c r="X2068" t="s">
        <v>406</v>
      </c>
      <c r="Y2068" t="s">
        <v>6</v>
      </c>
      <c r="Z2068" t="s">
        <v>6</v>
      </c>
      <c r="AA2068" t="s">
        <v>692</v>
      </c>
      <c r="AB2068" t="s">
        <v>348</v>
      </c>
      <c r="AC2068" t="s">
        <v>671</v>
      </c>
    </row>
    <row r="2069" spans="1:29" x14ac:dyDescent="0.25">
      <c r="A2069" t="s">
        <v>389</v>
      </c>
      <c r="B2069">
        <v>228</v>
      </c>
      <c r="C2069" t="s">
        <v>48</v>
      </c>
      <c r="D2069">
        <v>2005</v>
      </c>
      <c r="E2069" t="s">
        <v>3063</v>
      </c>
      <c r="F2069">
        <v>145.07030636804788</v>
      </c>
      <c r="G2069">
        <v>28.550698640088335</v>
      </c>
      <c r="H2069">
        <v>116.51960772795955</v>
      </c>
      <c r="I2069">
        <v>95.631718729584875</v>
      </c>
      <c r="J2069">
        <v>26.2187076046987</v>
      </c>
      <c r="K2069">
        <v>69.413011124886168</v>
      </c>
      <c r="L2069" t="s">
        <v>6</v>
      </c>
      <c r="M2069" t="s">
        <v>6</v>
      </c>
      <c r="N2069">
        <v>7.0027312659459167</v>
      </c>
      <c r="O2069">
        <v>7.6231728710231756</v>
      </c>
      <c r="P2069">
        <v>68828.617611822905</v>
      </c>
      <c r="Q2069" t="s">
        <v>471</v>
      </c>
      <c r="R2069" t="s">
        <v>471</v>
      </c>
      <c r="S2069" t="s">
        <v>471</v>
      </c>
      <c r="T2069" t="s">
        <v>13746</v>
      </c>
      <c r="U2069" t="s">
        <v>13746</v>
      </c>
      <c r="V2069" t="s">
        <v>13746</v>
      </c>
      <c r="W2069" t="s">
        <v>406</v>
      </c>
      <c r="X2069" t="s">
        <v>406</v>
      </c>
      <c r="Y2069" t="s">
        <v>6</v>
      </c>
      <c r="Z2069" t="s">
        <v>6</v>
      </c>
      <c r="AA2069" t="s">
        <v>692</v>
      </c>
      <c r="AB2069" t="s">
        <v>348</v>
      </c>
      <c r="AC2069" t="s">
        <v>671</v>
      </c>
    </row>
    <row r="2070" spans="1:29" x14ac:dyDescent="0.25">
      <c r="A2070" t="s">
        <v>389</v>
      </c>
      <c r="B2070">
        <v>228</v>
      </c>
      <c r="C2070" t="s">
        <v>48</v>
      </c>
      <c r="D2070">
        <v>2006</v>
      </c>
      <c r="E2070" t="s">
        <v>3064</v>
      </c>
      <c r="F2070">
        <v>137.57393701402344</v>
      </c>
      <c r="G2070">
        <v>28.708326266798252</v>
      </c>
      <c r="H2070">
        <v>108.86561074722519</v>
      </c>
      <c r="I2070">
        <v>90.967778749310284</v>
      </c>
      <c r="J2070">
        <v>26.26074627765388</v>
      </c>
      <c r="K2070">
        <v>64.707032471656404</v>
      </c>
      <c r="L2070" t="s">
        <v>6</v>
      </c>
      <c r="M2070" t="s">
        <v>6</v>
      </c>
      <c r="N2070">
        <v>4.9916367970225517</v>
      </c>
      <c r="O2070">
        <v>4.9528358415689473</v>
      </c>
      <c r="P2070">
        <v>82080.253059456096</v>
      </c>
      <c r="Q2070" t="s">
        <v>471</v>
      </c>
      <c r="R2070" t="s">
        <v>471</v>
      </c>
      <c r="S2070" t="s">
        <v>471</v>
      </c>
      <c r="T2070" t="s">
        <v>13746</v>
      </c>
      <c r="U2070" t="s">
        <v>13746</v>
      </c>
      <c r="V2070" t="s">
        <v>13746</v>
      </c>
      <c r="W2070" t="s">
        <v>406</v>
      </c>
      <c r="X2070" t="s">
        <v>406</v>
      </c>
      <c r="Y2070" t="s">
        <v>6</v>
      </c>
      <c r="Z2070" t="s">
        <v>6</v>
      </c>
      <c r="AA2070" t="s">
        <v>692</v>
      </c>
      <c r="AB2070" t="s">
        <v>348</v>
      </c>
      <c r="AC2070" t="s">
        <v>671</v>
      </c>
    </row>
    <row r="2071" spans="1:29" x14ac:dyDescent="0.25">
      <c r="A2071" t="s">
        <v>389</v>
      </c>
      <c r="B2071">
        <v>228</v>
      </c>
      <c r="C2071" t="s">
        <v>48</v>
      </c>
      <c r="D2071">
        <v>2007</v>
      </c>
      <c r="E2071" t="s">
        <v>3065</v>
      </c>
      <c r="F2071">
        <v>142.82629459578743</v>
      </c>
      <c r="G2071">
        <v>32.019045814438449</v>
      </c>
      <c r="H2071">
        <v>110.80724878134897</v>
      </c>
      <c r="I2071">
        <v>94.744538386299681</v>
      </c>
      <c r="J2071">
        <v>28.771501747601103</v>
      </c>
      <c r="K2071">
        <v>65.973036638698574</v>
      </c>
      <c r="L2071" t="s">
        <v>6</v>
      </c>
      <c r="M2071" t="s">
        <v>6</v>
      </c>
      <c r="N2071">
        <v>3.8807441611724744</v>
      </c>
      <c r="O2071">
        <v>4.0893017260784639</v>
      </c>
      <c r="P2071">
        <v>90636.120522190904</v>
      </c>
      <c r="Q2071" t="s">
        <v>471</v>
      </c>
      <c r="R2071" t="s">
        <v>471</v>
      </c>
      <c r="S2071" t="s">
        <v>471</v>
      </c>
      <c r="T2071" t="s">
        <v>13746</v>
      </c>
      <c r="U2071" t="s">
        <v>13746</v>
      </c>
      <c r="V2071" t="s">
        <v>13746</v>
      </c>
      <c r="W2071" t="s">
        <v>406</v>
      </c>
      <c r="X2071" t="s">
        <v>406</v>
      </c>
      <c r="Y2071" t="s">
        <v>6</v>
      </c>
      <c r="Z2071" t="s">
        <v>6</v>
      </c>
      <c r="AA2071" t="s">
        <v>692</v>
      </c>
      <c r="AB2071" t="s">
        <v>348</v>
      </c>
      <c r="AC2071" t="s">
        <v>671</v>
      </c>
    </row>
    <row r="2072" spans="1:29" x14ac:dyDescent="0.25">
      <c r="A2072" t="s">
        <v>389</v>
      </c>
      <c r="B2072">
        <v>228</v>
      </c>
      <c r="C2072" t="s">
        <v>48</v>
      </c>
      <c r="D2072">
        <v>2008</v>
      </c>
      <c r="E2072" t="s">
        <v>3066</v>
      </c>
      <c r="F2072">
        <v>166.32435732076598</v>
      </c>
      <c r="G2072">
        <v>35.929503833112975</v>
      </c>
      <c r="H2072">
        <v>130.39485348765299</v>
      </c>
      <c r="I2072">
        <v>112.74523738203482</v>
      </c>
      <c r="J2072">
        <v>32.515595776450716</v>
      </c>
      <c r="K2072">
        <v>80.229641605584106</v>
      </c>
      <c r="L2072" t="s">
        <v>6</v>
      </c>
      <c r="M2072" t="s">
        <v>6</v>
      </c>
      <c r="N2072">
        <v>4.9199117349412758</v>
      </c>
      <c r="O2072">
        <v>4.0858909423067189</v>
      </c>
      <c r="P2072">
        <v>93792.281124639296</v>
      </c>
      <c r="Q2072" t="s">
        <v>471</v>
      </c>
      <c r="R2072" t="s">
        <v>471</v>
      </c>
      <c r="S2072" t="s">
        <v>471</v>
      </c>
      <c r="T2072" t="s">
        <v>13746</v>
      </c>
      <c r="U2072" t="s">
        <v>13746</v>
      </c>
      <c r="V2072" t="s">
        <v>13746</v>
      </c>
      <c r="W2072" t="s">
        <v>406</v>
      </c>
      <c r="X2072" t="s">
        <v>406</v>
      </c>
      <c r="Y2072" t="s">
        <v>6</v>
      </c>
      <c r="Z2072" t="s">
        <v>6</v>
      </c>
      <c r="AA2072" t="s">
        <v>692</v>
      </c>
      <c r="AB2072" t="s">
        <v>348</v>
      </c>
      <c r="AC2072" t="s">
        <v>671</v>
      </c>
    </row>
    <row r="2073" spans="1:29" x14ac:dyDescent="0.25">
      <c r="A2073" t="s">
        <v>389</v>
      </c>
      <c r="B2073">
        <v>228</v>
      </c>
      <c r="C2073" t="s">
        <v>48</v>
      </c>
      <c r="D2073">
        <v>2009</v>
      </c>
      <c r="E2073" t="s">
        <v>3067</v>
      </c>
      <c r="F2073">
        <v>156.02481461156</v>
      </c>
      <c r="G2073">
        <v>36.640203470064222</v>
      </c>
      <c r="H2073">
        <v>119.38461114149577</v>
      </c>
      <c r="I2073">
        <v>109.96091023565573</v>
      </c>
      <c r="J2073">
        <v>33.658739430772741</v>
      </c>
      <c r="K2073">
        <v>76.302170804882991</v>
      </c>
      <c r="L2073" t="s">
        <v>6</v>
      </c>
      <c r="M2073" t="s">
        <v>6</v>
      </c>
      <c r="N2073">
        <v>5.8200755154207755</v>
      </c>
      <c r="O2073">
        <v>6.4313132235249109</v>
      </c>
      <c r="P2073">
        <v>96548.975242635599</v>
      </c>
      <c r="Q2073" t="s">
        <v>471</v>
      </c>
      <c r="R2073" t="s">
        <v>471</v>
      </c>
      <c r="S2073" t="s">
        <v>471</v>
      </c>
      <c r="T2073" t="s">
        <v>13746</v>
      </c>
      <c r="U2073" t="s">
        <v>13746</v>
      </c>
      <c r="V2073" t="s">
        <v>13746</v>
      </c>
      <c r="W2073" t="s">
        <v>406</v>
      </c>
      <c r="X2073" t="s">
        <v>406</v>
      </c>
      <c r="Y2073" t="s">
        <v>6</v>
      </c>
      <c r="Z2073" t="s">
        <v>6</v>
      </c>
      <c r="AA2073" t="s">
        <v>692</v>
      </c>
      <c r="AB2073" t="s">
        <v>348</v>
      </c>
      <c r="AC2073" t="s">
        <v>671</v>
      </c>
    </row>
    <row r="2074" spans="1:29" x14ac:dyDescent="0.25">
      <c r="A2074" t="s">
        <v>389</v>
      </c>
      <c r="B2074">
        <v>228</v>
      </c>
      <c r="C2074" t="s">
        <v>48</v>
      </c>
      <c r="D2074">
        <v>2010</v>
      </c>
      <c r="E2074" t="s">
        <v>3068</v>
      </c>
      <c r="F2074">
        <v>146.66939437106609</v>
      </c>
      <c r="G2074">
        <v>35.149602824792815</v>
      </c>
      <c r="H2074">
        <v>111.51979154627327</v>
      </c>
      <c r="I2074">
        <v>102.037770354717</v>
      </c>
      <c r="J2074">
        <v>32.343969923860755</v>
      </c>
      <c r="K2074">
        <v>69.693800430856243</v>
      </c>
      <c r="L2074" t="s">
        <v>6</v>
      </c>
      <c r="M2074" t="s">
        <v>6</v>
      </c>
      <c r="N2074">
        <v>8.5598122588399495</v>
      </c>
      <c r="O2074">
        <v>9.3252003945388093</v>
      </c>
      <c r="P2074">
        <v>111392.79465326499</v>
      </c>
      <c r="Q2074" t="s">
        <v>471</v>
      </c>
      <c r="R2074" t="s">
        <v>471</v>
      </c>
      <c r="S2074" t="s">
        <v>471</v>
      </c>
      <c r="T2074" t="s">
        <v>13746</v>
      </c>
      <c r="U2074" t="s">
        <v>13746</v>
      </c>
      <c r="V2074" t="s">
        <v>13746</v>
      </c>
      <c r="W2074" t="s">
        <v>406</v>
      </c>
      <c r="X2074" t="s">
        <v>406</v>
      </c>
      <c r="Y2074" t="s">
        <v>6</v>
      </c>
      <c r="Z2074" t="s">
        <v>6</v>
      </c>
      <c r="AA2074" t="s">
        <v>692</v>
      </c>
      <c r="AB2074" t="s">
        <v>348</v>
      </c>
      <c r="AC2074" t="s">
        <v>671</v>
      </c>
    </row>
    <row r="2075" spans="1:29" x14ac:dyDescent="0.25">
      <c r="A2075" t="s">
        <v>389</v>
      </c>
      <c r="B2075">
        <v>228</v>
      </c>
      <c r="C2075" t="s">
        <v>48</v>
      </c>
      <c r="D2075">
        <v>2011</v>
      </c>
      <c r="E2075" t="s">
        <v>3069</v>
      </c>
      <c r="F2075">
        <v>162.74503185363812</v>
      </c>
      <c r="G2075">
        <v>36.293763267632897</v>
      </c>
      <c r="H2075">
        <v>126.45126858600524</v>
      </c>
      <c r="I2075">
        <v>109.42992447910518</v>
      </c>
      <c r="J2075">
        <v>33.656827248077001</v>
      </c>
      <c r="K2075">
        <v>75.773097231028174</v>
      </c>
      <c r="L2075" t="s">
        <v>6</v>
      </c>
      <c r="M2075" t="s">
        <v>6</v>
      </c>
      <c r="N2075">
        <v>11.087625542452612</v>
      </c>
      <c r="O2075">
        <v>10.284057034242098</v>
      </c>
      <c r="P2075">
        <v>121939.592515646</v>
      </c>
      <c r="Q2075" t="s">
        <v>471</v>
      </c>
      <c r="R2075" t="s">
        <v>471</v>
      </c>
      <c r="S2075" t="s">
        <v>471</v>
      </c>
      <c r="T2075" t="s">
        <v>13746</v>
      </c>
      <c r="U2075" t="s">
        <v>13746</v>
      </c>
      <c r="V2075" t="s">
        <v>13746</v>
      </c>
      <c r="W2075" t="s">
        <v>406</v>
      </c>
      <c r="X2075" t="s">
        <v>406</v>
      </c>
      <c r="Y2075" t="s">
        <v>6</v>
      </c>
      <c r="Z2075" t="s">
        <v>6</v>
      </c>
      <c r="AA2075" t="s">
        <v>692</v>
      </c>
      <c r="AB2075" t="s">
        <v>348</v>
      </c>
      <c r="AC2075" t="s">
        <v>671</v>
      </c>
    </row>
    <row r="2076" spans="1:29" x14ac:dyDescent="0.25">
      <c r="A2076" t="s">
        <v>389</v>
      </c>
      <c r="B2076">
        <v>228</v>
      </c>
      <c r="C2076" t="s">
        <v>48</v>
      </c>
      <c r="D2076">
        <v>2012</v>
      </c>
      <c r="E2076" t="s">
        <v>3070</v>
      </c>
      <c r="F2076">
        <v>166.58132061259681</v>
      </c>
      <c r="G2076">
        <v>37.490488450879873</v>
      </c>
      <c r="H2076">
        <v>129.09083216171692</v>
      </c>
      <c r="I2076">
        <v>116.2977870138088</v>
      </c>
      <c r="J2076">
        <v>35.273051399654008</v>
      </c>
      <c r="K2076">
        <v>81.024735614154793</v>
      </c>
      <c r="L2076" t="s">
        <v>6</v>
      </c>
      <c r="M2076" t="s">
        <v>6</v>
      </c>
      <c r="N2076">
        <v>11.942739063383971</v>
      </c>
      <c r="O2076">
        <v>12.139649040514346</v>
      </c>
      <c r="P2076">
        <v>129933.496483521</v>
      </c>
      <c r="Q2076" t="s">
        <v>471</v>
      </c>
      <c r="R2076" t="s">
        <v>471</v>
      </c>
      <c r="S2076" t="s">
        <v>471</v>
      </c>
      <c r="T2076" t="s">
        <v>13746</v>
      </c>
      <c r="U2076" t="s">
        <v>13746</v>
      </c>
      <c r="V2076" t="s">
        <v>13746</v>
      </c>
      <c r="W2076" t="s">
        <v>406</v>
      </c>
      <c r="X2076" t="s">
        <v>406</v>
      </c>
      <c r="Y2076" t="s">
        <v>6</v>
      </c>
      <c r="Z2076" t="s">
        <v>6</v>
      </c>
      <c r="AA2076" t="s">
        <v>692</v>
      </c>
      <c r="AB2076" t="s">
        <v>348</v>
      </c>
      <c r="AC2076" t="s">
        <v>671</v>
      </c>
    </row>
    <row r="2077" spans="1:29" x14ac:dyDescent="0.25">
      <c r="A2077" t="s">
        <v>389</v>
      </c>
      <c r="B2077">
        <v>228</v>
      </c>
      <c r="C2077" t="s">
        <v>48</v>
      </c>
      <c r="D2077">
        <v>2013</v>
      </c>
      <c r="E2077" t="s">
        <v>3071</v>
      </c>
      <c r="F2077">
        <v>171.85853026366371</v>
      </c>
      <c r="G2077">
        <v>39.254242611250135</v>
      </c>
      <c r="H2077">
        <v>132.60428765241357</v>
      </c>
      <c r="I2077">
        <v>123.78613131965528</v>
      </c>
      <c r="J2077">
        <v>37.027673042259181</v>
      </c>
      <c r="K2077">
        <v>86.758458277396102</v>
      </c>
      <c r="L2077" t="s">
        <v>6</v>
      </c>
      <c r="M2077" t="s">
        <v>6</v>
      </c>
      <c r="N2077">
        <v>12.730342778342399</v>
      </c>
      <c r="O2077">
        <v>12.0388779591022</v>
      </c>
      <c r="P2077">
        <v>137888.62708636699</v>
      </c>
      <c r="Q2077" t="s">
        <v>471</v>
      </c>
      <c r="R2077" t="s">
        <v>471</v>
      </c>
      <c r="S2077" t="s">
        <v>471</v>
      </c>
      <c r="T2077" t="s">
        <v>13746</v>
      </c>
      <c r="U2077" t="s">
        <v>13746</v>
      </c>
      <c r="V2077" t="s">
        <v>13746</v>
      </c>
      <c r="W2077" t="s">
        <v>406</v>
      </c>
      <c r="X2077" t="s">
        <v>406</v>
      </c>
      <c r="Y2077" t="s">
        <v>6</v>
      </c>
      <c r="Z2077" t="s">
        <v>6</v>
      </c>
      <c r="AA2077" t="s">
        <v>692</v>
      </c>
      <c r="AB2077" t="s">
        <v>348</v>
      </c>
      <c r="AC2077" t="s">
        <v>671</v>
      </c>
    </row>
    <row r="2078" spans="1:29" x14ac:dyDescent="0.25">
      <c r="A2078" t="s">
        <v>389</v>
      </c>
      <c r="B2078">
        <v>228</v>
      </c>
      <c r="C2078" t="s">
        <v>48</v>
      </c>
      <c r="D2078">
        <v>2014</v>
      </c>
      <c r="E2078" t="s">
        <v>3072</v>
      </c>
      <c r="F2078">
        <v>187.01582857814716</v>
      </c>
      <c r="G2078">
        <v>41.184901557366587</v>
      </c>
      <c r="H2078">
        <v>145.83092702078056</v>
      </c>
      <c r="I2078">
        <v>134.88309328805664</v>
      </c>
      <c r="J2078">
        <v>39.048844557501667</v>
      </c>
      <c r="K2078">
        <v>95.834248730554975</v>
      </c>
      <c r="L2078" t="s">
        <v>6</v>
      </c>
      <c r="M2078" t="s">
        <v>6</v>
      </c>
      <c r="N2078">
        <v>14.951742600078816</v>
      </c>
      <c r="O2078">
        <v>14.040735306014462</v>
      </c>
      <c r="P2078">
        <v>148624.22347616099</v>
      </c>
      <c r="Q2078" t="s">
        <v>471</v>
      </c>
      <c r="R2078" t="s">
        <v>471</v>
      </c>
      <c r="S2078" t="s">
        <v>471</v>
      </c>
      <c r="T2078" t="s">
        <v>13746</v>
      </c>
      <c r="U2078" t="s">
        <v>13746</v>
      </c>
      <c r="V2078" t="s">
        <v>13746</v>
      </c>
      <c r="W2078" t="s">
        <v>406</v>
      </c>
      <c r="X2078" t="s">
        <v>406</v>
      </c>
      <c r="Y2078" t="s">
        <v>6</v>
      </c>
      <c r="Z2078" t="s">
        <v>6</v>
      </c>
      <c r="AA2078" t="s">
        <v>692</v>
      </c>
      <c r="AB2078" t="s">
        <v>348</v>
      </c>
      <c r="AC2078" t="s">
        <v>671</v>
      </c>
    </row>
    <row r="2079" spans="1:29" x14ac:dyDescent="0.25">
      <c r="A2079" t="s">
        <v>389</v>
      </c>
      <c r="B2079">
        <v>228</v>
      </c>
      <c r="C2079" t="s">
        <v>48</v>
      </c>
      <c r="D2079">
        <v>2015</v>
      </c>
      <c r="E2079" t="s">
        <v>3073</v>
      </c>
      <c r="F2079">
        <v>199.73923716574845</v>
      </c>
      <c r="G2079">
        <v>43.605049532898803</v>
      </c>
      <c r="H2079">
        <v>156.13418763284966</v>
      </c>
      <c r="I2079">
        <v>144.44798845985883</v>
      </c>
      <c r="J2079">
        <v>40.915434647819019</v>
      </c>
      <c r="K2079">
        <v>103.53255381203982</v>
      </c>
      <c r="L2079" t="s">
        <v>6</v>
      </c>
      <c r="M2079" t="s">
        <v>6</v>
      </c>
      <c r="N2079">
        <v>17.267442435002504</v>
      </c>
      <c r="O2079">
        <v>15.96711004245987</v>
      </c>
      <c r="P2079">
        <v>159607.82663586101</v>
      </c>
      <c r="Q2079" t="s">
        <v>471</v>
      </c>
      <c r="R2079" t="s">
        <v>471</v>
      </c>
      <c r="S2079" t="s">
        <v>471</v>
      </c>
      <c r="T2079" t="s">
        <v>13746</v>
      </c>
      <c r="U2079" t="s">
        <v>13746</v>
      </c>
      <c r="V2079" t="s">
        <v>13746</v>
      </c>
      <c r="W2079" t="s">
        <v>406</v>
      </c>
      <c r="X2079" t="s">
        <v>406</v>
      </c>
      <c r="Y2079" t="s">
        <v>6</v>
      </c>
      <c r="Z2079" t="s">
        <v>6</v>
      </c>
      <c r="AA2079" t="s">
        <v>692</v>
      </c>
      <c r="AB2079" t="s">
        <v>348</v>
      </c>
      <c r="AC2079" t="s">
        <v>671</v>
      </c>
    </row>
    <row r="2080" spans="1:29" x14ac:dyDescent="0.25">
      <c r="A2080" t="s">
        <v>389</v>
      </c>
      <c r="B2080">
        <v>228</v>
      </c>
      <c r="C2080" t="s">
        <v>48</v>
      </c>
      <c r="D2080">
        <v>2016</v>
      </c>
      <c r="E2080" t="s">
        <v>3074</v>
      </c>
      <c r="F2080">
        <v>197.2441261875004</v>
      </c>
      <c r="G2080">
        <v>45.347306471675211</v>
      </c>
      <c r="H2080">
        <v>151.89681971582519</v>
      </c>
      <c r="I2080">
        <v>142.24132708253077</v>
      </c>
      <c r="J2080">
        <v>42.231864317254988</v>
      </c>
      <c r="K2080">
        <v>100.00946276527579</v>
      </c>
      <c r="L2080" t="s">
        <v>6</v>
      </c>
      <c r="M2080" t="s">
        <v>6</v>
      </c>
      <c r="N2080">
        <v>21.04123303635448</v>
      </c>
      <c r="O2080">
        <v>21.345492313000449</v>
      </c>
      <c r="P2080">
        <v>169240.087207795</v>
      </c>
      <c r="Q2080" t="s">
        <v>471</v>
      </c>
      <c r="R2080" t="s">
        <v>471</v>
      </c>
      <c r="S2080" t="s">
        <v>471</v>
      </c>
      <c r="T2080" t="s">
        <v>13746</v>
      </c>
      <c r="U2080" t="s">
        <v>13746</v>
      </c>
      <c r="V2080" t="s">
        <v>13746</v>
      </c>
      <c r="W2080" t="s">
        <v>406</v>
      </c>
      <c r="X2080" t="s">
        <v>406</v>
      </c>
      <c r="Y2080" t="s">
        <v>6</v>
      </c>
      <c r="Z2080" t="s">
        <v>6</v>
      </c>
      <c r="AA2080" t="s">
        <v>692</v>
      </c>
      <c r="AB2080" t="s">
        <v>348</v>
      </c>
      <c r="AC2080" t="s">
        <v>671</v>
      </c>
    </row>
    <row r="2081" spans="1:29" x14ac:dyDescent="0.25">
      <c r="A2081" t="s">
        <v>389</v>
      </c>
      <c r="B2081">
        <v>233</v>
      </c>
      <c r="C2081" t="s">
        <v>50</v>
      </c>
      <c r="D2081">
        <v>1950</v>
      </c>
      <c r="E2081" t="s">
        <v>3075</v>
      </c>
      <c r="F2081" t="s">
        <v>6</v>
      </c>
      <c r="G2081" t="s">
        <v>6</v>
      </c>
      <c r="H2081" t="s">
        <v>6</v>
      </c>
      <c r="I2081" t="s">
        <v>6</v>
      </c>
      <c r="J2081" t="s">
        <v>6</v>
      </c>
      <c r="K2081" t="s">
        <v>6</v>
      </c>
      <c r="L2081" t="s">
        <v>6</v>
      </c>
      <c r="M2081" t="s">
        <v>6</v>
      </c>
      <c r="N2081" t="s">
        <v>6</v>
      </c>
      <c r="O2081">
        <v>5.6098364255132287</v>
      </c>
      <c r="P2081">
        <v>11.328563743880929</v>
      </c>
      <c r="Q2081" t="s">
        <v>472</v>
      </c>
      <c r="R2081" t="s">
        <v>472</v>
      </c>
      <c r="S2081" t="s">
        <v>472</v>
      </c>
      <c r="T2081" t="s">
        <v>13747</v>
      </c>
      <c r="U2081" t="s">
        <v>13747</v>
      </c>
      <c r="V2081" t="s">
        <v>13747</v>
      </c>
      <c r="W2081" t="s">
        <v>410</v>
      </c>
      <c r="X2081" t="s">
        <v>410</v>
      </c>
      <c r="Y2081" t="s">
        <v>6</v>
      </c>
      <c r="Z2081" t="s">
        <v>6</v>
      </c>
      <c r="AA2081" t="s">
        <v>693</v>
      </c>
      <c r="AB2081" t="s">
        <v>411</v>
      </c>
      <c r="AC2081" t="s">
        <v>682</v>
      </c>
    </row>
    <row r="2082" spans="1:29" x14ac:dyDescent="0.25">
      <c r="A2082" t="s">
        <v>389</v>
      </c>
      <c r="B2082">
        <v>233</v>
      </c>
      <c r="C2082" t="s">
        <v>50</v>
      </c>
      <c r="D2082">
        <v>1951</v>
      </c>
      <c r="E2082" t="s">
        <v>3076</v>
      </c>
      <c r="F2082" t="s">
        <v>6</v>
      </c>
      <c r="G2082" t="s">
        <v>6</v>
      </c>
      <c r="H2082" t="s">
        <v>6</v>
      </c>
      <c r="I2082" t="s">
        <v>6</v>
      </c>
      <c r="J2082" t="s">
        <v>6</v>
      </c>
      <c r="K2082" t="s">
        <v>6</v>
      </c>
      <c r="L2082" t="s">
        <v>6</v>
      </c>
      <c r="M2082" t="s">
        <v>6</v>
      </c>
      <c r="N2082" t="s">
        <v>6</v>
      </c>
      <c r="O2082">
        <v>5.0477753112633916</v>
      </c>
      <c r="P2082">
        <v>12.860306634472082</v>
      </c>
      <c r="Q2082" t="s">
        <v>472</v>
      </c>
      <c r="R2082" t="s">
        <v>472</v>
      </c>
      <c r="S2082" t="s">
        <v>472</v>
      </c>
      <c r="T2082" t="s">
        <v>13747</v>
      </c>
      <c r="U2082" t="s">
        <v>13747</v>
      </c>
      <c r="V2082" t="s">
        <v>13747</v>
      </c>
      <c r="W2082" t="s">
        <v>410</v>
      </c>
      <c r="X2082" t="s">
        <v>410</v>
      </c>
      <c r="Y2082" t="s">
        <v>6</v>
      </c>
      <c r="Z2082" t="s">
        <v>6</v>
      </c>
      <c r="AA2082" t="s">
        <v>693</v>
      </c>
      <c r="AB2082" t="s">
        <v>411</v>
      </c>
      <c r="AC2082" t="s">
        <v>682</v>
      </c>
    </row>
    <row r="2083" spans="1:29" x14ac:dyDescent="0.25">
      <c r="A2083" t="s">
        <v>389</v>
      </c>
      <c r="B2083">
        <v>233</v>
      </c>
      <c r="C2083" t="s">
        <v>50</v>
      </c>
      <c r="D2083">
        <v>1952</v>
      </c>
      <c r="E2083" t="s">
        <v>3077</v>
      </c>
      <c r="F2083" t="s">
        <v>6</v>
      </c>
      <c r="G2083" t="s">
        <v>6</v>
      </c>
      <c r="H2083" t="s">
        <v>6</v>
      </c>
      <c r="I2083" t="s">
        <v>6</v>
      </c>
      <c r="J2083" t="s">
        <v>6</v>
      </c>
      <c r="K2083" t="s">
        <v>6</v>
      </c>
      <c r="L2083" t="s">
        <v>6</v>
      </c>
      <c r="M2083" t="s">
        <v>6</v>
      </c>
      <c r="N2083" t="s">
        <v>6</v>
      </c>
      <c r="O2083">
        <v>5.0344272556559062</v>
      </c>
      <c r="P2083">
        <v>13.902878550217395</v>
      </c>
      <c r="Q2083" t="s">
        <v>472</v>
      </c>
      <c r="R2083" t="s">
        <v>472</v>
      </c>
      <c r="S2083" t="s">
        <v>472</v>
      </c>
      <c r="T2083" t="s">
        <v>13747</v>
      </c>
      <c r="U2083" t="s">
        <v>13747</v>
      </c>
      <c r="V2083" t="s">
        <v>13747</v>
      </c>
      <c r="W2083" t="s">
        <v>410</v>
      </c>
      <c r="X2083" t="s">
        <v>410</v>
      </c>
      <c r="Y2083" t="s">
        <v>6</v>
      </c>
      <c r="Z2083" t="s">
        <v>6</v>
      </c>
      <c r="AA2083" t="s">
        <v>693</v>
      </c>
      <c r="AB2083" t="s">
        <v>411</v>
      </c>
      <c r="AC2083" t="s">
        <v>682</v>
      </c>
    </row>
    <row r="2084" spans="1:29" x14ac:dyDescent="0.25">
      <c r="A2084" t="s">
        <v>389</v>
      </c>
      <c r="B2084">
        <v>233</v>
      </c>
      <c r="C2084" t="s">
        <v>50</v>
      </c>
      <c r="D2084">
        <v>1953</v>
      </c>
      <c r="E2084" t="s">
        <v>3078</v>
      </c>
      <c r="F2084" t="s">
        <v>6</v>
      </c>
      <c r="G2084" t="s">
        <v>6</v>
      </c>
      <c r="H2084" t="s">
        <v>6</v>
      </c>
      <c r="I2084" t="s">
        <v>6</v>
      </c>
      <c r="J2084" t="s">
        <v>6</v>
      </c>
      <c r="K2084" t="s">
        <v>6</v>
      </c>
      <c r="L2084" t="s">
        <v>6</v>
      </c>
      <c r="M2084" t="s">
        <v>6</v>
      </c>
      <c r="N2084" t="s">
        <v>6</v>
      </c>
      <c r="O2084">
        <v>4.6683817027092216</v>
      </c>
      <c r="P2084">
        <v>15.475435875625791</v>
      </c>
      <c r="Q2084" t="s">
        <v>472</v>
      </c>
      <c r="R2084" t="s">
        <v>472</v>
      </c>
      <c r="S2084" t="s">
        <v>472</v>
      </c>
      <c r="T2084" t="s">
        <v>13747</v>
      </c>
      <c r="U2084" t="s">
        <v>13747</v>
      </c>
      <c r="V2084" t="s">
        <v>13747</v>
      </c>
      <c r="W2084" t="s">
        <v>410</v>
      </c>
      <c r="X2084" t="s">
        <v>410</v>
      </c>
      <c r="Y2084" t="s">
        <v>6</v>
      </c>
      <c r="Z2084" t="s">
        <v>6</v>
      </c>
      <c r="AA2084" t="s">
        <v>693</v>
      </c>
      <c r="AB2084" t="s">
        <v>411</v>
      </c>
      <c r="AC2084" t="s">
        <v>682</v>
      </c>
    </row>
    <row r="2085" spans="1:29" x14ac:dyDescent="0.25">
      <c r="A2085" t="s">
        <v>389</v>
      </c>
      <c r="B2085">
        <v>233</v>
      </c>
      <c r="C2085" t="s">
        <v>50</v>
      </c>
      <c r="D2085">
        <v>1954</v>
      </c>
      <c r="E2085" t="s">
        <v>3079</v>
      </c>
      <c r="F2085" t="s">
        <v>6</v>
      </c>
      <c r="G2085" t="s">
        <v>6</v>
      </c>
      <c r="H2085" t="s">
        <v>6</v>
      </c>
      <c r="I2085" t="s">
        <v>6</v>
      </c>
      <c r="J2085" t="s">
        <v>6</v>
      </c>
      <c r="K2085" t="s">
        <v>6</v>
      </c>
      <c r="L2085" t="s">
        <v>6</v>
      </c>
      <c r="M2085" t="s">
        <v>6</v>
      </c>
      <c r="N2085" t="s">
        <v>6</v>
      </c>
      <c r="O2085">
        <v>4.8143388569496111</v>
      </c>
      <c r="P2085">
        <v>18.432863074149203</v>
      </c>
      <c r="Q2085" t="s">
        <v>472</v>
      </c>
      <c r="R2085" t="s">
        <v>472</v>
      </c>
      <c r="S2085" t="s">
        <v>472</v>
      </c>
      <c r="T2085" t="s">
        <v>13747</v>
      </c>
      <c r="U2085" t="s">
        <v>13747</v>
      </c>
      <c r="V2085" t="s">
        <v>13747</v>
      </c>
      <c r="W2085" t="s">
        <v>410</v>
      </c>
      <c r="X2085" t="s">
        <v>410</v>
      </c>
      <c r="Y2085" t="s">
        <v>6</v>
      </c>
      <c r="Z2085" t="s">
        <v>6</v>
      </c>
      <c r="AA2085" t="s">
        <v>693</v>
      </c>
      <c r="AB2085" t="s">
        <v>411</v>
      </c>
      <c r="AC2085" t="s">
        <v>682</v>
      </c>
    </row>
    <row r="2086" spans="1:29" x14ac:dyDescent="0.25">
      <c r="A2086" t="s">
        <v>389</v>
      </c>
      <c r="B2086">
        <v>233</v>
      </c>
      <c r="C2086" t="s">
        <v>50</v>
      </c>
      <c r="D2086">
        <v>1955</v>
      </c>
      <c r="E2086" t="s">
        <v>3080</v>
      </c>
      <c r="F2086" t="s">
        <v>6</v>
      </c>
      <c r="G2086" t="s">
        <v>6</v>
      </c>
      <c r="H2086" t="s">
        <v>6</v>
      </c>
      <c r="I2086" t="s">
        <v>6</v>
      </c>
      <c r="J2086" t="s">
        <v>6</v>
      </c>
      <c r="K2086" t="s">
        <v>6</v>
      </c>
      <c r="L2086" t="s">
        <v>6</v>
      </c>
      <c r="M2086" t="s">
        <v>6</v>
      </c>
      <c r="N2086" t="s">
        <v>6</v>
      </c>
      <c r="O2086">
        <v>4.0061221831444573</v>
      </c>
      <c r="P2086">
        <v>19.207955567017496</v>
      </c>
      <c r="Q2086" t="s">
        <v>472</v>
      </c>
      <c r="R2086" t="s">
        <v>472</v>
      </c>
      <c r="S2086" t="s">
        <v>472</v>
      </c>
      <c r="T2086" t="s">
        <v>13747</v>
      </c>
      <c r="U2086" t="s">
        <v>13747</v>
      </c>
      <c r="V2086" t="s">
        <v>13747</v>
      </c>
      <c r="W2086" t="s">
        <v>410</v>
      </c>
      <c r="X2086" t="s">
        <v>410</v>
      </c>
      <c r="Y2086" t="s">
        <v>6</v>
      </c>
      <c r="Z2086" t="s">
        <v>6</v>
      </c>
      <c r="AA2086" t="s">
        <v>693</v>
      </c>
      <c r="AB2086" t="s">
        <v>411</v>
      </c>
      <c r="AC2086" t="s">
        <v>682</v>
      </c>
    </row>
    <row r="2087" spans="1:29" x14ac:dyDescent="0.25">
      <c r="A2087" t="s">
        <v>389</v>
      </c>
      <c r="B2087">
        <v>233</v>
      </c>
      <c r="C2087" t="s">
        <v>50</v>
      </c>
      <c r="D2087">
        <v>1956</v>
      </c>
      <c r="E2087" t="s">
        <v>3081</v>
      </c>
      <c r="F2087" t="s">
        <v>6</v>
      </c>
      <c r="G2087" t="s">
        <v>6</v>
      </c>
      <c r="H2087" t="s">
        <v>6</v>
      </c>
      <c r="I2087" t="s">
        <v>6</v>
      </c>
      <c r="J2087" t="s">
        <v>6</v>
      </c>
      <c r="K2087" t="s">
        <v>6</v>
      </c>
      <c r="L2087" t="s">
        <v>6</v>
      </c>
      <c r="M2087" t="s">
        <v>6</v>
      </c>
      <c r="N2087" t="s">
        <v>6</v>
      </c>
      <c r="O2087">
        <v>4.3993497067874356</v>
      </c>
      <c r="P2087">
        <v>21.529840062157628</v>
      </c>
      <c r="Q2087" t="s">
        <v>472</v>
      </c>
      <c r="R2087" t="s">
        <v>472</v>
      </c>
      <c r="S2087" t="s">
        <v>472</v>
      </c>
      <c r="T2087" t="s">
        <v>13747</v>
      </c>
      <c r="U2087" t="s">
        <v>13747</v>
      </c>
      <c r="V2087" t="s">
        <v>13747</v>
      </c>
      <c r="W2087" t="s">
        <v>410</v>
      </c>
      <c r="X2087" t="s">
        <v>410</v>
      </c>
      <c r="Y2087" t="s">
        <v>6</v>
      </c>
      <c r="Z2087" t="s">
        <v>6</v>
      </c>
      <c r="AA2087" t="s">
        <v>693</v>
      </c>
      <c r="AB2087" t="s">
        <v>411</v>
      </c>
      <c r="AC2087" t="s">
        <v>682</v>
      </c>
    </row>
    <row r="2088" spans="1:29" x14ac:dyDescent="0.25">
      <c r="A2088" t="s">
        <v>389</v>
      </c>
      <c r="B2088">
        <v>233</v>
      </c>
      <c r="C2088" t="s">
        <v>50</v>
      </c>
      <c r="D2088">
        <v>1957</v>
      </c>
      <c r="E2088" t="s">
        <v>3082</v>
      </c>
      <c r="F2088" t="s">
        <v>6</v>
      </c>
      <c r="G2088" t="s">
        <v>6</v>
      </c>
      <c r="H2088" t="s">
        <v>6</v>
      </c>
      <c r="I2088" t="s">
        <v>6</v>
      </c>
      <c r="J2088" t="s">
        <v>6</v>
      </c>
      <c r="K2088" t="s">
        <v>6</v>
      </c>
      <c r="L2088" t="s">
        <v>6</v>
      </c>
      <c r="M2088" t="s">
        <v>6</v>
      </c>
      <c r="N2088" t="s">
        <v>6</v>
      </c>
      <c r="O2088">
        <v>4.8570597926155639</v>
      </c>
      <c r="P2088">
        <v>25.715087486707791</v>
      </c>
      <c r="Q2088" t="s">
        <v>472</v>
      </c>
      <c r="R2088" t="s">
        <v>472</v>
      </c>
      <c r="S2088" t="s">
        <v>472</v>
      </c>
      <c r="T2088" t="s">
        <v>13747</v>
      </c>
      <c r="U2088" t="s">
        <v>13747</v>
      </c>
      <c r="V2088" t="s">
        <v>13747</v>
      </c>
      <c r="W2088" t="s">
        <v>410</v>
      </c>
      <c r="X2088" t="s">
        <v>410</v>
      </c>
      <c r="Y2088" t="s">
        <v>6</v>
      </c>
      <c r="Z2088" t="s">
        <v>6</v>
      </c>
      <c r="AA2088" t="s">
        <v>693</v>
      </c>
      <c r="AB2088" t="s">
        <v>411</v>
      </c>
      <c r="AC2088" t="s">
        <v>682</v>
      </c>
    </row>
    <row r="2089" spans="1:29" x14ac:dyDescent="0.25">
      <c r="A2089" t="s">
        <v>389</v>
      </c>
      <c r="B2089">
        <v>233</v>
      </c>
      <c r="C2089" t="s">
        <v>50</v>
      </c>
      <c r="D2089">
        <v>1958</v>
      </c>
      <c r="E2089" t="s">
        <v>3083</v>
      </c>
      <c r="F2089" t="s">
        <v>6</v>
      </c>
      <c r="G2089" t="s">
        <v>6</v>
      </c>
      <c r="H2089" t="s">
        <v>6</v>
      </c>
      <c r="I2089" t="s">
        <v>6</v>
      </c>
      <c r="J2089" t="s">
        <v>6</v>
      </c>
      <c r="K2089" t="s">
        <v>6</v>
      </c>
      <c r="L2089" t="s">
        <v>6</v>
      </c>
      <c r="M2089" t="s">
        <v>6</v>
      </c>
      <c r="N2089" t="s">
        <v>6</v>
      </c>
      <c r="O2089">
        <v>5.8326031626820214</v>
      </c>
      <c r="P2089">
        <v>29.791469342620537</v>
      </c>
      <c r="Q2089" t="s">
        <v>472</v>
      </c>
      <c r="R2089" t="s">
        <v>472</v>
      </c>
      <c r="S2089" t="s">
        <v>472</v>
      </c>
      <c r="T2089" t="s">
        <v>13747</v>
      </c>
      <c r="U2089" t="s">
        <v>13747</v>
      </c>
      <c r="V2089" t="s">
        <v>13747</v>
      </c>
      <c r="W2089" t="s">
        <v>410</v>
      </c>
      <c r="X2089" t="s">
        <v>410</v>
      </c>
      <c r="Y2089" t="s">
        <v>6</v>
      </c>
      <c r="Z2089" t="s">
        <v>6</v>
      </c>
      <c r="AA2089" t="s">
        <v>693</v>
      </c>
      <c r="AB2089" t="s">
        <v>411</v>
      </c>
      <c r="AC2089" t="s">
        <v>682</v>
      </c>
    </row>
    <row r="2090" spans="1:29" x14ac:dyDescent="0.25">
      <c r="A2090" t="s">
        <v>389</v>
      </c>
      <c r="B2090">
        <v>233</v>
      </c>
      <c r="C2090" t="s">
        <v>50</v>
      </c>
      <c r="D2090">
        <v>1959</v>
      </c>
      <c r="E2090" t="s">
        <v>3084</v>
      </c>
      <c r="F2090" t="s">
        <v>6</v>
      </c>
      <c r="G2090" t="s">
        <v>6</v>
      </c>
      <c r="H2090" t="s">
        <v>6</v>
      </c>
      <c r="I2090" t="s">
        <v>6</v>
      </c>
      <c r="J2090" t="s">
        <v>6</v>
      </c>
      <c r="K2090" t="s">
        <v>6</v>
      </c>
      <c r="L2090" t="s">
        <v>6</v>
      </c>
      <c r="M2090" t="s">
        <v>6</v>
      </c>
      <c r="N2090" t="s">
        <v>6</v>
      </c>
      <c r="O2090">
        <v>5.0620347394540941</v>
      </c>
      <c r="P2090">
        <v>34.029465824058718</v>
      </c>
      <c r="Q2090" t="s">
        <v>472</v>
      </c>
      <c r="R2090" t="s">
        <v>472</v>
      </c>
      <c r="S2090" t="s">
        <v>472</v>
      </c>
      <c r="T2090" t="s">
        <v>13747</v>
      </c>
      <c r="U2090" t="s">
        <v>13747</v>
      </c>
      <c r="V2090" t="s">
        <v>13747</v>
      </c>
      <c r="W2090" t="s">
        <v>410</v>
      </c>
      <c r="X2090" t="s">
        <v>410</v>
      </c>
      <c r="Y2090" t="s">
        <v>6</v>
      </c>
      <c r="Z2090" t="s">
        <v>6</v>
      </c>
      <c r="AA2090" t="s">
        <v>693</v>
      </c>
      <c r="AB2090" t="s">
        <v>411</v>
      </c>
      <c r="AC2090" t="s">
        <v>682</v>
      </c>
    </row>
    <row r="2091" spans="1:29" x14ac:dyDescent="0.25">
      <c r="A2091" t="s">
        <v>389</v>
      </c>
      <c r="B2091">
        <v>233</v>
      </c>
      <c r="C2091" t="s">
        <v>50</v>
      </c>
      <c r="D2091">
        <v>1960</v>
      </c>
      <c r="E2091" t="s">
        <v>3085</v>
      </c>
      <c r="F2091" t="s">
        <v>6</v>
      </c>
      <c r="G2091" t="s">
        <v>6</v>
      </c>
      <c r="H2091" t="s">
        <v>6</v>
      </c>
      <c r="I2091" t="s">
        <v>6</v>
      </c>
      <c r="J2091" t="s">
        <v>6</v>
      </c>
      <c r="K2091" t="s">
        <v>6</v>
      </c>
      <c r="L2091" t="s">
        <v>6</v>
      </c>
      <c r="M2091" t="s">
        <v>6</v>
      </c>
      <c r="N2091" t="s">
        <v>6</v>
      </c>
      <c r="O2091">
        <v>4.8431954571852618</v>
      </c>
      <c r="P2091">
        <v>38.799664062088063</v>
      </c>
      <c r="Q2091" t="s">
        <v>472</v>
      </c>
      <c r="R2091" t="s">
        <v>472</v>
      </c>
      <c r="S2091" t="s">
        <v>472</v>
      </c>
      <c r="T2091" t="s">
        <v>13747</v>
      </c>
      <c r="U2091" t="s">
        <v>13747</v>
      </c>
      <c r="V2091" t="s">
        <v>13747</v>
      </c>
      <c r="W2091" t="s">
        <v>410</v>
      </c>
      <c r="X2091" t="s">
        <v>410</v>
      </c>
      <c r="Y2091" t="s">
        <v>6</v>
      </c>
      <c r="Z2091" t="s">
        <v>6</v>
      </c>
      <c r="AA2091" t="s">
        <v>693</v>
      </c>
      <c r="AB2091" t="s">
        <v>411</v>
      </c>
      <c r="AC2091" t="s">
        <v>682</v>
      </c>
    </row>
    <row r="2092" spans="1:29" x14ac:dyDescent="0.25">
      <c r="A2092" t="s">
        <v>389</v>
      </c>
      <c r="B2092">
        <v>233</v>
      </c>
      <c r="C2092" t="s">
        <v>50</v>
      </c>
      <c r="D2092">
        <v>1961</v>
      </c>
      <c r="E2092" t="s">
        <v>3086</v>
      </c>
      <c r="F2092" t="s">
        <v>6</v>
      </c>
      <c r="G2092" t="s">
        <v>6</v>
      </c>
      <c r="H2092" t="s">
        <v>6</v>
      </c>
      <c r="I2092" t="s">
        <v>6</v>
      </c>
      <c r="J2092" t="s">
        <v>6</v>
      </c>
      <c r="K2092" t="s">
        <v>6</v>
      </c>
      <c r="L2092" t="s">
        <v>6</v>
      </c>
      <c r="M2092" t="s">
        <v>6</v>
      </c>
      <c r="N2092" t="s">
        <v>6</v>
      </c>
      <c r="O2092">
        <v>6.2307452270857562</v>
      </c>
      <c r="P2092">
        <v>44.240183084014355</v>
      </c>
      <c r="Q2092" t="s">
        <v>472</v>
      </c>
      <c r="R2092" t="s">
        <v>472</v>
      </c>
      <c r="S2092" t="s">
        <v>472</v>
      </c>
      <c r="T2092" t="s">
        <v>13747</v>
      </c>
      <c r="U2092" t="s">
        <v>13747</v>
      </c>
      <c r="V2092" t="s">
        <v>13747</v>
      </c>
      <c r="W2092" t="s">
        <v>410</v>
      </c>
      <c r="X2092" t="s">
        <v>410</v>
      </c>
      <c r="Y2092" t="s">
        <v>6</v>
      </c>
      <c r="Z2092" t="s">
        <v>6</v>
      </c>
      <c r="AA2092" t="s">
        <v>693</v>
      </c>
      <c r="AB2092" t="s">
        <v>411</v>
      </c>
      <c r="AC2092" t="s">
        <v>682</v>
      </c>
    </row>
    <row r="2093" spans="1:29" x14ac:dyDescent="0.25">
      <c r="A2093" t="s">
        <v>389</v>
      </c>
      <c r="B2093">
        <v>233</v>
      </c>
      <c r="C2093" t="s">
        <v>50</v>
      </c>
      <c r="D2093">
        <v>1962</v>
      </c>
      <c r="E2093" t="s">
        <v>3087</v>
      </c>
      <c r="F2093" t="s">
        <v>6</v>
      </c>
      <c r="G2093" t="s">
        <v>6</v>
      </c>
      <c r="H2093" t="s">
        <v>6</v>
      </c>
      <c r="I2093" t="s">
        <v>6</v>
      </c>
      <c r="J2093" t="s">
        <v>6</v>
      </c>
      <c r="K2093" t="s">
        <v>6</v>
      </c>
      <c r="L2093" t="s">
        <v>6</v>
      </c>
      <c r="M2093" t="s">
        <v>6</v>
      </c>
      <c r="N2093" t="s">
        <v>6</v>
      </c>
      <c r="O2093">
        <v>11.791869590451437</v>
      </c>
      <c r="P2093">
        <v>49.6092707529574</v>
      </c>
      <c r="Q2093" t="s">
        <v>472</v>
      </c>
      <c r="R2093" t="s">
        <v>472</v>
      </c>
      <c r="S2093" t="s">
        <v>472</v>
      </c>
      <c r="T2093" t="s">
        <v>13747</v>
      </c>
      <c r="U2093" t="s">
        <v>13747</v>
      </c>
      <c r="V2093" t="s">
        <v>13747</v>
      </c>
      <c r="W2093" t="s">
        <v>410</v>
      </c>
      <c r="X2093" t="s">
        <v>410</v>
      </c>
      <c r="Y2093" t="s">
        <v>6</v>
      </c>
      <c r="Z2093" t="s">
        <v>6</v>
      </c>
      <c r="AA2093" t="s">
        <v>693</v>
      </c>
      <c r="AB2093" t="s">
        <v>411</v>
      </c>
      <c r="AC2093" t="s">
        <v>682</v>
      </c>
    </row>
    <row r="2094" spans="1:29" x14ac:dyDescent="0.25">
      <c r="A2094" t="s">
        <v>389</v>
      </c>
      <c r="B2094">
        <v>233</v>
      </c>
      <c r="C2094" t="s">
        <v>50</v>
      </c>
      <c r="D2094">
        <v>1963</v>
      </c>
      <c r="E2094" t="s">
        <v>3088</v>
      </c>
      <c r="F2094" t="s">
        <v>6</v>
      </c>
      <c r="G2094" t="s">
        <v>6</v>
      </c>
      <c r="H2094" t="s">
        <v>6</v>
      </c>
      <c r="I2094" t="s">
        <v>6</v>
      </c>
      <c r="J2094" t="s">
        <v>6</v>
      </c>
      <c r="K2094" t="s">
        <v>6</v>
      </c>
      <c r="L2094" t="s">
        <v>6</v>
      </c>
      <c r="M2094" t="s">
        <v>6</v>
      </c>
      <c r="N2094" t="s">
        <v>6</v>
      </c>
      <c r="O2094">
        <v>11.953526181176517</v>
      </c>
      <c r="P2094">
        <v>65.355324151851406</v>
      </c>
      <c r="Q2094" t="s">
        <v>472</v>
      </c>
      <c r="R2094" t="s">
        <v>472</v>
      </c>
      <c r="S2094" t="s">
        <v>472</v>
      </c>
      <c r="T2094" t="s">
        <v>13747</v>
      </c>
      <c r="U2094" t="s">
        <v>13747</v>
      </c>
      <c r="V2094" t="s">
        <v>13747</v>
      </c>
      <c r="W2094" t="s">
        <v>410</v>
      </c>
      <c r="X2094" t="s">
        <v>410</v>
      </c>
      <c r="Y2094" t="s">
        <v>6</v>
      </c>
      <c r="Z2094" t="s">
        <v>6</v>
      </c>
      <c r="AA2094" t="s">
        <v>693</v>
      </c>
      <c r="AB2094" t="s">
        <v>411</v>
      </c>
      <c r="AC2094" t="s">
        <v>682</v>
      </c>
    </row>
    <row r="2095" spans="1:29" x14ac:dyDescent="0.25">
      <c r="A2095" t="s">
        <v>389</v>
      </c>
      <c r="B2095">
        <v>233</v>
      </c>
      <c r="C2095" t="s">
        <v>50</v>
      </c>
      <c r="D2095">
        <v>1964</v>
      </c>
      <c r="E2095" t="s">
        <v>3089</v>
      </c>
      <c r="F2095" t="s">
        <v>6</v>
      </c>
      <c r="G2095" t="s">
        <v>6</v>
      </c>
      <c r="H2095" t="s">
        <v>6</v>
      </c>
      <c r="I2095" t="s">
        <v>6</v>
      </c>
      <c r="J2095" t="s">
        <v>6</v>
      </c>
      <c r="K2095" t="s">
        <v>6</v>
      </c>
      <c r="L2095" t="s">
        <v>6</v>
      </c>
      <c r="M2095" t="s">
        <v>6</v>
      </c>
      <c r="N2095" t="s">
        <v>6</v>
      </c>
      <c r="O2095">
        <v>11.294283833892482</v>
      </c>
      <c r="P2095">
        <v>81.617149792421003</v>
      </c>
      <c r="Q2095" t="s">
        <v>472</v>
      </c>
      <c r="R2095" t="s">
        <v>472</v>
      </c>
      <c r="S2095" t="s">
        <v>472</v>
      </c>
      <c r="T2095" t="s">
        <v>13747</v>
      </c>
      <c r="U2095" t="s">
        <v>13747</v>
      </c>
      <c r="V2095" t="s">
        <v>13747</v>
      </c>
      <c r="W2095" t="s">
        <v>410</v>
      </c>
      <c r="X2095" t="s">
        <v>410</v>
      </c>
      <c r="Y2095" t="s">
        <v>6</v>
      </c>
      <c r="Z2095" t="s">
        <v>6</v>
      </c>
      <c r="AA2095" t="s">
        <v>693</v>
      </c>
      <c r="AB2095" t="s">
        <v>411</v>
      </c>
      <c r="AC2095" t="s">
        <v>682</v>
      </c>
    </row>
    <row r="2096" spans="1:29" x14ac:dyDescent="0.25">
      <c r="A2096" t="s">
        <v>389</v>
      </c>
      <c r="B2096">
        <v>233</v>
      </c>
      <c r="C2096" t="s">
        <v>50</v>
      </c>
      <c r="D2096">
        <v>1965</v>
      </c>
      <c r="E2096" t="s">
        <v>3090</v>
      </c>
      <c r="F2096" t="s">
        <v>6</v>
      </c>
      <c r="G2096" t="s">
        <v>6</v>
      </c>
      <c r="H2096" t="s">
        <v>6</v>
      </c>
      <c r="I2096" t="s">
        <v>6</v>
      </c>
      <c r="J2096" t="s">
        <v>6</v>
      </c>
      <c r="K2096" t="s">
        <v>6</v>
      </c>
      <c r="L2096" t="s">
        <v>6</v>
      </c>
      <c r="M2096" t="s">
        <v>6</v>
      </c>
      <c r="N2096" t="s">
        <v>6</v>
      </c>
      <c r="O2096">
        <v>12.375977629842017</v>
      </c>
      <c r="P2096">
        <v>87.535272620513396</v>
      </c>
      <c r="Q2096" t="s">
        <v>472</v>
      </c>
      <c r="R2096" t="s">
        <v>472</v>
      </c>
      <c r="S2096" t="s">
        <v>472</v>
      </c>
      <c r="T2096" t="s">
        <v>13747</v>
      </c>
      <c r="U2096" t="s">
        <v>13747</v>
      </c>
      <c r="V2096" t="s">
        <v>13747</v>
      </c>
      <c r="W2096" t="s">
        <v>410</v>
      </c>
      <c r="X2096" t="s">
        <v>410</v>
      </c>
      <c r="Y2096" t="s">
        <v>6</v>
      </c>
      <c r="Z2096" t="s">
        <v>6</v>
      </c>
      <c r="AA2096" t="s">
        <v>693</v>
      </c>
      <c r="AB2096" t="s">
        <v>411</v>
      </c>
      <c r="AC2096" t="s">
        <v>682</v>
      </c>
    </row>
    <row r="2097" spans="1:29" x14ac:dyDescent="0.25">
      <c r="A2097" t="s">
        <v>389</v>
      </c>
      <c r="B2097">
        <v>233</v>
      </c>
      <c r="C2097" t="s">
        <v>50</v>
      </c>
      <c r="D2097">
        <v>1966</v>
      </c>
      <c r="E2097" t="s">
        <v>3091</v>
      </c>
      <c r="F2097" t="s">
        <v>6</v>
      </c>
      <c r="G2097" t="s">
        <v>6</v>
      </c>
      <c r="H2097" t="s">
        <v>6</v>
      </c>
      <c r="I2097" t="s">
        <v>6</v>
      </c>
      <c r="J2097" t="s">
        <v>6</v>
      </c>
      <c r="K2097" t="s">
        <v>6</v>
      </c>
      <c r="L2097" t="s">
        <v>6</v>
      </c>
      <c r="M2097" t="s">
        <v>6</v>
      </c>
      <c r="N2097" t="s">
        <v>6</v>
      </c>
      <c r="O2097">
        <v>13.799850039833169</v>
      </c>
      <c r="P2097">
        <v>110.507165912359</v>
      </c>
      <c r="Q2097" t="s">
        <v>472</v>
      </c>
      <c r="R2097" t="s">
        <v>472</v>
      </c>
      <c r="S2097" t="s">
        <v>472</v>
      </c>
      <c r="T2097" t="s">
        <v>13747</v>
      </c>
      <c r="U2097" t="s">
        <v>13747</v>
      </c>
      <c r="V2097" t="s">
        <v>13747</v>
      </c>
      <c r="W2097" t="s">
        <v>410</v>
      </c>
      <c r="X2097" t="s">
        <v>410</v>
      </c>
      <c r="Y2097" t="s">
        <v>6</v>
      </c>
      <c r="Z2097" t="s">
        <v>6</v>
      </c>
      <c r="AA2097" t="s">
        <v>693</v>
      </c>
      <c r="AB2097" t="s">
        <v>411</v>
      </c>
      <c r="AC2097" t="s">
        <v>682</v>
      </c>
    </row>
    <row r="2098" spans="1:29" x14ac:dyDescent="0.25">
      <c r="A2098" t="s">
        <v>389</v>
      </c>
      <c r="B2098">
        <v>233</v>
      </c>
      <c r="C2098" t="s">
        <v>50</v>
      </c>
      <c r="D2098">
        <v>1967</v>
      </c>
      <c r="E2098" t="s">
        <v>3092</v>
      </c>
      <c r="F2098" t="s">
        <v>6</v>
      </c>
      <c r="G2098" t="s">
        <v>6</v>
      </c>
      <c r="H2098" t="s">
        <v>6</v>
      </c>
      <c r="I2098" t="s">
        <v>6</v>
      </c>
      <c r="J2098" t="s">
        <v>6</v>
      </c>
      <c r="K2098" t="s">
        <v>6</v>
      </c>
      <c r="L2098" t="s">
        <v>6</v>
      </c>
      <c r="M2098" t="s">
        <v>6</v>
      </c>
      <c r="N2098" t="s">
        <v>6</v>
      </c>
      <c r="O2098">
        <v>12.53263972851874</v>
      </c>
      <c r="P2098">
        <v>124.52618012998001</v>
      </c>
      <c r="Q2098" t="s">
        <v>472</v>
      </c>
      <c r="R2098" t="s">
        <v>472</v>
      </c>
      <c r="S2098" t="s">
        <v>472</v>
      </c>
      <c r="T2098" t="s">
        <v>13747</v>
      </c>
      <c r="U2098" t="s">
        <v>13747</v>
      </c>
      <c r="V2098" t="s">
        <v>13747</v>
      </c>
      <c r="W2098" t="s">
        <v>410</v>
      </c>
      <c r="X2098" t="s">
        <v>410</v>
      </c>
      <c r="Y2098" t="s">
        <v>6</v>
      </c>
      <c r="Z2098" t="s">
        <v>6</v>
      </c>
      <c r="AA2098" t="s">
        <v>693</v>
      </c>
      <c r="AB2098" t="s">
        <v>411</v>
      </c>
      <c r="AC2098" t="s">
        <v>682</v>
      </c>
    </row>
    <row r="2099" spans="1:29" x14ac:dyDescent="0.25">
      <c r="A2099" t="s">
        <v>389</v>
      </c>
      <c r="B2099">
        <v>233</v>
      </c>
      <c r="C2099" t="s">
        <v>50</v>
      </c>
      <c r="D2099">
        <v>1968</v>
      </c>
      <c r="E2099" t="s">
        <v>3093</v>
      </c>
      <c r="F2099" t="s">
        <v>6</v>
      </c>
      <c r="G2099" t="s">
        <v>6</v>
      </c>
      <c r="H2099" t="s">
        <v>6</v>
      </c>
      <c r="I2099" t="s">
        <v>6</v>
      </c>
      <c r="J2099" t="s">
        <v>6</v>
      </c>
      <c r="K2099" t="s">
        <v>6</v>
      </c>
      <c r="L2099" t="s">
        <v>6</v>
      </c>
      <c r="M2099" t="s">
        <v>6</v>
      </c>
      <c r="N2099" t="s">
        <v>6</v>
      </c>
      <c r="O2099">
        <v>13.343531159369032</v>
      </c>
      <c r="P2099">
        <v>139.831787397548</v>
      </c>
      <c r="Q2099" t="s">
        <v>472</v>
      </c>
      <c r="R2099" t="s">
        <v>472</v>
      </c>
      <c r="S2099" t="s">
        <v>472</v>
      </c>
      <c r="T2099" t="s">
        <v>13747</v>
      </c>
      <c r="U2099" t="s">
        <v>13747</v>
      </c>
      <c r="V2099" t="s">
        <v>13747</v>
      </c>
      <c r="W2099" t="s">
        <v>410</v>
      </c>
      <c r="X2099" t="s">
        <v>410</v>
      </c>
      <c r="Y2099" t="s">
        <v>6</v>
      </c>
      <c r="Z2099" t="s">
        <v>6</v>
      </c>
      <c r="AA2099" t="s">
        <v>693</v>
      </c>
      <c r="AB2099" t="s">
        <v>411</v>
      </c>
      <c r="AC2099" t="s">
        <v>682</v>
      </c>
    </row>
    <row r="2100" spans="1:29" x14ac:dyDescent="0.25">
      <c r="A2100" t="s">
        <v>389</v>
      </c>
      <c r="B2100">
        <v>233</v>
      </c>
      <c r="C2100" t="s">
        <v>50</v>
      </c>
      <c r="D2100">
        <v>1969</v>
      </c>
      <c r="E2100" t="s">
        <v>3094</v>
      </c>
      <c r="F2100" t="s">
        <v>6</v>
      </c>
      <c r="G2100" t="s">
        <v>6</v>
      </c>
      <c r="H2100" t="s">
        <v>6</v>
      </c>
      <c r="I2100" t="s">
        <v>6</v>
      </c>
      <c r="J2100" t="s">
        <v>6</v>
      </c>
      <c r="K2100" t="s">
        <v>6</v>
      </c>
      <c r="L2100" t="s">
        <v>6</v>
      </c>
      <c r="M2100" t="s">
        <v>6</v>
      </c>
      <c r="N2100" t="s">
        <v>6</v>
      </c>
      <c r="O2100">
        <v>13.86679576734214</v>
      </c>
      <c r="P2100">
        <v>163.786249307155</v>
      </c>
      <c r="Q2100" t="s">
        <v>472</v>
      </c>
      <c r="R2100" t="s">
        <v>472</v>
      </c>
      <c r="S2100" t="s">
        <v>472</v>
      </c>
      <c r="T2100" t="s">
        <v>13747</v>
      </c>
      <c r="U2100" t="s">
        <v>13747</v>
      </c>
      <c r="V2100" t="s">
        <v>13747</v>
      </c>
      <c r="W2100" t="s">
        <v>410</v>
      </c>
      <c r="X2100" t="s">
        <v>410</v>
      </c>
      <c r="Y2100" t="s">
        <v>6</v>
      </c>
      <c r="Z2100" t="s">
        <v>6</v>
      </c>
      <c r="AA2100" t="s">
        <v>693</v>
      </c>
      <c r="AB2100" t="s">
        <v>411</v>
      </c>
      <c r="AC2100" t="s">
        <v>682</v>
      </c>
    </row>
    <row r="2101" spans="1:29" x14ac:dyDescent="0.25">
      <c r="A2101" t="s">
        <v>389</v>
      </c>
      <c r="B2101">
        <v>233</v>
      </c>
      <c r="C2101" t="s">
        <v>50</v>
      </c>
      <c r="D2101">
        <v>1970</v>
      </c>
      <c r="E2101" t="s">
        <v>3095</v>
      </c>
      <c r="F2101" t="s">
        <v>6</v>
      </c>
      <c r="G2101" t="s">
        <v>6</v>
      </c>
      <c r="H2101" t="s">
        <v>6</v>
      </c>
      <c r="I2101" t="s">
        <v>6</v>
      </c>
      <c r="J2101" t="s">
        <v>6</v>
      </c>
      <c r="K2101" t="s">
        <v>6</v>
      </c>
      <c r="L2101" t="s">
        <v>6</v>
      </c>
      <c r="M2101" t="s">
        <v>6</v>
      </c>
      <c r="N2101" t="s">
        <v>6</v>
      </c>
      <c r="O2101">
        <v>14.351028537801431</v>
      </c>
      <c r="P2101">
        <v>191.25057878135499</v>
      </c>
      <c r="Q2101" t="s">
        <v>472</v>
      </c>
      <c r="R2101" t="s">
        <v>472</v>
      </c>
      <c r="S2101" t="s">
        <v>472</v>
      </c>
      <c r="T2101" t="s">
        <v>13747</v>
      </c>
      <c r="U2101" t="s">
        <v>13747</v>
      </c>
      <c r="V2101" t="s">
        <v>13747</v>
      </c>
      <c r="W2101" t="s">
        <v>410</v>
      </c>
      <c r="X2101" t="s">
        <v>410</v>
      </c>
      <c r="Y2101" t="s">
        <v>6</v>
      </c>
      <c r="Z2101" t="s">
        <v>6</v>
      </c>
      <c r="AA2101" t="s">
        <v>693</v>
      </c>
      <c r="AB2101" t="s">
        <v>411</v>
      </c>
      <c r="AC2101" t="s">
        <v>682</v>
      </c>
    </row>
    <row r="2102" spans="1:29" x14ac:dyDescent="0.25">
      <c r="A2102" t="s">
        <v>389</v>
      </c>
      <c r="B2102">
        <v>233</v>
      </c>
      <c r="C2102" t="s">
        <v>50</v>
      </c>
      <c r="D2102">
        <v>1971</v>
      </c>
      <c r="E2102" t="s">
        <v>3096</v>
      </c>
      <c r="F2102" t="s">
        <v>6</v>
      </c>
      <c r="G2102" t="s">
        <v>6</v>
      </c>
      <c r="H2102" t="s">
        <v>6</v>
      </c>
      <c r="I2102" t="s">
        <v>6</v>
      </c>
      <c r="J2102" t="s">
        <v>6</v>
      </c>
      <c r="K2102" t="s">
        <v>6</v>
      </c>
      <c r="L2102" t="s">
        <v>6</v>
      </c>
      <c r="M2102" t="s">
        <v>6</v>
      </c>
      <c r="N2102" t="s">
        <v>6</v>
      </c>
      <c r="O2102">
        <v>14.589977032765486</v>
      </c>
      <c r="P2102">
        <v>220.96003888479601</v>
      </c>
      <c r="Q2102" t="s">
        <v>472</v>
      </c>
      <c r="R2102" t="s">
        <v>472</v>
      </c>
      <c r="S2102" t="s">
        <v>472</v>
      </c>
      <c r="T2102" t="s">
        <v>13747</v>
      </c>
      <c r="U2102" t="s">
        <v>13747</v>
      </c>
      <c r="V2102" t="s">
        <v>13747</v>
      </c>
      <c r="W2102" t="s">
        <v>410</v>
      </c>
      <c r="X2102" t="s">
        <v>410</v>
      </c>
      <c r="Y2102" t="s">
        <v>6</v>
      </c>
      <c r="Z2102" t="s">
        <v>6</v>
      </c>
      <c r="AA2102" t="s">
        <v>693</v>
      </c>
      <c r="AB2102" t="s">
        <v>411</v>
      </c>
      <c r="AC2102" t="s">
        <v>682</v>
      </c>
    </row>
    <row r="2103" spans="1:29" x14ac:dyDescent="0.25">
      <c r="A2103" t="s">
        <v>389</v>
      </c>
      <c r="B2103">
        <v>233</v>
      </c>
      <c r="C2103" t="s">
        <v>50</v>
      </c>
      <c r="D2103">
        <v>1972</v>
      </c>
      <c r="E2103" t="s">
        <v>3097</v>
      </c>
      <c r="F2103" t="s">
        <v>6</v>
      </c>
      <c r="G2103" t="s">
        <v>6</v>
      </c>
      <c r="H2103" t="s">
        <v>6</v>
      </c>
      <c r="I2103" t="s">
        <v>6</v>
      </c>
      <c r="J2103" t="s">
        <v>6</v>
      </c>
      <c r="K2103" t="s">
        <v>6</v>
      </c>
      <c r="L2103" t="s">
        <v>6</v>
      </c>
      <c r="M2103" t="s">
        <v>6</v>
      </c>
      <c r="N2103" t="s">
        <v>6</v>
      </c>
      <c r="O2103">
        <v>15.035364009309655</v>
      </c>
      <c r="P2103">
        <v>269.86816655031402</v>
      </c>
      <c r="Q2103" t="s">
        <v>472</v>
      </c>
      <c r="R2103" t="s">
        <v>472</v>
      </c>
      <c r="S2103" t="s">
        <v>472</v>
      </c>
      <c r="T2103" t="s">
        <v>13747</v>
      </c>
      <c r="U2103" t="s">
        <v>13747</v>
      </c>
      <c r="V2103" t="s">
        <v>13747</v>
      </c>
      <c r="W2103" t="s">
        <v>410</v>
      </c>
      <c r="X2103" t="s">
        <v>410</v>
      </c>
      <c r="Y2103" t="s">
        <v>6</v>
      </c>
      <c r="Z2103" t="s">
        <v>6</v>
      </c>
      <c r="AA2103" t="s">
        <v>693</v>
      </c>
      <c r="AB2103" t="s">
        <v>411</v>
      </c>
      <c r="AC2103" t="s">
        <v>682</v>
      </c>
    </row>
    <row r="2104" spans="1:29" x14ac:dyDescent="0.25">
      <c r="A2104" t="s">
        <v>389</v>
      </c>
      <c r="B2104">
        <v>233</v>
      </c>
      <c r="C2104" t="s">
        <v>50</v>
      </c>
      <c r="D2104">
        <v>1973</v>
      </c>
      <c r="E2104" t="s">
        <v>3098</v>
      </c>
      <c r="F2104" t="s">
        <v>6</v>
      </c>
      <c r="G2104" t="s">
        <v>6</v>
      </c>
      <c r="H2104" t="s">
        <v>6</v>
      </c>
      <c r="I2104" t="s">
        <v>6</v>
      </c>
      <c r="J2104" t="s">
        <v>6</v>
      </c>
      <c r="K2104" t="s">
        <v>6</v>
      </c>
      <c r="L2104" t="s">
        <v>6</v>
      </c>
      <c r="M2104" t="s">
        <v>6</v>
      </c>
      <c r="N2104" t="s">
        <v>6</v>
      </c>
      <c r="O2104">
        <v>13.9877547561544</v>
      </c>
      <c r="P2104">
        <v>347.766009487357</v>
      </c>
      <c r="Q2104" t="s">
        <v>472</v>
      </c>
      <c r="R2104" t="s">
        <v>472</v>
      </c>
      <c r="S2104" t="s">
        <v>472</v>
      </c>
      <c r="T2104" t="s">
        <v>13747</v>
      </c>
      <c r="U2104" t="s">
        <v>13747</v>
      </c>
      <c r="V2104" t="s">
        <v>13747</v>
      </c>
      <c r="W2104" t="s">
        <v>410</v>
      </c>
      <c r="X2104" t="s">
        <v>410</v>
      </c>
      <c r="Y2104" t="s">
        <v>6</v>
      </c>
      <c r="Z2104" t="s">
        <v>6</v>
      </c>
      <c r="AA2104" t="s">
        <v>693</v>
      </c>
      <c r="AB2104" t="s">
        <v>411</v>
      </c>
      <c r="AC2104" t="s">
        <v>682</v>
      </c>
    </row>
    <row r="2105" spans="1:29" x14ac:dyDescent="0.25">
      <c r="A2105" t="s">
        <v>389</v>
      </c>
      <c r="B2105">
        <v>233</v>
      </c>
      <c r="C2105" t="s">
        <v>50</v>
      </c>
      <c r="D2105">
        <v>1974</v>
      </c>
      <c r="E2105" t="s">
        <v>3099</v>
      </c>
      <c r="F2105" t="s">
        <v>6</v>
      </c>
      <c r="G2105" t="s">
        <v>6</v>
      </c>
      <c r="H2105" t="s">
        <v>6</v>
      </c>
      <c r="I2105" t="s">
        <v>6</v>
      </c>
      <c r="J2105" t="s">
        <v>6</v>
      </c>
      <c r="K2105" t="s">
        <v>6</v>
      </c>
      <c r="L2105" t="s">
        <v>6</v>
      </c>
      <c r="M2105" t="s">
        <v>6</v>
      </c>
      <c r="N2105" t="s">
        <v>6</v>
      </c>
      <c r="O2105">
        <v>13.582929856239646</v>
      </c>
      <c r="P2105">
        <v>456.996072926669</v>
      </c>
      <c r="Q2105" t="s">
        <v>472</v>
      </c>
      <c r="R2105" t="s">
        <v>472</v>
      </c>
      <c r="S2105" t="s">
        <v>472</v>
      </c>
      <c r="T2105" t="s">
        <v>13747</v>
      </c>
      <c r="U2105" t="s">
        <v>13747</v>
      </c>
      <c r="V2105" t="s">
        <v>13747</v>
      </c>
      <c r="W2105" t="s">
        <v>410</v>
      </c>
      <c r="X2105" t="s">
        <v>410</v>
      </c>
      <c r="Y2105" t="s">
        <v>6</v>
      </c>
      <c r="Z2105" t="s">
        <v>6</v>
      </c>
      <c r="AA2105" t="s">
        <v>693</v>
      </c>
      <c r="AB2105" t="s">
        <v>411</v>
      </c>
      <c r="AC2105" t="s">
        <v>682</v>
      </c>
    </row>
    <row r="2106" spans="1:29" x14ac:dyDescent="0.25">
      <c r="A2106" t="s">
        <v>389</v>
      </c>
      <c r="B2106">
        <v>233</v>
      </c>
      <c r="C2106" t="s">
        <v>50</v>
      </c>
      <c r="D2106">
        <v>1975</v>
      </c>
      <c r="E2106" t="s">
        <v>3100</v>
      </c>
      <c r="F2106" t="s">
        <v>6</v>
      </c>
      <c r="G2106" t="s">
        <v>6</v>
      </c>
      <c r="H2106" t="s">
        <v>6</v>
      </c>
      <c r="I2106" t="s">
        <v>6</v>
      </c>
      <c r="J2106" t="s">
        <v>6</v>
      </c>
      <c r="K2106" t="s">
        <v>6</v>
      </c>
      <c r="L2106" t="s">
        <v>6</v>
      </c>
      <c r="M2106" t="s">
        <v>6</v>
      </c>
      <c r="N2106" t="s">
        <v>6</v>
      </c>
      <c r="O2106">
        <v>12.323375756355505</v>
      </c>
      <c r="P2106">
        <v>574.78858187036997</v>
      </c>
      <c r="Q2106" t="s">
        <v>472</v>
      </c>
      <c r="R2106" t="s">
        <v>472</v>
      </c>
      <c r="S2106" t="s">
        <v>472</v>
      </c>
      <c r="T2106" t="s">
        <v>13747</v>
      </c>
      <c r="U2106" t="s">
        <v>13747</v>
      </c>
      <c r="V2106" t="s">
        <v>13747</v>
      </c>
      <c r="W2106" t="s">
        <v>410</v>
      </c>
      <c r="X2106" t="s">
        <v>410</v>
      </c>
      <c r="Y2106" t="s">
        <v>6</v>
      </c>
      <c r="Z2106" t="s">
        <v>6</v>
      </c>
      <c r="AA2106" t="s">
        <v>693</v>
      </c>
      <c r="AB2106" t="s">
        <v>411</v>
      </c>
      <c r="AC2106" t="s">
        <v>682</v>
      </c>
    </row>
    <row r="2107" spans="1:29" x14ac:dyDescent="0.25">
      <c r="A2107" t="s">
        <v>389</v>
      </c>
      <c r="B2107">
        <v>233</v>
      </c>
      <c r="C2107" t="s">
        <v>50</v>
      </c>
      <c r="D2107">
        <v>1976</v>
      </c>
      <c r="E2107" t="s">
        <v>3101</v>
      </c>
      <c r="F2107" t="s">
        <v>6</v>
      </c>
      <c r="G2107" t="s">
        <v>6</v>
      </c>
      <c r="H2107" t="s">
        <v>6</v>
      </c>
      <c r="I2107" t="s">
        <v>6</v>
      </c>
      <c r="J2107" t="s">
        <v>6</v>
      </c>
      <c r="K2107" t="s">
        <v>6</v>
      </c>
      <c r="L2107" t="s">
        <v>6</v>
      </c>
      <c r="M2107" t="s">
        <v>6</v>
      </c>
      <c r="N2107" t="s">
        <v>6</v>
      </c>
      <c r="O2107">
        <v>10.865031139959642</v>
      </c>
      <c r="P2107">
        <v>723.71240606345202</v>
      </c>
      <c r="Q2107" t="s">
        <v>472</v>
      </c>
      <c r="R2107" t="s">
        <v>472</v>
      </c>
      <c r="S2107" t="s">
        <v>472</v>
      </c>
      <c r="T2107" t="s">
        <v>13747</v>
      </c>
      <c r="U2107" t="s">
        <v>13747</v>
      </c>
      <c r="V2107" t="s">
        <v>13747</v>
      </c>
      <c r="W2107" t="s">
        <v>410</v>
      </c>
      <c r="X2107" t="s">
        <v>410</v>
      </c>
      <c r="Y2107" t="s">
        <v>6</v>
      </c>
      <c r="Z2107" t="s">
        <v>6</v>
      </c>
      <c r="AA2107" t="s">
        <v>693</v>
      </c>
      <c r="AB2107" t="s">
        <v>411</v>
      </c>
      <c r="AC2107" t="s">
        <v>682</v>
      </c>
    </row>
    <row r="2108" spans="1:29" x14ac:dyDescent="0.25">
      <c r="A2108" t="s">
        <v>389</v>
      </c>
      <c r="B2108">
        <v>233</v>
      </c>
      <c r="C2108" t="s">
        <v>50</v>
      </c>
      <c r="D2108">
        <v>1977</v>
      </c>
      <c r="E2108" t="s">
        <v>3102</v>
      </c>
      <c r="F2108" t="s">
        <v>6</v>
      </c>
      <c r="G2108" t="s">
        <v>6</v>
      </c>
      <c r="H2108" t="s">
        <v>6</v>
      </c>
      <c r="I2108" t="s">
        <v>6</v>
      </c>
      <c r="J2108" t="s">
        <v>6</v>
      </c>
      <c r="K2108" t="s">
        <v>6</v>
      </c>
      <c r="L2108" t="s">
        <v>6</v>
      </c>
      <c r="M2108" t="s">
        <v>6</v>
      </c>
      <c r="N2108" t="s">
        <v>6</v>
      </c>
      <c r="O2108">
        <v>8.3715241555451634</v>
      </c>
      <c r="P2108">
        <v>1002.92278443641</v>
      </c>
      <c r="Q2108" t="s">
        <v>472</v>
      </c>
      <c r="R2108" t="s">
        <v>472</v>
      </c>
      <c r="S2108" t="s">
        <v>472</v>
      </c>
      <c r="T2108" t="s">
        <v>13747</v>
      </c>
      <c r="U2108" t="s">
        <v>13747</v>
      </c>
      <c r="V2108" t="s">
        <v>13747</v>
      </c>
      <c r="W2108" t="s">
        <v>410</v>
      </c>
      <c r="X2108" t="s">
        <v>410</v>
      </c>
      <c r="Y2108" t="s">
        <v>6</v>
      </c>
      <c r="Z2108" t="s">
        <v>6</v>
      </c>
      <c r="AA2108" t="s">
        <v>693</v>
      </c>
      <c r="AB2108" t="s">
        <v>411</v>
      </c>
      <c r="AC2108" t="s">
        <v>682</v>
      </c>
    </row>
    <row r="2109" spans="1:29" x14ac:dyDescent="0.25">
      <c r="A2109" t="s">
        <v>389</v>
      </c>
      <c r="B2109">
        <v>233</v>
      </c>
      <c r="C2109" t="s">
        <v>50</v>
      </c>
      <c r="D2109">
        <v>1978</v>
      </c>
      <c r="E2109" t="s">
        <v>3103</v>
      </c>
      <c r="F2109" t="s">
        <v>6</v>
      </c>
      <c r="G2109" t="s">
        <v>6</v>
      </c>
      <c r="H2109" t="s">
        <v>6</v>
      </c>
      <c r="I2109" t="s">
        <v>6</v>
      </c>
      <c r="J2109" t="s">
        <v>6</v>
      </c>
      <c r="K2109" t="s">
        <v>6</v>
      </c>
      <c r="L2109" t="s">
        <v>6</v>
      </c>
      <c r="M2109" t="s">
        <v>6</v>
      </c>
      <c r="N2109" t="s">
        <v>6</v>
      </c>
      <c r="O2109">
        <v>6.7043773535745066</v>
      </c>
      <c r="P2109">
        <v>1273.9640846173299</v>
      </c>
      <c r="Q2109" t="s">
        <v>472</v>
      </c>
      <c r="R2109" t="s">
        <v>472</v>
      </c>
      <c r="S2109" t="s">
        <v>472</v>
      </c>
      <c r="T2109" t="s">
        <v>13747</v>
      </c>
      <c r="U2109" t="s">
        <v>13747</v>
      </c>
      <c r="V2109" t="s">
        <v>13747</v>
      </c>
      <c r="W2109" t="s">
        <v>410</v>
      </c>
      <c r="X2109" t="s">
        <v>410</v>
      </c>
      <c r="Y2109" t="s">
        <v>6</v>
      </c>
      <c r="Z2109" t="s">
        <v>6</v>
      </c>
      <c r="AA2109" t="s">
        <v>693</v>
      </c>
      <c r="AB2109" t="s">
        <v>411</v>
      </c>
      <c r="AC2109" t="s">
        <v>682</v>
      </c>
    </row>
    <row r="2110" spans="1:29" x14ac:dyDescent="0.25">
      <c r="A2110" t="s">
        <v>389</v>
      </c>
      <c r="B2110">
        <v>233</v>
      </c>
      <c r="C2110" t="s">
        <v>50</v>
      </c>
      <c r="D2110">
        <v>1979</v>
      </c>
      <c r="E2110" t="s">
        <v>3104</v>
      </c>
      <c r="F2110" t="s">
        <v>6</v>
      </c>
      <c r="G2110" t="s">
        <v>6</v>
      </c>
      <c r="H2110" t="s">
        <v>6</v>
      </c>
      <c r="I2110" t="s">
        <v>6</v>
      </c>
      <c r="J2110" t="s">
        <v>6</v>
      </c>
      <c r="K2110" t="s">
        <v>6</v>
      </c>
      <c r="L2110" t="s">
        <v>6</v>
      </c>
      <c r="M2110" t="s">
        <v>6</v>
      </c>
      <c r="N2110" t="s">
        <v>6</v>
      </c>
      <c r="O2110">
        <v>7.1969973270895613</v>
      </c>
      <c r="P2110">
        <v>1658.6330694954199</v>
      </c>
      <c r="Q2110" t="s">
        <v>472</v>
      </c>
      <c r="R2110" t="s">
        <v>472</v>
      </c>
      <c r="S2110" t="s">
        <v>472</v>
      </c>
      <c r="T2110" t="s">
        <v>13747</v>
      </c>
      <c r="U2110" t="s">
        <v>13747</v>
      </c>
      <c r="V2110" t="s">
        <v>13747</v>
      </c>
      <c r="W2110" t="s">
        <v>410</v>
      </c>
      <c r="X2110" t="s">
        <v>410</v>
      </c>
      <c r="Y2110" t="s">
        <v>6</v>
      </c>
      <c r="Z2110" t="s">
        <v>6</v>
      </c>
      <c r="AA2110" t="s">
        <v>693</v>
      </c>
      <c r="AB2110" t="s">
        <v>411</v>
      </c>
      <c r="AC2110" t="s">
        <v>682</v>
      </c>
    </row>
    <row r="2111" spans="1:29" x14ac:dyDescent="0.25">
      <c r="A2111" t="s">
        <v>389</v>
      </c>
      <c r="B2111">
        <v>233</v>
      </c>
      <c r="C2111" t="s">
        <v>50</v>
      </c>
      <c r="D2111">
        <v>1980</v>
      </c>
      <c r="E2111" t="s">
        <v>3105</v>
      </c>
      <c r="F2111" t="s">
        <v>6</v>
      </c>
      <c r="G2111" t="s">
        <v>6</v>
      </c>
      <c r="H2111" t="s">
        <v>6</v>
      </c>
      <c r="I2111" t="s">
        <v>6</v>
      </c>
      <c r="J2111" t="s">
        <v>6</v>
      </c>
      <c r="K2111" t="s">
        <v>6</v>
      </c>
      <c r="L2111" t="s">
        <v>6</v>
      </c>
      <c r="M2111" t="s">
        <v>6</v>
      </c>
      <c r="N2111" t="s">
        <v>6</v>
      </c>
      <c r="O2111">
        <v>7.2880765230364544</v>
      </c>
      <c r="P2111">
        <v>2211.8930121594099</v>
      </c>
      <c r="Q2111" t="s">
        <v>472</v>
      </c>
      <c r="R2111" t="s">
        <v>472</v>
      </c>
      <c r="S2111" t="s">
        <v>472</v>
      </c>
      <c r="T2111" t="s">
        <v>13747</v>
      </c>
      <c r="U2111" t="s">
        <v>13747</v>
      </c>
      <c r="V2111" t="s">
        <v>13747</v>
      </c>
      <c r="W2111" t="s">
        <v>410</v>
      </c>
      <c r="X2111" t="s">
        <v>410</v>
      </c>
      <c r="Y2111" t="s">
        <v>6</v>
      </c>
      <c r="Z2111" t="s">
        <v>6</v>
      </c>
      <c r="AA2111" t="s">
        <v>693</v>
      </c>
      <c r="AB2111" t="s">
        <v>411</v>
      </c>
      <c r="AC2111" t="s">
        <v>682</v>
      </c>
    </row>
    <row r="2112" spans="1:29" x14ac:dyDescent="0.25">
      <c r="A2112" t="s">
        <v>389</v>
      </c>
      <c r="B2112">
        <v>233</v>
      </c>
      <c r="C2112" t="s">
        <v>50</v>
      </c>
      <c r="D2112">
        <v>1981</v>
      </c>
      <c r="E2112" t="s">
        <v>3106</v>
      </c>
      <c r="F2112" t="s">
        <v>6</v>
      </c>
      <c r="G2112" t="s">
        <v>6</v>
      </c>
      <c r="H2112" t="s">
        <v>6</v>
      </c>
      <c r="I2112" t="s">
        <v>6</v>
      </c>
      <c r="J2112" t="s">
        <v>6</v>
      </c>
      <c r="K2112" t="s">
        <v>6</v>
      </c>
      <c r="L2112" t="s">
        <v>6</v>
      </c>
      <c r="M2112" t="s">
        <v>6</v>
      </c>
      <c r="N2112" t="s">
        <v>6</v>
      </c>
      <c r="O2112">
        <v>7.6995590997702399</v>
      </c>
      <c r="P2112">
        <v>2777.2771990895799</v>
      </c>
      <c r="Q2112" t="s">
        <v>472</v>
      </c>
      <c r="R2112" t="s">
        <v>472</v>
      </c>
      <c r="S2112" t="s">
        <v>472</v>
      </c>
      <c r="T2112" t="s">
        <v>13747</v>
      </c>
      <c r="U2112" t="s">
        <v>13747</v>
      </c>
      <c r="V2112" t="s">
        <v>13747</v>
      </c>
      <c r="W2112" t="s">
        <v>410</v>
      </c>
      <c r="X2112" t="s">
        <v>410</v>
      </c>
      <c r="Y2112" t="s">
        <v>6</v>
      </c>
      <c r="Z2112" t="s">
        <v>6</v>
      </c>
      <c r="AA2112" t="s">
        <v>693</v>
      </c>
      <c r="AB2112" t="s">
        <v>411</v>
      </c>
      <c r="AC2112" t="s">
        <v>682</v>
      </c>
    </row>
    <row r="2113" spans="1:29" x14ac:dyDescent="0.25">
      <c r="A2113" t="s">
        <v>389</v>
      </c>
      <c r="B2113">
        <v>233</v>
      </c>
      <c r="C2113" t="s">
        <v>50</v>
      </c>
      <c r="D2113">
        <v>1982</v>
      </c>
      <c r="E2113" t="s">
        <v>3107</v>
      </c>
      <c r="F2113" t="s">
        <v>6</v>
      </c>
      <c r="G2113" t="s">
        <v>6</v>
      </c>
      <c r="H2113" t="s">
        <v>6</v>
      </c>
      <c r="I2113" t="s">
        <v>6</v>
      </c>
      <c r="J2113" t="s">
        <v>6</v>
      </c>
      <c r="K2113" t="s">
        <v>6</v>
      </c>
      <c r="L2113" t="s">
        <v>6</v>
      </c>
      <c r="M2113" t="s">
        <v>6</v>
      </c>
      <c r="N2113" t="s">
        <v>6</v>
      </c>
      <c r="O2113">
        <v>8.1351050198357235</v>
      </c>
      <c r="P2113">
        <v>3497.9741981215302</v>
      </c>
      <c r="Q2113" t="s">
        <v>472</v>
      </c>
      <c r="R2113" t="s">
        <v>472</v>
      </c>
      <c r="S2113" t="s">
        <v>472</v>
      </c>
      <c r="T2113" t="s">
        <v>13747</v>
      </c>
      <c r="U2113" t="s">
        <v>13747</v>
      </c>
      <c r="V2113" t="s">
        <v>13747</v>
      </c>
      <c r="W2113" t="s">
        <v>410</v>
      </c>
      <c r="X2113" t="s">
        <v>410</v>
      </c>
      <c r="Y2113" t="s">
        <v>6</v>
      </c>
      <c r="Z2113" t="s">
        <v>6</v>
      </c>
      <c r="AA2113" t="s">
        <v>693</v>
      </c>
      <c r="AB2113" t="s">
        <v>411</v>
      </c>
      <c r="AC2113" t="s">
        <v>682</v>
      </c>
    </row>
    <row r="2114" spans="1:29" x14ac:dyDescent="0.25">
      <c r="A2114" t="s">
        <v>389</v>
      </c>
      <c r="B2114">
        <v>233</v>
      </c>
      <c r="C2114" t="s">
        <v>50</v>
      </c>
      <c r="D2114">
        <v>1983</v>
      </c>
      <c r="E2114" t="s">
        <v>3108</v>
      </c>
      <c r="F2114" t="s">
        <v>6</v>
      </c>
      <c r="G2114" t="s">
        <v>6</v>
      </c>
      <c r="H2114" t="s">
        <v>6</v>
      </c>
      <c r="I2114" t="s">
        <v>6</v>
      </c>
      <c r="J2114" t="s">
        <v>6</v>
      </c>
      <c r="K2114" t="s">
        <v>6</v>
      </c>
      <c r="L2114" t="s">
        <v>6</v>
      </c>
      <c r="M2114" t="s">
        <v>6</v>
      </c>
      <c r="N2114" t="s">
        <v>6</v>
      </c>
      <c r="O2114">
        <v>9.5389630505880678</v>
      </c>
      <c r="P2114">
        <v>4277.9405675767603</v>
      </c>
      <c r="Q2114" t="s">
        <v>472</v>
      </c>
      <c r="R2114" t="s">
        <v>472</v>
      </c>
      <c r="S2114" t="s">
        <v>472</v>
      </c>
      <c r="T2114" t="s">
        <v>13747</v>
      </c>
      <c r="U2114" t="s">
        <v>13747</v>
      </c>
      <c r="V2114" t="s">
        <v>13747</v>
      </c>
      <c r="W2114" t="s">
        <v>410</v>
      </c>
      <c r="X2114" t="s">
        <v>410</v>
      </c>
      <c r="Y2114" t="s">
        <v>6</v>
      </c>
      <c r="Z2114" t="s">
        <v>6</v>
      </c>
      <c r="AA2114" t="s">
        <v>693</v>
      </c>
      <c r="AB2114" t="s">
        <v>411</v>
      </c>
      <c r="AC2114" t="s">
        <v>682</v>
      </c>
    </row>
    <row r="2115" spans="1:29" x14ac:dyDescent="0.25">
      <c r="A2115" t="s">
        <v>389</v>
      </c>
      <c r="B2115">
        <v>233</v>
      </c>
      <c r="C2115" t="s">
        <v>50</v>
      </c>
      <c r="D2115">
        <v>1984</v>
      </c>
      <c r="E2115" t="s">
        <v>3109</v>
      </c>
      <c r="F2115" t="s">
        <v>6</v>
      </c>
      <c r="G2115" t="s">
        <v>6</v>
      </c>
      <c r="H2115" t="s">
        <v>6</v>
      </c>
      <c r="I2115" t="s">
        <v>6</v>
      </c>
      <c r="J2115" t="s">
        <v>6</v>
      </c>
      <c r="K2115" t="s">
        <v>6</v>
      </c>
      <c r="L2115" t="s">
        <v>6</v>
      </c>
      <c r="M2115" t="s">
        <v>6</v>
      </c>
      <c r="N2115" t="s">
        <v>6</v>
      </c>
      <c r="O2115">
        <v>13.173203841736418</v>
      </c>
      <c r="P2115">
        <v>5401.9309369119501</v>
      </c>
      <c r="Q2115" t="s">
        <v>472</v>
      </c>
      <c r="R2115" t="s">
        <v>472</v>
      </c>
      <c r="S2115" t="s">
        <v>472</v>
      </c>
      <c r="T2115" t="s">
        <v>13747</v>
      </c>
      <c r="U2115" t="s">
        <v>13747</v>
      </c>
      <c r="V2115" t="s">
        <v>13747</v>
      </c>
      <c r="W2115" t="s">
        <v>410</v>
      </c>
      <c r="X2115" t="s">
        <v>410</v>
      </c>
      <c r="Y2115" t="s">
        <v>6</v>
      </c>
      <c r="Z2115" t="s">
        <v>6</v>
      </c>
      <c r="AA2115" t="s">
        <v>693</v>
      </c>
      <c r="AB2115" t="s">
        <v>411</v>
      </c>
      <c r="AC2115" t="s">
        <v>682</v>
      </c>
    </row>
    <row r="2116" spans="1:29" x14ac:dyDescent="0.25">
      <c r="A2116" t="s">
        <v>389</v>
      </c>
      <c r="B2116">
        <v>233</v>
      </c>
      <c r="C2116" t="s">
        <v>50</v>
      </c>
      <c r="D2116">
        <v>1985</v>
      </c>
      <c r="E2116" t="s">
        <v>3110</v>
      </c>
      <c r="F2116" t="s">
        <v>6</v>
      </c>
      <c r="G2116" t="s">
        <v>6</v>
      </c>
      <c r="H2116" t="s">
        <v>6</v>
      </c>
      <c r="I2116" t="s">
        <v>6</v>
      </c>
      <c r="J2116" t="s">
        <v>6</v>
      </c>
      <c r="K2116" t="s">
        <v>6</v>
      </c>
      <c r="L2116" t="s">
        <v>6</v>
      </c>
      <c r="M2116" t="s">
        <v>6</v>
      </c>
      <c r="N2116" t="s">
        <v>6</v>
      </c>
      <c r="O2116">
        <v>16.405087277656367</v>
      </c>
      <c r="P2116">
        <v>6955.7299949346598</v>
      </c>
      <c r="Q2116" t="s">
        <v>472</v>
      </c>
      <c r="R2116" t="s">
        <v>472</v>
      </c>
      <c r="S2116" t="s">
        <v>472</v>
      </c>
      <c r="T2116" t="s">
        <v>13747</v>
      </c>
      <c r="U2116" t="s">
        <v>13747</v>
      </c>
      <c r="V2116" t="s">
        <v>13747</v>
      </c>
      <c r="W2116" t="s">
        <v>410</v>
      </c>
      <c r="X2116" t="s">
        <v>410</v>
      </c>
      <c r="Y2116" t="s">
        <v>6</v>
      </c>
      <c r="Z2116" t="s">
        <v>6</v>
      </c>
      <c r="AA2116" t="s">
        <v>693</v>
      </c>
      <c r="AB2116" t="s">
        <v>411</v>
      </c>
      <c r="AC2116" t="s">
        <v>682</v>
      </c>
    </row>
    <row r="2117" spans="1:29" x14ac:dyDescent="0.25">
      <c r="A2117" t="s">
        <v>389</v>
      </c>
      <c r="B2117">
        <v>233</v>
      </c>
      <c r="C2117" t="s">
        <v>50</v>
      </c>
      <c r="D2117">
        <v>1986</v>
      </c>
      <c r="E2117" t="s">
        <v>3111</v>
      </c>
      <c r="F2117" t="s">
        <v>6</v>
      </c>
      <c r="G2117" t="s">
        <v>6</v>
      </c>
      <c r="H2117" t="s">
        <v>6</v>
      </c>
      <c r="I2117" t="s">
        <v>6</v>
      </c>
      <c r="J2117" t="s">
        <v>6</v>
      </c>
      <c r="K2117" t="s">
        <v>6</v>
      </c>
      <c r="L2117" t="s">
        <v>6</v>
      </c>
      <c r="M2117" t="s">
        <v>6</v>
      </c>
      <c r="N2117" t="s">
        <v>6</v>
      </c>
      <c r="O2117">
        <v>19.347913417039841</v>
      </c>
      <c r="P2117">
        <v>9507.9141319875507</v>
      </c>
      <c r="Q2117" t="s">
        <v>472</v>
      </c>
      <c r="R2117" t="s">
        <v>472</v>
      </c>
      <c r="S2117" t="s">
        <v>472</v>
      </c>
      <c r="T2117" t="s">
        <v>13747</v>
      </c>
      <c r="U2117" t="s">
        <v>13747</v>
      </c>
      <c r="V2117" t="s">
        <v>13747</v>
      </c>
      <c r="W2117" t="s">
        <v>410</v>
      </c>
      <c r="X2117" t="s">
        <v>410</v>
      </c>
      <c r="Y2117" t="s">
        <v>6</v>
      </c>
      <c r="Z2117" t="s">
        <v>6</v>
      </c>
      <c r="AA2117" t="s">
        <v>693</v>
      </c>
      <c r="AB2117" t="s">
        <v>411</v>
      </c>
      <c r="AC2117" t="s">
        <v>682</v>
      </c>
    </row>
    <row r="2118" spans="1:29" x14ac:dyDescent="0.25">
      <c r="A2118" t="s">
        <v>389</v>
      </c>
      <c r="B2118">
        <v>233</v>
      </c>
      <c r="C2118" t="s">
        <v>50</v>
      </c>
      <c r="D2118">
        <v>1987</v>
      </c>
      <c r="E2118" t="s">
        <v>3112</v>
      </c>
      <c r="F2118" t="s">
        <v>6</v>
      </c>
      <c r="G2118" t="s">
        <v>6</v>
      </c>
      <c r="H2118" t="s">
        <v>6</v>
      </c>
      <c r="I2118" t="s">
        <v>6</v>
      </c>
      <c r="J2118" t="s">
        <v>6</v>
      </c>
      <c r="K2118" t="s">
        <v>6</v>
      </c>
      <c r="L2118" t="s">
        <v>6</v>
      </c>
      <c r="M2118" t="s">
        <v>6</v>
      </c>
      <c r="N2118" t="s">
        <v>6</v>
      </c>
      <c r="O2118">
        <v>18.462485076021682</v>
      </c>
      <c r="P2118">
        <v>12360.379697455901</v>
      </c>
      <c r="Q2118" t="s">
        <v>472</v>
      </c>
      <c r="R2118" t="s">
        <v>472</v>
      </c>
      <c r="S2118" t="s">
        <v>472</v>
      </c>
      <c r="T2118" t="s">
        <v>13747</v>
      </c>
      <c r="U2118" t="s">
        <v>13747</v>
      </c>
      <c r="V2118" t="s">
        <v>13747</v>
      </c>
      <c r="W2118" t="s">
        <v>410</v>
      </c>
      <c r="X2118" t="s">
        <v>410</v>
      </c>
      <c r="Y2118" t="s">
        <v>6</v>
      </c>
      <c r="Z2118" t="s">
        <v>6</v>
      </c>
      <c r="AA2118" t="s">
        <v>693</v>
      </c>
      <c r="AB2118" t="s">
        <v>411</v>
      </c>
      <c r="AC2118" t="s">
        <v>682</v>
      </c>
    </row>
    <row r="2119" spans="1:29" x14ac:dyDescent="0.25">
      <c r="A2119" t="s">
        <v>389</v>
      </c>
      <c r="B2119">
        <v>233</v>
      </c>
      <c r="C2119" t="s">
        <v>50</v>
      </c>
      <c r="D2119">
        <v>1988</v>
      </c>
      <c r="E2119" t="s">
        <v>3113</v>
      </c>
      <c r="F2119" t="s">
        <v>6</v>
      </c>
      <c r="G2119" t="s">
        <v>6</v>
      </c>
      <c r="H2119" t="s">
        <v>6</v>
      </c>
      <c r="I2119" t="s">
        <v>6</v>
      </c>
      <c r="J2119" t="s">
        <v>6</v>
      </c>
      <c r="K2119" t="s">
        <v>6</v>
      </c>
      <c r="L2119" t="s">
        <v>6</v>
      </c>
      <c r="M2119" t="s">
        <v>6</v>
      </c>
      <c r="N2119" t="s">
        <v>6</v>
      </c>
      <c r="O2119">
        <v>17.851792646505725</v>
      </c>
      <c r="P2119">
        <v>16432.140903161999</v>
      </c>
      <c r="Q2119" t="s">
        <v>472</v>
      </c>
      <c r="R2119" t="s">
        <v>472</v>
      </c>
      <c r="S2119" t="s">
        <v>472</v>
      </c>
      <c r="T2119" t="s">
        <v>13747</v>
      </c>
      <c r="U2119" t="s">
        <v>13747</v>
      </c>
      <c r="V2119" t="s">
        <v>13747</v>
      </c>
      <c r="W2119" t="s">
        <v>410</v>
      </c>
      <c r="X2119" t="s">
        <v>410</v>
      </c>
      <c r="Y2119" t="s">
        <v>6</v>
      </c>
      <c r="Z2119" t="s">
        <v>6</v>
      </c>
      <c r="AA2119" t="s">
        <v>693</v>
      </c>
      <c r="AB2119" t="s">
        <v>411</v>
      </c>
      <c r="AC2119" t="s">
        <v>682</v>
      </c>
    </row>
    <row r="2120" spans="1:29" x14ac:dyDescent="0.25">
      <c r="A2120" t="s">
        <v>389</v>
      </c>
      <c r="B2120">
        <v>233</v>
      </c>
      <c r="C2120" t="s">
        <v>50</v>
      </c>
      <c r="D2120">
        <v>1989</v>
      </c>
      <c r="E2120" t="s">
        <v>3114</v>
      </c>
      <c r="F2120" t="s">
        <v>6</v>
      </c>
      <c r="G2120" t="s">
        <v>6</v>
      </c>
      <c r="H2120" t="s">
        <v>6</v>
      </c>
      <c r="I2120" t="s">
        <v>6</v>
      </c>
      <c r="J2120" t="s">
        <v>6</v>
      </c>
      <c r="K2120" t="s">
        <v>6</v>
      </c>
      <c r="L2120" t="s">
        <v>6</v>
      </c>
      <c r="M2120" t="s">
        <v>6</v>
      </c>
      <c r="N2120" t="s">
        <v>6</v>
      </c>
      <c r="O2120">
        <v>16.991085124574134</v>
      </c>
      <c r="P2120">
        <v>21188.047748510799</v>
      </c>
      <c r="Q2120" t="s">
        <v>472</v>
      </c>
      <c r="R2120" t="s">
        <v>472</v>
      </c>
      <c r="S2120" t="s">
        <v>472</v>
      </c>
      <c r="T2120" t="s">
        <v>13747</v>
      </c>
      <c r="U2120" t="s">
        <v>13747</v>
      </c>
      <c r="V2120" t="s">
        <v>13747</v>
      </c>
      <c r="W2120" t="s">
        <v>410</v>
      </c>
      <c r="X2120" t="s">
        <v>410</v>
      </c>
      <c r="Y2120" t="s">
        <v>6</v>
      </c>
      <c r="Z2120" t="s">
        <v>6</v>
      </c>
      <c r="AA2120" t="s">
        <v>693</v>
      </c>
      <c r="AB2120" t="s">
        <v>411</v>
      </c>
      <c r="AC2120" t="s">
        <v>682</v>
      </c>
    </row>
    <row r="2121" spans="1:29" x14ac:dyDescent="0.25">
      <c r="A2121" t="s">
        <v>389</v>
      </c>
      <c r="B2121">
        <v>233</v>
      </c>
      <c r="C2121" t="s">
        <v>50</v>
      </c>
      <c r="D2121">
        <v>1990</v>
      </c>
      <c r="E2121" t="s">
        <v>3115</v>
      </c>
      <c r="F2121" t="s">
        <v>6</v>
      </c>
      <c r="G2121" t="s">
        <v>6</v>
      </c>
      <c r="H2121" t="s">
        <v>6</v>
      </c>
      <c r="I2121" t="s">
        <v>6</v>
      </c>
      <c r="J2121" t="s">
        <v>6</v>
      </c>
      <c r="K2121" t="s">
        <v>6</v>
      </c>
      <c r="L2121" t="s">
        <v>6</v>
      </c>
      <c r="M2121" t="s">
        <v>6</v>
      </c>
      <c r="N2121" t="s">
        <v>6</v>
      </c>
      <c r="O2121">
        <v>16.523885896193921</v>
      </c>
      <c r="P2121">
        <v>28333.6024905536</v>
      </c>
      <c r="Q2121" t="s">
        <v>472</v>
      </c>
      <c r="R2121" t="s">
        <v>472</v>
      </c>
      <c r="S2121" t="s">
        <v>472</v>
      </c>
      <c r="T2121" t="s">
        <v>13747</v>
      </c>
      <c r="U2121" t="s">
        <v>13747</v>
      </c>
      <c r="V2121" t="s">
        <v>13747</v>
      </c>
      <c r="W2121" t="s">
        <v>410</v>
      </c>
      <c r="X2121" t="s">
        <v>410</v>
      </c>
      <c r="Y2121" t="s">
        <v>6</v>
      </c>
      <c r="Z2121" t="s">
        <v>6</v>
      </c>
      <c r="AA2121" t="s">
        <v>693</v>
      </c>
      <c r="AB2121" t="s">
        <v>411</v>
      </c>
      <c r="AC2121" t="s">
        <v>682</v>
      </c>
    </row>
    <row r="2122" spans="1:29" x14ac:dyDescent="0.25">
      <c r="A2122" t="s">
        <v>389</v>
      </c>
      <c r="B2122">
        <v>233</v>
      </c>
      <c r="C2122" t="s">
        <v>50</v>
      </c>
      <c r="D2122">
        <v>1991</v>
      </c>
      <c r="E2122" t="s">
        <v>3116</v>
      </c>
      <c r="F2122" t="s">
        <v>6</v>
      </c>
      <c r="G2122" t="s">
        <v>6</v>
      </c>
      <c r="H2122" t="s">
        <v>6</v>
      </c>
      <c r="I2122" t="s">
        <v>6</v>
      </c>
      <c r="J2122" t="s">
        <v>6</v>
      </c>
      <c r="K2122" t="s">
        <v>6</v>
      </c>
      <c r="L2122" t="s">
        <v>6</v>
      </c>
      <c r="M2122" t="s">
        <v>6</v>
      </c>
      <c r="N2122" t="s">
        <v>6</v>
      </c>
      <c r="O2122">
        <v>14.735607294833969</v>
      </c>
      <c r="P2122">
        <v>36567.744819461303</v>
      </c>
      <c r="Q2122" t="s">
        <v>472</v>
      </c>
      <c r="R2122" t="s">
        <v>472</v>
      </c>
      <c r="S2122" t="s">
        <v>472</v>
      </c>
      <c r="T2122" t="s">
        <v>13747</v>
      </c>
      <c r="U2122" t="s">
        <v>13747</v>
      </c>
      <c r="V2122" t="s">
        <v>13747</v>
      </c>
      <c r="W2122" t="s">
        <v>410</v>
      </c>
      <c r="X2122" t="s">
        <v>410</v>
      </c>
      <c r="Y2122" t="s">
        <v>6</v>
      </c>
      <c r="Z2122" t="s">
        <v>6</v>
      </c>
      <c r="AA2122" t="s">
        <v>693</v>
      </c>
      <c r="AB2122" t="s">
        <v>411</v>
      </c>
      <c r="AC2122" t="s">
        <v>682</v>
      </c>
    </row>
    <row r="2123" spans="1:29" x14ac:dyDescent="0.25">
      <c r="A2123" t="s">
        <v>389</v>
      </c>
      <c r="B2123">
        <v>233</v>
      </c>
      <c r="C2123" t="s">
        <v>50</v>
      </c>
      <c r="D2123">
        <v>1992</v>
      </c>
      <c r="E2123" t="s">
        <v>3117</v>
      </c>
      <c r="F2123" t="s">
        <v>6</v>
      </c>
      <c r="G2123" t="s">
        <v>6</v>
      </c>
      <c r="H2123" t="s">
        <v>6</v>
      </c>
      <c r="I2123" t="s">
        <v>6</v>
      </c>
      <c r="J2123" t="s">
        <v>6</v>
      </c>
      <c r="K2123" t="s">
        <v>6</v>
      </c>
      <c r="L2123" t="s">
        <v>6</v>
      </c>
      <c r="M2123" t="s">
        <v>6</v>
      </c>
      <c r="N2123" t="s">
        <v>6</v>
      </c>
      <c r="O2123">
        <v>16.35502875195516</v>
      </c>
      <c r="P2123">
        <v>46944.644234230902</v>
      </c>
      <c r="Q2123" t="s">
        <v>472</v>
      </c>
      <c r="R2123" t="s">
        <v>472</v>
      </c>
      <c r="S2123" t="s">
        <v>472</v>
      </c>
      <c r="T2123" t="s">
        <v>13747</v>
      </c>
      <c r="U2123" t="s">
        <v>13747</v>
      </c>
      <c r="V2123" t="s">
        <v>13747</v>
      </c>
      <c r="W2123" t="s">
        <v>410</v>
      </c>
      <c r="X2123" t="s">
        <v>410</v>
      </c>
      <c r="Y2123" t="s">
        <v>6</v>
      </c>
      <c r="Z2123" t="s">
        <v>6</v>
      </c>
      <c r="AA2123" t="s">
        <v>693</v>
      </c>
      <c r="AB2123" t="s">
        <v>411</v>
      </c>
      <c r="AC2123" t="s">
        <v>682</v>
      </c>
    </row>
    <row r="2124" spans="1:29" x14ac:dyDescent="0.25">
      <c r="A2124" t="s">
        <v>389</v>
      </c>
      <c r="B2124">
        <v>233</v>
      </c>
      <c r="C2124" t="s">
        <v>50</v>
      </c>
      <c r="D2124">
        <v>1993</v>
      </c>
      <c r="E2124" t="s">
        <v>3118</v>
      </c>
      <c r="F2124" t="s">
        <v>6</v>
      </c>
      <c r="G2124" t="s">
        <v>6</v>
      </c>
      <c r="H2124" t="s">
        <v>6</v>
      </c>
      <c r="I2124" t="s">
        <v>6</v>
      </c>
      <c r="J2124" t="s">
        <v>6</v>
      </c>
      <c r="K2124" t="s">
        <v>6</v>
      </c>
      <c r="L2124" t="s">
        <v>6</v>
      </c>
      <c r="M2124" t="s">
        <v>6</v>
      </c>
      <c r="N2124" t="s">
        <v>6</v>
      </c>
      <c r="O2124">
        <v>14.230472099027839</v>
      </c>
      <c r="P2124">
        <v>61488.317378565</v>
      </c>
      <c r="Q2124" t="s">
        <v>472</v>
      </c>
      <c r="R2124" t="s">
        <v>472</v>
      </c>
      <c r="S2124" t="s">
        <v>472</v>
      </c>
      <c r="T2124" t="s">
        <v>13747</v>
      </c>
      <c r="U2124" t="s">
        <v>13747</v>
      </c>
      <c r="V2124" t="s">
        <v>13747</v>
      </c>
      <c r="W2124" t="s">
        <v>410</v>
      </c>
      <c r="X2124" t="s">
        <v>410</v>
      </c>
      <c r="Y2124" t="s">
        <v>6</v>
      </c>
      <c r="Z2124" t="s">
        <v>6</v>
      </c>
      <c r="AA2124" t="s">
        <v>693</v>
      </c>
      <c r="AB2124" t="s">
        <v>411</v>
      </c>
      <c r="AC2124" t="s">
        <v>682</v>
      </c>
    </row>
    <row r="2125" spans="1:29" x14ac:dyDescent="0.25">
      <c r="A2125" t="s">
        <v>389</v>
      </c>
      <c r="B2125">
        <v>233</v>
      </c>
      <c r="C2125" t="s">
        <v>50</v>
      </c>
      <c r="D2125">
        <v>1994</v>
      </c>
      <c r="E2125" t="s">
        <v>3119</v>
      </c>
      <c r="F2125" t="s">
        <v>6</v>
      </c>
      <c r="G2125" t="s">
        <v>6</v>
      </c>
      <c r="H2125" t="s">
        <v>6</v>
      </c>
      <c r="I2125" t="s">
        <v>6</v>
      </c>
      <c r="J2125" t="s">
        <v>6</v>
      </c>
      <c r="K2125" t="s">
        <v>6</v>
      </c>
      <c r="L2125" t="s">
        <v>6</v>
      </c>
      <c r="M2125" t="s">
        <v>6</v>
      </c>
      <c r="N2125" t="s">
        <v>6</v>
      </c>
      <c r="O2125">
        <v>12.271352950464347</v>
      </c>
      <c r="P2125">
        <v>81216</v>
      </c>
      <c r="Q2125" t="s">
        <v>472</v>
      </c>
      <c r="R2125" t="s">
        <v>472</v>
      </c>
      <c r="S2125" t="s">
        <v>472</v>
      </c>
      <c r="T2125" t="s">
        <v>13747</v>
      </c>
      <c r="U2125" t="s">
        <v>13747</v>
      </c>
      <c r="V2125" t="s">
        <v>13747</v>
      </c>
      <c r="W2125" t="s">
        <v>410</v>
      </c>
      <c r="X2125" t="s">
        <v>410</v>
      </c>
      <c r="Y2125" t="s">
        <v>6</v>
      </c>
      <c r="Z2125" t="s">
        <v>6</v>
      </c>
      <c r="AA2125" t="s">
        <v>693</v>
      </c>
      <c r="AB2125" t="s">
        <v>411</v>
      </c>
      <c r="AC2125" t="s">
        <v>682</v>
      </c>
    </row>
    <row r="2126" spans="1:29" x14ac:dyDescent="0.25">
      <c r="A2126" t="s">
        <v>389</v>
      </c>
      <c r="B2126">
        <v>233</v>
      </c>
      <c r="C2126" t="s">
        <v>50</v>
      </c>
      <c r="D2126">
        <v>1995</v>
      </c>
      <c r="E2126" t="s">
        <v>3120</v>
      </c>
      <c r="F2126" t="s">
        <v>6</v>
      </c>
      <c r="G2126" t="s">
        <v>6</v>
      </c>
      <c r="H2126" t="s">
        <v>6</v>
      </c>
      <c r="I2126" t="s">
        <v>6</v>
      </c>
      <c r="J2126" t="s">
        <v>6</v>
      </c>
      <c r="K2126" t="s">
        <v>6</v>
      </c>
      <c r="L2126" t="s">
        <v>6</v>
      </c>
      <c r="M2126" t="s">
        <v>6</v>
      </c>
      <c r="N2126" t="s">
        <v>6</v>
      </c>
      <c r="O2126">
        <v>8.7429317884266649</v>
      </c>
      <c r="P2126">
        <v>101548</v>
      </c>
      <c r="Q2126" t="s">
        <v>472</v>
      </c>
      <c r="R2126" t="s">
        <v>472</v>
      </c>
      <c r="S2126" t="s">
        <v>472</v>
      </c>
      <c r="T2126" t="s">
        <v>13747</v>
      </c>
      <c r="U2126" t="s">
        <v>13747</v>
      </c>
      <c r="V2126" t="s">
        <v>13747</v>
      </c>
      <c r="W2126" t="s">
        <v>410</v>
      </c>
      <c r="X2126" t="s">
        <v>410</v>
      </c>
      <c r="Y2126" t="s">
        <v>6</v>
      </c>
      <c r="Z2126" t="s">
        <v>6</v>
      </c>
      <c r="AA2126" t="s">
        <v>693</v>
      </c>
      <c r="AB2126" t="s">
        <v>411</v>
      </c>
      <c r="AC2126" t="s">
        <v>682</v>
      </c>
    </row>
    <row r="2127" spans="1:29" x14ac:dyDescent="0.25">
      <c r="A2127" t="s">
        <v>389</v>
      </c>
      <c r="B2127">
        <v>233</v>
      </c>
      <c r="C2127" t="s">
        <v>50</v>
      </c>
      <c r="D2127">
        <v>1996</v>
      </c>
      <c r="E2127" t="s">
        <v>3121</v>
      </c>
      <c r="F2127" t="s">
        <v>6</v>
      </c>
      <c r="G2127" t="s">
        <v>6</v>
      </c>
      <c r="H2127" t="s">
        <v>6</v>
      </c>
      <c r="I2127">
        <v>47.149129354260758</v>
      </c>
      <c r="J2127">
        <v>16.392744206015671</v>
      </c>
      <c r="K2127">
        <v>30.756385148245087</v>
      </c>
      <c r="L2127" t="s">
        <v>6</v>
      </c>
      <c r="M2127" t="s">
        <v>6</v>
      </c>
      <c r="N2127">
        <v>23.135314439925363</v>
      </c>
      <c r="O2127">
        <v>9.200202513909673</v>
      </c>
      <c r="P2127">
        <v>121117</v>
      </c>
      <c r="Q2127" t="s">
        <v>472</v>
      </c>
      <c r="R2127" t="s">
        <v>472</v>
      </c>
      <c r="S2127" t="s">
        <v>472</v>
      </c>
      <c r="T2127" t="s">
        <v>13747</v>
      </c>
      <c r="U2127" t="s">
        <v>13747</v>
      </c>
      <c r="V2127" t="s">
        <v>13747</v>
      </c>
      <c r="W2127" t="s">
        <v>410</v>
      </c>
      <c r="X2127" t="s">
        <v>410</v>
      </c>
      <c r="Y2127" t="s">
        <v>6</v>
      </c>
      <c r="Z2127" t="s">
        <v>6</v>
      </c>
      <c r="AA2127" t="s">
        <v>693</v>
      </c>
      <c r="AB2127" t="s">
        <v>411</v>
      </c>
      <c r="AC2127" t="s">
        <v>682</v>
      </c>
    </row>
    <row r="2128" spans="1:29" x14ac:dyDescent="0.25">
      <c r="A2128" t="s">
        <v>389</v>
      </c>
      <c r="B2128">
        <v>233</v>
      </c>
      <c r="C2128" t="s">
        <v>50</v>
      </c>
      <c r="D2128">
        <v>1997</v>
      </c>
      <c r="E2128" t="s">
        <v>3122</v>
      </c>
      <c r="F2128" t="s">
        <v>6</v>
      </c>
      <c r="G2128" t="s">
        <v>6</v>
      </c>
      <c r="H2128" t="s">
        <v>6</v>
      </c>
      <c r="I2128">
        <v>53.729838489287275</v>
      </c>
      <c r="J2128">
        <v>15.277587997376477</v>
      </c>
      <c r="K2128">
        <v>38.452250491910796</v>
      </c>
      <c r="L2128" t="s">
        <v>6</v>
      </c>
      <c r="M2128" t="s">
        <v>6</v>
      </c>
      <c r="N2128">
        <v>25.099456023931666</v>
      </c>
      <c r="O2128">
        <v>11.667409862193304</v>
      </c>
      <c r="P2128">
        <v>146368</v>
      </c>
      <c r="Q2128" t="s">
        <v>472</v>
      </c>
      <c r="R2128" t="s">
        <v>472</v>
      </c>
      <c r="S2128" t="s">
        <v>472</v>
      </c>
      <c r="T2128" t="s">
        <v>13747</v>
      </c>
      <c r="U2128" t="s">
        <v>13747</v>
      </c>
      <c r="V2128" t="s">
        <v>13747</v>
      </c>
      <c r="W2128" t="s">
        <v>410</v>
      </c>
      <c r="X2128" t="s">
        <v>410</v>
      </c>
      <c r="Y2128" t="s">
        <v>6</v>
      </c>
      <c r="Z2128" t="s">
        <v>6</v>
      </c>
      <c r="AA2128" t="s">
        <v>693</v>
      </c>
      <c r="AB2128" t="s">
        <v>411</v>
      </c>
      <c r="AC2128" t="s">
        <v>682</v>
      </c>
    </row>
    <row r="2129" spans="1:29" x14ac:dyDescent="0.25">
      <c r="A2129" t="s">
        <v>389</v>
      </c>
      <c r="B2129">
        <v>233</v>
      </c>
      <c r="C2129" t="s">
        <v>50</v>
      </c>
      <c r="D2129">
        <v>1998</v>
      </c>
      <c r="E2129" t="s">
        <v>3123</v>
      </c>
      <c r="F2129" t="s">
        <v>6</v>
      </c>
      <c r="G2129" t="s">
        <v>6</v>
      </c>
      <c r="H2129" t="s">
        <v>6</v>
      </c>
      <c r="I2129">
        <v>53.918452314011923</v>
      </c>
      <c r="J2129">
        <v>15.013470929096947</v>
      </c>
      <c r="K2129">
        <v>38.904981384914976</v>
      </c>
      <c r="L2129" t="s">
        <v>6</v>
      </c>
      <c r="M2129" t="s">
        <v>6</v>
      </c>
      <c r="N2129">
        <v>27.276026603896735</v>
      </c>
      <c r="O2129">
        <v>13.601299224508026</v>
      </c>
      <c r="P2129">
        <v>168949</v>
      </c>
      <c r="Q2129" t="s">
        <v>472</v>
      </c>
      <c r="R2129" t="s">
        <v>472</v>
      </c>
      <c r="S2129" t="s">
        <v>472</v>
      </c>
      <c r="T2129" t="s">
        <v>13747</v>
      </c>
      <c r="U2129" t="s">
        <v>13747</v>
      </c>
      <c r="V2129" t="s">
        <v>13747</v>
      </c>
      <c r="W2129" t="s">
        <v>410</v>
      </c>
      <c r="X2129" t="s">
        <v>410</v>
      </c>
      <c r="Y2129" t="s">
        <v>6</v>
      </c>
      <c r="Z2129" t="s">
        <v>6</v>
      </c>
      <c r="AA2129" t="s">
        <v>693</v>
      </c>
      <c r="AB2129" t="s">
        <v>411</v>
      </c>
      <c r="AC2129" t="s">
        <v>682</v>
      </c>
    </row>
    <row r="2130" spans="1:29" x14ac:dyDescent="0.25">
      <c r="A2130" t="s">
        <v>389</v>
      </c>
      <c r="B2130">
        <v>233</v>
      </c>
      <c r="C2130" t="s">
        <v>50</v>
      </c>
      <c r="D2130">
        <v>1999</v>
      </c>
      <c r="E2130" t="s">
        <v>3124</v>
      </c>
      <c r="F2130" t="s">
        <v>6</v>
      </c>
      <c r="G2130" t="s">
        <v>6</v>
      </c>
      <c r="H2130" t="s">
        <v>6</v>
      </c>
      <c r="I2130">
        <v>53.455464545329853</v>
      </c>
      <c r="J2130">
        <v>13.475095323000961</v>
      </c>
      <c r="K2130">
        <v>39.980369222328889</v>
      </c>
      <c r="L2130" t="s">
        <v>6</v>
      </c>
      <c r="M2130" t="s">
        <v>6</v>
      </c>
      <c r="N2130">
        <v>33.762875378633986</v>
      </c>
      <c r="O2130">
        <v>20.186535487589687</v>
      </c>
      <c r="P2130">
        <v>182275</v>
      </c>
      <c r="Q2130" t="s">
        <v>472</v>
      </c>
      <c r="R2130" t="s">
        <v>472</v>
      </c>
      <c r="S2130" t="s">
        <v>472</v>
      </c>
      <c r="T2130" t="s">
        <v>13747</v>
      </c>
      <c r="U2130" t="s">
        <v>13747</v>
      </c>
      <c r="V2130" t="s">
        <v>13747</v>
      </c>
      <c r="W2130" t="s">
        <v>410</v>
      </c>
      <c r="X2130" t="s">
        <v>410</v>
      </c>
      <c r="Y2130" t="s">
        <v>6</v>
      </c>
      <c r="Z2130" t="s">
        <v>6</v>
      </c>
      <c r="AA2130" t="s">
        <v>693</v>
      </c>
      <c r="AB2130" t="s">
        <v>411</v>
      </c>
      <c r="AC2130" t="s">
        <v>682</v>
      </c>
    </row>
    <row r="2131" spans="1:29" x14ac:dyDescent="0.25">
      <c r="A2131" t="s">
        <v>389</v>
      </c>
      <c r="B2131">
        <v>233</v>
      </c>
      <c r="C2131" t="s">
        <v>50</v>
      </c>
      <c r="D2131">
        <v>2000</v>
      </c>
      <c r="E2131" t="s">
        <v>3125</v>
      </c>
      <c r="F2131" t="s">
        <v>6</v>
      </c>
      <c r="G2131" t="s">
        <v>6</v>
      </c>
      <c r="H2131" t="s">
        <v>6</v>
      </c>
      <c r="I2131">
        <v>46.853679309071552</v>
      </c>
      <c r="J2131">
        <v>9.6554032733742226</v>
      </c>
      <c r="K2131">
        <v>37.198276035697333</v>
      </c>
      <c r="L2131" t="s">
        <v>6</v>
      </c>
      <c r="M2131" t="s">
        <v>6</v>
      </c>
      <c r="N2131">
        <v>37.742192768632862</v>
      </c>
      <c r="O2131">
        <v>26.287554816463889</v>
      </c>
      <c r="P2131">
        <v>208531</v>
      </c>
      <c r="Q2131" t="s">
        <v>472</v>
      </c>
      <c r="R2131" t="s">
        <v>472</v>
      </c>
      <c r="S2131" t="s">
        <v>472</v>
      </c>
      <c r="T2131" t="s">
        <v>13747</v>
      </c>
      <c r="U2131" t="s">
        <v>13747</v>
      </c>
      <c r="V2131" t="s">
        <v>13747</v>
      </c>
      <c r="W2131" t="s">
        <v>410</v>
      </c>
      <c r="X2131" t="s">
        <v>410</v>
      </c>
      <c r="Y2131" t="s">
        <v>6</v>
      </c>
      <c r="Z2131" t="s">
        <v>6</v>
      </c>
      <c r="AA2131" t="s">
        <v>693</v>
      </c>
      <c r="AB2131" t="s">
        <v>411</v>
      </c>
      <c r="AC2131" t="s">
        <v>682</v>
      </c>
    </row>
    <row r="2132" spans="1:29" x14ac:dyDescent="0.25">
      <c r="A2132" t="s">
        <v>389</v>
      </c>
      <c r="B2132">
        <v>233</v>
      </c>
      <c r="C2132" t="s">
        <v>50</v>
      </c>
      <c r="D2132">
        <v>2001</v>
      </c>
      <c r="E2132" t="s">
        <v>3126</v>
      </c>
      <c r="F2132" t="s">
        <v>6</v>
      </c>
      <c r="G2132" t="s">
        <v>6</v>
      </c>
      <c r="H2132" t="s">
        <v>6</v>
      </c>
      <c r="I2132">
        <v>46.014539674387095</v>
      </c>
      <c r="J2132">
        <v>9.2287928767196075</v>
      </c>
      <c r="K2132">
        <v>36.785746797667485</v>
      </c>
      <c r="L2132" t="s">
        <v>6</v>
      </c>
      <c r="M2132" t="s">
        <v>6</v>
      </c>
      <c r="N2132">
        <v>40.82969420055904</v>
      </c>
      <c r="O2132">
        <v>30.860063593738623</v>
      </c>
      <c r="P2132">
        <v>225851</v>
      </c>
      <c r="Q2132" t="s">
        <v>472</v>
      </c>
      <c r="R2132" t="s">
        <v>472</v>
      </c>
      <c r="S2132" t="s">
        <v>472</v>
      </c>
      <c r="T2132" t="s">
        <v>13747</v>
      </c>
      <c r="U2132" t="s">
        <v>13747</v>
      </c>
      <c r="V2132" t="s">
        <v>13747</v>
      </c>
      <c r="W2132" t="s">
        <v>410</v>
      </c>
      <c r="X2132" t="s">
        <v>410</v>
      </c>
      <c r="Y2132" t="s">
        <v>6</v>
      </c>
      <c r="Z2132" t="s">
        <v>6</v>
      </c>
      <c r="AA2132" t="s">
        <v>693</v>
      </c>
      <c r="AB2132" t="s">
        <v>411</v>
      </c>
      <c r="AC2132" t="s">
        <v>682</v>
      </c>
    </row>
    <row r="2133" spans="1:29" x14ac:dyDescent="0.25">
      <c r="A2133" t="s">
        <v>389</v>
      </c>
      <c r="B2133">
        <v>233</v>
      </c>
      <c r="C2133" t="s">
        <v>50</v>
      </c>
      <c r="D2133">
        <v>2002</v>
      </c>
      <c r="E2133" t="s">
        <v>3127</v>
      </c>
      <c r="F2133" t="s">
        <v>6</v>
      </c>
      <c r="G2133" t="s">
        <v>6</v>
      </c>
      <c r="H2133" t="s">
        <v>6</v>
      </c>
      <c r="I2133">
        <v>48.183679068004217</v>
      </c>
      <c r="J2133">
        <v>10.150552536859568</v>
      </c>
      <c r="K2133">
        <v>38.033126531144646</v>
      </c>
      <c r="L2133" t="s">
        <v>6</v>
      </c>
      <c r="M2133" t="s">
        <v>6</v>
      </c>
      <c r="N2133">
        <v>47.238203099258932</v>
      </c>
      <c r="O2133">
        <v>36.882810968560342</v>
      </c>
      <c r="P2133">
        <v>245323</v>
      </c>
      <c r="Q2133" t="s">
        <v>472</v>
      </c>
      <c r="R2133" t="s">
        <v>472</v>
      </c>
      <c r="S2133" t="s">
        <v>472</v>
      </c>
      <c r="T2133" t="s">
        <v>13747</v>
      </c>
      <c r="U2133" t="s">
        <v>13747</v>
      </c>
      <c r="V2133" t="s">
        <v>13747</v>
      </c>
      <c r="W2133" t="s">
        <v>410</v>
      </c>
      <c r="X2133" t="s">
        <v>410</v>
      </c>
      <c r="Y2133" t="s">
        <v>6</v>
      </c>
      <c r="Z2133" t="s">
        <v>6</v>
      </c>
      <c r="AA2133" t="s">
        <v>693</v>
      </c>
      <c r="AB2133" t="s">
        <v>411</v>
      </c>
      <c r="AC2133" t="s">
        <v>682</v>
      </c>
    </row>
    <row r="2134" spans="1:29" x14ac:dyDescent="0.25">
      <c r="A2134" t="s">
        <v>389</v>
      </c>
      <c r="B2134">
        <v>233</v>
      </c>
      <c r="C2134" t="s">
        <v>50</v>
      </c>
      <c r="D2134">
        <v>2003</v>
      </c>
      <c r="E2134" t="s">
        <v>3128</v>
      </c>
      <c r="F2134" t="s">
        <v>6</v>
      </c>
      <c r="G2134" t="s">
        <v>6</v>
      </c>
      <c r="H2134" t="s">
        <v>6</v>
      </c>
      <c r="I2134">
        <v>44.00726174521288</v>
      </c>
      <c r="J2134">
        <v>9.702031981494061</v>
      </c>
      <c r="K2134">
        <v>34.30522976371882</v>
      </c>
      <c r="L2134" t="s">
        <v>6</v>
      </c>
      <c r="M2134" t="s">
        <v>6</v>
      </c>
      <c r="N2134">
        <v>44.748580418977767</v>
      </c>
      <c r="O2134">
        <v>36.411559312628739</v>
      </c>
      <c r="P2134">
        <v>272345</v>
      </c>
      <c r="Q2134" t="s">
        <v>472</v>
      </c>
      <c r="R2134" t="s">
        <v>472</v>
      </c>
      <c r="S2134" t="s">
        <v>472</v>
      </c>
      <c r="T2134" t="s">
        <v>13747</v>
      </c>
      <c r="U2134" t="s">
        <v>13747</v>
      </c>
      <c r="V2134" t="s">
        <v>13747</v>
      </c>
      <c r="W2134" t="s">
        <v>410</v>
      </c>
      <c r="X2134" t="s">
        <v>410</v>
      </c>
      <c r="Y2134" t="s">
        <v>6</v>
      </c>
      <c r="Z2134" t="s">
        <v>6</v>
      </c>
      <c r="AA2134" t="s">
        <v>693</v>
      </c>
      <c r="AB2134" t="s">
        <v>411</v>
      </c>
      <c r="AC2134" t="s">
        <v>682</v>
      </c>
    </row>
    <row r="2135" spans="1:29" x14ac:dyDescent="0.25">
      <c r="A2135" t="s">
        <v>389</v>
      </c>
      <c r="B2135">
        <v>233</v>
      </c>
      <c r="C2135" t="s">
        <v>50</v>
      </c>
      <c r="D2135">
        <v>2004</v>
      </c>
      <c r="E2135" t="s">
        <v>3129</v>
      </c>
      <c r="F2135" t="s">
        <v>6</v>
      </c>
      <c r="G2135" t="s">
        <v>6</v>
      </c>
      <c r="H2135" t="s">
        <v>6</v>
      </c>
      <c r="I2135">
        <v>40.499998700294384</v>
      </c>
      <c r="J2135">
        <v>11.175460908104315</v>
      </c>
      <c r="K2135">
        <v>29.324537792190071</v>
      </c>
      <c r="L2135" t="s">
        <v>6</v>
      </c>
      <c r="M2135" t="s">
        <v>6</v>
      </c>
      <c r="N2135">
        <v>41.214095309863467</v>
      </c>
      <c r="O2135">
        <v>34.754247899748243</v>
      </c>
      <c r="P2135">
        <v>307762</v>
      </c>
      <c r="Q2135" t="s">
        <v>472</v>
      </c>
      <c r="R2135" t="s">
        <v>472</v>
      </c>
      <c r="S2135" t="s">
        <v>472</v>
      </c>
      <c r="T2135" t="s">
        <v>13747</v>
      </c>
      <c r="U2135" t="s">
        <v>13747</v>
      </c>
      <c r="V2135" t="s">
        <v>13747</v>
      </c>
      <c r="W2135" t="s">
        <v>410</v>
      </c>
      <c r="X2135" t="s">
        <v>410</v>
      </c>
      <c r="Y2135" t="s">
        <v>6</v>
      </c>
      <c r="Z2135" t="s">
        <v>6</v>
      </c>
      <c r="AA2135" t="s">
        <v>693</v>
      </c>
      <c r="AB2135" t="s">
        <v>411</v>
      </c>
      <c r="AC2135" t="s">
        <v>682</v>
      </c>
    </row>
    <row r="2136" spans="1:29" x14ac:dyDescent="0.25">
      <c r="A2136" t="s">
        <v>389</v>
      </c>
      <c r="B2136">
        <v>233</v>
      </c>
      <c r="C2136" t="s">
        <v>50</v>
      </c>
      <c r="D2136">
        <v>2005</v>
      </c>
      <c r="E2136" t="s">
        <v>3130</v>
      </c>
      <c r="F2136" t="s">
        <v>6</v>
      </c>
      <c r="G2136" t="s">
        <v>6</v>
      </c>
      <c r="H2136" t="s">
        <v>6</v>
      </c>
      <c r="I2136">
        <v>39.392935006291232</v>
      </c>
      <c r="J2136">
        <v>12.863089582426888</v>
      </c>
      <c r="K2136">
        <v>26.529845423864344</v>
      </c>
      <c r="L2136" t="s">
        <v>6</v>
      </c>
      <c r="M2136" t="s">
        <v>6</v>
      </c>
      <c r="N2136">
        <v>38.283508434442723</v>
      </c>
      <c r="O2136">
        <v>32.49415924981183</v>
      </c>
      <c r="P2136">
        <v>340156</v>
      </c>
      <c r="Q2136" t="s">
        <v>472</v>
      </c>
      <c r="R2136" t="s">
        <v>472</v>
      </c>
      <c r="S2136" t="s">
        <v>472</v>
      </c>
      <c r="T2136" t="s">
        <v>13747</v>
      </c>
      <c r="U2136" t="s">
        <v>13747</v>
      </c>
      <c r="V2136" t="s">
        <v>13747</v>
      </c>
      <c r="W2136" t="s">
        <v>410</v>
      </c>
      <c r="X2136" t="s">
        <v>410</v>
      </c>
      <c r="Y2136" t="s">
        <v>6</v>
      </c>
      <c r="Z2136" t="s">
        <v>6</v>
      </c>
      <c r="AA2136" t="s">
        <v>693</v>
      </c>
      <c r="AB2136" t="s">
        <v>411</v>
      </c>
      <c r="AC2136" t="s">
        <v>682</v>
      </c>
    </row>
    <row r="2137" spans="1:29" x14ac:dyDescent="0.25">
      <c r="A2137" t="s">
        <v>389</v>
      </c>
      <c r="B2137">
        <v>233</v>
      </c>
      <c r="C2137" t="s">
        <v>50</v>
      </c>
      <c r="D2137">
        <v>2006</v>
      </c>
      <c r="E2137" t="s">
        <v>3131</v>
      </c>
      <c r="F2137" t="s">
        <v>6</v>
      </c>
      <c r="G2137" t="s">
        <v>6</v>
      </c>
      <c r="H2137" t="s">
        <v>6</v>
      </c>
      <c r="I2137">
        <v>41.496236239834538</v>
      </c>
      <c r="J2137">
        <v>14.163111034701926</v>
      </c>
      <c r="K2137">
        <v>27.33312520513261</v>
      </c>
      <c r="L2137" t="s">
        <v>6</v>
      </c>
      <c r="M2137" t="s">
        <v>6</v>
      </c>
      <c r="N2137">
        <v>35.754240692644395</v>
      </c>
      <c r="O2137">
        <v>30.840789396475465</v>
      </c>
      <c r="P2137">
        <v>383898</v>
      </c>
      <c r="Q2137" t="s">
        <v>472</v>
      </c>
      <c r="R2137" t="s">
        <v>472</v>
      </c>
      <c r="S2137" t="s">
        <v>472</v>
      </c>
      <c r="T2137" t="s">
        <v>13747</v>
      </c>
      <c r="U2137" t="s">
        <v>13747</v>
      </c>
      <c r="V2137" t="s">
        <v>13747</v>
      </c>
      <c r="W2137" t="s">
        <v>410</v>
      </c>
      <c r="X2137" t="s">
        <v>410</v>
      </c>
      <c r="Y2137" t="s">
        <v>6</v>
      </c>
      <c r="Z2137" t="s">
        <v>6</v>
      </c>
      <c r="AA2137" t="s">
        <v>693</v>
      </c>
      <c r="AB2137" t="s">
        <v>411</v>
      </c>
      <c r="AC2137" t="s">
        <v>682</v>
      </c>
    </row>
    <row r="2138" spans="1:29" x14ac:dyDescent="0.25">
      <c r="A2138" t="s">
        <v>389</v>
      </c>
      <c r="B2138">
        <v>233</v>
      </c>
      <c r="C2138" t="s">
        <v>50</v>
      </c>
      <c r="D2138">
        <v>2007</v>
      </c>
      <c r="E2138" t="s">
        <v>3132</v>
      </c>
      <c r="F2138" t="s">
        <v>6</v>
      </c>
      <c r="G2138" t="s">
        <v>6</v>
      </c>
      <c r="H2138" t="s">
        <v>6</v>
      </c>
      <c r="I2138">
        <v>43.189268846039639</v>
      </c>
      <c r="J2138">
        <v>16.386285353722808</v>
      </c>
      <c r="K2138">
        <v>26.80298349231683</v>
      </c>
      <c r="L2138" t="s">
        <v>6</v>
      </c>
      <c r="M2138" t="s">
        <v>6</v>
      </c>
      <c r="N2138">
        <v>32.468819894017244</v>
      </c>
      <c r="O2138">
        <v>27.057792091174271</v>
      </c>
      <c r="P2138">
        <v>431072</v>
      </c>
      <c r="Q2138" t="s">
        <v>472</v>
      </c>
      <c r="R2138" t="s">
        <v>472</v>
      </c>
      <c r="S2138" t="s">
        <v>472</v>
      </c>
      <c r="T2138" t="s">
        <v>13747</v>
      </c>
      <c r="U2138" t="s">
        <v>13747</v>
      </c>
      <c r="V2138" t="s">
        <v>13747</v>
      </c>
      <c r="W2138" t="s">
        <v>410</v>
      </c>
      <c r="X2138" t="s">
        <v>410</v>
      </c>
      <c r="Y2138" t="s">
        <v>6</v>
      </c>
      <c r="Z2138" t="s">
        <v>6</v>
      </c>
      <c r="AA2138" t="s">
        <v>693</v>
      </c>
      <c r="AB2138" t="s">
        <v>411</v>
      </c>
      <c r="AC2138" t="s">
        <v>682</v>
      </c>
    </row>
    <row r="2139" spans="1:29" x14ac:dyDescent="0.25">
      <c r="A2139" t="s">
        <v>389</v>
      </c>
      <c r="B2139">
        <v>233</v>
      </c>
      <c r="C2139" t="s">
        <v>50</v>
      </c>
      <c r="D2139">
        <v>2008</v>
      </c>
      <c r="E2139" t="s">
        <v>3133</v>
      </c>
      <c r="F2139" t="s">
        <v>6</v>
      </c>
      <c r="G2139" t="s">
        <v>6</v>
      </c>
      <c r="H2139" t="s">
        <v>6</v>
      </c>
      <c r="I2139">
        <v>43.270107917939875</v>
      </c>
      <c r="J2139">
        <v>16.302389150299838</v>
      </c>
      <c r="K2139">
        <v>26.967718767640037</v>
      </c>
      <c r="L2139" t="s">
        <v>6</v>
      </c>
      <c r="M2139" t="s">
        <v>6</v>
      </c>
      <c r="N2139">
        <v>32.144114166042606</v>
      </c>
      <c r="O2139">
        <v>26.995088200247295</v>
      </c>
      <c r="P2139">
        <v>480087</v>
      </c>
      <c r="Q2139" t="s">
        <v>472</v>
      </c>
      <c r="R2139" t="s">
        <v>472</v>
      </c>
      <c r="S2139" t="s">
        <v>472</v>
      </c>
      <c r="T2139" t="s">
        <v>13747</v>
      </c>
      <c r="U2139" t="s">
        <v>13747</v>
      </c>
      <c r="V2139" t="s">
        <v>13747</v>
      </c>
      <c r="W2139" t="s">
        <v>410</v>
      </c>
      <c r="X2139" t="s">
        <v>410</v>
      </c>
      <c r="Y2139" t="s">
        <v>6</v>
      </c>
      <c r="Z2139" t="s">
        <v>6</v>
      </c>
      <c r="AA2139" t="s">
        <v>693</v>
      </c>
      <c r="AB2139" t="s">
        <v>411</v>
      </c>
      <c r="AC2139" t="s">
        <v>682</v>
      </c>
    </row>
    <row r="2140" spans="1:29" x14ac:dyDescent="0.25">
      <c r="A2140" t="s">
        <v>389</v>
      </c>
      <c r="B2140">
        <v>233</v>
      </c>
      <c r="C2140" t="s">
        <v>50</v>
      </c>
      <c r="D2140">
        <v>2009</v>
      </c>
      <c r="E2140" t="s">
        <v>3134</v>
      </c>
      <c r="F2140" t="s">
        <v>6</v>
      </c>
      <c r="G2140" t="s">
        <v>6</v>
      </c>
      <c r="H2140" t="s">
        <v>6</v>
      </c>
      <c r="I2140">
        <v>44.943890283703261</v>
      </c>
      <c r="J2140">
        <v>17.406595897726529</v>
      </c>
      <c r="K2140">
        <v>27.537294385976733</v>
      </c>
      <c r="L2140" t="s">
        <v>6</v>
      </c>
      <c r="M2140" t="s">
        <v>6</v>
      </c>
      <c r="N2140">
        <v>35.171279891814081</v>
      </c>
      <c r="O2140">
        <v>28.704973743295419</v>
      </c>
      <c r="P2140">
        <v>504647</v>
      </c>
      <c r="Q2140" t="s">
        <v>472</v>
      </c>
      <c r="R2140" t="s">
        <v>472</v>
      </c>
      <c r="S2140" t="s">
        <v>472</v>
      </c>
      <c r="T2140" t="s">
        <v>13747</v>
      </c>
      <c r="U2140" t="s">
        <v>13747</v>
      </c>
      <c r="V2140" t="s">
        <v>13747</v>
      </c>
      <c r="W2140" t="s">
        <v>410</v>
      </c>
      <c r="X2140" t="s">
        <v>410</v>
      </c>
      <c r="Y2140" t="s">
        <v>6</v>
      </c>
      <c r="Z2140" t="s">
        <v>6</v>
      </c>
      <c r="AA2140" t="s">
        <v>693</v>
      </c>
      <c r="AB2140" t="s">
        <v>411</v>
      </c>
      <c r="AC2140" t="s">
        <v>682</v>
      </c>
    </row>
    <row r="2141" spans="1:29" x14ac:dyDescent="0.25">
      <c r="A2141" t="s">
        <v>389</v>
      </c>
      <c r="B2141">
        <v>233</v>
      </c>
      <c r="C2141" t="s">
        <v>50</v>
      </c>
      <c r="D2141">
        <v>2010</v>
      </c>
      <c r="E2141" t="s">
        <v>3135</v>
      </c>
      <c r="F2141" t="s">
        <v>6</v>
      </c>
      <c r="G2141" t="s">
        <v>6</v>
      </c>
      <c r="H2141" t="s">
        <v>6</v>
      </c>
      <c r="I2141">
        <v>48.795568372837309</v>
      </c>
      <c r="J2141">
        <v>18.673526216499916</v>
      </c>
      <c r="K2141">
        <v>30.122042156337393</v>
      </c>
      <c r="L2141" t="s">
        <v>6</v>
      </c>
      <c r="M2141" t="s">
        <v>6</v>
      </c>
      <c r="N2141">
        <v>36.439172178568938</v>
      </c>
      <c r="O2141">
        <v>29.47192214754385</v>
      </c>
      <c r="P2141">
        <v>544924</v>
      </c>
      <c r="Q2141" t="s">
        <v>472</v>
      </c>
      <c r="R2141" t="s">
        <v>472</v>
      </c>
      <c r="S2141" t="s">
        <v>472</v>
      </c>
      <c r="T2141" t="s">
        <v>13747</v>
      </c>
      <c r="U2141" t="s">
        <v>13747</v>
      </c>
      <c r="V2141" t="s">
        <v>13747</v>
      </c>
      <c r="W2141" t="s">
        <v>410</v>
      </c>
      <c r="X2141" t="s">
        <v>410</v>
      </c>
      <c r="Y2141" t="s">
        <v>6</v>
      </c>
      <c r="Z2141" t="s">
        <v>6</v>
      </c>
      <c r="AA2141" t="s">
        <v>693</v>
      </c>
      <c r="AB2141" t="s">
        <v>411</v>
      </c>
      <c r="AC2141" t="s">
        <v>682</v>
      </c>
    </row>
    <row r="2142" spans="1:29" x14ac:dyDescent="0.25">
      <c r="A2142" t="s">
        <v>389</v>
      </c>
      <c r="B2142">
        <v>233</v>
      </c>
      <c r="C2142" t="s">
        <v>50</v>
      </c>
      <c r="D2142">
        <v>2011</v>
      </c>
      <c r="E2142" t="s">
        <v>3136</v>
      </c>
      <c r="F2142" t="s">
        <v>6</v>
      </c>
      <c r="G2142" t="s">
        <v>6</v>
      </c>
      <c r="H2142" t="s">
        <v>6</v>
      </c>
      <c r="I2142">
        <v>50.225327717319409</v>
      </c>
      <c r="J2142">
        <v>20.0606868271027</v>
      </c>
      <c r="K2142">
        <v>30.16464089021671</v>
      </c>
      <c r="L2142" t="s">
        <v>6</v>
      </c>
      <c r="M2142" t="s">
        <v>6</v>
      </c>
      <c r="N2142">
        <v>35.733170256110242</v>
      </c>
      <c r="O2142">
        <v>29.04817236542414</v>
      </c>
      <c r="P2142">
        <v>619894</v>
      </c>
      <c r="Q2142" t="s">
        <v>472</v>
      </c>
      <c r="R2142" t="s">
        <v>472</v>
      </c>
      <c r="S2142" t="s">
        <v>472</v>
      </c>
      <c r="T2142" t="s">
        <v>13747</v>
      </c>
      <c r="U2142" t="s">
        <v>13747</v>
      </c>
      <c r="V2142" t="s">
        <v>13747</v>
      </c>
      <c r="W2142" t="s">
        <v>410</v>
      </c>
      <c r="X2142" t="s">
        <v>410</v>
      </c>
      <c r="Y2142" t="s">
        <v>6</v>
      </c>
      <c r="Z2142" t="s">
        <v>6</v>
      </c>
      <c r="AA2142" t="s">
        <v>693</v>
      </c>
      <c r="AB2142" t="s">
        <v>411</v>
      </c>
      <c r="AC2142" t="s">
        <v>682</v>
      </c>
    </row>
    <row r="2143" spans="1:29" x14ac:dyDescent="0.25">
      <c r="A2143" t="s">
        <v>389</v>
      </c>
      <c r="B2143">
        <v>233</v>
      </c>
      <c r="C2143" t="s">
        <v>50</v>
      </c>
      <c r="D2143">
        <v>2012</v>
      </c>
      <c r="E2143" t="s">
        <v>3137</v>
      </c>
      <c r="F2143" t="s">
        <v>6</v>
      </c>
      <c r="G2143" t="s">
        <v>6</v>
      </c>
      <c r="H2143" t="s">
        <v>6</v>
      </c>
      <c r="I2143">
        <v>50.823319583283158</v>
      </c>
      <c r="J2143">
        <v>21.698092406359148</v>
      </c>
      <c r="K2143">
        <v>29.12522717692401</v>
      </c>
      <c r="L2143" t="s">
        <v>6</v>
      </c>
      <c r="M2143" t="s">
        <v>6</v>
      </c>
      <c r="N2143">
        <v>34.082503049122906</v>
      </c>
      <c r="O2143">
        <v>27.421600261642993</v>
      </c>
      <c r="P2143">
        <v>664240</v>
      </c>
      <c r="Q2143" t="s">
        <v>472</v>
      </c>
      <c r="R2143" t="s">
        <v>472</v>
      </c>
      <c r="S2143" t="s">
        <v>472</v>
      </c>
      <c r="T2143" t="s">
        <v>13747</v>
      </c>
      <c r="U2143" t="s">
        <v>13747</v>
      </c>
      <c r="V2143" t="s">
        <v>13747</v>
      </c>
      <c r="W2143" t="s">
        <v>410</v>
      </c>
      <c r="X2143" t="s">
        <v>410</v>
      </c>
      <c r="Y2143" t="s">
        <v>6</v>
      </c>
      <c r="Z2143" t="s">
        <v>6</v>
      </c>
      <c r="AA2143" t="s">
        <v>693</v>
      </c>
      <c r="AB2143" t="s">
        <v>411</v>
      </c>
      <c r="AC2143" t="s">
        <v>682</v>
      </c>
    </row>
    <row r="2144" spans="1:29" x14ac:dyDescent="0.25">
      <c r="A2144" t="s">
        <v>389</v>
      </c>
      <c r="B2144">
        <v>233</v>
      </c>
      <c r="C2144" t="s">
        <v>50</v>
      </c>
      <c r="D2144">
        <v>2013</v>
      </c>
      <c r="E2144" t="s">
        <v>3138</v>
      </c>
      <c r="F2144" t="s">
        <v>6</v>
      </c>
      <c r="G2144" t="s">
        <v>6</v>
      </c>
      <c r="H2144" t="s">
        <v>6</v>
      </c>
      <c r="I2144">
        <v>54.884640610727416</v>
      </c>
      <c r="J2144">
        <v>23.058137895022778</v>
      </c>
      <c r="K2144">
        <v>31.826502715704638</v>
      </c>
      <c r="L2144" t="s">
        <v>6</v>
      </c>
      <c r="M2144" t="s">
        <v>6</v>
      </c>
      <c r="N2144">
        <v>37.782522013350658</v>
      </c>
      <c r="O2144">
        <v>29.719011436670922</v>
      </c>
      <c r="P2144">
        <v>710497</v>
      </c>
      <c r="Q2144" t="s">
        <v>472</v>
      </c>
      <c r="R2144" t="s">
        <v>472</v>
      </c>
      <c r="S2144" t="s">
        <v>472</v>
      </c>
      <c r="T2144" t="s">
        <v>13747</v>
      </c>
      <c r="U2144" t="s">
        <v>13747</v>
      </c>
      <c r="V2144" t="s">
        <v>13747</v>
      </c>
      <c r="W2144" t="s">
        <v>410</v>
      </c>
      <c r="X2144" t="s">
        <v>410</v>
      </c>
      <c r="Y2144" t="s">
        <v>6</v>
      </c>
      <c r="Z2144" t="s">
        <v>6</v>
      </c>
      <c r="AA2144" t="s">
        <v>693</v>
      </c>
      <c r="AB2144" t="s">
        <v>411</v>
      </c>
      <c r="AC2144" t="s">
        <v>682</v>
      </c>
    </row>
    <row r="2145" spans="1:29" x14ac:dyDescent="0.25">
      <c r="A2145" t="s">
        <v>389</v>
      </c>
      <c r="B2145">
        <v>233</v>
      </c>
      <c r="C2145" t="s">
        <v>50</v>
      </c>
      <c r="D2145">
        <v>2014</v>
      </c>
      <c r="E2145" t="s">
        <v>3139</v>
      </c>
      <c r="F2145" t="s">
        <v>6</v>
      </c>
      <c r="G2145" t="s">
        <v>6</v>
      </c>
      <c r="H2145" t="s">
        <v>6</v>
      </c>
      <c r="I2145">
        <v>60.975033979909256</v>
      </c>
      <c r="J2145">
        <v>24.331357941524175</v>
      </c>
      <c r="K2145">
        <v>36.643676038385081</v>
      </c>
      <c r="L2145" t="s">
        <v>6</v>
      </c>
      <c r="M2145" t="s">
        <v>6</v>
      </c>
      <c r="N2145">
        <v>43.652884071649986</v>
      </c>
      <c r="O2145">
        <v>33.13858625491666</v>
      </c>
      <c r="P2145">
        <v>757065</v>
      </c>
      <c r="Q2145" t="s">
        <v>472</v>
      </c>
      <c r="R2145" t="s">
        <v>472</v>
      </c>
      <c r="S2145" t="s">
        <v>472</v>
      </c>
      <c r="T2145" t="s">
        <v>13747</v>
      </c>
      <c r="U2145" t="s">
        <v>13747</v>
      </c>
      <c r="V2145" t="s">
        <v>13747</v>
      </c>
      <c r="W2145" t="s">
        <v>410</v>
      </c>
      <c r="X2145" t="s">
        <v>410</v>
      </c>
      <c r="Y2145" t="s">
        <v>6</v>
      </c>
      <c r="Z2145" t="s">
        <v>6</v>
      </c>
      <c r="AA2145" t="s">
        <v>693</v>
      </c>
      <c r="AB2145" t="s">
        <v>411</v>
      </c>
      <c r="AC2145" t="s">
        <v>682</v>
      </c>
    </row>
    <row r="2146" spans="1:29" x14ac:dyDescent="0.25">
      <c r="A2146" t="s">
        <v>389</v>
      </c>
      <c r="B2146">
        <v>233</v>
      </c>
      <c r="C2146" t="s">
        <v>50</v>
      </c>
      <c r="D2146">
        <v>2015</v>
      </c>
      <c r="E2146" t="s">
        <v>3140</v>
      </c>
      <c r="F2146">
        <v>103.64335125407851</v>
      </c>
      <c r="G2146">
        <v>32.164844463738817</v>
      </c>
      <c r="H2146">
        <v>71.478506790339694</v>
      </c>
      <c r="I2146">
        <v>66.102176997217612</v>
      </c>
      <c r="J2146">
        <v>25.264798476689954</v>
      </c>
      <c r="K2146">
        <v>40.837378520527658</v>
      </c>
      <c r="L2146" t="s">
        <v>6</v>
      </c>
      <c r="M2146" t="s">
        <v>6</v>
      </c>
      <c r="N2146">
        <v>50.568307610995589</v>
      </c>
      <c r="O2146">
        <v>37.422781822388373</v>
      </c>
      <c r="P2146">
        <v>799312</v>
      </c>
      <c r="Q2146" t="s">
        <v>472</v>
      </c>
      <c r="R2146" t="s">
        <v>472</v>
      </c>
      <c r="S2146" t="s">
        <v>472</v>
      </c>
      <c r="T2146" t="s">
        <v>13747</v>
      </c>
      <c r="U2146" t="s">
        <v>13747</v>
      </c>
      <c r="V2146" t="s">
        <v>13747</v>
      </c>
      <c r="W2146" t="s">
        <v>410</v>
      </c>
      <c r="X2146" t="s">
        <v>410</v>
      </c>
      <c r="Y2146" t="s">
        <v>6</v>
      </c>
      <c r="Z2146" t="s">
        <v>6</v>
      </c>
      <c r="AA2146" t="s">
        <v>693</v>
      </c>
      <c r="AB2146" t="s">
        <v>411</v>
      </c>
      <c r="AC2146" t="s">
        <v>682</v>
      </c>
    </row>
    <row r="2147" spans="1:29" x14ac:dyDescent="0.25">
      <c r="A2147" t="s">
        <v>389</v>
      </c>
      <c r="B2147">
        <v>233</v>
      </c>
      <c r="C2147" t="s">
        <v>50</v>
      </c>
      <c r="D2147">
        <v>2016</v>
      </c>
      <c r="E2147" t="s">
        <v>3141</v>
      </c>
      <c r="F2147" t="s">
        <v>6</v>
      </c>
      <c r="G2147" t="s">
        <v>6</v>
      </c>
      <c r="H2147" t="s">
        <v>6</v>
      </c>
      <c r="I2147">
        <v>64.976437168588504</v>
      </c>
      <c r="J2147">
        <v>26.449776487201788</v>
      </c>
      <c r="K2147">
        <v>38.526660681386716</v>
      </c>
      <c r="L2147" t="s">
        <v>6</v>
      </c>
      <c r="M2147" t="s">
        <v>6</v>
      </c>
      <c r="N2147">
        <v>50.655453408173997</v>
      </c>
      <c r="O2147">
        <v>37.793671080720245</v>
      </c>
      <c r="P2147">
        <v>855432</v>
      </c>
      <c r="Q2147" t="s">
        <v>472</v>
      </c>
      <c r="R2147" t="s">
        <v>472</v>
      </c>
      <c r="S2147" t="s">
        <v>472</v>
      </c>
      <c r="T2147" t="s">
        <v>13747</v>
      </c>
      <c r="U2147" t="s">
        <v>13747</v>
      </c>
      <c r="V2147" t="s">
        <v>13747</v>
      </c>
      <c r="W2147" t="s">
        <v>410</v>
      </c>
      <c r="X2147" t="s">
        <v>410</v>
      </c>
      <c r="Y2147" t="s">
        <v>6</v>
      </c>
      <c r="Z2147" t="s">
        <v>6</v>
      </c>
      <c r="AA2147" t="s">
        <v>693</v>
      </c>
      <c r="AB2147" t="s">
        <v>411</v>
      </c>
      <c r="AC2147" t="s">
        <v>682</v>
      </c>
    </row>
    <row r="2148" spans="1:29" x14ac:dyDescent="0.25">
      <c r="A2148" t="s">
        <v>389</v>
      </c>
      <c r="B2148">
        <v>238</v>
      </c>
      <c r="C2148" t="s">
        <v>130</v>
      </c>
      <c r="D2148">
        <v>1950</v>
      </c>
      <c r="E2148" t="s">
        <v>3142</v>
      </c>
      <c r="F2148" t="s">
        <v>6</v>
      </c>
      <c r="G2148" t="s">
        <v>6</v>
      </c>
      <c r="H2148" t="s">
        <v>6</v>
      </c>
      <c r="I2148" t="s">
        <v>6</v>
      </c>
      <c r="J2148" t="s">
        <v>6</v>
      </c>
      <c r="K2148" t="s">
        <v>6</v>
      </c>
      <c r="L2148" t="s">
        <v>6</v>
      </c>
      <c r="M2148" t="s">
        <v>6</v>
      </c>
      <c r="N2148" t="s">
        <v>6</v>
      </c>
      <c r="O2148">
        <v>29.384508990318121</v>
      </c>
      <c r="P2148">
        <v>1.4059548501013797</v>
      </c>
      <c r="Q2148" t="s">
        <v>6</v>
      </c>
      <c r="R2148" t="s">
        <v>6</v>
      </c>
      <c r="S2148" t="s">
        <v>6</v>
      </c>
      <c r="T2148" t="s">
        <v>868</v>
      </c>
      <c r="U2148" t="s">
        <v>410</v>
      </c>
      <c r="V2148" t="s">
        <v>920</v>
      </c>
      <c r="W2148" t="s">
        <v>412</v>
      </c>
      <c r="X2148" t="s">
        <v>412</v>
      </c>
      <c r="Y2148" t="s">
        <v>6</v>
      </c>
      <c r="Z2148" t="s">
        <v>6</v>
      </c>
      <c r="AA2148" t="s">
        <v>413</v>
      </c>
      <c r="AB2148" t="s">
        <v>694</v>
      </c>
      <c r="AC2148" t="s">
        <v>688</v>
      </c>
    </row>
    <row r="2149" spans="1:29" x14ac:dyDescent="0.25">
      <c r="A2149" t="s">
        <v>389</v>
      </c>
      <c r="B2149">
        <v>238</v>
      </c>
      <c r="C2149" t="s">
        <v>130</v>
      </c>
      <c r="D2149">
        <v>1951</v>
      </c>
      <c r="E2149" t="s">
        <v>3143</v>
      </c>
      <c r="F2149" t="s">
        <v>6</v>
      </c>
      <c r="G2149" t="s">
        <v>6</v>
      </c>
      <c r="H2149" t="s">
        <v>6</v>
      </c>
      <c r="I2149" t="s">
        <v>6</v>
      </c>
      <c r="J2149" t="s">
        <v>6</v>
      </c>
      <c r="K2149" t="s">
        <v>6</v>
      </c>
      <c r="L2149" t="s">
        <v>6</v>
      </c>
      <c r="M2149" t="s">
        <v>6</v>
      </c>
      <c r="N2149" t="s">
        <v>6</v>
      </c>
      <c r="O2149">
        <v>25.63938618925831</v>
      </c>
      <c r="P2149">
        <v>1.5206253350052183</v>
      </c>
      <c r="Q2149" t="s">
        <v>6</v>
      </c>
      <c r="R2149" t="s">
        <v>6</v>
      </c>
      <c r="S2149" t="s">
        <v>6</v>
      </c>
      <c r="T2149" t="s">
        <v>868</v>
      </c>
      <c r="U2149" t="s">
        <v>410</v>
      </c>
      <c r="V2149" t="s">
        <v>920</v>
      </c>
      <c r="W2149" t="s">
        <v>412</v>
      </c>
      <c r="X2149" t="s">
        <v>412</v>
      </c>
      <c r="Y2149" t="s">
        <v>6</v>
      </c>
      <c r="Z2149" t="s">
        <v>6</v>
      </c>
      <c r="AA2149" t="s">
        <v>413</v>
      </c>
      <c r="AB2149" t="s">
        <v>694</v>
      </c>
      <c r="AC2149" t="s">
        <v>688</v>
      </c>
    </row>
    <row r="2150" spans="1:29" x14ac:dyDescent="0.25">
      <c r="A2150" t="s">
        <v>389</v>
      </c>
      <c r="B2150">
        <v>238</v>
      </c>
      <c r="C2150" t="s">
        <v>130</v>
      </c>
      <c r="D2150">
        <v>1952</v>
      </c>
      <c r="E2150" t="s">
        <v>3144</v>
      </c>
      <c r="F2150" t="s">
        <v>6</v>
      </c>
      <c r="G2150" t="s">
        <v>6</v>
      </c>
      <c r="H2150" t="s">
        <v>6</v>
      </c>
      <c r="I2150" t="s">
        <v>6</v>
      </c>
      <c r="J2150" t="s">
        <v>6</v>
      </c>
      <c r="K2150" t="s">
        <v>6</v>
      </c>
      <c r="L2150" t="s">
        <v>6</v>
      </c>
      <c r="M2150" t="s">
        <v>6</v>
      </c>
      <c r="N2150" t="s">
        <v>6</v>
      </c>
      <c r="O2150">
        <v>21.474546518431833</v>
      </c>
      <c r="P2150">
        <v>1.6732046152686366</v>
      </c>
      <c r="Q2150" t="s">
        <v>6</v>
      </c>
      <c r="R2150" t="s">
        <v>6</v>
      </c>
      <c r="S2150" t="s">
        <v>6</v>
      </c>
      <c r="T2150" t="s">
        <v>868</v>
      </c>
      <c r="U2150" t="s">
        <v>410</v>
      </c>
      <c r="V2150" t="s">
        <v>920</v>
      </c>
      <c r="W2150" t="s">
        <v>412</v>
      </c>
      <c r="X2150" t="s">
        <v>412</v>
      </c>
      <c r="Y2150" t="s">
        <v>6</v>
      </c>
      <c r="Z2150" t="s">
        <v>6</v>
      </c>
      <c r="AA2150" t="s">
        <v>413</v>
      </c>
      <c r="AB2150" t="s">
        <v>694</v>
      </c>
      <c r="AC2150" t="s">
        <v>688</v>
      </c>
    </row>
    <row r="2151" spans="1:29" x14ac:dyDescent="0.25">
      <c r="A2151" t="s">
        <v>389</v>
      </c>
      <c r="B2151">
        <v>238</v>
      </c>
      <c r="C2151" t="s">
        <v>130</v>
      </c>
      <c r="D2151">
        <v>1953</v>
      </c>
      <c r="E2151" t="s">
        <v>3145</v>
      </c>
      <c r="F2151" t="s">
        <v>6</v>
      </c>
      <c r="G2151" t="s">
        <v>6</v>
      </c>
      <c r="H2151" t="s">
        <v>6</v>
      </c>
      <c r="I2151" t="s">
        <v>6</v>
      </c>
      <c r="J2151" t="s">
        <v>6</v>
      </c>
      <c r="K2151" t="s">
        <v>6</v>
      </c>
      <c r="L2151" t="s">
        <v>6</v>
      </c>
      <c r="M2151" t="s">
        <v>6</v>
      </c>
      <c r="N2151" t="s">
        <v>6</v>
      </c>
      <c r="O2151">
        <v>19.528351881293059</v>
      </c>
      <c r="P2151">
        <v>1.9053321225934348</v>
      </c>
      <c r="Q2151" t="s">
        <v>6</v>
      </c>
      <c r="R2151" t="s">
        <v>6</v>
      </c>
      <c r="S2151" t="s">
        <v>6</v>
      </c>
      <c r="T2151" t="s">
        <v>868</v>
      </c>
      <c r="U2151" t="s">
        <v>410</v>
      </c>
      <c r="V2151" t="s">
        <v>920</v>
      </c>
      <c r="W2151" t="s">
        <v>412</v>
      </c>
      <c r="X2151" t="s">
        <v>412</v>
      </c>
      <c r="Y2151" t="s">
        <v>6</v>
      </c>
      <c r="Z2151" t="s">
        <v>6</v>
      </c>
      <c r="AA2151" t="s">
        <v>413</v>
      </c>
      <c r="AB2151" t="s">
        <v>694</v>
      </c>
      <c r="AC2151" t="s">
        <v>688</v>
      </c>
    </row>
    <row r="2152" spans="1:29" x14ac:dyDescent="0.25">
      <c r="A2152" t="s">
        <v>389</v>
      </c>
      <c r="B2152">
        <v>238</v>
      </c>
      <c r="C2152" t="s">
        <v>130</v>
      </c>
      <c r="D2152">
        <v>1954</v>
      </c>
      <c r="E2152" t="s">
        <v>3146</v>
      </c>
      <c r="F2152" t="s">
        <v>6</v>
      </c>
      <c r="G2152" t="s">
        <v>6</v>
      </c>
      <c r="H2152" t="s">
        <v>6</v>
      </c>
      <c r="I2152" t="s">
        <v>6</v>
      </c>
      <c r="J2152" t="s">
        <v>6</v>
      </c>
      <c r="K2152" t="s">
        <v>6</v>
      </c>
      <c r="L2152" t="s">
        <v>6</v>
      </c>
      <c r="M2152" t="s">
        <v>6</v>
      </c>
      <c r="N2152" t="s">
        <v>6</v>
      </c>
      <c r="O2152">
        <v>16.056890632663066</v>
      </c>
      <c r="P2152">
        <v>2.0802754530402403</v>
      </c>
      <c r="Q2152" t="s">
        <v>6</v>
      </c>
      <c r="R2152" t="s">
        <v>6</v>
      </c>
      <c r="S2152" t="s">
        <v>6</v>
      </c>
      <c r="T2152" t="s">
        <v>868</v>
      </c>
      <c r="U2152" t="s">
        <v>410</v>
      </c>
      <c r="V2152" t="s">
        <v>920</v>
      </c>
      <c r="W2152" t="s">
        <v>412</v>
      </c>
      <c r="X2152" t="s">
        <v>412</v>
      </c>
      <c r="Y2152" t="s">
        <v>6</v>
      </c>
      <c r="Z2152" t="s">
        <v>6</v>
      </c>
      <c r="AA2152" t="s">
        <v>413</v>
      </c>
      <c r="AB2152" t="s">
        <v>694</v>
      </c>
      <c r="AC2152" t="s">
        <v>688</v>
      </c>
    </row>
    <row r="2153" spans="1:29" x14ac:dyDescent="0.25">
      <c r="A2153" t="s">
        <v>389</v>
      </c>
      <c r="B2153">
        <v>238</v>
      </c>
      <c r="C2153" t="s">
        <v>130</v>
      </c>
      <c r="D2153">
        <v>1955</v>
      </c>
      <c r="E2153" t="s">
        <v>3147</v>
      </c>
      <c r="F2153" t="s">
        <v>6</v>
      </c>
      <c r="G2153" t="s">
        <v>6</v>
      </c>
      <c r="H2153" t="s">
        <v>6</v>
      </c>
      <c r="I2153" t="s">
        <v>6</v>
      </c>
      <c r="J2153" t="s">
        <v>6</v>
      </c>
      <c r="K2153" t="s">
        <v>6</v>
      </c>
      <c r="L2153" t="s">
        <v>6</v>
      </c>
      <c r="M2153" t="s">
        <v>6</v>
      </c>
      <c r="N2153" t="s">
        <v>6</v>
      </c>
      <c r="O2153">
        <v>15.797752808988763</v>
      </c>
      <c r="P2153">
        <v>2.198815071399713</v>
      </c>
      <c r="Q2153" t="s">
        <v>6</v>
      </c>
      <c r="R2153" t="s">
        <v>6</v>
      </c>
      <c r="S2153" t="s">
        <v>6</v>
      </c>
      <c r="T2153" t="s">
        <v>868</v>
      </c>
      <c r="U2153" t="s">
        <v>410</v>
      </c>
      <c r="V2153" t="s">
        <v>920</v>
      </c>
      <c r="W2153" t="s">
        <v>412</v>
      </c>
      <c r="X2153" t="s">
        <v>412</v>
      </c>
      <c r="Y2153" t="s">
        <v>6</v>
      </c>
      <c r="Z2153" t="s">
        <v>6</v>
      </c>
      <c r="AA2153" t="s">
        <v>413</v>
      </c>
      <c r="AB2153" t="s">
        <v>694</v>
      </c>
      <c r="AC2153" t="s">
        <v>688</v>
      </c>
    </row>
    <row r="2154" spans="1:29" x14ac:dyDescent="0.25">
      <c r="A2154" t="s">
        <v>389</v>
      </c>
      <c r="B2154">
        <v>238</v>
      </c>
      <c r="C2154" t="s">
        <v>130</v>
      </c>
      <c r="D2154">
        <v>1956</v>
      </c>
      <c r="E2154" t="s">
        <v>3148</v>
      </c>
      <c r="F2154" t="s">
        <v>6</v>
      </c>
      <c r="G2154" t="s">
        <v>6</v>
      </c>
      <c r="H2154" t="s">
        <v>6</v>
      </c>
      <c r="I2154" t="s">
        <v>6</v>
      </c>
      <c r="J2154" t="s">
        <v>6</v>
      </c>
      <c r="K2154" t="s">
        <v>6</v>
      </c>
      <c r="L2154" t="s">
        <v>6</v>
      </c>
      <c r="M2154" t="s">
        <v>6</v>
      </c>
      <c r="N2154" t="s">
        <v>6</v>
      </c>
      <c r="O2154">
        <v>15.292321116928447</v>
      </c>
      <c r="P2154">
        <v>2.2508548431636619</v>
      </c>
      <c r="Q2154" t="s">
        <v>6</v>
      </c>
      <c r="R2154" t="s">
        <v>6</v>
      </c>
      <c r="S2154" t="s">
        <v>6</v>
      </c>
      <c r="T2154" t="s">
        <v>868</v>
      </c>
      <c r="U2154" t="s">
        <v>410</v>
      </c>
      <c r="V2154" t="s">
        <v>920</v>
      </c>
      <c r="W2154" t="s">
        <v>412</v>
      </c>
      <c r="X2154" t="s">
        <v>412</v>
      </c>
      <c r="Y2154" t="s">
        <v>6</v>
      </c>
      <c r="Z2154" t="s">
        <v>6</v>
      </c>
      <c r="AA2154" t="s">
        <v>413</v>
      </c>
      <c r="AB2154" t="s">
        <v>694</v>
      </c>
      <c r="AC2154" t="s">
        <v>688</v>
      </c>
    </row>
    <row r="2155" spans="1:29" x14ac:dyDescent="0.25">
      <c r="A2155" t="s">
        <v>389</v>
      </c>
      <c r="B2155">
        <v>238</v>
      </c>
      <c r="C2155" t="s">
        <v>130</v>
      </c>
      <c r="D2155">
        <v>1957</v>
      </c>
      <c r="E2155" t="s">
        <v>3149</v>
      </c>
      <c r="F2155" t="s">
        <v>6</v>
      </c>
      <c r="G2155" t="s">
        <v>6</v>
      </c>
      <c r="H2155" t="s">
        <v>6</v>
      </c>
      <c r="I2155" t="s">
        <v>6</v>
      </c>
      <c r="J2155" t="s">
        <v>6</v>
      </c>
      <c r="K2155" t="s">
        <v>6</v>
      </c>
      <c r="L2155" t="s">
        <v>6</v>
      </c>
      <c r="M2155" t="s">
        <v>6</v>
      </c>
      <c r="N2155" t="s">
        <v>6</v>
      </c>
      <c r="O2155">
        <v>16.233402655575105</v>
      </c>
      <c r="P2155">
        <v>2.4757265660322045</v>
      </c>
      <c r="Q2155" t="s">
        <v>6</v>
      </c>
      <c r="R2155" t="s">
        <v>6</v>
      </c>
      <c r="S2155" t="s">
        <v>6</v>
      </c>
      <c r="T2155" t="s">
        <v>868</v>
      </c>
      <c r="U2155" t="s">
        <v>410</v>
      </c>
      <c r="V2155" t="s">
        <v>920</v>
      </c>
      <c r="W2155" t="s">
        <v>412</v>
      </c>
      <c r="X2155" t="s">
        <v>412</v>
      </c>
      <c r="Y2155" t="s">
        <v>6</v>
      </c>
      <c r="Z2155" t="s">
        <v>6</v>
      </c>
      <c r="AA2155" t="s">
        <v>413</v>
      </c>
      <c r="AB2155" t="s">
        <v>694</v>
      </c>
      <c r="AC2155" t="s">
        <v>688</v>
      </c>
    </row>
    <row r="2156" spans="1:29" x14ac:dyDescent="0.25">
      <c r="A2156" t="s">
        <v>389</v>
      </c>
      <c r="B2156">
        <v>238</v>
      </c>
      <c r="C2156" t="s">
        <v>130</v>
      </c>
      <c r="D2156">
        <v>1958</v>
      </c>
      <c r="E2156" t="s">
        <v>3150</v>
      </c>
      <c r="F2156" t="s">
        <v>6</v>
      </c>
      <c r="G2156" t="s">
        <v>6</v>
      </c>
      <c r="H2156" t="s">
        <v>6</v>
      </c>
      <c r="I2156" t="s">
        <v>6</v>
      </c>
      <c r="J2156" t="s">
        <v>6</v>
      </c>
      <c r="K2156" t="s">
        <v>6</v>
      </c>
      <c r="L2156" t="s">
        <v>6</v>
      </c>
      <c r="M2156" t="s">
        <v>6</v>
      </c>
      <c r="N2156" t="s">
        <v>6</v>
      </c>
      <c r="O2156">
        <v>14.235339210425447</v>
      </c>
      <c r="P2156">
        <v>2.5988506218815277</v>
      </c>
      <c r="Q2156" t="s">
        <v>6</v>
      </c>
      <c r="R2156" t="s">
        <v>6</v>
      </c>
      <c r="S2156" t="s">
        <v>6</v>
      </c>
      <c r="T2156" t="s">
        <v>868</v>
      </c>
      <c r="U2156" t="s">
        <v>410</v>
      </c>
      <c r="V2156" t="s">
        <v>920</v>
      </c>
      <c r="W2156" t="s">
        <v>412</v>
      </c>
      <c r="X2156" t="s">
        <v>412</v>
      </c>
      <c r="Y2156" t="s">
        <v>6</v>
      </c>
      <c r="Z2156" t="s">
        <v>6</v>
      </c>
      <c r="AA2156" t="s">
        <v>413</v>
      </c>
      <c r="AB2156" t="s">
        <v>694</v>
      </c>
      <c r="AC2156" t="s">
        <v>688</v>
      </c>
    </row>
    <row r="2157" spans="1:29" x14ac:dyDescent="0.25">
      <c r="A2157" t="s">
        <v>389</v>
      </c>
      <c r="B2157">
        <v>238</v>
      </c>
      <c r="C2157" t="s">
        <v>130</v>
      </c>
      <c r="D2157">
        <v>1959</v>
      </c>
      <c r="E2157" t="s">
        <v>3151</v>
      </c>
      <c r="F2157" t="s">
        <v>6</v>
      </c>
      <c r="G2157" t="s">
        <v>6</v>
      </c>
      <c r="H2157" t="s">
        <v>6</v>
      </c>
      <c r="I2157" t="s">
        <v>6</v>
      </c>
      <c r="J2157" t="s">
        <v>6</v>
      </c>
      <c r="K2157" t="s">
        <v>6</v>
      </c>
      <c r="L2157" t="s">
        <v>6</v>
      </c>
      <c r="M2157" t="s">
        <v>6</v>
      </c>
      <c r="N2157" t="s">
        <v>6</v>
      </c>
      <c r="O2157">
        <v>17.069255180138136</v>
      </c>
      <c r="P2157">
        <v>2.6978364002090971</v>
      </c>
      <c r="Q2157" t="s">
        <v>6</v>
      </c>
      <c r="R2157" t="s">
        <v>6</v>
      </c>
      <c r="S2157" t="s">
        <v>6</v>
      </c>
      <c r="T2157" t="s">
        <v>868</v>
      </c>
      <c r="U2157" t="s">
        <v>410</v>
      </c>
      <c r="V2157" t="s">
        <v>920</v>
      </c>
      <c r="W2157" t="s">
        <v>412</v>
      </c>
      <c r="X2157" t="s">
        <v>412</v>
      </c>
      <c r="Y2157" t="s">
        <v>6</v>
      </c>
      <c r="Z2157" t="s">
        <v>6</v>
      </c>
      <c r="AA2157" t="s">
        <v>413</v>
      </c>
      <c r="AB2157" t="s">
        <v>694</v>
      </c>
      <c r="AC2157" t="s">
        <v>688</v>
      </c>
    </row>
    <row r="2158" spans="1:29" x14ac:dyDescent="0.25">
      <c r="A2158" t="s">
        <v>389</v>
      </c>
      <c r="B2158">
        <v>238</v>
      </c>
      <c r="C2158" t="s">
        <v>130</v>
      </c>
      <c r="D2158">
        <v>1960</v>
      </c>
      <c r="E2158" t="s">
        <v>3152</v>
      </c>
      <c r="F2158" t="s">
        <v>6</v>
      </c>
      <c r="G2158" t="s">
        <v>6</v>
      </c>
      <c r="H2158" t="s">
        <v>6</v>
      </c>
      <c r="I2158" t="s">
        <v>6</v>
      </c>
      <c r="J2158" t="s">
        <v>6</v>
      </c>
      <c r="K2158" t="s">
        <v>6</v>
      </c>
      <c r="L2158" t="s">
        <v>6</v>
      </c>
      <c r="M2158" t="s">
        <v>6</v>
      </c>
      <c r="N2158" t="s">
        <v>6</v>
      </c>
      <c r="O2158">
        <v>16.119559517566859</v>
      </c>
      <c r="P2158">
        <v>2.9025124373923803</v>
      </c>
      <c r="Q2158" t="s">
        <v>6</v>
      </c>
      <c r="R2158" t="s">
        <v>6</v>
      </c>
      <c r="S2158" t="s">
        <v>6</v>
      </c>
      <c r="T2158" t="s">
        <v>868</v>
      </c>
      <c r="U2158" t="s">
        <v>410</v>
      </c>
      <c r="V2158" t="s">
        <v>920</v>
      </c>
      <c r="W2158" t="s">
        <v>412</v>
      </c>
      <c r="X2158" t="s">
        <v>412</v>
      </c>
      <c r="Y2158" t="s">
        <v>6</v>
      </c>
      <c r="Z2158" t="s">
        <v>6</v>
      </c>
      <c r="AA2158" t="s">
        <v>413</v>
      </c>
      <c r="AB2158" t="s">
        <v>694</v>
      </c>
      <c r="AC2158" t="s">
        <v>688</v>
      </c>
    </row>
    <row r="2159" spans="1:29" x14ac:dyDescent="0.25">
      <c r="A2159" t="s">
        <v>389</v>
      </c>
      <c r="B2159">
        <v>238</v>
      </c>
      <c r="C2159" t="s">
        <v>130</v>
      </c>
      <c r="D2159">
        <v>1961</v>
      </c>
      <c r="E2159" t="s">
        <v>3153</v>
      </c>
      <c r="F2159" t="s">
        <v>6</v>
      </c>
      <c r="G2159" t="s">
        <v>6</v>
      </c>
      <c r="H2159" t="s">
        <v>6</v>
      </c>
      <c r="I2159" t="s">
        <v>6</v>
      </c>
      <c r="J2159" t="s">
        <v>6</v>
      </c>
      <c r="K2159" t="s">
        <v>6</v>
      </c>
      <c r="L2159" t="s">
        <v>6</v>
      </c>
      <c r="M2159" t="s">
        <v>6</v>
      </c>
      <c r="N2159" t="s">
        <v>6</v>
      </c>
      <c r="O2159">
        <v>20.308606151640323</v>
      </c>
      <c r="P2159">
        <v>2.9318399027952458</v>
      </c>
      <c r="Q2159" t="s">
        <v>6</v>
      </c>
      <c r="R2159" t="s">
        <v>6</v>
      </c>
      <c r="S2159" t="s">
        <v>6</v>
      </c>
      <c r="T2159" t="s">
        <v>868</v>
      </c>
      <c r="U2159" t="s">
        <v>410</v>
      </c>
      <c r="V2159" t="s">
        <v>920</v>
      </c>
      <c r="W2159" t="s">
        <v>412</v>
      </c>
      <c r="X2159" t="s">
        <v>412</v>
      </c>
      <c r="Y2159" t="s">
        <v>6</v>
      </c>
      <c r="Z2159" t="s">
        <v>6</v>
      </c>
      <c r="AA2159" t="s">
        <v>413</v>
      </c>
      <c r="AB2159" t="s">
        <v>694</v>
      </c>
      <c r="AC2159" t="s">
        <v>688</v>
      </c>
    </row>
    <row r="2160" spans="1:29" x14ac:dyDescent="0.25">
      <c r="A2160" t="s">
        <v>389</v>
      </c>
      <c r="B2160">
        <v>238</v>
      </c>
      <c r="C2160" t="s">
        <v>130</v>
      </c>
      <c r="D2160">
        <v>1962</v>
      </c>
      <c r="E2160" t="s">
        <v>3154</v>
      </c>
      <c r="F2160" t="s">
        <v>6</v>
      </c>
      <c r="G2160" t="s">
        <v>6</v>
      </c>
      <c r="H2160" t="s">
        <v>6</v>
      </c>
      <c r="I2160" t="s">
        <v>6</v>
      </c>
      <c r="J2160" t="s">
        <v>6</v>
      </c>
      <c r="K2160" t="s">
        <v>6</v>
      </c>
      <c r="L2160" t="s">
        <v>6</v>
      </c>
      <c r="M2160" t="s">
        <v>6</v>
      </c>
      <c r="N2160" t="s">
        <v>6</v>
      </c>
      <c r="O2160">
        <v>19.682420134312437</v>
      </c>
      <c r="P2160">
        <v>3.1722830940715561</v>
      </c>
      <c r="Q2160" t="s">
        <v>6</v>
      </c>
      <c r="R2160" t="s">
        <v>6</v>
      </c>
      <c r="S2160" t="s">
        <v>6</v>
      </c>
      <c r="T2160" t="s">
        <v>868</v>
      </c>
      <c r="U2160" t="s">
        <v>410</v>
      </c>
      <c r="V2160" t="s">
        <v>920</v>
      </c>
      <c r="W2160" t="s">
        <v>412</v>
      </c>
      <c r="X2160" t="s">
        <v>412</v>
      </c>
      <c r="Y2160" t="s">
        <v>6</v>
      </c>
      <c r="Z2160" t="s">
        <v>6</v>
      </c>
      <c r="AA2160" t="s">
        <v>413</v>
      </c>
      <c r="AB2160" t="s">
        <v>694</v>
      </c>
      <c r="AC2160" t="s">
        <v>688</v>
      </c>
    </row>
    <row r="2161" spans="1:29" x14ac:dyDescent="0.25">
      <c r="A2161" t="s">
        <v>389</v>
      </c>
      <c r="B2161">
        <v>238</v>
      </c>
      <c r="C2161" t="s">
        <v>130</v>
      </c>
      <c r="D2161">
        <v>1963</v>
      </c>
      <c r="E2161" t="s">
        <v>3155</v>
      </c>
      <c r="F2161" t="s">
        <v>6</v>
      </c>
      <c r="G2161" t="s">
        <v>6</v>
      </c>
      <c r="H2161" t="s">
        <v>6</v>
      </c>
      <c r="I2161" t="s">
        <v>6</v>
      </c>
      <c r="J2161" t="s">
        <v>6</v>
      </c>
      <c r="K2161" t="s">
        <v>6</v>
      </c>
      <c r="L2161" t="s">
        <v>6</v>
      </c>
      <c r="M2161" t="s">
        <v>6</v>
      </c>
      <c r="N2161" t="s">
        <v>6</v>
      </c>
      <c r="O2161">
        <v>21.793666647083015</v>
      </c>
      <c r="P2161">
        <v>3.4072669365776802</v>
      </c>
      <c r="Q2161" t="s">
        <v>6</v>
      </c>
      <c r="R2161" t="s">
        <v>6</v>
      </c>
      <c r="S2161" t="s">
        <v>6</v>
      </c>
      <c r="T2161" t="s">
        <v>868</v>
      </c>
      <c r="U2161" t="s">
        <v>410</v>
      </c>
      <c r="V2161" t="s">
        <v>920</v>
      </c>
      <c r="W2161" t="s">
        <v>412</v>
      </c>
      <c r="X2161" t="s">
        <v>412</v>
      </c>
      <c r="Y2161" t="s">
        <v>6</v>
      </c>
      <c r="Z2161" t="s">
        <v>6</v>
      </c>
      <c r="AA2161" t="s">
        <v>413</v>
      </c>
      <c r="AB2161" t="s">
        <v>694</v>
      </c>
      <c r="AC2161" t="s">
        <v>688</v>
      </c>
    </row>
    <row r="2162" spans="1:29" x14ac:dyDescent="0.25">
      <c r="A2162" t="s">
        <v>389</v>
      </c>
      <c r="B2162">
        <v>238</v>
      </c>
      <c r="C2162" t="s">
        <v>130</v>
      </c>
      <c r="D2162">
        <v>1964</v>
      </c>
      <c r="E2162" t="s">
        <v>3156</v>
      </c>
      <c r="F2162" t="s">
        <v>6</v>
      </c>
      <c r="G2162" t="s">
        <v>6</v>
      </c>
      <c r="H2162" t="s">
        <v>6</v>
      </c>
      <c r="I2162" t="s">
        <v>6</v>
      </c>
      <c r="J2162" t="s">
        <v>6</v>
      </c>
      <c r="K2162" t="s">
        <v>6</v>
      </c>
      <c r="L2162" t="s">
        <v>6</v>
      </c>
      <c r="M2162" t="s">
        <v>6</v>
      </c>
      <c r="N2162" t="s">
        <v>6</v>
      </c>
      <c r="O2162">
        <v>22.714927110470594</v>
      </c>
      <c r="P2162">
        <v>3.61145026863253</v>
      </c>
      <c r="Q2162" t="s">
        <v>6</v>
      </c>
      <c r="R2162" t="s">
        <v>6</v>
      </c>
      <c r="S2162" t="s">
        <v>6</v>
      </c>
      <c r="T2162" t="s">
        <v>868</v>
      </c>
      <c r="U2162" t="s">
        <v>410</v>
      </c>
      <c r="V2162" t="s">
        <v>920</v>
      </c>
      <c r="W2162" t="s">
        <v>412</v>
      </c>
      <c r="X2162" t="s">
        <v>412</v>
      </c>
      <c r="Y2162" t="s">
        <v>6</v>
      </c>
      <c r="Z2162" t="s">
        <v>6</v>
      </c>
      <c r="AA2162" t="s">
        <v>413</v>
      </c>
      <c r="AB2162" t="s">
        <v>694</v>
      </c>
      <c r="AC2162" t="s">
        <v>688</v>
      </c>
    </row>
    <row r="2163" spans="1:29" x14ac:dyDescent="0.25">
      <c r="A2163" t="s">
        <v>389</v>
      </c>
      <c r="B2163">
        <v>238</v>
      </c>
      <c r="C2163" t="s">
        <v>130</v>
      </c>
      <c r="D2163">
        <v>1965</v>
      </c>
      <c r="E2163" t="s">
        <v>3157</v>
      </c>
      <c r="F2163" t="s">
        <v>6</v>
      </c>
      <c r="G2163" t="s">
        <v>6</v>
      </c>
      <c r="H2163" t="s">
        <v>6</v>
      </c>
      <c r="I2163" t="s">
        <v>6</v>
      </c>
      <c r="J2163" t="s">
        <v>6</v>
      </c>
      <c r="K2163" t="s">
        <v>6</v>
      </c>
      <c r="L2163" t="s">
        <v>6</v>
      </c>
      <c r="M2163" t="s">
        <v>6</v>
      </c>
      <c r="N2163" t="s">
        <v>6</v>
      </c>
      <c r="O2163">
        <v>24.077892325315005</v>
      </c>
      <c r="P2163">
        <v>3.9320389756089198</v>
      </c>
      <c r="Q2163" t="s">
        <v>6</v>
      </c>
      <c r="R2163" t="s">
        <v>6</v>
      </c>
      <c r="S2163" t="s">
        <v>6</v>
      </c>
      <c r="T2163" t="s">
        <v>868</v>
      </c>
      <c r="U2163" t="s">
        <v>410</v>
      </c>
      <c r="V2163" t="s">
        <v>920</v>
      </c>
      <c r="W2163" t="s">
        <v>412</v>
      </c>
      <c r="X2163" t="s">
        <v>412</v>
      </c>
      <c r="Y2163" t="s">
        <v>6</v>
      </c>
      <c r="Z2163" t="s">
        <v>6</v>
      </c>
      <c r="AA2163" t="s">
        <v>413</v>
      </c>
      <c r="AB2163" t="s">
        <v>694</v>
      </c>
      <c r="AC2163" t="s">
        <v>688</v>
      </c>
    </row>
    <row r="2164" spans="1:29" x14ac:dyDescent="0.25">
      <c r="A2164" t="s">
        <v>389</v>
      </c>
      <c r="B2164">
        <v>238</v>
      </c>
      <c r="C2164" t="s">
        <v>130</v>
      </c>
      <c r="D2164">
        <v>1966</v>
      </c>
      <c r="E2164" t="s">
        <v>3158</v>
      </c>
      <c r="F2164" t="s">
        <v>6</v>
      </c>
      <c r="G2164" t="s">
        <v>6</v>
      </c>
      <c r="H2164" t="s">
        <v>6</v>
      </c>
      <c r="I2164" t="s">
        <v>6</v>
      </c>
      <c r="J2164" t="s">
        <v>6</v>
      </c>
      <c r="K2164" t="s">
        <v>6</v>
      </c>
      <c r="L2164" t="s">
        <v>6</v>
      </c>
      <c r="M2164" t="s">
        <v>6</v>
      </c>
      <c r="N2164" t="s">
        <v>6</v>
      </c>
      <c r="O2164">
        <v>24.748157821098776</v>
      </c>
      <c r="P2164">
        <v>4.2922637366094296</v>
      </c>
      <c r="Q2164" t="s">
        <v>6</v>
      </c>
      <c r="R2164" t="s">
        <v>6</v>
      </c>
      <c r="S2164" t="s">
        <v>6</v>
      </c>
      <c r="T2164" t="s">
        <v>868</v>
      </c>
      <c r="U2164" t="s">
        <v>410</v>
      </c>
      <c r="V2164" t="s">
        <v>920</v>
      </c>
      <c r="W2164" t="s">
        <v>412</v>
      </c>
      <c r="X2164" t="s">
        <v>412</v>
      </c>
      <c r="Y2164" t="s">
        <v>6</v>
      </c>
      <c r="Z2164" t="s">
        <v>6</v>
      </c>
      <c r="AA2164" t="s">
        <v>413</v>
      </c>
      <c r="AB2164" t="s">
        <v>694</v>
      </c>
      <c r="AC2164" t="s">
        <v>688</v>
      </c>
    </row>
    <row r="2165" spans="1:29" x14ac:dyDescent="0.25">
      <c r="A2165" t="s">
        <v>389</v>
      </c>
      <c r="B2165">
        <v>238</v>
      </c>
      <c r="C2165" t="s">
        <v>130</v>
      </c>
      <c r="D2165">
        <v>1967</v>
      </c>
      <c r="E2165" t="s">
        <v>3159</v>
      </c>
      <c r="F2165" t="s">
        <v>6</v>
      </c>
      <c r="G2165" t="s">
        <v>6</v>
      </c>
      <c r="H2165" t="s">
        <v>6</v>
      </c>
      <c r="I2165" t="s">
        <v>6</v>
      </c>
      <c r="J2165" t="s">
        <v>6</v>
      </c>
      <c r="K2165" t="s">
        <v>6</v>
      </c>
      <c r="L2165" t="s">
        <v>6</v>
      </c>
      <c r="M2165" t="s">
        <v>6</v>
      </c>
      <c r="N2165" t="s">
        <v>6</v>
      </c>
      <c r="O2165">
        <v>26.672996827726106</v>
      </c>
      <c r="P2165">
        <v>4.6380750399525699</v>
      </c>
      <c r="Q2165" t="s">
        <v>6</v>
      </c>
      <c r="R2165" t="s">
        <v>6</v>
      </c>
      <c r="S2165" t="s">
        <v>6</v>
      </c>
      <c r="T2165" t="s">
        <v>868</v>
      </c>
      <c r="U2165" t="s">
        <v>410</v>
      </c>
      <c r="V2165" t="s">
        <v>920</v>
      </c>
      <c r="W2165" t="s">
        <v>412</v>
      </c>
      <c r="X2165" t="s">
        <v>412</v>
      </c>
      <c r="Y2165" t="s">
        <v>6</v>
      </c>
      <c r="Z2165" t="s">
        <v>6</v>
      </c>
      <c r="AA2165" t="s">
        <v>413</v>
      </c>
      <c r="AB2165" t="s">
        <v>694</v>
      </c>
      <c r="AC2165" t="s">
        <v>688</v>
      </c>
    </row>
    <row r="2166" spans="1:29" x14ac:dyDescent="0.25">
      <c r="A2166" t="s">
        <v>389</v>
      </c>
      <c r="B2166">
        <v>238</v>
      </c>
      <c r="C2166" t="s">
        <v>130</v>
      </c>
      <c r="D2166">
        <v>1968</v>
      </c>
      <c r="E2166" t="s">
        <v>3160</v>
      </c>
      <c r="F2166" t="s">
        <v>6</v>
      </c>
      <c r="G2166" t="s">
        <v>6</v>
      </c>
      <c r="H2166" t="s">
        <v>6</v>
      </c>
      <c r="I2166" t="s">
        <v>6</v>
      </c>
      <c r="J2166" t="s">
        <v>6</v>
      </c>
      <c r="K2166" t="s">
        <v>6</v>
      </c>
      <c r="L2166" t="s">
        <v>6</v>
      </c>
      <c r="M2166" t="s">
        <v>6</v>
      </c>
      <c r="N2166" t="s">
        <v>6</v>
      </c>
      <c r="O2166">
        <v>27.690327111007086</v>
      </c>
      <c r="P2166">
        <v>5.1313188335253699</v>
      </c>
      <c r="Q2166" t="s">
        <v>6</v>
      </c>
      <c r="R2166" t="s">
        <v>6</v>
      </c>
      <c r="S2166" t="s">
        <v>6</v>
      </c>
      <c r="T2166" t="s">
        <v>868</v>
      </c>
      <c r="U2166" t="s">
        <v>410</v>
      </c>
      <c r="V2166" t="s">
        <v>920</v>
      </c>
      <c r="W2166" t="s">
        <v>412</v>
      </c>
      <c r="X2166" t="s">
        <v>412</v>
      </c>
      <c r="Y2166" t="s">
        <v>6</v>
      </c>
      <c r="Z2166" t="s">
        <v>6</v>
      </c>
      <c r="AA2166" t="s">
        <v>413</v>
      </c>
      <c r="AB2166" t="s">
        <v>694</v>
      </c>
      <c r="AC2166" t="s">
        <v>688</v>
      </c>
    </row>
    <row r="2167" spans="1:29" x14ac:dyDescent="0.25">
      <c r="A2167" t="s">
        <v>389</v>
      </c>
      <c r="B2167">
        <v>238</v>
      </c>
      <c r="C2167" t="s">
        <v>130</v>
      </c>
      <c r="D2167">
        <v>1969</v>
      </c>
      <c r="E2167" t="s">
        <v>3161</v>
      </c>
      <c r="F2167" t="s">
        <v>6</v>
      </c>
      <c r="G2167" t="s">
        <v>6</v>
      </c>
      <c r="H2167" t="s">
        <v>6</v>
      </c>
      <c r="I2167" t="s">
        <v>6</v>
      </c>
      <c r="J2167" t="s">
        <v>6</v>
      </c>
      <c r="K2167" t="s">
        <v>6</v>
      </c>
      <c r="L2167" t="s">
        <v>6</v>
      </c>
      <c r="M2167" t="s">
        <v>6</v>
      </c>
      <c r="N2167" t="s">
        <v>6</v>
      </c>
      <c r="O2167">
        <v>25.671493996781781</v>
      </c>
      <c r="P2167">
        <v>5.6603948646477997</v>
      </c>
      <c r="Q2167" t="s">
        <v>6</v>
      </c>
      <c r="R2167" t="s">
        <v>6</v>
      </c>
      <c r="S2167" t="s">
        <v>6</v>
      </c>
      <c r="T2167" t="s">
        <v>868</v>
      </c>
      <c r="U2167" t="s">
        <v>410</v>
      </c>
      <c r="V2167" t="s">
        <v>920</v>
      </c>
      <c r="W2167" t="s">
        <v>412</v>
      </c>
      <c r="X2167" t="s">
        <v>412</v>
      </c>
      <c r="Y2167" t="s">
        <v>6</v>
      </c>
      <c r="Z2167" t="s">
        <v>6</v>
      </c>
      <c r="AA2167" t="s">
        <v>413</v>
      </c>
      <c r="AB2167" t="s">
        <v>694</v>
      </c>
      <c r="AC2167" t="s">
        <v>688</v>
      </c>
    </row>
    <row r="2168" spans="1:29" x14ac:dyDescent="0.25">
      <c r="A2168" t="s">
        <v>389</v>
      </c>
      <c r="B2168">
        <v>238</v>
      </c>
      <c r="C2168" t="s">
        <v>130</v>
      </c>
      <c r="D2168">
        <v>1970</v>
      </c>
      <c r="E2168" t="s">
        <v>3162</v>
      </c>
      <c r="F2168" t="s">
        <v>6</v>
      </c>
      <c r="G2168" t="s">
        <v>6</v>
      </c>
      <c r="H2168" t="s">
        <v>6</v>
      </c>
      <c r="I2168" t="s">
        <v>6</v>
      </c>
      <c r="J2168" t="s">
        <v>6</v>
      </c>
      <c r="K2168" t="s">
        <v>6</v>
      </c>
      <c r="L2168" t="s">
        <v>6</v>
      </c>
      <c r="M2168" t="s">
        <v>6</v>
      </c>
      <c r="N2168" t="s">
        <v>6</v>
      </c>
      <c r="O2168">
        <v>28.729665365003786</v>
      </c>
      <c r="P2168">
        <v>6.5303787599090199</v>
      </c>
      <c r="Q2168" t="s">
        <v>6</v>
      </c>
      <c r="R2168" t="s">
        <v>6</v>
      </c>
      <c r="S2168" t="s">
        <v>6</v>
      </c>
      <c r="T2168" t="s">
        <v>868</v>
      </c>
      <c r="U2168" t="s">
        <v>410</v>
      </c>
      <c r="V2168" t="s">
        <v>920</v>
      </c>
      <c r="W2168" t="s">
        <v>412</v>
      </c>
      <c r="X2168" t="s">
        <v>412</v>
      </c>
      <c r="Y2168" t="s">
        <v>6</v>
      </c>
      <c r="Z2168" t="s">
        <v>6</v>
      </c>
      <c r="AA2168" t="s">
        <v>413</v>
      </c>
      <c r="AB2168" t="s">
        <v>694</v>
      </c>
      <c r="AC2168" t="s">
        <v>688</v>
      </c>
    </row>
    <row r="2169" spans="1:29" x14ac:dyDescent="0.25">
      <c r="A2169" t="s">
        <v>389</v>
      </c>
      <c r="B2169">
        <v>238</v>
      </c>
      <c r="C2169" t="s">
        <v>130</v>
      </c>
      <c r="D2169">
        <v>1971</v>
      </c>
      <c r="E2169" t="s">
        <v>3163</v>
      </c>
      <c r="F2169" t="s">
        <v>6</v>
      </c>
      <c r="G2169" t="s">
        <v>6</v>
      </c>
      <c r="H2169" t="s">
        <v>6</v>
      </c>
      <c r="I2169" t="s">
        <v>6</v>
      </c>
      <c r="J2169" t="s">
        <v>6</v>
      </c>
      <c r="K2169" t="s">
        <v>6</v>
      </c>
      <c r="L2169" t="s">
        <v>6</v>
      </c>
      <c r="M2169" t="s">
        <v>6</v>
      </c>
      <c r="N2169" t="s">
        <v>6</v>
      </c>
      <c r="O2169">
        <v>30.53730725100786</v>
      </c>
      <c r="P2169">
        <v>7.14342988622393</v>
      </c>
      <c r="Q2169" t="s">
        <v>6</v>
      </c>
      <c r="R2169" t="s">
        <v>6</v>
      </c>
      <c r="S2169" t="s">
        <v>6</v>
      </c>
      <c r="T2169" t="s">
        <v>868</v>
      </c>
      <c r="U2169" t="s">
        <v>410</v>
      </c>
      <c r="V2169" t="s">
        <v>920</v>
      </c>
      <c r="W2169" t="s">
        <v>412</v>
      </c>
      <c r="X2169" t="s">
        <v>412</v>
      </c>
      <c r="Y2169" t="s">
        <v>6</v>
      </c>
      <c r="Z2169" t="s">
        <v>6</v>
      </c>
      <c r="AA2169" t="s">
        <v>413</v>
      </c>
      <c r="AB2169" t="s">
        <v>694</v>
      </c>
      <c r="AC2169" t="s">
        <v>688</v>
      </c>
    </row>
    <row r="2170" spans="1:29" x14ac:dyDescent="0.25">
      <c r="A2170" t="s">
        <v>389</v>
      </c>
      <c r="B2170">
        <v>238</v>
      </c>
      <c r="C2170" t="s">
        <v>130</v>
      </c>
      <c r="D2170">
        <v>1972</v>
      </c>
      <c r="E2170" t="s">
        <v>3164</v>
      </c>
      <c r="F2170" t="s">
        <v>6</v>
      </c>
      <c r="G2170" t="s">
        <v>6</v>
      </c>
      <c r="H2170" t="s">
        <v>6</v>
      </c>
      <c r="I2170" t="s">
        <v>6</v>
      </c>
      <c r="J2170" t="s">
        <v>6</v>
      </c>
      <c r="K2170" t="s">
        <v>6</v>
      </c>
      <c r="L2170" t="s">
        <v>6</v>
      </c>
      <c r="M2170" t="s">
        <v>6</v>
      </c>
      <c r="N2170" t="s">
        <v>6</v>
      </c>
      <c r="O2170">
        <v>31.960018026096368</v>
      </c>
      <c r="P2170">
        <v>8.2232021349548496</v>
      </c>
      <c r="Q2170" t="s">
        <v>6</v>
      </c>
      <c r="R2170" t="s">
        <v>6</v>
      </c>
      <c r="S2170" t="s">
        <v>6</v>
      </c>
      <c r="T2170" t="s">
        <v>868</v>
      </c>
      <c r="U2170" t="s">
        <v>410</v>
      </c>
      <c r="V2170" t="s">
        <v>920</v>
      </c>
      <c r="W2170" t="s">
        <v>412</v>
      </c>
      <c r="X2170" t="s">
        <v>412</v>
      </c>
      <c r="Y2170" t="s">
        <v>6</v>
      </c>
      <c r="Z2170" t="s">
        <v>6</v>
      </c>
      <c r="AA2170" t="s">
        <v>413</v>
      </c>
      <c r="AB2170" t="s">
        <v>694</v>
      </c>
      <c r="AC2170" t="s">
        <v>688</v>
      </c>
    </row>
    <row r="2171" spans="1:29" x14ac:dyDescent="0.25">
      <c r="A2171" t="s">
        <v>389</v>
      </c>
      <c r="B2171">
        <v>238</v>
      </c>
      <c r="C2171" t="s">
        <v>130</v>
      </c>
      <c r="D2171">
        <v>1973</v>
      </c>
      <c r="E2171" t="s">
        <v>3165</v>
      </c>
      <c r="F2171" t="s">
        <v>6</v>
      </c>
      <c r="G2171" t="s">
        <v>6</v>
      </c>
      <c r="H2171" t="s">
        <v>6</v>
      </c>
      <c r="I2171" t="s">
        <v>6</v>
      </c>
      <c r="J2171" t="s">
        <v>6</v>
      </c>
      <c r="K2171" t="s">
        <v>6</v>
      </c>
      <c r="L2171" t="s">
        <v>6</v>
      </c>
      <c r="M2171" t="s">
        <v>6</v>
      </c>
      <c r="N2171" t="s">
        <v>6</v>
      </c>
      <c r="O2171">
        <v>32.947865817912223</v>
      </c>
      <c r="P2171">
        <v>10.171556069059699</v>
      </c>
      <c r="Q2171" t="s">
        <v>6</v>
      </c>
      <c r="R2171" t="s">
        <v>6</v>
      </c>
      <c r="S2171" t="s">
        <v>6</v>
      </c>
      <c r="T2171" t="s">
        <v>868</v>
      </c>
      <c r="U2171" t="s">
        <v>410</v>
      </c>
      <c r="V2171" t="s">
        <v>920</v>
      </c>
      <c r="W2171" t="s">
        <v>412</v>
      </c>
      <c r="X2171" t="s">
        <v>412</v>
      </c>
      <c r="Y2171" t="s">
        <v>6</v>
      </c>
      <c r="Z2171" t="s">
        <v>6</v>
      </c>
      <c r="AA2171" t="s">
        <v>413</v>
      </c>
      <c r="AB2171" t="s">
        <v>694</v>
      </c>
      <c r="AC2171" t="s">
        <v>688</v>
      </c>
    </row>
    <row r="2172" spans="1:29" x14ac:dyDescent="0.25">
      <c r="A2172" t="s">
        <v>389</v>
      </c>
      <c r="B2172">
        <v>238</v>
      </c>
      <c r="C2172" t="s">
        <v>130</v>
      </c>
      <c r="D2172">
        <v>1974</v>
      </c>
      <c r="E2172" t="s">
        <v>3166</v>
      </c>
      <c r="F2172" t="s">
        <v>6</v>
      </c>
      <c r="G2172" t="s">
        <v>6</v>
      </c>
      <c r="H2172" t="s">
        <v>6</v>
      </c>
      <c r="I2172" t="s">
        <v>6</v>
      </c>
      <c r="J2172" t="s">
        <v>6</v>
      </c>
      <c r="K2172" t="s">
        <v>6</v>
      </c>
      <c r="L2172" t="s">
        <v>6</v>
      </c>
      <c r="M2172" t="s">
        <v>6</v>
      </c>
      <c r="N2172" t="s">
        <v>6</v>
      </c>
      <c r="O2172">
        <v>30.465130077488475</v>
      </c>
      <c r="P2172">
        <v>13.2276071329395</v>
      </c>
      <c r="Q2172" t="s">
        <v>6</v>
      </c>
      <c r="R2172" t="s">
        <v>6</v>
      </c>
      <c r="S2172" t="s">
        <v>6</v>
      </c>
      <c r="T2172" t="s">
        <v>868</v>
      </c>
      <c r="U2172" t="s">
        <v>410</v>
      </c>
      <c r="V2172" t="s">
        <v>920</v>
      </c>
      <c r="W2172" t="s">
        <v>412</v>
      </c>
      <c r="X2172" t="s">
        <v>412</v>
      </c>
      <c r="Y2172" t="s">
        <v>6</v>
      </c>
      <c r="Z2172" t="s">
        <v>6</v>
      </c>
      <c r="AA2172" t="s">
        <v>413</v>
      </c>
      <c r="AB2172" t="s">
        <v>694</v>
      </c>
      <c r="AC2172" t="s">
        <v>688</v>
      </c>
    </row>
    <row r="2173" spans="1:29" x14ac:dyDescent="0.25">
      <c r="A2173" t="s">
        <v>389</v>
      </c>
      <c r="B2173">
        <v>238</v>
      </c>
      <c r="C2173" t="s">
        <v>130</v>
      </c>
      <c r="D2173">
        <v>1975</v>
      </c>
      <c r="E2173" t="s">
        <v>3167</v>
      </c>
      <c r="F2173" t="s">
        <v>6</v>
      </c>
      <c r="G2173" t="s">
        <v>6</v>
      </c>
      <c r="H2173" t="s">
        <v>6</v>
      </c>
      <c r="I2173" t="s">
        <v>6</v>
      </c>
      <c r="J2173" t="s">
        <v>6</v>
      </c>
      <c r="K2173" t="s">
        <v>6</v>
      </c>
      <c r="L2173" t="s">
        <v>6</v>
      </c>
      <c r="M2173" t="s">
        <v>6</v>
      </c>
      <c r="N2173" t="s">
        <v>6</v>
      </c>
      <c r="O2173">
        <v>26.168028871777647</v>
      </c>
      <c r="P2173">
        <v>16.819737641109398</v>
      </c>
      <c r="Q2173" t="s">
        <v>6</v>
      </c>
      <c r="R2173" t="s">
        <v>6</v>
      </c>
      <c r="S2173" t="s">
        <v>6</v>
      </c>
      <c r="T2173" t="s">
        <v>868</v>
      </c>
      <c r="U2173" t="s">
        <v>410</v>
      </c>
      <c r="V2173" t="s">
        <v>920</v>
      </c>
      <c r="W2173" t="s">
        <v>412</v>
      </c>
      <c r="X2173" t="s">
        <v>412</v>
      </c>
      <c r="Y2173" t="s">
        <v>6</v>
      </c>
      <c r="Z2173" t="s">
        <v>6</v>
      </c>
      <c r="AA2173" t="s">
        <v>413</v>
      </c>
      <c r="AB2173" t="s">
        <v>694</v>
      </c>
      <c r="AC2173" t="s">
        <v>688</v>
      </c>
    </row>
    <row r="2174" spans="1:29" x14ac:dyDescent="0.25">
      <c r="A2174" t="s">
        <v>389</v>
      </c>
      <c r="B2174">
        <v>238</v>
      </c>
      <c r="C2174" t="s">
        <v>130</v>
      </c>
      <c r="D2174">
        <v>1976</v>
      </c>
      <c r="E2174" t="s">
        <v>3168</v>
      </c>
      <c r="F2174" t="s">
        <v>6</v>
      </c>
      <c r="G2174" t="s">
        <v>6</v>
      </c>
      <c r="H2174" t="s">
        <v>6</v>
      </c>
      <c r="I2174" t="s">
        <v>6</v>
      </c>
      <c r="J2174" t="s">
        <v>6</v>
      </c>
      <c r="K2174" t="s">
        <v>6</v>
      </c>
      <c r="L2174" t="s">
        <v>6</v>
      </c>
      <c r="M2174" t="s">
        <v>6</v>
      </c>
      <c r="N2174" t="s">
        <v>6</v>
      </c>
      <c r="O2174">
        <v>29.605273818868227</v>
      </c>
      <c r="P2174">
        <v>20.694227784787198</v>
      </c>
      <c r="Q2174" t="s">
        <v>6</v>
      </c>
      <c r="R2174" t="s">
        <v>6</v>
      </c>
      <c r="S2174" t="s">
        <v>6</v>
      </c>
      <c r="T2174" t="s">
        <v>868</v>
      </c>
      <c r="U2174" t="s">
        <v>410</v>
      </c>
      <c r="V2174" t="s">
        <v>920</v>
      </c>
      <c r="W2174" t="s">
        <v>412</v>
      </c>
      <c r="X2174" t="s">
        <v>412</v>
      </c>
      <c r="Y2174" t="s">
        <v>6</v>
      </c>
      <c r="Z2174" t="s">
        <v>6</v>
      </c>
      <c r="AA2174" t="s">
        <v>413</v>
      </c>
      <c r="AB2174" t="s">
        <v>694</v>
      </c>
      <c r="AC2174" t="s">
        <v>688</v>
      </c>
    </row>
    <row r="2175" spans="1:29" x14ac:dyDescent="0.25">
      <c r="A2175" t="s">
        <v>389</v>
      </c>
      <c r="B2175">
        <v>238</v>
      </c>
      <c r="C2175" t="s">
        <v>130</v>
      </c>
      <c r="D2175">
        <v>1977</v>
      </c>
      <c r="E2175" t="s">
        <v>3169</v>
      </c>
      <c r="F2175" t="s">
        <v>6</v>
      </c>
      <c r="G2175" t="s">
        <v>6</v>
      </c>
      <c r="H2175" t="s">
        <v>6</v>
      </c>
      <c r="I2175" t="s">
        <v>6</v>
      </c>
      <c r="J2175" t="s">
        <v>6</v>
      </c>
      <c r="K2175" t="s">
        <v>6</v>
      </c>
      <c r="L2175" t="s">
        <v>6</v>
      </c>
      <c r="M2175" t="s">
        <v>6</v>
      </c>
      <c r="N2175" t="s">
        <v>6</v>
      </c>
      <c r="O2175">
        <v>27.901696490536548</v>
      </c>
      <c r="P2175">
        <v>26.3547266935994</v>
      </c>
      <c r="Q2175" t="s">
        <v>6</v>
      </c>
      <c r="R2175" t="s">
        <v>6</v>
      </c>
      <c r="S2175" t="s">
        <v>6</v>
      </c>
      <c r="T2175" t="s">
        <v>868</v>
      </c>
      <c r="U2175" t="s">
        <v>410</v>
      </c>
      <c r="V2175" t="s">
        <v>920</v>
      </c>
      <c r="W2175" t="s">
        <v>412</v>
      </c>
      <c r="X2175" t="s">
        <v>412</v>
      </c>
      <c r="Y2175" t="s">
        <v>6</v>
      </c>
      <c r="Z2175" t="s">
        <v>6</v>
      </c>
      <c r="AA2175" t="s">
        <v>413</v>
      </c>
      <c r="AB2175" t="s">
        <v>694</v>
      </c>
      <c r="AC2175" t="s">
        <v>688</v>
      </c>
    </row>
    <row r="2176" spans="1:29" x14ac:dyDescent="0.25">
      <c r="A2176" t="s">
        <v>389</v>
      </c>
      <c r="B2176">
        <v>238</v>
      </c>
      <c r="C2176" t="s">
        <v>130</v>
      </c>
      <c r="D2176">
        <v>1978</v>
      </c>
      <c r="E2176" t="s">
        <v>3170</v>
      </c>
      <c r="F2176" t="s">
        <v>6</v>
      </c>
      <c r="G2176" t="s">
        <v>6</v>
      </c>
      <c r="H2176" t="s">
        <v>6</v>
      </c>
      <c r="I2176" t="s">
        <v>6</v>
      </c>
      <c r="J2176" t="s">
        <v>6</v>
      </c>
      <c r="K2176" t="s">
        <v>6</v>
      </c>
      <c r="L2176" t="s">
        <v>6</v>
      </c>
      <c r="M2176" t="s">
        <v>6</v>
      </c>
      <c r="N2176" t="s">
        <v>6</v>
      </c>
      <c r="O2176">
        <v>41.865165149251176</v>
      </c>
      <c r="P2176">
        <v>30.221206391140601</v>
      </c>
      <c r="Q2176" t="s">
        <v>6</v>
      </c>
      <c r="R2176" t="s">
        <v>6</v>
      </c>
      <c r="S2176" t="s">
        <v>6</v>
      </c>
      <c r="T2176" t="s">
        <v>868</v>
      </c>
      <c r="U2176" t="s">
        <v>410</v>
      </c>
      <c r="V2176" t="s">
        <v>920</v>
      </c>
      <c r="W2176" t="s">
        <v>412</v>
      </c>
      <c r="X2176" t="s">
        <v>412</v>
      </c>
      <c r="Y2176" t="s">
        <v>6</v>
      </c>
      <c r="Z2176" t="s">
        <v>6</v>
      </c>
      <c r="AA2176" t="s">
        <v>413</v>
      </c>
      <c r="AB2176" t="s">
        <v>694</v>
      </c>
      <c r="AC2176" t="s">
        <v>688</v>
      </c>
    </row>
    <row r="2177" spans="1:29" x14ac:dyDescent="0.25">
      <c r="A2177" t="s">
        <v>389</v>
      </c>
      <c r="B2177">
        <v>238</v>
      </c>
      <c r="C2177" t="s">
        <v>130</v>
      </c>
      <c r="D2177">
        <v>1979</v>
      </c>
      <c r="E2177" t="s">
        <v>3171</v>
      </c>
      <c r="F2177" t="s">
        <v>6</v>
      </c>
      <c r="G2177" t="s">
        <v>6</v>
      </c>
      <c r="H2177" t="s">
        <v>6</v>
      </c>
      <c r="I2177" t="s">
        <v>6</v>
      </c>
      <c r="J2177" t="s">
        <v>6</v>
      </c>
      <c r="K2177" t="s">
        <v>6</v>
      </c>
      <c r="L2177" t="s">
        <v>6</v>
      </c>
      <c r="M2177" t="s">
        <v>6</v>
      </c>
      <c r="N2177" t="s">
        <v>6</v>
      </c>
      <c r="O2177">
        <v>39.658222296630562</v>
      </c>
      <c r="P2177">
        <v>34.615161366923999</v>
      </c>
      <c r="Q2177" t="s">
        <v>6</v>
      </c>
      <c r="R2177" t="s">
        <v>6</v>
      </c>
      <c r="S2177" t="s">
        <v>6</v>
      </c>
      <c r="T2177" t="s">
        <v>868</v>
      </c>
      <c r="U2177" t="s">
        <v>410</v>
      </c>
      <c r="V2177" t="s">
        <v>920</v>
      </c>
      <c r="W2177" t="s">
        <v>412</v>
      </c>
      <c r="X2177" t="s">
        <v>412</v>
      </c>
      <c r="Y2177" t="s">
        <v>6</v>
      </c>
      <c r="Z2177" t="s">
        <v>6</v>
      </c>
      <c r="AA2177" t="s">
        <v>413</v>
      </c>
      <c r="AB2177" t="s">
        <v>694</v>
      </c>
      <c r="AC2177" t="s">
        <v>688</v>
      </c>
    </row>
    <row r="2178" spans="1:29" x14ac:dyDescent="0.25">
      <c r="A2178" t="s">
        <v>389</v>
      </c>
      <c r="B2178">
        <v>238</v>
      </c>
      <c r="C2178" t="s">
        <v>130</v>
      </c>
      <c r="D2178">
        <v>1980</v>
      </c>
      <c r="E2178" t="s">
        <v>3172</v>
      </c>
      <c r="F2178" t="s">
        <v>6</v>
      </c>
      <c r="G2178" t="s">
        <v>6</v>
      </c>
      <c r="H2178" t="s">
        <v>6</v>
      </c>
      <c r="I2178" t="s">
        <v>6</v>
      </c>
      <c r="J2178" t="s">
        <v>6</v>
      </c>
      <c r="K2178" t="s">
        <v>6</v>
      </c>
      <c r="L2178" t="s">
        <v>6</v>
      </c>
      <c r="M2178" t="s">
        <v>6</v>
      </c>
      <c r="N2178" t="s">
        <v>6</v>
      </c>
      <c r="O2178">
        <v>37.861271380465446</v>
      </c>
      <c r="P2178">
        <v>41.442306538262699</v>
      </c>
      <c r="Q2178" t="s">
        <v>6</v>
      </c>
      <c r="R2178" t="s">
        <v>6</v>
      </c>
      <c r="S2178" t="s">
        <v>6</v>
      </c>
      <c r="T2178" t="s">
        <v>868</v>
      </c>
      <c r="U2178" t="s">
        <v>410</v>
      </c>
      <c r="V2178" t="s">
        <v>920</v>
      </c>
      <c r="W2178" t="s">
        <v>412</v>
      </c>
      <c r="X2178" t="s">
        <v>412</v>
      </c>
      <c r="Y2178" t="s">
        <v>6</v>
      </c>
      <c r="Z2178" t="s">
        <v>6</v>
      </c>
      <c r="AA2178" t="s">
        <v>413</v>
      </c>
      <c r="AB2178" t="s">
        <v>694</v>
      </c>
      <c r="AC2178" t="s">
        <v>688</v>
      </c>
    </row>
    <row r="2179" spans="1:29" x14ac:dyDescent="0.25">
      <c r="A2179" t="s">
        <v>389</v>
      </c>
      <c r="B2179">
        <v>238</v>
      </c>
      <c r="C2179" t="s">
        <v>130</v>
      </c>
      <c r="D2179">
        <v>1981</v>
      </c>
      <c r="E2179" t="s">
        <v>3173</v>
      </c>
      <c r="F2179" t="s">
        <v>6</v>
      </c>
      <c r="G2179" t="s">
        <v>6</v>
      </c>
      <c r="H2179" t="s">
        <v>6</v>
      </c>
      <c r="I2179" t="s">
        <v>6</v>
      </c>
      <c r="J2179" t="s">
        <v>6</v>
      </c>
      <c r="K2179" t="s">
        <v>6</v>
      </c>
      <c r="L2179" t="s">
        <v>6</v>
      </c>
      <c r="M2179" t="s">
        <v>6</v>
      </c>
      <c r="N2179" t="s">
        <v>6</v>
      </c>
      <c r="O2179">
        <v>32.387509371233129</v>
      </c>
      <c r="P2179">
        <v>57.1544491846944</v>
      </c>
      <c r="Q2179" t="s">
        <v>6</v>
      </c>
      <c r="R2179" t="s">
        <v>6</v>
      </c>
      <c r="S2179" t="s">
        <v>6</v>
      </c>
      <c r="T2179" t="s">
        <v>868</v>
      </c>
      <c r="U2179" t="s">
        <v>410</v>
      </c>
      <c r="V2179" t="s">
        <v>920</v>
      </c>
      <c r="W2179" t="s">
        <v>412</v>
      </c>
      <c r="X2179" t="s">
        <v>412</v>
      </c>
      <c r="Y2179" t="s">
        <v>6</v>
      </c>
      <c r="Z2179" t="s">
        <v>6</v>
      </c>
      <c r="AA2179" t="s">
        <v>413</v>
      </c>
      <c r="AB2179" t="s">
        <v>694</v>
      </c>
      <c r="AC2179" t="s">
        <v>688</v>
      </c>
    </row>
    <row r="2180" spans="1:29" x14ac:dyDescent="0.25">
      <c r="A2180" t="s">
        <v>389</v>
      </c>
      <c r="B2180">
        <v>238</v>
      </c>
      <c r="C2180" t="s">
        <v>130</v>
      </c>
      <c r="D2180">
        <v>1982</v>
      </c>
      <c r="E2180" t="s">
        <v>3174</v>
      </c>
      <c r="F2180" t="s">
        <v>6</v>
      </c>
      <c r="G2180" t="s">
        <v>6</v>
      </c>
      <c r="H2180" t="s">
        <v>6</v>
      </c>
      <c r="I2180" t="s">
        <v>6</v>
      </c>
      <c r="J2180" t="s">
        <v>6</v>
      </c>
      <c r="K2180" t="s">
        <v>6</v>
      </c>
      <c r="L2180" t="s">
        <v>6</v>
      </c>
      <c r="M2180" t="s">
        <v>6</v>
      </c>
      <c r="N2180" t="s">
        <v>6</v>
      </c>
      <c r="O2180">
        <v>31.949233024794236</v>
      </c>
      <c r="P2180">
        <v>97.592952895950305</v>
      </c>
      <c r="Q2180" t="s">
        <v>6</v>
      </c>
      <c r="R2180" t="s">
        <v>6</v>
      </c>
      <c r="S2180" t="s">
        <v>6</v>
      </c>
      <c r="T2180" t="s">
        <v>868</v>
      </c>
      <c r="U2180" t="s">
        <v>410</v>
      </c>
      <c r="V2180" t="s">
        <v>920</v>
      </c>
      <c r="W2180" t="s">
        <v>412</v>
      </c>
      <c r="X2180" t="s">
        <v>412</v>
      </c>
      <c r="Y2180" t="s">
        <v>6</v>
      </c>
      <c r="Z2180" t="s">
        <v>6</v>
      </c>
      <c r="AA2180" t="s">
        <v>413</v>
      </c>
      <c r="AB2180" t="s">
        <v>694</v>
      </c>
      <c r="AC2180" t="s">
        <v>688</v>
      </c>
    </row>
    <row r="2181" spans="1:29" x14ac:dyDescent="0.25">
      <c r="A2181" t="s">
        <v>389</v>
      </c>
      <c r="B2181">
        <v>238</v>
      </c>
      <c r="C2181" t="s">
        <v>130</v>
      </c>
      <c r="D2181">
        <v>1983</v>
      </c>
      <c r="E2181" t="s">
        <v>3175</v>
      </c>
      <c r="F2181" t="s">
        <v>6</v>
      </c>
      <c r="G2181" t="s">
        <v>6</v>
      </c>
      <c r="H2181" t="s">
        <v>6</v>
      </c>
      <c r="I2181" t="s">
        <v>6</v>
      </c>
      <c r="J2181" t="s">
        <v>6</v>
      </c>
      <c r="K2181" t="s">
        <v>6</v>
      </c>
      <c r="L2181" t="s">
        <v>6</v>
      </c>
      <c r="M2181" t="s">
        <v>6</v>
      </c>
      <c r="N2181" t="s">
        <v>6</v>
      </c>
      <c r="O2181">
        <v>29.899294625688395</v>
      </c>
      <c r="P2181">
        <v>129.430513064796</v>
      </c>
      <c r="Q2181" t="s">
        <v>6</v>
      </c>
      <c r="R2181" t="s">
        <v>6</v>
      </c>
      <c r="S2181" t="s">
        <v>6</v>
      </c>
      <c r="T2181" t="s">
        <v>868</v>
      </c>
      <c r="U2181" t="s">
        <v>410</v>
      </c>
      <c r="V2181" t="s">
        <v>920</v>
      </c>
      <c r="W2181" t="s">
        <v>412</v>
      </c>
      <c r="X2181" t="s">
        <v>412</v>
      </c>
      <c r="Y2181" t="s">
        <v>6</v>
      </c>
      <c r="Z2181" t="s">
        <v>6</v>
      </c>
      <c r="AA2181" t="s">
        <v>413</v>
      </c>
      <c r="AB2181" t="s">
        <v>694</v>
      </c>
      <c r="AC2181" t="s">
        <v>688</v>
      </c>
    </row>
    <row r="2182" spans="1:29" x14ac:dyDescent="0.25">
      <c r="A2182" t="s">
        <v>389</v>
      </c>
      <c r="B2182">
        <v>238</v>
      </c>
      <c r="C2182" t="s">
        <v>130</v>
      </c>
      <c r="D2182">
        <v>1984</v>
      </c>
      <c r="E2182" t="s">
        <v>3176</v>
      </c>
      <c r="F2182" t="s">
        <v>6</v>
      </c>
      <c r="G2182" t="s">
        <v>6</v>
      </c>
      <c r="H2182" t="s">
        <v>6</v>
      </c>
      <c r="I2182" t="s">
        <v>6</v>
      </c>
      <c r="J2182" t="s">
        <v>6</v>
      </c>
      <c r="K2182" t="s">
        <v>6</v>
      </c>
      <c r="L2182" t="s">
        <v>6</v>
      </c>
      <c r="M2182" t="s">
        <v>6</v>
      </c>
      <c r="N2182" t="s">
        <v>6</v>
      </c>
      <c r="O2182">
        <v>25.321978127628686</v>
      </c>
      <c r="P2182">
        <v>163.15778012426799</v>
      </c>
      <c r="Q2182" t="s">
        <v>6</v>
      </c>
      <c r="R2182" t="s">
        <v>6</v>
      </c>
      <c r="S2182" t="s">
        <v>6</v>
      </c>
      <c r="T2182" t="s">
        <v>868</v>
      </c>
      <c r="U2182" t="s">
        <v>410</v>
      </c>
      <c r="V2182" t="s">
        <v>920</v>
      </c>
      <c r="W2182" t="s">
        <v>412</v>
      </c>
      <c r="X2182" t="s">
        <v>412</v>
      </c>
      <c r="Y2182" t="s">
        <v>6</v>
      </c>
      <c r="Z2182" t="s">
        <v>6</v>
      </c>
      <c r="AA2182" t="s">
        <v>413</v>
      </c>
      <c r="AB2182" t="s">
        <v>694</v>
      </c>
      <c r="AC2182" t="s">
        <v>688</v>
      </c>
    </row>
    <row r="2183" spans="1:29" x14ac:dyDescent="0.25">
      <c r="A2183" t="s">
        <v>389</v>
      </c>
      <c r="B2183">
        <v>238</v>
      </c>
      <c r="C2183" t="s">
        <v>130</v>
      </c>
      <c r="D2183">
        <v>1985</v>
      </c>
      <c r="E2183" t="s">
        <v>3177</v>
      </c>
      <c r="F2183" t="s">
        <v>6</v>
      </c>
      <c r="G2183" t="s">
        <v>6</v>
      </c>
      <c r="H2183" t="s">
        <v>6</v>
      </c>
      <c r="I2183" t="s">
        <v>6</v>
      </c>
      <c r="J2183" t="s">
        <v>6</v>
      </c>
      <c r="K2183" t="s">
        <v>6</v>
      </c>
      <c r="L2183" t="s">
        <v>6</v>
      </c>
      <c r="M2183" t="s">
        <v>6</v>
      </c>
      <c r="N2183" t="s">
        <v>6</v>
      </c>
      <c r="O2183">
        <v>22.913809010231848</v>
      </c>
      <c r="P2183">
        <v>198.098134607189</v>
      </c>
      <c r="Q2183" t="s">
        <v>6</v>
      </c>
      <c r="R2183" t="s">
        <v>6</v>
      </c>
      <c r="S2183" t="s">
        <v>6</v>
      </c>
      <c r="T2183" t="s">
        <v>868</v>
      </c>
      <c r="U2183" t="s">
        <v>410</v>
      </c>
      <c r="V2183" t="s">
        <v>920</v>
      </c>
      <c r="W2183" t="s">
        <v>412</v>
      </c>
      <c r="X2183" t="s">
        <v>412</v>
      </c>
      <c r="Y2183" t="s">
        <v>6</v>
      </c>
      <c r="Z2183" t="s">
        <v>6</v>
      </c>
      <c r="AA2183" t="s">
        <v>413</v>
      </c>
      <c r="AB2183" t="s">
        <v>694</v>
      </c>
      <c r="AC2183" t="s">
        <v>688</v>
      </c>
    </row>
    <row r="2184" spans="1:29" x14ac:dyDescent="0.25">
      <c r="A2184" t="s">
        <v>389</v>
      </c>
      <c r="B2184">
        <v>238</v>
      </c>
      <c r="C2184" t="s">
        <v>130</v>
      </c>
      <c r="D2184">
        <v>1986</v>
      </c>
      <c r="E2184" t="s">
        <v>3178</v>
      </c>
      <c r="F2184" t="s">
        <v>6</v>
      </c>
      <c r="G2184" t="s">
        <v>6</v>
      </c>
      <c r="H2184" t="s">
        <v>6</v>
      </c>
      <c r="I2184" t="s">
        <v>6</v>
      </c>
      <c r="J2184" t="s">
        <v>6</v>
      </c>
      <c r="K2184" t="s">
        <v>6</v>
      </c>
      <c r="L2184" t="s">
        <v>6</v>
      </c>
      <c r="M2184" t="s">
        <v>6</v>
      </c>
      <c r="N2184" t="s">
        <v>6</v>
      </c>
      <c r="O2184">
        <v>26.239957379474546</v>
      </c>
      <c r="P2184">
        <v>246.801478996778</v>
      </c>
      <c r="Q2184" t="s">
        <v>6</v>
      </c>
      <c r="R2184" t="s">
        <v>6</v>
      </c>
      <c r="S2184" t="s">
        <v>6</v>
      </c>
      <c r="T2184" t="s">
        <v>868</v>
      </c>
      <c r="U2184" t="s">
        <v>410</v>
      </c>
      <c r="V2184" t="s">
        <v>920</v>
      </c>
      <c r="W2184" t="s">
        <v>412</v>
      </c>
      <c r="X2184" t="s">
        <v>412</v>
      </c>
      <c r="Y2184" t="s">
        <v>6</v>
      </c>
      <c r="Z2184" t="s">
        <v>6</v>
      </c>
      <c r="AA2184" t="s">
        <v>413</v>
      </c>
      <c r="AB2184" t="s">
        <v>694</v>
      </c>
      <c r="AC2184" t="s">
        <v>688</v>
      </c>
    </row>
    <row r="2185" spans="1:29" x14ac:dyDescent="0.25">
      <c r="A2185" t="s">
        <v>389</v>
      </c>
      <c r="B2185">
        <v>238</v>
      </c>
      <c r="C2185" t="s">
        <v>130</v>
      </c>
      <c r="D2185">
        <v>1987</v>
      </c>
      <c r="E2185" t="s">
        <v>3179</v>
      </c>
      <c r="F2185" t="s">
        <v>6</v>
      </c>
      <c r="G2185" t="s">
        <v>6</v>
      </c>
      <c r="H2185" t="s">
        <v>6</v>
      </c>
      <c r="I2185" t="s">
        <v>6</v>
      </c>
      <c r="J2185" t="s">
        <v>6</v>
      </c>
      <c r="K2185" t="s">
        <v>6</v>
      </c>
      <c r="L2185" t="s">
        <v>6</v>
      </c>
      <c r="M2185" t="s">
        <v>6</v>
      </c>
      <c r="N2185" t="s">
        <v>6</v>
      </c>
      <c r="O2185">
        <v>21.26508761323749</v>
      </c>
      <c r="P2185">
        <v>284.78977734133298</v>
      </c>
      <c r="Q2185" t="s">
        <v>6</v>
      </c>
      <c r="R2185" t="s">
        <v>6</v>
      </c>
      <c r="S2185" t="s">
        <v>6</v>
      </c>
      <c r="T2185" t="s">
        <v>868</v>
      </c>
      <c r="U2185" t="s">
        <v>410</v>
      </c>
      <c r="V2185" t="s">
        <v>920</v>
      </c>
      <c r="W2185" t="s">
        <v>412</v>
      </c>
      <c r="X2185" t="s">
        <v>412</v>
      </c>
      <c r="Y2185" t="s">
        <v>6</v>
      </c>
      <c r="Z2185" t="s">
        <v>6</v>
      </c>
      <c r="AA2185" t="s">
        <v>413</v>
      </c>
      <c r="AB2185" t="s">
        <v>694</v>
      </c>
      <c r="AC2185" t="s">
        <v>688</v>
      </c>
    </row>
    <row r="2186" spans="1:29" x14ac:dyDescent="0.25">
      <c r="A2186" t="s">
        <v>389</v>
      </c>
      <c r="B2186">
        <v>238</v>
      </c>
      <c r="C2186" t="s">
        <v>130</v>
      </c>
      <c r="D2186">
        <v>1988</v>
      </c>
      <c r="E2186" t="s">
        <v>3180</v>
      </c>
      <c r="F2186" t="s">
        <v>6</v>
      </c>
      <c r="G2186" t="s">
        <v>6</v>
      </c>
      <c r="H2186" t="s">
        <v>6</v>
      </c>
      <c r="I2186" t="s">
        <v>6</v>
      </c>
      <c r="J2186" t="s">
        <v>6</v>
      </c>
      <c r="K2186" t="s">
        <v>6</v>
      </c>
      <c r="L2186" t="s">
        <v>6</v>
      </c>
      <c r="M2186" t="s">
        <v>6</v>
      </c>
      <c r="N2186" t="s">
        <v>6</v>
      </c>
      <c r="O2186">
        <v>18.294207662498547</v>
      </c>
      <c r="P2186">
        <v>350.05793393230601</v>
      </c>
      <c r="Q2186" t="s">
        <v>6</v>
      </c>
      <c r="R2186" t="s">
        <v>6</v>
      </c>
      <c r="S2186" t="s">
        <v>6</v>
      </c>
      <c r="T2186" t="s">
        <v>868</v>
      </c>
      <c r="U2186" t="s">
        <v>410</v>
      </c>
      <c r="V2186" t="s">
        <v>920</v>
      </c>
      <c r="W2186" t="s">
        <v>412</v>
      </c>
      <c r="X2186" t="s">
        <v>412</v>
      </c>
      <c r="Y2186" t="s">
        <v>6</v>
      </c>
      <c r="Z2186" t="s">
        <v>6</v>
      </c>
      <c r="AA2186" t="s">
        <v>413</v>
      </c>
      <c r="AB2186" t="s">
        <v>694</v>
      </c>
      <c r="AC2186" t="s">
        <v>688</v>
      </c>
    </row>
    <row r="2187" spans="1:29" x14ac:dyDescent="0.25">
      <c r="A2187" t="s">
        <v>389</v>
      </c>
      <c r="B2187">
        <v>238</v>
      </c>
      <c r="C2187" t="s">
        <v>130</v>
      </c>
      <c r="D2187">
        <v>1989</v>
      </c>
      <c r="E2187" t="s">
        <v>3181</v>
      </c>
      <c r="F2187" t="s">
        <v>6</v>
      </c>
      <c r="G2187" t="s">
        <v>6</v>
      </c>
      <c r="H2187" t="s">
        <v>6</v>
      </c>
      <c r="I2187" t="s">
        <v>6</v>
      </c>
      <c r="J2187" t="s">
        <v>6</v>
      </c>
      <c r="K2187" t="s">
        <v>6</v>
      </c>
      <c r="L2187" t="s">
        <v>6</v>
      </c>
      <c r="M2187" t="s">
        <v>6</v>
      </c>
      <c r="N2187" t="s">
        <v>6</v>
      </c>
      <c r="O2187">
        <v>19.382653602901378</v>
      </c>
      <c r="P2187">
        <v>426.294464622752</v>
      </c>
      <c r="Q2187" t="s">
        <v>6</v>
      </c>
      <c r="R2187" t="s">
        <v>6</v>
      </c>
      <c r="S2187" t="s">
        <v>6</v>
      </c>
      <c r="T2187" t="s">
        <v>868</v>
      </c>
      <c r="U2187" t="s">
        <v>410</v>
      </c>
      <c r="V2187" t="s">
        <v>920</v>
      </c>
      <c r="W2187" t="s">
        <v>412</v>
      </c>
      <c r="X2187" t="s">
        <v>412</v>
      </c>
      <c r="Y2187" t="s">
        <v>6</v>
      </c>
      <c r="Z2187" t="s">
        <v>6</v>
      </c>
      <c r="AA2187" t="s">
        <v>413</v>
      </c>
      <c r="AB2187" t="s">
        <v>694</v>
      </c>
      <c r="AC2187" t="s">
        <v>688</v>
      </c>
    </row>
    <row r="2188" spans="1:29" x14ac:dyDescent="0.25">
      <c r="A2188" t="s">
        <v>389</v>
      </c>
      <c r="B2188">
        <v>238</v>
      </c>
      <c r="C2188" t="s">
        <v>130</v>
      </c>
      <c r="D2188">
        <v>1990</v>
      </c>
      <c r="E2188" t="s">
        <v>3182</v>
      </c>
      <c r="F2188" t="s">
        <v>6</v>
      </c>
      <c r="G2188" t="s">
        <v>6</v>
      </c>
      <c r="H2188" t="s">
        <v>6</v>
      </c>
      <c r="I2188" t="s">
        <v>6</v>
      </c>
      <c r="J2188" t="s">
        <v>6</v>
      </c>
      <c r="K2188" t="s">
        <v>6</v>
      </c>
      <c r="L2188" t="s">
        <v>6</v>
      </c>
      <c r="M2188" t="s">
        <v>6</v>
      </c>
      <c r="N2188" t="s">
        <v>6</v>
      </c>
      <c r="O2188">
        <v>18.614329191267217</v>
      </c>
      <c r="P2188">
        <v>523.31900938302294</v>
      </c>
      <c r="Q2188" t="s">
        <v>6</v>
      </c>
      <c r="R2188" t="s">
        <v>6</v>
      </c>
      <c r="S2188" t="s">
        <v>6</v>
      </c>
      <c r="T2188" t="s">
        <v>868</v>
      </c>
      <c r="U2188" t="s">
        <v>410</v>
      </c>
      <c r="V2188" t="s">
        <v>920</v>
      </c>
      <c r="W2188" t="s">
        <v>412</v>
      </c>
      <c r="X2188" t="s">
        <v>412</v>
      </c>
      <c r="Y2188" t="s">
        <v>6</v>
      </c>
      <c r="Z2188" t="s">
        <v>6</v>
      </c>
      <c r="AA2188" t="s">
        <v>413</v>
      </c>
      <c r="AB2188" t="s">
        <v>694</v>
      </c>
      <c r="AC2188" t="s">
        <v>688</v>
      </c>
    </row>
    <row r="2189" spans="1:29" x14ac:dyDescent="0.25">
      <c r="A2189" t="s">
        <v>389</v>
      </c>
      <c r="B2189">
        <v>238</v>
      </c>
      <c r="C2189" t="s">
        <v>130</v>
      </c>
      <c r="D2189">
        <v>1991</v>
      </c>
      <c r="E2189" t="s">
        <v>3183</v>
      </c>
      <c r="F2189" t="s">
        <v>6</v>
      </c>
      <c r="G2189" t="s">
        <v>6</v>
      </c>
      <c r="H2189" t="s">
        <v>6</v>
      </c>
      <c r="I2189" t="s">
        <v>6</v>
      </c>
      <c r="J2189" t="s">
        <v>6</v>
      </c>
      <c r="K2189" t="s">
        <v>6</v>
      </c>
      <c r="L2189" t="s">
        <v>6</v>
      </c>
      <c r="M2189" t="s">
        <v>6</v>
      </c>
      <c r="N2189" t="s">
        <v>6</v>
      </c>
      <c r="O2189">
        <v>28.204799695815325</v>
      </c>
      <c r="P2189">
        <v>877.70069999999998</v>
      </c>
      <c r="Q2189" t="s">
        <v>6</v>
      </c>
      <c r="R2189" t="s">
        <v>6</v>
      </c>
      <c r="S2189" t="s">
        <v>6</v>
      </c>
      <c r="T2189" t="s">
        <v>868</v>
      </c>
      <c r="U2189" t="s">
        <v>410</v>
      </c>
      <c r="V2189" t="s">
        <v>920</v>
      </c>
      <c r="W2189" t="s">
        <v>412</v>
      </c>
      <c r="X2189" t="s">
        <v>412</v>
      </c>
      <c r="Y2189" t="s">
        <v>6</v>
      </c>
      <c r="Z2189" t="s">
        <v>6</v>
      </c>
      <c r="AA2189" t="s">
        <v>413</v>
      </c>
      <c r="AB2189" t="s">
        <v>694</v>
      </c>
      <c r="AC2189" t="s">
        <v>688</v>
      </c>
    </row>
    <row r="2190" spans="1:29" x14ac:dyDescent="0.25">
      <c r="A2190" t="s">
        <v>389</v>
      </c>
      <c r="B2190">
        <v>238</v>
      </c>
      <c r="C2190" t="s">
        <v>130</v>
      </c>
      <c r="D2190">
        <v>1992</v>
      </c>
      <c r="E2190" t="s">
        <v>3184</v>
      </c>
      <c r="F2190" t="s">
        <v>6</v>
      </c>
      <c r="G2190" t="s">
        <v>6</v>
      </c>
      <c r="H2190" t="s">
        <v>6</v>
      </c>
      <c r="I2190" t="s">
        <v>6</v>
      </c>
      <c r="J2190" t="s">
        <v>6</v>
      </c>
      <c r="K2190" t="s">
        <v>6</v>
      </c>
      <c r="L2190" t="s">
        <v>6</v>
      </c>
      <c r="M2190" t="s">
        <v>6</v>
      </c>
      <c r="N2190" t="s">
        <v>6</v>
      </c>
      <c r="O2190">
        <v>23.287472465019999</v>
      </c>
      <c r="P2190">
        <v>1147.1495</v>
      </c>
      <c r="Q2190" t="s">
        <v>6</v>
      </c>
      <c r="R2190" t="s">
        <v>6</v>
      </c>
      <c r="S2190" t="s">
        <v>6</v>
      </c>
      <c r="T2190" t="s">
        <v>868</v>
      </c>
      <c r="U2190" t="s">
        <v>410</v>
      </c>
      <c r="V2190" t="s">
        <v>920</v>
      </c>
      <c r="W2190" t="s">
        <v>412</v>
      </c>
      <c r="X2190" t="s">
        <v>412</v>
      </c>
      <c r="Y2190" t="s">
        <v>6</v>
      </c>
      <c r="Z2190" t="s">
        <v>6</v>
      </c>
      <c r="AA2190" t="s">
        <v>413</v>
      </c>
      <c r="AB2190" t="s">
        <v>694</v>
      </c>
      <c r="AC2190" t="s">
        <v>688</v>
      </c>
    </row>
    <row r="2191" spans="1:29" x14ac:dyDescent="0.25">
      <c r="A2191" t="s">
        <v>389</v>
      </c>
      <c r="B2191">
        <v>238</v>
      </c>
      <c r="C2191" t="s">
        <v>130</v>
      </c>
      <c r="D2191">
        <v>1993</v>
      </c>
      <c r="E2191" t="s">
        <v>3185</v>
      </c>
      <c r="F2191" t="s">
        <v>6</v>
      </c>
      <c r="G2191" t="s">
        <v>6</v>
      </c>
      <c r="H2191" t="s">
        <v>6</v>
      </c>
      <c r="I2191" t="s">
        <v>6</v>
      </c>
      <c r="J2191" t="s">
        <v>6</v>
      </c>
      <c r="K2191" t="s">
        <v>6</v>
      </c>
      <c r="L2191" t="s">
        <v>6</v>
      </c>
      <c r="M2191" t="s">
        <v>6</v>
      </c>
      <c r="N2191" t="s">
        <v>6</v>
      </c>
      <c r="O2191">
        <v>24.432387645390023</v>
      </c>
      <c r="P2191">
        <v>1355.9337</v>
      </c>
      <c r="Q2191" t="s">
        <v>6</v>
      </c>
      <c r="R2191" t="s">
        <v>6</v>
      </c>
      <c r="S2191" t="s">
        <v>6</v>
      </c>
      <c r="T2191" t="s">
        <v>868</v>
      </c>
      <c r="U2191" t="s">
        <v>410</v>
      </c>
      <c r="V2191" t="s">
        <v>920</v>
      </c>
      <c r="W2191" t="s">
        <v>412</v>
      </c>
      <c r="X2191" t="s">
        <v>412</v>
      </c>
      <c r="Y2191" t="s">
        <v>6</v>
      </c>
      <c r="Z2191" t="s">
        <v>6</v>
      </c>
      <c r="AA2191" t="s">
        <v>413</v>
      </c>
      <c r="AB2191" t="s">
        <v>694</v>
      </c>
      <c r="AC2191" t="s">
        <v>688</v>
      </c>
    </row>
    <row r="2192" spans="1:29" x14ac:dyDescent="0.25">
      <c r="A2192" t="s">
        <v>389</v>
      </c>
      <c r="B2192">
        <v>238</v>
      </c>
      <c r="C2192" t="s">
        <v>130</v>
      </c>
      <c r="D2192">
        <v>1994</v>
      </c>
      <c r="E2192" t="s">
        <v>3186</v>
      </c>
      <c r="F2192" t="s">
        <v>6</v>
      </c>
      <c r="G2192" t="s">
        <v>6</v>
      </c>
      <c r="H2192" t="s">
        <v>6</v>
      </c>
      <c r="I2192" t="s">
        <v>6</v>
      </c>
      <c r="J2192" t="s">
        <v>6</v>
      </c>
      <c r="K2192" t="s">
        <v>6</v>
      </c>
      <c r="L2192" t="s">
        <v>6</v>
      </c>
      <c r="M2192" t="s">
        <v>6</v>
      </c>
      <c r="N2192" t="s">
        <v>6</v>
      </c>
      <c r="O2192">
        <v>27.015179938646465</v>
      </c>
      <c r="P2192">
        <v>1638.6170999999999</v>
      </c>
      <c r="Q2192" t="s">
        <v>6</v>
      </c>
      <c r="R2192" t="s">
        <v>6</v>
      </c>
      <c r="S2192" t="s">
        <v>6</v>
      </c>
      <c r="T2192" t="s">
        <v>868</v>
      </c>
      <c r="U2192" t="s">
        <v>410</v>
      </c>
      <c r="V2192" t="s">
        <v>920</v>
      </c>
      <c r="W2192" t="s">
        <v>412</v>
      </c>
      <c r="X2192" t="s">
        <v>412</v>
      </c>
      <c r="Y2192" t="s">
        <v>6</v>
      </c>
      <c r="Z2192" t="s">
        <v>6</v>
      </c>
      <c r="AA2192" t="s">
        <v>413</v>
      </c>
      <c r="AB2192" t="s">
        <v>694</v>
      </c>
      <c r="AC2192" t="s">
        <v>688</v>
      </c>
    </row>
    <row r="2193" spans="1:29" x14ac:dyDescent="0.25">
      <c r="A2193" t="s">
        <v>389</v>
      </c>
      <c r="B2193">
        <v>238</v>
      </c>
      <c r="C2193" t="s">
        <v>130</v>
      </c>
      <c r="D2193">
        <v>1995</v>
      </c>
      <c r="E2193" t="s">
        <v>3187</v>
      </c>
      <c r="F2193" t="s">
        <v>6</v>
      </c>
      <c r="G2193" t="s">
        <v>6</v>
      </c>
      <c r="H2193" t="s">
        <v>6</v>
      </c>
      <c r="I2193" t="s">
        <v>6</v>
      </c>
      <c r="J2193" t="s">
        <v>6</v>
      </c>
      <c r="K2193" t="s">
        <v>6</v>
      </c>
      <c r="L2193" t="s">
        <v>6</v>
      </c>
      <c r="M2193" t="s">
        <v>6</v>
      </c>
      <c r="N2193" t="s">
        <v>6</v>
      </c>
      <c r="O2193">
        <v>29.140028943938805</v>
      </c>
      <c r="P2193">
        <v>2068.1651000000002</v>
      </c>
      <c r="Q2193" t="s">
        <v>6</v>
      </c>
      <c r="R2193" t="s">
        <v>6</v>
      </c>
      <c r="S2193" t="s">
        <v>6</v>
      </c>
      <c r="T2193" t="s">
        <v>868</v>
      </c>
      <c r="U2193" t="s">
        <v>410</v>
      </c>
      <c r="V2193" t="s">
        <v>920</v>
      </c>
      <c r="W2193" t="s">
        <v>412</v>
      </c>
      <c r="X2193" t="s">
        <v>412</v>
      </c>
      <c r="Y2193" t="s">
        <v>6</v>
      </c>
      <c r="Z2193" t="s">
        <v>6</v>
      </c>
      <c r="AA2193" t="s">
        <v>413</v>
      </c>
      <c r="AB2193" t="s">
        <v>694</v>
      </c>
      <c r="AC2193" t="s">
        <v>688</v>
      </c>
    </row>
    <row r="2194" spans="1:29" x14ac:dyDescent="0.25">
      <c r="A2194" t="s">
        <v>389</v>
      </c>
      <c r="B2194">
        <v>238</v>
      </c>
      <c r="C2194" t="s">
        <v>130</v>
      </c>
      <c r="D2194">
        <v>1996</v>
      </c>
      <c r="E2194" t="s">
        <v>3188</v>
      </c>
      <c r="F2194" t="s">
        <v>6</v>
      </c>
      <c r="G2194" t="s">
        <v>6</v>
      </c>
      <c r="H2194" t="s">
        <v>6</v>
      </c>
      <c r="I2194">
        <v>22.17822483342853</v>
      </c>
      <c r="J2194" t="s">
        <v>6</v>
      </c>
      <c r="K2194" t="s">
        <v>6</v>
      </c>
      <c r="L2194" t="s">
        <v>6</v>
      </c>
      <c r="M2194" t="s">
        <v>6</v>
      </c>
      <c r="N2194" t="s">
        <v>6</v>
      </c>
      <c r="O2194">
        <v>33.859819081802371</v>
      </c>
      <c r="P2194">
        <v>2413.2343000000001</v>
      </c>
      <c r="Q2194" t="s">
        <v>6</v>
      </c>
      <c r="R2194" t="s">
        <v>6</v>
      </c>
      <c r="S2194" t="s">
        <v>6</v>
      </c>
      <c r="T2194" t="s">
        <v>868</v>
      </c>
      <c r="U2194" t="s">
        <v>410</v>
      </c>
      <c r="V2194" t="s">
        <v>920</v>
      </c>
      <c r="W2194" t="s">
        <v>412</v>
      </c>
      <c r="X2194" t="s">
        <v>412</v>
      </c>
      <c r="Y2194" t="s">
        <v>6</v>
      </c>
      <c r="Z2194" t="s">
        <v>6</v>
      </c>
      <c r="AA2194" t="s">
        <v>413</v>
      </c>
      <c r="AB2194" t="s">
        <v>694</v>
      </c>
      <c r="AC2194" t="s">
        <v>688</v>
      </c>
    </row>
    <row r="2195" spans="1:29" x14ac:dyDescent="0.25">
      <c r="A2195" t="s">
        <v>389</v>
      </c>
      <c r="B2195">
        <v>238</v>
      </c>
      <c r="C2195" t="s">
        <v>130</v>
      </c>
      <c r="D2195">
        <v>1997</v>
      </c>
      <c r="E2195" t="s">
        <v>3189</v>
      </c>
      <c r="F2195" t="s">
        <v>6</v>
      </c>
      <c r="G2195" t="s">
        <v>6</v>
      </c>
      <c r="H2195" t="s">
        <v>6</v>
      </c>
      <c r="I2195">
        <v>28.442033250326261</v>
      </c>
      <c r="J2195" t="s">
        <v>6</v>
      </c>
      <c r="K2195" t="s">
        <v>6</v>
      </c>
      <c r="L2195" t="s">
        <v>6</v>
      </c>
      <c r="M2195" t="s">
        <v>6</v>
      </c>
      <c r="N2195" t="s">
        <v>6</v>
      </c>
      <c r="O2195">
        <v>30.711314291852087</v>
      </c>
      <c r="P2195">
        <v>2919.6118000000001</v>
      </c>
      <c r="Q2195" t="s">
        <v>6</v>
      </c>
      <c r="R2195" t="s">
        <v>6</v>
      </c>
      <c r="S2195" t="s">
        <v>6</v>
      </c>
      <c r="T2195" t="s">
        <v>868</v>
      </c>
      <c r="U2195" t="s">
        <v>410</v>
      </c>
      <c r="V2195" t="s">
        <v>920</v>
      </c>
      <c r="W2195" t="s">
        <v>412</v>
      </c>
      <c r="X2195" t="s">
        <v>412</v>
      </c>
      <c r="Y2195" t="s">
        <v>6</v>
      </c>
      <c r="Z2195" t="s">
        <v>6</v>
      </c>
      <c r="AA2195" t="s">
        <v>413</v>
      </c>
      <c r="AB2195" t="s">
        <v>694</v>
      </c>
      <c r="AC2195" t="s">
        <v>688</v>
      </c>
    </row>
    <row r="2196" spans="1:29" x14ac:dyDescent="0.25">
      <c r="A2196" t="s">
        <v>389</v>
      </c>
      <c r="B2196">
        <v>238</v>
      </c>
      <c r="C2196" t="s">
        <v>130</v>
      </c>
      <c r="D2196">
        <v>1998</v>
      </c>
      <c r="E2196" t="s">
        <v>3190</v>
      </c>
      <c r="F2196" t="s">
        <v>6</v>
      </c>
      <c r="G2196" t="s">
        <v>6</v>
      </c>
      <c r="H2196" t="s">
        <v>6</v>
      </c>
      <c r="I2196">
        <v>27.611977147407501</v>
      </c>
      <c r="J2196" t="s">
        <v>6</v>
      </c>
      <c r="K2196" t="s">
        <v>6</v>
      </c>
      <c r="L2196" t="s">
        <v>6</v>
      </c>
      <c r="M2196" t="s">
        <v>6</v>
      </c>
      <c r="N2196" t="s">
        <v>6</v>
      </c>
      <c r="O2196">
        <v>40.890619301448311</v>
      </c>
      <c r="P2196">
        <v>3502.2604999999999</v>
      </c>
      <c r="Q2196" t="s">
        <v>6</v>
      </c>
      <c r="R2196" t="s">
        <v>6</v>
      </c>
      <c r="S2196" t="s">
        <v>6</v>
      </c>
      <c r="T2196" t="s">
        <v>868</v>
      </c>
      <c r="U2196" t="s">
        <v>410</v>
      </c>
      <c r="V2196" t="s">
        <v>920</v>
      </c>
      <c r="W2196" t="s">
        <v>412</v>
      </c>
      <c r="X2196" t="s">
        <v>412</v>
      </c>
      <c r="Y2196" t="s">
        <v>6</v>
      </c>
      <c r="Z2196" t="s">
        <v>6</v>
      </c>
      <c r="AA2196" t="s">
        <v>413</v>
      </c>
      <c r="AB2196" t="s">
        <v>694</v>
      </c>
      <c r="AC2196" t="s">
        <v>688</v>
      </c>
    </row>
    <row r="2197" spans="1:29" x14ac:dyDescent="0.25">
      <c r="A2197" t="s">
        <v>389</v>
      </c>
      <c r="B2197">
        <v>238</v>
      </c>
      <c r="C2197" t="s">
        <v>130</v>
      </c>
      <c r="D2197">
        <v>1999</v>
      </c>
      <c r="E2197" t="s">
        <v>3191</v>
      </c>
      <c r="F2197" t="s">
        <v>6</v>
      </c>
      <c r="G2197" t="s">
        <v>6</v>
      </c>
      <c r="H2197" t="s">
        <v>6</v>
      </c>
      <c r="I2197">
        <v>32.324448576420863</v>
      </c>
      <c r="J2197" t="s">
        <v>6</v>
      </c>
      <c r="K2197" t="s">
        <v>6</v>
      </c>
      <c r="L2197" t="s">
        <v>6</v>
      </c>
      <c r="M2197" t="s">
        <v>6</v>
      </c>
      <c r="N2197" t="s">
        <v>6</v>
      </c>
      <c r="O2197">
        <v>39.146527587770748</v>
      </c>
      <c r="P2197">
        <v>4055.4056</v>
      </c>
      <c r="Q2197" t="s">
        <v>6</v>
      </c>
      <c r="R2197" t="s">
        <v>6</v>
      </c>
      <c r="S2197" t="s">
        <v>6</v>
      </c>
      <c r="T2197" t="s">
        <v>868</v>
      </c>
      <c r="U2197" t="s">
        <v>410</v>
      </c>
      <c r="V2197" t="s">
        <v>920</v>
      </c>
      <c r="W2197" t="s">
        <v>412</v>
      </c>
      <c r="X2197" t="s">
        <v>412</v>
      </c>
      <c r="Y2197" t="s">
        <v>6</v>
      </c>
      <c r="Z2197" t="s">
        <v>6</v>
      </c>
      <c r="AA2197" t="s">
        <v>413</v>
      </c>
      <c r="AB2197" t="s">
        <v>694</v>
      </c>
      <c r="AC2197" t="s">
        <v>688</v>
      </c>
    </row>
    <row r="2198" spans="1:29" x14ac:dyDescent="0.25">
      <c r="A2198" t="s">
        <v>389</v>
      </c>
      <c r="B2198">
        <v>238</v>
      </c>
      <c r="C2198" t="s">
        <v>130</v>
      </c>
      <c r="D2198">
        <v>2000</v>
      </c>
      <c r="E2198" t="s">
        <v>3192</v>
      </c>
      <c r="F2198" t="s">
        <v>6</v>
      </c>
      <c r="G2198" t="s">
        <v>6</v>
      </c>
      <c r="H2198" t="s">
        <v>6</v>
      </c>
      <c r="I2198">
        <v>36.61435034680288</v>
      </c>
      <c r="J2198" t="s">
        <v>6</v>
      </c>
      <c r="K2198" t="s">
        <v>6</v>
      </c>
      <c r="L2198" t="s">
        <v>6</v>
      </c>
      <c r="M2198" t="s">
        <v>6</v>
      </c>
      <c r="N2198" t="s">
        <v>6</v>
      </c>
      <c r="O2198">
        <v>39.016779969694994</v>
      </c>
      <c r="P2198">
        <v>4607.2907999999998</v>
      </c>
      <c r="Q2198" t="s">
        <v>6</v>
      </c>
      <c r="R2198" t="s">
        <v>6</v>
      </c>
      <c r="S2198" t="s">
        <v>6</v>
      </c>
      <c r="T2198" t="s">
        <v>868</v>
      </c>
      <c r="U2198" t="s">
        <v>410</v>
      </c>
      <c r="V2198" t="s">
        <v>920</v>
      </c>
      <c r="W2198" t="s">
        <v>412</v>
      </c>
      <c r="X2198" t="s">
        <v>412</v>
      </c>
      <c r="Y2198" t="s">
        <v>6</v>
      </c>
      <c r="Z2198" t="s">
        <v>6</v>
      </c>
      <c r="AA2198" t="s">
        <v>413</v>
      </c>
      <c r="AB2198" t="s">
        <v>694</v>
      </c>
      <c r="AC2198" t="s">
        <v>688</v>
      </c>
    </row>
    <row r="2199" spans="1:29" x14ac:dyDescent="0.25">
      <c r="A2199" t="s">
        <v>389</v>
      </c>
      <c r="B2199">
        <v>238</v>
      </c>
      <c r="C2199" t="s">
        <v>130</v>
      </c>
      <c r="D2199">
        <v>2001</v>
      </c>
      <c r="E2199" t="s">
        <v>3193</v>
      </c>
      <c r="F2199" t="s">
        <v>6</v>
      </c>
      <c r="G2199" t="s">
        <v>6</v>
      </c>
      <c r="H2199" t="s">
        <v>6</v>
      </c>
      <c r="I2199">
        <v>44.327160695664681</v>
      </c>
      <c r="J2199">
        <v>13.408361950687675</v>
      </c>
      <c r="K2199">
        <v>30.918798744977011</v>
      </c>
      <c r="L2199" t="s">
        <v>6</v>
      </c>
      <c r="M2199" t="s">
        <v>6</v>
      </c>
      <c r="N2199" t="s">
        <v>6</v>
      </c>
      <c r="O2199">
        <v>39.800361348247485</v>
      </c>
      <c r="P2199">
        <v>5233.4278999999997</v>
      </c>
      <c r="Q2199" t="s">
        <v>6</v>
      </c>
      <c r="R2199" t="s">
        <v>6</v>
      </c>
      <c r="S2199" t="s">
        <v>6</v>
      </c>
      <c r="T2199" t="s">
        <v>868</v>
      </c>
      <c r="U2199" t="s">
        <v>410</v>
      </c>
      <c r="V2199" t="s">
        <v>920</v>
      </c>
      <c r="W2199" t="s">
        <v>412</v>
      </c>
      <c r="X2199" t="s">
        <v>412</v>
      </c>
      <c r="Y2199" t="s">
        <v>6</v>
      </c>
      <c r="Z2199" t="s">
        <v>6</v>
      </c>
      <c r="AA2199" t="s">
        <v>413</v>
      </c>
      <c r="AB2199" t="s">
        <v>694</v>
      </c>
      <c r="AC2199" t="s">
        <v>688</v>
      </c>
    </row>
    <row r="2200" spans="1:29" x14ac:dyDescent="0.25">
      <c r="A2200" t="s">
        <v>389</v>
      </c>
      <c r="B2200">
        <v>238</v>
      </c>
      <c r="C2200" t="s">
        <v>130</v>
      </c>
      <c r="D2200">
        <v>2002</v>
      </c>
      <c r="E2200" t="s">
        <v>3194</v>
      </c>
      <c r="F2200" t="s">
        <v>6</v>
      </c>
      <c r="G2200" t="s">
        <v>6</v>
      </c>
      <c r="H2200" t="s">
        <v>6</v>
      </c>
      <c r="I2200">
        <v>47.643035980960718</v>
      </c>
      <c r="J2200">
        <v>15.018527050283764</v>
      </c>
      <c r="K2200">
        <v>32.624508930676953</v>
      </c>
      <c r="L2200" t="s">
        <v>6</v>
      </c>
      <c r="M2200" t="s">
        <v>6</v>
      </c>
      <c r="N2200" t="s">
        <v>6</v>
      </c>
      <c r="O2200">
        <v>41.623694431877276</v>
      </c>
      <c r="P2200">
        <v>5938.7556000000004</v>
      </c>
      <c r="Q2200" t="s">
        <v>6</v>
      </c>
      <c r="R2200" t="s">
        <v>6</v>
      </c>
      <c r="S2200" t="s">
        <v>6</v>
      </c>
      <c r="T2200" t="s">
        <v>868</v>
      </c>
      <c r="U2200" t="s">
        <v>410</v>
      </c>
      <c r="V2200" t="s">
        <v>920</v>
      </c>
      <c r="W2200" t="s">
        <v>412</v>
      </c>
      <c r="X2200" t="s">
        <v>412</v>
      </c>
      <c r="Y2200" t="s">
        <v>6</v>
      </c>
      <c r="Z2200" t="s">
        <v>6</v>
      </c>
      <c r="AA2200" t="s">
        <v>413</v>
      </c>
      <c r="AB2200" t="s">
        <v>694</v>
      </c>
      <c r="AC2200" t="s">
        <v>688</v>
      </c>
    </row>
    <row r="2201" spans="1:29" x14ac:dyDescent="0.25">
      <c r="A2201" t="s">
        <v>389</v>
      </c>
      <c r="B2201">
        <v>238</v>
      </c>
      <c r="C2201" t="s">
        <v>130</v>
      </c>
      <c r="D2201">
        <v>2003</v>
      </c>
      <c r="E2201" t="s">
        <v>3195</v>
      </c>
      <c r="F2201" t="s">
        <v>6</v>
      </c>
      <c r="G2201" t="s">
        <v>6</v>
      </c>
      <c r="H2201" t="s">
        <v>6</v>
      </c>
      <c r="I2201">
        <v>45.408747225145049</v>
      </c>
      <c r="J2201">
        <v>15.927774161997663</v>
      </c>
      <c r="K2201">
        <v>29.480973063147395</v>
      </c>
      <c r="L2201" t="s">
        <v>6</v>
      </c>
      <c r="M2201" t="s">
        <v>6</v>
      </c>
      <c r="N2201" t="s">
        <v>6</v>
      </c>
      <c r="O2201">
        <v>40.744476375738216</v>
      </c>
      <c r="P2201">
        <v>6855.3612999999996</v>
      </c>
      <c r="Q2201" t="s">
        <v>6</v>
      </c>
      <c r="R2201" t="s">
        <v>6</v>
      </c>
      <c r="S2201" t="s">
        <v>6</v>
      </c>
      <c r="T2201" t="s">
        <v>868</v>
      </c>
      <c r="U2201" t="s">
        <v>410</v>
      </c>
      <c r="V2201" t="s">
        <v>920</v>
      </c>
      <c r="W2201" t="s">
        <v>412</v>
      </c>
      <c r="X2201" t="s">
        <v>412</v>
      </c>
      <c r="Y2201" t="s">
        <v>6</v>
      </c>
      <c r="Z2201" t="s">
        <v>6</v>
      </c>
      <c r="AA2201" t="s">
        <v>413</v>
      </c>
      <c r="AB2201" t="s">
        <v>694</v>
      </c>
      <c r="AC2201" t="s">
        <v>688</v>
      </c>
    </row>
    <row r="2202" spans="1:29" x14ac:dyDescent="0.25">
      <c r="A2202" t="s">
        <v>389</v>
      </c>
      <c r="B2202">
        <v>238</v>
      </c>
      <c r="C2202" t="s">
        <v>130</v>
      </c>
      <c r="D2202">
        <v>2004</v>
      </c>
      <c r="E2202" t="s">
        <v>3196</v>
      </c>
      <c r="F2202" t="s">
        <v>6</v>
      </c>
      <c r="G2202" t="s">
        <v>6</v>
      </c>
      <c r="H2202" t="s">
        <v>6</v>
      </c>
      <c r="I2202">
        <v>44.133499528969978</v>
      </c>
      <c r="J2202">
        <v>17.086171071028485</v>
      </c>
      <c r="K2202">
        <v>27.0473284579415</v>
      </c>
      <c r="L2202" t="s">
        <v>6</v>
      </c>
      <c r="M2202" t="s">
        <v>6</v>
      </c>
      <c r="N2202" t="s">
        <v>6</v>
      </c>
      <c r="O2202">
        <v>41.15179633563384</v>
      </c>
      <c r="P2202">
        <v>8114.3855999999996</v>
      </c>
      <c r="Q2202" t="s">
        <v>6</v>
      </c>
      <c r="R2202" t="s">
        <v>6</v>
      </c>
      <c r="S2202" t="s">
        <v>6</v>
      </c>
      <c r="T2202" t="s">
        <v>868</v>
      </c>
      <c r="U2202" t="s">
        <v>410</v>
      </c>
      <c r="V2202" t="s">
        <v>920</v>
      </c>
      <c r="W2202" t="s">
        <v>412</v>
      </c>
      <c r="X2202" t="s">
        <v>412</v>
      </c>
      <c r="Y2202" t="s">
        <v>6</v>
      </c>
      <c r="Z2202" t="s">
        <v>6</v>
      </c>
      <c r="AA2202" t="s">
        <v>413</v>
      </c>
      <c r="AB2202" t="s">
        <v>694</v>
      </c>
      <c r="AC2202" t="s">
        <v>688</v>
      </c>
    </row>
    <row r="2203" spans="1:29" x14ac:dyDescent="0.25">
      <c r="A2203" t="s">
        <v>389</v>
      </c>
      <c r="B2203">
        <v>238</v>
      </c>
      <c r="C2203" t="s">
        <v>130</v>
      </c>
      <c r="D2203">
        <v>2005</v>
      </c>
      <c r="E2203" t="s">
        <v>3197</v>
      </c>
      <c r="F2203" t="s">
        <v>6</v>
      </c>
      <c r="G2203" t="s">
        <v>6</v>
      </c>
      <c r="H2203" t="s">
        <v>6</v>
      </c>
      <c r="I2203">
        <v>46.073989808165436</v>
      </c>
      <c r="J2203">
        <v>18.214031179840521</v>
      </c>
      <c r="K2203">
        <v>27.859958628324907</v>
      </c>
      <c r="L2203" t="s">
        <v>6</v>
      </c>
      <c r="M2203" t="s">
        <v>6</v>
      </c>
      <c r="N2203" t="s">
        <v>6</v>
      </c>
      <c r="O2203">
        <v>37.468060767082335</v>
      </c>
      <c r="P2203">
        <v>9532.875</v>
      </c>
      <c r="Q2203" t="s">
        <v>6</v>
      </c>
      <c r="R2203" t="s">
        <v>6</v>
      </c>
      <c r="S2203" t="s">
        <v>6</v>
      </c>
      <c r="T2203" t="s">
        <v>868</v>
      </c>
      <c r="U2203" t="s">
        <v>410</v>
      </c>
      <c r="V2203" t="s">
        <v>920</v>
      </c>
      <c r="W2203" t="s">
        <v>412</v>
      </c>
      <c r="X2203" t="s">
        <v>412</v>
      </c>
      <c r="Y2203" t="s">
        <v>6</v>
      </c>
      <c r="Z2203" t="s">
        <v>6</v>
      </c>
      <c r="AA2203" t="s">
        <v>413</v>
      </c>
      <c r="AB2203" t="s">
        <v>694</v>
      </c>
      <c r="AC2203" t="s">
        <v>688</v>
      </c>
    </row>
    <row r="2204" spans="1:29" x14ac:dyDescent="0.25">
      <c r="A2204" t="s">
        <v>389</v>
      </c>
      <c r="B2204">
        <v>238</v>
      </c>
      <c r="C2204" t="s">
        <v>130</v>
      </c>
      <c r="D2204">
        <v>2006</v>
      </c>
      <c r="E2204" t="s">
        <v>3198</v>
      </c>
      <c r="F2204" t="s">
        <v>6</v>
      </c>
      <c r="G2204" t="s">
        <v>6</v>
      </c>
      <c r="H2204" t="s">
        <v>6</v>
      </c>
      <c r="I2204">
        <v>48.580245508378411</v>
      </c>
      <c r="J2204">
        <v>18.696688465154455</v>
      </c>
      <c r="K2204">
        <v>29.883557043223952</v>
      </c>
      <c r="L2204" t="s">
        <v>6</v>
      </c>
      <c r="M2204" t="s">
        <v>6</v>
      </c>
      <c r="N2204" t="s">
        <v>6</v>
      </c>
      <c r="O2204">
        <v>33.160461270233853</v>
      </c>
      <c r="P2204">
        <v>11555.6415</v>
      </c>
      <c r="Q2204" t="s">
        <v>6</v>
      </c>
      <c r="R2204" t="s">
        <v>6</v>
      </c>
      <c r="S2204" t="s">
        <v>6</v>
      </c>
      <c r="T2204" t="s">
        <v>868</v>
      </c>
      <c r="U2204" t="s">
        <v>410</v>
      </c>
      <c r="V2204" t="s">
        <v>920</v>
      </c>
      <c r="W2204" t="s">
        <v>412</v>
      </c>
      <c r="X2204" t="s">
        <v>412</v>
      </c>
      <c r="Y2204" t="s">
        <v>6</v>
      </c>
      <c r="Z2204" t="s">
        <v>6</v>
      </c>
      <c r="AA2204" t="s">
        <v>413</v>
      </c>
      <c r="AB2204" t="s">
        <v>694</v>
      </c>
      <c r="AC2204" t="s">
        <v>688</v>
      </c>
    </row>
    <row r="2205" spans="1:29" x14ac:dyDescent="0.25">
      <c r="A2205" t="s">
        <v>389</v>
      </c>
      <c r="B2205">
        <v>238</v>
      </c>
      <c r="C2205" t="s">
        <v>130</v>
      </c>
      <c r="D2205">
        <v>2007</v>
      </c>
      <c r="E2205" t="s">
        <v>3199</v>
      </c>
      <c r="F2205" t="s">
        <v>6</v>
      </c>
      <c r="G2205" t="s">
        <v>6</v>
      </c>
      <c r="H2205" t="s">
        <v>6</v>
      </c>
      <c r="I2205">
        <v>55.868271570402875</v>
      </c>
      <c r="J2205">
        <v>21.748301917211034</v>
      </c>
      <c r="K2205">
        <v>34.119969653191838</v>
      </c>
      <c r="L2205" t="s">
        <v>6</v>
      </c>
      <c r="M2205" t="s">
        <v>6</v>
      </c>
      <c r="N2205" t="s">
        <v>6</v>
      </c>
      <c r="O2205">
        <v>27.069877499465907</v>
      </c>
      <c r="P2205">
        <v>13816.350700000001</v>
      </c>
      <c r="Q2205" t="s">
        <v>6</v>
      </c>
      <c r="R2205" t="s">
        <v>6</v>
      </c>
      <c r="S2205" t="s">
        <v>6</v>
      </c>
      <c r="T2205" t="s">
        <v>868</v>
      </c>
      <c r="U2205" t="s">
        <v>410</v>
      </c>
      <c r="V2205" t="s">
        <v>920</v>
      </c>
      <c r="W2205" t="s">
        <v>412</v>
      </c>
      <c r="X2205" t="s">
        <v>412</v>
      </c>
      <c r="Y2205" t="s">
        <v>6</v>
      </c>
      <c r="Z2205" t="s">
        <v>6</v>
      </c>
      <c r="AA2205" t="s">
        <v>413</v>
      </c>
      <c r="AB2205" t="s">
        <v>694</v>
      </c>
      <c r="AC2205" t="s">
        <v>688</v>
      </c>
    </row>
    <row r="2206" spans="1:29" x14ac:dyDescent="0.25">
      <c r="A2206" t="s">
        <v>389</v>
      </c>
      <c r="B2206">
        <v>238</v>
      </c>
      <c r="C2206" t="s">
        <v>130</v>
      </c>
      <c r="D2206">
        <v>2008</v>
      </c>
      <c r="E2206" t="s">
        <v>3200</v>
      </c>
      <c r="F2206" t="s">
        <v>6</v>
      </c>
      <c r="G2206" t="s">
        <v>6</v>
      </c>
      <c r="H2206" t="s">
        <v>6</v>
      </c>
      <c r="I2206">
        <v>60.803650117786034</v>
      </c>
      <c r="J2206">
        <v>25.285918816380004</v>
      </c>
      <c r="K2206">
        <v>35.51773130140603</v>
      </c>
      <c r="L2206" t="s">
        <v>6</v>
      </c>
      <c r="M2206" t="s">
        <v>6</v>
      </c>
      <c r="N2206" t="s">
        <v>6</v>
      </c>
      <c r="O2206">
        <v>24.086690542296427</v>
      </c>
      <c r="P2206">
        <v>16109.611999999999</v>
      </c>
      <c r="Q2206" t="s">
        <v>6</v>
      </c>
      <c r="R2206" t="s">
        <v>6</v>
      </c>
      <c r="S2206" t="s">
        <v>6</v>
      </c>
      <c r="T2206" t="s">
        <v>868</v>
      </c>
      <c r="U2206" t="s">
        <v>410</v>
      </c>
      <c r="V2206" t="s">
        <v>920</v>
      </c>
      <c r="W2206" t="s">
        <v>412</v>
      </c>
      <c r="X2206" t="s">
        <v>412</v>
      </c>
      <c r="Y2206" t="s">
        <v>6</v>
      </c>
      <c r="Z2206" t="s">
        <v>6</v>
      </c>
      <c r="AA2206" t="s">
        <v>413</v>
      </c>
      <c r="AB2206" t="s">
        <v>694</v>
      </c>
      <c r="AC2206" t="s">
        <v>688</v>
      </c>
    </row>
    <row r="2207" spans="1:29" x14ac:dyDescent="0.25">
      <c r="A2207" t="s">
        <v>389</v>
      </c>
      <c r="B2207">
        <v>238</v>
      </c>
      <c r="C2207" t="s">
        <v>130</v>
      </c>
      <c r="D2207">
        <v>2009</v>
      </c>
      <c r="E2207" t="s">
        <v>3201</v>
      </c>
      <c r="F2207" t="s">
        <v>6</v>
      </c>
      <c r="G2207" t="s">
        <v>6</v>
      </c>
      <c r="H2207" t="s">
        <v>6</v>
      </c>
      <c r="I2207">
        <v>55.005566990581691</v>
      </c>
      <c r="J2207">
        <v>24.364328871985972</v>
      </c>
      <c r="K2207">
        <v>30.641238118595716</v>
      </c>
      <c r="L2207" t="s">
        <v>6</v>
      </c>
      <c r="M2207" t="s">
        <v>6</v>
      </c>
      <c r="N2207">
        <v>26.243126310927313</v>
      </c>
      <c r="O2207">
        <v>26.150811774236931</v>
      </c>
      <c r="P2207">
        <v>17521.034800000001</v>
      </c>
      <c r="Q2207" t="s">
        <v>6</v>
      </c>
      <c r="R2207" t="s">
        <v>6</v>
      </c>
      <c r="S2207" t="s">
        <v>6</v>
      </c>
      <c r="T2207" t="s">
        <v>868</v>
      </c>
      <c r="U2207" t="s">
        <v>410</v>
      </c>
      <c r="V2207" t="s">
        <v>920</v>
      </c>
      <c r="W2207" t="s">
        <v>412</v>
      </c>
      <c r="X2207" t="s">
        <v>412</v>
      </c>
      <c r="Y2207" t="s">
        <v>6</v>
      </c>
      <c r="Z2207" t="s">
        <v>6</v>
      </c>
      <c r="AA2207" t="s">
        <v>413</v>
      </c>
      <c r="AB2207" t="s">
        <v>694</v>
      </c>
      <c r="AC2207" t="s">
        <v>688</v>
      </c>
    </row>
    <row r="2208" spans="1:29" x14ac:dyDescent="0.25">
      <c r="A2208" t="s">
        <v>389</v>
      </c>
      <c r="B2208">
        <v>238</v>
      </c>
      <c r="C2208" t="s">
        <v>130</v>
      </c>
      <c r="D2208">
        <v>2010</v>
      </c>
      <c r="E2208" t="s">
        <v>3202</v>
      </c>
      <c r="F2208" t="s">
        <v>6</v>
      </c>
      <c r="G2208" t="s">
        <v>6</v>
      </c>
      <c r="H2208" t="s">
        <v>6</v>
      </c>
      <c r="I2208">
        <v>51.052596446866509</v>
      </c>
      <c r="J2208">
        <v>23.005281500759867</v>
      </c>
      <c r="K2208">
        <v>28.047314946106638</v>
      </c>
      <c r="L2208" t="s">
        <v>6</v>
      </c>
      <c r="M2208" t="s">
        <v>6</v>
      </c>
      <c r="N2208">
        <v>28.494420090228999</v>
      </c>
      <c r="O2208">
        <v>28.378379295230417</v>
      </c>
      <c r="P2208">
        <v>19596.936699999998</v>
      </c>
      <c r="Q2208" t="s">
        <v>6</v>
      </c>
      <c r="R2208" t="s">
        <v>6</v>
      </c>
      <c r="S2208" t="s">
        <v>6</v>
      </c>
      <c r="T2208" t="s">
        <v>868</v>
      </c>
      <c r="U2208" t="s">
        <v>410</v>
      </c>
      <c r="V2208" t="s">
        <v>920</v>
      </c>
      <c r="W2208" t="s">
        <v>412</v>
      </c>
      <c r="X2208" t="s">
        <v>412</v>
      </c>
      <c r="Y2208" t="s">
        <v>6</v>
      </c>
      <c r="Z2208" t="s">
        <v>6</v>
      </c>
      <c r="AA2208" t="s">
        <v>413</v>
      </c>
      <c r="AB2208" t="s">
        <v>694</v>
      </c>
      <c r="AC2208" t="s">
        <v>688</v>
      </c>
    </row>
    <row r="2209" spans="1:29" x14ac:dyDescent="0.25">
      <c r="A2209" t="s">
        <v>389</v>
      </c>
      <c r="B2209">
        <v>238</v>
      </c>
      <c r="C2209" t="s">
        <v>130</v>
      </c>
      <c r="D2209">
        <v>2011</v>
      </c>
      <c r="E2209" t="s">
        <v>3203</v>
      </c>
      <c r="F2209" t="s">
        <v>6</v>
      </c>
      <c r="G2209" t="s">
        <v>6</v>
      </c>
      <c r="H2209" t="s">
        <v>6</v>
      </c>
      <c r="I2209">
        <v>55.511216994763025</v>
      </c>
      <c r="J2209">
        <v>24.181881961233319</v>
      </c>
      <c r="K2209">
        <v>31.329335033529709</v>
      </c>
      <c r="L2209" t="s">
        <v>6</v>
      </c>
      <c r="M2209" t="s">
        <v>6</v>
      </c>
      <c r="N2209">
        <v>30.346464212182621</v>
      </c>
      <c r="O2209">
        <v>29.852630405729414</v>
      </c>
      <c r="P2209">
        <v>21370.733199999999</v>
      </c>
      <c r="Q2209" t="s">
        <v>6</v>
      </c>
      <c r="R2209" t="s">
        <v>6</v>
      </c>
      <c r="S2209" t="s">
        <v>6</v>
      </c>
      <c r="T2209" t="s">
        <v>868</v>
      </c>
      <c r="U2209" t="s">
        <v>410</v>
      </c>
      <c r="V2209" t="s">
        <v>920</v>
      </c>
      <c r="W2209" t="s">
        <v>412</v>
      </c>
      <c r="X2209" t="s">
        <v>412</v>
      </c>
      <c r="Y2209" t="s">
        <v>6</v>
      </c>
      <c r="Z2209" t="s">
        <v>6</v>
      </c>
      <c r="AA2209" t="s">
        <v>413</v>
      </c>
      <c r="AB2209" t="s">
        <v>694</v>
      </c>
      <c r="AC2209" t="s">
        <v>688</v>
      </c>
    </row>
    <row r="2210" spans="1:29" x14ac:dyDescent="0.25">
      <c r="A2210" t="s">
        <v>389</v>
      </c>
      <c r="B2210">
        <v>238</v>
      </c>
      <c r="C2210" t="s">
        <v>130</v>
      </c>
      <c r="D2210">
        <v>2012</v>
      </c>
      <c r="E2210" t="s">
        <v>3204</v>
      </c>
      <c r="F2210" t="s">
        <v>6</v>
      </c>
      <c r="G2210" t="s">
        <v>6</v>
      </c>
      <c r="H2210" t="s">
        <v>6</v>
      </c>
      <c r="I2210">
        <v>55.582382353076554</v>
      </c>
      <c r="J2210">
        <v>25.202411199858147</v>
      </c>
      <c r="K2210">
        <v>30.379971153218392</v>
      </c>
      <c r="L2210" t="s">
        <v>6</v>
      </c>
      <c r="M2210" t="s">
        <v>6</v>
      </c>
      <c r="N2210">
        <v>34.677690332496688</v>
      </c>
      <c r="O2210">
        <v>34.30397720528363</v>
      </c>
      <c r="P2210">
        <v>23371.405999999999</v>
      </c>
      <c r="Q2210" t="s">
        <v>6</v>
      </c>
      <c r="R2210" t="s">
        <v>6</v>
      </c>
      <c r="S2210" t="s">
        <v>6</v>
      </c>
      <c r="T2210" t="s">
        <v>868</v>
      </c>
      <c r="U2210" t="s">
        <v>410</v>
      </c>
      <c r="V2210" t="s">
        <v>920</v>
      </c>
      <c r="W2210" t="s">
        <v>412</v>
      </c>
      <c r="X2210" t="s">
        <v>412</v>
      </c>
      <c r="Y2210" t="s">
        <v>6</v>
      </c>
      <c r="Z2210" t="s">
        <v>6</v>
      </c>
      <c r="AA2210" t="s">
        <v>413</v>
      </c>
      <c r="AB2210" t="s">
        <v>694</v>
      </c>
      <c r="AC2210" t="s">
        <v>688</v>
      </c>
    </row>
    <row r="2211" spans="1:29" x14ac:dyDescent="0.25">
      <c r="A2211" t="s">
        <v>389</v>
      </c>
      <c r="B2211">
        <v>238</v>
      </c>
      <c r="C2211" t="s">
        <v>130</v>
      </c>
      <c r="D2211">
        <v>2013</v>
      </c>
      <c r="E2211" t="s">
        <v>3205</v>
      </c>
      <c r="F2211" t="s">
        <v>6</v>
      </c>
      <c r="G2211" t="s">
        <v>6</v>
      </c>
      <c r="H2211" t="s">
        <v>6</v>
      </c>
      <c r="I2211">
        <v>59.564055504726149</v>
      </c>
      <c r="J2211">
        <v>26.652872059922423</v>
      </c>
      <c r="K2211">
        <v>32.911183444803726</v>
      </c>
      <c r="L2211" t="s">
        <v>6</v>
      </c>
      <c r="M2211" t="s">
        <v>6</v>
      </c>
      <c r="N2211">
        <v>36.244712194798673</v>
      </c>
      <c r="O2211">
        <v>35.940659731812715</v>
      </c>
      <c r="P2211">
        <v>24860.943500000001</v>
      </c>
      <c r="Q2211" t="s">
        <v>6</v>
      </c>
      <c r="R2211" t="s">
        <v>6</v>
      </c>
      <c r="S2211" t="s">
        <v>6</v>
      </c>
      <c r="T2211" t="s">
        <v>868</v>
      </c>
      <c r="U2211" t="s">
        <v>410</v>
      </c>
      <c r="V2211" t="s">
        <v>920</v>
      </c>
      <c r="W2211" t="s">
        <v>412</v>
      </c>
      <c r="X2211" t="s">
        <v>412</v>
      </c>
      <c r="Y2211" t="s">
        <v>6</v>
      </c>
      <c r="Z2211" t="s">
        <v>6</v>
      </c>
      <c r="AA2211" t="s">
        <v>413</v>
      </c>
      <c r="AB2211" t="s">
        <v>694</v>
      </c>
      <c r="AC2211" t="s">
        <v>688</v>
      </c>
    </row>
    <row r="2212" spans="1:29" x14ac:dyDescent="0.25">
      <c r="A2212" t="s">
        <v>389</v>
      </c>
      <c r="B2212">
        <v>238</v>
      </c>
      <c r="C2212" t="s">
        <v>130</v>
      </c>
      <c r="D2212">
        <v>2014</v>
      </c>
      <c r="E2212" t="s">
        <v>3206</v>
      </c>
      <c r="F2212" t="s">
        <v>6</v>
      </c>
      <c r="G2212" t="s">
        <v>6</v>
      </c>
      <c r="H2212" t="s">
        <v>6</v>
      </c>
      <c r="I2212">
        <v>62.749681395343536</v>
      </c>
      <c r="J2212">
        <v>27.950657486394213</v>
      </c>
      <c r="K2212">
        <v>34.799023908949323</v>
      </c>
      <c r="L2212" t="s">
        <v>6</v>
      </c>
      <c r="M2212" t="s">
        <v>6</v>
      </c>
      <c r="N2212">
        <v>38.91344294734931</v>
      </c>
      <c r="O2212">
        <v>38.546625088817535</v>
      </c>
      <c r="P2212">
        <v>27226.7192</v>
      </c>
      <c r="Q2212" t="s">
        <v>6</v>
      </c>
      <c r="R2212" t="s">
        <v>6</v>
      </c>
      <c r="S2212" t="s">
        <v>6</v>
      </c>
      <c r="T2212" t="s">
        <v>868</v>
      </c>
      <c r="U2212" t="s">
        <v>410</v>
      </c>
      <c r="V2212" t="s">
        <v>920</v>
      </c>
      <c r="W2212" t="s">
        <v>412</v>
      </c>
      <c r="X2212" t="s">
        <v>412</v>
      </c>
      <c r="Y2212" t="s">
        <v>6</v>
      </c>
      <c r="Z2212" t="s">
        <v>6</v>
      </c>
      <c r="AA2212" t="s">
        <v>413</v>
      </c>
      <c r="AB2212" t="s">
        <v>694</v>
      </c>
      <c r="AC2212" t="s">
        <v>688</v>
      </c>
    </row>
    <row r="2213" spans="1:29" x14ac:dyDescent="0.25">
      <c r="A2213" t="s">
        <v>389</v>
      </c>
      <c r="B2213">
        <v>238</v>
      </c>
      <c r="C2213" t="s">
        <v>130</v>
      </c>
      <c r="D2213">
        <v>2015</v>
      </c>
      <c r="E2213" t="s">
        <v>3207</v>
      </c>
      <c r="F2213" t="s">
        <v>6</v>
      </c>
      <c r="G2213" t="s">
        <v>6</v>
      </c>
      <c r="H2213" t="s">
        <v>6</v>
      </c>
      <c r="I2213">
        <v>63.961886933040113</v>
      </c>
      <c r="J2213">
        <v>29.102573389263831</v>
      </c>
      <c r="K2213">
        <v>34.859313543776274</v>
      </c>
      <c r="L2213" t="s">
        <v>6</v>
      </c>
      <c r="M2213" t="s">
        <v>6</v>
      </c>
      <c r="N2213">
        <v>41.451866635908047</v>
      </c>
      <c r="O2213">
        <v>41.0090326317356</v>
      </c>
      <c r="P2213">
        <v>29263.882300000001</v>
      </c>
      <c r="Q2213" t="s">
        <v>6</v>
      </c>
      <c r="R2213" t="s">
        <v>6</v>
      </c>
      <c r="S2213" t="s">
        <v>6</v>
      </c>
      <c r="T2213" t="s">
        <v>868</v>
      </c>
      <c r="U2213" t="s">
        <v>410</v>
      </c>
      <c r="V2213" t="s">
        <v>920</v>
      </c>
      <c r="W2213" t="s">
        <v>412</v>
      </c>
      <c r="X2213" t="s">
        <v>412</v>
      </c>
      <c r="Y2213" t="s">
        <v>6</v>
      </c>
      <c r="Z2213" t="s">
        <v>6</v>
      </c>
      <c r="AA2213" t="s">
        <v>413</v>
      </c>
      <c r="AB2213" t="s">
        <v>694</v>
      </c>
      <c r="AC2213" t="s">
        <v>688</v>
      </c>
    </row>
    <row r="2214" spans="1:29" x14ac:dyDescent="0.25">
      <c r="A2214" t="s">
        <v>389</v>
      </c>
      <c r="B2214">
        <v>238</v>
      </c>
      <c r="C2214" t="s">
        <v>130</v>
      </c>
      <c r="D2214">
        <v>2016</v>
      </c>
      <c r="E2214" t="s">
        <v>3208</v>
      </c>
      <c r="F2214" t="s">
        <v>6</v>
      </c>
      <c r="G2214" t="s">
        <v>6</v>
      </c>
      <c r="H2214" t="s">
        <v>6</v>
      </c>
      <c r="I2214">
        <v>66.914053146835499</v>
      </c>
      <c r="J2214">
        <v>30.533485812820828</v>
      </c>
      <c r="K2214">
        <v>36.380567334014671</v>
      </c>
      <c r="L2214" t="s">
        <v>6</v>
      </c>
      <c r="M2214" t="s">
        <v>6</v>
      </c>
      <c r="N2214">
        <v>45.711295986471129</v>
      </c>
      <c r="O2214">
        <v>45.0886153771106</v>
      </c>
      <c r="P2214">
        <v>31126.8796</v>
      </c>
      <c r="Q2214" t="s">
        <v>6</v>
      </c>
      <c r="R2214" t="s">
        <v>6</v>
      </c>
      <c r="S2214" t="s">
        <v>6</v>
      </c>
      <c r="T2214" t="s">
        <v>868</v>
      </c>
      <c r="U2214" t="s">
        <v>410</v>
      </c>
      <c r="V2214" t="s">
        <v>920</v>
      </c>
      <c r="W2214" t="s">
        <v>412</v>
      </c>
      <c r="X2214" t="s">
        <v>412</v>
      </c>
      <c r="Y2214" t="s">
        <v>6</v>
      </c>
      <c r="Z2214" t="s">
        <v>6</v>
      </c>
      <c r="AA2214" t="s">
        <v>413</v>
      </c>
      <c r="AB2214" t="s">
        <v>694</v>
      </c>
      <c r="AC2214" t="s">
        <v>688</v>
      </c>
    </row>
    <row r="2215" spans="1:29" x14ac:dyDescent="0.25">
      <c r="A2215" t="s">
        <v>389</v>
      </c>
      <c r="B2215">
        <v>243</v>
      </c>
      <c r="C2215" t="s">
        <v>53</v>
      </c>
      <c r="D2215">
        <v>1950</v>
      </c>
      <c r="E2215" t="s">
        <v>3209</v>
      </c>
      <c r="F2215" t="s">
        <v>6</v>
      </c>
      <c r="G2215" t="s">
        <v>6</v>
      </c>
      <c r="H2215" t="s">
        <v>6</v>
      </c>
      <c r="I2215" t="s">
        <v>6</v>
      </c>
      <c r="J2215" t="s">
        <v>6</v>
      </c>
      <c r="K2215" t="s">
        <v>6</v>
      </c>
      <c r="L2215" t="s">
        <v>6</v>
      </c>
      <c r="M2215" t="s">
        <v>6</v>
      </c>
      <c r="N2215" t="s">
        <v>6</v>
      </c>
      <c r="O2215" t="s">
        <v>6</v>
      </c>
      <c r="P2215" t="s">
        <v>6</v>
      </c>
      <c r="Q2215" t="s">
        <v>6</v>
      </c>
      <c r="R2215" t="s">
        <v>6</v>
      </c>
      <c r="S2215" t="s">
        <v>6</v>
      </c>
      <c r="T2215" t="s">
        <v>869</v>
      </c>
      <c r="U2215" t="s">
        <v>921</v>
      </c>
      <c r="V2215" t="s">
        <v>922</v>
      </c>
      <c r="W2215" t="s">
        <v>6</v>
      </c>
      <c r="X2215" t="s">
        <v>6</v>
      </c>
      <c r="Y2215" t="s">
        <v>6</v>
      </c>
      <c r="Z2215" t="s">
        <v>695</v>
      </c>
      <c r="AA2215" t="s">
        <v>6</v>
      </c>
      <c r="AB2215" t="s">
        <v>349</v>
      </c>
      <c r="AC2215" t="s">
        <v>320</v>
      </c>
    </row>
    <row r="2216" spans="1:29" x14ac:dyDescent="0.25">
      <c r="A2216" t="s">
        <v>389</v>
      </c>
      <c r="B2216">
        <v>243</v>
      </c>
      <c r="C2216" t="s">
        <v>53</v>
      </c>
      <c r="D2216">
        <v>1951</v>
      </c>
      <c r="E2216" t="s">
        <v>3210</v>
      </c>
      <c r="F2216" t="s">
        <v>6</v>
      </c>
      <c r="G2216" t="s">
        <v>6</v>
      </c>
      <c r="H2216" t="s">
        <v>6</v>
      </c>
      <c r="I2216" t="s">
        <v>6</v>
      </c>
      <c r="J2216" t="s">
        <v>6</v>
      </c>
      <c r="K2216" t="s">
        <v>6</v>
      </c>
      <c r="L2216" t="s">
        <v>6</v>
      </c>
      <c r="M2216" t="s">
        <v>6</v>
      </c>
      <c r="N2216" t="s">
        <v>6</v>
      </c>
      <c r="O2216" t="s">
        <v>6</v>
      </c>
      <c r="P2216" t="s">
        <v>6</v>
      </c>
      <c r="Q2216" t="s">
        <v>6</v>
      </c>
      <c r="R2216" t="s">
        <v>6</v>
      </c>
      <c r="S2216" t="s">
        <v>6</v>
      </c>
      <c r="T2216" t="s">
        <v>869</v>
      </c>
      <c r="U2216" t="s">
        <v>921</v>
      </c>
      <c r="V2216" t="s">
        <v>922</v>
      </c>
      <c r="W2216" t="s">
        <v>6</v>
      </c>
      <c r="X2216" t="s">
        <v>6</v>
      </c>
      <c r="Y2216" t="s">
        <v>6</v>
      </c>
      <c r="Z2216" t="s">
        <v>695</v>
      </c>
      <c r="AA2216" t="s">
        <v>6</v>
      </c>
      <c r="AB2216" t="s">
        <v>349</v>
      </c>
      <c r="AC2216" t="s">
        <v>320</v>
      </c>
    </row>
    <row r="2217" spans="1:29" x14ac:dyDescent="0.25">
      <c r="A2217" t="s">
        <v>389</v>
      </c>
      <c r="B2217">
        <v>243</v>
      </c>
      <c r="C2217" t="s">
        <v>53</v>
      </c>
      <c r="D2217">
        <v>1952</v>
      </c>
      <c r="E2217" t="s">
        <v>3211</v>
      </c>
      <c r="F2217" t="s">
        <v>6</v>
      </c>
      <c r="G2217" t="s">
        <v>6</v>
      </c>
      <c r="H2217" t="s">
        <v>6</v>
      </c>
      <c r="I2217" t="s">
        <v>6</v>
      </c>
      <c r="J2217" t="s">
        <v>6</v>
      </c>
      <c r="K2217" t="s">
        <v>6</v>
      </c>
      <c r="L2217" t="s">
        <v>6</v>
      </c>
      <c r="M2217" t="s">
        <v>6</v>
      </c>
      <c r="N2217" t="s">
        <v>6</v>
      </c>
      <c r="O2217" t="s">
        <v>6</v>
      </c>
      <c r="P2217" t="s">
        <v>6</v>
      </c>
      <c r="Q2217" t="s">
        <v>6</v>
      </c>
      <c r="R2217" t="s">
        <v>6</v>
      </c>
      <c r="S2217" t="s">
        <v>6</v>
      </c>
      <c r="T2217" t="s">
        <v>869</v>
      </c>
      <c r="U2217" t="s">
        <v>921</v>
      </c>
      <c r="V2217" t="s">
        <v>922</v>
      </c>
      <c r="W2217" t="s">
        <v>6</v>
      </c>
      <c r="X2217" t="s">
        <v>6</v>
      </c>
      <c r="Y2217" t="s">
        <v>6</v>
      </c>
      <c r="Z2217" t="s">
        <v>695</v>
      </c>
      <c r="AA2217" t="s">
        <v>6</v>
      </c>
      <c r="AB2217" t="s">
        <v>349</v>
      </c>
      <c r="AC2217" t="s">
        <v>320</v>
      </c>
    </row>
    <row r="2218" spans="1:29" x14ac:dyDescent="0.25">
      <c r="A2218" t="s">
        <v>389</v>
      </c>
      <c r="B2218">
        <v>243</v>
      </c>
      <c r="C2218" t="s">
        <v>53</v>
      </c>
      <c r="D2218">
        <v>1953</v>
      </c>
      <c r="E2218" t="s">
        <v>3212</v>
      </c>
      <c r="F2218" t="s">
        <v>6</v>
      </c>
      <c r="G2218" t="s">
        <v>6</v>
      </c>
      <c r="H2218" t="s">
        <v>6</v>
      </c>
      <c r="I2218" t="s">
        <v>6</v>
      </c>
      <c r="J2218" t="s">
        <v>6</v>
      </c>
      <c r="K2218" t="s">
        <v>6</v>
      </c>
      <c r="L2218" t="s">
        <v>6</v>
      </c>
      <c r="M2218" t="s">
        <v>6</v>
      </c>
      <c r="N2218" t="s">
        <v>6</v>
      </c>
      <c r="O2218" t="s">
        <v>6</v>
      </c>
      <c r="P2218" t="s">
        <v>6</v>
      </c>
      <c r="Q2218" t="s">
        <v>6</v>
      </c>
      <c r="R2218" t="s">
        <v>6</v>
      </c>
      <c r="S2218" t="s">
        <v>6</v>
      </c>
      <c r="T2218" t="s">
        <v>869</v>
      </c>
      <c r="U2218" t="s">
        <v>921</v>
      </c>
      <c r="V2218" t="s">
        <v>922</v>
      </c>
      <c r="W2218" t="s">
        <v>6</v>
      </c>
      <c r="X2218" t="s">
        <v>6</v>
      </c>
      <c r="Y2218" t="s">
        <v>6</v>
      </c>
      <c r="Z2218" t="s">
        <v>695</v>
      </c>
      <c r="AA2218" t="s">
        <v>6</v>
      </c>
      <c r="AB2218" t="s">
        <v>349</v>
      </c>
      <c r="AC2218" t="s">
        <v>320</v>
      </c>
    </row>
    <row r="2219" spans="1:29" x14ac:dyDescent="0.25">
      <c r="A2219" t="s">
        <v>389</v>
      </c>
      <c r="B2219">
        <v>243</v>
      </c>
      <c r="C2219" t="s">
        <v>53</v>
      </c>
      <c r="D2219">
        <v>1954</v>
      </c>
      <c r="E2219" t="s">
        <v>3213</v>
      </c>
      <c r="F2219" t="s">
        <v>6</v>
      </c>
      <c r="G2219" t="s">
        <v>6</v>
      </c>
      <c r="H2219" t="s">
        <v>6</v>
      </c>
      <c r="I2219" t="s">
        <v>6</v>
      </c>
      <c r="J2219" t="s">
        <v>6</v>
      </c>
      <c r="K2219" t="s">
        <v>6</v>
      </c>
      <c r="L2219" t="s">
        <v>6</v>
      </c>
      <c r="M2219" t="s">
        <v>6</v>
      </c>
      <c r="N2219" t="s">
        <v>6</v>
      </c>
      <c r="O2219" t="s">
        <v>6</v>
      </c>
      <c r="P2219" t="s">
        <v>6</v>
      </c>
      <c r="Q2219" t="s">
        <v>6</v>
      </c>
      <c r="R2219" t="s">
        <v>6</v>
      </c>
      <c r="S2219" t="s">
        <v>6</v>
      </c>
      <c r="T2219" t="s">
        <v>869</v>
      </c>
      <c r="U2219" t="s">
        <v>921</v>
      </c>
      <c r="V2219" t="s">
        <v>922</v>
      </c>
      <c r="W2219" t="s">
        <v>6</v>
      </c>
      <c r="X2219" t="s">
        <v>6</v>
      </c>
      <c r="Y2219" t="s">
        <v>6</v>
      </c>
      <c r="Z2219" t="s">
        <v>695</v>
      </c>
      <c r="AA2219" t="s">
        <v>6</v>
      </c>
      <c r="AB2219" t="s">
        <v>349</v>
      </c>
      <c r="AC2219" t="s">
        <v>320</v>
      </c>
    </row>
    <row r="2220" spans="1:29" x14ac:dyDescent="0.25">
      <c r="A2220" t="s">
        <v>389</v>
      </c>
      <c r="B2220">
        <v>243</v>
      </c>
      <c r="C2220" t="s">
        <v>53</v>
      </c>
      <c r="D2220">
        <v>1955</v>
      </c>
      <c r="E2220" t="s">
        <v>3214</v>
      </c>
      <c r="F2220" t="s">
        <v>6</v>
      </c>
      <c r="G2220" t="s">
        <v>6</v>
      </c>
      <c r="H2220" t="s">
        <v>6</v>
      </c>
      <c r="I2220" t="s">
        <v>6</v>
      </c>
      <c r="J2220" t="s">
        <v>6</v>
      </c>
      <c r="K2220" t="s">
        <v>6</v>
      </c>
      <c r="L2220" t="s">
        <v>6</v>
      </c>
      <c r="M2220" t="s">
        <v>6</v>
      </c>
      <c r="N2220" t="s">
        <v>6</v>
      </c>
      <c r="O2220" t="s">
        <v>6</v>
      </c>
      <c r="P2220" t="s">
        <v>6</v>
      </c>
      <c r="Q2220" t="s">
        <v>6</v>
      </c>
      <c r="R2220" t="s">
        <v>6</v>
      </c>
      <c r="S2220" t="s">
        <v>6</v>
      </c>
      <c r="T2220" t="s">
        <v>869</v>
      </c>
      <c r="U2220" t="s">
        <v>921</v>
      </c>
      <c r="V2220" t="s">
        <v>922</v>
      </c>
      <c r="W2220" t="s">
        <v>6</v>
      </c>
      <c r="X2220" t="s">
        <v>6</v>
      </c>
      <c r="Y2220" t="s">
        <v>6</v>
      </c>
      <c r="Z2220" t="s">
        <v>695</v>
      </c>
      <c r="AA2220" t="s">
        <v>6</v>
      </c>
      <c r="AB2220" t="s">
        <v>349</v>
      </c>
      <c r="AC2220" t="s">
        <v>320</v>
      </c>
    </row>
    <row r="2221" spans="1:29" x14ac:dyDescent="0.25">
      <c r="A2221" t="s">
        <v>389</v>
      </c>
      <c r="B2221">
        <v>243</v>
      </c>
      <c r="C2221" t="s">
        <v>53</v>
      </c>
      <c r="D2221">
        <v>1956</v>
      </c>
      <c r="E2221" t="s">
        <v>3215</v>
      </c>
      <c r="F2221" t="s">
        <v>6</v>
      </c>
      <c r="G2221" t="s">
        <v>6</v>
      </c>
      <c r="H2221" t="s">
        <v>6</v>
      </c>
      <c r="I2221" t="s">
        <v>6</v>
      </c>
      <c r="J2221" t="s">
        <v>6</v>
      </c>
      <c r="K2221" t="s">
        <v>6</v>
      </c>
      <c r="L2221" t="s">
        <v>6</v>
      </c>
      <c r="M2221" t="s">
        <v>6</v>
      </c>
      <c r="N2221" t="s">
        <v>6</v>
      </c>
      <c r="O2221" t="s">
        <v>6</v>
      </c>
      <c r="P2221" t="s">
        <v>6</v>
      </c>
      <c r="Q2221" t="s">
        <v>6</v>
      </c>
      <c r="R2221" t="s">
        <v>6</v>
      </c>
      <c r="S2221" t="s">
        <v>6</v>
      </c>
      <c r="T2221" t="s">
        <v>869</v>
      </c>
      <c r="U2221" t="s">
        <v>921</v>
      </c>
      <c r="V2221" t="s">
        <v>922</v>
      </c>
      <c r="W2221" t="s">
        <v>6</v>
      </c>
      <c r="X2221" t="s">
        <v>6</v>
      </c>
      <c r="Y2221" t="s">
        <v>6</v>
      </c>
      <c r="Z2221" t="s">
        <v>695</v>
      </c>
      <c r="AA2221" t="s">
        <v>6</v>
      </c>
      <c r="AB2221" t="s">
        <v>349</v>
      </c>
      <c r="AC2221" t="s">
        <v>320</v>
      </c>
    </row>
    <row r="2222" spans="1:29" x14ac:dyDescent="0.25">
      <c r="A2222" t="s">
        <v>389</v>
      </c>
      <c r="B2222">
        <v>243</v>
      </c>
      <c r="C2222" t="s">
        <v>53</v>
      </c>
      <c r="D2222">
        <v>1957</v>
      </c>
      <c r="E2222" t="s">
        <v>3216</v>
      </c>
      <c r="F2222" t="s">
        <v>6</v>
      </c>
      <c r="G2222" t="s">
        <v>6</v>
      </c>
      <c r="H2222" t="s">
        <v>6</v>
      </c>
      <c r="I2222" t="s">
        <v>6</v>
      </c>
      <c r="J2222" t="s">
        <v>6</v>
      </c>
      <c r="K2222" t="s">
        <v>6</v>
      </c>
      <c r="L2222" t="s">
        <v>6</v>
      </c>
      <c r="M2222" t="s">
        <v>6</v>
      </c>
      <c r="N2222" t="s">
        <v>6</v>
      </c>
      <c r="O2222" t="s">
        <v>6</v>
      </c>
      <c r="P2222" t="s">
        <v>6</v>
      </c>
      <c r="Q2222" t="s">
        <v>6</v>
      </c>
      <c r="R2222" t="s">
        <v>6</v>
      </c>
      <c r="S2222" t="s">
        <v>6</v>
      </c>
      <c r="T2222" t="s">
        <v>869</v>
      </c>
      <c r="U2222" t="s">
        <v>921</v>
      </c>
      <c r="V2222" t="s">
        <v>922</v>
      </c>
      <c r="W2222" t="s">
        <v>6</v>
      </c>
      <c r="X2222" t="s">
        <v>6</v>
      </c>
      <c r="Y2222" t="s">
        <v>6</v>
      </c>
      <c r="Z2222" t="s">
        <v>695</v>
      </c>
      <c r="AA2222" t="s">
        <v>6</v>
      </c>
      <c r="AB2222" t="s">
        <v>349</v>
      </c>
      <c r="AC2222" t="s">
        <v>320</v>
      </c>
    </row>
    <row r="2223" spans="1:29" x14ac:dyDescent="0.25">
      <c r="A2223" t="s">
        <v>389</v>
      </c>
      <c r="B2223">
        <v>243</v>
      </c>
      <c r="C2223" t="s">
        <v>53</v>
      </c>
      <c r="D2223">
        <v>1958</v>
      </c>
      <c r="E2223" t="s">
        <v>3217</v>
      </c>
      <c r="F2223" t="s">
        <v>6</v>
      </c>
      <c r="G2223" t="s">
        <v>6</v>
      </c>
      <c r="H2223" t="s">
        <v>6</v>
      </c>
      <c r="I2223" t="s">
        <v>6</v>
      </c>
      <c r="J2223" t="s">
        <v>6</v>
      </c>
      <c r="K2223" t="s">
        <v>6</v>
      </c>
      <c r="L2223" t="s">
        <v>6</v>
      </c>
      <c r="M2223" t="s">
        <v>6</v>
      </c>
      <c r="N2223" t="s">
        <v>6</v>
      </c>
      <c r="O2223" t="s">
        <v>6</v>
      </c>
      <c r="P2223" t="s">
        <v>6</v>
      </c>
      <c r="Q2223" t="s">
        <v>6</v>
      </c>
      <c r="R2223" t="s">
        <v>6</v>
      </c>
      <c r="S2223" t="s">
        <v>6</v>
      </c>
      <c r="T2223" t="s">
        <v>869</v>
      </c>
      <c r="U2223" t="s">
        <v>921</v>
      </c>
      <c r="V2223" t="s">
        <v>922</v>
      </c>
      <c r="W2223" t="s">
        <v>6</v>
      </c>
      <c r="X2223" t="s">
        <v>6</v>
      </c>
      <c r="Y2223" t="s">
        <v>6</v>
      </c>
      <c r="Z2223" t="s">
        <v>695</v>
      </c>
      <c r="AA2223" t="s">
        <v>6</v>
      </c>
      <c r="AB2223" t="s">
        <v>349</v>
      </c>
      <c r="AC2223" t="s">
        <v>320</v>
      </c>
    </row>
    <row r="2224" spans="1:29" x14ac:dyDescent="0.25">
      <c r="A2224" t="s">
        <v>389</v>
      </c>
      <c r="B2224">
        <v>243</v>
      </c>
      <c r="C2224" t="s">
        <v>53</v>
      </c>
      <c r="D2224">
        <v>1959</v>
      </c>
      <c r="E2224" t="s">
        <v>3218</v>
      </c>
      <c r="F2224" t="s">
        <v>6</v>
      </c>
      <c r="G2224" t="s">
        <v>6</v>
      </c>
      <c r="H2224" t="s">
        <v>6</v>
      </c>
      <c r="I2224" t="s">
        <v>6</v>
      </c>
      <c r="J2224" t="s">
        <v>6</v>
      </c>
      <c r="K2224" t="s">
        <v>6</v>
      </c>
      <c r="L2224" t="s">
        <v>6</v>
      </c>
      <c r="M2224" t="s">
        <v>6</v>
      </c>
      <c r="N2224" t="s">
        <v>6</v>
      </c>
      <c r="O2224" t="s">
        <v>6</v>
      </c>
      <c r="P2224" t="s">
        <v>6</v>
      </c>
      <c r="Q2224" t="s">
        <v>6</v>
      </c>
      <c r="R2224" t="s">
        <v>6</v>
      </c>
      <c r="S2224" t="s">
        <v>6</v>
      </c>
      <c r="T2224" t="s">
        <v>869</v>
      </c>
      <c r="U2224" t="s">
        <v>921</v>
      </c>
      <c r="V2224" t="s">
        <v>922</v>
      </c>
      <c r="W2224" t="s">
        <v>6</v>
      </c>
      <c r="X2224" t="s">
        <v>6</v>
      </c>
      <c r="Y2224" t="s">
        <v>6</v>
      </c>
      <c r="Z2224" t="s">
        <v>695</v>
      </c>
      <c r="AA2224" t="s">
        <v>6</v>
      </c>
      <c r="AB2224" t="s">
        <v>349</v>
      </c>
      <c r="AC2224" t="s">
        <v>320</v>
      </c>
    </row>
    <row r="2225" spans="1:29" x14ac:dyDescent="0.25">
      <c r="A2225" t="s">
        <v>389</v>
      </c>
      <c r="B2225">
        <v>243</v>
      </c>
      <c r="C2225" t="s">
        <v>53</v>
      </c>
      <c r="D2225">
        <v>1960</v>
      </c>
      <c r="E2225" t="s">
        <v>3219</v>
      </c>
      <c r="F2225" t="s">
        <v>6</v>
      </c>
      <c r="G2225" t="s">
        <v>6</v>
      </c>
      <c r="H2225" t="s">
        <v>6</v>
      </c>
      <c r="I2225" t="s">
        <v>6</v>
      </c>
      <c r="J2225" t="s">
        <v>6</v>
      </c>
      <c r="K2225" t="s">
        <v>6</v>
      </c>
      <c r="L2225" t="s">
        <v>6</v>
      </c>
      <c r="M2225" t="s">
        <v>6</v>
      </c>
      <c r="N2225" t="s">
        <v>6</v>
      </c>
      <c r="O2225" t="s">
        <v>6</v>
      </c>
      <c r="P2225" t="s">
        <v>6</v>
      </c>
      <c r="Q2225" t="s">
        <v>6</v>
      </c>
      <c r="R2225" t="s">
        <v>6</v>
      </c>
      <c r="S2225" t="s">
        <v>6</v>
      </c>
      <c r="T2225" t="s">
        <v>869</v>
      </c>
      <c r="U2225" t="s">
        <v>921</v>
      </c>
      <c r="V2225" t="s">
        <v>922</v>
      </c>
      <c r="W2225" t="s">
        <v>6</v>
      </c>
      <c r="X2225" t="s">
        <v>6</v>
      </c>
      <c r="Y2225" t="s">
        <v>6</v>
      </c>
      <c r="Z2225" t="s">
        <v>695</v>
      </c>
      <c r="AA2225" t="s">
        <v>6</v>
      </c>
      <c r="AB2225" t="s">
        <v>349</v>
      </c>
      <c r="AC2225" t="s">
        <v>320</v>
      </c>
    </row>
    <row r="2226" spans="1:29" x14ac:dyDescent="0.25">
      <c r="A2226" t="s">
        <v>389</v>
      </c>
      <c r="B2226">
        <v>243</v>
      </c>
      <c r="C2226" t="s">
        <v>53</v>
      </c>
      <c r="D2226">
        <v>1961</v>
      </c>
      <c r="E2226" t="s">
        <v>3220</v>
      </c>
      <c r="F2226" t="s">
        <v>6</v>
      </c>
      <c r="G2226" t="s">
        <v>6</v>
      </c>
      <c r="H2226" t="s">
        <v>6</v>
      </c>
      <c r="I2226" t="s">
        <v>6</v>
      </c>
      <c r="J2226" t="s">
        <v>6</v>
      </c>
      <c r="K2226" t="s">
        <v>6</v>
      </c>
      <c r="L2226" t="s">
        <v>6</v>
      </c>
      <c r="M2226" t="s">
        <v>6</v>
      </c>
      <c r="N2226" t="s">
        <v>6</v>
      </c>
      <c r="O2226" t="s">
        <v>6</v>
      </c>
      <c r="P2226" t="s">
        <v>6</v>
      </c>
      <c r="Q2226" t="s">
        <v>6</v>
      </c>
      <c r="R2226" t="s">
        <v>6</v>
      </c>
      <c r="S2226" t="s">
        <v>6</v>
      </c>
      <c r="T2226" t="s">
        <v>869</v>
      </c>
      <c r="U2226" t="s">
        <v>921</v>
      </c>
      <c r="V2226" t="s">
        <v>922</v>
      </c>
      <c r="W2226" t="s">
        <v>6</v>
      </c>
      <c r="X2226" t="s">
        <v>6</v>
      </c>
      <c r="Y2226" t="s">
        <v>6</v>
      </c>
      <c r="Z2226" t="s">
        <v>695</v>
      </c>
      <c r="AA2226" t="s">
        <v>6</v>
      </c>
      <c r="AB2226" t="s">
        <v>349</v>
      </c>
      <c r="AC2226" t="s">
        <v>320</v>
      </c>
    </row>
    <row r="2227" spans="1:29" x14ac:dyDescent="0.25">
      <c r="A2227" t="s">
        <v>389</v>
      </c>
      <c r="B2227">
        <v>243</v>
      </c>
      <c r="C2227" t="s">
        <v>53</v>
      </c>
      <c r="D2227">
        <v>1962</v>
      </c>
      <c r="E2227" t="s">
        <v>3221</v>
      </c>
      <c r="F2227" t="s">
        <v>6</v>
      </c>
      <c r="G2227" t="s">
        <v>6</v>
      </c>
      <c r="H2227" t="s">
        <v>6</v>
      </c>
      <c r="I2227" t="s">
        <v>6</v>
      </c>
      <c r="J2227" t="s">
        <v>6</v>
      </c>
      <c r="K2227" t="s">
        <v>6</v>
      </c>
      <c r="L2227" t="s">
        <v>6</v>
      </c>
      <c r="M2227" t="s">
        <v>6</v>
      </c>
      <c r="N2227" t="s">
        <v>6</v>
      </c>
      <c r="O2227" t="s">
        <v>6</v>
      </c>
      <c r="P2227" t="s">
        <v>6</v>
      </c>
      <c r="Q2227" t="s">
        <v>6</v>
      </c>
      <c r="R2227" t="s">
        <v>6</v>
      </c>
      <c r="S2227" t="s">
        <v>6</v>
      </c>
      <c r="T2227" t="s">
        <v>869</v>
      </c>
      <c r="U2227" t="s">
        <v>921</v>
      </c>
      <c r="V2227" t="s">
        <v>922</v>
      </c>
      <c r="W2227" t="s">
        <v>6</v>
      </c>
      <c r="X2227" t="s">
        <v>6</v>
      </c>
      <c r="Y2227" t="s">
        <v>6</v>
      </c>
      <c r="Z2227" t="s">
        <v>695</v>
      </c>
      <c r="AA2227" t="s">
        <v>6</v>
      </c>
      <c r="AB2227" t="s">
        <v>349</v>
      </c>
      <c r="AC2227" t="s">
        <v>320</v>
      </c>
    </row>
    <row r="2228" spans="1:29" x14ac:dyDescent="0.25">
      <c r="A2228" t="s">
        <v>389</v>
      </c>
      <c r="B2228">
        <v>243</v>
      </c>
      <c r="C2228" t="s">
        <v>53</v>
      </c>
      <c r="D2228">
        <v>1963</v>
      </c>
      <c r="E2228" t="s">
        <v>3222</v>
      </c>
      <c r="F2228" t="s">
        <v>6</v>
      </c>
      <c r="G2228" t="s">
        <v>6</v>
      </c>
      <c r="H2228" t="s">
        <v>6</v>
      </c>
      <c r="I2228" t="s">
        <v>6</v>
      </c>
      <c r="J2228" t="s">
        <v>6</v>
      </c>
      <c r="K2228" t="s">
        <v>6</v>
      </c>
      <c r="L2228" t="s">
        <v>6</v>
      </c>
      <c r="M2228" t="s">
        <v>6</v>
      </c>
      <c r="N2228" t="s">
        <v>6</v>
      </c>
      <c r="O2228" t="s">
        <v>6</v>
      </c>
      <c r="P2228" t="s">
        <v>6</v>
      </c>
      <c r="Q2228" t="s">
        <v>6</v>
      </c>
      <c r="R2228" t="s">
        <v>6</v>
      </c>
      <c r="S2228" t="s">
        <v>6</v>
      </c>
      <c r="T2228" t="s">
        <v>869</v>
      </c>
      <c r="U2228" t="s">
        <v>921</v>
      </c>
      <c r="V2228" t="s">
        <v>922</v>
      </c>
      <c r="W2228" t="s">
        <v>6</v>
      </c>
      <c r="X2228" t="s">
        <v>6</v>
      </c>
      <c r="Y2228" t="s">
        <v>6</v>
      </c>
      <c r="Z2228" t="s">
        <v>695</v>
      </c>
      <c r="AA2228" t="s">
        <v>6</v>
      </c>
      <c r="AB2228" t="s">
        <v>349</v>
      </c>
      <c r="AC2228" t="s">
        <v>320</v>
      </c>
    </row>
    <row r="2229" spans="1:29" x14ac:dyDescent="0.25">
      <c r="A2229" t="s">
        <v>389</v>
      </c>
      <c r="B2229">
        <v>243</v>
      </c>
      <c r="C2229" t="s">
        <v>53</v>
      </c>
      <c r="D2229">
        <v>1964</v>
      </c>
      <c r="E2229" t="s">
        <v>3223</v>
      </c>
      <c r="F2229" t="s">
        <v>6</v>
      </c>
      <c r="G2229" t="s">
        <v>6</v>
      </c>
      <c r="H2229" t="s">
        <v>6</v>
      </c>
      <c r="I2229" t="s">
        <v>6</v>
      </c>
      <c r="J2229" t="s">
        <v>6</v>
      </c>
      <c r="K2229" t="s">
        <v>6</v>
      </c>
      <c r="L2229" t="s">
        <v>6</v>
      </c>
      <c r="M2229" t="s">
        <v>6</v>
      </c>
      <c r="N2229" t="s">
        <v>6</v>
      </c>
      <c r="O2229" t="s">
        <v>6</v>
      </c>
      <c r="P2229" t="s">
        <v>6</v>
      </c>
      <c r="Q2229" t="s">
        <v>6</v>
      </c>
      <c r="R2229" t="s">
        <v>6</v>
      </c>
      <c r="S2229" t="s">
        <v>6</v>
      </c>
      <c r="T2229" t="s">
        <v>869</v>
      </c>
      <c r="U2229" t="s">
        <v>921</v>
      </c>
      <c r="V2229" t="s">
        <v>922</v>
      </c>
      <c r="W2229" t="s">
        <v>6</v>
      </c>
      <c r="X2229" t="s">
        <v>6</v>
      </c>
      <c r="Y2229" t="s">
        <v>6</v>
      </c>
      <c r="Z2229" t="s">
        <v>695</v>
      </c>
      <c r="AA2229" t="s">
        <v>6</v>
      </c>
      <c r="AB2229" t="s">
        <v>349</v>
      </c>
      <c r="AC2229" t="s">
        <v>320</v>
      </c>
    </row>
    <row r="2230" spans="1:29" x14ac:dyDescent="0.25">
      <c r="A2230" t="s">
        <v>389</v>
      </c>
      <c r="B2230">
        <v>243</v>
      </c>
      <c r="C2230" t="s">
        <v>53</v>
      </c>
      <c r="D2230">
        <v>1965</v>
      </c>
      <c r="E2230" t="s">
        <v>3224</v>
      </c>
      <c r="F2230" t="s">
        <v>6</v>
      </c>
      <c r="G2230" t="s">
        <v>6</v>
      </c>
      <c r="H2230" t="s">
        <v>6</v>
      </c>
      <c r="I2230" t="s">
        <v>6</v>
      </c>
      <c r="J2230" t="s">
        <v>6</v>
      </c>
      <c r="K2230" t="s">
        <v>6</v>
      </c>
      <c r="L2230" t="s">
        <v>6</v>
      </c>
      <c r="M2230" t="s">
        <v>6</v>
      </c>
      <c r="N2230" t="s">
        <v>6</v>
      </c>
      <c r="O2230" t="s">
        <v>6</v>
      </c>
      <c r="P2230" t="s">
        <v>6</v>
      </c>
      <c r="Q2230" t="s">
        <v>6</v>
      </c>
      <c r="R2230" t="s">
        <v>6</v>
      </c>
      <c r="S2230" t="s">
        <v>6</v>
      </c>
      <c r="T2230" t="s">
        <v>869</v>
      </c>
      <c r="U2230" t="s">
        <v>921</v>
      </c>
      <c r="V2230" t="s">
        <v>922</v>
      </c>
      <c r="W2230" t="s">
        <v>6</v>
      </c>
      <c r="X2230" t="s">
        <v>6</v>
      </c>
      <c r="Y2230" t="s">
        <v>6</v>
      </c>
      <c r="Z2230" t="s">
        <v>695</v>
      </c>
      <c r="AA2230" t="s">
        <v>6</v>
      </c>
      <c r="AB2230" t="s">
        <v>349</v>
      </c>
      <c r="AC2230" t="s">
        <v>320</v>
      </c>
    </row>
    <row r="2231" spans="1:29" x14ac:dyDescent="0.25">
      <c r="A2231" t="s">
        <v>389</v>
      </c>
      <c r="B2231">
        <v>243</v>
      </c>
      <c r="C2231" t="s">
        <v>53</v>
      </c>
      <c r="D2231">
        <v>1966</v>
      </c>
      <c r="E2231" t="s">
        <v>3225</v>
      </c>
      <c r="F2231" t="s">
        <v>6</v>
      </c>
      <c r="G2231" t="s">
        <v>6</v>
      </c>
      <c r="H2231" t="s">
        <v>6</v>
      </c>
      <c r="I2231" t="s">
        <v>6</v>
      </c>
      <c r="J2231" t="s">
        <v>6</v>
      </c>
      <c r="K2231" t="s">
        <v>6</v>
      </c>
      <c r="L2231" t="s">
        <v>6</v>
      </c>
      <c r="M2231" t="s">
        <v>6</v>
      </c>
      <c r="N2231" t="s">
        <v>6</v>
      </c>
      <c r="O2231" t="s">
        <v>6</v>
      </c>
      <c r="P2231" t="s">
        <v>6</v>
      </c>
      <c r="Q2231" t="s">
        <v>6</v>
      </c>
      <c r="R2231" t="s">
        <v>6</v>
      </c>
      <c r="S2231" t="s">
        <v>6</v>
      </c>
      <c r="T2231" t="s">
        <v>869</v>
      </c>
      <c r="U2231" t="s">
        <v>921</v>
      </c>
      <c r="V2231" t="s">
        <v>922</v>
      </c>
      <c r="W2231" t="s">
        <v>6</v>
      </c>
      <c r="X2231" t="s">
        <v>6</v>
      </c>
      <c r="Y2231" t="s">
        <v>6</v>
      </c>
      <c r="Z2231" t="s">
        <v>695</v>
      </c>
      <c r="AA2231" t="s">
        <v>6</v>
      </c>
      <c r="AB2231" t="s">
        <v>349</v>
      </c>
      <c r="AC2231" t="s">
        <v>320</v>
      </c>
    </row>
    <row r="2232" spans="1:29" x14ac:dyDescent="0.25">
      <c r="A2232" t="s">
        <v>389</v>
      </c>
      <c r="B2232">
        <v>243</v>
      </c>
      <c r="C2232" t="s">
        <v>53</v>
      </c>
      <c r="D2232">
        <v>1967</v>
      </c>
      <c r="E2232" t="s">
        <v>3226</v>
      </c>
      <c r="F2232" t="s">
        <v>6</v>
      </c>
      <c r="G2232" t="s">
        <v>6</v>
      </c>
      <c r="H2232" t="s">
        <v>6</v>
      </c>
      <c r="I2232" t="s">
        <v>6</v>
      </c>
      <c r="J2232" t="s">
        <v>6</v>
      </c>
      <c r="K2232" t="s">
        <v>6</v>
      </c>
      <c r="L2232" t="s">
        <v>6</v>
      </c>
      <c r="M2232" t="s">
        <v>6</v>
      </c>
      <c r="N2232" t="s">
        <v>6</v>
      </c>
      <c r="O2232" t="s">
        <v>6</v>
      </c>
      <c r="P2232" t="s">
        <v>6</v>
      </c>
      <c r="Q2232" t="s">
        <v>6</v>
      </c>
      <c r="R2232" t="s">
        <v>6</v>
      </c>
      <c r="S2232" t="s">
        <v>6</v>
      </c>
      <c r="T2232" t="s">
        <v>869</v>
      </c>
      <c r="U2232" t="s">
        <v>921</v>
      </c>
      <c r="V2232" t="s">
        <v>922</v>
      </c>
      <c r="W2232" t="s">
        <v>6</v>
      </c>
      <c r="X2232" t="s">
        <v>6</v>
      </c>
      <c r="Y2232" t="s">
        <v>6</v>
      </c>
      <c r="Z2232" t="s">
        <v>695</v>
      </c>
      <c r="AA2232" t="s">
        <v>6</v>
      </c>
      <c r="AB2232" t="s">
        <v>349</v>
      </c>
      <c r="AC2232" t="s">
        <v>320</v>
      </c>
    </row>
    <row r="2233" spans="1:29" x14ac:dyDescent="0.25">
      <c r="A2233" t="s">
        <v>389</v>
      </c>
      <c r="B2233">
        <v>243</v>
      </c>
      <c r="C2233" t="s">
        <v>53</v>
      </c>
      <c r="D2233">
        <v>1968</v>
      </c>
      <c r="E2233" t="s">
        <v>3227</v>
      </c>
      <c r="F2233" t="s">
        <v>6</v>
      </c>
      <c r="G2233" t="s">
        <v>6</v>
      </c>
      <c r="H2233" t="s">
        <v>6</v>
      </c>
      <c r="I2233" t="s">
        <v>6</v>
      </c>
      <c r="J2233" t="s">
        <v>6</v>
      </c>
      <c r="K2233" t="s">
        <v>6</v>
      </c>
      <c r="L2233" t="s">
        <v>6</v>
      </c>
      <c r="M2233" t="s">
        <v>6</v>
      </c>
      <c r="N2233" t="s">
        <v>6</v>
      </c>
      <c r="O2233" t="s">
        <v>6</v>
      </c>
      <c r="P2233" t="s">
        <v>6</v>
      </c>
      <c r="Q2233" t="s">
        <v>6</v>
      </c>
      <c r="R2233" t="s">
        <v>6</v>
      </c>
      <c r="S2233" t="s">
        <v>6</v>
      </c>
      <c r="T2233" t="s">
        <v>869</v>
      </c>
      <c r="U2233" t="s">
        <v>921</v>
      </c>
      <c r="V2233" t="s">
        <v>922</v>
      </c>
      <c r="W2233" t="s">
        <v>6</v>
      </c>
      <c r="X2233" t="s">
        <v>6</v>
      </c>
      <c r="Y2233" t="s">
        <v>6</v>
      </c>
      <c r="Z2233" t="s">
        <v>695</v>
      </c>
      <c r="AA2233" t="s">
        <v>6</v>
      </c>
      <c r="AB2233" t="s">
        <v>349</v>
      </c>
      <c r="AC2233" t="s">
        <v>320</v>
      </c>
    </row>
    <row r="2234" spans="1:29" x14ac:dyDescent="0.25">
      <c r="A2234" t="s">
        <v>389</v>
      </c>
      <c r="B2234">
        <v>243</v>
      </c>
      <c r="C2234" t="s">
        <v>53</v>
      </c>
      <c r="D2234">
        <v>1969</v>
      </c>
      <c r="E2234" t="s">
        <v>3228</v>
      </c>
      <c r="F2234" t="s">
        <v>6</v>
      </c>
      <c r="G2234" t="s">
        <v>6</v>
      </c>
      <c r="H2234" t="s">
        <v>6</v>
      </c>
      <c r="I2234" t="s">
        <v>6</v>
      </c>
      <c r="J2234" t="s">
        <v>6</v>
      </c>
      <c r="K2234" t="s">
        <v>6</v>
      </c>
      <c r="L2234" t="s">
        <v>6</v>
      </c>
      <c r="M2234" t="s">
        <v>6</v>
      </c>
      <c r="N2234" t="s">
        <v>6</v>
      </c>
      <c r="O2234" t="s">
        <v>6</v>
      </c>
      <c r="P2234" t="s">
        <v>6</v>
      </c>
      <c r="Q2234" t="s">
        <v>6</v>
      </c>
      <c r="R2234" t="s">
        <v>6</v>
      </c>
      <c r="S2234" t="s">
        <v>6</v>
      </c>
      <c r="T2234" t="s">
        <v>869</v>
      </c>
      <c r="U2234" t="s">
        <v>921</v>
      </c>
      <c r="V2234" t="s">
        <v>922</v>
      </c>
      <c r="W2234" t="s">
        <v>6</v>
      </c>
      <c r="X2234" t="s">
        <v>6</v>
      </c>
      <c r="Y2234" t="s">
        <v>6</v>
      </c>
      <c r="Z2234" t="s">
        <v>695</v>
      </c>
      <c r="AA2234" t="s">
        <v>6</v>
      </c>
      <c r="AB2234" t="s">
        <v>349</v>
      </c>
      <c r="AC2234" t="s">
        <v>320</v>
      </c>
    </row>
    <row r="2235" spans="1:29" x14ac:dyDescent="0.25">
      <c r="A2235" t="s">
        <v>389</v>
      </c>
      <c r="B2235">
        <v>243</v>
      </c>
      <c r="C2235" t="s">
        <v>53</v>
      </c>
      <c r="D2235">
        <v>1970</v>
      </c>
      <c r="E2235" t="s">
        <v>3229</v>
      </c>
      <c r="F2235" t="s">
        <v>6</v>
      </c>
      <c r="G2235" t="s">
        <v>6</v>
      </c>
      <c r="H2235" t="s">
        <v>6</v>
      </c>
      <c r="I2235" t="s">
        <v>6</v>
      </c>
      <c r="J2235" t="s">
        <v>6</v>
      </c>
      <c r="K2235" t="s">
        <v>6</v>
      </c>
      <c r="L2235" t="s">
        <v>6</v>
      </c>
      <c r="M2235">
        <v>17.980477953550995</v>
      </c>
      <c r="N2235" t="s">
        <v>6</v>
      </c>
      <c r="O2235" t="s">
        <v>6</v>
      </c>
      <c r="P2235" t="s">
        <v>6</v>
      </c>
      <c r="Q2235" t="s">
        <v>6</v>
      </c>
      <c r="R2235" t="s">
        <v>6</v>
      </c>
      <c r="S2235" t="s">
        <v>6</v>
      </c>
      <c r="T2235" t="s">
        <v>869</v>
      </c>
      <c r="U2235" t="s">
        <v>921</v>
      </c>
      <c r="V2235" t="s">
        <v>922</v>
      </c>
      <c r="W2235" t="s">
        <v>6</v>
      </c>
      <c r="X2235" t="s">
        <v>6</v>
      </c>
      <c r="Y2235" t="s">
        <v>6</v>
      </c>
      <c r="Z2235" t="s">
        <v>695</v>
      </c>
      <c r="AA2235" t="s">
        <v>6</v>
      </c>
      <c r="AB2235" t="s">
        <v>349</v>
      </c>
      <c r="AC2235" t="s">
        <v>320</v>
      </c>
    </row>
    <row r="2236" spans="1:29" x14ac:dyDescent="0.25">
      <c r="A2236" t="s">
        <v>389</v>
      </c>
      <c r="B2236">
        <v>243</v>
      </c>
      <c r="C2236" t="s">
        <v>53</v>
      </c>
      <c r="D2236">
        <v>1971</v>
      </c>
      <c r="E2236" t="s">
        <v>3230</v>
      </c>
      <c r="F2236" t="s">
        <v>6</v>
      </c>
      <c r="G2236" t="s">
        <v>6</v>
      </c>
      <c r="H2236" t="s">
        <v>6</v>
      </c>
      <c r="I2236" t="s">
        <v>6</v>
      </c>
      <c r="J2236" t="s">
        <v>6</v>
      </c>
      <c r="K2236" t="s">
        <v>6</v>
      </c>
      <c r="L2236" t="s">
        <v>6</v>
      </c>
      <c r="M2236">
        <v>17.797779777977798</v>
      </c>
      <c r="N2236" t="s">
        <v>6</v>
      </c>
      <c r="O2236" t="s">
        <v>6</v>
      </c>
      <c r="P2236" t="s">
        <v>6</v>
      </c>
      <c r="Q2236" t="s">
        <v>6</v>
      </c>
      <c r="R2236" t="s">
        <v>6</v>
      </c>
      <c r="S2236" t="s">
        <v>6</v>
      </c>
      <c r="T2236" t="s">
        <v>869</v>
      </c>
      <c r="U2236" t="s">
        <v>921</v>
      </c>
      <c r="V2236" t="s">
        <v>922</v>
      </c>
      <c r="W2236" t="s">
        <v>6</v>
      </c>
      <c r="X2236" t="s">
        <v>6</v>
      </c>
      <c r="Y2236" t="s">
        <v>6</v>
      </c>
      <c r="Z2236" t="s">
        <v>695</v>
      </c>
      <c r="AA2236" t="s">
        <v>6</v>
      </c>
      <c r="AB2236" t="s">
        <v>349</v>
      </c>
      <c r="AC2236" t="s">
        <v>320</v>
      </c>
    </row>
    <row r="2237" spans="1:29" x14ac:dyDescent="0.25">
      <c r="A2237" t="s">
        <v>389</v>
      </c>
      <c r="B2237">
        <v>243</v>
      </c>
      <c r="C2237" t="s">
        <v>53</v>
      </c>
      <c r="D2237">
        <v>1972</v>
      </c>
      <c r="E2237" t="s">
        <v>3231</v>
      </c>
      <c r="F2237" t="s">
        <v>6</v>
      </c>
      <c r="G2237" t="s">
        <v>6</v>
      </c>
      <c r="H2237" t="s">
        <v>6</v>
      </c>
      <c r="I2237" t="s">
        <v>6</v>
      </c>
      <c r="J2237" t="s">
        <v>6</v>
      </c>
      <c r="K2237" t="s">
        <v>6</v>
      </c>
      <c r="L2237" t="s">
        <v>6</v>
      </c>
      <c r="M2237">
        <v>16.358055751232765</v>
      </c>
      <c r="N2237" t="s">
        <v>6</v>
      </c>
      <c r="O2237" t="s">
        <v>6</v>
      </c>
      <c r="P2237" t="s">
        <v>6</v>
      </c>
      <c r="Q2237" t="s">
        <v>6</v>
      </c>
      <c r="R2237" t="s">
        <v>6</v>
      </c>
      <c r="S2237" t="s">
        <v>6</v>
      </c>
      <c r="T2237" t="s">
        <v>869</v>
      </c>
      <c r="U2237" t="s">
        <v>921</v>
      </c>
      <c r="V2237" t="s">
        <v>922</v>
      </c>
      <c r="W2237" t="s">
        <v>6</v>
      </c>
      <c r="X2237" t="s">
        <v>6</v>
      </c>
      <c r="Y2237" t="s">
        <v>6</v>
      </c>
      <c r="Z2237" t="s">
        <v>695</v>
      </c>
      <c r="AA2237" t="s">
        <v>6</v>
      </c>
      <c r="AB2237" t="s">
        <v>349</v>
      </c>
      <c r="AC2237" t="s">
        <v>320</v>
      </c>
    </row>
    <row r="2238" spans="1:29" x14ac:dyDescent="0.25">
      <c r="A2238" t="s">
        <v>389</v>
      </c>
      <c r="B2238">
        <v>243</v>
      </c>
      <c r="C2238" t="s">
        <v>53</v>
      </c>
      <c r="D2238">
        <v>1973</v>
      </c>
      <c r="E2238" t="s">
        <v>3232</v>
      </c>
      <c r="F2238" t="s">
        <v>6</v>
      </c>
      <c r="G2238" t="s">
        <v>6</v>
      </c>
      <c r="H2238" t="s">
        <v>6</v>
      </c>
      <c r="I2238" t="s">
        <v>6</v>
      </c>
      <c r="J2238" t="s">
        <v>6</v>
      </c>
      <c r="K2238" t="s">
        <v>6</v>
      </c>
      <c r="L2238" t="s">
        <v>6</v>
      </c>
      <c r="M2238">
        <v>14.628113271920846</v>
      </c>
      <c r="N2238" t="s">
        <v>6</v>
      </c>
      <c r="O2238" t="s">
        <v>6</v>
      </c>
      <c r="P2238" t="s">
        <v>6</v>
      </c>
      <c r="Q2238" t="s">
        <v>6</v>
      </c>
      <c r="R2238" t="s">
        <v>6</v>
      </c>
      <c r="S2238" t="s">
        <v>6</v>
      </c>
      <c r="T2238" t="s">
        <v>869</v>
      </c>
      <c r="U2238" t="s">
        <v>921</v>
      </c>
      <c r="V2238" t="s">
        <v>922</v>
      </c>
      <c r="W2238" t="s">
        <v>6</v>
      </c>
      <c r="X2238" t="s">
        <v>6</v>
      </c>
      <c r="Y2238" t="s">
        <v>6</v>
      </c>
      <c r="Z2238" t="s">
        <v>695</v>
      </c>
      <c r="AA2238" t="s">
        <v>6</v>
      </c>
      <c r="AB2238" t="s">
        <v>349</v>
      </c>
      <c r="AC2238" t="s">
        <v>320</v>
      </c>
    </row>
    <row r="2239" spans="1:29" x14ac:dyDescent="0.25">
      <c r="A2239" t="s">
        <v>389</v>
      </c>
      <c r="B2239">
        <v>243</v>
      </c>
      <c r="C2239" t="s">
        <v>53</v>
      </c>
      <c r="D2239">
        <v>1974</v>
      </c>
      <c r="E2239" t="s">
        <v>3233</v>
      </c>
      <c r="F2239" t="s">
        <v>6</v>
      </c>
      <c r="G2239" t="s">
        <v>6</v>
      </c>
      <c r="H2239" t="s">
        <v>6</v>
      </c>
      <c r="I2239" t="s">
        <v>6</v>
      </c>
      <c r="J2239" t="s">
        <v>6</v>
      </c>
      <c r="K2239" t="s">
        <v>6</v>
      </c>
      <c r="L2239" t="s">
        <v>6</v>
      </c>
      <c r="M2239">
        <v>14.622141709676317</v>
      </c>
      <c r="N2239" t="s">
        <v>6</v>
      </c>
      <c r="O2239" t="s">
        <v>6</v>
      </c>
      <c r="P2239" t="s">
        <v>6</v>
      </c>
      <c r="Q2239" t="s">
        <v>6</v>
      </c>
      <c r="R2239" t="s">
        <v>6</v>
      </c>
      <c r="S2239" t="s">
        <v>6</v>
      </c>
      <c r="T2239" t="s">
        <v>869</v>
      </c>
      <c r="U2239" t="s">
        <v>921</v>
      </c>
      <c r="V2239" t="s">
        <v>922</v>
      </c>
      <c r="W2239" t="s">
        <v>6</v>
      </c>
      <c r="X2239" t="s">
        <v>6</v>
      </c>
      <c r="Y2239" t="s">
        <v>6</v>
      </c>
      <c r="Z2239" t="s">
        <v>695</v>
      </c>
      <c r="AA2239" t="s">
        <v>6</v>
      </c>
      <c r="AB2239" t="s">
        <v>349</v>
      </c>
      <c r="AC2239" t="s">
        <v>320</v>
      </c>
    </row>
    <row r="2240" spans="1:29" x14ac:dyDescent="0.25">
      <c r="A2240" t="s">
        <v>389</v>
      </c>
      <c r="B2240">
        <v>243</v>
      </c>
      <c r="C2240" t="s">
        <v>53</v>
      </c>
      <c r="D2240">
        <v>1975</v>
      </c>
      <c r="E2240" t="s">
        <v>3234</v>
      </c>
      <c r="F2240" t="s">
        <v>6</v>
      </c>
      <c r="G2240" t="s">
        <v>6</v>
      </c>
      <c r="H2240" t="s">
        <v>6</v>
      </c>
      <c r="I2240" t="s">
        <v>6</v>
      </c>
      <c r="J2240" t="s">
        <v>6</v>
      </c>
      <c r="K2240" t="s">
        <v>6</v>
      </c>
      <c r="L2240" t="s">
        <v>6</v>
      </c>
      <c r="M2240">
        <v>13.094576572571684</v>
      </c>
      <c r="N2240" t="s">
        <v>6</v>
      </c>
      <c r="O2240" t="s">
        <v>6</v>
      </c>
      <c r="P2240" t="s">
        <v>6</v>
      </c>
      <c r="Q2240" t="s">
        <v>6</v>
      </c>
      <c r="R2240" t="s">
        <v>6</v>
      </c>
      <c r="S2240" t="s">
        <v>6</v>
      </c>
      <c r="T2240" t="s">
        <v>869</v>
      </c>
      <c r="U2240" t="s">
        <v>921</v>
      </c>
      <c r="V2240" t="s">
        <v>922</v>
      </c>
      <c r="W2240" t="s">
        <v>6</v>
      </c>
      <c r="X2240" t="s">
        <v>6</v>
      </c>
      <c r="Y2240" t="s">
        <v>6</v>
      </c>
      <c r="Z2240" t="s">
        <v>695</v>
      </c>
      <c r="AA2240" t="s">
        <v>6</v>
      </c>
      <c r="AB2240" t="s">
        <v>349</v>
      </c>
      <c r="AC2240" t="s">
        <v>320</v>
      </c>
    </row>
    <row r="2241" spans="1:29" x14ac:dyDescent="0.25">
      <c r="A2241" t="s">
        <v>389</v>
      </c>
      <c r="B2241">
        <v>243</v>
      </c>
      <c r="C2241" t="s">
        <v>53</v>
      </c>
      <c r="D2241">
        <v>1976</v>
      </c>
      <c r="E2241" t="s">
        <v>3235</v>
      </c>
      <c r="F2241" t="s">
        <v>6</v>
      </c>
      <c r="G2241" t="s">
        <v>6</v>
      </c>
      <c r="H2241" t="s">
        <v>6</v>
      </c>
      <c r="I2241" t="s">
        <v>6</v>
      </c>
      <c r="J2241" t="s">
        <v>6</v>
      </c>
      <c r="K2241" t="s">
        <v>6</v>
      </c>
      <c r="L2241" t="s">
        <v>6</v>
      </c>
      <c r="M2241">
        <v>15.604200936353285</v>
      </c>
      <c r="N2241" t="s">
        <v>6</v>
      </c>
      <c r="O2241" t="s">
        <v>6</v>
      </c>
      <c r="P2241" t="s">
        <v>6</v>
      </c>
      <c r="Q2241" t="s">
        <v>6</v>
      </c>
      <c r="R2241" t="s">
        <v>6</v>
      </c>
      <c r="S2241" t="s">
        <v>6</v>
      </c>
      <c r="T2241" t="s">
        <v>869</v>
      </c>
      <c r="U2241" t="s">
        <v>921</v>
      </c>
      <c r="V2241" t="s">
        <v>922</v>
      </c>
      <c r="W2241" t="s">
        <v>6</v>
      </c>
      <c r="X2241" t="s">
        <v>6</v>
      </c>
      <c r="Y2241" t="s">
        <v>6</v>
      </c>
      <c r="Z2241" t="s">
        <v>695</v>
      </c>
      <c r="AA2241" t="s">
        <v>6</v>
      </c>
      <c r="AB2241" t="s">
        <v>349</v>
      </c>
      <c r="AC2241" t="s">
        <v>320</v>
      </c>
    </row>
    <row r="2242" spans="1:29" x14ac:dyDescent="0.25">
      <c r="A2242" t="s">
        <v>389</v>
      </c>
      <c r="B2242">
        <v>243</v>
      </c>
      <c r="C2242" t="s">
        <v>53</v>
      </c>
      <c r="D2242">
        <v>1977</v>
      </c>
      <c r="E2242" t="s">
        <v>3236</v>
      </c>
      <c r="F2242" t="s">
        <v>6</v>
      </c>
      <c r="G2242" t="s">
        <v>6</v>
      </c>
      <c r="H2242" t="s">
        <v>6</v>
      </c>
      <c r="I2242" t="s">
        <v>6</v>
      </c>
      <c r="J2242" t="s">
        <v>6</v>
      </c>
      <c r="K2242" t="s">
        <v>6</v>
      </c>
      <c r="L2242" t="s">
        <v>6</v>
      </c>
      <c r="M2242">
        <v>16.398160057552701</v>
      </c>
      <c r="N2242" t="s">
        <v>6</v>
      </c>
      <c r="O2242" t="s">
        <v>6</v>
      </c>
      <c r="P2242" t="s">
        <v>6</v>
      </c>
      <c r="Q2242" t="s">
        <v>6</v>
      </c>
      <c r="R2242" t="s">
        <v>6</v>
      </c>
      <c r="S2242" t="s">
        <v>6</v>
      </c>
      <c r="T2242" t="s">
        <v>869</v>
      </c>
      <c r="U2242" t="s">
        <v>921</v>
      </c>
      <c r="V2242" t="s">
        <v>922</v>
      </c>
      <c r="W2242" t="s">
        <v>6</v>
      </c>
      <c r="X2242" t="s">
        <v>6</v>
      </c>
      <c r="Y2242" t="s">
        <v>6</v>
      </c>
      <c r="Z2242" t="s">
        <v>695</v>
      </c>
      <c r="AA2242" t="s">
        <v>6</v>
      </c>
      <c r="AB2242" t="s">
        <v>349</v>
      </c>
      <c r="AC2242" t="s">
        <v>320</v>
      </c>
    </row>
    <row r="2243" spans="1:29" x14ac:dyDescent="0.25">
      <c r="A2243" t="s">
        <v>389</v>
      </c>
      <c r="B2243">
        <v>243</v>
      </c>
      <c r="C2243" t="s">
        <v>53</v>
      </c>
      <c r="D2243">
        <v>1978</v>
      </c>
      <c r="E2243" t="s">
        <v>3237</v>
      </c>
      <c r="F2243" t="s">
        <v>6</v>
      </c>
      <c r="G2243" t="s">
        <v>6</v>
      </c>
      <c r="H2243" t="s">
        <v>6</v>
      </c>
      <c r="I2243" t="s">
        <v>6</v>
      </c>
      <c r="J2243" t="s">
        <v>6</v>
      </c>
      <c r="K2243" t="s">
        <v>6</v>
      </c>
      <c r="L2243" t="s">
        <v>6</v>
      </c>
      <c r="M2243">
        <v>20.855863467387632</v>
      </c>
      <c r="N2243" t="s">
        <v>6</v>
      </c>
      <c r="O2243" t="s">
        <v>6</v>
      </c>
      <c r="P2243" t="s">
        <v>6</v>
      </c>
      <c r="Q2243" t="s">
        <v>6</v>
      </c>
      <c r="R2243" t="s">
        <v>6</v>
      </c>
      <c r="S2243" t="s">
        <v>6</v>
      </c>
      <c r="T2243" t="s">
        <v>869</v>
      </c>
      <c r="U2243" t="s">
        <v>921</v>
      </c>
      <c r="V2243" t="s">
        <v>922</v>
      </c>
      <c r="W2243" t="s">
        <v>6</v>
      </c>
      <c r="X2243" t="s">
        <v>6</v>
      </c>
      <c r="Y2243" t="s">
        <v>6</v>
      </c>
      <c r="Z2243" t="s">
        <v>695</v>
      </c>
      <c r="AA2243" t="s">
        <v>6</v>
      </c>
      <c r="AB2243" t="s">
        <v>349</v>
      </c>
      <c r="AC2243" t="s">
        <v>320</v>
      </c>
    </row>
    <row r="2244" spans="1:29" x14ac:dyDescent="0.25">
      <c r="A2244" t="s">
        <v>389</v>
      </c>
      <c r="B2244">
        <v>243</v>
      </c>
      <c r="C2244" t="s">
        <v>53</v>
      </c>
      <c r="D2244">
        <v>1979</v>
      </c>
      <c r="E2244" t="s">
        <v>3238</v>
      </c>
      <c r="F2244" t="s">
        <v>6</v>
      </c>
      <c r="G2244" t="s">
        <v>6</v>
      </c>
      <c r="H2244" t="s">
        <v>6</v>
      </c>
      <c r="I2244" t="s">
        <v>6</v>
      </c>
      <c r="J2244" t="s">
        <v>6</v>
      </c>
      <c r="K2244" t="s">
        <v>6</v>
      </c>
      <c r="L2244" t="s">
        <v>6</v>
      </c>
      <c r="M2244">
        <v>23.954317305593946</v>
      </c>
      <c r="N2244" t="s">
        <v>6</v>
      </c>
      <c r="O2244" t="s">
        <v>6</v>
      </c>
      <c r="P2244" t="s">
        <v>6</v>
      </c>
      <c r="Q2244" t="s">
        <v>6</v>
      </c>
      <c r="R2244" t="s">
        <v>6</v>
      </c>
      <c r="S2244" t="s">
        <v>6</v>
      </c>
      <c r="T2244" t="s">
        <v>869</v>
      </c>
      <c r="U2244" t="s">
        <v>921</v>
      </c>
      <c r="V2244" t="s">
        <v>922</v>
      </c>
      <c r="W2244" t="s">
        <v>6</v>
      </c>
      <c r="X2244" t="s">
        <v>6</v>
      </c>
      <c r="Y2244" t="s">
        <v>6</v>
      </c>
      <c r="Z2244" t="s">
        <v>695</v>
      </c>
      <c r="AA2244" t="s">
        <v>6</v>
      </c>
      <c r="AB2244" t="s">
        <v>349</v>
      </c>
      <c r="AC2244" t="s">
        <v>320</v>
      </c>
    </row>
    <row r="2245" spans="1:29" x14ac:dyDescent="0.25">
      <c r="A2245" t="s">
        <v>389</v>
      </c>
      <c r="B2245">
        <v>243</v>
      </c>
      <c r="C2245" t="s">
        <v>53</v>
      </c>
      <c r="D2245">
        <v>1980</v>
      </c>
      <c r="E2245" t="s">
        <v>3239</v>
      </c>
      <c r="F2245" t="s">
        <v>6</v>
      </c>
      <c r="G2245" t="s">
        <v>6</v>
      </c>
      <c r="H2245" t="s">
        <v>6</v>
      </c>
      <c r="I2245" t="s">
        <v>6</v>
      </c>
      <c r="J2245" t="s">
        <v>6</v>
      </c>
      <c r="K2245" t="s">
        <v>6</v>
      </c>
      <c r="L2245" t="s">
        <v>6</v>
      </c>
      <c r="M2245">
        <v>14.908375608241018</v>
      </c>
      <c r="N2245" t="s">
        <v>6</v>
      </c>
      <c r="O2245" t="s">
        <v>6</v>
      </c>
      <c r="P2245" t="s">
        <v>6</v>
      </c>
      <c r="Q2245" t="s">
        <v>6</v>
      </c>
      <c r="R2245" t="s">
        <v>6</v>
      </c>
      <c r="S2245" t="s">
        <v>6</v>
      </c>
      <c r="T2245" t="s">
        <v>869</v>
      </c>
      <c r="U2245" t="s">
        <v>921</v>
      </c>
      <c r="V2245" t="s">
        <v>922</v>
      </c>
      <c r="W2245" t="s">
        <v>6</v>
      </c>
      <c r="X2245" t="s">
        <v>6</v>
      </c>
      <c r="Y2245" t="s">
        <v>6</v>
      </c>
      <c r="Z2245" t="s">
        <v>695</v>
      </c>
      <c r="AA2245" t="s">
        <v>6</v>
      </c>
      <c r="AB2245" t="s">
        <v>349</v>
      </c>
      <c r="AC2245" t="s">
        <v>320</v>
      </c>
    </row>
    <row r="2246" spans="1:29" x14ac:dyDescent="0.25">
      <c r="A2246" t="s">
        <v>389</v>
      </c>
      <c r="B2246">
        <v>243</v>
      </c>
      <c r="C2246" t="s">
        <v>53</v>
      </c>
      <c r="D2246">
        <v>1981</v>
      </c>
      <c r="E2246" t="s">
        <v>3240</v>
      </c>
      <c r="F2246" t="s">
        <v>6</v>
      </c>
      <c r="G2246" t="s">
        <v>6</v>
      </c>
      <c r="H2246" t="s">
        <v>6</v>
      </c>
      <c r="I2246" t="s">
        <v>6</v>
      </c>
      <c r="J2246" t="s">
        <v>6</v>
      </c>
      <c r="K2246" t="s">
        <v>6</v>
      </c>
      <c r="L2246" t="s">
        <v>6</v>
      </c>
      <c r="M2246">
        <v>28.674963299961643</v>
      </c>
      <c r="N2246" t="s">
        <v>6</v>
      </c>
      <c r="O2246" t="s">
        <v>6</v>
      </c>
      <c r="P2246" t="s">
        <v>6</v>
      </c>
      <c r="Q2246" t="s">
        <v>6</v>
      </c>
      <c r="R2246" t="s">
        <v>6</v>
      </c>
      <c r="S2246" t="s">
        <v>6</v>
      </c>
      <c r="T2246" t="s">
        <v>869</v>
      </c>
      <c r="U2246" t="s">
        <v>921</v>
      </c>
      <c r="V2246" t="s">
        <v>922</v>
      </c>
      <c r="W2246" t="s">
        <v>6</v>
      </c>
      <c r="X2246" t="s">
        <v>6</v>
      </c>
      <c r="Y2246" t="s">
        <v>6</v>
      </c>
      <c r="Z2246" t="s">
        <v>695</v>
      </c>
      <c r="AA2246" t="s">
        <v>6</v>
      </c>
      <c r="AB2246" t="s">
        <v>349</v>
      </c>
      <c r="AC2246" t="s">
        <v>320</v>
      </c>
    </row>
    <row r="2247" spans="1:29" x14ac:dyDescent="0.25">
      <c r="A2247" t="s">
        <v>389</v>
      </c>
      <c r="B2247">
        <v>243</v>
      </c>
      <c r="C2247" t="s">
        <v>53</v>
      </c>
      <c r="D2247">
        <v>1982</v>
      </c>
      <c r="E2247" t="s">
        <v>3241</v>
      </c>
      <c r="F2247" t="s">
        <v>6</v>
      </c>
      <c r="G2247" t="s">
        <v>6</v>
      </c>
      <c r="H2247" t="s">
        <v>6</v>
      </c>
      <c r="I2247" t="s">
        <v>6</v>
      </c>
      <c r="J2247" t="s">
        <v>6</v>
      </c>
      <c r="K2247" t="s">
        <v>6</v>
      </c>
      <c r="L2247" t="s">
        <v>6</v>
      </c>
      <c r="M2247">
        <v>31.870963059728574</v>
      </c>
      <c r="N2247" t="s">
        <v>6</v>
      </c>
      <c r="O2247" t="s">
        <v>6</v>
      </c>
      <c r="P2247" t="s">
        <v>6</v>
      </c>
      <c r="Q2247" t="s">
        <v>6</v>
      </c>
      <c r="R2247" t="s">
        <v>6</v>
      </c>
      <c r="S2247" t="s">
        <v>6</v>
      </c>
      <c r="T2247" t="s">
        <v>869</v>
      </c>
      <c r="U2247" t="s">
        <v>921</v>
      </c>
      <c r="V2247" t="s">
        <v>922</v>
      </c>
      <c r="W2247" t="s">
        <v>6</v>
      </c>
      <c r="X2247" t="s">
        <v>6</v>
      </c>
      <c r="Y2247" t="s">
        <v>6</v>
      </c>
      <c r="Z2247" t="s">
        <v>695</v>
      </c>
      <c r="AA2247" t="s">
        <v>6</v>
      </c>
      <c r="AB2247" t="s">
        <v>349</v>
      </c>
      <c r="AC2247" t="s">
        <v>320</v>
      </c>
    </row>
    <row r="2248" spans="1:29" x14ac:dyDescent="0.25">
      <c r="A2248" t="s">
        <v>389</v>
      </c>
      <c r="B2248">
        <v>243</v>
      </c>
      <c r="C2248" t="s">
        <v>53</v>
      </c>
      <c r="D2248">
        <v>1983</v>
      </c>
      <c r="E2248" t="s">
        <v>3242</v>
      </c>
      <c r="F2248" t="s">
        <v>6</v>
      </c>
      <c r="G2248" t="s">
        <v>6</v>
      </c>
      <c r="H2248" t="s">
        <v>6</v>
      </c>
      <c r="I2248" t="s">
        <v>6</v>
      </c>
      <c r="J2248" t="s">
        <v>6</v>
      </c>
      <c r="K2248" t="s">
        <v>6</v>
      </c>
      <c r="L2248" t="s">
        <v>6</v>
      </c>
      <c r="M2248">
        <v>32.886146237771946</v>
      </c>
      <c r="N2248" t="s">
        <v>6</v>
      </c>
      <c r="O2248" t="s">
        <v>6</v>
      </c>
      <c r="P2248" t="s">
        <v>6</v>
      </c>
      <c r="Q2248" t="s">
        <v>6</v>
      </c>
      <c r="R2248" t="s">
        <v>6</v>
      </c>
      <c r="S2248" t="s">
        <v>6</v>
      </c>
      <c r="T2248" t="s">
        <v>869</v>
      </c>
      <c r="U2248" t="s">
        <v>921</v>
      </c>
      <c r="V2248" t="s">
        <v>922</v>
      </c>
      <c r="W2248" t="s">
        <v>6</v>
      </c>
      <c r="X2248" t="s">
        <v>6</v>
      </c>
      <c r="Y2248" t="s">
        <v>6</v>
      </c>
      <c r="Z2248" t="s">
        <v>695</v>
      </c>
      <c r="AA2248" t="s">
        <v>6</v>
      </c>
      <c r="AB2248" t="s">
        <v>349</v>
      </c>
      <c r="AC2248" t="s">
        <v>320</v>
      </c>
    </row>
    <row r="2249" spans="1:29" x14ac:dyDescent="0.25">
      <c r="A2249" t="s">
        <v>389</v>
      </c>
      <c r="B2249">
        <v>243</v>
      </c>
      <c r="C2249" t="s">
        <v>53</v>
      </c>
      <c r="D2249">
        <v>1984</v>
      </c>
      <c r="E2249" t="s">
        <v>3243</v>
      </c>
      <c r="F2249" t="s">
        <v>6</v>
      </c>
      <c r="G2249" t="s">
        <v>6</v>
      </c>
      <c r="H2249" t="s">
        <v>6</v>
      </c>
      <c r="I2249" t="s">
        <v>6</v>
      </c>
      <c r="J2249" t="s">
        <v>6</v>
      </c>
      <c r="K2249" t="s">
        <v>6</v>
      </c>
      <c r="L2249" t="s">
        <v>6</v>
      </c>
      <c r="M2249">
        <v>28.914093496636195</v>
      </c>
      <c r="N2249" t="s">
        <v>6</v>
      </c>
      <c r="O2249" t="s">
        <v>6</v>
      </c>
      <c r="P2249" t="s">
        <v>6</v>
      </c>
      <c r="Q2249" t="s">
        <v>6</v>
      </c>
      <c r="R2249" t="s">
        <v>6</v>
      </c>
      <c r="S2249" t="s">
        <v>6</v>
      </c>
      <c r="T2249" t="s">
        <v>869</v>
      </c>
      <c r="U2249" t="s">
        <v>921</v>
      </c>
      <c r="V2249" t="s">
        <v>922</v>
      </c>
      <c r="W2249" t="s">
        <v>6</v>
      </c>
      <c r="X2249" t="s">
        <v>6</v>
      </c>
      <c r="Y2249" t="s">
        <v>6</v>
      </c>
      <c r="Z2249" t="s">
        <v>695</v>
      </c>
      <c r="AA2249" t="s">
        <v>6</v>
      </c>
      <c r="AB2249" t="s">
        <v>349</v>
      </c>
      <c r="AC2249" t="s">
        <v>320</v>
      </c>
    </row>
    <row r="2250" spans="1:29" x14ac:dyDescent="0.25">
      <c r="A2250" t="s">
        <v>389</v>
      </c>
      <c r="B2250">
        <v>243</v>
      </c>
      <c r="C2250" t="s">
        <v>53</v>
      </c>
      <c r="D2250">
        <v>1985</v>
      </c>
      <c r="E2250" t="s">
        <v>3244</v>
      </c>
      <c r="F2250" t="s">
        <v>6</v>
      </c>
      <c r="G2250" t="s">
        <v>6</v>
      </c>
      <c r="H2250" t="s">
        <v>6</v>
      </c>
      <c r="I2250" t="s">
        <v>6</v>
      </c>
      <c r="J2250" t="s">
        <v>6</v>
      </c>
      <c r="K2250" t="s">
        <v>6</v>
      </c>
      <c r="L2250" t="s">
        <v>6</v>
      </c>
      <c r="M2250">
        <v>66.566540141894563</v>
      </c>
      <c r="N2250" t="s">
        <v>6</v>
      </c>
      <c r="O2250" t="s">
        <v>6</v>
      </c>
      <c r="P2250" t="s">
        <v>6</v>
      </c>
      <c r="Q2250" t="s">
        <v>6</v>
      </c>
      <c r="R2250" t="s">
        <v>6</v>
      </c>
      <c r="S2250" t="s">
        <v>6</v>
      </c>
      <c r="T2250" t="s">
        <v>869</v>
      </c>
      <c r="U2250" t="s">
        <v>921</v>
      </c>
      <c r="V2250" t="s">
        <v>922</v>
      </c>
      <c r="W2250" t="s">
        <v>6</v>
      </c>
      <c r="X2250" t="s">
        <v>6</v>
      </c>
      <c r="Y2250" t="s">
        <v>6</v>
      </c>
      <c r="Z2250" t="s">
        <v>695</v>
      </c>
      <c r="AA2250" t="s">
        <v>6</v>
      </c>
      <c r="AB2250" t="s">
        <v>349</v>
      </c>
      <c r="AC2250" t="s">
        <v>320</v>
      </c>
    </row>
    <row r="2251" spans="1:29" x14ac:dyDescent="0.25">
      <c r="A2251" t="s">
        <v>389</v>
      </c>
      <c r="B2251">
        <v>243</v>
      </c>
      <c r="C2251" t="s">
        <v>53</v>
      </c>
      <c r="D2251">
        <v>1986</v>
      </c>
      <c r="E2251" t="s">
        <v>3245</v>
      </c>
      <c r="F2251" t="s">
        <v>6</v>
      </c>
      <c r="G2251" t="s">
        <v>6</v>
      </c>
      <c r="H2251" t="s">
        <v>6</v>
      </c>
      <c r="I2251" t="s">
        <v>6</v>
      </c>
      <c r="J2251" t="s">
        <v>6</v>
      </c>
      <c r="K2251" t="s">
        <v>6</v>
      </c>
      <c r="L2251" t="s">
        <v>6</v>
      </c>
      <c r="M2251">
        <v>63.244697902782221</v>
      </c>
      <c r="N2251" t="s">
        <v>6</v>
      </c>
      <c r="O2251" t="s">
        <v>6</v>
      </c>
      <c r="P2251" t="s">
        <v>6</v>
      </c>
      <c r="Q2251" t="s">
        <v>6</v>
      </c>
      <c r="R2251" t="s">
        <v>6</v>
      </c>
      <c r="S2251" t="s">
        <v>6</v>
      </c>
      <c r="T2251" t="s">
        <v>869</v>
      </c>
      <c r="U2251" t="s">
        <v>921</v>
      </c>
      <c r="V2251" t="s">
        <v>922</v>
      </c>
      <c r="W2251" t="s">
        <v>6</v>
      </c>
      <c r="X2251" t="s">
        <v>6</v>
      </c>
      <c r="Y2251" t="s">
        <v>6</v>
      </c>
      <c r="Z2251" t="s">
        <v>695</v>
      </c>
      <c r="AA2251" t="s">
        <v>6</v>
      </c>
      <c r="AB2251" t="s">
        <v>349</v>
      </c>
      <c r="AC2251" t="s">
        <v>320</v>
      </c>
    </row>
    <row r="2252" spans="1:29" x14ac:dyDescent="0.25">
      <c r="A2252" t="s">
        <v>389</v>
      </c>
      <c r="B2252">
        <v>243</v>
      </c>
      <c r="C2252" t="s">
        <v>53</v>
      </c>
      <c r="D2252">
        <v>1987</v>
      </c>
      <c r="E2252" t="s">
        <v>3246</v>
      </c>
      <c r="F2252" t="s">
        <v>6</v>
      </c>
      <c r="G2252" t="s">
        <v>6</v>
      </c>
      <c r="H2252" t="s">
        <v>6</v>
      </c>
      <c r="I2252" t="s">
        <v>6</v>
      </c>
      <c r="J2252" t="s">
        <v>6</v>
      </c>
      <c r="K2252" t="s">
        <v>6</v>
      </c>
      <c r="L2252" t="s">
        <v>6</v>
      </c>
      <c r="M2252">
        <v>83.021300148190477</v>
      </c>
      <c r="N2252" t="s">
        <v>6</v>
      </c>
      <c r="O2252" t="s">
        <v>6</v>
      </c>
      <c r="P2252" t="s">
        <v>6</v>
      </c>
      <c r="Q2252" t="s">
        <v>6</v>
      </c>
      <c r="R2252" t="s">
        <v>6</v>
      </c>
      <c r="S2252" t="s">
        <v>6</v>
      </c>
      <c r="T2252" t="s">
        <v>869</v>
      </c>
      <c r="U2252" t="s">
        <v>921</v>
      </c>
      <c r="V2252" t="s">
        <v>922</v>
      </c>
      <c r="W2252" t="s">
        <v>6</v>
      </c>
      <c r="X2252" t="s">
        <v>6</v>
      </c>
      <c r="Y2252" t="s">
        <v>6</v>
      </c>
      <c r="Z2252" t="s">
        <v>695</v>
      </c>
      <c r="AA2252" t="s">
        <v>6</v>
      </c>
      <c r="AB2252" t="s">
        <v>349</v>
      </c>
      <c r="AC2252" t="s">
        <v>320</v>
      </c>
    </row>
    <row r="2253" spans="1:29" x14ac:dyDescent="0.25">
      <c r="A2253" t="s">
        <v>389</v>
      </c>
      <c r="B2253">
        <v>243</v>
      </c>
      <c r="C2253" t="s">
        <v>53</v>
      </c>
      <c r="D2253">
        <v>1988</v>
      </c>
      <c r="E2253" t="s">
        <v>3247</v>
      </c>
      <c r="F2253" t="s">
        <v>6</v>
      </c>
      <c r="G2253" t="s">
        <v>6</v>
      </c>
      <c r="H2253" t="s">
        <v>6</v>
      </c>
      <c r="I2253" t="s">
        <v>6</v>
      </c>
      <c r="J2253" t="s">
        <v>6</v>
      </c>
      <c r="K2253" t="s">
        <v>6</v>
      </c>
      <c r="L2253" t="s">
        <v>6</v>
      </c>
      <c r="M2253">
        <v>76.92229950837887</v>
      </c>
      <c r="N2253" t="s">
        <v>6</v>
      </c>
      <c r="O2253" t="s">
        <v>6</v>
      </c>
      <c r="P2253" t="s">
        <v>6</v>
      </c>
      <c r="Q2253" t="s">
        <v>6</v>
      </c>
      <c r="R2253" t="s">
        <v>6</v>
      </c>
      <c r="S2253" t="s">
        <v>6</v>
      </c>
      <c r="T2253" t="s">
        <v>869</v>
      </c>
      <c r="U2253" t="s">
        <v>921</v>
      </c>
      <c r="V2253" t="s">
        <v>922</v>
      </c>
      <c r="W2253" t="s">
        <v>6</v>
      </c>
      <c r="X2253" t="s">
        <v>6</v>
      </c>
      <c r="Y2253" t="s">
        <v>6</v>
      </c>
      <c r="Z2253" t="s">
        <v>695</v>
      </c>
      <c r="AA2253" t="s">
        <v>6</v>
      </c>
      <c r="AB2253" t="s">
        <v>349</v>
      </c>
      <c r="AC2253" t="s">
        <v>320</v>
      </c>
    </row>
    <row r="2254" spans="1:29" x14ac:dyDescent="0.25">
      <c r="A2254" t="s">
        <v>389</v>
      </c>
      <c r="B2254">
        <v>243</v>
      </c>
      <c r="C2254" t="s">
        <v>53</v>
      </c>
      <c r="D2254">
        <v>1989</v>
      </c>
      <c r="E2254" t="s">
        <v>3248</v>
      </c>
      <c r="F2254" t="s">
        <v>6</v>
      </c>
      <c r="G2254" t="s">
        <v>6</v>
      </c>
      <c r="H2254" t="s">
        <v>6</v>
      </c>
      <c r="I2254" t="s">
        <v>6</v>
      </c>
      <c r="J2254" t="s">
        <v>6</v>
      </c>
      <c r="K2254" t="s">
        <v>6</v>
      </c>
      <c r="L2254" t="s">
        <v>6</v>
      </c>
      <c r="M2254">
        <v>62.432616941476184</v>
      </c>
      <c r="N2254" t="s">
        <v>6</v>
      </c>
      <c r="O2254" t="s">
        <v>6</v>
      </c>
      <c r="P2254" t="s">
        <v>6</v>
      </c>
      <c r="Q2254" t="s">
        <v>6</v>
      </c>
      <c r="R2254" t="s">
        <v>6</v>
      </c>
      <c r="S2254" t="s">
        <v>6</v>
      </c>
      <c r="T2254" t="s">
        <v>869</v>
      </c>
      <c r="U2254" t="s">
        <v>921</v>
      </c>
      <c r="V2254" t="s">
        <v>922</v>
      </c>
      <c r="W2254" t="s">
        <v>6</v>
      </c>
      <c r="X2254" t="s">
        <v>6</v>
      </c>
      <c r="Y2254" t="s">
        <v>6</v>
      </c>
      <c r="Z2254" t="s">
        <v>695</v>
      </c>
      <c r="AA2254" t="s">
        <v>6</v>
      </c>
      <c r="AB2254" t="s">
        <v>349</v>
      </c>
      <c r="AC2254" t="s">
        <v>320</v>
      </c>
    </row>
    <row r="2255" spans="1:29" x14ac:dyDescent="0.25">
      <c r="A2255" t="s">
        <v>389</v>
      </c>
      <c r="B2255">
        <v>243</v>
      </c>
      <c r="C2255" t="s">
        <v>53</v>
      </c>
      <c r="D2255">
        <v>1990</v>
      </c>
      <c r="E2255" t="s">
        <v>3249</v>
      </c>
      <c r="F2255" t="s">
        <v>6</v>
      </c>
      <c r="G2255" t="s">
        <v>6</v>
      </c>
      <c r="H2255" t="s">
        <v>6</v>
      </c>
      <c r="I2255" t="s">
        <v>6</v>
      </c>
      <c r="J2255" t="s">
        <v>6</v>
      </c>
      <c r="K2255" t="s">
        <v>6</v>
      </c>
      <c r="L2255" t="s">
        <v>6</v>
      </c>
      <c r="M2255">
        <v>83.558530415978638</v>
      </c>
      <c r="N2255" t="s">
        <v>6</v>
      </c>
      <c r="O2255" t="s">
        <v>6</v>
      </c>
      <c r="P2255" t="s">
        <v>6</v>
      </c>
      <c r="Q2255" t="s">
        <v>6</v>
      </c>
      <c r="R2255" t="s">
        <v>6</v>
      </c>
      <c r="S2255" t="s">
        <v>6</v>
      </c>
      <c r="T2255" t="s">
        <v>869</v>
      </c>
      <c r="U2255" t="s">
        <v>921</v>
      </c>
      <c r="V2255" t="s">
        <v>922</v>
      </c>
      <c r="W2255" t="s">
        <v>6</v>
      </c>
      <c r="X2255" t="s">
        <v>6</v>
      </c>
      <c r="Y2255" t="s">
        <v>6</v>
      </c>
      <c r="Z2255" t="s">
        <v>695</v>
      </c>
      <c r="AA2255" t="s">
        <v>6</v>
      </c>
      <c r="AB2255" t="s">
        <v>349</v>
      </c>
      <c r="AC2255" t="s">
        <v>320</v>
      </c>
    </row>
    <row r="2256" spans="1:29" x14ac:dyDescent="0.25">
      <c r="A2256" t="s">
        <v>389</v>
      </c>
      <c r="B2256">
        <v>243</v>
      </c>
      <c r="C2256" t="s">
        <v>53</v>
      </c>
      <c r="D2256">
        <v>1991</v>
      </c>
      <c r="E2256" t="s">
        <v>3250</v>
      </c>
      <c r="F2256" t="s">
        <v>6</v>
      </c>
      <c r="G2256" t="s">
        <v>6</v>
      </c>
      <c r="H2256" t="s">
        <v>6</v>
      </c>
      <c r="I2256">
        <v>17.356465535361</v>
      </c>
      <c r="J2256" t="s">
        <v>6</v>
      </c>
      <c r="K2256" t="s">
        <v>6</v>
      </c>
      <c r="L2256" t="s">
        <v>6</v>
      </c>
      <c r="M2256">
        <v>47.661827896760222</v>
      </c>
      <c r="N2256" t="s">
        <v>6</v>
      </c>
      <c r="O2256" t="s">
        <v>6</v>
      </c>
      <c r="P2256">
        <v>122.54999687909651</v>
      </c>
      <c r="Q2256" t="s">
        <v>6</v>
      </c>
      <c r="R2256" t="s">
        <v>6</v>
      </c>
      <c r="S2256" t="s">
        <v>6</v>
      </c>
      <c r="T2256" t="s">
        <v>869</v>
      </c>
      <c r="U2256" t="s">
        <v>921</v>
      </c>
      <c r="V2256" t="s">
        <v>922</v>
      </c>
      <c r="W2256" t="s">
        <v>6</v>
      </c>
      <c r="X2256" t="s">
        <v>6</v>
      </c>
      <c r="Y2256" t="s">
        <v>6</v>
      </c>
      <c r="Z2256" t="s">
        <v>695</v>
      </c>
      <c r="AA2256" t="s">
        <v>6</v>
      </c>
      <c r="AB2256" t="s">
        <v>349</v>
      </c>
      <c r="AC2256" t="s">
        <v>320</v>
      </c>
    </row>
    <row r="2257" spans="1:29" x14ac:dyDescent="0.25">
      <c r="A2257" t="s">
        <v>389</v>
      </c>
      <c r="B2257">
        <v>243</v>
      </c>
      <c r="C2257" t="s">
        <v>53</v>
      </c>
      <c r="D2257">
        <v>1992</v>
      </c>
      <c r="E2257" t="s">
        <v>3251</v>
      </c>
      <c r="F2257" t="s">
        <v>6</v>
      </c>
      <c r="G2257" t="s">
        <v>6</v>
      </c>
      <c r="H2257" t="s">
        <v>6</v>
      </c>
      <c r="I2257">
        <v>19.135652337313772</v>
      </c>
      <c r="J2257" t="s">
        <v>6</v>
      </c>
      <c r="K2257" t="s">
        <v>6</v>
      </c>
      <c r="L2257" t="s">
        <v>6</v>
      </c>
      <c r="M2257">
        <v>38.469147525911993</v>
      </c>
      <c r="N2257" t="s">
        <v>6</v>
      </c>
      <c r="O2257" t="s">
        <v>6</v>
      </c>
      <c r="P2257">
        <v>144.24795860792725</v>
      </c>
      <c r="Q2257" t="s">
        <v>6</v>
      </c>
      <c r="R2257" t="s">
        <v>6</v>
      </c>
      <c r="S2257" t="s">
        <v>6</v>
      </c>
      <c r="T2257" t="s">
        <v>869</v>
      </c>
      <c r="U2257" t="s">
        <v>921</v>
      </c>
      <c r="V2257" t="s">
        <v>922</v>
      </c>
      <c r="W2257" t="s">
        <v>6</v>
      </c>
      <c r="X2257" t="s">
        <v>6</v>
      </c>
      <c r="Y2257" t="s">
        <v>6</v>
      </c>
      <c r="Z2257" t="s">
        <v>695</v>
      </c>
      <c r="AA2257" t="s">
        <v>6</v>
      </c>
      <c r="AB2257" t="s">
        <v>349</v>
      </c>
      <c r="AC2257" t="s">
        <v>320</v>
      </c>
    </row>
    <row r="2258" spans="1:29" x14ac:dyDescent="0.25">
      <c r="A2258" t="s">
        <v>389</v>
      </c>
      <c r="B2258">
        <v>243</v>
      </c>
      <c r="C2258" t="s">
        <v>53</v>
      </c>
      <c r="D2258">
        <v>1993</v>
      </c>
      <c r="E2258" t="s">
        <v>3252</v>
      </c>
      <c r="F2258" t="s">
        <v>6</v>
      </c>
      <c r="G2258" t="s">
        <v>6</v>
      </c>
      <c r="H2258" t="s">
        <v>6</v>
      </c>
      <c r="I2258">
        <v>19.162653738962437</v>
      </c>
      <c r="J2258" t="s">
        <v>6</v>
      </c>
      <c r="K2258" t="s">
        <v>6</v>
      </c>
      <c r="L2258" t="s">
        <v>6</v>
      </c>
      <c r="M2258">
        <v>35.121861008385864</v>
      </c>
      <c r="N2258" t="s">
        <v>6</v>
      </c>
      <c r="O2258" t="s">
        <v>6</v>
      </c>
      <c r="P2258">
        <v>165.80927199756147</v>
      </c>
      <c r="Q2258" t="s">
        <v>6</v>
      </c>
      <c r="R2258" t="s">
        <v>6</v>
      </c>
      <c r="S2258" t="s">
        <v>6</v>
      </c>
      <c r="T2258" t="s">
        <v>869</v>
      </c>
      <c r="U2258" t="s">
        <v>921</v>
      </c>
      <c r="V2258" t="s">
        <v>922</v>
      </c>
      <c r="W2258" t="s">
        <v>6</v>
      </c>
      <c r="X2258" t="s">
        <v>6</v>
      </c>
      <c r="Y2258" t="s">
        <v>6</v>
      </c>
      <c r="Z2258" t="s">
        <v>695</v>
      </c>
      <c r="AA2258" t="s">
        <v>6</v>
      </c>
      <c r="AB2258" t="s">
        <v>349</v>
      </c>
      <c r="AC2258" t="s">
        <v>320</v>
      </c>
    </row>
    <row r="2259" spans="1:29" x14ac:dyDescent="0.25">
      <c r="A2259" t="s">
        <v>389</v>
      </c>
      <c r="B2259">
        <v>243</v>
      </c>
      <c r="C2259" t="s">
        <v>53</v>
      </c>
      <c r="D2259">
        <v>1994</v>
      </c>
      <c r="E2259" t="s">
        <v>3253</v>
      </c>
      <c r="F2259" t="s">
        <v>6</v>
      </c>
      <c r="G2259" t="s">
        <v>6</v>
      </c>
      <c r="H2259" t="s">
        <v>6</v>
      </c>
      <c r="I2259">
        <v>19.552090881391937</v>
      </c>
      <c r="J2259" t="s">
        <v>6</v>
      </c>
      <c r="K2259" t="s">
        <v>6</v>
      </c>
      <c r="L2259" t="s">
        <v>6</v>
      </c>
      <c r="M2259">
        <v>27.465287761100736</v>
      </c>
      <c r="N2259" t="s">
        <v>6</v>
      </c>
      <c r="O2259" t="s">
        <v>6</v>
      </c>
      <c r="P2259">
        <v>187.70767217307989</v>
      </c>
      <c r="Q2259" t="s">
        <v>6</v>
      </c>
      <c r="R2259" t="s">
        <v>6</v>
      </c>
      <c r="S2259" t="s">
        <v>6</v>
      </c>
      <c r="T2259" t="s">
        <v>869</v>
      </c>
      <c r="U2259" t="s">
        <v>921</v>
      </c>
      <c r="V2259" t="s">
        <v>922</v>
      </c>
      <c r="W2259" t="s">
        <v>6</v>
      </c>
      <c r="X2259" t="s">
        <v>6</v>
      </c>
      <c r="Y2259" t="s">
        <v>6</v>
      </c>
      <c r="Z2259" t="s">
        <v>695</v>
      </c>
      <c r="AA2259" t="s">
        <v>6</v>
      </c>
      <c r="AB2259" t="s">
        <v>349</v>
      </c>
      <c r="AC2259" t="s">
        <v>320</v>
      </c>
    </row>
    <row r="2260" spans="1:29" x14ac:dyDescent="0.25">
      <c r="A2260" t="s">
        <v>389</v>
      </c>
      <c r="B2260">
        <v>243</v>
      </c>
      <c r="C2260" t="s">
        <v>53</v>
      </c>
      <c r="D2260">
        <v>1995</v>
      </c>
      <c r="E2260" t="s">
        <v>3254</v>
      </c>
      <c r="F2260" t="s">
        <v>6</v>
      </c>
      <c r="G2260" t="s">
        <v>6</v>
      </c>
      <c r="H2260" t="s">
        <v>6</v>
      </c>
      <c r="I2260">
        <v>19.782129946877156</v>
      </c>
      <c r="J2260" t="s">
        <v>6</v>
      </c>
      <c r="K2260" t="s">
        <v>6</v>
      </c>
      <c r="L2260" t="s">
        <v>6</v>
      </c>
      <c r="M2260">
        <v>24.82648609787584</v>
      </c>
      <c r="N2260" t="s">
        <v>6</v>
      </c>
      <c r="O2260" t="s">
        <v>6</v>
      </c>
      <c r="P2260">
        <v>216.62851371705617</v>
      </c>
      <c r="Q2260" t="s">
        <v>6</v>
      </c>
      <c r="R2260" t="s">
        <v>6</v>
      </c>
      <c r="S2260" t="s">
        <v>6</v>
      </c>
      <c r="T2260" t="s">
        <v>869</v>
      </c>
      <c r="U2260" t="s">
        <v>921</v>
      </c>
      <c r="V2260" t="s">
        <v>922</v>
      </c>
      <c r="W2260" t="s">
        <v>6</v>
      </c>
      <c r="X2260" t="s">
        <v>6</v>
      </c>
      <c r="Y2260" t="s">
        <v>6</v>
      </c>
      <c r="Z2260" t="s">
        <v>695</v>
      </c>
      <c r="AA2260" t="s">
        <v>6</v>
      </c>
      <c r="AB2260" t="s">
        <v>349</v>
      </c>
      <c r="AC2260" t="s">
        <v>320</v>
      </c>
    </row>
    <row r="2261" spans="1:29" x14ac:dyDescent="0.25">
      <c r="A2261" t="s">
        <v>389</v>
      </c>
      <c r="B2261">
        <v>243</v>
      </c>
      <c r="C2261" t="s">
        <v>53</v>
      </c>
      <c r="D2261">
        <v>1996</v>
      </c>
      <c r="E2261" t="s">
        <v>3255</v>
      </c>
      <c r="F2261" t="s">
        <v>6</v>
      </c>
      <c r="G2261" t="s">
        <v>6</v>
      </c>
      <c r="H2261" t="s">
        <v>6</v>
      </c>
      <c r="I2261">
        <v>21.300719862319106</v>
      </c>
      <c r="J2261" t="s">
        <v>6</v>
      </c>
      <c r="K2261" t="s">
        <v>6</v>
      </c>
      <c r="L2261" t="s">
        <v>6</v>
      </c>
      <c r="M2261">
        <v>21.735137215924595</v>
      </c>
      <c r="N2261" t="s">
        <v>6</v>
      </c>
      <c r="O2261" t="s">
        <v>6</v>
      </c>
      <c r="P2261">
        <v>246.31660014446598</v>
      </c>
      <c r="Q2261" t="s">
        <v>6</v>
      </c>
      <c r="R2261" t="s">
        <v>6</v>
      </c>
      <c r="S2261" t="s">
        <v>6</v>
      </c>
      <c r="T2261" t="s">
        <v>869</v>
      </c>
      <c r="U2261" t="s">
        <v>921</v>
      </c>
      <c r="V2261" t="s">
        <v>922</v>
      </c>
      <c r="W2261" t="s">
        <v>6</v>
      </c>
      <c r="X2261" t="s">
        <v>6</v>
      </c>
      <c r="Y2261" t="s">
        <v>6</v>
      </c>
      <c r="Z2261" t="s">
        <v>695</v>
      </c>
      <c r="AA2261" t="s">
        <v>6</v>
      </c>
      <c r="AB2261" t="s">
        <v>349</v>
      </c>
      <c r="AC2261" t="s">
        <v>320</v>
      </c>
    </row>
    <row r="2262" spans="1:29" x14ac:dyDescent="0.25">
      <c r="A2262" t="s">
        <v>389</v>
      </c>
      <c r="B2262">
        <v>243</v>
      </c>
      <c r="C2262" t="s">
        <v>53</v>
      </c>
      <c r="D2262">
        <v>1997</v>
      </c>
      <c r="E2262" t="s">
        <v>3256</v>
      </c>
      <c r="F2262" t="s">
        <v>6</v>
      </c>
      <c r="G2262" t="s">
        <v>6</v>
      </c>
      <c r="H2262" t="s">
        <v>6</v>
      </c>
      <c r="I2262">
        <v>23.09028224388393</v>
      </c>
      <c r="J2262" t="s">
        <v>6</v>
      </c>
      <c r="K2262" t="s">
        <v>6</v>
      </c>
      <c r="L2262" t="s">
        <v>6</v>
      </c>
      <c r="M2262">
        <v>18.020976587921268</v>
      </c>
      <c r="N2262" t="s">
        <v>6</v>
      </c>
      <c r="O2262" t="s">
        <v>6</v>
      </c>
      <c r="P2262">
        <v>284.75788501048902</v>
      </c>
      <c r="Q2262" t="s">
        <v>6</v>
      </c>
      <c r="R2262" t="s">
        <v>6</v>
      </c>
      <c r="S2262" t="s">
        <v>6</v>
      </c>
      <c r="T2262" t="s">
        <v>869</v>
      </c>
      <c r="U2262" t="s">
        <v>921</v>
      </c>
      <c r="V2262" t="s">
        <v>922</v>
      </c>
      <c r="W2262" t="s">
        <v>6</v>
      </c>
      <c r="X2262" t="s">
        <v>6</v>
      </c>
      <c r="Y2262" t="s">
        <v>6</v>
      </c>
      <c r="Z2262" t="s">
        <v>695</v>
      </c>
      <c r="AA2262" t="s">
        <v>6</v>
      </c>
      <c r="AB2262" t="s">
        <v>349</v>
      </c>
      <c r="AC2262" t="s">
        <v>320</v>
      </c>
    </row>
    <row r="2263" spans="1:29" x14ac:dyDescent="0.25">
      <c r="A2263" t="s">
        <v>389</v>
      </c>
      <c r="B2263">
        <v>243</v>
      </c>
      <c r="C2263" t="s">
        <v>53</v>
      </c>
      <c r="D2263">
        <v>1998</v>
      </c>
      <c r="E2263" t="s">
        <v>3257</v>
      </c>
      <c r="F2263" t="s">
        <v>6</v>
      </c>
      <c r="G2263" t="s">
        <v>6</v>
      </c>
      <c r="H2263" t="s">
        <v>6</v>
      </c>
      <c r="I2263">
        <v>23.529185011774732</v>
      </c>
      <c r="J2263" t="s">
        <v>6</v>
      </c>
      <c r="K2263" t="s">
        <v>6</v>
      </c>
      <c r="L2263" t="s">
        <v>6</v>
      </c>
      <c r="M2263">
        <v>16.699473199898737</v>
      </c>
      <c r="N2263" t="s">
        <v>6</v>
      </c>
      <c r="O2263" t="s">
        <v>6</v>
      </c>
      <c r="P2263">
        <v>335.18084036530814</v>
      </c>
      <c r="Q2263" t="s">
        <v>6</v>
      </c>
      <c r="R2263" t="s">
        <v>6</v>
      </c>
      <c r="S2263" t="s">
        <v>6</v>
      </c>
      <c r="T2263" t="s">
        <v>869</v>
      </c>
      <c r="U2263" t="s">
        <v>921</v>
      </c>
      <c r="V2263" t="s">
        <v>922</v>
      </c>
      <c r="W2263" t="s">
        <v>6</v>
      </c>
      <c r="X2263" t="s">
        <v>6</v>
      </c>
      <c r="Y2263" t="s">
        <v>6</v>
      </c>
      <c r="Z2263" t="s">
        <v>695</v>
      </c>
      <c r="AA2263" t="s">
        <v>6</v>
      </c>
      <c r="AB2263" t="s">
        <v>349</v>
      </c>
      <c r="AC2263" t="s">
        <v>320</v>
      </c>
    </row>
    <row r="2264" spans="1:29" x14ac:dyDescent="0.25">
      <c r="A2264" t="s">
        <v>389</v>
      </c>
      <c r="B2264">
        <v>243</v>
      </c>
      <c r="C2264" t="s">
        <v>53</v>
      </c>
      <c r="D2264">
        <v>1999</v>
      </c>
      <c r="E2264" t="s">
        <v>3258</v>
      </c>
      <c r="F2264" t="s">
        <v>6</v>
      </c>
      <c r="G2264" t="s">
        <v>6</v>
      </c>
      <c r="H2264" t="s">
        <v>6</v>
      </c>
      <c r="I2264">
        <v>28.139273026504185</v>
      </c>
      <c r="J2264" t="s">
        <v>6</v>
      </c>
      <c r="K2264" t="s">
        <v>6</v>
      </c>
      <c r="L2264" t="s">
        <v>6</v>
      </c>
      <c r="M2264">
        <v>16.638393700925448</v>
      </c>
      <c r="N2264" t="s">
        <v>6</v>
      </c>
      <c r="O2264" t="s">
        <v>6</v>
      </c>
      <c r="P2264">
        <v>352.90610581437346</v>
      </c>
      <c r="Q2264" t="s">
        <v>6</v>
      </c>
      <c r="R2264" t="s">
        <v>6</v>
      </c>
      <c r="S2264" t="s">
        <v>6</v>
      </c>
      <c r="T2264" t="s">
        <v>869</v>
      </c>
      <c r="U2264" t="s">
        <v>921</v>
      </c>
      <c r="V2264" t="s">
        <v>922</v>
      </c>
      <c r="W2264" t="s">
        <v>6</v>
      </c>
      <c r="X2264" t="s">
        <v>6</v>
      </c>
      <c r="Y2264" t="s">
        <v>6</v>
      </c>
      <c r="Z2264" t="s">
        <v>695</v>
      </c>
      <c r="AA2264" t="s">
        <v>6</v>
      </c>
      <c r="AB2264" t="s">
        <v>349</v>
      </c>
      <c r="AC2264" t="s">
        <v>320</v>
      </c>
    </row>
    <row r="2265" spans="1:29" x14ac:dyDescent="0.25">
      <c r="A2265" t="s">
        <v>389</v>
      </c>
      <c r="B2265">
        <v>243</v>
      </c>
      <c r="C2265" t="s">
        <v>53</v>
      </c>
      <c r="D2265">
        <v>2000</v>
      </c>
      <c r="E2265" t="s">
        <v>3259</v>
      </c>
      <c r="F2265" t="s">
        <v>6</v>
      </c>
      <c r="G2265" t="s">
        <v>6</v>
      </c>
      <c r="H2265" t="s">
        <v>6</v>
      </c>
      <c r="I2265">
        <v>30.762308707435071</v>
      </c>
      <c r="J2265" t="s">
        <v>6</v>
      </c>
      <c r="K2265" t="s">
        <v>6</v>
      </c>
      <c r="L2265" t="s">
        <v>6</v>
      </c>
      <c r="M2265">
        <v>17.194382257771931</v>
      </c>
      <c r="N2265" t="s">
        <v>6</v>
      </c>
      <c r="O2265">
        <v>11.673372879246692</v>
      </c>
      <c r="P2265">
        <v>401.96978689803859</v>
      </c>
      <c r="Q2265" t="s">
        <v>6</v>
      </c>
      <c r="R2265" t="s">
        <v>6</v>
      </c>
      <c r="S2265" t="s">
        <v>6</v>
      </c>
      <c r="T2265" t="s">
        <v>869</v>
      </c>
      <c r="U2265" t="s">
        <v>921</v>
      </c>
      <c r="V2265" t="s">
        <v>922</v>
      </c>
      <c r="W2265" t="s">
        <v>6</v>
      </c>
      <c r="X2265" t="s">
        <v>6</v>
      </c>
      <c r="Y2265" t="s">
        <v>6</v>
      </c>
      <c r="Z2265" t="s">
        <v>695</v>
      </c>
      <c r="AA2265" t="s">
        <v>6</v>
      </c>
      <c r="AB2265" t="s">
        <v>349</v>
      </c>
      <c r="AC2265" t="s">
        <v>320</v>
      </c>
    </row>
    <row r="2266" spans="1:29" x14ac:dyDescent="0.25">
      <c r="A2266" t="s">
        <v>389</v>
      </c>
      <c r="B2266">
        <v>243</v>
      </c>
      <c r="C2266" t="s">
        <v>53</v>
      </c>
      <c r="D2266">
        <v>2001</v>
      </c>
      <c r="E2266" t="s">
        <v>3260</v>
      </c>
      <c r="F2266" t="s">
        <v>6</v>
      </c>
      <c r="G2266" t="s">
        <v>6</v>
      </c>
      <c r="H2266" t="s">
        <v>6</v>
      </c>
      <c r="I2266">
        <v>33.527574657585177</v>
      </c>
      <c r="J2266" t="s">
        <v>6</v>
      </c>
      <c r="K2266" t="s">
        <v>6</v>
      </c>
      <c r="L2266" t="s">
        <v>6</v>
      </c>
      <c r="M2266">
        <v>18.982131091426982</v>
      </c>
      <c r="N2266" t="s">
        <v>6</v>
      </c>
      <c r="O2266">
        <v>13.778497373431881</v>
      </c>
      <c r="P2266">
        <v>433.19799280670941</v>
      </c>
      <c r="Q2266" t="s">
        <v>6</v>
      </c>
      <c r="R2266" t="s">
        <v>6</v>
      </c>
      <c r="S2266" t="s">
        <v>6</v>
      </c>
      <c r="T2266" t="s">
        <v>869</v>
      </c>
      <c r="U2266" t="s">
        <v>921</v>
      </c>
      <c r="V2266" t="s">
        <v>922</v>
      </c>
      <c r="W2266" t="s">
        <v>6</v>
      </c>
      <c r="X2266" t="s">
        <v>6</v>
      </c>
      <c r="Y2266" t="s">
        <v>6</v>
      </c>
      <c r="Z2266" t="s">
        <v>695</v>
      </c>
      <c r="AA2266" t="s">
        <v>6</v>
      </c>
      <c r="AB2266" t="s">
        <v>349</v>
      </c>
      <c r="AC2266" t="s">
        <v>320</v>
      </c>
    </row>
    <row r="2267" spans="1:29" x14ac:dyDescent="0.25">
      <c r="A2267" t="s">
        <v>389</v>
      </c>
      <c r="B2267">
        <v>243</v>
      </c>
      <c r="C2267" t="s">
        <v>53</v>
      </c>
      <c r="D2267">
        <v>2002</v>
      </c>
      <c r="E2267" t="s">
        <v>3261</v>
      </c>
      <c r="F2267" t="s">
        <v>6</v>
      </c>
      <c r="G2267" t="s">
        <v>6</v>
      </c>
      <c r="H2267" t="s">
        <v>6</v>
      </c>
      <c r="I2267">
        <v>33.727217528406925</v>
      </c>
      <c r="J2267" t="s">
        <v>6</v>
      </c>
      <c r="K2267" t="s">
        <v>6</v>
      </c>
      <c r="L2267" t="s">
        <v>6</v>
      </c>
      <c r="M2267">
        <v>20.448649678723541</v>
      </c>
      <c r="N2267" t="s">
        <v>6</v>
      </c>
      <c r="O2267">
        <v>14.749594492863849</v>
      </c>
      <c r="P2267">
        <v>546.16764395061807</v>
      </c>
      <c r="Q2267" t="s">
        <v>6</v>
      </c>
      <c r="R2267" t="s">
        <v>6</v>
      </c>
      <c r="S2267" t="s">
        <v>6</v>
      </c>
      <c r="T2267" t="s">
        <v>869</v>
      </c>
      <c r="U2267" t="s">
        <v>921</v>
      </c>
      <c r="V2267" t="s">
        <v>922</v>
      </c>
      <c r="W2267" t="s">
        <v>6</v>
      </c>
      <c r="X2267" t="s">
        <v>6</v>
      </c>
      <c r="Y2267" t="s">
        <v>6</v>
      </c>
      <c r="Z2267" t="s">
        <v>695</v>
      </c>
      <c r="AA2267" t="s">
        <v>6</v>
      </c>
      <c r="AB2267" t="s">
        <v>349</v>
      </c>
      <c r="AC2267" t="s">
        <v>320</v>
      </c>
    </row>
    <row r="2268" spans="1:29" x14ac:dyDescent="0.25">
      <c r="A2268" t="s">
        <v>389</v>
      </c>
      <c r="B2268">
        <v>243</v>
      </c>
      <c r="C2268" t="s">
        <v>53</v>
      </c>
      <c r="D2268">
        <v>2003</v>
      </c>
      <c r="E2268" t="s">
        <v>3262</v>
      </c>
      <c r="F2268" t="s">
        <v>6</v>
      </c>
      <c r="G2268" t="s">
        <v>6</v>
      </c>
      <c r="H2268" t="s">
        <v>6</v>
      </c>
      <c r="I2268">
        <v>31.301254617780309</v>
      </c>
      <c r="J2268" t="s">
        <v>6</v>
      </c>
      <c r="K2268" t="s">
        <v>6</v>
      </c>
      <c r="L2268" t="s">
        <v>6</v>
      </c>
      <c r="M2268">
        <v>31.399678684914033</v>
      </c>
      <c r="N2268" t="s">
        <v>6</v>
      </c>
      <c r="O2268">
        <v>24.2721520505428</v>
      </c>
      <c r="P2268">
        <v>776.50317682117873</v>
      </c>
      <c r="Q2268" t="s">
        <v>6</v>
      </c>
      <c r="R2268" t="s">
        <v>6</v>
      </c>
      <c r="S2268" t="s">
        <v>6</v>
      </c>
      <c r="T2268" t="s">
        <v>869</v>
      </c>
      <c r="U2268" t="s">
        <v>921</v>
      </c>
      <c r="V2268" t="s">
        <v>922</v>
      </c>
      <c r="W2268" t="s">
        <v>6</v>
      </c>
      <c r="X2268" t="s">
        <v>6</v>
      </c>
      <c r="Y2268" t="s">
        <v>6</v>
      </c>
      <c r="Z2268" t="s">
        <v>695</v>
      </c>
      <c r="AA2268" t="s">
        <v>6</v>
      </c>
      <c r="AB2268" t="s">
        <v>349</v>
      </c>
      <c r="AC2268" t="s">
        <v>320</v>
      </c>
    </row>
    <row r="2269" spans="1:29" x14ac:dyDescent="0.25">
      <c r="A2269" t="s">
        <v>389</v>
      </c>
      <c r="B2269">
        <v>243</v>
      </c>
      <c r="C2269" t="s">
        <v>53</v>
      </c>
      <c r="D2269">
        <v>2004</v>
      </c>
      <c r="E2269" t="s">
        <v>3263</v>
      </c>
      <c r="F2269" t="s">
        <v>6</v>
      </c>
      <c r="G2269" t="s">
        <v>6</v>
      </c>
      <c r="H2269" t="s">
        <v>6</v>
      </c>
      <c r="I2269">
        <v>28.947856594464856</v>
      </c>
      <c r="J2269" t="s">
        <v>6</v>
      </c>
      <c r="K2269" t="s">
        <v>6</v>
      </c>
      <c r="L2269" t="s">
        <v>6</v>
      </c>
      <c r="M2269">
        <v>32.003685398159227</v>
      </c>
      <c r="N2269" t="s">
        <v>6</v>
      </c>
      <c r="O2269">
        <v>26.728800255319886</v>
      </c>
      <c r="P2269">
        <v>721.32097279342668</v>
      </c>
      <c r="Q2269" t="s">
        <v>6</v>
      </c>
      <c r="R2269" t="s">
        <v>6</v>
      </c>
      <c r="S2269" t="s">
        <v>6</v>
      </c>
      <c r="T2269" t="s">
        <v>869</v>
      </c>
      <c r="U2269" t="s">
        <v>921</v>
      </c>
      <c r="V2269" t="s">
        <v>922</v>
      </c>
      <c r="W2269" t="s">
        <v>6</v>
      </c>
      <c r="X2269" t="s">
        <v>6</v>
      </c>
      <c r="Y2269" t="s">
        <v>6</v>
      </c>
      <c r="Z2269" t="s">
        <v>695</v>
      </c>
      <c r="AA2269" t="s">
        <v>6</v>
      </c>
      <c r="AB2269" t="s">
        <v>349</v>
      </c>
      <c r="AC2269" t="s">
        <v>320</v>
      </c>
    </row>
    <row r="2270" spans="1:29" x14ac:dyDescent="0.25">
      <c r="A2270" t="s">
        <v>389</v>
      </c>
      <c r="B2270">
        <v>243</v>
      </c>
      <c r="C2270" t="s">
        <v>53</v>
      </c>
      <c r="D2270">
        <v>2005</v>
      </c>
      <c r="E2270" t="s">
        <v>3264</v>
      </c>
      <c r="F2270" t="s">
        <v>6</v>
      </c>
      <c r="G2270" t="s">
        <v>6</v>
      </c>
      <c r="H2270" t="s">
        <v>6</v>
      </c>
      <c r="I2270">
        <v>17.873495474520535</v>
      </c>
      <c r="J2270" t="s">
        <v>6</v>
      </c>
      <c r="K2270" t="s">
        <v>6</v>
      </c>
      <c r="L2270" t="s">
        <v>6</v>
      </c>
      <c r="M2270">
        <v>21.684892501670834</v>
      </c>
      <c r="N2270" t="s">
        <v>6</v>
      </c>
      <c r="O2270">
        <v>17.480653937296204</v>
      </c>
      <c r="P2270">
        <v>1252.5635807482483</v>
      </c>
      <c r="Q2270" t="s">
        <v>6</v>
      </c>
      <c r="R2270" t="s">
        <v>6</v>
      </c>
      <c r="S2270" t="s">
        <v>6</v>
      </c>
      <c r="T2270" t="s">
        <v>869</v>
      </c>
      <c r="U2270" t="s">
        <v>921</v>
      </c>
      <c r="V2270" t="s">
        <v>922</v>
      </c>
      <c r="W2270" t="s">
        <v>6</v>
      </c>
      <c r="X2270" t="s">
        <v>6</v>
      </c>
      <c r="Y2270" t="s">
        <v>6</v>
      </c>
      <c r="Z2270" t="s">
        <v>695</v>
      </c>
      <c r="AA2270" t="s">
        <v>6</v>
      </c>
      <c r="AB2270" t="s">
        <v>349</v>
      </c>
      <c r="AC2270" t="s">
        <v>320</v>
      </c>
    </row>
    <row r="2271" spans="1:29" x14ac:dyDescent="0.25">
      <c r="A2271" t="s">
        <v>389</v>
      </c>
      <c r="B2271">
        <v>243</v>
      </c>
      <c r="C2271" t="s">
        <v>53</v>
      </c>
      <c r="D2271">
        <v>2006</v>
      </c>
      <c r="E2271" t="s">
        <v>3265</v>
      </c>
      <c r="F2271" t="s">
        <v>6</v>
      </c>
      <c r="G2271" t="s">
        <v>6</v>
      </c>
      <c r="H2271" t="s">
        <v>6</v>
      </c>
      <c r="I2271">
        <v>21.889557162667877</v>
      </c>
      <c r="J2271" t="s">
        <v>6</v>
      </c>
      <c r="K2271" t="s">
        <v>6</v>
      </c>
      <c r="L2271" t="s">
        <v>6</v>
      </c>
      <c r="M2271">
        <v>22.0196730318956</v>
      </c>
      <c r="N2271" t="s">
        <v>6</v>
      </c>
      <c r="O2271">
        <v>18.829662288388324</v>
      </c>
      <c r="P2271">
        <v>1275.6142755615178</v>
      </c>
      <c r="Q2271" t="s">
        <v>6</v>
      </c>
      <c r="R2271" t="s">
        <v>6</v>
      </c>
      <c r="S2271" t="s">
        <v>6</v>
      </c>
      <c r="T2271" t="s">
        <v>869</v>
      </c>
      <c r="U2271" t="s">
        <v>921</v>
      </c>
      <c r="V2271" t="s">
        <v>922</v>
      </c>
      <c r="W2271" t="s">
        <v>6</v>
      </c>
      <c r="X2271" t="s">
        <v>6</v>
      </c>
      <c r="Y2271" t="s">
        <v>6</v>
      </c>
      <c r="Z2271" t="s">
        <v>695</v>
      </c>
      <c r="AA2271" t="s">
        <v>6</v>
      </c>
      <c r="AB2271" t="s">
        <v>349</v>
      </c>
      <c r="AC2271" t="s">
        <v>320</v>
      </c>
    </row>
    <row r="2272" spans="1:29" x14ac:dyDescent="0.25">
      <c r="A2272" t="s">
        <v>389</v>
      </c>
      <c r="B2272">
        <v>243</v>
      </c>
      <c r="C2272" t="s">
        <v>53</v>
      </c>
      <c r="D2272">
        <v>2007</v>
      </c>
      <c r="E2272" t="s">
        <v>3266</v>
      </c>
      <c r="F2272" t="s">
        <v>6</v>
      </c>
      <c r="G2272" t="s">
        <v>6</v>
      </c>
      <c r="H2272" t="s">
        <v>6</v>
      </c>
      <c r="I2272">
        <v>17.607097002298818</v>
      </c>
      <c r="J2272" t="s">
        <v>6</v>
      </c>
      <c r="K2272" t="s">
        <v>6</v>
      </c>
      <c r="L2272" t="s">
        <v>6</v>
      </c>
      <c r="M2272">
        <v>19.441270502733328</v>
      </c>
      <c r="N2272" t="s">
        <v>6</v>
      </c>
      <c r="O2272">
        <v>16.585092581672367</v>
      </c>
      <c r="P2272">
        <v>1502.1198978942357</v>
      </c>
      <c r="Q2272" t="s">
        <v>6</v>
      </c>
      <c r="R2272" t="s">
        <v>6</v>
      </c>
      <c r="S2272" t="s">
        <v>6</v>
      </c>
      <c r="T2272" t="s">
        <v>869</v>
      </c>
      <c r="U2272" t="s">
        <v>921</v>
      </c>
      <c r="V2272" t="s">
        <v>922</v>
      </c>
      <c r="W2272" t="s">
        <v>6</v>
      </c>
      <c r="X2272" t="s">
        <v>6</v>
      </c>
      <c r="Y2272" t="s">
        <v>6</v>
      </c>
      <c r="Z2272" t="s">
        <v>695</v>
      </c>
      <c r="AA2272" t="s">
        <v>6</v>
      </c>
      <c r="AB2272" t="s">
        <v>349</v>
      </c>
      <c r="AC2272" t="s">
        <v>320</v>
      </c>
    </row>
    <row r="2273" spans="1:29" x14ac:dyDescent="0.25">
      <c r="A2273" t="s">
        <v>389</v>
      </c>
      <c r="B2273">
        <v>243</v>
      </c>
      <c r="C2273" t="s">
        <v>53</v>
      </c>
      <c r="D2273">
        <v>2008</v>
      </c>
      <c r="E2273" t="s">
        <v>3267</v>
      </c>
      <c r="F2273" t="s">
        <v>6</v>
      </c>
      <c r="G2273" t="s">
        <v>6</v>
      </c>
      <c r="H2273" t="s">
        <v>6</v>
      </c>
      <c r="I2273">
        <v>23.312729101746079</v>
      </c>
      <c r="J2273" t="s">
        <v>6</v>
      </c>
      <c r="K2273" t="s">
        <v>6</v>
      </c>
      <c r="L2273" t="s">
        <v>6</v>
      </c>
      <c r="M2273">
        <v>21.151690313673669</v>
      </c>
      <c r="N2273" t="s">
        <v>6</v>
      </c>
      <c r="O2273">
        <v>22.519638978835335</v>
      </c>
      <c r="P2273">
        <v>1725.0178356209258</v>
      </c>
      <c r="Q2273" t="s">
        <v>6</v>
      </c>
      <c r="R2273" t="s">
        <v>6</v>
      </c>
      <c r="S2273" t="s">
        <v>6</v>
      </c>
      <c r="T2273" t="s">
        <v>869</v>
      </c>
      <c r="U2273" t="s">
        <v>921</v>
      </c>
      <c r="V2273" t="s">
        <v>922</v>
      </c>
      <c r="W2273" t="s">
        <v>6</v>
      </c>
      <c r="X2273" t="s">
        <v>6</v>
      </c>
      <c r="Y2273" t="s">
        <v>6</v>
      </c>
      <c r="Z2273" t="s">
        <v>695</v>
      </c>
      <c r="AA2273" t="s">
        <v>6</v>
      </c>
      <c r="AB2273" t="s">
        <v>349</v>
      </c>
      <c r="AC2273" t="s">
        <v>320</v>
      </c>
    </row>
    <row r="2274" spans="1:29" x14ac:dyDescent="0.25">
      <c r="A2274" t="s">
        <v>389</v>
      </c>
      <c r="B2274">
        <v>243</v>
      </c>
      <c r="C2274" t="s">
        <v>53</v>
      </c>
      <c r="D2274">
        <v>2009</v>
      </c>
      <c r="E2274" t="s">
        <v>3268</v>
      </c>
      <c r="F2274" t="s">
        <v>6</v>
      </c>
      <c r="G2274" t="s">
        <v>6</v>
      </c>
      <c r="H2274" t="s">
        <v>6</v>
      </c>
      <c r="I2274">
        <v>25.578132888535457</v>
      </c>
      <c r="J2274" t="s">
        <v>6</v>
      </c>
      <c r="K2274" t="s">
        <v>6</v>
      </c>
      <c r="L2274" t="s">
        <v>6</v>
      </c>
      <c r="M2274">
        <v>22.365616053888555</v>
      </c>
      <c r="N2274" t="s">
        <v>6</v>
      </c>
      <c r="O2274">
        <v>26.894153444903285</v>
      </c>
      <c r="P2274">
        <v>1757.5860906346657</v>
      </c>
      <c r="Q2274" t="s">
        <v>6</v>
      </c>
      <c r="R2274" t="s">
        <v>6</v>
      </c>
      <c r="S2274" t="s">
        <v>6</v>
      </c>
      <c r="T2274" t="s">
        <v>869</v>
      </c>
      <c r="U2274" t="s">
        <v>921</v>
      </c>
      <c r="V2274" t="s">
        <v>922</v>
      </c>
      <c r="W2274" t="s">
        <v>6</v>
      </c>
      <c r="X2274" t="s">
        <v>6</v>
      </c>
      <c r="Y2274" t="s">
        <v>6</v>
      </c>
      <c r="Z2274" t="s">
        <v>695</v>
      </c>
      <c r="AA2274" t="s">
        <v>6</v>
      </c>
      <c r="AB2274" t="s">
        <v>349</v>
      </c>
      <c r="AC2274" t="s">
        <v>320</v>
      </c>
    </row>
    <row r="2275" spans="1:29" x14ac:dyDescent="0.25">
      <c r="A2275" t="s">
        <v>389</v>
      </c>
      <c r="B2275">
        <v>243</v>
      </c>
      <c r="C2275" t="s">
        <v>53</v>
      </c>
      <c r="D2275">
        <v>2010</v>
      </c>
      <c r="E2275" t="s">
        <v>3269</v>
      </c>
      <c r="F2275" t="s">
        <v>6</v>
      </c>
      <c r="G2275" t="s">
        <v>6</v>
      </c>
      <c r="H2275" t="s">
        <v>6</v>
      </c>
      <c r="I2275">
        <v>26.378965736237284</v>
      </c>
      <c r="J2275" t="s">
        <v>6</v>
      </c>
      <c r="K2275" t="s">
        <v>6</v>
      </c>
      <c r="L2275" t="s">
        <v>6</v>
      </c>
      <c r="M2275">
        <v>23.01199119876545</v>
      </c>
      <c r="N2275" t="s">
        <v>6</v>
      </c>
      <c r="O2275">
        <v>27.160053698453101</v>
      </c>
      <c r="P2275">
        <v>2042.5864932787422</v>
      </c>
      <c r="Q2275" t="s">
        <v>6</v>
      </c>
      <c r="R2275" t="s">
        <v>6</v>
      </c>
      <c r="S2275" t="s">
        <v>6</v>
      </c>
      <c r="T2275" t="s">
        <v>869</v>
      </c>
      <c r="U2275" t="s">
        <v>921</v>
      </c>
      <c r="V2275" t="s">
        <v>922</v>
      </c>
      <c r="W2275" t="s">
        <v>6</v>
      </c>
      <c r="X2275" t="s">
        <v>6</v>
      </c>
      <c r="Y2275" t="s">
        <v>6</v>
      </c>
      <c r="Z2275" t="s">
        <v>695</v>
      </c>
      <c r="AA2275" t="s">
        <v>6</v>
      </c>
      <c r="AB2275" t="s">
        <v>349</v>
      </c>
      <c r="AC2275" t="s">
        <v>320</v>
      </c>
    </row>
    <row r="2276" spans="1:29" x14ac:dyDescent="0.25">
      <c r="A2276" t="s">
        <v>389</v>
      </c>
      <c r="B2276">
        <v>243</v>
      </c>
      <c r="C2276" t="s">
        <v>53</v>
      </c>
      <c r="D2276">
        <v>2011</v>
      </c>
      <c r="E2276" t="s">
        <v>3270</v>
      </c>
      <c r="F2276" t="s">
        <v>6</v>
      </c>
      <c r="G2276" t="s">
        <v>6</v>
      </c>
      <c r="H2276" t="s">
        <v>6</v>
      </c>
      <c r="I2276">
        <v>27.094729093067219</v>
      </c>
      <c r="J2276" t="s">
        <v>6</v>
      </c>
      <c r="K2276" t="s">
        <v>6</v>
      </c>
      <c r="L2276" t="s">
        <v>6</v>
      </c>
      <c r="M2276">
        <v>25.397398822890615</v>
      </c>
      <c r="N2276" t="s">
        <v>6</v>
      </c>
      <c r="O2276">
        <v>28.349288276779909</v>
      </c>
      <c r="P2276">
        <v>2250.1841120687209</v>
      </c>
      <c r="Q2276" t="s">
        <v>6</v>
      </c>
      <c r="R2276" t="s">
        <v>6</v>
      </c>
      <c r="S2276" t="s">
        <v>6</v>
      </c>
      <c r="T2276" t="s">
        <v>869</v>
      </c>
      <c r="U2276" t="s">
        <v>921</v>
      </c>
      <c r="V2276" t="s">
        <v>922</v>
      </c>
      <c r="W2276" t="s">
        <v>6</v>
      </c>
      <c r="X2276" t="s">
        <v>6</v>
      </c>
      <c r="Y2276" t="s">
        <v>6</v>
      </c>
      <c r="Z2276" t="s">
        <v>695</v>
      </c>
      <c r="AA2276" t="s">
        <v>6</v>
      </c>
      <c r="AB2276" t="s">
        <v>349</v>
      </c>
      <c r="AC2276" t="s">
        <v>320</v>
      </c>
    </row>
    <row r="2277" spans="1:29" x14ac:dyDescent="0.25">
      <c r="A2277" t="s">
        <v>389</v>
      </c>
      <c r="B2277">
        <v>243</v>
      </c>
      <c r="C2277" t="s">
        <v>53</v>
      </c>
      <c r="D2277">
        <v>2012</v>
      </c>
      <c r="E2277" t="s">
        <v>3271</v>
      </c>
      <c r="F2277" t="s">
        <v>6</v>
      </c>
      <c r="G2277" t="s">
        <v>6</v>
      </c>
      <c r="H2277" t="s">
        <v>6</v>
      </c>
      <c r="I2277">
        <v>27.350204863922087</v>
      </c>
      <c r="J2277" t="s">
        <v>6</v>
      </c>
      <c r="K2277" t="s">
        <v>6</v>
      </c>
      <c r="L2277" t="s">
        <v>6</v>
      </c>
      <c r="M2277">
        <v>29.215063661027113</v>
      </c>
      <c r="N2277" t="s">
        <v>6</v>
      </c>
      <c r="O2277">
        <v>31.503698700100497</v>
      </c>
      <c r="P2277">
        <v>2450.0038204794951</v>
      </c>
      <c r="Q2277" t="s">
        <v>6</v>
      </c>
      <c r="R2277" t="s">
        <v>6</v>
      </c>
      <c r="S2277" t="s">
        <v>6</v>
      </c>
      <c r="T2277" t="s">
        <v>869</v>
      </c>
      <c r="U2277" t="s">
        <v>921</v>
      </c>
      <c r="V2277" t="s">
        <v>922</v>
      </c>
      <c r="W2277" t="s">
        <v>6</v>
      </c>
      <c r="X2277" t="s">
        <v>6</v>
      </c>
      <c r="Y2277" t="s">
        <v>6</v>
      </c>
      <c r="Z2277" t="s">
        <v>695</v>
      </c>
      <c r="AA2277" t="s">
        <v>6</v>
      </c>
      <c r="AB2277" t="s">
        <v>349</v>
      </c>
      <c r="AC2277" t="s">
        <v>320</v>
      </c>
    </row>
    <row r="2278" spans="1:29" x14ac:dyDescent="0.25">
      <c r="A2278" t="s">
        <v>389</v>
      </c>
      <c r="B2278">
        <v>243</v>
      </c>
      <c r="C2278" t="s">
        <v>53</v>
      </c>
      <c r="D2278">
        <v>2013</v>
      </c>
      <c r="E2278" t="s">
        <v>3272</v>
      </c>
      <c r="F2278" t="s">
        <v>6</v>
      </c>
      <c r="G2278" t="s">
        <v>6</v>
      </c>
      <c r="H2278" t="s">
        <v>6</v>
      </c>
      <c r="I2278">
        <v>28.180996331180079</v>
      </c>
      <c r="J2278" t="s">
        <v>6</v>
      </c>
      <c r="K2278" t="s">
        <v>6</v>
      </c>
      <c r="L2278" t="s">
        <v>6</v>
      </c>
      <c r="M2278">
        <v>33.412159364938979</v>
      </c>
      <c r="N2278" t="s">
        <v>6</v>
      </c>
      <c r="O2278">
        <v>37.233205532105622</v>
      </c>
      <c r="P2278">
        <v>2657.69737247078</v>
      </c>
      <c r="Q2278" t="s">
        <v>6</v>
      </c>
      <c r="R2278" t="s">
        <v>6</v>
      </c>
      <c r="S2278" t="s">
        <v>6</v>
      </c>
      <c r="T2278" t="s">
        <v>869</v>
      </c>
      <c r="U2278" t="s">
        <v>921</v>
      </c>
      <c r="V2278" t="s">
        <v>922</v>
      </c>
      <c r="W2278" t="s">
        <v>6</v>
      </c>
      <c r="X2278" t="s">
        <v>6</v>
      </c>
      <c r="Y2278" t="s">
        <v>6</v>
      </c>
      <c r="Z2278" t="s">
        <v>695</v>
      </c>
      <c r="AA2278" t="s">
        <v>6</v>
      </c>
      <c r="AB2278" t="s">
        <v>349</v>
      </c>
      <c r="AC2278" t="s">
        <v>320</v>
      </c>
    </row>
    <row r="2279" spans="1:29" x14ac:dyDescent="0.25">
      <c r="A2279" t="s">
        <v>389</v>
      </c>
      <c r="B2279">
        <v>243</v>
      </c>
      <c r="C2279" t="s">
        <v>53</v>
      </c>
      <c r="D2279">
        <v>2014</v>
      </c>
      <c r="E2279" t="s">
        <v>3273</v>
      </c>
      <c r="F2279" t="s">
        <v>6</v>
      </c>
      <c r="G2279" t="s">
        <v>6</v>
      </c>
      <c r="H2279" t="s">
        <v>6</v>
      </c>
      <c r="I2279">
        <v>29.811045033952695</v>
      </c>
      <c r="J2279" t="s">
        <v>6</v>
      </c>
      <c r="K2279" t="s">
        <v>6</v>
      </c>
      <c r="L2279" t="s">
        <v>6</v>
      </c>
      <c r="M2279">
        <v>33.04239912313227</v>
      </c>
      <c r="N2279" t="s">
        <v>6</v>
      </c>
      <c r="O2279">
        <v>36.326708721215091</v>
      </c>
      <c r="P2279">
        <v>2899.0282536631366</v>
      </c>
      <c r="Q2279" t="s">
        <v>6</v>
      </c>
      <c r="R2279" t="s">
        <v>6</v>
      </c>
      <c r="S2279" t="s">
        <v>6</v>
      </c>
      <c r="T2279" t="s">
        <v>869</v>
      </c>
      <c r="U2279" t="s">
        <v>921</v>
      </c>
      <c r="V2279" t="s">
        <v>922</v>
      </c>
      <c r="W2279" t="s">
        <v>6</v>
      </c>
      <c r="X2279" t="s">
        <v>6</v>
      </c>
      <c r="Y2279" t="s">
        <v>6</v>
      </c>
      <c r="Z2279" t="s">
        <v>695</v>
      </c>
      <c r="AA2279" t="s">
        <v>6</v>
      </c>
      <c r="AB2279" t="s">
        <v>349</v>
      </c>
      <c r="AC2279" t="s">
        <v>320</v>
      </c>
    </row>
    <row r="2280" spans="1:29" x14ac:dyDescent="0.25">
      <c r="A2280" t="s">
        <v>389</v>
      </c>
      <c r="B2280">
        <v>243</v>
      </c>
      <c r="C2280" t="s">
        <v>53</v>
      </c>
      <c r="D2280">
        <v>2015</v>
      </c>
      <c r="E2280" t="s">
        <v>3274</v>
      </c>
      <c r="F2280" t="s">
        <v>6</v>
      </c>
      <c r="G2280" t="s">
        <v>6</v>
      </c>
      <c r="H2280" t="s">
        <v>6</v>
      </c>
      <c r="I2280">
        <v>31.715101446561317</v>
      </c>
      <c r="J2280" t="s">
        <v>6</v>
      </c>
      <c r="K2280" t="s">
        <v>6</v>
      </c>
      <c r="L2280" t="s">
        <v>6</v>
      </c>
      <c r="M2280">
        <v>32.568970238514055</v>
      </c>
      <c r="N2280" t="s">
        <v>6</v>
      </c>
      <c r="O2280">
        <v>34.748341661081398</v>
      </c>
      <c r="P2280">
        <v>3113.1020583817485</v>
      </c>
      <c r="Q2280" t="s">
        <v>6</v>
      </c>
      <c r="R2280" t="s">
        <v>6</v>
      </c>
      <c r="S2280" t="s">
        <v>6</v>
      </c>
      <c r="T2280" t="s">
        <v>869</v>
      </c>
      <c r="U2280" t="s">
        <v>921</v>
      </c>
      <c r="V2280" t="s">
        <v>922</v>
      </c>
      <c r="W2280" t="s">
        <v>6</v>
      </c>
      <c r="X2280" t="s">
        <v>6</v>
      </c>
      <c r="Y2280" t="s">
        <v>6</v>
      </c>
      <c r="Z2280" t="s">
        <v>695</v>
      </c>
      <c r="AA2280" t="s">
        <v>6</v>
      </c>
      <c r="AB2280" t="s">
        <v>349</v>
      </c>
      <c r="AC2280" t="s">
        <v>320</v>
      </c>
    </row>
    <row r="2281" spans="1:29" x14ac:dyDescent="0.25">
      <c r="A2281" t="s">
        <v>389</v>
      </c>
      <c r="B2281">
        <v>243</v>
      </c>
      <c r="C2281" t="s">
        <v>53</v>
      </c>
      <c r="D2281">
        <v>2016</v>
      </c>
      <c r="E2281" t="s">
        <v>3275</v>
      </c>
      <c r="F2281" t="s">
        <v>6</v>
      </c>
      <c r="G2281" t="s">
        <v>6</v>
      </c>
      <c r="H2281" t="s">
        <v>6</v>
      </c>
      <c r="I2281">
        <v>33.30401263247979</v>
      </c>
      <c r="J2281" t="s">
        <v>6</v>
      </c>
      <c r="K2281" t="s">
        <v>6</v>
      </c>
      <c r="L2281" t="s">
        <v>6</v>
      </c>
      <c r="M2281">
        <v>34.544154821844515</v>
      </c>
      <c r="N2281" t="s">
        <v>6</v>
      </c>
      <c r="O2281">
        <v>36.507247186304397</v>
      </c>
      <c r="P2281">
        <v>3341.3048275799997</v>
      </c>
      <c r="Q2281" t="s">
        <v>6</v>
      </c>
      <c r="R2281" t="s">
        <v>6</v>
      </c>
      <c r="S2281" t="s">
        <v>6</v>
      </c>
      <c r="T2281" t="s">
        <v>869</v>
      </c>
      <c r="U2281" t="s">
        <v>921</v>
      </c>
      <c r="V2281" t="s">
        <v>922</v>
      </c>
      <c r="W2281" t="s">
        <v>6</v>
      </c>
      <c r="X2281" t="s">
        <v>6</v>
      </c>
      <c r="Y2281" t="s">
        <v>6</v>
      </c>
      <c r="Z2281" t="s">
        <v>695</v>
      </c>
      <c r="AA2281" t="s">
        <v>6</v>
      </c>
      <c r="AB2281" t="s">
        <v>349</v>
      </c>
      <c r="AC2281" t="s">
        <v>320</v>
      </c>
    </row>
    <row r="2282" spans="1:29" x14ac:dyDescent="0.25">
      <c r="A2282" t="s">
        <v>389</v>
      </c>
      <c r="B2282">
        <v>248</v>
      </c>
      <c r="C2282" t="s">
        <v>105</v>
      </c>
      <c r="D2282">
        <v>1950</v>
      </c>
      <c r="E2282" t="s">
        <v>3276</v>
      </c>
      <c r="F2282" t="s">
        <v>6</v>
      </c>
      <c r="G2282" t="s">
        <v>6</v>
      </c>
      <c r="H2282" t="s">
        <v>6</v>
      </c>
      <c r="I2282">
        <v>15.195014078998657</v>
      </c>
      <c r="J2282" t="s">
        <v>6</v>
      </c>
      <c r="K2282" t="s">
        <v>6</v>
      </c>
      <c r="L2282" t="s">
        <v>6</v>
      </c>
      <c r="M2282">
        <v>9.4962043000000005</v>
      </c>
      <c r="N2282" t="s">
        <v>6</v>
      </c>
      <c r="O2282" t="s">
        <v>6</v>
      </c>
      <c r="P2282">
        <v>0.37668709839606057</v>
      </c>
      <c r="Q2282" t="s">
        <v>6</v>
      </c>
      <c r="R2282" t="s">
        <v>6</v>
      </c>
      <c r="S2282" t="s">
        <v>6</v>
      </c>
      <c r="T2282" t="s">
        <v>870</v>
      </c>
      <c r="U2282" t="s">
        <v>923</v>
      </c>
      <c r="V2282" t="s">
        <v>924</v>
      </c>
      <c r="W2282" t="s">
        <v>6</v>
      </c>
      <c r="X2282" t="s">
        <v>6</v>
      </c>
      <c r="Y2282" t="s">
        <v>6</v>
      </c>
      <c r="Z2282" t="s">
        <v>696</v>
      </c>
      <c r="AA2282" t="s">
        <v>6</v>
      </c>
      <c r="AB2282" t="s">
        <v>350</v>
      </c>
      <c r="AC2282" t="s">
        <v>697</v>
      </c>
    </row>
    <row r="2283" spans="1:29" x14ac:dyDescent="0.25">
      <c r="A2283" t="s">
        <v>389</v>
      </c>
      <c r="B2283">
        <v>248</v>
      </c>
      <c r="C2283" t="s">
        <v>105</v>
      </c>
      <c r="D2283">
        <v>1951</v>
      </c>
      <c r="E2283" t="s">
        <v>3277</v>
      </c>
      <c r="F2283" t="s">
        <v>6</v>
      </c>
      <c r="G2283" t="s">
        <v>6</v>
      </c>
      <c r="H2283" t="s">
        <v>6</v>
      </c>
      <c r="I2283">
        <v>14.380612846113108</v>
      </c>
      <c r="J2283" t="s">
        <v>6</v>
      </c>
      <c r="K2283" t="s">
        <v>6</v>
      </c>
      <c r="L2283" t="s">
        <v>6</v>
      </c>
      <c r="M2283">
        <v>9.8956320000000009</v>
      </c>
      <c r="N2283" t="s">
        <v>6</v>
      </c>
      <c r="O2283" t="s">
        <v>6</v>
      </c>
      <c r="P2283">
        <v>0.4040436797569586</v>
      </c>
      <c r="Q2283" t="s">
        <v>6</v>
      </c>
      <c r="R2283" t="s">
        <v>6</v>
      </c>
      <c r="S2283" t="s">
        <v>6</v>
      </c>
      <c r="T2283" t="s">
        <v>870</v>
      </c>
      <c r="U2283" t="s">
        <v>923</v>
      </c>
      <c r="V2283" t="s">
        <v>924</v>
      </c>
      <c r="W2283" t="s">
        <v>6</v>
      </c>
      <c r="X2283" t="s">
        <v>6</v>
      </c>
      <c r="Y2283" t="s">
        <v>6</v>
      </c>
      <c r="Z2283" t="s">
        <v>696</v>
      </c>
      <c r="AA2283" t="s">
        <v>6</v>
      </c>
      <c r="AB2283" t="s">
        <v>350</v>
      </c>
      <c r="AC2283" t="s">
        <v>697</v>
      </c>
    </row>
    <row r="2284" spans="1:29" x14ac:dyDescent="0.25">
      <c r="A2284" t="s">
        <v>389</v>
      </c>
      <c r="B2284">
        <v>248</v>
      </c>
      <c r="C2284" t="s">
        <v>105</v>
      </c>
      <c r="D2284">
        <v>1952</v>
      </c>
      <c r="E2284" t="s">
        <v>3278</v>
      </c>
      <c r="F2284" t="s">
        <v>6</v>
      </c>
      <c r="G2284" t="s">
        <v>6</v>
      </c>
      <c r="H2284" t="s">
        <v>6</v>
      </c>
      <c r="I2284">
        <v>14.695850921821199</v>
      </c>
      <c r="J2284" t="s">
        <v>6</v>
      </c>
      <c r="K2284" t="s">
        <v>6</v>
      </c>
      <c r="L2284" t="s">
        <v>6</v>
      </c>
      <c r="M2284">
        <v>9.0580476999999995</v>
      </c>
      <c r="N2284" t="s">
        <v>6</v>
      </c>
      <c r="O2284" t="s">
        <v>6</v>
      </c>
      <c r="P2284">
        <v>0.45979899795916979</v>
      </c>
      <c r="Q2284" t="s">
        <v>6</v>
      </c>
      <c r="R2284" t="s">
        <v>6</v>
      </c>
      <c r="S2284" t="s">
        <v>6</v>
      </c>
      <c r="T2284" t="s">
        <v>870</v>
      </c>
      <c r="U2284" t="s">
        <v>923</v>
      </c>
      <c r="V2284" t="s">
        <v>924</v>
      </c>
      <c r="W2284" t="s">
        <v>6</v>
      </c>
      <c r="X2284" t="s">
        <v>6</v>
      </c>
      <c r="Y2284" t="s">
        <v>6</v>
      </c>
      <c r="Z2284" t="s">
        <v>696</v>
      </c>
      <c r="AA2284" t="s">
        <v>6</v>
      </c>
      <c r="AB2284" t="s">
        <v>350</v>
      </c>
      <c r="AC2284" t="s">
        <v>697</v>
      </c>
    </row>
    <row r="2285" spans="1:29" x14ac:dyDescent="0.25">
      <c r="A2285" t="s">
        <v>389</v>
      </c>
      <c r="B2285">
        <v>248</v>
      </c>
      <c r="C2285" t="s">
        <v>105</v>
      </c>
      <c r="D2285">
        <v>1953</v>
      </c>
      <c r="E2285" t="s">
        <v>3279</v>
      </c>
      <c r="F2285" t="s">
        <v>6</v>
      </c>
      <c r="G2285" t="s">
        <v>6</v>
      </c>
      <c r="H2285" t="s">
        <v>6</v>
      </c>
      <c r="I2285">
        <v>17.258559293979193</v>
      </c>
      <c r="J2285" t="s">
        <v>6</v>
      </c>
      <c r="K2285" t="s">
        <v>6</v>
      </c>
      <c r="L2285" t="s">
        <v>6</v>
      </c>
      <c r="M2285">
        <v>7.4005134999999997</v>
      </c>
      <c r="N2285" t="s">
        <v>6</v>
      </c>
      <c r="O2285" t="s">
        <v>6</v>
      </c>
      <c r="P2285">
        <v>0.48689504044996401</v>
      </c>
      <c r="Q2285" t="s">
        <v>6</v>
      </c>
      <c r="R2285" t="s">
        <v>6</v>
      </c>
      <c r="S2285" t="s">
        <v>6</v>
      </c>
      <c r="T2285" t="s">
        <v>870</v>
      </c>
      <c r="U2285" t="s">
        <v>923</v>
      </c>
      <c r="V2285" t="s">
        <v>924</v>
      </c>
      <c r="W2285" t="s">
        <v>6</v>
      </c>
      <c r="X2285" t="s">
        <v>6</v>
      </c>
      <c r="Y2285" t="s">
        <v>6</v>
      </c>
      <c r="Z2285" t="s">
        <v>696</v>
      </c>
      <c r="AA2285" t="s">
        <v>6</v>
      </c>
      <c r="AB2285" t="s">
        <v>350</v>
      </c>
      <c r="AC2285" t="s">
        <v>697</v>
      </c>
    </row>
    <row r="2286" spans="1:29" x14ac:dyDescent="0.25">
      <c r="A2286" t="s">
        <v>389</v>
      </c>
      <c r="B2286">
        <v>248</v>
      </c>
      <c r="C2286" t="s">
        <v>105</v>
      </c>
      <c r="D2286">
        <v>1954</v>
      </c>
      <c r="E2286" t="s">
        <v>3280</v>
      </c>
      <c r="F2286" t="s">
        <v>6</v>
      </c>
      <c r="G2286" t="s">
        <v>6</v>
      </c>
      <c r="H2286" t="s">
        <v>6</v>
      </c>
      <c r="I2286">
        <v>18.500868093727657</v>
      </c>
      <c r="J2286" t="s">
        <v>6</v>
      </c>
      <c r="K2286" t="s">
        <v>6</v>
      </c>
      <c r="L2286" t="s">
        <v>6</v>
      </c>
      <c r="M2286">
        <v>7.4593145999999999</v>
      </c>
      <c r="N2286" t="s">
        <v>6</v>
      </c>
      <c r="O2286" t="s">
        <v>6</v>
      </c>
      <c r="P2286">
        <v>0.54082658656144877</v>
      </c>
      <c r="Q2286" t="s">
        <v>6</v>
      </c>
      <c r="R2286" t="s">
        <v>6</v>
      </c>
      <c r="S2286" t="s">
        <v>6</v>
      </c>
      <c r="T2286" t="s">
        <v>870</v>
      </c>
      <c r="U2286" t="s">
        <v>923</v>
      </c>
      <c r="V2286" t="s">
        <v>924</v>
      </c>
      <c r="W2286" t="s">
        <v>6</v>
      </c>
      <c r="X2286" t="s">
        <v>6</v>
      </c>
      <c r="Y2286" t="s">
        <v>6</v>
      </c>
      <c r="Z2286" t="s">
        <v>696</v>
      </c>
      <c r="AA2286" t="s">
        <v>6</v>
      </c>
      <c r="AB2286" t="s">
        <v>350</v>
      </c>
      <c r="AC2286" t="s">
        <v>697</v>
      </c>
    </row>
    <row r="2287" spans="1:29" x14ac:dyDescent="0.25">
      <c r="A2287" t="s">
        <v>389</v>
      </c>
      <c r="B2287">
        <v>248</v>
      </c>
      <c r="C2287" t="s">
        <v>105</v>
      </c>
      <c r="D2287">
        <v>1955</v>
      </c>
      <c r="E2287" t="s">
        <v>3281</v>
      </c>
      <c r="F2287" t="s">
        <v>6</v>
      </c>
      <c r="G2287" t="s">
        <v>6</v>
      </c>
      <c r="H2287" t="s">
        <v>6</v>
      </c>
      <c r="I2287">
        <v>19.682262631816304</v>
      </c>
      <c r="J2287" t="s">
        <v>6</v>
      </c>
      <c r="K2287" t="s">
        <v>6</v>
      </c>
      <c r="L2287" t="s">
        <v>6</v>
      </c>
      <c r="M2287">
        <v>8.1390334000000006</v>
      </c>
      <c r="N2287" t="s">
        <v>6</v>
      </c>
      <c r="O2287" t="s">
        <v>6</v>
      </c>
      <c r="P2287">
        <v>0.57407134638669255</v>
      </c>
      <c r="Q2287" t="s">
        <v>6</v>
      </c>
      <c r="R2287" t="s">
        <v>6</v>
      </c>
      <c r="S2287" t="s">
        <v>6</v>
      </c>
      <c r="T2287" t="s">
        <v>870</v>
      </c>
      <c r="U2287" t="s">
        <v>923</v>
      </c>
      <c r="V2287" t="s">
        <v>924</v>
      </c>
      <c r="W2287" t="s">
        <v>6</v>
      </c>
      <c r="X2287" t="s">
        <v>6</v>
      </c>
      <c r="Y2287" t="s">
        <v>6</v>
      </c>
      <c r="Z2287" t="s">
        <v>696</v>
      </c>
      <c r="AA2287" t="s">
        <v>6</v>
      </c>
      <c r="AB2287" t="s">
        <v>350</v>
      </c>
      <c r="AC2287" t="s">
        <v>697</v>
      </c>
    </row>
    <row r="2288" spans="1:29" x14ac:dyDescent="0.25">
      <c r="A2288" t="s">
        <v>389</v>
      </c>
      <c r="B2288">
        <v>248</v>
      </c>
      <c r="C2288" t="s">
        <v>105</v>
      </c>
      <c r="D2288">
        <v>1956</v>
      </c>
      <c r="E2288" t="s">
        <v>3282</v>
      </c>
      <c r="F2288" t="s">
        <v>6</v>
      </c>
      <c r="G2288" t="s">
        <v>6</v>
      </c>
      <c r="H2288" t="s">
        <v>6</v>
      </c>
      <c r="I2288">
        <v>21.083578511809094</v>
      </c>
      <c r="J2288" t="s">
        <v>6</v>
      </c>
      <c r="K2288" t="s">
        <v>6</v>
      </c>
      <c r="L2288" t="s">
        <v>6</v>
      </c>
      <c r="M2288">
        <v>9.1425488000000001</v>
      </c>
      <c r="N2288" t="s">
        <v>6</v>
      </c>
      <c r="O2288" t="s">
        <v>6</v>
      </c>
      <c r="P2288">
        <v>0.58522241002713482</v>
      </c>
      <c r="Q2288" t="s">
        <v>6</v>
      </c>
      <c r="R2288" t="s">
        <v>6</v>
      </c>
      <c r="S2288" t="s">
        <v>6</v>
      </c>
      <c r="T2288" t="s">
        <v>870</v>
      </c>
      <c r="U2288" t="s">
        <v>923</v>
      </c>
      <c r="V2288" t="s">
        <v>924</v>
      </c>
      <c r="W2288" t="s">
        <v>6</v>
      </c>
      <c r="X2288" t="s">
        <v>6</v>
      </c>
      <c r="Y2288" t="s">
        <v>6</v>
      </c>
      <c r="Z2288" t="s">
        <v>696</v>
      </c>
      <c r="AA2288" t="s">
        <v>6</v>
      </c>
      <c r="AB2288" t="s">
        <v>350</v>
      </c>
      <c r="AC2288" t="s">
        <v>697</v>
      </c>
    </row>
    <row r="2289" spans="1:29" x14ac:dyDescent="0.25">
      <c r="A2289" t="s">
        <v>389</v>
      </c>
      <c r="B2289">
        <v>248</v>
      </c>
      <c r="C2289" t="s">
        <v>105</v>
      </c>
      <c r="D2289">
        <v>1957</v>
      </c>
      <c r="E2289" t="s">
        <v>3283</v>
      </c>
      <c r="F2289" t="s">
        <v>6</v>
      </c>
      <c r="G2289" t="s">
        <v>6</v>
      </c>
      <c r="H2289" t="s">
        <v>6</v>
      </c>
      <c r="I2289">
        <v>21.854874257470922</v>
      </c>
      <c r="J2289" t="s">
        <v>6</v>
      </c>
      <c r="K2289" t="s">
        <v>6</v>
      </c>
      <c r="L2289" t="s">
        <v>6</v>
      </c>
      <c r="M2289">
        <v>8.7414626000000002</v>
      </c>
      <c r="N2289" t="s">
        <v>6</v>
      </c>
      <c r="O2289" t="s">
        <v>6</v>
      </c>
      <c r="P2289">
        <v>0.62487642605693183</v>
      </c>
      <c r="Q2289" t="s">
        <v>6</v>
      </c>
      <c r="R2289" t="s">
        <v>6</v>
      </c>
      <c r="S2289" t="s">
        <v>6</v>
      </c>
      <c r="T2289" t="s">
        <v>870</v>
      </c>
      <c r="U2289" t="s">
        <v>923</v>
      </c>
      <c r="V2289" t="s">
        <v>924</v>
      </c>
      <c r="W2289" t="s">
        <v>6</v>
      </c>
      <c r="X2289" t="s">
        <v>6</v>
      </c>
      <c r="Y2289" t="s">
        <v>6</v>
      </c>
      <c r="Z2289" t="s">
        <v>696</v>
      </c>
      <c r="AA2289" t="s">
        <v>6</v>
      </c>
      <c r="AB2289" t="s">
        <v>350</v>
      </c>
      <c r="AC2289" t="s">
        <v>697</v>
      </c>
    </row>
    <row r="2290" spans="1:29" x14ac:dyDescent="0.25">
      <c r="A2290" t="s">
        <v>389</v>
      </c>
      <c r="B2290">
        <v>248</v>
      </c>
      <c r="C2290" t="s">
        <v>105</v>
      </c>
      <c r="D2290">
        <v>1958</v>
      </c>
      <c r="E2290" t="s">
        <v>3284</v>
      </c>
      <c r="F2290" t="s">
        <v>6</v>
      </c>
      <c r="G2290" t="s">
        <v>6</v>
      </c>
      <c r="H2290" t="s">
        <v>6</v>
      </c>
      <c r="I2290">
        <v>23.083302828901687</v>
      </c>
      <c r="J2290" t="s">
        <v>6</v>
      </c>
      <c r="K2290" t="s">
        <v>6</v>
      </c>
      <c r="L2290" t="s">
        <v>6</v>
      </c>
      <c r="M2290">
        <v>9.6333804000000001</v>
      </c>
      <c r="N2290" t="s">
        <v>6</v>
      </c>
      <c r="O2290" t="s">
        <v>6</v>
      </c>
      <c r="P2290">
        <v>0.64577164343925586</v>
      </c>
      <c r="Q2290" t="s">
        <v>6</v>
      </c>
      <c r="R2290" t="s">
        <v>6</v>
      </c>
      <c r="S2290" t="s">
        <v>6</v>
      </c>
      <c r="T2290" t="s">
        <v>870</v>
      </c>
      <c r="U2290" t="s">
        <v>923</v>
      </c>
      <c r="V2290" t="s">
        <v>924</v>
      </c>
      <c r="W2290" t="s">
        <v>6</v>
      </c>
      <c r="X2290" t="s">
        <v>6</v>
      </c>
      <c r="Y2290" t="s">
        <v>6</v>
      </c>
      <c r="Z2290" t="s">
        <v>696</v>
      </c>
      <c r="AA2290" t="s">
        <v>6</v>
      </c>
      <c r="AB2290" t="s">
        <v>350</v>
      </c>
      <c r="AC2290" t="s">
        <v>697</v>
      </c>
    </row>
    <row r="2291" spans="1:29" x14ac:dyDescent="0.25">
      <c r="A2291" t="s">
        <v>389</v>
      </c>
      <c r="B2291">
        <v>248</v>
      </c>
      <c r="C2291" t="s">
        <v>105</v>
      </c>
      <c r="D2291">
        <v>1959</v>
      </c>
      <c r="E2291" t="s">
        <v>3285</v>
      </c>
      <c r="F2291" t="s">
        <v>6</v>
      </c>
      <c r="G2291" t="s">
        <v>6</v>
      </c>
      <c r="H2291" t="s">
        <v>6</v>
      </c>
      <c r="I2291">
        <v>23.768536398087818</v>
      </c>
      <c r="J2291" t="s">
        <v>6</v>
      </c>
      <c r="K2291" t="s">
        <v>6</v>
      </c>
      <c r="L2291" t="s">
        <v>6</v>
      </c>
      <c r="M2291">
        <v>9.7785978</v>
      </c>
      <c r="N2291" t="s">
        <v>6</v>
      </c>
      <c r="O2291" t="s">
        <v>6</v>
      </c>
      <c r="P2291">
        <v>0.6755772901791296</v>
      </c>
      <c r="Q2291" t="s">
        <v>6</v>
      </c>
      <c r="R2291" t="s">
        <v>6</v>
      </c>
      <c r="S2291" t="s">
        <v>6</v>
      </c>
      <c r="T2291" t="s">
        <v>870</v>
      </c>
      <c r="U2291" t="s">
        <v>923</v>
      </c>
      <c r="V2291" t="s">
        <v>924</v>
      </c>
      <c r="W2291" t="s">
        <v>6</v>
      </c>
      <c r="X2291" t="s">
        <v>6</v>
      </c>
      <c r="Y2291" t="s">
        <v>6</v>
      </c>
      <c r="Z2291" t="s">
        <v>696</v>
      </c>
      <c r="AA2291" t="s">
        <v>6</v>
      </c>
      <c r="AB2291" t="s">
        <v>350</v>
      </c>
      <c r="AC2291" t="s">
        <v>697</v>
      </c>
    </row>
    <row r="2292" spans="1:29" x14ac:dyDescent="0.25">
      <c r="A2292" t="s">
        <v>389</v>
      </c>
      <c r="B2292">
        <v>248</v>
      </c>
      <c r="C2292" t="s">
        <v>105</v>
      </c>
      <c r="D2292">
        <v>1960</v>
      </c>
      <c r="E2292" t="s">
        <v>3286</v>
      </c>
      <c r="F2292" t="s">
        <v>6</v>
      </c>
      <c r="G2292" t="s">
        <v>6</v>
      </c>
      <c r="H2292" t="s">
        <v>6</v>
      </c>
      <c r="I2292">
        <v>23.773848058153863</v>
      </c>
      <c r="J2292" t="s">
        <v>6</v>
      </c>
      <c r="K2292" t="s">
        <v>6</v>
      </c>
      <c r="L2292" t="s">
        <v>6</v>
      </c>
      <c r="M2292">
        <v>11.3239</v>
      </c>
      <c r="N2292" t="s">
        <v>6</v>
      </c>
      <c r="O2292" t="s">
        <v>6</v>
      </c>
      <c r="P2292">
        <v>0.73320848824608809</v>
      </c>
      <c r="Q2292" t="s">
        <v>6</v>
      </c>
      <c r="R2292" t="s">
        <v>6</v>
      </c>
      <c r="S2292" t="s">
        <v>6</v>
      </c>
      <c r="T2292" t="s">
        <v>870</v>
      </c>
      <c r="U2292" t="s">
        <v>923</v>
      </c>
      <c r="V2292" t="s">
        <v>924</v>
      </c>
      <c r="W2292" t="s">
        <v>6</v>
      </c>
      <c r="X2292" t="s">
        <v>6</v>
      </c>
      <c r="Y2292" t="s">
        <v>6</v>
      </c>
      <c r="Z2292" t="s">
        <v>696</v>
      </c>
      <c r="AA2292" t="s">
        <v>6</v>
      </c>
      <c r="AB2292" t="s">
        <v>350</v>
      </c>
      <c r="AC2292" t="s">
        <v>697</v>
      </c>
    </row>
    <row r="2293" spans="1:29" x14ac:dyDescent="0.25">
      <c r="A2293" t="s">
        <v>389</v>
      </c>
      <c r="B2293">
        <v>248</v>
      </c>
      <c r="C2293" t="s">
        <v>105</v>
      </c>
      <c r="D2293">
        <v>1961</v>
      </c>
      <c r="E2293" t="s">
        <v>3287</v>
      </c>
      <c r="F2293" t="s">
        <v>6</v>
      </c>
      <c r="G2293" t="s">
        <v>6</v>
      </c>
      <c r="H2293" t="s">
        <v>6</v>
      </c>
      <c r="I2293">
        <v>19.678117013839962</v>
      </c>
      <c r="J2293" t="s">
        <v>6</v>
      </c>
      <c r="K2293" t="s">
        <v>6</v>
      </c>
      <c r="L2293" t="s">
        <v>6</v>
      </c>
      <c r="M2293">
        <v>16.305313999999999</v>
      </c>
      <c r="N2293" t="s">
        <v>6</v>
      </c>
      <c r="O2293" t="s">
        <v>6</v>
      </c>
      <c r="P2293">
        <v>0.77984494599466658</v>
      </c>
      <c r="Q2293" t="s">
        <v>6</v>
      </c>
      <c r="R2293" t="s">
        <v>6</v>
      </c>
      <c r="S2293" t="s">
        <v>6</v>
      </c>
      <c r="T2293" t="s">
        <v>870</v>
      </c>
      <c r="U2293" t="s">
        <v>923</v>
      </c>
      <c r="V2293" t="s">
        <v>924</v>
      </c>
      <c r="W2293" t="s">
        <v>6</v>
      </c>
      <c r="X2293" t="s">
        <v>6</v>
      </c>
      <c r="Y2293" t="s">
        <v>6</v>
      </c>
      <c r="Z2293" t="s">
        <v>696</v>
      </c>
      <c r="AA2293" t="s">
        <v>6</v>
      </c>
      <c r="AB2293" t="s">
        <v>350</v>
      </c>
      <c r="AC2293" t="s">
        <v>697</v>
      </c>
    </row>
    <row r="2294" spans="1:29" x14ac:dyDescent="0.25">
      <c r="A2294" t="s">
        <v>389</v>
      </c>
      <c r="B2294">
        <v>248</v>
      </c>
      <c r="C2294" t="s">
        <v>105</v>
      </c>
      <c r="D2294">
        <v>1962</v>
      </c>
      <c r="E2294" t="s">
        <v>3288</v>
      </c>
      <c r="F2294" t="s">
        <v>6</v>
      </c>
      <c r="G2294" t="s">
        <v>6</v>
      </c>
      <c r="H2294" t="s">
        <v>6</v>
      </c>
      <c r="I2294">
        <v>18.908659452924844</v>
      </c>
      <c r="J2294" t="s">
        <v>6</v>
      </c>
      <c r="K2294" t="s">
        <v>6</v>
      </c>
      <c r="L2294" t="s">
        <v>6</v>
      </c>
      <c r="M2294">
        <v>15.960625</v>
      </c>
      <c r="N2294" t="s">
        <v>6</v>
      </c>
      <c r="O2294" t="s">
        <v>6</v>
      </c>
      <c r="P2294">
        <v>0.83257801330367387</v>
      </c>
      <c r="Q2294" t="s">
        <v>6</v>
      </c>
      <c r="R2294" t="s">
        <v>6</v>
      </c>
      <c r="S2294" t="s">
        <v>6</v>
      </c>
      <c r="T2294" t="s">
        <v>870</v>
      </c>
      <c r="U2294" t="s">
        <v>923</v>
      </c>
      <c r="V2294" t="s">
        <v>924</v>
      </c>
      <c r="W2294" t="s">
        <v>6</v>
      </c>
      <c r="X2294" t="s">
        <v>6</v>
      </c>
      <c r="Y2294" t="s">
        <v>6</v>
      </c>
      <c r="Z2294" t="s">
        <v>696</v>
      </c>
      <c r="AA2294" t="s">
        <v>6</v>
      </c>
      <c r="AB2294" t="s">
        <v>350</v>
      </c>
      <c r="AC2294" t="s">
        <v>697</v>
      </c>
    </row>
    <row r="2295" spans="1:29" x14ac:dyDescent="0.25">
      <c r="A2295" t="s">
        <v>389</v>
      </c>
      <c r="B2295">
        <v>248</v>
      </c>
      <c r="C2295" t="s">
        <v>105</v>
      </c>
      <c r="D2295">
        <v>1963</v>
      </c>
      <c r="E2295" t="s">
        <v>3289</v>
      </c>
      <c r="F2295" t="s">
        <v>6</v>
      </c>
      <c r="G2295" t="s">
        <v>6</v>
      </c>
      <c r="H2295" t="s">
        <v>6</v>
      </c>
      <c r="I2295">
        <v>18.194886780939811</v>
      </c>
      <c r="J2295" t="s">
        <v>6</v>
      </c>
      <c r="K2295" t="s">
        <v>6</v>
      </c>
      <c r="L2295" t="s">
        <v>6</v>
      </c>
      <c r="M2295">
        <v>16.917477999999999</v>
      </c>
      <c r="N2295" t="s">
        <v>6</v>
      </c>
      <c r="O2295" t="s">
        <v>6</v>
      </c>
      <c r="P2295">
        <v>0.90604997467294313</v>
      </c>
      <c r="Q2295" t="s">
        <v>6</v>
      </c>
      <c r="R2295" t="s">
        <v>6</v>
      </c>
      <c r="S2295" t="s">
        <v>6</v>
      </c>
      <c r="T2295" t="s">
        <v>870</v>
      </c>
      <c r="U2295" t="s">
        <v>923</v>
      </c>
      <c r="V2295" t="s">
        <v>924</v>
      </c>
      <c r="W2295" t="s">
        <v>6</v>
      </c>
      <c r="X2295" t="s">
        <v>6</v>
      </c>
      <c r="Y2295" t="s">
        <v>6</v>
      </c>
      <c r="Z2295" t="s">
        <v>696</v>
      </c>
      <c r="AA2295" t="s">
        <v>6</v>
      </c>
      <c r="AB2295" t="s">
        <v>350</v>
      </c>
      <c r="AC2295" t="s">
        <v>697</v>
      </c>
    </row>
    <row r="2296" spans="1:29" x14ac:dyDescent="0.25">
      <c r="A2296" t="s">
        <v>389</v>
      </c>
      <c r="B2296">
        <v>248</v>
      </c>
      <c r="C2296" t="s">
        <v>105</v>
      </c>
      <c r="D2296">
        <v>1964</v>
      </c>
      <c r="E2296" t="s">
        <v>3290</v>
      </c>
      <c r="F2296" t="s">
        <v>6</v>
      </c>
      <c r="G2296" t="s">
        <v>6</v>
      </c>
      <c r="H2296" t="s">
        <v>6</v>
      </c>
      <c r="I2296">
        <v>18.598631830058167</v>
      </c>
      <c r="J2296" t="s">
        <v>6</v>
      </c>
      <c r="K2296" t="s">
        <v>6</v>
      </c>
      <c r="L2296" t="s">
        <v>6</v>
      </c>
      <c r="M2296">
        <v>18.535001000000001</v>
      </c>
      <c r="N2296" t="s">
        <v>6</v>
      </c>
      <c r="O2296" t="s">
        <v>6</v>
      </c>
      <c r="P2296">
        <v>1.0086501817198159</v>
      </c>
      <c r="Q2296" t="s">
        <v>6</v>
      </c>
      <c r="R2296" t="s">
        <v>6</v>
      </c>
      <c r="S2296" t="s">
        <v>6</v>
      </c>
      <c r="T2296" t="s">
        <v>870</v>
      </c>
      <c r="U2296" t="s">
        <v>923</v>
      </c>
      <c r="V2296" t="s">
        <v>924</v>
      </c>
      <c r="W2296" t="s">
        <v>6</v>
      </c>
      <c r="X2296" t="s">
        <v>6</v>
      </c>
      <c r="Y2296" t="s">
        <v>6</v>
      </c>
      <c r="Z2296" t="s">
        <v>696</v>
      </c>
      <c r="AA2296" t="s">
        <v>6</v>
      </c>
      <c r="AB2296" t="s">
        <v>350</v>
      </c>
      <c r="AC2296" t="s">
        <v>697</v>
      </c>
    </row>
    <row r="2297" spans="1:29" x14ac:dyDescent="0.25">
      <c r="A2297" t="s">
        <v>389</v>
      </c>
      <c r="B2297">
        <v>248</v>
      </c>
      <c r="C2297" t="s">
        <v>105</v>
      </c>
      <c r="D2297">
        <v>1965</v>
      </c>
      <c r="E2297" t="s">
        <v>3291</v>
      </c>
      <c r="F2297" t="s">
        <v>6</v>
      </c>
      <c r="G2297" t="s">
        <v>6</v>
      </c>
      <c r="H2297" t="s">
        <v>6</v>
      </c>
      <c r="I2297">
        <v>17.594027382738933</v>
      </c>
      <c r="J2297" t="s">
        <v>6</v>
      </c>
      <c r="K2297" t="s">
        <v>6</v>
      </c>
      <c r="L2297" t="s">
        <v>6</v>
      </c>
      <c r="M2297">
        <v>20.286957000000001</v>
      </c>
      <c r="N2297" t="s">
        <v>6</v>
      </c>
      <c r="O2297" t="s">
        <v>6</v>
      </c>
      <c r="P2297">
        <v>1.0797251854841299</v>
      </c>
      <c r="Q2297" t="s">
        <v>6</v>
      </c>
      <c r="R2297" t="s">
        <v>6</v>
      </c>
      <c r="S2297" t="s">
        <v>6</v>
      </c>
      <c r="T2297" t="s">
        <v>870</v>
      </c>
      <c r="U2297" t="s">
        <v>923</v>
      </c>
      <c r="V2297" t="s">
        <v>924</v>
      </c>
      <c r="W2297" t="s">
        <v>6</v>
      </c>
      <c r="X2297" t="s">
        <v>6</v>
      </c>
      <c r="Y2297" t="s">
        <v>6</v>
      </c>
      <c r="Z2297" t="s">
        <v>696</v>
      </c>
      <c r="AA2297" t="s">
        <v>6</v>
      </c>
      <c r="AB2297" t="s">
        <v>350</v>
      </c>
      <c r="AC2297" t="s">
        <v>697</v>
      </c>
    </row>
    <row r="2298" spans="1:29" x14ac:dyDescent="0.25">
      <c r="A2298" t="s">
        <v>389</v>
      </c>
      <c r="B2298">
        <v>248</v>
      </c>
      <c r="C2298" t="s">
        <v>105</v>
      </c>
      <c r="D2298">
        <v>1966</v>
      </c>
      <c r="E2298" t="s">
        <v>3292</v>
      </c>
      <c r="F2298" t="s">
        <v>6</v>
      </c>
      <c r="G2298" t="s">
        <v>6</v>
      </c>
      <c r="H2298" t="s">
        <v>6</v>
      </c>
      <c r="I2298">
        <v>16.497761405078837</v>
      </c>
      <c r="J2298" t="s">
        <v>6</v>
      </c>
      <c r="K2298" t="s">
        <v>6</v>
      </c>
      <c r="L2298" t="s">
        <v>6</v>
      </c>
      <c r="M2298">
        <v>22.370833000000001</v>
      </c>
      <c r="N2298" t="s">
        <v>6</v>
      </c>
      <c r="O2298" t="s">
        <v>6</v>
      </c>
      <c r="P2298">
        <v>1.1774272617730515</v>
      </c>
      <c r="Q2298" t="s">
        <v>6</v>
      </c>
      <c r="R2298" t="s">
        <v>6</v>
      </c>
      <c r="S2298" t="s">
        <v>6</v>
      </c>
      <c r="T2298" t="s">
        <v>870</v>
      </c>
      <c r="U2298" t="s">
        <v>923</v>
      </c>
      <c r="V2298" t="s">
        <v>924</v>
      </c>
      <c r="W2298" t="s">
        <v>6</v>
      </c>
      <c r="X2298" t="s">
        <v>6</v>
      </c>
      <c r="Y2298" t="s">
        <v>6</v>
      </c>
      <c r="Z2298" t="s">
        <v>696</v>
      </c>
      <c r="AA2298" t="s">
        <v>6</v>
      </c>
      <c r="AB2298" t="s">
        <v>350</v>
      </c>
      <c r="AC2298" t="s">
        <v>697</v>
      </c>
    </row>
    <row r="2299" spans="1:29" x14ac:dyDescent="0.25">
      <c r="A2299" t="s">
        <v>389</v>
      </c>
      <c r="B2299">
        <v>248</v>
      </c>
      <c r="C2299" t="s">
        <v>105</v>
      </c>
      <c r="D2299">
        <v>1967</v>
      </c>
      <c r="E2299" t="s">
        <v>3293</v>
      </c>
      <c r="F2299" t="s">
        <v>6</v>
      </c>
      <c r="G2299" t="s">
        <v>6</v>
      </c>
      <c r="H2299" t="s">
        <v>6</v>
      </c>
      <c r="I2299">
        <v>17.374369263649477</v>
      </c>
      <c r="J2299" t="s">
        <v>6</v>
      </c>
      <c r="K2299" t="s">
        <v>6</v>
      </c>
      <c r="L2299" t="s">
        <v>6</v>
      </c>
      <c r="M2299">
        <v>20.822982</v>
      </c>
      <c r="N2299" t="s">
        <v>6</v>
      </c>
      <c r="O2299" t="s">
        <v>6</v>
      </c>
      <c r="P2299">
        <v>1.3150960007358945</v>
      </c>
      <c r="Q2299" t="s">
        <v>6</v>
      </c>
      <c r="R2299" t="s">
        <v>6</v>
      </c>
      <c r="S2299" t="s">
        <v>6</v>
      </c>
      <c r="T2299" t="s">
        <v>870</v>
      </c>
      <c r="U2299" t="s">
        <v>923</v>
      </c>
      <c r="V2299" t="s">
        <v>924</v>
      </c>
      <c r="W2299" t="s">
        <v>6</v>
      </c>
      <c r="X2299" t="s">
        <v>6</v>
      </c>
      <c r="Y2299" t="s">
        <v>6</v>
      </c>
      <c r="Z2299" t="s">
        <v>696</v>
      </c>
      <c r="AA2299" t="s">
        <v>6</v>
      </c>
      <c r="AB2299" t="s">
        <v>350</v>
      </c>
      <c r="AC2299" t="s">
        <v>697</v>
      </c>
    </row>
    <row r="2300" spans="1:29" x14ac:dyDescent="0.25">
      <c r="A2300" t="s">
        <v>389</v>
      </c>
      <c r="B2300">
        <v>248</v>
      </c>
      <c r="C2300" t="s">
        <v>105</v>
      </c>
      <c r="D2300">
        <v>1968</v>
      </c>
      <c r="E2300" t="s">
        <v>3294</v>
      </c>
      <c r="F2300" t="s">
        <v>6</v>
      </c>
      <c r="G2300" t="s">
        <v>6</v>
      </c>
      <c r="H2300" t="s">
        <v>6</v>
      </c>
      <c r="I2300">
        <v>18.667816654698964</v>
      </c>
      <c r="J2300" t="s">
        <v>6</v>
      </c>
      <c r="K2300" t="s">
        <v>6</v>
      </c>
      <c r="L2300" t="s">
        <v>6</v>
      </c>
      <c r="M2300">
        <v>24.261984000000002</v>
      </c>
      <c r="N2300" t="s">
        <v>6</v>
      </c>
      <c r="O2300" t="s">
        <v>6</v>
      </c>
      <c r="P2300">
        <v>1.4283783014570228</v>
      </c>
      <c r="Q2300" t="s">
        <v>6</v>
      </c>
      <c r="R2300" t="s">
        <v>6</v>
      </c>
      <c r="S2300" t="s">
        <v>6</v>
      </c>
      <c r="T2300" t="s">
        <v>870</v>
      </c>
      <c r="U2300" t="s">
        <v>923</v>
      </c>
      <c r="V2300" t="s">
        <v>924</v>
      </c>
      <c r="W2300" t="s">
        <v>6</v>
      </c>
      <c r="X2300" t="s">
        <v>6</v>
      </c>
      <c r="Y2300" t="s">
        <v>6</v>
      </c>
      <c r="Z2300" t="s">
        <v>696</v>
      </c>
      <c r="AA2300" t="s">
        <v>6</v>
      </c>
      <c r="AB2300" t="s">
        <v>350</v>
      </c>
      <c r="AC2300" t="s">
        <v>697</v>
      </c>
    </row>
    <row r="2301" spans="1:29" x14ac:dyDescent="0.25">
      <c r="A2301" t="s">
        <v>389</v>
      </c>
      <c r="B2301">
        <v>248</v>
      </c>
      <c r="C2301" t="s">
        <v>105</v>
      </c>
      <c r="D2301">
        <v>1969</v>
      </c>
      <c r="E2301" t="s">
        <v>3295</v>
      </c>
      <c r="F2301" t="s">
        <v>6</v>
      </c>
      <c r="G2301" t="s">
        <v>6</v>
      </c>
      <c r="H2301" t="s">
        <v>6</v>
      </c>
      <c r="I2301">
        <v>18.409491481151072</v>
      </c>
      <c r="J2301" t="s">
        <v>6</v>
      </c>
      <c r="K2301" t="s">
        <v>6</v>
      </c>
      <c r="L2301" t="s">
        <v>6</v>
      </c>
      <c r="M2301">
        <v>28.509763</v>
      </c>
      <c r="N2301" t="s">
        <v>6</v>
      </c>
      <c r="O2301" t="s">
        <v>6</v>
      </c>
      <c r="P2301">
        <v>1.570736740081734</v>
      </c>
      <c r="Q2301" t="s">
        <v>6</v>
      </c>
      <c r="R2301" t="s">
        <v>6</v>
      </c>
      <c r="S2301" t="s">
        <v>6</v>
      </c>
      <c r="T2301" t="s">
        <v>870</v>
      </c>
      <c r="U2301" t="s">
        <v>923</v>
      </c>
      <c r="V2301" t="s">
        <v>924</v>
      </c>
      <c r="W2301" t="s">
        <v>6</v>
      </c>
      <c r="X2301" t="s">
        <v>6</v>
      </c>
      <c r="Y2301" t="s">
        <v>6</v>
      </c>
      <c r="Z2301" t="s">
        <v>696</v>
      </c>
      <c r="AA2301" t="s">
        <v>6</v>
      </c>
      <c r="AB2301" t="s">
        <v>350</v>
      </c>
      <c r="AC2301" t="s">
        <v>697</v>
      </c>
    </row>
    <row r="2302" spans="1:29" x14ac:dyDescent="0.25">
      <c r="A2302" t="s">
        <v>389</v>
      </c>
      <c r="B2302">
        <v>248</v>
      </c>
      <c r="C2302" t="s">
        <v>105</v>
      </c>
      <c r="D2302">
        <v>1970</v>
      </c>
      <c r="E2302" t="s">
        <v>3296</v>
      </c>
      <c r="F2302" t="s">
        <v>6</v>
      </c>
      <c r="G2302" t="s">
        <v>6</v>
      </c>
      <c r="H2302" t="s">
        <v>6</v>
      </c>
      <c r="I2302">
        <v>13.133017867863975</v>
      </c>
      <c r="J2302" t="s">
        <v>6</v>
      </c>
      <c r="K2302" t="s">
        <v>6</v>
      </c>
      <c r="L2302" t="s">
        <v>6</v>
      </c>
      <c r="M2302">
        <v>35.342734</v>
      </c>
      <c r="N2302" t="s">
        <v>6</v>
      </c>
      <c r="O2302" t="s">
        <v>6</v>
      </c>
      <c r="P2302">
        <v>1.82476213843293</v>
      </c>
      <c r="Q2302" t="s">
        <v>6</v>
      </c>
      <c r="R2302" t="s">
        <v>6</v>
      </c>
      <c r="S2302" t="s">
        <v>6</v>
      </c>
      <c r="T2302" t="s">
        <v>870</v>
      </c>
      <c r="U2302" t="s">
        <v>923</v>
      </c>
      <c r="V2302" t="s">
        <v>924</v>
      </c>
      <c r="W2302" t="s">
        <v>6</v>
      </c>
      <c r="X2302" t="s">
        <v>6</v>
      </c>
      <c r="Y2302" t="s">
        <v>6</v>
      </c>
      <c r="Z2302" t="s">
        <v>696</v>
      </c>
      <c r="AA2302" t="s">
        <v>6</v>
      </c>
      <c r="AB2302" t="s">
        <v>350</v>
      </c>
      <c r="AC2302" t="s">
        <v>697</v>
      </c>
    </row>
    <row r="2303" spans="1:29" x14ac:dyDescent="0.25">
      <c r="A2303" t="s">
        <v>389</v>
      </c>
      <c r="B2303">
        <v>248</v>
      </c>
      <c r="C2303" t="s">
        <v>105</v>
      </c>
      <c r="D2303">
        <v>1971</v>
      </c>
      <c r="E2303" t="s">
        <v>3297</v>
      </c>
      <c r="F2303" t="s">
        <v>6</v>
      </c>
      <c r="G2303" t="s">
        <v>6</v>
      </c>
      <c r="H2303" t="s">
        <v>6</v>
      </c>
      <c r="I2303">
        <v>13.658862255314117</v>
      </c>
      <c r="J2303" t="s">
        <v>6</v>
      </c>
      <c r="K2303" t="s">
        <v>6</v>
      </c>
      <c r="L2303" t="s">
        <v>6</v>
      </c>
      <c r="M2303">
        <v>33.464841999999997</v>
      </c>
      <c r="N2303" t="s">
        <v>6</v>
      </c>
      <c r="O2303" t="s">
        <v>6</v>
      </c>
      <c r="P2303">
        <v>1.9640827277022901</v>
      </c>
      <c r="Q2303" t="s">
        <v>6</v>
      </c>
      <c r="R2303" t="s">
        <v>6</v>
      </c>
      <c r="S2303" t="s">
        <v>6</v>
      </c>
      <c r="T2303" t="s">
        <v>870</v>
      </c>
      <c r="U2303" t="s">
        <v>923</v>
      </c>
      <c r="V2303" t="s">
        <v>924</v>
      </c>
      <c r="W2303" t="s">
        <v>6</v>
      </c>
      <c r="X2303" t="s">
        <v>6</v>
      </c>
      <c r="Y2303" t="s">
        <v>6</v>
      </c>
      <c r="Z2303" t="s">
        <v>696</v>
      </c>
      <c r="AA2303" t="s">
        <v>6</v>
      </c>
      <c r="AB2303" t="s">
        <v>350</v>
      </c>
      <c r="AC2303" t="s">
        <v>697</v>
      </c>
    </row>
    <row r="2304" spans="1:29" x14ac:dyDescent="0.25">
      <c r="A2304" t="s">
        <v>389</v>
      </c>
      <c r="B2304">
        <v>248</v>
      </c>
      <c r="C2304" t="s">
        <v>105</v>
      </c>
      <c r="D2304">
        <v>1972</v>
      </c>
      <c r="E2304" t="s">
        <v>3298</v>
      </c>
      <c r="F2304" t="s">
        <v>6</v>
      </c>
      <c r="G2304" t="s">
        <v>6</v>
      </c>
      <c r="H2304" t="s">
        <v>6</v>
      </c>
      <c r="I2304">
        <v>13.3774975446163</v>
      </c>
      <c r="J2304" t="s">
        <v>6</v>
      </c>
      <c r="K2304" t="s">
        <v>6</v>
      </c>
      <c r="L2304" t="s">
        <v>6</v>
      </c>
      <c r="M2304">
        <v>27.602101999999999</v>
      </c>
      <c r="N2304" t="s">
        <v>6</v>
      </c>
      <c r="O2304" t="s">
        <v>6</v>
      </c>
      <c r="P2304">
        <v>2.3024236292053399</v>
      </c>
      <c r="Q2304" t="s">
        <v>6</v>
      </c>
      <c r="R2304" t="s">
        <v>6</v>
      </c>
      <c r="S2304" t="s">
        <v>6</v>
      </c>
      <c r="T2304" t="s">
        <v>870</v>
      </c>
      <c r="U2304" t="s">
        <v>923</v>
      </c>
      <c r="V2304" t="s">
        <v>924</v>
      </c>
      <c r="W2304" t="s">
        <v>6</v>
      </c>
      <c r="X2304" t="s">
        <v>6</v>
      </c>
      <c r="Y2304" t="s">
        <v>6</v>
      </c>
      <c r="Z2304" t="s">
        <v>696</v>
      </c>
      <c r="AA2304" t="s">
        <v>6</v>
      </c>
      <c r="AB2304" t="s">
        <v>350</v>
      </c>
      <c r="AC2304" t="s">
        <v>697</v>
      </c>
    </row>
    <row r="2305" spans="1:29" x14ac:dyDescent="0.25">
      <c r="A2305" t="s">
        <v>389</v>
      </c>
      <c r="B2305">
        <v>248</v>
      </c>
      <c r="C2305" t="s">
        <v>105</v>
      </c>
      <c r="D2305">
        <v>1973</v>
      </c>
      <c r="E2305" t="s">
        <v>3299</v>
      </c>
      <c r="F2305" t="s">
        <v>6</v>
      </c>
      <c r="G2305" t="s">
        <v>6</v>
      </c>
      <c r="H2305" t="s">
        <v>6</v>
      </c>
      <c r="I2305">
        <v>12.698418466197051</v>
      </c>
      <c r="J2305" t="s">
        <v>6</v>
      </c>
      <c r="K2305" t="s">
        <v>6</v>
      </c>
      <c r="L2305" t="s">
        <v>6</v>
      </c>
      <c r="M2305">
        <v>19.399360999999999</v>
      </c>
      <c r="N2305" t="s">
        <v>6</v>
      </c>
      <c r="O2305" t="s">
        <v>6</v>
      </c>
      <c r="P2305">
        <v>3.0524055468840499</v>
      </c>
      <c r="Q2305" t="s">
        <v>6</v>
      </c>
      <c r="R2305" t="s">
        <v>6</v>
      </c>
      <c r="S2305" t="s">
        <v>6</v>
      </c>
      <c r="T2305" t="s">
        <v>870</v>
      </c>
      <c r="U2305" t="s">
        <v>923</v>
      </c>
      <c r="V2305" t="s">
        <v>924</v>
      </c>
      <c r="W2305" t="s">
        <v>6</v>
      </c>
      <c r="X2305" t="s">
        <v>6</v>
      </c>
      <c r="Y2305" t="s">
        <v>6</v>
      </c>
      <c r="Z2305" t="s">
        <v>696</v>
      </c>
      <c r="AA2305" t="s">
        <v>6</v>
      </c>
      <c r="AB2305" t="s">
        <v>350</v>
      </c>
      <c r="AC2305" t="s">
        <v>697</v>
      </c>
    </row>
    <row r="2306" spans="1:29" x14ac:dyDescent="0.25">
      <c r="A2306" t="s">
        <v>389</v>
      </c>
      <c r="B2306">
        <v>248</v>
      </c>
      <c r="C2306" t="s">
        <v>105</v>
      </c>
      <c r="D2306">
        <v>1974</v>
      </c>
      <c r="E2306" t="s">
        <v>3300</v>
      </c>
      <c r="F2306" t="s">
        <v>6</v>
      </c>
      <c r="G2306" t="s">
        <v>6</v>
      </c>
      <c r="H2306" t="s">
        <v>6</v>
      </c>
      <c r="I2306">
        <v>12.373142733999316</v>
      </c>
      <c r="J2306" t="s">
        <v>6</v>
      </c>
      <c r="K2306" t="s">
        <v>6</v>
      </c>
      <c r="L2306" t="s">
        <v>6</v>
      </c>
      <c r="M2306">
        <v>13.872385</v>
      </c>
      <c r="N2306" t="s">
        <v>6</v>
      </c>
      <c r="O2306" t="s">
        <v>6</v>
      </c>
      <c r="P2306">
        <v>4.5548697911669702</v>
      </c>
      <c r="Q2306" t="s">
        <v>6</v>
      </c>
      <c r="R2306" t="s">
        <v>6</v>
      </c>
      <c r="S2306" t="s">
        <v>6</v>
      </c>
      <c r="T2306" t="s">
        <v>870</v>
      </c>
      <c r="U2306" t="s">
        <v>923</v>
      </c>
      <c r="V2306" t="s">
        <v>924</v>
      </c>
      <c r="W2306" t="s">
        <v>6</v>
      </c>
      <c r="X2306" t="s">
        <v>6</v>
      </c>
      <c r="Y2306" t="s">
        <v>6</v>
      </c>
      <c r="Z2306" t="s">
        <v>696</v>
      </c>
      <c r="AA2306" t="s">
        <v>6</v>
      </c>
      <c r="AB2306" t="s">
        <v>350</v>
      </c>
      <c r="AC2306" t="s">
        <v>697</v>
      </c>
    </row>
    <row r="2307" spans="1:29" x14ac:dyDescent="0.25">
      <c r="A2307" t="s">
        <v>389</v>
      </c>
      <c r="B2307">
        <v>248</v>
      </c>
      <c r="C2307" t="s">
        <v>105</v>
      </c>
      <c r="D2307">
        <v>1975</v>
      </c>
      <c r="E2307" t="s">
        <v>3301</v>
      </c>
      <c r="F2307" t="s">
        <v>6</v>
      </c>
      <c r="G2307" t="s">
        <v>6</v>
      </c>
      <c r="H2307" t="s">
        <v>6</v>
      </c>
      <c r="I2307">
        <v>14.057775649620092</v>
      </c>
      <c r="J2307" t="s">
        <v>6</v>
      </c>
      <c r="K2307" t="s">
        <v>6</v>
      </c>
      <c r="L2307" t="s">
        <v>6</v>
      </c>
      <c r="M2307">
        <v>15.084661000000001</v>
      </c>
      <c r="N2307" t="s">
        <v>6</v>
      </c>
      <c r="O2307" t="s">
        <v>6</v>
      </c>
      <c r="P2307">
        <v>5.2946222979191697</v>
      </c>
      <c r="Q2307" t="s">
        <v>6</v>
      </c>
      <c r="R2307" t="s">
        <v>6</v>
      </c>
      <c r="S2307" t="s">
        <v>6</v>
      </c>
      <c r="T2307" t="s">
        <v>870</v>
      </c>
      <c r="U2307" t="s">
        <v>923</v>
      </c>
      <c r="V2307" t="s">
        <v>924</v>
      </c>
      <c r="W2307" t="s">
        <v>6</v>
      </c>
      <c r="X2307" t="s">
        <v>6</v>
      </c>
      <c r="Y2307" t="s">
        <v>6</v>
      </c>
      <c r="Z2307" t="s">
        <v>696</v>
      </c>
      <c r="AA2307" t="s">
        <v>6</v>
      </c>
      <c r="AB2307" t="s">
        <v>350</v>
      </c>
      <c r="AC2307" t="s">
        <v>697</v>
      </c>
    </row>
    <row r="2308" spans="1:29" x14ac:dyDescent="0.25">
      <c r="A2308" t="s">
        <v>389</v>
      </c>
      <c r="B2308">
        <v>248</v>
      </c>
      <c r="C2308" t="s">
        <v>105</v>
      </c>
      <c r="D2308">
        <v>1976</v>
      </c>
      <c r="E2308" t="s">
        <v>3302</v>
      </c>
      <c r="F2308" t="s">
        <v>6</v>
      </c>
      <c r="G2308" t="s">
        <v>6</v>
      </c>
      <c r="H2308" t="s">
        <v>6</v>
      </c>
      <c r="I2308">
        <v>14.595649955462337</v>
      </c>
      <c r="J2308" t="s">
        <v>6</v>
      </c>
      <c r="K2308" t="s">
        <v>6</v>
      </c>
      <c r="L2308" t="s">
        <v>6</v>
      </c>
      <c r="M2308">
        <v>16.16189</v>
      </c>
      <c r="N2308" t="s">
        <v>6</v>
      </c>
      <c r="O2308" t="s">
        <v>6</v>
      </c>
      <c r="P2308">
        <v>6.5291998447010897</v>
      </c>
      <c r="Q2308" t="s">
        <v>6</v>
      </c>
      <c r="R2308" t="s">
        <v>6</v>
      </c>
      <c r="S2308" t="s">
        <v>6</v>
      </c>
      <c r="T2308" t="s">
        <v>870</v>
      </c>
      <c r="U2308" t="s">
        <v>923</v>
      </c>
      <c r="V2308" t="s">
        <v>924</v>
      </c>
      <c r="W2308" t="s">
        <v>6</v>
      </c>
      <c r="X2308" t="s">
        <v>6</v>
      </c>
      <c r="Y2308" t="s">
        <v>6</v>
      </c>
      <c r="Z2308" t="s">
        <v>696</v>
      </c>
      <c r="AA2308" t="s">
        <v>6</v>
      </c>
      <c r="AB2308" t="s">
        <v>350</v>
      </c>
      <c r="AC2308" t="s">
        <v>697</v>
      </c>
    </row>
    <row r="2309" spans="1:29" x14ac:dyDescent="0.25">
      <c r="A2309" t="s">
        <v>389</v>
      </c>
      <c r="B2309">
        <v>248</v>
      </c>
      <c r="C2309" t="s">
        <v>105</v>
      </c>
      <c r="D2309">
        <v>1977</v>
      </c>
      <c r="E2309" t="s">
        <v>3303</v>
      </c>
      <c r="F2309" t="s">
        <v>6</v>
      </c>
      <c r="G2309" t="s">
        <v>6</v>
      </c>
      <c r="H2309" t="s">
        <v>6</v>
      </c>
      <c r="I2309">
        <v>14.636125752537353</v>
      </c>
      <c r="J2309" t="s">
        <v>6</v>
      </c>
      <c r="K2309" t="s">
        <v>6</v>
      </c>
      <c r="L2309" t="s">
        <v>6</v>
      </c>
      <c r="M2309">
        <v>30.383421999999999</v>
      </c>
      <c r="N2309" t="s">
        <v>6</v>
      </c>
      <c r="O2309" t="s">
        <v>6</v>
      </c>
      <c r="P2309">
        <v>8.1629010073980606</v>
      </c>
      <c r="Q2309" t="s">
        <v>6</v>
      </c>
      <c r="R2309" t="s">
        <v>6</v>
      </c>
      <c r="S2309" t="s">
        <v>6</v>
      </c>
      <c r="T2309" t="s">
        <v>870</v>
      </c>
      <c r="U2309" t="s">
        <v>923</v>
      </c>
      <c r="V2309" t="s">
        <v>924</v>
      </c>
      <c r="W2309" t="s">
        <v>6</v>
      </c>
      <c r="X2309" t="s">
        <v>6</v>
      </c>
      <c r="Y2309" t="s">
        <v>6</v>
      </c>
      <c r="Z2309" t="s">
        <v>696</v>
      </c>
      <c r="AA2309" t="s">
        <v>6</v>
      </c>
      <c r="AB2309" t="s">
        <v>350</v>
      </c>
      <c r="AC2309" t="s">
        <v>697</v>
      </c>
    </row>
    <row r="2310" spans="1:29" x14ac:dyDescent="0.25">
      <c r="A2310" t="s">
        <v>389</v>
      </c>
      <c r="B2310">
        <v>248</v>
      </c>
      <c r="C2310" t="s">
        <v>105</v>
      </c>
      <c r="D2310">
        <v>1978</v>
      </c>
      <c r="E2310" t="s">
        <v>3304</v>
      </c>
      <c r="F2310" t="s">
        <v>6</v>
      </c>
      <c r="G2310" t="s">
        <v>6</v>
      </c>
      <c r="H2310" t="s">
        <v>6</v>
      </c>
      <c r="I2310">
        <v>14.975248107271476</v>
      </c>
      <c r="J2310" t="s">
        <v>6</v>
      </c>
      <c r="K2310" t="s">
        <v>6</v>
      </c>
      <c r="L2310" t="s">
        <v>6</v>
      </c>
      <c r="M2310">
        <v>45.952452000000001</v>
      </c>
      <c r="N2310" t="s">
        <v>6</v>
      </c>
      <c r="O2310" t="s">
        <v>6</v>
      </c>
      <c r="P2310">
        <v>9.3846406708681194</v>
      </c>
      <c r="Q2310" t="s">
        <v>6</v>
      </c>
      <c r="R2310" t="s">
        <v>6</v>
      </c>
      <c r="S2310" t="s">
        <v>6</v>
      </c>
      <c r="T2310" t="s">
        <v>870</v>
      </c>
      <c r="U2310" t="s">
        <v>923</v>
      </c>
      <c r="V2310" t="s">
        <v>924</v>
      </c>
      <c r="W2310" t="s">
        <v>6</v>
      </c>
      <c r="X2310" t="s">
        <v>6</v>
      </c>
      <c r="Y2310" t="s">
        <v>6</v>
      </c>
      <c r="Z2310" t="s">
        <v>696</v>
      </c>
      <c r="AA2310" t="s">
        <v>6</v>
      </c>
      <c r="AB2310" t="s">
        <v>350</v>
      </c>
      <c r="AC2310" t="s">
        <v>697</v>
      </c>
    </row>
    <row r="2311" spans="1:29" x14ac:dyDescent="0.25">
      <c r="A2311" t="s">
        <v>389</v>
      </c>
      <c r="B2311">
        <v>248</v>
      </c>
      <c r="C2311" t="s">
        <v>105</v>
      </c>
      <c r="D2311">
        <v>1979</v>
      </c>
      <c r="E2311" t="s">
        <v>3305</v>
      </c>
      <c r="F2311" t="s">
        <v>6</v>
      </c>
      <c r="G2311" t="s">
        <v>6</v>
      </c>
      <c r="H2311" t="s">
        <v>6</v>
      </c>
      <c r="I2311">
        <v>14.633642190429271</v>
      </c>
      <c r="J2311" t="s">
        <v>6</v>
      </c>
      <c r="K2311" t="s">
        <v>6</v>
      </c>
      <c r="L2311" t="s">
        <v>6</v>
      </c>
      <c r="M2311">
        <v>41.869962999999998</v>
      </c>
      <c r="N2311" t="s">
        <v>6</v>
      </c>
      <c r="O2311" t="s">
        <v>6</v>
      </c>
      <c r="P2311">
        <v>11.478700720590099</v>
      </c>
      <c r="Q2311" t="s">
        <v>6</v>
      </c>
      <c r="R2311" t="s">
        <v>6</v>
      </c>
      <c r="S2311" t="s">
        <v>6</v>
      </c>
      <c r="T2311" t="s">
        <v>870</v>
      </c>
      <c r="U2311" t="s">
        <v>923</v>
      </c>
      <c r="V2311" t="s">
        <v>924</v>
      </c>
      <c r="W2311" t="s">
        <v>6</v>
      </c>
      <c r="X2311" t="s">
        <v>6</v>
      </c>
      <c r="Y2311" t="s">
        <v>6</v>
      </c>
      <c r="Z2311" t="s">
        <v>696</v>
      </c>
      <c r="AA2311" t="s">
        <v>6</v>
      </c>
      <c r="AB2311" t="s">
        <v>350</v>
      </c>
      <c r="AC2311" t="s">
        <v>697</v>
      </c>
    </row>
    <row r="2312" spans="1:29" x14ac:dyDescent="0.25">
      <c r="A2312" t="s">
        <v>389</v>
      </c>
      <c r="B2312">
        <v>248</v>
      </c>
      <c r="C2312" t="s">
        <v>105</v>
      </c>
      <c r="D2312">
        <v>1980</v>
      </c>
      <c r="E2312" t="s">
        <v>3306</v>
      </c>
      <c r="F2312" t="s">
        <v>6</v>
      </c>
      <c r="G2312" t="s">
        <v>6</v>
      </c>
      <c r="H2312" t="s">
        <v>6</v>
      </c>
      <c r="I2312">
        <v>12.25817403019037</v>
      </c>
      <c r="J2312" t="s">
        <v>6</v>
      </c>
      <c r="K2312" t="s">
        <v>6</v>
      </c>
      <c r="L2312" t="s">
        <v>6</v>
      </c>
      <c r="M2312">
        <v>42.485185999999999</v>
      </c>
      <c r="N2312" t="s">
        <v>6</v>
      </c>
      <c r="O2312" t="s">
        <v>6</v>
      </c>
      <c r="P2312">
        <v>16.8403123622282</v>
      </c>
      <c r="Q2312" t="s">
        <v>6</v>
      </c>
      <c r="R2312" t="s">
        <v>6</v>
      </c>
      <c r="S2312" t="s">
        <v>6</v>
      </c>
      <c r="T2312" t="s">
        <v>870</v>
      </c>
      <c r="U2312" t="s">
        <v>923</v>
      </c>
      <c r="V2312" t="s">
        <v>924</v>
      </c>
      <c r="W2312" t="s">
        <v>6</v>
      </c>
      <c r="X2312" t="s">
        <v>6</v>
      </c>
      <c r="Y2312" t="s">
        <v>6</v>
      </c>
      <c r="Z2312" t="s">
        <v>696</v>
      </c>
      <c r="AA2312" t="s">
        <v>6</v>
      </c>
      <c r="AB2312" t="s">
        <v>350</v>
      </c>
      <c r="AC2312" t="s">
        <v>697</v>
      </c>
    </row>
    <row r="2313" spans="1:29" x14ac:dyDescent="0.25">
      <c r="A2313" t="s">
        <v>389</v>
      </c>
      <c r="B2313">
        <v>248</v>
      </c>
      <c r="C2313" t="s">
        <v>105</v>
      </c>
      <c r="D2313">
        <v>1981</v>
      </c>
      <c r="E2313" t="s">
        <v>3307</v>
      </c>
      <c r="F2313" t="s">
        <v>6</v>
      </c>
      <c r="G2313" t="s">
        <v>6</v>
      </c>
      <c r="H2313" t="s">
        <v>6</v>
      </c>
      <c r="I2313">
        <v>14.898739168179423</v>
      </c>
      <c r="J2313" t="s">
        <v>6</v>
      </c>
      <c r="K2313" t="s">
        <v>6</v>
      </c>
      <c r="L2313" t="s">
        <v>6</v>
      </c>
      <c r="M2313">
        <v>46.423642000000001</v>
      </c>
      <c r="N2313" t="s">
        <v>6</v>
      </c>
      <c r="O2313" t="s">
        <v>6</v>
      </c>
      <c r="P2313">
        <v>17.243023839835299</v>
      </c>
      <c r="Q2313" t="s">
        <v>6</v>
      </c>
      <c r="R2313" t="s">
        <v>6</v>
      </c>
      <c r="S2313" t="s">
        <v>6</v>
      </c>
      <c r="T2313" t="s">
        <v>870</v>
      </c>
      <c r="U2313" t="s">
        <v>923</v>
      </c>
      <c r="V2313" t="s">
        <v>924</v>
      </c>
      <c r="W2313" t="s">
        <v>6</v>
      </c>
      <c r="X2313" t="s">
        <v>6</v>
      </c>
      <c r="Y2313" t="s">
        <v>6</v>
      </c>
      <c r="Z2313" t="s">
        <v>696</v>
      </c>
      <c r="AA2313" t="s">
        <v>6</v>
      </c>
      <c r="AB2313" t="s">
        <v>350</v>
      </c>
      <c r="AC2313" t="s">
        <v>697</v>
      </c>
    </row>
    <row r="2314" spans="1:29" x14ac:dyDescent="0.25">
      <c r="A2314" t="s">
        <v>389</v>
      </c>
      <c r="B2314">
        <v>248</v>
      </c>
      <c r="C2314" t="s">
        <v>105</v>
      </c>
      <c r="D2314">
        <v>1982</v>
      </c>
      <c r="E2314" t="s">
        <v>3308</v>
      </c>
      <c r="F2314" t="s">
        <v>6</v>
      </c>
      <c r="G2314" t="s">
        <v>6</v>
      </c>
      <c r="H2314" t="s">
        <v>6</v>
      </c>
      <c r="I2314">
        <v>14.882182553887553</v>
      </c>
      <c r="J2314" t="s">
        <v>6</v>
      </c>
      <c r="K2314" t="s">
        <v>6</v>
      </c>
      <c r="L2314" t="s">
        <v>6</v>
      </c>
      <c r="M2314">
        <v>48.96528</v>
      </c>
      <c r="N2314" t="s">
        <v>6</v>
      </c>
      <c r="O2314" t="s">
        <v>6</v>
      </c>
      <c r="P2314">
        <v>17.214183235169699</v>
      </c>
      <c r="Q2314" t="s">
        <v>6</v>
      </c>
      <c r="R2314" t="s">
        <v>6</v>
      </c>
      <c r="S2314" t="s">
        <v>6</v>
      </c>
      <c r="T2314" t="s">
        <v>870</v>
      </c>
      <c r="U2314" t="s">
        <v>923</v>
      </c>
      <c r="V2314" t="s">
        <v>924</v>
      </c>
      <c r="W2314" t="s">
        <v>6</v>
      </c>
      <c r="X2314" t="s">
        <v>6</v>
      </c>
      <c r="Y2314" t="s">
        <v>6</v>
      </c>
      <c r="Z2314" t="s">
        <v>696</v>
      </c>
      <c r="AA2314" t="s">
        <v>6</v>
      </c>
      <c r="AB2314" t="s">
        <v>350</v>
      </c>
      <c r="AC2314" t="s">
        <v>697</v>
      </c>
    </row>
    <row r="2315" spans="1:29" x14ac:dyDescent="0.25">
      <c r="A2315" t="s">
        <v>389</v>
      </c>
      <c r="B2315">
        <v>248</v>
      </c>
      <c r="C2315" t="s">
        <v>105</v>
      </c>
      <c r="D2315">
        <v>1983</v>
      </c>
      <c r="E2315" t="s">
        <v>3309</v>
      </c>
      <c r="F2315" t="s">
        <v>6</v>
      </c>
      <c r="G2315" t="s">
        <v>6</v>
      </c>
      <c r="H2315" t="s">
        <v>6</v>
      </c>
      <c r="I2315">
        <v>17.313367823299828</v>
      </c>
      <c r="J2315" t="s">
        <v>6</v>
      </c>
      <c r="K2315" t="s">
        <v>6</v>
      </c>
      <c r="L2315" t="s">
        <v>6</v>
      </c>
      <c r="M2315">
        <v>63.939183</v>
      </c>
      <c r="N2315" t="s">
        <v>6</v>
      </c>
      <c r="O2315" t="s">
        <v>6</v>
      </c>
      <c r="P2315">
        <v>15.1292035597191</v>
      </c>
      <c r="Q2315" t="s">
        <v>6</v>
      </c>
      <c r="R2315" t="s">
        <v>6</v>
      </c>
      <c r="S2315" t="s">
        <v>6</v>
      </c>
      <c r="T2315" t="s">
        <v>870</v>
      </c>
      <c r="U2315" t="s">
        <v>923</v>
      </c>
      <c r="V2315" t="s">
        <v>924</v>
      </c>
      <c r="W2315" t="s">
        <v>6</v>
      </c>
      <c r="X2315" t="s">
        <v>6</v>
      </c>
      <c r="Y2315" t="s">
        <v>6</v>
      </c>
      <c r="Z2315" t="s">
        <v>696</v>
      </c>
      <c r="AA2315" t="s">
        <v>6</v>
      </c>
      <c r="AB2315" t="s">
        <v>350</v>
      </c>
      <c r="AC2315" t="s">
        <v>697</v>
      </c>
    </row>
    <row r="2316" spans="1:29" x14ac:dyDescent="0.25">
      <c r="A2316" t="s">
        <v>389</v>
      </c>
      <c r="B2316">
        <v>248</v>
      </c>
      <c r="C2316" t="s">
        <v>105</v>
      </c>
      <c r="D2316">
        <v>1984</v>
      </c>
      <c r="E2316" t="s">
        <v>3310</v>
      </c>
      <c r="F2316" t="s">
        <v>6</v>
      </c>
      <c r="G2316" t="s">
        <v>6</v>
      </c>
      <c r="H2316" t="s">
        <v>6</v>
      </c>
      <c r="I2316">
        <v>17.755229444967704</v>
      </c>
      <c r="J2316" t="s">
        <v>6</v>
      </c>
      <c r="K2316" t="s">
        <v>6</v>
      </c>
      <c r="L2316" t="s">
        <v>6</v>
      </c>
      <c r="M2316">
        <v>74.487595999999996</v>
      </c>
      <c r="N2316" t="s">
        <v>6</v>
      </c>
      <c r="O2316" t="s">
        <v>6</v>
      </c>
      <c r="P2316">
        <v>16.100952779417199</v>
      </c>
      <c r="Q2316" t="s">
        <v>6</v>
      </c>
      <c r="R2316" t="s">
        <v>6</v>
      </c>
      <c r="S2316" t="s">
        <v>6</v>
      </c>
      <c r="T2316" t="s">
        <v>870</v>
      </c>
      <c r="U2316" t="s">
        <v>923</v>
      </c>
      <c r="V2316" t="s">
        <v>924</v>
      </c>
      <c r="W2316" t="s">
        <v>6</v>
      </c>
      <c r="X2316" t="s">
        <v>6</v>
      </c>
      <c r="Y2316" t="s">
        <v>6</v>
      </c>
      <c r="Z2316" t="s">
        <v>696</v>
      </c>
      <c r="AA2316" t="s">
        <v>6</v>
      </c>
      <c r="AB2316" t="s">
        <v>350</v>
      </c>
      <c r="AC2316" t="s">
        <v>697</v>
      </c>
    </row>
    <row r="2317" spans="1:29" x14ac:dyDescent="0.25">
      <c r="A2317" t="s">
        <v>389</v>
      </c>
      <c r="B2317">
        <v>248</v>
      </c>
      <c r="C2317" t="s">
        <v>105</v>
      </c>
      <c r="D2317">
        <v>1985</v>
      </c>
      <c r="E2317" t="s">
        <v>3311</v>
      </c>
      <c r="F2317" t="s">
        <v>6</v>
      </c>
      <c r="G2317" t="s">
        <v>6</v>
      </c>
      <c r="H2317" t="s">
        <v>6</v>
      </c>
      <c r="I2317">
        <v>13.687128832196173</v>
      </c>
      <c r="J2317" t="s">
        <v>6</v>
      </c>
      <c r="K2317" t="s">
        <v>6</v>
      </c>
      <c r="L2317" t="s">
        <v>6</v>
      </c>
      <c r="M2317">
        <v>75.947462999999999</v>
      </c>
      <c r="N2317" t="s">
        <v>6</v>
      </c>
      <c r="O2317" t="s">
        <v>6</v>
      </c>
      <c r="P2317">
        <v>18.829559647735199</v>
      </c>
      <c r="Q2317" t="s">
        <v>6</v>
      </c>
      <c r="R2317" t="s">
        <v>6</v>
      </c>
      <c r="S2317" t="s">
        <v>6</v>
      </c>
      <c r="T2317" t="s">
        <v>870</v>
      </c>
      <c r="U2317" t="s">
        <v>923</v>
      </c>
      <c r="V2317" t="s">
        <v>924</v>
      </c>
      <c r="W2317" t="s">
        <v>6</v>
      </c>
      <c r="X2317" t="s">
        <v>6</v>
      </c>
      <c r="Y2317" t="s">
        <v>6</v>
      </c>
      <c r="Z2317" t="s">
        <v>696</v>
      </c>
      <c r="AA2317" t="s">
        <v>6</v>
      </c>
      <c r="AB2317" t="s">
        <v>350</v>
      </c>
      <c r="AC2317" t="s">
        <v>697</v>
      </c>
    </row>
    <row r="2318" spans="1:29" x14ac:dyDescent="0.25">
      <c r="A2318" t="s">
        <v>389</v>
      </c>
      <c r="B2318">
        <v>248</v>
      </c>
      <c r="C2318" t="s">
        <v>105</v>
      </c>
      <c r="D2318">
        <v>1986</v>
      </c>
      <c r="E2318" t="s">
        <v>3312</v>
      </c>
      <c r="F2318" t="s">
        <v>6</v>
      </c>
      <c r="G2318" t="s">
        <v>6</v>
      </c>
      <c r="H2318" t="s">
        <v>6</v>
      </c>
      <c r="I2318">
        <v>15.451791589430567</v>
      </c>
      <c r="J2318" t="s">
        <v>6</v>
      </c>
      <c r="K2318" t="s">
        <v>6</v>
      </c>
      <c r="L2318" t="s">
        <v>6</v>
      </c>
      <c r="M2318">
        <v>94.127549999999999</v>
      </c>
      <c r="N2318" t="s">
        <v>6</v>
      </c>
      <c r="O2318" t="s">
        <v>6</v>
      </c>
      <c r="P2318">
        <v>13.8162382650306</v>
      </c>
      <c r="Q2318" t="s">
        <v>6</v>
      </c>
      <c r="R2318" t="s">
        <v>6</v>
      </c>
      <c r="S2318" t="s">
        <v>6</v>
      </c>
      <c r="T2318" t="s">
        <v>870</v>
      </c>
      <c r="U2318" t="s">
        <v>923</v>
      </c>
      <c r="V2318" t="s">
        <v>924</v>
      </c>
      <c r="W2318" t="s">
        <v>6</v>
      </c>
      <c r="X2318" t="s">
        <v>6</v>
      </c>
      <c r="Y2318" t="s">
        <v>6</v>
      </c>
      <c r="Z2318" t="s">
        <v>696</v>
      </c>
      <c r="AA2318" t="s">
        <v>6</v>
      </c>
      <c r="AB2318" t="s">
        <v>350</v>
      </c>
      <c r="AC2318" t="s">
        <v>697</v>
      </c>
    </row>
    <row r="2319" spans="1:29" x14ac:dyDescent="0.25">
      <c r="A2319" t="s">
        <v>389</v>
      </c>
      <c r="B2319">
        <v>248</v>
      </c>
      <c r="C2319" t="s">
        <v>105</v>
      </c>
      <c r="D2319">
        <v>1987</v>
      </c>
      <c r="E2319" t="s">
        <v>3313</v>
      </c>
      <c r="F2319" t="s">
        <v>6</v>
      </c>
      <c r="G2319" t="s">
        <v>6</v>
      </c>
      <c r="H2319" t="s">
        <v>6</v>
      </c>
      <c r="I2319">
        <v>14.334401588640509</v>
      </c>
      <c r="J2319" t="s">
        <v>6</v>
      </c>
      <c r="K2319" t="s">
        <v>6</v>
      </c>
      <c r="L2319" t="s">
        <v>6</v>
      </c>
      <c r="M2319">
        <v>122.56270000000001</v>
      </c>
      <c r="N2319" t="s">
        <v>6</v>
      </c>
      <c r="O2319" t="s">
        <v>6</v>
      </c>
      <c r="P2319">
        <v>12.909953862593399</v>
      </c>
      <c r="Q2319" t="s">
        <v>6</v>
      </c>
      <c r="R2319" t="s">
        <v>6</v>
      </c>
      <c r="S2319" t="s">
        <v>6</v>
      </c>
      <c r="T2319" t="s">
        <v>870</v>
      </c>
      <c r="U2319" t="s">
        <v>923</v>
      </c>
      <c r="V2319" t="s">
        <v>924</v>
      </c>
      <c r="W2319" t="s">
        <v>6</v>
      </c>
      <c r="X2319" t="s">
        <v>6</v>
      </c>
      <c r="Y2319" t="s">
        <v>6</v>
      </c>
      <c r="Z2319" t="s">
        <v>696</v>
      </c>
      <c r="AA2319" t="s">
        <v>6</v>
      </c>
      <c r="AB2319" t="s">
        <v>350</v>
      </c>
      <c r="AC2319" t="s">
        <v>697</v>
      </c>
    </row>
    <row r="2320" spans="1:29" x14ac:dyDescent="0.25">
      <c r="A2320" t="s">
        <v>389</v>
      </c>
      <c r="B2320">
        <v>248</v>
      </c>
      <c r="C2320" t="s">
        <v>105</v>
      </c>
      <c r="D2320">
        <v>1988</v>
      </c>
      <c r="E2320" t="s">
        <v>3314</v>
      </c>
      <c r="F2320" t="s">
        <v>6</v>
      </c>
      <c r="G2320" t="s">
        <v>6</v>
      </c>
      <c r="H2320" t="s">
        <v>6</v>
      </c>
      <c r="I2320">
        <v>9.7777705989489458</v>
      </c>
      <c r="J2320" t="s">
        <v>6</v>
      </c>
      <c r="K2320" t="s">
        <v>6</v>
      </c>
      <c r="L2320" t="s">
        <v>6</v>
      </c>
      <c r="M2320">
        <v>127.89742</v>
      </c>
      <c r="N2320" t="s">
        <v>6</v>
      </c>
      <c r="O2320" t="s">
        <v>6</v>
      </c>
      <c r="P2320">
        <v>12.277149056561401</v>
      </c>
      <c r="Q2320" t="s">
        <v>6</v>
      </c>
      <c r="R2320" t="s">
        <v>6</v>
      </c>
      <c r="S2320" t="s">
        <v>6</v>
      </c>
      <c r="T2320" t="s">
        <v>870</v>
      </c>
      <c r="U2320" t="s">
        <v>923</v>
      </c>
      <c r="V2320" t="s">
        <v>924</v>
      </c>
      <c r="W2320" t="s">
        <v>6</v>
      </c>
      <c r="X2320" t="s">
        <v>6</v>
      </c>
      <c r="Y2320" t="s">
        <v>6</v>
      </c>
      <c r="Z2320" t="s">
        <v>696</v>
      </c>
      <c r="AA2320" t="s">
        <v>6</v>
      </c>
      <c r="AB2320" t="s">
        <v>350</v>
      </c>
      <c r="AC2320" t="s">
        <v>697</v>
      </c>
    </row>
    <row r="2321" spans="1:29" x14ac:dyDescent="0.25">
      <c r="A2321" t="s">
        <v>389</v>
      </c>
      <c r="B2321">
        <v>248</v>
      </c>
      <c r="C2321" t="s">
        <v>105</v>
      </c>
      <c r="D2321">
        <v>1989</v>
      </c>
      <c r="E2321" t="s">
        <v>3315</v>
      </c>
      <c r="F2321" t="s">
        <v>6</v>
      </c>
      <c r="G2321" t="s">
        <v>6</v>
      </c>
      <c r="H2321" t="s">
        <v>6</v>
      </c>
      <c r="I2321">
        <v>9.2938418898454387</v>
      </c>
      <c r="J2321" t="s">
        <v>6</v>
      </c>
      <c r="K2321" t="s">
        <v>6</v>
      </c>
      <c r="L2321" t="s">
        <v>6</v>
      </c>
      <c r="M2321">
        <v>129.88025999999999</v>
      </c>
      <c r="N2321" t="s">
        <v>6</v>
      </c>
      <c r="O2321" t="s">
        <v>6</v>
      </c>
      <c r="P2321">
        <v>12.0490449985732</v>
      </c>
      <c r="Q2321" t="s">
        <v>6</v>
      </c>
      <c r="R2321" t="s">
        <v>6</v>
      </c>
      <c r="S2321" t="s">
        <v>6</v>
      </c>
      <c r="T2321" t="s">
        <v>870</v>
      </c>
      <c r="U2321" t="s">
        <v>923</v>
      </c>
      <c r="V2321" t="s">
        <v>924</v>
      </c>
      <c r="W2321" t="s">
        <v>6</v>
      </c>
      <c r="X2321" t="s">
        <v>6</v>
      </c>
      <c r="Y2321" t="s">
        <v>6</v>
      </c>
      <c r="Z2321" t="s">
        <v>696</v>
      </c>
      <c r="AA2321" t="s">
        <v>6</v>
      </c>
      <c r="AB2321" t="s">
        <v>350</v>
      </c>
      <c r="AC2321" t="s">
        <v>697</v>
      </c>
    </row>
    <row r="2322" spans="1:29" x14ac:dyDescent="0.25">
      <c r="A2322" t="s">
        <v>389</v>
      </c>
      <c r="B2322">
        <v>248</v>
      </c>
      <c r="C2322" t="s">
        <v>105</v>
      </c>
      <c r="D2322">
        <v>1990</v>
      </c>
      <c r="E2322" t="s">
        <v>3316</v>
      </c>
      <c r="F2322" t="s">
        <v>6</v>
      </c>
      <c r="G2322" t="s">
        <v>6</v>
      </c>
      <c r="H2322" t="s">
        <v>6</v>
      </c>
      <c r="I2322">
        <v>10.277038023558729</v>
      </c>
      <c r="J2322" t="s">
        <v>6</v>
      </c>
      <c r="K2322" t="s">
        <v>6</v>
      </c>
      <c r="L2322" t="s">
        <v>6</v>
      </c>
      <c r="M2322">
        <v>115.33595</v>
      </c>
      <c r="N2322" t="s">
        <v>6</v>
      </c>
      <c r="O2322">
        <v>56.790733329116463</v>
      </c>
      <c r="P2322">
        <v>12.235885319018999</v>
      </c>
      <c r="Q2322" t="s">
        <v>6</v>
      </c>
      <c r="R2322" t="s">
        <v>6</v>
      </c>
      <c r="S2322" t="s">
        <v>6</v>
      </c>
      <c r="T2322" t="s">
        <v>870</v>
      </c>
      <c r="U2322" t="s">
        <v>923</v>
      </c>
      <c r="V2322" t="s">
        <v>924</v>
      </c>
      <c r="W2322" t="s">
        <v>6</v>
      </c>
      <c r="X2322" t="s">
        <v>6</v>
      </c>
      <c r="Y2322" t="s">
        <v>6</v>
      </c>
      <c r="Z2322" t="s">
        <v>696</v>
      </c>
      <c r="AA2322" t="s">
        <v>6</v>
      </c>
      <c r="AB2322" t="s">
        <v>350</v>
      </c>
      <c r="AC2322" t="s">
        <v>697</v>
      </c>
    </row>
    <row r="2323" spans="1:29" x14ac:dyDescent="0.25">
      <c r="A2323" t="s">
        <v>389</v>
      </c>
      <c r="B2323">
        <v>248</v>
      </c>
      <c r="C2323" t="s">
        <v>105</v>
      </c>
      <c r="D2323">
        <v>1991</v>
      </c>
      <c r="E2323" t="s">
        <v>3317</v>
      </c>
      <c r="F2323" t="s">
        <v>6</v>
      </c>
      <c r="G2323" t="s">
        <v>6</v>
      </c>
      <c r="H2323" t="s">
        <v>6</v>
      </c>
      <c r="I2323">
        <v>10.355641528791047</v>
      </c>
      <c r="J2323" t="s">
        <v>6</v>
      </c>
      <c r="K2323" t="s">
        <v>6</v>
      </c>
      <c r="L2323" t="s">
        <v>6</v>
      </c>
      <c r="M2323">
        <v>109.50444</v>
      </c>
      <c r="N2323" t="s">
        <v>6</v>
      </c>
      <c r="O2323">
        <v>53.312384086860128</v>
      </c>
      <c r="P2323">
        <v>13.729912712352499</v>
      </c>
      <c r="Q2323" t="s">
        <v>6</v>
      </c>
      <c r="R2323" t="s">
        <v>6</v>
      </c>
      <c r="S2323" t="s">
        <v>6</v>
      </c>
      <c r="T2323" t="s">
        <v>870</v>
      </c>
      <c r="U2323" t="s">
        <v>923</v>
      </c>
      <c r="V2323" t="s">
        <v>924</v>
      </c>
      <c r="W2323" t="s">
        <v>6</v>
      </c>
      <c r="X2323" t="s">
        <v>6</v>
      </c>
      <c r="Y2323" t="s">
        <v>6</v>
      </c>
      <c r="Z2323" t="s">
        <v>696</v>
      </c>
      <c r="AA2323" t="s">
        <v>6</v>
      </c>
      <c r="AB2323" t="s">
        <v>350</v>
      </c>
      <c r="AC2323" t="s">
        <v>697</v>
      </c>
    </row>
    <row r="2324" spans="1:29" x14ac:dyDescent="0.25">
      <c r="A2324" t="s">
        <v>389</v>
      </c>
      <c r="B2324">
        <v>248</v>
      </c>
      <c r="C2324" t="s">
        <v>105</v>
      </c>
      <c r="D2324">
        <v>1992</v>
      </c>
      <c r="E2324" t="s">
        <v>3318</v>
      </c>
      <c r="F2324" t="s">
        <v>6</v>
      </c>
      <c r="G2324" t="s">
        <v>6</v>
      </c>
      <c r="H2324" t="s">
        <v>6</v>
      </c>
      <c r="I2324">
        <v>10.898042864791682</v>
      </c>
      <c r="J2324" t="s">
        <v>6</v>
      </c>
      <c r="K2324" t="s">
        <v>6</v>
      </c>
      <c r="L2324" t="s">
        <v>6</v>
      </c>
      <c r="M2324">
        <v>105.73882999999999</v>
      </c>
      <c r="N2324" t="s">
        <v>6</v>
      </c>
      <c r="O2324">
        <v>57.696487102029892</v>
      </c>
      <c r="P2324">
        <v>15.012444550690001</v>
      </c>
      <c r="Q2324" t="s">
        <v>6</v>
      </c>
      <c r="R2324" t="s">
        <v>6</v>
      </c>
      <c r="S2324" t="s">
        <v>6</v>
      </c>
      <c r="T2324" t="s">
        <v>870</v>
      </c>
      <c r="U2324" t="s">
        <v>923</v>
      </c>
      <c r="V2324" t="s">
        <v>924</v>
      </c>
      <c r="W2324" t="s">
        <v>6</v>
      </c>
      <c r="X2324" t="s">
        <v>6</v>
      </c>
      <c r="Y2324" t="s">
        <v>6</v>
      </c>
      <c r="Z2324" t="s">
        <v>696</v>
      </c>
      <c r="AA2324" t="s">
        <v>6</v>
      </c>
      <c r="AB2324" t="s">
        <v>350</v>
      </c>
      <c r="AC2324" t="s">
        <v>697</v>
      </c>
    </row>
    <row r="2325" spans="1:29" x14ac:dyDescent="0.25">
      <c r="A2325" t="s">
        <v>389</v>
      </c>
      <c r="B2325">
        <v>248</v>
      </c>
      <c r="C2325" t="s">
        <v>105</v>
      </c>
      <c r="D2325">
        <v>1993</v>
      </c>
      <c r="E2325" t="s">
        <v>3319</v>
      </c>
      <c r="F2325" t="s">
        <v>6</v>
      </c>
      <c r="G2325" t="s">
        <v>6</v>
      </c>
      <c r="H2325" t="s">
        <v>6</v>
      </c>
      <c r="I2325">
        <v>15.196367260821523</v>
      </c>
      <c r="J2325" t="s">
        <v>6</v>
      </c>
      <c r="K2325" t="s">
        <v>6</v>
      </c>
      <c r="L2325" t="s">
        <v>6</v>
      </c>
      <c r="M2325">
        <v>94.563845999999998</v>
      </c>
      <c r="N2325" t="s">
        <v>6</v>
      </c>
      <c r="O2325">
        <v>66.395362910318411</v>
      </c>
      <c r="P2325">
        <v>17.5371727923539</v>
      </c>
      <c r="Q2325" t="s">
        <v>6</v>
      </c>
      <c r="R2325" t="s">
        <v>6</v>
      </c>
      <c r="S2325" t="s">
        <v>6</v>
      </c>
      <c r="T2325" t="s">
        <v>870</v>
      </c>
      <c r="U2325" t="s">
        <v>923</v>
      </c>
      <c r="V2325" t="s">
        <v>924</v>
      </c>
      <c r="W2325" t="s">
        <v>6</v>
      </c>
      <c r="X2325" t="s">
        <v>6</v>
      </c>
      <c r="Y2325" t="s">
        <v>6</v>
      </c>
      <c r="Z2325" t="s">
        <v>696</v>
      </c>
      <c r="AA2325" t="s">
        <v>6</v>
      </c>
      <c r="AB2325" t="s">
        <v>350</v>
      </c>
      <c r="AC2325" t="s">
        <v>697</v>
      </c>
    </row>
    <row r="2326" spans="1:29" x14ac:dyDescent="0.25">
      <c r="A2326" t="s">
        <v>389</v>
      </c>
      <c r="B2326">
        <v>248</v>
      </c>
      <c r="C2326" t="s">
        <v>105</v>
      </c>
      <c r="D2326">
        <v>1994</v>
      </c>
      <c r="E2326" t="s">
        <v>3320</v>
      </c>
      <c r="F2326" t="s">
        <v>6</v>
      </c>
      <c r="G2326" t="s">
        <v>6</v>
      </c>
      <c r="H2326" t="s">
        <v>6</v>
      </c>
      <c r="I2326">
        <v>20.400425712061356</v>
      </c>
      <c r="J2326" t="s">
        <v>6</v>
      </c>
      <c r="K2326" t="s">
        <v>6</v>
      </c>
      <c r="L2326" t="s">
        <v>6</v>
      </c>
      <c r="M2326">
        <v>80.631353000000004</v>
      </c>
      <c r="N2326" t="s">
        <v>6</v>
      </c>
      <c r="O2326">
        <v>62.474346546697518</v>
      </c>
      <c r="P2326">
        <v>21.147462717796401</v>
      </c>
      <c r="Q2326" t="s">
        <v>6</v>
      </c>
      <c r="R2326" t="s">
        <v>6</v>
      </c>
      <c r="S2326" t="s">
        <v>6</v>
      </c>
      <c r="T2326" t="s">
        <v>870</v>
      </c>
      <c r="U2326" t="s">
        <v>923</v>
      </c>
      <c r="V2326" t="s">
        <v>924</v>
      </c>
      <c r="W2326" t="s">
        <v>6</v>
      </c>
      <c r="X2326" t="s">
        <v>6</v>
      </c>
      <c r="Y2326" t="s">
        <v>6</v>
      </c>
      <c r="Z2326" t="s">
        <v>696</v>
      </c>
      <c r="AA2326" t="s">
        <v>6</v>
      </c>
      <c r="AB2326" t="s">
        <v>350</v>
      </c>
      <c r="AC2326" t="s">
        <v>697</v>
      </c>
    </row>
    <row r="2327" spans="1:29" x14ac:dyDescent="0.25">
      <c r="A2327" t="s">
        <v>389</v>
      </c>
      <c r="B2327">
        <v>248</v>
      </c>
      <c r="C2327" t="s">
        <v>105</v>
      </c>
      <c r="D2327">
        <v>1995</v>
      </c>
      <c r="E2327" t="s">
        <v>3321</v>
      </c>
      <c r="F2327" t="s">
        <v>6</v>
      </c>
      <c r="G2327" t="s">
        <v>6</v>
      </c>
      <c r="H2327" t="s">
        <v>6</v>
      </c>
      <c r="I2327">
        <v>21.77197468687941</v>
      </c>
      <c r="J2327" t="s">
        <v>6</v>
      </c>
      <c r="K2327" t="s">
        <v>6</v>
      </c>
      <c r="L2327" t="s">
        <v>6</v>
      </c>
      <c r="M2327">
        <v>67.496223999999998</v>
      </c>
      <c r="N2327" t="s">
        <v>6</v>
      </c>
      <c r="O2327">
        <v>51.991781553138281</v>
      </c>
      <c r="P2327">
        <v>22.968174768673101</v>
      </c>
      <c r="Q2327" t="s">
        <v>6</v>
      </c>
      <c r="R2327" t="s">
        <v>6</v>
      </c>
      <c r="S2327" t="s">
        <v>6</v>
      </c>
      <c r="T2327" t="s">
        <v>870</v>
      </c>
      <c r="U2327" t="s">
        <v>923</v>
      </c>
      <c r="V2327" t="s">
        <v>924</v>
      </c>
      <c r="W2327" t="s">
        <v>6</v>
      </c>
      <c r="X2327" t="s">
        <v>6</v>
      </c>
      <c r="Y2327" t="s">
        <v>6</v>
      </c>
      <c r="Z2327" t="s">
        <v>696</v>
      </c>
      <c r="AA2327" t="s">
        <v>6</v>
      </c>
      <c r="AB2327" t="s">
        <v>350</v>
      </c>
      <c r="AC2327" t="s">
        <v>697</v>
      </c>
    </row>
    <row r="2328" spans="1:29" x14ac:dyDescent="0.25">
      <c r="A2328" t="s">
        <v>389</v>
      </c>
      <c r="B2328">
        <v>248</v>
      </c>
      <c r="C2328" t="s">
        <v>105</v>
      </c>
      <c r="D2328">
        <v>1996</v>
      </c>
      <c r="E2328" t="s">
        <v>3322</v>
      </c>
      <c r="F2328" t="s">
        <v>6</v>
      </c>
      <c r="G2328" t="s">
        <v>6</v>
      </c>
      <c r="H2328" t="s">
        <v>6</v>
      </c>
      <c r="I2328">
        <v>22.565499238373871</v>
      </c>
      <c r="J2328" t="s">
        <v>6</v>
      </c>
      <c r="K2328" t="s">
        <v>6</v>
      </c>
      <c r="L2328" t="s">
        <v>6</v>
      </c>
      <c r="M2328">
        <v>66.299916999999994</v>
      </c>
      <c r="N2328" t="s">
        <v>6</v>
      </c>
      <c r="O2328">
        <v>51.967072127523991</v>
      </c>
      <c r="P2328">
        <v>24.0350342072175</v>
      </c>
      <c r="Q2328" t="s">
        <v>6</v>
      </c>
      <c r="R2328" t="s">
        <v>6</v>
      </c>
      <c r="S2328" t="s">
        <v>6</v>
      </c>
      <c r="T2328" t="s">
        <v>870</v>
      </c>
      <c r="U2328" t="s">
        <v>923</v>
      </c>
      <c r="V2328" t="s">
        <v>924</v>
      </c>
      <c r="W2328" t="s">
        <v>6</v>
      </c>
      <c r="X2328" t="s">
        <v>6</v>
      </c>
      <c r="Y2328" t="s">
        <v>6</v>
      </c>
      <c r="Z2328" t="s">
        <v>696</v>
      </c>
      <c r="AA2328" t="s">
        <v>6</v>
      </c>
      <c r="AB2328" t="s">
        <v>350</v>
      </c>
      <c r="AC2328" t="s">
        <v>697</v>
      </c>
    </row>
    <row r="2329" spans="1:29" x14ac:dyDescent="0.25">
      <c r="A2329" t="s">
        <v>389</v>
      </c>
      <c r="B2329">
        <v>248</v>
      </c>
      <c r="C2329" t="s">
        <v>105</v>
      </c>
      <c r="D2329">
        <v>1997</v>
      </c>
      <c r="E2329" t="s">
        <v>3323</v>
      </c>
      <c r="F2329" t="s">
        <v>6</v>
      </c>
      <c r="G2329" t="s">
        <v>6</v>
      </c>
      <c r="H2329" t="s">
        <v>6</v>
      </c>
      <c r="I2329">
        <v>24.888502875297849</v>
      </c>
      <c r="J2329" t="s">
        <v>6</v>
      </c>
      <c r="K2329" t="s">
        <v>6</v>
      </c>
      <c r="L2329" t="s">
        <v>6</v>
      </c>
      <c r="M2329">
        <v>58.832861999999999</v>
      </c>
      <c r="N2329" t="s">
        <v>6</v>
      </c>
      <c r="O2329">
        <v>45.265602867053694</v>
      </c>
      <c r="P2329">
        <v>27.008753194610101</v>
      </c>
      <c r="Q2329" t="s">
        <v>6</v>
      </c>
      <c r="R2329" t="s">
        <v>6</v>
      </c>
      <c r="S2329" t="s">
        <v>6</v>
      </c>
      <c r="T2329" t="s">
        <v>870</v>
      </c>
      <c r="U2329" t="s">
        <v>923</v>
      </c>
      <c r="V2329" t="s">
        <v>924</v>
      </c>
      <c r="W2329" t="s">
        <v>6</v>
      </c>
      <c r="X2329" t="s">
        <v>6</v>
      </c>
      <c r="Y2329" t="s">
        <v>6</v>
      </c>
      <c r="Z2329" t="s">
        <v>696</v>
      </c>
      <c r="AA2329" t="s">
        <v>6</v>
      </c>
      <c r="AB2329" t="s">
        <v>350</v>
      </c>
      <c r="AC2329" t="s">
        <v>697</v>
      </c>
    </row>
    <row r="2330" spans="1:29" x14ac:dyDescent="0.25">
      <c r="A2330" t="s">
        <v>389</v>
      </c>
      <c r="B2330">
        <v>248</v>
      </c>
      <c r="C2330" t="s">
        <v>105</v>
      </c>
      <c r="D2330">
        <v>1998</v>
      </c>
      <c r="E2330" t="s">
        <v>3324</v>
      </c>
      <c r="F2330" t="s">
        <v>6</v>
      </c>
      <c r="G2330" t="s">
        <v>6</v>
      </c>
      <c r="H2330" t="s">
        <v>6</v>
      </c>
      <c r="I2330">
        <v>22.521616140614448</v>
      </c>
      <c r="J2330" t="s">
        <v>6</v>
      </c>
      <c r="K2330" t="s">
        <v>6</v>
      </c>
      <c r="L2330" t="s">
        <v>6</v>
      </c>
      <c r="M2330">
        <v>67.258364999999998</v>
      </c>
      <c r="N2330" t="s">
        <v>6</v>
      </c>
      <c r="O2330">
        <v>48.270747173317027</v>
      </c>
      <c r="P2330">
        <v>27.473586543799701</v>
      </c>
      <c r="Q2330" t="s">
        <v>6</v>
      </c>
      <c r="R2330" t="s">
        <v>6</v>
      </c>
      <c r="S2330" t="s">
        <v>6</v>
      </c>
      <c r="T2330" t="s">
        <v>870</v>
      </c>
      <c r="U2330" t="s">
        <v>923</v>
      </c>
      <c r="V2330" t="s">
        <v>924</v>
      </c>
      <c r="W2330" t="s">
        <v>6</v>
      </c>
      <c r="X2330" t="s">
        <v>6</v>
      </c>
      <c r="Y2330" t="s">
        <v>6</v>
      </c>
      <c r="Z2330" t="s">
        <v>696</v>
      </c>
      <c r="AA2330" t="s">
        <v>6</v>
      </c>
      <c r="AB2330" t="s">
        <v>350</v>
      </c>
      <c r="AC2330" t="s">
        <v>697</v>
      </c>
    </row>
    <row r="2331" spans="1:29" x14ac:dyDescent="0.25">
      <c r="A2331" t="s">
        <v>389</v>
      </c>
      <c r="B2331">
        <v>248</v>
      </c>
      <c r="C2331" t="s">
        <v>105</v>
      </c>
      <c r="D2331">
        <v>1999</v>
      </c>
      <c r="E2331" t="s">
        <v>3325</v>
      </c>
      <c r="F2331" t="s">
        <v>6</v>
      </c>
      <c r="G2331" t="s">
        <v>6</v>
      </c>
      <c r="H2331" t="s">
        <v>6</v>
      </c>
      <c r="I2331">
        <v>23.511498189174301</v>
      </c>
      <c r="J2331" t="s">
        <v>6</v>
      </c>
      <c r="K2331" t="s">
        <v>6</v>
      </c>
      <c r="L2331" t="s">
        <v>6</v>
      </c>
      <c r="M2331">
        <v>100.65309000000001</v>
      </c>
      <c r="N2331" t="s">
        <v>6</v>
      </c>
      <c r="O2331">
        <v>71.699631184344568</v>
      </c>
      <c r="P2331">
        <v>19.7399899639796</v>
      </c>
      <c r="Q2331" t="s">
        <v>6</v>
      </c>
      <c r="R2331" t="s">
        <v>6</v>
      </c>
      <c r="S2331" t="s">
        <v>6</v>
      </c>
      <c r="T2331" t="s">
        <v>870</v>
      </c>
      <c r="U2331" t="s">
        <v>923</v>
      </c>
      <c r="V2331" t="s">
        <v>924</v>
      </c>
      <c r="W2331" t="s">
        <v>6</v>
      </c>
      <c r="X2331" t="s">
        <v>6</v>
      </c>
      <c r="Y2331" t="s">
        <v>6</v>
      </c>
      <c r="Z2331" t="s">
        <v>696</v>
      </c>
      <c r="AA2331" t="s">
        <v>6</v>
      </c>
      <c r="AB2331" t="s">
        <v>350</v>
      </c>
      <c r="AC2331" t="s">
        <v>697</v>
      </c>
    </row>
    <row r="2332" spans="1:29" x14ac:dyDescent="0.25">
      <c r="A2332" t="s">
        <v>389</v>
      </c>
      <c r="B2332">
        <v>248</v>
      </c>
      <c r="C2332" t="s">
        <v>105</v>
      </c>
      <c r="D2332">
        <v>2000</v>
      </c>
      <c r="E2332" t="s">
        <v>3326</v>
      </c>
      <c r="F2332" t="s">
        <v>6</v>
      </c>
      <c r="G2332" t="s">
        <v>6</v>
      </c>
      <c r="H2332" t="s">
        <v>6</v>
      </c>
      <c r="I2332">
        <v>26.9431830917678</v>
      </c>
      <c r="J2332" t="s">
        <v>6</v>
      </c>
      <c r="K2332" t="s">
        <v>6</v>
      </c>
      <c r="L2332" t="s">
        <v>6</v>
      </c>
      <c r="M2332">
        <v>88.194832000000005</v>
      </c>
      <c r="N2332" t="s">
        <v>6</v>
      </c>
      <c r="O2332">
        <v>63.67898945994839</v>
      </c>
      <c r="P2332">
        <v>18.318601000000001</v>
      </c>
      <c r="Q2332" t="s">
        <v>6</v>
      </c>
      <c r="R2332" t="s">
        <v>6</v>
      </c>
      <c r="S2332" t="s">
        <v>6</v>
      </c>
      <c r="T2332" t="s">
        <v>870</v>
      </c>
      <c r="U2332" t="s">
        <v>923</v>
      </c>
      <c r="V2332" t="s">
        <v>924</v>
      </c>
      <c r="W2332" t="s">
        <v>6</v>
      </c>
      <c r="X2332" t="s">
        <v>6</v>
      </c>
      <c r="Y2332" t="s">
        <v>6</v>
      </c>
      <c r="Z2332" t="s">
        <v>696</v>
      </c>
      <c r="AA2332" t="s">
        <v>6</v>
      </c>
      <c r="AB2332" t="s">
        <v>350</v>
      </c>
      <c r="AC2332" t="s">
        <v>697</v>
      </c>
    </row>
    <row r="2333" spans="1:29" x14ac:dyDescent="0.25">
      <c r="A2333" t="s">
        <v>389</v>
      </c>
      <c r="B2333">
        <v>248</v>
      </c>
      <c r="C2333" t="s">
        <v>105</v>
      </c>
      <c r="D2333">
        <v>2001</v>
      </c>
      <c r="E2333" t="s">
        <v>3327</v>
      </c>
      <c r="F2333" t="s">
        <v>6</v>
      </c>
      <c r="G2333" t="s">
        <v>6</v>
      </c>
      <c r="H2333" t="s">
        <v>6</v>
      </c>
      <c r="I2333">
        <v>26.440481186422446</v>
      </c>
      <c r="J2333" t="s">
        <v>6</v>
      </c>
      <c r="K2333" t="s">
        <v>6</v>
      </c>
      <c r="L2333" t="s">
        <v>6</v>
      </c>
      <c r="M2333">
        <v>63.427944424601378</v>
      </c>
      <c r="N2333" t="s">
        <v>6</v>
      </c>
      <c r="O2333">
        <v>49.374448368429327</v>
      </c>
      <c r="P2333">
        <v>24.468323999999999</v>
      </c>
      <c r="Q2333" t="s">
        <v>6</v>
      </c>
      <c r="R2333" t="s">
        <v>6</v>
      </c>
      <c r="S2333" t="s">
        <v>6</v>
      </c>
      <c r="T2333" t="s">
        <v>870</v>
      </c>
      <c r="U2333" t="s">
        <v>923</v>
      </c>
      <c r="V2333" t="s">
        <v>924</v>
      </c>
      <c r="W2333" t="s">
        <v>6</v>
      </c>
      <c r="X2333" t="s">
        <v>6</v>
      </c>
      <c r="Y2333" t="s">
        <v>6</v>
      </c>
      <c r="Z2333" t="s">
        <v>696</v>
      </c>
      <c r="AA2333" t="s">
        <v>6</v>
      </c>
      <c r="AB2333" t="s">
        <v>350</v>
      </c>
      <c r="AC2333" t="s">
        <v>697</v>
      </c>
    </row>
    <row r="2334" spans="1:29" x14ac:dyDescent="0.25">
      <c r="A2334" t="s">
        <v>389</v>
      </c>
      <c r="B2334">
        <v>248</v>
      </c>
      <c r="C2334" t="s">
        <v>105</v>
      </c>
      <c r="D2334">
        <v>2002</v>
      </c>
      <c r="E2334" t="s">
        <v>3328</v>
      </c>
      <c r="F2334" t="s">
        <v>6</v>
      </c>
      <c r="G2334" t="s">
        <v>6</v>
      </c>
      <c r="H2334" t="s">
        <v>6</v>
      </c>
      <c r="I2334">
        <v>21.083646415772353</v>
      </c>
      <c r="J2334" t="s">
        <v>6</v>
      </c>
      <c r="K2334" t="s">
        <v>6</v>
      </c>
      <c r="L2334" t="s">
        <v>6</v>
      </c>
      <c r="M2334">
        <v>55.476543251227326</v>
      </c>
      <c r="N2334" t="s">
        <v>6</v>
      </c>
      <c r="O2334">
        <v>43.85591131300999</v>
      </c>
      <c r="P2334">
        <v>28.548945</v>
      </c>
      <c r="Q2334" t="s">
        <v>6</v>
      </c>
      <c r="R2334" t="s">
        <v>6</v>
      </c>
      <c r="S2334" t="s">
        <v>6</v>
      </c>
      <c r="T2334" t="s">
        <v>870</v>
      </c>
      <c r="U2334" t="s">
        <v>923</v>
      </c>
      <c r="V2334" t="s">
        <v>924</v>
      </c>
      <c r="W2334" t="s">
        <v>6</v>
      </c>
      <c r="X2334" t="s">
        <v>6</v>
      </c>
      <c r="Y2334" t="s">
        <v>6</v>
      </c>
      <c r="Z2334" t="s">
        <v>696</v>
      </c>
      <c r="AA2334" t="s">
        <v>6</v>
      </c>
      <c r="AB2334" t="s">
        <v>350</v>
      </c>
      <c r="AC2334" t="s">
        <v>697</v>
      </c>
    </row>
    <row r="2335" spans="1:29" x14ac:dyDescent="0.25">
      <c r="A2335" t="s">
        <v>389</v>
      </c>
      <c r="B2335">
        <v>248</v>
      </c>
      <c r="C2335" t="s">
        <v>105</v>
      </c>
      <c r="D2335">
        <v>2003</v>
      </c>
      <c r="E2335" t="s">
        <v>3329</v>
      </c>
      <c r="F2335" t="s">
        <v>6</v>
      </c>
      <c r="G2335" t="s">
        <v>6</v>
      </c>
      <c r="H2335" t="s">
        <v>6</v>
      </c>
      <c r="I2335">
        <v>19.226095738172834</v>
      </c>
      <c r="J2335" t="s">
        <v>6</v>
      </c>
      <c r="K2335" t="s">
        <v>6</v>
      </c>
      <c r="L2335" t="s">
        <v>6</v>
      </c>
      <c r="M2335">
        <v>49.036486338569048</v>
      </c>
      <c r="N2335" t="s">
        <v>6</v>
      </c>
      <c r="O2335">
        <v>40.431218228402251</v>
      </c>
      <c r="P2335">
        <v>32.432858000000003</v>
      </c>
      <c r="Q2335" t="s">
        <v>6</v>
      </c>
      <c r="R2335" t="s">
        <v>6</v>
      </c>
      <c r="S2335" t="s">
        <v>6</v>
      </c>
      <c r="T2335" t="s">
        <v>870</v>
      </c>
      <c r="U2335" t="s">
        <v>923</v>
      </c>
      <c r="V2335" t="s">
        <v>924</v>
      </c>
      <c r="W2335" t="s">
        <v>6</v>
      </c>
      <c r="X2335" t="s">
        <v>6</v>
      </c>
      <c r="Y2335" t="s">
        <v>6</v>
      </c>
      <c r="Z2335" t="s">
        <v>696</v>
      </c>
      <c r="AA2335" t="s">
        <v>6</v>
      </c>
      <c r="AB2335" t="s">
        <v>350</v>
      </c>
      <c r="AC2335" t="s">
        <v>697</v>
      </c>
    </row>
    <row r="2336" spans="1:29" x14ac:dyDescent="0.25">
      <c r="A2336" t="s">
        <v>389</v>
      </c>
      <c r="B2336">
        <v>248</v>
      </c>
      <c r="C2336" t="s">
        <v>105</v>
      </c>
      <c r="D2336">
        <v>2004</v>
      </c>
      <c r="E2336" t="s">
        <v>3330</v>
      </c>
      <c r="F2336" t="s">
        <v>6</v>
      </c>
      <c r="G2336" t="s">
        <v>6</v>
      </c>
      <c r="H2336" t="s">
        <v>6</v>
      </c>
      <c r="I2336">
        <v>21.285847773586976</v>
      </c>
      <c r="J2336" t="s">
        <v>6</v>
      </c>
      <c r="K2336" t="s">
        <v>6</v>
      </c>
      <c r="L2336" t="s">
        <v>6</v>
      </c>
      <c r="M2336">
        <v>42.968595132565582</v>
      </c>
      <c r="N2336" t="s">
        <v>6</v>
      </c>
      <c r="O2336">
        <v>36.402283022899674</v>
      </c>
      <c r="P2336">
        <v>36.591661000000002</v>
      </c>
      <c r="Q2336" t="s">
        <v>6</v>
      </c>
      <c r="R2336" t="s">
        <v>6</v>
      </c>
      <c r="S2336" t="s">
        <v>6</v>
      </c>
      <c r="T2336" t="s">
        <v>870</v>
      </c>
      <c r="U2336" t="s">
        <v>923</v>
      </c>
      <c r="V2336" t="s">
        <v>924</v>
      </c>
      <c r="W2336" t="s">
        <v>6</v>
      </c>
      <c r="X2336" t="s">
        <v>6</v>
      </c>
      <c r="Y2336" t="s">
        <v>6</v>
      </c>
      <c r="Z2336" t="s">
        <v>696</v>
      </c>
      <c r="AA2336" t="s">
        <v>6</v>
      </c>
      <c r="AB2336" t="s">
        <v>350</v>
      </c>
      <c r="AC2336" t="s">
        <v>697</v>
      </c>
    </row>
    <row r="2337" spans="1:29" x14ac:dyDescent="0.25">
      <c r="A2337" t="s">
        <v>389</v>
      </c>
      <c r="B2337">
        <v>248</v>
      </c>
      <c r="C2337" t="s">
        <v>105</v>
      </c>
      <c r="D2337">
        <v>2005</v>
      </c>
      <c r="E2337" t="s">
        <v>3331</v>
      </c>
      <c r="F2337" t="s">
        <v>6</v>
      </c>
      <c r="G2337" t="s">
        <v>6</v>
      </c>
      <c r="H2337" t="s">
        <v>6</v>
      </c>
      <c r="I2337">
        <v>23.015570722993502</v>
      </c>
      <c r="J2337" t="s">
        <v>6</v>
      </c>
      <c r="K2337" t="s">
        <v>6</v>
      </c>
      <c r="L2337" t="s">
        <v>6</v>
      </c>
      <c r="M2337">
        <v>38.748655403835997</v>
      </c>
      <c r="N2337" t="s">
        <v>6</v>
      </c>
      <c r="O2337">
        <v>32.390855681626405</v>
      </c>
      <c r="P2337">
        <v>41.507084999999996</v>
      </c>
      <c r="Q2337" t="s">
        <v>6</v>
      </c>
      <c r="R2337" t="s">
        <v>6</v>
      </c>
      <c r="S2337" t="s">
        <v>6</v>
      </c>
      <c r="T2337" t="s">
        <v>870</v>
      </c>
      <c r="U2337" t="s">
        <v>923</v>
      </c>
      <c r="V2337" t="s">
        <v>924</v>
      </c>
      <c r="W2337" t="s">
        <v>6</v>
      </c>
      <c r="X2337" t="s">
        <v>6</v>
      </c>
      <c r="Y2337" t="s">
        <v>6</v>
      </c>
      <c r="Z2337" t="s">
        <v>696</v>
      </c>
      <c r="AA2337" t="s">
        <v>6</v>
      </c>
      <c r="AB2337" t="s">
        <v>350</v>
      </c>
      <c r="AC2337" t="s">
        <v>697</v>
      </c>
    </row>
    <row r="2338" spans="1:29" x14ac:dyDescent="0.25">
      <c r="A2338" t="s">
        <v>389</v>
      </c>
      <c r="B2338">
        <v>248</v>
      </c>
      <c r="C2338" t="s">
        <v>105</v>
      </c>
      <c r="D2338">
        <v>2006</v>
      </c>
      <c r="E2338" t="s">
        <v>3332</v>
      </c>
      <c r="F2338" t="s">
        <v>6</v>
      </c>
      <c r="G2338" t="s">
        <v>6</v>
      </c>
      <c r="H2338" t="s">
        <v>6</v>
      </c>
      <c r="I2338">
        <v>23.221598269089945</v>
      </c>
      <c r="J2338" t="s">
        <v>6</v>
      </c>
      <c r="K2338" t="s">
        <v>6</v>
      </c>
      <c r="L2338" t="s">
        <v>6</v>
      </c>
      <c r="M2338">
        <v>38.139980065068741</v>
      </c>
      <c r="N2338" t="s">
        <v>6</v>
      </c>
      <c r="O2338">
        <v>26.46294678924707</v>
      </c>
      <c r="P2338">
        <v>46.802044000000002</v>
      </c>
      <c r="Q2338" t="s">
        <v>6</v>
      </c>
      <c r="R2338" t="s">
        <v>6</v>
      </c>
      <c r="S2338" t="s">
        <v>6</v>
      </c>
      <c r="T2338" t="s">
        <v>870</v>
      </c>
      <c r="U2338" t="s">
        <v>923</v>
      </c>
      <c r="V2338" t="s">
        <v>924</v>
      </c>
      <c r="W2338" t="s">
        <v>6</v>
      </c>
      <c r="X2338" t="s">
        <v>6</v>
      </c>
      <c r="Y2338" t="s">
        <v>6</v>
      </c>
      <c r="Z2338" t="s">
        <v>696</v>
      </c>
      <c r="AA2338" t="s">
        <v>6</v>
      </c>
      <c r="AB2338" t="s">
        <v>350</v>
      </c>
      <c r="AC2338" t="s">
        <v>697</v>
      </c>
    </row>
    <row r="2339" spans="1:29" x14ac:dyDescent="0.25">
      <c r="A2339" t="s">
        <v>389</v>
      </c>
      <c r="B2339">
        <v>248</v>
      </c>
      <c r="C2339" t="s">
        <v>105</v>
      </c>
      <c r="D2339">
        <v>2007</v>
      </c>
      <c r="E2339" t="s">
        <v>3333</v>
      </c>
      <c r="F2339" t="s">
        <v>6</v>
      </c>
      <c r="G2339" t="s">
        <v>6</v>
      </c>
      <c r="H2339" t="s">
        <v>6</v>
      </c>
      <c r="I2339">
        <v>25.254390081991403</v>
      </c>
      <c r="J2339" t="s">
        <v>6</v>
      </c>
      <c r="K2339" t="s">
        <v>6</v>
      </c>
      <c r="L2339" t="s">
        <v>6</v>
      </c>
      <c r="M2339">
        <v>35.313129598109519</v>
      </c>
      <c r="N2339" t="s">
        <v>6</v>
      </c>
      <c r="O2339">
        <v>25.194197347592702</v>
      </c>
      <c r="P2339">
        <v>51.007776999999997</v>
      </c>
      <c r="Q2339" t="s">
        <v>6</v>
      </c>
      <c r="R2339" t="s">
        <v>6</v>
      </c>
      <c r="S2339" t="s">
        <v>6</v>
      </c>
      <c r="T2339" t="s">
        <v>870</v>
      </c>
      <c r="U2339" t="s">
        <v>923</v>
      </c>
      <c r="V2339" t="s">
        <v>924</v>
      </c>
      <c r="W2339" t="s">
        <v>6</v>
      </c>
      <c r="X2339" t="s">
        <v>6</v>
      </c>
      <c r="Y2339" t="s">
        <v>6</v>
      </c>
      <c r="Z2339" t="s">
        <v>696</v>
      </c>
      <c r="AA2339" t="s">
        <v>6</v>
      </c>
      <c r="AB2339" t="s">
        <v>350</v>
      </c>
      <c r="AC2339" t="s">
        <v>697</v>
      </c>
    </row>
    <row r="2340" spans="1:29" x14ac:dyDescent="0.25">
      <c r="A2340" t="s">
        <v>389</v>
      </c>
      <c r="B2340">
        <v>248</v>
      </c>
      <c r="C2340" t="s">
        <v>105</v>
      </c>
      <c r="D2340">
        <v>2008</v>
      </c>
      <c r="E2340" t="s">
        <v>3334</v>
      </c>
      <c r="F2340" t="s">
        <v>6</v>
      </c>
      <c r="G2340" t="s">
        <v>6</v>
      </c>
      <c r="H2340" t="s">
        <v>6</v>
      </c>
      <c r="I2340">
        <v>24.92252373950782</v>
      </c>
      <c r="J2340" t="s">
        <v>6</v>
      </c>
      <c r="K2340" t="s">
        <v>6</v>
      </c>
      <c r="L2340" t="s">
        <v>6</v>
      </c>
      <c r="M2340">
        <v>28.706509845515331</v>
      </c>
      <c r="N2340" t="s">
        <v>6</v>
      </c>
      <c r="O2340">
        <v>20.576680382888458</v>
      </c>
      <c r="P2340">
        <v>61.762635000000003</v>
      </c>
      <c r="Q2340" t="s">
        <v>6</v>
      </c>
      <c r="R2340" t="s">
        <v>6</v>
      </c>
      <c r="S2340" t="s">
        <v>6</v>
      </c>
      <c r="T2340" t="s">
        <v>870</v>
      </c>
      <c r="U2340" t="s">
        <v>923</v>
      </c>
      <c r="V2340" t="s">
        <v>924</v>
      </c>
      <c r="W2340" t="s">
        <v>6</v>
      </c>
      <c r="X2340" t="s">
        <v>6</v>
      </c>
      <c r="Y2340" t="s">
        <v>6</v>
      </c>
      <c r="Z2340" t="s">
        <v>696</v>
      </c>
      <c r="AA2340" t="s">
        <v>6</v>
      </c>
      <c r="AB2340" t="s">
        <v>350</v>
      </c>
      <c r="AC2340" t="s">
        <v>697</v>
      </c>
    </row>
    <row r="2341" spans="1:29" x14ac:dyDescent="0.25">
      <c r="A2341" t="s">
        <v>389</v>
      </c>
      <c r="B2341">
        <v>248</v>
      </c>
      <c r="C2341" t="s">
        <v>105</v>
      </c>
      <c r="D2341">
        <v>2009</v>
      </c>
      <c r="E2341" t="s">
        <v>3335</v>
      </c>
      <c r="F2341" t="s">
        <v>6</v>
      </c>
      <c r="G2341" t="s">
        <v>6</v>
      </c>
      <c r="H2341" t="s">
        <v>6</v>
      </c>
      <c r="I2341">
        <v>24.329071091887851</v>
      </c>
      <c r="J2341" t="s">
        <v>6</v>
      </c>
      <c r="K2341" t="s">
        <v>6</v>
      </c>
      <c r="L2341" t="s">
        <v>6</v>
      </c>
      <c r="M2341">
        <v>25.301005295944705</v>
      </c>
      <c r="N2341" t="s">
        <v>6</v>
      </c>
      <c r="O2341">
        <v>14.937694984584535</v>
      </c>
      <c r="P2341">
        <v>62.519686</v>
      </c>
      <c r="Q2341" t="s">
        <v>6</v>
      </c>
      <c r="R2341" t="s">
        <v>6</v>
      </c>
      <c r="S2341" t="s">
        <v>6</v>
      </c>
      <c r="T2341" t="s">
        <v>870</v>
      </c>
      <c r="U2341" t="s">
        <v>923</v>
      </c>
      <c r="V2341" t="s">
        <v>924</v>
      </c>
      <c r="W2341" t="s">
        <v>6</v>
      </c>
      <c r="X2341" t="s">
        <v>6</v>
      </c>
      <c r="Y2341" t="s">
        <v>6</v>
      </c>
      <c r="Z2341" t="s">
        <v>696</v>
      </c>
      <c r="AA2341" t="s">
        <v>6</v>
      </c>
      <c r="AB2341" t="s">
        <v>350</v>
      </c>
      <c r="AC2341" t="s">
        <v>697</v>
      </c>
    </row>
    <row r="2342" spans="1:29" x14ac:dyDescent="0.25">
      <c r="A2342" t="s">
        <v>389</v>
      </c>
      <c r="B2342">
        <v>248</v>
      </c>
      <c r="C2342" t="s">
        <v>105</v>
      </c>
      <c r="D2342">
        <v>2010</v>
      </c>
      <c r="E2342" t="s">
        <v>3336</v>
      </c>
      <c r="F2342" t="s">
        <v>6</v>
      </c>
      <c r="G2342" t="s">
        <v>6</v>
      </c>
      <c r="H2342" t="s">
        <v>6</v>
      </c>
      <c r="I2342">
        <v>26.649372940127602</v>
      </c>
      <c r="J2342" t="s">
        <v>6</v>
      </c>
      <c r="K2342" t="s">
        <v>6</v>
      </c>
      <c r="L2342" t="s">
        <v>6</v>
      </c>
      <c r="M2342">
        <v>23.148911162277095</v>
      </c>
      <c r="N2342" t="s">
        <v>6</v>
      </c>
      <c r="O2342">
        <v>17.817891752335946</v>
      </c>
      <c r="P2342">
        <v>69.555367000000004</v>
      </c>
      <c r="Q2342" t="s">
        <v>6</v>
      </c>
      <c r="R2342" t="s">
        <v>6</v>
      </c>
      <c r="S2342" t="s">
        <v>6</v>
      </c>
      <c r="T2342" t="s">
        <v>870</v>
      </c>
      <c r="U2342" t="s">
        <v>923</v>
      </c>
      <c r="V2342" t="s">
        <v>924</v>
      </c>
      <c r="W2342" t="s">
        <v>6</v>
      </c>
      <c r="X2342" t="s">
        <v>6</v>
      </c>
      <c r="Y2342" t="s">
        <v>6</v>
      </c>
      <c r="Z2342" t="s">
        <v>696</v>
      </c>
      <c r="AA2342" t="s">
        <v>6</v>
      </c>
      <c r="AB2342" t="s">
        <v>350</v>
      </c>
      <c r="AC2342" t="s">
        <v>697</v>
      </c>
    </row>
    <row r="2343" spans="1:29" x14ac:dyDescent="0.25">
      <c r="A2343" t="s">
        <v>389</v>
      </c>
      <c r="B2343">
        <v>248</v>
      </c>
      <c r="C2343" t="s">
        <v>105</v>
      </c>
      <c r="D2343">
        <v>2011</v>
      </c>
      <c r="E2343" t="s">
        <v>3337</v>
      </c>
      <c r="F2343" t="s">
        <v>6</v>
      </c>
      <c r="G2343" t="s">
        <v>6</v>
      </c>
      <c r="H2343" t="s">
        <v>6</v>
      </c>
      <c r="I2343">
        <v>27.108093724779142</v>
      </c>
      <c r="J2343" t="s">
        <v>6</v>
      </c>
      <c r="K2343" t="s">
        <v>6</v>
      </c>
      <c r="L2343" t="s">
        <v>6</v>
      </c>
      <c r="M2343">
        <v>21.440898289674752</v>
      </c>
      <c r="N2343" t="s">
        <v>6</v>
      </c>
      <c r="O2343">
        <v>17.261195551820901</v>
      </c>
      <c r="P2343">
        <v>79.276663999999997</v>
      </c>
      <c r="Q2343" t="s">
        <v>6</v>
      </c>
      <c r="R2343" t="s">
        <v>6</v>
      </c>
      <c r="S2343" t="s">
        <v>6</v>
      </c>
      <c r="T2343" t="s">
        <v>870</v>
      </c>
      <c r="U2343" t="s">
        <v>923</v>
      </c>
      <c r="V2343" t="s">
        <v>924</v>
      </c>
      <c r="W2343" t="s">
        <v>6</v>
      </c>
      <c r="X2343" t="s">
        <v>6</v>
      </c>
      <c r="Y2343" t="s">
        <v>6</v>
      </c>
      <c r="Z2343" t="s">
        <v>696</v>
      </c>
      <c r="AA2343" t="s">
        <v>6</v>
      </c>
      <c r="AB2343" t="s">
        <v>350</v>
      </c>
      <c r="AC2343" t="s">
        <v>697</v>
      </c>
    </row>
    <row r="2344" spans="1:29" x14ac:dyDescent="0.25">
      <c r="A2344" t="s">
        <v>389</v>
      </c>
      <c r="B2344">
        <v>248</v>
      </c>
      <c r="C2344" t="s">
        <v>105</v>
      </c>
      <c r="D2344">
        <v>2012</v>
      </c>
      <c r="E2344" t="s">
        <v>3338</v>
      </c>
      <c r="F2344" t="s">
        <v>6</v>
      </c>
      <c r="G2344" t="s">
        <v>6</v>
      </c>
      <c r="H2344" t="s">
        <v>6</v>
      </c>
      <c r="I2344">
        <v>27.04850310342951</v>
      </c>
      <c r="J2344" t="s">
        <v>6</v>
      </c>
      <c r="K2344" t="s">
        <v>6</v>
      </c>
      <c r="L2344" t="s">
        <v>6</v>
      </c>
      <c r="M2344">
        <v>20.582127063672004</v>
      </c>
      <c r="N2344" t="s">
        <v>6</v>
      </c>
      <c r="O2344">
        <v>20.086655211996323</v>
      </c>
      <c r="P2344">
        <v>87.924543999999997</v>
      </c>
      <c r="Q2344" t="s">
        <v>6</v>
      </c>
      <c r="R2344" t="s">
        <v>6</v>
      </c>
      <c r="S2344" t="s">
        <v>6</v>
      </c>
      <c r="T2344" t="s">
        <v>870</v>
      </c>
      <c r="U2344" t="s">
        <v>923</v>
      </c>
      <c r="V2344" t="s">
        <v>924</v>
      </c>
      <c r="W2344" t="s">
        <v>6</v>
      </c>
      <c r="X2344" t="s">
        <v>6</v>
      </c>
      <c r="Y2344" t="s">
        <v>6</v>
      </c>
      <c r="Z2344" t="s">
        <v>696</v>
      </c>
      <c r="AA2344" t="s">
        <v>6</v>
      </c>
      <c r="AB2344" t="s">
        <v>350</v>
      </c>
      <c r="AC2344" t="s">
        <v>697</v>
      </c>
    </row>
    <row r="2345" spans="1:29" x14ac:dyDescent="0.25">
      <c r="A2345" t="s">
        <v>389</v>
      </c>
      <c r="B2345">
        <v>248</v>
      </c>
      <c r="C2345" t="s">
        <v>105</v>
      </c>
      <c r="D2345">
        <v>2013</v>
      </c>
      <c r="E2345" t="s">
        <v>3339</v>
      </c>
      <c r="F2345" t="s">
        <v>6</v>
      </c>
      <c r="G2345" t="s">
        <v>6</v>
      </c>
      <c r="H2345" t="s">
        <v>6</v>
      </c>
      <c r="I2345">
        <v>28.294509213000474</v>
      </c>
      <c r="J2345" t="s">
        <v>6</v>
      </c>
      <c r="K2345" t="s">
        <v>6</v>
      </c>
      <c r="L2345" t="s">
        <v>6</v>
      </c>
      <c r="M2345">
        <v>21.136727228071951</v>
      </c>
      <c r="N2345" t="s">
        <v>6</v>
      </c>
      <c r="O2345">
        <v>22.992488512671493</v>
      </c>
      <c r="P2345">
        <v>95.129659000000004</v>
      </c>
      <c r="Q2345" t="s">
        <v>6</v>
      </c>
      <c r="R2345" t="s">
        <v>6</v>
      </c>
      <c r="S2345" t="s">
        <v>6</v>
      </c>
      <c r="T2345" t="s">
        <v>870</v>
      </c>
      <c r="U2345" t="s">
        <v>923</v>
      </c>
      <c r="V2345" t="s">
        <v>924</v>
      </c>
      <c r="W2345" t="s">
        <v>6</v>
      </c>
      <c r="X2345" t="s">
        <v>6</v>
      </c>
      <c r="Y2345" t="s">
        <v>6</v>
      </c>
      <c r="Z2345" t="s">
        <v>696</v>
      </c>
      <c r="AA2345" t="s">
        <v>6</v>
      </c>
      <c r="AB2345" t="s">
        <v>350</v>
      </c>
      <c r="AC2345" t="s">
        <v>697</v>
      </c>
    </row>
    <row r="2346" spans="1:29" x14ac:dyDescent="0.25">
      <c r="A2346" t="s">
        <v>389</v>
      </c>
      <c r="B2346">
        <v>248</v>
      </c>
      <c r="C2346" t="s">
        <v>105</v>
      </c>
      <c r="D2346">
        <v>2014</v>
      </c>
      <c r="E2346" t="s">
        <v>3340</v>
      </c>
      <c r="F2346" t="s">
        <v>6</v>
      </c>
      <c r="G2346" t="s">
        <v>6</v>
      </c>
      <c r="H2346" t="s">
        <v>6</v>
      </c>
      <c r="I2346">
        <v>29.441325274967401</v>
      </c>
      <c r="J2346" t="s">
        <v>6</v>
      </c>
      <c r="K2346" t="s">
        <v>6</v>
      </c>
      <c r="L2346" t="s">
        <v>6</v>
      </c>
      <c r="M2346">
        <v>27.130635620044725</v>
      </c>
      <c r="N2346" t="s">
        <v>6</v>
      </c>
      <c r="O2346">
        <v>27.737642633024571</v>
      </c>
      <c r="P2346">
        <v>101.726331</v>
      </c>
      <c r="Q2346" t="s">
        <v>6</v>
      </c>
      <c r="R2346" t="s">
        <v>6</v>
      </c>
      <c r="S2346" t="s">
        <v>6</v>
      </c>
      <c r="T2346" t="s">
        <v>870</v>
      </c>
      <c r="U2346" t="s">
        <v>923</v>
      </c>
      <c r="V2346" t="s">
        <v>924</v>
      </c>
      <c r="W2346" t="s">
        <v>6</v>
      </c>
      <c r="X2346" t="s">
        <v>6</v>
      </c>
      <c r="Y2346" t="s">
        <v>6</v>
      </c>
      <c r="Z2346" t="s">
        <v>696</v>
      </c>
      <c r="AA2346" t="s">
        <v>6</v>
      </c>
      <c r="AB2346" t="s">
        <v>350</v>
      </c>
      <c r="AC2346" t="s">
        <v>697</v>
      </c>
    </row>
    <row r="2347" spans="1:29" x14ac:dyDescent="0.25">
      <c r="A2347" t="s">
        <v>389</v>
      </c>
      <c r="B2347">
        <v>248</v>
      </c>
      <c r="C2347" t="s">
        <v>105</v>
      </c>
      <c r="D2347">
        <v>2015</v>
      </c>
      <c r="E2347" t="s">
        <v>3341</v>
      </c>
      <c r="F2347" t="s">
        <v>6</v>
      </c>
      <c r="G2347" t="s">
        <v>6</v>
      </c>
      <c r="H2347" t="s">
        <v>6</v>
      </c>
      <c r="I2347">
        <v>35.681431215376243</v>
      </c>
      <c r="J2347" t="s">
        <v>6</v>
      </c>
      <c r="K2347" t="s">
        <v>6</v>
      </c>
      <c r="L2347" t="s">
        <v>6</v>
      </c>
      <c r="M2347">
        <v>33.751168629760919</v>
      </c>
      <c r="N2347" t="s">
        <v>6</v>
      </c>
      <c r="O2347">
        <v>30.463825508365723</v>
      </c>
      <c r="P2347">
        <v>99.290380999999996</v>
      </c>
      <c r="Q2347" t="s">
        <v>6</v>
      </c>
      <c r="R2347" t="s">
        <v>6</v>
      </c>
      <c r="S2347" t="s">
        <v>6</v>
      </c>
      <c r="T2347" t="s">
        <v>870</v>
      </c>
      <c r="U2347" t="s">
        <v>923</v>
      </c>
      <c r="V2347" t="s">
        <v>924</v>
      </c>
      <c r="W2347" t="s">
        <v>6</v>
      </c>
      <c r="X2347" t="s">
        <v>6</v>
      </c>
      <c r="Y2347" t="s">
        <v>6</v>
      </c>
      <c r="Z2347" t="s">
        <v>696</v>
      </c>
      <c r="AA2347" t="s">
        <v>6</v>
      </c>
      <c r="AB2347" t="s">
        <v>350</v>
      </c>
      <c r="AC2347" t="s">
        <v>697</v>
      </c>
    </row>
    <row r="2348" spans="1:29" x14ac:dyDescent="0.25">
      <c r="A2348" t="s">
        <v>389</v>
      </c>
      <c r="B2348">
        <v>248</v>
      </c>
      <c r="C2348" t="s">
        <v>105</v>
      </c>
      <c r="D2348">
        <v>2016</v>
      </c>
      <c r="E2348" t="s">
        <v>3342</v>
      </c>
      <c r="F2348" t="s">
        <v>6</v>
      </c>
      <c r="G2348" t="s">
        <v>6</v>
      </c>
      <c r="H2348" t="s">
        <v>6</v>
      </c>
      <c r="I2348">
        <v>40.068529031565625</v>
      </c>
      <c r="J2348" t="s">
        <v>6</v>
      </c>
      <c r="K2348" t="s">
        <v>6</v>
      </c>
      <c r="L2348" t="s">
        <v>6</v>
      </c>
      <c r="M2348">
        <v>42.867625189108495</v>
      </c>
      <c r="N2348" t="s">
        <v>6</v>
      </c>
      <c r="O2348">
        <v>35.914814394791222</v>
      </c>
      <c r="P2348">
        <v>98.613972000000004</v>
      </c>
      <c r="Q2348" t="s">
        <v>6</v>
      </c>
      <c r="R2348" t="s">
        <v>6</v>
      </c>
      <c r="S2348" t="s">
        <v>6</v>
      </c>
      <c r="T2348" t="s">
        <v>870</v>
      </c>
      <c r="U2348" t="s">
        <v>923</v>
      </c>
      <c r="V2348" t="s">
        <v>924</v>
      </c>
      <c r="W2348" t="s">
        <v>6</v>
      </c>
      <c r="X2348" t="s">
        <v>6</v>
      </c>
      <c r="Y2348" t="s">
        <v>6</v>
      </c>
      <c r="Z2348" t="s">
        <v>696</v>
      </c>
      <c r="AA2348" t="s">
        <v>6</v>
      </c>
      <c r="AB2348" t="s">
        <v>350</v>
      </c>
      <c r="AC2348" t="s">
        <v>697</v>
      </c>
    </row>
    <row r="2349" spans="1:29" x14ac:dyDescent="0.25">
      <c r="A2349" t="s">
        <v>389</v>
      </c>
      <c r="B2349">
        <v>253</v>
      </c>
      <c r="C2349" t="s">
        <v>55</v>
      </c>
      <c r="D2349">
        <v>1950</v>
      </c>
      <c r="E2349" t="s">
        <v>3343</v>
      </c>
      <c r="F2349" t="s">
        <v>6</v>
      </c>
      <c r="G2349" t="s">
        <v>6</v>
      </c>
      <c r="H2349" t="s">
        <v>6</v>
      </c>
      <c r="I2349">
        <v>8.5440333226070777</v>
      </c>
      <c r="J2349" t="s">
        <v>6</v>
      </c>
      <c r="K2349" t="s">
        <v>6</v>
      </c>
      <c r="L2349" t="s">
        <v>6</v>
      </c>
      <c r="M2349" t="s">
        <v>6</v>
      </c>
      <c r="N2349" t="s">
        <v>6</v>
      </c>
      <c r="O2349" t="s">
        <v>6</v>
      </c>
      <c r="P2349">
        <v>0.35534568137232936</v>
      </c>
      <c r="Q2349" t="s">
        <v>6</v>
      </c>
      <c r="R2349" t="s">
        <v>6</v>
      </c>
      <c r="S2349" t="s">
        <v>6</v>
      </c>
      <c r="T2349" t="s">
        <v>871</v>
      </c>
      <c r="U2349" t="s">
        <v>923</v>
      </c>
      <c r="V2349" t="s">
        <v>925</v>
      </c>
      <c r="W2349" t="s">
        <v>412</v>
      </c>
      <c r="X2349" t="s">
        <v>412</v>
      </c>
      <c r="Y2349" t="s">
        <v>6</v>
      </c>
      <c r="Z2349" t="s">
        <v>6</v>
      </c>
      <c r="AA2349" t="s">
        <v>698</v>
      </c>
      <c r="AB2349" t="s">
        <v>351</v>
      </c>
      <c r="AC2349" t="s">
        <v>688</v>
      </c>
    </row>
    <row r="2350" spans="1:29" x14ac:dyDescent="0.25">
      <c r="A2350" t="s">
        <v>389</v>
      </c>
      <c r="B2350">
        <v>253</v>
      </c>
      <c r="C2350" t="s">
        <v>55</v>
      </c>
      <c r="D2350">
        <v>1951</v>
      </c>
      <c r="E2350" t="s">
        <v>3344</v>
      </c>
      <c r="F2350" t="s">
        <v>6</v>
      </c>
      <c r="G2350" t="s">
        <v>6</v>
      </c>
      <c r="H2350" t="s">
        <v>6</v>
      </c>
      <c r="I2350">
        <v>8.2582237526285081</v>
      </c>
      <c r="J2350" t="s">
        <v>6</v>
      </c>
      <c r="K2350" t="s">
        <v>6</v>
      </c>
      <c r="L2350" t="s">
        <v>6</v>
      </c>
      <c r="M2350" t="s">
        <v>6</v>
      </c>
      <c r="N2350" t="s">
        <v>6</v>
      </c>
      <c r="O2350">
        <v>5.0726222370390239</v>
      </c>
      <c r="P2350">
        <v>0.43236020708640194</v>
      </c>
      <c r="Q2350" t="s">
        <v>6</v>
      </c>
      <c r="R2350" t="s">
        <v>6</v>
      </c>
      <c r="S2350" t="s">
        <v>6</v>
      </c>
      <c r="T2350" t="s">
        <v>871</v>
      </c>
      <c r="U2350" t="s">
        <v>923</v>
      </c>
      <c r="V2350" t="s">
        <v>925</v>
      </c>
      <c r="W2350" t="s">
        <v>412</v>
      </c>
      <c r="X2350" t="s">
        <v>412</v>
      </c>
      <c r="Y2350" t="s">
        <v>6</v>
      </c>
      <c r="Z2350" t="s">
        <v>6</v>
      </c>
      <c r="AA2350" t="s">
        <v>698</v>
      </c>
      <c r="AB2350" t="s">
        <v>351</v>
      </c>
      <c r="AC2350" t="s">
        <v>688</v>
      </c>
    </row>
    <row r="2351" spans="1:29" x14ac:dyDescent="0.25">
      <c r="A2351" t="s">
        <v>389</v>
      </c>
      <c r="B2351">
        <v>253</v>
      </c>
      <c r="C2351" t="s">
        <v>55</v>
      </c>
      <c r="D2351">
        <v>1952</v>
      </c>
      <c r="E2351" t="s">
        <v>3345</v>
      </c>
      <c r="F2351" t="s">
        <v>6</v>
      </c>
      <c r="G2351" t="s">
        <v>6</v>
      </c>
      <c r="H2351" t="s">
        <v>6</v>
      </c>
      <c r="I2351">
        <v>8.6138641518992696</v>
      </c>
      <c r="J2351" t="s">
        <v>6</v>
      </c>
      <c r="K2351" t="s">
        <v>6</v>
      </c>
      <c r="L2351" t="s">
        <v>6</v>
      </c>
      <c r="M2351" t="s">
        <v>6</v>
      </c>
      <c r="N2351" t="s">
        <v>6</v>
      </c>
      <c r="O2351">
        <v>5.5091977989159897</v>
      </c>
      <c r="P2351">
        <v>0.45059191766202444</v>
      </c>
      <c r="Q2351" t="s">
        <v>6</v>
      </c>
      <c r="R2351" t="s">
        <v>6</v>
      </c>
      <c r="S2351" t="s">
        <v>6</v>
      </c>
      <c r="T2351" t="s">
        <v>871</v>
      </c>
      <c r="U2351" t="s">
        <v>923</v>
      </c>
      <c r="V2351" t="s">
        <v>925</v>
      </c>
      <c r="W2351" t="s">
        <v>412</v>
      </c>
      <c r="X2351" t="s">
        <v>412</v>
      </c>
      <c r="Y2351" t="s">
        <v>6</v>
      </c>
      <c r="Z2351" t="s">
        <v>6</v>
      </c>
      <c r="AA2351" t="s">
        <v>698</v>
      </c>
      <c r="AB2351" t="s">
        <v>351</v>
      </c>
      <c r="AC2351" t="s">
        <v>688</v>
      </c>
    </row>
    <row r="2352" spans="1:29" x14ac:dyDescent="0.25">
      <c r="A2352" t="s">
        <v>389</v>
      </c>
      <c r="B2352">
        <v>253</v>
      </c>
      <c r="C2352" t="s">
        <v>55</v>
      </c>
      <c r="D2352">
        <v>1953</v>
      </c>
      <c r="E2352" t="s">
        <v>3346</v>
      </c>
      <c r="F2352" t="s">
        <v>6</v>
      </c>
      <c r="G2352" t="s">
        <v>6</v>
      </c>
      <c r="H2352" t="s">
        <v>6</v>
      </c>
      <c r="I2352">
        <v>8.4553944888076948</v>
      </c>
      <c r="J2352" t="s">
        <v>6</v>
      </c>
      <c r="K2352" t="s">
        <v>6</v>
      </c>
      <c r="L2352" t="s">
        <v>6</v>
      </c>
      <c r="M2352" t="s">
        <v>6</v>
      </c>
      <c r="N2352" t="s">
        <v>6</v>
      </c>
      <c r="O2352">
        <v>6.1118469403379549</v>
      </c>
      <c r="P2352">
        <v>0.51238194146914906</v>
      </c>
      <c r="Q2352" t="s">
        <v>6</v>
      </c>
      <c r="R2352" t="s">
        <v>6</v>
      </c>
      <c r="S2352" t="s">
        <v>6</v>
      </c>
      <c r="T2352" t="s">
        <v>871</v>
      </c>
      <c r="U2352" t="s">
        <v>923</v>
      </c>
      <c r="V2352" t="s">
        <v>925</v>
      </c>
      <c r="W2352" t="s">
        <v>412</v>
      </c>
      <c r="X2352" t="s">
        <v>412</v>
      </c>
      <c r="Y2352" t="s">
        <v>6</v>
      </c>
      <c r="Z2352" t="s">
        <v>6</v>
      </c>
      <c r="AA2352" t="s">
        <v>698</v>
      </c>
      <c r="AB2352" t="s">
        <v>351</v>
      </c>
      <c r="AC2352" t="s">
        <v>688</v>
      </c>
    </row>
    <row r="2353" spans="1:29" x14ac:dyDescent="0.25">
      <c r="A2353" t="s">
        <v>389</v>
      </c>
      <c r="B2353">
        <v>253</v>
      </c>
      <c r="C2353" t="s">
        <v>55</v>
      </c>
      <c r="D2353">
        <v>1954</v>
      </c>
      <c r="E2353" t="s">
        <v>3347</v>
      </c>
      <c r="F2353" t="s">
        <v>6</v>
      </c>
      <c r="G2353" t="s">
        <v>6</v>
      </c>
      <c r="H2353" t="s">
        <v>6</v>
      </c>
      <c r="I2353">
        <v>10.065115586437052</v>
      </c>
      <c r="J2353" t="s">
        <v>6</v>
      </c>
      <c r="K2353" t="s">
        <v>6</v>
      </c>
      <c r="L2353" t="s">
        <v>6</v>
      </c>
      <c r="M2353" t="s">
        <v>6</v>
      </c>
      <c r="N2353" t="s">
        <v>6</v>
      </c>
      <c r="O2353">
        <v>5.2704463128354559</v>
      </c>
      <c r="P2353">
        <v>0.56374732324898669</v>
      </c>
      <c r="Q2353" t="s">
        <v>6</v>
      </c>
      <c r="R2353" t="s">
        <v>6</v>
      </c>
      <c r="S2353" t="s">
        <v>6</v>
      </c>
      <c r="T2353" t="s">
        <v>871</v>
      </c>
      <c r="U2353" t="s">
        <v>923</v>
      </c>
      <c r="V2353" t="s">
        <v>925</v>
      </c>
      <c r="W2353" t="s">
        <v>412</v>
      </c>
      <c r="X2353" t="s">
        <v>412</v>
      </c>
      <c r="Y2353" t="s">
        <v>6</v>
      </c>
      <c r="Z2353" t="s">
        <v>6</v>
      </c>
      <c r="AA2353" t="s">
        <v>698</v>
      </c>
      <c r="AB2353" t="s">
        <v>351</v>
      </c>
      <c r="AC2353" t="s">
        <v>688</v>
      </c>
    </row>
    <row r="2354" spans="1:29" x14ac:dyDescent="0.25">
      <c r="A2354" t="s">
        <v>389</v>
      </c>
      <c r="B2354">
        <v>253</v>
      </c>
      <c r="C2354" t="s">
        <v>55</v>
      </c>
      <c r="D2354">
        <v>1955</v>
      </c>
      <c r="E2354" t="s">
        <v>3348</v>
      </c>
      <c r="F2354" t="s">
        <v>6</v>
      </c>
      <c r="G2354" t="s">
        <v>6</v>
      </c>
      <c r="H2354" t="s">
        <v>6</v>
      </c>
      <c r="I2354">
        <v>12.423706562524124</v>
      </c>
      <c r="J2354" t="s">
        <v>6</v>
      </c>
      <c r="K2354" t="s">
        <v>6</v>
      </c>
      <c r="L2354" t="s">
        <v>6</v>
      </c>
      <c r="M2354" t="s">
        <v>6</v>
      </c>
      <c r="N2354" t="s">
        <v>6</v>
      </c>
      <c r="O2354">
        <v>4.6389611360884189</v>
      </c>
      <c r="P2354">
        <v>0.61384433229810198</v>
      </c>
      <c r="Q2354" t="s">
        <v>6</v>
      </c>
      <c r="R2354" t="s">
        <v>6</v>
      </c>
      <c r="S2354" t="s">
        <v>6</v>
      </c>
      <c r="T2354" t="s">
        <v>871</v>
      </c>
      <c r="U2354" t="s">
        <v>923</v>
      </c>
      <c r="V2354" t="s">
        <v>925</v>
      </c>
      <c r="W2354" t="s">
        <v>412</v>
      </c>
      <c r="X2354" t="s">
        <v>412</v>
      </c>
      <c r="Y2354" t="s">
        <v>6</v>
      </c>
      <c r="Z2354" t="s">
        <v>6</v>
      </c>
      <c r="AA2354" t="s">
        <v>698</v>
      </c>
      <c r="AB2354" t="s">
        <v>351</v>
      </c>
      <c r="AC2354" t="s">
        <v>688</v>
      </c>
    </row>
    <row r="2355" spans="1:29" x14ac:dyDescent="0.25">
      <c r="A2355" t="s">
        <v>389</v>
      </c>
      <c r="B2355">
        <v>253</v>
      </c>
      <c r="C2355" t="s">
        <v>55</v>
      </c>
      <c r="D2355">
        <v>1956</v>
      </c>
      <c r="E2355" t="s">
        <v>3349</v>
      </c>
      <c r="F2355" t="s">
        <v>6</v>
      </c>
      <c r="G2355" t="s">
        <v>6</v>
      </c>
      <c r="H2355" t="s">
        <v>6</v>
      </c>
      <c r="I2355">
        <v>14.441979822508564</v>
      </c>
      <c r="J2355" t="s">
        <v>6</v>
      </c>
      <c r="K2355" t="s">
        <v>6</v>
      </c>
      <c r="L2355" t="s">
        <v>6</v>
      </c>
      <c r="M2355" t="s">
        <v>6</v>
      </c>
      <c r="N2355" t="s">
        <v>6</v>
      </c>
      <c r="O2355">
        <v>5.5812331975435976</v>
      </c>
      <c r="P2355">
        <v>0.6640109578495087</v>
      </c>
      <c r="Q2355" t="s">
        <v>6</v>
      </c>
      <c r="R2355" t="s">
        <v>6</v>
      </c>
      <c r="S2355" t="s">
        <v>6</v>
      </c>
      <c r="T2355" t="s">
        <v>871</v>
      </c>
      <c r="U2355" t="s">
        <v>923</v>
      </c>
      <c r="V2355" t="s">
        <v>925</v>
      </c>
      <c r="W2355" t="s">
        <v>412</v>
      </c>
      <c r="X2355" t="s">
        <v>412</v>
      </c>
      <c r="Y2355" t="s">
        <v>6</v>
      </c>
      <c r="Z2355" t="s">
        <v>6</v>
      </c>
      <c r="AA2355" t="s">
        <v>698</v>
      </c>
      <c r="AB2355" t="s">
        <v>351</v>
      </c>
      <c r="AC2355" t="s">
        <v>688</v>
      </c>
    </row>
    <row r="2356" spans="1:29" x14ac:dyDescent="0.25">
      <c r="A2356" t="s">
        <v>389</v>
      </c>
      <c r="B2356">
        <v>253</v>
      </c>
      <c r="C2356" t="s">
        <v>55</v>
      </c>
      <c r="D2356">
        <v>1957</v>
      </c>
      <c r="E2356" t="s">
        <v>3350</v>
      </c>
      <c r="F2356" t="s">
        <v>6</v>
      </c>
      <c r="G2356" t="s">
        <v>6</v>
      </c>
      <c r="H2356" t="s">
        <v>6</v>
      </c>
      <c r="I2356">
        <v>16.009243249911076</v>
      </c>
      <c r="J2356" t="s">
        <v>6</v>
      </c>
      <c r="K2356" t="s">
        <v>6</v>
      </c>
      <c r="L2356" t="s">
        <v>6</v>
      </c>
      <c r="M2356" t="s">
        <v>6</v>
      </c>
      <c r="N2356" t="s">
        <v>6</v>
      </c>
      <c r="O2356">
        <v>6.4267103269380232</v>
      </c>
      <c r="P2356">
        <v>0.67642694015899163</v>
      </c>
      <c r="Q2356" t="s">
        <v>6</v>
      </c>
      <c r="R2356" t="s">
        <v>6</v>
      </c>
      <c r="S2356" t="s">
        <v>6</v>
      </c>
      <c r="T2356" t="s">
        <v>871</v>
      </c>
      <c r="U2356" t="s">
        <v>923</v>
      </c>
      <c r="V2356" t="s">
        <v>925</v>
      </c>
      <c r="W2356" t="s">
        <v>412</v>
      </c>
      <c r="X2356" t="s">
        <v>412</v>
      </c>
      <c r="Y2356" t="s">
        <v>6</v>
      </c>
      <c r="Z2356" t="s">
        <v>6</v>
      </c>
      <c r="AA2356" t="s">
        <v>698</v>
      </c>
      <c r="AB2356" t="s">
        <v>351</v>
      </c>
      <c r="AC2356" t="s">
        <v>688</v>
      </c>
    </row>
    <row r="2357" spans="1:29" x14ac:dyDescent="0.25">
      <c r="A2357" t="s">
        <v>389</v>
      </c>
      <c r="B2357">
        <v>253</v>
      </c>
      <c r="C2357" t="s">
        <v>55</v>
      </c>
      <c r="D2357">
        <v>1958</v>
      </c>
      <c r="E2357" t="s">
        <v>3351</v>
      </c>
      <c r="F2357" t="s">
        <v>6</v>
      </c>
      <c r="G2357" t="s">
        <v>6</v>
      </c>
      <c r="H2357" t="s">
        <v>6</v>
      </c>
      <c r="I2357">
        <v>15.872433245728967</v>
      </c>
      <c r="J2357" t="s">
        <v>6</v>
      </c>
      <c r="K2357" t="s">
        <v>6</v>
      </c>
      <c r="L2357" t="s">
        <v>6</v>
      </c>
      <c r="M2357" t="s">
        <v>6</v>
      </c>
      <c r="N2357" t="s">
        <v>6</v>
      </c>
      <c r="O2357">
        <v>6.7665381598970367</v>
      </c>
      <c r="P2357">
        <v>0.66840678274959153</v>
      </c>
      <c r="Q2357" t="s">
        <v>6</v>
      </c>
      <c r="R2357" t="s">
        <v>6</v>
      </c>
      <c r="S2357" t="s">
        <v>6</v>
      </c>
      <c r="T2357" t="s">
        <v>871</v>
      </c>
      <c r="U2357" t="s">
        <v>923</v>
      </c>
      <c r="V2357" t="s">
        <v>925</v>
      </c>
      <c r="W2357" t="s">
        <v>412</v>
      </c>
      <c r="X2357" t="s">
        <v>412</v>
      </c>
      <c r="Y2357" t="s">
        <v>6</v>
      </c>
      <c r="Z2357" t="s">
        <v>6</v>
      </c>
      <c r="AA2357" t="s">
        <v>698</v>
      </c>
      <c r="AB2357" t="s">
        <v>351</v>
      </c>
      <c r="AC2357" t="s">
        <v>688</v>
      </c>
    </row>
    <row r="2358" spans="1:29" x14ac:dyDescent="0.25">
      <c r="A2358" t="s">
        <v>389</v>
      </c>
      <c r="B2358">
        <v>253</v>
      </c>
      <c r="C2358" t="s">
        <v>55</v>
      </c>
      <c r="D2358">
        <v>1959</v>
      </c>
      <c r="E2358" t="s">
        <v>3352</v>
      </c>
      <c r="F2358" t="s">
        <v>6</v>
      </c>
      <c r="G2358" t="s">
        <v>6</v>
      </c>
      <c r="H2358" t="s">
        <v>6</v>
      </c>
      <c r="I2358">
        <v>17.648758052114069</v>
      </c>
      <c r="J2358" t="s">
        <v>6</v>
      </c>
      <c r="K2358" t="s">
        <v>6</v>
      </c>
      <c r="L2358" t="s">
        <v>6</v>
      </c>
      <c r="M2358" t="s">
        <v>6</v>
      </c>
      <c r="N2358" t="s">
        <v>6</v>
      </c>
      <c r="O2358">
        <v>6.5544182266914479</v>
      </c>
      <c r="P2358">
        <v>0.64945504764523931</v>
      </c>
      <c r="Q2358" t="s">
        <v>6</v>
      </c>
      <c r="R2358" t="s">
        <v>6</v>
      </c>
      <c r="S2358" t="s">
        <v>6</v>
      </c>
      <c r="T2358" t="s">
        <v>871</v>
      </c>
      <c r="U2358" t="s">
        <v>923</v>
      </c>
      <c r="V2358" t="s">
        <v>925</v>
      </c>
      <c r="W2358" t="s">
        <v>412</v>
      </c>
      <c r="X2358" t="s">
        <v>412</v>
      </c>
      <c r="Y2358" t="s">
        <v>6</v>
      </c>
      <c r="Z2358" t="s">
        <v>6</v>
      </c>
      <c r="AA2358" t="s">
        <v>698</v>
      </c>
      <c r="AB2358" t="s">
        <v>351</v>
      </c>
      <c r="AC2358" t="s">
        <v>688</v>
      </c>
    </row>
    <row r="2359" spans="1:29" x14ac:dyDescent="0.25">
      <c r="A2359" t="s">
        <v>389</v>
      </c>
      <c r="B2359">
        <v>253</v>
      </c>
      <c r="C2359" t="s">
        <v>55</v>
      </c>
      <c r="D2359">
        <v>1960</v>
      </c>
      <c r="E2359" t="s">
        <v>3353</v>
      </c>
      <c r="F2359" t="s">
        <v>6</v>
      </c>
      <c r="G2359" t="s">
        <v>6</v>
      </c>
      <c r="H2359" t="s">
        <v>6</v>
      </c>
      <c r="I2359">
        <v>19.256781630197128</v>
      </c>
      <c r="J2359" t="s">
        <v>6</v>
      </c>
      <c r="K2359" t="s">
        <v>6</v>
      </c>
      <c r="L2359" t="s">
        <v>6</v>
      </c>
      <c r="M2359" t="s">
        <v>6</v>
      </c>
      <c r="N2359" t="s">
        <v>6</v>
      </c>
      <c r="O2359">
        <v>6.4097673272900781</v>
      </c>
      <c r="P2359">
        <v>0.68576592211758369</v>
      </c>
      <c r="Q2359" t="s">
        <v>6</v>
      </c>
      <c r="R2359" t="s">
        <v>6</v>
      </c>
      <c r="S2359" t="s">
        <v>6</v>
      </c>
      <c r="T2359" t="s">
        <v>871</v>
      </c>
      <c r="U2359" t="s">
        <v>923</v>
      </c>
      <c r="V2359" t="s">
        <v>925</v>
      </c>
      <c r="W2359" t="s">
        <v>412</v>
      </c>
      <c r="X2359" t="s">
        <v>412</v>
      </c>
      <c r="Y2359" t="s">
        <v>6</v>
      </c>
      <c r="Z2359" t="s">
        <v>6</v>
      </c>
      <c r="AA2359" t="s">
        <v>698</v>
      </c>
      <c r="AB2359" t="s">
        <v>351</v>
      </c>
      <c r="AC2359" t="s">
        <v>688</v>
      </c>
    </row>
    <row r="2360" spans="1:29" x14ac:dyDescent="0.25">
      <c r="A2360" t="s">
        <v>389</v>
      </c>
      <c r="B2360">
        <v>253</v>
      </c>
      <c r="C2360" t="s">
        <v>55</v>
      </c>
      <c r="D2360">
        <v>1961</v>
      </c>
      <c r="E2360" t="s">
        <v>3354</v>
      </c>
      <c r="F2360" t="s">
        <v>6</v>
      </c>
      <c r="G2360" t="s">
        <v>6</v>
      </c>
      <c r="H2360" t="s">
        <v>6</v>
      </c>
      <c r="I2360">
        <v>17.186412132373366</v>
      </c>
      <c r="J2360" t="s">
        <v>6</v>
      </c>
      <c r="K2360" t="s">
        <v>6</v>
      </c>
      <c r="L2360" t="s">
        <v>6</v>
      </c>
      <c r="M2360" t="s">
        <v>6</v>
      </c>
      <c r="N2360" t="s">
        <v>6</v>
      </c>
      <c r="O2360">
        <v>7.5786535511734963</v>
      </c>
      <c r="P2360">
        <v>0.69753815323778745</v>
      </c>
      <c r="Q2360" t="s">
        <v>6</v>
      </c>
      <c r="R2360" t="s">
        <v>6</v>
      </c>
      <c r="S2360" t="s">
        <v>6</v>
      </c>
      <c r="T2360" t="s">
        <v>871</v>
      </c>
      <c r="U2360" t="s">
        <v>923</v>
      </c>
      <c r="V2360" t="s">
        <v>925</v>
      </c>
      <c r="W2360" t="s">
        <v>412</v>
      </c>
      <c r="X2360" t="s">
        <v>412</v>
      </c>
      <c r="Y2360" t="s">
        <v>6</v>
      </c>
      <c r="Z2360" t="s">
        <v>6</v>
      </c>
      <c r="AA2360" t="s">
        <v>698</v>
      </c>
      <c r="AB2360" t="s">
        <v>351</v>
      </c>
      <c r="AC2360" t="s">
        <v>688</v>
      </c>
    </row>
    <row r="2361" spans="1:29" x14ac:dyDescent="0.25">
      <c r="A2361" t="s">
        <v>389</v>
      </c>
      <c r="B2361">
        <v>253</v>
      </c>
      <c r="C2361" t="s">
        <v>55</v>
      </c>
      <c r="D2361">
        <v>1962</v>
      </c>
      <c r="E2361" t="s">
        <v>3355</v>
      </c>
      <c r="F2361" t="s">
        <v>6</v>
      </c>
      <c r="G2361" t="s">
        <v>6</v>
      </c>
      <c r="H2361" t="s">
        <v>6</v>
      </c>
      <c r="I2361">
        <v>15.251056984547548</v>
      </c>
      <c r="J2361" t="s">
        <v>6</v>
      </c>
      <c r="K2361" t="s">
        <v>6</v>
      </c>
      <c r="L2361" t="s">
        <v>6</v>
      </c>
      <c r="M2361" t="s">
        <v>6</v>
      </c>
      <c r="N2361" t="s">
        <v>6</v>
      </c>
      <c r="O2361" t="s">
        <v>6</v>
      </c>
      <c r="P2361">
        <v>0.77405148918574262</v>
      </c>
      <c r="Q2361" t="s">
        <v>6</v>
      </c>
      <c r="R2361" t="s">
        <v>6</v>
      </c>
      <c r="S2361" t="s">
        <v>6</v>
      </c>
      <c r="T2361" t="s">
        <v>871</v>
      </c>
      <c r="U2361" t="s">
        <v>923</v>
      </c>
      <c r="V2361" t="s">
        <v>925</v>
      </c>
      <c r="W2361" t="s">
        <v>412</v>
      </c>
      <c r="X2361" t="s">
        <v>412</v>
      </c>
      <c r="Y2361" t="s">
        <v>6</v>
      </c>
      <c r="Z2361" t="s">
        <v>6</v>
      </c>
      <c r="AA2361" t="s">
        <v>698</v>
      </c>
      <c r="AB2361" t="s">
        <v>351</v>
      </c>
      <c r="AC2361" t="s">
        <v>688</v>
      </c>
    </row>
    <row r="2362" spans="1:29" x14ac:dyDescent="0.25">
      <c r="A2362" t="s">
        <v>389</v>
      </c>
      <c r="B2362">
        <v>253</v>
      </c>
      <c r="C2362" t="s">
        <v>55</v>
      </c>
      <c r="D2362">
        <v>1963</v>
      </c>
      <c r="E2362" t="s">
        <v>3356</v>
      </c>
      <c r="F2362" t="s">
        <v>6</v>
      </c>
      <c r="G2362" t="s">
        <v>6</v>
      </c>
      <c r="H2362" t="s">
        <v>6</v>
      </c>
      <c r="I2362">
        <v>15.85893894443339</v>
      </c>
      <c r="J2362" t="s">
        <v>6</v>
      </c>
      <c r="K2362" t="s">
        <v>6</v>
      </c>
      <c r="L2362" t="s">
        <v>6</v>
      </c>
      <c r="M2362" t="s">
        <v>6</v>
      </c>
      <c r="N2362" t="s">
        <v>6</v>
      </c>
      <c r="O2362">
        <v>7.4485640681153322</v>
      </c>
      <c r="P2362">
        <v>0.81787576057974698</v>
      </c>
      <c r="Q2362" t="s">
        <v>6</v>
      </c>
      <c r="R2362" t="s">
        <v>6</v>
      </c>
      <c r="S2362" t="s">
        <v>6</v>
      </c>
      <c r="T2362" t="s">
        <v>871</v>
      </c>
      <c r="U2362" t="s">
        <v>923</v>
      </c>
      <c r="V2362" t="s">
        <v>925</v>
      </c>
      <c r="W2362" t="s">
        <v>412</v>
      </c>
      <c r="X2362" t="s">
        <v>412</v>
      </c>
      <c r="Y2362" t="s">
        <v>6</v>
      </c>
      <c r="Z2362" t="s">
        <v>6</v>
      </c>
      <c r="AA2362" t="s">
        <v>698</v>
      </c>
      <c r="AB2362" t="s">
        <v>351</v>
      </c>
      <c r="AC2362" t="s">
        <v>688</v>
      </c>
    </row>
    <row r="2363" spans="1:29" x14ac:dyDescent="0.25">
      <c r="A2363" t="s">
        <v>389</v>
      </c>
      <c r="B2363">
        <v>253</v>
      </c>
      <c r="C2363" t="s">
        <v>55</v>
      </c>
      <c r="D2363">
        <v>1964</v>
      </c>
      <c r="E2363" t="s">
        <v>3357</v>
      </c>
      <c r="F2363" t="s">
        <v>6</v>
      </c>
      <c r="G2363" t="s">
        <v>6</v>
      </c>
      <c r="H2363" t="s">
        <v>6</v>
      </c>
      <c r="I2363">
        <v>16.97068667284552</v>
      </c>
      <c r="J2363" t="s">
        <v>6</v>
      </c>
      <c r="K2363" t="s">
        <v>6</v>
      </c>
      <c r="L2363" t="s">
        <v>6</v>
      </c>
      <c r="M2363" t="s">
        <v>6</v>
      </c>
      <c r="N2363" t="s">
        <v>6</v>
      </c>
      <c r="O2363">
        <v>7.6342688272508674</v>
      </c>
      <c r="P2363">
        <v>0.90853494417383296</v>
      </c>
      <c r="Q2363" t="s">
        <v>6</v>
      </c>
      <c r="R2363" t="s">
        <v>6</v>
      </c>
      <c r="S2363" t="s">
        <v>6</v>
      </c>
      <c r="T2363" t="s">
        <v>871</v>
      </c>
      <c r="U2363" t="s">
        <v>923</v>
      </c>
      <c r="V2363" t="s">
        <v>925</v>
      </c>
      <c r="W2363" t="s">
        <v>412</v>
      </c>
      <c r="X2363" t="s">
        <v>412</v>
      </c>
      <c r="Y2363" t="s">
        <v>6</v>
      </c>
      <c r="Z2363" t="s">
        <v>6</v>
      </c>
      <c r="AA2363" t="s">
        <v>698</v>
      </c>
      <c r="AB2363" t="s">
        <v>351</v>
      </c>
      <c r="AC2363" t="s">
        <v>688</v>
      </c>
    </row>
    <row r="2364" spans="1:29" x14ac:dyDescent="0.25">
      <c r="A2364" t="s">
        <v>389</v>
      </c>
      <c r="B2364">
        <v>253</v>
      </c>
      <c r="C2364" t="s">
        <v>55</v>
      </c>
      <c r="D2364">
        <v>1965</v>
      </c>
      <c r="E2364" t="s">
        <v>3358</v>
      </c>
      <c r="F2364" t="s">
        <v>6</v>
      </c>
      <c r="G2364" t="s">
        <v>6</v>
      </c>
      <c r="H2364" t="s">
        <v>6</v>
      </c>
      <c r="I2364">
        <v>16.961657451989531</v>
      </c>
      <c r="J2364" t="s">
        <v>6</v>
      </c>
      <c r="K2364" t="s">
        <v>6</v>
      </c>
      <c r="L2364" t="s">
        <v>6</v>
      </c>
      <c r="M2364" t="s">
        <v>6</v>
      </c>
      <c r="N2364" t="s">
        <v>6</v>
      </c>
      <c r="O2364">
        <v>8.4936398470424201</v>
      </c>
      <c r="P2364">
        <v>0.963544505142087</v>
      </c>
      <c r="Q2364" t="s">
        <v>6</v>
      </c>
      <c r="R2364" t="s">
        <v>6</v>
      </c>
      <c r="S2364" t="s">
        <v>6</v>
      </c>
      <c r="T2364" t="s">
        <v>871</v>
      </c>
      <c r="U2364" t="s">
        <v>923</v>
      </c>
      <c r="V2364" t="s">
        <v>925</v>
      </c>
      <c r="W2364" t="s">
        <v>412</v>
      </c>
      <c r="X2364" t="s">
        <v>412</v>
      </c>
      <c r="Y2364" t="s">
        <v>6</v>
      </c>
      <c r="Z2364" t="s">
        <v>6</v>
      </c>
      <c r="AA2364" t="s">
        <v>698</v>
      </c>
      <c r="AB2364" t="s">
        <v>351</v>
      </c>
      <c r="AC2364" t="s">
        <v>688</v>
      </c>
    </row>
    <row r="2365" spans="1:29" x14ac:dyDescent="0.25">
      <c r="A2365" t="s">
        <v>389</v>
      </c>
      <c r="B2365">
        <v>253</v>
      </c>
      <c r="C2365" t="s">
        <v>55</v>
      </c>
      <c r="D2365">
        <v>1966</v>
      </c>
      <c r="E2365" t="s">
        <v>3359</v>
      </c>
      <c r="F2365" t="s">
        <v>6</v>
      </c>
      <c r="G2365" t="s">
        <v>6</v>
      </c>
      <c r="H2365" t="s">
        <v>6</v>
      </c>
      <c r="I2365">
        <v>17.215363368987511</v>
      </c>
      <c r="J2365" t="s">
        <v>6</v>
      </c>
      <c r="K2365" t="s">
        <v>6</v>
      </c>
      <c r="L2365" t="s">
        <v>6</v>
      </c>
      <c r="M2365" t="s">
        <v>6</v>
      </c>
      <c r="N2365" t="s">
        <v>6</v>
      </c>
      <c r="O2365">
        <v>9.3987985074060134</v>
      </c>
      <c r="P2365">
        <v>1.02013039180275</v>
      </c>
      <c r="Q2365" t="s">
        <v>6</v>
      </c>
      <c r="R2365" t="s">
        <v>6</v>
      </c>
      <c r="S2365" t="s">
        <v>6</v>
      </c>
      <c r="T2365" t="s">
        <v>871</v>
      </c>
      <c r="U2365" t="s">
        <v>923</v>
      </c>
      <c r="V2365" t="s">
        <v>925</v>
      </c>
      <c r="W2365" t="s">
        <v>412</v>
      </c>
      <c r="X2365" t="s">
        <v>412</v>
      </c>
      <c r="Y2365" t="s">
        <v>6</v>
      </c>
      <c r="Z2365" t="s">
        <v>6</v>
      </c>
      <c r="AA2365" t="s">
        <v>698</v>
      </c>
      <c r="AB2365" t="s">
        <v>351</v>
      </c>
      <c r="AC2365" t="s">
        <v>688</v>
      </c>
    </row>
    <row r="2366" spans="1:29" x14ac:dyDescent="0.25">
      <c r="A2366" t="s">
        <v>389</v>
      </c>
      <c r="B2366">
        <v>253</v>
      </c>
      <c r="C2366" t="s">
        <v>55</v>
      </c>
      <c r="D2366">
        <v>1967</v>
      </c>
      <c r="E2366" t="s">
        <v>3360</v>
      </c>
      <c r="F2366" t="s">
        <v>6</v>
      </c>
      <c r="G2366" t="s">
        <v>6</v>
      </c>
      <c r="H2366" t="s">
        <v>6</v>
      </c>
      <c r="I2366">
        <v>16.409330037250591</v>
      </c>
      <c r="J2366" t="s">
        <v>6</v>
      </c>
      <c r="K2366" t="s">
        <v>6</v>
      </c>
      <c r="L2366" t="s">
        <v>6</v>
      </c>
      <c r="M2366" t="s">
        <v>6</v>
      </c>
      <c r="N2366" t="s">
        <v>6</v>
      </c>
      <c r="O2366">
        <v>9.5241131561465071</v>
      </c>
      <c r="P2366">
        <v>1.0907052272316999</v>
      </c>
      <c r="Q2366" t="s">
        <v>6</v>
      </c>
      <c r="R2366" t="s">
        <v>6</v>
      </c>
      <c r="S2366" t="s">
        <v>6</v>
      </c>
      <c r="T2366" t="s">
        <v>871</v>
      </c>
      <c r="U2366" t="s">
        <v>923</v>
      </c>
      <c r="V2366" t="s">
        <v>925</v>
      </c>
      <c r="W2366" t="s">
        <v>412</v>
      </c>
      <c r="X2366" t="s">
        <v>412</v>
      </c>
      <c r="Y2366" t="s">
        <v>6</v>
      </c>
      <c r="Z2366" t="s">
        <v>6</v>
      </c>
      <c r="AA2366" t="s">
        <v>698</v>
      </c>
      <c r="AB2366" t="s">
        <v>351</v>
      </c>
      <c r="AC2366" t="s">
        <v>688</v>
      </c>
    </row>
    <row r="2367" spans="1:29" x14ac:dyDescent="0.25">
      <c r="A2367" t="s">
        <v>389</v>
      </c>
      <c r="B2367">
        <v>253</v>
      </c>
      <c r="C2367" t="s">
        <v>55</v>
      </c>
      <c r="D2367">
        <v>1968</v>
      </c>
      <c r="E2367" t="s">
        <v>3361</v>
      </c>
      <c r="F2367" t="s">
        <v>6</v>
      </c>
      <c r="G2367" t="s">
        <v>6</v>
      </c>
      <c r="H2367" t="s">
        <v>6</v>
      </c>
      <c r="I2367">
        <v>15.77595888353159</v>
      </c>
      <c r="J2367" t="s">
        <v>6</v>
      </c>
      <c r="K2367" t="s">
        <v>6</v>
      </c>
      <c r="L2367" t="s">
        <v>6</v>
      </c>
      <c r="M2367" t="s">
        <v>6</v>
      </c>
      <c r="N2367" t="s">
        <v>6</v>
      </c>
      <c r="O2367">
        <v>9.6960527501842826</v>
      </c>
      <c r="P2367">
        <v>1.15510922774911</v>
      </c>
      <c r="Q2367" t="s">
        <v>6</v>
      </c>
      <c r="R2367" t="s">
        <v>6</v>
      </c>
      <c r="S2367" t="s">
        <v>6</v>
      </c>
      <c r="T2367" t="s">
        <v>871</v>
      </c>
      <c r="U2367" t="s">
        <v>923</v>
      </c>
      <c r="V2367" t="s">
        <v>925</v>
      </c>
      <c r="W2367" t="s">
        <v>412</v>
      </c>
      <c r="X2367" t="s">
        <v>412</v>
      </c>
      <c r="Y2367" t="s">
        <v>6</v>
      </c>
      <c r="Z2367" t="s">
        <v>6</v>
      </c>
      <c r="AA2367" t="s">
        <v>698</v>
      </c>
      <c r="AB2367" t="s">
        <v>351</v>
      </c>
      <c r="AC2367" t="s">
        <v>688</v>
      </c>
    </row>
    <row r="2368" spans="1:29" x14ac:dyDescent="0.25">
      <c r="A2368" t="s">
        <v>389</v>
      </c>
      <c r="B2368">
        <v>253</v>
      </c>
      <c r="C2368" t="s">
        <v>55</v>
      </c>
      <c r="D2368">
        <v>1969</v>
      </c>
      <c r="E2368" t="s">
        <v>3362</v>
      </c>
      <c r="F2368" t="s">
        <v>6</v>
      </c>
      <c r="G2368" t="s">
        <v>6</v>
      </c>
      <c r="H2368" t="s">
        <v>6</v>
      </c>
      <c r="I2368">
        <v>16.907637471650808</v>
      </c>
      <c r="J2368" t="s">
        <v>6</v>
      </c>
      <c r="K2368" t="s">
        <v>6</v>
      </c>
      <c r="L2368" t="s">
        <v>6</v>
      </c>
      <c r="M2368" t="s">
        <v>6</v>
      </c>
      <c r="N2368" t="s">
        <v>6</v>
      </c>
      <c r="O2368">
        <v>10.41882252190179</v>
      </c>
      <c r="P2368">
        <v>1.1932250481125899</v>
      </c>
      <c r="Q2368" t="s">
        <v>6</v>
      </c>
      <c r="R2368" t="s">
        <v>6</v>
      </c>
      <c r="S2368" t="s">
        <v>6</v>
      </c>
      <c r="T2368" t="s">
        <v>871</v>
      </c>
      <c r="U2368" t="s">
        <v>923</v>
      </c>
      <c r="V2368" t="s">
        <v>925</v>
      </c>
      <c r="W2368" t="s">
        <v>412</v>
      </c>
      <c r="X2368" t="s">
        <v>412</v>
      </c>
      <c r="Y2368" t="s">
        <v>6</v>
      </c>
      <c r="Z2368" t="s">
        <v>6</v>
      </c>
      <c r="AA2368" t="s">
        <v>698</v>
      </c>
      <c r="AB2368" t="s">
        <v>351</v>
      </c>
      <c r="AC2368" t="s">
        <v>688</v>
      </c>
    </row>
    <row r="2369" spans="1:29" x14ac:dyDescent="0.25">
      <c r="A2369" t="s">
        <v>389</v>
      </c>
      <c r="B2369">
        <v>253</v>
      </c>
      <c r="C2369" t="s">
        <v>55</v>
      </c>
      <c r="D2369">
        <v>1970</v>
      </c>
      <c r="E2369" t="s">
        <v>3363</v>
      </c>
      <c r="F2369" t="s">
        <v>6</v>
      </c>
      <c r="G2369" t="s">
        <v>6</v>
      </c>
      <c r="H2369" t="s">
        <v>6</v>
      </c>
      <c r="I2369">
        <v>17.203305344495472</v>
      </c>
      <c r="J2369" t="s">
        <v>6</v>
      </c>
      <c r="K2369" t="s">
        <v>6</v>
      </c>
      <c r="L2369" t="s">
        <v>6</v>
      </c>
      <c r="M2369" t="s">
        <v>6</v>
      </c>
      <c r="N2369" t="s">
        <v>6</v>
      </c>
      <c r="O2369">
        <v>10.165498293082411</v>
      </c>
      <c r="P2369">
        <v>1.26309597768302</v>
      </c>
      <c r="Q2369" t="s">
        <v>6</v>
      </c>
      <c r="R2369" t="s">
        <v>6</v>
      </c>
      <c r="S2369" t="s">
        <v>6</v>
      </c>
      <c r="T2369" t="s">
        <v>871</v>
      </c>
      <c r="U2369" t="s">
        <v>923</v>
      </c>
      <c r="V2369" t="s">
        <v>925</v>
      </c>
      <c r="W2369" t="s">
        <v>412</v>
      </c>
      <c r="X2369" t="s">
        <v>412</v>
      </c>
      <c r="Y2369" t="s">
        <v>6</v>
      </c>
      <c r="Z2369" t="s">
        <v>6</v>
      </c>
      <c r="AA2369" t="s">
        <v>698</v>
      </c>
      <c r="AB2369" t="s">
        <v>351</v>
      </c>
      <c r="AC2369" t="s">
        <v>688</v>
      </c>
    </row>
    <row r="2370" spans="1:29" x14ac:dyDescent="0.25">
      <c r="A2370" t="s">
        <v>389</v>
      </c>
      <c r="B2370">
        <v>253</v>
      </c>
      <c r="C2370" t="s">
        <v>55</v>
      </c>
      <c r="D2370">
        <v>1971</v>
      </c>
      <c r="E2370" t="s">
        <v>3364</v>
      </c>
      <c r="F2370" t="s">
        <v>6</v>
      </c>
      <c r="G2370" t="s">
        <v>6</v>
      </c>
      <c r="H2370" t="s">
        <v>6</v>
      </c>
      <c r="I2370">
        <v>18.246998134213573</v>
      </c>
      <c r="J2370" t="s">
        <v>6</v>
      </c>
      <c r="K2370" t="s">
        <v>6</v>
      </c>
      <c r="L2370" t="s">
        <v>6</v>
      </c>
      <c r="M2370" t="s">
        <v>6</v>
      </c>
      <c r="N2370" t="s">
        <v>6</v>
      </c>
      <c r="O2370">
        <v>10.396383643421075</v>
      </c>
      <c r="P2370">
        <v>1.3296931394290701</v>
      </c>
      <c r="Q2370" t="s">
        <v>6</v>
      </c>
      <c r="R2370" t="s">
        <v>6</v>
      </c>
      <c r="S2370" t="s">
        <v>6</v>
      </c>
      <c r="T2370" t="s">
        <v>871</v>
      </c>
      <c r="U2370" t="s">
        <v>923</v>
      </c>
      <c r="V2370" t="s">
        <v>925</v>
      </c>
      <c r="W2370" t="s">
        <v>412</v>
      </c>
      <c r="X2370" t="s">
        <v>412</v>
      </c>
      <c r="Y2370" t="s">
        <v>6</v>
      </c>
      <c r="Z2370" t="s">
        <v>6</v>
      </c>
      <c r="AA2370" t="s">
        <v>698</v>
      </c>
      <c r="AB2370" t="s">
        <v>351</v>
      </c>
      <c r="AC2370" t="s">
        <v>688</v>
      </c>
    </row>
    <row r="2371" spans="1:29" x14ac:dyDescent="0.25">
      <c r="A2371" t="s">
        <v>389</v>
      </c>
      <c r="B2371">
        <v>253</v>
      </c>
      <c r="C2371" t="s">
        <v>55</v>
      </c>
      <c r="D2371">
        <v>1972</v>
      </c>
      <c r="E2371" t="s">
        <v>3365</v>
      </c>
      <c r="F2371" t="s">
        <v>6</v>
      </c>
      <c r="G2371" t="s">
        <v>6</v>
      </c>
      <c r="H2371" t="s">
        <v>6</v>
      </c>
      <c r="I2371">
        <v>19.150680938734855</v>
      </c>
      <c r="J2371" t="s">
        <v>6</v>
      </c>
      <c r="K2371" t="s">
        <v>6</v>
      </c>
      <c r="L2371" t="s">
        <v>6</v>
      </c>
      <c r="M2371" t="s">
        <v>6</v>
      </c>
      <c r="N2371" t="s">
        <v>6</v>
      </c>
      <c r="O2371">
        <v>11.047492351848037</v>
      </c>
      <c r="P2371">
        <v>1.4243956460999101</v>
      </c>
      <c r="Q2371" t="s">
        <v>6</v>
      </c>
      <c r="R2371" t="s">
        <v>6</v>
      </c>
      <c r="S2371" t="s">
        <v>6</v>
      </c>
      <c r="T2371" t="s">
        <v>871</v>
      </c>
      <c r="U2371" t="s">
        <v>923</v>
      </c>
      <c r="V2371" t="s">
        <v>925</v>
      </c>
      <c r="W2371" t="s">
        <v>412</v>
      </c>
      <c r="X2371" t="s">
        <v>412</v>
      </c>
      <c r="Y2371" t="s">
        <v>6</v>
      </c>
      <c r="Z2371" t="s">
        <v>6</v>
      </c>
      <c r="AA2371" t="s">
        <v>698</v>
      </c>
      <c r="AB2371" t="s">
        <v>351</v>
      </c>
      <c r="AC2371" t="s">
        <v>688</v>
      </c>
    </row>
    <row r="2372" spans="1:29" x14ac:dyDescent="0.25">
      <c r="A2372" t="s">
        <v>389</v>
      </c>
      <c r="B2372">
        <v>253</v>
      </c>
      <c r="C2372" t="s">
        <v>55</v>
      </c>
      <c r="D2372">
        <v>1973</v>
      </c>
      <c r="E2372" t="s">
        <v>3366</v>
      </c>
      <c r="F2372" t="s">
        <v>6</v>
      </c>
      <c r="G2372" t="s">
        <v>6</v>
      </c>
      <c r="H2372" t="s">
        <v>6</v>
      </c>
      <c r="I2372">
        <v>21.637870769269401</v>
      </c>
      <c r="J2372" t="s">
        <v>6</v>
      </c>
      <c r="K2372" t="s">
        <v>6</v>
      </c>
      <c r="L2372" t="s">
        <v>6</v>
      </c>
      <c r="M2372" t="s">
        <v>6</v>
      </c>
      <c r="N2372" t="s">
        <v>6</v>
      </c>
      <c r="O2372">
        <v>11.19049040750922</v>
      </c>
      <c r="P2372">
        <v>1.5917086167351799</v>
      </c>
      <c r="Q2372" t="s">
        <v>6</v>
      </c>
      <c r="R2372" t="s">
        <v>6</v>
      </c>
      <c r="S2372" t="s">
        <v>6</v>
      </c>
      <c r="T2372" t="s">
        <v>871</v>
      </c>
      <c r="U2372" t="s">
        <v>923</v>
      </c>
      <c r="V2372" t="s">
        <v>925</v>
      </c>
      <c r="W2372" t="s">
        <v>412</v>
      </c>
      <c r="X2372" t="s">
        <v>412</v>
      </c>
      <c r="Y2372" t="s">
        <v>6</v>
      </c>
      <c r="Z2372" t="s">
        <v>6</v>
      </c>
      <c r="AA2372" t="s">
        <v>698</v>
      </c>
      <c r="AB2372" t="s">
        <v>351</v>
      </c>
      <c r="AC2372" t="s">
        <v>688</v>
      </c>
    </row>
    <row r="2373" spans="1:29" x14ac:dyDescent="0.25">
      <c r="A2373" t="s">
        <v>389</v>
      </c>
      <c r="B2373">
        <v>253</v>
      </c>
      <c r="C2373" t="s">
        <v>55</v>
      </c>
      <c r="D2373">
        <v>1974</v>
      </c>
      <c r="E2373" t="s">
        <v>3367</v>
      </c>
      <c r="F2373" t="s">
        <v>6</v>
      </c>
      <c r="G2373" t="s">
        <v>6</v>
      </c>
      <c r="H2373" t="s">
        <v>6</v>
      </c>
      <c r="I2373">
        <v>20.51547857720195</v>
      </c>
      <c r="J2373" t="s">
        <v>6</v>
      </c>
      <c r="K2373" t="s">
        <v>6</v>
      </c>
      <c r="L2373" t="s">
        <v>6</v>
      </c>
      <c r="M2373" t="s">
        <v>6</v>
      </c>
      <c r="N2373" t="s">
        <v>6</v>
      </c>
      <c r="O2373">
        <v>12.219069099851671</v>
      </c>
      <c r="P2373">
        <v>1.98018358124942</v>
      </c>
      <c r="Q2373" t="s">
        <v>6</v>
      </c>
      <c r="R2373" t="s">
        <v>6</v>
      </c>
      <c r="S2373" t="s">
        <v>6</v>
      </c>
      <c r="T2373" t="s">
        <v>871</v>
      </c>
      <c r="U2373" t="s">
        <v>923</v>
      </c>
      <c r="V2373" t="s">
        <v>925</v>
      </c>
      <c r="W2373" t="s">
        <v>412</v>
      </c>
      <c r="X2373" t="s">
        <v>412</v>
      </c>
      <c r="Y2373" t="s">
        <v>6</v>
      </c>
      <c r="Z2373" t="s">
        <v>6</v>
      </c>
      <c r="AA2373" t="s">
        <v>698</v>
      </c>
      <c r="AB2373" t="s">
        <v>351</v>
      </c>
      <c r="AC2373" t="s">
        <v>688</v>
      </c>
    </row>
    <row r="2374" spans="1:29" x14ac:dyDescent="0.25">
      <c r="A2374" t="s">
        <v>389</v>
      </c>
      <c r="B2374">
        <v>253</v>
      </c>
      <c r="C2374" t="s">
        <v>55</v>
      </c>
      <c r="D2374">
        <v>1975</v>
      </c>
      <c r="E2374" t="s">
        <v>3368</v>
      </c>
      <c r="F2374" t="s">
        <v>6</v>
      </c>
      <c r="G2374" t="s">
        <v>6</v>
      </c>
      <c r="H2374" t="s">
        <v>6</v>
      </c>
      <c r="I2374">
        <v>17.168977257146686</v>
      </c>
      <c r="J2374" t="s">
        <v>6</v>
      </c>
      <c r="K2374" t="s">
        <v>6</v>
      </c>
      <c r="L2374" t="s">
        <v>6</v>
      </c>
      <c r="M2374" t="s">
        <v>6</v>
      </c>
      <c r="N2374" t="s">
        <v>6</v>
      </c>
      <c r="O2374">
        <v>13.123969738899973</v>
      </c>
      <c r="P2374">
        <v>2.4907097976755201</v>
      </c>
      <c r="Q2374" t="s">
        <v>6</v>
      </c>
      <c r="R2374" t="s">
        <v>6</v>
      </c>
      <c r="S2374" t="s">
        <v>6</v>
      </c>
      <c r="T2374" t="s">
        <v>871</v>
      </c>
      <c r="U2374" t="s">
        <v>923</v>
      </c>
      <c r="V2374" t="s">
        <v>925</v>
      </c>
      <c r="W2374" t="s">
        <v>412</v>
      </c>
      <c r="X2374" t="s">
        <v>412</v>
      </c>
      <c r="Y2374" t="s">
        <v>6</v>
      </c>
      <c r="Z2374" t="s">
        <v>6</v>
      </c>
      <c r="AA2374" t="s">
        <v>698</v>
      </c>
      <c r="AB2374" t="s">
        <v>351</v>
      </c>
      <c r="AC2374" t="s">
        <v>688</v>
      </c>
    </row>
    <row r="2375" spans="1:29" x14ac:dyDescent="0.25">
      <c r="A2375" t="s">
        <v>389</v>
      </c>
      <c r="B2375">
        <v>253</v>
      </c>
      <c r="C2375" t="s">
        <v>55</v>
      </c>
      <c r="D2375">
        <v>1976</v>
      </c>
      <c r="E2375" t="s">
        <v>3369</v>
      </c>
      <c r="F2375" t="s">
        <v>6</v>
      </c>
      <c r="G2375" t="s">
        <v>6</v>
      </c>
      <c r="H2375" t="s">
        <v>6</v>
      </c>
      <c r="I2375">
        <v>18.469569384538278</v>
      </c>
      <c r="J2375" t="s">
        <v>6</v>
      </c>
      <c r="K2375" t="s">
        <v>6</v>
      </c>
      <c r="L2375" t="s">
        <v>6</v>
      </c>
      <c r="M2375" t="s">
        <v>6</v>
      </c>
      <c r="N2375" t="s">
        <v>6</v>
      </c>
      <c r="O2375">
        <v>14.468874269031659</v>
      </c>
      <c r="P2375">
        <v>2.7714664783470901</v>
      </c>
      <c r="Q2375" t="s">
        <v>6</v>
      </c>
      <c r="R2375" t="s">
        <v>6</v>
      </c>
      <c r="S2375" t="s">
        <v>6</v>
      </c>
      <c r="T2375" t="s">
        <v>871</v>
      </c>
      <c r="U2375" t="s">
        <v>923</v>
      </c>
      <c r="V2375" t="s">
        <v>925</v>
      </c>
      <c r="W2375" t="s">
        <v>412</v>
      </c>
      <c r="X2375" t="s">
        <v>412</v>
      </c>
      <c r="Y2375" t="s">
        <v>6</v>
      </c>
      <c r="Z2375" t="s">
        <v>6</v>
      </c>
      <c r="AA2375" t="s">
        <v>698</v>
      </c>
      <c r="AB2375" t="s">
        <v>351</v>
      </c>
      <c r="AC2375" t="s">
        <v>688</v>
      </c>
    </row>
    <row r="2376" spans="1:29" x14ac:dyDescent="0.25">
      <c r="A2376" t="s">
        <v>389</v>
      </c>
      <c r="B2376">
        <v>253</v>
      </c>
      <c r="C2376" t="s">
        <v>55</v>
      </c>
      <c r="D2376">
        <v>1977</v>
      </c>
      <c r="E2376" t="s">
        <v>3370</v>
      </c>
      <c r="F2376" t="s">
        <v>6</v>
      </c>
      <c r="G2376" t="s">
        <v>6</v>
      </c>
      <c r="H2376" t="s">
        <v>6</v>
      </c>
      <c r="I2376">
        <v>18.992859242183268</v>
      </c>
      <c r="J2376" t="s">
        <v>6</v>
      </c>
      <c r="K2376" t="s">
        <v>6</v>
      </c>
      <c r="L2376" t="s">
        <v>6</v>
      </c>
      <c r="M2376" t="s">
        <v>6</v>
      </c>
      <c r="N2376" t="s">
        <v>6</v>
      </c>
      <c r="O2376">
        <v>12.175912075902172</v>
      </c>
      <c r="P2376">
        <v>3.28714594574173</v>
      </c>
      <c r="Q2376" t="s">
        <v>6</v>
      </c>
      <c r="R2376" t="s">
        <v>6</v>
      </c>
      <c r="S2376" t="s">
        <v>6</v>
      </c>
      <c r="T2376" t="s">
        <v>871</v>
      </c>
      <c r="U2376" t="s">
        <v>923</v>
      </c>
      <c r="V2376" t="s">
        <v>925</v>
      </c>
      <c r="W2376" t="s">
        <v>412</v>
      </c>
      <c r="X2376" t="s">
        <v>412</v>
      </c>
      <c r="Y2376" t="s">
        <v>6</v>
      </c>
      <c r="Z2376" t="s">
        <v>6</v>
      </c>
      <c r="AA2376" t="s">
        <v>698</v>
      </c>
      <c r="AB2376" t="s">
        <v>351</v>
      </c>
      <c r="AC2376" t="s">
        <v>688</v>
      </c>
    </row>
    <row r="2377" spans="1:29" x14ac:dyDescent="0.25">
      <c r="A2377" t="s">
        <v>389</v>
      </c>
      <c r="B2377">
        <v>253</v>
      </c>
      <c r="C2377" t="s">
        <v>55</v>
      </c>
      <c r="D2377">
        <v>1978</v>
      </c>
      <c r="E2377" t="s">
        <v>3371</v>
      </c>
      <c r="F2377" t="s">
        <v>6</v>
      </c>
      <c r="G2377" t="s">
        <v>6</v>
      </c>
      <c r="H2377" t="s">
        <v>6</v>
      </c>
      <c r="I2377">
        <v>20.566876368768856</v>
      </c>
      <c r="J2377" t="s">
        <v>6</v>
      </c>
      <c r="K2377" t="s">
        <v>6</v>
      </c>
      <c r="L2377" t="s">
        <v>6</v>
      </c>
      <c r="M2377" t="s">
        <v>6</v>
      </c>
      <c r="N2377" t="s">
        <v>6</v>
      </c>
      <c r="O2377">
        <v>14.681667020863831</v>
      </c>
      <c r="P2377">
        <v>3.5279372531138402</v>
      </c>
      <c r="Q2377" t="s">
        <v>6</v>
      </c>
      <c r="R2377" t="s">
        <v>6</v>
      </c>
      <c r="S2377" t="s">
        <v>6</v>
      </c>
      <c r="T2377" t="s">
        <v>871</v>
      </c>
      <c r="U2377" t="s">
        <v>923</v>
      </c>
      <c r="V2377" t="s">
        <v>925</v>
      </c>
      <c r="W2377" t="s">
        <v>412</v>
      </c>
      <c r="X2377" t="s">
        <v>412</v>
      </c>
      <c r="Y2377" t="s">
        <v>6</v>
      </c>
      <c r="Z2377" t="s">
        <v>6</v>
      </c>
      <c r="AA2377" t="s">
        <v>698</v>
      </c>
      <c r="AB2377" t="s">
        <v>351</v>
      </c>
      <c r="AC2377" t="s">
        <v>688</v>
      </c>
    </row>
    <row r="2378" spans="1:29" x14ac:dyDescent="0.25">
      <c r="A2378" t="s">
        <v>389</v>
      </c>
      <c r="B2378">
        <v>253</v>
      </c>
      <c r="C2378" t="s">
        <v>55</v>
      </c>
      <c r="D2378">
        <v>1979</v>
      </c>
      <c r="E2378" t="s">
        <v>3372</v>
      </c>
      <c r="F2378" t="s">
        <v>6</v>
      </c>
      <c r="G2378" t="s">
        <v>6</v>
      </c>
      <c r="H2378" t="s">
        <v>6</v>
      </c>
      <c r="I2378">
        <v>20.402142138972934</v>
      </c>
      <c r="J2378" t="s">
        <v>6</v>
      </c>
      <c r="K2378" t="s">
        <v>6</v>
      </c>
      <c r="L2378" t="s">
        <v>6</v>
      </c>
      <c r="M2378" t="s">
        <v>6</v>
      </c>
      <c r="N2378" t="s">
        <v>6</v>
      </c>
      <c r="O2378">
        <v>15.961117407626633</v>
      </c>
      <c r="P2378">
        <v>3.9531066913328701</v>
      </c>
      <c r="Q2378" t="s">
        <v>6</v>
      </c>
      <c r="R2378" t="s">
        <v>6</v>
      </c>
      <c r="S2378" t="s">
        <v>6</v>
      </c>
      <c r="T2378" t="s">
        <v>871</v>
      </c>
      <c r="U2378" t="s">
        <v>923</v>
      </c>
      <c r="V2378" t="s">
        <v>925</v>
      </c>
      <c r="W2378" t="s">
        <v>412</v>
      </c>
      <c r="X2378" t="s">
        <v>412</v>
      </c>
      <c r="Y2378" t="s">
        <v>6</v>
      </c>
      <c r="Z2378" t="s">
        <v>6</v>
      </c>
      <c r="AA2378" t="s">
        <v>698</v>
      </c>
      <c r="AB2378" t="s">
        <v>351</v>
      </c>
      <c r="AC2378" t="s">
        <v>688</v>
      </c>
    </row>
    <row r="2379" spans="1:29" x14ac:dyDescent="0.25">
      <c r="A2379" t="s">
        <v>389</v>
      </c>
      <c r="B2379">
        <v>253</v>
      </c>
      <c r="C2379" t="s">
        <v>55</v>
      </c>
      <c r="D2379">
        <v>1980</v>
      </c>
      <c r="E2379" t="s">
        <v>3373</v>
      </c>
      <c r="F2379" t="s">
        <v>6</v>
      </c>
      <c r="G2379" t="s">
        <v>6</v>
      </c>
      <c r="H2379" t="s">
        <v>6</v>
      </c>
      <c r="I2379">
        <v>20.654426132906963</v>
      </c>
      <c r="J2379" t="s">
        <v>6</v>
      </c>
      <c r="K2379" t="s">
        <v>6</v>
      </c>
      <c r="L2379" t="s">
        <v>6</v>
      </c>
      <c r="M2379" t="s">
        <v>6</v>
      </c>
      <c r="N2379" t="s">
        <v>6</v>
      </c>
      <c r="O2379">
        <v>22.064744768222884</v>
      </c>
      <c r="P2379">
        <v>3.89852685530684</v>
      </c>
      <c r="Q2379" t="s">
        <v>6</v>
      </c>
      <c r="R2379" t="s">
        <v>6</v>
      </c>
      <c r="S2379" t="s">
        <v>6</v>
      </c>
      <c r="T2379" t="s">
        <v>871</v>
      </c>
      <c r="U2379" t="s">
        <v>923</v>
      </c>
      <c r="V2379" t="s">
        <v>925</v>
      </c>
      <c r="W2379" t="s">
        <v>412</v>
      </c>
      <c r="X2379" t="s">
        <v>412</v>
      </c>
      <c r="Y2379" t="s">
        <v>6</v>
      </c>
      <c r="Z2379" t="s">
        <v>6</v>
      </c>
      <c r="AA2379" t="s">
        <v>698</v>
      </c>
      <c r="AB2379" t="s">
        <v>351</v>
      </c>
      <c r="AC2379" t="s">
        <v>688</v>
      </c>
    </row>
    <row r="2380" spans="1:29" x14ac:dyDescent="0.25">
      <c r="A2380" t="s">
        <v>389</v>
      </c>
      <c r="B2380">
        <v>253</v>
      </c>
      <c r="C2380" t="s">
        <v>55</v>
      </c>
      <c r="D2380">
        <v>1981</v>
      </c>
      <c r="E2380" t="s">
        <v>3374</v>
      </c>
      <c r="F2380" t="s">
        <v>6</v>
      </c>
      <c r="G2380" t="s">
        <v>6</v>
      </c>
      <c r="H2380" t="s">
        <v>6</v>
      </c>
      <c r="I2380">
        <v>24.740512594943468</v>
      </c>
      <c r="J2380" t="s">
        <v>6</v>
      </c>
      <c r="K2380" t="s">
        <v>6</v>
      </c>
      <c r="L2380" t="s">
        <v>6</v>
      </c>
      <c r="M2380" t="s">
        <v>6</v>
      </c>
      <c r="N2380" t="s">
        <v>6</v>
      </c>
      <c r="O2380">
        <v>39.640419262860107</v>
      </c>
      <c r="P2380">
        <v>3.4371987629847802</v>
      </c>
      <c r="Q2380" t="s">
        <v>6</v>
      </c>
      <c r="R2380" t="s">
        <v>6</v>
      </c>
      <c r="S2380" t="s">
        <v>6</v>
      </c>
      <c r="T2380" t="s">
        <v>871</v>
      </c>
      <c r="U2380" t="s">
        <v>923</v>
      </c>
      <c r="V2380" t="s">
        <v>925</v>
      </c>
      <c r="W2380" t="s">
        <v>412</v>
      </c>
      <c r="X2380" t="s">
        <v>412</v>
      </c>
      <c r="Y2380" t="s">
        <v>6</v>
      </c>
      <c r="Z2380" t="s">
        <v>6</v>
      </c>
      <c r="AA2380" t="s">
        <v>698</v>
      </c>
      <c r="AB2380" t="s">
        <v>351</v>
      </c>
      <c r="AC2380" t="s">
        <v>688</v>
      </c>
    </row>
    <row r="2381" spans="1:29" x14ac:dyDescent="0.25">
      <c r="A2381" t="s">
        <v>389</v>
      </c>
      <c r="B2381">
        <v>253</v>
      </c>
      <c r="C2381" t="s">
        <v>55</v>
      </c>
      <c r="D2381">
        <v>1982</v>
      </c>
      <c r="E2381" t="s">
        <v>3375</v>
      </c>
      <c r="F2381" t="s">
        <v>6</v>
      </c>
      <c r="G2381" t="s">
        <v>6</v>
      </c>
      <c r="H2381" t="s">
        <v>6</v>
      </c>
      <c r="I2381">
        <v>28.577431594685777</v>
      </c>
      <c r="J2381" t="s">
        <v>6</v>
      </c>
      <c r="K2381" t="s">
        <v>6</v>
      </c>
      <c r="L2381" t="s">
        <v>6</v>
      </c>
      <c r="M2381" t="s">
        <v>6</v>
      </c>
      <c r="N2381" t="s">
        <v>6</v>
      </c>
      <c r="O2381">
        <v>50.260489565456112</v>
      </c>
      <c r="P2381">
        <v>3.3939979801843299</v>
      </c>
      <c r="Q2381" t="s">
        <v>6</v>
      </c>
      <c r="R2381" t="s">
        <v>6</v>
      </c>
      <c r="S2381" t="s">
        <v>6</v>
      </c>
      <c r="T2381" t="s">
        <v>871</v>
      </c>
      <c r="U2381" t="s">
        <v>923</v>
      </c>
      <c r="V2381" t="s">
        <v>925</v>
      </c>
      <c r="W2381" t="s">
        <v>412</v>
      </c>
      <c r="X2381" t="s">
        <v>412</v>
      </c>
      <c r="Y2381" t="s">
        <v>6</v>
      </c>
      <c r="Z2381" t="s">
        <v>6</v>
      </c>
      <c r="AA2381" t="s">
        <v>698</v>
      </c>
      <c r="AB2381" t="s">
        <v>351</v>
      </c>
      <c r="AC2381" t="s">
        <v>688</v>
      </c>
    </row>
    <row r="2382" spans="1:29" x14ac:dyDescent="0.25">
      <c r="A2382" t="s">
        <v>389</v>
      </c>
      <c r="B2382">
        <v>253</v>
      </c>
      <c r="C2382" t="s">
        <v>55</v>
      </c>
      <c r="D2382">
        <v>1983</v>
      </c>
      <c r="E2382" t="s">
        <v>3376</v>
      </c>
      <c r="F2382" t="s">
        <v>6</v>
      </c>
      <c r="G2382" t="s">
        <v>6</v>
      </c>
      <c r="H2382" t="s">
        <v>6</v>
      </c>
      <c r="I2382">
        <v>33.032042285032524</v>
      </c>
      <c r="J2382" t="s">
        <v>6</v>
      </c>
      <c r="K2382" t="s">
        <v>6</v>
      </c>
      <c r="L2382" t="s">
        <v>6</v>
      </c>
      <c r="M2382" t="s">
        <v>6</v>
      </c>
      <c r="N2382" t="s">
        <v>6</v>
      </c>
      <c r="O2382">
        <v>66.649920022355417</v>
      </c>
      <c r="P2382">
        <v>3.25001440293669</v>
      </c>
      <c r="Q2382" t="s">
        <v>6</v>
      </c>
      <c r="R2382" t="s">
        <v>6</v>
      </c>
      <c r="S2382" t="s">
        <v>6</v>
      </c>
      <c r="T2382" t="s">
        <v>871</v>
      </c>
      <c r="U2382" t="s">
        <v>923</v>
      </c>
      <c r="V2382" t="s">
        <v>925</v>
      </c>
      <c r="W2382" t="s">
        <v>412</v>
      </c>
      <c r="X2382" t="s">
        <v>412</v>
      </c>
      <c r="Y2382" t="s">
        <v>6</v>
      </c>
      <c r="Z2382" t="s">
        <v>6</v>
      </c>
      <c r="AA2382" t="s">
        <v>698</v>
      </c>
      <c r="AB2382" t="s">
        <v>351</v>
      </c>
      <c r="AC2382" t="s">
        <v>688</v>
      </c>
    </row>
    <row r="2383" spans="1:29" x14ac:dyDescent="0.25">
      <c r="A2383" t="s">
        <v>389</v>
      </c>
      <c r="B2383">
        <v>253</v>
      </c>
      <c r="C2383" t="s">
        <v>55</v>
      </c>
      <c r="D2383">
        <v>1984</v>
      </c>
      <c r="E2383" t="s">
        <v>3377</v>
      </c>
      <c r="F2383" t="s">
        <v>6</v>
      </c>
      <c r="G2383" t="s">
        <v>6</v>
      </c>
      <c r="H2383" t="s">
        <v>6</v>
      </c>
      <c r="I2383">
        <v>48.733489254958677</v>
      </c>
      <c r="J2383" t="s">
        <v>6</v>
      </c>
      <c r="K2383" t="s">
        <v>6</v>
      </c>
      <c r="L2383" t="s">
        <v>6</v>
      </c>
      <c r="M2383" t="s">
        <v>6</v>
      </c>
      <c r="N2383" t="s">
        <v>6</v>
      </c>
      <c r="O2383">
        <v>102.70937179168232</v>
      </c>
      <c r="P2383">
        <v>2.3767246916387901</v>
      </c>
      <c r="Q2383" t="s">
        <v>6</v>
      </c>
      <c r="R2383" t="s">
        <v>6</v>
      </c>
      <c r="S2383" t="s">
        <v>6</v>
      </c>
      <c r="T2383" t="s">
        <v>871</v>
      </c>
      <c r="U2383" t="s">
        <v>923</v>
      </c>
      <c r="V2383" t="s">
        <v>925</v>
      </c>
      <c r="W2383" t="s">
        <v>412</v>
      </c>
      <c r="X2383" t="s">
        <v>412</v>
      </c>
      <c r="Y2383" t="s">
        <v>6</v>
      </c>
      <c r="Z2383" t="s">
        <v>6</v>
      </c>
      <c r="AA2383" t="s">
        <v>698</v>
      </c>
      <c r="AB2383" t="s">
        <v>351</v>
      </c>
      <c r="AC2383" t="s">
        <v>688</v>
      </c>
    </row>
    <row r="2384" spans="1:29" x14ac:dyDescent="0.25">
      <c r="A2384" t="s">
        <v>389</v>
      </c>
      <c r="B2384">
        <v>253</v>
      </c>
      <c r="C2384" t="s">
        <v>55</v>
      </c>
      <c r="D2384">
        <v>1985</v>
      </c>
      <c r="E2384" t="s">
        <v>3378</v>
      </c>
      <c r="F2384" t="s">
        <v>6</v>
      </c>
      <c r="G2384" t="s">
        <v>6</v>
      </c>
      <c r="H2384" t="s">
        <v>6</v>
      </c>
      <c r="I2384">
        <v>64.739295552544661</v>
      </c>
      <c r="J2384" t="s">
        <v>6</v>
      </c>
      <c r="K2384" t="s">
        <v>6</v>
      </c>
      <c r="L2384" t="s">
        <v>6</v>
      </c>
      <c r="M2384" t="s">
        <v>6</v>
      </c>
      <c r="N2384" t="s">
        <v>6</v>
      </c>
      <c r="O2384">
        <v>112.45599244742075</v>
      </c>
      <c r="P2384">
        <v>2.3110142407174199</v>
      </c>
      <c r="Q2384" t="s">
        <v>6</v>
      </c>
      <c r="R2384" t="s">
        <v>6</v>
      </c>
      <c r="S2384" t="s">
        <v>6</v>
      </c>
      <c r="T2384" t="s">
        <v>871</v>
      </c>
      <c r="U2384" t="s">
        <v>923</v>
      </c>
      <c r="V2384" t="s">
        <v>925</v>
      </c>
      <c r="W2384" t="s">
        <v>412</v>
      </c>
      <c r="X2384" t="s">
        <v>412</v>
      </c>
      <c r="Y2384" t="s">
        <v>6</v>
      </c>
      <c r="Z2384" t="s">
        <v>6</v>
      </c>
      <c r="AA2384" t="s">
        <v>698</v>
      </c>
      <c r="AB2384" t="s">
        <v>351</v>
      </c>
      <c r="AC2384" t="s">
        <v>688</v>
      </c>
    </row>
    <row r="2385" spans="1:29" x14ac:dyDescent="0.25">
      <c r="A2385" t="s">
        <v>389</v>
      </c>
      <c r="B2385">
        <v>253</v>
      </c>
      <c r="C2385" t="s">
        <v>55</v>
      </c>
      <c r="D2385">
        <v>1986</v>
      </c>
      <c r="E2385" t="s">
        <v>3379</v>
      </c>
      <c r="F2385" t="s">
        <v>6</v>
      </c>
      <c r="G2385" t="s">
        <v>6</v>
      </c>
      <c r="H2385" t="s">
        <v>6</v>
      </c>
      <c r="I2385">
        <v>39.796199602567192</v>
      </c>
      <c r="J2385" t="s">
        <v>6</v>
      </c>
      <c r="K2385" t="s">
        <v>6</v>
      </c>
      <c r="L2385" t="s">
        <v>6</v>
      </c>
      <c r="M2385" t="s">
        <v>6</v>
      </c>
      <c r="N2385" t="s">
        <v>6</v>
      </c>
      <c r="O2385">
        <v>93.219987632918574</v>
      </c>
      <c r="P2385">
        <v>2.3268228789531</v>
      </c>
      <c r="Q2385" t="s">
        <v>6</v>
      </c>
      <c r="R2385" t="s">
        <v>6</v>
      </c>
      <c r="S2385" t="s">
        <v>6</v>
      </c>
      <c r="T2385" t="s">
        <v>871</v>
      </c>
      <c r="U2385" t="s">
        <v>923</v>
      </c>
      <c r="V2385" t="s">
        <v>925</v>
      </c>
      <c r="W2385" t="s">
        <v>412</v>
      </c>
      <c r="X2385" t="s">
        <v>412</v>
      </c>
      <c r="Y2385" t="s">
        <v>6</v>
      </c>
      <c r="Z2385" t="s">
        <v>6</v>
      </c>
      <c r="AA2385" t="s">
        <v>698</v>
      </c>
      <c r="AB2385" t="s">
        <v>351</v>
      </c>
      <c r="AC2385" t="s">
        <v>688</v>
      </c>
    </row>
    <row r="2386" spans="1:29" x14ac:dyDescent="0.25">
      <c r="A2386" t="s">
        <v>389</v>
      </c>
      <c r="B2386">
        <v>253</v>
      </c>
      <c r="C2386" t="s">
        <v>55</v>
      </c>
      <c r="D2386">
        <v>1987</v>
      </c>
      <c r="E2386" t="s">
        <v>3380</v>
      </c>
      <c r="F2386" t="s">
        <v>6</v>
      </c>
      <c r="G2386" t="s">
        <v>6</v>
      </c>
      <c r="H2386" t="s">
        <v>6</v>
      </c>
      <c r="I2386">
        <v>42.584791525849248</v>
      </c>
      <c r="J2386" t="s">
        <v>6</v>
      </c>
      <c r="K2386" t="s">
        <v>6</v>
      </c>
      <c r="L2386" t="s">
        <v>6</v>
      </c>
      <c r="M2386" t="s">
        <v>6</v>
      </c>
      <c r="N2386" t="s">
        <v>6</v>
      </c>
      <c r="O2386">
        <v>96.6499484745095</v>
      </c>
      <c r="P2386">
        <v>2.3660881729317502</v>
      </c>
      <c r="Q2386" t="s">
        <v>6</v>
      </c>
      <c r="R2386" t="s">
        <v>6</v>
      </c>
      <c r="S2386" t="s">
        <v>6</v>
      </c>
      <c r="T2386" t="s">
        <v>871</v>
      </c>
      <c r="U2386" t="s">
        <v>923</v>
      </c>
      <c r="V2386" t="s">
        <v>925</v>
      </c>
      <c r="W2386" t="s">
        <v>412</v>
      </c>
      <c r="X2386" t="s">
        <v>412</v>
      </c>
      <c r="Y2386" t="s">
        <v>6</v>
      </c>
      <c r="Z2386" t="s">
        <v>6</v>
      </c>
      <c r="AA2386" t="s">
        <v>698</v>
      </c>
      <c r="AB2386" t="s">
        <v>351</v>
      </c>
      <c r="AC2386" t="s">
        <v>688</v>
      </c>
    </row>
    <row r="2387" spans="1:29" x14ac:dyDescent="0.25">
      <c r="A2387" t="s">
        <v>389</v>
      </c>
      <c r="B2387">
        <v>253</v>
      </c>
      <c r="C2387" t="s">
        <v>55</v>
      </c>
      <c r="D2387">
        <v>1988</v>
      </c>
      <c r="E2387" t="s">
        <v>3381</v>
      </c>
      <c r="F2387" t="s">
        <v>6</v>
      </c>
      <c r="G2387" t="s">
        <v>6</v>
      </c>
      <c r="H2387" t="s">
        <v>6</v>
      </c>
      <c r="I2387">
        <v>41.39939348024631</v>
      </c>
      <c r="J2387" t="s">
        <v>6</v>
      </c>
      <c r="K2387" t="s">
        <v>6</v>
      </c>
      <c r="L2387" t="s">
        <v>6</v>
      </c>
      <c r="M2387" t="s">
        <v>6</v>
      </c>
      <c r="N2387" t="s">
        <v>6</v>
      </c>
      <c r="O2387">
        <v>84.959578768027527</v>
      </c>
      <c r="P2387">
        <v>2.7617909999372698</v>
      </c>
      <c r="Q2387" t="s">
        <v>6</v>
      </c>
      <c r="R2387" t="s">
        <v>6</v>
      </c>
      <c r="S2387" t="s">
        <v>6</v>
      </c>
      <c r="T2387" t="s">
        <v>871</v>
      </c>
      <c r="U2387" t="s">
        <v>923</v>
      </c>
      <c r="V2387" t="s">
        <v>925</v>
      </c>
      <c r="W2387" t="s">
        <v>412</v>
      </c>
      <c r="X2387" t="s">
        <v>412</v>
      </c>
      <c r="Y2387" t="s">
        <v>6</v>
      </c>
      <c r="Z2387" t="s">
        <v>6</v>
      </c>
      <c r="AA2387" t="s">
        <v>698</v>
      </c>
      <c r="AB2387" t="s">
        <v>351</v>
      </c>
      <c r="AC2387" t="s">
        <v>688</v>
      </c>
    </row>
    <row r="2388" spans="1:29" x14ac:dyDescent="0.25">
      <c r="A2388" t="s">
        <v>389</v>
      </c>
      <c r="B2388">
        <v>253</v>
      </c>
      <c r="C2388" t="s">
        <v>55</v>
      </c>
      <c r="D2388">
        <v>1989</v>
      </c>
      <c r="E2388" t="s">
        <v>3382</v>
      </c>
      <c r="F2388" t="s">
        <v>6</v>
      </c>
      <c r="G2388" t="s">
        <v>6</v>
      </c>
      <c r="H2388" t="s">
        <v>6</v>
      </c>
      <c r="I2388">
        <v>39.464512598678553</v>
      </c>
      <c r="J2388" t="s">
        <v>6</v>
      </c>
      <c r="K2388" t="s">
        <v>6</v>
      </c>
      <c r="L2388" t="s">
        <v>6</v>
      </c>
      <c r="M2388" t="s">
        <v>6</v>
      </c>
      <c r="N2388" t="s">
        <v>6</v>
      </c>
      <c r="O2388">
        <v>85.228517408131253</v>
      </c>
      <c r="P2388">
        <v>3.15651859472958</v>
      </c>
      <c r="Q2388" t="s">
        <v>6</v>
      </c>
      <c r="R2388" t="s">
        <v>6</v>
      </c>
      <c r="S2388" t="s">
        <v>6</v>
      </c>
      <c r="T2388" t="s">
        <v>871</v>
      </c>
      <c r="U2388" t="s">
        <v>923</v>
      </c>
      <c r="V2388" t="s">
        <v>925</v>
      </c>
      <c r="W2388" t="s">
        <v>412</v>
      </c>
      <c r="X2388" t="s">
        <v>412</v>
      </c>
      <c r="Y2388" t="s">
        <v>6</v>
      </c>
      <c r="Z2388" t="s">
        <v>6</v>
      </c>
      <c r="AA2388" t="s">
        <v>698</v>
      </c>
      <c r="AB2388" t="s">
        <v>351</v>
      </c>
      <c r="AC2388" t="s">
        <v>688</v>
      </c>
    </row>
    <row r="2389" spans="1:29" x14ac:dyDescent="0.25">
      <c r="A2389" t="s">
        <v>389</v>
      </c>
      <c r="B2389">
        <v>253</v>
      </c>
      <c r="C2389" t="s">
        <v>55</v>
      </c>
      <c r="D2389">
        <v>1990</v>
      </c>
      <c r="E2389" t="s">
        <v>3383</v>
      </c>
      <c r="F2389" t="s">
        <v>6</v>
      </c>
      <c r="G2389" t="s">
        <v>6</v>
      </c>
      <c r="H2389" t="s">
        <v>6</v>
      </c>
      <c r="I2389">
        <v>16.00654700190271</v>
      </c>
      <c r="J2389" t="s">
        <v>6</v>
      </c>
      <c r="K2389" t="s">
        <v>6</v>
      </c>
      <c r="L2389" t="s">
        <v>6</v>
      </c>
      <c r="M2389" t="s">
        <v>6</v>
      </c>
      <c r="N2389" t="s">
        <v>6</v>
      </c>
      <c r="O2389">
        <v>55.932025120756855</v>
      </c>
      <c r="P2389">
        <v>4.8009000000000004</v>
      </c>
      <c r="Q2389" t="s">
        <v>6</v>
      </c>
      <c r="R2389" t="s">
        <v>6</v>
      </c>
      <c r="S2389" t="s">
        <v>6</v>
      </c>
      <c r="T2389" t="s">
        <v>871</v>
      </c>
      <c r="U2389" t="s">
        <v>923</v>
      </c>
      <c r="V2389" t="s">
        <v>925</v>
      </c>
      <c r="W2389" t="s">
        <v>412</v>
      </c>
      <c r="X2389" t="s">
        <v>412</v>
      </c>
      <c r="Y2389" t="s">
        <v>6</v>
      </c>
      <c r="Z2389" t="s">
        <v>6</v>
      </c>
      <c r="AA2389" t="s">
        <v>698</v>
      </c>
      <c r="AB2389" t="s">
        <v>351</v>
      </c>
      <c r="AC2389" t="s">
        <v>688</v>
      </c>
    </row>
    <row r="2390" spans="1:29" x14ac:dyDescent="0.25">
      <c r="A2390" t="s">
        <v>389</v>
      </c>
      <c r="B2390">
        <v>253</v>
      </c>
      <c r="C2390" t="s">
        <v>55</v>
      </c>
      <c r="D2390">
        <v>1991</v>
      </c>
      <c r="E2390" t="s">
        <v>3384</v>
      </c>
      <c r="F2390" t="s">
        <v>6</v>
      </c>
      <c r="G2390" t="s">
        <v>6</v>
      </c>
      <c r="H2390" t="s">
        <v>6</v>
      </c>
      <c r="I2390">
        <v>16.866052949848374</v>
      </c>
      <c r="J2390" t="s">
        <v>6</v>
      </c>
      <c r="K2390" t="s">
        <v>6</v>
      </c>
      <c r="L2390" t="s">
        <v>6</v>
      </c>
      <c r="M2390" t="s">
        <v>6</v>
      </c>
      <c r="N2390">
        <v>42.850687252871396</v>
      </c>
      <c r="O2390">
        <v>56.883996040349658</v>
      </c>
      <c r="P2390">
        <v>5.3109999999999999</v>
      </c>
      <c r="Q2390" t="s">
        <v>6</v>
      </c>
      <c r="R2390" t="s">
        <v>6</v>
      </c>
      <c r="S2390" t="s">
        <v>6</v>
      </c>
      <c r="T2390" t="s">
        <v>871</v>
      </c>
      <c r="U2390" t="s">
        <v>923</v>
      </c>
      <c r="V2390" t="s">
        <v>925</v>
      </c>
      <c r="W2390" t="s">
        <v>412</v>
      </c>
      <c r="X2390" t="s">
        <v>412</v>
      </c>
      <c r="Y2390" t="s">
        <v>6</v>
      </c>
      <c r="Z2390" t="s">
        <v>6</v>
      </c>
      <c r="AA2390" t="s">
        <v>698</v>
      </c>
      <c r="AB2390" t="s">
        <v>351</v>
      </c>
      <c r="AC2390" t="s">
        <v>688</v>
      </c>
    </row>
    <row r="2391" spans="1:29" x14ac:dyDescent="0.25">
      <c r="A2391" t="s">
        <v>389</v>
      </c>
      <c r="B2391">
        <v>253</v>
      </c>
      <c r="C2391" t="s">
        <v>55</v>
      </c>
      <c r="D2391">
        <v>1992</v>
      </c>
      <c r="E2391" t="s">
        <v>3385</v>
      </c>
      <c r="F2391" t="s">
        <v>6</v>
      </c>
      <c r="G2391" t="s">
        <v>6</v>
      </c>
      <c r="H2391" t="s">
        <v>6</v>
      </c>
      <c r="I2391">
        <v>18.553715194653421</v>
      </c>
      <c r="J2391" t="s">
        <v>6</v>
      </c>
      <c r="K2391" t="s">
        <v>6</v>
      </c>
      <c r="L2391" t="s">
        <v>6</v>
      </c>
      <c r="M2391" t="s">
        <v>6</v>
      </c>
      <c r="N2391">
        <v>35.498009975313614</v>
      </c>
      <c r="O2391">
        <v>51.364431629650824</v>
      </c>
      <c r="P2391">
        <v>5.9546999999999999</v>
      </c>
      <c r="Q2391" t="s">
        <v>6</v>
      </c>
      <c r="R2391" t="s">
        <v>6</v>
      </c>
      <c r="S2391" t="s">
        <v>6</v>
      </c>
      <c r="T2391" t="s">
        <v>871</v>
      </c>
      <c r="U2391" t="s">
        <v>923</v>
      </c>
      <c r="V2391" t="s">
        <v>925</v>
      </c>
      <c r="W2391" t="s">
        <v>412</v>
      </c>
      <c r="X2391" t="s">
        <v>412</v>
      </c>
      <c r="Y2391" t="s">
        <v>6</v>
      </c>
      <c r="Z2391" t="s">
        <v>6</v>
      </c>
      <c r="AA2391" t="s">
        <v>698</v>
      </c>
      <c r="AB2391" t="s">
        <v>351</v>
      </c>
      <c r="AC2391" t="s">
        <v>688</v>
      </c>
    </row>
    <row r="2392" spans="1:29" x14ac:dyDescent="0.25">
      <c r="A2392" t="s">
        <v>389</v>
      </c>
      <c r="B2392">
        <v>253</v>
      </c>
      <c r="C2392" t="s">
        <v>55</v>
      </c>
      <c r="D2392">
        <v>1993</v>
      </c>
      <c r="E2392" t="s">
        <v>3386</v>
      </c>
      <c r="F2392" t="s">
        <v>6</v>
      </c>
      <c r="G2392" t="s">
        <v>6</v>
      </c>
      <c r="H2392" t="s">
        <v>6</v>
      </c>
      <c r="I2392">
        <v>20.402565991375813</v>
      </c>
      <c r="J2392" t="s">
        <v>6</v>
      </c>
      <c r="K2392" t="s">
        <v>6</v>
      </c>
      <c r="L2392" t="s">
        <v>6</v>
      </c>
      <c r="M2392" t="s">
        <v>6</v>
      </c>
      <c r="N2392">
        <v>30.684635341597001</v>
      </c>
      <c r="O2392">
        <v>40.013606958052925</v>
      </c>
      <c r="P2392">
        <v>6.9379999999999997</v>
      </c>
      <c r="Q2392" t="s">
        <v>6</v>
      </c>
      <c r="R2392" t="s">
        <v>6</v>
      </c>
      <c r="S2392" t="s">
        <v>6</v>
      </c>
      <c r="T2392" t="s">
        <v>871</v>
      </c>
      <c r="U2392" t="s">
        <v>923</v>
      </c>
      <c r="V2392" t="s">
        <v>925</v>
      </c>
      <c r="W2392" t="s">
        <v>412</v>
      </c>
      <c r="X2392" t="s">
        <v>412</v>
      </c>
      <c r="Y2392" t="s">
        <v>6</v>
      </c>
      <c r="Z2392" t="s">
        <v>6</v>
      </c>
      <c r="AA2392" t="s">
        <v>698</v>
      </c>
      <c r="AB2392" t="s">
        <v>351</v>
      </c>
      <c r="AC2392" t="s">
        <v>688</v>
      </c>
    </row>
    <row r="2393" spans="1:29" x14ac:dyDescent="0.25">
      <c r="A2393" t="s">
        <v>389</v>
      </c>
      <c r="B2393">
        <v>253</v>
      </c>
      <c r="C2393" t="s">
        <v>55</v>
      </c>
      <c r="D2393">
        <v>1994</v>
      </c>
      <c r="E2393" t="s">
        <v>3387</v>
      </c>
      <c r="F2393" t="s">
        <v>6</v>
      </c>
      <c r="G2393" t="s">
        <v>6</v>
      </c>
      <c r="H2393" t="s">
        <v>6</v>
      </c>
      <c r="I2393">
        <v>29.354373610079261</v>
      </c>
      <c r="J2393" t="s">
        <v>6</v>
      </c>
      <c r="K2393" t="s">
        <v>6</v>
      </c>
      <c r="L2393" t="s">
        <v>6</v>
      </c>
      <c r="M2393" t="s">
        <v>6</v>
      </c>
      <c r="N2393">
        <v>29.014544375185519</v>
      </c>
      <c r="O2393">
        <v>35.113648249445227</v>
      </c>
      <c r="P2393">
        <v>8.0855999999999995</v>
      </c>
      <c r="Q2393" t="s">
        <v>6</v>
      </c>
      <c r="R2393" t="s">
        <v>6</v>
      </c>
      <c r="S2393" t="s">
        <v>6</v>
      </c>
      <c r="T2393" t="s">
        <v>871</v>
      </c>
      <c r="U2393" t="s">
        <v>923</v>
      </c>
      <c r="V2393" t="s">
        <v>925</v>
      </c>
      <c r="W2393" t="s">
        <v>412</v>
      </c>
      <c r="X2393" t="s">
        <v>412</v>
      </c>
      <c r="Y2393" t="s">
        <v>6</v>
      </c>
      <c r="Z2393" t="s">
        <v>6</v>
      </c>
      <c r="AA2393" t="s">
        <v>698</v>
      </c>
      <c r="AB2393" t="s">
        <v>351</v>
      </c>
      <c r="AC2393" t="s">
        <v>688</v>
      </c>
    </row>
    <row r="2394" spans="1:29" x14ac:dyDescent="0.25">
      <c r="A2394" t="s">
        <v>389</v>
      </c>
      <c r="B2394">
        <v>253</v>
      </c>
      <c r="C2394" t="s">
        <v>55</v>
      </c>
      <c r="D2394">
        <v>1995</v>
      </c>
      <c r="E2394" t="s">
        <v>3388</v>
      </c>
      <c r="F2394" t="s">
        <v>6</v>
      </c>
      <c r="G2394" t="s">
        <v>6</v>
      </c>
      <c r="H2394" t="s">
        <v>6</v>
      </c>
      <c r="I2394">
        <v>33.056778551150217</v>
      </c>
      <c r="J2394" t="s">
        <v>6</v>
      </c>
      <c r="K2394" t="s">
        <v>6</v>
      </c>
      <c r="L2394" t="s">
        <v>6</v>
      </c>
      <c r="M2394" t="s">
        <v>6</v>
      </c>
      <c r="N2394">
        <v>26.33335087626967</v>
      </c>
      <c r="O2394">
        <v>30.520520429490752</v>
      </c>
      <c r="P2394">
        <v>9.5005000000000006</v>
      </c>
      <c r="Q2394" t="s">
        <v>6</v>
      </c>
      <c r="R2394" t="s">
        <v>6</v>
      </c>
      <c r="S2394" t="s">
        <v>6</v>
      </c>
      <c r="T2394" t="s">
        <v>871</v>
      </c>
      <c r="U2394" t="s">
        <v>923</v>
      </c>
      <c r="V2394" t="s">
        <v>925</v>
      </c>
      <c r="W2394" t="s">
        <v>412</v>
      </c>
      <c r="X2394" t="s">
        <v>412</v>
      </c>
      <c r="Y2394" t="s">
        <v>6</v>
      </c>
      <c r="Z2394" t="s">
        <v>6</v>
      </c>
      <c r="AA2394" t="s">
        <v>698</v>
      </c>
      <c r="AB2394" t="s">
        <v>351</v>
      </c>
      <c r="AC2394" t="s">
        <v>688</v>
      </c>
    </row>
    <row r="2395" spans="1:29" x14ac:dyDescent="0.25">
      <c r="A2395" t="s">
        <v>389</v>
      </c>
      <c r="B2395">
        <v>253</v>
      </c>
      <c r="C2395" t="s">
        <v>55</v>
      </c>
      <c r="D2395">
        <v>1996</v>
      </c>
      <c r="E2395" t="s">
        <v>3389</v>
      </c>
      <c r="F2395" t="s">
        <v>6</v>
      </c>
      <c r="G2395" t="s">
        <v>6</v>
      </c>
      <c r="H2395" t="s">
        <v>6</v>
      </c>
      <c r="I2395">
        <v>37.268867400298106</v>
      </c>
      <c r="J2395" t="s">
        <v>6</v>
      </c>
      <c r="K2395" t="s">
        <v>6</v>
      </c>
      <c r="L2395" t="s">
        <v>6</v>
      </c>
      <c r="M2395" t="s">
        <v>6</v>
      </c>
      <c r="N2395">
        <v>26.529979157578399</v>
      </c>
      <c r="O2395">
        <v>30.050513284735803</v>
      </c>
      <c r="P2395">
        <v>10.3155</v>
      </c>
      <c r="Q2395" t="s">
        <v>6</v>
      </c>
      <c r="R2395" t="s">
        <v>6</v>
      </c>
      <c r="S2395" t="s">
        <v>6</v>
      </c>
      <c r="T2395" t="s">
        <v>871</v>
      </c>
      <c r="U2395" t="s">
        <v>923</v>
      </c>
      <c r="V2395" t="s">
        <v>925</v>
      </c>
      <c r="W2395" t="s">
        <v>412</v>
      </c>
      <c r="X2395" t="s">
        <v>412</v>
      </c>
      <c r="Y2395" t="s">
        <v>6</v>
      </c>
      <c r="Z2395" t="s">
        <v>6</v>
      </c>
      <c r="AA2395" t="s">
        <v>698</v>
      </c>
      <c r="AB2395" t="s">
        <v>351</v>
      </c>
      <c r="AC2395" t="s">
        <v>688</v>
      </c>
    </row>
    <row r="2396" spans="1:29" x14ac:dyDescent="0.25">
      <c r="A2396" t="s">
        <v>389</v>
      </c>
      <c r="B2396">
        <v>253</v>
      </c>
      <c r="C2396" t="s">
        <v>55</v>
      </c>
      <c r="D2396">
        <v>1997</v>
      </c>
      <c r="E2396" t="s">
        <v>3390</v>
      </c>
      <c r="F2396" t="s">
        <v>6</v>
      </c>
      <c r="G2396" t="s">
        <v>6</v>
      </c>
      <c r="H2396" t="s">
        <v>6</v>
      </c>
      <c r="I2396">
        <v>43.092208569697625</v>
      </c>
      <c r="J2396" t="s">
        <v>6</v>
      </c>
      <c r="K2396" t="s">
        <v>6</v>
      </c>
      <c r="L2396" t="s">
        <v>6</v>
      </c>
      <c r="M2396" t="s">
        <v>6</v>
      </c>
      <c r="N2396">
        <v>25.512137731595818</v>
      </c>
      <c r="O2396">
        <v>26.280726018662381</v>
      </c>
      <c r="P2396">
        <v>11.1347</v>
      </c>
      <c r="Q2396" t="s">
        <v>6</v>
      </c>
      <c r="R2396" t="s">
        <v>6</v>
      </c>
      <c r="S2396" t="s">
        <v>6</v>
      </c>
      <c r="T2396" t="s">
        <v>871</v>
      </c>
      <c r="U2396" t="s">
        <v>923</v>
      </c>
      <c r="V2396" t="s">
        <v>925</v>
      </c>
      <c r="W2396" t="s">
        <v>412</v>
      </c>
      <c r="X2396" t="s">
        <v>412</v>
      </c>
      <c r="Y2396" t="s">
        <v>6</v>
      </c>
      <c r="Z2396" t="s">
        <v>6</v>
      </c>
      <c r="AA2396" t="s">
        <v>698</v>
      </c>
      <c r="AB2396" t="s">
        <v>351</v>
      </c>
      <c r="AC2396" t="s">
        <v>688</v>
      </c>
    </row>
    <row r="2397" spans="1:29" x14ac:dyDescent="0.25">
      <c r="A2397" t="s">
        <v>389</v>
      </c>
      <c r="B2397">
        <v>253</v>
      </c>
      <c r="C2397" t="s">
        <v>55</v>
      </c>
      <c r="D2397">
        <v>1998</v>
      </c>
      <c r="E2397" t="s">
        <v>3391</v>
      </c>
      <c r="F2397" t="s">
        <v>6</v>
      </c>
      <c r="G2397" t="s">
        <v>6</v>
      </c>
      <c r="H2397" t="s">
        <v>6</v>
      </c>
      <c r="I2397">
        <v>42.323287390159074</v>
      </c>
      <c r="J2397" t="s">
        <v>6</v>
      </c>
      <c r="K2397" t="s">
        <v>6</v>
      </c>
      <c r="L2397" t="s">
        <v>6</v>
      </c>
      <c r="M2397" t="s">
        <v>6</v>
      </c>
      <c r="N2397">
        <v>23.362812697778221</v>
      </c>
      <c r="O2397">
        <v>23.833816328570002</v>
      </c>
      <c r="P2397">
        <v>12.0084</v>
      </c>
      <c r="Q2397" t="s">
        <v>6</v>
      </c>
      <c r="R2397" t="s">
        <v>6</v>
      </c>
      <c r="S2397" t="s">
        <v>6</v>
      </c>
      <c r="T2397" t="s">
        <v>871</v>
      </c>
      <c r="U2397" t="s">
        <v>923</v>
      </c>
      <c r="V2397" t="s">
        <v>925</v>
      </c>
      <c r="W2397" t="s">
        <v>412</v>
      </c>
      <c r="X2397" t="s">
        <v>412</v>
      </c>
      <c r="Y2397" t="s">
        <v>6</v>
      </c>
      <c r="Z2397" t="s">
        <v>6</v>
      </c>
      <c r="AA2397" t="s">
        <v>698</v>
      </c>
      <c r="AB2397" t="s">
        <v>351</v>
      </c>
      <c r="AC2397" t="s">
        <v>688</v>
      </c>
    </row>
    <row r="2398" spans="1:29" x14ac:dyDescent="0.25">
      <c r="A2398" t="s">
        <v>389</v>
      </c>
      <c r="B2398">
        <v>253</v>
      </c>
      <c r="C2398" t="s">
        <v>55</v>
      </c>
      <c r="D2398">
        <v>1999</v>
      </c>
      <c r="E2398" t="s">
        <v>3392</v>
      </c>
      <c r="F2398" t="s">
        <v>6</v>
      </c>
      <c r="G2398" t="s">
        <v>6</v>
      </c>
      <c r="H2398" t="s">
        <v>6</v>
      </c>
      <c r="I2398">
        <v>44.58201407871551</v>
      </c>
      <c r="J2398" t="s">
        <v>6</v>
      </c>
      <c r="K2398" t="s">
        <v>6</v>
      </c>
      <c r="L2398" t="s">
        <v>6</v>
      </c>
      <c r="M2398" t="s">
        <v>6</v>
      </c>
      <c r="N2398">
        <v>25.343570242364432</v>
      </c>
      <c r="O2398">
        <v>25.708440636357075</v>
      </c>
      <c r="P2398">
        <v>12.464700000000001</v>
      </c>
      <c r="Q2398" t="s">
        <v>6</v>
      </c>
      <c r="R2398" t="s">
        <v>6</v>
      </c>
      <c r="S2398" t="s">
        <v>6</v>
      </c>
      <c r="T2398" t="s">
        <v>871</v>
      </c>
      <c r="U2398" t="s">
        <v>923</v>
      </c>
      <c r="V2398" t="s">
        <v>925</v>
      </c>
      <c r="W2398" t="s">
        <v>412</v>
      </c>
      <c r="X2398" t="s">
        <v>412</v>
      </c>
      <c r="Y2398" t="s">
        <v>6</v>
      </c>
      <c r="Z2398" t="s">
        <v>6</v>
      </c>
      <c r="AA2398" t="s">
        <v>698</v>
      </c>
      <c r="AB2398" t="s">
        <v>351</v>
      </c>
      <c r="AC2398" t="s">
        <v>688</v>
      </c>
    </row>
    <row r="2399" spans="1:29" x14ac:dyDescent="0.25">
      <c r="A2399" t="s">
        <v>389</v>
      </c>
      <c r="B2399">
        <v>253</v>
      </c>
      <c r="C2399" t="s">
        <v>55</v>
      </c>
      <c r="D2399">
        <v>2000</v>
      </c>
      <c r="E2399" t="s">
        <v>3393</v>
      </c>
      <c r="F2399" t="s">
        <v>6</v>
      </c>
      <c r="G2399" t="s">
        <v>6</v>
      </c>
      <c r="H2399" t="s">
        <v>6</v>
      </c>
      <c r="I2399">
        <v>46.119748938814197</v>
      </c>
      <c r="J2399" t="s">
        <v>6</v>
      </c>
      <c r="K2399" t="s">
        <v>6</v>
      </c>
      <c r="L2399" t="s">
        <v>6</v>
      </c>
      <c r="M2399" t="s">
        <v>6</v>
      </c>
      <c r="N2399">
        <v>26.515509128839216</v>
      </c>
      <c r="O2399">
        <v>27.383452235021814</v>
      </c>
      <c r="P2399">
        <v>13.1342</v>
      </c>
      <c r="Q2399" t="s">
        <v>6</v>
      </c>
      <c r="R2399" t="s">
        <v>6</v>
      </c>
      <c r="S2399" t="s">
        <v>6</v>
      </c>
      <c r="T2399" t="s">
        <v>871</v>
      </c>
      <c r="U2399" t="s">
        <v>923</v>
      </c>
      <c r="V2399" t="s">
        <v>925</v>
      </c>
      <c r="W2399" t="s">
        <v>412</v>
      </c>
      <c r="X2399" t="s">
        <v>412</v>
      </c>
      <c r="Y2399" t="s">
        <v>6</v>
      </c>
      <c r="Z2399" t="s">
        <v>6</v>
      </c>
      <c r="AA2399" t="s">
        <v>698</v>
      </c>
      <c r="AB2399" t="s">
        <v>351</v>
      </c>
      <c r="AC2399" t="s">
        <v>688</v>
      </c>
    </row>
    <row r="2400" spans="1:29" x14ac:dyDescent="0.25">
      <c r="A2400" t="s">
        <v>389</v>
      </c>
      <c r="B2400">
        <v>253</v>
      </c>
      <c r="C2400" t="s">
        <v>55</v>
      </c>
      <c r="D2400">
        <v>2001</v>
      </c>
      <c r="E2400" t="s">
        <v>3394</v>
      </c>
      <c r="F2400" t="s">
        <v>6</v>
      </c>
      <c r="G2400" t="s">
        <v>6</v>
      </c>
      <c r="H2400" t="s">
        <v>6</v>
      </c>
      <c r="I2400">
        <v>41.661725896392007</v>
      </c>
      <c r="J2400">
        <v>13.788146314274687</v>
      </c>
      <c r="K2400">
        <v>27.873579582117319</v>
      </c>
      <c r="L2400" t="s">
        <v>6</v>
      </c>
      <c r="M2400" t="s">
        <v>6</v>
      </c>
      <c r="N2400">
        <v>32.428851708934538</v>
      </c>
      <c r="O2400">
        <v>31.196652356164982</v>
      </c>
      <c r="P2400">
        <v>13.8127</v>
      </c>
      <c r="Q2400" t="s">
        <v>6</v>
      </c>
      <c r="R2400" t="s">
        <v>6</v>
      </c>
      <c r="S2400" t="s">
        <v>6</v>
      </c>
      <c r="T2400" t="s">
        <v>871</v>
      </c>
      <c r="U2400" t="s">
        <v>923</v>
      </c>
      <c r="V2400" t="s">
        <v>925</v>
      </c>
      <c r="W2400" t="s">
        <v>412</v>
      </c>
      <c r="X2400" t="s">
        <v>412</v>
      </c>
      <c r="Y2400" t="s">
        <v>6</v>
      </c>
      <c r="Z2400" t="s">
        <v>6</v>
      </c>
      <c r="AA2400" t="s">
        <v>698</v>
      </c>
      <c r="AB2400" t="s">
        <v>351</v>
      </c>
      <c r="AC2400" t="s">
        <v>688</v>
      </c>
    </row>
    <row r="2401" spans="1:29" x14ac:dyDescent="0.25">
      <c r="A2401" t="s">
        <v>389</v>
      </c>
      <c r="B2401">
        <v>253</v>
      </c>
      <c r="C2401" t="s">
        <v>55</v>
      </c>
      <c r="D2401">
        <v>2002</v>
      </c>
      <c r="E2401" t="s">
        <v>3395</v>
      </c>
      <c r="F2401" t="s">
        <v>6</v>
      </c>
      <c r="G2401" t="s">
        <v>6</v>
      </c>
      <c r="H2401" t="s">
        <v>6</v>
      </c>
      <c r="I2401">
        <v>43.96361749891458</v>
      </c>
      <c r="J2401">
        <v>14.805481267157766</v>
      </c>
      <c r="K2401">
        <v>29.158136231756814</v>
      </c>
      <c r="L2401" t="s">
        <v>6</v>
      </c>
      <c r="M2401" t="s">
        <v>6</v>
      </c>
      <c r="N2401">
        <v>37.457974235847544</v>
      </c>
      <c r="O2401">
        <v>35.592624434705421</v>
      </c>
      <c r="P2401">
        <v>14.306699999999999</v>
      </c>
      <c r="Q2401" t="s">
        <v>6</v>
      </c>
      <c r="R2401" t="s">
        <v>6</v>
      </c>
      <c r="S2401" t="s">
        <v>6</v>
      </c>
      <c r="T2401" t="s">
        <v>871</v>
      </c>
      <c r="U2401" t="s">
        <v>923</v>
      </c>
      <c r="V2401" t="s">
        <v>925</v>
      </c>
      <c r="W2401" t="s">
        <v>412</v>
      </c>
      <c r="X2401" t="s">
        <v>412</v>
      </c>
      <c r="Y2401" t="s">
        <v>6</v>
      </c>
      <c r="Z2401" t="s">
        <v>6</v>
      </c>
      <c r="AA2401" t="s">
        <v>698</v>
      </c>
      <c r="AB2401" t="s">
        <v>351</v>
      </c>
      <c r="AC2401" t="s">
        <v>688</v>
      </c>
    </row>
    <row r="2402" spans="1:29" x14ac:dyDescent="0.25">
      <c r="A2402" t="s">
        <v>389</v>
      </c>
      <c r="B2402">
        <v>253</v>
      </c>
      <c r="C2402" t="s">
        <v>55</v>
      </c>
      <c r="D2402">
        <v>2003</v>
      </c>
      <c r="E2402" t="s">
        <v>3396</v>
      </c>
      <c r="F2402" t="s">
        <v>6</v>
      </c>
      <c r="G2402" t="s">
        <v>6</v>
      </c>
      <c r="H2402" t="s">
        <v>6</v>
      </c>
      <c r="I2402">
        <v>43.424675066118404</v>
      </c>
      <c r="J2402">
        <v>16.47493068349366</v>
      </c>
      <c r="K2402">
        <v>26.949744382624743</v>
      </c>
      <c r="L2402" t="s">
        <v>6</v>
      </c>
      <c r="M2402" t="s">
        <v>6</v>
      </c>
      <c r="N2402">
        <v>39.143466673755711</v>
      </c>
      <c r="O2402">
        <v>37.469744196401869</v>
      </c>
      <c r="P2402">
        <v>15.0467</v>
      </c>
      <c r="Q2402" t="s">
        <v>6</v>
      </c>
      <c r="R2402" t="s">
        <v>6</v>
      </c>
      <c r="S2402" t="s">
        <v>6</v>
      </c>
      <c r="T2402" t="s">
        <v>871</v>
      </c>
      <c r="U2402" t="s">
        <v>923</v>
      </c>
      <c r="V2402" t="s">
        <v>925</v>
      </c>
      <c r="W2402" t="s">
        <v>412</v>
      </c>
      <c r="X2402" t="s">
        <v>412</v>
      </c>
      <c r="Y2402" t="s">
        <v>6</v>
      </c>
      <c r="Z2402" t="s">
        <v>6</v>
      </c>
      <c r="AA2402" t="s">
        <v>698</v>
      </c>
      <c r="AB2402" t="s">
        <v>351</v>
      </c>
      <c r="AC2402" t="s">
        <v>688</v>
      </c>
    </row>
    <row r="2403" spans="1:29" x14ac:dyDescent="0.25">
      <c r="A2403" t="s">
        <v>389</v>
      </c>
      <c r="B2403">
        <v>253</v>
      </c>
      <c r="C2403" t="s">
        <v>55</v>
      </c>
      <c r="D2403">
        <v>2004</v>
      </c>
      <c r="E2403" t="s">
        <v>3397</v>
      </c>
      <c r="F2403" t="s">
        <v>6</v>
      </c>
      <c r="G2403" t="s">
        <v>6</v>
      </c>
      <c r="H2403" t="s">
        <v>6</v>
      </c>
      <c r="I2403">
        <v>43.310623973842688</v>
      </c>
      <c r="J2403">
        <v>18.249195717356425</v>
      </c>
      <c r="K2403">
        <v>25.061428256486263</v>
      </c>
      <c r="L2403" t="s">
        <v>6</v>
      </c>
      <c r="M2403" t="s">
        <v>6</v>
      </c>
      <c r="N2403">
        <v>39.40550565567181</v>
      </c>
      <c r="O2403">
        <v>38.297918130431761</v>
      </c>
      <c r="P2403">
        <v>15.798299999999999</v>
      </c>
      <c r="Q2403" t="s">
        <v>6</v>
      </c>
      <c r="R2403" t="s">
        <v>6</v>
      </c>
      <c r="S2403" t="s">
        <v>6</v>
      </c>
      <c r="T2403" t="s">
        <v>871</v>
      </c>
      <c r="U2403" t="s">
        <v>923</v>
      </c>
      <c r="V2403" t="s">
        <v>925</v>
      </c>
      <c r="W2403" t="s">
        <v>412</v>
      </c>
      <c r="X2403" t="s">
        <v>412</v>
      </c>
      <c r="Y2403" t="s">
        <v>6</v>
      </c>
      <c r="Z2403" t="s">
        <v>6</v>
      </c>
      <c r="AA2403" t="s">
        <v>698</v>
      </c>
      <c r="AB2403" t="s">
        <v>351</v>
      </c>
      <c r="AC2403" t="s">
        <v>688</v>
      </c>
    </row>
    <row r="2404" spans="1:29" x14ac:dyDescent="0.25">
      <c r="A2404" t="s">
        <v>389</v>
      </c>
      <c r="B2404">
        <v>253</v>
      </c>
      <c r="C2404" t="s">
        <v>55</v>
      </c>
      <c r="D2404">
        <v>2005</v>
      </c>
      <c r="E2404" t="s">
        <v>3398</v>
      </c>
      <c r="F2404" t="s">
        <v>6</v>
      </c>
      <c r="G2404" t="s">
        <v>6</v>
      </c>
      <c r="H2404" t="s">
        <v>6</v>
      </c>
      <c r="I2404">
        <v>45.859791381014702</v>
      </c>
      <c r="J2404">
        <v>20.871735128602651</v>
      </c>
      <c r="K2404">
        <v>24.988056252412051</v>
      </c>
      <c r="L2404" t="s">
        <v>6</v>
      </c>
      <c r="M2404" t="s">
        <v>6</v>
      </c>
      <c r="N2404">
        <v>38.54906457312007</v>
      </c>
      <c r="O2404">
        <v>37.768313657583448</v>
      </c>
      <c r="P2404">
        <v>17.093800000000002</v>
      </c>
      <c r="Q2404" t="s">
        <v>6</v>
      </c>
      <c r="R2404" t="s">
        <v>6</v>
      </c>
      <c r="S2404" t="s">
        <v>6</v>
      </c>
      <c r="T2404" t="s">
        <v>871</v>
      </c>
      <c r="U2404" t="s">
        <v>923</v>
      </c>
      <c r="V2404" t="s">
        <v>925</v>
      </c>
      <c r="W2404" t="s">
        <v>412</v>
      </c>
      <c r="X2404" t="s">
        <v>412</v>
      </c>
      <c r="Y2404" t="s">
        <v>6</v>
      </c>
      <c r="Z2404" t="s">
        <v>6</v>
      </c>
      <c r="AA2404" t="s">
        <v>698</v>
      </c>
      <c r="AB2404" t="s">
        <v>351</v>
      </c>
      <c r="AC2404" t="s">
        <v>688</v>
      </c>
    </row>
    <row r="2405" spans="1:29" x14ac:dyDescent="0.25">
      <c r="A2405" t="s">
        <v>389</v>
      </c>
      <c r="B2405">
        <v>253</v>
      </c>
      <c r="C2405" t="s">
        <v>55</v>
      </c>
      <c r="D2405">
        <v>2006</v>
      </c>
      <c r="E2405" t="s">
        <v>3399</v>
      </c>
      <c r="F2405" t="s">
        <v>6</v>
      </c>
      <c r="G2405" t="s">
        <v>6</v>
      </c>
      <c r="H2405" t="s">
        <v>6</v>
      </c>
      <c r="I2405">
        <v>46.100483148980658</v>
      </c>
      <c r="J2405">
        <v>21.855413667530502</v>
      </c>
      <c r="K2405">
        <v>24.245069481450155</v>
      </c>
      <c r="L2405" t="s">
        <v>6</v>
      </c>
      <c r="M2405" t="s">
        <v>6</v>
      </c>
      <c r="N2405">
        <v>39.099333178801878</v>
      </c>
      <c r="O2405">
        <v>37.912747227867413</v>
      </c>
      <c r="P2405">
        <v>18.550699999999999</v>
      </c>
      <c r="Q2405" t="s">
        <v>6</v>
      </c>
      <c r="R2405" t="s">
        <v>6</v>
      </c>
      <c r="S2405" t="s">
        <v>6</v>
      </c>
      <c r="T2405" t="s">
        <v>871</v>
      </c>
      <c r="U2405" t="s">
        <v>923</v>
      </c>
      <c r="V2405" t="s">
        <v>925</v>
      </c>
      <c r="W2405" t="s">
        <v>412</v>
      </c>
      <c r="X2405" t="s">
        <v>412</v>
      </c>
      <c r="Y2405" t="s">
        <v>6</v>
      </c>
      <c r="Z2405" t="s">
        <v>6</v>
      </c>
      <c r="AA2405" t="s">
        <v>698</v>
      </c>
      <c r="AB2405" t="s">
        <v>351</v>
      </c>
      <c r="AC2405" t="s">
        <v>688</v>
      </c>
    </row>
    <row r="2406" spans="1:29" x14ac:dyDescent="0.25">
      <c r="A2406" t="s">
        <v>389</v>
      </c>
      <c r="B2406">
        <v>253</v>
      </c>
      <c r="C2406" t="s">
        <v>55</v>
      </c>
      <c r="D2406">
        <v>2007</v>
      </c>
      <c r="E2406" t="s">
        <v>3400</v>
      </c>
      <c r="F2406" t="s">
        <v>6</v>
      </c>
      <c r="G2406" t="s">
        <v>6</v>
      </c>
      <c r="H2406" t="s">
        <v>6</v>
      </c>
      <c r="I2406">
        <v>47.957845849528461</v>
      </c>
      <c r="J2406">
        <v>23.387709927011823</v>
      </c>
      <c r="K2406">
        <v>24.570135922516638</v>
      </c>
      <c r="L2406" t="s">
        <v>6</v>
      </c>
      <c r="M2406" t="s">
        <v>6</v>
      </c>
      <c r="N2406">
        <v>38.031027262010753</v>
      </c>
      <c r="O2406">
        <v>35.112485016090602</v>
      </c>
      <c r="P2406">
        <v>20.104900000000001</v>
      </c>
      <c r="Q2406" t="s">
        <v>6</v>
      </c>
      <c r="R2406" t="s">
        <v>6</v>
      </c>
      <c r="S2406" t="s">
        <v>6</v>
      </c>
      <c r="T2406" t="s">
        <v>871</v>
      </c>
      <c r="U2406" t="s">
        <v>923</v>
      </c>
      <c r="V2406" t="s">
        <v>925</v>
      </c>
      <c r="W2406" t="s">
        <v>412</v>
      </c>
      <c r="X2406" t="s">
        <v>412</v>
      </c>
      <c r="Y2406" t="s">
        <v>6</v>
      </c>
      <c r="Z2406" t="s">
        <v>6</v>
      </c>
      <c r="AA2406" t="s">
        <v>698</v>
      </c>
      <c r="AB2406" t="s">
        <v>351</v>
      </c>
      <c r="AC2406" t="s">
        <v>688</v>
      </c>
    </row>
    <row r="2407" spans="1:29" x14ac:dyDescent="0.25">
      <c r="A2407" t="s">
        <v>389</v>
      </c>
      <c r="B2407">
        <v>253</v>
      </c>
      <c r="C2407" t="s">
        <v>55</v>
      </c>
      <c r="D2407">
        <v>2008</v>
      </c>
      <c r="E2407" t="s">
        <v>3401</v>
      </c>
      <c r="F2407" t="s">
        <v>6</v>
      </c>
      <c r="G2407" t="s">
        <v>6</v>
      </c>
      <c r="H2407" t="s">
        <v>6</v>
      </c>
      <c r="I2407">
        <v>45.41980059715199</v>
      </c>
      <c r="J2407">
        <v>23.659912412896134</v>
      </c>
      <c r="K2407">
        <v>21.759888184255857</v>
      </c>
      <c r="L2407" t="s">
        <v>6</v>
      </c>
      <c r="M2407" t="s">
        <v>6</v>
      </c>
      <c r="N2407">
        <v>39.25341794596612</v>
      </c>
      <c r="O2407">
        <v>34.75507442489851</v>
      </c>
      <c r="P2407">
        <v>21.431000000000001</v>
      </c>
      <c r="Q2407" t="s">
        <v>6</v>
      </c>
      <c r="R2407" t="s">
        <v>6</v>
      </c>
      <c r="S2407" t="s">
        <v>6</v>
      </c>
      <c r="T2407" t="s">
        <v>871</v>
      </c>
      <c r="U2407" t="s">
        <v>923</v>
      </c>
      <c r="V2407" t="s">
        <v>925</v>
      </c>
      <c r="W2407" t="s">
        <v>412</v>
      </c>
      <c r="X2407" t="s">
        <v>412</v>
      </c>
      <c r="Y2407" t="s">
        <v>6</v>
      </c>
      <c r="Z2407" t="s">
        <v>6</v>
      </c>
      <c r="AA2407" t="s">
        <v>698</v>
      </c>
      <c r="AB2407" t="s">
        <v>351</v>
      </c>
      <c r="AC2407" t="s">
        <v>688</v>
      </c>
    </row>
    <row r="2408" spans="1:29" x14ac:dyDescent="0.25">
      <c r="A2408" t="s">
        <v>389</v>
      </c>
      <c r="B2408">
        <v>253</v>
      </c>
      <c r="C2408" t="s">
        <v>55</v>
      </c>
      <c r="D2408">
        <v>2009</v>
      </c>
      <c r="E2408" t="s">
        <v>3402</v>
      </c>
      <c r="F2408" t="s">
        <v>6</v>
      </c>
      <c r="G2408" t="s">
        <v>6</v>
      </c>
      <c r="H2408" t="s">
        <v>6</v>
      </c>
      <c r="I2408">
        <v>41.523648578663028</v>
      </c>
      <c r="J2408">
        <v>24.78627640745346</v>
      </c>
      <c r="K2408">
        <v>16.737372171209568</v>
      </c>
      <c r="L2408" t="s">
        <v>6</v>
      </c>
      <c r="M2408" t="s">
        <v>6</v>
      </c>
      <c r="N2408">
        <v>48.213542422922409</v>
      </c>
      <c r="O2408">
        <v>42.850781665940659</v>
      </c>
      <c r="P2408">
        <v>20.661000000000001</v>
      </c>
      <c r="Q2408" t="s">
        <v>6</v>
      </c>
      <c r="R2408" t="s">
        <v>6</v>
      </c>
      <c r="S2408" t="s">
        <v>6</v>
      </c>
      <c r="T2408" t="s">
        <v>871</v>
      </c>
      <c r="U2408" t="s">
        <v>923</v>
      </c>
      <c r="V2408" t="s">
        <v>925</v>
      </c>
      <c r="W2408" t="s">
        <v>412</v>
      </c>
      <c r="X2408" t="s">
        <v>412</v>
      </c>
      <c r="Y2408" t="s">
        <v>6</v>
      </c>
      <c r="Z2408" t="s">
        <v>6</v>
      </c>
      <c r="AA2408" t="s">
        <v>698</v>
      </c>
      <c r="AB2408" t="s">
        <v>351</v>
      </c>
      <c r="AC2408" t="s">
        <v>688</v>
      </c>
    </row>
    <row r="2409" spans="1:29" x14ac:dyDescent="0.25">
      <c r="A2409" t="s">
        <v>389</v>
      </c>
      <c r="B2409">
        <v>253</v>
      </c>
      <c r="C2409" t="s">
        <v>55</v>
      </c>
      <c r="D2409">
        <v>2010</v>
      </c>
      <c r="E2409" t="s">
        <v>3403</v>
      </c>
      <c r="F2409" t="s">
        <v>6</v>
      </c>
      <c r="G2409" t="s">
        <v>6</v>
      </c>
      <c r="H2409" t="s">
        <v>6</v>
      </c>
      <c r="I2409">
        <v>40.061979086027506</v>
      </c>
      <c r="J2409">
        <v>23.08567967120598</v>
      </c>
      <c r="K2409">
        <v>16.976299414821526</v>
      </c>
      <c r="L2409" t="s">
        <v>6</v>
      </c>
      <c r="M2409" t="s">
        <v>6</v>
      </c>
      <c r="N2409">
        <v>49.664072311994886</v>
      </c>
      <c r="O2409">
        <v>42.966995513182653</v>
      </c>
      <c r="P2409">
        <v>21.418299999999999</v>
      </c>
      <c r="Q2409" t="s">
        <v>6</v>
      </c>
      <c r="R2409" t="s">
        <v>6</v>
      </c>
      <c r="S2409" t="s">
        <v>6</v>
      </c>
      <c r="T2409" t="s">
        <v>871</v>
      </c>
      <c r="U2409" t="s">
        <v>923</v>
      </c>
      <c r="V2409" t="s">
        <v>925</v>
      </c>
      <c r="W2409" t="s">
        <v>412</v>
      </c>
      <c r="X2409" t="s">
        <v>412</v>
      </c>
      <c r="Y2409" t="s">
        <v>6</v>
      </c>
      <c r="Z2409" t="s">
        <v>6</v>
      </c>
      <c r="AA2409" t="s">
        <v>698</v>
      </c>
      <c r="AB2409" t="s">
        <v>351</v>
      </c>
      <c r="AC2409" t="s">
        <v>688</v>
      </c>
    </row>
    <row r="2410" spans="1:29" x14ac:dyDescent="0.25">
      <c r="A2410" t="s">
        <v>389</v>
      </c>
      <c r="B2410">
        <v>253</v>
      </c>
      <c r="C2410" t="s">
        <v>55</v>
      </c>
      <c r="D2410">
        <v>2011</v>
      </c>
      <c r="E2410" t="s">
        <v>3404</v>
      </c>
      <c r="F2410" t="s">
        <v>6</v>
      </c>
      <c r="G2410" t="s">
        <v>6</v>
      </c>
      <c r="H2410" t="s">
        <v>6</v>
      </c>
      <c r="I2410">
        <v>36.739291498250154</v>
      </c>
      <c r="J2410">
        <v>22.085187015355849</v>
      </c>
      <c r="K2410">
        <v>14.654104482894304</v>
      </c>
      <c r="L2410" t="s">
        <v>6</v>
      </c>
      <c r="M2410" t="s">
        <v>6</v>
      </c>
      <c r="N2410">
        <v>49.963697653312586</v>
      </c>
      <c r="O2410">
        <v>42.205324344180823</v>
      </c>
      <c r="P2410">
        <v>23.138999999999999</v>
      </c>
      <c r="Q2410" t="s">
        <v>6</v>
      </c>
      <c r="R2410" t="s">
        <v>6</v>
      </c>
      <c r="S2410" t="s">
        <v>6</v>
      </c>
      <c r="T2410" t="s">
        <v>871</v>
      </c>
      <c r="U2410" t="s">
        <v>923</v>
      </c>
      <c r="V2410" t="s">
        <v>925</v>
      </c>
      <c r="W2410" t="s">
        <v>412</v>
      </c>
      <c r="X2410" t="s">
        <v>412</v>
      </c>
      <c r="Y2410" t="s">
        <v>6</v>
      </c>
      <c r="Z2410" t="s">
        <v>6</v>
      </c>
      <c r="AA2410" t="s">
        <v>698</v>
      </c>
      <c r="AB2410" t="s">
        <v>351</v>
      </c>
      <c r="AC2410" t="s">
        <v>688</v>
      </c>
    </row>
    <row r="2411" spans="1:29" x14ac:dyDescent="0.25">
      <c r="A2411" t="s">
        <v>389</v>
      </c>
      <c r="B2411">
        <v>253</v>
      </c>
      <c r="C2411" t="s">
        <v>55</v>
      </c>
      <c r="D2411">
        <v>2012</v>
      </c>
      <c r="E2411" t="s">
        <v>3405</v>
      </c>
      <c r="F2411" t="s">
        <v>6</v>
      </c>
      <c r="G2411" t="s">
        <v>6</v>
      </c>
      <c r="H2411" t="s">
        <v>6</v>
      </c>
      <c r="I2411">
        <v>40.220562132181733</v>
      </c>
      <c r="J2411">
        <v>22.956488651306564</v>
      </c>
      <c r="K2411">
        <v>17.264073480875169</v>
      </c>
      <c r="L2411" t="s">
        <v>6</v>
      </c>
      <c r="M2411" t="s">
        <v>6</v>
      </c>
      <c r="N2411">
        <v>55.204169046259274</v>
      </c>
      <c r="O2411">
        <v>46.109869990257664</v>
      </c>
      <c r="P2411">
        <v>23.813600000000001</v>
      </c>
      <c r="Q2411" t="s">
        <v>6</v>
      </c>
      <c r="R2411" t="s">
        <v>6</v>
      </c>
      <c r="S2411" t="s">
        <v>6</v>
      </c>
      <c r="T2411" t="s">
        <v>871</v>
      </c>
      <c r="U2411" t="s">
        <v>923</v>
      </c>
      <c r="V2411" t="s">
        <v>925</v>
      </c>
      <c r="W2411" t="s">
        <v>412</v>
      </c>
      <c r="X2411" t="s">
        <v>412</v>
      </c>
      <c r="Y2411" t="s">
        <v>6</v>
      </c>
      <c r="Z2411" t="s">
        <v>6</v>
      </c>
      <c r="AA2411" t="s">
        <v>698</v>
      </c>
      <c r="AB2411" t="s">
        <v>351</v>
      </c>
      <c r="AC2411" t="s">
        <v>688</v>
      </c>
    </row>
    <row r="2412" spans="1:29" x14ac:dyDescent="0.25">
      <c r="A2412" t="s">
        <v>389</v>
      </c>
      <c r="B2412">
        <v>253</v>
      </c>
      <c r="C2412" t="s">
        <v>55</v>
      </c>
      <c r="D2412">
        <v>2013</v>
      </c>
      <c r="E2412" t="s">
        <v>3406</v>
      </c>
      <c r="F2412" t="s">
        <v>6</v>
      </c>
      <c r="G2412" t="s">
        <v>6</v>
      </c>
      <c r="H2412" t="s">
        <v>6</v>
      </c>
      <c r="I2412">
        <v>43.192090301795837</v>
      </c>
      <c r="J2412">
        <v>24.368731074389981</v>
      </c>
      <c r="K2412">
        <v>18.823359227405845</v>
      </c>
      <c r="L2412" t="s">
        <v>6</v>
      </c>
      <c r="M2412" t="s">
        <v>6</v>
      </c>
      <c r="N2412">
        <v>55.013572393628166</v>
      </c>
      <c r="O2412">
        <v>44.418399319943006</v>
      </c>
      <c r="P2412">
        <v>24.350899999999999</v>
      </c>
      <c r="Q2412" t="s">
        <v>6</v>
      </c>
      <c r="R2412" t="s">
        <v>6</v>
      </c>
      <c r="S2412" t="s">
        <v>6</v>
      </c>
      <c r="T2412" t="s">
        <v>871</v>
      </c>
      <c r="U2412" t="s">
        <v>923</v>
      </c>
      <c r="V2412" t="s">
        <v>925</v>
      </c>
      <c r="W2412" t="s">
        <v>412</v>
      </c>
      <c r="X2412" t="s">
        <v>412</v>
      </c>
      <c r="Y2412" t="s">
        <v>6</v>
      </c>
      <c r="Z2412" t="s">
        <v>6</v>
      </c>
      <c r="AA2412" t="s">
        <v>698</v>
      </c>
      <c r="AB2412" t="s">
        <v>351</v>
      </c>
      <c r="AC2412" t="s">
        <v>688</v>
      </c>
    </row>
    <row r="2413" spans="1:29" x14ac:dyDescent="0.25">
      <c r="A2413" t="s">
        <v>389</v>
      </c>
      <c r="B2413">
        <v>253</v>
      </c>
      <c r="C2413" t="s">
        <v>55</v>
      </c>
      <c r="D2413">
        <v>2014</v>
      </c>
      <c r="E2413" t="s">
        <v>3407</v>
      </c>
      <c r="F2413" t="s">
        <v>6</v>
      </c>
      <c r="G2413" t="s">
        <v>6</v>
      </c>
      <c r="H2413" t="s">
        <v>6</v>
      </c>
      <c r="I2413">
        <v>44.538248064116992</v>
      </c>
      <c r="J2413">
        <v>25.472357100047372</v>
      </c>
      <c r="K2413">
        <v>19.065890964069617</v>
      </c>
      <c r="L2413" t="s">
        <v>6</v>
      </c>
      <c r="M2413" t="s">
        <v>6</v>
      </c>
      <c r="N2413">
        <v>56.849550175220124</v>
      </c>
      <c r="O2413">
        <v>44.751818058449274</v>
      </c>
      <c r="P2413">
        <v>25.054200000000002</v>
      </c>
      <c r="Q2413" t="s">
        <v>6</v>
      </c>
      <c r="R2413" t="s">
        <v>6</v>
      </c>
      <c r="S2413" t="s">
        <v>6</v>
      </c>
      <c r="T2413" t="s">
        <v>871</v>
      </c>
      <c r="U2413" t="s">
        <v>923</v>
      </c>
      <c r="V2413" t="s">
        <v>925</v>
      </c>
      <c r="W2413" t="s">
        <v>412</v>
      </c>
      <c r="X2413" t="s">
        <v>412</v>
      </c>
      <c r="Y2413" t="s">
        <v>6</v>
      </c>
      <c r="Z2413" t="s">
        <v>6</v>
      </c>
      <c r="AA2413" t="s">
        <v>698</v>
      </c>
      <c r="AB2413" t="s">
        <v>351</v>
      </c>
      <c r="AC2413" t="s">
        <v>688</v>
      </c>
    </row>
    <row r="2414" spans="1:29" x14ac:dyDescent="0.25">
      <c r="A2414" t="s">
        <v>389</v>
      </c>
      <c r="B2414">
        <v>253</v>
      </c>
      <c r="C2414" t="s">
        <v>55</v>
      </c>
      <c r="D2414">
        <v>2015</v>
      </c>
      <c r="E2414" t="s">
        <v>3408</v>
      </c>
      <c r="F2414" t="s">
        <v>6</v>
      </c>
      <c r="G2414" t="s">
        <v>6</v>
      </c>
      <c r="H2414" t="s">
        <v>6</v>
      </c>
      <c r="I2414">
        <v>45.446900880421317</v>
      </c>
      <c r="J2414">
        <v>25.751942040130736</v>
      </c>
      <c r="K2414">
        <v>19.694958840290571</v>
      </c>
      <c r="L2414" t="s">
        <v>6</v>
      </c>
      <c r="M2414" t="s">
        <v>6</v>
      </c>
      <c r="N2414">
        <v>57.870898154865415</v>
      </c>
      <c r="O2414">
        <v>45.028858577496493</v>
      </c>
      <c r="P2414">
        <v>26.052299999999999</v>
      </c>
      <c r="Q2414" t="s">
        <v>6</v>
      </c>
      <c r="R2414" t="s">
        <v>6</v>
      </c>
      <c r="S2414" t="s">
        <v>6</v>
      </c>
      <c r="T2414" t="s">
        <v>871</v>
      </c>
      <c r="U2414" t="s">
        <v>923</v>
      </c>
      <c r="V2414" t="s">
        <v>925</v>
      </c>
      <c r="W2414" t="s">
        <v>412</v>
      </c>
      <c r="X2414" t="s">
        <v>412</v>
      </c>
      <c r="Y2414" t="s">
        <v>6</v>
      </c>
      <c r="Z2414" t="s">
        <v>6</v>
      </c>
      <c r="AA2414" t="s">
        <v>698</v>
      </c>
      <c r="AB2414" t="s">
        <v>351</v>
      </c>
      <c r="AC2414" t="s">
        <v>688</v>
      </c>
    </row>
    <row r="2415" spans="1:29" x14ac:dyDescent="0.25">
      <c r="A2415" t="s">
        <v>389</v>
      </c>
      <c r="B2415">
        <v>253</v>
      </c>
      <c r="C2415" t="s">
        <v>55</v>
      </c>
      <c r="D2415">
        <v>2016</v>
      </c>
      <c r="E2415" t="s">
        <v>3409</v>
      </c>
      <c r="F2415" t="s">
        <v>6</v>
      </c>
      <c r="G2415" t="s">
        <v>6</v>
      </c>
      <c r="H2415" t="s">
        <v>6</v>
      </c>
      <c r="I2415">
        <v>47.706224805075102</v>
      </c>
      <c r="J2415">
        <v>26.251255465402483</v>
      </c>
      <c r="K2415">
        <v>21.454969339672619</v>
      </c>
      <c r="L2415" t="s">
        <v>6</v>
      </c>
      <c r="M2415" t="s">
        <v>6</v>
      </c>
      <c r="N2415">
        <v>59.293217650900267</v>
      </c>
      <c r="O2415">
        <v>45.066499000999578</v>
      </c>
      <c r="P2415">
        <v>26.797499999999999</v>
      </c>
      <c r="Q2415" t="s">
        <v>6</v>
      </c>
      <c r="R2415" t="s">
        <v>6</v>
      </c>
      <c r="S2415" t="s">
        <v>6</v>
      </c>
      <c r="T2415" t="s">
        <v>871</v>
      </c>
      <c r="U2415" t="s">
        <v>923</v>
      </c>
      <c r="V2415" t="s">
        <v>925</v>
      </c>
      <c r="W2415" t="s">
        <v>412</v>
      </c>
      <c r="X2415" t="s">
        <v>412</v>
      </c>
      <c r="Y2415" t="s">
        <v>6</v>
      </c>
      <c r="Z2415" t="s">
        <v>6</v>
      </c>
      <c r="AA2415" t="s">
        <v>698</v>
      </c>
      <c r="AB2415" t="s">
        <v>351</v>
      </c>
      <c r="AC2415" t="s">
        <v>688</v>
      </c>
    </row>
    <row r="2416" spans="1:29" x14ac:dyDescent="0.25">
      <c r="A2416" t="s">
        <v>389</v>
      </c>
      <c r="B2416">
        <v>258</v>
      </c>
      <c r="C2416" t="s">
        <v>133</v>
      </c>
      <c r="D2416">
        <v>1950</v>
      </c>
      <c r="E2416" t="s">
        <v>3410</v>
      </c>
      <c r="F2416" t="s">
        <v>6</v>
      </c>
      <c r="G2416" t="s">
        <v>6</v>
      </c>
      <c r="H2416" t="s">
        <v>6</v>
      </c>
      <c r="I2416">
        <v>5.3461159868116246</v>
      </c>
      <c r="J2416" t="s">
        <v>6</v>
      </c>
      <c r="K2416" t="s">
        <v>6</v>
      </c>
      <c r="L2416" t="s">
        <v>6</v>
      </c>
      <c r="M2416" t="s">
        <v>6</v>
      </c>
      <c r="N2416" t="s">
        <v>6</v>
      </c>
      <c r="O2416">
        <v>3.4807738144007838</v>
      </c>
      <c r="P2416">
        <v>0.59910807840143598</v>
      </c>
      <c r="Q2416" t="s">
        <v>6</v>
      </c>
      <c r="R2416" t="s">
        <v>6</v>
      </c>
      <c r="S2416" t="s">
        <v>6</v>
      </c>
      <c r="T2416" t="s">
        <v>871</v>
      </c>
      <c r="U2416" t="s">
        <v>923</v>
      </c>
      <c r="V2416" t="s">
        <v>926</v>
      </c>
      <c r="W2416" t="s">
        <v>6</v>
      </c>
      <c r="X2416" t="s">
        <v>6</v>
      </c>
      <c r="Y2416" t="s">
        <v>6</v>
      </c>
      <c r="Z2416" t="s">
        <v>6</v>
      </c>
      <c r="AA2416" t="s">
        <v>6</v>
      </c>
      <c r="AB2416" t="s">
        <v>296</v>
      </c>
      <c r="AC2416" t="s">
        <v>647</v>
      </c>
    </row>
    <row r="2417" spans="1:29" x14ac:dyDescent="0.25">
      <c r="A2417" t="s">
        <v>389</v>
      </c>
      <c r="B2417">
        <v>258</v>
      </c>
      <c r="C2417" t="s">
        <v>133</v>
      </c>
      <c r="D2417">
        <v>1951</v>
      </c>
      <c r="E2417" t="s">
        <v>3411</v>
      </c>
      <c r="F2417" t="s">
        <v>6</v>
      </c>
      <c r="G2417" t="s">
        <v>6</v>
      </c>
      <c r="H2417" t="s">
        <v>6</v>
      </c>
      <c r="I2417">
        <v>5.8763196354544442</v>
      </c>
      <c r="J2417" t="s">
        <v>6</v>
      </c>
      <c r="K2417" t="s">
        <v>6</v>
      </c>
      <c r="L2417" t="s">
        <v>6</v>
      </c>
      <c r="M2417" t="s">
        <v>6</v>
      </c>
      <c r="N2417" t="s">
        <v>6</v>
      </c>
      <c r="O2417">
        <v>2.9792321574167375</v>
      </c>
      <c r="P2417">
        <v>0.63774821820111904</v>
      </c>
      <c r="Q2417" t="s">
        <v>6</v>
      </c>
      <c r="R2417" t="s">
        <v>6</v>
      </c>
      <c r="S2417" t="s">
        <v>6</v>
      </c>
      <c r="T2417" t="s">
        <v>871</v>
      </c>
      <c r="U2417" t="s">
        <v>923</v>
      </c>
      <c r="V2417" t="s">
        <v>926</v>
      </c>
      <c r="W2417" t="s">
        <v>6</v>
      </c>
      <c r="X2417" t="s">
        <v>6</v>
      </c>
      <c r="Y2417" t="s">
        <v>6</v>
      </c>
      <c r="Z2417" t="s">
        <v>6</v>
      </c>
      <c r="AA2417" t="s">
        <v>6</v>
      </c>
      <c r="AB2417" t="s">
        <v>296</v>
      </c>
      <c r="AC2417" t="s">
        <v>647</v>
      </c>
    </row>
    <row r="2418" spans="1:29" x14ac:dyDescent="0.25">
      <c r="A2418" t="s">
        <v>389</v>
      </c>
      <c r="B2418">
        <v>258</v>
      </c>
      <c r="C2418" t="s">
        <v>133</v>
      </c>
      <c r="D2418">
        <v>1952</v>
      </c>
      <c r="E2418" t="s">
        <v>3412</v>
      </c>
      <c r="F2418" t="s">
        <v>6</v>
      </c>
      <c r="G2418" t="s">
        <v>6</v>
      </c>
      <c r="H2418" t="s">
        <v>6</v>
      </c>
      <c r="I2418">
        <v>5.9383793009041481</v>
      </c>
      <c r="J2418" t="s">
        <v>6</v>
      </c>
      <c r="K2418" t="s">
        <v>6</v>
      </c>
      <c r="L2418" t="s">
        <v>6</v>
      </c>
      <c r="M2418" t="s">
        <v>6</v>
      </c>
      <c r="N2418" t="s">
        <v>6</v>
      </c>
      <c r="O2418">
        <v>2.7672589571803088</v>
      </c>
      <c r="P2418">
        <v>0.640256085805192</v>
      </c>
      <c r="Q2418" t="s">
        <v>6</v>
      </c>
      <c r="R2418" t="s">
        <v>6</v>
      </c>
      <c r="S2418" t="s">
        <v>6</v>
      </c>
      <c r="T2418" t="s">
        <v>871</v>
      </c>
      <c r="U2418" t="s">
        <v>923</v>
      </c>
      <c r="V2418" t="s">
        <v>926</v>
      </c>
      <c r="W2418" t="s">
        <v>6</v>
      </c>
      <c r="X2418" t="s">
        <v>6</v>
      </c>
      <c r="Y2418" t="s">
        <v>6</v>
      </c>
      <c r="Z2418" t="s">
        <v>6</v>
      </c>
      <c r="AA2418" t="s">
        <v>6</v>
      </c>
      <c r="AB2418" t="s">
        <v>296</v>
      </c>
      <c r="AC2418" t="s">
        <v>647</v>
      </c>
    </row>
    <row r="2419" spans="1:29" x14ac:dyDescent="0.25">
      <c r="A2419" t="s">
        <v>389</v>
      </c>
      <c r="B2419">
        <v>258</v>
      </c>
      <c r="C2419" t="s">
        <v>133</v>
      </c>
      <c r="D2419">
        <v>1953</v>
      </c>
      <c r="E2419" t="s">
        <v>3413</v>
      </c>
      <c r="F2419" t="s">
        <v>6</v>
      </c>
      <c r="G2419" t="s">
        <v>6</v>
      </c>
      <c r="H2419" t="s">
        <v>6</v>
      </c>
      <c r="I2419">
        <v>6.4408587462325499</v>
      </c>
      <c r="J2419" t="s">
        <v>6</v>
      </c>
      <c r="K2419" t="s">
        <v>6</v>
      </c>
      <c r="L2419" t="s">
        <v>6</v>
      </c>
      <c r="M2419" t="s">
        <v>6</v>
      </c>
      <c r="N2419" t="s">
        <v>6</v>
      </c>
      <c r="O2419">
        <v>3.4672856521108373</v>
      </c>
      <c r="P2419">
        <v>0.68502665475845903</v>
      </c>
      <c r="Q2419" t="s">
        <v>6</v>
      </c>
      <c r="R2419" t="s">
        <v>6</v>
      </c>
      <c r="S2419" t="s">
        <v>6</v>
      </c>
      <c r="T2419" t="s">
        <v>871</v>
      </c>
      <c r="U2419" t="s">
        <v>923</v>
      </c>
      <c r="V2419" t="s">
        <v>926</v>
      </c>
      <c r="W2419" t="s">
        <v>6</v>
      </c>
      <c r="X2419" t="s">
        <v>6</v>
      </c>
      <c r="Y2419" t="s">
        <v>6</v>
      </c>
      <c r="Z2419" t="s">
        <v>6</v>
      </c>
      <c r="AA2419" t="s">
        <v>6</v>
      </c>
      <c r="AB2419" t="s">
        <v>296</v>
      </c>
      <c r="AC2419" t="s">
        <v>647</v>
      </c>
    </row>
    <row r="2420" spans="1:29" x14ac:dyDescent="0.25">
      <c r="A2420" t="s">
        <v>389</v>
      </c>
      <c r="B2420">
        <v>258</v>
      </c>
      <c r="C2420" t="s">
        <v>133</v>
      </c>
      <c r="D2420">
        <v>1954</v>
      </c>
      <c r="E2420" t="s">
        <v>3414</v>
      </c>
      <c r="F2420" t="s">
        <v>6</v>
      </c>
      <c r="G2420" t="s">
        <v>6</v>
      </c>
      <c r="H2420" t="s">
        <v>6</v>
      </c>
      <c r="I2420">
        <v>7.7962048520312779</v>
      </c>
      <c r="J2420" t="s">
        <v>6</v>
      </c>
      <c r="K2420" t="s">
        <v>6</v>
      </c>
      <c r="L2420" t="s">
        <v>6</v>
      </c>
      <c r="M2420" t="s">
        <v>6</v>
      </c>
      <c r="N2420" t="s">
        <v>6</v>
      </c>
      <c r="O2420">
        <v>2.2101694915254235</v>
      </c>
      <c r="P2420">
        <v>0.728032393131677</v>
      </c>
      <c r="Q2420" t="s">
        <v>6</v>
      </c>
      <c r="R2420" t="s">
        <v>6</v>
      </c>
      <c r="S2420" t="s">
        <v>6</v>
      </c>
      <c r="T2420" t="s">
        <v>871</v>
      </c>
      <c r="U2420" t="s">
        <v>923</v>
      </c>
      <c r="V2420" t="s">
        <v>926</v>
      </c>
      <c r="W2420" t="s">
        <v>6</v>
      </c>
      <c r="X2420" t="s">
        <v>6</v>
      </c>
      <c r="Y2420" t="s">
        <v>6</v>
      </c>
      <c r="Z2420" t="s">
        <v>6</v>
      </c>
      <c r="AA2420" t="s">
        <v>6</v>
      </c>
      <c r="AB2420" t="s">
        <v>296</v>
      </c>
      <c r="AC2420" t="s">
        <v>647</v>
      </c>
    </row>
    <row r="2421" spans="1:29" x14ac:dyDescent="0.25">
      <c r="A2421" t="s">
        <v>389</v>
      </c>
      <c r="B2421">
        <v>258</v>
      </c>
      <c r="C2421" t="s">
        <v>133</v>
      </c>
      <c r="D2421">
        <v>1955</v>
      </c>
      <c r="E2421" t="s">
        <v>3415</v>
      </c>
      <c r="F2421" t="s">
        <v>6</v>
      </c>
      <c r="G2421" t="s">
        <v>6</v>
      </c>
      <c r="H2421" t="s">
        <v>6</v>
      </c>
      <c r="I2421">
        <v>8.108676388747325</v>
      </c>
      <c r="J2421" t="s">
        <v>6</v>
      </c>
      <c r="K2421" t="s">
        <v>6</v>
      </c>
      <c r="L2421" t="s">
        <v>6</v>
      </c>
      <c r="M2421" t="s">
        <v>6</v>
      </c>
      <c r="N2421" t="s">
        <v>6</v>
      </c>
      <c r="O2421">
        <v>4.9757591222250577</v>
      </c>
      <c r="P2421">
        <v>0.75506192198632405</v>
      </c>
      <c r="Q2421" t="s">
        <v>6</v>
      </c>
      <c r="R2421" t="s">
        <v>6</v>
      </c>
      <c r="S2421" t="s">
        <v>6</v>
      </c>
      <c r="T2421" t="s">
        <v>871</v>
      </c>
      <c r="U2421" t="s">
        <v>923</v>
      </c>
      <c r="V2421" t="s">
        <v>926</v>
      </c>
      <c r="W2421" t="s">
        <v>6</v>
      </c>
      <c r="X2421" t="s">
        <v>6</v>
      </c>
      <c r="Y2421" t="s">
        <v>6</v>
      </c>
      <c r="Z2421" t="s">
        <v>6</v>
      </c>
      <c r="AA2421" t="s">
        <v>6</v>
      </c>
      <c r="AB2421" t="s">
        <v>296</v>
      </c>
      <c r="AC2421" t="s">
        <v>647</v>
      </c>
    </row>
    <row r="2422" spans="1:29" x14ac:dyDescent="0.25">
      <c r="A2422" t="s">
        <v>389</v>
      </c>
      <c r="B2422">
        <v>258</v>
      </c>
      <c r="C2422" t="s">
        <v>133</v>
      </c>
      <c r="D2422">
        <v>1956</v>
      </c>
      <c r="E2422" t="s">
        <v>3416</v>
      </c>
      <c r="F2422" t="s">
        <v>6</v>
      </c>
      <c r="G2422" t="s">
        <v>6</v>
      </c>
      <c r="H2422" t="s">
        <v>6</v>
      </c>
      <c r="I2422">
        <v>8.4585273158920025</v>
      </c>
      <c r="J2422" t="s">
        <v>6</v>
      </c>
      <c r="K2422" t="s">
        <v>6</v>
      </c>
      <c r="L2422" t="s">
        <v>6</v>
      </c>
      <c r="M2422" t="s">
        <v>6</v>
      </c>
      <c r="N2422" t="s">
        <v>6</v>
      </c>
      <c r="O2422">
        <v>4.071841554926805</v>
      </c>
      <c r="P2422">
        <v>0.83717224674252999</v>
      </c>
      <c r="Q2422" t="s">
        <v>6</v>
      </c>
      <c r="R2422" t="s">
        <v>6</v>
      </c>
      <c r="S2422" t="s">
        <v>6</v>
      </c>
      <c r="T2422" t="s">
        <v>871</v>
      </c>
      <c r="U2422" t="s">
        <v>923</v>
      </c>
      <c r="V2422" t="s">
        <v>926</v>
      </c>
      <c r="W2422" t="s">
        <v>6</v>
      </c>
      <c r="X2422" t="s">
        <v>6</v>
      </c>
      <c r="Y2422" t="s">
        <v>6</v>
      </c>
      <c r="Z2422" t="s">
        <v>6</v>
      </c>
      <c r="AA2422" t="s">
        <v>6</v>
      </c>
      <c r="AB2422" t="s">
        <v>296</v>
      </c>
      <c r="AC2422" t="s">
        <v>647</v>
      </c>
    </row>
    <row r="2423" spans="1:29" x14ac:dyDescent="0.25">
      <c r="A2423" t="s">
        <v>389</v>
      </c>
      <c r="B2423">
        <v>258</v>
      </c>
      <c r="C2423" t="s">
        <v>133</v>
      </c>
      <c r="D2423">
        <v>1957</v>
      </c>
      <c r="E2423" t="s">
        <v>3417</v>
      </c>
      <c r="F2423" t="s">
        <v>6</v>
      </c>
      <c r="G2423" t="s">
        <v>6</v>
      </c>
      <c r="H2423" t="s">
        <v>6</v>
      </c>
      <c r="I2423">
        <v>10.242827848033835</v>
      </c>
      <c r="J2423" t="s">
        <v>6</v>
      </c>
      <c r="K2423" t="s">
        <v>6</v>
      </c>
      <c r="L2423" t="s">
        <v>6</v>
      </c>
      <c r="M2423" t="s">
        <v>6</v>
      </c>
      <c r="N2423" t="s">
        <v>6</v>
      </c>
      <c r="O2423">
        <v>4.2050371685343393</v>
      </c>
      <c r="P2423">
        <v>0.87321161854872698</v>
      </c>
      <c r="Q2423" t="s">
        <v>6</v>
      </c>
      <c r="R2423" t="s">
        <v>6</v>
      </c>
      <c r="S2423" t="s">
        <v>6</v>
      </c>
      <c r="T2423" t="s">
        <v>871</v>
      </c>
      <c r="U2423" t="s">
        <v>923</v>
      </c>
      <c r="V2423" t="s">
        <v>926</v>
      </c>
      <c r="W2423" t="s">
        <v>6</v>
      </c>
      <c r="X2423" t="s">
        <v>6</v>
      </c>
      <c r="Y2423" t="s">
        <v>6</v>
      </c>
      <c r="Z2423" t="s">
        <v>6</v>
      </c>
      <c r="AA2423" t="s">
        <v>6</v>
      </c>
      <c r="AB2423" t="s">
        <v>296</v>
      </c>
      <c r="AC2423" t="s">
        <v>647</v>
      </c>
    </row>
    <row r="2424" spans="1:29" x14ac:dyDescent="0.25">
      <c r="A2424" t="s">
        <v>389</v>
      </c>
      <c r="B2424">
        <v>258</v>
      </c>
      <c r="C2424" t="s">
        <v>133</v>
      </c>
      <c r="D2424">
        <v>1958</v>
      </c>
      <c r="E2424" t="s">
        <v>3418</v>
      </c>
      <c r="F2424" t="s">
        <v>6</v>
      </c>
      <c r="G2424" t="s">
        <v>6</v>
      </c>
      <c r="H2424" t="s">
        <v>6</v>
      </c>
      <c r="I2424">
        <v>11.859697240330192</v>
      </c>
      <c r="J2424" t="s">
        <v>6</v>
      </c>
      <c r="K2424" t="s">
        <v>6</v>
      </c>
      <c r="L2424" t="s">
        <v>6</v>
      </c>
      <c r="M2424" t="s">
        <v>6</v>
      </c>
      <c r="N2424" t="s">
        <v>6</v>
      </c>
      <c r="O2424">
        <v>4.7867248165088823</v>
      </c>
      <c r="P2424">
        <v>0.906650222361437</v>
      </c>
      <c r="Q2424" t="s">
        <v>6</v>
      </c>
      <c r="R2424" t="s">
        <v>6</v>
      </c>
      <c r="S2424" t="s">
        <v>6</v>
      </c>
      <c r="T2424" t="s">
        <v>871</v>
      </c>
      <c r="U2424" t="s">
        <v>923</v>
      </c>
      <c r="V2424" t="s">
        <v>926</v>
      </c>
      <c r="W2424" t="s">
        <v>6</v>
      </c>
      <c r="X2424" t="s">
        <v>6</v>
      </c>
      <c r="Y2424" t="s">
        <v>6</v>
      </c>
      <c r="Z2424" t="s">
        <v>6</v>
      </c>
      <c r="AA2424" t="s">
        <v>6</v>
      </c>
      <c r="AB2424" t="s">
        <v>296</v>
      </c>
      <c r="AC2424" t="s">
        <v>647</v>
      </c>
    </row>
    <row r="2425" spans="1:29" x14ac:dyDescent="0.25">
      <c r="A2425" t="s">
        <v>389</v>
      </c>
      <c r="B2425">
        <v>258</v>
      </c>
      <c r="C2425" t="s">
        <v>133</v>
      </c>
      <c r="D2425">
        <v>1959</v>
      </c>
      <c r="E2425" t="s">
        <v>3419</v>
      </c>
      <c r="F2425" t="s">
        <v>6</v>
      </c>
      <c r="G2425" t="s">
        <v>6</v>
      </c>
      <c r="H2425" t="s">
        <v>6</v>
      </c>
      <c r="I2425">
        <v>11.134649474777765</v>
      </c>
      <c r="J2425" t="s">
        <v>6</v>
      </c>
      <c r="K2425" t="s">
        <v>6</v>
      </c>
      <c r="L2425" t="s">
        <v>6</v>
      </c>
      <c r="M2425" t="s">
        <v>6</v>
      </c>
      <c r="N2425" t="s">
        <v>6</v>
      </c>
      <c r="O2425">
        <v>6.5852836644613904</v>
      </c>
      <c r="P2425">
        <v>0.96275275645526004</v>
      </c>
      <c r="Q2425" t="s">
        <v>6</v>
      </c>
      <c r="R2425" t="s">
        <v>6</v>
      </c>
      <c r="S2425" t="s">
        <v>6</v>
      </c>
      <c r="T2425" t="s">
        <v>871</v>
      </c>
      <c r="U2425" t="s">
        <v>923</v>
      </c>
      <c r="V2425" t="s">
        <v>926</v>
      </c>
      <c r="W2425" t="s">
        <v>6</v>
      </c>
      <c r="X2425" t="s">
        <v>6</v>
      </c>
      <c r="Y2425" t="s">
        <v>6</v>
      </c>
      <c r="Z2425" t="s">
        <v>6</v>
      </c>
      <c r="AA2425" t="s">
        <v>6</v>
      </c>
      <c r="AB2425" t="s">
        <v>296</v>
      </c>
      <c r="AC2425" t="s">
        <v>647</v>
      </c>
    </row>
    <row r="2426" spans="1:29" x14ac:dyDescent="0.25">
      <c r="A2426" t="s">
        <v>389</v>
      </c>
      <c r="B2426">
        <v>258</v>
      </c>
      <c r="C2426" t="s">
        <v>133</v>
      </c>
      <c r="D2426">
        <v>1960</v>
      </c>
      <c r="E2426" t="s">
        <v>3420</v>
      </c>
      <c r="F2426" t="s">
        <v>6</v>
      </c>
      <c r="G2426" t="s">
        <v>6</v>
      </c>
      <c r="H2426" t="s">
        <v>6</v>
      </c>
      <c r="I2426">
        <v>11.82313858288957</v>
      </c>
      <c r="J2426" t="s">
        <v>6</v>
      </c>
      <c r="K2426" t="s">
        <v>6</v>
      </c>
      <c r="L2426" t="s">
        <v>6</v>
      </c>
      <c r="M2426" t="s">
        <v>6</v>
      </c>
      <c r="N2426" t="s">
        <v>6</v>
      </c>
      <c r="O2426">
        <v>7.0150332036209031</v>
      </c>
      <c r="P2426">
        <v>0.96934680173574805</v>
      </c>
      <c r="Q2426" t="s">
        <v>6</v>
      </c>
      <c r="R2426" t="s">
        <v>6</v>
      </c>
      <c r="S2426" t="s">
        <v>6</v>
      </c>
      <c r="T2426" t="s">
        <v>871</v>
      </c>
      <c r="U2426" t="s">
        <v>923</v>
      </c>
      <c r="V2426" t="s">
        <v>926</v>
      </c>
      <c r="W2426" t="s">
        <v>6</v>
      </c>
      <c r="X2426" t="s">
        <v>6</v>
      </c>
      <c r="Y2426" t="s">
        <v>6</v>
      </c>
      <c r="Z2426" t="s">
        <v>6</v>
      </c>
      <c r="AA2426" t="s">
        <v>6</v>
      </c>
      <c r="AB2426" t="s">
        <v>296</v>
      </c>
      <c r="AC2426" t="s">
        <v>647</v>
      </c>
    </row>
    <row r="2427" spans="1:29" x14ac:dyDescent="0.25">
      <c r="A2427" t="s">
        <v>389</v>
      </c>
      <c r="B2427">
        <v>258</v>
      </c>
      <c r="C2427" t="s">
        <v>133</v>
      </c>
      <c r="D2427">
        <v>1961</v>
      </c>
      <c r="E2427" t="s">
        <v>3421</v>
      </c>
      <c r="F2427" t="s">
        <v>6</v>
      </c>
      <c r="G2427" t="s">
        <v>6</v>
      </c>
      <c r="H2427" t="s">
        <v>6</v>
      </c>
      <c r="I2427">
        <v>12.319087817512191</v>
      </c>
      <c r="J2427" t="s">
        <v>6</v>
      </c>
      <c r="K2427" t="s">
        <v>6</v>
      </c>
      <c r="L2427" t="s">
        <v>6</v>
      </c>
      <c r="M2427" t="s">
        <v>6</v>
      </c>
      <c r="N2427" t="s">
        <v>6</v>
      </c>
      <c r="O2427">
        <v>7.8185546697240467</v>
      </c>
      <c r="P2427">
        <v>1.00018485901001</v>
      </c>
      <c r="Q2427" t="s">
        <v>6</v>
      </c>
      <c r="R2427" t="s">
        <v>6</v>
      </c>
      <c r="S2427" t="s">
        <v>6</v>
      </c>
      <c r="T2427" t="s">
        <v>871</v>
      </c>
      <c r="U2427" t="s">
        <v>923</v>
      </c>
      <c r="V2427" t="s">
        <v>926</v>
      </c>
      <c r="W2427" t="s">
        <v>6</v>
      </c>
      <c r="X2427" t="s">
        <v>6</v>
      </c>
      <c r="Y2427" t="s">
        <v>6</v>
      </c>
      <c r="Z2427" t="s">
        <v>6</v>
      </c>
      <c r="AA2427" t="s">
        <v>6</v>
      </c>
      <c r="AB2427" t="s">
        <v>296</v>
      </c>
      <c r="AC2427" t="s">
        <v>647</v>
      </c>
    </row>
    <row r="2428" spans="1:29" x14ac:dyDescent="0.25">
      <c r="A2428" t="s">
        <v>389</v>
      </c>
      <c r="B2428">
        <v>258</v>
      </c>
      <c r="C2428" t="s">
        <v>133</v>
      </c>
      <c r="D2428">
        <v>1962</v>
      </c>
      <c r="E2428" t="s">
        <v>3422</v>
      </c>
      <c r="F2428" t="s">
        <v>6</v>
      </c>
      <c r="G2428" t="s">
        <v>6</v>
      </c>
      <c r="H2428" t="s">
        <v>6</v>
      </c>
      <c r="I2428">
        <v>12.009742132779095</v>
      </c>
      <c r="J2428" t="s">
        <v>6</v>
      </c>
      <c r="K2428" t="s">
        <v>6</v>
      </c>
      <c r="L2428" t="s">
        <v>6</v>
      </c>
      <c r="M2428" t="s">
        <v>6</v>
      </c>
      <c r="N2428" t="s">
        <v>6</v>
      </c>
      <c r="O2428">
        <v>8.0773305004251021</v>
      </c>
      <c r="P2428">
        <v>1.0622321322061099</v>
      </c>
      <c r="Q2428" t="s">
        <v>6</v>
      </c>
      <c r="R2428" t="s">
        <v>6</v>
      </c>
      <c r="S2428" t="s">
        <v>6</v>
      </c>
      <c r="T2428" t="s">
        <v>871</v>
      </c>
      <c r="U2428" t="s">
        <v>923</v>
      </c>
      <c r="V2428" t="s">
        <v>926</v>
      </c>
      <c r="W2428" t="s">
        <v>6</v>
      </c>
      <c r="X2428" t="s">
        <v>6</v>
      </c>
      <c r="Y2428" t="s">
        <v>6</v>
      </c>
      <c r="Z2428" t="s">
        <v>6</v>
      </c>
      <c r="AA2428" t="s">
        <v>6</v>
      </c>
      <c r="AB2428" t="s">
        <v>296</v>
      </c>
      <c r="AC2428" t="s">
        <v>647</v>
      </c>
    </row>
    <row r="2429" spans="1:29" x14ac:dyDescent="0.25">
      <c r="A2429" t="s">
        <v>389</v>
      </c>
      <c r="B2429">
        <v>258</v>
      </c>
      <c r="C2429" t="s">
        <v>133</v>
      </c>
      <c r="D2429">
        <v>1963</v>
      </c>
      <c r="E2429" t="s">
        <v>3423</v>
      </c>
      <c r="F2429" t="s">
        <v>6</v>
      </c>
      <c r="G2429" t="s">
        <v>6</v>
      </c>
      <c r="H2429" t="s">
        <v>6</v>
      </c>
      <c r="I2429">
        <v>12.455042283221522</v>
      </c>
      <c r="J2429" t="s">
        <v>6</v>
      </c>
      <c r="K2429" t="s">
        <v>6</v>
      </c>
      <c r="L2429" t="s">
        <v>6</v>
      </c>
      <c r="M2429" t="s">
        <v>6</v>
      </c>
      <c r="N2429" t="s">
        <v>6</v>
      </c>
      <c r="O2429">
        <v>8.013976414676879</v>
      </c>
      <c r="P2429">
        <v>1.1729507941631501</v>
      </c>
      <c r="Q2429" t="s">
        <v>6</v>
      </c>
      <c r="R2429" t="s">
        <v>6</v>
      </c>
      <c r="S2429" t="s">
        <v>6</v>
      </c>
      <c r="T2429" t="s">
        <v>871</v>
      </c>
      <c r="U2429" t="s">
        <v>923</v>
      </c>
      <c r="V2429" t="s">
        <v>926</v>
      </c>
      <c r="W2429" t="s">
        <v>6</v>
      </c>
      <c r="X2429" t="s">
        <v>6</v>
      </c>
      <c r="Y2429" t="s">
        <v>6</v>
      </c>
      <c r="Z2429" t="s">
        <v>6</v>
      </c>
      <c r="AA2429" t="s">
        <v>6</v>
      </c>
      <c r="AB2429" t="s">
        <v>296</v>
      </c>
      <c r="AC2429" t="s">
        <v>647</v>
      </c>
    </row>
    <row r="2430" spans="1:29" x14ac:dyDescent="0.25">
      <c r="A2430" t="s">
        <v>389</v>
      </c>
      <c r="B2430">
        <v>258</v>
      </c>
      <c r="C2430" t="s">
        <v>133</v>
      </c>
      <c r="D2430">
        <v>1964</v>
      </c>
      <c r="E2430" t="s">
        <v>3424</v>
      </c>
      <c r="F2430" t="s">
        <v>6</v>
      </c>
      <c r="G2430" t="s">
        <v>6</v>
      </c>
      <c r="H2430" t="s">
        <v>6</v>
      </c>
      <c r="I2430">
        <v>13.899777593537603</v>
      </c>
      <c r="J2430" t="s">
        <v>6</v>
      </c>
      <c r="K2430" t="s">
        <v>6</v>
      </c>
      <c r="L2430" t="s">
        <v>6</v>
      </c>
      <c r="M2430" t="s">
        <v>6</v>
      </c>
      <c r="N2430" t="s">
        <v>6</v>
      </c>
      <c r="O2430">
        <v>8.2425183775580244</v>
      </c>
      <c r="P2430">
        <v>1.2023024452068001</v>
      </c>
      <c r="Q2430" t="s">
        <v>6</v>
      </c>
      <c r="R2430" t="s">
        <v>6</v>
      </c>
      <c r="S2430" t="s">
        <v>6</v>
      </c>
      <c r="T2430" t="s">
        <v>871</v>
      </c>
      <c r="U2430" t="s">
        <v>923</v>
      </c>
      <c r="V2430" t="s">
        <v>926</v>
      </c>
      <c r="W2430" t="s">
        <v>6</v>
      </c>
      <c r="X2430" t="s">
        <v>6</v>
      </c>
      <c r="Y2430" t="s">
        <v>6</v>
      </c>
      <c r="Z2430" t="s">
        <v>6</v>
      </c>
      <c r="AA2430" t="s">
        <v>6</v>
      </c>
      <c r="AB2430" t="s">
        <v>296</v>
      </c>
      <c r="AC2430" t="s">
        <v>647</v>
      </c>
    </row>
    <row r="2431" spans="1:29" x14ac:dyDescent="0.25">
      <c r="A2431" t="s">
        <v>389</v>
      </c>
      <c r="B2431">
        <v>258</v>
      </c>
      <c r="C2431" t="s">
        <v>133</v>
      </c>
      <c r="D2431">
        <v>1965</v>
      </c>
      <c r="E2431" t="s">
        <v>3425</v>
      </c>
      <c r="F2431" t="s">
        <v>6</v>
      </c>
      <c r="G2431" t="s">
        <v>6</v>
      </c>
      <c r="H2431" t="s">
        <v>6</v>
      </c>
      <c r="I2431">
        <v>15.019884939268204</v>
      </c>
      <c r="J2431" t="s">
        <v>6</v>
      </c>
      <c r="K2431" t="s">
        <v>6</v>
      </c>
      <c r="L2431" t="s">
        <v>6</v>
      </c>
      <c r="M2431" t="s">
        <v>6</v>
      </c>
      <c r="N2431" t="s">
        <v>6</v>
      </c>
      <c r="O2431">
        <v>11.288374750706271</v>
      </c>
      <c r="P2431">
        <v>1.23667049582373</v>
      </c>
      <c r="Q2431" t="s">
        <v>6</v>
      </c>
      <c r="R2431" t="s">
        <v>6</v>
      </c>
      <c r="S2431" t="s">
        <v>6</v>
      </c>
      <c r="T2431" t="s">
        <v>871</v>
      </c>
      <c r="U2431" t="s">
        <v>923</v>
      </c>
      <c r="V2431" t="s">
        <v>926</v>
      </c>
      <c r="W2431" t="s">
        <v>6</v>
      </c>
      <c r="X2431" t="s">
        <v>6</v>
      </c>
      <c r="Y2431" t="s">
        <v>6</v>
      </c>
      <c r="Z2431" t="s">
        <v>6</v>
      </c>
      <c r="AA2431" t="s">
        <v>6</v>
      </c>
      <c r="AB2431" t="s">
        <v>296</v>
      </c>
      <c r="AC2431" t="s">
        <v>647</v>
      </c>
    </row>
    <row r="2432" spans="1:29" x14ac:dyDescent="0.25">
      <c r="A2432" t="s">
        <v>389</v>
      </c>
      <c r="B2432">
        <v>258</v>
      </c>
      <c r="C2432" t="s">
        <v>133</v>
      </c>
      <c r="D2432">
        <v>1966</v>
      </c>
      <c r="E2432" t="s">
        <v>3426</v>
      </c>
      <c r="F2432" t="s">
        <v>6</v>
      </c>
      <c r="G2432" t="s">
        <v>6</v>
      </c>
      <c r="H2432" t="s">
        <v>6</v>
      </c>
      <c r="I2432">
        <v>15.501116922927499</v>
      </c>
      <c r="J2432" t="s">
        <v>6</v>
      </c>
      <c r="K2432" t="s">
        <v>6</v>
      </c>
      <c r="L2432" t="s">
        <v>6</v>
      </c>
      <c r="M2432" t="s">
        <v>6</v>
      </c>
      <c r="N2432" t="s">
        <v>6</v>
      </c>
      <c r="O2432">
        <v>11.356679689588656</v>
      </c>
      <c r="P2432">
        <v>1.2917507934514401</v>
      </c>
      <c r="Q2432" t="s">
        <v>6</v>
      </c>
      <c r="R2432" t="s">
        <v>6</v>
      </c>
      <c r="S2432" t="s">
        <v>6</v>
      </c>
      <c r="T2432" t="s">
        <v>871</v>
      </c>
      <c r="U2432" t="s">
        <v>923</v>
      </c>
      <c r="V2432" t="s">
        <v>926</v>
      </c>
      <c r="W2432" t="s">
        <v>6</v>
      </c>
      <c r="X2432" t="s">
        <v>6</v>
      </c>
      <c r="Y2432" t="s">
        <v>6</v>
      </c>
      <c r="Z2432" t="s">
        <v>6</v>
      </c>
      <c r="AA2432" t="s">
        <v>6</v>
      </c>
      <c r="AB2432" t="s">
        <v>296</v>
      </c>
      <c r="AC2432" t="s">
        <v>647</v>
      </c>
    </row>
    <row r="2433" spans="1:29" x14ac:dyDescent="0.25">
      <c r="A2433" t="s">
        <v>389</v>
      </c>
      <c r="B2433">
        <v>258</v>
      </c>
      <c r="C2433" t="s">
        <v>133</v>
      </c>
      <c r="D2433">
        <v>1967</v>
      </c>
      <c r="E2433" t="s">
        <v>3427</v>
      </c>
      <c r="F2433" t="s">
        <v>6</v>
      </c>
      <c r="G2433" t="s">
        <v>6</v>
      </c>
      <c r="H2433" t="s">
        <v>6</v>
      </c>
      <c r="I2433">
        <v>16.57433882825768</v>
      </c>
      <c r="J2433" t="s">
        <v>6</v>
      </c>
      <c r="K2433" t="s">
        <v>6</v>
      </c>
      <c r="L2433" t="s">
        <v>6</v>
      </c>
      <c r="M2433" t="s">
        <v>6</v>
      </c>
      <c r="N2433" t="s">
        <v>6</v>
      </c>
      <c r="O2433">
        <v>12.028890637930481</v>
      </c>
      <c r="P2433">
        <v>1.35008293689118</v>
      </c>
      <c r="Q2433" t="s">
        <v>6</v>
      </c>
      <c r="R2433" t="s">
        <v>6</v>
      </c>
      <c r="S2433" t="s">
        <v>6</v>
      </c>
      <c r="T2433" t="s">
        <v>871</v>
      </c>
      <c r="U2433" t="s">
        <v>923</v>
      </c>
      <c r="V2433" t="s">
        <v>926</v>
      </c>
      <c r="W2433" t="s">
        <v>6</v>
      </c>
      <c r="X2433" t="s">
        <v>6</v>
      </c>
      <c r="Y2433" t="s">
        <v>6</v>
      </c>
      <c r="Z2433" t="s">
        <v>6</v>
      </c>
      <c r="AA2433" t="s">
        <v>6</v>
      </c>
      <c r="AB2433" t="s">
        <v>296</v>
      </c>
      <c r="AC2433" t="s">
        <v>647</v>
      </c>
    </row>
    <row r="2434" spans="1:29" x14ac:dyDescent="0.25">
      <c r="A2434" t="s">
        <v>389</v>
      </c>
      <c r="B2434">
        <v>258</v>
      </c>
      <c r="C2434" t="s">
        <v>133</v>
      </c>
      <c r="D2434">
        <v>1968</v>
      </c>
      <c r="E2434" t="s">
        <v>3428</v>
      </c>
      <c r="F2434" t="s">
        <v>6</v>
      </c>
      <c r="G2434" t="s">
        <v>6</v>
      </c>
      <c r="H2434" t="s">
        <v>6</v>
      </c>
      <c r="I2434">
        <v>15.963596262718807</v>
      </c>
      <c r="J2434" t="s">
        <v>6</v>
      </c>
      <c r="K2434" t="s">
        <v>6</v>
      </c>
      <c r="L2434" t="s">
        <v>6</v>
      </c>
      <c r="M2434" t="s">
        <v>6</v>
      </c>
      <c r="N2434" t="s">
        <v>6</v>
      </c>
      <c r="O2434">
        <v>12.206600659493331</v>
      </c>
      <c r="P2434">
        <v>1.49591196676028</v>
      </c>
      <c r="Q2434" t="s">
        <v>6</v>
      </c>
      <c r="R2434" t="s">
        <v>6</v>
      </c>
      <c r="S2434" t="s">
        <v>6</v>
      </c>
      <c r="T2434" t="s">
        <v>871</v>
      </c>
      <c r="U2434" t="s">
        <v>923</v>
      </c>
      <c r="V2434" t="s">
        <v>926</v>
      </c>
      <c r="W2434" t="s">
        <v>6</v>
      </c>
      <c r="X2434" t="s">
        <v>6</v>
      </c>
      <c r="Y2434" t="s">
        <v>6</v>
      </c>
      <c r="Z2434" t="s">
        <v>6</v>
      </c>
      <c r="AA2434" t="s">
        <v>6</v>
      </c>
      <c r="AB2434" t="s">
        <v>296</v>
      </c>
      <c r="AC2434" t="s">
        <v>647</v>
      </c>
    </row>
    <row r="2435" spans="1:29" x14ac:dyDescent="0.25">
      <c r="A2435" t="s">
        <v>389</v>
      </c>
      <c r="B2435">
        <v>258</v>
      </c>
      <c r="C2435" t="s">
        <v>133</v>
      </c>
      <c r="D2435">
        <v>1969</v>
      </c>
      <c r="E2435" t="s">
        <v>3429</v>
      </c>
      <c r="F2435" t="s">
        <v>6</v>
      </c>
      <c r="G2435" t="s">
        <v>6</v>
      </c>
      <c r="H2435" t="s">
        <v>6</v>
      </c>
      <c r="I2435">
        <v>16.060846244233023</v>
      </c>
      <c r="J2435" t="s">
        <v>6</v>
      </c>
      <c r="K2435" t="s">
        <v>6</v>
      </c>
      <c r="L2435" t="s">
        <v>6</v>
      </c>
      <c r="M2435" t="s">
        <v>6</v>
      </c>
      <c r="N2435" t="s">
        <v>6</v>
      </c>
      <c r="O2435">
        <v>11.805325911350046</v>
      </c>
      <c r="P2435">
        <v>1.5933486412192499</v>
      </c>
      <c r="Q2435" t="s">
        <v>6</v>
      </c>
      <c r="R2435" t="s">
        <v>6</v>
      </c>
      <c r="S2435" t="s">
        <v>6</v>
      </c>
      <c r="T2435" t="s">
        <v>871</v>
      </c>
      <c r="U2435" t="s">
        <v>923</v>
      </c>
      <c r="V2435" t="s">
        <v>926</v>
      </c>
      <c r="W2435" t="s">
        <v>6</v>
      </c>
      <c r="X2435" t="s">
        <v>6</v>
      </c>
      <c r="Y2435" t="s">
        <v>6</v>
      </c>
      <c r="Z2435" t="s">
        <v>6</v>
      </c>
      <c r="AA2435" t="s">
        <v>6</v>
      </c>
      <c r="AB2435" t="s">
        <v>296</v>
      </c>
      <c r="AC2435" t="s">
        <v>647</v>
      </c>
    </row>
    <row r="2436" spans="1:29" x14ac:dyDescent="0.25">
      <c r="A2436" t="s">
        <v>389</v>
      </c>
      <c r="B2436">
        <v>258</v>
      </c>
      <c r="C2436" t="s">
        <v>133</v>
      </c>
      <c r="D2436">
        <v>1970</v>
      </c>
      <c r="E2436" t="s">
        <v>3430</v>
      </c>
      <c r="F2436" t="s">
        <v>6</v>
      </c>
      <c r="G2436" t="s">
        <v>6</v>
      </c>
      <c r="H2436" t="s">
        <v>6</v>
      </c>
      <c r="I2436">
        <v>14.888831249986836</v>
      </c>
      <c r="J2436" t="s">
        <v>6</v>
      </c>
      <c r="K2436" t="s">
        <v>6</v>
      </c>
      <c r="L2436" t="s">
        <v>6</v>
      </c>
      <c r="M2436" t="s">
        <v>6</v>
      </c>
      <c r="N2436" t="s">
        <v>6</v>
      </c>
      <c r="O2436">
        <v>12.038533788251648</v>
      </c>
      <c r="P2436">
        <v>1.76852932213201</v>
      </c>
      <c r="Q2436" t="s">
        <v>6</v>
      </c>
      <c r="R2436" t="s">
        <v>6</v>
      </c>
      <c r="S2436" t="s">
        <v>6</v>
      </c>
      <c r="T2436" t="s">
        <v>871</v>
      </c>
      <c r="U2436" t="s">
        <v>923</v>
      </c>
      <c r="V2436" t="s">
        <v>926</v>
      </c>
      <c r="W2436" t="s">
        <v>6</v>
      </c>
      <c r="X2436" t="s">
        <v>6</v>
      </c>
      <c r="Y2436" t="s">
        <v>6</v>
      </c>
      <c r="Z2436" t="s">
        <v>6</v>
      </c>
      <c r="AA2436" t="s">
        <v>6</v>
      </c>
      <c r="AB2436" t="s">
        <v>296</v>
      </c>
      <c r="AC2436" t="s">
        <v>647</v>
      </c>
    </row>
    <row r="2437" spans="1:29" x14ac:dyDescent="0.25">
      <c r="A2437" t="s">
        <v>389</v>
      </c>
      <c r="B2437">
        <v>258</v>
      </c>
      <c r="C2437" t="s">
        <v>133</v>
      </c>
      <c r="D2437">
        <v>1971</v>
      </c>
      <c r="E2437" t="s">
        <v>3431</v>
      </c>
      <c r="F2437" t="s">
        <v>6</v>
      </c>
      <c r="G2437" t="s">
        <v>6</v>
      </c>
      <c r="H2437" t="s">
        <v>6</v>
      </c>
      <c r="I2437">
        <v>14.838187140978247</v>
      </c>
      <c r="J2437" t="s">
        <v>6</v>
      </c>
      <c r="K2437" t="s">
        <v>6</v>
      </c>
      <c r="L2437" t="s">
        <v>6</v>
      </c>
      <c r="M2437" t="s">
        <v>6</v>
      </c>
      <c r="N2437" t="s">
        <v>6</v>
      </c>
      <c r="O2437">
        <v>13.940427826182709</v>
      </c>
      <c r="P2437">
        <v>1.8435804352955401</v>
      </c>
      <c r="Q2437" t="s">
        <v>6</v>
      </c>
      <c r="R2437" t="s">
        <v>6</v>
      </c>
      <c r="S2437" t="s">
        <v>6</v>
      </c>
      <c r="T2437" t="s">
        <v>871</v>
      </c>
      <c r="U2437" t="s">
        <v>923</v>
      </c>
      <c r="V2437" t="s">
        <v>926</v>
      </c>
      <c r="W2437" t="s">
        <v>6</v>
      </c>
      <c r="X2437" t="s">
        <v>6</v>
      </c>
      <c r="Y2437" t="s">
        <v>6</v>
      </c>
      <c r="Z2437" t="s">
        <v>6</v>
      </c>
      <c r="AA2437" t="s">
        <v>6</v>
      </c>
      <c r="AB2437" t="s">
        <v>296</v>
      </c>
      <c r="AC2437" t="s">
        <v>647</v>
      </c>
    </row>
    <row r="2438" spans="1:29" x14ac:dyDescent="0.25">
      <c r="A2438" t="s">
        <v>389</v>
      </c>
      <c r="B2438">
        <v>258</v>
      </c>
      <c r="C2438" t="s">
        <v>133</v>
      </c>
      <c r="D2438">
        <v>1972</v>
      </c>
      <c r="E2438" t="s">
        <v>3432</v>
      </c>
      <c r="F2438" t="s">
        <v>6</v>
      </c>
      <c r="G2438" t="s">
        <v>6</v>
      </c>
      <c r="H2438" t="s">
        <v>6</v>
      </c>
      <c r="I2438">
        <v>15.185506902252525</v>
      </c>
      <c r="J2438" t="s">
        <v>6</v>
      </c>
      <c r="K2438" t="s">
        <v>6</v>
      </c>
      <c r="L2438" t="s">
        <v>6</v>
      </c>
      <c r="M2438" t="s">
        <v>6</v>
      </c>
      <c r="N2438" t="s">
        <v>6</v>
      </c>
      <c r="O2438">
        <v>15.627766504010868</v>
      </c>
      <c r="P2438">
        <v>1.9520703737268199</v>
      </c>
      <c r="Q2438" t="s">
        <v>6</v>
      </c>
      <c r="R2438" t="s">
        <v>6</v>
      </c>
      <c r="S2438" t="s">
        <v>6</v>
      </c>
      <c r="T2438" t="s">
        <v>871</v>
      </c>
      <c r="U2438" t="s">
        <v>923</v>
      </c>
      <c r="V2438" t="s">
        <v>926</v>
      </c>
      <c r="W2438" t="s">
        <v>6</v>
      </c>
      <c r="X2438" t="s">
        <v>6</v>
      </c>
      <c r="Y2438" t="s">
        <v>6</v>
      </c>
      <c r="Z2438" t="s">
        <v>6</v>
      </c>
      <c r="AA2438" t="s">
        <v>6</v>
      </c>
      <c r="AB2438" t="s">
        <v>296</v>
      </c>
      <c r="AC2438" t="s">
        <v>647</v>
      </c>
    </row>
    <row r="2439" spans="1:29" x14ac:dyDescent="0.25">
      <c r="A2439" t="s">
        <v>389</v>
      </c>
      <c r="B2439">
        <v>258</v>
      </c>
      <c r="C2439" t="s">
        <v>133</v>
      </c>
      <c r="D2439">
        <v>1973</v>
      </c>
      <c r="E2439" t="s">
        <v>3433</v>
      </c>
      <c r="F2439" t="s">
        <v>6</v>
      </c>
      <c r="G2439" t="s">
        <v>6</v>
      </c>
      <c r="H2439" t="s">
        <v>6</v>
      </c>
      <c r="I2439">
        <v>13.964180676009436</v>
      </c>
      <c r="J2439" t="s">
        <v>6</v>
      </c>
      <c r="K2439" t="s">
        <v>6</v>
      </c>
      <c r="L2439" t="s">
        <v>6</v>
      </c>
      <c r="M2439" t="s">
        <v>6</v>
      </c>
      <c r="N2439" t="s">
        <v>6</v>
      </c>
      <c r="O2439">
        <v>13.98503756206587</v>
      </c>
      <c r="P2439">
        <v>2.3864934113962999</v>
      </c>
      <c r="Q2439" t="s">
        <v>6</v>
      </c>
      <c r="R2439" t="s">
        <v>6</v>
      </c>
      <c r="S2439" t="s">
        <v>6</v>
      </c>
      <c r="T2439" t="s">
        <v>871</v>
      </c>
      <c r="U2439" t="s">
        <v>923</v>
      </c>
      <c r="V2439" t="s">
        <v>926</v>
      </c>
      <c r="W2439" t="s">
        <v>6</v>
      </c>
      <c r="X2439" t="s">
        <v>6</v>
      </c>
      <c r="Y2439" t="s">
        <v>6</v>
      </c>
      <c r="Z2439" t="s">
        <v>6</v>
      </c>
      <c r="AA2439" t="s">
        <v>6</v>
      </c>
      <c r="AB2439" t="s">
        <v>296</v>
      </c>
      <c r="AC2439" t="s">
        <v>647</v>
      </c>
    </row>
    <row r="2440" spans="1:29" x14ac:dyDescent="0.25">
      <c r="A2440" t="s">
        <v>389</v>
      </c>
      <c r="B2440">
        <v>258</v>
      </c>
      <c r="C2440" t="s">
        <v>133</v>
      </c>
      <c r="D2440">
        <v>1974</v>
      </c>
      <c r="E2440" t="s">
        <v>3434</v>
      </c>
      <c r="F2440" t="s">
        <v>6</v>
      </c>
      <c r="G2440" t="s">
        <v>6</v>
      </c>
      <c r="H2440" t="s">
        <v>6</v>
      </c>
      <c r="I2440">
        <v>14.846861271751322</v>
      </c>
      <c r="J2440" t="s">
        <v>6</v>
      </c>
      <c r="K2440" t="s">
        <v>6</v>
      </c>
      <c r="L2440" t="s">
        <v>6</v>
      </c>
      <c r="M2440" t="s">
        <v>6</v>
      </c>
      <c r="N2440" t="s">
        <v>6</v>
      </c>
      <c r="O2440">
        <v>13.204368345895512</v>
      </c>
      <c r="P2440">
        <v>2.9365584921790702</v>
      </c>
      <c r="Q2440" t="s">
        <v>6</v>
      </c>
      <c r="R2440" t="s">
        <v>6</v>
      </c>
      <c r="S2440" t="s">
        <v>6</v>
      </c>
      <c r="T2440" t="s">
        <v>871</v>
      </c>
      <c r="U2440" t="s">
        <v>923</v>
      </c>
      <c r="V2440" t="s">
        <v>926</v>
      </c>
      <c r="W2440" t="s">
        <v>6</v>
      </c>
      <c r="X2440" t="s">
        <v>6</v>
      </c>
      <c r="Y2440" t="s">
        <v>6</v>
      </c>
      <c r="Z2440" t="s">
        <v>6</v>
      </c>
      <c r="AA2440" t="s">
        <v>6</v>
      </c>
      <c r="AB2440" t="s">
        <v>296</v>
      </c>
      <c r="AC2440" t="s">
        <v>647</v>
      </c>
    </row>
    <row r="2441" spans="1:29" x14ac:dyDescent="0.25">
      <c r="A2441" t="s">
        <v>389</v>
      </c>
      <c r="B2441">
        <v>258</v>
      </c>
      <c r="C2441" t="s">
        <v>133</v>
      </c>
      <c r="D2441">
        <v>1975</v>
      </c>
      <c r="E2441" t="s">
        <v>3435</v>
      </c>
      <c r="F2441" t="s">
        <v>6</v>
      </c>
      <c r="G2441" t="s">
        <v>6</v>
      </c>
      <c r="H2441" t="s">
        <v>6</v>
      </c>
      <c r="I2441">
        <v>14.694681548935609</v>
      </c>
      <c r="J2441" t="s">
        <v>6</v>
      </c>
      <c r="K2441" t="s">
        <v>6</v>
      </c>
      <c r="L2441" t="s">
        <v>6</v>
      </c>
      <c r="M2441" t="s">
        <v>6</v>
      </c>
      <c r="N2441" t="s">
        <v>6</v>
      </c>
      <c r="O2441">
        <v>12.746405094478565</v>
      </c>
      <c r="P2441">
        <v>3.3865862319642401</v>
      </c>
      <c r="Q2441" t="s">
        <v>6</v>
      </c>
      <c r="R2441" t="s">
        <v>6</v>
      </c>
      <c r="S2441" t="s">
        <v>6</v>
      </c>
      <c r="T2441" t="s">
        <v>871</v>
      </c>
      <c r="U2441" t="s">
        <v>923</v>
      </c>
      <c r="V2441" t="s">
        <v>926</v>
      </c>
      <c r="W2441" t="s">
        <v>6</v>
      </c>
      <c r="X2441" t="s">
        <v>6</v>
      </c>
      <c r="Y2441" t="s">
        <v>6</v>
      </c>
      <c r="Z2441" t="s">
        <v>6</v>
      </c>
      <c r="AA2441" t="s">
        <v>6</v>
      </c>
      <c r="AB2441" t="s">
        <v>296</v>
      </c>
      <c r="AC2441" t="s">
        <v>647</v>
      </c>
    </row>
    <row r="2442" spans="1:29" x14ac:dyDescent="0.25">
      <c r="A2442" t="s">
        <v>389</v>
      </c>
      <c r="B2442">
        <v>258</v>
      </c>
      <c r="C2442" t="s">
        <v>133</v>
      </c>
      <c r="D2442">
        <v>1976</v>
      </c>
      <c r="E2442" t="s">
        <v>3436</v>
      </c>
      <c r="F2442" t="s">
        <v>6</v>
      </c>
      <c r="G2442" t="s">
        <v>6</v>
      </c>
      <c r="H2442" t="s">
        <v>6</v>
      </c>
      <c r="I2442">
        <v>14.387860392983928</v>
      </c>
      <c r="J2442" t="s">
        <v>6</v>
      </c>
      <c r="K2442" t="s">
        <v>6</v>
      </c>
      <c r="L2442" t="s">
        <v>6</v>
      </c>
      <c r="M2442" t="s">
        <v>6</v>
      </c>
      <c r="N2442" t="s">
        <v>6</v>
      </c>
      <c r="O2442">
        <v>13.933805653788486</v>
      </c>
      <c r="P2442">
        <v>4.0547070487264003</v>
      </c>
      <c r="Q2442" t="s">
        <v>6</v>
      </c>
      <c r="R2442" t="s">
        <v>6</v>
      </c>
      <c r="S2442" t="s">
        <v>6</v>
      </c>
      <c r="T2442" t="s">
        <v>871</v>
      </c>
      <c r="U2442" t="s">
        <v>923</v>
      </c>
      <c r="V2442" t="s">
        <v>926</v>
      </c>
      <c r="W2442" t="s">
        <v>6</v>
      </c>
      <c r="X2442" t="s">
        <v>6</v>
      </c>
      <c r="Y2442" t="s">
        <v>6</v>
      </c>
      <c r="Z2442" t="s">
        <v>6</v>
      </c>
      <c r="AA2442" t="s">
        <v>6</v>
      </c>
      <c r="AB2442" t="s">
        <v>296</v>
      </c>
      <c r="AC2442" t="s">
        <v>647</v>
      </c>
    </row>
    <row r="2443" spans="1:29" x14ac:dyDescent="0.25">
      <c r="A2443" t="s">
        <v>389</v>
      </c>
      <c r="B2443">
        <v>258</v>
      </c>
      <c r="C2443" t="s">
        <v>133</v>
      </c>
      <c r="D2443">
        <v>1977</v>
      </c>
      <c r="E2443" t="s">
        <v>3437</v>
      </c>
      <c r="F2443" t="s">
        <v>6</v>
      </c>
      <c r="G2443" t="s">
        <v>6</v>
      </c>
      <c r="H2443" t="s">
        <v>6</v>
      </c>
      <c r="I2443">
        <v>14.800813925215497</v>
      </c>
      <c r="J2443" t="s">
        <v>6</v>
      </c>
      <c r="K2443" t="s">
        <v>6</v>
      </c>
      <c r="L2443" t="s">
        <v>6</v>
      </c>
      <c r="M2443" t="s">
        <v>6</v>
      </c>
      <c r="N2443" t="s">
        <v>6</v>
      </c>
      <c r="O2443">
        <v>13.561080212624576</v>
      </c>
      <c r="P2443">
        <v>5.0905605539987802</v>
      </c>
      <c r="Q2443" t="s">
        <v>6</v>
      </c>
      <c r="R2443" t="s">
        <v>6</v>
      </c>
      <c r="S2443" t="s">
        <v>6</v>
      </c>
      <c r="T2443" t="s">
        <v>871</v>
      </c>
      <c r="U2443" t="s">
        <v>923</v>
      </c>
      <c r="V2443" t="s">
        <v>926</v>
      </c>
      <c r="W2443" t="s">
        <v>6</v>
      </c>
      <c r="X2443" t="s">
        <v>6</v>
      </c>
      <c r="Y2443" t="s">
        <v>6</v>
      </c>
      <c r="Z2443" t="s">
        <v>6</v>
      </c>
      <c r="AA2443" t="s">
        <v>6</v>
      </c>
      <c r="AB2443" t="s">
        <v>296</v>
      </c>
      <c r="AC2443" t="s">
        <v>647</v>
      </c>
    </row>
    <row r="2444" spans="1:29" x14ac:dyDescent="0.25">
      <c r="A2444" t="s">
        <v>389</v>
      </c>
      <c r="B2444">
        <v>258</v>
      </c>
      <c r="C2444" t="s">
        <v>133</v>
      </c>
      <c r="D2444">
        <v>1978</v>
      </c>
      <c r="E2444" t="s">
        <v>3438</v>
      </c>
      <c r="F2444" t="s">
        <v>6</v>
      </c>
      <c r="G2444" t="s">
        <v>6</v>
      </c>
      <c r="H2444" t="s">
        <v>6</v>
      </c>
      <c r="I2444">
        <v>16.768569438552028</v>
      </c>
      <c r="J2444" t="s">
        <v>6</v>
      </c>
      <c r="K2444" t="s">
        <v>6</v>
      </c>
      <c r="L2444" t="s">
        <v>6</v>
      </c>
      <c r="M2444" t="s">
        <v>6</v>
      </c>
      <c r="N2444" t="s">
        <v>6</v>
      </c>
      <c r="O2444">
        <v>13.88093685449223</v>
      </c>
      <c r="P2444">
        <v>5.6385819502283896</v>
      </c>
      <c r="Q2444" t="s">
        <v>6</v>
      </c>
      <c r="R2444" t="s">
        <v>6</v>
      </c>
      <c r="S2444" t="s">
        <v>6</v>
      </c>
      <c r="T2444" t="s">
        <v>871</v>
      </c>
      <c r="U2444" t="s">
        <v>923</v>
      </c>
      <c r="V2444" t="s">
        <v>926</v>
      </c>
      <c r="W2444" t="s">
        <v>6</v>
      </c>
      <c r="X2444" t="s">
        <v>6</v>
      </c>
      <c r="Y2444" t="s">
        <v>6</v>
      </c>
      <c r="Z2444" t="s">
        <v>6</v>
      </c>
      <c r="AA2444" t="s">
        <v>6</v>
      </c>
      <c r="AB2444" t="s">
        <v>296</v>
      </c>
      <c r="AC2444" t="s">
        <v>647</v>
      </c>
    </row>
    <row r="2445" spans="1:29" x14ac:dyDescent="0.25">
      <c r="A2445" t="s">
        <v>389</v>
      </c>
      <c r="B2445">
        <v>258</v>
      </c>
      <c r="C2445" t="s">
        <v>133</v>
      </c>
      <c r="D2445">
        <v>1979</v>
      </c>
      <c r="E2445" t="s">
        <v>3439</v>
      </c>
      <c r="F2445" t="s">
        <v>6</v>
      </c>
      <c r="G2445" t="s">
        <v>6</v>
      </c>
      <c r="H2445" t="s">
        <v>6</v>
      </c>
      <c r="I2445">
        <v>17.728161882847203</v>
      </c>
      <c r="J2445" t="s">
        <v>6</v>
      </c>
      <c r="K2445" t="s">
        <v>6</v>
      </c>
      <c r="L2445" t="s">
        <v>6</v>
      </c>
      <c r="M2445" t="s">
        <v>6</v>
      </c>
      <c r="N2445" t="s">
        <v>6</v>
      </c>
      <c r="O2445">
        <v>13.412728248897473</v>
      </c>
      <c r="P2445">
        <v>6.4118498790184004</v>
      </c>
      <c r="Q2445" t="s">
        <v>6</v>
      </c>
      <c r="R2445" t="s">
        <v>6</v>
      </c>
      <c r="S2445" t="s">
        <v>6</v>
      </c>
      <c r="T2445" t="s">
        <v>871</v>
      </c>
      <c r="U2445" t="s">
        <v>923</v>
      </c>
      <c r="V2445" t="s">
        <v>926</v>
      </c>
      <c r="W2445" t="s">
        <v>6</v>
      </c>
      <c r="X2445" t="s">
        <v>6</v>
      </c>
      <c r="Y2445" t="s">
        <v>6</v>
      </c>
      <c r="Z2445" t="s">
        <v>6</v>
      </c>
      <c r="AA2445" t="s">
        <v>6</v>
      </c>
      <c r="AB2445" t="s">
        <v>296</v>
      </c>
      <c r="AC2445" t="s">
        <v>647</v>
      </c>
    </row>
    <row r="2446" spans="1:29" x14ac:dyDescent="0.25">
      <c r="A2446" t="s">
        <v>389</v>
      </c>
      <c r="B2446">
        <v>258</v>
      </c>
      <c r="C2446" t="s">
        <v>133</v>
      </c>
      <c r="D2446">
        <v>1980</v>
      </c>
      <c r="E2446" t="s">
        <v>3440</v>
      </c>
      <c r="F2446" t="s">
        <v>6</v>
      </c>
      <c r="G2446" t="s">
        <v>6</v>
      </c>
      <c r="H2446" t="s">
        <v>6</v>
      </c>
      <c r="I2446">
        <v>19.029369196356384</v>
      </c>
      <c r="J2446" t="s">
        <v>6</v>
      </c>
      <c r="K2446" t="s">
        <v>6</v>
      </c>
      <c r="L2446" t="s">
        <v>6</v>
      </c>
      <c r="M2446" t="s">
        <v>6</v>
      </c>
      <c r="N2446" t="s">
        <v>6</v>
      </c>
      <c r="O2446">
        <v>16.220658024077188</v>
      </c>
      <c r="P2446">
        <v>7.3187783025685196</v>
      </c>
      <c r="Q2446" t="s">
        <v>6</v>
      </c>
      <c r="R2446" t="s">
        <v>6</v>
      </c>
      <c r="S2446" t="s">
        <v>6</v>
      </c>
      <c r="T2446" t="s">
        <v>871</v>
      </c>
      <c r="U2446" t="s">
        <v>923</v>
      </c>
      <c r="V2446" t="s">
        <v>926</v>
      </c>
      <c r="W2446" t="s">
        <v>6</v>
      </c>
      <c r="X2446" t="s">
        <v>6</v>
      </c>
      <c r="Y2446" t="s">
        <v>6</v>
      </c>
      <c r="Z2446" t="s">
        <v>6</v>
      </c>
      <c r="AA2446" t="s">
        <v>6</v>
      </c>
      <c r="AB2446" t="s">
        <v>296</v>
      </c>
      <c r="AC2446" t="s">
        <v>647</v>
      </c>
    </row>
    <row r="2447" spans="1:29" x14ac:dyDescent="0.25">
      <c r="A2447" t="s">
        <v>389</v>
      </c>
      <c r="B2447">
        <v>258</v>
      </c>
      <c r="C2447" t="s">
        <v>133</v>
      </c>
      <c r="D2447">
        <v>1981</v>
      </c>
      <c r="E2447" t="s">
        <v>3441</v>
      </c>
      <c r="F2447" t="s">
        <v>6</v>
      </c>
      <c r="G2447" t="s">
        <v>6</v>
      </c>
      <c r="H2447" t="s">
        <v>6</v>
      </c>
      <c r="I2447">
        <v>19.549008455472322</v>
      </c>
      <c r="J2447" t="s">
        <v>6</v>
      </c>
      <c r="K2447" t="s">
        <v>6</v>
      </c>
      <c r="L2447" t="s">
        <v>6</v>
      </c>
      <c r="M2447" t="s">
        <v>6</v>
      </c>
      <c r="N2447" t="s">
        <v>6</v>
      </c>
      <c r="O2447">
        <v>23.288823915651676</v>
      </c>
      <c r="P2447">
        <v>7.99525990124648</v>
      </c>
      <c r="Q2447" t="s">
        <v>6</v>
      </c>
      <c r="R2447" t="s">
        <v>6</v>
      </c>
      <c r="S2447" t="s">
        <v>6</v>
      </c>
      <c r="T2447" t="s">
        <v>871</v>
      </c>
      <c r="U2447" t="s">
        <v>923</v>
      </c>
      <c r="V2447" t="s">
        <v>926</v>
      </c>
      <c r="W2447" t="s">
        <v>6</v>
      </c>
      <c r="X2447" t="s">
        <v>6</v>
      </c>
      <c r="Y2447" t="s">
        <v>6</v>
      </c>
      <c r="Z2447" t="s">
        <v>6</v>
      </c>
      <c r="AA2447" t="s">
        <v>6</v>
      </c>
      <c r="AB2447" t="s">
        <v>296</v>
      </c>
      <c r="AC2447" t="s">
        <v>647</v>
      </c>
    </row>
    <row r="2448" spans="1:29" x14ac:dyDescent="0.25">
      <c r="A2448" t="s">
        <v>389</v>
      </c>
      <c r="B2448">
        <v>258</v>
      </c>
      <c r="C2448" t="s">
        <v>133</v>
      </c>
      <c r="D2448">
        <v>1982</v>
      </c>
      <c r="E2448" t="s">
        <v>3442</v>
      </c>
      <c r="F2448" t="s">
        <v>6</v>
      </c>
      <c r="G2448" t="s">
        <v>6</v>
      </c>
      <c r="H2448" t="s">
        <v>6</v>
      </c>
      <c r="I2448">
        <v>20.67527078490016</v>
      </c>
      <c r="J2448" t="s">
        <v>6</v>
      </c>
      <c r="K2448" t="s">
        <v>6</v>
      </c>
      <c r="L2448" t="s">
        <v>6</v>
      </c>
      <c r="M2448" t="s">
        <v>6</v>
      </c>
      <c r="N2448" t="s">
        <v>6</v>
      </c>
      <c r="O2448">
        <v>37.68461224833559</v>
      </c>
      <c r="P2448">
        <v>8.0977127624574408</v>
      </c>
      <c r="Q2448" t="s">
        <v>6</v>
      </c>
      <c r="R2448" t="s">
        <v>6</v>
      </c>
      <c r="S2448" t="s">
        <v>6</v>
      </c>
      <c r="T2448" t="s">
        <v>871</v>
      </c>
      <c r="U2448" t="s">
        <v>923</v>
      </c>
      <c r="V2448" t="s">
        <v>926</v>
      </c>
      <c r="W2448" t="s">
        <v>6</v>
      </c>
      <c r="X2448" t="s">
        <v>6</v>
      </c>
      <c r="Y2448" t="s">
        <v>6</v>
      </c>
      <c r="Z2448" t="s">
        <v>6</v>
      </c>
      <c r="AA2448" t="s">
        <v>6</v>
      </c>
      <c r="AB2448" t="s">
        <v>296</v>
      </c>
      <c r="AC2448" t="s">
        <v>647</v>
      </c>
    </row>
    <row r="2449" spans="1:29" x14ac:dyDescent="0.25">
      <c r="A2449" t="s">
        <v>389</v>
      </c>
      <c r="B2449">
        <v>258</v>
      </c>
      <c r="C2449" t="s">
        <v>133</v>
      </c>
      <c r="D2449">
        <v>1983</v>
      </c>
      <c r="E2449" t="s">
        <v>3443</v>
      </c>
      <c r="F2449" t="s">
        <v>6</v>
      </c>
      <c r="G2449" t="s">
        <v>6</v>
      </c>
      <c r="H2449" t="s">
        <v>6</v>
      </c>
      <c r="I2449">
        <v>22.543771452875504</v>
      </c>
      <c r="J2449" t="s">
        <v>6</v>
      </c>
      <c r="K2449" t="s">
        <v>6</v>
      </c>
      <c r="L2449" t="s">
        <v>6</v>
      </c>
      <c r="M2449" t="s">
        <v>6</v>
      </c>
      <c r="N2449" t="s">
        <v>6</v>
      </c>
      <c r="O2449">
        <v>45.263307749661749</v>
      </c>
      <c r="P2449">
        <v>8.4060909039045395</v>
      </c>
      <c r="Q2449" t="s">
        <v>6</v>
      </c>
      <c r="R2449" t="s">
        <v>6</v>
      </c>
      <c r="S2449" t="s">
        <v>6</v>
      </c>
      <c r="T2449" t="s">
        <v>871</v>
      </c>
      <c r="U2449" t="s">
        <v>923</v>
      </c>
      <c r="V2449" t="s">
        <v>926</v>
      </c>
      <c r="W2449" t="s">
        <v>6</v>
      </c>
      <c r="X2449" t="s">
        <v>6</v>
      </c>
      <c r="Y2449" t="s">
        <v>6</v>
      </c>
      <c r="Z2449" t="s">
        <v>6</v>
      </c>
      <c r="AA2449" t="s">
        <v>6</v>
      </c>
      <c r="AB2449" t="s">
        <v>296</v>
      </c>
      <c r="AC2449" t="s">
        <v>647</v>
      </c>
    </row>
    <row r="2450" spans="1:29" x14ac:dyDescent="0.25">
      <c r="A2450" t="s">
        <v>389</v>
      </c>
      <c r="B2450">
        <v>258</v>
      </c>
      <c r="C2450" t="s">
        <v>133</v>
      </c>
      <c r="D2450">
        <v>1984</v>
      </c>
      <c r="E2450" t="s">
        <v>3444</v>
      </c>
      <c r="F2450" t="s">
        <v>6</v>
      </c>
      <c r="G2450" t="s">
        <v>6</v>
      </c>
      <c r="H2450" t="s">
        <v>6</v>
      </c>
      <c r="I2450">
        <v>23.982575150659585</v>
      </c>
      <c r="J2450" t="s">
        <v>6</v>
      </c>
      <c r="K2450" t="s">
        <v>6</v>
      </c>
      <c r="L2450" t="s">
        <v>6</v>
      </c>
      <c r="M2450" t="s">
        <v>6</v>
      </c>
      <c r="N2450" t="s">
        <v>6</v>
      </c>
      <c r="O2450">
        <v>51.085120246033334</v>
      </c>
      <c r="P2450">
        <v>8.7962078298316104</v>
      </c>
      <c r="Q2450" t="s">
        <v>6</v>
      </c>
      <c r="R2450" t="s">
        <v>6</v>
      </c>
      <c r="S2450" t="s">
        <v>6</v>
      </c>
      <c r="T2450" t="s">
        <v>871</v>
      </c>
      <c r="U2450" t="s">
        <v>923</v>
      </c>
      <c r="V2450" t="s">
        <v>926</v>
      </c>
      <c r="W2450" t="s">
        <v>6</v>
      </c>
      <c r="X2450" t="s">
        <v>6</v>
      </c>
      <c r="Y2450" t="s">
        <v>6</v>
      </c>
      <c r="Z2450" t="s">
        <v>6</v>
      </c>
      <c r="AA2450" t="s">
        <v>6</v>
      </c>
      <c r="AB2450" t="s">
        <v>296</v>
      </c>
      <c r="AC2450" t="s">
        <v>647</v>
      </c>
    </row>
    <row r="2451" spans="1:29" x14ac:dyDescent="0.25">
      <c r="A2451" t="s">
        <v>389</v>
      </c>
      <c r="B2451">
        <v>258</v>
      </c>
      <c r="C2451" t="s">
        <v>133</v>
      </c>
      <c r="D2451">
        <v>1985</v>
      </c>
      <c r="E2451" t="s">
        <v>3445</v>
      </c>
      <c r="F2451" t="s">
        <v>6</v>
      </c>
      <c r="G2451" t="s">
        <v>6</v>
      </c>
      <c r="H2451" t="s">
        <v>6</v>
      </c>
      <c r="I2451">
        <v>22.393677558164669</v>
      </c>
      <c r="J2451" t="s">
        <v>6</v>
      </c>
      <c r="K2451" t="s">
        <v>6</v>
      </c>
      <c r="L2451" t="s">
        <v>6</v>
      </c>
      <c r="M2451" t="s">
        <v>6</v>
      </c>
      <c r="N2451" t="s">
        <v>6</v>
      </c>
      <c r="O2451">
        <v>64.585909466758523</v>
      </c>
      <c r="P2451">
        <v>10.384541028248901</v>
      </c>
      <c r="Q2451" t="s">
        <v>6</v>
      </c>
      <c r="R2451" t="s">
        <v>6</v>
      </c>
      <c r="S2451" t="s">
        <v>6</v>
      </c>
      <c r="T2451" t="s">
        <v>871</v>
      </c>
      <c r="U2451" t="s">
        <v>923</v>
      </c>
      <c r="V2451" t="s">
        <v>926</v>
      </c>
      <c r="W2451" t="s">
        <v>6</v>
      </c>
      <c r="X2451" t="s">
        <v>6</v>
      </c>
      <c r="Y2451" t="s">
        <v>6</v>
      </c>
      <c r="Z2451" t="s">
        <v>6</v>
      </c>
      <c r="AA2451" t="s">
        <v>6</v>
      </c>
      <c r="AB2451" t="s">
        <v>296</v>
      </c>
      <c r="AC2451" t="s">
        <v>647</v>
      </c>
    </row>
    <row r="2452" spans="1:29" x14ac:dyDescent="0.25">
      <c r="A2452" t="s">
        <v>389</v>
      </c>
      <c r="B2452">
        <v>258</v>
      </c>
      <c r="C2452" t="s">
        <v>133</v>
      </c>
      <c r="D2452">
        <v>1986</v>
      </c>
      <c r="E2452" t="s">
        <v>3446</v>
      </c>
      <c r="F2452" t="s">
        <v>6</v>
      </c>
      <c r="G2452" t="s">
        <v>6</v>
      </c>
      <c r="H2452" t="s">
        <v>6</v>
      </c>
      <c r="I2452">
        <v>17.407207738811692</v>
      </c>
      <c r="J2452" t="s">
        <v>6</v>
      </c>
      <c r="K2452" t="s">
        <v>6</v>
      </c>
      <c r="L2452" t="s">
        <v>6</v>
      </c>
      <c r="M2452" t="s">
        <v>6</v>
      </c>
      <c r="N2452" t="s">
        <v>6</v>
      </c>
      <c r="O2452">
        <v>53.891294586120239</v>
      </c>
      <c r="P2452">
        <v>14.7111235067448</v>
      </c>
      <c r="Q2452" t="s">
        <v>6</v>
      </c>
      <c r="R2452" t="s">
        <v>6</v>
      </c>
      <c r="S2452" t="s">
        <v>6</v>
      </c>
      <c r="T2452" t="s">
        <v>871</v>
      </c>
      <c r="U2452" t="s">
        <v>923</v>
      </c>
      <c r="V2452" t="s">
        <v>926</v>
      </c>
      <c r="W2452" t="s">
        <v>6</v>
      </c>
      <c r="X2452" t="s">
        <v>6</v>
      </c>
      <c r="Y2452" t="s">
        <v>6</v>
      </c>
      <c r="Z2452" t="s">
        <v>6</v>
      </c>
      <c r="AA2452" t="s">
        <v>6</v>
      </c>
      <c r="AB2452" t="s">
        <v>296</v>
      </c>
      <c r="AC2452" t="s">
        <v>647</v>
      </c>
    </row>
    <row r="2453" spans="1:29" x14ac:dyDescent="0.25">
      <c r="A2453" t="s">
        <v>389</v>
      </c>
      <c r="B2453">
        <v>258</v>
      </c>
      <c r="C2453" t="s">
        <v>133</v>
      </c>
      <c r="D2453">
        <v>1987</v>
      </c>
      <c r="E2453" t="s">
        <v>3447</v>
      </c>
      <c r="F2453" t="s">
        <v>6</v>
      </c>
      <c r="G2453" t="s">
        <v>6</v>
      </c>
      <c r="H2453" t="s">
        <v>6</v>
      </c>
      <c r="I2453">
        <v>19.373428900450151</v>
      </c>
      <c r="J2453" t="s">
        <v>6</v>
      </c>
      <c r="K2453" t="s">
        <v>6</v>
      </c>
      <c r="L2453" t="s">
        <v>6</v>
      </c>
      <c r="M2453" t="s">
        <v>6</v>
      </c>
      <c r="N2453" t="s">
        <v>6</v>
      </c>
      <c r="O2453">
        <v>54.02845872415898</v>
      </c>
      <c r="P2453">
        <v>16.450906394569799</v>
      </c>
      <c r="Q2453" t="s">
        <v>6</v>
      </c>
      <c r="R2453" t="s">
        <v>6</v>
      </c>
      <c r="S2453" t="s">
        <v>6</v>
      </c>
      <c r="T2453" t="s">
        <v>871</v>
      </c>
      <c r="U2453" t="s">
        <v>923</v>
      </c>
      <c r="V2453" t="s">
        <v>926</v>
      </c>
      <c r="W2453" t="s">
        <v>6</v>
      </c>
      <c r="X2453" t="s">
        <v>6</v>
      </c>
      <c r="Y2453" t="s">
        <v>6</v>
      </c>
      <c r="Z2453" t="s">
        <v>6</v>
      </c>
      <c r="AA2453" t="s">
        <v>6</v>
      </c>
      <c r="AB2453" t="s">
        <v>296</v>
      </c>
      <c r="AC2453" t="s">
        <v>647</v>
      </c>
    </row>
    <row r="2454" spans="1:29" x14ac:dyDescent="0.25">
      <c r="A2454" t="s">
        <v>389</v>
      </c>
      <c r="B2454">
        <v>258</v>
      </c>
      <c r="C2454" t="s">
        <v>133</v>
      </c>
      <c r="D2454">
        <v>1988</v>
      </c>
      <c r="E2454" t="s">
        <v>3448</v>
      </c>
      <c r="F2454" t="s">
        <v>6</v>
      </c>
      <c r="G2454" t="s">
        <v>6</v>
      </c>
      <c r="H2454" t="s">
        <v>6</v>
      </c>
      <c r="I2454">
        <v>19.097126462508257</v>
      </c>
      <c r="J2454" t="s">
        <v>6</v>
      </c>
      <c r="K2454" t="s">
        <v>6</v>
      </c>
      <c r="L2454" t="s">
        <v>6</v>
      </c>
      <c r="M2454" t="s">
        <v>6</v>
      </c>
      <c r="N2454" t="s">
        <v>6</v>
      </c>
      <c r="O2454">
        <v>48.324471196887046</v>
      </c>
      <c r="P2454">
        <v>19.083159759325</v>
      </c>
      <c r="Q2454" t="s">
        <v>6</v>
      </c>
      <c r="R2454" t="s">
        <v>6</v>
      </c>
      <c r="S2454" t="s">
        <v>6</v>
      </c>
      <c r="T2454" t="s">
        <v>871</v>
      </c>
      <c r="U2454" t="s">
        <v>923</v>
      </c>
      <c r="V2454" t="s">
        <v>926</v>
      </c>
      <c r="W2454" t="s">
        <v>6</v>
      </c>
      <c r="X2454" t="s">
        <v>6</v>
      </c>
      <c r="Y2454" t="s">
        <v>6</v>
      </c>
      <c r="Z2454" t="s">
        <v>6</v>
      </c>
      <c r="AA2454" t="s">
        <v>6</v>
      </c>
      <c r="AB2454" t="s">
        <v>296</v>
      </c>
      <c r="AC2454" t="s">
        <v>647</v>
      </c>
    </row>
    <row r="2455" spans="1:29" x14ac:dyDescent="0.25">
      <c r="A2455" t="s">
        <v>389</v>
      </c>
      <c r="B2455">
        <v>258</v>
      </c>
      <c r="C2455" t="s">
        <v>133</v>
      </c>
      <c r="D2455">
        <v>1989</v>
      </c>
      <c r="E2455" t="s">
        <v>3449</v>
      </c>
      <c r="F2455" t="s">
        <v>6</v>
      </c>
      <c r="G2455" t="s">
        <v>6</v>
      </c>
      <c r="H2455" t="s">
        <v>6</v>
      </c>
      <c r="I2455">
        <v>18.237340930546218</v>
      </c>
      <c r="J2455" t="s">
        <v>6</v>
      </c>
      <c r="K2455" t="s">
        <v>6</v>
      </c>
      <c r="L2455" t="s">
        <v>6</v>
      </c>
      <c r="M2455" t="s">
        <v>6</v>
      </c>
      <c r="N2455" t="s">
        <v>6</v>
      </c>
      <c r="O2455">
        <v>48.102892905159123</v>
      </c>
      <c r="P2455">
        <v>21.999501479807201</v>
      </c>
      <c r="Q2455" t="s">
        <v>6</v>
      </c>
      <c r="R2455" t="s">
        <v>6</v>
      </c>
      <c r="S2455" t="s">
        <v>6</v>
      </c>
      <c r="T2455" t="s">
        <v>871</v>
      </c>
      <c r="U2455" t="s">
        <v>923</v>
      </c>
      <c r="V2455" t="s">
        <v>926</v>
      </c>
      <c r="W2455" t="s">
        <v>6</v>
      </c>
      <c r="X2455" t="s">
        <v>6</v>
      </c>
      <c r="Y2455" t="s">
        <v>6</v>
      </c>
      <c r="Z2455" t="s">
        <v>6</v>
      </c>
      <c r="AA2455" t="s">
        <v>6</v>
      </c>
      <c r="AB2455" t="s">
        <v>296</v>
      </c>
      <c r="AC2455" t="s">
        <v>647</v>
      </c>
    </row>
    <row r="2456" spans="1:29" x14ac:dyDescent="0.25">
      <c r="A2456" t="s">
        <v>389</v>
      </c>
      <c r="B2456">
        <v>258</v>
      </c>
      <c r="C2456" t="s">
        <v>133</v>
      </c>
      <c r="D2456">
        <v>1990</v>
      </c>
      <c r="E2456" t="s">
        <v>3450</v>
      </c>
      <c r="F2456" t="s">
        <v>6</v>
      </c>
      <c r="G2456" t="s">
        <v>6</v>
      </c>
      <c r="H2456" t="s">
        <v>6</v>
      </c>
      <c r="I2456">
        <v>16.628796516901517</v>
      </c>
      <c r="J2456" t="s">
        <v>6</v>
      </c>
      <c r="K2456" t="s">
        <v>6</v>
      </c>
      <c r="L2456" t="s">
        <v>6</v>
      </c>
      <c r="M2456" t="s">
        <v>6</v>
      </c>
      <c r="N2456" t="s">
        <v>6</v>
      </c>
      <c r="O2456">
        <v>47.626103064958563</v>
      </c>
      <c r="P2456">
        <v>31.875275996979099</v>
      </c>
      <c r="Q2456" t="s">
        <v>6</v>
      </c>
      <c r="R2456" t="s">
        <v>6</v>
      </c>
      <c r="S2456" t="s">
        <v>6</v>
      </c>
      <c r="T2456" t="s">
        <v>871</v>
      </c>
      <c r="U2456" t="s">
        <v>923</v>
      </c>
      <c r="V2456" t="s">
        <v>926</v>
      </c>
      <c r="W2456" t="s">
        <v>6</v>
      </c>
      <c r="X2456" t="s">
        <v>6</v>
      </c>
      <c r="Y2456" t="s">
        <v>6</v>
      </c>
      <c r="Z2456" t="s">
        <v>6</v>
      </c>
      <c r="AA2456" t="s">
        <v>6</v>
      </c>
      <c r="AB2456" t="s">
        <v>296</v>
      </c>
      <c r="AC2456" t="s">
        <v>647</v>
      </c>
    </row>
    <row r="2457" spans="1:29" x14ac:dyDescent="0.25">
      <c r="A2457" t="s">
        <v>389</v>
      </c>
      <c r="B2457">
        <v>258</v>
      </c>
      <c r="C2457" t="s">
        <v>133</v>
      </c>
      <c r="D2457">
        <v>1991</v>
      </c>
      <c r="E2457" t="s">
        <v>3451</v>
      </c>
      <c r="F2457" t="s">
        <v>6</v>
      </c>
      <c r="G2457" t="s">
        <v>6</v>
      </c>
      <c r="H2457" t="s">
        <v>6</v>
      </c>
      <c r="I2457">
        <v>14.094136022197176</v>
      </c>
      <c r="J2457" t="s">
        <v>6</v>
      </c>
      <c r="K2457" t="s">
        <v>6</v>
      </c>
      <c r="L2457" t="s">
        <v>6</v>
      </c>
      <c r="M2457" t="s">
        <v>6</v>
      </c>
      <c r="N2457" t="s">
        <v>6</v>
      </c>
      <c r="O2457">
        <v>37.51346010681759</v>
      </c>
      <c r="P2457">
        <v>43.687001015313797</v>
      </c>
      <c r="Q2457" t="s">
        <v>6</v>
      </c>
      <c r="R2457" t="s">
        <v>6</v>
      </c>
      <c r="S2457" t="s">
        <v>6</v>
      </c>
      <c r="T2457" t="s">
        <v>871</v>
      </c>
      <c r="U2457" t="s">
        <v>923</v>
      </c>
      <c r="V2457" t="s">
        <v>926</v>
      </c>
      <c r="W2457" t="s">
        <v>6</v>
      </c>
      <c r="X2457" t="s">
        <v>6</v>
      </c>
      <c r="Y2457" t="s">
        <v>6</v>
      </c>
      <c r="Z2457" t="s">
        <v>6</v>
      </c>
      <c r="AA2457" t="s">
        <v>6</v>
      </c>
      <c r="AB2457" t="s">
        <v>296</v>
      </c>
      <c r="AC2457" t="s">
        <v>647</v>
      </c>
    </row>
    <row r="2458" spans="1:29" x14ac:dyDescent="0.25">
      <c r="A2458" t="s">
        <v>389</v>
      </c>
      <c r="B2458">
        <v>258</v>
      </c>
      <c r="C2458" t="s">
        <v>133</v>
      </c>
      <c r="D2458">
        <v>1992</v>
      </c>
      <c r="E2458" t="s">
        <v>3452</v>
      </c>
      <c r="F2458" t="s">
        <v>6</v>
      </c>
      <c r="G2458" t="s">
        <v>6</v>
      </c>
      <c r="H2458" t="s">
        <v>6</v>
      </c>
      <c r="I2458">
        <v>17.104670758536383</v>
      </c>
      <c r="J2458" t="s">
        <v>6</v>
      </c>
      <c r="K2458" t="s">
        <v>6</v>
      </c>
      <c r="L2458" t="s">
        <v>6</v>
      </c>
      <c r="M2458" t="s">
        <v>6</v>
      </c>
      <c r="N2458" t="s">
        <v>6</v>
      </c>
      <c r="O2458">
        <v>32.710787208215642</v>
      </c>
      <c r="P2458">
        <v>49.766630325473997</v>
      </c>
      <c r="Q2458" t="s">
        <v>6</v>
      </c>
      <c r="R2458" t="s">
        <v>6</v>
      </c>
      <c r="S2458" t="s">
        <v>6</v>
      </c>
      <c r="T2458" t="s">
        <v>871</v>
      </c>
      <c r="U2458" t="s">
        <v>923</v>
      </c>
      <c r="V2458" t="s">
        <v>926</v>
      </c>
      <c r="W2458" t="s">
        <v>6</v>
      </c>
      <c r="X2458" t="s">
        <v>6</v>
      </c>
      <c r="Y2458" t="s">
        <v>6</v>
      </c>
      <c r="Z2458" t="s">
        <v>6</v>
      </c>
      <c r="AA2458" t="s">
        <v>6</v>
      </c>
      <c r="AB2458" t="s">
        <v>296</v>
      </c>
      <c r="AC2458" t="s">
        <v>647</v>
      </c>
    </row>
    <row r="2459" spans="1:29" x14ac:dyDescent="0.25">
      <c r="A2459" t="s">
        <v>389</v>
      </c>
      <c r="B2459">
        <v>258</v>
      </c>
      <c r="C2459" t="s">
        <v>133</v>
      </c>
      <c r="D2459">
        <v>1993</v>
      </c>
      <c r="E2459" t="s">
        <v>3453</v>
      </c>
      <c r="F2459" t="s">
        <v>6</v>
      </c>
      <c r="G2459" t="s">
        <v>6</v>
      </c>
      <c r="H2459" t="s">
        <v>6</v>
      </c>
      <c r="I2459">
        <v>16.491178190079339</v>
      </c>
      <c r="J2459" t="s">
        <v>6</v>
      </c>
      <c r="K2459" t="s">
        <v>6</v>
      </c>
      <c r="L2459" t="s">
        <v>6</v>
      </c>
      <c r="M2459" t="s">
        <v>6</v>
      </c>
      <c r="N2459" t="s">
        <v>6</v>
      </c>
      <c r="O2459">
        <v>29.503787833092836</v>
      </c>
      <c r="P2459">
        <v>58.954735986626297</v>
      </c>
      <c r="Q2459" t="s">
        <v>6</v>
      </c>
      <c r="R2459" t="s">
        <v>6</v>
      </c>
      <c r="S2459" t="s">
        <v>6</v>
      </c>
      <c r="T2459" t="s">
        <v>871</v>
      </c>
      <c r="U2459" t="s">
        <v>923</v>
      </c>
      <c r="V2459" t="s">
        <v>926</v>
      </c>
      <c r="W2459" t="s">
        <v>6</v>
      </c>
      <c r="X2459" t="s">
        <v>6</v>
      </c>
      <c r="Y2459" t="s">
        <v>6</v>
      </c>
      <c r="Z2459" t="s">
        <v>6</v>
      </c>
      <c r="AA2459" t="s">
        <v>6</v>
      </c>
      <c r="AB2459" t="s">
        <v>296</v>
      </c>
      <c r="AC2459" t="s">
        <v>647</v>
      </c>
    </row>
    <row r="2460" spans="1:29" x14ac:dyDescent="0.25">
      <c r="A2460" t="s">
        <v>389</v>
      </c>
      <c r="B2460">
        <v>258</v>
      </c>
      <c r="C2460" t="s">
        <v>133</v>
      </c>
      <c r="D2460">
        <v>1994</v>
      </c>
      <c r="E2460" t="s">
        <v>3454</v>
      </c>
      <c r="F2460" t="s">
        <v>6</v>
      </c>
      <c r="G2460" t="s">
        <v>6</v>
      </c>
      <c r="H2460" t="s">
        <v>6</v>
      </c>
      <c r="I2460">
        <v>17.915316576555973</v>
      </c>
      <c r="J2460" t="s">
        <v>6</v>
      </c>
      <c r="K2460" t="s">
        <v>6</v>
      </c>
      <c r="L2460" t="s">
        <v>6</v>
      </c>
      <c r="M2460" t="s">
        <v>6</v>
      </c>
      <c r="N2460" t="s">
        <v>6</v>
      </c>
      <c r="O2460">
        <v>27.198534715196914</v>
      </c>
      <c r="P2460">
        <v>68.180875109157896</v>
      </c>
      <c r="Q2460" t="s">
        <v>6</v>
      </c>
      <c r="R2460" t="s">
        <v>6</v>
      </c>
      <c r="S2460" t="s">
        <v>6</v>
      </c>
      <c r="T2460" t="s">
        <v>871</v>
      </c>
      <c r="U2460" t="s">
        <v>923</v>
      </c>
      <c r="V2460" t="s">
        <v>926</v>
      </c>
      <c r="W2460" t="s">
        <v>6</v>
      </c>
      <c r="X2460" t="s">
        <v>6</v>
      </c>
      <c r="Y2460" t="s">
        <v>6</v>
      </c>
      <c r="Z2460" t="s">
        <v>6</v>
      </c>
      <c r="AA2460" t="s">
        <v>6</v>
      </c>
      <c r="AB2460" t="s">
        <v>296</v>
      </c>
      <c r="AC2460" t="s">
        <v>647</v>
      </c>
    </row>
    <row r="2461" spans="1:29" x14ac:dyDescent="0.25">
      <c r="A2461" t="s">
        <v>389</v>
      </c>
      <c r="B2461">
        <v>258</v>
      </c>
      <c r="C2461" t="s">
        <v>133</v>
      </c>
      <c r="D2461">
        <v>1995</v>
      </c>
      <c r="E2461" t="s">
        <v>3455</v>
      </c>
      <c r="F2461" t="s">
        <v>6</v>
      </c>
      <c r="G2461" t="s">
        <v>6</v>
      </c>
      <c r="H2461" t="s">
        <v>6</v>
      </c>
      <c r="I2461">
        <v>23.110326822903584</v>
      </c>
      <c r="J2461" t="s">
        <v>6</v>
      </c>
      <c r="K2461" t="s">
        <v>6</v>
      </c>
      <c r="L2461" t="s">
        <v>6</v>
      </c>
      <c r="M2461" t="s">
        <v>6</v>
      </c>
      <c r="N2461" t="s">
        <v>6</v>
      </c>
      <c r="O2461">
        <v>23.619662349591135</v>
      </c>
      <c r="P2461">
        <v>77.3615531471102</v>
      </c>
      <c r="Q2461" t="s">
        <v>6</v>
      </c>
      <c r="R2461" t="s">
        <v>6</v>
      </c>
      <c r="S2461" t="s">
        <v>6</v>
      </c>
      <c r="T2461" t="s">
        <v>871</v>
      </c>
      <c r="U2461" t="s">
        <v>923</v>
      </c>
      <c r="V2461" t="s">
        <v>926</v>
      </c>
      <c r="W2461" t="s">
        <v>6</v>
      </c>
      <c r="X2461" t="s">
        <v>6</v>
      </c>
      <c r="Y2461" t="s">
        <v>6</v>
      </c>
      <c r="Z2461" t="s">
        <v>6</v>
      </c>
      <c r="AA2461" t="s">
        <v>6</v>
      </c>
      <c r="AB2461" t="s">
        <v>296</v>
      </c>
      <c r="AC2461" t="s">
        <v>647</v>
      </c>
    </row>
    <row r="2462" spans="1:29" x14ac:dyDescent="0.25">
      <c r="A2462" t="s">
        <v>389</v>
      </c>
      <c r="B2462">
        <v>258</v>
      </c>
      <c r="C2462" t="s">
        <v>133</v>
      </c>
      <c r="D2462">
        <v>1996</v>
      </c>
      <c r="E2462" t="s">
        <v>3456</v>
      </c>
      <c r="F2462" t="s">
        <v>6</v>
      </c>
      <c r="G2462" t="s">
        <v>6</v>
      </c>
      <c r="H2462" t="s">
        <v>6</v>
      </c>
      <c r="I2462">
        <v>24.509547725798956</v>
      </c>
      <c r="J2462" t="s">
        <v>6</v>
      </c>
      <c r="K2462" t="s">
        <v>6</v>
      </c>
      <c r="L2462" t="s">
        <v>6</v>
      </c>
      <c r="M2462" t="s">
        <v>6</v>
      </c>
      <c r="N2462" t="s">
        <v>6</v>
      </c>
      <c r="O2462">
        <v>21.235861405362236</v>
      </c>
      <c r="P2462">
        <v>86.603465611244204</v>
      </c>
      <c r="Q2462" t="s">
        <v>6</v>
      </c>
      <c r="R2462" t="s">
        <v>6</v>
      </c>
      <c r="S2462" t="s">
        <v>6</v>
      </c>
      <c r="T2462" t="s">
        <v>871</v>
      </c>
      <c r="U2462" t="s">
        <v>923</v>
      </c>
      <c r="V2462" t="s">
        <v>926</v>
      </c>
      <c r="W2462" t="s">
        <v>6</v>
      </c>
      <c r="X2462" t="s">
        <v>6</v>
      </c>
      <c r="Y2462" t="s">
        <v>6</v>
      </c>
      <c r="Z2462" t="s">
        <v>6</v>
      </c>
      <c r="AA2462" t="s">
        <v>6</v>
      </c>
      <c r="AB2462" t="s">
        <v>296</v>
      </c>
      <c r="AC2462" t="s">
        <v>647</v>
      </c>
    </row>
    <row r="2463" spans="1:29" x14ac:dyDescent="0.25">
      <c r="A2463" t="s">
        <v>389</v>
      </c>
      <c r="B2463">
        <v>258</v>
      </c>
      <c r="C2463" t="s">
        <v>133</v>
      </c>
      <c r="D2463">
        <v>1997</v>
      </c>
      <c r="E2463" t="s">
        <v>3457</v>
      </c>
      <c r="F2463" t="s">
        <v>6</v>
      </c>
      <c r="G2463" t="s">
        <v>6</v>
      </c>
      <c r="H2463" t="s">
        <v>6</v>
      </c>
      <c r="I2463">
        <v>25.762287964949163</v>
      </c>
      <c r="J2463" t="s">
        <v>6</v>
      </c>
      <c r="K2463" t="s">
        <v>6</v>
      </c>
      <c r="L2463" t="s">
        <v>6</v>
      </c>
      <c r="M2463" t="s">
        <v>6</v>
      </c>
      <c r="N2463" t="s">
        <v>6</v>
      </c>
      <c r="O2463">
        <v>19.276725751335398</v>
      </c>
      <c r="P2463">
        <v>97.642644813046303</v>
      </c>
      <c r="Q2463" t="s">
        <v>6</v>
      </c>
      <c r="R2463" t="s">
        <v>6</v>
      </c>
      <c r="S2463" t="s">
        <v>6</v>
      </c>
      <c r="T2463" t="s">
        <v>871</v>
      </c>
      <c r="U2463" t="s">
        <v>923</v>
      </c>
      <c r="V2463" t="s">
        <v>926</v>
      </c>
      <c r="W2463" t="s">
        <v>6</v>
      </c>
      <c r="X2463" t="s">
        <v>6</v>
      </c>
      <c r="Y2463" t="s">
        <v>6</v>
      </c>
      <c r="Z2463" t="s">
        <v>6</v>
      </c>
      <c r="AA2463" t="s">
        <v>6</v>
      </c>
      <c r="AB2463" t="s">
        <v>296</v>
      </c>
      <c r="AC2463" t="s">
        <v>647</v>
      </c>
    </row>
    <row r="2464" spans="1:29" x14ac:dyDescent="0.25">
      <c r="A2464" t="s">
        <v>389</v>
      </c>
      <c r="B2464">
        <v>258</v>
      </c>
      <c r="C2464" t="s">
        <v>133</v>
      </c>
      <c r="D2464">
        <v>1998</v>
      </c>
      <c r="E2464" t="s">
        <v>3458</v>
      </c>
      <c r="F2464" t="s">
        <v>6</v>
      </c>
      <c r="G2464" t="s">
        <v>6</v>
      </c>
      <c r="H2464" t="s">
        <v>6</v>
      </c>
      <c r="I2464">
        <v>27.284373371200825</v>
      </c>
      <c r="J2464" t="s">
        <v>6</v>
      </c>
      <c r="K2464" t="s">
        <v>6</v>
      </c>
      <c r="L2464" t="s">
        <v>6</v>
      </c>
      <c r="M2464" t="s">
        <v>6</v>
      </c>
      <c r="N2464" t="s">
        <v>6</v>
      </c>
      <c r="O2464">
        <v>19.140849482740549</v>
      </c>
      <c r="P2464">
        <v>111.82299175802</v>
      </c>
      <c r="Q2464" t="s">
        <v>6</v>
      </c>
      <c r="R2464" t="s">
        <v>6</v>
      </c>
      <c r="S2464" t="s">
        <v>6</v>
      </c>
      <c r="T2464" t="s">
        <v>871</v>
      </c>
      <c r="U2464" t="s">
        <v>923</v>
      </c>
      <c r="V2464" t="s">
        <v>926</v>
      </c>
      <c r="W2464" t="s">
        <v>6</v>
      </c>
      <c r="X2464" t="s">
        <v>6</v>
      </c>
      <c r="Y2464" t="s">
        <v>6</v>
      </c>
      <c r="Z2464" t="s">
        <v>6</v>
      </c>
      <c r="AA2464" t="s">
        <v>6</v>
      </c>
      <c r="AB2464" t="s">
        <v>296</v>
      </c>
      <c r="AC2464" t="s">
        <v>647</v>
      </c>
    </row>
    <row r="2465" spans="1:29" x14ac:dyDescent="0.25">
      <c r="A2465" t="s">
        <v>389</v>
      </c>
      <c r="B2465">
        <v>258</v>
      </c>
      <c r="C2465" t="s">
        <v>133</v>
      </c>
      <c r="D2465">
        <v>1999</v>
      </c>
      <c r="E2465" t="s">
        <v>3459</v>
      </c>
      <c r="F2465" t="s">
        <v>6</v>
      </c>
      <c r="G2465" t="s">
        <v>6</v>
      </c>
      <c r="H2465" t="s">
        <v>6</v>
      </c>
      <c r="I2465">
        <v>28.479989762741802</v>
      </c>
      <c r="J2465" t="s">
        <v>6</v>
      </c>
      <c r="K2465" t="s">
        <v>6</v>
      </c>
      <c r="L2465" t="s">
        <v>6</v>
      </c>
      <c r="M2465" t="s">
        <v>6</v>
      </c>
      <c r="N2465" t="s">
        <v>6</v>
      </c>
      <c r="O2465">
        <v>22.366142364693221</v>
      </c>
      <c r="P2465">
        <v>121.796350509392</v>
      </c>
      <c r="Q2465" t="s">
        <v>6</v>
      </c>
      <c r="R2465" t="s">
        <v>6</v>
      </c>
      <c r="S2465" t="s">
        <v>6</v>
      </c>
      <c r="T2465" t="s">
        <v>871</v>
      </c>
      <c r="U2465" t="s">
        <v>923</v>
      </c>
      <c r="V2465" t="s">
        <v>926</v>
      </c>
      <c r="W2465" t="s">
        <v>6</v>
      </c>
      <c r="X2465" t="s">
        <v>6</v>
      </c>
      <c r="Y2465" t="s">
        <v>6</v>
      </c>
      <c r="Z2465" t="s">
        <v>6</v>
      </c>
      <c r="AA2465" t="s">
        <v>6</v>
      </c>
      <c r="AB2465" t="s">
        <v>296</v>
      </c>
      <c r="AC2465" t="s">
        <v>647</v>
      </c>
    </row>
    <row r="2466" spans="1:29" x14ac:dyDescent="0.25">
      <c r="A2466" t="s">
        <v>389</v>
      </c>
      <c r="B2466">
        <v>258</v>
      </c>
      <c r="C2466" t="s">
        <v>133</v>
      </c>
      <c r="D2466">
        <v>2000</v>
      </c>
      <c r="E2466" t="s">
        <v>3460</v>
      </c>
      <c r="F2466" t="s">
        <v>6</v>
      </c>
      <c r="G2466" t="s">
        <v>6</v>
      </c>
      <c r="H2466" t="s">
        <v>6</v>
      </c>
      <c r="I2466">
        <v>29.478477288446797</v>
      </c>
      <c r="J2466" t="s">
        <v>6</v>
      </c>
      <c r="K2466" t="s">
        <v>6</v>
      </c>
      <c r="L2466" t="s">
        <v>6</v>
      </c>
      <c r="M2466" t="s">
        <v>6</v>
      </c>
      <c r="N2466" t="s">
        <v>6</v>
      </c>
      <c r="O2466">
        <v>21.844163983186057</v>
      </c>
      <c r="P2466">
        <v>133.42746285237899</v>
      </c>
      <c r="Q2466" t="s">
        <v>6</v>
      </c>
      <c r="R2466" t="s">
        <v>6</v>
      </c>
      <c r="S2466" t="s">
        <v>6</v>
      </c>
      <c r="T2466" t="s">
        <v>871</v>
      </c>
      <c r="U2466" t="s">
        <v>923</v>
      </c>
      <c r="V2466" t="s">
        <v>926</v>
      </c>
      <c r="W2466" t="s">
        <v>6</v>
      </c>
      <c r="X2466" t="s">
        <v>6</v>
      </c>
      <c r="Y2466" t="s">
        <v>6</v>
      </c>
      <c r="Z2466" t="s">
        <v>6</v>
      </c>
      <c r="AA2466" t="s">
        <v>6</v>
      </c>
      <c r="AB2466" t="s">
        <v>296</v>
      </c>
      <c r="AC2466" t="s">
        <v>647</v>
      </c>
    </row>
    <row r="2467" spans="1:29" x14ac:dyDescent="0.25">
      <c r="A2467" t="s">
        <v>389</v>
      </c>
      <c r="B2467">
        <v>258</v>
      </c>
      <c r="C2467" t="s">
        <v>133</v>
      </c>
      <c r="D2467">
        <v>2001</v>
      </c>
      <c r="E2467" t="s">
        <v>3461</v>
      </c>
      <c r="F2467" t="s">
        <v>6</v>
      </c>
      <c r="G2467" t="s">
        <v>6</v>
      </c>
      <c r="H2467" t="s">
        <v>6</v>
      </c>
      <c r="I2467">
        <v>30.540559800067435</v>
      </c>
      <c r="J2467" t="s">
        <v>6</v>
      </c>
      <c r="K2467" t="s">
        <v>6</v>
      </c>
      <c r="L2467" t="s">
        <v>6</v>
      </c>
      <c r="M2467" t="s">
        <v>6</v>
      </c>
      <c r="N2467" t="s">
        <v>6</v>
      </c>
      <c r="O2467">
        <v>21.963857174585996</v>
      </c>
      <c r="P2467">
        <v>146.97790000000001</v>
      </c>
      <c r="Q2467" t="s">
        <v>6</v>
      </c>
      <c r="R2467" t="s">
        <v>6</v>
      </c>
      <c r="S2467" t="s">
        <v>6</v>
      </c>
      <c r="T2467" t="s">
        <v>871</v>
      </c>
      <c r="U2467" t="s">
        <v>923</v>
      </c>
      <c r="V2467" t="s">
        <v>926</v>
      </c>
      <c r="W2467" t="s">
        <v>6</v>
      </c>
      <c r="X2467" t="s">
        <v>6</v>
      </c>
      <c r="Y2467" t="s">
        <v>6</v>
      </c>
      <c r="Z2467" t="s">
        <v>6</v>
      </c>
      <c r="AA2467" t="s">
        <v>6</v>
      </c>
      <c r="AB2467" t="s">
        <v>296</v>
      </c>
      <c r="AC2467" t="s">
        <v>647</v>
      </c>
    </row>
    <row r="2468" spans="1:29" x14ac:dyDescent="0.25">
      <c r="A2468" t="s">
        <v>389</v>
      </c>
      <c r="B2468">
        <v>258</v>
      </c>
      <c r="C2468" t="s">
        <v>133</v>
      </c>
      <c r="D2468">
        <v>2002</v>
      </c>
      <c r="E2468" t="s">
        <v>3462</v>
      </c>
      <c r="F2468" t="s">
        <v>6</v>
      </c>
      <c r="G2468" t="s">
        <v>6</v>
      </c>
      <c r="H2468" t="s">
        <v>6</v>
      </c>
      <c r="I2468">
        <v>26.965727327361058</v>
      </c>
      <c r="J2468" t="s">
        <v>6</v>
      </c>
      <c r="K2468" t="s">
        <v>6</v>
      </c>
      <c r="L2468" t="s">
        <v>6</v>
      </c>
      <c r="M2468" t="s">
        <v>6</v>
      </c>
      <c r="N2468" t="s">
        <v>6</v>
      </c>
      <c r="O2468">
        <v>20.041949758410109</v>
      </c>
      <c r="P2468">
        <v>162.5068</v>
      </c>
      <c r="Q2468" t="s">
        <v>6</v>
      </c>
      <c r="R2468" t="s">
        <v>6</v>
      </c>
      <c r="S2468" t="s">
        <v>6</v>
      </c>
      <c r="T2468" t="s">
        <v>871</v>
      </c>
      <c r="U2468" t="s">
        <v>923</v>
      </c>
      <c r="V2468" t="s">
        <v>926</v>
      </c>
      <c r="W2468" t="s">
        <v>6</v>
      </c>
      <c r="X2468" t="s">
        <v>6</v>
      </c>
      <c r="Y2468" t="s">
        <v>6</v>
      </c>
      <c r="Z2468" t="s">
        <v>6</v>
      </c>
      <c r="AA2468" t="s">
        <v>6</v>
      </c>
      <c r="AB2468" t="s">
        <v>296</v>
      </c>
      <c r="AC2468" t="s">
        <v>647</v>
      </c>
    </row>
    <row r="2469" spans="1:29" x14ac:dyDescent="0.25">
      <c r="A2469" t="s">
        <v>389</v>
      </c>
      <c r="B2469">
        <v>258</v>
      </c>
      <c r="C2469" t="s">
        <v>133</v>
      </c>
      <c r="D2469">
        <v>2003</v>
      </c>
      <c r="E2469" t="s">
        <v>3463</v>
      </c>
      <c r="F2469" t="s">
        <v>6</v>
      </c>
      <c r="G2469" t="s">
        <v>6</v>
      </c>
      <c r="H2469" t="s">
        <v>6</v>
      </c>
      <c r="I2469">
        <v>30.920031164808236</v>
      </c>
      <c r="J2469" t="s">
        <v>6</v>
      </c>
      <c r="K2469" t="s">
        <v>6</v>
      </c>
      <c r="L2469" t="s">
        <v>6</v>
      </c>
      <c r="M2469" t="s">
        <v>6</v>
      </c>
      <c r="N2469" t="s">
        <v>6</v>
      </c>
      <c r="O2469">
        <v>22.154144490965226</v>
      </c>
      <c r="P2469">
        <v>174.04409999999999</v>
      </c>
      <c r="Q2469" t="s">
        <v>6</v>
      </c>
      <c r="R2469" t="s">
        <v>6</v>
      </c>
      <c r="S2469" t="s">
        <v>6</v>
      </c>
      <c r="T2469" t="s">
        <v>871</v>
      </c>
      <c r="U2469" t="s">
        <v>923</v>
      </c>
      <c r="V2469" t="s">
        <v>926</v>
      </c>
      <c r="W2469" t="s">
        <v>6</v>
      </c>
      <c r="X2469" t="s">
        <v>6</v>
      </c>
      <c r="Y2469" t="s">
        <v>6</v>
      </c>
      <c r="Z2469" t="s">
        <v>6</v>
      </c>
      <c r="AA2469" t="s">
        <v>6</v>
      </c>
      <c r="AB2469" t="s">
        <v>296</v>
      </c>
      <c r="AC2469" t="s">
        <v>647</v>
      </c>
    </row>
    <row r="2470" spans="1:29" x14ac:dyDescent="0.25">
      <c r="A2470" t="s">
        <v>389</v>
      </c>
      <c r="B2470">
        <v>258</v>
      </c>
      <c r="C2470" t="s">
        <v>133</v>
      </c>
      <c r="D2470">
        <v>2004</v>
      </c>
      <c r="E2470" t="s">
        <v>3464</v>
      </c>
      <c r="F2470" t="s">
        <v>6</v>
      </c>
      <c r="G2470" t="s">
        <v>6</v>
      </c>
      <c r="H2470" t="s">
        <v>6</v>
      </c>
      <c r="I2470">
        <v>31.002460081798294</v>
      </c>
      <c r="J2470" t="s">
        <v>6</v>
      </c>
      <c r="K2470" t="s">
        <v>6</v>
      </c>
      <c r="L2470" t="s">
        <v>6</v>
      </c>
      <c r="M2470" t="s">
        <v>6</v>
      </c>
      <c r="N2470" t="s">
        <v>6</v>
      </c>
      <c r="O2470">
        <v>22.764846101215028</v>
      </c>
      <c r="P2470">
        <v>190.44</v>
      </c>
      <c r="Q2470" t="s">
        <v>6</v>
      </c>
      <c r="R2470" t="s">
        <v>6</v>
      </c>
      <c r="S2470" t="s">
        <v>6</v>
      </c>
      <c r="T2470" t="s">
        <v>871</v>
      </c>
      <c r="U2470" t="s">
        <v>923</v>
      </c>
      <c r="V2470" t="s">
        <v>926</v>
      </c>
      <c r="W2470" t="s">
        <v>6</v>
      </c>
      <c r="X2470" t="s">
        <v>6</v>
      </c>
      <c r="Y2470" t="s">
        <v>6</v>
      </c>
      <c r="Z2470" t="s">
        <v>6</v>
      </c>
      <c r="AA2470" t="s">
        <v>6</v>
      </c>
      <c r="AB2470" t="s">
        <v>296</v>
      </c>
      <c r="AC2470" t="s">
        <v>647</v>
      </c>
    </row>
    <row r="2471" spans="1:29" x14ac:dyDescent="0.25">
      <c r="A2471" t="s">
        <v>389</v>
      </c>
      <c r="B2471">
        <v>258</v>
      </c>
      <c r="C2471" t="s">
        <v>133</v>
      </c>
      <c r="D2471">
        <v>2005</v>
      </c>
      <c r="E2471" t="s">
        <v>3465</v>
      </c>
      <c r="F2471" t="s">
        <v>6</v>
      </c>
      <c r="G2471" t="s">
        <v>6</v>
      </c>
      <c r="H2471" t="s">
        <v>6</v>
      </c>
      <c r="I2471">
        <v>29.887624120513163</v>
      </c>
      <c r="J2471" t="s">
        <v>6</v>
      </c>
      <c r="K2471" t="s">
        <v>6</v>
      </c>
      <c r="L2471" t="s">
        <v>6</v>
      </c>
      <c r="M2471" t="s">
        <v>6</v>
      </c>
      <c r="N2471" t="s">
        <v>6</v>
      </c>
      <c r="O2471">
        <v>21.586278562106674</v>
      </c>
      <c r="P2471">
        <v>207.72900000000001</v>
      </c>
      <c r="Q2471" t="s">
        <v>6</v>
      </c>
      <c r="R2471" t="s">
        <v>6</v>
      </c>
      <c r="S2471" t="s">
        <v>6</v>
      </c>
      <c r="T2471" t="s">
        <v>871</v>
      </c>
      <c r="U2471" t="s">
        <v>923</v>
      </c>
      <c r="V2471" t="s">
        <v>926</v>
      </c>
      <c r="W2471" t="s">
        <v>6</v>
      </c>
      <c r="X2471" t="s">
        <v>6</v>
      </c>
      <c r="Y2471" t="s">
        <v>6</v>
      </c>
      <c r="Z2471" t="s">
        <v>6</v>
      </c>
      <c r="AA2471" t="s">
        <v>6</v>
      </c>
      <c r="AB2471" t="s">
        <v>296</v>
      </c>
      <c r="AC2471" t="s">
        <v>647</v>
      </c>
    </row>
    <row r="2472" spans="1:29" x14ac:dyDescent="0.25">
      <c r="A2472" t="s">
        <v>389</v>
      </c>
      <c r="B2472">
        <v>258</v>
      </c>
      <c r="C2472" t="s">
        <v>133</v>
      </c>
      <c r="D2472">
        <v>2006</v>
      </c>
      <c r="E2472" t="s">
        <v>3466</v>
      </c>
      <c r="F2472" t="s">
        <v>6</v>
      </c>
      <c r="G2472" t="s">
        <v>6</v>
      </c>
      <c r="H2472" t="s">
        <v>6</v>
      </c>
      <c r="I2472">
        <v>33.959350651251675</v>
      </c>
      <c r="J2472" t="s">
        <v>6</v>
      </c>
      <c r="K2472" t="s">
        <v>6</v>
      </c>
      <c r="L2472" t="s">
        <v>6</v>
      </c>
      <c r="M2472" t="s">
        <v>6</v>
      </c>
      <c r="N2472" t="s">
        <v>6</v>
      </c>
      <c r="O2472">
        <v>21.877316740059545</v>
      </c>
      <c r="P2472">
        <v>229.83609999999999</v>
      </c>
      <c r="Q2472" t="s">
        <v>6</v>
      </c>
      <c r="R2472" t="s">
        <v>6</v>
      </c>
      <c r="S2472" t="s">
        <v>6</v>
      </c>
      <c r="T2472" t="s">
        <v>871</v>
      </c>
      <c r="U2472" t="s">
        <v>923</v>
      </c>
      <c r="V2472" t="s">
        <v>926</v>
      </c>
      <c r="W2472" t="s">
        <v>6</v>
      </c>
      <c r="X2472" t="s">
        <v>6</v>
      </c>
      <c r="Y2472" t="s">
        <v>6</v>
      </c>
      <c r="Z2472" t="s">
        <v>6</v>
      </c>
      <c r="AA2472" t="s">
        <v>6</v>
      </c>
      <c r="AB2472" t="s">
        <v>296</v>
      </c>
      <c r="AC2472" t="s">
        <v>647</v>
      </c>
    </row>
    <row r="2473" spans="1:29" x14ac:dyDescent="0.25">
      <c r="A2473" t="s">
        <v>389</v>
      </c>
      <c r="B2473">
        <v>258</v>
      </c>
      <c r="C2473" t="s">
        <v>133</v>
      </c>
      <c r="D2473">
        <v>2007</v>
      </c>
      <c r="E2473" t="s">
        <v>3467</v>
      </c>
      <c r="F2473" t="s">
        <v>6</v>
      </c>
      <c r="G2473" t="s">
        <v>6</v>
      </c>
      <c r="H2473" t="s">
        <v>6</v>
      </c>
      <c r="I2473">
        <v>36.941565220433795</v>
      </c>
      <c r="J2473" t="s">
        <v>6</v>
      </c>
      <c r="K2473" t="s">
        <v>6</v>
      </c>
      <c r="L2473" t="s">
        <v>6</v>
      </c>
      <c r="M2473" t="s">
        <v>6</v>
      </c>
      <c r="N2473" t="s">
        <v>6</v>
      </c>
      <c r="O2473">
        <v>21.630697553252567</v>
      </c>
      <c r="P2473">
        <v>261.76</v>
      </c>
      <c r="Q2473" t="s">
        <v>6</v>
      </c>
      <c r="R2473" t="s">
        <v>6</v>
      </c>
      <c r="S2473" t="s">
        <v>6</v>
      </c>
      <c r="T2473" t="s">
        <v>871</v>
      </c>
      <c r="U2473" t="s">
        <v>923</v>
      </c>
      <c r="V2473" t="s">
        <v>926</v>
      </c>
      <c r="W2473" t="s">
        <v>6</v>
      </c>
      <c r="X2473" t="s">
        <v>6</v>
      </c>
      <c r="Y2473" t="s">
        <v>6</v>
      </c>
      <c r="Z2473" t="s">
        <v>6</v>
      </c>
      <c r="AA2473" t="s">
        <v>6</v>
      </c>
      <c r="AB2473" t="s">
        <v>296</v>
      </c>
      <c r="AC2473" t="s">
        <v>647</v>
      </c>
    </row>
    <row r="2474" spans="1:29" x14ac:dyDescent="0.25">
      <c r="A2474" t="s">
        <v>389</v>
      </c>
      <c r="B2474">
        <v>258</v>
      </c>
      <c r="C2474" t="s">
        <v>133</v>
      </c>
      <c r="D2474">
        <v>2008</v>
      </c>
      <c r="E2474" t="s">
        <v>3468</v>
      </c>
      <c r="F2474" t="s">
        <v>6</v>
      </c>
      <c r="G2474" t="s">
        <v>6</v>
      </c>
      <c r="H2474" t="s">
        <v>6</v>
      </c>
      <c r="I2474">
        <v>36.808035757776899</v>
      </c>
      <c r="J2474" t="s">
        <v>6</v>
      </c>
      <c r="K2474" t="s">
        <v>6</v>
      </c>
      <c r="L2474" t="s">
        <v>6</v>
      </c>
      <c r="M2474" t="s">
        <v>6</v>
      </c>
      <c r="N2474" t="s">
        <v>6</v>
      </c>
      <c r="O2474">
        <v>20.054425697994745</v>
      </c>
      <c r="P2474">
        <v>295.87150000000003</v>
      </c>
      <c r="Q2474" t="s">
        <v>6</v>
      </c>
      <c r="R2474" t="s">
        <v>6</v>
      </c>
      <c r="S2474" t="s">
        <v>6</v>
      </c>
      <c r="T2474" t="s">
        <v>871</v>
      </c>
      <c r="U2474" t="s">
        <v>923</v>
      </c>
      <c r="V2474" t="s">
        <v>926</v>
      </c>
      <c r="W2474" t="s">
        <v>6</v>
      </c>
      <c r="X2474" t="s">
        <v>6</v>
      </c>
      <c r="Y2474" t="s">
        <v>6</v>
      </c>
      <c r="Z2474" t="s">
        <v>6</v>
      </c>
      <c r="AA2474" t="s">
        <v>6</v>
      </c>
      <c r="AB2474" t="s">
        <v>296</v>
      </c>
      <c r="AC2474" t="s">
        <v>647</v>
      </c>
    </row>
    <row r="2475" spans="1:29" x14ac:dyDescent="0.25">
      <c r="A2475" t="s">
        <v>389</v>
      </c>
      <c r="B2475">
        <v>258</v>
      </c>
      <c r="C2475" t="s">
        <v>133</v>
      </c>
      <c r="D2475">
        <v>2009</v>
      </c>
      <c r="E2475" t="s">
        <v>3469</v>
      </c>
      <c r="F2475" t="s">
        <v>6</v>
      </c>
      <c r="G2475" t="s">
        <v>6</v>
      </c>
      <c r="H2475" t="s">
        <v>6</v>
      </c>
      <c r="I2475">
        <v>35.515546839745085</v>
      </c>
      <c r="J2475" t="s">
        <v>6</v>
      </c>
      <c r="K2475" t="s">
        <v>6</v>
      </c>
      <c r="L2475" t="s">
        <v>6</v>
      </c>
      <c r="M2475" t="s">
        <v>6</v>
      </c>
      <c r="N2475" t="s">
        <v>6</v>
      </c>
      <c r="O2475">
        <v>22.998503932144239</v>
      </c>
      <c r="P2475">
        <v>307.96660000000003</v>
      </c>
      <c r="Q2475" t="s">
        <v>6</v>
      </c>
      <c r="R2475" t="s">
        <v>6</v>
      </c>
      <c r="S2475" t="s">
        <v>6</v>
      </c>
      <c r="T2475" t="s">
        <v>871</v>
      </c>
      <c r="U2475" t="s">
        <v>923</v>
      </c>
      <c r="V2475" t="s">
        <v>926</v>
      </c>
      <c r="W2475" t="s">
        <v>6</v>
      </c>
      <c r="X2475" t="s">
        <v>6</v>
      </c>
      <c r="Y2475" t="s">
        <v>6</v>
      </c>
      <c r="Z2475" t="s">
        <v>6</v>
      </c>
      <c r="AA2475" t="s">
        <v>6</v>
      </c>
      <c r="AB2475" t="s">
        <v>296</v>
      </c>
      <c r="AC2475" t="s">
        <v>647</v>
      </c>
    </row>
    <row r="2476" spans="1:29" x14ac:dyDescent="0.25">
      <c r="A2476" t="s">
        <v>389</v>
      </c>
      <c r="B2476">
        <v>258</v>
      </c>
      <c r="C2476" t="s">
        <v>133</v>
      </c>
      <c r="D2476">
        <v>2010</v>
      </c>
      <c r="E2476" t="s">
        <v>3470</v>
      </c>
      <c r="F2476" t="s">
        <v>6</v>
      </c>
      <c r="G2476" t="s">
        <v>6</v>
      </c>
      <c r="H2476" t="s">
        <v>6</v>
      </c>
      <c r="I2476">
        <v>34.380098589144517</v>
      </c>
      <c r="J2476" t="s">
        <v>6</v>
      </c>
      <c r="K2476" t="s">
        <v>6</v>
      </c>
      <c r="L2476" t="s">
        <v>6</v>
      </c>
      <c r="M2476" t="s">
        <v>6</v>
      </c>
      <c r="N2476" t="s">
        <v>6</v>
      </c>
      <c r="O2476">
        <v>24.490512640294678</v>
      </c>
      <c r="P2476">
        <v>333.09339999999997</v>
      </c>
      <c r="Q2476" t="s">
        <v>6</v>
      </c>
      <c r="R2476" t="s">
        <v>6</v>
      </c>
      <c r="S2476" t="s">
        <v>6</v>
      </c>
      <c r="T2476" t="s">
        <v>871</v>
      </c>
      <c r="U2476" t="s">
        <v>923</v>
      </c>
      <c r="V2476" t="s">
        <v>926</v>
      </c>
      <c r="W2476" t="s">
        <v>6</v>
      </c>
      <c r="X2476" t="s">
        <v>6</v>
      </c>
      <c r="Y2476" t="s">
        <v>6</v>
      </c>
      <c r="Z2476" t="s">
        <v>6</v>
      </c>
      <c r="AA2476" t="s">
        <v>6</v>
      </c>
      <c r="AB2476" t="s">
        <v>296</v>
      </c>
      <c r="AC2476" t="s">
        <v>647</v>
      </c>
    </row>
    <row r="2477" spans="1:29" x14ac:dyDescent="0.25">
      <c r="A2477" t="s">
        <v>389</v>
      </c>
      <c r="B2477">
        <v>258</v>
      </c>
      <c r="C2477" t="s">
        <v>133</v>
      </c>
      <c r="D2477">
        <v>2011</v>
      </c>
      <c r="E2477" t="s">
        <v>3471</v>
      </c>
      <c r="F2477" t="s">
        <v>6</v>
      </c>
      <c r="G2477" t="s">
        <v>6</v>
      </c>
      <c r="H2477" t="s">
        <v>6</v>
      </c>
      <c r="I2477">
        <v>35.638310708868573</v>
      </c>
      <c r="J2477" t="s">
        <v>6</v>
      </c>
      <c r="K2477" t="s">
        <v>6</v>
      </c>
      <c r="L2477" t="s">
        <v>6</v>
      </c>
      <c r="M2477" t="s">
        <v>6</v>
      </c>
      <c r="N2477" t="s">
        <v>6</v>
      </c>
      <c r="O2477">
        <v>23.907603338141215</v>
      </c>
      <c r="P2477">
        <v>371.01150000000001</v>
      </c>
      <c r="Q2477" t="s">
        <v>6</v>
      </c>
      <c r="R2477" t="s">
        <v>6</v>
      </c>
      <c r="S2477" t="s">
        <v>6</v>
      </c>
      <c r="T2477" t="s">
        <v>871</v>
      </c>
      <c r="U2477" t="s">
        <v>923</v>
      </c>
      <c r="V2477" t="s">
        <v>926</v>
      </c>
      <c r="W2477" t="s">
        <v>6</v>
      </c>
      <c r="X2477" t="s">
        <v>6</v>
      </c>
      <c r="Y2477" t="s">
        <v>6</v>
      </c>
      <c r="Z2477" t="s">
        <v>6</v>
      </c>
      <c r="AA2477" t="s">
        <v>6</v>
      </c>
      <c r="AB2477" t="s">
        <v>296</v>
      </c>
      <c r="AC2477" t="s">
        <v>647</v>
      </c>
    </row>
    <row r="2478" spans="1:29" x14ac:dyDescent="0.25">
      <c r="A2478" t="s">
        <v>389</v>
      </c>
      <c r="B2478">
        <v>258</v>
      </c>
      <c r="C2478" t="s">
        <v>133</v>
      </c>
      <c r="D2478">
        <v>2012</v>
      </c>
      <c r="E2478" t="s">
        <v>3472</v>
      </c>
      <c r="F2478" t="s">
        <v>6</v>
      </c>
      <c r="G2478" t="s">
        <v>6</v>
      </c>
      <c r="H2478" t="s">
        <v>6</v>
      </c>
      <c r="I2478">
        <v>37.419887393872266</v>
      </c>
      <c r="J2478" t="s">
        <v>6</v>
      </c>
      <c r="K2478" t="s">
        <v>6</v>
      </c>
      <c r="L2478" t="s">
        <v>6</v>
      </c>
      <c r="M2478" t="s">
        <v>6</v>
      </c>
      <c r="N2478" t="s">
        <v>6</v>
      </c>
      <c r="O2478">
        <v>24.439070916779411</v>
      </c>
      <c r="P2478">
        <v>394.72309999999999</v>
      </c>
      <c r="Q2478" t="s">
        <v>6</v>
      </c>
      <c r="R2478" t="s">
        <v>6</v>
      </c>
      <c r="S2478" t="s">
        <v>6</v>
      </c>
      <c r="T2478" t="s">
        <v>871</v>
      </c>
      <c r="U2478" t="s">
        <v>923</v>
      </c>
      <c r="V2478" t="s">
        <v>926</v>
      </c>
      <c r="W2478" t="s">
        <v>6</v>
      </c>
      <c r="X2478" t="s">
        <v>6</v>
      </c>
      <c r="Y2478" t="s">
        <v>6</v>
      </c>
      <c r="Z2478" t="s">
        <v>6</v>
      </c>
      <c r="AA2478" t="s">
        <v>6</v>
      </c>
      <c r="AB2478" t="s">
        <v>296</v>
      </c>
      <c r="AC2478" t="s">
        <v>647</v>
      </c>
    </row>
    <row r="2479" spans="1:29" x14ac:dyDescent="0.25">
      <c r="A2479" t="s">
        <v>389</v>
      </c>
      <c r="B2479">
        <v>258</v>
      </c>
      <c r="C2479" t="s">
        <v>133</v>
      </c>
      <c r="D2479">
        <v>2013</v>
      </c>
      <c r="E2479" t="s">
        <v>3473</v>
      </c>
      <c r="F2479" t="s">
        <v>6</v>
      </c>
      <c r="G2479" t="s">
        <v>6</v>
      </c>
      <c r="H2479" t="s">
        <v>6</v>
      </c>
      <c r="I2479">
        <v>37.304609841378344</v>
      </c>
      <c r="J2479" t="s">
        <v>6</v>
      </c>
      <c r="K2479" t="s">
        <v>6</v>
      </c>
      <c r="L2479" t="s">
        <v>6</v>
      </c>
      <c r="M2479" t="s">
        <v>6</v>
      </c>
      <c r="N2479" t="s">
        <v>6</v>
      </c>
      <c r="O2479">
        <v>24.806221287613916</v>
      </c>
      <c r="P2479">
        <v>423.09769999999997</v>
      </c>
      <c r="Q2479" t="s">
        <v>6</v>
      </c>
      <c r="R2479" t="s">
        <v>6</v>
      </c>
      <c r="S2479" t="s">
        <v>6</v>
      </c>
      <c r="T2479" t="s">
        <v>871</v>
      </c>
      <c r="U2479" t="s">
        <v>923</v>
      </c>
      <c r="V2479" t="s">
        <v>926</v>
      </c>
      <c r="W2479" t="s">
        <v>6</v>
      </c>
      <c r="X2479" t="s">
        <v>6</v>
      </c>
      <c r="Y2479" t="s">
        <v>6</v>
      </c>
      <c r="Z2479" t="s">
        <v>6</v>
      </c>
      <c r="AA2479" t="s">
        <v>6</v>
      </c>
      <c r="AB2479" t="s">
        <v>296</v>
      </c>
      <c r="AC2479" t="s">
        <v>647</v>
      </c>
    </row>
    <row r="2480" spans="1:29" x14ac:dyDescent="0.25">
      <c r="A2480" t="s">
        <v>389</v>
      </c>
      <c r="B2480">
        <v>258</v>
      </c>
      <c r="C2480" t="s">
        <v>133</v>
      </c>
      <c r="D2480">
        <v>2014</v>
      </c>
      <c r="E2480" t="s">
        <v>3474</v>
      </c>
      <c r="F2480" t="s">
        <v>6</v>
      </c>
      <c r="G2480" t="s">
        <v>6</v>
      </c>
      <c r="H2480" t="s">
        <v>6</v>
      </c>
      <c r="I2480">
        <v>38.93041893535549</v>
      </c>
      <c r="J2480" t="s">
        <v>6</v>
      </c>
      <c r="K2480" t="s">
        <v>6</v>
      </c>
      <c r="L2480" t="s">
        <v>6</v>
      </c>
      <c r="M2480" t="s">
        <v>6</v>
      </c>
      <c r="N2480" t="s">
        <v>6</v>
      </c>
      <c r="O2480">
        <v>24.676312241600854</v>
      </c>
      <c r="P2480">
        <v>454.05270000000002</v>
      </c>
      <c r="Q2480" t="s">
        <v>6</v>
      </c>
      <c r="R2480" t="s">
        <v>6</v>
      </c>
      <c r="S2480" t="s">
        <v>6</v>
      </c>
      <c r="T2480" t="s">
        <v>871</v>
      </c>
      <c r="U2480" t="s">
        <v>923</v>
      </c>
      <c r="V2480" t="s">
        <v>926</v>
      </c>
      <c r="W2480" t="s">
        <v>6</v>
      </c>
      <c r="X2480" t="s">
        <v>6</v>
      </c>
      <c r="Y2480" t="s">
        <v>6</v>
      </c>
      <c r="Z2480" t="s">
        <v>6</v>
      </c>
      <c r="AA2480" t="s">
        <v>6</v>
      </c>
      <c r="AB2480" t="s">
        <v>296</v>
      </c>
      <c r="AC2480" t="s">
        <v>647</v>
      </c>
    </row>
    <row r="2481" spans="1:29" x14ac:dyDescent="0.25">
      <c r="A2481" t="s">
        <v>389</v>
      </c>
      <c r="B2481">
        <v>258</v>
      </c>
      <c r="C2481" t="s">
        <v>133</v>
      </c>
      <c r="D2481">
        <v>2015</v>
      </c>
      <c r="E2481" t="s">
        <v>3475</v>
      </c>
      <c r="F2481" t="s">
        <v>6</v>
      </c>
      <c r="G2481" t="s">
        <v>6</v>
      </c>
      <c r="H2481" t="s">
        <v>6</v>
      </c>
      <c r="I2481">
        <v>41.085676960617512</v>
      </c>
      <c r="J2481" t="s">
        <v>6</v>
      </c>
      <c r="K2481" t="s">
        <v>6</v>
      </c>
      <c r="L2481" t="s">
        <v>6</v>
      </c>
      <c r="M2481" t="s">
        <v>6</v>
      </c>
      <c r="N2481" t="s">
        <v>6</v>
      </c>
      <c r="O2481">
        <v>24.371323286829924</v>
      </c>
      <c r="P2481">
        <v>488.12810000000002</v>
      </c>
      <c r="Q2481" t="s">
        <v>6</v>
      </c>
      <c r="R2481" t="s">
        <v>6</v>
      </c>
      <c r="S2481" t="s">
        <v>6</v>
      </c>
      <c r="T2481" t="s">
        <v>871</v>
      </c>
      <c r="U2481" t="s">
        <v>923</v>
      </c>
      <c r="V2481" t="s">
        <v>926</v>
      </c>
      <c r="W2481" t="s">
        <v>6</v>
      </c>
      <c r="X2481" t="s">
        <v>6</v>
      </c>
      <c r="Y2481" t="s">
        <v>6</v>
      </c>
      <c r="Z2481" t="s">
        <v>6</v>
      </c>
      <c r="AA2481" t="s">
        <v>6</v>
      </c>
      <c r="AB2481" t="s">
        <v>296</v>
      </c>
      <c r="AC2481" t="s">
        <v>647</v>
      </c>
    </row>
    <row r="2482" spans="1:29" x14ac:dyDescent="0.25">
      <c r="A2482" t="s">
        <v>389</v>
      </c>
      <c r="B2482">
        <v>258</v>
      </c>
      <c r="C2482" t="s">
        <v>133</v>
      </c>
      <c r="D2482">
        <v>2016</v>
      </c>
      <c r="E2482" t="s">
        <v>3476</v>
      </c>
      <c r="F2482" t="s">
        <v>6</v>
      </c>
      <c r="G2482" t="s">
        <v>6</v>
      </c>
      <c r="H2482" t="s">
        <v>6</v>
      </c>
      <c r="I2482">
        <v>40.426084335481974</v>
      </c>
      <c r="J2482" t="s">
        <v>6</v>
      </c>
      <c r="K2482" t="s">
        <v>6</v>
      </c>
      <c r="L2482" t="s">
        <v>6</v>
      </c>
      <c r="M2482" t="s">
        <v>6</v>
      </c>
      <c r="N2482" t="s">
        <v>6</v>
      </c>
      <c r="O2482">
        <v>24.220760550272566</v>
      </c>
      <c r="P2482">
        <v>522.59379999999999</v>
      </c>
      <c r="Q2482" t="s">
        <v>6</v>
      </c>
      <c r="R2482" t="s">
        <v>6</v>
      </c>
      <c r="S2482" t="s">
        <v>6</v>
      </c>
      <c r="T2482" t="s">
        <v>871</v>
      </c>
      <c r="U2482" t="s">
        <v>923</v>
      </c>
      <c r="V2482" t="s">
        <v>926</v>
      </c>
      <c r="W2482" t="s">
        <v>6</v>
      </c>
      <c r="X2482" t="s">
        <v>6</v>
      </c>
      <c r="Y2482" t="s">
        <v>6</v>
      </c>
      <c r="Z2482" t="s">
        <v>6</v>
      </c>
      <c r="AA2482" t="s">
        <v>6</v>
      </c>
      <c r="AB2482" t="s">
        <v>296</v>
      </c>
      <c r="AC2482" t="s">
        <v>647</v>
      </c>
    </row>
    <row r="2483" spans="1:29" x14ac:dyDescent="0.25">
      <c r="A2483" t="s">
        <v>389</v>
      </c>
      <c r="B2483">
        <v>263</v>
      </c>
      <c r="C2483" t="s">
        <v>134</v>
      </c>
      <c r="D2483">
        <v>1950</v>
      </c>
      <c r="E2483" t="s">
        <v>3477</v>
      </c>
      <c r="F2483" t="s">
        <v>6</v>
      </c>
      <c r="G2483" t="s">
        <v>6</v>
      </c>
      <c r="H2483" t="s">
        <v>6</v>
      </c>
      <c r="I2483" t="s">
        <v>6</v>
      </c>
      <c r="J2483" t="s">
        <v>6</v>
      </c>
      <c r="K2483" t="s">
        <v>6</v>
      </c>
      <c r="L2483" t="s">
        <v>6</v>
      </c>
      <c r="M2483" t="s">
        <v>6</v>
      </c>
      <c r="N2483" t="s">
        <v>6</v>
      </c>
      <c r="O2483" t="s">
        <v>6</v>
      </c>
      <c r="P2483" t="s">
        <v>6</v>
      </c>
      <c r="Q2483" t="s">
        <v>6</v>
      </c>
      <c r="R2483" t="s">
        <v>6</v>
      </c>
      <c r="S2483" t="s">
        <v>6</v>
      </c>
      <c r="T2483" t="s">
        <v>872</v>
      </c>
      <c r="U2483" t="s">
        <v>6</v>
      </c>
      <c r="V2483" t="s">
        <v>6</v>
      </c>
      <c r="W2483" t="s">
        <v>6</v>
      </c>
      <c r="X2483" t="s">
        <v>6</v>
      </c>
      <c r="Y2483" t="s">
        <v>6</v>
      </c>
      <c r="Z2483" t="s">
        <v>6</v>
      </c>
      <c r="AA2483" t="s">
        <v>6</v>
      </c>
      <c r="AB2483" t="s">
        <v>699</v>
      </c>
      <c r="AC2483" t="s">
        <v>700</v>
      </c>
    </row>
    <row r="2484" spans="1:29" x14ac:dyDescent="0.25">
      <c r="A2484" t="s">
        <v>389</v>
      </c>
      <c r="B2484">
        <v>263</v>
      </c>
      <c r="C2484" t="s">
        <v>134</v>
      </c>
      <c r="D2484">
        <v>1951</v>
      </c>
      <c r="E2484" t="s">
        <v>3478</v>
      </c>
      <c r="F2484" t="s">
        <v>6</v>
      </c>
      <c r="G2484" t="s">
        <v>6</v>
      </c>
      <c r="H2484" t="s">
        <v>6</v>
      </c>
      <c r="I2484" t="s">
        <v>6</v>
      </c>
      <c r="J2484" t="s">
        <v>6</v>
      </c>
      <c r="K2484" t="s">
        <v>6</v>
      </c>
      <c r="L2484" t="s">
        <v>6</v>
      </c>
      <c r="M2484" t="s">
        <v>6</v>
      </c>
      <c r="N2484" t="s">
        <v>6</v>
      </c>
      <c r="O2484" t="s">
        <v>6</v>
      </c>
      <c r="P2484" t="s">
        <v>6</v>
      </c>
      <c r="Q2484" t="s">
        <v>6</v>
      </c>
      <c r="R2484" t="s">
        <v>6</v>
      </c>
      <c r="S2484" t="s">
        <v>6</v>
      </c>
      <c r="T2484" t="s">
        <v>872</v>
      </c>
      <c r="U2484" t="s">
        <v>6</v>
      </c>
      <c r="V2484" t="s">
        <v>6</v>
      </c>
      <c r="W2484" t="s">
        <v>6</v>
      </c>
      <c r="X2484" t="s">
        <v>6</v>
      </c>
      <c r="Y2484" t="s">
        <v>6</v>
      </c>
      <c r="Z2484" t="s">
        <v>6</v>
      </c>
      <c r="AA2484" t="s">
        <v>6</v>
      </c>
      <c r="AB2484" t="s">
        <v>699</v>
      </c>
      <c r="AC2484" t="s">
        <v>700</v>
      </c>
    </row>
    <row r="2485" spans="1:29" x14ac:dyDescent="0.25">
      <c r="A2485" t="s">
        <v>389</v>
      </c>
      <c r="B2485">
        <v>263</v>
      </c>
      <c r="C2485" t="s">
        <v>134</v>
      </c>
      <c r="D2485">
        <v>1952</v>
      </c>
      <c r="E2485" t="s">
        <v>3479</v>
      </c>
      <c r="F2485" t="s">
        <v>6</v>
      </c>
      <c r="G2485" t="s">
        <v>6</v>
      </c>
      <c r="H2485" t="s">
        <v>6</v>
      </c>
      <c r="I2485" t="s">
        <v>6</v>
      </c>
      <c r="J2485" t="s">
        <v>6</v>
      </c>
      <c r="K2485" t="s">
        <v>6</v>
      </c>
      <c r="L2485" t="s">
        <v>6</v>
      </c>
      <c r="M2485" t="s">
        <v>6</v>
      </c>
      <c r="N2485" t="s">
        <v>6</v>
      </c>
      <c r="O2485" t="s">
        <v>6</v>
      </c>
      <c r="P2485" t="s">
        <v>6</v>
      </c>
      <c r="Q2485" t="s">
        <v>6</v>
      </c>
      <c r="R2485" t="s">
        <v>6</v>
      </c>
      <c r="S2485" t="s">
        <v>6</v>
      </c>
      <c r="T2485" t="s">
        <v>872</v>
      </c>
      <c r="U2485" t="s">
        <v>6</v>
      </c>
      <c r="V2485" t="s">
        <v>6</v>
      </c>
      <c r="W2485" t="s">
        <v>6</v>
      </c>
      <c r="X2485" t="s">
        <v>6</v>
      </c>
      <c r="Y2485" t="s">
        <v>6</v>
      </c>
      <c r="Z2485" t="s">
        <v>6</v>
      </c>
      <c r="AA2485" t="s">
        <v>6</v>
      </c>
      <c r="AB2485" t="s">
        <v>699</v>
      </c>
      <c r="AC2485" t="s">
        <v>700</v>
      </c>
    </row>
    <row r="2486" spans="1:29" x14ac:dyDescent="0.25">
      <c r="A2486" t="s">
        <v>389</v>
      </c>
      <c r="B2486">
        <v>263</v>
      </c>
      <c r="C2486" t="s">
        <v>134</v>
      </c>
      <c r="D2486">
        <v>1953</v>
      </c>
      <c r="E2486" t="s">
        <v>3480</v>
      </c>
      <c r="F2486" t="s">
        <v>6</v>
      </c>
      <c r="G2486" t="s">
        <v>6</v>
      </c>
      <c r="H2486" t="s">
        <v>6</v>
      </c>
      <c r="I2486" t="s">
        <v>6</v>
      </c>
      <c r="J2486" t="s">
        <v>6</v>
      </c>
      <c r="K2486" t="s">
        <v>6</v>
      </c>
      <c r="L2486" t="s">
        <v>6</v>
      </c>
      <c r="M2486" t="s">
        <v>6</v>
      </c>
      <c r="N2486" t="s">
        <v>6</v>
      </c>
      <c r="O2486" t="s">
        <v>6</v>
      </c>
      <c r="P2486" t="s">
        <v>6</v>
      </c>
      <c r="Q2486" t="s">
        <v>6</v>
      </c>
      <c r="R2486" t="s">
        <v>6</v>
      </c>
      <c r="S2486" t="s">
        <v>6</v>
      </c>
      <c r="T2486" t="s">
        <v>872</v>
      </c>
      <c r="U2486" t="s">
        <v>6</v>
      </c>
      <c r="V2486" t="s">
        <v>6</v>
      </c>
      <c r="W2486" t="s">
        <v>6</v>
      </c>
      <c r="X2486" t="s">
        <v>6</v>
      </c>
      <c r="Y2486" t="s">
        <v>6</v>
      </c>
      <c r="Z2486" t="s">
        <v>6</v>
      </c>
      <c r="AA2486" t="s">
        <v>6</v>
      </c>
      <c r="AB2486" t="s">
        <v>699</v>
      </c>
      <c r="AC2486" t="s">
        <v>700</v>
      </c>
    </row>
    <row r="2487" spans="1:29" x14ac:dyDescent="0.25">
      <c r="A2487" t="s">
        <v>389</v>
      </c>
      <c r="B2487">
        <v>263</v>
      </c>
      <c r="C2487" t="s">
        <v>134</v>
      </c>
      <c r="D2487">
        <v>1954</v>
      </c>
      <c r="E2487" t="s">
        <v>3481</v>
      </c>
      <c r="F2487" t="s">
        <v>6</v>
      </c>
      <c r="G2487" t="s">
        <v>6</v>
      </c>
      <c r="H2487" t="s">
        <v>6</v>
      </c>
      <c r="I2487" t="s">
        <v>6</v>
      </c>
      <c r="J2487" t="s">
        <v>6</v>
      </c>
      <c r="K2487" t="s">
        <v>6</v>
      </c>
      <c r="L2487" t="s">
        <v>6</v>
      </c>
      <c r="M2487" t="s">
        <v>6</v>
      </c>
      <c r="N2487" t="s">
        <v>6</v>
      </c>
      <c r="O2487" t="s">
        <v>6</v>
      </c>
      <c r="P2487" t="s">
        <v>6</v>
      </c>
      <c r="Q2487" t="s">
        <v>6</v>
      </c>
      <c r="R2487" t="s">
        <v>6</v>
      </c>
      <c r="S2487" t="s">
        <v>6</v>
      </c>
      <c r="T2487" t="s">
        <v>872</v>
      </c>
      <c r="U2487" t="s">
        <v>6</v>
      </c>
      <c r="V2487" t="s">
        <v>6</v>
      </c>
      <c r="W2487" t="s">
        <v>6</v>
      </c>
      <c r="X2487" t="s">
        <v>6</v>
      </c>
      <c r="Y2487" t="s">
        <v>6</v>
      </c>
      <c r="Z2487" t="s">
        <v>6</v>
      </c>
      <c r="AA2487" t="s">
        <v>6</v>
      </c>
      <c r="AB2487" t="s">
        <v>699</v>
      </c>
      <c r="AC2487" t="s">
        <v>700</v>
      </c>
    </row>
    <row r="2488" spans="1:29" x14ac:dyDescent="0.25">
      <c r="A2488" t="s">
        <v>389</v>
      </c>
      <c r="B2488">
        <v>263</v>
      </c>
      <c r="C2488" t="s">
        <v>134</v>
      </c>
      <c r="D2488">
        <v>1955</v>
      </c>
      <c r="E2488" t="s">
        <v>3482</v>
      </c>
      <c r="F2488" t="s">
        <v>6</v>
      </c>
      <c r="G2488" t="s">
        <v>6</v>
      </c>
      <c r="H2488" t="s">
        <v>6</v>
      </c>
      <c r="I2488">
        <v>0.39651746453781667</v>
      </c>
      <c r="J2488" t="s">
        <v>6</v>
      </c>
      <c r="K2488" t="s">
        <v>6</v>
      </c>
      <c r="L2488" t="s">
        <v>6</v>
      </c>
      <c r="M2488" t="s">
        <v>6</v>
      </c>
      <c r="N2488" t="s">
        <v>6</v>
      </c>
      <c r="O2488" t="s">
        <v>6</v>
      </c>
      <c r="P2488">
        <v>1.5383937772098384</v>
      </c>
      <c r="Q2488" t="s">
        <v>6</v>
      </c>
      <c r="R2488" t="s">
        <v>6</v>
      </c>
      <c r="S2488" t="s">
        <v>6</v>
      </c>
      <c r="T2488" t="s">
        <v>872</v>
      </c>
      <c r="U2488" t="s">
        <v>6</v>
      </c>
      <c r="V2488" t="s">
        <v>6</v>
      </c>
      <c r="W2488" t="s">
        <v>6</v>
      </c>
      <c r="X2488" t="s">
        <v>6</v>
      </c>
      <c r="Y2488" t="s">
        <v>6</v>
      </c>
      <c r="Z2488" t="s">
        <v>6</v>
      </c>
      <c r="AA2488" t="s">
        <v>6</v>
      </c>
      <c r="AB2488" t="s">
        <v>699</v>
      </c>
      <c r="AC2488" t="s">
        <v>700</v>
      </c>
    </row>
    <row r="2489" spans="1:29" x14ac:dyDescent="0.25">
      <c r="A2489" t="s">
        <v>389</v>
      </c>
      <c r="B2489">
        <v>263</v>
      </c>
      <c r="C2489" t="s">
        <v>134</v>
      </c>
      <c r="D2489">
        <v>1956</v>
      </c>
      <c r="E2489" t="s">
        <v>3483</v>
      </c>
      <c r="F2489" t="s">
        <v>6</v>
      </c>
      <c r="G2489" t="s">
        <v>6</v>
      </c>
      <c r="H2489" t="s">
        <v>6</v>
      </c>
      <c r="I2489">
        <v>0.62240019051816287</v>
      </c>
      <c r="J2489" t="s">
        <v>6</v>
      </c>
      <c r="K2489" t="s">
        <v>6</v>
      </c>
      <c r="L2489" t="s">
        <v>6</v>
      </c>
      <c r="M2489" t="s">
        <v>6</v>
      </c>
      <c r="N2489" t="s">
        <v>6</v>
      </c>
      <c r="O2489" t="s">
        <v>6</v>
      </c>
      <c r="P2489">
        <v>1.6227501459457314</v>
      </c>
      <c r="Q2489" t="s">
        <v>6</v>
      </c>
      <c r="R2489" t="s">
        <v>6</v>
      </c>
      <c r="S2489" t="s">
        <v>6</v>
      </c>
      <c r="T2489" t="s">
        <v>872</v>
      </c>
      <c r="U2489" t="s">
        <v>6</v>
      </c>
      <c r="V2489" t="s">
        <v>6</v>
      </c>
      <c r="W2489" t="s">
        <v>6</v>
      </c>
      <c r="X2489" t="s">
        <v>6</v>
      </c>
      <c r="Y2489" t="s">
        <v>6</v>
      </c>
      <c r="Z2489" t="s">
        <v>6</v>
      </c>
      <c r="AA2489" t="s">
        <v>6</v>
      </c>
      <c r="AB2489" t="s">
        <v>699</v>
      </c>
      <c r="AC2489" t="s">
        <v>700</v>
      </c>
    </row>
    <row r="2490" spans="1:29" x14ac:dyDescent="0.25">
      <c r="A2490" t="s">
        <v>389</v>
      </c>
      <c r="B2490">
        <v>263</v>
      </c>
      <c r="C2490" t="s">
        <v>134</v>
      </c>
      <c r="D2490">
        <v>1957</v>
      </c>
      <c r="E2490" t="s">
        <v>3484</v>
      </c>
      <c r="F2490" t="s">
        <v>6</v>
      </c>
      <c r="G2490" t="s">
        <v>6</v>
      </c>
      <c r="H2490" t="s">
        <v>6</v>
      </c>
      <c r="I2490">
        <v>0.86987279614378699</v>
      </c>
      <c r="J2490" t="s">
        <v>6</v>
      </c>
      <c r="K2490" t="s">
        <v>6</v>
      </c>
      <c r="L2490" t="s">
        <v>6</v>
      </c>
      <c r="M2490" t="s">
        <v>6</v>
      </c>
      <c r="N2490" t="s">
        <v>6</v>
      </c>
      <c r="O2490" t="s">
        <v>6</v>
      </c>
      <c r="P2490">
        <v>1.609430719303222</v>
      </c>
      <c r="Q2490" t="s">
        <v>6</v>
      </c>
      <c r="R2490" t="s">
        <v>6</v>
      </c>
      <c r="S2490" t="s">
        <v>6</v>
      </c>
      <c r="T2490" t="s">
        <v>872</v>
      </c>
      <c r="U2490" t="s">
        <v>6</v>
      </c>
      <c r="V2490" t="s">
        <v>6</v>
      </c>
      <c r="W2490" t="s">
        <v>6</v>
      </c>
      <c r="X2490" t="s">
        <v>6</v>
      </c>
      <c r="Y2490" t="s">
        <v>6</v>
      </c>
      <c r="Z2490" t="s">
        <v>6</v>
      </c>
      <c r="AA2490" t="s">
        <v>6</v>
      </c>
      <c r="AB2490" t="s">
        <v>699</v>
      </c>
      <c r="AC2490" t="s">
        <v>700</v>
      </c>
    </row>
    <row r="2491" spans="1:29" x14ac:dyDescent="0.25">
      <c r="A2491" t="s">
        <v>389</v>
      </c>
      <c r="B2491">
        <v>263</v>
      </c>
      <c r="C2491" t="s">
        <v>134</v>
      </c>
      <c r="D2491">
        <v>1958</v>
      </c>
      <c r="E2491" t="s">
        <v>3485</v>
      </c>
      <c r="F2491" t="s">
        <v>6</v>
      </c>
      <c r="G2491" t="s">
        <v>6</v>
      </c>
      <c r="H2491" t="s">
        <v>6</v>
      </c>
      <c r="I2491">
        <v>1.0075911417539565</v>
      </c>
      <c r="J2491" t="s">
        <v>6</v>
      </c>
      <c r="K2491" t="s">
        <v>6</v>
      </c>
      <c r="L2491" t="s">
        <v>6</v>
      </c>
      <c r="M2491" t="s">
        <v>6</v>
      </c>
      <c r="N2491" t="s">
        <v>6</v>
      </c>
      <c r="O2491" t="s">
        <v>6</v>
      </c>
      <c r="P2491">
        <v>1.6971169446997423</v>
      </c>
      <c r="Q2491" t="s">
        <v>6</v>
      </c>
      <c r="R2491" t="s">
        <v>6</v>
      </c>
      <c r="S2491" t="s">
        <v>6</v>
      </c>
      <c r="T2491" t="s">
        <v>872</v>
      </c>
      <c r="U2491" t="s">
        <v>6</v>
      </c>
      <c r="V2491" t="s">
        <v>6</v>
      </c>
      <c r="W2491" t="s">
        <v>6</v>
      </c>
      <c r="X2491" t="s">
        <v>6</v>
      </c>
      <c r="Y2491" t="s">
        <v>6</v>
      </c>
      <c r="Z2491" t="s">
        <v>6</v>
      </c>
      <c r="AA2491" t="s">
        <v>6</v>
      </c>
      <c r="AB2491" t="s">
        <v>699</v>
      </c>
      <c r="AC2491" t="s">
        <v>700</v>
      </c>
    </row>
    <row r="2492" spans="1:29" x14ac:dyDescent="0.25">
      <c r="A2492" t="s">
        <v>389</v>
      </c>
      <c r="B2492">
        <v>263</v>
      </c>
      <c r="C2492" t="s">
        <v>134</v>
      </c>
      <c r="D2492">
        <v>1959</v>
      </c>
      <c r="E2492" t="s">
        <v>3486</v>
      </c>
      <c r="F2492" t="s">
        <v>6</v>
      </c>
      <c r="G2492" t="s">
        <v>6</v>
      </c>
      <c r="H2492" t="s">
        <v>6</v>
      </c>
      <c r="I2492">
        <v>1.081392990577446</v>
      </c>
      <c r="J2492" t="s">
        <v>6</v>
      </c>
      <c r="K2492" t="s">
        <v>6</v>
      </c>
      <c r="L2492" t="s">
        <v>6</v>
      </c>
      <c r="M2492" t="s">
        <v>6</v>
      </c>
      <c r="N2492" t="s">
        <v>6</v>
      </c>
      <c r="O2492" t="s">
        <v>6</v>
      </c>
      <c r="P2492">
        <v>1.5073151150439832</v>
      </c>
      <c r="Q2492" t="s">
        <v>6</v>
      </c>
      <c r="R2492" t="s">
        <v>6</v>
      </c>
      <c r="S2492" t="s">
        <v>6</v>
      </c>
      <c r="T2492" t="s">
        <v>872</v>
      </c>
      <c r="U2492" t="s">
        <v>6</v>
      </c>
      <c r="V2492" t="s">
        <v>6</v>
      </c>
      <c r="W2492" t="s">
        <v>6</v>
      </c>
      <c r="X2492" t="s">
        <v>6</v>
      </c>
      <c r="Y2492" t="s">
        <v>6</v>
      </c>
      <c r="Z2492" t="s">
        <v>6</v>
      </c>
      <c r="AA2492" t="s">
        <v>6</v>
      </c>
      <c r="AB2492" t="s">
        <v>699</v>
      </c>
      <c r="AC2492" t="s">
        <v>700</v>
      </c>
    </row>
    <row r="2493" spans="1:29" x14ac:dyDescent="0.25">
      <c r="A2493" t="s">
        <v>389</v>
      </c>
      <c r="B2493">
        <v>263</v>
      </c>
      <c r="C2493" t="s">
        <v>134</v>
      </c>
      <c r="D2493">
        <v>1960</v>
      </c>
      <c r="E2493" t="s">
        <v>3487</v>
      </c>
      <c r="F2493" t="s">
        <v>6</v>
      </c>
      <c r="G2493" t="s">
        <v>6</v>
      </c>
      <c r="H2493" t="s">
        <v>6</v>
      </c>
      <c r="I2493">
        <v>1.2795190208912737</v>
      </c>
      <c r="J2493" t="s">
        <v>6</v>
      </c>
      <c r="K2493" t="s">
        <v>6</v>
      </c>
      <c r="L2493" t="s">
        <v>6</v>
      </c>
      <c r="M2493" t="s">
        <v>6</v>
      </c>
      <c r="N2493" t="s">
        <v>6</v>
      </c>
      <c r="O2493" t="s">
        <v>6</v>
      </c>
      <c r="P2493">
        <v>1.5161947328056562</v>
      </c>
      <c r="Q2493" t="s">
        <v>6</v>
      </c>
      <c r="R2493" t="s">
        <v>6</v>
      </c>
      <c r="S2493" t="s">
        <v>6</v>
      </c>
      <c r="T2493" t="s">
        <v>872</v>
      </c>
      <c r="U2493" t="s">
        <v>6</v>
      </c>
      <c r="V2493" t="s">
        <v>6</v>
      </c>
      <c r="W2493" t="s">
        <v>6</v>
      </c>
      <c r="X2493" t="s">
        <v>6</v>
      </c>
      <c r="Y2493" t="s">
        <v>6</v>
      </c>
      <c r="Z2493" t="s">
        <v>6</v>
      </c>
      <c r="AA2493" t="s">
        <v>6</v>
      </c>
      <c r="AB2493" t="s">
        <v>699</v>
      </c>
      <c r="AC2493" t="s">
        <v>700</v>
      </c>
    </row>
    <row r="2494" spans="1:29" x14ac:dyDescent="0.25">
      <c r="A2494" t="s">
        <v>389</v>
      </c>
      <c r="B2494">
        <v>263</v>
      </c>
      <c r="C2494" t="s">
        <v>134</v>
      </c>
      <c r="D2494">
        <v>1961</v>
      </c>
      <c r="E2494" t="s">
        <v>3488</v>
      </c>
      <c r="F2494" t="s">
        <v>6</v>
      </c>
      <c r="G2494" t="s">
        <v>6</v>
      </c>
      <c r="H2494" t="s">
        <v>6</v>
      </c>
      <c r="I2494">
        <v>1.398929621548012</v>
      </c>
      <c r="J2494" t="s">
        <v>6</v>
      </c>
      <c r="K2494" t="s">
        <v>6</v>
      </c>
      <c r="L2494" t="s">
        <v>6</v>
      </c>
      <c r="M2494" t="s">
        <v>6</v>
      </c>
      <c r="N2494" t="s">
        <v>6</v>
      </c>
      <c r="O2494" t="s">
        <v>6</v>
      </c>
      <c r="P2494">
        <v>1.436812809622114</v>
      </c>
      <c r="Q2494" t="s">
        <v>6</v>
      </c>
      <c r="R2494" t="s">
        <v>6</v>
      </c>
      <c r="S2494" t="s">
        <v>6</v>
      </c>
      <c r="T2494" t="s">
        <v>872</v>
      </c>
      <c r="U2494" t="s">
        <v>6</v>
      </c>
      <c r="V2494" t="s">
        <v>6</v>
      </c>
      <c r="W2494" t="s">
        <v>6</v>
      </c>
      <c r="X2494" t="s">
        <v>6</v>
      </c>
      <c r="Y2494" t="s">
        <v>6</v>
      </c>
      <c r="Z2494" t="s">
        <v>6</v>
      </c>
      <c r="AA2494" t="s">
        <v>6</v>
      </c>
      <c r="AB2494" t="s">
        <v>699</v>
      </c>
      <c r="AC2494" t="s">
        <v>700</v>
      </c>
    </row>
    <row r="2495" spans="1:29" x14ac:dyDescent="0.25">
      <c r="A2495" t="s">
        <v>389</v>
      </c>
      <c r="B2495">
        <v>263</v>
      </c>
      <c r="C2495" t="s">
        <v>134</v>
      </c>
      <c r="D2495">
        <v>1962</v>
      </c>
      <c r="E2495" t="s">
        <v>3489</v>
      </c>
      <c r="F2495" t="s">
        <v>6</v>
      </c>
      <c r="G2495" t="s">
        <v>6</v>
      </c>
      <c r="H2495" t="s">
        <v>6</v>
      </c>
      <c r="I2495">
        <v>1.3270466023708269</v>
      </c>
      <c r="J2495" t="s">
        <v>6</v>
      </c>
      <c r="K2495" t="s">
        <v>6</v>
      </c>
      <c r="L2495" t="s">
        <v>6</v>
      </c>
      <c r="M2495" t="s">
        <v>6</v>
      </c>
      <c r="N2495" t="s">
        <v>6</v>
      </c>
      <c r="O2495" t="s">
        <v>6</v>
      </c>
      <c r="P2495">
        <v>1.5598547905566045</v>
      </c>
      <c r="Q2495" t="s">
        <v>6</v>
      </c>
      <c r="R2495" t="s">
        <v>6</v>
      </c>
      <c r="S2495" t="s">
        <v>6</v>
      </c>
      <c r="T2495" t="s">
        <v>872</v>
      </c>
      <c r="U2495" t="s">
        <v>6</v>
      </c>
      <c r="V2495" t="s">
        <v>6</v>
      </c>
      <c r="W2495" t="s">
        <v>6</v>
      </c>
      <c r="X2495" t="s">
        <v>6</v>
      </c>
      <c r="Y2495" t="s">
        <v>6</v>
      </c>
      <c r="Z2495" t="s">
        <v>6</v>
      </c>
      <c r="AA2495" t="s">
        <v>6</v>
      </c>
      <c r="AB2495" t="s">
        <v>699</v>
      </c>
      <c r="AC2495" t="s">
        <v>700</v>
      </c>
    </row>
    <row r="2496" spans="1:29" x14ac:dyDescent="0.25">
      <c r="A2496" t="s">
        <v>389</v>
      </c>
      <c r="B2496">
        <v>263</v>
      </c>
      <c r="C2496" t="s">
        <v>134</v>
      </c>
      <c r="D2496">
        <v>1963</v>
      </c>
      <c r="E2496" t="s">
        <v>3490</v>
      </c>
      <c r="F2496" t="s">
        <v>6</v>
      </c>
      <c r="G2496" t="s">
        <v>6</v>
      </c>
      <c r="H2496" t="s">
        <v>6</v>
      </c>
      <c r="I2496">
        <v>1.4867955653472253</v>
      </c>
      <c r="J2496" t="s">
        <v>6</v>
      </c>
      <c r="K2496" t="s">
        <v>6</v>
      </c>
      <c r="L2496" t="s">
        <v>6</v>
      </c>
      <c r="M2496" t="s">
        <v>6</v>
      </c>
      <c r="N2496" t="s">
        <v>6</v>
      </c>
      <c r="O2496" t="s">
        <v>6</v>
      </c>
      <c r="P2496">
        <v>1.6074839444667299</v>
      </c>
      <c r="Q2496" t="s">
        <v>6</v>
      </c>
      <c r="R2496" t="s">
        <v>6</v>
      </c>
      <c r="S2496" t="s">
        <v>6</v>
      </c>
      <c r="T2496" t="s">
        <v>872</v>
      </c>
      <c r="U2496" t="s">
        <v>6</v>
      </c>
      <c r="V2496" t="s">
        <v>6</v>
      </c>
      <c r="W2496" t="s">
        <v>6</v>
      </c>
      <c r="X2496" t="s">
        <v>6</v>
      </c>
      <c r="Y2496" t="s">
        <v>6</v>
      </c>
      <c r="Z2496" t="s">
        <v>6</v>
      </c>
      <c r="AA2496" t="s">
        <v>6</v>
      </c>
      <c r="AB2496" t="s">
        <v>699</v>
      </c>
      <c r="AC2496" t="s">
        <v>700</v>
      </c>
    </row>
    <row r="2497" spans="1:29" x14ac:dyDescent="0.25">
      <c r="A2497" t="s">
        <v>389</v>
      </c>
      <c r="B2497">
        <v>263</v>
      </c>
      <c r="C2497" t="s">
        <v>134</v>
      </c>
      <c r="D2497">
        <v>1964</v>
      </c>
      <c r="E2497" t="s">
        <v>3491</v>
      </c>
      <c r="F2497" t="s">
        <v>6</v>
      </c>
      <c r="G2497" t="s">
        <v>6</v>
      </c>
      <c r="H2497" t="s">
        <v>6</v>
      </c>
      <c r="I2497">
        <v>1.5266898226800301</v>
      </c>
      <c r="J2497" t="s">
        <v>6</v>
      </c>
      <c r="K2497" t="s">
        <v>6</v>
      </c>
      <c r="L2497" t="s">
        <v>6</v>
      </c>
      <c r="M2497" t="s">
        <v>6</v>
      </c>
      <c r="N2497" t="s">
        <v>6</v>
      </c>
      <c r="O2497" t="s">
        <v>6</v>
      </c>
      <c r="P2497">
        <v>1.7292314134678699</v>
      </c>
      <c r="Q2497" t="s">
        <v>6</v>
      </c>
      <c r="R2497" t="s">
        <v>6</v>
      </c>
      <c r="S2497" t="s">
        <v>6</v>
      </c>
      <c r="T2497" t="s">
        <v>872</v>
      </c>
      <c r="U2497" t="s">
        <v>6</v>
      </c>
      <c r="V2497" t="s">
        <v>6</v>
      </c>
      <c r="W2497" t="s">
        <v>6</v>
      </c>
      <c r="X2497" t="s">
        <v>6</v>
      </c>
      <c r="Y2497" t="s">
        <v>6</v>
      </c>
      <c r="Z2497" t="s">
        <v>6</v>
      </c>
      <c r="AA2497" t="s">
        <v>6</v>
      </c>
      <c r="AB2497" t="s">
        <v>699</v>
      </c>
      <c r="AC2497" t="s">
        <v>700</v>
      </c>
    </row>
    <row r="2498" spans="1:29" x14ac:dyDescent="0.25">
      <c r="A2498" t="s">
        <v>389</v>
      </c>
      <c r="B2498">
        <v>263</v>
      </c>
      <c r="C2498" t="s">
        <v>134</v>
      </c>
      <c r="D2498">
        <v>1965</v>
      </c>
      <c r="E2498" t="s">
        <v>3492</v>
      </c>
      <c r="F2498" t="s">
        <v>6</v>
      </c>
      <c r="G2498" t="s">
        <v>6</v>
      </c>
      <c r="H2498" t="s">
        <v>6</v>
      </c>
      <c r="I2498">
        <v>2.1925040798173829</v>
      </c>
      <c r="J2498" t="s">
        <v>6</v>
      </c>
      <c r="K2498" t="s">
        <v>6</v>
      </c>
      <c r="L2498" t="s">
        <v>6</v>
      </c>
      <c r="M2498" t="s">
        <v>6</v>
      </c>
      <c r="N2498" t="s">
        <v>6</v>
      </c>
      <c r="O2498" t="s">
        <v>6</v>
      </c>
      <c r="P2498">
        <v>1.8057891141209499</v>
      </c>
      <c r="Q2498" t="s">
        <v>6</v>
      </c>
      <c r="R2498" t="s">
        <v>6</v>
      </c>
      <c r="S2498" t="s">
        <v>6</v>
      </c>
      <c r="T2498" t="s">
        <v>872</v>
      </c>
      <c r="U2498" t="s">
        <v>6</v>
      </c>
      <c r="V2498" t="s">
        <v>6</v>
      </c>
      <c r="W2498" t="s">
        <v>6</v>
      </c>
      <c r="X2498" t="s">
        <v>6</v>
      </c>
      <c r="Y2498" t="s">
        <v>6</v>
      </c>
      <c r="Z2498" t="s">
        <v>6</v>
      </c>
      <c r="AA2498" t="s">
        <v>6</v>
      </c>
      <c r="AB2498" t="s">
        <v>699</v>
      </c>
      <c r="AC2498" t="s">
        <v>700</v>
      </c>
    </row>
    <row r="2499" spans="1:29" x14ac:dyDescent="0.25">
      <c r="A2499" t="s">
        <v>389</v>
      </c>
      <c r="B2499">
        <v>263</v>
      </c>
      <c r="C2499" t="s">
        <v>134</v>
      </c>
      <c r="D2499">
        <v>1966</v>
      </c>
      <c r="E2499" t="s">
        <v>3493</v>
      </c>
      <c r="F2499" t="s">
        <v>6</v>
      </c>
      <c r="G2499" t="s">
        <v>6</v>
      </c>
      <c r="H2499" t="s">
        <v>6</v>
      </c>
      <c r="I2499">
        <v>2.2271586668675858</v>
      </c>
      <c r="J2499" t="s">
        <v>6</v>
      </c>
      <c r="K2499" t="s">
        <v>6</v>
      </c>
      <c r="L2499" t="s">
        <v>6</v>
      </c>
      <c r="M2499" t="s">
        <v>6</v>
      </c>
      <c r="N2499" t="s">
        <v>6</v>
      </c>
      <c r="O2499" t="s">
        <v>6</v>
      </c>
      <c r="P2499">
        <v>1.9565736670790499</v>
      </c>
      <c r="Q2499" t="s">
        <v>6</v>
      </c>
      <c r="R2499" t="s">
        <v>6</v>
      </c>
      <c r="S2499" t="s">
        <v>6</v>
      </c>
      <c r="T2499" t="s">
        <v>872</v>
      </c>
      <c r="U2499" t="s">
        <v>6</v>
      </c>
      <c r="V2499" t="s">
        <v>6</v>
      </c>
      <c r="W2499" t="s">
        <v>6</v>
      </c>
      <c r="X2499" t="s">
        <v>6</v>
      </c>
      <c r="Y2499" t="s">
        <v>6</v>
      </c>
      <c r="Z2499" t="s">
        <v>6</v>
      </c>
      <c r="AA2499" t="s">
        <v>6</v>
      </c>
      <c r="AB2499" t="s">
        <v>699</v>
      </c>
      <c r="AC2499" t="s">
        <v>700</v>
      </c>
    </row>
    <row r="2500" spans="1:29" x14ac:dyDescent="0.25">
      <c r="A2500" t="s">
        <v>389</v>
      </c>
      <c r="B2500">
        <v>263</v>
      </c>
      <c r="C2500" t="s">
        <v>134</v>
      </c>
      <c r="D2500">
        <v>1967</v>
      </c>
      <c r="E2500" t="s">
        <v>3494</v>
      </c>
      <c r="F2500" t="s">
        <v>6</v>
      </c>
      <c r="G2500" t="s">
        <v>6</v>
      </c>
      <c r="H2500" t="s">
        <v>6</v>
      </c>
      <c r="I2500">
        <v>2.7575889013818351</v>
      </c>
      <c r="J2500" t="s">
        <v>6</v>
      </c>
      <c r="K2500" t="s">
        <v>6</v>
      </c>
      <c r="L2500" t="s">
        <v>6</v>
      </c>
      <c r="M2500" t="s">
        <v>6</v>
      </c>
      <c r="N2500" t="s">
        <v>6</v>
      </c>
      <c r="O2500" t="s">
        <v>6</v>
      </c>
      <c r="P2500">
        <v>1.8592328963286899</v>
      </c>
      <c r="Q2500" t="s">
        <v>6</v>
      </c>
      <c r="R2500" t="s">
        <v>6</v>
      </c>
      <c r="S2500" t="s">
        <v>6</v>
      </c>
      <c r="T2500" t="s">
        <v>872</v>
      </c>
      <c r="U2500" t="s">
        <v>6</v>
      </c>
      <c r="V2500" t="s">
        <v>6</v>
      </c>
      <c r="W2500" t="s">
        <v>6</v>
      </c>
      <c r="X2500" t="s">
        <v>6</v>
      </c>
      <c r="Y2500" t="s">
        <v>6</v>
      </c>
      <c r="Z2500" t="s">
        <v>6</v>
      </c>
      <c r="AA2500" t="s">
        <v>6</v>
      </c>
      <c r="AB2500" t="s">
        <v>699</v>
      </c>
      <c r="AC2500" t="s">
        <v>700</v>
      </c>
    </row>
    <row r="2501" spans="1:29" x14ac:dyDescent="0.25">
      <c r="A2501" t="s">
        <v>389</v>
      </c>
      <c r="B2501">
        <v>263</v>
      </c>
      <c r="C2501" t="s">
        <v>134</v>
      </c>
      <c r="D2501">
        <v>1968</v>
      </c>
      <c r="E2501" t="s">
        <v>3495</v>
      </c>
      <c r="F2501" t="s">
        <v>6</v>
      </c>
      <c r="G2501" t="s">
        <v>6</v>
      </c>
      <c r="H2501" t="s">
        <v>6</v>
      </c>
      <c r="I2501">
        <v>2.3791279683829218</v>
      </c>
      <c r="J2501" t="s">
        <v>6</v>
      </c>
      <c r="K2501" t="s">
        <v>6</v>
      </c>
      <c r="L2501" t="s">
        <v>6</v>
      </c>
      <c r="M2501" t="s">
        <v>6</v>
      </c>
      <c r="N2501" t="s">
        <v>6</v>
      </c>
      <c r="O2501" t="s">
        <v>6</v>
      </c>
      <c r="P2501">
        <v>1.9435692663236199</v>
      </c>
      <c r="Q2501" t="s">
        <v>6</v>
      </c>
      <c r="R2501" t="s">
        <v>6</v>
      </c>
      <c r="S2501" t="s">
        <v>6</v>
      </c>
      <c r="T2501" t="s">
        <v>872</v>
      </c>
      <c r="U2501" t="s">
        <v>6</v>
      </c>
      <c r="V2501" t="s">
        <v>6</v>
      </c>
      <c r="W2501" t="s">
        <v>6</v>
      </c>
      <c r="X2501" t="s">
        <v>6</v>
      </c>
      <c r="Y2501" t="s">
        <v>6</v>
      </c>
      <c r="Z2501" t="s">
        <v>6</v>
      </c>
      <c r="AA2501" t="s">
        <v>6</v>
      </c>
      <c r="AB2501" t="s">
        <v>699</v>
      </c>
      <c r="AC2501" t="s">
        <v>700</v>
      </c>
    </row>
    <row r="2502" spans="1:29" x14ac:dyDescent="0.25">
      <c r="A2502" t="s">
        <v>389</v>
      </c>
      <c r="B2502">
        <v>263</v>
      </c>
      <c r="C2502" t="s">
        <v>134</v>
      </c>
      <c r="D2502">
        <v>1969</v>
      </c>
      <c r="E2502" t="s">
        <v>3496</v>
      </c>
      <c r="F2502" t="s">
        <v>6</v>
      </c>
      <c r="G2502" t="s">
        <v>6</v>
      </c>
      <c r="H2502" t="s">
        <v>6</v>
      </c>
      <c r="I2502">
        <v>2.6554852069488848</v>
      </c>
      <c r="J2502" t="s">
        <v>6</v>
      </c>
      <c r="K2502" t="s">
        <v>6</v>
      </c>
      <c r="L2502" t="s">
        <v>6</v>
      </c>
      <c r="M2502" t="s">
        <v>6</v>
      </c>
      <c r="N2502" t="s">
        <v>6</v>
      </c>
      <c r="O2502" t="s">
        <v>6</v>
      </c>
      <c r="P2502">
        <v>2.0467069391980299</v>
      </c>
      <c r="Q2502" t="s">
        <v>6</v>
      </c>
      <c r="R2502" t="s">
        <v>6</v>
      </c>
      <c r="S2502" t="s">
        <v>6</v>
      </c>
      <c r="T2502" t="s">
        <v>872</v>
      </c>
      <c r="U2502" t="s">
        <v>6</v>
      </c>
      <c r="V2502" t="s">
        <v>6</v>
      </c>
      <c r="W2502" t="s">
        <v>6</v>
      </c>
      <c r="X2502" t="s">
        <v>6</v>
      </c>
      <c r="Y2502" t="s">
        <v>6</v>
      </c>
      <c r="Z2502" t="s">
        <v>6</v>
      </c>
      <c r="AA2502" t="s">
        <v>6</v>
      </c>
      <c r="AB2502" t="s">
        <v>699</v>
      </c>
      <c r="AC2502" t="s">
        <v>700</v>
      </c>
    </row>
    <row r="2503" spans="1:29" x14ac:dyDescent="0.25">
      <c r="A2503" t="s">
        <v>389</v>
      </c>
      <c r="B2503">
        <v>263</v>
      </c>
      <c r="C2503" t="s">
        <v>134</v>
      </c>
      <c r="D2503">
        <v>1970</v>
      </c>
      <c r="E2503" t="s">
        <v>3497</v>
      </c>
      <c r="F2503" t="s">
        <v>6</v>
      </c>
      <c r="G2503" t="s">
        <v>6</v>
      </c>
      <c r="H2503" t="s">
        <v>6</v>
      </c>
      <c r="I2503">
        <v>3.061810398214285</v>
      </c>
      <c r="J2503" t="s">
        <v>6</v>
      </c>
      <c r="K2503" t="s">
        <v>6</v>
      </c>
      <c r="L2503" t="s">
        <v>6</v>
      </c>
      <c r="M2503" t="s">
        <v>6</v>
      </c>
      <c r="N2503" t="s">
        <v>6</v>
      </c>
      <c r="O2503">
        <v>21.607350110064939</v>
      </c>
      <c r="P2503">
        <v>2.08784972568135</v>
      </c>
      <c r="Q2503" t="s">
        <v>6</v>
      </c>
      <c r="R2503" t="s">
        <v>6</v>
      </c>
      <c r="S2503" t="s">
        <v>6</v>
      </c>
      <c r="T2503" t="s">
        <v>872</v>
      </c>
      <c r="U2503" t="s">
        <v>6</v>
      </c>
      <c r="V2503" t="s">
        <v>6</v>
      </c>
      <c r="W2503" t="s">
        <v>6</v>
      </c>
      <c r="X2503" t="s">
        <v>6</v>
      </c>
      <c r="Y2503" t="s">
        <v>6</v>
      </c>
      <c r="Z2503" t="s">
        <v>6</v>
      </c>
      <c r="AA2503" t="s">
        <v>6</v>
      </c>
      <c r="AB2503" t="s">
        <v>699</v>
      </c>
      <c r="AC2503" t="s">
        <v>700</v>
      </c>
    </row>
    <row r="2504" spans="1:29" x14ac:dyDescent="0.25">
      <c r="A2504" t="s">
        <v>389</v>
      </c>
      <c r="B2504">
        <v>263</v>
      </c>
      <c r="C2504" t="s">
        <v>134</v>
      </c>
      <c r="D2504">
        <v>1971</v>
      </c>
      <c r="E2504" t="s">
        <v>3498</v>
      </c>
      <c r="F2504" t="s">
        <v>6</v>
      </c>
      <c r="G2504" t="s">
        <v>6</v>
      </c>
      <c r="H2504" t="s">
        <v>6</v>
      </c>
      <c r="I2504">
        <v>2.799205887145134</v>
      </c>
      <c r="J2504" t="s">
        <v>6</v>
      </c>
      <c r="K2504" t="s">
        <v>6</v>
      </c>
      <c r="L2504" t="s">
        <v>6</v>
      </c>
      <c r="M2504" t="s">
        <v>6</v>
      </c>
      <c r="N2504" t="s">
        <v>6</v>
      </c>
      <c r="O2504">
        <v>18.871674727412277</v>
      </c>
      <c r="P2504">
        <v>2.4352263730597699</v>
      </c>
      <c r="Q2504" t="s">
        <v>6</v>
      </c>
      <c r="R2504" t="s">
        <v>6</v>
      </c>
      <c r="S2504" t="s">
        <v>6</v>
      </c>
      <c r="T2504" t="s">
        <v>872</v>
      </c>
      <c r="U2504" t="s">
        <v>6</v>
      </c>
      <c r="V2504" t="s">
        <v>6</v>
      </c>
      <c r="W2504" t="s">
        <v>6</v>
      </c>
      <c r="X2504" t="s">
        <v>6</v>
      </c>
      <c r="Y2504" t="s">
        <v>6</v>
      </c>
      <c r="Z2504" t="s">
        <v>6</v>
      </c>
      <c r="AA2504" t="s">
        <v>6</v>
      </c>
      <c r="AB2504" t="s">
        <v>699</v>
      </c>
      <c r="AC2504" t="s">
        <v>700</v>
      </c>
    </row>
    <row r="2505" spans="1:29" x14ac:dyDescent="0.25">
      <c r="A2505" t="s">
        <v>389</v>
      </c>
      <c r="B2505">
        <v>263</v>
      </c>
      <c r="C2505" t="s">
        <v>134</v>
      </c>
      <c r="D2505">
        <v>1972</v>
      </c>
      <c r="E2505" t="s">
        <v>3499</v>
      </c>
      <c r="F2505" t="s">
        <v>6</v>
      </c>
      <c r="G2505" t="s">
        <v>6</v>
      </c>
      <c r="H2505" t="s">
        <v>6</v>
      </c>
      <c r="I2505">
        <v>3.5134862235833468</v>
      </c>
      <c r="J2505" t="s">
        <v>6</v>
      </c>
      <c r="K2505" t="s">
        <v>6</v>
      </c>
      <c r="L2505" t="s">
        <v>6</v>
      </c>
      <c r="M2505" t="s">
        <v>6</v>
      </c>
      <c r="N2505" t="s">
        <v>6</v>
      </c>
      <c r="O2505">
        <v>19.192144527544709</v>
      </c>
      <c r="P2505">
        <v>2.5373089383876799</v>
      </c>
      <c r="Q2505" t="s">
        <v>6</v>
      </c>
      <c r="R2505" t="s">
        <v>6</v>
      </c>
      <c r="S2505" t="s">
        <v>6</v>
      </c>
      <c r="T2505" t="s">
        <v>872</v>
      </c>
      <c r="U2505" t="s">
        <v>6</v>
      </c>
      <c r="V2505" t="s">
        <v>6</v>
      </c>
      <c r="W2505" t="s">
        <v>6</v>
      </c>
      <c r="X2505" t="s">
        <v>6</v>
      </c>
      <c r="Y2505" t="s">
        <v>6</v>
      </c>
      <c r="Z2505" t="s">
        <v>6</v>
      </c>
      <c r="AA2505" t="s">
        <v>6</v>
      </c>
      <c r="AB2505" t="s">
        <v>699</v>
      </c>
      <c r="AC2505" t="s">
        <v>700</v>
      </c>
    </row>
    <row r="2506" spans="1:29" x14ac:dyDescent="0.25">
      <c r="A2506" t="s">
        <v>389</v>
      </c>
      <c r="B2506">
        <v>263</v>
      </c>
      <c r="C2506" t="s">
        <v>134</v>
      </c>
      <c r="D2506">
        <v>1973</v>
      </c>
      <c r="E2506" t="s">
        <v>3500</v>
      </c>
      <c r="F2506" t="s">
        <v>6</v>
      </c>
      <c r="G2506" t="s">
        <v>6</v>
      </c>
      <c r="H2506" t="s">
        <v>6</v>
      </c>
      <c r="I2506">
        <v>5.179299220395734</v>
      </c>
      <c r="J2506" t="s">
        <v>6</v>
      </c>
      <c r="K2506" t="s">
        <v>6</v>
      </c>
      <c r="L2506" t="s">
        <v>6</v>
      </c>
      <c r="M2506" t="s">
        <v>6</v>
      </c>
      <c r="N2506" t="s">
        <v>6</v>
      </c>
      <c r="O2506">
        <v>15.372816552425714</v>
      </c>
      <c r="P2506">
        <v>3.2623718539877999</v>
      </c>
      <c r="Q2506" t="s">
        <v>6</v>
      </c>
      <c r="R2506" t="s">
        <v>6</v>
      </c>
      <c r="S2506" t="s">
        <v>6</v>
      </c>
      <c r="T2506" t="s">
        <v>872</v>
      </c>
      <c r="U2506" t="s">
        <v>6</v>
      </c>
      <c r="V2506" t="s">
        <v>6</v>
      </c>
      <c r="W2506" t="s">
        <v>6</v>
      </c>
      <c r="X2506" t="s">
        <v>6</v>
      </c>
      <c r="Y2506" t="s">
        <v>6</v>
      </c>
      <c r="Z2506" t="s">
        <v>6</v>
      </c>
      <c r="AA2506" t="s">
        <v>6</v>
      </c>
      <c r="AB2506" t="s">
        <v>699</v>
      </c>
      <c r="AC2506" t="s">
        <v>700</v>
      </c>
    </row>
    <row r="2507" spans="1:29" x14ac:dyDescent="0.25">
      <c r="A2507" t="s">
        <v>389</v>
      </c>
      <c r="B2507">
        <v>263</v>
      </c>
      <c r="C2507" t="s">
        <v>134</v>
      </c>
      <c r="D2507">
        <v>1974</v>
      </c>
      <c r="E2507" t="s">
        <v>3501</v>
      </c>
      <c r="F2507" t="s">
        <v>6</v>
      </c>
      <c r="G2507" t="s">
        <v>6</v>
      </c>
      <c r="H2507" t="s">
        <v>6</v>
      </c>
      <c r="I2507">
        <v>7.108262799096841</v>
      </c>
      <c r="J2507" t="s">
        <v>6</v>
      </c>
      <c r="K2507" t="s">
        <v>6</v>
      </c>
      <c r="L2507" t="s">
        <v>6</v>
      </c>
      <c r="M2507" t="s">
        <v>6</v>
      </c>
      <c r="N2507" t="s">
        <v>6</v>
      </c>
      <c r="O2507">
        <v>22.976522109956115</v>
      </c>
      <c r="P2507">
        <v>3.9678611774994601</v>
      </c>
      <c r="Q2507" t="s">
        <v>6</v>
      </c>
      <c r="R2507" t="s">
        <v>6</v>
      </c>
      <c r="S2507" t="s">
        <v>6</v>
      </c>
      <c r="T2507" t="s">
        <v>872</v>
      </c>
      <c r="U2507" t="s">
        <v>6</v>
      </c>
      <c r="V2507" t="s">
        <v>6</v>
      </c>
      <c r="W2507" t="s">
        <v>6</v>
      </c>
      <c r="X2507" t="s">
        <v>6</v>
      </c>
      <c r="Y2507" t="s">
        <v>6</v>
      </c>
      <c r="Z2507" t="s">
        <v>6</v>
      </c>
      <c r="AA2507" t="s">
        <v>6</v>
      </c>
      <c r="AB2507" t="s">
        <v>699</v>
      </c>
      <c r="AC2507" t="s">
        <v>700</v>
      </c>
    </row>
    <row r="2508" spans="1:29" x14ac:dyDescent="0.25">
      <c r="A2508" t="s">
        <v>389</v>
      </c>
      <c r="B2508">
        <v>263</v>
      </c>
      <c r="C2508" t="s">
        <v>134</v>
      </c>
      <c r="D2508">
        <v>1975</v>
      </c>
      <c r="E2508" t="s">
        <v>3502</v>
      </c>
      <c r="F2508" t="s">
        <v>6</v>
      </c>
      <c r="G2508" t="s">
        <v>6</v>
      </c>
      <c r="H2508" t="s">
        <v>6</v>
      </c>
      <c r="I2508">
        <v>7.735597880489725</v>
      </c>
      <c r="J2508" t="s">
        <v>6</v>
      </c>
      <c r="K2508" t="s">
        <v>6</v>
      </c>
      <c r="L2508" t="s">
        <v>6</v>
      </c>
      <c r="M2508" t="s">
        <v>6</v>
      </c>
      <c r="N2508" t="s">
        <v>6</v>
      </c>
      <c r="O2508">
        <v>24.454310264188777</v>
      </c>
      <c r="P2508">
        <v>4.68426624028523</v>
      </c>
      <c r="Q2508" t="s">
        <v>6</v>
      </c>
      <c r="R2508" t="s">
        <v>6</v>
      </c>
      <c r="S2508" t="s">
        <v>6</v>
      </c>
      <c r="T2508" t="s">
        <v>872</v>
      </c>
      <c r="U2508" t="s">
        <v>6</v>
      </c>
      <c r="V2508" t="s">
        <v>6</v>
      </c>
      <c r="W2508" t="s">
        <v>6</v>
      </c>
      <c r="X2508" t="s">
        <v>6</v>
      </c>
      <c r="Y2508" t="s">
        <v>6</v>
      </c>
      <c r="Z2508" t="s">
        <v>6</v>
      </c>
      <c r="AA2508" t="s">
        <v>6</v>
      </c>
      <c r="AB2508" t="s">
        <v>699</v>
      </c>
      <c r="AC2508" t="s">
        <v>700</v>
      </c>
    </row>
    <row r="2509" spans="1:29" x14ac:dyDescent="0.25">
      <c r="A2509" t="s">
        <v>389</v>
      </c>
      <c r="B2509">
        <v>263</v>
      </c>
      <c r="C2509" t="s">
        <v>134</v>
      </c>
      <c r="D2509">
        <v>1976</v>
      </c>
      <c r="E2509" t="s">
        <v>3503</v>
      </c>
      <c r="F2509" t="s">
        <v>6</v>
      </c>
      <c r="G2509" t="s">
        <v>6</v>
      </c>
      <c r="H2509" t="s">
        <v>6</v>
      </c>
      <c r="I2509">
        <v>8.3066914352963064</v>
      </c>
      <c r="J2509" t="s">
        <v>6</v>
      </c>
      <c r="K2509" t="s">
        <v>6</v>
      </c>
      <c r="L2509" t="s">
        <v>6</v>
      </c>
      <c r="M2509" t="s">
        <v>6</v>
      </c>
      <c r="N2509" t="s">
        <v>6</v>
      </c>
      <c r="O2509">
        <v>25.673204912464342</v>
      </c>
      <c r="P2509">
        <v>5.4370383626015801</v>
      </c>
      <c r="Q2509" t="s">
        <v>6</v>
      </c>
      <c r="R2509" t="s">
        <v>6</v>
      </c>
      <c r="S2509" t="s">
        <v>6</v>
      </c>
      <c r="T2509" t="s">
        <v>872</v>
      </c>
      <c r="U2509" t="s">
        <v>6</v>
      </c>
      <c r="V2509" t="s">
        <v>6</v>
      </c>
      <c r="W2509" t="s">
        <v>6</v>
      </c>
      <c r="X2509" t="s">
        <v>6</v>
      </c>
      <c r="Y2509" t="s">
        <v>6</v>
      </c>
      <c r="Z2509" t="s">
        <v>6</v>
      </c>
      <c r="AA2509" t="s">
        <v>6</v>
      </c>
      <c r="AB2509" t="s">
        <v>699</v>
      </c>
      <c r="AC2509" t="s">
        <v>700</v>
      </c>
    </row>
    <row r="2510" spans="1:29" x14ac:dyDescent="0.25">
      <c r="A2510" t="s">
        <v>389</v>
      </c>
      <c r="B2510">
        <v>263</v>
      </c>
      <c r="C2510" t="s">
        <v>134</v>
      </c>
      <c r="D2510">
        <v>1977</v>
      </c>
      <c r="E2510" t="s">
        <v>3504</v>
      </c>
      <c r="F2510" t="s">
        <v>6</v>
      </c>
      <c r="G2510" t="s">
        <v>6</v>
      </c>
      <c r="H2510" t="s">
        <v>6</v>
      </c>
      <c r="I2510">
        <v>9.2411884395314097</v>
      </c>
      <c r="J2510" t="s">
        <v>6</v>
      </c>
      <c r="K2510" t="s">
        <v>6</v>
      </c>
      <c r="L2510" t="s">
        <v>6</v>
      </c>
      <c r="M2510" t="s">
        <v>6</v>
      </c>
      <c r="N2510" t="s">
        <v>6</v>
      </c>
      <c r="O2510">
        <v>31.881637732089153</v>
      </c>
      <c r="P2510">
        <v>5.8176716503279202</v>
      </c>
      <c r="Q2510" t="s">
        <v>6</v>
      </c>
      <c r="R2510" t="s">
        <v>6</v>
      </c>
      <c r="S2510" t="s">
        <v>6</v>
      </c>
      <c r="T2510" t="s">
        <v>872</v>
      </c>
      <c r="U2510" t="s">
        <v>6</v>
      </c>
      <c r="V2510" t="s">
        <v>6</v>
      </c>
      <c r="W2510" t="s">
        <v>6</v>
      </c>
      <c r="X2510" t="s">
        <v>6</v>
      </c>
      <c r="Y2510" t="s">
        <v>6</v>
      </c>
      <c r="Z2510" t="s">
        <v>6</v>
      </c>
      <c r="AA2510" t="s">
        <v>6</v>
      </c>
      <c r="AB2510" t="s">
        <v>699</v>
      </c>
      <c r="AC2510" t="s">
        <v>700</v>
      </c>
    </row>
    <row r="2511" spans="1:29" x14ac:dyDescent="0.25">
      <c r="A2511" t="s">
        <v>389</v>
      </c>
      <c r="B2511">
        <v>263</v>
      </c>
      <c r="C2511" t="s">
        <v>134</v>
      </c>
      <c r="D2511">
        <v>1978</v>
      </c>
      <c r="E2511" t="s">
        <v>3505</v>
      </c>
      <c r="F2511" t="s">
        <v>6</v>
      </c>
      <c r="G2511" t="s">
        <v>6</v>
      </c>
      <c r="H2511" t="s">
        <v>6</v>
      </c>
      <c r="I2511">
        <v>10.916202682501606</v>
      </c>
      <c r="J2511" t="s">
        <v>6</v>
      </c>
      <c r="K2511" t="s">
        <v>6</v>
      </c>
      <c r="L2511" t="s">
        <v>6</v>
      </c>
      <c r="M2511" t="s">
        <v>6</v>
      </c>
      <c r="N2511" t="s">
        <v>6</v>
      </c>
      <c r="O2511">
        <v>34.662777100603336</v>
      </c>
      <c r="P2511">
        <v>5.8907022771826902</v>
      </c>
      <c r="Q2511" t="s">
        <v>6</v>
      </c>
      <c r="R2511" t="s">
        <v>6</v>
      </c>
      <c r="S2511" t="s">
        <v>6</v>
      </c>
      <c r="T2511" t="s">
        <v>872</v>
      </c>
      <c r="U2511" t="s">
        <v>6</v>
      </c>
      <c r="V2511" t="s">
        <v>6</v>
      </c>
      <c r="W2511" t="s">
        <v>6</v>
      </c>
      <c r="X2511" t="s">
        <v>6</v>
      </c>
      <c r="Y2511" t="s">
        <v>6</v>
      </c>
      <c r="Z2511" t="s">
        <v>6</v>
      </c>
      <c r="AA2511" t="s">
        <v>6</v>
      </c>
      <c r="AB2511" t="s">
        <v>699</v>
      </c>
      <c r="AC2511" t="s">
        <v>700</v>
      </c>
    </row>
    <row r="2512" spans="1:29" x14ac:dyDescent="0.25">
      <c r="A2512" t="s">
        <v>389</v>
      </c>
      <c r="B2512">
        <v>263</v>
      </c>
      <c r="C2512" t="s">
        <v>134</v>
      </c>
      <c r="D2512">
        <v>1979</v>
      </c>
      <c r="E2512" t="s">
        <v>3506</v>
      </c>
      <c r="F2512" t="s">
        <v>6</v>
      </c>
      <c r="G2512" t="s">
        <v>6</v>
      </c>
      <c r="H2512" t="s">
        <v>6</v>
      </c>
      <c r="I2512">
        <v>11.003023887322472</v>
      </c>
      <c r="J2512" t="s">
        <v>6</v>
      </c>
      <c r="K2512" t="s">
        <v>6</v>
      </c>
      <c r="L2512" t="s">
        <v>6</v>
      </c>
      <c r="M2512" t="s">
        <v>6</v>
      </c>
      <c r="N2512" t="s">
        <v>6</v>
      </c>
      <c r="O2512">
        <v>34.111421759859837</v>
      </c>
      <c r="P2512">
        <v>6.59273311980896</v>
      </c>
      <c r="Q2512" t="s">
        <v>6</v>
      </c>
      <c r="R2512" t="s">
        <v>6</v>
      </c>
      <c r="S2512" t="s">
        <v>6</v>
      </c>
      <c r="T2512" t="s">
        <v>872</v>
      </c>
      <c r="U2512" t="s">
        <v>6</v>
      </c>
      <c r="V2512" t="s">
        <v>6</v>
      </c>
      <c r="W2512" t="s">
        <v>6</v>
      </c>
      <c r="X2512" t="s">
        <v>6</v>
      </c>
      <c r="Y2512" t="s">
        <v>6</v>
      </c>
      <c r="Z2512" t="s">
        <v>6</v>
      </c>
      <c r="AA2512" t="s">
        <v>6</v>
      </c>
      <c r="AB2512" t="s">
        <v>699</v>
      </c>
      <c r="AC2512" t="s">
        <v>700</v>
      </c>
    </row>
    <row r="2513" spans="1:29" x14ac:dyDescent="0.25">
      <c r="A2513" t="s">
        <v>389</v>
      </c>
      <c r="B2513">
        <v>263</v>
      </c>
      <c r="C2513" t="s">
        <v>134</v>
      </c>
      <c r="D2513">
        <v>1980</v>
      </c>
      <c r="E2513" t="s">
        <v>3507</v>
      </c>
      <c r="F2513" t="s">
        <v>6</v>
      </c>
      <c r="G2513" t="s">
        <v>6</v>
      </c>
      <c r="H2513" t="s">
        <v>6</v>
      </c>
      <c r="I2513">
        <v>10.330441970334405</v>
      </c>
      <c r="J2513" t="s">
        <v>6</v>
      </c>
      <c r="K2513" t="s">
        <v>6</v>
      </c>
      <c r="L2513" t="s">
        <v>6</v>
      </c>
      <c r="M2513" t="s">
        <v>6</v>
      </c>
      <c r="N2513" t="s">
        <v>6</v>
      </c>
      <c r="O2513">
        <v>35.029079974550804</v>
      </c>
      <c r="P2513">
        <v>7.7270556505934298</v>
      </c>
      <c r="Q2513" t="s">
        <v>6</v>
      </c>
      <c r="R2513" t="s">
        <v>6</v>
      </c>
      <c r="S2513" t="s">
        <v>6</v>
      </c>
      <c r="T2513" t="s">
        <v>872</v>
      </c>
      <c r="U2513" t="s">
        <v>6</v>
      </c>
      <c r="V2513" t="s">
        <v>6</v>
      </c>
      <c r="W2513" t="s">
        <v>6</v>
      </c>
      <c r="X2513" t="s">
        <v>6</v>
      </c>
      <c r="Y2513" t="s">
        <v>6</v>
      </c>
      <c r="Z2513" t="s">
        <v>6</v>
      </c>
      <c r="AA2513" t="s">
        <v>6</v>
      </c>
      <c r="AB2513" t="s">
        <v>699</v>
      </c>
      <c r="AC2513" t="s">
        <v>700</v>
      </c>
    </row>
    <row r="2514" spans="1:29" x14ac:dyDescent="0.25">
      <c r="A2514" t="s">
        <v>389</v>
      </c>
      <c r="B2514">
        <v>263</v>
      </c>
      <c r="C2514" t="s">
        <v>134</v>
      </c>
      <c r="D2514">
        <v>1981</v>
      </c>
      <c r="E2514" t="s">
        <v>3508</v>
      </c>
      <c r="F2514" t="s">
        <v>6</v>
      </c>
      <c r="G2514" t="s">
        <v>6</v>
      </c>
      <c r="H2514" t="s">
        <v>6</v>
      </c>
      <c r="I2514">
        <v>10.72989180116161</v>
      </c>
      <c r="J2514" t="s">
        <v>6</v>
      </c>
      <c r="K2514" t="s">
        <v>6</v>
      </c>
      <c r="L2514" t="s">
        <v>6</v>
      </c>
      <c r="M2514" t="s">
        <v>6</v>
      </c>
      <c r="N2514" t="s">
        <v>6</v>
      </c>
      <c r="O2514">
        <v>40.82008655900826</v>
      </c>
      <c r="P2514">
        <v>8.5064604276921791</v>
      </c>
      <c r="Q2514" t="s">
        <v>6</v>
      </c>
      <c r="R2514" t="s">
        <v>6</v>
      </c>
      <c r="S2514" t="s">
        <v>6</v>
      </c>
      <c r="T2514" t="s">
        <v>872</v>
      </c>
      <c r="U2514" t="s">
        <v>6</v>
      </c>
      <c r="V2514" t="s">
        <v>6</v>
      </c>
      <c r="W2514" t="s">
        <v>6</v>
      </c>
      <c r="X2514" t="s">
        <v>6</v>
      </c>
      <c r="Y2514" t="s">
        <v>6</v>
      </c>
      <c r="Z2514" t="s">
        <v>6</v>
      </c>
      <c r="AA2514" t="s">
        <v>6</v>
      </c>
      <c r="AB2514" t="s">
        <v>699</v>
      </c>
      <c r="AC2514" t="s">
        <v>700</v>
      </c>
    </row>
    <row r="2515" spans="1:29" x14ac:dyDescent="0.25">
      <c r="A2515" t="s">
        <v>389</v>
      </c>
      <c r="B2515">
        <v>263</v>
      </c>
      <c r="C2515" t="s">
        <v>134</v>
      </c>
      <c r="D2515">
        <v>1982</v>
      </c>
      <c r="E2515" t="s">
        <v>3509</v>
      </c>
      <c r="F2515" t="s">
        <v>6</v>
      </c>
      <c r="G2515" t="s">
        <v>6</v>
      </c>
      <c r="H2515" t="s">
        <v>6</v>
      </c>
      <c r="I2515">
        <v>10.477698902262073</v>
      </c>
      <c r="J2515" t="s">
        <v>6</v>
      </c>
      <c r="K2515" t="s">
        <v>6</v>
      </c>
      <c r="L2515" t="s">
        <v>6</v>
      </c>
      <c r="M2515" t="s">
        <v>6</v>
      </c>
      <c r="N2515" t="s">
        <v>6</v>
      </c>
      <c r="O2515">
        <v>44.015076799402642</v>
      </c>
      <c r="P2515">
        <v>8.8472383931539493</v>
      </c>
      <c r="Q2515" t="s">
        <v>6</v>
      </c>
      <c r="R2515" t="s">
        <v>6</v>
      </c>
      <c r="S2515" t="s">
        <v>6</v>
      </c>
      <c r="T2515" t="s">
        <v>872</v>
      </c>
      <c r="U2515" t="s">
        <v>6</v>
      </c>
      <c r="V2515" t="s">
        <v>6</v>
      </c>
      <c r="W2515" t="s">
        <v>6</v>
      </c>
      <c r="X2515" t="s">
        <v>6</v>
      </c>
      <c r="Y2515" t="s">
        <v>6</v>
      </c>
      <c r="Z2515" t="s">
        <v>6</v>
      </c>
      <c r="AA2515" t="s">
        <v>6</v>
      </c>
      <c r="AB2515" t="s">
        <v>699</v>
      </c>
      <c r="AC2515" t="s">
        <v>700</v>
      </c>
    </row>
    <row r="2516" spans="1:29" x14ac:dyDescent="0.25">
      <c r="A2516" t="s">
        <v>389</v>
      </c>
      <c r="B2516">
        <v>263</v>
      </c>
      <c r="C2516" t="s">
        <v>134</v>
      </c>
      <c r="D2516">
        <v>1983</v>
      </c>
      <c r="E2516" t="s">
        <v>3510</v>
      </c>
      <c r="F2516" t="s">
        <v>6</v>
      </c>
      <c r="G2516" t="s">
        <v>6</v>
      </c>
      <c r="H2516" t="s">
        <v>6</v>
      </c>
      <c r="I2516">
        <v>9.8542085381409823</v>
      </c>
      <c r="J2516" t="s">
        <v>6</v>
      </c>
      <c r="K2516" t="s">
        <v>6</v>
      </c>
      <c r="L2516" t="s">
        <v>6</v>
      </c>
      <c r="M2516" t="s">
        <v>6</v>
      </c>
      <c r="N2516" t="s">
        <v>6</v>
      </c>
      <c r="O2516">
        <v>49.775891337434715</v>
      </c>
      <c r="P2516">
        <v>9.4959934770827594</v>
      </c>
      <c r="Q2516" t="s">
        <v>6</v>
      </c>
      <c r="R2516" t="s">
        <v>6</v>
      </c>
      <c r="S2516" t="s">
        <v>6</v>
      </c>
      <c r="T2516" t="s">
        <v>872</v>
      </c>
      <c r="U2516" t="s">
        <v>6</v>
      </c>
      <c r="V2516" t="s">
        <v>6</v>
      </c>
      <c r="W2516" t="s">
        <v>6</v>
      </c>
      <c r="X2516" t="s">
        <v>6</v>
      </c>
      <c r="Y2516" t="s">
        <v>6</v>
      </c>
      <c r="Z2516" t="s">
        <v>6</v>
      </c>
      <c r="AA2516" t="s">
        <v>6</v>
      </c>
      <c r="AB2516" t="s">
        <v>699</v>
      </c>
      <c r="AC2516" t="s">
        <v>700</v>
      </c>
    </row>
    <row r="2517" spans="1:29" x14ac:dyDescent="0.25">
      <c r="A2517" t="s">
        <v>389</v>
      </c>
      <c r="B2517">
        <v>263</v>
      </c>
      <c r="C2517" t="s">
        <v>134</v>
      </c>
      <c r="D2517">
        <v>1984</v>
      </c>
      <c r="E2517" t="s">
        <v>3511</v>
      </c>
      <c r="F2517" t="s">
        <v>6</v>
      </c>
      <c r="G2517" t="s">
        <v>6</v>
      </c>
      <c r="H2517" t="s">
        <v>6</v>
      </c>
      <c r="I2517">
        <v>9.4097126811352929</v>
      </c>
      <c r="J2517" t="s">
        <v>6</v>
      </c>
      <c r="K2517" t="s">
        <v>6</v>
      </c>
      <c r="L2517" t="s">
        <v>6</v>
      </c>
      <c r="M2517" t="s">
        <v>6</v>
      </c>
      <c r="N2517" t="s">
        <v>6</v>
      </c>
      <c r="O2517">
        <v>47.093307541926833</v>
      </c>
      <c r="P2517">
        <v>10.522106609960201</v>
      </c>
      <c r="Q2517" t="s">
        <v>6</v>
      </c>
      <c r="R2517" t="s">
        <v>6</v>
      </c>
      <c r="S2517" t="s">
        <v>6</v>
      </c>
      <c r="T2517" t="s">
        <v>872</v>
      </c>
      <c r="U2517" t="s">
        <v>6</v>
      </c>
      <c r="V2517" t="s">
        <v>6</v>
      </c>
      <c r="W2517" t="s">
        <v>6</v>
      </c>
      <c r="X2517" t="s">
        <v>6</v>
      </c>
      <c r="Y2517" t="s">
        <v>6</v>
      </c>
      <c r="Z2517" t="s">
        <v>6</v>
      </c>
      <c r="AA2517" t="s">
        <v>6</v>
      </c>
      <c r="AB2517" t="s">
        <v>699</v>
      </c>
      <c r="AC2517" t="s">
        <v>700</v>
      </c>
    </row>
    <row r="2518" spans="1:29" x14ac:dyDescent="0.25">
      <c r="A2518" t="s">
        <v>389</v>
      </c>
      <c r="B2518">
        <v>263</v>
      </c>
      <c r="C2518" t="s">
        <v>134</v>
      </c>
      <c r="D2518">
        <v>1985</v>
      </c>
      <c r="E2518" t="s">
        <v>3512</v>
      </c>
      <c r="F2518" t="s">
        <v>6</v>
      </c>
      <c r="G2518" t="s">
        <v>6</v>
      </c>
      <c r="H2518" t="s">
        <v>6</v>
      </c>
      <c r="I2518">
        <v>8.5856291485664453</v>
      </c>
      <c r="J2518" t="s">
        <v>6</v>
      </c>
      <c r="K2518" t="s">
        <v>6</v>
      </c>
      <c r="L2518" t="s">
        <v>6</v>
      </c>
      <c r="M2518" t="s">
        <v>6</v>
      </c>
      <c r="N2518" t="s">
        <v>6</v>
      </c>
      <c r="O2518">
        <v>44.198008907677703</v>
      </c>
      <c r="P2518">
        <v>11.684129172612799</v>
      </c>
      <c r="Q2518" t="s">
        <v>6</v>
      </c>
      <c r="R2518" t="s">
        <v>6</v>
      </c>
      <c r="S2518" t="s">
        <v>6</v>
      </c>
      <c r="T2518" t="s">
        <v>872</v>
      </c>
      <c r="U2518" t="s">
        <v>6</v>
      </c>
      <c r="V2518" t="s">
        <v>6</v>
      </c>
      <c r="W2518" t="s">
        <v>6</v>
      </c>
      <c r="X2518" t="s">
        <v>6</v>
      </c>
      <c r="Y2518" t="s">
        <v>6</v>
      </c>
      <c r="Z2518" t="s">
        <v>6</v>
      </c>
      <c r="AA2518" t="s">
        <v>6</v>
      </c>
      <c r="AB2518" t="s">
        <v>699</v>
      </c>
      <c r="AC2518" t="s">
        <v>700</v>
      </c>
    </row>
    <row r="2519" spans="1:29" x14ac:dyDescent="0.25">
      <c r="A2519" t="s">
        <v>389</v>
      </c>
      <c r="B2519">
        <v>263</v>
      </c>
      <c r="C2519" t="s">
        <v>134</v>
      </c>
      <c r="D2519">
        <v>1986</v>
      </c>
      <c r="E2519" t="s">
        <v>3513</v>
      </c>
      <c r="F2519" t="s">
        <v>6</v>
      </c>
      <c r="G2519" t="s">
        <v>6</v>
      </c>
      <c r="H2519" t="s">
        <v>6</v>
      </c>
      <c r="I2519">
        <v>7.7320331028344613</v>
      </c>
      <c r="J2519" t="s">
        <v>6</v>
      </c>
      <c r="K2519" t="s">
        <v>6</v>
      </c>
      <c r="L2519" t="s">
        <v>6</v>
      </c>
      <c r="M2519" t="s">
        <v>6</v>
      </c>
      <c r="N2519" t="s">
        <v>6</v>
      </c>
      <c r="O2519">
        <v>45.617986597751084</v>
      </c>
      <c r="P2519">
        <v>12.9822129141173</v>
      </c>
      <c r="Q2519" t="s">
        <v>6</v>
      </c>
      <c r="R2519" t="s">
        <v>6</v>
      </c>
      <c r="S2519" t="s">
        <v>6</v>
      </c>
      <c r="T2519" t="s">
        <v>872</v>
      </c>
      <c r="U2519" t="s">
        <v>6</v>
      </c>
      <c r="V2519" t="s">
        <v>6</v>
      </c>
      <c r="W2519" t="s">
        <v>6</v>
      </c>
      <c r="X2519" t="s">
        <v>6</v>
      </c>
      <c r="Y2519" t="s">
        <v>6</v>
      </c>
      <c r="Z2519" t="s">
        <v>6</v>
      </c>
      <c r="AA2519" t="s">
        <v>6</v>
      </c>
      <c r="AB2519" t="s">
        <v>699</v>
      </c>
      <c r="AC2519" t="s">
        <v>700</v>
      </c>
    </row>
    <row r="2520" spans="1:29" x14ac:dyDescent="0.25">
      <c r="A2520" t="s">
        <v>389</v>
      </c>
      <c r="B2520">
        <v>263</v>
      </c>
      <c r="C2520" t="s">
        <v>134</v>
      </c>
      <c r="D2520">
        <v>1987</v>
      </c>
      <c r="E2520" t="s">
        <v>3514</v>
      </c>
      <c r="F2520" t="s">
        <v>6</v>
      </c>
      <c r="G2520" t="s">
        <v>6</v>
      </c>
      <c r="H2520" t="s">
        <v>6</v>
      </c>
      <c r="I2520">
        <v>14.964531441289964</v>
      </c>
      <c r="J2520" t="s">
        <v>6</v>
      </c>
      <c r="K2520" t="s">
        <v>6</v>
      </c>
      <c r="L2520" t="s">
        <v>6</v>
      </c>
      <c r="M2520" t="s">
        <v>6</v>
      </c>
      <c r="N2520" t="s">
        <v>6</v>
      </c>
      <c r="O2520">
        <v>100.98533304371082</v>
      </c>
      <c r="P2520">
        <v>6.39607730957123</v>
      </c>
      <c r="Q2520" t="s">
        <v>6</v>
      </c>
      <c r="R2520" t="s">
        <v>6</v>
      </c>
      <c r="S2520" t="s">
        <v>6</v>
      </c>
      <c r="T2520" t="s">
        <v>872</v>
      </c>
      <c r="U2520" t="s">
        <v>6</v>
      </c>
      <c r="V2520" t="s">
        <v>6</v>
      </c>
      <c r="W2520" t="s">
        <v>6</v>
      </c>
      <c r="X2520" t="s">
        <v>6</v>
      </c>
      <c r="Y2520" t="s">
        <v>6</v>
      </c>
      <c r="Z2520" t="s">
        <v>6</v>
      </c>
      <c r="AA2520" t="s">
        <v>6</v>
      </c>
      <c r="AB2520" t="s">
        <v>699</v>
      </c>
      <c r="AC2520" t="s">
        <v>700</v>
      </c>
    </row>
    <row r="2521" spans="1:29" x14ac:dyDescent="0.25">
      <c r="A2521" t="s">
        <v>389</v>
      </c>
      <c r="B2521">
        <v>263</v>
      </c>
      <c r="C2521" t="s">
        <v>134</v>
      </c>
      <c r="D2521">
        <v>1988</v>
      </c>
      <c r="E2521" t="s">
        <v>3515</v>
      </c>
      <c r="F2521" t="s">
        <v>6</v>
      </c>
      <c r="G2521" t="s">
        <v>6</v>
      </c>
      <c r="H2521" t="s">
        <v>6</v>
      </c>
      <c r="I2521">
        <v>29.733235686066433</v>
      </c>
      <c r="J2521" t="s">
        <v>6</v>
      </c>
      <c r="K2521" t="s">
        <v>6</v>
      </c>
      <c r="L2521" t="s">
        <v>6</v>
      </c>
      <c r="M2521" t="s">
        <v>6</v>
      </c>
      <c r="N2521" t="s">
        <v>6</v>
      </c>
      <c r="O2521">
        <v>156.62061756854865</v>
      </c>
      <c r="P2521">
        <v>4.2056909419582702</v>
      </c>
      <c r="Q2521" t="s">
        <v>6</v>
      </c>
      <c r="R2521" t="s">
        <v>6</v>
      </c>
      <c r="S2521" t="s">
        <v>6</v>
      </c>
      <c r="T2521" t="s">
        <v>872</v>
      </c>
      <c r="U2521" t="s">
        <v>6</v>
      </c>
      <c r="V2521" t="s">
        <v>6</v>
      </c>
      <c r="W2521" t="s">
        <v>6</v>
      </c>
      <c r="X2521" t="s">
        <v>6</v>
      </c>
      <c r="Y2521" t="s">
        <v>6</v>
      </c>
      <c r="Z2521" t="s">
        <v>6</v>
      </c>
      <c r="AA2521" t="s">
        <v>6</v>
      </c>
      <c r="AB2521" t="s">
        <v>699</v>
      </c>
      <c r="AC2521" t="s">
        <v>700</v>
      </c>
    </row>
    <row r="2522" spans="1:29" x14ac:dyDescent="0.25">
      <c r="A2522" t="s">
        <v>389</v>
      </c>
      <c r="B2522">
        <v>263</v>
      </c>
      <c r="C2522" t="s">
        <v>134</v>
      </c>
      <c r="D2522">
        <v>1989</v>
      </c>
      <c r="E2522" t="s">
        <v>3516</v>
      </c>
      <c r="F2522" t="s">
        <v>6</v>
      </c>
      <c r="G2522" t="s">
        <v>6</v>
      </c>
      <c r="H2522" t="s">
        <v>6</v>
      </c>
      <c r="I2522">
        <v>38.66742676503744</v>
      </c>
      <c r="J2522" t="s">
        <v>6</v>
      </c>
      <c r="K2522" t="s">
        <v>6</v>
      </c>
      <c r="L2522" t="s">
        <v>6</v>
      </c>
      <c r="M2522" t="s">
        <v>6</v>
      </c>
      <c r="N2522" t="s">
        <v>6</v>
      </c>
      <c r="O2522">
        <v>170.07880533828089</v>
      </c>
      <c r="P2522">
        <v>3.88776840293718</v>
      </c>
      <c r="Q2522" t="s">
        <v>6</v>
      </c>
      <c r="R2522" t="s">
        <v>6</v>
      </c>
      <c r="S2522" t="s">
        <v>6</v>
      </c>
      <c r="T2522" t="s">
        <v>872</v>
      </c>
      <c r="U2522" t="s">
        <v>6</v>
      </c>
      <c r="V2522" t="s">
        <v>6</v>
      </c>
      <c r="W2522" t="s">
        <v>6</v>
      </c>
      <c r="X2522" t="s">
        <v>6</v>
      </c>
      <c r="Y2522" t="s">
        <v>6</v>
      </c>
      <c r="Z2522" t="s">
        <v>6</v>
      </c>
      <c r="AA2522" t="s">
        <v>6</v>
      </c>
      <c r="AB2522" t="s">
        <v>699</v>
      </c>
      <c r="AC2522" t="s">
        <v>700</v>
      </c>
    </row>
    <row r="2523" spans="1:29" x14ac:dyDescent="0.25">
      <c r="A2523" t="s">
        <v>389</v>
      </c>
      <c r="B2523">
        <v>263</v>
      </c>
      <c r="C2523" t="s">
        <v>134</v>
      </c>
      <c r="D2523">
        <v>1990</v>
      </c>
      <c r="E2523" t="s">
        <v>3517</v>
      </c>
      <c r="F2523" t="s">
        <v>6</v>
      </c>
      <c r="G2523" t="s">
        <v>6</v>
      </c>
      <c r="H2523" t="s">
        <v>6</v>
      </c>
      <c r="I2523">
        <v>36.386262520776349</v>
      </c>
      <c r="J2523" t="s">
        <v>6</v>
      </c>
      <c r="K2523" t="s">
        <v>6</v>
      </c>
      <c r="L2523" t="s">
        <v>6</v>
      </c>
      <c r="M2523" t="s">
        <v>6</v>
      </c>
      <c r="N2523" t="s">
        <v>6</v>
      </c>
      <c r="O2523">
        <v>146.66221757344854</v>
      </c>
      <c r="P2523">
        <v>4.9485709035707304</v>
      </c>
      <c r="Q2523" t="s">
        <v>6</v>
      </c>
      <c r="R2523" t="s">
        <v>6</v>
      </c>
      <c r="S2523" t="s">
        <v>6</v>
      </c>
      <c r="T2523" t="s">
        <v>872</v>
      </c>
      <c r="U2523" t="s">
        <v>6</v>
      </c>
      <c r="V2523" t="s">
        <v>6</v>
      </c>
      <c r="W2523" t="s">
        <v>6</v>
      </c>
      <c r="X2523" t="s">
        <v>6</v>
      </c>
      <c r="Y2523" t="s">
        <v>6</v>
      </c>
      <c r="Z2523" t="s">
        <v>6</v>
      </c>
      <c r="AA2523" t="s">
        <v>6</v>
      </c>
      <c r="AB2523" t="s">
        <v>699</v>
      </c>
      <c r="AC2523" t="s">
        <v>700</v>
      </c>
    </row>
    <row r="2524" spans="1:29" x14ac:dyDescent="0.25">
      <c r="A2524" t="s">
        <v>389</v>
      </c>
      <c r="B2524">
        <v>263</v>
      </c>
      <c r="C2524" t="s">
        <v>134</v>
      </c>
      <c r="D2524">
        <v>1991</v>
      </c>
      <c r="E2524" t="s">
        <v>3518</v>
      </c>
      <c r="F2524" t="s">
        <v>6</v>
      </c>
      <c r="G2524" t="s">
        <v>6</v>
      </c>
      <c r="H2524" t="s">
        <v>6</v>
      </c>
      <c r="I2524">
        <v>34.907513831279488</v>
      </c>
      <c r="J2524" t="s">
        <v>6</v>
      </c>
      <c r="K2524" t="s">
        <v>6</v>
      </c>
      <c r="L2524" t="s">
        <v>6</v>
      </c>
      <c r="M2524" t="s">
        <v>6</v>
      </c>
      <c r="N2524" t="s">
        <v>6</v>
      </c>
      <c r="O2524">
        <v>139.05359966014038</v>
      </c>
      <c r="P2524">
        <v>5.3346680860764799</v>
      </c>
      <c r="Q2524" t="s">
        <v>6</v>
      </c>
      <c r="R2524" t="s">
        <v>6</v>
      </c>
      <c r="S2524" t="s">
        <v>6</v>
      </c>
      <c r="T2524" t="s">
        <v>872</v>
      </c>
      <c r="U2524" t="s">
        <v>6</v>
      </c>
      <c r="V2524" t="s">
        <v>6</v>
      </c>
      <c r="W2524" t="s">
        <v>6</v>
      </c>
      <c r="X2524" t="s">
        <v>6</v>
      </c>
      <c r="Y2524" t="s">
        <v>6</v>
      </c>
      <c r="Z2524" t="s">
        <v>6</v>
      </c>
      <c r="AA2524" t="s">
        <v>6</v>
      </c>
      <c r="AB2524" t="s">
        <v>699</v>
      </c>
      <c r="AC2524" t="s">
        <v>700</v>
      </c>
    </row>
    <row r="2525" spans="1:29" x14ac:dyDescent="0.25">
      <c r="A2525" t="s">
        <v>389</v>
      </c>
      <c r="B2525">
        <v>263</v>
      </c>
      <c r="C2525" t="s">
        <v>134</v>
      </c>
      <c r="D2525">
        <v>1992</v>
      </c>
      <c r="E2525" t="s">
        <v>3519</v>
      </c>
      <c r="F2525" t="s">
        <v>6</v>
      </c>
      <c r="G2525" t="s">
        <v>6</v>
      </c>
      <c r="H2525" t="s">
        <v>6</v>
      </c>
      <c r="I2525">
        <v>40.323164036047295</v>
      </c>
      <c r="J2525" t="s">
        <v>6</v>
      </c>
      <c r="K2525" t="s">
        <v>6</v>
      </c>
      <c r="L2525" t="s">
        <v>6</v>
      </c>
      <c r="M2525" t="s">
        <v>6</v>
      </c>
      <c r="N2525" t="s">
        <v>6</v>
      </c>
      <c r="O2525">
        <v>204.82767770093793</v>
      </c>
      <c r="P2525">
        <v>5.20842064408067</v>
      </c>
      <c r="Q2525" t="s">
        <v>6</v>
      </c>
      <c r="R2525" t="s">
        <v>6</v>
      </c>
      <c r="S2525" t="s">
        <v>6</v>
      </c>
      <c r="T2525" t="s">
        <v>872</v>
      </c>
      <c r="U2525" t="s">
        <v>6</v>
      </c>
      <c r="V2525" t="s">
        <v>6</v>
      </c>
      <c r="W2525" t="s">
        <v>6</v>
      </c>
      <c r="X2525" t="s">
        <v>6</v>
      </c>
      <c r="Y2525" t="s">
        <v>6</v>
      </c>
      <c r="Z2525" t="s">
        <v>6</v>
      </c>
      <c r="AA2525" t="s">
        <v>6</v>
      </c>
      <c r="AB2525" t="s">
        <v>699</v>
      </c>
      <c r="AC2525" t="s">
        <v>700</v>
      </c>
    </row>
    <row r="2526" spans="1:29" x14ac:dyDescent="0.25">
      <c r="A2526" t="s">
        <v>389</v>
      </c>
      <c r="B2526">
        <v>263</v>
      </c>
      <c r="C2526" t="s">
        <v>134</v>
      </c>
      <c r="D2526">
        <v>1993</v>
      </c>
      <c r="E2526" t="s">
        <v>3520</v>
      </c>
      <c r="F2526" t="s">
        <v>6</v>
      </c>
      <c r="G2526" t="s">
        <v>6</v>
      </c>
      <c r="H2526" t="s">
        <v>6</v>
      </c>
      <c r="I2526">
        <v>31.944973557274459</v>
      </c>
      <c r="J2526" t="s">
        <v>6</v>
      </c>
      <c r="K2526" t="s">
        <v>6</v>
      </c>
      <c r="L2526" t="s">
        <v>6</v>
      </c>
      <c r="M2526" t="s">
        <v>6</v>
      </c>
      <c r="N2526" t="s">
        <v>6</v>
      </c>
      <c r="O2526">
        <v>168.91291357220689</v>
      </c>
      <c r="P2526">
        <v>7.8769825728248</v>
      </c>
      <c r="Q2526" t="s">
        <v>6</v>
      </c>
      <c r="R2526" t="s">
        <v>6</v>
      </c>
      <c r="S2526" t="s">
        <v>6</v>
      </c>
      <c r="T2526" t="s">
        <v>872</v>
      </c>
      <c r="U2526" t="s">
        <v>6</v>
      </c>
      <c r="V2526" t="s">
        <v>6</v>
      </c>
      <c r="W2526" t="s">
        <v>6</v>
      </c>
      <c r="X2526" t="s">
        <v>6</v>
      </c>
      <c r="Y2526" t="s">
        <v>6</v>
      </c>
      <c r="Z2526" t="s">
        <v>6</v>
      </c>
      <c r="AA2526" t="s">
        <v>6</v>
      </c>
      <c r="AB2526" t="s">
        <v>699</v>
      </c>
      <c r="AC2526" t="s">
        <v>700</v>
      </c>
    </row>
    <row r="2527" spans="1:29" x14ac:dyDescent="0.25">
      <c r="A2527" t="s">
        <v>389</v>
      </c>
      <c r="B2527">
        <v>263</v>
      </c>
      <c r="C2527" t="s">
        <v>134</v>
      </c>
      <c r="D2527">
        <v>1994</v>
      </c>
      <c r="E2527" t="s">
        <v>3521</v>
      </c>
      <c r="F2527" t="s">
        <v>6</v>
      </c>
      <c r="G2527" t="s">
        <v>6</v>
      </c>
      <c r="H2527" t="s">
        <v>6</v>
      </c>
      <c r="I2527">
        <v>12.433738665722858</v>
      </c>
      <c r="J2527" t="s">
        <v>6</v>
      </c>
      <c r="K2527" t="s">
        <v>6</v>
      </c>
      <c r="L2527" t="s">
        <v>6</v>
      </c>
      <c r="M2527" t="s">
        <v>6</v>
      </c>
      <c r="N2527" t="s">
        <v>6</v>
      </c>
      <c r="O2527">
        <v>60.83965309709275</v>
      </c>
      <c r="P2527">
        <v>26.1642944850399</v>
      </c>
      <c r="Q2527" t="s">
        <v>6</v>
      </c>
      <c r="R2527" t="s">
        <v>6</v>
      </c>
      <c r="S2527" t="s">
        <v>6</v>
      </c>
      <c r="T2527" t="s">
        <v>872</v>
      </c>
      <c r="U2527" t="s">
        <v>6</v>
      </c>
      <c r="V2527" t="s">
        <v>6</v>
      </c>
      <c r="W2527" t="s">
        <v>6</v>
      </c>
      <c r="X2527" t="s">
        <v>6</v>
      </c>
      <c r="Y2527" t="s">
        <v>6</v>
      </c>
      <c r="Z2527" t="s">
        <v>6</v>
      </c>
      <c r="AA2527" t="s">
        <v>6</v>
      </c>
      <c r="AB2527" t="s">
        <v>699</v>
      </c>
      <c r="AC2527" t="s">
        <v>700</v>
      </c>
    </row>
    <row r="2528" spans="1:29" x14ac:dyDescent="0.25">
      <c r="A2528" t="s">
        <v>389</v>
      </c>
      <c r="B2528">
        <v>263</v>
      </c>
      <c r="C2528" t="s">
        <v>134</v>
      </c>
      <c r="D2528">
        <v>1995</v>
      </c>
      <c r="E2528" t="s">
        <v>3522</v>
      </c>
      <c r="F2528" t="s">
        <v>6</v>
      </c>
      <c r="G2528" t="s">
        <v>6</v>
      </c>
      <c r="H2528" t="s">
        <v>6</v>
      </c>
      <c r="I2528">
        <v>12.454132125195882</v>
      </c>
      <c r="J2528" t="s">
        <v>6</v>
      </c>
      <c r="K2528" t="s">
        <v>6</v>
      </c>
      <c r="L2528" t="s">
        <v>6</v>
      </c>
      <c r="M2528" t="s">
        <v>6</v>
      </c>
      <c r="N2528" t="s">
        <v>6</v>
      </c>
      <c r="O2528">
        <v>45.195605072444565</v>
      </c>
      <c r="P2528">
        <v>40.728899043378497</v>
      </c>
      <c r="Q2528" t="s">
        <v>6</v>
      </c>
      <c r="R2528" t="s">
        <v>6</v>
      </c>
      <c r="S2528" t="s">
        <v>6</v>
      </c>
      <c r="T2528" t="s">
        <v>872</v>
      </c>
      <c r="U2528" t="s">
        <v>6</v>
      </c>
      <c r="V2528" t="s">
        <v>6</v>
      </c>
      <c r="W2528" t="s">
        <v>6</v>
      </c>
      <c r="X2528" t="s">
        <v>6</v>
      </c>
      <c r="Y2528" t="s">
        <v>6</v>
      </c>
      <c r="Z2528" t="s">
        <v>6</v>
      </c>
      <c r="AA2528" t="s">
        <v>6</v>
      </c>
      <c r="AB2528" t="s">
        <v>699</v>
      </c>
      <c r="AC2528" t="s">
        <v>700</v>
      </c>
    </row>
    <row r="2529" spans="1:29" x14ac:dyDescent="0.25">
      <c r="A2529" t="s">
        <v>389</v>
      </c>
      <c r="B2529">
        <v>263</v>
      </c>
      <c r="C2529" t="s">
        <v>134</v>
      </c>
      <c r="D2529">
        <v>1996</v>
      </c>
      <c r="E2529" t="s">
        <v>3523</v>
      </c>
      <c r="F2529" t="s">
        <v>6</v>
      </c>
      <c r="G2529" t="s">
        <v>6</v>
      </c>
      <c r="H2529" t="s">
        <v>6</v>
      </c>
      <c r="I2529">
        <v>12.487298647287069</v>
      </c>
      <c r="J2529" t="s">
        <v>6</v>
      </c>
      <c r="K2529" t="s">
        <v>6</v>
      </c>
      <c r="L2529" t="s">
        <v>6</v>
      </c>
      <c r="M2529" t="s">
        <v>6</v>
      </c>
      <c r="N2529" t="s">
        <v>6</v>
      </c>
      <c r="O2529">
        <v>45.21690038212526</v>
      </c>
      <c r="P2529">
        <v>46.646999999999998</v>
      </c>
      <c r="Q2529" t="s">
        <v>6</v>
      </c>
      <c r="R2529" t="s">
        <v>6</v>
      </c>
      <c r="S2529" t="s">
        <v>6</v>
      </c>
      <c r="T2529" t="s">
        <v>872</v>
      </c>
      <c r="U2529" t="s">
        <v>6</v>
      </c>
      <c r="V2529" t="s">
        <v>6</v>
      </c>
      <c r="W2529" t="s">
        <v>6</v>
      </c>
      <c r="X2529" t="s">
        <v>6</v>
      </c>
      <c r="Y2529" t="s">
        <v>6</v>
      </c>
      <c r="Z2529" t="s">
        <v>6</v>
      </c>
      <c r="AA2529" t="s">
        <v>6</v>
      </c>
      <c r="AB2529" t="s">
        <v>699</v>
      </c>
      <c r="AC2529" t="s">
        <v>700</v>
      </c>
    </row>
    <row r="2530" spans="1:29" x14ac:dyDescent="0.25">
      <c r="A2530" t="s">
        <v>389</v>
      </c>
      <c r="B2530">
        <v>263</v>
      </c>
      <c r="C2530" t="s">
        <v>134</v>
      </c>
      <c r="D2530">
        <v>1997</v>
      </c>
      <c r="E2530" t="s">
        <v>3524</v>
      </c>
      <c r="F2530" t="s">
        <v>6</v>
      </c>
      <c r="G2530" t="s">
        <v>6</v>
      </c>
      <c r="H2530" t="s">
        <v>6</v>
      </c>
      <c r="I2530">
        <v>15.386113394807982</v>
      </c>
      <c r="J2530" t="s">
        <v>6</v>
      </c>
      <c r="K2530" t="s">
        <v>6</v>
      </c>
      <c r="L2530" t="s">
        <v>6</v>
      </c>
      <c r="M2530" t="s">
        <v>6</v>
      </c>
      <c r="N2530" t="s">
        <v>6</v>
      </c>
      <c r="O2530">
        <v>42.906066700246079</v>
      </c>
      <c r="P2530">
        <v>54.006</v>
      </c>
      <c r="Q2530" t="s">
        <v>6</v>
      </c>
      <c r="R2530" t="s">
        <v>6</v>
      </c>
      <c r="S2530" t="s">
        <v>6</v>
      </c>
      <c r="T2530" t="s">
        <v>872</v>
      </c>
      <c r="U2530" t="s">
        <v>6</v>
      </c>
      <c r="V2530" t="s">
        <v>6</v>
      </c>
      <c r="W2530" t="s">
        <v>6</v>
      </c>
      <c r="X2530" t="s">
        <v>6</v>
      </c>
      <c r="Y2530" t="s">
        <v>6</v>
      </c>
      <c r="Z2530" t="s">
        <v>6</v>
      </c>
      <c r="AA2530" t="s">
        <v>6</v>
      </c>
      <c r="AB2530" t="s">
        <v>699</v>
      </c>
      <c r="AC2530" t="s">
        <v>700</v>
      </c>
    </row>
    <row r="2531" spans="1:29" x14ac:dyDescent="0.25">
      <c r="A2531" t="s">
        <v>389</v>
      </c>
      <c r="B2531">
        <v>263</v>
      </c>
      <c r="C2531" t="s">
        <v>134</v>
      </c>
      <c r="D2531">
        <v>1998</v>
      </c>
      <c r="E2531" t="s">
        <v>3525</v>
      </c>
      <c r="F2531" t="s">
        <v>6</v>
      </c>
      <c r="G2531" t="s">
        <v>6</v>
      </c>
      <c r="H2531" t="s">
        <v>6</v>
      </c>
      <c r="I2531">
        <v>13.76557613854628</v>
      </c>
      <c r="J2531" t="s">
        <v>6</v>
      </c>
      <c r="K2531" t="s">
        <v>6</v>
      </c>
      <c r="L2531" t="s">
        <v>6</v>
      </c>
      <c r="M2531" t="s">
        <v>6</v>
      </c>
      <c r="N2531" t="s">
        <v>6</v>
      </c>
      <c r="O2531">
        <v>39.702907803196972</v>
      </c>
      <c r="P2531">
        <v>62.997</v>
      </c>
      <c r="Q2531" t="s">
        <v>6</v>
      </c>
      <c r="R2531" t="s">
        <v>6</v>
      </c>
      <c r="S2531" t="s">
        <v>6</v>
      </c>
      <c r="T2531" t="s">
        <v>872</v>
      </c>
      <c r="U2531" t="s">
        <v>6</v>
      </c>
      <c r="V2531" t="s">
        <v>6</v>
      </c>
      <c r="W2531" t="s">
        <v>6</v>
      </c>
      <c r="X2531" t="s">
        <v>6</v>
      </c>
      <c r="Y2531" t="s">
        <v>6</v>
      </c>
      <c r="Z2531" t="s">
        <v>6</v>
      </c>
      <c r="AA2531" t="s">
        <v>6</v>
      </c>
      <c r="AB2531" t="s">
        <v>699</v>
      </c>
      <c r="AC2531" t="s">
        <v>700</v>
      </c>
    </row>
    <row r="2532" spans="1:29" x14ac:dyDescent="0.25">
      <c r="A2532" t="s">
        <v>389</v>
      </c>
      <c r="B2532">
        <v>263</v>
      </c>
      <c r="C2532" t="s">
        <v>134</v>
      </c>
      <c r="D2532">
        <v>1999</v>
      </c>
      <c r="E2532" t="s">
        <v>3526</v>
      </c>
      <c r="F2532" t="s">
        <v>6</v>
      </c>
      <c r="G2532" t="s">
        <v>6</v>
      </c>
      <c r="H2532" t="s">
        <v>6</v>
      </c>
      <c r="I2532">
        <v>14.023218875444016</v>
      </c>
      <c r="J2532" t="s">
        <v>6</v>
      </c>
      <c r="K2532" t="s">
        <v>6</v>
      </c>
      <c r="L2532" t="s">
        <v>6</v>
      </c>
      <c r="M2532" t="s">
        <v>6</v>
      </c>
      <c r="N2532" t="s">
        <v>6</v>
      </c>
      <c r="O2532">
        <v>39.84165772964738</v>
      </c>
      <c r="P2532">
        <v>69.254000000000005</v>
      </c>
      <c r="Q2532" t="s">
        <v>6</v>
      </c>
      <c r="R2532" t="s">
        <v>6</v>
      </c>
      <c r="S2532" t="s">
        <v>6</v>
      </c>
      <c r="T2532" t="s">
        <v>872</v>
      </c>
      <c r="U2532" t="s">
        <v>6</v>
      </c>
      <c r="V2532" t="s">
        <v>6</v>
      </c>
      <c r="W2532" t="s">
        <v>6</v>
      </c>
      <c r="X2532" t="s">
        <v>6</v>
      </c>
      <c r="Y2532" t="s">
        <v>6</v>
      </c>
      <c r="Z2532" t="s">
        <v>6</v>
      </c>
      <c r="AA2532" t="s">
        <v>6</v>
      </c>
      <c r="AB2532" t="s">
        <v>699</v>
      </c>
      <c r="AC2532" t="s">
        <v>700</v>
      </c>
    </row>
    <row r="2533" spans="1:29" x14ac:dyDescent="0.25">
      <c r="A2533" t="s">
        <v>389</v>
      </c>
      <c r="B2533">
        <v>263</v>
      </c>
      <c r="C2533" t="s">
        <v>134</v>
      </c>
      <c r="D2533">
        <v>2000</v>
      </c>
      <c r="E2533" t="s">
        <v>3527</v>
      </c>
      <c r="F2533" t="s">
        <v>6</v>
      </c>
      <c r="G2533" t="s">
        <v>6</v>
      </c>
      <c r="H2533" t="s">
        <v>6</v>
      </c>
      <c r="I2533">
        <v>15.078048466099512</v>
      </c>
      <c r="J2533" t="s">
        <v>6</v>
      </c>
      <c r="K2533" t="s">
        <v>6</v>
      </c>
      <c r="L2533" t="s">
        <v>6</v>
      </c>
      <c r="M2533" t="s">
        <v>6</v>
      </c>
      <c r="N2533" t="s">
        <v>6</v>
      </c>
      <c r="O2533">
        <v>55.245816053841203</v>
      </c>
      <c r="P2533">
        <v>77.58</v>
      </c>
      <c r="Q2533" t="s">
        <v>6</v>
      </c>
      <c r="R2533" t="s">
        <v>6</v>
      </c>
      <c r="S2533" t="s">
        <v>6</v>
      </c>
      <c r="T2533" t="s">
        <v>872</v>
      </c>
      <c r="U2533" t="s">
        <v>6</v>
      </c>
      <c r="V2533" t="s">
        <v>6</v>
      </c>
      <c r="W2533" t="s">
        <v>6</v>
      </c>
      <c r="X2533" t="s">
        <v>6</v>
      </c>
      <c r="Y2533" t="s">
        <v>6</v>
      </c>
      <c r="Z2533" t="s">
        <v>6</v>
      </c>
      <c r="AA2533" t="s">
        <v>6</v>
      </c>
      <c r="AB2533" t="s">
        <v>699</v>
      </c>
      <c r="AC2533" t="s">
        <v>700</v>
      </c>
    </row>
    <row r="2534" spans="1:29" x14ac:dyDescent="0.25">
      <c r="A2534" t="s">
        <v>389</v>
      </c>
      <c r="B2534">
        <v>263</v>
      </c>
      <c r="C2534" t="s">
        <v>134</v>
      </c>
      <c r="D2534">
        <v>2001</v>
      </c>
      <c r="E2534" t="s">
        <v>3528</v>
      </c>
      <c r="F2534" t="s">
        <v>6</v>
      </c>
      <c r="G2534" t="s">
        <v>6</v>
      </c>
      <c r="H2534" t="s">
        <v>6</v>
      </c>
      <c r="I2534">
        <v>14.149486581096848</v>
      </c>
      <c r="J2534" t="s">
        <v>6</v>
      </c>
      <c r="K2534" t="s">
        <v>6</v>
      </c>
      <c r="L2534" t="s">
        <v>6</v>
      </c>
      <c r="M2534" t="s">
        <v>6</v>
      </c>
      <c r="N2534" t="s">
        <v>6</v>
      </c>
      <c r="O2534">
        <v>49.511059027806766</v>
      </c>
      <c r="P2534">
        <v>85.7</v>
      </c>
      <c r="Q2534" t="s">
        <v>6</v>
      </c>
      <c r="R2534" t="s">
        <v>6</v>
      </c>
      <c r="S2534" t="s">
        <v>6</v>
      </c>
      <c r="T2534" t="s">
        <v>872</v>
      </c>
      <c r="U2534" t="s">
        <v>6</v>
      </c>
      <c r="V2534" t="s">
        <v>6</v>
      </c>
      <c r="W2534" t="s">
        <v>6</v>
      </c>
      <c r="X2534" t="s">
        <v>6</v>
      </c>
      <c r="Y2534" t="s">
        <v>6</v>
      </c>
      <c r="Z2534" t="s">
        <v>6</v>
      </c>
      <c r="AA2534" t="s">
        <v>6</v>
      </c>
      <c r="AB2534" t="s">
        <v>699</v>
      </c>
      <c r="AC2534" t="s">
        <v>700</v>
      </c>
    </row>
    <row r="2535" spans="1:29" x14ac:dyDescent="0.25">
      <c r="A2535" t="s">
        <v>389</v>
      </c>
      <c r="B2535">
        <v>263</v>
      </c>
      <c r="C2535" t="s">
        <v>134</v>
      </c>
      <c r="D2535">
        <v>2002</v>
      </c>
      <c r="E2535" t="s">
        <v>3529</v>
      </c>
      <c r="F2535" t="s">
        <v>6</v>
      </c>
      <c r="G2535" t="s">
        <v>6</v>
      </c>
      <c r="H2535" t="s">
        <v>6</v>
      </c>
      <c r="I2535">
        <v>16.977325902922537</v>
      </c>
      <c r="J2535" t="s">
        <v>6</v>
      </c>
      <c r="K2535" t="s">
        <v>6</v>
      </c>
      <c r="L2535" t="s">
        <v>6</v>
      </c>
      <c r="M2535" t="s">
        <v>6</v>
      </c>
      <c r="N2535" t="s">
        <v>6</v>
      </c>
      <c r="O2535">
        <v>54.279248511814572</v>
      </c>
      <c r="P2535">
        <v>94.028000000000006</v>
      </c>
      <c r="Q2535" t="s">
        <v>6</v>
      </c>
      <c r="R2535" t="s">
        <v>6</v>
      </c>
      <c r="S2535" t="s">
        <v>6</v>
      </c>
      <c r="T2535" t="s">
        <v>872</v>
      </c>
      <c r="U2535" t="s">
        <v>6</v>
      </c>
      <c r="V2535" t="s">
        <v>6</v>
      </c>
      <c r="W2535" t="s">
        <v>6</v>
      </c>
      <c r="X2535" t="s">
        <v>6</v>
      </c>
      <c r="Y2535" t="s">
        <v>6</v>
      </c>
      <c r="Z2535" t="s">
        <v>6</v>
      </c>
      <c r="AA2535" t="s">
        <v>6</v>
      </c>
      <c r="AB2535" t="s">
        <v>699</v>
      </c>
      <c r="AC2535" t="s">
        <v>700</v>
      </c>
    </row>
    <row r="2536" spans="1:29" x14ac:dyDescent="0.25">
      <c r="A2536" t="s">
        <v>389</v>
      </c>
      <c r="B2536">
        <v>263</v>
      </c>
      <c r="C2536" t="s">
        <v>134</v>
      </c>
      <c r="D2536">
        <v>2003</v>
      </c>
      <c r="E2536" t="s">
        <v>3530</v>
      </c>
      <c r="F2536" t="s">
        <v>6</v>
      </c>
      <c r="G2536" t="s">
        <v>6</v>
      </c>
      <c r="H2536" t="s">
        <v>6</v>
      </c>
      <c r="I2536">
        <v>15.967425975717697</v>
      </c>
      <c r="J2536" t="s">
        <v>6</v>
      </c>
      <c r="K2536" t="s">
        <v>6</v>
      </c>
      <c r="L2536" t="s">
        <v>6</v>
      </c>
      <c r="M2536" t="s">
        <v>6</v>
      </c>
      <c r="N2536" t="s">
        <v>6</v>
      </c>
      <c r="O2536">
        <v>61.969852252091727</v>
      </c>
      <c r="P2536">
        <v>119.758</v>
      </c>
      <c r="Q2536" t="s">
        <v>6</v>
      </c>
      <c r="R2536" t="s">
        <v>6</v>
      </c>
      <c r="S2536" t="s">
        <v>6</v>
      </c>
      <c r="T2536" t="s">
        <v>872</v>
      </c>
      <c r="U2536" t="s">
        <v>6</v>
      </c>
      <c r="V2536" t="s">
        <v>6</v>
      </c>
      <c r="W2536" t="s">
        <v>6</v>
      </c>
      <c r="X2536" t="s">
        <v>6</v>
      </c>
      <c r="Y2536" t="s">
        <v>6</v>
      </c>
      <c r="Z2536" t="s">
        <v>6</v>
      </c>
      <c r="AA2536" t="s">
        <v>6</v>
      </c>
      <c r="AB2536" t="s">
        <v>699</v>
      </c>
      <c r="AC2536" t="s">
        <v>700</v>
      </c>
    </row>
    <row r="2537" spans="1:29" x14ac:dyDescent="0.25">
      <c r="A2537" t="s">
        <v>389</v>
      </c>
      <c r="B2537">
        <v>263</v>
      </c>
      <c r="C2537" t="s">
        <v>134</v>
      </c>
      <c r="D2537">
        <v>2004</v>
      </c>
      <c r="E2537" t="s">
        <v>3531</v>
      </c>
      <c r="F2537" t="s">
        <v>6</v>
      </c>
      <c r="G2537" t="s">
        <v>6</v>
      </c>
      <c r="H2537" t="s">
        <v>6</v>
      </c>
      <c r="I2537">
        <v>13.535048310087255</v>
      </c>
      <c r="J2537" t="s">
        <v>6</v>
      </c>
      <c r="K2537" t="s">
        <v>6</v>
      </c>
      <c r="L2537" t="s">
        <v>6</v>
      </c>
      <c r="M2537" t="s">
        <v>6</v>
      </c>
      <c r="N2537" t="s">
        <v>6</v>
      </c>
      <c r="O2537">
        <v>49.897015927174174</v>
      </c>
      <c r="P2537">
        <v>140.387</v>
      </c>
      <c r="Q2537" t="s">
        <v>6</v>
      </c>
      <c r="R2537" t="s">
        <v>6</v>
      </c>
      <c r="S2537" t="s">
        <v>6</v>
      </c>
      <c r="T2537" t="s">
        <v>872</v>
      </c>
      <c r="U2537" t="s">
        <v>6</v>
      </c>
      <c r="V2537" t="s">
        <v>6</v>
      </c>
      <c r="W2537" t="s">
        <v>6</v>
      </c>
      <c r="X2537" t="s">
        <v>6</v>
      </c>
      <c r="Y2537" t="s">
        <v>6</v>
      </c>
      <c r="Z2537" t="s">
        <v>6</v>
      </c>
      <c r="AA2537" t="s">
        <v>6</v>
      </c>
      <c r="AB2537" t="s">
        <v>699</v>
      </c>
      <c r="AC2537" t="s">
        <v>700</v>
      </c>
    </row>
    <row r="2538" spans="1:29" x14ac:dyDescent="0.25">
      <c r="A2538" t="s">
        <v>389</v>
      </c>
      <c r="B2538">
        <v>263</v>
      </c>
      <c r="C2538" t="s">
        <v>134</v>
      </c>
      <c r="D2538">
        <v>2005</v>
      </c>
      <c r="E2538" t="s">
        <v>3532</v>
      </c>
      <c r="F2538" t="s">
        <v>6</v>
      </c>
      <c r="G2538" t="s">
        <v>6</v>
      </c>
      <c r="H2538" t="s">
        <v>6</v>
      </c>
      <c r="I2538">
        <v>13.788435001671855</v>
      </c>
      <c r="J2538" t="s">
        <v>6</v>
      </c>
      <c r="K2538" t="s">
        <v>6</v>
      </c>
      <c r="L2538" t="s">
        <v>6</v>
      </c>
      <c r="M2538" t="s">
        <v>6</v>
      </c>
      <c r="N2538" t="s">
        <v>6</v>
      </c>
      <c r="O2538">
        <v>47.159168647278008</v>
      </c>
      <c r="P2538">
        <v>168.035</v>
      </c>
      <c r="Q2538" t="s">
        <v>6</v>
      </c>
      <c r="R2538" t="s">
        <v>6</v>
      </c>
      <c r="S2538" t="s">
        <v>6</v>
      </c>
      <c r="T2538" t="s">
        <v>872</v>
      </c>
      <c r="U2538" t="s">
        <v>6</v>
      </c>
      <c r="V2538" t="s">
        <v>6</v>
      </c>
      <c r="W2538" t="s">
        <v>6</v>
      </c>
      <c r="X2538" t="s">
        <v>6</v>
      </c>
      <c r="Y2538" t="s">
        <v>6</v>
      </c>
      <c r="Z2538" t="s">
        <v>6</v>
      </c>
      <c r="AA2538" t="s">
        <v>6</v>
      </c>
      <c r="AB2538" t="s">
        <v>699</v>
      </c>
      <c r="AC2538" t="s">
        <v>700</v>
      </c>
    </row>
    <row r="2539" spans="1:29" x14ac:dyDescent="0.25">
      <c r="A2539" t="s">
        <v>389</v>
      </c>
      <c r="B2539">
        <v>263</v>
      </c>
      <c r="C2539" t="s">
        <v>134</v>
      </c>
      <c r="D2539">
        <v>2006</v>
      </c>
      <c r="E2539" t="s">
        <v>3533</v>
      </c>
      <c r="F2539" t="s">
        <v>6</v>
      </c>
      <c r="G2539" t="s">
        <v>6</v>
      </c>
      <c r="H2539" t="s">
        <v>6</v>
      </c>
      <c r="I2539">
        <v>12.638319274096673</v>
      </c>
      <c r="J2539" t="s">
        <v>6</v>
      </c>
      <c r="K2539" t="s">
        <v>6</v>
      </c>
      <c r="L2539" t="s">
        <v>6</v>
      </c>
      <c r="M2539" t="s">
        <v>6</v>
      </c>
      <c r="N2539" t="s">
        <v>6</v>
      </c>
      <c r="O2539">
        <v>39.113946919813934</v>
      </c>
      <c r="P2539">
        <v>197.13800000000001</v>
      </c>
      <c r="Q2539" t="s">
        <v>6</v>
      </c>
      <c r="R2539" t="s">
        <v>6</v>
      </c>
      <c r="S2539" t="s">
        <v>6</v>
      </c>
      <c r="T2539" t="s">
        <v>872</v>
      </c>
      <c r="U2539" t="s">
        <v>6</v>
      </c>
      <c r="V2539" t="s">
        <v>6</v>
      </c>
      <c r="W2539" t="s">
        <v>6</v>
      </c>
      <c r="X2539" t="s">
        <v>6</v>
      </c>
      <c r="Y2539" t="s">
        <v>6</v>
      </c>
      <c r="Z2539" t="s">
        <v>6</v>
      </c>
      <c r="AA2539" t="s">
        <v>6</v>
      </c>
      <c r="AB2539" t="s">
        <v>699</v>
      </c>
      <c r="AC2539" t="s">
        <v>700</v>
      </c>
    </row>
    <row r="2540" spans="1:29" x14ac:dyDescent="0.25">
      <c r="A2540" t="s">
        <v>389</v>
      </c>
      <c r="B2540">
        <v>263</v>
      </c>
      <c r="C2540" t="s">
        <v>134</v>
      </c>
      <c r="D2540">
        <v>2007</v>
      </c>
      <c r="E2540" t="s">
        <v>3534</v>
      </c>
      <c r="F2540" t="s">
        <v>6</v>
      </c>
      <c r="G2540" t="s">
        <v>6</v>
      </c>
      <c r="H2540" t="s">
        <v>6</v>
      </c>
      <c r="I2540">
        <v>11.764618889879541</v>
      </c>
      <c r="J2540" t="s">
        <v>6</v>
      </c>
      <c r="K2540" t="s">
        <v>6</v>
      </c>
      <c r="L2540" t="s">
        <v>6</v>
      </c>
      <c r="M2540" t="s">
        <v>6</v>
      </c>
      <c r="N2540" t="s">
        <v>6</v>
      </c>
      <c r="O2540">
        <v>34.513430357251096</v>
      </c>
      <c r="P2540">
        <v>220.11</v>
      </c>
      <c r="Q2540" t="s">
        <v>6</v>
      </c>
      <c r="R2540" t="s">
        <v>6</v>
      </c>
      <c r="S2540" t="s">
        <v>6</v>
      </c>
      <c r="T2540" t="s">
        <v>872</v>
      </c>
      <c r="U2540" t="s">
        <v>6</v>
      </c>
      <c r="V2540" t="s">
        <v>6</v>
      </c>
      <c r="W2540" t="s">
        <v>6</v>
      </c>
      <c r="X2540" t="s">
        <v>6</v>
      </c>
      <c r="Y2540" t="s">
        <v>6</v>
      </c>
      <c r="Z2540" t="s">
        <v>6</v>
      </c>
      <c r="AA2540" t="s">
        <v>6</v>
      </c>
      <c r="AB2540" t="s">
        <v>699</v>
      </c>
      <c r="AC2540" t="s">
        <v>700</v>
      </c>
    </row>
    <row r="2541" spans="1:29" x14ac:dyDescent="0.25">
      <c r="A2541" t="s">
        <v>389</v>
      </c>
      <c r="B2541">
        <v>263</v>
      </c>
      <c r="C2541" t="s">
        <v>134</v>
      </c>
      <c r="D2541">
        <v>2008</v>
      </c>
      <c r="E2541" t="s">
        <v>3535</v>
      </c>
      <c r="F2541" t="s">
        <v>6</v>
      </c>
      <c r="G2541" t="s">
        <v>6</v>
      </c>
      <c r="H2541" t="s">
        <v>6</v>
      </c>
      <c r="I2541">
        <v>12.950363195267254</v>
      </c>
      <c r="J2541" t="s">
        <v>6</v>
      </c>
      <c r="K2541" t="s">
        <v>6</v>
      </c>
      <c r="L2541" t="s">
        <v>6</v>
      </c>
      <c r="M2541" t="s">
        <v>6</v>
      </c>
      <c r="N2541" t="s">
        <v>6</v>
      </c>
      <c r="O2541">
        <v>38.005416500384179</v>
      </c>
      <c r="P2541">
        <v>250.59</v>
      </c>
      <c r="Q2541" t="s">
        <v>6</v>
      </c>
      <c r="R2541" t="s">
        <v>6</v>
      </c>
      <c r="S2541" t="s">
        <v>6</v>
      </c>
      <c r="T2541" t="s">
        <v>872</v>
      </c>
      <c r="U2541" t="s">
        <v>6</v>
      </c>
      <c r="V2541" t="s">
        <v>6</v>
      </c>
      <c r="W2541" t="s">
        <v>6</v>
      </c>
      <c r="X2541" t="s">
        <v>6</v>
      </c>
      <c r="Y2541" t="s">
        <v>6</v>
      </c>
      <c r="Z2541" t="s">
        <v>6</v>
      </c>
      <c r="AA2541" t="s">
        <v>6</v>
      </c>
      <c r="AB2541" t="s">
        <v>699</v>
      </c>
      <c r="AC2541" t="s">
        <v>700</v>
      </c>
    </row>
    <row r="2542" spans="1:29" x14ac:dyDescent="0.25">
      <c r="A2542" t="s">
        <v>389</v>
      </c>
      <c r="B2542">
        <v>263</v>
      </c>
      <c r="C2542" t="s">
        <v>134</v>
      </c>
      <c r="D2542">
        <v>2009</v>
      </c>
      <c r="E2542" t="s">
        <v>3536</v>
      </c>
      <c r="F2542" t="s">
        <v>6</v>
      </c>
      <c r="G2542" t="s">
        <v>6</v>
      </c>
      <c r="H2542" t="s">
        <v>6</v>
      </c>
      <c r="I2542">
        <v>13.648261400651821</v>
      </c>
      <c r="J2542" t="s">
        <v>6</v>
      </c>
      <c r="K2542" t="s">
        <v>6</v>
      </c>
      <c r="L2542" t="s">
        <v>6</v>
      </c>
      <c r="M2542" t="s">
        <v>6</v>
      </c>
      <c r="N2542" t="s">
        <v>6</v>
      </c>
      <c r="O2542">
        <v>27.778433511235402</v>
      </c>
      <c r="P2542">
        <v>267.88</v>
      </c>
      <c r="Q2542" t="s">
        <v>6</v>
      </c>
      <c r="R2542" t="s">
        <v>6</v>
      </c>
      <c r="S2542" t="s">
        <v>6</v>
      </c>
      <c r="T2542" t="s">
        <v>872</v>
      </c>
      <c r="U2542" t="s">
        <v>6</v>
      </c>
      <c r="V2542" t="s">
        <v>6</v>
      </c>
      <c r="W2542" t="s">
        <v>6</v>
      </c>
      <c r="X2542" t="s">
        <v>6</v>
      </c>
      <c r="Y2542" t="s">
        <v>6</v>
      </c>
      <c r="Z2542" t="s">
        <v>6</v>
      </c>
      <c r="AA2542" t="s">
        <v>6</v>
      </c>
      <c r="AB2542" t="s">
        <v>699</v>
      </c>
      <c r="AC2542" t="s">
        <v>700</v>
      </c>
    </row>
    <row r="2543" spans="1:29" x14ac:dyDescent="0.25">
      <c r="A2543" t="s">
        <v>389</v>
      </c>
      <c r="B2543">
        <v>263</v>
      </c>
      <c r="C2543" t="s">
        <v>134</v>
      </c>
      <c r="D2543">
        <v>2010</v>
      </c>
      <c r="E2543" t="s">
        <v>3537</v>
      </c>
      <c r="F2543" t="s">
        <v>6</v>
      </c>
      <c r="G2543" t="s">
        <v>6</v>
      </c>
      <c r="H2543" t="s">
        <v>6</v>
      </c>
      <c r="I2543">
        <v>13.015782774485292</v>
      </c>
      <c r="J2543" t="s">
        <v>6</v>
      </c>
      <c r="K2543" t="s">
        <v>6</v>
      </c>
      <c r="L2543" t="s">
        <v>6</v>
      </c>
      <c r="M2543" t="s">
        <v>6</v>
      </c>
      <c r="N2543" t="s">
        <v>6</v>
      </c>
      <c r="O2543">
        <v>17.340792188310445</v>
      </c>
      <c r="P2543">
        <v>266.952</v>
      </c>
      <c r="Q2543" t="s">
        <v>6</v>
      </c>
      <c r="R2543" t="s">
        <v>6</v>
      </c>
      <c r="S2543" t="s">
        <v>6</v>
      </c>
      <c r="T2543" t="s">
        <v>872</v>
      </c>
      <c r="U2543" t="s">
        <v>6</v>
      </c>
      <c r="V2543" t="s">
        <v>6</v>
      </c>
      <c r="W2543" t="s">
        <v>6</v>
      </c>
      <c r="X2543" t="s">
        <v>6</v>
      </c>
      <c r="Y2543" t="s">
        <v>6</v>
      </c>
      <c r="Z2543" t="s">
        <v>6</v>
      </c>
      <c r="AA2543" t="s">
        <v>6</v>
      </c>
      <c r="AB2543" t="s">
        <v>699</v>
      </c>
      <c r="AC2543" t="s">
        <v>700</v>
      </c>
    </row>
    <row r="2544" spans="1:29" x14ac:dyDescent="0.25">
      <c r="A2544" t="s">
        <v>389</v>
      </c>
      <c r="B2544">
        <v>263</v>
      </c>
      <c r="C2544" t="s">
        <v>134</v>
      </c>
      <c r="D2544">
        <v>2011</v>
      </c>
      <c r="E2544" t="s">
        <v>3538</v>
      </c>
      <c r="F2544" t="s">
        <v>6</v>
      </c>
      <c r="G2544" t="s">
        <v>6</v>
      </c>
      <c r="H2544" t="s">
        <v>6</v>
      </c>
      <c r="I2544">
        <v>13.891172001082266</v>
      </c>
      <c r="J2544" t="s">
        <v>6</v>
      </c>
      <c r="K2544" t="s">
        <v>6</v>
      </c>
      <c r="L2544" t="s">
        <v>6</v>
      </c>
      <c r="M2544" t="s">
        <v>6</v>
      </c>
      <c r="N2544" t="s">
        <v>6</v>
      </c>
      <c r="O2544">
        <v>11.80705460370697</v>
      </c>
      <c r="P2544">
        <v>302.85399999999998</v>
      </c>
      <c r="Q2544" t="s">
        <v>6</v>
      </c>
      <c r="R2544" t="s">
        <v>6</v>
      </c>
      <c r="S2544" t="s">
        <v>6</v>
      </c>
      <c r="T2544" t="s">
        <v>872</v>
      </c>
      <c r="U2544" t="s">
        <v>6</v>
      </c>
      <c r="V2544" t="s">
        <v>6</v>
      </c>
      <c r="W2544" t="s">
        <v>6</v>
      </c>
      <c r="X2544" t="s">
        <v>6</v>
      </c>
      <c r="Y2544" t="s">
        <v>6</v>
      </c>
      <c r="Z2544" t="s">
        <v>6</v>
      </c>
      <c r="AA2544" t="s">
        <v>6</v>
      </c>
      <c r="AB2544" t="s">
        <v>699</v>
      </c>
      <c r="AC2544" t="s">
        <v>700</v>
      </c>
    </row>
    <row r="2545" spans="1:29" x14ac:dyDescent="0.25">
      <c r="A2545" t="s">
        <v>389</v>
      </c>
      <c r="B2545">
        <v>263</v>
      </c>
      <c r="C2545" t="s">
        <v>134</v>
      </c>
      <c r="D2545">
        <v>2012</v>
      </c>
      <c r="E2545" t="s">
        <v>3539</v>
      </c>
      <c r="F2545" t="s">
        <v>6</v>
      </c>
      <c r="G2545" t="s">
        <v>6</v>
      </c>
      <c r="H2545" t="s">
        <v>6</v>
      </c>
      <c r="I2545">
        <v>17.921408009559443</v>
      </c>
      <c r="J2545" t="s">
        <v>6</v>
      </c>
      <c r="K2545" t="s">
        <v>6</v>
      </c>
      <c r="L2545" t="s">
        <v>6</v>
      </c>
      <c r="M2545" t="s">
        <v>6</v>
      </c>
      <c r="N2545" t="s">
        <v>6</v>
      </c>
      <c r="O2545">
        <v>16.345514242439883</v>
      </c>
      <c r="P2545">
        <v>328.06099999999998</v>
      </c>
      <c r="Q2545" t="s">
        <v>6</v>
      </c>
      <c r="R2545" t="s">
        <v>6</v>
      </c>
      <c r="S2545" t="s">
        <v>6</v>
      </c>
      <c r="T2545" t="s">
        <v>872</v>
      </c>
      <c r="U2545" t="s">
        <v>6</v>
      </c>
      <c r="V2545" t="s">
        <v>6</v>
      </c>
      <c r="W2545" t="s">
        <v>6</v>
      </c>
      <c r="X2545" t="s">
        <v>6</v>
      </c>
      <c r="Y2545" t="s">
        <v>6</v>
      </c>
      <c r="Z2545" t="s">
        <v>6</v>
      </c>
      <c r="AA2545" t="s">
        <v>6</v>
      </c>
      <c r="AB2545" t="s">
        <v>699</v>
      </c>
      <c r="AC2545" t="s">
        <v>700</v>
      </c>
    </row>
    <row r="2546" spans="1:29" x14ac:dyDescent="0.25">
      <c r="A2546" t="s">
        <v>389</v>
      </c>
      <c r="B2546">
        <v>263</v>
      </c>
      <c r="C2546" t="s">
        <v>134</v>
      </c>
      <c r="D2546">
        <v>2013</v>
      </c>
      <c r="E2546" t="s">
        <v>3540</v>
      </c>
      <c r="F2546" t="s">
        <v>6</v>
      </c>
      <c r="G2546" t="s">
        <v>6</v>
      </c>
      <c r="H2546" t="s">
        <v>6</v>
      </c>
      <c r="I2546">
        <v>18.117633157176972</v>
      </c>
      <c r="J2546" t="s">
        <v>6</v>
      </c>
      <c r="K2546" t="s">
        <v>6</v>
      </c>
      <c r="L2546" t="s">
        <v>6</v>
      </c>
      <c r="M2546" t="s">
        <v>6</v>
      </c>
      <c r="N2546" t="s">
        <v>6</v>
      </c>
      <c r="O2546">
        <v>21.459686916643363</v>
      </c>
      <c r="P2546">
        <v>364.517</v>
      </c>
      <c r="Q2546" t="s">
        <v>6</v>
      </c>
      <c r="R2546" t="s">
        <v>6</v>
      </c>
      <c r="S2546" t="s">
        <v>6</v>
      </c>
      <c r="T2546" t="s">
        <v>872</v>
      </c>
      <c r="U2546" t="s">
        <v>6</v>
      </c>
      <c r="V2546" t="s">
        <v>6</v>
      </c>
      <c r="W2546" t="s">
        <v>6</v>
      </c>
      <c r="X2546" t="s">
        <v>6</v>
      </c>
      <c r="Y2546" t="s">
        <v>6</v>
      </c>
      <c r="Z2546" t="s">
        <v>6</v>
      </c>
      <c r="AA2546" t="s">
        <v>6</v>
      </c>
      <c r="AB2546" t="s">
        <v>699</v>
      </c>
      <c r="AC2546" t="s">
        <v>700</v>
      </c>
    </row>
    <row r="2547" spans="1:29" x14ac:dyDescent="0.25">
      <c r="A2547" t="s">
        <v>389</v>
      </c>
      <c r="B2547">
        <v>263</v>
      </c>
      <c r="C2547" t="s">
        <v>134</v>
      </c>
      <c r="D2547">
        <v>2014</v>
      </c>
      <c r="E2547" t="s">
        <v>3541</v>
      </c>
      <c r="F2547" t="s">
        <v>6</v>
      </c>
      <c r="G2547" t="s">
        <v>6</v>
      </c>
      <c r="H2547" t="s">
        <v>6</v>
      </c>
      <c r="I2547">
        <v>18.733705067692551</v>
      </c>
      <c r="J2547" t="s">
        <v>6</v>
      </c>
      <c r="K2547" t="s">
        <v>6</v>
      </c>
      <c r="L2547" t="s">
        <v>6</v>
      </c>
      <c r="M2547" t="s">
        <v>6</v>
      </c>
      <c r="N2547" t="s">
        <v>6</v>
      </c>
      <c r="O2547">
        <v>26.307013168105254</v>
      </c>
      <c r="P2547">
        <v>391.63499999999999</v>
      </c>
      <c r="Q2547" t="s">
        <v>6</v>
      </c>
      <c r="R2547" t="s">
        <v>6</v>
      </c>
      <c r="S2547" t="s">
        <v>6</v>
      </c>
      <c r="T2547" t="s">
        <v>872</v>
      </c>
      <c r="U2547" t="s">
        <v>6</v>
      </c>
      <c r="V2547" t="s">
        <v>6</v>
      </c>
      <c r="W2547" t="s">
        <v>6</v>
      </c>
      <c r="X2547" t="s">
        <v>6</v>
      </c>
      <c r="Y2547" t="s">
        <v>6</v>
      </c>
      <c r="Z2547" t="s">
        <v>6</v>
      </c>
      <c r="AA2547" t="s">
        <v>6</v>
      </c>
      <c r="AB2547" t="s">
        <v>699</v>
      </c>
      <c r="AC2547" t="s">
        <v>700</v>
      </c>
    </row>
    <row r="2548" spans="1:29" x14ac:dyDescent="0.25">
      <c r="A2548" t="s">
        <v>389</v>
      </c>
      <c r="B2548">
        <v>263</v>
      </c>
      <c r="C2548" t="s">
        <v>134</v>
      </c>
      <c r="D2548">
        <v>2015</v>
      </c>
      <c r="E2548" t="s">
        <v>3542</v>
      </c>
      <c r="F2548" t="s">
        <v>6</v>
      </c>
      <c r="G2548" t="s">
        <v>6</v>
      </c>
      <c r="H2548" t="s">
        <v>6</v>
      </c>
      <c r="I2548">
        <v>17.387224281019872</v>
      </c>
      <c r="J2548" t="s">
        <v>6</v>
      </c>
      <c r="K2548" t="s">
        <v>6</v>
      </c>
      <c r="L2548" t="s">
        <v>6</v>
      </c>
      <c r="M2548" t="s">
        <v>6</v>
      </c>
      <c r="N2548" t="s">
        <v>6</v>
      </c>
      <c r="O2548">
        <v>30.243163150111418</v>
      </c>
      <c r="P2548">
        <v>423.64400000000001</v>
      </c>
      <c r="Q2548" t="s">
        <v>6</v>
      </c>
      <c r="R2548" t="s">
        <v>6</v>
      </c>
      <c r="S2548" t="s">
        <v>6</v>
      </c>
      <c r="T2548" t="s">
        <v>872</v>
      </c>
      <c r="U2548" t="s">
        <v>6</v>
      </c>
      <c r="V2548" t="s">
        <v>6</v>
      </c>
      <c r="W2548" t="s">
        <v>6</v>
      </c>
      <c r="X2548" t="s">
        <v>6</v>
      </c>
      <c r="Y2548" t="s">
        <v>6</v>
      </c>
      <c r="Z2548" t="s">
        <v>6</v>
      </c>
      <c r="AA2548" t="s">
        <v>6</v>
      </c>
      <c r="AB2548" t="s">
        <v>699</v>
      </c>
      <c r="AC2548" t="s">
        <v>700</v>
      </c>
    </row>
    <row r="2549" spans="1:29" x14ac:dyDescent="0.25">
      <c r="A2549" t="s">
        <v>389</v>
      </c>
      <c r="B2549">
        <v>263</v>
      </c>
      <c r="C2549" t="s">
        <v>134</v>
      </c>
      <c r="D2549">
        <v>2016</v>
      </c>
      <c r="E2549" t="s">
        <v>3543</v>
      </c>
      <c r="F2549" t="s">
        <v>6</v>
      </c>
      <c r="G2549" t="s">
        <v>6</v>
      </c>
      <c r="H2549" t="s">
        <v>6</v>
      </c>
      <c r="I2549">
        <v>17.542395811252977</v>
      </c>
      <c r="J2549" t="s">
        <v>6</v>
      </c>
      <c r="K2549" t="s">
        <v>6</v>
      </c>
      <c r="L2549" t="s">
        <v>6</v>
      </c>
      <c r="M2549" t="s">
        <v>6</v>
      </c>
      <c r="N2549" t="s">
        <v>6</v>
      </c>
      <c r="O2549">
        <v>33.915848725170612</v>
      </c>
      <c r="P2549">
        <v>481.21199999999999</v>
      </c>
      <c r="Q2549" t="s">
        <v>6</v>
      </c>
      <c r="R2549" t="s">
        <v>6</v>
      </c>
      <c r="S2549" t="s">
        <v>6</v>
      </c>
      <c r="T2549" t="s">
        <v>872</v>
      </c>
      <c r="U2549" t="s">
        <v>6</v>
      </c>
      <c r="V2549" t="s">
        <v>6</v>
      </c>
      <c r="W2549" t="s">
        <v>6</v>
      </c>
      <c r="X2549" t="s">
        <v>6</v>
      </c>
      <c r="Y2549" t="s">
        <v>6</v>
      </c>
      <c r="Z2549" t="s">
        <v>6</v>
      </c>
      <c r="AA2549" t="s">
        <v>6</v>
      </c>
      <c r="AB2549" t="s">
        <v>699</v>
      </c>
      <c r="AC2549" t="s">
        <v>700</v>
      </c>
    </row>
    <row r="2550" spans="1:29" x14ac:dyDescent="0.25">
      <c r="A2550" t="s">
        <v>389</v>
      </c>
      <c r="B2550">
        <v>268</v>
      </c>
      <c r="C2550" t="s">
        <v>136</v>
      </c>
      <c r="D2550">
        <v>1950</v>
      </c>
      <c r="E2550" t="s">
        <v>3544</v>
      </c>
      <c r="F2550" t="s">
        <v>6</v>
      </c>
      <c r="G2550" t="s">
        <v>6</v>
      </c>
      <c r="H2550" t="s">
        <v>6</v>
      </c>
      <c r="I2550">
        <v>3.4383935663565119</v>
      </c>
      <c r="J2550" t="s">
        <v>6</v>
      </c>
      <c r="K2550" t="s">
        <v>6</v>
      </c>
      <c r="L2550" t="s">
        <v>6</v>
      </c>
      <c r="M2550" t="s">
        <v>6</v>
      </c>
      <c r="N2550" t="s">
        <v>6</v>
      </c>
      <c r="O2550">
        <v>2.2123893805309733</v>
      </c>
      <c r="P2550">
        <v>0.67666677125304175</v>
      </c>
      <c r="Q2550" t="s">
        <v>6</v>
      </c>
      <c r="R2550" t="s">
        <v>6</v>
      </c>
      <c r="S2550" t="s">
        <v>6</v>
      </c>
      <c r="T2550" t="s">
        <v>871</v>
      </c>
      <c r="U2550" t="s">
        <v>6</v>
      </c>
      <c r="V2550" t="s">
        <v>6</v>
      </c>
      <c r="W2550" t="s">
        <v>326</v>
      </c>
      <c r="X2550" t="s">
        <v>416</v>
      </c>
      <c r="Y2550" t="s">
        <v>329</v>
      </c>
      <c r="Z2550" t="s">
        <v>329</v>
      </c>
      <c r="AA2550" t="s">
        <v>701</v>
      </c>
      <c r="AB2550" t="s">
        <v>352</v>
      </c>
      <c r="AC2550" t="s">
        <v>688</v>
      </c>
    </row>
    <row r="2551" spans="1:29" x14ac:dyDescent="0.25">
      <c r="A2551" t="s">
        <v>389</v>
      </c>
      <c r="B2551">
        <v>268</v>
      </c>
      <c r="C2551" t="s">
        <v>136</v>
      </c>
      <c r="D2551">
        <v>1951</v>
      </c>
      <c r="E2551" t="s">
        <v>3545</v>
      </c>
      <c r="F2551" t="s">
        <v>6</v>
      </c>
      <c r="G2551" t="s">
        <v>6</v>
      </c>
      <c r="H2551" t="s">
        <v>6</v>
      </c>
      <c r="I2551">
        <v>2.909875264686951</v>
      </c>
      <c r="J2551" t="s">
        <v>6</v>
      </c>
      <c r="K2551" t="s">
        <v>6</v>
      </c>
      <c r="L2551" t="s">
        <v>6</v>
      </c>
      <c r="M2551" t="s">
        <v>6</v>
      </c>
      <c r="N2551" t="s">
        <v>6</v>
      </c>
      <c r="O2551">
        <v>1.875</v>
      </c>
      <c r="P2551">
        <v>0.74558985605650252</v>
      </c>
      <c r="Q2551" t="s">
        <v>6</v>
      </c>
      <c r="R2551" t="s">
        <v>6</v>
      </c>
      <c r="S2551" t="s">
        <v>6</v>
      </c>
      <c r="T2551" t="s">
        <v>871</v>
      </c>
      <c r="U2551" t="s">
        <v>6</v>
      </c>
      <c r="V2551" t="s">
        <v>6</v>
      </c>
      <c r="W2551" t="s">
        <v>326</v>
      </c>
      <c r="X2551" t="s">
        <v>416</v>
      </c>
      <c r="Y2551" t="s">
        <v>329</v>
      </c>
      <c r="Z2551" t="s">
        <v>329</v>
      </c>
      <c r="AA2551" t="s">
        <v>701</v>
      </c>
      <c r="AB2551" t="s">
        <v>352</v>
      </c>
      <c r="AC2551" t="s">
        <v>688</v>
      </c>
    </row>
    <row r="2552" spans="1:29" x14ac:dyDescent="0.25">
      <c r="A2552" t="s">
        <v>389</v>
      </c>
      <c r="B2552">
        <v>268</v>
      </c>
      <c r="C2552" t="s">
        <v>136</v>
      </c>
      <c r="D2552">
        <v>1952</v>
      </c>
      <c r="E2552" t="s">
        <v>3546</v>
      </c>
      <c r="F2552" t="s">
        <v>6</v>
      </c>
      <c r="G2552" t="s">
        <v>6</v>
      </c>
      <c r="H2552" t="s">
        <v>6</v>
      </c>
      <c r="I2552">
        <v>3.6508776229243209</v>
      </c>
      <c r="J2552" t="s">
        <v>6</v>
      </c>
      <c r="K2552" t="s">
        <v>6</v>
      </c>
      <c r="L2552" t="s">
        <v>6</v>
      </c>
      <c r="M2552" t="s">
        <v>6</v>
      </c>
      <c r="N2552" t="s">
        <v>6</v>
      </c>
      <c r="O2552">
        <v>2.905811623246493</v>
      </c>
      <c r="P2552">
        <v>0.74753169293717925</v>
      </c>
      <c r="Q2552" t="s">
        <v>6</v>
      </c>
      <c r="R2552" t="s">
        <v>6</v>
      </c>
      <c r="S2552" t="s">
        <v>6</v>
      </c>
      <c r="T2552" t="s">
        <v>871</v>
      </c>
      <c r="U2552" t="s">
        <v>6</v>
      </c>
      <c r="V2552" t="s">
        <v>6</v>
      </c>
      <c r="W2552" t="s">
        <v>326</v>
      </c>
      <c r="X2552" t="s">
        <v>416</v>
      </c>
      <c r="Y2552" t="s">
        <v>329</v>
      </c>
      <c r="Z2552" t="s">
        <v>329</v>
      </c>
      <c r="AA2552" t="s">
        <v>701</v>
      </c>
      <c r="AB2552" t="s">
        <v>352</v>
      </c>
      <c r="AC2552" t="s">
        <v>688</v>
      </c>
    </row>
    <row r="2553" spans="1:29" x14ac:dyDescent="0.25">
      <c r="A2553" t="s">
        <v>389</v>
      </c>
      <c r="B2553">
        <v>268</v>
      </c>
      <c r="C2553" t="s">
        <v>136</v>
      </c>
      <c r="D2553">
        <v>1953</v>
      </c>
      <c r="E2553" t="s">
        <v>3547</v>
      </c>
      <c r="F2553" t="s">
        <v>6</v>
      </c>
      <c r="G2553" t="s">
        <v>6</v>
      </c>
      <c r="H2553" t="s">
        <v>6</v>
      </c>
      <c r="I2553">
        <v>4.0055610146038605</v>
      </c>
      <c r="J2553" t="s">
        <v>6</v>
      </c>
      <c r="K2553" t="s">
        <v>6</v>
      </c>
      <c r="L2553" t="s">
        <v>6</v>
      </c>
      <c r="M2553" t="s">
        <v>6</v>
      </c>
      <c r="N2553" t="s">
        <v>6</v>
      </c>
      <c r="O2553">
        <v>2.5693160813308689</v>
      </c>
      <c r="P2553">
        <v>0.86760490846144067</v>
      </c>
      <c r="Q2553" t="s">
        <v>6</v>
      </c>
      <c r="R2553" t="s">
        <v>6</v>
      </c>
      <c r="S2553" t="s">
        <v>6</v>
      </c>
      <c r="T2553" t="s">
        <v>871</v>
      </c>
      <c r="U2553" t="s">
        <v>6</v>
      </c>
      <c r="V2553" t="s">
        <v>6</v>
      </c>
      <c r="W2553" t="s">
        <v>326</v>
      </c>
      <c r="X2553" t="s">
        <v>416</v>
      </c>
      <c r="Y2553" t="s">
        <v>329</v>
      </c>
      <c r="Z2553" t="s">
        <v>329</v>
      </c>
      <c r="AA2553" t="s">
        <v>701</v>
      </c>
      <c r="AB2553" t="s">
        <v>352</v>
      </c>
      <c r="AC2553" t="s">
        <v>688</v>
      </c>
    </row>
    <row r="2554" spans="1:29" x14ac:dyDescent="0.25">
      <c r="A2554" t="s">
        <v>389</v>
      </c>
      <c r="B2554">
        <v>268</v>
      </c>
      <c r="C2554" t="s">
        <v>136</v>
      </c>
      <c r="D2554">
        <v>1954</v>
      </c>
      <c r="E2554" t="s">
        <v>3548</v>
      </c>
      <c r="F2554" t="s">
        <v>6</v>
      </c>
      <c r="G2554" t="s">
        <v>6</v>
      </c>
      <c r="H2554" t="s">
        <v>6</v>
      </c>
      <c r="I2554">
        <v>4.5877660234395146</v>
      </c>
      <c r="J2554" t="s">
        <v>6</v>
      </c>
      <c r="K2554" t="s">
        <v>6</v>
      </c>
      <c r="L2554" t="s">
        <v>6</v>
      </c>
      <c r="M2554" t="s">
        <v>6</v>
      </c>
      <c r="N2554" t="s">
        <v>6</v>
      </c>
      <c r="O2554">
        <v>2.7734375</v>
      </c>
      <c r="P2554">
        <v>0.81099847782705237</v>
      </c>
      <c r="Q2554" t="s">
        <v>6</v>
      </c>
      <c r="R2554" t="s">
        <v>6</v>
      </c>
      <c r="S2554" t="s">
        <v>6</v>
      </c>
      <c r="T2554" t="s">
        <v>871</v>
      </c>
      <c r="U2554" t="s">
        <v>6</v>
      </c>
      <c r="V2554" t="s">
        <v>6</v>
      </c>
      <c r="W2554" t="s">
        <v>326</v>
      </c>
      <c r="X2554" t="s">
        <v>416</v>
      </c>
      <c r="Y2554" t="s">
        <v>329</v>
      </c>
      <c r="Z2554" t="s">
        <v>329</v>
      </c>
      <c r="AA2554" t="s">
        <v>701</v>
      </c>
      <c r="AB2554" t="s">
        <v>352</v>
      </c>
      <c r="AC2554" t="s">
        <v>688</v>
      </c>
    </row>
    <row r="2555" spans="1:29" x14ac:dyDescent="0.25">
      <c r="A2555" t="s">
        <v>389</v>
      </c>
      <c r="B2555">
        <v>268</v>
      </c>
      <c r="C2555" t="s">
        <v>136</v>
      </c>
      <c r="D2555">
        <v>1955</v>
      </c>
      <c r="E2555" t="s">
        <v>3549</v>
      </c>
      <c r="F2555" t="s">
        <v>6</v>
      </c>
      <c r="G2555" t="s">
        <v>6</v>
      </c>
      <c r="H2555" t="s">
        <v>6</v>
      </c>
      <c r="I2555">
        <v>5.0646546144528122</v>
      </c>
      <c r="J2555" t="s">
        <v>6</v>
      </c>
      <c r="K2555" t="s">
        <v>6</v>
      </c>
      <c r="L2555" t="s">
        <v>6</v>
      </c>
      <c r="M2555" t="s">
        <v>6</v>
      </c>
      <c r="N2555" t="s">
        <v>6</v>
      </c>
      <c r="O2555">
        <v>2.5865209471766848</v>
      </c>
      <c r="P2555">
        <v>0.87807266601133882</v>
      </c>
      <c r="Q2555" t="s">
        <v>6</v>
      </c>
      <c r="R2555" t="s">
        <v>6</v>
      </c>
      <c r="S2555" t="s">
        <v>6</v>
      </c>
      <c r="T2555" t="s">
        <v>871</v>
      </c>
      <c r="U2555" t="s">
        <v>6</v>
      </c>
      <c r="V2555" t="s">
        <v>6</v>
      </c>
      <c r="W2555" t="s">
        <v>326</v>
      </c>
      <c r="X2555" t="s">
        <v>416</v>
      </c>
      <c r="Y2555" t="s">
        <v>329</v>
      </c>
      <c r="Z2555" t="s">
        <v>329</v>
      </c>
      <c r="AA2555" t="s">
        <v>701</v>
      </c>
      <c r="AB2555" t="s">
        <v>352</v>
      </c>
      <c r="AC2555" t="s">
        <v>688</v>
      </c>
    </row>
    <row r="2556" spans="1:29" x14ac:dyDescent="0.25">
      <c r="A2556" t="s">
        <v>389</v>
      </c>
      <c r="B2556">
        <v>268</v>
      </c>
      <c r="C2556" t="s">
        <v>136</v>
      </c>
      <c r="D2556">
        <v>1956</v>
      </c>
      <c r="E2556" t="s">
        <v>3550</v>
      </c>
      <c r="F2556" t="s">
        <v>6</v>
      </c>
      <c r="G2556" t="s">
        <v>6</v>
      </c>
      <c r="H2556" t="s">
        <v>6</v>
      </c>
      <c r="I2556">
        <v>5.3879807117858602</v>
      </c>
      <c r="J2556" t="s">
        <v>6</v>
      </c>
      <c r="K2556" t="s">
        <v>6</v>
      </c>
      <c r="L2556" t="s">
        <v>6</v>
      </c>
      <c r="M2556" t="s">
        <v>6</v>
      </c>
      <c r="N2556" t="s">
        <v>6</v>
      </c>
      <c r="O2556">
        <v>3.9304347826086956</v>
      </c>
      <c r="P2556">
        <v>0.97296521651567847</v>
      </c>
      <c r="Q2556" t="s">
        <v>6</v>
      </c>
      <c r="R2556" t="s">
        <v>6</v>
      </c>
      <c r="S2556" t="s">
        <v>6</v>
      </c>
      <c r="T2556" t="s">
        <v>871</v>
      </c>
      <c r="U2556" t="s">
        <v>6</v>
      </c>
      <c r="V2556" t="s">
        <v>6</v>
      </c>
      <c r="W2556" t="s">
        <v>326</v>
      </c>
      <c r="X2556" t="s">
        <v>416</v>
      </c>
      <c r="Y2556" t="s">
        <v>329</v>
      </c>
      <c r="Z2556" t="s">
        <v>329</v>
      </c>
      <c r="AA2556" t="s">
        <v>701</v>
      </c>
      <c r="AB2556" t="s">
        <v>352</v>
      </c>
      <c r="AC2556" t="s">
        <v>688</v>
      </c>
    </row>
    <row r="2557" spans="1:29" x14ac:dyDescent="0.25">
      <c r="A2557" t="s">
        <v>389</v>
      </c>
      <c r="B2557">
        <v>268</v>
      </c>
      <c r="C2557" t="s">
        <v>136</v>
      </c>
      <c r="D2557">
        <v>1957</v>
      </c>
      <c r="E2557" t="s">
        <v>3551</v>
      </c>
      <c r="F2557" t="s">
        <v>6</v>
      </c>
      <c r="G2557" t="s">
        <v>6</v>
      </c>
      <c r="H2557" t="s">
        <v>6</v>
      </c>
      <c r="I2557">
        <v>6.0727551480941928</v>
      </c>
      <c r="J2557" t="s">
        <v>6</v>
      </c>
      <c r="K2557" t="s">
        <v>6</v>
      </c>
      <c r="L2557" t="s">
        <v>6</v>
      </c>
      <c r="M2557" t="s">
        <v>6</v>
      </c>
      <c r="N2557" t="s">
        <v>6</v>
      </c>
      <c r="O2557">
        <v>4.6308724832214763</v>
      </c>
      <c r="P2557">
        <v>0.97479575921006656</v>
      </c>
      <c r="Q2557" t="s">
        <v>6</v>
      </c>
      <c r="R2557" t="s">
        <v>6</v>
      </c>
      <c r="S2557" t="s">
        <v>6</v>
      </c>
      <c r="T2557" t="s">
        <v>871</v>
      </c>
      <c r="U2557" t="s">
        <v>6</v>
      </c>
      <c r="V2557" t="s">
        <v>6</v>
      </c>
      <c r="W2557" t="s">
        <v>326</v>
      </c>
      <c r="X2557" t="s">
        <v>416</v>
      </c>
      <c r="Y2557" t="s">
        <v>329</v>
      </c>
      <c r="Z2557" t="s">
        <v>329</v>
      </c>
      <c r="AA2557" t="s">
        <v>701</v>
      </c>
      <c r="AB2557" t="s">
        <v>352</v>
      </c>
      <c r="AC2557" t="s">
        <v>688</v>
      </c>
    </row>
    <row r="2558" spans="1:29" x14ac:dyDescent="0.25">
      <c r="A2558" t="s">
        <v>389</v>
      </c>
      <c r="B2558">
        <v>268</v>
      </c>
      <c r="C2558" t="s">
        <v>136</v>
      </c>
      <c r="D2558">
        <v>1958</v>
      </c>
      <c r="E2558" t="s">
        <v>3552</v>
      </c>
      <c r="F2558" t="s">
        <v>6</v>
      </c>
      <c r="G2558" t="s">
        <v>6</v>
      </c>
      <c r="H2558" t="s">
        <v>6</v>
      </c>
      <c r="I2558">
        <v>5.6028271444839817</v>
      </c>
      <c r="J2558" t="s">
        <v>6</v>
      </c>
      <c r="K2558" t="s">
        <v>6</v>
      </c>
      <c r="L2558" t="s">
        <v>6</v>
      </c>
      <c r="M2558" t="s">
        <v>6</v>
      </c>
      <c r="N2558" t="s">
        <v>6</v>
      </c>
      <c r="O2558" t="s">
        <v>6</v>
      </c>
      <c r="P2558">
        <v>1.0407856861519751</v>
      </c>
      <c r="Q2558" t="s">
        <v>6</v>
      </c>
      <c r="R2558" t="s">
        <v>6</v>
      </c>
      <c r="S2558" t="s">
        <v>6</v>
      </c>
      <c r="T2558" t="s">
        <v>871</v>
      </c>
      <c r="U2558" t="s">
        <v>6</v>
      </c>
      <c r="V2558" t="s">
        <v>6</v>
      </c>
      <c r="W2558" t="s">
        <v>326</v>
      </c>
      <c r="X2558" t="s">
        <v>416</v>
      </c>
      <c r="Y2558" t="s">
        <v>329</v>
      </c>
      <c r="Z2558" t="s">
        <v>329</v>
      </c>
      <c r="AA2558" t="s">
        <v>701</v>
      </c>
      <c r="AB2558" t="s">
        <v>352</v>
      </c>
      <c r="AC2558" t="s">
        <v>688</v>
      </c>
    </row>
    <row r="2559" spans="1:29" x14ac:dyDescent="0.25">
      <c r="A2559" t="s">
        <v>389</v>
      </c>
      <c r="B2559">
        <v>268</v>
      </c>
      <c r="C2559" t="s">
        <v>136</v>
      </c>
      <c r="D2559">
        <v>1959</v>
      </c>
      <c r="E2559" t="s">
        <v>3553</v>
      </c>
      <c r="F2559" t="s">
        <v>6</v>
      </c>
      <c r="G2559" t="s">
        <v>6</v>
      </c>
      <c r="H2559" t="s">
        <v>6</v>
      </c>
      <c r="I2559">
        <v>5.8750565578706286</v>
      </c>
      <c r="J2559" t="s">
        <v>6</v>
      </c>
      <c r="K2559" t="s">
        <v>6</v>
      </c>
      <c r="L2559" t="s">
        <v>6</v>
      </c>
      <c r="M2559" t="s">
        <v>6</v>
      </c>
      <c r="N2559" t="s">
        <v>6</v>
      </c>
      <c r="O2559">
        <v>8.0547112462006076</v>
      </c>
      <c r="P2559">
        <v>1.0777790876748021</v>
      </c>
      <c r="Q2559" t="s">
        <v>6</v>
      </c>
      <c r="R2559" t="s">
        <v>6</v>
      </c>
      <c r="S2559" t="s">
        <v>6</v>
      </c>
      <c r="T2559" t="s">
        <v>871</v>
      </c>
      <c r="U2559" t="s">
        <v>6</v>
      </c>
      <c r="V2559" t="s">
        <v>6</v>
      </c>
      <c r="W2559" t="s">
        <v>326</v>
      </c>
      <c r="X2559" t="s">
        <v>416</v>
      </c>
      <c r="Y2559" t="s">
        <v>329</v>
      </c>
      <c r="Z2559" t="s">
        <v>329</v>
      </c>
      <c r="AA2559" t="s">
        <v>701</v>
      </c>
      <c r="AB2559" t="s">
        <v>352</v>
      </c>
      <c r="AC2559" t="s">
        <v>688</v>
      </c>
    </row>
    <row r="2560" spans="1:29" x14ac:dyDescent="0.25">
      <c r="A2560" t="s">
        <v>389</v>
      </c>
      <c r="B2560">
        <v>268</v>
      </c>
      <c r="C2560" t="s">
        <v>136</v>
      </c>
      <c r="D2560">
        <v>1960</v>
      </c>
      <c r="E2560" t="s">
        <v>3554</v>
      </c>
      <c r="F2560" t="s">
        <v>6</v>
      </c>
      <c r="G2560" t="s">
        <v>6</v>
      </c>
      <c r="H2560" t="s">
        <v>6</v>
      </c>
      <c r="I2560">
        <v>6.142976283664356</v>
      </c>
      <c r="J2560" t="s">
        <v>6</v>
      </c>
      <c r="K2560" t="s">
        <v>6</v>
      </c>
      <c r="L2560" t="s">
        <v>6</v>
      </c>
      <c r="M2560" t="s">
        <v>6</v>
      </c>
      <c r="N2560" t="s">
        <v>6</v>
      </c>
      <c r="O2560">
        <v>8.9716840536512663</v>
      </c>
      <c r="P2560">
        <v>1.0659309811938353</v>
      </c>
      <c r="Q2560" t="s">
        <v>6</v>
      </c>
      <c r="R2560" t="s">
        <v>6</v>
      </c>
      <c r="S2560" t="s">
        <v>6</v>
      </c>
      <c r="T2560" t="s">
        <v>871</v>
      </c>
      <c r="U2560" t="s">
        <v>6</v>
      </c>
      <c r="V2560" t="s">
        <v>6</v>
      </c>
      <c r="W2560" t="s">
        <v>326</v>
      </c>
      <c r="X2560" t="s">
        <v>416</v>
      </c>
      <c r="Y2560" t="s">
        <v>329</v>
      </c>
      <c r="Z2560" t="s">
        <v>329</v>
      </c>
      <c r="AA2560" t="s">
        <v>701</v>
      </c>
      <c r="AB2560" t="s">
        <v>352</v>
      </c>
      <c r="AC2560" t="s">
        <v>688</v>
      </c>
    </row>
    <row r="2561" spans="1:29" x14ac:dyDescent="0.25">
      <c r="A2561" t="s">
        <v>389</v>
      </c>
      <c r="B2561">
        <v>268</v>
      </c>
      <c r="C2561" t="s">
        <v>136</v>
      </c>
      <c r="D2561">
        <v>1961</v>
      </c>
      <c r="E2561" t="s">
        <v>3555</v>
      </c>
      <c r="F2561" t="s">
        <v>6</v>
      </c>
      <c r="G2561" t="s">
        <v>6</v>
      </c>
      <c r="H2561" t="s">
        <v>6</v>
      </c>
      <c r="I2561">
        <v>6.282315468622782</v>
      </c>
      <c r="J2561" t="s">
        <v>6</v>
      </c>
      <c r="K2561" t="s">
        <v>6</v>
      </c>
      <c r="L2561" t="s">
        <v>6</v>
      </c>
      <c r="M2561" t="s">
        <v>6</v>
      </c>
      <c r="N2561" t="s">
        <v>6</v>
      </c>
      <c r="O2561">
        <v>8.2162921348314608</v>
      </c>
      <c r="P2561">
        <v>1.1391735095947453</v>
      </c>
      <c r="Q2561" t="s">
        <v>6</v>
      </c>
      <c r="R2561" t="s">
        <v>6</v>
      </c>
      <c r="S2561" t="s">
        <v>6</v>
      </c>
      <c r="T2561" t="s">
        <v>871</v>
      </c>
      <c r="U2561" t="s">
        <v>6</v>
      </c>
      <c r="V2561" t="s">
        <v>6</v>
      </c>
      <c r="W2561" t="s">
        <v>326</v>
      </c>
      <c r="X2561" t="s">
        <v>416</v>
      </c>
      <c r="Y2561" t="s">
        <v>329</v>
      </c>
      <c r="Z2561" t="s">
        <v>329</v>
      </c>
      <c r="AA2561" t="s">
        <v>701</v>
      </c>
      <c r="AB2561" t="s">
        <v>352</v>
      </c>
      <c r="AC2561" t="s">
        <v>688</v>
      </c>
    </row>
    <row r="2562" spans="1:29" x14ac:dyDescent="0.25">
      <c r="A2562" t="s">
        <v>389</v>
      </c>
      <c r="B2562">
        <v>268</v>
      </c>
      <c r="C2562" t="s">
        <v>136</v>
      </c>
      <c r="D2562">
        <v>1962</v>
      </c>
      <c r="E2562" t="s">
        <v>3556</v>
      </c>
      <c r="F2562" t="s">
        <v>6</v>
      </c>
      <c r="G2562" t="s">
        <v>6</v>
      </c>
      <c r="H2562" t="s">
        <v>6</v>
      </c>
      <c r="I2562">
        <v>6.3274159575464211</v>
      </c>
      <c r="J2562" t="s">
        <v>6</v>
      </c>
      <c r="K2562" t="s">
        <v>6</v>
      </c>
      <c r="L2562" t="s">
        <v>6</v>
      </c>
      <c r="M2562" t="s">
        <v>6</v>
      </c>
      <c r="N2562" t="s">
        <v>6</v>
      </c>
      <c r="O2562">
        <v>8.5419354838709669</v>
      </c>
      <c r="P2562">
        <v>1.2381081880174758</v>
      </c>
      <c r="Q2562" t="s">
        <v>6</v>
      </c>
      <c r="R2562" t="s">
        <v>6</v>
      </c>
      <c r="S2562" t="s">
        <v>6</v>
      </c>
      <c r="T2562" t="s">
        <v>871</v>
      </c>
      <c r="U2562" t="s">
        <v>6</v>
      </c>
      <c r="V2562" t="s">
        <v>6</v>
      </c>
      <c r="W2562" t="s">
        <v>326</v>
      </c>
      <c r="X2562" t="s">
        <v>416</v>
      </c>
      <c r="Y2562" t="s">
        <v>329</v>
      </c>
      <c r="Z2562" t="s">
        <v>329</v>
      </c>
      <c r="AA2562" t="s">
        <v>701</v>
      </c>
      <c r="AB2562" t="s">
        <v>352</v>
      </c>
      <c r="AC2562" t="s">
        <v>688</v>
      </c>
    </row>
    <row r="2563" spans="1:29" x14ac:dyDescent="0.25">
      <c r="A2563" t="s">
        <v>389</v>
      </c>
      <c r="B2563">
        <v>268</v>
      </c>
      <c r="C2563" t="s">
        <v>136</v>
      </c>
      <c r="D2563">
        <v>1963</v>
      </c>
      <c r="E2563" t="s">
        <v>3557</v>
      </c>
      <c r="F2563" t="s">
        <v>6</v>
      </c>
      <c r="G2563" t="s">
        <v>6</v>
      </c>
      <c r="H2563" t="s">
        <v>6</v>
      </c>
      <c r="I2563">
        <v>6.6441157933908226</v>
      </c>
      <c r="J2563" t="s">
        <v>6</v>
      </c>
      <c r="K2563" t="s">
        <v>6</v>
      </c>
      <c r="L2563" t="s">
        <v>6</v>
      </c>
      <c r="M2563" t="s">
        <v>6</v>
      </c>
      <c r="N2563" t="s">
        <v>6</v>
      </c>
      <c r="O2563">
        <v>9.0975609756097544</v>
      </c>
      <c r="P2563">
        <v>1.29877455698474</v>
      </c>
      <c r="Q2563" t="s">
        <v>6</v>
      </c>
      <c r="R2563" t="s">
        <v>6</v>
      </c>
      <c r="S2563" t="s">
        <v>6</v>
      </c>
      <c r="T2563" t="s">
        <v>871</v>
      </c>
      <c r="U2563" t="s">
        <v>6</v>
      </c>
      <c r="V2563" t="s">
        <v>6</v>
      </c>
      <c r="W2563" t="s">
        <v>326</v>
      </c>
      <c r="X2563" t="s">
        <v>416</v>
      </c>
      <c r="Y2563" t="s">
        <v>329</v>
      </c>
      <c r="Z2563" t="s">
        <v>329</v>
      </c>
      <c r="AA2563" t="s">
        <v>701</v>
      </c>
      <c r="AB2563" t="s">
        <v>352</v>
      </c>
      <c r="AC2563" t="s">
        <v>688</v>
      </c>
    </row>
    <row r="2564" spans="1:29" x14ac:dyDescent="0.25">
      <c r="A2564" t="s">
        <v>389</v>
      </c>
      <c r="B2564">
        <v>268</v>
      </c>
      <c r="C2564" t="s">
        <v>136</v>
      </c>
      <c r="D2564">
        <v>1964</v>
      </c>
      <c r="E2564" t="s">
        <v>3558</v>
      </c>
      <c r="F2564" t="s">
        <v>6</v>
      </c>
      <c r="G2564" t="s">
        <v>6</v>
      </c>
      <c r="H2564" t="s">
        <v>6</v>
      </c>
      <c r="I2564">
        <v>7.1368322776379109</v>
      </c>
      <c r="J2564" t="s">
        <v>6</v>
      </c>
      <c r="K2564" t="s">
        <v>6</v>
      </c>
      <c r="L2564" t="s">
        <v>6</v>
      </c>
      <c r="M2564" t="s">
        <v>6</v>
      </c>
      <c r="N2564" t="s">
        <v>6</v>
      </c>
      <c r="O2564">
        <v>9.7811816192560173</v>
      </c>
      <c r="P2564">
        <v>1.4346993704068001</v>
      </c>
      <c r="Q2564" t="s">
        <v>6</v>
      </c>
      <c r="R2564" t="s">
        <v>6</v>
      </c>
      <c r="S2564" t="s">
        <v>6</v>
      </c>
      <c r="T2564" t="s">
        <v>871</v>
      </c>
      <c r="U2564" t="s">
        <v>6</v>
      </c>
      <c r="V2564" t="s">
        <v>6</v>
      </c>
      <c r="W2564" t="s">
        <v>326</v>
      </c>
      <c r="X2564" t="s">
        <v>416</v>
      </c>
      <c r="Y2564" t="s">
        <v>329</v>
      </c>
      <c r="Z2564" t="s">
        <v>329</v>
      </c>
      <c r="AA2564" t="s">
        <v>701</v>
      </c>
      <c r="AB2564" t="s">
        <v>352</v>
      </c>
      <c r="AC2564" t="s">
        <v>688</v>
      </c>
    </row>
    <row r="2565" spans="1:29" x14ac:dyDescent="0.25">
      <c r="A2565" t="s">
        <v>389</v>
      </c>
      <c r="B2565">
        <v>268</v>
      </c>
      <c r="C2565" t="s">
        <v>136</v>
      </c>
      <c r="D2565">
        <v>1965</v>
      </c>
      <c r="E2565" t="s">
        <v>3559</v>
      </c>
      <c r="F2565" t="s">
        <v>6</v>
      </c>
      <c r="G2565" t="s">
        <v>6</v>
      </c>
      <c r="H2565" t="s">
        <v>6</v>
      </c>
      <c r="I2565">
        <v>8.219659540507644</v>
      </c>
      <c r="J2565" t="s">
        <v>6</v>
      </c>
      <c r="K2565" t="s">
        <v>6</v>
      </c>
      <c r="L2565" t="s">
        <v>6</v>
      </c>
      <c r="M2565" t="s">
        <v>6</v>
      </c>
      <c r="N2565" t="s">
        <v>6</v>
      </c>
      <c r="O2565">
        <v>8.9675516224188794</v>
      </c>
      <c r="P2565">
        <v>1.60997136849074</v>
      </c>
      <c r="Q2565" t="s">
        <v>6</v>
      </c>
      <c r="R2565" t="s">
        <v>6</v>
      </c>
      <c r="S2565" t="s">
        <v>6</v>
      </c>
      <c r="T2565" t="s">
        <v>871</v>
      </c>
      <c r="U2565" t="s">
        <v>6</v>
      </c>
      <c r="V2565" t="s">
        <v>6</v>
      </c>
      <c r="W2565" t="s">
        <v>326</v>
      </c>
      <c r="X2565" t="s">
        <v>416</v>
      </c>
      <c r="Y2565" t="s">
        <v>329</v>
      </c>
      <c r="Z2565" t="s">
        <v>329</v>
      </c>
      <c r="AA2565" t="s">
        <v>701</v>
      </c>
      <c r="AB2565" t="s">
        <v>352</v>
      </c>
      <c r="AC2565" t="s">
        <v>688</v>
      </c>
    </row>
    <row r="2566" spans="1:29" x14ac:dyDescent="0.25">
      <c r="A2566" t="s">
        <v>389</v>
      </c>
      <c r="B2566">
        <v>268</v>
      </c>
      <c r="C2566" t="s">
        <v>136</v>
      </c>
      <c r="D2566">
        <v>1966</v>
      </c>
      <c r="E2566" t="s">
        <v>3560</v>
      </c>
      <c r="F2566" t="s">
        <v>6</v>
      </c>
      <c r="G2566" t="s">
        <v>6</v>
      </c>
      <c r="H2566" t="s">
        <v>6</v>
      </c>
      <c r="I2566">
        <v>9.6663810112674593</v>
      </c>
      <c r="J2566" t="s">
        <v>6</v>
      </c>
      <c r="K2566" t="s">
        <v>6</v>
      </c>
      <c r="L2566" t="s">
        <v>6</v>
      </c>
      <c r="M2566" t="s">
        <v>6</v>
      </c>
      <c r="N2566" t="s">
        <v>6</v>
      </c>
      <c r="O2566">
        <v>9.4727272727272727</v>
      </c>
      <c r="P2566">
        <v>1.72751765343591</v>
      </c>
      <c r="Q2566" t="s">
        <v>6</v>
      </c>
      <c r="R2566" t="s">
        <v>6</v>
      </c>
      <c r="S2566" t="s">
        <v>6</v>
      </c>
      <c r="T2566" t="s">
        <v>871</v>
      </c>
      <c r="U2566" t="s">
        <v>6</v>
      </c>
      <c r="V2566" t="s">
        <v>6</v>
      </c>
      <c r="W2566" t="s">
        <v>326</v>
      </c>
      <c r="X2566" t="s">
        <v>416</v>
      </c>
      <c r="Y2566" t="s">
        <v>329</v>
      </c>
      <c r="Z2566" t="s">
        <v>329</v>
      </c>
      <c r="AA2566" t="s">
        <v>701</v>
      </c>
      <c r="AB2566" t="s">
        <v>352</v>
      </c>
      <c r="AC2566" t="s">
        <v>688</v>
      </c>
    </row>
    <row r="2567" spans="1:29" x14ac:dyDescent="0.25">
      <c r="A2567" t="s">
        <v>389</v>
      </c>
      <c r="B2567">
        <v>268</v>
      </c>
      <c r="C2567" t="s">
        <v>136</v>
      </c>
      <c r="D2567">
        <v>1967</v>
      </c>
      <c r="E2567" t="s">
        <v>3561</v>
      </c>
      <c r="F2567" t="s">
        <v>6</v>
      </c>
      <c r="G2567" t="s">
        <v>6</v>
      </c>
      <c r="H2567" t="s">
        <v>6</v>
      </c>
      <c r="I2567">
        <v>11.294364598997877</v>
      </c>
      <c r="J2567" t="s">
        <v>6</v>
      </c>
      <c r="K2567" t="s">
        <v>6</v>
      </c>
      <c r="L2567" t="s">
        <v>6</v>
      </c>
      <c r="M2567" t="s">
        <v>6</v>
      </c>
      <c r="N2567" t="s">
        <v>6</v>
      </c>
      <c r="O2567">
        <v>9.7240802675585289</v>
      </c>
      <c r="P2567">
        <v>1.85922123541772</v>
      </c>
      <c r="Q2567" t="s">
        <v>6</v>
      </c>
      <c r="R2567" t="s">
        <v>6</v>
      </c>
      <c r="S2567" t="s">
        <v>6</v>
      </c>
      <c r="T2567" t="s">
        <v>871</v>
      </c>
      <c r="U2567" t="s">
        <v>6</v>
      </c>
      <c r="V2567" t="s">
        <v>6</v>
      </c>
      <c r="W2567" t="s">
        <v>326</v>
      </c>
      <c r="X2567" t="s">
        <v>416</v>
      </c>
      <c r="Y2567" t="s">
        <v>329</v>
      </c>
      <c r="Z2567" t="s">
        <v>329</v>
      </c>
      <c r="AA2567" t="s">
        <v>701</v>
      </c>
      <c r="AB2567" t="s">
        <v>352</v>
      </c>
      <c r="AC2567" t="s">
        <v>688</v>
      </c>
    </row>
    <row r="2568" spans="1:29" x14ac:dyDescent="0.25">
      <c r="A2568" t="s">
        <v>389</v>
      </c>
      <c r="B2568">
        <v>268</v>
      </c>
      <c r="C2568" t="s">
        <v>136</v>
      </c>
      <c r="D2568">
        <v>1968</v>
      </c>
      <c r="E2568" t="s">
        <v>3562</v>
      </c>
      <c r="F2568" t="s">
        <v>6</v>
      </c>
      <c r="G2568" t="s">
        <v>6</v>
      </c>
      <c r="H2568" t="s">
        <v>6</v>
      </c>
      <c r="I2568">
        <v>11.827915736286213</v>
      </c>
      <c r="J2568" t="s">
        <v>6</v>
      </c>
      <c r="K2568" t="s">
        <v>6</v>
      </c>
      <c r="L2568" t="s">
        <v>6</v>
      </c>
      <c r="M2568" t="s">
        <v>6</v>
      </c>
      <c r="N2568" t="s">
        <v>6</v>
      </c>
      <c r="O2568">
        <v>9.7459584295612007</v>
      </c>
      <c r="P2568">
        <v>2.0127304218692901</v>
      </c>
      <c r="Q2568" t="s">
        <v>6</v>
      </c>
      <c r="R2568" t="s">
        <v>6</v>
      </c>
      <c r="S2568" t="s">
        <v>6</v>
      </c>
      <c r="T2568" t="s">
        <v>871</v>
      </c>
      <c r="U2568" t="s">
        <v>6</v>
      </c>
      <c r="V2568" t="s">
        <v>6</v>
      </c>
      <c r="W2568" t="s">
        <v>326</v>
      </c>
      <c r="X2568" t="s">
        <v>416</v>
      </c>
      <c r="Y2568" t="s">
        <v>329</v>
      </c>
      <c r="Z2568" t="s">
        <v>329</v>
      </c>
      <c r="AA2568" t="s">
        <v>701</v>
      </c>
      <c r="AB2568" t="s">
        <v>352</v>
      </c>
      <c r="AC2568" t="s">
        <v>688</v>
      </c>
    </row>
    <row r="2569" spans="1:29" x14ac:dyDescent="0.25">
      <c r="A2569" t="s">
        <v>389</v>
      </c>
      <c r="B2569">
        <v>268</v>
      </c>
      <c r="C2569" t="s">
        <v>136</v>
      </c>
      <c r="D2569">
        <v>1969</v>
      </c>
      <c r="E2569" t="s">
        <v>3563</v>
      </c>
      <c r="F2569" t="s">
        <v>6</v>
      </c>
      <c r="G2569" t="s">
        <v>6</v>
      </c>
      <c r="H2569" t="s">
        <v>6</v>
      </c>
      <c r="I2569">
        <v>14.265141867587491</v>
      </c>
      <c r="J2569" t="s">
        <v>6</v>
      </c>
      <c r="K2569" t="s">
        <v>6</v>
      </c>
      <c r="L2569" t="s">
        <v>6</v>
      </c>
      <c r="M2569" t="s">
        <v>6</v>
      </c>
      <c r="N2569" t="s">
        <v>6</v>
      </c>
      <c r="O2569">
        <v>13.004451038575668</v>
      </c>
      <c r="P2569">
        <v>2.0549241595361898</v>
      </c>
      <c r="Q2569" t="s">
        <v>6</v>
      </c>
      <c r="R2569" t="s">
        <v>6</v>
      </c>
      <c r="S2569" t="s">
        <v>6</v>
      </c>
      <c r="T2569" t="s">
        <v>871</v>
      </c>
      <c r="U2569" t="s">
        <v>6</v>
      </c>
      <c r="V2569" t="s">
        <v>6</v>
      </c>
      <c r="W2569" t="s">
        <v>326</v>
      </c>
      <c r="X2569" t="s">
        <v>416</v>
      </c>
      <c r="Y2569" t="s">
        <v>329</v>
      </c>
      <c r="Z2569" t="s">
        <v>329</v>
      </c>
      <c r="AA2569" t="s">
        <v>701</v>
      </c>
      <c r="AB2569" t="s">
        <v>352</v>
      </c>
      <c r="AC2569" t="s">
        <v>688</v>
      </c>
    </row>
    <row r="2570" spans="1:29" x14ac:dyDescent="0.25">
      <c r="A2570" t="s">
        <v>389</v>
      </c>
      <c r="B2570">
        <v>268</v>
      </c>
      <c r="C2570" t="s">
        <v>136</v>
      </c>
      <c r="D2570">
        <v>1970</v>
      </c>
      <c r="E2570" t="s">
        <v>3564</v>
      </c>
      <c r="F2570" t="s">
        <v>6</v>
      </c>
      <c r="G2570" t="s">
        <v>6</v>
      </c>
      <c r="H2570" t="s">
        <v>6</v>
      </c>
      <c r="I2570">
        <v>15.175874461790588</v>
      </c>
      <c r="J2570" t="s">
        <v>6</v>
      </c>
      <c r="K2570" t="s">
        <v>6</v>
      </c>
      <c r="L2570" t="s">
        <v>6</v>
      </c>
      <c r="M2570" t="s">
        <v>6</v>
      </c>
      <c r="N2570" t="s">
        <v>6</v>
      </c>
      <c r="O2570">
        <v>15.3590973824647</v>
      </c>
      <c r="P2570">
        <v>2.24599135880108</v>
      </c>
      <c r="Q2570" t="s">
        <v>6</v>
      </c>
      <c r="R2570" t="s">
        <v>6</v>
      </c>
      <c r="S2570" t="s">
        <v>6</v>
      </c>
      <c r="T2570" t="s">
        <v>871</v>
      </c>
      <c r="U2570" t="s">
        <v>6</v>
      </c>
      <c r="V2570" t="s">
        <v>6</v>
      </c>
      <c r="W2570" t="s">
        <v>326</v>
      </c>
      <c r="X2570" t="s">
        <v>416</v>
      </c>
      <c r="Y2570" t="s">
        <v>329</v>
      </c>
      <c r="Z2570" t="s">
        <v>329</v>
      </c>
      <c r="AA2570" t="s">
        <v>701</v>
      </c>
      <c r="AB2570" t="s">
        <v>352</v>
      </c>
      <c r="AC2570" t="s">
        <v>688</v>
      </c>
    </row>
    <row r="2571" spans="1:29" x14ac:dyDescent="0.25">
      <c r="A2571" t="s">
        <v>389</v>
      </c>
      <c r="B2571">
        <v>268</v>
      </c>
      <c r="C2571" t="s">
        <v>136</v>
      </c>
      <c r="D2571">
        <v>1971</v>
      </c>
      <c r="E2571" t="s">
        <v>3565</v>
      </c>
      <c r="F2571" t="s">
        <v>6</v>
      </c>
      <c r="G2571" t="s">
        <v>6</v>
      </c>
      <c r="H2571" t="s">
        <v>6</v>
      </c>
      <c r="I2571">
        <v>15.415913059680271</v>
      </c>
      <c r="J2571" t="s">
        <v>6</v>
      </c>
      <c r="K2571" t="s">
        <v>6</v>
      </c>
      <c r="L2571" t="s">
        <v>6</v>
      </c>
      <c r="M2571" t="s">
        <v>6</v>
      </c>
      <c r="N2571" t="s">
        <v>6</v>
      </c>
      <c r="O2571">
        <v>17.177814360476791</v>
      </c>
      <c r="P2571">
        <v>2.3498449309635898</v>
      </c>
      <c r="Q2571" t="s">
        <v>6</v>
      </c>
      <c r="R2571" t="s">
        <v>6</v>
      </c>
      <c r="S2571" t="s">
        <v>6</v>
      </c>
      <c r="T2571" t="s">
        <v>871</v>
      </c>
      <c r="U2571" t="s">
        <v>6</v>
      </c>
      <c r="V2571" t="s">
        <v>6</v>
      </c>
      <c r="W2571" t="s">
        <v>326</v>
      </c>
      <c r="X2571" t="s">
        <v>416</v>
      </c>
      <c r="Y2571" t="s">
        <v>329</v>
      </c>
      <c r="Z2571" t="s">
        <v>329</v>
      </c>
      <c r="AA2571" t="s">
        <v>701</v>
      </c>
      <c r="AB2571" t="s">
        <v>352</v>
      </c>
      <c r="AC2571" t="s">
        <v>688</v>
      </c>
    </row>
    <row r="2572" spans="1:29" x14ac:dyDescent="0.25">
      <c r="A2572" t="s">
        <v>389</v>
      </c>
      <c r="B2572">
        <v>268</v>
      </c>
      <c r="C2572" t="s">
        <v>136</v>
      </c>
      <c r="D2572">
        <v>1972</v>
      </c>
      <c r="E2572" t="s">
        <v>3566</v>
      </c>
      <c r="F2572" t="s">
        <v>6</v>
      </c>
      <c r="G2572" t="s">
        <v>6</v>
      </c>
      <c r="H2572" t="s">
        <v>6</v>
      </c>
      <c r="I2572">
        <v>15.689191307629523</v>
      </c>
      <c r="J2572" t="s">
        <v>6</v>
      </c>
      <c r="K2572" t="s">
        <v>6</v>
      </c>
      <c r="L2572" t="s">
        <v>6</v>
      </c>
      <c r="M2572" t="s">
        <v>6</v>
      </c>
      <c r="N2572" t="s">
        <v>6</v>
      </c>
      <c r="O2572">
        <v>18.122263224247245</v>
      </c>
      <c r="P2572">
        <v>2.58610965969826</v>
      </c>
      <c r="Q2572" t="s">
        <v>6</v>
      </c>
      <c r="R2572" t="s">
        <v>6</v>
      </c>
      <c r="S2572" t="s">
        <v>6</v>
      </c>
      <c r="T2572" t="s">
        <v>871</v>
      </c>
      <c r="U2572" t="s">
        <v>6</v>
      </c>
      <c r="V2572" t="s">
        <v>6</v>
      </c>
      <c r="W2572" t="s">
        <v>326</v>
      </c>
      <c r="X2572" t="s">
        <v>416</v>
      </c>
      <c r="Y2572" t="s">
        <v>329</v>
      </c>
      <c r="Z2572" t="s">
        <v>329</v>
      </c>
      <c r="AA2572" t="s">
        <v>701</v>
      </c>
      <c r="AB2572" t="s">
        <v>352</v>
      </c>
      <c r="AC2572" t="s">
        <v>688</v>
      </c>
    </row>
    <row r="2573" spans="1:29" x14ac:dyDescent="0.25">
      <c r="A2573" t="s">
        <v>389</v>
      </c>
      <c r="B2573">
        <v>268</v>
      </c>
      <c r="C2573" t="s">
        <v>136</v>
      </c>
      <c r="D2573">
        <v>1973</v>
      </c>
      <c r="E2573" t="s">
        <v>3567</v>
      </c>
      <c r="F2573" t="s">
        <v>6</v>
      </c>
      <c r="G2573" t="s">
        <v>6</v>
      </c>
      <c r="H2573" t="s">
        <v>6</v>
      </c>
      <c r="I2573">
        <v>17.486734636821961</v>
      </c>
      <c r="J2573" t="s">
        <v>6</v>
      </c>
      <c r="K2573" t="s">
        <v>6</v>
      </c>
      <c r="L2573" t="s">
        <v>6</v>
      </c>
      <c r="M2573" t="s">
        <v>6</v>
      </c>
      <c r="N2573" t="s">
        <v>6</v>
      </c>
      <c r="O2573">
        <v>17.88604819811323</v>
      </c>
      <c r="P2573">
        <v>2.8474271067693202</v>
      </c>
      <c r="Q2573" t="s">
        <v>6</v>
      </c>
      <c r="R2573" t="s">
        <v>6</v>
      </c>
      <c r="S2573" t="s">
        <v>6</v>
      </c>
      <c r="T2573" t="s">
        <v>871</v>
      </c>
      <c r="U2573" t="s">
        <v>6</v>
      </c>
      <c r="V2573" t="s">
        <v>6</v>
      </c>
      <c r="W2573" t="s">
        <v>326</v>
      </c>
      <c r="X2573" t="s">
        <v>416</v>
      </c>
      <c r="Y2573" t="s">
        <v>329</v>
      </c>
      <c r="Z2573" t="s">
        <v>329</v>
      </c>
      <c r="AA2573" t="s">
        <v>701</v>
      </c>
      <c r="AB2573" t="s">
        <v>352</v>
      </c>
      <c r="AC2573" t="s">
        <v>688</v>
      </c>
    </row>
    <row r="2574" spans="1:29" x14ac:dyDescent="0.25">
      <c r="A2574" t="s">
        <v>389</v>
      </c>
      <c r="B2574">
        <v>268</v>
      </c>
      <c r="C2574" t="s">
        <v>136</v>
      </c>
      <c r="D2574">
        <v>1974</v>
      </c>
      <c r="E2574" t="s">
        <v>3568</v>
      </c>
      <c r="F2574" t="s">
        <v>6</v>
      </c>
      <c r="G2574" t="s">
        <v>6</v>
      </c>
      <c r="H2574" t="s">
        <v>6</v>
      </c>
      <c r="I2574">
        <v>17.807621881635033</v>
      </c>
      <c r="J2574" t="s">
        <v>6</v>
      </c>
      <c r="K2574" t="s">
        <v>6</v>
      </c>
      <c r="L2574" t="s">
        <v>6</v>
      </c>
      <c r="M2574" t="s">
        <v>6</v>
      </c>
      <c r="N2574" t="s">
        <v>6</v>
      </c>
      <c r="O2574">
        <v>19.665756308520308</v>
      </c>
      <c r="P2574">
        <v>3.2090298999921001</v>
      </c>
      <c r="Q2574" t="s">
        <v>6</v>
      </c>
      <c r="R2574" t="s">
        <v>6</v>
      </c>
      <c r="S2574" t="s">
        <v>6</v>
      </c>
      <c r="T2574" t="s">
        <v>871</v>
      </c>
      <c r="U2574" t="s">
        <v>6</v>
      </c>
      <c r="V2574" t="s">
        <v>6</v>
      </c>
      <c r="W2574" t="s">
        <v>326</v>
      </c>
      <c r="X2574" t="s">
        <v>416</v>
      </c>
      <c r="Y2574" t="s">
        <v>329</v>
      </c>
      <c r="Z2574" t="s">
        <v>329</v>
      </c>
      <c r="AA2574" t="s">
        <v>701</v>
      </c>
      <c r="AB2574" t="s">
        <v>352</v>
      </c>
      <c r="AC2574" t="s">
        <v>688</v>
      </c>
    </row>
    <row r="2575" spans="1:29" x14ac:dyDescent="0.25">
      <c r="A2575" t="s">
        <v>389</v>
      </c>
      <c r="B2575">
        <v>268</v>
      </c>
      <c r="C2575" t="s">
        <v>136</v>
      </c>
      <c r="D2575">
        <v>1975</v>
      </c>
      <c r="E2575" t="s">
        <v>3569</v>
      </c>
      <c r="F2575" t="s">
        <v>6</v>
      </c>
      <c r="G2575" t="s">
        <v>6</v>
      </c>
      <c r="H2575" t="s">
        <v>6</v>
      </c>
      <c r="I2575">
        <v>20.32417758554228</v>
      </c>
      <c r="J2575" t="s">
        <v>6</v>
      </c>
      <c r="K2575" t="s">
        <v>6</v>
      </c>
      <c r="L2575" t="s">
        <v>6</v>
      </c>
      <c r="M2575" t="s">
        <v>6</v>
      </c>
      <c r="N2575" t="s">
        <v>6</v>
      </c>
      <c r="O2575">
        <v>24.486969626233105</v>
      </c>
      <c r="P2575">
        <v>3.36668037157532</v>
      </c>
      <c r="Q2575" t="s">
        <v>6</v>
      </c>
      <c r="R2575" t="s">
        <v>6</v>
      </c>
      <c r="S2575" t="s">
        <v>6</v>
      </c>
      <c r="T2575" t="s">
        <v>871</v>
      </c>
      <c r="U2575" t="s">
        <v>6</v>
      </c>
      <c r="V2575" t="s">
        <v>6</v>
      </c>
      <c r="W2575" t="s">
        <v>326</v>
      </c>
      <c r="X2575" t="s">
        <v>416</v>
      </c>
      <c r="Y2575" t="s">
        <v>329</v>
      </c>
      <c r="Z2575" t="s">
        <v>329</v>
      </c>
      <c r="AA2575" t="s">
        <v>701</v>
      </c>
      <c r="AB2575" t="s">
        <v>352</v>
      </c>
      <c r="AC2575" t="s">
        <v>688</v>
      </c>
    </row>
    <row r="2576" spans="1:29" x14ac:dyDescent="0.25">
      <c r="A2576" t="s">
        <v>389</v>
      </c>
      <c r="B2576">
        <v>268</v>
      </c>
      <c r="C2576" t="s">
        <v>136</v>
      </c>
      <c r="D2576">
        <v>1976</v>
      </c>
      <c r="E2576" t="s">
        <v>3570</v>
      </c>
      <c r="F2576" t="s">
        <v>6</v>
      </c>
      <c r="G2576" t="s">
        <v>6</v>
      </c>
      <c r="H2576" t="s">
        <v>6</v>
      </c>
      <c r="I2576">
        <v>21.091517133930306</v>
      </c>
      <c r="J2576" t="s">
        <v>6</v>
      </c>
      <c r="K2576" t="s">
        <v>6</v>
      </c>
      <c r="L2576" t="s">
        <v>6</v>
      </c>
      <c r="M2576" t="s">
        <v>6</v>
      </c>
      <c r="N2576" t="s">
        <v>6</v>
      </c>
      <c r="O2576">
        <v>26.425989791934946</v>
      </c>
      <c r="P2576">
        <v>3.9018784466294201</v>
      </c>
      <c r="Q2576" t="s">
        <v>6</v>
      </c>
      <c r="R2576" t="s">
        <v>6</v>
      </c>
      <c r="S2576" t="s">
        <v>6</v>
      </c>
      <c r="T2576" t="s">
        <v>871</v>
      </c>
      <c r="U2576" t="s">
        <v>6</v>
      </c>
      <c r="V2576" t="s">
        <v>6</v>
      </c>
      <c r="W2576" t="s">
        <v>326</v>
      </c>
      <c r="X2576" t="s">
        <v>416</v>
      </c>
      <c r="Y2576" t="s">
        <v>329</v>
      </c>
      <c r="Z2576" t="s">
        <v>329</v>
      </c>
      <c r="AA2576" t="s">
        <v>701</v>
      </c>
      <c r="AB2576" t="s">
        <v>352</v>
      </c>
      <c r="AC2576" t="s">
        <v>688</v>
      </c>
    </row>
    <row r="2577" spans="1:29" x14ac:dyDescent="0.25">
      <c r="A2577" t="s">
        <v>389</v>
      </c>
      <c r="B2577">
        <v>268</v>
      </c>
      <c r="C2577" t="s">
        <v>136</v>
      </c>
      <c r="D2577">
        <v>1977</v>
      </c>
      <c r="E2577" t="s">
        <v>3571</v>
      </c>
      <c r="F2577" t="s">
        <v>6</v>
      </c>
      <c r="G2577" t="s">
        <v>6</v>
      </c>
      <c r="H2577" t="s">
        <v>6</v>
      </c>
      <c r="I2577">
        <v>21.81253562419797</v>
      </c>
      <c r="J2577" t="s">
        <v>6</v>
      </c>
      <c r="K2577" t="s">
        <v>6</v>
      </c>
      <c r="L2577" t="s">
        <v>6</v>
      </c>
      <c r="M2577" t="s">
        <v>6</v>
      </c>
      <c r="N2577" t="s">
        <v>6</v>
      </c>
      <c r="O2577">
        <v>27.804404572079246</v>
      </c>
      <c r="P2577">
        <v>4.6703319851128597</v>
      </c>
      <c r="Q2577" t="s">
        <v>6</v>
      </c>
      <c r="R2577" t="s">
        <v>6</v>
      </c>
      <c r="S2577" t="s">
        <v>6</v>
      </c>
      <c r="T2577" t="s">
        <v>871</v>
      </c>
      <c r="U2577" t="s">
        <v>6</v>
      </c>
      <c r="V2577" t="s">
        <v>6</v>
      </c>
      <c r="W2577" t="s">
        <v>326</v>
      </c>
      <c r="X2577" t="s">
        <v>416</v>
      </c>
      <c r="Y2577" t="s">
        <v>329</v>
      </c>
      <c r="Z2577" t="s">
        <v>329</v>
      </c>
      <c r="AA2577" t="s">
        <v>701</v>
      </c>
      <c r="AB2577" t="s">
        <v>352</v>
      </c>
      <c r="AC2577" t="s">
        <v>688</v>
      </c>
    </row>
    <row r="2578" spans="1:29" x14ac:dyDescent="0.25">
      <c r="A2578" t="s">
        <v>389</v>
      </c>
      <c r="B2578">
        <v>268</v>
      </c>
      <c r="C2578" t="s">
        <v>136</v>
      </c>
      <c r="D2578">
        <v>1978</v>
      </c>
      <c r="E2578" t="s">
        <v>3572</v>
      </c>
      <c r="F2578" t="s">
        <v>6</v>
      </c>
      <c r="G2578" t="s">
        <v>6</v>
      </c>
      <c r="H2578" t="s">
        <v>6</v>
      </c>
      <c r="I2578">
        <v>21.976425857516876</v>
      </c>
      <c r="J2578" t="s">
        <v>6</v>
      </c>
      <c r="K2578" t="s">
        <v>6</v>
      </c>
      <c r="L2578" t="s">
        <v>6</v>
      </c>
      <c r="M2578" t="s">
        <v>6</v>
      </c>
      <c r="N2578" t="s">
        <v>6</v>
      </c>
      <c r="O2578">
        <v>31.169286496181719</v>
      </c>
      <c r="P2578">
        <v>5.3636389790468897</v>
      </c>
      <c r="Q2578" t="s">
        <v>6</v>
      </c>
      <c r="R2578" t="s">
        <v>6</v>
      </c>
      <c r="S2578" t="s">
        <v>6</v>
      </c>
      <c r="T2578" t="s">
        <v>871</v>
      </c>
      <c r="U2578" t="s">
        <v>6</v>
      </c>
      <c r="V2578" t="s">
        <v>6</v>
      </c>
      <c r="W2578" t="s">
        <v>326</v>
      </c>
      <c r="X2578" t="s">
        <v>416</v>
      </c>
      <c r="Y2578" t="s">
        <v>329</v>
      </c>
      <c r="Z2578" t="s">
        <v>329</v>
      </c>
      <c r="AA2578" t="s">
        <v>701</v>
      </c>
      <c r="AB2578" t="s">
        <v>352</v>
      </c>
      <c r="AC2578" t="s">
        <v>688</v>
      </c>
    </row>
    <row r="2579" spans="1:29" x14ac:dyDescent="0.25">
      <c r="A2579" t="s">
        <v>389</v>
      </c>
      <c r="B2579">
        <v>268</v>
      </c>
      <c r="C2579" t="s">
        <v>136</v>
      </c>
      <c r="D2579">
        <v>1979</v>
      </c>
      <c r="E2579" t="s">
        <v>3573</v>
      </c>
      <c r="F2579" t="s">
        <v>6</v>
      </c>
      <c r="G2579" t="s">
        <v>6</v>
      </c>
      <c r="H2579" t="s">
        <v>6</v>
      </c>
      <c r="I2579">
        <v>21.674187891127669</v>
      </c>
      <c r="J2579" t="s">
        <v>6</v>
      </c>
      <c r="K2579" t="s">
        <v>6</v>
      </c>
      <c r="L2579" t="s">
        <v>6</v>
      </c>
      <c r="M2579" t="s">
        <v>6</v>
      </c>
      <c r="N2579" t="s">
        <v>6</v>
      </c>
      <c r="O2579">
        <v>33.628609924546055</v>
      </c>
      <c r="P2579">
        <v>6.15679329191883</v>
      </c>
      <c r="Q2579" t="s">
        <v>6</v>
      </c>
      <c r="R2579" t="s">
        <v>6</v>
      </c>
      <c r="S2579" t="s">
        <v>6</v>
      </c>
      <c r="T2579" t="s">
        <v>871</v>
      </c>
      <c r="U2579" t="s">
        <v>6</v>
      </c>
      <c r="V2579" t="s">
        <v>6</v>
      </c>
      <c r="W2579" t="s">
        <v>326</v>
      </c>
      <c r="X2579" t="s">
        <v>416</v>
      </c>
      <c r="Y2579" t="s">
        <v>329</v>
      </c>
      <c r="Z2579" t="s">
        <v>329</v>
      </c>
      <c r="AA2579" t="s">
        <v>701</v>
      </c>
      <c r="AB2579" t="s">
        <v>352</v>
      </c>
      <c r="AC2579" t="s">
        <v>688</v>
      </c>
    </row>
    <row r="2580" spans="1:29" x14ac:dyDescent="0.25">
      <c r="A2580" t="s">
        <v>389</v>
      </c>
      <c r="B2580">
        <v>268</v>
      </c>
      <c r="C2580" t="s">
        <v>136</v>
      </c>
      <c r="D2580">
        <v>1980</v>
      </c>
      <c r="E2580" t="s">
        <v>3574</v>
      </c>
      <c r="F2580" t="s">
        <v>6</v>
      </c>
      <c r="G2580" t="s">
        <v>6</v>
      </c>
      <c r="H2580" t="s">
        <v>6</v>
      </c>
      <c r="I2580">
        <v>20.661626185929876</v>
      </c>
      <c r="J2580" t="s">
        <v>6</v>
      </c>
      <c r="K2580" t="s">
        <v>6</v>
      </c>
      <c r="L2580">
        <v>31.555682311607796</v>
      </c>
      <c r="M2580">
        <v>39.525123892608178</v>
      </c>
      <c r="N2580" t="s">
        <v>6</v>
      </c>
      <c r="O2580">
        <v>40.078082285567433</v>
      </c>
      <c r="P2580">
        <v>7.0168028368037803</v>
      </c>
      <c r="Q2580" t="s">
        <v>6</v>
      </c>
      <c r="R2580" t="s">
        <v>6</v>
      </c>
      <c r="S2580" t="s">
        <v>6</v>
      </c>
      <c r="T2580" t="s">
        <v>871</v>
      </c>
      <c r="U2580" t="s">
        <v>6</v>
      </c>
      <c r="V2580" t="s">
        <v>6</v>
      </c>
      <c r="W2580" t="s">
        <v>326</v>
      </c>
      <c r="X2580" t="s">
        <v>416</v>
      </c>
      <c r="Y2580" t="s">
        <v>329</v>
      </c>
      <c r="Z2580" t="s">
        <v>329</v>
      </c>
      <c r="AA2580" t="s">
        <v>701</v>
      </c>
      <c r="AB2580" t="s">
        <v>352</v>
      </c>
      <c r="AC2580" t="s">
        <v>688</v>
      </c>
    </row>
    <row r="2581" spans="1:29" x14ac:dyDescent="0.25">
      <c r="A2581" t="s">
        <v>389</v>
      </c>
      <c r="B2581">
        <v>268</v>
      </c>
      <c r="C2581" t="s">
        <v>136</v>
      </c>
      <c r="D2581">
        <v>1981</v>
      </c>
      <c r="E2581" t="s">
        <v>3575</v>
      </c>
      <c r="F2581" t="s">
        <v>6</v>
      </c>
      <c r="G2581" t="s">
        <v>6</v>
      </c>
      <c r="H2581" t="s">
        <v>6</v>
      </c>
      <c r="I2581">
        <v>20.237673174704696</v>
      </c>
      <c r="J2581" t="s">
        <v>6</v>
      </c>
      <c r="K2581" t="s">
        <v>6</v>
      </c>
      <c r="L2581">
        <v>33.426692100801318</v>
      </c>
      <c r="M2581">
        <v>43.248993019603446</v>
      </c>
      <c r="N2581" t="s">
        <v>6</v>
      </c>
      <c r="O2581">
        <v>43.84562030372453</v>
      </c>
      <c r="P2581">
        <v>7.7100060788652698</v>
      </c>
      <c r="Q2581" t="s">
        <v>6</v>
      </c>
      <c r="R2581" t="s">
        <v>6</v>
      </c>
      <c r="S2581" t="s">
        <v>6</v>
      </c>
      <c r="T2581" t="s">
        <v>871</v>
      </c>
      <c r="U2581" t="s">
        <v>6</v>
      </c>
      <c r="V2581" t="s">
        <v>6</v>
      </c>
      <c r="W2581" t="s">
        <v>326</v>
      </c>
      <c r="X2581" t="s">
        <v>416</v>
      </c>
      <c r="Y2581" t="s">
        <v>329</v>
      </c>
      <c r="Z2581" t="s">
        <v>329</v>
      </c>
      <c r="AA2581" t="s">
        <v>701</v>
      </c>
      <c r="AB2581" t="s">
        <v>352</v>
      </c>
      <c r="AC2581" t="s">
        <v>688</v>
      </c>
    </row>
    <row r="2582" spans="1:29" x14ac:dyDescent="0.25">
      <c r="A2582" t="s">
        <v>389</v>
      </c>
      <c r="B2582">
        <v>268</v>
      </c>
      <c r="C2582" t="s">
        <v>136</v>
      </c>
      <c r="D2582">
        <v>1982</v>
      </c>
      <c r="E2582" t="s">
        <v>3576</v>
      </c>
      <c r="F2582" t="s">
        <v>6</v>
      </c>
      <c r="G2582" t="s">
        <v>6</v>
      </c>
      <c r="H2582" t="s">
        <v>6</v>
      </c>
      <c r="I2582">
        <v>21.914894248769563</v>
      </c>
      <c r="J2582" t="s">
        <v>6</v>
      </c>
      <c r="K2582" t="s">
        <v>6</v>
      </c>
      <c r="L2582">
        <v>38.724352862107018</v>
      </c>
      <c r="M2582">
        <v>50.432594070919436</v>
      </c>
      <c r="N2582" t="s">
        <v>6</v>
      </c>
      <c r="O2582">
        <v>50.588771126630796</v>
      </c>
      <c r="P2582">
        <v>7.9397065614418496</v>
      </c>
      <c r="Q2582" t="s">
        <v>6</v>
      </c>
      <c r="R2582" t="s">
        <v>6</v>
      </c>
      <c r="S2582" t="s">
        <v>6</v>
      </c>
      <c r="T2582" t="s">
        <v>871</v>
      </c>
      <c r="U2582" t="s">
        <v>6</v>
      </c>
      <c r="V2582" t="s">
        <v>6</v>
      </c>
      <c r="W2582" t="s">
        <v>326</v>
      </c>
      <c r="X2582" t="s">
        <v>416</v>
      </c>
      <c r="Y2582" t="s">
        <v>329</v>
      </c>
      <c r="Z2582" t="s">
        <v>329</v>
      </c>
      <c r="AA2582" t="s">
        <v>701</v>
      </c>
      <c r="AB2582" t="s">
        <v>352</v>
      </c>
      <c r="AC2582" t="s">
        <v>688</v>
      </c>
    </row>
    <row r="2583" spans="1:29" x14ac:dyDescent="0.25">
      <c r="A2583" t="s">
        <v>389</v>
      </c>
      <c r="B2583">
        <v>268</v>
      </c>
      <c r="C2583" t="s">
        <v>136</v>
      </c>
      <c r="D2583">
        <v>1983</v>
      </c>
      <c r="E2583" t="s">
        <v>3577</v>
      </c>
      <c r="F2583" t="s">
        <v>6</v>
      </c>
      <c r="G2583" t="s">
        <v>6</v>
      </c>
      <c r="H2583" t="s">
        <v>6</v>
      </c>
      <c r="I2583">
        <v>22.934496477242305</v>
      </c>
      <c r="J2583" t="s">
        <v>6</v>
      </c>
      <c r="K2583" t="s">
        <v>6</v>
      </c>
      <c r="L2583">
        <v>42.786272082659259</v>
      </c>
      <c r="M2583">
        <v>57.352216102132935</v>
      </c>
      <c r="N2583" t="s">
        <v>6</v>
      </c>
      <c r="O2583">
        <v>58.771254708468746</v>
      </c>
      <c r="P2583">
        <v>8.4141474391446796</v>
      </c>
      <c r="Q2583" t="s">
        <v>6</v>
      </c>
      <c r="R2583" t="s">
        <v>6</v>
      </c>
      <c r="S2583" t="s">
        <v>6</v>
      </c>
      <c r="T2583" t="s">
        <v>871</v>
      </c>
      <c r="U2583" t="s">
        <v>6</v>
      </c>
      <c r="V2583" t="s">
        <v>6</v>
      </c>
      <c r="W2583" t="s">
        <v>326</v>
      </c>
      <c r="X2583" t="s">
        <v>416</v>
      </c>
      <c r="Y2583" t="s">
        <v>329</v>
      </c>
      <c r="Z2583" t="s">
        <v>329</v>
      </c>
      <c r="AA2583" t="s">
        <v>701</v>
      </c>
      <c r="AB2583" t="s">
        <v>352</v>
      </c>
      <c r="AC2583" t="s">
        <v>688</v>
      </c>
    </row>
    <row r="2584" spans="1:29" x14ac:dyDescent="0.25">
      <c r="A2584" t="s">
        <v>389</v>
      </c>
      <c r="B2584">
        <v>268</v>
      </c>
      <c r="C2584" t="s">
        <v>136</v>
      </c>
      <c r="D2584">
        <v>1984</v>
      </c>
      <c r="E2584" t="s">
        <v>3578</v>
      </c>
      <c r="F2584" t="s">
        <v>6</v>
      </c>
      <c r="G2584" t="s">
        <v>6</v>
      </c>
      <c r="H2584" t="s">
        <v>6</v>
      </c>
      <c r="I2584">
        <v>23.347708846692829</v>
      </c>
      <c r="J2584" t="s">
        <v>6</v>
      </c>
      <c r="K2584" t="s">
        <v>6</v>
      </c>
      <c r="L2584">
        <v>46.372242208478276</v>
      </c>
      <c r="M2584">
        <v>61.489194310085004</v>
      </c>
      <c r="N2584" t="s">
        <v>6</v>
      </c>
      <c r="O2584">
        <v>64.041006341230855</v>
      </c>
      <c r="P2584">
        <v>9.0759035913296007</v>
      </c>
      <c r="Q2584" t="s">
        <v>6</v>
      </c>
      <c r="R2584" t="s">
        <v>6</v>
      </c>
      <c r="S2584" t="s">
        <v>6</v>
      </c>
      <c r="T2584" t="s">
        <v>871</v>
      </c>
      <c r="U2584" t="s">
        <v>6</v>
      </c>
      <c r="V2584" t="s">
        <v>6</v>
      </c>
      <c r="W2584" t="s">
        <v>326</v>
      </c>
      <c r="X2584" t="s">
        <v>416</v>
      </c>
      <c r="Y2584" t="s">
        <v>329</v>
      </c>
      <c r="Z2584" t="s">
        <v>329</v>
      </c>
      <c r="AA2584" t="s">
        <v>701</v>
      </c>
      <c r="AB2584" t="s">
        <v>352</v>
      </c>
      <c r="AC2584" t="s">
        <v>688</v>
      </c>
    </row>
    <row r="2585" spans="1:29" x14ac:dyDescent="0.25">
      <c r="A2585" t="s">
        <v>389</v>
      </c>
      <c r="B2585">
        <v>268</v>
      </c>
      <c r="C2585" t="s">
        <v>136</v>
      </c>
      <c r="D2585">
        <v>1985</v>
      </c>
      <c r="E2585" t="s">
        <v>3579</v>
      </c>
      <c r="F2585" t="s">
        <v>6</v>
      </c>
      <c r="G2585" t="s">
        <v>6</v>
      </c>
      <c r="H2585" t="s">
        <v>6</v>
      </c>
      <c r="I2585">
        <v>23.953009373473925</v>
      </c>
      <c r="J2585" t="s">
        <v>6</v>
      </c>
      <c r="K2585" t="s">
        <v>6</v>
      </c>
      <c r="L2585">
        <v>44.915154107329137</v>
      </c>
      <c r="M2585">
        <v>61.481140232192885</v>
      </c>
      <c r="N2585" t="s">
        <v>6</v>
      </c>
      <c r="O2585">
        <v>63.248567271292501</v>
      </c>
      <c r="P2585">
        <v>9.9523203135414509</v>
      </c>
      <c r="Q2585" t="s">
        <v>6</v>
      </c>
      <c r="R2585" t="s">
        <v>6</v>
      </c>
      <c r="S2585" t="s">
        <v>6</v>
      </c>
      <c r="T2585" t="s">
        <v>871</v>
      </c>
      <c r="U2585" t="s">
        <v>6</v>
      </c>
      <c r="V2585" t="s">
        <v>6</v>
      </c>
      <c r="W2585" t="s">
        <v>326</v>
      </c>
      <c r="X2585" t="s">
        <v>416</v>
      </c>
      <c r="Y2585" t="s">
        <v>329</v>
      </c>
      <c r="Z2585" t="s">
        <v>329</v>
      </c>
      <c r="AA2585" t="s">
        <v>701</v>
      </c>
      <c r="AB2585" t="s">
        <v>352</v>
      </c>
      <c r="AC2585" t="s">
        <v>688</v>
      </c>
    </row>
    <row r="2586" spans="1:29" x14ac:dyDescent="0.25">
      <c r="A2586" t="s">
        <v>389</v>
      </c>
      <c r="B2586">
        <v>268</v>
      </c>
      <c r="C2586" t="s">
        <v>136</v>
      </c>
      <c r="D2586">
        <v>1986</v>
      </c>
      <c r="E2586" t="s">
        <v>3580</v>
      </c>
      <c r="F2586" t="s">
        <v>6</v>
      </c>
      <c r="G2586" t="s">
        <v>6</v>
      </c>
      <c r="H2586" t="s">
        <v>6</v>
      </c>
      <c r="I2586">
        <v>24.761247205370285</v>
      </c>
      <c r="J2586" t="s">
        <v>6</v>
      </c>
      <c r="K2586" t="s">
        <v>6</v>
      </c>
      <c r="L2586">
        <v>45.189110213725996</v>
      </c>
      <c r="M2586">
        <v>63.309115713773245</v>
      </c>
      <c r="N2586" t="s">
        <v>6</v>
      </c>
      <c r="O2586">
        <v>65.29961814616145</v>
      </c>
      <c r="P2586">
        <v>10.4144558082491</v>
      </c>
      <c r="Q2586" t="s">
        <v>6</v>
      </c>
      <c r="R2586" t="s">
        <v>6</v>
      </c>
      <c r="S2586" t="s">
        <v>6</v>
      </c>
      <c r="T2586" t="s">
        <v>871</v>
      </c>
      <c r="U2586" t="s">
        <v>6</v>
      </c>
      <c r="V2586" t="s">
        <v>6</v>
      </c>
      <c r="W2586" t="s">
        <v>326</v>
      </c>
      <c r="X2586" t="s">
        <v>416</v>
      </c>
      <c r="Y2586" t="s">
        <v>329</v>
      </c>
      <c r="Z2586" t="s">
        <v>329</v>
      </c>
      <c r="AA2586" t="s">
        <v>701</v>
      </c>
      <c r="AB2586" t="s">
        <v>352</v>
      </c>
      <c r="AC2586" t="s">
        <v>688</v>
      </c>
    </row>
    <row r="2587" spans="1:29" x14ac:dyDescent="0.25">
      <c r="A2587" t="s">
        <v>389</v>
      </c>
      <c r="B2587">
        <v>268</v>
      </c>
      <c r="C2587" t="s">
        <v>136</v>
      </c>
      <c r="D2587">
        <v>1987</v>
      </c>
      <c r="E2587" t="s">
        <v>3581</v>
      </c>
      <c r="F2587" t="s">
        <v>6</v>
      </c>
      <c r="G2587" t="s">
        <v>6</v>
      </c>
      <c r="H2587" t="s">
        <v>6</v>
      </c>
      <c r="I2587">
        <v>26.118902732109756</v>
      </c>
      <c r="J2587" t="s">
        <v>6</v>
      </c>
      <c r="K2587" t="s">
        <v>6</v>
      </c>
      <c r="L2587">
        <v>42.350887272664508</v>
      </c>
      <c r="M2587">
        <v>61.48496354160153</v>
      </c>
      <c r="N2587" t="s">
        <v>6</v>
      </c>
      <c r="O2587">
        <v>63.314092110229616</v>
      </c>
      <c r="P2587">
        <v>11.355133974991301</v>
      </c>
      <c r="Q2587" t="s">
        <v>6</v>
      </c>
      <c r="R2587" t="s">
        <v>6</v>
      </c>
      <c r="S2587" t="s">
        <v>6</v>
      </c>
      <c r="T2587" t="s">
        <v>871</v>
      </c>
      <c r="U2587" t="s">
        <v>6</v>
      </c>
      <c r="V2587" t="s">
        <v>6</v>
      </c>
      <c r="W2587" t="s">
        <v>326</v>
      </c>
      <c r="X2587" t="s">
        <v>416</v>
      </c>
      <c r="Y2587" t="s">
        <v>329</v>
      </c>
      <c r="Z2587" t="s">
        <v>329</v>
      </c>
      <c r="AA2587" t="s">
        <v>701</v>
      </c>
      <c r="AB2587" t="s">
        <v>352</v>
      </c>
      <c r="AC2587" t="s">
        <v>688</v>
      </c>
    </row>
    <row r="2588" spans="1:29" x14ac:dyDescent="0.25">
      <c r="A2588" t="s">
        <v>389</v>
      </c>
      <c r="B2588">
        <v>268</v>
      </c>
      <c r="C2588" t="s">
        <v>136</v>
      </c>
      <c r="D2588">
        <v>1988</v>
      </c>
      <c r="E2588" t="s">
        <v>3582</v>
      </c>
      <c r="F2588" t="s">
        <v>6</v>
      </c>
      <c r="G2588" t="s">
        <v>6</v>
      </c>
      <c r="H2588" t="s">
        <v>6</v>
      </c>
      <c r="I2588">
        <v>24.612216157620082</v>
      </c>
      <c r="J2588" t="s">
        <v>6</v>
      </c>
      <c r="K2588" t="s">
        <v>6</v>
      </c>
      <c r="L2588">
        <v>40.932703359416386</v>
      </c>
      <c r="M2588">
        <v>61.201404174987104</v>
      </c>
      <c r="N2588" t="s">
        <v>6</v>
      </c>
      <c r="O2588">
        <v>61.905831854773083</v>
      </c>
      <c r="P2588">
        <v>12.6485664542618</v>
      </c>
      <c r="Q2588" t="s">
        <v>6</v>
      </c>
      <c r="R2588" t="s">
        <v>6</v>
      </c>
      <c r="S2588" t="s">
        <v>6</v>
      </c>
      <c r="T2588" t="s">
        <v>871</v>
      </c>
      <c r="U2588" t="s">
        <v>6</v>
      </c>
      <c r="V2588" t="s">
        <v>6</v>
      </c>
      <c r="W2588" t="s">
        <v>326</v>
      </c>
      <c r="X2588" t="s">
        <v>416</v>
      </c>
      <c r="Y2588" t="s">
        <v>329</v>
      </c>
      <c r="Z2588" t="s">
        <v>329</v>
      </c>
      <c r="AA2588" t="s">
        <v>701</v>
      </c>
      <c r="AB2588" t="s">
        <v>352</v>
      </c>
      <c r="AC2588" t="s">
        <v>688</v>
      </c>
    </row>
    <row r="2589" spans="1:29" x14ac:dyDescent="0.25">
      <c r="A2589" t="s">
        <v>389</v>
      </c>
      <c r="B2589">
        <v>268</v>
      </c>
      <c r="C2589" t="s">
        <v>136</v>
      </c>
      <c r="D2589">
        <v>1989</v>
      </c>
      <c r="E2589" t="s">
        <v>3583</v>
      </c>
      <c r="F2589" t="s">
        <v>6</v>
      </c>
      <c r="G2589" t="s">
        <v>6</v>
      </c>
      <c r="H2589" t="s">
        <v>6</v>
      </c>
      <c r="I2589">
        <v>23.88312102522621</v>
      </c>
      <c r="J2589" t="s">
        <v>6</v>
      </c>
      <c r="K2589" t="s">
        <v>6</v>
      </c>
      <c r="L2589">
        <v>34.978046351011798</v>
      </c>
      <c r="M2589">
        <v>55.427022147005864</v>
      </c>
      <c r="N2589" t="s">
        <v>6</v>
      </c>
      <c r="O2589">
        <v>58.995079308167405</v>
      </c>
      <c r="P2589">
        <v>14.129314208014399</v>
      </c>
      <c r="Q2589" t="s">
        <v>6</v>
      </c>
      <c r="R2589" t="s">
        <v>6</v>
      </c>
      <c r="S2589" t="s">
        <v>6</v>
      </c>
      <c r="T2589" t="s">
        <v>871</v>
      </c>
      <c r="U2589" t="s">
        <v>6</v>
      </c>
      <c r="V2589" t="s">
        <v>6</v>
      </c>
      <c r="W2589" t="s">
        <v>326</v>
      </c>
      <c r="X2589" t="s">
        <v>416</v>
      </c>
      <c r="Y2589" t="s">
        <v>329</v>
      </c>
      <c r="Z2589" t="s">
        <v>329</v>
      </c>
      <c r="AA2589" t="s">
        <v>701</v>
      </c>
      <c r="AB2589" t="s">
        <v>352</v>
      </c>
      <c r="AC2589" t="s">
        <v>688</v>
      </c>
    </row>
    <row r="2590" spans="1:29" x14ac:dyDescent="0.25">
      <c r="A2590" t="s">
        <v>389</v>
      </c>
      <c r="B2590">
        <v>268</v>
      </c>
      <c r="C2590" t="s">
        <v>136</v>
      </c>
      <c r="D2590">
        <v>1990</v>
      </c>
      <c r="E2590" t="s">
        <v>3584</v>
      </c>
      <c r="F2590" t="s">
        <v>6</v>
      </c>
      <c r="G2590" t="s">
        <v>6</v>
      </c>
      <c r="H2590" t="s">
        <v>6</v>
      </c>
      <c r="I2590">
        <v>22.154195603066054</v>
      </c>
      <c r="J2590" t="s">
        <v>6</v>
      </c>
      <c r="K2590" t="s">
        <v>6</v>
      </c>
      <c r="L2590">
        <v>102.0748347063154</v>
      </c>
      <c r="M2590">
        <v>105.14009400049554</v>
      </c>
      <c r="N2590">
        <v>236.54302884745033</v>
      </c>
      <c r="O2590">
        <v>105.39163110315559</v>
      </c>
      <c r="P2590">
        <v>17.141398512277799</v>
      </c>
      <c r="Q2590" t="s">
        <v>6</v>
      </c>
      <c r="R2590" t="s">
        <v>6</v>
      </c>
      <c r="S2590" t="s">
        <v>6</v>
      </c>
      <c r="T2590" t="s">
        <v>871</v>
      </c>
      <c r="U2590" t="s">
        <v>6</v>
      </c>
      <c r="V2590" t="s">
        <v>6</v>
      </c>
      <c r="W2590" t="s">
        <v>326</v>
      </c>
      <c r="X2590" t="s">
        <v>416</v>
      </c>
      <c r="Y2590" t="s">
        <v>329</v>
      </c>
      <c r="Z2590" t="s">
        <v>329</v>
      </c>
      <c r="AA2590" t="s">
        <v>701</v>
      </c>
      <c r="AB2590" t="s">
        <v>352</v>
      </c>
      <c r="AC2590" t="s">
        <v>688</v>
      </c>
    </row>
    <row r="2591" spans="1:29" x14ac:dyDescent="0.25">
      <c r="A2591" t="s">
        <v>389</v>
      </c>
      <c r="B2591">
        <v>268</v>
      </c>
      <c r="C2591" t="s">
        <v>136</v>
      </c>
      <c r="D2591">
        <v>1991</v>
      </c>
      <c r="E2591" t="s">
        <v>3585</v>
      </c>
      <c r="F2591" t="s">
        <v>6</v>
      </c>
      <c r="G2591" t="s">
        <v>6</v>
      </c>
      <c r="H2591" t="s">
        <v>6</v>
      </c>
      <c r="I2591">
        <v>18.776748839837683</v>
      </c>
      <c r="J2591" t="s">
        <v>6</v>
      </c>
      <c r="K2591" t="s">
        <v>6</v>
      </c>
      <c r="L2591">
        <v>89.677286479898868</v>
      </c>
      <c r="M2591">
        <v>87.458375484711041</v>
      </c>
      <c r="N2591">
        <v>135.41477198144241</v>
      </c>
      <c r="O2591">
        <v>88.86484704843518</v>
      </c>
      <c r="P2591">
        <v>22.305557575919099</v>
      </c>
      <c r="Q2591" t="s">
        <v>6</v>
      </c>
      <c r="R2591" t="s">
        <v>6</v>
      </c>
      <c r="S2591" t="s">
        <v>6</v>
      </c>
      <c r="T2591" t="s">
        <v>871</v>
      </c>
      <c r="U2591" t="s">
        <v>6</v>
      </c>
      <c r="V2591" t="s">
        <v>6</v>
      </c>
      <c r="W2591" t="s">
        <v>326</v>
      </c>
      <c r="X2591" t="s">
        <v>416</v>
      </c>
      <c r="Y2591" t="s">
        <v>329</v>
      </c>
      <c r="Z2591" t="s">
        <v>329</v>
      </c>
      <c r="AA2591" t="s">
        <v>701</v>
      </c>
      <c r="AB2591" t="s">
        <v>352</v>
      </c>
      <c r="AC2591" t="s">
        <v>688</v>
      </c>
    </row>
    <row r="2592" spans="1:29" x14ac:dyDescent="0.25">
      <c r="A2592" t="s">
        <v>389</v>
      </c>
      <c r="B2592">
        <v>268</v>
      </c>
      <c r="C2592" t="s">
        <v>136</v>
      </c>
      <c r="D2592">
        <v>1992</v>
      </c>
      <c r="E2592" t="s">
        <v>3586</v>
      </c>
      <c r="F2592" t="s">
        <v>6</v>
      </c>
      <c r="G2592" t="s">
        <v>6</v>
      </c>
      <c r="H2592" t="s">
        <v>6</v>
      </c>
      <c r="I2592">
        <v>20.325745568686244</v>
      </c>
      <c r="J2592" t="s">
        <v>6</v>
      </c>
      <c r="K2592" t="s">
        <v>6</v>
      </c>
      <c r="L2592">
        <v>84.844923907328877</v>
      </c>
      <c r="M2592">
        <v>82.183875000009721</v>
      </c>
      <c r="N2592">
        <v>123.19662679609675</v>
      </c>
      <c r="O2592">
        <v>82.728843087795468</v>
      </c>
      <c r="P2592">
        <v>25.7045778121417</v>
      </c>
      <c r="Q2592" t="s">
        <v>6</v>
      </c>
      <c r="R2592" t="s">
        <v>6</v>
      </c>
      <c r="S2592" t="s">
        <v>6</v>
      </c>
      <c r="T2592" t="s">
        <v>871</v>
      </c>
      <c r="U2592" t="s">
        <v>6</v>
      </c>
      <c r="V2592" t="s">
        <v>6</v>
      </c>
      <c r="W2592" t="s">
        <v>326</v>
      </c>
      <c r="X2592" t="s">
        <v>416</v>
      </c>
      <c r="Y2592" t="s">
        <v>329</v>
      </c>
      <c r="Z2592" t="s">
        <v>329</v>
      </c>
      <c r="AA2592" t="s">
        <v>701</v>
      </c>
      <c r="AB2592" t="s">
        <v>352</v>
      </c>
      <c r="AC2592" t="s">
        <v>688</v>
      </c>
    </row>
    <row r="2593" spans="1:29" x14ac:dyDescent="0.25">
      <c r="A2593" t="s">
        <v>389</v>
      </c>
      <c r="B2593">
        <v>268</v>
      </c>
      <c r="C2593" t="s">
        <v>136</v>
      </c>
      <c r="D2593">
        <v>1993</v>
      </c>
      <c r="E2593" t="s">
        <v>3587</v>
      </c>
      <c r="F2593" t="s">
        <v>6</v>
      </c>
      <c r="G2593" t="s">
        <v>6</v>
      </c>
      <c r="H2593" t="s">
        <v>6</v>
      </c>
      <c r="I2593">
        <v>19.310496015291175</v>
      </c>
      <c r="J2593" t="s">
        <v>6</v>
      </c>
      <c r="K2593" t="s">
        <v>6</v>
      </c>
      <c r="L2593">
        <v>99.786372756175822</v>
      </c>
      <c r="M2593">
        <v>97.244867222869956</v>
      </c>
      <c r="N2593">
        <v>111.73685433694571</v>
      </c>
      <c r="O2593">
        <v>97.618547894806213</v>
      </c>
      <c r="P2593">
        <v>31.0218705308342</v>
      </c>
      <c r="Q2593" t="s">
        <v>6</v>
      </c>
      <c r="R2593" t="s">
        <v>6</v>
      </c>
      <c r="S2593" t="s">
        <v>6</v>
      </c>
      <c r="T2593" t="s">
        <v>871</v>
      </c>
      <c r="U2593" t="s">
        <v>6</v>
      </c>
      <c r="V2593" t="s">
        <v>6</v>
      </c>
      <c r="W2593" t="s">
        <v>326</v>
      </c>
      <c r="X2593" t="s">
        <v>416</v>
      </c>
      <c r="Y2593" t="s">
        <v>329</v>
      </c>
      <c r="Z2593" t="s">
        <v>329</v>
      </c>
      <c r="AA2593" t="s">
        <v>701</v>
      </c>
      <c r="AB2593" t="s">
        <v>352</v>
      </c>
      <c r="AC2593" t="s">
        <v>688</v>
      </c>
    </row>
    <row r="2594" spans="1:29" x14ac:dyDescent="0.25">
      <c r="A2594" t="s">
        <v>389</v>
      </c>
      <c r="B2594">
        <v>268</v>
      </c>
      <c r="C2594" t="s">
        <v>136</v>
      </c>
      <c r="D2594">
        <v>1994</v>
      </c>
      <c r="E2594" t="s">
        <v>3588</v>
      </c>
      <c r="F2594" t="s">
        <v>6</v>
      </c>
      <c r="G2594" t="s">
        <v>6</v>
      </c>
      <c r="H2594" t="s">
        <v>6</v>
      </c>
      <c r="I2594">
        <v>18.969678753522746</v>
      </c>
      <c r="J2594" t="s">
        <v>6</v>
      </c>
      <c r="K2594" t="s">
        <v>6</v>
      </c>
      <c r="L2594">
        <v>91.840733120443261</v>
      </c>
      <c r="M2594">
        <v>88.54189500794638</v>
      </c>
      <c r="N2594">
        <v>85.496497757888321</v>
      </c>
      <c r="O2594">
        <v>88.877663461321134</v>
      </c>
      <c r="P2594">
        <v>39.461996000746602</v>
      </c>
      <c r="Q2594" t="s">
        <v>6</v>
      </c>
      <c r="R2594" t="s">
        <v>6</v>
      </c>
      <c r="S2594" t="s">
        <v>6</v>
      </c>
      <c r="T2594" t="s">
        <v>871</v>
      </c>
      <c r="U2594" t="s">
        <v>6</v>
      </c>
      <c r="V2594" t="s">
        <v>6</v>
      </c>
      <c r="W2594" t="s">
        <v>326</v>
      </c>
      <c r="X2594" t="s">
        <v>416</v>
      </c>
      <c r="Y2594" t="s">
        <v>329</v>
      </c>
      <c r="Z2594" t="s">
        <v>329</v>
      </c>
      <c r="AA2594" t="s">
        <v>701</v>
      </c>
      <c r="AB2594" t="s">
        <v>352</v>
      </c>
      <c r="AC2594" t="s">
        <v>688</v>
      </c>
    </row>
    <row r="2595" spans="1:29" x14ac:dyDescent="0.25">
      <c r="A2595" t="s">
        <v>389</v>
      </c>
      <c r="B2595">
        <v>268</v>
      </c>
      <c r="C2595" t="s">
        <v>136</v>
      </c>
      <c r="D2595">
        <v>1995</v>
      </c>
      <c r="E2595" t="s">
        <v>3589</v>
      </c>
      <c r="F2595" t="s">
        <v>6</v>
      </c>
      <c r="G2595" t="s">
        <v>6</v>
      </c>
      <c r="H2595" t="s">
        <v>6</v>
      </c>
      <c r="I2595">
        <v>17.68995411194031</v>
      </c>
      <c r="J2595" t="s">
        <v>6</v>
      </c>
      <c r="K2595" t="s">
        <v>6</v>
      </c>
      <c r="L2595">
        <v>83.407288732518253</v>
      </c>
      <c r="M2595">
        <v>79.919678721208228</v>
      </c>
      <c r="N2595">
        <v>65.378485476101559</v>
      </c>
      <c r="O2595">
        <v>80.95920595920596</v>
      </c>
      <c r="P2595">
        <v>51.281999999999996</v>
      </c>
      <c r="Q2595" t="s">
        <v>6</v>
      </c>
      <c r="R2595" t="s">
        <v>6</v>
      </c>
      <c r="S2595" t="s">
        <v>6</v>
      </c>
      <c r="T2595" t="s">
        <v>871</v>
      </c>
      <c r="U2595" t="s">
        <v>6</v>
      </c>
      <c r="V2595" t="s">
        <v>6</v>
      </c>
      <c r="W2595" t="s">
        <v>326</v>
      </c>
      <c r="X2595" t="s">
        <v>416</v>
      </c>
      <c r="Y2595" t="s">
        <v>329</v>
      </c>
      <c r="Z2595" t="s">
        <v>329</v>
      </c>
      <c r="AA2595" t="s">
        <v>701</v>
      </c>
      <c r="AB2595" t="s">
        <v>352</v>
      </c>
      <c r="AC2595" t="s">
        <v>688</v>
      </c>
    </row>
    <row r="2596" spans="1:29" x14ac:dyDescent="0.25">
      <c r="A2596" t="s">
        <v>389</v>
      </c>
      <c r="B2596">
        <v>268</v>
      </c>
      <c r="C2596" t="s">
        <v>136</v>
      </c>
      <c r="D2596">
        <v>1996</v>
      </c>
      <c r="E2596" t="s">
        <v>3590</v>
      </c>
      <c r="F2596" t="s">
        <v>6</v>
      </c>
      <c r="G2596" t="s">
        <v>6</v>
      </c>
      <c r="H2596" t="s">
        <v>6</v>
      </c>
      <c r="I2596">
        <v>19.830217481867244</v>
      </c>
      <c r="J2596" t="s">
        <v>6</v>
      </c>
      <c r="K2596" t="s">
        <v>6</v>
      </c>
      <c r="L2596">
        <v>90.405829115779369</v>
      </c>
      <c r="M2596">
        <v>87.316619953713541</v>
      </c>
      <c r="N2596">
        <v>64.642801153175355</v>
      </c>
      <c r="O2596">
        <v>88.65332801044282</v>
      </c>
      <c r="P2596">
        <v>61.745899999999999</v>
      </c>
      <c r="Q2596" t="s">
        <v>6</v>
      </c>
      <c r="R2596" t="s">
        <v>6</v>
      </c>
      <c r="S2596" t="s">
        <v>6</v>
      </c>
      <c r="T2596" t="s">
        <v>871</v>
      </c>
      <c r="U2596" t="s">
        <v>6</v>
      </c>
      <c r="V2596" t="s">
        <v>6</v>
      </c>
      <c r="W2596" t="s">
        <v>326</v>
      </c>
      <c r="X2596" t="s">
        <v>416</v>
      </c>
      <c r="Y2596" t="s">
        <v>329</v>
      </c>
      <c r="Z2596" t="s">
        <v>329</v>
      </c>
      <c r="AA2596" t="s">
        <v>701</v>
      </c>
      <c r="AB2596" t="s">
        <v>352</v>
      </c>
      <c r="AC2596" t="s">
        <v>688</v>
      </c>
    </row>
    <row r="2597" spans="1:29" x14ac:dyDescent="0.25">
      <c r="A2597" t="s">
        <v>389</v>
      </c>
      <c r="B2597">
        <v>268</v>
      </c>
      <c r="C2597" t="s">
        <v>136</v>
      </c>
      <c r="D2597">
        <v>1997</v>
      </c>
      <c r="E2597" t="s">
        <v>3591</v>
      </c>
      <c r="F2597" t="s">
        <v>6</v>
      </c>
      <c r="G2597" t="s">
        <v>6</v>
      </c>
      <c r="H2597" t="s">
        <v>6</v>
      </c>
      <c r="I2597">
        <v>25.749121292753571</v>
      </c>
      <c r="J2597" t="s">
        <v>6</v>
      </c>
      <c r="K2597" t="s">
        <v>6</v>
      </c>
      <c r="L2597">
        <v>69.260758215816196</v>
      </c>
      <c r="M2597">
        <v>68.921823736892421</v>
      </c>
      <c r="N2597">
        <v>70.841291550635916</v>
      </c>
      <c r="O2597">
        <v>70.307605036391791</v>
      </c>
      <c r="P2597">
        <v>75.442899999999995</v>
      </c>
      <c r="Q2597" t="s">
        <v>6</v>
      </c>
      <c r="R2597" t="s">
        <v>6</v>
      </c>
      <c r="S2597" t="s">
        <v>6</v>
      </c>
      <c r="T2597" t="s">
        <v>871</v>
      </c>
      <c r="U2597" t="s">
        <v>6</v>
      </c>
      <c r="V2597" t="s">
        <v>6</v>
      </c>
      <c r="W2597" t="s">
        <v>326</v>
      </c>
      <c r="X2597" t="s">
        <v>416</v>
      </c>
      <c r="Y2597" t="s">
        <v>329</v>
      </c>
      <c r="Z2597" t="s">
        <v>329</v>
      </c>
      <c r="AA2597" t="s">
        <v>701</v>
      </c>
      <c r="AB2597" t="s">
        <v>352</v>
      </c>
      <c r="AC2597" t="s">
        <v>688</v>
      </c>
    </row>
    <row r="2598" spans="1:29" x14ac:dyDescent="0.25">
      <c r="A2598" t="s">
        <v>389</v>
      </c>
      <c r="B2598">
        <v>268</v>
      </c>
      <c r="C2598" t="s">
        <v>136</v>
      </c>
      <c r="D2598">
        <v>1998</v>
      </c>
      <c r="E2598" t="s">
        <v>3592</v>
      </c>
      <c r="F2598" t="s">
        <v>6</v>
      </c>
      <c r="G2598" t="s">
        <v>6</v>
      </c>
      <c r="H2598" t="s">
        <v>6</v>
      </c>
      <c r="I2598">
        <v>30.275656317953487</v>
      </c>
      <c r="J2598" t="s">
        <v>6</v>
      </c>
      <c r="K2598" t="s">
        <v>6</v>
      </c>
      <c r="L2598">
        <v>66.116997431560478</v>
      </c>
      <c r="M2598">
        <v>64.29481836469057</v>
      </c>
      <c r="N2598">
        <v>64.241207670051821</v>
      </c>
      <c r="O2598">
        <v>65.76322064217949</v>
      </c>
      <c r="P2598">
        <v>86.200199999999995</v>
      </c>
      <c r="Q2598" t="s">
        <v>6</v>
      </c>
      <c r="R2598" t="s">
        <v>6</v>
      </c>
      <c r="S2598" t="s">
        <v>6</v>
      </c>
      <c r="T2598" t="s">
        <v>871</v>
      </c>
      <c r="U2598" t="s">
        <v>6</v>
      </c>
      <c r="V2598" t="s">
        <v>6</v>
      </c>
      <c r="W2598" t="s">
        <v>326</v>
      </c>
      <c r="X2598" t="s">
        <v>416</v>
      </c>
      <c r="Y2598" t="s">
        <v>329</v>
      </c>
      <c r="Z2598" t="s">
        <v>329</v>
      </c>
      <c r="AA2598" t="s">
        <v>701</v>
      </c>
      <c r="AB2598" t="s">
        <v>352</v>
      </c>
      <c r="AC2598" t="s">
        <v>688</v>
      </c>
    </row>
    <row r="2599" spans="1:29" x14ac:dyDescent="0.25">
      <c r="A2599" t="s">
        <v>389</v>
      </c>
      <c r="B2599">
        <v>268</v>
      </c>
      <c r="C2599" t="s">
        <v>136</v>
      </c>
      <c r="D2599">
        <v>1999</v>
      </c>
      <c r="E2599" t="s">
        <v>3593</v>
      </c>
      <c r="F2599" t="s">
        <v>6</v>
      </c>
      <c r="G2599" t="s">
        <v>6</v>
      </c>
      <c r="H2599" t="s">
        <v>6</v>
      </c>
      <c r="I2599">
        <v>33.926575713000865</v>
      </c>
      <c r="J2599" t="s">
        <v>6</v>
      </c>
      <c r="K2599" t="s">
        <v>6</v>
      </c>
      <c r="L2599">
        <v>72.139897782036414</v>
      </c>
      <c r="M2599">
        <v>67.969655822371706</v>
      </c>
      <c r="N2599">
        <v>68.321210004736656</v>
      </c>
      <c r="O2599">
        <v>69.556867463204156</v>
      </c>
      <c r="P2599">
        <v>92.048400000000001</v>
      </c>
      <c r="Q2599" t="s">
        <v>6</v>
      </c>
      <c r="R2599" t="s">
        <v>6</v>
      </c>
      <c r="S2599" t="s">
        <v>6</v>
      </c>
      <c r="T2599" t="s">
        <v>871</v>
      </c>
      <c r="U2599" t="s">
        <v>6</v>
      </c>
      <c r="V2599" t="s">
        <v>6</v>
      </c>
      <c r="W2599" t="s">
        <v>326</v>
      </c>
      <c r="X2599" t="s">
        <v>416</v>
      </c>
      <c r="Y2599" t="s">
        <v>329</v>
      </c>
      <c r="Z2599" t="s">
        <v>329</v>
      </c>
      <c r="AA2599" t="s">
        <v>701</v>
      </c>
      <c r="AB2599" t="s">
        <v>352</v>
      </c>
      <c r="AC2599" t="s">
        <v>688</v>
      </c>
    </row>
    <row r="2600" spans="1:29" x14ac:dyDescent="0.25">
      <c r="A2600" t="s">
        <v>389</v>
      </c>
      <c r="B2600">
        <v>268</v>
      </c>
      <c r="C2600" t="s">
        <v>136</v>
      </c>
      <c r="D2600">
        <v>2000</v>
      </c>
      <c r="E2600" t="s">
        <v>3594</v>
      </c>
      <c r="F2600" t="s">
        <v>6</v>
      </c>
      <c r="G2600" t="s">
        <v>6</v>
      </c>
      <c r="H2600" t="s">
        <v>6</v>
      </c>
      <c r="I2600">
        <v>33.489662396774783</v>
      </c>
      <c r="J2600" t="s">
        <v>6</v>
      </c>
      <c r="K2600" t="s">
        <v>6</v>
      </c>
      <c r="L2600">
        <v>64.60659291429684</v>
      </c>
      <c r="M2600">
        <v>61.457287964280823</v>
      </c>
      <c r="N2600">
        <v>61.500511766062672</v>
      </c>
      <c r="O2600">
        <v>62.46870302341587</v>
      </c>
      <c r="P2600">
        <v>106.6542</v>
      </c>
      <c r="Q2600" t="s">
        <v>6</v>
      </c>
      <c r="R2600" t="s">
        <v>6</v>
      </c>
      <c r="S2600" t="s">
        <v>6</v>
      </c>
      <c r="T2600" t="s">
        <v>871</v>
      </c>
      <c r="U2600" t="s">
        <v>6</v>
      </c>
      <c r="V2600" t="s">
        <v>6</v>
      </c>
      <c r="W2600" t="s">
        <v>326</v>
      </c>
      <c r="X2600" t="s">
        <v>416</v>
      </c>
      <c r="Y2600" t="s">
        <v>329</v>
      </c>
      <c r="Z2600" t="s">
        <v>329</v>
      </c>
      <c r="AA2600" t="s">
        <v>701</v>
      </c>
      <c r="AB2600" t="s">
        <v>352</v>
      </c>
      <c r="AC2600" t="s">
        <v>688</v>
      </c>
    </row>
    <row r="2601" spans="1:29" x14ac:dyDescent="0.25">
      <c r="A2601" t="s">
        <v>389</v>
      </c>
      <c r="B2601">
        <v>268</v>
      </c>
      <c r="C2601" t="s">
        <v>136</v>
      </c>
      <c r="D2601">
        <v>2001</v>
      </c>
      <c r="E2601" t="s">
        <v>3595</v>
      </c>
      <c r="F2601" t="s">
        <v>6</v>
      </c>
      <c r="G2601" t="s">
        <v>6</v>
      </c>
      <c r="H2601" t="s">
        <v>6</v>
      </c>
      <c r="I2601">
        <v>35.625704853934515</v>
      </c>
      <c r="J2601">
        <v>2.8512738481003033</v>
      </c>
      <c r="K2601">
        <v>32.774431005834209</v>
      </c>
      <c r="L2601">
        <v>66.89482677246346</v>
      </c>
      <c r="M2601">
        <v>58.64857681033849</v>
      </c>
      <c r="N2601">
        <v>58.698190163973194</v>
      </c>
      <c r="O2601">
        <v>59.828619203365776</v>
      </c>
      <c r="P2601">
        <v>118.4157</v>
      </c>
      <c r="Q2601" t="s">
        <v>6</v>
      </c>
      <c r="R2601" t="s">
        <v>6</v>
      </c>
      <c r="S2601" t="s">
        <v>6</v>
      </c>
      <c r="T2601" t="s">
        <v>871</v>
      </c>
      <c r="U2601" t="s">
        <v>6</v>
      </c>
      <c r="V2601" t="s">
        <v>6</v>
      </c>
      <c r="W2601" t="s">
        <v>326</v>
      </c>
      <c r="X2601" t="s">
        <v>416</v>
      </c>
      <c r="Y2601" t="s">
        <v>329</v>
      </c>
      <c r="Z2601" t="s">
        <v>329</v>
      </c>
      <c r="AA2601" t="s">
        <v>701</v>
      </c>
      <c r="AB2601" t="s">
        <v>352</v>
      </c>
      <c r="AC2601" t="s">
        <v>688</v>
      </c>
    </row>
    <row r="2602" spans="1:29" x14ac:dyDescent="0.25">
      <c r="A2602" t="s">
        <v>389</v>
      </c>
      <c r="B2602">
        <v>268</v>
      </c>
      <c r="C2602" t="s">
        <v>136</v>
      </c>
      <c r="D2602">
        <v>2002</v>
      </c>
      <c r="E2602" t="s">
        <v>3596</v>
      </c>
      <c r="F2602" t="s">
        <v>6</v>
      </c>
      <c r="G2602" t="s">
        <v>6</v>
      </c>
      <c r="H2602" t="s">
        <v>6</v>
      </c>
      <c r="I2602">
        <v>34.948220841805728</v>
      </c>
      <c r="J2602">
        <v>2.6830270766958253</v>
      </c>
      <c r="K2602">
        <v>32.265193765109906</v>
      </c>
      <c r="L2602">
        <v>62.617672983805427</v>
      </c>
      <c r="M2602">
        <v>53.763994380513239</v>
      </c>
      <c r="N2602">
        <v>53.079164091568565</v>
      </c>
      <c r="O2602">
        <v>54.379924195098425</v>
      </c>
      <c r="P2602">
        <v>129.16659999999999</v>
      </c>
      <c r="Q2602" t="s">
        <v>6</v>
      </c>
      <c r="R2602" t="s">
        <v>6</v>
      </c>
      <c r="S2602" t="s">
        <v>6</v>
      </c>
      <c r="T2602" t="s">
        <v>871</v>
      </c>
      <c r="U2602" t="s">
        <v>6</v>
      </c>
      <c r="V2602" t="s">
        <v>6</v>
      </c>
      <c r="W2602" t="s">
        <v>326</v>
      </c>
      <c r="X2602" t="s">
        <v>416</v>
      </c>
      <c r="Y2602" t="s">
        <v>329</v>
      </c>
      <c r="Z2602" t="s">
        <v>329</v>
      </c>
      <c r="AA2602" t="s">
        <v>701</v>
      </c>
      <c r="AB2602" t="s">
        <v>352</v>
      </c>
      <c r="AC2602" t="s">
        <v>688</v>
      </c>
    </row>
    <row r="2603" spans="1:29" x14ac:dyDescent="0.25">
      <c r="A2603" t="s">
        <v>389</v>
      </c>
      <c r="B2603">
        <v>268</v>
      </c>
      <c r="C2603" t="s">
        <v>136</v>
      </c>
      <c r="D2603">
        <v>2003</v>
      </c>
      <c r="E2603" t="s">
        <v>3597</v>
      </c>
      <c r="F2603" t="s">
        <v>6</v>
      </c>
      <c r="G2603" t="s">
        <v>6</v>
      </c>
      <c r="H2603" t="s">
        <v>6</v>
      </c>
      <c r="I2603">
        <v>35.470262971507758</v>
      </c>
      <c r="J2603">
        <v>3.1607592035907253</v>
      </c>
      <c r="K2603">
        <v>32.309503767917036</v>
      </c>
      <c r="L2603">
        <v>65.693227840227181</v>
      </c>
      <c r="M2603">
        <v>58.103923859350857</v>
      </c>
      <c r="N2603">
        <v>57.618322624770855</v>
      </c>
      <c r="O2603">
        <v>58.108487878875039</v>
      </c>
      <c r="P2603">
        <v>142.81780000000001</v>
      </c>
      <c r="Q2603" t="s">
        <v>6</v>
      </c>
      <c r="R2603" t="s">
        <v>6</v>
      </c>
      <c r="S2603" t="s">
        <v>6</v>
      </c>
      <c r="T2603" t="s">
        <v>871</v>
      </c>
      <c r="U2603" t="s">
        <v>6</v>
      </c>
      <c r="V2603" t="s">
        <v>6</v>
      </c>
      <c r="W2603" t="s">
        <v>326</v>
      </c>
      <c r="X2603" t="s">
        <v>416</v>
      </c>
      <c r="Y2603" t="s">
        <v>329</v>
      </c>
      <c r="Z2603" t="s">
        <v>329</v>
      </c>
      <c r="AA2603" t="s">
        <v>701</v>
      </c>
      <c r="AB2603" t="s">
        <v>352</v>
      </c>
      <c r="AC2603" t="s">
        <v>688</v>
      </c>
    </row>
    <row r="2604" spans="1:29" x14ac:dyDescent="0.25">
      <c r="A2604" t="s">
        <v>389</v>
      </c>
      <c r="B2604">
        <v>268</v>
      </c>
      <c r="C2604" t="s">
        <v>136</v>
      </c>
      <c r="D2604">
        <v>2004</v>
      </c>
      <c r="E2604" t="s">
        <v>3598</v>
      </c>
      <c r="F2604" t="s">
        <v>6</v>
      </c>
      <c r="G2604" t="s">
        <v>6</v>
      </c>
      <c r="H2604" t="s">
        <v>6</v>
      </c>
      <c r="I2604">
        <v>36.449586775679386</v>
      </c>
      <c r="J2604">
        <v>3.3019356295469717</v>
      </c>
      <c r="K2604">
        <v>33.147651146132411</v>
      </c>
      <c r="L2604">
        <v>67.904933691376542</v>
      </c>
      <c r="M2604">
        <v>57.665798201569586</v>
      </c>
      <c r="N2604">
        <v>56.811273179511787</v>
      </c>
      <c r="O2604">
        <v>58.08804510536477</v>
      </c>
      <c r="P2604">
        <v>161.50749999999999</v>
      </c>
      <c r="Q2604" t="s">
        <v>6</v>
      </c>
      <c r="R2604" t="s">
        <v>6</v>
      </c>
      <c r="S2604" t="s">
        <v>6</v>
      </c>
      <c r="T2604" t="s">
        <v>871</v>
      </c>
      <c r="U2604" t="s">
        <v>6</v>
      </c>
      <c r="V2604" t="s">
        <v>6</v>
      </c>
      <c r="W2604" t="s">
        <v>326</v>
      </c>
      <c r="X2604" t="s">
        <v>416</v>
      </c>
      <c r="Y2604" t="s">
        <v>329</v>
      </c>
      <c r="Z2604" t="s">
        <v>329</v>
      </c>
      <c r="AA2604" t="s">
        <v>701</v>
      </c>
      <c r="AB2604" t="s">
        <v>352</v>
      </c>
      <c r="AC2604" t="s">
        <v>688</v>
      </c>
    </row>
    <row r="2605" spans="1:29" x14ac:dyDescent="0.25">
      <c r="A2605" t="s">
        <v>389</v>
      </c>
      <c r="B2605">
        <v>268</v>
      </c>
      <c r="C2605" t="s">
        <v>136</v>
      </c>
      <c r="D2605">
        <v>2005</v>
      </c>
      <c r="E2605" t="s">
        <v>3599</v>
      </c>
      <c r="F2605" t="s">
        <v>6</v>
      </c>
      <c r="G2605" t="s">
        <v>6</v>
      </c>
      <c r="H2605" t="s">
        <v>6</v>
      </c>
      <c r="I2605">
        <v>37.529693513239351</v>
      </c>
      <c r="J2605">
        <v>17.141742114598017</v>
      </c>
      <c r="K2605">
        <v>20.387951398641334</v>
      </c>
      <c r="L2605">
        <v>56.557857610611087</v>
      </c>
      <c r="M2605">
        <v>44.498225833508378</v>
      </c>
      <c r="N2605">
        <v>43.59462012262486</v>
      </c>
      <c r="O2605">
        <v>43.887250737250163</v>
      </c>
      <c r="P2605">
        <v>183.7474</v>
      </c>
      <c r="Q2605" t="s">
        <v>6</v>
      </c>
      <c r="R2605" t="s">
        <v>6</v>
      </c>
      <c r="S2605" t="s">
        <v>6</v>
      </c>
      <c r="T2605" t="s">
        <v>871</v>
      </c>
      <c r="U2605" t="s">
        <v>6</v>
      </c>
      <c r="V2605" t="s">
        <v>6</v>
      </c>
      <c r="W2605" t="s">
        <v>326</v>
      </c>
      <c r="X2605" t="s">
        <v>416</v>
      </c>
      <c r="Y2605" t="s">
        <v>329</v>
      </c>
      <c r="Z2605" t="s">
        <v>329</v>
      </c>
      <c r="AA2605" t="s">
        <v>701</v>
      </c>
      <c r="AB2605" t="s">
        <v>352</v>
      </c>
      <c r="AC2605" t="s">
        <v>688</v>
      </c>
    </row>
    <row r="2606" spans="1:29" x14ac:dyDescent="0.25">
      <c r="A2606" t="s">
        <v>389</v>
      </c>
      <c r="B2606">
        <v>268</v>
      </c>
      <c r="C2606" t="s">
        <v>136</v>
      </c>
      <c r="D2606">
        <v>2006</v>
      </c>
      <c r="E2606" t="s">
        <v>3600</v>
      </c>
      <c r="F2606" t="s">
        <v>6</v>
      </c>
      <c r="G2606" t="s">
        <v>6</v>
      </c>
      <c r="H2606" t="s">
        <v>6</v>
      </c>
      <c r="I2606">
        <v>43.363028112933485</v>
      </c>
      <c r="J2606">
        <v>21.022399052924925</v>
      </c>
      <c r="K2606">
        <v>22.34062906000856</v>
      </c>
      <c r="L2606">
        <v>40.064026813241668</v>
      </c>
      <c r="M2606">
        <v>29.936970135974946</v>
      </c>
      <c r="N2606">
        <v>28.673128516491499</v>
      </c>
      <c r="O2606">
        <v>28.323015607699425</v>
      </c>
      <c r="P2606">
        <v>206.28800000000001</v>
      </c>
      <c r="Q2606" t="s">
        <v>6</v>
      </c>
      <c r="R2606" t="s">
        <v>6</v>
      </c>
      <c r="S2606" t="s">
        <v>6</v>
      </c>
      <c r="T2606" t="s">
        <v>871</v>
      </c>
      <c r="U2606" t="s">
        <v>6</v>
      </c>
      <c r="V2606" t="s">
        <v>6</v>
      </c>
      <c r="W2606" t="s">
        <v>326</v>
      </c>
      <c r="X2606" t="s">
        <v>416</v>
      </c>
      <c r="Y2606" t="s">
        <v>329</v>
      </c>
      <c r="Z2606" t="s">
        <v>329</v>
      </c>
      <c r="AA2606" t="s">
        <v>701</v>
      </c>
      <c r="AB2606" t="s">
        <v>352</v>
      </c>
      <c r="AC2606" t="s">
        <v>688</v>
      </c>
    </row>
    <row r="2607" spans="1:29" x14ac:dyDescent="0.25">
      <c r="A2607" t="s">
        <v>389</v>
      </c>
      <c r="B2607">
        <v>268</v>
      </c>
      <c r="C2607" t="s">
        <v>136</v>
      </c>
      <c r="D2607">
        <v>2007</v>
      </c>
      <c r="E2607" t="s">
        <v>3601</v>
      </c>
      <c r="F2607" t="s">
        <v>6</v>
      </c>
      <c r="G2607" t="s">
        <v>6</v>
      </c>
      <c r="H2607" t="s">
        <v>6</v>
      </c>
      <c r="I2607">
        <v>50.881047566791239</v>
      </c>
      <c r="J2607">
        <v>25.405722891565397</v>
      </c>
      <c r="K2607">
        <v>25.475324675225842</v>
      </c>
      <c r="L2607">
        <v>24.518257238345107</v>
      </c>
      <c r="M2607">
        <v>20.056159820128858</v>
      </c>
      <c r="N2607">
        <v>17.006791758174948</v>
      </c>
      <c r="O2607">
        <v>17.156295402927295</v>
      </c>
      <c r="P2607">
        <v>233.56720000000001</v>
      </c>
      <c r="Q2607" t="s">
        <v>6</v>
      </c>
      <c r="R2607" t="s">
        <v>6</v>
      </c>
      <c r="S2607" t="s">
        <v>6</v>
      </c>
      <c r="T2607" t="s">
        <v>871</v>
      </c>
      <c r="U2607" t="s">
        <v>6</v>
      </c>
      <c r="V2607" t="s">
        <v>6</v>
      </c>
      <c r="W2607" t="s">
        <v>326</v>
      </c>
      <c r="X2607" t="s">
        <v>416</v>
      </c>
      <c r="Y2607" t="s">
        <v>329</v>
      </c>
      <c r="Z2607" t="s">
        <v>329</v>
      </c>
      <c r="AA2607" t="s">
        <v>701</v>
      </c>
      <c r="AB2607" t="s">
        <v>352</v>
      </c>
      <c r="AC2607" t="s">
        <v>688</v>
      </c>
    </row>
    <row r="2608" spans="1:29" x14ac:dyDescent="0.25">
      <c r="A2608" t="s">
        <v>389</v>
      </c>
      <c r="B2608">
        <v>268</v>
      </c>
      <c r="C2608" t="s">
        <v>136</v>
      </c>
      <c r="D2608">
        <v>2008</v>
      </c>
      <c r="E2608" t="s">
        <v>3602</v>
      </c>
      <c r="F2608" t="s">
        <v>6</v>
      </c>
      <c r="G2608" t="s">
        <v>6</v>
      </c>
      <c r="H2608" t="s">
        <v>6</v>
      </c>
      <c r="I2608">
        <v>50.682219119068812</v>
      </c>
      <c r="J2608">
        <v>26.171501522353559</v>
      </c>
      <c r="K2608">
        <v>24.510717596715253</v>
      </c>
      <c r="L2608">
        <v>23.017225716331531</v>
      </c>
      <c r="M2608">
        <v>20.857666819781802</v>
      </c>
      <c r="N2608">
        <v>18.492318846408139</v>
      </c>
      <c r="O2608">
        <v>20.076463400003199</v>
      </c>
      <c r="P2608">
        <v>262.4169</v>
      </c>
      <c r="Q2608" t="s">
        <v>6</v>
      </c>
      <c r="R2608" t="s">
        <v>6</v>
      </c>
      <c r="S2608" t="s">
        <v>6</v>
      </c>
      <c r="T2608" t="s">
        <v>871</v>
      </c>
      <c r="U2608" t="s">
        <v>6</v>
      </c>
      <c r="V2608" t="s">
        <v>6</v>
      </c>
      <c r="W2608" t="s">
        <v>326</v>
      </c>
      <c r="X2608" t="s">
        <v>416</v>
      </c>
      <c r="Y2608" t="s">
        <v>329</v>
      </c>
      <c r="Z2608" t="s">
        <v>329</v>
      </c>
      <c r="AA2608" t="s">
        <v>701</v>
      </c>
      <c r="AB2608" t="s">
        <v>352</v>
      </c>
      <c r="AC2608" t="s">
        <v>688</v>
      </c>
    </row>
    <row r="2609" spans="1:29" x14ac:dyDescent="0.25">
      <c r="A2609" t="s">
        <v>389</v>
      </c>
      <c r="B2609">
        <v>268</v>
      </c>
      <c r="C2609" t="s">
        <v>136</v>
      </c>
      <c r="D2609">
        <v>2009</v>
      </c>
      <c r="E2609" t="s">
        <v>3603</v>
      </c>
      <c r="F2609" t="s">
        <v>6</v>
      </c>
      <c r="G2609" t="s">
        <v>6</v>
      </c>
      <c r="H2609" t="s">
        <v>6</v>
      </c>
      <c r="I2609">
        <v>49.608805503269998</v>
      </c>
      <c r="J2609">
        <v>25.881563411437885</v>
      </c>
      <c r="K2609">
        <v>23.727242091832114</v>
      </c>
      <c r="L2609">
        <v>24.566401778783469</v>
      </c>
      <c r="M2609">
        <v>23.689025707083573</v>
      </c>
      <c r="N2609">
        <v>21.6254038951182</v>
      </c>
      <c r="O2609">
        <v>23.866251885846793</v>
      </c>
      <c r="P2609">
        <v>275.63220000000001</v>
      </c>
      <c r="Q2609" t="s">
        <v>6</v>
      </c>
      <c r="R2609" t="s">
        <v>6</v>
      </c>
      <c r="S2609" t="s">
        <v>6</v>
      </c>
      <c r="T2609" t="s">
        <v>871</v>
      </c>
      <c r="U2609" t="s">
        <v>6</v>
      </c>
      <c r="V2609" t="s">
        <v>6</v>
      </c>
      <c r="W2609" t="s">
        <v>326</v>
      </c>
      <c r="X2609" t="s">
        <v>416</v>
      </c>
      <c r="Y2609" t="s">
        <v>329</v>
      </c>
      <c r="Z2609" t="s">
        <v>329</v>
      </c>
      <c r="AA2609" t="s">
        <v>701</v>
      </c>
      <c r="AB2609" t="s">
        <v>352</v>
      </c>
      <c r="AC2609" t="s">
        <v>688</v>
      </c>
    </row>
    <row r="2610" spans="1:29" x14ac:dyDescent="0.25">
      <c r="A2610" t="s">
        <v>389</v>
      </c>
      <c r="B2610">
        <v>268</v>
      </c>
      <c r="C2610" t="s">
        <v>136</v>
      </c>
      <c r="D2610">
        <v>2010</v>
      </c>
      <c r="E2610" t="s">
        <v>3604</v>
      </c>
      <c r="F2610" t="s">
        <v>6</v>
      </c>
      <c r="G2610" t="s">
        <v>6</v>
      </c>
      <c r="H2610" t="s">
        <v>6</v>
      </c>
      <c r="I2610">
        <v>47.304193794878593</v>
      </c>
      <c r="J2610">
        <v>24.823849047184019</v>
      </c>
      <c r="K2610">
        <v>22.480344747694573</v>
      </c>
      <c r="L2610">
        <v>29.617534103733554</v>
      </c>
      <c r="M2610">
        <v>25.947263748387822</v>
      </c>
      <c r="N2610">
        <v>24.3487504199996</v>
      </c>
      <c r="O2610">
        <v>29.17992444441203</v>
      </c>
      <c r="P2610">
        <v>299.286</v>
      </c>
      <c r="Q2610" t="s">
        <v>6</v>
      </c>
      <c r="R2610" t="s">
        <v>6</v>
      </c>
      <c r="S2610" t="s">
        <v>6</v>
      </c>
      <c r="T2610" t="s">
        <v>871</v>
      </c>
      <c r="U2610" t="s">
        <v>6</v>
      </c>
      <c r="V2610" t="s">
        <v>6</v>
      </c>
      <c r="W2610" t="s">
        <v>326</v>
      </c>
      <c r="X2610" t="s">
        <v>416</v>
      </c>
      <c r="Y2610" t="s">
        <v>329</v>
      </c>
      <c r="Z2610" t="s">
        <v>329</v>
      </c>
      <c r="AA2610" t="s">
        <v>701</v>
      </c>
      <c r="AB2610" t="s">
        <v>352</v>
      </c>
      <c r="AC2610" t="s">
        <v>688</v>
      </c>
    </row>
    <row r="2611" spans="1:29" x14ac:dyDescent="0.25">
      <c r="A2611" t="s">
        <v>389</v>
      </c>
      <c r="B2611">
        <v>268</v>
      </c>
      <c r="C2611" t="s">
        <v>136</v>
      </c>
      <c r="D2611">
        <v>2011</v>
      </c>
      <c r="E2611" t="s">
        <v>3605</v>
      </c>
      <c r="F2611" t="s">
        <v>6</v>
      </c>
      <c r="G2611" t="s">
        <v>6</v>
      </c>
      <c r="H2611" t="s">
        <v>6</v>
      </c>
      <c r="I2611">
        <v>46.701118629662005</v>
      </c>
      <c r="J2611">
        <v>25.62970770277736</v>
      </c>
      <c r="K2611">
        <v>21.071410926884646</v>
      </c>
      <c r="L2611">
        <v>32.199608324085339</v>
      </c>
      <c r="M2611">
        <v>28.334747606019562</v>
      </c>
      <c r="N2611">
        <v>26.932227606186704</v>
      </c>
      <c r="O2611">
        <v>31.593364774740785</v>
      </c>
      <c r="P2611">
        <v>335.02780000000001</v>
      </c>
      <c r="Q2611" t="s">
        <v>6</v>
      </c>
      <c r="R2611" t="s">
        <v>6</v>
      </c>
      <c r="S2611" t="s">
        <v>6</v>
      </c>
      <c r="T2611" t="s">
        <v>871</v>
      </c>
      <c r="U2611" t="s">
        <v>6</v>
      </c>
      <c r="V2611" t="s">
        <v>6</v>
      </c>
      <c r="W2611" t="s">
        <v>326</v>
      </c>
      <c r="X2611" t="s">
        <v>416</v>
      </c>
      <c r="Y2611" t="s">
        <v>329</v>
      </c>
      <c r="Z2611" t="s">
        <v>329</v>
      </c>
      <c r="AA2611" t="s">
        <v>701</v>
      </c>
      <c r="AB2611" t="s">
        <v>352</v>
      </c>
      <c r="AC2611" t="s">
        <v>688</v>
      </c>
    </row>
    <row r="2612" spans="1:29" x14ac:dyDescent="0.25">
      <c r="A2612" t="s">
        <v>389</v>
      </c>
      <c r="B2612">
        <v>268</v>
      </c>
      <c r="C2612" t="s">
        <v>136</v>
      </c>
      <c r="D2612">
        <v>2012</v>
      </c>
      <c r="E2612" t="s">
        <v>3606</v>
      </c>
      <c r="F2612" t="s">
        <v>6</v>
      </c>
      <c r="G2612" t="s">
        <v>6</v>
      </c>
      <c r="H2612" t="s">
        <v>6</v>
      </c>
      <c r="I2612">
        <v>50.663145361401725</v>
      </c>
      <c r="J2612">
        <v>28.031878515751291</v>
      </c>
      <c r="K2612">
        <v>22.631266845650433</v>
      </c>
      <c r="L2612">
        <v>32.872517701057312</v>
      </c>
      <c r="M2612">
        <v>30.915816591934131</v>
      </c>
      <c r="N2612">
        <v>29.589954546700785</v>
      </c>
      <c r="O2612">
        <v>34.417499538081692</v>
      </c>
      <c r="P2612">
        <v>361.3485</v>
      </c>
      <c r="Q2612" t="s">
        <v>6</v>
      </c>
      <c r="R2612" t="s">
        <v>6</v>
      </c>
      <c r="S2612" t="s">
        <v>6</v>
      </c>
      <c r="T2612" t="s">
        <v>871</v>
      </c>
      <c r="U2612" t="s">
        <v>6</v>
      </c>
      <c r="V2612" t="s">
        <v>6</v>
      </c>
      <c r="W2612" t="s">
        <v>326</v>
      </c>
      <c r="X2612" t="s">
        <v>416</v>
      </c>
      <c r="Y2612" t="s">
        <v>329</v>
      </c>
      <c r="Z2612" t="s">
        <v>329</v>
      </c>
      <c r="AA2612" t="s">
        <v>701</v>
      </c>
      <c r="AB2612" t="s">
        <v>352</v>
      </c>
      <c r="AC2612" t="s">
        <v>688</v>
      </c>
    </row>
    <row r="2613" spans="1:29" x14ac:dyDescent="0.25">
      <c r="A2613" t="s">
        <v>389</v>
      </c>
      <c r="B2613">
        <v>268</v>
      </c>
      <c r="C2613" t="s">
        <v>136</v>
      </c>
      <c r="D2613">
        <v>2013</v>
      </c>
      <c r="E2613" t="s">
        <v>3607</v>
      </c>
      <c r="F2613" t="s">
        <v>6</v>
      </c>
      <c r="G2613" t="s">
        <v>6</v>
      </c>
      <c r="H2613" t="s">
        <v>6</v>
      </c>
      <c r="I2613">
        <v>54.085657408948791</v>
      </c>
      <c r="J2613">
        <v>29.261395079088981</v>
      </c>
      <c r="K2613">
        <v>24.82426232985981</v>
      </c>
      <c r="L2613">
        <v>42.467101503853257</v>
      </c>
      <c r="M2613">
        <v>39.087387123366113</v>
      </c>
      <c r="N2613">
        <v>37.11970735943968</v>
      </c>
      <c r="O2613">
        <v>43.11563575298257</v>
      </c>
      <c r="P2613">
        <v>376.5394</v>
      </c>
      <c r="Q2613" t="s">
        <v>6</v>
      </c>
      <c r="R2613" t="s">
        <v>6</v>
      </c>
      <c r="S2613" t="s">
        <v>6</v>
      </c>
      <c r="T2613" t="s">
        <v>871</v>
      </c>
      <c r="U2613" t="s">
        <v>6</v>
      </c>
      <c r="V2613" t="s">
        <v>6</v>
      </c>
      <c r="W2613" t="s">
        <v>326</v>
      </c>
      <c r="X2613" t="s">
        <v>416</v>
      </c>
      <c r="Y2613" t="s">
        <v>329</v>
      </c>
      <c r="Z2613" t="s">
        <v>329</v>
      </c>
      <c r="AA2613" t="s">
        <v>701</v>
      </c>
      <c r="AB2613" t="s">
        <v>352</v>
      </c>
      <c r="AC2613" t="s">
        <v>688</v>
      </c>
    </row>
    <row r="2614" spans="1:29" x14ac:dyDescent="0.25">
      <c r="A2614" t="s">
        <v>389</v>
      </c>
      <c r="B2614">
        <v>268</v>
      </c>
      <c r="C2614" t="s">
        <v>136</v>
      </c>
      <c r="D2614">
        <v>2014</v>
      </c>
      <c r="E2614" t="s">
        <v>3608</v>
      </c>
      <c r="F2614" t="s">
        <v>6</v>
      </c>
      <c r="G2614" t="s">
        <v>6</v>
      </c>
      <c r="H2614" t="s">
        <v>6</v>
      </c>
      <c r="I2614">
        <v>54.408450415352689</v>
      </c>
      <c r="J2614">
        <v>29.796102765738176</v>
      </c>
      <c r="K2614">
        <v>24.612347649614513</v>
      </c>
      <c r="L2614">
        <v>43.357617525942779</v>
      </c>
      <c r="M2614">
        <v>40.715584764858605</v>
      </c>
      <c r="N2614">
        <v>37.631818183135231</v>
      </c>
      <c r="O2614">
        <v>44.442649635717565</v>
      </c>
      <c r="P2614">
        <v>414.63350000000003</v>
      </c>
      <c r="Q2614" t="s">
        <v>6</v>
      </c>
      <c r="R2614" t="s">
        <v>6</v>
      </c>
      <c r="S2614" t="s">
        <v>6</v>
      </c>
      <c r="T2614" t="s">
        <v>871</v>
      </c>
      <c r="U2614" t="s">
        <v>6</v>
      </c>
      <c r="V2614" t="s">
        <v>6</v>
      </c>
      <c r="W2614" t="s">
        <v>326</v>
      </c>
      <c r="X2614" t="s">
        <v>416</v>
      </c>
      <c r="Y2614" t="s">
        <v>329</v>
      </c>
      <c r="Z2614" t="s">
        <v>329</v>
      </c>
      <c r="AA2614" t="s">
        <v>701</v>
      </c>
      <c r="AB2614" t="s">
        <v>352</v>
      </c>
      <c r="AC2614" t="s">
        <v>688</v>
      </c>
    </row>
    <row r="2615" spans="1:29" x14ac:dyDescent="0.25">
      <c r="A2615" t="s">
        <v>389</v>
      </c>
      <c r="B2615">
        <v>268</v>
      </c>
      <c r="C2615" t="s">
        <v>136</v>
      </c>
      <c r="D2615">
        <v>2015</v>
      </c>
      <c r="E2615" t="s">
        <v>3609</v>
      </c>
      <c r="F2615" t="s">
        <v>6</v>
      </c>
      <c r="G2615" t="s">
        <v>6</v>
      </c>
      <c r="H2615" t="s">
        <v>6</v>
      </c>
      <c r="I2615">
        <v>54.075307001508847</v>
      </c>
      <c r="J2615">
        <v>29.136104776826606</v>
      </c>
      <c r="K2615">
        <v>24.939202224682241</v>
      </c>
      <c r="L2615">
        <v>43.286911517845603</v>
      </c>
      <c r="M2615">
        <v>40.427617660269696</v>
      </c>
      <c r="N2615">
        <v>37.868734927463905</v>
      </c>
      <c r="O2615">
        <v>44.323795068137827</v>
      </c>
      <c r="P2615">
        <v>460.40519999999998</v>
      </c>
      <c r="Q2615" t="s">
        <v>6</v>
      </c>
      <c r="R2615" t="s">
        <v>6</v>
      </c>
      <c r="S2615" t="s">
        <v>6</v>
      </c>
      <c r="T2615" t="s">
        <v>871</v>
      </c>
      <c r="U2615" t="s">
        <v>6</v>
      </c>
      <c r="V2615" t="s">
        <v>6</v>
      </c>
      <c r="W2615" t="s">
        <v>326</v>
      </c>
      <c r="X2615" t="s">
        <v>416</v>
      </c>
      <c r="Y2615" t="s">
        <v>329</v>
      </c>
      <c r="Z2615" t="s">
        <v>329</v>
      </c>
      <c r="AA2615" t="s">
        <v>701</v>
      </c>
      <c r="AB2615" t="s">
        <v>352</v>
      </c>
      <c r="AC2615" t="s">
        <v>688</v>
      </c>
    </row>
    <row r="2616" spans="1:29" x14ac:dyDescent="0.25">
      <c r="A2616" t="s">
        <v>389</v>
      </c>
      <c r="B2616">
        <v>268</v>
      </c>
      <c r="C2616" t="s">
        <v>136</v>
      </c>
      <c r="D2616">
        <v>2016</v>
      </c>
      <c r="E2616" t="s">
        <v>3610</v>
      </c>
      <c r="F2616" t="s">
        <v>6</v>
      </c>
      <c r="G2616" t="s">
        <v>6</v>
      </c>
      <c r="H2616" t="s">
        <v>6</v>
      </c>
      <c r="I2616">
        <v>55.817217344911377</v>
      </c>
      <c r="J2616">
        <v>29.590094356643608</v>
      </c>
      <c r="K2616">
        <v>26.227122988267769</v>
      </c>
      <c r="L2616">
        <v>42.00686613804487</v>
      </c>
      <c r="M2616">
        <v>40.84539278847312</v>
      </c>
      <c r="N2616">
        <v>38.673238723403813</v>
      </c>
      <c r="O2616">
        <v>45.208974680888396</v>
      </c>
      <c r="P2616">
        <v>494.23930000000001</v>
      </c>
      <c r="Q2616" t="s">
        <v>6</v>
      </c>
      <c r="R2616" t="s">
        <v>6</v>
      </c>
      <c r="S2616" t="s">
        <v>6</v>
      </c>
      <c r="T2616" t="s">
        <v>871</v>
      </c>
      <c r="U2616" t="s">
        <v>6</v>
      </c>
      <c r="V2616" t="s">
        <v>6</v>
      </c>
      <c r="W2616" t="s">
        <v>326</v>
      </c>
      <c r="X2616" t="s">
        <v>416</v>
      </c>
      <c r="Y2616" t="s">
        <v>329</v>
      </c>
      <c r="Z2616" t="s">
        <v>329</v>
      </c>
      <c r="AA2616" t="s">
        <v>701</v>
      </c>
      <c r="AB2616" t="s">
        <v>352</v>
      </c>
      <c r="AC2616" t="s">
        <v>688</v>
      </c>
    </row>
    <row r="2617" spans="1:29" x14ac:dyDescent="0.25">
      <c r="A2617" t="s">
        <v>389</v>
      </c>
      <c r="B2617">
        <v>273</v>
      </c>
      <c r="C2617" t="s">
        <v>137</v>
      </c>
      <c r="D2617">
        <v>1950</v>
      </c>
      <c r="E2617" t="s">
        <v>3611</v>
      </c>
      <c r="F2617" t="s">
        <v>6</v>
      </c>
      <c r="G2617" t="s">
        <v>6</v>
      </c>
      <c r="H2617" t="s">
        <v>6</v>
      </c>
      <c r="I2617" t="s">
        <v>6</v>
      </c>
      <c r="J2617" t="s">
        <v>6</v>
      </c>
      <c r="K2617" t="s">
        <v>6</v>
      </c>
      <c r="L2617" t="s">
        <v>6</v>
      </c>
      <c r="M2617" t="s">
        <v>6</v>
      </c>
      <c r="N2617" t="s">
        <v>6</v>
      </c>
      <c r="O2617">
        <v>5.8956905343547668</v>
      </c>
      <c r="P2617">
        <v>5.4156278882102796E-2</v>
      </c>
      <c r="Q2617" t="s">
        <v>473</v>
      </c>
      <c r="R2617" t="s">
        <v>474</v>
      </c>
      <c r="S2617" t="s">
        <v>468</v>
      </c>
      <c r="T2617" t="s">
        <v>13748</v>
      </c>
      <c r="U2617" t="s">
        <v>13748</v>
      </c>
      <c r="V2617" t="s">
        <v>13748</v>
      </c>
      <c r="W2617" t="s">
        <v>399</v>
      </c>
      <c r="X2617" t="s">
        <v>399</v>
      </c>
      <c r="Y2617" t="s">
        <v>702</v>
      </c>
      <c r="Z2617" t="s">
        <v>6</v>
      </c>
      <c r="AA2617" t="s">
        <v>6</v>
      </c>
      <c r="AB2617" t="s">
        <v>610</v>
      </c>
      <c r="AC2617" t="s">
        <v>682</v>
      </c>
    </row>
    <row r="2618" spans="1:29" x14ac:dyDescent="0.25">
      <c r="A2618" t="s">
        <v>389</v>
      </c>
      <c r="B2618">
        <v>273</v>
      </c>
      <c r="C2618" t="s">
        <v>137</v>
      </c>
      <c r="D2618">
        <v>1951</v>
      </c>
      <c r="E2618" t="s">
        <v>3612</v>
      </c>
      <c r="F2618" t="s">
        <v>6</v>
      </c>
      <c r="G2618" t="s">
        <v>6</v>
      </c>
      <c r="H2618" t="s">
        <v>6</v>
      </c>
      <c r="I2618" t="s">
        <v>6</v>
      </c>
      <c r="J2618" t="s">
        <v>6</v>
      </c>
      <c r="K2618" t="s">
        <v>6</v>
      </c>
      <c r="L2618" t="s">
        <v>6</v>
      </c>
      <c r="M2618" t="s">
        <v>6</v>
      </c>
      <c r="N2618" t="s">
        <v>6</v>
      </c>
      <c r="O2618">
        <v>4.3586206896551722</v>
      </c>
      <c r="P2618">
        <v>7.0291025665661103E-2</v>
      </c>
      <c r="Q2618" t="s">
        <v>473</v>
      </c>
      <c r="R2618" t="s">
        <v>474</v>
      </c>
      <c r="S2618" t="s">
        <v>468</v>
      </c>
      <c r="T2618" t="s">
        <v>13748</v>
      </c>
      <c r="U2618" t="s">
        <v>13748</v>
      </c>
      <c r="V2618" t="s">
        <v>13748</v>
      </c>
      <c r="W2618" t="s">
        <v>399</v>
      </c>
      <c r="X2618" t="s">
        <v>399</v>
      </c>
      <c r="Y2618" t="s">
        <v>702</v>
      </c>
      <c r="Z2618" t="s">
        <v>6</v>
      </c>
      <c r="AA2618" t="s">
        <v>6</v>
      </c>
      <c r="AB2618" t="s">
        <v>610</v>
      </c>
      <c r="AC2618" t="s">
        <v>682</v>
      </c>
    </row>
    <row r="2619" spans="1:29" x14ac:dyDescent="0.25">
      <c r="A2619" t="s">
        <v>389</v>
      </c>
      <c r="B2619">
        <v>273</v>
      </c>
      <c r="C2619" t="s">
        <v>137</v>
      </c>
      <c r="D2619">
        <v>1952</v>
      </c>
      <c r="E2619" t="s">
        <v>3613</v>
      </c>
      <c r="F2619" t="s">
        <v>6</v>
      </c>
      <c r="G2619" t="s">
        <v>6</v>
      </c>
      <c r="H2619" t="s">
        <v>6</v>
      </c>
      <c r="I2619" t="s">
        <v>6</v>
      </c>
      <c r="J2619" t="s">
        <v>6</v>
      </c>
      <c r="K2619" t="s">
        <v>6</v>
      </c>
      <c r="L2619" t="s">
        <v>6</v>
      </c>
      <c r="M2619" t="s">
        <v>6</v>
      </c>
      <c r="N2619" t="s">
        <v>6</v>
      </c>
      <c r="O2619">
        <v>4.3950945190431687</v>
      </c>
      <c r="P2619">
        <v>7.9014477074145176E-2</v>
      </c>
      <c r="Q2619" t="s">
        <v>473</v>
      </c>
      <c r="R2619" t="s">
        <v>474</v>
      </c>
      <c r="S2619" t="s">
        <v>468</v>
      </c>
      <c r="T2619" t="s">
        <v>13748</v>
      </c>
      <c r="U2619" t="s">
        <v>13748</v>
      </c>
      <c r="V2619" t="s">
        <v>13748</v>
      </c>
      <c r="W2619" t="s">
        <v>399</v>
      </c>
      <c r="X2619" t="s">
        <v>399</v>
      </c>
      <c r="Y2619" t="s">
        <v>702</v>
      </c>
      <c r="Z2619" t="s">
        <v>6</v>
      </c>
      <c r="AA2619" t="s">
        <v>6</v>
      </c>
      <c r="AB2619" t="s">
        <v>610</v>
      </c>
      <c r="AC2619" t="s">
        <v>682</v>
      </c>
    </row>
    <row r="2620" spans="1:29" x14ac:dyDescent="0.25">
      <c r="A2620" t="s">
        <v>389</v>
      </c>
      <c r="B2620">
        <v>273</v>
      </c>
      <c r="C2620" t="s">
        <v>137</v>
      </c>
      <c r="D2620">
        <v>1953</v>
      </c>
      <c r="E2620" t="s">
        <v>3614</v>
      </c>
      <c r="F2620" t="s">
        <v>6</v>
      </c>
      <c r="G2620" t="s">
        <v>6</v>
      </c>
      <c r="H2620" t="s">
        <v>6</v>
      </c>
      <c r="I2620" t="s">
        <v>6</v>
      </c>
      <c r="J2620" t="s">
        <v>6</v>
      </c>
      <c r="K2620" t="s">
        <v>6</v>
      </c>
      <c r="L2620" t="s">
        <v>6</v>
      </c>
      <c r="M2620" t="s">
        <v>6</v>
      </c>
      <c r="N2620" t="s">
        <v>6</v>
      </c>
      <c r="O2620">
        <v>4.2652973757088226</v>
      </c>
      <c r="P2620">
        <v>7.8475696875501058E-2</v>
      </c>
      <c r="Q2620" t="s">
        <v>473</v>
      </c>
      <c r="R2620" t="s">
        <v>474</v>
      </c>
      <c r="S2620" t="s">
        <v>468</v>
      </c>
      <c r="T2620" t="s">
        <v>13748</v>
      </c>
      <c r="U2620" t="s">
        <v>13748</v>
      </c>
      <c r="V2620" t="s">
        <v>13748</v>
      </c>
      <c r="W2620" t="s">
        <v>399</v>
      </c>
      <c r="X2620" t="s">
        <v>399</v>
      </c>
      <c r="Y2620" t="s">
        <v>702</v>
      </c>
      <c r="Z2620" t="s">
        <v>6</v>
      </c>
      <c r="AA2620" t="s">
        <v>6</v>
      </c>
      <c r="AB2620" t="s">
        <v>610</v>
      </c>
      <c r="AC2620" t="s">
        <v>682</v>
      </c>
    </row>
    <row r="2621" spans="1:29" x14ac:dyDescent="0.25">
      <c r="A2621" t="s">
        <v>389</v>
      </c>
      <c r="B2621">
        <v>273</v>
      </c>
      <c r="C2621" t="s">
        <v>137</v>
      </c>
      <c r="D2621">
        <v>1954</v>
      </c>
      <c r="E2621" t="s">
        <v>3615</v>
      </c>
      <c r="F2621" t="s">
        <v>6</v>
      </c>
      <c r="G2621" t="s">
        <v>6</v>
      </c>
      <c r="H2621" t="s">
        <v>6</v>
      </c>
      <c r="I2621" t="s">
        <v>6</v>
      </c>
      <c r="J2621" t="s">
        <v>6</v>
      </c>
      <c r="K2621" t="s">
        <v>6</v>
      </c>
      <c r="L2621" t="s">
        <v>6</v>
      </c>
      <c r="M2621" t="s">
        <v>6</v>
      </c>
      <c r="N2621" t="s">
        <v>6</v>
      </c>
      <c r="O2621">
        <v>4.9133033975330012</v>
      </c>
      <c r="P2621">
        <v>9.5634522456917753E-2</v>
      </c>
      <c r="Q2621" t="s">
        <v>473</v>
      </c>
      <c r="R2621" t="s">
        <v>474</v>
      </c>
      <c r="S2621" t="s">
        <v>468</v>
      </c>
      <c r="T2621" t="s">
        <v>13748</v>
      </c>
      <c r="U2621" t="s">
        <v>13748</v>
      </c>
      <c r="V2621" t="s">
        <v>13748</v>
      </c>
      <c r="W2621" t="s">
        <v>399</v>
      </c>
      <c r="X2621" t="s">
        <v>399</v>
      </c>
      <c r="Y2621" t="s">
        <v>702</v>
      </c>
      <c r="Z2621" t="s">
        <v>6</v>
      </c>
      <c r="AA2621" t="s">
        <v>6</v>
      </c>
      <c r="AB2621" t="s">
        <v>610</v>
      </c>
      <c r="AC2621" t="s">
        <v>682</v>
      </c>
    </row>
    <row r="2622" spans="1:29" x14ac:dyDescent="0.25">
      <c r="A2622" t="s">
        <v>389</v>
      </c>
      <c r="B2622">
        <v>273</v>
      </c>
      <c r="C2622" t="s">
        <v>137</v>
      </c>
      <c r="D2622">
        <v>1955</v>
      </c>
      <c r="E2622" t="s">
        <v>3616</v>
      </c>
      <c r="F2622" t="s">
        <v>6</v>
      </c>
      <c r="G2622" t="s">
        <v>6</v>
      </c>
      <c r="H2622" t="s">
        <v>6</v>
      </c>
      <c r="I2622" t="s">
        <v>6</v>
      </c>
      <c r="J2622" t="s">
        <v>6</v>
      </c>
      <c r="K2622" t="s">
        <v>6</v>
      </c>
      <c r="L2622">
        <v>9.2133608714636122</v>
      </c>
      <c r="M2622" t="s">
        <v>6</v>
      </c>
      <c r="N2622" t="s">
        <v>6</v>
      </c>
      <c r="O2622">
        <v>4.7955093111834142</v>
      </c>
      <c r="P2622">
        <v>0.11688441571315042</v>
      </c>
      <c r="Q2622" t="s">
        <v>473</v>
      </c>
      <c r="R2622" t="s">
        <v>474</v>
      </c>
      <c r="S2622" t="s">
        <v>468</v>
      </c>
      <c r="T2622" t="s">
        <v>13748</v>
      </c>
      <c r="U2622" t="s">
        <v>13748</v>
      </c>
      <c r="V2622" t="s">
        <v>13748</v>
      </c>
      <c r="W2622" t="s">
        <v>399</v>
      </c>
      <c r="X2622" t="s">
        <v>399</v>
      </c>
      <c r="Y2622" t="s">
        <v>702</v>
      </c>
      <c r="Z2622" t="s">
        <v>6</v>
      </c>
      <c r="AA2622" t="s">
        <v>6</v>
      </c>
      <c r="AB2622" t="s">
        <v>610</v>
      </c>
      <c r="AC2622" t="s">
        <v>682</v>
      </c>
    </row>
    <row r="2623" spans="1:29" x14ac:dyDescent="0.25">
      <c r="A2623" t="s">
        <v>389</v>
      </c>
      <c r="B2623">
        <v>273</v>
      </c>
      <c r="C2623" t="s">
        <v>137</v>
      </c>
      <c r="D2623">
        <v>1956</v>
      </c>
      <c r="E2623" t="s">
        <v>3617</v>
      </c>
      <c r="F2623" t="s">
        <v>6</v>
      </c>
      <c r="G2623" t="s">
        <v>6</v>
      </c>
      <c r="H2623" t="s">
        <v>6</v>
      </c>
      <c r="I2623" t="s">
        <v>6</v>
      </c>
      <c r="J2623" t="s">
        <v>6</v>
      </c>
      <c r="K2623" t="s">
        <v>6</v>
      </c>
      <c r="L2623">
        <v>8.0098522042339422</v>
      </c>
      <c r="M2623" t="s">
        <v>6</v>
      </c>
      <c r="N2623" t="s">
        <v>6</v>
      </c>
      <c r="O2623">
        <v>4.523513408472601</v>
      </c>
      <c r="P2623">
        <v>0.13389736560648471</v>
      </c>
      <c r="Q2623" t="s">
        <v>473</v>
      </c>
      <c r="R2623" t="s">
        <v>474</v>
      </c>
      <c r="S2623" t="s">
        <v>468</v>
      </c>
      <c r="T2623" t="s">
        <v>13748</v>
      </c>
      <c r="U2623" t="s">
        <v>13748</v>
      </c>
      <c r="V2623" t="s">
        <v>13748</v>
      </c>
      <c r="W2623" t="s">
        <v>399</v>
      </c>
      <c r="X2623" t="s">
        <v>399</v>
      </c>
      <c r="Y2623" t="s">
        <v>702</v>
      </c>
      <c r="Z2623" t="s">
        <v>6</v>
      </c>
      <c r="AA2623" t="s">
        <v>6</v>
      </c>
      <c r="AB2623" t="s">
        <v>610</v>
      </c>
      <c r="AC2623" t="s">
        <v>682</v>
      </c>
    </row>
    <row r="2624" spans="1:29" x14ac:dyDescent="0.25">
      <c r="A2624" t="s">
        <v>389</v>
      </c>
      <c r="B2624">
        <v>273</v>
      </c>
      <c r="C2624" t="s">
        <v>137</v>
      </c>
      <c r="D2624">
        <v>1957</v>
      </c>
      <c r="E2624" t="s">
        <v>3618</v>
      </c>
      <c r="F2624" t="s">
        <v>6</v>
      </c>
      <c r="G2624" t="s">
        <v>6</v>
      </c>
      <c r="H2624" t="s">
        <v>6</v>
      </c>
      <c r="I2624" t="s">
        <v>6</v>
      </c>
      <c r="J2624" t="s">
        <v>6</v>
      </c>
      <c r="K2624" t="s">
        <v>6</v>
      </c>
      <c r="L2624">
        <v>10.986332052334607</v>
      </c>
      <c r="M2624" t="s">
        <v>6</v>
      </c>
      <c r="N2624" t="s">
        <v>6</v>
      </c>
      <c r="O2624">
        <v>4.2747407069015111</v>
      </c>
      <c r="P2624">
        <v>0.15457874273657374</v>
      </c>
      <c r="Q2624" t="s">
        <v>473</v>
      </c>
      <c r="R2624" t="s">
        <v>474</v>
      </c>
      <c r="S2624" t="s">
        <v>468</v>
      </c>
      <c r="T2624" t="s">
        <v>13748</v>
      </c>
      <c r="U2624" t="s">
        <v>13748</v>
      </c>
      <c r="V2624" t="s">
        <v>13748</v>
      </c>
      <c r="W2624" t="s">
        <v>399</v>
      </c>
      <c r="X2624" t="s">
        <v>399</v>
      </c>
      <c r="Y2624" t="s">
        <v>702</v>
      </c>
      <c r="Z2624" t="s">
        <v>6</v>
      </c>
      <c r="AA2624" t="s">
        <v>6</v>
      </c>
      <c r="AB2624" t="s">
        <v>610</v>
      </c>
      <c r="AC2624" t="s">
        <v>682</v>
      </c>
    </row>
    <row r="2625" spans="1:29" x14ac:dyDescent="0.25">
      <c r="A2625" t="s">
        <v>389</v>
      </c>
      <c r="B2625">
        <v>273</v>
      </c>
      <c r="C2625" t="s">
        <v>137</v>
      </c>
      <c r="D2625">
        <v>1958</v>
      </c>
      <c r="E2625" t="s">
        <v>3619</v>
      </c>
      <c r="F2625" t="s">
        <v>6</v>
      </c>
      <c r="G2625" t="s">
        <v>6</v>
      </c>
      <c r="H2625" t="s">
        <v>6</v>
      </c>
      <c r="I2625" t="s">
        <v>6</v>
      </c>
      <c r="J2625" t="s">
        <v>6</v>
      </c>
      <c r="K2625" t="s">
        <v>6</v>
      </c>
      <c r="L2625">
        <v>10.664128813046137</v>
      </c>
      <c r="M2625" t="s">
        <v>6</v>
      </c>
      <c r="N2625" t="s">
        <v>6</v>
      </c>
      <c r="O2625">
        <v>4.1039146882635471</v>
      </c>
      <c r="P2625">
        <v>0.17266481417310597</v>
      </c>
      <c r="Q2625" t="s">
        <v>473</v>
      </c>
      <c r="R2625" t="s">
        <v>474</v>
      </c>
      <c r="S2625" t="s">
        <v>468</v>
      </c>
      <c r="T2625" t="s">
        <v>13748</v>
      </c>
      <c r="U2625" t="s">
        <v>13748</v>
      </c>
      <c r="V2625" t="s">
        <v>13748</v>
      </c>
      <c r="W2625" t="s">
        <v>399</v>
      </c>
      <c r="X2625" t="s">
        <v>399</v>
      </c>
      <c r="Y2625" t="s">
        <v>702</v>
      </c>
      <c r="Z2625" t="s">
        <v>6</v>
      </c>
      <c r="AA2625" t="s">
        <v>6</v>
      </c>
      <c r="AB2625" t="s">
        <v>610</v>
      </c>
      <c r="AC2625" t="s">
        <v>682</v>
      </c>
    </row>
    <row r="2626" spans="1:29" x14ac:dyDescent="0.25">
      <c r="A2626" t="s">
        <v>389</v>
      </c>
      <c r="B2626">
        <v>273</v>
      </c>
      <c r="C2626" t="s">
        <v>137</v>
      </c>
      <c r="D2626">
        <v>1959</v>
      </c>
      <c r="E2626" t="s">
        <v>3620</v>
      </c>
      <c r="F2626" t="s">
        <v>6</v>
      </c>
      <c r="G2626" t="s">
        <v>6</v>
      </c>
      <c r="H2626" t="s">
        <v>6</v>
      </c>
      <c r="I2626" t="s">
        <v>6</v>
      </c>
      <c r="J2626" t="s">
        <v>6</v>
      </c>
      <c r="K2626" t="s">
        <v>6</v>
      </c>
      <c r="L2626">
        <v>10.198231848074785</v>
      </c>
      <c r="M2626" t="s">
        <v>6</v>
      </c>
      <c r="N2626" t="s">
        <v>6</v>
      </c>
      <c r="O2626">
        <v>4.0593299803938283</v>
      </c>
      <c r="P2626">
        <v>0.1853720843887188</v>
      </c>
      <c r="Q2626" t="s">
        <v>473</v>
      </c>
      <c r="R2626" t="s">
        <v>474</v>
      </c>
      <c r="S2626" t="s">
        <v>468</v>
      </c>
      <c r="T2626" t="s">
        <v>13748</v>
      </c>
      <c r="U2626" t="s">
        <v>13748</v>
      </c>
      <c r="V2626" t="s">
        <v>13748</v>
      </c>
      <c r="W2626" t="s">
        <v>399</v>
      </c>
      <c r="X2626" t="s">
        <v>399</v>
      </c>
      <c r="Y2626" t="s">
        <v>702</v>
      </c>
      <c r="Z2626" t="s">
        <v>6</v>
      </c>
      <c r="AA2626" t="s">
        <v>6</v>
      </c>
      <c r="AB2626" t="s">
        <v>610</v>
      </c>
      <c r="AC2626" t="s">
        <v>682</v>
      </c>
    </row>
    <row r="2627" spans="1:29" x14ac:dyDescent="0.25">
      <c r="A2627" t="s">
        <v>389</v>
      </c>
      <c r="B2627">
        <v>273</v>
      </c>
      <c r="C2627" t="s">
        <v>137</v>
      </c>
      <c r="D2627">
        <v>1960</v>
      </c>
      <c r="E2627" t="s">
        <v>3621</v>
      </c>
      <c r="F2627" t="s">
        <v>6</v>
      </c>
      <c r="G2627" t="s">
        <v>6</v>
      </c>
      <c r="H2627" t="s">
        <v>6</v>
      </c>
      <c r="I2627" t="s">
        <v>6</v>
      </c>
      <c r="J2627" t="s">
        <v>6</v>
      </c>
      <c r="K2627" t="s">
        <v>6</v>
      </c>
      <c r="L2627">
        <v>9.9164373388635667</v>
      </c>
      <c r="M2627" t="s">
        <v>6</v>
      </c>
      <c r="N2627" t="s">
        <v>6</v>
      </c>
      <c r="O2627">
        <v>4.6267759528625012</v>
      </c>
      <c r="P2627">
        <v>0.2108874263619383</v>
      </c>
      <c r="Q2627" t="s">
        <v>473</v>
      </c>
      <c r="R2627" t="s">
        <v>474</v>
      </c>
      <c r="S2627" t="s">
        <v>468</v>
      </c>
      <c r="T2627" t="s">
        <v>13748</v>
      </c>
      <c r="U2627" t="s">
        <v>13748</v>
      </c>
      <c r="V2627" t="s">
        <v>13748</v>
      </c>
      <c r="W2627" t="s">
        <v>399</v>
      </c>
      <c r="X2627" t="s">
        <v>399</v>
      </c>
      <c r="Y2627" t="s">
        <v>702</v>
      </c>
      <c r="Z2627" t="s">
        <v>6</v>
      </c>
      <c r="AA2627" t="s">
        <v>6</v>
      </c>
      <c r="AB2627" t="s">
        <v>610</v>
      </c>
      <c r="AC2627" t="s">
        <v>682</v>
      </c>
    </row>
    <row r="2628" spans="1:29" x14ac:dyDescent="0.25">
      <c r="A2628" t="s">
        <v>389</v>
      </c>
      <c r="B2628">
        <v>273</v>
      </c>
      <c r="C2628" t="s">
        <v>137</v>
      </c>
      <c r="D2628">
        <v>1961</v>
      </c>
      <c r="E2628" t="s">
        <v>3622</v>
      </c>
      <c r="F2628" t="s">
        <v>6</v>
      </c>
      <c r="G2628" t="s">
        <v>6</v>
      </c>
      <c r="H2628" t="s">
        <v>6</v>
      </c>
      <c r="I2628" t="s">
        <v>6</v>
      </c>
      <c r="J2628" t="s">
        <v>6</v>
      </c>
      <c r="K2628" t="s">
        <v>6</v>
      </c>
      <c r="L2628">
        <v>10.276305598893028</v>
      </c>
      <c r="M2628" t="s">
        <v>6</v>
      </c>
      <c r="N2628" t="s">
        <v>6</v>
      </c>
      <c r="O2628">
        <v>4.5012006742247568</v>
      </c>
      <c r="P2628">
        <v>0.22885979281527982</v>
      </c>
      <c r="Q2628" t="s">
        <v>473</v>
      </c>
      <c r="R2628" t="s">
        <v>474</v>
      </c>
      <c r="S2628" t="s">
        <v>468</v>
      </c>
      <c r="T2628" t="s">
        <v>13748</v>
      </c>
      <c r="U2628" t="s">
        <v>13748</v>
      </c>
      <c r="V2628" t="s">
        <v>13748</v>
      </c>
      <c r="W2628" t="s">
        <v>399</v>
      </c>
      <c r="X2628" t="s">
        <v>399</v>
      </c>
      <c r="Y2628" t="s">
        <v>702</v>
      </c>
      <c r="Z2628" t="s">
        <v>6</v>
      </c>
      <c r="AA2628" t="s">
        <v>6</v>
      </c>
      <c r="AB2628" t="s">
        <v>610</v>
      </c>
      <c r="AC2628" t="s">
        <v>682</v>
      </c>
    </row>
    <row r="2629" spans="1:29" x14ac:dyDescent="0.25">
      <c r="A2629" t="s">
        <v>389</v>
      </c>
      <c r="B2629">
        <v>273</v>
      </c>
      <c r="C2629" t="s">
        <v>137</v>
      </c>
      <c r="D2629">
        <v>1962</v>
      </c>
      <c r="E2629" t="s">
        <v>3623</v>
      </c>
      <c r="F2629" t="s">
        <v>6</v>
      </c>
      <c r="G2629" t="s">
        <v>6</v>
      </c>
      <c r="H2629" t="s">
        <v>6</v>
      </c>
      <c r="I2629" t="s">
        <v>6</v>
      </c>
      <c r="J2629" t="s">
        <v>6</v>
      </c>
      <c r="K2629" t="s">
        <v>6</v>
      </c>
      <c r="L2629">
        <v>10.067105759378926</v>
      </c>
      <c r="M2629" t="s">
        <v>6</v>
      </c>
      <c r="N2629" t="s">
        <v>6</v>
      </c>
      <c r="O2629">
        <v>4.1969472269663406</v>
      </c>
      <c r="P2629">
        <v>0.24601238642135001</v>
      </c>
      <c r="Q2629" t="s">
        <v>473</v>
      </c>
      <c r="R2629" t="s">
        <v>474</v>
      </c>
      <c r="S2629" t="s">
        <v>468</v>
      </c>
      <c r="T2629" t="s">
        <v>13748</v>
      </c>
      <c r="U2629" t="s">
        <v>13748</v>
      </c>
      <c r="V2629" t="s">
        <v>13748</v>
      </c>
      <c r="W2629" t="s">
        <v>399</v>
      </c>
      <c r="X2629" t="s">
        <v>399</v>
      </c>
      <c r="Y2629" t="s">
        <v>702</v>
      </c>
      <c r="Z2629" t="s">
        <v>6</v>
      </c>
      <c r="AA2629" t="s">
        <v>6</v>
      </c>
      <c r="AB2629" t="s">
        <v>610</v>
      </c>
      <c r="AC2629" t="s">
        <v>682</v>
      </c>
    </row>
    <row r="2630" spans="1:29" x14ac:dyDescent="0.25">
      <c r="A2630" t="s">
        <v>389</v>
      </c>
      <c r="B2630">
        <v>273</v>
      </c>
      <c r="C2630" t="s">
        <v>137</v>
      </c>
      <c r="D2630">
        <v>1963</v>
      </c>
      <c r="E2630" t="s">
        <v>3624</v>
      </c>
      <c r="F2630" t="s">
        <v>6</v>
      </c>
      <c r="G2630" t="s">
        <v>6</v>
      </c>
      <c r="H2630" t="s">
        <v>6</v>
      </c>
      <c r="I2630" t="s">
        <v>6</v>
      </c>
      <c r="J2630" t="s">
        <v>6</v>
      </c>
      <c r="K2630" t="s">
        <v>6</v>
      </c>
      <c r="L2630">
        <v>9.9296955144418142</v>
      </c>
      <c r="M2630" t="s">
        <v>6</v>
      </c>
      <c r="N2630" t="s">
        <v>6</v>
      </c>
      <c r="O2630">
        <v>4.1334057859506039</v>
      </c>
      <c r="P2630">
        <v>0.27022089543686001</v>
      </c>
      <c r="Q2630" t="s">
        <v>473</v>
      </c>
      <c r="R2630" t="s">
        <v>474</v>
      </c>
      <c r="S2630" t="s">
        <v>468</v>
      </c>
      <c r="T2630" t="s">
        <v>13748</v>
      </c>
      <c r="U2630" t="s">
        <v>13748</v>
      </c>
      <c r="V2630" t="s">
        <v>13748</v>
      </c>
      <c r="W2630" t="s">
        <v>399</v>
      </c>
      <c r="X2630" t="s">
        <v>399</v>
      </c>
      <c r="Y2630" t="s">
        <v>702</v>
      </c>
      <c r="Z2630" t="s">
        <v>6</v>
      </c>
      <c r="AA2630" t="s">
        <v>6</v>
      </c>
      <c r="AB2630" t="s">
        <v>610</v>
      </c>
      <c r="AC2630" t="s">
        <v>682</v>
      </c>
    </row>
    <row r="2631" spans="1:29" x14ac:dyDescent="0.25">
      <c r="A2631" t="s">
        <v>389</v>
      </c>
      <c r="B2631">
        <v>273</v>
      </c>
      <c r="C2631" t="s">
        <v>137</v>
      </c>
      <c r="D2631">
        <v>1964</v>
      </c>
      <c r="E2631" t="s">
        <v>3625</v>
      </c>
      <c r="F2631" t="s">
        <v>6</v>
      </c>
      <c r="G2631" t="s">
        <v>6</v>
      </c>
      <c r="H2631" t="s">
        <v>6</v>
      </c>
      <c r="I2631" t="s">
        <v>6</v>
      </c>
      <c r="J2631" t="s">
        <v>6</v>
      </c>
      <c r="K2631" t="s">
        <v>6</v>
      </c>
      <c r="L2631">
        <v>11.56993895677863</v>
      </c>
      <c r="M2631" t="s">
        <v>6</v>
      </c>
      <c r="N2631" t="s">
        <v>6</v>
      </c>
      <c r="O2631">
        <v>6.2210337228768928</v>
      </c>
      <c r="P2631">
        <v>0.30853236681929702</v>
      </c>
      <c r="Q2631" t="s">
        <v>473</v>
      </c>
      <c r="R2631" t="s">
        <v>474</v>
      </c>
      <c r="S2631" t="s">
        <v>468</v>
      </c>
      <c r="T2631" t="s">
        <v>13748</v>
      </c>
      <c r="U2631" t="s">
        <v>13748</v>
      </c>
      <c r="V2631" t="s">
        <v>13748</v>
      </c>
      <c r="W2631" t="s">
        <v>399</v>
      </c>
      <c r="X2631" t="s">
        <v>399</v>
      </c>
      <c r="Y2631" t="s">
        <v>702</v>
      </c>
      <c r="Z2631" t="s">
        <v>6</v>
      </c>
      <c r="AA2631" t="s">
        <v>6</v>
      </c>
      <c r="AB2631" t="s">
        <v>610</v>
      </c>
      <c r="AC2631" t="s">
        <v>682</v>
      </c>
    </row>
    <row r="2632" spans="1:29" x14ac:dyDescent="0.25">
      <c r="A2632" t="s">
        <v>389</v>
      </c>
      <c r="B2632">
        <v>273</v>
      </c>
      <c r="C2632" t="s">
        <v>137</v>
      </c>
      <c r="D2632">
        <v>1965</v>
      </c>
      <c r="E2632" t="s">
        <v>3626</v>
      </c>
      <c r="F2632" t="s">
        <v>6</v>
      </c>
      <c r="G2632" t="s">
        <v>6</v>
      </c>
      <c r="H2632" t="s">
        <v>6</v>
      </c>
      <c r="I2632" t="s">
        <v>6</v>
      </c>
      <c r="J2632" t="s">
        <v>6</v>
      </c>
      <c r="K2632" t="s">
        <v>6</v>
      </c>
      <c r="L2632">
        <v>13.952323577488505</v>
      </c>
      <c r="M2632" t="s">
        <v>6</v>
      </c>
      <c r="N2632" t="s">
        <v>6</v>
      </c>
      <c r="O2632">
        <v>9.9854161992371555</v>
      </c>
      <c r="P2632">
        <v>0.34040298128276397</v>
      </c>
      <c r="Q2632" t="s">
        <v>473</v>
      </c>
      <c r="R2632" t="s">
        <v>474</v>
      </c>
      <c r="S2632" t="s">
        <v>468</v>
      </c>
      <c r="T2632" t="s">
        <v>13748</v>
      </c>
      <c r="U2632" t="s">
        <v>13748</v>
      </c>
      <c r="V2632" t="s">
        <v>13748</v>
      </c>
      <c r="W2632" t="s">
        <v>399</v>
      </c>
      <c r="X2632" t="s">
        <v>399</v>
      </c>
      <c r="Y2632" t="s">
        <v>702</v>
      </c>
      <c r="Z2632" t="s">
        <v>6</v>
      </c>
      <c r="AA2632" t="s">
        <v>6</v>
      </c>
      <c r="AB2632" t="s">
        <v>610</v>
      </c>
      <c r="AC2632" t="s">
        <v>682</v>
      </c>
    </row>
    <row r="2633" spans="1:29" x14ac:dyDescent="0.25">
      <c r="A2633" t="s">
        <v>389</v>
      </c>
      <c r="B2633">
        <v>273</v>
      </c>
      <c r="C2633" t="s">
        <v>137</v>
      </c>
      <c r="D2633">
        <v>1966</v>
      </c>
      <c r="E2633" t="s">
        <v>3627</v>
      </c>
      <c r="F2633" t="s">
        <v>6</v>
      </c>
      <c r="G2633" t="s">
        <v>6</v>
      </c>
      <c r="H2633" t="s">
        <v>6</v>
      </c>
      <c r="I2633" t="s">
        <v>6</v>
      </c>
      <c r="J2633" t="s">
        <v>6</v>
      </c>
      <c r="K2633" t="s">
        <v>6</v>
      </c>
      <c r="L2633">
        <v>13.48411022007568</v>
      </c>
      <c r="M2633" t="s">
        <v>6</v>
      </c>
      <c r="N2633" t="s">
        <v>6</v>
      </c>
      <c r="O2633">
        <v>9.5065209491379434</v>
      </c>
      <c r="P2633">
        <v>0.37957374050241799</v>
      </c>
      <c r="Q2633" t="s">
        <v>473</v>
      </c>
      <c r="R2633" t="s">
        <v>474</v>
      </c>
      <c r="S2633" t="s">
        <v>468</v>
      </c>
      <c r="T2633" t="s">
        <v>13748</v>
      </c>
      <c r="U2633" t="s">
        <v>13748</v>
      </c>
      <c r="V2633" t="s">
        <v>13748</v>
      </c>
      <c r="W2633" t="s">
        <v>399</v>
      </c>
      <c r="X2633" t="s">
        <v>399</v>
      </c>
      <c r="Y2633" t="s">
        <v>702</v>
      </c>
      <c r="Z2633" t="s">
        <v>6</v>
      </c>
      <c r="AA2633" t="s">
        <v>6</v>
      </c>
      <c r="AB2633" t="s">
        <v>610</v>
      </c>
      <c r="AC2633" t="s">
        <v>682</v>
      </c>
    </row>
    <row r="2634" spans="1:29" x14ac:dyDescent="0.25">
      <c r="A2634" t="s">
        <v>389</v>
      </c>
      <c r="B2634">
        <v>273</v>
      </c>
      <c r="C2634" t="s">
        <v>137</v>
      </c>
      <c r="D2634">
        <v>1967</v>
      </c>
      <c r="E2634" t="s">
        <v>3628</v>
      </c>
      <c r="F2634" t="s">
        <v>6</v>
      </c>
      <c r="G2634" t="s">
        <v>6</v>
      </c>
      <c r="H2634" t="s">
        <v>6</v>
      </c>
      <c r="I2634" t="s">
        <v>6</v>
      </c>
      <c r="J2634" t="s">
        <v>6</v>
      </c>
      <c r="K2634" t="s">
        <v>6</v>
      </c>
      <c r="L2634">
        <v>14.78385818358394</v>
      </c>
      <c r="M2634" t="s">
        <v>6</v>
      </c>
      <c r="N2634" t="s">
        <v>6</v>
      </c>
      <c r="O2634">
        <v>13.042996692562111</v>
      </c>
      <c r="P2634">
        <v>0.415233772684584</v>
      </c>
      <c r="Q2634" t="s">
        <v>473</v>
      </c>
      <c r="R2634" t="s">
        <v>474</v>
      </c>
      <c r="S2634" t="s">
        <v>468</v>
      </c>
      <c r="T2634" t="s">
        <v>13748</v>
      </c>
      <c r="U2634" t="s">
        <v>13748</v>
      </c>
      <c r="V2634" t="s">
        <v>13748</v>
      </c>
      <c r="W2634" t="s">
        <v>399</v>
      </c>
      <c r="X2634" t="s">
        <v>399</v>
      </c>
      <c r="Y2634" t="s">
        <v>702</v>
      </c>
      <c r="Z2634" t="s">
        <v>6</v>
      </c>
      <c r="AA2634" t="s">
        <v>6</v>
      </c>
      <c r="AB2634" t="s">
        <v>610</v>
      </c>
      <c r="AC2634" t="s">
        <v>682</v>
      </c>
    </row>
    <row r="2635" spans="1:29" x14ac:dyDescent="0.25">
      <c r="A2635" t="s">
        <v>389</v>
      </c>
      <c r="B2635">
        <v>273</v>
      </c>
      <c r="C2635" t="s">
        <v>137</v>
      </c>
      <c r="D2635">
        <v>1968</v>
      </c>
      <c r="E2635" t="s">
        <v>3629</v>
      </c>
      <c r="F2635" t="s">
        <v>6</v>
      </c>
      <c r="G2635" t="s">
        <v>6</v>
      </c>
      <c r="H2635" t="s">
        <v>6</v>
      </c>
      <c r="I2635" t="s">
        <v>6</v>
      </c>
      <c r="J2635" t="s">
        <v>6</v>
      </c>
      <c r="K2635" t="s">
        <v>6</v>
      </c>
      <c r="L2635">
        <v>14.760436424611104</v>
      </c>
      <c r="M2635" t="s">
        <v>6</v>
      </c>
      <c r="N2635" t="s">
        <v>6</v>
      </c>
      <c r="O2635" t="s">
        <v>6</v>
      </c>
      <c r="P2635">
        <v>0.45983510559936702</v>
      </c>
      <c r="Q2635" t="s">
        <v>473</v>
      </c>
      <c r="R2635" t="s">
        <v>474</v>
      </c>
      <c r="S2635" t="s">
        <v>468</v>
      </c>
      <c r="T2635" t="s">
        <v>13748</v>
      </c>
      <c r="U2635" t="s">
        <v>13748</v>
      </c>
      <c r="V2635" t="s">
        <v>13748</v>
      </c>
      <c r="W2635" t="s">
        <v>399</v>
      </c>
      <c r="X2635" t="s">
        <v>399</v>
      </c>
      <c r="Y2635" t="s">
        <v>702</v>
      </c>
      <c r="Z2635" t="s">
        <v>6</v>
      </c>
      <c r="AA2635" t="s">
        <v>6</v>
      </c>
      <c r="AB2635" t="s">
        <v>610</v>
      </c>
      <c r="AC2635" t="s">
        <v>682</v>
      </c>
    </row>
    <row r="2636" spans="1:29" x14ac:dyDescent="0.25">
      <c r="A2636" t="s">
        <v>389</v>
      </c>
      <c r="B2636">
        <v>273</v>
      </c>
      <c r="C2636" t="s">
        <v>137</v>
      </c>
      <c r="D2636">
        <v>1969</v>
      </c>
      <c r="E2636" t="s">
        <v>3630</v>
      </c>
      <c r="F2636" t="s">
        <v>6</v>
      </c>
      <c r="G2636" t="s">
        <v>6</v>
      </c>
      <c r="H2636" t="s">
        <v>6</v>
      </c>
      <c r="I2636" t="s">
        <v>6</v>
      </c>
      <c r="J2636" t="s">
        <v>6</v>
      </c>
      <c r="K2636" t="s">
        <v>6</v>
      </c>
      <c r="L2636">
        <v>16.061420324258645</v>
      </c>
      <c r="M2636" t="s">
        <v>6</v>
      </c>
      <c r="N2636" t="s">
        <v>6</v>
      </c>
      <c r="O2636" t="s">
        <v>6</v>
      </c>
      <c r="P2636">
        <v>0.50536979097100099</v>
      </c>
      <c r="Q2636" t="s">
        <v>473</v>
      </c>
      <c r="R2636" t="s">
        <v>474</v>
      </c>
      <c r="S2636" t="s">
        <v>468</v>
      </c>
      <c r="T2636" t="s">
        <v>13748</v>
      </c>
      <c r="U2636" t="s">
        <v>13748</v>
      </c>
      <c r="V2636" t="s">
        <v>13748</v>
      </c>
      <c r="W2636" t="s">
        <v>399</v>
      </c>
      <c r="X2636" t="s">
        <v>399</v>
      </c>
      <c r="Y2636" t="s">
        <v>702</v>
      </c>
      <c r="Z2636" t="s">
        <v>6</v>
      </c>
      <c r="AA2636" t="s">
        <v>6</v>
      </c>
      <c r="AB2636" t="s">
        <v>610</v>
      </c>
      <c r="AC2636" t="s">
        <v>682</v>
      </c>
    </row>
    <row r="2637" spans="1:29" x14ac:dyDescent="0.25">
      <c r="A2637" t="s">
        <v>389</v>
      </c>
      <c r="B2637">
        <v>273</v>
      </c>
      <c r="C2637" t="s">
        <v>137</v>
      </c>
      <c r="D2637">
        <v>1970</v>
      </c>
      <c r="E2637" t="s">
        <v>3631</v>
      </c>
      <c r="F2637" t="s">
        <v>6</v>
      </c>
      <c r="G2637" t="s">
        <v>6</v>
      </c>
      <c r="H2637" t="s">
        <v>6</v>
      </c>
      <c r="I2637" t="s">
        <v>6</v>
      </c>
      <c r="J2637" t="s">
        <v>6</v>
      </c>
      <c r="K2637" t="s">
        <v>6</v>
      </c>
      <c r="L2637">
        <v>16.062163742088881</v>
      </c>
      <c r="M2637" t="s">
        <v>6</v>
      </c>
      <c r="N2637" t="s">
        <v>6</v>
      </c>
      <c r="O2637">
        <v>12.517342352620418</v>
      </c>
      <c r="P2637">
        <v>0.56849628186899903</v>
      </c>
      <c r="Q2637" t="s">
        <v>473</v>
      </c>
      <c r="R2637" t="s">
        <v>474</v>
      </c>
      <c r="S2637" t="s">
        <v>468</v>
      </c>
      <c r="T2637" t="s">
        <v>13748</v>
      </c>
      <c r="U2637" t="s">
        <v>13748</v>
      </c>
      <c r="V2637" t="s">
        <v>13748</v>
      </c>
      <c r="W2637" t="s">
        <v>399</v>
      </c>
      <c r="X2637" t="s">
        <v>399</v>
      </c>
      <c r="Y2637" t="s">
        <v>702</v>
      </c>
      <c r="Z2637" t="s">
        <v>6</v>
      </c>
      <c r="AA2637" t="s">
        <v>6</v>
      </c>
      <c r="AB2637" t="s">
        <v>610</v>
      </c>
      <c r="AC2637" t="s">
        <v>682</v>
      </c>
    </row>
    <row r="2638" spans="1:29" x14ac:dyDescent="0.25">
      <c r="A2638" t="s">
        <v>389</v>
      </c>
      <c r="B2638">
        <v>273</v>
      </c>
      <c r="C2638" t="s">
        <v>137</v>
      </c>
      <c r="D2638">
        <v>1971</v>
      </c>
      <c r="E2638" t="s">
        <v>3632</v>
      </c>
      <c r="F2638" t="s">
        <v>6</v>
      </c>
      <c r="G2638" t="s">
        <v>6</v>
      </c>
      <c r="H2638" t="s">
        <v>6</v>
      </c>
      <c r="I2638" t="s">
        <v>6</v>
      </c>
      <c r="J2638" t="s">
        <v>6</v>
      </c>
      <c r="K2638" t="s">
        <v>6</v>
      </c>
      <c r="L2638">
        <v>16.467883328997424</v>
      </c>
      <c r="M2638" t="s">
        <v>6</v>
      </c>
      <c r="N2638" t="s">
        <v>6</v>
      </c>
      <c r="O2638">
        <v>11.467426025286601</v>
      </c>
      <c r="P2638">
        <v>0.62331988106854297</v>
      </c>
      <c r="Q2638" t="s">
        <v>473</v>
      </c>
      <c r="R2638" t="s">
        <v>474</v>
      </c>
      <c r="S2638" t="s">
        <v>468</v>
      </c>
      <c r="T2638" t="s">
        <v>13748</v>
      </c>
      <c r="U2638" t="s">
        <v>13748</v>
      </c>
      <c r="V2638" t="s">
        <v>13748</v>
      </c>
      <c r="W2638" t="s">
        <v>399</v>
      </c>
      <c r="X2638" t="s">
        <v>399</v>
      </c>
      <c r="Y2638" t="s">
        <v>702</v>
      </c>
      <c r="Z2638" t="s">
        <v>6</v>
      </c>
      <c r="AA2638" t="s">
        <v>6</v>
      </c>
      <c r="AB2638" t="s">
        <v>610</v>
      </c>
      <c r="AC2638" t="s">
        <v>682</v>
      </c>
    </row>
    <row r="2639" spans="1:29" x14ac:dyDescent="0.25">
      <c r="A2639" t="s">
        <v>389</v>
      </c>
      <c r="B2639">
        <v>273</v>
      </c>
      <c r="C2639" t="s">
        <v>137</v>
      </c>
      <c r="D2639">
        <v>1972</v>
      </c>
      <c r="E2639" t="s">
        <v>3633</v>
      </c>
      <c r="F2639" t="s">
        <v>6</v>
      </c>
      <c r="G2639" t="s">
        <v>6</v>
      </c>
      <c r="H2639" t="s">
        <v>6</v>
      </c>
      <c r="I2639" t="s">
        <v>6</v>
      </c>
      <c r="J2639" t="s">
        <v>6</v>
      </c>
      <c r="K2639" t="s">
        <v>6</v>
      </c>
      <c r="L2639">
        <v>17.555979202377415</v>
      </c>
      <c r="M2639" t="s">
        <v>6</v>
      </c>
      <c r="N2639" t="s">
        <v>6</v>
      </c>
      <c r="O2639">
        <v>12.458831626368079</v>
      </c>
      <c r="P2639">
        <v>0.71004875825487801</v>
      </c>
      <c r="Q2639" t="s">
        <v>473</v>
      </c>
      <c r="R2639" t="s">
        <v>474</v>
      </c>
      <c r="S2639" t="s">
        <v>468</v>
      </c>
      <c r="T2639" t="s">
        <v>13748</v>
      </c>
      <c r="U2639" t="s">
        <v>13748</v>
      </c>
      <c r="V2639" t="s">
        <v>13748</v>
      </c>
      <c r="W2639" t="s">
        <v>399</v>
      </c>
      <c r="X2639" t="s">
        <v>399</v>
      </c>
      <c r="Y2639" t="s">
        <v>702</v>
      </c>
      <c r="Z2639" t="s">
        <v>6</v>
      </c>
      <c r="AA2639" t="s">
        <v>6</v>
      </c>
      <c r="AB2639" t="s">
        <v>610</v>
      </c>
      <c r="AC2639" t="s">
        <v>682</v>
      </c>
    </row>
    <row r="2640" spans="1:29" x14ac:dyDescent="0.25">
      <c r="A2640" t="s">
        <v>389</v>
      </c>
      <c r="B2640">
        <v>273</v>
      </c>
      <c r="C2640" t="s">
        <v>137</v>
      </c>
      <c r="D2640">
        <v>1973</v>
      </c>
      <c r="E2640" t="s">
        <v>3634</v>
      </c>
      <c r="F2640" t="s">
        <v>6</v>
      </c>
      <c r="G2640" t="s">
        <v>6</v>
      </c>
      <c r="H2640" t="s">
        <v>6</v>
      </c>
      <c r="I2640" t="s">
        <v>6</v>
      </c>
      <c r="J2640" t="s">
        <v>6</v>
      </c>
      <c r="K2640" t="s">
        <v>6</v>
      </c>
      <c r="L2640">
        <v>19.511758943227324</v>
      </c>
      <c r="M2640" t="s">
        <v>6</v>
      </c>
      <c r="N2640" t="s">
        <v>6</v>
      </c>
      <c r="O2640">
        <v>13.528132983073407</v>
      </c>
      <c r="P2640">
        <v>0.862399394227924</v>
      </c>
      <c r="Q2640" t="s">
        <v>473</v>
      </c>
      <c r="R2640" t="s">
        <v>474</v>
      </c>
      <c r="S2640" t="s">
        <v>468</v>
      </c>
      <c r="T2640" t="s">
        <v>13748</v>
      </c>
      <c r="U2640" t="s">
        <v>13748</v>
      </c>
      <c r="V2640" t="s">
        <v>13748</v>
      </c>
      <c r="W2640" t="s">
        <v>399</v>
      </c>
      <c r="X2640" t="s">
        <v>399</v>
      </c>
      <c r="Y2640" t="s">
        <v>702</v>
      </c>
      <c r="Z2640" t="s">
        <v>6</v>
      </c>
      <c r="AA2640" t="s">
        <v>6</v>
      </c>
      <c r="AB2640" t="s">
        <v>610</v>
      </c>
      <c r="AC2640" t="s">
        <v>682</v>
      </c>
    </row>
    <row r="2641" spans="1:29" x14ac:dyDescent="0.25">
      <c r="A2641" t="s">
        <v>389</v>
      </c>
      <c r="B2641">
        <v>273</v>
      </c>
      <c r="C2641" t="s">
        <v>137</v>
      </c>
      <c r="D2641">
        <v>1974</v>
      </c>
      <c r="E2641" t="s">
        <v>3635</v>
      </c>
      <c r="F2641" t="s">
        <v>6</v>
      </c>
      <c r="G2641" t="s">
        <v>6</v>
      </c>
      <c r="H2641" t="s">
        <v>6</v>
      </c>
      <c r="I2641" t="s">
        <v>6</v>
      </c>
      <c r="J2641" t="s">
        <v>6</v>
      </c>
      <c r="K2641" t="s">
        <v>6</v>
      </c>
      <c r="L2641">
        <v>20.473325692400095</v>
      </c>
      <c r="M2641" t="s">
        <v>6</v>
      </c>
      <c r="N2641" t="s">
        <v>6</v>
      </c>
      <c r="O2641">
        <v>13.853589402477272</v>
      </c>
      <c r="P2641">
        <v>1.1324299269012399</v>
      </c>
      <c r="Q2641" t="s">
        <v>473</v>
      </c>
      <c r="R2641" t="s">
        <v>474</v>
      </c>
      <c r="S2641" t="s">
        <v>468</v>
      </c>
      <c r="T2641" t="s">
        <v>13748</v>
      </c>
      <c r="U2641" t="s">
        <v>13748</v>
      </c>
      <c r="V2641" t="s">
        <v>13748</v>
      </c>
      <c r="W2641" t="s">
        <v>399</v>
      </c>
      <c r="X2641" t="s">
        <v>399</v>
      </c>
      <c r="Y2641" t="s">
        <v>702</v>
      </c>
      <c r="Z2641" t="s">
        <v>6</v>
      </c>
      <c r="AA2641" t="s">
        <v>6</v>
      </c>
      <c r="AB2641" t="s">
        <v>610</v>
      </c>
      <c r="AC2641" t="s">
        <v>682</v>
      </c>
    </row>
    <row r="2642" spans="1:29" x14ac:dyDescent="0.25">
      <c r="A2642" t="s">
        <v>389</v>
      </c>
      <c r="B2642">
        <v>273</v>
      </c>
      <c r="C2642" t="s">
        <v>137</v>
      </c>
      <c r="D2642">
        <v>1975</v>
      </c>
      <c r="E2642" t="s">
        <v>3636</v>
      </c>
      <c r="F2642" t="s">
        <v>6</v>
      </c>
      <c r="G2642" t="s">
        <v>6</v>
      </c>
      <c r="H2642" t="s">
        <v>6</v>
      </c>
      <c r="I2642" t="s">
        <v>6</v>
      </c>
      <c r="J2642" t="s">
        <v>6</v>
      </c>
      <c r="K2642" t="s">
        <v>6</v>
      </c>
      <c r="L2642">
        <v>23.384298965319541</v>
      </c>
      <c r="M2642" t="s">
        <v>6</v>
      </c>
      <c r="N2642" t="s">
        <v>6</v>
      </c>
      <c r="O2642">
        <v>15.787061418255469</v>
      </c>
      <c r="P2642">
        <v>1.37885803956682</v>
      </c>
      <c r="Q2642" t="s">
        <v>473</v>
      </c>
      <c r="R2642" t="s">
        <v>474</v>
      </c>
      <c r="S2642" t="s">
        <v>468</v>
      </c>
      <c r="T2642" t="s">
        <v>13748</v>
      </c>
      <c r="U2642" t="s">
        <v>13748</v>
      </c>
      <c r="V2642" t="s">
        <v>13748</v>
      </c>
      <c r="W2642" t="s">
        <v>399</v>
      </c>
      <c r="X2642" t="s">
        <v>399</v>
      </c>
      <c r="Y2642" t="s">
        <v>702</v>
      </c>
      <c r="Z2642" t="s">
        <v>6</v>
      </c>
      <c r="AA2642" t="s">
        <v>6</v>
      </c>
      <c r="AB2642" t="s">
        <v>610</v>
      </c>
      <c r="AC2642" t="s">
        <v>682</v>
      </c>
    </row>
    <row r="2643" spans="1:29" x14ac:dyDescent="0.25">
      <c r="A2643" t="s">
        <v>389</v>
      </c>
      <c r="B2643">
        <v>273</v>
      </c>
      <c r="C2643" t="s">
        <v>137</v>
      </c>
      <c r="D2643">
        <v>1976</v>
      </c>
      <c r="E2643" t="s">
        <v>3637</v>
      </c>
      <c r="F2643" t="s">
        <v>6</v>
      </c>
      <c r="G2643" t="s">
        <v>6</v>
      </c>
      <c r="H2643" t="s">
        <v>6</v>
      </c>
      <c r="I2643" t="s">
        <v>6</v>
      </c>
      <c r="J2643" t="s">
        <v>6</v>
      </c>
      <c r="K2643" t="s">
        <v>6</v>
      </c>
      <c r="L2643">
        <v>33.414036970958463</v>
      </c>
      <c r="M2643" t="s">
        <v>6</v>
      </c>
      <c r="N2643" t="s">
        <v>6</v>
      </c>
      <c r="O2643">
        <v>22.35099629642751</v>
      </c>
      <c r="P2643">
        <v>1.66703978229174</v>
      </c>
      <c r="Q2643" t="s">
        <v>473</v>
      </c>
      <c r="R2643" t="s">
        <v>474</v>
      </c>
      <c r="S2643" t="s">
        <v>468</v>
      </c>
      <c r="T2643" t="s">
        <v>13748</v>
      </c>
      <c r="U2643" t="s">
        <v>13748</v>
      </c>
      <c r="V2643" t="s">
        <v>13748</v>
      </c>
      <c r="W2643" t="s">
        <v>399</v>
      </c>
      <c r="X2643" t="s">
        <v>399</v>
      </c>
      <c r="Y2643" t="s">
        <v>702</v>
      </c>
      <c r="Z2643" t="s">
        <v>6</v>
      </c>
      <c r="AA2643" t="s">
        <v>6</v>
      </c>
      <c r="AB2643" t="s">
        <v>610</v>
      </c>
      <c r="AC2643" t="s">
        <v>682</v>
      </c>
    </row>
    <row r="2644" spans="1:29" x14ac:dyDescent="0.25">
      <c r="A2644" t="s">
        <v>389</v>
      </c>
      <c r="B2644">
        <v>273</v>
      </c>
      <c r="C2644" t="s">
        <v>137</v>
      </c>
      <c r="D2644">
        <v>1977</v>
      </c>
      <c r="E2644" t="s">
        <v>3638</v>
      </c>
      <c r="F2644" t="s">
        <v>6</v>
      </c>
      <c r="G2644" t="s">
        <v>6</v>
      </c>
      <c r="H2644" t="s">
        <v>6</v>
      </c>
      <c r="I2644" t="s">
        <v>6</v>
      </c>
      <c r="J2644" t="s">
        <v>6</v>
      </c>
      <c r="K2644" t="s">
        <v>6</v>
      </c>
      <c r="L2644">
        <v>31.617857986263587</v>
      </c>
      <c r="M2644" t="s">
        <v>6</v>
      </c>
      <c r="N2644" t="s">
        <v>6</v>
      </c>
      <c r="O2644">
        <v>22.547298636370424</v>
      </c>
      <c r="P2644">
        <v>2.2233262089825998</v>
      </c>
      <c r="Q2644" t="s">
        <v>473</v>
      </c>
      <c r="R2644" t="s">
        <v>474</v>
      </c>
      <c r="S2644" t="s">
        <v>468</v>
      </c>
      <c r="T2644" t="s">
        <v>13748</v>
      </c>
      <c r="U2644" t="s">
        <v>13748</v>
      </c>
      <c r="V2644" t="s">
        <v>13748</v>
      </c>
      <c r="W2644" t="s">
        <v>399</v>
      </c>
      <c r="X2644" t="s">
        <v>399</v>
      </c>
      <c r="Y2644" t="s">
        <v>702</v>
      </c>
      <c r="Z2644" t="s">
        <v>6</v>
      </c>
      <c r="AA2644" t="s">
        <v>6</v>
      </c>
      <c r="AB2644" t="s">
        <v>610</v>
      </c>
      <c r="AC2644" t="s">
        <v>682</v>
      </c>
    </row>
    <row r="2645" spans="1:29" x14ac:dyDescent="0.25">
      <c r="A2645" t="s">
        <v>389</v>
      </c>
      <c r="B2645">
        <v>273</v>
      </c>
      <c r="C2645" t="s">
        <v>137</v>
      </c>
      <c r="D2645">
        <v>1978</v>
      </c>
      <c r="E2645" t="s">
        <v>3639</v>
      </c>
      <c r="F2645" t="s">
        <v>6</v>
      </c>
      <c r="G2645" t="s">
        <v>6</v>
      </c>
      <c r="H2645" t="s">
        <v>6</v>
      </c>
      <c r="I2645" t="s">
        <v>6</v>
      </c>
      <c r="J2645" t="s">
        <v>6</v>
      </c>
      <c r="K2645" t="s">
        <v>6</v>
      </c>
      <c r="L2645">
        <v>29.799249484941974</v>
      </c>
      <c r="M2645" t="s">
        <v>6</v>
      </c>
      <c r="N2645" t="s">
        <v>6</v>
      </c>
      <c r="O2645">
        <v>20.351165090018313</v>
      </c>
      <c r="P2645">
        <v>2.8283392987771299</v>
      </c>
      <c r="Q2645" t="s">
        <v>473</v>
      </c>
      <c r="R2645" t="s">
        <v>474</v>
      </c>
      <c r="S2645" t="s">
        <v>468</v>
      </c>
      <c r="T2645" t="s">
        <v>13748</v>
      </c>
      <c r="U2645" t="s">
        <v>13748</v>
      </c>
      <c r="V2645" t="s">
        <v>13748</v>
      </c>
      <c r="W2645" t="s">
        <v>399</v>
      </c>
      <c r="X2645" t="s">
        <v>399</v>
      </c>
      <c r="Y2645" t="s">
        <v>702</v>
      </c>
      <c r="Z2645" t="s">
        <v>6</v>
      </c>
      <c r="AA2645" t="s">
        <v>6</v>
      </c>
      <c r="AB2645" t="s">
        <v>610</v>
      </c>
      <c r="AC2645" t="s">
        <v>682</v>
      </c>
    </row>
    <row r="2646" spans="1:29" x14ac:dyDescent="0.25">
      <c r="A2646" t="s">
        <v>389</v>
      </c>
      <c r="B2646">
        <v>273</v>
      </c>
      <c r="C2646" t="s">
        <v>137</v>
      </c>
      <c r="D2646">
        <v>1979</v>
      </c>
      <c r="E2646" t="s">
        <v>3640</v>
      </c>
      <c r="F2646" t="s">
        <v>6</v>
      </c>
      <c r="G2646" t="s">
        <v>6</v>
      </c>
      <c r="H2646" t="s">
        <v>6</v>
      </c>
      <c r="I2646" t="s">
        <v>6</v>
      </c>
      <c r="J2646" t="s">
        <v>6</v>
      </c>
      <c r="K2646" t="s">
        <v>6</v>
      </c>
      <c r="L2646">
        <v>27.69564046205349</v>
      </c>
      <c r="M2646" t="s">
        <v>6</v>
      </c>
      <c r="N2646" t="s">
        <v>6</v>
      </c>
      <c r="O2646">
        <v>19.519183382369967</v>
      </c>
      <c r="P2646">
        <v>3.7301765434389602</v>
      </c>
      <c r="Q2646" t="s">
        <v>473</v>
      </c>
      <c r="R2646" t="s">
        <v>474</v>
      </c>
      <c r="S2646" t="s">
        <v>468</v>
      </c>
      <c r="T2646" t="s">
        <v>13748</v>
      </c>
      <c r="U2646" t="s">
        <v>13748</v>
      </c>
      <c r="V2646" t="s">
        <v>13748</v>
      </c>
      <c r="W2646" t="s">
        <v>399</v>
      </c>
      <c r="X2646" t="s">
        <v>399</v>
      </c>
      <c r="Y2646" t="s">
        <v>702</v>
      </c>
      <c r="Z2646" t="s">
        <v>6</v>
      </c>
      <c r="AA2646" t="s">
        <v>6</v>
      </c>
      <c r="AB2646" t="s">
        <v>610</v>
      </c>
      <c r="AC2646" t="s">
        <v>682</v>
      </c>
    </row>
    <row r="2647" spans="1:29" x14ac:dyDescent="0.25">
      <c r="A2647" t="s">
        <v>389</v>
      </c>
      <c r="B2647">
        <v>273</v>
      </c>
      <c r="C2647" t="s">
        <v>137</v>
      </c>
      <c r="D2647">
        <v>1980</v>
      </c>
      <c r="E2647" t="s">
        <v>3641</v>
      </c>
      <c r="F2647" t="s">
        <v>6</v>
      </c>
      <c r="G2647" t="s">
        <v>6</v>
      </c>
      <c r="H2647" t="s">
        <v>6</v>
      </c>
      <c r="I2647">
        <v>38.496739503489302</v>
      </c>
      <c r="J2647" t="s">
        <v>6</v>
      </c>
      <c r="K2647" t="s">
        <v>6</v>
      </c>
      <c r="L2647">
        <v>24.81181629369814</v>
      </c>
      <c r="M2647" t="s">
        <v>6</v>
      </c>
      <c r="N2647" t="s">
        <v>6</v>
      </c>
      <c r="O2647">
        <v>15.76112587561078</v>
      </c>
      <c r="P2647">
        <v>5.2446000000000002</v>
      </c>
      <c r="Q2647" t="s">
        <v>473</v>
      </c>
      <c r="R2647" t="s">
        <v>474</v>
      </c>
      <c r="S2647" t="s">
        <v>468</v>
      </c>
      <c r="T2647" t="s">
        <v>13748</v>
      </c>
      <c r="U2647" t="s">
        <v>13748</v>
      </c>
      <c r="V2647" t="s">
        <v>13748</v>
      </c>
      <c r="W2647" t="s">
        <v>399</v>
      </c>
      <c r="X2647" t="s">
        <v>399</v>
      </c>
      <c r="Y2647" t="s">
        <v>702</v>
      </c>
      <c r="Z2647" t="s">
        <v>6</v>
      </c>
      <c r="AA2647" t="s">
        <v>6</v>
      </c>
      <c r="AB2647" t="s">
        <v>610</v>
      </c>
      <c r="AC2647" t="s">
        <v>682</v>
      </c>
    </row>
    <row r="2648" spans="1:29" x14ac:dyDescent="0.25">
      <c r="A2648" t="s">
        <v>389</v>
      </c>
      <c r="B2648">
        <v>273</v>
      </c>
      <c r="C2648" t="s">
        <v>137</v>
      </c>
      <c r="D2648">
        <v>1981</v>
      </c>
      <c r="E2648" t="s">
        <v>3642</v>
      </c>
      <c r="F2648" t="s">
        <v>6</v>
      </c>
      <c r="G2648" t="s">
        <v>6</v>
      </c>
      <c r="H2648" t="s">
        <v>6</v>
      </c>
      <c r="I2648">
        <v>40.175000521662916</v>
      </c>
      <c r="J2648" t="s">
        <v>6</v>
      </c>
      <c r="K2648" t="s">
        <v>6</v>
      </c>
      <c r="L2648">
        <v>29.812921257813525</v>
      </c>
      <c r="M2648" t="s">
        <v>6</v>
      </c>
      <c r="N2648" t="s">
        <v>6</v>
      </c>
      <c r="O2648" t="s">
        <v>6</v>
      </c>
      <c r="P2648">
        <v>7.1885500000000002</v>
      </c>
      <c r="Q2648" t="s">
        <v>473</v>
      </c>
      <c r="R2648" t="s">
        <v>474</v>
      </c>
      <c r="S2648" t="s">
        <v>468</v>
      </c>
      <c r="T2648" t="s">
        <v>13748</v>
      </c>
      <c r="U2648" t="s">
        <v>13748</v>
      </c>
      <c r="V2648" t="s">
        <v>13748</v>
      </c>
      <c r="W2648" t="s">
        <v>399</v>
      </c>
      <c r="X2648" t="s">
        <v>399</v>
      </c>
      <c r="Y2648" t="s">
        <v>702</v>
      </c>
      <c r="Z2648" t="s">
        <v>6</v>
      </c>
      <c r="AA2648" t="s">
        <v>6</v>
      </c>
      <c r="AB2648" t="s">
        <v>610</v>
      </c>
      <c r="AC2648" t="s">
        <v>682</v>
      </c>
    </row>
    <row r="2649" spans="1:29" x14ac:dyDescent="0.25">
      <c r="A2649" t="s">
        <v>389</v>
      </c>
      <c r="B2649">
        <v>273</v>
      </c>
      <c r="C2649" t="s">
        <v>137</v>
      </c>
      <c r="D2649">
        <v>1982</v>
      </c>
      <c r="E2649" t="s">
        <v>3643</v>
      </c>
      <c r="F2649" t="s">
        <v>6</v>
      </c>
      <c r="G2649" t="s">
        <v>6</v>
      </c>
      <c r="H2649" t="s">
        <v>6</v>
      </c>
      <c r="I2649">
        <v>33.921882897789374</v>
      </c>
      <c r="J2649" t="s">
        <v>6</v>
      </c>
      <c r="K2649" t="s">
        <v>6</v>
      </c>
      <c r="L2649">
        <v>65.104351247924001</v>
      </c>
      <c r="M2649" t="s">
        <v>6</v>
      </c>
      <c r="N2649" t="s">
        <v>6</v>
      </c>
      <c r="O2649">
        <v>31.517168824444763</v>
      </c>
      <c r="P2649">
        <v>11.573650000000001</v>
      </c>
      <c r="Q2649" t="s">
        <v>473</v>
      </c>
      <c r="R2649" t="s">
        <v>474</v>
      </c>
      <c r="S2649" t="s">
        <v>468</v>
      </c>
      <c r="T2649" t="s">
        <v>13748</v>
      </c>
      <c r="U2649" t="s">
        <v>13748</v>
      </c>
      <c r="V2649" t="s">
        <v>13748</v>
      </c>
      <c r="W2649" t="s">
        <v>399</v>
      </c>
      <c r="X2649" t="s">
        <v>399</v>
      </c>
      <c r="Y2649" t="s">
        <v>702</v>
      </c>
      <c r="Z2649" t="s">
        <v>6</v>
      </c>
      <c r="AA2649" t="s">
        <v>6</v>
      </c>
      <c r="AB2649" t="s">
        <v>610</v>
      </c>
      <c r="AC2649" t="s">
        <v>682</v>
      </c>
    </row>
    <row r="2650" spans="1:29" x14ac:dyDescent="0.25">
      <c r="A2650" t="s">
        <v>389</v>
      </c>
      <c r="B2650">
        <v>273</v>
      </c>
      <c r="C2650" t="s">
        <v>137</v>
      </c>
      <c r="D2650">
        <v>1983</v>
      </c>
      <c r="E2650" t="s">
        <v>3644</v>
      </c>
      <c r="F2650" t="s">
        <v>6</v>
      </c>
      <c r="G2650" t="s">
        <v>6</v>
      </c>
      <c r="H2650" t="s">
        <v>6</v>
      </c>
      <c r="I2650">
        <v>27.04443167959208</v>
      </c>
      <c r="J2650" t="s">
        <v>6</v>
      </c>
      <c r="K2650" t="s">
        <v>6</v>
      </c>
      <c r="L2650">
        <v>53.760472847077736</v>
      </c>
      <c r="M2650" t="s">
        <v>6</v>
      </c>
      <c r="N2650" t="s">
        <v>6</v>
      </c>
      <c r="O2650">
        <v>26.800720598042439</v>
      </c>
      <c r="P2650">
        <v>20.847175</v>
      </c>
      <c r="Q2650" t="s">
        <v>473</v>
      </c>
      <c r="R2650" t="s">
        <v>474</v>
      </c>
      <c r="S2650" t="s">
        <v>468</v>
      </c>
      <c r="T2650" t="s">
        <v>13748</v>
      </c>
      <c r="U2650" t="s">
        <v>13748</v>
      </c>
      <c r="V2650" t="s">
        <v>13748</v>
      </c>
      <c r="W2650" t="s">
        <v>399</v>
      </c>
      <c r="X2650" t="s">
        <v>399</v>
      </c>
      <c r="Y2650" t="s">
        <v>702</v>
      </c>
      <c r="Z2650" t="s">
        <v>6</v>
      </c>
      <c r="AA2650" t="s">
        <v>6</v>
      </c>
      <c r="AB2650" t="s">
        <v>610</v>
      </c>
      <c r="AC2650" t="s">
        <v>682</v>
      </c>
    </row>
    <row r="2651" spans="1:29" x14ac:dyDescent="0.25">
      <c r="A2651" t="s">
        <v>389</v>
      </c>
      <c r="B2651">
        <v>273</v>
      </c>
      <c r="C2651" t="s">
        <v>137</v>
      </c>
      <c r="D2651">
        <v>1984</v>
      </c>
      <c r="E2651" t="s">
        <v>3645</v>
      </c>
      <c r="F2651" t="s">
        <v>6</v>
      </c>
      <c r="G2651" t="s">
        <v>6</v>
      </c>
      <c r="H2651" t="s">
        <v>6</v>
      </c>
      <c r="I2651">
        <v>30.277549048989343</v>
      </c>
      <c r="J2651" t="s">
        <v>6</v>
      </c>
      <c r="K2651" t="s">
        <v>6</v>
      </c>
      <c r="L2651">
        <v>48.196883518344073</v>
      </c>
      <c r="M2651" t="s">
        <v>6</v>
      </c>
      <c r="N2651" t="s">
        <v>6</v>
      </c>
      <c r="O2651">
        <v>26.712549717864547</v>
      </c>
      <c r="P2651">
        <v>34.368699999999997</v>
      </c>
      <c r="Q2651" t="s">
        <v>473</v>
      </c>
      <c r="R2651" t="s">
        <v>474</v>
      </c>
      <c r="S2651" t="s">
        <v>468</v>
      </c>
      <c r="T2651" t="s">
        <v>13748</v>
      </c>
      <c r="U2651" t="s">
        <v>13748</v>
      </c>
      <c r="V2651" t="s">
        <v>13748</v>
      </c>
      <c r="W2651" t="s">
        <v>399</v>
      </c>
      <c r="X2651" t="s">
        <v>399</v>
      </c>
      <c r="Y2651" t="s">
        <v>702</v>
      </c>
      <c r="Z2651" t="s">
        <v>6</v>
      </c>
      <c r="AA2651" t="s">
        <v>6</v>
      </c>
      <c r="AB2651" t="s">
        <v>610</v>
      </c>
      <c r="AC2651" t="s">
        <v>682</v>
      </c>
    </row>
    <row r="2652" spans="1:29" x14ac:dyDescent="0.25">
      <c r="A2652" t="s">
        <v>389</v>
      </c>
      <c r="B2652">
        <v>273</v>
      </c>
      <c r="C2652" t="s">
        <v>137</v>
      </c>
      <c r="D2652">
        <v>1985</v>
      </c>
      <c r="E2652" t="s">
        <v>3646</v>
      </c>
      <c r="F2652" t="s">
        <v>6</v>
      </c>
      <c r="G2652" t="s">
        <v>6</v>
      </c>
      <c r="H2652" t="s">
        <v>6</v>
      </c>
      <c r="I2652">
        <v>35.544258566318796</v>
      </c>
      <c r="J2652" t="s">
        <v>6</v>
      </c>
      <c r="K2652" t="s">
        <v>6</v>
      </c>
      <c r="L2652">
        <v>58.525184665695107</v>
      </c>
      <c r="M2652" t="s">
        <v>6</v>
      </c>
      <c r="N2652" t="s">
        <v>6</v>
      </c>
      <c r="O2652">
        <v>32.251807470447353</v>
      </c>
      <c r="P2652">
        <v>55.747399999999999</v>
      </c>
      <c r="Q2652" t="s">
        <v>473</v>
      </c>
      <c r="R2652" t="s">
        <v>474</v>
      </c>
      <c r="S2652" t="s">
        <v>468</v>
      </c>
      <c r="T2652" t="s">
        <v>13748</v>
      </c>
      <c r="U2652" t="s">
        <v>13748</v>
      </c>
      <c r="V2652" t="s">
        <v>13748</v>
      </c>
      <c r="W2652" t="s">
        <v>399</v>
      </c>
      <c r="X2652" t="s">
        <v>399</v>
      </c>
      <c r="Y2652" t="s">
        <v>702</v>
      </c>
      <c r="Z2652" t="s">
        <v>6</v>
      </c>
      <c r="AA2652" t="s">
        <v>6</v>
      </c>
      <c r="AB2652" t="s">
        <v>610</v>
      </c>
      <c r="AC2652" t="s">
        <v>682</v>
      </c>
    </row>
    <row r="2653" spans="1:29" x14ac:dyDescent="0.25">
      <c r="A2653" t="s">
        <v>389</v>
      </c>
      <c r="B2653">
        <v>273</v>
      </c>
      <c r="C2653" t="s">
        <v>137</v>
      </c>
      <c r="D2653">
        <v>1986</v>
      </c>
      <c r="E2653" t="s">
        <v>3647</v>
      </c>
      <c r="F2653" t="s">
        <v>6</v>
      </c>
      <c r="G2653" t="s">
        <v>6</v>
      </c>
      <c r="H2653" t="s">
        <v>6</v>
      </c>
      <c r="I2653">
        <v>39.486579388040532</v>
      </c>
      <c r="J2653" t="s">
        <v>6</v>
      </c>
      <c r="K2653" t="s">
        <v>6</v>
      </c>
      <c r="L2653">
        <v>89.958577722302579</v>
      </c>
      <c r="M2653" t="s">
        <v>6</v>
      </c>
      <c r="N2653" t="s">
        <v>6</v>
      </c>
      <c r="O2653">
        <v>50.651227283102884</v>
      </c>
      <c r="P2653">
        <v>91.501975000000002</v>
      </c>
      <c r="Q2653" t="s">
        <v>473</v>
      </c>
      <c r="R2653" t="s">
        <v>474</v>
      </c>
      <c r="S2653" t="s">
        <v>468</v>
      </c>
      <c r="T2653" t="s">
        <v>13748</v>
      </c>
      <c r="U2653" t="s">
        <v>13748</v>
      </c>
      <c r="V2653" t="s">
        <v>13748</v>
      </c>
      <c r="W2653" t="s">
        <v>399</v>
      </c>
      <c r="X2653" t="s">
        <v>399</v>
      </c>
      <c r="Y2653" t="s">
        <v>702</v>
      </c>
      <c r="Z2653" t="s">
        <v>6</v>
      </c>
      <c r="AA2653" t="s">
        <v>6</v>
      </c>
      <c r="AB2653" t="s">
        <v>610</v>
      </c>
      <c r="AC2653" t="s">
        <v>682</v>
      </c>
    </row>
    <row r="2654" spans="1:29" x14ac:dyDescent="0.25">
      <c r="A2654" t="s">
        <v>389</v>
      </c>
      <c r="B2654">
        <v>273</v>
      </c>
      <c r="C2654" t="s">
        <v>137</v>
      </c>
      <c r="D2654">
        <v>1987</v>
      </c>
      <c r="E2654" t="s">
        <v>3648</v>
      </c>
      <c r="F2654" t="s">
        <v>6</v>
      </c>
      <c r="G2654" t="s">
        <v>6</v>
      </c>
      <c r="H2654" t="s">
        <v>6</v>
      </c>
      <c r="I2654">
        <v>37.955145467478324</v>
      </c>
      <c r="J2654" t="s">
        <v>6</v>
      </c>
      <c r="K2654" t="s">
        <v>6</v>
      </c>
      <c r="L2654">
        <v>96.349215452858758</v>
      </c>
      <c r="M2654" t="s">
        <v>6</v>
      </c>
      <c r="N2654" t="s">
        <v>6</v>
      </c>
      <c r="O2654">
        <v>55.80113199969432</v>
      </c>
      <c r="P2654">
        <v>226.02732499999999</v>
      </c>
      <c r="Q2654" t="s">
        <v>473</v>
      </c>
      <c r="R2654" t="s">
        <v>474</v>
      </c>
      <c r="S2654" t="s">
        <v>468</v>
      </c>
      <c r="T2654" t="s">
        <v>13748</v>
      </c>
      <c r="U2654" t="s">
        <v>13748</v>
      </c>
      <c r="V2654" t="s">
        <v>13748</v>
      </c>
      <c r="W2654" t="s">
        <v>399</v>
      </c>
      <c r="X2654" t="s">
        <v>399</v>
      </c>
      <c r="Y2654" t="s">
        <v>702</v>
      </c>
      <c r="Z2654" t="s">
        <v>6</v>
      </c>
      <c r="AA2654" t="s">
        <v>6</v>
      </c>
      <c r="AB2654" t="s">
        <v>610</v>
      </c>
      <c r="AC2654" t="s">
        <v>682</v>
      </c>
    </row>
    <row r="2655" spans="1:29" x14ac:dyDescent="0.25">
      <c r="A2655" t="s">
        <v>389</v>
      </c>
      <c r="B2655">
        <v>273</v>
      </c>
      <c r="C2655" t="s">
        <v>137</v>
      </c>
      <c r="D2655">
        <v>1988</v>
      </c>
      <c r="E2655" t="s">
        <v>3649</v>
      </c>
      <c r="F2655" t="s">
        <v>6</v>
      </c>
      <c r="G2655" t="s">
        <v>6</v>
      </c>
      <c r="H2655" t="s">
        <v>6</v>
      </c>
      <c r="I2655">
        <v>22.437687784092009</v>
      </c>
      <c r="J2655" t="s">
        <v>6</v>
      </c>
      <c r="K2655" t="s">
        <v>6</v>
      </c>
      <c r="L2655">
        <v>57.384205436224491</v>
      </c>
      <c r="M2655" t="s">
        <v>6</v>
      </c>
      <c r="N2655" t="s">
        <v>6</v>
      </c>
      <c r="O2655">
        <v>38.65178592137444</v>
      </c>
      <c r="P2655">
        <v>458.87972500000001</v>
      </c>
      <c r="Q2655" t="s">
        <v>473</v>
      </c>
      <c r="R2655" t="s">
        <v>474</v>
      </c>
      <c r="S2655" t="s">
        <v>468</v>
      </c>
      <c r="T2655" t="s">
        <v>13748</v>
      </c>
      <c r="U2655" t="s">
        <v>13748</v>
      </c>
      <c r="V2655" t="s">
        <v>13748</v>
      </c>
      <c r="W2655" t="s">
        <v>399</v>
      </c>
      <c r="X2655" t="s">
        <v>399</v>
      </c>
      <c r="Y2655" t="s">
        <v>702</v>
      </c>
      <c r="Z2655" t="s">
        <v>6</v>
      </c>
      <c r="AA2655" t="s">
        <v>6</v>
      </c>
      <c r="AB2655" t="s">
        <v>610</v>
      </c>
      <c r="AC2655" t="s">
        <v>682</v>
      </c>
    </row>
    <row r="2656" spans="1:29" x14ac:dyDescent="0.25">
      <c r="A2656" t="s">
        <v>389</v>
      </c>
      <c r="B2656">
        <v>273</v>
      </c>
      <c r="C2656" t="s">
        <v>137</v>
      </c>
      <c r="D2656">
        <v>1989</v>
      </c>
      <c r="E2656" t="s">
        <v>3650</v>
      </c>
      <c r="F2656" t="s">
        <v>6</v>
      </c>
      <c r="G2656" t="s">
        <v>6</v>
      </c>
      <c r="H2656" t="s">
        <v>6</v>
      </c>
      <c r="I2656">
        <v>28.311223718738599</v>
      </c>
      <c r="J2656" t="s">
        <v>6</v>
      </c>
      <c r="K2656" t="s">
        <v>6</v>
      </c>
      <c r="L2656">
        <v>50.179345852506238</v>
      </c>
      <c r="M2656" t="s">
        <v>6</v>
      </c>
      <c r="N2656" t="s">
        <v>6</v>
      </c>
      <c r="O2656">
        <v>38.165737634162774</v>
      </c>
      <c r="P2656">
        <v>605.78094999999996</v>
      </c>
      <c r="Q2656" t="s">
        <v>473</v>
      </c>
      <c r="R2656" t="s">
        <v>474</v>
      </c>
      <c r="S2656" t="s">
        <v>468</v>
      </c>
      <c r="T2656" t="s">
        <v>13748</v>
      </c>
      <c r="U2656" t="s">
        <v>13748</v>
      </c>
      <c r="V2656" t="s">
        <v>13748</v>
      </c>
      <c r="W2656" t="s">
        <v>399</v>
      </c>
      <c r="X2656" t="s">
        <v>399</v>
      </c>
      <c r="Y2656" t="s">
        <v>702</v>
      </c>
      <c r="Z2656" t="s">
        <v>6</v>
      </c>
      <c r="AA2656" t="s">
        <v>6</v>
      </c>
      <c r="AB2656" t="s">
        <v>610</v>
      </c>
      <c r="AC2656" t="s">
        <v>682</v>
      </c>
    </row>
    <row r="2657" spans="1:29" x14ac:dyDescent="0.25">
      <c r="A2657" t="s">
        <v>389</v>
      </c>
      <c r="B2657">
        <v>273</v>
      </c>
      <c r="C2657" t="s">
        <v>137</v>
      </c>
      <c r="D2657">
        <v>1990</v>
      </c>
      <c r="E2657" t="s">
        <v>3651</v>
      </c>
      <c r="F2657" t="s">
        <v>6</v>
      </c>
      <c r="G2657" t="s">
        <v>6</v>
      </c>
      <c r="H2657" t="s">
        <v>6</v>
      </c>
      <c r="I2657">
        <v>29.453083512006696</v>
      </c>
      <c r="J2657" t="s">
        <v>6</v>
      </c>
      <c r="K2657" t="s">
        <v>6</v>
      </c>
      <c r="L2657">
        <v>45.375433546517051</v>
      </c>
      <c r="M2657" t="s">
        <v>6</v>
      </c>
      <c r="N2657" t="s">
        <v>6</v>
      </c>
      <c r="O2657">
        <v>37.789961381520968</v>
      </c>
      <c r="P2657">
        <v>816.78375000000005</v>
      </c>
      <c r="Q2657" t="s">
        <v>473</v>
      </c>
      <c r="R2657" t="s">
        <v>474</v>
      </c>
      <c r="S2657" t="s">
        <v>468</v>
      </c>
      <c r="T2657" t="s">
        <v>13748</v>
      </c>
      <c r="U2657" t="s">
        <v>13748</v>
      </c>
      <c r="V2657" t="s">
        <v>13748</v>
      </c>
      <c r="W2657" t="s">
        <v>399</v>
      </c>
      <c r="X2657" t="s">
        <v>399</v>
      </c>
      <c r="Y2657" t="s">
        <v>702</v>
      </c>
      <c r="Z2657" t="s">
        <v>6</v>
      </c>
      <c r="AA2657" t="s">
        <v>6</v>
      </c>
      <c r="AB2657" t="s">
        <v>610</v>
      </c>
      <c r="AC2657" t="s">
        <v>682</v>
      </c>
    </row>
    <row r="2658" spans="1:29" x14ac:dyDescent="0.25">
      <c r="A2658" t="s">
        <v>389</v>
      </c>
      <c r="B2658">
        <v>273</v>
      </c>
      <c r="C2658" t="s">
        <v>137</v>
      </c>
      <c r="D2658">
        <v>1991</v>
      </c>
      <c r="E2658" t="s">
        <v>3652</v>
      </c>
      <c r="F2658" t="s">
        <v>6</v>
      </c>
      <c r="G2658" t="s">
        <v>6</v>
      </c>
      <c r="H2658" t="s">
        <v>6</v>
      </c>
      <c r="I2658">
        <v>37.207236706458652</v>
      </c>
      <c r="J2658" t="s">
        <v>6</v>
      </c>
      <c r="K2658" t="s">
        <v>6</v>
      </c>
      <c r="L2658">
        <v>34.024546148469796</v>
      </c>
      <c r="M2658" t="s">
        <v>6</v>
      </c>
      <c r="N2658" t="s">
        <v>6</v>
      </c>
      <c r="O2658">
        <v>30.946164087517797</v>
      </c>
      <c r="P2658">
        <v>1050.6450749999999</v>
      </c>
      <c r="Q2658" t="s">
        <v>473</v>
      </c>
      <c r="R2658" t="s">
        <v>474</v>
      </c>
      <c r="S2658" t="s">
        <v>468</v>
      </c>
      <c r="T2658" t="s">
        <v>13748</v>
      </c>
      <c r="U2658" t="s">
        <v>13748</v>
      </c>
      <c r="V2658" t="s">
        <v>13748</v>
      </c>
      <c r="W2658" t="s">
        <v>399</v>
      </c>
      <c r="X2658" t="s">
        <v>399</v>
      </c>
      <c r="Y2658" t="s">
        <v>702</v>
      </c>
      <c r="Z2658" t="s">
        <v>6</v>
      </c>
      <c r="AA2658" t="s">
        <v>6</v>
      </c>
      <c r="AB2658" t="s">
        <v>610</v>
      </c>
      <c r="AC2658" t="s">
        <v>682</v>
      </c>
    </row>
    <row r="2659" spans="1:29" x14ac:dyDescent="0.25">
      <c r="A2659" t="s">
        <v>389</v>
      </c>
      <c r="B2659">
        <v>273</v>
      </c>
      <c r="C2659" t="s">
        <v>137</v>
      </c>
      <c r="D2659">
        <v>1992</v>
      </c>
      <c r="E2659" t="s">
        <v>3653</v>
      </c>
      <c r="F2659" t="s">
        <v>6</v>
      </c>
      <c r="G2659" t="s">
        <v>6</v>
      </c>
      <c r="H2659" t="s">
        <v>6</v>
      </c>
      <c r="I2659">
        <v>44.408135325525208</v>
      </c>
      <c r="J2659" t="s">
        <v>6</v>
      </c>
      <c r="K2659" t="s">
        <v>6</v>
      </c>
      <c r="L2659">
        <v>26.63094211744712</v>
      </c>
      <c r="M2659" t="s">
        <v>6</v>
      </c>
      <c r="N2659" t="s">
        <v>6</v>
      </c>
      <c r="O2659">
        <v>22.793489583581998</v>
      </c>
      <c r="P2659">
        <v>1249.3341499999999</v>
      </c>
      <c r="Q2659" t="s">
        <v>473</v>
      </c>
      <c r="R2659" t="s">
        <v>474</v>
      </c>
      <c r="S2659" t="s">
        <v>468</v>
      </c>
      <c r="T2659" t="s">
        <v>13748</v>
      </c>
      <c r="U2659" t="s">
        <v>13748</v>
      </c>
      <c r="V2659" t="s">
        <v>13748</v>
      </c>
      <c r="W2659" t="s">
        <v>399</v>
      </c>
      <c r="X2659" t="s">
        <v>399</v>
      </c>
      <c r="Y2659" t="s">
        <v>702</v>
      </c>
      <c r="Z2659" t="s">
        <v>6</v>
      </c>
      <c r="AA2659" t="s">
        <v>6</v>
      </c>
      <c r="AB2659" t="s">
        <v>610</v>
      </c>
      <c r="AC2659" t="s">
        <v>682</v>
      </c>
    </row>
    <row r="2660" spans="1:29" x14ac:dyDescent="0.25">
      <c r="A2660" t="s">
        <v>389</v>
      </c>
      <c r="B2660">
        <v>273</v>
      </c>
      <c r="C2660" t="s">
        <v>137</v>
      </c>
      <c r="D2660">
        <v>1993</v>
      </c>
      <c r="E2660" t="s">
        <v>3654</v>
      </c>
      <c r="F2660" t="s">
        <v>6</v>
      </c>
      <c r="G2660" t="s">
        <v>6</v>
      </c>
      <c r="H2660" t="s">
        <v>6</v>
      </c>
      <c r="I2660">
        <v>45.173004158998118</v>
      </c>
      <c r="J2660" t="s">
        <v>6</v>
      </c>
      <c r="K2660" t="s">
        <v>6</v>
      </c>
      <c r="L2660">
        <v>22.014951846388804</v>
      </c>
      <c r="M2660" t="s">
        <v>6</v>
      </c>
      <c r="N2660" t="s">
        <v>6</v>
      </c>
      <c r="O2660">
        <v>20.375134936702612</v>
      </c>
      <c r="P2660">
        <v>1560.0932749999999</v>
      </c>
      <c r="Q2660" t="s">
        <v>473</v>
      </c>
      <c r="R2660" t="s">
        <v>474</v>
      </c>
      <c r="S2660" t="s">
        <v>468</v>
      </c>
      <c r="T2660" t="s">
        <v>13748</v>
      </c>
      <c r="U2660" t="s">
        <v>13748</v>
      </c>
      <c r="V2660" t="s">
        <v>13748</v>
      </c>
      <c r="W2660" t="s">
        <v>399</v>
      </c>
      <c r="X2660" t="s">
        <v>399</v>
      </c>
      <c r="Y2660" t="s">
        <v>702</v>
      </c>
      <c r="Z2660" t="s">
        <v>6</v>
      </c>
      <c r="AA2660" t="s">
        <v>6</v>
      </c>
      <c r="AB2660" t="s">
        <v>610</v>
      </c>
      <c r="AC2660" t="s">
        <v>682</v>
      </c>
    </row>
    <row r="2661" spans="1:29" x14ac:dyDescent="0.25">
      <c r="A2661" t="s">
        <v>389</v>
      </c>
      <c r="B2661">
        <v>273</v>
      </c>
      <c r="C2661" t="s">
        <v>137</v>
      </c>
      <c r="D2661">
        <v>1994</v>
      </c>
      <c r="E2661" t="s">
        <v>3655</v>
      </c>
      <c r="F2661" t="s">
        <v>6</v>
      </c>
      <c r="G2661" t="s">
        <v>6</v>
      </c>
      <c r="H2661" t="s">
        <v>6</v>
      </c>
      <c r="I2661">
        <v>49.47377935921066</v>
      </c>
      <c r="J2661">
        <v>10.69488052503886</v>
      </c>
      <c r="K2661">
        <v>38.778898834171798</v>
      </c>
      <c r="L2661">
        <v>33.645579599122875</v>
      </c>
      <c r="M2661" t="s">
        <v>6</v>
      </c>
      <c r="N2661" t="s">
        <v>6</v>
      </c>
      <c r="O2661">
        <v>28.156432360238682</v>
      </c>
      <c r="P2661">
        <v>1781.422425</v>
      </c>
      <c r="Q2661" t="s">
        <v>473</v>
      </c>
      <c r="R2661" t="s">
        <v>474</v>
      </c>
      <c r="S2661" t="s">
        <v>468</v>
      </c>
      <c r="T2661" t="s">
        <v>13748</v>
      </c>
      <c r="U2661" t="s">
        <v>13748</v>
      </c>
      <c r="V2661" t="s">
        <v>13748</v>
      </c>
      <c r="W2661" t="s">
        <v>399</v>
      </c>
      <c r="X2661" t="s">
        <v>399</v>
      </c>
      <c r="Y2661" t="s">
        <v>702</v>
      </c>
      <c r="Z2661" t="s">
        <v>6</v>
      </c>
      <c r="AA2661" t="s">
        <v>6</v>
      </c>
      <c r="AB2661" t="s">
        <v>610</v>
      </c>
      <c r="AC2661" t="s">
        <v>682</v>
      </c>
    </row>
    <row r="2662" spans="1:29" x14ac:dyDescent="0.25">
      <c r="A2662" t="s">
        <v>389</v>
      </c>
      <c r="B2662">
        <v>273</v>
      </c>
      <c r="C2662" t="s">
        <v>137</v>
      </c>
      <c r="D2662">
        <v>1995</v>
      </c>
      <c r="E2662" t="s">
        <v>3656</v>
      </c>
      <c r="F2662" t="s">
        <v>6</v>
      </c>
      <c r="G2662" t="s">
        <v>6</v>
      </c>
      <c r="H2662" t="s">
        <v>6</v>
      </c>
      <c r="I2662">
        <v>49.523105206585036</v>
      </c>
      <c r="J2662">
        <v>11.759112520495448</v>
      </c>
      <c r="K2662">
        <v>37.763992686089587</v>
      </c>
      <c r="L2662">
        <v>35.624536685917931</v>
      </c>
      <c r="M2662" t="s">
        <v>6</v>
      </c>
      <c r="N2662" t="s">
        <v>6</v>
      </c>
      <c r="O2662">
        <v>32.458382900036497</v>
      </c>
      <c r="P2662">
        <v>2311.4584500000001</v>
      </c>
      <c r="Q2662" t="s">
        <v>473</v>
      </c>
      <c r="R2662" t="s">
        <v>474</v>
      </c>
      <c r="S2662" t="s">
        <v>468</v>
      </c>
      <c r="T2662" t="s">
        <v>13748</v>
      </c>
      <c r="U2662" t="s">
        <v>13748</v>
      </c>
      <c r="V2662" t="s">
        <v>13748</v>
      </c>
      <c r="W2662" t="s">
        <v>399</v>
      </c>
      <c r="X2662" t="s">
        <v>399</v>
      </c>
      <c r="Y2662" t="s">
        <v>702</v>
      </c>
      <c r="Z2662" t="s">
        <v>6</v>
      </c>
      <c r="AA2662" t="s">
        <v>6</v>
      </c>
      <c r="AB2662" t="s">
        <v>610</v>
      </c>
      <c r="AC2662" t="s">
        <v>682</v>
      </c>
    </row>
    <row r="2663" spans="1:29" x14ac:dyDescent="0.25">
      <c r="A2663" t="s">
        <v>389</v>
      </c>
      <c r="B2663">
        <v>273</v>
      </c>
      <c r="C2663" t="s">
        <v>137</v>
      </c>
      <c r="D2663">
        <v>1996</v>
      </c>
      <c r="E2663" t="s">
        <v>3657</v>
      </c>
      <c r="F2663" t="s">
        <v>6</v>
      </c>
      <c r="G2663" t="s">
        <v>6</v>
      </c>
      <c r="H2663" t="s">
        <v>6</v>
      </c>
      <c r="I2663">
        <v>40.603996661498762</v>
      </c>
      <c r="J2663">
        <v>10.966012978632905</v>
      </c>
      <c r="K2663">
        <v>29.637983682865858</v>
      </c>
      <c r="L2663">
        <v>44.73006406947426</v>
      </c>
      <c r="M2663" t="s">
        <v>6</v>
      </c>
      <c r="N2663" t="s">
        <v>6</v>
      </c>
      <c r="O2663">
        <v>25.166004939162672</v>
      </c>
      <c r="P2663">
        <v>3123.1679250000002</v>
      </c>
      <c r="Q2663" t="s">
        <v>473</v>
      </c>
      <c r="R2663" t="s">
        <v>474</v>
      </c>
      <c r="S2663" t="s">
        <v>468</v>
      </c>
      <c r="T2663" t="s">
        <v>13748</v>
      </c>
      <c r="U2663" t="s">
        <v>13748</v>
      </c>
      <c r="V2663" t="s">
        <v>13748</v>
      </c>
      <c r="W2663" t="s">
        <v>399</v>
      </c>
      <c r="X2663" t="s">
        <v>399</v>
      </c>
      <c r="Y2663" t="s">
        <v>702</v>
      </c>
      <c r="Z2663" t="s">
        <v>6</v>
      </c>
      <c r="AA2663" t="s">
        <v>6</v>
      </c>
      <c r="AB2663" t="s">
        <v>610</v>
      </c>
      <c r="AC2663" t="s">
        <v>682</v>
      </c>
    </row>
    <row r="2664" spans="1:29" x14ac:dyDescent="0.25">
      <c r="A2664" t="s">
        <v>389</v>
      </c>
      <c r="B2664">
        <v>273</v>
      </c>
      <c r="C2664" t="s">
        <v>137</v>
      </c>
      <c r="D2664">
        <v>1997</v>
      </c>
      <c r="E2664" t="s">
        <v>3658</v>
      </c>
      <c r="F2664" t="s">
        <v>6</v>
      </c>
      <c r="G2664" t="s">
        <v>6</v>
      </c>
      <c r="H2664" t="s">
        <v>6</v>
      </c>
      <c r="I2664">
        <v>34.564634548885756</v>
      </c>
      <c r="J2664">
        <v>9.6822626955960462</v>
      </c>
      <c r="K2664">
        <v>24.882371853289712</v>
      </c>
      <c r="L2664">
        <v>40.920234959242869</v>
      </c>
      <c r="M2664" t="s">
        <v>6</v>
      </c>
      <c r="N2664" t="s">
        <v>6</v>
      </c>
      <c r="O2664">
        <v>20.649131171043127</v>
      </c>
      <c r="P2664">
        <v>3962.524175</v>
      </c>
      <c r="Q2664" t="s">
        <v>473</v>
      </c>
      <c r="R2664" t="s">
        <v>474</v>
      </c>
      <c r="S2664" t="s">
        <v>468</v>
      </c>
      <c r="T2664" t="s">
        <v>13748</v>
      </c>
      <c r="U2664" t="s">
        <v>13748</v>
      </c>
      <c r="V2664" t="s">
        <v>13748</v>
      </c>
      <c r="W2664" t="s">
        <v>399</v>
      </c>
      <c r="X2664" t="s">
        <v>399</v>
      </c>
      <c r="Y2664" t="s">
        <v>702</v>
      </c>
      <c r="Z2664" t="s">
        <v>6</v>
      </c>
      <c r="AA2664" t="s">
        <v>6</v>
      </c>
      <c r="AB2664" t="s">
        <v>610</v>
      </c>
      <c r="AC2664" t="s">
        <v>682</v>
      </c>
    </row>
    <row r="2665" spans="1:29" x14ac:dyDescent="0.25">
      <c r="A2665" t="s">
        <v>389</v>
      </c>
      <c r="B2665">
        <v>273</v>
      </c>
      <c r="C2665" t="s">
        <v>137</v>
      </c>
      <c r="D2665">
        <v>1998</v>
      </c>
      <c r="E2665" t="s">
        <v>3659</v>
      </c>
      <c r="F2665" t="s">
        <v>6</v>
      </c>
      <c r="G2665" t="s">
        <v>6</v>
      </c>
      <c r="H2665" t="s">
        <v>6</v>
      </c>
      <c r="I2665">
        <v>32.025019898267786</v>
      </c>
      <c r="J2665">
        <v>9.2769759928044238</v>
      </c>
      <c r="K2665">
        <v>22.748043905463362</v>
      </c>
      <c r="L2665">
        <v>42.042744578401901</v>
      </c>
      <c r="M2665" t="s">
        <v>6</v>
      </c>
      <c r="N2665" t="s">
        <v>6</v>
      </c>
      <c r="O2665">
        <v>22.243624674752478</v>
      </c>
      <c r="P2665">
        <v>4810.1234750000003</v>
      </c>
      <c r="Q2665" t="s">
        <v>473</v>
      </c>
      <c r="R2665" t="s">
        <v>474</v>
      </c>
      <c r="S2665" t="s">
        <v>468</v>
      </c>
      <c r="T2665" t="s">
        <v>13748</v>
      </c>
      <c r="U2665" t="s">
        <v>13748</v>
      </c>
      <c r="V2665" t="s">
        <v>13748</v>
      </c>
      <c r="W2665" t="s">
        <v>399</v>
      </c>
      <c r="X2665" t="s">
        <v>399</v>
      </c>
      <c r="Y2665" t="s">
        <v>702</v>
      </c>
      <c r="Z2665" t="s">
        <v>6</v>
      </c>
      <c r="AA2665" t="s">
        <v>6</v>
      </c>
      <c r="AB2665" t="s">
        <v>610</v>
      </c>
      <c r="AC2665" t="s">
        <v>682</v>
      </c>
    </row>
    <row r="2666" spans="1:29" x14ac:dyDescent="0.25">
      <c r="A2666" t="s">
        <v>389</v>
      </c>
      <c r="B2666">
        <v>273</v>
      </c>
      <c r="C2666" t="s">
        <v>137</v>
      </c>
      <c r="D2666">
        <v>1999</v>
      </c>
      <c r="E2666" t="s">
        <v>3660</v>
      </c>
      <c r="F2666" t="s">
        <v>6</v>
      </c>
      <c r="G2666" t="s">
        <v>6</v>
      </c>
      <c r="H2666" t="s">
        <v>6</v>
      </c>
      <c r="I2666">
        <v>27.004758623314412</v>
      </c>
      <c r="J2666">
        <v>8.4738842419640203</v>
      </c>
      <c r="K2666">
        <v>18.530874381350394</v>
      </c>
      <c r="L2666">
        <v>44.715226249995986</v>
      </c>
      <c r="M2666" t="s">
        <v>6</v>
      </c>
      <c r="N2666" t="s">
        <v>6</v>
      </c>
      <c r="O2666">
        <v>20.485046709329026</v>
      </c>
      <c r="P2666">
        <v>5738.4664000000002</v>
      </c>
      <c r="Q2666" t="s">
        <v>473</v>
      </c>
      <c r="R2666" t="s">
        <v>474</v>
      </c>
      <c r="S2666" t="s">
        <v>468</v>
      </c>
      <c r="T2666" t="s">
        <v>13748</v>
      </c>
      <c r="U2666" t="s">
        <v>13748</v>
      </c>
      <c r="V2666" t="s">
        <v>13748</v>
      </c>
      <c r="W2666" t="s">
        <v>399</v>
      </c>
      <c r="X2666" t="s">
        <v>399</v>
      </c>
      <c r="Y2666" t="s">
        <v>702</v>
      </c>
      <c r="Z2666" t="s">
        <v>6</v>
      </c>
      <c r="AA2666" t="s">
        <v>6</v>
      </c>
      <c r="AB2666" t="s">
        <v>610</v>
      </c>
      <c r="AC2666" t="s">
        <v>682</v>
      </c>
    </row>
    <row r="2667" spans="1:29" x14ac:dyDescent="0.25">
      <c r="A2667" t="s">
        <v>389</v>
      </c>
      <c r="B2667">
        <v>273</v>
      </c>
      <c r="C2667" t="s">
        <v>137</v>
      </c>
      <c r="D2667">
        <v>2000</v>
      </c>
      <c r="E2667" t="s">
        <v>3661</v>
      </c>
      <c r="F2667" t="s">
        <v>6</v>
      </c>
      <c r="G2667" t="s">
        <v>6</v>
      </c>
      <c r="H2667" t="s">
        <v>6</v>
      </c>
      <c r="I2667">
        <v>25.085980319056038</v>
      </c>
      <c r="J2667">
        <v>7.6805101167772669</v>
      </c>
      <c r="K2667">
        <v>17.405470202278771</v>
      </c>
      <c r="L2667">
        <v>40.415822829673893</v>
      </c>
      <c r="M2667" t="s">
        <v>6</v>
      </c>
      <c r="N2667" t="s">
        <v>6</v>
      </c>
      <c r="O2667">
        <v>19.069493517663517</v>
      </c>
      <c r="P2667">
        <v>6693.683</v>
      </c>
      <c r="Q2667" t="s">
        <v>473</v>
      </c>
      <c r="R2667" t="s">
        <v>474</v>
      </c>
      <c r="S2667" t="s">
        <v>468</v>
      </c>
      <c r="T2667" t="s">
        <v>13748</v>
      </c>
      <c r="U2667" t="s">
        <v>13748</v>
      </c>
      <c r="V2667" t="s">
        <v>13748</v>
      </c>
      <c r="W2667" t="s">
        <v>399</v>
      </c>
      <c r="X2667" t="s">
        <v>399</v>
      </c>
      <c r="Y2667" t="s">
        <v>702</v>
      </c>
      <c r="Z2667" t="s">
        <v>6</v>
      </c>
      <c r="AA2667" t="s">
        <v>6</v>
      </c>
      <c r="AB2667" t="s">
        <v>610</v>
      </c>
      <c r="AC2667" t="s">
        <v>682</v>
      </c>
    </row>
    <row r="2668" spans="1:29" x14ac:dyDescent="0.25">
      <c r="A2668" t="s">
        <v>389</v>
      </c>
      <c r="B2668">
        <v>273</v>
      </c>
      <c r="C2668" t="s">
        <v>137</v>
      </c>
      <c r="D2668">
        <v>2001</v>
      </c>
      <c r="E2668" t="s">
        <v>3662</v>
      </c>
      <c r="F2668" t="s">
        <v>6</v>
      </c>
      <c r="G2668" t="s">
        <v>6</v>
      </c>
      <c r="H2668" t="s">
        <v>6</v>
      </c>
      <c r="I2668">
        <v>23.789648515362511</v>
      </c>
      <c r="J2668">
        <v>7.9730219518275121</v>
      </c>
      <c r="K2668">
        <v>15.816626563534999</v>
      </c>
      <c r="L2668">
        <v>39.372115385411071</v>
      </c>
      <c r="M2668" t="s">
        <v>6</v>
      </c>
      <c r="N2668" t="s">
        <v>6</v>
      </c>
      <c r="O2668">
        <v>18.479911458088051</v>
      </c>
      <c r="P2668">
        <v>7069.3772499999995</v>
      </c>
      <c r="Q2668" t="s">
        <v>473</v>
      </c>
      <c r="R2668" t="s">
        <v>474</v>
      </c>
      <c r="S2668" t="s">
        <v>468</v>
      </c>
      <c r="T2668" t="s">
        <v>13748</v>
      </c>
      <c r="U2668" t="s">
        <v>13748</v>
      </c>
      <c r="V2668" t="s">
        <v>13748</v>
      </c>
      <c r="W2668" t="s">
        <v>399</v>
      </c>
      <c r="X2668" t="s">
        <v>399</v>
      </c>
      <c r="Y2668" t="s">
        <v>702</v>
      </c>
      <c r="Z2668" t="s">
        <v>6</v>
      </c>
      <c r="AA2668" t="s">
        <v>6</v>
      </c>
      <c r="AB2668" t="s">
        <v>610</v>
      </c>
      <c r="AC2668" t="s">
        <v>682</v>
      </c>
    </row>
    <row r="2669" spans="1:29" x14ac:dyDescent="0.25">
      <c r="A2669" t="s">
        <v>389</v>
      </c>
      <c r="B2669">
        <v>273</v>
      </c>
      <c r="C2669" t="s">
        <v>137</v>
      </c>
      <c r="D2669">
        <v>2002</v>
      </c>
      <c r="E2669" t="s">
        <v>3663</v>
      </c>
      <c r="F2669" t="s">
        <v>6</v>
      </c>
      <c r="G2669" t="s">
        <v>6</v>
      </c>
      <c r="H2669" t="s">
        <v>6</v>
      </c>
      <c r="I2669">
        <v>24.624452374442608</v>
      </c>
      <c r="J2669">
        <v>8.7127832447932914</v>
      </c>
      <c r="K2669">
        <v>15.911669129649317</v>
      </c>
      <c r="L2669">
        <v>41.746449115434764</v>
      </c>
      <c r="M2669" t="s">
        <v>6</v>
      </c>
      <c r="N2669" t="s">
        <v>6</v>
      </c>
      <c r="O2669">
        <v>20.176972060404388</v>
      </c>
      <c r="P2669">
        <v>7455.4592000000002</v>
      </c>
      <c r="Q2669" t="s">
        <v>473</v>
      </c>
      <c r="R2669" t="s">
        <v>474</v>
      </c>
      <c r="S2669" t="s">
        <v>468</v>
      </c>
      <c r="T2669" t="s">
        <v>13748</v>
      </c>
      <c r="U2669" t="s">
        <v>13748</v>
      </c>
      <c r="V2669" t="s">
        <v>13748</v>
      </c>
      <c r="W2669" t="s">
        <v>399</v>
      </c>
      <c r="X2669" t="s">
        <v>399</v>
      </c>
      <c r="Y2669" t="s">
        <v>702</v>
      </c>
      <c r="Z2669" t="s">
        <v>6</v>
      </c>
      <c r="AA2669" t="s">
        <v>6</v>
      </c>
      <c r="AB2669" t="s">
        <v>610</v>
      </c>
      <c r="AC2669" t="s">
        <v>682</v>
      </c>
    </row>
    <row r="2670" spans="1:29" x14ac:dyDescent="0.25">
      <c r="A2670" t="s">
        <v>389</v>
      </c>
      <c r="B2670">
        <v>273</v>
      </c>
      <c r="C2670" t="s">
        <v>137</v>
      </c>
      <c r="D2670">
        <v>2003</v>
      </c>
      <c r="E2670" t="s">
        <v>3664</v>
      </c>
      <c r="F2670">
        <v>48.31231501361124</v>
      </c>
      <c r="G2670">
        <v>9.3381977667187339</v>
      </c>
      <c r="H2670">
        <v>38.974117246892504</v>
      </c>
      <c r="I2670">
        <v>24.895925887239429</v>
      </c>
      <c r="J2670">
        <v>9.3381977667187339</v>
      </c>
      <c r="K2670">
        <v>15.557728120520695</v>
      </c>
      <c r="L2670">
        <v>43.762315796033228</v>
      </c>
      <c r="M2670" t="s">
        <v>6</v>
      </c>
      <c r="N2670" t="s">
        <v>6</v>
      </c>
      <c r="O2670">
        <v>21.192571093695378</v>
      </c>
      <c r="P2670">
        <v>7868.8095750000002</v>
      </c>
      <c r="Q2670" t="s">
        <v>473</v>
      </c>
      <c r="R2670" t="s">
        <v>474</v>
      </c>
      <c r="S2670" t="s">
        <v>468</v>
      </c>
      <c r="T2670" t="s">
        <v>13748</v>
      </c>
      <c r="U2670" t="s">
        <v>13748</v>
      </c>
      <c r="V2670" t="s">
        <v>13748</v>
      </c>
      <c r="W2670" t="s">
        <v>399</v>
      </c>
      <c r="X2670" t="s">
        <v>399</v>
      </c>
      <c r="Y2670" t="s">
        <v>702</v>
      </c>
      <c r="Z2670" t="s">
        <v>6</v>
      </c>
      <c r="AA2670" t="s">
        <v>6</v>
      </c>
      <c r="AB2670" t="s">
        <v>610</v>
      </c>
      <c r="AC2670" t="s">
        <v>682</v>
      </c>
    </row>
    <row r="2671" spans="1:29" x14ac:dyDescent="0.25">
      <c r="A2671" t="s">
        <v>389</v>
      </c>
      <c r="B2671">
        <v>273</v>
      </c>
      <c r="C2671" t="s">
        <v>137</v>
      </c>
      <c r="D2671">
        <v>2004</v>
      </c>
      <c r="E2671" t="s">
        <v>3665</v>
      </c>
      <c r="F2671">
        <v>50.085077205759426</v>
      </c>
      <c r="G2671">
        <v>9.9923570806967277</v>
      </c>
      <c r="H2671">
        <v>40.092720125062698</v>
      </c>
      <c r="I2671">
        <v>23.920028385316019</v>
      </c>
      <c r="J2671">
        <v>9.9923570806967277</v>
      </c>
      <c r="K2671">
        <v>13.927671304619292</v>
      </c>
      <c r="L2671">
        <v>40.219423950687514</v>
      </c>
      <c r="M2671" t="s">
        <v>6</v>
      </c>
      <c r="N2671" t="s">
        <v>6</v>
      </c>
      <c r="O2671">
        <v>20.117454438635608</v>
      </c>
      <c r="P2671">
        <v>8828.3674499999997</v>
      </c>
      <c r="Q2671" t="s">
        <v>473</v>
      </c>
      <c r="R2671" t="s">
        <v>474</v>
      </c>
      <c r="S2671" t="s">
        <v>468</v>
      </c>
      <c r="T2671" t="s">
        <v>13748</v>
      </c>
      <c r="U2671" t="s">
        <v>13748</v>
      </c>
      <c r="V2671" t="s">
        <v>13748</v>
      </c>
      <c r="W2671" t="s">
        <v>399</v>
      </c>
      <c r="X2671" t="s">
        <v>399</v>
      </c>
      <c r="Y2671" t="s">
        <v>702</v>
      </c>
      <c r="Z2671" t="s">
        <v>6</v>
      </c>
      <c r="AA2671" t="s">
        <v>6</v>
      </c>
      <c r="AB2671" t="s">
        <v>610</v>
      </c>
      <c r="AC2671" t="s">
        <v>682</v>
      </c>
    </row>
    <row r="2672" spans="1:29" x14ac:dyDescent="0.25">
      <c r="A2672" t="s">
        <v>389</v>
      </c>
      <c r="B2672">
        <v>273</v>
      </c>
      <c r="C2672" t="s">
        <v>137</v>
      </c>
      <c r="D2672">
        <v>2005</v>
      </c>
      <c r="E2672" t="s">
        <v>3666</v>
      </c>
      <c r="F2672">
        <v>57.353199351772005</v>
      </c>
      <c r="G2672">
        <v>10.958784523295382</v>
      </c>
      <c r="H2672">
        <v>46.394414828476627</v>
      </c>
      <c r="I2672">
        <v>24.036249958837239</v>
      </c>
      <c r="J2672">
        <v>10.958784523295382</v>
      </c>
      <c r="K2672">
        <v>13.077465435541857</v>
      </c>
      <c r="L2672">
        <v>38.523883971532946</v>
      </c>
      <c r="M2672" t="s">
        <v>6</v>
      </c>
      <c r="N2672" t="s">
        <v>6</v>
      </c>
      <c r="O2672">
        <v>19.568713881931817</v>
      </c>
      <c r="P2672">
        <v>9562.6481000000003</v>
      </c>
      <c r="Q2672" t="s">
        <v>473</v>
      </c>
      <c r="R2672" t="s">
        <v>474</v>
      </c>
      <c r="S2672" t="s">
        <v>468</v>
      </c>
      <c r="T2672" t="s">
        <v>13748</v>
      </c>
      <c r="U2672" t="s">
        <v>13748</v>
      </c>
      <c r="V2672" t="s">
        <v>13748</v>
      </c>
      <c r="W2672" t="s">
        <v>399</v>
      </c>
      <c r="X2672" t="s">
        <v>399</v>
      </c>
      <c r="Y2672" t="s">
        <v>702</v>
      </c>
      <c r="Z2672" t="s">
        <v>6</v>
      </c>
      <c r="AA2672" t="s">
        <v>6</v>
      </c>
      <c r="AB2672" t="s">
        <v>610</v>
      </c>
      <c r="AC2672" t="s">
        <v>682</v>
      </c>
    </row>
    <row r="2673" spans="1:29" x14ac:dyDescent="0.25">
      <c r="A2673" t="s">
        <v>389</v>
      </c>
      <c r="B2673">
        <v>273</v>
      </c>
      <c r="C2673" t="s">
        <v>137</v>
      </c>
      <c r="D2673">
        <v>2006</v>
      </c>
      <c r="E2673" t="s">
        <v>3667</v>
      </c>
      <c r="F2673">
        <v>59.924773399462936</v>
      </c>
      <c r="G2673">
        <v>11.869534286242065</v>
      </c>
      <c r="H2673">
        <v>48.055239113220871</v>
      </c>
      <c r="I2673">
        <v>25.562181208647043</v>
      </c>
      <c r="J2673">
        <v>11.869534286242065</v>
      </c>
      <c r="K2673">
        <v>13.692646922404979</v>
      </c>
      <c r="L2673">
        <v>37.422846367126205</v>
      </c>
      <c r="M2673" t="s">
        <v>6</v>
      </c>
      <c r="N2673" t="s">
        <v>6</v>
      </c>
      <c r="O2673">
        <v>20.027310804187547</v>
      </c>
      <c r="P2673">
        <v>10630.939425</v>
      </c>
      <c r="Q2673" t="s">
        <v>473</v>
      </c>
      <c r="R2673" t="s">
        <v>474</v>
      </c>
      <c r="S2673" t="s">
        <v>468</v>
      </c>
      <c r="T2673" t="s">
        <v>13748</v>
      </c>
      <c r="U2673" t="s">
        <v>13748</v>
      </c>
      <c r="V2673" t="s">
        <v>13748</v>
      </c>
      <c r="W2673" t="s">
        <v>399</v>
      </c>
      <c r="X2673" t="s">
        <v>399</v>
      </c>
      <c r="Y2673" t="s">
        <v>702</v>
      </c>
      <c r="Z2673" t="s">
        <v>6</v>
      </c>
      <c r="AA2673" t="s">
        <v>6</v>
      </c>
      <c r="AB2673" t="s">
        <v>610</v>
      </c>
      <c r="AC2673" t="s">
        <v>682</v>
      </c>
    </row>
    <row r="2674" spans="1:29" x14ac:dyDescent="0.25">
      <c r="A2674" t="s">
        <v>389</v>
      </c>
      <c r="B2674">
        <v>273</v>
      </c>
      <c r="C2674" t="s">
        <v>137</v>
      </c>
      <c r="D2674">
        <v>2007</v>
      </c>
      <c r="E2674" t="s">
        <v>3668</v>
      </c>
      <c r="F2674">
        <v>67.764953692235935</v>
      </c>
      <c r="G2674">
        <v>13.522459931699856</v>
      </c>
      <c r="H2674">
        <v>54.242493760536078</v>
      </c>
      <c r="I2674">
        <v>28.488825547085465</v>
      </c>
      <c r="J2674">
        <v>13.522459931699856</v>
      </c>
      <c r="K2674">
        <v>14.966365615385609</v>
      </c>
      <c r="L2674">
        <v>37.205021076052567</v>
      </c>
      <c r="M2674" t="s">
        <v>6</v>
      </c>
      <c r="N2674" t="s">
        <v>6</v>
      </c>
      <c r="O2674">
        <v>20.474248106002996</v>
      </c>
      <c r="P2674">
        <v>11504.075500000001</v>
      </c>
      <c r="Q2674" t="s">
        <v>473</v>
      </c>
      <c r="R2674" t="s">
        <v>474</v>
      </c>
      <c r="S2674" t="s">
        <v>468</v>
      </c>
      <c r="T2674" t="s">
        <v>13748</v>
      </c>
      <c r="U2674" t="s">
        <v>13748</v>
      </c>
      <c r="V2674" t="s">
        <v>13748</v>
      </c>
      <c r="W2674" t="s">
        <v>399</v>
      </c>
      <c r="X2674" t="s">
        <v>399</v>
      </c>
      <c r="Y2674" t="s">
        <v>702</v>
      </c>
      <c r="Z2674" t="s">
        <v>6</v>
      </c>
      <c r="AA2674" t="s">
        <v>6</v>
      </c>
      <c r="AB2674" t="s">
        <v>610</v>
      </c>
      <c r="AC2674" t="s">
        <v>682</v>
      </c>
    </row>
    <row r="2675" spans="1:29" x14ac:dyDescent="0.25">
      <c r="A2675" t="s">
        <v>389</v>
      </c>
      <c r="B2675">
        <v>273</v>
      </c>
      <c r="C2675" t="s">
        <v>137</v>
      </c>
      <c r="D2675">
        <v>2008</v>
      </c>
      <c r="E2675" t="s">
        <v>3669</v>
      </c>
      <c r="F2675">
        <v>71.529213288370912</v>
      </c>
      <c r="G2675">
        <v>13.240751875937672</v>
      </c>
      <c r="H2675">
        <v>58.288461412433243</v>
      </c>
      <c r="I2675">
        <v>30.203867030380955</v>
      </c>
      <c r="J2675">
        <v>13.240751875937672</v>
      </c>
      <c r="K2675">
        <v>16.963115154443283</v>
      </c>
      <c r="L2675">
        <v>42.491122840778814</v>
      </c>
      <c r="M2675" t="s">
        <v>6</v>
      </c>
      <c r="N2675" t="s">
        <v>6</v>
      </c>
      <c r="O2675">
        <v>24.011391833619552</v>
      </c>
      <c r="P2675">
        <v>12353.845275</v>
      </c>
      <c r="Q2675" t="s">
        <v>473</v>
      </c>
      <c r="R2675" t="s">
        <v>474</v>
      </c>
      <c r="S2675" t="s">
        <v>468</v>
      </c>
      <c r="T2675" t="s">
        <v>13748</v>
      </c>
      <c r="U2675" t="s">
        <v>13748</v>
      </c>
      <c r="V2675" t="s">
        <v>13748</v>
      </c>
      <c r="W2675" t="s">
        <v>399</v>
      </c>
      <c r="X2675" t="s">
        <v>399</v>
      </c>
      <c r="Y2675" t="s">
        <v>702</v>
      </c>
      <c r="Z2675" t="s">
        <v>6</v>
      </c>
      <c r="AA2675" t="s">
        <v>6</v>
      </c>
      <c r="AB2675" t="s">
        <v>610</v>
      </c>
      <c r="AC2675" t="s">
        <v>682</v>
      </c>
    </row>
    <row r="2676" spans="1:29" x14ac:dyDescent="0.25">
      <c r="A2676" t="s">
        <v>389</v>
      </c>
      <c r="B2676">
        <v>273</v>
      </c>
      <c r="C2676" t="s">
        <v>137</v>
      </c>
      <c r="D2676">
        <v>2009</v>
      </c>
      <c r="E2676" t="s">
        <v>3670</v>
      </c>
      <c r="F2676">
        <v>68.072311954161776</v>
      </c>
      <c r="G2676">
        <v>13.49282245215193</v>
      </c>
      <c r="H2676">
        <v>54.579489502009849</v>
      </c>
      <c r="I2676">
        <v>30.244772818527878</v>
      </c>
      <c r="J2676">
        <v>13.49282245215193</v>
      </c>
      <c r="K2676">
        <v>16.751950366375947</v>
      </c>
      <c r="L2676">
        <v>43.675461241284786</v>
      </c>
      <c r="M2676" t="s">
        <v>6</v>
      </c>
      <c r="N2676" t="s">
        <v>6</v>
      </c>
      <c r="O2676">
        <v>27.451330673825336</v>
      </c>
      <c r="P2676">
        <v>12162.762875</v>
      </c>
      <c r="Q2676" t="s">
        <v>473</v>
      </c>
      <c r="R2676" t="s">
        <v>474</v>
      </c>
      <c r="S2676" t="s">
        <v>468</v>
      </c>
      <c r="T2676" t="s">
        <v>13748</v>
      </c>
      <c r="U2676" t="s">
        <v>13748</v>
      </c>
      <c r="V2676" t="s">
        <v>13748</v>
      </c>
      <c r="W2676" t="s">
        <v>399</v>
      </c>
      <c r="X2676" t="s">
        <v>399</v>
      </c>
      <c r="Y2676" t="s">
        <v>702</v>
      </c>
      <c r="Z2676" t="s">
        <v>6</v>
      </c>
      <c r="AA2676" t="s">
        <v>6</v>
      </c>
      <c r="AB2676" t="s">
        <v>610</v>
      </c>
      <c r="AC2676" t="s">
        <v>682</v>
      </c>
    </row>
    <row r="2677" spans="1:29" x14ac:dyDescent="0.25">
      <c r="A2677" t="s">
        <v>389</v>
      </c>
      <c r="B2677">
        <v>273</v>
      </c>
      <c r="C2677" t="s">
        <v>137</v>
      </c>
      <c r="D2677">
        <v>2010</v>
      </c>
      <c r="E2677" t="s">
        <v>3671</v>
      </c>
      <c r="F2677">
        <v>66.101468593979078</v>
      </c>
      <c r="G2677">
        <v>13.235987434336311</v>
      </c>
      <c r="H2677">
        <v>52.865481159642769</v>
      </c>
      <c r="I2677">
        <v>29.800565667863111</v>
      </c>
      <c r="J2677">
        <v>13.235987434336311</v>
      </c>
      <c r="K2677">
        <v>16.564578233526802</v>
      </c>
      <c r="L2677">
        <v>41.96305848080906</v>
      </c>
      <c r="M2677" t="s">
        <v>6</v>
      </c>
      <c r="N2677" t="s">
        <v>6</v>
      </c>
      <c r="O2677">
        <v>26.895415501963171</v>
      </c>
      <c r="P2677">
        <v>13366.37715</v>
      </c>
      <c r="Q2677" t="s">
        <v>473</v>
      </c>
      <c r="R2677" t="s">
        <v>474</v>
      </c>
      <c r="S2677" t="s">
        <v>468</v>
      </c>
      <c r="T2677" t="s">
        <v>13748</v>
      </c>
      <c r="U2677" t="s">
        <v>13748</v>
      </c>
      <c r="V2677" t="s">
        <v>13748</v>
      </c>
      <c r="W2677" t="s">
        <v>399</v>
      </c>
      <c r="X2677" t="s">
        <v>399</v>
      </c>
      <c r="Y2677" t="s">
        <v>702</v>
      </c>
      <c r="Z2677" t="s">
        <v>6</v>
      </c>
      <c r="AA2677" t="s">
        <v>6</v>
      </c>
      <c r="AB2677" t="s">
        <v>610</v>
      </c>
      <c r="AC2677" t="s">
        <v>682</v>
      </c>
    </row>
    <row r="2678" spans="1:29" x14ac:dyDescent="0.25">
      <c r="A2678" t="s">
        <v>389</v>
      </c>
      <c r="B2678">
        <v>273</v>
      </c>
      <c r="C2678" t="s">
        <v>137</v>
      </c>
      <c r="D2678">
        <v>2011</v>
      </c>
      <c r="E2678" t="s">
        <v>3672</v>
      </c>
      <c r="F2678">
        <v>71.346080204329127</v>
      </c>
      <c r="G2678">
        <v>13.543170294055606</v>
      </c>
      <c r="H2678">
        <v>57.802909910273513</v>
      </c>
      <c r="I2678">
        <v>31.854922307350144</v>
      </c>
      <c r="J2678">
        <v>13.543170294055606</v>
      </c>
      <c r="K2678">
        <v>18.311752013294537</v>
      </c>
      <c r="L2678">
        <v>42.85903023369044</v>
      </c>
      <c r="M2678" t="s">
        <v>6</v>
      </c>
      <c r="N2678" t="s">
        <v>6</v>
      </c>
      <c r="O2678">
        <v>27.656841402340483</v>
      </c>
      <c r="P2678">
        <v>14665.576499999999</v>
      </c>
      <c r="Q2678" t="s">
        <v>473</v>
      </c>
      <c r="R2678" t="s">
        <v>474</v>
      </c>
      <c r="S2678" t="s">
        <v>468</v>
      </c>
      <c r="T2678" t="s">
        <v>13748</v>
      </c>
      <c r="U2678" t="s">
        <v>13748</v>
      </c>
      <c r="V2678" t="s">
        <v>13748</v>
      </c>
      <c r="W2678" t="s">
        <v>399</v>
      </c>
      <c r="X2678" t="s">
        <v>399</v>
      </c>
      <c r="Y2678" t="s">
        <v>702</v>
      </c>
      <c r="Z2678" t="s">
        <v>6</v>
      </c>
      <c r="AA2678" t="s">
        <v>6</v>
      </c>
      <c r="AB2678" t="s">
        <v>610</v>
      </c>
      <c r="AC2678" t="s">
        <v>682</v>
      </c>
    </row>
    <row r="2679" spans="1:29" x14ac:dyDescent="0.25">
      <c r="A2679" t="s">
        <v>389</v>
      </c>
      <c r="B2679">
        <v>273</v>
      </c>
      <c r="C2679" t="s">
        <v>137</v>
      </c>
      <c r="D2679">
        <v>2012</v>
      </c>
      <c r="E2679" t="s">
        <v>3673</v>
      </c>
      <c r="F2679">
        <v>68.897121615763751</v>
      </c>
      <c r="G2679">
        <v>13.922260517814362</v>
      </c>
      <c r="H2679">
        <v>54.974861097949393</v>
      </c>
      <c r="I2679">
        <v>32.05646525843887</v>
      </c>
      <c r="J2679">
        <v>13.922260517814362</v>
      </c>
      <c r="K2679">
        <v>18.134204740624508</v>
      </c>
      <c r="L2679">
        <v>42.650100680298358</v>
      </c>
      <c r="M2679" t="s">
        <v>6</v>
      </c>
      <c r="N2679" t="s">
        <v>6</v>
      </c>
      <c r="O2679">
        <v>28.151824125241472</v>
      </c>
      <c r="P2679">
        <v>15817.754575000001</v>
      </c>
      <c r="Q2679" t="s">
        <v>473</v>
      </c>
      <c r="R2679" t="s">
        <v>474</v>
      </c>
      <c r="S2679" t="s">
        <v>468</v>
      </c>
      <c r="T2679" t="s">
        <v>13748</v>
      </c>
      <c r="U2679" t="s">
        <v>13748</v>
      </c>
      <c r="V2679" t="s">
        <v>13748</v>
      </c>
      <c r="W2679" t="s">
        <v>399</v>
      </c>
      <c r="X2679" t="s">
        <v>399</v>
      </c>
      <c r="Y2679" t="s">
        <v>702</v>
      </c>
      <c r="Z2679" t="s">
        <v>6</v>
      </c>
      <c r="AA2679" t="s">
        <v>6</v>
      </c>
      <c r="AB2679" t="s">
        <v>610</v>
      </c>
      <c r="AC2679" t="s">
        <v>682</v>
      </c>
    </row>
    <row r="2680" spans="1:29" x14ac:dyDescent="0.25">
      <c r="A2680" t="s">
        <v>389</v>
      </c>
      <c r="B2680">
        <v>273</v>
      </c>
      <c r="C2680" t="s">
        <v>137</v>
      </c>
      <c r="D2680">
        <v>2013</v>
      </c>
      <c r="E2680" t="s">
        <v>3674</v>
      </c>
      <c r="F2680">
        <v>77.689323063523105</v>
      </c>
      <c r="G2680">
        <v>14.569046761156908</v>
      </c>
      <c r="H2680">
        <v>63.120276302366193</v>
      </c>
      <c r="I2680">
        <v>35.198581700888603</v>
      </c>
      <c r="J2680">
        <v>14.569046761156908</v>
      </c>
      <c r="K2680">
        <v>20.629534939731695</v>
      </c>
      <c r="L2680">
        <v>45.898798628111862</v>
      </c>
      <c r="M2680" t="s">
        <v>6</v>
      </c>
      <c r="N2680" t="s">
        <v>6</v>
      </c>
      <c r="O2680">
        <v>30.761159017257068</v>
      </c>
      <c r="P2680">
        <v>16277.187099999999</v>
      </c>
      <c r="Q2680" t="s">
        <v>473</v>
      </c>
      <c r="R2680" t="s">
        <v>474</v>
      </c>
      <c r="S2680" t="s">
        <v>468</v>
      </c>
      <c r="T2680" t="s">
        <v>13748</v>
      </c>
      <c r="U2680" t="s">
        <v>13748</v>
      </c>
      <c r="V2680" t="s">
        <v>13748</v>
      </c>
      <c r="W2680" t="s">
        <v>399</v>
      </c>
      <c r="X2680" t="s">
        <v>399</v>
      </c>
      <c r="Y2680" t="s">
        <v>702</v>
      </c>
      <c r="Z2680" t="s">
        <v>6</v>
      </c>
      <c r="AA2680" t="s">
        <v>6</v>
      </c>
      <c r="AB2680" t="s">
        <v>610</v>
      </c>
      <c r="AC2680" t="s">
        <v>682</v>
      </c>
    </row>
    <row r="2681" spans="1:29" x14ac:dyDescent="0.25">
      <c r="A2681" t="s">
        <v>389</v>
      </c>
      <c r="B2681">
        <v>273</v>
      </c>
      <c r="C2681" t="s">
        <v>137</v>
      </c>
      <c r="D2681">
        <v>2014</v>
      </c>
      <c r="E2681" t="s">
        <v>3675</v>
      </c>
      <c r="F2681">
        <v>84.361309347549792</v>
      </c>
      <c r="G2681">
        <v>14.609912494338682</v>
      </c>
      <c r="H2681">
        <v>69.751396853211105</v>
      </c>
      <c r="I2681">
        <v>36.663538905031459</v>
      </c>
      <c r="J2681">
        <v>14.609912494338682</v>
      </c>
      <c r="K2681">
        <v>22.053626410692779</v>
      </c>
      <c r="L2681">
        <v>48.88842929928655</v>
      </c>
      <c r="M2681" t="s">
        <v>6</v>
      </c>
      <c r="N2681" t="s">
        <v>6</v>
      </c>
      <c r="O2681">
        <v>32.642152946357648</v>
      </c>
      <c r="P2681">
        <v>17471.466724999998</v>
      </c>
      <c r="Q2681" t="s">
        <v>473</v>
      </c>
      <c r="R2681" t="s">
        <v>474</v>
      </c>
      <c r="S2681" t="s">
        <v>468</v>
      </c>
      <c r="T2681" t="s">
        <v>13748</v>
      </c>
      <c r="U2681" t="s">
        <v>13748</v>
      </c>
      <c r="V2681" t="s">
        <v>13748</v>
      </c>
      <c r="W2681" t="s">
        <v>399</v>
      </c>
      <c r="X2681" t="s">
        <v>399</v>
      </c>
      <c r="Y2681" t="s">
        <v>702</v>
      </c>
      <c r="Z2681" t="s">
        <v>6</v>
      </c>
      <c r="AA2681" t="s">
        <v>6</v>
      </c>
      <c r="AB2681" t="s">
        <v>610</v>
      </c>
      <c r="AC2681" t="s">
        <v>682</v>
      </c>
    </row>
    <row r="2682" spans="1:29" x14ac:dyDescent="0.25">
      <c r="A2682" t="s">
        <v>389</v>
      </c>
      <c r="B2682">
        <v>273</v>
      </c>
      <c r="C2682" t="s">
        <v>137</v>
      </c>
      <c r="D2682">
        <v>2015</v>
      </c>
      <c r="E2682" t="s">
        <v>3676</v>
      </c>
      <c r="F2682">
        <v>87.847723899599941</v>
      </c>
      <c r="G2682">
        <v>15.242452615716729</v>
      </c>
      <c r="H2682">
        <v>72.605271283883212</v>
      </c>
      <c r="I2682">
        <v>39.972699746688853</v>
      </c>
      <c r="J2682">
        <v>15.242452615716729</v>
      </c>
      <c r="K2682">
        <v>24.730247130972124</v>
      </c>
      <c r="L2682">
        <v>52.876094254754122</v>
      </c>
      <c r="M2682" t="s">
        <v>6</v>
      </c>
      <c r="N2682" t="s">
        <v>6</v>
      </c>
      <c r="O2682">
        <v>35.039342448921211</v>
      </c>
      <c r="P2682">
        <v>18536.531299999999</v>
      </c>
      <c r="Q2682" t="s">
        <v>473</v>
      </c>
      <c r="R2682" t="s">
        <v>474</v>
      </c>
      <c r="S2682" t="s">
        <v>468</v>
      </c>
      <c r="T2682" t="s">
        <v>13748</v>
      </c>
      <c r="U2682" t="s">
        <v>13748</v>
      </c>
      <c r="V2682" t="s">
        <v>13748</v>
      </c>
      <c r="W2682" t="s">
        <v>399</v>
      </c>
      <c r="X2682" t="s">
        <v>399</v>
      </c>
      <c r="Y2682" t="s">
        <v>702</v>
      </c>
      <c r="Z2682" t="s">
        <v>6</v>
      </c>
      <c r="AA2682" t="s">
        <v>6</v>
      </c>
      <c r="AB2682" t="s">
        <v>610</v>
      </c>
      <c r="AC2682" t="s">
        <v>682</v>
      </c>
    </row>
    <row r="2683" spans="1:29" x14ac:dyDescent="0.25">
      <c r="A2683" t="s">
        <v>389</v>
      </c>
      <c r="B2683">
        <v>273</v>
      </c>
      <c r="C2683" t="s">
        <v>137</v>
      </c>
      <c r="D2683">
        <v>2016</v>
      </c>
      <c r="E2683" t="s">
        <v>3677</v>
      </c>
      <c r="F2683" t="s">
        <v>6</v>
      </c>
      <c r="G2683" t="s">
        <v>6</v>
      </c>
      <c r="H2683" t="s">
        <v>6</v>
      </c>
      <c r="I2683">
        <v>43.025913054028983</v>
      </c>
      <c r="J2683">
        <v>15.964307239906676</v>
      </c>
      <c r="K2683">
        <v>27.061605814122309</v>
      </c>
      <c r="L2683">
        <v>56.807225749798242</v>
      </c>
      <c r="M2683" t="s">
        <v>6</v>
      </c>
      <c r="N2683" t="s">
        <v>6</v>
      </c>
      <c r="O2683">
        <v>37.055292197131571</v>
      </c>
      <c r="P2683">
        <v>20099.594375000001</v>
      </c>
      <c r="Q2683" t="s">
        <v>473</v>
      </c>
      <c r="R2683" t="s">
        <v>474</v>
      </c>
      <c r="S2683" t="s">
        <v>468</v>
      </c>
      <c r="T2683" t="s">
        <v>13748</v>
      </c>
      <c r="U2683" t="s">
        <v>13748</v>
      </c>
      <c r="V2683" t="s">
        <v>13748</v>
      </c>
      <c r="W2683" t="s">
        <v>399</v>
      </c>
      <c r="X2683" t="s">
        <v>399</v>
      </c>
      <c r="Y2683" t="s">
        <v>702</v>
      </c>
      <c r="Z2683" t="s">
        <v>6</v>
      </c>
      <c r="AA2683" t="s">
        <v>6</v>
      </c>
      <c r="AB2683" t="s">
        <v>610</v>
      </c>
      <c r="AC2683" t="s">
        <v>682</v>
      </c>
    </row>
    <row r="2684" spans="1:29" x14ac:dyDescent="0.25">
      <c r="A2684" t="s">
        <v>389</v>
      </c>
      <c r="B2684">
        <v>278</v>
      </c>
      <c r="C2684" t="s">
        <v>82</v>
      </c>
      <c r="D2684">
        <v>1950</v>
      </c>
      <c r="E2684" t="s">
        <v>3678</v>
      </c>
      <c r="F2684" t="s">
        <v>6</v>
      </c>
      <c r="G2684" t="s">
        <v>6</v>
      </c>
      <c r="H2684" t="s">
        <v>6</v>
      </c>
      <c r="I2684">
        <v>57.586038413047532</v>
      </c>
      <c r="J2684" t="s">
        <v>6</v>
      </c>
      <c r="K2684" t="s">
        <v>6</v>
      </c>
      <c r="L2684" t="s">
        <v>6</v>
      </c>
      <c r="M2684" t="s">
        <v>6</v>
      </c>
      <c r="N2684" t="s">
        <v>6</v>
      </c>
      <c r="O2684" t="s">
        <v>6</v>
      </c>
      <c r="P2684">
        <v>3.6779748327332666E-11</v>
      </c>
      <c r="Q2684" t="s">
        <v>6</v>
      </c>
      <c r="R2684" t="s">
        <v>6</v>
      </c>
      <c r="S2684" t="s">
        <v>6</v>
      </c>
      <c r="T2684" t="s">
        <v>871</v>
      </c>
      <c r="U2684" t="s">
        <v>6</v>
      </c>
      <c r="V2684" t="s">
        <v>6</v>
      </c>
      <c r="W2684" t="s">
        <v>412</v>
      </c>
      <c r="X2684" t="s">
        <v>412</v>
      </c>
      <c r="Y2684" t="s">
        <v>417</v>
      </c>
      <c r="Z2684" t="s">
        <v>6</v>
      </c>
      <c r="AA2684" t="s">
        <v>703</v>
      </c>
      <c r="AB2684" t="s">
        <v>703</v>
      </c>
      <c r="AC2684" t="s">
        <v>688</v>
      </c>
    </row>
    <row r="2685" spans="1:29" x14ac:dyDescent="0.25">
      <c r="A2685" t="s">
        <v>389</v>
      </c>
      <c r="B2685">
        <v>278</v>
      </c>
      <c r="C2685" t="s">
        <v>82</v>
      </c>
      <c r="D2685">
        <v>1951</v>
      </c>
      <c r="E2685" t="s">
        <v>3679</v>
      </c>
      <c r="F2685" t="s">
        <v>6</v>
      </c>
      <c r="G2685" t="s">
        <v>6</v>
      </c>
      <c r="H2685" t="s">
        <v>6</v>
      </c>
      <c r="I2685">
        <v>56.824887991333981</v>
      </c>
      <c r="J2685" t="s">
        <v>6</v>
      </c>
      <c r="K2685" t="s">
        <v>6</v>
      </c>
      <c r="L2685" t="s">
        <v>6</v>
      </c>
      <c r="M2685" t="s">
        <v>6</v>
      </c>
      <c r="N2685" t="s">
        <v>6</v>
      </c>
      <c r="O2685" t="s">
        <v>6</v>
      </c>
      <c r="P2685">
        <v>4.959094684761641E-11</v>
      </c>
      <c r="Q2685" t="s">
        <v>6</v>
      </c>
      <c r="R2685" t="s">
        <v>6</v>
      </c>
      <c r="S2685" t="s">
        <v>6</v>
      </c>
      <c r="T2685" t="s">
        <v>871</v>
      </c>
      <c r="U2685" t="s">
        <v>6</v>
      </c>
      <c r="V2685" t="s">
        <v>6</v>
      </c>
      <c r="W2685" t="s">
        <v>412</v>
      </c>
      <c r="X2685" t="s">
        <v>412</v>
      </c>
      <c r="Y2685" t="s">
        <v>417</v>
      </c>
      <c r="Z2685" t="s">
        <v>6</v>
      </c>
      <c r="AA2685" t="s">
        <v>703</v>
      </c>
      <c r="AB2685" t="s">
        <v>703</v>
      </c>
      <c r="AC2685" t="s">
        <v>688</v>
      </c>
    </row>
    <row r="2686" spans="1:29" x14ac:dyDescent="0.25">
      <c r="A2686" t="s">
        <v>389</v>
      </c>
      <c r="B2686">
        <v>278</v>
      </c>
      <c r="C2686" t="s">
        <v>82</v>
      </c>
      <c r="D2686">
        <v>1952</v>
      </c>
      <c r="E2686" t="s">
        <v>3680</v>
      </c>
      <c r="F2686" t="s">
        <v>6</v>
      </c>
      <c r="G2686" t="s">
        <v>6</v>
      </c>
      <c r="H2686" t="s">
        <v>6</v>
      </c>
      <c r="I2686">
        <v>60.888202485732798</v>
      </c>
      <c r="J2686" t="s">
        <v>6</v>
      </c>
      <c r="K2686" t="s">
        <v>6</v>
      </c>
      <c r="L2686" t="s">
        <v>6</v>
      </c>
      <c r="M2686" t="s">
        <v>6</v>
      </c>
      <c r="N2686" t="s">
        <v>6</v>
      </c>
      <c r="O2686" t="s">
        <v>6</v>
      </c>
      <c r="P2686">
        <v>5.6661222686092554E-11</v>
      </c>
      <c r="Q2686" t="s">
        <v>6</v>
      </c>
      <c r="R2686" t="s">
        <v>6</v>
      </c>
      <c r="S2686" t="s">
        <v>6</v>
      </c>
      <c r="T2686" t="s">
        <v>871</v>
      </c>
      <c r="U2686" t="s">
        <v>6</v>
      </c>
      <c r="V2686" t="s">
        <v>6</v>
      </c>
      <c r="W2686" t="s">
        <v>412</v>
      </c>
      <c r="X2686" t="s">
        <v>412</v>
      </c>
      <c r="Y2686" t="s">
        <v>417</v>
      </c>
      <c r="Z2686" t="s">
        <v>6</v>
      </c>
      <c r="AA2686" t="s">
        <v>703</v>
      </c>
      <c r="AB2686" t="s">
        <v>703</v>
      </c>
      <c r="AC2686" t="s">
        <v>688</v>
      </c>
    </row>
    <row r="2687" spans="1:29" x14ac:dyDescent="0.25">
      <c r="A2687" t="s">
        <v>389</v>
      </c>
      <c r="B2687">
        <v>278</v>
      </c>
      <c r="C2687" t="s">
        <v>82</v>
      </c>
      <c r="D2687">
        <v>1953</v>
      </c>
      <c r="E2687" t="s">
        <v>3681</v>
      </c>
      <c r="F2687" t="s">
        <v>6</v>
      </c>
      <c r="G2687" t="s">
        <v>6</v>
      </c>
      <c r="H2687" t="s">
        <v>6</v>
      </c>
      <c r="I2687">
        <v>76.135598346442563</v>
      </c>
      <c r="J2687" t="s">
        <v>6</v>
      </c>
      <c r="K2687" t="s">
        <v>6</v>
      </c>
      <c r="L2687" t="s">
        <v>6</v>
      </c>
      <c r="M2687" t="s">
        <v>6</v>
      </c>
      <c r="N2687" t="s">
        <v>6</v>
      </c>
      <c r="O2687" t="s">
        <v>6</v>
      </c>
      <c r="P2687">
        <v>6.643410060277455E-11</v>
      </c>
      <c r="Q2687" t="s">
        <v>6</v>
      </c>
      <c r="R2687" t="s">
        <v>6</v>
      </c>
      <c r="S2687" t="s">
        <v>6</v>
      </c>
      <c r="T2687" t="s">
        <v>871</v>
      </c>
      <c r="U2687" t="s">
        <v>6</v>
      </c>
      <c r="V2687" t="s">
        <v>6</v>
      </c>
      <c r="W2687" t="s">
        <v>412</v>
      </c>
      <c r="X2687" t="s">
        <v>412</v>
      </c>
      <c r="Y2687" t="s">
        <v>417</v>
      </c>
      <c r="Z2687" t="s">
        <v>6</v>
      </c>
      <c r="AA2687" t="s">
        <v>703</v>
      </c>
      <c r="AB2687" t="s">
        <v>703</v>
      </c>
      <c r="AC2687" t="s">
        <v>688</v>
      </c>
    </row>
    <row r="2688" spans="1:29" x14ac:dyDescent="0.25">
      <c r="A2688" t="s">
        <v>389</v>
      </c>
      <c r="B2688">
        <v>278</v>
      </c>
      <c r="C2688" t="s">
        <v>82</v>
      </c>
      <c r="D2688">
        <v>1954</v>
      </c>
      <c r="E2688" t="s">
        <v>3682</v>
      </c>
      <c r="F2688" t="s">
        <v>6</v>
      </c>
      <c r="G2688" t="s">
        <v>6</v>
      </c>
      <c r="H2688" t="s">
        <v>6</v>
      </c>
      <c r="I2688">
        <v>102.04820743277972</v>
      </c>
      <c r="J2688" t="s">
        <v>6</v>
      </c>
      <c r="K2688" t="s">
        <v>6</v>
      </c>
      <c r="L2688" t="s">
        <v>6</v>
      </c>
      <c r="M2688" t="s">
        <v>6</v>
      </c>
      <c r="N2688" t="s">
        <v>6</v>
      </c>
      <c r="O2688" t="s">
        <v>6</v>
      </c>
      <c r="P2688">
        <v>7.0437298026374585E-11</v>
      </c>
      <c r="Q2688" t="s">
        <v>6</v>
      </c>
      <c r="R2688" t="s">
        <v>6</v>
      </c>
      <c r="S2688" t="s">
        <v>6</v>
      </c>
      <c r="T2688" t="s">
        <v>871</v>
      </c>
      <c r="U2688" t="s">
        <v>6</v>
      </c>
      <c r="V2688" t="s">
        <v>6</v>
      </c>
      <c r="W2688" t="s">
        <v>412</v>
      </c>
      <c r="X2688" t="s">
        <v>412</v>
      </c>
      <c r="Y2688" t="s">
        <v>417</v>
      </c>
      <c r="Z2688" t="s">
        <v>6</v>
      </c>
      <c r="AA2688" t="s">
        <v>703</v>
      </c>
      <c r="AB2688" t="s">
        <v>703</v>
      </c>
      <c r="AC2688" t="s">
        <v>688</v>
      </c>
    </row>
    <row r="2689" spans="1:29" x14ac:dyDescent="0.25">
      <c r="A2689" t="s">
        <v>389</v>
      </c>
      <c r="B2689">
        <v>278</v>
      </c>
      <c r="C2689" t="s">
        <v>82</v>
      </c>
      <c r="D2689">
        <v>1955</v>
      </c>
      <c r="E2689" t="s">
        <v>3683</v>
      </c>
      <c r="F2689" t="s">
        <v>6</v>
      </c>
      <c r="G2689" t="s">
        <v>6</v>
      </c>
      <c r="H2689" t="s">
        <v>6</v>
      </c>
      <c r="I2689">
        <v>103.95305382907343</v>
      </c>
      <c r="J2689" t="s">
        <v>6</v>
      </c>
      <c r="K2689" t="s">
        <v>6</v>
      </c>
      <c r="L2689" t="s">
        <v>6</v>
      </c>
      <c r="M2689" t="s">
        <v>6</v>
      </c>
      <c r="N2689" t="s">
        <v>6</v>
      </c>
      <c r="O2689" t="s">
        <v>6</v>
      </c>
      <c r="P2689">
        <v>7.701553446581764E-11</v>
      </c>
      <c r="Q2689" t="s">
        <v>6</v>
      </c>
      <c r="R2689" t="s">
        <v>6</v>
      </c>
      <c r="S2689" t="s">
        <v>6</v>
      </c>
      <c r="T2689" t="s">
        <v>871</v>
      </c>
      <c r="U2689" t="s">
        <v>6</v>
      </c>
      <c r="V2689" t="s">
        <v>6</v>
      </c>
      <c r="W2689" t="s">
        <v>412</v>
      </c>
      <c r="X2689" t="s">
        <v>412</v>
      </c>
      <c r="Y2689" t="s">
        <v>417</v>
      </c>
      <c r="Z2689" t="s">
        <v>6</v>
      </c>
      <c r="AA2689" t="s">
        <v>703</v>
      </c>
      <c r="AB2689" t="s">
        <v>703</v>
      </c>
      <c r="AC2689" t="s">
        <v>688</v>
      </c>
    </row>
    <row r="2690" spans="1:29" x14ac:dyDescent="0.25">
      <c r="A2690" t="s">
        <v>389</v>
      </c>
      <c r="B2690">
        <v>278</v>
      </c>
      <c r="C2690" t="s">
        <v>82</v>
      </c>
      <c r="D2690">
        <v>1956</v>
      </c>
      <c r="E2690" t="s">
        <v>3684</v>
      </c>
      <c r="F2690" t="s">
        <v>6</v>
      </c>
      <c r="G2690" t="s">
        <v>6</v>
      </c>
      <c r="H2690" t="s">
        <v>6</v>
      </c>
      <c r="I2690">
        <v>113.49663306010278</v>
      </c>
      <c r="J2690" t="s">
        <v>6</v>
      </c>
      <c r="K2690" t="s">
        <v>6</v>
      </c>
      <c r="L2690" t="s">
        <v>6</v>
      </c>
      <c r="M2690" t="s">
        <v>6</v>
      </c>
      <c r="N2690" t="s">
        <v>6</v>
      </c>
      <c r="O2690" t="s">
        <v>6</v>
      </c>
      <c r="P2690">
        <v>7.6830472983126061E-11</v>
      </c>
      <c r="Q2690" t="s">
        <v>6</v>
      </c>
      <c r="R2690" t="s">
        <v>6</v>
      </c>
      <c r="S2690" t="s">
        <v>6</v>
      </c>
      <c r="T2690" t="s">
        <v>871</v>
      </c>
      <c r="U2690" t="s">
        <v>6</v>
      </c>
      <c r="V2690" t="s">
        <v>6</v>
      </c>
      <c r="W2690" t="s">
        <v>412</v>
      </c>
      <c r="X2690" t="s">
        <v>412</v>
      </c>
      <c r="Y2690" t="s">
        <v>417</v>
      </c>
      <c r="Z2690" t="s">
        <v>6</v>
      </c>
      <c r="AA2690" t="s">
        <v>703</v>
      </c>
      <c r="AB2690" t="s">
        <v>703</v>
      </c>
      <c r="AC2690" t="s">
        <v>688</v>
      </c>
    </row>
    <row r="2691" spans="1:29" x14ac:dyDescent="0.25">
      <c r="A2691" t="s">
        <v>389</v>
      </c>
      <c r="B2691">
        <v>278</v>
      </c>
      <c r="C2691" t="s">
        <v>82</v>
      </c>
      <c r="D2691">
        <v>1957</v>
      </c>
      <c r="E2691" t="s">
        <v>3685</v>
      </c>
      <c r="F2691" t="s">
        <v>6</v>
      </c>
      <c r="G2691" t="s">
        <v>6</v>
      </c>
      <c r="H2691" t="s">
        <v>6</v>
      </c>
      <c r="I2691">
        <v>96.601075812859833</v>
      </c>
      <c r="J2691" t="s">
        <v>6</v>
      </c>
      <c r="K2691" t="s">
        <v>6</v>
      </c>
      <c r="L2691" t="s">
        <v>6</v>
      </c>
      <c r="M2691" t="s">
        <v>6</v>
      </c>
      <c r="N2691" t="s">
        <v>6</v>
      </c>
      <c r="O2691" t="s">
        <v>6</v>
      </c>
      <c r="P2691">
        <v>8.4388294140661937E-11</v>
      </c>
      <c r="Q2691" t="s">
        <v>6</v>
      </c>
      <c r="R2691" t="s">
        <v>6</v>
      </c>
      <c r="S2691" t="s">
        <v>6</v>
      </c>
      <c r="T2691" t="s">
        <v>871</v>
      </c>
      <c r="U2691" t="s">
        <v>6</v>
      </c>
      <c r="V2691" t="s">
        <v>6</v>
      </c>
      <c r="W2691" t="s">
        <v>412</v>
      </c>
      <c r="X2691" t="s">
        <v>412</v>
      </c>
      <c r="Y2691" t="s">
        <v>417</v>
      </c>
      <c r="Z2691" t="s">
        <v>6</v>
      </c>
      <c r="AA2691" t="s">
        <v>703</v>
      </c>
      <c r="AB2691" t="s">
        <v>703</v>
      </c>
      <c r="AC2691" t="s">
        <v>688</v>
      </c>
    </row>
    <row r="2692" spans="1:29" x14ac:dyDescent="0.25">
      <c r="A2692" t="s">
        <v>389</v>
      </c>
      <c r="B2692">
        <v>278</v>
      </c>
      <c r="C2692" t="s">
        <v>82</v>
      </c>
      <c r="D2692">
        <v>1958</v>
      </c>
      <c r="E2692" t="s">
        <v>3686</v>
      </c>
      <c r="F2692" t="s">
        <v>6</v>
      </c>
      <c r="G2692" t="s">
        <v>6</v>
      </c>
      <c r="H2692" t="s">
        <v>6</v>
      </c>
      <c r="I2692">
        <v>98.730454761674096</v>
      </c>
      <c r="J2692" t="s">
        <v>6</v>
      </c>
      <c r="K2692" t="s">
        <v>6</v>
      </c>
      <c r="L2692" t="s">
        <v>6</v>
      </c>
      <c r="M2692" t="s">
        <v>6</v>
      </c>
      <c r="N2692" t="s">
        <v>6</v>
      </c>
      <c r="O2692" t="s">
        <v>6</v>
      </c>
      <c r="P2692">
        <v>8.5444759880461389E-11</v>
      </c>
      <c r="Q2692" t="s">
        <v>6</v>
      </c>
      <c r="R2692" t="s">
        <v>6</v>
      </c>
      <c r="S2692" t="s">
        <v>6</v>
      </c>
      <c r="T2692" t="s">
        <v>871</v>
      </c>
      <c r="U2692" t="s">
        <v>6</v>
      </c>
      <c r="V2692" t="s">
        <v>6</v>
      </c>
      <c r="W2692" t="s">
        <v>412</v>
      </c>
      <c r="X2692" t="s">
        <v>412</v>
      </c>
      <c r="Y2692" t="s">
        <v>417</v>
      </c>
      <c r="Z2692" t="s">
        <v>6</v>
      </c>
      <c r="AA2692" t="s">
        <v>703</v>
      </c>
      <c r="AB2692" t="s">
        <v>703</v>
      </c>
      <c r="AC2692" t="s">
        <v>688</v>
      </c>
    </row>
    <row r="2693" spans="1:29" x14ac:dyDescent="0.25">
      <c r="A2693" t="s">
        <v>389</v>
      </c>
      <c r="B2693">
        <v>278</v>
      </c>
      <c r="C2693" t="s">
        <v>82</v>
      </c>
      <c r="D2693">
        <v>1959</v>
      </c>
      <c r="E2693" t="s">
        <v>3687</v>
      </c>
      <c r="F2693" t="s">
        <v>6</v>
      </c>
      <c r="G2693" t="s">
        <v>6</v>
      </c>
      <c r="H2693" t="s">
        <v>6</v>
      </c>
      <c r="I2693">
        <v>80.489557808930954</v>
      </c>
      <c r="J2693" t="s">
        <v>6</v>
      </c>
      <c r="K2693" t="s">
        <v>6</v>
      </c>
      <c r="L2693" t="s">
        <v>6</v>
      </c>
      <c r="M2693" t="s">
        <v>6</v>
      </c>
      <c r="N2693" t="s">
        <v>6</v>
      </c>
      <c r="O2693" t="s">
        <v>6</v>
      </c>
      <c r="P2693">
        <v>8.9601684943034581E-11</v>
      </c>
      <c r="Q2693" t="s">
        <v>6</v>
      </c>
      <c r="R2693" t="s">
        <v>6</v>
      </c>
      <c r="S2693" t="s">
        <v>6</v>
      </c>
      <c r="T2693" t="s">
        <v>871</v>
      </c>
      <c r="U2693" t="s">
        <v>6</v>
      </c>
      <c r="V2693" t="s">
        <v>6</v>
      </c>
      <c r="W2693" t="s">
        <v>412</v>
      </c>
      <c r="X2693" t="s">
        <v>412</v>
      </c>
      <c r="Y2693" t="s">
        <v>417</v>
      </c>
      <c r="Z2693" t="s">
        <v>6</v>
      </c>
      <c r="AA2693" t="s">
        <v>703</v>
      </c>
      <c r="AB2693" t="s">
        <v>703</v>
      </c>
      <c r="AC2693" t="s">
        <v>688</v>
      </c>
    </row>
    <row r="2694" spans="1:29" x14ac:dyDescent="0.25">
      <c r="A2694" t="s">
        <v>389</v>
      </c>
      <c r="B2694">
        <v>278</v>
      </c>
      <c r="C2694" t="s">
        <v>82</v>
      </c>
      <c r="D2694">
        <v>1960</v>
      </c>
      <c r="E2694" t="s">
        <v>3688</v>
      </c>
      <c r="F2694" t="s">
        <v>6</v>
      </c>
      <c r="G2694" t="s">
        <v>6</v>
      </c>
      <c r="H2694" t="s">
        <v>6</v>
      </c>
      <c r="I2694">
        <v>83.196191189961667</v>
      </c>
      <c r="J2694" t="s">
        <v>6</v>
      </c>
      <c r="K2694" t="s">
        <v>6</v>
      </c>
      <c r="L2694" t="s">
        <v>6</v>
      </c>
      <c r="M2694" t="s">
        <v>6</v>
      </c>
      <c r="N2694" t="s">
        <v>6</v>
      </c>
      <c r="O2694" t="s">
        <v>6</v>
      </c>
      <c r="P2694">
        <v>8.6854937667770051E-11</v>
      </c>
      <c r="Q2694" t="s">
        <v>6</v>
      </c>
      <c r="R2694" t="s">
        <v>6</v>
      </c>
      <c r="S2694" t="s">
        <v>6</v>
      </c>
      <c r="T2694" t="s">
        <v>871</v>
      </c>
      <c r="U2694" t="s">
        <v>6</v>
      </c>
      <c r="V2694" t="s">
        <v>6</v>
      </c>
      <c r="W2694" t="s">
        <v>412</v>
      </c>
      <c r="X2694" t="s">
        <v>412</v>
      </c>
      <c r="Y2694" t="s">
        <v>417</v>
      </c>
      <c r="Z2694" t="s">
        <v>6</v>
      </c>
      <c r="AA2694" t="s">
        <v>703</v>
      </c>
      <c r="AB2694" t="s">
        <v>703</v>
      </c>
      <c r="AC2694" t="s">
        <v>688</v>
      </c>
    </row>
    <row r="2695" spans="1:29" x14ac:dyDescent="0.25">
      <c r="A2695" t="s">
        <v>389</v>
      </c>
      <c r="B2695">
        <v>278</v>
      </c>
      <c r="C2695" t="s">
        <v>82</v>
      </c>
      <c r="D2695">
        <v>1961</v>
      </c>
      <c r="E2695" t="s">
        <v>3689</v>
      </c>
      <c r="F2695" t="s">
        <v>6</v>
      </c>
      <c r="G2695" t="s">
        <v>6</v>
      </c>
      <c r="H2695" t="s">
        <v>6</v>
      </c>
      <c r="I2695">
        <v>80.572090668187272</v>
      </c>
      <c r="J2695" t="s">
        <v>6</v>
      </c>
      <c r="K2695" t="s">
        <v>6</v>
      </c>
      <c r="L2695" t="s">
        <v>6</v>
      </c>
      <c r="M2695" t="s">
        <v>6</v>
      </c>
      <c r="N2695" t="s">
        <v>6</v>
      </c>
      <c r="O2695" t="s">
        <v>6</v>
      </c>
      <c r="P2695">
        <v>9.3630436264435163E-11</v>
      </c>
      <c r="Q2695" t="s">
        <v>6</v>
      </c>
      <c r="R2695" t="s">
        <v>6</v>
      </c>
      <c r="S2695" t="s">
        <v>6</v>
      </c>
      <c r="T2695" t="s">
        <v>871</v>
      </c>
      <c r="U2695" t="s">
        <v>6</v>
      </c>
      <c r="V2695" t="s">
        <v>6</v>
      </c>
      <c r="W2695" t="s">
        <v>412</v>
      </c>
      <c r="X2695" t="s">
        <v>412</v>
      </c>
      <c r="Y2695" t="s">
        <v>417</v>
      </c>
      <c r="Z2695" t="s">
        <v>6</v>
      </c>
      <c r="AA2695" t="s">
        <v>703</v>
      </c>
      <c r="AB2695" t="s">
        <v>703</v>
      </c>
      <c r="AC2695" t="s">
        <v>688</v>
      </c>
    </row>
    <row r="2696" spans="1:29" x14ac:dyDescent="0.25">
      <c r="A2696" t="s">
        <v>389</v>
      </c>
      <c r="B2696">
        <v>278</v>
      </c>
      <c r="C2696" t="s">
        <v>82</v>
      </c>
      <c r="D2696">
        <v>1962</v>
      </c>
      <c r="E2696" t="s">
        <v>3690</v>
      </c>
      <c r="F2696" t="s">
        <v>6</v>
      </c>
      <c r="G2696" t="s">
        <v>6</v>
      </c>
      <c r="H2696" t="s">
        <v>6</v>
      </c>
      <c r="I2696">
        <v>80.618732287588969</v>
      </c>
      <c r="J2696" t="s">
        <v>6</v>
      </c>
      <c r="K2696" t="s">
        <v>6</v>
      </c>
      <c r="L2696" t="s">
        <v>6</v>
      </c>
      <c r="M2696" t="s">
        <v>6</v>
      </c>
      <c r="N2696" t="s">
        <v>6</v>
      </c>
      <c r="O2696" t="s">
        <v>6</v>
      </c>
      <c r="P2696">
        <v>1.0243276922963098E-10</v>
      </c>
      <c r="Q2696" t="s">
        <v>6</v>
      </c>
      <c r="R2696" t="s">
        <v>6</v>
      </c>
      <c r="S2696" t="s">
        <v>6</v>
      </c>
      <c r="T2696" t="s">
        <v>871</v>
      </c>
      <c r="U2696" t="s">
        <v>6</v>
      </c>
      <c r="V2696" t="s">
        <v>6</v>
      </c>
      <c r="W2696" t="s">
        <v>412</v>
      </c>
      <c r="X2696" t="s">
        <v>412</v>
      </c>
      <c r="Y2696" t="s">
        <v>417</v>
      </c>
      <c r="Z2696" t="s">
        <v>6</v>
      </c>
      <c r="AA2696" t="s">
        <v>703</v>
      </c>
      <c r="AB2696" t="s">
        <v>703</v>
      </c>
      <c r="AC2696" t="s">
        <v>688</v>
      </c>
    </row>
    <row r="2697" spans="1:29" x14ac:dyDescent="0.25">
      <c r="A2697" t="s">
        <v>389</v>
      </c>
      <c r="B2697">
        <v>278</v>
      </c>
      <c r="C2697" t="s">
        <v>82</v>
      </c>
      <c r="D2697">
        <v>1963</v>
      </c>
      <c r="E2697" t="s">
        <v>3691</v>
      </c>
      <c r="F2697" t="s">
        <v>6</v>
      </c>
      <c r="G2697" t="s">
        <v>6</v>
      </c>
      <c r="H2697" t="s">
        <v>6</v>
      </c>
      <c r="I2697">
        <v>79.676791169756228</v>
      </c>
      <c r="J2697" t="s">
        <v>6</v>
      </c>
      <c r="K2697" t="s">
        <v>6</v>
      </c>
      <c r="L2697" t="s">
        <v>6</v>
      </c>
      <c r="M2697" t="s">
        <v>6</v>
      </c>
      <c r="N2697" t="s">
        <v>6</v>
      </c>
      <c r="O2697" t="s">
        <v>6</v>
      </c>
      <c r="P2697">
        <v>1.13533688633707E-10</v>
      </c>
      <c r="Q2697" t="s">
        <v>6</v>
      </c>
      <c r="R2697" t="s">
        <v>6</v>
      </c>
      <c r="S2697" t="s">
        <v>6</v>
      </c>
      <c r="T2697" t="s">
        <v>871</v>
      </c>
      <c r="U2697" t="s">
        <v>6</v>
      </c>
      <c r="V2697" t="s">
        <v>6</v>
      </c>
      <c r="W2697" t="s">
        <v>412</v>
      </c>
      <c r="X2697" t="s">
        <v>412</v>
      </c>
      <c r="Y2697" t="s">
        <v>417</v>
      </c>
      <c r="Z2697" t="s">
        <v>6</v>
      </c>
      <c r="AA2697" t="s">
        <v>703</v>
      </c>
      <c r="AB2697" t="s">
        <v>703</v>
      </c>
      <c r="AC2697" t="s">
        <v>688</v>
      </c>
    </row>
    <row r="2698" spans="1:29" x14ac:dyDescent="0.25">
      <c r="A2698" t="s">
        <v>389</v>
      </c>
      <c r="B2698">
        <v>278</v>
      </c>
      <c r="C2698" t="s">
        <v>82</v>
      </c>
      <c r="D2698">
        <v>1964</v>
      </c>
      <c r="E2698" t="s">
        <v>3692</v>
      </c>
      <c r="F2698" t="s">
        <v>6</v>
      </c>
      <c r="G2698" t="s">
        <v>6</v>
      </c>
      <c r="H2698" t="s">
        <v>6</v>
      </c>
      <c r="I2698">
        <v>69.472514308843401</v>
      </c>
      <c r="J2698" t="s">
        <v>6</v>
      </c>
      <c r="K2698" t="s">
        <v>6</v>
      </c>
      <c r="L2698" t="s">
        <v>6</v>
      </c>
      <c r="M2698" t="s">
        <v>6</v>
      </c>
      <c r="N2698" t="s">
        <v>6</v>
      </c>
      <c r="O2698" t="s">
        <v>6</v>
      </c>
      <c r="P2698">
        <v>1.6107089417052499E-10</v>
      </c>
      <c r="Q2698" t="s">
        <v>6</v>
      </c>
      <c r="R2698" t="s">
        <v>6</v>
      </c>
      <c r="S2698" t="s">
        <v>6</v>
      </c>
      <c r="T2698" t="s">
        <v>871</v>
      </c>
      <c r="U2698" t="s">
        <v>6</v>
      </c>
      <c r="V2698" t="s">
        <v>6</v>
      </c>
      <c r="W2698" t="s">
        <v>412</v>
      </c>
      <c r="X2698" t="s">
        <v>412</v>
      </c>
      <c r="Y2698" t="s">
        <v>417</v>
      </c>
      <c r="Z2698" t="s">
        <v>6</v>
      </c>
      <c r="AA2698" t="s">
        <v>703</v>
      </c>
      <c r="AB2698" t="s">
        <v>703</v>
      </c>
      <c r="AC2698" t="s">
        <v>688</v>
      </c>
    </row>
    <row r="2699" spans="1:29" x14ac:dyDescent="0.25">
      <c r="A2699" t="s">
        <v>389</v>
      </c>
      <c r="B2699">
        <v>278</v>
      </c>
      <c r="C2699" t="s">
        <v>82</v>
      </c>
      <c r="D2699">
        <v>1965</v>
      </c>
      <c r="E2699" t="s">
        <v>3693</v>
      </c>
      <c r="F2699" t="s">
        <v>6</v>
      </c>
      <c r="G2699" t="s">
        <v>6</v>
      </c>
      <c r="H2699" t="s">
        <v>6</v>
      </c>
      <c r="I2699">
        <v>63.627023617731325</v>
      </c>
      <c r="J2699" t="s">
        <v>6</v>
      </c>
      <c r="K2699" t="s">
        <v>6</v>
      </c>
      <c r="L2699" t="s">
        <v>6</v>
      </c>
      <c r="M2699" t="s">
        <v>6</v>
      </c>
      <c r="N2699" t="s">
        <v>6</v>
      </c>
      <c r="O2699" t="s">
        <v>6</v>
      </c>
      <c r="P2699">
        <v>2.2405574218982E-10</v>
      </c>
      <c r="Q2699" t="s">
        <v>6</v>
      </c>
      <c r="R2699" t="s">
        <v>6</v>
      </c>
      <c r="S2699" t="s">
        <v>6</v>
      </c>
      <c r="T2699" t="s">
        <v>871</v>
      </c>
      <c r="U2699" t="s">
        <v>6</v>
      </c>
      <c r="V2699" t="s">
        <v>6</v>
      </c>
      <c r="W2699" t="s">
        <v>412</v>
      </c>
      <c r="X2699" t="s">
        <v>412</v>
      </c>
      <c r="Y2699" t="s">
        <v>417</v>
      </c>
      <c r="Z2699" t="s">
        <v>6</v>
      </c>
      <c r="AA2699" t="s">
        <v>703</v>
      </c>
      <c r="AB2699" t="s">
        <v>703</v>
      </c>
      <c r="AC2699" t="s">
        <v>688</v>
      </c>
    </row>
    <row r="2700" spans="1:29" x14ac:dyDescent="0.25">
      <c r="A2700" t="s">
        <v>389</v>
      </c>
      <c r="B2700">
        <v>278</v>
      </c>
      <c r="C2700" t="s">
        <v>82</v>
      </c>
      <c r="D2700">
        <v>1966</v>
      </c>
      <c r="E2700" t="s">
        <v>3694</v>
      </c>
      <c r="F2700" t="s">
        <v>6</v>
      </c>
      <c r="G2700" t="s">
        <v>6</v>
      </c>
      <c r="H2700" t="s">
        <v>6</v>
      </c>
      <c r="I2700">
        <v>60.239881736099008</v>
      </c>
      <c r="J2700" t="s">
        <v>6</v>
      </c>
      <c r="K2700" t="s">
        <v>6</v>
      </c>
      <c r="L2700" t="s">
        <v>6</v>
      </c>
      <c r="M2700" t="s">
        <v>6</v>
      </c>
      <c r="N2700" t="s">
        <v>6</v>
      </c>
      <c r="O2700" t="s">
        <v>6</v>
      </c>
      <c r="P2700">
        <v>2.9402448161491002E-10</v>
      </c>
      <c r="Q2700" t="s">
        <v>6</v>
      </c>
      <c r="R2700" t="s">
        <v>6</v>
      </c>
      <c r="S2700" t="s">
        <v>6</v>
      </c>
      <c r="T2700" t="s">
        <v>871</v>
      </c>
      <c r="U2700" t="s">
        <v>6</v>
      </c>
      <c r="V2700" t="s">
        <v>6</v>
      </c>
      <c r="W2700" t="s">
        <v>412</v>
      </c>
      <c r="X2700" t="s">
        <v>412</v>
      </c>
      <c r="Y2700" t="s">
        <v>417</v>
      </c>
      <c r="Z2700" t="s">
        <v>6</v>
      </c>
      <c r="AA2700" t="s">
        <v>703</v>
      </c>
      <c r="AB2700" t="s">
        <v>703</v>
      </c>
      <c r="AC2700" t="s">
        <v>688</v>
      </c>
    </row>
    <row r="2701" spans="1:29" x14ac:dyDescent="0.25">
      <c r="A2701" t="s">
        <v>389</v>
      </c>
      <c r="B2701">
        <v>278</v>
      </c>
      <c r="C2701" t="s">
        <v>82</v>
      </c>
      <c r="D2701">
        <v>1967</v>
      </c>
      <c r="E2701" t="s">
        <v>3695</v>
      </c>
      <c r="F2701" t="s">
        <v>6</v>
      </c>
      <c r="G2701" t="s">
        <v>6</v>
      </c>
      <c r="H2701" t="s">
        <v>6</v>
      </c>
      <c r="I2701">
        <v>50.426615186006565</v>
      </c>
      <c r="J2701" t="s">
        <v>6</v>
      </c>
      <c r="K2701" t="s">
        <v>6</v>
      </c>
      <c r="L2701" t="s">
        <v>6</v>
      </c>
      <c r="M2701" t="s">
        <v>6</v>
      </c>
      <c r="N2701" t="s">
        <v>6</v>
      </c>
      <c r="O2701" t="s">
        <v>6</v>
      </c>
      <c r="P2701">
        <v>3.9943192549614999E-10</v>
      </c>
      <c r="Q2701" t="s">
        <v>6</v>
      </c>
      <c r="R2701" t="s">
        <v>6</v>
      </c>
      <c r="S2701" t="s">
        <v>6</v>
      </c>
      <c r="T2701" t="s">
        <v>871</v>
      </c>
      <c r="U2701" t="s">
        <v>6</v>
      </c>
      <c r="V2701" t="s">
        <v>6</v>
      </c>
      <c r="W2701" t="s">
        <v>412</v>
      </c>
      <c r="X2701" t="s">
        <v>412</v>
      </c>
      <c r="Y2701" t="s">
        <v>417</v>
      </c>
      <c r="Z2701" t="s">
        <v>6</v>
      </c>
      <c r="AA2701" t="s">
        <v>703</v>
      </c>
      <c r="AB2701" t="s">
        <v>703</v>
      </c>
      <c r="AC2701" t="s">
        <v>688</v>
      </c>
    </row>
    <row r="2702" spans="1:29" x14ac:dyDescent="0.25">
      <c r="A2702" t="s">
        <v>389</v>
      </c>
      <c r="B2702">
        <v>278</v>
      </c>
      <c r="C2702" t="s">
        <v>82</v>
      </c>
      <c r="D2702">
        <v>1968</v>
      </c>
      <c r="E2702" t="s">
        <v>3696</v>
      </c>
      <c r="F2702" t="s">
        <v>6</v>
      </c>
      <c r="G2702" t="s">
        <v>6</v>
      </c>
      <c r="H2702" t="s">
        <v>6</v>
      </c>
      <c r="I2702">
        <v>42.865165475229908</v>
      </c>
      <c r="J2702" t="s">
        <v>6</v>
      </c>
      <c r="K2702" t="s">
        <v>6</v>
      </c>
      <c r="L2702" t="s">
        <v>6</v>
      </c>
      <c r="M2702" t="s">
        <v>6</v>
      </c>
      <c r="N2702" t="s">
        <v>6</v>
      </c>
      <c r="O2702" t="s">
        <v>6</v>
      </c>
      <c r="P2702">
        <v>5.1426373269778599E-10</v>
      </c>
      <c r="Q2702" t="s">
        <v>6</v>
      </c>
      <c r="R2702" t="s">
        <v>6</v>
      </c>
      <c r="S2702" t="s">
        <v>6</v>
      </c>
      <c r="T2702" t="s">
        <v>871</v>
      </c>
      <c r="U2702" t="s">
        <v>6</v>
      </c>
      <c r="V2702" t="s">
        <v>6</v>
      </c>
      <c r="W2702" t="s">
        <v>412</v>
      </c>
      <c r="X2702" t="s">
        <v>412</v>
      </c>
      <c r="Y2702" t="s">
        <v>417</v>
      </c>
      <c r="Z2702" t="s">
        <v>6</v>
      </c>
      <c r="AA2702" t="s">
        <v>703</v>
      </c>
      <c r="AB2702" t="s">
        <v>703</v>
      </c>
      <c r="AC2702" t="s">
        <v>688</v>
      </c>
    </row>
    <row r="2703" spans="1:29" x14ac:dyDescent="0.25">
      <c r="A2703" t="s">
        <v>389</v>
      </c>
      <c r="B2703">
        <v>278</v>
      </c>
      <c r="C2703" t="s">
        <v>82</v>
      </c>
      <c r="D2703">
        <v>1969</v>
      </c>
      <c r="E2703" t="s">
        <v>3697</v>
      </c>
      <c r="F2703" t="s">
        <v>6</v>
      </c>
      <c r="G2703" t="s">
        <v>6</v>
      </c>
      <c r="H2703" t="s">
        <v>6</v>
      </c>
      <c r="I2703">
        <v>33.718402601964378</v>
      </c>
      <c r="J2703" t="s">
        <v>6</v>
      </c>
      <c r="K2703" t="s">
        <v>6</v>
      </c>
      <c r="L2703" t="s">
        <v>6</v>
      </c>
      <c r="M2703" t="s">
        <v>6</v>
      </c>
      <c r="N2703" t="s">
        <v>6</v>
      </c>
      <c r="O2703" t="s">
        <v>6</v>
      </c>
      <c r="P2703">
        <v>6.9392373880240898E-10</v>
      </c>
      <c r="Q2703" t="s">
        <v>6</v>
      </c>
      <c r="R2703" t="s">
        <v>6</v>
      </c>
      <c r="S2703" t="s">
        <v>6</v>
      </c>
      <c r="T2703" t="s">
        <v>871</v>
      </c>
      <c r="U2703" t="s">
        <v>6</v>
      </c>
      <c r="V2703" t="s">
        <v>6</v>
      </c>
      <c r="W2703" t="s">
        <v>412</v>
      </c>
      <c r="X2703" t="s">
        <v>412</v>
      </c>
      <c r="Y2703" t="s">
        <v>417</v>
      </c>
      <c r="Z2703" t="s">
        <v>6</v>
      </c>
      <c r="AA2703" t="s">
        <v>703</v>
      </c>
      <c r="AB2703" t="s">
        <v>703</v>
      </c>
      <c r="AC2703" t="s">
        <v>688</v>
      </c>
    </row>
    <row r="2704" spans="1:29" x14ac:dyDescent="0.25">
      <c r="A2704" t="s">
        <v>389</v>
      </c>
      <c r="B2704">
        <v>278</v>
      </c>
      <c r="C2704" t="s">
        <v>82</v>
      </c>
      <c r="D2704">
        <v>1970</v>
      </c>
      <c r="E2704" t="s">
        <v>3698</v>
      </c>
      <c r="F2704" t="s">
        <v>6</v>
      </c>
      <c r="G2704" t="s">
        <v>6</v>
      </c>
      <c r="H2704" t="s">
        <v>6</v>
      </c>
      <c r="I2704">
        <v>27.92376622323216</v>
      </c>
      <c r="J2704" t="s">
        <v>6</v>
      </c>
      <c r="K2704" t="s">
        <v>6</v>
      </c>
      <c r="L2704">
        <v>33.523229250225185</v>
      </c>
      <c r="M2704" t="s">
        <v>6</v>
      </c>
      <c r="N2704" t="s">
        <v>6</v>
      </c>
      <c r="O2704" t="s">
        <v>6</v>
      </c>
      <c r="P2704">
        <v>8.9328924331299396E-10</v>
      </c>
      <c r="Q2704" t="s">
        <v>6</v>
      </c>
      <c r="R2704" t="s">
        <v>6</v>
      </c>
      <c r="S2704" t="s">
        <v>6</v>
      </c>
      <c r="T2704" t="s">
        <v>871</v>
      </c>
      <c r="U2704" t="s">
        <v>6</v>
      </c>
      <c r="V2704" t="s">
        <v>6</v>
      </c>
      <c r="W2704" t="s">
        <v>412</v>
      </c>
      <c r="X2704" t="s">
        <v>412</v>
      </c>
      <c r="Y2704" t="s">
        <v>417</v>
      </c>
      <c r="Z2704" t="s">
        <v>6</v>
      </c>
      <c r="AA2704" t="s">
        <v>703</v>
      </c>
      <c r="AB2704" t="s">
        <v>703</v>
      </c>
      <c r="AC2704" t="s">
        <v>688</v>
      </c>
    </row>
    <row r="2705" spans="1:29" x14ac:dyDescent="0.25">
      <c r="A2705" t="s">
        <v>389</v>
      </c>
      <c r="B2705">
        <v>278</v>
      </c>
      <c r="C2705" t="s">
        <v>82</v>
      </c>
      <c r="D2705">
        <v>1971</v>
      </c>
      <c r="E2705" t="s">
        <v>3699</v>
      </c>
      <c r="F2705" t="s">
        <v>6</v>
      </c>
      <c r="G2705" t="s">
        <v>6</v>
      </c>
      <c r="H2705" t="s">
        <v>6</v>
      </c>
      <c r="I2705">
        <v>22.904209357344559</v>
      </c>
      <c r="J2705" t="s">
        <v>6</v>
      </c>
      <c r="K2705" t="s">
        <v>6</v>
      </c>
      <c r="L2705">
        <v>29.756070450389494</v>
      </c>
      <c r="M2705" t="s">
        <v>6</v>
      </c>
      <c r="N2705" t="s">
        <v>6</v>
      </c>
      <c r="O2705" t="s">
        <v>6</v>
      </c>
      <c r="P2705">
        <v>1.19061084251116E-9</v>
      </c>
      <c r="Q2705" t="s">
        <v>6</v>
      </c>
      <c r="R2705" t="s">
        <v>6</v>
      </c>
      <c r="S2705" t="s">
        <v>6</v>
      </c>
      <c r="T2705" t="s">
        <v>871</v>
      </c>
      <c r="U2705" t="s">
        <v>6</v>
      </c>
      <c r="V2705" t="s">
        <v>6</v>
      </c>
      <c r="W2705" t="s">
        <v>412</v>
      </c>
      <c r="X2705" t="s">
        <v>412</v>
      </c>
      <c r="Y2705" t="s">
        <v>417</v>
      </c>
      <c r="Z2705" t="s">
        <v>6</v>
      </c>
      <c r="AA2705" t="s">
        <v>703</v>
      </c>
      <c r="AB2705" t="s">
        <v>703</v>
      </c>
      <c r="AC2705" t="s">
        <v>688</v>
      </c>
    </row>
    <row r="2706" spans="1:29" x14ac:dyDescent="0.25">
      <c r="A2706" t="s">
        <v>389</v>
      </c>
      <c r="B2706">
        <v>278</v>
      </c>
      <c r="C2706" t="s">
        <v>82</v>
      </c>
      <c r="D2706">
        <v>1972</v>
      </c>
      <c r="E2706" t="s">
        <v>3700</v>
      </c>
      <c r="F2706" t="s">
        <v>6</v>
      </c>
      <c r="G2706" t="s">
        <v>6</v>
      </c>
      <c r="H2706" t="s">
        <v>6</v>
      </c>
      <c r="I2706">
        <v>18.786002215010868</v>
      </c>
      <c r="J2706" t="s">
        <v>6</v>
      </c>
      <c r="K2706" t="s">
        <v>6</v>
      </c>
      <c r="L2706">
        <v>27.458052683405352</v>
      </c>
      <c r="M2706" t="s">
        <v>6</v>
      </c>
      <c r="N2706" t="s">
        <v>6</v>
      </c>
      <c r="O2706" t="s">
        <v>6</v>
      </c>
      <c r="P2706">
        <v>1.56052361031743E-9</v>
      </c>
      <c r="Q2706" t="s">
        <v>6</v>
      </c>
      <c r="R2706" t="s">
        <v>6</v>
      </c>
      <c r="S2706" t="s">
        <v>6</v>
      </c>
      <c r="T2706" t="s">
        <v>871</v>
      </c>
      <c r="U2706" t="s">
        <v>6</v>
      </c>
      <c r="V2706" t="s">
        <v>6</v>
      </c>
      <c r="W2706" t="s">
        <v>412</v>
      </c>
      <c r="X2706" t="s">
        <v>412</v>
      </c>
      <c r="Y2706" t="s">
        <v>417</v>
      </c>
      <c r="Z2706" t="s">
        <v>6</v>
      </c>
      <c r="AA2706" t="s">
        <v>703</v>
      </c>
      <c r="AB2706" t="s">
        <v>703</v>
      </c>
      <c r="AC2706" t="s">
        <v>688</v>
      </c>
    </row>
    <row r="2707" spans="1:29" x14ac:dyDescent="0.25">
      <c r="A2707" t="s">
        <v>389</v>
      </c>
      <c r="B2707">
        <v>278</v>
      </c>
      <c r="C2707" t="s">
        <v>82</v>
      </c>
      <c r="D2707">
        <v>1973</v>
      </c>
      <c r="E2707" t="s">
        <v>3701</v>
      </c>
      <c r="F2707" t="s">
        <v>6</v>
      </c>
      <c r="G2707" t="s">
        <v>6</v>
      </c>
      <c r="H2707" t="s">
        <v>6</v>
      </c>
      <c r="I2707">
        <v>18.84946684961394</v>
      </c>
      <c r="J2707" t="s">
        <v>6</v>
      </c>
      <c r="K2707" t="s">
        <v>6</v>
      </c>
      <c r="L2707">
        <v>28.910029880238937</v>
      </c>
      <c r="M2707" t="s">
        <v>6</v>
      </c>
      <c r="N2707" t="s">
        <v>6</v>
      </c>
      <c r="O2707" t="s">
        <v>6</v>
      </c>
      <c r="P2707">
        <v>2.1093434799623702E-9</v>
      </c>
      <c r="Q2707" t="s">
        <v>6</v>
      </c>
      <c r="R2707" t="s">
        <v>6</v>
      </c>
      <c r="S2707" t="s">
        <v>6</v>
      </c>
      <c r="T2707" t="s">
        <v>871</v>
      </c>
      <c r="U2707" t="s">
        <v>6</v>
      </c>
      <c r="V2707" t="s">
        <v>6</v>
      </c>
      <c r="W2707" t="s">
        <v>412</v>
      </c>
      <c r="X2707" t="s">
        <v>412</v>
      </c>
      <c r="Y2707" t="s">
        <v>417</v>
      </c>
      <c r="Z2707" t="s">
        <v>6</v>
      </c>
      <c r="AA2707" t="s">
        <v>703</v>
      </c>
      <c r="AB2707" t="s">
        <v>703</v>
      </c>
      <c r="AC2707" t="s">
        <v>688</v>
      </c>
    </row>
    <row r="2708" spans="1:29" x14ac:dyDescent="0.25">
      <c r="A2708" t="s">
        <v>389</v>
      </c>
      <c r="B2708">
        <v>278</v>
      </c>
      <c r="C2708" t="s">
        <v>82</v>
      </c>
      <c r="D2708">
        <v>1974</v>
      </c>
      <c r="E2708" t="s">
        <v>3702</v>
      </c>
      <c r="F2708" t="s">
        <v>6</v>
      </c>
      <c r="G2708" t="s">
        <v>6</v>
      </c>
      <c r="H2708" t="s">
        <v>6</v>
      </c>
      <c r="I2708">
        <v>19.445256973204554</v>
      </c>
      <c r="J2708" t="s">
        <v>6</v>
      </c>
      <c r="K2708" t="s">
        <v>6</v>
      </c>
      <c r="L2708">
        <v>34.816701951265415</v>
      </c>
      <c r="M2708" t="s">
        <v>6</v>
      </c>
      <c r="N2708" t="s">
        <v>6</v>
      </c>
      <c r="O2708" t="s">
        <v>6</v>
      </c>
      <c r="P2708">
        <v>2.72961165147579E-9</v>
      </c>
      <c r="Q2708" t="s">
        <v>6</v>
      </c>
      <c r="R2708" t="s">
        <v>6</v>
      </c>
      <c r="S2708" t="s">
        <v>6</v>
      </c>
      <c r="T2708" t="s">
        <v>871</v>
      </c>
      <c r="U2708" t="s">
        <v>6</v>
      </c>
      <c r="V2708" t="s">
        <v>6</v>
      </c>
      <c r="W2708" t="s">
        <v>412</v>
      </c>
      <c r="X2708" t="s">
        <v>412</v>
      </c>
      <c r="Y2708" t="s">
        <v>417</v>
      </c>
      <c r="Z2708" t="s">
        <v>6</v>
      </c>
      <c r="AA2708" t="s">
        <v>703</v>
      </c>
      <c r="AB2708" t="s">
        <v>703</v>
      </c>
      <c r="AC2708" t="s">
        <v>688</v>
      </c>
    </row>
    <row r="2709" spans="1:29" x14ac:dyDescent="0.25">
      <c r="A2709" t="s">
        <v>389</v>
      </c>
      <c r="B2709">
        <v>278</v>
      </c>
      <c r="C2709" t="s">
        <v>82</v>
      </c>
      <c r="D2709">
        <v>1975</v>
      </c>
      <c r="E2709" t="s">
        <v>3703</v>
      </c>
      <c r="F2709" t="s">
        <v>6</v>
      </c>
      <c r="G2709" t="s">
        <v>6</v>
      </c>
      <c r="H2709" t="s">
        <v>6</v>
      </c>
      <c r="I2709">
        <v>18.160468019827171</v>
      </c>
      <c r="J2709" t="s">
        <v>6</v>
      </c>
      <c r="K2709" t="s">
        <v>6</v>
      </c>
      <c r="L2709">
        <v>49.474741435439455</v>
      </c>
      <c r="M2709" t="s">
        <v>6</v>
      </c>
      <c r="N2709" t="s">
        <v>6</v>
      </c>
      <c r="O2709" t="s">
        <v>6</v>
      </c>
      <c r="P2709">
        <v>2.9304310848100301E-9</v>
      </c>
      <c r="Q2709" t="s">
        <v>6</v>
      </c>
      <c r="R2709" t="s">
        <v>6</v>
      </c>
      <c r="S2709" t="s">
        <v>6</v>
      </c>
      <c r="T2709" t="s">
        <v>871</v>
      </c>
      <c r="U2709" t="s">
        <v>6</v>
      </c>
      <c r="V2709" t="s">
        <v>6</v>
      </c>
      <c r="W2709" t="s">
        <v>412</v>
      </c>
      <c r="X2709" t="s">
        <v>412</v>
      </c>
      <c r="Y2709" t="s">
        <v>417</v>
      </c>
      <c r="Z2709" t="s">
        <v>6</v>
      </c>
      <c r="AA2709" t="s">
        <v>703</v>
      </c>
      <c r="AB2709" t="s">
        <v>703</v>
      </c>
      <c r="AC2709" t="s">
        <v>688</v>
      </c>
    </row>
    <row r="2710" spans="1:29" x14ac:dyDescent="0.25">
      <c r="A2710" t="s">
        <v>389</v>
      </c>
      <c r="B2710">
        <v>278</v>
      </c>
      <c r="C2710" t="s">
        <v>82</v>
      </c>
      <c r="D2710">
        <v>1976</v>
      </c>
      <c r="E2710" t="s">
        <v>3704</v>
      </c>
      <c r="F2710" t="s">
        <v>6</v>
      </c>
      <c r="G2710" t="s">
        <v>6</v>
      </c>
      <c r="H2710" t="s">
        <v>6</v>
      </c>
      <c r="I2710">
        <v>18.747834479758954</v>
      </c>
      <c r="J2710" t="s">
        <v>6</v>
      </c>
      <c r="K2710" t="s">
        <v>6</v>
      </c>
      <c r="L2710">
        <v>50.909665770763347</v>
      </c>
      <c r="M2710" t="s">
        <v>6</v>
      </c>
      <c r="N2710" t="s">
        <v>6</v>
      </c>
      <c r="O2710" t="s">
        <v>6</v>
      </c>
      <c r="P2710">
        <v>3.1697527554000499E-9</v>
      </c>
      <c r="Q2710" t="s">
        <v>6</v>
      </c>
      <c r="R2710" t="s">
        <v>6</v>
      </c>
      <c r="S2710" t="s">
        <v>6</v>
      </c>
      <c r="T2710" t="s">
        <v>871</v>
      </c>
      <c r="U2710" t="s">
        <v>6</v>
      </c>
      <c r="V2710" t="s">
        <v>6</v>
      </c>
      <c r="W2710" t="s">
        <v>412</v>
      </c>
      <c r="X2710" t="s">
        <v>412</v>
      </c>
      <c r="Y2710" t="s">
        <v>417</v>
      </c>
      <c r="Z2710" t="s">
        <v>6</v>
      </c>
      <c r="AA2710" t="s">
        <v>703</v>
      </c>
      <c r="AB2710" t="s">
        <v>703</v>
      </c>
      <c r="AC2710" t="s">
        <v>688</v>
      </c>
    </row>
    <row r="2711" spans="1:29" x14ac:dyDescent="0.25">
      <c r="A2711" t="s">
        <v>389</v>
      </c>
      <c r="B2711">
        <v>278</v>
      </c>
      <c r="C2711" t="s">
        <v>82</v>
      </c>
      <c r="D2711">
        <v>1977</v>
      </c>
      <c r="E2711" t="s">
        <v>3705</v>
      </c>
      <c r="F2711" t="s">
        <v>6</v>
      </c>
      <c r="G2711" t="s">
        <v>6</v>
      </c>
      <c r="H2711" t="s">
        <v>6</v>
      </c>
      <c r="I2711">
        <v>18.491076420041626</v>
      </c>
      <c r="J2711" t="s">
        <v>6</v>
      </c>
      <c r="K2711" t="s">
        <v>6</v>
      </c>
      <c r="L2711">
        <v>52.425359077197136</v>
      </c>
      <c r="M2711" t="s">
        <v>6</v>
      </c>
      <c r="N2711" t="s">
        <v>6</v>
      </c>
      <c r="O2711" t="s">
        <v>6</v>
      </c>
      <c r="P2711">
        <v>3.8279004635599603E-9</v>
      </c>
      <c r="Q2711" t="s">
        <v>6</v>
      </c>
      <c r="R2711" t="s">
        <v>6</v>
      </c>
      <c r="S2711" t="s">
        <v>6</v>
      </c>
      <c r="T2711" t="s">
        <v>871</v>
      </c>
      <c r="U2711" t="s">
        <v>6</v>
      </c>
      <c r="V2711" t="s">
        <v>6</v>
      </c>
      <c r="W2711" t="s">
        <v>412</v>
      </c>
      <c r="X2711" t="s">
        <v>412</v>
      </c>
      <c r="Y2711" t="s">
        <v>417</v>
      </c>
      <c r="Z2711" t="s">
        <v>6</v>
      </c>
      <c r="AA2711" t="s">
        <v>703</v>
      </c>
      <c r="AB2711" t="s">
        <v>703</v>
      </c>
      <c r="AC2711" t="s">
        <v>688</v>
      </c>
    </row>
    <row r="2712" spans="1:29" x14ac:dyDescent="0.25">
      <c r="A2712" t="s">
        <v>389</v>
      </c>
      <c r="B2712">
        <v>278</v>
      </c>
      <c r="C2712" t="s">
        <v>82</v>
      </c>
      <c r="D2712">
        <v>1978</v>
      </c>
      <c r="E2712" t="s">
        <v>3706</v>
      </c>
      <c r="F2712" t="s">
        <v>6</v>
      </c>
      <c r="G2712" t="s">
        <v>6</v>
      </c>
      <c r="H2712" t="s">
        <v>6</v>
      </c>
      <c r="I2712">
        <v>20.934718015366105</v>
      </c>
      <c r="J2712" t="s">
        <v>6</v>
      </c>
      <c r="K2712" t="s">
        <v>6</v>
      </c>
      <c r="L2712">
        <v>63.669747872152925</v>
      </c>
      <c r="M2712" t="s">
        <v>6</v>
      </c>
      <c r="N2712" t="s">
        <v>6</v>
      </c>
      <c r="O2712" t="s">
        <v>6</v>
      </c>
      <c r="P2712">
        <v>3.7037995899007102E-9</v>
      </c>
      <c r="Q2712" t="s">
        <v>6</v>
      </c>
      <c r="R2712" t="s">
        <v>6</v>
      </c>
      <c r="S2712" t="s">
        <v>6</v>
      </c>
      <c r="T2712" t="s">
        <v>871</v>
      </c>
      <c r="U2712" t="s">
        <v>6</v>
      </c>
      <c r="V2712" t="s">
        <v>6</v>
      </c>
      <c r="W2712" t="s">
        <v>412</v>
      </c>
      <c r="X2712" t="s">
        <v>412</v>
      </c>
      <c r="Y2712" t="s">
        <v>417</v>
      </c>
      <c r="Z2712" t="s">
        <v>6</v>
      </c>
      <c r="AA2712" t="s">
        <v>703</v>
      </c>
      <c r="AB2712" t="s">
        <v>703</v>
      </c>
      <c r="AC2712" t="s">
        <v>688</v>
      </c>
    </row>
    <row r="2713" spans="1:29" x14ac:dyDescent="0.25">
      <c r="A2713" t="s">
        <v>389</v>
      </c>
      <c r="B2713">
        <v>278</v>
      </c>
      <c r="C2713" t="s">
        <v>82</v>
      </c>
      <c r="D2713">
        <v>1979</v>
      </c>
      <c r="E2713" t="s">
        <v>3707</v>
      </c>
      <c r="F2713" t="s">
        <v>6</v>
      </c>
      <c r="G2713" t="s">
        <v>6</v>
      </c>
      <c r="H2713" t="s">
        <v>6</v>
      </c>
      <c r="I2713">
        <v>36.967431490734484</v>
      </c>
      <c r="J2713" t="s">
        <v>6</v>
      </c>
      <c r="K2713" t="s">
        <v>6</v>
      </c>
      <c r="L2713">
        <v>95.335934659422335</v>
      </c>
      <c r="M2713" t="s">
        <v>6</v>
      </c>
      <c r="N2713" t="s">
        <v>6</v>
      </c>
      <c r="O2713" t="s">
        <v>6</v>
      </c>
      <c r="P2713">
        <v>3.7681817313954898E-9</v>
      </c>
      <c r="Q2713" t="s">
        <v>6</v>
      </c>
      <c r="R2713" t="s">
        <v>6</v>
      </c>
      <c r="S2713" t="s">
        <v>6</v>
      </c>
      <c r="T2713" t="s">
        <v>871</v>
      </c>
      <c r="U2713" t="s">
        <v>6</v>
      </c>
      <c r="V2713" t="s">
        <v>6</v>
      </c>
      <c r="W2713" t="s">
        <v>412</v>
      </c>
      <c r="X2713" t="s">
        <v>412</v>
      </c>
      <c r="Y2713" t="s">
        <v>417</v>
      </c>
      <c r="Z2713" t="s">
        <v>6</v>
      </c>
      <c r="AA2713" t="s">
        <v>703</v>
      </c>
      <c r="AB2713" t="s">
        <v>703</v>
      </c>
      <c r="AC2713" t="s">
        <v>688</v>
      </c>
    </row>
    <row r="2714" spans="1:29" x14ac:dyDescent="0.25">
      <c r="A2714" t="s">
        <v>389</v>
      </c>
      <c r="B2714">
        <v>278</v>
      </c>
      <c r="C2714" t="s">
        <v>82</v>
      </c>
      <c r="D2714">
        <v>1980</v>
      </c>
      <c r="E2714" t="s">
        <v>3708</v>
      </c>
      <c r="F2714" t="s">
        <v>6</v>
      </c>
      <c r="G2714" t="s">
        <v>6</v>
      </c>
      <c r="H2714" t="s">
        <v>6</v>
      </c>
      <c r="I2714">
        <v>37.219428944575441</v>
      </c>
      <c r="J2714" t="s">
        <v>6</v>
      </c>
      <c r="K2714" t="s">
        <v>6</v>
      </c>
      <c r="L2714">
        <v>121.42996382210846</v>
      </c>
      <c r="M2714" t="s">
        <v>6</v>
      </c>
      <c r="N2714" t="s">
        <v>6</v>
      </c>
      <c r="O2714" t="s">
        <v>6</v>
      </c>
      <c r="P2714">
        <v>5.3995454981124899E-9</v>
      </c>
      <c r="Q2714" t="s">
        <v>6</v>
      </c>
      <c r="R2714" t="s">
        <v>6</v>
      </c>
      <c r="S2714" t="s">
        <v>6</v>
      </c>
      <c r="T2714" t="s">
        <v>871</v>
      </c>
      <c r="U2714" t="s">
        <v>6</v>
      </c>
      <c r="V2714" t="s">
        <v>6</v>
      </c>
      <c r="W2714" t="s">
        <v>412</v>
      </c>
      <c r="X2714" t="s">
        <v>412</v>
      </c>
      <c r="Y2714" t="s">
        <v>417</v>
      </c>
      <c r="Z2714" t="s">
        <v>6</v>
      </c>
      <c r="AA2714" t="s">
        <v>703</v>
      </c>
      <c r="AB2714" t="s">
        <v>703</v>
      </c>
      <c r="AC2714" t="s">
        <v>688</v>
      </c>
    </row>
    <row r="2715" spans="1:29" x14ac:dyDescent="0.25">
      <c r="A2715" t="s">
        <v>389</v>
      </c>
      <c r="B2715">
        <v>278</v>
      </c>
      <c r="C2715" t="s">
        <v>82</v>
      </c>
      <c r="D2715">
        <v>1981</v>
      </c>
      <c r="E2715" t="s">
        <v>3709</v>
      </c>
      <c r="F2715" t="s">
        <v>6</v>
      </c>
      <c r="G2715" t="s">
        <v>6</v>
      </c>
      <c r="H2715" t="s">
        <v>6</v>
      </c>
      <c r="I2715">
        <v>40.483428014784835</v>
      </c>
      <c r="J2715" t="s">
        <v>6</v>
      </c>
      <c r="K2715" t="s">
        <v>6</v>
      </c>
      <c r="L2715">
        <v>118.99886532662558</v>
      </c>
      <c r="M2715" t="s">
        <v>6</v>
      </c>
      <c r="N2715" t="s">
        <v>6</v>
      </c>
      <c r="O2715" t="s">
        <v>6</v>
      </c>
      <c r="P2715">
        <v>6.3559340850786797E-9</v>
      </c>
      <c r="Q2715" t="s">
        <v>6</v>
      </c>
      <c r="R2715" t="s">
        <v>6</v>
      </c>
      <c r="S2715" t="s">
        <v>6</v>
      </c>
      <c r="T2715" t="s">
        <v>871</v>
      </c>
      <c r="U2715" t="s">
        <v>6</v>
      </c>
      <c r="V2715" t="s">
        <v>6</v>
      </c>
      <c r="W2715" t="s">
        <v>412</v>
      </c>
      <c r="X2715" t="s">
        <v>412</v>
      </c>
      <c r="Y2715" t="s">
        <v>417</v>
      </c>
      <c r="Z2715" t="s">
        <v>6</v>
      </c>
      <c r="AA2715" t="s">
        <v>703</v>
      </c>
      <c r="AB2715" t="s">
        <v>703</v>
      </c>
      <c r="AC2715" t="s">
        <v>688</v>
      </c>
    </row>
    <row r="2716" spans="1:29" x14ac:dyDescent="0.25">
      <c r="A2716" t="s">
        <v>389</v>
      </c>
      <c r="B2716">
        <v>278</v>
      </c>
      <c r="C2716" t="s">
        <v>82</v>
      </c>
      <c r="D2716">
        <v>1982</v>
      </c>
      <c r="E2716" t="s">
        <v>3710</v>
      </c>
      <c r="F2716" t="s">
        <v>6</v>
      </c>
      <c r="G2716" t="s">
        <v>6</v>
      </c>
      <c r="H2716" t="s">
        <v>6</v>
      </c>
      <c r="I2716">
        <v>42.554780178356182</v>
      </c>
      <c r="J2716" t="s">
        <v>6</v>
      </c>
      <c r="K2716" t="s">
        <v>6</v>
      </c>
      <c r="L2716">
        <v>126.52854612496915</v>
      </c>
      <c r="M2716" t="s">
        <v>6</v>
      </c>
      <c r="N2716" t="s">
        <v>6</v>
      </c>
      <c r="O2716" t="s">
        <v>6</v>
      </c>
      <c r="P2716">
        <v>7.3598312266525296E-9</v>
      </c>
      <c r="Q2716" t="s">
        <v>6</v>
      </c>
      <c r="R2716" t="s">
        <v>6</v>
      </c>
      <c r="S2716" t="s">
        <v>6</v>
      </c>
      <c r="T2716" t="s">
        <v>871</v>
      </c>
      <c r="U2716" t="s">
        <v>6</v>
      </c>
      <c r="V2716" t="s">
        <v>6</v>
      </c>
      <c r="W2716" t="s">
        <v>412</v>
      </c>
      <c r="X2716" t="s">
        <v>412</v>
      </c>
      <c r="Y2716" t="s">
        <v>417</v>
      </c>
      <c r="Z2716" t="s">
        <v>6</v>
      </c>
      <c r="AA2716" t="s">
        <v>703</v>
      </c>
      <c r="AB2716" t="s">
        <v>703</v>
      </c>
      <c r="AC2716" t="s">
        <v>688</v>
      </c>
    </row>
    <row r="2717" spans="1:29" x14ac:dyDescent="0.25">
      <c r="A2717" t="s">
        <v>389</v>
      </c>
      <c r="B2717">
        <v>278</v>
      </c>
      <c r="C2717" t="s">
        <v>82</v>
      </c>
      <c r="D2717">
        <v>1983</v>
      </c>
      <c r="E2717" t="s">
        <v>3711</v>
      </c>
      <c r="F2717" t="s">
        <v>6</v>
      </c>
      <c r="G2717" t="s">
        <v>6</v>
      </c>
      <c r="H2717" t="s">
        <v>6</v>
      </c>
      <c r="I2717">
        <v>21.577699478073157</v>
      </c>
      <c r="J2717" t="s">
        <v>6</v>
      </c>
      <c r="K2717" t="s">
        <v>6</v>
      </c>
      <c r="L2717">
        <v>166.35375045990429</v>
      </c>
      <c r="M2717" t="s">
        <v>6</v>
      </c>
      <c r="N2717" t="s">
        <v>6</v>
      </c>
      <c r="O2717" t="s">
        <v>6</v>
      </c>
      <c r="P2717">
        <v>8.5462308059017997E-9</v>
      </c>
      <c r="Q2717" t="s">
        <v>6</v>
      </c>
      <c r="R2717" t="s">
        <v>6</v>
      </c>
      <c r="S2717" t="s">
        <v>6</v>
      </c>
      <c r="T2717" t="s">
        <v>871</v>
      </c>
      <c r="U2717" t="s">
        <v>6</v>
      </c>
      <c r="V2717" t="s">
        <v>6</v>
      </c>
      <c r="W2717" t="s">
        <v>412</v>
      </c>
      <c r="X2717" t="s">
        <v>412</v>
      </c>
      <c r="Y2717" t="s">
        <v>417</v>
      </c>
      <c r="Z2717" t="s">
        <v>6</v>
      </c>
      <c r="AA2717" t="s">
        <v>703</v>
      </c>
      <c r="AB2717" t="s">
        <v>703</v>
      </c>
      <c r="AC2717" t="s">
        <v>688</v>
      </c>
    </row>
    <row r="2718" spans="1:29" x14ac:dyDescent="0.25">
      <c r="A2718" t="s">
        <v>389</v>
      </c>
      <c r="B2718">
        <v>278</v>
      </c>
      <c r="C2718" t="s">
        <v>82</v>
      </c>
      <c r="D2718">
        <v>1984</v>
      </c>
      <c r="E2718" t="s">
        <v>3712</v>
      </c>
      <c r="F2718" t="s">
        <v>6</v>
      </c>
      <c r="G2718" t="s">
        <v>6</v>
      </c>
      <c r="H2718" t="s">
        <v>6</v>
      </c>
      <c r="I2718">
        <v>13.524977140047209</v>
      </c>
      <c r="J2718" t="s">
        <v>6</v>
      </c>
      <c r="K2718" t="s">
        <v>6</v>
      </c>
      <c r="L2718">
        <v>154.87074418754759</v>
      </c>
      <c r="M2718" t="s">
        <v>6</v>
      </c>
      <c r="N2718" t="s">
        <v>6</v>
      </c>
      <c r="O2718" t="s">
        <v>6</v>
      </c>
      <c r="P2718">
        <v>1.1690060423972599E-8</v>
      </c>
      <c r="Q2718" t="s">
        <v>6</v>
      </c>
      <c r="R2718" t="s">
        <v>6</v>
      </c>
      <c r="S2718" t="s">
        <v>6</v>
      </c>
      <c r="T2718" t="s">
        <v>871</v>
      </c>
      <c r="U2718" t="s">
        <v>6</v>
      </c>
      <c r="V2718" t="s">
        <v>6</v>
      </c>
      <c r="W2718" t="s">
        <v>412</v>
      </c>
      <c r="X2718" t="s">
        <v>412</v>
      </c>
      <c r="Y2718" t="s">
        <v>417</v>
      </c>
      <c r="Z2718" t="s">
        <v>6</v>
      </c>
      <c r="AA2718" t="s">
        <v>703</v>
      </c>
      <c r="AB2718" t="s">
        <v>703</v>
      </c>
      <c r="AC2718" t="s">
        <v>688</v>
      </c>
    </row>
    <row r="2719" spans="1:29" x14ac:dyDescent="0.25">
      <c r="A2719" t="s">
        <v>389</v>
      </c>
      <c r="B2719">
        <v>278</v>
      </c>
      <c r="C2719" t="s">
        <v>82</v>
      </c>
      <c r="D2719">
        <v>1985</v>
      </c>
      <c r="E2719" t="s">
        <v>3713</v>
      </c>
      <c r="F2719" t="s">
        <v>6</v>
      </c>
      <c r="G2719" t="s">
        <v>6</v>
      </c>
      <c r="H2719" t="s">
        <v>6</v>
      </c>
      <c r="I2719">
        <v>12.472633698177953</v>
      </c>
      <c r="J2719" t="s">
        <v>6</v>
      </c>
      <c r="K2719" t="s">
        <v>6</v>
      </c>
      <c r="L2719">
        <v>170.32840218446682</v>
      </c>
      <c r="M2719" t="s">
        <v>6</v>
      </c>
      <c r="N2719" t="s">
        <v>6</v>
      </c>
      <c r="O2719" t="s">
        <v>6</v>
      </c>
      <c r="P2719">
        <v>2.9959574620922903E-8</v>
      </c>
      <c r="Q2719" t="s">
        <v>6</v>
      </c>
      <c r="R2719" t="s">
        <v>6</v>
      </c>
      <c r="S2719" t="s">
        <v>6</v>
      </c>
      <c r="T2719" t="s">
        <v>871</v>
      </c>
      <c r="U2719" t="s">
        <v>6</v>
      </c>
      <c r="V2719" t="s">
        <v>6</v>
      </c>
      <c r="W2719" t="s">
        <v>412</v>
      </c>
      <c r="X2719" t="s">
        <v>412</v>
      </c>
      <c r="Y2719" t="s">
        <v>417</v>
      </c>
      <c r="Z2719" t="s">
        <v>6</v>
      </c>
      <c r="AA2719" t="s">
        <v>703</v>
      </c>
      <c r="AB2719" t="s">
        <v>703</v>
      </c>
      <c r="AC2719" t="s">
        <v>688</v>
      </c>
    </row>
    <row r="2720" spans="1:29" x14ac:dyDescent="0.25">
      <c r="A2720" t="s">
        <v>389</v>
      </c>
      <c r="B2720">
        <v>278</v>
      </c>
      <c r="C2720" t="s">
        <v>82</v>
      </c>
      <c r="D2720">
        <v>1986</v>
      </c>
      <c r="E2720" t="s">
        <v>3714</v>
      </c>
      <c r="F2720" t="s">
        <v>6</v>
      </c>
      <c r="G2720" t="s">
        <v>6</v>
      </c>
      <c r="H2720" t="s">
        <v>6</v>
      </c>
      <c r="I2720">
        <v>12.512661732644279</v>
      </c>
      <c r="J2720" t="s">
        <v>6</v>
      </c>
      <c r="K2720" t="s">
        <v>6</v>
      </c>
      <c r="L2720">
        <v>124.29938388552593</v>
      </c>
      <c r="M2720" t="s">
        <v>6</v>
      </c>
      <c r="N2720" t="s">
        <v>6</v>
      </c>
      <c r="O2720" t="s">
        <v>6</v>
      </c>
      <c r="P2720">
        <v>1.1312125511291E-7</v>
      </c>
      <c r="Q2720" t="s">
        <v>6</v>
      </c>
      <c r="R2720" t="s">
        <v>6</v>
      </c>
      <c r="S2720" t="s">
        <v>6</v>
      </c>
      <c r="T2720" t="s">
        <v>871</v>
      </c>
      <c r="U2720" t="s">
        <v>6</v>
      </c>
      <c r="V2720" t="s">
        <v>6</v>
      </c>
      <c r="W2720" t="s">
        <v>412</v>
      </c>
      <c r="X2720" t="s">
        <v>412</v>
      </c>
      <c r="Y2720" t="s">
        <v>417</v>
      </c>
      <c r="Z2720" t="s">
        <v>6</v>
      </c>
      <c r="AA2720" t="s">
        <v>703</v>
      </c>
      <c r="AB2720" t="s">
        <v>703</v>
      </c>
      <c r="AC2720" t="s">
        <v>688</v>
      </c>
    </row>
    <row r="2721" spans="1:29" x14ac:dyDescent="0.25">
      <c r="A2721" t="s">
        <v>389</v>
      </c>
      <c r="B2721">
        <v>278</v>
      </c>
      <c r="C2721" t="s">
        <v>82</v>
      </c>
      <c r="D2721">
        <v>1987</v>
      </c>
      <c r="E2721" t="s">
        <v>3715</v>
      </c>
      <c r="F2721" t="s">
        <v>6</v>
      </c>
      <c r="G2721" t="s">
        <v>6</v>
      </c>
      <c r="H2721" t="s">
        <v>6</v>
      </c>
      <c r="I2721">
        <v>10.125971915130364</v>
      </c>
      <c r="J2721" t="s">
        <v>6</v>
      </c>
      <c r="K2721" t="s">
        <v>6</v>
      </c>
      <c r="L2721">
        <v>207.63227552781916</v>
      </c>
      <c r="M2721" t="s">
        <v>6</v>
      </c>
      <c r="N2721" t="s">
        <v>6</v>
      </c>
      <c r="O2721" t="s">
        <v>6</v>
      </c>
      <c r="P2721">
        <v>6.9985894286462296E-7</v>
      </c>
      <c r="Q2721" t="s">
        <v>6</v>
      </c>
      <c r="R2721" t="s">
        <v>6</v>
      </c>
      <c r="S2721" t="s">
        <v>6</v>
      </c>
      <c r="T2721" t="s">
        <v>871</v>
      </c>
      <c r="U2721" t="s">
        <v>6</v>
      </c>
      <c r="V2721" t="s">
        <v>6</v>
      </c>
      <c r="W2721" t="s">
        <v>412</v>
      </c>
      <c r="X2721" t="s">
        <v>412</v>
      </c>
      <c r="Y2721" t="s">
        <v>417</v>
      </c>
      <c r="Z2721" t="s">
        <v>6</v>
      </c>
      <c r="AA2721" t="s">
        <v>703</v>
      </c>
      <c r="AB2721" t="s">
        <v>703</v>
      </c>
      <c r="AC2721" t="s">
        <v>688</v>
      </c>
    </row>
    <row r="2722" spans="1:29" x14ac:dyDescent="0.25">
      <c r="A2722" t="s">
        <v>389</v>
      </c>
      <c r="B2722">
        <v>278</v>
      </c>
      <c r="C2722" t="s">
        <v>82</v>
      </c>
      <c r="D2722">
        <v>1988</v>
      </c>
      <c r="E2722" t="s">
        <v>3716</v>
      </c>
      <c r="F2722" t="s">
        <v>6</v>
      </c>
      <c r="G2722" t="s">
        <v>6</v>
      </c>
      <c r="H2722" t="s">
        <v>6</v>
      </c>
      <c r="I2722">
        <v>11.966975133455598</v>
      </c>
      <c r="J2722" t="s">
        <v>6</v>
      </c>
      <c r="K2722" t="s">
        <v>6</v>
      </c>
      <c r="L2722">
        <v>489.303777133609</v>
      </c>
      <c r="M2722" t="s">
        <v>6</v>
      </c>
      <c r="N2722" t="s">
        <v>6</v>
      </c>
      <c r="O2722" t="s">
        <v>6</v>
      </c>
      <c r="P2722">
        <v>8.0889279805871795E-5</v>
      </c>
      <c r="Q2722" t="s">
        <v>6</v>
      </c>
      <c r="R2722" t="s">
        <v>6</v>
      </c>
      <c r="S2722" t="s">
        <v>6</v>
      </c>
      <c r="T2722" t="s">
        <v>871</v>
      </c>
      <c r="U2722" t="s">
        <v>6</v>
      </c>
      <c r="V2722" t="s">
        <v>6</v>
      </c>
      <c r="W2722" t="s">
        <v>412</v>
      </c>
      <c r="X2722" t="s">
        <v>412</v>
      </c>
      <c r="Y2722" t="s">
        <v>417</v>
      </c>
      <c r="Z2722" t="s">
        <v>6</v>
      </c>
      <c r="AA2722" t="s">
        <v>703</v>
      </c>
      <c r="AB2722" t="s">
        <v>703</v>
      </c>
      <c r="AC2722" t="s">
        <v>688</v>
      </c>
    </row>
    <row r="2723" spans="1:29" x14ac:dyDescent="0.25">
      <c r="A2723" t="s">
        <v>389</v>
      </c>
      <c r="B2723">
        <v>278</v>
      </c>
      <c r="C2723" t="s">
        <v>82</v>
      </c>
      <c r="D2723">
        <v>1989</v>
      </c>
      <c r="E2723" t="s">
        <v>3717</v>
      </c>
      <c r="F2723" t="s">
        <v>6</v>
      </c>
      <c r="G2723" t="s">
        <v>6</v>
      </c>
      <c r="H2723" t="s">
        <v>6</v>
      </c>
      <c r="I2723">
        <v>5.111295115128291</v>
      </c>
      <c r="J2723" t="s">
        <v>6</v>
      </c>
      <c r="K2723" t="s">
        <v>6</v>
      </c>
      <c r="L2723">
        <v>370.57312313283762</v>
      </c>
      <c r="M2723" t="s">
        <v>6</v>
      </c>
      <c r="N2723" t="s">
        <v>6</v>
      </c>
      <c r="O2723" t="s">
        <v>6</v>
      </c>
      <c r="P2723">
        <v>6.7497570034427698E-3</v>
      </c>
      <c r="Q2723" t="s">
        <v>6</v>
      </c>
      <c r="R2723" t="s">
        <v>6</v>
      </c>
      <c r="S2723" t="s">
        <v>6</v>
      </c>
      <c r="T2723" t="s">
        <v>871</v>
      </c>
      <c r="U2723" t="s">
        <v>6</v>
      </c>
      <c r="V2723" t="s">
        <v>6</v>
      </c>
      <c r="W2723" t="s">
        <v>412</v>
      </c>
      <c r="X2723" t="s">
        <v>412</v>
      </c>
      <c r="Y2723" t="s">
        <v>417</v>
      </c>
      <c r="Z2723" t="s">
        <v>6</v>
      </c>
      <c r="AA2723" t="s">
        <v>703</v>
      </c>
      <c r="AB2723" t="s">
        <v>703</v>
      </c>
      <c r="AC2723" t="s">
        <v>688</v>
      </c>
    </row>
    <row r="2724" spans="1:29" x14ac:dyDescent="0.25">
      <c r="A2724" t="s">
        <v>389</v>
      </c>
      <c r="B2724">
        <v>278</v>
      </c>
      <c r="C2724" t="s">
        <v>82</v>
      </c>
      <c r="D2724">
        <v>1990</v>
      </c>
      <c r="E2724" t="s">
        <v>3718</v>
      </c>
      <c r="F2724" t="s">
        <v>6</v>
      </c>
      <c r="G2724" t="s">
        <v>6</v>
      </c>
      <c r="H2724" t="s">
        <v>6</v>
      </c>
      <c r="I2724">
        <v>11.000668611051797</v>
      </c>
      <c r="J2724" t="s">
        <v>6</v>
      </c>
      <c r="K2724" t="s">
        <v>6</v>
      </c>
      <c r="L2724">
        <v>1624.2502785724616</v>
      </c>
      <c r="M2724" t="s">
        <v>6</v>
      </c>
      <c r="N2724" t="s">
        <v>6</v>
      </c>
      <c r="O2724" t="s">
        <v>6</v>
      </c>
      <c r="P2724">
        <v>0.51921207718790596</v>
      </c>
      <c r="Q2724" t="s">
        <v>6</v>
      </c>
      <c r="R2724" t="s">
        <v>6</v>
      </c>
      <c r="S2724" t="s">
        <v>6</v>
      </c>
      <c r="T2724" t="s">
        <v>871</v>
      </c>
      <c r="U2724" t="s">
        <v>6</v>
      </c>
      <c r="V2724" t="s">
        <v>6</v>
      </c>
      <c r="W2724" t="s">
        <v>412</v>
      </c>
      <c r="X2724" t="s">
        <v>412</v>
      </c>
      <c r="Y2724" t="s">
        <v>417</v>
      </c>
      <c r="Z2724" t="s">
        <v>6</v>
      </c>
      <c r="AA2724" t="s">
        <v>703</v>
      </c>
      <c r="AB2724" t="s">
        <v>703</v>
      </c>
      <c r="AC2724" t="s">
        <v>688</v>
      </c>
    </row>
    <row r="2725" spans="1:29" x14ac:dyDescent="0.25">
      <c r="A2725" t="s">
        <v>389</v>
      </c>
      <c r="B2725">
        <v>278</v>
      </c>
      <c r="C2725" t="s">
        <v>82</v>
      </c>
      <c r="D2725">
        <v>1991</v>
      </c>
      <c r="E2725" t="s">
        <v>3719</v>
      </c>
      <c r="F2725" t="s">
        <v>6</v>
      </c>
      <c r="G2725" t="s">
        <v>6</v>
      </c>
      <c r="H2725" t="s">
        <v>6</v>
      </c>
      <c r="I2725">
        <v>7.1214072699986195</v>
      </c>
      <c r="J2725" t="s">
        <v>6</v>
      </c>
      <c r="K2725" t="s">
        <v>6</v>
      </c>
      <c r="L2725">
        <v>258.375184067399</v>
      </c>
      <c r="M2725" t="s">
        <v>6</v>
      </c>
      <c r="N2725" t="s">
        <v>6</v>
      </c>
      <c r="O2725" t="s">
        <v>6</v>
      </c>
      <c r="P2725">
        <v>15.7061653349341</v>
      </c>
      <c r="Q2725" t="s">
        <v>6</v>
      </c>
      <c r="R2725" t="s">
        <v>6</v>
      </c>
      <c r="S2725" t="s">
        <v>6</v>
      </c>
      <c r="T2725" t="s">
        <v>871</v>
      </c>
      <c r="U2725" t="s">
        <v>6</v>
      </c>
      <c r="V2725" t="s">
        <v>6</v>
      </c>
      <c r="W2725" t="s">
        <v>412</v>
      </c>
      <c r="X2725" t="s">
        <v>412</v>
      </c>
      <c r="Y2725" t="s">
        <v>417</v>
      </c>
      <c r="Z2725" t="s">
        <v>6</v>
      </c>
      <c r="AA2725" t="s">
        <v>703</v>
      </c>
      <c r="AB2725" t="s">
        <v>703</v>
      </c>
      <c r="AC2725" t="s">
        <v>688</v>
      </c>
    </row>
    <row r="2726" spans="1:29" x14ac:dyDescent="0.25">
      <c r="A2726" t="s">
        <v>389</v>
      </c>
      <c r="B2726">
        <v>278</v>
      </c>
      <c r="C2726" t="s">
        <v>82</v>
      </c>
      <c r="D2726">
        <v>1992</v>
      </c>
      <c r="E2726" t="s">
        <v>3720</v>
      </c>
      <c r="F2726" t="s">
        <v>6</v>
      </c>
      <c r="G2726" t="s">
        <v>6</v>
      </c>
      <c r="H2726" t="s">
        <v>6</v>
      </c>
      <c r="I2726">
        <v>10.452761479267085</v>
      </c>
      <c r="J2726" t="s">
        <v>6</v>
      </c>
      <c r="K2726" t="s">
        <v>6</v>
      </c>
      <c r="L2726">
        <v>346.65200325030105</v>
      </c>
      <c r="M2726" t="s">
        <v>6</v>
      </c>
      <c r="N2726" t="s">
        <v>6</v>
      </c>
      <c r="O2726" t="s">
        <v>6</v>
      </c>
      <c r="P2726">
        <v>19.470452894546501</v>
      </c>
      <c r="Q2726" t="s">
        <v>6</v>
      </c>
      <c r="R2726" t="s">
        <v>6</v>
      </c>
      <c r="S2726" t="s">
        <v>6</v>
      </c>
      <c r="T2726" t="s">
        <v>871</v>
      </c>
      <c r="U2726" t="s">
        <v>6</v>
      </c>
      <c r="V2726" t="s">
        <v>6</v>
      </c>
      <c r="W2726" t="s">
        <v>412</v>
      </c>
      <c r="X2726" t="s">
        <v>412</v>
      </c>
      <c r="Y2726" t="s">
        <v>417</v>
      </c>
      <c r="Z2726" t="s">
        <v>6</v>
      </c>
      <c r="AA2726" t="s">
        <v>703</v>
      </c>
      <c r="AB2726" t="s">
        <v>703</v>
      </c>
      <c r="AC2726" t="s">
        <v>688</v>
      </c>
    </row>
    <row r="2727" spans="1:29" x14ac:dyDescent="0.25">
      <c r="A2727" t="s">
        <v>389</v>
      </c>
      <c r="B2727">
        <v>278</v>
      </c>
      <c r="C2727" t="s">
        <v>82</v>
      </c>
      <c r="D2727">
        <v>1993</v>
      </c>
      <c r="E2727" t="s">
        <v>3721</v>
      </c>
      <c r="F2727" t="s">
        <v>6</v>
      </c>
      <c r="G2727" t="s">
        <v>6</v>
      </c>
      <c r="H2727" t="s">
        <v>6</v>
      </c>
      <c r="I2727">
        <v>13.051827883838191</v>
      </c>
      <c r="J2727" t="s">
        <v>6</v>
      </c>
      <c r="K2727" t="s">
        <v>6</v>
      </c>
      <c r="L2727">
        <v>348.35677796036038</v>
      </c>
      <c r="M2727" t="s">
        <v>6</v>
      </c>
      <c r="N2727" t="s">
        <v>6</v>
      </c>
      <c r="O2727" t="s">
        <v>6</v>
      </c>
      <c r="P2727">
        <v>23.3645434734558</v>
      </c>
      <c r="Q2727" t="s">
        <v>6</v>
      </c>
      <c r="R2727" t="s">
        <v>6</v>
      </c>
      <c r="S2727" t="s">
        <v>6</v>
      </c>
      <c r="T2727" t="s">
        <v>871</v>
      </c>
      <c r="U2727" t="s">
        <v>6</v>
      </c>
      <c r="V2727" t="s">
        <v>6</v>
      </c>
      <c r="W2727" t="s">
        <v>412</v>
      </c>
      <c r="X2727" t="s">
        <v>412</v>
      </c>
      <c r="Y2727" t="s">
        <v>417</v>
      </c>
      <c r="Z2727" t="s">
        <v>6</v>
      </c>
      <c r="AA2727" t="s">
        <v>703</v>
      </c>
      <c r="AB2727" t="s">
        <v>703</v>
      </c>
      <c r="AC2727" t="s">
        <v>688</v>
      </c>
    </row>
    <row r="2728" spans="1:29" x14ac:dyDescent="0.25">
      <c r="A2728" t="s">
        <v>389</v>
      </c>
      <c r="B2728">
        <v>278</v>
      </c>
      <c r="C2728" t="s">
        <v>82</v>
      </c>
      <c r="D2728">
        <v>1994</v>
      </c>
      <c r="E2728" t="s">
        <v>3722</v>
      </c>
      <c r="F2728" t="s">
        <v>6</v>
      </c>
      <c r="G2728" t="s">
        <v>6</v>
      </c>
      <c r="H2728" t="s">
        <v>6</v>
      </c>
      <c r="I2728">
        <v>15.698787297628966</v>
      </c>
      <c r="J2728" t="s">
        <v>6</v>
      </c>
      <c r="K2728" t="s">
        <v>6</v>
      </c>
      <c r="L2728">
        <v>345.98330497368261</v>
      </c>
      <c r="M2728" t="s">
        <v>6</v>
      </c>
      <c r="N2728" t="s">
        <v>6</v>
      </c>
      <c r="O2728" t="s">
        <v>6</v>
      </c>
      <c r="P2728">
        <v>25.960603979999998</v>
      </c>
      <c r="Q2728" t="s">
        <v>6</v>
      </c>
      <c r="R2728" t="s">
        <v>6</v>
      </c>
      <c r="S2728" t="s">
        <v>6</v>
      </c>
      <c r="T2728" t="s">
        <v>871</v>
      </c>
      <c r="U2728" t="s">
        <v>6</v>
      </c>
      <c r="V2728" t="s">
        <v>6</v>
      </c>
      <c r="W2728" t="s">
        <v>412</v>
      </c>
      <c r="X2728" t="s">
        <v>412</v>
      </c>
      <c r="Y2728" t="s">
        <v>417</v>
      </c>
      <c r="Z2728" t="s">
        <v>6</v>
      </c>
      <c r="AA2728" t="s">
        <v>703</v>
      </c>
      <c r="AB2728" t="s">
        <v>703</v>
      </c>
      <c r="AC2728" t="s">
        <v>688</v>
      </c>
    </row>
    <row r="2729" spans="1:29" x14ac:dyDescent="0.25">
      <c r="A2729" t="s">
        <v>389</v>
      </c>
      <c r="B2729">
        <v>278</v>
      </c>
      <c r="C2729" t="s">
        <v>82</v>
      </c>
      <c r="D2729">
        <v>1995</v>
      </c>
      <c r="E2729" t="s">
        <v>3723</v>
      </c>
      <c r="F2729" t="s">
        <v>6</v>
      </c>
      <c r="G2729" t="s">
        <v>6</v>
      </c>
      <c r="H2729" t="s">
        <v>6</v>
      </c>
      <c r="I2729">
        <v>16.547062585608415</v>
      </c>
      <c r="J2729" t="s">
        <v>6</v>
      </c>
      <c r="K2729" t="s">
        <v>6</v>
      </c>
      <c r="L2729">
        <v>280.66085505382591</v>
      </c>
      <c r="M2729" t="s">
        <v>6</v>
      </c>
      <c r="N2729" t="s">
        <v>6</v>
      </c>
      <c r="O2729" t="s">
        <v>6</v>
      </c>
      <c r="P2729">
        <v>31.177739089999999</v>
      </c>
      <c r="Q2729" t="s">
        <v>6</v>
      </c>
      <c r="R2729" t="s">
        <v>6</v>
      </c>
      <c r="S2729" t="s">
        <v>6</v>
      </c>
      <c r="T2729" t="s">
        <v>871</v>
      </c>
      <c r="U2729" t="s">
        <v>6</v>
      </c>
      <c r="V2729" t="s">
        <v>6</v>
      </c>
      <c r="W2729" t="s">
        <v>412</v>
      </c>
      <c r="X2729" t="s">
        <v>412</v>
      </c>
      <c r="Y2729" t="s">
        <v>417</v>
      </c>
      <c r="Z2729" t="s">
        <v>6</v>
      </c>
      <c r="AA2729" t="s">
        <v>703</v>
      </c>
      <c r="AB2729" t="s">
        <v>703</v>
      </c>
      <c r="AC2729" t="s">
        <v>688</v>
      </c>
    </row>
    <row r="2730" spans="1:29" x14ac:dyDescent="0.25">
      <c r="A2730" t="s">
        <v>389</v>
      </c>
      <c r="B2730">
        <v>278</v>
      </c>
      <c r="C2730" t="s">
        <v>82</v>
      </c>
      <c r="D2730">
        <v>1996</v>
      </c>
      <c r="E2730" t="s">
        <v>3724</v>
      </c>
      <c r="F2730" t="s">
        <v>6</v>
      </c>
      <c r="G2730" t="s">
        <v>6</v>
      </c>
      <c r="H2730" t="s">
        <v>6</v>
      </c>
      <c r="I2730">
        <v>12.866244458339438</v>
      </c>
      <c r="J2730" t="s">
        <v>6</v>
      </c>
      <c r="K2730" t="s">
        <v>6</v>
      </c>
      <c r="L2730">
        <v>173.57878187427784</v>
      </c>
      <c r="M2730" t="s">
        <v>6</v>
      </c>
      <c r="N2730" t="s">
        <v>6</v>
      </c>
      <c r="O2730" t="s">
        <v>6</v>
      </c>
      <c r="P2730">
        <v>36.340948320000003</v>
      </c>
      <c r="Q2730" t="s">
        <v>6</v>
      </c>
      <c r="R2730" t="s">
        <v>6</v>
      </c>
      <c r="S2730" t="s">
        <v>6</v>
      </c>
      <c r="T2730" t="s">
        <v>871</v>
      </c>
      <c r="U2730" t="s">
        <v>6</v>
      </c>
      <c r="V2730" t="s">
        <v>6</v>
      </c>
      <c r="W2730" t="s">
        <v>412</v>
      </c>
      <c r="X2730" t="s">
        <v>412</v>
      </c>
      <c r="Y2730" t="s">
        <v>417</v>
      </c>
      <c r="Z2730" t="s">
        <v>6</v>
      </c>
      <c r="AA2730" t="s">
        <v>703</v>
      </c>
      <c r="AB2730" t="s">
        <v>703</v>
      </c>
      <c r="AC2730" t="s">
        <v>688</v>
      </c>
    </row>
    <row r="2731" spans="1:29" x14ac:dyDescent="0.25">
      <c r="A2731" t="s">
        <v>389</v>
      </c>
      <c r="B2731">
        <v>278</v>
      </c>
      <c r="C2731" t="s">
        <v>82</v>
      </c>
      <c r="D2731">
        <v>1997</v>
      </c>
      <c r="E2731" t="s">
        <v>3725</v>
      </c>
      <c r="F2731" t="s">
        <v>6</v>
      </c>
      <c r="G2731" t="s">
        <v>6</v>
      </c>
      <c r="H2731" t="s">
        <v>6</v>
      </c>
      <c r="I2731">
        <v>16.171556535008332</v>
      </c>
      <c r="J2731" t="s">
        <v>6</v>
      </c>
      <c r="K2731" t="s">
        <v>6</v>
      </c>
      <c r="L2731">
        <v>174.05343365913851</v>
      </c>
      <c r="M2731" t="s">
        <v>6</v>
      </c>
      <c r="N2731">
        <v>86.404580228426255</v>
      </c>
      <c r="O2731">
        <v>86.404580228426255</v>
      </c>
      <c r="P2731">
        <v>41.476833900000003</v>
      </c>
      <c r="Q2731" t="s">
        <v>6</v>
      </c>
      <c r="R2731" t="s">
        <v>6</v>
      </c>
      <c r="S2731" t="s">
        <v>6</v>
      </c>
      <c r="T2731" t="s">
        <v>871</v>
      </c>
      <c r="U2731" t="s">
        <v>6</v>
      </c>
      <c r="V2731" t="s">
        <v>6</v>
      </c>
      <c r="W2731" t="s">
        <v>412</v>
      </c>
      <c r="X2731" t="s">
        <v>412</v>
      </c>
      <c r="Y2731" t="s">
        <v>417</v>
      </c>
      <c r="Z2731" t="s">
        <v>6</v>
      </c>
      <c r="AA2731" t="s">
        <v>703</v>
      </c>
      <c r="AB2731" t="s">
        <v>703</v>
      </c>
      <c r="AC2731" t="s">
        <v>688</v>
      </c>
    </row>
    <row r="2732" spans="1:29" x14ac:dyDescent="0.25">
      <c r="A2732" t="s">
        <v>389</v>
      </c>
      <c r="B2732">
        <v>278</v>
      </c>
      <c r="C2732" t="s">
        <v>82</v>
      </c>
      <c r="D2732">
        <v>1998</v>
      </c>
      <c r="E2732" t="s">
        <v>3726</v>
      </c>
      <c r="F2732" t="s">
        <v>6</v>
      </c>
      <c r="G2732" t="s">
        <v>6</v>
      </c>
      <c r="H2732" t="s">
        <v>6</v>
      </c>
      <c r="I2732">
        <v>19.807076767007334</v>
      </c>
      <c r="J2732" t="s">
        <v>6</v>
      </c>
      <c r="K2732" t="s">
        <v>6</v>
      </c>
      <c r="L2732">
        <v>169.22626786095449</v>
      </c>
      <c r="M2732" t="s">
        <v>6</v>
      </c>
      <c r="N2732">
        <v>86.469962528301409</v>
      </c>
      <c r="O2732">
        <v>86.469962528301409</v>
      </c>
      <c r="P2732">
        <v>49.050861310000002</v>
      </c>
      <c r="Q2732" t="s">
        <v>6</v>
      </c>
      <c r="R2732" t="s">
        <v>6</v>
      </c>
      <c r="S2732" t="s">
        <v>6</v>
      </c>
      <c r="T2732" t="s">
        <v>871</v>
      </c>
      <c r="U2732" t="s">
        <v>6</v>
      </c>
      <c r="V2732" t="s">
        <v>6</v>
      </c>
      <c r="W2732" t="s">
        <v>412</v>
      </c>
      <c r="X2732" t="s">
        <v>412</v>
      </c>
      <c r="Y2732" t="s">
        <v>417</v>
      </c>
      <c r="Z2732" t="s">
        <v>6</v>
      </c>
      <c r="AA2732" t="s">
        <v>703</v>
      </c>
      <c r="AB2732" t="s">
        <v>703</v>
      </c>
      <c r="AC2732" t="s">
        <v>688</v>
      </c>
    </row>
    <row r="2733" spans="1:29" x14ac:dyDescent="0.25">
      <c r="A2733" t="s">
        <v>389</v>
      </c>
      <c r="B2733">
        <v>278</v>
      </c>
      <c r="C2733" t="s">
        <v>82</v>
      </c>
      <c r="D2733">
        <v>1999</v>
      </c>
      <c r="E2733" t="s">
        <v>3727</v>
      </c>
      <c r="F2733" t="s">
        <v>6</v>
      </c>
      <c r="G2733" t="s">
        <v>6</v>
      </c>
      <c r="H2733" t="s">
        <v>6</v>
      </c>
      <c r="I2733">
        <v>23.141114895457481</v>
      </c>
      <c r="J2733" t="s">
        <v>6</v>
      </c>
      <c r="K2733" t="s">
        <v>6</v>
      </c>
      <c r="L2733">
        <v>157.53399160079556</v>
      </c>
      <c r="M2733" t="s">
        <v>6</v>
      </c>
      <c r="N2733">
        <v>99.826428227216354</v>
      </c>
      <c r="O2733">
        <v>99.826428227216354</v>
      </c>
      <c r="P2733">
        <v>57.346028070000003</v>
      </c>
      <c r="Q2733" t="s">
        <v>6</v>
      </c>
      <c r="R2733" t="s">
        <v>6</v>
      </c>
      <c r="S2733" t="s">
        <v>6</v>
      </c>
      <c r="T2733" t="s">
        <v>871</v>
      </c>
      <c r="U2733" t="s">
        <v>6</v>
      </c>
      <c r="V2733" t="s">
        <v>6</v>
      </c>
      <c r="W2733" t="s">
        <v>412</v>
      </c>
      <c r="X2733" t="s">
        <v>412</v>
      </c>
      <c r="Y2733" t="s">
        <v>417</v>
      </c>
      <c r="Z2733" t="s">
        <v>6</v>
      </c>
      <c r="AA2733" t="s">
        <v>703</v>
      </c>
      <c r="AB2733" t="s">
        <v>703</v>
      </c>
      <c r="AC2733" t="s">
        <v>688</v>
      </c>
    </row>
    <row r="2734" spans="1:29" x14ac:dyDescent="0.25">
      <c r="A2734" t="s">
        <v>389</v>
      </c>
      <c r="B2734">
        <v>278</v>
      </c>
      <c r="C2734" t="s">
        <v>82</v>
      </c>
      <c r="D2734">
        <v>2000</v>
      </c>
      <c r="E2734" t="s">
        <v>3728</v>
      </c>
      <c r="F2734" t="s">
        <v>6</v>
      </c>
      <c r="G2734" t="s">
        <v>6</v>
      </c>
      <c r="H2734" t="s">
        <v>6</v>
      </c>
      <c r="I2734">
        <v>23.515346642724676</v>
      </c>
      <c r="J2734" t="s">
        <v>6</v>
      </c>
      <c r="K2734" t="s">
        <v>6</v>
      </c>
      <c r="L2734">
        <v>152.35659901578941</v>
      </c>
      <c r="M2734" t="s">
        <v>6</v>
      </c>
      <c r="N2734">
        <v>95.219355158618285</v>
      </c>
      <c r="O2734">
        <v>95.219355158618285</v>
      </c>
      <c r="P2734">
        <v>64.812005130000003</v>
      </c>
      <c r="Q2734" t="s">
        <v>6</v>
      </c>
      <c r="R2734" t="s">
        <v>6</v>
      </c>
      <c r="S2734" t="s">
        <v>6</v>
      </c>
      <c r="T2734" t="s">
        <v>871</v>
      </c>
      <c r="U2734" t="s">
        <v>6</v>
      </c>
      <c r="V2734" t="s">
        <v>6</v>
      </c>
      <c r="W2734" t="s">
        <v>412</v>
      </c>
      <c r="X2734" t="s">
        <v>412</v>
      </c>
      <c r="Y2734" t="s">
        <v>417</v>
      </c>
      <c r="Z2734" t="s">
        <v>6</v>
      </c>
      <c r="AA2734" t="s">
        <v>703</v>
      </c>
      <c r="AB2734" t="s">
        <v>703</v>
      </c>
      <c r="AC2734" t="s">
        <v>688</v>
      </c>
    </row>
    <row r="2735" spans="1:29" x14ac:dyDescent="0.25">
      <c r="A2735" t="s">
        <v>389</v>
      </c>
      <c r="B2735">
        <v>278</v>
      </c>
      <c r="C2735" t="s">
        <v>82</v>
      </c>
      <c r="D2735">
        <v>2001</v>
      </c>
      <c r="E2735" t="s">
        <v>3729</v>
      </c>
      <c r="F2735" t="s">
        <v>6</v>
      </c>
      <c r="G2735" t="s">
        <v>6</v>
      </c>
      <c r="H2735" t="s">
        <v>6</v>
      </c>
      <c r="I2735">
        <v>13.670670523968912</v>
      </c>
      <c r="J2735">
        <v>7.0564052643504986</v>
      </c>
      <c r="K2735">
        <v>6.6142652596184135</v>
      </c>
      <c r="L2735">
        <v>163.81704006289314</v>
      </c>
      <c r="M2735" t="s">
        <v>6</v>
      </c>
      <c r="N2735">
        <v>87.475545614261648</v>
      </c>
      <c r="O2735">
        <v>87.475545614261648</v>
      </c>
      <c r="P2735">
        <v>71.563317830000003</v>
      </c>
      <c r="Q2735" t="s">
        <v>6</v>
      </c>
      <c r="R2735" t="s">
        <v>6</v>
      </c>
      <c r="S2735" t="s">
        <v>6</v>
      </c>
      <c r="T2735" t="s">
        <v>871</v>
      </c>
      <c r="U2735" t="s">
        <v>6</v>
      </c>
      <c r="V2735" t="s">
        <v>6</v>
      </c>
      <c r="W2735" t="s">
        <v>412</v>
      </c>
      <c r="X2735" t="s">
        <v>412</v>
      </c>
      <c r="Y2735" t="s">
        <v>417</v>
      </c>
      <c r="Z2735" t="s">
        <v>6</v>
      </c>
      <c r="AA2735" t="s">
        <v>703</v>
      </c>
      <c r="AB2735" t="s">
        <v>703</v>
      </c>
      <c r="AC2735" t="s">
        <v>688</v>
      </c>
    </row>
    <row r="2736" spans="1:29" x14ac:dyDescent="0.25">
      <c r="A2736" t="s">
        <v>389</v>
      </c>
      <c r="B2736">
        <v>278</v>
      </c>
      <c r="C2736" t="s">
        <v>82</v>
      </c>
      <c r="D2736">
        <v>2002</v>
      </c>
      <c r="E2736" t="s">
        <v>3730</v>
      </c>
      <c r="F2736" t="s">
        <v>6</v>
      </c>
      <c r="G2736" t="s">
        <v>6</v>
      </c>
      <c r="H2736" t="s">
        <v>6</v>
      </c>
      <c r="I2736">
        <v>15.082546866222515</v>
      </c>
      <c r="J2736">
        <v>9.4530800393122032</v>
      </c>
      <c r="K2736">
        <v>5.6294668269103134</v>
      </c>
      <c r="L2736">
        <v>168.56593718043138</v>
      </c>
      <c r="M2736" t="s">
        <v>6</v>
      </c>
      <c r="N2736">
        <v>110.38549461060931</v>
      </c>
      <c r="O2736">
        <v>110.38549461060931</v>
      </c>
      <c r="P2736">
        <v>74.445035520000005</v>
      </c>
      <c r="Q2736" t="s">
        <v>6</v>
      </c>
      <c r="R2736" t="s">
        <v>6</v>
      </c>
      <c r="S2736" t="s">
        <v>6</v>
      </c>
      <c r="T2736" t="s">
        <v>871</v>
      </c>
      <c r="U2736" t="s">
        <v>6</v>
      </c>
      <c r="V2736" t="s">
        <v>6</v>
      </c>
      <c r="W2736" t="s">
        <v>412</v>
      </c>
      <c r="X2736" t="s">
        <v>412</v>
      </c>
      <c r="Y2736" t="s">
        <v>417</v>
      </c>
      <c r="Z2736" t="s">
        <v>6</v>
      </c>
      <c r="AA2736" t="s">
        <v>703</v>
      </c>
      <c r="AB2736" t="s">
        <v>703</v>
      </c>
      <c r="AC2736" t="s">
        <v>688</v>
      </c>
    </row>
    <row r="2737" spans="1:29" x14ac:dyDescent="0.25">
      <c r="A2737" t="s">
        <v>389</v>
      </c>
      <c r="B2737">
        <v>278</v>
      </c>
      <c r="C2737" t="s">
        <v>82</v>
      </c>
      <c r="D2737">
        <v>2003</v>
      </c>
      <c r="E2737" t="s">
        <v>3731</v>
      </c>
      <c r="F2737" t="s">
        <v>6</v>
      </c>
      <c r="G2737" t="s">
        <v>6</v>
      </c>
      <c r="H2737" t="s">
        <v>6</v>
      </c>
      <c r="I2737">
        <v>17.631392923801542</v>
      </c>
      <c r="J2737">
        <v>9.3759732948793832</v>
      </c>
      <c r="K2737">
        <v>8.2554196289221622</v>
      </c>
      <c r="L2737">
        <v>170.97521180089936</v>
      </c>
      <c r="M2737" t="s">
        <v>6</v>
      </c>
      <c r="N2737">
        <v>109.54020509959672</v>
      </c>
      <c r="O2737">
        <v>109.54020509959672</v>
      </c>
      <c r="P2737">
        <v>80.390359239999995</v>
      </c>
      <c r="Q2737" t="s">
        <v>6</v>
      </c>
      <c r="R2737" t="s">
        <v>6</v>
      </c>
      <c r="S2737" t="s">
        <v>6</v>
      </c>
      <c r="T2737" t="s">
        <v>871</v>
      </c>
      <c r="U2737" t="s">
        <v>6</v>
      </c>
      <c r="V2737" t="s">
        <v>6</v>
      </c>
      <c r="W2737" t="s">
        <v>412</v>
      </c>
      <c r="X2737" t="s">
        <v>412</v>
      </c>
      <c r="Y2737" t="s">
        <v>417</v>
      </c>
      <c r="Z2737" t="s">
        <v>6</v>
      </c>
      <c r="AA2737" t="s">
        <v>703</v>
      </c>
      <c r="AB2737" t="s">
        <v>703</v>
      </c>
      <c r="AC2737" t="s">
        <v>688</v>
      </c>
    </row>
    <row r="2738" spans="1:29" x14ac:dyDescent="0.25">
      <c r="A2738" t="s">
        <v>389</v>
      </c>
      <c r="B2738">
        <v>278</v>
      </c>
      <c r="C2738" t="s">
        <v>82</v>
      </c>
      <c r="D2738">
        <v>2004</v>
      </c>
      <c r="E2738" t="s">
        <v>3732</v>
      </c>
      <c r="F2738" t="s">
        <v>6</v>
      </c>
      <c r="G2738" t="s">
        <v>6</v>
      </c>
      <c r="H2738" t="s">
        <v>6</v>
      </c>
      <c r="I2738">
        <v>19.578725876766772</v>
      </c>
      <c r="J2738">
        <v>11.205794367952137</v>
      </c>
      <c r="K2738">
        <v>8.3729315088146308</v>
      </c>
      <c r="L2738">
        <v>124.96005902551522</v>
      </c>
      <c r="M2738" t="s">
        <v>6</v>
      </c>
      <c r="N2738">
        <v>84.047521956382269</v>
      </c>
      <c r="O2738">
        <v>84.047521956382269</v>
      </c>
      <c r="P2738">
        <v>92.323401469999993</v>
      </c>
      <c r="Q2738" t="s">
        <v>6</v>
      </c>
      <c r="R2738" t="s">
        <v>6</v>
      </c>
      <c r="S2738" t="s">
        <v>6</v>
      </c>
      <c r="T2738" t="s">
        <v>871</v>
      </c>
      <c r="U2738" t="s">
        <v>6</v>
      </c>
      <c r="V2738" t="s">
        <v>6</v>
      </c>
      <c r="W2738" t="s">
        <v>412</v>
      </c>
      <c r="X2738" t="s">
        <v>412</v>
      </c>
      <c r="Y2738" t="s">
        <v>417</v>
      </c>
      <c r="Z2738" t="s">
        <v>6</v>
      </c>
      <c r="AA2738" t="s">
        <v>703</v>
      </c>
      <c r="AB2738" t="s">
        <v>703</v>
      </c>
      <c r="AC2738" t="s">
        <v>688</v>
      </c>
    </row>
    <row r="2739" spans="1:29" x14ac:dyDescent="0.25">
      <c r="A2739" t="s">
        <v>389</v>
      </c>
      <c r="B2739">
        <v>278</v>
      </c>
      <c r="C2739" t="s">
        <v>82</v>
      </c>
      <c r="D2739">
        <v>2005</v>
      </c>
      <c r="E2739" t="s">
        <v>3733</v>
      </c>
      <c r="F2739" t="s">
        <v>6</v>
      </c>
      <c r="G2739" t="s">
        <v>6</v>
      </c>
      <c r="H2739" t="s">
        <v>6</v>
      </c>
      <c r="I2739">
        <v>22.55028090201737</v>
      </c>
      <c r="J2739">
        <v>14.175353867937581</v>
      </c>
      <c r="K2739">
        <v>8.3749270340797946</v>
      </c>
      <c r="L2739">
        <v>109.80221941713765</v>
      </c>
      <c r="M2739" t="s">
        <v>6</v>
      </c>
      <c r="N2739">
        <v>66.607602625863677</v>
      </c>
      <c r="O2739">
        <v>66.607602625863677</v>
      </c>
      <c r="P2739">
        <v>105.7768052</v>
      </c>
      <c r="Q2739" t="s">
        <v>6</v>
      </c>
      <c r="R2739" t="s">
        <v>6</v>
      </c>
      <c r="S2739" t="s">
        <v>6</v>
      </c>
      <c r="T2739" t="s">
        <v>871</v>
      </c>
      <c r="U2739" t="s">
        <v>6</v>
      </c>
      <c r="V2739" t="s">
        <v>6</v>
      </c>
      <c r="W2739" t="s">
        <v>412</v>
      </c>
      <c r="X2739" t="s">
        <v>412</v>
      </c>
      <c r="Y2739" t="s">
        <v>417</v>
      </c>
      <c r="Z2739" t="s">
        <v>6</v>
      </c>
      <c r="AA2739" t="s">
        <v>703</v>
      </c>
      <c r="AB2739" t="s">
        <v>703</v>
      </c>
      <c r="AC2739" t="s">
        <v>688</v>
      </c>
    </row>
    <row r="2740" spans="1:29" x14ac:dyDescent="0.25">
      <c r="A2740" t="s">
        <v>389</v>
      </c>
      <c r="B2740">
        <v>278</v>
      </c>
      <c r="C2740" t="s">
        <v>82</v>
      </c>
      <c r="D2740">
        <v>2006</v>
      </c>
      <c r="E2740" t="s">
        <v>3734</v>
      </c>
      <c r="F2740" t="s">
        <v>6</v>
      </c>
      <c r="G2740" t="s">
        <v>6</v>
      </c>
      <c r="H2740" t="s">
        <v>6</v>
      </c>
      <c r="I2740">
        <v>26.387823839637196</v>
      </c>
      <c r="J2740">
        <v>16.725716850705936</v>
      </c>
      <c r="K2740">
        <v>9.6621069889312601</v>
      </c>
      <c r="L2740">
        <v>88.351227648456842</v>
      </c>
      <c r="M2740" t="s">
        <v>6</v>
      </c>
      <c r="N2740">
        <v>51.15566970041877</v>
      </c>
      <c r="O2740">
        <v>51.15566970041877</v>
      </c>
      <c r="P2740">
        <v>118.837710208102</v>
      </c>
      <c r="Q2740" t="s">
        <v>6</v>
      </c>
      <c r="R2740" t="s">
        <v>6</v>
      </c>
      <c r="S2740" t="s">
        <v>6</v>
      </c>
      <c r="T2740" t="s">
        <v>871</v>
      </c>
      <c r="U2740" t="s">
        <v>6</v>
      </c>
      <c r="V2740" t="s">
        <v>6</v>
      </c>
      <c r="W2740" t="s">
        <v>412</v>
      </c>
      <c r="X2740" t="s">
        <v>412</v>
      </c>
      <c r="Y2740" t="s">
        <v>417</v>
      </c>
      <c r="Z2740" t="s">
        <v>6</v>
      </c>
      <c r="AA2740" t="s">
        <v>703</v>
      </c>
      <c r="AB2740" t="s">
        <v>703</v>
      </c>
      <c r="AC2740" t="s">
        <v>688</v>
      </c>
    </row>
    <row r="2741" spans="1:29" x14ac:dyDescent="0.25">
      <c r="A2741" t="s">
        <v>389</v>
      </c>
      <c r="B2741">
        <v>278</v>
      </c>
      <c r="C2741" t="s">
        <v>82</v>
      </c>
      <c r="D2741">
        <v>2007</v>
      </c>
      <c r="E2741" t="s">
        <v>3735</v>
      </c>
      <c r="F2741" t="s">
        <v>6</v>
      </c>
      <c r="G2741" t="s">
        <v>6</v>
      </c>
      <c r="H2741" t="s">
        <v>6</v>
      </c>
      <c r="I2741">
        <v>30.121953425405177</v>
      </c>
      <c r="J2741">
        <v>20.711007463092425</v>
      </c>
      <c r="K2741">
        <v>9.4109459623127538</v>
      </c>
      <c r="L2741">
        <v>63.766856097611765</v>
      </c>
      <c r="M2741" t="s">
        <v>6</v>
      </c>
      <c r="N2741">
        <v>30.916663285921913</v>
      </c>
      <c r="O2741">
        <v>30.916663285921913</v>
      </c>
      <c r="P2741">
        <v>136.950178465514</v>
      </c>
      <c r="Q2741" t="s">
        <v>6</v>
      </c>
      <c r="R2741" t="s">
        <v>6</v>
      </c>
      <c r="S2741" t="s">
        <v>6</v>
      </c>
      <c r="T2741" t="s">
        <v>871</v>
      </c>
      <c r="U2741" t="s">
        <v>6</v>
      </c>
      <c r="V2741" t="s">
        <v>6</v>
      </c>
      <c r="W2741" t="s">
        <v>412</v>
      </c>
      <c r="X2741" t="s">
        <v>412</v>
      </c>
      <c r="Y2741" t="s">
        <v>417</v>
      </c>
      <c r="Z2741" t="s">
        <v>6</v>
      </c>
      <c r="AA2741" t="s">
        <v>703</v>
      </c>
      <c r="AB2741" t="s">
        <v>703</v>
      </c>
      <c r="AC2741" t="s">
        <v>688</v>
      </c>
    </row>
    <row r="2742" spans="1:29" x14ac:dyDescent="0.25">
      <c r="A2742" t="s">
        <v>389</v>
      </c>
      <c r="B2742">
        <v>278</v>
      </c>
      <c r="C2742" t="s">
        <v>82</v>
      </c>
      <c r="D2742">
        <v>2008</v>
      </c>
      <c r="E2742" t="s">
        <v>3736</v>
      </c>
      <c r="F2742" t="s">
        <v>6</v>
      </c>
      <c r="G2742" t="s">
        <v>6</v>
      </c>
      <c r="H2742" t="s">
        <v>6</v>
      </c>
      <c r="I2742">
        <v>28.140675688301105</v>
      </c>
      <c r="J2742">
        <v>19.275436468910399</v>
      </c>
      <c r="K2742">
        <v>8.8652392193907019</v>
      </c>
      <c r="L2742">
        <v>57.496397294705545</v>
      </c>
      <c r="M2742" t="s">
        <v>6</v>
      </c>
      <c r="N2742">
        <v>25.999246633653801</v>
      </c>
      <c r="O2742">
        <v>25.999246633653801</v>
      </c>
      <c r="P2742">
        <v>164.60237264976499</v>
      </c>
      <c r="Q2742" t="s">
        <v>6</v>
      </c>
      <c r="R2742" t="s">
        <v>6</v>
      </c>
      <c r="S2742" t="s">
        <v>6</v>
      </c>
      <c r="T2742" t="s">
        <v>871</v>
      </c>
      <c r="U2742" t="s">
        <v>6</v>
      </c>
      <c r="V2742" t="s">
        <v>6</v>
      </c>
      <c r="W2742" t="s">
        <v>412</v>
      </c>
      <c r="X2742" t="s">
        <v>412</v>
      </c>
      <c r="Y2742" t="s">
        <v>417</v>
      </c>
      <c r="Z2742" t="s">
        <v>6</v>
      </c>
      <c r="AA2742" t="s">
        <v>703</v>
      </c>
      <c r="AB2742" t="s">
        <v>703</v>
      </c>
      <c r="AC2742" t="s">
        <v>688</v>
      </c>
    </row>
    <row r="2743" spans="1:29" x14ac:dyDescent="0.25">
      <c r="A2743" t="s">
        <v>389</v>
      </c>
      <c r="B2743">
        <v>278</v>
      </c>
      <c r="C2743" t="s">
        <v>82</v>
      </c>
      <c r="D2743">
        <v>2009</v>
      </c>
      <c r="E2743" t="s">
        <v>3737</v>
      </c>
      <c r="F2743" t="s">
        <v>6</v>
      </c>
      <c r="G2743" t="s">
        <v>6</v>
      </c>
      <c r="H2743" t="s">
        <v>6</v>
      </c>
      <c r="I2743">
        <v>25.380922346218028</v>
      </c>
      <c r="J2743">
        <v>17.002603010832825</v>
      </c>
      <c r="K2743">
        <v>8.3783193353851999</v>
      </c>
      <c r="L2743">
        <v>60.875844862114739</v>
      </c>
      <c r="M2743" t="s">
        <v>6</v>
      </c>
      <c r="N2743">
        <v>29.258261172114185</v>
      </c>
      <c r="O2743">
        <v>29.258261172114185</v>
      </c>
      <c r="P2743">
        <v>168.791309926038</v>
      </c>
      <c r="Q2743" t="s">
        <v>6</v>
      </c>
      <c r="R2743" t="s">
        <v>6</v>
      </c>
      <c r="S2743" t="s">
        <v>6</v>
      </c>
      <c r="T2743" t="s">
        <v>871</v>
      </c>
      <c r="U2743" t="s">
        <v>6</v>
      </c>
      <c r="V2743" t="s">
        <v>6</v>
      </c>
      <c r="W2743" t="s">
        <v>412</v>
      </c>
      <c r="X2743" t="s">
        <v>412</v>
      </c>
      <c r="Y2743" t="s">
        <v>417</v>
      </c>
      <c r="Z2743" t="s">
        <v>6</v>
      </c>
      <c r="AA2743" t="s">
        <v>703</v>
      </c>
      <c r="AB2743" t="s">
        <v>703</v>
      </c>
      <c r="AC2743" t="s">
        <v>688</v>
      </c>
    </row>
    <row r="2744" spans="1:29" x14ac:dyDescent="0.25">
      <c r="A2744" t="s">
        <v>389</v>
      </c>
      <c r="B2744">
        <v>278</v>
      </c>
      <c r="C2744" t="s">
        <v>82</v>
      </c>
      <c r="D2744">
        <v>2010</v>
      </c>
      <c r="E2744" t="s">
        <v>3738</v>
      </c>
      <c r="F2744" t="s">
        <v>6</v>
      </c>
      <c r="G2744" t="s">
        <v>6</v>
      </c>
      <c r="H2744" t="s">
        <v>6</v>
      </c>
      <c r="I2744">
        <v>24.265102325419441</v>
      </c>
      <c r="J2744">
        <v>14.738023782791105</v>
      </c>
      <c r="K2744">
        <v>9.5270785426283329</v>
      </c>
      <c r="L2744">
        <v>60.25454165496965</v>
      </c>
      <c r="M2744" t="s">
        <v>6</v>
      </c>
      <c r="N2744">
        <v>30.346933450360325</v>
      </c>
      <c r="O2744">
        <v>30.346933450360325</v>
      </c>
      <c r="P2744">
        <v>187.05264184716199</v>
      </c>
      <c r="Q2744" t="s">
        <v>6</v>
      </c>
      <c r="R2744" t="s">
        <v>6</v>
      </c>
      <c r="S2744" t="s">
        <v>6</v>
      </c>
      <c r="T2744" t="s">
        <v>871</v>
      </c>
      <c r="U2744" t="s">
        <v>6</v>
      </c>
      <c r="V2744" t="s">
        <v>6</v>
      </c>
      <c r="W2744" t="s">
        <v>412</v>
      </c>
      <c r="X2744" t="s">
        <v>412</v>
      </c>
      <c r="Y2744" t="s">
        <v>417</v>
      </c>
      <c r="Z2744" t="s">
        <v>6</v>
      </c>
      <c r="AA2744" t="s">
        <v>703</v>
      </c>
      <c r="AB2744" t="s">
        <v>703</v>
      </c>
      <c r="AC2744" t="s">
        <v>688</v>
      </c>
    </row>
    <row r="2745" spans="1:29" x14ac:dyDescent="0.25">
      <c r="A2745" t="s">
        <v>389</v>
      </c>
      <c r="B2745">
        <v>278</v>
      </c>
      <c r="C2745" t="s">
        <v>82</v>
      </c>
      <c r="D2745">
        <v>2011</v>
      </c>
      <c r="E2745" t="s">
        <v>3739</v>
      </c>
      <c r="F2745" t="s">
        <v>6</v>
      </c>
      <c r="G2745" t="s">
        <v>6</v>
      </c>
      <c r="H2745" t="s">
        <v>6</v>
      </c>
      <c r="I2745">
        <v>23.949009703370422</v>
      </c>
      <c r="J2745">
        <v>13.998461290381556</v>
      </c>
      <c r="K2745">
        <v>9.9505484129888639</v>
      </c>
      <c r="L2745">
        <v>55.063480551035525</v>
      </c>
      <c r="M2745" t="s">
        <v>6</v>
      </c>
      <c r="N2745">
        <v>28.794305094947543</v>
      </c>
      <c r="O2745">
        <v>28.794305094947543</v>
      </c>
      <c r="P2745">
        <v>219.18220980306899</v>
      </c>
      <c r="Q2745" t="s">
        <v>6</v>
      </c>
      <c r="R2745" t="s">
        <v>6</v>
      </c>
      <c r="S2745" t="s">
        <v>6</v>
      </c>
      <c r="T2745" t="s">
        <v>871</v>
      </c>
      <c r="U2745" t="s">
        <v>6</v>
      </c>
      <c r="V2745" t="s">
        <v>6</v>
      </c>
      <c r="W2745" t="s">
        <v>412</v>
      </c>
      <c r="X2745" t="s">
        <v>412</v>
      </c>
      <c r="Y2745" t="s">
        <v>417</v>
      </c>
      <c r="Z2745" t="s">
        <v>6</v>
      </c>
      <c r="AA2745" t="s">
        <v>703</v>
      </c>
      <c r="AB2745" t="s">
        <v>703</v>
      </c>
      <c r="AC2745" t="s">
        <v>688</v>
      </c>
    </row>
    <row r="2746" spans="1:29" x14ac:dyDescent="0.25">
      <c r="A2746" t="s">
        <v>389</v>
      </c>
      <c r="B2746">
        <v>278</v>
      </c>
      <c r="C2746" t="s">
        <v>82</v>
      </c>
      <c r="D2746">
        <v>2012</v>
      </c>
      <c r="E2746" t="s">
        <v>3740</v>
      </c>
      <c r="F2746" t="s">
        <v>6</v>
      </c>
      <c r="G2746" t="s">
        <v>6</v>
      </c>
      <c r="H2746" t="s">
        <v>6</v>
      </c>
      <c r="I2746">
        <v>26.742111533062058</v>
      </c>
      <c r="J2746">
        <v>14.981024450509342</v>
      </c>
      <c r="K2746">
        <v>11.761087082552717</v>
      </c>
      <c r="L2746">
        <v>53.118875266511246</v>
      </c>
      <c r="M2746" t="s">
        <v>6</v>
      </c>
      <c r="N2746">
        <v>27.852497746220106</v>
      </c>
      <c r="O2746">
        <v>27.852497746220106</v>
      </c>
      <c r="P2746">
        <v>247.99387096207201</v>
      </c>
      <c r="Q2746" t="s">
        <v>6</v>
      </c>
      <c r="R2746" t="s">
        <v>6</v>
      </c>
      <c r="S2746" t="s">
        <v>6</v>
      </c>
      <c r="T2746" t="s">
        <v>871</v>
      </c>
      <c r="U2746" t="s">
        <v>6</v>
      </c>
      <c r="V2746" t="s">
        <v>6</v>
      </c>
      <c r="W2746" t="s">
        <v>412</v>
      </c>
      <c r="X2746" t="s">
        <v>412</v>
      </c>
      <c r="Y2746" t="s">
        <v>417</v>
      </c>
      <c r="Z2746" t="s">
        <v>6</v>
      </c>
      <c r="AA2746" t="s">
        <v>703</v>
      </c>
      <c r="AB2746" t="s">
        <v>703</v>
      </c>
      <c r="AC2746" t="s">
        <v>688</v>
      </c>
    </row>
    <row r="2747" spans="1:29" x14ac:dyDescent="0.25">
      <c r="A2747" t="s">
        <v>389</v>
      </c>
      <c r="B2747">
        <v>278</v>
      </c>
      <c r="C2747" t="s">
        <v>82</v>
      </c>
      <c r="D2747">
        <v>2013</v>
      </c>
      <c r="E2747" t="s">
        <v>3741</v>
      </c>
      <c r="F2747" t="s">
        <v>6</v>
      </c>
      <c r="G2747" t="s">
        <v>6</v>
      </c>
      <c r="H2747" t="s">
        <v>6</v>
      </c>
      <c r="I2747">
        <v>29.369438276596238</v>
      </c>
      <c r="J2747">
        <v>17.191401942670993</v>
      </c>
      <c r="K2747">
        <v>12.178036333925249</v>
      </c>
      <c r="L2747">
        <v>52.709576918683013</v>
      </c>
      <c r="M2747" t="s">
        <v>6</v>
      </c>
      <c r="N2747">
        <v>28.834980547672</v>
      </c>
      <c r="O2747">
        <v>28.834980547672</v>
      </c>
      <c r="P2747">
        <v>271.52982644962498</v>
      </c>
      <c r="Q2747" t="s">
        <v>6</v>
      </c>
      <c r="R2747" t="s">
        <v>6</v>
      </c>
      <c r="S2747" t="s">
        <v>6</v>
      </c>
      <c r="T2747" t="s">
        <v>871</v>
      </c>
      <c r="U2747" t="s">
        <v>6</v>
      </c>
      <c r="V2747" t="s">
        <v>6</v>
      </c>
      <c r="W2747" t="s">
        <v>412</v>
      </c>
      <c r="X2747" t="s">
        <v>412</v>
      </c>
      <c r="Y2747" t="s">
        <v>417</v>
      </c>
      <c r="Z2747" t="s">
        <v>6</v>
      </c>
      <c r="AA2747" t="s">
        <v>703</v>
      </c>
      <c r="AB2747" t="s">
        <v>703</v>
      </c>
      <c r="AC2747" t="s">
        <v>688</v>
      </c>
    </row>
    <row r="2748" spans="1:29" x14ac:dyDescent="0.25">
      <c r="A2748" t="s">
        <v>389</v>
      </c>
      <c r="B2748">
        <v>278</v>
      </c>
      <c r="C2748" t="s">
        <v>82</v>
      </c>
      <c r="D2748">
        <v>2014</v>
      </c>
      <c r="E2748" t="s">
        <v>3742</v>
      </c>
      <c r="F2748" t="s">
        <v>6</v>
      </c>
      <c r="G2748" t="s">
        <v>6</v>
      </c>
      <c r="H2748" t="s">
        <v>6</v>
      </c>
      <c r="I2748">
        <v>31.170965585873905</v>
      </c>
      <c r="J2748">
        <v>18.573139768900269</v>
      </c>
      <c r="K2748">
        <v>12.597825816973637</v>
      </c>
      <c r="L2748">
        <v>50.407556422626257</v>
      </c>
      <c r="M2748" t="s">
        <v>6</v>
      </c>
      <c r="N2748">
        <v>28.689354113814435</v>
      </c>
      <c r="O2748">
        <v>28.689354113814435</v>
      </c>
      <c r="P2748">
        <v>308.40312336150799</v>
      </c>
      <c r="Q2748" t="s">
        <v>6</v>
      </c>
      <c r="R2748" t="s">
        <v>6</v>
      </c>
      <c r="S2748" t="s">
        <v>6</v>
      </c>
      <c r="T2748" t="s">
        <v>871</v>
      </c>
      <c r="U2748" t="s">
        <v>6</v>
      </c>
      <c r="V2748" t="s">
        <v>6</v>
      </c>
      <c r="W2748" t="s">
        <v>412</v>
      </c>
      <c r="X2748" t="s">
        <v>412</v>
      </c>
      <c r="Y2748" t="s">
        <v>417</v>
      </c>
      <c r="Z2748" t="s">
        <v>6</v>
      </c>
      <c r="AA2748" t="s">
        <v>703</v>
      </c>
      <c r="AB2748" t="s">
        <v>703</v>
      </c>
      <c r="AC2748" t="s">
        <v>688</v>
      </c>
    </row>
    <row r="2749" spans="1:29" x14ac:dyDescent="0.25">
      <c r="A2749" t="s">
        <v>389</v>
      </c>
      <c r="B2749">
        <v>278</v>
      </c>
      <c r="C2749" t="s">
        <v>82</v>
      </c>
      <c r="D2749">
        <v>2015</v>
      </c>
      <c r="E2749" t="s">
        <v>3743</v>
      </c>
      <c r="F2749" t="s">
        <v>6</v>
      </c>
      <c r="G2749" t="s">
        <v>6</v>
      </c>
      <c r="H2749" t="s">
        <v>6</v>
      </c>
      <c r="I2749">
        <v>34.168933309672042</v>
      </c>
      <c r="J2749">
        <v>20.331563422006617</v>
      </c>
      <c r="K2749">
        <v>13.837369887665421</v>
      </c>
      <c r="L2749">
        <v>46.446832044498578</v>
      </c>
      <c r="M2749" t="s">
        <v>6</v>
      </c>
      <c r="N2749">
        <v>28.931015076134013</v>
      </c>
      <c r="O2749">
        <v>28.931015076134013</v>
      </c>
      <c r="P2749">
        <v>347.46264161865298</v>
      </c>
      <c r="Q2749" t="s">
        <v>6</v>
      </c>
      <c r="R2749" t="s">
        <v>6</v>
      </c>
      <c r="S2749" t="s">
        <v>6</v>
      </c>
      <c r="T2749" t="s">
        <v>871</v>
      </c>
      <c r="U2749" t="s">
        <v>6</v>
      </c>
      <c r="V2749" t="s">
        <v>6</v>
      </c>
      <c r="W2749" t="s">
        <v>412</v>
      </c>
      <c r="X2749" t="s">
        <v>412</v>
      </c>
      <c r="Y2749" t="s">
        <v>417</v>
      </c>
      <c r="Z2749" t="s">
        <v>6</v>
      </c>
      <c r="AA2749" t="s">
        <v>703</v>
      </c>
      <c r="AB2749" t="s">
        <v>703</v>
      </c>
      <c r="AC2749" t="s">
        <v>688</v>
      </c>
    </row>
    <row r="2750" spans="1:29" x14ac:dyDescent="0.25">
      <c r="A2750" t="s">
        <v>389</v>
      </c>
      <c r="B2750">
        <v>278</v>
      </c>
      <c r="C2750" t="s">
        <v>82</v>
      </c>
      <c r="D2750">
        <v>2016</v>
      </c>
      <c r="E2750" t="s">
        <v>3744</v>
      </c>
      <c r="F2750" t="s">
        <v>6</v>
      </c>
      <c r="G2750" t="s">
        <v>6</v>
      </c>
      <c r="H2750" t="s">
        <v>6</v>
      </c>
      <c r="I2750">
        <v>36.848862245890075</v>
      </c>
      <c r="J2750">
        <v>22.75492607761997</v>
      </c>
      <c r="K2750">
        <v>14.093936168270108</v>
      </c>
      <c r="L2750" t="s">
        <v>6</v>
      </c>
      <c r="M2750" t="s">
        <v>6</v>
      </c>
      <c r="N2750">
        <v>31.046263583495985</v>
      </c>
      <c r="O2750">
        <v>31.046263583495985</v>
      </c>
      <c r="P2750">
        <v>378.66148260449398</v>
      </c>
      <c r="Q2750" t="s">
        <v>6</v>
      </c>
      <c r="R2750" t="s">
        <v>6</v>
      </c>
      <c r="S2750" t="s">
        <v>6</v>
      </c>
      <c r="T2750" t="s">
        <v>871</v>
      </c>
      <c r="U2750" t="s">
        <v>6</v>
      </c>
      <c r="V2750" t="s">
        <v>6</v>
      </c>
      <c r="W2750" t="s">
        <v>412</v>
      </c>
      <c r="X2750" t="s">
        <v>412</v>
      </c>
      <c r="Y2750" t="s">
        <v>417</v>
      </c>
      <c r="Z2750" t="s">
        <v>6</v>
      </c>
      <c r="AA2750" t="s">
        <v>703</v>
      </c>
      <c r="AB2750" t="s">
        <v>703</v>
      </c>
      <c r="AC2750" t="s">
        <v>688</v>
      </c>
    </row>
    <row r="2751" spans="1:29" x14ac:dyDescent="0.25">
      <c r="A2751" t="s">
        <v>389</v>
      </c>
      <c r="B2751">
        <v>283</v>
      </c>
      <c r="C2751" t="s">
        <v>138</v>
      </c>
      <c r="D2751">
        <v>1950</v>
      </c>
      <c r="E2751" t="s">
        <v>3745</v>
      </c>
      <c r="F2751" t="s">
        <v>6</v>
      </c>
      <c r="G2751" t="s">
        <v>6</v>
      </c>
      <c r="H2751" t="s">
        <v>6</v>
      </c>
      <c r="I2751" t="s">
        <v>6</v>
      </c>
      <c r="J2751" t="s">
        <v>6</v>
      </c>
      <c r="K2751" t="s">
        <v>6</v>
      </c>
      <c r="L2751" t="s">
        <v>6</v>
      </c>
      <c r="M2751">
        <v>13.473520249221183</v>
      </c>
      <c r="N2751">
        <v>13.473520249221183</v>
      </c>
      <c r="O2751" t="s">
        <v>6</v>
      </c>
      <c r="P2751">
        <v>0.296074526170928</v>
      </c>
      <c r="Q2751" t="s">
        <v>6</v>
      </c>
      <c r="R2751" t="s">
        <v>6</v>
      </c>
      <c r="S2751" t="s">
        <v>6</v>
      </c>
      <c r="T2751" t="s">
        <v>6</v>
      </c>
      <c r="U2751" t="s">
        <v>6</v>
      </c>
      <c r="V2751" t="s">
        <v>6</v>
      </c>
      <c r="W2751" t="s">
        <v>6</v>
      </c>
      <c r="X2751" t="s">
        <v>6</v>
      </c>
      <c r="Y2751" t="s">
        <v>6</v>
      </c>
      <c r="Z2751" t="s">
        <v>704</v>
      </c>
      <c r="AA2751" t="s">
        <v>704</v>
      </c>
      <c r="AB2751" t="s">
        <v>6</v>
      </c>
      <c r="AC2751" t="s">
        <v>647</v>
      </c>
    </row>
    <row r="2752" spans="1:29" x14ac:dyDescent="0.25">
      <c r="A2752" t="s">
        <v>389</v>
      </c>
      <c r="B2752">
        <v>283</v>
      </c>
      <c r="C2752" t="s">
        <v>138</v>
      </c>
      <c r="D2752">
        <v>1951</v>
      </c>
      <c r="E2752" t="s">
        <v>3746</v>
      </c>
      <c r="F2752" t="s">
        <v>6</v>
      </c>
      <c r="G2752" t="s">
        <v>6</v>
      </c>
      <c r="H2752" t="s">
        <v>6</v>
      </c>
      <c r="I2752" t="s">
        <v>6</v>
      </c>
      <c r="J2752" t="s">
        <v>6</v>
      </c>
      <c r="K2752" t="s">
        <v>6</v>
      </c>
      <c r="L2752" t="s">
        <v>6</v>
      </c>
      <c r="M2752">
        <v>12.55214258627228</v>
      </c>
      <c r="N2752">
        <v>12.55214258627228</v>
      </c>
      <c r="O2752" t="s">
        <v>6</v>
      </c>
      <c r="P2752">
        <v>0.30402996586715098</v>
      </c>
      <c r="Q2752" t="s">
        <v>6</v>
      </c>
      <c r="R2752" t="s">
        <v>6</v>
      </c>
      <c r="S2752" t="s">
        <v>6</v>
      </c>
      <c r="T2752" t="s">
        <v>6</v>
      </c>
      <c r="U2752" t="s">
        <v>6</v>
      </c>
      <c r="V2752" t="s">
        <v>6</v>
      </c>
      <c r="W2752" t="s">
        <v>6</v>
      </c>
      <c r="X2752" t="s">
        <v>6</v>
      </c>
      <c r="Y2752" t="s">
        <v>6</v>
      </c>
      <c r="Z2752" t="s">
        <v>704</v>
      </c>
      <c r="AA2752" t="s">
        <v>704</v>
      </c>
      <c r="AB2752" t="s">
        <v>6</v>
      </c>
      <c r="AC2752" t="s">
        <v>647</v>
      </c>
    </row>
    <row r="2753" spans="1:29" x14ac:dyDescent="0.25">
      <c r="A2753" t="s">
        <v>389</v>
      </c>
      <c r="B2753">
        <v>283</v>
      </c>
      <c r="C2753" t="s">
        <v>138</v>
      </c>
      <c r="D2753">
        <v>1952</v>
      </c>
      <c r="E2753" t="s">
        <v>3747</v>
      </c>
      <c r="F2753" t="s">
        <v>6</v>
      </c>
      <c r="G2753" t="s">
        <v>6</v>
      </c>
      <c r="H2753" t="s">
        <v>6</v>
      </c>
      <c r="I2753" t="s">
        <v>6</v>
      </c>
      <c r="J2753" t="s">
        <v>6</v>
      </c>
      <c r="K2753" t="s">
        <v>6</v>
      </c>
      <c r="L2753" t="s">
        <v>6</v>
      </c>
      <c r="M2753">
        <v>12.536231884057971</v>
      </c>
      <c r="N2753">
        <v>12.536231884057971</v>
      </c>
      <c r="O2753" t="s">
        <v>6</v>
      </c>
      <c r="P2753">
        <v>0.3182108909254</v>
      </c>
      <c r="Q2753" t="s">
        <v>6</v>
      </c>
      <c r="R2753" t="s">
        <v>6</v>
      </c>
      <c r="S2753" t="s">
        <v>6</v>
      </c>
      <c r="T2753" t="s">
        <v>6</v>
      </c>
      <c r="U2753" t="s">
        <v>6</v>
      </c>
      <c r="V2753" t="s">
        <v>6</v>
      </c>
      <c r="W2753" t="s">
        <v>6</v>
      </c>
      <c r="X2753" t="s">
        <v>6</v>
      </c>
      <c r="Y2753" t="s">
        <v>6</v>
      </c>
      <c r="Z2753" t="s">
        <v>704</v>
      </c>
      <c r="AA2753" t="s">
        <v>704</v>
      </c>
      <c r="AB2753" t="s">
        <v>6</v>
      </c>
      <c r="AC2753" t="s">
        <v>647</v>
      </c>
    </row>
    <row r="2754" spans="1:29" x14ac:dyDescent="0.25">
      <c r="A2754" t="s">
        <v>389</v>
      </c>
      <c r="B2754">
        <v>283</v>
      </c>
      <c r="C2754" t="s">
        <v>138</v>
      </c>
      <c r="D2754">
        <v>1953</v>
      </c>
      <c r="E2754" t="s">
        <v>3748</v>
      </c>
      <c r="F2754" t="s">
        <v>6</v>
      </c>
      <c r="G2754" t="s">
        <v>6</v>
      </c>
      <c r="H2754" t="s">
        <v>6</v>
      </c>
      <c r="I2754" t="s">
        <v>6</v>
      </c>
      <c r="J2754" t="s">
        <v>6</v>
      </c>
      <c r="K2754" t="s">
        <v>6</v>
      </c>
      <c r="L2754" t="s">
        <v>6</v>
      </c>
      <c r="M2754">
        <v>13.094017094017092</v>
      </c>
      <c r="N2754">
        <v>13.094017094017092</v>
      </c>
      <c r="O2754" t="s">
        <v>6</v>
      </c>
      <c r="P2754">
        <v>0.33723438664181099</v>
      </c>
      <c r="Q2754" t="s">
        <v>6</v>
      </c>
      <c r="R2754" t="s">
        <v>6</v>
      </c>
      <c r="S2754" t="s">
        <v>6</v>
      </c>
      <c r="T2754" t="s">
        <v>6</v>
      </c>
      <c r="U2754" t="s">
        <v>6</v>
      </c>
      <c r="V2754" t="s">
        <v>6</v>
      </c>
      <c r="W2754" t="s">
        <v>6</v>
      </c>
      <c r="X2754" t="s">
        <v>6</v>
      </c>
      <c r="Y2754" t="s">
        <v>6</v>
      </c>
      <c r="Z2754" t="s">
        <v>704</v>
      </c>
      <c r="AA2754" t="s">
        <v>704</v>
      </c>
      <c r="AB2754" t="s">
        <v>6</v>
      </c>
      <c r="AC2754" t="s">
        <v>647</v>
      </c>
    </row>
    <row r="2755" spans="1:29" x14ac:dyDescent="0.25">
      <c r="A2755" t="s">
        <v>389</v>
      </c>
      <c r="B2755">
        <v>283</v>
      </c>
      <c r="C2755" t="s">
        <v>138</v>
      </c>
      <c r="D2755">
        <v>1954</v>
      </c>
      <c r="E2755" t="s">
        <v>3749</v>
      </c>
      <c r="F2755" t="s">
        <v>6</v>
      </c>
      <c r="G2755" t="s">
        <v>6</v>
      </c>
      <c r="H2755" t="s">
        <v>6</v>
      </c>
      <c r="I2755" t="s">
        <v>6</v>
      </c>
      <c r="J2755" t="s">
        <v>6</v>
      </c>
      <c r="K2755" t="s">
        <v>6</v>
      </c>
      <c r="L2755" t="s">
        <v>6</v>
      </c>
      <c r="M2755">
        <v>13.4765625</v>
      </c>
      <c r="N2755">
        <v>13.4765625</v>
      </c>
      <c r="O2755" t="s">
        <v>6</v>
      </c>
      <c r="P2755">
        <v>0.35418281533866602</v>
      </c>
      <c r="Q2755" t="s">
        <v>6</v>
      </c>
      <c r="R2755" t="s">
        <v>6</v>
      </c>
      <c r="S2755" t="s">
        <v>6</v>
      </c>
      <c r="T2755" t="s">
        <v>6</v>
      </c>
      <c r="U2755" t="s">
        <v>6</v>
      </c>
      <c r="V2755" t="s">
        <v>6</v>
      </c>
      <c r="W2755" t="s">
        <v>6</v>
      </c>
      <c r="X2755" t="s">
        <v>6</v>
      </c>
      <c r="Y2755" t="s">
        <v>6</v>
      </c>
      <c r="Z2755" t="s">
        <v>704</v>
      </c>
      <c r="AA2755" t="s">
        <v>704</v>
      </c>
      <c r="AB2755" t="s">
        <v>6</v>
      </c>
      <c r="AC2755" t="s">
        <v>647</v>
      </c>
    </row>
    <row r="2756" spans="1:29" x14ac:dyDescent="0.25">
      <c r="A2756" t="s">
        <v>389</v>
      </c>
      <c r="B2756">
        <v>283</v>
      </c>
      <c r="C2756" t="s">
        <v>138</v>
      </c>
      <c r="D2756">
        <v>1955</v>
      </c>
      <c r="E2756" t="s">
        <v>3750</v>
      </c>
      <c r="F2756" t="s">
        <v>6</v>
      </c>
      <c r="G2756" t="s">
        <v>6</v>
      </c>
      <c r="H2756" t="s">
        <v>6</v>
      </c>
      <c r="I2756" t="s">
        <v>6</v>
      </c>
      <c r="J2756" t="s">
        <v>6</v>
      </c>
      <c r="K2756" t="s">
        <v>6</v>
      </c>
      <c r="L2756" t="s">
        <v>6</v>
      </c>
      <c r="M2756">
        <v>16.048265460030166</v>
      </c>
      <c r="N2756">
        <v>16.048265460030166</v>
      </c>
      <c r="O2756" t="s">
        <v>6</v>
      </c>
      <c r="P2756">
        <v>0.38219901575235299</v>
      </c>
      <c r="Q2756" t="s">
        <v>6</v>
      </c>
      <c r="R2756" t="s">
        <v>6</v>
      </c>
      <c r="S2756" t="s">
        <v>6</v>
      </c>
      <c r="T2756" t="s">
        <v>6</v>
      </c>
      <c r="U2756" t="s">
        <v>6</v>
      </c>
      <c r="V2756" t="s">
        <v>6</v>
      </c>
      <c r="W2756" t="s">
        <v>6</v>
      </c>
      <c r="X2756" t="s">
        <v>6</v>
      </c>
      <c r="Y2756" t="s">
        <v>6</v>
      </c>
      <c r="Z2756" t="s">
        <v>704</v>
      </c>
      <c r="AA2756" t="s">
        <v>704</v>
      </c>
      <c r="AB2756" t="s">
        <v>6</v>
      </c>
      <c r="AC2756" t="s">
        <v>647</v>
      </c>
    </row>
    <row r="2757" spans="1:29" x14ac:dyDescent="0.25">
      <c r="A2757" t="s">
        <v>389</v>
      </c>
      <c r="B2757">
        <v>283</v>
      </c>
      <c r="C2757" t="s">
        <v>138</v>
      </c>
      <c r="D2757">
        <v>1956</v>
      </c>
      <c r="E2757" t="s">
        <v>3751</v>
      </c>
      <c r="F2757" t="s">
        <v>6</v>
      </c>
      <c r="G2757" t="s">
        <v>6</v>
      </c>
      <c r="H2757" t="s">
        <v>6</v>
      </c>
      <c r="I2757" t="s">
        <v>6</v>
      </c>
      <c r="J2757" t="s">
        <v>6</v>
      </c>
      <c r="K2757" t="s">
        <v>6</v>
      </c>
      <c r="L2757" t="s">
        <v>6</v>
      </c>
      <c r="M2757">
        <v>15.716753022452504</v>
      </c>
      <c r="N2757">
        <v>15.716753022452504</v>
      </c>
      <c r="O2757" t="s">
        <v>6</v>
      </c>
      <c r="P2757">
        <v>0.40053089617052301</v>
      </c>
      <c r="Q2757" t="s">
        <v>6</v>
      </c>
      <c r="R2757" t="s">
        <v>6</v>
      </c>
      <c r="S2757" t="s">
        <v>6</v>
      </c>
      <c r="T2757" t="s">
        <v>6</v>
      </c>
      <c r="U2757" t="s">
        <v>6</v>
      </c>
      <c r="V2757" t="s">
        <v>6</v>
      </c>
      <c r="W2757" t="s">
        <v>6</v>
      </c>
      <c r="X2757" t="s">
        <v>6</v>
      </c>
      <c r="Y2757" t="s">
        <v>6</v>
      </c>
      <c r="Z2757" t="s">
        <v>704</v>
      </c>
      <c r="AA2757" t="s">
        <v>704</v>
      </c>
      <c r="AB2757" t="s">
        <v>6</v>
      </c>
      <c r="AC2757" t="s">
        <v>647</v>
      </c>
    </row>
    <row r="2758" spans="1:29" x14ac:dyDescent="0.25">
      <c r="A2758" t="s">
        <v>389</v>
      </c>
      <c r="B2758">
        <v>283</v>
      </c>
      <c r="C2758" t="s">
        <v>138</v>
      </c>
      <c r="D2758">
        <v>1957</v>
      </c>
      <c r="E2758" t="s">
        <v>3752</v>
      </c>
      <c r="F2758" t="s">
        <v>6</v>
      </c>
      <c r="G2758" t="s">
        <v>6</v>
      </c>
      <c r="H2758" t="s">
        <v>6</v>
      </c>
      <c r="I2758" t="s">
        <v>6</v>
      </c>
      <c r="J2758" t="s">
        <v>6</v>
      </c>
      <c r="K2758" t="s">
        <v>6</v>
      </c>
      <c r="L2758" t="s">
        <v>6</v>
      </c>
      <c r="M2758">
        <v>16.514240919780509</v>
      </c>
      <c r="N2758">
        <v>16.514240919780509</v>
      </c>
      <c r="O2758" t="s">
        <v>6</v>
      </c>
      <c r="P2758">
        <v>0.44122971136517403</v>
      </c>
      <c r="Q2758" t="s">
        <v>6</v>
      </c>
      <c r="R2758" t="s">
        <v>6</v>
      </c>
      <c r="S2758" t="s">
        <v>6</v>
      </c>
      <c r="T2758" t="s">
        <v>6</v>
      </c>
      <c r="U2758" t="s">
        <v>6</v>
      </c>
      <c r="V2758" t="s">
        <v>6</v>
      </c>
      <c r="W2758" t="s">
        <v>6</v>
      </c>
      <c r="X2758" t="s">
        <v>6</v>
      </c>
      <c r="Y2758" t="s">
        <v>6</v>
      </c>
      <c r="Z2758" t="s">
        <v>704</v>
      </c>
      <c r="AA2758" t="s">
        <v>704</v>
      </c>
      <c r="AB2758" t="s">
        <v>6</v>
      </c>
      <c r="AC2758" t="s">
        <v>647</v>
      </c>
    </row>
    <row r="2759" spans="1:29" x14ac:dyDescent="0.25">
      <c r="A2759" t="s">
        <v>389</v>
      </c>
      <c r="B2759">
        <v>283</v>
      </c>
      <c r="C2759" t="s">
        <v>138</v>
      </c>
      <c r="D2759">
        <v>1958</v>
      </c>
      <c r="E2759" t="s">
        <v>3753</v>
      </c>
      <c r="F2759" t="s">
        <v>6</v>
      </c>
      <c r="G2759" t="s">
        <v>6</v>
      </c>
      <c r="H2759" t="s">
        <v>6</v>
      </c>
      <c r="I2759" t="s">
        <v>6</v>
      </c>
      <c r="J2759" t="s">
        <v>6</v>
      </c>
      <c r="K2759" t="s">
        <v>6</v>
      </c>
      <c r="L2759" t="s">
        <v>6</v>
      </c>
      <c r="M2759">
        <v>19.916142557651991</v>
      </c>
      <c r="N2759">
        <v>19.916142557651991</v>
      </c>
      <c r="O2759" t="s">
        <v>6</v>
      </c>
      <c r="P2759">
        <v>0.43996137091392201</v>
      </c>
      <c r="Q2759" t="s">
        <v>6</v>
      </c>
      <c r="R2759" t="s">
        <v>6</v>
      </c>
      <c r="S2759" t="s">
        <v>6</v>
      </c>
      <c r="T2759" t="s">
        <v>6</v>
      </c>
      <c r="U2759" t="s">
        <v>6</v>
      </c>
      <c r="V2759" t="s">
        <v>6</v>
      </c>
      <c r="W2759" t="s">
        <v>6</v>
      </c>
      <c r="X2759" t="s">
        <v>6</v>
      </c>
      <c r="Y2759" t="s">
        <v>6</v>
      </c>
      <c r="Z2759" t="s">
        <v>704</v>
      </c>
      <c r="AA2759" t="s">
        <v>704</v>
      </c>
      <c r="AB2759" t="s">
        <v>6</v>
      </c>
      <c r="AC2759" t="s">
        <v>647</v>
      </c>
    </row>
    <row r="2760" spans="1:29" x14ac:dyDescent="0.25">
      <c r="A2760" t="s">
        <v>389</v>
      </c>
      <c r="B2760">
        <v>283</v>
      </c>
      <c r="C2760" t="s">
        <v>138</v>
      </c>
      <c r="D2760">
        <v>1959</v>
      </c>
      <c r="E2760" t="s">
        <v>3754</v>
      </c>
      <c r="F2760" t="s">
        <v>6</v>
      </c>
      <c r="G2760" t="s">
        <v>6</v>
      </c>
      <c r="H2760" t="s">
        <v>6</v>
      </c>
      <c r="I2760" t="s">
        <v>6</v>
      </c>
      <c r="J2760" t="s">
        <v>6</v>
      </c>
      <c r="K2760" t="s">
        <v>6</v>
      </c>
      <c r="L2760" t="s">
        <v>6</v>
      </c>
      <c r="M2760">
        <v>21.649739905870696</v>
      </c>
      <c r="N2760">
        <v>21.649739905870696</v>
      </c>
      <c r="O2760" t="s">
        <v>6</v>
      </c>
      <c r="P2760">
        <v>0.46544145903181999</v>
      </c>
      <c r="Q2760" t="s">
        <v>6</v>
      </c>
      <c r="R2760" t="s">
        <v>6</v>
      </c>
      <c r="S2760" t="s">
        <v>6</v>
      </c>
      <c r="T2760" t="s">
        <v>6</v>
      </c>
      <c r="U2760" t="s">
        <v>6</v>
      </c>
      <c r="V2760" t="s">
        <v>6</v>
      </c>
      <c r="W2760" t="s">
        <v>6</v>
      </c>
      <c r="X2760" t="s">
        <v>6</v>
      </c>
      <c r="Y2760" t="s">
        <v>6</v>
      </c>
      <c r="Z2760" t="s">
        <v>704</v>
      </c>
      <c r="AA2760" t="s">
        <v>704</v>
      </c>
      <c r="AB2760" t="s">
        <v>6</v>
      </c>
      <c r="AC2760" t="s">
        <v>647</v>
      </c>
    </row>
    <row r="2761" spans="1:29" x14ac:dyDescent="0.25">
      <c r="A2761" t="s">
        <v>389</v>
      </c>
      <c r="B2761">
        <v>283</v>
      </c>
      <c r="C2761" t="s">
        <v>138</v>
      </c>
      <c r="D2761">
        <v>1960</v>
      </c>
      <c r="E2761" t="s">
        <v>3755</v>
      </c>
      <c r="F2761" t="s">
        <v>6</v>
      </c>
      <c r="G2761" t="s">
        <v>6</v>
      </c>
      <c r="H2761" t="s">
        <v>6</v>
      </c>
      <c r="I2761" t="s">
        <v>6</v>
      </c>
      <c r="J2761" t="s">
        <v>6</v>
      </c>
      <c r="K2761" t="s">
        <v>6</v>
      </c>
      <c r="L2761" t="s">
        <v>6</v>
      </c>
      <c r="M2761">
        <v>22.919672919672919</v>
      </c>
      <c r="N2761">
        <v>22.919672919672919</v>
      </c>
      <c r="O2761" t="s">
        <v>6</v>
      </c>
      <c r="P2761">
        <v>0.47939181406806097</v>
      </c>
      <c r="Q2761" t="s">
        <v>6</v>
      </c>
      <c r="R2761" t="s">
        <v>6</v>
      </c>
      <c r="S2761" t="s">
        <v>6</v>
      </c>
      <c r="T2761" t="s">
        <v>6</v>
      </c>
      <c r="U2761" t="s">
        <v>6</v>
      </c>
      <c r="V2761" t="s">
        <v>6</v>
      </c>
      <c r="W2761" t="s">
        <v>6</v>
      </c>
      <c r="X2761" t="s">
        <v>6</v>
      </c>
      <c r="Y2761" t="s">
        <v>6</v>
      </c>
      <c r="Z2761" t="s">
        <v>704</v>
      </c>
      <c r="AA2761" t="s">
        <v>704</v>
      </c>
      <c r="AB2761" t="s">
        <v>6</v>
      </c>
      <c r="AC2761" t="s">
        <v>647</v>
      </c>
    </row>
    <row r="2762" spans="1:29" x14ac:dyDescent="0.25">
      <c r="A2762" t="s">
        <v>389</v>
      </c>
      <c r="B2762">
        <v>283</v>
      </c>
      <c r="C2762" t="s">
        <v>138</v>
      </c>
      <c r="D2762">
        <v>1961</v>
      </c>
      <c r="E2762" t="s">
        <v>3756</v>
      </c>
      <c r="F2762" t="s">
        <v>6</v>
      </c>
      <c r="G2762" t="s">
        <v>6</v>
      </c>
      <c r="H2762" t="s">
        <v>6</v>
      </c>
      <c r="I2762" t="s">
        <v>6</v>
      </c>
      <c r="J2762" t="s">
        <v>6</v>
      </c>
      <c r="K2762" t="s">
        <v>6</v>
      </c>
      <c r="L2762" t="s">
        <v>6</v>
      </c>
      <c r="M2762">
        <v>27.194306663791245</v>
      </c>
      <c r="N2762">
        <v>27.194306663791245</v>
      </c>
      <c r="O2762" t="s">
        <v>6</v>
      </c>
      <c r="P2762">
        <v>0.53461774104122295</v>
      </c>
      <c r="Q2762" t="s">
        <v>6</v>
      </c>
      <c r="R2762" t="s">
        <v>6</v>
      </c>
      <c r="S2762" t="s">
        <v>6</v>
      </c>
      <c r="T2762" t="s">
        <v>6</v>
      </c>
      <c r="U2762" t="s">
        <v>6</v>
      </c>
      <c r="V2762" t="s">
        <v>6</v>
      </c>
      <c r="W2762" t="s">
        <v>6</v>
      </c>
      <c r="X2762" t="s">
        <v>6</v>
      </c>
      <c r="Y2762" t="s">
        <v>6</v>
      </c>
      <c r="Z2762" t="s">
        <v>704</v>
      </c>
      <c r="AA2762" t="s">
        <v>704</v>
      </c>
      <c r="AB2762" t="s">
        <v>6</v>
      </c>
      <c r="AC2762" t="s">
        <v>647</v>
      </c>
    </row>
    <row r="2763" spans="1:29" x14ac:dyDescent="0.25">
      <c r="A2763" t="s">
        <v>389</v>
      </c>
      <c r="B2763">
        <v>283</v>
      </c>
      <c r="C2763" t="s">
        <v>138</v>
      </c>
      <c r="D2763">
        <v>1962</v>
      </c>
      <c r="E2763" t="s">
        <v>3757</v>
      </c>
      <c r="F2763" t="s">
        <v>6</v>
      </c>
      <c r="G2763" t="s">
        <v>6</v>
      </c>
      <c r="H2763" t="s">
        <v>6</v>
      </c>
      <c r="I2763" t="s">
        <v>6</v>
      </c>
      <c r="J2763" t="s">
        <v>6</v>
      </c>
      <c r="K2763" t="s">
        <v>6</v>
      </c>
      <c r="L2763" t="s">
        <v>6</v>
      </c>
      <c r="M2763">
        <v>25.9310618066561</v>
      </c>
      <c r="N2763">
        <v>25.9310618066561</v>
      </c>
      <c r="O2763" t="s">
        <v>6</v>
      </c>
      <c r="P2763">
        <v>0.582003402766751</v>
      </c>
      <c r="Q2763" t="s">
        <v>6</v>
      </c>
      <c r="R2763" t="s">
        <v>6</v>
      </c>
      <c r="S2763" t="s">
        <v>6</v>
      </c>
      <c r="T2763" t="s">
        <v>6</v>
      </c>
      <c r="U2763" t="s">
        <v>6</v>
      </c>
      <c r="V2763" t="s">
        <v>6</v>
      </c>
      <c r="W2763" t="s">
        <v>6</v>
      </c>
      <c r="X2763" t="s">
        <v>6</v>
      </c>
      <c r="Y2763" t="s">
        <v>6</v>
      </c>
      <c r="Z2763" t="s">
        <v>704</v>
      </c>
      <c r="AA2763" t="s">
        <v>704</v>
      </c>
      <c r="AB2763" t="s">
        <v>6</v>
      </c>
      <c r="AC2763" t="s">
        <v>647</v>
      </c>
    </row>
    <row r="2764" spans="1:29" x14ac:dyDescent="0.25">
      <c r="A2764" t="s">
        <v>389</v>
      </c>
      <c r="B2764">
        <v>283</v>
      </c>
      <c r="C2764" t="s">
        <v>138</v>
      </c>
      <c r="D2764">
        <v>1963</v>
      </c>
      <c r="E2764" t="s">
        <v>3758</v>
      </c>
      <c r="F2764" t="s">
        <v>6</v>
      </c>
      <c r="G2764" t="s">
        <v>6</v>
      </c>
      <c r="H2764" t="s">
        <v>6</v>
      </c>
      <c r="I2764" t="s">
        <v>6</v>
      </c>
      <c r="J2764" t="s">
        <v>6</v>
      </c>
      <c r="K2764" t="s">
        <v>6</v>
      </c>
      <c r="L2764" t="s">
        <v>6</v>
      </c>
      <c r="M2764">
        <v>24.986595174262739</v>
      </c>
      <c r="N2764">
        <v>24.986595174262739</v>
      </c>
      <c r="O2764" t="s">
        <v>6</v>
      </c>
      <c r="P2764">
        <v>0.64506908955935804</v>
      </c>
      <c r="Q2764" t="s">
        <v>6</v>
      </c>
      <c r="R2764" t="s">
        <v>6</v>
      </c>
      <c r="S2764" t="s">
        <v>6</v>
      </c>
      <c r="T2764" t="s">
        <v>6</v>
      </c>
      <c r="U2764" t="s">
        <v>6</v>
      </c>
      <c r="V2764" t="s">
        <v>6</v>
      </c>
      <c r="W2764" t="s">
        <v>6</v>
      </c>
      <c r="X2764" t="s">
        <v>6</v>
      </c>
      <c r="Y2764" t="s">
        <v>6</v>
      </c>
      <c r="Z2764" t="s">
        <v>704</v>
      </c>
      <c r="AA2764" t="s">
        <v>704</v>
      </c>
      <c r="AB2764" t="s">
        <v>6</v>
      </c>
      <c r="AC2764" t="s">
        <v>647</v>
      </c>
    </row>
    <row r="2765" spans="1:29" x14ac:dyDescent="0.25">
      <c r="A2765" t="s">
        <v>389</v>
      </c>
      <c r="B2765">
        <v>283</v>
      </c>
      <c r="C2765" t="s">
        <v>138</v>
      </c>
      <c r="D2765">
        <v>1964</v>
      </c>
      <c r="E2765" t="s">
        <v>3759</v>
      </c>
      <c r="F2765" t="s">
        <v>6</v>
      </c>
      <c r="G2765" t="s">
        <v>6</v>
      </c>
      <c r="H2765" t="s">
        <v>6</v>
      </c>
      <c r="I2765" t="s">
        <v>6</v>
      </c>
      <c r="J2765" t="s">
        <v>6</v>
      </c>
      <c r="K2765" t="s">
        <v>6</v>
      </c>
      <c r="L2765" t="s">
        <v>6</v>
      </c>
      <c r="M2765">
        <v>25.765645805592548</v>
      </c>
      <c r="N2765">
        <v>25.765645805592548</v>
      </c>
      <c r="O2765" t="s">
        <v>6</v>
      </c>
      <c r="P2765">
        <v>0.69268554243172797</v>
      </c>
      <c r="Q2765" t="s">
        <v>6</v>
      </c>
      <c r="R2765" t="s">
        <v>6</v>
      </c>
      <c r="S2765" t="s">
        <v>6</v>
      </c>
      <c r="T2765" t="s">
        <v>6</v>
      </c>
      <c r="U2765" t="s">
        <v>6</v>
      </c>
      <c r="V2765" t="s">
        <v>6</v>
      </c>
      <c r="W2765" t="s">
        <v>6</v>
      </c>
      <c r="X2765" t="s">
        <v>6</v>
      </c>
      <c r="Y2765" t="s">
        <v>6</v>
      </c>
      <c r="Z2765" t="s">
        <v>704</v>
      </c>
      <c r="AA2765" t="s">
        <v>704</v>
      </c>
      <c r="AB2765" t="s">
        <v>6</v>
      </c>
      <c r="AC2765" t="s">
        <v>647</v>
      </c>
    </row>
    <row r="2766" spans="1:29" x14ac:dyDescent="0.25">
      <c r="A2766" t="s">
        <v>389</v>
      </c>
      <c r="B2766">
        <v>283</v>
      </c>
      <c r="C2766" t="s">
        <v>138</v>
      </c>
      <c r="D2766">
        <v>1965</v>
      </c>
      <c r="E2766" t="s">
        <v>3760</v>
      </c>
      <c r="F2766" t="s">
        <v>6</v>
      </c>
      <c r="G2766" t="s">
        <v>6</v>
      </c>
      <c r="H2766" t="s">
        <v>6</v>
      </c>
      <c r="I2766" t="s">
        <v>6</v>
      </c>
      <c r="J2766" t="s">
        <v>6</v>
      </c>
      <c r="K2766" t="s">
        <v>6</v>
      </c>
      <c r="L2766" t="s">
        <v>6</v>
      </c>
      <c r="M2766">
        <v>25.564479466585848</v>
      </c>
      <c r="N2766">
        <v>25.564479466585848</v>
      </c>
      <c r="O2766" t="s">
        <v>6</v>
      </c>
      <c r="P2766">
        <v>0.76082433831524598</v>
      </c>
      <c r="Q2766" t="s">
        <v>6</v>
      </c>
      <c r="R2766" t="s">
        <v>6</v>
      </c>
      <c r="S2766" t="s">
        <v>6</v>
      </c>
      <c r="T2766" t="s">
        <v>6</v>
      </c>
      <c r="U2766" t="s">
        <v>6</v>
      </c>
      <c r="V2766" t="s">
        <v>6</v>
      </c>
      <c r="W2766" t="s">
        <v>6</v>
      </c>
      <c r="X2766" t="s">
        <v>6</v>
      </c>
      <c r="Y2766" t="s">
        <v>6</v>
      </c>
      <c r="Z2766" t="s">
        <v>704</v>
      </c>
      <c r="AA2766" t="s">
        <v>704</v>
      </c>
      <c r="AB2766" t="s">
        <v>6</v>
      </c>
      <c r="AC2766" t="s">
        <v>647</v>
      </c>
    </row>
    <row r="2767" spans="1:29" x14ac:dyDescent="0.25">
      <c r="A2767" t="s">
        <v>389</v>
      </c>
      <c r="B2767">
        <v>283</v>
      </c>
      <c r="C2767" t="s">
        <v>138</v>
      </c>
      <c r="D2767">
        <v>1966</v>
      </c>
      <c r="E2767" t="s">
        <v>3761</v>
      </c>
      <c r="F2767" t="s">
        <v>6</v>
      </c>
      <c r="G2767" t="s">
        <v>6</v>
      </c>
      <c r="H2767" t="s">
        <v>6</v>
      </c>
      <c r="I2767" t="s">
        <v>6</v>
      </c>
      <c r="J2767" t="s">
        <v>6</v>
      </c>
      <c r="K2767" t="s">
        <v>6</v>
      </c>
      <c r="L2767" t="s">
        <v>6</v>
      </c>
      <c r="M2767">
        <v>33.198887343532682</v>
      </c>
      <c r="N2767">
        <v>33.198887343532682</v>
      </c>
      <c r="O2767" t="s">
        <v>6</v>
      </c>
      <c r="P2767">
        <v>0.82896288148466901</v>
      </c>
      <c r="Q2767" t="s">
        <v>6</v>
      </c>
      <c r="R2767" t="s">
        <v>6</v>
      </c>
      <c r="S2767" t="s">
        <v>6</v>
      </c>
      <c r="T2767" t="s">
        <v>6</v>
      </c>
      <c r="U2767" t="s">
        <v>6</v>
      </c>
      <c r="V2767" t="s">
        <v>6</v>
      </c>
      <c r="W2767" t="s">
        <v>6</v>
      </c>
      <c r="X2767" t="s">
        <v>6</v>
      </c>
      <c r="Y2767" t="s">
        <v>6</v>
      </c>
      <c r="Z2767" t="s">
        <v>704</v>
      </c>
      <c r="AA2767" t="s">
        <v>704</v>
      </c>
      <c r="AB2767" t="s">
        <v>6</v>
      </c>
      <c r="AC2767" t="s">
        <v>647</v>
      </c>
    </row>
    <row r="2768" spans="1:29" x14ac:dyDescent="0.25">
      <c r="A2768" t="s">
        <v>389</v>
      </c>
      <c r="B2768">
        <v>283</v>
      </c>
      <c r="C2768" t="s">
        <v>138</v>
      </c>
      <c r="D2768">
        <v>1967</v>
      </c>
      <c r="E2768" t="s">
        <v>3762</v>
      </c>
      <c r="F2768" t="s">
        <v>6</v>
      </c>
      <c r="G2768" t="s">
        <v>6</v>
      </c>
      <c r="H2768" t="s">
        <v>6</v>
      </c>
      <c r="I2768" t="s">
        <v>6</v>
      </c>
      <c r="J2768" t="s">
        <v>6</v>
      </c>
      <c r="K2768" t="s">
        <v>6</v>
      </c>
      <c r="L2768" t="s">
        <v>6</v>
      </c>
      <c r="M2768">
        <v>35.65630073685525</v>
      </c>
      <c r="N2768">
        <v>35.65630073685525</v>
      </c>
      <c r="O2768" t="s">
        <v>6</v>
      </c>
      <c r="P2768">
        <v>0.92315826951426005</v>
      </c>
      <c r="Q2768" t="s">
        <v>6</v>
      </c>
      <c r="R2768" t="s">
        <v>6</v>
      </c>
      <c r="S2768" t="s">
        <v>6</v>
      </c>
      <c r="T2768" t="s">
        <v>6</v>
      </c>
      <c r="U2768" t="s">
        <v>6</v>
      </c>
      <c r="V2768" t="s">
        <v>6</v>
      </c>
      <c r="W2768" t="s">
        <v>6</v>
      </c>
      <c r="X2768" t="s">
        <v>6</v>
      </c>
      <c r="Y2768" t="s">
        <v>6</v>
      </c>
      <c r="Z2768" t="s">
        <v>704</v>
      </c>
      <c r="AA2768" t="s">
        <v>704</v>
      </c>
      <c r="AB2768" t="s">
        <v>6</v>
      </c>
      <c r="AC2768" t="s">
        <v>647</v>
      </c>
    </row>
    <row r="2769" spans="1:29" x14ac:dyDescent="0.25">
      <c r="A2769" t="s">
        <v>389</v>
      </c>
      <c r="B2769">
        <v>283</v>
      </c>
      <c r="C2769" t="s">
        <v>138</v>
      </c>
      <c r="D2769">
        <v>1968</v>
      </c>
      <c r="E2769" t="s">
        <v>3763</v>
      </c>
      <c r="F2769" t="s">
        <v>6</v>
      </c>
      <c r="G2769" t="s">
        <v>6</v>
      </c>
      <c r="H2769" t="s">
        <v>6</v>
      </c>
      <c r="I2769" t="s">
        <v>6</v>
      </c>
      <c r="J2769" t="s">
        <v>6</v>
      </c>
      <c r="K2769" t="s">
        <v>6</v>
      </c>
      <c r="L2769" t="s">
        <v>6</v>
      </c>
      <c r="M2769">
        <v>38.170420246110986</v>
      </c>
      <c r="N2769">
        <v>38.170420246110986</v>
      </c>
      <c r="O2769" t="s">
        <v>6</v>
      </c>
      <c r="P2769">
        <v>0.99314156239532503</v>
      </c>
      <c r="Q2769" t="s">
        <v>6</v>
      </c>
      <c r="R2769" t="s">
        <v>6</v>
      </c>
      <c r="S2769" t="s">
        <v>6</v>
      </c>
      <c r="T2769" t="s">
        <v>6</v>
      </c>
      <c r="U2769" t="s">
        <v>6</v>
      </c>
      <c r="V2769" t="s">
        <v>6</v>
      </c>
      <c r="W2769" t="s">
        <v>6</v>
      </c>
      <c r="X2769" t="s">
        <v>6</v>
      </c>
      <c r="Y2769" t="s">
        <v>6</v>
      </c>
      <c r="Z2769" t="s">
        <v>704</v>
      </c>
      <c r="AA2769" t="s">
        <v>704</v>
      </c>
      <c r="AB2769" t="s">
        <v>6</v>
      </c>
      <c r="AC2769" t="s">
        <v>647</v>
      </c>
    </row>
    <row r="2770" spans="1:29" x14ac:dyDescent="0.25">
      <c r="A2770" t="s">
        <v>389</v>
      </c>
      <c r="B2770">
        <v>283</v>
      </c>
      <c r="C2770" t="s">
        <v>138</v>
      </c>
      <c r="D2770">
        <v>1969</v>
      </c>
      <c r="E2770" t="s">
        <v>3764</v>
      </c>
      <c r="F2770" t="s">
        <v>6</v>
      </c>
      <c r="G2770" t="s">
        <v>6</v>
      </c>
      <c r="H2770" t="s">
        <v>6</v>
      </c>
      <c r="I2770" t="s">
        <v>6</v>
      </c>
      <c r="J2770" t="s">
        <v>6</v>
      </c>
      <c r="K2770" t="s">
        <v>6</v>
      </c>
      <c r="L2770" t="s">
        <v>6</v>
      </c>
      <c r="M2770">
        <v>30.198857626401523</v>
      </c>
      <c r="N2770">
        <v>30.198857626401523</v>
      </c>
      <c r="O2770" t="s">
        <v>6</v>
      </c>
      <c r="P2770">
        <v>1.08998848988339</v>
      </c>
      <c r="Q2770" t="s">
        <v>6</v>
      </c>
      <c r="R2770" t="s">
        <v>6</v>
      </c>
      <c r="S2770" t="s">
        <v>6</v>
      </c>
      <c r="T2770" t="s">
        <v>6</v>
      </c>
      <c r="U2770" t="s">
        <v>6</v>
      </c>
      <c r="V2770" t="s">
        <v>6</v>
      </c>
      <c r="W2770" t="s">
        <v>6</v>
      </c>
      <c r="X2770" t="s">
        <v>6</v>
      </c>
      <c r="Y2770" t="s">
        <v>6</v>
      </c>
      <c r="Z2770" t="s">
        <v>704</v>
      </c>
      <c r="AA2770" t="s">
        <v>704</v>
      </c>
      <c r="AB2770" t="s">
        <v>6</v>
      </c>
      <c r="AC2770" t="s">
        <v>647</v>
      </c>
    </row>
    <row r="2771" spans="1:29" x14ac:dyDescent="0.25">
      <c r="A2771" t="s">
        <v>389</v>
      </c>
      <c r="B2771">
        <v>283</v>
      </c>
      <c r="C2771" t="s">
        <v>138</v>
      </c>
      <c r="D2771">
        <v>1970</v>
      </c>
      <c r="E2771" t="s">
        <v>3765</v>
      </c>
      <c r="F2771" t="s">
        <v>6</v>
      </c>
      <c r="G2771" t="s">
        <v>6</v>
      </c>
      <c r="H2771" t="s">
        <v>6</v>
      </c>
      <c r="I2771" t="s">
        <v>6</v>
      </c>
      <c r="J2771" t="s">
        <v>6</v>
      </c>
      <c r="K2771" t="s">
        <v>6</v>
      </c>
      <c r="L2771" t="s">
        <v>6</v>
      </c>
      <c r="M2771">
        <v>32.313293318901898</v>
      </c>
      <c r="N2771">
        <v>32.313293318901898</v>
      </c>
      <c r="O2771" t="s">
        <v>6</v>
      </c>
      <c r="P2771">
        <v>1.1771505919477401</v>
      </c>
      <c r="Q2771" t="s">
        <v>6</v>
      </c>
      <c r="R2771" t="s">
        <v>6</v>
      </c>
      <c r="S2771" t="s">
        <v>6</v>
      </c>
      <c r="T2771" t="s">
        <v>6</v>
      </c>
      <c r="U2771" t="s">
        <v>6</v>
      </c>
      <c r="V2771" t="s">
        <v>6</v>
      </c>
      <c r="W2771" t="s">
        <v>6</v>
      </c>
      <c r="X2771" t="s">
        <v>6</v>
      </c>
      <c r="Y2771" t="s">
        <v>6</v>
      </c>
      <c r="Z2771" t="s">
        <v>704</v>
      </c>
      <c r="AA2771" t="s">
        <v>704</v>
      </c>
      <c r="AB2771" t="s">
        <v>6</v>
      </c>
      <c r="AC2771" t="s">
        <v>647</v>
      </c>
    </row>
    <row r="2772" spans="1:29" x14ac:dyDescent="0.25">
      <c r="A2772" t="s">
        <v>389</v>
      </c>
      <c r="B2772">
        <v>283</v>
      </c>
      <c r="C2772" t="s">
        <v>138</v>
      </c>
      <c r="D2772">
        <v>1971</v>
      </c>
      <c r="E2772" t="s">
        <v>3766</v>
      </c>
      <c r="F2772" t="s">
        <v>6</v>
      </c>
      <c r="G2772" t="s">
        <v>6</v>
      </c>
      <c r="H2772" t="s">
        <v>6</v>
      </c>
      <c r="I2772" t="s">
        <v>6</v>
      </c>
      <c r="J2772" t="s">
        <v>6</v>
      </c>
      <c r="K2772" t="s">
        <v>6</v>
      </c>
      <c r="L2772" t="s">
        <v>6</v>
      </c>
      <c r="M2772">
        <v>35.336182087730009</v>
      </c>
      <c r="N2772">
        <v>35.336182087730009</v>
      </c>
      <c r="O2772" t="s">
        <v>6</v>
      </c>
      <c r="P2772">
        <v>1.3280704383526201</v>
      </c>
      <c r="Q2772" t="s">
        <v>6</v>
      </c>
      <c r="R2772" t="s">
        <v>6</v>
      </c>
      <c r="S2772" t="s">
        <v>6</v>
      </c>
      <c r="T2772" t="s">
        <v>6</v>
      </c>
      <c r="U2772" t="s">
        <v>6</v>
      </c>
      <c r="V2772" t="s">
        <v>6</v>
      </c>
      <c r="W2772" t="s">
        <v>6</v>
      </c>
      <c r="X2772" t="s">
        <v>6</v>
      </c>
      <c r="Y2772" t="s">
        <v>6</v>
      </c>
      <c r="Z2772" t="s">
        <v>704</v>
      </c>
      <c r="AA2772" t="s">
        <v>704</v>
      </c>
      <c r="AB2772" t="s">
        <v>6</v>
      </c>
      <c r="AC2772" t="s">
        <v>647</v>
      </c>
    </row>
    <row r="2773" spans="1:29" x14ac:dyDescent="0.25">
      <c r="A2773" t="s">
        <v>389</v>
      </c>
      <c r="B2773">
        <v>283</v>
      </c>
      <c r="C2773" t="s">
        <v>138</v>
      </c>
      <c r="D2773">
        <v>1972</v>
      </c>
      <c r="E2773" t="s">
        <v>3767</v>
      </c>
      <c r="F2773" t="s">
        <v>6</v>
      </c>
      <c r="G2773" t="s">
        <v>6</v>
      </c>
      <c r="H2773" t="s">
        <v>6</v>
      </c>
      <c r="I2773" t="s">
        <v>6</v>
      </c>
      <c r="J2773" t="s">
        <v>6</v>
      </c>
      <c r="K2773" t="s">
        <v>6</v>
      </c>
      <c r="L2773" t="s">
        <v>6</v>
      </c>
      <c r="M2773">
        <v>37.849206349206348</v>
      </c>
      <c r="N2773">
        <v>37.849206349206348</v>
      </c>
      <c r="O2773" t="s">
        <v>6</v>
      </c>
      <c r="P2773">
        <v>1.4583523882266201</v>
      </c>
      <c r="Q2773" t="s">
        <v>6</v>
      </c>
      <c r="R2773" t="s">
        <v>6</v>
      </c>
      <c r="S2773" t="s">
        <v>6</v>
      </c>
      <c r="T2773" t="s">
        <v>6</v>
      </c>
      <c r="U2773" t="s">
        <v>6</v>
      </c>
      <c r="V2773" t="s">
        <v>6</v>
      </c>
      <c r="W2773" t="s">
        <v>6</v>
      </c>
      <c r="X2773" t="s">
        <v>6</v>
      </c>
      <c r="Y2773" t="s">
        <v>6</v>
      </c>
      <c r="Z2773" t="s">
        <v>704</v>
      </c>
      <c r="AA2773" t="s">
        <v>704</v>
      </c>
      <c r="AB2773" t="s">
        <v>6</v>
      </c>
      <c r="AC2773" t="s">
        <v>647</v>
      </c>
    </row>
    <row r="2774" spans="1:29" x14ac:dyDescent="0.25">
      <c r="A2774" t="s">
        <v>389</v>
      </c>
      <c r="B2774">
        <v>283</v>
      </c>
      <c r="C2774" t="s">
        <v>138</v>
      </c>
      <c r="D2774">
        <v>1973</v>
      </c>
      <c r="E2774" t="s">
        <v>3768</v>
      </c>
      <c r="F2774" t="s">
        <v>6</v>
      </c>
      <c r="G2774" t="s">
        <v>6</v>
      </c>
      <c r="H2774" t="s">
        <v>6</v>
      </c>
      <c r="I2774" t="s">
        <v>6</v>
      </c>
      <c r="J2774" t="s">
        <v>6</v>
      </c>
      <c r="K2774" t="s">
        <v>6</v>
      </c>
      <c r="L2774" t="s">
        <v>6</v>
      </c>
      <c r="M2774">
        <v>40.96586178184846</v>
      </c>
      <c r="N2774">
        <v>40.96586178184846</v>
      </c>
      <c r="O2774" t="s">
        <v>6</v>
      </c>
      <c r="P2774">
        <v>1.66784150589693</v>
      </c>
      <c r="Q2774" t="s">
        <v>6</v>
      </c>
      <c r="R2774" t="s">
        <v>6</v>
      </c>
      <c r="S2774" t="s">
        <v>6</v>
      </c>
      <c r="T2774" t="s">
        <v>6</v>
      </c>
      <c r="U2774" t="s">
        <v>6</v>
      </c>
      <c r="V2774" t="s">
        <v>6</v>
      </c>
      <c r="W2774" t="s">
        <v>6</v>
      </c>
      <c r="X2774" t="s">
        <v>6</v>
      </c>
      <c r="Y2774" t="s">
        <v>6</v>
      </c>
      <c r="Z2774" t="s">
        <v>704</v>
      </c>
      <c r="AA2774" t="s">
        <v>704</v>
      </c>
      <c r="AB2774" t="s">
        <v>6</v>
      </c>
      <c r="AC2774" t="s">
        <v>647</v>
      </c>
    </row>
    <row r="2775" spans="1:29" x14ac:dyDescent="0.25">
      <c r="A2775" t="s">
        <v>389</v>
      </c>
      <c r="B2775">
        <v>283</v>
      </c>
      <c r="C2775" t="s">
        <v>138</v>
      </c>
      <c r="D2775">
        <v>1974</v>
      </c>
      <c r="E2775" t="s">
        <v>3769</v>
      </c>
      <c r="F2775" t="s">
        <v>6</v>
      </c>
      <c r="G2775" t="s">
        <v>6</v>
      </c>
      <c r="H2775" t="s">
        <v>6</v>
      </c>
      <c r="I2775" t="s">
        <v>6</v>
      </c>
      <c r="J2775" t="s">
        <v>6</v>
      </c>
      <c r="K2775" t="s">
        <v>6</v>
      </c>
      <c r="L2775" t="s">
        <v>6</v>
      </c>
      <c r="M2775">
        <v>43.834618420253783</v>
      </c>
      <c r="N2775">
        <v>43.834618420253783</v>
      </c>
      <c r="O2775" t="s">
        <v>6</v>
      </c>
      <c r="P2775">
        <v>1.9070763360654699</v>
      </c>
      <c r="Q2775" t="s">
        <v>6</v>
      </c>
      <c r="R2775" t="s">
        <v>6</v>
      </c>
      <c r="S2775" t="s">
        <v>6</v>
      </c>
      <c r="T2775" t="s">
        <v>6</v>
      </c>
      <c r="U2775" t="s">
        <v>6</v>
      </c>
      <c r="V2775" t="s">
        <v>6</v>
      </c>
      <c r="W2775" t="s">
        <v>6</v>
      </c>
      <c r="X2775" t="s">
        <v>6</v>
      </c>
      <c r="Y2775" t="s">
        <v>6</v>
      </c>
      <c r="Z2775" t="s">
        <v>704</v>
      </c>
      <c r="AA2775" t="s">
        <v>704</v>
      </c>
      <c r="AB2775" t="s">
        <v>6</v>
      </c>
      <c r="AC2775" t="s">
        <v>647</v>
      </c>
    </row>
    <row r="2776" spans="1:29" x14ac:dyDescent="0.25">
      <c r="A2776" t="s">
        <v>389</v>
      </c>
      <c r="B2776">
        <v>283</v>
      </c>
      <c r="C2776" t="s">
        <v>138</v>
      </c>
      <c r="D2776">
        <v>1975</v>
      </c>
      <c r="E2776" t="s">
        <v>3770</v>
      </c>
      <c r="F2776" t="s">
        <v>6</v>
      </c>
      <c r="G2776" t="s">
        <v>6</v>
      </c>
      <c r="H2776" t="s">
        <v>6</v>
      </c>
      <c r="I2776" t="s">
        <v>6</v>
      </c>
      <c r="J2776" t="s">
        <v>6</v>
      </c>
      <c r="K2776" t="s">
        <v>6</v>
      </c>
      <c r="L2776" t="s">
        <v>6</v>
      </c>
      <c r="M2776">
        <v>38.009540329575024</v>
      </c>
      <c r="N2776">
        <v>38.009540329575024</v>
      </c>
      <c r="O2776" t="s">
        <v>6</v>
      </c>
      <c r="P2776">
        <v>2.1223301149464202</v>
      </c>
      <c r="Q2776" t="s">
        <v>6</v>
      </c>
      <c r="R2776" t="s">
        <v>6</v>
      </c>
      <c r="S2776" t="s">
        <v>6</v>
      </c>
      <c r="T2776" t="s">
        <v>6</v>
      </c>
      <c r="U2776" t="s">
        <v>6</v>
      </c>
      <c r="V2776" t="s">
        <v>6</v>
      </c>
      <c r="W2776" t="s">
        <v>6</v>
      </c>
      <c r="X2776" t="s">
        <v>6</v>
      </c>
      <c r="Y2776" t="s">
        <v>6</v>
      </c>
      <c r="Z2776" t="s">
        <v>704</v>
      </c>
      <c r="AA2776" t="s">
        <v>704</v>
      </c>
      <c r="AB2776" t="s">
        <v>6</v>
      </c>
      <c r="AC2776" t="s">
        <v>647</v>
      </c>
    </row>
    <row r="2777" spans="1:29" x14ac:dyDescent="0.25">
      <c r="A2777" t="s">
        <v>389</v>
      </c>
      <c r="B2777">
        <v>283</v>
      </c>
      <c r="C2777" t="s">
        <v>138</v>
      </c>
      <c r="D2777">
        <v>1976</v>
      </c>
      <c r="E2777" t="s">
        <v>3771</v>
      </c>
      <c r="F2777" t="s">
        <v>6</v>
      </c>
      <c r="G2777" t="s">
        <v>6</v>
      </c>
      <c r="H2777" t="s">
        <v>6</v>
      </c>
      <c r="I2777" t="s">
        <v>6</v>
      </c>
      <c r="J2777" t="s">
        <v>6</v>
      </c>
      <c r="K2777" t="s">
        <v>6</v>
      </c>
      <c r="L2777" t="s">
        <v>6</v>
      </c>
      <c r="M2777">
        <v>52</v>
      </c>
      <c r="N2777">
        <v>52</v>
      </c>
      <c r="O2777" t="s">
        <v>6</v>
      </c>
      <c r="P2777">
        <v>2.2554945174026901</v>
      </c>
      <c r="Q2777" t="s">
        <v>6</v>
      </c>
      <c r="R2777" t="s">
        <v>6</v>
      </c>
      <c r="S2777" t="s">
        <v>6</v>
      </c>
      <c r="T2777" t="s">
        <v>6</v>
      </c>
      <c r="U2777" t="s">
        <v>6</v>
      </c>
      <c r="V2777" t="s">
        <v>6</v>
      </c>
      <c r="W2777" t="s">
        <v>6</v>
      </c>
      <c r="X2777" t="s">
        <v>6</v>
      </c>
      <c r="Y2777" t="s">
        <v>6</v>
      </c>
      <c r="Z2777" t="s">
        <v>704</v>
      </c>
      <c r="AA2777" t="s">
        <v>704</v>
      </c>
      <c r="AB2777" t="s">
        <v>6</v>
      </c>
      <c r="AC2777" t="s">
        <v>647</v>
      </c>
    </row>
    <row r="2778" spans="1:29" x14ac:dyDescent="0.25">
      <c r="A2778" t="s">
        <v>389</v>
      </c>
      <c r="B2778">
        <v>283</v>
      </c>
      <c r="C2778" t="s">
        <v>138</v>
      </c>
      <c r="D2778">
        <v>1977</v>
      </c>
      <c r="E2778" t="s">
        <v>3772</v>
      </c>
      <c r="F2778" t="s">
        <v>6</v>
      </c>
      <c r="G2778" t="s">
        <v>6</v>
      </c>
      <c r="H2778" t="s">
        <v>6</v>
      </c>
      <c r="I2778" t="s">
        <v>6</v>
      </c>
      <c r="J2778" t="s">
        <v>6</v>
      </c>
      <c r="K2778" t="s">
        <v>6</v>
      </c>
      <c r="L2778" t="s">
        <v>6</v>
      </c>
      <c r="M2778">
        <v>55.072690930460929</v>
      </c>
      <c r="N2778">
        <v>55.072690930460929</v>
      </c>
      <c r="O2778" t="s">
        <v>6</v>
      </c>
      <c r="P2778">
        <v>2.3863532284204099</v>
      </c>
      <c r="Q2778" t="s">
        <v>6</v>
      </c>
      <c r="R2778" t="s">
        <v>6</v>
      </c>
      <c r="S2778" t="s">
        <v>6</v>
      </c>
      <c r="T2778" t="s">
        <v>6</v>
      </c>
      <c r="U2778" t="s">
        <v>6</v>
      </c>
      <c r="V2778" t="s">
        <v>6</v>
      </c>
      <c r="W2778" t="s">
        <v>6</v>
      </c>
      <c r="X2778" t="s">
        <v>6</v>
      </c>
      <c r="Y2778" t="s">
        <v>6</v>
      </c>
      <c r="Z2778" t="s">
        <v>704</v>
      </c>
      <c r="AA2778" t="s">
        <v>704</v>
      </c>
      <c r="AB2778" t="s">
        <v>6</v>
      </c>
      <c r="AC2778" t="s">
        <v>647</v>
      </c>
    </row>
    <row r="2779" spans="1:29" x14ac:dyDescent="0.25">
      <c r="A2779" t="s">
        <v>389</v>
      </c>
      <c r="B2779">
        <v>283</v>
      </c>
      <c r="C2779" t="s">
        <v>138</v>
      </c>
      <c r="D2779">
        <v>1978</v>
      </c>
      <c r="E2779" t="s">
        <v>3773</v>
      </c>
      <c r="F2779" t="s">
        <v>6</v>
      </c>
      <c r="G2779" t="s">
        <v>6</v>
      </c>
      <c r="H2779" t="s">
        <v>6</v>
      </c>
      <c r="I2779" t="s">
        <v>6</v>
      </c>
      <c r="J2779" t="s">
        <v>6</v>
      </c>
      <c r="K2779" t="s">
        <v>6</v>
      </c>
      <c r="L2779" t="s">
        <v>6</v>
      </c>
      <c r="M2779">
        <v>63.10190824198132</v>
      </c>
      <c r="N2779">
        <v>63.10190824198132</v>
      </c>
      <c r="O2779" t="s">
        <v>6</v>
      </c>
      <c r="P2779">
        <v>2.8275829644174202</v>
      </c>
      <c r="Q2779" t="s">
        <v>6</v>
      </c>
      <c r="R2779" t="s">
        <v>6</v>
      </c>
      <c r="S2779" t="s">
        <v>6</v>
      </c>
      <c r="T2779" t="s">
        <v>6</v>
      </c>
      <c r="U2779" t="s">
        <v>6</v>
      </c>
      <c r="V2779" t="s">
        <v>6</v>
      </c>
      <c r="W2779" t="s">
        <v>6</v>
      </c>
      <c r="X2779" t="s">
        <v>6</v>
      </c>
      <c r="Y2779" t="s">
        <v>6</v>
      </c>
      <c r="Z2779" t="s">
        <v>704</v>
      </c>
      <c r="AA2779" t="s">
        <v>704</v>
      </c>
      <c r="AB2779" t="s">
        <v>6</v>
      </c>
      <c r="AC2779" t="s">
        <v>647</v>
      </c>
    </row>
    <row r="2780" spans="1:29" x14ac:dyDescent="0.25">
      <c r="A2780" t="s">
        <v>389</v>
      </c>
      <c r="B2780">
        <v>283</v>
      </c>
      <c r="C2780" t="s">
        <v>138</v>
      </c>
      <c r="D2780">
        <v>1979</v>
      </c>
      <c r="E2780" t="s">
        <v>3774</v>
      </c>
      <c r="F2780" t="s">
        <v>6</v>
      </c>
      <c r="G2780" t="s">
        <v>6</v>
      </c>
      <c r="H2780" t="s">
        <v>6</v>
      </c>
      <c r="I2780" t="s">
        <v>6</v>
      </c>
      <c r="J2780" t="s">
        <v>6</v>
      </c>
      <c r="K2780" t="s">
        <v>6</v>
      </c>
      <c r="L2780" t="s">
        <v>6</v>
      </c>
      <c r="M2780">
        <v>69.016112100731377</v>
      </c>
      <c r="N2780">
        <v>69.016112100731377</v>
      </c>
      <c r="O2780" t="s">
        <v>6</v>
      </c>
      <c r="P2780">
        <v>3.2284599673121099</v>
      </c>
      <c r="Q2780" t="s">
        <v>6</v>
      </c>
      <c r="R2780" t="s">
        <v>6</v>
      </c>
      <c r="S2780" t="s">
        <v>6</v>
      </c>
      <c r="T2780" t="s">
        <v>6</v>
      </c>
      <c r="U2780" t="s">
        <v>6</v>
      </c>
      <c r="V2780" t="s">
        <v>6</v>
      </c>
      <c r="W2780" t="s">
        <v>6</v>
      </c>
      <c r="X2780" t="s">
        <v>6</v>
      </c>
      <c r="Y2780" t="s">
        <v>6</v>
      </c>
      <c r="Z2780" t="s">
        <v>704</v>
      </c>
      <c r="AA2780" t="s">
        <v>704</v>
      </c>
      <c r="AB2780" t="s">
        <v>6</v>
      </c>
      <c r="AC2780" t="s">
        <v>647</v>
      </c>
    </row>
    <row r="2781" spans="1:29" x14ac:dyDescent="0.25">
      <c r="A2781" t="s">
        <v>389</v>
      </c>
      <c r="B2781">
        <v>283</v>
      </c>
      <c r="C2781" t="s">
        <v>138</v>
      </c>
      <c r="D2781">
        <v>1980</v>
      </c>
      <c r="E2781" t="s">
        <v>3775</v>
      </c>
      <c r="F2781" t="s">
        <v>6</v>
      </c>
      <c r="G2781" t="s">
        <v>6</v>
      </c>
      <c r="H2781" t="s">
        <v>6</v>
      </c>
      <c r="I2781" t="s">
        <v>6</v>
      </c>
      <c r="J2781" t="s">
        <v>6</v>
      </c>
      <c r="K2781" t="s">
        <v>6</v>
      </c>
      <c r="L2781" t="s">
        <v>6</v>
      </c>
      <c r="M2781">
        <v>74.890953468230848</v>
      </c>
      <c r="N2781">
        <v>74.890953468230848</v>
      </c>
      <c r="O2781" t="s">
        <v>6</v>
      </c>
      <c r="P2781">
        <v>4.0387648014809896</v>
      </c>
      <c r="Q2781" t="s">
        <v>6</v>
      </c>
      <c r="R2781" t="s">
        <v>6</v>
      </c>
      <c r="S2781" t="s">
        <v>6</v>
      </c>
      <c r="T2781" t="s">
        <v>6</v>
      </c>
      <c r="U2781" t="s">
        <v>6</v>
      </c>
      <c r="V2781" t="s">
        <v>6</v>
      </c>
      <c r="W2781" t="s">
        <v>6</v>
      </c>
      <c r="X2781" t="s">
        <v>6</v>
      </c>
      <c r="Y2781" t="s">
        <v>6</v>
      </c>
      <c r="Z2781" t="s">
        <v>704</v>
      </c>
      <c r="AA2781" t="s">
        <v>704</v>
      </c>
      <c r="AB2781" t="s">
        <v>6</v>
      </c>
      <c r="AC2781" t="s">
        <v>647</v>
      </c>
    </row>
    <row r="2782" spans="1:29" x14ac:dyDescent="0.25">
      <c r="A2782" t="s">
        <v>389</v>
      </c>
      <c r="B2782">
        <v>283</v>
      </c>
      <c r="C2782" t="s">
        <v>138</v>
      </c>
      <c r="D2782">
        <v>1981</v>
      </c>
      <c r="E2782" t="s">
        <v>3776</v>
      </c>
      <c r="F2782" t="s">
        <v>6</v>
      </c>
      <c r="G2782" t="s">
        <v>6</v>
      </c>
      <c r="H2782" t="s">
        <v>6</v>
      </c>
      <c r="I2782" t="s">
        <v>6</v>
      </c>
      <c r="J2782" t="s">
        <v>6</v>
      </c>
      <c r="K2782" t="s">
        <v>6</v>
      </c>
      <c r="L2782" t="s">
        <v>6</v>
      </c>
      <c r="M2782">
        <v>76.542305284392611</v>
      </c>
      <c r="N2782">
        <v>76.542305284392611</v>
      </c>
      <c r="O2782" t="s">
        <v>6</v>
      </c>
      <c r="P2782">
        <v>4.5712887502193604</v>
      </c>
      <c r="Q2782" t="s">
        <v>6</v>
      </c>
      <c r="R2782" t="s">
        <v>6</v>
      </c>
      <c r="S2782" t="s">
        <v>6</v>
      </c>
      <c r="T2782" t="s">
        <v>6</v>
      </c>
      <c r="U2782" t="s">
        <v>6</v>
      </c>
      <c r="V2782" t="s">
        <v>6</v>
      </c>
      <c r="W2782" t="s">
        <v>6</v>
      </c>
      <c r="X2782" t="s">
        <v>6</v>
      </c>
      <c r="Y2782" t="s">
        <v>6</v>
      </c>
      <c r="Z2782" t="s">
        <v>704</v>
      </c>
      <c r="AA2782" t="s">
        <v>704</v>
      </c>
      <c r="AB2782" t="s">
        <v>6</v>
      </c>
      <c r="AC2782" t="s">
        <v>647</v>
      </c>
    </row>
    <row r="2783" spans="1:29" x14ac:dyDescent="0.25">
      <c r="A2783" t="s">
        <v>389</v>
      </c>
      <c r="B2783">
        <v>283</v>
      </c>
      <c r="C2783" t="s">
        <v>138</v>
      </c>
      <c r="D2783">
        <v>1982</v>
      </c>
      <c r="E2783" t="s">
        <v>3777</v>
      </c>
      <c r="F2783" t="s">
        <v>6</v>
      </c>
      <c r="G2783" t="s">
        <v>6</v>
      </c>
      <c r="H2783" t="s">
        <v>6</v>
      </c>
      <c r="I2783" t="s">
        <v>6</v>
      </c>
      <c r="J2783" t="s">
        <v>6</v>
      </c>
      <c r="K2783" t="s">
        <v>6</v>
      </c>
      <c r="L2783" t="s">
        <v>6</v>
      </c>
      <c r="M2783">
        <v>80.860285012697545</v>
      </c>
      <c r="N2783">
        <v>80.860285012697545</v>
      </c>
      <c r="O2783" t="s">
        <v>6</v>
      </c>
      <c r="P2783">
        <v>5.0503905707783101</v>
      </c>
      <c r="Q2783" t="s">
        <v>6</v>
      </c>
      <c r="R2783" t="s">
        <v>6</v>
      </c>
      <c r="S2783" t="s">
        <v>6</v>
      </c>
      <c r="T2783" t="s">
        <v>6</v>
      </c>
      <c r="U2783" t="s">
        <v>6</v>
      </c>
      <c r="V2783" t="s">
        <v>6</v>
      </c>
      <c r="W2783" t="s">
        <v>6</v>
      </c>
      <c r="X2783" t="s">
        <v>6</v>
      </c>
      <c r="Y2783" t="s">
        <v>6</v>
      </c>
      <c r="Z2783" t="s">
        <v>704</v>
      </c>
      <c r="AA2783" t="s">
        <v>704</v>
      </c>
      <c r="AB2783" t="s">
        <v>6</v>
      </c>
      <c r="AC2783" t="s">
        <v>647</v>
      </c>
    </row>
    <row r="2784" spans="1:29" x14ac:dyDescent="0.25">
      <c r="A2784" t="s">
        <v>389</v>
      </c>
      <c r="B2784">
        <v>283</v>
      </c>
      <c r="C2784" t="s">
        <v>138</v>
      </c>
      <c r="D2784">
        <v>1983</v>
      </c>
      <c r="E2784" t="s">
        <v>3778</v>
      </c>
      <c r="F2784" t="s">
        <v>6</v>
      </c>
      <c r="G2784" t="s">
        <v>6</v>
      </c>
      <c r="H2784" t="s">
        <v>6</v>
      </c>
      <c r="I2784" t="s">
        <v>6</v>
      </c>
      <c r="J2784" t="s">
        <v>6</v>
      </c>
      <c r="K2784" t="s">
        <v>6</v>
      </c>
      <c r="L2784" t="s">
        <v>6</v>
      </c>
      <c r="M2784">
        <v>86.574746008708274</v>
      </c>
      <c r="N2784">
        <v>86.574746008708274</v>
      </c>
      <c r="O2784" t="s">
        <v>6</v>
      </c>
      <c r="P2784">
        <v>5.1852171442589201</v>
      </c>
      <c r="Q2784" t="s">
        <v>6</v>
      </c>
      <c r="R2784" t="s">
        <v>6</v>
      </c>
      <c r="S2784" t="s">
        <v>6</v>
      </c>
      <c r="T2784" t="s">
        <v>6</v>
      </c>
      <c r="U2784" t="s">
        <v>6</v>
      </c>
      <c r="V2784" t="s">
        <v>6</v>
      </c>
      <c r="W2784" t="s">
        <v>6</v>
      </c>
      <c r="X2784" t="s">
        <v>6</v>
      </c>
      <c r="Y2784" t="s">
        <v>6</v>
      </c>
      <c r="Z2784" t="s">
        <v>704</v>
      </c>
      <c r="AA2784" t="s">
        <v>704</v>
      </c>
      <c r="AB2784" t="s">
        <v>6</v>
      </c>
      <c r="AC2784" t="s">
        <v>647</v>
      </c>
    </row>
    <row r="2785" spans="1:29" x14ac:dyDescent="0.25">
      <c r="A2785" t="s">
        <v>389</v>
      </c>
      <c r="B2785">
        <v>283</v>
      </c>
      <c r="C2785" t="s">
        <v>138</v>
      </c>
      <c r="D2785">
        <v>1984</v>
      </c>
      <c r="E2785" t="s">
        <v>3779</v>
      </c>
      <c r="F2785" t="s">
        <v>6</v>
      </c>
      <c r="G2785" t="s">
        <v>6</v>
      </c>
      <c r="H2785" t="s">
        <v>6</v>
      </c>
      <c r="I2785" t="s">
        <v>6</v>
      </c>
      <c r="J2785" t="s">
        <v>6</v>
      </c>
      <c r="K2785" t="s">
        <v>6</v>
      </c>
      <c r="L2785" t="s">
        <v>6</v>
      </c>
      <c r="M2785">
        <v>82.53647455104479</v>
      </c>
      <c r="N2785">
        <v>82.53647455104479</v>
      </c>
      <c r="O2785" t="s">
        <v>6</v>
      </c>
      <c r="P2785">
        <v>5.41247241757873</v>
      </c>
      <c r="Q2785" t="s">
        <v>6</v>
      </c>
      <c r="R2785" t="s">
        <v>6</v>
      </c>
      <c r="S2785" t="s">
        <v>6</v>
      </c>
      <c r="T2785" t="s">
        <v>6</v>
      </c>
      <c r="U2785" t="s">
        <v>6</v>
      </c>
      <c r="V2785" t="s">
        <v>6</v>
      </c>
      <c r="W2785" t="s">
        <v>6</v>
      </c>
      <c r="X2785" t="s">
        <v>6</v>
      </c>
      <c r="Y2785" t="s">
        <v>6</v>
      </c>
      <c r="Z2785" t="s">
        <v>704</v>
      </c>
      <c r="AA2785" t="s">
        <v>704</v>
      </c>
      <c r="AB2785" t="s">
        <v>6</v>
      </c>
      <c r="AC2785" t="s">
        <v>647</v>
      </c>
    </row>
    <row r="2786" spans="1:29" x14ac:dyDescent="0.25">
      <c r="A2786" t="s">
        <v>389</v>
      </c>
      <c r="B2786">
        <v>283</v>
      </c>
      <c r="C2786" t="s">
        <v>138</v>
      </c>
      <c r="D2786">
        <v>1985</v>
      </c>
      <c r="E2786" t="s">
        <v>3780</v>
      </c>
      <c r="F2786" t="s">
        <v>6</v>
      </c>
      <c r="G2786" t="s">
        <v>6</v>
      </c>
      <c r="H2786" t="s">
        <v>6</v>
      </c>
      <c r="I2786" t="s">
        <v>6</v>
      </c>
      <c r="J2786" t="s">
        <v>6</v>
      </c>
      <c r="K2786" t="s">
        <v>6</v>
      </c>
      <c r="L2786" t="s">
        <v>6</v>
      </c>
      <c r="M2786">
        <v>82.541651240281368</v>
      </c>
      <c r="N2786">
        <v>82.541651240281368</v>
      </c>
      <c r="O2786" t="s">
        <v>6</v>
      </c>
      <c r="P2786">
        <v>5.7259027315474302</v>
      </c>
      <c r="Q2786" t="s">
        <v>6</v>
      </c>
      <c r="R2786" t="s">
        <v>6</v>
      </c>
      <c r="S2786" t="s">
        <v>6</v>
      </c>
      <c r="T2786" t="s">
        <v>6</v>
      </c>
      <c r="U2786" t="s">
        <v>6</v>
      </c>
      <c r="V2786" t="s">
        <v>6</v>
      </c>
      <c r="W2786" t="s">
        <v>6</v>
      </c>
      <c r="X2786" t="s">
        <v>6</v>
      </c>
      <c r="Y2786" t="s">
        <v>6</v>
      </c>
      <c r="Z2786" t="s">
        <v>704</v>
      </c>
      <c r="AA2786" t="s">
        <v>704</v>
      </c>
      <c r="AB2786" t="s">
        <v>6</v>
      </c>
      <c r="AC2786" t="s">
        <v>647</v>
      </c>
    </row>
    <row r="2787" spans="1:29" x14ac:dyDescent="0.25">
      <c r="A2787" t="s">
        <v>389</v>
      </c>
      <c r="B2787">
        <v>283</v>
      </c>
      <c r="C2787" t="s">
        <v>138</v>
      </c>
      <c r="D2787">
        <v>1986</v>
      </c>
      <c r="E2787" t="s">
        <v>3781</v>
      </c>
      <c r="F2787" t="s">
        <v>6</v>
      </c>
      <c r="G2787" t="s">
        <v>6</v>
      </c>
      <c r="H2787" t="s">
        <v>6</v>
      </c>
      <c r="I2787" t="s">
        <v>6</v>
      </c>
      <c r="J2787" t="s">
        <v>6</v>
      </c>
      <c r="K2787" t="s">
        <v>6</v>
      </c>
      <c r="L2787" t="s">
        <v>6</v>
      </c>
      <c r="M2787">
        <v>83.990594438605541</v>
      </c>
      <c r="N2787">
        <v>83.990594438605541</v>
      </c>
      <c r="O2787" t="s">
        <v>6</v>
      </c>
      <c r="P2787">
        <v>5.9502964239963401</v>
      </c>
      <c r="Q2787" t="s">
        <v>6</v>
      </c>
      <c r="R2787" t="s">
        <v>6</v>
      </c>
      <c r="S2787" t="s">
        <v>6</v>
      </c>
      <c r="T2787" t="s">
        <v>6</v>
      </c>
      <c r="U2787" t="s">
        <v>6</v>
      </c>
      <c r="V2787" t="s">
        <v>6</v>
      </c>
      <c r="W2787" t="s">
        <v>6</v>
      </c>
      <c r="X2787" t="s">
        <v>6</v>
      </c>
      <c r="Y2787" t="s">
        <v>6</v>
      </c>
      <c r="Z2787" t="s">
        <v>704</v>
      </c>
      <c r="AA2787" t="s">
        <v>704</v>
      </c>
      <c r="AB2787" t="s">
        <v>6</v>
      </c>
      <c r="AC2787" t="s">
        <v>647</v>
      </c>
    </row>
    <row r="2788" spans="1:29" x14ac:dyDescent="0.25">
      <c r="A2788" t="s">
        <v>389</v>
      </c>
      <c r="B2788">
        <v>283</v>
      </c>
      <c r="C2788" t="s">
        <v>138</v>
      </c>
      <c r="D2788">
        <v>1987</v>
      </c>
      <c r="E2788" t="s">
        <v>3782</v>
      </c>
      <c r="F2788" t="s">
        <v>6</v>
      </c>
      <c r="G2788" t="s">
        <v>6</v>
      </c>
      <c r="H2788" t="s">
        <v>6</v>
      </c>
      <c r="I2788" t="s">
        <v>6</v>
      </c>
      <c r="J2788" t="s">
        <v>6</v>
      </c>
      <c r="K2788" t="s">
        <v>6</v>
      </c>
      <c r="L2788" t="s">
        <v>6</v>
      </c>
      <c r="M2788">
        <v>92.204033130553526</v>
      </c>
      <c r="N2788">
        <v>92.204033130553526</v>
      </c>
      <c r="O2788" t="s">
        <v>6</v>
      </c>
      <c r="P2788">
        <v>5.9763710205374903</v>
      </c>
      <c r="Q2788" t="s">
        <v>6</v>
      </c>
      <c r="R2788" t="s">
        <v>6</v>
      </c>
      <c r="S2788" t="s">
        <v>6</v>
      </c>
      <c r="T2788" t="s">
        <v>6</v>
      </c>
      <c r="U2788" t="s">
        <v>6</v>
      </c>
      <c r="V2788" t="s">
        <v>6</v>
      </c>
      <c r="W2788" t="s">
        <v>6</v>
      </c>
      <c r="X2788" t="s">
        <v>6</v>
      </c>
      <c r="Y2788" t="s">
        <v>6</v>
      </c>
      <c r="Z2788" t="s">
        <v>704</v>
      </c>
      <c r="AA2788" t="s">
        <v>704</v>
      </c>
      <c r="AB2788" t="s">
        <v>6</v>
      </c>
      <c r="AC2788" t="s">
        <v>647</v>
      </c>
    </row>
    <row r="2789" spans="1:29" x14ac:dyDescent="0.25">
      <c r="A2789" t="s">
        <v>389</v>
      </c>
      <c r="B2789">
        <v>283</v>
      </c>
      <c r="C2789" t="s">
        <v>138</v>
      </c>
      <c r="D2789">
        <v>1988</v>
      </c>
      <c r="E2789" t="s">
        <v>3783</v>
      </c>
      <c r="F2789" t="s">
        <v>6</v>
      </c>
      <c r="G2789" t="s">
        <v>6</v>
      </c>
      <c r="H2789" t="s">
        <v>6</v>
      </c>
      <c r="I2789" t="s">
        <v>6</v>
      </c>
      <c r="J2789" t="s">
        <v>6</v>
      </c>
      <c r="K2789" t="s">
        <v>6</v>
      </c>
      <c r="L2789" t="s">
        <v>6</v>
      </c>
      <c r="M2789">
        <v>105.03538824494819</v>
      </c>
      <c r="N2789">
        <v>105.03538824494819</v>
      </c>
      <c r="O2789" t="s">
        <v>6</v>
      </c>
      <c r="P2789">
        <v>5.16677394759866</v>
      </c>
      <c r="Q2789" t="s">
        <v>6</v>
      </c>
      <c r="R2789" t="s">
        <v>6</v>
      </c>
      <c r="S2789" t="s">
        <v>6</v>
      </c>
      <c r="T2789" t="s">
        <v>6</v>
      </c>
      <c r="U2789" t="s">
        <v>6</v>
      </c>
      <c r="V2789" t="s">
        <v>6</v>
      </c>
      <c r="W2789" t="s">
        <v>6</v>
      </c>
      <c r="X2789" t="s">
        <v>6</v>
      </c>
      <c r="Y2789" t="s">
        <v>6</v>
      </c>
      <c r="Z2789" t="s">
        <v>704</v>
      </c>
      <c r="AA2789" t="s">
        <v>704</v>
      </c>
      <c r="AB2789" t="s">
        <v>6</v>
      </c>
      <c r="AC2789" t="s">
        <v>647</v>
      </c>
    </row>
    <row r="2790" spans="1:29" x14ac:dyDescent="0.25">
      <c r="A2790" t="s">
        <v>389</v>
      </c>
      <c r="B2790">
        <v>283</v>
      </c>
      <c r="C2790" t="s">
        <v>138</v>
      </c>
      <c r="D2790">
        <v>1989</v>
      </c>
      <c r="E2790" t="s">
        <v>3784</v>
      </c>
      <c r="F2790" t="s">
        <v>6</v>
      </c>
      <c r="G2790" t="s">
        <v>6</v>
      </c>
      <c r="H2790" t="s">
        <v>6</v>
      </c>
      <c r="I2790" t="s">
        <v>6</v>
      </c>
      <c r="J2790" t="s">
        <v>6</v>
      </c>
      <c r="K2790" t="s">
        <v>6</v>
      </c>
      <c r="L2790" t="s">
        <v>6</v>
      </c>
      <c r="M2790">
        <v>104.40368286445012</v>
      </c>
      <c r="N2790">
        <v>104.40368286445012</v>
      </c>
      <c r="O2790" t="s">
        <v>6</v>
      </c>
      <c r="P2790">
        <v>5.1805534247386298</v>
      </c>
      <c r="Q2790" t="s">
        <v>6</v>
      </c>
      <c r="R2790" t="s">
        <v>6</v>
      </c>
      <c r="S2790" t="s">
        <v>6</v>
      </c>
      <c r="T2790" t="s">
        <v>6</v>
      </c>
      <c r="U2790" t="s">
        <v>6</v>
      </c>
      <c r="V2790" t="s">
        <v>6</v>
      </c>
      <c r="W2790" t="s">
        <v>6</v>
      </c>
      <c r="X2790" t="s">
        <v>6</v>
      </c>
      <c r="Y2790" t="s">
        <v>6</v>
      </c>
      <c r="Z2790" t="s">
        <v>704</v>
      </c>
      <c r="AA2790" t="s">
        <v>704</v>
      </c>
      <c r="AB2790" t="s">
        <v>6</v>
      </c>
      <c r="AC2790" t="s">
        <v>647</v>
      </c>
    </row>
    <row r="2791" spans="1:29" x14ac:dyDescent="0.25">
      <c r="A2791" t="s">
        <v>389</v>
      </c>
      <c r="B2791">
        <v>283</v>
      </c>
      <c r="C2791" t="s">
        <v>138</v>
      </c>
      <c r="D2791">
        <v>1990</v>
      </c>
      <c r="E2791" t="s">
        <v>3785</v>
      </c>
      <c r="F2791" t="s">
        <v>6</v>
      </c>
      <c r="G2791" t="s">
        <v>6</v>
      </c>
      <c r="H2791" t="s">
        <v>6</v>
      </c>
      <c r="I2791" t="s">
        <v>6</v>
      </c>
      <c r="J2791" t="s">
        <v>6</v>
      </c>
      <c r="K2791" t="s">
        <v>6</v>
      </c>
      <c r="L2791" t="s">
        <v>6</v>
      </c>
      <c r="M2791">
        <v>112.65210367111234</v>
      </c>
      <c r="N2791">
        <v>112.65210367111234</v>
      </c>
      <c r="O2791" t="s">
        <v>6</v>
      </c>
      <c r="P2791">
        <v>5.6317785101070399</v>
      </c>
      <c r="Q2791" t="s">
        <v>6</v>
      </c>
      <c r="R2791" t="s">
        <v>6</v>
      </c>
      <c r="S2791" t="s">
        <v>6</v>
      </c>
      <c r="T2791" t="s">
        <v>6</v>
      </c>
      <c r="U2791" t="s">
        <v>6</v>
      </c>
      <c r="V2791" t="s">
        <v>6</v>
      </c>
      <c r="W2791" t="s">
        <v>6</v>
      </c>
      <c r="X2791" t="s">
        <v>6</v>
      </c>
      <c r="Y2791" t="s">
        <v>6</v>
      </c>
      <c r="Z2791" t="s">
        <v>704</v>
      </c>
      <c r="AA2791" t="s">
        <v>704</v>
      </c>
      <c r="AB2791" t="s">
        <v>6</v>
      </c>
      <c r="AC2791" t="s">
        <v>647</v>
      </c>
    </row>
    <row r="2792" spans="1:29" x14ac:dyDescent="0.25">
      <c r="A2792" t="s">
        <v>389</v>
      </c>
      <c r="B2792">
        <v>283</v>
      </c>
      <c r="C2792" t="s">
        <v>138</v>
      </c>
      <c r="D2792">
        <v>1991</v>
      </c>
      <c r="E2792" t="s">
        <v>3786</v>
      </c>
      <c r="F2792" t="s">
        <v>6</v>
      </c>
      <c r="G2792" t="s">
        <v>6</v>
      </c>
      <c r="H2792" t="s">
        <v>6</v>
      </c>
      <c r="I2792" t="s">
        <v>6</v>
      </c>
      <c r="J2792" t="s">
        <v>6</v>
      </c>
      <c r="K2792" t="s">
        <v>6</v>
      </c>
      <c r="L2792" t="s">
        <v>6</v>
      </c>
      <c r="M2792">
        <v>109.20335441023279</v>
      </c>
      <c r="N2792">
        <v>109.20335441023279</v>
      </c>
      <c r="O2792" t="s">
        <v>6</v>
      </c>
      <c r="P2792">
        <v>6.1926028156570201</v>
      </c>
      <c r="Q2792" t="s">
        <v>6</v>
      </c>
      <c r="R2792" t="s">
        <v>6</v>
      </c>
      <c r="S2792" t="s">
        <v>6</v>
      </c>
      <c r="T2792" t="s">
        <v>6</v>
      </c>
      <c r="U2792" t="s">
        <v>6</v>
      </c>
      <c r="V2792" t="s">
        <v>6</v>
      </c>
      <c r="W2792" t="s">
        <v>6</v>
      </c>
      <c r="X2792" t="s">
        <v>6</v>
      </c>
      <c r="Y2792" t="s">
        <v>6</v>
      </c>
      <c r="Z2792" t="s">
        <v>704</v>
      </c>
      <c r="AA2792" t="s">
        <v>704</v>
      </c>
      <c r="AB2792" t="s">
        <v>6</v>
      </c>
      <c r="AC2792" t="s">
        <v>647</v>
      </c>
    </row>
    <row r="2793" spans="1:29" x14ac:dyDescent="0.25">
      <c r="A2793" t="s">
        <v>389</v>
      </c>
      <c r="B2793">
        <v>283</v>
      </c>
      <c r="C2793" t="s">
        <v>138</v>
      </c>
      <c r="D2793">
        <v>1992</v>
      </c>
      <c r="E2793" t="s">
        <v>3787</v>
      </c>
      <c r="F2793" t="s">
        <v>6</v>
      </c>
      <c r="G2793" t="s">
        <v>6</v>
      </c>
      <c r="H2793" t="s">
        <v>6</v>
      </c>
      <c r="I2793" t="s">
        <v>6</v>
      </c>
      <c r="J2793" t="s">
        <v>6</v>
      </c>
      <c r="K2793" t="s">
        <v>6</v>
      </c>
      <c r="L2793" t="s">
        <v>6</v>
      </c>
      <c r="M2793">
        <v>96.07809930543165</v>
      </c>
      <c r="N2793">
        <v>96.07809930543165</v>
      </c>
      <c r="O2793" t="s">
        <v>6</v>
      </c>
      <c r="P2793">
        <v>7.0396167793648603</v>
      </c>
      <c r="Q2793" t="s">
        <v>6</v>
      </c>
      <c r="R2793" t="s">
        <v>6</v>
      </c>
      <c r="S2793" t="s">
        <v>6</v>
      </c>
      <c r="T2793" t="s">
        <v>6</v>
      </c>
      <c r="U2793" t="s">
        <v>6</v>
      </c>
      <c r="V2793" t="s">
        <v>6</v>
      </c>
      <c r="W2793" t="s">
        <v>6</v>
      </c>
      <c r="X2793" t="s">
        <v>6</v>
      </c>
      <c r="Y2793" t="s">
        <v>6</v>
      </c>
      <c r="Z2793" t="s">
        <v>704</v>
      </c>
      <c r="AA2793" t="s">
        <v>704</v>
      </c>
      <c r="AB2793" t="s">
        <v>6</v>
      </c>
      <c r="AC2793" t="s">
        <v>647</v>
      </c>
    </row>
    <row r="2794" spans="1:29" x14ac:dyDescent="0.25">
      <c r="A2794" t="s">
        <v>389</v>
      </c>
      <c r="B2794">
        <v>283</v>
      </c>
      <c r="C2794" t="s">
        <v>138</v>
      </c>
      <c r="D2794">
        <v>1993</v>
      </c>
      <c r="E2794" t="s">
        <v>3788</v>
      </c>
      <c r="F2794" t="s">
        <v>6</v>
      </c>
      <c r="G2794" t="s">
        <v>6</v>
      </c>
      <c r="H2794" t="s">
        <v>6</v>
      </c>
      <c r="I2794" t="s">
        <v>6</v>
      </c>
      <c r="J2794" t="s">
        <v>6</v>
      </c>
      <c r="K2794" t="s">
        <v>6</v>
      </c>
      <c r="L2794" t="s">
        <v>6</v>
      </c>
      <c r="M2794">
        <v>87.993079178879839</v>
      </c>
      <c r="N2794">
        <v>87.993079178879839</v>
      </c>
      <c r="O2794" t="s">
        <v>6</v>
      </c>
      <c r="P2794">
        <v>7.6875705034125303</v>
      </c>
      <c r="Q2794" t="s">
        <v>6</v>
      </c>
      <c r="R2794" t="s">
        <v>6</v>
      </c>
      <c r="S2794" t="s">
        <v>6</v>
      </c>
      <c r="T2794" t="s">
        <v>6</v>
      </c>
      <c r="U2794" t="s">
        <v>6</v>
      </c>
      <c r="V2794" t="s">
        <v>6</v>
      </c>
      <c r="W2794" t="s">
        <v>6</v>
      </c>
      <c r="X2794" t="s">
        <v>6</v>
      </c>
      <c r="Y2794" t="s">
        <v>6</v>
      </c>
      <c r="Z2794" t="s">
        <v>704</v>
      </c>
      <c r="AA2794" t="s">
        <v>704</v>
      </c>
      <c r="AB2794" t="s">
        <v>6</v>
      </c>
      <c r="AC2794" t="s">
        <v>647</v>
      </c>
    </row>
    <row r="2795" spans="1:29" x14ac:dyDescent="0.25">
      <c r="A2795" t="s">
        <v>389</v>
      </c>
      <c r="B2795">
        <v>283</v>
      </c>
      <c r="C2795" t="s">
        <v>138</v>
      </c>
      <c r="D2795">
        <v>1994</v>
      </c>
      <c r="E2795" t="s">
        <v>3789</v>
      </c>
      <c r="F2795" t="s">
        <v>6</v>
      </c>
      <c r="G2795" t="s">
        <v>6</v>
      </c>
      <c r="H2795" t="s">
        <v>6</v>
      </c>
      <c r="I2795" t="s">
        <v>6</v>
      </c>
      <c r="J2795" t="s">
        <v>6</v>
      </c>
      <c r="K2795" t="s">
        <v>6</v>
      </c>
      <c r="L2795" t="s">
        <v>6</v>
      </c>
      <c r="M2795">
        <v>82.530388782989377</v>
      </c>
      <c r="N2795">
        <v>82.530388782989377</v>
      </c>
      <c r="O2795" t="s">
        <v>6</v>
      </c>
      <c r="P2795">
        <v>8.19762283901232</v>
      </c>
      <c r="Q2795" t="s">
        <v>6</v>
      </c>
      <c r="R2795" t="s">
        <v>6</v>
      </c>
      <c r="S2795" t="s">
        <v>6</v>
      </c>
      <c r="T2795" t="s">
        <v>6</v>
      </c>
      <c r="U2795" t="s">
        <v>6</v>
      </c>
      <c r="V2795" t="s">
        <v>6</v>
      </c>
      <c r="W2795" t="s">
        <v>6</v>
      </c>
      <c r="X2795" t="s">
        <v>6</v>
      </c>
      <c r="Y2795" t="s">
        <v>6</v>
      </c>
      <c r="Z2795" t="s">
        <v>704</v>
      </c>
      <c r="AA2795" t="s">
        <v>704</v>
      </c>
      <c r="AB2795" t="s">
        <v>6</v>
      </c>
      <c r="AC2795" t="s">
        <v>647</v>
      </c>
    </row>
    <row r="2796" spans="1:29" x14ac:dyDescent="0.25">
      <c r="A2796" t="s">
        <v>389</v>
      </c>
      <c r="B2796">
        <v>283</v>
      </c>
      <c r="C2796" t="s">
        <v>138</v>
      </c>
      <c r="D2796">
        <v>1995</v>
      </c>
      <c r="E2796" t="s">
        <v>3790</v>
      </c>
      <c r="F2796" t="s">
        <v>6</v>
      </c>
      <c r="G2796" t="s">
        <v>6</v>
      </c>
      <c r="H2796" t="s">
        <v>6</v>
      </c>
      <c r="I2796" t="s">
        <v>6</v>
      </c>
      <c r="J2796" t="s">
        <v>6</v>
      </c>
      <c r="K2796" t="s">
        <v>6</v>
      </c>
      <c r="L2796" t="s">
        <v>6</v>
      </c>
      <c r="M2796">
        <v>80.74475418553611</v>
      </c>
      <c r="N2796">
        <v>80.74475418553611</v>
      </c>
      <c r="O2796" t="s">
        <v>6</v>
      </c>
      <c r="P2796">
        <v>8.3801481201513095</v>
      </c>
      <c r="Q2796" t="s">
        <v>6</v>
      </c>
      <c r="R2796" t="s">
        <v>6</v>
      </c>
      <c r="S2796" t="s">
        <v>6</v>
      </c>
      <c r="T2796" t="s">
        <v>6</v>
      </c>
      <c r="U2796" t="s">
        <v>6</v>
      </c>
      <c r="V2796" t="s">
        <v>6</v>
      </c>
      <c r="W2796" t="s">
        <v>6</v>
      </c>
      <c r="X2796" t="s">
        <v>6</v>
      </c>
      <c r="Y2796" t="s">
        <v>6</v>
      </c>
      <c r="Z2796" t="s">
        <v>704</v>
      </c>
      <c r="AA2796" t="s">
        <v>704</v>
      </c>
      <c r="AB2796" t="s">
        <v>6</v>
      </c>
      <c r="AC2796" t="s">
        <v>647</v>
      </c>
    </row>
    <row r="2797" spans="1:29" x14ac:dyDescent="0.25">
      <c r="A2797" t="s">
        <v>389</v>
      </c>
      <c r="B2797">
        <v>283</v>
      </c>
      <c r="C2797" t="s">
        <v>138</v>
      </c>
      <c r="D2797">
        <v>1996</v>
      </c>
      <c r="E2797" t="s">
        <v>3791</v>
      </c>
      <c r="F2797" t="s">
        <v>6</v>
      </c>
      <c r="G2797" t="s">
        <v>6</v>
      </c>
      <c r="H2797" t="s">
        <v>6</v>
      </c>
      <c r="I2797" t="s">
        <v>6</v>
      </c>
      <c r="J2797" t="s">
        <v>6</v>
      </c>
      <c r="K2797" t="s">
        <v>6</v>
      </c>
      <c r="L2797" t="s">
        <v>6</v>
      </c>
      <c r="M2797">
        <v>68.489981029364628</v>
      </c>
      <c r="N2797">
        <v>68.489981029364628</v>
      </c>
      <c r="O2797" t="s">
        <v>6</v>
      </c>
      <c r="P2797">
        <v>9.8810510651163206</v>
      </c>
      <c r="Q2797" t="s">
        <v>6</v>
      </c>
      <c r="R2797" t="s">
        <v>6</v>
      </c>
      <c r="S2797" t="s">
        <v>6</v>
      </c>
      <c r="T2797" t="s">
        <v>6</v>
      </c>
      <c r="U2797" t="s">
        <v>6</v>
      </c>
      <c r="V2797" t="s">
        <v>6</v>
      </c>
      <c r="W2797" t="s">
        <v>6</v>
      </c>
      <c r="X2797" t="s">
        <v>6</v>
      </c>
      <c r="Y2797" t="s">
        <v>6</v>
      </c>
      <c r="Z2797" t="s">
        <v>704</v>
      </c>
      <c r="AA2797" t="s">
        <v>704</v>
      </c>
      <c r="AB2797" t="s">
        <v>6</v>
      </c>
      <c r="AC2797" t="s">
        <v>647</v>
      </c>
    </row>
    <row r="2798" spans="1:29" x14ac:dyDescent="0.25">
      <c r="A2798" t="s">
        <v>389</v>
      </c>
      <c r="B2798">
        <v>283</v>
      </c>
      <c r="C2798" t="s">
        <v>138</v>
      </c>
      <c r="D2798">
        <v>1997</v>
      </c>
      <c r="E2798" t="s">
        <v>3792</v>
      </c>
      <c r="F2798" t="s">
        <v>6</v>
      </c>
      <c r="G2798" t="s">
        <v>6</v>
      </c>
      <c r="H2798" t="s">
        <v>6</v>
      </c>
      <c r="I2798" t="s">
        <v>6</v>
      </c>
      <c r="J2798" t="s">
        <v>6</v>
      </c>
      <c r="K2798" t="s">
        <v>6</v>
      </c>
      <c r="L2798" t="s">
        <v>6</v>
      </c>
      <c r="M2798">
        <v>63.391854143679957</v>
      </c>
      <c r="N2798">
        <v>63.391854143679957</v>
      </c>
      <c r="O2798" t="s">
        <v>6</v>
      </c>
      <c r="P2798">
        <v>10.677286682069401</v>
      </c>
      <c r="Q2798" t="s">
        <v>6</v>
      </c>
      <c r="R2798" t="s">
        <v>6</v>
      </c>
      <c r="S2798" t="s">
        <v>6</v>
      </c>
      <c r="T2798" t="s">
        <v>6</v>
      </c>
      <c r="U2798" t="s">
        <v>6</v>
      </c>
      <c r="V2798" t="s">
        <v>6</v>
      </c>
      <c r="W2798" t="s">
        <v>6</v>
      </c>
      <c r="X2798" t="s">
        <v>6</v>
      </c>
      <c r="Y2798" t="s">
        <v>6</v>
      </c>
      <c r="Z2798" t="s">
        <v>704</v>
      </c>
      <c r="AA2798" t="s">
        <v>704</v>
      </c>
      <c r="AB2798" t="s">
        <v>6</v>
      </c>
      <c r="AC2798" t="s">
        <v>647</v>
      </c>
    </row>
    <row r="2799" spans="1:29" x14ac:dyDescent="0.25">
      <c r="A2799" t="s">
        <v>389</v>
      </c>
      <c r="B2799">
        <v>283</v>
      </c>
      <c r="C2799" t="s">
        <v>138</v>
      </c>
      <c r="D2799">
        <v>1998</v>
      </c>
      <c r="E2799" t="s">
        <v>3793</v>
      </c>
      <c r="F2799" t="s">
        <v>6</v>
      </c>
      <c r="G2799" t="s">
        <v>6</v>
      </c>
      <c r="H2799" t="s">
        <v>6</v>
      </c>
      <c r="I2799" t="s">
        <v>6</v>
      </c>
      <c r="J2799" t="s">
        <v>6</v>
      </c>
      <c r="K2799" t="s">
        <v>6</v>
      </c>
      <c r="L2799" t="s">
        <v>6</v>
      </c>
      <c r="M2799">
        <v>61.226970162763848</v>
      </c>
      <c r="N2799">
        <v>61.226970162763848</v>
      </c>
      <c r="O2799" t="s">
        <v>6</v>
      </c>
      <c r="P2799">
        <v>11.5754870462466</v>
      </c>
      <c r="Q2799" t="s">
        <v>6</v>
      </c>
      <c r="R2799" t="s">
        <v>6</v>
      </c>
      <c r="S2799" t="s">
        <v>6</v>
      </c>
      <c r="T2799" t="s">
        <v>6</v>
      </c>
      <c r="U2799" t="s">
        <v>6</v>
      </c>
      <c r="V2799" t="s">
        <v>6</v>
      </c>
      <c r="W2799" t="s">
        <v>6</v>
      </c>
      <c r="X2799" t="s">
        <v>6</v>
      </c>
      <c r="Y2799" t="s">
        <v>6</v>
      </c>
      <c r="Z2799" t="s">
        <v>704</v>
      </c>
      <c r="AA2799" t="s">
        <v>704</v>
      </c>
      <c r="AB2799" t="s">
        <v>6</v>
      </c>
      <c r="AC2799" t="s">
        <v>647</v>
      </c>
    </row>
    <row r="2800" spans="1:29" x14ac:dyDescent="0.25">
      <c r="A2800" t="s">
        <v>389</v>
      </c>
      <c r="B2800">
        <v>283</v>
      </c>
      <c r="C2800" t="s">
        <v>138</v>
      </c>
      <c r="D2800">
        <v>1999</v>
      </c>
      <c r="E2800" t="s">
        <v>3794</v>
      </c>
      <c r="F2800" t="s">
        <v>6</v>
      </c>
      <c r="G2800" t="s">
        <v>6</v>
      </c>
      <c r="H2800" t="s">
        <v>6</v>
      </c>
      <c r="I2800" t="s">
        <v>6</v>
      </c>
      <c r="J2800" t="s">
        <v>6</v>
      </c>
      <c r="K2800" t="s">
        <v>6</v>
      </c>
      <c r="L2800" t="s">
        <v>6</v>
      </c>
      <c r="M2800">
        <v>58.079480499292458</v>
      </c>
      <c r="N2800">
        <v>58.079480499292458</v>
      </c>
      <c r="O2800" t="s">
        <v>6</v>
      </c>
      <c r="P2800">
        <v>12.130204918216901</v>
      </c>
      <c r="Q2800" t="s">
        <v>6</v>
      </c>
      <c r="R2800" t="s">
        <v>6</v>
      </c>
      <c r="S2800" t="s">
        <v>6</v>
      </c>
      <c r="T2800" t="s">
        <v>6</v>
      </c>
      <c r="U2800" t="s">
        <v>6</v>
      </c>
      <c r="V2800" t="s">
        <v>6</v>
      </c>
      <c r="W2800" t="s">
        <v>6</v>
      </c>
      <c r="X2800" t="s">
        <v>6</v>
      </c>
      <c r="Y2800" t="s">
        <v>6</v>
      </c>
      <c r="Z2800" t="s">
        <v>704</v>
      </c>
      <c r="AA2800" t="s">
        <v>704</v>
      </c>
      <c r="AB2800" t="s">
        <v>6</v>
      </c>
      <c r="AC2800" t="s">
        <v>647</v>
      </c>
    </row>
    <row r="2801" spans="1:29" x14ac:dyDescent="0.25">
      <c r="A2801" t="s">
        <v>389</v>
      </c>
      <c r="B2801">
        <v>283</v>
      </c>
      <c r="C2801" t="s">
        <v>138</v>
      </c>
      <c r="D2801">
        <v>2000</v>
      </c>
      <c r="E2801" t="s">
        <v>3795</v>
      </c>
      <c r="F2801" t="s">
        <v>6</v>
      </c>
      <c r="G2801" t="s">
        <v>6</v>
      </c>
      <c r="H2801" t="s">
        <v>6</v>
      </c>
      <c r="I2801" t="s">
        <v>6</v>
      </c>
      <c r="J2801" t="s">
        <v>6</v>
      </c>
      <c r="K2801" t="s">
        <v>6</v>
      </c>
      <c r="L2801" t="s">
        <v>6</v>
      </c>
      <c r="M2801">
        <v>56.4336312454245</v>
      </c>
      <c r="N2801">
        <v>56.4336312454245</v>
      </c>
      <c r="O2801" t="s">
        <v>6</v>
      </c>
      <c r="P2801">
        <v>12.3040638122378</v>
      </c>
      <c r="Q2801" t="s">
        <v>6</v>
      </c>
      <c r="R2801" t="s">
        <v>6</v>
      </c>
      <c r="S2801" t="s">
        <v>6</v>
      </c>
      <c r="T2801" t="s">
        <v>6</v>
      </c>
      <c r="U2801" t="s">
        <v>6</v>
      </c>
      <c r="V2801" t="s">
        <v>6</v>
      </c>
      <c r="W2801" t="s">
        <v>6</v>
      </c>
      <c r="X2801" t="s">
        <v>6</v>
      </c>
      <c r="Y2801" t="s">
        <v>6</v>
      </c>
      <c r="Z2801" t="s">
        <v>704</v>
      </c>
      <c r="AA2801" t="s">
        <v>704</v>
      </c>
      <c r="AB2801" t="s">
        <v>6</v>
      </c>
      <c r="AC2801" t="s">
        <v>647</v>
      </c>
    </row>
    <row r="2802" spans="1:29" x14ac:dyDescent="0.25">
      <c r="A2802" t="s">
        <v>389</v>
      </c>
      <c r="B2802">
        <v>283</v>
      </c>
      <c r="C2802" t="s">
        <v>138</v>
      </c>
      <c r="D2802">
        <v>2001</v>
      </c>
      <c r="E2802" t="s">
        <v>3796</v>
      </c>
      <c r="F2802" t="s">
        <v>6</v>
      </c>
      <c r="G2802" t="s">
        <v>6</v>
      </c>
      <c r="H2802" t="s">
        <v>6</v>
      </c>
      <c r="I2802" t="s">
        <v>6</v>
      </c>
      <c r="J2802" t="s">
        <v>6</v>
      </c>
      <c r="K2802" t="s">
        <v>6</v>
      </c>
      <c r="L2802" t="s">
        <v>6</v>
      </c>
      <c r="M2802">
        <v>60.894585609633289</v>
      </c>
      <c r="N2802">
        <v>60.894585609633289</v>
      </c>
      <c r="O2802" t="s">
        <v>6</v>
      </c>
      <c r="P2802">
        <v>12.502063892517301</v>
      </c>
      <c r="Q2802" t="s">
        <v>6</v>
      </c>
      <c r="R2802" t="s">
        <v>6</v>
      </c>
      <c r="S2802" t="s">
        <v>6</v>
      </c>
      <c r="T2802" t="s">
        <v>6</v>
      </c>
      <c r="U2802" t="s">
        <v>6</v>
      </c>
      <c r="V2802" t="s">
        <v>6</v>
      </c>
      <c r="W2802" t="s">
        <v>6</v>
      </c>
      <c r="X2802" t="s">
        <v>6</v>
      </c>
      <c r="Y2802" t="s">
        <v>6</v>
      </c>
      <c r="Z2802" t="s">
        <v>704</v>
      </c>
      <c r="AA2802" t="s">
        <v>704</v>
      </c>
      <c r="AB2802" t="s">
        <v>6</v>
      </c>
      <c r="AC2802" t="s">
        <v>647</v>
      </c>
    </row>
    <row r="2803" spans="1:29" x14ac:dyDescent="0.25">
      <c r="A2803" t="s">
        <v>389</v>
      </c>
      <c r="B2803">
        <v>283</v>
      </c>
      <c r="C2803" t="s">
        <v>138</v>
      </c>
      <c r="D2803">
        <v>2002</v>
      </c>
      <c r="E2803" t="s">
        <v>3797</v>
      </c>
      <c r="F2803" t="s">
        <v>6</v>
      </c>
      <c r="G2803" t="s">
        <v>6</v>
      </c>
      <c r="H2803" t="s">
        <v>6</v>
      </c>
      <c r="I2803" t="s">
        <v>6</v>
      </c>
      <c r="J2803" t="s">
        <v>6</v>
      </c>
      <c r="K2803" t="s">
        <v>6</v>
      </c>
      <c r="L2803" t="s">
        <v>6</v>
      </c>
      <c r="M2803">
        <v>60.00949114910037</v>
      </c>
      <c r="N2803">
        <v>60.00949114910037</v>
      </c>
      <c r="O2803" t="s">
        <v>6</v>
      </c>
      <c r="P2803">
        <v>12.994311150923499</v>
      </c>
      <c r="Q2803" t="s">
        <v>6</v>
      </c>
      <c r="R2803" t="s">
        <v>6</v>
      </c>
      <c r="S2803" t="s">
        <v>6</v>
      </c>
      <c r="T2803" t="s">
        <v>6</v>
      </c>
      <c r="U2803" t="s">
        <v>6</v>
      </c>
      <c r="V2803" t="s">
        <v>6</v>
      </c>
      <c r="W2803" t="s">
        <v>6</v>
      </c>
      <c r="X2803" t="s">
        <v>6</v>
      </c>
      <c r="Y2803" t="s">
        <v>6</v>
      </c>
      <c r="Z2803" t="s">
        <v>704</v>
      </c>
      <c r="AA2803" t="s">
        <v>704</v>
      </c>
      <c r="AB2803" t="s">
        <v>6</v>
      </c>
      <c r="AC2803" t="s">
        <v>647</v>
      </c>
    </row>
    <row r="2804" spans="1:29" x14ac:dyDescent="0.25">
      <c r="A2804" t="s">
        <v>389</v>
      </c>
      <c r="B2804">
        <v>283</v>
      </c>
      <c r="C2804" t="s">
        <v>138</v>
      </c>
      <c r="D2804">
        <v>2003</v>
      </c>
      <c r="E2804" t="s">
        <v>3798</v>
      </c>
      <c r="F2804" t="s">
        <v>6</v>
      </c>
      <c r="G2804" t="s">
        <v>6</v>
      </c>
      <c r="H2804" t="s">
        <v>6</v>
      </c>
      <c r="I2804" t="s">
        <v>6</v>
      </c>
      <c r="J2804" t="s">
        <v>6</v>
      </c>
      <c r="K2804" t="s">
        <v>6</v>
      </c>
      <c r="L2804" t="s">
        <v>6</v>
      </c>
      <c r="M2804">
        <v>59.476856230820339</v>
      </c>
      <c r="N2804">
        <v>59.476856230820339</v>
      </c>
      <c r="O2804" t="s">
        <v>6</v>
      </c>
      <c r="P2804">
        <v>13.6939820228418</v>
      </c>
      <c r="Q2804" t="s">
        <v>6</v>
      </c>
      <c r="R2804" t="s">
        <v>6</v>
      </c>
      <c r="S2804" t="s">
        <v>6</v>
      </c>
      <c r="T2804" t="s">
        <v>6</v>
      </c>
      <c r="U2804" t="s">
        <v>6</v>
      </c>
      <c r="V2804" t="s">
        <v>6</v>
      </c>
      <c r="W2804" t="s">
        <v>6</v>
      </c>
      <c r="X2804" t="s">
        <v>6</v>
      </c>
      <c r="Y2804" t="s">
        <v>6</v>
      </c>
      <c r="Z2804" t="s">
        <v>704</v>
      </c>
      <c r="AA2804" t="s">
        <v>704</v>
      </c>
      <c r="AB2804" t="s">
        <v>6</v>
      </c>
      <c r="AC2804" t="s">
        <v>647</v>
      </c>
    </row>
    <row r="2805" spans="1:29" x14ac:dyDescent="0.25">
      <c r="A2805" t="s">
        <v>389</v>
      </c>
      <c r="B2805">
        <v>283</v>
      </c>
      <c r="C2805" t="s">
        <v>138</v>
      </c>
      <c r="D2805">
        <v>2004</v>
      </c>
      <c r="E2805" t="s">
        <v>3799</v>
      </c>
      <c r="F2805" t="s">
        <v>6</v>
      </c>
      <c r="G2805" t="s">
        <v>6</v>
      </c>
      <c r="H2805" t="s">
        <v>6</v>
      </c>
      <c r="I2805" t="s">
        <v>6</v>
      </c>
      <c r="J2805" t="s">
        <v>6</v>
      </c>
      <c r="K2805" t="s">
        <v>6</v>
      </c>
      <c r="L2805" t="s">
        <v>6</v>
      </c>
      <c r="M2805">
        <v>61.903879320548484</v>
      </c>
      <c r="N2805">
        <v>61.903879320548484</v>
      </c>
      <c r="O2805" t="s">
        <v>6</v>
      </c>
      <c r="P2805">
        <v>15.0133825577955</v>
      </c>
      <c r="Q2805" t="s">
        <v>6</v>
      </c>
      <c r="R2805" t="s">
        <v>6</v>
      </c>
      <c r="S2805" t="s">
        <v>6</v>
      </c>
      <c r="T2805" t="s">
        <v>6</v>
      </c>
      <c r="U2805" t="s">
        <v>6</v>
      </c>
      <c r="V2805" t="s">
        <v>6</v>
      </c>
      <c r="W2805" t="s">
        <v>6</v>
      </c>
      <c r="X2805" t="s">
        <v>6</v>
      </c>
      <c r="Y2805" t="s">
        <v>6</v>
      </c>
      <c r="Z2805" t="s">
        <v>704</v>
      </c>
      <c r="AA2805" t="s">
        <v>704</v>
      </c>
      <c r="AB2805" t="s">
        <v>6</v>
      </c>
      <c r="AC2805" t="s">
        <v>647</v>
      </c>
    </row>
    <row r="2806" spans="1:29" x14ac:dyDescent="0.25">
      <c r="A2806" t="s">
        <v>389</v>
      </c>
      <c r="B2806">
        <v>283</v>
      </c>
      <c r="C2806" t="s">
        <v>138</v>
      </c>
      <c r="D2806">
        <v>2005</v>
      </c>
      <c r="E2806" t="s">
        <v>3800</v>
      </c>
      <c r="F2806" t="s">
        <v>6</v>
      </c>
      <c r="G2806" t="s">
        <v>6</v>
      </c>
      <c r="H2806" t="s">
        <v>6</v>
      </c>
      <c r="I2806" t="s">
        <v>6</v>
      </c>
      <c r="J2806" t="s">
        <v>6</v>
      </c>
      <c r="K2806" t="s">
        <v>6</v>
      </c>
      <c r="L2806" t="s">
        <v>6</v>
      </c>
      <c r="M2806">
        <v>62.482492199093834</v>
      </c>
      <c r="N2806">
        <v>62.482492199093834</v>
      </c>
      <c r="O2806" t="s">
        <v>6</v>
      </c>
      <c r="P2806">
        <v>16.3743948743267</v>
      </c>
      <c r="Q2806" t="s">
        <v>6</v>
      </c>
      <c r="R2806" t="s">
        <v>6</v>
      </c>
      <c r="S2806" t="s">
        <v>6</v>
      </c>
      <c r="T2806" t="s">
        <v>6</v>
      </c>
      <c r="U2806" t="s">
        <v>6</v>
      </c>
      <c r="V2806" t="s">
        <v>6</v>
      </c>
      <c r="W2806" t="s">
        <v>6</v>
      </c>
      <c r="X2806" t="s">
        <v>6</v>
      </c>
      <c r="Y2806" t="s">
        <v>6</v>
      </c>
      <c r="Z2806" t="s">
        <v>704</v>
      </c>
      <c r="AA2806" t="s">
        <v>704</v>
      </c>
      <c r="AB2806" t="s">
        <v>6</v>
      </c>
      <c r="AC2806" t="s">
        <v>647</v>
      </c>
    </row>
    <row r="2807" spans="1:29" x14ac:dyDescent="0.25">
      <c r="A2807" t="s">
        <v>389</v>
      </c>
      <c r="B2807">
        <v>283</v>
      </c>
      <c r="C2807" t="s">
        <v>138</v>
      </c>
      <c r="D2807">
        <v>2006</v>
      </c>
      <c r="E2807" t="s">
        <v>3801</v>
      </c>
      <c r="F2807" t="s">
        <v>6</v>
      </c>
      <c r="G2807" t="s">
        <v>6</v>
      </c>
      <c r="H2807" t="s">
        <v>6</v>
      </c>
      <c r="I2807" t="s">
        <v>6</v>
      </c>
      <c r="J2807" t="s">
        <v>6</v>
      </c>
      <c r="K2807" t="s">
        <v>6</v>
      </c>
      <c r="L2807" t="s">
        <v>6</v>
      </c>
      <c r="M2807">
        <v>57.648783950154481</v>
      </c>
      <c r="N2807">
        <v>57.648783950154481</v>
      </c>
      <c r="O2807" t="s">
        <v>6</v>
      </c>
      <c r="P2807">
        <v>18.145066180484399</v>
      </c>
      <c r="Q2807" t="s">
        <v>6</v>
      </c>
      <c r="R2807" t="s">
        <v>6</v>
      </c>
      <c r="S2807" t="s">
        <v>6</v>
      </c>
      <c r="T2807" t="s">
        <v>6</v>
      </c>
      <c r="U2807" t="s">
        <v>6</v>
      </c>
      <c r="V2807" t="s">
        <v>6</v>
      </c>
      <c r="W2807" t="s">
        <v>6</v>
      </c>
      <c r="X2807" t="s">
        <v>6</v>
      </c>
      <c r="Y2807" t="s">
        <v>6</v>
      </c>
      <c r="Z2807" t="s">
        <v>704</v>
      </c>
      <c r="AA2807" t="s">
        <v>704</v>
      </c>
      <c r="AB2807" t="s">
        <v>6</v>
      </c>
      <c r="AC2807" t="s">
        <v>647</v>
      </c>
    </row>
    <row r="2808" spans="1:29" x14ac:dyDescent="0.25">
      <c r="A2808" t="s">
        <v>389</v>
      </c>
      <c r="B2808">
        <v>283</v>
      </c>
      <c r="C2808" t="s">
        <v>138</v>
      </c>
      <c r="D2808">
        <v>2007</v>
      </c>
      <c r="E2808" t="s">
        <v>3802</v>
      </c>
      <c r="F2808" t="s">
        <v>6</v>
      </c>
      <c r="G2808" t="s">
        <v>6</v>
      </c>
      <c r="H2808" t="s">
        <v>6</v>
      </c>
      <c r="I2808" t="s">
        <v>6</v>
      </c>
      <c r="J2808" t="s">
        <v>6</v>
      </c>
      <c r="K2808" t="s">
        <v>6</v>
      </c>
      <c r="L2808" t="s">
        <v>6</v>
      </c>
      <c r="M2808">
        <v>47.920637746103857</v>
      </c>
      <c r="N2808">
        <v>47.920637746103857</v>
      </c>
      <c r="O2808" t="s">
        <v>6</v>
      </c>
      <c r="P2808">
        <v>21.850235945412301</v>
      </c>
      <c r="Q2808" t="s">
        <v>6</v>
      </c>
      <c r="R2808" t="s">
        <v>6</v>
      </c>
      <c r="S2808" t="s">
        <v>6</v>
      </c>
      <c r="T2808" t="s">
        <v>6</v>
      </c>
      <c r="U2808" t="s">
        <v>6</v>
      </c>
      <c r="V2808" t="s">
        <v>6</v>
      </c>
      <c r="W2808" t="s">
        <v>6</v>
      </c>
      <c r="X2808" t="s">
        <v>6</v>
      </c>
      <c r="Y2808" t="s">
        <v>6</v>
      </c>
      <c r="Z2808" t="s">
        <v>704</v>
      </c>
      <c r="AA2808" t="s">
        <v>704</v>
      </c>
      <c r="AB2808" t="s">
        <v>6</v>
      </c>
      <c r="AC2808" t="s">
        <v>647</v>
      </c>
    </row>
    <row r="2809" spans="1:29" x14ac:dyDescent="0.25">
      <c r="A2809" t="s">
        <v>389</v>
      </c>
      <c r="B2809">
        <v>283</v>
      </c>
      <c r="C2809" t="s">
        <v>138</v>
      </c>
      <c r="D2809">
        <v>2008</v>
      </c>
      <c r="E2809" t="s">
        <v>3803</v>
      </c>
      <c r="F2809" t="s">
        <v>6</v>
      </c>
      <c r="G2809" t="s">
        <v>6</v>
      </c>
      <c r="H2809" t="s">
        <v>6</v>
      </c>
      <c r="I2809" t="s">
        <v>6</v>
      </c>
      <c r="J2809" t="s">
        <v>6</v>
      </c>
      <c r="K2809" t="s">
        <v>6</v>
      </c>
      <c r="L2809" t="s">
        <v>6</v>
      </c>
      <c r="M2809">
        <v>40.837477022290599</v>
      </c>
      <c r="N2809">
        <v>40.837477022290599</v>
      </c>
      <c r="O2809" t="s">
        <v>6</v>
      </c>
      <c r="P2809">
        <v>25.558348761244702</v>
      </c>
      <c r="Q2809" t="s">
        <v>6</v>
      </c>
      <c r="R2809" t="s">
        <v>6</v>
      </c>
      <c r="S2809" t="s">
        <v>6</v>
      </c>
      <c r="T2809" t="s">
        <v>6</v>
      </c>
      <c r="U2809" t="s">
        <v>6</v>
      </c>
      <c r="V2809" t="s">
        <v>6</v>
      </c>
      <c r="W2809" t="s">
        <v>6</v>
      </c>
      <c r="X2809" t="s">
        <v>6</v>
      </c>
      <c r="Y2809" t="s">
        <v>6</v>
      </c>
      <c r="Z2809" t="s">
        <v>704</v>
      </c>
      <c r="AA2809" t="s">
        <v>704</v>
      </c>
      <c r="AB2809" t="s">
        <v>6</v>
      </c>
      <c r="AC2809" t="s">
        <v>647</v>
      </c>
    </row>
    <row r="2810" spans="1:29" x14ac:dyDescent="0.25">
      <c r="A2810" t="s">
        <v>389</v>
      </c>
      <c r="B2810">
        <v>283</v>
      </c>
      <c r="C2810" t="s">
        <v>138</v>
      </c>
      <c r="D2810">
        <v>2009</v>
      </c>
      <c r="E2810" t="s">
        <v>3804</v>
      </c>
      <c r="F2810" t="s">
        <v>6</v>
      </c>
      <c r="G2810" t="s">
        <v>6</v>
      </c>
      <c r="H2810" t="s">
        <v>6</v>
      </c>
      <c r="I2810" t="s">
        <v>6</v>
      </c>
      <c r="J2810" t="s">
        <v>6</v>
      </c>
      <c r="K2810" t="s">
        <v>6</v>
      </c>
      <c r="L2810" t="s">
        <v>6</v>
      </c>
      <c r="M2810">
        <v>39.62030688220409</v>
      </c>
      <c r="N2810">
        <v>39.62030688220409</v>
      </c>
      <c r="O2810" t="s">
        <v>6</v>
      </c>
      <c r="P2810">
        <v>27.711959603628902</v>
      </c>
      <c r="Q2810" t="s">
        <v>6</v>
      </c>
      <c r="R2810" t="s">
        <v>6</v>
      </c>
      <c r="S2810" t="s">
        <v>6</v>
      </c>
      <c r="T2810" t="s">
        <v>6</v>
      </c>
      <c r="U2810" t="s">
        <v>6</v>
      </c>
      <c r="V2810" t="s">
        <v>6</v>
      </c>
      <c r="W2810" t="s">
        <v>6</v>
      </c>
      <c r="X2810" t="s">
        <v>6</v>
      </c>
      <c r="Y2810" t="s">
        <v>6</v>
      </c>
      <c r="Z2810" t="s">
        <v>704</v>
      </c>
      <c r="AA2810" t="s">
        <v>704</v>
      </c>
      <c r="AB2810" t="s">
        <v>6</v>
      </c>
      <c r="AC2810" t="s">
        <v>647</v>
      </c>
    </row>
    <row r="2811" spans="1:29" x14ac:dyDescent="0.25">
      <c r="A2811" t="s">
        <v>389</v>
      </c>
      <c r="B2811">
        <v>283</v>
      </c>
      <c r="C2811" t="s">
        <v>138</v>
      </c>
      <c r="D2811">
        <v>2010</v>
      </c>
      <c r="E2811" t="s">
        <v>3805</v>
      </c>
      <c r="F2811" t="s">
        <v>6</v>
      </c>
      <c r="G2811" t="s">
        <v>6</v>
      </c>
      <c r="H2811" t="s">
        <v>6</v>
      </c>
      <c r="I2811" t="s">
        <v>6</v>
      </c>
      <c r="J2811" t="s">
        <v>6</v>
      </c>
      <c r="K2811" t="s">
        <v>6</v>
      </c>
      <c r="L2811" t="s">
        <v>6</v>
      </c>
      <c r="M2811">
        <v>38.568054145244957</v>
      </c>
      <c r="N2811">
        <v>38.568054145244957</v>
      </c>
      <c r="O2811" t="s">
        <v>6</v>
      </c>
      <c r="P2811">
        <v>30.149720269109899</v>
      </c>
      <c r="Q2811" t="s">
        <v>6</v>
      </c>
      <c r="R2811" t="s">
        <v>6</v>
      </c>
      <c r="S2811" t="s">
        <v>6</v>
      </c>
      <c r="T2811" t="s">
        <v>6</v>
      </c>
      <c r="U2811" t="s">
        <v>6</v>
      </c>
      <c r="V2811" t="s">
        <v>6</v>
      </c>
      <c r="W2811" t="s">
        <v>6</v>
      </c>
      <c r="X2811" t="s">
        <v>6</v>
      </c>
      <c r="Y2811" t="s">
        <v>6</v>
      </c>
      <c r="Z2811" t="s">
        <v>704</v>
      </c>
      <c r="AA2811" t="s">
        <v>704</v>
      </c>
      <c r="AB2811" t="s">
        <v>6</v>
      </c>
      <c r="AC2811" t="s">
        <v>647</v>
      </c>
    </row>
    <row r="2812" spans="1:29" x14ac:dyDescent="0.25">
      <c r="A2812" t="s">
        <v>389</v>
      </c>
      <c r="B2812">
        <v>283</v>
      </c>
      <c r="C2812" t="s">
        <v>138</v>
      </c>
      <c r="D2812">
        <v>2011</v>
      </c>
      <c r="E2812" t="s">
        <v>3806</v>
      </c>
      <c r="F2812" t="s">
        <v>6</v>
      </c>
      <c r="G2812" t="s">
        <v>6</v>
      </c>
      <c r="H2812" t="s">
        <v>6</v>
      </c>
      <c r="I2812" t="s">
        <v>6</v>
      </c>
      <c r="J2812" t="s">
        <v>6</v>
      </c>
      <c r="K2812" t="s">
        <v>6</v>
      </c>
      <c r="L2812" t="s">
        <v>6</v>
      </c>
      <c r="M2812">
        <v>35.75647466850144</v>
      </c>
      <c r="N2812">
        <v>35.75647466850144</v>
      </c>
      <c r="O2812" t="s">
        <v>6</v>
      </c>
      <c r="P2812">
        <v>35.836822105810903</v>
      </c>
      <c r="Q2812" t="s">
        <v>6</v>
      </c>
      <c r="R2812" t="s">
        <v>6</v>
      </c>
      <c r="S2812" t="s">
        <v>6</v>
      </c>
      <c r="T2812" t="s">
        <v>6</v>
      </c>
      <c r="U2812" t="s">
        <v>6</v>
      </c>
      <c r="V2812" t="s">
        <v>6</v>
      </c>
      <c r="W2812" t="s">
        <v>6</v>
      </c>
      <c r="X2812" t="s">
        <v>6</v>
      </c>
      <c r="Y2812" t="s">
        <v>6</v>
      </c>
      <c r="Z2812" t="s">
        <v>704</v>
      </c>
      <c r="AA2812" t="s">
        <v>704</v>
      </c>
      <c r="AB2812" t="s">
        <v>6</v>
      </c>
      <c r="AC2812" t="s">
        <v>647</v>
      </c>
    </row>
    <row r="2813" spans="1:29" x14ac:dyDescent="0.25">
      <c r="A2813" t="s">
        <v>389</v>
      </c>
      <c r="B2813">
        <v>283</v>
      </c>
      <c r="C2813" t="s">
        <v>138</v>
      </c>
      <c r="D2813">
        <v>2012</v>
      </c>
      <c r="E2813" t="s">
        <v>3807</v>
      </c>
      <c r="F2813" t="s">
        <v>6</v>
      </c>
      <c r="G2813" t="s">
        <v>6</v>
      </c>
      <c r="H2813" t="s">
        <v>6</v>
      </c>
      <c r="I2813" t="s">
        <v>6</v>
      </c>
      <c r="J2813" t="s">
        <v>6</v>
      </c>
      <c r="K2813" t="s">
        <v>6</v>
      </c>
      <c r="L2813" t="s">
        <v>6</v>
      </c>
      <c r="M2813">
        <v>34.252162207595674</v>
      </c>
      <c r="N2813">
        <v>34.252162207595674</v>
      </c>
      <c r="O2813" t="s">
        <v>6</v>
      </c>
      <c r="P2813">
        <v>41.647589759564397</v>
      </c>
      <c r="Q2813" t="s">
        <v>6</v>
      </c>
      <c r="R2813" t="s">
        <v>6</v>
      </c>
      <c r="S2813" t="s">
        <v>6</v>
      </c>
      <c r="T2813" t="s">
        <v>6</v>
      </c>
      <c r="U2813" t="s">
        <v>6</v>
      </c>
      <c r="V2813" t="s">
        <v>6</v>
      </c>
      <c r="W2813" t="s">
        <v>6</v>
      </c>
      <c r="X2813" t="s">
        <v>6</v>
      </c>
      <c r="Y2813" t="s">
        <v>6</v>
      </c>
      <c r="Z2813" t="s">
        <v>704</v>
      </c>
      <c r="AA2813" t="s">
        <v>704</v>
      </c>
      <c r="AB2813" t="s">
        <v>6</v>
      </c>
      <c r="AC2813" t="s">
        <v>647</v>
      </c>
    </row>
    <row r="2814" spans="1:29" x14ac:dyDescent="0.25">
      <c r="A2814" t="s">
        <v>389</v>
      </c>
      <c r="B2814">
        <v>283</v>
      </c>
      <c r="C2814" t="s">
        <v>138</v>
      </c>
      <c r="D2814">
        <v>2013</v>
      </c>
      <c r="E2814" t="s">
        <v>3808</v>
      </c>
      <c r="F2814" t="s">
        <v>6</v>
      </c>
      <c r="G2814" t="s">
        <v>6</v>
      </c>
      <c r="H2814" t="s">
        <v>6</v>
      </c>
      <c r="I2814" t="s">
        <v>6</v>
      </c>
      <c r="J2814" t="s">
        <v>6</v>
      </c>
      <c r="K2814" t="s">
        <v>6</v>
      </c>
      <c r="L2814" t="s">
        <v>6</v>
      </c>
      <c r="M2814">
        <v>33.571161773384247</v>
      </c>
      <c r="N2814">
        <v>33.571161773384247</v>
      </c>
      <c r="O2814" t="s">
        <v>6</v>
      </c>
      <c r="P2814">
        <v>46.717522425554598</v>
      </c>
      <c r="Q2814" t="s">
        <v>6</v>
      </c>
      <c r="R2814" t="s">
        <v>6</v>
      </c>
      <c r="S2814" t="s">
        <v>6</v>
      </c>
      <c r="T2814" t="s">
        <v>6</v>
      </c>
      <c r="U2814" t="s">
        <v>6</v>
      </c>
      <c r="V2814" t="s">
        <v>6</v>
      </c>
      <c r="W2814" t="s">
        <v>6</v>
      </c>
      <c r="X2814" t="s">
        <v>6</v>
      </c>
      <c r="Y2814" t="s">
        <v>6</v>
      </c>
      <c r="Z2814" t="s">
        <v>704</v>
      </c>
      <c r="AA2814" t="s">
        <v>704</v>
      </c>
      <c r="AB2814" t="s">
        <v>6</v>
      </c>
      <c r="AC2814" t="s">
        <v>647</v>
      </c>
    </row>
    <row r="2815" spans="1:29" x14ac:dyDescent="0.25">
      <c r="A2815" t="s">
        <v>389</v>
      </c>
      <c r="B2815">
        <v>283</v>
      </c>
      <c r="C2815" t="s">
        <v>138</v>
      </c>
      <c r="D2815">
        <v>2014</v>
      </c>
      <c r="E2815" t="s">
        <v>3809</v>
      </c>
      <c r="F2815" t="s">
        <v>6</v>
      </c>
      <c r="G2815" t="s">
        <v>6</v>
      </c>
      <c r="H2815" t="s">
        <v>6</v>
      </c>
      <c r="I2815" t="s">
        <v>6</v>
      </c>
      <c r="J2815" t="s">
        <v>6</v>
      </c>
      <c r="K2815" t="s">
        <v>6</v>
      </c>
      <c r="L2815" t="s">
        <v>6</v>
      </c>
      <c r="M2815">
        <v>35.588083747512819</v>
      </c>
      <c r="N2815">
        <v>35.588083747512819</v>
      </c>
      <c r="O2815" t="s">
        <v>6</v>
      </c>
      <c r="P2815">
        <v>51.227724971435499</v>
      </c>
      <c r="Q2815" t="s">
        <v>6</v>
      </c>
      <c r="R2815" t="s">
        <v>6</v>
      </c>
      <c r="S2815" t="s">
        <v>6</v>
      </c>
      <c r="T2815" t="s">
        <v>6</v>
      </c>
      <c r="U2815" t="s">
        <v>6</v>
      </c>
      <c r="V2815" t="s">
        <v>6</v>
      </c>
      <c r="W2815" t="s">
        <v>6</v>
      </c>
      <c r="X2815" t="s">
        <v>6</v>
      </c>
      <c r="Y2815" t="s">
        <v>6</v>
      </c>
      <c r="Z2815" t="s">
        <v>704</v>
      </c>
      <c r="AA2815" t="s">
        <v>704</v>
      </c>
      <c r="AB2815" t="s">
        <v>6</v>
      </c>
      <c r="AC2815" t="s">
        <v>647</v>
      </c>
    </row>
    <row r="2816" spans="1:29" x14ac:dyDescent="0.25">
      <c r="A2816" t="s">
        <v>389</v>
      </c>
      <c r="B2816">
        <v>283</v>
      </c>
      <c r="C2816" t="s">
        <v>138</v>
      </c>
      <c r="D2816">
        <v>2015</v>
      </c>
      <c r="E2816" t="s">
        <v>3810</v>
      </c>
      <c r="F2816" t="s">
        <v>6</v>
      </c>
      <c r="G2816" t="s">
        <v>6</v>
      </c>
      <c r="H2816" t="s">
        <v>6</v>
      </c>
      <c r="I2816" t="s">
        <v>6</v>
      </c>
      <c r="J2816" t="s">
        <v>6</v>
      </c>
      <c r="K2816" t="s">
        <v>6</v>
      </c>
      <c r="L2816" t="s">
        <v>6</v>
      </c>
      <c r="M2816">
        <v>37.212223755052428</v>
      </c>
      <c r="N2816">
        <v>37.212223755052428</v>
      </c>
      <c r="O2816" t="s">
        <v>6</v>
      </c>
      <c r="P2816">
        <v>54.315721000000003</v>
      </c>
      <c r="Q2816" t="s">
        <v>6</v>
      </c>
      <c r="R2816" t="s">
        <v>6</v>
      </c>
      <c r="S2816" t="s">
        <v>6</v>
      </c>
      <c r="T2816" t="s">
        <v>6</v>
      </c>
      <c r="U2816" t="s">
        <v>6</v>
      </c>
      <c r="V2816" t="s">
        <v>6</v>
      </c>
      <c r="W2816" t="s">
        <v>6</v>
      </c>
      <c r="X2816" t="s">
        <v>6</v>
      </c>
      <c r="Y2816" t="s">
        <v>6</v>
      </c>
      <c r="Z2816" t="s">
        <v>704</v>
      </c>
      <c r="AA2816" t="s">
        <v>704</v>
      </c>
      <c r="AB2816" t="s">
        <v>6</v>
      </c>
      <c r="AC2816" t="s">
        <v>647</v>
      </c>
    </row>
    <row r="2817" spans="1:29" x14ac:dyDescent="0.25">
      <c r="A2817" t="s">
        <v>389</v>
      </c>
      <c r="B2817">
        <v>283</v>
      </c>
      <c r="C2817" t="s">
        <v>138</v>
      </c>
      <c r="D2817">
        <v>2016</v>
      </c>
      <c r="E2817" t="s">
        <v>3811</v>
      </c>
      <c r="F2817" t="s">
        <v>6</v>
      </c>
      <c r="G2817" t="s">
        <v>6</v>
      </c>
      <c r="H2817" t="s">
        <v>6</v>
      </c>
      <c r="I2817" t="s">
        <v>6</v>
      </c>
      <c r="J2817" t="s">
        <v>6</v>
      </c>
      <c r="K2817" t="s">
        <v>6</v>
      </c>
      <c r="L2817" t="s">
        <v>6</v>
      </c>
      <c r="M2817">
        <v>37.062966712730365</v>
      </c>
      <c r="N2817">
        <v>37.062966712730365</v>
      </c>
      <c r="O2817" t="s">
        <v>6</v>
      </c>
      <c r="P2817">
        <v>57.820875249601897</v>
      </c>
      <c r="Q2817" t="s">
        <v>6</v>
      </c>
      <c r="R2817" t="s">
        <v>6</v>
      </c>
      <c r="S2817" t="s">
        <v>6</v>
      </c>
      <c r="T2817" t="s">
        <v>6</v>
      </c>
      <c r="U2817" t="s">
        <v>6</v>
      </c>
      <c r="V2817" t="s">
        <v>6</v>
      </c>
      <c r="W2817" t="s">
        <v>6</v>
      </c>
      <c r="X2817" t="s">
        <v>6</v>
      </c>
      <c r="Y2817" t="s">
        <v>6</v>
      </c>
      <c r="Z2817" t="s">
        <v>704</v>
      </c>
      <c r="AA2817" t="s">
        <v>704</v>
      </c>
      <c r="AB2817" t="s">
        <v>6</v>
      </c>
      <c r="AC2817" t="s">
        <v>647</v>
      </c>
    </row>
    <row r="2818" spans="1:29" x14ac:dyDescent="0.25">
      <c r="A2818" t="s">
        <v>389</v>
      </c>
      <c r="B2818">
        <v>288</v>
      </c>
      <c r="C2818" t="s">
        <v>139</v>
      </c>
      <c r="D2818">
        <v>1950</v>
      </c>
      <c r="E2818" t="s">
        <v>3812</v>
      </c>
      <c r="F2818" t="s">
        <v>6</v>
      </c>
      <c r="G2818" t="s">
        <v>6</v>
      </c>
      <c r="H2818" t="s">
        <v>6</v>
      </c>
      <c r="I2818" t="s">
        <v>6</v>
      </c>
      <c r="J2818" t="s">
        <v>6</v>
      </c>
      <c r="K2818" t="s">
        <v>6</v>
      </c>
      <c r="L2818" t="s">
        <v>6</v>
      </c>
      <c r="M2818" t="s">
        <v>6</v>
      </c>
      <c r="N2818" t="s">
        <v>6</v>
      </c>
      <c r="O2818" t="s">
        <v>6</v>
      </c>
      <c r="P2818" t="s">
        <v>6</v>
      </c>
      <c r="Q2818" t="s">
        <v>6</v>
      </c>
      <c r="R2818" t="s">
        <v>6</v>
      </c>
      <c r="S2818" t="s">
        <v>6</v>
      </c>
      <c r="T2818" t="s">
        <v>873</v>
      </c>
      <c r="U2818" t="s">
        <v>927</v>
      </c>
      <c r="V2818" t="s">
        <v>928</v>
      </c>
      <c r="W2818" t="s">
        <v>6</v>
      </c>
      <c r="X2818" t="s">
        <v>6</v>
      </c>
      <c r="Y2818" t="s">
        <v>705</v>
      </c>
      <c r="Z2818" t="s">
        <v>6</v>
      </c>
      <c r="AA2818" t="s">
        <v>6</v>
      </c>
      <c r="AB2818" t="s">
        <v>353</v>
      </c>
      <c r="AC2818" t="s">
        <v>706</v>
      </c>
    </row>
    <row r="2819" spans="1:29" x14ac:dyDescent="0.25">
      <c r="A2819" t="s">
        <v>389</v>
      </c>
      <c r="B2819">
        <v>288</v>
      </c>
      <c r="C2819" t="s">
        <v>139</v>
      </c>
      <c r="D2819">
        <v>1951</v>
      </c>
      <c r="E2819" t="s">
        <v>3813</v>
      </c>
      <c r="F2819" t="s">
        <v>6</v>
      </c>
      <c r="G2819" t="s">
        <v>6</v>
      </c>
      <c r="H2819" t="s">
        <v>6</v>
      </c>
      <c r="I2819" t="s">
        <v>6</v>
      </c>
      <c r="J2819" t="s">
        <v>6</v>
      </c>
      <c r="K2819" t="s">
        <v>6</v>
      </c>
      <c r="L2819" t="s">
        <v>6</v>
      </c>
      <c r="M2819" t="s">
        <v>6</v>
      </c>
      <c r="N2819" t="s">
        <v>6</v>
      </c>
      <c r="O2819" t="s">
        <v>6</v>
      </c>
      <c r="P2819">
        <v>2.5658605090205984</v>
      </c>
      <c r="Q2819" t="s">
        <v>6</v>
      </c>
      <c r="R2819" t="s">
        <v>6</v>
      </c>
      <c r="S2819" t="s">
        <v>6</v>
      </c>
      <c r="T2819" t="s">
        <v>873</v>
      </c>
      <c r="U2819" t="s">
        <v>927</v>
      </c>
      <c r="V2819" t="s">
        <v>928</v>
      </c>
      <c r="W2819" t="s">
        <v>6</v>
      </c>
      <c r="X2819" t="s">
        <v>6</v>
      </c>
      <c r="Y2819" t="s">
        <v>705</v>
      </c>
      <c r="Z2819" t="s">
        <v>6</v>
      </c>
      <c r="AA2819" t="s">
        <v>6</v>
      </c>
      <c r="AB2819" t="s">
        <v>353</v>
      </c>
      <c r="AC2819" t="s">
        <v>706</v>
      </c>
    </row>
    <row r="2820" spans="1:29" x14ac:dyDescent="0.25">
      <c r="A2820" t="s">
        <v>389</v>
      </c>
      <c r="B2820">
        <v>288</v>
      </c>
      <c r="C2820" t="s">
        <v>139</v>
      </c>
      <c r="D2820">
        <v>1952</v>
      </c>
      <c r="E2820" t="s">
        <v>3814</v>
      </c>
      <c r="F2820" t="s">
        <v>6</v>
      </c>
      <c r="G2820" t="s">
        <v>6</v>
      </c>
      <c r="H2820" t="s">
        <v>6</v>
      </c>
      <c r="I2820">
        <v>9.0491361025434482</v>
      </c>
      <c r="J2820" t="s">
        <v>6</v>
      </c>
      <c r="K2820" t="s">
        <v>6</v>
      </c>
      <c r="L2820" t="s">
        <v>6</v>
      </c>
      <c r="M2820" t="s">
        <v>6</v>
      </c>
      <c r="N2820" t="s">
        <v>6</v>
      </c>
      <c r="O2820" t="s">
        <v>6</v>
      </c>
      <c r="P2820">
        <v>4.6427409645116597</v>
      </c>
      <c r="Q2820" t="s">
        <v>6</v>
      </c>
      <c r="R2820" t="s">
        <v>6</v>
      </c>
      <c r="S2820" t="s">
        <v>6</v>
      </c>
      <c r="T2820" t="s">
        <v>873</v>
      </c>
      <c r="U2820" t="s">
        <v>927</v>
      </c>
      <c r="V2820" t="s">
        <v>928</v>
      </c>
      <c r="W2820" t="s">
        <v>6</v>
      </c>
      <c r="X2820" t="s">
        <v>6</v>
      </c>
      <c r="Y2820" t="s">
        <v>705</v>
      </c>
      <c r="Z2820" t="s">
        <v>6</v>
      </c>
      <c r="AA2820" t="s">
        <v>6</v>
      </c>
      <c r="AB2820" t="s">
        <v>353</v>
      </c>
      <c r="AC2820" t="s">
        <v>706</v>
      </c>
    </row>
    <row r="2821" spans="1:29" x14ac:dyDescent="0.25">
      <c r="A2821" t="s">
        <v>389</v>
      </c>
      <c r="B2821">
        <v>288</v>
      </c>
      <c r="C2821" t="s">
        <v>139</v>
      </c>
      <c r="D2821">
        <v>1953</v>
      </c>
      <c r="E2821" t="s">
        <v>3815</v>
      </c>
      <c r="F2821" t="s">
        <v>6</v>
      </c>
      <c r="G2821" t="s">
        <v>6</v>
      </c>
      <c r="H2821" t="s">
        <v>6</v>
      </c>
      <c r="I2821">
        <v>9.3599487746990668</v>
      </c>
      <c r="J2821" t="s">
        <v>6</v>
      </c>
      <c r="K2821" t="s">
        <v>6</v>
      </c>
      <c r="L2821" t="s">
        <v>6</v>
      </c>
      <c r="M2821" t="s">
        <v>6</v>
      </c>
      <c r="N2821" t="s">
        <v>6</v>
      </c>
      <c r="O2821" t="s">
        <v>6</v>
      </c>
      <c r="P2821">
        <v>8.201957084065322</v>
      </c>
      <c r="Q2821" t="s">
        <v>6</v>
      </c>
      <c r="R2821" t="s">
        <v>6</v>
      </c>
      <c r="S2821" t="s">
        <v>6</v>
      </c>
      <c r="T2821" t="s">
        <v>873</v>
      </c>
      <c r="U2821" t="s">
        <v>927</v>
      </c>
      <c r="V2821" t="s">
        <v>928</v>
      </c>
      <c r="W2821" t="s">
        <v>6</v>
      </c>
      <c r="X2821" t="s">
        <v>6</v>
      </c>
      <c r="Y2821" t="s">
        <v>705</v>
      </c>
      <c r="Z2821" t="s">
        <v>6</v>
      </c>
      <c r="AA2821" t="s">
        <v>6</v>
      </c>
      <c r="AB2821" t="s">
        <v>353</v>
      </c>
      <c r="AC2821" t="s">
        <v>706</v>
      </c>
    </row>
    <row r="2822" spans="1:29" x14ac:dyDescent="0.25">
      <c r="A2822" t="s">
        <v>389</v>
      </c>
      <c r="B2822">
        <v>288</v>
      </c>
      <c r="C2822" t="s">
        <v>139</v>
      </c>
      <c r="D2822">
        <v>1954</v>
      </c>
      <c r="E2822" t="s">
        <v>3816</v>
      </c>
      <c r="F2822" t="s">
        <v>6</v>
      </c>
      <c r="G2822" t="s">
        <v>6</v>
      </c>
      <c r="H2822" t="s">
        <v>6</v>
      </c>
      <c r="I2822">
        <v>11.384106309112756</v>
      </c>
      <c r="J2822" t="s">
        <v>6</v>
      </c>
      <c r="K2822" t="s">
        <v>6</v>
      </c>
      <c r="L2822" t="s">
        <v>6</v>
      </c>
      <c r="M2822" t="s">
        <v>6</v>
      </c>
      <c r="N2822" t="s">
        <v>6</v>
      </c>
      <c r="O2822" t="s">
        <v>6</v>
      </c>
      <c r="P2822">
        <v>11.523749124815327</v>
      </c>
      <c r="Q2822" t="s">
        <v>6</v>
      </c>
      <c r="R2822" t="s">
        <v>6</v>
      </c>
      <c r="S2822" t="s">
        <v>6</v>
      </c>
      <c r="T2822" t="s">
        <v>873</v>
      </c>
      <c r="U2822" t="s">
        <v>927</v>
      </c>
      <c r="V2822" t="s">
        <v>928</v>
      </c>
      <c r="W2822" t="s">
        <v>6</v>
      </c>
      <c r="X2822" t="s">
        <v>6</v>
      </c>
      <c r="Y2822" t="s">
        <v>705</v>
      </c>
      <c r="Z2822" t="s">
        <v>6</v>
      </c>
      <c r="AA2822" t="s">
        <v>6</v>
      </c>
      <c r="AB2822" t="s">
        <v>353</v>
      </c>
      <c r="AC2822" t="s">
        <v>706</v>
      </c>
    </row>
    <row r="2823" spans="1:29" x14ac:dyDescent="0.25">
      <c r="A2823" t="s">
        <v>389</v>
      </c>
      <c r="B2823">
        <v>288</v>
      </c>
      <c r="C2823" t="s">
        <v>139</v>
      </c>
      <c r="D2823">
        <v>1955</v>
      </c>
      <c r="E2823" t="s">
        <v>3817</v>
      </c>
      <c r="F2823" t="s">
        <v>6</v>
      </c>
      <c r="G2823" t="s">
        <v>6</v>
      </c>
      <c r="H2823" t="s">
        <v>6</v>
      </c>
      <c r="I2823">
        <v>15.477489349195034</v>
      </c>
      <c r="J2823" t="s">
        <v>6</v>
      </c>
      <c r="K2823" t="s">
        <v>6</v>
      </c>
      <c r="L2823" t="s">
        <v>6</v>
      </c>
      <c r="M2823" t="s">
        <v>6</v>
      </c>
      <c r="N2823" t="s">
        <v>6</v>
      </c>
      <c r="O2823" t="s">
        <v>6</v>
      </c>
      <c r="P2823">
        <v>15.016400938276679</v>
      </c>
      <c r="Q2823" t="s">
        <v>6</v>
      </c>
      <c r="R2823" t="s">
        <v>6</v>
      </c>
      <c r="S2823" t="s">
        <v>6</v>
      </c>
      <c r="T2823" t="s">
        <v>873</v>
      </c>
      <c r="U2823" t="s">
        <v>927</v>
      </c>
      <c r="V2823" t="s">
        <v>928</v>
      </c>
      <c r="W2823" t="s">
        <v>6</v>
      </c>
      <c r="X2823" t="s">
        <v>6</v>
      </c>
      <c r="Y2823" t="s">
        <v>705</v>
      </c>
      <c r="Z2823" t="s">
        <v>6</v>
      </c>
      <c r="AA2823" t="s">
        <v>6</v>
      </c>
      <c r="AB2823" t="s">
        <v>353</v>
      </c>
      <c r="AC2823" t="s">
        <v>706</v>
      </c>
    </row>
    <row r="2824" spans="1:29" x14ac:dyDescent="0.25">
      <c r="A2824" t="s">
        <v>389</v>
      </c>
      <c r="B2824">
        <v>288</v>
      </c>
      <c r="C2824" t="s">
        <v>139</v>
      </c>
      <c r="D2824">
        <v>1956</v>
      </c>
      <c r="E2824" t="s">
        <v>3818</v>
      </c>
      <c r="F2824" t="s">
        <v>6</v>
      </c>
      <c r="G2824" t="s">
        <v>6</v>
      </c>
      <c r="H2824" t="s">
        <v>6</v>
      </c>
      <c r="I2824">
        <v>13.644071502533832</v>
      </c>
      <c r="J2824" t="s">
        <v>6</v>
      </c>
      <c r="K2824" t="s">
        <v>6</v>
      </c>
      <c r="L2824" t="s">
        <v>6</v>
      </c>
      <c r="M2824" t="s">
        <v>6</v>
      </c>
      <c r="N2824" t="s">
        <v>6</v>
      </c>
      <c r="O2824" t="s">
        <v>6</v>
      </c>
      <c r="P2824">
        <v>19.187090434506505</v>
      </c>
      <c r="Q2824" t="s">
        <v>6</v>
      </c>
      <c r="R2824" t="s">
        <v>6</v>
      </c>
      <c r="S2824" t="s">
        <v>6</v>
      </c>
      <c r="T2824" t="s">
        <v>873</v>
      </c>
      <c r="U2824" t="s">
        <v>927</v>
      </c>
      <c r="V2824" t="s">
        <v>928</v>
      </c>
      <c r="W2824" t="s">
        <v>6</v>
      </c>
      <c r="X2824" t="s">
        <v>6</v>
      </c>
      <c r="Y2824" t="s">
        <v>705</v>
      </c>
      <c r="Z2824" t="s">
        <v>6</v>
      </c>
      <c r="AA2824" t="s">
        <v>6</v>
      </c>
      <c r="AB2824" t="s">
        <v>353</v>
      </c>
      <c r="AC2824" t="s">
        <v>706</v>
      </c>
    </row>
    <row r="2825" spans="1:29" x14ac:dyDescent="0.25">
      <c r="A2825" t="s">
        <v>389</v>
      </c>
      <c r="B2825">
        <v>288</v>
      </c>
      <c r="C2825" t="s">
        <v>139</v>
      </c>
      <c r="D2825">
        <v>1957</v>
      </c>
      <c r="E2825" t="s">
        <v>3819</v>
      </c>
      <c r="F2825" t="s">
        <v>6</v>
      </c>
      <c r="G2825" t="s">
        <v>6</v>
      </c>
      <c r="H2825" t="s">
        <v>6</v>
      </c>
      <c r="I2825">
        <v>11.082369742444619</v>
      </c>
      <c r="J2825" t="s">
        <v>6</v>
      </c>
      <c r="K2825" t="s">
        <v>6</v>
      </c>
      <c r="L2825" t="s">
        <v>6</v>
      </c>
      <c r="M2825" t="s">
        <v>6</v>
      </c>
      <c r="N2825" t="s">
        <v>6</v>
      </c>
      <c r="O2825" t="s">
        <v>6</v>
      </c>
      <c r="P2825">
        <v>24.055157754566096</v>
      </c>
      <c r="Q2825" t="s">
        <v>6</v>
      </c>
      <c r="R2825" t="s">
        <v>6</v>
      </c>
      <c r="S2825" t="s">
        <v>6</v>
      </c>
      <c r="T2825" t="s">
        <v>873</v>
      </c>
      <c r="U2825" t="s">
        <v>927</v>
      </c>
      <c r="V2825" t="s">
        <v>928</v>
      </c>
      <c r="W2825" t="s">
        <v>6</v>
      </c>
      <c r="X2825" t="s">
        <v>6</v>
      </c>
      <c r="Y2825" t="s">
        <v>705</v>
      </c>
      <c r="Z2825" t="s">
        <v>6</v>
      </c>
      <c r="AA2825" t="s">
        <v>6</v>
      </c>
      <c r="AB2825" t="s">
        <v>353</v>
      </c>
      <c r="AC2825" t="s">
        <v>706</v>
      </c>
    </row>
    <row r="2826" spans="1:29" x14ac:dyDescent="0.25">
      <c r="A2826" t="s">
        <v>389</v>
      </c>
      <c r="B2826">
        <v>288</v>
      </c>
      <c r="C2826" t="s">
        <v>139</v>
      </c>
      <c r="D2826">
        <v>1958</v>
      </c>
      <c r="E2826" t="s">
        <v>3820</v>
      </c>
      <c r="F2826" t="s">
        <v>6</v>
      </c>
      <c r="G2826" t="s">
        <v>6</v>
      </c>
      <c r="H2826" t="s">
        <v>6</v>
      </c>
      <c r="I2826">
        <v>10.209304730922591</v>
      </c>
      <c r="J2826" t="s">
        <v>6</v>
      </c>
      <c r="K2826" t="s">
        <v>6</v>
      </c>
      <c r="L2826" t="s">
        <v>6</v>
      </c>
      <c r="M2826" t="s">
        <v>6</v>
      </c>
      <c r="N2826" t="s">
        <v>6</v>
      </c>
      <c r="O2826" t="s">
        <v>6</v>
      </c>
      <c r="P2826">
        <v>27.510735399962172</v>
      </c>
      <c r="Q2826" t="s">
        <v>6</v>
      </c>
      <c r="R2826" t="s">
        <v>6</v>
      </c>
      <c r="S2826" t="s">
        <v>6</v>
      </c>
      <c r="T2826" t="s">
        <v>873</v>
      </c>
      <c r="U2826" t="s">
        <v>927</v>
      </c>
      <c r="V2826" t="s">
        <v>928</v>
      </c>
      <c r="W2826" t="s">
        <v>6</v>
      </c>
      <c r="X2826" t="s">
        <v>6</v>
      </c>
      <c r="Y2826" t="s">
        <v>705</v>
      </c>
      <c r="Z2826" t="s">
        <v>6</v>
      </c>
      <c r="AA2826" t="s">
        <v>6</v>
      </c>
      <c r="AB2826" t="s">
        <v>353</v>
      </c>
      <c r="AC2826" t="s">
        <v>706</v>
      </c>
    </row>
    <row r="2827" spans="1:29" x14ac:dyDescent="0.25">
      <c r="A2827" t="s">
        <v>389</v>
      </c>
      <c r="B2827">
        <v>288</v>
      </c>
      <c r="C2827" t="s">
        <v>139</v>
      </c>
      <c r="D2827">
        <v>1959</v>
      </c>
      <c r="E2827" t="s">
        <v>3821</v>
      </c>
      <c r="F2827" t="s">
        <v>6</v>
      </c>
      <c r="G2827" t="s">
        <v>6</v>
      </c>
      <c r="H2827" t="s">
        <v>6</v>
      </c>
      <c r="I2827">
        <v>10.701397460016421</v>
      </c>
      <c r="J2827" t="s">
        <v>6</v>
      </c>
      <c r="K2827" t="s">
        <v>6</v>
      </c>
      <c r="L2827" t="s">
        <v>6</v>
      </c>
      <c r="M2827" t="s">
        <v>6</v>
      </c>
      <c r="N2827" t="s">
        <v>6</v>
      </c>
      <c r="O2827" t="s">
        <v>6</v>
      </c>
      <c r="P2827">
        <v>31.144876680671146</v>
      </c>
      <c r="Q2827" t="s">
        <v>6</v>
      </c>
      <c r="R2827" t="s">
        <v>6</v>
      </c>
      <c r="S2827" t="s">
        <v>6</v>
      </c>
      <c r="T2827" t="s">
        <v>873</v>
      </c>
      <c r="U2827" t="s">
        <v>927</v>
      </c>
      <c r="V2827" t="s">
        <v>928</v>
      </c>
      <c r="W2827" t="s">
        <v>6</v>
      </c>
      <c r="X2827" t="s">
        <v>6</v>
      </c>
      <c r="Y2827" t="s">
        <v>705</v>
      </c>
      <c r="Z2827" t="s">
        <v>6</v>
      </c>
      <c r="AA2827" t="s">
        <v>6</v>
      </c>
      <c r="AB2827" t="s">
        <v>353</v>
      </c>
      <c r="AC2827" t="s">
        <v>706</v>
      </c>
    </row>
    <row r="2828" spans="1:29" x14ac:dyDescent="0.25">
      <c r="A2828" t="s">
        <v>389</v>
      </c>
      <c r="B2828">
        <v>288</v>
      </c>
      <c r="C2828" t="s">
        <v>139</v>
      </c>
      <c r="D2828">
        <v>1960</v>
      </c>
      <c r="E2828" t="s">
        <v>3822</v>
      </c>
      <c r="F2828" t="s">
        <v>6</v>
      </c>
      <c r="G2828" t="s">
        <v>6</v>
      </c>
      <c r="H2828" t="s">
        <v>6</v>
      </c>
      <c r="I2828">
        <v>9.1494582927835229</v>
      </c>
      <c r="J2828" t="s">
        <v>6</v>
      </c>
      <c r="K2828" t="s">
        <v>6</v>
      </c>
      <c r="L2828" t="s">
        <v>6</v>
      </c>
      <c r="M2828" t="s">
        <v>6</v>
      </c>
      <c r="N2828" t="s">
        <v>6</v>
      </c>
      <c r="O2828" t="s">
        <v>6</v>
      </c>
      <c r="P2828">
        <v>37.105601160139315</v>
      </c>
      <c r="Q2828" t="s">
        <v>6</v>
      </c>
      <c r="R2828" t="s">
        <v>6</v>
      </c>
      <c r="S2828" t="s">
        <v>6</v>
      </c>
      <c r="T2828" t="s">
        <v>873</v>
      </c>
      <c r="U2828" t="s">
        <v>927</v>
      </c>
      <c r="V2828" t="s">
        <v>928</v>
      </c>
      <c r="W2828" t="s">
        <v>6</v>
      </c>
      <c r="X2828" t="s">
        <v>6</v>
      </c>
      <c r="Y2828" t="s">
        <v>705</v>
      </c>
      <c r="Z2828" t="s">
        <v>6</v>
      </c>
      <c r="AA2828" t="s">
        <v>6</v>
      </c>
      <c r="AB2828" t="s">
        <v>353</v>
      </c>
      <c r="AC2828" t="s">
        <v>706</v>
      </c>
    </row>
    <row r="2829" spans="1:29" x14ac:dyDescent="0.25">
      <c r="A2829" t="s">
        <v>389</v>
      </c>
      <c r="B2829">
        <v>288</v>
      </c>
      <c r="C2829" t="s">
        <v>139</v>
      </c>
      <c r="D2829">
        <v>1961</v>
      </c>
      <c r="E2829" t="s">
        <v>3823</v>
      </c>
      <c r="F2829" t="s">
        <v>6</v>
      </c>
      <c r="G2829" t="s">
        <v>6</v>
      </c>
      <c r="H2829" t="s">
        <v>6</v>
      </c>
      <c r="I2829">
        <v>5.1318368806770067</v>
      </c>
      <c r="J2829" t="s">
        <v>6</v>
      </c>
      <c r="K2829" t="s">
        <v>6</v>
      </c>
      <c r="L2829" t="s">
        <v>6</v>
      </c>
      <c r="M2829" t="s">
        <v>6</v>
      </c>
      <c r="N2829" t="s">
        <v>6</v>
      </c>
      <c r="O2829" t="s">
        <v>6</v>
      </c>
      <c r="P2829">
        <v>42.575386532331727</v>
      </c>
      <c r="Q2829" t="s">
        <v>6</v>
      </c>
      <c r="R2829" t="s">
        <v>6</v>
      </c>
      <c r="S2829" t="s">
        <v>6</v>
      </c>
      <c r="T2829" t="s">
        <v>873</v>
      </c>
      <c r="U2829" t="s">
        <v>927</v>
      </c>
      <c r="V2829" t="s">
        <v>928</v>
      </c>
      <c r="W2829" t="s">
        <v>6</v>
      </c>
      <c r="X2829" t="s">
        <v>6</v>
      </c>
      <c r="Y2829" t="s">
        <v>705</v>
      </c>
      <c r="Z2829" t="s">
        <v>6</v>
      </c>
      <c r="AA2829" t="s">
        <v>6</v>
      </c>
      <c r="AB2829" t="s">
        <v>353</v>
      </c>
      <c r="AC2829" t="s">
        <v>706</v>
      </c>
    </row>
    <row r="2830" spans="1:29" x14ac:dyDescent="0.25">
      <c r="A2830" t="s">
        <v>389</v>
      </c>
      <c r="B2830">
        <v>288</v>
      </c>
      <c r="C2830" t="s">
        <v>139</v>
      </c>
      <c r="D2830">
        <v>1962</v>
      </c>
      <c r="E2830" t="s">
        <v>3824</v>
      </c>
      <c r="F2830" t="s">
        <v>6</v>
      </c>
      <c r="G2830" t="s">
        <v>6</v>
      </c>
      <c r="H2830" t="s">
        <v>6</v>
      </c>
      <c r="I2830">
        <v>6.0559461597749733</v>
      </c>
      <c r="J2830" t="s">
        <v>6</v>
      </c>
      <c r="K2830" t="s">
        <v>6</v>
      </c>
      <c r="L2830" t="s">
        <v>6</v>
      </c>
      <c r="M2830" t="s">
        <v>6</v>
      </c>
      <c r="N2830" t="s">
        <v>6</v>
      </c>
      <c r="O2830" t="s">
        <v>6</v>
      </c>
      <c r="P2830">
        <v>46.687653778772386</v>
      </c>
      <c r="Q2830" t="s">
        <v>6</v>
      </c>
      <c r="R2830" t="s">
        <v>6</v>
      </c>
      <c r="S2830" t="s">
        <v>6</v>
      </c>
      <c r="T2830" t="s">
        <v>873</v>
      </c>
      <c r="U2830" t="s">
        <v>927</v>
      </c>
      <c r="V2830" t="s">
        <v>928</v>
      </c>
      <c r="W2830" t="s">
        <v>6</v>
      </c>
      <c r="X2830" t="s">
        <v>6</v>
      </c>
      <c r="Y2830" t="s">
        <v>705</v>
      </c>
      <c r="Z2830" t="s">
        <v>6</v>
      </c>
      <c r="AA2830" t="s">
        <v>6</v>
      </c>
      <c r="AB2830" t="s">
        <v>353</v>
      </c>
      <c r="AC2830" t="s">
        <v>706</v>
      </c>
    </row>
    <row r="2831" spans="1:29" x14ac:dyDescent="0.25">
      <c r="A2831" t="s">
        <v>389</v>
      </c>
      <c r="B2831">
        <v>288</v>
      </c>
      <c r="C2831" t="s">
        <v>139</v>
      </c>
      <c r="D2831">
        <v>1963</v>
      </c>
      <c r="E2831" t="s">
        <v>3825</v>
      </c>
      <c r="F2831" t="s">
        <v>6</v>
      </c>
      <c r="G2831" t="s">
        <v>6</v>
      </c>
      <c r="H2831" t="s">
        <v>6</v>
      </c>
      <c r="I2831">
        <v>7.1374109062522031</v>
      </c>
      <c r="J2831" t="s">
        <v>6</v>
      </c>
      <c r="K2831" t="s">
        <v>6</v>
      </c>
      <c r="L2831" t="s">
        <v>6</v>
      </c>
      <c r="M2831" t="s">
        <v>6</v>
      </c>
      <c r="N2831" t="s">
        <v>6</v>
      </c>
      <c r="O2831" t="s">
        <v>6</v>
      </c>
      <c r="P2831">
        <v>49.3857203084766</v>
      </c>
      <c r="Q2831" t="s">
        <v>6</v>
      </c>
      <c r="R2831" t="s">
        <v>6</v>
      </c>
      <c r="S2831" t="s">
        <v>6</v>
      </c>
      <c r="T2831" t="s">
        <v>873</v>
      </c>
      <c r="U2831" t="s">
        <v>927</v>
      </c>
      <c r="V2831" t="s">
        <v>928</v>
      </c>
      <c r="W2831" t="s">
        <v>6</v>
      </c>
      <c r="X2831" t="s">
        <v>6</v>
      </c>
      <c r="Y2831" t="s">
        <v>705</v>
      </c>
      <c r="Z2831" t="s">
        <v>6</v>
      </c>
      <c r="AA2831" t="s">
        <v>6</v>
      </c>
      <c r="AB2831" t="s">
        <v>353</v>
      </c>
      <c r="AC2831" t="s">
        <v>706</v>
      </c>
    </row>
    <row r="2832" spans="1:29" x14ac:dyDescent="0.25">
      <c r="A2832" t="s">
        <v>389</v>
      </c>
      <c r="B2832">
        <v>288</v>
      </c>
      <c r="C2832" t="s">
        <v>139</v>
      </c>
      <c r="D2832">
        <v>1964</v>
      </c>
      <c r="E2832" t="s">
        <v>3826</v>
      </c>
      <c r="F2832" t="s">
        <v>6</v>
      </c>
      <c r="G2832" t="s">
        <v>6</v>
      </c>
      <c r="H2832" t="s">
        <v>6</v>
      </c>
      <c r="I2832">
        <v>8.7334859933978422</v>
      </c>
      <c r="J2832" t="s">
        <v>6</v>
      </c>
      <c r="K2832" t="s">
        <v>6</v>
      </c>
      <c r="L2832" t="s">
        <v>6</v>
      </c>
      <c r="M2832" t="s">
        <v>6</v>
      </c>
      <c r="N2832" t="s">
        <v>6</v>
      </c>
      <c r="O2832" t="s">
        <v>6</v>
      </c>
      <c r="P2832">
        <v>52.232562405897099</v>
      </c>
      <c r="Q2832" t="s">
        <v>6</v>
      </c>
      <c r="R2832" t="s">
        <v>6</v>
      </c>
      <c r="S2832" t="s">
        <v>6</v>
      </c>
      <c r="T2832" t="s">
        <v>873</v>
      </c>
      <c r="U2832" t="s">
        <v>927</v>
      </c>
      <c r="V2832" t="s">
        <v>928</v>
      </c>
      <c r="W2832" t="s">
        <v>6</v>
      </c>
      <c r="X2832" t="s">
        <v>6</v>
      </c>
      <c r="Y2832" t="s">
        <v>705</v>
      </c>
      <c r="Z2832" t="s">
        <v>6</v>
      </c>
      <c r="AA2832" t="s">
        <v>6</v>
      </c>
      <c r="AB2832" t="s">
        <v>353</v>
      </c>
      <c r="AC2832" t="s">
        <v>706</v>
      </c>
    </row>
    <row r="2833" spans="1:29" x14ac:dyDescent="0.25">
      <c r="A2833" t="s">
        <v>389</v>
      </c>
      <c r="B2833">
        <v>288</v>
      </c>
      <c r="C2833" t="s">
        <v>139</v>
      </c>
      <c r="D2833">
        <v>1965</v>
      </c>
      <c r="E2833" t="s">
        <v>3827</v>
      </c>
      <c r="F2833" t="s">
        <v>6</v>
      </c>
      <c r="G2833" t="s">
        <v>6</v>
      </c>
      <c r="H2833" t="s">
        <v>6</v>
      </c>
      <c r="I2833">
        <v>10.354180988666718</v>
      </c>
      <c r="J2833" t="s">
        <v>6</v>
      </c>
      <c r="K2833" t="s">
        <v>6</v>
      </c>
      <c r="L2833" t="s">
        <v>6</v>
      </c>
      <c r="M2833" t="s">
        <v>6</v>
      </c>
      <c r="N2833" t="s">
        <v>6</v>
      </c>
      <c r="O2833" t="s">
        <v>6</v>
      </c>
      <c r="P2833">
        <v>57.314562754282797</v>
      </c>
      <c r="Q2833" t="s">
        <v>6</v>
      </c>
      <c r="R2833" t="s">
        <v>6</v>
      </c>
      <c r="S2833" t="s">
        <v>6</v>
      </c>
      <c r="T2833" t="s">
        <v>873</v>
      </c>
      <c r="U2833" t="s">
        <v>927</v>
      </c>
      <c r="V2833" t="s">
        <v>928</v>
      </c>
      <c r="W2833" t="s">
        <v>6</v>
      </c>
      <c r="X2833" t="s">
        <v>6</v>
      </c>
      <c r="Y2833" t="s">
        <v>705</v>
      </c>
      <c r="Z2833" t="s">
        <v>6</v>
      </c>
      <c r="AA2833" t="s">
        <v>6</v>
      </c>
      <c r="AB2833" t="s">
        <v>353</v>
      </c>
      <c r="AC2833" t="s">
        <v>706</v>
      </c>
    </row>
    <row r="2834" spans="1:29" x14ac:dyDescent="0.25">
      <c r="A2834" t="s">
        <v>389</v>
      </c>
      <c r="B2834">
        <v>288</v>
      </c>
      <c r="C2834" t="s">
        <v>139</v>
      </c>
      <c r="D2834">
        <v>1966</v>
      </c>
      <c r="E2834" t="s">
        <v>3828</v>
      </c>
      <c r="F2834" t="s">
        <v>6</v>
      </c>
      <c r="G2834" t="s">
        <v>6</v>
      </c>
      <c r="H2834" t="s">
        <v>6</v>
      </c>
      <c r="I2834">
        <v>12.956668023853862</v>
      </c>
      <c r="J2834" t="s">
        <v>6</v>
      </c>
      <c r="K2834" t="s">
        <v>6</v>
      </c>
      <c r="L2834" t="s">
        <v>6</v>
      </c>
      <c r="M2834" t="s">
        <v>6</v>
      </c>
      <c r="N2834" t="s">
        <v>6</v>
      </c>
      <c r="O2834" t="s">
        <v>6</v>
      </c>
      <c r="P2834">
        <v>59.6577150806296</v>
      </c>
      <c r="Q2834" t="s">
        <v>6</v>
      </c>
      <c r="R2834" t="s">
        <v>6</v>
      </c>
      <c r="S2834" t="s">
        <v>6</v>
      </c>
      <c r="T2834" t="s">
        <v>873</v>
      </c>
      <c r="U2834" t="s">
        <v>927</v>
      </c>
      <c r="V2834" t="s">
        <v>928</v>
      </c>
      <c r="W2834" t="s">
        <v>6</v>
      </c>
      <c r="X2834" t="s">
        <v>6</v>
      </c>
      <c r="Y2834" t="s">
        <v>705</v>
      </c>
      <c r="Z2834" t="s">
        <v>6</v>
      </c>
      <c r="AA2834" t="s">
        <v>6</v>
      </c>
      <c r="AB2834" t="s">
        <v>353</v>
      </c>
      <c r="AC2834" t="s">
        <v>706</v>
      </c>
    </row>
    <row r="2835" spans="1:29" x14ac:dyDescent="0.25">
      <c r="A2835" t="s">
        <v>389</v>
      </c>
      <c r="B2835">
        <v>288</v>
      </c>
      <c r="C2835" t="s">
        <v>139</v>
      </c>
      <c r="D2835">
        <v>1967</v>
      </c>
      <c r="E2835" t="s">
        <v>3829</v>
      </c>
      <c r="F2835" t="s">
        <v>6</v>
      </c>
      <c r="G2835" t="s">
        <v>6</v>
      </c>
      <c r="H2835" t="s">
        <v>6</v>
      </c>
      <c r="I2835">
        <v>15.934532103467728</v>
      </c>
      <c r="J2835" t="s">
        <v>6</v>
      </c>
      <c r="K2835" t="s">
        <v>6</v>
      </c>
      <c r="L2835" t="s">
        <v>6</v>
      </c>
      <c r="M2835" t="s">
        <v>6</v>
      </c>
      <c r="N2835" t="s">
        <v>6</v>
      </c>
      <c r="O2835" t="s">
        <v>6</v>
      </c>
      <c r="P2835">
        <v>64.318056769383801</v>
      </c>
      <c r="Q2835" t="s">
        <v>6</v>
      </c>
      <c r="R2835" t="s">
        <v>6</v>
      </c>
      <c r="S2835" t="s">
        <v>6</v>
      </c>
      <c r="T2835" t="s">
        <v>873</v>
      </c>
      <c r="U2835" t="s">
        <v>927</v>
      </c>
      <c r="V2835" t="s">
        <v>928</v>
      </c>
      <c r="W2835" t="s">
        <v>6</v>
      </c>
      <c r="X2835" t="s">
        <v>6</v>
      </c>
      <c r="Y2835" t="s">
        <v>705</v>
      </c>
      <c r="Z2835" t="s">
        <v>6</v>
      </c>
      <c r="AA2835" t="s">
        <v>6</v>
      </c>
      <c r="AB2835" t="s">
        <v>353</v>
      </c>
      <c r="AC2835" t="s">
        <v>706</v>
      </c>
    </row>
    <row r="2836" spans="1:29" x14ac:dyDescent="0.25">
      <c r="A2836" t="s">
        <v>389</v>
      </c>
      <c r="B2836">
        <v>288</v>
      </c>
      <c r="C2836" t="s">
        <v>139</v>
      </c>
      <c r="D2836">
        <v>1968</v>
      </c>
      <c r="E2836" t="s">
        <v>3830</v>
      </c>
      <c r="F2836" t="s">
        <v>6</v>
      </c>
      <c r="G2836" t="s">
        <v>6</v>
      </c>
      <c r="H2836" t="s">
        <v>6</v>
      </c>
      <c r="I2836">
        <v>18.28530530022946</v>
      </c>
      <c r="J2836" t="s">
        <v>6</v>
      </c>
      <c r="K2836" t="s">
        <v>6</v>
      </c>
      <c r="L2836" t="s">
        <v>6</v>
      </c>
      <c r="M2836" t="s">
        <v>6</v>
      </c>
      <c r="N2836" t="s">
        <v>6</v>
      </c>
      <c r="O2836" t="s">
        <v>6</v>
      </c>
      <c r="P2836">
        <v>67.135482904475694</v>
      </c>
      <c r="Q2836" t="s">
        <v>6</v>
      </c>
      <c r="R2836" t="s">
        <v>6</v>
      </c>
      <c r="S2836" t="s">
        <v>6</v>
      </c>
      <c r="T2836" t="s">
        <v>873</v>
      </c>
      <c r="U2836" t="s">
        <v>927</v>
      </c>
      <c r="V2836" t="s">
        <v>928</v>
      </c>
      <c r="W2836" t="s">
        <v>6</v>
      </c>
      <c r="X2836" t="s">
        <v>6</v>
      </c>
      <c r="Y2836" t="s">
        <v>705</v>
      </c>
      <c r="Z2836" t="s">
        <v>6</v>
      </c>
      <c r="AA2836" t="s">
        <v>6</v>
      </c>
      <c r="AB2836" t="s">
        <v>353</v>
      </c>
      <c r="AC2836" t="s">
        <v>706</v>
      </c>
    </row>
    <row r="2837" spans="1:29" x14ac:dyDescent="0.25">
      <c r="A2837" t="s">
        <v>389</v>
      </c>
      <c r="B2837">
        <v>288</v>
      </c>
      <c r="C2837" t="s">
        <v>139</v>
      </c>
      <c r="D2837">
        <v>1969</v>
      </c>
      <c r="E2837" t="s">
        <v>3831</v>
      </c>
      <c r="F2837" t="s">
        <v>6</v>
      </c>
      <c r="G2837" t="s">
        <v>6</v>
      </c>
      <c r="H2837" t="s">
        <v>6</v>
      </c>
      <c r="I2837">
        <v>21.569310449466819</v>
      </c>
      <c r="J2837" t="s">
        <v>6</v>
      </c>
      <c r="K2837" t="s">
        <v>6</v>
      </c>
      <c r="L2837" t="s">
        <v>6</v>
      </c>
      <c r="M2837" t="s">
        <v>6</v>
      </c>
      <c r="N2837" t="s">
        <v>6</v>
      </c>
      <c r="O2837" t="s">
        <v>6</v>
      </c>
      <c r="P2837">
        <v>71.165931521734194</v>
      </c>
      <c r="Q2837" t="s">
        <v>6</v>
      </c>
      <c r="R2837" t="s">
        <v>6</v>
      </c>
      <c r="S2837" t="s">
        <v>6</v>
      </c>
      <c r="T2837" t="s">
        <v>873</v>
      </c>
      <c r="U2837" t="s">
        <v>927</v>
      </c>
      <c r="V2837" t="s">
        <v>928</v>
      </c>
      <c r="W2837" t="s">
        <v>6</v>
      </c>
      <c r="X2837" t="s">
        <v>6</v>
      </c>
      <c r="Y2837" t="s">
        <v>705</v>
      </c>
      <c r="Z2837" t="s">
        <v>6</v>
      </c>
      <c r="AA2837" t="s">
        <v>6</v>
      </c>
      <c r="AB2837" t="s">
        <v>353</v>
      </c>
      <c r="AC2837" t="s">
        <v>706</v>
      </c>
    </row>
    <row r="2838" spans="1:29" x14ac:dyDescent="0.25">
      <c r="A2838" t="s">
        <v>389</v>
      </c>
      <c r="B2838">
        <v>288</v>
      </c>
      <c r="C2838" t="s">
        <v>139</v>
      </c>
      <c r="D2838">
        <v>1970</v>
      </c>
      <c r="E2838" t="s">
        <v>3832</v>
      </c>
      <c r="F2838" t="s">
        <v>6</v>
      </c>
      <c r="G2838" t="s">
        <v>6</v>
      </c>
      <c r="H2838" t="s">
        <v>6</v>
      </c>
      <c r="I2838">
        <v>24.431883226548596</v>
      </c>
      <c r="J2838" t="s">
        <v>6</v>
      </c>
      <c r="K2838" t="s">
        <v>6</v>
      </c>
      <c r="L2838" t="s">
        <v>6</v>
      </c>
      <c r="M2838" t="s">
        <v>6</v>
      </c>
      <c r="N2838" t="s">
        <v>6</v>
      </c>
      <c r="O2838">
        <v>33.800400114316723</v>
      </c>
      <c r="P2838">
        <v>73.4015377665025</v>
      </c>
      <c r="Q2838" t="s">
        <v>6</v>
      </c>
      <c r="R2838" t="s">
        <v>6</v>
      </c>
      <c r="S2838" t="s">
        <v>6</v>
      </c>
      <c r="T2838" t="s">
        <v>873</v>
      </c>
      <c r="U2838" t="s">
        <v>927</v>
      </c>
      <c r="V2838" t="s">
        <v>928</v>
      </c>
      <c r="W2838" t="s">
        <v>6</v>
      </c>
      <c r="X2838" t="s">
        <v>6</v>
      </c>
      <c r="Y2838" t="s">
        <v>705</v>
      </c>
      <c r="Z2838" t="s">
        <v>6</v>
      </c>
      <c r="AA2838" t="s">
        <v>6</v>
      </c>
      <c r="AB2838" t="s">
        <v>353</v>
      </c>
      <c r="AC2838" t="s">
        <v>706</v>
      </c>
    </row>
    <row r="2839" spans="1:29" x14ac:dyDescent="0.25">
      <c r="A2839" t="s">
        <v>389</v>
      </c>
      <c r="B2839">
        <v>288</v>
      </c>
      <c r="C2839" t="s">
        <v>139</v>
      </c>
      <c r="D2839">
        <v>1971</v>
      </c>
      <c r="E2839" t="s">
        <v>3833</v>
      </c>
      <c r="F2839" t="s">
        <v>6</v>
      </c>
      <c r="G2839" t="s">
        <v>6</v>
      </c>
      <c r="H2839" t="s">
        <v>6</v>
      </c>
      <c r="I2839">
        <v>24.743955220440778</v>
      </c>
      <c r="J2839" t="s">
        <v>6</v>
      </c>
      <c r="K2839" t="s">
        <v>6</v>
      </c>
      <c r="L2839" t="s">
        <v>6</v>
      </c>
      <c r="M2839" t="s">
        <v>6</v>
      </c>
      <c r="N2839" t="s">
        <v>6</v>
      </c>
      <c r="O2839">
        <v>34.525603124216289</v>
      </c>
      <c r="P2839">
        <v>81.064147833481996</v>
      </c>
      <c r="Q2839" t="s">
        <v>6</v>
      </c>
      <c r="R2839" t="s">
        <v>6</v>
      </c>
      <c r="S2839" t="s">
        <v>6</v>
      </c>
      <c r="T2839" t="s">
        <v>873</v>
      </c>
      <c r="U2839" t="s">
        <v>927</v>
      </c>
      <c r="V2839" t="s">
        <v>928</v>
      </c>
      <c r="W2839" t="s">
        <v>6</v>
      </c>
      <c r="X2839" t="s">
        <v>6</v>
      </c>
      <c r="Y2839" t="s">
        <v>705</v>
      </c>
      <c r="Z2839" t="s">
        <v>6</v>
      </c>
      <c r="AA2839" t="s">
        <v>6</v>
      </c>
      <c r="AB2839" t="s">
        <v>353</v>
      </c>
      <c r="AC2839" t="s">
        <v>706</v>
      </c>
    </row>
    <row r="2840" spans="1:29" x14ac:dyDescent="0.25">
      <c r="A2840" t="s">
        <v>389</v>
      </c>
      <c r="B2840">
        <v>288</v>
      </c>
      <c r="C2840" t="s">
        <v>139</v>
      </c>
      <c r="D2840">
        <v>1972</v>
      </c>
      <c r="E2840" t="s">
        <v>3834</v>
      </c>
      <c r="F2840" t="s">
        <v>6</v>
      </c>
      <c r="G2840" t="s">
        <v>6</v>
      </c>
      <c r="H2840" t="s">
        <v>6</v>
      </c>
      <c r="I2840">
        <v>23.973645692791884</v>
      </c>
      <c r="J2840" t="s">
        <v>6</v>
      </c>
      <c r="K2840" t="s">
        <v>6</v>
      </c>
      <c r="L2840" t="s">
        <v>6</v>
      </c>
      <c r="M2840" t="s">
        <v>6</v>
      </c>
      <c r="N2840" t="s">
        <v>6</v>
      </c>
      <c r="O2840">
        <v>34.389265528871391</v>
      </c>
      <c r="P2840">
        <v>94.510178700157198</v>
      </c>
      <c r="Q2840" t="s">
        <v>6</v>
      </c>
      <c r="R2840" t="s">
        <v>6</v>
      </c>
      <c r="S2840" t="s">
        <v>6</v>
      </c>
      <c r="T2840" t="s">
        <v>873</v>
      </c>
      <c r="U2840" t="s">
        <v>927</v>
      </c>
      <c r="V2840" t="s">
        <v>928</v>
      </c>
      <c r="W2840" t="s">
        <v>6</v>
      </c>
      <c r="X2840" t="s">
        <v>6</v>
      </c>
      <c r="Y2840" t="s">
        <v>705</v>
      </c>
      <c r="Z2840" t="s">
        <v>6</v>
      </c>
      <c r="AA2840" t="s">
        <v>6</v>
      </c>
      <c r="AB2840" t="s">
        <v>353</v>
      </c>
      <c r="AC2840" t="s">
        <v>706</v>
      </c>
    </row>
    <row r="2841" spans="1:29" x14ac:dyDescent="0.25">
      <c r="A2841" t="s">
        <v>389</v>
      </c>
      <c r="B2841">
        <v>288</v>
      </c>
      <c r="C2841" t="s">
        <v>139</v>
      </c>
      <c r="D2841">
        <v>1973</v>
      </c>
      <c r="E2841" t="s">
        <v>3835</v>
      </c>
      <c r="F2841" t="s">
        <v>6</v>
      </c>
      <c r="G2841" t="s">
        <v>6</v>
      </c>
      <c r="H2841" t="s">
        <v>6</v>
      </c>
      <c r="I2841">
        <v>24.303224941173273</v>
      </c>
      <c r="J2841" t="s">
        <v>6</v>
      </c>
      <c r="K2841" t="s">
        <v>6</v>
      </c>
      <c r="L2841" t="s">
        <v>6</v>
      </c>
      <c r="M2841" t="s">
        <v>6</v>
      </c>
      <c r="N2841" t="s">
        <v>6</v>
      </c>
      <c r="O2841">
        <v>31.831868873911681</v>
      </c>
      <c r="P2841">
        <v>113.98630264669301</v>
      </c>
      <c r="Q2841" t="s">
        <v>6</v>
      </c>
      <c r="R2841" t="s">
        <v>6</v>
      </c>
      <c r="S2841" t="s">
        <v>6</v>
      </c>
      <c r="T2841" t="s">
        <v>873</v>
      </c>
      <c r="U2841" t="s">
        <v>927</v>
      </c>
      <c r="V2841" t="s">
        <v>928</v>
      </c>
      <c r="W2841" t="s">
        <v>6</v>
      </c>
      <c r="X2841" t="s">
        <v>6</v>
      </c>
      <c r="Y2841" t="s">
        <v>705</v>
      </c>
      <c r="Z2841" t="s">
        <v>6</v>
      </c>
      <c r="AA2841" t="s">
        <v>6</v>
      </c>
      <c r="AB2841" t="s">
        <v>353</v>
      </c>
      <c r="AC2841" t="s">
        <v>706</v>
      </c>
    </row>
    <row r="2842" spans="1:29" x14ac:dyDescent="0.25">
      <c r="A2842" t="s">
        <v>389</v>
      </c>
      <c r="B2842">
        <v>288</v>
      </c>
      <c r="C2842" t="s">
        <v>139</v>
      </c>
      <c r="D2842">
        <v>1974</v>
      </c>
      <c r="E2842" t="s">
        <v>3836</v>
      </c>
      <c r="F2842" t="s">
        <v>6</v>
      </c>
      <c r="G2842" t="s">
        <v>6</v>
      </c>
      <c r="H2842" t="s">
        <v>6</v>
      </c>
      <c r="I2842">
        <v>21.187093959680304</v>
      </c>
      <c r="J2842" t="s">
        <v>6</v>
      </c>
      <c r="K2842" t="s">
        <v>6</v>
      </c>
      <c r="L2842" t="s">
        <v>6</v>
      </c>
      <c r="M2842" t="s">
        <v>6</v>
      </c>
      <c r="N2842" t="s">
        <v>6</v>
      </c>
      <c r="O2842">
        <v>25.303076817814119</v>
      </c>
      <c r="P2842">
        <v>154.43920572011899</v>
      </c>
      <c r="Q2842" t="s">
        <v>6</v>
      </c>
      <c r="R2842" t="s">
        <v>6</v>
      </c>
      <c r="S2842" t="s">
        <v>6</v>
      </c>
      <c r="T2842" t="s">
        <v>873</v>
      </c>
      <c r="U2842" t="s">
        <v>927</v>
      </c>
      <c r="V2842" t="s">
        <v>928</v>
      </c>
      <c r="W2842" t="s">
        <v>6</v>
      </c>
      <c r="X2842" t="s">
        <v>6</v>
      </c>
      <c r="Y2842" t="s">
        <v>705</v>
      </c>
      <c r="Z2842" t="s">
        <v>6</v>
      </c>
      <c r="AA2842" t="s">
        <v>6</v>
      </c>
      <c r="AB2842" t="s">
        <v>353</v>
      </c>
      <c r="AC2842" t="s">
        <v>706</v>
      </c>
    </row>
    <row r="2843" spans="1:29" x14ac:dyDescent="0.25">
      <c r="A2843" t="s">
        <v>389</v>
      </c>
      <c r="B2843">
        <v>288</v>
      </c>
      <c r="C2843" t="s">
        <v>139</v>
      </c>
      <c r="D2843">
        <v>1975</v>
      </c>
      <c r="E2843" t="s">
        <v>3837</v>
      </c>
      <c r="F2843" t="s">
        <v>6</v>
      </c>
      <c r="G2843" t="s">
        <v>6</v>
      </c>
      <c r="H2843" t="s">
        <v>6</v>
      </c>
      <c r="I2843">
        <v>21.727672393930174</v>
      </c>
      <c r="J2843" t="s">
        <v>6</v>
      </c>
      <c r="K2843" t="s">
        <v>6</v>
      </c>
      <c r="L2843" t="s">
        <v>6</v>
      </c>
      <c r="M2843" t="s">
        <v>6</v>
      </c>
      <c r="N2843" t="s">
        <v>6</v>
      </c>
      <c r="O2843">
        <v>25.412737229168123</v>
      </c>
      <c r="P2843">
        <v>175.34698001691601</v>
      </c>
      <c r="Q2843" t="s">
        <v>6</v>
      </c>
      <c r="R2843" t="s">
        <v>6</v>
      </c>
      <c r="S2843" t="s">
        <v>6</v>
      </c>
      <c r="T2843" t="s">
        <v>873</v>
      </c>
      <c r="U2843" t="s">
        <v>927</v>
      </c>
      <c r="V2843" t="s">
        <v>928</v>
      </c>
      <c r="W2843" t="s">
        <v>6</v>
      </c>
      <c r="X2843" t="s">
        <v>6</v>
      </c>
      <c r="Y2843" t="s">
        <v>705</v>
      </c>
      <c r="Z2843" t="s">
        <v>6</v>
      </c>
      <c r="AA2843" t="s">
        <v>6</v>
      </c>
      <c r="AB2843" t="s">
        <v>353</v>
      </c>
      <c r="AC2843" t="s">
        <v>706</v>
      </c>
    </row>
    <row r="2844" spans="1:29" x14ac:dyDescent="0.25">
      <c r="A2844" t="s">
        <v>389</v>
      </c>
      <c r="B2844">
        <v>288</v>
      </c>
      <c r="C2844" t="s">
        <v>139</v>
      </c>
      <c r="D2844">
        <v>1976</v>
      </c>
      <c r="E2844" t="s">
        <v>3838</v>
      </c>
      <c r="F2844" t="s">
        <v>6</v>
      </c>
      <c r="G2844" t="s">
        <v>6</v>
      </c>
      <c r="H2844" t="s">
        <v>6</v>
      </c>
      <c r="I2844">
        <v>22.785873317881062</v>
      </c>
      <c r="J2844" t="s">
        <v>6</v>
      </c>
      <c r="K2844" t="s">
        <v>6</v>
      </c>
      <c r="L2844" t="s">
        <v>6</v>
      </c>
      <c r="M2844" t="s">
        <v>6</v>
      </c>
      <c r="N2844" t="s">
        <v>6</v>
      </c>
      <c r="O2844">
        <v>27.02337818292397</v>
      </c>
      <c r="P2844">
        <v>197.04256175467401</v>
      </c>
      <c r="Q2844" t="s">
        <v>6</v>
      </c>
      <c r="R2844" t="s">
        <v>6</v>
      </c>
      <c r="S2844" t="s">
        <v>6</v>
      </c>
      <c r="T2844" t="s">
        <v>873</v>
      </c>
      <c r="U2844" t="s">
        <v>927</v>
      </c>
      <c r="V2844" t="s">
        <v>928</v>
      </c>
      <c r="W2844" t="s">
        <v>6</v>
      </c>
      <c r="X2844" t="s">
        <v>6</v>
      </c>
      <c r="Y2844" t="s">
        <v>705</v>
      </c>
      <c r="Z2844" t="s">
        <v>6</v>
      </c>
      <c r="AA2844" t="s">
        <v>6</v>
      </c>
      <c r="AB2844" t="s">
        <v>353</v>
      </c>
      <c r="AC2844" t="s">
        <v>706</v>
      </c>
    </row>
    <row r="2845" spans="1:29" x14ac:dyDescent="0.25">
      <c r="A2845" t="s">
        <v>389</v>
      </c>
      <c r="B2845">
        <v>288</v>
      </c>
      <c r="C2845" t="s">
        <v>139</v>
      </c>
      <c r="D2845">
        <v>1977</v>
      </c>
      <c r="E2845" t="s">
        <v>3839</v>
      </c>
      <c r="F2845" t="s">
        <v>6</v>
      </c>
      <c r="G2845" t="s">
        <v>6</v>
      </c>
      <c r="H2845" t="s">
        <v>6</v>
      </c>
      <c r="I2845">
        <v>23.177218182460663</v>
      </c>
      <c r="J2845" t="s">
        <v>6</v>
      </c>
      <c r="K2845" t="s">
        <v>6</v>
      </c>
      <c r="L2845" t="s">
        <v>6</v>
      </c>
      <c r="M2845" t="s">
        <v>6</v>
      </c>
      <c r="N2845" t="s">
        <v>6</v>
      </c>
      <c r="O2845">
        <v>24.257301409073516</v>
      </c>
      <c r="P2845">
        <v>242.02662534439901</v>
      </c>
      <c r="Q2845" t="s">
        <v>6</v>
      </c>
      <c r="R2845" t="s">
        <v>6</v>
      </c>
      <c r="S2845" t="s">
        <v>6</v>
      </c>
      <c r="T2845" t="s">
        <v>873</v>
      </c>
      <c r="U2845" t="s">
        <v>927</v>
      </c>
      <c r="V2845" t="s">
        <v>928</v>
      </c>
      <c r="W2845" t="s">
        <v>6</v>
      </c>
      <c r="X2845" t="s">
        <v>6</v>
      </c>
      <c r="Y2845" t="s">
        <v>705</v>
      </c>
      <c r="Z2845" t="s">
        <v>6</v>
      </c>
      <c r="AA2845" t="s">
        <v>6</v>
      </c>
      <c r="AB2845" t="s">
        <v>353</v>
      </c>
      <c r="AC2845" t="s">
        <v>706</v>
      </c>
    </row>
    <row r="2846" spans="1:29" x14ac:dyDescent="0.25">
      <c r="A2846" t="s">
        <v>389</v>
      </c>
      <c r="B2846">
        <v>288</v>
      </c>
      <c r="C2846" t="s">
        <v>139</v>
      </c>
      <c r="D2846">
        <v>1978</v>
      </c>
      <c r="E2846" t="s">
        <v>3840</v>
      </c>
      <c r="F2846" t="s">
        <v>6</v>
      </c>
      <c r="G2846" t="s">
        <v>6</v>
      </c>
      <c r="H2846" t="s">
        <v>6</v>
      </c>
      <c r="I2846">
        <v>23.957447965629761</v>
      </c>
      <c r="J2846" t="s">
        <v>6</v>
      </c>
      <c r="K2846" t="s">
        <v>6</v>
      </c>
      <c r="L2846" t="s">
        <v>6</v>
      </c>
      <c r="M2846" t="s">
        <v>6</v>
      </c>
      <c r="N2846" t="s">
        <v>6</v>
      </c>
      <c r="O2846">
        <v>25.313112188271337</v>
      </c>
      <c r="P2846">
        <v>296.085654907052</v>
      </c>
      <c r="Q2846" t="s">
        <v>6</v>
      </c>
      <c r="R2846" t="s">
        <v>6</v>
      </c>
      <c r="S2846" t="s">
        <v>6</v>
      </c>
      <c r="T2846" t="s">
        <v>873</v>
      </c>
      <c r="U2846" t="s">
        <v>927</v>
      </c>
      <c r="V2846" t="s">
        <v>928</v>
      </c>
      <c r="W2846" t="s">
        <v>6</v>
      </c>
      <c r="X2846" t="s">
        <v>6</v>
      </c>
      <c r="Y2846" t="s">
        <v>705</v>
      </c>
      <c r="Z2846" t="s">
        <v>6</v>
      </c>
      <c r="AA2846" t="s">
        <v>6</v>
      </c>
      <c r="AB2846" t="s">
        <v>353</v>
      </c>
      <c r="AC2846" t="s">
        <v>706</v>
      </c>
    </row>
    <row r="2847" spans="1:29" x14ac:dyDescent="0.25">
      <c r="A2847" t="s">
        <v>389</v>
      </c>
      <c r="B2847">
        <v>288</v>
      </c>
      <c r="C2847" t="s">
        <v>139</v>
      </c>
      <c r="D2847">
        <v>1979</v>
      </c>
      <c r="E2847" t="s">
        <v>3841</v>
      </c>
      <c r="F2847" t="s">
        <v>6</v>
      </c>
      <c r="G2847" t="s">
        <v>6</v>
      </c>
      <c r="H2847" t="s">
        <v>6</v>
      </c>
      <c r="I2847">
        <v>23.171203537412225</v>
      </c>
      <c r="J2847" t="s">
        <v>6</v>
      </c>
      <c r="K2847" t="s">
        <v>6</v>
      </c>
      <c r="L2847" t="s">
        <v>6</v>
      </c>
      <c r="M2847" t="s">
        <v>6</v>
      </c>
      <c r="N2847" t="s">
        <v>6</v>
      </c>
      <c r="O2847">
        <v>21.366426914068992</v>
      </c>
      <c r="P2847">
        <v>395.02560881821501</v>
      </c>
      <c r="Q2847" t="s">
        <v>6</v>
      </c>
      <c r="R2847" t="s">
        <v>6</v>
      </c>
      <c r="S2847" t="s">
        <v>6</v>
      </c>
      <c r="T2847" t="s">
        <v>873</v>
      </c>
      <c r="U2847" t="s">
        <v>927</v>
      </c>
      <c r="V2847" t="s">
        <v>928</v>
      </c>
      <c r="W2847" t="s">
        <v>6</v>
      </c>
      <c r="X2847" t="s">
        <v>6</v>
      </c>
      <c r="Y2847" t="s">
        <v>705</v>
      </c>
      <c r="Z2847" t="s">
        <v>6</v>
      </c>
      <c r="AA2847" t="s">
        <v>6</v>
      </c>
      <c r="AB2847" t="s">
        <v>353</v>
      </c>
      <c r="AC2847" t="s">
        <v>706</v>
      </c>
    </row>
    <row r="2848" spans="1:29" x14ac:dyDescent="0.25">
      <c r="A2848" t="s">
        <v>389</v>
      </c>
      <c r="B2848">
        <v>288</v>
      </c>
      <c r="C2848" t="s">
        <v>139</v>
      </c>
      <c r="D2848">
        <v>1980</v>
      </c>
      <c r="E2848" t="s">
        <v>3842</v>
      </c>
      <c r="F2848" t="s">
        <v>6</v>
      </c>
      <c r="G2848" t="s">
        <v>6</v>
      </c>
      <c r="H2848" t="s">
        <v>6</v>
      </c>
      <c r="I2848">
        <v>23.561753419271408</v>
      </c>
      <c r="J2848" t="s">
        <v>6</v>
      </c>
      <c r="K2848" t="s">
        <v>6</v>
      </c>
      <c r="L2848" t="s">
        <v>6</v>
      </c>
      <c r="M2848" t="s">
        <v>6</v>
      </c>
      <c r="N2848" t="s">
        <v>6</v>
      </c>
      <c r="O2848">
        <v>18.79931759473968</v>
      </c>
      <c r="P2848">
        <v>515.94612150783803</v>
      </c>
      <c r="Q2848" t="s">
        <v>6</v>
      </c>
      <c r="R2848" t="s">
        <v>6</v>
      </c>
      <c r="S2848" t="s">
        <v>6</v>
      </c>
      <c r="T2848" t="s">
        <v>873</v>
      </c>
      <c r="U2848" t="s">
        <v>927</v>
      </c>
      <c r="V2848" t="s">
        <v>928</v>
      </c>
      <c r="W2848" t="s">
        <v>6</v>
      </c>
      <c r="X2848" t="s">
        <v>6</v>
      </c>
      <c r="Y2848" t="s">
        <v>705</v>
      </c>
      <c r="Z2848" t="s">
        <v>6</v>
      </c>
      <c r="AA2848" t="s">
        <v>6</v>
      </c>
      <c r="AB2848" t="s">
        <v>353</v>
      </c>
      <c r="AC2848" t="s">
        <v>706</v>
      </c>
    </row>
    <row r="2849" spans="1:29" x14ac:dyDescent="0.25">
      <c r="A2849" t="s">
        <v>389</v>
      </c>
      <c r="B2849">
        <v>288</v>
      </c>
      <c r="C2849" t="s">
        <v>139</v>
      </c>
      <c r="D2849">
        <v>1981</v>
      </c>
      <c r="E2849" t="s">
        <v>3843</v>
      </c>
      <c r="F2849" t="s">
        <v>6</v>
      </c>
      <c r="G2849" t="s">
        <v>6</v>
      </c>
      <c r="H2849" t="s">
        <v>6</v>
      </c>
      <c r="I2849">
        <v>21.832096677807122</v>
      </c>
      <c r="J2849" t="s">
        <v>6</v>
      </c>
      <c r="K2849" t="s">
        <v>6</v>
      </c>
      <c r="L2849" t="s">
        <v>6</v>
      </c>
      <c r="M2849" t="s">
        <v>6</v>
      </c>
      <c r="N2849" t="s">
        <v>6</v>
      </c>
      <c r="O2849">
        <v>16.319507332927941</v>
      </c>
      <c r="P2849">
        <v>657.65911807549696</v>
      </c>
      <c r="Q2849" t="s">
        <v>6</v>
      </c>
      <c r="R2849" t="s">
        <v>6</v>
      </c>
      <c r="S2849" t="s">
        <v>6</v>
      </c>
      <c r="T2849" t="s">
        <v>873</v>
      </c>
      <c r="U2849" t="s">
        <v>927</v>
      </c>
      <c r="V2849" t="s">
        <v>928</v>
      </c>
      <c r="W2849" t="s">
        <v>6</v>
      </c>
      <c r="X2849" t="s">
        <v>6</v>
      </c>
      <c r="Y2849" t="s">
        <v>705</v>
      </c>
      <c r="Z2849" t="s">
        <v>6</v>
      </c>
      <c r="AA2849" t="s">
        <v>6</v>
      </c>
      <c r="AB2849" t="s">
        <v>353</v>
      </c>
      <c r="AC2849" t="s">
        <v>706</v>
      </c>
    </row>
    <row r="2850" spans="1:29" x14ac:dyDescent="0.25">
      <c r="A2850" t="s">
        <v>389</v>
      </c>
      <c r="B2850">
        <v>288</v>
      </c>
      <c r="C2850" t="s">
        <v>139</v>
      </c>
      <c r="D2850">
        <v>1982</v>
      </c>
      <c r="E2850" t="s">
        <v>3844</v>
      </c>
      <c r="F2850" t="s">
        <v>6</v>
      </c>
      <c r="G2850" t="s">
        <v>6</v>
      </c>
      <c r="H2850" t="s">
        <v>6</v>
      </c>
      <c r="I2850">
        <v>22.863744706401977</v>
      </c>
      <c r="J2850" t="s">
        <v>6</v>
      </c>
      <c r="K2850" t="s">
        <v>6</v>
      </c>
      <c r="L2850" t="s">
        <v>6</v>
      </c>
      <c r="M2850" t="s">
        <v>6</v>
      </c>
      <c r="N2850" t="s">
        <v>6</v>
      </c>
      <c r="O2850">
        <v>19.777649788912406</v>
      </c>
      <c r="P2850">
        <v>689.17320032844702</v>
      </c>
      <c r="Q2850" t="s">
        <v>6</v>
      </c>
      <c r="R2850" t="s">
        <v>6</v>
      </c>
      <c r="S2850" t="s">
        <v>6</v>
      </c>
      <c r="T2850" t="s">
        <v>873</v>
      </c>
      <c r="U2850" t="s">
        <v>927</v>
      </c>
      <c r="V2850" t="s">
        <v>928</v>
      </c>
      <c r="W2850" t="s">
        <v>6</v>
      </c>
      <c r="X2850" t="s">
        <v>6</v>
      </c>
      <c r="Y2850" t="s">
        <v>705</v>
      </c>
      <c r="Z2850" t="s">
        <v>6</v>
      </c>
      <c r="AA2850" t="s">
        <v>6</v>
      </c>
      <c r="AB2850" t="s">
        <v>353</v>
      </c>
      <c r="AC2850" t="s">
        <v>706</v>
      </c>
    </row>
    <row r="2851" spans="1:29" x14ac:dyDescent="0.25">
      <c r="A2851" t="s">
        <v>389</v>
      </c>
      <c r="B2851">
        <v>288</v>
      </c>
      <c r="C2851" t="s">
        <v>139</v>
      </c>
      <c r="D2851">
        <v>1983</v>
      </c>
      <c r="E2851" t="s">
        <v>3845</v>
      </c>
      <c r="F2851" t="s">
        <v>6</v>
      </c>
      <c r="G2851" t="s">
        <v>6</v>
      </c>
      <c r="H2851" t="s">
        <v>6</v>
      </c>
      <c r="I2851">
        <v>21.653069660425309</v>
      </c>
      <c r="J2851" t="s">
        <v>6</v>
      </c>
      <c r="K2851" t="s">
        <v>6</v>
      </c>
      <c r="L2851" t="s">
        <v>6</v>
      </c>
      <c r="M2851" t="s">
        <v>6</v>
      </c>
      <c r="N2851" t="s">
        <v>6</v>
      </c>
      <c r="O2851">
        <v>23.328724962025721</v>
      </c>
      <c r="P2851">
        <v>764.66515118325594</v>
      </c>
      <c r="Q2851" t="s">
        <v>6</v>
      </c>
      <c r="R2851" t="s">
        <v>6</v>
      </c>
      <c r="S2851" t="s">
        <v>6</v>
      </c>
      <c r="T2851" t="s">
        <v>873</v>
      </c>
      <c r="U2851" t="s">
        <v>927</v>
      </c>
      <c r="V2851" t="s">
        <v>928</v>
      </c>
      <c r="W2851" t="s">
        <v>6</v>
      </c>
      <c r="X2851" t="s">
        <v>6</v>
      </c>
      <c r="Y2851" t="s">
        <v>705</v>
      </c>
      <c r="Z2851" t="s">
        <v>6</v>
      </c>
      <c r="AA2851" t="s">
        <v>6</v>
      </c>
      <c r="AB2851" t="s">
        <v>353</v>
      </c>
      <c r="AC2851" t="s">
        <v>706</v>
      </c>
    </row>
    <row r="2852" spans="1:29" x14ac:dyDescent="0.25">
      <c r="A2852" t="s">
        <v>389</v>
      </c>
      <c r="B2852">
        <v>288</v>
      </c>
      <c r="C2852" t="s">
        <v>139</v>
      </c>
      <c r="D2852">
        <v>1984</v>
      </c>
      <c r="E2852" t="s">
        <v>3846</v>
      </c>
      <c r="F2852" t="s">
        <v>6</v>
      </c>
      <c r="G2852" t="s">
        <v>6</v>
      </c>
      <c r="H2852" t="s">
        <v>6</v>
      </c>
      <c r="I2852">
        <v>19.701519010635298</v>
      </c>
      <c r="J2852" t="s">
        <v>6</v>
      </c>
      <c r="K2852" t="s">
        <v>6</v>
      </c>
      <c r="L2852" t="s">
        <v>6</v>
      </c>
      <c r="M2852" t="s">
        <v>6</v>
      </c>
      <c r="N2852" t="s">
        <v>6</v>
      </c>
      <c r="O2852">
        <v>30.25586505376841</v>
      </c>
      <c r="P2852">
        <v>991.18209136330097</v>
      </c>
      <c r="Q2852" t="s">
        <v>6</v>
      </c>
      <c r="R2852" t="s">
        <v>6</v>
      </c>
      <c r="S2852" t="s">
        <v>6</v>
      </c>
      <c r="T2852" t="s">
        <v>873</v>
      </c>
      <c r="U2852" t="s">
        <v>927</v>
      </c>
      <c r="V2852" t="s">
        <v>928</v>
      </c>
      <c r="W2852" t="s">
        <v>6</v>
      </c>
      <c r="X2852" t="s">
        <v>6</v>
      </c>
      <c r="Y2852" t="s">
        <v>705</v>
      </c>
      <c r="Z2852" t="s">
        <v>6</v>
      </c>
      <c r="AA2852" t="s">
        <v>6</v>
      </c>
      <c r="AB2852" t="s">
        <v>353</v>
      </c>
      <c r="AC2852" t="s">
        <v>706</v>
      </c>
    </row>
    <row r="2853" spans="1:29" x14ac:dyDescent="0.25">
      <c r="A2853" t="s">
        <v>389</v>
      </c>
      <c r="B2853">
        <v>288</v>
      </c>
      <c r="C2853" t="s">
        <v>139</v>
      </c>
      <c r="D2853">
        <v>1985</v>
      </c>
      <c r="E2853" t="s">
        <v>3847</v>
      </c>
      <c r="F2853" t="s">
        <v>6</v>
      </c>
      <c r="G2853" t="s">
        <v>6</v>
      </c>
      <c r="H2853" t="s">
        <v>6</v>
      </c>
      <c r="I2853">
        <v>16.665819615104276</v>
      </c>
      <c r="J2853" t="s">
        <v>6</v>
      </c>
      <c r="K2853" t="s">
        <v>6</v>
      </c>
      <c r="L2853" t="s">
        <v>6</v>
      </c>
      <c r="M2853" t="s">
        <v>6</v>
      </c>
      <c r="N2853" t="s">
        <v>6</v>
      </c>
      <c r="O2853">
        <v>41.1286300421595</v>
      </c>
      <c r="P2853">
        <v>1292.43308840645</v>
      </c>
      <c r="Q2853" t="s">
        <v>6</v>
      </c>
      <c r="R2853" t="s">
        <v>6</v>
      </c>
      <c r="S2853" t="s">
        <v>6</v>
      </c>
      <c r="T2853" t="s">
        <v>873</v>
      </c>
      <c r="U2853" t="s">
        <v>927</v>
      </c>
      <c r="V2853" t="s">
        <v>928</v>
      </c>
      <c r="W2853" t="s">
        <v>6</v>
      </c>
      <c r="X2853" t="s">
        <v>6</v>
      </c>
      <c r="Y2853" t="s">
        <v>705</v>
      </c>
      <c r="Z2853" t="s">
        <v>6</v>
      </c>
      <c r="AA2853" t="s">
        <v>6</v>
      </c>
      <c r="AB2853" t="s">
        <v>353</v>
      </c>
      <c r="AC2853" t="s">
        <v>706</v>
      </c>
    </row>
    <row r="2854" spans="1:29" x14ac:dyDescent="0.25">
      <c r="A2854" t="s">
        <v>389</v>
      </c>
      <c r="B2854">
        <v>288</v>
      </c>
      <c r="C2854" t="s">
        <v>139</v>
      </c>
      <c r="D2854">
        <v>1986</v>
      </c>
      <c r="E2854" t="s">
        <v>3848</v>
      </c>
      <c r="F2854" t="s">
        <v>6</v>
      </c>
      <c r="G2854" t="s">
        <v>6</v>
      </c>
      <c r="H2854" t="s">
        <v>6</v>
      </c>
      <c r="I2854">
        <v>16.697488445130272</v>
      </c>
      <c r="J2854" t="s">
        <v>6</v>
      </c>
      <c r="K2854" t="s">
        <v>6</v>
      </c>
      <c r="L2854" t="s">
        <v>6</v>
      </c>
      <c r="M2854" t="s">
        <v>6</v>
      </c>
      <c r="N2854" t="s">
        <v>6</v>
      </c>
      <c r="O2854">
        <v>40.321440953032678</v>
      </c>
      <c r="P2854">
        <v>1706.8228262227999</v>
      </c>
      <c r="Q2854" t="s">
        <v>6</v>
      </c>
      <c r="R2854" t="s">
        <v>6</v>
      </c>
      <c r="S2854" t="s">
        <v>6</v>
      </c>
      <c r="T2854" t="s">
        <v>873</v>
      </c>
      <c r="U2854" t="s">
        <v>927</v>
      </c>
      <c r="V2854" t="s">
        <v>928</v>
      </c>
      <c r="W2854" t="s">
        <v>6</v>
      </c>
      <c r="X2854" t="s">
        <v>6</v>
      </c>
      <c r="Y2854" t="s">
        <v>705</v>
      </c>
      <c r="Z2854" t="s">
        <v>6</v>
      </c>
      <c r="AA2854" t="s">
        <v>6</v>
      </c>
      <c r="AB2854" t="s">
        <v>353</v>
      </c>
      <c r="AC2854" t="s">
        <v>706</v>
      </c>
    </row>
    <row r="2855" spans="1:29" x14ac:dyDescent="0.25">
      <c r="A2855" t="s">
        <v>389</v>
      </c>
      <c r="B2855">
        <v>288</v>
      </c>
      <c r="C2855" t="s">
        <v>139</v>
      </c>
      <c r="D2855">
        <v>1987</v>
      </c>
      <c r="E2855" t="s">
        <v>3849</v>
      </c>
      <c r="F2855" t="s">
        <v>6</v>
      </c>
      <c r="G2855" t="s">
        <v>6</v>
      </c>
      <c r="H2855" t="s">
        <v>6</v>
      </c>
      <c r="I2855">
        <v>15.125119681967712</v>
      </c>
      <c r="J2855" t="s">
        <v>6</v>
      </c>
      <c r="K2855" t="s">
        <v>6</v>
      </c>
      <c r="L2855" t="s">
        <v>6</v>
      </c>
      <c r="M2855" t="s">
        <v>6</v>
      </c>
      <c r="N2855" t="s">
        <v>6</v>
      </c>
      <c r="O2855">
        <v>57.052435493803536</v>
      </c>
      <c r="P2855">
        <v>2318.9022318664902</v>
      </c>
      <c r="Q2855" t="s">
        <v>6</v>
      </c>
      <c r="R2855" t="s">
        <v>6</v>
      </c>
      <c r="S2855" t="s">
        <v>6</v>
      </c>
      <c r="T2855" t="s">
        <v>873</v>
      </c>
      <c r="U2855" t="s">
        <v>927</v>
      </c>
      <c r="V2855" t="s">
        <v>928</v>
      </c>
      <c r="W2855" t="s">
        <v>6</v>
      </c>
      <c r="X2855" t="s">
        <v>6</v>
      </c>
      <c r="Y2855" t="s">
        <v>705</v>
      </c>
      <c r="Z2855" t="s">
        <v>6</v>
      </c>
      <c r="AA2855" t="s">
        <v>6</v>
      </c>
      <c r="AB2855" t="s">
        <v>353</v>
      </c>
      <c r="AC2855" t="s">
        <v>706</v>
      </c>
    </row>
    <row r="2856" spans="1:29" x14ac:dyDescent="0.25">
      <c r="A2856" t="s">
        <v>389</v>
      </c>
      <c r="B2856">
        <v>288</v>
      </c>
      <c r="C2856" t="s">
        <v>139</v>
      </c>
      <c r="D2856">
        <v>1988</v>
      </c>
      <c r="E2856" t="s">
        <v>3850</v>
      </c>
      <c r="F2856" t="s">
        <v>6</v>
      </c>
      <c r="G2856" t="s">
        <v>6</v>
      </c>
      <c r="H2856" t="s">
        <v>6</v>
      </c>
      <c r="I2856">
        <v>18.423462960802269</v>
      </c>
      <c r="J2856" t="s">
        <v>6</v>
      </c>
      <c r="K2856" t="s">
        <v>6</v>
      </c>
      <c r="L2856" t="s">
        <v>6</v>
      </c>
      <c r="M2856" t="s">
        <v>6</v>
      </c>
      <c r="N2856" t="s">
        <v>6</v>
      </c>
      <c r="O2856">
        <v>39.840635565587704</v>
      </c>
      <c r="P2856">
        <v>3071.2109197797899</v>
      </c>
      <c r="Q2856" t="s">
        <v>6</v>
      </c>
      <c r="R2856" t="s">
        <v>6</v>
      </c>
      <c r="S2856" t="s">
        <v>6</v>
      </c>
      <c r="T2856" t="s">
        <v>873</v>
      </c>
      <c r="U2856" t="s">
        <v>927</v>
      </c>
      <c r="V2856" t="s">
        <v>928</v>
      </c>
      <c r="W2856" t="s">
        <v>6</v>
      </c>
      <c r="X2856" t="s">
        <v>6</v>
      </c>
      <c r="Y2856" t="s">
        <v>705</v>
      </c>
      <c r="Z2856" t="s">
        <v>6</v>
      </c>
      <c r="AA2856" t="s">
        <v>6</v>
      </c>
      <c r="AB2856" t="s">
        <v>353</v>
      </c>
      <c r="AC2856" t="s">
        <v>706</v>
      </c>
    </row>
    <row r="2857" spans="1:29" x14ac:dyDescent="0.25">
      <c r="A2857" t="s">
        <v>389</v>
      </c>
      <c r="B2857">
        <v>288</v>
      </c>
      <c r="C2857" t="s">
        <v>139</v>
      </c>
      <c r="D2857">
        <v>1989</v>
      </c>
      <c r="E2857" t="s">
        <v>3851</v>
      </c>
      <c r="F2857" t="s">
        <v>6</v>
      </c>
      <c r="G2857" t="s">
        <v>6</v>
      </c>
      <c r="H2857" t="s">
        <v>6</v>
      </c>
      <c r="I2857">
        <v>18.236606871320475</v>
      </c>
      <c r="J2857" t="s">
        <v>6</v>
      </c>
      <c r="K2857" t="s">
        <v>6</v>
      </c>
      <c r="L2857" t="s">
        <v>6</v>
      </c>
      <c r="M2857" t="s">
        <v>6</v>
      </c>
      <c r="N2857" t="s">
        <v>6</v>
      </c>
      <c r="O2857">
        <v>56.128122233494132</v>
      </c>
      <c r="P2857">
        <v>4273.285278763</v>
      </c>
      <c r="Q2857" t="s">
        <v>6</v>
      </c>
      <c r="R2857" t="s">
        <v>6</v>
      </c>
      <c r="S2857" t="s">
        <v>6</v>
      </c>
      <c r="T2857" t="s">
        <v>873</v>
      </c>
      <c r="U2857" t="s">
        <v>927</v>
      </c>
      <c r="V2857" t="s">
        <v>928</v>
      </c>
      <c r="W2857" t="s">
        <v>6</v>
      </c>
      <c r="X2857" t="s">
        <v>6</v>
      </c>
      <c r="Y2857" t="s">
        <v>705</v>
      </c>
      <c r="Z2857" t="s">
        <v>6</v>
      </c>
      <c r="AA2857" t="s">
        <v>6</v>
      </c>
      <c r="AB2857" t="s">
        <v>353</v>
      </c>
      <c r="AC2857" t="s">
        <v>706</v>
      </c>
    </row>
    <row r="2858" spans="1:29" x14ac:dyDescent="0.25">
      <c r="A2858" t="s">
        <v>389</v>
      </c>
      <c r="B2858">
        <v>288</v>
      </c>
      <c r="C2858" t="s">
        <v>139</v>
      </c>
      <c r="D2858">
        <v>1990</v>
      </c>
      <c r="E2858" t="s">
        <v>3852</v>
      </c>
      <c r="F2858" t="s">
        <v>6</v>
      </c>
      <c r="G2858" t="s">
        <v>6</v>
      </c>
      <c r="H2858" t="s">
        <v>6</v>
      </c>
      <c r="I2858">
        <v>19.750346649829659</v>
      </c>
      <c r="J2858" t="s">
        <v>6</v>
      </c>
      <c r="K2858" t="s">
        <v>6</v>
      </c>
      <c r="L2858">
        <v>67.003234011591658</v>
      </c>
      <c r="M2858" t="s">
        <v>6</v>
      </c>
      <c r="N2858" t="s">
        <v>6</v>
      </c>
      <c r="O2858">
        <v>39.32508895316262</v>
      </c>
      <c r="P2858">
        <v>6031.1603743811202</v>
      </c>
      <c r="Q2858" t="s">
        <v>6</v>
      </c>
      <c r="R2858" t="s">
        <v>6</v>
      </c>
      <c r="S2858" t="s">
        <v>6</v>
      </c>
      <c r="T2858" t="s">
        <v>873</v>
      </c>
      <c r="U2858" t="s">
        <v>927</v>
      </c>
      <c r="V2858" t="s">
        <v>928</v>
      </c>
      <c r="W2858" t="s">
        <v>6</v>
      </c>
      <c r="X2858" t="s">
        <v>6</v>
      </c>
      <c r="Y2858" t="s">
        <v>705</v>
      </c>
      <c r="Z2858" t="s">
        <v>6</v>
      </c>
      <c r="AA2858" t="s">
        <v>6</v>
      </c>
      <c r="AB2858" t="s">
        <v>353</v>
      </c>
      <c r="AC2858" t="s">
        <v>706</v>
      </c>
    </row>
    <row r="2859" spans="1:29" x14ac:dyDescent="0.25">
      <c r="A2859" t="s">
        <v>389</v>
      </c>
      <c r="B2859">
        <v>288</v>
      </c>
      <c r="C2859" t="s">
        <v>139</v>
      </c>
      <c r="D2859">
        <v>1991</v>
      </c>
      <c r="E2859" t="s">
        <v>3853</v>
      </c>
      <c r="F2859" t="s">
        <v>6</v>
      </c>
      <c r="G2859" t="s">
        <v>6</v>
      </c>
      <c r="H2859" t="s">
        <v>6</v>
      </c>
      <c r="I2859">
        <v>19.745702702931556</v>
      </c>
      <c r="J2859" t="s">
        <v>6</v>
      </c>
      <c r="K2859" t="s">
        <v>6</v>
      </c>
      <c r="L2859">
        <v>49.39222629153948</v>
      </c>
      <c r="M2859" t="s">
        <v>6</v>
      </c>
      <c r="N2859" t="s">
        <v>6</v>
      </c>
      <c r="O2859">
        <v>25.752901541494467</v>
      </c>
      <c r="P2859">
        <v>9255.6841593739591</v>
      </c>
      <c r="Q2859" t="s">
        <v>6</v>
      </c>
      <c r="R2859" t="s">
        <v>6</v>
      </c>
      <c r="S2859" t="s">
        <v>6</v>
      </c>
      <c r="T2859" t="s">
        <v>873</v>
      </c>
      <c r="U2859" t="s">
        <v>927</v>
      </c>
      <c r="V2859" t="s">
        <v>928</v>
      </c>
      <c r="W2859" t="s">
        <v>6</v>
      </c>
      <c r="X2859" t="s">
        <v>6</v>
      </c>
      <c r="Y2859" t="s">
        <v>705</v>
      </c>
      <c r="Z2859" t="s">
        <v>6</v>
      </c>
      <c r="AA2859" t="s">
        <v>6</v>
      </c>
      <c r="AB2859" t="s">
        <v>353</v>
      </c>
      <c r="AC2859" t="s">
        <v>706</v>
      </c>
    </row>
    <row r="2860" spans="1:29" x14ac:dyDescent="0.25">
      <c r="A2860" t="s">
        <v>389</v>
      </c>
      <c r="B2860">
        <v>288</v>
      </c>
      <c r="C2860" t="s">
        <v>139</v>
      </c>
      <c r="D2860">
        <v>1992</v>
      </c>
      <c r="E2860" t="s">
        <v>3854</v>
      </c>
      <c r="F2860" t="s">
        <v>6</v>
      </c>
      <c r="G2860" t="s">
        <v>6</v>
      </c>
      <c r="H2860" t="s">
        <v>6</v>
      </c>
      <c r="I2860">
        <v>23.298691468806219</v>
      </c>
      <c r="J2860" t="s">
        <v>6</v>
      </c>
      <c r="K2860" t="s">
        <v>6</v>
      </c>
      <c r="L2860">
        <v>34.390076666662068</v>
      </c>
      <c r="M2860" t="s">
        <v>6</v>
      </c>
      <c r="N2860" t="s">
        <v>6</v>
      </c>
      <c r="O2860">
        <v>25.396560822438246</v>
      </c>
      <c r="P2860">
        <v>10738.283273766299</v>
      </c>
      <c r="Q2860" t="s">
        <v>6</v>
      </c>
      <c r="R2860" t="s">
        <v>6</v>
      </c>
      <c r="S2860" t="s">
        <v>6</v>
      </c>
      <c r="T2860" t="s">
        <v>873</v>
      </c>
      <c r="U2860" t="s">
        <v>927</v>
      </c>
      <c r="V2860" t="s">
        <v>928</v>
      </c>
      <c r="W2860" t="s">
        <v>6</v>
      </c>
      <c r="X2860" t="s">
        <v>6</v>
      </c>
      <c r="Y2860" t="s">
        <v>705</v>
      </c>
      <c r="Z2860" t="s">
        <v>6</v>
      </c>
      <c r="AA2860" t="s">
        <v>6</v>
      </c>
      <c r="AB2860" t="s">
        <v>353</v>
      </c>
      <c r="AC2860" t="s">
        <v>706</v>
      </c>
    </row>
    <row r="2861" spans="1:29" x14ac:dyDescent="0.25">
      <c r="A2861" t="s">
        <v>389</v>
      </c>
      <c r="B2861">
        <v>288</v>
      </c>
      <c r="C2861" t="s">
        <v>139</v>
      </c>
      <c r="D2861">
        <v>1993</v>
      </c>
      <c r="E2861" t="s">
        <v>3855</v>
      </c>
      <c r="F2861" t="s">
        <v>6</v>
      </c>
      <c r="G2861" t="s">
        <v>6</v>
      </c>
      <c r="H2861" t="s">
        <v>6</v>
      </c>
      <c r="I2861">
        <v>26.981361275823389</v>
      </c>
      <c r="J2861" t="s">
        <v>6</v>
      </c>
      <c r="K2861" t="s">
        <v>6</v>
      </c>
      <c r="L2861">
        <v>26.585528899463988</v>
      </c>
      <c r="M2861" t="s">
        <v>6</v>
      </c>
      <c r="N2861" t="s">
        <v>6</v>
      </c>
      <c r="O2861">
        <v>24.608161453378848</v>
      </c>
      <c r="P2861">
        <v>12645.3614939075</v>
      </c>
      <c r="Q2861" t="s">
        <v>6</v>
      </c>
      <c r="R2861" t="s">
        <v>6</v>
      </c>
      <c r="S2861" t="s">
        <v>6</v>
      </c>
      <c r="T2861" t="s">
        <v>873</v>
      </c>
      <c r="U2861" t="s">
        <v>927</v>
      </c>
      <c r="V2861" t="s">
        <v>928</v>
      </c>
      <c r="W2861" t="s">
        <v>6</v>
      </c>
      <c r="X2861" t="s">
        <v>6</v>
      </c>
      <c r="Y2861" t="s">
        <v>705</v>
      </c>
      <c r="Z2861" t="s">
        <v>6</v>
      </c>
      <c r="AA2861" t="s">
        <v>6</v>
      </c>
      <c r="AB2861" t="s">
        <v>353</v>
      </c>
      <c r="AC2861" t="s">
        <v>706</v>
      </c>
    </row>
    <row r="2862" spans="1:29" x14ac:dyDescent="0.25">
      <c r="A2862" t="s">
        <v>389</v>
      </c>
      <c r="B2862">
        <v>288</v>
      </c>
      <c r="C2862" t="s">
        <v>139</v>
      </c>
      <c r="D2862">
        <v>1994</v>
      </c>
      <c r="E2862" t="s">
        <v>3856</v>
      </c>
      <c r="F2862" t="s">
        <v>6</v>
      </c>
      <c r="G2862" t="s">
        <v>6</v>
      </c>
      <c r="H2862" t="s">
        <v>6</v>
      </c>
      <c r="I2862">
        <v>31.404558799184851</v>
      </c>
      <c r="J2862" t="s">
        <v>6</v>
      </c>
      <c r="K2862" t="s">
        <v>6</v>
      </c>
      <c r="L2862">
        <v>18.691328149937174</v>
      </c>
      <c r="M2862" t="s">
        <v>6</v>
      </c>
      <c r="N2862" t="s">
        <v>6</v>
      </c>
      <c r="O2862">
        <v>23.917863508865604</v>
      </c>
      <c r="P2862">
        <v>14992.3316835065</v>
      </c>
      <c r="Q2862" t="s">
        <v>6</v>
      </c>
      <c r="R2862" t="s">
        <v>6</v>
      </c>
      <c r="S2862" t="s">
        <v>6</v>
      </c>
      <c r="T2862" t="s">
        <v>873</v>
      </c>
      <c r="U2862" t="s">
        <v>927</v>
      </c>
      <c r="V2862" t="s">
        <v>928</v>
      </c>
      <c r="W2862" t="s">
        <v>6</v>
      </c>
      <c r="X2862" t="s">
        <v>6</v>
      </c>
      <c r="Y2862" t="s">
        <v>705</v>
      </c>
      <c r="Z2862" t="s">
        <v>6</v>
      </c>
      <c r="AA2862" t="s">
        <v>6</v>
      </c>
      <c r="AB2862" t="s">
        <v>353</v>
      </c>
      <c r="AC2862" t="s">
        <v>706</v>
      </c>
    </row>
    <row r="2863" spans="1:29" x14ac:dyDescent="0.25">
      <c r="A2863" t="s">
        <v>389</v>
      </c>
      <c r="B2863">
        <v>288</v>
      </c>
      <c r="C2863" t="s">
        <v>139</v>
      </c>
      <c r="D2863">
        <v>1995</v>
      </c>
      <c r="E2863" t="s">
        <v>3857</v>
      </c>
      <c r="F2863" t="s">
        <v>6</v>
      </c>
      <c r="G2863" t="s">
        <v>6</v>
      </c>
      <c r="H2863" t="s">
        <v>6</v>
      </c>
      <c r="I2863">
        <v>27.909061621095564</v>
      </c>
      <c r="J2863" t="s">
        <v>6</v>
      </c>
      <c r="K2863" t="s">
        <v>6</v>
      </c>
      <c r="L2863">
        <v>17.557293263940377</v>
      </c>
      <c r="M2863" t="s">
        <v>6</v>
      </c>
      <c r="N2863" t="s">
        <v>6</v>
      </c>
      <c r="O2863">
        <v>21.330955168462051</v>
      </c>
      <c r="P2863">
        <v>17789.145328094499</v>
      </c>
      <c r="Q2863" t="s">
        <v>6</v>
      </c>
      <c r="R2863" t="s">
        <v>6</v>
      </c>
      <c r="S2863" t="s">
        <v>6</v>
      </c>
      <c r="T2863" t="s">
        <v>873</v>
      </c>
      <c r="U2863" t="s">
        <v>927</v>
      </c>
      <c r="V2863" t="s">
        <v>928</v>
      </c>
      <c r="W2863" t="s">
        <v>6</v>
      </c>
      <c r="X2863" t="s">
        <v>6</v>
      </c>
      <c r="Y2863" t="s">
        <v>705</v>
      </c>
      <c r="Z2863" t="s">
        <v>6</v>
      </c>
      <c r="AA2863" t="s">
        <v>6</v>
      </c>
      <c r="AB2863" t="s">
        <v>353</v>
      </c>
      <c r="AC2863" t="s">
        <v>706</v>
      </c>
    </row>
    <row r="2864" spans="1:29" x14ac:dyDescent="0.25">
      <c r="A2864" t="s">
        <v>389</v>
      </c>
      <c r="B2864">
        <v>288</v>
      </c>
      <c r="C2864" t="s">
        <v>139</v>
      </c>
      <c r="D2864">
        <v>1996</v>
      </c>
      <c r="E2864" t="s">
        <v>3858</v>
      </c>
      <c r="F2864" t="s">
        <v>6</v>
      </c>
      <c r="G2864" t="s">
        <v>6</v>
      </c>
      <c r="H2864" t="s">
        <v>6</v>
      </c>
      <c r="I2864">
        <v>28.791066240288327</v>
      </c>
      <c r="J2864" t="s">
        <v>6</v>
      </c>
      <c r="K2864" t="s">
        <v>6</v>
      </c>
      <c r="L2864">
        <v>16.790628300149926</v>
      </c>
      <c r="M2864" t="s">
        <v>6</v>
      </c>
      <c r="N2864" t="s">
        <v>6</v>
      </c>
      <c r="O2864">
        <v>19.969282996900326</v>
      </c>
      <c r="P2864">
        <v>20132.862098148202</v>
      </c>
      <c r="Q2864" t="s">
        <v>6</v>
      </c>
      <c r="R2864" t="s">
        <v>6</v>
      </c>
      <c r="S2864" t="s">
        <v>6</v>
      </c>
      <c r="T2864" t="s">
        <v>873</v>
      </c>
      <c r="U2864" t="s">
        <v>927</v>
      </c>
      <c r="V2864" t="s">
        <v>928</v>
      </c>
      <c r="W2864" t="s">
        <v>6</v>
      </c>
      <c r="X2864" t="s">
        <v>6</v>
      </c>
      <c r="Y2864" t="s">
        <v>705</v>
      </c>
      <c r="Z2864" t="s">
        <v>6</v>
      </c>
      <c r="AA2864" t="s">
        <v>6</v>
      </c>
      <c r="AB2864" t="s">
        <v>353</v>
      </c>
      <c r="AC2864" t="s">
        <v>706</v>
      </c>
    </row>
    <row r="2865" spans="1:29" x14ac:dyDescent="0.25">
      <c r="A2865" t="s">
        <v>389</v>
      </c>
      <c r="B2865">
        <v>288</v>
      </c>
      <c r="C2865" t="s">
        <v>139</v>
      </c>
      <c r="D2865">
        <v>1997</v>
      </c>
      <c r="E2865" t="s">
        <v>3859</v>
      </c>
      <c r="F2865" t="s">
        <v>6</v>
      </c>
      <c r="G2865" t="s">
        <v>6</v>
      </c>
      <c r="H2865" t="s">
        <v>6</v>
      </c>
      <c r="I2865">
        <v>30.848924177136077</v>
      </c>
      <c r="J2865" t="s">
        <v>6</v>
      </c>
      <c r="K2865" t="s">
        <v>6</v>
      </c>
      <c r="L2865">
        <v>17.963444772953917</v>
      </c>
      <c r="M2865" t="s">
        <v>6</v>
      </c>
      <c r="N2865" t="s">
        <v>6</v>
      </c>
      <c r="O2865">
        <v>19.05066804072225</v>
      </c>
      <c r="P2865">
        <v>21702.866395208199</v>
      </c>
      <c r="Q2865" t="s">
        <v>6</v>
      </c>
      <c r="R2865" t="s">
        <v>6</v>
      </c>
      <c r="S2865" t="s">
        <v>6</v>
      </c>
      <c r="T2865" t="s">
        <v>873</v>
      </c>
      <c r="U2865" t="s">
        <v>927</v>
      </c>
      <c r="V2865" t="s">
        <v>928</v>
      </c>
      <c r="W2865" t="s">
        <v>6</v>
      </c>
      <c r="X2865" t="s">
        <v>6</v>
      </c>
      <c r="Y2865" t="s">
        <v>705</v>
      </c>
      <c r="Z2865" t="s">
        <v>6</v>
      </c>
      <c r="AA2865" t="s">
        <v>6</v>
      </c>
      <c r="AB2865" t="s">
        <v>353</v>
      </c>
      <c r="AC2865" t="s">
        <v>706</v>
      </c>
    </row>
    <row r="2866" spans="1:29" x14ac:dyDescent="0.25">
      <c r="A2866" t="s">
        <v>389</v>
      </c>
      <c r="B2866">
        <v>288</v>
      </c>
      <c r="C2866" t="s">
        <v>139</v>
      </c>
      <c r="D2866">
        <v>1998</v>
      </c>
      <c r="E2866" t="s">
        <v>3860</v>
      </c>
      <c r="F2866" t="s">
        <v>6</v>
      </c>
      <c r="G2866" t="s">
        <v>6</v>
      </c>
      <c r="H2866" t="s">
        <v>6</v>
      </c>
      <c r="I2866">
        <v>28.05451312997743</v>
      </c>
      <c r="J2866" t="s">
        <v>6</v>
      </c>
      <c r="K2866" t="s">
        <v>6</v>
      </c>
      <c r="L2866">
        <v>22.717078590130217</v>
      </c>
      <c r="M2866" t="s">
        <v>6</v>
      </c>
      <c r="N2866" t="s">
        <v>6</v>
      </c>
      <c r="O2866">
        <v>24.176895668831992</v>
      </c>
      <c r="P2866">
        <v>24605.392360497</v>
      </c>
      <c r="Q2866" t="s">
        <v>6</v>
      </c>
      <c r="R2866" t="s">
        <v>6</v>
      </c>
      <c r="S2866" t="s">
        <v>6</v>
      </c>
      <c r="T2866" t="s">
        <v>873</v>
      </c>
      <c r="U2866" t="s">
        <v>927</v>
      </c>
      <c r="V2866" t="s">
        <v>928</v>
      </c>
      <c r="W2866" t="s">
        <v>6</v>
      </c>
      <c r="X2866" t="s">
        <v>6</v>
      </c>
      <c r="Y2866" t="s">
        <v>705</v>
      </c>
      <c r="Z2866" t="s">
        <v>6</v>
      </c>
      <c r="AA2866" t="s">
        <v>6</v>
      </c>
      <c r="AB2866" t="s">
        <v>353</v>
      </c>
      <c r="AC2866" t="s">
        <v>706</v>
      </c>
    </row>
    <row r="2867" spans="1:29" x14ac:dyDescent="0.25">
      <c r="A2867" t="s">
        <v>389</v>
      </c>
      <c r="B2867">
        <v>288</v>
      </c>
      <c r="C2867" t="s">
        <v>139</v>
      </c>
      <c r="D2867">
        <v>1999</v>
      </c>
      <c r="E2867" t="s">
        <v>3861</v>
      </c>
      <c r="F2867" t="s">
        <v>6</v>
      </c>
      <c r="G2867" t="s">
        <v>6</v>
      </c>
      <c r="H2867" t="s">
        <v>6</v>
      </c>
      <c r="I2867">
        <v>28.50400061960686</v>
      </c>
      <c r="J2867" t="s">
        <v>6</v>
      </c>
      <c r="K2867" t="s">
        <v>6</v>
      </c>
      <c r="L2867">
        <v>32.058992631294778</v>
      </c>
      <c r="M2867" t="s">
        <v>6</v>
      </c>
      <c r="N2867" t="s">
        <v>6</v>
      </c>
      <c r="O2867">
        <v>29.133608164665908</v>
      </c>
      <c r="P2867">
        <v>26176.950737209201</v>
      </c>
      <c r="Q2867" t="s">
        <v>6</v>
      </c>
      <c r="R2867" t="s">
        <v>6</v>
      </c>
      <c r="S2867" t="s">
        <v>6</v>
      </c>
      <c r="T2867" t="s">
        <v>873</v>
      </c>
      <c r="U2867" t="s">
        <v>927</v>
      </c>
      <c r="V2867" t="s">
        <v>928</v>
      </c>
      <c r="W2867" t="s">
        <v>6</v>
      </c>
      <c r="X2867" t="s">
        <v>6</v>
      </c>
      <c r="Y2867" t="s">
        <v>705</v>
      </c>
      <c r="Z2867" t="s">
        <v>6</v>
      </c>
      <c r="AA2867" t="s">
        <v>6</v>
      </c>
      <c r="AB2867" t="s">
        <v>353</v>
      </c>
      <c r="AC2867" t="s">
        <v>706</v>
      </c>
    </row>
    <row r="2868" spans="1:29" x14ac:dyDescent="0.25">
      <c r="A2868" t="s">
        <v>389</v>
      </c>
      <c r="B2868">
        <v>288</v>
      </c>
      <c r="C2868" t="s">
        <v>139</v>
      </c>
      <c r="D2868">
        <v>2000</v>
      </c>
      <c r="E2868" t="s">
        <v>3862</v>
      </c>
      <c r="F2868" t="s">
        <v>6</v>
      </c>
      <c r="G2868" t="s">
        <v>6</v>
      </c>
      <c r="H2868" t="s">
        <v>6</v>
      </c>
      <c r="I2868">
        <v>33.519277780613834</v>
      </c>
      <c r="J2868" t="s">
        <v>6</v>
      </c>
      <c r="K2868" t="s">
        <v>6</v>
      </c>
      <c r="L2868">
        <v>34.658793126674517</v>
      </c>
      <c r="M2868" t="s">
        <v>6</v>
      </c>
      <c r="N2868" t="s">
        <v>6</v>
      </c>
      <c r="O2868">
        <v>32.676118799875411</v>
      </c>
      <c r="P2868">
        <v>28574.1008623825</v>
      </c>
      <c r="Q2868" t="s">
        <v>6</v>
      </c>
      <c r="R2868" t="s">
        <v>6</v>
      </c>
      <c r="S2868" t="s">
        <v>6</v>
      </c>
      <c r="T2868" t="s">
        <v>873</v>
      </c>
      <c r="U2868" t="s">
        <v>927</v>
      </c>
      <c r="V2868" t="s">
        <v>928</v>
      </c>
      <c r="W2868" t="s">
        <v>6</v>
      </c>
      <c r="X2868" t="s">
        <v>6</v>
      </c>
      <c r="Y2868" t="s">
        <v>705</v>
      </c>
      <c r="Z2868" t="s">
        <v>6</v>
      </c>
      <c r="AA2868" t="s">
        <v>6</v>
      </c>
      <c r="AB2868" t="s">
        <v>353</v>
      </c>
      <c r="AC2868" t="s">
        <v>706</v>
      </c>
    </row>
    <row r="2869" spans="1:29" x14ac:dyDescent="0.25">
      <c r="A2869" t="s">
        <v>389</v>
      </c>
      <c r="B2869">
        <v>288</v>
      </c>
      <c r="C2869" t="s">
        <v>139</v>
      </c>
      <c r="D2869">
        <v>2001</v>
      </c>
      <c r="E2869" t="s">
        <v>3863</v>
      </c>
      <c r="F2869" t="s">
        <v>6</v>
      </c>
      <c r="G2869" t="s">
        <v>6</v>
      </c>
      <c r="H2869" t="s">
        <v>6</v>
      </c>
      <c r="I2869">
        <v>34.028606210520316</v>
      </c>
      <c r="J2869" t="s">
        <v>6</v>
      </c>
      <c r="K2869" t="s">
        <v>6</v>
      </c>
      <c r="L2869">
        <v>42.740560751327081</v>
      </c>
      <c r="M2869" t="s">
        <v>6</v>
      </c>
      <c r="N2869" t="s">
        <v>6</v>
      </c>
      <c r="O2869">
        <v>33.518109865336768</v>
      </c>
      <c r="P2869">
        <v>31462.078100319901</v>
      </c>
      <c r="Q2869" t="s">
        <v>6</v>
      </c>
      <c r="R2869" t="s">
        <v>6</v>
      </c>
      <c r="S2869" t="s">
        <v>6</v>
      </c>
      <c r="T2869" t="s">
        <v>873</v>
      </c>
      <c r="U2869" t="s">
        <v>927</v>
      </c>
      <c r="V2869" t="s">
        <v>928</v>
      </c>
      <c r="W2869" t="s">
        <v>6</v>
      </c>
      <c r="X2869" t="s">
        <v>6</v>
      </c>
      <c r="Y2869" t="s">
        <v>705</v>
      </c>
      <c r="Z2869" t="s">
        <v>6</v>
      </c>
      <c r="AA2869" t="s">
        <v>6</v>
      </c>
      <c r="AB2869" t="s">
        <v>353</v>
      </c>
      <c r="AC2869" t="s">
        <v>706</v>
      </c>
    </row>
    <row r="2870" spans="1:29" x14ac:dyDescent="0.25">
      <c r="A2870" t="s">
        <v>389</v>
      </c>
      <c r="B2870">
        <v>288</v>
      </c>
      <c r="C2870" t="s">
        <v>139</v>
      </c>
      <c r="D2870">
        <v>2002</v>
      </c>
      <c r="E2870" t="s">
        <v>3864</v>
      </c>
      <c r="F2870" t="s">
        <v>6</v>
      </c>
      <c r="G2870" t="s">
        <v>6</v>
      </c>
      <c r="H2870" t="s">
        <v>6</v>
      </c>
      <c r="I2870">
        <v>33.436169486395563</v>
      </c>
      <c r="J2870" t="s">
        <v>6</v>
      </c>
      <c r="K2870" t="s">
        <v>6</v>
      </c>
      <c r="L2870">
        <v>59.386971020627342</v>
      </c>
      <c r="M2870" t="s">
        <v>6</v>
      </c>
      <c r="N2870" t="s">
        <v>6</v>
      </c>
      <c r="O2870">
        <v>48.552036257211803</v>
      </c>
      <c r="P2870">
        <v>36156.212343866697</v>
      </c>
      <c r="Q2870" t="s">
        <v>6</v>
      </c>
      <c r="R2870" t="s">
        <v>6</v>
      </c>
      <c r="S2870" t="s">
        <v>6</v>
      </c>
      <c r="T2870" t="s">
        <v>873</v>
      </c>
      <c r="U2870" t="s">
        <v>927</v>
      </c>
      <c r="V2870" t="s">
        <v>928</v>
      </c>
      <c r="W2870" t="s">
        <v>6</v>
      </c>
      <c r="X2870" t="s">
        <v>6</v>
      </c>
      <c r="Y2870" t="s">
        <v>705</v>
      </c>
      <c r="Z2870" t="s">
        <v>6</v>
      </c>
      <c r="AA2870" t="s">
        <v>6</v>
      </c>
      <c r="AB2870" t="s">
        <v>353</v>
      </c>
      <c r="AC2870" t="s">
        <v>706</v>
      </c>
    </row>
    <row r="2871" spans="1:29" x14ac:dyDescent="0.25">
      <c r="A2871" t="s">
        <v>389</v>
      </c>
      <c r="B2871">
        <v>288</v>
      </c>
      <c r="C2871" t="s">
        <v>139</v>
      </c>
      <c r="D2871">
        <v>2003</v>
      </c>
      <c r="E2871" t="s">
        <v>3865</v>
      </c>
      <c r="F2871" t="s">
        <v>6</v>
      </c>
      <c r="G2871" t="s">
        <v>6</v>
      </c>
      <c r="H2871" t="s">
        <v>6</v>
      </c>
      <c r="I2871">
        <v>27.200806295078642</v>
      </c>
      <c r="J2871" t="s">
        <v>6</v>
      </c>
      <c r="K2871" t="s">
        <v>6</v>
      </c>
      <c r="L2871">
        <v>45.100583239561736</v>
      </c>
      <c r="M2871" t="s">
        <v>6</v>
      </c>
      <c r="N2871" t="s">
        <v>6</v>
      </c>
      <c r="O2871">
        <v>37.576378148735301</v>
      </c>
      <c r="P2871">
        <v>42324.219771768498</v>
      </c>
      <c r="Q2871" t="s">
        <v>6</v>
      </c>
      <c r="R2871" t="s">
        <v>6</v>
      </c>
      <c r="S2871" t="s">
        <v>6</v>
      </c>
      <c r="T2871" t="s">
        <v>873</v>
      </c>
      <c r="U2871" t="s">
        <v>927</v>
      </c>
      <c r="V2871" t="s">
        <v>928</v>
      </c>
      <c r="W2871" t="s">
        <v>6</v>
      </c>
      <c r="X2871" t="s">
        <v>6</v>
      </c>
      <c r="Y2871" t="s">
        <v>705</v>
      </c>
      <c r="Z2871" t="s">
        <v>6</v>
      </c>
      <c r="AA2871" t="s">
        <v>6</v>
      </c>
      <c r="AB2871" t="s">
        <v>353</v>
      </c>
      <c r="AC2871" t="s">
        <v>706</v>
      </c>
    </row>
    <row r="2872" spans="1:29" x14ac:dyDescent="0.25">
      <c r="A2872" t="s">
        <v>389</v>
      </c>
      <c r="B2872">
        <v>288</v>
      </c>
      <c r="C2872" t="s">
        <v>139</v>
      </c>
      <c r="D2872">
        <v>2004</v>
      </c>
      <c r="E2872" t="s">
        <v>3866</v>
      </c>
      <c r="F2872" t="s">
        <v>6</v>
      </c>
      <c r="G2872" t="s">
        <v>6</v>
      </c>
      <c r="H2872" t="s">
        <v>6</v>
      </c>
      <c r="I2872">
        <v>25.273515977731066</v>
      </c>
      <c r="J2872" t="s">
        <v>6</v>
      </c>
      <c r="K2872" t="s">
        <v>6</v>
      </c>
      <c r="L2872">
        <v>34.462405420805766</v>
      </c>
      <c r="M2872" t="s">
        <v>6</v>
      </c>
      <c r="N2872" t="s">
        <v>6</v>
      </c>
      <c r="O2872">
        <v>27.036431380542076</v>
      </c>
      <c r="P2872">
        <v>47999.043589724097</v>
      </c>
      <c r="Q2872" t="s">
        <v>6</v>
      </c>
      <c r="R2872" t="s">
        <v>6</v>
      </c>
      <c r="S2872" t="s">
        <v>6</v>
      </c>
      <c r="T2872" t="s">
        <v>873</v>
      </c>
      <c r="U2872" t="s">
        <v>927</v>
      </c>
      <c r="V2872" t="s">
        <v>928</v>
      </c>
      <c r="W2872" t="s">
        <v>6</v>
      </c>
      <c r="X2872" t="s">
        <v>6</v>
      </c>
      <c r="Y2872" t="s">
        <v>705</v>
      </c>
      <c r="Z2872" t="s">
        <v>6</v>
      </c>
      <c r="AA2872" t="s">
        <v>6</v>
      </c>
      <c r="AB2872" t="s">
        <v>353</v>
      </c>
      <c r="AC2872" t="s">
        <v>706</v>
      </c>
    </row>
    <row r="2873" spans="1:29" x14ac:dyDescent="0.25">
      <c r="A2873" t="s">
        <v>389</v>
      </c>
      <c r="B2873">
        <v>288</v>
      </c>
      <c r="C2873" t="s">
        <v>139</v>
      </c>
      <c r="D2873">
        <v>2005</v>
      </c>
      <c r="E2873" t="s">
        <v>3867</v>
      </c>
      <c r="F2873" t="s">
        <v>6</v>
      </c>
      <c r="G2873" t="s">
        <v>6</v>
      </c>
      <c r="H2873" t="s">
        <v>6</v>
      </c>
      <c r="I2873">
        <v>23.350719334174801</v>
      </c>
      <c r="J2873" t="s">
        <v>6</v>
      </c>
      <c r="K2873" t="s">
        <v>6</v>
      </c>
      <c r="L2873">
        <v>28.010154733702709</v>
      </c>
      <c r="M2873" t="s">
        <v>6</v>
      </c>
      <c r="N2873" t="s">
        <v>6</v>
      </c>
      <c r="O2873">
        <v>22.675323402404175</v>
      </c>
      <c r="P2873">
        <v>53962.3266765222</v>
      </c>
      <c r="Q2873" t="s">
        <v>6</v>
      </c>
      <c r="R2873" t="s">
        <v>6</v>
      </c>
      <c r="S2873" t="s">
        <v>6</v>
      </c>
      <c r="T2873" t="s">
        <v>873</v>
      </c>
      <c r="U2873" t="s">
        <v>927</v>
      </c>
      <c r="V2873" t="s">
        <v>928</v>
      </c>
      <c r="W2873" t="s">
        <v>6</v>
      </c>
      <c r="X2873" t="s">
        <v>6</v>
      </c>
      <c r="Y2873" t="s">
        <v>705</v>
      </c>
      <c r="Z2873" t="s">
        <v>6</v>
      </c>
      <c r="AA2873" t="s">
        <v>6</v>
      </c>
      <c r="AB2873" t="s">
        <v>353</v>
      </c>
      <c r="AC2873" t="s">
        <v>706</v>
      </c>
    </row>
    <row r="2874" spans="1:29" x14ac:dyDescent="0.25">
      <c r="A2874" t="s">
        <v>389</v>
      </c>
      <c r="B2874">
        <v>288</v>
      </c>
      <c r="C2874" t="s">
        <v>139</v>
      </c>
      <c r="D2874">
        <v>2006</v>
      </c>
      <c r="E2874" t="s">
        <v>3868</v>
      </c>
      <c r="F2874" t="s">
        <v>6</v>
      </c>
      <c r="G2874" t="s">
        <v>6</v>
      </c>
      <c r="H2874" t="s">
        <v>6</v>
      </c>
      <c r="I2874">
        <v>20.624330368864921</v>
      </c>
      <c r="J2874" t="s">
        <v>6</v>
      </c>
      <c r="K2874" t="s">
        <v>6</v>
      </c>
      <c r="L2874">
        <v>21.458958583687444</v>
      </c>
      <c r="M2874" t="s">
        <v>6</v>
      </c>
      <c r="N2874" t="s">
        <v>6</v>
      </c>
      <c r="O2874">
        <v>17.925266040343949</v>
      </c>
      <c r="P2874">
        <v>59996.506120231599</v>
      </c>
      <c r="Q2874" t="s">
        <v>6</v>
      </c>
      <c r="R2874" t="s">
        <v>6</v>
      </c>
      <c r="S2874" t="s">
        <v>6</v>
      </c>
      <c r="T2874" t="s">
        <v>873</v>
      </c>
      <c r="U2874" t="s">
        <v>927</v>
      </c>
      <c r="V2874" t="s">
        <v>928</v>
      </c>
      <c r="W2874" t="s">
        <v>6</v>
      </c>
      <c r="X2874" t="s">
        <v>6</v>
      </c>
      <c r="Y2874" t="s">
        <v>705</v>
      </c>
      <c r="Z2874" t="s">
        <v>6</v>
      </c>
      <c r="AA2874" t="s">
        <v>6</v>
      </c>
      <c r="AB2874" t="s">
        <v>353</v>
      </c>
      <c r="AC2874" t="s">
        <v>706</v>
      </c>
    </row>
    <row r="2875" spans="1:29" x14ac:dyDescent="0.25">
      <c r="A2875" t="s">
        <v>389</v>
      </c>
      <c r="B2875">
        <v>288</v>
      </c>
      <c r="C2875" t="s">
        <v>139</v>
      </c>
      <c r="D2875">
        <v>2007</v>
      </c>
      <c r="E2875" t="s">
        <v>3869</v>
      </c>
      <c r="F2875" t="s">
        <v>6</v>
      </c>
      <c r="G2875" t="s">
        <v>6</v>
      </c>
      <c r="H2875" t="s">
        <v>6</v>
      </c>
      <c r="I2875">
        <v>22.115586400366936</v>
      </c>
      <c r="J2875" t="s">
        <v>6</v>
      </c>
      <c r="K2875" t="s">
        <v>6</v>
      </c>
      <c r="L2875">
        <v>18.14179745600951</v>
      </c>
      <c r="M2875" t="s">
        <v>6</v>
      </c>
      <c r="N2875" t="s">
        <v>6</v>
      </c>
      <c r="O2875">
        <v>15.260361208918544</v>
      </c>
      <c r="P2875">
        <v>69426.262229753993</v>
      </c>
      <c r="Q2875" t="s">
        <v>6</v>
      </c>
      <c r="R2875" t="s">
        <v>6</v>
      </c>
      <c r="S2875" t="s">
        <v>6</v>
      </c>
      <c r="T2875" t="s">
        <v>873</v>
      </c>
      <c r="U2875" t="s">
        <v>927</v>
      </c>
      <c r="V2875" t="s">
        <v>928</v>
      </c>
      <c r="W2875" t="s">
        <v>6</v>
      </c>
      <c r="X2875" t="s">
        <v>6</v>
      </c>
      <c r="Y2875" t="s">
        <v>705</v>
      </c>
      <c r="Z2875" t="s">
        <v>6</v>
      </c>
      <c r="AA2875" t="s">
        <v>6</v>
      </c>
      <c r="AB2875" t="s">
        <v>353</v>
      </c>
      <c r="AC2875" t="s">
        <v>706</v>
      </c>
    </row>
    <row r="2876" spans="1:29" x14ac:dyDescent="0.25">
      <c r="A2876" t="s">
        <v>389</v>
      </c>
      <c r="B2876">
        <v>288</v>
      </c>
      <c r="C2876" t="s">
        <v>139</v>
      </c>
      <c r="D2876">
        <v>2008</v>
      </c>
      <c r="E2876" t="s">
        <v>3870</v>
      </c>
      <c r="F2876" t="s">
        <v>6</v>
      </c>
      <c r="G2876" t="s">
        <v>6</v>
      </c>
      <c r="H2876" t="s">
        <v>6</v>
      </c>
      <c r="I2876">
        <v>27.931161790921561</v>
      </c>
      <c r="J2876" t="s">
        <v>6</v>
      </c>
      <c r="K2876" t="s">
        <v>6</v>
      </c>
      <c r="L2876">
        <v>18.14764503092173</v>
      </c>
      <c r="M2876" t="s">
        <v>6</v>
      </c>
      <c r="N2876" t="s">
        <v>6</v>
      </c>
      <c r="O2876">
        <v>13.518350000635762</v>
      </c>
      <c r="P2876">
        <v>80734.753242282502</v>
      </c>
      <c r="Q2876" t="s">
        <v>6</v>
      </c>
      <c r="R2876" t="s">
        <v>6</v>
      </c>
      <c r="S2876" t="s">
        <v>6</v>
      </c>
      <c r="T2876" t="s">
        <v>873</v>
      </c>
      <c r="U2876" t="s">
        <v>927</v>
      </c>
      <c r="V2876" t="s">
        <v>928</v>
      </c>
      <c r="W2876" t="s">
        <v>6</v>
      </c>
      <c r="X2876" t="s">
        <v>6</v>
      </c>
      <c r="Y2876" t="s">
        <v>705</v>
      </c>
      <c r="Z2876" t="s">
        <v>6</v>
      </c>
      <c r="AA2876" t="s">
        <v>6</v>
      </c>
      <c r="AB2876" t="s">
        <v>353</v>
      </c>
      <c r="AC2876" t="s">
        <v>706</v>
      </c>
    </row>
    <row r="2877" spans="1:29" x14ac:dyDescent="0.25">
      <c r="A2877" t="s">
        <v>389</v>
      </c>
      <c r="B2877">
        <v>288</v>
      </c>
      <c r="C2877" t="s">
        <v>139</v>
      </c>
      <c r="D2877">
        <v>2009</v>
      </c>
      <c r="E2877" t="s">
        <v>3871</v>
      </c>
      <c r="F2877" t="s">
        <v>6</v>
      </c>
      <c r="G2877" t="s">
        <v>6</v>
      </c>
      <c r="H2877" t="s">
        <v>6</v>
      </c>
      <c r="I2877">
        <v>33.475258140668501</v>
      </c>
      <c r="J2877" t="s">
        <v>6</v>
      </c>
      <c r="K2877" t="s">
        <v>6</v>
      </c>
      <c r="L2877">
        <v>18.245022678605611</v>
      </c>
      <c r="M2877" t="s">
        <v>6</v>
      </c>
      <c r="N2877" t="s">
        <v>6</v>
      </c>
      <c r="O2877">
        <v>13.703888822472624</v>
      </c>
      <c r="P2877">
        <v>79117.170175056206</v>
      </c>
      <c r="Q2877" t="s">
        <v>6</v>
      </c>
      <c r="R2877" t="s">
        <v>6</v>
      </c>
      <c r="S2877" t="s">
        <v>6</v>
      </c>
      <c r="T2877" t="s">
        <v>873</v>
      </c>
      <c r="U2877" t="s">
        <v>927</v>
      </c>
      <c r="V2877" t="s">
        <v>928</v>
      </c>
      <c r="W2877" t="s">
        <v>6</v>
      </c>
      <c r="X2877" t="s">
        <v>6</v>
      </c>
      <c r="Y2877" t="s">
        <v>705</v>
      </c>
      <c r="Z2877" t="s">
        <v>6</v>
      </c>
      <c r="AA2877" t="s">
        <v>6</v>
      </c>
      <c r="AB2877" t="s">
        <v>353</v>
      </c>
      <c r="AC2877" t="s">
        <v>706</v>
      </c>
    </row>
    <row r="2878" spans="1:29" x14ac:dyDescent="0.25">
      <c r="A2878" t="s">
        <v>389</v>
      </c>
      <c r="B2878">
        <v>288</v>
      </c>
      <c r="C2878" t="s">
        <v>139</v>
      </c>
      <c r="D2878">
        <v>2010</v>
      </c>
      <c r="E2878" t="s">
        <v>3872</v>
      </c>
      <c r="F2878" t="s">
        <v>6</v>
      </c>
      <c r="G2878" t="s">
        <v>6</v>
      </c>
      <c r="H2878" t="s">
        <v>6</v>
      </c>
      <c r="I2878">
        <v>37.337423695283292</v>
      </c>
      <c r="J2878" t="s">
        <v>6</v>
      </c>
      <c r="K2878" t="s">
        <v>6</v>
      </c>
      <c r="L2878">
        <v>15.584040925700682</v>
      </c>
      <c r="M2878" t="s">
        <v>6</v>
      </c>
      <c r="N2878" t="s">
        <v>6</v>
      </c>
      <c r="O2878">
        <v>11.876344259053752</v>
      </c>
      <c r="P2878">
        <v>94934.255213694603</v>
      </c>
      <c r="Q2878" t="s">
        <v>6</v>
      </c>
      <c r="R2878" t="s">
        <v>6</v>
      </c>
      <c r="S2878" t="s">
        <v>6</v>
      </c>
      <c r="T2878" t="s">
        <v>873</v>
      </c>
      <c r="U2878" t="s">
        <v>927</v>
      </c>
      <c r="V2878" t="s">
        <v>928</v>
      </c>
      <c r="W2878" t="s">
        <v>6</v>
      </c>
      <c r="X2878" t="s">
        <v>6</v>
      </c>
      <c r="Y2878" t="s">
        <v>705</v>
      </c>
      <c r="Z2878" t="s">
        <v>6</v>
      </c>
      <c r="AA2878" t="s">
        <v>6</v>
      </c>
      <c r="AB2878" t="s">
        <v>353</v>
      </c>
      <c r="AC2878" t="s">
        <v>706</v>
      </c>
    </row>
    <row r="2879" spans="1:29" x14ac:dyDescent="0.25">
      <c r="A2879" t="s">
        <v>389</v>
      </c>
      <c r="B2879">
        <v>288</v>
      </c>
      <c r="C2879" t="s">
        <v>139</v>
      </c>
      <c r="D2879">
        <v>2011</v>
      </c>
      <c r="E2879" t="s">
        <v>3873</v>
      </c>
      <c r="F2879" t="s">
        <v>6</v>
      </c>
      <c r="G2879" t="s">
        <v>6</v>
      </c>
      <c r="H2879" t="s">
        <v>6</v>
      </c>
      <c r="I2879">
        <v>41.685387897441778</v>
      </c>
      <c r="J2879" t="s">
        <v>6</v>
      </c>
      <c r="K2879" t="s">
        <v>6</v>
      </c>
      <c r="L2879">
        <v>12.969759182399269</v>
      </c>
      <c r="M2879" t="s">
        <v>6</v>
      </c>
      <c r="N2879" t="s">
        <v>6</v>
      </c>
      <c r="O2879">
        <v>9.8409258616935684</v>
      </c>
      <c r="P2879">
        <v>105203.213929868</v>
      </c>
      <c r="Q2879" t="s">
        <v>6</v>
      </c>
      <c r="R2879" t="s">
        <v>6</v>
      </c>
      <c r="S2879" t="s">
        <v>6</v>
      </c>
      <c r="T2879" t="s">
        <v>873</v>
      </c>
      <c r="U2879" t="s">
        <v>927</v>
      </c>
      <c r="V2879" t="s">
        <v>928</v>
      </c>
      <c r="W2879" t="s">
        <v>6</v>
      </c>
      <c r="X2879" t="s">
        <v>6</v>
      </c>
      <c r="Y2879" t="s">
        <v>705</v>
      </c>
      <c r="Z2879" t="s">
        <v>6</v>
      </c>
      <c r="AA2879" t="s">
        <v>6</v>
      </c>
      <c r="AB2879" t="s">
        <v>353</v>
      </c>
      <c r="AC2879" t="s">
        <v>706</v>
      </c>
    </row>
    <row r="2880" spans="1:29" x14ac:dyDescent="0.25">
      <c r="A2880" t="s">
        <v>389</v>
      </c>
      <c r="B2880">
        <v>288</v>
      </c>
      <c r="C2880" t="s">
        <v>139</v>
      </c>
      <c r="D2880">
        <v>2012</v>
      </c>
      <c r="E2880" t="s">
        <v>3874</v>
      </c>
      <c r="F2880" t="s">
        <v>6</v>
      </c>
      <c r="G2880" t="s">
        <v>6</v>
      </c>
      <c r="H2880" t="s">
        <v>6</v>
      </c>
      <c r="I2880">
        <v>45.979240169471794</v>
      </c>
      <c r="J2880" t="s">
        <v>6</v>
      </c>
      <c r="K2880" t="s">
        <v>6</v>
      </c>
      <c r="L2880">
        <v>16.153029174309012</v>
      </c>
      <c r="M2880" t="s">
        <v>6</v>
      </c>
      <c r="N2880" t="s">
        <v>6</v>
      </c>
      <c r="O2880">
        <v>12.523989595883853</v>
      </c>
      <c r="P2880">
        <v>108832.260329104</v>
      </c>
      <c r="Q2880" t="s">
        <v>6</v>
      </c>
      <c r="R2880" t="s">
        <v>6</v>
      </c>
      <c r="S2880" t="s">
        <v>6</v>
      </c>
      <c r="T2880" t="s">
        <v>873</v>
      </c>
      <c r="U2880" t="s">
        <v>927</v>
      </c>
      <c r="V2880" t="s">
        <v>928</v>
      </c>
      <c r="W2880" t="s">
        <v>6</v>
      </c>
      <c r="X2880" t="s">
        <v>6</v>
      </c>
      <c r="Y2880" t="s">
        <v>705</v>
      </c>
      <c r="Z2880" t="s">
        <v>6</v>
      </c>
      <c r="AA2880" t="s">
        <v>6</v>
      </c>
      <c r="AB2880" t="s">
        <v>353</v>
      </c>
      <c r="AC2880" t="s">
        <v>706</v>
      </c>
    </row>
    <row r="2881" spans="1:29" x14ac:dyDescent="0.25">
      <c r="A2881" t="s">
        <v>389</v>
      </c>
      <c r="B2881">
        <v>288</v>
      </c>
      <c r="C2881" t="s">
        <v>139</v>
      </c>
      <c r="D2881">
        <v>2013</v>
      </c>
      <c r="E2881" t="s">
        <v>3875</v>
      </c>
      <c r="F2881" t="s">
        <v>6</v>
      </c>
      <c r="G2881" t="s">
        <v>6</v>
      </c>
      <c r="H2881" t="s">
        <v>6</v>
      </c>
      <c r="I2881">
        <v>47.822647231001731</v>
      </c>
      <c r="J2881" t="s">
        <v>6</v>
      </c>
      <c r="K2881" t="s">
        <v>6</v>
      </c>
      <c r="L2881">
        <v>17.003838964320515</v>
      </c>
      <c r="M2881" t="s">
        <v>6</v>
      </c>
      <c r="N2881" t="s">
        <v>6</v>
      </c>
      <c r="O2881">
        <v>13.561612802269288</v>
      </c>
      <c r="P2881">
        <v>125152.24490377599</v>
      </c>
      <c r="Q2881" t="s">
        <v>6</v>
      </c>
      <c r="R2881" t="s">
        <v>6</v>
      </c>
      <c r="S2881" t="s">
        <v>6</v>
      </c>
      <c r="T2881" t="s">
        <v>873</v>
      </c>
      <c r="U2881" t="s">
        <v>927</v>
      </c>
      <c r="V2881" t="s">
        <v>928</v>
      </c>
      <c r="W2881" t="s">
        <v>6</v>
      </c>
      <c r="X2881" t="s">
        <v>6</v>
      </c>
      <c r="Y2881" t="s">
        <v>705</v>
      </c>
      <c r="Z2881" t="s">
        <v>6</v>
      </c>
      <c r="AA2881" t="s">
        <v>6</v>
      </c>
      <c r="AB2881" t="s">
        <v>353</v>
      </c>
      <c r="AC2881" t="s">
        <v>706</v>
      </c>
    </row>
    <row r="2882" spans="1:29" x14ac:dyDescent="0.25">
      <c r="A2882" t="s">
        <v>389</v>
      </c>
      <c r="B2882">
        <v>288</v>
      </c>
      <c r="C2882" t="s">
        <v>139</v>
      </c>
      <c r="D2882">
        <v>2014</v>
      </c>
      <c r="E2882" t="s">
        <v>3876</v>
      </c>
      <c r="F2882" t="s">
        <v>6</v>
      </c>
      <c r="G2882" t="s">
        <v>6</v>
      </c>
      <c r="H2882" t="s">
        <v>6</v>
      </c>
      <c r="I2882">
        <v>52.117876262808871</v>
      </c>
      <c r="J2882" t="s">
        <v>6</v>
      </c>
      <c r="K2882" t="s">
        <v>6</v>
      </c>
      <c r="L2882">
        <v>19.746516238714712</v>
      </c>
      <c r="M2882" t="s">
        <v>6</v>
      </c>
      <c r="N2882" t="s">
        <v>6</v>
      </c>
      <c r="O2882">
        <v>16.215185666465</v>
      </c>
      <c r="P2882">
        <v>137797.686414745</v>
      </c>
      <c r="Q2882" t="s">
        <v>6</v>
      </c>
      <c r="R2882" t="s">
        <v>6</v>
      </c>
      <c r="S2882" t="s">
        <v>6</v>
      </c>
      <c r="T2882" t="s">
        <v>873</v>
      </c>
      <c r="U2882" t="s">
        <v>927</v>
      </c>
      <c r="V2882" t="s">
        <v>928</v>
      </c>
      <c r="W2882" t="s">
        <v>6</v>
      </c>
      <c r="X2882" t="s">
        <v>6</v>
      </c>
      <c r="Y2882" t="s">
        <v>705</v>
      </c>
      <c r="Z2882" t="s">
        <v>6</v>
      </c>
      <c r="AA2882" t="s">
        <v>6</v>
      </c>
      <c r="AB2882" t="s">
        <v>353</v>
      </c>
      <c r="AC2882" t="s">
        <v>706</v>
      </c>
    </row>
    <row r="2883" spans="1:29" x14ac:dyDescent="0.25">
      <c r="A2883" t="s">
        <v>389</v>
      </c>
      <c r="B2883">
        <v>288</v>
      </c>
      <c r="C2883" t="s">
        <v>139</v>
      </c>
      <c r="D2883">
        <v>2015</v>
      </c>
      <c r="E2883" t="s">
        <v>3877</v>
      </c>
      <c r="F2883" t="s">
        <v>6</v>
      </c>
      <c r="G2883" t="s">
        <v>6</v>
      </c>
      <c r="H2883" t="s">
        <v>6</v>
      </c>
      <c r="I2883">
        <v>60.011082610860598</v>
      </c>
      <c r="J2883" t="s">
        <v>6</v>
      </c>
      <c r="K2883" t="s">
        <v>6</v>
      </c>
      <c r="L2883">
        <v>23.986645884782497</v>
      </c>
      <c r="M2883" t="s">
        <v>6</v>
      </c>
      <c r="N2883" t="s">
        <v>6</v>
      </c>
      <c r="O2883">
        <v>19.678995829796623</v>
      </c>
      <c r="P2883">
        <v>142003.38042045999</v>
      </c>
      <c r="Q2883" t="s">
        <v>6</v>
      </c>
      <c r="R2883" t="s">
        <v>6</v>
      </c>
      <c r="S2883" t="s">
        <v>6</v>
      </c>
      <c r="T2883" t="s">
        <v>873</v>
      </c>
      <c r="U2883" t="s">
        <v>927</v>
      </c>
      <c r="V2883" t="s">
        <v>928</v>
      </c>
      <c r="W2883" t="s">
        <v>6</v>
      </c>
      <c r="X2883" t="s">
        <v>6</v>
      </c>
      <c r="Y2883" t="s">
        <v>705</v>
      </c>
      <c r="Z2883" t="s">
        <v>6</v>
      </c>
      <c r="AA2883" t="s">
        <v>6</v>
      </c>
      <c r="AB2883" t="s">
        <v>353</v>
      </c>
      <c r="AC2883" t="s">
        <v>706</v>
      </c>
    </row>
    <row r="2884" spans="1:29" x14ac:dyDescent="0.25">
      <c r="A2884" t="s">
        <v>389</v>
      </c>
      <c r="B2884">
        <v>288</v>
      </c>
      <c r="C2884" t="s">
        <v>139</v>
      </c>
      <c r="D2884">
        <v>2016</v>
      </c>
      <c r="E2884" t="s">
        <v>3878</v>
      </c>
      <c r="F2884" t="s">
        <v>6</v>
      </c>
      <c r="G2884" t="s">
        <v>6</v>
      </c>
      <c r="H2884" t="s">
        <v>6</v>
      </c>
      <c r="I2884">
        <v>56.575563743271388</v>
      </c>
      <c r="J2884" t="s">
        <v>6</v>
      </c>
      <c r="K2884" t="s">
        <v>6</v>
      </c>
      <c r="L2884">
        <v>24.880320845703181</v>
      </c>
      <c r="M2884" t="s">
        <v>6</v>
      </c>
      <c r="N2884" t="s">
        <v>6</v>
      </c>
      <c r="O2884">
        <v>20.378085269143277</v>
      </c>
      <c r="P2884">
        <v>155509.31836534999</v>
      </c>
      <c r="Q2884" t="s">
        <v>6</v>
      </c>
      <c r="R2884" t="s">
        <v>6</v>
      </c>
      <c r="S2884" t="s">
        <v>6</v>
      </c>
      <c r="T2884" t="s">
        <v>873</v>
      </c>
      <c r="U2884" t="s">
        <v>927</v>
      </c>
      <c r="V2884" t="s">
        <v>928</v>
      </c>
      <c r="W2884" t="s">
        <v>6</v>
      </c>
      <c r="X2884" t="s">
        <v>6</v>
      </c>
      <c r="Y2884" t="s">
        <v>705</v>
      </c>
      <c r="Z2884" t="s">
        <v>6</v>
      </c>
      <c r="AA2884" t="s">
        <v>6</v>
      </c>
      <c r="AB2884" t="s">
        <v>353</v>
      </c>
      <c r="AC2884" t="s">
        <v>706</v>
      </c>
    </row>
    <row r="2885" spans="1:29" x14ac:dyDescent="0.25">
      <c r="A2885" t="s">
        <v>389</v>
      </c>
      <c r="B2885">
        <v>293</v>
      </c>
      <c r="C2885" t="s">
        <v>86</v>
      </c>
      <c r="D2885">
        <v>1950</v>
      </c>
      <c r="E2885" t="s">
        <v>3879</v>
      </c>
      <c r="F2885" t="s">
        <v>6</v>
      </c>
      <c r="G2885" t="s">
        <v>6</v>
      </c>
      <c r="H2885" t="s">
        <v>6</v>
      </c>
      <c r="I2885">
        <v>12.564371139635522</v>
      </c>
      <c r="J2885" t="s">
        <v>6</v>
      </c>
      <c r="K2885" t="s">
        <v>6</v>
      </c>
      <c r="L2885" t="s">
        <v>6</v>
      </c>
      <c r="M2885" t="s">
        <v>6</v>
      </c>
      <c r="N2885" t="s">
        <v>6</v>
      </c>
      <c r="O2885" t="s">
        <v>6</v>
      </c>
      <c r="P2885">
        <v>1.8259204314903054E-8</v>
      </c>
      <c r="Q2885" t="s">
        <v>6</v>
      </c>
      <c r="R2885" t="s">
        <v>6</v>
      </c>
      <c r="S2885" t="s">
        <v>6</v>
      </c>
      <c r="T2885" t="s">
        <v>415</v>
      </c>
      <c r="U2885" t="s">
        <v>923</v>
      </c>
      <c r="V2885" t="s">
        <v>929</v>
      </c>
      <c r="W2885" t="s">
        <v>326</v>
      </c>
      <c r="X2885" t="s">
        <v>416</v>
      </c>
      <c r="Y2885" t="s">
        <v>330</v>
      </c>
      <c r="Z2885" t="s">
        <v>330</v>
      </c>
      <c r="AA2885" t="s">
        <v>330</v>
      </c>
      <c r="AB2885" t="s">
        <v>330</v>
      </c>
      <c r="AC2885" t="s">
        <v>688</v>
      </c>
    </row>
    <row r="2886" spans="1:29" x14ac:dyDescent="0.25">
      <c r="A2886" t="s">
        <v>389</v>
      </c>
      <c r="B2886">
        <v>293</v>
      </c>
      <c r="C2886" t="s">
        <v>86</v>
      </c>
      <c r="D2886">
        <v>1951</v>
      </c>
      <c r="E2886" t="s">
        <v>3880</v>
      </c>
      <c r="F2886" t="s">
        <v>6</v>
      </c>
      <c r="G2886" t="s">
        <v>6</v>
      </c>
      <c r="H2886" t="s">
        <v>6</v>
      </c>
      <c r="I2886">
        <v>12.951269850880726</v>
      </c>
      <c r="J2886" t="s">
        <v>6</v>
      </c>
      <c r="K2886" t="s">
        <v>6</v>
      </c>
      <c r="L2886" t="s">
        <v>6</v>
      </c>
      <c r="M2886" t="s">
        <v>6</v>
      </c>
      <c r="N2886" t="s">
        <v>6</v>
      </c>
      <c r="O2886" t="s">
        <v>6</v>
      </c>
      <c r="P2886">
        <v>2.2634222634673123E-8</v>
      </c>
      <c r="Q2886" t="s">
        <v>6</v>
      </c>
      <c r="R2886" t="s">
        <v>6</v>
      </c>
      <c r="S2886" t="s">
        <v>6</v>
      </c>
      <c r="T2886" t="s">
        <v>415</v>
      </c>
      <c r="U2886" t="s">
        <v>923</v>
      </c>
      <c r="V2886" t="s">
        <v>929</v>
      </c>
      <c r="W2886" t="s">
        <v>326</v>
      </c>
      <c r="X2886" t="s">
        <v>416</v>
      </c>
      <c r="Y2886" t="s">
        <v>330</v>
      </c>
      <c r="Z2886" t="s">
        <v>330</v>
      </c>
      <c r="AA2886" t="s">
        <v>330</v>
      </c>
      <c r="AB2886" t="s">
        <v>330</v>
      </c>
      <c r="AC2886" t="s">
        <v>688</v>
      </c>
    </row>
    <row r="2887" spans="1:29" x14ac:dyDescent="0.25">
      <c r="A2887" t="s">
        <v>389</v>
      </c>
      <c r="B2887">
        <v>293</v>
      </c>
      <c r="C2887" t="s">
        <v>86</v>
      </c>
      <c r="D2887">
        <v>1952</v>
      </c>
      <c r="E2887" t="s">
        <v>3881</v>
      </c>
      <c r="F2887" t="s">
        <v>6</v>
      </c>
      <c r="G2887" t="s">
        <v>6</v>
      </c>
      <c r="H2887" t="s">
        <v>6</v>
      </c>
      <c r="I2887">
        <v>15.435262176658519</v>
      </c>
      <c r="J2887" t="s">
        <v>6</v>
      </c>
      <c r="K2887" t="s">
        <v>6</v>
      </c>
      <c r="L2887" t="s">
        <v>6</v>
      </c>
      <c r="M2887" t="s">
        <v>6</v>
      </c>
      <c r="N2887" t="s">
        <v>6</v>
      </c>
      <c r="O2887" t="s">
        <v>6</v>
      </c>
      <c r="P2887">
        <v>2.477178738540233E-8</v>
      </c>
      <c r="Q2887" t="s">
        <v>6</v>
      </c>
      <c r="R2887" t="s">
        <v>6</v>
      </c>
      <c r="S2887" t="s">
        <v>6</v>
      </c>
      <c r="T2887" t="s">
        <v>415</v>
      </c>
      <c r="U2887" t="s">
        <v>923</v>
      </c>
      <c r="V2887" t="s">
        <v>929</v>
      </c>
      <c r="W2887" t="s">
        <v>326</v>
      </c>
      <c r="X2887" t="s">
        <v>416</v>
      </c>
      <c r="Y2887" t="s">
        <v>330</v>
      </c>
      <c r="Z2887" t="s">
        <v>330</v>
      </c>
      <c r="AA2887" t="s">
        <v>330</v>
      </c>
      <c r="AB2887" t="s">
        <v>330</v>
      </c>
      <c r="AC2887" t="s">
        <v>688</v>
      </c>
    </row>
    <row r="2888" spans="1:29" x14ac:dyDescent="0.25">
      <c r="A2888" t="s">
        <v>389</v>
      </c>
      <c r="B2888">
        <v>293</v>
      </c>
      <c r="C2888" t="s">
        <v>86</v>
      </c>
      <c r="D2888">
        <v>1953</v>
      </c>
      <c r="E2888" t="s">
        <v>3882</v>
      </c>
      <c r="F2888" t="s">
        <v>6</v>
      </c>
      <c r="G2888" t="s">
        <v>6</v>
      </c>
      <c r="H2888" t="s">
        <v>6</v>
      </c>
      <c r="I2888">
        <v>15.223208289282471</v>
      </c>
      <c r="J2888" t="s">
        <v>6</v>
      </c>
      <c r="K2888" t="s">
        <v>6</v>
      </c>
      <c r="L2888" t="s">
        <v>6</v>
      </c>
      <c r="M2888" t="s">
        <v>6</v>
      </c>
      <c r="N2888" t="s">
        <v>6</v>
      </c>
      <c r="O2888" t="s">
        <v>6</v>
      </c>
      <c r="P2888">
        <v>2.7628534548926163E-8</v>
      </c>
      <c r="Q2888" t="s">
        <v>6</v>
      </c>
      <c r="R2888" t="s">
        <v>6</v>
      </c>
      <c r="S2888" t="s">
        <v>6</v>
      </c>
      <c r="T2888" t="s">
        <v>415</v>
      </c>
      <c r="U2888" t="s">
        <v>923</v>
      </c>
      <c r="V2888" t="s">
        <v>929</v>
      </c>
      <c r="W2888" t="s">
        <v>326</v>
      </c>
      <c r="X2888" t="s">
        <v>416</v>
      </c>
      <c r="Y2888" t="s">
        <v>330</v>
      </c>
      <c r="Z2888" t="s">
        <v>330</v>
      </c>
      <c r="AA2888" t="s">
        <v>330</v>
      </c>
      <c r="AB2888" t="s">
        <v>330</v>
      </c>
      <c r="AC2888" t="s">
        <v>688</v>
      </c>
    </row>
    <row r="2889" spans="1:29" x14ac:dyDescent="0.25">
      <c r="A2889" t="s">
        <v>389</v>
      </c>
      <c r="B2889">
        <v>293</v>
      </c>
      <c r="C2889" t="s">
        <v>86</v>
      </c>
      <c r="D2889">
        <v>1954</v>
      </c>
      <c r="E2889" t="s">
        <v>3883</v>
      </c>
      <c r="F2889" t="s">
        <v>6</v>
      </c>
      <c r="G2889" t="s">
        <v>6</v>
      </c>
      <c r="H2889" t="s">
        <v>6</v>
      </c>
      <c r="I2889">
        <v>14.770205501949036</v>
      </c>
      <c r="J2889" t="s">
        <v>6</v>
      </c>
      <c r="K2889" t="s">
        <v>6</v>
      </c>
      <c r="L2889" t="s">
        <v>6</v>
      </c>
      <c r="M2889" t="s">
        <v>6</v>
      </c>
      <c r="N2889" t="s">
        <v>6</v>
      </c>
      <c r="O2889" t="s">
        <v>6</v>
      </c>
      <c r="P2889">
        <v>3.1064621233144425E-8</v>
      </c>
      <c r="Q2889" t="s">
        <v>6</v>
      </c>
      <c r="R2889" t="s">
        <v>6</v>
      </c>
      <c r="S2889" t="s">
        <v>6</v>
      </c>
      <c r="T2889" t="s">
        <v>415</v>
      </c>
      <c r="U2889" t="s">
        <v>923</v>
      </c>
      <c r="V2889" t="s">
        <v>929</v>
      </c>
      <c r="W2889" t="s">
        <v>326</v>
      </c>
      <c r="X2889" t="s">
        <v>416</v>
      </c>
      <c r="Y2889" t="s">
        <v>330</v>
      </c>
      <c r="Z2889" t="s">
        <v>330</v>
      </c>
      <c r="AA2889" t="s">
        <v>330</v>
      </c>
      <c r="AB2889" t="s">
        <v>330</v>
      </c>
      <c r="AC2889" t="s">
        <v>688</v>
      </c>
    </row>
    <row r="2890" spans="1:29" x14ac:dyDescent="0.25">
      <c r="A2890" t="s">
        <v>389</v>
      </c>
      <c r="B2890">
        <v>293</v>
      </c>
      <c r="C2890" t="s">
        <v>86</v>
      </c>
      <c r="D2890">
        <v>1955</v>
      </c>
      <c r="E2890" t="s">
        <v>3884</v>
      </c>
      <c r="F2890" t="s">
        <v>6</v>
      </c>
      <c r="G2890" t="s">
        <v>6</v>
      </c>
      <c r="H2890" t="s">
        <v>6</v>
      </c>
      <c r="I2890">
        <v>16.085374841242114</v>
      </c>
      <c r="J2890" t="s">
        <v>6</v>
      </c>
      <c r="K2890" t="s">
        <v>6</v>
      </c>
      <c r="L2890" t="s">
        <v>6</v>
      </c>
      <c r="M2890" t="s">
        <v>6</v>
      </c>
      <c r="N2890" t="s">
        <v>6</v>
      </c>
      <c r="O2890" t="s">
        <v>6</v>
      </c>
      <c r="P2890">
        <v>3.4071195264915272E-8</v>
      </c>
      <c r="Q2890" t="s">
        <v>6</v>
      </c>
      <c r="R2890" t="s">
        <v>6</v>
      </c>
      <c r="S2890" t="s">
        <v>6</v>
      </c>
      <c r="T2890" t="s">
        <v>415</v>
      </c>
      <c r="U2890" t="s">
        <v>923</v>
      </c>
      <c r="V2890" t="s">
        <v>929</v>
      </c>
      <c r="W2890" t="s">
        <v>326</v>
      </c>
      <c r="X2890" t="s">
        <v>416</v>
      </c>
      <c r="Y2890" t="s">
        <v>330</v>
      </c>
      <c r="Z2890" t="s">
        <v>330</v>
      </c>
      <c r="AA2890" t="s">
        <v>330</v>
      </c>
      <c r="AB2890" t="s">
        <v>330</v>
      </c>
      <c r="AC2890" t="s">
        <v>688</v>
      </c>
    </row>
    <row r="2891" spans="1:29" x14ac:dyDescent="0.25">
      <c r="A2891" t="s">
        <v>389</v>
      </c>
      <c r="B2891">
        <v>293</v>
      </c>
      <c r="C2891" t="s">
        <v>86</v>
      </c>
      <c r="D2891">
        <v>1956</v>
      </c>
      <c r="E2891" t="s">
        <v>3885</v>
      </c>
      <c r="F2891" t="s">
        <v>6</v>
      </c>
      <c r="G2891" t="s">
        <v>6</v>
      </c>
      <c r="H2891" t="s">
        <v>6</v>
      </c>
      <c r="I2891">
        <v>16.423195856443609</v>
      </c>
      <c r="J2891" t="s">
        <v>6</v>
      </c>
      <c r="K2891" t="s">
        <v>6</v>
      </c>
      <c r="L2891" t="s">
        <v>6</v>
      </c>
      <c r="M2891" t="s">
        <v>6</v>
      </c>
      <c r="N2891" t="s">
        <v>6</v>
      </c>
      <c r="O2891" t="s">
        <v>6</v>
      </c>
      <c r="P2891">
        <v>3.8026688542224991E-8</v>
      </c>
      <c r="Q2891" t="s">
        <v>6</v>
      </c>
      <c r="R2891" t="s">
        <v>6</v>
      </c>
      <c r="S2891" t="s">
        <v>6</v>
      </c>
      <c r="T2891" t="s">
        <v>415</v>
      </c>
      <c r="U2891" t="s">
        <v>923</v>
      </c>
      <c r="V2891" t="s">
        <v>929</v>
      </c>
      <c r="W2891" t="s">
        <v>326</v>
      </c>
      <c r="X2891" t="s">
        <v>416</v>
      </c>
      <c r="Y2891" t="s">
        <v>330</v>
      </c>
      <c r="Z2891" t="s">
        <v>330</v>
      </c>
      <c r="AA2891" t="s">
        <v>330</v>
      </c>
      <c r="AB2891" t="s">
        <v>330</v>
      </c>
      <c r="AC2891" t="s">
        <v>688</v>
      </c>
    </row>
    <row r="2892" spans="1:29" x14ac:dyDescent="0.25">
      <c r="A2892" t="s">
        <v>389</v>
      </c>
      <c r="B2892">
        <v>293</v>
      </c>
      <c r="C2892" t="s">
        <v>86</v>
      </c>
      <c r="D2892">
        <v>1957</v>
      </c>
      <c r="E2892" t="s">
        <v>3886</v>
      </c>
      <c r="F2892" t="s">
        <v>6</v>
      </c>
      <c r="G2892" t="s">
        <v>6</v>
      </c>
      <c r="H2892" t="s">
        <v>6</v>
      </c>
      <c r="I2892">
        <v>15.699024163483804</v>
      </c>
      <c r="J2892" t="s">
        <v>6</v>
      </c>
      <c r="K2892" t="s">
        <v>6</v>
      </c>
      <c r="L2892" t="s">
        <v>6</v>
      </c>
      <c r="M2892" t="s">
        <v>6</v>
      </c>
      <c r="N2892" t="s">
        <v>6</v>
      </c>
      <c r="O2892" t="s">
        <v>6</v>
      </c>
      <c r="P2892">
        <v>4.3840066236823909E-8</v>
      </c>
      <c r="Q2892" t="s">
        <v>6</v>
      </c>
      <c r="R2892" t="s">
        <v>6</v>
      </c>
      <c r="S2892" t="s">
        <v>6</v>
      </c>
      <c r="T2892" t="s">
        <v>415</v>
      </c>
      <c r="U2892" t="s">
        <v>923</v>
      </c>
      <c r="V2892" t="s">
        <v>929</v>
      </c>
      <c r="W2892" t="s">
        <v>326</v>
      </c>
      <c r="X2892" t="s">
        <v>416</v>
      </c>
      <c r="Y2892" t="s">
        <v>330</v>
      </c>
      <c r="Z2892" t="s">
        <v>330</v>
      </c>
      <c r="AA2892" t="s">
        <v>330</v>
      </c>
      <c r="AB2892" t="s">
        <v>330</v>
      </c>
      <c r="AC2892" t="s">
        <v>688</v>
      </c>
    </row>
    <row r="2893" spans="1:29" x14ac:dyDescent="0.25">
      <c r="A2893" t="s">
        <v>389</v>
      </c>
      <c r="B2893">
        <v>293</v>
      </c>
      <c r="C2893" t="s">
        <v>86</v>
      </c>
      <c r="D2893">
        <v>1958</v>
      </c>
      <c r="E2893" t="s">
        <v>3887</v>
      </c>
      <c r="F2893" t="s">
        <v>6</v>
      </c>
      <c r="G2893" t="s">
        <v>6</v>
      </c>
      <c r="H2893" t="s">
        <v>6</v>
      </c>
      <c r="I2893">
        <v>14.647750576279611</v>
      </c>
      <c r="J2893" t="s">
        <v>6</v>
      </c>
      <c r="K2893" t="s">
        <v>6</v>
      </c>
      <c r="L2893" t="s">
        <v>6</v>
      </c>
      <c r="M2893" t="s">
        <v>6</v>
      </c>
      <c r="N2893" t="s">
        <v>6</v>
      </c>
      <c r="O2893" t="s">
        <v>6</v>
      </c>
      <c r="P2893">
        <v>4.6986481343774826E-8</v>
      </c>
      <c r="Q2893" t="s">
        <v>6</v>
      </c>
      <c r="R2893" t="s">
        <v>6</v>
      </c>
      <c r="S2893" t="s">
        <v>6</v>
      </c>
      <c r="T2893" t="s">
        <v>415</v>
      </c>
      <c r="U2893" t="s">
        <v>923</v>
      </c>
      <c r="V2893" t="s">
        <v>929</v>
      </c>
      <c r="W2893" t="s">
        <v>326</v>
      </c>
      <c r="X2893" t="s">
        <v>416</v>
      </c>
      <c r="Y2893" t="s">
        <v>330</v>
      </c>
      <c r="Z2893" t="s">
        <v>330</v>
      </c>
      <c r="AA2893" t="s">
        <v>330</v>
      </c>
      <c r="AB2893" t="s">
        <v>330</v>
      </c>
      <c r="AC2893" t="s">
        <v>688</v>
      </c>
    </row>
    <row r="2894" spans="1:29" x14ac:dyDescent="0.25">
      <c r="A2894" t="s">
        <v>389</v>
      </c>
      <c r="B2894">
        <v>293</v>
      </c>
      <c r="C2894" t="s">
        <v>86</v>
      </c>
      <c r="D2894">
        <v>1959</v>
      </c>
      <c r="E2894" t="s">
        <v>3888</v>
      </c>
      <c r="F2894" t="s">
        <v>6</v>
      </c>
      <c r="G2894" t="s">
        <v>6</v>
      </c>
      <c r="H2894" t="s">
        <v>6</v>
      </c>
      <c r="I2894">
        <v>13.255141762495604</v>
      </c>
      <c r="J2894" t="s">
        <v>6</v>
      </c>
      <c r="K2894" t="s">
        <v>6</v>
      </c>
      <c r="L2894" t="s">
        <v>6</v>
      </c>
      <c r="M2894" t="s">
        <v>6</v>
      </c>
      <c r="N2894" t="s">
        <v>6</v>
      </c>
      <c r="O2894" t="s">
        <v>6</v>
      </c>
      <c r="P2894">
        <v>5.4807573957750235E-8</v>
      </c>
      <c r="Q2894" t="s">
        <v>6</v>
      </c>
      <c r="R2894" t="s">
        <v>6</v>
      </c>
      <c r="S2894" t="s">
        <v>6</v>
      </c>
      <c r="T2894" t="s">
        <v>415</v>
      </c>
      <c r="U2894" t="s">
        <v>923</v>
      </c>
      <c r="V2894" t="s">
        <v>929</v>
      </c>
      <c r="W2894" t="s">
        <v>326</v>
      </c>
      <c r="X2894" t="s">
        <v>416</v>
      </c>
      <c r="Y2894" t="s">
        <v>330</v>
      </c>
      <c r="Z2894" t="s">
        <v>330</v>
      </c>
      <c r="AA2894" t="s">
        <v>330</v>
      </c>
      <c r="AB2894" t="s">
        <v>330</v>
      </c>
      <c r="AC2894" t="s">
        <v>688</v>
      </c>
    </row>
    <row r="2895" spans="1:29" x14ac:dyDescent="0.25">
      <c r="A2895" t="s">
        <v>389</v>
      </c>
      <c r="B2895">
        <v>293</v>
      </c>
      <c r="C2895" t="s">
        <v>86</v>
      </c>
      <c r="D2895">
        <v>1960</v>
      </c>
      <c r="E2895" t="s">
        <v>3889</v>
      </c>
      <c r="F2895" t="s">
        <v>6</v>
      </c>
      <c r="G2895" t="s">
        <v>6</v>
      </c>
      <c r="H2895" t="s">
        <v>6</v>
      </c>
      <c r="I2895">
        <v>13.039506081985914</v>
      </c>
      <c r="J2895" t="s">
        <v>6</v>
      </c>
      <c r="K2895" t="s">
        <v>6</v>
      </c>
      <c r="L2895" t="s">
        <v>6</v>
      </c>
      <c r="M2895" t="s">
        <v>6</v>
      </c>
      <c r="N2895" t="s">
        <v>6</v>
      </c>
      <c r="O2895" t="s">
        <v>6</v>
      </c>
      <c r="P2895">
        <v>6.7443181520089915E-8</v>
      </c>
      <c r="Q2895" t="s">
        <v>6</v>
      </c>
      <c r="R2895" t="s">
        <v>6</v>
      </c>
      <c r="S2895" t="s">
        <v>6</v>
      </c>
      <c r="T2895" t="s">
        <v>415</v>
      </c>
      <c r="U2895" t="s">
        <v>923</v>
      </c>
      <c r="V2895" t="s">
        <v>929</v>
      </c>
      <c r="W2895" t="s">
        <v>326</v>
      </c>
      <c r="X2895" t="s">
        <v>416</v>
      </c>
      <c r="Y2895" t="s">
        <v>330</v>
      </c>
      <c r="Z2895" t="s">
        <v>330</v>
      </c>
      <c r="AA2895" t="s">
        <v>330</v>
      </c>
      <c r="AB2895" t="s">
        <v>330</v>
      </c>
      <c r="AC2895" t="s">
        <v>688</v>
      </c>
    </row>
    <row r="2896" spans="1:29" x14ac:dyDescent="0.25">
      <c r="A2896" t="s">
        <v>389</v>
      </c>
      <c r="B2896">
        <v>293</v>
      </c>
      <c r="C2896" t="s">
        <v>86</v>
      </c>
      <c r="D2896">
        <v>1961</v>
      </c>
      <c r="E2896" t="s">
        <v>3890</v>
      </c>
      <c r="F2896" t="s">
        <v>6</v>
      </c>
      <c r="G2896" t="s">
        <v>6</v>
      </c>
      <c r="H2896" t="s">
        <v>6</v>
      </c>
      <c r="I2896">
        <v>14.100184477148694</v>
      </c>
      <c r="J2896" t="s">
        <v>6</v>
      </c>
      <c r="K2896" t="s">
        <v>6</v>
      </c>
      <c r="L2896" t="s">
        <v>6</v>
      </c>
      <c r="M2896" t="s">
        <v>6</v>
      </c>
      <c r="N2896" t="s">
        <v>6</v>
      </c>
      <c r="O2896" t="s">
        <v>6</v>
      </c>
      <c r="P2896">
        <v>7.5024549691334001E-8</v>
      </c>
      <c r="Q2896" t="s">
        <v>6</v>
      </c>
      <c r="R2896" t="s">
        <v>6</v>
      </c>
      <c r="S2896" t="s">
        <v>6</v>
      </c>
      <c r="T2896" t="s">
        <v>415</v>
      </c>
      <c r="U2896" t="s">
        <v>923</v>
      </c>
      <c r="V2896" t="s">
        <v>929</v>
      </c>
      <c r="W2896" t="s">
        <v>326</v>
      </c>
      <c r="X2896" t="s">
        <v>416</v>
      </c>
      <c r="Y2896" t="s">
        <v>330</v>
      </c>
      <c r="Z2896" t="s">
        <v>330</v>
      </c>
      <c r="AA2896" t="s">
        <v>330</v>
      </c>
      <c r="AB2896" t="s">
        <v>330</v>
      </c>
      <c r="AC2896" t="s">
        <v>688</v>
      </c>
    </row>
    <row r="2897" spans="1:29" x14ac:dyDescent="0.25">
      <c r="A2897" t="s">
        <v>389</v>
      </c>
      <c r="B2897">
        <v>293</v>
      </c>
      <c r="C2897" t="s">
        <v>86</v>
      </c>
      <c r="D2897">
        <v>1962</v>
      </c>
      <c r="E2897" t="s">
        <v>3891</v>
      </c>
      <c r="F2897" t="s">
        <v>6</v>
      </c>
      <c r="G2897" t="s">
        <v>6</v>
      </c>
      <c r="H2897" t="s">
        <v>6</v>
      </c>
      <c r="I2897">
        <v>14.433846515207936</v>
      </c>
      <c r="J2897" t="s">
        <v>6</v>
      </c>
      <c r="K2897" t="s">
        <v>6</v>
      </c>
      <c r="L2897" t="s">
        <v>6</v>
      </c>
      <c r="M2897" t="s">
        <v>6</v>
      </c>
      <c r="N2897" t="s">
        <v>6</v>
      </c>
      <c r="O2897" t="s">
        <v>6</v>
      </c>
      <c r="P2897">
        <v>8.5652442334297216E-8</v>
      </c>
      <c r="Q2897" t="s">
        <v>6</v>
      </c>
      <c r="R2897" t="s">
        <v>6</v>
      </c>
      <c r="S2897" t="s">
        <v>6</v>
      </c>
      <c r="T2897" t="s">
        <v>415</v>
      </c>
      <c r="U2897" t="s">
        <v>923</v>
      </c>
      <c r="V2897" t="s">
        <v>929</v>
      </c>
      <c r="W2897" t="s">
        <v>326</v>
      </c>
      <c r="X2897" t="s">
        <v>416</v>
      </c>
      <c r="Y2897" t="s">
        <v>330</v>
      </c>
      <c r="Z2897" t="s">
        <v>330</v>
      </c>
      <c r="AA2897" t="s">
        <v>330</v>
      </c>
      <c r="AB2897" t="s">
        <v>330</v>
      </c>
      <c r="AC2897" t="s">
        <v>688</v>
      </c>
    </row>
    <row r="2898" spans="1:29" x14ac:dyDescent="0.25">
      <c r="A2898" t="s">
        <v>389</v>
      </c>
      <c r="B2898">
        <v>293</v>
      </c>
      <c r="C2898" t="s">
        <v>86</v>
      </c>
      <c r="D2898">
        <v>1963</v>
      </c>
      <c r="E2898" t="s">
        <v>3892</v>
      </c>
      <c r="F2898" t="s">
        <v>6</v>
      </c>
      <c r="G2898" t="s">
        <v>6</v>
      </c>
      <c r="H2898" t="s">
        <v>6</v>
      </c>
      <c r="I2898">
        <v>14.527563965657034</v>
      </c>
      <c r="J2898" t="s">
        <v>6</v>
      </c>
      <c r="K2898" t="s">
        <v>6</v>
      </c>
      <c r="L2898" t="s">
        <v>6</v>
      </c>
      <c r="M2898" t="s">
        <v>6</v>
      </c>
      <c r="N2898" t="s">
        <v>6</v>
      </c>
      <c r="O2898" t="s">
        <v>6</v>
      </c>
      <c r="P2898">
        <v>9.3873082953838696E-8</v>
      </c>
      <c r="Q2898" t="s">
        <v>6</v>
      </c>
      <c r="R2898" t="s">
        <v>6</v>
      </c>
      <c r="S2898" t="s">
        <v>6</v>
      </c>
      <c r="T2898" t="s">
        <v>415</v>
      </c>
      <c r="U2898" t="s">
        <v>923</v>
      </c>
      <c r="V2898" t="s">
        <v>929</v>
      </c>
      <c r="W2898" t="s">
        <v>326</v>
      </c>
      <c r="X2898" t="s">
        <v>416</v>
      </c>
      <c r="Y2898" t="s">
        <v>330</v>
      </c>
      <c r="Z2898" t="s">
        <v>330</v>
      </c>
      <c r="AA2898" t="s">
        <v>330</v>
      </c>
      <c r="AB2898" t="s">
        <v>330</v>
      </c>
      <c r="AC2898" t="s">
        <v>688</v>
      </c>
    </row>
    <row r="2899" spans="1:29" x14ac:dyDescent="0.25">
      <c r="A2899" t="s">
        <v>389</v>
      </c>
      <c r="B2899">
        <v>293</v>
      </c>
      <c r="C2899" t="s">
        <v>86</v>
      </c>
      <c r="D2899">
        <v>1964</v>
      </c>
      <c r="E2899" t="s">
        <v>3893</v>
      </c>
      <c r="F2899" t="s">
        <v>6</v>
      </c>
      <c r="G2899" t="s">
        <v>6</v>
      </c>
      <c r="H2899" t="s">
        <v>6</v>
      </c>
      <c r="I2899">
        <v>14.668852883991763</v>
      </c>
      <c r="J2899" t="s">
        <v>6</v>
      </c>
      <c r="K2899" t="s">
        <v>6</v>
      </c>
      <c r="L2899" t="s">
        <v>6</v>
      </c>
      <c r="M2899" t="s">
        <v>6</v>
      </c>
      <c r="N2899" t="s">
        <v>6</v>
      </c>
      <c r="O2899" t="s">
        <v>6</v>
      </c>
      <c r="P2899">
        <v>1.10346272608032E-7</v>
      </c>
      <c r="Q2899" t="s">
        <v>6</v>
      </c>
      <c r="R2899" t="s">
        <v>6</v>
      </c>
      <c r="S2899" t="s">
        <v>6</v>
      </c>
      <c r="T2899" t="s">
        <v>415</v>
      </c>
      <c r="U2899" t="s">
        <v>923</v>
      </c>
      <c r="V2899" t="s">
        <v>929</v>
      </c>
      <c r="W2899" t="s">
        <v>326</v>
      </c>
      <c r="X2899" t="s">
        <v>416</v>
      </c>
      <c r="Y2899" t="s">
        <v>330</v>
      </c>
      <c r="Z2899" t="s">
        <v>330</v>
      </c>
      <c r="AA2899" t="s">
        <v>330</v>
      </c>
      <c r="AB2899" t="s">
        <v>330</v>
      </c>
      <c r="AC2899" t="s">
        <v>688</v>
      </c>
    </row>
    <row r="2900" spans="1:29" x14ac:dyDescent="0.25">
      <c r="A2900" t="s">
        <v>389</v>
      </c>
      <c r="B2900">
        <v>293</v>
      </c>
      <c r="C2900" t="s">
        <v>86</v>
      </c>
      <c r="D2900">
        <v>1965</v>
      </c>
      <c r="E2900" t="s">
        <v>3894</v>
      </c>
      <c r="F2900" t="s">
        <v>6</v>
      </c>
      <c r="G2900" t="s">
        <v>6</v>
      </c>
      <c r="H2900" t="s">
        <v>6</v>
      </c>
      <c r="I2900">
        <v>14.66155155509292</v>
      </c>
      <c r="J2900" t="s">
        <v>6</v>
      </c>
      <c r="K2900" t="s">
        <v>6</v>
      </c>
      <c r="L2900" t="s">
        <v>6</v>
      </c>
      <c r="M2900" t="s">
        <v>6</v>
      </c>
      <c r="N2900" t="s">
        <v>6</v>
      </c>
      <c r="O2900" t="s">
        <v>6</v>
      </c>
      <c r="P2900">
        <v>1.3474165148531601E-7</v>
      </c>
      <c r="Q2900" t="s">
        <v>6</v>
      </c>
      <c r="R2900" t="s">
        <v>6</v>
      </c>
      <c r="S2900" t="s">
        <v>6</v>
      </c>
      <c r="T2900" t="s">
        <v>415</v>
      </c>
      <c r="U2900" t="s">
        <v>923</v>
      </c>
      <c r="V2900" t="s">
        <v>929</v>
      </c>
      <c r="W2900" t="s">
        <v>326</v>
      </c>
      <c r="X2900" t="s">
        <v>416</v>
      </c>
      <c r="Y2900" t="s">
        <v>330</v>
      </c>
      <c r="Z2900" t="s">
        <v>330</v>
      </c>
      <c r="AA2900" t="s">
        <v>330</v>
      </c>
      <c r="AB2900" t="s">
        <v>330</v>
      </c>
      <c r="AC2900" t="s">
        <v>688</v>
      </c>
    </row>
    <row r="2901" spans="1:29" x14ac:dyDescent="0.25">
      <c r="A2901" t="s">
        <v>389</v>
      </c>
      <c r="B2901">
        <v>293</v>
      </c>
      <c r="C2901" t="s">
        <v>86</v>
      </c>
      <c r="D2901">
        <v>1966</v>
      </c>
      <c r="E2901" t="s">
        <v>3895</v>
      </c>
      <c r="F2901" t="s">
        <v>6</v>
      </c>
      <c r="G2901" t="s">
        <v>6</v>
      </c>
      <c r="H2901" t="s">
        <v>6</v>
      </c>
      <c r="I2901">
        <v>13.704889360520513</v>
      </c>
      <c r="J2901" t="s">
        <v>6</v>
      </c>
      <c r="K2901" t="s">
        <v>6</v>
      </c>
      <c r="L2901" t="s">
        <v>6</v>
      </c>
      <c r="M2901" t="s">
        <v>6</v>
      </c>
      <c r="N2901" t="s">
        <v>6</v>
      </c>
      <c r="O2901" t="s">
        <v>6</v>
      </c>
      <c r="P2901">
        <v>1.5716696636882901E-7</v>
      </c>
      <c r="Q2901" t="s">
        <v>6</v>
      </c>
      <c r="R2901" t="s">
        <v>6</v>
      </c>
      <c r="S2901" t="s">
        <v>6</v>
      </c>
      <c r="T2901" t="s">
        <v>415</v>
      </c>
      <c r="U2901" t="s">
        <v>923</v>
      </c>
      <c r="V2901" t="s">
        <v>929</v>
      </c>
      <c r="W2901" t="s">
        <v>326</v>
      </c>
      <c r="X2901" t="s">
        <v>416</v>
      </c>
      <c r="Y2901" t="s">
        <v>330</v>
      </c>
      <c r="Z2901" t="s">
        <v>330</v>
      </c>
      <c r="AA2901" t="s">
        <v>330</v>
      </c>
      <c r="AB2901" t="s">
        <v>330</v>
      </c>
      <c r="AC2901" t="s">
        <v>688</v>
      </c>
    </row>
    <row r="2902" spans="1:29" x14ac:dyDescent="0.25">
      <c r="A2902" t="s">
        <v>389</v>
      </c>
      <c r="B2902">
        <v>293</v>
      </c>
      <c r="C2902" t="s">
        <v>86</v>
      </c>
      <c r="D2902">
        <v>1967</v>
      </c>
      <c r="E2902" t="s">
        <v>3896</v>
      </c>
      <c r="F2902" t="s">
        <v>6</v>
      </c>
      <c r="G2902" t="s">
        <v>6</v>
      </c>
      <c r="H2902" t="s">
        <v>6</v>
      </c>
      <c r="I2902">
        <v>12.96943309926337</v>
      </c>
      <c r="J2902" t="s">
        <v>6</v>
      </c>
      <c r="K2902" t="s">
        <v>6</v>
      </c>
      <c r="L2902" t="s">
        <v>6</v>
      </c>
      <c r="M2902" t="s">
        <v>6</v>
      </c>
      <c r="N2902" t="s">
        <v>6</v>
      </c>
      <c r="O2902" t="s">
        <v>6</v>
      </c>
      <c r="P2902">
        <v>1.8082019342739899E-7</v>
      </c>
      <c r="Q2902" t="s">
        <v>6</v>
      </c>
      <c r="R2902" t="s">
        <v>6</v>
      </c>
      <c r="S2902" t="s">
        <v>6</v>
      </c>
      <c r="T2902" t="s">
        <v>415</v>
      </c>
      <c r="U2902" t="s">
        <v>923</v>
      </c>
      <c r="V2902" t="s">
        <v>929</v>
      </c>
      <c r="W2902" t="s">
        <v>326</v>
      </c>
      <c r="X2902" t="s">
        <v>416</v>
      </c>
      <c r="Y2902" t="s">
        <v>330</v>
      </c>
      <c r="Z2902" t="s">
        <v>330</v>
      </c>
      <c r="AA2902" t="s">
        <v>330</v>
      </c>
      <c r="AB2902" t="s">
        <v>330</v>
      </c>
      <c r="AC2902" t="s">
        <v>688</v>
      </c>
    </row>
    <row r="2903" spans="1:29" x14ac:dyDescent="0.25">
      <c r="A2903" t="s">
        <v>389</v>
      </c>
      <c r="B2903">
        <v>293</v>
      </c>
      <c r="C2903" t="s">
        <v>86</v>
      </c>
      <c r="D2903">
        <v>1968</v>
      </c>
      <c r="E2903" t="s">
        <v>3897</v>
      </c>
      <c r="F2903" t="s">
        <v>6</v>
      </c>
      <c r="G2903" t="s">
        <v>6</v>
      </c>
      <c r="H2903" t="s">
        <v>6</v>
      </c>
      <c r="I2903">
        <v>11.741263590517834</v>
      </c>
      <c r="J2903" t="s">
        <v>6</v>
      </c>
      <c r="K2903" t="s">
        <v>6</v>
      </c>
      <c r="L2903" t="s">
        <v>6</v>
      </c>
      <c r="M2903" t="s">
        <v>6</v>
      </c>
      <c r="N2903" t="s">
        <v>6</v>
      </c>
      <c r="O2903" t="s">
        <v>6</v>
      </c>
      <c r="P2903">
        <v>2.1493168921219501E-7</v>
      </c>
      <c r="Q2903" t="s">
        <v>6</v>
      </c>
      <c r="R2903" t="s">
        <v>6</v>
      </c>
      <c r="S2903" t="s">
        <v>6</v>
      </c>
      <c r="T2903" t="s">
        <v>415</v>
      </c>
      <c r="U2903" t="s">
        <v>923</v>
      </c>
      <c r="V2903" t="s">
        <v>929</v>
      </c>
      <c r="W2903" t="s">
        <v>326</v>
      </c>
      <c r="X2903" t="s">
        <v>416</v>
      </c>
      <c r="Y2903" t="s">
        <v>330</v>
      </c>
      <c r="Z2903" t="s">
        <v>330</v>
      </c>
      <c r="AA2903" t="s">
        <v>330</v>
      </c>
      <c r="AB2903" t="s">
        <v>330</v>
      </c>
      <c r="AC2903" t="s">
        <v>688</v>
      </c>
    </row>
    <row r="2904" spans="1:29" x14ac:dyDescent="0.25">
      <c r="A2904" t="s">
        <v>389</v>
      </c>
      <c r="B2904">
        <v>293</v>
      </c>
      <c r="C2904" t="s">
        <v>86</v>
      </c>
      <c r="D2904">
        <v>1969</v>
      </c>
      <c r="E2904" t="s">
        <v>3898</v>
      </c>
      <c r="F2904" t="s">
        <v>6</v>
      </c>
      <c r="G2904" t="s">
        <v>6</v>
      </c>
      <c r="H2904" t="s">
        <v>6</v>
      </c>
      <c r="I2904">
        <v>11.488682403256284</v>
      </c>
      <c r="J2904" t="s">
        <v>6</v>
      </c>
      <c r="K2904" t="s">
        <v>6</v>
      </c>
      <c r="L2904" t="s">
        <v>6</v>
      </c>
      <c r="M2904" t="s">
        <v>6</v>
      </c>
      <c r="N2904" t="s">
        <v>6</v>
      </c>
      <c r="O2904" t="s">
        <v>6</v>
      </c>
      <c r="P2904">
        <v>2.4073520711431202E-7</v>
      </c>
      <c r="Q2904" t="s">
        <v>6</v>
      </c>
      <c r="R2904" t="s">
        <v>6</v>
      </c>
      <c r="S2904" t="s">
        <v>6</v>
      </c>
      <c r="T2904" t="s">
        <v>415</v>
      </c>
      <c r="U2904" t="s">
        <v>923</v>
      </c>
      <c r="V2904" t="s">
        <v>929</v>
      </c>
      <c r="W2904" t="s">
        <v>326</v>
      </c>
      <c r="X2904" t="s">
        <v>416</v>
      </c>
      <c r="Y2904" t="s">
        <v>330</v>
      </c>
      <c r="Z2904" t="s">
        <v>330</v>
      </c>
      <c r="AA2904" t="s">
        <v>330</v>
      </c>
      <c r="AB2904" t="s">
        <v>330</v>
      </c>
      <c r="AC2904" t="s">
        <v>688</v>
      </c>
    </row>
    <row r="2905" spans="1:29" x14ac:dyDescent="0.25">
      <c r="A2905" t="s">
        <v>389</v>
      </c>
      <c r="B2905">
        <v>293</v>
      </c>
      <c r="C2905" t="s">
        <v>86</v>
      </c>
      <c r="D2905">
        <v>1970</v>
      </c>
      <c r="E2905" t="s">
        <v>3899</v>
      </c>
      <c r="F2905" t="s">
        <v>6</v>
      </c>
      <c r="G2905" t="s">
        <v>6</v>
      </c>
      <c r="H2905" t="s">
        <v>6</v>
      </c>
      <c r="I2905">
        <v>11.503072039682014</v>
      </c>
      <c r="J2905" t="s">
        <v>6</v>
      </c>
      <c r="K2905" t="s">
        <v>6</v>
      </c>
      <c r="L2905" t="s">
        <v>6</v>
      </c>
      <c r="M2905" t="s">
        <v>6</v>
      </c>
      <c r="N2905" t="s">
        <v>6</v>
      </c>
      <c r="O2905" t="s">
        <v>6</v>
      </c>
      <c r="P2905">
        <v>2.7367379425571299E-7</v>
      </c>
      <c r="Q2905" t="s">
        <v>6</v>
      </c>
      <c r="R2905" t="s">
        <v>6</v>
      </c>
      <c r="S2905" t="s">
        <v>6</v>
      </c>
      <c r="T2905" t="s">
        <v>415</v>
      </c>
      <c r="U2905" t="s">
        <v>923</v>
      </c>
      <c r="V2905" t="s">
        <v>929</v>
      </c>
      <c r="W2905" t="s">
        <v>326</v>
      </c>
      <c r="X2905" t="s">
        <v>416</v>
      </c>
      <c r="Y2905" t="s">
        <v>330</v>
      </c>
      <c r="Z2905" t="s">
        <v>330</v>
      </c>
      <c r="AA2905" t="s">
        <v>330</v>
      </c>
      <c r="AB2905" t="s">
        <v>330</v>
      </c>
      <c r="AC2905" t="s">
        <v>688</v>
      </c>
    </row>
    <row r="2906" spans="1:29" x14ac:dyDescent="0.25">
      <c r="A2906" t="s">
        <v>389</v>
      </c>
      <c r="B2906">
        <v>293</v>
      </c>
      <c r="C2906" t="s">
        <v>86</v>
      </c>
      <c r="D2906">
        <v>1971</v>
      </c>
      <c r="E2906" t="s">
        <v>3900</v>
      </c>
      <c r="F2906" t="s">
        <v>6</v>
      </c>
      <c r="G2906" t="s">
        <v>6</v>
      </c>
      <c r="H2906" t="s">
        <v>6</v>
      </c>
      <c r="I2906">
        <v>12.609848947889871</v>
      </c>
      <c r="J2906" t="s">
        <v>6</v>
      </c>
      <c r="K2906" t="s">
        <v>6</v>
      </c>
      <c r="L2906" t="s">
        <v>6</v>
      </c>
      <c r="M2906" t="s">
        <v>6</v>
      </c>
      <c r="N2906" t="s">
        <v>6</v>
      </c>
      <c r="O2906" t="s">
        <v>6</v>
      </c>
      <c r="P2906">
        <v>3.0524401575938399E-7</v>
      </c>
      <c r="Q2906" t="s">
        <v>6</v>
      </c>
      <c r="R2906" t="s">
        <v>6</v>
      </c>
      <c r="S2906" t="s">
        <v>6</v>
      </c>
      <c r="T2906" t="s">
        <v>415</v>
      </c>
      <c r="U2906" t="s">
        <v>923</v>
      </c>
      <c r="V2906" t="s">
        <v>929</v>
      </c>
      <c r="W2906" t="s">
        <v>326</v>
      </c>
      <c r="X2906" t="s">
        <v>416</v>
      </c>
      <c r="Y2906" t="s">
        <v>330</v>
      </c>
      <c r="Z2906" t="s">
        <v>330</v>
      </c>
      <c r="AA2906" t="s">
        <v>330</v>
      </c>
      <c r="AB2906" t="s">
        <v>330</v>
      </c>
      <c r="AC2906" t="s">
        <v>688</v>
      </c>
    </row>
    <row r="2907" spans="1:29" x14ac:dyDescent="0.25">
      <c r="A2907" t="s">
        <v>389</v>
      </c>
      <c r="B2907">
        <v>293</v>
      </c>
      <c r="C2907" t="s">
        <v>86</v>
      </c>
      <c r="D2907">
        <v>1972</v>
      </c>
      <c r="E2907" t="s">
        <v>3901</v>
      </c>
      <c r="F2907" t="s">
        <v>6</v>
      </c>
      <c r="G2907" t="s">
        <v>6</v>
      </c>
      <c r="H2907" t="s">
        <v>6</v>
      </c>
      <c r="I2907">
        <v>13.823369989329917</v>
      </c>
      <c r="J2907" t="s">
        <v>6</v>
      </c>
      <c r="K2907" t="s">
        <v>6</v>
      </c>
      <c r="L2907" t="s">
        <v>6</v>
      </c>
      <c r="M2907" t="s">
        <v>6</v>
      </c>
      <c r="N2907" t="s">
        <v>6</v>
      </c>
      <c r="O2907" t="s">
        <v>6</v>
      </c>
      <c r="P2907">
        <v>3.3837808767468502E-7</v>
      </c>
      <c r="Q2907" t="s">
        <v>6</v>
      </c>
      <c r="R2907" t="s">
        <v>6</v>
      </c>
      <c r="S2907" t="s">
        <v>6</v>
      </c>
      <c r="T2907" t="s">
        <v>415</v>
      </c>
      <c r="U2907" t="s">
        <v>923</v>
      </c>
      <c r="V2907" t="s">
        <v>929</v>
      </c>
      <c r="W2907" t="s">
        <v>326</v>
      </c>
      <c r="X2907" t="s">
        <v>416</v>
      </c>
      <c r="Y2907" t="s">
        <v>330</v>
      </c>
      <c r="Z2907" t="s">
        <v>330</v>
      </c>
      <c r="AA2907" t="s">
        <v>330</v>
      </c>
      <c r="AB2907" t="s">
        <v>330</v>
      </c>
      <c r="AC2907" t="s">
        <v>688</v>
      </c>
    </row>
    <row r="2908" spans="1:29" x14ac:dyDescent="0.25">
      <c r="A2908" t="s">
        <v>389</v>
      </c>
      <c r="B2908">
        <v>293</v>
      </c>
      <c r="C2908" t="s">
        <v>86</v>
      </c>
      <c r="D2908">
        <v>1973</v>
      </c>
      <c r="E2908" t="s">
        <v>3902</v>
      </c>
      <c r="F2908" t="s">
        <v>6</v>
      </c>
      <c r="G2908" t="s">
        <v>6</v>
      </c>
      <c r="H2908" t="s">
        <v>6</v>
      </c>
      <c r="I2908">
        <v>14.135499305737479</v>
      </c>
      <c r="J2908" t="s">
        <v>6</v>
      </c>
      <c r="K2908" t="s">
        <v>6</v>
      </c>
      <c r="L2908" t="s">
        <v>6</v>
      </c>
      <c r="M2908" t="s">
        <v>6</v>
      </c>
      <c r="N2908" t="s">
        <v>6</v>
      </c>
      <c r="O2908" t="s">
        <v>6</v>
      </c>
      <c r="P2908">
        <v>4.0484174405874702E-7</v>
      </c>
      <c r="Q2908" t="s">
        <v>6</v>
      </c>
      <c r="R2908" t="s">
        <v>6</v>
      </c>
      <c r="S2908" t="s">
        <v>6</v>
      </c>
      <c r="T2908" t="s">
        <v>415</v>
      </c>
      <c r="U2908" t="s">
        <v>923</v>
      </c>
      <c r="V2908" t="s">
        <v>929</v>
      </c>
      <c r="W2908" t="s">
        <v>326</v>
      </c>
      <c r="X2908" t="s">
        <v>416</v>
      </c>
      <c r="Y2908" t="s">
        <v>330</v>
      </c>
      <c r="Z2908" t="s">
        <v>330</v>
      </c>
      <c r="AA2908" t="s">
        <v>330</v>
      </c>
      <c r="AB2908" t="s">
        <v>330</v>
      </c>
      <c r="AC2908" t="s">
        <v>688</v>
      </c>
    </row>
    <row r="2909" spans="1:29" x14ac:dyDescent="0.25">
      <c r="A2909" t="s">
        <v>389</v>
      </c>
      <c r="B2909">
        <v>293</v>
      </c>
      <c r="C2909" t="s">
        <v>86</v>
      </c>
      <c r="D2909">
        <v>1974</v>
      </c>
      <c r="E2909" t="s">
        <v>3903</v>
      </c>
      <c r="F2909" t="s">
        <v>6</v>
      </c>
      <c r="G2909" t="s">
        <v>6</v>
      </c>
      <c r="H2909" t="s">
        <v>6</v>
      </c>
      <c r="I2909">
        <v>12.313119776992972</v>
      </c>
      <c r="J2909" t="s">
        <v>6</v>
      </c>
      <c r="K2909" t="s">
        <v>6</v>
      </c>
      <c r="L2909" t="s">
        <v>6</v>
      </c>
      <c r="M2909" t="s">
        <v>6</v>
      </c>
      <c r="N2909" t="s">
        <v>6</v>
      </c>
      <c r="O2909" t="s">
        <v>6</v>
      </c>
      <c r="P2909">
        <v>5.1030393223639396E-7</v>
      </c>
      <c r="Q2909" t="s">
        <v>6</v>
      </c>
      <c r="R2909" t="s">
        <v>6</v>
      </c>
      <c r="S2909" t="s">
        <v>6</v>
      </c>
      <c r="T2909" t="s">
        <v>415</v>
      </c>
      <c r="U2909" t="s">
        <v>923</v>
      </c>
      <c r="V2909" t="s">
        <v>929</v>
      </c>
      <c r="W2909" t="s">
        <v>326</v>
      </c>
      <c r="X2909" t="s">
        <v>416</v>
      </c>
      <c r="Y2909" t="s">
        <v>330</v>
      </c>
      <c r="Z2909" t="s">
        <v>330</v>
      </c>
      <c r="AA2909" t="s">
        <v>330</v>
      </c>
      <c r="AB2909" t="s">
        <v>330</v>
      </c>
      <c r="AC2909" t="s">
        <v>688</v>
      </c>
    </row>
    <row r="2910" spans="1:29" x14ac:dyDescent="0.25">
      <c r="A2910" t="s">
        <v>389</v>
      </c>
      <c r="B2910">
        <v>293</v>
      </c>
      <c r="C2910" t="s">
        <v>86</v>
      </c>
      <c r="D2910">
        <v>1975</v>
      </c>
      <c r="E2910" t="s">
        <v>3904</v>
      </c>
      <c r="F2910" t="s">
        <v>6</v>
      </c>
      <c r="G2910" t="s">
        <v>6</v>
      </c>
      <c r="H2910" t="s">
        <v>6</v>
      </c>
      <c r="I2910">
        <v>12.483361013426304</v>
      </c>
      <c r="J2910" t="s">
        <v>6</v>
      </c>
      <c r="K2910" t="s">
        <v>6</v>
      </c>
      <c r="L2910" t="s">
        <v>6</v>
      </c>
      <c r="M2910" t="s">
        <v>6</v>
      </c>
      <c r="N2910" t="s">
        <v>6</v>
      </c>
      <c r="O2910" t="s">
        <v>6</v>
      </c>
      <c r="P2910">
        <v>6.5036625868467796E-7</v>
      </c>
      <c r="Q2910" t="s">
        <v>6</v>
      </c>
      <c r="R2910" t="s">
        <v>6</v>
      </c>
      <c r="S2910" t="s">
        <v>6</v>
      </c>
      <c r="T2910" t="s">
        <v>415</v>
      </c>
      <c r="U2910" t="s">
        <v>923</v>
      </c>
      <c r="V2910" t="s">
        <v>929</v>
      </c>
      <c r="W2910" t="s">
        <v>326</v>
      </c>
      <c r="X2910" t="s">
        <v>416</v>
      </c>
      <c r="Y2910" t="s">
        <v>330</v>
      </c>
      <c r="Z2910" t="s">
        <v>330</v>
      </c>
      <c r="AA2910" t="s">
        <v>330</v>
      </c>
      <c r="AB2910" t="s">
        <v>330</v>
      </c>
      <c r="AC2910" t="s">
        <v>688</v>
      </c>
    </row>
    <row r="2911" spans="1:29" x14ac:dyDescent="0.25">
      <c r="A2911" t="s">
        <v>389</v>
      </c>
      <c r="B2911">
        <v>293</v>
      </c>
      <c r="C2911" t="s">
        <v>86</v>
      </c>
      <c r="D2911">
        <v>1976</v>
      </c>
      <c r="E2911" t="s">
        <v>3905</v>
      </c>
      <c r="F2911" t="s">
        <v>6</v>
      </c>
      <c r="G2911" t="s">
        <v>6</v>
      </c>
      <c r="H2911" t="s">
        <v>6</v>
      </c>
      <c r="I2911">
        <v>11.379210055470692</v>
      </c>
      <c r="J2911" t="s">
        <v>6</v>
      </c>
      <c r="K2911" t="s">
        <v>6</v>
      </c>
      <c r="L2911" t="s">
        <v>6</v>
      </c>
      <c r="M2911" t="s">
        <v>6</v>
      </c>
      <c r="N2911" t="s">
        <v>6</v>
      </c>
      <c r="O2911" t="s">
        <v>6</v>
      </c>
      <c r="P2911">
        <v>8.5571933287363195E-7</v>
      </c>
      <c r="Q2911" t="s">
        <v>6</v>
      </c>
      <c r="R2911" t="s">
        <v>6</v>
      </c>
      <c r="S2911" t="s">
        <v>6</v>
      </c>
      <c r="T2911" t="s">
        <v>415</v>
      </c>
      <c r="U2911" t="s">
        <v>923</v>
      </c>
      <c r="V2911" t="s">
        <v>929</v>
      </c>
      <c r="W2911" t="s">
        <v>326</v>
      </c>
      <c r="X2911" t="s">
        <v>416</v>
      </c>
      <c r="Y2911" t="s">
        <v>330</v>
      </c>
      <c r="Z2911" t="s">
        <v>330</v>
      </c>
      <c r="AA2911" t="s">
        <v>330</v>
      </c>
      <c r="AB2911" t="s">
        <v>330</v>
      </c>
      <c r="AC2911" t="s">
        <v>688</v>
      </c>
    </row>
    <row r="2912" spans="1:29" x14ac:dyDescent="0.25">
      <c r="A2912" t="s">
        <v>389</v>
      </c>
      <c r="B2912">
        <v>293</v>
      </c>
      <c r="C2912" t="s">
        <v>86</v>
      </c>
      <c r="D2912">
        <v>1977</v>
      </c>
      <c r="E2912" t="s">
        <v>3906</v>
      </c>
      <c r="F2912" t="s">
        <v>6</v>
      </c>
      <c r="G2912" t="s">
        <v>6</v>
      </c>
      <c r="H2912" t="s">
        <v>6</v>
      </c>
      <c r="I2912">
        <v>9.5555376730927719</v>
      </c>
      <c r="J2912" t="s">
        <v>6</v>
      </c>
      <c r="K2912" t="s">
        <v>6</v>
      </c>
      <c r="L2912" t="s">
        <v>6</v>
      </c>
      <c r="M2912" t="s">
        <v>6</v>
      </c>
      <c r="N2912" t="s">
        <v>6</v>
      </c>
      <c r="O2912" t="s">
        <v>6</v>
      </c>
      <c r="P2912">
        <v>1.1657526283650799E-6</v>
      </c>
      <c r="Q2912" t="s">
        <v>6</v>
      </c>
      <c r="R2912" t="s">
        <v>6</v>
      </c>
      <c r="S2912" t="s">
        <v>6</v>
      </c>
      <c r="T2912" t="s">
        <v>415</v>
      </c>
      <c r="U2912" t="s">
        <v>923</v>
      </c>
      <c r="V2912" t="s">
        <v>929</v>
      </c>
      <c r="W2912" t="s">
        <v>326</v>
      </c>
      <c r="X2912" t="s">
        <v>416</v>
      </c>
      <c r="Y2912" t="s">
        <v>330</v>
      </c>
      <c r="Z2912" t="s">
        <v>330</v>
      </c>
      <c r="AA2912" t="s">
        <v>330</v>
      </c>
      <c r="AB2912" t="s">
        <v>330</v>
      </c>
      <c r="AC2912" t="s">
        <v>688</v>
      </c>
    </row>
    <row r="2913" spans="1:29" x14ac:dyDescent="0.25">
      <c r="A2913" t="s">
        <v>389</v>
      </c>
      <c r="B2913">
        <v>293</v>
      </c>
      <c r="C2913" t="s">
        <v>86</v>
      </c>
      <c r="D2913">
        <v>1978</v>
      </c>
      <c r="E2913" t="s">
        <v>3907</v>
      </c>
      <c r="F2913" t="s">
        <v>6</v>
      </c>
      <c r="G2913" t="s">
        <v>6</v>
      </c>
      <c r="H2913" t="s">
        <v>6</v>
      </c>
      <c r="I2913">
        <v>8.1559516594640957</v>
      </c>
      <c r="J2913" t="s">
        <v>6</v>
      </c>
      <c r="K2913" t="s">
        <v>6</v>
      </c>
      <c r="L2913" t="s">
        <v>6</v>
      </c>
      <c r="M2913" t="s">
        <v>6</v>
      </c>
      <c r="N2913" t="s">
        <v>6</v>
      </c>
      <c r="O2913" t="s">
        <v>6</v>
      </c>
      <c r="P2913">
        <v>1.8580496348927E-6</v>
      </c>
      <c r="Q2913" t="s">
        <v>6</v>
      </c>
      <c r="R2913" t="s">
        <v>6</v>
      </c>
      <c r="S2913" t="s">
        <v>6</v>
      </c>
      <c r="T2913" t="s">
        <v>415</v>
      </c>
      <c r="U2913" t="s">
        <v>923</v>
      </c>
      <c r="V2913" t="s">
        <v>929</v>
      </c>
      <c r="W2913" t="s">
        <v>326</v>
      </c>
      <c r="X2913" t="s">
        <v>416</v>
      </c>
      <c r="Y2913" t="s">
        <v>330</v>
      </c>
      <c r="Z2913" t="s">
        <v>330</v>
      </c>
      <c r="AA2913" t="s">
        <v>330</v>
      </c>
      <c r="AB2913" t="s">
        <v>330</v>
      </c>
      <c r="AC2913" t="s">
        <v>688</v>
      </c>
    </row>
    <row r="2914" spans="1:29" x14ac:dyDescent="0.25">
      <c r="A2914" t="s">
        <v>389</v>
      </c>
      <c r="B2914">
        <v>293</v>
      </c>
      <c r="C2914" t="s">
        <v>86</v>
      </c>
      <c r="D2914">
        <v>1979</v>
      </c>
      <c r="E2914" t="s">
        <v>3908</v>
      </c>
      <c r="F2914" t="s">
        <v>6</v>
      </c>
      <c r="G2914" t="s">
        <v>6</v>
      </c>
      <c r="H2914" t="s">
        <v>6</v>
      </c>
      <c r="I2914">
        <v>8.2162697147866766</v>
      </c>
      <c r="J2914" t="s">
        <v>6</v>
      </c>
      <c r="K2914" t="s">
        <v>6</v>
      </c>
      <c r="L2914" t="s">
        <v>6</v>
      </c>
      <c r="M2914" t="s">
        <v>6</v>
      </c>
      <c r="N2914" t="s">
        <v>6</v>
      </c>
      <c r="O2914" t="s">
        <v>6</v>
      </c>
      <c r="P2914">
        <v>3.4111486213174302E-6</v>
      </c>
      <c r="Q2914" t="s">
        <v>6</v>
      </c>
      <c r="R2914" t="s">
        <v>6</v>
      </c>
      <c r="S2914" t="s">
        <v>6</v>
      </c>
      <c r="T2914" t="s">
        <v>415</v>
      </c>
      <c r="U2914" t="s">
        <v>923</v>
      </c>
      <c r="V2914" t="s">
        <v>929</v>
      </c>
      <c r="W2914" t="s">
        <v>326</v>
      </c>
      <c r="X2914" t="s">
        <v>416</v>
      </c>
      <c r="Y2914" t="s">
        <v>330</v>
      </c>
      <c r="Z2914" t="s">
        <v>330</v>
      </c>
      <c r="AA2914" t="s">
        <v>330</v>
      </c>
      <c r="AB2914" t="s">
        <v>330</v>
      </c>
      <c r="AC2914" t="s">
        <v>688</v>
      </c>
    </row>
    <row r="2915" spans="1:29" x14ac:dyDescent="0.25">
      <c r="A2915" t="s">
        <v>389</v>
      </c>
      <c r="B2915">
        <v>293</v>
      </c>
      <c r="C2915" t="s">
        <v>86</v>
      </c>
      <c r="D2915">
        <v>1980</v>
      </c>
      <c r="E2915" t="s">
        <v>3909</v>
      </c>
      <c r="F2915" t="s">
        <v>6</v>
      </c>
      <c r="G2915" t="s">
        <v>6</v>
      </c>
      <c r="H2915" t="s">
        <v>6</v>
      </c>
      <c r="I2915">
        <v>10.171570432072617</v>
      </c>
      <c r="J2915" t="s">
        <v>6</v>
      </c>
      <c r="K2915" t="s">
        <v>6</v>
      </c>
      <c r="L2915" t="s">
        <v>6</v>
      </c>
      <c r="M2915" t="s">
        <v>6</v>
      </c>
      <c r="N2915" t="s">
        <v>6</v>
      </c>
      <c r="O2915" t="s">
        <v>6</v>
      </c>
      <c r="P2915">
        <v>5.8742130270615797E-6</v>
      </c>
      <c r="Q2915" t="s">
        <v>6</v>
      </c>
      <c r="R2915" t="s">
        <v>6</v>
      </c>
      <c r="S2915" t="s">
        <v>6</v>
      </c>
      <c r="T2915" t="s">
        <v>415</v>
      </c>
      <c r="U2915" t="s">
        <v>923</v>
      </c>
      <c r="V2915" t="s">
        <v>929</v>
      </c>
      <c r="W2915" t="s">
        <v>326</v>
      </c>
      <c r="X2915" t="s">
        <v>416</v>
      </c>
      <c r="Y2915" t="s">
        <v>330</v>
      </c>
      <c r="Z2915" t="s">
        <v>330</v>
      </c>
      <c r="AA2915" t="s">
        <v>330</v>
      </c>
      <c r="AB2915" t="s">
        <v>330</v>
      </c>
      <c r="AC2915" t="s">
        <v>688</v>
      </c>
    </row>
    <row r="2916" spans="1:29" x14ac:dyDescent="0.25">
      <c r="A2916" t="s">
        <v>389</v>
      </c>
      <c r="B2916">
        <v>293</v>
      </c>
      <c r="C2916" t="s">
        <v>86</v>
      </c>
      <c r="D2916">
        <v>1981</v>
      </c>
      <c r="E2916" t="s">
        <v>3910</v>
      </c>
      <c r="F2916" t="s">
        <v>6</v>
      </c>
      <c r="G2916" t="s">
        <v>6</v>
      </c>
      <c r="H2916" t="s">
        <v>6</v>
      </c>
      <c r="I2916">
        <v>13.151265209329388</v>
      </c>
      <c r="J2916" t="s">
        <v>6</v>
      </c>
      <c r="K2916" t="s">
        <v>6</v>
      </c>
      <c r="L2916" t="s">
        <v>6</v>
      </c>
      <c r="M2916" t="s">
        <v>6</v>
      </c>
      <c r="N2916" t="s">
        <v>6</v>
      </c>
      <c r="O2916" t="s">
        <v>6</v>
      </c>
      <c r="P2916">
        <v>1.03018643828813E-5</v>
      </c>
      <c r="Q2916" t="s">
        <v>6</v>
      </c>
      <c r="R2916" t="s">
        <v>6</v>
      </c>
      <c r="S2916" t="s">
        <v>6</v>
      </c>
      <c r="T2916" t="s">
        <v>415</v>
      </c>
      <c r="U2916" t="s">
        <v>923</v>
      </c>
      <c r="V2916" t="s">
        <v>929</v>
      </c>
      <c r="W2916" t="s">
        <v>326</v>
      </c>
      <c r="X2916" t="s">
        <v>416</v>
      </c>
      <c r="Y2916" t="s">
        <v>330</v>
      </c>
      <c r="Z2916" t="s">
        <v>330</v>
      </c>
      <c r="AA2916" t="s">
        <v>330</v>
      </c>
      <c r="AB2916" t="s">
        <v>330</v>
      </c>
      <c r="AC2916" t="s">
        <v>688</v>
      </c>
    </row>
    <row r="2917" spans="1:29" x14ac:dyDescent="0.25">
      <c r="A2917" t="s">
        <v>389</v>
      </c>
      <c r="B2917">
        <v>293</v>
      </c>
      <c r="C2917" t="s">
        <v>86</v>
      </c>
      <c r="D2917">
        <v>1982</v>
      </c>
      <c r="E2917" t="s">
        <v>3911</v>
      </c>
      <c r="F2917" t="s">
        <v>6</v>
      </c>
      <c r="G2917" t="s">
        <v>6</v>
      </c>
      <c r="H2917" t="s">
        <v>6</v>
      </c>
      <c r="I2917">
        <v>13.229002139892948</v>
      </c>
      <c r="J2917" t="s">
        <v>6</v>
      </c>
      <c r="K2917" t="s">
        <v>6</v>
      </c>
      <c r="L2917" t="s">
        <v>6</v>
      </c>
      <c r="M2917" t="s">
        <v>6</v>
      </c>
      <c r="N2917" t="s">
        <v>6</v>
      </c>
      <c r="O2917" t="s">
        <v>6</v>
      </c>
      <c r="P2917">
        <v>1.6918905158448401E-5</v>
      </c>
      <c r="Q2917" t="s">
        <v>6</v>
      </c>
      <c r="R2917" t="s">
        <v>6</v>
      </c>
      <c r="S2917" t="s">
        <v>6</v>
      </c>
      <c r="T2917" t="s">
        <v>415</v>
      </c>
      <c r="U2917" t="s">
        <v>923</v>
      </c>
      <c r="V2917" t="s">
        <v>929</v>
      </c>
      <c r="W2917" t="s">
        <v>326</v>
      </c>
      <c r="X2917" t="s">
        <v>416</v>
      </c>
      <c r="Y2917" t="s">
        <v>330</v>
      </c>
      <c r="Z2917" t="s">
        <v>330</v>
      </c>
      <c r="AA2917" t="s">
        <v>330</v>
      </c>
      <c r="AB2917" t="s">
        <v>330</v>
      </c>
      <c r="AC2917" t="s">
        <v>688</v>
      </c>
    </row>
    <row r="2918" spans="1:29" x14ac:dyDescent="0.25">
      <c r="A2918" t="s">
        <v>389</v>
      </c>
      <c r="B2918">
        <v>293</v>
      </c>
      <c r="C2918" t="s">
        <v>86</v>
      </c>
      <c r="D2918">
        <v>1983</v>
      </c>
      <c r="E2918" t="s">
        <v>3912</v>
      </c>
      <c r="F2918" t="s">
        <v>6</v>
      </c>
      <c r="G2918" t="s">
        <v>6</v>
      </c>
      <c r="H2918" t="s">
        <v>6</v>
      </c>
      <c r="I2918">
        <v>15.682926689473096</v>
      </c>
      <c r="J2918" t="s">
        <v>6</v>
      </c>
      <c r="K2918" t="s">
        <v>6</v>
      </c>
      <c r="L2918" t="s">
        <v>6</v>
      </c>
      <c r="M2918" t="s">
        <v>6</v>
      </c>
      <c r="N2918" t="s">
        <v>6</v>
      </c>
      <c r="O2918" t="s">
        <v>6</v>
      </c>
      <c r="P2918">
        <v>3.07130440991595E-5</v>
      </c>
      <c r="Q2918" t="s">
        <v>6</v>
      </c>
      <c r="R2918" t="s">
        <v>6</v>
      </c>
      <c r="S2918" t="s">
        <v>6</v>
      </c>
      <c r="T2918" t="s">
        <v>415</v>
      </c>
      <c r="U2918" t="s">
        <v>923</v>
      </c>
      <c r="V2918" t="s">
        <v>929</v>
      </c>
      <c r="W2918" t="s">
        <v>326</v>
      </c>
      <c r="X2918" t="s">
        <v>416</v>
      </c>
      <c r="Y2918" t="s">
        <v>330</v>
      </c>
      <c r="Z2918" t="s">
        <v>330</v>
      </c>
      <c r="AA2918" t="s">
        <v>330</v>
      </c>
      <c r="AB2918" t="s">
        <v>330</v>
      </c>
      <c r="AC2918" t="s">
        <v>688</v>
      </c>
    </row>
    <row r="2919" spans="1:29" x14ac:dyDescent="0.25">
      <c r="A2919" t="s">
        <v>389</v>
      </c>
      <c r="B2919">
        <v>293</v>
      </c>
      <c r="C2919" t="s">
        <v>86</v>
      </c>
      <c r="D2919">
        <v>1984</v>
      </c>
      <c r="E2919" t="s">
        <v>3913</v>
      </c>
      <c r="F2919" t="s">
        <v>6</v>
      </c>
      <c r="G2919" t="s">
        <v>6</v>
      </c>
      <c r="H2919" t="s">
        <v>6</v>
      </c>
      <c r="I2919">
        <v>13.850873169625091</v>
      </c>
      <c r="J2919" t="s">
        <v>6</v>
      </c>
      <c r="K2919" t="s">
        <v>6</v>
      </c>
      <c r="L2919" t="s">
        <v>6</v>
      </c>
      <c r="M2919" t="s">
        <v>6</v>
      </c>
      <c r="N2919" t="s">
        <v>6</v>
      </c>
      <c r="O2919" t="s">
        <v>6</v>
      </c>
      <c r="P2919">
        <v>6.7392167283092795E-5</v>
      </c>
      <c r="Q2919" t="s">
        <v>6</v>
      </c>
      <c r="R2919" t="s">
        <v>6</v>
      </c>
      <c r="S2919" t="s">
        <v>6</v>
      </c>
      <c r="T2919" t="s">
        <v>415</v>
      </c>
      <c r="U2919" t="s">
        <v>923</v>
      </c>
      <c r="V2919" t="s">
        <v>929</v>
      </c>
      <c r="W2919" t="s">
        <v>326</v>
      </c>
      <c r="X2919" t="s">
        <v>416</v>
      </c>
      <c r="Y2919" t="s">
        <v>330</v>
      </c>
      <c r="Z2919" t="s">
        <v>330</v>
      </c>
      <c r="AA2919" t="s">
        <v>330</v>
      </c>
      <c r="AB2919" t="s">
        <v>330</v>
      </c>
      <c r="AC2919" t="s">
        <v>688</v>
      </c>
    </row>
    <row r="2920" spans="1:29" x14ac:dyDescent="0.25">
      <c r="A2920" t="s">
        <v>389</v>
      </c>
      <c r="B2920">
        <v>293</v>
      </c>
      <c r="C2920" t="s">
        <v>86</v>
      </c>
      <c r="D2920">
        <v>1985</v>
      </c>
      <c r="E2920" t="s">
        <v>3914</v>
      </c>
      <c r="F2920" t="s">
        <v>6</v>
      </c>
      <c r="G2920" t="s">
        <v>6</v>
      </c>
      <c r="H2920" t="s">
        <v>6</v>
      </c>
      <c r="I2920">
        <v>11.097596252506788</v>
      </c>
      <c r="J2920" t="s">
        <v>6</v>
      </c>
      <c r="K2920" t="s">
        <v>6</v>
      </c>
      <c r="L2920" t="s">
        <v>6</v>
      </c>
      <c r="M2920" t="s">
        <v>6</v>
      </c>
      <c r="N2920" t="s">
        <v>6</v>
      </c>
      <c r="O2920" t="s">
        <v>6</v>
      </c>
      <c r="P2920">
        <v>1.8485493451209599E-4</v>
      </c>
      <c r="Q2920" t="s">
        <v>6</v>
      </c>
      <c r="R2920" t="s">
        <v>6</v>
      </c>
      <c r="S2920" t="s">
        <v>6</v>
      </c>
      <c r="T2920" t="s">
        <v>415</v>
      </c>
      <c r="U2920" t="s">
        <v>923</v>
      </c>
      <c r="V2920" t="s">
        <v>929</v>
      </c>
      <c r="W2920" t="s">
        <v>326</v>
      </c>
      <c r="X2920" t="s">
        <v>416</v>
      </c>
      <c r="Y2920" t="s">
        <v>330</v>
      </c>
      <c r="Z2920" t="s">
        <v>330</v>
      </c>
      <c r="AA2920" t="s">
        <v>330</v>
      </c>
      <c r="AB2920" t="s">
        <v>330</v>
      </c>
      <c r="AC2920" t="s">
        <v>688</v>
      </c>
    </row>
    <row r="2921" spans="1:29" x14ac:dyDescent="0.25">
      <c r="A2921" t="s">
        <v>389</v>
      </c>
      <c r="B2921">
        <v>293</v>
      </c>
      <c r="C2921" t="s">
        <v>86</v>
      </c>
      <c r="D2921">
        <v>1986</v>
      </c>
      <c r="E2921" t="s">
        <v>3915</v>
      </c>
      <c r="F2921" t="s">
        <v>6</v>
      </c>
      <c r="G2921" t="s">
        <v>6</v>
      </c>
      <c r="H2921" t="s">
        <v>6</v>
      </c>
      <c r="I2921">
        <v>9.2980703714660393</v>
      </c>
      <c r="J2921" t="s">
        <v>6</v>
      </c>
      <c r="K2921" t="s">
        <v>6</v>
      </c>
      <c r="L2921" t="s">
        <v>6</v>
      </c>
      <c r="M2921" t="s">
        <v>6</v>
      </c>
      <c r="N2921" t="s">
        <v>6</v>
      </c>
      <c r="O2921" t="s">
        <v>6</v>
      </c>
      <c r="P2921">
        <v>3.5203932994603399E-4</v>
      </c>
      <c r="Q2921" t="s">
        <v>6</v>
      </c>
      <c r="R2921" t="s">
        <v>6</v>
      </c>
      <c r="S2921" t="s">
        <v>6</v>
      </c>
      <c r="T2921" t="s">
        <v>415</v>
      </c>
      <c r="U2921" t="s">
        <v>923</v>
      </c>
      <c r="V2921" t="s">
        <v>929</v>
      </c>
      <c r="W2921" t="s">
        <v>326</v>
      </c>
      <c r="X2921" t="s">
        <v>416</v>
      </c>
      <c r="Y2921" t="s">
        <v>330</v>
      </c>
      <c r="Z2921" t="s">
        <v>330</v>
      </c>
      <c r="AA2921" t="s">
        <v>330</v>
      </c>
      <c r="AB2921" t="s">
        <v>330</v>
      </c>
      <c r="AC2921" t="s">
        <v>688</v>
      </c>
    </row>
    <row r="2922" spans="1:29" x14ac:dyDescent="0.25">
      <c r="A2922" t="s">
        <v>389</v>
      </c>
      <c r="B2922">
        <v>293</v>
      </c>
      <c r="C2922" t="s">
        <v>86</v>
      </c>
      <c r="D2922">
        <v>1987</v>
      </c>
      <c r="E2922" t="s">
        <v>3916</v>
      </c>
      <c r="F2922" t="s">
        <v>6</v>
      </c>
      <c r="G2922" t="s">
        <v>6</v>
      </c>
      <c r="H2922" t="s">
        <v>6</v>
      </c>
      <c r="I2922">
        <v>8.4086958479704101</v>
      </c>
      <c r="J2922" t="s">
        <v>6</v>
      </c>
      <c r="K2922" t="s">
        <v>6</v>
      </c>
      <c r="L2922" t="s">
        <v>6</v>
      </c>
      <c r="M2922" t="s">
        <v>6</v>
      </c>
      <c r="N2922" t="s">
        <v>6</v>
      </c>
      <c r="O2922" t="s">
        <v>6</v>
      </c>
      <c r="P2922">
        <v>7.0177781170906899E-4</v>
      </c>
      <c r="Q2922" t="s">
        <v>6</v>
      </c>
      <c r="R2922" t="s">
        <v>6</v>
      </c>
      <c r="S2922" t="s">
        <v>6</v>
      </c>
      <c r="T2922" t="s">
        <v>415</v>
      </c>
      <c r="U2922" t="s">
        <v>923</v>
      </c>
      <c r="V2922" t="s">
        <v>929</v>
      </c>
      <c r="W2922" t="s">
        <v>326</v>
      </c>
      <c r="X2922" t="s">
        <v>416</v>
      </c>
      <c r="Y2922" t="s">
        <v>330</v>
      </c>
      <c r="Z2922" t="s">
        <v>330</v>
      </c>
      <c r="AA2922" t="s">
        <v>330</v>
      </c>
      <c r="AB2922" t="s">
        <v>330</v>
      </c>
      <c r="AC2922" t="s">
        <v>688</v>
      </c>
    </row>
    <row r="2923" spans="1:29" x14ac:dyDescent="0.25">
      <c r="A2923" t="s">
        <v>389</v>
      </c>
      <c r="B2923">
        <v>293</v>
      </c>
      <c r="C2923" t="s">
        <v>86</v>
      </c>
      <c r="D2923">
        <v>1988</v>
      </c>
      <c r="E2923" t="s">
        <v>3917</v>
      </c>
      <c r="F2923" t="s">
        <v>6</v>
      </c>
      <c r="G2923" t="s">
        <v>6</v>
      </c>
      <c r="H2923" t="s">
        <v>6</v>
      </c>
      <c r="I2923">
        <v>10.197745897847009</v>
      </c>
      <c r="J2923" t="s">
        <v>6</v>
      </c>
      <c r="K2923" t="s">
        <v>6</v>
      </c>
      <c r="L2923" t="s">
        <v>6</v>
      </c>
      <c r="M2923" t="s">
        <v>6</v>
      </c>
      <c r="N2923" t="s">
        <v>6</v>
      </c>
      <c r="O2923" t="s">
        <v>6</v>
      </c>
      <c r="P2923">
        <v>4.2477105146221999E-3</v>
      </c>
      <c r="Q2923" t="s">
        <v>6</v>
      </c>
      <c r="R2923" t="s">
        <v>6</v>
      </c>
      <c r="S2923" t="s">
        <v>6</v>
      </c>
      <c r="T2923" t="s">
        <v>415</v>
      </c>
      <c r="U2923" t="s">
        <v>923</v>
      </c>
      <c r="V2923" t="s">
        <v>929</v>
      </c>
      <c r="W2923" t="s">
        <v>326</v>
      </c>
      <c r="X2923" t="s">
        <v>416</v>
      </c>
      <c r="Y2923" t="s">
        <v>330</v>
      </c>
      <c r="Z2923" t="s">
        <v>330</v>
      </c>
      <c r="AA2923" t="s">
        <v>330</v>
      </c>
      <c r="AB2923" t="s">
        <v>330</v>
      </c>
      <c r="AC2923" t="s">
        <v>688</v>
      </c>
    </row>
    <row r="2924" spans="1:29" x14ac:dyDescent="0.25">
      <c r="A2924" t="s">
        <v>389</v>
      </c>
      <c r="B2924">
        <v>293</v>
      </c>
      <c r="C2924" t="s">
        <v>86</v>
      </c>
      <c r="D2924">
        <v>1989</v>
      </c>
      <c r="E2924" t="s">
        <v>3918</v>
      </c>
      <c r="F2924" t="s">
        <v>6</v>
      </c>
      <c r="G2924" t="s">
        <v>6</v>
      </c>
      <c r="H2924" t="s">
        <v>6</v>
      </c>
      <c r="I2924">
        <v>8.7529526949985996</v>
      </c>
      <c r="J2924" t="s">
        <v>6</v>
      </c>
      <c r="K2924" t="s">
        <v>6</v>
      </c>
      <c r="L2924" t="s">
        <v>6</v>
      </c>
      <c r="M2924" t="s">
        <v>6</v>
      </c>
      <c r="N2924" t="s">
        <v>6</v>
      </c>
      <c r="O2924" t="s">
        <v>6</v>
      </c>
      <c r="P2924">
        <v>0.10849210139603201</v>
      </c>
      <c r="Q2924" t="s">
        <v>6</v>
      </c>
      <c r="R2924" t="s">
        <v>6</v>
      </c>
      <c r="S2924" t="s">
        <v>6</v>
      </c>
      <c r="T2924" t="s">
        <v>415</v>
      </c>
      <c r="U2924" t="s">
        <v>923</v>
      </c>
      <c r="V2924" t="s">
        <v>929</v>
      </c>
      <c r="W2924" t="s">
        <v>326</v>
      </c>
      <c r="X2924" t="s">
        <v>416</v>
      </c>
      <c r="Y2924" t="s">
        <v>330</v>
      </c>
      <c r="Z2924" t="s">
        <v>330</v>
      </c>
      <c r="AA2924" t="s">
        <v>330</v>
      </c>
      <c r="AB2924" t="s">
        <v>330</v>
      </c>
      <c r="AC2924" t="s">
        <v>688</v>
      </c>
    </row>
    <row r="2925" spans="1:29" x14ac:dyDescent="0.25">
      <c r="A2925" t="s">
        <v>389</v>
      </c>
      <c r="B2925">
        <v>293</v>
      </c>
      <c r="C2925" t="s">
        <v>86</v>
      </c>
      <c r="D2925">
        <v>1990</v>
      </c>
      <c r="E2925" t="s">
        <v>3919</v>
      </c>
      <c r="F2925" t="s">
        <v>6</v>
      </c>
      <c r="G2925" t="s">
        <v>6</v>
      </c>
      <c r="H2925" t="s">
        <v>6</v>
      </c>
      <c r="I2925">
        <v>10.457805785540959</v>
      </c>
      <c r="J2925" t="s">
        <v>6</v>
      </c>
      <c r="K2925" t="s">
        <v>6</v>
      </c>
      <c r="L2925" t="s">
        <v>6</v>
      </c>
      <c r="M2925" t="s">
        <v>6</v>
      </c>
      <c r="N2925" t="s">
        <v>6</v>
      </c>
      <c r="O2925" t="s">
        <v>6</v>
      </c>
      <c r="P2925">
        <v>5.3209999999999997</v>
      </c>
      <c r="Q2925" t="s">
        <v>6</v>
      </c>
      <c r="R2925" t="s">
        <v>6</v>
      </c>
      <c r="S2925" t="s">
        <v>6</v>
      </c>
      <c r="T2925" t="s">
        <v>415</v>
      </c>
      <c r="U2925" t="s">
        <v>923</v>
      </c>
      <c r="V2925" t="s">
        <v>929</v>
      </c>
      <c r="W2925" t="s">
        <v>326</v>
      </c>
      <c r="X2925" t="s">
        <v>416</v>
      </c>
      <c r="Y2925" t="s">
        <v>330</v>
      </c>
      <c r="Z2925" t="s">
        <v>330</v>
      </c>
      <c r="AA2925" t="s">
        <v>330</v>
      </c>
      <c r="AB2925" t="s">
        <v>330</v>
      </c>
      <c r="AC2925" t="s">
        <v>688</v>
      </c>
    </row>
    <row r="2926" spans="1:29" x14ac:dyDescent="0.25">
      <c r="A2926" t="s">
        <v>389</v>
      </c>
      <c r="B2926">
        <v>293</v>
      </c>
      <c r="C2926" t="s">
        <v>86</v>
      </c>
      <c r="D2926">
        <v>1991</v>
      </c>
      <c r="E2926" t="s">
        <v>3920</v>
      </c>
      <c r="F2926" t="s">
        <v>6</v>
      </c>
      <c r="G2926" t="s">
        <v>6</v>
      </c>
      <c r="H2926" t="s">
        <v>6</v>
      </c>
      <c r="I2926">
        <v>9.0133588798510367</v>
      </c>
      <c r="J2926" t="s">
        <v>6</v>
      </c>
      <c r="K2926" t="s">
        <v>6</v>
      </c>
      <c r="L2926" t="s">
        <v>6</v>
      </c>
      <c r="M2926" t="s">
        <v>6</v>
      </c>
      <c r="N2926" t="s">
        <v>6</v>
      </c>
      <c r="O2926" t="s">
        <v>6</v>
      </c>
      <c r="P2926">
        <v>26.256</v>
      </c>
      <c r="Q2926" t="s">
        <v>6</v>
      </c>
      <c r="R2926" t="s">
        <v>6</v>
      </c>
      <c r="S2926" t="s">
        <v>6</v>
      </c>
      <c r="T2926" t="s">
        <v>415</v>
      </c>
      <c r="U2926" t="s">
        <v>923</v>
      </c>
      <c r="V2926" t="s">
        <v>929</v>
      </c>
      <c r="W2926" t="s">
        <v>326</v>
      </c>
      <c r="X2926" t="s">
        <v>416</v>
      </c>
      <c r="Y2926" t="s">
        <v>330</v>
      </c>
      <c r="Z2926" t="s">
        <v>330</v>
      </c>
      <c r="AA2926" t="s">
        <v>330</v>
      </c>
      <c r="AB2926" t="s">
        <v>330</v>
      </c>
      <c r="AC2926" t="s">
        <v>688</v>
      </c>
    </row>
    <row r="2927" spans="1:29" x14ac:dyDescent="0.25">
      <c r="A2927" t="s">
        <v>389</v>
      </c>
      <c r="B2927">
        <v>293</v>
      </c>
      <c r="C2927" t="s">
        <v>86</v>
      </c>
      <c r="D2927">
        <v>1992</v>
      </c>
      <c r="E2927" t="s">
        <v>3921</v>
      </c>
      <c r="F2927" t="s">
        <v>6</v>
      </c>
      <c r="G2927" t="s">
        <v>6</v>
      </c>
      <c r="H2927" t="s">
        <v>6</v>
      </c>
      <c r="I2927">
        <v>11.808287211915156</v>
      </c>
      <c r="J2927" t="s">
        <v>6</v>
      </c>
      <c r="K2927" t="s">
        <v>6</v>
      </c>
      <c r="L2927" t="s">
        <v>6</v>
      </c>
      <c r="M2927" t="s">
        <v>6</v>
      </c>
      <c r="N2927" t="s">
        <v>6</v>
      </c>
      <c r="O2927" t="s">
        <v>6</v>
      </c>
      <c r="P2927">
        <v>43.988999999999997</v>
      </c>
      <c r="Q2927" t="s">
        <v>6</v>
      </c>
      <c r="R2927" t="s">
        <v>6</v>
      </c>
      <c r="S2927" t="s">
        <v>6</v>
      </c>
      <c r="T2927" t="s">
        <v>415</v>
      </c>
      <c r="U2927" t="s">
        <v>923</v>
      </c>
      <c r="V2927" t="s">
        <v>929</v>
      </c>
      <c r="W2927" t="s">
        <v>326</v>
      </c>
      <c r="X2927" t="s">
        <v>416</v>
      </c>
      <c r="Y2927" t="s">
        <v>330</v>
      </c>
      <c r="Z2927" t="s">
        <v>330</v>
      </c>
      <c r="AA2927" t="s">
        <v>330</v>
      </c>
      <c r="AB2927" t="s">
        <v>330</v>
      </c>
      <c r="AC2927" t="s">
        <v>688</v>
      </c>
    </row>
    <row r="2928" spans="1:29" x14ac:dyDescent="0.25">
      <c r="A2928" t="s">
        <v>389</v>
      </c>
      <c r="B2928">
        <v>293</v>
      </c>
      <c r="C2928" t="s">
        <v>86</v>
      </c>
      <c r="D2928">
        <v>1993</v>
      </c>
      <c r="E2928" t="s">
        <v>3922</v>
      </c>
      <c r="F2928" t="s">
        <v>6</v>
      </c>
      <c r="G2928" t="s">
        <v>6</v>
      </c>
      <c r="H2928" t="s">
        <v>6</v>
      </c>
      <c r="I2928">
        <v>14.404597838105303</v>
      </c>
      <c r="J2928" t="s">
        <v>6</v>
      </c>
      <c r="K2928" t="s">
        <v>6</v>
      </c>
      <c r="L2928" t="s">
        <v>6</v>
      </c>
      <c r="M2928" t="s">
        <v>6</v>
      </c>
      <c r="N2928" t="s">
        <v>6</v>
      </c>
      <c r="O2928" t="s">
        <v>6</v>
      </c>
      <c r="P2928">
        <v>68.078000000000003</v>
      </c>
      <c r="Q2928" t="s">
        <v>6</v>
      </c>
      <c r="R2928" t="s">
        <v>6</v>
      </c>
      <c r="S2928" t="s">
        <v>6</v>
      </c>
      <c r="T2928" t="s">
        <v>415</v>
      </c>
      <c r="U2928" t="s">
        <v>923</v>
      </c>
      <c r="V2928" t="s">
        <v>929</v>
      </c>
      <c r="W2928" t="s">
        <v>326</v>
      </c>
      <c r="X2928" t="s">
        <v>416</v>
      </c>
      <c r="Y2928" t="s">
        <v>330</v>
      </c>
      <c r="Z2928" t="s">
        <v>330</v>
      </c>
      <c r="AA2928" t="s">
        <v>330</v>
      </c>
      <c r="AB2928" t="s">
        <v>330</v>
      </c>
      <c r="AC2928" t="s">
        <v>688</v>
      </c>
    </row>
    <row r="2929" spans="1:29" x14ac:dyDescent="0.25">
      <c r="A2929" t="s">
        <v>389</v>
      </c>
      <c r="B2929">
        <v>293</v>
      </c>
      <c r="C2929" t="s">
        <v>86</v>
      </c>
      <c r="D2929">
        <v>1994</v>
      </c>
      <c r="E2929" t="s">
        <v>3923</v>
      </c>
      <c r="F2929" t="s">
        <v>6</v>
      </c>
      <c r="G2929" t="s">
        <v>6</v>
      </c>
      <c r="H2929" t="s">
        <v>6</v>
      </c>
      <c r="I2929">
        <v>17.391281161149088</v>
      </c>
      <c r="J2929" t="s">
        <v>6</v>
      </c>
      <c r="K2929" t="s">
        <v>6</v>
      </c>
      <c r="L2929" t="s">
        <v>6</v>
      </c>
      <c r="M2929" t="s">
        <v>6</v>
      </c>
      <c r="N2929" t="s">
        <v>6</v>
      </c>
      <c r="O2929" t="s">
        <v>6</v>
      </c>
      <c r="P2929">
        <v>95.965999999999994</v>
      </c>
      <c r="Q2929" t="s">
        <v>6</v>
      </c>
      <c r="R2929" t="s">
        <v>6</v>
      </c>
      <c r="S2929" t="s">
        <v>6</v>
      </c>
      <c r="T2929" t="s">
        <v>415</v>
      </c>
      <c r="U2929" t="s">
        <v>923</v>
      </c>
      <c r="V2929" t="s">
        <v>929</v>
      </c>
      <c r="W2929" t="s">
        <v>326</v>
      </c>
      <c r="X2929" t="s">
        <v>416</v>
      </c>
      <c r="Y2929" t="s">
        <v>330</v>
      </c>
      <c r="Z2929" t="s">
        <v>330</v>
      </c>
      <c r="AA2929" t="s">
        <v>330</v>
      </c>
      <c r="AB2929" t="s">
        <v>330</v>
      </c>
      <c r="AC2929" t="s">
        <v>688</v>
      </c>
    </row>
    <row r="2930" spans="1:29" x14ac:dyDescent="0.25">
      <c r="A2930" t="s">
        <v>389</v>
      </c>
      <c r="B2930">
        <v>293</v>
      </c>
      <c r="C2930" t="s">
        <v>86</v>
      </c>
      <c r="D2930">
        <v>1995</v>
      </c>
      <c r="E2930" t="s">
        <v>3924</v>
      </c>
      <c r="F2930" t="s">
        <v>6</v>
      </c>
      <c r="G2930" t="s">
        <v>6</v>
      </c>
      <c r="H2930" t="s">
        <v>6</v>
      </c>
      <c r="I2930">
        <v>20.746501593796559</v>
      </c>
      <c r="J2930" t="s">
        <v>6</v>
      </c>
      <c r="K2930" t="s">
        <v>6</v>
      </c>
      <c r="L2930" t="s">
        <v>6</v>
      </c>
      <c r="M2930" t="s">
        <v>6</v>
      </c>
      <c r="N2930" t="s">
        <v>6</v>
      </c>
      <c r="O2930" t="s">
        <v>6</v>
      </c>
      <c r="P2930">
        <v>117.279</v>
      </c>
      <c r="Q2930" t="s">
        <v>6</v>
      </c>
      <c r="R2930" t="s">
        <v>6</v>
      </c>
      <c r="S2930" t="s">
        <v>6</v>
      </c>
      <c r="T2930" t="s">
        <v>415</v>
      </c>
      <c r="U2930" t="s">
        <v>923</v>
      </c>
      <c r="V2930" t="s">
        <v>929</v>
      </c>
      <c r="W2930" t="s">
        <v>326</v>
      </c>
      <c r="X2930" t="s">
        <v>416</v>
      </c>
      <c r="Y2930" t="s">
        <v>330</v>
      </c>
      <c r="Z2930" t="s">
        <v>330</v>
      </c>
      <c r="AA2930" t="s">
        <v>330</v>
      </c>
      <c r="AB2930" t="s">
        <v>330</v>
      </c>
      <c r="AC2930" t="s">
        <v>688</v>
      </c>
    </row>
    <row r="2931" spans="1:29" x14ac:dyDescent="0.25">
      <c r="A2931" t="s">
        <v>389</v>
      </c>
      <c r="B2931">
        <v>293</v>
      </c>
      <c r="C2931" t="s">
        <v>86</v>
      </c>
      <c r="D2931">
        <v>1996</v>
      </c>
      <c r="E2931" t="s">
        <v>3925</v>
      </c>
      <c r="F2931" t="s">
        <v>6</v>
      </c>
      <c r="G2931" t="s">
        <v>6</v>
      </c>
      <c r="H2931" t="s">
        <v>6</v>
      </c>
      <c r="I2931">
        <v>26.37583996484906</v>
      </c>
      <c r="J2931" t="s">
        <v>6</v>
      </c>
      <c r="K2931" t="s">
        <v>6</v>
      </c>
      <c r="L2931" t="s">
        <v>6</v>
      </c>
      <c r="M2931" t="s">
        <v>6</v>
      </c>
      <c r="N2931" t="s">
        <v>6</v>
      </c>
      <c r="O2931" t="s">
        <v>6</v>
      </c>
      <c r="P2931">
        <v>132.47</v>
      </c>
      <c r="Q2931" t="s">
        <v>6</v>
      </c>
      <c r="R2931" t="s">
        <v>6</v>
      </c>
      <c r="S2931" t="s">
        <v>6</v>
      </c>
      <c r="T2931" t="s">
        <v>415</v>
      </c>
      <c r="U2931" t="s">
        <v>923</v>
      </c>
      <c r="V2931" t="s">
        <v>929</v>
      </c>
      <c r="W2931" t="s">
        <v>326</v>
      </c>
      <c r="X2931" t="s">
        <v>416</v>
      </c>
      <c r="Y2931" t="s">
        <v>330</v>
      </c>
      <c r="Z2931" t="s">
        <v>330</v>
      </c>
      <c r="AA2931" t="s">
        <v>330</v>
      </c>
      <c r="AB2931" t="s">
        <v>330</v>
      </c>
      <c r="AC2931" t="s">
        <v>688</v>
      </c>
    </row>
    <row r="2932" spans="1:29" x14ac:dyDescent="0.25">
      <c r="A2932" t="s">
        <v>389</v>
      </c>
      <c r="B2932">
        <v>293</v>
      </c>
      <c r="C2932" t="s">
        <v>86</v>
      </c>
      <c r="D2932">
        <v>1997</v>
      </c>
      <c r="E2932" t="s">
        <v>3926</v>
      </c>
      <c r="F2932" t="s">
        <v>6</v>
      </c>
      <c r="G2932" t="s">
        <v>6</v>
      </c>
      <c r="H2932" t="s">
        <v>6</v>
      </c>
      <c r="I2932">
        <v>31.228222232171682</v>
      </c>
      <c r="J2932" t="s">
        <v>6</v>
      </c>
      <c r="K2932" t="s">
        <v>6</v>
      </c>
      <c r="L2932" t="s">
        <v>6</v>
      </c>
      <c r="M2932" t="s">
        <v>6</v>
      </c>
      <c r="N2932" t="s">
        <v>6</v>
      </c>
      <c r="O2932" t="s">
        <v>6</v>
      </c>
      <c r="P2932">
        <v>151.40600000000001</v>
      </c>
      <c r="Q2932" t="s">
        <v>6</v>
      </c>
      <c r="R2932" t="s">
        <v>6</v>
      </c>
      <c r="S2932" t="s">
        <v>6</v>
      </c>
      <c r="T2932" t="s">
        <v>415</v>
      </c>
      <c r="U2932" t="s">
        <v>923</v>
      </c>
      <c r="V2932" t="s">
        <v>929</v>
      </c>
      <c r="W2932" t="s">
        <v>326</v>
      </c>
      <c r="X2932" t="s">
        <v>416</v>
      </c>
      <c r="Y2932" t="s">
        <v>330</v>
      </c>
      <c r="Z2932" t="s">
        <v>330</v>
      </c>
      <c r="AA2932" t="s">
        <v>330</v>
      </c>
      <c r="AB2932" t="s">
        <v>330</v>
      </c>
      <c r="AC2932" t="s">
        <v>688</v>
      </c>
    </row>
    <row r="2933" spans="1:29" x14ac:dyDescent="0.25">
      <c r="A2933" t="s">
        <v>389</v>
      </c>
      <c r="B2933">
        <v>293</v>
      </c>
      <c r="C2933" t="s">
        <v>86</v>
      </c>
      <c r="D2933">
        <v>1998</v>
      </c>
      <c r="E2933" t="s">
        <v>3927</v>
      </c>
      <c r="F2933" t="s">
        <v>6</v>
      </c>
      <c r="G2933" t="s">
        <v>6</v>
      </c>
      <c r="H2933" t="s">
        <v>6</v>
      </c>
      <c r="I2933">
        <v>34.438599737678473</v>
      </c>
      <c r="J2933" t="s">
        <v>6</v>
      </c>
      <c r="K2933" t="s">
        <v>6</v>
      </c>
      <c r="L2933" t="s">
        <v>6</v>
      </c>
      <c r="M2933" t="s">
        <v>6</v>
      </c>
      <c r="N2933" t="s">
        <v>6</v>
      </c>
      <c r="O2933" t="s">
        <v>6</v>
      </c>
      <c r="P2933">
        <v>159.751</v>
      </c>
      <c r="Q2933" t="s">
        <v>6</v>
      </c>
      <c r="R2933" t="s">
        <v>6</v>
      </c>
      <c r="S2933" t="s">
        <v>6</v>
      </c>
      <c r="T2933" t="s">
        <v>415</v>
      </c>
      <c r="U2933" t="s">
        <v>923</v>
      </c>
      <c r="V2933" t="s">
        <v>929</v>
      </c>
      <c r="W2933" t="s">
        <v>326</v>
      </c>
      <c r="X2933" t="s">
        <v>416</v>
      </c>
      <c r="Y2933" t="s">
        <v>330</v>
      </c>
      <c r="Z2933" t="s">
        <v>330</v>
      </c>
      <c r="AA2933" t="s">
        <v>330</v>
      </c>
      <c r="AB2933" t="s">
        <v>330</v>
      </c>
      <c r="AC2933" t="s">
        <v>688</v>
      </c>
    </row>
    <row r="2934" spans="1:29" x14ac:dyDescent="0.25">
      <c r="A2934" t="s">
        <v>389</v>
      </c>
      <c r="B2934">
        <v>293</v>
      </c>
      <c r="C2934" t="s">
        <v>86</v>
      </c>
      <c r="D2934">
        <v>1999</v>
      </c>
      <c r="E2934" t="s">
        <v>3928</v>
      </c>
      <c r="F2934" t="s">
        <v>6</v>
      </c>
      <c r="G2934" t="s">
        <v>6</v>
      </c>
      <c r="H2934" t="s">
        <v>6</v>
      </c>
      <c r="I2934">
        <v>35.921350362128337</v>
      </c>
      <c r="J2934" t="s">
        <v>6</v>
      </c>
      <c r="K2934" t="s">
        <v>6</v>
      </c>
      <c r="L2934">
        <v>51.079565078504075</v>
      </c>
      <c r="M2934">
        <v>51.079565078504075</v>
      </c>
      <c r="N2934">
        <v>50.606568318923784</v>
      </c>
      <c r="O2934">
        <v>50.423518722696116</v>
      </c>
      <c r="P2934">
        <v>166.96700000000001</v>
      </c>
      <c r="Q2934" t="s">
        <v>6</v>
      </c>
      <c r="R2934" t="s">
        <v>6</v>
      </c>
      <c r="S2934" t="s">
        <v>6</v>
      </c>
      <c r="T2934" t="s">
        <v>415</v>
      </c>
      <c r="U2934" t="s">
        <v>923</v>
      </c>
      <c r="V2934" t="s">
        <v>929</v>
      </c>
      <c r="W2934" t="s">
        <v>326</v>
      </c>
      <c r="X2934" t="s">
        <v>416</v>
      </c>
      <c r="Y2934" t="s">
        <v>330</v>
      </c>
      <c r="Z2934" t="s">
        <v>330</v>
      </c>
      <c r="AA2934" t="s">
        <v>330</v>
      </c>
      <c r="AB2934" t="s">
        <v>330</v>
      </c>
      <c r="AC2934" t="s">
        <v>688</v>
      </c>
    </row>
    <row r="2935" spans="1:29" x14ac:dyDescent="0.25">
      <c r="A2935" t="s">
        <v>389</v>
      </c>
      <c r="B2935">
        <v>293</v>
      </c>
      <c r="C2935" t="s">
        <v>86</v>
      </c>
      <c r="D2935">
        <v>2000</v>
      </c>
      <c r="E2935" t="s">
        <v>3929</v>
      </c>
      <c r="F2935" t="s">
        <v>6</v>
      </c>
      <c r="G2935" t="s">
        <v>6</v>
      </c>
      <c r="H2935" t="s">
        <v>6</v>
      </c>
      <c r="I2935">
        <v>32.03780138218309</v>
      </c>
      <c r="J2935" t="s">
        <v>6</v>
      </c>
      <c r="K2935" t="s">
        <v>6</v>
      </c>
      <c r="L2935">
        <v>48.159752741963565</v>
      </c>
      <c r="M2935">
        <v>48.15975274196358</v>
      </c>
      <c r="N2935">
        <v>47.941506215715236</v>
      </c>
      <c r="O2935">
        <v>47.756127627561028</v>
      </c>
      <c r="P2935">
        <v>177.91800000000001</v>
      </c>
      <c r="Q2935" t="s">
        <v>6</v>
      </c>
      <c r="R2935" t="s">
        <v>6</v>
      </c>
      <c r="S2935" t="s">
        <v>6</v>
      </c>
      <c r="T2935" t="s">
        <v>415</v>
      </c>
      <c r="U2935" t="s">
        <v>923</v>
      </c>
      <c r="V2935" t="s">
        <v>929</v>
      </c>
      <c r="W2935" t="s">
        <v>326</v>
      </c>
      <c r="X2935" t="s">
        <v>416</v>
      </c>
      <c r="Y2935" t="s">
        <v>330</v>
      </c>
      <c r="Z2935" t="s">
        <v>330</v>
      </c>
      <c r="AA2935" t="s">
        <v>330</v>
      </c>
      <c r="AB2935" t="s">
        <v>330</v>
      </c>
      <c r="AC2935" t="s">
        <v>688</v>
      </c>
    </row>
    <row r="2936" spans="1:29" x14ac:dyDescent="0.25">
      <c r="A2936" t="s">
        <v>389</v>
      </c>
      <c r="B2936">
        <v>293</v>
      </c>
      <c r="C2936" t="s">
        <v>86</v>
      </c>
      <c r="D2936">
        <v>2001</v>
      </c>
      <c r="E2936" t="s">
        <v>3930</v>
      </c>
      <c r="F2936" t="s">
        <v>6</v>
      </c>
      <c r="G2936" t="s">
        <v>6</v>
      </c>
      <c r="H2936" t="s">
        <v>6</v>
      </c>
      <c r="I2936">
        <v>28.996068099370522</v>
      </c>
      <c r="J2936">
        <v>4.4484298576860111</v>
      </c>
      <c r="K2936">
        <v>24.54763824168451</v>
      </c>
      <c r="L2936">
        <v>47.099022451506926</v>
      </c>
      <c r="M2936">
        <v>47.099022451506912</v>
      </c>
      <c r="N2936">
        <v>47.059062537359054</v>
      </c>
      <c r="O2936">
        <v>46.931352587746289</v>
      </c>
      <c r="P2936">
        <v>180.99199999999999</v>
      </c>
      <c r="Q2936" t="s">
        <v>6</v>
      </c>
      <c r="R2936" t="s">
        <v>6</v>
      </c>
      <c r="S2936" t="s">
        <v>6</v>
      </c>
      <c r="T2936" t="s">
        <v>415</v>
      </c>
      <c r="U2936" t="s">
        <v>923</v>
      </c>
      <c r="V2936" t="s">
        <v>929</v>
      </c>
      <c r="W2936" t="s">
        <v>326</v>
      </c>
      <c r="X2936" t="s">
        <v>416</v>
      </c>
      <c r="Y2936" t="s">
        <v>330</v>
      </c>
      <c r="Z2936" t="s">
        <v>330</v>
      </c>
      <c r="AA2936" t="s">
        <v>330</v>
      </c>
      <c r="AB2936" t="s">
        <v>330</v>
      </c>
      <c r="AC2936" t="s">
        <v>688</v>
      </c>
    </row>
    <row r="2937" spans="1:29" x14ac:dyDescent="0.25">
      <c r="A2937" t="s">
        <v>389</v>
      </c>
      <c r="B2937">
        <v>293</v>
      </c>
      <c r="C2937" t="s">
        <v>86</v>
      </c>
      <c r="D2937">
        <v>2002</v>
      </c>
      <c r="E2937" t="s">
        <v>3931</v>
      </c>
      <c r="F2937" t="s">
        <v>6</v>
      </c>
      <c r="G2937" t="s">
        <v>6</v>
      </c>
      <c r="H2937" t="s">
        <v>6</v>
      </c>
      <c r="I2937">
        <v>26.420062263102338</v>
      </c>
      <c r="J2937">
        <v>4.9784710192447852</v>
      </c>
      <c r="K2937">
        <v>21.441591243857552</v>
      </c>
      <c r="L2937">
        <v>48.620079862936407</v>
      </c>
      <c r="M2937">
        <v>48.620079862936407</v>
      </c>
      <c r="N2937">
        <v>48.599899879750431</v>
      </c>
      <c r="O2937">
        <v>48.552385557618074</v>
      </c>
      <c r="P2937">
        <v>191.49100000000001</v>
      </c>
      <c r="Q2937" t="s">
        <v>6</v>
      </c>
      <c r="R2937" t="s">
        <v>6</v>
      </c>
      <c r="S2937" t="s">
        <v>6</v>
      </c>
      <c r="T2937" t="s">
        <v>415</v>
      </c>
      <c r="U2937" t="s">
        <v>923</v>
      </c>
      <c r="V2937" t="s">
        <v>929</v>
      </c>
      <c r="W2937" t="s">
        <v>326</v>
      </c>
      <c r="X2937" t="s">
        <v>416</v>
      </c>
      <c r="Y2937" t="s">
        <v>330</v>
      </c>
      <c r="Z2937" t="s">
        <v>330</v>
      </c>
      <c r="AA2937" t="s">
        <v>330</v>
      </c>
      <c r="AB2937" t="s">
        <v>330</v>
      </c>
      <c r="AC2937" t="s">
        <v>688</v>
      </c>
    </row>
    <row r="2938" spans="1:29" x14ac:dyDescent="0.25">
      <c r="A2938" t="s">
        <v>389</v>
      </c>
      <c r="B2938">
        <v>293</v>
      </c>
      <c r="C2938" t="s">
        <v>86</v>
      </c>
      <c r="D2938">
        <v>2003</v>
      </c>
      <c r="E2938" t="s">
        <v>3932</v>
      </c>
      <c r="F2938" t="s">
        <v>6</v>
      </c>
      <c r="G2938" t="s">
        <v>6</v>
      </c>
      <c r="H2938" t="s">
        <v>6</v>
      </c>
      <c r="I2938">
        <v>22.673758439084473</v>
      </c>
      <c r="J2938">
        <v>5.4314447493720834</v>
      </c>
      <c r="K2938">
        <v>17.24231368971239</v>
      </c>
      <c r="L2938">
        <v>48.737899312459618</v>
      </c>
      <c r="M2938">
        <v>48.737899312459625</v>
      </c>
      <c r="N2938">
        <v>48.729466123087775</v>
      </c>
      <c r="O2938">
        <v>48.606650742742168</v>
      </c>
      <c r="P2938">
        <v>205.37899999999999</v>
      </c>
      <c r="Q2938" t="s">
        <v>6</v>
      </c>
      <c r="R2938" t="s">
        <v>6</v>
      </c>
      <c r="S2938" t="s">
        <v>6</v>
      </c>
      <c r="T2938" t="s">
        <v>415</v>
      </c>
      <c r="U2938" t="s">
        <v>923</v>
      </c>
      <c r="V2938" t="s">
        <v>929</v>
      </c>
      <c r="W2938" t="s">
        <v>326</v>
      </c>
      <c r="X2938" t="s">
        <v>416</v>
      </c>
      <c r="Y2938" t="s">
        <v>330</v>
      </c>
      <c r="Z2938" t="s">
        <v>330</v>
      </c>
      <c r="AA2938" t="s">
        <v>330</v>
      </c>
      <c r="AB2938" t="s">
        <v>330</v>
      </c>
      <c r="AC2938" t="s">
        <v>688</v>
      </c>
    </row>
    <row r="2939" spans="1:29" x14ac:dyDescent="0.25">
      <c r="A2939" t="s">
        <v>389</v>
      </c>
      <c r="B2939">
        <v>293</v>
      </c>
      <c r="C2939" t="s">
        <v>86</v>
      </c>
      <c r="D2939">
        <v>2004</v>
      </c>
      <c r="E2939" t="s">
        <v>3933</v>
      </c>
      <c r="F2939" t="s">
        <v>6</v>
      </c>
      <c r="G2939" t="s">
        <v>6</v>
      </c>
      <c r="H2939" t="s">
        <v>6</v>
      </c>
      <c r="I2939">
        <v>21.167968696017187</v>
      </c>
      <c r="J2939">
        <v>5.8350475504757089</v>
      </c>
      <c r="K2939">
        <v>15.332921145541478</v>
      </c>
      <c r="L2939">
        <v>44.530702442954997</v>
      </c>
      <c r="M2939">
        <v>44.530702442954997</v>
      </c>
      <c r="N2939">
        <v>44.524940045235375</v>
      </c>
      <c r="O2939">
        <v>44.432701808564211</v>
      </c>
      <c r="P2939">
        <v>227.68299999999999</v>
      </c>
      <c r="Q2939" t="s">
        <v>6</v>
      </c>
      <c r="R2939" t="s">
        <v>6</v>
      </c>
      <c r="S2939" t="s">
        <v>6</v>
      </c>
      <c r="T2939" t="s">
        <v>415</v>
      </c>
      <c r="U2939" t="s">
        <v>923</v>
      </c>
      <c r="V2939" t="s">
        <v>929</v>
      </c>
      <c r="W2939" t="s">
        <v>326</v>
      </c>
      <c r="X2939" t="s">
        <v>416</v>
      </c>
      <c r="Y2939" t="s">
        <v>330</v>
      </c>
      <c r="Z2939" t="s">
        <v>330</v>
      </c>
      <c r="AA2939" t="s">
        <v>330</v>
      </c>
      <c r="AB2939" t="s">
        <v>330</v>
      </c>
      <c r="AC2939" t="s">
        <v>688</v>
      </c>
    </row>
    <row r="2940" spans="1:29" x14ac:dyDescent="0.25">
      <c r="A2940" t="s">
        <v>389</v>
      </c>
      <c r="B2940">
        <v>293</v>
      </c>
      <c r="C2940" t="s">
        <v>86</v>
      </c>
      <c r="D2940">
        <v>2005</v>
      </c>
      <c r="E2940" t="s">
        <v>3934</v>
      </c>
      <c r="F2940" t="s">
        <v>6</v>
      </c>
      <c r="G2940" t="s">
        <v>6</v>
      </c>
      <c r="H2940" t="s">
        <v>6</v>
      </c>
      <c r="I2940">
        <v>20.740047713631206</v>
      </c>
      <c r="J2940">
        <v>6.8675726228274971</v>
      </c>
      <c r="K2940">
        <v>13.872475090803709</v>
      </c>
      <c r="L2940">
        <v>41.660960616288179</v>
      </c>
      <c r="M2940">
        <v>41.660960616288179</v>
      </c>
      <c r="N2940">
        <v>41.659572424418208</v>
      </c>
      <c r="O2940">
        <v>41.553655832651842</v>
      </c>
      <c r="P2940">
        <v>247.084</v>
      </c>
      <c r="Q2940" t="s">
        <v>6</v>
      </c>
      <c r="R2940" t="s">
        <v>6</v>
      </c>
      <c r="S2940" t="s">
        <v>6</v>
      </c>
      <c r="T2940" t="s">
        <v>415</v>
      </c>
      <c r="U2940" t="s">
        <v>923</v>
      </c>
      <c r="V2940" t="s">
        <v>929</v>
      </c>
      <c r="W2940" t="s">
        <v>326</v>
      </c>
      <c r="X2940" t="s">
        <v>416</v>
      </c>
      <c r="Y2940" t="s">
        <v>330</v>
      </c>
      <c r="Z2940" t="s">
        <v>330</v>
      </c>
      <c r="AA2940" t="s">
        <v>330</v>
      </c>
      <c r="AB2940" t="s">
        <v>330</v>
      </c>
      <c r="AC2940" t="s">
        <v>688</v>
      </c>
    </row>
    <row r="2941" spans="1:29" x14ac:dyDescent="0.25">
      <c r="A2941" t="s">
        <v>389</v>
      </c>
      <c r="B2941">
        <v>293</v>
      </c>
      <c r="C2941" t="s">
        <v>86</v>
      </c>
      <c r="D2941">
        <v>2006</v>
      </c>
      <c r="E2941" t="s">
        <v>3935</v>
      </c>
      <c r="F2941" t="s">
        <v>6</v>
      </c>
      <c r="G2941" t="s">
        <v>6</v>
      </c>
      <c r="H2941" t="s">
        <v>6</v>
      </c>
      <c r="I2941">
        <v>20.668322495893403</v>
      </c>
      <c r="J2941">
        <v>7.0500342966351299</v>
      </c>
      <c r="K2941">
        <v>13.618288199258274</v>
      </c>
      <c r="L2941">
        <v>33.917449751963623</v>
      </c>
      <c r="M2941">
        <v>33.917449751963623</v>
      </c>
      <c r="N2941">
        <v>33.916849907934441</v>
      </c>
      <c r="O2941">
        <v>33.870746984037034</v>
      </c>
      <c r="P2941">
        <v>287.71499999999997</v>
      </c>
      <c r="Q2941" t="s">
        <v>6</v>
      </c>
      <c r="R2941" t="s">
        <v>6</v>
      </c>
      <c r="S2941" t="s">
        <v>6</v>
      </c>
      <c r="T2941" t="s">
        <v>415</v>
      </c>
      <c r="U2941" t="s">
        <v>923</v>
      </c>
      <c r="V2941" t="s">
        <v>929</v>
      </c>
      <c r="W2941" t="s">
        <v>326</v>
      </c>
      <c r="X2941" t="s">
        <v>416</v>
      </c>
      <c r="Y2941" t="s">
        <v>330</v>
      </c>
      <c r="Z2941" t="s">
        <v>330</v>
      </c>
      <c r="AA2941" t="s">
        <v>330</v>
      </c>
      <c r="AB2941" t="s">
        <v>330</v>
      </c>
      <c r="AC2941" t="s">
        <v>688</v>
      </c>
    </row>
    <row r="2942" spans="1:29" x14ac:dyDescent="0.25">
      <c r="A2942" t="s">
        <v>389</v>
      </c>
      <c r="B2942">
        <v>293</v>
      </c>
      <c r="C2942" t="s">
        <v>86</v>
      </c>
      <c r="D2942">
        <v>2007</v>
      </c>
      <c r="E2942" t="s">
        <v>3936</v>
      </c>
      <c r="F2942" t="s">
        <v>6</v>
      </c>
      <c r="G2942" t="s">
        <v>6</v>
      </c>
      <c r="H2942" t="s">
        <v>6</v>
      </c>
      <c r="I2942">
        <v>25.817908809319093</v>
      </c>
      <c r="J2942">
        <v>8.1494032754021681</v>
      </c>
      <c r="K2942">
        <v>17.668505533916925</v>
      </c>
      <c r="L2942">
        <v>29.927671031072979</v>
      </c>
      <c r="M2942">
        <v>29.904813965075288</v>
      </c>
      <c r="N2942">
        <v>29.904289161591947</v>
      </c>
      <c r="O2942">
        <v>29.824318719445891</v>
      </c>
      <c r="P2942">
        <v>319.69299999999998</v>
      </c>
      <c r="Q2942" t="s">
        <v>6</v>
      </c>
      <c r="R2942" t="s">
        <v>6</v>
      </c>
      <c r="S2942" t="s">
        <v>6</v>
      </c>
      <c r="T2942" t="s">
        <v>415</v>
      </c>
      <c r="U2942" t="s">
        <v>923</v>
      </c>
      <c r="V2942" t="s">
        <v>929</v>
      </c>
      <c r="W2942" t="s">
        <v>326</v>
      </c>
      <c r="X2942" t="s">
        <v>416</v>
      </c>
      <c r="Y2942" t="s">
        <v>330</v>
      </c>
      <c r="Z2942" t="s">
        <v>330</v>
      </c>
      <c r="AA2942" t="s">
        <v>330</v>
      </c>
      <c r="AB2942" t="s">
        <v>330</v>
      </c>
      <c r="AC2942" t="s">
        <v>688</v>
      </c>
    </row>
    <row r="2943" spans="1:29" x14ac:dyDescent="0.25">
      <c r="A2943" t="s">
        <v>389</v>
      </c>
      <c r="B2943">
        <v>293</v>
      </c>
      <c r="C2943" t="s">
        <v>86</v>
      </c>
      <c r="D2943">
        <v>2008</v>
      </c>
      <c r="E2943" t="s">
        <v>3937</v>
      </c>
      <c r="F2943" t="s">
        <v>6</v>
      </c>
      <c r="G2943" t="s">
        <v>6</v>
      </c>
      <c r="H2943" t="s">
        <v>6</v>
      </c>
      <c r="I2943">
        <v>29.83583344151463</v>
      </c>
      <c r="J2943">
        <v>9.349464711819838</v>
      </c>
      <c r="K2943">
        <v>20.486368729694792</v>
      </c>
      <c r="L2943">
        <v>27.092591510838592</v>
      </c>
      <c r="M2943">
        <v>26.901268569322845</v>
      </c>
      <c r="N2943">
        <v>26.900769057233369</v>
      </c>
      <c r="O2943">
        <v>26.783847646075387</v>
      </c>
      <c r="P2943">
        <v>355.65300000000002</v>
      </c>
      <c r="Q2943" t="s">
        <v>6</v>
      </c>
      <c r="R2943" t="s">
        <v>6</v>
      </c>
      <c r="S2943" t="s">
        <v>6</v>
      </c>
      <c r="T2943" t="s">
        <v>415</v>
      </c>
      <c r="U2943" t="s">
        <v>923</v>
      </c>
      <c r="V2943" t="s">
        <v>929</v>
      </c>
      <c r="W2943" t="s">
        <v>326</v>
      </c>
      <c r="X2943" t="s">
        <v>416</v>
      </c>
      <c r="Y2943" t="s">
        <v>330</v>
      </c>
      <c r="Z2943" t="s">
        <v>330</v>
      </c>
      <c r="AA2943" t="s">
        <v>330</v>
      </c>
      <c r="AB2943" t="s">
        <v>330</v>
      </c>
      <c r="AC2943" t="s">
        <v>688</v>
      </c>
    </row>
    <row r="2944" spans="1:29" x14ac:dyDescent="0.25">
      <c r="A2944" t="s">
        <v>389</v>
      </c>
      <c r="B2944">
        <v>293</v>
      </c>
      <c r="C2944" t="s">
        <v>86</v>
      </c>
      <c r="D2944">
        <v>2009</v>
      </c>
      <c r="E2944" t="s">
        <v>3938</v>
      </c>
      <c r="F2944" t="s">
        <v>6</v>
      </c>
      <c r="G2944" t="s">
        <v>6</v>
      </c>
      <c r="H2944" t="s">
        <v>6</v>
      </c>
      <c r="I2944">
        <v>30.178679158112875</v>
      </c>
      <c r="J2944">
        <v>9.8842654250438144</v>
      </c>
      <c r="K2944">
        <v>20.29441373306906</v>
      </c>
      <c r="L2944">
        <v>27.392863191130679</v>
      </c>
      <c r="M2944">
        <v>27.225709276148809</v>
      </c>
      <c r="N2944">
        <v>27.225255361258689</v>
      </c>
      <c r="O2944">
        <v>27.089878537305601</v>
      </c>
      <c r="P2944">
        <v>364.42399999999998</v>
      </c>
      <c r="Q2944" t="s">
        <v>6</v>
      </c>
      <c r="R2944" t="s">
        <v>6</v>
      </c>
      <c r="S2944" t="s">
        <v>6</v>
      </c>
      <c r="T2944" t="s">
        <v>415</v>
      </c>
      <c r="U2944" t="s">
        <v>923</v>
      </c>
      <c r="V2944" t="s">
        <v>929</v>
      </c>
      <c r="W2944" t="s">
        <v>326</v>
      </c>
      <c r="X2944" t="s">
        <v>416</v>
      </c>
      <c r="Y2944" t="s">
        <v>330</v>
      </c>
      <c r="Z2944" t="s">
        <v>330</v>
      </c>
      <c r="AA2944" t="s">
        <v>330</v>
      </c>
      <c r="AB2944" t="s">
        <v>330</v>
      </c>
      <c r="AC2944" t="s">
        <v>688</v>
      </c>
    </row>
    <row r="2945" spans="1:29" x14ac:dyDescent="0.25">
      <c r="A2945" t="s">
        <v>389</v>
      </c>
      <c r="B2945">
        <v>293</v>
      </c>
      <c r="C2945" t="s">
        <v>86</v>
      </c>
      <c r="D2945">
        <v>2010</v>
      </c>
      <c r="E2945" t="s">
        <v>3939</v>
      </c>
      <c r="F2945" t="s">
        <v>6</v>
      </c>
      <c r="G2945" t="s">
        <v>6</v>
      </c>
      <c r="H2945" t="s">
        <v>6</v>
      </c>
      <c r="I2945">
        <v>30.44319558631889</v>
      </c>
      <c r="J2945">
        <v>10.204754824015165</v>
      </c>
      <c r="K2945">
        <v>20.238440762303725</v>
      </c>
      <c r="L2945">
        <v>24.623845811099827</v>
      </c>
      <c r="M2945">
        <v>24.429499936367311</v>
      </c>
      <c r="N2945">
        <v>24.094562759135709</v>
      </c>
      <c r="O2945">
        <v>24.00247058113202</v>
      </c>
      <c r="P2945">
        <v>418.14400000000001</v>
      </c>
      <c r="Q2945" t="s">
        <v>6</v>
      </c>
      <c r="R2945" t="s">
        <v>6</v>
      </c>
      <c r="S2945" t="s">
        <v>6</v>
      </c>
      <c r="T2945" t="s">
        <v>415</v>
      </c>
      <c r="U2945" t="s">
        <v>923</v>
      </c>
      <c r="V2945" t="s">
        <v>929</v>
      </c>
      <c r="W2945" t="s">
        <v>326</v>
      </c>
      <c r="X2945" t="s">
        <v>416</v>
      </c>
      <c r="Y2945" t="s">
        <v>330</v>
      </c>
      <c r="Z2945" t="s">
        <v>330</v>
      </c>
      <c r="AA2945" t="s">
        <v>330</v>
      </c>
      <c r="AB2945" t="s">
        <v>330</v>
      </c>
      <c r="AC2945" t="s">
        <v>688</v>
      </c>
    </row>
    <row r="2946" spans="1:29" x14ac:dyDescent="0.25">
      <c r="A2946" t="s">
        <v>389</v>
      </c>
      <c r="B2946">
        <v>293</v>
      </c>
      <c r="C2946" t="s">
        <v>86</v>
      </c>
      <c r="D2946">
        <v>2011</v>
      </c>
      <c r="E2946" t="s">
        <v>3940</v>
      </c>
      <c r="F2946" t="s">
        <v>6</v>
      </c>
      <c r="G2946" t="s">
        <v>6</v>
      </c>
      <c r="H2946" t="s">
        <v>6</v>
      </c>
      <c r="I2946">
        <v>33.588582255728447</v>
      </c>
      <c r="J2946">
        <v>11.180890313459466</v>
      </c>
      <c r="K2946">
        <v>22.407691942268983</v>
      </c>
      <c r="L2946">
        <v>22.595506153512748</v>
      </c>
      <c r="M2946">
        <v>22.344182973019194</v>
      </c>
      <c r="N2946">
        <v>22.051949900677311</v>
      </c>
      <c r="O2946">
        <v>21.966935951096396</v>
      </c>
      <c r="P2946">
        <v>464.8</v>
      </c>
      <c r="Q2946" t="s">
        <v>6</v>
      </c>
      <c r="R2946" t="s">
        <v>6</v>
      </c>
      <c r="S2946" t="s">
        <v>6</v>
      </c>
      <c r="T2946" t="s">
        <v>415</v>
      </c>
      <c r="U2946" t="s">
        <v>923</v>
      </c>
      <c r="V2946" t="s">
        <v>929</v>
      </c>
      <c r="W2946" t="s">
        <v>326</v>
      </c>
      <c r="X2946" t="s">
        <v>416</v>
      </c>
      <c r="Y2946" t="s">
        <v>330</v>
      </c>
      <c r="Z2946" t="s">
        <v>330</v>
      </c>
      <c r="AA2946" t="s">
        <v>330</v>
      </c>
      <c r="AB2946" t="s">
        <v>330</v>
      </c>
      <c r="AC2946" t="s">
        <v>688</v>
      </c>
    </row>
    <row r="2947" spans="1:29" x14ac:dyDescent="0.25">
      <c r="A2947" t="s">
        <v>389</v>
      </c>
      <c r="B2947">
        <v>293</v>
      </c>
      <c r="C2947" t="s">
        <v>86</v>
      </c>
      <c r="D2947">
        <v>2012</v>
      </c>
      <c r="E2947" t="s">
        <v>3941</v>
      </c>
      <c r="F2947" t="s">
        <v>6</v>
      </c>
      <c r="G2947" t="s">
        <v>6</v>
      </c>
      <c r="H2947" t="s">
        <v>6</v>
      </c>
      <c r="I2947">
        <v>35.331936525251571</v>
      </c>
      <c r="J2947">
        <v>12.274622092673331</v>
      </c>
      <c r="K2947">
        <v>23.057314432578238</v>
      </c>
      <c r="L2947">
        <v>21.36581403046214</v>
      </c>
      <c r="M2947">
        <v>20.825393166646389</v>
      </c>
      <c r="N2947">
        <v>20.535313797750437</v>
      </c>
      <c r="O2947">
        <v>20.470496327524419</v>
      </c>
      <c r="P2947">
        <v>498.48200000000003</v>
      </c>
      <c r="Q2947" t="s">
        <v>6</v>
      </c>
      <c r="R2947" t="s">
        <v>6</v>
      </c>
      <c r="S2947" t="s">
        <v>6</v>
      </c>
      <c r="T2947" t="s">
        <v>415</v>
      </c>
      <c r="U2947" t="s">
        <v>923</v>
      </c>
      <c r="V2947" t="s">
        <v>929</v>
      </c>
      <c r="W2947" t="s">
        <v>326</v>
      </c>
      <c r="X2947" t="s">
        <v>416</v>
      </c>
      <c r="Y2947" t="s">
        <v>330</v>
      </c>
      <c r="Z2947" t="s">
        <v>330</v>
      </c>
      <c r="AA2947" t="s">
        <v>330</v>
      </c>
      <c r="AB2947" t="s">
        <v>330</v>
      </c>
      <c r="AC2947" t="s">
        <v>688</v>
      </c>
    </row>
    <row r="2948" spans="1:29" x14ac:dyDescent="0.25">
      <c r="A2948" t="s">
        <v>389</v>
      </c>
      <c r="B2948">
        <v>293</v>
      </c>
      <c r="C2948" t="s">
        <v>86</v>
      </c>
      <c r="D2948">
        <v>2013</v>
      </c>
      <c r="E2948" t="s">
        <v>3942</v>
      </c>
      <c r="F2948" t="s">
        <v>6</v>
      </c>
      <c r="G2948" t="s">
        <v>6</v>
      </c>
      <c r="H2948" t="s">
        <v>6</v>
      </c>
      <c r="I2948">
        <v>39.084612347487052</v>
      </c>
      <c r="J2948">
        <v>13.310688942003759</v>
      </c>
      <c r="K2948">
        <v>25.773923405483295</v>
      </c>
      <c r="L2948">
        <v>20.966078486496666</v>
      </c>
      <c r="M2948">
        <v>20.019139723909554</v>
      </c>
      <c r="N2948">
        <v>19.633275607740412</v>
      </c>
      <c r="O2948">
        <v>19.502682169061821</v>
      </c>
      <c r="P2948">
        <v>534.71</v>
      </c>
      <c r="Q2948" t="s">
        <v>6</v>
      </c>
      <c r="R2948" t="s">
        <v>6</v>
      </c>
      <c r="S2948" t="s">
        <v>6</v>
      </c>
      <c r="T2948" t="s">
        <v>415</v>
      </c>
      <c r="U2948" t="s">
        <v>923</v>
      </c>
      <c r="V2948" t="s">
        <v>929</v>
      </c>
      <c r="W2948" t="s">
        <v>326</v>
      </c>
      <c r="X2948" t="s">
        <v>416</v>
      </c>
      <c r="Y2948" t="s">
        <v>330</v>
      </c>
      <c r="Z2948" t="s">
        <v>330</v>
      </c>
      <c r="AA2948" t="s">
        <v>330</v>
      </c>
      <c r="AB2948" t="s">
        <v>330</v>
      </c>
      <c r="AC2948" t="s">
        <v>688</v>
      </c>
    </row>
    <row r="2949" spans="1:29" x14ac:dyDescent="0.25">
      <c r="A2949" t="s">
        <v>389</v>
      </c>
      <c r="B2949">
        <v>293</v>
      </c>
      <c r="C2949" t="s">
        <v>86</v>
      </c>
      <c r="D2949">
        <v>2014</v>
      </c>
      <c r="E2949" t="s">
        <v>3943</v>
      </c>
      <c r="F2949" t="s">
        <v>6</v>
      </c>
      <c r="G2949" t="s">
        <v>6</v>
      </c>
      <c r="H2949" t="s">
        <v>6</v>
      </c>
      <c r="I2949">
        <v>43.316305823864532</v>
      </c>
      <c r="J2949">
        <v>14.001521841249797</v>
      </c>
      <c r="K2949">
        <v>29.314783982614735</v>
      </c>
      <c r="L2949">
        <v>21.655016992627367</v>
      </c>
      <c r="M2949">
        <v>20.083689018544636</v>
      </c>
      <c r="N2949">
        <v>19.444227377344365</v>
      </c>
      <c r="O2949">
        <v>19.37159887346273</v>
      </c>
      <c r="P2949">
        <v>576.47799999999995</v>
      </c>
      <c r="Q2949" t="s">
        <v>6</v>
      </c>
      <c r="R2949" t="s">
        <v>6</v>
      </c>
      <c r="S2949" t="s">
        <v>6</v>
      </c>
      <c r="T2949" t="s">
        <v>415</v>
      </c>
      <c r="U2949" t="s">
        <v>923</v>
      </c>
      <c r="V2949" t="s">
        <v>929</v>
      </c>
      <c r="W2949" t="s">
        <v>326</v>
      </c>
      <c r="X2949" t="s">
        <v>416</v>
      </c>
      <c r="Y2949" t="s">
        <v>330</v>
      </c>
      <c r="Z2949" t="s">
        <v>330</v>
      </c>
      <c r="AA2949" t="s">
        <v>330</v>
      </c>
      <c r="AB2949" t="s">
        <v>330</v>
      </c>
      <c r="AC2949" t="s">
        <v>688</v>
      </c>
    </row>
    <row r="2950" spans="1:29" x14ac:dyDescent="0.25">
      <c r="A2950" t="s">
        <v>389</v>
      </c>
      <c r="B2950">
        <v>293</v>
      </c>
      <c r="C2950" t="s">
        <v>86</v>
      </c>
      <c r="D2950">
        <v>2015</v>
      </c>
      <c r="E2950" t="s">
        <v>3944</v>
      </c>
      <c r="F2950" t="s">
        <v>6</v>
      </c>
      <c r="G2950" t="s">
        <v>6</v>
      </c>
      <c r="H2950" t="s">
        <v>6</v>
      </c>
      <c r="I2950">
        <v>49.374192723317229</v>
      </c>
      <c r="J2950">
        <v>15.079769018079975</v>
      </c>
      <c r="K2950">
        <v>34.29442370523725</v>
      </c>
      <c r="L2950">
        <v>25.480742221713896</v>
      </c>
      <c r="M2950">
        <v>23.323346886795765</v>
      </c>
      <c r="N2950">
        <v>22.683091225128102</v>
      </c>
      <c r="O2950">
        <v>22.615102282486824</v>
      </c>
      <c r="P2950">
        <v>612.66700000000003</v>
      </c>
      <c r="Q2950" t="s">
        <v>6</v>
      </c>
      <c r="R2950" t="s">
        <v>6</v>
      </c>
      <c r="S2950" t="s">
        <v>6</v>
      </c>
      <c r="T2950" t="s">
        <v>415</v>
      </c>
      <c r="U2950" t="s">
        <v>923</v>
      </c>
      <c r="V2950" t="s">
        <v>929</v>
      </c>
      <c r="W2950" t="s">
        <v>326</v>
      </c>
      <c r="X2950" t="s">
        <v>416</v>
      </c>
      <c r="Y2950" t="s">
        <v>330</v>
      </c>
      <c r="Z2950" t="s">
        <v>330</v>
      </c>
      <c r="AA2950" t="s">
        <v>330</v>
      </c>
      <c r="AB2950" t="s">
        <v>330</v>
      </c>
      <c r="AC2950" t="s">
        <v>688</v>
      </c>
    </row>
    <row r="2951" spans="1:29" x14ac:dyDescent="0.25">
      <c r="A2951" t="s">
        <v>389</v>
      </c>
      <c r="B2951">
        <v>293</v>
      </c>
      <c r="C2951" t="s">
        <v>86</v>
      </c>
      <c r="D2951">
        <v>2016</v>
      </c>
      <c r="E2951" t="s">
        <v>3945</v>
      </c>
      <c r="F2951" t="s">
        <v>6</v>
      </c>
      <c r="G2951" t="s">
        <v>6</v>
      </c>
      <c r="H2951" t="s">
        <v>6</v>
      </c>
      <c r="I2951">
        <v>51.1782010021819</v>
      </c>
      <c r="J2951">
        <v>14.963113721733276</v>
      </c>
      <c r="K2951">
        <v>36.215087280448628</v>
      </c>
      <c r="L2951">
        <v>25.777470607490688</v>
      </c>
      <c r="M2951">
        <v>23.773798448351112</v>
      </c>
      <c r="N2951">
        <v>23.038853803489783</v>
      </c>
      <c r="O2951">
        <v>22.992334664063893</v>
      </c>
      <c r="P2951">
        <v>659.69799999999998</v>
      </c>
      <c r="Q2951" t="s">
        <v>6</v>
      </c>
      <c r="R2951" t="s">
        <v>6</v>
      </c>
      <c r="S2951" t="s">
        <v>6</v>
      </c>
      <c r="T2951" t="s">
        <v>415</v>
      </c>
      <c r="U2951" t="s">
        <v>923</v>
      </c>
      <c r="V2951" t="s">
        <v>929</v>
      </c>
      <c r="W2951" t="s">
        <v>326</v>
      </c>
      <c r="X2951" t="s">
        <v>416</v>
      </c>
      <c r="Y2951" t="s">
        <v>330</v>
      </c>
      <c r="Z2951" t="s">
        <v>330</v>
      </c>
      <c r="AA2951" t="s">
        <v>330</v>
      </c>
      <c r="AB2951" t="s">
        <v>330</v>
      </c>
      <c r="AC2951" t="s">
        <v>688</v>
      </c>
    </row>
    <row r="2952" spans="1:29" x14ac:dyDescent="0.25">
      <c r="A2952" t="s">
        <v>389</v>
      </c>
      <c r="B2952">
        <v>298</v>
      </c>
      <c r="C2952" t="s">
        <v>118</v>
      </c>
      <c r="D2952">
        <v>1950</v>
      </c>
      <c r="E2952" t="s">
        <v>3946</v>
      </c>
      <c r="F2952" t="s">
        <v>6</v>
      </c>
      <c r="G2952" t="s">
        <v>6</v>
      </c>
      <c r="H2952" t="s">
        <v>6</v>
      </c>
      <c r="I2952">
        <v>15.637884852818999</v>
      </c>
      <c r="J2952" t="s">
        <v>6</v>
      </c>
      <c r="K2952" t="s">
        <v>6</v>
      </c>
      <c r="L2952" t="s">
        <v>6</v>
      </c>
      <c r="M2952" t="s">
        <v>6</v>
      </c>
      <c r="N2952" t="s">
        <v>6</v>
      </c>
      <c r="O2952" t="s">
        <v>6</v>
      </c>
      <c r="P2952">
        <v>3.5440550736223317E-6</v>
      </c>
      <c r="Q2952" t="s">
        <v>6</v>
      </c>
      <c r="R2952" t="s">
        <v>6</v>
      </c>
      <c r="S2952" t="s">
        <v>6</v>
      </c>
      <c r="T2952" t="s">
        <v>871</v>
      </c>
      <c r="U2952" t="s">
        <v>923</v>
      </c>
      <c r="V2952" t="s">
        <v>930</v>
      </c>
      <c r="W2952" t="s">
        <v>6</v>
      </c>
      <c r="X2952" t="s">
        <v>6</v>
      </c>
      <c r="Y2952" t="s">
        <v>707</v>
      </c>
      <c r="Z2952" t="s">
        <v>6</v>
      </c>
      <c r="AA2952" t="s">
        <v>6</v>
      </c>
      <c r="AB2952" t="s">
        <v>354</v>
      </c>
      <c r="AC2952" t="s">
        <v>682</v>
      </c>
    </row>
    <row r="2953" spans="1:29" x14ac:dyDescent="0.25">
      <c r="A2953" t="s">
        <v>389</v>
      </c>
      <c r="B2953">
        <v>298</v>
      </c>
      <c r="C2953" t="s">
        <v>118</v>
      </c>
      <c r="D2953">
        <v>1951</v>
      </c>
      <c r="E2953" t="s">
        <v>3947</v>
      </c>
      <c r="F2953" t="s">
        <v>6</v>
      </c>
      <c r="G2953" t="s">
        <v>6</v>
      </c>
      <c r="H2953" t="s">
        <v>6</v>
      </c>
      <c r="I2953">
        <v>16.42939676251093</v>
      </c>
      <c r="J2953" t="s">
        <v>6</v>
      </c>
      <c r="K2953" t="s">
        <v>6</v>
      </c>
      <c r="L2953" t="s">
        <v>6</v>
      </c>
      <c r="M2953" t="s">
        <v>6</v>
      </c>
      <c r="N2953" t="s">
        <v>6</v>
      </c>
      <c r="O2953" t="s">
        <v>6</v>
      </c>
      <c r="P2953">
        <v>4.3772773721790976E-6</v>
      </c>
      <c r="Q2953" t="s">
        <v>6</v>
      </c>
      <c r="R2953" t="s">
        <v>6</v>
      </c>
      <c r="S2953" t="s">
        <v>6</v>
      </c>
      <c r="T2953" t="s">
        <v>871</v>
      </c>
      <c r="U2953" t="s">
        <v>923</v>
      </c>
      <c r="V2953" t="s">
        <v>930</v>
      </c>
      <c r="W2953" t="s">
        <v>6</v>
      </c>
      <c r="X2953" t="s">
        <v>6</v>
      </c>
      <c r="Y2953" t="s">
        <v>707</v>
      </c>
      <c r="Z2953" t="s">
        <v>6</v>
      </c>
      <c r="AA2953" t="s">
        <v>6</v>
      </c>
      <c r="AB2953" t="s">
        <v>354</v>
      </c>
      <c r="AC2953" t="s">
        <v>682</v>
      </c>
    </row>
    <row r="2954" spans="1:29" x14ac:dyDescent="0.25">
      <c r="A2954" t="s">
        <v>389</v>
      </c>
      <c r="B2954">
        <v>298</v>
      </c>
      <c r="C2954" t="s">
        <v>118</v>
      </c>
      <c r="D2954">
        <v>1952</v>
      </c>
      <c r="E2954" t="s">
        <v>3948</v>
      </c>
      <c r="F2954" t="s">
        <v>6</v>
      </c>
      <c r="G2954" t="s">
        <v>6</v>
      </c>
      <c r="H2954" t="s">
        <v>6</v>
      </c>
      <c r="I2954">
        <v>14.405690456449223</v>
      </c>
      <c r="J2954" t="s">
        <v>6</v>
      </c>
      <c r="K2954" t="s">
        <v>6</v>
      </c>
      <c r="L2954" t="s">
        <v>6</v>
      </c>
      <c r="M2954" t="s">
        <v>6</v>
      </c>
      <c r="N2954" t="s">
        <v>6</v>
      </c>
      <c r="O2954" t="s">
        <v>6</v>
      </c>
      <c r="P2954">
        <v>5.0685290193769205E-6</v>
      </c>
      <c r="Q2954" t="s">
        <v>6</v>
      </c>
      <c r="R2954" t="s">
        <v>6</v>
      </c>
      <c r="S2954" t="s">
        <v>6</v>
      </c>
      <c r="T2954" t="s">
        <v>871</v>
      </c>
      <c r="U2954" t="s">
        <v>923</v>
      </c>
      <c r="V2954" t="s">
        <v>930</v>
      </c>
      <c r="W2954" t="s">
        <v>6</v>
      </c>
      <c r="X2954" t="s">
        <v>6</v>
      </c>
      <c r="Y2954" t="s">
        <v>707</v>
      </c>
      <c r="Z2954" t="s">
        <v>6</v>
      </c>
      <c r="AA2954" t="s">
        <v>6</v>
      </c>
      <c r="AB2954" t="s">
        <v>354</v>
      </c>
      <c r="AC2954" t="s">
        <v>682</v>
      </c>
    </row>
    <row r="2955" spans="1:29" x14ac:dyDescent="0.25">
      <c r="A2955" t="s">
        <v>389</v>
      </c>
      <c r="B2955">
        <v>298</v>
      </c>
      <c r="C2955" t="s">
        <v>118</v>
      </c>
      <c r="D2955">
        <v>1953</v>
      </c>
      <c r="E2955" t="s">
        <v>3949</v>
      </c>
      <c r="F2955" t="s">
        <v>6</v>
      </c>
      <c r="G2955" t="s">
        <v>6</v>
      </c>
      <c r="H2955" t="s">
        <v>6</v>
      </c>
      <c r="I2955">
        <v>14.947154638763923</v>
      </c>
      <c r="J2955" t="s">
        <v>6</v>
      </c>
      <c r="K2955" t="s">
        <v>6</v>
      </c>
      <c r="L2955" t="s">
        <v>6</v>
      </c>
      <c r="M2955" t="s">
        <v>6</v>
      </c>
      <c r="N2955" t="s">
        <v>6</v>
      </c>
      <c r="O2955" t="s">
        <v>6</v>
      </c>
      <c r="P2955">
        <v>5.6058875295285807E-6</v>
      </c>
      <c r="Q2955" t="s">
        <v>6</v>
      </c>
      <c r="R2955" t="s">
        <v>6</v>
      </c>
      <c r="S2955" t="s">
        <v>6</v>
      </c>
      <c r="T2955" t="s">
        <v>871</v>
      </c>
      <c r="U2955" t="s">
        <v>923</v>
      </c>
      <c r="V2955" t="s">
        <v>930</v>
      </c>
      <c r="W2955" t="s">
        <v>6</v>
      </c>
      <c r="X2955" t="s">
        <v>6</v>
      </c>
      <c r="Y2955" t="s">
        <v>707</v>
      </c>
      <c r="Z2955" t="s">
        <v>6</v>
      </c>
      <c r="AA2955" t="s">
        <v>6</v>
      </c>
      <c r="AB2955" t="s">
        <v>354</v>
      </c>
      <c r="AC2955" t="s">
        <v>682</v>
      </c>
    </row>
    <row r="2956" spans="1:29" x14ac:dyDescent="0.25">
      <c r="A2956" t="s">
        <v>389</v>
      </c>
      <c r="B2956">
        <v>298</v>
      </c>
      <c r="C2956" t="s">
        <v>118</v>
      </c>
      <c r="D2956">
        <v>1954</v>
      </c>
      <c r="E2956" t="s">
        <v>3950</v>
      </c>
      <c r="F2956" t="s">
        <v>6</v>
      </c>
      <c r="G2956" t="s">
        <v>6</v>
      </c>
      <c r="H2956" t="s">
        <v>6</v>
      </c>
      <c r="I2956">
        <v>15.502265853714908</v>
      </c>
      <c r="J2956" t="s">
        <v>6</v>
      </c>
      <c r="K2956" t="s">
        <v>6</v>
      </c>
      <c r="L2956" t="s">
        <v>6</v>
      </c>
      <c r="M2956" t="s">
        <v>6</v>
      </c>
      <c r="N2956" t="s">
        <v>6</v>
      </c>
      <c r="O2956" t="s">
        <v>6</v>
      </c>
      <c r="P2956">
        <v>6.7103302180287797E-6</v>
      </c>
      <c r="Q2956" t="s">
        <v>6</v>
      </c>
      <c r="R2956" t="s">
        <v>6</v>
      </c>
      <c r="S2956" t="s">
        <v>6</v>
      </c>
      <c r="T2956" t="s">
        <v>871</v>
      </c>
      <c r="U2956" t="s">
        <v>923</v>
      </c>
      <c r="V2956" t="s">
        <v>930</v>
      </c>
      <c r="W2956" t="s">
        <v>6</v>
      </c>
      <c r="X2956" t="s">
        <v>6</v>
      </c>
      <c r="Y2956" t="s">
        <v>707</v>
      </c>
      <c r="Z2956" t="s">
        <v>6</v>
      </c>
      <c r="AA2956" t="s">
        <v>6</v>
      </c>
      <c r="AB2956" t="s">
        <v>354</v>
      </c>
      <c r="AC2956" t="s">
        <v>682</v>
      </c>
    </row>
    <row r="2957" spans="1:29" x14ac:dyDescent="0.25">
      <c r="A2957" t="s">
        <v>389</v>
      </c>
      <c r="B2957">
        <v>298</v>
      </c>
      <c r="C2957" t="s">
        <v>118</v>
      </c>
      <c r="D2957">
        <v>1955</v>
      </c>
      <c r="E2957" t="s">
        <v>3951</v>
      </c>
      <c r="F2957" t="s">
        <v>6</v>
      </c>
      <c r="G2957" t="s">
        <v>6</v>
      </c>
      <c r="H2957" t="s">
        <v>6</v>
      </c>
      <c r="I2957">
        <v>19.707543435988278</v>
      </c>
      <c r="J2957" t="s">
        <v>6</v>
      </c>
      <c r="K2957" t="s">
        <v>6</v>
      </c>
      <c r="L2957" t="s">
        <v>6</v>
      </c>
      <c r="M2957" t="s">
        <v>6</v>
      </c>
      <c r="N2957" t="s">
        <v>6</v>
      </c>
      <c r="O2957" t="s">
        <v>6</v>
      </c>
      <c r="P2957">
        <v>5.8252684332622296E-6</v>
      </c>
      <c r="Q2957" t="s">
        <v>6</v>
      </c>
      <c r="R2957" t="s">
        <v>6</v>
      </c>
      <c r="S2957" t="s">
        <v>6</v>
      </c>
      <c r="T2957" t="s">
        <v>871</v>
      </c>
      <c r="U2957" t="s">
        <v>923</v>
      </c>
      <c r="V2957" t="s">
        <v>930</v>
      </c>
      <c r="W2957" t="s">
        <v>6</v>
      </c>
      <c r="X2957" t="s">
        <v>6</v>
      </c>
      <c r="Y2957" t="s">
        <v>707</v>
      </c>
      <c r="Z2957" t="s">
        <v>6</v>
      </c>
      <c r="AA2957" t="s">
        <v>6</v>
      </c>
      <c r="AB2957" t="s">
        <v>354</v>
      </c>
      <c r="AC2957" t="s">
        <v>682</v>
      </c>
    </row>
    <row r="2958" spans="1:29" x14ac:dyDescent="0.25">
      <c r="A2958" t="s">
        <v>389</v>
      </c>
      <c r="B2958">
        <v>298</v>
      </c>
      <c r="C2958" t="s">
        <v>118</v>
      </c>
      <c r="D2958">
        <v>1956</v>
      </c>
      <c r="E2958" t="s">
        <v>3952</v>
      </c>
      <c r="F2958" t="s">
        <v>6</v>
      </c>
      <c r="G2958" t="s">
        <v>6</v>
      </c>
      <c r="H2958" t="s">
        <v>6</v>
      </c>
      <c r="I2958">
        <v>21.439780759705545</v>
      </c>
      <c r="J2958" t="s">
        <v>6</v>
      </c>
      <c r="K2958" t="s">
        <v>6</v>
      </c>
      <c r="L2958" t="s">
        <v>6</v>
      </c>
      <c r="M2958" t="s">
        <v>6</v>
      </c>
      <c r="N2958" t="s">
        <v>6</v>
      </c>
      <c r="O2958" t="s">
        <v>6</v>
      </c>
      <c r="P2958">
        <v>6.4368193738699221E-6</v>
      </c>
      <c r="Q2958" t="s">
        <v>6</v>
      </c>
      <c r="R2958" t="s">
        <v>6</v>
      </c>
      <c r="S2958" t="s">
        <v>6</v>
      </c>
      <c r="T2958" t="s">
        <v>871</v>
      </c>
      <c r="U2958" t="s">
        <v>923</v>
      </c>
      <c r="V2958" t="s">
        <v>930</v>
      </c>
      <c r="W2958" t="s">
        <v>6</v>
      </c>
      <c r="X2958" t="s">
        <v>6</v>
      </c>
      <c r="Y2958" t="s">
        <v>707</v>
      </c>
      <c r="Z2958" t="s">
        <v>6</v>
      </c>
      <c r="AA2958" t="s">
        <v>6</v>
      </c>
      <c r="AB2958" t="s">
        <v>354</v>
      </c>
      <c r="AC2958" t="s">
        <v>682</v>
      </c>
    </row>
    <row r="2959" spans="1:29" x14ac:dyDescent="0.25">
      <c r="A2959" t="s">
        <v>389</v>
      </c>
      <c r="B2959">
        <v>298</v>
      </c>
      <c r="C2959" t="s">
        <v>118</v>
      </c>
      <c r="D2959">
        <v>1957</v>
      </c>
      <c r="E2959" t="s">
        <v>3953</v>
      </c>
      <c r="F2959" t="s">
        <v>6</v>
      </c>
      <c r="G2959" t="s">
        <v>6</v>
      </c>
      <c r="H2959" t="s">
        <v>6</v>
      </c>
      <c r="I2959">
        <v>18.384226837452516</v>
      </c>
      <c r="J2959" t="s">
        <v>6</v>
      </c>
      <c r="K2959" t="s">
        <v>6</v>
      </c>
      <c r="L2959" t="s">
        <v>6</v>
      </c>
      <c r="M2959" t="s">
        <v>6</v>
      </c>
      <c r="N2959" t="s">
        <v>6</v>
      </c>
      <c r="O2959" t="s">
        <v>6</v>
      </c>
      <c r="P2959">
        <v>8.6909686005739401E-6</v>
      </c>
      <c r="Q2959" t="s">
        <v>6</v>
      </c>
      <c r="R2959" t="s">
        <v>6</v>
      </c>
      <c r="S2959" t="s">
        <v>6</v>
      </c>
      <c r="T2959" t="s">
        <v>871</v>
      </c>
      <c r="U2959" t="s">
        <v>923</v>
      </c>
      <c r="V2959" t="s">
        <v>930</v>
      </c>
      <c r="W2959" t="s">
        <v>6</v>
      </c>
      <c r="X2959" t="s">
        <v>6</v>
      </c>
      <c r="Y2959" t="s">
        <v>707</v>
      </c>
      <c r="Z2959" t="s">
        <v>6</v>
      </c>
      <c r="AA2959" t="s">
        <v>6</v>
      </c>
      <c r="AB2959" t="s">
        <v>354</v>
      </c>
      <c r="AC2959" t="s">
        <v>682</v>
      </c>
    </row>
    <row r="2960" spans="1:29" x14ac:dyDescent="0.25">
      <c r="A2960" t="s">
        <v>389</v>
      </c>
      <c r="B2960">
        <v>298</v>
      </c>
      <c r="C2960" t="s">
        <v>118</v>
      </c>
      <c r="D2960">
        <v>1958</v>
      </c>
      <c r="E2960" t="s">
        <v>3954</v>
      </c>
      <c r="F2960" t="s">
        <v>6</v>
      </c>
      <c r="G2960" t="s">
        <v>6</v>
      </c>
      <c r="H2960" t="s">
        <v>6</v>
      </c>
      <c r="I2960">
        <v>27.433377379482661</v>
      </c>
      <c r="J2960" t="s">
        <v>6</v>
      </c>
      <c r="K2960" t="s">
        <v>6</v>
      </c>
      <c r="L2960" t="s">
        <v>6</v>
      </c>
      <c r="M2960" t="s">
        <v>6</v>
      </c>
      <c r="N2960" t="s">
        <v>6</v>
      </c>
      <c r="O2960" t="s">
        <v>6</v>
      </c>
      <c r="P2960">
        <v>7.5998844948037671E-6</v>
      </c>
      <c r="Q2960" t="s">
        <v>6</v>
      </c>
      <c r="R2960" t="s">
        <v>6</v>
      </c>
      <c r="S2960" t="s">
        <v>6</v>
      </c>
      <c r="T2960" t="s">
        <v>871</v>
      </c>
      <c r="U2960" t="s">
        <v>923</v>
      </c>
      <c r="V2960" t="s">
        <v>930</v>
      </c>
      <c r="W2960" t="s">
        <v>6</v>
      </c>
      <c r="X2960" t="s">
        <v>6</v>
      </c>
      <c r="Y2960" t="s">
        <v>707</v>
      </c>
      <c r="Z2960" t="s">
        <v>6</v>
      </c>
      <c r="AA2960" t="s">
        <v>6</v>
      </c>
      <c r="AB2960" t="s">
        <v>354</v>
      </c>
      <c r="AC2960" t="s">
        <v>682</v>
      </c>
    </row>
    <row r="2961" spans="1:29" x14ac:dyDescent="0.25">
      <c r="A2961" t="s">
        <v>389</v>
      </c>
      <c r="B2961">
        <v>298</v>
      </c>
      <c r="C2961" t="s">
        <v>118</v>
      </c>
      <c r="D2961">
        <v>1959</v>
      </c>
      <c r="E2961" t="s">
        <v>3955</v>
      </c>
      <c r="F2961" t="s">
        <v>6</v>
      </c>
      <c r="G2961" t="s">
        <v>6</v>
      </c>
      <c r="H2961" t="s">
        <v>6</v>
      </c>
      <c r="I2961">
        <v>24.206129053581215</v>
      </c>
      <c r="J2961" t="s">
        <v>6</v>
      </c>
      <c r="K2961" t="s">
        <v>6</v>
      </c>
      <c r="L2961" t="s">
        <v>6</v>
      </c>
      <c r="M2961" t="s">
        <v>6</v>
      </c>
      <c r="N2961" t="s">
        <v>6</v>
      </c>
      <c r="O2961" t="s">
        <v>6</v>
      </c>
      <c r="P2961">
        <v>1.1034435159448101E-5</v>
      </c>
      <c r="Q2961" t="s">
        <v>6</v>
      </c>
      <c r="R2961" t="s">
        <v>6</v>
      </c>
      <c r="S2961" t="s">
        <v>6</v>
      </c>
      <c r="T2961" t="s">
        <v>871</v>
      </c>
      <c r="U2961" t="s">
        <v>923</v>
      </c>
      <c r="V2961" t="s">
        <v>930</v>
      </c>
      <c r="W2961" t="s">
        <v>6</v>
      </c>
      <c r="X2961" t="s">
        <v>6</v>
      </c>
      <c r="Y2961" t="s">
        <v>707</v>
      </c>
      <c r="Z2961" t="s">
        <v>6</v>
      </c>
      <c r="AA2961" t="s">
        <v>6</v>
      </c>
      <c r="AB2961" t="s">
        <v>354</v>
      </c>
      <c r="AC2961" t="s">
        <v>682</v>
      </c>
    </row>
    <row r="2962" spans="1:29" x14ac:dyDescent="0.25">
      <c r="A2962" t="s">
        <v>389</v>
      </c>
      <c r="B2962">
        <v>298</v>
      </c>
      <c r="C2962" t="s">
        <v>118</v>
      </c>
      <c r="D2962">
        <v>1960</v>
      </c>
      <c r="E2962" t="s">
        <v>3956</v>
      </c>
      <c r="F2962" t="s">
        <v>6</v>
      </c>
      <c r="G2962" t="s">
        <v>6</v>
      </c>
      <c r="H2962" t="s">
        <v>6</v>
      </c>
      <c r="I2962">
        <v>16.410811597667461</v>
      </c>
      <c r="J2962" t="s">
        <v>6</v>
      </c>
      <c r="K2962" t="s">
        <v>6</v>
      </c>
      <c r="L2962" t="s">
        <v>6</v>
      </c>
      <c r="M2962" t="s">
        <v>6</v>
      </c>
      <c r="N2962" t="s">
        <v>6</v>
      </c>
      <c r="O2962" t="s">
        <v>6</v>
      </c>
      <c r="P2962">
        <v>1.9559239830170067E-5</v>
      </c>
      <c r="Q2962" t="s">
        <v>6</v>
      </c>
      <c r="R2962" t="s">
        <v>6</v>
      </c>
      <c r="S2962" t="s">
        <v>6</v>
      </c>
      <c r="T2962" t="s">
        <v>871</v>
      </c>
      <c r="U2962" t="s">
        <v>923</v>
      </c>
      <c r="V2962" t="s">
        <v>930</v>
      </c>
      <c r="W2962" t="s">
        <v>6</v>
      </c>
      <c r="X2962" t="s">
        <v>6</v>
      </c>
      <c r="Y2962" t="s">
        <v>707</v>
      </c>
      <c r="Z2962" t="s">
        <v>6</v>
      </c>
      <c r="AA2962" t="s">
        <v>6</v>
      </c>
      <c r="AB2962" t="s">
        <v>354</v>
      </c>
      <c r="AC2962" t="s">
        <v>682</v>
      </c>
    </row>
    <row r="2963" spans="1:29" x14ac:dyDescent="0.25">
      <c r="A2963" t="s">
        <v>389</v>
      </c>
      <c r="B2963">
        <v>298</v>
      </c>
      <c r="C2963" t="s">
        <v>118</v>
      </c>
      <c r="D2963">
        <v>1961</v>
      </c>
      <c r="E2963" t="s">
        <v>3957</v>
      </c>
      <c r="F2963" t="s">
        <v>6</v>
      </c>
      <c r="G2963" t="s">
        <v>6</v>
      </c>
      <c r="H2963" t="s">
        <v>6</v>
      </c>
      <c r="I2963">
        <v>15.691658328550938</v>
      </c>
      <c r="J2963" t="s">
        <v>6</v>
      </c>
      <c r="K2963" t="s">
        <v>6</v>
      </c>
      <c r="L2963" t="s">
        <v>6</v>
      </c>
      <c r="M2963" t="s">
        <v>6</v>
      </c>
      <c r="N2963" t="s">
        <v>6</v>
      </c>
      <c r="O2963" t="s">
        <v>6</v>
      </c>
      <c r="P2963">
        <v>2.459022268180568E-5</v>
      </c>
      <c r="Q2963" t="s">
        <v>6</v>
      </c>
      <c r="R2963" t="s">
        <v>6</v>
      </c>
      <c r="S2963" t="s">
        <v>6</v>
      </c>
      <c r="T2963" t="s">
        <v>871</v>
      </c>
      <c r="U2963" t="s">
        <v>923</v>
      </c>
      <c r="V2963" t="s">
        <v>930</v>
      </c>
      <c r="W2963" t="s">
        <v>6</v>
      </c>
      <c r="X2963" t="s">
        <v>6</v>
      </c>
      <c r="Y2963" t="s">
        <v>707</v>
      </c>
      <c r="Z2963" t="s">
        <v>6</v>
      </c>
      <c r="AA2963" t="s">
        <v>6</v>
      </c>
      <c r="AB2963" t="s">
        <v>354</v>
      </c>
      <c r="AC2963" t="s">
        <v>682</v>
      </c>
    </row>
    <row r="2964" spans="1:29" x14ac:dyDescent="0.25">
      <c r="A2964" t="s">
        <v>389</v>
      </c>
      <c r="B2964">
        <v>298</v>
      </c>
      <c r="C2964" t="s">
        <v>118</v>
      </c>
      <c r="D2964">
        <v>1962</v>
      </c>
      <c r="E2964" t="s">
        <v>3958</v>
      </c>
      <c r="F2964" t="s">
        <v>6</v>
      </c>
      <c r="G2964" t="s">
        <v>6</v>
      </c>
      <c r="H2964" t="s">
        <v>6</v>
      </c>
      <c r="I2964">
        <v>17.878436130100322</v>
      </c>
      <c r="J2964" t="s">
        <v>6</v>
      </c>
      <c r="K2964" t="s">
        <v>6</v>
      </c>
      <c r="L2964" t="s">
        <v>6</v>
      </c>
      <c r="M2964" t="s">
        <v>6</v>
      </c>
      <c r="N2964" t="s">
        <v>6</v>
      </c>
      <c r="O2964" t="s">
        <v>6</v>
      </c>
      <c r="P2964">
        <v>2.45470969019531E-5</v>
      </c>
      <c r="Q2964" t="s">
        <v>6</v>
      </c>
      <c r="R2964" t="s">
        <v>6</v>
      </c>
      <c r="S2964" t="s">
        <v>6</v>
      </c>
      <c r="T2964" t="s">
        <v>871</v>
      </c>
      <c r="U2964" t="s">
        <v>923</v>
      </c>
      <c r="V2964" t="s">
        <v>930</v>
      </c>
      <c r="W2964" t="s">
        <v>6</v>
      </c>
      <c r="X2964" t="s">
        <v>6</v>
      </c>
      <c r="Y2964" t="s">
        <v>707</v>
      </c>
      <c r="Z2964" t="s">
        <v>6</v>
      </c>
      <c r="AA2964" t="s">
        <v>6</v>
      </c>
      <c r="AB2964" t="s">
        <v>354</v>
      </c>
      <c r="AC2964" t="s">
        <v>682</v>
      </c>
    </row>
    <row r="2965" spans="1:29" x14ac:dyDescent="0.25">
      <c r="A2965" t="s">
        <v>389</v>
      </c>
      <c r="B2965">
        <v>298</v>
      </c>
      <c r="C2965" t="s">
        <v>118</v>
      </c>
      <c r="D2965">
        <v>1963</v>
      </c>
      <c r="E2965" t="s">
        <v>3959</v>
      </c>
      <c r="F2965" t="s">
        <v>6</v>
      </c>
      <c r="G2965" t="s">
        <v>6</v>
      </c>
      <c r="H2965" t="s">
        <v>6</v>
      </c>
      <c r="I2965">
        <v>17.662882359395482</v>
      </c>
      <c r="J2965" t="s">
        <v>6</v>
      </c>
      <c r="K2965" t="s">
        <v>6</v>
      </c>
      <c r="L2965" t="s">
        <v>6</v>
      </c>
      <c r="M2965" t="s">
        <v>6</v>
      </c>
      <c r="N2965" t="s">
        <v>6</v>
      </c>
      <c r="O2965" t="s">
        <v>6</v>
      </c>
      <c r="P2965">
        <v>2.8538488600806299E-5</v>
      </c>
      <c r="Q2965" t="s">
        <v>6</v>
      </c>
      <c r="R2965" t="s">
        <v>6</v>
      </c>
      <c r="S2965" t="s">
        <v>6</v>
      </c>
      <c r="T2965" t="s">
        <v>871</v>
      </c>
      <c r="U2965" t="s">
        <v>923</v>
      </c>
      <c r="V2965" t="s">
        <v>930</v>
      </c>
      <c r="W2965" t="s">
        <v>6</v>
      </c>
      <c r="X2965" t="s">
        <v>6</v>
      </c>
      <c r="Y2965" t="s">
        <v>707</v>
      </c>
      <c r="Z2965" t="s">
        <v>6</v>
      </c>
      <c r="AA2965" t="s">
        <v>6</v>
      </c>
      <c r="AB2965" t="s">
        <v>354</v>
      </c>
      <c r="AC2965" t="s">
        <v>682</v>
      </c>
    </row>
    <row r="2966" spans="1:29" x14ac:dyDescent="0.25">
      <c r="A2966" t="s">
        <v>389</v>
      </c>
      <c r="B2966">
        <v>298</v>
      </c>
      <c r="C2966" t="s">
        <v>118</v>
      </c>
      <c r="D2966">
        <v>1964</v>
      </c>
      <c r="E2966" t="s">
        <v>3960</v>
      </c>
      <c r="F2966" t="s">
        <v>6</v>
      </c>
      <c r="G2966" t="s">
        <v>6</v>
      </c>
      <c r="H2966" t="s">
        <v>6</v>
      </c>
      <c r="I2966">
        <v>20.52701674840203</v>
      </c>
      <c r="J2966" t="s">
        <v>6</v>
      </c>
      <c r="K2966" t="s">
        <v>6</v>
      </c>
      <c r="L2966" t="s">
        <v>6</v>
      </c>
      <c r="M2966" t="s">
        <v>6</v>
      </c>
      <c r="N2966" t="s">
        <v>6</v>
      </c>
      <c r="O2966" t="s">
        <v>6</v>
      </c>
      <c r="P2966">
        <v>3.8495442201607603E-5</v>
      </c>
      <c r="Q2966" t="s">
        <v>6</v>
      </c>
      <c r="R2966" t="s">
        <v>6</v>
      </c>
      <c r="S2966" t="s">
        <v>6</v>
      </c>
      <c r="T2966" t="s">
        <v>871</v>
      </c>
      <c r="U2966" t="s">
        <v>923</v>
      </c>
      <c r="V2966" t="s">
        <v>930</v>
      </c>
      <c r="W2966" t="s">
        <v>6</v>
      </c>
      <c r="X2966" t="s">
        <v>6</v>
      </c>
      <c r="Y2966" t="s">
        <v>707</v>
      </c>
      <c r="Z2966" t="s">
        <v>6</v>
      </c>
      <c r="AA2966" t="s">
        <v>6</v>
      </c>
      <c r="AB2966" t="s">
        <v>354</v>
      </c>
      <c r="AC2966" t="s">
        <v>682</v>
      </c>
    </row>
    <row r="2967" spans="1:29" x14ac:dyDescent="0.25">
      <c r="A2967" t="s">
        <v>389</v>
      </c>
      <c r="B2967">
        <v>298</v>
      </c>
      <c r="C2967" t="s">
        <v>118</v>
      </c>
      <c r="D2967">
        <v>1965</v>
      </c>
      <c r="E2967" t="s">
        <v>3961</v>
      </c>
      <c r="F2967" t="s">
        <v>6</v>
      </c>
      <c r="G2967" t="s">
        <v>6</v>
      </c>
      <c r="H2967" t="s">
        <v>6</v>
      </c>
      <c r="I2967">
        <v>15.466172703101373</v>
      </c>
      <c r="J2967" t="s">
        <v>6</v>
      </c>
      <c r="K2967" t="s">
        <v>6</v>
      </c>
      <c r="L2967" t="s">
        <v>6</v>
      </c>
      <c r="M2967" t="s">
        <v>6</v>
      </c>
      <c r="N2967" t="s">
        <v>6</v>
      </c>
      <c r="O2967" t="s">
        <v>6</v>
      </c>
      <c r="P2967">
        <v>5.7092705850597001E-5</v>
      </c>
      <c r="Q2967" t="s">
        <v>6</v>
      </c>
      <c r="R2967" t="s">
        <v>6</v>
      </c>
      <c r="S2967" t="s">
        <v>6</v>
      </c>
      <c r="T2967" t="s">
        <v>871</v>
      </c>
      <c r="U2967" t="s">
        <v>923</v>
      </c>
      <c r="V2967" t="s">
        <v>930</v>
      </c>
      <c r="W2967" t="s">
        <v>6</v>
      </c>
      <c r="X2967" t="s">
        <v>6</v>
      </c>
      <c r="Y2967" t="s">
        <v>707</v>
      </c>
      <c r="Z2967" t="s">
        <v>6</v>
      </c>
      <c r="AA2967" t="s">
        <v>6</v>
      </c>
      <c r="AB2967" t="s">
        <v>354</v>
      </c>
      <c r="AC2967" t="s">
        <v>682</v>
      </c>
    </row>
    <row r="2968" spans="1:29" x14ac:dyDescent="0.25">
      <c r="A2968" t="s">
        <v>389</v>
      </c>
      <c r="B2968">
        <v>298</v>
      </c>
      <c r="C2968" t="s">
        <v>118</v>
      </c>
      <c r="D2968">
        <v>1966</v>
      </c>
      <c r="E2968" t="s">
        <v>3962</v>
      </c>
      <c r="F2968" t="s">
        <v>6</v>
      </c>
      <c r="G2968" t="s">
        <v>6</v>
      </c>
      <c r="H2968" t="s">
        <v>6</v>
      </c>
      <c r="I2968">
        <v>11.236430177564046</v>
      </c>
      <c r="J2968" t="s">
        <v>6</v>
      </c>
      <c r="K2968" t="s">
        <v>6</v>
      </c>
      <c r="L2968" t="s">
        <v>6</v>
      </c>
      <c r="M2968" t="s">
        <v>6</v>
      </c>
      <c r="N2968" t="s">
        <v>6</v>
      </c>
      <c r="O2968" t="s">
        <v>6</v>
      </c>
      <c r="P2968">
        <v>9.72760581159866E-5</v>
      </c>
      <c r="Q2968" t="s">
        <v>6</v>
      </c>
      <c r="R2968" t="s">
        <v>6</v>
      </c>
      <c r="S2968" t="s">
        <v>6</v>
      </c>
      <c r="T2968" t="s">
        <v>871</v>
      </c>
      <c r="U2968" t="s">
        <v>923</v>
      </c>
      <c r="V2968" t="s">
        <v>930</v>
      </c>
      <c r="W2968" t="s">
        <v>6</v>
      </c>
      <c r="X2968" t="s">
        <v>6</v>
      </c>
      <c r="Y2968" t="s">
        <v>707</v>
      </c>
      <c r="Z2968" t="s">
        <v>6</v>
      </c>
      <c r="AA2968" t="s">
        <v>6</v>
      </c>
      <c r="AB2968" t="s">
        <v>354</v>
      </c>
      <c r="AC2968" t="s">
        <v>682</v>
      </c>
    </row>
    <row r="2969" spans="1:29" x14ac:dyDescent="0.25">
      <c r="A2969" t="s">
        <v>389</v>
      </c>
      <c r="B2969">
        <v>298</v>
      </c>
      <c r="C2969" t="s">
        <v>118</v>
      </c>
      <c r="D2969">
        <v>1967</v>
      </c>
      <c r="E2969" t="s">
        <v>3963</v>
      </c>
      <c r="F2969" t="s">
        <v>6</v>
      </c>
      <c r="G2969" t="s">
        <v>6</v>
      </c>
      <c r="H2969" t="s">
        <v>6</v>
      </c>
      <c r="I2969">
        <v>10.162295072111917</v>
      </c>
      <c r="J2969" t="s">
        <v>6</v>
      </c>
      <c r="K2969" t="s">
        <v>6</v>
      </c>
      <c r="L2969" t="s">
        <v>6</v>
      </c>
      <c r="M2969" t="s">
        <v>6</v>
      </c>
      <c r="N2969" t="s">
        <v>6</v>
      </c>
      <c r="O2969" t="s">
        <v>6</v>
      </c>
      <c r="P2969">
        <v>1.70945725272285E-4</v>
      </c>
      <c r="Q2969" t="s">
        <v>6</v>
      </c>
      <c r="R2969" t="s">
        <v>6</v>
      </c>
      <c r="S2969" t="s">
        <v>6</v>
      </c>
      <c r="T2969" t="s">
        <v>871</v>
      </c>
      <c r="U2969" t="s">
        <v>923</v>
      </c>
      <c r="V2969" t="s">
        <v>930</v>
      </c>
      <c r="W2969" t="s">
        <v>6</v>
      </c>
      <c r="X2969" t="s">
        <v>6</v>
      </c>
      <c r="Y2969" t="s">
        <v>707</v>
      </c>
      <c r="Z2969" t="s">
        <v>6</v>
      </c>
      <c r="AA2969" t="s">
        <v>6</v>
      </c>
      <c r="AB2969" t="s">
        <v>354</v>
      </c>
      <c r="AC2969" t="s">
        <v>682</v>
      </c>
    </row>
    <row r="2970" spans="1:29" x14ac:dyDescent="0.25">
      <c r="A2970" t="s">
        <v>389</v>
      </c>
      <c r="B2970">
        <v>298</v>
      </c>
      <c r="C2970" t="s">
        <v>118</v>
      </c>
      <c r="D2970">
        <v>1968</v>
      </c>
      <c r="E2970" t="s">
        <v>3964</v>
      </c>
      <c r="F2970" t="s">
        <v>6</v>
      </c>
      <c r="G2970" t="s">
        <v>6</v>
      </c>
      <c r="H2970" t="s">
        <v>6</v>
      </c>
      <c r="I2970">
        <v>7.575825092208623</v>
      </c>
      <c r="J2970" t="s">
        <v>6</v>
      </c>
      <c r="K2970" t="s">
        <v>6</v>
      </c>
      <c r="L2970" t="s">
        <v>6</v>
      </c>
      <c r="M2970" t="s">
        <v>6</v>
      </c>
      <c r="N2970" t="s">
        <v>6</v>
      </c>
      <c r="O2970" t="s">
        <v>6</v>
      </c>
      <c r="P2970">
        <v>3.8104861978135101E-4</v>
      </c>
      <c r="Q2970" t="s">
        <v>6</v>
      </c>
      <c r="R2970" t="s">
        <v>6</v>
      </c>
      <c r="S2970" t="s">
        <v>6</v>
      </c>
      <c r="T2970" t="s">
        <v>871</v>
      </c>
      <c r="U2970" t="s">
        <v>923</v>
      </c>
      <c r="V2970" t="s">
        <v>930</v>
      </c>
      <c r="W2970" t="s">
        <v>6</v>
      </c>
      <c r="X2970" t="s">
        <v>6</v>
      </c>
      <c r="Y2970" t="s">
        <v>707</v>
      </c>
      <c r="Z2970" t="s">
        <v>6</v>
      </c>
      <c r="AA2970" t="s">
        <v>6</v>
      </c>
      <c r="AB2970" t="s">
        <v>354</v>
      </c>
      <c r="AC2970" t="s">
        <v>682</v>
      </c>
    </row>
    <row r="2971" spans="1:29" x14ac:dyDescent="0.25">
      <c r="A2971" t="s">
        <v>389</v>
      </c>
      <c r="B2971">
        <v>298</v>
      </c>
      <c r="C2971" t="s">
        <v>118</v>
      </c>
      <c r="D2971">
        <v>1969</v>
      </c>
      <c r="E2971" t="s">
        <v>3965</v>
      </c>
      <c r="F2971" t="s">
        <v>6</v>
      </c>
      <c r="G2971" t="s">
        <v>6</v>
      </c>
      <c r="H2971" t="s">
        <v>6</v>
      </c>
      <c r="I2971">
        <v>7.9917974994007643</v>
      </c>
      <c r="J2971" t="s">
        <v>6</v>
      </c>
      <c r="K2971" t="s">
        <v>6</v>
      </c>
      <c r="L2971" t="s">
        <v>6</v>
      </c>
      <c r="M2971" t="s">
        <v>6</v>
      </c>
      <c r="N2971" t="s">
        <v>6</v>
      </c>
      <c r="O2971" t="s">
        <v>6</v>
      </c>
      <c r="P2971">
        <v>4.8557366405510202E-4</v>
      </c>
      <c r="Q2971" t="s">
        <v>6</v>
      </c>
      <c r="R2971" t="s">
        <v>6</v>
      </c>
      <c r="S2971" t="s">
        <v>6</v>
      </c>
      <c r="T2971" t="s">
        <v>871</v>
      </c>
      <c r="U2971" t="s">
        <v>923</v>
      </c>
      <c r="V2971" t="s">
        <v>930</v>
      </c>
      <c r="W2971" t="s">
        <v>6</v>
      </c>
      <c r="X2971" t="s">
        <v>6</v>
      </c>
      <c r="Y2971" t="s">
        <v>707</v>
      </c>
      <c r="Z2971" t="s">
        <v>6</v>
      </c>
      <c r="AA2971" t="s">
        <v>6</v>
      </c>
      <c r="AB2971" t="s">
        <v>354</v>
      </c>
      <c r="AC2971" t="s">
        <v>682</v>
      </c>
    </row>
    <row r="2972" spans="1:29" x14ac:dyDescent="0.25">
      <c r="A2972" t="s">
        <v>389</v>
      </c>
      <c r="B2972">
        <v>298</v>
      </c>
      <c r="C2972" t="s">
        <v>118</v>
      </c>
      <c r="D2972">
        <v>1970</v>
      </c>
      <c r="E2972" t="s">
        <v>3966</v>
      </c>
      <c r="F2972" t="s">
        <v>6</v>
      </c>
      <c r="G2972" t="s">
        <v>6</v>
      </c>
      <c r="H2972" t="s">
        <v>6</v>
      </c>
      <c r="I2972">
        <v>9.1311816650094002</v>
      </c>
      <c r="J2972" t="s">
        <v>6</v>
      </c>
      <c r="K2972" t="s">
        <v>6</v>
      </c>
      <c r="L2972" t="s">
        <v>6</v>
      </c>
      <c r="M2972" t="s">
        <v>6</v>
      </c>
      <c r="N2972" t="s">
        <v>6</v>
      </c>
      <c r="O2972">
        <v>6.6648256584625587</v>
      </c>
      <c r="P2972">
        <v>5.93954021133865E-4</v>
      </c>
      <c r="Q2972" t="s">
        <v>6</v>
      </c>
      <c r="R2972" t="s">
        <v>6</v>
      </c>
      <c r="S2972" t="s">
        <v>6</v>
      </c>
      <c r="T2972" t="s">
        <v>871</v>
      </c>
      <c r="U2972" t="s">
        <v>923</v>
      </c>
      <c r="V2972" t="s">
        <v>930</v>
      </c>
      <c r="W2972" t="s">
        <v>6</v>
      </c>
      <c r="X2972" t="s">
        <v>6</v>
      </c>
      <c r="Y2972" t="s">
        <v>707</v>
      </c>
      <c r="Z2972" t="s">
        <v>6</v>
      </c>
      <c r="AA2972" t="s">
        <v>6</v>
      </c>
      <c r="AB2972" t="s">
        <v>354</v>
      </c>
      <c r="AC2972" t="s">
        <v>682</v>
      </c>
    </row>
    <row r="2973" spans="1:29" x14ac:dyDescent="0.25">
      <c r="A2973" t="s">
        <v>389</v>
      </c>
      <c r="B2973">
        <v>298</v>
      </c>
      <c r="C2973" t="s">
        <v>118</v>
      </c>
      <c r="D2973">
        <v>1971</v>
      </c>
      <c r="E2973" t="s">
        <v>3967</v>
      </c>
      <c r="F2973" t="s">
        <v>6</v>
      </c>
      <c r="G2973" t="s">
        <v>6</v>
      </c>
      <c r="H2973" t="s">
        <v>6</v>
      </c>
      <c r="I2973">
        <v>9.0684747762047806</v>
      </c>
      <c r="J2973" t="s">
        <v>6</v>
      </c>
      <c r="K2973" t="s">
        <v>6</v>
      </c>
      <c r="L2973" t="s">
        <v>6</v>
      </c>
      <c r="M2973" t="s">
        <v>6</v>
      </c>
      <c r="N2973" t="s">
        <v>6</v>
      </c>
      <c r="O2973">
        <v>10.148846080988676</v>
      </c>
      <c r="P2973">
        <v>7.4683367345557605E-4</v>
      </c>
      <c r="Q2973" t="s">
        <v>6</v>
      </c>
      <c r="R2973" t="s">
        <v>6</v>
      </c>
      <c r="S2973" t="s">
        <v>6</v>
      </c>
      <c r="T2973" t="s">
        <v>871</v>
      </c>
      <c r="U2973" t="s">
        <v>923</v>
      </c>
      <c r="V2973" t="s">
        <v>930</v>
      </c>
      <c r="W2973" t="s">
        <v>6</v>
      </c>
      <c r="X2973" t="s">
        <v>6</v>
      </c>
      <c r="Y2973" t="s">
        <v>707</v>
      </c>
      <c r="Z2973" t="s">
        <v>6</v>
      </c>
      <c r="AA2973" t="s">
        <v>6</v>
      </c>
      <c r="AB2973" t="s">
        <v>354</v>
      </c>
      <c r="AC2973" t="s">
        <v>682</v>
      </c>
    </row>
    <row r="2974" spans="1:29" x14ac:dyDescent="0.25">
      <c r="A2974" t="s">
        <v>389</v>
      </c>
      <c r="B2974">
        <v>298</v>
      </c>
      <c r="C2974" t="s">
        <v>118</v>
      </c>
      <c r="D2974">
        <v>1972</v>
      </c>
      <c r="E2974" t="s">
        <v>3968</v>
      </c>
      <c r="F2974" t="s">
        <v>6</v>
      </c>
      <c r="G2974" t="s">
        <v>6</v>
      </c>
      <c r="H2974" t="s">
        <v>6</v>
      </c>
      <c r="I2974">
        <v>10.91647818100261</v>
      </c>
      <c r="J2974" t="s">
        <v>6</v>
      </c>
      <c r="K2974" t="s">
        <v>6</v>
      </c>
      <c r="L2974" t="s">
        <v>6</v>
      </c>
      <c r="M2974" t="s">
        <v>6</v>
      </c>
      <c r="N2974" t="s">
        <v>6</v>
      </c>
      <c r="O2974">
        <v>9.9540865905235112</v>
      </c>
      <c r="P2974">
        <v>1.29178100703299E-3</v>
      </c>
      <c r="Q2974" t="s">
        <v>6</v>
      </c>
      <c r="R2974" t="s">
        <v>6</v>
      </c>
      <c r="S2974" t="s">
        <v>6</v>
      </c>
      <c r="T2974" t="s">
        <v>871</v>
      </c>
      <c r="U2974" t="s">
        <v>923</v>
      </c>
      <c r="V2974" t="s">
        <v>930</v>
      </c>
      <c r="W2974" t="s">
        <v>6</v>
      </c>
      <c r="X2974" t="s">
        <v>6</v>
      </c>
      <c r="Y2974" t="s">
        <v>707</v>
      </c>
      <c r="Z2974" t="s">
        <v>6</v>
      </c>
      <c r="AA2974" t="s">
        <v>6</v>
      </c>
      <c r="AB2974" t="s">
        <v>354</v>
      </c>
      <c r="AC2974" t="s">
        <v>682</v>
      </c>
    </row>
    <row r="2975" spans="1:29" x14ac:dyDescent="0.25">
      <c r="A2975" t="s">
        <v>389</v>
      </c>
      <c r="B2975">
        <v>298</v>
      </c>
      <c r="C2975" t="s">
        <v>118</v>
      </c>
      <c r="D2975">
        <v>1973</v>
      </c>
      <c r="E2975" t="s">
        <v>3969</v>
      </c>
      <c r="F2975" t="s">
        <v>6</v>
      </c>
      <c r="G2975" t="s">
        <v>6</v>
      </c>
      <c r="H2975" t="s">
        <v>6</v>
      </c>
      <c r="I2975">
        <v>8.9296206124135367</v>
      </c>
      <c r="J2975" t="s">
        <v>6</v>
      </c>
      <c r="K2975" t="s">
        <v>6</v>
      </c>
      <c r="L2975" t="s">
        <v>6</v>
      </c>
      <c r="M2975" t="s">
        <v>6</v>
      </c>
      <c r="N2975" t="s">
        <v>6</v>
      </c>
      <c r="O2975">
        <v>7.6414317608609785</v>
      </c>
      <c r="P2975">
        <v>2.5463814385758001E-3</v>
      </c>
      <c r="Q2975" t="s">
        <v>6</v>
      </c>
      <c r="R2975" t="s">
        <v>6</v>
      </c>
      <c r="S2975" t="s">
        <v>6</v>
      </c>
      <c r="T2975" t="s">
        <v>871</v>
      </c>
      <c r="U2975" t="s">
        <v>923</v>
      </c>
      <c r="V2975" t="s">
        <v>930</v>
      </c>
      <c r="W2975" t="s">
        <v>6</v>
      </c>
      <c r="X2975" t="s">
        <v>6</v>
      </c>
      <c r="Y2975" t="s">
        <v>707</v>
      </c>
      <c r="Z2975" t="s">
        <v>6</v>
      </c>
      <c r="AA2975" t="s">
        <v>6</v>
      </c>
      <c r="AB2975" t="s">
        <v>354</v>
      </c>
      <c r="AC2975" t="s">
        <v>682</v>
      </c>
    </row>
    <row r="2976" spans="1:29" x14ac:dyDescent="0.25">
      <c r="A2976" t="s">
        <v>389</v>
      </c>
      <c r="B2976">
        <v>298</v>
      </c>
      <c r="C2976" t="s">
        <v>118</v>
      </c>
      <c r="D2976">
        <v>1974</v>
      </c>
      <c r="E2976" t="s">
        <v>3970</v>
      </c>
      <c r="F2976" t="s">
        <v>6</v>
      </c>
      <c r="G2976" t="s">
        <v>6</v>
      </c>
      <c r="H2976" t="s">
        <v>6</v>
      </c>
      <c r="I2976">
        <v>8.7916070665097248</v>
      </c>
      <c r="J2976" t="s">
        <v>6</v>
      </c>
      <c r="K2976" t="s">
        <v>6</v>
      </c>
      <c r="L2976" t="s">
        <v>6</v>
      </c>
      <c r="M2976" t="s">
        <v>6</v>
      </c>
      <c r="N2976" t="s">
        <v>6</v>
      </c>
      <c r="O2976">
        <v>8.3044834415237521</v>
      </c>
      <c r="P2976">
        <v>4.6482602165219301E-3</v>
      </c>
      <c r="Q2976" t="s">
        <v>6</v>
      </c>
      <c r="R2976" t="s">
        <v>6</v>
      </c>
      <c r="S2976" t="s">
        <v>6</v>
      </c>
      <c r="T2976" t="s">
        <v>871</v>
      </c>
      <c r="U2976" t="s">
        <v>923</v>
      </c>
      <c r="V2976" t="s">
        <v>930</v>
      </c>
      <c r="W2976" t="s">
        <v>6</v>
      </c>
      <c r="X2976" t="s">
        <v>6</v>
      </c>
      <c r="Y2976" t="s">
        <v>707</v>
      </c>
      <c r="Z2976" t="s">
        <v>6</v>
      </c>
      <c r="AA2976" t="s">
        <v>6</v>
      </c>
      <c r="AB2976" t="s">
        <v>354</v>
      </c>
      <c r="AC2976" t="s">
        <v>682</v>
      </c>
    </row>
    <row r="2977" spans="1:29" x14ac:dyDescent="0.25">
      <c r="A2977" t="s">
        <v>389</v>
      </c>
      <c r="B2977">
        <v>298</v>
      </c>
      <c r="C2977" t="s">
        <v>118</v>
      </c>
      <c r="D2977">
        <v>1975</v>
      </c>
      <c r="E2977" t="s">
        <v>3971</v>
      </c>
      <c r="F2977" t="s">
        <v>6</v>
      </c>
      <c r="G2977" t="s">
        <v>6</v>
      </c>
      <c r="H2977" t="s">
        <v>6</v>
      </c>
      <c r="I2977">
        <v>18.874148236413529</v>
      </c>
      <c r="J2977" t="s">
        <v>6</v>
      </c>
      <c r="K2977" t="s">
        <v>6</v>
      </c>
      <c r="L2977" t="s">
        <v>6</v>
      </c>
      <c r="M2977" t="s">
        <v>6</v>
      </c>
      <c r="N2977" t="s">
        <v>6</v>
      </c>
      <c r="O2977">
        <v>8.8678985864628466</v>
      </c>
      <c r="P2977">
        <v>8.91981332767482E-3</v>
      </c>
      <c r="Q2977" t="s">
        <v>6</v>
      </c>
      <c r="R2977" t="s">
        <v>6</v>
      </c>
      <c r="S2977" t="s">
        <v>6</v>
      </c>
      <c r="T2977" t="s">
        <v>871</v>
      </c>
      <c r="U2977" t="s">
        <v>923</v>
      </c>
      <c r="V2977" t="s">
        <v>930</v>
      </c>
      <c r="W2977" t="s">
        <v>6</v>
      </c>
      <c r="X2977" t="s">
        <v>6</v>
      </c>
      <c r="Y2977" t="s">
        <v>707</v>
      </c>
      <c r="Z2977" t="s">
        <v>6</v>
      </c>
      <c r="AA2977" t="s">
        <v>6</v>
      </c>
      <c r="AB2977" t="s">
        <v>354</v>
      </c>
      <c r="AC2977" t="s">
        <v>682</v>
      </c>
    </row>
    <row r="2978" spans="1:29" x14ac:dyDescent="0.25">
      <c r="A2978" t="s">
        <v>389</v>
      </c>
      <c r="B2978">
        <v>298</v>
      </c>
      <c r="C2978" t="s">
        <v>118</v>
      </c>
      <c r="D2978">
        <v>1976</v>
      </c>
      <c r="E2978" t="s">
        <v>3972</v>
      </c>
      <c r="F2978" t="s">
        <v>6</v>
      </c>
      <c r="G2978" t="s">
        <v>6</v>
      </c>
      <c r="H2978" t="s">
        <v>6</v>
      </c>
      <c r="I2978">
        <v>20.746649771765934</v>
      </c>
      <c r="J2978" t="s">
        <v>6</v>
      </c>
      <c r="K2978" t="s">
        <v>6</v>
      </c>
      <c r="L2978" t="s">
        <v>6</v>
      </c>
      <c r="M2978" t="s">
        <v>6</v>
      </c>
      <c r="N2978" t="s">
        <v>6</v>
      </c>
      <c r="O2978">
        <v>9.4584993227171914</v>
      </c>
      <c r="P2978">
        <v>1.39662747221143E-2</v>
      </c>
      <c r="Q2978" t="s">
        <v>6</v>
      </c>
      <c r="R2978" t="s">
        <v>6</v>
      </c>
      <c r="S2978" t="s">
        <v>6</v>
      </c>
      <c r="T2978" t="s">
        <v>871</v>
      </c>
      <c r="U2978" t="s">
        <v>923</v>
      </c>
      <c r="V2978" t="s">
        <v>930</v>
      </c>
      <c r="W2978" t="s">
        <v>6</v>
      </c>
      <c r="X2978" t="s">
        <v>6</v>
      </c>
      <c r="Y2978" t="s">
        <v>707</v>
      </c>
      <c r="Z2978" t="s">
        <v>6</v>
      </c>
      <c r="AA2978" t="s">
        <v>6</v>
      </c>
      <c r="AB2978" t="s">
        <v>354</v>
      </c>
      <c r="AC2978" t="s">
        <v>682</v>
      </c>
    </row>
    <row r="2979" spans="1:29" x14ac:dyDescent="0.25">
      <c r="A2979" t="s">
        <v>389</v>
      </c>
      <c r="B2979">
        <v>298</v>
      </c>
      <c r="C2979" t="s">
        <v>118</v>
      </c>
      <c r="D2979">
        <v>1977</v>
      </c>
      <c r="E2979" t="s">
        <v>3973</v>
      </c>
      <c r="F2979" t="s">
        <v>6</v>
      </c>
      <c r="G2979" t="s">
        <v>6</v>
      </c>
      <c r="H2979" t="s">
        <v>6</v>
      </c>
      <c r="I2979">
        <v>24.406137856647202</v>
      </c>
      <c r="J2979" t="s">
        <v>6</v>
      </c>
      <c r="K2979" t="s">
        <v>6</v>
      </c>
      <c r="L2979" t="s">
        <v>6</v>
      </c>
      <c r="M2979" t="s">
        <v>6</v>
      </c>
      <c r="N2979" t="s">
        <v>6</v>
      </c>
      <c r="O2979">
        <v>7.9211906553992808</v>
      </c>
      <c r="P2979">
        <v>2.19916433751359E-2</v>
      </c>
      <c r="Q2979" t="s">
        <v>6</v>
      </c>
      <c r="R2979" t="s">
        <v>6</v>
      </c>
      <c r="S2979" t="s">
        <v>6</v>
      </c>
      <c r="T2979" t="s">
        <v>871</v>
      </c>
      <c r="U2979" t="s">
        <v>923</v>
      </c>
      <c r="V2979" t="s">
        <v>930</v>
      </c>
      <c r="W2979" t="s">
        <v>6</v>
      </c>
      <c r="X2979" t="s">
        <v>6</v>
      </c>
      <c r="Y2979" t="s">
        <v>707</v>
      </c>
      <c r="Z2979" t="s">
        <v>6</v>
      </c>
      <c r="AA2979" t="s">
        <v>6</v>
      </c>
      <c r="AB2979" t="s">
        <v>354</v>
      </c>
      <c r="AC2979" t="s">
        <v>682</v>
      </c>
    </row>
    <row r="2980" spans="1:29" x14ac:dyDescent="0.25">
      <c r="A2980" t="s">
        <v>389</v>
      </c>
      <c r="B2980">
        <v>298</v>
      </c>
      <c r="C2980" t="s">
        <v>118</v>
      </c>
      <c r="D2980">
        <v>1978</v>
      </c>
      <c r="E2980" t="s">
        <v>3974</v>
      </c>
      <c r="F2980" t="s">
        <v>6</v>
      </c>
      <c r="G2980" t="s">
        <v>6</v>
      </c>
      <c r="H2980" t="s">
        <v>6</v>
      </c>
      <c r="I2980">
        <v>27.852315637275414</v>
      </c>
      <c r="J2980" t="s">
        <v>6</v>
      </c>
      <c r="K2980" t="s">
        <v>6</v>
      </c>
      <c r="L2980" t="s">
        <v>6</v>
      </c>
      <c r="M2980" t="s">
        <v>6</v>
      </c>
      <c r="N2980" t="s">
        <v>6</v>
      </c>
      <c r="O2980">
        <v>6.1544800387172707</v>
      </c>
      <c r="P2980">
        <v>3.4186478577620298E-2</v>
      </c>
      <c r="Q2980" t="s">
        <v>6</v>
      </c>
      <c r="R2980" t="s">
        <v>6</v>
      </c>
      <c r="S2980" t="s">
        <v>6</v>
      </c>
      <c r="T2980" t="s">
        <v>871</v>
      </c>
      <c r="U2980" t="s">
        <v>923</v>
      </c>
      <c r="V2980" t="s">
        <v>930</v>
      </c>
      <c r="W2980" t="s">
        <v>6</v>
      </c>
      <c r="X2980" t="s">
        <v>6</v>
      </c>
      <c r="Y2980" t="s">
        <v>707</v>
      </c>
      <c r="Z2980" t="s">
        <v>6</v>
      </c>
      <c r="AA2980" t="s">
        <v>6</v>
      </c>
      <c r="AB2980" t="s">
        <v>354</v>
      </c>
      <c r="AC2980" t="s">
        <v>682</v>
      </c>
    </row>
    <row r="2981" spans="1:29" x14ac:dyDescent="0.25">
      <c r="A2981" t="s">
        <v>389</v>
      </c>
      <c r="B2981">
        <v>298</v>
      </c>
      <c r="C2981" t="s">
        <v>118</v>
      </c>
      <c r="D2981">
        <v>1979</v>
      </c>
      <c r="E2981" t="s">
        <v>3975</v>
      </c>
      <c r="F2981" t="s">
        <v>6</v>
      </c>
      <c r="G2981" t="s">
        <v>6</v>
      </c>
      <c r="H2981" t="s">
        <v>6</v>
      </c>
      <c r="I2981">
        <v>32.934409010592276</v>
      </c>
      <c r="J2981" t="s">
        <v>6</v>
      </c>
      <c r="K2981" t="s">
        <v>6</v>
      </c>
      <c r="L2981" t="s">
        <v>6</v>
      </c>
      <c r="M2981" t="s">
        <v>6</v>
      </c>
      <c r="N2981" t="s">
        <v>6</v>
      </c>
      <c r="O2981">
        <v>4.3396296023904659</v>
      </c>
      <c r="P2981">
        <v>6.3692071749106502E-2</v>
      </c>
      <c r="Q2981" t="s">
        <v>6</v>
      </c>
      <c r="R2981" t="s">
        <v>6</v>
      </c>
      <c r="S2981" t="s">
        <v>6</v>
      </c>
      <c r="T2981" t="s">
        <v>871</v>
      </c>
      <c r="U2981" t="s">
        <v>923</v>
      </c>
      <c r="V2981" t="s">
        <v>930</v>
      </c>
      <c r="W2981" t="s">
        <v>6</v>
      </c>
      <c r="X2981" t="s">
        <v>6</v>
      </c>
      <c r="Y2981" t="s">
        <v>707</v>
      </c>
      <c r="Z2981" t="s">
        <v>6</v>
      </c>
      <c r="AA2981" t="s">
        <v>6</v>
      </c>
      <c r="AB2981" t="s">
        <v>354</v>
      </c>
      <c r="AC2981" t="s">
        <v>682</v>
      </c>
    </row>
    <row r="2982" spans="1:29" x14ac:dyDescent="0.25">
      <c r="A2982" t="s">
        <v>389</v>
      </c>
      <c r="B2982">
        <v>298</v>
      </c>
      <c r="C2982" t="s">
        <v>118</v>
      </c>
      <c r="D2982">
        <v>1980</v>
      </c>
      <c r="E2982" t="s">
        <v>3976</v>
      </c>
      <c r="F2982" t="s">
        <v>6</v>
      </c>
      <c r="G2982" t="s">
        <v>6</v>
      </c>
      <c r="H2982" t="s">
        <v>6</v>
      </c>
      <c r="I2982">
        <v>37.012576181097472</v>
      </c>
      <c r="J2982" t="s">
        <v>6</v>
      </c>
      <c r="K2982" t="s">
        <v>6</v>
      </c>
      <c r="L2982" t="s">
        <v>6</v>
      </c>
      <c r="M2982" t="s">
        <v>6</v>
      </c>
      <c r="N2982" t="s">
        <v>6</v>
      </c>
      <c r="O2982">
        <v>5.0084721352774784</v>
      </c>
      <c r="P2982">
        <v>0.10190732547056899</v>
      </c>
      <c r="Q2982" t="s">
        <v>6</v>
      </c>
      <c r="R2982" t="s">
        <v>6</v>
      </c>
      <c r="S2982" t="s">
        <v>6</v>
      </c>
      <c r="T2982" t="s">
        <v>871</v>
      </c>
      <c r="U2982" t="s">
        <v>923</v>
      </c>
      <c r="V2982" t="s">
        <v>930</v>
      </c>
      <c r="W2982" t="s">
        <v>6</v>
      </c>
      <c r="X2982" t="s">
        <v>6</v>
      </c>
      <c r="Y2982" t="s">
        <v>707</v>
      </c>
      <c r="Z2982" t="s">
        <v>6</v>
      </c>
      <c r="AA2982" t="s">
        <v>6</v>
      </c>
      <c r="AB2982" t="s">
        <v>354</v>
      </c>
      <c r="AC2982" t="s">
        <v>682</v>
      </c>
    </row>
    <row r="2983" spans="1:29" x14ac:dyDescent="0.25">
      <c r="A2983" t="s">
        <v>389</v>
      </c>
      <c r="B2983">
        <v>298</v>
      </c>
      <c r="C2983" t="s">
        <v>118</v>
      </c>
      <c r="D2983">
        <v>1981</v>
      </c>
      <c r="E2983" t="s">
        <v>3977</v>
      </c>
      <c r="F2983" t="s">
        <v>6</v>
      </c>
      <c r="G2983" t="s">
        <v>6</v>
      </c>
      <c r="H2983" t="s">
        <v>6</v>
      </c>
      <c r="I2983">
        <v>39.172088742518</v>
      </c>
      <c r="J2983" t="s">
        <v>6</v>
      </c>
      <c r="K2983" t="s">
        <v>6</v>
      </c>
      <c r="L2983" t="s">
        <v>6</v>
      </c>
      <c r="M2983" t="s">
        <v>6</v>
      </c>
      <c r="N2983" t="s">
        <v>6</v>
      </c>
      <c r="O2983">
        <v>4.7124959316236952</v>
      </c>
      <c r="P2983">
        <v>0.13523619102211501</v>
      </c>
      <c r="Q2983" t="s">
        <v>6</v>
      </c>
      <c r="R2983" t="s">
        <v>6</v>
      </c>
      <c r="S2983" t="s">
        <v>6</v>
      </c>
      <c r="T2983" t="s">
        <v>871</v>
      </c>
      <c r="U2983" t="s">
        <v>923</v>
      </c>
      <c r="V2983" t="s">
        <v>930</v>
      </c>
      <c r="W2983" t="s">
        <v>6</v>
      </c>
      <c r="X2983" t="s">
        <v>6</v>
      </c>
      <c r="Y2983" t="s">
        <v>707</v>
      </c>
      <c r="Z2983" t="s">
        <v>6</v>
      </c>
      <c r="AA2983" t="s">
        <v>6</v>
      </c>
      <c r="AB2983" t="s">
        <v>354</v>
      </c>
      <c r="AC2983" t="s">
        <v>682</v>
      </c>
    </row>
    <row r="2984" spans="1:29" x14ac:dyDescent="0.25">
      <c r="A2984" t="s">
        <v>389</v>
      </c>
      <c r="B2984">
        <v>298</v>
      </c>
      <c r="C2984" t="s">
        <v>118</v>
      </c>
      <c r="D2984">
        <v>1982</v>
      </c>
      <c r="E2984" t="s">
        <v>3978</v>
      </c>
      <c r="F2984" t="s">
        <v>6</v>
      </c>
      <c r="G2984" t="s">
        <v>6</v>
      </c>
      <c r="H2984" t="s">
        <v>6</v>
      </c>
      <c r="I2984">
        <v>68.723359526694935</v>
      </c>
      <c r="J2984" t="s">
        <v>6</v>
      </c>
      <c r="K2984" t="s">
        <v>6</v>
      </c>
      <c r="L2984" t="s">
        <v>6</v>
      </c>
      <c r="M2984" t="s">
        <v>6</v>
      </c>
      <c r="N2984" t="s">
        <v>6</v>
      </c>
      <c r="O2984">
        <v>14.701938782082781</v>
      </c>
      <c r="P2984">
        <v>0.14213091422653701</v>
      </c>
      <c r="Q2984" t="s">
        <v>6</v>
      </c>
      <c r="R2984" t="s">
        <v>6</v>
      </c>
      <c r="S2984" t="s">
        <v>6</v>
      </c>
      <c r="T2984" t="s">
        <v>871</v>
      </c>
      <c r="U2984" t="s">
        <v>923</v>
      </c>
      <c r="V2984" t="s">
        <v>930</v>
      </c>
      <c r="W2984" t="s">
        <v>6</v>
      </c>
      <c r="X2984" t="s">
        <v>6</v>
      </c>
      <c r="Y2984" t="s">
        <v>707</v>
      </c>
      <c r="Z2984" t="s">
        <v>6</v>
      </c>
      <c r="AA2984" t="s">
        <v>6</v>
      </c>
      <c r="AB2984" t="s">
        <v>354</v>
      </c>
      <c r="AC2984" t="s">
        <v>682</v>
      </c>
    </row>
    <row r="2985" spans="1:29" x14ac:dyDescent="0.25">
      <c r="A2985" t="s">
        <v>389</v>
      </c>
      <c r="B2985">
        <v>298</v>
      </c>
      <c r="C2985" t="s">
        <v>118</v>
      </c>
      <c r="D2985">
        <v>1983</v>
      </c>
      <c r="E2985" t="s">
        <v>3979</v>
      </c>
      <c r="F2985" t="s">
        <v>6</v>
      </c>
      <c r="G2985" t="s">
        <v>6</v>
      </c>
      <c r="H2985" t="s">
        <v>6</v>
      </c>
      <c r="I2985">
        <v>47.592693559053814</v>
      </c>
      <c r="J2985" t="s">
        <v>6</v>
      </c>
      <c r="K2985" t="s">
        <v>6</v>
      </c>
      <c r="L2985" t="s">
        <v>6</v>
      </c>
      <c r="M2985" t="s">
        <v>6</v>
      </c>
      <c r="N2985" t="s">
        <v>6</v>
      </c>
      <c r="O2985">
        <v>23.088925267106173</v>
      </c>
      <c r="P2985">
        <v>0.193729242407506</v>
      </c>
      <c r="Q2985" t="s">
        <v>6</v>
      </c>
      <c r="R2985" t="s">
        <v>6</v>
      </c>
      <c r="S2985" t="s">
        <v>6</v>
      </c>
      <c r="T2985" t="s">
        <v>871</v>
      </c>
      <c r="U2985" t="s">
        <v>923</v>
      </c>
      <c r="V2985" t="s">
        <v>930</v>
      </c>
      <c r="W2985" t="s">
        <v>6</v>
      </c>
      <c r="X2985" t="s">
        <v>6</v>
      </c>
      <c r="Y2985" t="s">
        <v>707</v>
      </c>
      <c r="Z2985" t="s">
        <v>6</v>
      </c>
      <c r="AA2985" t="s">
        <v>6</v>
      </c>
      <c r="AB2985" t="s">
        <v>354</v>
      </c>
      <c r="AC2985" t="s">
        <v>682</v>
      </c>
    </row>
    <row r="2986" spans="1:29" x14ac:dyDescent="0.25">
      <c r="A2986" t="s">
        <v>389</v>
      </c>
      <c r="B2986">
        <v>298</v>
      </c>
      <c r="C2986" t="s">
        <v>118</v>
      </c>
      <c r="D2986">
        <v>1984</v>
      </c>
      <c r="E2986" t="s">
        <v>3980</v>
      </c>
      <c r="F2986" t="s">
        <v>6</v>
      </c>
      <c r="G2986" t="s">
        <v>6</v>
      </c>
      <c r="H2986" t="s">
        <v>6</v>
      </c>
      <c r="I2986">
        <v>41.474956934512861</v>
      </c>
      <c r="J2986" t="s">
        <v>6</v>
      </c>
      <c r="K2986" t="s">
        <v>6</v>
      </c>
      <c r="L2986" t="s">
        <v>6</v>
      </c>
      <c r="M2986" t="s">
        <v>6</v>
      </c>
      <c r="N2986" t="s">
        <v>6</v>
      </c>
      <c r="O2986">
        <v>43.04886251834737</v>
      </c>
      <c r="P2986">
        <v>0.29931801321134299</v>
      </c>
      <c r="Q2986" t="s">
        <v>6</v>
      </c>
      <c r="R2986" t="s">
        <v>6</v>
      </c>
      <c r="S2986" t="s">
        <v>6</v>
      </c>
      <c r="T2986" t="s">
        <v>871</v>
      </c>
      <c r="U2986" t="s">
        <v>923</v>
      </c>
      <c r="V2986" t="s">
        <v>930</v>
      </c>
      <c r="W2986" t="s">
        <v>6</v>
      </c>
      <c r="X2986" t="s">
        <v>6</v>
      </c>
      <c r="Y2986" t="s">
        <v>707</v>
      </c>
      <c r="Z2986" t="s">
        <v>6</v>
      </c>
      <c r="AA2986" t="s">
        <v>6</v>
      </c>
      <c r="AB2986" t="s">
        <v>354</v>
      </c>
      <c r="AC2986" t="s">
        <v>682</v>
      </c>
    </row>
    <row r="2987" spans="1:29" x14ac:dyDescent="0.25">
      <c r="A2987" t="s">
        <v>389</v>
      </c>
      <c r="B2987">
        <v>298</v>
      </c>
      <c r="C2987" t="s">
        <v>118</v>
      </c>
      <c r="D2987">
        <v>1985</v>
      </c>
      <c r="E2987" t="s">
        <v>3981</v>
      </c>
      <c r="F2987" t="s">
        <v>6</v>
      </c>
      <c r="G2987" t="s">
        <v>6</v>
      </c>
      <c r="H2987" t="s">
        <v>6</v>
      </c>
      <c r="I2987">
        <v>45.082450946220156</v>
      </c>
      <c r="J2987" t="s">
        <v>6</v>
      </c>
      <c r="K2987" t="s">
        <v>6</v>
      </c>
      <c r="L2987" t="s">
        <v>6</v>
      </c>
      <c r="M2987" t="s">
        <v>6</v>
      </c>
      <c r="N2987" t="s">
        <v>6</v>
      </c>
      <c r="O2987">
        <v>31.674724673508472</v>
      </c>
      <c r="P2987">
        <v>0.52860759399129398</v>
      </c>
      <c r="Q2987" t="s">
        <v>6</v>
      </c>
      <c r="R2987" t="s">
        <v>6</v>
      </c>
      <c r="S2987" t="s">
        <v>6</v>
      </c>
      <c r="T2987" t="s">
        <v>871</v>
      </c>
      <c r="U2987" t="s">
        <v>923</v>
      </c>
      <c r="V2987" t="s">
        <v>930</v>
      </c>
      <c r="W2987" t="s">
        <v>6</v>
      </c>
      <c r="X2987" t="s">
        <v>6</v>
      </c>
      <c r="Y2987" t="s">
        <v>707</v>
      </c>
      <c r="Z2987" t="s">
        <v>6</v>
      </c>
      <c r="AA2987" t="s">
        <v>6</v>
      </c>
      <c r="AB2987" t="s">
        <v>354</v>
      </c>
      <c r="AC2987" t="s">
        <v>682</v>
      </c>
    </row>
    <row r="2988" spans="1:29" x14ac:dyDescent="0.25">
      <c r="A2988" t="s">
        <v>389</v>
      </c>
      <c r="B2988">
        <v>298</v>
      </c>
      <c r="C2988" t="s">
        <v>118</v>
      </c>
      <c r="D2988">
        <v>1986</v>
      </c>
      <c r="E2988" t="s">
        <v>3982</v>
      </c>
      <c r="F2988" t="s">
        <v>6</v>
      </c>
      <c r="G2988" t="s">
        <v>6</v>
      </c>
      <c r="H2988" t="s">
        <v>6</v>
      </c>
      <c r="I2988">
        <v>40.151744296639166</v>
      </c>
      <c r="J2988" t="s">
        <v>6</v>
      </c>
      <c r="K2988" t="s">
        <v>6</v>
      </c>
      <c r="L2988" t="s">
        <v>6</v>
      </c>
      <c r="M2988" t="s">
        <v>6</v>
      </c>
      <c r="N2988" t="s">
        <v>6</v>
      </c>
      <c r="O2988">
        <v>37.752304202829542</v>
      </c>
      <c r="P2988">
        <v>0.98340752396293196</v>
      </c>
      <c r="Q2988" t="s">
        <v>6</v>
      </c>
      <c r="R2988" t="s">
        <v>6</v>
      </c>
      <c r="S2988" t="s">
        <v>6</v>
      </c>
      <c r="T2988" t="s">
        <v>871</v>
      </c>
      <c r="U2988" t="s">
        <v>923</v>
      </c>
      <c r="V2988" t="s">
        <v>930</v>
      </c>
      <c r="W2988" t="s">
        <v>6</v>
      </c>
      <c r="X2988" t="s">
        <v>6</v>
      </c>
      <c r="Y2988" t="s">
        <v>707</v>
      </c>
      <c r="Z2988" t="s">
        <v>6</v>
      </c>
      <c r="AA2988" t="s">
        <v>6</v>
      </c>
      <c r="AB2988" t="s">
        <v>354</v>
      </c>
      <c r="AC2988" t="s">
        <v>682</v>
      </c>
    </row>
    <row r="2989" spans="1:29" x14ac:dyDescent="0.25">
      <c r="A2989" t="s">
        <v>389</v>
      </c>
      <c r="B2989">
        <v>298</v>
      </c>
      <c r="C2989" t="s">
        <v>118</v>
      </c>
      <c r="D2989">
        <v>1987</v>
      </c>
      <c r="E2989" t="s">
        <v>3983</v>
      </c>
      <c r="F2989" t="s">
        <v>6</v>
      </c>
      <c r="G2989" t="s">
        <v>6</v>
      </c>
      <c r="H2989" t="s">
        <v>6</v>
      </c>
      <c r="I2989">
        <v>32.264959192723005</v>
      </c>
      <c r="J2989" t="s">
        <v>6</v>
      </c>
      <c r="K2989" t="s">
        <v>6</v>
      </c>
      <c r="L2989" t="s">
        <v>6</v>
      </c>
      <c r="M2989" t="s">
        <v>6</v>
      </c>
      <c r="N2989" t="s">
        <v>6</v>
      </c>
      <c r="O2989">
        <v>40.725797060061517</v>
      </c>
      <c r="P2989">
        <v>1.8349229577948301</v>
      </c>
      <c r="Q2989" t="s">
        <v>6</v>
      </c>
      <c r="R2989" t="s">
        <v>6</v>
      </c>
      <c r="S2989" t="s">
        <v>6</v>
      </c>
      <c r="T2989" t="s">
        <v>871</v>
      </c>
      <c r="U2989" t="s">
        <v>923</v>
      </c>
      <c r="V2989" t="s">
        <v>930</v>
      </c>
      <c r="W2989" t="s">
        <v>6</v>
      </c>
      <c r="X2989" t="s">
        <v>6</v>
      </c>
      <c r="Y2989" t="s">
        <v>707</v>
      </c>
      <c r="Z2989" t="s">
        <v>6</v>
      </c>
      <c r="AA2989" t="s">
        <v>6</v>
      </c>
      <c r="AB2989" t="s">
        <v>354</v>
      </c>
      <c r="AC2989" t="s">
        <v>682</v>
      </c>
    </row>
    <row r="2990" spans="1:29" x14ac:dyDescent="0.25">
      <c r="A2990" t="s">
        <v>389</v>
      </c>
      <c r="B2990">
        <v>298</v>
      </c>
      <c r="C2990" t="s">
        <v>118</v>
      </c>
      <c r="D2990">
        <v>1988</v>
      </c>
      <c r="E2990" t="s">
        <v>3984</v>
      </c>
      <c r="F2990" t="s">
        <v>6</v>
      </c>
      <c r="G2990" t="s">
        <v>6</v>
      </c>
      <c r="H2990" t="s">
        <v>6</v>
      </c>
      <c r="I2990">
        <v>38.106194962188724</v>
      </c>
      <c r="J2990" t="s">
        <v>6</v>
      </c>
      <c r="K2990" t="s">
        <v>6</v>
      </c>
      <c r="L2990" t="s">
        <v>6</v>
      </c>
      <c r="M2990" t="s">
        <v>6</v>
      </c>
      <c r="N2990" t="s">
        <v>6</v>
      </c>
      <c r="O2990">
        <v>38.001251044317861</v>
      </c>
      <c r="P2990">
        <v>3.0100298505068102</v>
      </c>
      <c r="Q2990" t="s">
        <v>6</v>
      </c>
      <c r="R2990" t="s">
        <v>6</v>
      </c>
      <c r="S2990" t="s">
        <v>6</v>
      </c>
      <c r="T2990" t="s">
        <v>871</v>
      </c>
      <c r="U2990" t="s">
        <v>923</v>
      </c>
      <c r="V2990" t="s">
        <v>930</v>
      </c>
      <c r="W2990" t="s">
        <v>6</v>
      </c>
      <c r="X2990" t="s">
        <v>6</v>
      </c>
      <c r="Y2990" t="s">
        <v>707</v>
      </c>
      <c r="Z2990" t="s">
        <v>6</v>
      </c>
      <c r="AA2990" t="s">
        <v>6</v>
      </c>
      <c r="AB2990" t="s">
        <v>354</v>
      </c>
      <c r="AC2990" t="s">
        <v>682</v>
      </c>
    </row>
    <row r="2991" spans="1:29" x14ac:dyDescent="0.25">
      <c r="A2991" t="s">
        <v>389</v>
      </c>
      <c r="B2991">
        <v>298</v>
      </c>
      <c r="C2991" t="s">
        <v>118</v>
      </c>
      <c r="D2991">
        <v>1989</v>
      </c>
      <c r="E2991" t="s">
        <v>3985</v>
      </c>
      <c r="F2991" t="s">
        <v>6</v>
      </c>
      <c r="G2991" t="s">
        <v>6</v>
      </c>
      <c r="H2991" t="s">
        <v>6</v>
      </c>
      <c r="I2991">
        <v>38.87709183430588</v>
      </c>
      <c r="J2991" t="s">
        <v>6</v>
      </c>
      <c r="K2991" t="s">
        <v>6</v>
      </c>
      <c r="L2991" t="s">
        <v>6</v>
      </c>
      <c r="M2991" t="s">
        <v>6</v>
      </c>
      <c r="N2991" t="s">
        <v>6</v>
      </c>
      <c r="O2991" t="s">
        <v>6</v>
      </c>
      <c r="P2991">
        <v>5.34447401353194</v>
      </c>
      <c r="Q2991" t="s">
        <v>6</v>
      </c>
      <c r="R2991" t="s">
        <v>6</v>
      </c>
      <c r="S2991" t="s">
        <v>6</v>
      </c>
      <c r="T2991" t="s">
        <v>871</v>
      </c>
      <c r="U2991" t="s">
        <v>923</v>
      </c>
      <c r="V2991" t="s">
        <v>930</v>
      </c>
      <c r="W2991" t="s">
        <v>6</v>
      </c>
      <c r="X2991" t="s">
        <v>6</v>
      </c>
      <c r="Y2991" t="s">
        <v>707</v>
      </c>
      <c r="Z2991" t="s">
        <v>6</v>
      </c>
      <c r="AA2991" t="s">
        <v>6</v>
      </c>
      <c r="AB2991" t="s">
        <v>354</v>
      </c>
      <c r="AC2991" t="s">
        <v>682</v>
      </c>
    </row>
    <row r="2992" spans="1:29" x14ac:dyDescent="0.25">
      <c r="A2992" t="s">
        <v>389</v>
      </c>
      <c r="B2992">
        <v>298</v>
      </c>
      <c r="C2992" t="s">
        <v>118</v>
      </c>
      <c r="D2992">
        <v>1990</v>
      </c>
      <c r="E2992" t="s">
        <v>3986</v>
      </c>
      <c r="F2992" t="s">
        <v>6</v>
      </c>
      <c r="G2992" t="s">
        <v>6</v>
      </c>
      <c r="H2992" t="s">
        <v>6</v>
      </c>
      <c r="I2992">
        <v>30.967975913520839</v>
      </c>
      <c r="J2992" t="s">
        <v>6</v>
      </c>
      <c r="K2992" t="s">
        <v>6</v>
      </c>
      <c r="L2992" t="s">
        <v>6</v>
      </c>
      <c r="M2992" t="s">
        <v>6</v>
      </c>
      <c r="N2992" t="s">
        <v>6</v>
      </c>
      <c r="O2992">
        <v>28.57110022442702</v>
      </c>
      <c r="P2992">
        <v>12.010056730179199</v>
      </c>
      <c r="Q2992" t="s">
        <v>6</v>
      </c>
      <c r="R2992" t="s">
        <v>6</v>
      </c>
      <c r="S2992" t="s">
        <v>6</v>
      </c>
      <c r="T2992" t="s">
        <v>871</v>
      </c>
      <c r="U2992" t="s">
        <v>923</v>
      </c>
      <c r="V2992" t="s">
        <v>930</v>
      </c>
      <c r="W2992" t="s">
        <v>6</v>
      </c>
      <c r="X2992" t="s">
        <v>6</v>
      </c>
      <c r="Y2992" t="s">
        <v>707</v>
      </c>
      <c r="Z2992" t="s">
        <v>6</v>
      </c>
      <c r="AA2992" t="s">
        <v>6</v>
      </c>
      <c r="AB2992" t="s">
        <v>354</v>
      </c>
      <c r="AC2992" t="s">
        <v>682</v>
      </c>
    </row>
    <row r="2993" spans="1:29" x14ac:dyDescent="0.25">
      <c r="A2993" t="s">
        <v>389</v>
      </c>
      <c r="B2993">
        <v>298</v>
      </c>
      <c r="C2993" t="s">
        <v>118</v>
      </c>
      <c r="D2993">
        <v>1991</v>
      </c>
      <c r="E2993" t="s">
        <v>3987</v>
      </c>
      <c r="F2993" t="s">
        <v>6</v>
      </c>
      <c r="G2993" t="s">
        <v>6</v>
      </c>
      <c r="H2993" t="s">
        <v>6</v>
      </c>
      <c r="I2993">
        <v>24.926796107244876</v>
      </c>
      <c r="J2993" t="s">
        <v>6</v>
      </c>
      <c r="K2993" t="s">
        <v>6</v>
      </c>
      <c r="L2993" t="s">
        <v>6</v>
      </c>
      <c r="M2993" t="s">
        <v>6</v>
      </c>
      <c r="N2993" t="s">
        <v>6</v>
      </c>
      <c r="O2993">
        <v>22.253381781644883</v>
      </c>
      <c r="P2993">
        <v>24.970635484904601</v>
      </c>
      <c r="Q2993" t="s">
        <v>6</v>
      </c>
      <c r="R2993" t="s">
        <v>6</v>
      </c>
      <c r="S2993" t="s">
        <v>6</v>
      </c>
      <c r="T2993" t="s">
        <v>871</v>
      </c>
      <c r="U2993" t="s">
        <v>923</v>
      </c>
      <c r="V2993" t="s">
        <v>930</v>
      </c>
      <c r="W2993" t="s">
        <v>6</v>
      </c>
      <c r="X2993" t="s">
        <v>6</v>
      </c>
      <c r="Y2993" t="s">
        <v>707</v>
      </c>
      <c r="Z2993" t="s">
        <v>6</v>
      </c>
      <c r="AA2993" t="s">
        <v>6</v>
      </c>
      <c r="AB2993" t="s">
        <v>354</v>
      </c>
      <c r="AC2993" t="s">
        <v>682</v>
      </c>
    </row>
    <row r="2994" spans="1:29" x14ac:dyDescent="0.25">
      <c r="A2994" t="s">
        <v>389</v>
      </c>
      <c r="B2994">
        <v>298</v>
      </c>
      <c r="C2994" t="s">
        <v>118</v>
      </c>
      <c r="D2994">
        <v>1992</v>
      </c>
      <c r="E2994" t="s">
        <v>3988</v>
      </c>
      <c r="F2994" t="s">
        <v>6</v>
      </c>
      <c r="G2994" t="s">
        <v>6</v>
      </c>
      <c r="H2994" t="s">
        <v>6</v>
      </c>
      <c r="I2994">
        <v>25.053038283995203</v>
      </c>
      <c r="J2994" t="s">
        <v>6</v>
      </c>
      <c r="K2994" t="s">
        <v>6</v>
      </c>
      <c r="L2994" t="s">
        <v>6</v>
      </c>
      <c r="M2994" t="s">
        <v>6</v>
      </c>
      <c r="N2994" t="s">
        <v>6</v>
      </c>
      <c r="O2994">
        <v>24.249585175307196</v>
      </c>
      <c r="P2994">
        <v>43.020488516832003</v>
      </c>
      <c r="Q2994" t="s">
        <v>6</v>
      </c>
      <c r="R2994" t="s">
        <v>6</v>
      </c>
      <c r="S2994" t="s">
        <v>6</v>
      </c>
      <c r="T2994" t="s">
        <v>871</v>
      </c>
      <c r="U2994" t="s">
        <v>923</v>
      </c>
      <c r="V2994" t="s">
        <v>930</v>
      </c>
      <c r="W2994" t="s">
        <v>6</v>
      </c>
      <c r="X2994" t="s">
        <v>6</v>
      </c>
      <c r="Y2994" t="s">
        <v>707</v>
      </c>
      <c r="Z2994" t="s">
        <v>6</v>
      </c>
      <c r="AA2994" t="s">
        <v>6</v>
      </c>
      <c r="AB2994" t="s">
        <v>354</v>
      </c>
      <c r="AC2994" t="s">
        <v>682</v>
      </c>
    </row>
    <row r="2995" spans="1:29" x14ac:dyDescent="0.25">
      <c r="A2995" t="s">
        <v>389</v>
      </c>
      <c r="B2995">
        <v>298</v>
      </c>
      <c r="C2995" t="s">
        <v>118</v>
      </c>
      <c r="D2995">
        <v>1993</v>
      </c>
      <c r="E2995" t="s">
        <v>3989</v>
      </c>
      <c r="F2995" t="s">
        <v>6</v>
      </c>
      <c r="G2995" t="s">
        <v>6</v>
      </c>
      <c r="H2995" t="s">
        <v>6</v>
      </c>
      <c r="I2995">
        <v>24.512229303919579</v>
      </c>
      <c r="J2995" t="s">
        <v>6</v>
      </c>
      <c r="K2995" t="s">
        <v>6</v>
      </c>
      <c r="L2995" t="s">
        <v>6</v>
      </c>
      <c r="M2995" t="s">
        <v>6</v>
      </c>
      <c r="N2995" t="s">
        <v>6</v>
      </c>
      <c r="O2995">
        <v>21.781442898609484</v>
      </c>
      <c r="P2995">
        <v>65.296992622769494</v>
      </c>
      <c r="Q2995" t="s">
        <v>6</v>
      </c>
      <c r="R2995" t="s">
        <v>6</v>
      </c>
      <c r="S2995" t="s">
        <v>6</v>
      </c>
      <c r="T2995" t="s">
        <v>871</v>
      </c>
      <c r="U2995" t="s">
        <v>923</v>
      </c>
      <c r="V2995" t="s">
        <v>930</v>
      </c>
      <c r="W2995" t="s">
        <v>6</v>
      </c>
      <c r="X2995" t="s">
        <v>6</v>
      </c>
      <c r="Y2995" t="s">
        <v>707</v>
      </c>
      <c r="Z2995" t="s">
        <v>6</v>
      </c>
      <c r="AA2995" t="s">
        <v>6</v>
      </c>
      <c r="AB2995" t="s">
        <v>354</v>
      </c>
      <c r="AC2995" t="s">
        <v>682</v>
      </c>
    </row>
    <row r="2996" spans="1:29" x14ac:dyDescent="0.25">
      <c r="A2996" t="s">
        <v>389</v>
      </c>
      <c r="B2996">
        <v>298</v>
      </c>
      <c r="C2996" t="s">
        <v>118</v>
      </c>
      <c r="D2996">
        <v>1994</v>
      </c>
      <c r="E2996" t="s">
        <v>3990</v>
      </c>
      <c r="F2996" t="s">
        <v>6</v>
      </c>
      <c r="G2996" t="s">
        <v>6</v>
      </c>
      <c r="H2996" t="s">
        <v>6</v>
      </c>
      <c r="I2996">
        <v>23.605882486942011</v>
      </c>
      <c r="J2996" t="s">
        <v>6</v>
      </c>
      <c r="K2996" t="s">
        <v>6</v>
      </c>
      <c r="L2996" t="s">
        <v>6</v>
      </c>
      <c r="M2996" t="s">
        <v>6</v>
      </c>
      <c r="N2996" t="s">
        <v>6</v>
      </c>
      <c r="O2996">
        <v>21.059973254023401</v>
      </c>
      <c r="P2996">
        <v>97.341577252810595</v>
      </c>
      <c r="Q2996" t="s">
        <v>6</v>
      </c>
      <c r="R2996" t="s">
        <v>6</v>
      </c>
      <c r="S2996" t="s">
        <v>6</v>
      </c>
      <c r="T2996" t="s">
        <v>871</v>
      </c>
      <c r="U2996" t="s">
        <v>923</v>
      </c>
      <c r="V2996" t="s">
        <v>930</v>
      </c>
      <c r="W2996" t="s">
        <v>6</v>
      </c>
      <c r="X2996" t="s">
        <v>6</v>
      </c>
      <c r="Y2996" t="s">
        <v>707</v>
      </c>
      <c r="Z2996" t="s">
        <v>6</v>
      </c>
      <c r="AA2996" t="s">
        <v>6</v>
      </c>
      <c r="AB2996" t="s">
        <v>354</v>
      </c>
      <c r="AC2996" t="s">
        <v>682</v>
      </c>
    </row>
    <row r="2997" spans="1:29" x14ac:dyDescent="0.25">
      <c r="A2997" t="s">
        <v>389</v>
      </c>
      <c r="B2997">
        <v>298</v>
      </c>
      <c r="C2997" t="s">
        <v>118</v>
      </c>
      <c r="D2997">
        <v>1995</v>
      </c>
      <c r="E2997" t="s">
        <v>3991</v>
      </c>
      <c r="F2997" t="s">
        <v>6</v>
      </c>
      <c r="G2997" t="s">
        <v>6</v>
      </c>
      <c r="H2997" t="s">
        <v>6</v>
      </c>
      <c r="I2997">
        <v>26.201989493068115</v>
      </c>
      <c r="J2997" t="s">
        <v>6</v>
      </c>
      <c r="K2997" t="s">
        <v>6</v>
      </c>
      <c r="L2997" t="s">
        <v>6</v>
      </c>
      <c r="M2997" t="s">
        <v>6</v>
      </c>
      <c r="N2997" t="s">
        <v>6</v>
      </c>
      <c r="O2997">
        <v>20.192092893358456</v>
      </c>
      <c r="P2997">
        <v>135.311131992398</v>
      </c>
      <c r="Q2997" t="s">
        <v>6</v>
      </c>
      <c r="R2997" t="s">
        <v>6</v>
      </c>
      <c r="S2997" t="s">
        <v>6</v>
      </c>
      <c r="T2997" t="s">
        <v>871</v>
      </c>
      <c r="U2997" t="s">
        <v>923</v>
      </c>
      <c r="V2997" t="s">
        <v>930</v>
      </c>
      <c r="W2997" t="s">
        <v>6</v>
      </c>
      <c r="X2997" t="s">
        <v>6</v>
      </c>
      <c r="Y2997" t="s">
        <v>707</v>
      </c>
      <c r="Z2997" t="s">
        <v>6</v>
      </c>
      <c r="AA2997" t="s">
        <v>6</v>
      </c>
      <c r="AB2997" t="s">
        <v>354</v>
      </c>
      <c r="AC2997" t="s">
        <v>682</v>
      </c>
    </row>
    <row r="2998" spans="1:29" x14ac:dyDescent="0.25">
      <c r="A2998" t="s">
        <v>389</v>
      </c>
      <c r="B2998">
        <v>298</v>
      </c>
      <c r="C2998" t="s">
        <v>118</v>
      </c>
      <c r="D2998">
        <v>1996</v>
      </c>
      <c r="E2998" t="s">
        <v>3992</v>
      </c>
      <c r="F2998" t="s">
        <v>6</v>
      </c>
      <c r="G2998" t="s">
        <v>6</v>
      </c>
      <c r="H2998" t="s">
        <v>6</v>
      </c>
      <c r="I2998">
        <v>26.548458092201844</v>
      </c>
      <c r="J2998" t="s">
        <v>6</v>
      </c>
      <c r="K2998" t="s">
        <v>6</v>
      </c>
      <c r="L2998" t="s">
        <v>6</v>
      </c>
      <c r="M2998" t="s">
        <v>6</v>
      </c>
      <c r="N2998" t="s">
        <v>6</v>
      </c>
      <c r="O2998">
        <v>19.920532906692703</v>
      </c>
      <c r="P2998">
        <v>180.61877463652101</v>
      </c>
      <c r="Q2998" t="s">
        <v>6</v>
      </c>
      <c r="R2998" t="s">
        <v>6</v>
      </c>
      <c r="S2998" t="s">
        <v>6</v>
      </c>
      <c r="T2998" t="s">
        <v>871</v>
      </c>
      <c r="U2998" t="s">
        <v>923</v>
      </c>
      <c r="V2998" t="s">
        <v>930</v>
      </c>
      <c r="W2998" t="s">
        <v>6</v>
      </c>
      <c r="X2998" t="s">
        <v>6</v>
      </c>
      <c r="Y2998" t="s">
        <v>707</v>
      </c>
      <c r="Z2998" t="s">
        <v>6</v>
      </c>
      <c r="AA2998" t="s">
        <v>6</v>
      </c>
      <c r="AB2998" t="s">
        <v>354</v>
      </c>
      <c r="AC2998" t="s">
        <v>682</v>
      </c>
    </row>
    <row r="2999" spans="1:29" x14ac:dyDescent="0.25">
      <c r="A2999" t="s">
        <v>389</v>
      </c>
      <c r="B2999">
        <v>298</v>
      </c>
      <c r="C2999" t="s">
        <v>118</v>
      </c>
      <c r="D2999">
        <v>1997</v>
      </c>
      <c r="E2999" t="s">
        <v>3993</v>
      </c>
      <c r="F2999" t="s">
        <v>6</v>
      </c>
      <c r="G2999" t="s">
        <v>6</v>
      </c>
      <c r="H2999" t="s">
        <v>6</v>
      </c>
      <c r="I2999">
        <v>28.963291120968815</v>
      </c>
      <c r="J2999" t="s">
        <v>6</v>
      </c>
      <c r="K2999" t="s">
        <v>6</v>
      </c>
      <c r="L2999" t="s">
        <v>6</v>
      </c>
      <c r="M2999" t="s">
        <v>6</v>
      </c>
      <c r="N2999" t="s">
        <v>6</v>
      </c>
      <c r="O2999">
        <v>20.460018968584496</v>
      </c>
      <c r="P2999">
        <v>226.31827491489301</v>
      </c>
      <c r="Q2999" t="s">
        <v>6</v>
      </c>
      <c r="R2999" t="s">
        <v>6</v>
      </c>
      <c r="S2999" t="s">
        <v>6</v>
      </c>
      <c r="T2999" t="s">
        <v>871</v>
      </c>
      <c r="U2999" t="s">
        <v>923</v>
      </c>
      <c r="V2999" t="s">
        <v>930</v>
      </c>
      <c r="W2999" t="s">
        <v>6</v>
      </c>
      <c r="X2999" t="s">
        <v>6</v>
      </c>
      <c r="Y2999" t="s">
        <v>707</v>
      </c>
      <c r="Z2999" t="s">
        <v>6</v>
      </c>
      <c r="AA2999" t="s">
        <v>6</v>
      </c>
      <c r="AB2999" t="s">
        <v>354</v>
      </c>
      <c r="AC2999" t="s">
        <v>682</v>
      </c>
    </row>
    <row r="3000" spans="1:29" x14ac:dyDescent="0.25">
      <c r="A3000" t="s">
        <v>389</v>
      </c>
      <c r="B3000">
        <v>298</v>
      </c>
      <c r="C3000" t="s">
        <v>118</v>
      </c>
      <c r="D3000">
        <v>1998</v>
      </c>
      <c r="E3000" t="s">
        <v>3994</v>
      </c>
      <c r="F3000" t="s">
        <v>6</v>
      </c>
      <c r="G3000" t="s">
        <v>6</v>
      </c>
      <c r="H3000" t="s">
        <v>6</v>
      </c>
      <c r="I3000">
        <v>44.879882914466386</v>
      </c>
      <c r="J3000" t="s">
        <v>6</v>
      </c>
      <c r="K3000" t="s">
        <v>6</v>
      </c>
      <c r="L3000" t="s">
        <v>6</v>
      </c>
      <c r="M3000" t="s">
        <v>6</v>
      </c>
      <c r="N3000" t="s">
        <v>6</v>
      </c>
      <c r="O3000">
        <v>21.142793550046587</v>
      </c>
      <c r="P3000">
        <v>265.83890147986699</v>
      </c>
      <c r="Q3000" t="s">
        <v>6</v>
      </c>
      <c r="R3000" t="s">
        <v>6</v>
      </c>
      <c r="S3000" t="s">
        <v>6</v>
      </c>
      <c r="T3000" t="s">
        <v>871</v>
      </c>
      <c r="U3000" t="s">
        <v>923</v>
      </c>
      <c r="V3000" t="s">
        <v>930</v>
      </c>
      <c r="W3000" t="s">
        <v>6</v>
      </c>
      <c r="X3000" t="s">
        <v>6</v>
      </c>
      <c r="Y3000" t="s">
        <v>707</v>
      </c>
      <c r="Z3000" t="s">
        <v>6</v>
      </c>
      <c r="AA3000" t="s">
        <v>6</v>
      </c>
      <c r="AB3000" t="s">
        <v>354</v>
      </c>
      <c r="AC3000" t="s">
        <v>682</v>
      </c>
    </row>
    <row r="3001" spans="1:29" x14ac:dyDescent="0.25">
      <c r="A3001" t="s">
        <v>389</v>
      </c>
      <c r="B3001">
        <v>298</v>
      </c>
      <c r="C3001" t="s">
        <v>118</v>
      </c>
      <c r="D3001">
        <v>1999</v>
      </c>
      <c r="E3001" t="s">
        <v>3995</v>
      </c>
      <c r="F3001" t="s">
        <v>6</v>
      </c>
      <c r="G3001" t="s">
        <v>6</v>
      </c>
      <c r="H3001" t="s">
        <v>6</v>
      </c>
      <c r="I3001">
        <v>47.275194384489829</v>
      </c>
      <c r="J3001" t="s">
        <v>6</v>
      </c>
      <c r="K3001" t="s">
        <v>6</v>
      </c>
      <c r="L3001" t="s">
        <v>6</v>
      </c>
      <c r="M3001" t="s">
        <v>6</v>
      </c>
      <c r="N3001" t="s">
        <v>6</v>
      </c>
      <c r="O3001">
        <v>23.457660041516963</v>
      </c>
      <c r="P3001">
        <v>271.96114969996</v>
      </c>
      <c r="Q3001" t="s">
        <v>6</v>
      </c>
      <c r="R3001" t="s">
        <v>6</v>
      </c>
      <c r="S3001" t="s">
        <v>6</v>
      </c>
      <c r="T3001" t="s">
        <v>871</v>
      </c>
      <c r="U3001" t="s">
        <v>923</v>
      </c>
      <c r="V3001" t="s">
        <v>930</v>
      </c>
      <c r="W3001" t="s">
        <v>6</v>
      </c>
      <c r="X3001" t="s">
        <v>6</v>
      </c>
      <c r="Y3001" t="s">
        <v>707</v>
      </c>
      <c r="Z3001" t="s">
        <v>6</v>
      </c>
      <c r="AA3001" t="s">
        <v>6</v>
      </c>
      <c r="AB3001" t="s">
        <v>354</v>
      </c>
      <c r="AC3001" t="s">
        <v>682</v>
      </c>
    </row>
    <row r="3002" spans="1:29" x14ac:dyDescent="0.25">
      <c r="A3002" t="s">
        <v>389</v>
      </c>
      <c r="B3002">
        <v>298</v>
      </c>
      <c r="C3002" t="s">
        <v>118</v>
      </c>
      <c r="D3002">
        <v>2000</v>
      </c>
      <c r="E3002" t="s">
        <v>3996</v>
      </c>
      <c r="F3002" t="s">
        <v>6</v>
      </c>
      <c r="G3002" t="s">
        <v>6</v>
      </c>
      <c r="H3002" t="s">
        <v>6</v>
      </c>
      <c r="I3002">
        <v>53.454968448456441</v>
      </c>
      <c r="J3002" t="s">
        <v>6</v>
      </c>
      <c r="K3002" t="s">
        <v>6</v>
      </c>
      <c r="L3002" t="s">
        <v>6</v>
      </c>
      <c r="M3002" t="s">
        <v>6</v>
      </c>
      <c r="N3002" t="s">
        <v>6</v>
      </c>
      <c r="O3002">
        <v>29.238446067816138</v>
      </c>
      <c r="P3002">
        <v>276.15226594987001</v>
      </c>
      <c r="Q3002" t="s">
        <v>6</v>
      </c>
      <c r="R3002" t="s">
        <v>6</v>
      </c>
      <c r="S3002" t="s">
        <v>6</v>
      </c>
      <c r="T3002" t="s">
        <v>871</v>
      </c>
      <c r="U3002" t="s">
        <v>923</v>
      </c>
      <c r="V3002" t="s">
        <v>930</v>
      </c>
      <c r="W3002" t="s">
        <v>6</v>
      </c>
      <c r="X3002" t="s">
        <v>6</v>
      </c>
      <c r="Y3002" t="s">
        <v>707</v>
      </c>
      <c r="Z3002" t="s">
        <v>6</v>
      </c>
      <c r="AA3002" t="s">
        <v>6</v>
      </c>
      <c r="AB3002" t="s">
        <v>354</v>
      </c>
      <c r="AC3002" t="s">
        <v>682</v>
      </c>
    </row>
    <row r="3003" spans="1:29" x14ac:dyDescent="0.25">
      <c r="A3003" t="s">
        <v>389</v>
      </c>
      <c r="B3003">
        <v>298</v>
      </c>
      <c r="C3003" t="s">
        <v>118</v>
      </c>
      <c r="D3003">
        <v>2001</v>
      </c>
      <c r="E3003" t="s">
        <v>3997</v>
      </c>
      <c r="F3003" t="s">
        <v>6</v>
      </c>
      <c r="G3003" t="s">
        <v>6</v>
      </c>
      <c r="H3003" t="s">
        <v>6</v>
      </c>
      <c r="I3003">
        <v>58.074117653012522</v>
      </c>
      <c r="J3003" t="s">
        <v>6</v>
      </c>
      <c r="K3003" t="s">
        <v>6</v>
      </c>
      <c r="L3003">
        <v>54.889568870399764</v>
      </c>
      <c r="M3003" t="s">
        <v>6</v>
      </c>
      <c r="N3003" t="s">
        <v>6</v>
      </c>
      <c r="O3003">
        <v>38.259235478396953</v>
      </c>
      <c r="P3003">
        <v>278.35305284606301</v>
      </c>
      <c r="Q3003" t="s">
        <v>6</v>
      </c>
      <c r="R3003" t="s">
        <v>6</v>
      </c>
      <c r="S3003" t="s">
        <v>6</v>
      </c>
      <c r="T3003" t="s">
        <v>871</v>
      </c>
      <c r="U3003" t="s">
        <v>923</v>
      </c>
      <c r="V3003" t="s">
        <v>930</v>
      </c>
      <c r="W3003" t="s">
        <v>6</v>
      </c>
      <c r="X3003" t="s">
        <v>6</v>
      </c>
      <c r="Y3003" t="s">
        <v>707</v>
      </c>
      <c r="Z3003" t="s">
        <v>6</v>
      </c>
      <c r="AA3003" t="s">
        <v>6</v>
      </c>
      <c r="AB3003" t="s">
        <v>354</v>
      </c>
      <c r="AC3003" t="s">
        <v>682</v>
      </c>
    </row>
    <row r="3004" spans="1:29" x14ac:dyDescent="0.25">
      <c r="A3004" t="s">
        <v>389</v>
      </c>
      <c r="B3004">
        <v>298</v>
      </c>
      <c r="C3004" t="s">
        <v>118</v>
      </c>
      <c r="D3004">
        <v>2002</v>
      </c>
      <c r="E3004" t="s">
        <v>3998</v>
      </c>
      <c r="F3004" t="s">
        <v>6</v>
      </c>
      <c r="G3004" t="s">
        <v>6</v>
      </c>
      <c r="H3004" t="s">
        <v>6</v>
      </c>
      <c r="I3004">
        <v>77.524392392742769</v>
      </c>
      <c r="J3004" t="s">
        <v>6</v>
      </c>
      <c r="K3004" t="s">
        <v>6</v>
      </c>
      <c r="L3004">
        <v>109.57939712201492</v>
      </c>
      <c r="M3004" t="s">
        <v>6</v>
      </c>
      <c r="N3004" t="s">
        <v>6</v>
      </c>
      <c r="O3004">
        <v>90.649336027260475</v>
      </c>
      <c r="P3004">
        <v>289.23325569138899</v>
      </c>
      <c r="Q3004" t="s">
        <v>6</v>
      </c>
      <c r="R3004" t="s">
        <v>6</v>
      </c>
      <c r="S3004" t="s">
        <v>6</v>
      </c>
      <c r="T3004" t="s">
        <v>871</v>
      </c>
      <c r="U3004" t="s">
        <v>923</v>
      </c>
      <c r="V3004" t="s">
        <v>930</v>
      </c>
      <c r="W3004" t="s">
        <v>6</v>
      </c>
      <c r="X3004" t="s">
        <v>6</v>
      </c>
      <c r="Y3004" t="s">
        <v>707</v>
      </c>
      <c r="Z3004" t="s">
        <v>6</v>
      </c>
      <c r="AA3004" t="s">
        <v>6</v>
      </c>
      <c r="AB3004" t="s">
        <v>354</v>
      </c>
      <c r="AC3004" t="s">
        <v>682</v>
      </c>
    </row>
    <row r="3005" spans="1:29" x14ac:dyDescent="0.25">
      <c r="A3005" t="s">
        <v>389</v>
      </c>
      <c r="B3005">
        <v>298</v>
      </c>
      <c r="C3005" t="s">
        <v>118</v>
      </c>
      <c r="D3005">
        <v>2003</v>
      </c>
      <c r="E3005" t="s">
        <v>3999</v>
      </c>
      <c r="F3005" t="s">
        <v>6</v>
      </c>
      <c r="G3005" t="s">
        <v>6</v>
      </c>
      <c r="H3005" t="s">
        <v>6</v>
      </c>
      <c r="I3005">
        <v>49.386569838051642</v>
      </c>
      <c r="J3005" t="s">
        <v>6</v>
      </c>
      <c r="K3005" t="s">
        <v>6</v>
      </c>
      <c r="L3005">
        <v>111.54583050272338</v>
      </c>
      <c r="M3005" t="s">
        <v>6</v>
      </c>
      <c r="N3005" t="s">
        <v>6</v>
      </c>
      <c r="O3005">
        <v>93.020437969050391</v>
      </c>
      <c r="P3005">
        <v>339.79159380479598</v>
      </c>
      <c r="Q3005" t="s">
        <v>6</v>
      </c>
      <c r="R3005" t="s">
        <v>6</v>
      </c>
      <c r="S3005" t="s">
        <v>6</v>
      </c>
      <c r="T3005" t="s">
        <v>871</v>
      </c>
      <c r="U3005" t="s">
        <v>923</v>
      </c>
      <c r="V3005" t="s">
        <v>930</v>
      </c>
      <c r="W3005" t="s">
        <v>6</v>
      </c>
      <c r="X3005" t="s">
        <v>6</v>
      </c>
      <c r="Y3005" t="s">
        <v>707</v>
      </c>
      <c r="Z3005" t="s">
        <v>6</v>
      </c>
      <c r="AA3005" t="s">
        <v>6</v>
      </c>
      <c r="AB3005" t="s">
        <v>354</v>
      </c>
      <c r="AC3005" t="s">
        <v>682</v>
      </c>
    </row>
    <row r="3006" spans="1:29" x14ac:dyDescent="0.25">
      <c r="A3006" t="s">
        <v>389</v>
      </c>
      <c r="B3006">
        <v>298</v>
      </c>
      <c r="C3006" t="s">
        <v>118</v>
      </c>
      <c r="D3006">
        <v>2004</v>
      </c>
      <c r="E3006" t="s">
        <v>4000</v>
      </c>
      <c r="F3006" t="s">
        <v>6</v>
      </c>
      <c r="G3006" t="s">
        <v>6</v>
      </c>
      <c r="H3006" t="s">
        <v>6</v>
      </c>
      <c r="I3006">
        <v>30.279231239899218</v>
      </c>
      <c r="J3006" t="s">
        <v>6</v>
      </c>
      <c r="K3006" t="s">
        <v>6</v>
      </c>
      <c r="L3006">
        <v>93.546879093386082</v>
      </c>
      <c r="M3006" t="s">
        <v>6</v>
      </c>
      <c r="N3006" t="s">
        <v>6</v>
      </c>
      <c r="O3006">
        <v>74.904557744580572</v>
      </c>
      <c r="P3006">
        <v>392.84967593534901</v>
      </c>
      <c r="Q3006" t="s">
        <v>6</v>
      </c>
      <c r="R3006" t="s">
        <v>6</v>
      </c>
      <c r="S3006" t="s">
        <v>6</v>
      </c>
      <c r="T3006" t="s">
        <v>871</v>
      </c>
      <c r="U3006" t="s">
        <v>923</v>
      </c>
      <c r="V3006" t="s">
        <v>930</v>
      </c>
      <c r="W3006" t="s">
        <v>6</v>
      </c>
      <c r="X3006" t="s">
        <v>6</v>
      </c>
      <c r="Y3006" t="s">
        <v>707</v>
      </c>
      <c r="Z3006" t="s">
        <v>6</v>
      </c>
      <c r="AA3006" t="s">
        <v>6</v>
      </c>
      <c r="AB3006" t="s">
        <v>354</v>
      </c>
      <c r="AC3006" t="s">
        <v>682</v>
      </c>
    </row>
    <row r="3007" spans="1:29" x14ac:dyDescent="0.25">
      <c r="A3007" t="s">
        <v>389</v>
      </c>
      <c r="B3007">
        <v>298</v>
      </c>
      <c r="C3007" t="s">
        <v>118</v>
      </c>
      <c r="D3007">
        <v>2005</v>
      </c>
      <c r="E3007" t="s">
        <v>4001</v>
      </c>
      <c r="F3007" t="s">
        <v>6</v>
      </c>
      <c r="G3007" t="s">
        <v>6</v>
      </c>
      <c r="H3007" t="s">
        <v>6</v>
      </c>
      <c r="I3007">
        <v>26.026138079740978</v>
      </c>
      <c r="J3007" t="s">
        <v>6</v>
      </c>
      <c r="K3007" t="s">
        <v>6</v>
      </c>
      <c r="L3007">
        <v>83.919483564134396</v>
      </c>
      <c r="M3007" t="s">
        <v>6</v>
      </c>
      <c r="N3007" t="s">
        <v>6</v>
      </c>
      <c r="O3007">
        <v>67.371144175035241</v>
      </c>
      <c r="P3007">
        <v>425.01844817886303</v>
      </c>
      <c r="Q3007" t="s">
        <v>6</v>
      </c>
      <c r="R3007" t="s">
        <v>6</v>
      </c>
      <c r="S3007" t="s">
        <v>6</v>
      </c>
      <c r="T3007" t="s">
        <v>871</v>
      </c>
      <c r="U3007" t="s">
        <v>923</v>
      </c>
      <c r="V3007" t="s">
        <v>930</v>
      </c>
      <c r="W3007" t="s">
        <v>6</v>
      </c>
      <c r="X3007" t="s">
        <v>6</v>
      </c>
      <c r="Y3007" t="s">
        <v>707</v>
      </c>
      <c r="Z3007" t="s">
        <v>6</v>
      </c>
      <c r="AA3007" t="s">
        <v>6</v>
      </c>
      <c r="AB3007" t="s">
        <v>354</v>
      </c>
      <c r="AC3007" t="s">
        <v>682</v>
      </c>
    </row>
    <row r="3008" spans="1:29" x14ac:dyDescent="0.25">
      <c r="A3008" t="s">
        <v>389</v>
      </c>
      <c r="B3008">
        <v>298</v>
      </c>
      <c r="C3008" t="s">
        <v>118</v>
      </c>
      <c r="D3008">
        <v>2006</v>
      </c>
      <c r="E3008" t="s">
        <v>4002</v>
      </c>
      <c r="F3008" t="s">
        <v>6</v>
      </c>
      <c r="G3008" t="s">
        <v>6</v>
      </c>
      <c r="H3008" t="s">
        <v>6</v>
      </c>
      <c r="I3008">
        <v>25.219228641443376</v>
      </c>
      <c r="J3008" t="s">
        <v>6</v>
      </c>
      <c r="K3008" t="s">
        <v>6</v>
      </c>
      <c r="L3008">
        <v>75.69692619056822</v>
      </c>
      <c r="M3008" t="s">
        <v>6</v>
      </c>
      <c r="N3008" t="s">
        <v>6</v>
      </c>
      <c r="O3008">
        <v>61.586126526835649</v>
      </c>
      <c r="P3008">
        <v>471.34412336871901</v>
      </c>
      <c r="Q3008" t="s">
        <v>6</v>
      </c>
      <c r="R3008" t="s">
        <v>6</v>
      </c>
      <c r="S3008" t="s">
        <v>6</v>
      </c>
      <c r="T3008" t="s">
        <v>871</v>
      </c>
      <c r="U3008" t="s">
        <v>923</v>
      </c>
      <c r="V3008" t="s">
        <v>930</v>
      </c>
      <c r="W3008" t="s">
        <v>6</v>
      </c>
      <c r="X3008" t="s">
        <v>6</v>
      </c>
      <c r="Y3008" t="s">
        <v>707</v>
      </c>
      <c r="Z3008" t="s">
        <v>6</v>
      </c>
      <c r="AA3008" t="s">
        <v>6</v>
      </c>
      <c r="AB3008" t="s">
        <v>354</v>
      </c>
      <c r="AC3008" t="s">
        <v>682</v>
      </c>
    </row>
    <row r="3009" spans="1:29" x14ac:dyDescent="0.25">
      <c r="A3009" t="s">
        <v>389</v>
      </c>
      <c r="B3009">
        <v>298</v>
      </c>
      <c r="C3009" t="s">
        <v>118</v>
      </c>
      <c r="D3009">
        <v>2007</v>
      </c>
      <c r="E3009" t="s">
        <v>4003</v>
      </c>
      <c r="F3009" t="s">
        <v>6</v>
      </c>
      <c r="G3009" t="s">
        <v>6</v>
      </c>
      <c r="H3009" t="s">
        <v>6</v>
      </c>
      <c r="I3009">
        <v>26.719924013270287</v>
      </c>
      <c r="J3009" t="s">
        <v>6</v>
      </c>
      <c r="K3009" t="s">
        <v>6</v>
      </c>
      <c r="L3009">
        <v>67.98530593049675</v>
      </c>
      <c r="M3009" t="s">
        <v>6</v>
      </c>
      <c r="N3009" t="s">
        <v>6</v>
      </c>
      <c r="O3009">
        <v>52.538380470764935</v>
      </c>
      <c r="P3009">
        <v>549.46955027590695</v>
      </c>
      <c r="Q3009" t="s">
        <v>6</v>
      </c>
      <c r="R3009" t="s">
        <v>6</v>
      </c>
      <c r="S3009" t="s">
        <v>6</v>
      </c>
      <c r="T3009" t="s">
        <v>871</v>
      </c>
      <c r="U3009" t="s">
        <v>923</v>
      </c>
      <c r="V3009" t="s">
        <v>930</v>
      </c>
      <c r="W3009" t="s">
        <v>6</v>
      </c>
      <c r="X3009" t="s">
        <v>6</v>
      </c>
      <c r="Y3009" t="s">
        <v>707</v>
      </c>
      <c r="Z3009" t="s">
        <v>6</v>
      </c>
      <c r="AA3009" t="s">
        <v>6</v>
      </c>
      <c r="AB3009" t="s">
        <v>354</v>
      </c>
      <c r="AC3009" t="s">
        <v>682</v>
      </c>
    </row>
    <row r="3010" spans="1:29" x14ac:dyDescent="0.25">
      <c r="A3010" t="s">
        <v>389</v>
      </c>
      <c r="B3010">
        <v>298</v>
      </c>
      <c r="C3010" t="s">
        <v>118</v>
      </c>
      <c r="D3010">
        <v>2008</v>
      </c>
      <c r="E3010" t="s">
        <v>4004</v>
      </c>
      <c r="F3010" t="s">
        <v>6</v>
      </c>
      <c r="G3010" t="s">
        <v>6</v>
      </c>
      <c r="H3010" t="s">
        <v>6</v>
      </c>
      <c r="I3010">
        <v>30.05485085717639</v>
      </c>
      <c r="J3010" t="s">
        <v>6</v>
      </c>
      <c r="K3010" t="s">
        <v>6</v>
      </c>
      <c r="L3010">
        <v>59.78891870294126</v>
      </c>
      <c r="M3010" t="s">
        <v>6</v>
      </c>
      <c r="N3010" t="s">
        <v>6</v>
      </c>
      <c r="O3010">
        <v>51.816353441198416</v>
      </c>
      <c r="P3010">
        <v>636.15090848145599</v>
      </c>
      <c r="Q3010" t="s">
        <v>6</v>
      </c>
      <c r="R3010" t="s">
        <v>6</v>
      </c>
      <c r="S3010" t="s">
        <v>6</v>
      </c>
      <c r="T3010" t="s">
        <v>871</v>
      </c>
      <c r="U3010" t="s">
        <v>923</v>
      </c>
      <c r="V3010" t="s">
        <v>930</v>
      </c>
      <c r="W3010" t="s">
        <v>6</v>
      </c>
      <c r="X3010" t="s">
        <v>6</v>
      </c>
      <c r="Y3010" t="s">
        <v>707</v>
      </c>
      <c r="Z3010" t="s">
        <v>6</v>
      </c>
      <c r="AA3010" t="s">
        <v>6</v>
      </c>
      <c r="AB3010" t="s">
        <v>354</v>
      </c>
      <c r="AC3010" t="s">
        <v>682</v>
      </c>
    </row>
    <row r="3011" spans="1:29" x14ac:dyDescent="0.25">
      <c r="A3011" t="s">
        <v>389</v>
      </c>
      <c r="B3011">
        <v>298</v>
      </c>
      <c r="C3011" t="s">
        <v>118</v>
      </c>
      <c r="D3011">
        <v>2009</v>
      </c>
      <c r="E3011" t="s">
        <v>4005</v>
      </c>
      <c r="F3011" t="s">
        <v>6</v>
      </c>
      <c r="G3011" t="s">
        <v>6</v>
      </c>
      <c r="H3011" t="s">
        <v>6</v>
      </c>
      <c r="I3011">
        <v>23.271511753543479</v>
      </c>
      <c r="J3011" t="s">
        <v>6</v>
      </c>
      <c r="K3011" t="s">
        <v>6</v>
      </c>
      <c r="L3011">
        <v>63.099381420433495</v>
      </c>
      <c r="M3011" t="s">
        <v>6</v>
      </c>
      <c r="N3011" t="s">
        <v>6</v>
      </c>
      <c r="O3011">
        <v>44.862754052886579</v>
      </c>
      <c r="P3011">
        <v>714.52344573460095</v>
      </c>
      <c r="Q3011" t="s">
        <v>6</v>
      </c>
      <c r="R3011" t="s">
        <v>6</v>
      </c>
      <c r="S3011" t="s">
        <v>6</v>
      </c>
      <c r="T3011" t="s">
        <v>871</v>
      </c>
      <c r="U3011" t="s">
        <v>923</v>
      </c>
      <c r="V3011" t="s">
        <v>930</v>
      </c>
      <c r="W3011" t="s">
        <v>6</v>
      </c>
      <c r="X3011" t="s">
        <v>6</v>
      </c>
      <c r="Y3011" t="s">
        <v>707</v>
      </c>
      <c r="Z3011" t="s">
        <v>6</v>
      </c>
      <c r="AA3011" t="s">
        <v>6</v>
      </c>
      <c r="AB3011" t="s">
        <v>354</v>
      </c>
      <c r="AC3011" t="s">
        <v>682</v>
      </c>
    </row>
    <row r="3012" spans="1:29" x14ac:dyDescent="0.25">
      <c r="A3012" t="s">
        <v>389</v>
      </c>
      <c r="B3012">
        <v>298</v>
      </c>
      <c r="C3012" t="s">
        <v>118</v>
      </c>
      <c r="D3012">
        <v>2010</v>
      </c>
      <c r="E3012" t="s">
        <v>4006</v>
      </c>
      <c r="F3012" t="s">
        <v>6</v>
      </c>
      <c r="G3012" t="s">
        <v>6</v>
      </c>
      <c r="H3012" t="s">
        <v>6</v>
      </c>
      <c r="I3012">
        <v>28.08280065988712</v>
      </c>
      <c r="J3012" t="s">
        <v>6</v>
      </c>
      <c r="K3012" t="s">
        <v>6</v>
      </c>
      <c r="L3012">
        <v>59.412445823294604</v>
      </c>
      <c r="M3012" t="s">
        <v>6</v>
      </c>
      <c r="N3012" t="s">
        <v>6</v>
      </c>
      <c r="O3012">
        <v>39.909228056110891</v>
      </c>
      <c r="P3012">
        <v>808.07850283073401</v>
      </c>
      <c r="Q3012" t="s">
        <v>6</v>
      </c>
      <c r="R3012" t="s">
        <v>6</v>
      </c>
      <c r="S3012" t="s">
        <v>6</v>
      </c>
      <c r="T3012" t="s">
        <v>871</v>
      </c>
      <c r="U3012" t="s">
        <v>923</v>
      </c>
      <c r="V3012" t="s">
        <v>930</v>
      </c>
      <c r="W3012" t="s">
        <v>6</v>
      </c>
      <c r="X3012" t="s">
        <v>6</v>
      </c>
      <c r="Y3012" t="s">
        <v>707</v>
      </c>
      <c r="Z3012" t="s">
        <v>6</v>
      </c>
      <c r="AA3012" t="s">
        <v>6</v>
      </c>
      <c r="AB3012" t="s">
        <v>354</v>
      </c>
      <c r="AC3012" t="s">
        <v>682</v>
      </c>
    </row>
    <row r="3013" spans="1:29" x14ac:dyDescent="0.25">
      <c r="A3013" t="s">
        <v>389</v>
      </c>
      <c r="B3013">
        <v>298</v>
      </c>
      <c r="C3013" t="s">
        <v>118</v>
      </c>
      <c r="D3013">
        <v>2011</v>
      </c>
      <c r="E3013" t="s">
        <v>4007</v>
      </c>
      <c r="F3013" t="s">
        <v>6</v>
      </c>
      <c r="G3013" t="s">
        <v>6</v>
      </c>
      <c r="H3013" t="s">
        <v>6</v>
      </c>
      <c r="I3013">
        <v>24.44271522440366</v>
      </c>
      <c r="J3013" t="s">
        <v>6</v>
      </c>
      <c r="K3013" t="s">
        <v>6</v>
      </c>
      <c r="L3013">
        <v>58.095986679949149</v>
      </c>
      <c r="M3013" t="s">
        <v>6</v>
      </c>
      <c r="N3013" t="s">
        <v>6</v>
      </c>
      <c r="O3013">
        <v>39.62802191351566</v>
      </c>
      <c r="P3013">
        <v>926.35614517954696</v>
      </c>
      <c r="Q3013" t="s">
        <v>6</v>
      </c>
      <c r="R3013" t="s">
        <v>6</v>
      </c>
      <c r="S3013" t="s">
        <v>6</v>
      </c>
      <c r="T3013" t="s">
        <v>871</v>
      </c>
      <c r="U3013" t="s">
        <v>923</v>
      </c>
      <c r="V3013" t="s">
        <v>930</v>
      </c>
      <c r="W3013" t="s">
        <v>6</v>
      </c>
      <c r="X3013" t="s">
        <v>6</v>
      </c>
      <c r="Y3013" t="s">
        <v>707</v>
      </c>
      <c r="Z3013" t="s">
        <v>6</v>
      </c>
      <c r="AA3013" t="s">
        <v>6</v>
      </c>
      <c r="AB3013" t="s">
        <v>354</v>
      </c>
      <c r="AC3013" t="s">
        <v>682</v>
      </c>
    </row>
    <row r="3014" spans="1:29" x14ac:dyDescent="0.25">
      <c r="A3014" t="s">
        <v>389</v>
      </c>
      <c r="B3014">
        <v>298</v>
      </c>
      <c r="C3014" t="s">
        <v>118</v>
      </c>
      <c r="D3014">
        <v>2012</v>
      </c>
      <c r="E3014" t="s">
        <v>4008</v>
      </c>
      <c r="F3014" t="s">
        <v>6</v>
      </c>
      <c r="G3014" t="s">
        <v>6</v>
      </c>
      <c r="H3014" t="s">
        <v>6</v>
      </c>
      <c r="I3014">
        <v>25.655097570445989</v>
      </c>
      <c r="J3014" t="s">
        <v>6</v>
      </c>
      <c r="K3014" t="s">
        <v>6</v>
      </c>
      <c r="L3014">
        <v>58.009609358484923</v>
      </c>
      <c r="M3014" t="s">
        <v>6</v>
      </c>
      <c r="N3014" t="s">
        <v>6</v>
      </c>
      <c r="O3014">
        <v>38.468745725480105</v>
      </c>
      <c r="P3014">
        <v>1041.2105218540901</v>
      </c>
      <c r="Q3014" t="s">
        <v>6</v>
      </c>
      <c r="R3014" t="s">
        <v>6</v>
      </c>
      <c r="S3014" t="s">
        <v>6</v>
      </c>
      <c r="T3014" t="s">
        <v>871</v>
      </c>
      <c r="U3014" t="s">
        <v>923</v>
      </c>
      <c r="V3014" t="s">
        <v>930</v>
      </c>
      <c r="W3014" t="s">
        <v>6</v>
      </c>
      <c r="X3014" t="s">
        <v>6</v>
      </c>
      <c r="Y3014" t="s">
        <v>707</v>
      </c>
      <c r="Z3014" t="s">
        <v>6</v>
      </c>
      <c r="AA3014" t="s">
        <v>6</v>
      </c>
      <c r="AB3014" t="s">
        <v>354</v>
      </c>
      <c r="AC3014" t="s">
        <v>682</v>
      </c>
    </row>
    <row r="3015" spans="1:29" x14ac:dyDescent="0.25">
      <c r="A3015" t="s">
        <v>389</v>
      </c>
      <c r="B3015">
        <v>298</v>
      </c>
      <c r="C3015" t="s">
        <v>118</v>
      </c>
      <c r="D3015">
        <v>2013</v>
      </c>
      <c r="E3015" t="s">
        <v>4009</v>
      </c>
      <c r="F3015" t="s">
        <v>6</v>
      </c>
      <c r="G3015" t="s">
        <v>6</v>
      </c>
      <c r="H3015" t="s">
        <v>6</v>
      </c>
      <c r="I3015">
        <v>30.717204802156999</v>
      </c>
      <c r="J3015" t="s">
        <v>6</v>
      </c>
      <c r="K3015" t="s">
        <v>6</v>
      </c>
      <c r="L3015">
        <v>60.18420103844602</v>
      </c>
      <c r="M3015" t="s">
        <v>6</v>
      </c>
      <c r="N3015" t="s">
        <v>6</v>
      </c>
      <c r="O3015">
        <v>38.579936547841328</v>
      </c>
      <c r="P3015">
        <v>1178.33170900612</v>
      </c>
      <c r="Q3015" t="s">
        <v>6</v>
      </c>
      <c r="R3015" t="s">
        <v>6</v>
      </c>
      <c r="S3015" t="s">
        <v>6</v>
      </c>
      <c r="T3015" t="s">
        <v>871</v>
      </c>
      <c r="U3015" t="s">
        <v>923</v>
      </c>
      <c r="V3015" t="s">
        <v>930</v>
      </c>
      <c r="W3015" t="s">
        <v>6</v>
      </c>
      <c r="X3015" t="s">
        <v>6</v>
      </c>
      <c r="Y3015" t="s">
        <v>707</v>
      </c>
      <c r="Z3015" t="s">
        <v>6</v>
      </c>
      <c r="AA3015" t="s">
        <v>6</v>
      </c>
      <c r="AB3015" t="s">
        <v>354</v>
      </c>
      <c r="AC3015" t="s">
        <v>682</v>
      </c>
    </row>
    <row r="3016" spans="1:29" x14ac:dyDescent="0.25">
      <c r="A3016" t="s">
        <v>389</v>
      </c>
      <c r="B3016">
        <v>298</v>
      </c>
      <c r="C3016" t="s">
        <v>118</v>
      </c>
      <c r="D3016">
        <v>2014</v>
      </c>
      <c r="E3016" t="s">
        <v>4010</v>
      </c>
      <c r="F3016" t="s">
        <v>6</v>
      </c>
      <c r="G3016" t="s">
        <v>6</v>
      </c>
      <c r="H3016" t="s">
        <v>6</v>
      </c>
      <c r="I3016">
        <v>32.314217655202668</v>
      </c>
      <c r="J3016" t="s">
        <v>6</v>
      </c>
      <c r="K3016" t="s">
        <v>6</v>
      </c>
      <c r="L3016">
        <v>61.40363166815996</v>
      </c>
      <c r="M3016" t="s">
        <v>6</v>
      </c>
      <c r="N3016" t="s">
        <v>6</v>
      </c>
      <c r="O3016">
        <v>39.34219760451321</v>
      </c>
      <c r="P3016">
        <v>1330.5083592379999</v>
      </c>
      <c r="Q3016" t="s">
        <v>6</v>
      </c>
      <c r="R3016" t="s">
        <v>6</v>
      </c>
      <c r="S3016" t="s">
        <v>6</v>
      </c>
      <c r="T3016" t="s">
        <v>871</v>
      </c>
      <c r="U3016" t="s">
        <v>923</v>
      </c>
      <c r="V3016" t="s">
        <v>930</v>
      </c>
      <c r="W3016" t="s">
        <v>6</v>
      </c>
      <c r="X3016" t="s">
        <v>6</v>
      </c>
      <c r="Y3016" t="s">
        <v>707</v>
      </c>
      <c r="Z3016" t="s">
        <v>6</v>
      </c>
      <c r="AA3016" t="s">
        <v>6</v>
      </c>
      <c r="AB3016" t="s">
        <v>354</v>
      </c>
      <c r="AC3016" t="s">
        <v>682</v>
      </c>
    </row>
    <row r="3017" spans="1:29" x14ac:dyDescent="0.25">
      <c r="A3017" t="s">
        <v>389</v>
      </c>
      <c r="B3017">
        <v>298</v>
      </c>
      <c r="C3017" t="s">
        <v>118</v>
      </c>
      <c r="D3017">
        <v>2015</v>
      </c>
      <c r="E3017" t="s">
        <v>4011</v>
      </c>
      <c r="F3017" t="s">
        <v>6</v>
      </c>
      <c r="G3017" t="s">
        <v>6</v>
      </c>
      <c r="H3017" t="s">
        <v>6</v>
      </c>
      <c r="I3017">
        <v>34.818780194595355</v>
      </c>
      <c r="J3017" t="s">
        <v>6</v>
      </c>
      <c r="K3017" t="s">
        <v>6</v>
      </c>
      <c r="L3017">
        <v>64.584386456473652</v>
      </c>
      <c r="M3017" t="s">
        <v>6</v>
      </c>
      <c r="N3017" t="s">
        <v>6</v>
      </c>
      <c r="O3017">
        <v>47.407972051263187</v>
      </c>
      <c r="P3017">
        <v>1455.84822120128</v>
      </c>
      <c r="Q3017" t="s">
        <v>6</v>
      </c>
      <c r="R3017" t="s">
        <v>6</v>
      </c>
      <c r="S3017" t="s">
        <v>6</v>
      </c>
      <c r="T3017" t="s">
        <v>871</v>
      </c>
      <c r="U3017" t="s">
        <v>923</v>
      </c>
      <c r="V3017" t="s">
        <v>930</v>
      </c>
      <c r="W3017" t="s">
        <v>6</v>
      </c>
      <c r="X3017" t="s">
        <v>6</v>
      </c>
      <c r="Y3017" t="s">
        <v>707</v>
      </c>
      <c r="Z3017" t="s">
        <v>6</v>
      </c>
      <c r="AA3017" t="s">
        <v>6</v>
      </c>
      <c r="AB3017" t="s">
        <v>354</v>
      </c>
      <c r="AC3017" t="s">
        <v>682</v>
      </c>
    </row>
    <row r="3018" spans="1:29" x14ac:dyDescent="0.25">
      <c r="A3018" t="s">
        <v>389</v>
      </c>
      <c r="B3018">
        <v>298</v>
      </c>
      <c r="C3018" t="s">
        <v>118</v>
      </c>
      <c r="D3018">
        <v>2016</v>
      </c>
      <c r="E3018" t="s">
        <v>4012</v>
      </c>
      <c r="F3018" t="s">
        <v>6</v>
      </c>
      <c r="G3018" t="s">
        <v>6</v>
      </c>
      <c r="H3018" t="s">
        <v>6</v>
      </c>
      <c r="I3018">
        <v>34.028195582762578</v>
      </c>
      <c r="J3018" t="s">
        <v>6</v>
      </c>
      <c r="K3018" t="s">
        <v>6</v>
      </c>
      <c r="L3018">
        <v>61.876998886768696</v>
      </c>
      <c r="M3018" t="s">
        <v>6</v>
      </c>
      <c r="N3018" t="s">
        <v>6</v>
      </c>
      <c r="O3018">
        <v>47.146172045873932</v>
      </c>
      <c r="P3018">
        <v>1581.1150683411799</v>
      </c>
      <c r="Q3018" t="s">
        <v>6</v>
      </c>
      <c r="R3018" t="s">
        <v>6</v>
      </c>
      <c r="S3018" t="s">
        <v>6</v>
      </c>
      <c r="T3018" t="s">
        <v>871</v>
      </c>
      <c r="U3018" t="s">
        <v>923</v>
      </c>
      <c r="V3018" t="s">
        <v>930</v>
      </c>
      <c r="W3018" t="s">
        <v>6</v>
      </c>
      <c r="X3018" t="s">
        <v>6</v>
      </c>
      <c r="Y3018" t="s">
        <v>707</v>
      </c>
      <c r="Z3018" t="s">
        <v>6</v>
      </c>
      <c r="AA3018" t="s">
        <v>6</v>
      </c>
      <c r="AB3018" t="s">
        <v>354</v>
      </c>
      <c r="AC3018" t="s">
        <v>682</v>
      </c>
    </row>
    <row r="3019" spans="1:29" x14ac:dyDescent="0.25">
      <c r="A3019" t="s">
        <v>389</v>
      </c>
      <c r="B3019">
        <v>299</v>
      </c>
      <c r="C3019" t="s">
        <v>140</v>
      </c>
      <c r="D3019">
        <v>1950</v>
      </c>
      <c r="E3019" t="s">
        <v>4013</v>
      </c>
      <c r="F3019" t="s">
        <v>6</v>
      </c>
      <c r="G3019" t="s">
        <v>6</v>
      </c>
      <c r="H3019" t="s">
        <v>6</v>
      </c>
      <c r="I3019">
        <v>4.1473299710835505</v>
      </c>
      <c r="J3019" t="s">
        <v>6</v>
      </c>
      <c r="K3019" t="s">
        <v>6</v>
      </c>
      <c r="L3019" t="s">
        <v>6</v>
      </c>
      <c r="M3019" t="s">
        <v>6</v>
      </c>
      <c r="N3019" t="s">
        <v>6</v>
      </c>
      <c r="O3019">
        <v>0.12430238457635717</v>
      </c>
      <c r="P3019">
        <v>1.9648432566737713E-2</v>
      </c>
      <c r="Q3019" t="s">
        <v>6</v>
      </c>
      <c r="R3019" t="s">
        <v>6</v>
      </c>
      <c r="S3019" t="s">
        <v>6</v>
      </c>
      <c r="T3019" t="s">
        <v>874</v>
      </c>
      <c r="U3019" t="s">
        <v>923</v>
      </c>
      <c r="V3019" t="s">
        <v>931</v>
      </c>
      <c r="W3019" t="s">
        <v>6</v>
      </c>
      <c r="X3019" t="s">
        <v>6</v>
      </c>
      <c r="Y3019" t="s">
        <v>6</v>
      </c>
      <c r="Z3019" t="s">
        <v>6</v>
      </c>
      <c r="AA3019" t="s">
        <v>708</v>
      </c>
      <c r="AB3019" t="s">
        <v>418</v>
      </c>
      <c r="AC3019" t="s">
        <v>682</v>
      </c>
    </row>
    <row r="3020" spans="1:29" x14ac:dyDescent="0.25">
      <c r="A3020" t="s">
        <v>389</v>
      </c>
      <c r="B3020">
        <v>299</v>
      </c>
      <c r="C3020" t="s">
        <v>140</v>
      </c>
      <c r="D3020">
        <v>1951</v>
      </c>
      <c r="E3020" t="s">
        <v>4014</v>
      </c>
      <c r="F3020" t="s">
        <v>6</v>
      </c>
      <c r="G3020" t="s">
        <v>6</v>
      </c>
      <c r="H3020" t="s">
        <v>6</v>
      </c>
      <c r="I3020">
        <v>4.086059131581858</v>
      </c>
      <c r="J3020" t="s">
        <v>6</v>
      </c>
      <c r="K3020" t="s">
        <v>6</v>
      </c>
      <c r="L3020" t="s">
        <v>6</v>
      </c>
      <c r="M3020" t="s">
        <v>6</v>
      </c>
      <c r="N3020" t="s">
        <v>6</v>
      </c>
      <c r="O3020">
        <v>5.3821313240043057E-2</v>
      </c>
      <c r="P3020">
        <v>2.1836547024290692E-2</v>
      </c>
      <c r="Q3020" t="s">
        <v>6</v>
      </c>
      <c r="R3020" t="s">
        <v>6</v>
      </c>
      <c r="S3020" t="s">
        <v>6</v>
      </c>
      <c r="T3020" t="s">
        <v>874</v>
      </c>
      <c r="U3020" t="s">
        <v>923</v>
      </c>
      <c r="V3020" t="s">
        <v>931</v>
      </c>
      <c r="W3020" t="s">
        <v>6</v>
      </c>
      <c r="X3020" t="s">
        <v>6</v>
      </c>
      <c r="Y3020" t="s">
        <v>6</v>
      </c>
      <c r="Z3020" t="s">
        <v>6</v>
      </c>
      <c r="AA3020" t="s">
        <v>708</v>
      </c>
      <c r="AB3020" t="s">
        <v>418</v>
      </c>
      <c r="AC3020" t="s">
        <v>682</v>
      </c>
    </row>
    <row r="3021" spans="1:29" x14ac:dyDescent="0.25">
      <c r="A3021" t="s">
        <v>389</v>
      </c>
      <c r="B3021">
        <v>299</v>
      </c>
      <c r="C3021" t="s">
        <v>140</v>
      </c>
      <c r="D3021">
        <v>1952</v>
      </c>
      <c r="E3021" t="s">
        <v>4015</v>
      </c>
      <c r="F3021" t="s">
        <v>6</v>
      </c>
      <c r="G3021" t="s">
        <v>6</v>
      </c>
      <c r="H3021" t="s">
        <v>6</v>
      </c>
      <c r="I3021">
        <v>4.3540992574249398</v>
      </c>
      <c r="J3021" t="s">
        <v>6</v>
      </c>
      <c r="K3021" t="s">
        <v>6</v>
      </c>
      <c r="L3021" t="s">
        <v>6</v>
      </c>
      <c r="M3021" t="s">
        <v>6</v>
      </c>
      <c r="N3021" t="s">
        <v>6</v>
      </c>
      <c r="O3021">
        <v>0.35050071530758226</v>
      </c>
      <c r="P3021">
        <v>2.4761505344085666E-2</v>
      </c>
      <c r="Q3021" t="s">
        <v>6</v>
      </c>
      <c r="R3021" t="s">
        <v>6</v>
      </c>
      <c r="S3021" t="s">
        <v>6</v>
      </c>
      <c r="T3021" t="s">
        <v>874</v>
      </c>
      <c r="U3021" t="s">
        <v>923</v>
      </c>
      <c r="V3021" t="s">
        <v>931</v>
      </c>
      <c r="W3021" t="s">
        <v>6</v>
      </c>
      <c r="X3021" t="s">
        <v>6</v>
      </c>
      <c r="Y3021" t="s">
        <v>6</v>
      </c>
      <c r="Z3021" t="s">
        <v>6</v>
      </c>
      <c r="AA3021" t="s">
        <v>708</v>
      </c>
      <c r="AB3021" t="s">
        <v>418</v>
      </c>
      <c r="AC3021" t="s">
        <v>682</v>
      </c>
    </row>
    <row r="3022" spans="1:29" x14ac:dyDescent="0.25">
      <c r="A3022" t="s">
        <v>389</v>
      </c>
      <c r="B3022">
        <v>299</v>
      </c>
      <c r="C3022" t="s">
        <v>140</v>
      </c>
      <c r="D3022">
        <v>1953</v>
      </c>
      <c r="E3022" t="s">
        <v>4016</v>
      </c>
      <c r="F3022" t="s">
        <v>6</v>
      </c>
      <c r="G3022" t="s">
        <v>6</v>
      </c>
      <c r="H3022" t="s">
        <v>6</v>
      </c>
      <c r="I3022">
        <v>5.4002192526540558</v>
      </c>
      <c r="J3022" t="s">
        <v>6</v>
      </c>
      <c r="K3022" t="s">
        <v>6</v>
      </c>
      <c r="L3022" t="s">
        <v>6</v>
      </c>
      <c r="M3022" t="s">
        <v>6</v>
      </c>
      <c r="N3022" t="s">
        <v>6</v>
      </c>
      <c r="O3022">
        <v>0.23841685803052814</v>
      </c>
      <c r="P3022">
        <v>2.5602518448694715E-2</v>
      </c>
      <c r="Q3022" t="s">
        <v>6</v>
      </c>
      <c r="R3022" t="s">
        <v>6</v>
      </c>
      <c r="S3022" t="s">
        <v>6</v>
      </c>
      <c r="T3022" t="s">
        <v>874</v>
      </c>
      <c r="U3022" t="s">
        <v>923</v>
      </c>
      <c r="V3022" t="s">
        <v>931</v>
      </c>
      <c r="W3022" t="s">
        <v>6</v>
      </c>
      <c r="X3022" t="s">
        <v>6</v>
      </c>
      <c r="Y3022" t="s">
        <v>6</v>
      </c>
      <c r="Z3022" t="s">
        <v>6</v>
      </c>
      <c r="AA3022" t="s">
        <v>708</v>
      </c>
      <c r="AB3022" t="s">
        <v>418</v>
      </c>
      <c r="AC3022" t="s">
        <v>682</v>
      </c>
    </row>
    <row r="3023" spans="1:29" x14ac:dyDescent="0.25">
      <c r="A3023" t="s">
        <v>389</v>
      </c>
      <c r="B3023">
        <v>299</v>
      </c>
      <c r="C3023" t="s">
        <v>140</v>
      </c>
      <c r="D3023">
        <v>1954</v>
      </c>
      <c r="E3023" t="s">
        <v>4017</v>
      </c>
      <c r="F3023" t="s">
        <v>6</v>
      </c>
      <c r="G3023" t="s">
        <v>6</v>
      </c>
      <c r="H3023" t="s">
        <v>6</v>
      </c>
      <c r="I3023">
        <v>6.0921464589524188</v>
      </c>
      <c r="J3023" t="s">
        <v>6</v>
      </c>
      <c r="K3023" t="s">
        <v>6</v>
      </c>
      <c r="L3023" t="s">
        <v>6</v>
      </c>
      <c r="M3023" t="s">
        <v>6</v>
      </c>
      <c r="N3023" t="s">
        <v>6</v>
      </c>
      <c r="O3023">
        <v>0.18624816805080605</v>
      </c>
      <c r="P3023">
        <v>2.8813645999193161E-2</v>
      </c>
      <c r="Q3023" t="s">
        <v>6</v>
      </c>
      <c r="R3023" t="s">
        <v>6</v>
      </c>
      <c r="S3023" t="s">
        <v>6</v>
      </c>
      <c r="T3023" t="s">
        <v>874</v>
      </c>
      <c r="U3023" t="s">
        <v>923</v>
      </c>
      <c r="V3023" t="s">
        <v>931</v>
      </c>
      <c r="W3023" t="s">
        <v>6</v>
      </c>
      <c r="X3023" t="s">
        <v>6</v>
      </c>
      <c r="Y3023" t="s">
        <v>6</v>
      </c>
      <c r="Z3023" t="s">
        <v>6</v>
      </c>
      <c r="AA3023" t="s">
        <v>708</v>
      </c>
      <c r="AB3023" t="s">
        <v>418</v>
      </c>
      <c r="AC3023" t="s">
        <v>682</v>
      </c>
    </row>
    <row r="3024" spans="1:29" x14ac:dyDescent="0.25">
      <c r="A3024" t="s">
        <v>389</v>
      </c>
      <c r="B3024">
        <v>299</v>
      </c>
      <c r="C3024" t="s">
        <v>140</v>
      </c>
      <c r="D3024">
        <v>1955</v>
      </c>
      <c r="E3024" t="s">
        <v>4018</v>
      </c>
      <c r="F3024" t="s">
        <v>6</v>
      </c>
      <c r="G3024" t="s">
        <v>6</v>
      </c>
      <c r="H3024" t="s">
        <v>6</v>
      </c>
      <c r="I3024">
        <v>6.8468532256520334</v>
      </c>
      <c r="J3024" t="s">
        <v>6</v>
      </c>
      <c r="K3024" t="s">
        <v>6</v>
      </c>
      <c r="L3024" t="s">
        <v>6</v>
      </c>
      <c r="M3024" t="s">
        <v>6</v>
      </c>
      <c r="N3024" t="s">
        <v>6</v>
      </c>
      <c r="O3024">
        <v>0.14922870556673373</v>
      </c>
      <c r="P3024">
        <v>3.0054851114041273E-2</v>
      </c>
      <c r="Q3024" t="s">
        <v>6</v>
      </c>
      <c r="R3024" t="s">
        <v>6</v>
      </c>
      <c r="S3024" t="s">
        <v>6</v>
      </c>
      <c r="T3024" t="s">
        <v>874</v>
      </c>
      <c r="U3024" t="s">
        <v>923</v>
      </c>
      <c r="V3024" t="s">
        <v>931</v>
      </c>
      <c r="W3024" t="s">
        <v>6</v>
      </c>
      <c r="X3024" t="s">
        <v>6</v>
      </c>
      <c r="Y3024" t="s">
        <v>6</v>
      </c>
      <c r="Z3024" t="s">
        <v>6</v>
      </c>
      <c r="AA3024" t="s">
        <v>708</v>
      </c>
      <c r="AB3024" t="s">
        <v>418</v>
      </c>
      <c r="AC3024" t="s">
        <v>682</v>
      </c>
    </row>
    <row r="3025" spans="1:29" x14ac:dyDescent="0.25">
      <c r="A3025" t="s">
        <v>389</v>
      </c>
      <c r="B3025">
        <v>299</v>
      </c>
      <c r="C3025" t="s">
        <v>140</v>
      </c>
      <c r="D3025">
        <v>1956</v>
      </c>
      <c r="E3025" t="s">
        <v>4019</v>
      </c>
      <c r="F3025" t="s">
        <v>6</v>
      </c>
      <c r="G3025" t="s">
        <v>6</v>
      </c>
      <c r="H3025" t="s">
        <v>6</v>
      </c>
      <c r="I3025">
        <v>7.247497132298597</v>
      </c>
      <c r="J3025" t="s">
        <v>6</v>
      </c>
      <c r="K3025" t="s">
        <v>6</v>
      </c>
      <c r="L3025" t="s">
        <v>6</v>
      </c>
      <c r="M3025" t="s">
        <v>6</v>
      </c>
      <c r="N3025" t="s">
        <v>6</v>
      </c>
      <c r="O3025">
        <v>0.11176470588235295</v>
      </c>
      <c r="P3025">
        <v>3.3938997353865866E-2</v>
      </c>
      <c r="Q3025" t="s">
        <v>6</v>
      </c>
      <c r="R3025" t="s">
        <v>6</v>
      </c>
      <c r="S3025" t="s">
        <v>6</v>
      </c>
      <c r="T3025" t="s">
        <v>874</v>
      </c>
      <c r="U3025" t="s">
        <v>923</v>
      </c>
      <c r="V3025" t="s">
        <v>931</v>
      </c>
      <c r="W3025" t="s">
        <v>6</v>
      </c>
      <c r="X3025" t="s">
        <v>6</v>
      </c>
      <c r="Y3025" t="s">
        <v>6</v>
      </c>
      <c r="Z3025" t="s">
        <v>6</v>
      </c>
      <c r="AA3025" t="s">
        <v>708</v>
      </c>
      <c r="AB3025" t="s">
        <v>418</v>
      </c>
      <c r="AC3025" t="s">
        <v>682</v>
      </c>
    </row>
    <row r="3026" spans="1:29" x14ac:dyDescent="0.25">
      <c r="A3026" t="s">
        <v>389</v>
      </c>
      <c r="B3026">
        <v>299</v>
      </c>
      <c r="C3026" t="s">
        <v>140</v>
      </c>
      <c r="D3026">
        <v>1957</v>
      </c>
      <c r="E3026" t="s">
        <v>4020</v>
      </c>
      <c r="F3026" t="s">
        <v>6</v>
      </c>
      <c r="G3026" t="s">
        <v>6</v>
      </c>
      <c r="H3026" t="s">
        <v>6</v>
      </c>
      <c r="I3026">
        <v>8.9699585106029875</v>
      </c>
      <c r="J3026" t="s">
        <v>6</v>
      </c>
      <c r="K3026" t="s">
        <v>6</v>
      </c>
      <c r="L3026" t="s">
        <v>6</v>
      </c>
      <c r="M3026" t="s">
        <v>6</v>
      </c>
      <c r="N3026" t="s">
        <v>6</v>
      </c>
      <c r="O3026">
        <v>7.8419860773295311E-2</v>
      </c>
      <c r="P3026">
        <v>3.949731016080868E-2</v>
      </c>
      <c r="Q3026" t="s">
        <v>6</v>
      </c>
      <c r="R3026" t="s">
        <v>6</v>
      </c>
      <c r="S3026" t="s">
        <v>6</v>
      </c>
      <c r="T3026" t="s">
        <v>874</v>
      </c>
      <c r="U3026" t="s">
        <v>923</v>
      </c>
      <c r="V3026" t="s">
        <v>931</v>
      </c>
      <c r="W3026" t="s">
        <v>6</v>
      </c>
      <c r="X3026" t="s">
        <v>6</v>
      </c>
      <c r="Y3026" t="s">
        <v>6</v>
      </c>
      <c r="Z3026" t="s">
        <v>6</v>
      </c>
      <c r="AA3026" t="s">
        <v>708</v>
      </c>
      <c r="AB3026" t="s">
        <v>418</v>
      </c>
      <c r="AC3026" t="s">
        <v>682</v>
      </c>
    </row>
    <row r="3027" spans="1:29" x14ac:dyDescent="0.25">
      <c r="A3027" t="s">
        <v>389</v>
      </c>
      <c r="B3027">
        <v>299</v>
      </c>
      <c r="C3027" t="s">
        <v>140</v>
      </c>
      <c r="D3027">
        <v>1958</v>
      </c>
      <c r="E3027" t="s">
        <v>4021</v>
      </c>
      <c r="F3027" t="s">
        <v>6</v>
      </c>
      <c r="G3027" t="s">
        <v>6</v>
      </c>
      <c r="H3027" t="s">
        <v>6</v>
      </c>
      <c r="I3027">
        <v>9.9512421246326959</v>
      </c>
      <c r="J3027" t="s">
        <v>6</v>
      </c>
      <c r="K3027" t="s">
        <v>6</v>
      </c>
      <c r="L3027" t="s">
        <v>6</v>
      </c>
      <c r="M3027" t="s">
        <v>6</v>
      </c>
      <c r="N3027" t="s">
        <v>6</v>
      </c>
      <c r="O3027">
        <v>1.9606247966156849</v>
      </c>
      <c r="P3027">
        <v>4.1448757365229155E-2</v>
      </c>
      <c r="Q3027" t="s">
        <v>6</v>
      </c>
      <c r="R3027" t="s">
        <v>6</v>
      </c>
      <c r="S3027" t="s">
        <v>6</v>
      </c>
      <c r="T3027" t="s">
        <v>874</v>
      </c>
      <c r="U3027" t="s">
        <v>923</v>
      </c>
      <c r="V3027" t="s">
        <v>931</v>
      </c>
      <c r="W3027" t="s">
        <v>6</v>
      </c>
      <c r="X3027" t="s">
        <v>6</v>
      </c>
      <c r="Y3027" t="s">
        <v>6</v>
      </c>
      <c r="Z3027" t="s">
        <v>6</v>
      </c>
      <c r="AA3027" t="s">
        <v>708</v>
      </c>
      <c r="AB3027" t="s">
        <v>418</v>
      </c>
      <c r="AC3027" t="s">
        <v>682</v>
      </c>
    </row>
    <row r="3028" spans="1:29" x14ac:dyDescent="0.25">
      <c r="A3028" t="s">
        <v>389</v>
      </c>
      <c r="B3028">
        <v>299</v>
      </c>
      <c r="C3028" t="s">
        <v>140</v>
      </c>
      <c r="D3028">
        <v>1959</v>
      </c>
      <c r="E3028" t="s">
        <v>4022</v>
      </c>
      <c r="F3028" t="s">
        <v>6</v>
      </c>
      <c r="G3028" t="s">
        <v>6</v>
      </c>
      <c r="H3028" t="s">
        <v>6</v>
      </c>
      <c r="I3028">
        <v>11.230894457872234</v>
      </c>
      <c r="J3028" t="s">
        <v>6</v>
      </c>
      <c r="K3028" t="s">
        <v>6</v>
      </c>
      <c r="L3028" t="s">
        <v>6</v>
      </c>
      <c r="M3028" t="s">
        <v>6</v>
      </c>
      <c r="N3028" t="s">
        <v>6</v>
      </c>
      <c r="O3028">
        <v>2.6690405384254188</v>
      </c>
      <c r="P3028">
        <v>4.236247095157273E-2</v>
      </c>
      <c r="Q3028" t="s">
        <v>6</v>
      </c>
      <c r="R3028" t="s">
        <v>6</v>
      </c>
      <c r="S3028" t="s">
        <v>6</v>
      </c>
      <c r="T3028" t="s">
        <v>874</v>
      </c>
      <c r="U3028" t="s">
        <v>923</v>
      </c>
      <c r="V3028" t="s">
        <v>931</v>
      </c>
      <c r="W3028" t="s">
        <v>6</v>
      </c>
      <c r="X3028" t="s">
        <v>6</v>
      </c>
      <c r="Y3028" t="s">
        <v>6</v>
      </c>
      <c r="Z3028" t="s">
        <v>6</v>
      </c>
      <c r="AA3028" t="s">
        <v>708</v>
      </c>
      <c r="AB3028" t="s">
        <v>418</v>
      </c>
      <c r="AC3028" t="s">
        <v>682</v>
      </c>
    </row>
    <row r="3029" spans="1:29" x14ac:dyDescent="0.25">
      <c r="A3029" t="s">
        <v>389</v>
      </c>
      <c r="B3029">
        <v>299</v>
      </c>
      <c r="C3029" t="s">
        <v>140</v>
      </c>
      <c r="D3029">
        <v>1960</v>
      </c>
      <c r="E3029" t="s">
        <v>4023</v>
      </c>
      <c r="F3029" t="s">
        <v>6</v>
      </c>
      <c r="G3029" t="s">
        <v>6</v>
      </c>
      <c r="H3029" t="s">
        <v>6</v>
      </c>
      <c r="I3029">
        <v>10.065795536963282</v>
      </c>
      <c r="J3029" t="s">
        <v>6</v>
      </c>
      <c r="K3029" t="s">
        <v>6</v>
      </c>
      <c r="L3029" t="s">
        <v>6</v>
      </c>
      <c r="M3029" t="s">
        <v>6</v>
      </c>
      <c r="N3029" t="s">
        <v>6</v>
      </c>
      <c r="O3029">
        <v>5.3624120795762966</v>
      </c>
      <c r="P3029">
        <v>4.0168490746988535E-2</v>
      </c>
      <c r="Q3029" t="s">
        <v>6</v>
      </c>
      <c r="R3029" t="s">
        <v>6</v>
      </c>
      <c r="S3029" t="s">
        <v>6</v>
      </c>
      <c r="T3029" t="s">
        <v>874</v>
      </c>
      <c r="U3029" t="s">
        <v>923</v>
      </c>
      <c r="V3029" t="s">
        <v>931</v>
      </c>
      <c r="W3029" t="s">
        <v>6</v>
      </c>
      <c r="X3029" t="s">
        <v>6</v>
      </c>
      <c r="Y3029" t="s">
        <v>6</v>
      </c>
      <c r="Z3029" t="s">
        <v>6</v>
      </c>
      <c r="AA3029" t="s">
        <v>708</v>
      </c>
      <c r="AB3029" t="s">
        <v>418</v>
      </c>
      <c r="AC3029" t="s">
        <v>682</v>
      </c>
    </row>
    <row r="3030" spans="1:29" x14ac:dyDescent="0.25">
      <c r="A3030" t="s">
        <v>389</v>
      </c>
      <c r="B3030">
        <v>299</v>
      </c>
      <c r="C3030" t="s">
        <v>140</v>
      </c>
      <c r="D3030">
        <v>1961</v>
      </c>
      <c r="E3030" t="s">
        <v>4024</v>
      </c>
      <c r="F3030" t="s">
        <v>6</v>
      </c>
      <c r="G3030" t="s">
        <v>6</v>
      </c>
      <c r="H3030" t="s">
        <v>6</v>
      </c>
      <c r="I3030">
        <v>9.7789097831539031</v>
      </c>
      <c r="J3030" t="s">
        <v>6</v>
      </c>
      <c r="K3030" t="s">
        <v>6</v>
      </c>
      <c r="L3030" t="s">
        <v>6</v>
      </c>
      <c r="M3030" t="s">
        <v>6</v>
      </c>
      <c r="N3030" t="s">
        <v>6</v>
      </c>
      <c r="O3030">
        <v>5.7683604857127815</v>
      </c>
      <c r="P3030">
        <v>4.1120869714627382E-2</v>
      </c>
      <c r="Q3030" t="s">
        <v>6</v>
      </c>
      <c r="R3030" t="s">
        <v>6</v>
      </c>
      <c r="S3030" t="s">
        <v>6</v>
      </c>
      <c r="T3030" t="s">
        <v>874</v>
      </c>
      <c r="U3030" t="s">
        <v>923</v>
      </c>
      <c r="V3030" t="s">
        <v>931</v>
      </c>
      <c r="W3030" t="s">
        <v>6</v>
      </c>
      <c r="X3030" t="s">
        <v>6</v>
      </c>
      <c r="Y3030" t="s">
        <v>6</v>
      </c>
      <c r="Z3030" t="s">
        <v>6</v>
      </c>
      <c r="AA3030" t="s">
        <v>708</v>
      </c>
      <c r="AB3030" t="s">
        <v>418</v>
      </c>
      <c r="AC3030" t="s">
        <v>682</v>
      </c>
    </row>
    <row r="3031" spans="1:29" x14ac:dyDescent="0.25">
      <c r="A3031" t="s">
        <v>389</v>
      </c>
      <c r="B3031">
        <v>299</v>
      </c>
      <c r="C3031" t="s">
        <v>140</v>
      </c>
      <c r="D3031">
        <v>1962</v>
      </c>
      <c r="E3031" t="s">
        <v>4025</v>
      </c>
      <c r="F3031" t="s">
        <v>6</v>
      </c>
      <c r="G3031" t="s">
        <v>6</v>
      </c>
      <c r="H3031" t="s">
        <v>6</v>
      </c>
      <c r="I3031">
        <v>9.2762014391480108</v>
      </c>
      <c r="J3031" t="s">
        <v>6</v>
      </c>
      <c r="K3031" t="s">
        <v>6</v>
      </c>
      <c r="L3031" t="s">
        <v>6</v>
      </c>
      <c r="M3031" t="s">
        <v>6</v>
      </c>
      <c r="N3031" t="s">
        <v>6</v>
      </c>
      <c r="O3031">
        <v>4.7742488801166783</v>
      </c>
      <c r="P3031">
        <v>4.5494067329538097E-2</v>
      </c>
      <c r="Q3031" t="s">
        <v>6</v>
      </c>
      <c r="R3031" t="s">
        <v>6</v>
      </c>
      <c r="S3031" t="s">
        <v>6</v>
      </c>
      <c r="T3031" t="s">
        <v>874</v>
      </c>
      <c r="U3031" t="s">
        <v>923</v>
      </c>
      <c r="V3031" t="s">
        <v>931</v>
      </c>
      <c r="W3031" t="s">
        <v>6</v>
      </c>
      <c r="X3031" t="s">
        <v>6</v>
      </c>
      <c r="Y3031" t="s">
        <v>6</v>
      </c>
      <c r="Z3031" t="s">
        <v>6</v>
      </c>
      <c r="AA3031" t="s">
        <v>708</v>
      </c>
      <c r="AB3031" t="s">
        <v>418</v>
      </c>
      <c r="AC3031" t="s">
        <v>682</v>
      </c>
    </row>
    <row r="3032" spans="1:29" x14ac:dyDescent="0.25">
      <c r="A3032" t="s">
        <v>389</v>
      </c>
      <c r="B3032">
        <v>299</v>
      </c>
      <c r="C3032" t="s">
        <v>140</v>
      </c>
      <c r="D3032">
        <v>1963</v>
      </c>
      <c r="E3032" t="s">
        <v>4026</v>
      </c>
      <c r="F3032" t="s">
        <v>6</v>
      </c>
      <c r="G3032" t="s">
        <v>6</v>
      </c>
      <c r="H3032" t="s">
        <v>6</v>
      </c>
      <c r="I3032">
        <v>8.9787819735866528</v>
      </c>
      <c r="J3032" t="s">
        <v>6</v>
      </c>
      <c r="K3032" t="s">
        <v>6</v>
      </c>
      <c r="L3032" t="s">
        <v>6</v>
      </c>
      <c r="M3032" t="s">
        <v>6</v>
      </c>
      <c r="N3032" t="s">
        <v>6</v>
      </c>
      <c r="O3032">
        <v>4.0860468718784331</v>
      </c>
      <c r="P3032">
        <v>4.9314167536058301E-2</v>
      </c>
      <c r="Q3032" t="s">
        <v>6</v>
      </c>
      <c r="R3032" t="s">
        <v>6</v>
      </c>
      <c r="S3032" t="s">
        <v>6</v>
      </c>
      <c r="T3032" t="s">
        <v>874</v>
      </c>
      <c r="U3032" t="s">
        <v>923</v>
      </c>
      <c r="V3032" t="s">
        <v>931</v>
      </c>
      <c r="W3032" t="s">
        <v>6</v>
      </c>
      <c r="X3032" t="s">
        <v>6</v>
      </c>
      <c r="Y3032" t="s">
        <v>6</v>
      </c>
      <c r="Z3032" t="s">
        <v>6</v>
      </c>
      <c r="AA3032" t="s">
        <v>708</v>
      </c>
      <c r="AB3032" t="s">
        <v>418</v>
      </c>
      <c r="AC3032" t="s">
        <v>682</v>
      </c>
    </row>
    <row r="3033" spans="1:29" x14ac:dyDescent="0.25">
      <c r="A3033" t="s">
        <v>389</v>
      </c>
      <c r="B3033">
        <v>299</v>
      </c>
      <c r="C3033" t="s">
        <v>140</v>
      </c>
      <c r="D3033">
        <v>1964</v>
      </c>
      <c r="E3033" t="s">
        <v>4027</v>
      </c>
      <c r="F3033" t="s">
        <v>6</v>
      </c>
      <c r="G3033" t="s">
        <v>6</v>
      </c>
      <c r="H3033" t="s">
        <v>6</v>
      </c>
      <c r="I3033">
        <v>9.4166487627194826</v>
      </c>
      <c r="J3033" t="s">
        <v>6</v>
      </c>
      <c r="K3033" t="s">
        <v>6</v>
      </c>
      <c r="L3033" t="s">
        <v>6</v>
      </c>
      <c r="M3033" t="s">
        <v>6</v>
      </c>
      <c r="N3033" t="s">
        <v>6</v>
      </c>
      <c r="O3033">
        <v>3.6188001854076286</v>
      </c>
      <c r="P3033">
        <v>5.5211669548838098E-2</v>
      </c>
      <c r="Q3033" t="s">
        <v>6</v>
      </c>
      <c r="R3033" t="s">
        <v>6</v>
      </c>
      <c r="S3033" t="s">
        <v>6</v>
      </c>
      <c r="T3033" t="s">
        <v>874</v>
      </c>
      <c r="U3033" t="s">
        <v>923</v>
      </c>
      <c r="V3033" t="s">
        <v>931</v>
      </c>
      <c r="W3033" t="s">
        <v>6</v>
      </c>
      <c r="X3033" t="s">
        <v>6</v>
      </c>
      <c r="Y3033" t="s">
        <v>6</v>
      </c>
      <c r="Z3033" t="s">
        <v>6</v>
      </c>
      <c r="AA3033" t="s">
        <v>708</v>
      </c>
      <c r="AB3033" t="s">
        <v>418</v>
      </c>
      <c r="AC3033" t="s">
        <v>682</v>
      </c>
    </row>
    <row r="3034" spans="1:29" x14ac:dyDescent="0.25">
      <c r="A3034" t="s">
        <v>389</v>
      </c>
      <c r="B3034">
        <v>299</v>
      </c>
      <c r="C3034" t="s">
        <v>140</v>
      </c>
      <c r="D3034">
        <v>1965</v>
      </c>
      <c r="E3034" t="s">
        <v>4028</v>
      </c>
      <c r="F3034" t="s">
        <v>6</v>
      </c>
      <c r="G3034" t="s">
        <v>6</v>
      </c>
      <c r="H3034" t="s">
        <v>6</v>
      </c>
      <c r="I3034">
        <v>9.8640243839589097</v>
      </c>
      <c r="J3034" t="s">
        <v>6</v>
      </c>
      <c r="K3034" t="s">
        <v>6</v>
      </c>
      <c r="L3034" t="s">
        <v>6</v>
      </c>
      <c r="M3034" t="s">
        <v>6</v>
      </c>
      <c r="N3034" t="s">
        <v>6</v>
      </c>
      <c r="O3034">
        <v>3.8016647487097481</v>
      </c>
      <c r="P3034">
        <v>5.9552857751814701E-2</v>
      </c>
      <c r="Q3034" t="s">
        <v>6</v>
      </c>
      <c r="R3034" t="s">
        <v>6</v>
      </c>
      <c r="S3034" t="s">
        <v>6</v>
      </c>
      <c r="T3034" t="s">
        <v>874</v>
      </c>
      <c r="U3034" t="s">
        <v>923</v>
      </c>
      <c r="V3034" t="s">
        <v>931</v>
      </c>
      <c r="W3034" t="s">
        <v>6</v>
      </c>
      <c r="X3034" t="s">
        <v>6</v>
      </c>
      <c r="Y3034" t="s">
        <v>6</v>
      </c>
      <c r="Z3034" t="s">
        <v>6</v>
      </c>
      <c r="AA3034" t="s">
        <v>708</v>
      </c>
      <c r="AB3034" t="s">
        <v>418</v>
      </c>
      <c r="AC3034" t="s">
        <v>682</v>
      </c>
    </row>
    <row r="3035" spans="1:29" x14ac:dyDescent="0.25">
      <c r="A3035" t="s">
        <v>389</v>
      </c>
      <c r="B3035">
        <v>299</v>
      </c>
      <c r="C3035" t="s">
        <v>140</v>
      </c>
      <c r="D3035">
        <v>1966</v>
      </c>
      <c r="E3035" t="s">
        <v>4029</v>
      </c>
      <c r="F3035" t="s">
        <v>6</v>
      </c>
      <c r="G3035" t="s">
        <v>6</v>
      </c>
      <c r="H3035" t="s">
        <v>6</v>
      </c>
      <c r="I3035">
        <v>9.6163829474633751</v>
      </c>
      <c r="J3035" t="s">
        <v>6</v>
      </c>
      <c r="K3035" t="s">
        <v>6</v>
      </c>
      <c r="L3035" t="s">
        <v>6</v>
      </c>
      <c r="M3035" t="s">
        <v>6</v>
      </c>
      <c r="N3035" t="s">
        <v>6</v>
      </c>
      <c r="O3035">
        <v>3.7575062044137817</v>
      </c>
      <c r="P3035">
        <v>6.2115665897194E-2</v>
      </c>
      <c r="Q3035" t="s">
        <v>6</v>
      </c>
      <c r="R3035" t="s">
        <v>6</v>
      </c>
      <c r="S3035" t="s">
        <v>6</v>
      </c>
      <c r="T3035" t="s">
        <v>874</v>
      </c>
      <c r="U3035" t="s">
        <v>923</v>
      </c>
      <c r="V3035" t="s">
        <v>931</v>
      </c>
      <c r="W3035" t="s">
        <v>6</v>
      </c>
      <c r="X3035" t="s">
        <v>6</v>
      </c>
      <c r="Y3035" t="s">
        <v>6</v>
      </c>
      <c r="Z3035" t="s">
        <v>6</v>
      </c>
      <c r="AA3035" t="s">
        <v>708</v>
      </c>
      <c r="AB3035" t="s">
        <v>418</v>
      </c>
      <c r="AC3035" t="s">
        <v>682</v>
      </c>
    </row>
    <row r="3036" spans="1:29" x14ac:dyDescent="0.25">
      <c r="A3036" t="s">
        <v>389</v>
      </c>
      <c r="B3036">
        <v>299</v>
      </c>
      <c r="C3036" t="s">
        <v>140</v>
      </c>
      <c r="D3036">
        <v>1967</v>
      </c>
      <c r="E3036" t="s">
        <v>4030</v>
      </c>
      <c r="F3036" t="s">
        <v>6</v>
      </c>
      <c r="G3036" t="s">
        <v>6</v>
      </c>
      <c r="H3036" t="s">
        <v>6</v>
      </c>
      <c r="I3036">
        <v>10.127686309304957</v>
      </c>
      <c r="J3036" t="s">
        <v>6</v>
      </c>
      <c r="K3036" t="s">
        <v>6</v>
      </c>
      <c r="L3036" t="s">
        <v>6</v>
      </c>
      <c r="M3036" t="s">
        <v>6</v>
      </c>
      <c r="N3036" t="s">
        <v>6</v>
      </c>
      <c r="O3036">
        <v>4.3901681236053447</v>
      </c>
      <c r="P3036">
        <v>6.4485001947376303E-2</v>
      </c>
      <c r="Q3036" t="s">
        <v>6</v>
      </c>
      <c r="R3036" t="s">
        <v>6</v>
      </c>
      <c r="S3036" t="s">
        <v>6</v>
      </c>
      <c r="T3036" t="s">
        <v>874</v>
      </c>
      <c r="U3036" t="s">
        <v>923</v>
      </c>
      <c r="V3036" t="s">
        <v>931</v>
      </c>
      <c r="W3036" t="s">
        <v>6</v>
      </c>
      <c r="X3036" t="s">
        <v>6</v>
      </c>
      <c r="Y3036" t="s">
        <v>6</v>
      </c>
      <c r="Z3036" t="s">
        <v>6</v>
      </c>
      <c r="AA3036" t="s">
        <v>708</v>
      </c>
      <c r="AB3036" t="s">
        <v>418</v>
      </c>
      <c r="AC3036" t="s">
        <v>682</v>
      </c>
    </row>
    <row r="3037" spans="1:29" x14ac:dyDescent="0.25">
      <c r="A3037" t="s">
        <v>389</v>
      </c>
      <c r="B3037">
        <v>299</v>
      </c>
      <c r="C3037" t="s">
        <v>140</v>
      </c>
      <c r="D3037">
        <v>1968</v>
      </c>
      <c r="E3037" t="s">
        <v>4031</v>
      </c>
      <c r="F3037" t="s">
        <v>6</v>
      </c>
      <c r="G3037" t="s">
        <v>6</v>
      </c>
      <c r="H3037" t="s">
        <v>6</v>
      </c>
      <c r="I3037">
        <v>10.664372241692798</v>
      </c>
      <c r="J3037" t="s">
        <v>6</v>
      </c>
      <c r="K3037" t="s">
        <v>6</v>
      </c>
      <c r="L3037" t="s">
        <v>6</v>
      </c>
      <c r="M3037" t="s">
        <v>6</v>
      </c>
      <c r="N3037" t="s">
        <v>6</v>
      </c>
      <c r="O3037">
        <v>5.1471101689630885</v>
      </c>
      <c r="P3037">
        <v>6.8523887855902105E-2</v>
      </c>
      <c r="Q3037" t="s">
        <v>6</v>
      </c>
      <c r="R3037" t="s">
        <v>6</v>
      </c>
      <c r="S3037" t="s">
        <v>6</v>
      </c>
      <c r="T3037" t="s">
        <v>874</v>
      </c>
      <c r="U3037" t="s">
        <v>923</v>
      </c>
      <c r="V3037" t="s">
        <v>931</v>
      </c>
      <c r="W3037" t="s">
        <v>6</v>
      </c>
      <c r="X3037" t="s">
        <v>6</v>
      </c>
      <c r="Y3037" t="s">
        <v>6</v>
      </c>
      <c r="Z3037" t="s">
        <v>6</v>
      </c>
      <c r="AA3037" t="s">
        <v>708</v>
      </c>
      <c r="AB3037" t="s">
        <v>418</v>
      </c>
      <c r="AC3037" t="s">
        <v>682</v>
      </c>
    </row>
    <row r="3038" spans="1:29" x14ac:dyDescent="0.25">
      <c r="A3038" t="s">
        <v>389</v>
      </c>
      <c r="B3038">
        <v>299</v>
      </c>
      <c r="C3038" t="s">
        <v>140</v>
      </c>
      <c r="D3038">
        <v>1969</v>
      </c>
      <c r="E3038" t="s">
        <v>4032</v>
      </c>
      <c r="F3038" t="s">
        <v>6</v>
      </c>
      <c r="G3038" t="s">
        <v>6</v>
      </c>
      <c r="H3038" t="s">
        <v>6</v>
      </c>
      <c r="I3038">
        <v>10.736615438829633</v>
      </c>
      <c r="J3038" t="s">
        <v>6</v>
      </c>
      <c r="K3038" t="s">
        <v>6</v>
      </c>
      <c r="L3038" t="s">
        <v>6</v>
      </c>
      <c r="M3038" t="s">
        <v>6</v>
      </c>
      <c r="N3038" t="s">
        <v>6</v>
      </c>
      <c r="O3038">
        <v>6.2144695572505677</v>
      </c>
      <c r="P3038">
        <v>7.33288651270846E-2</v>
      </c>
      <c r="Q3038" t="s">
        <v>6</v>
      </c>
      <c r="R3038" t="s">
        <v>6</v>
      </c>
      <c r="S3038" t="s">
        <v>6</v>
      </c>
      <c r="T3038" t="s">
        <v>874</v>
      </c>
      <c r="U3038" t="s">
        <v>923</v>
      </c>
      <c r="V3038" t="s">
        <v>931</v>
      </c>
      <c r="W3038" t="s">
        <v>6</v>
      </c>
      <c r="X3038" t="s">
        <v>6</v>
      </c>
      <c r="Y3038" t="s">
        <v>6</v>
      </c>
      <c r="Z3038" t="s">
        <v>6</v>
      </c>
      <c r="AA3038" t="s">
        <v>708</v>
      </c>
      <c r="AB3038" t="s">
        <v>418</v>
      </c>
      <c r="AC3038" t="s">
        <v>682</v>
      </c>
    </row>
    <row r="3039" spans="1:29" x14ac:dyDescent="0.25">
      <c r="A3039" t="s">
        <v>389</v>
      </c>
      <c r="B3039">
        <v>299</v>
      </c>
      <c r="C3039" t="s">
        <v>140</v>
      </c>
      <c r="D3039">
        <v>1970</v>
      </c>
      <c r="E3039" t="s">
        <v>4033</v>
      </c>
      <c r="F3039" t="s">
        <v>6</v>
      </c>
      <c r="G3039" t="s">
        <v>6</v>
      </c>
      <c r="H3039" t="s">
        <v>6</v>
      </c>
      <c r="I3039">
        <v>10.670102850375539</v>
      </c>
      <c r="J3039" t="s">
        <v>6</v>
      </c>
      <c r="K3039" t="s">
        <v>6</v>
      </c>
      <c r="L3039" t="s">
        <v>6</v>
      </c>
      <c r="M3039" t="s">
        <v>6</v>
      </c>
      <c r="N3039" t="s">
        <v>6</v>
      </c>
      <c r="O3039">
        <v>6.7192960499973404</v>
      </c>
      <c r="P3039">
        <v>8.1734752556440401E-2</v>
      </c>
      <c r="Q3039" t="s">
        <v>6</v>
      </c>
      <c r="R3039" t="s">
        <v>6</v>
      </c>
      <c r="S3039" t="s">
        <v>6</v>
      </c>
      <c r="T3039" t="s">
        <v>874</v>
      </c>
      <c r="U3039" t="s">
        <v>923</v>
      </c>
      <c r="V3039" t="s">
        <v>931</v>
      </c>
      <c r="W3039" t="s">
        <v>6</v>
      </c>
      <c r="X3039" t="s">
        <v>6</v>
      </c>
      <c r="Y3039" t="s">
        <v>6</v>
      </c>
      <c r="Z3039" t="s">
        <v>6</v>
      </c>
      <c r="AA3039" t="s">
        <v>708</v>
      </c>
      <c r="AB3039" t="s">
        <v>418</v>
      </c>
      <c r="AC3039" t="s">
        <v>682</v>
      </c>
    </row>
    <row r="3040" spans="1:29" x14ac:dyDescent="0.25">
      <c r="A3040" t="s">
        <v>389</v>
      </c>
      <c r="B3040">
        <v>299</v>
      </c>
      <c r="C3040" t="s">
        <v>140</v>
      </c>
      <c r="D3040">
        <v>1971</v>
      </c>
      <c r="E3040" t="s">
        <v>4034</v>
      </c>
      <c r="F3040" t="s">
        <v>6</v>
      </c>
      <c r="G3040" t="s">
        <v>6</v>
      </c>
      <c r="H3040" t="s">
        <v>6</v>
      </c>
      <c r="I3040">
        <v>11.078090069646198</v>
      </c>
      <c r="J3040" t="s">
        <v>6</v>
      </c>
      <c r="K3040" t="s">
        <v>6</v>
      </c>
      <c r="L3040" t="s">
        <v>6</v>
      </c>
      <c r="M3040" t="s">
        <v>6</v>
      </c>
      <c r="N3040" t="s">
        <v>6</v>
      </c>
      <c r="O3040">
        <v>7.2350030890256631</v>
      </c>
      <c r="P3040">
        <v>8.6919411042223602E-2</v>
      </c>
      <c r="Q3040" t="s">
        <v>6</v>
      </c>
      <c r="R3040" t="s">
        <v>6</v>
      </c>
      <c r="S3040" t="s">
        <v>6</v>
      </c>
      <c r="T3040" t="s">
        <v>874</v>
      </c>
      <c r="U3040" t="s">
        <v>923</v>
      </c>
      <c r="V3040" t="s">
        <v>931</v>
      </c>
      <c r="W3040" t="s">
        <v>6</v>
      </c>
      <c r="X3040" t="s">
        <v>6</v>
      </c>
      <c r="Y3040" t="s">
        <v>6</v>
      </c>
      <c r="Z3040" t="s">
        <v>6</v>
      </c>
      <c r="AA3040" t="s">
        <v>708</v>
      </c>
      <c r="AB3040" t="s">
        <v>418</v>
      </c>
      <c r="AC3040" t="s">
        <v>682</v>
      </c>
    </row>
    <row r="3041" spans="1:29" x14ac:dyDescent="0.25">
      <c r="A3041" t="s">
        <v>389</v>
      </c>
      <c r="B3041">
        <v>299</v>
      </c>
      <c r="C3041" t="s">
        <v>140</v>
      </c>
      <c r="D3041">
        <v>1972</v>
      </c>
      <c r="E3041" t="s">
        <v>4035</v>
      </c>
      <c r="F3041" t="s">
        <v>6</v>
      </c>
      <c r="G3041" t="s">
        <v>6</v>
      </c>
      <c r="H3041" t="s">
        <v>6</v>
      </c>
      <c r="I3041">
        <v>12.261422595589034</v>
      </c>
      <c r="J3041" t="s">
        <v>6</v>
      </c>
      <c r="K3041" t="s">
        <v>6</v>
      </c>
      <c r="L3041" t="s">
        <v>6</v>
      </c>
      <c r="M3041" t="s">
        <v>6</v>
      </c>
      <c r="N3041" t="s">
        <v>6</v>
      </c>
      <c r="O3041">
        <v>9.194933524810196</v>
      </c>
      <c r="P3041">
        <v>9.1814603322602106E-2</v>
      </c>
      <c r="Q3041" t="s">
        <v>6</v>
      </c>
      <c r="R3041" t="s">
        <v>6</v>
      </c>
      <c r="S3041" t="s">
        <v>6</v>
      </c>
      <c r="T3041" t="s">
        <v>874</v>
      </c>
      <c r="U3041" t="s">
        <v>923</v>
      </c>
      <c r="V3041" t="s">
        <v>931</v>
      </c>
      <c r="W3041" t="s">
        <v>6</v>
      </c>
      <c r="X3041" t="s">
        <v>6</v>
      </c>
      <c r="Y3041" t="s">
        <v>6</v>
      </c>
      <c r="Z3041" t="s">
        <v>6</v>
      </c>
      <c r="AA3041" t="s">
        <v>708</v>
      </c>
      <c r="AB3041" t="s">
        <v>418</v>
      </c>
      <c r="AC3041" t="s">
        <v>682</v>
      </c>
    </row>
    <row r="3042" spans="1:29" x14ac:dyDescent="0.25">
      <c r="A3042" t="s">
        <v>389</v>
      </c>
      <c r="B3042">
        <v>299</v>
      </c>
      <c r="C3042" t="s">
        <v>140</v>
      </c>
      <c r="D3042">
        <v>1973</v>
      </c>
      <c r="E3042" t="s">
        <v>4036</v>
      </c>
      <c r="F3042" t="s">
        <v>6</v>
      </c>
      <c r="G3042" t="s">
        <v>6</v>
      </c>
      <c r="H3042" t="s">
        <v>6</v>
      </c>
      <c r="I3042">
        <v>14.047994488883283</v>
      </c>
      <c r="J3042" t="s">
        <v>6</v>
      </c>
      <c r="K3042" t="s">
        <v>6</v>
      </c>
      <c r="L3042" t="s">
        <v>6</v>
      </c>
      <c r="M3042" t="s">
        <v>6</v>
      </c>
      <c r="N3042" t="s">
        <v>6</v>
      </c>
      <c r="O3042">
        <v>8.6763419698861934</v>
      </c>
      <c r="P3042">
        <v>0.101589195488514</v>
      </c>
      <c r="Q3042" t="s">
        <v>6</v>
      </c>
      <c r="R3042" t="s">
        <v>6</v>
      </c>
      <c r="S3042" t="s">
        <v>6</v>
      </c>
      <c r="T3042" t="s">
        <v>874</v>
      </c>
      <c r="U3042" t="s">
        <v>923</v>
      </c>
      <c r="V3042" t="s">
        <v>931</v>
      </c>
      <c r="W3042" t="s">
        <v>6</v>
      </c>
      <c r="X3042" t="s">
        <v>6</v>
      </c>
      <c r="Y3042" t="s">
        <v>6</v>
      </c>
      <c r="Z3042" t="s">
        <v>6</v>
      </c>
      <c r="AA3042" t="s">
        <v>708</v>
      </c>
      <c r="AB3042" t="s">
        <v>418</v>
      </c>
      <c r="AC3042" t="s">
        <v>682</v>
      </c>
    </row>
    <row r="3043" spans="1:29" x14ac:dyDescent="0.25">
      <c r="A3043" t="s">
        <v>389</v>
      </c>
      <c r="B3043">
        <v>299</v>
      </c>
      <c r="C3043" t="s">
        <v>140</v>
      </c>
      <c r="D3043">
        <v>1974</v>
      </c>
      <c r="E3043" t="s">
        <v>4037</v>
      </c>
      <c r="F3043" t="s">
        <v>6</v>
      </c>
      <c r="G3043" t="s">
        <v>6</v>
      </c>
      <c r="H3043" t="s">
        <v>6</v>
      </c>
      <c r="I3043">
        <v>16.337387295014228</v>
      </c>
      <c r="J3043" t="s">
        <v>6</v>
      </c>
      <c r="K3043" t="s">
        <v>6</v>
      </c>
      <c r="L3043" t="s">
        <v>6</v>
      </c>
      <c r="M3043" t="s">
        <v>6</v>
      </c>
      <c r="N3043" t="s">
        <v>6</v>
      </c>
      <c r="O3043">
        <v>7.6313807824142117</v>
      </c>
      <c r="P3043">
        <v>0.116656170108908</v>
      </c>
      <c r="Q3043" t="s">
        <v>6</v>
      </c>
      <c r="R3043" t="s">
        <v>6</v>
      </c>
      <c r="S3043" t="s">
        <v>6</v>
      </c>
      <c r="T3043" t="s">
        <v>874</v>
      </c>
      <c r="U3043" t="s">
        <v>923</v>
      </c>
      <c r="V3043" t="s">
        <v>931</v>
      </c>
      <c r="W3043" t="s">
        <v>6</v>
      </c>
      <c r="X3043" t="s">
        <v>6</v>
      </c>
      <c r="Y3043" t="s">
        <v>6</v>
      </c>
      <c r="Z3043" t="s">
        <v>6</v>
      </c>
      <c r="AA3043" t="s">
        <v>708</v>
      </c>
      <c r="AB3043" t="s">
        <v>418</v>
      </c>
      <c r="AC3043" t="s">
        <v>682</v>
      </c>
    </row>
    <row r="3044" spans="1:29" x14ac:dyDescent="0.25">
      <c r="A3044" t="s">
        <v>389</v>
      </c>
      <c r="B3044">
        <v>299</v>
      </c>
      <c r="C3044" t="s">
        <v>140</v>
      </c>
      <c r="D3044">
        <v>1975</v>
      </c>
      <c r="E3044" t="s">
        <v>4038</v>
      </c>
      <c r="F3044" t="s">
        <v>6</v>
      </c>
      <c r="G3044" t="s">
        <v>6</v>
      </c>
      <c r="H3044" t="s">
        <v>6</v>
      </c>
      <c r="I3044">
        <v>21.131249820941576</v>
      </c>
      <c r="J3044" t="s">
        <v>6</v>
      </c>
      <c r="K3044" t="s">
        <v>6</v>
      </c>
      <c r="L3044" t="s">
        <v>6</v>
      </c>
      <c r="M3044" t="s">
        <v>6</v>
      </c>
      <c r="N3044" t="s">
        <v>6</v>
      </c>
      <c r="O3044">
        <v>5.7868261940907129</v>
      </c>
      <c r="P3044">
        <v>0.136461824458842</v>
      </c>
      <c r="Q3044" t="s">
        <v>6</v>
      </c>
      <c r="R3044" t="s">
        <v>6</v>
      </c>
      <c r="S3044" t="s">
        <v>6</v>
      </c>
      <c r="T3044" t="s">
        <v>874</v>
      </c>
      <c r="U3044" t="s">
        <v>923</v>
      </c>
      <c r="V3044" t="s">
        <v>931</v>
      </c>
      <c r="W3044" t="s">
        <v>6</v>
      </c>
      <c r="X3044" t="s">
        <v>6</v>
      </c>
      <c r="Y3044" t="s">
        <v>6</v>
      </c>
      <c r="Z3044" t="s">
        <v>6</v>
      </c>
      <c r="AA3044" t="s">
        <v>708</v>
      </c>
      <c r="AB3044" t="s">
        <v>418</v>
      </c>
      <c r="AC3044" t="s">
        <v>682</v>
      </c>
    </row>
    <row r="3045" spans="1:29" x14ac:dyDescent="0.25">
      <c r="A3045" t="s">
        <v>389</v>
      </c>
      <c r="B3045">
        <v>299</v>
      </c>
      <c r="C3045" t="s">
        <v>140</v>
      </c>
      <c r="D3045">
        <v>1976</v>
      </c>
      <c r="E3045" t="s">
        <v>4039</v>
      </c>
      <c r="F3045" t="s">
        <v>6</v>
      </c>
      <c r="G3045" t="s">
        <v>6</v>
      </c>
      <c r="H3045" t="s">
        <v>6</v>
      </c>
      <c r="I3045">
        <v>24.721083067066949</v>
      </c>
      <c r="J3045" t="s">
        <v>6</v>
      </c>
      <c r="K3045" t="s">
        <v>6</v>
      </c>
      <c r="L3045" t="s">
        <v>6</v>
      </c>
      <c r="M3045" t="s">
        <v>6</v>
      </c>
      <c r="N3045" t="s">
        <v>6</v>
      </c>
      <c r="O3045">
        <v>9.6402605635091838</v>
      </c>
      <c r="P3045">
        <v>0.15969295605900299</v>
      </c>
      <c r="Q3045" t="s">
        <v>6</v>
      </c>
      <c r="R3045" t="s">
        <v>6</v>
      </c>
      <c r="S3045" t="s">
        <v>6</v>
      </c>
      <c r="T3045" t="s">
        <v>874</v>
      </c>
      <c r="U3045" t="s">
        <v>923</v>
      </c>
      <c r="V3045" t="s">
        <v>931</v>
      </c>
      <c r="W3045" t="s">
        <v>6</v>
      </c>
      <c r="X3045" t="s">
        <v>6</v>
      </c>
      <c r="Y3045" t="s">
        <v>6</v>
      </c>
      <c r="Z3045" t="s">
        <v>6</v>
      </c>
      <c r="AA3045" t="s">
        <v>708</v>
      </c>
      <c r="AB3045" t="s">
        <v>418</v>
      </c>
      <c r="AC3045" t="s">
        <v>682</v>
      </c>
    </row>
    <row r="3046" spans="1:29" x14ac:dyDescent="0.25">
      <c r="A3046" t="s">
        <v>389</v>
      </c>
      <c r="B3046">
        <v>299</v>
      </c>
      <c r="C3046" t="s">
        <v>140</v>
      </c>
      <c r="D3046">
        <v>1977</v>
      </c>
      <c r="E3046" t="s">
        <v>4040</v>
      </c>
      <c r="F3046" t="s">
        <v>6</v>
      </c>
      <c r="G3046" t="s">
        <v>6</v>
      </c>
      <c r="H3046" t="s">
        <v>6</v>
      </c>
      <c r="I3046">
        <v>25.412797962147327</v>
      </c>
      <c r="J3046" t="s">
        <v>6</v>
      </c>
      <c r="K3046" t="s">
        <v>6</v>
      </c>
      <c r="L3046" t="s">
        <v>6</v>
      </c>
      <c r="M3046" t="s">
        <v>6</v>
      </c>
      <c r="N3046" t="s">
        <v>6</v>
      </c>
      <c r="O3046">
        <v>12.6710611985476</v>
      </c>
      <c r="P3046">
        <v>0.183694756527573</v>
      </c>
      <c r="Q3046" t="s">
        <v>6</v>
      </c>
      <c r="R3046" t="s">
        <v>6</v>
      </c>
      <c r="S3046" t="s">
        <v>6</v>
      </c>
      <c r="T3046" t="s">
        <v>874</v>
      </c>
      <c r="U3046" t="s">
        <v>923</v>
      </c>
      <c r="V3046" t="s">
        <v>931</v>
      </c>
      <c r="W3046" t="s">
        <v>6</v>
      </c>
      <c r="X3046" t="s">
        <v>6</v>
      </c>
      <c r="Y3046" t="s">
        <v>6</v>
      </c>
      <c r="Z3046" t="s">
        <v>6</v>
      </c>
      <c r="AA3046" t="s">
        <v>708</v>
      </c>
      <c r="AB3046" t="s">
        <v>418</v>
      </c>
      <c r="AC3046" t="s">
        <v>682</v>
      </c>
    </row>
    <row r="3047" spans="1:29" x14ac:dyDescent="0.25">
      <c r="A3047" t="s">
        <v>389</v>
      </c>
      <c r="B3047">
        <v>299</v>
      </c>
      <c r="C3047" t="s">
        <v>140</v>
      </c>
      <c r="D3047">
        <v>1978</v>
      </c>
      <c r="E3047" t="s">
        <v>4041</v>
      </c>
      <c r="F3047" t="s">
        <v>6</v>
      </c>
      <c r="G3047" t="s">
        <v>6</v>
      </c>
      <c r="H3047" t="s">
        <v>6</v>
      </c>
      <c r="I3047">
        <v>28.482149942547757</v>
      </c>
      <c r="J3047" t="s">
        <v>6</v>
      </c>
      <c r="K3047" t="s">
        <v>6</v>
      </c>
      <c r="L3047" t="s">
        <v>6</v>
      </c>
      <c r="M3047" t="s">
        <v>6</v>
      </c>
      <c r="N3047" t="s">
        <v>6</v>
      </c>
      <c r="O3047">
        <v>16.566912311400991</v>
      </c>
      <c r="P3047">
        <v>0.19939428903865999</v>
      </c>
      <c r="Q3047" t="s">
        <v>6</v>
      </c>
      <c r="R3047" t="s">
        <v>6</v>
      </c>
      <c r="S3047" t="s">
        <v>6</v>
      </c>
      <c r="T3047" t="s">
        <v>874</v>
      </c>
      <c r="U3047" t="s">
        <v>923</v>
      </c>
      <c r="V3047" t="s">
        <v>931</v>
      </c>
      <c r="W3047" t="s">
        <v>6</v>
      </c>
      <c r="X3047" t="s">
        <v>6</v>
      </c>
      <c r="Y3047" t="s">
        <v>6</v>
      </c>
      <c r="Z3047" t="s">
        <v>6</v>
      </c>
      <c r="AA3047" t="s">
        <v>708</v>
      </c>
      <c r="AB3047" t="s">
        <v>418</v>
      </c>
      <c r="AC3047" t="s">
        <v>682</v>
      </c>
    </row>
    <row r="3048" spans="1:29" x14ac:dyDescent="0.25">
      <c r="A3048" t="s">
        <v>389</v>
      </c>
      <c r="B3048">
        <v>299</v>
      </c>
      <c r="C3048" t="s">
        <v>140</v>
      </c>
      <c r="D3048">
        <v>1979</v>
      </c>
      <c r="E3048" t="s">
        <v>4042</v>
      </c>
      <c r="F3048" t="s">
        <v>6</v>
      </c>
      <c r="G3048" t="s">
        <v>6</v>
      </c>
      <c r="H3048" t="s">
        <v>6</v>
      </c>
      <c r="I3048">
        <v>24.222348536450387</v>
      </c>
      <c r="J3048" t="s">
        <v>6</v>
      </c>
      <c r="K3048" t="s">
        <v>6</v>
      </c>
      <c r="L3048" t="s">
        <v>6</v>
      </c>
      <c r="M3048" t="s">
        <v>6</v>
      </c>
      <c r="N3048" t="s">
        <v>6</v>
      </c>
      <c r="O3048">
        <v>19.230983146859518</v>
      </c>
      <c r="P3048">
        <v>0.24489297201983201</v>
      </c>
      <c r="Q3048" t="s">
        <v>6</v>
      </c>
      <c r="R3048" t="s">
        <v>6</v>
      </c>
      <c r="S3048" t="s">
        <v>6</v>
      </c>
      <c r="T3048" t="s">
        <v>874</v>
      </c>
      <c r="U3048" t="s">
        <v>923</v>
      </c>
      <c r="V3048" t="s">
        <v>931</v>
      </c>
      <c r="W3048" t="s">
        <v>6</v>
      </c>
      <c r="X3048" t="s">
        <v>6</v>
      </c>
      <c r="Y3048" t="s">
        <v>6</v>
      </c>
      <c r="Z3048" t="s">
        <v>6</v>
      </c>
      <c r="AA3048" t="s">
        <v>708</v>
      </c>
      <c r="AB3048" t="s">
        <v>418</v>
      </c>
      <c r="AC3048" t="s">
        <v>682</v>
      </c>
    </row>
    <row r="3049" spans="1:29" x14ac:dyDescent="0.25">
      <c r="A3049" t="s">
        <v>389</v>
      </c>
      <c r="B3049">
        <v>299</v>
      </c>
      <c r="C3049" t="s">
        <v>140</v>
      </c>
      <c r="D3049">
        <v>1980</v>
      </c>
      <c r="E3049" t="s">
        <v>4043</v>
      </c>
      <c r="F3049" t="s">
        <v>6</v>
      </c>
      <c r="G3049" t="s">
        <v>6</v>
      </c>
      <c r="H3049" t="s">
        <v>6</v>
      </c>
      <c r="I3049">
        <v>23.236201447066406</v>
      </c>
      <c r="J3049" t="s">
        <v>6</v>
      </c>
      <c r="K3049" t="s">
        <v>6</v>
      </c>
      <c r="L3049" t="s">
        <v>6</v>
      </c>
      <c r="M3049" t="s">
        <v>6</v>
      </c>
      <c r="N3049" t="s">
        <v>6</v>
      </c>
      <c r="O3049">
        <v>16.635091272609237</v>
      </c>
      <c r="P3049">
        <v>0.29979141047923602</v>
      </c>
      <c r="Q3049" t="s">
        <v>6</v>
      </c>
      <c r="R3049" t="s">
        <v>6</v>
      </c>
      <c r="S3049" t="s">
        <v>6</v>
      </c>
      <c r="T3049" t="s">
        <v>874</v>
      </c>
      <c r="U3049" t="s">
        <v>923</v>
      </c>
      <c r="V3049" t="s">
        <v>931</v>
      </c>
      <c r="W3049" t="s">
        <v>6</v>
      </c>
      <c r="X3049" t="s">
        <v>6</v>
      </c>
      <c r="Y3049" t="s">
        <v>6</v>
      </c>
      <c r="Z3049" t="s">
        <v>6</v>
      </c>
      <c r="AA3049" t="s">
        <v>708</v>
      </c>
      <c r="AB3049" t="s">
        <v>418</v>
      </c>
      <c r="AC3049" t="s">
        <v>682</v>
      </c>
    </row>
    <row r="3050" spans="1:29" x14ac:dyDescent="0.25">
      <c r="A3050" t="s">
        <v>389</v>
      </c>
      <c r="B3050">
        <v>299</v>
      </c>
      <c r="C3050" t="s">
        <v>140</v>
      </c>
      <c r="D3050">
        <v>1981</v>
      </c>
      <c r="E3050" t="s">
        <v>4044</v>
      </c>
      <c r="F3050" t="s">
        <v>6</v>
      </c>
      <c r="G3050" t="s">
        <v>6</v>
      </c>
      <c r="H3050" t="s">
        <v>6</v>
      </c>
      <c r="I3050">
        <v>22.595864891446769</v>
      </c>
      <c r="J3050" t="s">
        <v>6</v>
      </c>
      <c r="K3050" t="s">
        <v>6</v>
      </c>
      <c r="L3050" t="s">
        <v>6</v>
      </c>
      <c r="M3050" t="s">
        <v>6</v>
      </c>
      <c r="N3050" t="s">
        <v>6</v>
      </c>
      <c r="O3050">
        <v>18.893643894055057</v>
      </c>
      <c r="P3050">
        <v>0.33639036945217199</v>
      </c>
      <c r="Q3050" t="s">
        <v>6</v>
      </c>
      <c r="R3050" t="s">
        <v>6</v>
      </c>
      <c r="S3050" t="s">
        <v>6</v>
      </c>
      <c r="T3050" t="s">
        <v>874</v>
      </c>
      <c r="U3050" t="s">
        <v>923</v>
      </c>
      <c r="V3050" t="s">
        <v>931</v>
      </c>
      <c r="W3050" t="s">
        <v>6</v>
      </c>
      <c r="X3050" t="s">
        <v>6</v>
      </c>
      <c r="Y3050" t="s">
        <v>6</v>
      </c>
      <c r="Z3050" t="s">
        <v>6</v>
      </c>
      <c r="AA3050" t="s">
        <v>708</v>
      </c>
      <c r="AB3050" t="s">
        <v>418</v>
      </c>
      <c r="AC3050" t="s">
        <v>682</v>
      </c>
    </row>
    <row r="3051" spans="1:29" x14ac:dyDescent="0.25">
      <c r="A3051" t="s">
        <v>389</v>
      </c>
      <c r="B3051">
        <v>299</v>
      </c>
      <c r="C3051" t="s">
        <v>140</v>
      </c>
      <c r="D3051">
        <v>1982</v>
      </c>
      <c r="E3051" t="s">
        <v>4045</v>
      </c>
      <c r="F3051" t="s">
        <v>6</v>
      </c>
      <c r="G3051" t="s">
        <v>6</v>
      </c>
      <c r="H3051" t="s">
        <v>6</v>
      </c>
      <c r="I3051">
        <v>24.914462909652816</v>
      </c>
      <c r="J3051" t="s">
        <v>6</v>
      </c>
      <c r="K3051" t="s">
        <v>6</v>
      </c>
      <c r="L3051" t="s">
        <v>6</v>
      </c>
      <c r="M3051" t="s">
        <v>6</v>
      </c>
      <c r="N3051" t="s">
        <v>6</v>
      </c>
      <c r="O3051">
        <v>18.593464312805239</v>
      </c>
      <c r="P3051">
        <v>0.34339016918132897</v>
      </c>
      <c r="Q3051" t="s">
        <v>6</v>
      </c>
      <c r="R3051" t="s">
        <v>6</v>
      </c>
      <c r="S3051" t="s">
        <v>6</v>
      </c>
      <c r="T3051" t="s">
        <v>874</v>
      </c>
      <c r="U3051" t="s">
        <v>923</v>
      </c>
      <c r="V3051" t="s">
        <v>931</v>
      </c>
      <c r="W3051" t="s">
        <v>6</v>
      </c>
      <c r="X3051" t="s">
        <v>6</v>
      </c>
      <c r="Y3051" t="s">
        <v>6</v>
      </c>
      <c r="Z3051" t="s">
        <v>6</v>
      </c>
      <c r="AA3051" t="s">
        <v>708</v>
      </c>
      <c r="AB3051" t="s">
        <v>418</v>
      </c>
      <c r="AC3051" t="s">
        <v>682</v>
      </c>
    </row>
    <row r="3052" spans="1:29" x14ac:dyDescent="0.25">
      <c r="A3052" t="s">
        <v>389</v>
      </c>
      <c r="B3052">
        <v>299</v>
      </c>
      <c r="C3052" t="s">
        <v>140</v>
      </c>
      <c r="D3052">
        <v>1983</v>
      </c>
      <c r="E3052" t="s">
        <v>4046</v>
      </c>
      <c r="F3052" t="s">
        <v>6</v>
      </c>
      <c r="G3052" t="s">
        <v>6</v>
      </c>
      <c r="H3052" t="s">
        <v>6</v>
      </c>
      <c r="I3052">
        <v>26.131353869293104</v>
      </c>
      <c r="J3052" t="s">
        <v>6</v>
      </c>
      <c r="K3052" t="s">
        <v>6</v>
      </c>
      <c r="L3052" t="s">
        <v>6</v>
      </c>
      <c r="M3052" t="s">
        <v>6</v>
      </c>
      <c r="N3052" t="s">
        <v>6</v>
      </c>
      <c r="O3052">
        <v>21.392068653157377</v>
      </c>
      <c r="P3052">
        <v>0.34239019779145002</v>
      </c>
      <c r="Q3052" t="s">
        <v>6</v>
      </c>
      <c r="R3052" t="s">
        <v>6</v>
      </c>
      <c r="S3052" t="s">
        <v>6</v>
      </c>
      <c r="T3052" t="s">
        <v>874</v>
      </c>
      <c r="U3052" t="s">
        <v>923</v>
      </c>
      <c r="V3052" t="s">
        <v>931</v>
      </c>
      <c r="W3052" t="s">
        <v>6</v>
      </c>
      <c r="X3052" t="s">
        <v>6</v>
      </c>
      <c r="Y3052" t="s">
        <v>6</v>
      </c>
      <c r="Z3052" t="s">
        <v>6</v>
      </c>
      <c r="AA3052" t="s">
        <v>708</v>
      </c>
      <c r="AB3052" t="s">
        <v>418</v>
      </c>
      <c r="AC3052" t="s">
        <v>682</v>
      </c>
    </row>
    <row r="3053" spans="1:29" x14ac:dyDescent="0.25">
      <c r="A3053" t="s">
        <v>389</v>
      </c>
      <c r="B3053">
        <v>299</v>
      </c>
      <c r="C3053" t="s">
        <v>140</v>
      </c>
      <c r="D3053">
        <v>1984</v>
      </c>
      <c r="E3053" t="s">
        <v>4047</v>
      </c>
      <c r="F3053" t="s">
        <v>6</v>
      </c>
      <c r="G3053" t="s">
        <v>6</v>
      </c>
      <c r="H3053" t="s">
        <v>6</v>
      </c>
      <c r="I3053">
        <v>25.663531817425135</v>
      </c>
      <c r="J3053" t="s">
        <v>6</v>
      </c>
      <c r="K3053" t="s">
        <v>6</v>
      </c>
      <c r="L3053" t="s">
        <v>6</v>
      </c>
      <c r="M3053" t="s">
        <v>6</v>
      </c>
      <c r="N3053" t="s">
        <v>6</v>
      </c>
      <c r="O3053">
        <v>36.396134958471116</v>
      </c>
      <c r="P3053">
        <v>0.40578839001316103</v>
      </c>
      <c r="Q3053" t="s">
        <v>6</v>
      </c>
      <c r="R3053" t="s">
        <v>6</v>
      </c>
      <c r="S3053" t="s">
        <v>6</v>
      </c>
      <c r="T3053" t="s">
        <v>874</v>
      </c>
      <c r="U3053" t="s">
        <v>923</v>
      </c>
      <c r="V3053" t="s">
        <v>931</v>
      </c>
      <c r="W3053" t="s">
        <v>6</v>
      </c>
      <c r="X3053" t="s">
        <v>6</v>
      </c>
      <c r="Y3053" t="s">
        <v>6</v>
      </c>
      <c r="Z3053" t="s">
        <v>6</v>
      </c>
      <c r="AA3053" t="s">
        <v>708</v>
      </c>
      <c r="AB3053" t="s">
        <v>418</v>
      </c>
      <c r="AC3053" t="s">
        <v>682</v>
      </c>
    </row>
    <row r="3054" spans="1:29" x14ac:dyDescent="0.25">
      <c r="A3054" t="s">
        <v>389</v>
      </c>
      <c r="B3054">
        <v>299</v>
      </c>
      <c r="C3054" t="s">
        <v>140</v>
      </c>
      <c r="D3054">
        <v>1985</v>
      </c>
      <c r="E3054" t="s">
        <v>4048</v>
      </c>
      <c r="F3054" t="s">
        <v>6</v>
      </c>
      <c r="G3054" t="s">
        <v>6</v>
      </c>
      <c r="H3054" t="s">
        <v>6</v>
      </c>
      <c r="I3054">
        <v>25.822362793493134</v>
      </c>
      <c r="J3054" t="s">
        <v>6</v>
      </c>
      <c r="K3054" t="s">
        <v>6</v>
      </c>
      <c r="L3054" t="s">
        <v>6</v>
      </c>
      <c r="M3054" t="s">
        <v>6</v>
      </c>
      <c r="N3054" t="s">
        <v>6</v>
      </c>
      <c r="O3054">
        <v>34.102600401105406</v>
      </c>
      <c r="P3054">
        <v>0.44898715405596101</v>
      </c>
      <c r="Q3054" t="s">
        <v>6</v>
      </c>
      <c r="R3054" t="s">
        <v>6</v>
      </c>
      <c r="S3054" t="s">
        <v>6</v>
      </c>
      <c r="T3054" t="s">
        <v>874</v>
      </c>
      <c r="U3054" t="s">
        <v>923</v>
      </c>
      <c r="V3054" t="s">
        <v>931</v>
      </c>
      <c r="W3054" t="s">
        <v>6</v>
      </c>
      <c r="X3054" t="s">
        <v>6</v>
      </c>
      <c r="Y3054" t="s">
        <v>6</v>
      </c>
      <c r="Z3054" t="s">
        <v>6</v>
      </c>
      <c r="AA3054" t="s">
        <v>708</v>
      </c>
      <c r="AB3054" t="s">
        <v>418</v>
      </c>
      <c r="AC3054" t="s">
        <v>682</v>
      </c>
    </row>
    <row r="3055" spans="1:29" x14ac:dyDescent="0.25">
      <c r="A3055" t="s">
        <v>389</v>
      </c>
      <c r="B3055">
        <v>299</v>
      </c>
      <c r="C3055" t="s">
        <v>140</v>
      </c>
      <c r="D3055">
        <v>1986</v>
      </c>
      <c r="E3055" t="s">
        <v>4049</v>
      </c>
      <c r="F3055" t="s">
        <v>6</v>
      </c>
      <c r="G3055" t="s">
        <v>6</v>
      </c>
      <c r="H3055" t="s">
        <v>6</v>
      </c>
      <c r="I3055">
        <v>30.561237576298222</v>
      </c>
      <c r="J3055" t="s">
        <v>6</v>
      </c>
      <c r="K3055" t="s">
        <v>6</v>
      </c>
      <c r="L3055" t="s">
        <v>6</v>
      </c>
      <c r="M3055" t="s">
        <v>6</v>
      </c>
      <c r="N3055" t="s">
        <v>6</v>
      </c>
      <c r="O3055">
        <v>45.867090092251011</v>
      </c>
      <c r="P3055">
        <v>0.49208592095977399</v>
      </c>
      <c r="Q3055" t="s">
        <v>6</v>
      </c>
      <c r="R3055" t="s">
        <v>6</v>
      </c>
      <c r="S3055" t="s">
        <v>6</v>
      </c>
      <c r="T3055" t="s">
        <v>874</v>
      </c>
      <c r="U3055" t="s">
        <v>923</v>
      </c>
      <c r="V3055" t="s">
        <v>931</v>
      </c>
      <c r="W3055" t="s">
        <v>6</v>
      </c>
      <c r="X3055" t="s">
        <v>6</v>
      </c>
      <c r="Y3055" t="s">
        <v>6</v>
      </c>
      <c r="Z3055" t="s">
        <v>6</v>
      </c>
      <c r="AA3055" t="s">
        <v>708</v>
      </c>
      <c r="AB3055" t="s">
        <v>418</v>
      </c>
      <c r="AC3055" t="s">
        <v>682</v>
      </c>
    </row>
    <row r="3056" spans="1:29" x14ac:dyDescent="0.25">
      <c r="A3056" t="s">
        <v>389</v>
      </c>
      <c r="B3056">
        <v>299</v>
      </c>
      <c r="C3056" t="s">
        <v>140</v>
      </c>
      <c r="D3056">
        <v>1987</v>
      </c>
      <c r="E3056" t="s">
        <v>4050</v>
      </c>
      <c r="F3056" t="s">
        <v>6</v>
      </c>
      <c r="G3056" t="s">
        <v>6</v>
      </c>
      <c r="H3056" t="s">
        <v>6</v>
      </c>
      <c r="I3056">
        <v>29.774435322245928</v>
      </c>
      <c r="J3056" t="s">
        <v>6</v>
      </c>
      <c r="K3056" t="s">
        <v>6</v>
      </c>
      <c r="L3056" t="s">
        <v>6</v>
      </c>
      <c r="M3056" t="s">
        <v>6</v>
      </c>
      <c r="N3056" t="s">
        <v>6</v>
      </c>
      <c r="O3056">
        <v>58.278134300574081</v>
      </c>
      <c r="P3056">
        <v>0.67938056228423205</v>
      </c>
      <c r="Q3056" t="s">
        <v>6</v>
      </c>
      <c r="R3056" t="s">
        <v>6</v>
      </c>
      <c r="S3056" t="s">
        <v>6</v>
      </c>
      <c r="T3056" t="s">
        <v>874</v>
      </c>
      <c r="U3056" t="s">
        <v>923</v>
      </c>
      <c r="V3056" t="s">
        <v>931</v>
      </c>
      <c r="W3056" t="s">
        <v>6</v>
      </c>
      <c r="X3056" t="s">
        <v>6</v>
      </c>
      <c r="Y3056" t="s">
        <v>6</v>
      </c>
      <c r="Z3056" t="s">
        <v>6</v>
      </c>
      <c r="AA3056" t="s">
        <v>708</v>
      </c>
      <c r="AB3056" t="s">
        <v>418</v>
      </c>
      <c r="AC3056" t="s">
        <v>682</v>
      </c>
    </row>
    <row r="3057" spans="1:29" x14ac:dyDescent="0.25">
      <c r="A3057" t="s">
        <v>389</v>
      </c>
      <c r="B3057">
        <v>299</v>
      </c>
      <c r="C3057" t="s">
        <v>140</v>
      </c>
      <c r="D3057">
        <v>1988</v>
      </c>
      <c r="E3057" t="s">
        <v>4051</v>
      </c>
      <c r="F3057" t="s">
        <v>6</v>
      </c>
      <c r="G3057" t="s">
        <v>6</v>
      </c>
      <c r="H3057" t="s">
        <v>6</v>
      </c>
      <c r="I3057">
        <v>29.964802786409628</v>
      </c>
      <c r="J3057" t="s">
        <v>6</v>
      </c>
      <c r="K3057" t="s">
        <v>6</v>
      </c>
      <c r="L3057" t="s">
        <v>6</v>
      </c>
      <c r="M3057" t="s">
        <v>6</v>
      </c>
      <c r="N3057" t="s">
        <v>6</v>
      </c>
      <c r="O3057">
        <v>46.294135788620665</v>
      </c>
      <c r="P3057">
        <v>0.87547495183963098</v>
      </c>
      <c r="Q3057" t="s">
        <v>6</v>
      </c>
      <c r="R3057" t="s">
        <v>6</v>
      </c>
      <c r="S3057" t="s">
        <v>6</v>
      </c>
      <c r="T3057" t="s">
        <v>874</v>
      </c>
      <c r="U3057" t="s">
        <v>923</v>
      </c>
      <c r="V3057" t="s">
        <v>931</v>
      </c>
      <c r="W3057" t="s">
        <v>6</v>
      </c>
      <c r="X3057" t="s">
        <v>6</v>
      </c>
      <c r="Y3057" t="s">
        <v>6</v>
      </c>
      <c r="Z3057" t="s">
        <v>6</v>
      </c>
      <c r="AA3057" t="s">
        <v>708</v>
      </c>
      <c r="AB3057" t="s">
        <v>418</v>
      </c>
      <c r="AC3057" t="s">
        <v>682</v>
      </c>
    </row>
    <row r="3058" spans="1:29" x14ac:dyDescent="0.25">
      <c r="A3058" t="s">
        <v>389</v>
      </c>
      <c r="B3058">
        <v>299</v>
      </c>
      <c r="C3058" t="s">
        <v>140</v>
      </c>
      <c r="D3058">
        <v>1989</v>
      </c>
      <c r="E3058" t="s">
        <v>4052</v>
      </c>
      <c r="F3058" t="s">
        <v>6</v>
      </c>
      <c r="G3058" t="s">
        <v>6</v>
      </c>
      <c r="H3058" t="s">
        <v>6</v>
      </c>
      <c r="I3058">
        <v>19.952787247798693</v>
      </c>
      <c r="J3058" t="s">
        <v>6</v>
      </c>
      <c r="K3058" t="s">
        <v>6</v>
      </c>
      <c r="L3058" t="s">
        <v>6</v>
      </c>
      <c r="M3058" t="s">
        <v>6</v>
      </c>
      <c r="N3058" t="s">
        <v>6</v>
      </c>
      <c r="O3058">
        <v>61.831965838707845</v>
      </c>
      <c r="P3058">
        <v>1.5103567872742201</v>
      </c>
      <c r="Q3058" t="s">
        <v>6</v>
      </c>
      <c r="R3058" t="s">
        <v>6</v>
      </c>
      <c r="S3058" t="s">
        <v>6</v>
      </c>
      <c r="T3058" t="s">
        <v>874</v>
      </c>
      <c r="U3058" t="s">
        <v>923</v>
      </c>
      <c r="V3058" t="s">
        <v>931</v>
      </c>
      <c r="W3058" t="s">
        <v>6</v>
      </c>
      <c r="X3058" t="s">
        <v>6</v>
      </c>
      <c r="Y3058" t="s">
        <v>6</v>
      </c>
      <c r="Z3058" t="s">
        <v>6</v>
      </c>
      <c r="AA3058" t="s">
        <v>708</v>
      </c>
      <c r="AB3058" t="s">
        <v>418</v>
      </c>
      <c r="AC3058" t="s">
        <v>682</v>
      </c>
    </row>
    <row r="3059" spans="1:29" x14ac:dyDescent="0.25">
      <c r="A3059" t="s">
        <v>389</v>
      </c>
      <c r="B3059">
        <v>299</v>
      </c>
      <c r="C3059" t="s">
        <v>140</v>
      </c>
      <c r="D3059">
        <v>1990</v>
      </c>
      <c r="E3059" t="s">
        <v>4053</v>
      </c>
      <c r="F3059" t="s">
        <v>6</v>
      </c>
      <c r="G3059" t="s">
        <v>6</v>
      </c>
      <c r="H3059" t="s">
        <v>6</v>
      </c>
      <c r="I3059">
        <v>16.968570950610946</v>
      </c>
      <c r="J3059" t="s">
        <v>6</v>
      </c>
      <c r="K3059" t="s">
        <v>6</v>
      </c>
      <c r="L3059" t="s">
        <v>6</v>
      </c>
      <c r="M3059" t="s">
        <v>6</v>
      </c>
      <c r="N3059" t="s">
        <v>6</v>
      </c>
      <c r="O3059">
        <v>63.261967918535412</v>
      </c>
      <c r="P3059">
        <v>2.2792347889526798</v>
      </c>
      <c r="Q3059" t="s">
        <v>6</v>
      </c>
      <c r="R3059" t="s">
        <v>6</v>
      </c>
      <c r="S3059" t="s">
        <v>6</v>
      </c>
      <c r="T3059" t="s">
        <v>874</v>
      </c>
      <c r="U3059" t="s">
        <v>923</v>
      </c>
      <c r="V3059" t="s">
        <v>931</v>
      </c>
      <c r="W3059" t="s">
        <v>6</v>
      </c>
      <c r="X3059" t="s">
        <v>6</v>
      </c>
      <c r="Y3059" t="s">
        <v>6</v>
      </c>
      <c r="Z3059" t="s">
        <v>6</v>
      </c>
      <c r="AA3059" t="s">
        <v>708</v>
      </c>
      <c r="AB3059" t="s">
        <v>418</v>
      </c>
      <c r="AC3059" t="s">
        <v>682</v>
      </c>
    </row>
    <row r="3060" spans="1:29" x14ac:dyDescent="0.25">
      <c r="A3060" t="s">
        <v>389</v>
      </c>
      <c r="B3060">
        <v>299</v>
      </c>
      <c r="C3060" t="s">
        <v>140</v>
      </c>
      <c r="D3060">
        <v>1991</v>
      </c>
      <c r="E3060" t="s">
        <v>4054</v>
      </c>
      <c r="F3060" t="s">
        <v>6</v>
      </c>
      <c r="G3060" t="s">
        <v>6</v>
      </c>
      <c r="H3060" t="s">
        <v>6</v>
      </c>
      <c r="I3060">
        <v>19.387903391481387</v>
      </c>
      <c r="J3060" t="s">
        <v>6</v>
      </c>
      <c r="K3060" t="s">
        <v>6</v>
      </c>
      <c r="L3060" t="s">
        <v>6</v>
      </c>
      <c r="M3060" t="s">
        <v>6</v>
      </c>
      <c r="N3060" t="s">
        <v>6</v>
      </c>
      <c r="O3060">
        <v>62.19109234018552</v>
      </c>
      <c r="P3060">
        <v>3.0374130967594302</v>
      </c>
      <c r="Q3060" t="s">
        <v>6</v>
      </c>
      <c r="R3060" t="s">
        <v>6</v>
      </c>
      <c r="S3060" t="s">
        <v>6</v>
      </c>
      <c r="T3060" t="s">
        <v>874</v>
      </c>
      <c r="U3060" t="s">
        <v>923</v>
      </c>
      <c r="V3060" t="s">
        <v>931</v>
      </c>
      <c r="W3060" t="s">
        <v>6</v>
      </c>
      <c r="X3060" t="s">
        <v>6</v>
      </c>
      <c r="Y3060" t="s">
        <v>6</v>
      </c>
      <c r="Z3060" t="s">
        <v>6</v>
      </c>
      <c r="AA3060" t="s">
        <v>708</v>
      </c>
      <c r="AB3060" t="s">
        <v>418</v>
      </c>
      <c r="AC3060" t="s">
        <v>682</v>
      </c>
    </row>
    <row r="3061" spans="1:29" x14ac:dyDescent="0.25">
      <c r="A3061" t="s">
        <v>389</v>
      </c>
      <c r="B3061">
        <v>299</v>
      </c>
      <c r="C3061" t="s">
        <v>140</v>
      </c>
      <c r="D3061">
        <v>1992</v>
      </c>
      <c r="E3061" t="s">
        <v>4055</v>
      </c>
      <c r="F3061" t="s">
        <v>6</v>
      </c>
      <c r="G3061" t="s">
        <v>6</v>
      </c>
      <c r="H3061" t="s">
        <v>6</v>
      </c>
      <c r="I3061">
        <v>20.793280711261026</v>
      </c>
      <c r="J3061" t="s">
        <v>6</v>
      </c>
      <c r="K3061" t="s">
        <v>6</v>
      </c>
      <c r="L3061" t="s">
        <v>6</v>
      </c>
      <c r="M3061" t="s">
        <v>6</v>
      </c>
      <c r="N3061" t="s">
        <v>6</v>
      </c>
      <c r="O3061">
        <v>54.805706454754208</v>
      </c>
      <c r="P3061">
        <v>4.1313817972877596</v>
      </c>
      <c r="Q3061" t="s">
        <v>6</v>
      </c>
      <c r="R3061" t="s">
        <v>6</v>
      </c>
      <c r="S3061" t="s">
        <v>6</v>
      </c>
      <c r="T3061" t="s">
        <v>874</v>
      </c>
      <c r="U3061" t="s">
        <v>923</v>
      </c>
      <c r="V3061" t="s">
        <v>931</v>
      </c>
      <c r="W3061" t="s">
        <v>6</v>
      </c>
      <c r="X3061" t="s">
        <v>6</v>
      </c>
      <c r="Y3061" t="s">
        <v>6</v>
      </c>
      <c r="Z3061" t="s">
        <v>6</v>
      </c>
      <c r="AA3061" t="s">
        <v>708</v>
      </c>
      <c r="AB3061" t="s">
        <v>418</v>
      </c>
      <c r="AC3061" t="s">
        <v>682</v>
      </c>
    </row>
    <row r="3062" spans="1:29" x14ac:dyDescent="0.25">
      <c r="A3062" t="s">
        <v>389</v>
      </c>
      <c r="B3062">
        <v>299</v>
      </c>
      <c r="C3062" t="s">
        <v>140</v>
      </c>
      <c r="D3062">
        <v>1993</v>
      </c>
      <c r="E3062" t="s">
        <v>4056</v>
      </c>
      <c r="F3062" t="s">
        <v>6</v>
      </c>
      <c r="G3062" t="s">
        <v>6</v>
      </c>
      <c r="H3062" t="s">
        <v>6</v>
      </c>
      <c r="I3062">
        <v>20.176482753651324</v>
      </c>
      <c r="J3062" t="s">
        <v>6</v>
      </c>
      <c r="K3062" t="s">
        <v>6</v>
      </c>
      <c r="L3062" t="s">
        <v>6</v>
      </c>
      <c r="M3062" t="s">
        <v>6</v>
      </c>
      <c r="N3062" t="s">
        <v>6</v>
      </c>
      <c r="O3062">
        <v>57.746981126923203</v>
      </c>
      <c r="P3062">
        <v>5.4537439632645999</v>
      </c>
      <c r="Q3062" t="s">
        <v>6</v>
      </c>
      <c r="R3062" t="s">
        <v>6</v>
      </c>
      <c r="S3062" t="s">
        <v>6</v>
      </c>
      <c r="T3062" t="s">
        <v>874</v>
      </c>
      <c r="U3062" t="s">
        <v>923</v>
      </c>
      <c r="V3062" t="s">
        <v>931</v>
      </c>
      <c r="W3062" t="s">
        <v>6</v>
      </c>
      <c r="X3062" t="s">
        <v>6</v>
      </c>
      <c r="Y3062" t="s">
        <v>6</v>
      </c>
      <c r="Z3062" t="s">
        <v>6</v>
      </c>
      <c r="AA3062" t="s">
        <v>708</v>
      </c>
      <c r="AB3062" t="s">
        <v>418</v>
      </c>
      <c r="AC3062" t="s">
        <v>682</v>
      </c>
    </row>
    <row r="3063" spans="1:29" x14ac:dyDescent="0.25">
      <c r="A3063" t="s">
        <v>389</v>
      </c>
      <c r="B3063">
        <v>299</v>
      </c>
      <c r="C3063" t="s">
        <v>140</v>
      </c>
      <c r="D3063">
        <v>1994</v>
      </c>
      <c r="E3063" t="s">
        <v>4057</v>
      </c>
      <c r="F3063" t="s">
        <v>6</v>
      </c>
      <c r="G3063" t="s">
        <v>6</v>
      </c>
      <c r="H3063" t="s">
        <v>6</v>
      </c>
      <c r="I3063">
        <v>13.636362358120467</v>
      </c>
      <c r="J3063" t="s">
        <v>6</v>
      </c>
      <c r="K3063" t="s">
        <v>6</v>
      </c>
      <c r="L3063" t="s">
        <v>6</v>
      </c>
      <c r="M3063" t="s">
        <v>6</v>
      </c>
      <c r="N3063" t="s">
        <v>6</v>
      </c>
      <c r="O3063">
        <v>63.89144810671673</v>
      </c>
      <c r="P3063">
        <v>8.6749518014839104</v>
      </c>
      <c r="Q3063" t="s">
        <v>6</v>
      </c>
      <c r="R3063" t="s">
        <v>6</v>
      </c>
      <c r="S3063" t="s">
        <v>6</v>
      </c>
      <c r="T3063" t="s">
        <v>874</v>
      </c>
      <c r="U3063" t="s">
        <v>923</v>
      </c>
      <c r="V3063" t="s">
        <v>931</v>
      </c>
      <c r="W3063" t="s">
        <v>6</v>
      </c>
      <c r="X3063" t="s">
        <v>6</v>
      </c>
      <c r="Y3063" t="s">
        <v>6</v>
      </c>
      <c r="Z3063" t="s">
        <v>6</v>
      </c>
      <c r="AA3063" t="s">
        <v>708</v>
      </c>
      <c r="AB3063" t="s">
        <v>418</v>
      </c>
      <c r="AC3063" t="s">
        <v>682</v>
      </c>
    </row>
    <row r="3064" spans="1:29" x14ac:dyDescent="0.25">
      <c r="A3064" t="s">
        <v>389</v>
      </c>
      <c r="B3064">
        <v>299</v>
      </c>
      <c r="C3064" t="s">
        <v>140</v>
      </c>
      <c r="D3064">
        <v>1995</v>
      </c>
      <c r="E3064" t="s">
        <v>4058</v>
      </c>
      <c r="F3064" t="s">
        <v>6</v>
      </c>
      <c r="G3064" t="s">
        <v>6</v>
      </c>
      <c r="H3064" t="s">
        <v>6</v>
      </c>
      <c r="I3064">
        <v>11.448749876891382</v>
      </c>
      <c r="J3064" t="s">
        <v>6</v>
      </c>
      <c r="K3064" t="s">
        <v>6</v>
      </c>
      <c r="L3064" t="s">
        <v>6</v>
      </c>
      <c r="M3064" t="s">
        <v>6</v>
      </c>
      <c r="N3064" t="s">
        <v>6</v>
      </c>
      <c r="O3064">
        <v>45.904407206072442</v>
      </c>
      <c r="P3064">
        <v>13.685308450475899</v>
      </c>
      <c r="Q3064" t="s">
        <v>6</v>
      </c>
      <c r="R3064" t="s">
        <v>6</v>
      </c>
      <c r="S3064" t="s">
        <v>6</v>
      </c>
      <c r="T3064" t="s">
        <v>874</v>
      </c>
      <c r="U3064" t="s">
        <v>923</v>
      </c>
      <c r="V3064" t="s">
        <v>931</v>
      </c>
      <c r="W3064" t="s">
        <v>6</v>
      </c>
      <c r="X3064" t="s">
        <v>6</v>
      </c>
      <c r="Y3064" t="s">
        <v>6</v>
      </c>
      <c r="Z3064" t="s">
        <v>6</v>
      </c>
      <c r="AA3064" t="s">
        <v>708</v>
      </c>
      <c r="AB3064" t="s">
        <v>418</v>
      </c>
      <c r="AC3064" t="s">
        <v>682</v>
      </c>
    </row>
    <row r="3065" spans="1:29" x14ac:dyDescent="0.25">
      <c r="A3065" t="s">
        <v>389</v>
      </c>
      <c r="B3065">
        <v>299</v>
      </c>
      <c r="C3065" t="s">
        <v>140</v>
      </c>
      <c r="D3065">
        <v>1996</v>
      </c>
      <c r="E3065" t="s">
        <v>4059</v>
      </c>
      <c r="F3065" t="s">
        <v>6</v>
      </c>
      <c r="G3065" t="s">
        <v>6</v>
      </c>
      <c r="H3065" t="s">
        <v>6</v>
      </c>
      <c r="I3065">
        <v>12.539243335546466</v>
      </c>
      <c r="J3065" t="s">
        <v>6</v>
      </c>
      <c r="K3065" t="s">
        <v>6</v>
      </c>
      <c r="L3065" t="s">
        <v>6</v>
      </c>
      <c r="M3065" t="s">
        <v>6</v>
      </c>
      <c r="N3065" t="s">
        <v>6</v>
      </c>
      <c r="O3065">
        <v>45.90407527831033</v>
      </c>
      <c r="P3065">
        <v>29.436857783860098</v>
      </c>
      <c r="Q3065" t="s">
        <v>6</v>
      </c>
      <c r="R3065" t="s">
        <v>6</v>
      </c>
      <c r="S3065" t="s">
        <v>6</v>
      </c>
      <c r="T3065" t="s">
        <v>874</v>
      </c>
      <c r="U3065" t="s">
        <v>923</v>
      </c>
      <c r="V3065" t="s">
        <v>931</v>
      </c>
      <c r="W3065" t="s">
        <v>6</v>
      </c>
      <c r="X3065" t="s">
        <v>6</v>
      </c>
      <c r="Y3065" t="s">
        <v>6</v>
      </c>
      <c r="Z3065" t="s">
        <v>6</v>
      </c>
      <c r="AA3065" t="s">
        <v>708</v>
      </c>
      <c r="AB3065" t="s">
        <v>418</v>
      </c>
      <c r="AC3065" t="s">
        <v>682</v>
      </c>
    </row>
    <row r="3066" spans="1:29" x14ac:dyDescent="0.25">
      <c r="A3066" t="s">
        <v>389</v>
      </c>
      <c r="B3066">
        <v>299</v>
      </c>
      <c r="C3066" t="s">
        <v>140</v>
      </c>
      <c r="D3066">
        <v>1997</v>
      </c>
      <c r="E3066" t="s">
        <v>4060</v>
      </c>
      <c r="F3066" t="s">
        <v>6</v>
      </c>
      <c r="G3066" t="s">
        <v>6</v>
      </c>
      <c r="H3066" t="s">
        <v>6</v>
      </c>
      <c r="I3066">
        <v>16.75691107427463</v>
      </c>
      <c r="J3066" t="s">
        <v>6</v>
      </c>
      <c r="K3066" t="s">
        <v>6</v>
      </c>
      <c r="L3066" t="s">
        <v>6</v>
      </c>
      <c r="M3066" t="s">
        <v>6</v>
      </c>
      <c r="N3066" t="s">
        <v>6</v>
      </c>
      <c r="O3066">
        <v>34.855251521425458</v>
      </c>
      <c r="P3066">
        <v>41.942</v>
      </c>
      <c r="Q3066" t="s">
        <v>6</v>
      </c>
      <c r="R3066" t="s">
        <v>6</v>
      </c>
      <c r="S3066" t="s">
        <v>6</v>
      </c>
      <c r="T3066" t="s">
        <v>874</v>
      </c>
      <c r="U3066" t="s">
        <v>923</v>
      </c>
      <c r="V3066" t="s">
        <v>931</v>
      </c>
      <c r="W3066" t="s">
        <v>6</v>
      </c>
      <c r="X3066" t="s">
        <v>6</v>
      </c>
      <c r="Y3066" t="s">
        <v>6</v>
      </c>
      <c r="Z3066" t="s">
        <v>6</v>
      </c>
      <c r="AA3066" t="s">
        <v>708</v>
      </c>
      <c r="AB3066" t="s">
        <v>418</v>
      </c>
      <c r="AC3066" t="s">
        <v>682</v>
      </c>
    </row>
    <row r="3067" spans="1:29" x14ac:dyDescent="0.25">
      <c r="A3067" t="s">
        <v>389</v>
      </c>
      <c r="B3067">
        <v>299</v>
      </c>
      <c r="C3067" t="s">
        <v>140</v>
      </c>
      <c r="D3067">
        <v>1998</v>
      </c>
      <c r="E3067" t="s">
        <v>4061</v>
      </c>
      <c r="F3067" t="s">
        <v>6</v>
      </c>
      <c r="G3067" t="s">
        <v>6</v>
      </c>
      <c r="H3067" t="s">
        <v>6</v>
      </c>
      <c r="I3067">
        <v>20.825808256926543</v>
      </c>
      <c r="J3067" t="s">
        <v>6</v>
      </c>
      <c r="K3067" t="s">
        <v>6</v>
      </c>
      <c r="L3067" t="s">
        <v>6</v>
      </c>
      <c r="M3067" t="s">
        <v>6</v>
      </c>
      <c r="N3067">
        <v>31.444615291718321</v>
      </c>
      <c r="O3067">
        <v>31.156406691301864</v>
      </c>
      <c r="P3067">
        <v>50.014000000000003</v>
      </c>
      <c r="Q3067" t="s">
        <v>6</v>
      </c>
      <c r="R3067" t="s">
        <v>6</v>
      </c>
      <c r="S3067" t="s">
        <v>6</v>
      </c>
      <c r="T3067" t="s">
        <v>874</v>
      </c>
      <c r="U3067" t="s">
        <v>923</v>
      </c>
      <c r="V3067" t="s">
        <v>931</v>
      </c>
      <c r="W3067" t="s">
        <v>6</v>
      </c>
      <c r="X3067" t="s">
        <v>6</v>
      </c>
      <c r="Y3067" t="s">
        <v>6</v>
      </c>
      <c r="Z3067" t="s">
        <v>6</v>
      </c>
      <c r="AA3067" t="s">
        <v>708</v>
      </c>
      <c r="AB3067" t="s">
        <v>418</v>
      </c>
      <c r="AC3067" t="s">
        <v>682</v>
      </c>
    </row>
    <row r="3068" spans="1:29" x14ac:dyDescent="0.25">
      <c r="A3068" t="s">
        <v>389</v>
      </c>
      <c r="B3068">
        <v>299</v>
      </c>
      <c r="C3068" t="s">
        <v>140</v>
      </c>
      <c r="D3068">
        <v>1999</v>
      </c>
      <c r="E3068" t="s">
        <v>4062</v>
      </c>
      <c r="F3068" t="s">
        <v>6</v>
      </c>
      <c r="G3068" t="s">
        <v>6</v>
      </c>
      <c r="H3068" t="s">
        <v>6</v>
      </c>
      <c r="I3068">
        <v>23.786109019207021</v>
      </c>
      <c r="J3068" t="s">
        <v>6</v>
      </c>
      <c r="K3068" t="s">
        <v>6</v>
      </c>
      <c r="L3068" t="s">
        <v>6</v>
      </c>
      <c r="M3068" t="s">
        <v>6</v>
      </c>
      <c r="N3068">
        <v>31.184351677001885</v>
      </c>
      <c r="O3068">
        <v>29.785291717288629</v>
      </c>
      <c r="P3068">
        <v>59.344000000000001</v>
      </c>
      <c r="Q3068" t="s">
        <v>6</v>
      </c>
      <c r="R3068" t="s">
        <v>6</v>
      </c>
      <c r="S3068" t="s">
        <v>6</v>
      </c>
      <c r="T3068" t="s">
        <v>874</v>
      </c>
      <c r="U3068" t="s">
        <v>923</v>
      </c>
      <c r="V3068" t="s">
        <v>931</v>
      </c>
      <c r="W3068" t="s">
        <v>6</v>
      </c>
      <c r="X3068" t="s">
        <v>6</v>
      </c>
      <c r="Y3068" t="s">
        <v>6</v>
      </c>
      <c r="Z3068" t="s">
        <v>6</v>
      </c>
      <c r="AA3068" t="s">
        <v>708</v>
      </c>
      <c r="AB3068" t="s">
        <v>418</v>
      </c>
      <c r="AC3068" t="s">
        <v>682</v>
      </c>
    </row>
    <row r="3069" spans="1:29" x14ac:dyDescent="0.25">
      <c r="A3069" t="s">
        <v>389</v>
      </c>
      <c r="B3069">
        <v>299</v>
      </c>
      <c r="C3069" t="s">
        <v>140</v>
      </c>
      <c r="D3069">
        <v>2000</v>
      </c>
      <c r="E3069" t="s">
        <v>4063</v>
      </c>
      <c r="F3069" t="s">
        <v>6</v>
      </c>
      <c r="G3069" t="s">
        <v>6</v>
      </c>
      <c r="H3069" t="s">
        <v>6</v>
      </c>
      <c r="I3069">
        <v>20.631867843176767</v>
      </c>
      <c r="J3069" t="s">
        <v>6</v>
      </c>
      <c r="K3069" t="s">
        <v>6</v>
      </c>
      <c r="L3069" t="s">
        <v>6</v>
      </c>
      <c r="M3069" t="s">
        <v>6</v>
      </c>
      <c r="N3069">
        <v>28.241438845284723</v>
      </c>
      <c r="O3069">
        <v>27.359835948224443</v>
      </c>
      <c r="P3069">
        <v>79.656000000000006</v>
      </c>
      <c r="Q3069" t="s">
        <v>6</v>
      </c>
      <c r="R3069" t="s">
        <v>6</v>
      </c>
      <c r="S3069" t="s">
        <v>6</v>
      </c>
      <c r="T3069" t="s">
        <v>874</v>
      </c>
      <c r="U3069" t="s">
        <v>923</v>
      </c>
      <c r="V3069" t="s">
        <v>931</v>
      </c>
      <c r="W3069" t="s">
        <v>6</v>
      </c>
      <c r="X3069" t="s">
        <v>6</v>
      </c>
      <c r="Y3069" t="s">
        <v>6</v>
      </c>
      <c r="Z3069" t="s">
        <v>6</v>
      </c>
      <c r="AA3069" t="s">
        <v>708</v>
      </c>
      <c r="AB3069" t="s">
        <v>418</v>
      </c>
      <c r="AC3069" t="s">
        <v>682</v>
      </c>
    </row>
    <row r="3070" spans="1:29" x14ac:dyDescent="0.25">
      <c r="A3070" t="s">
        <v>389</v>
      </c>
      <c r="B3070">
        <v>299</v>
      </c>
      <c r="C3070" t="s">
        <v>140</v>
      </c>
      <c r="D3070">
        <v>2001</v>
      </c>
      <c r="E3070" t="s">
        <v>4064</v>
      </c>
      <c r="F3070" t="s">
        <v>6</v>
      </c>
      <c r="G3070" t="s">
        <v>6</v>
      </c>
      <c r="H3070" t="s">
        <v>6</v>
      </c>
      <c r="I3070">
        <v>21.990077458982078</v>
      </c>
      <c r="J3070" t="s">
        <v>6</v>
      </c>
      <c r="K3070" t="s">
        <v>6</v>
      </c>
      <c r="L3070" t="s">
        <v>6</v>
      </c>
      <c r="M3070" t="s">
        <v>6</v>
      </c>
      <c r="N3070">
        <v>31.724151367121628</v>
      </c>
      <c r="O3070">
        <v>29.553405120295551</v>
      </c>
      <c r="P3070">
        <v>88.945999999999998</v>
      </c>
      <c r="Q3070" t="s">
        <v>6</v>
      </c>
      <c r="R3070" t="s">
        <v>6</v>
      </c>
      <c r="S3070" t="s">
        <v>6</v>
      </c>
      <c r="T3070" t="s">
        <v>874</v>
      </c>
      <c r="U3070" t="s">
        <v>923</v>
      </c>
      <c r="V3070" t="s">
        <v>931</v>
      </c>
      <c r="W3070" t="s">
        <v>6</v>
      </c>
      <c r="X3070" t="s">
        <v>6</v>
      </c>
      <c r="Y3070" t="s">
        <v>6</v>
      </c>
      <c r="Z3070" t="s">
        <v>6</v>
      </c>
      <c r="AA3070" t="s">
        <v>708</v>
      </c>
      <c r="AB3070" t="s">
        <v>418</v>
      </c>
      <c r="AC3070" t="s">
        <v>682</v>
      </c>
    </row>
    <row r="3071" spans="1:29" x14ac:dyDescent="0.25">
      <c r="A3071" t="s">
        <v>389</v>
      </c>
      <c r="B3071">
        <v>299</v>
      </c>
      <c r="C3071" t="s">
        <v>140</v>
      </c>
      <c r="D3071">
        <v>2002</v>
      </c>
      <c r="E3071" t="s">
        <v>4065</v>
      </c>
      <c r="F3071" t="s">
        <v>6</v>
      </c>
      <c r="G3071" t="s">
        <v>6</v>
      </c>
      <c r="H3071" t="s">
        <v>6</v>
      </c>
      <c r="I3071">
        <v>24.056580709571289</v>
      </c>
      <c r="J3071" t="s">
        <v>6</v>
      </c>
      <c r="K3071" t="s">
        <v>6</v>
      </c>
      <c r="L3071" t="s">
        <v>6</v>
      </c>
      <c r="M3071" t="s">
        <v>6</v>
      </c>
      <c r="N3071">
        <v>55.03157775155556</v>
      </c>
      <c r="O3071">
        <v>35.340749748479972</v>
      </c>
      <c r="P3071">
        <v>107.839</v>
      </c>
      <c r="Q3071" t="s">
        <v>6</v>
      </c>
      <c r="R3071" t="s">
        <v>6</v>
      </c>
      <c r="S3071" t="s">
        <v>6</v>
      </c>
      <c r="T3071" t="s">
        <v>874</v>
      </c>
      <c r="U3071" t="s">
        <v>923</v>
      </c>
      <c r="V3071" t="s">
        <v>931</v>
      </c>
      <c r="W3071" t="s">
        <v>6</v>
      </c>
      <c r="X3071" t="s">
        <v>6</v>
      </c>
      <c r="Y3071" t="s">
        <v>6</v>
      </c>
      <c r="Z3071" t="s">
        <v>6</v>
      </c>
      <c r="AA3071" t="s">
        <v>708</v>
      </c>
      <c r="AB3071" t="s">
        <v>418</v>
      </c>
      <c r="AC3071" t="s">
        <v>682</v>
      </c>
    </row>
    <row r="3072" spans="1:29" x14ac:dyDescent="0.25">
      <c r="A3072" t="s">
        <v>389</v>
      </c>
      <c r="B3072">
        <v>299</v>
      </c>
      <c r="C3072" t="s">
        <v>140</v>
      </c>
      <c r="D3072">
        <v>2003</v>
      </c>
      <c r="E3072" t="s">
        <v>4066</v>
      </c>
      <c r="F3072" t="s">
        <v>6</v>
      </c>
      <c r="G3072" t="s">
        <v>6</v>
      </c>
      <c r="H3072" t="s">
        <v>6</v>
      </c>
      <c r="I3072">
        <v>23.345766106327648</v>
      </c>
      <c r="J3072" t="s">
        <v>6</v>
      </c>
      <c r="K3072" t="s">
        <v>6</v>
      </c>
      <c r="L3072" t="s">
        <v>6</v>
      </c>
      <c r="M3072" t="s">
        <v>6</v>
      </c>
      <c r="N3072">
        <v>55.816802777363897</v>
      </c>
      <c r="O3072">
        <v>47.484201941367637</v>
      </c>
      <c r="P3072">
        <v>134.22800000000001</v>
      </c>
      <c r="Q3072" t="s">
        <v>6</v>
      </c>
      <c r="R3072" t="s">
        <v>6</v>
      </c>
      <c r="S3072" t="s">
        <v>6</v>
      </c>
      <c r="T3072" t="s">
        <v>874</v>
      </c>
      <c r="U3072" t="s">
        <v>923</v>
      </c>
      <c r="V3072" t="s">
        <v>931</v>
      </c>
      <c r="W3072" t="s">
        <v>6</v>
      </c>
      <c r="X3072" t="s">
        <v>6</v>
      </c>
      <c r="Y3072" t="s">
        <v>6</v>
      </c>
      <c r="Z3072" t="s">
        <v>6</v>
      </c>
      <c r="AA3072" t="s">
        <v>708</v>
      </c>
      <c r="AB3072" t="s">
        <v>418</v>
      </c>
      <c r="AC3072" t="s">
        <v>682</v>
      </c>
    </row>
    <row r="3073" spans="1:29" x14ac:dyDescent="0.25">
      <c r="A3073" t="s">
        <v>389</v>
      </c>
      <c r="B3073">
        <v>299</v>
      </c>
      <c r="C3073" t="s">
        <v>140</v>
      </c>
      <c r="D3073">
        <v>2004</v>
      </c>
      <c r="E3073" t="s">
        <v>4067</v>
      </c>
      <c r="F3073" t="s">
        <v>6</v>
      </c>
      <c r="G3073" t="s">
        <v>6</v>
      </c>
      <c r="H3073" t="s">
        <v>6</v>
      </c>
      <c r="I3073">
        <v>19.824087255522812</v>
      </c>
      <c r="J3073" t="s">
        <v>6</v>
      </c>
      <c r="K3073" t="s">
        <v>6</v>
      </c>
      <c r="L3073" t="s">
        <v>6</v>
      </c>
      <c r="M3073" t="s">
        <v>6</v>
      </c>
      <c r="N3073">
        <v>42.174088365838521</v>
      </c>
      <c r="O3073">
        <v>37.65481386438416</v>
      </c>
      <c r="P3073">
        <v>212.684</v>
      </c>
      <c r="Q3073" t="s">
        <v>6</v>
      </c>
      <c r="R3073" t="s">
        <v>6</v>
      </c>
      <c r="S3073" t="s">
        <v>6</v>
      </c>
      <c r="T3073" t="s">
        <v>874</v>
      </c>
      <c r="U3073" t="s">
        <v>923</v>
      </c>
      <c r="V3073" t="s">
        <v>931</v>
      </c>
      <c r="W3073" t="s">
        <v>6</v>
      </c>
      <c r="X3073" t="s">
        <v>6</v>
      </c>
      <c r="Y3073" t="s">
        <v>6</v>
      </c>
      <c r="Z3073" t="s">
        <v>6</v>
      </c>
      <c r="AA3073" t="s">
        <v>708</v>
      </c>
      <c r="AB3073" t="s">
        <v>418</v>
      </c>
      <c r="AC3073" t="s">
        <v>682</v>
      </c>
    </row>
    <row r="3074" spans="1:29" x14ac:dyDescent="0.25">
      <c r="A3074" t="s">
        <v>389</v>
      </c>
      <c r="B3074">
        <v>299</v>
      </c>
      <c r="C3074" t="s">
        <v>140</v>
      </c>
      <c r="D3074">
        <v>2005</v>
      </c>
      <c r="E3074" t="s">
        <v>4068</v>
      </c>
      <c r="F3074" t="s">
        <v>6</v>
      </c>
      <c r="G3074" t="s">
        <v>6</v>
      </c>
      <c r="H3074" t="s">
        <v>6</v>
      </c>
      <c r="I3074">
        <v>17.024470853448616</v>
      </c>
      <c r="J3074" t="s">
        <v>6</v>
      </c>
      <c r="K3074" t="s">
        <v>6</v>
      </c>
      <c r="L3074" t="s">
        <v>6</v>
      </c>
      <c r="M3074" t="s">
        <v>6</v>
      </c>
      <c r="N3074">
        <v>35.564866453679372</v>
      </c>
      <c r="O3074">
        <v>31.680624877299142</v>
      </c>
      <c r="P3074">
        <v>304.08699999999999</v>
      </c>
      <c r="Q3074" t="s">
        <v>6</v>
      </c>
      <c r="R3074" t="s">
        <v>6</v>
      </c>
      <c r="S3074" t="s">
        <v>6</v>
      </c>
      <c r="T3074" t="s">
        <v>874</v>
      </c>
      <c r="U3074" t="s">
        <v>923</v>
      </c>
      <c r="V3074" t="s">
        <v>931</v>
      </c>
      <c r="W3074" t="s">
        <v>6</v>
      </c>
      <c r="X3074" t="s">
        <v>6</v>
      </c>
      <c r="Y3074" t="s">
        <v>6</v>
      </c>
      <c r="Z3074" t="s">
        <v>6</v>
      </c>
      <c r="AA3074" t="s">
        <v>708</v>
      </c>
      <c r="AB3074" t="s">
        <v>418</v>
      </c>
      <c r="AC3074" t="s">
        <v>682</v>
      </c>
    </row>
    <row r="3075" spans="1:29" x14ac:dyDescent="0.25">
      <c r="A3075" t="s">
        <v>389</v>
      </c>
      <c r="B3075">
        <v>299</v>
      </c>
      <c r="C3075" t="s">
        <v>140</v>
      </c>
      <c r="D3075">
        <v>2006</v>
      </c>
      <c r="E3075" t="s">
        <v>4069</v>
      </c>
      <c r="F3075" t="s">
        <v>6</v>
      </c>
      <c r="G3075" t="s">
        <v>6</v>
      </c>
      <c r="H3075" t="s">
        <v>6</v>
      </c>
      <c r="I3075">
        <v>20.060682634622982</v>
      </c>
      <c r="J3075" t="s">
        <v>6</v>
      </c>
      <c r="K3075" t="s">
        <v>6</v>
      </c>
      <c r="L3075" t="s">
        <v>6</v>
      </c>
      <c r="M3075" t="s">
        <v>6</v>
      </c>
      <c r="N3075">
        <v>25.658183005691427</v>
      </c>
      <c r="O3075">
        <v>24.069226766919613</v>
      </c>
      <c r="P3075">
        <v>393.92599999999999</v>
      </c>
      <c r="Q3075" t="s">
        <v>6</v>
      </c>
      <c r="R3075" t="s">
        <v>6</v>
      </c>
      <c r="S3075" t="s">
        <v>6</v>
      </c>
      <c r="T3075" t="s">
        <v>874</v>
      </c>
      <c r="U3075" t="s">
        <v>923</v>
      </c>
      <c r="V3075" t="s">
        <v>931</v>
      </c>
      <c r="W3075" t="s">
        <v>6</v>
      </c>
      <c r="X3075" t="s">
        <v>6</v>
      </c>
      <c r="Y3075" t="s">
        <v>6</v>
      </c>
      <c r="Z3075" t="s">
        <v>6</v>
      </c>
      <c r="AA3075" t="s">
        <v>708</v>
      </c>
      <c r="AB3075" t="s">
        <v>418</v>
      </c>
      <c r="AC3075" t="s">
        <v>682</v>
      </c>
    </row>
    <row r="3076" spans="1:29" x14ac:dyDescent="0.25">
      <c r="A3076" t="s">
        <v>389</v>
      </c>
      <c r="B3076">
        <v>299</v>
      </c>
      <c r="C3076" t="s">
        <v>140</v>
      </c>
      <c r="D3076">
        <v>2007</v>
      </c>
      <c r="E3076" t="s">
        <v>4070</v>
      </c>
      <c r="F3076" t="s">
        <v>6</v>
      </c>
      <c r="G3076" t="s">
        <v>6</v>
      </c>
      <c r="H3076" t="s">
        <v>6</v>
      </c>
      <c r="I3076">
        <v>27.959301584786616</v>
      </c>
      <c r="J3076" t="s">
        <v>6</v>
      </c>
      <c r="K3076" t="s">
        <v>6</v>
      </c>
      <c r="L3076" t="s">
        <v>6</v>
      </c>
      <c r="M3076" t="s">
        <v>6</v>
      </c>
      <c r="N3076">
        <v>26.364414588013123</v>
      </c>
      <c r="O3076">
        <v>19.151237596494653</v>
      </c>
      <c r="P3076">
        <v>494.59100000000001</v>
      </c>
      <c r="Q3076" t="s">
        <v>6</v>
      </c>
      <c r="R3076" t="s">
        <v>6</v>
      </c>
      <c r="S3076" t="s">
        <v>6</v>
      </c>
      <c r="T3076" t="s">
        <v>874</v>
      </c>
      <c r="U3076" t="s">
        <v>923</v>
      </c>
      <c r="V3076" t="s">
        <v>931</v>
      </c>
      <c r="W3076" t="s">
        <v>6</v>
      </c>
      <c r="X3076" t="s">
        <v>6</v>
      </c>
      <c r="Y3076" t="s">
        <v>6</v>
      </c>
      <c r="Z3076" t="s">
        <v>6</v>
      </c>
      <c r="AA3076" t="s">
        <v>708</v>
      </c>
      <c r="AB3076" t="s">
        <v>418</v>
      </c>
      <c r="AC3076" t="s">
        <v>682</v>
      </c>
    </row>
    <row r="3077" spans="1:29" x14ac:dyDescent="0.25">
      <c r="A3077" t="s">
        <v>389</v>
      </c>
      <c r="B3077">
        <v>299</v>
      </c>
      <c r="C3077" t="s">
        <v>140</v>
      </c>
      <c r="D3077">
        <v>2008</v>
      </c>
      <c r="E3077" t="s">
        <v>4071</v>
      </c>
      <c r="F3077" t="s">
        <v>6</v>
      </c>
      <c r="G3077" t="s">
        <v>6</v>
      </c>
      <c r="H3077" t="s">
        <v>6</v>
      </c>
      <c r="I3077">
        <v>24.831874372739982</v>
      </c>
      <c r="J3077" t="s">
        <v>6</v>
      </c>
      <c r="K3077" t="s">
        <v>6</v>
      </c>
      <c r="L3077" t="s">
        <v>6</v>
      </c>
      <c r="M3077" t="s">
        <v>6</v>
      </c>
      <c r="N3077">
        <v>20.311320336601856</v>
      </c>
      <c r="O3077">
        <v>13.980853319317696</v>
      </c>
      <c r="P3077">
        <v>677.59400000000005</v>
      </c>
      <c r="Q3077" t="s">
        <v>6</v>
      </c>
      <c r="R3077" t="s">
        <v>6</v>
      </c>
      <c r="S3077" t="s">
        <v>6</v>
      </c>
      <c r="T3077" t="s">
        <v>874</v>
      </c>
      <c r="U3077" t="s">
        <v>923</v>
      </c>
      <c r="V3077" t="s">
        <v>931</v>
      </c>
      <c r="W3077" t="s">
        <v>6</v>
      </c>
      <c r="X3077" t="s">
        <v>6</v>
      </c>
      <c r="Y3077" t="s">
        <v>6</v>
      </c>
      <c r="Z3077" t="s">
        <v>6</v>
      </c>
      <c r="AA3077" t="s">
        <v>708</v>
      </c>
      <c r="AB3077" t="s">
        <v>418</v>
      </c>
      <c r="AC3077" t="s">
        <v>682</v>
      </c>
    </row>
    <row r="3078" spans="1:29" x14ac:dyDescent="0.25">
      <c r="A3078" t="s">
        <v>389</v>
      </c>
      <c r="B3078">
        <v>299</v>
      </c>
      <c r="C3078" t="s">
        <v>140</v>
      </c>
      <c r="D3078">
        <v>2009</v>
      </c>
      <c r="E3078" t="s">
        <v>4072</v>
      </c>
      <c r="F3078" t="s">
        <v>6</v>
      </c>
      <c r="G3078" t="s">
        <v>6</v>
      </c>
      <c r="H3078" t="s">
        <v>6</v>
      </c>
      <c r="I3078">
        <v>30.250436754194304</v>
      </c>
      <c r="J3078" t="s">
        <v>6</v>
      </c>
      <c r="K3078" t="s">
        <v>6</v>
      </c>
      <c r="L3078" t="s">
        <v>6</v>
      </c>
      <c r="M3078" t="s">
        <v>6</v>
      </c>
      <c r="N3078">
        <v>27.573640472360317</v>
      </c>
      <c r="O3078">
        <v>18.202972096010132</v>
      </c>
      <c r="P3078">
        <v>707.26199999999994</v>
      </c>
      <c r="Q3078" t="s">
        <v>6</v>
      </c>
      <c r="R3078" t="s">
        <v>6</v>
      </c>
      <c r="S3078" t="s">
        <v>6</v>
      </c>
      <c r="T3078" t="s">
        <v>874</v>
      </c>
      <c r="U3078" t="s">
        <v>923</v>
      </c>
      <c r="V3078" t="s">
        <v>931</v>
      </c>
      <c r="W3078" t="s">
        <v>6</v>
      </c>
      <c r="X3078" t="s">
        <v>6</v>
      </c>
      <c r="Y3078" t="s">
        <v>6</v>
      </c>
      <c r="Z3078" t="s">
        <v>6</v>
      </c>
      <c r="AA3078" t="s">
        <v>708</v>
      </c>
      <c r="AB3078" t="s">
        <v>418</v>
      </c>
      <c r="AC3078" t="s">
        <v>682</v>
      </c>
    </row>
    <row r="3079" spans="1:29" x14ac:dyDescent="0.25">
      <c r="A3079" t="s">
        <v>389</v>
      </c>
      <c r="B3079">
        <v>299</v>
      </c>
      <c r="C3079" t="s">
        <v>140</v>
      </c>
      <c r="D3079">
        <v>2010</v>
      </c>
      <c r="E3079" t="s">
        <v>4073</v>
      </c>
      <c r="F3079" t="s">
        <v>6</v>
      </c>
      <c r="G3079" t="s">
        <v>6</v>
      </c>
      <c r="H3079" t="s">
        <v>6</v>
      </c>
      <c r="I3079">
        <v>26.364770030951064</v>
      </c>
      <c r="J3079" t="s">
        <v>6</v>
      </c>
      <c r="K3079" t="s">
        <v>6</v>
      </c>
      <c r="L3079" t="s">
        <v>6</v>
      </c>
      <c r="M3079" t="s">
        <v>6</v>
      </c>
      <c r="N3079">
        <v>36.46056245035173</v>
      </c>
      <c r="O3079">
        <v>18.349001287277016</v>
      </c>
      <c r="P3079">
        <v>1016.835</v>
      </c>
      <c r="Q3079" t="s">
        <v>6</v>
      </c>
      <c r="R3079" t="s">
        <v>6</v>
      </c>
      <c r="S3079" t="s">
        <v>6</v>
      </c>
      <c r="T3079" t="s">
        <v>874</v>
      </c>
      <c r="U3079" t="s">
        <v>923</v>
      </c>
      <c r="V3079" t="s">
        <v>931</v>
      </c>
      <c r="W3079" t="s">
        <v>6</v>
      </c>
      <c r="X3079" t="s">
        <v>6</v>
      </c>
      <c r="Y3079" t="s">
        <v>6</v>
      </c>
      <c r="Z3079" t="s">
        <v>6</v>
      </c>
      <c r="AA3079" t="s">
        <v>708</v>
      </c>
      <c r="AB3079" t="s">
        <v>418</v>
      </c>
      <c r="AC3079" t="s">
        <v>682</v>
      </c>
    </row>
    <row r="3080" spans="1:29" x14ac:dyDescent="0.25">
      <c r="A3080" t="s">
        <v>389</v>
      </c>
      <c r="B3080">
        <v>299</v>
      </c>
      <c r="C3080" t="s">
        <v>140</v>
      </c>
      <c r="D3080">
        <v>2011</v>
      </c>
      <c r="E3080" t="s">
        <v>4074</v>
      </c>
      <c r="F3080" t="s">
        <v>6</v>
      </c>
      <c r="G3080" t="s">
        <v>6</v>
      </c>
      <c r="H3080" t="s">
        <v>6</v>
      </c>
      <c r="I3080">
        <v>27.691590974926413</v>
      </c>
      <c r="J3080" t="s">
        <v>6</v>
      </c>
      <c r="K3080" t="s">
        <v>6</v>
      </c>
      <c r="L3080" t="s">
        <v>6</v>
      </c>
      <c r="M3080" t="s">
        <v>6</v>
      </c>
      <c r="N3080">
        <v>50.570414675323839</v>
      </c>
      <c r="O3080">
        <v>25.160421066556864</v>
      </c>
      <c r="P3080">
        <v>1357.4880000000001</v>
      </c>
      <c r="Q3080" t="s">
        <v>6</v>
      </c>
      <c r="R3080" t="s">
        <v>6</v>
      </c>
      <c r="S3080" t="s">
        <v>6</v>
      </c>
      <c r="T3080" t="s">
        <v>874</v>
      </c>
      <c r="U3080" t="s">
        <v>923</v>
      </c>
      <c r="V3080" t="s">
        <v>931</v>
      </c>
      <c r="W3080" t="s">
        <v>6</v>
      </c>
      <c r="X3080" t="s">
        <v>6</v>
      </c>
      <c r="Y3080" t="s">
        <v>6</v>
      </c>
      <c r="Z3080" t="s">
        <v>6</v>
      </c>
      <c r="AA3080" t="s">
        <v>708</v>
      </c>
      <c r="AB3080" t="s">
        <v>418</v>
      </c>
      <c r="AC3080" t="s">
        <v>682</v>
      </c>
    </row>
    <row r="3081" spans="1:29" x14ac:dyDescent="0.25">
      <c r="A3081" t="s">
        <v>389</v>
      </c>
      <c r="B3081">
        <v>299</v>
      </c>
      <c r="C3081" t="s">
        <v>140</v>
      </c>
      <c r="D3081">
        <v>2012</v>
      </c>
      <c r="E3081" t="s">
        <v>4075</v>
      </c>
      <c r="F3081" t="s">
        <v>6</v>
      </c>
      <c r="G3081" t="s">
        <v>6</v>
      </c>
      <c r="H3081" t="s">
        <v>6</v>
      </c>
      <c r="I3081">
        <v>33.257149194669189</v>
      </c>
      <c r="J3081" t="s">
        <v>6</v>
      </c>
      <c r="K3081" t="s">
        <v>6</v>
      </c>
      <c r="L3081" t="s">
        <v>6</v>
      </c>
      <c r="M3081" t="s">
        <v>6</v>
      </c>
      <c r="N3081">
        <v>58.09181611894769</v>
      </c>
      <c r="O3081">
        <v>31.595699447209132</v>
      </c>
      <c r="P3081">
        <v>1635.45</v>
      </c>
      <c r="Q3081" t="s">
        <v>6</v>
      </c>
      <c r="R3081" t="s">
        <v>6</v>
      </c>
      <c r="S3081" t="s">
        <v>6</v>
      </c>
      <c r="T3081" t="s">
        <v>874</v>
      </c>
      <c r="U3081" t="s">
        <v>923</v>
      </c>
      <c r="V3081" t="s">
        <v>931</v>
      </c>
      <c r="W3081" t="s">
        <v>6</v>
      </c>
      <c r="X3081" t="s">
        <v>6</v>
      </c>
      <c r="Y3081" t="s">
        <v>6</v>
      </c>
      <c r="Z3081" t="s">
        <v>6</v>
      </c>
      <c r="AA3081" t="s">
        <v>708</v>
      </c>
      <c r="AB3081" t="s">
        <v>418</v>
      </c>
      <c r="AC3081" t="s">
        <v>682</v>
      </c>
    </row>
    <row r="3082" spans="1:29" x14ac:dyDescent="0.25">
      <c r="A3082" t="s">
        <v>389</v>
      </c>
      <c r="B3082">
        <v>299</v>
      </c>
      <c r="C3082" t="s">
        <v>140</v>
      </c>
      <c r="D3082">
        <v>2013</v>
      </c>
      <c r="E3082" t="s">
        <v>4076</v>
      </c>
      <c r="F3082" t="s">
        <v>6</v>
      </c>
      <c r="G3082" t="s">
        <v>6</v>
      </c>
      <c r="H3082" t="s">
        <v>6</v>
      </c>
      <c r="I3082">
        <v>43.71973419122952</v>
      </c>
      <c r="J3082" t="s">
        <v>6</v>
      </c>
      <c r="K3082" t="s">
        <v>6</v>
      </c>
      <c r="L3082" t="s">
        <v>6</v>
      </c>
      <c r="M3082" t="s">
        <v>6</v>
      </c>
      <c r="N3082">
        <v>72.268620033759248</v>
      </c>
      <c r="O3082">
        <v>45.114353782925129</v>
      </c>
      <c r="P3082">
        <v>2245.8440000000001</v>
      </c>
      <c r="Q3082" t="s">
        <v>6</v>
      </c>
      <c r="R3082" t="s">
        <v>6</v>
      </c>
      <c r="S3082" t="s">
        <v>6</v>
      </c>
      <c r="T3082" t="s">
        <v>874</v>
      </c>
      <c r="U3082" t="s">
        <v>923</v>
      </c>
      <c r="V3082" t="s">
        <v>931</v>
      </c>
      <c r="W3082" t="s">
        <v>6</v>
      </c>
      <c r="X3082" t="s">
        <v>6</v>
      </c>
      <c r="Y3082" t="s">
        <v>6</v>
      </c>
      <c r="Z3082" t="s">
        <v>6</v>
      </c>
      <c r="AA3082" t="s">
        <v>708</v>
      </c>
      <c r="AB3082" t="s">
        <v>418</v>
      </c>
      <c r="AC3082" t="s">
        <v>682</v>
      </c>
    </row>
    <row r="3083" spans="1:29" x14ac:dyDescent="0.25">
      <c r="A3083" t="s">
        <v>389</v>
      </c>
      <c r="B3083">
        <v>299</v>
      </c>
      <c r="C3083" t="s">
        <v>140</v>
      </c>
      <c r="D3083">
        <v>2014</v>
      </c>
      <c r="E3083" t="s">
        <v>4077</v>
      </c>
      <c r="F3083" t="s">
        <v>6</v>
      </c>
      <c r="G3083" t="s">
        <v>6</v>
      </c>
      <c r="H3083" t="s">
        <v>6</v>
      </c>
      <c r="I3083">
        <v>57.186247814894386</v>
      </c>
      <c r="J3083" t="s">
        <v>6</v>
      </c>
      <c r="K3083" t="s">
        <v>6</v>
      </c>
      <c r="L3083" t="s">
        <v>6</v>
      </c>
      <c r="M3083" t="s">
        <v>6</v>
      </c>
      <c r="N3083">
        <v>63.489309368704305</v>
      </c>
      <c r="O3083">
        <v>44.538799005790509</v>
      </c>
      <c r="P3083">
        <v>3031.2420000000002</v>
      </c>
      <c r="Q3083" t="s">
        <v>6</v>
      </c>
      <c r="R3083" t="s">
        <v>6</v>
      </c>
      <c r="S3083" t="s">
        <v>6</v>
      </c>
      <c r="T3083" t="s">
        <v>874</v>
      </c>
      <c r="U3083" t="s">
        <v>923</v>
      </c>
      <c r="V3083" t="s">
        <v>931</v>
      </c>
      <c r="W3083" t="s">
        <v>6</v>
      </c>
      <c r="X3083" t="s">
        <v>6</v>
      </c>
      <c r="Y3083" t="s">
        <v>6</v>
      </c>
      <c r="Z3083" t="s">
        <v>6</v>
      </c>
      <c r="AA3083" t="s">
        <v>708</v>
      </c>
      <c r="AB3083" t="s">
        <v>418</v>
      </c>
      <c r="AC3083" t="s">
        <v>682</v>
      </c>
    </row>
    <row r="3084" spans="1:29" x14ac:dyDescent="0.25">
      <c r="A3084" t="s">
        <v>389</v>
      </c>
      <c r="B3084">
        <v>299</v>
      </c>
      <c r="C3084" t="s">
        <v>140</v>
      </c>
      <c r="D3084">
        <v>2015</v>
      </c>
      <c r="E3084" t="s">
        <v>4078</v>
      </c>
      <c r="F3084" t="s">
        <v>6</v>
      </c>
      <c r="G3084" t="s">
        <v>6</v>
      </c>
      <c r="H3084" t="s">
        <v>6</v>
      </c>
      <c r="I3084">
        <v>56.512460370697696</v>
      </c>
      <c r="J3084" t="s">
        <v>6</v>
      </c>
      <c r="K3084" t="s">
        <v>6</v>
      </c>
      <c r="L3084" t="s">
        <v>6</v>
      </c>
      <c r="M3084" t="s">
        <v>6</v>
      </c>
      <c r="N3084">
        <v>42.224828983758009</v>
      </c>
      <c r="O3084">
        <v>50.875227787172825</v>
      </c>
      <c r="P3084">
        <v>6025.3265009999996</v>
      </c>
      <c r="Q3084" t="s">
        <v>6</v>
      </c>
      <c r="R3084" t="s">
        <v>6</v>
      </c>
      <c r="S3084" t="s">
        <v>6</v>
      </c>
      <c r="T3084" t="s">
        <v>874</v>
      </c>
      <c r="U3084" t="s">
        <v>923</v>
      </c>
      <c r="V3084" t="s">
        <v>931</v>
      </c>
      <c r="W3084" t="s">
        <v>6</v>
      </c>
      <c r="X3084" t="s">
        <v>6</v>
      </c>
      <c r="Y3084" t="s">
        <v>6</v>
      </c>
      <c r="Z3084" t="s">
        <v>6</v>
      </c>
      <c r="AA3084" t="s">
        <v>708</v>
      </c>
      <c r="AB3084" t="s">
        <v>418</v>
      </c>
      <c r="AC3084" t="s">
        <v>682</v>
      </c>
    </row>
    <row r="3085" spans="1:29" x14ac:dyDescent="0.25">
      <c r="A3085" t="s">
        <v>389</v>
      </c>
      <c r="B3085">
        <v>299</v>
      </c>
      <c r="C3085" t="s">
        <v>140</v>
      </c>
      <c r="D3085">
        <v>2016</v>
      </c>
      <c r="E3085" t="s">
        <v>4079</v>
      </c>
      <c r="F3085" t="s">
        <v>6</v>
      </c>
      <c r="G3085" t="s">
        <v>6</v>
      </c>
      <c r="H3085" t="s">
        <v>6</v>
      </c>
      <c r="I3085" t="s">
        <v>6</v>
      </c>
      <c r="J3085" t="s">
        <v>6</v>
      </c>
      <c r="K3085" t="s">
        <v>6</v>
      </c>
      <c r="L3085" t="s">
        <v>6</v>
      </c>
      <c r="M3085" t="s">
        <v>6</v>
      </c>
      <c r="N3085">
        <v>37.456403936305151</v>
      </c>
      <c r="O3085" t="s">
        <v>6</v>
      </c>
      <c r="P3085">
        <v>23751.849491000001</v>
      </c>
      <c r="Q3085" t="s">
        <v>6</v>
      </c>
      <c r="R3085" t="s">
        <v>6</v>
      </c>
      <c r="S3085" t="s">
        <v>6</v>
      </c>
      <c r="T3085" t="s">
        <v>874</v>
      </c>
      <c r="U3085" t="s">
        <v>923</v>
      </c>
      <c r="V3085" t="s">
        <v>931</v>
      </c>
      <c r="W3085" t="s">
        <v>6</v>
      </c>
      <c r="X3085" t="s">
        <v>6</v>
      </c>
      <c r="Y3085" t="s">
        <v>6</v>
      </c>
      <c r="Z3085" t="s">
        <v>6</v>
      </c>
      <c r="AA3085" t="s">
        <v>708</v>
      </c>
      <c r="AB3085" t="s">
        <v>418</v>
      </c>
      <c r="AC3085" t="s">
        <v>682</v>
      </c>
    </row>
    <row r="3086" spans="1:29" x14ac:dyDescent="0.25">
      <c r="A3086" t="s">
        <v>389</v>
      </c>
      <c r="B3086">
        <v>311</v>
      </c>
      <c r="C3086" t="s">
        <v>603</v>
      </c>
      <c r="D3086">
        <v>1950</v>
      </c>
      <c r="E3086" t="s">
        <v>4080</v>
      </c>
      <c r="F3086" t="s">
        <v>6</v>
      </c>
      <c r="G3086" t="s">
        <v>6</v>
      </c>
      <c r="H3086" t="s">
        <v>6</v>
      </c>
      <c r="I3086" t="s">
        <v>6</v>
      </c>
      <c r="J3086" t="s">
        <v>6</v>
      </c>
      <c r="K3086" t="s">
        <v>6</v>
      </c>
      <c r="L3086" t="s">
        <v>6</v>
      </c>
      <c r="M3086" t="s">
        <v>6</v>
      </c>
      <c r="N3086" t="s">
        <v>6</v>
      </c>
      <c r="O3086" t="s">
        <v>6</v>
      </c>
      <c r="P3086" t="s">
        <v>6</v>
      </c>
      <c r="Q3086" t="s">
        <v>6</v>
      </c>
      <c r="R3086" t="s">
        <v>6</v>
      </c>
      <c r="S3086" t="s">
        <v>6</v>
      </c>
      <c r="T3086" t="s">
        <v>6</v>
      </c>
      <c r="U3086" t="s">
        <v>6</v>
      </c>
      <c r="V3086" t="s">
        <v>6</v>
      </c>
      <c r="W3086" t="s">
        <v>6</v>
      </c>
      <c r="X3086" t="s">
        <v>6</v>
      </c>
      <c r="Y3086" t="s">
        <v>6</v>
      </c>
      <c r="Z3086" t="s">
        <v>6</v>
      </c>
      <c r="AA3086" t="s">
        <v>6</v>
      </c>
      <c r="AB3086" t="s">
        <v>705</v>
      </c>
      <c r="AC3086" t="s">
        <v>709</v>
      </c>
    </row>
    <row r="3087" spans="1:29" x14ac:dyDescent="0.25">
      <c r="A3087" t="s">
        <v>389</v>
      </c>
      <c r="B3087">
        <v>311</v>
      </c>
      <c r="C3087" t="s">
        <v>603</v>
      </c>
      <c r="D3087">
        <v>1951</v>
      </c>
      <c r="E3087" t="s">
        <v>4081</v>
      </c>
      <c r="F3087" t="s">
        <v>6</v>
      </c>
      <c r="G3087" t="s">
        <v>6</v>
      </c>
      <c r="H3087" t="s">
        <v>6</v>
      </c>
      <c r="I3087" t="s">
        <v>6</v>
      </c>
      <c r="J3087" t="s">
        <v>6</v>
      </c>
      <c r="K3087" t="s">
        <v>6</v>
      </c>
      <c r="L3087" t="s">
        <v>6</v>
      </c>
      <c r="M3087" t="s">
        <v>6</v>
      </c>
      <c r="N3087" t="s">
        <v>6</v>
      </c>
      <c r="O3087" t="s">
        <v>6</v>
      </c>
      <c r="P3087" t="s">
        <v>6</v>
      </c>
      <c r="Q3087" t="s">
        <v>6</v>
      </c>
      <c r="R3087" t="s">
        <v>6</v>
      </c>
      <c r="S3087" t="s">
        <v>6</v>
      </c>
      <c r="T3087" t="s">
        <v>6</v>
      </c>
      <c r="U3087" t="s">
        <v>6</v>
      </c>
      <c r="V3087" t="s">
        <v>6</v>
      </c>
      <c r="W3087" t="s">
        <v>6</v>
      </c>
      <c r="X3087" t="s">
        <v>6</v>
      </c>
      <c r="Y3087" t="s">
        <v>6</v>
      </c>
      <c r="Z3087" t="s">
        <v>6</v>
      </c>
      <c r="AA3087" t="s">
        <v>6</v>
      </c>
      <c r="AB3087" t="s">
        <v>705</v>
      </c>
      <c r="AC3087" t="s">
        <v>709</v>
      </c>
    </row>
    <row r="3088" spans="1:29" x14ac:dyDescent="0.25">
      <c r="A3088" t="s">
        <v>389</v>
      </c>
      <c r="B3088">
        <v>311</v>
      </c>
      <c r="C3088" t="s">
        <v>603</v>
      </c>
      <c r="D3088">
        <v>1952</v>
      </c>
      <c r="E3088" t="s">
        <v>4082</v>
      </c>
      <c r="F3088" t="s">
        <v>6</v>
      </c>
      <c r="G3088" t="s">
        <v>6</v>
      </c>
      <c r="H3088" t="s">
        <v>6</v>
      </c>
      <c r="I3088" t="s">
        <v>6</v>
      </c>
      <c r="J3088" t="s">
        <v>6</v>
      </c>
      <c r="K3088" t="s">
        <v>6</v>
      </c>
      <c r="L3088" t="s">
        <v>6</v>
      </c>
      <c r="M3088" t="s">
        <v>6</v>
      </c>
      <c r="N3088" t="s">
        <v>6</v>
      </c>
      <c r="O3088" t="s">
        <v>6</v>
      </c>
      <c r="P3088" t="s">
        <v>6</v>
      </c>
      <c r="Q3088" t="s">
        <v>6</v>
      </c>
      <c r="R3088" t="s">
        <v>6</v>
      </c>
      <c r="S3088" t="s">
        <v>6</v>
      </c>
      <c r="T3088" t="s">
        <v>6</v>
      </c>
      <c r="U3088" t="s">
        <v>6</v>
      </c>
      <c r="V3088" t="s">
        <v>6</v>
      </c>
      <c r="W3088" t="s">
        <v>6</v>
      </c>
      <c r="X3088" t="s">
        <v>6</v>
      </c>
      <c r="Y3088" t="s">
        <v>6</v>
      </c>
      <c r="Z3088" t="s">
        <v>6</v>
      </c>
      <c r="AA3088" t="s">
        <v>6</v>
      </c>
      <c r="AB3088" t="s">
        <v>705</v>
      </c>
      <c r="AC3088" t="s">
        <v>709</v>
      </c>
    </row>
    <row r="3089" spans="1:29" x14ac:dyDescent="0.25">
      <c r="A3089" t="s">
        <v>389</v>
      </c>
      <c r="B3089">
        <v>311</v>
      </c>
      <c r="C3089" t="s">
        <v>603</v>
      </c>
      <c r="D3089">
        <v>1953</v>
      </c>
      <c r="E3089" t="s">
        <v>4083</v>
      </c>
      <c r="F3089" t="s">
        <v>6</v>
      </c>
      <c r="G3089" t="s">
        <v>6</v>
      </c>
      <c r="H3089" t="s">
        <v>6</v>
      </c>
      <c r="I3089" t="s">
        <v>6</v>
      </c>
      <c r="J3089" t="s">
        <v>6</v>
      </c>
      <c r="K3089" t="s">
        <v>6</v>
      </c>
      <c r="L3089" t="s">
        <v>6</v>
      </c>
      <c r="M3089" t="s">
        <v>6</v>
      </c>
      <c r="N3089" t="s">
        <v>6</v>
      </c>
      <c r="O3089" t="s">
        <v>6</v>
      </c>
      <c r="P3089" t="s">
        <v>6</v>
      </c>
      <c r="Q3089" t="s">
        <v>6</v>
      </c>
      <c r="R3089" t="s">
        <v>6</v>
      </c>
      <c r="S3089" t="s">
        <v>6</v>
      </c>
      <c r="T3089" t="s">
        <v>6</v>
      </c>
      <c r="U3089" t="s">
        <v>6</v>
      </c>
      <c r="V3089" t="s">
        <v>6</v>
      </c>
      <c r="W3089" t="s">
        <v>6</v>
      </c>
      <c r="X3089" t="s">
        <v>6</v>
      </c>
      <c r="Y3089" t="s">
        <v>6</v>
      </c>
      <c r="Z3089" t="s">
        <v>6</v>
      </c>
      <c r="AA3089" t="s">
        <v>6</v>
      </c>
      <c r="AB3089" t="s">
        <v>705</v>
      </c>
      <c r="AC3089" t="s">
        <v>709</v>
      </c>
    </row>
    <row r="3090" spans="1:29" x14ac:dyDescent="0.25">
      <c r="A3090" t="s">
        <v>389</v>
      </c>
      <c r="B3090">
        <v>311</v>
      </c>
      <c r="C3090" t="s">
        <v>603</v>
      </c>
      <c r="D3090">
        <v>1954</v>
      </c>
      <c r="E3090" t="s">
        <v>4084</v>
      </c>
      <c r="F3090" t="s">
        <v>6</v>
      </c>
      <c r="G3090" t="s">
        <v>6</v>
      </c>
      <c r="H3090" t="s">
        <v>6</v>
      </c>
      <c r="I3090" t="s">
        <v>6</v>
      </c>
      <c r="J3090" t="s">
        <v>6</v>
      </c>
      <c r="K3090" t="s">
        <v>6</v>
      </c>
      <c r="L3090" t="s">
        <v>6</v>
      </c>
      <c r="M3090" t="s">
        <v>6</v>
      </c>
      <c r="N3090" t="s">
        <v>6</v>
      </c>
      <c r="O3090" t="s">
        <v>6</v>
      </c>
      <c r="P3090" t="s">
        <v>6</v>
      </c>
      <c r="Q3090" t="s">
        <v>6</v>
      </c>
      <c r="R3090" t="s">
        <v>6</v>
      </c>
      <c r="S3090" t="s">
        <v>6</v>
      </c>
      <c r="T3090" t="s">
        <v>6</v>
      </c>
      <c r="U3090" t="s">
        <v>6</v>
      </c>
      <c r="V3090" t="s">
        <v>6</v>
      </c>
      <c r="W3090" t="s">
        <v>6</v>
      </c>
      <c r="X3090" t="s">
        <v>6</v>
      </c>
      <c r="Y3090" t="s">
        <v>6</v>
      </c>
      <c r="Z3090" t="s">
        <v>6</v>
      </c>
      <c r="AA3090" t="s">
        <v>6</v>
      </c>
      <c r="AB3090" t="s">
        <v>705</v>
      </c>
      <c r="AC3090" t="s">
        <v>709</v>
      </c>
    </row>
    <row r="3091" spans="1:29" x14ac:dyDescent="0.25">
      <c r="A3091" t="s">
        <v>389</v>
      </c>
      <c r="B3091">
        <v>311</v>
      </c>
      <c r="C3091" t="s">
        <v>603</v>
      </c>
      <c r="D3091">
        <v>1955</v>
      </c>
      <c r="E3091" t="s">
        <v>4085</v>
      </c>
      <c r="F3091" t="s">
        <v>6</v>
      </c>
      <c r="G3091" t="s">
        <v>6</v>
      </c>
      <c r="H3091" t="s">
        <v>6</v>
      </c>
      <c r="I3091" t="s">
        <v>6</v>
      </c>
      <c r="J3091" t="s">
        <v>6</v>
      </c>
      <c r="K3091" t="s">
        <v>6</v>
      </c>
      <c r="L3091" t="s">
        <v>6</v>
      </c>
      <c r="M3091" t="s">
        <v>6</v>
      </c>
      <c r="N3091" t="s">
        <v>6</v>
      </c>
      <c r="O3091" t="s">
        <v>6</v>
      </c>
      <c r="P3091" t="s">
        <v>6</v>
      </c>
      <c r="Q3091" t="s">
        <v>6</v>
      </c>
      <c r="R3091" t="s">
        <v>6</v>
      </c>
      <c r="S3091" t="s">
        <v>6</v>
      </c>
      <c r="T3091" t="s">
        <v>6</v>
      </c>
      <c r="U3091" t="s">
        <v>6</v>
      </c>
      <c r="V3091" t="s">
        <v>6</v>
      </c>
      <c r="W3091" t="s">
        <v>6</v>
      </c>
      <c r="X3091" t="s">
        <v>6</v>
      </c>
      <c r="Y3091" t="s">
        <v>6</v>
      </c>
      <c r="Z3091" t="s">
        <v>6</v>
      </c>
      <c r="AA3091" t="s">
        <v>6</v>
      </c>
      <c r="AB3091" t="s">
        <v>705</v>
      </c>
      <c r="AC3091" t="s">
        <v>709</v>
      </c>
    </row>
    <row r="3092" spans="1:29" x14ac:dyDescent="0.25">
      <c r="A3092" t="s">
        <v>389</v>
      </c>
      <c r="B3092">
        <v>311</v>
      </c>
      <c r="C3092" t="s">
        <v>603</v>
      </c>
      <c r="D3092">
        <v>1956</v>
      </c>
      <c r="E3092" t="s">
        <v>4086</v>
      </c>
      <c r="F3092" t="s">
        <v>6</v>
      </c>
      <c r="G3092" t="s">
        <v>6</v>
      </c>
      <c r="H3092" t="s">
        <v>6</v>
      </c>
      <c r="I3092" t="s">
        <v>6</v>
      </c>
      <c r="J3092" t="s">
        <v>6</v>
      </c>
      <c r="K3092" t="s">
        <v>6</v>
      </c>
      <c r="L3092" t="s">
        <v>6</v>
      </c>
      <c r="M3092" t="s">
        <v>6</v>
      </c>
      <c r="N3092" t="s">
        <v>6</v>
      </c>
      <c r="O3092" t="s">
        <v>6</v>
      </c>
      <c r="P3092" t="s">
        <v>6</v>
      </c>
      <c r="Q3092" t="s">
        <v>6</v>
      </c>
      <c r="R3092" t="s">
        <v>6</v>
      </c>
      <c r="S3092" t="s">
        <v>6</v>
      </c>
      <c r="T3092" t="s">
        <v>6</v>
      </c>
      <c r="U3092" t="s">
        <v>6</v>
      </c>
      <c r="V3092" t="s">
        <v>6</v>
      </c>
      <c r="W3092" t="s">
        <v>6</v>
      </c>
      <c r="X3092" t="s">
        <v>6</v>
      </c>
      <c r="Y3092" t="s">
        <v>6</v>
      </c>
      <c r="Z3092" t="s">
        <v>6</v>
      </c>
      <c r="AA3092" t="s">
        <v>6</v>
      </c>
      <c r="AB3092" t="s">
        <v>705</v>
      </c>
      <c r="AC3092" t="s">
        <v>709</v>
      </c>
    </row>
    <row r="3093" spans="1:29" x14ac:dyDescent="0.25">
      <c r="A3093" t="s">
        <v>389</v>
      </c>
      <c r="B3093">
        <v>311</v>
      </c>
      <c r="C3093" t="s">
        <v>603</v>
      </c>
      <c r="D3093">
        <v>1957</v>
      </c>
      <c r="E3093" t="s">
        <v>4087</v>
      </c>
      <c r="F3093" t="s">
        <v>6</v>
      </c>
      <c r="G3093" t="s">
        <v>6</v>
      </c>
      <c r="H3093" t="s">
        <v>6</v>
      </c>
      <c r="I3093" t="s">
        <v>6</v>
      </c>
      <c r="J3093" t="s">
        <v>6</v>
      </c>
      <c r="K3093" t="s">
        <v>6</v>
      </c>
      <c r="L3093" t="s">
        <v>6</v>
      </c>
      <c r="M3093" t="s">
        <v>6</v>
      </c>
      <c r="N3093" t="s">
        <v>6</v>
      </c>
      <c r="O3093" t="s">
        <v>6</v>
      </c>
      <c r="P3093" t="s">
        <v>6</v>
      </c>
      <c r="Q3093" t="s">
        <v>6</v>
      </c>
      <c r="R3093" t="s">
        <v>6</v>
      </c>
      <c r="S3093" t="s">
        <v>6</v>
      </c>
      <c r="T3093" t="s">
        <v>6</v>
      </c>
      <c r="U3093" t="s">
        <v>6</v>
      </c>
      <c r="V3093" t="s">
        <v>6</v>
      </c>
      <c r="W3093" t="s">
        <v>6</v>
      </c>
      <c r="X3093" t="s">
        <v>6</v>
      </c>
      <c r="Y3093" t="s">
        <v>6</v>
      </c>
      <c r="Z3093" t="s">
        <v>6</v>
      </c>
      <c r="AA3093" t="s">
        <v>6</v>
      </c>
      <c r="AB3093" t="s">
        <v>705</v>
      </c>
      <c r="AC3093" t="s">
        <v>709</v>
      </c>
    </row>
    <row r="3094" spans="1:29" x14ac:dyDescent="0.25">
      <c r="A3094" t="s">
        <v>389</v>
      </c>
      <c r="B3094">
        <v>311</v>
      </c>
      <c r="C3094" t="s">
        <v>603</v>
      </c>
      <c r="D3094">
        <v>1958</v>
      </c>
      <c r="E3094" t="s">
        <v>4088</v>
      </c>
      <c r="F3094" t="s">
        <v>6</v>
      </c>
      <c r="G3094" t="s">
        <v>6</v>
      </c>
      <c r="H3094" t="s">
        <v>6</v>
      </c>
      <c r="I3094" t="s">
        <v>6</v>
      </c>
      <c r="J3094" t="s">
        <v>6</v>
      </c>
      <c r="K3094" t="s">
        <v>6</v>
      </c>
      <c r="L3094" t="s">
        <v>6</v>
      </c>
      <c r="M3094" t="s">
        <v>6</v>
      </c>
      <c r="N3094" t="s">
        <v>6</v>
      </c>
      <c r="O3094" t="s">
        <v>6</v>
      </c>
      <c r="P3094" t="s">
        <v>6</v>
      </c>
      <c r="Q3094" t="s">
        <v>6</v>
      </c>
      <c r="R3094" t="s">
        <v>6</v>
      </c>
      <c r="S3094" t="s">
        <v>6</v>
      </c>
      <c r="T3094" t="s">
        <v>6</v>
      </c>
      <c r="U3094" t="s">
        <v>6</v>
      </c>
      <c r="V3094" t="s">
        <v>6</v>
      </c>
      <c r="W3094" t="s">
        <v>6</v>
      </c>
      <c r="X3094" t="s">
        <v>6</v>
      </c>
      <c r="Y3094" t="s">
        <v>6</v>
      </c>
      <c r="Z3094" t="s">
        <v>6</v>
      </c>
      <c r="AA3094" t="s">
        <v>6</v>
      </c>
      <c r="AB3094" t="s">
        <v>705</v>
      </c>
      <c r="AC3094" t="s">
        <v>709</v>
      </c>
    </row>
    <row r="3095" spans="1:29" x14ac:dyDescent="0.25">
      <c r="A3095" t="s">
        <v>389</v>
      </c>
      <c r="B3095">
        <v>311</v>
      </c>
      <c r="C3095" t="s">
        <v>603</v>
      </c>
      <c r="D3095">
        <v>1959</v>
      </c>
      <c r="E3095" t="s">
        <v>4089</v>
      </c>
      <c r="F3095" t="s">
        <v>6</v>
      </c>
      <c r="G3095" t="s">
        <v>6</v>
      </c>
      <c r="H3095" t="s">
        <v>6</v>
      </c>
      <c r="I3095" t="s">
        <v>6</v>
      </c>
      <c r="J3095" t="s">
        <v>6</v>
      </c>
      <c r="K3095" t="s">
        <v>6</v>
      </c>
      <c r="L3095" t="s">
        <v>6</v>
      </c>
      <c r="M3095" t="s">
        <v>6</v>
      </c>
      <c r="N3095" t="s">
        <v>6</v>
      </c>
      <c r="O3095" t="s">
        <v>6</v>
      </c>
      <c r="P3095" t="s">
        <v>6</v>
      </c>
      <c r="Q3095" t="s">
        <v>6</v>
      </c>
      <c r="R3095" t="s">
        <v>6</v>
      </c>
      <c r="S3095" t="s">
        <v>6</v>
      </c>
      <c r="T3095" t="s">
        <v>6</v>
      </c>
      <c r="U3095" t="s">
        <v>6</v>
      </c>
      <c r="V3095" t="s">
        <v>6</v>
      </c>
      <c r="W3095" t="s">
        <v>6</v>
      </c>
      <c r="X3095" t="s">
        <v>6</v>
      </c>
      <c r="Y3095" t="s">
        <v>6</v>
      </c>
      <c r="Z3095" t="s">
        <v>6</v>
      </c>
      <c r="AA3095" t="s">
        <v>6</v>
      </c>
      <c r="AB3095" t="s">
        <v>705</v>
      </c>
      <c r="AC3095" t="s">
        <v>709</v>
      </c>
    </row>
    <row r="3096" spans="1:29" x14ac:dyDescent="0.25">
      <c r="A3096" t="s">
        <v>389</v>
      </c>
      <c r="B3096">
        <v>311</v>
      </c>
      <c r="C3096" t="s">
        <v>603</v>
      </c>
      <c r="D3096">
        <v>1960</v>
      </c>
      <c r="E3096" t="s">
        <v>4090</v>
      </c>
      <c r="F3096" t="s">
        <v>6</v>
      </c>
      <c r="G3096" t="s">
        <v>6</v>
      </c>
      <c r="H3096" t="s">
        <v>6</v>
      </c>
      <c r="I3096" t="s">
        <v>6</v>
      </c>
      <c r="J3096" t="s">
        <v>6</v>
      </c>
      <c r="K3096" t="s">
        <v>6</v>
      </c>
      <c r="L3096" t="s">
        <v>6</v>
      </c>
      <c r="M3096" t="s">
        <v>6</v>
      </c>
      <c r="N3096" t="s">
        <v>6</v>
      </c>
      <c r="O3096" t="s">
        <v>6</v>
      </c>
      <c r="P3096" t="s">
        <v>6</v>
      </c>
      <c r="Q3096" t="s">
        <v>6</v>
      </c>
      <c r="R3096" t="s">
        <v>6</v>
      </c>
      <c r="S3096" t="s">
        <v>6</v>
      </c>
      <c r="T3096" t="s">
        <v>6</v>
      </c>
      <c r="U3096" t="s">
        <v>6</v>
      </c>
      <c r="V3096" t="s">
        <v>6</v>
      </c>
      <c r="W3096" t="s">
        <v>6</v>
      </c>
      <c r="X3096" t="s">
        <v>6</v>
      </c>
      <c r="Y3096" t="s">
        <v>6</v>
      </c>
      <c r="Z3096" t="s">
        <v>6</v>
      </c>
      <c r="AA3096" t="s">
        <v>6</v>
      </c>
      <c r="AB3096" t="s">
        <v>705</v>
      </c>
      <c r="AC3096" t="s">
        <v>709</v>
      </c>
    </row>
    <row r="3097" spans="1:29" x14ac:dyDescent="0.25">
      <c r="A3097" t="s">
        <v>389</v>
      </c>
      <c r="B3097">
        <v>311</v>
      </c>
      <c r="C3097" t="s">
        <v>603</v>
      </c>
      <c r="D3097">
        <v>1961</v>
      </c>
      <c r="E3097" t="s">
        <v>4091</v>
      </c>
      <c r="F3097" t="s">
        <v>6</v>
      </c>
      <c r="G3097" t="s">
        <v>6</v>
      </c>
      <c r="H3097" t="s">
        <v>6</v>
      </c>
      <c r="I3097" t="s">
        <v>6</v>
      </c>
      <c r="J3097" t="s">
        <v>6</v>
      </c>
      <c r="K3097" t="s">
        <v>6</v>
      </c>
      <c r="L3097" t="s">
        <v>6</v>
      </c>
      <c r="M3097" t="s">
        <v>6</v>
      </c>
      <c r="N3097" t="s">
        <v>6</v>
      </c>
      <c r="O3097" t="s">
        <v>6</v>
      </c>
      <c r="P3097" t="s">
        <v>6</v>
      </c>
      <c r="Q3097" t="s">
        <v>6</v>
      </c>
      <c r="R3097" t="s">
        <v>6</v>
      </c>
      <c r="S3097" t="s">
        <v>6</v>
      </c>
      <c r="T3097" t="s">
        <v>6</v>
      </c>
      <c r="U3097" t="s">
        <v>6</v>
      </c>
      <c r="V3097" t="s">
        <v>6</v>
      </c>
      <c r="W3097" t="s">
        <v>6</v>
      </c>
      <c r="X3097" t="s">
        <v>6</v>
      </c>
      <c r="Y3097" t="s">
        <v>6</v>
      </c>
      <c r="Z3097" t="s">
        <v>6</v>
      </c>
      <c r="AA3097" t="s">
        <v>6</v>
      </c>
      <c r="AB3097" t="s">
        <v>705</v>
      </c>
      <c r="AC3097" t="s">
        <v>709</v>
      </c>
    </row>
    <row r="3098" spans="1:29" x14ac:dyDescent="0.25">
      <c r="A3098" t="s">
        <v>389</v>
      </c>
      <c r="B3098">
        <v>311</v>
      </c>
      <c r="C3098" t="s">
        <v>603</v>
      </c>
      <c r="D3098">
        <v>1962</v>
      </c>
      <c r="E3098" t="s">
        <v>4092</v>
      </c>
      <c r="F3098" t="s">
        <v>6</v>
      </c>
      <c r="G3098" t="s">
        <v>6</v>
      </c>
      <c r="H3098" t="s">
        <v>6</v>
      </c>
      <c r="I3098" t="s">
        <v>6</v>
      </c>
      <c r="J3098" t="s">
        <v>6</v>
      </c>
      <c r="K3098" t="s">
        <v>6</v>
      </c>
      <c r="L3098" t="s">
        <v>6</v>
      </c>
      <c r="M3098" t="s">
        <v>6</v>
      </c>
      <c r="N3098" t="s">
        <v>6</v>
      </c>
      <c r="O3098" t="s">
        <v>6</v>
      </c>
      <c r="P3098" t="s">
        <v>6</v>
      </c>
      <c r="Q3098" t="s">
        <v>6</v>
      </c>
      <c r="R3098" t="s">
        <v>6</v>
      </c>
      <c r="S3098" t="s">
        <v>6</v>
      </c>
      <c r="T3098" t="s">
        <v>6</v>
      </c>
      <c r="U3098" t="s">
        <v>6</v>
      </c>
      <c r="V3098" t="s">
        <v>6</v>
      </c>
      <c r="W3098" t="s">
        <v>6</v>
      </c>
      <c r="X3098" t="s">
        <v>6</v>
      </c>
      <c r="Y3098" t="s">
        <v>6</v>
      </c>
      <c r="Z3098" t="s">
        <v>6</v>
      </c>
      <c r="AA3098" t="s">
        <v>6</v>
      </c>
      <c r="AB3098" t="s">
        <v>705</v>
      </c>
      <c r="AC3098" t="s">
        <v>709</v>
      </c>
    </row>
    <row r="3099" spans="1:29" x14ac:dyDescent="0.25">
      <c r="A3099" t="s">
        <v>389</v>
      </c>
      <c r="B3099">
        <v>311</v>
      </c>
      <c r="C3099" t="s">
        <v>603</v>
      </c>
      <c r="D3099">
        <v>1963</v>
      </c>
      <c r="E3099" t="s">
        <v>4093</v>
      </c>
      <c r="F3099" t="s">
        <v>6</v>
      </c>
      <c r="G3099" t="s">
        <v>6</v>
      </c>
      <c r="H3099" t="s">
        <v>6</v>
      </c>
      <c r="I3099" t="s">
        <v>6</v>
      </c>
      <c r="J3099" t="s">
        <v>6</v>
      </c>
      <c r="K3099" t="s">
        <v>6</v>
      </c>
      <c r="L3099" t="s">
        <v>6</v>
      </c>
      <c r="M3099" t="s">
        <v>6</v>
      </c>
      <c r="N3099" t="s">
        <v>6</v>
      </c>
      <c r="O3099" t="s">
        <v>6</v>
      </c>
      <c r="P3099">
        <v>4.7521513951134702E-3</v>
      </c>
      <c r="Q3099" t="s">
        <v>6</v>
      </c>
      <c r="R3099" t="s">
        <v>6</v>
      </c>
      <c r="S3099" t="s">
        <v>6</v>
      </c>
      <c r="T3099" t="s">
        <v>6</v>
      </c>
      <c r="U3099" t="s">
        <v>6</v>
      </c>
      <c r="V3099" t="s">
        <v>6</v>
      </c>
      <c r="W3099" t="s">
        <v>6</v>
      </c>
      <c r="X3099" t="s">
        <v>6</v>
      </c>
      <c r="Y3099" t="s">
        <v>6</v>
      </c>
      <c r="Z3099" t="s">
        <v>6</v>
      </c>
      <c r="AA3099" t="s">
        <v>6</v>
      </c>
      <c r="AB3099" t="s">
        <v>705</v>
      </c>
      <c r="AC3099" t="s">
        <v>709</v>
      </c>
    </row>
    <row r="3100" spans="1:29" x14ac:dyDescent="0.25">
      <c r="A3100" t="s">
        <v>389</v>
      </c>
      <c r="B3100">
        <v>311</v>
      </c>
      <c r="C3100" t="s">
        <v>603</v>
      </c>
      <c r="D3100">
        <v>1964</v>
      </c>
      <c r="E3100" t="s">
        <v>4094</v>
      </c>
      <c r="F3100" t="s">
        <v>6</v>
      </c>
      <c r="G3100" t="s">
        <v>6</v>
      </c>
      <c r="H3100" t="s">
        <v>6</v>
      </c>
      <c r="I3100" t="s">
        <v>6</v>
      </c>
      <c r="J3100" t="s">
        <v>6</v>
      </c>
      <c r="K3100" t="s">
        <v>6</v>
      </c>
      <c r="L3100" t="s">
        <v>6</v>
      </c>
      <c r="M3100" t="s">
        <v>6</v>
      </c>
      <c r="N3100" t="s">
        <v>6</v>
      </c>
      <c r="O3100" t="s">
        <v>6</v>
      </c>
      <c r="P3100">
        <v>7.2546351198188698E-3</v>
      </c>
      <c r="Q3100" t="s">
        <v>6</v>
      </c>
      <c r="R3100" t="s">
        <v>6</v>
      </c>
      <c r="S3100" t="s">
        <v>6</v>
      </c>
      <c r="T3100" t="s">
        <v>6</v>
      </c>
      <c r="U3100" t="s">
        <v>6</v>
      </c>
      <c r="V3100" t="s">
        <v>6</v>
      </c>
      <c r="W3100" t="s">
        <v>6</v>
      </c>
      <c r="X3100" t="s">
        <v>6</v>
      </c>
      <c r="Y3100" t="s">
        <v>6</v>
      </c>
      <c r="Z3100" t="s">
        <v>6</v>
      </c>
      <c r="AA3100" t="s">
        <v>6</v>
      </c>
      <c r="AB3100" t="s">
        <v>705</v>
      </c>
      <c r="AC3100" t="s">
        <v>709</v>
      </c>
    </row>
    <row r="3101" spans="1:29" x14ac:dyDescent="0.25">
      <c r="A3101" t="s">
        <v>389</v>
      </c>
      <c r="B3101">
        <v>311</v>
      </c>
      <c r="C3101" t="s">
        <v>603</v>
      </c>
      <c r="D3101">
        <v>1965</v>
      </c>
      <c r="E3101" t="s">
        <v>4095</v>
      </c>
      <c r="F3101" t="s">
        <v>6</v>
      </c>
      <c r="G3101" t="s">
        <v>6</v>
      </c>
      <c r="H3101" t="s">
        <v>6</v>
      </c>
      <c r="I3101" t="s">
        <v>6</v>
      </c>
      <c r="J3101" t="s">
        <v>6</v>
      </c>
      <c r="K3101" t="s">
        <v>6</v>
      </c>
      <c r="L3101" t="s">
        <v>6</v>
      </c>
      <c r="M3101" t="s">
        <v>6</v>
      </c>
      <c r="N3101" t="s">
        <v>6</v>
      </c>
      <c r="O3101" t="s">
        <v>6</v>
      </c>
      <c r="P3101">
        <v>6.8599924505636503E-3</v>
      </c>
      <c r="Q3101" t="s">
        <v>6</v>
      </c>
      <c r="R3101" t="s">
        <v>6</v>
      </c>
      <c r="S3101" t="s">
        <v>6</v>
      </c>
      <c r="T3101" t="s">
        <v>6</v>
      </c>
      <c r="U3101" t="s">
        <v>6</v>
      </c>
      <c r="V3101" t="s">
        <v>6</v>
      </c>
      <c r="W3101" t="s">
        <v>6</v>
      </c>
      <c r="X3101" t="s">
        <v>6</v>
      </c>
      <c r="Y3101" t="s">
        <v>6</v>
      </c>
      <c r="Z3101" t="s">
        <v>6</v>
      </c>
      <c r="AA3101" t="s">
        <v>6</v>
      </c>
      <c r="AB3101" t="s">
        <v>705</v>
      </c>
      <c r="AC3101" t="s">
        <v>709</v>
      </c>
    </row>
    <row r="3102" spans="1:29" x14ac:dyDescent="0.25">
      <c r="A3102" t="s">
        <v>389</v>
      </c>
      <c r="B3102">
        <v>311</v>
      </c>
      <c r="C3102" t="s">
        <v>603</v>
      </c>
      <c r="D3102">
        <v>1966</v>
      </c>
      <c r="E3102" t="s">
        <v>4096</v>
      </c>
      <c r="F3102" t="s">
        <v>6</v>
      </c>
      <c r="G3102" t="s">
        <v>6</v>
      </c>
      <c r="H3102" t="s">
        <v>6</v>
      </c>
      <c r="I3102" t="s">
        <v>6</v>
      </c>
      <c r="J3102" t="s">
        <v>6</v>
      </c>
      <c r="K3102" t="s">
        <v>6</v>
      </c>
      <c r="L3102" t="s">
        <v>6</v>
      </c>
      <c r="M3102" t="s">
        <v>6</v>
      </c>
      <c r="N3102" t="s">
        <v>6</v>
      </c>
      <c r="O3102" t="s">
        <v>6</v>
      </c>
      <c r="P3102">
        <v>8.8597994512137797E-3</v>
      </c>
      <c r="Q3102" t="s">
        <v>6</v>
      </c>
      <c r="R3102" t="s">
        <v>6</v>
      </c>
      <c r="S3102" t="s">
        <v>6</v>
      </c>
      <c r="T3102" t="s">
        <v>6</v>
      </c>
      <c r="U3102" t="s">
        <v>6</v>
      </c>
      <c r="V3102" t="s">
        <v>6</v>
      </c>
      <c r="W3102" t="s">
        <v>6</v>
      </c>
      <c r="X3102" t="s">
        <v>6</v>
      </c>
      <c r="Y3102" t="s">
        <v>6</v>
      </c>
      <c r="Z3102" t="s">
        <v>6</v>
      </c>
      <c r="AA3102" t="s">
        <v>6</v>
      </c>
      <c r="AB3102" t="s">
        <v>705</v>
      </c>
      <c r="AC3102" t="s">
        <v>709</v>
      </c>
    </row>
    <row r="3103" spans="1:29" x14ac:dyDescent="0.25">
      <c r="A3103" t="s">
        <v>389</v>
      </c>
      <c r="B3103">
        <v>311</v>
      </c>
      <c r="C3103" t="s">
        <v>603</v>
      </c>
      <c r="D3103">
        <v>1967</v>
      </c>
      <c r="E3103" t="s">
        <v>4097</v>
      </c>
      <c r="F3103" t="s">
        <v>6</v>
      </c>
      <c r="G3103" t="s">
        <v>6</v>
      </c>
      <c r="H3103" t="s">
        <v>6</v>
      </c>
      <c r="I3103" t="s">
        <v>6</v>
      </c>
      <c r="J3103" t="s">
        <v>6</v>
      </c>
      <c r="K3103" t="s">
        <v>6</v>
      </c>
      <c r="L3103" t="s">
        <v>6</v>
      </c>
      <c r="M3103" t="s">
        <v>6</v>
      </c>
      <c r="N3103" t="s">
        <v>6</v>
      </c>
      <c r="O3103" t="s">
        <v>6</v>
      </c>
      <c r="P3103">
        <v>1.09034980278222E-2</v>
      </c>
      <c r="Q3103" t="s">
        <v>6</v>
      </c>
      <c r="R3103" t="s">
        <v>6</v>
      </c>
      <c r="S3103" t="s">
        <v>6</v>
      </c>
      <c r="T3103" t="s">
        <v>6</v>
      </c>
      <c r="U3103" t="s">
        <v>6</v>
      </c>
      <c r="V3103" t="s">
        <v>6</v>
      </c>
      <c r="W3103" t="s">
        <v>6</v>
      </c>
      <c r="X3103" t="s">
        <v>6</v>
      </c>
      <c r="Y3103" t="s">
        <v>6</v>
      </c>
      <c r="Z3103" t="s">
        <v>6</v>
      </c>
      <c r="AA3103" t="s">
        <v>6</v>
      </c>
      <c r="AB3103" t="s">
        <v>705</v>
      </c>
      <c r="AC3103" t="s">
        <v>709</v>
      </c>
    </row>
    <row r="3104" spans="1:29" x14ac:dyDescent="0.25">
      <c r="A3104" t="s">
        <v>389</v>
      </c>
      <c r="B3104">
        <v>311</v>
      </c>
      <c r="C3104" t="s">
        <v>603</v>
      </c>
      <c r="D3104">
        <v>1968</v>
      </c>
      <c r="E3104" t="s">
        <v>4098</v>
      </c>
      <c r="F3104" t="s">
        <v>6</v>
      </c>
      <c r="G3104" t="s">
        <v>6</v>
      </c>
      <c r="H3104" t="s">
        <v>6</v>
      </c>
      <c r="I3104" t="s">
        <v>6</v>
      </c>
      <c r="J3104" t="s">
        <v>6</v>
      </c>
      <c r="K3104" t="s">
        <v>6</v>
      </c>
      <c r="L3104" t="s">
        <v>6</v>
      </c>
      <c r="M3104" t="s">
        <v>6</v>
      </c>
      <c r="N3104" t="s">
        <v>6</v>
      </c>
      <c r="O3104" t="s">
        <v>6</v>
      </c>
      <c r="P3104">
        <v>1.33027956338626E-2</v>
      </c>
      <c r="Q3104" t="s">
        <v>6</v>
      </c>
      <c r="R3104" t="s">
        <v>6</v>
      </c>
      <c r="S3104" t="s">
        <v>6</v>
      </c>
      <c r="T3104" t="s">
        <v>6</v>
      </c>
      <c r="U3104" t="s">
        <v>6</v>
      </c>
      <c r="V3104" t="s">
        <v>6</v>
      </c>
      <c r="W3104" t="s">
        <v>6</v>
      </c>
      <c r="X3104" t="s">
        <v>6</v>
      </c>
      <c r="Y3104" t="s">
        <v>6</v>
      </c>
      <c r="Z3104" t="s">
        <v>6</v>
      </c>
      <c r="AA3104" t="s">
        <v>6</v>
      </c>
      <c r="AB3104" t="s">
        <v>705</v>
      </c>
      <c r="AC3104" t="s">
        <v>709</v>
      </c>
    </row>
    <row r="3105" spans="1:29" x14ac:dyDescent="0.25">
      <c r="A3105" t="s">
        <v>389</v>
      </c>
      <c r="B3105">
        <v>311</v>
      </c>
      <c r="C3105" t="s">
        <v>603</v>
      </c>
      <c r="D3105">
        <v>1969</v>
      </c>
      <c r="E3105" t="s">
        <v>4099</v>
      </c>
      <c r="F3105" t="s">
        <v>6</v>
      </c>
      <c r="G3105" t="s">
        <v>6</v>
      </c>
      <c r="H3105" t="s">
        <v>6</v>
      </c>
      <c r="I3105" t="s">
        <v>6</v>
      </c>
      <c r="J3105" t="s">
        <v>6</v>
      </c>
      <c r="K3105" t="s">
        <v>6</v>
      </c>
      <c r="L3105" t="s">
        <v>6</v>
      </c>
      <c r="M3105" t="s">
        <v>6</v>
      </c>
      <c r="N3105" t="s">
        <v>6</v>
      </c>
      <c r="O3105" t="s">
        <v>6</v>
      </c>
      <c r="P3105">
        <v>1.5932890808207398E-2</v>
      </c>
      <c r="Q3105" t="s">
        <v>6</v>
      </c>
      <c r="R3105" t="s">
        <v>6</v>
      </c>
      <c r="S3105" t="s">
        <v>6</v>
      </c>
      <c r="T3105" t="s">
        <v>6</v>
      </c>
      <c r="U3105" t="s">
        <v>6</v>
      </c>
      <c r="V3105" t="s">
        <v>6</v>
      </c>
      <c r="W3105" t="s">
        <v>6</v>
      </c>
      <c r="X3105" t="s">
        <v>6</v>
      </c>
      <c r="Y3105" t="s">
        <v>6</v>
      </c>
      <c r="Z3105" t="s">
        <v>6</v>
      </c>
      <c r="AA3105" t="s">
        <v>6</v>
      </c>
      <c r="AB3105" t="s">
        <v>705</v>
      </c>
      <c r="AC3105" t="s">
        <v>709</v>
      </c>
    </row>
    <row r="3106" spans="1:29" x14ac:dyDescent="0.25">
      <c r="A3106" t="s">
        <v>389</v>
      </c>
      <c r="B3106">
        <v>311</v>
      </c>
      <c r="C3106" t="s">
        <v>603</v>
      </c>
      <c r="D3106">
        <v>1970</v>
      </c>
      <c r="E3106" t="s">
        <v>4100</v>
      </c>
      <c r="F3106" t="s">
        <v>6</v>
      </c>
      <c r="G3106" t="s">
        <v>6</v>
      </c>
      <c r="H3106" t="s">
        <v>6</v>
      </c>
      <c r="I3106" t="s">
        <v>6</v>
      </c>
      <c r="J3106" t="s">
        <v>6</v>
      </c>
      <c r="K3106" t="s">
        <v>6</v>
      </c>
      <c r="L3106" t="s">
        <v>6</v>
      </c>
      <c r="M3106" t="s">
        <v>6</v>
      </c>
      <c r="N3106" t="s">
        <v>6</v>
      </c>
      <c r="O3106" t="s">
        <v>6</v>
      </c>
      <c r="P3106">
        <v>1.8804264081026398E-2</v>
      </c>
      <c r="Q3106" t="s">
        <v>6</v>
      </c>
      <c r="R3106" t="s">
        <v>6</v>
      </c>
      <c r="S3106" t="s">
        <v>6</v>
      </c>
      <c r="T3106" t="s">
        <v>6</v>
      </c>
      <c r="U3106" t="s">
        <v>6</v>
      </c>
      <c r="V3106" t="s">
        <v>6</v>
      </c>
      <c r="W3106" t="s">
        <v>6</v>
      </c>
      <c r="X3106" t="s">
        <v>6</v>
      </c>
      <c r="Y3106" t="s">
        <v>6</v>
      </c>
      <c r="Z3106" t="s">
        <v>6</v>
      </c>
      <c r="AA3106" t="s">
        <v>6</v>
      </c>
      <c r="AB3106" t="s">
        <v>705</v>
      </c>
      <c r="AC3106" t="s">
        <v>709</v>
      </c>
    </row>
    <row r="3107" spans="1:29" x14ac:dyDescent="0.25">
      <c r="A3107" t="s">
        <v>389</v>
      </c>
      <c r="B3107">
        <v>311</v>
      </c>
      <c r="C3107" t="s">
        <v>603</v>
      </c>
      <c r="D3107">
        <v>1971</v>
      </c>
      <c r="E3107" t="s">
        <v>4101</v>
      </c>
      <c r="F3107" t="s">
        <v>6</v>
      </c>
      <c r="G3107" t="s">
        <v>6</v>
      </c>
      <c r="H3107" t="s">
        <v>6</v>
      </c>
      <c r="I3107" t="s">
        <v>6</v>
      </c>
      <c r="J3107" t="s">
        <v>6</v>
      </c>
      <c r="K3107" t="s">
        <v>6</v>
      </c>
      <c r="L3107" t="s">
        <v>6</v>
      </c>
      <c r="M3107" t="s">
        <v>6</v>
      </c>
      <c r="N3107" t="s">
        <v>6</v>
      </c>
      <c r="O3107" t="s">
        <v>6</v>
      </c>
      <c r="P3107">
        <v>2.3390651988762199E-2</v>
      </c>
      <c r="Q3107" t="s">
        <v>6</v>
      </c>
      <c r="R3107" t="s">
        <v>6</v>
      </c>
      <c r="S3107" t="s">
        <v>6</v>
      </c>
      <c r="T3107" t="s">
        <v>6</v>
      </c>
      <c r="U3107" t="s">
        <v>6</v>
      </c>
      <c r="V3107" t="s">
        <v>6</v>
      </c>
      <c r="W3107" t="s">
        <v>6</v>
      </c>
      <c r="X3107" t="s">
        <v>6</v>
      </c>
      <c r="Y3107" t="s">
        <v>6</v>
      </c>
      <c r="Z3107" t="s">
        <v>6</v>
      </c>
      <c r="AA3107" t="s">
        <v>6</v>
      </c>
      <c r="AB3107" t="s">
        <v>705</v>
      </c>
      <c r="AC3107" t="s">
        <v>709</v>
      </c>
    </row>
    <row r="3108" spans="1:29" x14ac:dyDescent="0.25">
      <c r="A3108" t="s">
        <v>389</v>
      </c>
      <c r="B3108">
        <v>311</v>
      </c>
      <c r="C3108" t="s">
        <v>603</v>
      </c>
      <c r="D3108">
        <v>1972</v>
      </c>
      <c r="E3108" t="s">
        <v>4102</v>
      </c>
      <c r="F3108" t="s">
        <v>6</v>
      </c>
      <c r="G3108" t="s">
        <v>6</v>
      </c>
      <c r="H3108" t="s">
        <v>6</v>
      </c>
      <c r="I3108" t="s">
        <v>6</v>
      </c>
      <c r="J3108" t="s">
        <v>6</v>
      </c>
      <c r="K3108" t="s">
        <v>6</v>
      </c>
      <c r="L3108" t="s">
        <v>6</v>
      </c>
      <c r="M3108" t="s">
        <v>6</v>
      </c>
      <c r="N3108" t="s">
        <v>6</v>
      </c>
      <c r="O3108" t="s">
        <v>6</v>
      </c>
      <c r="P3108">
        <v>3.06777783142132E-2</v>
      </c>
      <c r="Q3108" t="s">
        <v>6</v>
      </c>
      <c r="R3108" t="s">
        <v>6</v>
      </c>
      <c r="S3108" t="s">
        <v>6</v>
      </c>
      <c r="T3108" t="s">
        <v>6</v>
      </c>
      <c r="U3108" t="s">
        <v>6</v>
      </c>
      <c r="V3108" t="s">
        <v>6</v>
      </c>
      <c r="W3108" t="s">
        <v>6</v>
      </c>
      <c r="X3108" t="s">
        <v>6</v>
      </c>
      <c r="Y3108" t="s">
        <v>6</v>
      </c>
      <c r="Z3108" t="s">
        <v>6</v>
      </c>
      <c r="AA3108" t="s">
        <v>6</v>
      </c>
      <c r="AB3108" t="s">
        <v>705</v>
      </c>
      <c r="AC3108" t="s">
        <v>709</v>
      </c>
    </row>
    <row r="3109" spans="1:29" x14ac:dyDescent="0.25">
      <c r="A3109" t="s">
        <v>389</v>
      </c>
      <c r="B3109">
        <v>311</v>
      </c>
      <c r="C3109" t="s">
        <v>603</v>
      </c>
      <c r="D3109">
        <v>1973</v>
      </c>
      <c r="E3109" t="s">
        <v>4103</v>
      </c>
      <c r="F3109" t="s">
        <v>6</v>
      </c>
      <c r="G3109" t="s">
        <v>6</v>
      </c>
      <c r="H3109" t="s">
        <v>6</v>
      </c>
      <c r="I3109" t="s">
        <v>6</v>
      </c>
      <c r="J3109" t="s">
        <v>6</v>
      </c>
      <c r="K3109" t="s">
        <v>6</v>
      </c>
      <c r="L3109" t="s">
        <v>6</v>
      </c>
      <c r="M3109" t="s">
        <v>6</v>
      </c>
      <c r="N3109" t="s">
        <v>6</v>
      </c>
      <c r="O3109" t="s">
        <v>6</v>
      </c>
      <c r="P3109">
        <v>4.3893517776295903E-2</v>
      </c>
      <c r="Q3109" t="s">
        <v>6</v>
      </c>
      <c r="R3109" t="s">
        <v>6</v>
      </c>
      <c r="S3109" t="s">
        <v>6</v>
      </c>
      <c r="T3109" t="s">
        <v>6</v>
      </c>
      <c r="U3109" t="s">
        <v>6</v>
      </c>
      <c r="V3109" t="s">
        <v>6</v>
      </c>
      <c r="W3109" t="s">
        <v>6</v>
      </c>
      <c r="X3109" t="s">
        <v>6</v>
      </c>
      <c r="Y3109" t="s">
        <v>6</v>
      </c>
      <c r="Z3109" t="s">
        <v>6</v>
      </c>
      <c r="AA3109" t="s">
        <v>6</v>
      </c>
      <c r="AB3109" t="s">
        <v>705</v>
      </c>
      <c r="AC3109" t="s">
        <v>709</v>
      </c>
    </row>
    <row r="3110" spans="1:29" x14ac:dyDescent="0.25">
      <c r="A3110" t="s">
        <v>389</v>
      </c>
      <c r="B3110">
        <v>311</v>
      </c>
      <c r="C3110" t="s">
        <v>603</v>
      </c>
      <c r="D3110">
        <v>1974</v>
      </c>
      <c r="E3110" t="s">
        <v>4104</v>
      </c>
      <c r="F3110" t="s">
        <v>6</v>
      </c>
      <c r="G3110" t="s">
        <v>6</v>
      </c>
      <c r="H3110" t="s">
        <v>6</v>
      </c>
      <c r="I3110" t="s">
        <v>6</v>
      </c>
      <c r="J3110" t="s">
        <v>6</v>
      </c>
      <c r="K3110" t="s">
        <v>6</v>
      </c>
      <c r="L3110" t="s">
        <v>6</v>
      </c>
      <c r="M3110" t="s">
        <v>6</v>
      </c>
      <c r="N3110" t="s">
        <v>6</v>
      </c>
      <c r="O3110" t="s">
        <v>6</v>
      </c>
      <c r="P3110">
        <v>6.4458197302993805E-2</v>
      </c>
      <c r="Q3110" t="s">
        <v>6</v>
      </c>
      <c r="R3110" t="s">
        <v>6</v>
      </c>
      <c r="S3110" t="s">
        <v>6</v>
      </c>
      <c r="T3110" t="s">
        <v>6</v>
      </c>
      <c r="U3110" t="s">
        <v>6</v>
      </c>
      <c r="V3110" t="s">
        <v>6</v>
      </c>
      <c r="W3110" t="s">
        <v>6</v>
      </c>
      <c r="X3110" t="s">
        <v>6</v>
      </c>
      <c r="Y3110" t="s">
        <v>6</v>
      </c>
      <c r="Z3110" t="s">
        <v>6</v>
      </c>
      <c r="AA3110" t="s">
        <v>6</v>
      </c>
      <c r="AB3110" t="s">
        <v>705</v>
      </c>
      <c r="AC3110" t="s">
        <v>709</v>
      </c>
    </row>
    <row r="3111" spans="1:29" x14ac:dyDescent="0.25">
      <c r="A3111" t="s">
        <v>389</v>
      </c>
      <c r="B3111">
        <v>311</v>
      </c>
      <c r="C3111" t="s">
        <v>603</v>
      </c>
      <c r="D3111">
        <v>1975</v>
      </c>
      <c r="E3111" t="s">
        <v>4105</v>
      </c>
      <c r="F3111" t="s">
        <v>6</v>
      </c>
      <c r="G3111" t="s">
        <v>6</v>
      </c>
      <c r="H3111" t="s">
        <v>6</v>
      </c>
      <c r="I3111" t="s">
        <v>6</v>
      </c>
      <c r="J3111" t="s">
        <v>6</v>
      </c>
      <c r="K3111" t="s">
        <v>6</v>
      </c>
      <c r="L3111" t="s">
        <v>6</v>
      </c>
      <c r="M3111" t="s">
        <v>6</v>
      </c>
      <c r="N3111" t="s">
        <v>6</v>
      </c>
      <c r="O3111" t="s">
        <v>6</v>
      </c>
      <c r="P3111">
        <v>9.94298976135016E-2</v>
      </c>
      <c r="Q3111" t="s">
        <v>6</v>
      </c>
      <c r="R3111" t="s">
        <v>6</v>
      </c>
      <c r="S3111" t="s">
        <v>6</v>
      </c>
      <c r="T3111" t="s">
        <v>6</v>
      </c>
      <c r="U3111" t="s">
        <v>6</v>
      </c>
      <c r="V3111" t="s">
        <v>6</v>
      </c>
      <c r="W3111" t="s">
        <v>6</v>
      </c>
      <c r="X3111" t="s">
        <v>6</v>
      </c>
      <c r="Y3111" t="s">
        <v>6</v>
      </c>
      <c r="Z3111" t="s">
        <v>6</v>
      </c>
      <c r="AA3111" t="s">
        <v>6</v>
      </c>
      <c r="AB3111" t="s">
        <v>705</v>
      </c>
      <c r="AC3111" t="s">
        <v>709</v>
      </c>
    </row>
    <row r="3112" spans="1:29" x14ac:dyDescent="0.25">
      <c r="A3112" t="s">
        <v>389</v>
      </c>
      <c r="B3112">
        <v>311</v>
      </c>
      <c r="C3112" t="s">
        <v>603</v>
      </c>
      <c r="D3112">
        <v>1976</v>
      </c>
      <c r="E3112" t="s">
        <v>4106</v>
      </c>
      <c r="F3112" t="s">
        <v>6</v>
      </c>
      <c r="G3112" t="s">
        <v>6</v>
      </c>
      <c r="H3112" t="s">
        <v>6</v>
      </c>
      <c r="I3112" t="s">
        <v>6</v>
      </c>
      <c r="J3112" t="s">
        <v>6</v>
      </c>
      <c r="K3112" t="s">
        <v>6</v>
      </c>
      <c r="L3112" t="s">
        <v>6</v>
      </c>
      <c r="M3112" t="s">
        <v>6</v>
      </c>
      <c r="N3112" t="s">
        <v>6</v>
      </c>
      <c r="O3112" t="s">
        <v>6</v>
      </c>
      <c r="P3112">
        <v>0.17568108258131199</v>
      </c>
      <c r="Q3112" t="s">
        <v>6</v>
      </c>
      <c r="R3112" t="s">
        <v>6</v>
      </c>
      <c r="S3112" t="s">
        <v>6</v>
      </c>
      <c r="T3112" t="s">
        <v>6</v>
      </c>
      <c r="U3112" t="s">
        <v>6</v>
      </c>
      <c r="V3112" t="s">
        <v>6</v>
      </c>
      <c r="W3112" t="s">
        <v>6</v>
      </c>
      <c r="X3112" t="s">
        <v>6</v>
      </c>
      <c r="Y3112" t="s">
        <v>6</v>
      </c>
      <c r="Z3112" t="s">
        <v>6</v>
      </c>
      <c r="AA3112" t="s">
        <v>6</v>
      </c>
      <c r="AB3112" t="s">
        <v>705</v>
      </c>
      <c r="AC3112" t="s">
        <v>709</v>
      </c>
    </row>
    <row r="3113" spans="1:29" x14ac:dyDescent="0.25">
      <c r="A3113" t="s">
        <v>389</v>
      </c>
      <c r="B3113">
        <v>311</v>
      </c>
      <c r="C3113" t="s">
        <v>603</v>
      </c>
      <c r="D3113">
        <v>1977</v>
      </c>
      <c r="E3113" t="s">
        <v>4107</v>
      </c>
      <c r="F3113" t="s">
        <v>6</v>
      </c>
      <c r="G3113" t="s">
        <v>6</v>
      </c>
      <c r="H3113" t="s">
        <v>6</v>
      </c>
      <c r="I3113" t="s">
        <v>6</v>
      </c>
      <c r="J3113" t="s">
        <v>6</v>
      </c>
      <c r="K3113" t="s">
        <v>6</v>
      </c>
      <c r="L3113" t="s">
        <v>6</v>
      </c>
      <c r="M3113" t="s">
        <v>6</v>
      </c>
      <c r="N3113" t="s">
        <v>6</v>
      </c>
      <c r="O3113" t="s">
        <v>6</v>
      </c>
      <c r="P3113">
        <v>0.209241235</v>
      </c>
      <c r="Q3113" t="s">
        <v>6</v>
      </c>
      <c r="R3113" t="s">
        <v>6</v>
      </c>
      <c r="S3113" t="s">
        <v>6</v>
      </c>
      <c r="T3113" t="s">
        <v>6</v>
      </c>
      <c r="U3113" t="s">
        <v>6</v>
      </c>
      <c r="V3113" t="s">
        <v>6</v>
      </c>
      <c r="W3113" t="s">
        <v>6</v>
      </c>
      <c r="X3113" t="s">
        <v>6</v>
      </c>
      <c r="Y3113" t="s">
        <v>6</v>
      </c>
      <c r="Z3113" t="s">
        <v>6</v>
      </c>
      <c r="AA3113" t="s">
        <v>6</v>
      </c>
      <c r="AB3113" t="s">
        <v>705</v>
      </c>
      <c r="AC3113" t="s">
        <v>709</v>
      </c>
    </row>
    <row r="3114" spans="1:29" x14ac:dyDescent="0.25">
      <c r="A3114" t="s">
        <v>389</v>
      </c>
      <c r="B3114">
        <v>311</v>
      </c>
      <c r="C3114" t="s">
        <v>603</v>
      </c>
      <c r="D3114">
        <v>1978</v>
      </c>
      <c r="E3114" t="s">
        <v>4108</v>
      </c>
      <c r="F3114" t="s">
        <v>6</v>
      </c>
      <c r="G3114" t="s">
        <v>6</v>
      </c>
      <c r="H3114" t="s">
        <v>6</v>
      </c>
      <c r="I3114" t="s">
        <v>6</v>
      </c>
      <c r="J3114" t="s">
        <v>6</v>
      </c>
      <c r="K3114" t="s">
        <v>6</v>
      </c>
      <c r="L3114" t="s">
        <v>6</v>
      </c>
      <c r="M3114" t="s">
        <v>6</v>
      </c>
      <c r="N3114" t="s">
        <v>6</v>
      </c>
      <c r="O3114" t="s">
        <v>6</v>
      </c>
      <c r="P3114">
        <v>0.23727422200000001</v>
      </c>
      <c r="Q3114" t="s">
        <v>6</v>
      </c>
      <c r="R3114" t="s">
        <v>6</v>
      </c>
      <c r="S3114" t="s">
        <v>6</v>
      </c>
      <c r="T3114" t="s">
        <v>6</v>
      </c>
      <c r="U3114" t="s">
        <v>6</v>
      </c>
      <c r="V3114" t="s">
        <v>6</v>
      </c>
      <c r="W3114" t="s">
        <v>6</v>
      </c>
      <c r="X3114" t="s">
        <v>6</v>
      </c>
      <c r="Y3114" t="s">
        <v>6</v>
      </c>
      <c r="Z3114" t="s">
        <v>6</v>
      </c>
      <c r="AA3114" t="s">
        <v>6</v>
      </c>
      <c r="AB3114" t="s">
        <v>705</v>
      </c>
      <c r="AC3114" t="s">
        <v>709</v>
      </c>
    </row>
    <row r="3115" spans="1:29" x14ac:dyDescent="0.25">
      <c r="A3115" t="s">
        <v>389</v>
      </c>
      <c r="B3115">
        <v>311</v>
      </c>
      <c r="C3115" t="s">
        <v>603</v>
      </c>
      <c r="D3115">
        <v>1979</v>
      </c>
      <c r="E3115" t="s">
        <v>4109</v>
      </c>
      <c r="F3115" t="s">
        <v>6</v>
      </c>
      <c r="G3115" t="s">
        <v>6</v>
      </c>
      <c r="H3115" t="s">
        <v>6</v>
      </c>
      <c r="I3115" t="s">
        <v>6</v>
      </c>
      <c r="J3115" t="s">
        <v>6</v>
      </c>
      <c r="K3115" t="s">
        <v>6</v>
      </c>
      <c r="L3115" t="s">
        <v>6</v>
      </c>
      <c r="M3115" t="s">
        <v>6</v>
      </c>
      <c r="N3115" t="s">
        <v>6</v>
      </c>
      <c r="O3115" t="s">
        <v>6</v>
      </c>
      <c r="P3115">
        <v>0.294515943</v>
      </c>
      <c r="Q3115" t="s">
        <v>6</v>
      </c>
      <c r="R3115" t="s">
        <v>6</v>
      </c>
      <c r="S3115" t="s">
        <v>6</v>
      </c>
      <c r="T3115" t="s">
        <v>6</v>
      </c>
      <c r="U3115" t="s">
        <v>6</v>
      </c>
      <c r="V3115" t="s">
        <v>6</v>
      </c>
      <c r="W3115" t="s">
        <v>6</v>
      </c>
      <c r="X3115" t="s">
        <v>6</v>
      </c>
      <c r="Y3115" t="s">
        <v>6</v>
      </c>
      <c r="Z3115" t="s">
        <v>6</v>
      </c>
      <c r="AA3115" t="s">
        <v>6</v>
      </c>
      <c r="AB3115" t="s">
        <v>705</v>
      </c>
      <c r="AC3115" t="s">
        <v>709</v>
      </c>
    </row>
    <row r="3116" spans="1:29" x14ac:dyDescent="0.25">
      <c r="A3116" t="s">
        <v>389</v>
      </c>
      <c r="B3116">
        <v>311</v>
      </c>
      <c r="C3116" t="s">
        <v>603</v>
      </c>
      <c r="D3116">
        <v>1980</v>
      </c>
      <c r="E3116" t="s">
        <v>4110</v>
      </c>
      <c r="F3116" t="s">
        <v>6</v>
      </c>
      <c r="G3116" t="s">
        <v>6</v>
      </c>
      <c r="H3116" t="s">
        <v>6</v>
      </c>
      <c r="I3116" t="s">
        <v>6</v>
      </c>
      <c r="J3116" t="s">
        <v>6</v>
      </c>
      <c r="K3116" t="s">
        <v>6</v>
      </c>
      <c r="L3116" t="s">
        <v>6</v>
      </c>
      <c r="M3116" t="s">
        <v>6</v>
      </c>
      <c r="N3116" t="s">
        <v>6</v>
      </c>
      <c r="O3116" t="s">
        <v>6</v>
      </c>
      <c r="P3116">
        <v>0.35486377200000002</v>
      </c>
      <c r="Q3116" t="s">
        <v>6</v>
      </c>
      <c r="R3116" t="s">
        <v>6</v>
      </c>
      <c r="S3116" t="s">
        <v>6</v>
      </c>
      <c r="T3116" t="s">
        <v>6</v>
      </c>
      <c r="U3116" t="s">
        <v>6</v>
      </c>
      <c r="V3116" t="s">
        <v>6</v>
      </c>
      <c r="W3116" t="s">
        <v>6</v>
      </c>
      <c r="X3116" t="s">
        <v>6</v>
      </c>
      <c r="Y3116" t="s">
        <v>6</v>
      </c>
      <c r="Z3116" t="s">
        <v>6</v>
      </c>
      <c r="AA3116" t="s">
        <v>6</v>
      </c>
      <c r="AB3116" t="s">
        <v>705</v>
      </c>
      <c r="AC3116" t="s">
        <v>709</v>
      </c>
    </row>
    <row r="3117" spans="1:29" x14ac:dyDescent="0.25">
      <c r="A3117" t="s">
        <v>389</v>
      </c>
      <c r="B3117">
        <v>311</v>
      </c>
      <c r="C3117" t="s">
        <v>603</v>
      </c>
      <c r="D3117">
        <v>1981</v>
      </c>
      <c r="E3117" t="s">
        <v>4111</v>
      </c>
      <c r="F3117" t="s">
        <v>6</v>
      </c>
      <c r="G3117" t="s">
        <v>6</v>
      </c>
      <c r="H3117" t="s">
        <v>6</v>
      </c>
      <c r="I3117" t="s">
        <v>6</v>
      </c>
      <c r="J3117" t="s">
        <v>6</v>
      </c>
      <c r="K3117" t="s">
        <v>6</v>
      </c>
      <c r="L3117" t="s">
        <v>6</v>
      </c>
      <c r="M3117" t="s">
        <v>6</v>
      </c>
      <c r="N3117" t="s">
        <v>6</v>
      </c>
      <c r="O3117" t="s">
        <v>6</v>
      </c>
      <c r="P3117">
        <v>0.39917268299999997</v>
      </c>
      <c r="Q3117" t="s">
        <v>6</v>
      </c>
      <c r="R3117" t="s">
        <v>6</v>
      </c>
      <c r="S3117" t="s">
        <v>6</v>
      </c>
      <c r="T3117" t="s">
        <v>6</v>
      </c>
      <c r="U3117" t="s">
        <v>6</v>
      </c>
      <c r="V3117" t="s">
        <v>6</v>
      </c>
      <c r="W3117" t="s">
        <v>6</v>
      </c>
      <c r="X3117" t="s">
        <v>6</v>
      </c>
      <c r="Y3117" t="s">
        <v>6</v>
      </c>
      <c r="Z3117" t="s">
        <v>6</v>
      </c>
      <c r="AA3117" t="s">
        <v>6</v>
      </c>
      <c r="AB3117" t="s">
        <v>705</v>
      </c>
      <c r="AC3117" t="s">
        <v>709</v>
      </c>
    </row>
    <row r="3118" spans="1:29" x14ac:dyDescent="0.25">
      <c r="A3118" t="s">
        <v>389</v>
      </c>
      <c r="B3118">
        <v>311</v>
      </c>
      <c r="C3118" t="s">
        <v>603</v>
      </c>
      <c r="D3118">
        <v>1982</v>
      </c>
      <c r="E3118" t="s">
        <v>4112</v>
      </c>
      <c r="F3118" t="s">
        <v>6</v>
      </c>
      <c r="G3118" t="s">
        <v>6</v>
      </c>
      <c r="H3118" t="s">
        <v>6</v>
      </c>
      <c r="I3118" t="s">
        <v>6</v>
      </c>
      <c r="J3118" t="s">
        <v>6</v>
      </c>
      <c r="K3118" t="s">
        <v>6</v>
      </c>
      <c r="L3118" t="s">
        <v>6</v>
      </c>
      <c r="M3118" t="s">
        <v>6</v>
      </c>
      <c r="N3118" t="s">
        <v>6</v>
      </c>
      <c r="O3118" t="s">
        <v>6</v>
      </c>
      <c r="P3118">
        <v>0.443797053</v>
      </c>
      <c r="Q3118" t="s">
        <v>6</v>
      </c>
      <c r="R3118" t="s">
        <v>6</v>
      </c>
      <c r="S3118" t="s">
        <v>6</v>
      </c>
      <c r="T3118" t="s">
        <v>6</v>
      </c>
      <c r="U3118" t="s">
        <v>6</v>
      </c>
      <c r="V3118" t="s">
        <v>6</v>
      </c>
      <c r="W3118" t="s">
        <v>6</v>
      </c>
      <c r="X3118" t="s">
        <v>6</v>
      </c>
      <c r="Y3118" t="s">
        <v>6</v>
      </c>
      <c r="Z3118" t="s">
        <v>6</v>
      </c>
      <c r="AA3118" t="s">
        <v>6</v>
      </c>
      <c r="AB3118" t="s">
        <v>705</v>
      </c>
      <c r="AC3118" t="s">
        <v>709</v>
      </c>
    </row>
    <row r="3119" spans="1:29" x14ac:dyDescent="0.25">
      <c r="A3119" t="s">
        <v>389</v>
      </c>
      <c r="B3119">
        <v>311</v>
      </c>
      <c r="C3119" t="s">
        <v>603</v>
      </c>
      <c r="D3119">
        <v>1983</v>
      </c>
      <c r="E3119" t="s">
        <v>4113</v>
      </c>
      <c r="F3119" t="s">
        <v>6</v>
      </c>
      <c r="G3119" t="s">
        <v>6</v>
      </c>
      <c r="H3119" t="s">
        <v>6</v>
      </c>
      <c r="I3119" t="s">
        <v>6</v>
      </c>
      <c r="J3119" t="s">
        <v>6</v>
      </c>
      <c r="K3119" t="s">
        <v>6</v>
      </c>
      <c r="L3119" t="s">
        <v>6</v>
      </c>
      <c r="M3119" t="s">
        <v>6</v>
      </c>
      <c r="N3119" t="s">
        <v>6</v>
      </c>
      <c r="O3119" t="s">
        <v>6</v>
      </c>
      <c r="P3119">
        <v>0.49178905099999998</v>
      </c>
      <c r="Q3119" t="s">
        <v>6</v>
      </c>
      <c r="R3119" t="s">
        <v>6</v>
      </c>
      <c r="S3119" t="s">
        <v>6</v>
      </c>
      <c r="T3119" t="s">
        <v>6</v>
      </c>
      <c r="U3119" t="s">
        <v>6</v>
      </c>
      <c r="V3119" t="s">
        <v>6</v>
      </c>
      <c r="W3119" t="s">
        <v>6</v>
      </c>
      <c r="X3119" t="s">
        <v>6</v>
      </c>
      <c r="Y3119" t="s">
        <v>6</v>
      </c>
      <c r="Z3119" t="s">
        <v>6</v>
      </c>
      <c r="AA3119" t="s">
        <v>6</v>
      </c>
      <c r="AB3119" t="s">
        <v>705</v>
      </c>
      <c r="AC3119" t="s">
        <v>709</v>
      </c>
    </row>
    <row r="3120" spans="1:29" x14ac:dyDescent="0.25">
      <c r="A3120" t="s">
        <v>389</v>
      </c>
      <c r="B3120">
        <v>311</v>
      </c>
      <c r="C3120" t="s">
        <v>603</v>
      </c>
      <c r="D3120">
        <v>1984</v>
      </c>
      <c r="E3120" t="s">
        <v>4114</v>
      </c>
      <c r="F3120" t="s">
        <v>6</v>
      </c>
      <c r="G3120" t="s">
        <v>6</v>
      </c>
      <c r="H3120" t="s">
        <v>6</v>
      </c>
      <c r="I3120" t="s">
        <v>6</v>
      </c>
      <c r="J3120" t="s">
        <v>6</v>
      </c>
      <c r="K3120" t="s">
        <v>6</v>
      </c>
      <c r="L3120" t="s">
        <v>6</v>
      </c>
      <c r="M3120" t="s">
        <v>6</v>
      </c>
      <c r="N3120" t="s">
        <v>6</v>
      </c>
      <c r="O3120" t="s">
        <v>6</v>
      </c>
      <c r="P3120">
        <v>0.562606685</v>
      </c>
      <c r="Q3120" t="s">
        <v>6</v>
      </c>
      <c r="R3120" t="s">
        <v>6</v>
      </c>
      <c r="S3120" t="s">
        <v>6</v>
      </c>
      <c r="T3120" t="s">
        <v>6</v>
      </c>
      <c r="U3120" t="s">
        <v>6</v>
      </c>
      <c r="V3120" t="s">
        <v>6</v>
      </c>
      <c r="W3120" t="s">
        <v>6</v>
      </c>
      <c r="X3120" t="s">
        <v>6</v>
      </c>
      <c r="Y3120" t="s">
        <v>6</v>
      </c>
      <c r="Z3120" t="s">
        <v>6</v>
      </c>
      <c r="AA3120" t="s">
        <v>6</v>
      </c>
      <c r="AB3120" t="s">
        <v>705</v>
      </c>
      <c r="AC3120" t="s">
        <v>709</v>
      </c>
    </row>
    <row r="3121" spans="1:29" x14ac:dyDescent="0.25">
      <c r="A3121" t="s">
        <v>389</v>
      </c>
      <c r="B3121">
        <v>311</v>
      </c>
      <c r="C3121" t="s">
        <v>603</v>
      </c>
      <c r="D3121">
        <v>1985</v>
      </c>
      <c r="E3121" t="s">
        <v>4115</v>
      </c>
      <c r="F3121" t="s">
        <v>6</v>
      </c>
      <c r="G3121" t="s">
        <v>6</v>
      </c>
      <c r="H3121" t="s">
        <v>6</v>
      </c>
      <c r="I3121" t="s">
        <v>6</v>
      </c>
      <c r="J3121" t="s">
        <v>6</v>
      </c>
      <c r="K3121" t="s">
        <v>6</v>
      </c>
      <c r="L3121" t="s">
        <v>6</v>
      </c>
      <c r="M3121" t="s">
        <v>6</v>
      </c>
      <c r="N3121" t="s">
        <v>6</v>
      </c>
      <c r="O3121" t="s">
        <v>6</v>
      </c>
      <c r="P3121">
        <v>0.65049459700000001</v>
      </c>
      <c r="Q3121" t="s">
        <v>6</v>
      </c>
      <c r="R3121" t="s">
        <v>6</v>
      </c>
      <c r="S3121" t="s">
        <v>6</v>
      </c>
      <c r="T3121" t="s">
        <v>6</v>
      </c>
      <c r="U3121" t="s">
        <v>6</v>
      </c>
      <c r="V3121" t="s">
        <v>6</v>
      </c>
      <c r="W3121" t="s">
        <v>6</v>
      </c>
      <c r="X3121" t="s">
        <v>6</v>
      </c>
      <c r="Y3121" t="s">
        <v>6</v>
      </c>
      <c r="Z3121" t="s">
        <v>6</v>
      </c>
      <c r="AA3121" t="s">
        <v>6</v>
      </c>
      <c r="AB3121" t="s">
        <v>705</v>
      </c>
      <c r="AC3121" t="s">
        <v>709</v>
      </c>
    </row>
    <row r="3122" spans="1:29" x14ac:dyDescent="0.25">
      <c r="A3122" t="s">
        <v>389</v>
      </c>
      <c r="B3122">
        <v>311</v>
      </c>
      <c r="C3122" t="s">
        <v>603</v>
      </c>
      <c r="D3122">
        <v>1986</v>
      </c>
      <c r="E3122" t="s">
        <v>4116</v>
      </c>
      <c r="F3122" t="s">
        <v>6</v>
      </c>
      <c r="G3122" t="s">
        <v>6</v>
      </c>
      <c r="H3122" t="s">
        <v>6</v>
      </c>
      <c r="I3122" t="s">
        <v>6</v>
      </c>
      <c r="J3122" t="s">
        <v>6</v>
      </c>
      <c r="K3122" t="s">
        <v>6</v>
      </c>
      <c r="L3122" t="s">
        <v>6</v>
      </c>
      <c r="M3122" t="s">
        <v>6</v>
      </c>
      <c r="N3122" t="s">
        <v>6</v>
      </c>
      <c r="O3122" t="s">
        <v>6</v>
      </c>
      <c r="P3122">
        <v>0.78418838000000002</v>
      </c>
      <c r="Q3122" t="s">
        <v>6</v>
      </c>
      <c r="R3122" t="s">
        <v>6</v>
      </c>
      <c r="S3122" t="s">
        <v>6</v>
      </c>
      <c r="T3122" t="s">
        <v>6</v>
      </c>
      <c r="U3122" t="s">
        <v>6</v>
      </c>
      <c r="V3122" t="s">
        <v>6</v>
      </c>
      <c r="W3122" t="s">
        <v>6</v>
      </c>
      <c r="X3122" t="s">
        <v>6</v>
      </c>
      <c r="Y3122" t="s">
        <v>6</v>
      </c>
      <c r="Z3122" t="s">
        <v>6</v>
      </c>
      <c r="AA3122" t="s">
        <v>6</v>
      </c>
      <c r="AB3122" t="s">
        <v>705</v>
      </c>
      <c r="AC3122" t="s">
        <v>709</v>
      </c>
    </row>
    <row r="3123" spans="1:29" x14ac:dyDescent="0.25">
      <c r="A3123" t="s">
        <v>389</v>
      </c>
      <c r="B3123">
        <v>311</v>
      </c>
      <c r="C3123" t="s">
        <v>603</v>
      </c>
      <c r="D3123">
        <v>1987</v>
      </c>
      <c r="E3123" t="s">
        <v>4117</v>
      </c>
      <c r="F3123" t="s">
        <v>6</v>
      </c>
      <c r="G3123" t="s">
        <v>6</v>
      </c>
      <c r="H3123" t="s">
        <v>6</v>
      </c>
      <c r="I3123" t="s">
        <v>6</v>
      </c>
      <c r="J3123" t="s">
        <v>6</v>
      </c>
      <c r="K3123" t="s">
        <v>6</v>
      </c>
      <c r="L3123" t="s">
        <v>6</v>
      </c>
      <c r="M3123" t="s">
        <v>6</v>
      </c>
      <c r="N3123" t="s">
        <v>6</v>
      </c>
      <c r="O3123" t="s">
        <v>6</v>
      </c>
      <c r="P3123">
        <v>0.91037212700000003</v>
      </c>
      <c r="Q3123" t="s">
        <v>6</v>
      </c>
      <c r="R3123" t="s">
        <v>6</v>
      </c>
      <c r="S3123" t="s">
        <v>6</v>
      </c>
      <c r="T3123" t="s">
        <v>6</v>
      </c>
      <c r="U3123" t="s">
        <v>6</v>
      </c>
      <c r="V3123" t="s">
        <v>6</v>
      </c>
      <c r="W3123" t="s">
        <v>6</v>
      </c>
      <c r="X3123" t="s">
        <v>6</v>
      </c>
      <c r="Y3123" t="s">
        <v>6</v>
      </c>
      <c r="Z3123" t="s">
        <v>6</v>
      </c>
      <c r="AA3123" t="s">
        <v>6</v>
      </c>
      <c r="AB3123" t="s">
        <v>705</v>
      </c>
      <c r="AC3123" t="s">
        <v>709</v>
      </c>
    </row>
    <row r="3124" spans="1:29" x14ac:dyDescent="0.25">
      <c r="A3124" t="s">
        <v>389</v>
      </c>
      <c r="B3124">
        <v>311</v>
      </c>
      <c r="C3124" t="s">
        <v>603</v>
      </c>
      <c r="D3124">
        <v>1988</v>
      </c>
      <c r="E3124" t="s">
        <v>4118</v>
      </c>
      <c r="F3124" t="s">
        <v>6</v>
      </c>
      <c r="G3124" t="s">
        <v>6</v>
      </c>
      <c r="H3124" t="s">
        <v>6</v>
      </c>
      <c r="I3124" t="s">
        <v>6</v>
      </c>
      <c r="J3124" t="s">
        <v>6</v>
      </c>
      <c r="K3124" t="s">
        <v>6</v>
      </c>
      <c r="L3124" t="s">
        <v>6</v>
      </c>
      <c r="M3124" t="s">
        <v>6</v>
      </c>
      <c r="N3124" t="s">
        <v>6</v>
      </c>
      <c r="O3124" t="s">
        <v>6</v>
      </c>
      <c r="P3124">
        <v>1.0763218649999999</v>
      </c>
      <c r="Q3124" t="s">
        <v>6</v>
      </c>
      <c r="R3124" t="s">
        <v>6</v>
      </c>
      <c r="S3124" t="s">
        <v>6</v>
      </c>
      <c r="T3124" t="s">
        <v>6</v>
      </c>
      <c r="U3124" t="s">
        <v>6</v>
      </c>
      <c r="V3124" t="s">
        <v>6</v>
      </c>
      <c r="W3124" t="s">
        <v>6</v>
      </c>
      <c r="X3124" t="s">
        <v>6</v>
      </c>
      <c r="Y3124" t="s">
        <v>6</v>
      </c>
      <c r="Z3124" t="s">
        <v>6</v>
      </c>
      <c r="AA3124" t="s">
        <v>6</v>
      </c>
      <c r="AB3124" t="s">
        <v>705</v>
      </c>
      <c r="AC3124" t="s">
        <v>709</v>
      </c>
    </row>
    <row r="3125" spans="1:29" x14ac:dyDescent="0.25">
      <c r="A3125" t="s">
        <v>389</v>
      </c>
      <c r="B3125">
        <v>311</v>
      </c>
      <c r="C3125" t="s">
        <v>603</v>
      </c>
      <c r="D3125">
        <v>1989</v>
      </c>
      <c r="E3125" t="s">
        <v>4119</v>
      </c>
      <c r="F3125" t="s">
        <v>6</v>
      </c>
      <c r="G3125" t="s">
        <v>6</v>
      </c>
      <c r="H3125" t="s">
        <v>6</v>
      </c>
      <c r="I3125" t="s">
        <v>6</v>
      </c>
      <c r="J3125" t="s">
        <v>6</v>
      </c>
      <c r="K3125" t="s">
        <v>6</v>
      </c>
      <c r="L3125" t="s">
        <v>6</v>
      </c>
      <c r="M3125" t="s">
        <v>6</v>
      </c>
      <c r="N3125" t="s">
        <v>6</v>
      </c>
      <c r="O3125" t="s">
        <v>6</v>
      </c>
      <c r="P3125">
        <v>1.184745929</v>
      </c>
      <c r="Q3125" t="s">
        <v>6</v>
      </c>
      <c r="R3125" t="s">
        <v>6</v>
      </c>
      <c r="S3125" t="s">
        <v>6</v>
      </c>
      <c r="T3125" t="s">
        <v>6</v>
      </c>
      <c r="U3125" t="s">
        <v>6</v>
      </c>
      <c r="V3125" t="s">
        <v>6</v>
      </c>
      <c r="W3125" t="s">
        <v>6</v>
      </c>
      <c r="X3125" t="s">
        <v>6</v>
      </c>
      <c r="Y3125" t="s">
        <v>6</v>
      </c>
      <c r="Z3125" t="s">
        <v>6</v>
      </c>
      <c r="AA3125" t="s">
        <v>6</v>
      </c>
      <c r="AB3125" t="s">
        <v>705</v>
      </c>
      <c r="AC3125" t="s">
        <v>709</v>
      </c>
    </row>
    <row r="3126" spans="1:29" x14ac:dyDescent="0.25">
      <c r="A3126" t="s">
        <v>389</v>
      </c>
      <c r="B3126">
        <v>311</v>
      </c>
      <c r="C3126" t="s">
        <v>603</v>
      </c>
      <c r="D3126">
        <v>1990</v>
      </c>
      <c r="E3126" t="s">
        <v>4120</v>
      </c>
      <c r="F3126" t="s">
        <v>6</v>
      </c>
      <c r="G3126" t="s">
        <v>6</v>
      </c>
      <c r="H3126" t="s">
        <v>6</v>
      </c>
      <c r="I3126" t="s">
        <v>6</v>
      </c>
      <c r="J3126" t="s">
        <v>6</v>
      </c>
      <c r="K3126" t="s">
        <v>6</v>
      </c>
      <c r="L3126" t="s">
        <v>6</v>
      </c>
      <c r="M3126" t="s">
        <v>6</v>
      </c>
      <c r="N3126" t="s">
        <v>6</v>
      </c>
      <c r="O3126">
        <v>98.070765731340799</v>
      </c>
      <c r="P3126">
        <v>1.2405664590000001</v>
      </c>
      <c r="Q3126" t="s">
        <v>6</v>
      </c>
      <c r="R3126" t="s">
        <v>6</v>
      </c>
      <c r="S3126" t="s">
        <v>6</v>
      </c>
      <c r="T3126" t="s">
        <v>6</v>
      </c>
      <c r="U3126" t="s">
        <v>6</v>
      </c>
      <c r="V3126" t="s">
        <v>6</v>
      </c>
      <c r="W3126" t="s">
        <v>6</v>
      </c>
      <c r="X3126" t="s">
        <v>6</v>
      </c>
      <c r="Y3126" t="s">
        <v>6</v>
      </c>
      <c r="Z3126" t="s">
        <v>6</v>
      </c>
      <c r="AA3126" t="s">
        <v>6</v>
      </c>
      <c r="AB3126" t="s">
        <v>705</v>
      </c>
      <c r="AC3126" t="s">
        <v>709</v>
      </c>
    </row>
    <row r="3127" spans="1:29" x14ac:dyDescent="0.25">
      <c r="A3127" t="s">
        <v>389</v>
      </c>
      <c r="B3127">
        <v>311</v>
      </c>
      <c r="C3127" t="s">
        <v>603</v>
      </c>
      <c r="D3127">
        <v>1991</v>
      </c>
      <c r="E3127" t="s">
        <v>4121</v>
      </c>
      <c r="F3127" t="s">
        <v>6</v>
      </c>
      <c r="G3127" t="s">
        <v>6</v>
      </c>
      <c r="H3127" t="s">
        <v>6</v>
      </c>
      <c r="I3127" t="s">
        <v>6</v>
      </c>
      <c r="J3127" t="s">
        <v>6</v>
      </c>
      <c r="K3127" t="s">
        <v>6</v>
      </c>
      <c r="L3127" t="s">
        <v>6</v>
      </c>
      <c r="M3127" t="s">
        <v>6</v>
      </c>
      <c r="N3127" t="s">
        <v>6</v>
      </c>
      <c r="O3127">
        <v>99.074611224117064</v>
      </c>
      <c r="P3127">
        <v>1.3006071239999999</v>
      </c>
      <c r="Q3127" t="s">
        <v>6</v>
      </c>
      <c r="R3127" t="s">
        <v>6</v>
      </c>
      <c r="S3127" t="s">
        <v>6</v>
      </c>
      <c r="T3127" t="s">
        <v>6</v>
      </c>
      <c r="U3127" t="s">
        <v>6</v>
      </c>
      <c r="V3127" t="s">
        <v>6</v>
      </c>
      <c r="W3127" t="s">
        <v>6</v>
      </c>
      <c r="X3127" t="s">
        <v>6</v>
      </c>
      <c r="Y3127" t="s">
        <v>6</v>
      </c>
      <c r="Z3127" t="s">
        <v>6</v>
      </c>
      <c r="AA3127" t="s">
        <v>6</v>
      </c>
      <c r="AB3127" t="s">
        <v>705</v>
      </c>
      <c r="AC3127" t="s">
        <v>709</v>
      </c>
    </row>
    <row r="3128" spans="1:29" x14ac:dyDescent="0.25">
      <c r="A3128" t="s">
        <v>389</v>
      </c>
      <c r="B3128">
        <v>311</v>
      </c>
      <c r="C3128" t="s">
        <v>603</v>
      </c>
      <c r="D3128">
        <v>1992</v>
      </c>
      <c r="E3128" t="s">
        <v>4122</v>
      </c>
      <c r="F3128" t="s">
        <v>6</v>
      </c>
      <c r="G3128" t="s">
        <v>6</v>
      </c>
      <c r="H3128" t="s">
        <v>6</v>
      </c>
      <c r="I3128" t="s">
        <v>6</v>
      </c>
      <c r="J3128" t="s">
        <v>6</v>
      </c>
      <c r="K3128" t="s">
        <v>6</v>
      </c>
      <c r="L3128" t="s">
        <v>6</v>
      </c>
      <c r="M3128" t="s">
        <v>6</v>
      </c>
      <c r="N3128" t="s">
        <v>6</v>
      </c>
      <c r="O3128">
        <v>95.479422307530626</v>
      </c>
      <c r="P3128">
        <v>1.3480590889999999</v>
      </c>
      <c r="Q3128" t="s">
        <v>6</v>
      </c>
      <c r="R3128" t="s">
        <v>6</v>
      </c>
      <c r="S3128" t="s">
        <v>6</v>
      </c>
      <c r="T3128" t="s">
        <v>6</v>
      </c>
      <c r="U3128" t="s">
        <v>6</v>
      </c>
      <c r="V3128" t="s">
        <v>6</v>
      </c>
      <c r="W3128" t="s">
        <v>6</v>
      </c>
      <c r="X3128" t="s">
        <v>6</v>
      </c>
      <c r="Y3128" t="s">
        <v>6</v>
      </c>
      <c r="Z3128" t="s">
        <v>6</v>
      </c>
      <c r="AA3128" t="s">
        <v>6</v>
      </c>
      <c r="AB3128" t="s">
        <v>705</v>
      </c>
      <c r="AC3128" t="s">
        <v>709</v>
      </c>
    </row>
    <row r="3129" spans="1:29" x14ac:dyDescent="0.25">
      <c r="A3129" t="s">
        <v>389</v>
      </c>
      <c r="B3129">
        <v>311</v>
      </c>
      <c r="C3129" t="s">
        <v>603</v>
      </c>
      <c r="D3129">
        <v>1993</v>
      </c>
      <c r="E3129" t="s">
        <v>4123</v>
      </c>
      <c r="F3129" t="s">
        <v>6</v>
      </c>
      <c r="G3129" t="s">
        <v>6</v>
      </c>
      <c r="H3129" t="s">
        <v>6</v>
      </c>
      <c r="I3129" t="s">
        <v>6</v>
      </c>
      <c r="J3129" t="s">
        <v>6</v>
      </c>
      <c r="K3129" t="s">
        <v>6</v>
      </c>
      <c r="L3129" t="s">
        <v>6</v>
      </c>
      <c r="M3129" t="s">
        <v>6</v>
      </c>
      <c r="N3129" t="s">
        <v>6</v>
      </c>
      <c r="O3129">
        <v>90.146541702004285</v>
      </c>
      <c r="P3129">
        <v>1.4449664719999999</v>
      </c>
      <c r="Q3129" t="s">
        <v>6</v>
      </c>
      <c r="R3129" t="s">
        <v>6</v>
      </c>
      <c r="S3129" t="s">
        <v>6</v>
      </c>
      <c r="T3129" t="s">
        <v>6</v>
      </c>
      <c r="U3129" t="s">
        <v>6</v>
      </c>
      <c r="V3129" t="s">
        <v>6</v>
      </c>
      <c r="W3129" t="s">
        <v>6</v>
      </c>
      <c r="X3129" t="s">
        <v>6</v>
      </c>
      <c r="Y3129" t="s">
        <v>6</v>
      </c>
      <c r="Z3129" t="s">
        <v>6</v>
      </c>
      <c r="AA3129" t="s">
        <v>6</v>
      </c>
      <c r="AB3129" t="s">
        <v>705</v>
      </c>
      <c r="AC3129" t="s">
        <v>709</v>
      </c>
    </row>
    <row r="3130" spans="1:29" x14ac:dyDescent="0.25">
      <c r="A3130" t="s">
        <v>389</v>
      </c>
      <c r="B3130">
        <v>311</v>
      </c>
      <c r="C3130" t="s">
        <v>603</v>
      </c>
      <c r="D3130">
        <v>1994</v>
      </c>
      <c r="E3130" t="s">
        <v>4124</v>
      </c>
      <c r="F3130" t="s">
        <v>6</v>
      </c>
      <c r="G3130" t="s">
        <v>6</v>
      </c>
      <c r="H3130" t="s">
        <v>6</v>
      </c>
      <c r="I3130" t="s">
        <v>6</v>
      </c>
      <c r="J3130" t="s">
        <v>6</v>
      </c>
      <c r="K3130" t="s">
        <v>6</v>
      </c>
      <c r="L3130" t="s">
        <v>6</v>
      </c>
      <c r="M3130" t="s">
        <v>6</v>
      </c>
      <c r="N3130" t="s">
        <v>6</v>
      </c>
      <c r="O3130">
        <v>89.655476417857642</v>
      </c>
      <c r="P3130">
        <v>1.5914599460000001</v>
      </c>
      <c r="Q3130" t="s">
        <v>6</v>
      </c>
      <c r="R3130" t="s">
        <v>6</v>
      </c>
      <c r="S3130" t="s">
        <v>6</v>
      </c>
      <c r="T3130" t="s">
        <v>6</v>
      </c>
      <c r="U3130" t="s">
        <v>6</v>
      </c>
      <c r="V3130" t="s">
        <v>6</v>
      </c>
      <c r="W3130" t="s">
        <v>6</v>
      </c>
      <c r="X3130" t="s">
        <v>6</v>
      </c>
      <c r="Y3130" t="s">
        <v>6</v>
      </c>
      <c r="Z3130" t="s">
        <v>6</v>
      </c>
      <c r="AA3130" t="s">
        <v>6</v>
      </c>
      <c r="AB3130" t="s">
        <v>705</v>
      </c>
      <c r="AC3130" t="s">
        <v>709</v>
      </c>
    </row>
    <row r="3131" spans="1:29" x14ac:dyDescent="0.25">
      <c r="A3131" t="s">
        <v>389</v>
      </c>
      <c r="B3131">
        <v>311</v>
      </c>
      <c r="C3131" t="s">
        <v>603</v>
      </c>
      <c r="D3131">
        <v>1995</v>
      </c>
      <c r="E3131" t="s">
        <v>4125</v>
      </c>
      <c r="F3131" t="s">
        <v>6</v>
      </c>
      <c r="G3131" t="s">
        <v>6</v>
      </c>
      <c r="H3131" t="s">
        <v>6</v>
      </c>
      <c r="I3131" t="s">
        <v>6</v>
      </c>
      <c r="J3131" t="s">
        <v>6</v>
      </c>
      <c r="K3131" t="s">
        <v>6</v>
      </c>
      <c r="L3131" t="s">
        <v>6</v>
      </c>
      <c r="M3131" t="s">
        <v>6</v>
      </c>
      <c r="N3131" t="s">
        <v>6</v>
      </c>
      <c r="O3131">
        <v>98.322587839696922</v>
      </c>
      <c r="P3131">
        <v>1.5586579620000001</v>
      </c>
      <c r="Q3131" t="s">
        <v>6</v>
      </c>
      <c r="R3131" t="s">
        <v>6</v>
      </c>
      <c r="S3131" t="s">
        <v>6</v>
      </c>
      <c r="T3131" t="s">
        <v>6</v>
      </c>
      <c r="U3131" t="s">
        <v>6</v>
      </c>
      <c r="V3131" t="s">
        <v>6</v>
      </c>
      <c r="W3131" t="s">
        <v>6</v>
      </c>
      <c r="X3131" t="s">
        <v>6</v>
      </c>
      <c r="Y3131" t="s">
        <v>6</v>
      </c>
      <c r="Z3131" t="s">
        <v>6</v>
      </c>
      <c r="AA3131" t="s">
        <v>6</v>
      </c>
      <c r="AB3131" t="s">
        <v>705</v>
      </c>
      <c r="AC3131" t="s">
        <v>709</v>
      </c>
    </row>
    <row r="3132" spans="1:29" x14ac:dyDescent="0.25">
      <c r="A3132" t="s">
        <v>389</v>
      </c>
      <c r="B3132">
        <v>311</v>
      </c>
      <c r="C3132" t="s">
        <v>603</v>
      </c>
      <c r="D3132">
        <v>1996</v>
      </c>
      <c r="E3132" t="s">
        <v>4126</v>
      </c>
      <c r="F3132" t="s">
        <v>6</v>
      </c>
      <c r="G3132" t="s">
        <v>6</v>
      </c>
      <c r="H3132" t="s">
        <v>6</v>
      </c>
      <c r="I3132" t="s">
        <v>6</v>
      </c>
      <c r="J3132" t="s">
        <v>6</v>
      </c>
      <c r="K3132" t="s">
        <v>6</v>
      </c>
      <c r="L3132" t="s">
        <v>6</v>
      </c>
      <c r="M3132" t="s">
        <v>6</v>
      </c>
      <c r="N3132" t="s">
        <v>6</v>
      </c>
      <c r="O3132">
        <v>91.673483944514018</v>
      </c>
      <c r="P3132">
        <v>1.711072747</v>
      </c>
      <c r="Q3132" t="s">
        <v>6</v>
      </c>
      <c r="R3132" t="s">
        <v>6</v>
      </c>
      <c r="S3132" t="s">
        <v>6</v>
      </c>
      <c r="T3132" t="s">
        <v>6</v>
      </c>
      <c r="U3132" t="s">
        <v>6</v>
      </c>
      <c r="V3132" t="s">
        <v>6</v>
      </c>
      <c r="W3132" t="s">
        <v>6</v>
      </c>
      <c r="X3132" t="s">
        <v>6</v>
      </c>
      <c r="Y3132" t="s">
        <v>6</v>
      </c>
      <c r="Z3132" t="s">
        <v>6</v>
      </c>
      <c r="AA3132" t="s">
        <v>6</v>
      </c>
      <c r="AB3132" t="s">
        <v>705</v>
      </c>
      <c r="AC3132" t="s">
        <v>709</v>
      </c>
    </row>
    <row r="3133" spans="1:29" x14ac:dyDescent="0.25">
      <c r="A3133" t="s">
        <v>389</v>
      </c>
      <c r="B3133">
        <v>311</v>
      </c>
      <c r="C3133" t="s">
        <v>603</v>
      </c>
      <c r="D3133">
        <v>1997</v>
      </c>
      <c r="E3133" t="s">
        <v>4127</v>
      </c>
      <c r="F3133" t="s">
        <v>6</v>
      </c>
      <c r="G3133" t="s">
        <v>6</v>
      </c>
      <c r="H3133" t="s">
        <v>6</v>
      </c>
      <c r="I3133" t="s">
        <v>6</v>
      </c>
      <c r="J3133" t="s">
        <v>6</v>
      </c>
      <c r="K3133" t="s">
        <v>6</v>
      </c>
      <c r="L3133" t="s">
        <v>6</v>
      </c>
      <c r="M3133" t="s">
        <v>6</v>
      </c>
      <c r="N3133" t="s">
        <v>6</v>
      </c>
      <c r="O3133">
        <v>87.022462881085602</v>
      </c>
      <c r="P3133">
        <v>1.837666231</v>
      </c>
      <c r="Q3133" t="s">
        <v>6</v>
      </c>
      <c r="R3133" t="s">
        <v>6</v>
      </c>
      <c r="S3133" t="s">
        <v>6</v>
      </c>
      <c r="T3133" t="s">
        <v>6</v>
      </c>
      <c r="U3133" t="s">
        <v>6</v>
      </c>
      <c r="V3133" t="s">
        <v>6</v>
      </c>
      <c r="W3133" t="s">
        <v>6</v>
      </c>
      <c r="X3133" t="s">
        <v>6</v>
      </c>
      <c r="Y3133" t="s">
        <v>6</v>
      </c>
      <c r="Z3133" t="s">
        <v>6</v>
      </c>
      <c r="AA3133" t="s">
        <v>6</v>
      </c>
      <c r="AB3133" t="s">
        <v>705</v>
      </c>
      <c r="AC3133" t="s">
        <v>709</v>
      </c>
    </row>
    <row r="3134" spans="1:29" x14ac:dyDescent="0.25">
      <c r="A3134" t="s">
        <v>389</v>
      </c>
      <c r="B3134">
        <v>311</v>
      </c>
      <c r="C3134" t="s">
        <v>603</v>
      </c>
      <c r="D3134">
        <v>1998</v>
      </c>
      <c r="E3134" t="s">
        <v>4128</v>
      </c>
      <c r="F3134" t="s">
        <v>6</v>
      </c>
      <c r="G3134" t="s">
        <v>6</v>
      </c>
      <c r="H3134" t="s">
        <v>6</v>
      </c>
      <c r="I3134" t="s">
        <v>6</v>
      </c>
      <c r="J3134" t="s">
        <v>6</v>
      </c>
      <c r="K3134" t="s">
        <v>6</v>
      </c>
      <c r="L3134" t="s">
        <v>6</v>
      </c>
      <c r="M3134" t="s">
        <v>6</v>
      </c>
      <c r="N3134" t="s">
        <v>6</v>
      </c>
      <c r="O3134">
        <v>102.60862809979744</v>
      </c>
      <c r="P3134">
        <v>1.9652235600000001</v>
      </c>
      <c r="Q3134" t="s">
        <v>6</v>
      </c>
      <c r="R3134" t="s">
        <v>6</v>
      </c>
      <c r="S3134" t="s">
        <v>6</v>
      </c>
      <c r="T3134" t="s">
        <v>6</v>
      </c>
      <c r="U3134" t="s">
        <v>6</v>
      </c>
      <c r="V3134" t="s">
        <v>6</v>
      </c>
      <c r="W3134" t="s">
        <v>6</v>
      </c>
      <c r="X3134" t="s">
        <v>6</v>
      </c>
      <c r="Y3134" t="s">
        <v>6</v>
      </c>
      <c r="Z3134" t="s">
        <v>6</v>
      </c>
      <c r="AA3134" t="s">
        <v>6</v>
      </c>
      <c r="AB3134" t="s">
        <v>705</v>
      </c>
      <c r="AC3134" t="s">
        <v>709</v>
      </c>
    </row>
    <row r="3135" spans="1:29" x14ac:dyDescent="0.25">
      <c r="A3135" t="s">
        <v>389</v>
      </c>
      <c r="B3135">
        <v>311</v>
      </c>
      <c r="C3135" t="s">
        <v>603</v>
      </c>
      <c r="D3135">
        <v>1999</v>
      </c>
      <c r="E3135" t="s">
        <v>4129</v>
      </c>
      <c r="F3135" t="s">
        <v>6</v>
      </c>
      <c r="G3135" t="s">
        <v>6</v>
      </c>
      <c r="H3135" t="s">
        <v>6</v>
      </c>
      <c r="I3135" t="s">
        <v>6</v>
      </c>
      <c r="J3135" t="s">
        <v>6</v>
      </c>
      <c r="K3135" t="s">
        <v>6</v>
      </c>
      <c r="L3135" t="s">
        <v>6</v>
      </c>
      <c r="M3135" t="s">
        <v>6</v>
      </c>
      <c r="N3135" t="s">
        <v>6</v>
      </c>
      <c r="O3135">
        <v>104.60271991073296</v>
      </c>
      <c r="P3135">
        <v>2.0687370569999999</v>
      </c>
      <c r="Q3135" t="s">
        <v>6</v>
      </c>
      <c r="R3135" t="s">
        <v>6</v>
      </c>
      <c r="S3135" t="s">
        <v>6</v>
      </c>
      <c r="T3135" t="s">
        <v>6</v>
      </c>
      <c r="U3135" t="s">
        <v>6</v>
      </c>
      <c r="V3135" t="s">
        <v>6</v>
      </c>
      <c r="W3135" t="s">
        <v>6</v>
      </c>
      <c r="X3135" t="s">
        <v>6</v>
      </c>
      <c r="Y3135" t="s">
        <v>6</v>
      </c>
      <c r="Z3135" t="s">
        <v>6</v>
      </c>
      <c r="AA3135" t="s">
        <v>6</v>
      </c>
      <c r="AB3135" t="s">
        <v>705</v>
      </c>
      <c r="AC3135" t="s">
        <v>709</v>
      </c>
    </row>
    <row r="3136" spans="1:29" x14ac:dyDescent="0.25">
      <c r="A3136" t="s">
        <v>389</v>
      </c>
      <c r="B3136">
        <v>311</v>
      </c>
      <c r="C3136" t="s">
        <v>603</v>
      </c>
      <c r="D3136">
        <v>2000</v>
      </c>
      <c r="E3136" t="s">
        <v>4130</v>
      </c>
      <c r="F3136" t="s">
        <v>6</v>
      </c>
      <c r="G3136" t="s">
        <v>6</v>
      </c>
      <c r="H3136" t="s">
        <v>6</v>
      </c>
      <c r="I3136" t="s">
        <v>6</v>
      </c>
      <c r="J3136" t="s">
        <v>6</v>
      </c>
      <c r="K3136" t="s">
        <v>6</v>
      </c>
      <c r="L3136" t="s">
        <v>6</v>
      </c>
      <c r="M3136" t="s">
        <v>6</v>
      </c>
      <c r="N3136" t="s">
        <v>6</v>
      </c>
      <c r="O3136">
        <v>104.65307451900327</v>
      </c>
      <c r="P3136">
        <v>2.2414286766559401</v>
      </c>
      <c r="Q3136" t="s">
        <v>6</v>
      </c>
      <c r="R3136" t="s">
        <v>6</v>
      </c>
      <c r="S3136" t="s">
        <v>6</v>
      </c>
      <c r="T3136" t="s">
        <v>6</v>
      </c>
      <c r="U3136" t="s">
        <v>6</v>
      </c>
      <c r="V3136" t="s">
        <v>6</v>
      </c>
      <c r="W3136" t="s">
        <v>6</v>
      </c>
      <c r="X3136" t="s">
        <v>6</v>
      </c>
      <c r="Y3136" t="s">
        <v>6</v>
      </c>
      <c r="Z3136" t="s">
        <v>6</v>
      </c>
      <c r="AA3136" t="s">
        <v>6</v>
      </c>
      <c r="AB3136" t="s">
        <v>705</v>
      </c>
      <c r="AC3136" t="s">
        <v>709</v>
      </c>
    </row>
    <row r="3137" spans="1:29" x14ac:dyDescent="0.25">
      <c r="A3137" t="s">
        <v>389</v>
      </c>
      <c r="B3137">
        <v>311</v>
      </c>
      <c r="C3137" t="s">
        <v>603</v>
      </c>
      <c r="D3137">
        <v>2001</v>
      </c>
      <c r="E3137" t="s">
        <v>4131</v>
      </c>
      <c r="F3137" t="s">
        <v>6</v>
      </c>
      <c r="G3137" t="s">
        <v>6</v>
      </c>
      <c r="H3137" t="s">
        <v>6</v>
      </c>
      <c r="I3137" t="s">
        <v>6</v>
      </c>
      <c r="J3137" t="s">
        <v>6</v>
      </c>
      <c r="K3137" t="s">
        <v>6</v>
      </c>
      <c r="L3137" t="s">
        <v>6</v>
      </c>
      <c r="M3137" t="s">
        <v>6</v>
      </c>
      <c r="N3137" t="s">
        <v>6</v>
      </c>
      <c r="O3137">
        <v>117.9142692943516</v>
      </c>
      <c r="P3137">
        <v>2.1619986933380999</v>
      </c>
      <c r="Q3137" t="s">
        <v>6</v>
      </c>
      <c r="R3137" t="s">
        <v>6</v>
      </c>
      <c r="S3137" t="s">
        <v>6</v>
      </c>
      <c r="T3137" t="s">
        <v>6</v>
      </c>
      <c r="U3137" t="s">
        <v>6</v>
      </c>
      <c r="V3137" t="s">
        <v>6</v>
      </c>
      <c r="W3137" t="s">
        <v>6</v>
      </c>
      <c r="X3137" t="s">
        <v>6</v>
      </c>
      <c r="Y3137" t="s">
        <v>6</v>
      </c>
      <c r="Z3137" t="s">
        <v>6</v>
      </c>
      <c r="AA3137" t="s">
        <v>6</v>
      </c>
      <c r="AB3137" t="s">
        <v>705</v>
      </c>
      <c r="AC3137" t="s">
        <v>709</v>
      </c>
    </row>
    <row r="3138" spans="1:29" x14ac:dyDescent="0.25">
      <c r="A3138" t="s">
        <v>389</v>
      </c>
      <c r="B3138">
        <v>311</v>
      </c>
      <c r="C3138" t="s">
        <v>603</v>
      </c>
      <c r="D3138">
        <v>2002</v>
      </c>
      <c r="E3138" t="s">
        <v>4132</v>
      </c>
      <c r="F3138" t="s">
        <v>6</v>
      </c>
      <c r="G3138" t="s">
        <v>6</v>
      </c>
      <c r="H3138" t="s">
        <v>6</v>
      </c>
      <c r="I3138" t="s">
        <v>6</v>
      </c>
      <c r="J3138" t="s">
        <v>6</v>
      </c>
      <c r="K3138" t="s">
        <v>6</v>
      </c>
      <c r="L3138" t="s">
        <v>6</v>
      </c>
      <c r="M3138" t="s">
        <v>6</v>
      </c>
      <c r="N3138" t="s">
        <v>6</v>
      </c>
      <c r="O3138">
        <v>126.26352880483425</v>
      </c>
      <c r="P3138">
        <v>2.19946137188645</v>
      </c>
      <c r="Q3138" t="s">
        <v>6</v>
      </c>
      <c r="R3138" t="s">
        <v>6</v>
      </c>
      <c r="S3138" t="s">
        <v>6</v>
      </c>
      <c r="T3138" t="s">
        <v>6</v>
      </c>
      <c r="U3138" t="s">
        <v>6</v>
      </c>
      <c r="V3138" t="s">
        <v>6</v>
      </c>
      <c r="W3138" t="s">
        <v>6</v>
      </c>
      <c r="X3138" t="s">
        <v>6</v>
      </c>
      <c r="Y3138" t="s">
        <v>6</v>
      </c>
      <c r="Z3138" t="s">
        <v>6</v>
      </c>
      <c r="AA3138" t="s">
        <v>6</v>
      </c>
      <c r="AB3138" t="s">
        <v>705</v>
      </c>
      <c r="AC3138" t="s">
        <v>709</v>
      </c>
    </row>
    <row r="3139" spans="1:29" x14ac:dyDescent="0.25">
      <c r="A3139" t="s">
        <v>389</v>
      </c>
      <c r="B3139">
        <v>311</v>
      </c>
      <c r="C3139" t="s">
        <v>603</v>
      </c>
      <c r="D3139">
        <v>2003</v>
      </c>
      <c r="E3139" t="s">
        <v>4133</v>
      </c>
      <c r="F3139" t="s">
        <v>6</v>
      </c>
      <c r="G3139" t="s">
        <v>6</v>
      </c>
      <c r="H3139" t="s">
        <v>6</v>
      </c>
      <c r="I3139" t="s">
        <v>6</v>
      </c>
      <c r="J3139" t="s">
        <v>6</v>
      </c>
      <c r="K3139" t="s">
        <v>6</v>
      </c>
      <c r="L3139" t="s">
        <v>6</v>
      </c>
      <c r="M3139" t="s">
        <v>6</v>
      </c>
      <c r="N3139" t="s">
        <v>6</v>
      </c>
      <c r="O3139">
        <v>125.18717691173555</v>
      </c>
      <c r="P3139">
        <v>2.3102363690609602</v>
      </c>
      <c r="Q3139" t="s">
        <v>6</v>
      </c>
      <c r="R3139" t="s">
        <v>6</v>
      </c>
      <c r="S3139" t="s">
        <v>6</v>
      </c>
      <c r="T3139" t="s">
        <v>6</v>
      </c>
      <c r="U3139" t="s">
        <v>6</v>
      </c>
      <c r="V3139" t="s">
        <v>6</v>
      </c>
      <c r="W3139" t="s">
        <v>6</v>
      </c>
      <c r="X3139" t="s">
        <v>6</v>
      </c>
      <c r="Y3139" t="s">
        <v>6</v>
      </c>
      <c r="Z3139" t="s">
        <v>6</v>
      </c>
      <c r="AA3139" t="s">
        <v>6</v>
      </c>
      <c r="AB3139" t="s">
        <v>705</v>
      </c>
      <c r="AC3139" t="s">
        <v>709</v>
      </c>
    </row>
    <row r="3140" spans="1:29" x14ac:dyDescent="0.25">
      <c r="A3140" t="s">
        <v>389</v>
      </c>
      <c r="B3140">
        <v>311</v>
      </c>
      <c r="C3140" t="s">
        <v>603</v>
      </c>
      <c r="D3140">
        <v>2004</v>
      </c>
      <c r="E3140" t="s">
        <v>4134</v>
      </c>
      <c r="F3140" t="s">
        <v>6</v>
      </c>
      <c r="G3140" t="s">
        <v>6</v>
      </c>
      <c r="H3140" t="s">
        <v>6</v>
      </c>
      <c r="I3140" t="s">
        <v>6</v>
      </c>
      <c r="J3140" t="s">
        <v>6</v>
      </c>
      <c r="K3140" t="s">
        <v>6</v>
      </c>
      <c r="L3140" t="s">
        <v>6</v>
      </c>
      <c r="M3140" t="s">
        <v>6</v>
      </c>
      <c r="N3140" t="s">
        <v>6</v>
      </c>
      <c r="O3140">
        <v>120.1469889798729</v>
      </c>
      <c r="P3140">
        <v>2.4828582855676702</v>
      </c>
      <c r="Q3140" t="s">
        <v>6</v>
      </c>
      <c r="R3140" t="s">
        <v>6</v>
      </c>
      <c r="S3140" t="s">
        <v>6</v>
      </c>
      <c r="T3140" t="s">
        <v>6</v>
      </c>
      <c r="U3140" t="s">
        <v>6</v>
      </c>
      <c r="V3140" t="s">
        <v>6</v>
      </c>
      <c r="W3140" t="s">
        <v>6</v>
      </c>
      <c r="X3140" t="s">
        <v>6</v>
      </c>
      <c r="Y3140" t="s">
        <v>6</v>
      </c>
      <c r="Z3140" t="s">
        <v>6</v>
      </c>
      <c r="AA3140" t="s">
        <v>6</v>
      </c>
      <c r="AB3140" t="s">
        <v>705</v>
      </c>
      <c r="AC3140" t="s">
        <v>709</v>
      </c>
    </row>
    <row r="3141" spans="1:29" x14ac:dyDescent="0.25">
      <c r="A3141" t="s">
        <v>389</v>
      </c>
      <c r="B3141">
        <v>311</v>
      </c>
      <c r="C3141" t="s">
        <v>603</v>
      </c>
      <c r="D3141">
        <v>2005</v>
      </c>
      <c r="E3141" t="s">
        <v>4135</v>
      </c>
      <c r="F3141" t="s">
        <v>6</v>
      </c>
      <c r="G3141" t="s">
        <v>6</v>
      </c>
      <c r="H3141" t="s">
        <v>6</v>
      </c>
      <c r="I3141" t="s">
        <v>6</v>
      </c>
      <c r="J3141" t="s">
        <v>6</v>
      </c>
      <c r="K3141" t="s">
        <v>6</v>
      </c>
      <c r="L3141" t="s">
        <v>6</v>
      </c>
      <c r="M3141" t="s">
        <v>6</v>
      </c>
      <c r="N3141" t="s">
        <v>6</v>
      </c>
      <c r="O3141">
        <v>92.683963570511494</v>
      </c>
      <c r="P3141">
        <v>2.7599164962921998</v>
      </c>
      <c r="Q3141" t="s">
        <v>6</v>
      </c>
      <c r="R3141" t="s">
        <v>6</v>
      </c>
      <c r="S3141" t="s">
        <v>6</v>
      </c>
      <c r="T3141" t="s">
        <v>6</v>
      </c>
      <c r="U3141" t="s">
        <v>6</v>
      </c>
      <c r="V3141" t="s">
        <v>6</v>
      </c>
      <c r="W3141" t="s">
        <v>6</v>
      </c>
      <c r="X3141" t="s">
        <v>6</v>
      </c>
      <c r="Y3141" t="s">
        <v>6</v>
      </c>
      <c r="Z3141" t="s">
        <v>6</v>
      </c>
      <c r="AA3141" t="s">
        <v>6</v>
      </c>
      <c r="AB3141" t="s">
        <v>705</v>
      </c>
      <c r="AC3141" t="s">
        <v>709</v>
      </c>
    </row>
    <row r="3142" spans="1:29" x14ac:dyDescent="0.25">
      <c r="A3142" t="s">
        <v>389</v>
      </c>
      <c r="B3142">
        <v>311</v>
      </c>
      <c r="C3142" t="s">
        <v>603</v>
      </c>
      <c r="D3142">
        <v>2006</v>
      </c>
      <c r="E3142" t="s">
        <v>4136</v>
      </c>
      <c r="F3142" t="s">
        <v>6</v>
      </c>
      <c r="G3142" t="s">
        <v>6</v>
      </c>
      <c r="H3142" t="s">
        <v>6</v>
      </c>
      <c r="I3142" t="s">
        <v>6</v>
      </c>
      <c r="J3142" t="s">
        <v>6</v>
      </c>
      <c r="K3142" t="s">
        <v>6</v>
      </c>
      <c r="L3142" t="s">
        <v>6</v>
      </c>
      <c r="M3142" t="s">
        <v>6</v>
      </c>
      <c r="N3142" t="s">
        <v>6</v>
      </c>
      <c r="O3142">
        <v>89.150962023307756</v>
      </c>
      <c r="P3142">
        <v>3.1239146912087001</v>
      </c>
      <c r="Q3142" t="s">
        <v>6</v>
      </c>
      <c r="R3142" t="s">
        <v>6</v>
      </c>
      <c r="S3142" t="s">
        <v>6</v>
      </c>
      <c r="T3142" t="s">
        <v>6</v>
      </c>
      <c r="U3142" t="s">
        <v>6</v>
      </c>
      <c r="V3142" t="s">
        <v>6</v>
      </c>
      <c r="W3142" t="s">
        <v>6</v>
      </c>
      <c r="X3142" t="s">
        <v>6</v>
      </c>
      <c r="Y3142" t="s">
        <v>6</v>
      </c>
      <c r="Z3142" t="s">
        <v>6</v>
      </c>
      <c r="AA3142" t="s">
        <v>6</v>
      </c>
      <c r="AB3142" t="s">
        <v>705</v>
      </c>
      <c r="AC3142" t="s">
        <v>709</v>
      </c>
    </row>
    <row r="3143" spans="1:29" x14ac:dyDescent="0.25">
      <c r="A3143" t="s">
        <v>389</v>
      </c>
      <c r="B3143">
        <v>311</v>
      </c>
      <c r="C3143" t="s">
        <v>603</v>
      </c>
      <c r="D3143">
        <v>2007</v>
      </c>
      <c r="E3143" t="s">
        <v>4137</v>
      </c>
      <c r="F3143" t="s">
        <v>6</v>
      </c>
      <c r="G3143" t="s">
        <v>6</v>
      </c>
      <c r="H3143" t="s">
        <v>6</v>
      </c>
      <c r="I3143" t="s">
        <v>6</v>
      </c>
      <c r="J3143" t="s">
        <v>6</v>
      </c>
      <c r="K3143" t="s">
        <v>6</v>
      </c>
      <c r="L3143" t="s">
        <v>6</v>
      </c>
      <c r="M3143" t="s">
        <v>6</v>
      </c>
      <c r="N3143" t="s">
        <v>6</v>
      </c>
      <c r="O3143">
        <v>77.86412109549002</v>
      </c>
      <c r="P3143">
        <v>3.5407835614286398</v>
      </c>
      <c r="Q3143" t="s">
        <v>6</v>
      </c>
      <c r="R3143" t="s">
        <v>6</v>
      </c>
      <c r="S3143" t="s">
        <v>6</v>
      </c>
      <c r="T3143" t="s">
        <v>6</v>
      </c>
      <c r="U3143" t="s">
        <v>6</v>
      </c>
      <c r="V3143" t="s">
        <v>6</v>
      </c>
      <c r="W3143" t="s">
        <v>6</v>
      </c>
      <c r="X3143" t="s">
        <v>6</v>
      </c>
      <c r="Y3143" t="s">
        <v>6</v>
      </c>
      <c r="Z3143" t="s">
        <v>6</v>
      </c>
      <c r="AA3143" t="s">
        <v>6</v>
      </c>
      <c r="AB3143" t="s">
        <v>705</v>
      </c>
      <c r="AC3143" t="s">
        <v>709</v>
      </c>
    </row>
    <row r="3144" spans="1:29" x14ac:dyDescent="0.25">
      <c r="A3144" t="s">
        <v>389</v>
      </c>
      <c r="B3144">
        <v>311</v>
      </c>
      <c r="C3144" t="s">
        <v>603</v>
      </c>
      <c r="D3144">
        <v>2008</v>
      </c>
      <c r="E3144" t="s">
        <v>4138</v>
      </c>
      <c r="F3144" t="s">
        <v>6</v>
      </c>
      <c r="G3144" t="s">
        <v>6</v>
      </c>
      <c r="H3144" t="s">
        <v>6</v>
      </c>
      <c r="I3144" t="s">
        <v>6</v>
      </c>
      <c r="J3144" t="s">
        <v>6</v>
      </c>
      <c r="K3144" t="s">
        <v>6</v>
      </c>
      <c r="L3144" t="s">
        <v>6</v>
      </c>
      <c r="M3144" t="s">
        <v>6</v>
      </c>
      <c r="N3144" t="s">
        <v>6</v>
      </c>
      <c r="O3144">
        <v>76.08064114066903</v>
      </c>
      <c r="P3144">
        <v>3.6947638162020899</v>
      </c>
      <c r="Q3144" t="s">
        <v>6</v>
      </c>
      <c r="R3144" t="s">
        <v>6</v>
      </c>
      <c r="S3144" t="s">
        <v>6</v>
      </c>
      <c r="T3144" t="s">
        <v>6</v>
      </c>
      <c r="U3144" t="s">
        <v>6</v>
      </c>
      <c r="V3144" t="s">
        <v>6</v>
      </c>
      <c r="W3144" t="s">
        <v>6</v>
      </c>
      <c r="X3144" t="s">
        <v>6</v>
      </c>
      <c r="Y3144" t="s">
        <v>6</v>
      </c>
      <c r="Z3144" t="s">
        <v>6</v>
      </c>
      <c r="AA3144" t="s">
        <v>6</v>
      </c>
      <c r="AB3144" t="s">
        <v>705</v>
      </c>
      <c r="AC3144" t="s">
        <v>709</v>
      </c>
    </row>
    <row r="3145" spans="1:29" x14ac:dyDescent="0.25">
      <c r="A3145" t="s">
        <v>389</v>
      </c>
      <c r="B3145">
        <v>311</v>
      </c>
      <c r="C3145" t="s">
        <v>603</v>
      </c>
      <c r="D3145">
        <v>2009</v>
      </c>
      <c r="E3145" t="s">
        <v>4139</v>
      </c>
      <c r="F3145" t="s">
        <v>6</v>
      </c>
      <c r="G3145" t="s">
        <v>6</v>
      </c>
      <c r="H3145" t="s">
        <v>6</v>
      </c>
      <c r="I3145" t="s">
        <v>6</v>
      </c>
      <c r="J3145" t="s">
        <v>6</v>
      </c>
      <c r="K3145" t="s">
        <v>6</v>
      </c>
      <c r="L3145" t="s">
        <v>6</v>
      </c>
      <c r="M3145" t="s">
        <v>6</v>
      </c>
      <c r="N3145" t="s">
        <v>6</v>
      </c>
      <c r="O3145">
        <v>100.96677258477943</v>
      </c>
      <c r="P3145">
        <v>3.3054831362404098</v>
      </c>
      <c r="Q3145" t="s">
        <v>6</v>
      </c>
      <c r="R3145" t="s">
        <v>6</v>
      </c>
      <c r="S3145" t="s">
        <v>6</v>
      </c>
      <c r="T3145" t="s">
        <v>6</v>
      </c>
      <c r="U3145" t="s">
        <v>6</v>
      </c>
      <c r="V3145" t="s">
        <v>6</v>
      </c>
      <c r="W3145" t="s">
        <v>6</v>
      </c>
      <c r="X3145" t="s">
        <v>6</v>
      </c>
      <c r="Y3145" t="s">
        <v>6</v>
      </c>
      <c r="Z3145" t="s">
        <v>6</v>
      </c>
      <c r="AA3145" t="s">
        <v>6</v>
      </c>
      <c r="AB3145" t="s">
        <v>705</v>
      </c>
      <c r="AC3145" t="s">
        <v>709</v>
      </c>
    </row>
    <row r="3146" spans="1:29" x14ac:dyDescent="0.25">
      <c r="A3146" t="s">
        <v>389</v>
      </c>
      <c r="B3146">
        <v>311</v>
      </c>
      <c r="C3146" t="s">
        <v>603</v>
      </c>
      <c r="D3146">
        <v>2010</v>
      </c>
      <c r="E3146" t="s">
        <v>4140</v>
      </c>
      <c r="F3146" t="s">
        <v>6</v>
      </c>
      <c r="G3146" t="s">
        <v>6</v>
      </c>
      <c r="H3146" t="s">
        <v>6</v>
      </c>
      <c r="I3146" t="s">
        <v>6</v>
      </c>
      <c r="J3146" t="s">
        <v>6</v>
      </c>
      <c r="K3146" t="s">
        <v>6</v>
      </c>
      <c r="L3146" t="s">
        <v>6</v>
      </c>
      <c r="M3146" t="s">
        <v>6</v>
      </c>
      <c r="N3146" t="s">
        <v>6</v>
      </c>
      <c r="O3146">
        <v>89.448212537233246</v>
      </c>
      <c r="P3146">
        <v>3.11166648659826</v>
      </c>
      <c r="Q3146" t="s">
        <v>6</v>
      </c>
      <c r="R3146" t="s">
        <v>6</v>
      </c>
      <c r="S3146" t="s">
        <v>6</v>
      </c>
      <c r="T3146" t="s">
        <v>6</v>
      </c>
      <c r="U3146" t="s">
        <v>6</v>
      </c>
      <c r="V3146" t="s">
        <v>6</v>
      </c>
      <c r="W3146" t="s">
        <v>6</v>
      </c>
      <c r="X3146" t="s">
        <v>6</v>
      </c>
      <c r="Y3146" t="s">
        <v>6</v>
      </c>
      <c r="Z3146" t="s">
        <v>6</v>
      </c>
      <c r="AA3146" t="s">
        <v>6</v>
      </c>
      <c r="AB3146" t="s">
        <v>705</v>
      </c>
      <c r="AC3146" t="s">
        <v>709</v>
      </c>
    </row>
    <row r="3147" spans="1:29" x14ac:dyDescent="0.25">
      <c r="A3147" t="s">
        <v>389</v>
      </c>
      <c r="B3147">
        <v>311</v>
      </c>
      <c r="C3147" t="s">
        <v>603</v>
      </c>
      <c r="D3147">
        <v>2011</v>
      </c>
      <c r="E3147" t="s">
        <v>4141</v>
      </c>
      <c r="F3147" t="s">
        <v>6</v>
      </c>
      <c r="G3147" t="s">
        <v>6</v>
      </c>
      <c r="H3147" t="s">
        <v>6</v>
      </c>
      <c r="I3147" t="s">
        <v>6</v>
      </c>
      <c r="J3147" t="s">
        <v>6</v>
      </c>
      <c r="K3147" t="s">
        <v>6</v>
      </c>
      <c r="L3147" t="s">
        <v>6</v>
      </c>
      <c r="M3147" t="s">
        <v>6</v>
      </c>
      <c r="N3147" t="s">
        <v>6</v>
      </c>
      <c r="O3147">
        <v>91.44943719877034</v>
      </c>
      <c r="P3147">
        <v>3.0835158723809801</v>
      </c>
      <c r="Q3147" t="s">
        <v>6</v>
      </c>
      <c r="R3147" t="s">
        <v>6</v>
      </c>
      <c r="S3147" t="s">
        <v>6</v>
      </c>
      <c r="T3147" t="s">
        <v>6</v>
      </c>
      <c r="U3147" t="s">
        <v>6</v>
      </c>
      <c r="V3147" t="s">
        <v>6</v>
      </c>
      <c r="W3147" t="s">
        <v>6</v>
      </c>
      <c r="X3147" t="s">
        <v>6</v>
      </c>
      <c r="Y3147" t="s">
        <v>6</v>
      </c>
      <c r="Z3147" t="s">
        <v>6</v>
      </c>
      <c r="AA3147" t="s">
        <v>6</v>
      </c>
      <c r="AB3147" t="s">
        <v>705</v>
      </c>
      <c r="AC3147" t="s">
        <v>709</v>
      </c>
    </row>
    <row r="3148" spans="1:29" x14ac:dyDescent="0.25">
      <c r="A3148" t="s">
        <v>389</v>
      </c>
      <c r="B3148">
        <v>311</v>
      </c>
      <c r="C3148" t="s">
        <v>603</v>
      </c>
      <c r="D3148">
        <v>2012</v>
      </c>
      <c r="E3148" t="s">
        <v>4142</v>
      </c>
      <c r="F3148" t="s">
        <v>6</v>
      </c>
      <c r="G3148" t="s">
        <v>6</v>
      </c>
      <c r="H3148" t="s">
        <v>6</v>
      </c>
      <c r="I3148" t="s">
        <v>6</v>
      </c>
      <c r="J3148" t="s">
        <v>6</v>
      </c>
      <c r="K3148" t="s">
        <v>6</v>
      </c>
      <c r="L3148" t="s">
        <v>6</v>
      </c>
      <c r="M3148" t="s">
        <v>6</v>
      </c>
      <c r="N3148" t="s">
        <v>6</v>
      </c>
      <c r="O3148">
        <v>86.665600042808151</v>
      </c>
      <c r="P3148">
        <v>3.2708116006946999</v>
      </c>
      <c r="Q3148" t="s">
        <v>6</v>
      </c>
      <c r="R3148" t="s">
        <v>6</v>
      </c>
      <c r="S3148" t="s">
        <v>6</v>
      </c>
      <c r="T3148" t="s">
        <v>6</v>
      </c>
      <c r="U3148" t="s">
        <v>6</v>
      </c>
      <c r="V3148" t="s">
        <v>6</v>
      </c>
      <c r="W3148" t="s">
        <v>6</v>
      </c>
      <c r="X3148" t="s">
        <v>6</v>
      </c>
      <c r="Y3148" t="s">
        <v>6</v>
      </c>
      <c r="Z3148" t="s">
        <v>6</v>
      </c>
      <c r="AA3148" t="s">
        <v>6</v>
      </c>
      <c r="AB3148" t="s">
        <v>705</v>
      </c>
      <c r="AC3148" t="s">
        <v>709</v>
      </c>
    </row>
    <row r="3149" spans="1:29" x14ac:dyDescent="0.25">
      <c r="A3149" t="s">
        <v>389</v>
      </c>
      <c r="B3149">
        <v>311</v>
      </c>
      <c r="C3149" t="s">
        <v>603</v>
      </c>
      <c r="D3149">
        <v>2013</v>
      </c>
      <c r="E3149" t="s">
        <v>4143</v>
      </c>
      <c r="F3149" t="s">
        <v>6</v>
      </c>
      <c r="G3149" t="s">
        <v>6</v>
      </c>
      <c r="H3149" t="s">
        <v>6</v>
      </c>
      <c r="I3149" t="s">
        <v>6</v>
      </c>
      <c r="J3149" t="s">
        <v>6</v>
      </c>
      <c r="K3149" t="s">
        <v>6</v>
      </c>
      <c r="L3149" t="s">
        <v>6</v>
      </c>
      <c r="M3149" t="s">
        <v>6</v>
      </c>
      <c r="N3149" t="s">
        <v>6</v>
      </c>
      <c r="O3149">
        <v>94.868541430115314</v>
      </c>
      <c r="P3149">
        <v>3.2208985511412598</v>
      </c>
      <c r="Q3149" t="s">
        <v>6</v>
      </c>
      <c r="R3149" t="s">
        <v>6</v>
      </c>
      <c r="S3149" t="s">
        <v>6</v>
      </c>
      <c r="T3149" t="s">
        <v>6</v>
      </c>
      <c r="U3149" t="s">
        <v>6</v>
      </c>
      <c r="V3149" t="s">
        <v>6</v>
      </c>
      <c r="W3149" t="s">
        <v>6</v>
      </c>
      <c r="X3149" t="s">
        <v>6</v>
      </c>
      <c r="Y3149" t="s">
        <v>6</v>
      </c>
      <c r="Z3149" t="s">
        <v>6</v>
      </c>
      <c r="AA3149" t="s">
        <v>6</v>
      </c>
      <c r="AB3149" t="s">
        <v>705</v>
      </c>
      <c r="AC3149" t="s">
        <v>709</v>
      </c>
    </row>
    <row r="3150" spans="1:29" x14ac:dyDescent="0.25">
      <c r="A3150" t="s">
        <v>389</v>
      </c>
      <c r="B3150">
        <v>311</v>
      </c>
      <c r="C3150" t="s">
        <v>603</v>
      </c>
      <c r="D3150">
        <v>2014</v>
      </c>
      <c r="E3150" t="s">
        <v>4144</v>
      </c>
      <c r="F3150" t="s">
        <v>6</v>
      </c>
      <c r="G3150" t="s">
        <v>6</v>
      </c>
      <c r="H3150" t="s">
        <v>6</v>
      </c>
      <c r="I3150" t="s">
        <v>6</v>
      </c>
      <c r="J3150" t="s">
        <v>6</v>
      </c>
      <c r="K3150" t="s">
        <v>6</v>
      </c>
      <c r="L3150" t="s">
        <v>6</v>
      </c>
      <c r="M3150" t="s">
        <v>6</v>
      </c>
      <c r="N3150" t="s">
        <v>6</v>
      </c>
      <c r="O3150">
        <v>102.09229932529129</v>
      </c>
      <c r="P3150">
        <v>3.4563599520461499</v>
      </c>
      <c r="Q3150" t="s">
        <v>6</v>
      </c>
      <c r="R3150" t="s">
        <v>6</v>
      </c>
      <c r="S3150" t="s">
        <v>6</v>
      </c>
      <c r="T3150" t="s">
        <v>6</v>
      </c>
      <c r="U3150" t="s">
        <v>6</v>
      </c>
      <c r="V3150" t="s">
        <v>6</v>
      </c>
      <c r="W3150" t="s">
        <v>6</v>
      </c>
      <c r="X3150" t="s">
        <v>6</v>
      </c>
      <c r="Y3150" t="s">
        <v>6</v>
      </c>
      <c r="Z3150" t="s">
        <v>6</v>
      </c>
      <c r="AA3150" t="s">
        <v>6</v>
      </c>
      <c r="AB3150" t="s">
        <v>705</v>
      </c>
      <c r="AC3150" t="s">
        <v>709</v>
      </c>
    </row>
    <row r="3151" spans="1:29" x14ac:dyDescent="0.25">
      <c r="A3151" t="s">
        <v>389</v>
      </c>
      <c r="B3151">
        <v>311</v>
      </c>
      <c r="C3151" t="s">
        <v>603</v>
      </c>
      <c r="D3151">
        <v>2015</v>
      </c>
      <c r="E3151" t="s">
        <v>4145</v>
      </c>
      <c r="F3151" t="s">
        <v>6</v>
      </c>
      <c r="G3151" t="s">
        <v>6</v>
      </c>
      <c r="H3151" t="s">
        <v>6</v>
      </c>
      <c r="I3151" t="s">
        <v>6</v>
      </c>
      <c r="J3151" t="s">
        <v>6</v>
      </c>
      <c r="K3151" t="s">
        <v>6</v>
      </c>
      <c r="L3151" t="s">
        <v>6</v>
      </c>
      <c r="M3151" t="s">
        <v>6</v>
      </c>
      <c r="N3151" t="s">
        <v>6</v>
      </c>
      <c r="O3151">
        <v>98.223894879826332</v>
      </c>
      <c r="P3151">
        <v>3.6851301498528599</v>
      </c>
      <c r="Q3151" t="s">
        <v>6</v>
      </c>
      <c r="R3151" t="s">
        <v>6</v>
      </c>
      <c r="S3151" t="s">
        <v>6</v>
      </c>
      <c r="T3151" t="s">
        <v>6</v>
      </c>
      <c r="U3151" t="s">
        <v>6</v>
      </c>
      <c r="V3151" t="s">
        <v>6</v>
      </c>
      <c r="W3151" t="s">
        <v>6</v>
      </c>
      <c r="X3151" t="s">
        <v>6</v>
      </c>
      <c r="Y3151" t="s">
        <v>6</v>
      </c>
      <c r="Z3151" t="s">
        <v>6</v>
      </c>
      <c r="AA3151" t="s">
        <v>6</v>
      </c>
      <c r="AB3151" t="s">
        <v>705</v>
      </c>
      <c r="AC3151" t="s">
        <v>709</v>
      </c>
    </row>
    <row r="3152" spans="1:29" x14ac:dyDescent="0.25">
      <c r="A3152" t="s">
        <v>389</v>
      </c>
      <c r="B3152">
        <v>311</v>
      </c>
      <c r="C3152" t="s">
        <v>603</v>
      </c>
      <c r="D3152">
        <v>2016</v>
      </c>
      <c r="E3152" t="s">
        <v>4146</v>
      </c>
      <c r="F3152" t="s">
        <v>6</v>
      </c>
      <c r="G3152" t="s">
        <v>6</v>
      </c>
      <c r="H3152" t="s">
        <v>6</v>
      </c>
      <c r="I3152" t="s">
        <v>6</v>
      </c>
      <c r="J3152" t="s">
        <v>6</v>
      </c>
      <c r="K3152" t="s">
        <v>6</v>
      </c>
      <c r="L3152" t="s">
        <v>6</v>
      </c>
      <c r="M3152" t="s">
        <v>6</v>
      </c>
      <c r="N3152" t="s">
        <v>6</v>
      </c>
      <c r="O3152">
        <v>86.214920526153591</v>
      </c>
      <c r="P3152">
        <v>3.9423921066468801</v>
      </c>
      <c r="Q3152" t="s">
        <v>6</v>
      </c>
      <c r="R3152" t="s">
        <v>6</v>
      </c>
      <c r="S3152" t="s">
        <v>6</v>
      </c>
      <c r="T3152" t="s">
        <v>6</v>
      </c>
      <c r="U3152" t="s">
        <v>6</v>
      </c>
      <c r="V3152" t="s">
        <v>6</v>
      </c>
      <c r="W3152" t="s">
        <v>6</v>
      </c>
      <c r="X3152" t="s">
        <v>6</v>
      </c>
      <c r="Y3152" t="s">
        <v>6</v>
      </c>
      <c r="Z3152" t="s">
        <v>6</v>
      </c>
      <c r="AA3152" t="s">
        <v>6</v>
      </c>
      <c r="AB3152" t="s">
        <v>705</v>
      </c>
      <c r="AC3152" t="s">
        <v>709</v>
      </c>
    </row>
    <row r="3153" spans="1:29" x14ac:dyDescent="0.25">
      <c r="A3153" t="s">
        <v>389</v>
      </c>
      <c r="B3153">
        <v>313</v>
      </c>
      <c r="C3153" t="s">
        <v>142</v>
      </c>
      <c r="D3153">
        <v>1950</v>
      </c>
      <c r="E3153" t="s">
        <v>4147</v>
      </c>
      <c r="F3153" t="s">
        <v>6</v>
      </c>
      <c r="G3153" t="s">
        <v>6</v>
      </c>
      <c r="H3153" t="s">
        <v>6</v>
      </c>
      <c r="I3153" t="s">
        <v>6</v>
      </c>
      <c r="J3153" t="s">
        <v>6</v>
      </c>
      <c r="K3153" t="s">
        <v>6</v>
      </c>
      <c r="L3153" t="s">
        <v>6</v>
      </c>
      <c r="M3153" t="s">
        <v>6</v>
      </c>
      <c r="N3153" t="s">
        <v>6</v>
      </c>
      <c r="O3153" t="s">
        <v>6</v>
      </c>
      <c r="P3153" t="s">
        <v>6</v>
      </c>
      <c r="Q3153" t="s">
        <v>6</v>
      </c>
      <c r="R3153" t="s">
        <v>6</v>
      </c>
      <c r="S3153" t="s">
        <v>6</v>
      </c>
      <c r="T3153" t="s">
        <v>441</v>
      </c>
      <c r="U3153" t="s">
        <v>396</v>
      </c>
      <c r="V3153" t="s">
        <v>932</v>
      </c>
      <c r="W3153" t="s">
        <v>6</v>
      </c>
      <c r="X3153" t="s">
        <v>6</v>
      </c>
      <c r="Y3153" t="s">
        <v>6</v>
      </c>
      <c r="Z3153" t="s">
        <v>6</v>
      </c>
      <c r="AA3153" t="s">
        <v>6</v>
      </c>
      <c r="AB3153" t="s">
        <v>710</v>
      </c>
      <c r="AC3153" t="s">
        <v>711</v>
      </c>
    </row>
    <row r="3154" spans="1:29" x14ac:dyDescent="0.25">
      <c r="A3154" t="s">
        <v>389</v>
      </c>
      <c r="B3154">
        <v>313</v>
      </c>
      <c r="C3154" t="s">
        <v>142</v>
      </c>
      <c r="D3154">
        <v>1951</v>
      </c>
      <c r="E3154" t="s">
        <v>4148</v>
      </c>
      <c r="F3154" t="s">
        <v>6</v>
      </c>
      <c r="G3154" t="s">
        <v>6</v>
      </c>
      <c r="H3154" t="s">
        <v>6</v>
      </c>
      <c r="I3154" t="s">
        <v>6</v>
      </c>
      <c r="J3154" t="s">
        <v>6</v>
      </c>
      <c r="K3154" t="s">
        <v>6</v>
      </c>
      <c r="L3154" t="s">
        <v>6</v>
      </c>
      <c r="M3154" t="s">
        <v>6</v>
      </c>
      <c r="N3154" t="s">
        <v>6</v>
      </c>
      <c r="O3154" t="s">
        <v>6</v>
      </c>
      <c r="P3154" t="s">
        <v>6</v>
      </c>
      <c r="Q3154" t="s">
        <v>6</v>
      </c>
      <c r="R3154" t="s">
        <v>6</v>
      </c>
      <c r="S3154" t="s">
        <v>6</v>
      </c>
      <c r="T3154" t="s">
        <v>441</v>
      </c>
      <c r="U3154" t="s">
        <v>396</v>
      </c>
      <c r="V3154" t="s">
        <v>932</v>
      </c>
      <c r="W3154" t="s">
        <v>6</v>
      </c>
      <c r="X3154" t="s">
        <v>6</v>
      </c>
      <c r="Y3154" t="s">
        <v>6</v>
      </c>
      <c r="Z3154" t="s">
        <v>6</v>
      </c>
      <c r="AA3154" t="s">
        <v>6</v>
      </c>
      <c r="AB3154" t="s">
        <v>710</v>
      </c>
      <c r="AC3154" t="s">
        <v>711</v>
      </c>
    </row>
    <row r="3155" spans="1:29" x14ac:dyDescent="0.25">
      <c r="A3155" t="s">
        <v>389</v>
      </c>
      <c r="B3155">
        <v>313</v>
      </c>
      <c r="C3155" t="s">
        <v>142</v>
      </c>
      <c r="D3155">
        <v>1952</v>
      </c>
      <c r="E3155" t="s">
        <v>4149</v>
      </c>
      <c r="F3155" t="s">
        <v>6</v>
      </c>
      <c r="G3155" t="s">
        <v>6</v>
      </c>
      <c r="H3155" t="s">
        <v>6</v>
      </c>
      <c r="I3155" t="s">
        <v>6</v>
      </c>
      <c r="J3155" t="s">
        <v>6</v>
      </c>
      <c r="K3155" t="s">
        <v>6</v>
      </c>
      <c r="L3155" t="s">
        <v>6</v>
      </c>
      <c r="M3155" t="s">
        <v>6</v>
      </c>
      <c r="N3155" t="s">
        <v>6</v>
      </c>
      <c r="O3155" t="s">
        <v>6</v>
      </c>
      <c r="P3155" t="s">
        <v>6</v>
      </c>
      <c r="Q3155" t="s">
        <v>6</v>
      </c>
      <c r="R3155" t="s">
        <v>6</v>
      </c>
      <c r="S3155" t="s">
        <v>6</v>
      </c>
      <c r="T3155" t="s">
        <v>441</v>
      </c>
      <c r="U3155" t="s">
        <v>396</v>
      </c>
      <c r="V3155" t="s">
        <v>932</v>
      </c>
      <c r="W3155" t="s">
        <v>6</v>
      </c>
      <c r="X3155" t="s">
        <v>6</v>
      </c>
      <c r="Y3155" t="s">
        <v>6</v>
      </c>
      <c r="Z3155" t="s">
        <v>6</v>
      </c>
      <c r="AA3155" t="s">
        <v>6</v>
      </c>
      <c r="AB3155" t="s">
        <v>710</v>
      </c>
      <c r="AC3155" t="s">
        <v>711</v>
      </c>
    </row>
    <row r="3156" spans="1:29" x14ac:dyDescent="0.25">
      <c r="A3156" t="s">
        <v>389</v>
      </c>
      <c r="B3156">
        <v>313</v>
      </c>
      <c r="C3156" t="s">
        <v>142</v>
      </c>
      <c r="D3156">
        <v>1953</v>
      </c>
      <c r="E3156" t="s">
        <v>4150</v>
      </c>
      <c r="F3156" t="s">
        <v>6</v>
      </c>
      <c r="G3156" t="s">
        <v>6</v>
      </c>
      <c r="H3156" t="s">
        <v>6</v>
      </c>
      <c r="I3156" t="s">
        <v>6</v>
      </c>
      <c r="J3156" t="s">
        <v>6</v>
      </c>
      <c r="K3156" t="s">
        <v>6</v>
      </c>
      <c r="L3156" t="s">
        <v>6</v>
      </c>
      <c r="M3156" t="s">
        <v>6</v>
      </c>
      <c r="N3156" t="s">
        <v>6</v>
      </c>
      <c r="O3156" t="s">
        <v>6</v>
      </c>
      <c r="P3156" t="s">
        <v>6</v>
      </c>
      <c r="Q3156" t="s">
        <v>6</v>
      </c>
      <c r="R3156" t="s">
        <v>6</v>
      </c>
      <c r="S3156" t="s">
        <v>6</v>
      </c>
      <c r="T3156" t="s">
        <v>441</v>
      </c>
      <c r="U3156" t="s">
        <v>396</v>
      </c>
      <c r="V3156" t="s">
        <v>932</v>
      </c>
      <c r="W3156" t="s">
        <v>6</v>
      </c>
      <c r="X3156" t="s">
        <v>6</v>
      </c>
      <c r="Y3156" t="s">
        <v>6</v>
      </c>
      <c r="Z3156" t="s">
        <v>6</v>
      </c>
      <c r="AA3156" t="s">
        <v>6</v>
      </c>
      <c r="AB3156" t="s">
        <v>710</v>
      </c>
      <c r="AC3156" t="s">
        <v>711</v>
      </c>
    </row>
    <row r="3157" spans="1:29" x14ac:dyDescent="0.25">
      <c r="A3157" t="s">
        <v>389</v>
      </c>
      <c r="B3157">
        <v>313</v>
      </c>
      <c r="C3157" t="s">
        <v>142</v>
      </c>
      <c r="D3157">
        <v>1954</v>
      </c>
      <c r="E3157" t="s">
        <v>4151</v>
      </c>
      <c r="F3157" t="s">
        <v>6</v>
      </c>
      <c r="G3157" t="s">
        <v>6</v>
      </c>
      <c r="H3157" t="s">
        <v>6</v>
      </c>
      <c r="I3157" t="s">
        <v>6</v>
      </c>
      <c r="J3157" t="s">
        <v>6</v>
      </c>
      <c r="K3157" t="s">
        <v>6</v>
      </c>
      <c r="L3157" t="s">
        <v>6</v>
      </c>
      <c r="M3157" t="s">
        <v>6</v>
      </c>
      <c r="N3157" t="s">
        <v>6</v>
      </c>
      <c r="O3157" t="s">
        <v>6</v>
      </c>
      <c r="P3157" t="s">
        <v>6</v>
      </c>
      <c r="Q3157" t="s">
        <v>6</v>
      </c>
      <c r="R3157" t="s">
        <v>6</v>
      </c>
      <c r="S3157" t="s">
        <v>6</v>
      </c>
      <c r="T3157" t="s">
        <v>441</v>
      </c>
      <c r="U3157" t="s">
        <v>396</v>
      </c>
      <c r="V3157" t="s">
        <v>932</v>
      </c>
      <c r="W3157" t="s">
        <v>6</v>
      </c>
      <c r="X3157" t="s">
        <v>6</v>
      </c>
      <c r="Y3157" t="s">
        <v>6</v>
      </c>
      <c r="Z3157" t="s">
        <v>6</v>
      </c>
      <c r="AA3157" t="s">
        <v>6</v>
      </c>
      <c r="AB3157" t="s">
        <v>710</v>
      </c>
      <c r="AC3157" t="s">
        <v>711</v>
      </c>
    </row>
    <row r="3158" spans="1:29" x14ac:dyDescent="0.25">
      <c r="A3158" t="s">
        <v>389</v>
      </c>
      <c r="B3158">
        <v>313</v>
      </c>
      <c r="C3158" t="s">
        <v>142</v>
      </c>
      <c r="D3158">
        <v>1955</v>
      </c>
      <c r="E3158" t="s">
        <v>4152</v>
      </c>
      <c r="F3158" t="s">
        <v>6</v>
      </c>
      <c r="G3158" t="s">
        <v>6</v>
      </c>
      <c r="H3158" t="s">
        <v>6</v>
      </c>
      <c r="I3158" t="s">
        <v>6</v>
      </c>
      <c r="J3158" t="s">
        <v>6</v>
      </c>
      <c r="K3158" t="s">
        <v>6</v>
      </c>
      <c r="L3158" t="s">
        <v>6</v>
      </c>
      <c r="M3158" t="s">
        <v>6</v>
      </c>
      <c r="N3158" t="s">
        <v>6</v>
      </c>
      <c r="O3158" t="s">
        <v>6</v>
      </c>
      <c r="P3158" t="s">
        <v>6</v>
      </c>
      <c r="Q3158" t="s">
        <v>6</v>
      </c>
      <c r="R3158" t="s">
        <v>6</v>
      </c>
      <c r="S3158" t="s">
        <v>6</v>
      </c>
      <c r="T3158" t="s">
        <v>441</v>
      </c>
      <c r="U3158" t="s">
        <v>396</v>
      </c>
      <c r="V3158" t="s">
        <v>932</v>
      </c>
      <c r="W3158" t="s">
        <v>6</v>
      </c>
      <c r="X3158" t="s">
        <v>6</v>
      </c>
      <c r="Y3158" t="s">
        <v>6</v>
      </c>
      <c r="Z3158" t="s">
        <v>6</v>
      </c>
      <c r="AA3158" t="s">
        <v>6</v>
      </c>
      <c r="AB3158" t="s">
        <v>710</v>
      </c>
      <c r="AC3158" t="s">
        <v>711</v>
      </c>
    </row>
    <row r="3159" spans="1:29" x14ac:dyDescent="0.25">
      <c r="A3159" t="s">
        <v>389</v>
      </c>
      <c r="B3159">
        <v>313</v>
      </c>
      <c r="C3159" t="s">
        <v>142</v>
      </c>
      <c r="D3159">
        <v>1956</v>
      </c>
      <c r="E3159" t="s">
        <v>4153</v>
      </c>
      <c r="F3159" t="s">
        <v>6</v>
      </c>
      <c r="G3159" t="s">
        <v>6</v>
      </c>
      <c r="H3159" t="s">
        <v>6</v>
      </c>
      <c r="I3159" t="s">
        <v>6</v>
      </c>
      <c r="J3159" t="s">
        <v>6</v>
      </c>
      <c r="K3159" t="s">
        <v>6</v>
      </c>
      <c r="L3159" t="s">
        <v>6</v>
      </c>
      <c r="M3159" t="s">
        <v>6</v>
      </c>
      <c r="N3159" t="s">
        <v>6</v>
      </c>
      <c r="O3159" t="s">
        <v>6</v>
      </c>
      <c r="P3159" t="s">
        <v>6</v>
      </c>
      <c r="Q3159" t="s">
        <v>6</v>
      </c>
      <c r="R3159" t="s">
        <v>6</v>
      </c>
      <c r="S3159" t="s">
        <v>6</v>
      </c>
      <c r="T3159" t="s">
        <v>441</v>
      </c>
      <c r="U3159" t="s">
        <v>396</v>
      </c>
      <c r="V3159" t="s">
        <v>932</v>
      </c>
      <c r="W3159" t="s">
        <v>6</v>
      </c>
      <c r="X3159" t="s">
        <v>6</v>
      </c>
      <c r="Y3159" t="s">
        <v>6</v>
      </c>
      <c r="Z3159" t="s">
        <v>6</v>
      </c>
      <c r="AA3159" t="s">
        <v>6</v>
      </c>
      <c r="AB3159" t="s">
        <v>710</v>
      </c>
      <c r="AC3159" t="s">
        <v>711</v>
      </c>
    </row>
    <row r="3160" spans="1:29" x14ac:dyDescent="0.25">
      <c r="A3160" t="s">
        <v>389</v>
      </c>
      <c r="B3160">
        <v>313</v>
      </c>
      <c r="C3160" t="s">
        <v>142</v>
      </c>
      <c r="D3160">
        <v>1957</v>
      </c>
      <c r="E3160" t="s">
        <v>4154</v>
      </c>
      <c r="F3160" t="s">
        <v>6</v>
      </c>
      <c r="G3160" t="s">
        <v>6</v>
      </c>
      <c r="H3160" t="s">
        <v>6</v>
      </c>
      <c r="I3160" t="s">
        <v>6</v>
      </c>
      <c r="J3160" t="s">
        <v>6</v>
      </c>
      <c r="K3160" t="s">
        <v>6</v>
      </c>
      <c r="L3160" t="s">
        <v>6</v>
      </c>
      <c r="M3160" t="s">
        <v>6</v>
      </c>
      <c r="N3160" t="s">
        <v>6</v>
      </c>
      <c r="O3160" t="s">
        <v>6</v>
      </c>
      <c r="P3160" t="s">
        <v>6</v>
      </c>
      <c r="Q3160" t="s">
        <v>6</v>
      </c>
      <c r="R3160" t="s">
        <v>6</v>
      </c>
      <c r="S3160" t="s">
        <v>6</v>
      </c>
      <c r="T3160" t="s">
        <v>441</v>
      </c>
      <c r="U3160" t="s">
        <v>396</v>
      </c>
      <c r="V3160" t="s">
        <v>932</v>
      </c>
      <c r="W3160" t="s">
        <v>6</v>
      </c>
      <c r="X3160" t="s">
        <v>6</v>
      </c>
      <c r="Y3160" t="s">
        <v>6</v>
      </c>
      <c r="Z3160" t="s">
        <v>6</v>
      </c>
      <c r="AA3160" t="s">
        <v>6</v>
      </c>
      <c r="AB3160" t="s">
        <v>710</v>
      </c>
      <c r="AC3160" t="s">
        <v>711</v>
      </c>
    </row>
    <row r="3161" spans="1:29" x14ac:dyDescent="0.25">
      <c r="A3161" t="s">
        <v>389</v>
      </c>
      <c r="B3161">
        <v>313</v>
      </c>
      <c r="C3161" t="s">
        <v>142</v>
      </c>
      <c r="D3161">
        <v>1958</v>
      </c>
      <c r="E3161" t="s">
        <v>4155</v>
      </c>
      <c r="F3161" t="s">
        <v>6</v>
      </c>
      <c r="G3161" t="s">
        <v>6</v>
      </c>
      <c r="H3161" t="s">
        <v>6</v>
      </c>
      <c r="I3161" t="s">
        <v>6</v>
      </c>
      <c r="J3161" t="s">
        <v>6</v>
      </c>
      <c r="K3161" t="s">
        <v>6</v>
      </c>
      <c r="L3161" t="s">
        <v>6</v>
      </c>
      <c r="M3161" t="s">
        <v>6</v>
      </c>
      <c r="N3161" t="s">
        <v>6</v>
      </c>
      <c r="O3161" t="s">
        <v>6</v>
      </c>
      <c r="P3161" t="s">
        <v>6</v>
      </c>
      <c r="Q3161" t="s">
        <v>6</v>
      </c>
      <c r="R3161" t="s">
        <v>6</v>
      </c>
      <c r="S3161" t="s">
        <v>6</v>
      </c>
      <c r="T3161" t="s">
        <v>441</v>
      </c>
      <c r="U3161" t="s">
        <v>396</v>
      </c>
      <c r="V3161" t="s">
        <v>932</v>
      </c>
      <c r="W3161" t="s">
        <v>6</v>
      </c>
      <c r="X3161" t="s">
        <v>6</v>
      </c>
      <c r="Y3161" t="s">
        <v>6</v>
      </c>
      <c r="Z3161" t="s">
        <v>6</v>
      </c>
      <c r="AA3161" t="s">
        <v>6</v>
      </c>
      <c r="AB3161" t="s">
        <v>710</v>
      </c>
      <c r="AC3161" t="s">
        <v>711</v>
      </c>
    </row>
    <row r="3162" spans="1:29" x14ac:dyDescent="0.25">
      <c r="A3162" t="s">
        <v>389</v>
      </c>
      <c r="B3162">
        <v>313</v>
      </c>
      <c r="C3162" t="s">
        <v>142</v>
      </c>
      <c r="D3162">
        <v>1959</v>
      </c>
      <c r="E3162" t="s">
        <v>4156</v>
      </c>
      <c r="F3162" t="s">
        <v>6</v>
      </c>
      <c r="G3162" t="s">
        <v>6</v>
      </c>
      <c r="H3162" t="s">
        <v>6</v>
      </c>
      <c r="I3162" t="s">
        <v>6</v>
      </c>
      <c r="J3162" t="s">
        <v>6</v>
      </c>
      <c r="K3162" t="s">
        <v>6</v>
      </c>
      <c r="L3162" t="s">
        <v>6</v>
      </c>
      <c r="M3162" t="s">
        <v>6</v>
      </c>
      <c r="N3162" t="s">
        <v>6</v>
      </c>
      <c r="O3162" t="s">
        <v>6</v>
      </c>
      <c r="P3162" t="s">
        <v>6</v>
      </c>
      <c r="Q3162" t="s">
        <v>6</v>
      </c>
      <c r="R3162" t="s">
        <v>6</v>
      </c>
      <c r="S3162" t="s">
        <v>6</v>
      </c>
      <c r="T3162" t="s">
        <v>441</v>
      </c>
      <c r="U3162" t="s">
        <v>396</v>
      </c>
      <c r="V3162" t="s">
        <v>932</v>
      </c>
      <c r="W3162" t="s">
        <v>6</v>
      </c>
      <c r="X3162" t="s">
        <v>6</v>
      </c>
      <c r="Y3162" t="s">
        <v>6</v>
      </c>
      <c r="Z3162" t="s">
        <v>6</v>
      </c>
      <c r="AA3162" t="s">
        <v>6</v>
      </c>
      <c r="AB3162" t="s">
        <v>710</v>
      </c>
      <c r="AC3162" t="s">
        <v>711</v>
      </c>
    </row>
    <row r="3163" spans="1:29" x14ac:dyDescent="0.25">
      <c r="A3163" t="s">
        <v>389</v>
      </c>
      <c r="B3163">
        <v>313</v>
      </c>
      <c r="C3163" t="s">
        <v>142</v>
      </c>
      <c r="D3163">
        <v>1960</v>
      </c>
      <c r="E3163" t="s">
        <v>4157</v>
      </c>
      <c r="F3163" t="s">
        <v>6</v>
      </c>
      <c r="G3163" t="s">
        <v>6</v>
      </c>
      <c r="H3163" t="s">
        <v>6</v>
      </c>
      <c r="I3163" t="s">
        <v>6</v>
      </c>
      <c r="J3163" t="s">
        <v>6</v>
      </c>
      <c r="K3163" t="s">
        <v>6</v>
      </c>
      <c r="L3163" t="s">
        <v>6</v>
      </c>
      <c r="M3163" t="s">
        <v>6</v>
      </c>
      <c r="N3163" t="s">
        <v>6</v>
      </c>
      <c r="O3163" t="s">
        <v>6</v>
      </c>
      <c r="P3163">
        <v>0.18005692289638722</v>
      </c>
      <c r="Q3163" t="s">
        <v>6</v>
      </c>
      <c r="R3163" t="s">
        <v>6</v>
      </c>
      <c r="S3163" t="s">
        <v>6</v>
      </c>
      <c r="T3163" t="s">
        <v>441</v>
      </c>
      <c r="U3163" t="s">
        <v>396</v>
      </c>
      <c r="V3163" t="s">
        <v>932</v>
      </c>
      <c r="W3163" t="s">
        <v>6</v>
      </c>
      <c r="X3163" t="s">
        <v>6</v>
      </c>
      <c r="Y3163" t="s">
        <v>6</v>
      </c>
      <c r="Z3163" t="s">
        <v>6</v>
      </c>
      <c r="AA3163" t="s">
        <v>6</v>
      </c>
      <c r="AB3163" t="s">
        <v>710</v>
      </c>
      <c r="AC3163" t="s">
        <v>711</v>
      </c>
    </row>
    <row r="3164" spans="1:29" x14ac:dyDescent="0.25">
      <c r="A3164" t="s">
        <v>389</v>
      </c>
      <c r="B3164">
        <v>313</v>
      </c>
      <c r="C3164" t="s">
        <v>142</v>
      </c>
      <c r="D3164">
        <v>1961</v>
      </c>
      <c r="E3164" t="s">
        <v>4158</v>
      </c>
      <c r="F3164" t="s">
        <v>6</v>
      </c>
      <c r="G3164" t="s">
        <v>6</v>
      </c>
      <c r="H3164" t="s">
        <v>6</v>
      </c>
      <c r="I3164" t="s">
        <v>6</v>
      </c>
      <c r="J3164" t="s">
        <v>6</v>
      </c>
      <c r="K3164" t="s">
        <v>6</v>
      </c>
      <c r="L3164" t="s">
        <v>6</v>
      </c>
      <c r="M3164" t="s">
        <v>6</v>
      </c>
      <c r="N3164" t="s">
        <v>6</v>
      </c>
      <c r="O3164" t="s">
        <v>6</v>
      </c>
      <c r="P3164">
        <v>0.20157642811552817</v>
      </c>
      <c r="Q3164" t="s">
        <v>6</v>
      </c>
      <c r="R3164" t="s">
        <v>6</v>
      </c>
      <c r="S3164" t="s">
        <v>6</v>
      </c>
      <c r="T3164" t="s">
        <v>441</v>
      </c>
      <c r="U3164" t="s">
        <v>396</v>
      </c>
      <c r="V3164" t="s">
        <v>932</v>
      </c>
      <c r="W3164" t="s">
        <v>6</v>
      </c>
      <c r="X3164" t="s">
        <v>6</v>
      </c>
      <c r="Y3164" t="s">
        <v>6</v>
      </c>
      <c r="Z3164" t="s">
        <v>6</v>
      </c>
      <c r="AA3164" t="s">
        <v>6</v>
      </c>
      <c r="AB3164" t="s">
        <v>710</v>
      </c>
      <c r="AC3164" t="s">
        <v>711</v>
      </c>
    </row>
    <row r="3165" spans="1:29" x14ac:dyDescent="0.25">
      <c r="A3165" t="s">
        <v>389</v>
      </c>
      <c r="B3165">
        <v>313</v>
      </c>
      <c r="C3165" t="s">
        <v>142</v>
      </c>
      <c r="D3165">
        <v>1962</v>
      </c>
      <c r="E3165" t="s">
        <v>4159</v>
      </c>
      <c r="F3165" t="s">
        <v>6</v>
      </c>
      <c r="G3165" t="s">
        <v>6</v>
      </c>
      <c r="H3165" t="s">
        <v>6</v>
      </c>
      <c r="I3165" t="s">
        <v>6</v>
      </c>
      <c r="J3165" t="s">
        <v>6</v>
      </c>
      <c r="K3165" t="s">
        <v>6</v>
      </c>
      <c r="L3165" t="s">
        <v>6</v>
      </c>
      <c r="M3165" t="s">
        <v>6</v>
      </c>
      <c r="N3165" t="s">
        <v>6</v>
      </c>
      <c r="O3165" t="s">
        <v>6</v>
      </c>
      <c r="P3165">
        <v>0.22507115362048399</v>
      </c>
      <c r="Q3165" t="s">
        <v>6</v>
      </c>
      <c r="R3165" t="s">
        <v>6</v>
      </c>
      <c r="S3165" t="s">
        <v>6</v>
      </c>
      <c r="T3165" t="s">
        <v>441</v>
      </c>
      <c r="U3165" t="s">
        <v>396</v>
      </c>
      <c r="V3165" t="s">
        <v>932</v>
      </c>
      <c r="W3165" t="s">
        <v>6</v>
      </c>
      <c r="X3165" t="s">
        <v>6</v>
      </c>
      <c r="Y3165" t="s">
        <v>6</v>
      </c>
      <c r="Z3165" t="s">
        <v>6</v>
      </c>
      <c r="AA3165" t="s">
        <v>6</v>
      </c>
      <c r="AB3165" t="s">
        <v>710</v>
      </c>
      <c r="AC3165" t="s">
        <v>711</v>
      </c>
    </row>
    <row r="3166" spans="1:29" x14ac:dyDescent="0.25">
      <c r="A3166" t="s">
        <v>389</v>
      </c>
      <c r="B3166">
        <v>313</v>
      </c>
      <c r="C3166" t="s">
        <v>142</v>
      </c>
      <c r="D3166">
        <v>1963</v>
      </c>
      <c r="E3166" t="s">
        <v>4160</v>
      </c>
      <c r="F3166" t="s">
        <v>6</v>
      </c>
      <c r="G3166" t="s">
        <v>6</v>
      </c>
      <c r="H3166" t="s">
        <v>6</v>
      </c>
      <c r="I3166" t="s">
        <v>6</v>
      </c>
      <c r="J3166" t="s">
        <v>6</v>
      </c>
      <c r="K3166" t="s">
        <v>6</v>
      </c>
      <c r="L3166" t="s">
        <v>6</v>
      </c>
      <c r="M3166" t="s">
        <v>6</v>
      </c>
      <c r="N3166" t="s">
        <v>6</v>
      </c>
      <c r="O3166" t="s">
        <v>6</v>
      </c>
      <c r="P3166">
        <v>0.28449725757586403</v>
      </c>
      <c r="Q3166" t="s">
        <v>6</v>
      </c>
      <c r="R3166" t="s">
        <v>6</v>
      </c>
      <c r="S3166" t="s">
        <v>6</v>
      </c>
      <c r="T3166" t="s">
        <v>441</v>
      </c>
      <c r="U3166" t="s">
        <v>396</v>
      </c>
      <c r="V3166" t="s">
        <v>932</v>
      </c>
      <c r="W3166" t="s">
        <v>6</v>
      </c>
      <c r="X3166" t="s">
        <v>6</v>
      </c>
      <c r="Y3166" t="s">
        <v>6</v>
      </c>
      <c r="Z3166" t="s">
        <v>6</v>
      </c>
      <c r="AA3166" t="s">
        <v>6</v>
      </c>
      <c r="AB3166" t="s">
        <v>710</v>
      </c>
      <c r="AC3166" t="s">
        <v>711</v>
      </c>
    </row>
    <row r="3167" spans="1:29" x14ac:dyDescent="0.25">
      <c r="A3167" t="s">
        <v>389</v>
      </c>
      <c r="B3167">
        <v>313</v>
      </c>
      <c r="C3167" t="s">
        <v>142</v>
      </c>
      <c r="D3167">
        <v>1964</v>
      </c>
      <c r="E3167" t="s">
        <v>4161</v>
      </c>
      <c r="F3167" t="s">
        <v>6</v>
      </c>
      <c r="G3167" t="s">
        <v>6</v>
      </c>
      <c r="H3167" t="s">
        <v>6</v>
      </c>
      <c r="I3167" t="s">
        <v>6</v>
      </c>
      <c r="J3167" t="s">
        <v>6</v>
      </c>
      <c r="K3167" t="s">
        <v>6</v>
      </c>
      <c r="L3167" t="s">
        <v>6</v>
      </c>
      <c r="M3167" t="s">
        <v>6</v>
      </c>
      <c r="N3167" t="s">
        <v>6</v>
      </c>
      <c r="O3167" t="s">
        <v>6</v>
      </c>
      <c r="P3167">
        <v>0.35961376456445698</v>
      </c>
      <c r="Q3167" t="s">
        <v>6</v>
      </c>
      <c r="R3167" t="s">
        <v>6</v>
      </c>
      <c r="S3167" t="s">
        <v>6</v>
      </c>
      <c r="T3167" t="s">
        <v>441</v>
      </c>
      <c r="U3167" t="s">
        <v>396</v>
      </c>
      <c r="V3167" t="s">
        <v>932</v>
      </c>
      <c r="W3167" t="s">
        <v>6</v>
      </c>
      <c r="X3167" t="s">
        <v>6</v>
      </c>
      <c r="Y3167" t="s">
        <v>6</v>
      </c>
      <c r="Z3167" t="s">
        <v>6</v>
      </c>
      <c r="AA3167" t="s">
        <v>6</v>
      </c>
      <c r="AB3167" t="s">
        <v>710</v>
      </c>
      <c r="AC3167" t="s">
        <v>711</v>
      </c>
    </row>
    <row r="3168" spans="1:29" x14ac:dyDescent="0.25">
      <c r="A3168" t="s">
        <v>389</v>
      </c>
      <c r="B3168">
        <v>313</v>
      </c>
      <c r="C3168" t="s">
        <v>142</v>
      </c>
      <c r="D3168">
        <v>1965</v>
      </c>
      <c r="E3168" t="s">
        <v>4162</v>
      </c>
      <c r="F3168" t="s">
        <v>6</v>
      </c>
      <c r="G3168" t="s">
        <v>6</v>
      </c>
      <c r="H3168" t="s">
        <v>6</v>
      </c>
      <c r="I3168" t="s">
        <v>6</v>
      </c>
      <c r="J3168" t="s">
        <v>6</v>
      </c>
      <c r="K3168" t="s">
        <v>6</v>
      </c>
      <c r="L3168" t="s">
        <v>6</v>
      </c>
      <c r="M3168" t="s">
        <v>6</v>
      </c>
      <c r="N3168" t="s">
        <v>6</v>
      </c>
      <c r="O3168" t="s">
        <v>6</v>
      </c>
      <c r="P3168">
        <v>0.45456358219823001</v>
      </c>
      <c r="Q3168" t="s">
        <v>6</v>
      </c>
      <c r="R3168" t="s">
        <v>6</v>
      </c>
      <c r="S3168" t="s">
        <v>6</v>
      </c>
      <c r="T3168" t="s">
        <v>441</v>
      </c>
      <c r="U3168" t="s">
        <v>396</v>
      </c>
      <c r="V3168" t="s">
        <v>932</v>
      </c>
      <c r="W3168" t="s">
        <v>6</v>
      </c>
      <c r="X3168" t="s">
        <v>6</v>
      </c>
      <c r="Y3168" t="s">
        <v>6</v>
      </c>
      <c r="Z3168" t="s">
        <v>6</v>
      </c>
      <c r="AA3168" t="s">
        <v>6</v>
      </c>
      <c r="AB3168" t="s">
        <v>710</v>
      </c>
      <c r="AC3168" t="s">
        <v>711</v>
      </c>
    </row>
    <row r="3169" spans="1:29" x14ac:dyDescent="0.25">
      <c r="A3169" t="s">
        <v>389</v>
      </c>
      <c r="B3169">
        <v>313</v>
      </c>
      <c r="C3169" t="s">
        <v>142</v>
      </c>
      <c r="D3169">
        <v>1966</v>
      </c>
      <c r="E3169" t="s">
        <v>4163</v>
      </c>
      <c r="F3169" t="s">
        <v>6</v>
      </c>
      <c r="G3169" t="s">
        <v>6</v>
      </c>
      <c r="H3169" t="s">
        <v>6</v>
      </c>
      <c r="I3169" t="s">
        <v>6</v>
      </c>
      <c r="J3169" t="s">
        <v>6</v>
      </c>
      <c r="K3169" t="s">
        <v>6</v>
      </c>
      <c r="L3169" t="s">
        <v>6</v>
      </c>
      <c r="M3169" t="s">
        <v>6</v>
      </c>
      <c r="N3169" t="s">
        <v>6</v>
      </c>
      <c r="O3169" t="s">
        <v>6</v>
      </c>
      <c r="P3169">
        <v>0.57458332336143603</v>
      </c>
      <c r="Q3169" t="s">
        <v>6</v>
      </c>
      <c r="R3169" t="s">
        <v>6</v>
      </c>
      <c r="S3169" t="s">
        <v>6</v>
      </c>
      <c r="T3169" t="s">
        <v>441</v>
      </c>
      <c r="U3169" t="s">
        <v>396</v>
      </c>
      <c r="V3169" t="s">
        <v>932</v>
      </c>
      <c r="W3169" t="s">
        <v>6</v>
      </c>
      <c r="X3169" t="s">
        <v>6</v>
      </c>
      <c r="Y3169" t="s">
        <v>6</v>
      </c>
      <c r="Z3169" t="s">
        <v>6</v>
      </c>
      <c r="AA3169" t="s">
        <v>6</v>
      </c>
      <c r="AB3169" t="s">
        <v>710</v>
      </c>
      <c r="AC3169" t="s">
        <v>711</v>
      </c>
    </row>
    <row r="3170" spans="1:29" x14ac:dyDescent="0.25">
      <c r="A3170" t="s">
        <v>389</v>
      </c>
      <c r="B3170">
        <v>313</v>
      </c>
      <c r="C3170" t="s">
        <v>142</v>
      </c>
      <c r="D3170">
        <v>1967</v>
      </c>
      <c r="E3170" t="s">
        <v>4164</v>
      </c>
      <c r="F3170" t="s">
        <v>6</v>
      </c>
      <c r="G3170" t="s">
        <v>6</v>
      </c>
      <c r="H3170" t="s">
        <v>6</v>
      </c>
      <c r="I3170" t="s">
        <v>6</v>
      </c>
      <c r="J3170" t="s">
        <v>6</v>
      </c>
      <c r="K3170" t="s">
        <v>6</v>
      </c>
      <c r="L3170" t="s">
        <v>6</v>
      </c>
      <c r="M3170" t="s">
        <v>6</v>
      </c>
      <c r="N3170" t="s">
        <v>6</v>
      </c>
      <c r="O3170" t="s">
        <v>6</v>
      </c>
      <c r="P3170">
        <v>0.63634320723844096</v>
      </c>
      <c r="Q3170" t="s">
        <v>6</v>
      </c>
      <c r="R3170" t="s">
        <v>6</v>
      </c>
      <c r="S3170" t="s">
        <v>6</v>
      </c>
      <c r="T3170" t="s">
        <v>441</v>
      </c>
      <c r="U3170" t="s">
        <v>396</v>
      </c>
      <c r="V3170" t="s">
        <v>932</v>
      </c>
      <c r="W3170" t="s">
        <v>6</v>
      </c>
      <c r="X3170" t="s">
        <v>6</v>
      </c>
      <c r="Y3170" t="s">
        <v>6</v>
      </c>
      <c r="Z3170" t="s">
        <v>6</v>
      </c>
      <c r="AA3170" t="s">
        <v>6</v>
      </c>
      <c r="AB3170" t="s">
        <v>710</v>
      </c>
      <c r="AC3170" t="s">
        <v>711</v>
      </c>
    </row>
    <row r="3171" spans="1:29" x14ac:dyDescent="0.25">
      <c r="A3171" t="s">
        <v>389</v>
      </c>
      <c r="B3171">
        <v>313</v>
      </c>
      <c r="C3171" t="s">
        <v>142</v>
      </c>
      <c r="D3171">
        <v>1968</v>
      </c>
      <c r="E3171" t="s">
        <v>4165</v>
      </c>
      <c r="F3171" t="s">
        <v>6</v>
      </c>
      <c r="G3171" t="s">
        <v>6</v>
      </c>
      <c r="H3171" t="s">
        <v>6</v>
      </c>
      <c r="I3171" t="s">
        <v>6</v>
      </c>
      <c r="J3171" t="s">
        <v>6</v>
      </c>
      <c r="K3171" t="s">
        <v>6</v>
      </c>
      <c r="L3171" t="s">
        <v>6</v>
      </c>
      <c r="M3171" t="s">
        <v>6</v>
      </c>
      <c r="N3171" t="s">
        <v>6</v>
      </c>
      <c r="O3171">
        <v>6.3396879866999667</v>
      </c>
      <c r="P3171">
        <v>0.70113860639911096</v>
      </c>
      <c r="Q3171" t="s">
        <v>6</v>
      </c>
      <c r="R3171" t="s">
        <v>6</v>
      </c>
      <c r="S3171" t="s">
        <v>6</v>
      </c>
      <c r="T3171" t="s">
        <v>441</v>
      </c>
      <c r="U3171" t="s">
        <v>396</v>
      </c>
      <c r="V3171" t="s">
        <v>932</v>
      </c>
      <c r="W3171" t="s">
        <v>6</v>
      </c>
      <c r="X3171" t="s">
        <v>6</v>
      </c>
      <c r="Y3171" t="s">
        <v>6</v>
      </c>
      <c r="Z3171" t="s">
        <v>6</v>
      </c>
      <c r="AA3171" t="s">
        <v>6</v>
      </c>
      <c r="AB3171" t="s">
        <v>710</v>
      </c>
      <c r="AC3171" t="s">
        <v>711</v>
      </c>
    </row>
    <row r="3172" spans="1:29" x14ac:dyDescent="0.25">
      <c r="A3172" t="s">
        <v>389</v>
      </c>
      <c r="B3172">
        <v>313</v>
      </c>
      <c r="C3172" t="s">
        <v>142</v>
      </c>
      <c r="D3172">
        <v>1969</v>
      </c>
      <c r="E3172" t="s">
        <v>4166</v>
      </c>
      <c r="F3172" t="s">
        <v>6</v>
      </c>
      <c r="G3172" t="s">
        <v>6</v>
      </c>
      <c r="H3172" t="s">
        <v>6</v>
      </c>
      <c r="I3172" t="s">
        <v>6</v>
      </c>
      <c r="J3172" t="s">
        <v>6</v>
      </c>
      <c r="K3172" t="s">
        <v>6</v>
      </c>
      <c r="L3172" t="s">
        <v>6</v>
      </c>
      <c r="M3172" t="s">
        <v>6</v>
      </c>
      <c r="N3172" t="s">
        <v>6</v>
      </c>
      <c r="O3172">
        <v>6.4840636854155838</v>
      </c>
      <c r="P3172">
        <v>0.80690138990586802</v>
      </c>
      <c r="Q3172" t="s">
        <v>6</v>
      </c>
      <c r="R3172" t="s">
        <v>6</v>
      </c>
      <c r="S3172" t="s">
        <v>6</v>
      </c>
      <c r="T3172" t="s">
        <v>441</v>
      </c>
      <c r="U3172" t="s">
        <v>396</v>
      </c>
      <c r="V3172" t="s">
        <v>932</v>
      </c>
      <c r="W3172" t="s">
        <v>6</v>
      </c>
      <c r="X3172" t="s">
        <v>6</v>
      </c>
      <c r="Y3172" t="s">
        <v>6</v>
      </c>
      <c r="Z3172" t="s">
        <v>6</v>
      </c>
      <c r="AA3172" t="s">
        <v>6</v>
      </c>
      <c r="AB3172" t="s">
        <v>710</v>
      </c>
      <c r="AC3172" t="s">
        <v>711</v>
      </c>
    </row>
    <row r="3173" spans="1:29" x14ac:dyDescent="0.25">
      <c r="A3173" t="s">
        <v>389</v>
      </c>
      <c r="B3173">
        <v>313</v>
      </c>
      <c r="C3173" t="s">
        <v>142</v>
      </c>
      <c r="D3173">
        <v>1970</v>
      </c>
      <c r="E3173" t="s">
        <v>4167</v>
      </c>
      <c r="F3173" t="s">
        <v>6</v>
      </c>
      <c r="G3173" t="s">
        <v>6</v>
      </c>
      <c r="H3173" t="s">
        <v>6</v>
      </c>
      <c r="I3173" t="s">
        <v>6</v>
      </c>
      <c r="J3173" t="s">
        <v>6</v>
      </c>
      <c r="K3173" t="s">
        <v>6</v>
      </c>
      <c r="L3173" t="s">
        <v>6</v>
      </c>
      <c r="M3173" t="s">
        <v>6</v>
      </c>
      <c r="N3173" t="s">
        <v>6</v>
      </c>
      <c r="O3173">
        <v>6.7706536190046585</v>
      </c>
      <c r="P3173">
        <v>0.90685483935635602</v>
      </c>
      <c r="Q3173" t="s">
        <v>6</v>
      </c>
      <c r="R3173" t="s">
        <v>6</v>
      </c>
      <c r="S3173" t="s">
        <v>6</v>
      </c>
      <c r="T3173" t="s">
        <v>441</v>
      </c>
      <c r="U3173" t="s">
        <v>396</v>
      </c>
      <c r="V3173" t="s">
        <v>932</v>
      </c>
      <c r="W3173" t="s">
        <v>6</v>
      </c>
      <c r="X3173" t="s">
        <v>6</v>
      </c>
      <c r="Y3173" t="s">
        <v>6</v>
      </c>
      <c r="Z3173" t="s">
        <v>6</v>
      </c>
      <c r="AA3173" t="s">
        <v>6</v>
      </c>
      <c r="AB3173" t="s">
        <v>710</v>
      </c>
      <c r="AC3173" t="s">
        <v>711</v>
      </c>
    </row>
    <row r="3174" spans="1:29" x14ac:dyDescent="0.25">
      <c r="A3174" t="s">
        <v>389</v>
      </c>
      <c r="B3174">
        <v>313</v>
      </c>
      <c r="C3174" t="s">
        <v>142</v>
      </c>
      <c r="D3174">
        <v>1971</v>
      </c>
      <c r="E3174" t="s">
        <v>4168</v>
      </c>
      <c r="F3174" t="s">
        <v>6</v>
      </c>
      <c r="G3174" t="s">
        <v>6</v>
      </c>
      <c r="H3174" t="s">
        <v>6</v>
      </c>
      <c r="I3174" t="s">
        <v>6</v>
      </c>
      <c r="J3174" t="s">
        <v>6</v>
      </c>
      <c r="K3174" t="s">
        <v>6</v>
      </c>
      <c r="L3174" t="s">
        <v>6</v>
      </c>
      <c r="M3174" t="s">
        <v>6</v>
      </c>
      <c r="N3174" t="s">
        <v>6</v>
      </c>
      <c r="O3174">
        <v>7.4666702276315933</v>
      </c>
      <c r="P3174">
        <v>0.93803526692267603</v>
      </c>
      <c r="Q3174" t="s">
        <v>6</v>
      </c>
      <c r="R3174" t="s">
        <v>6</v>
      </c>
      <c r="S3174" t="s">
        <v>6</v>
      </c>
      <c r="T3174" t="s">
        <v>441</v>
      </c>
      <c r="U3174" t="s">
        <v>396</v>
      </c>
      <c r="V3174" t="s">
        <v>932</v>
      </c>
      <c r="W3174" t="s">
        <v>6</v>
      </c>
      <c r="X3174" t="s">
        <v>6</v>
      </c>
      <c r="Y3174" t="s">
        <v>6</v>
      </c>
      <c r="Z3174" t="s">
        <v>6</v>
      </c>
      <c r="AA3174" t="s">
        <v>6</v>
      </c>
      <c r="AB3174" t="s">
        <v>710</v>
      </c>
      <c r="AC3174" t="s">
        <v>711</v>
      </c>
    </row>
    <row r="3175" spans="1:29" x14ac:dyDescent="0.25">
      <c r="A3175" t="s">
        <v>389</v>
      </c>
      <c r="B3175">
        <v>313</v>
      </c>
      <c r="C3175" t="s">
        <v>142</v>
      </c>
      <c r="D3175">
        <v>1972</v>
      </c>
      <c r="E3175" t="s">
        <v>4169</v>
      </c>
      <c r="F3175" t="s">
        <v>6</v>
      </c>
      <c r="G3175" t="s">
        <v>6</v>
      </c>
      <c r="H3175" t="s">
        <v>6</v>
      </c>
      <c r="I3175" t="s">
        <v>6</v>
      </c>
      <c r="J3175" t="s">
        <v>6</v>
      </c>
      <c r="K3175" t="s">
        <v>6</v>
      </c>
      <c r="L3175" t="s">
        <v>6</v>
      </c>
      <c r="M3175" t="s">
        <v>6</v>
      </c>
      <c r="N3175" t="s">
        <v>6</v>
      </c>
      <c r="O3175">
        <v>6.4710497415824078</v>
      </c>
      <c r="P3175">
        <v>1.00864624143716</v>
      </c>
      <c r="Q3175" t="s">
        <v>6</v>
      </c>
      <c r="R3175" t="s">
        <v>6</v>
      </c>
      <c r="S3175" t="s">
        <v>6</v>
      </c>
      <c r="T3175" t="s">
        <v>441</v>
      </c>
      <c r="U3175" t="s">
        <v>396</v>
      </c>
      <c r="V3175" t="s">
        <v>932</v>
      </c>
      <c r="W3175" t="s">
        <v>6</v>
      </c>
      <c r="X3175" t="s">
        <v>6</v>
      </c>
      <c r="Y3175" t="s">
        <v>6</v>
      </c>
      <c r="Z3175" t="s">
        <v>6</v>
      </c>
      <c r="AA3175" t="s">
        <v>6</v>
      </c>
      <c r="AB3175" t="s">
        <v>710</v>
      </c>
      <c r="AC3175" t="s">
        <v>711</v>
      </c>
    </row>
    <row r="3176" spans="1:29" x14ac:dyDescent="0.25">
      <c r="A3176" t="s">
        <v>389</v>
      </c>
      <c r="B3176">
        <v>313</v>
      </c>
      <c r="C3176" t="s">
        <v>142</v>
      </c>
      <c r="D3176">
        <v>1973</v>
      </c>
      <c r="E3176" t="s">
        <v>4170</v>
      </c>
      <c r="F3176" t="s">
        <v>6</v>
      </c>
      <c r="G3176" t="s">
        <v>6</v>
      </c>
      <c r="H3176" t="s">
        <v>6</v>
      </c>
      <c r="I3176" t="s">
        <v>6</v>
      </c>
      <c r="J3176" t="s">
        <v>6</v>
      </c>
      <c r="K3176" t="s">
        <v>6</v>
      </c>
      <c r="L3176" t="s">
        <v>6</v>
      </c>
      <c r="M3176" t="s">
        <v>6</v>
      </c>
      <c r="N3176" t="s">
        <v>6</v>
      </c>
      <c r="O3176">
        <v>6.2379426334943817</v>
      </c>
      <c r="P3176">
        <v>1.1539060909843299</v>
      </c>
      <c r="Q3176" t="s">
        <v>6</v>
      </c>
      <c r="R3176" t="s">
        <v>6</v>
      </c>
      <c r="S3176" t="s">
        <v>6</v>
      </c>
      <c r="T3176" t="s">
        <v>441</v>
      </c>
      <c r="U3176" t="s">
        <v>396</v>
      </c>
      <c r="V3176" t="s">
        <v>932</v>
      </c>
      <c r="W3176" t="s">
        <v>6</v>
      </c>
      <c r="X3176" t="s">
        <v>6</v>
      </c>
      <c r="Y3176" t="s">
        <v>6</v>
      </c>
      <c r="Z3176" t="s">
        <v>6</v>
      </c>
      <c r="AA3176" t="s">
        <v>6</v>
      </c>
      <c r="AB3176" t="s">
        <v>710</v>
      </c>
      <c r="AC3176" t="s">
        <v>711</v>
      </c>
    </row>
    <row r="3177" spans="1:29" x14ac:dyDescent="0.25">
      <c r="A3177" t="s">
        <v>389</v>
      </c>
      <c r="B3177">
        <v>313</v>
      </c>
      <c r="C3177" t="s">
        <v>142</v>
      </c>
      <c r="D3177">
        <v>1974</v>
      </c>
      <c r="E3177" t="s">
        <v>4171</v>
      </c>
      <c r="F3177" t="s">
        <v>6</v>
      </c>
      <c r="G3177" t="s">
        <v>6</v>
      </c>
      <c r="H3177" t="s">
        <v>6</v>
      </c>
      <c r="I3177" t="s">
        <v>6</v>
      </c>
      <c r="J3177" t="s">
        <v>6</v>
      </c>
      <c r="K3177" t="s">
        <v>6</v>
      </c>
      <c r="L3177" t="s">
        <v>6</v>
      </c>
      <c r="M3177" t="s">
        <v>6</v>
      </c>
      <c r="N3177" t="s">
        <v>6</v>
      </c>
      <c r="O3177">
        <v>7.7354495606862503</v>
      </c>
      <c r="P3177">
        <v>1.3991429864665601</v>
      </c>
      <c r="Q3177" t="s">
        <v>6</v>
      </c>
      <c r="R3177" t="s">
        <v>6</v>
      </c>
      <c r="S3177" t="s">
        <v>6</v>
      </c>
      <c r="T3177" t="s">
        <v>441</v>
      </c>
      <c r="U3177" t="s">
        <v>396</v>
      </c>
      <c r="V3177" t="s">
        <v>932</v>
      </c>
      <c r="W3177" t="s">
        <v>6</v>
      </c>
      <c r="X3177" t="s">
        <v>6</v>
      </c>
      <c r="Y3177" t="s">
        <v>6</v>
      </c>
      <c r="Z3177" t="s">
        <v>6</v>
      </c>
      <c r="AA3177" t="s">
        <v>6</v>
      </c>
      <c r="AB3177" t="s">
        <v>710</v>
      </c>
      <c r="AC3177" t="s">
        <v>711</v>
      </c>
    </row>
    <row r="3178" spans="1:29" x14ac:dyDescent="0.25">
      <c r="A3178" t="s">
        <v>389</v>
      </c>
      <c r="B3178">
        <v>313</v>
      </c>
      <c r="C3178" t="s">
        <v>142</v>
      </c>
      <c r="D3178">
        <v>1975</v>
      </c>
      <c r="E3178" t="s">
        <v>4172</v>
      </c>
      <c r="F3178" t="s">
        <v>6</v>
      </c>
      <c r="G3178" t="s">
        <v>6</v>
      </c>
      <c r="H3178" t="s">
        <v>6</v>
      </c>
      <c r="I3178" t="s">
        <v>6</v>
      </c>
      <c r="J3178" t="s">
        <v>6</v>
      </c>
      <c r="K3178" t="s">
        <v>6</v>
      </c>
      <c r="L3178" t="s">
        <v>6</v>
      </c>
      <c r="M3178" t="s">
        <v>6</v>
      </c>
      <c r="N3178" t="s">
        <v>6</v>
      </c>
      <c r="O3178">
        <v>9.7363860410005714</v>
      </c>
      <c r="P3178">
        <v>1.3065422782571501</v>
      </c>
      <c r="Q3178" t="s">
        <v>6</v>
      </c>
      <c r="R3178" t="s">
        <v>6</v>
      </c>
      <c r="S3178" t="s">
        <v>6</v>
      </c>
      <c r="T3178" t="s">
        <v>441</v>
      </c>
      <c r="U3178" t="s">
        <v>396</v>
      </c>
      <c r="V3178" t="s">
        <v>932</v>
      </c>
      <c r="W3178" t="s">
        <v>6</v>
      </c>
      <c r="X3178" t="s">
        <v>6</v>
      </c>
      <c r="Y3178" t="s">
        <v>6</v>
      </c>
      <c r="Z3178" t="s">
        <v>6</v>
      </c>
      <c r="AA3178" t="s">
        <v>6</v>
      </c>
      <c r="AB3178" t="s">
        <v>710</v>
      </c>
      <c r="AC3178" t="s">
        <v>711</v>
      </c>
    </row>
    <row r="3179" spans="1:29" x14ac:dyDescent="0.25">
      <c r="A3179" t="s">
        <v>389</v>
      </c>
      <c r="B3179">
        <v>313</v>
      </c>
      <c r="C3179" t="s">
        <v>142</v>
      </c>
      <c r="D3179">
        <v>1976</v>
      </c>
      <c r="E3179" t="s">
        <v>4173</v>
      </c>
      <c r="F3179" t="s">
        <v>6</v>
      </c>
      <c r="G3179" t="s">
        <v>6</v>
      </c>
      <c r="H3179" t="s">
        <v>6</v>
      </c>
      <c r="I3179" t="s">
        <v>6</v>
      </c>
      <c r="J3179" t="s">
        <v>6</v>
      </c>
      <c r="K3179" t="s">
        <v>6</v>
      </c>
      <c r="L3179" t="s">
        <v>6</v>
      </c>
      <c r="M3179" t="s">
        <v>6</v>
      </c>
      <c r="N3179" t="s">
        <v>6</v>
      </c>
      <c r="O3179">
        <v>10.405292821138648</v>
      </c>
      <c r="P3179">
        <v>1.43926752061949</v>
      </c>
      <c r="Q3179" t="s">
        <v>6</v>
      </c>
      <c r="R3179" t="s">
        <v>6</v>
      </c>
      <c r="S3179" t="s">
        <v>6</v>
      </c>
      <c r="T3179" t="s">
        <v>441</v>
      </c>
      <c r="U3179" t="s">
        <v>396</v>
      </c>
      <c r="V3179" t="s">
        <v>932</v>
      </c>
      <c r="W3179" t="s">
        <v>6</v>
      </c>
      <c r="X3179" t="s">
        <v>6</v>
      </c>
      <c r="Y3179" t="s">
        <v>6</v>
      </c>
      <c r="Z3179" t="s">
        <v>6</v>
      </c>
      <c r="AA3179" t="s">
        <v>6</v>
      </c>
      <c r="AB3179" t="s">
        <v>710</v>
      </c>
      <c r="AC3179" t="s">
        <v>711</v>
      </c>
    </row>
    <row r="3180" spans="1:29" x14ac:dyDescent="0.25">
      <c r="A3180" t="s">
        <v>389</v>
      </c>
      <c r="B3180">
        <v>313</v>
      </c>
      <c r="C3180" t="s">
        <v>142</v>
      </c>
      <c r="D3180">
        <v>1977</v>
      </c>
      <c r="E3180" t="s">
        <v>4174</v>
      </c>
      <c r="F3180" t="s">
        <v>6</v>
      </c>
      <c r="G3180" t="s">
        <v>6</v>
      </c>
      <c r="H3180" t="s">
        <v>6</v>
      </c>
      <c r="I3180" t="s">
        <v>6</v>
      </c>
      <c r="J3180" t="s">
        <v>6</v>
      </c>
      <c r="K3180" t="s">
        <v>6</v>
      </c>
      <c r="L3180" t="s">
        <v>6</v>
      </c>
      <c r="M3180" t="s">
        <v>6</v>
      </c>
      <c r="N3180" t="s">
        <v>6</v>
      </c>
      <c r="O3180">
        <v>12.042552788794101</v>
      </c>
      <c r="P3180">
        <v>1.5283304397989701</v>
      </c>
      <c r="Q3180" t="s">
        <v>6</v>
      </c>
      <c r="R3180" t="s">
        <v>6</v>
      </c>
      <c r="S3180" t="s">
        <v>6</v>
      </c>
      <c r="T3180" t="s">
        <v>441</v>
      </c>
      <c r="U3180" t="s">
        <v>396</v>
      </c>
      <c r="V3180" t="s">
        <v>932</v>
      </c>
      <c r="W3180" t="s">
        <v>6</v>
      </c>
      <c r="X3180" t="s">
        <v>6</v>
      </c>
      <c r="Y3180" t="s">
        <v>6</v>
      </c>
      <c r="Z3180" t="s">
        <v>6</v>
      </c>
      <c r="AA3180" t="s">
        <v>6</v>
      </c>
      <c r="AB3180" t="s">
        <v>710</v>
      </c>
      <c r="AC3180" t="s">
        <v>711</v>
      </c>
    </row>
    <row r="3181" spans="1:29" x14ac:dyDescent="0.25">
      <c r="A3181" t="s">
        <v>389</v>
      </c>
      <c r="B3181">
        <v>313</v>
      </c>
      <c r="C3181" t="s">
        <v>142</v>
      </c>
      <c r="D3181">
        <v>1978</v>
      </c>
      <c r="E3181" t="s">
        <v>4175</v>
      </c>
      <c r="F3181" t="s">
        <v>6</v>
      </c>
      <c r="G3181" t="s">
        <v>6</v>
      </c>
      <c r="H3181" t="s">
        <v>6</v>
      </c>
      <c r="I3181" t="s">
        <v>6</v>
      </c>
      <c r="J3181" t="s">
        <v>6</v>
      </c>
      <c r="K3181" t="s">
        <v>6</v>
      </c>
      <c r="L3181" t="s">
        <v>6</v>
      </c>
      <c r="M3181" t="s">
        <v>6</v>
      </c>
      <c r="N3181" t="s">
        <v>6</v>
      </c>
      <c r="O3181">
        <v>11.366847701683337</v>
      </c>
      <c r="P3181">
        <v>1.78193642877791</v>
      </c>
      <c r="Q3181" t="s">
        <v>6</v>
      </c>
      <c r="R3181" t="s">
        <v>6</v>
      </c>
      <c r="S3181" t="s">
        <v>6</v>
      </c>
      <c r="T3181" t="s">
        <v>441</v>
      </c>
      <c r="U3181" t="s">
        <v>396</v>
      </c>
      <c r="V3181" t="s">
        <v>932</v>
      </c>
      <c r="W3181" t="s">
        <v>6</v>
      </c>
      <c r="X3181" t="s">
        <v>6</v>
      </c>
      <c r="Y3181" t="s">
        <v>6</v>
      </c>
      <c r="Z3181" t="s">
        <v>6</v>
      </c>
      <c r="AA3181" t="s">
        <v>6</v>
      </c>
      <c r="AB3181" t="s">
        <v>710</v>
      </c>
      <c r="AC3181" t="s">
        <v>711</v>
      </c>
    </row>
    <row r="3182" spans="1:29" x14ac:dyDescent="0.25">
      <c r="A3182" t="s">
        <v>389</v>
      </c>
      <c r="B3182">
        <v>313</v>
      </c>
      <c r="C3182" t="s">
        <v>142</v>
      </c>
      <c r="D3182">
        <v>1979</v>
      </c>
      <c r="E3182" t="s">
        <v>4176</v>
      </c>
      <c r="F3182" t="s">
        <v>6</v>
      </c>
      <c r="G3182" t="s">
        <v>6</v>
      </c>
      <c r="H3182" t="s">
        <v>6</v>
      </c>
      <c r="I3182" t="s">
        <v>6</v>
      </c>
      <c r="J3182" t="s">
        <v>6</v>
      </c>
      <c r="K3182" t="s">
        <v>6</v>
      </c>
      <c r="L3182" t="s">
        <v>6</v>
      </c>
      <c r="M3182" t="s">
        <v>6</v>
      </c>
      <c r="N3182" t="s">
        <v>6</v>
      </c>
      <c r="O3182">
        <v>10.847310437040461</v>
      </c>
      <c r="P3182">
        <v>2.1650528152863999</v>
      </c>
      <c r="Q3182" t="s">
        <v>6</v>
      </c>
      <c r="R3182" t="s">
        <v>6</v>
      </c>
      <c r="S3182" t="s">
        <v>6</v>
      </c>
      <c r="T3182" t="s">
        <v>441</v>
      </c>
      <c r="U3182" t="s">
        <v>396</v>
      </c>
      <c r="V3182" t="s">
        <v>932</v>
      </c>
      <c r="W3182" t="s">
        <v>6</v>
      </c>
      <c r="X3182" t="s">
        <v>6</v>
      </c>
      <c r="Y3182" t="s">
        <v>6</v>
      </c>
      <c r="Z3182" t="s">
        <v>6</v>
      </c>
      <c r="AA3182" t="s">
        <v>6</v>
      </c>
      <c r="AB3182" t="s">
        <v>710</v>
      </c>
      <c r="AC3182" t="s">
        <v>711</v>
      </c>
    </row>
    <row r="3183" spans="1:29" x14ac:dyDescent="0.25">
      <c r="A3183" t="s">
        <v>389</v>
      </c>
      <c r="B3183">
        <v>313</v>
      </c>
      <c r="C3183" t="s">
        <v>142</v>
      </c>
      <c r="D3183">
        <v>1980</v>
      </c>
      <c r="E3183" t="s">
        <v>4177</v>
      </c>
      <c r="F3183" t="s">
        <v>6</v>
      </c>
      <c r="G3183" t="s">
        <v>6</v>
      </c>
      <c r="H3183" t="s">
        <v>6</v>
      </c>
      <c r="I3183" t="s">
        <v>6</v>
      </c>
      <c r="J3183" t="s">
        <v>6</v>
      </c>
      <c r="K3183" t="s">
        <v>6</v>
      </c>
      <c r="L3183" t="s">
        <v>6</v>
      </c>
      <c r="M3183" t="s">
        <v>6</v>
      </c>
      <c r="N3183" t="s">
        <v>6</v>
      </c>
      <c r="O3183">
        <v>9.3569689669729001</v>
      </c>
      <c r="P3183">
        <v>2.5980635487631201</v>
      </c>
      <c r="Q3183" t="s">
        <v>6</v>
      </c>
      <c r="R3183" t="s">
        <v>6</v>
      </c>
      <c r="S3183" t="s">
        <v>6</v>
      </c>
      <c r="T3183" t="s">
        <v>441</v>
      </c>
      <c r="U3183" t="s">
        <v>396</v>
      </c>
      <c r="V3183" t="s">
        <v>932</v>
      </c>
      <c r="W3183" t="s">
        <v>6</v>
      </c>
      <c r="X3183" t="s">
        <v>6</v>
      </c>
      <c r="Y3183" t="s">
        <v>6</v>
      </c>
      <c r="Z3183" t="s">
        <v>6</v>
      </c>
      <c r="AA3183" t="s">
        <v>6</v>
      </c>
      <c r="AB3183" t="s">
        <v>710</v>
      </c>
      <c r="AC3183" t="s">
        <v>711</v>
      </c>
    </row>
    <row r="3184" spans="1:29" x14ac:dyDescent="0.25">
      <c r="A3184" t="s">
        <v>389</v>
      </c>
      <c r="B3184">
        <v>313</v>
      </c>
      <c r="C3184" t="s">
        <v>142</v>
      </c>
      <c r="D3184">
        <v>1981</v>
      </c>
      <c r="E3184" t="s">
        <v>4178</v>
      </c>
      <c r="F3184" t="s">
        <v>6</v>
      </c>
      <c r="G3184" t="s">
        <v>6</v>
      </c>
      <c r="H3184" t="s">
        <v>6</v>
      </c>
      <c r="I3184" t="s">
        <v>6</v>
      </c>
      <c r="J3184" t="s">
        <v>6</v>
      </c>
      <c r="K3184" t="s">
        <v>6</v>
      </c>
      <c r="L3184" t="s">
        <v>6</v>
      </c>
      <c r="M3184" t="s">
        <v>6</v>
      </c>
      <c r="N3184" t="s">
        <v>6</v>
      </c>
      <c r="O3184">
        <v>10.439910277388147</v>
      </c>
      <c r="P3184">
        <v>2.6915940131077498</v>
      </c>
      <c r="Q3184" t="s">
        <v>6</v>
      </c>
      <c r="R3184" t="s">
        <v>6</v>
      </c>
      <c r="S3184" t="s">
        <v>6</v>
      </c>
      <c r="T3184" t="s">
        <v>441</v>
      </c>
      <c r="U3184" t="s">
        <v>396</v>
      </c>
      <c r="V3184" t="s">
        <v>932</v>
      </c>
      <c r="W3184" t="s">
        <v>6</v>
      </c>
      <c r="X3184" t="s">
        <v>6</v>
      </c>
      <c r="Y3184" t="s">
        <v>6</v>
      </c>
      <c r="Z3184" t="s">
        <v>6</v>
      </c>
      <c r="AA3184" t="s">
        <v>6</v>
      </c>
      <c r="AB3184" t="s">
        <v>710</v>
      </c>
      <c r="AC3184" t="s">
        <v>711</v>
      </c>
    </row>
    <row r="3185" spans="1:29" x14ac:dyDescent="0.25">
      <c r="A3185" t="s">
        <v>389</v>
      </c>
      <c r="B3185">
        <v>313</v>
      </c>
      <c r="C3185" t="s">
        <v>142</v>
      </c>
      <c r="D3185">
        <v>1982</v>
      </c>
      <c r="E3185" t="s">
        <v>4179</v>
      </c>
      <c r="F3185" t="s">
        <v>6</v>
      </c>
      <c r="G3185" t="s">
        <v>6</v>
      </c>
      <c r="H3185" t="s">
        <v>6</v>
      </c>
      <c r="I3185" t="s">
        <v>6</v>
      </c>
      <c r="J3185" t="s">
        <v>6</v>
      </c>
      <c r="K3185" t="s">
        <v>6</v>
      </c>
      <c r="L3185" t="s">
        <v>6</v>
      </c>
      <c r="M3185" t="s">
        <v>6</v>
      </c>
      <c r="N3185" t="s">
        <v>6</v>
      </c>
      <c r="O3185">
        <v>11.601146510218426</v>
      </c>
      <c r="P3185">
        <v>3.03073493374389</v>
      </c>
      <c r="Q3185" t="s">
        <v>6</v>
      </c>
      <c r="R3185" t="s">
        <v>6</v>
      </c>
      <c r="S3185" t="s">
        <v>6</v>
      </c>
      <c r="T3185" t="s">
        <v>441</v>
      </c>
      <c r="U3185" t="s">
        <v>396</v>
      </c>
      <c r="V3185" t="s">
        <v>932</v>
      </c>
      <c r="W3185" t="s">
        <v>6</v>
      </c>
      <c r="X3185" t="s">
        <v>6</v>
      </c>
      <c r="Y3185" t="s">
        <v>6</v>
      </c>
      <c r="Z3185" t="s">
        <v>6</v>
      </c>
      <c r="AA3185" t="s">
        <v>6</v>
      </c>
      <c r="AB3185" t="s">
        <v>710</v>
      </c>
      <c r="AC3185" t="s">
        <v>711</v>
      </c>
    </row>
    <row r="3186" spans="1:29" x14ac:dyDescent="0.25">
      <c r="A3186" t="s">
        <v>389</v>
      </c>
      <c r="B3186">
        <v>313</v>
      </c>
      <c r="C3186" t="s">
        <v>142</v>
      </c>
      <c r="D3186">
        <v>1983</v>
      </c>
      <c r="E3186" t="s">
        <v>4180</v>
      </c>
      <c r="F3186" t="s">
        <v>6</v>
      </c>
      <c r="G3186" t="s">
        <v>6</v>
      </c>
      <c r="H3186" t="s">
        <v>6</v>
      </c>
      <c r="I3186" t="s">
        <v>6</v>
      </c>
      <c r="J3186" t="s">
        <v>6</v>
      </c>
      <c r="K3186" t="s">
        <v>6</v>
      </c>
      <c r="L3186" t="s">
        <v>6</v>
      </c>
      <c r="M3186" t="s">
        <v>6</v>
      </c>
      <c r="N3186" t="s">
        <v>6</v>
      </c>
      <c r="O3186">
        <v>12.64374967278904</v>
      </c>
      <c r="P3186">
        <v>3.3732081940682699</v>
      </c>
      <c r="Q3186" t="s">
        <v>6</v>
      </c>
      <c r="R3186" t="s">
        <v>6</v>
      </c>
      <c r="S3186" t="s">
        <v>6</v>
      </c>
      <c r="T3186" t="s">
        <v>441</v>
      </c>
      <c r="U3186" t="s">
        <v>396</v>
      </c>
      <c r="V3186" t="s">
        <v>932</v>
      </c>
      <c r="W3186" t="s">
        <v>6</v>
      </c>
      <c r="X3186" t="s">
        <v>6</v>
      </c>
      <c r="Y3186" t="s">
        <v>6</v>
      </c>
      <c r="Z3186" t="s">
        <v>6</v>
      </c>
      <c r="AA3186" t="s">
        <v>6</v>
      </c>
      <c r="AB3186" t="s">
        <v>710</v>
      </c>
      <c r="AC3186" t="s">
        <v>711</v>
      </c>
    </row>
    <row r="3187" spans="1:29" x14ac:dyDescent="0.25">
      <c r="A3187" t="s">
        <v>389</v>
      </c>
      <c r="B3187">
        <v>313</v>
      </c>
      <c r="C3187" t="s">
        <v>142</v>
      </c>
      <c r="D3187">
        <v>1984</v>
      </c>
      <c r="E3187" t="s">
        <v>4181</v>
      </c>
      <c r="F3187" t="s">
        <v>6</v>
      </c>
      <c r="G3187" t="s">
        <v>6</v>
      </c>
      <c r="H3187" t="s">
        <v>6</v>
      </c>
      <c r="I3187" t="s">
        <v>6</v>
      </c>
      <c r="J3187" t="s">
        <v>6</v>
      </c>
      <c r="K3187" t="s">
        <v>6</v>
      </c>
      <c r="L3187" t="s">
        <v>6</v>
      </c>
      <c r="M3187" t="s">
        <v>6</v>
      </c>
      <c r="N3187" t="s">
        <v>6</v>
      </c>
      <c r="O3187">
        <v>12.307824877990184</v>
      </c>
      <c r="P3187">
        <v>3.60258619533109</v>
      </c>
      <c r="Q3187" t="s">
        <v>6</v>
      </c>
      <c r="R3187" t="s">
        <v>6</v>
      </c>
      <c r="S3187" t="s">
        <v>6</v>
      </c>
      <c r="T3187" t="s">
        <v>441</v>
      </c>
      <c r="U3187" t="s">
        <v>396</v>
      </c>
      <c r="V3187" t="s">
        <v>932</v>
      </c>
      <c r="W3187" t="s">
        <v>6</v>
      </c>
      <c r="X3187" t="s">
        <v>6</v>
      </c>
      <c r="Y3187" t="s">
        <v>6</v>
      </c>
      <c r="Z3187" t="s">
        <v>6</v>
      </c>
      <c r="AA3187" t="s">
        <v>6</v>
      </c>
      <c r="AB3187" t="s">
        <v>710</v>
      </c>
      <c r="AC3187" t="s">
        <v>711</v>
      </c>
    </row>
    <row r="3188" spans="1:29" x14ac:dyDescent="0.25">
      <c r="A3188" t="s">
        <v>389</v>
      </c>
      <c r="B3188">
        <v>313</v>
      </c>
      <c r="C3188" t="s">
        <v>142</v>
      </c>
      <c r="D3188">
        <v>1985</v>
      </c>
      <c r="E3188" t="s">
        <v>4182</v>
      </c>
      <c r="F3188" t="s">
        <v>6</v>
      </c>
      <c r="G3188" t="s">
        <v>6</v>
      </c>
      <c r="H3188" t="s">
        <v>6</v>
      </c>
      <c r="I3188" t="s">
        <v>6</v>
      </c>
      <c r="J3188" t="s">
        <v>6</v>
      </c>
      <c r="K3188" t="s">
        <v>6</v>
      </c>
      <c r="L3188" t="s">
        <v>6</v>
      </c>
      <c r="M3188" t="s">
        <v>6</v>
      </c>
      <c r="N3188" t="s">
        <v>6</v>
      </c>
      <c r="O3188">
        <v>12.188978515408031</v>
      </c>
      <c r="P3188">
        <v>3.9232163662895099</v>
      </c>
      <c r="Q3188" t="s">
        <v>6</v>
      </c>
      <c r="R3188" t="s">
        <v>6</v>
      </c>
      <c r="S3188" t="s">
        <v>6</v>
      </c>
      <c r="T3188" t="s">
        <v>441</v>
      </c>
      <c r="U3188" t="s">
        <v>396</v>
      </c>
      <c r="V3188" t="s">
        <v>932</v>
      </c>
      <c r="W3188" t="s">
        <v>6</v>
      </c>
      <c r="X3188" t="s">
        <v>6</v>
      </c>
      <c r="Y3188" t="s">
        <v>6</v>
      </c>
      <c r="Z3188" t="s">
        <v>6</v>
      </c>
      <c r="AA3188" t="s">
        <v>6</v>
      </c>
      <c r="AB3188" t="s">
        <v>710</v>
      </c>
      <c r="AC3188" t="s">
        <v>711</v>
      </c>
    </row>
    <row r="3189" spans="1:29" x14ac:dyDescent="0.25">
      <c r="A3189" t="s">
        <v>389</v>
      </c>
      <c r="B3189">
        <v>313</v>
      </c>
      <c r="C3189" t="s">
        <v>142</v>
      </c>
      <c r="D3189">
        <v>1986</v>
      </c>
      <c r="E3189" t="s">
        <v>4183</v>
      </c>
      <c r="F3189" t="s">
        <v>6</v>
      </c>
      <c r="G3189" t="s">
        <v>6</v>
      </c>
      <c r="H3189" t="s">
        <v>6</v>
      </c>
      <c r="I3189" t="s">
        <v>6</v>
      </c>
      <c r="J3189" t="s">
        <v>6</v>
      </c>
      <c r="K3189" t="s">
        <v>6</v>
      </c>
      <c r="L3189" t="s">
        <v>6</v>
      </c>
      <c r="M3189" t="s">
        <v>6</v>
      </c>
      <c r="N3189" t="s">
        <v>6</v>
      </c>
      <c r="O3189">
        <v>12.324932964127154</v>
      </c>
      <c r="P3189">
        <v>4.2409966976807603</v>
      </c>
      <c r="Q3189" t="s">
        <v>6</v>
      </c>
      <c r="R3189" t="s">
        <v>6</v>
      </c>
      <c r="S3189" t="s">
        <v>6</v>
      </c>
      <c r="T3189" t="s">
        <v>441</v>
      </c>
      <c r="U3189" t="s">
        <v>396</v>
      </c>
      <c r="V3189" t="s">
        <v>932</v>
      </c>
      <c r="W3189" t="s">
        <v>6</v>
      </c>
      <c r="X3189" t="s">
        <v>6</v>
      </c>
      <c r="Y3189" t="s">
        <v>6</v>
      </c>
      <c r="Z3189" t="s">
        <v>6</v>
      </c>
      <c r="AA3189" t="s">
        <v>6</v>
      </c>
      <c r="AB3189" t="s">
        <v>710</v>
      </c>
      <c r="AC3189" t="s">
        <v>711</v>
      </c>
    </row>
    <row r="3190" spans="1:29" x14ac:dyDescent="0.25">
      <c r="A3190" t="s">
        <v>389</v>
      </c>
      <c r="B3190">
        <v>313</v>
      </c>
      <c r="C3190" t="s">
        <v>142</v>
      </c>
      <c r="D3190">
        <v>1987</v>
      </c>
      <c r="E3190" t="s">
        <v>4184</v>
      </c>
      <c r="F3190" t="s">
        <v>6</v>
      </c>
      <c r="G3190" t="s">
        <v>6</v>
      </c>
      <c r="H3190" t="s">
        <v>6</v>
      </c>
      <c r="I3190" t="s">
        <v>6</v>
      </c>
      <c r="J3190" t="s">
        <v>6</v>
      </c>
      <c r="K3190" t="s">
        <v>6</v>
      </c>
      <c r="L3190" t="s">
        <v>6</v>
      </c>
      <c r="M3190" t="s">
        <v>6</v>
      </c>
      <c r="N3190" t="s">
        <v>6</v>
      </c>
      <c r="O3190">
        <v>11.305586730602965</v>
      </c>
      <c r="P3190">
        <v>4.6693728735991504</v>
      </c>
      <c r="Q3190" t="s">
        <v>6</v>
      </c>
      <c r="R3190" t="s">
        <v>6</v>
      </c>
      <c r="S3190" t="s">
        <v>6</v>
      </c>
      <c r="T3190" t="s">
        <v>441</v>
      </c>
      <c r="U3190" t="s">
        <v>396</v>
      </c>
      <c r="V3190" t="s">
        <v>932</v>
      </c>
      <c r="W3190" t="s">
        <v>6</v>
      </c>
      <c r="X3190" t="s">
        <v>6</v>
      </c>
      <c r="Y3190" t="s">
        <v>6</v>
      </c>
      <c r="Z3190" t="s">
        <v>6</v>
      </c>
      <c r="AA3190" t="s">
        <v>6</v>
      </c>
      <c r="AB3190" t="s">
        <v>710</v>
      </c>
      <c r="AC3190" t="s">
        <v>711</v>
      </c>
    </row>
    <row r="3191" spans="1:29" x14ac:dyDescent="0.25">
      <c r="A3191" t="s">
        <v>389</v>
      </c>
      <c r="B3191">
        <v>313</v>
      </c>
      <c r="C3191" t="s">
        <v>142</v>
      </c>
      <c r="D3191">
        <v>1988</v>
      </c>
      <c r="E3191" t="s">
        <v>4185</v>
      </c>
      <c r="F3191" t="s">
        <v>6</v>
      </c>
      <c r="G3191" t="s">
        <v>6</v>
      </c>
      <c r="H3191" t="s">
        <v>6</v>
      </c>
      <c r="I3191" t="s">
        <v>6</v>
      </c>
      <c r="J3191" t="s">
        <v>6</v>
      </c>
      <c r="K3191" t="s">
        <v>6</v>
      </c>
      <c r="L3191" t="s">
        <v>6</v>
      </c>
      <c r="M3191" t="s">
        <v>6</v>
      </c>
      <c r="N3191" t="s">
        <v>6</v>
      </c>
      <c r="O3191">
        <v>11.831524168044348</v>
      </c>
      <c r="P3191">
        <v>4.8548267479467402</v>
      </c>
      <c r="Q3191" t="s">
        <v>6</v>
      </c>
      <c r="R3191" t="s">
        <v>6</v>
      </c>
      <c r="S3191" t="s">
        <v>6</v>
      </c>
      <c r="T3191" t="s">
        <v>441</v>
      </c>
      <c r="U3191" t="s">
        <v>396</v>
      </c>
      <c r="V3191" t="s">
        <v>932</v>
      </c>
      <c r="W3191" t="s">
        <v>6</v>
      </c>
      <c r="X3191" t="s">
        <v>6</v>
      </c>
      <c r="Y3191" t="s">
        <v>6</v>
      </c>
      <c r="Z3191" t="s">
        <v>6</v>
      </c>
      <c r="AA3191" t="s">
        <v>6</v>
      </c>
      <c r="AB3191" t="s">
        <v>710</v>
      </c>
      <c r="AC3191" t="s">
        <v>711</v>
      </c>
    </row>
    <row r="3192" spans="1:29" x14ac:dyDescent="0.25">
      <c r="A3192" t="s">
        <v>389</v>
      </c>
      <c r="B3192">
        <v>313</v>
      </c>
      <c r="C3192" t="s">
        <v>142</v>
      </c>
      <c r="D3192">
        <v>1989</v>
      </c>
      <c r="E3192" t="s">
        <v>4186</v>
      </c>
      <c r="F3192" t="s">
        <v>6</v>
      </c>
      <c r="G3192" t="s">
        <v>6</v>
      </c>
      <c r="H3192" t="s">
        <v>6</v>
      </c>
      <c r="I3192" t="s">
        <v>6</v>
      </c>
      <c r="J3192" t="s">
        <v>6</v>
      </c>
      <c r="K3192" t="s">
        <v>6</v>
      </c>
      <c r="L3192" t="s">
        <v>6</v>
      </c>
      <c r="M3192" t="s">
        <v>6</v>
      </c>
      <c r="N3192" t="s">
        <v>6</v>
      </c>
      <c r="O3192">
        <v>12.275737746720228</v>
      </c>
      <c r="P3192">
        <v>5.4725835127871498</v>
      </c>
      <c r="Q3192" t="s">
        <v>6</v>
      </c>
      <c r="R3192" t="s">
        <v>6</v>
      </c>
      <c r="S3192" t="s">
        <v>6</v>
      </c>
      <c r="T3192" t="s">
        <v>441</v>
      </c>
      <c r="U3192" t="s">
        <v>396</v>
      </c>
      <c r="V3192" t="s">
        <v>932</v>
      </c>
      <c r="W3192" t="s">
        <v>6</v>
      </c>
      <c r="X3192" t="s">
        <v>6</v>
      </c>
      <c r="Y3192" t="s">
        <v>6</v>
      </c>
      <c r="Z3192" t="s">
        <v>6</v>
      </c>
      <c r="AA3192" t="s">
        <v>6</v>
      </c>
      <c r="AB3192" t="s">
        <v>710</v>
      </c>
      <c r="AC3192" t="s">
        <v>711</v>
      </c>
    </row>
    <row r="3193" spans="1:29" x14ac:dyDescent="0.25">
      <c r="A3193" t="s">
        <v>389</v>
      </c>
      <c r="B3193">
        <v>313</v>
      </c>
      <c r="C3193" t="s">
        <v>142</v>
      </c>
      <c r="D3193">
        <v>1990</v>
      </c>
      <c r="E3193" t="s">
        <v>4187</v>
      </c>
      <c r="F3193" t="s">
        <v>6</v>
      </c>
      <c r="G3193" t="s">
        <v>6</v>
      </c>
      <c r="H3193" t="s">
        <v>6</v>
      </c>
      <c r="I3193" t="s">
        <v>6</v>
      </c>
      <c r="J3193" t="s">
        <v>6</v>
      </c>
      <c r="K3193" t="s">
        <v>6</v>
      </c>
      <c r="L3193" t="s">
        <v>6</v>
      </c>
      <c r="M3193" t="s">
        <v>6</v>
      </c>
      <c r="N3193" t="s">
        <v>6</v>
      </c>
      <c r="O3193">
        <v>13.223335967646834</v>
      </c>
      <c r="P3193">
        <v>5.2183806090105502</v>
      </c>
      <c r="Q3193" t="s">
        <v>6</v>
      </c>
      <c r="R3193" t="s">
        <v>6</v>
      </c>
      <c r="S3193" t="s">
        <v>6</v>
      </c>
      <c r="T3193" t="s">
        <v>441</v>
      </c>
      <c r="U3193" t="s">
        <v>396</v>
      </c>
      <c r="V3193" t="s">
        <v>932</v>
      </c>
      <c r="W3193" t="s">
        <v>6</v>
      </c>
      <c r="X3193" t="s">
        <v>6</v>
      </c>
      <c r="Y3193" t="s">
        <v>6</v>
      </c>
      <c r="Z3193" t="s">
        <v>6</v>
      </c>
      <c r="AA3193" t="s">
        <v>6</v>
      </c>
      <c r="AB3193" t="s">
        <v>710</v>
      </c>
      <c r="AC3193" t="s">
        <v>711</v>
      </c>
    </row>
    <row r="3194" spans="1:29" x14ac:dyDescent="0.25">
      <c r="A3194" t="s">
        <v>389</v>
      </c>
      <c r="B3194">
        <v>313</v>
      </c>
      <c r="C3194" t="s">
        <v>142</v>
      </c>
      <c r="D3194">
        <v>1991</v>
      </c>
      <c r="E3194" t="s">
        <v>4188</v>
      </c>
      <c r="F3194" t="s">
        <v>6</v>
      </c>
      <c r="G3194" t="s">
        <v>6</v>
      </c>
      <c r="H3194" t="s">
        <v>6</v>
      </c>
      <c r="I3194" t="s">
        <v>6</v>
      </c>
      <c r="J3194" t="s">
        <v>6</v>
      </c>
      <c r="K3194" t="s">
        <v>6</v>
      </c>
      <c r="L3194" t="s">
        <v>6</v>
      </c>
      <c r="M3194" t="s">
        <v>6</v>
      </c>
      <c r="N3194" t="s">
        <v>6</v>
      </c>
      <c r="O3194">
        <v>15.390097698478749</v>
      </c>
      <c r="P3194">
        <v>5.1284599712321297</v>
      </c>
      <c r="Q3194" t="s">
        <v>6</v>
      </c>
      <c r="R3194" t="s">
        <v>6</v>
      </c>
      <c r="S3194" t="s">
        <v>6</v>
      </c>
      <c r="T3194" t="s">
        <v>441</v>
      </c>
      <c r="U3194" t="s">
        <v>396</v>
      </c>
      <c r="V3194" t="s">
        <v>932</v>
      </c>
      <c r="W3194" t="s">
        <v>6</v>
      </c>
      <c r="X3194" t="s">
        <v>6</v>
      </c>
      <c r="Y3194" t="s">
        <v>6</v>
      </c>
      <c r="Z3194" t="s">
        <v>6</v>
      </c>
      <c r="AA3194" t="s">
        <v>6</v>
      </c>
      <c r="AB3194" t="s">
        <v>710</v>
      </c>
      <c r="AC3194" t="s">
        <v>711</v>
      </c>
    </row>
    <row r="3195" spans="1:29" x14ac:dyDescent="0.25">
      <c r="A3195" t="s">
        <v>389</v>
      </c>
      <c r="B3195">
        <v>313</v>
      </c>
      <c r="C3195" t="s">
        <v>142</v>
      </c>
      <c r="D3195">
        <v>1992</v>
      </c>
      <c r="E3195" t="s">
        <v>4189</v>
      </c>
      <c r="F3195" t="s">
        <v>6</v>
      </c>
      <c r="G3195" t="s">
        <v>6</v>
      </c>
      <c r="H3195" t="s">
        <v>6</v>
      </c>
      <c r="I3195" t="s">
        <v>6</v>
      </c>
      <c r="J3195" t="s">
        <v>6</v>
      </c>
      <c r="K3195" t="s">
        <v>6</v>
      </c>
      <c r="L3195" t="s">
        <v>6</v>
      </c>
      <c r="M3195" t="s">
        <v>6</v>
      </c>
      <c r="N3195" t="s">
        <v>6</v>
      </c>
      <c r="O3195">
        <v>17.877772319161288</v>
      </c>
      <c r="P3195">
        <v>5.1251631559148603</v>
      </c>
      <c r="Q3195" t="s">
        <v>6</v>
      </c>
      <c r="R3195" t="s">
        <v>6</v>
      </c>
      <c r="S3195" t="s">
        <v>6</v>
      </c>
      <c r="T3195" t="s">
        <v>441</v>
      </c>
      <c r="U3195" t="s">
        <v>396</v>
      </c>
      <c r="V3195" t="s">
        <v>932</v>
      </c>
      <c r="W3195" t="s">
        <v>6</v>
      </c>
      <c r="X3195" t="s">
        <v>6</v>
      </c>
      <c r="Y3195" t="s">
        <v>6</v>
      </c>
      <c r="Z3195" t="s">
        <v>6</v>
      </c>
      <c r="AA3195" t="s">
        <v>6</v>
      </c>
      <c r="AB3195" t="s">
        <v>710</v>
      </c>
      <c r="AC3195" t="s">
        <v>711</v>
      </c>
    </row>
    <row r="3196" spans="1:29" x14ac:dyDescent="0.25">
      <c r="A3196" t="s">
        <v>389</v>
      </c>
      <c r="B3196">
        <v>313</v>
      </c>
      <c r="C3196" t="s">
        <v>142</v>
      </c>
      <c r="D3196">
        <v>1993</v>
      </c>
      <c r="E3196" t="s">
        <v>4190</v>
      </c>
      <c r="F3196" t="s">
        <v>6</v>
      </c>
      <c r="G3196" t="s">
        <v>6</v>
      </c>
      <c r="H3196" t="s">
        <v>6</v>
      </c>
      <c r="I3196" t="s">
        <v>6</v>
      </c>
      <c r="J3196" t="s">
        <v>6</v>
      </c>
      <c r="K3196" t="s">
        <v>6</v>
      </c>
      <c r="L3196" t="s">
        <v>6</v>
      </c>
      <c r="M3196" t="s">
        <v>6</v>
      </c>
      <c r="N3196" t="s">
        <v>6</v>
      </c>
      <c r="O3196">
        <v>19.762782398706115</v>
      </c>
      <c r="P3196">
        <v>5.0966457034205099</v>
      </c>
      <c r="Q3196" t="s">
        <v>6</v>
      </c>
      <c r="R3196" t="s">
        <v>6</v>
      </c>
      <c r="S3196" t="s">
        <v>6</v>
      </c>
      <c r="T3196" t="s">
        <v>441</v>
      </c>
      <c r="U3196" t="s">
        <v>396</v>
      </c>
      <c r="V3196" t="s">
        <v>932</v>
      </c>
      <c r="W3196" t="s">
        <v>6</v>
      </c>
      <c r="X3196" t="s">
        <v>6</v>
      </c>
      <c r="Y3196" t="s">
        <v>6</v>
      </c>
      <c r="Z3196" t="s">
        <v>6</v>
      </c>
      <c r="AA3196" t="s">
        <v>6</v>
      </c>
      <c r="AB3196" t="s">
        <v>710</v>
      </c>
      <c r="AC3196" t="s">
        <v>711</v>
      </c>
    </row>
    <row r="3197" spans="1:29" x14ac:dyDescent="0.25">
      <c r="A3197" t="s">
        <v>389</v>
      </c>
      <c r="B3197">
        <v>313</v>
      </c>
      <c r="C3197" t="s">
        <v>142</v>
      </c>
      <c r="D3197">
        <v>1994</v>
      </c>
      <c r="E3197" t="s">
        <v>4191</v>
      </c>
      <c r="F3197" t="s">
        <v>6</v>
      </c>
      <c r="G3197" t="s">
        <v>6</v>
      </c>
      <c r="H3197" t="s">
        <v>6</v>
      </c>
      <c r="I3197" t="s">
        <v>6</v>
      </c>
      <c r="J3197" t="s">
        <v>6</v>
      </c>
      <c r="K3197" t="s">
        <v>6</v>
      </c>
      <c r="L3197" t="s">
        <v>6</v>
      </c>
      <c r="M3197" t="s">
        <v>6</v>
      </c>
      <c r="N3197" t="s">
        <v>6</v>
      </c>
      <c r="O3197">
        <v>20.379246781418423</v>
      </c>
      <c r="P3197">
        <v>5.3716165849570601</v>
      </c>
      <c r="Q3197" t="s">
        <v>6</v>
      </c>
      <c r="R3197" t="s">
        <v>6</v>
      </c>
      <c r="S3197" t="s">
        <v>6</v>
      </c>
      <c r="T3197" t="s">
        <v>441</v>
      </c>
      <c r="U3197" t="s">
        <v>396</v>
      </c>
      <c r="V3197" t="s">
        <v>932</v>
      </c>
      <c r="W3197" t="s">
        <v>6</v>
      </c>
      <c r="X3197" t="s">
        <v>6</v>
      </c>
      <c r="Y3197" t="s">
        <v>6</v>
      </c>
      <c r="Z3197" t="s">
        <v>6</v>
      </c>
      <c r="AA3197" t="s">
        <v>6</v>
      </c>
      <c r="AB3197" t="s">
        <v>710</v>
      </c>
      <c r="AC3197" t="s">
        <v>711</v>
      </c>
    </row>
    <row r="3198" spans="1:29" x14ac:dyDescent="0.25">
      <c r="A3198" t="s">
        <v>389</v>
      </c>
      <c r="B3198">
        <v>313</v>
      </c>
      <c r="C3198" t="s">
        <v>142</v>
      </c>
      <c r="D3198">
        <v>1995</v>
      </c>
      <c r="E3198" t="s">
        <v>4192</v>
      </c>
      <c r="F3198" t="s">
        <v>6</v>
      </c>
      <c r="G3198" t="s">
        <v>6</v>
      </c>
      <c r="H3198" t="s">
        <v>6</v>
      </c>
      <c r="I3198">
        <v>181.79698631811752</v>
      </c>
      <c r="J3198" t="s">
        <v>6</v>
      </c>
      <c r="K3198" t="s">
        <v>6</v>
      </c>
      <c r="L3198" t="s">
        <v>6</v>
      </c>
      <c r="M3198" t="s">
        <v>6</v>
      </c>
      <c r="N3198" t="s">
        <v>6</v>
      </c>
      <c r="O3198">
        <v>20.498397764892488</v>
      </c>
      <c r="P3198">
        <v>5.6529832882091</v>
      </c>
      <c r="Q3198" t="s">
        <v>6</v>
      </c>
      <c r="R3198" t="s">
        <v>6</v>
      </c>
      <c r="S3198" t="s">
        <v>6</v>
      </c>
      <c r="T3198" t="s">
        <v>441</v>
      </c>
      <c r="U3198" t="s">
        <v>396</v>
      </c>
      <c r="V3198" t="s">
        <v>932</v>
      </c>
      <c r="W3198" t="s">
        <v>6</v>
      </c>
      <c r="X3198" t="s">
        <v>6</v>
      </c>
      <c r="Y3198" t="s">
        <v>6</v>
      </c>
      <c r="Z3198" t="s">
        <v>6</v>
      </c>
      <c r="AA3198" t="s">
        <v>6</v>
      </c>
      <c r="AB3198" t="s">
        <v>710</v>
      </c>
      <c r="AC3198" t="s">
        <v>711</v>
      </c>
    </row>
    <row r="3199" spans="1:29" x14ac:dyDescent="0.25">
      <c r="A3199" t="s">
        <v>389</v>
      </c>
      <c r="B3199">
        <v>313</v>
      </c>
      <c r="C3199" t="s">
        <v>142</v>
      </c>
      <c r="D3199">
        <v>1996</v>
      </c>
      <c r="E3199" t="s">
        <v>4193</v>
      </c>
      <c r="F3199" t="s">
        <v>6</v>
      </c>
      <c r="G3199" t="s">
        <v>6</v>
      </c>
      <c r="H3199" t="s">
        <v>6</v>
      </c>
      <c r="I3199">
        <v>213.60660320302418</v>
      </c>
      <c r="J3199" t="s">
        <v>6</v>
      </c>
      <c r="K3199" t="s">
        <v>6</v>
      </c>
      <c r="L3199" t="s">
        <v>6</v>
      </c>
      <c r="M3199" t="s">
        <v>6</v>
      </c>
      <c r="N3199" t="s">
        <v>6</v>
      </c>
      <c r="O3199">
        <v>20.231563514467325</v>
      </c>
      <c r="P3199">
        <v>5.9497626030693498</v>
      </c>
      <c r="Q3199" t="s">
        <v>6</v>
      </c>
      <c r="R3199" t="s">
        <v>6</v>
      </c>
      <c r="S3199" t="s">
        <v>6</v>
      </c>
      <c r="T3199" t="s">
        <v>441</v>
      </c>
      <c r="U3199" t="s">
        <v>396</v>
      </c>
      <c r="V3199" t="s">
        <v>932</v>
      </c>
      <c r="W3199" t="s">
        <v>6</v>
      </c>
      <c r="X3199" t="s">
        <v>6</v>
      </c>
      <c r="Y3199" t="s">
        <v>6</v>
      </c>
      <c r="Z3199" t="s">
        <v>6</v>
      </c>
      <c r="AA3199" t="s">
        <v>6</v>
      </c>
      <c r="AB3199" t="s">
        <v>710</v>
      </c>
      <c r="AC3199" t="s">
        <v>711</v>
      </c>
    </row>
    <row r="3200" spans="1:29" x14ac:dyDescent="0.25">
      <c r="A3200" t="s">
        <v>389</v>
      </c>
      <c r="B3200">
        <v>313</v>
      </c>
      <c r="C3200" t="s">
        <v>142</v>
      </c>
      <c r="D3200">
        <v>1997</v>
      </c>
      <c r="E3200" t="s">
        <v>4194</v>
      </c>
      <c r="F3200" t="s">
        <v>6</v>
      </c>
      <c r="G3200" t="s">
        <v>6</v>
      </c>
      <c r="H3200" t="s">
        <v>6</v>
      </c>
      <c r="I3200">
        <v>271.22176517542181</v>
      </c>
      <c r="J3200" t="s">
        <v>6</v>
      </c>
      <c r="K3200" t="s">
        <v>6</v>
      </c>
      <c r="L3200" t="s">
        <v>6</v>
      </c>
      <c r="M3200" t="s">
        <v>6</v>
      </c>
      <c r="N3200" t="s">
        <v>6</v>
      </c>
      <c r="O3200">
        <v>20.847557824391398</v>
      </c>
      <c r="P3200">
        <v>6.3323580206380301</v>
      </c>
      <c r="Q3200" t="s">
        <v>6</v>
      </c>
      <c r="R3200" t="s">
        <v>6</v>
      </c>
      <c r="S3200" t="s">
        <v>6</v>
      </c>
      <c r="T3200" t="s">
        <v>441</v>
      </c>
      <c r="U3200" t="s">
        <v>396</v>
      </c>
      <c r="V3200" t="s">
        <v>932</v>
      </c>
      <c r="W3200" t="s">
        <v>6</v>
      </c>
      <c r="X3200" t="s">
        <v>6</v>
      </c>
      <c r="Y3200" t="s">
        <v>6</v>
      </c>
      <c r="Z3200" t="s">
        <v>6</v>
      </c>
      <c r="AA3200" t="s">
        <v>6</v>
      </c>
      <c r="AB3200" t="s">
        <v>710</v>
      </c>
      <c r="AC3200" t="s">
        <v>711</v>
      </c>
    </row>
    <row r="3201" spans="1:29" x14ac:dyDescent="0.25">
      <c r="A3201" t="s">
        <v>389</v>
      </c>
      <c r="B3201">
        <v>313</v>
      </c>
      <c r="C3201" t="s">
        <v>142</v>
      </c>
      <c r="D3201">
        <v>1998</v>
      </c>
      <c r="E3201" t="s">
        <v>4195</v>
      </c>
      <c r="F3201" t="s">
        <v>6</v>
      </c>
      <c r="G3201" t="s">
        <v>6</v>
      </c>
      <c r="H3201" t="s">
        <v>6</v>
      </c>
      <c r="I3201">
        <v>223.87592654738671</v>
      </c>
      <c r="J3201" t="s">
        <v>6</v>
      </c>
      <c r="K3201" t="s">
        <v>6</v>
      </c>
      <c r="L3201" t="s">
        <v>6</v>
      </c>
      <c r="M3201" t="s">
        <v>6</v>
      </c>
      <c r="N3201" t="s">
        <v>6</v>
      </c>
      <c r="O3201">
        <v>20.030641059348962</v>
      </c>
      <c r="P3201">
        <v>6.8332161509187701</v>
      </c>
      <c r="Q3201" t="s">
        <v>6</v>
      </c>
      <c r="R3201" t="s">
        <v>6</v>
      </c>
      <c r="S3201" t="s">
        <v>6</v>
      </c>
      <c r="T3201" t="s">
        <v>441</v>
      </c>
      <c r="U3201" t="s">
        <v>396</v>
      </c>
      <c r="V3201" t="s">
        <v>932</v>
      </c>
      <c r="W3201" t="s">
        <v>6</v>
      </c>
      <c r="X3201" t="s">
        <v>6</v>
      </c>
      <c r="Y3201" t="s">
        <v>6</v>
      </c>
      <c r="Z3201" t="s">
        <v>6</v>
      </c>
      <c r="AA3201" t="s">
        <v>6</v>
      </c>
      <c r="AB3201" t="s">
        <v>710</v>
      </c>
      <c r="AC3201" t="s">
        <v>711</v>
      </c>
    </row>
    <row r="3202" spans="1:29" x14ac:dyDescent="0.25">
      <c r="A3202" t="s">
        <v>389</v>
      </c>
      <c r="B3202">
        <v>313</v>
      </c>
      <c r="C3202" t="s">
        <v>142</v>
      </c>
      <c r="D3202">
        <v>1999</v>
      </c>
      <c r="E3202" t="s">
        <v>4196</v>
      </c>
      <c r="F3202" t="s">
        <v>6</v>
      </c>
      <c r="G3202" t="s">
        <v>6</v>
      </c>
      <c r="H3202" t="s">
        <v>6</v>
      </c>
      <c r="I3202">
        <v>188.48381880727933</v>
      </c>
      <c r="J3202" t="s">
        <v>6</v>
      </c>
      <c r="K3202" t="s">
        <v>6</v>
      </c>
      <c r="L3202" t="s">
        <v>6</v>
      </c>
      <c r="M3202" t="s">
        <v>6</v>
      </c>
      <c r="N3202" t="s">
        <v>6</v>
      </c>
      <c r="O3202">
        <v>18.665644301193911</v>
      </c>
      <c r="P3202">
        <v>7.6838708423703403</v>
      </c>
      <c r="Q3202" t="s">
        <v>6</v>
      </c>
      <c r="R3202" t="s">
        <v>6</v>
      </c>
      <c r="S3202" t="s">
        <v>6</v>
      </c>
      <c r="T3202" t="s">
        <v>441</v>
      </c>
      <c r="U3202" t="s">
        <v>396</v>
      </c>
      <c r="V3202" t="s">
        <v>932</v>
      </c>
      <c r="W3202" t="s">
        <v>6</v>
      </c>
      <c r="X3202" t="s">
        <v>6</v>
      </c>
      <c r="Y3202" t="s">
        <v>6</v>
      </c>
      <c r="Z3202" t="s">
        <v>6</v>
      </c>
      <c r="AA3202" t="s">
        <v>6</v>
      </c>
      <c r="AB3202" t="s">
        <v>710</v>
      </c>
      <c r="AC3202" t="s">
        <v>711</v>
      </c>
    </row>
    <row r="3203" spans="1:29" x14ac:dyDescent="0.25">
      <c r="A3203" t="s">
        <v>389</v>
      </c>
      <c r="B3203">
        <v>313</v>
      </c>
      <c r="C3203" t="s">
        <v>142</v>
      </c>
      <c r="D3203">
        <v>2000</v>
      </c>
      <c r="E3203" t="s">
        <v>4197</v>
      </c>
      <c r="F3203" t="s">
        <v>6</v>
      </c>
      <c r="G3203" t="s">
        <v>6</v>
      </c>
      <c r="H3203" t="s">
        <v>6</v>
      </c>
      <c r="I3203">
        <v>227.7255926987456</v>
      </c>
      <c r="J3203" t="s">
        <v>6</v>
      </c>
      <c r="K3203" t="s">
        <v>6</v>
      </c>
      <c r="L3203" t="s">
        <v>6</v>
      </c>
      <c r="M3203" t="s">
        <v>6</v>
      </c>
      <c r="N3203" t="s">
        <v>6</v>
      </c>
      <c r="O3203">
        <v>18.710029719490965</v>
      </c>
      <c r="P3203">
        <v>8.0764649904634798</v>
      </c>
      <c r="Q3203" t="s">
        <v>6</v>
      </c>
      <c r="R3203" t="s">
        <v>6</v>
      </c>
      <c r="S3203" t="s">
        <v>6</v>
      </c>
      <c r="T3203" t="s">
        <v>441</v>
      </c>
      <c r="U3203" t="s">
        <v>396</v>
      </c>
      <c r="V3203" t="s">
        <v>932</v>
      </c>
      <c r="W3203" t="s">
        <v>6</v>
      </c>
      <c r="X3203" t="s">
        <v>6</v>
      </c>
      <c r="Y3203" t="s">
        <v>6</v>
      </c>
      <c r="Z3203" t="s">
        <v>6</v>
      </c>
      <c r="AA3203" t="s">
        <v>6</v>
      </c>
      <c r="AB3203" t="s">
        <v>710</v>
      </c>
      <c r="AC3203" t="s">
        <v>711</v>
      </c>
    </row>
    <row r="3204" spans="1:29" x14ac:dyDescent="0.25">
      <c r="A3204" t="s">
        <v>389</v>
      </c>
      <c r="B3204">
        <v>313</v>
      </c>
      <c r="C3204" t="s">
        <v>142</v>
      </c>
      <c r="D3204">
        <v>2001</v>
      </c>
      <c r="E3204" t="s">
        <v>4198</v>
      </c>
      <c r="F3204" t="s">
        <v>6</v>
      </c>
      <c r="G3204" t="s">
        <v>6</v>
      </c>
      <c r="H3204" t="s">
        <v>6</v>
      </c>
      <c r="I3204">
        <v>181.77017575063226</v>
      </c>
      <c r="J3204" t="s">
        <v>6</v>
      </c>
      <c r="K3204" t="s">
        <v>6</v>
      </c>
      <c r="L3204" t="s">
        <v>6</v>
      </c>
      <c r="M3204" t="s">
        <v>6</v>
      </c>
      <c r="N3204" t="s">
        <v>6</v>
      </c>
      <c r="O3204">
        <v>18.211669410404184</v>
      </c>
      <c r="P3204">
        <v>8.3178316378541197</v>
      </c>
      <c r="Q3204" t="s">
        <v>6</v>
      </c>
      <c r="R3204" t="s">
        <v>6</v>
      </c>
      <c r="S3204" t="s">
        <v>6</v>
      </c>
      <c r="T3204" t="s">
        <v>441</v>
      </c>
      <c r="U3204" t="s">
        <v>396</v>
      </c>
      <c r="V3204" t="s">
        <v>932</v>
      </c>
      <c r="W3204" t="s">
        <v>6</v>
      </c>
      <c r="X3204" t="s">
        <v>6</v>
      </c>
      <c r="Y3204" t="s">
        <v>6</v>
      </c>
      <c r="Z3204" t="s">
        <v>6</v>
      </c>
      <c r="AA3204" t="s">
        <v>6</v>
      </c>
      <c r="AB3204" t="s">
        <v>710</v>
      </c>
      <c r="AC3204" t="s">
        <v>711</v>
      </c>
    </row>
    <row r="3205" spans="1:29" x14ac:dyDescent="0.25">
      <c r="A3205" t="s">
        <v>389</v>
      </c>
      <c r="B3205">
        <v>313</v>
      </c>
      <c r="C3205" t="s">
        <v>142</v>
      </c>
      <c r="D3205">
        <v>2002</v>
      </c>
      <c r="E3205" t="s">
        <v>4199</v>
      </c>
      <c r="F3205" t="s">
        <v>6</v>
      </c>
      <c r="G3205" t="s">
        <v>6</v>
      </c>
      <c r="H3205" t="s">
        <v>6</v>
      </c>
      <c r="I3205">
        <v>187.96623798099785</v>
      </c>
      <c r="J3205" t="s">
        <v>6</v>
      </c>
      <c r="K3205" t="s">
        <v>6</v>
      </c>
      <c r="L3205" t="s">
        <v>6</v>
      </c>
      <c r="M3205" t="s">
        <v>6</v>
      </c>
      <c r="N3205" t="s">
        <v>6</v>
      </c>
      <c r="O3205">
        <v>18.818490287901817</v>
      </c>
      <c r="P3205">
        <v>8.8811693947333303</v>
      </c>
      <c r="Q3205" t="s">
        <v>6</v>
      </c>
      <c r="R3205" t="s">
        <v>6</v>
      </c>
      <c r="S3205" t="s">
        <v>6</v>
      </c>
      <c r="T3205" t="s">
        <v>441</v>
      </c>
      <c r="U3205" t="s">
        <v>396</v>
      </c>
      <c r="V3205" t="s">
        <v>932</v>
      </c>
      <c r="W3205" t="s">
        <v>6</v>
      </c>
      <c r="X3205" t="s">
        <v>6</v>
      </c>
      <c r="Y3205" t="s">
        <v>6</v>
      </c>
      <c r="Z3205" t="s">
        <v>6</v>
      </c>
      <c r="AA3205" t="s">
        <v>6</v>
      </c>
      <c r="AB3205" t="s">
        <v>710</v>
      </c>
      <c r="AC3205" t="s">
        <v>711</v>
      </c>
    </row>
    <row r="3206" spans="1:29" x14ac:dyDescent="0.25">
      <c r="A3206" t="s">
        <v>389</v>
      </c>
      <c r="B3206">
        <v>313</v>
      </c>
      <c r="C3206" t="s">
        <v>142</v>
      </c>
      <c r="D3206">
        <v>2003</v>
      </c>
      <c r="E3206" t="s">
        <v>4200</v>
      </c>
      <c r="F3206" t="s">
        <v>6</v>
      </c>
      <c r="G3206" t="s">
        <v>6</v>
      </c>
      <c r="H3206" t="s">
        <v>6</v>
      </c>
      <c r="I3206">
        <v>231.69775475295631</v>
      </c>
      <c r="J3206" t="s">
        <v>6</v>
      </c>
      <c r="K3206" t="s">
        <v>6</v>
      </c>
      <c r="L3206" t="s">
        <v>6</v>
      </c>
      <c r="M3206" t="s">
        <v>6</v>
      </c>
      <c r="N3206" t="s">
        <v>6</v>
      </c>
      <c r="O3206">
        <v>20.853542001366129</v>
      </c>
      <c r="P3206">
        <v>8.8700902699350692</v>
      </c>
      <c r="Q3206" t="s">
        <v>6</v>
      </c>
      <c r="R3206" t="s">
        <v>6</v>
      </c>
      <c r="S3206" t="s">
        <v>6</v>
      </c>
      <c r="T3206" t="s">
        <v>441</v>
      </c>
      <c r="U3206" t="s">
        <v>396</v>
      </c>
      <c r="V3206" t="s">
        <v>932</v>
      </c>
      <c r="W3206" t="s">
        <v>6</v>
      </c>
      <c r="X3206" t="s">
        <v>6</v>
      </c>
      <c r="Y3206" t="s">
        <v>6</v>
      </c>
      <c r="Z3206" t="s">
        <v>6</v>
      </c>
      <c r="AA3206" t="s">
        <v>6</v>
      </c>
      <c r="AB3206" t="s">
        <v>710</v>
      </c>
      <c r="AC3206" t="s">
        <v>711</v>
      </c>
    </row>
    <row r="3207" spans="1:29" x14ac:dyDescent="0.25">
      <c r="A3207" t="s">
        <v>389</v>
      </c>
      <c r="B3207">
        <v>313</v>
      </c>
      <c r="C3207" t="s">
        <v>142</v>
      </c>
      <c r="D3207">
        <v>2004</v>
      </c>
      <c r="E3207" t="s">
        <v>4201</v>
      </c>
      <c r="F3207" t="s">
        <v>6</v>
      </c>
      <c r="G3207" t="s">
        <v>6</v>
      </c>
      <c r="H3207" t="s">
        <v>6</v>
      </c>
      <c r="I3207">
        <v>202.57346595853005</v>
      </c>
      <c r="J3207" t="s">
        <v>6</v>
      </c>
      <c r="K3207" t="s">
        <v>6</v>
      </c>
      <c r="L3207" t="s">
        <v>6</v>
      </c>
      <c r="M3207" t="s">
        <v>6</v>
      </c>
      <c r="N3207" t="s">
        <v>6</v>
      </c>
      <c r="O3207">
        <v>21.399188364083564</v>
      </c>
      <c r="P3207">
        <v>9.0552826912460596</v>
      </c>
      <c r="Q3207" t="s">
        <v>6</v>
      </c>
      <c r="R3207" t="s">
        <v>6</v>
      </c>
      <c r="S3207" t="s">
        <v>6</v>
      </c>
      <c r="T3207" t="s">
        <v>441</v>
      </c>
      <c r="U3207" t="s">
        <v>396</v>
      </c>
      <c r="V3207" t="s">
        <v>932</v>
      </c>
      <c r="W3207" t="s">
        <v>6</v>
      </c>
      <c r="X3207" t="s">
        <v>6</v>
      </c>
      <c r="Y3207" t="s">
        <v>6</v>
      </c>
      <c r="Z3207" t="s">
        <v>6</v>
      </c>
      <c r="AA3207" t="s">
        <v>6</v>
      </c>
      <c r="AB3207" t="s">
        <v>710</v>
      </c>
      <c r="AC3207" t="s">
        <v>711</v>
      </c>
    </row>
    <row r="3208" spans="1:29" x14ac:dyDescent="0.25">
      <c r="A3208" t="s">
        <v>389</v>
      </c>
      <c r="B3208">
        <v>313</v>
      </c>
      <c r="C3208" t="s">
        <v>142</v>
      </c>
      <c r="D3208">
        <v>2005</v>
      </c>
      <c r="E3208" t="s">
        <v>4202</v>
      </c>
      <c r="F3208" t="s">
        <v>6</v>
      </c>
      <c r="G3208" t="s">
        <v>6</v>
      </c>
      <c r="H3208" t="s">
        <v>6</v>
      </c>
      <c r="I3208">
        <v>249.84254435037576</v>
      </c>
      <c r="J3208" t="s">
        <v>6</v>
      </c>
      <c r="K3208" t="s">
        <v>6</v>
      </c>
      <c r="L3208" t="s">
        <v>6</v>
      </c>
      <c r="M3208" t="s">
        <v>6</v>
      </c>
      <c r="N3208" t="s">
        <v>6</v>
      </c>
      <c r="O3208">
        <v>22.042568160051562</v>
      </c>
      <c r="P3208">
        <v>9.8361950579307091</v>
      </c>
      <c r="Q3208" t="s">
        <v>6</v>
      </c>
      <c r="R3208" t="s">
        <v>6</v>
      </c>
      <c r="S3208" t="s">
        <v>6</v>
      </c>
      <c r="T3208" t="s">
        <v>441</v>
      </c>
      <c r="U3208" t="s">
        <v>396</v>
      </c>
      <c r="V3208" t="s">
        <v>932</v>
      </c>
      <c r="W3208" t="s">
        <v>6</v>
      </c>
      <c r="X3208" t="s">
        <v>6</v>
      </c>
      <c r="Y3208" t="s">
        <v>6</v>
      </c>
      <c r="Z3208" t="s">
        <v>6</v>
      </c>
      <c r="AA3208" t="s">
        <v>6</v>
      </c>
      <c r="AB3208" t="s">
        <v>710</v>
      </c>
      <c r="AC3208" t="s">
        <v>711</v>
      </c>
    </row>
    <row r="3209" spans="1:29" x14ac:dyDescent="0.25">
      <c r="A3209" t="s">
        <v>389</v>
      </c>
      <c r="B3209">
        <v>313</v>
      </c>
      <c r="C3209" t="s">
        <v>142</v>
      </c>
      <c r="D3209">
        <v>2006</v>
      </c>
      <c r="E3209" t="s">
        <v>4203</v>
      </c>
      <c r="F3209" t="s">
        <v>6</v>
      </c>
      <c r="G3209" t="s">
        <v>6</v>
      </c>
      <c r="H3209" t="s">
        <v>6</v>
      </c>
      <c r="I3209">
        <v>242.1686300557852</v>
      </c>
      <c r="J3209" t="s">
        <v>6</v>
      </c>
      <c r="K3209" t="s">
        <v>6</v>
      </c>
      <c r="L3209" t="s">
        <v>6</v>
      </c>
      <c r="M3209" t="s">
        <v>6</v>
      </c>
      <c r="N3209" t="s">
        <v>6</v>
      </c>
      <c r="O3209">
        <v>22.777445069998986</v>
      </c>
      <c r="P3209">
        <v>10.167254113106299</v>
      </c>
      <c r="Q3209" t="s">
        <v>6</v>
      </c>
      <c r="R3209" t="s">
        <v>6</v>
      </c>
      <c r="S3209" t="s">
        <v>6</v>
      </c>
      <c r="T3209" t="s">
        <v>441</v>
      </c>
      <c r="U3209" t="s">
        <v>396</v>
      </c>
      <c r="V3209" t="s">
        <v>932</v>
      </c>
      <c r="W3209" t="s">
        <v>6</v>
      </c>
      <c r="X3209" t="s">
        <v>6</v>
      </c>
      <c r="Y3209" t="s">
        <v>6</v>
      </c>
      <c r="Z3209" t="s">
        <v>6</v>
      </c>
      <c r="AA3209" t="s">
        <v>6</v>
      </c>
      <c r="AB3209" t="s">
        <v>710</v>
      </c>
      <c r="AC3209" t="s">
        <v>711</v>
      </c>
    </row>
    <row r="3210" spans="1:29" x14ac:dyDescent="0.25">
      <c r="A3210" t="s">
        <v>389</v>
      </c>
      <c r="B3210">
        <v>313</v>
      </c>
      <c r="C3210" t="s">
        <v>142</v>
      </c>
      <c r="D3210">
        <v>2007</v>
      </c>
      <c r="E3210" t="s">
        <v>4204</v>
      </c>
      <c r="F3210" t="s">
        <v>6</v>
      </c>
      <c r="G3210" t="s">
        <v>6</v>
      </c>
      <c r="H3210" t="s">
        <v>6</v>
      </c>
      <c r="I3210">
        <v>308.30226713585523</v>
      </c>
      <c r="J3210" t="s">
        <v>6</v>
      </c>
      <c r="K3210" t="s">
        <v>6</v>
      </c>
      <c r="L3210" t="s">
        <v>6</v>
      </c>
      <c r="M3210" t="s">
        <v>6</v>
      </c>
      <c r="N3210" t="s">
        <v>6</v>
      </c>
      <c r="O3210">
        <v>22.990841588271394</v>
      </c>
      <c r="P3210">
        <v>10.6183455295755</v>
      </c>
      <c r="Q3210" t="s">
        <v>6</v>
      </c>
      <c r="R3210" t="s">
        <v>6</v>
      </c>
      <c r="S3210" t="s">
        <v>6</v>
      </c>
      <c r="T3210" t="s">
        <v>441</v>
      </c>
      <c r="U3210" t="s">
        <v>396</v>
      </c>
      <c r="V3210" t="s">
        <v>932</v>
      </c>
      <c r="W3210" t="s">
        <v>6</v>
      </c>
      <c r="X3210" t="s">
        <v>6</v>
      </c>
      <c r="Y3210" t="s">
        <v>6</v>
      </c>
      <c r="Z3210" t="s">
        <v>6</v>
      </c>
      <c r="AA3210" t="s">
        <v>6</v>
      </c>
      <c r="AB3210" t="s">
        <v>710</v>
      </c>
      <c r="AC3210" t="s">
        <v>711</v>
      </c>
    </row>
    <row r="3211" spans="1:29" x14ac:dyDescent="0.25">
      <c r="A3211" t="s">
        <v>389</v>
      </c>
      <c r="B3211">
        <v>313</v>
      </c>
      <c r="C3211" t="s">
        <v>142</v>
      </c>
      <c r="D3211">
        <v>2008</v>
      </c>
      <c r="E3211" t="s">
        <v>4205</v>
      </c>
      <c r="F3211" t="s">
        <v>6</v>
      </c>
      <c r="G3211" t="s">
        <v>6</v>
      </c>
      <c r="H3211" t="s">
        <v>6</v>
      </c>
      <c r="I3211">
        <v>272.47202033117213</v>
      </c>
      <c r="J3211" t="s">
        <v>6</v>
      </c>
      <c r="K3211" t="s">
        <v>6</v>
      </c>
      <c r="L3211" t="s">
        <v>6</v>
      </c>
      <c r="M3211" t="s">
        <v>6</v>
      </c>
      <c r="N3211" t="s">
        <v>6</v>
      </c>
      <c r="O3211">
        <v>25.45550497860134</v>
      </c>
      <c r="P3211">
        <v>10.525998216308899</v>
      </c>
      <c r="Q3211" t="s">
        <v>6</v>
      </c>
      <c r="R3211" t="s">
        <v>6</v>
      </c>
      <c r="S3211" t="s">
        <v>6</v>
      </c>
      <c r="T3211" t="s">
        <v>441</v>
      </c>
      <c r="U3211" t="s">
        <v>396</v>
      </c>
      <c r="V3211" t="s">
        <v>932</v>
      </c>
      <c r="W3211" t="s">
        <v>6</v>
      </c>
      <c r="X3211" t="s">
        <v>6</v>
      </c>
      <c r="Y3211" t="s">
        <v>6</v>
      </c>
      <c r="Z3211" t="s">
        <v>6</v>
      </c>
      <c r="AA3211" t="s">
        <v>6</v>
      </c>
      <c r="AB3211" t="s">
        <v>710</v>
      </c>
      <c r="AC3211" t="s">
        <v>711</v>
      </c>
    </row>
    <row r="3212" spans="1:29" x14ac:dyDescent="0.25">
      <c r="A3212" t="s">
        <v>389</v>
      </c>
      <c r="B3212">
        <v>313</v>
      </c>
      <c r="C3212" t="s">
        <v>142</v>
      </c>
      <c r="D3212">
        <v>2009</v>
      </c>
      <c r="E3212" t="s">
        <v>4206</v>
      </c>
      <c r="F3212" t="s">
        <v>6</v>
      </c>
      <c r="G3212" t="s">
        <v>6</v>
      </c>
      <c r="H3212" t="s">
        <v>6</v>
      </c>
      <c r="I3212">
        <v>300.57925760366129</v>
      </c>
      <c r="J3212" t="s">
        <v>6</v>
      </c>
      <c r="K3212" t="s">
        <v>6</v>
      </c>
      <c r="L3212" t="s">
        <v>6</v>
      </c>
      <c r="M3212" t="s">
        <v>6</v>
      </c>
      <c r="N3212" t="s">
        <v>6</v>
      </c>
      <c r="O3212">
        <v>30.909271624056839</v>
      </c>
      <c r="P3212">
        <v>9.9819595800460608</v>
      </c>
      <c r="Q3212" t="s">
        <v>6</v>
      </c>
      <c r="R3212" t="s">
        <v>6</v>
      </c>
      <c r="S3212" t="s">
        <v>6</v>
      </c>
      <c r="T3212" t="s">
        <v>441</v>
      </c>
      <c r="U3212" t="s">
        <v>396</v>
      </c>
      <c r="V3212" t="s">
        <v>932</v>
      </c>
      <c r="W3212" t="s">
        <v>6</v>
      </c>
      <c r="X3212" t="s">
        <v>6</v>
      </c>
      <c r="Y3212" t="s">
        <v>6</v>
      </c>
      <c r="Z3212" t="s">
        <v>6</v>
      </c>
      <c r="AA3212" t="s">
        <v>6</v>
      </c>
      <c r="AB3212" t="s">
        <v>710</v>
      </c>
      <c r="AC3212" t="s">
        <v>711</v>
      </c>
    </row>
    <row r="3213" spans="1:29" x14ac:dyDescent="0.25">
      <c r="A3213" t="s">
        <v>389</v>
      </c>
      <c r="B3213">
        <v>313</v>
      </c>
      <c r="C3213" t="s">
        <v>142</v>
      </c>
      <c r="D3213">
        <v>2010</v>
      </c>
      <c r="E3213" t="s">
        <v>4207</v>
      </c>
      <c r="F3213" t="s">
        <v>6</v>
      </c>
      <c r="G3213" t="s">
        <v>6</v>
      </c>
      <c r="H3213" t="s">
        <v>6</v>
      </c>
      <c r="I3213">
        <v>298.19637830592404</v>
      </c>
      <c r="J3213" t="s">
        <v>6</v>
      </c>
      <c r="K3213" t="s">
        <v>6</v>
      </c>
      <c r="L3213" t="s">
        <v>6</v>
      </c>
      <c r="M3213" t="s">
        <v>6</v>
      </c>
      <c r="N3213" t="s">
        <v>6</v>
      </c>
      <c r="O3213">
        <v>33.692271282600224</v>
      </c>
      <c r="P3213">
        <v>10.0957631246328</v>
      </c>
      <c r="Q3213" t="s">
        <v>6</v>
      </c>
      <c r="R3213" t="s">
        <v>6</v>
      </c>
      <c r="S3213" t="s">
        <v>6</v>
      </c>
      <c r="T3213" t="s">
        <v>441</v>
      </c>
      <c r="U3213" t="s">
        <v>396</v>
      </c>
      <c r="V3213" t="s">
        <v>932</v>
      </c>
      <c r="W3213" t="s">
        <v>6</v>
      </c>
      <c r="X3213" t="s">
        <v>6</v>
      </c>
      <c r="Y3213" t="s">
        <v>6</v>
      </c>
      <c r="Z3213" t="s">
        <v>6</v>
      </c>
      <c r="AA3213" t="s">
        <v>6</v>
      </c>
      <c r="AB3213" t="s">
        <v>710</v>
      </c>
      <c r="AC3213" t="s">
        <v>711</v>
      </c>
    </row>
    <row r="3214" spans="1:29" x14ac:dyDescent="0.25">
      <c r="A3214" t="s">
        <v>389</v>
      </c>
      <c r="B3214">
        <v>313</v>
      </c>
      <c r="C3214" t="s">
        <v>142</v>
      </c>
      <c r="D3214">
        <v>2011</v>
      </c>
      <c r="E3214" t="s">
        <v>4208</v>
      </c>
      <c r="F3214" t="s">
        <v>6</v>
      </c>
      <c r="G3214" t="s">
        <v>6</v>
      </c>
      <c r="H3214" t="s">
        <v>6</v>
      </c>
      <c r="I3214">
        <v>325.36175567236836</v>
      </c>
      <c r="J3214" t="s">
        <v>6</v>
      </c>
      <c r="K3214" t="s">
        <v>6</v>
      </c>
      <c r="L3214" t="s">
        <v>6</v>
      </c>
      <c r="M3214" t="s">
        <v>6</v>
      </c>
      <c r="N3214" t="s">
        <v>6</v>
      </c>
      <c r="O3214">
        <v>35.306421581598983</v>
      </c>
      <c r="P3214">
        <v>10.070452174776801</v>
      </c>
      <c r="Q3214" t="s">
        <v>6</v>
      </c>
      <c r="R3214" t="s">
        <v>6</v>
      </c>
      <c r="S3214" t="s">
        <v>6</v>
      </c>
      <c r="T3214" t="s">
        <v>441</v>
      </c>
      <c r="U3214" t="s">
        <v>396</v>
      </c>
      <c r="V3214" t="s">
        <v>932</v>
      </c>
      <c r="W3214" t="s">
        <v>6</v>
      </c>
      <c r="X3214" t="s">
        <v>6</v>
      </c>
      <c r="Y3214" t="s">
        <v>6</v>
      </c>
      <c r="Z3214" t="s">
        <v>6</v>
      </c>
      <c r="AA3214" t="s">
        <v>6</v>
      </c>
      <c r="AB3214" t="s">
        <v>710</v>
      </c>
      <c r="AC3214" t="s">
        <v>711</v>
      </c>
    </row>
    <row r="3215" spans="1:29" x14ac:dyDescent="0.25">
      <c r="A3215" t="s">
        <v>389</v>
      </c>
      <c r="B3215">
        <v>313</v>
      </c>
      <c r="C3215" t="s">
        <v>142</v>
      </c>
      <c r="D3215">
        <v>2012</v>
      </c>
      <c r="E3215" t="s">
        <v>4209</v>
      </c>
      <c r="F3215" t="s">
        <v>6</v>
      </c>
      <c r="G3215" t="s">
        <v>6</v>
      </c>
      <c r="H3215" t="s">
        <v>6</v>
      </c>
      <c r="I3215">
        <v>295.67549445972509</v>
      </c>
      <c r="J3215" t="s">
        <v>6</v>
      </c>
      <c r="K3215" t="s">
        <v>6</v>
      </c>
      <c r="L3215" t="s">
        <v>6</v>
      </c>
      <c r="M3215" t="s">
        <v>6</v>
      </c>
      <c r="N3215" t="s">
        <v>6</v>
      </c>
      <c r="O3215">
        <v>36.44950381755632</v>
      </c>
      <c r="P3215">
        <v>10.7204968264009</v>
      </c>
      <c r="Q3215" t="s">
        <v>6</v>
      </c>
      <c r="R3215" t="s">
        <v>6</v>
      </c>
      <c r="S3215" t="s">
        <v>6</v>
      </c>
      <c r="T3215" t="s">
        <v>441</v>
      </c>
      <c r="U3215" t="s">
        <v>396</v>
      </c>
      <c r="V3215" t="s">
        <v>932</v>
      </c>
      <c r="W3215" t="s">
        <v>6</v>
      </c>
      <c r="X3215" t="s">
        <v>6</v>
      </c>
      <c r="Y3215" t="s">
        <v>6</v>
      </c>
      <c r="Z3215" t="s">
        <v>6</v>
      </c>
      <c r="AA3215" t="s">
        <v>6</v>
      </c>
      <c r="AB3215" t="s">
        <v>710</v>
      </c>
      <c r="AC3215" t="s">
        <v>711</v>
      </c>
    </row>
    <row r="3216" spans="1:29" x14ac:dyDescent="0.25">
      <c r="A3216" t="s">
        <v>389</v>
      </c>
      <c r="B3216">
        <v>313</v>
      </c>
      <c r="C3216" t="s">
        <v>142</v>
      </c>
      <c r="D3216">
        <v>2013</v>
      </c>
      <c r="E3216" t="s">
        <v>4210</v>
      </c>
      <c r="F3216" t="s">
        <v>6</v>
      </c>
      <c r="G3216" t="s">
        <v>6</v>
      </c>
      <c r="H3216" t="s">
        <v>6</v>
      </c>
      <c r="I3216">
        <v>344.42059256365872</v>
      </c>
      <c r="J3216" t="s">
        <v>6</v>
      </c>
      <c r="K3216" t="s">
        <v>6</v>
      </c>
      <c r="L3216" t="s">
        <v>6</v>
      </c>
      <c r="M3216" t="s">
        <v>6</v>
      </c>
      <c r="N3216" t="s">
        <v>6</v>
      </c>
      <c r="O3216">
        <v>43.920014328319198</v>
      </c>
      <c r="P3216">
        <v>10.677161817263601</v>
      </c>
      <c r="Q3216" t="s">
        <v>6</v>
      </c>
      <c r="R3216" t="s">
        <v>6</v>
      </c>
      <c r="S3216" t="s">
        <v>6</v>
      </c>
      <c r="T3216" t="s">
        <v>441</v>
      </c>
      <c r="U3216" t="s">
        <v>396</v>
      </c>
      <c r="V3216" t="s">
        <v>932</v>
      </c>
      <c r="W3216" t="s">
        <v>6</v>
      </c>
      <c r="X3216" t="s">
        <v>6</v>
      </c>
      <c r="Y3216" t="s">
        <v>6</v>
      </c>
      <c r="Z3216" t="s">
        <v>6</v>
      </c>
      <c r="AA3216" t="s">
        <v>6</v>
      </c>
      <c r="AB3216" t="s">
        <v>710</v>
      </c>
      <c r="AC3216" t="s">
        <v>711</v>
      </c>
    </row>
    <row r="3217" spans="1:29" x14ac:dyDescent="0.25">
      <c r="A3217" t="s">
        <v>389</v>
      </c>
      <c r="B3217">
        <v>313</v>
      </c>
      <c r="C3217" t="s">
        <v>142</v>
      </c>
      <c r="D3217">
        <v>2014</v>
      </c>
      <c r="E3217" t="s">
        <v>4211</v>
      </c>
      <c r="F3217" t="s">
        <v>6</v>
      </c>
      <c r="G3217" t="s">
        <v>6</v>
      </c>
      <c r="H3217" t="s">
        <v>6</v>
      </c>
      <c r="I3217">
        <v>332.7412803394925</v>
      </c>
      <c r="J3217" t="s">
        <v>6</v>
      </c>
      <c r="K3217" t="s">
        <v>6</v>
      </c>
      <c r="L3217" t="s">
        <v>6</v>
      </c>
      <c r="M3217" t="s">
        <v>6</v>
      </c>
      <c r="N3217" t="s">
        <v>6</v>
      </c>
      <c r="O3217">
        <v>47.586577620944794</v>
      </c>
      <c r="P3217">
        <v>10.843753129514401</v>
      </c>
      <c r="Q3217" t="s">
        <v>6</v>
      </c>
      <c r="R3217" t="s">
        <v>6</v>
      </c>
      <c r="S3217" t="s">
        <v>6</v>
      </c>
      <c r="T3217" t="s">
        <v>441</v>
      </c>
      <c r="U3217" t="s">
        <v>396</v>
      </c>
      <c r="V3217" t="s">
        <v>932</v>
      </c>
      <c r="W3217" t="s">
        <v>6</v>
      </c>
      <c r="X3217" t="s">
        <v>6</v>
      </c>
      <c r="Y3217" t="s">
        <v>6</v>
      </c>
      <c r="Z3217" t="s">
        <v>6</v>
      </c>
      <c r="AA3217" t="s">
        <v>6</v>
      </c>
      <c r="AB3217" t="s">
        <v>710</v>
      </c>
      <c r="AC3217" t="s">
        <v>711</v>
      </c>
    </row>
    <row r="3218" spans="1:29" x14ac:dyDescent="0.25">
      <c r="A3218" t="s">
        <v>389</v>
      </c>
      <c r="B3218">
        <v>313</v>
      </c>
      <c r="C3218" t="s">
        <v>142</v>
      </c>
      <c r="D3218">
        <v>2015</v>
      </c>
      <c r="E3218" t="s">
        <v>4212</v>
      </c>
      <c r="F3218" t="s">
        <v>6</v>
      </c>
      <c r="G3218" t="s">
        <v>6</v>
      </c>
      <c r="H3218" t="s">
        <v>6</v>
      </c>
      <c r="I3218">
        <v>373.98111753255864</v>
      </c>
      <c r="J3218" t="s">
        <v>6</v>
      </c>
      <c r="K3218" t="s">
        <v>6</v>
      </c>
      <c r="L3218" t="s">
        <v>6</v>
      </c>
      <c r="M3218" t="s">
        <v>6</v>
      </c>
      <c r="N3218" t="s">
        <v>6</v>
      </c>
      <c r="O3218">
        <v>50.154879156248334</v>
      </c>
      <c r="P3218">
        <v>11.239953310300599</v>
      </c>
      <c r="Q3218" t="s">
        <v>6</v>
      </c>
      <c r="R3218" t="s">
        <v>6</v>
      </c>
      <c r="S3218" t="s">
        <v>6</v>
      </c>
      <c r="T3218" t="s">
        <v>441</v>
      </c>
      <c r="U3218" t="s">
        <v>396</v>
      </c>
      <c r="V3218" t="s">
        <v>932</v>
      </c>
      <c r="W3218" t="s">
        <v>6</v>
      </c>
      <c r="X3218" t="s">
        <v>6</v>
      </c>
      <c r="Y3218" t="s">
        <v>6</v>
      </c>
      <c r="Z3218" t="s">
        <v>6</v>
      </c>
      <c r="AA3218" t="s">
        <v>6</v>
      </c>
      <c r="AB3218" t="s">
        <v>710</v>
      </c>
      <c r="AC3218" t="s">
        <v>711</v>
      </c>
    </row>
    <row r="3219" spans="1:29" x14ac:dyDescent="0.25">
      <c r="A3219" t="s">
        <v>389</v>
      </c>
      <c r="B3219">
        <v>313</v>
      </c>
      <c r="C3219" t="s">
        <v>142</v>
      </c>
      <c r="D3219">
        <v>2016</v>
      </c>
      <c r="E3219" t="s">
        <v>4213</v>
      </c>
      <c r="F3219" t="s">
        <v>6</v>
      </c>
      <c r="G3219" t="s">
        <v>6</v>
      </c>
      <c r="H3219" t="s">
        <v>6</v>
      </c>
      <c r="I3219">
        <v>337.0628541705679</v>
      </c>
      <c r="J3219" t="s">
        <v>6</v>
      </c>
      <c r="K3219" t="s">
        <v>6</v>
      </c>
      <c r="L3219" t="s">
        <v>6</v>
      </c>
      <c r="M3219" t="s">
        <v>6</v>
      </c>
      <c r="N3219" t="s">
        <v>6</v>
      </c>
      <c r="O3219">
        <v>52.964509435213735</v>
      </c>
      <c r="P3219">
        <v>11.261816759194399</v>
      </c>
      <c r="Q3219" t="s">
        <v>6</v>
      </c>
      <c r="R3219" t="s">
        <v>6</v>
      </c>
      <c r="S3219" t="s">
        <v>6</v>
      </c>
      <c r="T3219" t="s">
        <v>441</v>
      </c>
      <c r="U3219" t="s">
        <v>396</v>
      </c>
      <c r="V3219" t="s">
        <v>932</v>
      </c>
      <c r="W3219" t="s">
        <v>6</v>
      </c>
      <c r="X3219" t="s">
        <v>6</v>
      </c>
      <c r="Y3219" t="s">
        <v>6</v>
      </c>
      <c r="Z3219" t="s">
        <v>6</v>
      </c>
      <c r="AA3219" t="s">
        <v>6</v>
      </c>
      <c r="AB3219" t="s">
        <v>710</v>
      </c>
      <c r="AC3219" t="s">
        <v>711</v>
      </c>
    </row>
    <row r="3220" spans="1:29" x14ac:dyDescent="0.25">
      <c r="A3220" t="s">
        <v>389</v>
      </c>
      <c r="B3220">
        <v>316</v>
      </c>
      <c r="C3220" t="s">
        <v>42</v>
      </c>
      <c r="D3220">
        <v>1950</v>
      </c>
      <c r="E3220" t="s">
        <v>4214</v>
      </c>
      <c r="F3220" t="s">
        <v>6</v>
      </c>
      <c r="G3220" t="s">
        <v>6</v>
      </c>
      <c r="H3220" t="s">
        <v>6</v>
      </c>
      <c r="I3220" t="s">
        <v>6</v>
      </c>
      <c r="J3220" t="s">
        <v>6</v>
      </c>
      <c r="K3220" t="s">
        <v>6</v>
      </c>
      <c r="L3220" t="s">
        <v>6</v>
      </c>
      <c r="M3220" t="s">
        <v>6</v>
      </c>
      <c r="N3220" t="s">
        <v>6</v>
      </c>
      <c r="O3220" t="s">
        <v>6</v>
      </c>
      <c r="P3220" t="s">
        <v>6</v>
      </c>
      <c r="Q3220" t="s">
        <v>6</v>
      </c>
      <c r="R3220" t="s">
        <v>6</v>
      </c>
      <c r="S3220" t="s">
        <v>6</v>
      </c>
      <c r="T3220" t="s">
        <v>6</v>
      </c>
      <c r="U3220" t="s">
        <v>6</v>
      </c>
      <c r="V3220" t="s">
        <v>6</v>
      </c>
      <c r="W3220" t="s">
        <v>6</v>
      </c>
      <c r="X3220" t="s">
        <v>6</v>
      </c>
      <c r="Y3220" t="s">
        <v>6</v>
      </c>
      <c r="Z3220" t="s">
        <v>6</v>
      </c>
      <c r="AA3220" t="s">
        <v>6</v>
      </c>
      <c r="AB3220" t="s">
        <v>712</v>
      </c>
      <c r="AC3220" t="s">
        <v>713</v>
      </c>
    </row>
    <row r="3221" spans="1:29" x14ac:dyDescent="0.25">
      <c r="A3221" t="s">
        <v>389</v>
      </c>
      <c r="B3221">
        <v>316</v>
      </c>
      <c r="C3221" t="s">
        <v>42</v>
      </c>
      <c r="D3221">
        <v>1951</v>
      </c>
      <c r="E3221" t="s">
        <v>4215</v>
      </c>
      <c r="F3221" t="s">
        <v>6</v>
      </c>
      <c r="G3221" t="s">
        <v>6</v>
      </c>
      <c r="H3221" t="s">
        <v>6</v>
      </c>
      <c r="I3221" t="s">
        <v>6</v>
      </c>
      <c r="J3221" t="s">
        <v>6</v>
      </c>
      <c r="K3221" t="s">
        <v>6</v>
      </c>
      <c r="L3221" t="s">
        <v>6</v>
      </c>
      <c r="M3221" t="s">
        <v>6</v>
      </c>
      <c r="N3221" t="s">
        <v>6</v>
      </c>
      <c r="O3221" t="s">
        <v>6</v>
      </c>
      <c r="P3221" t="s">
        <v>6</v>
      </c>
      <c r="Q3221" t="s">
        <v>6</v>
      </c>
      <c r="R3221" t="s">
        <v>6</v>
      </c>
      <c r="S3221" t="s">
        <v>6</v>
      </c>
      <c r="T3221" t="s">
        <v>6</v>
      </c>
      <c r="U3221" t="s">
        <v>6</v>
      </c>
      <c r="V3221" t="s">
        <v>6</v>
      </c>
      <c r="W3221" t="s">
        <v>6</v>
      </c>
      <c r="X3221" t="s">
        <v>6</v>
      </c>
      <c r="Y3221" t="s">
        <v>6</v>
      </c>
      <c r="Z3221" t="s">
        <v>6</v>
      </c>
      <c r="AA3221" t="s">
        <v>6</v>
      </c>
      <c r="AB3221" t="s">
        <v>712</v>
      </c>
      <c r="AC3221" t="s">
        <v>713</v>
      </c>
    </row>
    <row r="3222" spans="1:29" x14ac:dyDescent="0.25">
      <c r="A3222" t="s">
        <v>389</v>
      </c>
      <c r="B3222">
        <v>316</v>
      </c>
      <c r="C3222" t="s">
        <v>42</v>
      </c>
      <c r="D3222">
        <v>1952</v>
      </c>
      <c r="E3222" t="s">
        <v>4216</v>
      </c>
      <c r="F3222" t="s">
        <v>6</v>
      </c>
      <c r="G3222" t="s">
        <v>6</v>
      </c>
      <c r="H3222" t="s">
        <v>6</v>
      </c>
      <c r="I3222" t="s">
        <v>6</v>
      </c>
      <c r="J3222" t="s">
        <v>6</v>
      </c>
      <c r="K3222" t="s">
        <v>6</v>
      </c>
      <c r="L3222" t="s">
        <v>6</v>
      </c>
      <c r="M3222" t="s">
        <v>6</v>
      </c>
      <c r="N3222" t="s">
        <v>6</v>
      </c>
      <c r="O3222" t="s">
        <v>6</v>
      </c>
      <c r="P3222" t="s">
        <v>6</v>
      </c>
      <c r="Q3222" t="s">
        <v>6</v>
      </c>
      <c r="R3222" t="s">
        <v>6</v>
      </c>
      <c r="S3222" t="s">
        <v>6</v>
      </c>
      <c r="T3222" t="s">
        <v>6</v>
      </c>
      <c r="U3222" t="s">
        <v>6</v>
      </c>
      <c r="V3222" t="s">
        <v>6</v>
      </c>
      <c r="W3222" t="s">
        <v>6</v>
      </c>
      <c r="X3222" t="s">
        <v>6</v>
      </c>
      <c r="Y3222" t="s">
        <v>6</v>
      </c>
      <c r="Z3222" t="s">
        <v>6</v>
      </c>
      <c r="AA3222" t="s">
        <v>6</v>
      </c>
      <c r="AB3222" t="s">
        <v>712</v>
      </c>
      <c r="AC3222" t="s">
        <v>713</v>
      </c>
    </row>
    <row r="3223" spans="1:29" x14ac:dyDescent="0.25">
      <c r="A3223" t="s">
        <v>389</v>
      </c>
      <c r="B3223">
        <v>316</v>
      </c>
      <c r="C3223" t="s">
        <v>42</v>
      </c>
      <c r="D3223">
        <v>1953</v>
      </c>
      <c r="E3223" t="s">
        <v>4217</v>
      </c>
      <c r="F3223" t="s">
        <v>6</v>
      </c>
      <c r="G3223" t="s">
        <v>6</v>
      </c>
      <c r="H3223" t="s">
        <v>6</v>
      </c>
      <c r="I3223" t="s">
        <v>6</v>
      </c>
      <c r="J3223" t="s">
        <v>6</v>
      </c>
      <c r="K3223" t="s">
        <v>6</v>
      </c>
      <c r="L3223" t="s">
        <v>6</v>
      </c>
      <c r="M3223" t="s">
        <v>6</v>
      </c>
      <c r="N3223" t="s">
        <v>6</v>
      </c>
      <c r="O3223" t="s">
        <v>6</v>
      </c>
      <c r="P3223" t="s">
        <v>6</v>
      </c>
      <c r="Q3223" t="s">
        <v>6</v>
      </c>
      <c r="R3223" t="s">
        <v>6</v>
      </c>
      <c r="S3223" t="s">
        <v>6</v>
      </c>
      <c r="T3223" t="s">
        <v>6</v>
      </c>
      <c r="U3223" t="s">
        <v>6</v>
      </c>
      <c r="V3223" t="s">
        <v>6</v>
      </c>
      <c r="W3223" t="s">
        <v>6</v>
      </c>
      <c r="X3223" t="s">
        <v>6</v>
      </c>
      <c r="Y3223" t="s">
        <v>6</v>
      </c>
      <c r="Z3223" t="s">
        <v>6</v>
      </c>
      <c r="AA3223" t="s">
        <v>6</v>
      </c>
      <c r="AB3223" t="s">
        <v>712</v>
      </c>
      <c r="AC3223" t="s">
        <v>713</v>
      </c>
    </row>
    <row r="3224" spans="1:29" x14ac:dyDescent="0.25">
      <c r="A3224" t="s">
        <v>389</v>
      </c>
      <c r="B3224">
        <v>316</v>
      </c>
      <c r="C3224" t="s">
        <v>42</v>
      </c>
      <c r="D3224">
        <v>1954</v>
      </c>
      <c r="E3224" t="s">
        <v>4218</v>
      </c>
      <c r="F3224" t="s">
        <v>6</v>
      </c>
      <c r="G3224" t="s">
        <v>6</v>
      </c>
      <c r="H3224" t="s">
        <v>6</v>
      </c>
      <c r="I3224" t="s">
        <v>6</v>
      </c>
      <c r="J3224" t="s">
        <v>6</v>
      </c>
      <c r="K3224" t="s">
        <v>6</v>
      </c>
      <c r="L3224" t="s">
        <v>6</v>
      </c>
      <c r="M3224" t="s">
        <v>6</v>
      </c>
      <c r="N3224" t="s">
        <v>6</v>
      </c>
      <c r="O3224" t="s">
        <v>6</v>
      </c>
      <c r="P3224" t="s">
        <v>6</v>
      </c>
      <c r="Q3224" t="s">
        <v>6</v>
      </c>
      <c r="R3224" t="s">
        <v>6</v>
      </c>
      <c r="S3224" t="s">
        <v>6</v>
      </c>
      <c r="T3224" t="s">
        <v>6</v>
      </c>
      <c r="U3224" t="s">
        <v>6</v>
      </c>
      <c r="V3224" t="s">
        <v>6</v>
      </c>
      <c r="W3224" t="s">
        <v>6</v>
      </c>
      <c r="X3224" t="s">
        <v>6</v>
      </c>
      <c r="Y3224" t="s">
        <v>6</v>
      </c>
      <c r="Z3224" t="s">
        <v>6</v>
      </c>
      <c r="AA3224" t="s">
        <v>6</v>
      </c>
      <c r="AB3224" t="s">
        <v>712</v>
      </c>
      <c r="AC3224" t="s">
        <v>713</v>
      </c>
    </row>
    <row r="3225" spans="1:29" x14ac:dyDescent="0.25">
      <c r="A3225" t="s">
        <v>389</v>
      </c>
      <c r="B3225">
        <v>316</v>
      </c>
      <c r="C3225" t="s">
        <v>42</v>
      </c>
      <c r="D3225">
        <v>1955</v>
      </c>
      <c r="E3225" t="s">
        <v>4219</v>
      </c>
      <c r="F3225" t="s">
        <v>6</v>
      </c>
      <c r="G3225" t="s">
        <v>6</v>
      </c>
      <c r="H3225" t="s">
        <v>6</v>
      </c>
      <c r="I3225" t="s">
        <v>6</v>
      </c>
      <c r="J3225" t="s">
        <v>6</v>
      </c>
      <c r="K3225" t="s">
        <v>6</v>
      </c>
      <c r="L3225" t="s">
        <v>6</v>
      </c>
      <c r="M3225" t="s">
        <v>6</v>
      </c>
      <c r="N3225" t="s">
        <v>6</v>
      </c>
      <c r="O3225" t="s">
        <v>6</v>
      </c>
      <c r="P3225" t="s">
        <v>6</v>
      </c>
      <c r="Q3225" t="s">
        <v>6</v>
      </c>
      <c r="R3225" t="s">
        <v>6</v>
      </c>
      <c r="S3225" t="s">
        <v>6</v>
      </c>
      <c r="T3225" t="s">
        <v>6</v>
      </c>
      <c r="U3225" t="s">
        <v>6</v>
      </c>
      <c r="V3225" t="s">
        <v>6</v>
      </c>
      <c r="W3225" t="s">
        <v>6</v>
      </c>
      <c r="X3225" t="s">
        <v>6</v>
      </c>
      <c r="Y3225" t="s">
        <v>6</v>
      </c>
      <c r="Z3225" t="s">
        <v>6</v>
      </c>
      <c r="AA3225" t="s">
        <v>6</v>
      </c>
      <c r="AB3225" t="s">
        <v>712</v>
      </c>
      <c r="AC3225" t="s">
        <v>713</v>
      </c>
    </row>
    <row r="3226" spans="1:29" x14ac:dyDescent="0.25">
      <c r="A3226" t="s">
        <v>389</v>
      </c>
      <c r="B3226">
        <v>316</v>
      </c>
      <c r="C3226" t="s">
        <v>42</v>
      </c>
      <c r="D3226">
        <v>1956</v>
      </c>
      <c r="E3226" t="s">
        <v>4220</v>
      </c>
      <c r="F3226" t="s">
        <v>6</v>
      </c>
      <c r="G3226" t="s">
        <v>6</v>
      </c>
      <c r="H3226" t="s">
        <v>6</v>
      </c>
      <c r="I3226" t="s">
        <v>6</v>
      </c>
      <c r="J3226" t="s">
        <v>6</v>
      </c>
      <c r="K3226" t="s">
        <v>6</v>
      </c>
      <c r="L3226" t="s">
        <v>6</v>
      </c>
      <c r="M3226" t="s">
        <v>6</v>
      </c>
      <c r="N3226" t="s">
        <v>6</v>
      </c>
      <c r="O3226" t="s">
        <v>6</v>
      </c>
      <c r="P3226" t="s">
        <v>6</v>
      </c>
      <c r="Q3226" t="s">
        <v>6</v>
      </c>
      <c r="R3226" t="s">
        <v>6</v>
      </c>
      <c r="S3226" t="s">
        <v>6</v>
      </c>
      <c r="T3226" t="s">
        <v>6</v>
      </c>
      <c r="U3226" t="s">
        <v>6</v>
      </c>
      <c r="V3226" t="s">
        <v>6</v>
      </c>
      <c r="W3226" t="s">
        <v>6</v>
      </c>
      <c r="X3226" t="s">
        <v>6</v>
      </c>
      <c r="Y3226" t="s">
        <v>6</v>
      </c>
      <c r="Z3226" t="s">
        <v>6</v>
      </c>
      <c r="AA3226" t="s">
        <v>6</v>
      </c>
      <c r="AB3226" t="s">
        <v>712</v>
      </c>
      <c r="AC3226" t="s">
        <v>713</v>
      </c>
    </row>
    <row r="3227" spans="1:29" x14ac:dyDescent="0.25">
      <c r="A3227" t="s">
        <v>389</v>
      </c>
      <c r="B3227">
        <v>316</v>
      </c>
      <c r="C3227" t="s">
        <v>42</v>
      </c>
      <c r="D3227">
        <v>1957</v>
      </c>
      <c r="E3227" t="s">
        <v>4221</v>
      </c>
      <c r="F3227" t="s">
        <v>6</v>
      </c>
      <c r="G3227" t="s">
        <v>6</v>
      </c>
      <c r="H3227" t="s">
        <v>6</v>
      </c>
      <c r="I3227" t="s">
        <v>6</v>
      </c>
      <c r="J3227" t="s">
        <v>6</v>
      </c>
      <c r="K3227" t="s">
        <v>6</v>
      </c>
      <c r="L3227" t="s">
        <v>6</v>
      </c>
      <c r="M3227" t="s">
        <v>6</v>
      </c>
      <c r="N3227" t="s">
        <v>6</v>
      </c>
      <c r="O3227" t="s">
        <v>6</v>
      </c>
      <c r="P3227" t="s">
        <v>6</v>
      </c>
      <c r="Q3227" t="s">
        <v>6</v>
      </c>
      <c r="R3227" t="s">
        <v>6</v>
      </c>
      <c r="S3227" t="s">
        <v>6</v>
      </c>
      <c r="T3227" t="s">
        <v>6</v>
      </c>
      <c r="U3227" t="s">
        <v>6</v>
      </c>
      <c r="V3227" t="s">
        <v>6</v>
      </c>
      <c r="W3227" t="s">
        <v>6</v>
      </c>
      <c r="X3227" t="s">
        <v>6</v>
      </c>
      <c r="Y3227" t="s">
        <v>6</v>
      </c>
      <c r="Z3227" t="s">
        <v>6</v>
      </c>
      <c r="AA3227" t="s">
        <v>6</v>
      </c>
      <c r="AB3227" t="s">
        <v>712</v>
      </c>
      <c r="AC3227" t="s">
        <v>713</v>
      </c>
    </row>
    <row r="3228" spans="1:29" x14ac:dyDescent="0.25">
      <c r="A3228" t="s">
        <v>389</v>
      </c>
      <c r="B3228">
        <v>316</v>
      </c>
      <c r="C3228" t="s">
        <v>42</v>
      </c>
      <c r="D3228">
        <v>1958</v>
      </c>
      <c r="E3228" t="s">
        <v>4222</v>
      </c>
      <c r="F3228" t="s">
        <v>6</v>
      </c>
      <c r="G3228" t="s">
        <v>6</v>
      </c>
      <c r="H3228" t="s">
        <v>6</v>
      </c>
      <c r="I3228" t="s">
        <v>6</v>
      </c>
      <c r="J3228" t="s">
        <v>6</v>
      </c>
      <c r="K3228" t="s">
        <v>6</v>
      </c>
      <c r="L3228" t="s">
        <v>6</v>
      </c>
      <c r="M3228" t="s">
        <v>6</v>
      </c>
      <c r="N3228" t="s">
        <v>6</v>
      </c>
      <c r="O3228" t="s">
        <v>6</v>
      </c>
      <c r="P3228" t="s">
        <v>6</v>
      </c>
      <c r="Q3228" t="s">
        <v>6</v>
      </c>
      <c r="R3228" t="s">
        <v>6</v>
      </c>
      <c r="S3228" t="s">
        <v>6</v>
      </c>
      <c r="T3228" t="s">
        <v>6</v>
      </c>
      <c r="U3228" t="s">
        <v>6</v>
      </c>
      <c r="V3228" t="s">
        <v>6</v>
      </c>
      <c r="W3228" t="s">
        <v>6</v>
      </c>
      <c r="X3228" t="s">
        <v>6</v>
      </c>
      <c r="Y3228" t="s">
        <v>6</v>
      </c>
      <c r="Z3228" t="s">
        <v>6</v>
      </c>
      <c r="AA3228" t="s">
        <v>6</v>
      </c>
      <c r="AB3228" t="s">
        <v>712</v>
      </c>
      <c r="AC3228" t="s">
        <v>713</v>
      </c>
    </row>
    <row r="3229" spans="1:29" x14ac:dyDescent="0.25">
      <c r="A3229" t="s">
        <v>389</v>
      </c>
      <c r="B3229">
        <v>316</v>
      </c>
      <c r="C3229" t="s">
        <v>42</v>
      </c>
      <c r="D3229">
        <v>1959</v>
      </c>
      <c r="E3229" t="s">
        <v>4223</v>
      </c>
      <c r="F3229" t="s">
        <v>6</v>
      </c>
      <c r="G3229" t="s">
        <v>6</v>
      </c>
      <c r="H3229" t="s">
        <v>6</v>
      </c>
      <c r="I3229" t="s">
        <v>6</v>
      </c>
      <c r="J3229" t="s">
        <v>6</v>
      </c>
      <c r="K3229" t="s">
        <v>6</v>
      </c>
      <c r="L3229" t="s">
        <v>6</v>
      </c>
      <c r="M3229" t="s">
        <v>6</v>
      </c>
      <c r="N3229" t="s">
        <v>6</v>
      </c>
      <c r="O3229" t="s">
        <v>6</v>
      </c>
      <c r="P3229" t="s">
        <v>6</v>
      </c>
      <c r="Q3229" t="s">
        <v>6</v>
      </c>
      <c r="R3229" t="s">
        <v>6</v>
      </c>
      <c r="S3229" t="s">
        <v>6</v>
      </c>
      <c r="T3229" t="s">
        <v>6</v>
      </c>
      <c r="U3229" t="s">
        <v>6</v>
      </c>
      <c r="V3229" t="s">
        <v>6</v>
      </c>
      <c r="W3229" t="s">
        <v>6</v>
      </c>
      <c r="X3229" t="s">
        <v>6</v>
      </c>
      <c r="Y3229" t="s">
        <v>6</v>
      </c>
      <c r="Z3229" t="s">
        <v>6</v>
      </c>
      <c r="AA3229" t="s">
        <v>6</v>
      </c>
      <c r="AB3229" t="s">
        <v>712</v>
      </c>
      <c r="AC3229" t="s">
        <v>713</v>
      </c>
    </row>
    <row r="3230" spans="1:29" x14ac:dyDescent="0.25">
      <c r="A3230" t="s">
        <v>389</v>
      </c>
      <c r="B3230">
        <v>316</v>
      </c>
      <c r="C3230" t="s">
        <v>42</v>
      </c>
      <c r="D3230">
        <v>1960</v>
      </c>
      <c r="E3230" t="s">
        <v>4224</v>
      </c>
      <c r="F3230" t="s">
        <v>6</v>
      </c>
      <c r="G3230" t="s">
        <v>6</v>
      </c>
      <c r="H3230" t="s">
        <v>6</v>
      </c>
      <c r="I3230" t="s">
        <v>6</v>
      </c>
      <c r="J3230" t="s">
        <v>6</v>
      </c>
      <c r="K3230" t="s">
        <v>6</v>
      </c>
      <c r="L3230" t="s">
        <v>6</v>
      </c>
      <c r="M3230" t="s">
        <v>6</v>
      </c>
      <c r="N3230" t="s">
        <v>6</v>
      </c>
      <c r="O3230" t="s">
        <v>6</v>
      </c>
      <c r="P3230">
        <v>0.12224772856072699</v>
      </c>
      <c r="Q3230" t="s">
        <v>6</v>
      </c>
      <c r="R3230" t="s">
        <v>6</v>
      </c>
      <c r="S3230" t="s">
        <v>6</v>
      </c>
      <c r="T3230" t="s">
        <v>6</v>
      </c>
      <c r="U3230" t="s">
        <v>6</v>
      </c>
      <c r="V3230" t="s">
        <v>6</v>
      </c>
      <c r="W3230" t="s">
        <v>6</v>
      </c>
      <c r="X3230" t="s">
        <v>6</v>
      </c>
      <c r="Y3230" t="s">
        <v>6</v>
      </c>
      <c r="Z3230" t="s">
        <v>6</v>
      </c>
      <c r="AA3230" t="s">
        <v>6</v>
      </c>
      <c r="AB3230" t="s">
        <v>712</v>
      </c>
      <c r="AC3230" t="s">
        <v>713</v>
      </c>
    </row>
    <row r="3231" spans="1:29" x14ac:dyDescent="0.25">
      <c r="A3231" t="s">
        <v>389</v>
      </c>
      <c r="B3231">
        <v>316</v>
      </c>
      <c r="C3231" t="s">
        <v>42</v>
      </c>
      <c r="D3231">
        <v>1961</v>
      </c>
      <c r="E3231" t="s">
        <v>4225</v>
      </c>
      <c r="F3231" t="s">
        <v>6</v>
      </c>
      <c r="G3231" t="s">
        <v>6</v>
      </c>
      <c r="H3231" t="s">
        <v>6</v>
      </c>
      <c r="I3231" t="s">
        <v>6</v>
      </c>
      <c r="J3231" t="s">
        <v>6</v>
      </c>
      <c r="K3231" t="s">
        <v>6</v>
      </c>
      <c r="L3231" t="s">
        <v>6</v>
      </c>
      <c r="M3231" t="s">
        <v>6</v>
      </c>
      <c r="N3231" t="s">
        <v>6</v>
      </c>
      <c r="O3231" t="s">
        <v>6</v>
      </c>
      <c r="P3231">
        <v>0.12997700453086686</v>
      </c>
      <c r="Q3231" t="s">
        <v>6</v>
      </c>
      <c r="R3231" t="s">
        <v>6</v>
      </c>
      <c r="S3231" t="s">
        <v>6</v>
      </c>
      <c r="T3231" t="s">
        <v>6</v>
      </c>
      <c r="U3231" t="s">
        <v>6</v>
      </c>
      <c r="V3231" t="s">
        <v>6</v>
      </c>
      <c r="W3231" t="s">
        <v>6</v>
      </c>
      <c r="X3231" t="s">
        <v>6</v>
      </c>
      <c r="Y3231" t="s">
        <v>6</v>
      </c>
      <c r="Z3231" t="s">
        <v>6</v>
      </c>
      <c r="AA3231" t="s">
        <v>6</v>
      </c>
      <c r="AB3231" t="s">
        <v>712</v>
      </c>
      <c r="AC3231" t="s">
        <v>713</v>
      </c>
    </row>
    <row r="3232" spans="1:29" x14ac:dyDescent="0.25">
      <c r="A3232" t="s">
        <v>389</v>
      </c>
      <c r="B3232">
        <v>316</v>
      </c>
      <c r="C3232" t="s">
        <v>42</v>
      </c>
      <c r="D3232">
        <v>1962</v>
      </c>
      <c r="E3232" t="s">
        <v>4226</v>
      </c>
      <c r="F3232" t="s">
        <v>6</v>
      </c>
      <c r="G3232" t="s">
        <v>6</v>
      </c>
      <c r="H3232" t="s">
        <v>6</v>
      </c>
      <c r="I3232" t="s">
        <v>6</v>
      </c>
      <c r="J3232" t="s">
        <v>6</v>
      </c>
      <c r="K3232" t="s">
        <v>6</v>
      </c>
      <c r="L3232" t="s">
        <v>6</v>
      </c>
      <c r="M3232" t="s">
        <v>6</v>
      </c>
      <c r="N3232" t="s">
        <v>6</v>
      </c>
      <c r="O3232" t="s">
        <v>6</v>
      </c>
      <c r="P3232">
        <v>0.13371254542439415</v>
      </c>
      <c r="Q3232" t="s">
        <v>6</v>
      </c>
      <c r="R3232" t="s">
        <v>6</v>
      </c>
      <c r="S3232" t="s">
        <v>6</v>
      </c>
      <c r="T3232" t="s">
        <v>6</v>
      </c>
      <c r="U3232" t="s">
        <v>6</v>
      </c>
      <c r="V3232" t="s">
        <v>6</v>
      </c>
      <c r="W3232" t="s">
        <v>6</v>
      </c>
      <c r="X3232" t="s">
        <v>6</v>
      </c>
      <c r="Y3232" t="s">
        <v>6</v>
      </c>
      <c r="Z3232" t="s">
        <v>6</v>
      </c>
      <c r="AA3232" t="s">
        <v>6</v>
      </c>
      <c r="AB3232" t="s">
        <v>712</v>
      </c>
      <c r="AC3232" t="s">
        <v>713</v>
      </c>
    </row>
    <row r="3233" spans="1:29" x14ac:dyDescent="0.25">
      <c r="A3233" t="s">
        <v>389</v>
      </c>
      <c r="B3233">
        <v>316</v>
      </c>
      <c r="C3233" t="s">
        <v>42</v>
      </c>
      <c r="D3233">
        <v>1963</v>
      </c>
      <c r="E3233" t="s">
        <v>4227</v>
      </c>
      <c r="F3233" t="s">
        <v>6</v>
      </c>
      <c r="G3233" t="s">
        <v>6</v>
      </c>
      <c r="H3233" t="s">
        <v>6</v>
      </c>
      <c r="I3233" t="s">
        <v>6</v>
      </c>
      <c r="J3233" t="s">
        <v>6</v>
      </c>
      <c r="K3233" t="s">
        <v>6</v>
      </c>
      <c r="L3233" t="s">
        <v>6</v>
      </c>
      <c r="M3233" t="s">
        <v>6</v>
      </c>
      <c r="N3233" t="s">
        <v>6</v>
      </c>
      <c r="O3233" t="s">
        <v>6</v>
      </c>
      <c r="P3233">
        <v>0.14825713586735501</v>
      </c>
      <c r="Q3233" t="s">
        <v>6</v>
      </c>
      <c r="R3233" t="s">
        <v>6</v>
      </c>
      <c r="S3233" t="s">
        <v>6</v>
      </c>
      <c r="T3233" t="s">
        <v>6</v>
      </c>
      <c r="U3233" t="s">
        <v>6</v>
      </c>
      <c r="V3233" t="s">
        <v>6</v>
      </c>
      <c r="W3233" t="s">
        <v>6</v>
      </c>
      <c r="X3233" t="s">
        <v>6</v>
      </c>
      <c r="Y3233" t="s">
        <v>6</v>
      </c>
      <c r="Z3233" t="s">
        <v>6</v>
      </c>
      <c r="AA3233" t="s">
        <v>6</v>
      </c>
      <c r="AB3233" t="s">
        <v>712</v>
      </c>
      <c r="AC3233" t="s">
        <v>713</v>
      </c>
    </row>
    <row r="3234" spans="1:29" x14ac:dyDescent="0.25">
      <c r="A3234" t="s">
        <v>389</v>
      </c>
      <c r="B3234">
        <v>316</v>
      </c>
      <c r="C3234" t="s">
        <v>42</v>
      </c>
      <c r="D3234">
        <v>1964</v>
      </c>
      <c r="E3234" t="s">
        <v>4228</v>
      </c>
      <c r="F3234" t="s">
        <v>6</v>
      </c>
      <c r="G3234" t="s">
        <v>6</v>
      </c>
      <c r="H3234" t="s">
        <v>6</v>
      </c>
      <c r="I3234" t="s">
        <v>6</v>
      </c>
      <c r="J3234" t="s">
        <v>6</v>
      </c>
      <c r="K3234" t="s">
        <v>6</v>
      </c>
      <c r="L3234" t="s">
        <v>6</v>
      </c>
      <c r="M3234" t="s">
        <v>6</v>
      </c>
      <c r="N3234" t="s">
        <v>6</v>
      </c>
      <c r="O3234" t="s">
        <v>6</v>
      </c>
      <c r="P3234">
        <v>0.162301728080118</v>
      </c>
      <c r="Q3234" t="s">
        <v>6</v>
      </c>
      <c r="R3234" t="s">
        <v>6</v>
      </c>
      <c r="S3234" t="s">
        <v>6</v>
      </c>
      <c r="T3234" t="s">
        <v>6</v>
      </c>
      <c r="U3234" t="s">
        <v>6</v>
      </c>
      <c r="V3234" t="s">
        <v>6</v>
      </c>
      <c r="W3234" t="s">
        <v>6</v>
      </c>
      <c r="X3234" t="s">
        <v>6</v>
      </c>
      <c r="Y3234" t="s">
        <v>6</v>
      </c>
      <c r="Z3234" t="s">
        <v>6</v>
      </c>
      <c r="AA3234" t="s">
        <v>6</v>
      </c>
      <c r="AB3234" t="s">
        <v>712</v>
      </c>
      <c r="AC3234" t="s">
        <v>713</v>
      </c>
    </row>
    <row r="3235" spans="1:29" x14ac:dyDescent="0.25">
      <c r="A3235" t="s">
        <v>389</v>
      </c>
      <c r="B3235">
        <v>316</v>
      </c>
      <c r="C3235" t="s">
        <v>42</v>
      </c>
      <c r="D3235">
        <v>1965</v>
      </c>
      <c r="E3235" t="s">
        <v>4229</v>
      </c>
      <c r="F3235" t="s">
        <v>6</v>
      </c>
      <c r="G3235" t="s">
        <v>6</v>
      </c>
      <c r="H3235" t="s">
        <v>6</v>
      </c>
      <c r="I3235" t="s">
        <v>6</v>
      </c>
      <c r="J3235" t="s">
        <v>6</v>
      </c>
      <c r="K3235" t="s">
        <v>6</v>
      </c>
      <c r="L3235" t="s">
        <v>6</v>
      </c>
      <c r="M3235" t="s">
        <v>6</v>
      </c>
      <c r="N3235" t="s">
        <v>6</v>
      </c>
      <c r="O3235" t="s">
        <v>6</v>
      </c>
      <c r="P3235">
        <v>0.17291033855864399</v>
      </c>
      <c r="Q3235" t="s">
        <v>6</v>
      </c>
      <c r="R3235" t="s">
        <v>6</v>
      </c>
      <c r="S3235" t="s">
        <v>6</v>
      </c>
      <c r="T3235" t="s">
        <v>6</v>
      </c>
      <c r="U3235" t="s">
        <v>6</v>
      </c>
      <c r="V3235" t="s">
        <v>6</v>
      </c>
      <c r="W3235" t="s">
        <v>6</v>
      </c>
      <c r="X3235" t="s">
        <v>6</v>
      </c>
      <c r="Y3235" t="s">
        <v>6</v>
      </c>
      <c r="Z3235" t="s">
        <v>6</v>
      </c>
      <c r="AA3235" t="s">
        <v>6</v>
      </c>
      <c r="AB3235" t="s">
        <v>712</v>
      </c>
      <c r="AC3235" t="s">
        <v>713</v>
      </c>
    </row>
    <row r="3236" spans="1:29" x14ac:dyDescent="0.25">
      <c r="A3236" t="s">
        <v>389</v>
      </c>
      <c r="B3236">
        <v>316</v>
      </c>
      <c r="C3236" t="s">
        <v>42</v>
      </c>
      <c r="D3236">
        <v>1966</v>
      </c>
      <c r="E3236" t="s">
        <v>4230</v>
      </c>
      <c r="F3236" t="s">
        <v>6</v>
      </c>
      <c r="G3236" t="s">
        <v>6</v>
      </c>
      <c r="H3236" t="s">
        <v>6</v>
      </c>
      <c r="I3236" t="s">
        <v>6</v>
      </c>
      <c r="J3236" t="s">
        <v>6</v>
      </c>
      <c r="K3236" t="s">
        <v>6</v>
      </c>
      <c r="L3236" t="s">
        <v>6</v>
      </c>
      <c r="M3236" t="s">
        <v>6</v>
      </c>
      <c r="N3236" t="s">
        <v>6</v>
      </c>
      <c r="O3236" t="s">
        <v>6</v>
      </c>
      <c r="P3236">
        <v>0.190815841074464</v>
      </c>
      <c r="Q3236" t="s">
        <v>6</v>
      </c>
      <c r="R3236" t="s">
        <v>6</v>
      </c>
      <c r="S3236" t="s">
        <v>6</v>
      </c>
      <c r="T3236" t="s">
        <v>6</v>
      </c>
      <c r="U3236" t="s">
        <v>6</v>
      </c>
      <c r="V3236" t="s">
        <v>6</v>
      </c>
      <c r="W3236" t="s">
        <v>6</v>
      </c>
      <c r="X3236" t="s">
        <v>6</v>
      </c>
      <c r="Y3236" t="s">
        <v>6</v>
      </c>
      <c r="Z3236" t="s">
        <v>6</v>
      </c>
      <c r="AA3236" t="s">
        <v>6</v>
      </c>
      <c r="AB3236" t="s">
        <v>712</v>
      </c>
      <c r="AC3236" t="s">
        <v>713</v>
      </c>
    </row>
    <row r="3237" spans="1:29" x14ac:dyDescent="0.25">
      <c r="A3237" t="s">
        <v>389</v>
      </c>
      <c r="B3237">
        <v>316</v>
      </c>
      <c r="C3237" t="s">
        <v>42</v>
      </c>
      <c r="D3237">
        <v>1967</v>
      </c>
      <c r="E3237" t="s">
        <v>4231</v>
      </c>
      <c r="F3237" t="s">
        <v>6</v>
      </c>
      <c r="G3237" t="s">
        <v>6</v>
      </c>
      <c r="H3237" t="s">
        <v>6</v>
      </c>
      <c r="I3237" t="s">
        <v>6</v>
      </c>
      <c r="J3237" t="s">
        <v>6</v>
      </c>
      <c r="K3237" t="s">
        <v>6</v>
      </c>
      <c r="L3237" t="s">
        <v>6</v>
      </c>
      <c r="M3237" t="s">
        <v>6</v>
      </c>
      <c r="N3237" t="s">
        <v>6</v>
      </c>
      <c r="O3237" t="s">
        <v>6</v>
      </c>
      <c r="P3237">
        <v>0.20764452361528299</v>
      </c>
      <c r="Q3237" t="s">
        <v>6</v>
      </c>
      <c r="R3237" t="s">
        <v>6</v>
      </c>
      <c r="S3237" t="s">
        <v>6</v>
      </c>
      <c r="T3237" t="s">
        <v>6</v>
      </c>
      <c r="U3237" t="s">
        <v>6</v>
      </c>
      <c r="V3237" t="s">
        <v>6</v>
      </c>
      <c r="W3237" t="s">
        <v>6</v>
      </c>
      <c r="X3237" t="s">
        <v>6</v>
      </c>
      <c r="Y3237" t="s">
        <v>6</v>
      </c>
      <c r="Z3237" t="s">
        <v>6</v>
      </c>
      <c r="AA3237" t="s">
        <v>6</v>
      </c>
      <c r="AB3237" t="s">
        <v>712</v>
      </c>
      <c r="AC3237" t="s">
        <v>713</v>
      </c>
    </row>
    <row r="3238" spans="1:29" x14ac:dyDescent="0.25">
      <c r="A3238" t="s">
        <v>389</v>
      </c>
      <c r="B3238">
        <v>316</v>
      </c>
      <c r="C3238" t="s">
        <v>42</v>
      </c>
      <c r="D3238">
        <v>1968</v>
      </c>
      <c r="E3238" t="s">
        <v>4232</v>
      </c>
      <c r="F3238" t="s">
        <v>6</v>
      </c>
      <c r="G3238" t="s">
        <v>6</v>
      </c>
      <c r="H3238" t="s">
        <v>6</v>
      </c>
      <c r="I3238" t="s">
        <v>6</v>
      </c>
      <c r="J3238" t="s">
        <v>6</v>
      </c>
      <c r="K3238" t="s">
        <v>6</v>
      </c>
      <c r="L3238" t="s">
        <v>6</v>
      </c>
      <c r="M3238" t="s">
        <v>6</v>
      </c>
      <c r="N3238" t="s">
        <v>6</v>
      </c>
      <c r="O3238" t="s">
        <v>6</v>
      </c>
      <c r="P3238">
        <v>0.235240897492517</v>
      </c>
      <c r="Q3238" t="s">
        <v>6</v>
      </c>
      <c r="R3238" t="s">
        <v>6</v>
      </c>
      <c r="S3238" t="s">
        <v>6</v>
      </c>
      <c r="T3238" t="s">
        <v>6</v>
      </c>
      <c r="U3238" t="s">
        <v>6</v>
      </c>
      <c r="V3238" t="s">
        <v>6</v>
      </c>
      <c r="W3238" t="s">
        <v>6</v>
      </c>
      <c r="X3238" t="s">
        <v>6</v>
      </c>
      <c r="Y3238" t="s">
        <v>6</v>
      </c>
      <c r="Z3238" t="s">
        <v>6</v>
      </c>
      <c r="AA3238" t="s">
        <v>6</v>
      </c>
      <c r="AB3238" t="s">
        <v>712</v>
      </c>
      <c r="AC3238" t="s">
        <v>713</v>
      </c>
    </row>
    <row r="3239" spans="1:29" x14ac:dyDescent="0.25">
      <c r="A3239" t="s">
        <v>389</v>
      </c>
      <c r="B3239">
        <v>316</v>
      </c>
      <c r="C3239" t="s">
        <v>42</v>
      </c>
      <c r="D3239">
        <v>1969</v>
      </c>
      <c r="E3239" t="s">
        <v>4233</v>
      </c>
      <c r="F3239" t="s">
        <v>6</v>
      </c>
      <c r="G3239" t="s">
        <v>6</v>
      </c>
      <c r="H3239" t="s">
        <v>6</v>
      </c>
      <c r="I3239" t="s">
        <v>6</v>
      </c>
      <c r="J3239" t="s">
        <v>6</v>
      </c>
      <c r="K3239" t="s">
        <v>6</v>
      </c>
      <c r="L3239" t="s">
        <v>6</v>
      </c>
      <c r="M3239" t="s">
        <v>6</v>
      </c>
      <c r="N3239" t="s">
        <v>6</v>
      </c>
      <c r="O3239" t="s">
        <v>6</v>
      </c>
      <c r="P3239">
        <v>0.261674389246704</v>
      </c>
      <c r="Q3239" t="s">
        <v>6</v>
      </c>
      <c r="R3239" t="s">
        <v>6</v>
      </c>
      <c r="S3239" t="s">
        <v>6</v>
      </c>
      <c r="T3239" t="s">
        <v>6</v>
      </c>
      <c r="U3239" t="s">
        <v>6</v>
      </c>
      <c r="V3239" t="s">
        <v>6</v>
      </c>
      <c r="W3239" t="s">
        <v>6</v>
      </c>
      <c r="X3239" t="s">
        <v>6</v>
      </c>
      <c r="Y3239" t="s">
        <v>6</v>
      </c>
      <c r="Z3239" t="s">
        <v>6</v>
      </c>
      <c r="AA3239" t="s">
        <v>6</v>
      </c>
      <c r="AB3239" t="s">
        <v>712</v>
      </c>
      <c r="AC3239" t="s">
        <v>713</v>
      </c>
    </row>
    <row r="3240" spans="1:29" x14ac:dyDescent="0.25">
      <c r="A3240" t="s">
        <v>389</v>
      </c>
      <c r="B3240">
        <v>316</v>
      </c>
      <c r="C3240" t="s">
        <v>42</v>
      </c>
      <c r="D3240">
        <v>1970</v>
      </c>
      <c r="E3240" t="s">
        <v>4234</v>
      </c>
      <c r="F3240" t="s">
        <v>6</v>
      </c>
      <c r="G3240" t="s">
        <v>6</v>
      </c>
      <c r="H3240" t="s">
        <v>6</v>
      </c>
      <c r="I3240" t="s">
        <v>6</v>
      </c>
      <c r="J3240" t="s">
        <v>6</v>
      </c>
      <c r="K3240" t="s">
        <v>6</v>
      </c>
      <c r="L3240" t="s">
        <v>6</v>
      </c>
      <c r="M3240" t="s">
        <v>6</v>
      </c>
      <c r="N3240" t="s">
        <v>6</v>
      </c>
      <c r="O3240">
        <v>23.775354033987593</v>
      </c>
      <c r="P3240">
        <v>0.29862857099205897</v>
      </c>
      <c r="Q3240" t="s">
        <v>6</v>
      </c>
      <c r="R3240" t="s">
        <v>6</v>
      </c>
      <c r="S3240" t="s">
        <v>6</v>
      </c>
      <c r="T3240" t="s">
        <v>6</v>
      </c>
      <c r="U3240" t="s">
        <v>6</v>
      </c>
      <c r="V3240" t="s">
        <v>6</v>
      </c>
      <c r="W3240" t="s">
        <v>6</v>
      </c>
      <c r="X3240" t="s">
        <v>6</v>
      </c>
      <c r="Y3240" t="s">
        <v>6</v>
      </c>
      <c r="Z3240" t="s">
        <v>6</v>
      </c>
      <c r="AA3240" t="s">
        <v>6</v>
      </c>
      <c r="AB3240" t="s">
        <v>712</v>
      </c>
      <c r="AC3240" t="s">
        <v>713</v>
      </c>
    </row>
    <row r="3241" spans="1:29" x14ac:dyDescent="0.25">
      <c r="A3241" t="s">
        <v>389</v>
      </c>
      <c r="B3241">
        <v>316</v>
      </c>
      <c r="C3241" t="s">
        <v>42</v>
      </c>
      <c r="D3241">
        <v>1971</v>
      </c>
      <c r="E3241" t="s">
        <v>4235</v>
      </c>
      <c r="F3241" t="s">
        <v>6</v>
      </c>
      <c r="G3241" t="s">
        <v>6</v>
      </c>
      <c r="H3241" t="s">
        <v>6</v>
      </c>
      <c r="I3241" t="s">
        <v>6</v>
      </c>
      <c r="J3241" t="s">
        <v>6</v>
      </c>
      <c r="K3241" t="s">
        <v>6</v>
      </c>
      <c r="L3241" t="s">
        <v>6</v>
      </c>
      <c r="M3241" t="s">
        <v>6</v>
      </c>
      <c r="N3241" t="s">
        <v>6</v>
      </c>
      <c r="O3241">
        <v>22.786046232723418</v>
      </c>
      <c r="P3241">
        <v>0.35723617501969301</v>
      </c>
      <c r="Q3241" t="s">
        <v>6</v>
      </c>
      <c r="R3241" t="s">
        <v>6</v>
      </c>
      <c r="S3241" t="s">
        <v>6</v>
      </c>
      <c r="T3241" t="s">
        <v>6</v>
      </c>
      <c r="U3241" t="s">
        <v>6</v>
      </c>
      <c r="V3241" t="s">
        <v>6</v>
      </c>
      <c r="W3241" t="s">
        <v>6</v>
      </c>
      <c r="X3241" t="s">
        <v>6</v>
      </c>
      <c r="Y3241" t="s">
        <v>6</v>
      </c>
      <c r="Z3241" t="s">
        <v>6</v>
      </c>
      <c r="AA3241" t="s">
        <v>6</v>
      </c>
      <c r="AB3241" t="s">
        <v>712</v>
      </c>
      <c r="AC3241" t="s">
        <v>713</v>
      </c>
    </row>
    <row r="3242" spans="1:29" x14ac:dyDescent="0.25">
      <c r="A3242" t="s">
        <v>389</v>
      </c>
      <c r="B3242">
        <v>316</v>
      </c>
      <c r="C3242" t="s">
        <v>42</v>
      </c>
      <c r="D3242">
        <v>1972</v>
      </c>
      <c r="E3242" t="s">
        <v>4236</v>
      </c>
      <c r="F3242" t="s">
        <v>6</v>
      </c>
      <c r="G3242" t="s">
        <v>6</v>
      </c>
      <c r="H3242" t="s">
        <v>6</v>
      </c>
      <c r="I3242" t="s">
        <v>6</v>
      </c>
      <c r="J3242" t="s">
        <v>6</v>
      </c>
      <c r="K3242" t="s">
        <v>6</v>
      </c>
      <c r="L3242" t="s">
        <v>6</v>
      </c>
      <c r="M3242" t="s">
        <v>6</v>
      </c>
      <c r="N3242" t="s">
        <v>6</v>
      </c>
      <c r="O3242">
        <v>25.999667333584636</v>
      </c>
      <c r="P3242">
        <v>0.400005118010336</v>
      </c>
      <c r="Q3242" t="s">
        <v>6</v>
      </c>
      <c r="R3242" t="s">
        <v>6</v>
      </c>
      <c r="S3242" t="s">
        <v>6</v>
      </c>
      <c r="T3242" t="s">
        <v>6</v>
      </c>
      <c r="U3242" t="s">
        <v>6</v>
      </c>
      <c r="V3242" t="s">
        <v>6</v>
      </c>
      <c r="W3242" t="s">
        <v>6</v>
      </c>
      <c r="X3242" t="s">
        <v>6</v>
      </c>
      <c r="Y3242" t="s">
        <v>6</v>
      </c>
      <c r="Z3242" t="s">
        <v>6</v>
      </c>
      <c r="AA3242" t="s">
        <v>6</v>
      </c>
      <c r="AB3242" t="s">
        <v>712</v>
      </c>
      <c r="AC3242" t="s">
        <v>713</v>
      </c>
    </row>
    <row r="3243" spans="1:29" x14ac:dyDescent="0.25">
      <c r="A3243" t="s">
        <v>389</v>
      </c>
      <c r="B3243">
        <v>316</v>
      </c>
      <c r="C3243" t="s">
        <v>42</v>
      </c>
      <c r="D3243">
        <v>1973</v>
      </c>
      <c r="E3243" t="s">
        <v>4237</v>
      </c>
      <c r="F3243" t="s">
        <v>6</v>
      </c>
      <c r="G3243" t="s">
        <v>6</v>
      </c>
      <c r="H3243" t="s">
        <v>6</v>
      </c>
      <c r="I3243" t="s">
        <v>6</v>
      </c>
      <c r="J3243" t="s">
        <v>6</v>
      </c>
      <c r="K3243" t="s">
        <v>6</v>
      </c>
      <c r="L3243" t="s">
        <v>6</v>
      </c>
      <c r="M3243" t="s">
        <v>6</v>
      </c>
      <c r="N3243" t="s">
        <v>6</v>
      </c>
      <c r="O3243">
        <v>30.977205717079432</v>
      </c>
      <c r="P3243">
        <v>0.48584110966800698</v>
      </c>
      <c r="Q3243" t="s">
        <v>6</v>
      </c>
      <c r="R3243" t="s">
        <v>6</v>
      </c>
      <c r="S3243" t="s">
        <v>6</v>
      </c>
      <c r="T3243" t="s">
        <v>6</v>
      </c>
      <c r="U3243" t="s">
        <v>6</v>
      </c>
      <c r="V3243" t="s">
        <v>6</v>
      </c>
      <c r="W3243" t="s">
        <v>6</v>
      </c>
      <c r="X3243" t="s">
        <v>6</v>
      </c>
      <c r="Y3243" t="s">
        <v>6</v>
      </c>
      <c r="Z3243" t="s">
        <v>6</v>
      </c>
      <c r="AA3243" t="s">
        <v>6</v>
      </c>
      <c r="AB3243" t="s">
        <v>712</v>
      </c>
      <c r="AC3243" t="s">
        <v>713</v>
      </c>
    </row>
    <row r="3244" spans="1:29" x14ac:dyDescent="0.25">
      <c r="A3244" t="s">
        <v>389</v>
      </c>
      <c r="B3244">
        <v>316</v>
      </c>
      <c r="C3244" t="s">
        <v>42</v>
      </c>
      <c r="D3244">
        <v>1974</v>
      </c>
      <c r="E3244" t="s">
        <v>4238</v>
      </c>
      <c r="F3244" t="s">
        <v>6</v>
      </c>
      <c r="G3244" t="s">
        <v>6</v>
      </c>
      <c r="H3244" t="s">
        <v>6</v>
      </c>
      <c r="I3244" t="s">
        <v>6</v>
      </c>
      <c r="J3244" t="s">
        <v>6</v>
      </c>
      <c r="K3244" t="s">
        <v>6</v>
      </c>
      <c r="L3244" t="s">
        <v>6</v>
      </c>
      <c r="M3244" t="s">
        <v>6</v>
      </c>
      <c r="N3244" t="s">
        <v>6</v>
      </c>
      <c r="O3244">
        <v>27.601341127350331</v>
      </c>
      <c r="P3244">
        <v>0.67424259981190704</v>
      </c>
      <c r="Q3244" t="s">
        <v>6</v>
      </c>
      <c r="R3244" t="s">
        <v>6</v>
      </c>
      <c r="S3244" t="s">
        <v>6</v>
      </c>
      <c r="T3244" t="s">
        <v>6</v>
      </c>
      <c r="U3244" t="s">
        <v>6</v>
      </c>
      <c r="V3244" t="s">
        <v>6</v>
      </c>
      <c r="W3244" t="s">
        <v>6</v>
      </c>
      <c r="X3244" t="s">
        <v>6</v>
      </c>
      <c r="Y3244" t="s">
        <v>6</v>
      </c>
      <c r="Z3244" t="s">
        <v>6</v>
      </c>
      <c r="AA3244" t="s">
        <v>6</v>
      </c>
      <c r="AB3244" t="s">
        <v>712</v>
      </c>
      <c r="AC3244" t="s">
        <v>713</v>
      </c>
    </row>
    <row r="3245" spans="1:29" x14ac:dyDescent="0.25">
      <c r="A3245" t="s">
        <v>389</v>
      </c>
      <c r="B3245">
        <v>316</v>
      </c>
      <c r="C3245" t="s">
        <v>42</v>
      </c>
      <c r="D3245">
        <v>1975</v>
      </c>
      <c r="E3245" t="s">
        <v>4239</v>
      </c>
      <c r="F3245" t="s">
        <v>6</v>
      </c>
      <c r="G3245" t="s">
        <v>6</v>
      </c>
      <c r="H3245" t="s">
        <v>6</v>
      </c>
      <c r="I3245" t="s">
        <v>6</v>
      </c>
      <c r="J3245" t="s">
        <v>6</v>
      </c>
      <c r="K3245" t="s">
        <v>6</v>
      </c>
      <c r="L3245" t="s">
        <v>6</v>
      </c>
      <c r="M3245" t="s">
        <v>6</v>
      </c>
      <c r="N3245" t="s">
        <v>6</v>
      </c>
      <c r="O3245">
        <v>21.557546743330587</v>
      </c>
      <c r="P3245">
        <v>0.99130018152976496</v>
      </c>
      <c r="Q3245" t="s">
        <v>6</v>
      </c>
      <c r="R3245" t="s">
        <v>6</v>
      </c>
      <c r="S3245" t="s">
        <v>6</v>
      </c>
      <c r="T3245" t="s">
        <v>6</v>
      </c>
      <c r="U3245" t="s">
        <v>6</v>
      </c>
      <c r="V3245" t="s">
        <v>6</v>
      </c>
      <c r="W3245" t="s">
        <v>6</v>
      </c>
      <c r="X3245" t="s">
        <v>6</v>
      </c>
      <c r="Y3245" t="s">
        <v>6</v>
      </c>
      <c r="Z3245" t="s">
        <v>6</v>
      </c>
      <c r="AA3245" t="s">
        <v>6</v>
      </c>
      <c r="AB3245" t="s">
        <v>712</v>
      </c>
      <c r="AC3245" t="s">
        <v>713</v>
      </c>
    </row>
    <row r="3246" spans="1:29" x14ac:dyDescent="0.25">
      <c r="A3246" t="s">
        <v>389</v>
      </c>
      <c r="B3246">
        <v>316</v>
      </c>
      <c r="C3246" t="s">
        <v>42</v>
      </c>
      <c r="D3246">
        <v>1976</v>
      </c>
      <c r="E3246" t="s">
        <v>4240</v>
      </c>
      <c r="F3246" t="s">
        <v>6</v>
      </c>
      <c r="G3246" t="s">
        <v>6</v>
      </c>
      <c r="H3246" t="s">
        <v>6</v>
      </c>
      <c r="I3246" t="s">
        <v>6</v>
      </c>
      <c r="J3246" t="s">
        <v>6</v>
      </c>
      <c r="K3246" t="s">
        <v>6</v>
      </c>
      <c r="L3246" t="s">
        <v>6</v>
      </c>
      <c r="M3246" t="s">
        <v>6</v>
      </c>
      <c r="N3246" t="s">
        <v>6</v>
      </c>
      <c r="O3246">
        <v>24.229948304945243</v>
      </c>
      <c r="P3246">
        <v>1.11927601572575</v>
      </c>
      <c r="Q3246" t="s">
        <v>6</v>
      </c>
      <c r="R3246" t="s">
        <v>6</v>
      </c>
      <c r="S3246" t="s">
        <v>6</v>
      </c>
      <c r="T3246" t="s">
        <v>6</v>
      </c>
      <c r="U3246" t="s">
        <v>6</v>
      </c>
      <c r="V3246" t="s">
        <v>6</v>
      </c>
      <c r="W3246" t="s">
        <v>6</v>
      </c>
      <c r="X3246" t="s">
        <v>6</v>
      </c>
      <c r="Y3246" t="s">
        <v>6</v>
      </c>
      <c r="Z3246" t="s">
        <v>6</v>
      </c>
      <c r="AA3246" t="s">
        <v>6</v>
      </c>
      <c r="AB3246" t="s">
        <v>712</v>
      </c>
      <c r="AC3246" t="s">
        <v>713</v>
      </c>
    </row>
    <row r="3247" spans="1:29" x14ac:dyDescent="0.25">
      <c r="A3247" t="s">
        <v>389</v>
      </c>
      <c r="B3247">
        <v>316</v>
      </c>
      <c r="C3247" t="s">
        <v>42</v>
      </c>
      <c r="D3247">
        <v>1977</v>
      </c>
      <c r="E3247" t="s">
        <v>4241</v>
      </c>
      <c r="F3247" t="s">
        <v>6</v>
      </c>
      <c r="G3247" t="s">
        <v>6</v>
      </c>
      <c r="H3247" t="s">
        <v>6</v>
      </c>
      <c r="I3247" t="s">
        <v>6</v>
      </c>
      <c r="J3247" t="s">
        <v>6</v>
      </c>
      <c r="K3247" t="s">
        <v>6</v>
      </c>
      <c r="L3247" t="s">
        <v>6</v>
      </c>
      <c r="M3247" t="s">
        <v>6</v>
      </c>
      <c r="N3247" t="s">
        <v>6</v>
      </c>
      <c r="O3247">
        <v>29.084947008914767</v>
      </c>
      <c r="P3247">
        <v>1.16898958040318</v>
      </c>
      <c r="Q3247" t="s">
        <v>6</v>
      </c>
      <c r="R3247" t="s">
        <v>6</v>
      </c>
      <c r="S3247" t="s">
        <v>6</v>
      </c>
      <c r="T3247" t="s">
        <v>6</v>
      </c>
      <c r="U3247" t="s">
        <v>6</v>
      </c>
      <c r="V3247" t="s">
        <v>6</v>
      </c>
      <c r="W3247" t="s">
        <v>6</v>
      </c>
      <c r="X3247" t="s">
        <v>6</v>
      </c>
      <c r="Y3247" t="s">
        <v>6</v>
      </c>
      <c r="Z3247" t="s">
        <v>6</v>
      </c>
      <c r="AA3247" t="s">
        <v>6</v>
      </c>
      <c r="AB3247" t="s">
        <v>712</v>
      </c>
      <c r="AC3247" t="s">
        <v>713</v>
      </c>
    </row>
    <row r="3248" spans="1:29" x14ac:dyDescent="0.25">
      <c r="A3248" t="s">
        <v>389</v>
      </c>
      <c r="B3248">
        <v>316</v>
      </c>
      <c r="C3248" t="s">
        <v>42</v>
      </c>
      <c r="D3248">
        <v>1978</v>
      </c>
      <c r="E3248" t="s">
        <v>4242</v>
      </c>
      <c r="F3248" t="s">
        <v>6</v>
      </c>
      <c r="G3248" t="s">
        <v>6</v>
      </c>
      <c r="H3248" t="s">
        <v>6</v>
      </c>
      <c r="I3248" t="s">
        <v>6</v>
      </c>
      <c r="J3248" t="s">
        <v>6</v>
      </c>
      <c r="K3248" t="s">
        <v>6</v>
      </c>
      <c r="L3248" t="s">
        <v>6</v>
      </c>
      <c r="M3248" t="s">
        <v>6</v>
      </c>
      <c r="N3248" t="s">
        <v>6</v>
      </c>
      <c r="O3248">
        <v>28.518153642510541</v>
      </c>
      <c r="P3248">
        <v>1.3082894659906701</v>
      </c>
      <c r="Q3248" t="s">
        <v>6</v>
      </c>
      <c r="R3248" t="s">
        <v>6</v>
      </c>
      <c r="S3248" t="s">
        <v>6</v>
      </c>
      <c r="T3248" t="s">
        <v>6</v>
      </c>
      <c r="U3248" t="s">
        <v>6</v>
      </c>
      <c r="V3248" t="s">
        <v>6</v>
      </c>
      <c r="W3248" t="s">
        <v>6</v>
      </c>
      <c r="X3248" t="s">
        <v>6</v>
      </c>
      <c r="Y3248" t="s">
        <v>6</v>
      </c>
      <c r="Z3248" t="s">
        <v>6</v>
      </c>
      <c r="AA3248" t="s">
        <v>6</v>
      </c>
      <c r="AB3248" t="s">
        <v>712</v>
      </c>
      <c r="AC3248" t="s">
        <v>713</v>
      </c>
    </row>
    <row r="3249" spans="1:29" x14ac:dyDescent="0.25">
      <c r="A3249" t="s">
        <v>389</v>
      </c>
      <c r="B3249">
        <v>316</v>
      </c>
      <c r="C3249" t="s">
        <v>42</v>
      </c>
      <c r="D3249">
        <v>1979</v>
      </c>
      <c r="E3249" t="s">
        <v>4243</v>
      </c>
      <c r="F3249" t="s">
        <v>6</v>
      </c>
      <c r="G3249" t="s">
        <v>6</v>
      </c>
      <c r="H3249" t="s">
        <v>6</v>
      </c>
      <c r="I3249" t="s">
        <v>6</v>
      </c>
      <c r="J3249" t="s">
        <v>6</v>
      </c>
      <c r="K3249" t="s">
        <v>6</v>
      </c>
      <c r="L3249" t="s">
        <v>6</v>
      </c>
      <c r="M3249" t="s">
        <v>6</v>
      </c>
      <c r="N3249" t="s">
        <v>6</v>
      </c>
      <c r="O3249">
        <v>26.218227555521256</v>
      </c>
      <c r="P3249">
        <v>1.5863009775137</v>
      </c>
      <c r="Q3249" t="s">
        <v>6</v>
      </c>
      <c r="R3249" t="s">
        <v>6</v>
      </c>
      <c r="S3249" t="s">
        <v>6</v>
      </c>
      <c r="T3249" t="s">
        <v>6</v>
      </c>
      <c r="U3249" t="s">
        <v>6</v>
      </c>
      <c r="V3249" t="s">
        <v>6</v>
      </c>
      <c r="W3249" t="s">
        <v>6</v>
      </c>
      <c r="X3249" t="s">
        <v>6</v>
      </c>
      <c r="Y3249" t="s">
        <v>6</v>
      </c>
      <c r="Z3249" t="s">
        <v>6</v>
      </c>
      <c r="AA3249" t="s">
        <v>6</v>
      </c>
      <c r="AB3249" t="s">
        <v>712</v>
      </c>
      <c r="AC3249" t="s">
        <v>713</v>
      </c>
    </row>
    <row r="3250" spans="1:29" x14ac:dyDescent="0.25">
      <c r="A3250" t="s">
        <v>389</v>
      </c>
      <c r="B3250">
        <v>316</v>
      </c>
      <c r="C3250" t="s">
        <v>42</v>
      </c>
      <c r="D3250">
        <v>1980</v>
      </c>
      <c r="E3250" t="s">
        <v>4244</v>
      </c>
      <c r="F3250" t="s">
        <v>6</v>
      </c>
      <c r="G3250" t="s">
        <v>6</v>
      </c>
      <c r="H3250" t="s">
        <v>6</v>
      </c>
      <c r="I3250" t="s">
        <v>6</v>
      </c>
      <c r="J3250" t="s">
        <v>6</v>
      </c>
      <c r="K3250" t="s">
        <v>6</v>
      </c>
      <c r="L3250" t="s">
        <v>6</v>
      </c>
      <c r="M3250" t="s">
        <v>6</v>
      </c>
      <c r="N3250" t="s">
        <v>6</v>
      </c>
      <c r="O3250">
        <v>24.941469381755915</v>
      </c>
      <c r="P3250">
        <v>2.03596665548279</v>
      </c>
      <c r="Q3250" t="s">
        <v>6</v>
      </c>
      <c r="R3250" t="s">
        <v>6</v>
      </c>
      <c r="S3250" t="s">
        <v>6</v>
      </c>
      <c r="T3250" t="s">
        <v>6</v>
      </c>
      <c r="U3250" t="s">
        <v>6</v>
      </c>
      <c r="V3250" t="s">
        <v>6</v>
      </c>
      <c r="W3250" t="s">
        <v>6</v>
      </c>
      <c r="X3250" t="s">
        <v>6</v>
      </c>
      <c r="Y3250" t="s">
        <v>6</v>
      </c>
      <c r="Z3250" t="s">
        <v>6</v>
      </c>
      <c r="AA3250" t="s">
        <v>6</v>
      </c>
      <c r="AB3250" t="s">
        <v>712</v>
      </c>
      <c r="AC3250" t="s">
        <v>713</v>
      </c>
    </row>
    <row r="3251" spans="1:29" x14ac:dyDescent="0.25">
      <c r="A3251" t="s">
        <v>389</v>
      </c>
      <c r="B3251">
        <v>316</v>
      </c>
      <c r="C3251" t="s">
        <v>42</v>
      </c>
      <c r="D3251">
        <v>1981</v>
      </c>
      <c r="E3251" t="s">
        <v>4245</v>
      </c>
      <c r="F3251" t="s">
        <v>6</v>
      </c>
      <c r="G3251" t="s">
        <v>6</v>
      </c>
      <c r="H3251" t="s">
        <v>6</v>
      </c>
      <c r="I3251" t="s">
        <v>6</v>
      </c>
      <c r="J3251" t="s">
        <v>6</v>
      </c>
      <c r="K3251" t="s">
        <v>6</v>
      </c>
      <c r="L3251" t="s">
        <v>6</v>
      </c>
      <c r="M3251" t="s">
        <v>6</v>
      </c>
      <c r="N3251" t="s">
        <v>6</v>
      </c>
      <c r="O3251">
        <v>26.955522600044347</v>
      </c>
      <c r="P3251">
        <v>2.2407986663002202</v>
      </c>
      <c r="Q3251" t="s">
        <v>6</v>
      </c>
      <c r="R3251" t="s">
        <v>6</v>
      </c>
      <c r="S3251" t="s">
        <v>6</v>
      </c>
      <c r="T3251" t="s">
        <v>6</v>
      </c>
      <c r="U3251" t="s">
        <v>6</v>
      </c>
      <c r="V3251" t="s">
        <v>6</v>
      </c>
      <c r="W3251" t="s">
        <v>6</v>
      </c>
      <c r="X3251" t="s">
        <v>6</v>
      </c>
      <c r="Y3251" t="s">
        <v>6</v>
      </c>
      <c r="Z3251" t="s">
        <v>6</v>
      </c>
      <c r="AA3251" t="s">
        <v>6</v>
      </c>
      <c r="AB3251" t="s">
        <v>712</v>
      </c>
      <c r="AC3251" t="s">
        <v>713</v>
      </c>
    </row>
    <row r="3252" spans="1:29" x14ac:dyDescent="0.25">
      <c r="A3252" t="s">
        <v>389</v>
      </c>
      <c r="B3252">
        <v>316</v>
      </c>
      <c r="C3252" t="s">
        <v>42</v>
      </c>
      <c r="D3252">
        <v>1982</v>
      </c>
      <c r="E3252" t="s">
        <v>4246</v>
      </c>
      <c r="F3252" t="s">
        <v>6</v>
      </c>
      <c r="G3252" t="s">
        <v>6</v>
      </c>
      <c r="H3252" t="s">
        <v>6</v>
      </c>
      <c r="I3252" t="s">
        <v>6</v>
      </c>
      <c r="J3252" t="s">
        <v>6</v>
      </c>
      <c r="K3252" t="s">
        <v>6</v>
      </c>
      <c r="L3252" t="s">
        <v>6</v>
      </c>
      <c r="M3252" t="s">
        <v>6</v>
      </c>
      <c r="N3252" t="s">
        <v>6</v>
      </c>
      <c r="O3252">
        <v>28.086722888205934</v>
      </c>
      <c r="P3252">
        <v>2.34127345512508</v>
      </c>
      <c r="Q3252" t="s">
        <v>6</v>
      </c>
      <c r="R3252" t="s">
        <v>6</v>
      </c>
      <c r="S3252" t="s">
        <v>6</v>
      </c>
      <c r="T3252" t="s">
        <v>6</v>
      </c>
      <c r="U3252" t="s">
        <v>6</v>
      </c>
      <c r="V3252" t="s">
        <v>6</v>
      </c>
      <c r="W3252" t="s">
        <v>6</v>
      </c>
      <c r="X3252" t="s">
        <v>6</v>
      </c>
      <c r="Y3252" t="s">
        <v>6</v>
      </c>
      <c r="Z3252" t="s">
        <v>6</v>
      </c>
      <c r="AA3252" t="s">
        <v>6</v>
      </c>
      <c r="AB3252" t="s">
        <v>712</v>
      </c>
      <c r="AC3252" t="s">
        <v>713</v>
      </c>
    </row>
    <row r="3253" spans="1:29" x14ac:dyDescent="0.25">
      <c r="A3253" t="s">
        <v>389</v>
      </c>
      <c r="B3253">
        <v>316</v>
      </c>
      <c r="C3253" t="s">
        <v>42</v>
      </c>
      <c r="D3253">
        <v>1983</v>
      </c>
      <c r="E3253" t="s">
        <v>4247</v>
      </c>
      <c r="F3253" t="s">
        <v>6</v>
      </c>
      <c r="G3253" t="s">
        <v>6</v>
      </c>
      <c r="H3253" t="s">
        <v>6</v>
      </c>
      <c r="I3253" t="s">
        <v>6</v>
      </c>
      <c r="J3253" t="s">
        <v>6</v>
      </c>
      <c r="K3253" t="s">
        <v>6</v>
      </c>
      <c r="L3253" t="s">
        <v>6</v>
      </c>
      <c r="M3253" t="s">
        <v>6</v>
      </c>
      <c r="N3253" t="s">
        <v>6</v>
      </c>
      <c r="O3253">
        <v>28.961285161580413</v>
      </c>
      <c r="P3253">
        <v>2.4855146815214901</v>
      </c>
      <c r="Q3253" t="s">
        <v>6</v>
      </c>
      <c r="R3253" t="s">
        <v>6</v>
      </c>
      <c r="S3253" t="s">
        <v>6</v>
      </c>
      <c r="T3253" t="s">
        <v>6</v>
      </c>
      <c r="U3253" t="s">
        <v>6</v>
      </c>
      <c r="V3253" t="s">
        <v>6</v>
      </c>
      <c r="W3253" t="s">
        <v>6</v>
      </c>
      <c r="X3253" t="s">
        <v>6</v>
      </c>
      <c r="Y3253" t="s">
        <v>6</v>
      </c>
      <c r="Z3253" t="s">
        <v>6</v>
      </c>
      <c r="AA3253" t="s">
        <v>6</v>
      </c>
      <c r="AB3253" t="s">
        <v>712</v>
      </c>
      <c r="AC3253" t="s">
        <v>713</v>
      </c>
    </row>
    <row r="3254" spans="1:29" x14ac:dyDescent="0.25">
      <c r="A3254" t="s">
        <v>389</v>
      </c>
      <c r="B3254">
        <v>316</v>
      </c>
      <c r="C3254" t="s">
        <v>42</v>
      </c>
      <c r="D3254">
        <v>1984</v>
      </c>
      <c r="E3254" t="s">
        <v>4248</v>
      </c>
      <c r="F3254" t="s">
        <v>6</v>
      </c>
      <c r="G3254" t="s">
        <v>6</v>
      </c>
      <c r="H3254" t="s">
        <v>6</v>
      </c>
      <c r="I3254" t="s">
        <v>6</v>
      </c>
      <c r="J3254" t="s">
        <v>6</v>
      </c>
      <c r="K3254" t="s">
        <v>6</v>
      </c>
      <c r="L3254" t="s">
        <v>6</v>
      </c>
      <c r="M3254" t="s">
        <v>6</v>
      </c>
      <c r="N3254" t="s">
        <v>6</v>
      </c>
      <c r="O3254">
        <v>28.810403261933654</v>
      </c>
      <c r="P3254">
        <v>2.70928865313248</v>
      </c>
      <c r="Q3254" t="s">
        <v>6</v>
      </c>
      <c r="R3254" t="s">
        <v>6</v>
      </c>
      <c r="S3254" t="s">
        <v>6</v>
      </c>
      <c r="T3254" t="s">
        <v>6</v>
      </c>
      <c r="U3254" t="s">
        <v>6</v>
      </c>
      <c r="V3254" t="s">
        <v>6</v>
      </c>
      <c r="W3254" t="s">
        <v>6</v>
      </c>
      <c r="X3254" t="s">
        <v>6</v>
      </c>
      <c r="Y3254" t="s">
        <v>6</v>
      </c>
      <c r="Z3254" t="s">
        <v>6</v>
      </c>
      <c r="AA3254" t="s">
        <v>6</v>
      </c>
      <c r="AB3254" t="s">
        <v>712</v>
      </c>
      <c r="AC3254" t="s">
        <v>713</v>
      </c>
    </row>
    <row r="3255" spans="1:29" x14ac:dyDescent="0.25">
      <c r="A3255" t="s">
        <v>389</v>
      </c>
      <c r="B3255">
        <v>316</v>
      </c>
      <c r="C3255" t="s">
        <v>42</v>
      </c>
      <c r="D3255">
        <v>1985</v>
      </c>
      <c r="E3255" t="s">
        <v>4249</v>
      </c>
      <c r="F3255" t="s">
        <v>6</v>
      </c>
      <c r="G3255" t="s">
        <v>6</v>
      </c>
      <c r="H3255" t="s">
        <v>6</v>
      </c>
      <c r="I3255" t="s">
        <v>6</v>
      </c>
      <c r="J3255" t="s">
        <v>6</v>
      </c>
      <c r="K3255" t="s">
        <v>6</v>
      </c>
      <c r="L3255" t="s">
        <v>6</v>
      </c>
      <c r="M3255" t="s">
        <v>6</v>
      </c>
      <c r="N3255" t="s">
        <v>6</v>
      </c>
      <c r="O3255">
        <v>31.643907771411662</v>
      </c>
      <c r="P3255">
        <v>2.8354115225157601</v>
      </c>
      <c r="Q3255" t="s">
        <v>6</v>
      </c>
      <c r="R3255" t="s">
        <v>6</v>
      </c>
      <c r="S3255" t="s">
        <v>6</v>
      </c>
      <c r="T3255" t="s">
        <v>6</v>
      </c>
      <c r="U3255" t="s">
        <v>6</v>
      </c>
      <c r="V3255" t="s">
        <v>6</v>
      </c>
      <c r="W3255" t="s">
        <v>6</v>
      </c>
      <c r="X3255" t="s">
        <v>6</v>
      </c>
      <c r="Y3255" t="s">
        <v>6</v>
      </c>
      <c r="Z3255" t="s">
        <v>6</v>
      </c>
      <c r="AA3255" t="s">
        <v>6</v>
      </c>
      <c r="AB3255" t="s">
        <v>712</v>
      </c>
      <c r="AC3255" t="s">
        <v>713</v>
      </c>
    </row>
    <row r="3256" spans="1:29" x14ac:dyDescent="0.25">
      <c r="A3256" t="s">
        <v>389</v>
      </c>
      <c r="B3256">
        <v>316</v>
      </c>
      <c r="C3256" t="s">
        <v>42</v>
      </c>
      <c r="D3256">
        <v>1986</v>
      </c>
      <c r="E3256" t="s">
        <v>4250</v>
      </c>
      <c r="F3256" t="s">
        <v>6</v>
      </c>
      <c r="G3256" t="s">
        <v>6</v>
      </c>
      <c r="H3256" t="s">
        <v>6</v>
      </c>
      <c r="I3256" t="s">
        <v>6</v>
      </c>
      <c r="J3256" t="s">
        <v>6</v>
      </c>
      <c r="K3256" t="s">
        <v>6</v>
      </c>
      <c r="L3256" t="s">
        <v>6</v>
      </c>
      <c r="M3256" t="s">
        <v>6</v>
      </c>
      <c r="N3256" t="s">
        <v>6</v>
      </c>
      <c r="O3256">
        <v>34.786110341684889</v>
      </c>
      <c r="P3256">
        <v>3.1130700782476</v>
      </c>
      <c r="Q3256" t="s">
        <v>6</v>
      </c>
      <c r="R3256" t="s">
        <v>6</v>
      </c>
      <c r="S3256" t="s">
        <v>6</v>
      </c>
      <c r="T3256" t="s">
        <v>6</v>
      </c>
      <c r="U3256" t="s">
        <v>6</v>
      </c>
      <c r="V3256" t="s">
        <v>6</v>
      </c>
      <c r="W3256" t="s">
        <v>6</v>
      </c>
      <c r="X3256" t="s">
        <v>6</v>
      </c>
      <c r="Y3256" t="s">
        <v>6</v>
      </c>
      <c r="Z3256" t="s">
        <v>6</v>
      </c>
      <c r="AA3256" t="s">
        <v>6</v>
      </c>
      <c r="AB3256" t="s">
        <v>712</v>
      </c>
      <c r="AC3256" t="s">
        <v>713</v>
      </c>
    </row>
    <row r="3257" spans="1:29" x14ac:dyDescent="0.25">
      <c r="A3257" t="s">
        <v>389</v>
      </c>
      <c r="B3257">
        <v>316</v>
      </c>
      <c r="C3257" t="s">
        <v>42</v>
      </c>
      <c r="D3257">
        <v>1987</v>
      </c>
      <c r="E3257" t="s">
        <v>4251</v>
      </c>
      <c r="F3257" t="s">
        <v>6</v>
      </c>
      <c r="G3257" t="s">
        <v>6</v>
      </c>
      <c r="H3257" t="s">
        <v>6</v>
      </c>
      <c r="I3257" t="s">
        <v>6</v>
      </c>
      <c r="J3257" t="s">
        <v>6</v>
      </c>
      <c r="K3257" t="s">
        <v>6</v>
      </c>
      <c r="L3257" t="s">
        <v>6</v>
      </c>
      <c r="M3257" t="s">
        <v>6</v>
      </c>
      <c r="N3257" t="s">
        <v>6</v>
      </c>
      <c r="O3257">
        <v>36.955675609577305</v>
      </c>
      <c r="P3257">
        <v>3.4281419478449902</v>
      </c>
      <c r="Q3257" t="s">
        <v>6</v>
      </c>
      <c r="R3257" t="s">
        <v>6</v>
      </c>
      <c r="S3257" t="s">
        <v>6</v>
      </c>
      <c r="T3257" t="s">
        <v>6</v>
      </c>
      <c r="U3257" t="s">
        <v>6</v>
      </c>
      <c r="V3257" t="s">
        <v>6</v>
      </c>
      <c r="W3257" t="s">
        <v>6</v>
      </c>
      <c r="X3257" t="s">
        <v>6</v>
      </c>
      <c r="Y3257" t="s">
        <v>6</v>
      </c>
      <c r="Z3257" t="s">
        <v>6</v>
      </c>
      <c r="AA3257" t="s">
        <v>6</v>
      </c>
      <c r="AB3257" t="s">
        <v>712</v>
      </c>
      <c r="AC3257" t="s">
        <v>713</v>
      </c>
    </row>
    <row r="3258" spans="1:29" x14ac:dyDescent="0.25">
      <c r="A3258" t="s">
        <v>389</v>
      </c>
      <c r="B3258">
        <v>316</v>
      </c>
      <c r="C3258" t="s">
        <v>42</v>
      </c>
      <c r="D3258">
        <v>1988</v>
      </c>
      <c r="E3258" t="s">
        <v>4252</v>
      </c>
      <c r="F3258" t="s">
        <v>6</v>
      </c>
      <c r="G3258" t="s">
        <v>6</v>
      </c>
      <c r="H3258" t="s">
        <v>6</v>
      </c>
      <c r="I3258" t="s">
        <v>6</v>
      </c>
      <c r="J3258" t="s">
        <v>6</v>
      </c>
      <c r="K3258" t="s">
        <v>6</v>
      </c>
      <c r="L3258" t="s">
        <v>6</v>
      </c>
      <c r="M3258" t="s">
        <v>6</v>
      </c>
      <c r="N3258" t="s">
        <v>6</v>
      </c>
      <c r="O3258">
        <v>38.396239881950549</v>
      </c>
      <c r="P3258">
        <v>3.64626846572637</v>
      </c>
      <c r="Q3258" t="s">
        <v>6</v>
      </c>
      <c r="R3258" t="s">
        <v>6</v>
      </c>
      <c r="S3258" t="s">
        <v>6</v>
      </c>
      <c r="T3258" t="s">
        <v>6</v>
      </c>
      <c r="U3258" t="s">
        <v>6</v>
      </c>
      <c r="V3258" t="s">
        <v>6</v>
      </c>
      <c r="W3258" t="s">
        <v>6</v>
      </c>
      <c r="X3258" t="s">
        <v>6</v>
      </c>
      <c r="Y3258" t="s">
        <v>6</v>
      </c>
      <c r="Z3258" t="s">
        <v>6</v>
      </c>
      <c r="AA3258" t="s">
        <v>6</v>
      </c>
      <c r="AB3258" t="s">
        <v>712</v>
      </c>
      <c r="AC3258" t="s">
        <v>713</v>
      </c>
    </row>
    <row r="3259" spans="1:29" x14ac:dyDescent="0.25">
      <c r="A3259" t="s">
        <v>389</v>
      </c>
      <c r="B3259">
        <v>316</v>
      </c>
      <c r="C3259" t="s">
        <v>42</v>
      </c>
      <c r="D3259">
        <v>1989</v>
      </c>
      <c r="E3259" t="s">
        <v>4253</v>
      </c>
      <c r="F3259" t="s">
        <v>6</v>
      </c>
      <c r="G3259" t="s">
        <v>6</v>
      </c>
      <c r="H3259" t="s">
        <v>6</v>
      </c>
      <c r="I3259" t="s">
        <v>6</v>
      </c>
      <c r="J3259" t="s">
        <v>6</v>
      </c>
      <c r="K3259" t="s">
        <v>6</v>
      </c>
      <c r="L3259" t="s">
        <v>6</v>
      </c>
      <c r="M3259" t="s">
        <v>6</v>
      </c>
      <c r="N3259" t="s">
        <v>6</v>
      </c>
      <c r="O3259">
        <v>36.372273880368368</v>
      </c>
      <c r="P3259">
        <v>4.0354612125431899</v>
      </c>
      <c r="Q3259" t="s">
        <v>6</v>
      </c>
      <c r="R3259" t="s">
        <v>6</v>
      </c>
      <c r="S3259" t="s">
        <v>6</v>
      </c>
      <c r="T3259" t="s">
        <v>6</v>
      </c>
      <c r="U3259" t="s">
        <v>6</v>
      </c>
      <c r="V3259" t="s">
        <v>6</v>
      </c>
      <c r="W3259" t="s">
        <v>6</v>
      </c>
      <c r="X3259" t="s">
        <v>6</v>
      </c>
      <c r="Y3259" t="s">
        <v>6</v>
      </c>
      <c r="Z3259" t="s">
        <v>6</v>
      </c>
      <c r="AA3259" t="s">
        <v>6</v>
      </c>
      <c r="AB3259" t="s">
        <v>712</v>
      </c>
      <c r="AC3259" t="s">
        <v>713</v>
      </c>
    </row>
    <row r="3260" spans="1:29" x14ac:dyDescent="0.25">
      <c r="A3260" t="s">
        <v>389</v>
      </c>
      <c r="B3260">
        <v>316</v>
      </c>
      <c r="C3260" t="s">
        <v>42</v>
      </c>
      <c r="D3260">
        <v>1990</v>
      </c>
      <c r="E3260" t="s">
        <v>4254</v>
      </c>
      <c r="F3260" t="s">
        <v>6</v>
      </c>
      <c r="G3260" t="s">
        <v>6</v>
      </c>
      <c r="H3260" t="s">
        <v>6</v>
      </c>
      <c r="I3260" t="s">
        <v>6</v>
      </c>
      <c r="J3260" t="s">
        <v>6</v>
      </c>
      <c r="K3260" t="s">
        <v>6</v>
      </c>
      <c r="L3260" t="s">
        <v>6</v>
      </c>
      <c r="M3260" t="s">
        <v>6</v>
      </c>
      <c r="N3260" t="s">
        <v>6</v>
      </c>
      <c r="O3260">
        <v>41.70364461969023</v>
      </c>
      <c r="P3260">
        <v>4.0473440575130697</v>
      </c>
      <c r="Q3260" t="s">
        <v>6</v>
      </c>
      <c r="R3260" t="s">
        <v>6</v>
      </c>
      <c r="S3260" t="s">
        <v>6</v>
      </c>
      <c r="T3260" t="s">
        <v>6</v>
      </c>
      <c r="U3260" t="s">
        <v>6</v>
      </c>
      <c r="V3260" t="s">
        <v>6</v>
      </c>
      <c r="W3260" t="s">
        <v>6</v>
      </c>
      <c r="X3260" t="s">
        <v>6</v>
      </c>
      <c r="Y3260" t="s">
        <v>6</v>
      </c>
      <c r="Z3260" t="s">
        <v>6</v>
      </c>
      <c r="AA3260" t="s">
        <v>6</v>
      </c>
      <c r="AB3260" t="s">
        <v>712</v>
      </c>
      <c r="AC3260" t="s">
        <v>713</v>
      </c>
    </row>
    <row r="3261" spans="1:29" x14ac:dyDescent="0.25">
      <c r="A3261" t="s">
        <v>389</v>
      </c>
      <c r="B3261">
        <v>316</v>
      </c>
      <c r="C3261" t="s">
        <v>42</v>
      </c>
      <c r="D3261">
        <v>1991</v>
      </c>
      <c r="E3261" t="s">
        <v>4255</v>
      </c>
      <c r="F3261" t="s">
        <v>6</v>
      </c>
      <c r="G3261" t="s">
        <v>6</v>
      </c>
      <c r="H3261" t="s">
        <v>6</v>
      </c>
      <c r="I3261" t="s">
        <v>6</v>
      </c>
      <c r="J3261" t="s">
        <v>6</v>
      </c>
      <c r="K3261" t="s">
        <v>6</v>
      </c>
      <c r="L3261" t="s">
        <v>6</v>
      </c>
      <c r="M3261" t="s">
        <v>6</v>
      </c>
      <c r="N3261" t="s">
        <v>6</v>
      </c>
      <c r="O3261">
        <v>43.034170728084476</v>
      </c>
      <c r="P3261">
        <v>4.0643237218227197</v>
      </c>
      <c r="Q3261" t="s">
        <v>6</v>
      </c>
      <c r="R3261" t="s">
        <v>6</v>
      </c>
      <c r="S3261" t="s">
        <v>6</v>
      </c>
      <c r="T3261" t="s">
        <v>6</v>
      </c>
      <c r="U3261" t="s">
        <v>6</v>
      </c>
      <c r="V3261" t="s">
        <v>6</v>
      </c>
      <c r="W3261" t="s">
        <v>6</v>
      </c>
      <c r="X3261" t="s">
        <v>6</v>
      </c>
      <c r="Y3261" t="s">
        <v>6</v>
      </c>
      <c r="Z3261" t="s">
        <v>6</v>
      </c>
      <c r="AA3261" t="s">
        <v>6</v>
      </c>
      <c r="AB3261" t="s">
        <v>712</v>
      </c>
      <c r="AC3261" t="s">
        <v>713</v>
      </c>
    </row>
    <row r="3262" spans="1:29" x14ac:dyDescent="0.25">
      <c r="A3262" t="s">
        <v>389</v>
      </c>
      <c r="B3262">
        <v>316</v>
      </c>
      <c r="C3262" t="s">
        <v>42</v>
      </c>
      <c r="D3262">
        <v>1992</v>
      </c>
      <c r="E3262" t="s">
        <v>4256</v>
      </c>
      <c r="F3262" t="s">
        <v>6</v>
      </c>
      <c r="G3262" t="s">
        <v>6</v>
      </c>
      <c r="H3262" t="s">
        <v>6</v>
      </c>
      <c r="I3262" t="s">
        <v>6</v>
      </c>
      <c r="J3262" t="s">
        <v>6</v>
      </c>
      <c r="K3262" t="s">
        <v>6</v>
      </c>
      <c r="L3262" t="s">
        <v>6</v>
      </c>
      <c r="M3262" t="s">
        <v>6</v>
      </c>
      <c r="N3262" t="s">
        <v>6</v>
      </c>
      <c r="O3262">
        <v>45.787195567514672</v>
      </c>
      <c r="P3262">
        <v>3.9143366870874798</v>
      </c>
      <c r="Q3262" t="s">
        <v>6</v>
      </c>
      <c r="R3262" t="s">
        <v>6</v>
      </c>
      <c r="S3262" t="s">
        <v>6</v>
      </c>
      <c r="T3262" t="s">
        <v>6</v>
      </c>
      <c r="U3262" t="s">
        <v>6</v>
      </c>
      <c r="V3262" t="s">
        <v>6</v>
      </c>
      <c r="W3262" t="s">
        <v>6</v>
      </c>
      <c r="X3262" t="s">
        <v>6</v>
      </c>
      <c r="Y3262" t="s">
        <v>6</v>
      </c>
      <c r="Z3262" t="s">
        <v>6</v>
      </c>
      <c r="AA3262" t="s">
        <v>6</v>
      </c>
      <c r="AB3262" t="s">
        <v>712</v>
      </c>
      <c r="AC3262" t="s">
        <v>713</v>
      </c>
    </row>
    <row r="3263" spans="1:29" x14ac:dyDescent="0.25">
      <c r="A3263" t="s">
        <v>389</v>
      </c>
      <c r="B3263">
        <v>316</v>
      </c>
      <c r="C3263" t="s">
        <v>42</v>
      </c>
      <c r="D3263">
        <v>1993</v>
      </c>
      <c r="E3263" t="s">
        <v>4257</v>
      </c>
      <c r="F3263" t="s">
        <v>6</v>
      </c>
      <c r="G3263" t="s">
        <v>6</v>
      </c>
      <c r="H3263" t="s">
        <v>6</v>
      </c>
      <c r="I3263" t="s">
        <v>6</v>
      </c>
      <c r="J3263" t="s">
        <v>6</v>
      </c>
      <c r="K3263" t="s">
        <v>6</v>
      </c>
      <c r="L3263" t="s">
        <v>6</v>
      </c>
      <c r="M3263" t="s">
        <v>6</v>
      </c>
      <c r="N3263" t="s">
        <v>6</v>
      </c>
      <c r="O3263">
        <v>46.910432372401623</v>
      </c>
      <c r="P3263">
        <v>4.1498509198268803</v>
      </c>
      <c r="Q3263" t="s">
        <v>6</v>
      </c>
      <c r="R3263" t="s">
        <v>6</v>
      </c>
      <c r="S3263" t="s">
        <v>6</v>
      </c>
      <c r="T3263" t="s">
        <v>6</v>
      </c>
      <c r="U3263" t="s">
        <v>6</v>
      </c>
      <c r="V3263" t="s">
        <v>6</v>
      </c>
      <c r="W3263" t="s">
        <v>6</v>
      </c>
      <c r="X3263" t="s">
        <v>6</v>
      </c>
      <c r="Y3263" t="s">
        <v>6</v>
      </c>
      <c r="Z3263" t="s">
        <v>6</v>
      </c>
      <c r="AA3263" t="s">
        <v>6</v>
      </c>
      <c r="AB3263" t="s">
        <v>712</v>
      </c>
      <c r="AC3263" t="s">
        <v>713</v>
      </c>
    </row>
    <row r="3264" spans="1:29" x14ac:dyDescent="0.25">
      <c r="A3264" t="s">
        <v>389</v>
      </c>
      <c r="B3264">
        <v>316</v>
      </c>
      <c r="C3264" t="s">
        <v>42</v>
      </c>
      <c r="D3264">
        <v>1994</v>
      </c>
      <c r="E3264" t="s">
        <v>4258</v>
      </c>
      <c r="F3264" t="s">
        <v>6</v>
      </c>
      <c r="G3264" t="s">
        <v>6</v>
      </c>
      <c r="H3264" t="s">
        <v>6</v>
      </c>
      <c r="I3264" t="s">
        <v>6</v>
      </c>
      <c r="J3264" t="s">
        <v>6</v>
      </c>
      <c r="K3264" t="s">
        <v>6</v>
      </c>
      <c r="L3264" t="s">
        <v>6</v>
      </c>
      <c r="M3264" t="s">
        <v>6</v>
      </c>
      <c r="N3264" t="s">
        <v>6</v>
      </c>
      <c r="O3264">
        <v>54.373086255343075</v>
      </c>
      <c r="P3264">
        <v>4.3268796421663698</v>
      </c>
      <c r="Q3264" t="s">
        <v>6</v>
      </c>
      <c r="R3264" t="s">
        <v>6</v>
      </c>
      <c r="S3264" t="s">
        <v>6</v>
      </c>
      <c r="T3264" t="s">
        <v>6</v>
      </c>
      <c r="U3264" t="s">
        <v>6</v>
      </c>
      <c r="V3264" t="s">
        <v>6</v>
      </c>
      <c r="W3264" t="s">
        <v>6</v>
      </c>
      <c r="X3264" t="s">
        <v>6</v>
      </c>
      <c r="Y3264" t="s">
        <v>6</v>
      </c>
      <c r="Z3264" t="s">
        <v>6</v>
      </c>
      <c r="AA3264" t="s">
        <v>6</v>
      </c>
      <c r="AB3264" t="s">
        <v>712</v>
      </c>
      <c r="AC3264" t="s">
        <v>713</v>
      </c>
    </row>
    <row r="3265" spans="1:29" x14ac:dyDescent="0.25">
      <c r="A3265" t="s">
        <v>389</v>
      </c>
      <c r="B3265">
        <v>316</v>
      </c>
      <c r="C3265" t="s">
        <v>42</v>
      </c>
      <c r="D3265">
        <v>1995</v>
      </c>
      <c r="E3265" t="s">
        <v>4259</v>
      </c>
      <c r="F3265" t="s">
        <v>6</v>
      </c>
      <c r="G3265" t="s">
        <v>6</v>
      </c>
      <c r="H3265" t="s">
        <v>6</v>
      </c>
      <c r="I3265" t="s">
        <v>6</v>
      </c>
      <c r="J3265" t="s">
        <v>6</v>
      </c>
      <c r="K3265" t="s">
        <v>6</v>
      </c>
      <c r="L3265" t="s">
        <v>6</v>
      </c>
      <c r="M3265" t="s">
        <v>6</v>
      </c>
      <c r="N3265" t="s">
        <v>6</v>
      </c>
      <c r="O3265">
        <v>55.404369125441455</v>
      </c>
      <c r="P3265">
        <v>4.5495545564158899</v>
      </c>
      <c r="Q3265" t="s">
        <v>6</v>
      </c>
      <c r="R3265" t="s">
        <v>6</v>
      </c>
      <c r="S3265" t="s">
        <v>6</v>
      </c>
      <c r="T3265" t="s">
        <v>6</v>
      </c>
      <c r="U3265" t="s">
        <v>6</v>
      </c>
      <c r="V3265" t="s">
        <v>6</v>
      </c>
      <c r="W3265" t="s">
        <v>6</v>
      </c>
      <c r="X3265" t="s">
        <v>6</v>
      </c>
      <c r="Y3265" t="s">
        <v>6</v>
      </c>
      <c r="Z3265" t="s">
        <v>6</v>
      </c>
      <c r="AA3265" t="s">
        <v>6</v>
      </c>
      <c r="AB3265" t="s">
        <v>712</v>
      </c>
      <c r="AC3265" t="s">
        <v>713</v>
      </c>
    </row>
    <row r="3266" spans="1:29" x14ac:dyDescent="0.25">
      <c r="A3266" t="s">
        <v>389</v>
      </c>
      <c r="B3266">
        <v>316</v>
      </c>
      <c r="C3266" t="s">
        <v>42</v>
      </c>
      <c r="D3266">
        <v>1996</v>
      </c>
      <c r="E3266" t="s">
        <v>4260</v>
      </c>
      <c r="F3266" t="s">
        <v>6</v>
      </c>
      <c r="G3266" t="s">
        <v>6</v>
      </c>
      <c r="H3266" t="s">
        <v>6</v>
      </c>
      <c r="I3266" t="s">
        <v>6</v>
      </c>
      <c r="J3266" t="s">
        <v>6</v>
      </c>
      <c r="K3266" t="s">
        <v>6</v>
      </c>
      <c r="L3266" t="s">
        <v>6</v>
      </c>
      <c r="M3266" t="s">
        <v>6</v>
      </c>
      <c r="N3266" t="s">
        <v>6</v>
      </c>
      <c r="O3266">
        <v>56.003273469823277</v>
      </c>
      <c r="P3266">
        <v>4.8509467959294499</v>
      </c>
      <c r="Q3266" t="s">
        <v>6</v>
      </c>
      <c r="R3266" t="s">
        <v>6</v>
      </c>
      <c r="S3266" t="s">
        <v>6</v>
      </c>
      <c r="T3266" t="s">
        <v>6</v>
      </c>
      <c r="U3266" t="s">
        <v>6</v>
      </c>
      <c r="V3266" t="s">
        <v>6</v>
      </c>
      <c r="W3266" t="s">
        <v>6</v>
      </c>
      <c r="X3266" t="s">
        <v>6</v>
      </c>
      <c r="Y3266" t="s">
        <v>6</v>
      </c>
      <c r="Z3266" t="s">
        <v>6</v>
      </c>
      <c r="AA3266" t="s">
        <v>6</v>
      </c>
      <c r="AB3266" t="s">
        <v>712</v>
      </c>
      <c r="AC3266" t="s">
        <v>713</v>
      </c>
    </row>
    <row r="3267" spans="1:29" x14ac:dyDescent="0.25">
      <c r="A3267" t="s">
        <v>389</v>
      </c>
      <c r="B3267">
        <v>316</v>
      </c>
      <c r="C3267" t="s">
        <v>42</v>
      </c>
      <c r="D3267">
        <v>1997</v>
      </c>
      <c r="E3267" t="s">
        <v>4261</v>
      </c>
      <c r="F3267" t="s">
        <v>6</v>
      </c>
      <c r="G3267" t="s">
        <v>6</v>
      </c>
      <c r="H3267" t="s">
        <v>6</v>
      </c>
      <c r="I3267" t="s">
        <v>6</v>
      </c>
      <c r="J3267" t="s">
        <v>6</v>
      </c>
      <c r="K3267" t="s">
        <v>6</v>
      </c>
      <c r="L3267" t="s">
        <v>6</v>
      </c>
      <c r="M3267" t="s">
        <v>6</v>
      </c>
      <c r="N3267" t="s">
        <v>6</v>
      </c>
      <c r="O3267">
        <v>54.370797258462389</v>
      </c>
      <c r="P3267">
        <v>5.1273277946390703</v>
      </c>
      <c r="Q3267" t="s">
        <v>6</v>
      </c>
      <c r="R3267" t="s">
        <v>6</v>
      </c>
      <c r="S3267" t="s">
        <v>6</v>
      </c>
      <c r="T3267" t="s">
        <v>6</v>
      </c>
      <c r="U3267" t="s">
        <v>6</v>
      </c>
      <c r="V3267" t="s">
        <v>6</v>
      </c>
      <c r="W3267" t="s">
        <v>6</v>
      </c>
      <c r="X3267" t="s">
        <v>6</v>
      </c>
      <c r="Y3267" t="s">
        <v>6</v>
      </c>
      <c r="Z3267" t="s">
        <v>6</v>
      </c>
      <c r="AA3267" t="s">
        <v>6</v>
      </c>
      <c r="AB3267" t="s">
        <v>712</v>
      </c>
      <c r="AC3267" t="s">
        <v>713</v>
      </c>
    </row>
    <row r="3268" spans="1:29" x14ac:dyDescent="0.25">
      <c r="A3268" t="s">
        <v>389</v>
      </c>
      <c r="B3268">
        <v>316</v>
      </c>
      <c r="C3268" t="s">
        <v>42</v>
      </c>
      <c r="D3268">
        <v>1998</v>
      </c>
      <c r="E3268" t="s">
        <v>4262</v>
      </c>
      <c r="F3268" t="s">
        <v>6</v>
      </c>
      <c r="G3268" t="s">
        <v>6</v>
      </c>
      <c r="H3268" t="s">
        <v>6</v>
      </c>
      <c r="I3268" t="s">
        <v>6</v>
      </c>
      <c r="J3268" t="s">
        <v>6</v>
      </c>
      <c r="K3268" t="s">
        <v>6</v>
      </c>
      <c r="L3268" t="s">
        <v>6</v>
      </c>
      <c r="M3268" t="s">
        <v>6</v>
      </c>
      <c r="N3268" t="s">
        <v>6</v>
      </c>
      <c r="O3268">
        <v>48.133420106559086</v>
      </c>
      <c r="P3268">
        <v>5.7813074446808299</v>
      </c>
      <c r="Q3268" t="s">
        <v>6</v>
      </c>
      <c r="R3268" t="s">
        <v>6</v>
      </c>
      <c r="S3268" t="s">
        <v>6</v>
      </c>
      <c r="T3268" t="s">
        <v>6</v>
      </c>
      <c r="U3268" t="s">
        <v>6</v>
      </c>
      <c r="V3268" t="s">
        <v>6</v>
      </c>
      <c r="W3268" t="s">
        <v>6</v>
      </c>
      <c r="X3268" t="s">
        <v>6</v>
      </c>
      <c r="Y3268" t="s">
        <v>6</v>
      </c>
      <c r="Z3268" t="s">
        <v>6</v>
      </c>
      <c r="AA3268" t="s">
        <v>6</v>
      </c>
      <c r="AB3268" t="s">
        <v>712</v>
      </c>
      <c r="AC3268" t="s">
        <v>713</v>
      </c>
    </row>
    <row r="3269" spans="1:29" x14ac:dyDescent="0.25">
      <c r="A3269" t="s">
        <v>389</v>
      </c>
      <c r="B3269">
        <v>316</v>
      </c>
      <c r="C3269" t="s">
        <v>42</v>
      </c>
      <c r="D3269">
        <v>1999</v>
      </c>
      <c r="E3269" t="s">
        <v>4263</v>
      </c>
      <c r="F3269" t="s">
        <v>6</v>
      </c>
      <c r="G3269" t="s">
        <v>6</v>
      </c>
      <c r="H3269" t="s">
        <v>6</v>
      </c>
      <c r="I3269" t="s">
        <v>6</v>
      </c>
      <c r="J3269" t="s">
        <v>6</v>
      </c>
      <c r="K3269" t="s">
        <v>6</v>
      </c>
      <c r="L3269" t="s">
        <v>6</v>
      </c>
      <c r="M3269" t="s">
        <v>6</v>
      </c>
      <c r="N3269" t="s">
        <v>6</v>
      </c>
      <c r="O3269">
        <v>48.437198209240265</v>
      </c>
      <c r="P3269">
        <v>6.0580795514308203</v>
      </c>
      <c r="Q3269" t="s">
        <v>6</v>
      </c>
      <c r="R3269" t="s">
        <v>6</v>
      </c>
      <c r="S3269" t="s">
        <v>6</v>
      </c>
      <c r="T3269" t="s">
        <v>6</v>
      </c>
      <c r="U3269" t="s">
        <v>6</v>
      </c>
      <c r="V3269" t="s">
        <v>6</v>
      </c>
      <c r="W3269" t="s">
        <v>6</v>
      </c>
      <c r="X3269" t="s">
        <v>6</v>
      </c>
      <c r="Y3269" t="s">
        <v>6</v>
      </c>
      <c r="Z3269" t="s">
        <v>6</v>
      </c>
      <c r="AA3269" t="s">
        <v>6</v>
      </c>
      <c r="AB3269" t="s">
        <v>712</v>
      </c>
      <c r="AC3269" t="s">
        <v>713</v>
      </c>
    </row>
    <row r="3270" spans="1:29" x14ac:dyDescent="0.25">
      <c r="A3270" t="s">
        <v>389</v>
      </c>
      <c r="B3270">
        <v>316</v>
      </c>
      <c r="C3270" t="s">
        <v>42</v>
      </c>
      <c r="D3270">
        <v>2000</v>
      </c>
      <c r="E3270" t="s">
        <v>4264</v>
      </c>
      <c r="F3270" t="s">
        <v>6</v>
      </c>
      <c r="G3270" t="s">
        <v>6</v>
      </c>
      <c r="H3270" t="s">
        <v>6</v>
      </c>
      <c r="I3270" t="s">
        <v>6</v>
      </c>
      <c r="J3270" t="s">
        <v>6</v>
      </c>
      <c r="K3270" t="s">
        <v>6</v>
      </c>
      <c r="L3270" t="s">
        <v>6</v>
      </c>
      <c r="M3270" t="s">
        <v>6</v>
      </c>
      <c r="N3270" t="s">
        <v>6</v>
      </c>
      <c r="O3270">
        <v>52.533959959167085</v>
      </c>
      <c r="P3270">
        <v>6.2432396159537502</v>
      </c>
      <c r="Q3270" t="s">
        <v>6</v>
      </c>
      <c r="R3270" t="s">
        <v>6</v>
      </c>
      <c r="S3270" t="s">
        <v>6</v>
      </c>
      <c r="T3270" t="s">
        <v>6</v>
      </c>
      <c r="U3270" t="s">
        <v>6</v>
      </c>
      <c r="V3270" t="s">
        <v>6</v>
      </c>
      <c r="W3270" t="s">
        <v>6</v>
      </c>
      <c r="X3270" t="s">
        <v>6</v>
      </c>
      <c r="Y3270" t="s">
        <v>6</v>
      </c>
      <c r="Z3270" t="s">
        <v>6</v>
      </c>
      <c r="AA3270" t="s">
        <v>6</v>
      </c>
      <c r="AB3270" t="s">
        <v>712</v>
      </c>
      <c r="AC3270" t="s">
        <v>713</v>
      </c>
    </row>
    <row r="3271" spans="1:29" x14ac:dyDescent="0.25">
      <c r="A3271" t="s">
        <v>389</v>
      </c>
      <c r="B3271">
        <v>316</v>
      </c>
      <c r="C3271" t="s">
        <v>42</v>
      </c>
      <c r="D3271">
        <v>2001</v>
      </c>
      <c r="E3271" t="s">
        <v>4265</v>
      </c>
      <c r="F3271" t="s">
        <v>6</v>
      </c>
      <c r="G3271" t="s">
        <v>6</v>
      </c>
      <c r="H3271" t="s">
        <v>6</v>
      </c>
      <c r="I3271" t="s">
        <v>6</v>
      </c>
      <c r="J3271" t="s">
        <v>6</v>
      </c>
      <c r="K3271" t="s">
        <v>6</v>
      </c>
      <c r="L3271" t="s">
        <v>6</v>
      </c>
      <c r="M3271" t="s">
        <v>6</v>
      </c>
      <c r="N3271" t="s">
        <v>6</v>
      </c>
      <c r="O3271">
        <v>59.921519529222557</v>
      </c>
      <c r="P3271">
        <v>6.2332648259670398</v>
      </c>
      <c r="Q3271" t="s">
        <v>6</v>
      </c>
      <c r="R3271" t="s">
        <v>6</v>
      </c>
      <c r="S3271" t="s">
        <v>6</v>
      </c>
      <c r="T3271" t="s">
        <v>6</v>
      </c>
      <c r="U3271" t="s">
        <v>6</v>
      </c>
      <c r="V3271" t="s">
        <v>6</v>
      </c>
      <c r="W3271" t="s">
        <v>6</v>
      </c>
      <c r="X3271" t="s">
        <v>6</v>
      </c>
      <c r="Y3271" t="s">
        <v>6</v>
      </c>
      <c r="Z3271" t="s">
        <v>6</v>
      </c>
      <c r="AA3271" t="s">
        <v>6</v>
      </c>
      <c r="AB3271" t="s">
        <v>712</v>
      </c>
      <c r="AC3271" t="s">
        <v>713</v>
      </c>
    </row>
    <row r="3272" spans="1:29" x14ac:dyDescent="0.25">
      <c r="A3272" t="s">
        <v>389</v>
      </c>
      <c r="B3272">
        <v>316</v>
      </c>
      <c r="C3272" t="s">
        <v>42</v>
      </c>
      <c r="D3272">
        <v>2002</v>
      </c>
      <c r="E3272" t="s">
        <v>4266</v>
      </c>
      <c r="F3272" t="s">
        <v>6</v>
      </c>
      <c r="G3272" t="s">
        <v>6</v>
      </c>
      <c r="H3272" t="s">
        <v>6</v>
      </c>
      <c r="I3272" t="s">
        <v>6</v>
      </c>
      <c r="J3272" t="s">
        <v>6</v>
      </c>
      <c r="K3272" t="s">
        <v>6</v>
      </c>
      <c r="L3272" t="s">
        <v>6</v>
      </c>
      <c r="M3272" t="s">
        <v>6</v>
      </c>
      <c r="N3272" t="s">
        <v>6</v>
      </c>
      <c r="O3272">
        <v>62.685310534314219</v>
      </c>
      <c r="P3272">
        <v>6.3392251966666802</v>
      </c>
      <c r="Q3272" t="s">
        <v>6</v>
      </c>
      <c r="R3272" t="s">
        <v>6</v>
      </c>
      <c r="S3272" t="s">
        <v>6</v>
      </c>
      <c r="T3272" t="s">
        <v>6</v>
      </c>
      <c r="U3272" t="s">
        <v>6</v>
      </c>
      <c r="V3272" t="s">
        <v>6</v>
      </c>
      <c r="W3272" t="s">
        <v>6</v>
      </c>
      <c r="X3272" t="s">
        <v>6</v>
      </c>
      <c r="Y3272" t="s">
        <v>6</v>
      </c>
      <c r="Z3272" t="s">
        <v>6</v>
      </c>
      <c r="AA3272" t="s">
        <v>6</v>
      </c>
      <c r="AB3272" t="s">
        <v>712</v>
      </c>
      <c r="AC3272" t="s">
        <v>713</v>
      </c>
    </row>
    <row r="3273" spans="1:29" x14ac:dyDescent="0.25">
      <c r="A3273" t="s">
        <v>389</v>
      </c>
      <c r="B3273">
        <v>316</v>
      </c>
      <c r="C3273" t="s">
        <v>42</v>
      </c>
      <c r="D3273">
        <v>2003</v>
      </c>
      <c r="E3273" t="s">
        <v>4267</v>
      </c>
      <c r="F3273" t="s">
        <v>6</v>
      </c>
      <c r="G3273" t="s">
        <v>6</v>
      </c>
      <c r="H3273" t="s">
        <v>6</v>
      </c>
      <c r="I3273" t="s">
        <v>6</v>
      </c>
      <c r="J3273" t="s">
        <v>6</v>
      </c>
      <c r="K3273" t="s">
        <v>6</v>
      </c>
      <c r="L3273" t="s">
        <v>6</v>
      </c>
      <c r="M3273" t="s">
        <v>6</v>
      </c>
      <c r="N3273" t="s">
        <v>6</v>
      </c>
      <c r="O3273">
        <v>62.822766594247035</v>
      </c>
      <c r="P3273">
        <v>6.5497131423320702</v>
      </c>
      <c r="Q3273" t="s">
        <v>6</v>
      </c>
      <c r="R3273" t="s">
        <v>6</v>
      </c>
      <c r="S3273" t="s">
        <v>6</v>
      </c>
      <c r="T3273" t="s">
        <v>6</v>
      </c>
      <c r="U3273" t="s">
        <v>6</v>
      </c>
      <c r="V3273" t="s">
        <v>6</v>
      </c>
      <c r="W3273" t="s">
        <v>6</v>
      </c>
      <c r="X3273" t="s">
        <v>6</v>
      </c>
      <c r="Y3273" t="s">
        <v>6</v>
      </c>
      <c r="Z3273" t="s">
        <v>6</v>
      </c>
      <c r="AA3273" t="s">
        <v>6</v>
      </c>
      <c r="AB3273" t="s">
        <v>712</v>
      </c>
      <c r="AC3273" t="s">
        <v>713</v>
      </c>
    </row>
    <row r="3274" spans="1:29" x14ac:dyDescent="0.25">
      <c r="A3274" t="s">
        <v>389</v>
      </c>
      <c r="B3274">
        <v>316</v>
      </c>
      <c r="C3274" t="s">
        <v>42</v>
      </c>
      <c r="D3274">
        <v>2004</v>
      </c>
      <c r="E3274" t="s">
        <v>4268</v>
      </c>
      <c r="F3274" t="s">
        <v>6</v>
      </c>
      <c r="G3274" t="s">
        <v>6</v>
      </c>
      <c r="H3274" t="s">
        <v>6</v>
      </c>
      <c r="I3274" t="s">
        <v>6</v>
      </c>
      <c r="J3274" t="s">
        <v>6</v>
      </c>
      <c r="K3274" t="s">
        <v>6</v>
      </c>
      <c r="L3274" t="s">
        <v>6</v>
      </c>
      <c r="M3274" t="s">
        <v>6</v>
      </c>
      <c r="N3274" t="s">
        <v>6</v>
      </c>
      <c r="O3274">
        <v>62.8320172796302</v>
      </c>
      <c r="P3274">
        <v>7.0287413825112699</v>
      </c>
      <c r="Q3274" t="s">
        <v>6</v>
      </c>
      <c r="R3274" t="s">
        <v>6</v>
      </c>
      <c r="S3274" t="s">
        <v>6</v>
      </c>
      <c r="T3274" t="s">
        <v>6</v>
      </c>
      <c r="U3274" t="s">
        <v>6</v>
      </c>
      <c r="V3274" t="s">
        <v>6</v>
      </c>
      <c r="W3274" t="s">
        <v>6</v>
      </c>
      <c r="X3274" t="s">
        <v>6</v>
      </c>
      <c r="Y3274" t="s">
        <v>6</v>
      </c>
      <c r="Z3274" t="s">
        <v>6</v>
      </c>
      <c r="AA3274" t="s">
        <v>6</v>
      </c>
      <c r="AB3274" t="s">
        <v>712</v>
      </c>
      <c r="AC3274" t="s">
        <v>713</v>
      </c>
    </row>
    <row r="3275" spans="1:29" x14ac:dyDescent="0.25">
      <c r="A3275" t="s">
        <v>389</v>
      </c>
      <c r="B3275">
        <v>316</v>
      </c>
      <c r="C3275" t="s">
        <v>42</v>
      </c>
      <c r="D3275">
        <v>2005</v>
      </c>
      <c r="E3275" t="s">
        <v>4269</v>
      </c>
      <c r="F3275" t="s">
        <v>6</v>
      </c>
      <c r="G3275" t="s">
        <v>6</v>
      </c>
      <c r="H3275" t="s">
        <v>6</v>
      </c>
      <c r="I3275" t="s">
        <v>6</v>
      </c>
      <c r="J3275" t="s">
        <v>6</v>
      </c>
      <c r="K3275" t="s">
        <v>6</v>
      </c>
      <c r="L3275" t="s">
        <v>6</v>
      </c>
      <c r="M3275" t="s">
        <v>6</v>
      </c>
      <c r="N3275" t="s">
        <v>6</v>
      </c>
      <c r="O3275">
        <v>61.128672982887892</v>
      </c>
      <c r="P3275">
        <v>7.79493446771514</v>
      </c>
      <c r="Q3275" t="s">
        <v>6</v>
      </c>
      <c r="R3275" t="s">
        <v>6</v>
      </c>
      <c r="S3275" t="s">
        <v>6</v>
      </c>
      <c r="T3275" t="s">
        <v>6</v>
      </c>
      <c r="U3275" t="s">
        <v>6</v>
      </c>
      <c r="V3275" t="s">
        <v>6</v>
      </c>
      <c r="W3275" t="s">
        <v>6</v>
      </c>
      <c r="X3275" t="s">
        <v>6</v>
      </c>
      <c r="Y3275" t="s">
        <v>6</v>
      </c>
      <c r="Z3275" t="s">
        <v>6</v>
      </c>
      <c r="AA3275" t="s">
        <v>6</v>
      </c>
      <c r="AB3275" t="s">
        <v>712</v>
      </c>
      <c r="AC3275" t="s">
        <v>713</v>
      </c>
    </row>
    <row r="3276" spans="1:29" x14ac:dyDescent="0.25">
      <c r="A3276" t="s">
        <v>389</v>
      </c>
      <c r="B3276">
        <v>316</v>
      </c>
      <c r="C3276" t="s">
        <v>42</v>
      </c>
      <c r="D3276">
        <v>2006</v>
      </c>
      <c r="E3276" t="s">
        <v>4270</v>
      </c>
      <c r="F3276" t="s">
        <v>6</v>
      </c>
      <c r="G3276" t="s">
        <v>6</v>
      </c>
      <c r="H3276" t="s">
        <v>6</v>
      </c>
      <c r="I3276" t="s">
        <v>6</v>
      </c>
      <c r="J3276" t="s">
        <v>6</v>
      </c>
      <c r="K3276" t="s">
        <v>6</v>
      </c>
      <c r="L3276" t="s">
        <v>6</v>
      </c>
      <c r="M3276" t="s">
        <v>6</v>
      </c>
      <c r="N3276" t="s">
        <v>6</v>
      </c>
      <c r="O3276">
        <v>65.659525472325527</v>
      </c>
      <c r="P3276">
        <v>8.4393580105819197</v>
      </c>
      <c r="Q3276" t="s">
        <v>6</v>
      </c>
      <c r="R3276" t="s">
        <v>6</v>
      </c>
      <c r="S3276" t="s">
        <v>6</v>
      </c>
      <c r="T3276" t="s">
        <v>6</v>
      </c>
      <c r="U3276" t="s">
        <v>6</v>
      </c>
      <c r="V3276" t="s">
        <v>6</v>
      </c>
      <c r="W3276" t="s">
        <v>6</v>
      </c>
      <c r="X3276" t="s">
        <v>6</v>
      </c>
      <c r="Y3276" t="s">
        <v>6</v>
      </c>
      <c r="Z3276" t="s">
        <v>6</v>
      </c>
      <c r="AA3276" t="s">
        <v>6</v>
      </c>
      <c r="AB3276" t="s">
        <v>712</v>
      </c>
      <c r="AC3276" t="s">
        <v>713</v>
      </c>
    </row>
    <row r="3277" spans="1:29" x14ac:dyDescent="0.25">
      <c r="A3277" t="s">
        <v>389</v>
      </c>
      <c r="B3277">
        <v>316</v>
      </c>
      <c r="C3277" t="s">
        <v>42</v>
      </c>
      <c r="D3277">
        <v>2007</v>
      </c>
      <c r="E3277" t="s">
        <v>4271</v>
      </c>
      <c r="F3277" t="s">
        <v>6</v>
      </c>
      <c r="G3277" t="s">
        <v>6</v>
      </c>
      <c r="H3277" t="s">
        <v>6</v>
      </c>
      <c r="I3277" t="s">
        <v>6</v>
      </c>
      <c r="J3277" t="s">
        <v>6</v>
      </c>
      <c r="K3277" t="s">
        <v>6</v>
      </c>
      <c r="L3277" t="s">
        <v>6</v>
      </c>
      <c r="M3277" t="s">
        <v>6</v>
      </c>
      <c r="N3277" t="s">
        <v>6</v>
      </c>
      <c r="O3277">
        <v>65.835932056632331</v>
      </c>
      <c r="P3277">
        <v>9.3479959620313</v>
      </c>
      <c r="Q3277" t="s">
        <v>6</v>
      </c>
      <c r="R3277" t="s">
        <v>6</v>
      </c>
      <c r="S3277" t="s">
        <v>6</v>
      </c>
      <c r="T3277" t="s">
        <v>6</v>
      </c>
      <c r="U3277" t="s">
        <v>6</v>
      </c>
      <c r="V3277" t="s">
        <v>6</v>
      </c>
      <c r="W3277" t="s">
        <v>6</v>
      </c>
      <c r="X3277" t="s">
        <v>6</v>
      </c>
      <c r="Y3277" t="s">
        <v>6</v>
      </c>
      <c r="Z3277" t="s">
        <v>6</v>
      </c>
      <c r="AA3277" t="s">
        <v>6</v>
      </c>
      <c r="AB3277" t="s">
        <v>712</v>
      </c>
      <c r="AC3277" t="s">
        <v>713</v>
      </c>
    </row>
    <row r="3278" spans="1:29" x14ac:dyDescent="0.25">
      <c r="A3278" t="s">
        <v>389</v>
      </c>
      <c r="B3278">
        <v>316</v>
      </c>
      <c r="C3278" t="s">
        <v>42</v>
      </c>
      <c r="D3278">
        <v>2008</v>
      </c>
      <c r="E3278" t="s">
        <v>4272</v>
      </c>
      <c r="F3278" t="s">
        <v>6</v>
      </c>
      <c r="G3278" t="s">
        <v>6</v>
      </c>
      <c r="H3278" t="s">
        <v>6</v>
      </c>
      <c r="I3278" t="s">
        <v>6</v>
      </c>
      <c r="J3278" t="s">
        <v>6</v>
      </c>
      <c r="K3278" t="s">
        <v>6</v>
      </c>
      <c r="L3278" t="s">
        <v>6</v>
      </c>
      <c r="M3278" t="s">
        <v>6</v>
      </c>
      <c r="N3278" t="s">
        <v>6</v>
      </c>
      <c r="O3278">
        <v>69.94603660994288</v>
      </c>
      <c r="P3278">
        <v>9.5705370354781092</v>
      </c>
      <c r="Q3278" t="s">
        <v>6</v>
      </c>
      <c r="R3278" t="s">
        <v>6</v>
      </c>
      <c r="S3278" t="s">
        <v>6</v>
      </c>
      <c r="T3278" t="s">
        <v>6</v>
      </c>
      <c r="U3278" t="s">
        <v>6</v>
      </c>
      <c r="V3278" t="s">
        <v>6</v>
      </c>
      <c r="W3278" t="s">
        <v>6</v>
      </c>
      <c r="X3278" t="s">
        <v>6</v>
      </c>
      <c r="Y3278" t="s">
        <v>6</v>
      </c>
      <c r="Z3278" t="s">
        <v>6</v>
      </c>
      <c r="AA3278" t="s">
        <v>6</v>
      </c>
      <c r="AB3278" t="s">
        <v>712</v>
      </c>
      <c r="AC3278" t="s">
        <v>713</v>
      </c>
    </row>
    <row r="3279" spans="1:29" x14ac:dyDescent="0.25">
      <c r="A3279" t="s">
        <v>389</v>
      </c>
      <c r="B3279">
        <v>316</v>
      </c>
      <c r="C3279" t="s">
        <v>42</v>
      </c>
      <c r="D3279">
        <v>2009</v>
      </c>
      <c r="E3279" t="s">
        <v>4273</v>
      </c>
      <c r="F3279" t="s">
        <v>6</v>
      </c>
      <c r="G3279" t="s">
        <v>6</v>
      </c>
      <c r="H3279" t="s">
        <v>6</v>
      </c>
      <c r="I3279" t="s">
        <v>6</v>
      </c>
      <c r="J3279" t="s">
        <v>6</v>
      </c>
      <c r="K3279" t="s">
        <v>6</v>
      </c>
      <c r="L3279" t="s">
        <v>6</v>
      </c>
      <c r="M3279" t="s">
        <v>6</v>
      </c>
      <c r="N3279" t="s">
        <v>6</v>
      </c>
      <c r="O3279">
        <v>88.736158809977368</v>
      </c>
      <c r="P3279">
        <v>8.9313101768406504</v>
      </c>
      <c r="Q3279" t="s">
        <v>6</v>
      </c>
      <c r="R3279" t="s">
        <v>6</v>
      </c>
      <c r="S3279" t="s">
        <v>6</v>
      </c>
      <c r="T3279" t="s">
        <v>6</v>
      </c>
      <c r="U3279" t="s">
        <v>6</v>
      </c>
      <c r="V3279" t="s">
        <v>6</v>
      </c>
      <c r="W3279" t="s">
        <v>6</v>
      </c>
      <c r="X3279" t="s">
        <v>6</v>
      </c>
      <c r="Y3279" t="s">
        <v>6</v>
      </c>
      <c r="Z3279" t="s">
        <v>6</v>
      </c>
      <c r="AA3279" t="s">
        <v>6</v>
      </c>
      <c r="AB3279" t="s">
        <v>712</v>
      </c>
      <c r="AC3279" t="s">
        <v>713</v>
      </c>
    </row>
    <row r="3280" spans="1:29" x14ac:dyDescent="0.25">
      <c r="A3280" t="s">
        <v>389</v>
      </c>
      <c r="B3280">
        <v>316</v>
      </c>
      <c r="C3280" t="s">
        <v>42</v>
      </c>
      <c r="D3280">
        <v>2010</v>
      </c>
      <c r="E3280" t="s">
        <v>4274</v>
      </c>
      <c r="F3280" t="s">
        <v>6</v>
      </c>
      <c r="G3280" t="s">
        <v>6</v>
      </c>
      <c r="H3280" t="s">
        <v>6</v>
      </c>
      <c r="I3280" t="s">
        <v>6</v>
      </c>
      <c r="J3280" t="s">
        <v>6</v>
      </c>
      <c r="K3280" t="s">
        <v>6</v>
      </c>
      <c r="L3280" t="s">
        <v>6</v>
      </c>
      <c r="M3280" t="s">
        <v>6</v>
      </c>
      <c r="N3280" t="s">
        <v>6</v>
      </c>
      <c r="O3280">
        <v>96.244960959109918</v>
      </c>
      <c r="P3280">
        <v>9.0598274250530793</v>
      </c>
      <c r="Q3280" t="s">
        <v>6</v>
      </c>
      <c r="R3280" t="s">
        <v>6</v>
      </c>
      <c r="S3280" t="s">
        <v>6</v>
      </c>
      <c r="T3280" t="s">
        <v>6</v>
      </c>
      <c r="U3280" t="s">
        <v>6</v>
      </c>
      <c r="V3280" t="s">
        <v>6</v>
      </c>
      <c r="W3280" t="s">
        <v>6</v>
      </c>
      <c r="X3280" t="s">
        <v>6</v>
      </c>
      <c r="Y3280" t="s">
        <v>6</v>
      </c>
      <c r="Z3280" t="s">
        <v>6</v>
      </c>
      <c r="AA3280" t="s">
        <v>6</v>
      </c>
      <c r="AB3280" t="s">
        <v>712</v>
      </c>
      <c r="AC3280" t="s">
        <v>713</v>
      </c>
    </row>
    <row r="3281" spans="1:29" x14ac:dyDescent="0.25">
      <c r="A3281" t="s">
        <v>389</v>
      </c>
      <c r="B3281">
        <v>316</v>
      </c>
      <c r="C3281" t="s">
        <v>42</v>
      </c>
      <c r="D3281">
        <v>2011</v>
      </c>
      <c r="E3281" t="s">
        <v>4275</v>
      </c>
      <c r="F3281" t="s">
        <v>6</v>
      </c>
      <c r="G3281" t="s">
        <v>6</v>
      </c>
      <c r="H3281" t="s">
        <v>6</v>
      </c>
      <c r="I3281" t="s">
        <v>6</v>
      </c>
      <c r="J3281" t="s">
        <v>6</v>
      </c>
      <c r="K3281" t="s">
        <v>6</v>
      </c>
      <c r="L3281" t="s">
        <v>6</v>
      </c>
      <c r="M3281" t="s">
        <v>6</v>
      </c>
      <c r="N3281" t="s">
        <v>6</v>
      </c>
      <c r="O3281">
        <v>99.191707833637977</v>
      </c>
      <c r="P3281">
        <v>9.3290732007672403</v>
      </c>
      <c r="Q3281" t="s">
        <v>6</v>
      </c>
      <c r="R3281" t="s">
        <v>6</v>
      </c>
      <c r="S3281" t="s">
        <v>6</v>
      </c>
      <c r="T3281" t="s">
        <v>6</v>
      </c>
      <c r="U3281" t="s">
        <v>6</v>
      </c>
      <c r="V3281" t="s">
        <v>6</v>
      </c>
      <c r="W3281" t="s">
        <v>6</v>
      </c>
      <c r="X3281" t="s">
        <v>6</v>
      </c>
      <c r="Y3281" t="s">
        <v>6</v>
      </c>
      <c r="Z3281" t="s">
        <v>6</v>
      </c>
      <c r="AA3281" t="s">
        <v>6</v>
      </c>
      <c r="AB3281" t="s">
        <v>712</v>
      </c>
      <c r="AC3281" t="s">
        <v>713</v>
      </c>
    </row>
    <row r="3282" spans="1:29" x14ac:dyDescent="0.25">
      <c r="A3282" t="s">
        <v>389</v>
      </c>
      <c r="B3282">
        <v>316</v>
      </c>
      <c r="C3282" t="s">
        <v>42</v>
      </c>
      <c r="D3282">
        <v>2012</v>
      </c>
      <c r="E3282" t="s">
        <v>4276</v>
      </c>
      <c r="F3282" t="s">
        <v>6</v>
      </c>
      <c r="G3282" t="s">
        <v>6</v>
      </c>
      <c r="H3282" t="s">
        <v>6</v>
      </c>
      <c r="I3282" t="s">
        <v>6</v>
      </c>
      <c r="J3282" t="s">
        <v>6</v>
      </c>
      <c r="K3282" t="s">
        <v>6</v>
      </c>
      <c r="L3282" t="s">
        <v>6</v>
      </c>
      <c r="M3282" t="s">
        <v>6</v>
      </c>
      <c r="N3282" t="s">
        <v>6</v>
      </c>
      <c r="O3282">
        <v>110.18522656971076</v>
      </c>
      <c r="P3282">
        <v>9.2640572192454993</v>
      </c>
      <c r="Q3282" t="s">
        <v>6</v>
      </c>
      <c r="R3282" t="s">
        <v>6</v>
      </c>
      <c r="S3282" t="s">
        <v>6</v>
      </c>
      <c r="T3282" t="s">
        <v>6</v>
      </c>
      <c r="U3282" t="s">
        <v>6</v>
      </c>
      <c r="V3282" t="s">
        <v>6</v>
      </c>
      <c r="W3282" t="s">
        <v>6</v>
      </c>
      <c r="X3282" t="s">
        <v>6</v>
      </c>
      <c r="Y3282" t="s">
        <v>6</v>
      </c>
      <c r="Z3282" t="s">
        <v>6</v>
      </c>
      <c r="AA3282" t="s">
        <v>6</v>
      </c>
      <c r="AB3282" t="s">
        <v>712</v>
      </c>
      <c r="AC3282" t="s">
        <v>713</v>
      </c>
    </row>
    <row r="3283" spans="1:29" x14ac:dyDescent="0.25">
      <c r="A3283" t="s">
        <v>389</v>
      </c>
      <c r="B3283">
        <v>316</v>
      </c>
      <c r="C3283" t="s">
        <v>42</v>
      </c>
      <c r="D3283">
        <v>2013</v>
      </c>
      <c r="E3283" t="s">
        <v>4277</v>
      </c>
      <c r="F3283" t="s">
        <v>6</v>
      </c>
      <c r="G3283" t="s">
        <v>6</v>
      </c>
      <c r="H3283" t="s">
        <v>6</v>
      </c>
      <c r="I3283" t="s">
        <v>6</v>
      </c>
      <c r="J3283" t="s">
        <v>6</v>
      </c>
      <c r="K3283" t="s">
        <v>6</v>
      </c>
      <c r="L3283" t="s">
        <v>6</v>
      </c>
      <c r="M3283" t="s">
        <v>6</v>
      </c>
      <c r="N3283" t="s">
        <v>6</v>
      </c>
      <c r="O3283">
        <v>122.22131127711604</v>
      </c>
      <c r="P3283">
        <v>9.3444709567899107</v>
      </c>
      <c r="Q3283" t="s">
        <v>6</v>
      </c>
      <c r="R3283" t="s">
        <v>6</v>
      </c>
      <c r="S3283" t="s">
        <v>6</v>
      </c>
      <c r="T3283" t="s">
        <v>6</v>
      </c>
      <c r="U3283" t="s">
        <v>6</v>
      </c>
      <c r="V3283" t="s">
        <v>6</v>
      </c>
      <c r="W3283" t="s">
        <v>6</v>
      </c>
      <c r="X3283" t="s">
        <v>6</v>
      </c>
      <c r="Y3283" t="s">
        <v>6</v>
      </c>
      <c r="Z3283" t="s">
        <v>6</v>
      </c>
      <c r="AA3283" t="s">
        <v>6</v>
      </c>
      <c r="AB3283" t="s">
        <v>712</v>
      </c>
      <c r="AC3283" t="s">
        <v>713</v>
      </c>
    </row>
    <row r="3284" spans="1:29" x14ac:dyDescent="0.25">
      <c r="A3284" t="s">
        <v>389</v>
      </c>
      <c r="B3284">
        <v>316</v>
      </c>
      <c r="C3284" t="s">
        <v>42</v>
      </c>
      <c r="D3284">
        <v>2014</v>
      </c>
      <c r="E3284" t="s">
        <v>4278</v>
      </c>
      <c r="F3284" t="s">
        <v>6</v>
      </c>
      <c r="G3284" t="s">
        <v>6</v>
      </c>
      <c r="H3284" t="s">
        <v>6</v>
      </c>
      <c r="I3284" t="s">
        <v>6</v>
      </c>
      <c r="J3284" t="s">
        <v>6</v>
      </c>
      <c r="K3284" t="s">
        <v>6</v>
      </c>
      <c r="L3284" t="s">
        <v>6</v>
      </c>
      <c r="M3284" t="s">
        <v>6</v>
      </c>
      <c r="N3284" t="s">
        <v>6</v>
      </c>
      <c r="O3284">
        <v>125.53291131259796</v>
      </c>
      <c r="P3284">
        <v>9.34291986876989</v>
      </c>
      <c r="Q3284" t="s">
        <v>6</v>
      </c>
      <c r="R3284" t="s">
        <v>6</v>
      </c>
      <c r="S3284" t="s">
        <v>6</v>
      </c>
      <c r="T3284" t="s">
        <v>6</v>
      </c>
      <c r="U3284" t="s">
        <v>6</v>
      </c>
      <c r="V3284" t="s">
        <v>6</v>
      </c>
      <c r="W3284" t="s">
        <v>6</v>
      </c>
      <c r="X3284" t="s">
        <v>6</v>
      </c>
      <c r="Y3284" t="s">
        <v>6</v>
      </c>
      <c r="Z3284" t="s">
        <v>6</v>
      </c>
      <c r="AA3284" t="s">
        <v>6</v>
      </c>
      <c r="AB3284" t="s">
        <v>712</v>
      </c>
      <c r="AC3284" t="s">
        <v>713</v>
      </c>
    </row>
    <row r="3285" spans="1:29" x14ac:dyDescent="0.25">
      <c r="A3285" t="s">
        <v>389</v>
      </c>
      <c r="B3285">
        <v>316</v>
      </c>
      <c r="C3285" t="s">
        <v>42</v>
      </c>
      <c r="D3285">
        <v>2015</v>
      </c>
      <c r="E3285" t="s">
        <v>4279</v>
      </c>
      <c r="F3285" t="s">
        <v>6</v>
      </c>
      <c r="G3285" t="s">
        <v>6</v>
      </c>
      <c r="H3285" t="s">
        <v>6</v>
      </c>
      <c r="I3285" t="s">
        <v>6</v>
      </c>
      <c r="J3285" t="s">
        <v>6</v>
      </c>
      <c r="K3285" t="s">
        <v>6</v>
      </c>
      <c r="L3285" t="s">
        <v>6</v>
      </c>
      <c r="M3285" t="s">
        <v>6</v>
      </c>
      <c r="N3285" t="s">
        <v>6</v>
      </c>
      <c r="O3285">
        <v>135.1729002082208</v>
      </c>
      <c r="P3285">
        <v>9.3895215730501196</v>
      </c>
      <c r="Q3285" t="s">
        <v>6</v>
      </c>
      <c r="R3285" t="s">
        <v>6</v>
      </c>
      <c r="S3285" t="s">
        <v>6</v>
      </c>
      <c r="T3285" t="s">
        <v>6</v>
      </c>
      <c r="U3285" t="s">
        <v>6</v>
      </c>
      <c r="V3285" t="s">
        <v>6</v>
      </c>
      <c r="W3285" t="s">
        <v>6</v>
      </c>
      <c r="X3285" t="s">
        <v>6</v>
      </c>
      <c r="Y3285" t="s">
        <v>6</v>
      </c>
      <c r="Z3285" t="s">
        <v>6</v>
      </c>
      <c r="AA3285" t="s">
        <v>6</v>
      </c>
      <c r="AB3285" t="s">
        <v>712</v>
      </c>
      <c r="AC3285" t="s">
        <v>713</v>
      </c>
    </row>
    <row r="3286" spans="1:29" x14ac:dyDescent="0.25">
      <c r="A3286" t="s">
        <v>389</v>
      </c>
      <c r="B3286">
        <v>316</v>
      </c>
      <c r="C3286" t="s">
        <v>42</v>
      </c>
      <c r="D3286">
        <v>2016</v>
      </c>
      <c r="E3286" t="s">
        <v>4280</v>
      </c>
      <c r="F3286" t="s">
        <v>6</v>
      </c>
      <c r="G3286" t="s">
        <v>6</v>
      </c>
      <c r="H3286" t="s">
        <v>6</v>
      </c>
      <c r="I3286" t="s">
        <v>6</v>
      </c>
      <c r="J3286" t="s">
        <v>6</v>
      </c>
      <c r="K3286" t="s">
        <v>6</v>
      </c>
      <c r="L3286" t="s">
        <v>6</v>
      </c>
      <c r="M3286" t="s">
        <v>6</v>
      </c>
      <c r="N3286" t="s">
        <v>6</v>
      </c>
      <c r="O3286">
        <v>138.85337408843145</v>
      </c>
      <c r="P3286">
        <v>9.5282331364308401</v>
      </c>
      <c r="Q3286" t="s">
        <v>6</v>
      </c>
      <c r="R3286" t="s">
        <v>6</v>
      </c>
      <c r="S3286" t="s">
        <v>6</v>
      </c>
      <c r="T3286" t="s">
        <v>6</v>
      </c>
      <c r="U3286" t="s">
        <v>6</v>
      </c>
      <c r="V3286" t="s">
        <v>6</v>
      </c>
      <c r="W3286" t="s">
        <v>6</v>
      </c>
      <c r="X3286" t="s">
        <v>6</v>
      </c>
      <c r="Y3286" t="s">
        <v>6</v>
      </c>
      <c r="Z3286" t="s">
        <v>6</v>
      </c>
      <c r="AA3286" t="s">
        <v>6</v>
      </c>
      <c r="AB3286" t="s">
        <v>712</v>
      </c>
      <c r="AC3286" t="s">
        <v>713</v>
      </c>
    </row>
    <row r="3287" spans="1:29" x14ac:dyDescent="0.25">
      <c r="A3287" t="s">
        <v>389</v>
      </c>
      <c r="B3287">
        <v>321</v>
      </c>
      <c r="C3287" t="s">
        <v>143</v>
      </c>
      <c r="D3287">
        <v>1950</v>
      </c>
      <c r="E3287" t="s">
        <v>4281</v>
      </c>
      <c r="F3287" t="s">
        <v>6</v>
      </c>
      <c r="G3287" t="s">
        <v>6</v>
      </c>
      <c r="H3287" t="s">
        <v>6</v>
      </c>
      <c r="I3287" t="s">
        <v>6</v>
      </c>
      <c r="J3287" t="s">
        <v>6</v>
      </c>
      <c r="K3287" t="s">
        <v>6</v>
      </c>
      <c r="L3287" t="s">
        <v>6</v>
      </c>
      <c r="M3287" t="s">
        <v>6</v>
      </c>
      <c r="N3287" t="s">
        <v>6</v>
      </c>
      <c r="O3287" t="s">
        <v>6</v>
      </c>
      <c r="P3287" t="s">
        <v>6</v>
      </c>
      <c r="Q3287" t="s">
        <v>6</v>
      </c>
      <c r="R3287" t="s">
        <v>6</v>
      </c>
      <c r="S3287" t="s">
        <v>6</v>
      </c>
      <c r="T3287" t="s">
        <v>875</v>
      </c>
      <c r="U3287" t="s">
        <v>6</v>
      </c>
      <c r="V3287" t="s">
        <v>6</v>
      </c>
      <c r="W3287" t="s">
        <v>6</v>
      </c>
      <c r="X3287" t="s">
        <v>6</v>
      </c>
      <c r="Y3287" t="s">
        <v>6</v>
      </c>
      <c r="Z3287" t="s">
        <v>6</v>
      </c>
      <c r="AA3287" t="s">
        <v>6</v>
      </c>
      <c r="AB3287" t="s">
        <v>714</v>
      </c>
      <c r="AC3287" t="s">
        <v>715</v>
      </c>
    </row>
    <row r="3288" spans="1:29" x14ac:dyDescent="0.25">
      <c r="A3288" t="s">
        <v>389</v>
      </c>
      <c r="B3288">
        <v>321</v>
      </c>
      <c r="C3288" t="s">
        <v>143</v>
      </c>
      <c r="D3288">
        <v>1951</v>
      </c>
      <c r="E3288" t="s">
        <v>4282</v>
      </c>
      <c r="F3288" t="s">
        <v>6</v>
      </c>
      <c r="G3288" t="s">
        <v>6</v>
      </c>
      <c r="H3288" t="s">
        <v>6</v>
      </c>
      <c r="I3288" t="s">
        <v>6</v>
      </c>
      <c r="J3288" t="s">
        <v>6</v>
      </c>
      <c r="K3288" t="s">
        <v>6</v>
      </c>
      <c r="L3288" t="s">
        <v>6</v>
      </c>
      <c r="M3288" t="s">
        <v>6</v>
      </c>
      <c r="N3288" t="s">
        <v>6</v>
      </c>
      <c r="O3288" t="s">
        <v>6</v>
      </c>
      <c r="P3288" t="s">
        <v>6</v>
      </c>
      <c r="Q3288" t="s">
        <v>6</v>
      </c>
      <c r="R3288" t="s">
        <v>6</v>
      </c>
      <c r="S3288" t="s">
        <v>6</v>
      </c>
      <c r="T3288" t="s">
        <v>875</v>
      </c>
      <c r="U3288" t="s">
        <v>6</v>
      </c>
      <c r="V3288" t="s">
        <v>6</v>
      </c>
      <c r="W3288" t="s">
        <v>6</v>
      </c>
      <c r="X3288" t="s">
        <v>6</v>
      </c>
      <c r="Y3288" t="s">
        <v>6</v>
      </c>
      <c r="Z3288" t="s">
        <v>6</v>
      </c>
      <c r="AA3288" t="s">
        <v>6</v>
      </c>
      <c r="AB3288" t="s">
        <v>714</v>
      </c>
      <c r="AC3288" t="s">
        <v>715</v>
      </c>
    </row>
    <row r="3289" spans="1:29" x14ac:dyDescent="0.25">
      <c r="A3289" t="s">
        <v>389</v>
      </c>
      <c r="B3289">
        <v>321</v>
      </c>
      <c r="C3289" t="s">
        <v>143</v>
      </c>
      <c r="D3289">
        <v>1952</v>
      </c>
      <c r="E3289" t="s">
        <v>4283</v>
      </c>
      <c r="F3289" t="s">
        <v>6</v>
      </c>
      <c r="G3289" t="s">
        <v>6</v>
      </c>
      <c r="H3289" t="s">
        <v>6</v>
      </c>
      <c r="I3289" t="s">
        <v>6</v>
      </c>
      <c r="J3289" t="s">
        <v>6</v>
      </c>
      <c r="K3289" t="s">
        <v>6</v>
      </c>
      <c r="L3289" t="s">
        <v>6</v>
      </c>
      <c r="M3289" t="s">
        <v>6</v>
      </c>
      <c r="N3289" t="s">
        <v>6</v>
      </c>
      <c r="O3289" t="s">
        <v>6</v>
      </c>
      <c r="P3289" t="s">
        <v>6</v>
      </c>
      <c r="Q3289" t="s">
        <v>6</v>
      </c>
      <c r="R3289" t="s">
        <v>6</v>
      </c>
      <c r="S3289" t="s">
        <v>6</v>
      </c>
      <c r="T3289" t="s">
        <v>875</v>
      </c>
      <c r="U3289" t="s">
        <v>6</v>
      </c>
      <c r="V3289" t="s">
        <v>6</v>
      </c>
      <c r="W3289" t="s">
        <v>6</v>
      </c>
      <c r="X3289" t="s">
        <v>6</v>
      </c>
      <c r="Y3289" t="s">
        <v>6</v>
      </c>
      <c r="Z3289" t="s">
        <v>6</v>
      </c>
      <c r="AA3289" t="s">
        <v>6</v>
      </c>
      <c r="AB3289" t="s">
        <v>714</v>
      </c>
      <c r="AC3289" t="s">
        <v>715</v>
      </c>
    </row>
    <row r="3290" spans="1:29" x14ac:dyDescent="0.25">
      <c r="A3290" t="s">
        <v>389</v>
      </c>
      <c r="B3290">
        <v>321</v>
      </c>
      <c r="C3290" t="s">
        <v>143</v>
      </c>
      <c r="D3290">
        <v>1953</v>
      </c>
      <c r="E3290" t="s">
        <v>4284</v>
      </c>
      <c r="F3290" t="s">
        <v>6</v>
      </c>
      <c r="G3290" t="s">
        <v>6</v>
      </c>
      <c r="H3290" t="s">
        <v>6</v>
      </c>
      <c r="I3290" t="s">
        <v>6</v>
      </c>
      <c r="J3290" t="s">
        <v>6</v>
      </c>
      <c r="K3290" t="s">
        <v>6</v>
      </c>
      <c r="L3290" t="s">
        <v>6</v>
      </c>
      <c r="M3290" t="s">
        <v>6</v>
      </c>
      <c r="N3290" t="s">
        <v>6</v>
      </c>
      <c r="O3290" t="s">
        <v>6</v>
      </c>
      <c r="P3290" t="s">
        <v>6</v>
      </c>
      <c r="Q3290" t="s">
        <v>6</v>
      </c>
      <c r="R3290" t="s">
        <v>6</v>
      </c>
      <c r="S3290" t="s">
        <v>6</v>
      </c>
      <c r="T3290" t="s">
        <v>875</v>
      </c>
      <c r="U3290" t="s">
        <v>6</v>
      </c>
      <c r="V3290" t="s">
        <v>6</v>
      </c>
      <c r="W3290" t="s">
        <v>6</v>
      </c>
      <c r="X3290" t="s">
        <v>6</v>
      </c>
      <c r="Y3290" t="s">
        <v>6</v>
      </c>
      <c r="Z3290" t="s">
        <v>6</v>
      </c>
      <c r="AA3290" t="s">
        <v>6</v>
      </c>
      <c r="AB3290" t="s">
        <v>714</v>
      </c>
      <c r="AC3290" t="s">
        <v>715</v>
      </c>
    </row>
    <row r="3291" spans="1:29" x14ac:dyDescent="0.25">
      <c r="A3291" t="s">
        <v>389</v>
      </c>
      <c r="B3291">
        <v>321</v>
      </c>
      <c r="C3291" t="s">
        <v>143</v>
      </c>
      <c r="D3291">
        <v>1954</v>
      </c>
      <c r="E3291" t="s">
        <v>4285</v>
      </c>
      <c r="F3291" t="s">
        <v>6</v>
      </c>
      <c r="G3291" t="s">
        <v>6</v>
      </c>
      <c r="H3291" t="s">
        <v>6</v>
      </c>
      <c r="I3291" t="s">
        <v>6</v>
      </c>
      <c r="J3291" t="s">
        <v>6</v>
      </c>
      <c r="K3291" t="s">
        <v>6</v>
      </c>
      <c r="L3291" t="s">
        <v>6</v>
      </c>
      <c r="M3291" t="s">
        <v>6</v>
      </c>
      <c r="N3291" t="s">
        <v>6</v>
      </c>
      <c r="O3291" t="s">
        <v>6</v>
      </c>
      <c r="P3291" t="s">
        <v>6</v>
      </c>
      <c r="Q3291" t="s">
        <v>6</v>
      </c>
      <c r="R3291" t="s">
        <v>6</v>
      </c>
      <c r="S3291" t="s">
        <v>6</v>
      </c>
      <c r="T3291" t="s">
        <v>875</v>
      </c>
      <c r="U3291" t="s">
        <v>6</v>
      </c>
      <c r="V3291" t="s">
        <v>6</v>
      </c>
      <c r="W3291" t="s">
        <v>6</v>
      </c>
      <c r="X3291" t="s">
        <v>6</v>
      </c>
      <c r="Y3291" t="s">
        <v>6</v>
      </c>
      <c r="Z3291" t="s">
        <v>6</v>
      </c>
      <c r="AA3291" t="s">
        <v>6</v>
      </c>
      <c r="AB3291" t="s">
        <v>714</v>
      </c>
      <c r="AC3291" t="s">
        <v>715</v>
      </c>
    </row>
    <row r="3292" spans="1:29" x14ac:dyDescent="0.25">
      <c r="A3292" t="s">
        <v>389</v>
      </c>
      <c r="B3292">
        <v>321</v>
      </c>
      <c r="C3292" t="s">
        <v>143</v>
      </c>
      <c r="D3292">
        <v>1955</v>
      </c>
      <c r="E3292" t="s">
        <v>4286</v>
      </c>
      <c r="F3292" t="s">
        <v>6</v>
      </c>
      <c r="G3292" t="s">
        <v>6</v>
      </c>
      <c r="H3292" t="s">
        <v>6</v>
      </c>
      <c r="I3292" t="s">
        <v>6</v>
      </c>
      <c r="J3292" t="s">
        <v>6</v>
      </c>
      <c r="K3292" t="s">
        <v>6</v>
      </c>
      <c r="L3292" t="s">
        <v>6</v>
      </c>
      <c r="M3292" t="s">
        <v>6</v>
      </c>
      <c r="N3292" t="s">
        <v>6</v>
      </c>
      <c r="O3292" t="s">
        <v>6</v>
      </c>
      <c r="P3292" t="s">
        <v>6</v>
      </c>
      <c r="Q3292" t="s">
        <v>6</v>
      </c>
      <c r="R3292" t="s">
        <v>6</v>
      </c>
      <c r="S3292" t="s">
        <v>6</v>
      </c>
      <c r="T3292" t="s">
        <v>875</v>
      </c>
      <c r="U3292" t="s">
        <v>6</v>
      </c>
      <c r="V3292" t="s">
        <v>6</v>
      </c>
      <c r="W3292" t="s">
        <v>6</v>
      </c>
      <c r="X3292" t="s">
        <v>6</v>
      </c>
      <c r="Y3292" t="s">
        <v>6</v>
      </c>
      <c r="Z3292" t="s">
        <v>6</v>
      </c>
      <c r="AA3292" t="s">
        <v>6</v>
      </c>
      <c r="AB3292" t="s">
        <v>714</v>
      </c>
      <c r="AC3292" t="s">
        <v>715</v>
      </c>
    </row>
    <row r="3293" spans="1:29" x14ac:dyDescent="0.25">
      <c r="A3293" t="s">
        <v>389</v>
      </c>
      <c r="B3293">
        <v>321</v>
      </c>
      <c r="C3293" t="s">
        <v>143</v>
      </c>
      <c r="D3293">
        <v>1956</v>
      </c>
      <c r="E3293" t="s">
        <v>4287</v>
      </c>
      <c r="F3293" t="s">
        <v>6</v>
      </c>
      <c r="G3293" t="s">
        <v>6</v>
      </c>
      <c r="H3293" t="s">
        <v>6</v>
      </c>
      <c r="I3293" t="s">
        <v>6</v>
      </c>
      <c r="J3293" t="s">
        <v>6</v>
      </c>
      <c r="K3293" t="s">
        <v>6</v>
      </c>
      <c r="L3293" t="s">
        <v>6</v>
      </c>
      <c r="M3293" t="s">
        <v>6</v>
      </c>
      <c r="N3293" t="s">
        <v>6</v>
      </c>
      <c r="O3293" t="s">
        <v>6</v>
      </c>
      <c r="P3293" t="s">
        <v>6</v>
      </c>
      <c r="Q3293" t="s">
        <v>6</v>
      </c>
      <c r="R3293" t="s">
        <v>6</v>
      </c>
      <c r="S3293" t="s">
        <v>6</v>
      </c>
      <c r="T3293" t="s">
        <v>875</v>
      </c>
      <c r="U3293" t="s">
        <v>6</v>
      </c>
      <c r="V3293" t="s">
        <v>6</v>
      </c>
      <c r="W3293" t="s">
        <v>6</v>
      </c>
      <c r="X3293" t="s">
        <v>6</v>
      </c>
      <c r="Y3293" t="s">
        <v>6</v>
      </c>
      <c r="Z3293" t="s">
        <v>6</v>
      </c>
      <c r="AA3293" t="s">
        <v>6</v>
      </c>
      <c r="AB3293" t="s">
        <v>714</v>
      </c>
      <c r="AC3293" t="s">
        <v>715</v>
      </c>
    </row>
    <row r="3294" spans="1:29" x14ac:dyDescent="0.25">
      <c r="A3294" t="s">
        <v>389</v>
      </c>
      <c r="B3294">
        <v>321</v>
      </c>
      <c r="C3294" t="s">
        <v>143</v>
      </c>
      <c r="D3294">
        <v>1957</v>
      </c>
      <c r="E3294" t="s">
        <v>4288</v>
      </c>
      <c r="F3294" t="s">
        <v>6</v>
      </c>
      <c r="G3294" t="s">
        <v>6</v>
      </c>
      <c r="H3294" t="s">
        <v>6</v>
      </c>
      <c r="I3294" t="s">
        <v>6</v>
      </c>
      <c r="J3294" t="s">
        <v>6</v>
      </c>
      <c r="K3294" t="s">
        <v>6</v>
      </c>
      <c r="L3294" t="s">
        <v>6</v>
      </c>
      <c r="M3294" t="s">
        <v>6</v>
      </c>
      <c r="N3294" t="s">
        <v>6</v>
      </c>
      <c r="O3294" t="s">
        <v>6</v>
      </c>
      <c r="P3294" t="s">
        <v>6</v>
      </c>
      <c r="Q3294" t="s">
        <v>6</v>
      </c>
      <c r="R3294" t="s">
        <v>6</v>
      </c>
      <c r="S3294" t="s">
        <v>6</v>
      </c>
      <c r="T3294" t="s">
        <v>875</v>
      </c>
      <c r="U3294" t="s">
        <v>6</v>
      </c>
      <c r="V3294" t="s">
        <v>6</v>
      </c>
      <c r="W3294" t="s">
        <v>6</v>
      </c>
      <c r="X3294" t="s">
        <v>6</v>
      </c>
      <c r="Y3294" t="s">
        <v>6</v>
      </c>
      <c r="Z3294" t="s">
        <v>6</v>
      </c>
      <c r="AA3294" t="s">
        <v>6</v>
      </c>
      <c r="AB3294" t="s">
        <v>714</v>
      </c>
      <c r="AC3294" t="s">
        <v>715</v>
      </c>
    </row>
    <row r="3295" spans="1:29" x14ac:dyDescent="0.25">
      <c r="A3295" t="s">
        <v>389</v>
      </c>
      <c r="B3295">
        <v>321</v>
      </c>
      <c r="C3295" t="s">
        <v>143</v>
      </c>
      <c r="D3295">
        <v>1958</v>
      </c>
      <c r="E3295" t="s">
        <v>4289</v>
      </c>
      <c r="F3295" t="s">
        <v>6</v>
      </c>
      <c r="G3295" t="s">
        <v>6</v>
      </c>
      <c r="H3295" t="s">
        <v>6</v>
      </c>
      <c r="I3295" t="s">
        <v>6</v>
      </c>
      <c r="J3295" t="s">
        <v>6</v>
      </c>
      <c r="K3295" t="s">
        <v>6</v>
      </c>
      <c r="L3295" t="s">
        <v>6</v>
      </c>
      <c r="M3295" t="s">
        <v>6</v>
      </c>
      <c r="N3295" t="s">
        <v>6</v>
      </c>
      <c r="O3295" t="s">
        <v>6</v>
      </c>
      <c r="P3295" t="s">
        <v>6</v>
      </c>
      <c r="Q3295" t="s">
        <v>6</v>
      </c>
      <c r="R3295" t="s">
        <v>6</v>
      </c>
      <c r="S3295" t="s">
        <v>6</v>
      </c>
      <c r="T3295" t="s">
        <v>875</v>
      </c>
      <c r="U3295" t="s">
        <v>6</v>
      </c>
      <c r="V3295" t="s">
        <v>6</v>
      </c>
      <c r="W3295" t="s">
        <v>6</v>
      </c>
      <c r="X3295" t="s">
        <v>6</v>
      </c>
      <c r="Y3295" t="s">
        <v>6</v>
      </c>
      <c r="Z3295" t="s">
        <v>6</v>
      </c>
      <c r="AA3295" t="s">
        <v>6</v>
      </c>
      <c r="AB3295" t="s">
        <v>714</v>
      </c>
      <c r="AC3295" t="s">
        <v>715</v>
      </c>
    </row>
    <row r="3296" spans="1:29" x14ac:dyDescent="0.25">
      <c r="A3296" t="s">
        <v>389</v>
      </c>
      <c r="B3296">
        <v>321</v>
      </c>
      <c r="C3296" t="s">
        <v>143</v>
      </c>
      <c r="D3296">
        <v>1959</v>
      </c>
      <c r="E3296" t="s">
        <v>4290</v>
      </c>
      <c r="F3296" t="s">
        <v>6</v>
      </c>
      <c r="G3296" t="s">
        <v>6</v>
      </c>
      <c r="H3296" t="s">
        <v>6</v>
      </c>
      <c r="I3296" t="s">
        <v>6</v>
      </c>
      <c r="J3296" t="s">
        <v>6</v>
      </c>
      <c r="K3296" t="s">
        <v>6</v>
      </c>
      <c r="L3296" t="s">
        <v>6</v>
      </c>
      <c r="M3296" t="s">
        <v>6</v>
      </c>
      <c r="N3296" t="s">
        <v>6</v>
      </c>
      <c r="O3296" t="s">
        <v>6</v>
      </c>
      <c r="P3296" t="s">
        <v>6</v>
      </c>
      <c r="Q3296" t="s">
        <v>6</v>
      </c>
      <c r="R3296" t="s">
        <v>6</v>
      </c>
      <c r="S3296" t="s">
        <v>6</v>
      </c>
      <c r="T3296" t="s">
        <v>875</v>
      </c>
      <c r="U3296" t="s">
        <v>6</v>
      </c>
      <c r="V3296" t="s">
        <v>6</v>
      </c>
      <c r="W3296" t="s">
        <v>6</v>
      </c>
      <c r="X3296" t="s">
        <v>6</v>
      </c>
      <c r="Y3296" t="s">
        <v>6</v>
      </c>
      <c r="Z3296" t="s">
        <v>6</v>
      </c>
      <c r="AA3296" t="s">
        <v>6</v>
      </c>
      <c r="AB3296" t="s">
        <v>714</v>
      </c>
      <c r="AC3296" t="s">
        <v>715</v>
      </c>
    </row>
    <row r="3297" spans="1:29" x14ac:dyDescent="0.25">
      <c r="A3297" t="s">
        <v>389</v>
      </c>
      <c r="B3297">
        <v>321</v>
      </c>
      <c r="C3297" t="s">
        <v>143</v>
      </c>
      <c r="D3297">
        <v>1960</v>
      </c>
      <c r="E3297" t="s">
        <v>4291</v>
      </c>
      <c r="F3297" t="s">
        <v>6</v>
      </c>
      <c r="G3297" t="s">
        <v>6</v>
      </c>
      <c r="H3297" t="s">
        <v>6</v>
      </c>
      <c r="I3297" t="s">
        <v>6</v>
      </c>
      <c r="J3297" t="s">
        <v>6</v>
      </c>
      <c r="K3297" t="s">
        <v>6</v>
      </c>
      <c r="L3297" t="s">
        <v>6</v>
      </c>
      <c r="M3297" t="s">
        <v>6</v>
      </c>
      <c r="N3297" t="s">
        <v>6</v>
      </c>
      <c r="O3297" t="s">
        <v>6</v>
      </c>
      <c r="P3297" t="s">
        <v>6</v>
      </c>
      <c r="Q3297" t="s">
        <v>6</v>
      </c>
      <c r="R3297" t="s">
        <v>6</v>
      </c>
      <c r="S3297" t="s">
        <v>6</v>
      </c>
      <c r="T3297" t="s">
        <v>875</v>
      </c>
      <c r="U3297" t="s">
        <v>6</v>
      </c>
      <c r="V3297" t="s">
        <v>6</v>
      </c>
      <c r="W3297" t="s">
        <v>6</v>
      </c>
      <c r="X3297" t="s">
        <v>6</v>
      </c>
      <c r="Y3297" t="s">
        <v>6</v>
      </c>
      <c r="Z3297" t="s">
        <v>6</v>
      </c>
      <c r="AA3297" t="s">
        <v>6</v>
      </c>
      <c r="AB3297" t="s">
        <v>714</v>
      </c>
      <c r="AC3297" t="s">
        <v>715</v>
      </c>
    </row>
    <row r="3298" spans="1:29" x14ac:dyDescent="0.25">
      <c r="A3298" t="s">
        <v>389</v>
      </c>
      <c r="B3298">
        <v>321</v>
      </c>
      <c r="C3298" t="s">
        <v>143</v>
      </c>
      <c r="D3298">
        <v>1961</v>
      </c>
      <c r="E3298" t="s">
        <v>4292</v>
      </c>
      <c r="F3298" t="s">
        <v>6</v>
      </c>
      <c r="G3298" t="s">
        <v>6</v>
      </c>
      <c r="H3298" t="s">
        <v>6</v>
      </c>
      <c r="I3298" t="s">
        <v>6</v>
      </c>
      <c r="J3298" t="s">
        <v>6</v>
      </c>
      <c r="K3298" t="s">
        <v>6</v>
      </c>
      <c r="L3298" t="s">
        <v>6</v>
      </c>
      <c r="M3298" t="s">
        <v>6</v>
      </c>
      <c r="N3298" t="s">
        <v>6</v>
      </c>
      <c r="O3298" t="s">
        <v>6</v>
      </c>
      <c r="P3298" t="s">
        <v>6</v>
      </c>
      <c r="Q3298" t="s">
        <v>6</v>
      </c>
      <c r="R3298" t="s">
        <v>6</v>
      </c>
      <c r="S3298" t="s">
        <v>6</v>
      </c>
      <c r="T3298" t="s">
        <v>875</v>
      </c>
      <c r="U3298" t="s">
        <v>6</v>
      </c>
      <c r="V3298" t="s">
        <v>6</v>
      </c>
      <c r="W3298" t="s">
        <v>6</v>
      </c>
      <c r="X3298" t="s">
        <v>6</v>
      </c>
      <c r="Y3298" t="s">
        <v>6</v>
      </c>
      <c r="Z3298" t="s">
        <v>6</v>
      </c>
      <c r="AA3298" t="s">
        <v>6</v>
      </c>
      <c r="AB3298" t="s">
        <v>714</v>
      </c>
      <c r="AC3298" t="s">
        <v>715</v>
      </c>
    </row>
    <row r="3299" spans="1:29" x14ac:dyDescent="0.25">
      <c r="A3299" t="s">
        <v>389</v>
      </c>
      <c r="B3299">
        <v>321</v>
      </c>
      <c r="C3299" t="s">
        <v>143</v>
      </c>
      <c r="D3299">
        <v>1962</v>
      </c>
      <c r="E3299" t="s">
        <v>4293</v>
      </c>
      <c r="F3299" t="s">
        <v>6</v>
      </c>
      <c r="G3299" t="s">
        <v>6</v>
      </c>
      <c r="H3299" t="s">
        <v>6</v>
      </c>
      <c r="I3299" t="s">
        <v>6</v>
      </c>
      <c r="J3299" t="s">
        <v>6</v>
      </c>
      <c r="K3299" t="s">
        <v>6</v>
      </c>
      <c r="L3299" t="s">
        <v>6</v>
      </c>
      <c r="M3299" t="s">
        <v>6</v>
      </c>
      <c r="N3299" t="s">
        <v>6</v>
      </c>
      <c r="O3299" t="s">
        <v>6</v>
      </c>
      <c r="P3299">
        <v>1.0121255233525899E-2</v>
      </c>
      <c r="Q3299" t="s">
        <v>6</v>
      </c>
      <c r="R3299" t="s">
        <v>6</v>
      </c>
      <c r="S3299" t="s">
        <v>6</v>
      </c>
      <c r="T3299" t="s">
        <v>875</v>
      </c>
      <c r="U3299" t="s">
        <v>6</v>
      </c>
      <c r="V3299" t="s">
        <v>6</v>
      </c>
      <c r="W3299" t="s">
        <v>6</v>
      </c>
      <c r="X3299" t="s">
        <v>6</v>
      </c>
      <c r="Y3299" t="s">
        <v>6</v>
      </c>
      <c r="Z3299" t="s">
        <v>6</v>
      </c>
      <c r="AA3299" t="s">
        <v>6</v>
      </c>
      <c r="AB3299" t="s">
        <v>714</v>
      </c>
      <c r="AC3299" t="s">
        <v>715</v>
      </c>
    </row>
    <row r="3300" spans="1:29" x14ac:dyDescent="0.25">
      <c r="A3300" t="s">
        <v>389</v>
      </c>
      <c r="B3300">
        <v>321</v>
      </c>
      <c r="C3300" t="s">
        <v>143</v>
      </c>
      <c r="D3300">
        <v>1963</v>
      </c>
      <c r="E3300" t="s">
        <v>4294</v>
      </c>
      <c r="F3300" t="s">
        <v>6</v>
      </c>
      <c r="G3300" t="s">
        <v>6</v>
      </c>
      <c r="H3300" t="s">
        <v>6</v>
      </c>
      <c r="I3300" t="s">
        <v>6</v>
      </c>
      <c r="J3300" t="s">
        <v>6</v>
      </c>
      <c r="K3300" t="s">
        <v>6</v>
      </c>
      <c r="L3300" t="s">
        <v>6</v>
      </c>
      <c r="M3300" t="s">
        <v>6</v>
      </c>
      <c r="N3300" t="s">
        <v>6</v>
      </c>
      <c r="O3300" t="s">
        <v>6</v>
      </c>
      <c r="P3300">
        <v>2.0789900360366799E-2</v>
      </c>
      <c r="Q3300" t="s">
        <v>6</v>
      </c>
      <c r="R3300" t="s">
        <v>6</v>
      </c>
      <c r="S3300" t="s">
        <v>6</v>
      </c>
      <c r="T3300" t="s">
        <v>875</v>
      </c>
      <c r="U3300" t="s">
        <v>6</v>
      </c>
      <c r="V3300" t="s">
        <v>6</v>
      </c>
      <c r="W3300" t="s">
        <v>6</v>
      </c>
      <c r="X3300" t="s">
        <v>6</v>
      </c>
      <c r="Y3300" t="s">
        <v>6</v>
      </c>
      <c r="Z3300" t="s">
        <v>6</v>
      </c>
      <c r="AA3300" t="s">
        <v>6</v>
      </c>
      <c r="AB3300" t="s">
        <v>714</v>
      </c>
      <c r="AC3300" t="s">
        <v>715</v>
      </c>
    </row>
    <row r="3301" spans="1:29" x14ac:dyDescent="0.25">
      <c r="A3301" t="s">
        <v>389</v>
      </c>
      <c r="B3301">
        <v>321</v>
      </c>
      <c r="C3301" t="s">
        <v>143</v>
      </c>
      <c r="D3301">
        <v>1964</v>
      </c>
      <c r="E3301" t="s">
        <v>4295</v>
      </c>
      <c r="F3301" t="s">
        <v>6</v>
      </c>
      <c r="G3301" t="s">
        <v>6</v>
      </c>
      <c r="H3301" t="s">
        <v>6</v>
      </c>
      <c r="I3301" t="s">
        <v>6</v>
      </c>
      <c r="J3301" t="s">
        <v>6</v>
      </c>
      <c r="K3301" t="s">
        <v>6</v>
      </c>
      <c r="L3301" t="s">
        <v>6</v>
      </c>
      <c r="M3301" t="s">
        <v>6</v>
      </c>
      <c r="N3301" t="s">
        <v>6</v>
      </c>
      <c r="O3301" t="s">
        <v>6</v>
      </c>
      <c r="P3301">
        <v>2.18490494900896E-2</v>
      </c>
      <c r="Q3301" t="s">
        <v>6</v>
      </c>
      <c r="R3301" t="s">
        <v>6</v>
      </c>
      <c r="S3301" t="s">
        <v>6</v>
      </c>
      <c r="T3301" t="s">
        <v>875</v>
      </c>
      <c r="U3301" t="s">
        <v>6</v>
      </c>
      <c r="V3301" t="s">
        <v>6</v>
      </c>
      <c r="W3301" t="s">
        <v>6</v>
      </c>
      <c r="X3301" t="s">
        <v>6</v>
      </c>
      <c r="Y3301" t="s">
        <v>6</v>
      </c>
      <c r="Z3301" t="s">
        <v>6</v>
      </c>
      <c r="AA3301" t="s">
        <v>6</v>
      </c>
      <c r="AB3301" t="s">
        <v>714</v>
      </c>
      <c r="AC3301" t="s">
        <v>715</v>
      </c>
    </row>
    <row r="3302" spans="1:29" x14ac:dyDescent="0.25">
      <c r="A3302" t="s">
        <v>389</v>
      </c>
      <c r="B3302">
        <v>321</v>
      </c>
      <c r="C3302" t="s">
        <v>143</v>
      </c>
      <c r="D3302">
        <v>1965</v>
      </c>
      <c r="E3302" t="s">
        <v>4296</v>
      </c>
      <c r="F3302" t="s">
        <v>6</v>
      </c>
      <c r="G3302" t="s">
        <v>6</v>
      </c>
      <c r="H3302" t="s">
        <v>6</v>
      </c>
      <c r="I3302" t="s">
        <v>6</v>
      </c>
      <c r="J3302" t="s">
        <v>6</v>
      </c>
      <c r="K3302" t="s">
        <v>6</v>
      </c>
      <c r="L3302" t="s">
        <v>6</v>
      </c>
      <c r="M3302" t="s">
        <v>6</v>
      </c>
      <c r="N3302" t="s">
        <v>6</v>
      </c>
      <c r="O3302" t="s">
        <v>6</v>
      </c>
      <c r="P3302">
        <v>2.2962156533072701E-2</v>
      </c>
      <c r="Q3302" t="s">
        <v>6</v>
      </c>
      <c r="R3302" t="s">
        <v>6</v>
      </c>
      <c r="S3302" t="s">
        <v>6</v>
      </c>
      <c r="T3302" t="s">
        <v>875</v>
      </c>
      <c r="U3302" t="s">
        <v>6</v>
      </c>
      <c r="V3302" t="s">
        <v>6</v>
      </c>
      <c r="W3302" t="s">
        <v>6</v>
      </c>
      <c r="X3302" t="s">
        <v>6</v>
      </c>
      <c r="Y3302" t="s">
        <v>6</v>
      </c>
      <c r="Z3302" t="s">
        <v>6</v>
      </c>
      <c r="AA3302" t="s">
        <v>6</v>
      </c>
      <c r="AB3302" t="s">
        <v>714</v>
      </c>
      <c r="AC3302" t="s">
        <v>715</v>
      </c>
    </row>
    <row r="3303" spans="1:29" x14ac:dyDescent="0.25">
      <c r="A3303" t="s">
        <v>389</v>
      </c>
      <c r="B3303">
        <v>321</v>
      </c>
      <c r="C3303" t="s">
        <v>143</v>
      </c>
      <c r="D3303">
        <v>1966</v>
      </c>
      <c r="E3303" t="s">
        <v>4297</v>
      </c>
      <c r="F3303" t="s">
        <v>6</v>
      </c>
      <c r="G3303" t="s">
        <v>6</v>
      </c>
      <c r="H3303" t="s">
        <v>6</v>
      </c>
      <c r="I3303" t="s">
        <v>6</v>
      </c>
      <c r="J3303" t="s">
        <v>6</v>
      </c>
      <c r="K3303" t="s">
        <v>6</v>
      </c>
      <c r="L3303" t="s">
        <v>6</v>
      </c>
      <c r="M3303" t="s">
        <v>6</v>
      </c>
      <c r="N3303" t="s">
        <v>6</v>
      </c>
      <c r="O3303" t="s">
        <v>6</v>
      </c>
      <c r="P3303">
        <v>2.4131977110491701E-2</v>
      </c>
      <c r="Q3303" t="s">
        <v>6</v>
      </c>
      <c r="R3303" t="s">
        <v>6</v>
      </c>
      <c r="S3303" t="s">
        <v>6</v>
      </c>
      <c r="T3303" t="s">
        <v>875</v>
      </c>
      <c r="U3303" t="s">
        <v>6</v>
      </c>
      <c r="V3303" t="s">
        <v>6</v>
      </c>
      <c r="W3303" t="s">
        <v>6</v>
      </c>
      <c r="X3303" t="s">
        <v>6</v>
      </c>
      <c r="Y3303" t="s">
        <v>6</v>
      </c>
      <c r="Z3303" t="s">
        <v>6</v>
      </c>
      <c r="AA3303" t="s">
        <v>6</v>
      </c>
      <c r="AB3303" t="s">
        <v>714</v>
      </c>
      <c r="AC3303" t="s">
        <v>715</v>
      </c>
    </row>
    <row r="3304" spans="1:29" x14ac:dyDescent="0.25">
      <c r="A3304" t="s">
        <v>389</v>
      </c>
      <c r="B3304">
        <v>321</v>
      </c>
      <c r="C3304" t="s">
        <v>143</v>
      </c>
      <c r="D3304">
        <v>1967</v>
      </c>
      <c r="E3304" t="s">
        <v>4298</v>
      </c>
      <c r="F3304" t="s">
        <v>6</v>
      </c>
      <c r="G3304" t="s">
        <v>6</v>
      </c>
      <c r="H3304" t="s">
        <v>6</v>
      </c>
      <c r="I3304" t="s">
        <v>6</v>
      </c>
      <c r="J3304" t="s">
        <v>6</v>
      </c>
      <c r="K3304" t="s">
        <v>6</v>
      </c>
      <c r="L3304" t="s">
        <v>6</v>
      </c>
      <c r="M3304" t="s">
        <v>6</v>
      </c>
      <c r="N3304" t="s">
        <v>6</v>
      </c>
      <c r="O3304" t="s">
        <v>6</v>
      </c>
      <c r="P3304">
        <v>2.5580628542311201E-2</v>
      </c>
      <c r="Q3304" t="s">
        <v>6</v>
      </c>
      <c r="R3304" t="s">
        <v>6</v>
      </c>
      <c r="S3304" t="s">
        <v>6</v>
      </c>
      <c r="T3304" t="s">
        <v>875</v>
      </c>
      <c r="U3304" t="s">
        <v>6</v>
      </c>
      <c r="V3304" t="s">
        <v>6</v>
      </c>
      <c r="W3304" t="s">
        <v>6</v>
      </c>
      <c r="X3304" t="s">
        <v>6</v>
      </c>
      <c r="Y3304" t="s">
        <v>6</v>
      </c>
      <c r="Z3304" t="s">
        <v>6</v>
      </c>
      <c r="AA3304" t="s">
        <v>6</v>
      </c>
      <c r="AB3304" t="s">
        <v>714</v>
      </c>
      <c r="AC3304" t="s">
        <v>715</v>
      </c>
    </row>
    <row r="3305" spans="1:29" x14ac:dyDescent="0.25">
      <c r="A3305" t="s">
        <v>389</v>
      </c>
      <c r="B3305">
        <v>321</v>
      </c>
      <c r="C3305" t="s">
        <v>143</v>
      </c>
      <c r="D3305">
        <v>1968</v>
      </c>
      <c r="E3305" t="s">
        <v>4299</v>
      </c>
      <c r="F3305" t="s">
        <v>6</v>
      </c>
      <c r="G3305" t="s">
        <v>6</v>
      </c>
      <c r="H3305" t="s">
        <v>6</v>
      </c>
      <c r="I3305" t="s">
        <v>6</v>
      </c>
      <c r="J3305" t="s">
        <v>6</v>
      </c>
      <c r="K3305" t="s">
        <v>6</v>
      </c>
      <c r="L3305" t="s">
        <v>6</v>
      </c>
      <c r="M3305" t="s">
        <v>6</v>
      </c>
      <c r="N3305" t="s">
        <v>6</v>
      </c>
      <c r="O3305" t="s">
        <v>6</v>
      </c>
      <c r="P3305">
        <v>2.8409238046006698E-2</v>
      </c>
      <c r="Q3305" t="s">
        <v>6</v>
      </c>
      <c r="R3305" t="s">
        <v>6</v>
      </c>
      <c r="S3305" t="s">
        <v>6</v>
      </c>
      <c r="T3305" t="s">
        <v>875</v>
      </c>
      <c r="U3305" t="s">
        <v>6</v>
      </c>
      <c r="V3305" t="s">
        <v>6</v>
      </c>
      <c r="W3305" t="s">
        <v>6</v>
      </c>
      <c r="X3305" t="s">
        <v>6</v>
      </c>
      <c r="Y3305" t="s">
        <v>6</v>
      </c>
      <c r="Z3305" t="s">
        <v>6</v>
      </c>
      <c r="AA3305" t="s">
        <v>6</v>
      </c>
      <c r="AB3305" t="s">
        <v>714</v>
      </c>
      <c r="AC3305" t="s">
        <v>715</v>
      </c>
    </row>
    <row r="3306" spans="1:29" x14ac:dyDescent="0.25">
      <c r="A3306" t="s">
        <v>389</v>
      </c>
      <c r="B3306">
        <v>321</v>
      </c>
      <c r="C3306" t="s">
        <v>143</v>
      </c>
      <c r="D3306">
        <v>1969</v>
      </c>
      <c r="E3306" t="s">
        <v>4300</v>
      </c>
      <c r="F3306" t="s">
        <v>6</v>
      </c>
      <c r="G3306" t="s">
        <v>6</v>
      </c>
      <c r="H3306" t="s">
        <v>6</v>
      </c>
      <c r="I3306" t="s">
        <v>6</v>
      </c>
      <c r="J3306" t="s">
        <v>6</v>
      </c>
      <c r="K3306" t="s">
        <v>6</v>
      </c>
      <c r="L3306" t="s">
        <v>6</v>
      </c>
      <c r="M3306" t="s">
        <v>6</v>
      </c>
      <c r="N3306" t="s">
        <v>6</v>
      </c>
      <c r="O3306" t="s">
        <v>6</v>
      </c>
      <c r="P3306">
        <v>3.1278808908262998E-2</v>
      </c>
      <c r="Q3306" t="s">
        <v>6</v>
      </c>
      <c r="R3306" t="s">
        <v>6</v>
      </c>
      <c r="S3306" t="s">
        <v>6</v>
      </c>
      <c r="T3306" t="s">
        <v>875</v>
      </c>
      <c r="U3306" t="s">
        <v>6</v>
      </c>
      <c r="V3306" t="s">
        <v>6</v>
      </c>
      <c r="W3306" t="s">
        <v>6</v>
      </c>
      <c r="X3306" t="s">
        <v>6</v>
      </c>
      <c r="Y3306" t="s">
        <v>6</v>
      </c>
      <c r="Z3306" t="s">
        <v>6</v>
      </c>
      <c r="AA3306" t="s">
        <v>6</v>
      </c>
      <c r="AB3306" t="s">
        <v>714</v>
      </c>
      <c r="AC3306" t="s">
        <v>715</v>
      </c>
    </row>
    <row r="3307" spans="1:29" x14ac:dyDescent="0.25">
      <c r="A3307" t="s">
        <v>389</v>
      </c>
      <c r="B3307">
        <v>321</v>
      </c>
      <c r="C3307" t="s">
        <v>143</v>
      </c>
      <c r="D3307">
        <v>1970</v>
      </c>
      <c r="E3307" t="s">
        <v>4301</v>
      </c>
      <c r="F3307" t="s">
        <v>6</v>
      </c>
      <c r="G3307" t="s">
        <v>6</v>
      </c>
      <c r="H3307" t="s">
        <v>6</v>
      </c>
      <c r="I3307" t="s">
        <v>6</v>
      </c>
      <c r="J3307" t="s">
        <v>6</v>
      </c>
      <c r="K3307" t="s">
        <v>6</v>
      </c>
      <c r="L3307" t="s">
        <v>6</v>
      </c>
      <c r="M3307" t="s">
        <v>6</v>
      </c>
      <c r="N3307" t="s">
        <v>6</v>
      </c>
      <c r="O3307" t="s">
        <v>6</v>
      </c>
      <c r="P3307">
        <v>3.7220937765389102E-2</v>
      </c>
      <c r="Q3307" t="s">
        <v>6</v>
      </c>
      <c r="R3307" t="s">
        <v>6</v>
      </c>
      <c r="S3307" t="s">
        <v>6</v>
      </c>
      <c r="T3307" t="s">
        <v>875</v>
      </c>
      <c r="U3307" t="s">
        <v>6</v>
      </c>
      <c r="V3307" t="s">
        <v>6</v>
      </c>
      <c r="W3307" t="s">
        <v>6</v>
      </c>
      <c r="X3307" t="s">
        <v>6</v>
      </c>
      <c r="Y3307" t="s">
        <v>6</v>
      </c>
      <c r="Z3307" t="s">
        <v>6</v>
      </c>
      <c r="AA3307" t="s">
        <v>6</v>
      </c>
      <c r="AB3307" t="s">
        <v>714</v>
      </c>
      <c r="AC3307" t="s">
        <v>715</v>
      </c>
    </row>
    <row r="3308" spans="1:29" x14ac:dyDescent="0.25">
      <c r="A3308" t="s">
        <v>389</v>
      </c>
      <c r="B3308">
        <v>321</v>
      </c>
      <c r="C3308" t="s">
        <v>143</v>
      </c>
      <c r="D3308">
        <v>1971</v>
      </c>
      <c r="E3308" t="s">
        <v>4302</v>
      </c>
      <c r="F3308" t="s">
        <v>6</v>
      </c>
      <c r="G3308" t="s">
        <v>6</v>
      </c>
      <c r="H3308" t="s">
        <v>6</v>
      </c>
      <c r="I3308" t="s">
        <v>6</v>
      </c>
      <c r="J3308" t="s">
        <v>6</v>
      </c>
      <c r="K3308" t="s">
        <v>6</v>
      </c>
      <c r="L3308" t="s">
        <v>6</v>
      </c>
      <c r="M3308" t="s">
        <v>6</v>
      </c>
      <c r="N3308" t="s">
        <v>6</v>
      </c>
      <c r="O3308" t="s">
        <v>6</v>
      </c>
      <c r="P3308">
        <v>4.10428964410985E-2</v>
      </c>
      <c r="Q3308" t="s">
        <v>6</v>
      </c>
      <c r="R3308" t="s">
        <v>6</v>
      </c>
      <c r="S3308" t="s">
        <v>6</v>
      </c>
      <c r="T3308" t="s">
        <v>875</v>
      </c>
      <c r="U3308" t="s">
        <v>6</v>
      </c>
      <c r="V3308" t="s">
        <v>6</v>
      </c>
      <c r="W3308" t="s">
        <v>6</v>
      </c>
      <c r="X3308" t="s">
        <v>6</v>
      </c>
      <c r="Y3308" t="s">
        <v>6</v>
      </c>
      <c r="Z3308" t="s">
        <v>6</v>
      </c>
      <c r="AA3308" t="s">
        <v>6</v>
      </c>
      <c r="AB3308" t="s">
        <v>714</v>
      </c>
      <c r="AC3308" t="s">
        <v>715</v>
      </c>
    </row>
    <row r="3309" spans="1:29" x14ac:dyDescent="0.25">
      <c r="A3309" t="s">
        <v>389</v>
      </c>
      <c r="B3309">
        <v>321</v>
      </c>
      <c r="C3309" t="s">
        <v>143</v>
      </c>
      <c r="D3309">
        <v>1972</v>
      </c>
      <c r="E3309" t="s">
        <v>4303</v>
      </c>
      <c r="F3309" t="s">
        <v>6</v>
      </c>
      <c r="G3309" t="s">
        <v>6</v>
      </c>
      <c r="H3309" t="s">
        <v>6</v>
      </c>
      <c r="I3309" t="s">
        <v>6</v>
      </c>
      <c r="J3309" t="s">
        <v>6</v>
      </c>
      <c r="K3309" t="s">
        <v>6</v>
      </c>
      <c r="L3309" t="s">
        <v>6</v>
      </c>
      <c r="M3309" t="s">
        <v>6</v>
      </c>
      <c r="N3309" t="s">
        <v>6</v>
      </c>
      <c r="O3309" t="s">
        <v>6</v>
      </c>
      <c r="P3309">
        <v>4.4542454565872198E-2</v>
      </c>
      <c r="Q3309" t="s">
        <v>6</v>
      </c>
      <c r="R3309" t="s">
        <v>6</v>
      </c>
      <c r="S3309" t="s">
        <v>6</v>
      </c>
      <c r="T3309" t="s">
        <v>875</v>
      </c>
      <c r="U3309" t="s">
        <v>6</v>
      </c>
      <c r="V3309" t="s">
        <v>6</v>
      </c>
      <c r="W3309" t="s">
        <v>6</v>
      </c>
      <c r="X3309" t="s">
        <v>6</v>
      </c>
      <c r="Y3309" t="s">
        <v>6</v>
      </c>
      <c r="Z3309" t="s">
        <v>6</v>
      </c>
      <c r="AA3309" t="s">
        <v>6</v>
      </c>
      <c r="AB3309" t="s">
        <v>714</v>
      </c>
      <c r="AC3309" t="s">
        <v>715</v>
      </c>
    </row>
    <row r="3310" spans="1:29" x14ac:dyDescent="0.25">
      <c r="A3310" t="s">
        <v>389</v>
      </c>
      <c r="B3310">
        <v>321</v>
      </c>
      <c r="C3310" t="s">
        <v>143</v>
      </c>
      <c r="D3310">
        <v>1973</v>
      </c>
      <c r="E3310" t="s">
        <v>4304</v>
      </c>
      <c r="F3310" t="s">
        <v>6</v>
      </c>
      <c r="G3310" t="s">
        <v>6</v>
      </c>
      <c r="H3310" t="s">
        <v>6</v>
      </c>
      <c r="I3310" t="s">
        <v>6</v>
      </c>
      <c r="J3310" t="s">
        <v>6</v>
      </c>
      <c r="K3310" t="s">
        <v>6</v>
      </c>
      <c r="L3310" t="s">
        <v>6</v>
      </c>
      <c r="M3310" t="s">
        <v>6</v>
      </c>
      <c r="N3310" t="s">
        <v>6</v>
      </c>
      <c r="O3310" t="s">
        <v>6</v>
      </c>
      <c r="P3310">
        <v>5.1896428307839797E-2</v>
      </c>
      <c r="Q3310" t="s">
        <v>6</v>
      </c>
      <c r="R3310" t="s">
        <v>6</v>
      </c>
      <c r="S3310" t="s">
        <v>6</v>
      </c>
      <c r="T3310" t="s">
        <v>875</v>
      </c>
      <c r="U3310" t="s">
        <v>6</v>
      </c>
      <c r="V3310" t="s">
        <v>6</v>
      </c>
      <c r="W3310" t="s">
        <v>6</v>
      </c>
      <c r="X3310" t="s">
        <v>6</v>
      </c>
      <c r="Y3310" t="s">
        <v>6</v>
      </c>
      <c r="Z3310" t="s">
        <v>6</v>
      </c>
      <c r="AA3310" t="s">
        <v>6</v>
      </c>
      <c r="AB3310" t="s">
        <v>714</v>
      </c>
      <c r="AC3310" t="s">
        <v>715</v>
      </c>
    </row>
    <row r="3311" spans="1:29" x14ac:dyDescent="0.25">
      <c r="A3311" t="s">
        <v>389</v>
      </c>
      <c r="B3311">
        <v>321</v>
      </c>
      <c r="C3311" t="s">
        <v>143</v>
      </c>
      <c r="D3311">
        <v>1974</v>
      </c>
      <c r="E3311" t="s">
        <v>4305</v>
      </c>
      <c r="F3311" t="s">
        <v>6</v>
      </c>
      <c r="G3311" t="s">
        <v>6</v>
      </c>
      <c r="H3311" t="s">
        <v>6</v>
      </c>
      <c r="I3311" t="s">
        <v>6</v>
      </c>
      <c r="J3311" t="s">
        <v>6</v>
      </c>
      <c r="K3311" t="s">
        <v>6</v>
      </c>
      <c r="L3311" t="s">
        <v>6</v>
      </c>
      <c r="M3311" t="s">
        <v>6</v>
      </c>
      <c r="N3311" t="s">
        <v>6</v>
      </c>
      <c r="O3311" t="s">
        <v>6</v>
      </c>
      <c r="P3311">
        <v>7.4745231413641006E-2</v>
      </c>
      <c r="Q3311" t="s">
        <v>6</v>
      </c>
      <c r="R3311" t="s">
        <v>6</v>
      </c>
      <c r="S3311" t="s">
        <v>6</v>
      </c>
      <c r="T3311" t="s">
        <v>875</v>
      </c>
      <c r="U3311" t="s">
        <v>6</v>
      </c>
      <c r="V3311" t="s">
        <v>6</v>
      </c>
      <c r="W3311" t="s">
        <v>6</v>
      </c>
      <c r="X3311" t="s">
        <v>6</v>
      </c>
      <c r="Y3311" t="s">
        <v>6</v>
      </c>
      <c r="Z3311" t="s">
        <v>6</v>
      </c>
      <c r="AA3311" t="s">
        <v>6</v>
      </c>
      <c r="AB3311" t="s">
        <v>714</v>
      </c>
      <c r="AC3311" t="s">
        <v>715</v>
      </c>
    </row>
    <row r="3312" spans="1:29" x14ac:dyDescent="0.25">
      <c r="A3312" t="s">
        <v>389</v>
      </c>
      <c r="B3312">
        <v>321</v>
      </c>
      <c r="C3312" t="s">
        <v>143</v>
      </c>
      <c r="D3312">
        <v>1975</v>
      </c>
      <c r="E3312" t="s">
        <v>4306</v>
      </c>
      <c r="F3312" t="s">
        <v>6</v>
      </c>
      <c r="G3312" t="s">
        <v>6</v>
      </c>
      <c r="H3312" t="s">
        <v>6</v>
      </c>
      <c r="I3312">
        <v>28.119544253209735</v>
      </c>
      <c r="J3312" t="s">
        <v>6</v>
      </c>
      <c r="K3312" t="s">
        <v>6</v>
      </c>
      <c r="L3312" t="s">
        <v>6</v>
      </c>
      <c r="M3312" t="s">
        <v>6</v>
      </c>
      <c r="N3312" t="s">
        <v>6</v>
      </c>
      <c r="O3312">
        <v>13.589993223240297</v>
      </c>
      <c r="P3312">
        <v>9.0787388906866703E-2</v>
      </c>
      <c r="Q3312" t="s">
        <v>6</v>
      </c>
      <c r="R3312" t="s">
        <v>6</v>
      </c>
      <c r="S3312" t="s">
        <v>6</v>
      </c>
      <c r="T3312" t="s">
        <v>875</v>
      </c>
      <c r="U3312" t="s">
        <v>6</v>
      </c>
      <c r="V3312" t="s">
        <v>6</v>
      </c>
      <c r="W3312" t="s">
        <v>6</v>
      </c>
      <c r="X3312" t="s">
        <v>6</v>
      </c>
      <c r="Y3312" t="s">
        <v>6</v>
      </c>
      <c r="Z3312" t="s">
        <v>6</v>
      </c>
      <c r="AA3312" t="s">
        <v>6</v>
      </c>
      <c r="AB3312" t="s">
        <v>714</v>
      </c>
      <c r="AC3312" t="s">
        <v>715</v>
      </c>
    </row>
    <row r="3313" spans="1:29" x14ac:dyDescent="0.25">
      <c r="A3313" t="s">
        <v>389</v>
      </c>
      <c r="B3313">
        <v>321</v>
      </c>
      <c r="C3313" t="s">
        <v>143</v>
      </c>
      <c r="D3313">
        <v>1976</v>
      </c>
      <c r="E3313" t="s">
        <v>4307</v>
      </c>
      <c r="F3313" t="s">
        <v>6</v>
      </c>
      <c r="G3313" t="s">
        <v>6</v>
      </c>
      <c r="H3313" t="s">
        <v>6</v>
      </c>
      <c r="I3313">
        <v>27.004688004694994</v>
      </c>
      <c r="J3313" t="s">
        <v>6</v>
      </c>
      <c r="K3313" t="s">
        <v>6</v>
      </c>
      <c r="L3313" t="s">
        <v>6</v>
      </c>
      <c r="M3313" t="s">
        <v>6</v>
      </c>
      <c r="N3313" t="s">
        <v>6</v>
      </c>
      <c r="O3313">
        <v>13.354738992431205</v>
      </c>
      <c r="P3313">
        <v>0.10670369528057599</v>
      </c>
      <c r="Q3313" t="s">
        <v>6</v>
      </c>
      <c r="R3313" t="s">
        <v>6</v>
      </c>
      <c r="S3313" t="s">
        <v>6</v>
      </c>
      <c r="T3313" t="s">
        <v>875</v>
      </c>
      <c r="U3313" t="s">
        <v>6</v>
      </c>
      <c r="V3313" t="s">
        <v>6</v>
      </c>
      <c r="W3313" t="s">
        <v>6</v>
      </c>
      <c r="X3313" t="s">
        <v>6</v>
      </c>
      <c r="Y3313" t="s">
        <v>6</v>
      </c>
      <c r="Z3313" t="s">
        <v>6</v>
      </c>
      <c r="AA3313" t="s">
        <v>6</v>
      </c>
      <c r="AB3313" t="s">
        <v>714</v>
      </c>
      <c r="AC3313" t="s">
        <v>715</v>
      </c>
    </row>
    <row r="3314" spans="1:29" x14ac:dyDescent="0.25">
      <c r="A3314" t="s">
        <v>389</v>
      </c>
      <c r="B3314">
        <v>321</v>
      </c>
      <c r="C3314" t="s">
        <v>143</v>
      </c>
      <c r="D3314">
        <v>1977</v>
      </c>
      <c r="E3314" t="s">
        <v>4308</v>
      </c>
      <c r="F3314" t="s">
        <v>6</v>
      </c>
      <c r="G3314" t="s">
        <v>6</v>
      </c>
      <c r="H3314" t="s">
        <v>6</v>
      </c>
      <c r="I3314">
        <v>20.877302049944696</v>
      </c>
      <c r="J3314" t="s">
        <v>6</v>
      </c>
      <c r="K3314" t="s">
        <v>6</v>
      </c>
      <c r="L3314" t="s">
        <v>6</v>
      </c>
      <c r="M3314" t="s">
        <v>6</v>
      </c>
      <c r="N3314" t="s">
        <v>6</v>
      </c>
      <c r="O3314">
        <v>16.661956934206383</v>
      </c>
      <c r="P3314">
        <v>0.12385699999999999</v>
      </c>
      <c r="Q3314" t="s">
        <v>6</v>
      </c>
      <c r="R3314" t="s">
        <v>6</v>
      </c>
      <c r="S3314" t="s">
        <v>6</v>
      </c>
      <c r="T3314" t="s">
        <v>875</v>
      </c>
      <c r="U3314" t="s">
        <v>6</v>
      </c>
      <c r="V3314" t="s">
        <v>6</v>
      </c>
      <c r="W3314" t="s">
        <v>6</v>
      </c>
      <c r="X3314" t="s">
        <v>6</v>
      </c>
      <c r="Y3314" t="s">
        <v>6</v>
      </c>
      <c r="Z3314" t="s">
        <v>6</v>
      </c>
      <c r="AA3314" t="s">
        <v>6</v>
      </c>
      <c r="AB3314" t="s">
        <v>714</v>
      </c>
      <c r="AC3314" t="s">
        <v>715</v>
      </c>
    </row>
    <row r="3315" spans="1:29" x14ac:dyDescent="0.25">
      <c r="A3315" t="s">
        <v>389</v>
      </c>
      <c r="B3315">
        <v>321</v>
      </c>
      <c r="C3315" t="s">
        <v>143</v>
      </c>
      <c r="D3315">
        <v>1978</v>
      </c>
      <c r="E3315" t="s">
        <v>4309</v>
      </c>
      <c r="F3315" t="s">
        <v>6</v>
      </c>
      <c r="G3315" t="s">
        <v>6</v>
      </c>
      <c r="H3315" t="s">
        <v>6</v>
      </c>
      <c r="I3315">
        <v>22.214356285445341</v>
      </c>
      <c r="J3315" t="s">
        <v>6</v>
      </c>
      <c r="K3315" t="s">
        <v>6</v>
      </c>
      <c r="L3315" t="s">
        <v>6</v>
      </c>
      <c r="M3315" t="s">
        <v>6</v>
      </c>
      <c r="N3315" t="s">
        <v>6</v>
      </c>
      <c r="O3315">
        <v>10.669581385217398</v>
      </c>
      <c r="P3315">
        <v>0.15425159999999999</v>
      </c>
      <c r="Q3315" t="s">
        <v>6</v>
      </c>
      <c r="R3315" t="s">
        <v>6</v>
      </c>
      <c r="S3315" t="s">
        <v>6</v>
      </c>
      <c r="T3315" t="s">
        <v>875</v>
      </c>
      <c r="U3315" t="s">
        <v>6</v>
      </c>
      <c r="V3315" t="s">
        <v>6</v>
      </c>
      <c r="W3315" t="s">
        <v>6</v>
      </c>
      <c r="X3315" t="s">
        <v>6</v>
      </c>
      <c r="Y3315" t="s">
        <v>6</v>
      </c>
      <c r="Z3315" t="s">
        <v>6</v>
      </c>
      <c r="AA3315" t="s">
        <v>6</v>
      </c>
      <c r="AB3315" t="s">
        <v>714</v>
      </c>
      <c r="AC3315" t="s">
        <v>715</v>
      </c>
    </row>
    <row r="3316" spans="1:29" x14ac:dyDescent="0.25">
      <c r="A3316" t="s">
        <v>389</v>
      </c>
      <c r="B3316">
        <v>321</v>
      </c>
      <c r="C3316" t="s">
        <v>143</v>
      </c>
      <c r="D3316">
        <v>1979</v>
      </c>
      <c r="E3316" t="s">
        <v>4310</v>
      </c>
      <c r="F3316" t="s">
        <v>6</v>
      </c>
      <c r="G3316" t="s">
        <v>6</v>
      </c>
      <c r="H3316" t="s">
        <v>6</v>
      </c>
      <c r="I3316">
        <v>24.744207087410864</v>
      </c>
      <c r="J3316" t="s">
        <v>6</v>
      </c>
      <c r="K3316" t="s">
        <v>6</v>
      </c>
      <c r="L3316" t="s">
        <v>6</v>
      </c>
      <c r="M3316" t="s">
        <v>6</v>
      </c>
      <c r="N3316" t="s">
        <v>6</v>
      </c>
      <c r="O3316">
        <v>11.992091439865524</v>
      </c>
      <c r="P3316">
        <v>0.14854790000000001</v>
      </c>
      <c r="Q3316" t="s">
        <v>6</v>
      </c>
      <c r="R3316" t="s">
        <v>6</v>
      </c>
      <c r="S3316" t="s">
        <v>6</v>
      </c>
      <c r="T3316" t="s">
        <v>875</v>
      </c>
      <c r="U3316" t="s">
        <v>6</v>
      </c>
      <c r="V3316" t="s">
        <v>6</v>
      </c>
      <c r="W3316" t="s">
        <v>6</v>
      </c>
      <c r="X3316" t="s">
        <v>6</v>
      </c>
      <c r="Y3316" t="s">
        <v>6</v>
      </c>
      <c r="Z3316" t="s">
        <v>6</v>
      </c>
      <c r="AA3316" t="s">
        <v>6</v>
      </c>
      <c r="AB3316" t="s">
        <v>714</v>
      </c>
      <c r="AC3316" t="s">
        <v>715</v>
      </c>
    </row>
    <row r="3317" spans="1:29" x14ac:dyDescent="0.25">
      <c r="A3317" t="s">
        <v>389</v>
      </c>
      <c r="B3317">
        <v>321</v>
      </c>
      <c r="C3317" t="s">
        <v>143</v>
      </c>
      <c r="D3317">
        <v>1980</v>
      </c>
      <c r="E3317" t="s">
        <v>4311</v>
      </c>
      <c r="F3317" t="s">
        <v>6</v>
      </c>
      <c r="G3317" t="s">
        <v>6</v>
      </c>
      <c r="H3317" t="s">
        <v>6</v>
      </c>
      <c r="I3317">
        <v>25.323976993741759</v>
      </c>
      <c r="J3317" t="s">
        <v>6</v>
      </c>
      <c r="K3317" t="s">
        <v>6</v>
      </c>
      <c r="L3317" t="s">
        <v>6</v>
      </c>
      <c r="M3317" t="s">
        <v>6</v>
      </c>
      <c r="N3317" t="s">
        <v>6</v>
      </c>
      <c r="O3317">
        <v>12.36286237247714</v>
      </c>
      <c r="P3317">
        <v>0.19657259999999999</v>
      </c>
      <c r="Q3317" t="s">
        <v>6</v>
      </c>
      <c r="R3317" t="s">
        <v>6</v>
      </c>
      <c r="S3317" t="s">
        <v>6</v>
      </c>
      <c r="T3317" t="s">
        <v>875</v>
      </c>
      <c r="U3317" t="s">
        <v>6</v>
      </c>
      <c r="V3317" t="s">
        <v>6</v>
      </c>
      <c r="W3317" t="s">
        <v>6</v>
      </c>
      <c r="X3317" t="s">
        <v>6</v>
      </c>
      <c r="Y3317" t="s">
        <v>6</v>
      </c>
      <c r="Z3317" t="s">
        <v>6</v>
      </c>
      <c r="AA3317" t="s">
        <v>6</v>
      </c>
      <c r="AB3317" t="s">
        <v>714</v>
      </c>
      <c r="AC3317" t="s">
        <v>715</v>
      </c>
    </row>
    <row r="3318" spans="1:29" x14ac:dyDescent="0.25">
      <c r="A3318" t="s">
        <v>389</v>
      </c>
      <c r="B3318">
        <v>321</v>
      </c>
      <c r="C3318" t="s">
        <v>143</v>
      </c>
      <c r="D3318">
        <v>1981</v>
      </c>
      <c r="E3318" t="s">
        <v>4312</v>
      </c>
      <c r="F3318" t="s">
        <v>6</v>
      </c>
      <c r="G3318" t="s">
        <v>6</v>
      </c>
      <c r="H3318" t="s">
        <v>6</v>
      </c>
      <c r="I3318">
        <v>27.290811493527002</v>
      </c>
      <c r="J3318" t="s">
        <v>6</v>
      </c>
      <c r="K3318" t="s">
        <v>6</v>
      </c>
      <c r="L3318" t="s">
        <v>6</v>
      </c>
      <c r="M3318" t="s">
        <v>6</v>
      </c>
      <c r="N3318" t="s">
        <v>6</v>
      </c>
      <c r="O3318">
        <v>28.533222066850104</v>
      </c>
      <c r="P3318">
        <v>0.22169</v>
      </c>
      <c r="Q3318" t="s">
        <v>6</v>
      </c>
      <c r="R3318" t="s">
        <v>6</v>
      </c>
      <c r="S3318" t="s">
        <v>6</v>
      </c>
      <c r="T3318" t="s">
        <v>875</v>
      </c>
      <c r="U3318" t="s">
        <v>6</v>
      </c>
      <c r="V3318" t="s">
        <v>6</v>
      </c>
      <c r="W3318" t="s">
        <v>6</v>
      </c>
      <c r="X3318" t="s">
        <v>6</v>
      </c>
      <c r="Y3318" t="s">
        <v>6</v>
      </c>
      <c r="Z3318" t="s">
        <v>6</v>
      </c>
      <c r="AA3318" t="s">
        <v>6</v>
      </c>
      <c r="AB3318" t="s">
        <v>714</v>
      </c>
      <c r="AC3318" t="s">
        <v>715</v>
      </c>
    </row>
    <row r="3319" spans="1:29" x14ac:dyDescent="0.25">
      <c r="A3319" t="s">
        <v>389</v>
      </c>
      <c r="B3319">
        <v>321</v>
      </c>
      <c r="C3319" t="s">
        <v>143</v>
      </c>
      <c r="D3319">
        <v>1982</v>
      </c>
      <c r="E3319" t="s">
        <v>4313</v>
      </c>
      <c r="F3319" t="s">
        <v>6</v>
      </c>
      <c r="G3319" t="s">
        <v>6</v>
      </c>
      <c r="H3319" t="s">
        <v>6</v>
      </c>
      <c r="I3319">
        <v>27.921869731864177</v>
      </c>
      <c r="J3319" t="s">
        <v>6</v>
      </c>
      <c r="K3319" t="s">
        <v>6</v>
      </c>
      <c r="L3319" t="s">
        <v>6</v>
      </c>
      <c r="M3319" t="s">
        <v>6</v>
      </c>
      <c r="N3319" t="s">
        <v>6</v>
      </c>
      <c r="O3319">
        <v>33.062846339531163</v>
      </c>
      <c r="P3319">
        <v>0.24172450000000001</v>
      </c>
      <c r="Q3319" t="s">
        <v>6</v>
      </c>
      <c r="R3319" t="s">
        <v>6</v>
      </c>
      <c r="S3319" t="s">
        <v>6</v>
      </c>
      <c r="T3319" t="s">
        <v>875</v>
      </c>
      <c r="U3319" t="s">
        <v>6</v>
      </c>
      <c r="V3319" t="s">
        <v>6</v>
      </c>
      <c r="W3319" t="s">
        <v>6</v>
      </c>
      <c r="X3319" t="s">
        <v>6</v>
      </c>
      <c r="Y3319" t="s">
        <v>6</v>
      </c>
      <c r="Z3319" t="s">
        <v>6</v>
      </c>
      <c r="AA3319" t="s">
        <v>6</v>
      </c>
      <c r="AB3319" t="s">
        <v>714</v>
      </c>
      <c r="AC3319" t="s">
        <v>715</v>
      </c>
    </row>
    <row r="3320" spans="1:29" x14ac:dyDescent="0.25">
      <c r="A3320" t="s">
        <v>389</v>
      </c>
      <c r="B3320">
        <v>321</v>
      </c>
      <c r="C3320" t="s">
        <v>143</v>
      </c>
      <c r="D3320">
        <v>1983</v>
      </c>
      <c r="E3320" t="s">
        <v>4314</v>
      </c>
      <c r="F3320" t="s">
        <v>6</v>
      </c>
      <c r="G3320" t="s">
        <v>6</v>
      </c>
      <c r="H3320" t="s">
        <v>6</v>
      </c>
      <c r="I3320">
        <v>29.682127359269664</v>
      </c>
      <c r="J3320" t="s">
        <v>6</v>
      </c>
      <c r="K3320" t="s">
        <v>6</v>
      </c>
      <c r="L3320" t="s">
        <v>6</v>
      </c>
      <c r="M3320" t="s">
        <v>6</v>
      </c>
      <c r="N3320" t="s">
        <v>6</v>
      </c>
      <c r="O3320">
        <v>38.050796558506882</v>
      </c>
      <c r="P3320">
        <v>0.26639600000000002</v>
      </c>
      <c r="Q3320" t="s">
        <v>6</v>
      </c>
      <c r="R3320" t="s">
        <v>6</v>
      </c>
      <c r="S3320" t="s">
        <v>6</v>
      </c>
      <c r="T3320" t="s">
        <v>875</v>
      </c>
      <c r="U3320" t="s">
        <v>6</v>
      </c>
      <c r="V3320" t="s">
        <v>6</v>
      </c>
      <c r="W3320" t="s">
        <v>6</v>
      </c>
      <c r="X3320" t="s">
        <v>6</v>
      </c>
      <c r="Y3320" t="s">
        <v>6</v>
      </c>
      <c r="Z3320" t="s">
        <v>6</v>
      </c>
      <c r="AA3320" t="s">
        <v>6</v>
      </c>
      <c r="AB3320" t="s">
        <v>714</v>
      </c>
      <c r="AC3320" t="s">
        <v>715</v>
      </c>
    </row>
    <row r="3321" spans="1:29" x14ac:dyDescent="0.25">
      <c r="A3321" t="s">
        <v>389</v>
      </c>
      <c r="B3321">
        <v>321</v>
      </c>
      <c r="C3321" t="s">
        <v>143</v>
      </c>
      <c r="D3321">
        <v>1984</v>
      </c>
      <c r="E3321" t="s">
        <v>4315</v>
      </c>
      <c r="F3321" t="s">
        <v>6</v>
      </c>
      <c r="G3321" t="s">
        <v>6</v>
      </c>
      <c r="H3321" t="s">
        <v>6</v>
      </c>
      <c r="I3321">
        <v>27.591228542219667</v>
      </c>
      <c r="J3321" t="s">
        <v>6</v>
      </c>
      <c r="K3321" t="s">
        <v>6</v>
      </c>
      <c r="L3321" t="s">
        <v>6</v>
      </c>
      <c r="M3321" t="s">
        <v>6</v>
      </c>
      <c r="N3321" t="s">
        <v>6</v>
      </c>
      <c r="O3321">
        <v>47.018991660335892</v>
      </c>
      <c r="P3321">
        <v>0.29472409999999999</v>
      </c>
      <c r="Q3321" t="s">
        <v>6</v>
      </c>
      <c r="R3321" t="s">
        <v>6</v>
      </c>
      <c r="S3321" t="s">
        <v>6</v>
      </c>
      <c r="T3321" t="s">
        <v>875</v>
      </c>
      <c r="U3321" t="s">
        <v>6</v>
      </c>
      <c r="V3321" t="s">
        <v>6</v>
      </c>
      <c r="W3321" t="s">
        <v>6</v>
      </c>
      <c r="X3321" t="s">
        <v>6</v>
      </c>
      <c r="Y3321" t="s">
        <v>6</v>
      </c>
      <c r="Z3321" t="s">
        <v>6</v>
      </c>
      <c r="AA3321" t="s">
        <v>6</v>
      </c>
      <c r="AB3321" t="s">
        <v>714</v>
      </c>
      <c r="AC3321" t="s">
        <v>715</v>
      </c>
    </row>
    <row r="3322" spans="1:29" x14ac:dyDescent="0.25">
      <c r="A3322" t="s">
        <v>389</v>
      </c>
      <c r="B3322">
        <v>321</v>
      </c>
      <c r="C3322" t="s">
        <v>143</v>
      </c>
      <c r="D3322">
        <v>1985</v>
      </c>
      <c r="E3322" t="s">
        <v>4316</v>
      </c>
      <c r="F3322" t="s">
        <v>6</v>
      </c>
      <c r="G3322" t="s">
        <v>6</v>
      </c>
      <c r="H3322" t="s">
        <v>6</v>
      </c>
      <c r="I3322">
        <v>27.59368213937902</v>
      </c>
      <c r="J3322" t="s">
        <v>6</v>
      </c>
      <c r="K3322" t="s">
        <v>6</v>
      </c>
      <c r="L3322" t="s">
        <v>6</v>
      </c>
      <c r="M3322" t="s">
        <v>6</v>
      </c>
      <c r="N3322" t="s">
        <v>6</v>
      </c>
      <c r="O3322">
        <v>51.367673377590677</v>
      </c>
      <c r="P3322">
        <v>0.32262819999999998</v>
      </c>
      <c r="Q3322" t="s">
        <v>6</v>
      </c>
      <c r="R3322" t="s">
        <v>6</v>
      </c>
      <c r="S3322" t="s">
        <v>6</v>
      </c>
      <c r="T3322" t="s">
        <v>875</v>
      </c>
      <c r="U3322" t="s">
        <v>6</v>
      </c>
      <c r="V3322" t="s">
        <v>6</v>
      </c>
      <c r="W3322" t="s">
        <v>6</v>
      </c>
      <c r="X3322" t="s">
        <v>6</v>
      </c>
      <c r="Y3322" t="s">
        <v>6</v>
      </c>
      <c r="Z3322" t="s">
        <v>6</v>
      </c>
      <c r="AA3322" t="s">
        <v>6</v>
      </c>
      <c r="AB3322" t="s">
        <v>714</v>
      </c>
      <c r="AC3322" t="s">
        <v>715</v>
      </c>
    </row>
    <row r="3323" spans="1:29" x14ac:dyDescent="0.25">
      <c r="A3323" t="s">
        <v>389</v>
      </c>
      <c r="B3323">
        <v>321</v>
      </c>
      <c r="C3323" t="s">
        <v>143</v>
      </c>
      <c r="D3323">
        <v>1986</v>
      </c>
      <c r="E3323" t="s">
        <v>4317</v>
      </c>
      <c r="F3323" t="s">
        <v>6</v>
      </c>
      <c r="G3323" t="s">
        <v>6</v>
      </c>
      <c r="H3323" t="s">
        <v>6</v>
      </c>
      <c r="I3323">
        <v>23.608987078054231</v>
      </c>
      <c r="J3323" t="s">
        <v>6</v>
      </c>
      <c r="K3323" t="s">
        <v>6</v>
      </c>
      <c r="L3323" t="s">
        <v>6</v>
      </c>
      <c r="M3323" t="s">
        <v>6</v>
      </c>
      <c r="N3323" t="s">
        <v>6</v>
      </c>
      <c r="O3323">
        <v>51.073924205610112</v>
      </c>
      <c r="P3323">
        <v>0.36493730000000002</v>
      </c>
      <c r="Q3323" t="s">
        <v>6</v>
      </c>
      <c r="R3323" t="s">
        <v>6</v>
      </c>
      <c r="S3323" t="s">
        <v>6</v>
      </c>
      <c r="T3323" t="s">
        <v>875</v>
      </c>
      <c r="U3323" t="s">
        <v>6</v>
      </c>
      <c r="V3323" t="s">
        <v>6</v>
      </c>
      <c r="W3323" t="s">
        <v>6</v>
      </c>
      <c r="X3323" t="s">
        <v>6</v>
      </c>
      <c r="Y3323" t="s">
        <v>6</v>
      </c>
      <c r="Z3323" t="s">
        <v>6</v>
      </c>
      <c r="AA3323" t="s">
        <v>6</v>
      </c>
      <c r="AB3323" t="s">
        <v>714</v>
      </c>
      <c r="AC3323" t="s">
        <v>715</v>
      </c>
    </row>
    <row r="3324" spans="1:29" x14ac:dyDescent="0.25">
      <c r="A3324" t="s">
        <v>389</v>
      </c>
      <c r="B3324">
        <v>321</v>
      </c>
      <c r="C3324" t="s">
        <v>143</v>
      </c>
      <c r="D3324">
        <v>1987</v>
      </c>
      <c r="E3324" t="s">
        <v>4318</v>
      </c>
      <c r="F3324" t="s">
        <v>6</v>
      </c>
      <c r="G3324" t="s">
        <v>6</v>
      </c>
      <c r="H3324" t="s">
        <v>6</v>
      </c>
      <c r="I3324">
        <v>22.82477851243862</v>
      </c>
      <c r="J3324" t="s">
        <v>6</v>
      </c>
      <c r="K3324" t="s">
        <v>6</v>
      </c>
      <c r="L3324" t="s">
        <v>6</v>
      </c>
      <c r="M3324" t="s">
        <v>6</v>
      </c>
      <c r="N3324" t="s">
        <v>6</v>
      </c>
      <c r="O3324">
        <v>49.744028469028812</v>
      </c>
      <c r="P3324">
        <v>0.41004560000000001</v>
      </c>
      <c r="Q3324" t="s">
        <v>6</v>
      </c>
      <c r="R3324" t="s">
        <v>6</v>
      </c>
      <c r="S3324" t="s">
        <v>6</v>
      </c>
      <c r="T3324" t="s">
        <v>875</v>
      </c>
      <c r="U3324" t="s">
        <v>6</v>
      </c>
      <c r="V3324" t="s">
        <v>6</v>
      </c>
      <c r="W3324" t="s">
        <v>6</v>
      </c>
      <c r="X3324" t="s">
        <v>6</v>
      </c>
      <c r="Y3324" t="s">
        <v>6</v>
      </c>
      <c r="Z3324" t="s">
        <v>6</v>
      </c>
      <c r="AA3324" t="s">
        <v>6</v>
      </c>
      <c r="AB3324" t="s">
        <v>714</v>
      </c>
      <c r="AC3324" t="s">
        <v>715</v>
      </c>
    </row>
    <row r="3325" spans="1:29" x14ac:dyDescent="0.25">
      <c r="A3325" t="s">
        <v>389</v>
      </c>
      <c r="B3325">
        <v>321</v>
      </c>
      <c r="C3325" t="s">
        <v>143</v>
      </c>
      <c r="D3325">
        <v>1988</v>
      </c>
      <c r="E3325" t="s">
        <v>4319</v>
      </c>
      <c r="F3325" t="s">
        <v>6</v>
      </c>
      <c r="G3325" t="s">
        <v>6</v>
      </c>
      <c r="H3325" t="s">
        <v>6</v>
      </c>
      <c r="I3325">
        <v>27.863356239476168</v>
      </c>
      <c r="J3325" t="s">
        <v>6</v>
      </c>
      <c r="K3325" t="s">
        <v>6</v>
      </c>
      <c r="L3325" t="s">
        <v>6</v>
      </c>
      <c r="M3325" t="s">
        <v>6</v>
      </c>
      <c r="N3325" t="s">
        <v>6</v>
      </c>
      <c r="O3325">
        <v>43.902454334724361</v>
      </c>
      <c r="P3325">
        <v>0.46198669999999997</v>
      </c>
      <c r="Q3325" t="s">
        <v>6</v>
      </c>
      <c r="R3325" t="s">
        <v>6</v>
      </c>
      <c r="S3325" t="s">
        <v>6</v>
      </c>
      <c r="T3325" t="s">
        <v>875</v>
      </c>
      <c r="U3325" t="s">
        <v>6</v>
      </c>
      <c r="V3325" t="s">
        <v>6</v>
      </c>
      <c r="W3325" t="s">
        <v>6</v>
      </c>
      <c r="X3325" t="s">
        <v>6</v>
      </c>
      <c r="Y3325" t="s">
        <v>6</v>
      </c>
      <c r="Z3325" t="s">
        <v>6</v>
      </c>
      <c r="AA3325" t="s">
        <v>6</v>
      </c>
      <c r="AB3325" t="s">
        <v>714</v>
      </c>
      <c r="AC3325" t="s">
        <v>715</v>
      </c>
    </row>
    <row r="3326" spans="1:29" x14ac:dyDescent="0.25">
      <c r="A3326" t="s">
        <v>389</v>
      </c>
      <c r="B3326">
        <v>321</v>
      </c>
      <c r="C3326" t="s">
        <v>143</v>
      </c>
      <c r="D3326">
        <v>1989</v>
      </c>
      <c r="E3326" t="s">
        <v>4320</v>
      </c>
      <c r="F3326" t="s">
        <v>6</v>
      </c>
      <c r="G3326" t="s">
        <v>6</v>
      </c>
      <c r="H3326" t="s">
        <v>6</v>
      </c>
      <c r="I3326">
        <v>34.307478775507114</v>
      </c>
      <c r="J3326" t="s">
        <v>6</v>
      </c>
      <c r="K3326" t="s">
        <v>6</v>
      </c>
      <c r="L3326" t="s">
        <v>6</v>
      </c>
      <c r="M3326" t="s">
        <v>6</v>
      </c>
      <c r="N3326" t="s">
        <v>6</v>
      </c>
      <c r="O3326" t="s">
        <v>6</v>
      </c>
      <c r="P3326">
        <v>0.4998706</v>
      </c>
      <c r="Q3326" t="s">
        <v>6</v>
      </c>
      <c r="R3326" t="s">
        <v>6</v>
      </c>
      <c r="S3326" t="s">
        <v>6</v>
      </c>
      <c r="T3326" t="s">
        <v>875</v>
      </c>
      <c r="U3326" t="s">
        <v>6</v>
      </c>
      <c r="V3326" t="s">
        <v>6</v>
      </c>
      <c r="W3326" t="s">
        <v>6</v>
      </c>
      <c r="X3326" t="s">
        <v>6</v>
      </c>
      <c r="Y3326" t="s">
        <v>6</v>
      </c>
      <c r="Z3326" t="s">
        <v>6</v>
      </c>
      <c r="AA3326" t="s">
        <v>6</v>
      </c>
      <c r="AB3326" t="s">
        <v>714</v>
      </c>
      <c r="AC3326" t="s">
        <v>715</v>
      </c>
    </row>
    <row r="3327" spans="1:29" x14ac:dyDescent="0.25">
      <c r="A3327" t="s">
        <v>389</v>
      </c>
      <c r="B3327">
        <v>321</v>
      </c>
      <c r="C3327" t="s">
        <v>143</v>
      </c>
      <c r="D3327">
        <v>1990</v>
      </c>
      <c r="E3327" t="s">
        <v>4321</v>
      </c>
      <c r="F3327" t="s">
        <v>6</v>
      </c>
      <c r="G3327" t="s">
        <v>6</v>
      </c>
      <c r="H3327" t="s">
        <v>6</v>
      </c>
      <c r="I3327">
        <v>38.821007557860739</v>
      </c>
      <c r="J3327" t="s">
        <v>6</v>
      </c>
      <c r="K3327" t="s">
        <v>6</v>
      </c>
      <c r="L3327" t="s">
        <v>6</v>
      </c>
      <c r="M3327" t="s">
        <v>6</v>
      </c>
      <c r="N3327" t="s">
        <v>6</v>
      </c>
      <c r="O3327">
        <v>56.561303914848295</v>
      </c>
      <c r="P3327">
        <v>0.54385760000000005</v>
      </c>
      <c r="Q3327" t="s">
        <v>6</v>
      </c>
      <c r="R3327" t="s">
        <v>6</v>
      </c>
      <c r="S3327" t="s">
        <v>6</v>
      </c>
      <c r="T3327" t="s">
        <v>875</v>
      </c>
      <c r="U3327" t="s">
        <v>6</v>
      </c>
      <c r="V3327" t="s">
        <v>6</v>
      </c>
      <c r="W3327" t="s">
        <v>6</v>
      </c>
      <c r="X3327" t="s">
        <v>6</v>
      </c>
      <c r="Y3327" t="s">
        <v>6</v>
      </c>
      <c r="Z3327" t="s">
        <v>6</v>
      </c>
      <c r="AA3327" t="s">
        <v>6</v>
      </c>
      <c r="AB3327" t="s">
        <v>714</v>
      </c>
      <c r="AC3327" t="s">
        <v>715</v>
      </c>
    </row>
    <row r="3328" spans="1:29" x14ac:dyDescent="0.25">
      <c r="A3328" t="s">
        <v>389</v>
      </c>
      <c r="B3328">
        <v>321</v>
      </c>
      <c r="C3328" t="s">
        <v>143</v>
      </c>
      <c r="D3328">
        <v>1991</v>
      </c>
      <c r="E3328" t="s">
        <v>4322</v>
      </c>
      <c r="F3328" t="s">
        <v>6</v>
      </c>
      <c r="G3328" t="s">
        <v>6</v>
      </c>
      <c r="H3328" t="s">
        <v>6</v>
      </c>
      <c r="I3328">
        <v>39.508683335448417</v>
      </c>
      <c r="J3328" t="s">
        <v>6</v>
      </c>
      <c r="K3328" t="s">
        <v>6</v>
      </c>
      <c r="L3328" t="s">
        <v>6</v>
      </c>
      <c r="M3328" t="s">
        <v>6</v>
      </c>
      <c r="N3328" t="s">
        <v>6</v>
      </c>
      <c r="O3328">
        <v>58.705219270504436</v>
      </c>
      <c r="P3328">
        <v>0.59336069999999996</v>
      </c>
      <c r="Q3328" t="s">
        <v>6</v>
      </c>
      <c r="R3328" t="s">
        <v>6</v>
      </c>
      <c r="S3328" t="s">
        <v>6</v>
      </c>
      <c r="T3328" t="s">
        <v>875</v>
      </c>
      <c r="U3328" t="s">
        <v>6</v>
      </c>
      <c r="V3328" t="s">
        <v>6</v>
      </c>
      <c r="W3328" t="s">
        <v>6</v>
      </c>
      <c r="X3328" t="s">
        <v>6</v>
      </c>
      <c r="Y3328" t="s">
        <v>6</v>
      </c>
      <c r="Z3328" t="s">
        <v>6</v>
      </c>
      <c r="AA3328" t="s">
        <v>6</v>
      </c>
      <c r="AB3328" t="s">
        <v>714</v>
      </c>
      <c r="AC3328" t="s">
        <v>715</v>
      </c>
    </row>
    <row r="3329" spans="1:29" x14ac:dyDescent="0.25">
      <c r="A3329" t="s">
        <v>389</v>
      </c>
      <c r="B3329">
        <v>321</v>
      </c>
      <c r="C3329" t="s">
        <v>143</v>
      </c>
      <c r="D3329">
        <v>1992</v>
      </c>
      <c r="E3329" t="s">
        <v>4323</v>
      </c>
      <c r="F3329" t="s">
        <v>6</v>
      </c>
      <c r="G3329" t="s">
        <v>6</v>
      </c>
      <c r="H3329" t="s">
        <v>6</v>
      </c>
      <c r="I3329">
        <v>41.773391968096583</v>
      </c>
      <c r="J3329" t="s">
        <v>6</v>
      </c>
      <c r="K3329" t="s">
        <v>6</v>
      </c>
      <c r="L3329" t="s">
        <v>6</v>
      </c>
      <c r="M3329" t="s">
        <v>6</v>
      </c>
      <c r="N3329" t="s">
        <v>6</v>
      </c>
      <c r="O3329">
        <v>55.301402483996945</v>
      </c>
      <c r="P3329">
        <v>0.63195730000000006</v>
      </c>
      <c r="Q3329" t="s">
        <v>6</v>
      </c>
      <c r="R3329" t="s">
        <v>6</v>
      </c>
      <c r="S3329" t="s">
        <v>6</v>
      </c>
      <c r="T3329" t="s">
        <v>875</v>
      </c>
      <c r="U3329" t="s">
        <v>6</v>
      </c>
      <c r="V3329" t="s">
        <v>6</v>
      </c>
      <c r="W3329" t="s">
        <v>6</v>
      </c>
      <c r="X3329" t="s">
        <v>6</v>
      </c>
      <c r="Y3329" t="s">
        <v>6</v>
      </c>
      <c r="Z3329" t="s">
        <v>6</v>
      </c>
      <c r="AA3329" t="s">
        <v>6</v>
      </c>
      <c r="AB3329" t="s">
        <v>714</v>
      </c>
      <c r="AC3329" t="s">
        <v>715</v>
      </c>
    </row>
    <row r="3330" spans="1:29" x14ac:dyDescent="0.25">
      <c r="A3330" t="s">
        <v>389</v>
      </c>
      <c r="B3330">
        <v>321</v>
      </c>
      <c r="C3330" t="s">
        <v>143</v>
      </c>
      <c r="D3330">
        <v>1993</v>
      </c>
      <c r="E3330" t="s">
        <v>4324</v>
      </c>
      <c r="F3330" t="s">
        <v>6</v>
      </c>
      <c r="G3330" t="s">
        <v>6</v>
      </c>
      <c r="H3330" t="s">
        <v>6</v>
      </c>
      <c r="I3330">
        <v>43.681143176937951</v>
      </c>
      <c r="J3330" t="s">
        <v>6</v>
      </c>
      <c r="K3330" t="s">
        <v>6</v>
      </c>
      <c r="L3330" t="s">
        <v>6</v>
      </c>
      <c r="M3330" t="s">
        <v>6</v>
      </c>
      <c r="N3330" t="s">
        <v>6</v>
      </c>
      <c r="O3330">
        <v>55.406007773132536</v>
      </c>
      <c r="P3330">
        <v>0.66292450000000003</v>
      </c>
      <c r="Q3330" t="s">
        <v>6</v>
      </c>
      <c r="R3330" t="s">
        <v>6</v>
      </c>
      <c r="S3330" t="s">
        <v>6</v>
      </c>
      <c r="T3330" t="s">
        <v>875</v>
      </c>
      <c r="U3330" t="s">
        <v>6</v>
      </c>
      <c r="V3330" t="s">
        <v>6</v>
      </c>
      <c r="W3330" t="s">
        <v>6</v>
      </c>
      <c r="X3330" t="s">
        <v>6</v>
      </c>
      <c r="Y3330" t="s">
        <v>6</v>
      </c>
      <c r="Z3330" t="s">
        <v>6</v>
      </c>
      <c r="AA3330" t="s">
        <v>6</v>
      </c>
      <c r="AB3330" t="s">
        <v>714</v>
      </c>
      <c r="AC3330" t="s">
        <v>715</v>
      </c>
    </row>
    <row r="3331" spans="1:29" x14ac:dyDescent="0.25">
      <c r="A3331" t="s">
        <v>389</v>
      </c>
      <c r="B3331">
        <v>321</v>
      </c>
      <c r="C3331" t="s">
        <v>143</v>
      </c>
      <c r="D3331">
        <v>1994</v>
      </c>
      <c r="E3331" t="s">
        <v>4325</v>
      </c>
      <c r="F3331" t="s">
        <v>6</v>
      </c>
      <c r="G3331" t="s">
        <v>6</v>
      </c>
      <c r="H3331" t="s">
        <v>6</v>
      </c>
      <c r="I3331">
        <v>43.776371529682166</v>
      </c>
      <c r="J3331" t="s">
        <v>6</v>
      </c>
      <c r="K3331" t="s">
        <v>6</v>
      </c>
      <c r="L3331" t="s">
        <v>6</v>
      </c>
      <c r="M3331" t="s">
        <v>6</v>
      </c>
      <c r="N3331" t="s">
        <v>6</v>
      </c>
      <c r="O3331">
        <v>56.975602758308433</v>
      </c>
      <c r="P3331">
        <v>0.71381430000000001</v>
      </c>
      <c r="Q3331" t="s">
        <v>6</v>
      </c>
      <c r="R3331" t="s">
        <v>6</v>
      </c>
      <c r="S3331" t="s">
        <v>6</v>
      </c>
      <c r="T3331" t="s">
        <v>875</v>
      </c>
      <c r="U3331" t="s">
        <v>6</v>
      </c>
      <c r="V3331" t="s">
        <v>6</v>
      </c>
      <c r="W3331" t="s">
        <v>6</v>
      </c>
      <c r="X3331" t="s">
        <v>6</v>
      </c>
      <c r="Y3331" t="s">
        <v>6</v>
      </c>
      <c r="Z3331" t="s">
        <v>6</v>
      </c>
      <c r="AA3331" t="s">
        <v>6</v>
      </c>
      <c r="AB3331" t="s">
        <v>714</v>
      </c>
      <c r="AC3331" t="s">
        <v>715</v>
      </c>
    </row>
    <row r="3332" spans="1:29" x14ac:dyDescent="0.25">
      <c r="A3332" t="s">
        <v>389</v>
      </c>
      <c r="B3332">
        <v>321</v>
      </c>
      <c r="C3332" t="s">
        <v>143</v>
      </c>
      <c r="D3332">
        <v>1995</v>
      </c>
      <c r="E3332" t="s">
        <v>4326</v>
      </c>
      <c r="F3332" t="s">
        <v>6</v>
      </c>
      <c r="G3332" t="s">
        <v>6</v>
      </c>
      <c r="H3332" t="s">
        <v>6</v>
      </c>
      <c r="I3332">
        <v>46.496012330112201</v>
      </c>
      <c r="J3332" t="s">
        <v>6</v>
      </c>
      <c r="K3332" t="s">
        <v>6</v>
      </c>
      <c r="L3332" t="s">
        <v>6</v>
      </c>
      <c r="M3332" t="s">
        <v>6</v>
      </c>
      <c r="N3332" t="s">
        <v>6</v>
      </c>
      <c r="O3332">
        <v>59.281461200324117</v>
      </c>
      <c r="P3332">
        <v>0.74120980000000003</v>
      </c>
      <c r="Q3332" t="s">
        <v>6</v>
      </c>
      <c r="R3332" t="s">
        <v>6</v>
      </c>
      <c r="S3332" t="s">
        <v>6</v>
      </c>
      <c r="T3332" t="s">
        <v>875</v>
      </c>
      <c r="U3332" t="s">
        <v>6</v>
      </c>
      <c r="V3332" t="s">
        <v>6</v>
      </c>
      <c r="W3332" t="s">
        <v>6</v>
      </c>
      <c r="X3332" t="s">
        <v>6</v>
      </c>
      <c r="Y3332" t="s">
        <v>6</v>
      </c>
      <c r="Z3332" t="s">
        <v>6</v>
      </c>
      <c r="AA3332" t="s">
        <v>6</v>
      </c>
      <c r="AB3332" t="s">
        <v>714</v>
      </c>
      <c r="AC3332" t="s">
        <v>715</v>
      </c>
    </row>
    <row r="3333" spans="1:29" x14ac:dyDescent="0.25">
      <c r="A3333" t="s">
        <v>389</v>
      </c>
      <c r="B3333">
        <v>321</v>
      </c>
      <c r="C3333" t="s">
        <v>143</v>
      </c>
      <c r="D3333">
        <v>1996</v>
      </c>
      <c r="E3333" t="s">
        <v>4327</v>
      </c>
      <c r="F3333" t="s">
        <v>6</v>
      </c>
      <c r="G3333" t="s">
        <v>6</v>
      </c>
      <c r="H3333" t="s">
        <v>6</v>
      </c>
      <c r="I3333">
        <v>45.425193639613774</v>
      </c>
      <c r="J3333" t="s">
        <v>6</v>
      </c>
      <c r="K3333" t="s">
        <v>6</v>
      </c>
      <c r="L3333" t="s">
        <v>6</v>
      </c>
      <c r="M3333" t="s">
        <v>6</v>
      </c>
      <c r="N3333" t="s">
        <v>6</v>
      </c>
      <c r="O3333">
        <v>54.664875422626395</v>
      </c>
      <c r="P3333">
        <v>0.78917219999999999</v>
      </c>
      <c r="Q3333" t="s">
        <v>6</v>
      </c>
      <c r="R3333" t="s">
        <v>6</v>
      </c>
      <c r="S3333" t="s">
        <v>6</v>
      </c>
      <c r="T3333" t="s">
        <v>875</v>
      </c>
      <c r="U3333" t="s">
        <v>6</v>
      </c>
      <c r="V3333" t="s">
        <v>6</v>
      </c>
      <c r="W3333" t="s">
        <v>6</v>
      </c>
      <c r="X3333" t="s">
        <v>6</v>
      </c>
      <c r="Y3333" t="s">
        <v>6</v>
      </c>
      <c r="Z3333" t="s">
        <v>6</v>
      </c>
      <c r="AA3333" t="s">
        <v>6</v>
      </c>
      <c r="AB3333" t="s">
        <v>714</v>
      </c>
      <c r="AC3333" t="s">
        <v>715</v>
      </c>
    </row>
    <row r="3334" spans="1:29" x14ac:dyDescent="0.25">
      <c r="A3334" t="s">
        <v>389</v>
      </c>
      <c r="B3334">
        <v>321</v>
      </c>
      <c r="C3334" t="s">
        <v>143</v>
      </c>
      <c r="D3334">
        <v>1997</v>
      </c>
      <c r="E3334" t="s">
        <v>4328</v>
      </c>
      <c r="F3334" t="s">
        <v>6</v>
      </c>
      <c r="G3334" t="s">
        <v>6</v>
      </c>
      <c r="H3334" t="s">
        <v>6</v>
      </c>
      <c r="I3334">
        <v>47.226474774554973</v>
      </c>
      <c r="J3334" t="s">
        <v>6</v>
      </c>
      <c r="K3334" t="s">
        <v>6</v>
      </c>
      <c r="L3334" t="s">
        <v>6</v>
      </c>
      <c r="M3334" t="s">
        <v>6</v>
      </c>
      <c r="N3334" t="s">
        <v>6</v>
      </c>
      <c r="O3334">
        <v>49.275424293600381</v>
      </c>
      <c r="P3334">
        <v>0.81807079999999999</v>
      </c>
      <c r="Q3334" t="s">
        <v>6</v>
      </c>
      <c r="R3334" t="s">
        <v>6</v>
      </c>
      <c r="S3334" t="s">
        <v>6</v>
      </c>
      <c r="T3334" t="s">
        <v>875</v>
      </c>
      <c r="U3334" t="s">
        <v>6</v>
      </c>
      <c r="V3334" t="s">
        <v>6</v>
      </c>
      <c r="W3334" t="s">
        <v>6</v>
      </c>
      <c r="X3334" t="s">
        <v>6</v>
      </c>
      <c r="Y3334" t="s">
        <v>6</v>
      </c>
      <c r="Z3334" t="s">
        <v>6</v>
      </c>
      <c r="AA3334" t="s">
        <v>6</v>
      </c>
      <c r="AB3334" t="s">
        <v>714</v>
      </c>
      <c r="AC3334" t="s">
        <v>715</v>
      </c>
    </row>
    <row r="3335" spans="1:29" x14ac:dyDescent="0.25">
      <c r="A3335" t="s">
        <v>389</v>
      </c>
      <c r="B3335">
        <v>321</v>
      </c>
      <c r="C3335" t="s">
        <v>143</v>
      </c>
      <c r="D3335">
        <v>1998</v>
      </c>
      <c r="E3335" t="s">
        <v>4329</v>
      </c>
      <c r="F3335" t="s">
        <v>6</v>
      </c>
      <c r="G3335" t="s">
        <v>6</v>
      </c>
      <c r="H3335" t="s">
        <v>6</v>
      </c>
      <c r="I3335">
        <v>47.095564812489641</v>
      </c>
      <c r="J3335" t="s">
        <v>6</v>
      </c>
      <c r="K3335" t="s">
        <v>6</v>
      </c>
      <c r="L3335" t="s">
        <v>6</v>
      </c>
      <c r="M3335" t="s">
        <v>6</v>
      </c>
      <c r="N3335" t="s">
        <v>6</v>
      </c>
      <c r="O3335">
        <v>57.089621055452888</v>
      </c>
      <c r="P3335">
        <v>0.87050660000000002</v>
      </c>
      <c r="Q3335" t="s">
        <v>6</v>
      </c>
      <c r="R3335" t="s">
        <v>6</v>
      </c>
      <c r="S3335" t="s">
        <v>6</v>
      </c>
      <c r="T3335" t="s">
        <v>875</v>
      </c>
      <c r="U3335" t="s">
        <v>6</v>
      </c>
      <c r="V3335" t="s">
        <v>6</v>
      </c>
      <c r="W3335" t="s">
        <v>6</v>
      </c>
      <c r="X3335" t="s">
        <v>6</v>
      </c>
      <c r="Y3335" t="s">
        <v>6</v>
      </c>
      <c r="Z3335" t="s">
        <v>6</v>
      </c>
      <c r="AA3335" t="s">
        <v>6</v>
      </c>
      <c r="AB3335" t="s">
        <v>714</v>
      </c>
      <c r="AC3335" t="s">
        <v>715</v>
      </c>
    </row>
    <row r="3336" spans="1:29" x14ac:dyDescent="0.25">
      <c r="A3336" t="s">
        <v>389</v>
      </c>
      <c r="B3336">
        <v>321</v>
      </c>
      <c r="C3336" t="s">
        <v>143</v>
      </c>
      <c r="D3336">
        <v>1999</v>
      </c>
      <c r="E3336" t="s">
        <v>4330</v>
      </c>
      <c r="F3336" t="s">
        <v>6</v>
      </c>
      <c r="G3336" t="s">
        <v>6</v>
      </c>
      <c r="H3336" t="s">
        <v>6</v>
      </c>
      <c r="I3336">
        <v>46.862888980209092</v>
      </c>
      <c r="J3336" t="s">
        <v>6</v>
      </c>
      <c r="K3336" t="s">
        <v>6</v>
      </c>
      <c r="L3336" t="s">
        <v>6</v>
      </c>
      <c r="M3336" t="s">
        <v>6</v>
      </c>
      <c r="N3336" t="s">
        <v>6</v>
      </c>
      <c r="O3336">
        <v>61.978039738389299</v>
      </c>
      <c r="P3336">
        <v>0.89574929999999997</v>
      </c>
      <c r="Q3336" t="s">
        <v>6</v>
      </c>
      <c r="R3336" t="s">
        <v>6</v>
      </c>
      <c r="S3336" t="s">
        <v>6</v>
      </c>
      <c r="T3336" t="s">
        <v>875</v>
      </c>
      <c r="U3336" t="s">
        <v>6</v>
      </c>
      <c r="V3336" t="s">
        <v>6</v>
      </c>
      <c r="W3336" t="s">
        <v>6</v>
      </c>
      <c r="X3336" t="s">
        <v>6</v>
      </c>
      <c r="Y3336" t="s">
        <v>6</v>
      </c>
      <c r="Z3336" t="s">
        <v>6</v>
      </c>
      <c r="AA3336" t="s">
        <v>6</v>
      </c>
      <c r="AB3336" t="s">
        <v>714</v>
      </c>
      <c r="AC3336" t="s">
        <v>715</v>
      </c>
    </row>
    <row r="3337" spans="1:29" x14ac:dyDescent="0.25">
      <c r="A3337" t="s">
        <v>389</v>
      </c>
      <c r="B3337">
        <v>321</v>
      </c>
      <c r="C3337" t="s">
        <v>143</v>
      </c>
      <c r="D3337">
        <v>2000</v>
      </c>
      <c r="E3337" t="s">
        <v>4331</v>
      </c>
      <c r="F3337" t="s">
        <v>6</v>
      </c>
      <c r="G3337" t="s">
        <v>6</v>
      </c>
      <c r="H3337" t="s">
        <v>6</v>
      </c>
      <c r="I3337">
        <v>50.433490380578576</v>
      </c>
      <c r="J3337" t="s">
        <v>6</v>
      </c>
      <c r="K3337" t="s">
        <v>6</v>
      </c>
      <c r="L3337" t="s">
        <v>6</v>
      </c>
      <c r="M3337" t="s">
        <v>6</v>
      </c>
      <c r="N3337" t="s">
        <v>6</v>
      </c>
      <c r="O3337">
        <v>69.553052021728064</v>
      </c>
      <c r="P3337">
        <v>0.900366</v>
      </c>
      <c r="Q3337" t="s">
        <v>6</v>
      </c>
      <c r="R3337" t="s">
        <v>6</v>
      </c>
      <c r="S3337" t="s">
        <v>6</v>
      </c>
      <c r="T3337" t="s">
        <v>875</v>
      </c>
      <c r="U3337" t="s">
        <v>6</v>
      </c>
      <c r="V3337" t="s">
        <v>6</v>
      </c>
      <c r="W3337" t="s">
        <v>6</v>
      </c>
      <c r="X3337" t="s">
        <v>6</v>
      </c>
      <c r="Y3337" t="s">
        <v>6</v>
      </c>
      <c r="Z3337" t="s">
        <v>6</v>
      </c>
      <c r="AA3337" t="s">
        <v>6</v>
      </c>
      <c r="AB3337" t="s">
        <v>714</v>
      </c>
      <c r="AC3337" t="s">
        <v>715</v>
      </c>
    </row>
    <row r="3338" spans="1:29" x14ac:dyDescent="0.25">
      <c r="A3338" t="s">
        <v>389</v>
      </c>
      <c r="B3338">
        <v>321</v>
      </c>
      <c r="C3338" t="s">
        <v>143</v>
      </c>
      <c r="D3338">
        <v>2001</v>
      </c>
      <c r="E3338" t="s">
        <v>4332</v>
      </c>
      <c r="F3338" t="s">
        <v>6</v>
      </c>
      <c r="G3338" t="s">
        <v>6</v>
      </c>
      <c r="H3338" t="s">
        <v>6</v>
      </c>
      <c r="I3338">
        <v>47.855449278577836</v>
      </c>
      <c r="J3338" t="s">
        <v>6</v>
      </c>
      <c r="K3338" t="s">
        <v>6</v>
      </c>
      <c r="L3338" t="s">
        <v>6</v>
      </c>
      <c r="M3338" t="s">
        <v>6</v>
      </c>
      <c r="N3338" t="s">
        <v>6</v>
      </c>
      <c r="O3338">
        <v>97.490291306366515</v>
      </c>
      <c r="P3338">
        <v>0.91855370000000003</v>
      </c>
      <c r="Q3338" t="s">
        <v>6</v>
      </c>
      <c r="R3338" t="s">
        <v>6</v>
      </c>
      <c r="S3338" t="s">
        <v>6</v>
      </c>
      <c r="T3338" t="s">
        <v>875</v>
      </c>
      <c r="U3338" t="s">
        <v>6</v>
      </c>
      <c r="V3338" t="s">
        <v>6</v>
      </c>
      <c r="W3338" t="s">
        <v>6</v>
      </c>
      <c r="X3338" t="s">
        <v>6</v>
      </c>
      <c r="Y3338" t="s">
        <v>6</v>
      </c>
      <c r="Z3338" t="s">
        <v>6</v>
      </c>
      <c r="AA3338" t="s">
        <v>6</v>
      </c>
      <c r="AB3338" t="s">
        <v>714</v>
      </c>
      <c r="AC3338" t="s">
        <v>715</v>
      </c>
    </row>
    <row r="3339" spans="1:29" x14ac:dyDescent="0.25">
      <c r="A3339" t="s">
        <v>389</v>
      </c>
      <c r="B3339">
        <v>321</v>
      </c>
      <c r="C3339" t="s">
        <v>143</v>
      </c>
      <c r="D3339">
        <v>2002</v>
      </c>
      <c r="E3339" t="s">
        <v>4333</v>
      </c>
      <c r="F3339" t="s">
        <v>6</v>
      </c>
      <c r="G3339" t="s">
        <v>6</v>
      </c>
      <c r="H3339" t="s">
        <v>6</v>
      </c>
      <c r="I3339">
        <v>48.168852202079307</v>
      </c>
      <c r="J3339" t="s">
        <v>6</v>
      </c>
      <c r="K3339" t="s">
        <v>6</v>
      </c>
      <c r="L3339" t="s">
        <v>6</v>
      </c>
      <c r="M3339" t="s">
        <v>6</v>
      </c>
      <c r="N3339" t="s">
        <v>6</v>
      </c>
      <c r="O3339">
        <v>99.360355458017494</v>
      </c>
      <c r="P3339">
        <v>0.89962699999999995</v>
      </c>
      <c r="Q3339" t="s">
        <v>6</v>
      </c>
      <c r="R3339" t="s">
        <v>6</v>
      </c>
      <c r="S3339" t="s">
        <v>6</v>
      </c>
      <c r="T3339" t="s">
        <v>875</v>
      </c>
      <c r="U3339" t="s">
        <v>6</v>
      </c>
      <c r="V3339" t="s">
        <v>6</v>
      </c>
      <c r="W3339" t="s">
        <v>6</v>
      </c>
      <c r="X3339" t="s">
        <v>6</v>
      </c>
      <c r="Y3339" t="s">
        <v>6</v>
      </c>
      <c r="Z3339" t="s">
        <v>6</v>
      </c>
      <c r="AA3339" t="s">
        <v>6</v>
      </c>
      <c r="AB3339" t="s">
        <v>714</v>
      </c>
      <c r="AC3339" t="s">
        <v>715</v>
      </c>
    </row>
    <row r="3340" spans="1:29" x14ac:dyDescent="0.25">
      <c r="A3340" t="s">
        <v>389</v>
      </c>
      <c r="B3340">
        <v>321</v>
      </c>
      <c r="C3340" t="s">
        <v>143</v>
      </c>
      <c r="D3340">
        <v>2003</v>
      </c>
      <c r="E3340" t="s">
        <v>4334</v>
      </c>
      <c r="F3340" t="s">
        <v>6</v>
      </c>
      <c r="G3340" t="s">
        <v>6</v>
      </c>
      <c r="H3340" t="s">
        <v>6</v>
      </c>
      <c r="I3340">
        <v>45.377321566429195</v>
      </c>
      <c r="J3340" t="s">
        <v>6</v>
      </c>
      <c r="K3340" t="s">
        <v>6</v>
      </c>
      <c r="L3340" t="s">
        <v>6</v>
      </c>
      <c r="M3340" t="s">
        <v>6</v>
      </c>
      <c r="N3340" t="s">
        <v>6</v>
      </c>
      <c r="O3340">
        <v>98.220076665255576</v>
      </c>
      <c r="P3340">
        <v>0.92693879999999995</v>
      </c>
      <c r="Q3340" t="s">
        <v>6</v>
      </c>
      <c r="R3340" t="s">
        <v>6</v>
      </c>
      <c r="S3340" t="s">
        <v>6</v>
      </c>
      <c r="T3340" t="s">
        <v>875</v>
      </c>
      <c r="U3340" t="s">
        <v>6</v>
      </c>
      <c r="V3340" t="s">
        <v>6</v>
      </c>
      <c r="W3340" t="s">
        <v>6</v>
      </c>
      <c r="X3340" t="s">
        <v>6</v>
      </c>
      <c r="Y3340" t="s">
        <v>6</v>
      </c>
      <c r="Z3340" t="s">
        <v>6</v>
      </c>
      <c r="AA3340" t="s">
        <v>6</v>
      </c>
      <c r="AB3340" t="s">
        <v>714</v>
      </c>
      <c r="AC3340" t="s">
        <v>715</v>
      </c>
    </row>
    <row r="3341" spans="1:29" x14ac:dyDescent="0.25">
      <c r="A3341" t="s">
        <v>389</v>
      </c>
      <c r="B3341">
        <v>321</v>
      </c>
      <c r="C3341" t="s">
        <v>143</v>
      </c>
      <c r="D3341">
        <v>2004</v>
      </c>
      <c r="E3341" t="s">
        <v>4335</v>
      </c>
      <c r="F3341" t="s">
        <v>6</v>
      </c>
      <c r="G3341" t="s">
        <v>6</v>
      </c>
      <c r="H3341" t="s">
        <v>6</v>
      </c>
      <c r="I3341">
        <v>45.454802198343089</v>
      </c>
      <c r="J3341" t="s">
        <v>6</v>
      </c>
      <c r="K3341" t="s">
        <v>6</v>
      </c>
      <c r="L3341" t="s">
        <v>6</v>
      </c>
      <c r="M3341" t="s">
        <v>6</v>
      </c>
      <c r="N3341" t="s">
        <v>6</v>
      </c>
      <c r="O3341">
        <v>85.817750228447849</v>
      </c>
      <c r="P3341">
        <v>0.99143760000000003</v>
      </c>
      <c r="Q3341" t="s">
        <v>6</v>
      </c>
      <c r="R3341" t="s">
        <v>6</v>
      </c>
      <c r="S3341" t="s">
        <v>6</v>
      </c>
      <c r="T3341" t="s">
        <v>875</v>
      </c>
      <c r="U3341" t="s">
        <v>6</v>
      </c>
      <c r="V3341" t="s">
        <v>6</v>
      </c>
      <c r="W3341" t="s">
        <v>6</v>
      </c>
      <c r="X3341" t="s">
        <v>6</v>
      </c>
      <c r="Y3341" t="s">
        <v>6</v>
      </c>
      <c r="Z3341" t="s">
        <v>6</v>
      </c>
      <c r="AA3341" t="s">
        <v>6</v>
      </c>
      <c r="AB3341" t="s">
        <v>714</v>
      </c>
      <c r="AC3341" t="s">
        <v>715</v>
      </c>
    </row>
    <row r="3342" spans="1:29" x14ac:dyDescent="0.25">
      <c r="A3342" t="s">
        <v>389</v>
      </c>
      <c r="B3342">
        <v>321</v>
      </c>
      <c r="C3342" t="s">
        <v>143</v>
      </c>
      <c r="D3342">
        <v>2005</v>
      </c>
      <c r="E3342" t="s">
        <v>4336</v>
      </c>
      <c r="F3342" t="s">
        <v>6</v>
      </c>
      <c r="G3342" t="s">
        <v>6</v>
      </c>
      <c r="H3342" t="s">
        <v>6</v>
      </c>
      <c r="I3342">
        <v>48.586221682058977</v>
      </c>
      <c r="J3342" t="s">
        <v>6</v>
      </c>
      <c r="K3342" t="s">
        <v>6</v>
      </c>
      <c r="L3342" t="s">
        <v>6</v>
      </c>
      <c r="M3342" t="s">
        <v>6</v>
      </c>
      <c r="N3342" t="s">
        <v>6</v>
      </c>
      <c r="O3342">
        <v>84.935068394786853</v>
      </c>
      <c r="P3342">
        <v>0.98348869999999999</v>
      </c>
      <c r="Q3342" t="s">
        <v>6</v>
      </c>
      <c r="R3342" t="s">
        <v>6</v>
      </c>
      <c r="S3342" t="s">
        <v>6</v>
      </c>
      <c r="T3342" t="s">
        <v>875</v>
      </c>
      <c r="U3342" t="s">
        <v>6</v>
      </c>
      <c r="V3342" t="s">
        <v>6</v>
      </c>
      <c r="W3342" t="s">
        <v>6</v>
      </c>
      <c r="X3342" t="s">
        <v>6</v>
      </c>
      <c r="Y3342" t="s">
        <v>6</v>
      </c>
      <c r="Z3342" t="s">
        <v>6</v>
      </c>
      <c r="AA3342" t="s">
        <v>6</v>
      </c>
      <c r="AB3342" t="s">
        <v>714</v>
      </c>
      <c r="AC3342" t="s">
        <v>715</v>
      </c>
    </row>
    <row r="3343" spans="1:29" x14ac:dyDescent="0.25">
      <c r="A3343" t="s">
        <v>389</v>
      </c>
      <c r="B3343">
        <v>321</v>
      </c>
      <c r="C3343" t="s">
        <v>143</v>
      </c>
      <c r="D3343">
        <v>2006</v>
      </c>
      <c r="E3343" t="s">
        <v>4337</v>
      </c>
      <c r="F3343" t="s">
        <v>6</v>
      </c>
      <c r="G3343" t="s">
        <v>6</v>
      </c>
      <c r="H3343" t="s">
        <v>6</v>
      </c>
      <c r="I3343">
        <v>50.414862110285583</v>
      </c>
      <c r="J3343" t="s">
        <v>6</v>
      </c>
      <c r="K3343" t="s">
        <v>6</v>
      </c>
      <c r="L3343" t="s">
        <v>6</v>
      </c>
      <c r="M3343" t="s">
        <v>6</v>
      </c>
      <c r="N3343" t="s">
        <v>6</v>
      </c>
      <c r="O3343">
        <v>80.446791347695893</v>
      </c>
      <c r="P3343">
        <v>1.0536753999999999</v>
      </c>
      <c r="Q3343" t="s">
        <v>6</v>
      </c>
      <c r="R3343" t="s">
        <v>6</v>
      </c>
      <c r="S3343" t="s">
        <v>6</v>
      </c>
      <c r="T3343" t="s">
        <v>875</v>
      </c>
      <c r="U3343" t="s">
        <v>6</v>
      </c>
      <c r="V3343" t="s">
        <v>6</v>
      </c>
      <c r="W3343" t="s">
        <v>6</v>
      </c>
      <c r="X3343" t="s">
        <v>6</v>
      </c>
      <c r="Y3343" t="s">
        <v>6</v>
      </c>
      <c r="Z3343" t="s">
        <v>6</v>
      </c>
      <c r="AA3343" t="s">
        <v>6</v>
      </c>
      <c r="AB3343" t="s">
        <v>714</v>
      </c>
      <c r="AC3343" t="s">
        <v>715</v>
      </c>
    </row>
    <row r="3344" spans="1:29" x14ac:dyDescent="0.25">
      <c r="A3344" t="s">
        <v>389</v>
      </c>
      <c r="B3344">
        <v>321</v>
      </c>
      <c r="C3344" t="s">
        <v>143</v>
      </c>
      <c r="D3344">
        <v>2007</v>
      </c>
      <c r="E3344" t="s">
        <v>4338</v>
      </c>
      <c r="F3344" t="s">
        <v>6</v>
      </c>
      <c r="G3344" t="s">
        <v>6</v>
      </c>
      <c r="H3344" t="s">
        <v>6</v>
      </c>
      <c r="I3344">
        <v>49.120482567335863</v>
      </c>
      <c r="J3344" t="s">
        <v>6</v>
      </c>
      <c r="K3344" t="s">
        <v>6</v>
      </c>
      <c r="L3344" t="s">
        <v>6</v>
      </c>
      <c r="M3344" t="s">
        <v>6</v>
      </c>
      <c r="N3344" t="s">
        <v>6</v>
      </c>
      <c r="O3344">
        <v>74.900174388168281</v>
      </c>
      <c r="P3344">
        <v>1.1377147999999999</v>
      </c>
      <c r="Q3344" t="s">
        <v>6</v>
      </c>
      <c r="R3344" t="s">
        <v>6</v>
      </c>
      <c r="S3344" t="s">
        <v>6</v>
      </c>
      <c r="T3344" t="s">
        <v>875</v>
      </c>
      <c r="U3344" t="s">
        <v>6</v>
      </c>
      <c r="V3344" t="s">
        <v>6</v>
      </c>
      <c r="W3344" t="s">
        <v>6</v>
      </c>
      <c r="X3344" t="s">
        <v>6</v>
      </c>
      <c r="Y3344" t="s">
        <v>6</v>
      </c>
      <c r="Z3344" t="s">
        <v>6</v>
      </c>
      <c r="AA3344" t="s">
        <v>6</v>
      </c>
      <c r="AB3344" t="s">
        <v>714</v>
      </c>
      <c r="AC3344" t="s">
        <v>715</v>
      </c>
    </row>
    <row r="3345" spans="1:29" x14ac:dyDescent="0.25">
      <c r="A3345" t="s">
        <v>389</v>
      </c>
      <c r="B3345">
        <v>321</v>
      </c>
      <c r="C3345" t="s">
        <v>143</v>
      </c>
      <c r="D3345">
        <v>2008</v>
      </c>
      <c r="E3345" t="s">
        <v>4339</v>
      </c>
      <c r="F3345" t="s">
        <v>6</v>
      </c>
      <c r="G3345" t="s">
        <v>6</v>
      </c>
      <c r="H3345" t="s">
        <v>6</v>
      </c>
      <c r="I3345">
        <v>48.956461957613428</v>
      </c>
      <c r="J3345" t="s">
        <v>6</v>
      </c>
      <c r="K3345" t="s">
        <v>6</v>
      </c>
      <c r="L3345" t="s">
        <v>6</v>
      </c>
      <c r="M3345" t="s">
        <v>6</v>
      </c>
      <c r="N3345" t="s">
        <v>6</v>
      </c>
      <c r="O3345">
        <v>66.527391987881472</v>
      </c>
      <c r="P3345">
        <v>1.2371135</v>
      </c>
      <c r="Q3345" t="s">
        <v>6</v>
      </c>
      <c r="R3345" t="s">
        <v>6</v>
      </c>
      <c r="S3345" t="s">
        <v>6</v>
      </c>
      <c r="T3345" t="s">
        <v>875</v>
      </c>
      <c r="U3345" t="s">
        <v>6</v>
      </c>
      <c r="V3345" t="s">
        <v>6</v>
      </c>
      <c r="W3345" t="s">
        <v>6</v>
      </c>
      <c r="X3345" t="s">
        <v>6</v>
      </c>
      <c r="Y3345" t="s">
        <v>6</v>
      </c>
      <c r="Z3345" t="s">
        <v>6</v>
      </c>
      <c r="AA3345" t="s">
        <v>6</v>
      </c>
      <c r="AB3345" t="s">
        <v>714</v>
      </c>
      <c r="AC3345" t="s">
        <v>715</v>
      </c>
    </row>
    <row r="3346" spans="1:29" x14ac:dyDescent="0.25">
      <c r="A3346" t="s">
        <v>389</v>
      </c>
      <c r="B3346">
        <v>321</v>
      </c>
      <c r="C3346" t="s">
        <v>143</v>
      </c>
      <c r="D3346">
        <v>2009</v>
      </c>
      <c r="E3346" t="s">
        <v>4340</v>
      </c>
      <c r="F3346" t="s">
        <v>6</v>
      </c>
      <c r="G3346" t="s">
        <v>6</v>
      </c>
      <c r="H3346" t="s">
        <v>6</v>
      </c>
      <c r="I3346">
        <v>48.916520831832962</v>
      </c>
      <c r="J3346" t="s">
        <v>6</v>
      </c>
      <c r="K3346" t="s">
        <v>6</v>
      </c>
      <c r="L3346" t="s">
        <v>6</v>
      </c>
      <c r="M3346" t="s">
        <v>6</v>
      </c>
      <c r="N3346" t="s">
        <v>6</v>
      </c>
      <c r="O3346">
        <v>62.810458632850406</v>
      </c>
      <c r="P3346">
        <v>1.3205007</v>
      </c>
      <c r="Q3346" t="s">
        <v>6</v>
      </c>
      <c r="R3346" t="s">
        <v>6</v>
      </c>
      <c r="S3346" t="s">
        <v>6</v>
      </c>
      <c r="T3346" t="s">
        <v>875</v>
      </c>
      <c r="U3346" t="s">
        <v>6</v>
      </c>
      <c r="V3346" t="s">
        <v>6</v>
      </c>
      <c r="W3346" t="s">
        <v>6</v>
      </c>
      <c r="X3346" t="s">
        <v>6</v>
      </c>
      <c r="Y3346" t="s">
        <v>6</v>
      </c>
      <c r="Z3346" t="s">
        <v>6</v>
      </c>
      <c r="AA3346" t="s">
        <v>6</v>
      </c>
      <c r="AB3346" t="s">
        <v>714</v>
      </c>
      <c r="AC3346" t="s">
        <v>715</v>
      </c>
    </row>
    <row r="3347" spans="1:29" x14ac:dyDescent="0.25">
      <c r="A3347" t="s">
        <v>389</v>
      </c>
      <c r="B3347">
        <v>321</v>
      </c>
      <c r="C3347" t="s">
        <v>143</v>
      </c>
      <c r="D3347">
        <v>2010</v>
      </c>
      <c r="E3347" t="s">
        <v>4341</v>
      </c>
      <c r="F3347" t="s">
        <v>6</v>
      </c>
      <c r="G3347" t="s">
        <v>6</v>
      </c>
      <c r="H3347" t="s">
        <v>6</v>
      </c>
      <c r="I3347">
        <v>53.102771047948593</v>
      </c>
      <c r="J3347" t="s">
        <v>6</v>
      </c>
      <c r="K3347" t="s">
        <v>6</v>
      </c>
      <c r="L3347" t="s">
        <v>6</v>
      </c>
      <c r="M3347" t="s">
        <v>6</v>
      </c>
      <c r="N3347" t="s">
        <v>6</v>
      </c>
      <c r="O3347">
        <v>67.315942568129813</v>
      </c>
      <c r="P3347">
        <v>1.3333259</v>
      </c>
      <c r="Q3347" t="s">
        <v>6</v>
      </c>
      <c r="R3347" t="s">
        <v>6</v>
      </c>
      <c r="S3347" t="s">
        <v>6</v>
      </c>
      <c r="T3347" t="s">
        <v>875</v>
      </c>
      <c r="U3347" t="s">
        <v>6</v>
      </c>
      <c r="V3347" t="s">
        <v>6</v>
      </c>
      <c r="W3347" t="s">
        <v>6</v>
      </c>
      <c r="X3347" t="s">
        <v>6</v>
      </c>
      <c r="Y3347" t="s">
        <v>6</v>
      </c>
      <c r="Z3347" t="s">
        <v>6</v>
      </c>
      <c r="AA3347" t="s">
        <v>6</v>
      </c>
      <c r="AB3347" t="s">
        <v>714</v>
      </c>
      <c r="AC3347" t="s">
        <v>715</v>
      </c>
    </row>
    <row r="3348" spans="1:29" x14ac:dyDescent="0.25">
      <c r="A3348" t="s">
        <v>389</v>
      </c>
      <c r="B3348">
        <v>321</v>
      </c>
      <c r="C3348" t="s">
        <v>143</v>
      </c>
      <c r="D3348">
        <v>2011</v>
      </c>
      <c r="E3348" t="s">
        <v>4342</v>
      </c>
      <c r="F3348" t="s">
        <v>6</v>
      </c>
      <c r="G3348" t="s">
        <v>6</v>
      </c>
      <c r="H3348" t="s">
        <v>6</v>
      </c>
      <c r="I3348">
        <v>55.61916232703544</v>
      </c>
      <c r="J3348" t="s">
        <v>6</v>
      </c>
      <c r="K3348" t="s">
        <v>6</v>
      </c>
      <c r="L3348" t="s">
        <v>6</v>
      </c>
      <c r="M3348" t="s">
        <v>6</v>
      </c>
      <c r="N3348" t="s">
        <v>6</v>
      </c>
      <c r="O3348">
        <v>68.640883638395721</v>
      </c>
      <c r="P3348">
        <v>1.3526686999999999</v>
      </c>
      <c r="Q3348" t="s">
        <v>6</v>
      </c>
      <c r="R3348" t="s">
        <v>6</v>
      </c>
      <c r="S3348" t="s">
        <v>6</v>
      </c>
      <c r="T3348" t="s">
        <v>875</v>
      </c>
      <c r="U3348" t="s">
        <v>6</v>
      </c>
      <c r="V3348" t="s">
        <v>6</v>
      </c>
      <c r="W3348" t="s">
        <v>6</v>
      </c>
      <c r="X3348" t="s">
        <v>6</v>
      </c>
      <c r="Y3348" t="s">
        <v>6</v>
      </c>
      <c r="Z3348" t="s">
        <v>6</v>
      </c>
      <c r="AA3348" t="s">
        <v>6</v>
      </c>
      <c r="AB3348" t="s">
        <v>714</v>
      </c>
      <c r="AC3348" t="s">
        <v>715</v>
      </c>
    </row>
    <row r="3349" spans="1:29" x14ac:dyDescent="0.25">
      <c r="A3349" t="s">
        <v>389</v>
      </c>
      <c r="B3349">
        <v>321</v>
      </c>
      <c r="C3349" t="s">
        <v>143</v>
      </c>
      <c r="D3349">
        <v>2012</v>
      </c>
      <c r="E3349" t="s">
        <v>4343</v>
      </c>
      <c r="F3349" t="s">
        <v>6</v>
      </c>
      <c r="G3349" t="s">
        <v>6</v>
      </c>
      <c r="H3349" t="s">
        <v>6</v>
      </c>
      <c r="I3349">
        <v>59.127169269506787</v>
      </c>
      <c r="J3349" t="s">
        <v>6</v>
      </c>
      <c r="K3349" t="s">
        <v>6</v>
      </c>
      <c r="L3349" t="s">
        <v>6</v>
      </c>
      <c r="M3349" t="s">
        <v>6</v>
      </c>
      <c r="N3349" t="s">
        <v>6</v>
      </c>
      <c r="O3349">
        <v>74.0457813364294</v>
      </c>
      <c r="P3349">
        <v>1.3119451</v>
      </c>
      <c r="Q3349" t="s">
        <v>6</v>
      </c>
      <c r="R3349" t="s">
        <v>6</v>
      </c>
      <c r="S3349" t="s">
        <v>6</v>
      </c>
      <c r="T3349" t="s">
        <v>875</v>
      </c>
      <c r="U3349" t="s">
        <v>6</v>
      </c>
      <c r="V3349" t="s">
        <v>6</v>
      </c>
      <c r="W3349" t="s">
        <v>6</v>
      </c>
      <c r="X3349" t="s">
        <v>6</v>
      </c>
      <c r="Y3349" t="s">
        <v>6</v>
      </c>
      <c r="Z3349" t="s">
        <v>6</v>
      </c>
      <c r="AA3349" t="s">
        <v>6</v>
      </c>
      <c r="AB3349" t="s">
        <v>714</v>
      </c>
      <c r="AC3349" t="s">
        <v>715</v>
      </c>
    </row>
    <row r="3350" spans="1:29" x14ac:dyDescent="0.25">
      <c r="A3350" t="s">
        <v>389</v>
      </c>
      <c r="B3350">
        <v>321</v>
      </c>
      <c r="C3350" t="s">
        <v>143</v>
      </c>
      <c r="D3350">
        <v>2013</v>
      </c>
      <c r="E3350" t="s">
        <v>4344</v>
      </c>
      <c r="F3350" t="s">
        <v>6</v>
      </c>
      <c r="G3350" t="s">
        <v>6</v>
      </c>
      <c r="H3350" t="s">
        <v>6</v>
      </c>
      <c r="I3350">
        <v>56.470635026489155</v>
      </c>
      <c r="J3350" t="s">
        <v>6</v>
      </c>
      <c r="K3350" t="s">
        <v>6</v>
      </c>
      <c r="L3350" t="s">
        <v>6</v>
      </c>
      <c r="M3350" t="s">
        <v>6</v>
      </c>
      <c r="N3350" t="s">
        <v>6</v>
      </c>
      <c r="O3350">
        <v>81.701999590749551</v>
      </c>
      <c r="P3350">
        <v>1.3728073000000001</v>
      </c>
      <c r="Q3350" t="s">
        <v>6</v>
      </c>
      <c r="R3350" t="s">
        <v>6</v>
      </c>
      <c r="S3350" t="s">
        <v>6</v>
      </c>
      <c r="T3350" t="s">
        <v>875</v>
      </c>
      <c r="U3350" t="s">
        <v>6</v>
      </c>
      <c r="V3350" t="s">
        <v>6</v>
      </c>
      <c r="W3350" t="s">
        <v>6</v>
      </c>
      <c r="X3350" t="s">
        <v>6</v>
      </c>
      <c r="Y3350" t="s">
        <v>6</v>
      </c>
      <c r="Z3350" t="s">
        <v>6</v>
      </c>
      <c r="AA3350" t="s">
        <v>6</v>
      </c>
      <c r="AB3350" t="s">
        <v>714</v>
      </c>
      <c r="AC3350" t="s">
        <v>715</v>
      </c>
    </row>
    <row r="3351" spans="1:29" x14ac:dyDescent="0.25">
      <c r="A3351" t="s">
        <v>389</v>
      </c>
      <c r="B3351">
        <v>321</v>
      </c>
      <c r="C3351" t="s">
        <v>143</v>
      </c>
      <c r="D3351">
        <v>2014</v>
      </c>
      <c r="E3351" t="s">
        <v>4345</v>
      </c>
      <c r="F3351" t="s">
        <v>6</v>
      </c>
      <c r="G3351" t="s">
        <v>6</v>
      </c>
      <c r="H3351" t="s">
        <v>6</v>
      </c>
      <c r="I3351">
        <v>52.887262833671969</v>
      </c>
      <c r="J3351" t="s">
        <v>6</v>
      </c>
      <c r="K3351" t="s">
        <v>6</v>
      </c>
      <c r="L3351" t="s">
        <v>6</v>
      </c>
      <c r="M3351" t="s">
        <v>6</v>
      </c>
      <c r="N3351" t="s">
        <v>6</v>
      </c>
      <c r="O3351">
        <v>81.317999230595007</v>
      </c>
      <c r="P3351">
        <v>1.4260824999999999</v>
      </c>
      <c r="Q3351" t="s">
        <v>6</v>
      </c>
      <c r="R3351" t="s">
        <v>6</v>
      </c>
      <c r="S3351" t="s">
        <v>6</v>
      </c>
      <c r="T3351" t="s">
        <v>875</v>
      </c>
      <c r="U3351" t="s">
        <v>6</v>
      </c>
      <c r="V3351" t="s">
        <v>6</v>
      </c>
      <c r="W3351" t="s">
        <v>6</v>
      </c>
      <c r="X3351" t="s">
        <v>6</v>
      </c>
      <c r="Y3351" t="s">
        <v>6</v>
      </c>
      <c r="Z3351" t="s">
        <v>6</v>
      </c>
      <c r="AA3351" t="s">
        <v>6</v>
      </c>
      <c r="AB3351" t="s">
        <v>714</v>
      </c>
      <c r="AC3351" t="s">
        <v>715</v>
      </c>
    </row>
    <row r="3352" spans="1:29" x14ac:dyDescent="0.25">
      <c r="A3352" t="s">
        <v>389</v>
      </c>
      <c r="B3352">
        <v>321</v>
      </c>
      <c r="C3352" t="s">
        <v>143</v>
      </c>
      <c r="D3352">
        <v>2015</v>
      </c>
      <c r="E3352" t="s">
        <v>4346</v>
      </c>
      <c r="F3352" t="s">
        <v>6</v>
      </c>
      <c r="G3352" t="s">
        <v>6</v>
      </c>
      <c r="H3352" t="s">
        <v>6</v>
      </c>
      <c r="I3352">
        <v>51.847131853427719</v>
      </c>
      <c r="J3352" t="s">
        <v>6</v>
      </c>
      <c r="K3352" t="s">
        <v>6</v>
      </c>
      <c r="L3352" t="s">
        <v>6</v>
      </c>
      <c r="M3352" t="s">
        <v>6</v>
      </c>
      <c r="N3352" t="s">
        <v>6</v>
      </c>
      <c r="O3352">
        <v>80.510504751298967</v>
      </c>
      <c r="P3352">
        <v>1.4447588</v>
      </c>
      <c r="Q3352" t="s">
        <v>6</v>
      </c>
      <c r="R3352" t="s">
        <v>6</v>
      </c>
      <c r="S3352" t="s">
        <v>6</v>
      </c>
      <c r="T3352" t="s">
        <v>875</v>
      </c>
      <c r="U3352" t="s">
        <v>6</v>
      </c>
      <c r="V3352" t="s">
        <v>6</v>
      </c>
      <c r="W3352" t="s">
        <v>6</v>
      </c>
      <c r="X3352" t="s">
        <v>6</v>
      </c>
      <c r="Y3352" t="s">
        <v>6</v>
      </c>
      <c r="Z3352" t="s">
        <v>6</v>
      </c>
      <c r="AA3352" t="s">
        <v>6</v>
      </c>
      <c r="AB3352" t="s">
        <v>714</v>
      </c>
      <c r="AC3352" t="s">
        <v>715</v>
      </c>
    </row>
    <row r="3353" spans="1:29" x14ac:dyDescent="0.25">
      <c r="A3353" t="s">
        <v>389</v>
      </c>
      <c r="B3353">
        <v>321</v>
      </c>
      <c r="C3353" t="s">
        <v>143</v>
      </c>
      <c r="D3353">
        <v>2016</v>
      </c>
      <c r="E3353" t="s">
        <v>4347</v>
      </c>
      <c r="F3353" t="s">
        <v>6</v>
      </c>
      <c r="G3353" t="s">
        <v>6</v>
      </c>
      <c r="H3353" t="s">
        <v>6</v>
      </c>
      <c r="I3353">
        <v>46.521642675583138</v>
      </c>
      <c r="J3353" t="s">
        <v>6</v>
      </c>
      <c r="K3353" t="s">
        <v>6</v>
      </c>
      <c r="L3353" t="s">
        <v>6</v>
      </c>
      <c r="M3353" t="s">
        <v>6</v>
      </c>
      <c r="N3353" t="s">
        <v>6</v>
      </c>
      <c r="O3353">
        <v>73.532646259168672</v>
      </c>
      <c r="P3353">
        <v>1.5700069000000001</v>
      </c>
      <c r="Q3353" t="s">
        <v>6</v>
      </c>
      <c r="R3353" t="s">
        <v>6</v>
      </c>
      <c r="S3353" t="s">
        <v>6</v>
      </c>
      <c r="T3353" t="s">
        <v>875</v>
      </c>
      <c r="U3353" t="s">
        <v>6</v>
      </c>
      <c r="V3353" t="s">
        <v>6</v>
      </c>
      <c r="W3353" t="s">
        <v>6</v>
      </c>
      <c r="X3353" t="s">
        <v>6</v>
      </c>
      <c r="Y3353" t="s">
        <v>6</v>
      </c>
      <c r="Z3353" t="s">
        <v>6</v>
      </c>
      <c r="AA3353" t="s">
        <v>6</v>
      </c>
      <c r="AB3353" t="s">
        <v>714</v>
      </c>
      <c r="AC3353" t="s">
        <v>715</v>
      </c>
    </row>
    <row r="3354" spans="1:29" x14ac:dyDescent="0.25">
      <c r="A3354" t="s">
        <v>389</v>
      </c>
      <c r="B3354">
        <v>328</v>
      </c>
      <c r="C3354" t="s">
        <v>144</v>
      </c>
      <c r="D3354">
        <v>1950</v>
      </c>
      <c r="E3354" t="s">
        <v>4348</v>
      </c>
      <c r="F3354" t="s">
        <v>6</v>
      </c>
      <c r="G3354" t="s">
        <v>6</v>
      </c>
      <c r="H3354" t="s">
        <v>6</v>
      </c>
      <c r="I3354" t="s">
        <v>6</v>
      </c>
      <c r="J3354" t="s">
        <v>6</v>
      </c>
      <c r="K3354" t="s">
        <v>6</v>
      </c>
      <c r="L3354" t="s">
        <v>6</v>
      </c>
      <c r="M3354" t="s">
        <v>6</v>
      </c>
      <c r="N3354" t="s">
        <v>6</v>
      </c>
      <c r="O3354" t="s">
        <v>6</v>
      </c>
      <c r="P3354" t="s">
        <v>6</v>
      </c>
      <c r="Q3354" t="s">
        <v>6</v>
      </c>
      <c r="R3354" t="s">
        <v>6</v>
      </c>
      <c r="S3354" t="s">
        <v>6</v>
      </c>
      <c r="T3354" t="s">
        <v>876</v>
      </c>
      <c r="U3354" t="s">
        <v>6</v>
      </c>
      <c r="V3354" t="s">
        <v>6</v>
      </c>
      <c r="W3354" t="s">
        <v>6</v>
      </c>
      <c r="X3354" t="s">
        <v>6</v>
      </c>
      <c r="Y3354" t="s">
        <v>6</v>
      </c>
      <c r="Z3354" t="s">
        <v>6</v>
      </c>
      <c r="AA3354" t="s">
        <v>6</v>
      </c>
      <c r="AB3354" t="s">
        <v>716</v>
      </c>
      <c r="AC3354" t="s">
        <v>709</v>
      </c>
    </row>
    <row r="3355" spans="1:29" x14ac:dyDescent="0.25">
      <c r="A3355" t="s">
        <v>389</v>
      </c>
      <c r="B3355">
        <v>328</v>
      </c>
      <c r="C3355" t="s">
        <v>144</v>
      </c>
      <c r="D3355">
        <v>1951</v>
      </c>
      <c r="E3355" t="s">
        <v>4349</v>
      </c>
      <c r="F3355" t="s">
        <v>6</v>
      </c>
      <c r="G3355" t="s">
        <v>6</v>
      </c>
      <c r="H3355" t="s">
        <v>6</v>
      </c>
      <c r="I3355" t="s">
        <v>6</v>
      </c>
      <c r="J3355" t="s">
        <v>6</v>
      </c>
      <c r="K3355" t="s">
        <v>6</v>
      </c>
      <c r="L3355" t="s">
        <v>6</v>
      </c>
      <c r="M3355" t="s">
        <v>6</v>
      </c>
      <c r="N3355" t="s">
        <v>6</v>
      </c>
      <c r="O3355" t="s">
        <v>6</v>
      </c>
      <c r="P3355" t="s">
        <v>6</v>
      </c>
      <c r="Q3355" t="s">
        <v>6</v>
      </c>
      <c r="R3355" t="s">
        <v>6</v>
      </c>
      <c r="S3355" t="s">
        <v>6</v>
      </c>
      <c r="T3355" t="s">
        <v>876</v>
      </c>
      <c r="U3355" t="s">
        <v>6</v>
      </c>
      <c r="V3355" t="s">
        <v>6</v>
      </c>
      <c r="W3355" t="s">
        <v>6</v>
      </c>
      <c r="X3355" t="s">
        <v>6</v>
      </c>
      <c r="Y3355" t="s">
        <v>6</v>
      </c>
      <c r="Z3355" t="s">
        <v>6</v>
      </c>
      <c r="AA3355" t="s">
        <v>6</v>
      </c>
      <c r="AB3355" t="s">
        <v>716</v>
      </c>
      <c r="AC3355" t="s">
        <v>709</v>
      </c>
    </row>
    <row r="3356" spans="1:29" x14ac:dyDescent="0.25">
      <c r="A3356" t="s">
        <v>389</v>
      </c>
      <c r="B3356">
        <v>328</v>
      </c>
      <c r="C3356" t="s">
        <v>144</v>
      </c>
      <c r="D3356">
        <v>1952</v>
      </c>
      <c r="E3356" t="s">
        <v>4350</v>
      </c>
      <c r="F3356" t="s">
        <v>6</v>
      </c>
      <c r="G3356" t="s">
        <v>6</v>
      </c>
      <c r="H3356" t="s">
        <v>6</v>
      </c>
      <c r="I3356" t="s">
        <v>6</v>
      </c>
      <c r="J3356" t="s">
        <v>6</v>
      </c>
      <c r="K3356" t="s">
        <v>6</v>
      </c>
      <c r="L3356" t="s">
        <v>6</v>
      </c>
      <c r="M3356" t="s">
        <v>6</v>
      </c>
      <c r="N3356" t="s">
        <v>6</v>
      </c>
      <c r="O3356" t="s">
        <v>6</v>
      </c>
      <c r="P3356" t="s">
        <v>6</v>
      </c>
      <c r="Q3356" t="s">
        <v>6</v>
      </c>
      <c r="R3356" t="s">
        <v>6</v>
      </c>
      <c r="S3356" t="s">
        <v>6</v>
      </c>
      <c r="T3356" t="s">
        <v>876</v>
      </c>
      <c r="U3356" t="s">
        <v>6</v>
      </c>
      <c r="V3356" t="s">
        <v>6</v>
      </c>
      <c r="W3356" t="s">
        <v>6</v>
      </c>
      <c r="X3356" t="s">
        <v>6</v>
      </c>
      <c r="Y3356" t="s">
        <v>6</v>
      </c>
      <c r="Z3356" t="s">
        <v>6</v>
      </c>
      <c r="AA3356" t="s">
        <v>6</v>
      </c>
      <c r="AB3356" t="s">
        <v>716</v>
      </c>
      <c r="AC3356" t="s">
        <v>709</v>
      </c>
    </row>
    <row r="3357" spans="1:29" x14ac:dyDescent="0.25">
      <c r="A3357" t="s">
        <v>389</v>
      </c>
      <c r="B3357">
        <v>328</v>
      </c>
      <c r="C3357" t="s">
        <v>144</v>
      </c>
      <c r="D3357">
        <v>1953</v>
      </c>
      <c r="E3357" t="s">
        <v>4351</v>
      </c>
      <c r="F3357" t="s">
        <v>6</v>
      </c>
      <c r="G3357" t="s">
        <v>6</v>
      </c>
      <c r="H3357" t="s">
        <v>6</v>
      </c>
      <c r="I3357" t="s">
        <v>6</v>
      </c>
      <c r="J3357" t="s">
        <v>6</v>
      </c>
      <c r="K3357" t="s">
        <v>6</v>
      </c>
      <c r="L3357" t="s">
        <v>6</v>
      </c>
      <c r="M3357" t="s">
        <v>6</v>
      </c>
      <c r="N3357" t="s">
        <v>6</v>
      </c>
      <c r="O3357" t="s">
        <v>6</v>
      </c>
      <c r="P3357" t="s">
        <v>6</v>
      </c>
      <c r="Q3357" t="s">
        <v>6</v>
      </c>
      <c r="R3357" t="s">
        <v>6</v>
      </c>
      <c r="S3357" t="s">
        <v>6</v>
      </c>
      <c r="T3357" t="s">
        <v>876</v>
      </c>
      <c r="U3357" t="s">
        <v>6</v>
      </c>
      <c r="V3357" t="s">
        <v>6</v>
      </c>
      <c r="W3357" t="s">
        <v>6</v>
      </c>
      <c r="X3357" t="s">
        <v>6</v>
      </c>
      <c r="Y3357" t="s">
        <v>6</v>
      </c>
      <c r="Z3357" t="s">
        <v>6</v>
      </c>
      <c r="AA3357" t="s">
        <v>6</v>
      </c>
      <c r="AB3357" t="s">
        <v>716</v>
      </c>
      <c r="AC3357" t="s">
        <v>709</v>
      </c>
    </row>
    <row r="3358" spans="1:29" x14ac:dyDescent="0.25">
      <c r="A3358" t="s">
        <v>389</v>
      </c>
      <c r="B3358">
        <v>328</v>
      </c>
      <c r="C3358" t="s">
        <v>144</v>
      </c>
      <c r="D3358">
        <v>1954</v>
      </c>
      <c r="E3358" t="s">
        <v>4352</v>
      </c>
      <c r="F3358" t="s">
        <v>6</v>
      </c>
      <c r="G3358" t="s">
        <v>6</v>
      </c>
      <c r="H3358" t="s">
        <v>6</v>
      </c>
      <c r="I3358" t="s">
        <v>6</v>
      </c>
      <c r="J3358" t="s">
        <v>6</v>
      </c>
      <c r="K3358" t="s">
        <v>6</v>
      </c>
      <c r="L3358" t="s">
        <v>6</v>
      </c>
      <c r="M3358" t="s">
        <v>6</v>
      </c>
      <c r="N3358" t="s">
        <v>6</v>
      </c>
      <c r="O3358" t="s">
        <v>6</v>
      </c>
      <c r="P3358" t="s">
        <v>6</v>
      </c>
      <c r="Q3358" t="s">
        <v>6</v>
      </c>
      <c r="R3358" t="s">
        <v>6</v>
      </c>
      <c r="S3358" t="s">
        <v>6</v>
      </c>
      <c r="T3358" t="s">
        <v>876</v>
      </c>
      <c r="U3358" t="s">
        <v>6</v>
      </c>
      <c r="V3358" t="s">
        <v>6</v>
      </c>
      <c r="W3358" t="s">
        <v>6</v>
      </c>
      <c r="X3358" t="s">
        <v>6</v>
      </c>
      <c r="Y3358" t="s">
        <v>6</v>
      </c>
      <c r="Z3358" t="s">
        <v>6</v>
      </c>
      <c r="AA3358" t="s">
        <v>6</v>
      </c>
      <c r="AB3358" t="s">
        <v>716</v>
      </c>
      <c r="AC3358" t="s">
        <v>709</v>
      </c>
    </row>
    <row r="3359" spans="1:29" x14ac:dyDescent="0.25">
      <c r="A3359" t="s">
        <v>389</v>
      </c>
      <c r="B3359">
        <v>328</v>
      </c>
      <c r="C3359" t="s">
        <v>144</v>
      </c>
      <c r="D3359">
        <v>1955</v>
      </c>
      <c r="E3359" t="s">
        <v>4353</v>
      </c>
      <c r="F3359" t="s">
        <v>6</v>
      </c>
      <c r="G3359" t="s">
        <v>6</v>
      </c>
      <c r="H3359" t="s">
        <v>6</v>
      </c>
      <c r="I3359" t="s">
        <v>6</v>
      </c>
      <c r="J3359" t="s">
        <v>6</v>
      </c>
      <c r="K3359" t="s">
        <v>6</v>
      </c>
      <c r="L3359" t="s">
        <v>6</v>
      </c>
      <c r="M3359" t="s">
        <v>6</v>
      </c>
      <c r="N3359" t="s">
        <v>6</v>
      </c>
      <c r="O3359" t="s">
        <v>6</v>
      </c>
      <c r="P3359" t="s">
        <v>6</v>
      </c>
      <c r="Q3359" t="s">
        <v>6</v>
      </c>
      <c r="R3359" t="s">
        <v>6</v>
      </c>
      <c r="S3359" t="s">
        <v>6</v>
      </c>
      <c r="T3359" t="s">
        <v>876</v>
      </c>
      <c r="U3359" t="s">
        <v>6</v>
      </c>
      <c r="V3359" t="s">
        <v>6</v>
      </c>
      <c r="W3359" t="s">
        <v>6</v>
      </c>
      <c r="X3359" t="s">
        <v>6</v>
      </c>
      <c r="Y3359" t="s">
        <v>6</v>
      </c>
      <c r="Z3359" t="s">
        <v>6</v>
      </c>
      <c r="AA3359" t="s">
        <v>6</v>
      </c>
      <c r="AB3359" t="s">
        <v>716</v>
      </c>
      <c r="AC3359" t="s">
        <v>709</v>
      </c>
    </row>
    <row r="3360" spans="1:29" x14ac:dyDescent="0.25">
      <c r="A3360" t="s">
        <v>389</v>
      </c>
      <c r="B3360">
        <v>328</v>
      </c>
      <c r="C3360" t="s">
        <v>144</v>
      </c>
      <c r="D3360">
        <v>1956</v>
      </c>
      <c r="E3360" t="s">
        <v>4354</v>
      </c>
      <c r="F3360" t="s">
        <v>6</v>
      </c>
      <c r="G3360" t="s">
        <v>6</v>
      </c>
      <c r="H3360" t="s">
        <v>6</v>
      </c>
      <c r="I3360" t="s">
        <v>6</v>
      </c>
      <c r="J3360" t="s">
        <v>6</v>
      </c>
      <c r="K3360" t="s">
        <v>6</v>
      </c>
      <c r="L3360" t="s">
        <v>6</v>
      </c>
      <c r="M3360" t="s">
        <v>6</v>
      </c>
      <c r="N3360" t="s">
        <v>6</v>
      </c>
      <c r="O3360" t="s">
        <v>6</v>
      </c>
      <c r="P3360" t="s">
        <v>6</v>
      </c>
      <c r="Q3360" t="s">
        <v>6</v>
      </c>
      <c r="R3360" t="s">
        <v>6</v>
      </c>
      <c r="S3360" t="s">
        <v>6</v>
      </c>
      <c r="T3360" t="s">
        <v>876</v>
      </c>
      <c r="U3360" t="s">
        <v>6</v>
      </c>
      <c r="V3360" t="s">
        <v>6</v>
      </c>
      <c r="W3360" t="s">
        <v>6</v>
      </c>
      <c r="X3360" t="s">
        <v>6</v>
      </c>
      <c r="Y3360" t="s">
        <v>6</v>
      </c>
      <c r="Z3360" t="s">
        <v>6</v>
      </c>
      <c r="AA3360" t="s">
        <v>6</v>
      </c>
      <c r="AB3360" t="s">
        <v>716</v>
      </c>
      <c r="AC3360" t="s">
        <v>709</v>
      </c>
    </row>
    <row r="3361" spans="1:29" x14ac:dyDescent="0.25">
      <c r="A3361" t="s">
        <v>389</v>
      </c>
      <c r="B3361">
        <v>328</v>
      </c>
      <c r="C3361" t="s">
        <v>144</v>
      </c>
      <c r="D3361">
        <v>1957</v>
      </c>
      <c r="E3361" t="s">
        <v>4355</v>
      </c>
      <c r="F3361" t="s">
        <v>6</v>
      </c>
      <c r="G3361" t="s">
        <v>6</v>
      </c>
      <c r="H3361" t="s">
        <v>6</v>
      </c>
      <c r="I3361" t="s">
        <v>6</v>
      </c>
      <c r="J3361" t="s">
        <v>6</v>
      </c>
      <c r="K3361" t="s">
        <v>6</v>
      </c>
      <c r="L3361" t="s">
        <v>6</v>
      </c>
      <c r="M3361" t="s">
        <v>6</v>
      </c>
      <c r="N3361" t="s">
        <v>6</v>
      </c>
      <c r="O3361" t="s">
        <v>6</v>
      </c>
      <c r="P3361" t="s">
        <v>6</v>
      </c>
      <c r="Q3361" t="s">
        <v>6</v>
      </c>
      <c r="R3361" t="s">
        <v>6</v>
      </c>
      <c r="S3361" t="s">
        <v>6</v>
      </c>
      <c r="T3361" t="s">
        <v>876</v>
      </c>
      <c r="U3361" t="s">
        <v>6</v>
      </c>
      <c r="V3361" t="s">
        <v>6</v>
      </c>
      <c r="W3361" t="s">
        <v>6</v>
      </c>
      <c r="X3361" t="s">
        <v>6</v>
      </c>
      <c r="Y3361" t="s">
        <v>6</v>
      </c>
      <c r="Z3361" t="s">
        <v>6</v>
      </c>
      <c r="AA3361" t="s">
        <v>6</v>
      </c>
      <c r="AB3361" t="s">
        <v>716</v>
      </c>
      <c r="AC3361" t="s">
        <v>709</v>
      </c>
    </row>
    <row r="3362" spans="1:29" x14ac:dyDescent="0.25">
      <c r="A3362" t="s">
        <v>389</v>
      </c>
      <c r="B3362">
        <v>328</v>
      </c>
      <c r="C3362" t="s">
        <v>144</v>
      </c>
      <c r="D3362">
        <v>1958</v>
      </c>
      <c r="E3362" t="s">
        <v>4356</v>
      </c>
      <c r="F3362" t="s">
        <v>6</v>
      </c>
      <c r="G3362" t="s">
        <v>6</v>
      </c>
      <c r="H3362" t="s">
        <v>6</v>
      </c>
      <c r="I3362" t="s">
        <v>6</v>
      </c>
      <c r="J3362" t="s">
        <v>6</v>
      </c>
      <c r="K3362" t="s">
        <v>6</v>
      </c>
      <c r="L3362" t="s">
        <v>6</v>
      </c>
      <c r="M3362" t="s">
        <v>6</v>
      </c>
      <c r="N3362" t="s">
        <v>6</v>
      </c>
      <c r="O3362" t="s">
        <v>6</v>
      </c>
      <c r="P3362" t="s">
        <v>6</v>
      </c>
      <c r="Q3362" t="s">
        <v>6</v>
      </c>
      <c r="R3362" t="s">
        <v>6</v>
      </c>
      <c r="S3362" t="s">
        <v>6</v>
      </c>
      <c r="T3362" t="s">
        <v>876</v>
      </c>
      <c r="U3362" t="s">
        <v>6</v>
      </c>
      <c r="V3362" t="s">
        <v>6</v>
      </c>
      <c r="W3362" t="s">
        <v>6</v>
      </c>
      <c r="X3362" t="s">
        <v>6</v>
      </c>
      <c r="Y3362" t="s">
        <v>6</v>
      </c>
      <c r="Z3362" t="s">
        <v>6</v>
      </c>
      <c r="AA3362" t="s">
        <v>6</v>
      </c>
      <c r="AB3362" t="s">
        <v>716</v>
      </c>
      <c r="AC3362" t="s">
        <v>709</v>
      </c>
    </row>
    <row r="3363" spans="1:29" x14ac:dyDescent="0.25">
      <c r="A3363" t="s">
        <v>389</v>
      </c>
      <c r="B3363">
        <v>328</v>
      </c>
      <c r="C3363" t="s">
        <v>144</v>
      </c>
      <c r="D3363">
        <v>1959</v>
      </c>
      <c r="E3363" t="s">
        <v>4357</v>
      </c>
      <c r="F3363" t="s">
        <v>6</v>
      </c>
      <c r="G3363" t="s">
        <v>6</v>
      </c>
      <c r="H3363" t="s">
        <v>6</v>
      </c>
      <c r="I3363" t="s">
        <v>6</v>
      </c>
      <c r="J3363" t="s">
        <v>6</v>
      </c>
      <c r="K3363" t="s">
        <v>6</v>
      </c>
      <c r="L3363" t="s">
        <v>6</v>
      </c>
      <c r="M3363" t="s">
        <v>6</v>
      </c>
      <c r="N3363" t="s">
        <v>6</v>
      </c>
      <c r="O3363" t="s">
        <v>6</v>
      </c>
      <c r="P3363" t="s">
        <v>6</v>
      </c>
      <c r="Q3363" t="s">
        <v>6</v>
      </c>
      <c r="R3363" t="s">
        <v>6</v>
      </c>
      <c r="S3363" t="s">
        <v>6</v>
      </c>
      <c r="T3363" t="s">
        <v>876</v>
      </c>
      <c r="U3363" t="s">
        <v>6</v>
      </c>
      <c r="V3363" t="s">
        <v>6</v>
      </c>
      <c r="W3363" t="s">
        <v>6</v>
      </c>
      <c r="X3363" t="s">
        <v>6</v>
      </c>
      <c r="Y3363" t="s">
        <v>6</v>
      </c>
      <c r="Z3363" t="s">
        <v>6</v>
      </c>
      <c r="AA3363" t="s">
        <v>6</v>
      </c>
      <c r="AB3363" t="s">
        <v>716</v>
      </c>
      <c r="AC3363" t="s">
        <v>709</v>
      </c>
    </row>
    <row r="3364" spans="1:29" x14ac:dyDescent="0.25">
      <c r="A3364" t="s">
        <v>389</v>
      </c>
      <c r="B3364">
        <v>328</v>
      </c>
      <c r="C3364" t="s">
        <v>144</v>
      </c>
      <c r="D3364">
        <v>1960</v>
      </c>
      <c r="E3364" t="s">
        <v>4358</v>
      </c>
      <c r="F3364" t="s">
        <v>6</v>
      </c>
      <c r="G3364" t="s">
        <v>6</v>
      </c>
      <c r="H3364" t="s">
        <v>6</v>
      </c>
      <c r="I3364" t="s">
        <v>6</v>
      </c>
      <c r="J3364" t="s">
        <v>6</v>
      </c>
      <c r="K3364" t="s">
        <v>6</v>
      </c>
      <c r="L3364" t="s">
        <v>6</v>
      </c>
      <c r="M3364" t="s">
        <v>6</v>
      </c>
      <c r="N3364" t="s">
        <v>6</v>
      </c>
      <c r="O3364" t="s">
        <v>6</v>
      </c>
      <c r="P3364" t="s">
        <v>6</v>
      </c>
      <c r="Q3364" t="s">
        <v>6</v>
      </c>
      <c r="R3364" t="s">
        <v>6</v>
      </c>
      <c r="S3364" t="s">
        <v>6</v>
      </c>
      <c r="T3364" t="s">
        <v>876</v>
      </c>
      <c r="U3364" t="s">
        <v>6</v>
      </c>
      <c r="V3364" t="s">
        <v>6</v>
      </c>
      <c r="W3364" t="s">
        <v>6</v>
      </c>
      <c r="X3364" t="s">
        <v>6</v>
      </c>
      <c r="Y3364" t="s">
        <v>6</v>
      </c>
      <c r="Z3364" t="s">
        <v>6</v>
      </c>
      <c r="AA3364" t="s">
        <v>6</v>
      </c>
      <c r="AB3364" t="s">
        <v>716</v>
      </c>
      <c r="AC3364" t="s">
        <v>709</v>
      </c>
    </row>
    <row r="3365" spans="1:29" x14ac:dyDescent="0.25">
      <c r="A3365" t="s">
        <v>389</v>
      </c>
      <c r="B3365">
        <v>328</v>
      </c>
      <c r="C3365" t="s">
        <v>144</v>
      </c>
      <c r="D3365">
        <v>1961</v>
      </c>
      <c r="E3365" t="s">
        <v>4359</v>
      </c>
      <c r="F3365" t="s">
        <v>6</v>
      </c>
      <c r="G3365" t="s">
        <v>6</v>
      </c>
      <c r="H3365" t="s">
        <v>6</v>
      </c>
      <c r="I3365" t="s">
        <v>6</v>
      </c>
      <c r="J3365" t="s">
        <v>6</v>
      </c>
      <c r="K3365" t="s">
        <v>6</v>
      </c>
      <c r="L3365" t="s">
        <v>6</v>
      </c>
      <c r="M3365" t="s">
        <v>6</v>
      </c>
      <c r="N3365" t="s">
        <v>6</v>
      </c>
      <c r="O3365" t="s">
        <v>6</v>
      </c>
      <c r="P3365" t="s">
        <v>6</v>
      </c>
      <c r="Q3365" t="s">
        <v>6</v>
      </c>
      <c r="R3365" t="s">
        <v>6</v>
      </c>
      <c r="S3365" t="s">
        <v>6</v>
      </c>
      <c r="T3365" t="s">
        <v>876</v>
      </c>
      <c r="U3365" t="s">
        <v>6</v>
      </c>
      <c r="V3365" t="s">
        <v>6</v>
      </c>
      <c r="W3365" t="s">
        <v>6</v>
      </c>
      <c r="X3365" t="s">
        <v>6</v>
      </c>
      <c r="Y3365" t="s">
        <v>6</v>
      </c>
      <c r="Z3365" t="s">
        <v>6</v>
      </c>
      <c r="AA3365" t="s">
        <v>6</v>
      </c>
      <c r="AB3365" t="s">
        <v>716</v>
      </c>
      <c r="AC3365" t="s">
        <v>709</v>
      </c>
    </row>
    <row r="3366" spans="1:29" x14ac:dyDescent="0.25">
      <c r="A3366" t="s">
        <v>389</v>
      </c>
      <c r="B3366">
        <v>328</v>
      </c>
      <c r="C3366" t="s">
        <v>144</v>
      </c>
      <c r="D3366">
        <v>1962</v>
      </c>
      <c r="E3366" t="s">
        <v>4360</v>
      </c>
      <c r="F3366" t="s">
        <v>6</v>
      </c>
      <c r="G3366" t="s">
        <v>6</v>
      </c>
      <c r="H3366" t="s">
        <v>6</v>
      </c>
      <c r="I3366" t="s">
        <v>6</v>
      </c>
      <c r="J3366" t="s">
        <v>6</v>
      </c>
      <c r="K3366" t="s">
        <v>6</v>
      </c>
      <c r="L3366" t="s">
        <v>6</v>
      </c>
      <c r="M3366" t="s">
        <v>6</v>
      </c>
      <c r="N3366" t="s">
        <v>6</v>
      </c>
      <c r="O3366" t="s">
        <v>6</v>
      </c>
      <c r="P3366" t="s">
        <v>6</v>
      </c>
      <c r="Q3366" t="s">
        <v>6</v>
      </c>
      <c r="R3366" t="s">
        <v>6</v>
      </c>
      <c r="S3366" t="s">
        <v>6</v>
      </c>
      <c r="T3366" t="s">
        <v>876</v>
      </c>
      <c r="U3366" t="s">
        <v>6</v>
      </c>
      <c r="V3366" t="s">
        <v>6</v>
      </c>
      <c r="W3366" t="s">
        <v>6</v>
      </c>
      <c r="X3366" t="s">
        <v>6</v>
      </c>
      <c r="Y3366" t="s">
        <v>6</v>
      </c>
      <c r="Z3366" t="s">
        <v>6</v>
      </c>
      <c r="AA3366" t="s">
        <v>6</v>
      </c>
      <c r="AB3366" t="s">
        <v>716</v>
      </c>
      <c r="AC3366" t="s">
        <v>709</v>
      </c>
    </row>
    <row r="3367" spans="1:29" x14ac:dyDescent="0.25">
      <c r="A3367" t="s">
        <v>389</v>
      </c>
      <c r="B3367">
        <v>328</v>
      </c>
      <c r="C3367" t="s">
        <v>144</v>
      </c>
      <c r="D3367">
        <v>1963</v>
      </c>
      <c r="E3367" t="s">
        <v>4361</v>
      </c>
      <c r="F3367" t="s">
        <v>6</v>
      </c>
      <c r="G3367" t="s">
        <v>6</v>
      </c>
      <c r="H3367" t="s">
        <v>6</v>
      </c>
      <c r="I3367" t="s">
        <v>6</v>
      </c>
      <c r="J3367" t="s">
        <v>6</v>
      </c>
      <c r="K3367" t="s">
        <v>6</v>
      </c>
      <c r="L3367" t="s">
        <v>6</v>
      </c>
      <c r="M3367" t="s">
        <v>6</v>
      </c>
      <c r="N3367" t="s">
        <v>6</v>
      </c>
      <c r="O3367" t="s">
        <v>6</v>
      </c>
      <c r="P3367">
        <v>7.1318083753662102E-3</v>
      </c>
      <c r="Q3367" t="s">
        <v>6</v>
      </c>
      <c r="R3367" t="s">
        <v>6</v>
      </c>
      <c r="S3367" t="s">
        <v>6</v>
      </c>
      <c r="T3367" t="s">
        <v>876</v>
      </c>
      <c r="U3367" t="s">
        <v>6</v>
      </c>
      <c r="V3367" t="s">
        <v>6</v>
      </c>
      <c r="W3367" t="s">
        <v>6</v>
      </c>
      <c r="X3367" t="s">
        <v>6</v>
      </c>
      <c r="Y3367" t="s">
        <v>6</v>
      </c>
      <c r="Z3367" t="s">
        <v>6</v>
      </c>
      <c r="AA3367" t="s">
        <v>6</v>
      </c>
      <c r="AB3367" t="s">
        <v>716</v>
      </c>
      <c r="AC3367" t="s">
        <v>709</v>
      </c>
    </row>
    <row r="3368" spans="1:29" x14ac:dyDescent="0.25">
      <c r="A3368" t="s">
        <v>389</v>
      </c>
      <c r="B3368">
        <v>328</v>
      </c>
      <c r="C3368" t="s">
        <v>144</v>
      </c>
      <c r="D3368">
        <v>1964</v>
      </c>
      <c r="E3368" t="s">
        <v>4362</v>
      </c>
      <c r="F3368" t="s">
        <v>6</v>
      </c>
      <c r="G3368" t="s">
        <v>6</v>
      </c>
      <c r="H3368" t="s">
        <v>6</v>
      </c>
      <c r="I3368" t="s">
        <v>6</v>
      </c>
      <c r="J3368" t="s">
        <v>6</v>
      </c>
      <c r="K3368" t="s">
        <v>6</v>
      </c>
      <c r="L3368" t="s">
        <v>6</v>
      </c>
      <c r="M3368" t="s">
        <v>6</v>
      </c>
      <c r="N3368" t="s">
        <v>6</v>
      </c>
      <c r="O3368" t="s">
        <v>6</v>
      </c>
      <c r="P3368">
        <v>8.7947416892644702E-3</v>
      </c>
      <c r="Q3368" t="s">
        <v>6</v>
      </c>
      <c r="R3368" t="s">
        <v>6</v>
      </c>
      <c r="S3368" t="s">
        <v>6</v>
      </c>
      <c r="T3368" t="s">
        <v>876</v>
      </c>
      <c r="U3368" t="s">
        <v>6</v>
      </c>
      <c r="V3368" t="s">
        <v>6</v>
      </c>
      <c r="W3368" t="s">
        <v>6</v>
      </c>
      <c r="X3368" t="s">
        <v>6</v>
      </c>
      <c r="Y3368" t="s">
        <v>6</v>
      </c>
      <c r="Z3368" t="s">
        <v>6</v>
      </c>
      <c r="AA3368" t="s">
        <v>6</v>
      </c>
      <c r="AB3368" t="s">
        <v>716</v>
      </c>
      <c r="AC3368" t="s">
        <v>709</v>
      </c>
    </row>
    <row r="3369" spans="1:29" x14ac:dyDescent="0.25">
      <c r="A3369" t="s">
        <v>389</v>
      </c>
      <c r="B3369">
        <v>328</v>
      </c>
      <c r="C3369" t="s">
        <v>144</v>
      </c>
      <c r="D3369">
        <v>1965</v>
      </c>
      <c r="E3369" t="s">
        <v>4363</v>
      </c>
      <c r="F3369" t="s">
        <v>6</v>
      </c>
      <c r="G3369" t="s">
        <v>6</v>
      </c>
      <c r="H3369" t="s">
        <v>6</v>
      </c>
      <c r="I3369" t="s">
        <v>6</v>
      </c>
      <c r="J3369" t="s">
        <v>6</v>
      </c>
      <c r="K3369" t="s">
        <v>6</v>
      </c>
      <c r="L3369" t="s">
        <v>6</v>
      </c>
      <c r="M3369" t="s">
        <v>6</v>
      </c>
      <c r="N3369" t="s">
        <v>6</v>
      </c>
      <c r="O3369" t="s">
        <v>6</v>
      </c>
      <c r="P3369">
        <v>1.0845427245059399E-2</v>
      </c>
      <c r="Q3369" t="s">
        <v>6</v>
      </c>
      <c r="R3369" t="s">
        <v>6</v>
      </c>
      <c r="S3369" t="s">
        <v>6</v>
      </c>
      <c r="T3369" t="s">
        <v>876</v>
      </c>
      <c r="U3369" t="s">
        <v>6</v>
      </c>
      <c r="V3369" t="s">
        <v>6</v>
      </c>
      <c r="W3369" t="s">
        <v>6</v>
      </c>
      <c r="X3369" t="s">
        <v>6</v>
      </c>
      <c r="Y3369" t="s">
        <v>6</v>
      </c>
      <c r="Z3369" t="s">
        <v>6</v>
      </c>
      <c r="AA3369" t="s">
        <v>6</v>
      </c>
      <c r="AB3369" t="s">
        <v>716</v>
      </c>
      <c r="AC3369" t="s">
        <v>709</v>
      </c>
    </row>
    <row r="3370" spans="1:29" x14ac:dyDescent="0.25">
      <c r="A3370" t="s">
        <v>389</v>
      </c>
      <c r="B3370">
        <v>328</v>
      </c>
      <c r="C3370" t="s">
        <v>144</v>
      </c>
      <c r="D3370">
        <v>1966</v>
      </c>
      <c r="E3370" t="s">
        <v>4364</v>
      </c>
      <c r="F3370" t="s">
        <v>6</v>
      </c>
      <c r="G3370" t="s">
        <v>6</v>
      </c>
      <c r="H3370" t="s">
        <v>6</v>
      </c>
      <c r="I3370" t="s">
        <v>6</v>
      </c>
      <c r="J3370" t="s">
        <v>6</v>
      </c>
      <c r="K3370" t="s">
        <v>6</v>
      </c>
      <c r="L3370" t="s">
        <v>6</v>
      </c>
      <c r="M3370" t="s">
        <v>6</v>
      </c>
      <c r="N3370" t="s">
        <v>6</v>
      </c>
      <c r="O3370" t="s">
        <v>6</v>
      </c>
      <c r="P3370">
        <v>1.3374273018787399E-2</v>
      </c>
      <c r="Q3370" t="s">
        <v>6</v>
      </c>
      <c r="R3370" t="s">
        <v>6</v>
      </c>
      <c r="S3370" t="s">
        <v>6</v>
      </c>
      <c r="T3370" t="s">
        <v>876</v>
      </c>
      <c r="U3370" t="s">
        <v>6</v>
      </c>
      <c r="V3370" t="s">
        <v>6</v>
      </c>
      <c r="W3370" t="s">
        <v>6</v>
      </c>
      <c r="X3370" t="s">
        <v>6</v>
      </c>
      <c r="Y3370" t="s">
        <v>6</v>
      </c>
      <c r="Z3370" t="s">
        <v>6</v>
      </c>
      <c r="AA3370" t="s">
        <v>6</v>
      </c>
      <c r="AB3370" t="s">
        <v>716</v>
      </c>
      <c r="AC3370" t="s">
        <v>709</v>
      </c>
    </row>
    <row r="3371" spans="1:29" x14ac:dyDescent="0.25">
      <c r="A3371" t="s">
        <v>389</v>
      </c>
      <c r="B3371">
        <v>328</v>
      </c>
      <c r="C3371" t="s">
        <v>144</v>
      </c>
      <c r="D3371">
        <v>1967</v>
      </c>
      <c r="E3371" t="s">
        <v>4365</v>
      </c>
      <c r="F3371" t="s">
        <v>6</v>
      </c>
      <c r="G3371" t="s">
        <v>6</v>
      </c>
      <c r="H3371" t="s">
        <v>6</v>
      </c>
      <c r="I3371" t="s">
        <v>6</v>
      </c>
      <c r="J3371" t="s">
        <v>6</v>
      </c>
      <c r="K3371" t="s">
        <v>6</v>
      </c>
      <c r="L3371" t="s">
        <v>6</v>
      </c>
      <c r="M3371" t="s">
        <v>6</v>
      </c>
      <c r="N3371" t="s">
        <v>6</v>
      </c>
      <c r="O3371" t="s">
        <v>6</v>
      </c>
      <c r="P3371">
        <v>1.6460996092074499E-2</v>
      </c>
      <c r="Q3371" t="s">
        <v>6</v>
      </c>
      <c r="R3371" t="s">
        <v>6</v>
      </c>
      <c r="S3371" t="s">
        <v>6</v>
      </c>
      <c r="T3371" t="s">
        <v>876</v>
      </c>
      <c r="U3371" t="s">
        <v>6</v>
      </c>
      <c r="V3371" t="s">
        <v>6</v>
      </c>
      <c r="W3371" t="s">
        <v>6</v>
      </c>
      <c r="X3371" t="s">
        <v>6</v>
      </c>
      <c r="Y3371" t="s">
        <v>6</v>
      </c>
      <c r="Z3371" t="s">
        <v>6</v>
      </c>
      <c r="AA3371" t="s">
        <v>6</v>
      </c>
      <c r="AB3371" t="s">
        <v>716</v>
      </c>
      <c r="AC3371" t="s">
        <v>709</v>
      </c>
    </row>
    <row r="3372" spans="1:29" x14ac:dyDescent="0.25">
      <c r="A3372" t="s">
        <v>389</v>
      </c>
      <c r="B3372">
        <v>328</v>
      </c>
      <c r="C3372" t="s">
        <v>144</v>
      </c>
      <c r="D3372">
        <v>1968</v>
      </c>
      <c r="E3372" t="s">
        <v>4366</v>
      </c>
      <c r="F3372" t="s">
        <v>6</v>
      </c>
      <c r="G3372" t="s">
        <v>6</v>
      </c>
      <c r="H3372" t="s">
        <v>6</v>
      </c>
      <c r="I3372" t="s">
        <v>6</v>
      </c>
      <c r="J3372" t="s">
        <v>6</v>
      </c>
      <c r="K3372" t="s">
        <v>6</v>
      </c>
      <c r="L3372" t="s">
        <v>6</v>
      </c>
      <c r="M3372" t="s">
        <v>6</v>
      </c>
      <c r="N3372" t="s">
        <v>6</v>
      </c>
      <c r="O3372" t="s">
        <v>6</v>
      </c>
      <c r="P3372">
        <v>2.0930620515377401E-2</v>
      </c>
      <c r="Q3372" t="s">
        <v>6</v>
      </c>
      <c r="R3372" t="s">
        <v>6</v>
      </c>
      <c r="S3372" t="s">
        <v>6</v>
      </c>
      <c r="T3372" t="s">
        <v>876</v>
      </c>
      <c r="U3372" t="s">
        <v>6</v>
      </c>
      <c r="V3372" t="s">
        <v>6</v>
      </c>
      <c r="W3372" t="s">
        <v>6</v>
      </c>
      <c r="X3372" t="s">
        <v>6</v>
      </c>
      <c r="Y3372" t="s">
        <v>6</v>
      </c>
      <c r="Z3372" t="s">
        <v>6</v>
      </c>
      <c r="AA3372" t="s">
        <v>6</v>
      </c>
      <c r="AB3372" t="s">
        <v>716</v>
      </c>
      <c r="AC3372" t="s">
        <v>709</v>
      </c>
    </row>
    <row r="3373" spans="1:29" x14ac:dyDescent="0.25">
      <c r="A3373" t="s">
        <v>389</v>
      </c>
      <c r="B3373">
        <v>328</v>
      </c>
      <c r="C3373" t="s">
        <v>144</v>
      </c>
      <c r="D3373">
        <v>1969</v>
      </c>
      <c r="E3373" t="s">
        <v>4367</v>
      </c>
      <c r="F3373" t="s">
        <v>6</v>
      </c>
      <c r="G3373" t="s">
        <v>6</v>
      </c>
      <c r="H3373" t="s">
        <v>6</v>
      </c>
      <c r="I3373" t="s">
        <v>6</v>
      </c>
      <c r="J3373" t="s">
        <v>6</v>
      </c>
      <c r="K3373" t="s">
        <v>6</v>
      </c>
      <c r="L3373" t="s">
        <v>6</v>
      </c>
      <c r="M3373" t="s">
        <v>6</v>
      </c>
      <c r="N3373" t="s">
        <v>6</v>
      </c>
      <c r="O3373" t="s">
        <v>6</v>
      </c>
      <c r="P3373">
        <v>2.6506978735154001E-2</v>
      </c>
      <c r="Q3373" t="s">
        <v>6</v>
      </c>
      <c r="R3373" t="s">
        <v>6</v>
      </c>
      <c r="S3373" t="s">
        <v>6</v>
      </c>
      <c r="T3373" t="s">
        <v>876</v>
      </c>
      <c r="U3373" t="s">
        <v>6</v>
      </c>
      <c r="V3373" t="s">
        <v>6</v>
      </c>
      <c r="W3373" t="s">
        <v>6</v>
      </c>
      <c r="X3373" t="s">
        <v>6</v>
      </c>
      <c r="Y3373" t="s">
        <v>6</v>
      </c>
      <c r="Z3373" t="s">
        <v>6</v>
      </c>
      <c r="AA3373" t="s">
        <v>6</v>
      </c>
      <c r="AB3373" t="s">
        <v>716</v>
      </c>
      <c r="AC3373" t="s">
        <v>709</v>
      </c>
    </row>
    <row r="3374" spans="1:29" x14ac:dyDescent="0.25">
      <c r="A3374" t="s">
        <v>389</v>
      </c>
      <c r="B3374">
        <v>328</v>
      </c>
      <c r="C3374" t="s">
        <v>144</v>
      </c>
      <c r="D3374">
        <v>1970</v>
      </c>
      <c r="E3374" t="s">
        <v>4368</v>
      </c>
      <c r="F3374" t="s">
        <v>6</v>
      </c>
      <c r="G3374" t="s">
        <v>6</v>
      </c>
      <c r="H3374" t="s">
        <v>6</v>
      </c>
      <c r="I3374">
        <v>95.59583089166901</v>
      </c>
      <c r="J3374" t="s">
        <v>6</v>
      </c>
      <c r="K3374" t="s">
        <v>6</v>
      </c>
      <c r="L3374" t="s">
        <v>6</v>
      </c>
      <c r="M3374" t="s">
        <v>6</v>
      </c>
      <c r="N3374" t="s">
        <v>6</v>
      </c>
      <c r="O3374">
        <v>124.0735216822998</v>
      </c>
      <c r="P3374">
        <v>3.2776533984528199E-2</v>
      </c>
      <c r="Q3374" t="s">
        <v>6</v>
      </c>
      <c r="R3374" t="s">
        <v>6</v>
      </c>
      <c r="S3374" t="s">
        <v>6</v>
      </c>
      <c r="T3374" t="s">
        <v>876</v>
      </c>
      <c r="U3374" t="s">
        <v>6</v>
      </c>
      <c r="V3374" t="s">
        <v>6</v>
      </c>
      <c r="W3374" t="s">
        <v>6</v>
      </c>
      <c r="X3374" t="s">
        <v>6</v>
      </c>
      <c r="Y3374" t="s">
        <v>6</v>
      </c>
      <c r="Z3374" t="s">
        <v>6</v>
      </c>
      <c r="AA3374" t="s">
        <v>6</v>
      </c>
      <c r="AB3374" t="s">
        <v>716</v>
      </c>
      <c r="AC3374" t="s">
        <v>709</v>
      </c>
    </row>
    <row r="3375" spans="1:29" x14ac:dyDescent="0.25">
      <c r="A3375" t="s">
        <v>389</v>
      </c>
      <c r="B3375">
        <v>328</v>
      </c>
      <c r="C3375" t="s">
        <v>144</v>
      </c>
      <c r="D3375">
        <v>1971</v>
      </c>
      <c r="E3375" t="s">
        <v>4369</v>
      </c>
      <c r="F3375" t="s">
        <v>6</v>
      </c>
      <c r="G3375" t="s">
        <v>6</v>
      </c>
      <c r="H3375" t="s">
        <v>6</v>
      </c>
      <c r="I3375">
        <v>92.485656999747022</v>
      </c>
      <c r="J3375" t="s">
        <v>6</v>
      </c>
      <c r="K3375" t="s">
        <v>6</v>
      </c>
      <c r="L3375" t="s">
        <v>6</v>
      </c>
      <c r="M3375" t="s">
        <v>6</v>
      </c>
      <c r="N3375" t="s">
        <v>6</v>
      </c>
      <c r="O3375">
        <v>68.286642358479241</v>
      </c>
      <c r="P3375">
        <v>4.16745701445419E-2</v>
      </c>
      <c r="Q3375" t="s">
        <v>6</v>
      </c>
      <c r="R3375" t="s">
        <v>6</v>
      </c>
      <c r="S3375" t="s">
        <v>6</v>
      </c>
      <c r="T3375" t="s">
        <v>876</v>
      </c>
      <c r="U3375" t="s">
        <v>6</v>
      </c>
      <c r="V3375" t="s">
        <v>6</v>
      </c>
      <c r="W3375" t="s">
        <v>6</v>
      </c>
      <c r="X3375" t="s">
        <v>6</v>
      </c>
      <c r="Y3375" t="s">
        <v>6</v>
      </c>
      <c r="Z3375" t="s">
        <v>6</v>
      </c>
      <c r="AA3375" t="s">
        <v>6</v>
      </c>
      <c r="AB3375" t="s">
        <v>716</v>
      </c>
      <c r="AC3375" t="s">
        <v>709</v>
      </c>
    </row>
    <row r="3376" spans="1:29" x14ac:dyDescent="0.25">
      <c r="A3376" t="s">
        <v>389</v>
      </c>
      <c r="B3376">
        <v>328</v>
      </c>
      <c r="C3376" t="s">
        <v>144</v>
      </c>
      <c r="D3376">
        <v>1972</v>
      </c>
      <c r="E3376" t="s">
        <v>4370</v>
      </c>
      <c r="F3376" t="s">
        <v>6</v>
      </c>
      <c r="G3376" t="s">
        <v>6</v>
      </c>
      <c r="H3376" t="s">
        <v>6</v>
      </c>
      <c r="I3376">
        <v>87.308519439743534</v>
      </c>
      <c r="J3376" t="s">
        <v>6</v>
      </c>
      <c r="K3376" t="s">
        <v>6</v>
      </c>
      <c r="L3376" t="s">
        <v>6</v>
      </c>
      <c r="M3376" t="s">
        <v>6</v>
      </c>
      <c r="N3376" t="s">
        <v>6</v>
      </c>
      <c r="O3376">
        <v>58.965880190516309</v>
      </c>
      <c r="P3376">
        <v>5.3057823334148699E-2</v>
      </c>
      <c r="Q3376" t="s">
        <v>6</v>
      </c>
      <c r="R3376" t="s">
        <v>6</v>
      </c>
      <c r="S3376" t="s">
        <v>6</v>
      </c>
      <c r="T3376" t="s">
        <v>876</v>
      </c>
      <c r="U3376" t="s">
        <v>6</v>
      </c>
      <c r="V3376" t="s">
        <v>6</v>
      </c>
      <c r="W3376" t="s">
        <v>6</v>
      </c>
      <c r="X3376" t="s">
        <v>6</v>
      </c>
      <c r="Y3376" t="s">
        <v>6</v>
      </c>
      <c r="Z3376" t="s">
        <v>6</v>
      </c>
      <c r="AA3376" t="s">
        <v>6</v>
      </c>
      <c r="AB3376" t="s">
        <v>716</v>
      </c>
      <c r="AC3376" t="s">
        <v>709</v>
      </c>
    </row>
    <row r="3377" spans="1:29" x14ac:dyDescent="0.25">
      <c r="A3377" t="s">
        <v>389</v>
      </c>
      <c r="B3377">
        <v>328</v>
      </c>
      <c r="C3377" t="s">
        <v>144</v>
      </c>
      <c r="D3377">
        <v>1973</v>
      </c>
      <c r="E3377" t="s">
        <v>4371</v>
      </c>
      <c r="F3377" t="s">
        <v>6</v>
      </c>
      <c r="G3377" t="s">
        <v>6</v>
      </c>
      <c r="H3377" t="s">
        <v>6</v>
      </c>
      <c r="I3377">
        <v>74.506449909934474</v>
      </c>
      <c r="J3377" t="s">
        <v>6</v>
      </c>
      <c r="K3377" t="s">
        <v>6</v>
      </c>
      <c r="L3377" t="s">
        <v>6</v>
      </c>
      <c r="M3377" t="s">
        <v>6</v>
      </c>
      <c r="N3377" t="s">
        <v>6</v>
      </c>
      <c r="O3377">
        <v>45.995361821193598</v>
      </c>
      <c r="P3377">
        <v>6.8069274621602505E-2</v>
      </c>
      <c r="Q3377" t="s">
        <v>6</v>
      </c>
      <c r="R3377" t="s">
        <v>6</v>
      </c>
      <c r="S3377" t="s">
        <v>6</v>
      </c>
      <c r="T3377" t="s">
        <v>876</v>
      </c>
      <c r="U3377" t="s">
        <v>6</v>
      </c>
      <c r="V3377" t="s">
        <v>6</v>
      </c>
      <c r="W3377" t="s">
        <v>6</v>
      </c>
      <c r="X3377" t="s">
        <v>6</v>
      </c>
      <c r="Y3377" t="s">
        <v>6</v>
      </c>
      <c r="Z3377" t="s">
        <v>6</v>
      </c>
      <c r="AA3377" t="s">
        <v>6</v>
      </c>
      <c r="AB3377" t="s">
        <v>716</v>
      </c>
      <c r="AC3377" t="s">
        <v>709</v>
      </c>
    </row>
    <row r="3378" spans="1:29" x14ac:dyDescent="0.25">
      <c r="A3378" t="s">
        <v>389</v>
      </c>
      <c r="B3378">
        <v>328</v>
      </c>
      <c r="C3378" t="s">
        <v>144</v>
      </c>
      <c r="D3378">
        <v>1974</v>
      </c>
      <c r="E3378" t="s">
        <v>4372</v>
      </c>
      <c r="F3378" t="s">
        <v>6</v>
      </c>
      <c r="G3378" t="s">
        <v>6</v>
      </c>
      <c r="H3378" t="s">
        <v>6</v>
      </c>
      <c r="I3378">
        <v>53.358376855368306</v>
      </c>
      <c r="J3378" t="s">
        <v>6</v>
      </c>
      <c r="K3378" t="s">
        <v>6</v>
      </c>
      <c r="L3378" t="s">
        <v>6</v>
      </c>
      <c r="M3378" t="s">
        <v>6</v>
      </c>
      <c r="N3378" t="s">
        <v>6</v>
      </c>
      <c r="O3378">
        <v>42.116099445565659</v>
      </c>
      <c r="P3378">
        <v>8.6087701139242107E-2</v>
      </c>
      <c r="Q3378" t="s">
        <v>6</v>
      </c>
      <c r="R3378" t="s">
        <v>6</v>
      </c>
      <c r="S3378" t="s">
        <v>6</v>
      </c>
      <c r="T3378" t="s">
        <v>876</v>
      </c>
      <c r="U3378" t="s">
        <v>6</v>
      </c>
      <c r="V3378" t="s">
        <v>6</v>
      </c>
      <c r="W3378" t="s">
        <v>6</v>
      </c>
      <c r="X3378" t="s">
        <v>6</v>
      </c>
      <c r="Y3378" t="s">
        <v>6</v>
      </c>
      <c r="Z3378" t="s">
        <v>6</v>
      </c>
      <c r="AA3378" t="s">
        <v>6</v>
      </c>
      <c r="AB3378" t="s">
        <v>716</v>
      </c>
      <c r="AC3378" t="s">
        <v>709</v>
      </c>
    </row>
    <row r="3379" spans="1:29" x14ac:dyDescent="0.25">
      <c r="A3379" t="s">
        <v>389</v>
      </c>
      <c r="B3379">
        <v>328</v>
      </c>
      <c r="C3379" t="s">
        <v>144</v>
      </c>
      <c r="D3379">
        <v>1975</v>
      </c>
      <c r="E3379" t="s">
        <v>4373</v>
      </c>
      <c r="F3379" t="s">
        <v>6</v>
      </c>
      <c r="G3379" t="s">
        <v>6</v>
      </c>
      <c r="H3379" t="s">
        <v>6</v>
      </c>
      <c r="I3379">
        <v>41.953602664678726</v>
      </c>
      <c r="J3379" t="s">
        <v>6</v>
      </c>
      <c r="K3379" t="s">
        <v>6</v>
      </c>
      <c r="L3379" t="s">
        <v>6</v>
      </c>
      <c r="M3379" t="s">
        <v>6</v>
      </c>
      <c r="N3379" t="s">
        <v>6</v>
      </c>
      <c r="O3379">
        <v>37.531115977540757</v>
      </c>
      <c r="P3379">
        <v>0.104930201946787</v>
      </c>
      <c r="Q3379" t="s">
        <v>6</v>
      </c>
      <c r="R3379" t="s">
        <v>6</v>
      </c>
      <c r="S3379" t="s">
        <v>6</v>
      </c>
      <c r="T3379" t="s">
        <v>876</v>
      </c>
      <c r="U3379" t="s">
        <v>6</v>
      </c>
      <c r="V3379" t="s">
        <v>6</v>
      </c>
      <c r="W3379" t="s">
        <v>6</v>
      </c>
      <c r="X3379" t="s">
        <v>6</v>
      </c>
      <c r="Y3379" t="s">
        <v>6</v>
      </c>
      <c r="Z3379" t="s">
        <v>6</v>
      </c>
      <c r="AA3379" t="s">
        <v>6</v>
      </c>
      <c r="AB3379" t="s">
        <v>716</v>
      </c>
      <c r="AC3379" t="s">
        <v>709</v>
      </c>
    </row>
    <row r="3380" spans="1:29" x14ac:dyDescent="0.25">
      <c r="A3380" t="s">
        <v>389</v>
      </c>
      <c r="B3380">
        <v>328</v>
      </c>
      <c r="C3380" t="s">
        <v>144</v>
      </c>
      <c r="D3380">
        <v>1976</v>
      </c>
      <c r="E3380" t="s">
        <v>4374</v>
      </c>
      <c r="F3380" t="s">
        <v>6</v>
      </c>
      <c r="G3380" t="s">
        <v>6</v>
      </c>
      <c r="H3380" t="s">
        <v>6</v>
      </c>
      <c r="I3380">
        <v>30.440702429517657</v>
      </c>
      <c r="J3380" t="s">
        <v>6</v>
      </c>
      <c r="K3380" t="s">
        <v>6</v>
      </c>
      <c r="L3380" t="s">
        <v>6</v>
      </c>
      <c r="M3380" t="s">
        <v>6</v>
      </c>
      <c r="N3380" t="s">
        <v>6</v>
      </c>
      <c r="O3380">
        <v>33.913145752962677</v>
      </c>
      <c r="P3380">
        <v>0.135515926728415</v>
      </c>
      <c r="Q3380" t="s">
        <v>6</v>
      </c>
      <c r="R3380" t="s">
        <v>6</v>
      </c>
      <c r="S3380" t="s">
        <v>6</v>
      </c>
      <c r="T3380" t="s">
        <v>876</v>
      </c>
      <c r="U3380" t="s">
        <v>6</v>
      </c>
      <c r="V3380" t="s">
        <v>6</v>
      </c>
      <c r="W3380" t="s">
        <v>6</v>
      </c>
      <c r="X3380" t="s">
        <v>6</v>
      </c>
      <c r="Y3380" t="s">
        <v>6</v>
      </c>
      <c r="Z3380" t="s">
        <v>6</v>
      </c>
      <c r="AA3380" t="s">
        <v>6</v>
      </c>
      <c r="AB3380" t="s">
        <v>716</v>
      </c>
      <c r="AC3380" t="s">
        <v>709</v>
      </c>
    </row>
    <row r="3381" spans="1:29" x14ac:dyDescent="0.25">
      <c r="A3381" t="s">
        <v>389</v>
      </c>
      <c r="B3381">
        <v>328</v>
      </c>
      <c r="C3381" t="s">
        <v>144</v>
      </c>
      <c r="D3381">
        <v>1977</v>
      </c>
      <c r="E3381" t="s">
        <v>4375</v>
      </c>
      <c r="F3381" t="s">
        <v>6</v>
      </c>
      <c r="G3381" t="s">
        <v>6</v>
      </c>
      <c r="H3381" t="s">
        <v>6</v>
      </c>
      <c r="I3381">
        <v>29.951424952252815</v>
      </c>
      <c r="J3381" t="s">
        <v>6</v>
      </c>
      <c r="K3381" t="s">
        <v>6</v>
      </c>
      <c r="L3381" t="s">
        <v>6</v>
      </c>
      <c r="M3381" t="s">
        <v>6</v>
      </c>
      <c r="N3381" t="s">
        <v>6</v>
      </c>
      <c r="O3381">
        <v>31.442777476256651</v>
      </c>
      <c r="P3381">
        <v>0.16968474815812501</v>
      </c>
      <c r="Q3381" t="s">
        <v>6</v>
      </c>
      <c r="R3381" t="s">
        <v>6</v>
      </c>
      <c r="S3381" t="s">
        <v>6</v>
      </c>
      <c r="T3381" t="s">
        <v>876</v>
      </c>
      <c r="U3381" t="s">
        <v>6</v>
      </c>
      <c r="V3381" t="s">
        <v>6</v>
      </c>
      <c r="W3381" t="s">
        <v>6</v>
      </c>
      <c r="X3381" t="s">
        <v>6</v>
      </c>
      <c r="Y3381" t="s">
        <v>6</v>
      </c>
      <c r="Z3381" t="s">
        <v>6</v>
      </c>
      <c r="AA3381" t="s">
        <v>6</v>
      </c>
      <c r="AB3381" t="s">
        <v>716</v>
      </c>
      <c r="AC3381" t="s">
        <v>709</v>
      </c>
    </row>
    <row r="3382" spans="1:29" x14ac:dyDescent="0.25">
      <c r="A3382" t="s">
        <v>389</v>
      </c>
      <c r="B3382">
        <v>328</v>
      </c>
      <c r="C3382" t="s">
        <v>144</v>
      </c>
      <c r="D3382">
        <v>1978</v>
      </c>
      <c r="E3382" t="s">
        <v>4376</v>
      </c>
      <c r="F3382" t="s">
        <v>6</v>
      </c>
      <c r="G3382" t="s">
        <v>6</v>
      </c>
      <c r="H3382" t="s">
        <v>6</v>
      </c>
      <c r="I3382">
        <v>27.578263839696199</v>
      </c>
      <c r="J3382" t="s">
        <v>6</v>
      </c>
      <c r="K3382" t="s">
        <v>6</v>
      </c>
      <c r="L3382" t="s">
        <v>6</v>
      </c>
      <c r="M3382" t="s">
        <v>6</v>
      </c>
      <c r="N3382" t="s">
        <v>6</v>
      </c>
      <c r="O3382">
        <v>32.120818762398102</v>
      </c>
      <c r="P3382">
        <v>0.21769680770688199</v>
      </c>
      <c r="Q3382" t="s">
        <v>6</v>
      </c>
      <c r="R3382" t="s">
        <v>6</v>
      </c>
      <c r="S3382" t="s">
        <v>6</v>
      </c>
      <c r="T3382" t="s">
        <v>876</v>
      </c>
      <c r="U3382" t="s">
        <v>6</v>
      </c>
      <c r="V3382" t="s">
        <v>6</v>
      </c>
      <c r="W3382" t="s">
        <v>6</v>
      </c>
      <c r="X3382" t="s">
        <v>6</v>
      </c>
      <c r="Y3382" t="s">
        <v>6</v>
      </c>
      <c r="Z3382" t="s">
        <v>6</v>
      </c>
      <c r="AA3382" t="s">
        <v>6</v>
      </c>
      <c r="AB3382" t="s">
        <v>716</v>
      </c>
      <c r="AC3382" t="s">
        <v>709</v>
      </c>
    </row>
    <row r="3383" spans="1:29" x14ac:dyDescent="0.25">
      <c r="A3383" t="s">
        <v>389</v>
      </c>
      <c r="B3383">
        <v>328</v>
      </c>
      <c r="C3383" t="s">
        <v>144</v>
      </c>
      <c r="D3383">
        <v>1979</v>
      </c>
      <c r="E3383" t="s">
        <v>4377</v>
      </c>
      <c r="F3383" t="s">
        <v>6</v>
      </c>
      <c r="G3383" t="s">
        <v>6</v>
      </c>
      <c r="H3383" t="s">
        <v>6</v>
      </c>
      <c r="I3383">
        <v>25.133590390267312</v>
      </c>
      <c r="J3383" t="s">
        <v>6</v>
      </c>
      <c r="K3383" t="s">
        <v>6</v>
      </c>
      <c r="L3383" t="s">
        <v>6</v>
      </c>
      <c r="M3383" t="s">
        <v>6</v>
      </c>
      <c r="N3383" t="s">
        <v>6</v>
      </c>
      <c r="O3383">
        <v>24.587101402318858</v>
      </c>
      <c r="P3383">
        <v>0.25598014052506302</v>
      </c>
      <c r="Q3383" t="s">
        <v>6</v>
      </c>
      <c r="R3383" t="s">
        <v>6</v>
      </c>
      <c r="S3383" t="s">
        <v>6</v>
      </c>
      <c r="T3383" t="s">
        <v>876</v>
      </c>
      <c r="U3383" t="s">
        <v>6</v>
      </c>
      <c r="V3383" t="s">
        <v>6</v>
      </c>
      <c r="W3383" t="s">
        <v>6</v>
      </c>
      <c r="X3383" t="s">
        <v>6</v>
      </c>
      <c r="Y3383" t="s">
        <v>6</v>
      </c>
      <c r="Z3383" t="s">
        <v>6</v>
      </c>
      <c r="AA3383" t="s">
        <v>6</v>
      </c>
      <c r="AB3383" t="s">
        <v>716</v>
      </c>
      <c r="AC3383" t="s">
        <v>709</v>
      </c>
    </row>
    <row r="3384" spans="1:29" x14ac:dyDescent="0.25">
      <c r="A3384" t="s">
        <v>389</v>
      </c>
      <c r="B3384">
        <v>328</v>
      </c>
      <c r="C3384" t="s">
        <v>144</v>
      </c>
      <c r="D3384">
        <v>1980</v>
      </c>
      <c r="E3384" t="s">
        <v>4378</v>
      </c>
      <c r="F3384" t="s">
        <v>6</v>
      </c>
      <c r="G3384" t="s">
        <v>6</v>
      </c>
      <c r="H3384" t="s">
        <v>6</v>
      </c>
      <c r="I3384">
        <v>24.157800451772509</v>
      </c>
      <c r="J3384" t="s">
        <v>6</v>
      </c>
      <c r="K3384" t="s">
        <v>6</v>
      </c>
      <c r="L3384" t="s">
        <v>6</v>
      </c>
      <c r="M3384" t="s">
        <v>6</v>
      </c>
      <c r="N3384" t="s">
        <v>6</v>
      </c>
      <c r="O3384">
        <v>22.590863049377141</v>
      </c>
      <c r="P3384">
        <v>0.29943123399999999</v>
      </c>
      <c r="Q3384" t="s">
        <v>6</v>
      </c>
      <c r="R3384" t="s">
        <v>6</v>
      </c>
      <c r="S3384" t="s">
        <v>6</v>
      </c>
      <c r="T3384" t="s">
        <v>876</v>
      </c>
      <c r="U3384" t="s">
        <v>6</v>
      </c>
      <c r="V3384" t="s">
        <v>6</v>
      </c>
      <c r="W3384" t="s">
        <v>6</v>
      </c>
      <c r="X3384" t="s">
        <v>6</v>
      </c>
      <c r="Y3384" t="s">
        <v>6</v>
      </c>
      <c r="Z3384" t="s">
        <v>6</v>
      </c>
      <c r="AA3384" t="s">
        <v>6</v>
      </c>
      <c r="AB3384" t="s">
        <v>716</v>
      </c>
      <c r="AC3384" t="s">
        <v>709</v>
      </c>
    </row>
    <row r="3385" spans="1:29" x14ac:dyDescent="0.25">
      <c r="A3385" t="s">
        <v>389</v>
      </c>
      <c r="B3385">
        <v>328</v>
      </c>
      <c r="C3385" t="s">
        <v>144</v>
      </c>
      <c r="D3385">
        <v>1981</v>
      </c>
      <c r="E3385" t="s">
        <v>4379</v>
      </c>
      <c r="F3385" t="s">
        <v>6</v>
      </c>
      <c r="G3385" t="s">
        <v>6</v>
      </c>
      <c r="H3385" t="s">
        <v>6</v>
      </c>
      <c r="I3385">
        <v>24.052378295393346</v>
      </c>
      <c r="J3385" t="s">
        <v>6</v>
      </c>
      <c r="K3385" t="s">
        <v>6</v>
      </c>
      <c r="L3385" t="s">
        <v>6</v>
      </c>
      <c r="M3385" t="s">
        <v>6</v>
      </c>
      <c r="N3385" t="s">
        <v>6</v>
      </c>
      <c r="O3385">
        <v>27.433885334230304</v>
      </c>
      <c r="P3385">
        <v>0.31226018100000003</v>
      </c>
      <c r="Q3385" t="s">
        <v>6</v>
      </c>
      <c r="R3385" t="s">
        <v>6</v>
      </c>
      <c r="S3385" t="s">
        <v>6</v>
      </c>
      <c r="T3385" t="s">
        <v>876</v>
      </c>
      <c r="U3385" t="s">
        <v>6</v>
      </c>
      <c r="V3385" t="s">
        <v>6</v>
      </c>
      <c r="W3385" t="s">
        <v>6</v>
      </c>
      <c r="X3385" t="s">
        <v>6</v>
      </c>
      <c r="Y3385" t="s">
        <v>6</v>
      </c>
      <c r="Z3385" t="s">
        <v>6</v>
      </c>
      <c r="AA3385" t="s">
        <v>6</v>
      </c>
      <c r="AB3385" t="s">
        <v>716</v>
      </c>
      <c r="AC3385" t="s">
        <v>709</v>
      </c>
    </row>
    <row r="3386" spans="1:29" x14ac:dyDescent="0.25">
      <c r="A3386" t="s">
        <v>389</v>
      </c>
      <c r="B3386">
        <v>328</v>
      </c>
      <c r="C3386" t="s">
        <v>144</v>
      </c>
      <c r="D3386">
        <v>1982</v>
      </c>
      <c r="E3386" t="s">
        <v>4380</v>
      </c>
      <c r="F3386" t="s">
        <v>6</v>
      </c>
      <c r="G3386" t="s">
        <v>6</v>
      </c>
      <c r="H3386" t="s">
        <v>6</v>
      </c>
      <c r="I3386">
        <v>23.265887858225643</v>
      </c>
      <c r="J3386" t="s">
        <v>6</v>
      </c>
      <c r="K3386" t="s">
        <v>6</v>
      </c>
      <c r="L3386" t="s">
        <v>6</v>
      </c>
      <c r="M3386" t="s">
        <v>6</v>
      </c>
      <c r="N3386" t="s">
        <v>6</v>
      </c>
      <c r="O3386">
        <v>38.971779445914422</v>
      </c>
      <c r="P3386">
        <v>0.33867609300000001</v>
      </c>
      <c r="Q3386" t="s">
        <v>6</v>
      </c>
      <c r="R3386" t="s">
        <v>6</v>
      </c>
      <c r="S3386" t="s">
        <v>6</v>
      </c>
      <c r="T3386" t="s">
        <v>876</v>
      </c>
      <c r="U3386" t="s">
        <v>6</v>
      </c>
      <c r="V3386" t="s">
        <v>6</v>
      </c>
      <c r="W3386" t="s">
        <v>6</v>
      </c>
      <c r="X3386" t="s">
        <v>6</v>
      </c>
      <c r="Y3386" t="s">
        <v>6</v>
      </c>
      <c r="Z3386" t="s">
        <v>6</v>
      </c>
      <c r="AA3386" t="s">
        <v>6</v>
      </c>
      <c r="AB3386" t="s">
        <v>716</v>
      </c>
      <c r="AC3386" t="s">
        <v>709</v>
      </c>
    </row>
    <row r="3387" spans="1:29" x14ac:dyDescent="0.25">
      <c r="A3387" t="s">
        <v>389</v>
      </c>
      <c r="B3387">
        <v>328</v>
      </c>
      <c r="C3387" t="s">
        <v>144</v>
      </c>
      <c r="D3387">
        <v>1983</v>
      </c>
      <c r="E3387" t="s">
        <v>4381</v>
      </c>
      <c r="F3387" t="s">
        <v>6</v>
      </c>
      <c r="G3387" t="s">
        <v>6</v>
      </c>
      <c r="H3387" t="s">
        <v>6</v>
      </c>
      <c r="I3387">
        <v>21.403065034573299</v>
      </c>
      <c r="J3387" t="s">
        <v>6</v>
      </c>
      <c r="K3387" t="s">
        <v>6</v>
      </c>
      <c r="L3387" t="s">
        <v>6</v>
      </c>
      <c r="M3387" t="s">
        <v>6</v>
      </c>
      <c r="N3387" t="s">
        <v>6</v>
      </c>
      <c r="O3387">
        <v>48.52106062639109</v>
      </c>
      <c r="P3387">
        <v>0.35586959099999999</v>
      </c>
      <c r="Q3387" t="s">
        <v>6</v>
      </c>
      <c r="R3387" t="s">
        <v>6</v>
      </c>
      <c r="S3387" t="s">
        <v>6</v>
      </c>
      <c r="T3387" t="s">
        <v>876</v>
      </c>
      <c r="U3387" t="s">
        <v>6</v>
      </c>
      <c r="V3387" t="s">
        <v>6</v>
      </c>
      <c r="W3387" t="s">
        <v>6</v>
      </c>
      <c r="X3387" t="s">
        <v>6</v>
      </c>
      <c r="Y3387" t="s">
        <v>6</v>
      </c>
      <c r="Z3387" t="s">
        <v>6</v>
      </c>
      <c r="AA3387" t="s">
        <v>6</v>
      </c>
      <c r="AB3387" t="s">
        <v>716</v>
      </c>
      <c r="AC3387" t="s">
        <v>709</v>
      </c>
    </row>
    <row r="3388" spans="1:29" x14ac:dyDescent="0.25">
      <c r="A3388" t="s">
        <v>389</v>
      </c>
      <c r="B3388">
        <v>328</v>
      </c>
      <c r="C3388" t="s">
        <v>144</v>
      </c>
      <c r="D3388">
        <v>1984</v>
      </c>
      <c r="E3388" t="s">
        <v>4382</v>
      </c>
      <c r="F3388" t="s">
        <v>6</v>
      </c>
      <c r="G3388" t="s">
        <v>6</v>
      </c>
      <c r="H3388" t="s">
        <v>6</v>
      </c>
      <c r="I3388">
        <v>20.681277705395075</v>
      </c>
      <c r="J3388" t="s">
        <v>6</v>
      </c>
      <c r="K3388" t="s">
        <v>6</v>
      </c>
      <c r="L3388" t="s">
        <v>6</v>
      </c>
      <c r="M3388" t="s">
        <v>6</v>
      </c>
      <c r="N3388" t="s">
        <v>6</v>
      </c>
      <c r="O3388">
        <v>46.644329529455135</v>
      </c>
      <c r="P3388">
        <v>0.39293993900000002</v>
      </c>
      <c r="Q3388" t="s">
        <v>6</v>
      </c>
      <c r="R3388" t="s">
        <v>6</v>
      </c>
      <c r="S3388" t="s">
        <v>6</v>
      </c>
      <c r="T3388" t="s">
        <v>876</v>
      </c>
      <c r="U3388" t="s">
        <v>6</v>
      </c>
      <c r="V3388" t="s">
        <v>6</v>
      </c>
      <c r="W3388" t="s">
        <v>6</v>
      </c>
      <c r="X3388" t="s">
        <v>6</v>
      </c>
      <c r="Y3388" t="s">
        <v>6</v>
      </c>
      <c r="Z3388" t="s">
        <v>6</v>
      </c>
      <c r="AA3388" t="s">
        <v>6</v>
      </c>
      <c r="AB3388" t="s">
        <v>716</v>
      </c>
      <c r="AC3388" t="s">
        <v>709</v>
      </c>
    </row>
    <row r="3389" spans="1:29" x14ac:dyDescent="0.25">
      <c r="A3389" t="s">
        <v>389</v>
      </c>
      <c r="B3389">
        <v>328</v>
      </c>
      <c r="C3389" t="s">
        <v>144</v>
      </c>
      <c r="D3389">
        <v>1985</v>
      </c>
      <c r="E3389" t="s">
        <v>4383</v>
      </c>
      <c r="F3389" t="s">
        <v>6</v>
      </c>
      <c r="G3389" t="s">
        <v>6</v>
      </c>
      <c r="H3389" t="s">
        <v>6</v>
      </c>
      <c r="I3389">
        <v>24.216832184898223</v>
      </c>
      <c r="J3389" t="s">
        <v>6</v>
      </c>
      <c r="K3389" t="s">
        <v>6</v>
      </c>
      <c r="L3389" t="s">
        <v>6</v>
      </c>
      <c r="M3389" t="s">
        <v>6</v>
      </c>
      <c r="N3389" t="s">
        <v>6</v>
      </c>
      <c r="O3389">
        <v>45.030699300787163</v>
      </c>
      <c r="P3389">
        <v>0.45286682900000003</v>
      </c>
      <c r="Q3389" t="s">
        <v>6</v>
      </c>
      <c r="R3389" t="s">
        <v>6</v>
      </c>
      <c r="S3389" t="s">
        <v>6</v>
      </c>
      <c r="T3389" t="s">
        <v>876</v>
      </c>
      <c r="U3389" t="s">
        <v>6</v>
      </c>
      <c r="V3389" t="s">
        <v>6</v>
      </c>
      <c r="W3389" t="s">
        <v>6</v>
      </c>
      <c r="X3389" t="s">
        <v>6</v>
      </c>
      <c r="Y3389" t="s">
        <v>6</v>
      </c>
      <c r="Z3389" t="s">
        <v>6</v>
      </c>
      <c r="AA3389" t="s">
        <v>6</v>
      </c>
      <c r="AB3389" t="s">
        <v>716</v>
      </c>
      <c r="AC3389" t="s">
        <v>709</v>
      </c>
    </row>
    <row r="3390" spans="1:29" x14ac:dyDescent="0.25">
      <c r="A3390" t="s">
        <v>389</v>
      </c>
      <c r="B3390">
        <v>328</v>
      </c>
      <c r="C3390" t="s">
        <v>144</v>
      </c>
      <c r="D3390">
        <v>1986</v>
      </c>
      <c r="E3390" t="s">
        <v>4384</v>
      </c>
      <c r="F3390" t="s">
        <v>6</v>
      </c>
      <c r="G3390" t="s">
        <v>6</v>
      </c>
      <c r="H3390" t="s">
        <v>6</v>
      </c>
      <c r="I3390">
        <v>30.022406427891173</v>
      </c>
      <c r="J3390" t="s">
        <v>6</v>
      </c>
      <c r="K3390" t="s">
        <v>6</v>
      </c>
      <c r="L3390" t="s">
        <v>6</v>
      </c>
      <c r="M3390" t="s">
        <v>6</v>
      </c>
      <c r="N3390" t="s">
        <v>6</v>
      </c>
      <c r="O3390">
        <v>43.800973477332981</v>
      </c>
      <c r="P3390">
        <v>0.50649171100000001</v>
      </c>
      <c r="Q3390" t="s">
        <v>6</v>
      </c>
      <c r="R3390" t="s">
        <v>6</v>
      </c>
      <c r="S3390" t="s">
        <v>6</v>
      </c>
      <c r="T3390" t="s">
        <v>876</v>
      </c>
      <c r="U3390" t="s">
        <v>6</v>
      </c>
      <c r="V3390" t="s">
        <v>6</v>
      </c>
      <c r="W3390" t="s">
        <v>6</v>
      </c>
      <c r="X3390" t="s">
        <v>6</v>
      </c>
      <c r="Y3390" t="s">
        <v>6</v>
      </c>
      <c r="Z3390" t="s">
        <v>6</v>
      </c>
      <c r="AA3390" t="s">
        <v>6</v>
      </c>
      <c r="AB3390" t="s">
        <v>716</v>
      </c>
      <c r="AC3390" t="s">
        <v>709</v>
      </c>
    </row>
    <row r="3391" spans="1:29" x14ac:dyDescent="0.25">
      <c r="A3391" t="s">
        <v>389</v>
      </c>
      <c r="B3391">
        <v>328</v>
      </c>
      <c r="C3391" t="s">
        <v>144</v>
      </c>
      <c r="D3391">
        <v>1987</v>
      </c>
      <c r="E3391" t="s">
        <v>4385</v>
      </c>
      <c r="F3391" t="s">
        <v>6</v>
      </c>
      <c r="G3391" t="s">
        <v>6</v>
      </c>
      <c r="H3391" t="s">
        <v>6</v>
      </c>
      <c r="I3391">
        <v>32.511731200498268</v>
      </c>
      <c r="J3391" t="s">
        <v>6</v>
      </c>
      <c r="K3391" t="s">
        <v>6</v>
      </c>
      <c r="L3391" t="s">
        <v>6</v>
      </c>
      <c r="M3391" t="s">
        <v>6</v>
      </c>
      <c r="N3391" t="s">
        <v>6</v>
      </c>
      <c r="O3391">
        <v>44.904099513999583</v>
      </c>
      <c r="P3391">
        <v>0.58052583800000002</v>
      </c>
      <c r="Q3391" t="s">
        <v>6</v>
      </c>
      <c r="R3391" t="s">
        <v>6</v>
      </c>
      <c r="S3391" t="s">
        <v>6</v>
      </c>
      <c r="T3391" t="s">
        <v>876</v>
      </c>
      <c r="U3391" t="s">
        <v>6</v>
      </c>
      <c r="V3391" t="s">
        <v>6</v>
      </c>
      <c r="W3391" t="s">
        <v>6</v>
      </c>
      <c r="X3391" t="s">
        <v>6</v>
      </c>
      <c r="Y3391" t="s">
        <v>6</v>
      </c>
      <c r="Z3391" t="s">
        <v>6</v>
      </c>
      <c r="AA3391" t="s">
        <v>6</v>
      </c>
      <c r="AB3391" t="s">
        <v>716</v>
      </c>
      <c r="AC3391" t="s">
        <v>709</v>
      </c>
    </row>
    <row r="3392" spans="1:29" x14ac:dyDescent="0.25">
      <c r="A3392" t="s">
        <v>389</v>
      </c>
      <c r="B3392">
        <v>328</v>
      </c>
      <c r="C3392" t="s">
        <v>144</v>
      </c>
      <c r="D3392">
        <v>1988</v>
      </c>
      <c r="E3392" t="s">
        <v>4386</v>
      </c>
      <c r="F3392" t="s">
        <v>6</v>
      </c>
      <c r="G3392" t="s">
        <v>6</v>
      </c>
      <c r="H3392" t="s">
        <v>6</v>
      </c>
      <c r="I3392">
        <v>33.330548579454756</v>
      </c>
      <c r="J3392" t="s">
        <v>6</v>
      </c>
      <c r="K3392" t="s">
        <v>6</v>
      </c>
      <c r="L3392" t="s">
        <v>6</v>
      </c>
      <c r="M3392" t="s">
        <v>6</v>
      </c>
      <c r="N3392" t="s">
        <v>6</v>
      </c>
      <c r="O3392">
        <v>44.568389061646812</v>
      </c>
      <c r="P3392">
        <v>0.63816531399999998</v>
      </c>
      <c r="Q3392" t="s">
        <v>6</v>
      </c>
      <c r="R3392" t="s">
        <v>6</v>
      </c>
      <c r="S3392" t="s">
        <v>6</v>
      </c>
      <c r="T3392" t="s">
        <v>876</v>
      </c>
      <c r="U3392" t="s">
        <v>6</v>
      </c>
      <c r="V3392" t="s">
        <v>6</v>
      </c>
      <c r="W3392" t="s">
        <v>6</v>
      </c>
      <c r="X3392" t="s">
        <v>6</v>
      </c>
      <c r="Y3392" t="s">
        <v>6</v>
      </c>
      <c r="Z3392" t="s">
        <v>6</v>
      </c>
      <c r="AA3392" t="s">
        <v>6</v>
      </c>
      <c r="AB3392" t="s">
        <v>716</v>
      </c>
      <c r="AC3392" t="s">
        <v>709</v>
      </c>
    </row>
    <row r="3393" spans="1:29" x14ac:dyDescent="0.25">
      <c r="A3393" t="s">
        <v>389</v>
      </c>
      <c r="B3393">
        <v>328</v>
      </c>
      <c r="C3393" t="s">
        <v>144</v>
      </c>
      <c r="D3393">
        <v>1989</v>
      </c>
      <c r="E3393" t="s">
        <v>4387</v>
      </c>
      <c r="F3393" t="s">
        <v>6</v>
      </c>
      <c r="G3393" t="s">
        <v>6</v>
      </c>
      <c r="H3393" t="s">
        <v>6</v>
      </c>
      <c r="I3393">
        <v>37.821531124476664</v>
      </c>
      <c r="J3393" t="s">
        <v>6</v>
      </c>
      <c r="K3393" t="s">
        <v>6</v>
      </c>
      <c r="L3393" t="s">
        <v>6</v>
      </c>
      <c r="M3393" t="s">
        <v>6</v>
      </c>
      <c r="N3393" t="s">
        <v>6</v>
      </c>
      <c r="O3393">
        <v>39.937425434302057</v>
      </c>
      <c r="P3393">
        <v>0.72178463400000004</v>
      </c>
      <c r="Q3393" t="s">
        <v>6</v>
      </c>
      <c r="R3393" t="s">
        <v>6</v>
      </c>
      <c r="S3393" t="s">
        <v>6</v>
      </c>
      <c r="T3393" t="s">
        <v>876</v>
      </c>
      <c r="U3393" t="s">
        <v>6</v>
      </c>
      <c r="V3393" t="s">
        <v>6</v>
      </c>
      <c r="W3393" t="s">
        <v>6</v>
      </c>
      <c r="X3393" t="s">
        <v>6</v>
      </c>
      <c r="Y3393" t="s">
        <v>6</v>
      </c>
      <c r="Z3393" t="s">
        <v>6</v>
      </c>
      <c r="AA3393" t="s">
        <v>6</v>
      </c>
      <c r="AB3393" t="s">
        <v>716</v>
      </c>
      <c r="AC3393" t="s">
        <v>709</v>
      </c>
    </row>
    <row r="3394" spans="1:29" x14ac:dyDescent="0.25">
      <c r="A3394" t="s">
        <v>389</v>
      </c>
      <c r="B3394">
        <v>328</v>
      </c>
      <c r="C3394" t="s">
        <v>144</v>
      </c>
      <c r="D3394">
        <v>1990</v>
      </c>
      <c r="E3394" t="s">
        <v>4388</v>
      </c>
      <c r="F3394" t="s">
        <v>6</v>
      </c>
      <c r="G3394" t="s">
        <v>6</v>
      </c>
      <c r="H3394" t="s">
        <v>6</v>
      </c>
      <c r="I3394">
        <v>36.057533836966471</v>
      </c>
      <c r="J3394" t="s">
        <v>6</v>
      </c>
      <c r="K3394" t="s">
        <v>6</v>
      </c>
      <c r="L3394" t="s">
        <v>6</v>
      </c>
      <c r="M3394" t="s">
        <v>6</v>
      </c>
      <c r="N3394" t="s">
        <v>6</v>
      </c>
      <c r="O3394">
        <v>46.166638960904194</v>
      </c>
      <c r="P3394">
        <v>0.75086666000000002</v>
      </c>
      <c r="Q3394" t="s">
        <v>6</v>
      </c>
      <c r="R3394" t="s">
        <v>6</v>
      </c>
      <c r="S3394" t="s">
        <v>6</v>
      </c>
      <c r="T3394" t="s">
        <v>876</v>
      </c>
      <c r="U3394" t="s">
        <v>6</v>
      </c>
      <c r="V3394" t="s">
        <v>6</v>
      </c>
      <c r="W3394" t="s">
        <v>6</v>
      </c>
      <c r="X3394" t="s">
        <v>6</v>
      </c>
      <c r="Y3394" t="s">
        <v>6</v>
      </c>
      <c r="Z3394" t="s">
        <v>6</v>
      </c>
      <c r="AA3394" t="s">
        <v>6</v>
      </c>
      <c r="AB3394" t="s">
        <v>716</v>
      </c>
      <c r="AC3394" t="s">
        <v>709</v>
      </c>
    </row>
    <row r="3395" spans="1:29" x14ac:dyDescent="0.25">
      <c r="A3395" t="s">
        <v>389</v>
      </c>
      <c r="B3395">
        <v>328</v>
      </c>
      <c r="C3395" t="s">
        <v>144</v>
      </c>
      <c r="D3395">
        <v>1991</v>
      </c>
      <c r="E3395" t="s">
        <v>4389</v>
      </c>
      <c r="F3395" t="s">
        <v>6</v>
      </c>
      <c r="G3395" t="s">
        <v>6</v>
      </c>
      <c r="H3395" t="s">
        <v>6</v>
      </c>
      <c r="I3395">
        <v>35.407093090365919</v>
      </c>
      <c r="J3395" t="s">
        <v>6</v>
      </c>
      <c r="K3395" t="s">
        <v>6</v>
      </c>
      <c r="L3395" t="s">
        <v>6</v>
      </c>
      <c r="M3395" t="s">
        <v>6</v>
      </c>
      <c r="N3395" t="s">
        <v>6</v>
      </c>
      <c r="O3395">
        <v>46.880071485576437</v>
      </c>
      <c r="P3395">
        <v>0.81204633000000004</v>
      </c>
      <c r="Q3395" t="s">
        <v>6</v>
      </c>
      <c r="R3395" t="s">
        <v>6</v>
      </c>
      <c r="S3395" t="s">
        <v>6</v>
      </c>
      <c r="T3395" t="s">
        <v>876</v>
      </c>
      <c r="U3395" t="s">
        <v>6</v>
      </c>
      <c r="V3395" t="s">
        <v>6</v>
      </c>
      <c r="W3395" t="s">
        <v>6</v>
      </c>
      <c r="X3395" t="s">
        <v>6</v>
      </c>
      <c r="Y3395" t="s">
        <v>6</v>
      </c>
      <c r="Z3395" t="s">
        <v>6</v>
      </c>
      <c r="AA3395" t="s">
        <v>6</v>
      </c>
      <c r="AB3395" t="s">
        <v>716</v>
      </c>
      <c r="AC3395" t="s">
        <v>709</v>
      </c>
    </row>
    <row r="3396" spans="1:29" x14ac:dyDescent="0.25">
      <c r="A3396" t="s">
        <v>389</v>
      </c>
      <c r="B3396">
        <v>328</v>
      </c>
      <c r="C3396" t="s">
        <v>144</v>
      </c>
      <c r="D3396">
        <v>1992</v>
      </c>
      <c r="E3396" t="s">
        <v>4390</v>
      </c>
      <c r="F3396" t="s">
        <v>6</v>
      </c>
      <c r="G3396" t="s">
        <v>6</v>
      </c>
      <c r="H3396" t="s">
        <v>6</v>
      </c>
      <c r="I3396">
        <v>37.617327368753529</v>
      </c>
      <c r="J3396" t="s">
        <v>6</v>
      </c>
      <c r="K3396" t="s">
        <v>6</v>
      </c>
      <c r="L3396" t="s">
        <v>6</v>
      </c>
      <c r="M3396" t="s">
        <v>6</v>
      </c>
      <c r="N3396" t="s">
        <v>6</v>
      </c>
      <c r="O3396">
        <v>40.068777626523399</v>
      </c>
      <c r="P3396">
        <v>0.837433231</v>
      </c>
      <c r="Q3396" t="s">
        <v>6</v>
      </c>
      <c r="R3396" t="s">
        <v>6</v>
      </c>
      <c r="S3396" t="s">
        <v>6</v>
      </c>
      <c r="T3396" t="s">
        <v>876</v>
      </c>
      <c r="U3396" t="s">
        <v>6</v>
      </c>
      <c r="V3396" t="s">
        <v>6</v>
      </c>
      <c r="W3396" t="s">
        <v>6</v>
      </c>
      <c r="X3396" t="s">
        <v>6</v>
      </c>
      <c r="Y3396" t="s">
        <v>6</v>
      </c>
      <c r="Z3396" t="s">
        <v>6</v>
      </c>
      <c r="AA3396" t="s">
        <v>6</v>
      </c>
      <c r="AB3396" t="s">
        <v>716</v>
      </c>
      <c r="AC3396" t="s">
        <v>709</v>
      </c>
    </row>
    <row r="3397" spans="1:29" x14ac:dyDescent="0.25">
      <c r="A3397" t="s">
        <v>389</v>
      </c>
      <c r="B3397">
        <v>328</v>
      </c>
      <c r="C3397" t="s">
        <v>144</v>
      </c>
      <c r="D3397">
        <v>1993</v>
      </c>
      <c r="E3397" t="s">
        <v>4391</v>
      </c>
      <c r="F3397" t="s">
        <v>6</v>
      </c>
      <c r="G3397" t="s">
        <v>6</v>
      </c>
      <c r="H3397" t="s">
        <v>6</v>
      </c>
      <c r="I3397">
        <v>49.449432220598553</v>
      </c>
      <c r="J3397" t="s">
        <v>6</v>
      </c>
      <c r="K3397" t="s">
        <v>6</v>
      </c>
      <c r="L3397" t="s">
        <v>6</v>
      </c>
      <c r="M3397" t="s">
        <v>6</v>
      </c>
      <c r="N3397" t="s">
        <v>6</v>
      </c>
      <c r="O3397">
        <v>45.28410666968454</v>
      </c>
      <c r="P3397">
        <v>0.83649292099999994</v>
      </c>
      <c r="Q3397" t="s">
        <v>6</v>
      </c>
      <c r="R3397" t="s">
        <v>6</v>
      </c>
      <c r="S3397" t="s">
        <v>6</v>
      </c>
      <c r="T3397" t="s">
        <v>876</v>
      </c>
      <c r="U3397" t="s">
        <v>6</v>
      </c>
      <c r="V3397" t="s">
        <v>6</v>
      </c>
      <c r="W3397" t="s">
        <v>6</v>
      </c>
      <c r="X3397" t="s">
        <v>6</v>
      </c>
      <c r="Y3397" t="s">
        <v>6</v>
      </c>
      <c r="Z3397" t="s">
        <v>6</v>
      </c>
      <c r="AA3397" t="s">
        <v>6</v>
      </c>
      <c r="AB3397" t="s">
        <v>716</v>
      </c>
      <c r="AC3397" t="s">
        <v>709</v>
      </c>
    </row>
    <row r="3398" spans="1:29" x14ac:dyDescent="0.25">
      <c r="A3398" t="s">
        <v>389</v>
      </c>
      <c r="B3398">
        <v>328</v>
      </c>
      <c r="C3398" t="s">
        <v>144</v>
      </c>
      <c r="D3398">
        <v>1994</v>
      </c>
      <c r="E3398" t="s">
        <v>4392</v>
      </c>
      <c r="F3398" t="s">
        <v>6</v>
      </c>
      <c r="G3398" t="s">
        <v>6</v>
      </c>
      <c r="H3398" t="s">
        <v>6</v>
      </c>
      <c r="I3398">
        <v>47.231728309281522</v>
      </c>
      <c r="J3398" t="s">
        <v>6</v>
      </c>
      <c r="K3398" t="s">
        <v>6</v>
      </c>
      <c r="L3398" t="s">
        <v>6</v>
      </c>
      <c r="M3398" t="s">
        <v>6</v>
      </c>
      <c r="N3398" t="s">
        <v>6</v>
      </c>
      <c r="O3398">
        <v>45.68458504398604</v>
      </c>
      <c r="P3398">
        <v>0.87780188199999998</v>
      </c>
      <c r="Q3398" t="s">
        <v>6</v>
      </c>
      <c r="R3398" t="s">
        <v>6</v>
      </c>
      <c r="S3398" t="s">
        <v>6</v>
      </c>
      <c r="T3398" t="s">
        <v>876</v>
      </c>
      <c r="U3398" t="s">
        <v>6</v>
      </c>
      <c r="V3398" t="s">
        <v>6</v>
      </c>
      <c r="W3398" t="s">
        <v>6</v>
      </c>
      <c r="X3398" t="s">
        <v>6</v>
      </c>
      <c r="Y3398" t="s">
        <v>6</v>
      </c>
      <c r="Z3398" t="s">
        <v>6</v>
      </c>
      <c r="AA3398" t="s">
        <v>6</v>
      </c>
      <c r="AB3398" t="s">
        <v>716</v>
      </c>
      <c r="AC3398" t="s">
        <v>709</v>
      </c>
    </row>
    <row r="3399" spans="1:29" x14ac:dyDescent="0.25">
      <c r="A3399" t="s">
        <v>389</v>
      </c>
      <c r="B3399">
        <v>328</v>
      </c>
      <c r="C3399" t="s">
        <v>144</v>
      </c>
      <c r="D3399">
        <v>1995</v>
      </c>
      <c r="E3399" t="s">
        <v>4393</v>
      </c>
      <c r="F3399" t="s">
        <v>6</v>
      </c>
      <c r="G3399" t="s">
        <v>6</v>
      </c>
      <c r="H3399" t="s">
        <v>6</v>
      </c>
      <c r="I3399">
        <v>47.332198396508694</v>
      </c>
      <c r="J3399" t="s">
        <v>6</v>
      </c>
      <c r="K3399" t="s">
        <v>6</v>
      </c>
      <c r="L3399" t="s">
        <v>6</v>
      </c>
      <c r="M3399" t="s">
        <v>6</v>
      </c>
      <c r="N3399" t="s">
        <v>6</v>
      </c>
      <c r="O3399">
        <v>43.082083206079105</v>
      </c>
      <c r="P3399">
        <v>0.92386581400000001</v>
      </c>
      <c r="Q3399" t="s">
        <v>6</v>
      </c>
      <c r="R3399" t="s">
        <v>6</v>
      </c>
      <c r="S3399" t="s">
        <v>6</v>
      </c>
      <c r="T3399" t="s">
        <v>876</v>
      </c>
      <c r="U3399" t="s">
        <v>6</v>
      </c>
      <c r="V3399" t="s">
        <v>6</v>
      </c>
      <c r="W3399" t="s">
        <v>6</v>
      </c>
      <c r="X3399" t="s">
        <v>6</v>
      </c>
      <c r="Y3399" t="s">
        <v>6</v>
      </c>
      <c r="Z3399" t="s">
        <v>6</v>
      </c>
      <c r="AA3399" t="s">
        <v>6</v>
      </c>
      <c r="AB3399" t="s">
        <v>716</v>
      </c>
      <c r="AC3399" t="s">
        <v>709</v>
      </c>
    </row>
    <row r="3400" spans="1:29" x14ac:dyDescent="0.25">
      <c r="A3400" t="s">
        <v>389</v>
      </c>
      <c r="B3400">
        <v>328</v>
      </c>
      <c r="C3400" t="s">
        <v>144</v>
      </c>
      <c r="D3400">
        <v>1996</v>
      </c>
      <c r="E3400" t="s">
        <v>4394</v>
      </c>
      <c r="F3400" t="s">
        <v>6</v>
      </c>
      <c r="G3400" t="s">
        <v>6</v>
      </c>
      <c r="H3400" t="s">
        <v>6</v>
      </c>
      <c r="I3400">
        <v>49.993292911758417</v>
      </c>
      <c r="J3400" t="s">
        <v>6</v>
      </c>
      <c r="K3400" t="s">
        <v>6</v>
      </c>
      <c r="L3400" t="s">
        <v>6</v>
      </c>
      <c r="M3400" t="s">
        <v>6</v>
      </c>
      <c r="N3400" t="s">
        <v>6</v>
      </c>
      <c r="O3400">
        <v>43.869046629133649</v>
      </c>
      <c r="P3400">
        <v>0.99066088900000004</v>
      </c>
      <c r="Q3400" t="s">
        <v>6</v>
      </c>
      <c r="R3400" t="s">
        <v>6</v>
      </c>
      <c r="S3400" t="s">
        <v>6</v>
      </c>
      <c r="T3400" t="s">
        <v>876</v>
      </c>
      <c r="U3400" t="s">
        <v>6</v>
      </c>
      <c r="V3400" t="s">
        <v>6</v>
      </c>
      <c r="W3400" t="s">
        <v>6</v>
      </c>
      <c r="X3400" t="s">
        <v>6</v>
      </c>
      <c r="Y3400" t="s">
        <v>6</v>
      </c>
      <c r="Z3400" t="s">
        <v>6</v>
      </c>
      <c r="AA3400" t="s">
        <v>6</v>
      </c>
      <c r="AB3400" t="s">
        <v>716</v>
      </c>
      <c r="AC3400" t="s">
        <v>709</v>
      </c>
    </row>
    <row r="3401" spans="1:29" x14ac:dyDescent="0.25">
      <c r="A3401" t="s">
        <v>389</v>
      </c>
      <c r="B3401">
        <v>328</v>
      </c>
      <c r="C3401" t="s">
        <v>144</v>
      </c>
      <c r="D3401">
        <v>1997</v>
      </c>
      <c r="E3401" t="s">
        <v>4395</v>
      </c>
      <c r="F3401" t="s">
        <v>6</v>
      </c>
      <c r="G3401" t="s">
        <v>6</v>
      </c>
      <c r="H3401" t="s">
        <v>6</v>
      </c>
      <c r="I3401">
        <v>55.52393082447891</v>
      </c>
      <c r="J3401" t="s">
        <v>6</v>
      </c>
      <c r="K3401" t="s">
        <v>6</v>
      </c>
      <c r="L3401" t="s">
        <v>6</v>
      </c>
      <c r="M3401" t="s">
        <v>6</v>
      </c>
      <c r="N3401" t="s">
        <v>6</v>
      </c>
      <c r="O3401">
        <v>41.427519672781301</v>
      </c>
      <c r="P3401">
        <v>1.0589145820000001</v>
      </c>
      <c r="Q3401" t="s">
        <v>6</v>
      </c>
      <c r="R3401" t="s">
        <v>6</v>
      </c>
      <c r="S3401" t="s">
        <v>6</v>
      </c>
      <c r="T3401" t="s">
        <v>876</v>
      </c>
      <c r="U3401" t="s">
        <v>6</v>
      </c>
      <c r="V3401" t="s">
        <v>6</v>
      </c>
      <c r="W3401" t="s">
        <v>6</v>
      </c>
      <c r="X3401" t="s">
        <v>6</v>
      </c>
      <c r="Y3401" t="s">
        <v>6</v>
      </c>
      <c r="Z3401" t="s">
        <v>6</v>
      </c>
      <c r="AA3401" t="s">
        <v>6</v>
      </c>
      <c r="AB3401" t="s">
        <v>716</v>
      </c>
      <c r="AC3401" t="s">
        <v>709</v>
      </c>
    </row>
    <row r="3402" spans="1:29" x14ac:dyDescent="0.25">
      <c r="A3402" t="s">
        <v>389</v>
      </c>
      <c r="B3402">
        <v>328</v>
      </c>
      <c r="C3402" t="s">
        <v>144</v>
      </c>
      <c r="D3402">
        <v>1998</v>
      </c>
      <c r="E3402" t="s">
        <v>4396</v>
      </c>
      <c r="F3402" t="s">
        <v>6</v>
      </c>
      <c r="G3402" t="s">
        <v>6</v>
      </c>
      <c r="H3402" t="s">
        <v>6</v>
      </c>
      <c r="I3402">
        <v>56.869707870929886</v>
      </c>
      <c r="J3402" t="s">
        <v>6</v>
      </c>
      <c r="K3402" t="s">
        <v>6</v>
      </c>
      <c r="L3402" t="s">
        <v>6</v>
      </c>
      <c r="M3402" t="s">
        <v>6</v>
      </c>
      <c r="N3402" t="s">
        <v>6</v>
      </c>
      <c r="O3402">
        <v>40.270926298380438</v>
      </c>
      <c r="P3402">
        <v>1.2039397169999999</v>
      </c>
      <c r="Q3402" t="s">
        <v>6</v>
      </c>
      <c r="R3402" t="s">
        <v>6</v>
      </c>
      <c r="S3402" t="s">
        <v>6</v>
      </c>
      <c r="T3402" t="s">
        <v>876</v>
      </c>
      <c r="U3402" t="s">
        <v>6</v>
      </c>
      <c r="V3402" t="s">
        <v>6</v>
      </c>
      <c r="W3402" t="s">
        <v>6</v>
      </c>
      <c r="X3402" t="s">
        <v>6</v>
      </c>
      <c r="Y3402" t="s">
        <v>6</v>
      </c>
      <c r="Z3402" t="s">
        <v>6</v>
      </c>
      <c r="AA3402" t="s">
        <v>6</v>
      </c>
      <c r="AB3402" t="s">
        <v>716</v>
      </c>
      <c r="AC3402" t="s">
        <v>709</v>
      </c>
    </row>
    <row r="3403" spans="1:29" x14ac:dyDescent="0.25">
      <c r="A3403" t="s">
        <v>389</v>
      </c>
      <c r="B3403">
        <v>328</v>
      </c>
      <c r="C3403" t="s">
        <v>144</v>
      </c>
      <c r="D3403">
        <v>1999</v>
      </c>
      <c r="E3403" t="s">
        <v>4397</v>
      </c>
      <c r="F3403" t="s">
        <v>6</v>
      </c>
      <c r="G3403" t="s">
        <v>6</v>
      </c>
      <c r="H3403" t="s">
        <v>6</v>
      </c>
      <c r="I3403">
        <v>59.002156960521305</v>
      </c>
      <c r="J3403" t="s">
        <v>6</v>
      </c>
      <c r="K3403" t="s">
        <v>6</v>
      </c>
      <c r="L3403" t="s">
        <v>6</v>
      </c>
      <c r="M3403" t="s">
        <v>6</v>
      </c>
      <c r="N3403" t="s">
        <v>6</v>
      </c>
      <c r="O3403">
        <v>34.483761125858486</v>
      </c>
      <c r="P3403">
        <v>1.301425303</v>
      </c>
      <c r="Q3403" t="s">
        <v>6</v>
      </c>
      <c r="R3403" t="s">
        <v>6</v>
      </c>
      <c r="S3403" t="s">
        <v>6</v>
      </c>
      <c r="T3403" t="s">
        <v>876</v>
      </c>
      <c r="U3403" t="s">
        <v>6</v>
      </c>
      <c r="V3403" t="s">
        <v>6</v>
      </c>
      <c r="W3403" t="s">
        <v>6</v>
      </c>
      <c r="X3403" t="s">
        <v>6</v>
      </c>
      <c r="Y3403" t="s">
        <v>6</v>
      </c>
      <c r="Z3403" t="s">
        <v>6</v>
      </c>
      <c r="AA3403" t="s">
        <v>6</v>
      </c>
      <c r="AB3403" t="s">
        <v>716</v>
      </c>
      <c r="AC3403" t="s">
        <v>709</v>
      </c>
    </row>
    <row r="3404" spans="1:29" x14ac:dyDescent="0.25">
      <c r="A3404" t="s">
        <v>389</v>
      </c>
      <c r="B3404">
        <v>328</v>
      </c>
      <c r="C3404" t="s">
        <v>144</v>
      </c>
      <c r="D3404">
        <v>2000</v>
      </c>
      <c r="E3404" t="s">
        <v>4398</v>
      </c>
      <c r="F3404" t="s">
        <v>6</v>
      </c>
      <c r="G3404" t="s">
        <v>6</v>
      </c>
      <c r="H3404" t="s">
        <v>6</v>
      </c>
      <c r="I3404">
        <v>62.558124849195551</v>
      </c>
      <c r="J3404" t="s">
        <v>6</v>
      </c>
      <c r="K3404" t="s">
        <v>6</v>
      </c>
      <c r="L3404" t="s">
        <v>6</v>
      </c>
      <c r="M3404" t="s">
        <v>6</v>
      </c>
      <c r="N3404" t="s">
        <v>6</v>
      </c>
      <c r="O3404">
        <v>41.626142161467904</v>
      </c>
      <c r="P3404">
        <v>1.404119772</v>
      </c>
      <c r="Q3404" t="s">
        <v>6</v>
      </c>
      <c r="R3404" t="s">
        <v>6</v>
      </c>
      <c r="S3404" t="s">
        <v>6</v>
      </c>
      <c r="T3404" t="s">
        <v>876</v>
      </c>
      <c r="U3404" t="s">
        <v>6</v>
      </c>
      <c r="V3404" t="s">
        <v>6</v>
      </c>
      <c r="W3404" t="s">
        <v>6</v>
      </c>
      <c r="X3404" t="s">
        <v>6</v>
      </c>
      <c r="Y3404" t="s">
        <v>6</v>
      </c>
      <c r="Z3404" t="s">
        <v>6</v>
      </c>
      <c r="AA3404" t="s">
        <v>6</v>
      </c>
      <c r="AB3404" t="s">
        <v>716</v>
      </c>
      <c r="AC3404" t="s">
        <v>709</v>
      </c>
    </row>
    <row r="3405" spans="1:29" x14ac:dyDescent="0.25">
      <c r="A3405" t="s">
        <v>389</v>
      </c>
      <c r="B3405">
        <v>328</v>
      </c>
      <c r="C3405" t="s">
        <v>144</v>
      </c>
      <c r="D3405">
        <v>2001</v>
      </c>
      <c r="E3405" t="s">
        <v>4399</v>
      </c>
      <c r="F3405" t="s">
        <v>6</v>
      </c>
      <c r="G3405" t="s">
        <v>6</v>
      </c>
      <c r="H3405" t="s">
        <v>6</v>
      </c>
      <c r="I3405">
        <v>63.080519713280289</v>
      </c>
      <c r="J3405" t="s">
        <v>6</v>
      </c>
      <c r="K3405" t="s">
        <v>6</v>
      </c>
      <c r="L3405" t="s">
        <v>6</v>
      </c>
      <c r="M3405" t="s">
        <v>6</v>
      </c>
      <c r="N3405" t="s">
        <v>6</v>
      </c>
      <c r="O3405">
        <v>44.607814854210091</v>
      </c>
      <c r="P3405">
        <v>1.4051992659999999</v>
      </c>
      <c r="Q3405" t="s">
        <v>6</v>
      </c>
      <c r="R3405" t="s">
        <v>6</v>
      </c>
      <c r="S3405" t="s">
        <v>6</v>
      </c>
      <c r="T3405" t="s">
        <v>876</v>
      </c>
      <c r="U3405" t="s">
        <v>6</v>
      </c>
      <c r="V3405" t="s">
        <v>6</v>
      </c>
      <c r="W3405" t="s">
        <v>6</v>
      </c>
      <c r="X3405" t="s">
        <v>6</v>
      </c>
      <c r="Y3405" t="s">
        <v>6</v>
      </c>
      <c r="Z3405" t="s">
        <v>6</v>
      </c>
      <c r="AA3405" t="s">
        <v>6</v>
      </c>
      <c r="AB3405" t="s">
        <v>716</v>
      </c>
      <c r="AC3405" t="s">
        <v>709</v>
      </c>
    </row>
    <row r="3406" spans="1:29" x14ac:dyDescent="0.25">
      <c r="A3406" t="s">
        <v>389</v>
      </c>
      <c r="B3406">
        <v>328</v>
      </c>
      <c r="C3406" t="s">
        <v>144</v>
      </c>
      <c r="D3406">
        <v>2002</v>
      </c>
      <c r="E3406" t="s">
        <v>4400</v>
      </c>
      <c r="F3406" t="s">
        <v>6</v>
      </c>
      <c r="G3406" t="s">
        <v>6</v>
      </c>
      <c r="H3406" t="s">
        <v>6</v>
      </c>
      <c r="I3406">
        <v>61.432247381204213</v>
      </c>
      <c r="J3406" t="s">
        <v>6</v>
      </c>
      <c r="K3406" t="s">
        <v>6</v>
      </c>
      <c r="L3406" t="s">
        <v>6</v>
      </c>
      <c r="M3406" t="s">
        <v>6</v>
      </c>
      <c r="N3406" t="s">
        <v>6</v>
      </c>
      <c r="O3406">
        <v>79.089618668879979</v>
      </c>
      <c r="P3406">
        <v>1.458909674</v>
      </c>
      <c r="Q3406" t="s">
        <v>6</v>
      </c>
      <c r="R3406" t="s">
        <v>6</v>
      </c>
      <c r="S3406" t="s">
        <v>6</v>
      </c>
      <c r="T3406" t="s">
        <v>876</v>
      </c>
      <c r="U3406" t="s">
        <v>6</v>
      </c>
      <c r="V3406" t="s">
        <v>6</v>
      </c>
      <c r="W3406" t="s">
        <v>6</v>
      </c>
      <c r="X3406" t="s">
        <v>6</v>
      </c>
      <c r="Y3406" t="s">
        <v>6</v>
      </c>
      <c r="Z3406" t="s">
        <v>6</v>
      </c>
      <c r="AA3406" t="s">
        <v>6</v>
      </c>
      <c r="AB3406" t="s">
        <v>716</v>
      </c>
      <c r="AC3406" t="s">
        <v>709</v>
      </c>
    </row>
    <row r="3407" spans="1:29" x14ac:dyDescent="0.25">
      <c r="A3407" t="s">
        <v>389</v>
      </c>
      <c r="B3407">
        <v>328</v>
      </c>
      <c r="C3407" t="s">
        <v>144</v>
      </c>
      <c r="D3407">
        <v>2003</v>
      </c>
      <c r="E3407" t="s">
        <v>4401</v>
      </c>
      <c r="F3407" t="s">
        <v>6</v>
      </c>
      <c r="G3407" t="s">
        <v>6</v>
      </c>
      <c r="H3407" t="s">
        <v>6</v>
      </c>
      <c r="I3407">
        <v>58.464744746102618</v>
      </c>
      <c r="J3407" t="s">
        <v>6</v>
      </c>
      <c r="K3407" t="s">
        <v>6</v>
      </c>
      <c r="L3407" t="s">
        <v>6</v>
      </c>
      <c r="M3407" t="s">
        <v>6</v>
      </c>
      <c r="N3407" t="s">
        <v>6</v>
      </c>
      <c r="O3407">
        <v>79.561867940708069</v>
      </c>
      <c r="P3407">
        <v>1.5957497190000001</v>
      </c>
      <c r="Q3407" t="s">
        <v>6</v>
      </c>
      <c r="R3407" t="s">
        <v>6</v>
      </c>
      <c r="S3407" t="s">
        <v>6</v>
      </c>
      <c r="T3407" t="s">
        <v>876</v>
      </c>
      <c r="U3407" t="s">
        <v>6</v>
      </c>
      <c r="V3407" t="s">
        <v>6</v>
      </c>
      <c r="W3407" t="s">
        <v>6</v>
      </c>
      <c r="X3407" t="s">
        <v>6</v>
      </c>
      <c r="Y3407" t="s">
        <v>6</v>
      </c>
      <c r="Z3407" t="s">
        <v>6</v>
      </c>
      <c r="AA3407" t="s">
        <v>6</v>
      </c>
      <c r="AB3407" t="s">
        <v>716</v>
      </c>
      <c r="AC3407" t="s">
        <v>709</v>
      </c>
    </row>
    <row r="3408" spans="1:29" x14ac:dyDescent="0.25">
      <c r="A3408" t="s">
        <v>389</v>
      </c>
      <c r="B3408">
        <v>328</v>
      </c>
      <c r="C3408" t="s">
        <v>144</v>
      </c>
      <c r="D3408">
        <v>2004</v>
      </c>
      <c r="E3408" t="s">
        <v>4402</v>
      </c>
      <c r="F3408" t="s">
        <v>6</v>
      </c>
      <c r="G3408" t="s">
        <v>6</v>
      </c>
      <c r="H3408" t="s">
        <v>6</v>
      </c>
      <c r="I3408">
        <v>61.617985804806551</v>
      </c>
      <c r="J3408" t="s">
        <v>6</v>
      </c>
      <c r="K3408" t="s">
        <v>6</v>
      </c>
      <c r="L3408" t="s">
        <v>6</v>
      </c>
      <c r="M3408" t="s">
        <v>6</v>
      </c>
      <c r="N3408" t="s">
        <v>6</v>
      </c>
      <c r="O3408">
        <v>94.693606839037642</v>
      </c>
      <c r="P3408">
        <v>1.6176202239999999</v>
      </c>
      <c r="Q3408" t="s">
        <v>6</v>
      </c>
      <c r="R3408" t="s">
        <v>6</v>
      </c>
      <c r="S3408" t="s">
        <v>6</v>
      </c>
      <c r="T3408" t="s">
        <v>876</v>
      </c>
      <c r="U3408" t="s">
        <v>6</v>
      </c>
      <c r="V3408" t="s">
        <v>6</v>
      </c>
      <c r="W3408" t="s">
        <v>6</v>
      </c>
      <c r="X3408" t="s">
        <v>6</v>
      </c>
      <c r="Y3408" t="s">
        <v>6</v>
      </c>
      <c r="Z3408" t="s">
        <v>6</v>
      </c>
      <c r="AA3408" t="s">
        <v>6</v>
      </c>
      <c r="AB3408" t="s">
        <v>716</v>
      </c>
      <c r="AC3408" t="s">
        <v>709</v>
      </c>
    </row>
    <row r="3409" spans="1:29" x14ac:dyDescent="0.25">
      <c r="A3409" t="s">
        <v>389</v>
      </c>
      <c r="B3409">
        <v>328</v>
      </c>
      <c r="C3409" t="s">
        <v>144</v>
      </c>
      <c r="D3409">
        <v>2005</v>
      </c>
      <c r="E3409" t="s">
        <v>4403</v>
      </c>
      <c r="F3409" t="s">
        <v>6</v>
      </c>
      <c r="G3409" t="s">
        <v>6</v>
      </c>
      <c r="H3409" t="s">
        <v>6</v>
      </c>
      <c r="I3409">
        <v>57.966505474244649</v>
      </c>
      <c r="J3409" t="s">
        <v>6</v>
      </c>
      <c r="K3409" t="s">
        <v>6</v>
      </c>
      <c r="L3409" t="s">
        <v>6</v>
      </c>
      <c r="M3409" t="s">
        <v>6</v>
      </c>
      <c r="N3409" t="s">
        <v>6</v>
      </c>
      <c r="O3409">
        <v>87.312351299766192</v>
      </c>
      <c r="P3409">
        <v>1.8774997579999999</v>
      </c>
      <c r="Q3409" t="s">
        <v>6</v>
      </c>
      <c r="R3409" t="s">
        <v>6</v>
      </c>
      <c r="S3409" t="s">
        <v>6</v>
      </c>
      <c r="T3409" t="s">
        <v>876</v>
      </c>
      <c r="U3409" t="s">
        <v>6</v>
      </c>
      <c r="V3409" t="s">
        <v>6</v>
      </c>
      <c r="W3409" t="s">
        <v>6</v>
      </c>
      <c r="X3409" t="s">
        <v>6</v>
      </c>
      <c r="Y3409" t="s">
        <v>6</v>
      </c>
      <c r="Z3409" t="s">
        <v>6</v>
      </c>
      <c r="AA3409" t="s">
        <v>6</v>
      </c>
      <c r="AB3409" t="s">
        <v>716</v>
      </c>
      <c r="AC3409" t="s">
        <v>709</v>
      </c>
    </row>
    <row r="3410" spans="1:29" x14ac:dyDescent="0.25">
      <c r="A3410" t="s">
        <v>389</v>
      </c>
      <c r="B3410">
        <v>328</v>
      </c>
      <c r="C3410" t="s">
        <v>144</v>
      </c>
      <c r="D3410">
        <v>2006</v>
      </c>
      <c r="E3410" t="s">
        <v>4404</v>
      </c>
      <c r="F3410" t="s">
        <v>6</v>
      </c>
      <c r="G3410" t="s">
        <v>6</v>
      </c>
      <c r="H3410" t="s">
        <v>6</v>
      </c>
      <c r="I3410">
        <v>64.87666783466716</v>
      </c>
      <c r="J3410" t="s">
        <v>6</v>
      </c>
      <c r="K3410" t="s">
        <v>6</v>
      </c>
      <c r="L3410" t="s">
        <v>6</v>
      </c>
      <c r="M3410" t="s">
        <v>6</v>
      </c>
      <c r="N3410" t="s">
        <v>6</v>
      </c>
      <c r="O3410">
        <v>92.923373996203878</v>
      </c>
      <c r="P3410">
        <v>1.886491771</v>
      </c>
      <c r="Q3410" t="s">
        <v>6</v>
      </c>
      <c r="R3410" t="s">
        <v>6</v>
      </c>
      <c r="S3410" t="s">
        <v>6</v>
      </c>
      <c r="T3410" t="s">
        <v>876</v>
      </c>
      <c r="U3410" t="s">
        <v>6</v>
      </c>
      <c r="V3410" t="s">
        <v>6</v>
      </c>
      <c r="W3410" t="s">
        <v>6</v>
      </c>
      <c r="X3410" t="s">
        <v>6</v>
      </c>
      <c r="Y3410" t="s">
        <v>6</v>
      </c>
      <c r="Z3410" t="s">
        <v>6</v>
      </c>
      <c r="AA3410" t="s">
        <v>6</v>
      </c>
      <c r="AB3410" t="s">
        <v>716</v>
      </c>
      <c r="AC3410" t="s">
        <v>709</v>
      </c>
    </row>
    <row r="3411" spans="1:29" x14ac:dyDescent="0.25">
      <c r="A3411" t="s">
        <v>389</v>
      </c>
      <c r="B3411">
        <v>328</v>
      </c>
      <c r="C3411" t="s">
        <v>144</v>
      </c>
      <c r="D3411">
        <v>2007</v>
      </c>
      <c r="E3411" t="s">
        <v>4405</v>
      </c>
      <c r="F3411" t="s">
        <v>6</v>
      </c>
      <c r="G3411" t="s">
        <v>6</v>
      </c>
      <c r="H3411" t="s">
        <v>6</v>
      </c>
      <c r="I3411">
        <v>68.793524231227423</v>
      </c>
      <c r="J3411" t="s">
        <v>6</v>
      </c>
      <c r="K3411" t="s">
        <v>6</v>
      </c>
      <c r="L3411" t="s">
        <v>6</v>
      </c>
      <c r="M3411" t="s">
        <v>6</v>
      </c>
      <c r="N3411" t="s">
        <v>6</v>
      </c>
      <c r="O3411">
        <v>89.056421562433059</v>
      </c>
      <c r="P3411">
        <v>2.0484457159999998</v>
      </c>
      <c r="Q3411" t="s">
        <v>6</v>
      </c>
      <c r="R3411" t="s">
        <v>6</v>
      </c>
      <c r="S3411" t="s">
        <v>6</v>
      </c>
      <c r="T3411" t="s">
        <v>876</v>
      </c>
      <c r="U3411" t="s">
        <v>6</v>
      </c>
      <c r="V3411" t="s">
        <v>6</v>
      </c>
      <c r="W3411" t="s">
        <v>6</v>
      </c>
      <c r="X3411" t="s">
        <v>6</v>
      </c>
      <c r="Y3411" t="s">
        <v>6</v>
      </c>
      <c r="Z3411" t="s">
        <v>6</v>
      </c>
      <c r="AA3411" t="s">
        <v>6</v>
      </c>
      <c r="AB3411" t="s">
        <v>716</v>
      </c>
      <c r="AC3411" t="s">
        <v>709</v>
      </c>
    </row>
    <row r="3412" spans="1:29" x14ac:dyDescent="0.25">
      <c r="A3412" t="s">
        <v>389</v>
      </c>
      <c r="B3412">
        <v>328</v>
      </c>
      <c r="C3412" t="s">
        <v>144</v>
      </c>
      <c r="D3412">
        <v>2008</v>
      </c>
      <c r="E3412" t="s">
        <v>4406</v>
      </c>
      <c r="F3412" t="s">
        <v>6</v>
      </c>
      <c r="G3412" t="s">
        <v>6</v>
      </c>
      <c r="H3412" t="s">
        <v>6</v>
      </c>
      <c r="I3412">
        <v>70.076892863266309</v>
      </c>
      <c r="J3412" t="s">
        <v>6</v>
      </c>
      <c r="K3412" t="s">
        <v>6</v>
      </c>
      <c r="L3412" t="s">
        <v>6</v>
      </c>
      <c r="M3412" t="s">
        <v>6</v>
      </c>
      <c r="N3412" t="s">
        <v>6</v>
      </c>
      <c r="O3412">
        <v>83.913052635019042</v>
      </c>
      <c r="P3412">
        <v>2.2301402590000001</v>
      </c>
      <c r="Q3412" t="s">
        <v>6</v>
      </c>
      <c r="R3412" t="s">
        <v>6</v>
      </c>
      <c r="S3412" t="s">
        <v>6</v>
      </c>
      <c r="T3412" t="s">
        <v>876</v>
      </c>
      <c r="U3412" t="s">
        <v>6</v>
      </c>
      <c r="V3412" t="s">
        <v>6</v>
      </c>
      <c r="W3412" t="s">
        <v>6</v>
      </c>
      <c r="X3412" t="s">
        <v>6</v>
      </c>
      <c r="Y3412" t="s">
        <v>6</v>
      </c>
      <c r="Z3412" t="s">
        <v>6</v>
      </c>
      <c r="AA3412" t="s">
        <v>6</v>
      </c>
      <c r="AB3412" t="s">
        <v>716</v>
      </c>
      <c r="AC3412" t="s">
        <v>709</v>
      </c>
    </row>
    <row r="3413" spans="1:29" x14ac:dyDescent="0.25">
      <c r="A3413" t="s">
        <v>389</v>
      </c>
      <c r="B3413">
        <v>328</v>
      </c>
      <c r="C3413" t="s">
        <v>144</v>
      </c>
      <c r="D3413">
        <v>2009</v>
      </c>
      <c r="E3413" t="s">
        <v>4407</v>
      </c>
      <c r="F3413" t="s">
        <v>6</v>
      </c>
      <c r="G3413" t="s">
        <v>6</v>
      </c>
      <c r="H3413" t="s">
        <v>6</v>
      </c>
      <c r="I3413">
        <v>79.376854829177418</v>
      </c>
      <c r="J3413" t="s">
        <v>6</v>
      </c>
      <c r="K3413" t="s">
        <v>6</v>
      </c>
      <c r="L3413" t="s">
        <v>6</v>
      </c>
      <c r="M3413" t="s">
        <v>6</v>
      </c>
      <c r="N3413" t="s">
        <v>6</v>
      </c>
      <c r="O3413">
        <v>91.093889544336974</v>
      </c>
      <c r="P3413">
        <v>2.0824508650000002</v>
      </c>
      <c r="Q3413" t="s">
        <v>6</v>
      </c>
      <c r="R3413" t="s">
        <v>6</v>
      </c>
      <c r="S3413" t="s">
        <v>6</v>
      </c>
      <c r="T3413" t="s">
        <v>876</v>
      </c>
      <c r="U3413" t="s">
        <v>6</v>
      </c>
      <c r="V3413" t="s">
        <v>6</v>
      </c>
      <c r="W3413" t="s">
        <v>6</v>
      </c>
      <c r="X3413" t="s">
        <v>6</v>
      </c>
      <c r="Y3413" t="s">
        <v>6</v>
      </c>
      <c r="Z3413" t="s">
        <v>6</v>
      </c>
      <c r="AA3413" t="s">
        <v>6</v>
      </c>
      <c r="AB3413" t="s">
        <v>716</v>
      </c>
      <c r="AC3413" t="s">
        <v>709</v>
      </c>
    </row>
    <row r="3414" spans="1:29" x14ac:dyDescent="0.25">
      <c r="A3414" t="s">
        <v>389</v>
      </c>
      <c r="B3414">
        <v>328</v>
      </c>
      <c r="C3414" t="s">
        <v>144</v>
      </c>
      <c r="D3414">
        <v>2010</v>
      </c>
      <c r="E3414" t="s">
        <v>4408</v>
      </c>
      <c r="F3414" t="s">
        <v>6</v>
      </c>
      <c r="G3414" t="s">
        <v>6</v>
      </c>
      <c r="H3414" t="s">
        <v>6</v>
      </c>
      <c r="I3414">
        <v>83.979824280555434</v>
      </c>
      <c r="J3414" t="s">
        <v>6</v>
      </c>
      <c r="K3414" t="s">
        <v>6</v>
      </c>
      <c r="L3414" t="s">
        <v>6</v>
      </c>
      <c r="M3414" t="s">
        <v>6</v>
      </c>
      <c r="N3414" t="s">
        <v>6</v>
      </c>
      <c r="O3414">
        <v>96.936800136851687</v>
      </c>
      <c r="P3414">
        <v>2.0817428649999998</v>
      </c>
      <c r="Q3414" t="s">
        <v>6</v>
      </c>
      <c r="R3414" t="s">
        <v>6</v>
      </c>
      <c r="S3414" t="s">
        <v>6</v>
      </c>
      <c r="T3414" t="s">
        <v>876</v>
      </c>
      <c r="U3414" t="s">
        <v>6</v>
      </c>
      <c r="V3414" t="s">
        <v>6</v>
      </c>
      <c r="W3414" t="s">
        <v>6</v>
      </c>
      <c r="X3414" t="s">
        <v>6</v>
      </c>
      <c r="Y3414" t="s">
        <v>6</v>
      </c>
      <c r="Z3414" t="s">
        <v>6</v>
      </c>
      <c r="AA3414" t="s">
        <v>6</v>
      </c>
      <c r="AB3414" t="s">
        <v>716</v>
      </c>
      <c r="AC3414" t="s">
        <v>709</v>
      </c>
    </row>
    <row r="3415" spans="1:29" x14ac:dyDescent="0.25">
      <c r="A3415" t="s">
        <v>389</v>
      </c>
      <c r="B3415">
        <v>328</v>
      </c>
      <c r="C3415" t="s">
        <v>144</v>
      </c>
      <c r="D3415">
        <v>2011</v>
      </c>
      <c r="E3415" t="s">
        <v>4409</v>
      </c>
      <c r="F3415" t="s">
        <v>6</v>
      </c>
      <c r="G3415" t="s">
        <v>6</v>
      </c>
      <c r="H3415" t="s">
        <v>6</v>
      </c>
      <c r="I3415">
        <v>84.875981993859014</v>
      </c>
      <c r="J3415" t="s">
        <v>6</v>
      </c>
      <c r="K3415" t="s">
        <v>6</v>
      </c>
      <c r="L3415" t="s">
        <v>6</v>
      </c>
      <c r="M3415" t="s">
        <v>6</v>
      </c>
      <c r="N3415" t="s">
        <v>6</v>
      </c>
      <c r="O3415">
        <v>100.68899027988382</v>
      </c>
      <c r="P3415">
        <v>2.1023709629999998</v>
      </c>
      <c r="Q3415" t="s">
        <v>6</v>
      </c>
      <c r="R3415" t="s">
        <v>6</v>
      </c>
      <c r="S3415" t="s">
        <v>6</v>
      </c>
      <c r="T3415" t="s">
        <v>876</v>
      </c>
      <c r="U3415" t="s">
        <v>6</v>
      </c>
      <c r="V3415" t="s">
        <v>6</v>
      </c>
      <c r="W3415" t="s">
        <v>6</v>
      </c>
      <c r="X3415" t="s">
        <v>6</v>
      </c>
      <c r="Y3415" t="s">
        <v>6</v>
      </c>
      <c r="Z3415" t="s">
        <v>6</v>
      </c>
      <c r="AA3415" t="s">
        <v>6</v>
      </c>
      <c r="AB3415" t="s">
        <v>716</v>
      </c>
      <c r="AC3415" t="s">
        <v>709</v>
      </c>
    </row>
    <row r="3416" spans="1:29" x14ac:dyDescent="0.25">
      <c r="A3416" t="s">
        <v>389</v>
      </c>
      <c r="B3416">
        <v>328</v>
      </c>
      <c r="C3416" t="s">
        <v>144</v>
      </c>
      <c r="D3416">
        <v>2012</v>
      </c>
      <c r="E3416" t="s">
        <v>4410</v>
      </c>
      <c r="F3416" t="s">
        <v>6</v>
      </c>
      <c r="G3416" t="s">
        <v>6</v>
      </c>
      <c r="H3416" t="s">
        <v>6</v>
      </c>
      <c r="I3416">
        <v>82.804746540639712</v>
      </c>
      <c r="J3416" t="s">
        <v>6</v>
      </c>
      <c r="K3416" t="s">
        <v>6</v>
      </c>
      <c r="L3416" t="s">
        <v>6</v>
      </c>
      <c r="M3416" t="s">
        <v>6</v>
      </c>
      <c r="N3416" t="s">
        <v>6</v>
      </c>
      <c r="O3416">
        <v>103.33757236047416</v>
      </c>
      <c r="P3416">
        <v>2.1596817509999999</v>
      </c>
      <c r="Q3416" t="s">
        <v>6</v>
      </c>
      <c r="R3416" t="s">
        <v>6</v>
      </c>
      <c r="S3416" t="s">
        <v>6</v>
      </c>
      <c r="T3416" t="s">
        <v>876</v>
      </c>
      <c r="U3416" t="s">
        <v>6</v>
      </c>
      <c r="V3416" t="s">
        <v>6</v>
      </c>
      <c r="W3416" t="s">
        <v>6</v>
      </c>
      <c r="X3416" t="s">
        <v>6</v>
      </c>
      <c r="Y3416" t="s">
        <v>6</v>
      </c>
      <c r="Z3416" t="s">
        <v>6</v>
      </c>
      <c r="AA3416" t="s">
        <v>6</v>
      </c>
      <c r="AB3416" t="s">
        <v>716</v>
      </c>
      <c r="AC3416" t="s">
        <v>709</v>
      </c>
    </row>
    <row r="3417" spans="1:29" x14ac:dyDescent="0.25">
      <c r="A3417" t="s">
        <v>389</v>
      </c>
      <c r="B3417">
        <v>328</v>
      </c>
      <c r="C3417" t="s">
        <v>144</v>
      </c>
      <c r="D3417">
        <v>2013</v>
      </c>
      <c r="E3417" t="s">
        <v>4411</v>
      </c>
      <c r="F3417" t="s">
        <v>6</v>
      </c>
      <c r="G3417" t="s">
        <v>6</v>
      </c>
      <c r="H3417" t="s">
        <v>6</v>
      </c>
      <c r="I3417">
        <v>74.256521191532457</v>
      </c>
      <c r="J3417" t="s">
        <v>6</v>
      </c>
      <c r="K3417" t="s">
        <v>6</v>
      </c>
      <c r="L3417" t="s">
        <v>6</v>
      </c>
      <c r="M3417" t="s">
        <v>6</v>
      </c>
      <c r="N3417" t="s">
        <v>6</v>
      </c>
      <c r="O3417">
        <v>108.05917499193851</v>
      </c>
      <c r="P3417">
        <v>2.2750742599999998</v>
      </c>
      <c r="Q3417" t="s">
        <v>6</v>
      </c>
      <c r="R3417" t="s">
        <v>6</v>
      </c>
      <c r="S3417" t="s">
        <v>6</v>
      </c>
      <c r="T3417" t="s">
        <v>876</v>
      </c>
      <c r="U3417" t="s">
        <v>6</v>
      </c>
      <c r="V3417" t="s">
        <v>6</v>
      </c>
      <c r="W3417" t="s">
        <v>6</v>
      </c>
      <c r="X3417" t="s">
        <v>6</v>
      </c>
      <c r="Y3417" t="s">
        <v>6</v>
      </c>
      <c r="Z3417" t="s">
        <v>6</v>
      </c>
      <c r="AA3417" t="s">
        <v>6</v>
      </c>
      <c r="AB3417" t="s">
        <v>716</v>
      </c>
      <c r="AC3417" t="s">
        <v>709</v>
      </c>
    </row>
    <row r="3418" spans="1:29" x14ac:dyDescent="0.25">
      <c r="A3418" t="s">
        <v>389</v>
      </c>
      <c r="B3418">
        <v>328</v>
      </c>
      <c r="C3418" t="s">
        <v>144</v>
      </c>
      <c r="D3418">
        <v>2014</v>
      </c>
      <c r="E3418" t="s">
        <v>4412</v>
      </c>
      <c r="F3418" t="s">
        <v>6</v>
      </c>
      <c r="G3418" t="s">
        <v>6</v>
      </c>
      <c r="H3418" t="s">
        <v>6</v>
      </c>
      <c r="I3418">
        <v>65.206255278359052</v>
      </c>
      <c r="J3418" t="s">
        <v>6</v>
      </c>
      <c r="K3418" t="s">
        <v>6</v>
      </c>
      <c r="L3418" t="s">
        <v>6</v>
      </c>
      <c r="M3418" t="s">
        <v>6</v>
      </c>
      <c r="N3418" t="s">
        <v>6</v>
      </c>
      <c r="O3418">
        <v>101.76414276980242</v>
      </c>
      <c r="P3418">
        <v>2.4610430289999998</v>
      </c>
      <c r="Q3418" t="s">
        <v>6</v>
      </c>
      <c r="R3418" t="s">
        <v>6</v>
      </c>
      <c r="S3418" t="s">
        <v>6</v>
      </c>
      <c r="T3418" t="s">
        <v>876</v>
      </c>
      <c r="U3418" t="s">
        <v>6</v>
      </c>
      <c r="V3418" t="s">
        <v>6</v>
      </c>
      <c r="W3418" t="s">
        <v>6</v>
      </c>
      <c r="X3418" t="s">
        <v>6</v>
      </c>
      <c r="Y3418" t="s">
        <v>6</v>
      </c>
      <c r="Z3418" t="s">
        <v>6</v>
      </c>
      <c r="AA3418" t="s">
        <v>6</v>
      </c>
      <c r="AB3418" t="s">
        <v>716</v>
      </c>
      <c r="AC3418" t="s">
        <v>709</v>
      </c>
    </row>
    <row r="3419" spans="1:29" x14ac:dyDescent="0.25">
      <c r="A3419" t="s">
        <v>389</v>
      </c>
      <c r="B3419">
        <v>328</v>
      </c>
      <c r="C3419" t="s">
        <v>144</v>
      </c>
      <c r="D3419">
        <v>2015</v>
      </c>
      <c r="E3419" t="s">
        <v>4413</v>
      </c>
      <c r="F3419" t="s">
        <v>6</v>
      </c>
      <c r="G3419" t="s">
        <v>6</v>
      </c>
      <c r="H3419" t="s">
        <v>6</v>
      </c>
      <c r="I3419">
        <v>57.321397844372399</v>
      </c>
      <c r="J3419" t="s">
        <v>6</v>
      </c>
      <c r="K3419" t="s">
        <v>6</v>
      </c>
      <c r="L3419" t="s">
        <v>6</v>
      </c>
      <c r="M3419" t="s">
        <v>6</v>
      </c>
      <c r="N3419" t="s">
        <v>6</v>
      </c>
      <c r="O3419">
        <v>90.551355972422414</v>
      </c>
      <c r="P3419">
        <v>2.691921443</v>
      </c>
      <c r="Q3419" t="s">
        <v>6</v>
      </c>
      <c r="R3419" t="s">
        <v>6</v>
      </c>
      <c r="S3419" t="s">
        <v>6</v>
      </c>
      <c r="T3419" t="s">
        <v>876</v>
      </c>
      <c r="U3419" t="s">
        <v>6</v>
      </c>
      <c r="V3419" t="s">
        <v>6</v>
      </c>
      <c r="W3419" t="s">
        <v>6</v>
      </c>
      <c r="X3419" t="s">
        <v>6</v>
      </c>
      <c r="Y3419" t="s">
        <v>6</v>
      </c>
      <c r="Z3419" t="s">
        <v>6</v>
      </c>
      <c r="AA3419" t="s">
        <v>6</v>
      </c>
      <c r="AB3419" t="s">
        <v>716</v>
      </c>
      <c r="AC3419" t="s">
        <v>709</v>
      </c>
    </row>
    <row r="3420" spans="1:29" x14ac:dyDescent="0.25">
      <c r="A3420" t="s">
        <v>389</v>
      </c>
      <c r="B3420">
        <v>328</v>
      </c>
      <c r="C3420" t="s">
        <v>144</v>
      </c>
      <c r="D3420">
        <v>2016</v>
      </c>
      <c r="E3420" t="s">
        <v>4414</v>
      </c>
      <c r="F3420" t="s">
        <v>6</v>
      </c>
      <c r="G3420" t="s">
        <v>6</v>
      </c>
      <c r="H3420" t="s">
        <v>6</v>
      </c>
      <c r="I3420">
        <v>54.00010702283528</v>
      </c>
      <c r="J3420" t="s">
        <v>6</v>
      </c>
      <c r="K3420" t="s">
        <v>6</v>
      </c>
      <c r="L3420" t="s">
        <v>6</v>
      </c>
      <c r="M3420" t="s">
        <v>6</v>
      </c>
      <c r="N3420" t="s">
        <v>6</v>
      </c>
      <c r="O3420">
        <v>82.137609144134871</v>
      </c>
      <c r="P3420">
        <v>2.8517091630000002</v>
      </c>
      <c r="Q3420" t="s">
        <v>6</v>
      </c>
      <c r="R3420" t="s">
        <v>6</v>
      </c>
      <c r="S3420" t="s">
        <v>6</v>
      </c>
      <c r="T3420" t="s">
        <v>876</v>
      </c>
      <c r="U3420" t="s">
        <v>6</v>
      </c>
      <c r="V3420" t="s">
        <v>6</v>
      </c>
      <c r="W3420" t="s">
        <v>6</v>
      </c>
      <c r="X3420" t="s">
        <v>6</v>
      </c>
      <c r="Y3420" t="s">
        <v>6</v>
      </c>
      <c r="Z3420" t="s">
        <v>6</v>
      </c>
      <c r="AA3420" t="s">
        <v>6</v>
      </c>
      <c r="AB3420" t="s">
        <v>716</v>
      </c>
      <c r="AC3420" t="s">
        <v>709</v>
      </c>
    </row>
    <row r="3421" spans="1:29" x14ac:dyDescent="0.25">
      <c r="A3421" t="s">
        <v>389</v>
      </c>
      <c r="B3421">
        <v>336</v>
      </c>
      <c r="C3421" t="s">
        <v>145</v>
      </c>
      <c r="D3421">
        <v>1950</v>
      </c>
      <c r="E3421" t="s">
        <v>4415</v>
      </c>
      <c r="F3421" t="s">
        <v>6</v>
      </c>
      <c r="G3421" t="s">
        <v>6</v>
      </c>
      <c r="H3421" t="s">
        <v>6</v>
      </c>
      <c r="I3421" t="s">
        <v>6</v>
      </c>
      <c r="J3421" t="s">
        <v>6</v>
      </c>
      <c r="K3421" t="s">
        <v>6</v>
      </c>
      <c r="L3421" t="s">
        <v>6</v>
      </c>
      <c r="M3421" t="s">
        <v>6</v>
      </c>
      <c r="N3421" t="s">
        <v>6</v>
      </c>
      <c r="O3421" t="s">
        <v>6</v>
      </c>
      <c r="P3421" t="s">
        <v>6</v>
      </c>
      <c r="Q3421" t="s">
        <v>6</v>
      </c>
      <c r="R3421" t="s">
        <v>6</v>
      </c>
      <c r="S3421" t="s">
        <v>6</v>
      </c>
      <c r="T3421" t="s">
        <v>877</v>
      </c>
      <c r="U3421" t="s">
        <v>6</v>
      </c>
      <c r="V3421" t="s">
        <v>6</v>
      </c>
      <c r="W3421" t="s">
        <v>6</v>
      </c>
      <c r="X3421" t="s">
        <v>6</v>
      </c>
      <c r="Y3421" t="s">
        <v>6</v>
      </c>
      <c r="Z3421" t="s">
        <v>6</v>
      </c>
      <c r="AA3421" t="s">
        <v>6</v>
      </c>
      <c r="AB3421" t="s">
        <v>717</v>
      </c>
      <c r="AC3421" t="s">
        <v>711</v>
      </c>
    </row>
    <row r="3422" spans="1:29" x14ac:dyDescent="0.25">
      <c r="A3422" t="s">
        <v>389</v>
      </c>
      <c r="B3422">
        <v>336</v>
      </c>
      <c r="C3422" t="s">
        <v>145</v>
      </c>
      <c r="D3422">
        <v>1951</v>
      </c>
      <c r="E3422" t="s">
        <v>4416</v>
      </c>
      <c r="F3422" t="s">
        <v>6</v>
      </c>
      <c r="G3422" t="s">
        <v>6</v>
      </c>
      <c r="H3422" t="s">
        <v>6</v>
      </c>
      <c r="I3422" t="s">
        <v>6</v>
      </c>
      <c r="J3422" t="s">
        <v>6</v>
      </c>
      <c r="K3422" t="s">
        <v>6</v>
      </c>
      <c r="L3422" t="s">
        <v>6</v>
      </c>
      <c r="M3422" t="s">
        <v>6</v>
      </c>
      <c r="N3422" t="s">
        <v>6</v>
      </c>
      <c r="O3422" t="s">
        <v>6</v>
      </c>
      <c r="P3422" t="s">
        <v>6</v>
      </c>
      <c r="Q3422" t="s">
        <v>6</v>
      </c>
      <c r="R3422" t="s">
        <v>6</v>
      </c>
      <c r="S3422" t="s">
        <v>6</v>
      </c>
      <c r="T3422" t="s">
        <v>877</v>
      </c>
      <c r="U3422" t="s">
        <v>6</v>
      </c>
      <c r="V3422" t="s">
        <v>6</v>
      </c>
      <c r="W3422" t="s">
        <v>6</v>
      </c>
      <c r="X3422" t="s">
        <v>6</v>
      </c>
      <c r="Y3422" t="s">
        <v>6</v>
      </c>
      <c r="Z3422" t="s">
        <v>6</v>
      </c>
      <c r="AA3422" t="s">
        <v>6</v>
      </c>
      <c r="AB3422" t="s">
        <v>717</v>
      </c>
      <c r="AC3422" t="s">
        <v>711</v>
      </c>
    </row>
    <row r="3423" spans="1:29" x14ac:dyDescent="0.25">
      <c r="A3423" t="s">
        <v>389</v>
      </c>
      <c r="B3423">
        <v>336</v>
      </c>
      <c r="C3423" t="s">
        <v>145</v>
      </c>
      <c r="D3423">
        <v>1952</v>
      </c>
      <c r="E3423" t="s">
        <v>4417</v>
      </c>
      <c r="F3423" t="s">
        <v>6</v>
      </c>
      <c r="G3423" t="s">
        <v>6</v>
      </c>
      <c r="H3423" t="s">
        <v>6</v>
      </c>
      <c r="I3423" t="s">
        <v>6</v>
      </c>
      <c r="J3423" t="s">
        <v>6</v>
      </c>
      <c r="K3423" t="s">
        <v>6</v>
      </c>
      <c r="L3423" t="s">
        <v>6</v>
      </c>
      <c r="M3423" t="s">
        <v>6</v>
      </c>
      <c r="N3423" t="s">
        <v>6</v>
      </c>
      <c r="O3423" t="s">
        <v>6</v>
      </c>
      <c r="P3423" t="s">
        <v>6</v>
      </c>
      <c r="Q3423" t="s">
        <v>6</v>
      </c>
      <c r="R3423" t="s">
        <v>6</v>
      </c>
      <c r="S3423" t="s">
        <v>6</v>
      </c>
      <c r="T3423" t="s">
        <v>877</v>
      </c>
      <c r="U3423" t="s">
        <v>6</v>
      </c>
      <c r="V3423" t="s">
        <v>6</v>
      </c>
      <c r="W3423" t="s">
        <v>6</v>
      </c>
      <c r="X3423" t="s">
        <v>6</v>
      </c>
      <c r="Y3423" t="s">
        <v>6</v>
      </c>
      <c r="Z3423" t="s">
        <v>6</v>
      </c>
      <c r="AA3423" t="s">
        <v>6</v>
      </c>
      <c r="AB3423" t="s">
        <v>717</v>
      </c>
      <c r="AC3423" t="s">
        <v>711</v>
      </c>
    </row>
    <row r="3424" spans="1:29" x14ac:dyDescent="0.25">
      <c r="A3424" t="s">
        <v>389</v>
      </c>
      <c r="B3424">
        <v>336</v>
      </c>
      <c r="C3424" t="s">
        <v>145</v>
      </c>
      <c r="D3424">
        <v>1953</v>
      </c>
      <c r="E3424" t="s">
        <v>4418</v>
      </c>
      <c r="F3424" t="s">
        <v>6</v>
      </c>
      <c r="G3424" t="s">
        <v>6</v>
      </c>
      <c r="H3424" t="s">
        <v>6</v>
      </c>
      <c r="I3424" t="s">
        <v>6</v>
      </c>
      <c r="J3424" t="s">
        <v>6</v>
      </c>
      <c r="K3424" t="s">
        <v>6</v>
      </c>
      <c r="L3424" t="s">
        <v>6</v>
      </c>
      <c r="M3424" t="s">
        <v>6</v>
      </c>
      <c r="N3424" t="s">
        <v>6</v>
      </c>
      <c r="O3424" t="s">
        <v>6</v>
      </c>
      <c r="P3424" t="s">
        <v>6</v>
      </c>
      <c r="Q3424" t="s">
        <v>6</v>
      </c>
      <c r="R3424" t="s">
        <v>6</v>
      </c>
      <c r="S3424" t="s">
        <v>6</v>
      </c>
      <c r="T3424" t="s">
        <v>877</v>
      </c>
      <c r="U3424" t="s">
        <v>6</v>
      </c>
      <c r="V3424" t="s">
        <v>6</v>
      </c>
      <c r="W3424" t="s">
        <v>6</v>
      </c>
      <c r="X3424" t="s">
        <v>6</v>
      </c>
      <c r="Y3424" t="s">
        <v>6</v>
      </c>
      <c r="Z3424" t="s">
        <v>6</v>
      </c>
      <c r="AA3424" t="s">
        <v>6</v>
      </c>
      <c r="AB3424" t="s">
        <v>717</v>
      </c>
      <c r="AC3424" t="s">
        <v>711</v>
      </c>
    </row>
    <row r="3425" spans="1:29" x14ac:dyDescent="0.25">
      <c r="A3425" t="s">
        <v>389</v>
      </c>
      <c r="B3425">
        <v>336</v>
      </c>
      <c r="C3425" t="s">
        <v>145</v>
      </c>
      <c r="D3425">
        <v>1954</v>
      </c>
      <c r="E3425" t="s">
        <v>4419</v>
      </c>
      <c r="F3425" t="s">
        <v>6</v>
      </c>
      <c r="G3425" t="s">
        <v>6</v>
      </c>
      <c r="H3425" t="s">
        <v>6</v>
      </c>
      <c r="I3425" t="s">
        <v>6</v>
      </c>
      <c r="J3425" t="s">
        <v>6</v>
      </c>
      <c r="K3425" t="s">
        <v>6</v>
      </c>
      <c r="L3425" t="s">
        <v>6</v>
      </c>
      <c r="M3425" t="s">
        <v>6</v>
      </c>
      <c r="N3425" t="s">
        <v>6</v>
      </c>
      <c r="O3425" t="s">
        <v>6</v>
      </c>
      <c r="P3425" t="s">
        <v>6</v>
      </c>
      <c r="Q3425" t="s">
        <v>6</v>
      </c>
      <c r="R3425" t="s">
        <v>6</v>
      </c>
      <c r="S3425" t="s">
        <v>6</v>
      </c>
      <c r="T3425" t="s">
        <v>877</v>
      </c>
      <c r="U3425" t="s">
        <v>6</v>
      </c>
      <c r="V3425" t="s">
        <v>6</v>
      </c>
      <c r="W3425" t="s">
        <v>6</v>
      </c>
      <c r="X3425" t="s">
        <v>6</v>
      </c>
      <c r="Y3425" t="s">
        <v>6</v>
      </c>
      <c r="Z3425" t="s">
        <v>6</v>
      </c>
      <c r="AA3425" t="s">
        <v>6</v>
      </c>
      <c r="AB3425" t="s">
        <v>717</v>
      </c>
      <c r="AC3425" t="s">
        <v>711</v>
      </c>
    </row>
    <row r="3426" spans="1:29" x14ac:dyDescent="0.25">
      <c r="A3426" t="s">
        <v>389</v>
      </c>
      <c r="B3426">
        <v>336</v>
      </c>
      <c r="C3426" t="s">
        <v>145</v>
      </c>
      <c r="D3426">
        <v>1955</v>
      </c>
      <c r="E3426" t="s">
        <v>4420</v>
      </c>
      <c r="F3426" t="s">
        <v>6</v>
      </c>
      <c r="G3426" t="s">
        <v>6</v>
      </c>
      <c r="H3426" t="s">
        <v>6</v>
      </c>
      <c r="I3426" t="s">
        <v>6</v>
      </c>
      <c r="J3426" t="s">
        <v>6</v>
      </c>
      <c r="K3426" t="s">
        <v>6</v>
      </c>
      <c r="L3426" t="s">
        <v>6</v>
      </c>
      <c r="M3426" t="s">
        <v>6</v>
      </c>
      <c r="N3426" t="s">
        <v>6</v>
      </c>
      <c r="O3426" t="s">
        <v>6</v>
      </c>
      <c r="P3426" t="s">
        <v>6</v>
      </c>
      <c r="Q3426" t="s">
        <v>6</v>
      </c>
      <c r="R3426" t="s">
        <v>6</v>
      </c>
      <c r="S3426" t="s">
        <v>6</v>
      </c>
      <c r="T3426" t="s">
        <v>877</v>
      </c>
      <c r="U3426" t="s">
        <v>6</v>
      </c>
      <c r="V3426" t="s">
        <v>6</v>
      </c>
      <c r="W3426" t="s">
        <v>6</v>
      </c>
      <c r="X3426" t="s">
        <v>6</v>
      </c>
      <c r="Y3426" t="s">
        <v>6</v>
      </c>
      <c r="Z3426" t="s">
        <v>6</v>
      </c>
      <c r="AA3426" t="s">
        <v>6</v>
      </c>
      <c r="AB3426" t="s">
        <v>717</v>
      </c>
      <c r="AC3426" t="s">
        <v>711</v>
      </c>
    </row>
    <row r="3427" spans="1:29" x14ac:dyDescent="0.25">
      <c r="A3427" t="s">
        <v>389</v>
      </c>
      <c r="B3427">
        <v>336</v>
      </c>
      <c r="C3427" t="s">
        <v>145</v>
      </c>
      <c r="D3427">
        <v>1956</v>
      </c>
      <c r="E3427" t="s">
        <v>4421</v>
      </c>
      <c r="F3427" t="s">
        <v>6</v>
      </c>
      <c r="G3427" t="s">
        <v>6</v>
      </c>
      <c r="H3427" t="s">
        <v>6</v>
      </c>
      <c r="I3427" t="s">
        <v>6</v>
      </c>
      <c r="J3427" t="s">
        <v>6</v>
      </c>
      <c r="K3427" t="s">
        <v>6</v>
      </c>
      <c r="L3427" t="s">
        <v>6</v>
      </c>
      <c r="M3427" t="s">
        <v>6</v>
      </c>
      <c r="N3427" t="s">
        <v>6</v>
      </c>
      <c r="O3427" t="s">
        <v>6</v>
      </c>
      <c r="P3427" t="s">
        <v>6</v>
      </c>
      <c r="Q3427" t="s">
        <v>6</v>
      </c>
      <c r="R3427" t="s">
        <v>6</v>
      </c>
      <c r="S3427" t="s">
        <v>6</v>
      </c>
      <c r="T3427" t="s">
        <v>877</v>
      </c>
      <c r="U3427" t="s">
        <v>6</v>
      </c>
      <c r="V3427" t="s">
        <v>6</v>
      </c>
      <c r="W3427" t="s">
        <v>6</v>
      </c>
      <c r="X3427" t="s">
        <v>6</v>
      </c>
      <c r="Y3427" t="s">
        <v>6</v>
      </c>
      <c r="Z3427" t="s">
        <v>6</v>
      </c>
      <c r="AA3427" t="s">
        <v>6</v>
      </c>
      <c r="AB3427" t="s">
        <v>717</v>
      </c>
      <c r="AC3427" t="s">
        <v>711</v>
      </c>
    </row>
    <row r="3428" spans="1:29" x14ac:dyDescent="0.25">
      <c r="A3428" t="s">
        <v>389</v>
      </c>
      <c r="B3428">
        <v>336</v>
      </c>
      <c r="C3428" t="s">
        <v>145</v>
      </c>
      <c r="D3428">
        <v>1957</v>
      </c>
      <c r="E3428" t="s">
        <v>4422</v>
      </c>
      <c r="F3428" t="s">
        <v>6</v>
      </c>
      <c r="G3428" t="s">
        <v>6</v>
      </c>
      <c r="H3428" t="s">
        <v>6</v>
      </c>
      <c r="I3428" t="s">
        <v>6</v>
      </c>
      <c r="J3428" t="s">
        <v>6</v>
      </c>
      <c r="K3428" t="s">
        <v>6</v>
      </c>
      <c r="L3428" t="s">
        <v>6</v>
      </c>
      <c r="M3428" t="s">
        <v>6</v>
      </c>
      <c r="N3428" t="s">
        <v>6</v>
      </c>
      <c r="O3428" t="s">
        <v>6</v>
      </c>
      <c r="P3428" t="s">
        <v>6</v>
      </c>
      <c r="Q3428" t="s">
        <v>6</v>
      </c>
      <c r="R3428" t="s">
        <v>6</v>
      </c>
      <c r="S3428" t="s">
        <v>6</v>
      </c>
      <c r="T3428" t="s">
        <v>877</v>
      </c>
      <c r="U3428" t="s">
        <v>6</v>
      </c>
      <c r="V3428" t="s">
        <v>6</v>
      </c>
      <c r="W3428" t="s">
        <v>6</v>
      </c>
      <c r="X3428" t="s">
        <v>6</v>
      </c>
      <c r="Y3428" t="s">
        <v>6</v>
      </c>
      <c r="Z3428" t="s">
        <v>6</v>
      </c>
      <c r="AA3428" t="s">
        <v>6</v>
      </c>
      <c r="AB3428" t="s">
        <v>717</v>
      </c>
      <c r="AC3428" t="s">
        <v>711</v>
      </c>
    </row>
    <row r="3429" spans="1:29" x14ac:dyDescent="0.25">
      <c r="A3429" t="s">
        <v>389</v>
      </c>
      <c r="B3429">
        <v>336</v>
      </c>
      <c r="C3429" t="s">
        <v>145</v>
      </c>
      <c r="D3429">
        <v>1958</v>
      </c>
      <c r="E3429" t="s">
        <v>4423</v>
      </c>
      <c r="F3429" t="s">
        <v>6</v>
      </c>
      <c r="G3429" t="s">
        <v>6</v>
      </c>
      <c r="H3429" t="s">
        <v>6</v>
      </c>
      <c r="I3429" t="s">
        <v>6</v>
      </c>
      <c r="J3429" t="s">
        <v>6</v>
      </c>
      <c r="K3429" t="s">
        <v>6</v>
      </c>
      <c r="L3429" t="s">
        <v>6</v>
      </c>
      <c r="M3429" t="s">
        <v>6</v>
      </c>
      <c r="N3429" t="s">
        <v>6</v>
      </c>
      <c r="O3429" t="s">
        <v>6</v>
      </c>
      <c r="P3429" t="s">
        <v>6</v>
      </c>
      <c r="Q3429" t="s">
        <v>6</v>
      </c>
      <c r="R3429" t="s">
        <v>6</v>
      </c>
      <c r="S3429" t="s">
        <v>6</v>
      </c>
      <c r="T3429" t="s">
        <v>877</v>
      </c>
      <c r="U3429" t="s">
        <v>6</v>
      </c>
      <c r="V3429" t="s">
        <v>6</v>
      </c>
      <c r="W3429" t="s">
        <v>6</v>
      </c>
      <c r="X3429" t="s">
        <v>6</v>
      </c>
      <c r="Y3429" t="s">
        <v>6</v>
      </c>
      <c r="Z3429" t="s">
        <v>6</v>
      </c>
      <c r="AA3429" t="s">
        <v>6</v>
      </c>
      <c r="AB3429" t="s">
        <v>717</v>
      </c>
      <c r="AC3429" t="s">
        <v>711</v>
      </c>
    </row>
    <row r="3430" spans="1:29" x14ac:dyDescent="0.25">
      <c r="A3430" t="s">
        <v>389</v>
      </c>
      <c r="B3430">
        <v>336</v>
      </c>
      <c r="C3430" t="s">
        <v>145</v>
      </c>
      <c r="D3430">
        <v>1959</v>
      </c>
      <c r="E3430" t="s">
        <v>4424</v>
      </c>
      <c r="F3430" t="s">
        <v>6</v>
      </c>
      <c r="G3430" t="s">
        <v>6</v>
      </c>
      <c r="H3430" t="s">
        <v>6</v>
      </c>
      <c r="I3430" t="s">
        <v>6</v>
      </c>
      <c r="J3430" t="s">
        <v>6</v>
      </c>
      <c r="K3430" t="s">
        <v>6</v>
      </c>
      <c r="L3430" t="s">
        <v>6</v>
      </c>
      <c r="M3430" t="s">
        <v>6</v>
      </c>
      <c r="N3430" t="s">
        <v>6</v>
      </c>
      <c r="O3430" t="s">
        <v>6</v>
      </c>
      <c r="P3430" t="s">
        <v>6</v>
      </c>
      <c r="Q3430" t="s">
        <v>6</v>
      </c>
      <c r="R3430" t="s">
        <v>6</v>
      </c>
      <c r="S3430" t="s">
        <v>6</v>
      </c>
      <c r="T3430" t="s">
        <v>877</v>
      </c>
      <c r="U3430" t="s">
        <v>6</v>
      </c>
      <c r="V3430" t="s">
        <v>6</v>
      </c>
      <c r="W3430" t="s">
        <v>6</v>
      </c>
      <c r="X3430" t="s">
        <v>6</v>
      </c>
      <c r="Y3430" t="s">
        <v>6</v>
      </c>
      <c r="Z3430" t="s">
        <v>6</v>
      </c>
      <c r="AA3430" t="s">
        <v>6</v>
      </c>
      <c r="AB3430" t="s">
        <v>717</v>
      </c>
      <c r="AC3430" t="s">
        <v>711</v>
      </c>
    </row>
    <row r="3431" spans="1:29" x14ac:dyDescent="0.25">
      <c r="A3431" t="s">
        <v>389</v>
      </c>
      <c r="B3431">
        <v>336</v>
      </c>
      <c r="C3431" t="s">
        <v>145</v>
      </c>
      <c r="D3431">
        <v>1960</v>
      </c>
      <c r="E3431" t="s">
        <v>4425</v>
      </c>
      <c r="F3431" t="s">
        <v>6</v>
      </c>
      <c r="G3431" t="s">
        <v>6</v>
      </c>
      <c r="H3431" t="s">
        <v>6</v>
      </c>
      <c r="I3431">
        <v>9.9577383748373105</v>
      </c>
      <c r="J3431" t="s">
        <v>6</v>
      </c>
      <c r="K3431" t="s">
        <v>6</v>
      </c>
      <c r="L3431" t="s">
        <v>6</v>
      </c>
      <c r="M3431" t="s">
        <v>6</v>
      </c>
      <c r="N3431" t="s">
        <v>6</v>
      </c>
      <c r="O3431" t="s">
        <v>6</v>
      </c>
      <c r="P3431">
        <v>0.32917798460007114</v>
      </c>
      <c r="Q3431" t="s">
        <v>6</v>
      </c>
      <c r="R3431" t="s">
        <v>6</v>
      </c>
      <c r="S3431" t="s">
        <v>6</v>
      </c>
      <c r="T3431" t="s">
        <v>877</v>
      </c>
      <c r="U3431" t="s">
        <v>6</v>
      </c>
      <c r="V3431" t="s">
        <v>6</v>
      </c>
      <c r="W3431" t="s">
        <v>6</v>
      </c>
      <c r="X3431" t="s">
        <v>6</v>
      </c>
      <c r="Y3431" t="s">
        <v>6</v>
      </c>
      <c r="Z3431" t="s">
        <v>6</v>
      </c>
      <c r="AA3431" t="s">
        <v>6</v>
      </c>
      <c r="AB3431" t="s">
        <v>717</v>
      </c>
      <c r="AC3431" t="s">
        <v>711</v>
      </c>
    </row>
    <row r="3432" spans="1:29" x14ac:dyDescent="0.25">
      <c r="A3432" t="s">
        <v>389</v>
      </c>
      <c r="B3432">
        <v>336</v>
      </c>
      <c r="C3432" t="s">
        <v>145</v>
      </c>
      <c r="D3432">
        <v>1961</v>
      </c>
      <c r="E3432" t="s">
        <v>4426</v>
      </c>
      <c r="F3432" t="s">
        <v>6</v>
      </c>
      <c r="G3432" t="s">
        <v>6</v>
      </c>
      <c r="H3432" t="s">
        <v>6</v>
      </c>
      <c r="I3432">
        <v>8.1747355904126362</v>
      </c>
      <c r="J3432" t="s">
        <v>6</v>
      </c>
      <c r="K3432" t="s">
        <v>6</v>
      </c>
      <c r="L3432" t="s">
        <v>6</v>
      </c>
      <c r="M3432" t="s">
        <v>6</v>
      </c>
      <c r="N3432" t="s">
        <v>6</v>
      </c>
      <c r="O3432" t="s">
        <v>6</v>
      </c>
      <c r="P3432">
        <v>0.35941091807259307</v>
      </c>
      <c r="Q3432" t="s">
        <v>6</v>
      </c>
      <c r="R3432" t="s">
        <v>6</v>
      </c>
      <c r="S3432" t="s">
        <v>6</v>
      </c>
      <c r="T3432" t="s">
        <v>877</v>
      </c>
      <c r="U3432" t="s">
        <v>6</v>
      </c>
      <c r="V3432" t="s">
        <v>6</v>
      </c>
      <c r="W3432" t="s">
        <v>6</v>
      </c>
      <c r="X3432" t="s">
        <v>6</v>
      </c>
      <c r="Y3432" t="s">
        <v>6</v>
      </c>
      <c r="Z3432" t="s">
        <v>6</v>
      </c>
      <c r="AA3432" t="s">
        <v>6</v>
      </c>
      <c r="AB3432" t="s">
        <v>717</v>
      </c>
      <c r="AC3432" t="s">
        <v>711</v>
      </c>
    </row>
    <row r="3433" spans="1:29" x14ac:dyDescent="0.25">
      <c r="A3433" t="s">
        <v>389</v>
      </c>
      <c r="B3433">
        <v>336</v>
      </c>
      <c r="C3433" t="s">
        <v>145</v>
      </c>
      <c r="D3433">
        <v>1962</v>
      </c>
      <c r="E3433" t="s">
        <v>4427</v>
      </c>
      <c r="F3433" t="s">
        <v>6</v>
      </c>
      <c r="G3433" t="s">
        <v>6</v>
      </c>
      <c r="H3433" t="s">
        <v>6</v>
      </c>
      <c r="I3433">
        <v>7.6341062077615982</v>
      </c>
      <c r="J3433" t="s">
        <v>6</v>
      </c>
      <c r="K3433" t="s">
        <v>6</v>
      </c>
      <c r="L3433" t="s">
        <v>6</v>
      </c>
      <c r="M3433" t="s">
        <v>6</v>
      </c>
      <c r="N3433" t="s">
        <v>6</v>
      </c>
      <c r="O3433" t="s">
        <v>6</v>
      </c>
      <c r="P3433">
        <v>0.37700919278047901</v>
      </c>
      <c r="Q3433" t="s">
        <v>6</v>
      </c>
      <c r="R3433" t="s">
        <v>6</v>
      </c>
      <c r="S3433" t="s">
        <v>6</v>
      </c>
      <c r="T3433" t="s">
        <v>877</v>
      </c>
      <c r="U3433" t="s">
        <v>6</v>
      </c>
      <c r="V3433" t="s">
        <v>6</v>
      </c>
      <c r="W3433" t="s">
        <v>6</v>
      </c>
      <c r="X3433" t="s">
        <v>6</v>
      </c>
      <c r="Y3433" t="s">
        <v>6</v>
      </c>
      <c r="Z3433" t="s">
        <v>6</v>
      </c>
      <c r="AA3433" t="s">
        <v>6</v>
      </c>
      <c r="AB3433" t="s">
        <v>717</v>
      </c>
      <c r="AC3433" t="s">
        <v>711</v>
      </c>
    </row>
    <row r="3434" spans="1:29" x14ac:dyDescent="0.25">
      <c r="A3434" t="s">
        <v>389</v>
      </c>
      <c r="B3434">
        <v>336</v>
      </c>
      <c r="C3434" t="s">
        <v>145</v>
      </c>
      <c r="D3434">
        <v>1963</v>
      </c>
      <c r="E3434" t="s">
        <v>4428</v>
      </c>
      <c r="F3434" t="s">
        <v>6</v>
      </c>
      <c r="G3434" t="s">
        <v>6</v>
      </c>
      <c r="H3434" t="s">
        <v>6</v>
      </c>
      <c r="I3434">
        <v>9.3638933760199059</v>
      </c>
      <c r="J3434" t="s">
        <v>6</v>
      </c>
      <c r="K3434" t="s">
        <v>6</v>
      </c>
      <c r="L3434" t="s">
        <v>6</v>
      </c>
      <c r="M3434" t="s">
        <v>6</v>
      </c>
      <c r="N3434" t="s">
        <v>6</v>
      </c>
      <c r="O3434">
        <v>38.165541133748363</v>
      </c>
      <c r="P3434">
        <v>0.30629724229595601</v>
      </c>
      <c r="Q3434" t="s">
        <v>6</v>
      </c>
      <c r="R3434" t="s">
        <v>6</v>
      </c>
      <c r="S3434" t="s">
        <v>6</v>
      </c>
      <c r="T3434" t="s">
        <v>877</v>
      </c>
      <c r="U3434" t="s">
        <v>6</v>
      </c>
      <c r="V3434" t="s">
        <v>6</v>
      </c>
      <c r="W3434" t="s">
        <v>6</v>
      </c>
      <c r="X3434" t="s">
        <v>6</v>
      </c>
      <c r="Y3434" t="s">
        <v>6</v>
      </c>
      <c r="Z3434" t="s">
        <v>6</v>
      </c>
      <c r="AA3434" t="s">
        <v>6</v>
      </c>
      <c r="AB3434" t="s">
        <v>717</v>
      </c>
      <c r="AC3434" t="s">
        <v>711</v>
      </c>
    </row>
    <row r="3435" spans="1:29" x14ac:dyDescent="0.25">
      <c r="A3435" t="s">
        <v>389</v>
      </c>
      <c r="B3435">
        <v>336</v>
      </c>
      <c r="C3435" t="s">
        <v>145</v>
      </c>
      <c r="D3435">
        <v>1964</v>
      </c>
      <c r="E3435" t="s">
        <v>4429</v>
      </c>
      <c r="F3435" t="s">
        <v>6</v>
      </c>
      <c r="G3435" t="s">
        <v>6</v>
      </c>
      <c r="H3435" t="s">
        <v>6</v>
      </c>
      <c r="I3435">
        <v>8.8402364032755933</v>
      </c>
      <c r="J3435" t="s">
        <v>6</v>
      </c>
      <c r="K3435" t="s">
        <v>6</v>
      </c>
      <c r="L3435" t="s">
        <v>6</v>
      </c>
      <c r="M3435" t="s">
        <v>6</v>
      </c>
      <c r="N3435" t="s">
        <v>6</v>
      </c>
      <c r="O3435">
        <v>33.381077816229542</v>
      </c>
      <c r="P3435">
        <v>0.35948509709790499</v>
      </c>
      <c r="Q3435" t="s">
        <v>6</v>
      </c>
      <c r="R3435" t="s">
        <v>6</v>
      </c>
      <c r="S3435" t="s">
        <v>6</v>
      </c>
      <c r="T3435" t="s">
        <v>877</v>
      </c>
      <c r="U3435" t="s">
        <v>6</v>
      </c>
      <c r="V3435" t="s">
        <v>6</v>
      </c>
      <c r="W3435" t="s">
        <v>6</v>
      </c>
      <c r="X3435" t="s">
        <v>6</v>
      </c>
      <c r="Y3435" t="s">
        <v>6</v>
      </c>
      <c r="Z3435" t="s">
        <v>6</v>
      </c>
      <c r="AA3435" t="s">
        <v>6</v>
      </c>
      <c r="AB3435" t="s">
        <v>717</v>
      </c>
      <c r="AC3435" t="s">
        <v>711</v>
      </c>
    </row>
    <row r="3436" spans="1:29" x14ac:dyDescent="0.25">
      <c r="A3436" t="s">
        <v>389</v>
      </c>
      <c r="B3436">
        <v>336</v>
      </c>
      <c r="C3436" t="s">
        <v>145</v>
      </c>
      <c r="D3436">
        <v>1965</v>
      </c>
      <c r="E3436" t="s">
        <v>4430</v>
      </c>
      <c r="F3436" t="s">
        <v>6</v>
      </c>
      <c r="G3436" t="s">
        <v>6</v>
      </c>
      <c r="H3436" t="s">
        <v>6</v>
      </c>
      <c r="I3436">
        <v>7.5579405438109175</v>
      </c>
      <c r="J3436" t="s">
        <v>6</v>
      </c>
      <c r="K3436" t="s">
        <v>6</v>
      </c>
      <c r="L3436" t="s">
        <v>6</v>
      </c>
      <c r="M3436" t="s">
        <v>6</v>
      </c>
      <c r="N3436" t="s">
        <v>6</v>
      </c>
      <c r="O3436">
        <v>30.17823437280035</v>
      </c>
      <c r="P3436">
        <v>0.40989806915771998</v>
      </c>
      <c r="Q3436" t="s">
        <v>6</v>
      </c>
      <c r="R3436" t="s">
        <v>6</v>
      </c>
      <c r="S3436" t="s">
        <v>6</v>
      </c>
      <c r="T3436" t="s">
        <v>877</v>
      </c>
      <c r="U3436" t="s">
        <v>6</v>
      </c>
      <c r="V3436" t="s">
        <v>6</v>
      </c>
      <c r="W3436" t="s">
        <v>6</v>
      </c>
      <c r="X3436" t="s">
        <v>6</v>
      </c>
      <c r="Y3436" t="s">
        <v>6</v>
      </c>
      <c r="Z3436" t="s">
        <v>6</v>
      </c>
      <c r="AA3436" t="s">
        <v>6</v>
      </c>
      <c r="AB3436" t="s">
        <v>717</v>
      </c>
      <c r="AC3436" t="s">
        <v>711</v>
      </c>
    </row>
    <row r="3437" spans="1:29" x14ac:dyDescent="0.25">
      <c r="A3437" t="s">
        <v>389</v>
      </c>
      <c r="B3437">
        <v>336</v>
      </c>
      <c r="C3437" t="s">
        <v>145</v>
      </c>
      <c r="D3437">
        <v>1966</v>
      </c>
      <c r="E3437" t="s">
        <v>4431</v>
      </c>
      <c r="F3437" t="s">
        <v>6</v>
      </c>
      <c r="G3437" t="s">
        <v>6</v>
      </c>
      <c r="H3437" t="s">
        <v>6</v>
      </c>
      <c r="I3437">
        <v>9.7935345518755845</v>
      </c>
      <c r="J3437" t="s">
        <v>6</v>
      </c>
      <c r="K3437" t="s">
        <v>6</v>
      </c>
      <c r="L3437" t="s">
        <v>6</v>
      </c>
      <c r="M3437" t="s">
        <v>6</v>
      </c>
      <c r="N3437" t="s">
        <v>6</v>
      </c>
      <c r="O3437">
        <v>34.65819616832443</v>
      </c>
      <c r="P3437">
        <v>0.41837145619402299</v>
      </c>
      <c r="Q3437" t="s">
        <v>6</v>
      </c>
      <c r="R3437" t="s">
        <v>6</v>
      </c>
      <c r="S3437" t="s">
        <v>6</v>
      </c>
      <c r="T3437" t="s">
        <v>877</v>
      </c>
      <c r="U3437" t="s">
        <v>6</v>
      </c>
      <c r="V3437" t="s">
        <v>6</v>
      </c>
      <c r="W3437" t="s">
        <v>6</v>
      </c>
      <c r="X3437" t="s">
        <v>6</v>
      </c>
      <c r="Y3437" t="s">
        <v>6</v>
      </c>
      <c r="Z3437" t="s">
        <v>6</v>
      </c>
      <c r="AA3437" t="s">
        <v>6</v>
      </c>
      <c r="AB3437" t="s">
        <v>717</v>
      </c>
      <c r="AC3437" t="s">
        <v>711</v>
      </c>
    </row>
    <row r="3438" spans="1:29" x14ac:dyDescent="0.25">
      <c r="A3438" t="s">
        <v>389</v>
      </c>
      <c r="B3438">
        <v>336</v>
      </c>
      <c r="C3438" t="s">
        <v>145</v>
      </c>
      <c r="D3438">
        <v>1967</v>
      </c>
      <c r="E3438" t="s">
        <v>4432</v>
      </c>
      <c r="F3438" t="s">
        <v>6</v>
      </c>
      <c r="G3438" t="s">
        <v>6</v>
      </c>
      <c r="H3438" t="s">
        <v>6</v>
      </c>
      <c r="I3438">
        <v>10.092820502353149</v>
      </c>
      <c r="J3438" t="s">
        <v>6</v>
      </c>
      <c r="K3438" t="s">
        <v>6</v>
      </c>
      <c r="L3438" t="s">
        <v>6</v>
      </c>
      <c r="M3438" t="s">
        <v>6</v>
      </c>
      <c r="N3438" t="s">
        <v>6</v>
      </c>
      <c r="O3438">
        <v>35.023435529335615</v>
      </c>
      <c r="P3438">
        <v>0.46854341248890302</v>
      </c>
      <c r="Q3438" t="s">
        <v>6</v>
      </c>
      <c r="R3438" t="s">
        <v>6</v>
      </c>
      <c r="S3438" t="s">
        <v>6</v>
      </c>
      <c r="T3438" t="s">
        <v>877</v>
      </c>
      <c r="U3438" t="s">
        <v>6</v>
      </c>
      <c r="V3438" t="s">
        <v>6</v>
      </c>
      <c r="W3438" t="s">
        <v>6</v>
      </c>
      <c r="X3438" t="s">
        <v>6</v>
      </c>
      <c r="Y3438" t="s">
        <v>6</v>
      </c>
      <c r="Z3438" t="s">
        <v>6</v>
      </c>
      <c r="AA3438" t="s">
        <v>6</v>
      </c>
      <c r="AB3438" t="s">
        <v>717</v>
      </c>
      <c r="AC3438" t="s">
        <v>711</v>
      </c>
    </row>
    <row r="3439" spans="1:29" x14ac:dyDescent="0.25">
      <c r="A3439" t="s">
        <v>389</v>
      </c>
      <c r="B3439">
        <v>336</v>
      </c>
      <c r="C3439" t="s">
        <v>145</v>
      </c>
      <c r="D3439">
        <v>1968</v>
      </c>
      <c r="E3439" t="s">
        <v>4433</v>
      </c>
      <c r="F3439" t="s">
        <v>6</v>
      </c>
      <c r="G3439" t="s">
        <v>6</v>
      </c>
      <c r="H3439" t="s">
        <v>6</v>
      </c>
      <c r="I3439">
        <v>12.72774819355854</v>
      </c>
      <c r="J3439" t="s">
        <v>6</v>
      </c>
      <c r="K3439" t="s">
        <v>6</v>
      </c>
      <c r="L3439" t="s">
        <v>6</v>
      </c>
      <c r="M3439" t="s">
        <v>6</v>
      </c>
      <c r="N3439" t="s">
        <v>6</v>
      </c>
      <c r="O3439">
        <v>36.350266272820178</v>
      </c>
      <c r="P3439">
        <v>0.48390292021471099</v>
      </c>
      <c r="Q3439" t="s">
        <v>6</v>
      </c>
      <c r="R3439" t="s">
        <v>6</v>
      </c>
      <c r="S3439" t="s">
        <v>6</v>
      </c>
      <c r="T3439" t="s">
        <v>877</v>
      </c>
      <c r="U3439" t="s">
        <v>6</v>
      </c>
      <c r="V3439" t="s">
        <v>6</v>
      </c>
      <c r="W3439" t="s">
        <v>6</v>
      </c>
      <c r="X3439" t="s">
        <v>6</v>
      </c>
      <c r="Y3439" t="s">
        <v>6</v>
      </c>
      <c r="Z3439" t="s">
        <v>6</v>
      </c>
      <c r="AA3439" t="s">
        <v>6</v>
      </c>
      <c r="AB3439" t="s">
        <v>717</v>
      </c>
      <c r="AC3439" t="s">
        <v>711</v>
      </c>
    </row>
    <row r="3440" spans="1:29" x14ac:dyDescent="0.25">
      <c r="A3440" t="s">
        <v>389</v>
      </c>
      <c r="B3440">
        <v>336</v>
      </c>
      <c r="C3440" t="s">
        <v>145</v>
      </c>
      <c r="D3440">
        <v>1969</v>
      </c>
      <c r="E3440" t="s">
        <v>4434</v>
      </c>
      <c r="F3440" t="s">
        <v>6</v>
      </c>
      <c r="G3440" t="s">
        <v>6</v>
      </c>
      <c r="H3440" t="s">
        <v>6</v>
      </c>
      <c r="I3440">
        <v>14.419344459690807</v>
      </c>
      <c r="J3440" t="s">
        <v>6</v>
      </c>
      <c r="K3440" t="s">
        <v>6</v>
      </c>
      <c r="L3440" t="s">
        <v>6</v>
      </c>
      <c r="M3440" t="s">
        <v>6</v>
      </c>
      <c r="N3440" t="s">
        <v>6</v>
      </c>
      <c r="O3440">
        <v>44.739166451455667</v>
      </c>
      <c r="P3440">
        <v>0.51342038356757602</v>
      </c>
      <c r="Q3440" t="s">
        <v>6</v>
      </c>
      <c r="R3440" t="s">
        <v>6</v>
      </c>
      <c r="S3440" t="s">
        <v>6</v>
      </c>
      <c r="T3440" t="s">
        <v>877</v>
      </c>
      <c r="U3440" t="s">
        <v>6</v>
      </c>
      <c r="V3440" t="s">
        <v>6</v>
      </c>
      <c r="W3440" t="s">
        <v>6</v>
      </c>
      <c r="X3440" t="s">
        <v>6</v>
      </c>
      <c r="Y3440" t="s">
        <v>6</v>
      </c>
      <c r="Z3440" t="s">
        <v>6</v>
      </c>
      <c r="AA3440" t="s">
        <v>6</v>
      </c>
      <c r="AB3440" t="s">
        <v>717</v>
      </c>
      <c r="AC3440" t="s">
        <v>711</v>
      </c>
    </row>
    <row r="3441" spans="1:29" x14ac:dyDescent="0.25">
      <c r="A3441" t="s">
        <v>389</v>
      </c>
      <c r="B3441">
        <v>336</v>
      </c>
      <c r="C3441" t="s">
        <v>145</v>
      </c>
      <c r="D3441">
        <v>1970</v>
      </c>
      <c r="E3441" t="s">
        <v>4435</v>
      </c>
      <c r="F3441" t="s">
        <v>6</v>
      </c>
      <c r="G3441" t="s">
        <v>6</v>
      </c>
      <c r="H3441" t="s">
        <v>6</v>
      </c>
      <c r="I3441">
        <v>16.028008275425911</v>
      </c>
      <c r="J3441" t="s">
        <v>6</v>
      </c>
      <c r="K3441" t="s">
        <v>6</v>
      </c>
      <c r="L3441" t="s">
        <v>6</v>
      </c>
      <c r="M3441" t="s">
        <v>6</v>
      </c>
      <c r="N3441" t="s">
        <v>6</v>
      </c>
      <c r="O3441">
        <v>37.811200207991163</v>
      </c>
      <c r="P3441">
        <v>0.54886911512567904</v>
      </c>
      <c r="Q3441" t="s">
        <v>6</v>
      </c>
      <c r="R3441" t="s">
        <v>6</v>
      </c>
      <c r="S3441" t="s">
        <v>6</v>
      </c>
      <c r="T3441" t="s">
        <v>877</v>
      </c>
      <c r="U3441" t="s">
        <v>6</v>
      </c>
      <c r="V3441" t="s">
        <v>6</v>
      </c>
      <c r="W3441" t="s">
        <v>6</v>
      </c>
      <c r="X3441" t="s">
        <v>6</v>
      </c>
      <c r="Y3441" t="s">
        <v>6</v>
      </c>
      <c r="Z3441" t="s">
        <v>6</v>
      </c>
      <c r="AA3441" t="s">
        <v>6</v>
      </c>
      <c r="AB3441" t="s">
        <v>717</v>
      </c>
      <c r="AC3441" t="s">
        <v>711</v>
      </c>
    </row>
    <row r="3442" spans="1:29" x14ac:dyDescent="0.25">
      <c r="A3442" t="s">
        <v>389</v>
      </c>
      <c r="B3442">
        <v>336</v>
      </c>
      <c r="C3442" t="s">
        <v>145</v>
      </c>
      <c r="D3442">
        <v>1971</v>
      </c>
      <c r="E3442" t="s">
        <v>4436</v>
      </c>
      <c r="F3442" t="s">
        <v>6</v>
      </c>
      <c r="G3442" t="s">
        <v>6</v>
      </c>
      <c r="H3442" t="s">
        <v>6</v>
      </c>
      <c r="I3442">
        <v>16.496842488572856</v>
      </c>
      <c r="J3442" t="s">
        <v>6</v>
      </c>
      <c r="K3442" t="s">
        <v>6</v>
      </c>
      <c r="L3442" t="s">
        <v>6</v>
      </c>
      <c r="M3442" t="s">
        <v>6</v>
      </c>
      <c r="N3442" t="s">
        <v>6</v>
      </c>
      <c r="O3442">
        <v>63.815287583844047</v>
      </c>
      <c r="P3442">
        <v>0.56998088403597202</v>
      </c>
      <c r="Q3442" t="s">
        <v>6</v>
      </c>
      <c r="R3442" t="s">
        <v>6</v>
      </c>
      <c r="S3442" t="s">
        <v>6</v>
      </c>
      <c r="T3442" t="s">
        <v>877</v>
      </c>
      <c r="U3442" t="s">
        <v>6</v>
      </c>
      <c r="V3442" t="s">
        <v>6</v>
      </c>
      <c r="W3442" t="s">
        <v>6</v>
      </c>
      <c r="X3442" t="s">
        <v>6</v>
      </c>
      <c r="Y3442" t="s">
        <v>6</v>
      </c>
      <c r="Z3442" t="s">
        <v>6</v>
      </c>
      <c r="AA3442" t="s">
        <v>6</v>
      </c>
      <c r="AB3442" t="s">
        <v>717</v>
      </c>
      <c r="AC3442" t="s">
        <v>711</v>
      </c>
    </row>
    <row r="3443" spans="1:29" x14ac:dyDescent="0.25">
      <c r="A3443" t="s">
        <v>389</v>
      </c>
      <c r="B3443">
        <v>336</v>
      </c>
      <c r="C3443" t="s">
        <v>145</v>
      </c>
      <c r="D3443">
        <v>1972</v>
      </c>
      <c r="E3443" t="s">
        <v>4437</v>
      </c>
      <c r="F3443" t="s">
        <v>6</v>
      </c>
      <c r="G3443" t="s">
        <v>6</v>
      </c>
      <c r="H3443" t="s">
        <v>6</v>
      </c>
      <c r="I3443">
        <v>16.523167011243473</v>
      </c>
      <c r="J3443" t="s">
        <v>6</v>
      </c>
      <c r="K3443" t="s">
        <v>6</v>
      </c>
      <c r="L3443" t="s">
        <v>6</v>
      </c>
      <c r="M3443" t="s">
        <v>6</v>
      </c>
      <c r="N3443" t="s">
        <v>6</v>
      </c>
      <c r="O3443">
        <v>71.192027593936743</v>
      </c>
      <c r="P3443">
        <v>0.586406866833586</v>
      </c>
      <c r="Q3443" t="s">
        <v>6</v>
      </c>
      <c r="R3443" t="s">
        <v>6</v>
      </c>
      <c r="S3443" t="s">
        <v>6</v>
      </c>
      <c r="T3443" t="s">
        <v>877</v>
      </c>
      <c r="U3443" t="s">
        <v>6</v>
      </c>
      <c r="V3443" t="s">
        <v>6</v>
      </c>
      <c r="W3443" t="s">
        <v>6</v>
      </c>
      <c r="X3443" t="s">
        <v>6</v>
      </c>
      <c r="Y3443" t="s">
        <v>6</v>
      </c>
      <c r="Z3443" t="s">
        <v>6</v>
      </c>
      <c r="AA3443" t="s">
        <v>6</v>
      </c>
      <c r="AB3443" t="s">
        <v>717</v>
      </c>
      <c r="AC3443" t="s">
        <v>711</v>
      </c>
    </row>
    <row r="3444" spans="1:29" x14ac:dyDescent="0.25">
      <c r="A3444" t="s">
        <v>389</v>
      </c>
      <c r="B3444">
        <v>336</v>
      </c>
      <c r="C3444" t="s">
        <v>145</v>
      </c>
      <c r="D3444">
        <v>1973</v>
      </c>
      <c r="E3444" t="s">
        <v>4438</v>
      </c>
      <c r="F3444" t="s">
        <v>6</v>
      </c>
      <c r="G3444" t="s">
        <v>6</v>
      </c>
      <c r="H3444" t="s">
        <v>6</v>
      </c>
      <c r="I3444">
        <v>18.07909437267293</v>
      </c>
      <c r="J3444" t="s">
        <v>6</v>
      </c>
      <c r="K3444" t="s">
        <v>6</v>
      </c>
      <c r="L3444" t="s">
        <v>6</v>
      </c>
      <c r="M3444" t="s">
        <v>6</v>
      </c>
      <c r="N3444" t="s">
        <v>6</v>
      </c>
      <c r="O3444">
        <v>81.349112405017365</v>
      </c>
      <c r="P3444">
        <v>0.64149548994905303</v>
      </c>
      <c r="Q3444" t="s">
        <v>6</v>
      </c>
      <c r="R3444" t="s">
        <v>6</v>
      </c>
      <c r="S3444" t="s">
        <v>6</v>
      </c>
      <c r="T3444" t="s">
        <v>877</v>
      </c>
      <c r="U3444" t="s">
        <v>6</v>
      </c>
      <c r="V3444" t="s">
        <v>6</v>
      </c>
      <c r="W3444" t="s">
        <v>6</v>
      </c>
      <c r="X3444" t="s">
        <v>6</v>
      </c>
      <c r="Y3444" t="s">
        <v>6</v>
      </c>
      <c r="Z3444" t="s">
        <v>6</v>
      </c>
      <c r="AA3444" t="s">
        <v>6</v>
      </c>
      <c r="AB3444" t="s">
        <v>717</v>
      </c>
      <c r="AC3444" t="s">
        <v>711</v>
      </c>
    </row>
    <row r="3445" spans="1:29" x14ac:dyDescent="0.25">
      <c r="A3445" t="s">
        <v>389</v>
      </c>
      <c r="B3445">
        <v>336</v>
      </c>
      <c r="C3445" t="s">
        <v>145</v>
      </c>
      <c r="D3445">
        <v>1974</v>
      </c>
      <c r="E3445" t="s">
        <v>4439</v>
      </c>
      <c r="F3445" t="s">
        <v>6</v>
      </c>
      <c r="G3445" t="s">
        <v>6</v>
      </c>
      <c r="H3445" t="s">
        <v>6</v>
      </c>
      <c r="I3445">
        <v>15.429928741045005</v>
      </c>
      <c r="J3445" t="s">
        <v>6</v>
      </c>
      <c r="K3445" t="s">
        <v>6</v>
      </c>
      <c r="L3445" t="s">
        <v>6</v>
      </c>
      <c r="M3445" t="s">
        <v>6</v>
      </c>
      <c r="N3445" t="s">
        <v>6</v>
      </c>
      <c r="O3445">
        <v>70.72487806902447</v>
      </c>
      <c r="P3445">
        <v>0.80675060954934996</v>
      </c>
      <c r="Q3445" t="s">
        <v>6</v>
      </c>
      <c r="R3445" t="s">
        <v>6</v>
      </c>
      <c r="S3445" t="s">
        <v>6</v>
      </c>
      <c r="T3445" t="s">
        <v>877</v>
      </c>
      <c r="U3445" t="s">
        <v>6</v>
      </c>
      <c r="V3445" t="s">
        <v>6</v>
      </c>
      <c r="W3445" t="s">
        <v>6</v>
      </c>
      <c r="X3445" t="s">
        <v>6</v>
      </c>
      <c r="Y3445" t="s">
        <v>6</v>
      </c>
      <c r="Z3445" t="s">
        <v>6</v>
      </c>
      <c r="AA3445" t="s">
        <v>6</v>
      </c>
      <c r="AB3445" t="s">
        <v>717</v>
      </c>
      <c r="AC3445" t="s">
        <v>711</v>
      </c>
    </row>
    <row r="3446" spans="1:29" x14ac:dyDescent="0.25">
      <c r="A3446" t="s">
        <v>389</v>
      </c>
      <c r="B3446">
        <v>336</v>
      </c>
      <c r="C3446" t="s">
        <v>145</v>
      </c>
      <c r="D3446">
        <v>1975</v>
      </c>
      <c r="E3446" t="s">
        <v>4440</v>
      </c>
      <c r="F3446" t="s">
        <v>6</v>
      </c>
      <c r="G3446" t="s">
        <v>6</v>
      </c>
      <c r="H3446" t="s">
        <v>6</v>
      </c>
      <c r="I3446">
        <v>14.507090637373379</v>
      </c>
      <c r="J3446" t="s">
        <v>6</v>
      </c>
      <c r="K3446" t="s">
        <v>6</v>
      </c>
      <c r="L3446" t="s">
        <v>6</v>
      </c>
      <c r="M3446" t="s">
        <v>6</v>
      </c>
      <c r="N3446" t="s">
        <v>6</v>
      </c>
      <c r="O3446">
        <v>100.48219683933425</v>
      </c>
      <c r="P3446">
        <v>0.96062933352357305</v>
      </c>
      <c r="Q3446" t="s">
        <v>6</v>
      </c>
      <c r="R3446" t="s">
        <v>6</v>
      </c>
      <c r="S3446" t="s">
        <v>6</v>
      </c>
      <c r="T3446" t="s">
        <v>877</v>
      </c>
      <c r="U3446" t="s">
        <v>6</v>
      </c>
      <c r="V3446" t="s">
        <v>6</v>
      </c>
      <c r="W3446" t="s">
        <v>6</v>
      </c>
      <c r="X3446" t="s">
        <v>6</v>
      </c>
      <c r="Y3446" t="s">
        <v>6</v>
      </c>
      <c r="Z3446" t="s">
        <v>6</v>
      </c>
      <c r="AA3446" t="s">
        <v>6</v>
      </c>
      <c r="AB3446" t="s">
        <v>717</v>
      </c>
      <c r="AC3446" t="s">
        <v>711</v>
      </c>
    </row>
    <row r="3447" spans="1:29" x14ac:dyDescent="0.25">
      <c r="A3447" t="s">
        <v>389</v>
      </c>
      <c r="B3447">
        <v>336</v>
      </c>
      <c r="C3447" t="s">
        <v>145</v>
      </c>
      <c r="D3447">
        <v>1976</v>
      </c>
      <c r="E3447" t="s">
        <v>4441</v>
      </c>
      <c r="F3447" t="s">
        <v>6</v>
      </c>
      <c r="G3447" t="s">
        <v>6</v>
      </c>
      <c r="H3447" t="s">
        <v>6</v>
      </c>
      <c r="I3447">
        <v>13.66716285871882</v>
      </c>
      <c r="J3447" t="s">
        <v>6</v>
      </c>
      <c r="K3447" t="s">
        <v>6</v>
      </c>
      <c r="L3447" t="s">
        <v>6</v>
      </c>
      <c r="M3447" t="s">
        <v>6</v>
      </c>
      <c r="N3447" t="s">
        <v>6</v>
      </c>
      <c r="O3447">
        <v>132.82948775597501</v>
      </c>
      <c r="P3447">
        <v>1.0776941185926801</v>
      </c>
      <c r="Q3447" t="s">
        <v>6</v>
      </c>
      <c r="R3447" t="s">
        <v>6</v>
      </c>
      <c r="S3447" t="s">
        <v>6</v>
      </c>
      <c r="T3447" t="s">
        <v>877</v>
      </c>
      <c r="U3447" t="s">
        <v>6</v>
      </c>
      <c r="V3447" t="s">
        <v>6</v>
      </c>
      <c r="W3447" t="s">
        <v>6</v>
      </c>
      <c r="X3447" t="s">
        <v>6</v>
      </c>
      <c r="Y3447" t="s">
        <v>6</v>
      </c>
      <c r="Z3447" t="s">
        <v>6</v>
      </c>
      <c r="AA3447" t="s">
        <v>6</v>
      </c>
      <c r="AB3447" t="s">
        <v>717</v>
      </c>
      <c r="AC3447" t="s">
        <v>711</v>
      </c>
    </row>
    <row r="3448" spans="1:29" x14ac:dyDescent="0.25">
      <c r="A3448" t="s">
        <v>389</v>
      </c>
      <c r="B3448">
        <v>336</v>
      </c>
      <c r="C3448" t="s">
        <v>145</v>
      </c>
      <c r="D3448">
        <v>1977</v>
      </c>
      <c r="E3448" t="s">
        <v>4442</v>
      </c>
      <c r="F3448" t="s">
        <v>6</v>
      </c>
      <c r="G3448" t="s">
        <v>6</v>
      </c>
      <c r="H3448" t="s">
        <v>6</v>
      </c>
      <c r="I3448">
        <v>13.379713715810251</v>
      </c>
      <c r="J3448" t="s">
        <v>6</v>
      </c>
      <c r="K3448" t="s">
        <v>6</v>
      </c>
      <c r="L3448" t="s">
        <v>6</v>
      </c>
      <c r="M3448" t="s">
        <v>6</v>
      </c>
      <c r="N3448" t="s">
        <v>6</v>
      </c>
      <c r="O3448">
        <v>153.97553680184956</v>
      </c>
      <c r="P3448">
        <v>1.1108559014469599</v>
      </c>
      <c r="Q3448" t="s">
        <v>6</v>
      </c>
      <c r="R3448" t="s">
        <v>6</v>
      </c>
      <c r="S3448" t="s">
        <v>6</v>
      </c>
      <c r="T3448" t="s">
        <v>877</v>
      </c>
      <c r="U3448" t="s">
        <v>6</v>
      </c>
      <c r="V3448" t="s">
        <v>6</v>
      </c>
      <c r="W3448" t="s">
        <v>6</v>
      </c>
      <c r="X3448" t="s">
        <v>6</v>
      </c>
      <c r="Y3448" t="s">
        <v>6</v>
      </c>
      <c r="Z3448" t="s">
        <v>6</v>
      </c>
      <c r="AA3448" t="s">
        <v>6</v>
      </c>
      <c r="AB3448" t="s">
        <v>717</v>
      </c>
      <c r="AC3448" t="s">
        <v>711</v>
      </c>
    </row>
    <row r="3449" spans="1:29" x14ac:dyDescent="0.25">
      <c r="A3449" t="s">
        <v>389</v>
      </c>
      <c r="B3449">
        <v>336</v>
      </c>
      <c r="C3449" t="s">
        <v>145</v>
      </c>
      <c r="D3449">
        <v>1978</v>
      </c>
      <c r="E3449" t="s">
        <v>4443</v>
      </c>
      <c r="F3449" t="s">
        <v>6</v>
      </c>
      <c r="G3449" t="s">
        <v>6</v>
      </c>
      <c r="H3449" t="s">
        <v>6</v>
      </c>
      <c r="I3449">
        <v>13.231318098434524</v>
      </c>
      <c r="J3449" t="s">
        <v>6</v>
      </c>
      <c r="K3449" t="s">
        <v>6</v>
      </c>
      <c r="L3449" t="s">
        <v>6</v>
      </c>
      <c r="M3449" t="s">
        <v>6</v>
      </c>
      <c r="N3449" t="s">
        <v>6</v>
      </c>
      <c r="O3449">
        <v>149.50187114221669</v>
      </c>
      <c r="P3449">
        <v>1.2531719367076599</v>
      </c>
      <c r="Q3449" t="s">
        <v>6</v>
      </c>
      <c r="R3449" t="s">
        <v>6</v>
      </c>
      <c r="S3449" t="s">
        <v>6</v>
      </c>
      <c r="T3449" t="s">
        <v>877</v>
      </c>
      <c r="U3449" t="s">
        <v>6</v>
      </c>
      <c r="V3449" t="s">
        <v>6</v>
      </c>
      <c r="W3449" t="s">
        <v>6</v>
      </c>
      <c r="X3449" t="s">
        <v>6</v>
      </c>
      <c r="Y3449" t="s">
        <v>6</v>
      </c>
      <c r="Z3449" t="s">
        <v>6</v>
      </c>
      <c r="AA3449" t="s">
        <v>6</v>
      </c>
      <c r="AB3449" t="s">
        <v>717</v>
      </c>
      <c r="AC3449" t="s">
        <v>711</v>
      </c>
    </row>
    <row r="3450" spans="1:29" x14ac:dyDescent="0.25">
      <c r="A3450" t="s">
        <v>389</v>
      </c>
      <c r="B3450">
        <v>336</v>
      </c>
      <c r="C3450" t="s">
        <v>145</v>
      </c>
      <c r="D3450">
        <v>1979</v>
      </c>
      <c r="E3450" t="s">
        <v>4444</v>
      </c>
      <c r="F3450" t="s">
        <v>6</v>
      </c>
      <c r="G3450" t="s">
        <v>6</v>
      </c>
      <c r="H3450" t="s">
        <v>6</v>
      </c>
      <c r="I3450">
        <v>16.265295981923554</v>
      </c>
      <c r="J3450" t="s">
        <v>6</v>
      </c>
      <c r="K3450" t="s">
        <v>6</v>
      </c>
      <c r="L3450" t="s">
        <v>6</v>
      </c>
      <c r="M3450" t="s">
        <v>6</v>
      </c>
      <c r="N3450" t="s">
        <v>6</v>
      </c>
      <c r="O3450">
        <v>169.4577878220648</v>
      </c>
      <c r="P3450">
        <v>1.31247021929464</v>
      </c>
      <c r="Q3450" t="s">
        <v>6</v>
      </c>
      <c r="R3450" t="s">
        <v>6</v>
      </c>
      <c r="S3450" t="s">
        <v>6</v>
      </c>
      <c r="T3450" t="s">
        <v>877</v>
      </c>
      <c r="U3450" t="s">
        <v>6</v>
      </c>
      <c r="V3450" t="s">
        <v>6</v>
      </c>
      <c r="W3450" t="s">
        <v>6</v>
      </c>
      <c r="X3450" t="s">
        <v>6</v>
      </c>
      <c r="Y3450" t="s">
        <v>6</v>
      </c>
      <c r="Z3450" t="s">
        <v>6</v>
      </c>
      <c r="AA3450" t="s">
        <v>6</v>
      </c>
      <c r="AB3450" t="s">
        <v>717</v>
      </c>
      <c r="AC3450" t="s">
        <v>711</v>
      </c>
    </row>
    <row r="3451" spans="1:29" x14ac:dyDescent="0.25">
      <c r="A3451" t="s">
        <v>389</v>
      </c>
      <c r="B3451">
        <v>336</v>
      </c>
      <c r="C3451" t="s">
        <v>145</v>
      </c>
      <c r="D3451">
        <v>1980</v>
      </c>
      <c r="E3451" t="s">
        <v>4445</v>
      </c>
      <c r="F3451" t="s">
        <v>6</v>
      </c>
      <c r="G3451" t="s">
        <v>6</v>
      </c>
      <c r="H3451" t="s">
        <v>6</v>
      </c>
      <c r="I3451">
        <v>17.64887106340862</v>
      </c>
      <c r="J3451" t="s">
        <v>6</v>
      </c>
      <c r="K3451" t="s">
        <v>6</v>
      </c>
      <c r="L3451" t="s">
        <v>6</v>
      </c>
      <c r="M3451" t="s">
        <v>6</v>
      </c>
      <c r="N3451" t="s">
        <v>6</v>
      </c>
      <c r="O3451">
        <v>188.36592812223842</v>
      </c>
      <c r="P3451">
        <v>1.4244282530863499</v>
      </c>
      <c r="Q3451" t="s">
        <v>6</v>
      </c>
      <c r="R3451" t="s">
        <v>6</v>
      </c>
      <c r="S3451" t="s">
        <v>6</v>
      </c>
      <c r="T3451" t="s">
        <v>877</v>
      </c>
      <c r="U3451" t="s">
        <v>6</v>
      </c>
      <c r="V3451" t="s">
        <v>6</v>
      </c>
      <c r="W3451" t="s">
        <v>6</v>
      </c>
      <c r="X3451" t="s">
        <v>6</v>
      </c>
      <c r="Y3451" t="s">
        <v>6</v>
      </c>
      <c r="Z3451" t="s">
        <v>6</v>
      </c>
      <c r="AA3451" t="s">
        <v>6</v>
      </c>
      <c r="AB3451" t="s">
        <v>717</v>
      </c>
      <c r="AC3451" t="s">
        <v>711</v>
      </c>
    </row>
    <row r="3452" spans="1:29" x14ac:dyDescent="0.25">
      <c r="A3452" t="s">
        <v>389</v>
      </c>
      <c r="B3452">
        <v>336</v>
      </c>
      <c r="C3452" t="s">
        <v>145</v>
      </c>
      <c r="D3452">
        <v>1981</v>
      </c>
      <c r="E3452" t="s">
        <v>4446</v>
      </c>
      <c r="F3452" t="s">
        <v>6</v>
      </c>
      <c r="G3452" t="s">
        <v>6</v>
      </c>
      <c r="H3452" t="s">
        <v>6</v>
      </c>
      <c r="I3452">
        <v>21.281476680971668</v>
      </c>
      <c r="J3452" t="s">
        <v>6</v>
      </c>
      <c r="K3452" t="s">
        <v>6</v>
      </c>
      <c r="L3452" t="s">
        <v>6</v>
      </c>
      <c r="M3452" t="s">
        <v>6</v>
      </c>
      <c r="N3452" t="s">
        <v>6</v>
      </c>
      <c r="O3452">
        <v>209.22003954317503</v>
      </c>
      <c r="P3452">
        <v>1.50849597463941</v>
      </c>
      <c r="Q3452" t="s">
        <v>6</v>
      </c>
      <c r="R3452" t="s">
        <v>6</v>
      </c>
      <c r="S3452" t="s">
        <v>6</v>
      </c>
      <c r="T3452" t="s">
        <v>877</v>
      </c>
      <c r="U3452" t="s">
        <v>6</v>
      </c>
      <c r="V3452" t="s">
        <v>6</v>
      </c>
      <c r="W3452" t="s">
        <v>6</v>
      </c>
      <c r="X3452" t="s">
        <v>6</v>
      </c>
      <c r="Y3452" t="s">
        <v>6</v>
      </c>
      <c r="Z3452" t="s">
        <v>6</v>
      </c>
      <c r="AA3452" t="s">
        <v>6</v>
      </c>
      <c r="AB3452" t="s">
        <v>717</v>
      </c>
      <c r="AC3452" t="s">
        <v>711</v>
      </c>
    </row>
    <row r="3453" spans="1:29" x14ac:dyDescent="0.25">
      <c r="A3453" t="s">
        <v>389</v>
      </c>
      <c r="B3453">
        <v>336</v>
      </c>
      <c r="C3453" t="s">
        <v>145</v>
      </c>
      <c r="D3453">
        <v>1982</v>
      </c>
      <c r="E3453" t="s">
        <v>4447</v>
      </c>
      <c r="F3453" t="s">
        <v>6</v>
      </c>
      <c r="G3453" t="s">
        <v>6</v>
      </c>
      <c r="H3453" t="s">
        <v>6</v>
      </c>
      <c r="I3453">
        <v>27.072165207275358</v>
      </c>
      <c r="J3453" t="s">
        <v>6</v>
      </c>
      <c r="K3453" t="s">
        <v>6</v>
      </c>
      <c r="L3453" t="s">
        <v>6</v>
      </c>
      <c r="M3453" t="s">
        <v>6</v>
      </c>
      <c r="N3453" t="s">
        <v>6</v>
      </c>
      <c r="O3453">
        <v>299.90559942206016</v>
      </c>
      <c r="P3453">
        <v>1.3781253194220899</v>
      </c>
      <c r="Q3453" t="s">
        <v>6</v>
      </c>
      <c r="R3453" t="s">
        <v>6</v>
      </c>
      <c r="S3453" t="s">
        <v>6</v>
      </c>
      <c r="T3453" t="s">
        <v>877</v>
      </c>
      <c r="U3453" t="s">
        <v>6</v>
      </c>
      <c r="V3453" t="s">
        <v>6</v>
      </c>
      <c r="W3453" t="s">
        <v>6</v>
      </c>
      <c r="X3453" t="s">
        <v>6</v>
      </c>
      <c r="Y3453" t="s">
        <v>6</v>
      </c>
      <c r="Z3453" t="s">
        <v>6</v>
      </c>
      <c r="AA3453" t="s">
        <v>6</v>
      </c>
      <c r="AB3453" t="s">
        <v>717</v>
      </c>
      <c r="AC3453" t="s">
        <v>711</v>
      </c>
    </row>
    <row r="3454" spans="1:29" x14ac:dyDescent="0.25">
      <c r="A3454" t="s">
        <v>389</v>
      </c>
      <c r="B3454">
        <v>336</v>
      </c>
      <c r="C3454" t="s">
        <v>145</v>
      </c>
      <c r="D3454">
        <v>1983</v>
      </c>
      <c r="E3454" t="s">
        <v>4448</v>
      </c>
      <c r="F3454" t="s">
        <v>6</v>
      </c>
      <c r="G3454" t="s">
        <v>6</v>
      </c>
      <c r="H3454" t="s">
        <v>6</v>
      </c>
      <c r="I3454">
        <v>31.2147435749316</v>
      </c>
      <c r="J3454" t="s">
        <v>6</v>
      </c>
      <c r="K3454" t="s">
        <v>6</v>
      </c>
      <c r="L3454" t="s">
        <v>6</v>
      </c>
      <c r="M3454" t="s">
        <v>6</v>
      </c>
      <c r="N3454" t="s">
        <v>6</v>
      </c>
      <c r="O3454">
        <v>352.2256390758115</v>
      </c>
      <c r="P3454">
        <v>1.39939614076166</v>
      </c>
      <c r="Q3454" t="s">
        <v>6</v>
      </c>
      <c r="R3454" t="s">
        <v>6</v>
      </c>
      <c r="S3454" t="s">
        <v>6</v>
      </c>
      <c r="T3454" t="s">
        <v>877</v>
      </c>
      <c r="U3454" t="s">
        <v>6</v>
      </c>
      <c r="V3454" t="s">
        <v>6</v>
      </c>
      <c r="W3454" t="s">
        <v>6</v>
      </c>
      <c r="X3454" t="s">
        <v>6</v>
      </c>
      <c r="Y3454" t="s">
        <v>6</v>
      </c>
      <c r="Z3454" t="s">
        <v>6</v>
      </c>
      <c r="AA3454" t="s">
        <v>6</v>
      </c>
      <c r="AB3454" t="s">
        <v>717</v>
      </c>
      <c r="AC3454" t="s">
        <v>711</v>
      </c>
    </row>
    <row r="3455" spans="1:29" x14ac:dyDescent="0.25">
      <c r="A3455" t="s">
        <v>389</v>
      </c>
      <c r="B3455">
        <v>336</v>
      </c>
      <c r="C3455" t="s">
        <v>145</v>
      </c>
      <c r="D3455">
        <v>1984</v>
      </c>
      <c r="E3455" t="s">
        <v>4449</v>
      </c>
      <c r="F3455" t="s">
        <v>6</v>
      </c>
      <c r="G3455" t="s">
        <v>6</v>
      </c>
      <c r="H3455" t="s">
        <v>6</v>
      </c>
      <c r="I3455">
        <v>31.560999549843928</v>
      </c>
      <c r="J3455" t="s">
        <v>6</v>
      </c>
      <c r="K3455" t="s">
        <v>6</v>
      </c>
      <c r="L3455" t="s">
        <v>6</v>
      </c>
      <c r="M3455" t="s">
        <v>6</v>
      </c>
      <c r="N3455" t="s">
        <v>6</v>
      </c>
      <c r="O3455">
        <v>347.50627023332959</v>
      </c>
      <c r="P3455">
        <v>1.6619906659877199</v>
      </c>
      <c r="Q3455" t="s">
        <v>6</v>
      </c>
      <c r="R3455" t="s">
        <v>6</v>
      </c>
      <c r="S3455" t="s">
        <v>6</v>
      </c>
      <c r="T3455" t="s">
        <v>877</v>
      </c>
      <c r="U3455" t="s">
        <v>6</v>
      </c>
      <c r="V3455" t="s">
        <v>6</v>
      </c>
      <c r="W3455" t="s">
        <v>6</v>
      </c>
      <c r="X3455" t="s">
        <v>6</v>
      </c>
      <c r="Y3455" t="s">
        <v>6</v>
      </c>
      <c r="Z3455" t="s">
        <v>6</v>
      </c>
      <c r="AA3455" t="s">
        <v>6</v>
      </c>
      <c r="AB3455" t="s">
        <v>717</v>
      </c>
      <c r="AC3455" t="s">
        <v>711</v>
      </c>
    </row>
    <row r="3456" spans="1:29" x14ac:dyDescent="0.25">
      <c r="A3456" t="s">
        <v>389</v>
      </c>
      <c r="B3456">
        <v>336</v>
      </c>
      <c r="C3456" t="s">
        <v>145</v>
      </c>
      <c r="D3456">
        <v>1985</v>
      </c>
      <c r="E3456" t="s">
        <v>4450</v>
      </c>
      <c r="F3456" t="s">
        <v>6</v>
      </c>
      <c r="G3456" t="s">
        <v>6</v>
      </c>
      <c r="H3456" t="s">
        <v>6</v>
      </c>
      <c r="I3456">
        <v>29.660443349149688</v>
      </c>
      <c r="J3456" t="s">
        <v>6</v>
      </c>
      <c r="K3456" t="s">
        <v>6</v>
      </c>
      <c r="L3456" t="s">
        <v>6</v>
      </c>
      <c r="M3456" t="s">
        <v>6</v>
      </c>
      <c r="N3456" t="s">
        <v>6</v>
      </c>
      <c r="O3456">
        <v>386.27115191406574</v>
      </c>
      <c r="P3456">
        <v>1.9675513981149699</v>
      </c>
      <c r="Q3456" t="s">
        <v>6</v>
      </c>
      <c r="R3456" t="s">
        <v>6</v>
      </c>
      <c r="S3456" t="s">
        <v>6</v>
      </c>
      <c r="T3456" t="s">
        <v>877</v>
      </c>
      <c r="U3456" t="s">
        <v>6</v>
      </c>
      <c r="V3456" t="s">
        <v>6</v>
      </c>
      <c r="W3456" t="s">
        <v>6</v>
      </c>
      <c r="X3456" t="s">
        <v>6</v>
      </c>
      <c r="Y3456" t="s">
        <v>6</v>
      </c>
      <c r="Z3456" t="s">
        <v>6</v>
      </c>
      <c r="AA3456" t="s">
        <v>6</v>
      </c>
      <c r="AB3456" t="s">
        <v>717</v>
      </c>
      <c r="AC3456" t="s">
        <v>711</v>
      </c>
    </row>
    <row r="3457" spans="1:29" x14ac:dyDescent="0.25">
      <c r="A3457" t="s">
        <v>389</v>
      </c>
      <c r="B3457">
        <v>336</v>
      </c>
      <c r="C3457" t="s">
        <v>145</v>
      </c>
      <c r="D3457">
        <v>1986</v>
      </c>
      <c r="E3457" t="s">
        <v>4451</v>
      </c>
      <c r="F3457" t="s">
        <v>6</v>
      </c>
      <c r="G3457" t="s">
        <v>6</v>
      </c>
      <c r="H3457" t="s">
        <v>6</v>
      </c>
      <c r="I3457">
        <v>32.883348035684612</v>
      </c>
      <c r="J3457" t="s">
        <v>6</v>
      </c>
      <c r="K3457" t="s">
        <v>6</v>
      </c>
      <c r="L3457" t="s">
        <v>6</v>
      </c>
      <c r="M3457" t="s">
        <v>6</v>
      </c>
      <c r="N3457" t="s">
        <v>6</v>
      </c>
      <c r="O3457">
        <v>421.81798922261271</v>
      </c>
      <c r="P3457">
        <v>2.2363621256137498</v>
      </c>
      <c r="Q3457" t="s">
        <v>6</v>
      </c>
      <c r="R3457" t="s">
        <v>6</v>
      </c>
      <c r="S3457" t="s">
        <v>6</v>
      </c>
      <c r="T3457" t="s">
        <v>877</v>
      </c>
      <c r="U3457" t="s">
        <v>6</v>
      </c>
      <c r="V3457" t="s">
        <v>6</v>
      </c>
      <c r="W3457" t="s">
        <v>6</v>
      </c>
      <c r="X3457" t="s">
        <v>6</v>
      </c>
      <c r="Y3457" t="s">
        <v>6</v>
      </c>
      <c r="Z3457" t="s">
        <v>6</v>
      </c>
      <c r="AA3457" t="s">
        <v>6</v>
      </c>
      <c r="AB3457" t="s">
        <v>717</v>
      </c>
      <c r="AC3457" t="s">
        <v>711</v>
      </c>
    </row>
    <row r="3458" spans="1:29" x14ac:dyDescent="0.25">
      <c r="A3458" t="s">
        <v>389</v>
      </c>
      <c r="B3458">
        <v>336</v>
      </c>
      <c r="C3458" t="s">
        <v>145</v>
      </c>
      <c r="D3458">
        <v>1987</v>
      </c>
      <c r="E3458" t="s">
        <v>4452</v>
      </c>
      <c r="F3458" t="s">
        <v>6</v>
      </c>
      <c r="G3458" t="s">
        <v>6</v>
      </c>
      <c r="H3458" t="s">
        <v>6</v>
      </c>
      <c r="I3458">
        <v>22.280268459621023</v>
      </c>
      <c r="J3458" t="s">
        <v>6</v>
      </c>
      <c r="K3458" t="s">
        <v>6</v>
      </c>
      <c r="L3458" t="s">
        <v>6</v>
      </c>
      <c r="M3458" t="s">
        <v>6</v>
      </c>
      <c r="N3458" t="s">
        <v>6</v>
      </c>
      <c r="O3458">
        <v>307.39373247851699</v>
      </c>
      <c r="P3458">
        <v>4.7170683940386997</v>
      </c>
      <c r="Q3458" t="s">
        <v>6</v>
      </c>
      <c r="R3458" t="s">
        <v>6</v>
      </c>
      <c r="S3458" t="s">
        <v>6</v>
      </c>
      <c r="T3458" t="s">
        <v>877</v>
      </c>
      <c r="U3458" t="s">
        <v>6</v>
      </c>
      <c r="V3458" t="s">
        <v>6</v>
      </c>
      <c r="W3458" t="s">
        <v>6</v>
      </c>
      <c r="X3458" t="s">
        <v>6</v>
      </c>
      <c r="Y3458" t="s">
        <v>6</v>
      </c>
      <c r="Z3458" t="s">
        <v>6</v>
      </c>
      <c r="AA3458" t="s">
        <v>6</v>
      </c>
      <c r="AB3458" t="s">
        <v>717</v>
      </c>
      <c r="AC3458" t="s">
        <v>711</v>
      </c>
    </row>
    <row r="3459" spans="1:29" x14ac:dyDescent="0.25">
      <c r="A3459" t="s">
        <v>389</v>
      </c>
      <c r="B3459">
        <v>336</v>
      </c>
      <c r="C3459" t="s">
        <v>145</v>
      </c>
      <c r="D3459">
        <v>1988</v>
      </c>
      <c r="E3459" t="s">
        <v>4453</v>
      </c>
      <c r="F3459" t="s">
        <v>6</v>
      </c>
      <c r="G3459" t="s">
        <v>6</v>
      </c>
      <c r="H3459" t="s">
        <v>6</v>
      </c>
      <c r="I3459">
        <v>27.197021266206285</v>
      </c>
      <c r="J3459" t="s">
        <v>6</v>
      </c>
      <c r="K3459" t="s">
        <v>6</v>
      </c>
      <c r="L3459" t="s">
        <v>6</v>
      </c>
      <c r="M3459" t="s">
        <v>6</v>
      </c>
      <c r="N3459" t="s">
        <v>6</v>
      </c>
      <c r="O3459">
        <v>354.04430452433581</v>
      </c>
      <c r="P3459">
        <v>6.1452283575725497</v>
      </c>
      <c r="Q3459" t="s">
        <v>6</v>
      </c>
      <c r="R3459" t="s">
        <v>6</v>
      </c>
      <c r="S3459" t="s">
        <v>6</v>
      </c>
      <c r="T3459" t="s">
        <v>877</v>
      </c>
      <c r="U3459" t="s">
        <v>6</v>
      </c>
      <c r="V3459" t="s">
        <v>6</v>
      </c>
      <c r="W3459" t="s">
        <v>6</v>
      </c>
      <c r="X3459" t="s">
        <v>6</v>
      </c>
      <c r="Y3459" t="s">
        <v>6</v>
      </c>
      <c r="Z3459" t="s">
        <v>6</v>
      </c>
      <c r="AA3459" t="s">
        <v>6</v>
      </c>
      <c r="AB3459" t="s">
        <v>717</v>
      </c>
      <c r="AC3459" t="s">
        <v>711</v>
      </c>
    </row>
    <row r="3460" spans="1:29" x14ac:dyDescent="0.25">
      <c r="A3460" t="s">
        <v>389</v>
      </c>
      <c r="B3460">
        <v>336</v>
      </c>
      <c r="C3460" t="s">
        <v>145</v>
      </c>
      <c r="D3460">
        <v>1989</v>
      </c>
      <c r="E3460" t="s">
        <v>4454</v>
      </c>
      <c r="F3460" t="s">
        <v>6</v>
      </c>
      <c r="G3460" t="s">
        <v>6</v>
      </c>
      <c r="H3460" t="s">
        <v>6</v>
      </c>
      <c r="I3460">
        <v>15.829463265778534</v>
      </c>
      <c r="J3460" t="s">
        <v>6</v>
      </c>
      <c r="K3460" t="s">
        <v>6</v>
      </c>
      <c r="L3460" t="s">
        <v>6</v>
      </c>
      <c r="M3460" t="s">
        <v>6</v>
      </c>
      <c r="N3460" t="s">
        <v>6</v>
      </c>
      <c r="O3460">
        <v>328.81130961596904</v>
      </c>
      <c r="P3460">
        <v>16.7453821963446</v>
      </c>
      <c r="Q3460" t="s">
        <v>6</v>
      </c>
      <c r="R3460" t="s">
        <v>6</v>
      </c>
      <c r="S3460" t="s">
        <v>6</v>
      </c>
      <c r="T3460" t="s">
        <v>877</v>
      </c>
      <c r="U3460" t="s">
        <v>6</v>
      </c>
      <c r="V3460" t="s">
        <v>6</v>
      </c>
      <c r="W3460" t="s">
        <v>6</v>
      </c>
      <c r="X3460" t="s">
        <v>6</v>
      </c>
      <c r="Y3460" t="s">
        <v>6</v>
      </c>
      <c r="Z3460" t="s">
        <v>6</v>
      </c>
      <c r="AA3460" t="s">
        <v>6</v>
      </c>
      <c r="AB3460" t="s">
        <v>717</v>
      </c>
      <c r="AC3460" t="s">
        <v>711</v>
      </c>
    </row>
    <row r="3461" spans="1:29" x14ac:dyDescent="0.25">
      <c r="A3461" t="s">
        <v>389</v>
      </c>
      <c r="B3461">
        <v>336</v>
      </c>
      <c r="C3461" t="s">
        <v>145</v>
      </c>
      <c r="D3461">
        <v>1990</v>
      </c>
      <c r="E3461" t="s">
        <v>4455</v>
      </c>
      <c r="F3461" t="s">
        <v>6</v>
      </c>
      <c r="G3461" t="s">
        <v>6</v>
      </c>
      <c r="H3461" t="s">
        <v>6</v>
      </c>
      <c r="I3461">
        <v>16.723550268442256</v>
      </c>
      <c r="J3461" t="s">
        <v>6</v>
      </c>
      <c r="K3461" t="s">
        <v>6</v>
      </c>
      <c r="L3461" t="s">
        <v>6</v>
      </c>
      <c r="M3461" t="s">
        <v>6</v>
      </c>
      <c r="N3461" t="s">
        <v>6</v>
      </c>
      <c r="O3461">
        <v>414.41299387027618</v>
      </c>
      <c r="P3461">
        <v>25.4322969016246</v>
      </c>
      <c r="Q3461" t="s">
        <v>6</v>
      </c>
      <c r="R3461" t="s">
        <v>6</v>
      </c>
      <c r="S3461" t="s">
        <v>6</v>
      </c>
      <c r="T3461" t="s">
        <v>877</v>
      </c>
      <c r="U3461" t="s">
        <v>6</v>
      </c>
      <c r="V3461" t="s">
        <v>6</v>
      </c>
      <c r="W3461" t="s">
        <v>6</v>
      </c>
      <c r="X3461" t="s">
        <v>6</v>
      </c>
      <c r="Y3461" t="s">
        <v>6</v>
      </c>
      <c r="Z3461" t="s">
        <v>6</v>
      </c>
      <c r="AA3461" t="s">
        <v>6</v>
      </c>
      <c r="AB3461" t="s">
        <v>717</v>
      </c>
      <c r="AC3461" t="s">
        <v>711</v>
      </c>
    </row>
    <row r="3462" spans="1:29" x14ac:dyDescent="0.25">
      <c r="A3462" t="s">
        <v>389</v>
      </c>
      <c r="B3462">
        <v>336</v>
      </c>
      <c r="C3462" t="s">
        <v>145</v>
      </c>
      <c r="D3462">
        <v>1991</v>
      </c>
      <c r="E3462" t="s">
        <v>4456</v>
      </c>
      <c r="F3462" t="s">
        <v>6</v>
      </c>
      <c r="G3462" t="s">
        <v>6</v>
      </c>
      <c r="H3462" t="s">
        <v>6</v>
      </c>
      <c r="I3462">
        <v>11.046376131730787</v>
      </c>
      <c r="J3462" t="s">
        <v>6</v>
      </c>
      <c r="K3462" t="s">
        <v>6</v>
      </c>
      <c r="L3462" t="s">
        <v>6</v>
      </c>
      <c r="M3462" t="s">
        <v>6</v>
      </c>
      <c r="N3462" t="s">
        <v>6</v>
      </c>
      <c r="O3462">
        <v>367.09191953902587</v>
      </c>
      <c r="P3462">
        <v>61.414014447145199</v>
      </c>
      <c r="Q3462" t="s">
        <v>6</v>
      </c>
      <c r="R3462" t="s">
        <v>6</v>
      </c>
      <c r="S3462" t="s">
        <v>6</v>
      </c>
      <c r="T3462" t="s">
        <v>877</v>
      </c>
      <c r="U3462" t="s">
        <v>6</v>
      </c>
      <c r="V3462" t="s">
        <v>6</v>
      </c>
      <c r="W3462" t="s">
        <v>6</v>
      </c>
      <c r="X3462" t="s">
        <v>6</v>
      </c>
      <c r="Y3462" t="s">
        <v>6</v>
      </c>
      <c r="Z3462" t="s">
        <v>6</v>
      </c>
      <c r="AA3462" t="s">
        <v>6</v>
      </c>
      <c r="AB3462" t="s">
        <v>717</v>
      </c>
      <c r="AC3462" t="s">
        <v>711</v>
      </c>
    </row>
    <row r="3463" spans="1:29" x14ac:dyDescent="0.25">
      <c r="A3463" t="s">
        <v>389</v>
      </c>
      <c r="B3463">
        <v>336</v>
      </c>
      <c r="C3463" t="s">
        <v>145</v>
      </c>
      <c r="D3463">
        <v>1992</v>
      </c>
      <c r="E3463" t="s">
        <v>4457</v>
      </c>
      <c r="F3463" t="s">
        <v>6</v>
      </c>
      <c r="G3463" t="s">
        <v>6</v>
      </c>
      <c r="H3463" t="s">
        <v>6</v>
      </c>
      <c r="I3463">
        <v>12.013496202178123</v>
      </c>
      <c r="J3463" t="s">
        <v>6</v>
      </c>
      <c r="K3463" t="s">
        <v>6</v>
      </c>
      <c r="L3463" t="s">
        <v>6</v>
      </c>
      <c r="M3463" t="s">
        <v>6</v>
      </c>
      <c r="N3463" t="s">
        <v>6</v>
      </c>
      <c r="O3463">
        <v>435.41676880524699</v>
      </c>
      <c r="P3463">
        <v>74.628785402920897</v>
      </c>
      <c r="Q3463" t="s">
        <v>6</v>
      </c>
      <c r="R3463" t="s">
        <v>6</v>
      </c>
      <c r="S3463" t="s">
        <v>6</v>
      </c>
      <c r="T3463" t="s">
        <v>877</v>
      </c>
      <c r="U3463" t="s">
        <v>6</v>
      </c>
      <c r="V3463" t="s">
        <v>6</v>
      </c>
      <c r="W3463" t="s">
        <v>6</v>
      </c>
      <c r="X3463" t="s">
        <v>6</v>
      </c>
      <c r="Y3463" t="s">
        <v>6</v>
      </c>
      <c r="Z3463" t="s">
        <v>6</v>
      </c>
      <c r="AA3463" t="s">
        <v>6</v>
      </c>
      <c r="AB3463" t="s">
        <v>717</v>
      </c>
      <c r="AC3463" t="s">
        <v>711</v>
      </c>
    </row>
    <row r="3464" spans="1:29" x14ac:dyDescent="0.25">
      <c r="A3464" t="s">
        <v>389</v>
      </c>
      <c r="B3464">
        <v>336</v>
      </c>
      <c r="C3464" t="s">
        <v>145</v>
      </c>
      <c r="D3464">
        <v>1993</v>
      </c>
      <c r="E3464" t="s">
        <v>4458</v>
      </c>
      <c r="F3464" t="s">
        <v>6</v>
      </c>
      <c r="G3464" t="s">
        <v>6</v>
      </c>
      <c r="H3464" t="s">
        <v>6</v>
      </c>
      <c r="I3464">
        <v>11.86988534245752</v>
      </c>
      <c r="J3464" t="s">
        <v>6</v>
      </c>
      <c r="K3464" t="s">
        <v>6</v>
      </c>
      <c r="L3464" t="s">
        <v>6</v>
      </c>
      <c r="M3464" t="s">
        <v>6</v>
      </c>
      <c r="N3464" t="s">
        <v>6</v>
      </c>
      <c r="O3464">
        <v>384.31434317427482</v>
      </c>
      <c r="P3464">
        <v>92.603577142218498</v>
      </c>
      <c r="Q3464" t="s">
        <v>6</v>
      </c>
      <c r="R3464" t="s">
        <v>6</v>
      </c>
      <c r="S3464" t="s">
        <v>6</v>
      </c>
      <c r="T3464" t="s">
        <v>877</v>
      </c>
      <c r="U3464" t="s">
        <v>6</v>
      </c>
      <c r="V3464" t="s">
        <v>6</v>
      </c>
      <c r="W3464" t="s">
        <v>6</v>
      </c>
      <c r="X3464" t="s">
        <v>6</v>
      </c>
      <c r="Y3464" t="s">
        <v>6</v>
      </c>
      <c r="Z3464" t="s">
        <v>6</v>
      </c>
      <c r="AA3464" t="s">
        <v>6</v>
      </c>
      <c r="AB3464" t="s">
        <v>717</v>
      </c>
      <c r="AC3464" t="s">
        <v>711</v>
      </c>
    </row>
    <row r="3465" spans="1:29" x14ac:dyDescent="0.25">
      <c r="A3465" t="s">
        <v>389</v>
      </c>
      <c r="B3465">
        <v>336</v>
      </c>
      <c r="C3465" t="s">
        <v>145</v>
      </c>
      <c r="D3465">
        <v>1994</v>
      </c>
      <c r="E3465" t="s">
        <v>4459</v>
      </c>
      <c r="F3465" t="s">
        <v>6</v>
      </c>
      <c r="G3465" t="s">
        <v>6</v>
      </c>
      <c r="H3465" t="s">
        <v>6</v>
      </c>
      <c r="I3465">
        <v>12.548009211706727</v>
      </c>
      <c r="J3465" t="s">
        <v>6</v>
      </c>
      <c r="K3465" t="s">
        <v>6</v>
      </c>
      <c r="L3465" t="s">
        <v>6</v>
      </c>
      <c r="M3465" t="s">
        <v>6</v>
      </c>
      <c r="N3465" t="s">
        <v>6</v>
      </c>
      <c r="O3465">
        <v>321.5979250960055</v>
      </c>
      <c r="P3465">
        <v>119.446903617405</v>
      </c>
      <c r="Q3465" t="s">
        <v>6</v>
      </c>
      <c r="R3465" t="s">
        <v>6</v>
      </c>
      <c r="S3465" t="s">
        <v>6</v>
      </c>
      <c r="T3465" t="s">
        <v>877</v>
      </c>
      <c r="U3465" t="s">
        <v>6</v>
      </c>
      <c r="V3465" t="s">
        <v>6</v>
      </c>
      <c r="W3465" t="s">
        <v>6</v>
      </c>
      <c r="X3465" t="s">
        <v>6</v>
      </c>
      <c r="Y3465" t="s">
        <v>6</v>
      </c>
      <c r="Z3465" t="s">
        <v>6</v>
      </c>
      <c r="AA3465" t="s">
        <v>6</v>
      </c>
      <c r="AB3465" t="s">
        <v>717</v>
      </c>
      <c r="AC3465" t="s">
        <v>711</v>
      </c>
    </row>
    <row r="3466" spans="1:29" x14ac:dyDescent="0.25">
      <c r="A3466" t="s">
        <v>389</v>
      </c>
      <c r="B3466">
        <v>336</v>
      </c>
      <c r="C3466" t="s">
        <v>145</v>
      </c>
      <c r="D3466">
        <v>1995</v>
      </c>
      <c r="E3466" t="s">
        <v>4460</v>
      </c>
      <c r="F3466" t="s">
        <v>6</v>
      </c>
      <c r="G3466" t="s">
        <v>6</v>
      </c>
      <c r="H3466" t="s">
        <v>6</v>
      </c>
      <c r="I3466">
        <v>16.333902807531192</v>
      </c>
      <c r="J3466" t="s">
        <v>6</v>
      </c>
      <c r="K3466" t="s">
        <v>6</v>
      </c>
      <c r="L3466" t="s">
        <v>6</v>
      </c>
      <c r="M3466" t="s">
        <v>6</v>
      </c>
      <c r="N3466" t="s">
        <v>6</v>
      </c>
      <c r="O3466">
        <v>283.4849703730228</v>
      </c>
      <c r="P3466">
        <v>140.53796784209101</v>
      </c>
      <c r="Q3466" t="s">
        <v>6</v>
      </c>
      <c r="R3466" t="s">
        <v>6</v>
      </c>
      <c r="S3466" t="s">
        <v>6</v>
      </c>
      <c r="T3466" t="s">
        <v>877</v>
      </c>
      <c r="U3466" t="s">
        <v>6</v>
      </c>
      <c r="V3466" t="s">
        <v>6</v>
      </c>
      <c r="W3466" t="s">
        <v>6</v>
      </c>
      <c r="X3466" t="s">
        <v>6</v>
      </c>
      <c r="Y3466" t="s">
        <v>6</v>
      </c>
      <c r="Z3466" t="s">
        <v>6</v>
      </c>
      <c r="AA3466" t="s">
        <v>6</v>
      </c>
      <c r="AB3466" t="s">
        <v>717</v>
      </c>
      <c r="AC3466" t="s">
        <v>711</v>
      </c>
    </row>
    <row r="3467" spans="1:29" x14ac:dyDescent="0.25">
      <c r="A3467" t="s">
        <v>389</v>
      </c>
      <c r="B3467">
        <v>336</v>
      </c>
      <c r="C3467" t="s">
        <v>145</v>
      </c>
      <c r="D3467">
        <v>1996</v>
      </c>
      <c r="E3467" t="s">
        <v>4461</v>
      </c>
      <c r="F3467" t="s">
        <v>6</v>
      </c>
      <c r="G3467" t="s">
        <v>6</v>
      </c>
      <c r="H3467" t="s">
        <v>6</v>
      </c>
      <c r="I3467">
        <v>24.773153569685345</v>
      </c>
      <c r="J3467" t="s">
        <v>6</v>
      </c>
      <c r="K3467" t="s">
        <v>6</v>
      </c>
      <c r="L3467" t="s">
        <v>6</v>
      </c>
      <c r="M3467" t="s">
        <v>6</v>
      </c>
      <c r="N3467" t="s">
        <v>6</v>
      </c>
      <c r="O3467">
        <v>196.2709252582556</v>
      </c>
      <c r="P3467">
        <v>157.19496508208499</v>
      </c>
      <c r="Q3467" t="s">
        <v>6</v>
      </c>
      <c r="R3467" t="s">
        <v>6</v>
      </c>
      <c r="S3467" t="s">
        <v>6</v>
      </c>
      <c r="T3467" t="s">
        <v>877</v>
      </c>
      <c r="U3467" t="s">
        <v>6</v>
      </c>
      <c r="V3467" t="s">
        <v>6</v>
      </c>
      <c r="W3467" t="s">
        <v>6</v>
      </c>
      <c r="X3467" t="s">
        <v>6</v>
      </c>
      <c r="Y3467" t="s">
        <v>6</v>
      </c>
      <c r="Z3467" t="s">
        <v>6</v>
      </c>
      <c r="AA3467" t="s">
        <v>6</v>
      </c>
      <c r="AB3467" t="s">
        <v>717</v>
      </c>
      <c r="AC3467" t="s">
        <v>711</v>
      </c>
    </row>
    <row r="3468" spans="1:29" x14ac:dyDescent="0.25">
      <c r="A3468" t="s">
        <v>389</v>
      </c>
      <c r="B3468">
        <v>336</v>
      </c>
      <c r="C3468" t="s">
        <v>145</v>
      </c>
      <c r="D3468">
        <v>1997</v>
      </c>
      <c r="E3468" t="s">
        <v>4462</v>
      </c>
      <c r="F3468" t="s">
        <v>6</v>
      </c>
      <c r="G3468" t="s">
        <v>6</v>
      </c>
      <c r="H3468" t="s">
        <v>6</v>
      </c>
      <c r="I3468">
        <v>28.588919831279643</v>
      </c>
      <c r="J3468" t="s">
        <v>6</v>
      </c>
      <c r="K3468" t="s">
        <v>6</v>
      </c>
      <c r="L3468" t="s">
        <v>6</v>
      </c>
      <c r="M3468" t="s">
        <v>6</v>
      </c>
      <c r="N3468" t="s">
        <v>6</v>
      </c>
      <c r="O3468">
        <v>171.09520275237267</v>
      </c>
      <c r="P3468">
        <v>169.422479265264</v>
      </c>
      <c r="Q3468" t="s">
        <v>6</v>
      </c>
      <c r="R3468" t="s">
        <v>6</v>
      </c>
      <c r="S3468" t="s">
        <v>6</v>
      </c>
      <c r="T3468" t="s">
        <v>877</v>
      </c>
      <c r="U3468" t="s">
        <v>6</v>
      </c>
      <c r="V3468" t="s">
        <v>6</v>
      </c>
      <c r="W3468" t="s">
        <v>6</v>
      </c>
      <c r="X3468" t="s">
        <v>6</v>
      </c>
      <c r="Y3468" t="s">
        <v>6</v>
      </c>
      <c r="Z3468" t="s">
        <v>6</v>
      </c>
      <c r="AA3468" t="s">
        <v>6</v>
      </c>
      <c r="AB3468" t="s">
        <v>717</v>
      </c>
      <c r="AC3468" t="s">
        <v>711</v>
      </c>
    </row>
    <row r="3469" spans="1:29" x14ac:dyDescent="0.25">
      <c r="A3469" t="s">
        <v>389</v>
      </c>
      <c r="B3469">
        <v>336</v>
      </c>
      <c r="C3469" t="s">
        <v>145</v>
      </c>
      <c r="D3469">
        <v>1998</v>
      </c>
      <c r="E3469" t="s">
        <v>4463</v>
      </c>
      <c r="F3469" t="s">
        <v>6</v>
      </c>
      <c r="G3469" t="s">
        <v>6</v>
      </c>
      <c r="H3469" t="s">
        <v>6</v>
      </c>
      <c r="I3469">
        <v>33.261181011520577</v>
      </c>
      <c r="J3469" t="s">
        <v>6</v>
      </c>
      <c r="K3469" t="s">
        <v>6</v>
      </c>
      <c r="L3469" t="s">
        <v>6</v>
      </c>
      <c r="M3469" t="s">
        <v>6</v>
      </c>
      <c r="N3469" t="s">
        <v>6</v>
      </c>
      <c r="O3469">
        <v>159.91565672293575</v>
      </c>
      <c r="P3469">
        <v>170.53783338206799</v>
      </c>
      <c r="Q3469" t="s">
        <v>6</v>
      </c>
      <c r="R3469" t="s">
        <v>6</v>
      </c>
      <c r="S3469" t="s">
        <v>6</v>
      </c>
      <c r="T3469" t="s">
        <v>877</v>
      </c>
      <c r="U3469" t="s">
        <v>6</v>
      </c>
      <c r="V3469" t="s">
        <v>6</v>
      </c>
      <c r="W3469" t="s">
        <v>6</v>
      </c>
      <c r="X3469" t="s">
        <v>6</v>
      </c>
      <c r="Y3469" t="s">
        <v>6</v>
      </c>
      <c r="Z3469" t="s">
        <v>6</v>
      </c>
      <c r="AA3469" t="s">
        <v>6</v>
      </c>
      <c r="AB3469" t="s">
        <v>717</v>
      </c>
      <c r="AC3469" t="s">
        <v>711</v>
      </c>
    </row>
    <row r="3470" spans="1:29" x14ac:dyDescent="0.25">
      <c r="A3470" t="s">
        <v>389</v>
      </c>
      <c r="B3470">
        <v>336</v>
      </c>
      <c r="C3470" t="s">
        <v>145</v>
      </c>
      <c r="D3470">
        <v>1999</v>
      </c>
      <c r="E3470" t="s">
        <v>4464</v>
      </c>
      <c r="F3470" t="s">
        <v>6</v>
      </c>
      <c r="G3470" t="s">
        <v>6</v>
      </c>
      <c r="H3470" t="s">
        <v>6</v>
      </c>
      <c r="I3470">
        <v>31.480666091141504</v>
      </c>
      <c r="J3470" t="s">
        <v>6</v>
      </c>
      <c r="K3470" t="s">
        <v>6</v>
      </c>
      <c r="L3470" t="s">
        <v>6</v>
      </c>
      <c r="M3470" t="s">
        <v>6</v>
      </c>
      <c r="N3470" t="s">
        <v>6</v>
      </c>
      <c r="O3470">
        <v>144.24699082027828</v>
      </c>
      <c r="P3470">
        <v>196.54465872514001</v>
      </c>
      <c r="Q3470" t="s">
        <v>6</v>
      </c>
      <c r="R3470" t="s">
        <v>6</v>
      </c>
      <c r="S3470" t="s">
        <v>6</v>
      </c>
      <c r="T3470" t="s">
        <v>877</v>
      </c>
      <c r="U3470" t="s">
        <v>6</v>
      </c>
      <c r="V3470" t="s">
        <v>6</v>
      </c>
      <c r="W3470" t="s">
        <v>6</v>
      </c>
      <c r="X3470" t="s">
        <v>6</v>
      </c>
      <c r="Y3470" t="s">
        <v>6</v>
      </c>
      <c r="Z3470" t="s">
        <v>6</v>
      </c>
      <c r="AA3470" t="s">
        <v>6</v>
      </c>
      <c r="AB3470" t="s">
        <v>717</v>
      </c>
      <c r="AC3470" t="s">
        <v>711</v>
      </c>
    </row>
    <row r="3471" spans="1:29" x14ac:dyDescent="0.25">
      <c r="A3471" t="s">
        <v>389</v>
      </c>
      <c r="B3471">
        <v>336</v>
      </c>
      <c r="C3471" t="s">
        <v>145</v>
      </c>
      <c r="D3471">
        <v>2000</v>
      </c>
      <c r="E3471" t="s">
        <v>4465</v>
      </c>
      <c r="F3471" t="s">
        <v>6</v>
      </c>
      <c r="G3471" t="s">
        <v>6</v>
      </c>
      <c r="H3471" t="s">
        <v>6</v>
      </c>
      <c r="I3471">
        <v>31.970438236605837</v>
      </c>
      <c r="J3471" t="s">
        <v>6</v>
      </c>
      <c r="K3471" t="s">
        <v>6</v>
      </c>
      <c r="L3471" t="s">
        <v>6</v>
      </c>
      <c r="M3471" t="s">
        <v>6</v>
      </c>
      <c r="N3471" t="s">
        <v>6</v>
      </c>
      <c r="O3471">
        <v>147.74326489548724</v>
      </c>
      <c r="P3471">
        <v>205.127601493973</v>
      </c>
      <c r="Q3471" t="s">
        <v>6</v>
      </c>
      <c r="R3471" t="s">
        <v>6</v>
      </c>
      <c r="S3471" t="s">
        <v>6</v>
      </c>
      <c r="T3471" t="s">
        <v>877</v>
      </c>
      <c r="U3471" t="s">
        <v>6</v>
      </c>
      <c r="V3471" t="s">
        <v>6</v>
      </c>
      <c r="W3471" t="s">
        <v>6</v>
      </c>
      <c r="X3471" t="s">
        <v>6</v>
      </c>
      <c r="Y3471" t="s">
        <v>6</v>
      </c>
      <c r="Z3471" t="s">
        <v>6</v>
      </c>
      <c r="AA3471" t="s">
        <v>6</v>
      </c>
      <c r="AB3471" t="s">
        <v>717</v>
      </c>
      <c r="AC3471" t="s">
        <v>711</v>
      </c>
    </row>
    <row r="3472" spans="1:29" x14ac:dyDescent="0.25">
      <c r="A3472" t="s">
        <v>389</v>
      </c>
      <c r="B3472">
        <v>336</v>
      </c>
      <c r="C3472" t="s">
        <v>145</v>
      </c>
      <c r="D3472">
        <v>2001</v>
      </c>
      <c r="E3472" t="s">
        <v>4466</v>
      </c>
      <c r="F3472" t="s">
        <v>6</v>
      </c>
      <c r="G3472" t="s">
        <v>6</v>
      </c>
      <c r="H3472" t="s">
        <v>6</v>
      </c>
      <c r="I3472">
        <v>33.353781610852053</v>
      </c>
      <c r="J3472" t="s">
        <v>6</v>
      </c>
      <c r="K3472" t="s">
        <v>6</v>
      </c>
      <c r="L3472" t="s">
        <v>6</v>
      </c>
      <c r="M3472" t="s">
        <v>6</v>
      </c>
      <c r="N3472" t="s">
        <v>6</v>
      </c>
      <c r="O3472">
        <v>134.3707575230992</v>
      </c>
      <c r="P3472">
        <v>210.97645784520199</v>
      </c>
      <c r="Q3472" t="s">
        <v>6</v>
      </c>
      <c r="R3472" t="s">
        <v>6</v>
      </c>
      <c r="S3472" t="s">
        <v>6</v>
      </c>
      <c r="T3472" t="s">
        <v>877</v>
      </c>
      <c r="U3472" t="s">
        <v>6</v>
      </c>
      <c r="V3472" t="s">
        <v>6</v>
      </c>
      <c r="W3472" t="s">
        <v>6</v>
      </c>
      <c r="X3472" t="s">
        <v>6</v>
      </c>
      <c r="Y3472" t="s">
        <v>6</v>
      </c>
      <c r="Z3472" t="s">
        <v>6</v>
      </c>
      <c r="AA3472" t="s">
        <v>6</v>
      </c>
      <c r="AB3472" t="s">
        <v>717</v>
      </c>
      <c r="AC3472" t="s">
        <v>711</v>
      </c>
    </row>
    <row r="3473" spans="1:29" x14ac:dyDescent="0.25">
      <c r="A3473" t="s">
        <v>389</v>
      </c>
      <c r="B3473">
        <v>336</v>
      </c>
      <c r="C3473" t="s">
        <v>145</v>
      </c>
      <c r="D3473">
        <v>2002</v>
      </c>
      <c r="E3473" t="s">
        <v>4467</v>
      </c>
      <c r="F3473" t="s">
        <v>6</v>
      </c>
      <c r="G3473" t="s">
        <v>6</v>
      </c>
      <c r="H3473" t="s">
        <v>6</v>
      </c>
      <c r="I3473">
        <v>33.248181701581018</v>
      </c>
      <c r="J3473" t="s">
        <v>6</v>
      </c>
      <c r="K3473" t="s">
        <v>6</v>
      </c>
      <c r="L3473" t="s">
        <v>6</v>
      </c>
      <c r="M3473" t="s">
        <v>6</v>
      </c>
      <c r="N3473" t="s">
        <v>6</v>
      </c>
      <c r="O3473">
        <v>141.58406306696426</v>
      </c>
      <c r="P3473">
        <v>221.11707238565799</v>
      </c>
      <c r="Q3473" t="s">
        <v>6</v>
      </c>
      <c r="R3473" t="s">
        <v>6</v>
      </c>
      <c r="S3473" t="s">
        <v>6</v>
      </c>
      <c r="T3473" t="s">
        <v>877</v>
      </c>
      <c r="U3473" t="s">
        <v>6</v>
      </c>
      <c r="V3473" t="s">
        <v>6</v>
      </c>
      <c r="W3473" t="s">
        <v>6</v>
      </c>
      <c r="X3473" t="s">
        <v>6</v>
      </c>
      <c r="Y3473" t="s">
        <v>6</v>
      </c>
      <c r="Z3473" t="s">
        <v>6</v>
      </c>
      <c r="AA3473" t="s">
        <v>6</v>
      </c>
      <c r="AB3473" t="s">
        <v>717</v>
      </c>
      <c r="AC3473" t="s">
        <v>711</v>
      </c>
    </row>
    <row r="3474" spans="1:29" x14ac:dyDescent="0.25">
      <c r="A3474" t="s">
        <v>389</v>
      </c>
      <c r="B3474">
        <v>336</v>
      </c>
      <c r="C3474" t="s">
        <v>145</v>
      </c>
      <c r="D3474">
        <v>2003</v>
      </c>
      <c r="E3474" t="s">
        <v>4468</v>
      </c>
      <c r="F3474" t="s">
        <v>6</v>
      </c>
      <c r="G3474" t="s">
        <v>6</v>
      </c>
      <c r="H3474" t="s">
        <v>6</v>
      </c>
      <c r="I3474">
        <v>27.917125417237575</v>
      </c>
      <c r="J3474" t="s">
        <v>6</v>
      </c>
      <c r="K3474" t="s">
        <v>6</v>
      </c>
      <c r="L3474" t="s">
        <v>6</v>
      </c>
      <c r="M3474" t="s">
        <v>6</v>
      </c>
      <c r="N3474" t="s">
        <v>6</v>
      </c>
      <c r="O3474">
        <v>127.91287831042607</v>
      </c>
      <c r="P3474">
        <v>231.08447963688499</v>
      </c>
      <c r="Q3474" t="s">
        <v>6</v>
      </c>
      <c r="R3474" t="s">
        <v>6</v>
      </c>
      <c r="S3474" t="s">
        <v>6</v>
      </c>
      <c r="T3474" t="s">
        <v>877</v>
      </c>
      <c r="U3474" t="s">
        <v>6</v>
      </c>
      <c r="V3474" t="s">
        <v>6</v>
      </c>
      <c r="W3474" t="s">
        <v>6</v>
      </c>
      <c r="X3474" t="s">
        <v>6</v>
      </c>
      <c r="Y3474" t="s">
        <v>6</v>
      </c>
      <c r="Z3474" t="s">
        <v>6</v>
      </c>
      <c r="AA3474" t="s">
        <v>6</v>
      </c>
      <c r="AB3474" t="s">
        <v>717</v>
      </c>
      <c r="AC3474" t="s">
        <v>711</v>
      </c>
    </row>
    <row r="3475" spans="1:29" x14ac:dyDescent="0.25">
      <c r="A3475" t="s">
        <v>389</v>
      </c>
      <c r="B3475">
        <v>336</v>
      </c>
      <c r="C3475" t="s">
        <v>145</v>
      </c>
      <c r="D3475">
        <v>2004</v>
      </c>
      <c r="E3475" t="s">
        <v>4469</v>
      </c>
      <c r="F3475" t="s">
        <v>6</v>
      </c>
      <c r="G3475" t="s">
        <v>6</v>
      </c>
      <c r="H3475" t="s">
        <v>6</v>
      </c>
      <c r="I3475">
        <v>25.821628171912703</v>
      </c>
      <c r="J3475" t="s">
        <v>6</v>
      </c>
      <c r="K3475" t="s">
        <v>6</v>
      </c>
      <c r="L3475" t="s">
        <v>6</v>
      </c>
      <c r="M3475" t="s">
        <v>6</v>
      </c>
      <c r="N3475" t="s">
        <v>6</v>
      </c>
      <c r="O3475">
        <v>122.22211405593188</v>
      </c>
      <c r="P3475">
        <v>248.14093276153699</v>
      </c>
      <c r="Q3475" t="s">
        <v>6</v>
      </c>
      <c r="R3475" t="s">
        <v>6</v>
      </c>
      <c r="S3475" t="s">
        <v>6</v>
      </c>
      <c r="T3475" t="s">
        <v>877</v>
      </c>
      <c r="U3475" t="s">
        <v>6</v>
      </c>
      <c r="V3475" t="s">
        <v>6</v>
      </c>
      <c r="W3475" t="s">
        <v>6</v>
      </c>
      <c r="X3475" t="s">
        <v>6</v>
      </c>
      <c r="Y3475" t="s">
        <v>6</v>
      </c>
      <c r="Z3475" t="s">
        <v>6</v>
      </c>
      <c r="AA3475" t="s">
        <v>6</v>
      </c>
      <c r="AB3475" t="s">
        <v>717</v>
      </c>
      <c r="AC3475" t="s">
        <v>711</v>
      </c>
    </row>
    <row r="3476" spans="1:29" x14ac:dyDescent="0.25">
      <c r="A3476" t="s">
        <v>389</v>
      </c>
      <c r="B3476">
        <v>336</v>
      </c>
      <c r="C3476" t="s">
        <v>145</v>
      </c>
      <c r="D3476">
        <v>2005</v>
      </c>
      <c r="E3476" t="s">
        <v>4470</v>
      </c>
      <c r="F3476" t="s">
        <v>6</v>
      </c>
      <c r="G3476" t="s">
        <v>6</v>
      </c>
      <c r="H3476" t="s">
        <v>6</v>
      </c>
      <c r="I3476">
        <v>26.199439624977899</v>
      </c>
      <c r="J3476" t="s">
        <v>6</v>
      </c>
      <c r="K3476" t="s">
        <v>6</v>
      </c>
      <c r="L3476" t="s">
        <v>6</v>
      </c>
      <c r="M3476" t="s">
        <v>6</v>
      </c>
      <c r="N3476" t="s">
        <v>6</v>
      </c>
      <c r="O3476">
        <v>118.57767976881692</v>
      </c>
      <c r="P3476">
        <v>262.25006329713801</v>
      </c>
      <c r="Q3476" t="s">
        <v>6</v>
      </c>
      <c r="R3476" t="s">
        <v>6</v>
      </c>
      <c r="S3476" t="s">
        <v>6</v>
      </c>
      <c r="T3476" t="s">
        <v>877</v>
      </c>
      <c r="U3476" t="s">
        <v>6</v>
      </c>
      <c r="V3476" t="s">
        <v>6</v>
      </c>
      <c r="W3476" t="s">
        <v>6</v>
      </c>
      <c r="X3476" t="s">
        <v>6</v>
      </c>
      <c r="Y3476" t="s">
        <v>6</v>
      </c>
      <c r="Z3476" t="s">
        <v>6</v>
      </c>
      <c r="AA3476" t="s">
        <v>6</v>
      </c>
      <c r="AB3476" t="s">
        <v>717</v>
      </c>
      <c r="AC3476" t="s">
        <v>711</v>
      </c>
    </row>
    <row r="3477" spans="1:29" x14ac:dyDescent="0.25">
      <c r="A3477" t="s">
        <v>389</v>
      </c>
      <c r="B3477">
        <v>336</v>
      </c>
      <c r="C3477" t="s">
        <v>145</v>
      </c>
      <c r="D3477">
        <v>2006</v>
      </c>
      <c r="E3477" t="s">
        <v>4471</v>
      </c>
      <c r="F3477" t="s">
        <v>6</v>
      </c>
      <c r="G3477" t="s">
        <v>6</v>
      </c>
      <c r="H3477" t="s">
        <v>6</v>
      </c>
      <c r="I3477">
        <v>27.112074392478551</v>
      </c>
      <c r="J3477" t="s">
        <v>6</v>
      </c>
      <c r="K3477" t="s">
        <v>6</v>
      </c>
      <c r="L3477" t="s">
        <v>6</v>
      </c>
      <c r="M3477" t="s">
        <v>6</v>
      </c>
      <c r="N3477" t="s">
        <v>6</v>
      </c>
      <c r="O3477">
        <v>97.266853561214532</v>
      </c>
      <c r="P3477">
        <v>291.96499999999997</v>
      </c>
      <c r="Q3477" t="s">
        <v>6</v>
      </c>
      <c r="R3477" t="s">
        <v>6</v>
      </c>
      <c r="S3477" t="s">
        <v>6</v>
      </c>
      <c r="T3477" t="s">
        <v>877</v>
      </c>
      <c r="U3477" t="s">
        <v>6</v>
      </c>
      <c r="V3477" t="s">
        <v>6</v>
      </c>
      <c r="W3477" t="s">
        <v>6</v>
      </c>
      <c r="X3477" t="s">
        <v>6</v>
      </c>
      <c r="Y3477" t="s">
        <v>6</v>
      </c>
      <c r="Z3477" t="s">
        <v>6</v>
      </c>
      <c r="AA3477" t="s">
        <v>6</v>
      </c>
      <c r="AB3477" t="s">
        <v>717</v>
      </c>
      <c r="AC3477" t="s">
        <v>711</v>
      </c>
    </row>
    <row r="3478" spans="1:29" x14ac:dyDescent="0.25">
      <c r="A3478" t="s">
        <v>389</v>
      </c>
      <c r="B3478">
        <v>336</v>
      </c>
      <c r="C3478" t="s">
        <v>145</v>
      </c>
      <c r="D3478">
        <v>2007</v>
      </c>
      <c r="E3478" t="s">
        <v>4472</v>
      </c>
      <c r="F3478" t="s">
        <v>6</v>
      </c>
      <c r="G3478" t="s">
        <v>6</v>
      </c>
      <c r="H3478" t="s">
        <v>6</v>
      </c>
      <c r="I3478">
        <v>25.801729650832598</v>
      </c>
      <c r="J3478" t="s">
        <v>6</v>
      </c>
      <c r="K3478" t="s">
        <v>6</v>
      </c>
      <c r="L3478" t="s">
        <v>6</v>
      </c>
      <c r="M3478" t="s">
        <v>6</v>
      </c>
      <c r="N3478" t="s">
        <v>6</v>
      </c>
      <c r="O3478">
        <v>61.228492859546158</v>
      </c>
      <c r="P3478">
        <v>352.15199999999999</v>
      </c>
      <c r="Q3478" t="s">
        <v>6</v>
      </c>
      <c r="R3478" t="s">
        <v>6</v>
      </c>
      <c r="S3478" t="s">
        <v>6</v>
      </c>
      <c r="T3478" t="s">
        <v>877</v>
      </c>
      <c r="U3478" t="s">
        <v>6</v>
      </c>
      <c r="V3478" t="s">
        <v>6</v>
      </c>
      <c r="W3478" t="s">
        <v>6</v>
      </c>
      <c r="X3478" t="s">
        <v>6</v>
      </c>
      <c r="Y3478" t="s">
        <v>6</v>
      </c>
      <c r="Z3478" t="s">
        <v>6</v>
      </c>
      <c r="AA3478" t="s">
        <v>6</v>
      </c>
      <c r="AB3478" t="s">
        <v>717</v>
      </c>
      <c r="AC3478" t="s">
        <v>711</v>
      </c>
    </row>
    <row r="3479" spans="1:29" x14ac:dyDescent="0.25">
      <c r="A3479" t="s">
        <v>389</v>
      </c>
      <c r="B3479">
        <v>336</v>
      </c>
      <c r="C3479" t="s">
        <v>145</v>
      </c>
      <c r="D3479">
        <v>2008</v>
      </c>
      <c r="E3479" t="s">
        <v>4473</v>
      </c>
      <c r="F3479" t="s">
        <v>6</v>
      </c>
      <c r="G3479" t="s">
        <v>6</v>
      </c>
      <c r="H3479" t="s">
        <v>6</v>
      </c>
      <c r="I3479">
        <v>27.347184530163016</v>
      </c>
      <c r="J3479" t="s">
        <v>6</v>
      </c>
      <c r="K3479" t="s">
        <v>6</v>
      </c>
      <c r="L3479" t="s">
        <v>6</v>
      </c>
      <c r="M3479" t="s">
        <v>6</v>
      </c>
      <c r="N3479" t="s">
        <v>6</v>
      </c>
      <c r="O3479">
        <v>62.88623487987438</v>
      </c>
      <c r="P3479">
        <v>391.50599999999997</v>
      </c>
      <c r="Q3479" t="s">
        <v>6</v>
      </c>
      <c r="R3479" t="s">
        <v>6</v>
      </c>
      <c r="S3479" t="s">
        <v>6</v>
      </c>
      <c r="T3479" t="s">
        <v>877</v>
      </c>
      <c r="U3479" t="s">
        <v>6</v>
      </c>
      <c r="V3479" t="s">
        <v>6</v>
      </c>
      <c r="W3479" t="s">
        <v>6</v>
      </c>
      <c r="X3479" t="s">
        <v>6</v>
      </c>
      <c r="Y3479" t="s">
        <v>6</v>
      </c>
      <c r="Z3479" t="s">
        <v>6</v>
      </c>
      <c r="AA3479" t="s">
        <v>6</v>
      </c>
      <c r="AB3479" t="s">
        <v>717</v>
      </c>
      <c r="AC3479" t="s">
        <v>711</v>
      </c>
    </row>
    <row r="3480" spans="1:29" x14ac:dyDescent="0.25">
      <c r="A3480" t="s">
        <v>389</v>
      </c>
      <c r="B3480">
        <v>336</v>
      </c>
      <c r="C3480" t="s">
        <v>145</v>
      </c>
      <c r="D3480">
        <v>2009</v>
      </c>
      <c r="E3480" t="s">
        <v>4474</v>
      </c>
      <c r="F3480" t="s">
        <v>6</v>
      </c>
      <c r="G3480" t="s">
        <v>6</v>
      </c>
      <c r="H3480" t="s">
        <v>6</v>
      </c>
      <c r="I3480">
        <v>27.992956793903847</v>
      </c>
      <c r="J3480" t="s">
        <v>6</v>
      </c>
      <c r="K3480" t="s">
        <v>6</v>
      </c>
      <c r="L3480" t="s">
        <v>6</v>
      </c>
      <c r="M3480" t="s">
        <v>6</v>
      </c>
      <c r="N3480" t="s">
        <v>6</v>
      </c>
      <c r="O3480">
        <v>66.903595871487227</v>
      </c>
      <c r="P3480">
        <v>413.113</v>
      </c>
      <c r="Q3480" t="s">
        <v>6</v>
      </c>
      <c r="R3480" t="s">
        <v>6</v>
      </c>
      <c r="S3480" t="s">
        <v>6</v>
      </c>
      <c r="T3480" t="s">
        <v>877</v>
      </c>
      <c r="U3480" t="s">
        <v>6</v>
      </c>
      <c r="V3480" t="s">
        <v>6</v>
      </c>
      <c r="W3480" t="s">
        <v>6</v>
      </c>
      <c r="X3480" t="s">
        <v>6</v>
      </c>
      <c r="Y3480" t="s">
        <v>6</v>
      </c>
      <c r="Z3480" t="s">
        <v>6</v>
      </c>
      <c r="AA3480" t="s">
        <v>6</v>
      </c>
      <c r="AB3480" t="s">
        <v>717</v>
      </c>
      <c r="AC3480" t="s">
        <v>711</v>
      </c>
    </row>
    <row r="3481" spans="1:29" x14ac:dyDescent="0.25">
      <c r="A3481" t="s">
        <v>389</v>
      </c>
      <c r="B3481">
        <v>336</v>
      </c>
      <c r="C3481" t="s">
        <v>145</v>
      </c>
      <c r="D3481">
        <v>2010</v>
      </c>
      <c r="E3481" t="s">
        <v>4475</v>
      </c>
      <c r="F3481" t="s">
        <v>6</v>
      </c>
      <c r="G3481" t="s">
        <v>6</v>
      </c>
      <c r="H3481" t="s">
        <v>6</v>
      </c>
      <c r="I3481">
        <v>29.275067418110638</v>
      </c>
      <c r="J3481" t="s">
        <v>6</v>
      </c>
      <c r="K3481" t="s">
        <v>6</v>
      </c>
      <c r="L3481" t="s">
        <v>6</v>
      </c>
      <c r="M3481" t="s">
        <v>6</v>
      </c>
      <c r="N3481" t="s">
        <v>6</v>
      </c>
      <c r="O3481">
        <v>67.854654360838964</v>
      </c>
      <c r="P3481">
        <v>460.072</v>
      </c>
      <c r="Q3481" t="s">
        <v>6</v>
      </c>
      <c r="R3481" t="s">
        <v>6</v>
      </c>
      <c r="S3481" t="s">
        <v>6</v>
      </c>
      <c r="T3481" t="s">
        <v>877</v>
      </c>
      <c r="U3481" t="s">
        <v>6</v>
      </c>
      <c r="V3481" t="s">
        <v>6</v>
      </c>
      <c r="W3481" t="s">
        <v>6</v>
      </c>
      <c r="X3481" t="s">
        <v>6</v>
      </c>
      <c r="Y3481" t="s">
        <v>6</v>
      </c>
      <c r="Z3481" t="s">
        <v>6</v>
      </c>
      <c r="AA3481" t="s">
        <v>6</v>
      </c>
      <c r="AB3481" t="s">
        <v>717</v>
      </c>
      <c r="AC3481" t="s">
        <v>711</v>
      </c>
    </row>
    <row r="3482" spans="1:29" x14ac:dyDescent="0.25">
      <c r="A3482" t="s">
        <v>389</v>
      </c>
      <c r="B3482">
        <v>336</v>
      </c>
      <c r="C3482" t="s">
        <v>145</v>
      </c>
      <c r="D3482">
        <v>2011</v>
      </c>
      <c r="E3482" t="s">
        <v>4476</v>
      </c>
      <c r="F3482" t="s">
        <v>6</v>
      </c>
      <c r="G3482" t="s">
        <v>6</v>
      </c>
      <c r="H3482" t="s">
        <v>6</v>
      </c>
      <c r="I3482">
        <v>30.391670440137343</v>
      </c>
      <c r="J3482" t="s">
        <v>6</v>
      </c>
      <c r="K3482" t="s">
        <v>6</v>
      </c>
      <c r="L3482" t="s">
        <v>6</v>
      </c>
      <c r="M3482" t="s">
        <v>6</v>
      </c>
      <c r="N3482" t="s">
        <v>6</v>
      </c>
      <c r="O3482">
        <v>66.691043295979242</v>
      </c>
      <c r="P3482">
        <v>525.66999999999996</v>
      </c>
      <c r="Q3482" t="s">
        <v>6</v>
      </c>
      <c r="R3482" t="s">
        <v>6</v>
      </c>
      <c r="S3482" t="s">
        <v>6</v>
      </c>
      <c r="T3482" t="s">
        <v>877</v>
      </c>
      <c r="U3482" t="s">
        <v>6</v>
      </c>
      <c r="V3482" t="s">
        <v>6</v>
      </c>
      <c r="W3482" t="s">
        <v>6</v>
      </c>
      <c r="X3482" t="s">
        <v>6</v>
      </c>
      <c r="Y3482" t="s">
        <v>6</v>
      </c>
      <c r="Z3482" t="s">
        <v>6</v>
      </c>
      <c r="AA3482" t="s">
        <v>6</v>
      </c>
      <c r="AB3482" t="s">
        <v>717</v>
      </c>
      <c r="AC3482" t="s">
        <v>711</v>
      </c>
    </row>
    <row r="3483" spans="1:29" x14ac:dyDescent="0.25">
      <c r="A3483" t="s">
        <v>389</v>
      </c>
      <c r="B3483">
        <v>336</v>
      </c>
      <c r="C3483" t="s">
        <v>145</v>
      </c>
      <c r="D3483">
        <v>2012</v>
      </c>
      <c r="E3483" t="s">
        <v>4477</v>
      </c>
      <c r="F3483" t="s">
        <v>6</v>
      </c>
      <c r="G3483" t="s">
        <v>6</v>
      </c>
      <c r="H3483" t="s">
        <v>6</v>
      </c>
      <c r="I3483">
        <v>32.967716640298903</v>
      </c>
      <c r="J3483" t="s">
        <v>6</v>
      </c>
      <c r="K3483" t="s">
        <v>6</v>
      </c>
      <c r="L3483" t="s">
        <v>6</v>
      </c>
      <c r="M3483" t="s">
        <v>6</v>
      </c>
      <c r="N3483" t="s">
        <v>6</v>
      </c>
      <c r="O3483">
        <v>63.72544690177395</v>
      </c>
      <c r="P3483">
        <v>582.65599999999995</v>
      </c>
      <c r="Q3483" t="s">
        <v>6</v>
      </c>
      <c r="R3483" t="s">
        <v>6</v>
      </c>
      <c r="S3483" t="s">
        <v>6</v>
      </c>
      <c r="T3483" t="s">
        <v>877</v>
      </c>
      <c r="U3483" t="s">
        <v>6</v>
      </c>
      <c r="V3483" t="s">
        <v>6</v>
      </c>
      <c r="W3483" t="s">
        <v>6</v>
      </c>
      <c r="X3483" t="s">
        <v>6</v>
      </c>
      <c r="Y3483" t="s">
        <v>6</v>
      </c>
      <c r="Z3483" t="s">
        <v>6</v>
      </c>
      <c r="AA3483" t="s">
        <v>6</v>
      </c>
      <c r="AB3483" t="s">
        <v>717</v>
      </c>
      <c r="AC3483" t="s">
        <v>711</v>
      </c>
    </row>
    <row r="3484" spans="1:29" x14ac:dyDescent="0.25">
      <c r="A3484" t="s">
        <v>389</v>
      </c>
      <c r="B3484">
        <v>336</v>
      </c>
      <c r="C3484" t="s">
        <v>145</v>
      </c>
      <c r="D3484">
        <v>2013</v>
      </c>
      <c r="E3484" t="s">
        <v>4478</v>
      </c>
      <c r="F3484" t="s">
        <v>6</v>
      </c>
      <c r="G3484" t="s">
        <v>6</v>
      </c>
      <c r="H3484" t="s">
        <v>6</v>
      </c>
      <c r="I3484">
        <v>35.990486513515393</v>
      </c>
      <c r="J3484" t="s">
        <v>6</v>
      </c>
      <c r="K3484" t="s">
        <v>6</v>
      </c>
      <c r="L3484" t="s">
        <v>6</v>
      </c>
      <c r="M3484" t="s">
        <v>6</v>
      </c>
      <c r="N3484" t="s">
        <v>6</v>
      </c>
      <c r="O3484">
        <v>57.937310500892778</v>
      </c>
      <c r="P3484">
        <v>614.128421</v>
      </c>
      <c r="Q3484" t="s">
        <v>6</v>
      </c>
      <c r="R3484" t="s">
        <v>6</v>
      </c>
      <c r="S3484" t="s">
        <v>6</v>
      </c>
      <c r="T3484" t="s">
        <v>877</v>
      </c>
      <c r="U3484" t="s">
        <v>6</v>
      </c>
      <c r="V3484" t="s">
        <v>6</v>
      </c>
      <c r="W3484" t="s">
        <v>6</v>
      </c>
      <c r="X3484" t="s">
        <v>6</v>
      </c>
      <c r="Y3484" t="s">
        <v>6</v>
      </c>
      <c r="Z3484" t="s">
        <v>6</v>
      </c>
      <c r="AA3484" t="s">
        <v>6</v>
      </c>
      <c r="AB3484" t="s">
        <v>717</v>
      </c>
      <c r="AC3484" t="s">
        <v>711</v>
      </c>
    </row>
    <row r="3485" spans="1:29" x14ac:dyDescent="0.25">
      <c r="A3485" t="s">
        <v>389</v>
      </c>
      <c r="B3485">
        <v>336</v>
      </c>
      <c r="C3485" t="s">
        <v>145</v>
      </c>
      <c r="D3485">
        <v>2014</v>
      </c>
      <c r="E3485" t="s">
        <v>4479</v>
      </c>
      <c r="F3485" t="s">
        <v>6</v>
      </c>
      <c r="G3485" t="s">
        <v>6</v>
      </c>
      <c r="H3485" t="s">
        <v>6</v>
      </c>
      <c r="I3485">
        <v>38.162543146310206</v>
      </c>
      <c r="J3485" t="s">
        <v>6</v>
      </c>
      <c r="K3485" t="s">
        <v>6</v>
      </c>
      <c r="L3485" t="s">
        <v>6</v>
      </c>
      <c r="M3485" t="s">
        <v>6</v>
      </c>
      <c r="N3485" t="s">
        <v>6</v>
      </c>
      <c r="O3485">
        <v>51.887316004704765</v>
      </c>
      <c r="P3485">
        <v>635.262046962559</v>
      </c>
      <c r="Q3485" t="s">
        <v>6</v>
      </c>
      <c r="R3485" t="s">
        <v>6</v>
      </c>
      <c r="S3485" t="s">
        <v>6</v>
      </c>
      <c r="T3485" t="s">
        <v>877</v>
      </c>
      <c r="U3485" t="s">
        <v>6</v>
      </c>
      <c r="V3485" t="s">
        <v>6</v>
      </c>
      <c r="W3485" t="s">
        <v>6</v>
      </c>
      <c r="X3485" t="s">
        <v>6</v>
      </c>
      <c r="Y3485" t="s">
        <v>6</v>
      </c>
      <c r="Z3485" t="s">
        <v>6</v>
      </c>
      <c r="AA3485" t="s">
        <v>6</v>
      </c>
      <c r="AB3485" t="s">
        <v>717</v>
      </c>
      <c r="AC3485" t="s">
        <v>711</v>
      </c>
    </row>
    <row r="3486" spans="1:29" x14ac:dyDescent="0.25">
      <c r="A3486" t="s">
        <v>389</v>
      </c>
      <c r="B3486">
        <v>336</v>
      </c>
      <c r="C3486" t="s">
        <v>145</v>
      </c>
      <c r="D3486">
        <v>2015</v>
      </c>
      <c r="E3486" t="s">
        <v>4480</v>
      </c>
      <c r="F3486" t="s">
        <v>6</v>
      </c>
      <c r="G3486" t="s">
        <v>6</v>
      </c>
      <c r="H3486" t="s">
        <v>6</v>
      </c>
      <c r="I3486">
        <v>32.208092476133871</v>
      </c>
      <c r="J3486" t="s">
        <v>6</v>
      </c>
      <c r="K3486" t="s">
        <v>6</v>
      </c>
      <c r="L3486" t="s">
        <v>6</v>
      </c>
      <c r="M3486" t="s">
        <v>6</v>
      </c>
      <c r="N3486" t="s">
        <v>6</v>
      </c>
      <c r="O3486">
        <v>50.317240712450776</v>
      </c>
      <c r="P3486">
        <v>657.38927654440704</v>
      </c>
      <c r="Q3486" t="s">
        <v>6</v>
      </c>
      <c r="R3486" t="s">
        <v>6</v>
      </c>
      <c r="S3486" t="s">
        <v>6</v>
      </c>
      <c r="T3486" t="s">
        <v>877</v>
      </c>
      <c r="U3486" t="s">
        <v>6</v>
      </c>
      <c r="V3486" t="s">
        <v>6</v>
      </c>
      <c r="W3486" t="s">
        <v>6</v>
      </c>
      <c r="X3486" t="s">
        <v>6</v>
      </c>
      <c r="Y3486" t="s">
        <v>6</v>
      </c>
      <c r="Z3486" t="s">
        <v>6</v>
      </c>
      <c r="AA3486" t="s">
        <v>6</v>
      </c>
      <c r="AB3486" t="s">
        <v>717</v>
      </c>
      <c r="AC3486" t="s">
        <v>711</v>
      </c>
    </row>
    <row r="3487" spans="1:29" x14ac:dyDescent="0.25">
      <c r="A3487" t="s">
        <v>389</v>
      </c>
      <c r="B3487">
        <v>336</v>
      </c>
      <c r="C3487" t="s">
        <v>145</v>
      </c>
      <c r="D3487">
        <v>2016</v>
      </c>
      <c r="E3487" t="s">
        <v>4481</v>
      </c>
      <c r="F3487" t="s">
        <v>6</v>
      </c>
      <c r="G3487" t="s">
        <v>6</v>
      </c>
      <c r="H3487" t="s">
        <v>6</v>
      </c>
      <c r="I3487">
        <v>36.051602629470587</v>
      </c>
      <c r="J3487" t="s">
        <v>6</v>
      </c>
      <c r="K3487" t="s">
        <v>6</v>
      </c>
      <c r="L3487" t="s">
        <v>6</v>
      </c>
      <c r="M3487" t="s">
        <v>6</v>
      </c>
      <c r="N3487" t="s">
        <v>6</v>
      </c>
      <c r="O3487">
        <v>50.734466126792675</v>
      </c>
      <c r="P3487">
        <v>723.58058581109105</v>
      </c>
      <c r="Q3487" t="s">
        <v>6</v>
      </c>
      <c r="R3487" t="s">
        <v>6</v>
      </c>
      <c r="S3487" t="s">
        <v>6</v>
      </c>
      <c r="T3487" t="s">
        <v>877</v>
      </c>
      <c r="U3487" t="s">
        <v>6</v>
      </c>
      <c r="V3487" t="s">
        <v>6</v>
      </c>
      <c r="W3487" t="s">
        <v>6</v>
      </c>
      <c r="X3487" t="s">
        <v>6</v>
      </c>
      <c r="Y3487" t="s">
        <v>6</v>
      </c>
      <c r="Z3487" t="s">
        <v>6</v>
      </c>
      <c r="AA3487" t="s">
        <v>6</v>
      </c>
      <c r="AB3487" t="s">
        <v>717</v>
      </c>
      <c r="AC3487" t="s">
        <v>711</v>
      </c>
    </row>
    <row r="3488" spans="1:29" x14ac:dyDescent="0.25">
      <c r="A3488" t="s">
        <v>389</v>
      </c>
      <c r="B3488">
        <v>339</v>
      </c>
      <c r="C3488" t="s">
        <v>146</v>
      </c>
      <c r="D3488">
        <v>1950</v>
      </c>
      <c r="E3488" t="s">
        <v>4482</v>
      </c>
      <c r="F3488" t="s">
        <v>6</v>
      </c>
      <c r="G3488" t="s">
        <v>6</v>
      </c>
      <c r="H3488" t="s">
        <v>6</v>
      </c>
      <c r="I3488" t="s">
        <v>6</v>
      </c>
      <c r="J3488" t="s">
        <v>6</v>
      </c>
      <c r="K3488" t="s">
        <v>6</v>
      </c>
      <c r="L3488" t="s">
        <v>6</v>
      </c>
      <c r="M3488" t="s">
        <v>6</v>
      </c>
      <c r="N3488" t="s">
        <v>6</v>
      </c>
      <c r="O3488" t="s">
        <v>6</v>
      </c>
      <c r="P3488" t="s">
        <v>6</v>
      </c>
      <c r="Q3488" t="s">
        <v>6</v>
      </c>
      <c r="R3488" t="s">
        <v>6</v>
      </c>
      <c r="S3488" t="s">
        <v>6</v>
      </c>
      <c r="T3488" t="s">
        <v>6</v>
      </c>
      <c r="U3488" t="s">
        <v>6</v>
      </c>
      <c r="V3488" t="s">
        <v>6</v>
      </c>
      <c r="W3488" t="s">
        <v>6</v>
      </c>
      <c r="X3488" t="s">
        <v>6</v>
      </c>
      <c r="Y3488" t="s">
        <v>6</v>
      </c>
      <c r="Z3488" t="s">
        <v>6</v>
      </c>
      <c r="AA3488" t="s">
        <v>6</v>
      </c>
      <c r="AB3488" t="s">
        <v>611</v>
      </c>
      <c r="AC3488" t="s">
        <v>718</v>
      </c>
    </row>
    <row r="3489" spans="1:29" x14ac:dyDescent="0.25">
      <c r="A3489" t="s">
        <v>389</v>
      </c>
      <c r="B3489">
        <v>339</v>
      </c>
      <c r="C3489" t="s">
        <v>146</v>
      </c>
      <c r="D3489">
        <v>1951</v>
      </c>
      <c r="E3489" t="s">
        <v>4483</v>
      </c>
      <c r="F3489" t="s">
        <v>6</v>
      </c>
      <c r="G3489" t="s">
        <v>6</v>
      </c>
      <c r="H3489" t="s">
        <v>6</v>
      </c>
      <c r="I3489" t="s">
        <v>6</v>
      </c>
      <c r="J3489" t="s">
        <v>6</v>
      </c>
      <c r="K3489" t="s">
        <v>6</v>
      </c>
      <c r="L3489" t="s">
        <v>6</v>
      </c>
      <c r="M3489" t="s">
        <v>6</v>
      </c>
      <c r="N3489" t="s">
        <v>6</v>
      </c>
      <c r="O3489" t="s">
        <v>6</v>
      </c>
      <c r="P3489" t="s">
        <v>6</v>
      </c>
      <c r="Q3489" t="s">
        <v>6</v>
      </c>
      <c r="R3489" t="s">
        <v>6</v>
      </c>
      <c r="S3489" t="s">
        <v>6</v>
      </c>
      <c r="T3489" t="s">
        <v>6</v>
      </c>
      <c r="U3489" t="s">
        <v>6</v>
      </c>
      <c r="V3489" t="s">
        <v>6</v>
      </c>
      <c r="W3489" t="s">
        <v>6</v>
      </c>
      <c r="X3489" t="s">
        <v>6</v>
      </c>
      <c r="Y3489" t="s">
        <v>6</v>
      </c>
      <c r="Z3489" t="s">
        <v>6</v>
      </c>
      <c r="AA3489" t="s">
        <v>6</v>
      </c>
      <c r="AB3489" t="s">
        <v>611</v>
      </c>
      <c r="AC3489" t="s">
        <v>718</v>
      </c>
    </row>
    <row r="3490" spans="1:29" x14ac:dyDescent="0.25">
      <c r="A3490" t="s">
        <v>389</v>
      </c>
      <c r="B3490">
        <v>339</v>
      </c>
      <c r="C3490" t="s">
        <v>146</v>
      </c>
      <c r="D3490">
        <v>1952</v>
      </c>
      <c r="E3490" t="s">
        <v>4484</v>
      </c>
      <c r="F3490" t="s">
        <v>6</v>
      </c>
      <c r="G3490" t="s">
        <v>6</v>
      </c>
      <c r="H3490" t="s">
        <v>6</v>
      </c>
      <c r="I3490" t="s">
        <v>6</v>
      </c>
      <c r="J3490" t="s">
        <v>6</v>
      </c>
      <c r="K3490" t="s">
        <v>6</v>
      </c>
      <c r="L3490" t="s">
        <v>6</v>
      </c>
      <c r="M3490" t="s">
        <v>6</v>
      </c>
      <c r="N3490" t="s">
        <v>6</v>
      </c>
      <c r="O3490" t="s">
        <v>6</v>
      </c>
      <c r="P3490" t="s">
        <v>6</v>
      </c>
      <c r="Q3490" t="s">
        <v>6</v>
      </c>
      <c r="R3490" t="s">
        <v>6</v>
      </c>
      <c r="S3490" t="s">
        <v>6</v>
      </c>
      <c r="T3490" t="s">
        <v>6</v>
      </c>
      <c r="U3490" t="s">
        <v>6</v>
      </c>
      <c r="V3490" t="s">
        <v>6</v>
      </c>
      <c r="W3490" t="s">
        <v>6</v>
      </c>
      <c r="X3490" t="s">
        <v>6</v>
      </c>
      <c r="Y3490" t="s">
        <v>6</v>
      </c>
      <c r="Z3490" t="s">
        <v>6</v>
      </c>
      <c r="AA3490" t="s">
        <v>6</v>
      </c>
      <c r="AB3490" t="s">
        <v>611</v>
      </c>
      <c r="AC3490" t="s">
        <v>718</v>
      </c>
    </row>
    <row r="3491" spans="1:29" x14ac:dyDescent="0.25">
      <c r="A3491" t="s">
        <v>389</v>
      </c>
      <c r="B3491">
        <v>339</v>
      </c>
      <c r="C3491" t="s">
        <v>146</v>
      </c>
      <c r="D3491">
        <v>1953</v>
      </c>
      <c r="E3491" t="s">
        <v>4485</v>
      </c>
      <c r="F3491" t="s">
        <v>6</v>
      </c>
      <c r="G3491" t="s">
        <v>6</v>
      </c>
      <c r="H3491" t="s">
        <v>6</v>
      </c>
      <c r="I3491" t="s">
        <v>6</v>
      </c>
      <c r="J3491" t="s">
        <v>6</v>
      </c>
      <c r="K3491" t="s">
        <v>6</v>
      </c>
      <c r="L3491" t="s">
        <v>6</v>
      </c>
      <c r="M3491" t="s">
        <v>6</v>
      </c>
      <c r="N3491" t="s">
        <v>6</v>
      </c>
      <c r="O3491" t="s">
        <v>6</v>
      </c>
      <c r="P3491" t="s">
        <v>6</v>
      </c>
      <c r="Q3491" t="s">
        <v>6</v>
      </c>
      <c r="R3491" t="s">
        <v>6</v>
      </c>
      <c r="S3491" t="s">
        <v>6</v>
      </c>
      <c r="T3491" t="s">
        <v>6</v>
      </c>
      <c r="U3491" t="s">
        <v>6</v>
      </c>
      <c r="V3491" t="s">
        <v>6</v>
      </c>
      <c r="W3491" t="s">
        <v>6</v>
      </c>
      <c r="X3491" t="s">
        <v>6</v>
      </c>
      <c r="Y3491" t="s">
        <v>6</v>
      </c>
      <c r="Z3491" t="s">
        <v>6</v>
      </c>
      <c r="AA3491" t="s">
        <v>6</v>
      </c>
      <c r="AB3491" t="s">
        <v>611</v>
      </c>
      <c r="AC3491" t="s">
        <v>718</v>
      </c>
    </row>
    <row r="3492" spans="1:29" x14ac:dyDescent="0.25">
      <c r="A3492" t="s">
        <v>389</v>
      </c>
      <c r="B3492">
        <v>339</v>
      </c>
      <c r="C3492" t="s">
        <v>146</v>
      </c>
      <c r="D3492">
        <v>1954</v>
      </c>
      <c r="E3492" t="s">
        <v>4486</v>
      </c>
      <c r="F3492" t="s">
        <v>6</v>
      </c>
      <c r="G3492" t="s">
        <v>6</v>
      </c>
      <c r="H3492" t="s">
        <v>6</v>
      </c>
      <c r="I3492" t="s">
        <v>6</v>
      </c>
      <c r="J3492" t="s">
        <v>6</v>
      </c>
      <c r="K3492" t="s">
        <v>6</v>
      </c>
      <c r="L3492" t="s">
        <v>6</v>
      </c>
      <c r="M3492" t="s">
        <v>6</v>
      </c>
      <c r="N3492" t="s">
        <v>6</v>
      </c>
      <c r="O3492" t="s">
        <v>6</v>
      </c>
      <c r="P3492" t="s">
        <v>6</v>
      </c>
      <c r="Q3492" t="s">
        <v>6</v>
      </c>
      <c r="R3492" t="s">
        <v>6</v>
      </c>
      <c r="S3492" t="s">
        <v>6</v>
      </c>
      <c r="T3492" t="s">
        <v>6</v>
      </c>
      <c r="U3492" t="s">
        <v>6</v>
      </c>
      <c r="V3492" t="s">
        <v>6</v>
      </c>
      <c r="W3492" t="s">
        <v>6</v>
      </c>
      <c r="X3492" t="s">
        <v>6</v>
      </c>
      <c r="Y3492" t="s">
        <v>6</v>
      </c>
      <c r="Z3492" t="s">
        <v>6</v>
      </c>
      <c r="AA3492" t="s">
        <v>6</v>
      </c>
      <c r="AB3492" t="s">
        <v>611</v>
      </c>
      <c r="AC3492" t="s">
        <v>718</v>
      </c>
    </row>
    <row r="3493" spans="1:29" x14ac:dyDescent="0.25">
      <c r="A3493" t="s">
        <v>389</v>
      </c>
      <c r="B3493">
        <v>339</v>
      </c>
      <c r="C3493" t="s">
        <v>146</v>
      </c>
      <c r="D3493">
        <v>1955</v>
      </c>
      <c r="E3493" t="s">
        <v>4487</v>
      </c>
      <c r="F3493" t="s">
        <v>6</v>
      </c>
      <c r="G3493" t="s">
        <v>6</v>
      </c>
      <c r="H3493" t="s">
        <v>6</v>
      </c>
      <c r="I3493" t="s">
        <v>6</v>
      </c>
      <c r="J3493" t="s">
        <v>6</v>
      </c>
      <c r="K3493" t="s">
        <v>6</v>
      </c>
      <c r="L3493" t="s">
        <v>6</v>
      </c>
      <c r="M3493" t="s">
        <v>6</v>
      </c>
      <c r="N3493" t="s">
        <v>6</v>
      </c>
      <c r="O3493" t="s">
        <v>6</v>
      </c>
      <c r="P3493" t="s">
        <v>6</v>
      </c>
      <c r="Q3493" t="s">
        <v>6</v>
      </c>
      <c r="R3493" t="s">
        <v>6</v>
      </c>
      <c r="S3493" t="s">
        <v>6</v>
      </c>
      <c r="T3493" t="s">
        <v>6</v>
      </c>
      <c r="U3493" t="s">
        <v>6</v>
      </c>
      <c r="V3493" t="s">
        <v>6</v>
      </c>
      <c r="W3493" t="s">
        <v>6</v>
      </c>
      <c r="X3493" t="s">
        <v>6</v>
      </c>
      <c r="Y3493" t="s">
        <v>6</v>
      </c>
      <c r="Z3493" t="s">
        <v>6</v>
      </c>
      <c r="AA3493" t="s">
        <v>6</v>
      </c>
      <c r="AB3493" t="s">
        <v>611</v>
      </c>
      <c r="AC3493" t="s">
        <v>718</v>
      </c>
    </row>
    <row r="3494" spans="1:29" x14ac:dyDescent="0.25">
      <c r="A3494" t="s">
        <v>389</v>
      </c>
      <c r="B3494">
        <v>339</v>
      </c>
      <c r="C3494" t="s">
        <v>146</v>
      </c>
      <c r="D3494">
        <v>1956</v>
      </c>
      <c r="E3494" t="s">
        <v>4488</v>
      </c>
      <c r="F3494" t="s">
        <v>6</v>
      </c>
      <c r="G3494" t="s">
        <v>6</v>
      </c>
      <c r="H3494" t="s">
        <v>6</v>
      </c>
      <c r="I3494" t="s">
        <v>6</v>
      </c>
      <c r="J3494" t="s">
        <v>6</v>
      </c>
      <c r="K3494" t="s">
        <v>6</v>
      </c>
      <c r="L3494" t="s">
        <v>6</v>
      </c>
      <c r="M3494" t="s">
        <v>6</v>
      </c>
      <c r="N3494" t="s">
        <v>6</v>
      </c>
      <c r="O3494" t="s">
        <v>6</v>
      </c>
      <c r="P3494" t="s">
        <v>6</v>
      </c>
      <c r="Q3494" t="s">
        <v>6</v>
      </c>
      <c r="R3494" t="s">
        <v>6</v>
      </c>
      <c r="S3494" t="s">
        <v>6</v>
      </c>
      <c r="T3494" t="s">
        <v>6</v>
      </c>
      <c r="U3494" t="s">
        <v>6</v>
      </c>
      <c r="V3494" t="s">
        <v>6</v>
      </c>
      <c r="W3494" t="s">
        <v>6</v>
      </c>
      <c r="X3494" t="s">
        <v>6</v>
      </c>
      <c r="Y3494" t="s">
        <v>6</v>
      </c>
      <c r="Z3494" t="s">
        <v>6</v>
      </c>
      <c r="AA3494" t="s">
        <v>6</v>
      </c>
      <c r="AB3494" t="s">
        <v>611</v>
      </c>
      <c r="AC3494" t="s">
        <v>718</v>
      </c>
    </row>
    <row r="3495" spans="1:29" x14ac:dyDescent="0.25">
      <c r="A3495" t="s">
        <v>389</v>
      </c>
      <c r="B3495">
        <v>339</v>
      </c>
      <c r="C3495" t="s">
        <v>146</v>
      </c>
      <c r="D3495">
        <v>1957</v>
      </c>
      <c r="E3495" t="s">
        <v>4489</v>
      </c>
      <c r="F3495" t="s">
        <v>6</v>
      </c>
      <c r="G3495" t="s">
        <v>6</v>
      </c>
      <c r="H3495" t="s">
        <v>6</v>
      </c>
      <c r="I3495" t="s">
        <v>6</v>
      </c>
      <c r="J3495" t="s">
        <v>6</v>
      </c>
      <c r="K3495" t="s">
        <v>6</v>
      </c>
      <c r="L3495" t="s">
        <v>6</v>
      </c>
      <c r="M3495" t="s">
        <v>6</v>
      </c>
      <c r="N3495" t="s">
        <v>6</v>
      </c>
      <c r="O3495" t="s">
        <v>6</v>
      </c>
      <c r="P3495" t="s">
        <v>6</v>
      </c>
      <c r="Q3495" t="s">
        <v>6</v>
      </c>
      <c r="R3495" t="s">
        <v>6</v>
      </c>
      <c r="S3495" t="s">
        <v>6</v>
      </c>
      <c r="T3495" t="s">
        <v>6</v>
      </c>
      <c r="U3495" t="s">
        <v>6</v>
      </c>
      <c r="V3495" t="s">
        <v>6</v>
      </c>
      <c r="W3495" t="s">
        <v>6</v>
      </c>
      <c r="X3495" t="s">
        <v>6</v>
      </c>
      <c r="Y3495" t="s">
        <v>6</v>
      </c>
      <c r="Z3495" t="s">
        <v>6</v>
      </c>
      <c r="AA3495" t="s">
        <v>6</v>
      </c>
      <c r="AB3495" t="s">
        <v>611</v>
      </c>
      <c r="AC3495" t="s">
        <v>718</v>
      </c>
    </row>
    <row r="3496" spans="1:29" x14ac:dyDescent="0.25">
      <c r="A3496" t="s">
        <v>389</v>
      </c>
      <c r="B3496">
        <v>339</v>
      </c>
      <c r="C3496" t="s">
        <v>146</v>
      </c>
      <c r="D3496">
        <v>1958</v>
      </c>
      <c r="E3496" t="s">
        <v>4490</v>
      </c>
      <c r="F3496" t="s">
        <v>6</v>
      </c>
      <c r="G3496" t="s">
        <v>6</v>
      </c>
      <c r="H3496" t="s">
        <v>6</v>
      </c>
      <c r="I3496" t="s">
        <v>6</v>
      </c>
      <c r="J3496" t="s">
        <v>6</v>
      </c>
      <c r="K3496" t="s">
        <v>6</v>
      </c>
      <c r="L3496" t="s">
        <v>6</v>
      </c>
      <c r="M3496" t="s">
        <v>6</v>
      </c>
      <c r="N3496" t="s">
        <v>6</v>
      </c>
      <c r="O3496" t="s">
        <v>6</v>
      </c>
      <c r="P3496" t="s">
        <v>6</v>
      </c>
      <c r="Q3496" t="s">
        <v>6</v>
      </c>
      <c r="R3496" t="s">
        <v>6</v>
      </c>
      <c r="S3496" t="s">
        <v>6</v>
      </c>
      <c r="T3496" t="s">
        <v>6</v>
      </c>
      <c r="U3496" t="s">
        <v>6</v>
      </c>
      <c r="V3496" t="s">
        <v>6</v>
      </c>
      <c r="W3496" t="s">
        <v>6</v>
      </c>
      <c r="X3496" t="s">
        <v>6</v>
      </c>
      <c r="Y3496" t="s">
        <v>6</v>
      </c>
      <c r="Z3496" t="s">
        <v>6</v>
      </c>
      <c r="AA3496" t="s">
        <v>6</v>
      </c>
      <c r="AB3496" t="s">
        <v>611</v>
      </c>
      <c r="AC3496" t="s">
        <v>718</v>
      </c>
    </row>
    <row r="3497" spans="1:29" x14ac:dyDescent="0.25">
      <c r="A3497" t="s">
        <v>389</v>
      </c>
      <c r="B3497">
        <v>339</v>
      </c>
      <c r="C3497" t="s">
        <v>146</v>
      </c>
      <c r="D3497">
        <v>1959</v>
      </c>
      <c r="E3497" t="s">
        <v>4491</v>
      </c>
      <c r="F3497" t="s">
        <v>6</v>
      </c>
      <c r="G3497" t="s">
        <v>6</v>
      </c>
      <c r="H3497" t="s">
        <v>6</v>
      </c>
      <c r="I3497" t="s">
        <v>6</v>
      </c>
      <c r="J3497" t="s">
        <v>6</v>
      </c>
      <c r="K3497" t="s">
        <v>6</v>
      </c>
      <c r="L3497" t="s">
        <v>6</v>
      </c>
      <c r="M3497" t="s">
        <v>6</v>
      </c>
      <c r="N3497" t="s">
        <v>6</v>
      </c>
      <c r="O3497" t="s">
        <v>6</v>
      </c>
      <c r="P3497" t="s">
        <v>6</v>
      </c>
      <c r="Q3497" t="s">
        <v>6</v>
      </c>
      <c r="R3497" t="s">
        <v>6</v>
      </c>
      <c r="S3497" t="s">
        <v>6</v>
      </c>
      <c r="T3497" t="s">
        <v>6</v>
      </c>
      <c r="U3497" t="s">
        <v>6</v>
      </c>
      <c r="V3497" t="s">
        <v>6</v>
      </c>
      <c r="W3497" t="s">
        <v>6</v>
      </c>
      <c r="X3497" t="s">
        <v>6</v>
      </c>
      <c r="Y3497" t="s">
        <v>6</v>
      </c>
      <c r="Z3497" t="s">
        <v>6</v>
      </c>
      <c r="AA3497" t="s">
        <v>6</v>
      </c>
      <c r="AB3497" t="s">
        <v>611</v>
      </c>
      <c r="AC3497" t="s">
        <v>718</v>
      </c>
    </row>
    <row r="3498" spans="1:29" x14ac:dyDescent="0.25">
      <c r="A3498" t="s">
        <v>389</v>
      </c>
      <c r="B3498">
        <v>339</v>
      </c>
      <c r="C3498" t="s">
        <v>146</v>
      </c>
      <c r="D3498">
        <v>1960</v>
      </c>
      <c r="E3498" t="s">
        <v>4492</v>
      </c>
      <c r="F3498" t="s">
        <v>6</v>
      </c>
      <c r="G3498" t="s">
        <v>6</v>
      </c>
      <c r="H3498" t="s">
        <v>6</v>
      </c>
      <c r="I3498" t="s">
        <v>6</v>
      </c>
      <c r="J3498" t="s">
        <v>6</v>
      </c>
      <c r="K3498" t="s">
        <v>6</v>
      </c>
      <c r="L3498" t="s">
        <v>6</v>
      </c>
      <c r="M3498" t="s">
        <v>6</v>
      </c>
      <c r="N3498" t="s">
        <v>6</v>
      </c>
      <c r="O3498" t="s">
        <v>6</v>
      </c>
      <c r="P3498">
        <v>3.4600914130198918E-2</v>
      </c>
      <c r="Q3498" t="s">
        <v>6</v>
      </c>
      <c r="R3498" t="s">
        <v>6</v>
      </c>
      <c r="S3498" t="s">
        <v>6</v>
      </c>
      <c r="T3498" t="s">
        <v>6</v>
      </c>
      <c r="U3498" t="s">
        <v>6</v>
      </c>
      <c r="V3498" t="s">
        <v>6</v>
      </c>
      <c r="W3498" t="s">
        <v>6</v>
      </c>
      <c r="X3498" t="s">
        <v>6</v>
      </c>
      <c r="Y3498" t="s">
        <v>6</v>
      </c>
      <c r="Z3498" t="s">
        <v>6</v>
      </c>
      <c r="AA3498" t="s">
        <v>6</v>
      </c>
      <c r="AB3498" t="s">
        <v>611</v>
      </c>
      <c r="AC3498" t="s">
        <v>718</v>
      </c>
    </row>
    <row r="3499" spans="1:29" x14ac:dyDescent="0.25">
      <c r="A3499" t="s">
        <v>389</v>
      </c>
      <c r="B3499">
        <v>339</v>
      </c>
      <c r="C3499" t="s">
        <v>146</v>
      </c>
      <c r="D3499">
        <v>1961</v>
      </c>
      <c r="E3499" t="s">
        <v>4493</v>
      </c>
      <c r="F3499" t="s">
        <v>6</v>
      </c>
      <c r="G3499" t="s">
        <v>6</v>
      </c>
      <c r="H3499" t="s">
        <v>6</v>
      </c>
      <c r="I3499" t="s">
        <v>6</v>
      </c>
      <c r="J3499" t="s">
        <v>6</v>
      </c>
      <c r="K3499" t="s">
        <v>6</v>
      </c>
      <c r="L3499" t="s">
        <v>6</v>
      </c>
      <c r="M3499" t="s">
        <v>6</v>
      </c>
      <c r="N3499" t="s">
        <v>6</v>
      </c>
      <c r="O3499" t="s">
        <v>6</v>
      </c>
      <c r="P3499">
        <v>3.6933554210052441E-2</v>
      </c>
      <c r="Q3499" t="s">
        <v>6</v>
      </c>
      <c r="R3499" t="s">
        <v>6</v>
      </c>
      <c r="S3499" t="s">
        <v>6</v>
      </c>
      <c r="T3499" t="s">
        <v>6</v>
      </c>
      <c r="U3499" t="s">
        <v>6</v>
      </c>
      <c r="V3499" t="s">
        <v>6</v>
      </c>
      <c r="W3499" t="s">
        <v>6</v>
      </c>
      <c r="X3499" t="s">
        <v>6</v>
      </c>
      <c r="Y3499" t="s">
        <v>6</v>
      </c>
      <c r="Z3499" t="s">
        <v>6</v>
      </c>
      <c r="AA3499" t="s">
        <v>6</v>
      </c>
      <c r="AB3499" t="s">
        <v>611</v>
      </c>
      <c r="AC3499" t="s">
        <v>718</v>
      </c>
    </row>
    <row r="3500" spans="1:29" x14ac:dyDescent="0.25">
      <c r="A3500" t="s">
        <v>389</v>
      </c>
      <c r="B3500">
        <v>339</v>
      </c>
      <c r="C3500" t="s">
        <v>146</v>
      </c>
      <c r="D3500">
        <v>1962</v>
      </c>
      <c r="E3500" t="s">
        <v>4494</v>
      </c>
      <c r="F3500" t="s">
        <v>6</v>
      </c>
      <c r="G3500" t="s">
        <v>6</v>
      </c>
      <c r="H3500" t="s">
        <v>6</v>
      </c>
      <c r="I3500" t="s">
        <v>6</v>
      </c>
      <c r="J3500" t="s">
        <v>6</v>
      </c>
      <c r="K3500" t="s">
        <v>6</v>
      </c>
      <c r="L3500" t="s">
        <v>6</v>
      </c>
      <c r="M3500" t="s">
        <v>6</v>
      </c>
      <c r="N3500" t="s">
        <v>6</v>
      </c>
      <c r="O3500" t="s">
        <v>6</v>
      </c>
      <c r="P3500">
        <v>3.9266280568944274E-2</v>
      </c>
      <c r="Q3500" t="s">
        <v>6</v>
      </c>
      <c r="R3500" t="s">
        <v>6</v>
      </c>
      <c r="S3500" t="s">
        <v>6</v>
      </c>
      <c r="T3500" t="s">
        <v>6</v>
      </c>
      <c r="U3500" t="s">
        <v>6</v>
      </c>
      <c r="V3500" t="s">
        <v>6</v>
      </c>
      <c r="W3500" t="s">
        <v>6</v>
      </c>
      <c r="X3500" t="s">
        <v>6</v>
      </c>
      <c r="Y3500" t="s">
        <v>6</v>
      </c>
      <c r="Z3500" t="s">
        <v>6</v>
      </c>
      <c r="AA3500" t="s">
        <v>6</v>
      </c>
      <c r="AB3500" t="s">
        <v>611</v>
      </c>
      <c r="AC3500" t="s">
        <v>718</v>
      </c>
    </row>
    <row r="3501" spans="1:29" x14ac:dyDescent="0.25">
      <c r="A3501" t="s">
        <v>389</v>
      </c>
      <c r="B3501">
        <v>339</v>
      </c>
      <c r="C3501" t="s">
        <v>146</v>
      </c>
      <c r="D3501">
        <v>1963</v>
      </c>
      <c r="E3501" t="s">
        <v>4495</v>
      </c>
      <c r="F3501" t="s">
        <v>6</v>
      </c>
      <c r="G3501" t="s">
        <v>6</v>
      </c>
      <c r="H3501" t="s">
        <v>6</v>
      </c>
      <c r="I3501" t="s">
        <v>6</v>
      </c>
      <c r="J3501" t="s">
        <v>6</v>
      </c>
      <c r="K3501" t="s">
        <v>6</v>
      </c>
      <c r="L3501" t="s">
        <v>6</v>
      </c>
      <c r="M3501" t="s">
        <v>6</v>
      </c>
      <c r="N3501" t="s">
        <v>6</v>
      </c>
      <c r="O3501" t="s">
        <v>6</v>
      </c>
      <c r="P3501">
        <v>4.1598920648797798E-2</v>
      </c>
      <c r="Q3501" t="s">
        <v>6</v>
      </c>
      <c r="R3501" t="s">
        <v>6</v>
      </c>
      <c r="S3501" t="s">
        <v>6</v>
      </c>
      <c r="T3501" t="s">
        <v>6</v>
      </c>
      <c r="U3501" t="s">
        <v>6</v>
      </c>
      <c r="V3501" t="s">
        <v>6</v>
      </c>
      <c r="W3501" t="s">
        <v>6</v>
      </c>
      <c r="X3501" t="s">
        <v>6</v>
      </c>
      <c r="Y3501" t="s">
        <v>6</v>
      </c>
      <c r="Z3501" t="s">
        <v>6</v>
      </c>
      <c r="AA3501" t="s">
        <v>6</v>
      </c>
      <c r="AB3501" t="s">
        <v>611</v>
      </c>
      <c r="AC3501" t="s">
        <v>718</v>
      </c>
    </row>
    <row r="3502" spans="1:29" x14ac:dyDescent="0.25">
      <c r="A3502" t="s">
        <v>389</v>
      </c>
      <c r="B3502">
        <v>339</v>
      </c>
      <c r="C3502" t="s">
        <v>146</v>
      </c>
      <c r="D3502">
        <v>1964</v>
      </c>
      <c r="E3502" t="s">
        <v>4496</v>
      </c>
      <c r="F3502" t="s">
        <v>6</v>
      </c>
      <c r="G3502" t="s">
        <v>6</v>
      </c>
      <c r="H3502" t="s">
        <v>6</v>
      </c>
      <c r="I3502" t="s">
        <v>6</v>
      </c>
      <c r="J3502" t="s">
        <v>6</v>
      </c>
      <c r="K3502" t="s">
        <v>6</v>
      </c>
      <c r="L3502" t="s">
        <v>6</v>
      </c>
      <c r="M3502" t="s">
        <v>6</v>
      </c>
      <c r="N3502" t="s">
        <v>6</v>
      </c>
      <c r="O3502" t="s">
        <v>6</v>
      </c>
      <c r="P3502">
        <v>6.5178581400100896E-2</v>
      </c>
      <c r="Q3502" t="s">
        <v>6</v>
      </c>
      <c r="R3502" t="s">
        <v>6</v>
      </c>
      <c r="S3502" t="s">
        <v>6</v>
      </c>
      <c r="T3502" t="s">
        <v>6</v>
      </c>
      <c r="U3502" t="s">
        <v>6</v>
      </c>
      <c r="V3502" t="s">
        <v>6</v>
      </c>
      <c r="W3502" t="s">
        <v>6</v>
      </c>
      <c r="X3502" t="s">
        <v>6</v>
      </c>
      <c r="Y3502" t="s">
        <v>6</v>
      </c>
      <c r="Z3502" t="s">
        <v>6</v>
      </c>
      <c r="AA3502" t="s">
        <v>6</v>
      </c>
      <c r="AB3502" t="s">
        <v>611</v>
      </c>
      <c r="AC3502" t="s">
        <v>718</v>
      </c>
    </row>
    <row r="3503" spans="1:29" x14ac:dyDescent="0.25">
      <c r="A3503" t="s">
        <v>389</v>
      </c>
      <c r="B3503">
        <v>339</v>
      </c>
      <c r="C3503" t="s">
        <v>146</v>
      </c>
      <c r="D3503">
        <v>1965</v>
      </c>
      <c r="E3503" t="s">
        <v>4497</v>
      </c>
      <c r="F3503" t="s">
        <v>6</v>
      </c>
      <c r="G3503" t="s">
        <v>6</v>
      </c>
      <c r="H3503" t="s">
        <v>6</v>
      </c>
      <c r="I3503" t="s">
        <v>6</v>
      </c>
      <c r="J3503" t="s">
        <v>6</v>
      </c>
      <c r="K3503" t="s">
        <v>6</v>
      </c>
      <c r="L3503" t="s">
        <v>6</v>
      </c>
      <c r="M3503" t="s">
        <v>6</v>
      </c>
      <c r="N3503" t="s">
        <v>6</v>
      </c>
      <c r="O3503" t="s">
        <v>6</v>
      </c>
      <c r="P3503">
        <v>6.2368577842163903E-2</v>
      </c>
      <c r="Q3503" t="s">
        <v>6</v>
      </c>
      <c r="R3503" t="s">
        <v>6</v>
      </c>
      <c r="S3503" t="s">
        <v>6</v>
      </c>
      <c r="T3503" t="s">
        <v>6</v>
      </c>
      <c r="U3503" t="s">
        <v>6</v>
      </c>
      <c r="V3503" t="s">
        <v>6</v>
      </c>
      <c r="W3503" t="s">
        <v>6</v>
      </c>
      <c r="X3503" t="s">
        <v>6</v>
      </c>
      <c r="Y3503" t="s">
        <v>6</v>
      </c>
      <c r="Z3503" t="s">
        <v>6</v>
      </c>
      <c r="AA3503" t="s">
        <v>6</v>
      </c>
      <c r="AB3503" t="s">
        <v>611</v>
      </c>
      <c r="AC3503" t="s">
        <v>718</v>
      </c>
    </row>
    <row r="3504" spans="1:29" x14ac:dyDescent="0.25">
      <c r="A3504" t="s">
        <v>389</v>
      </c>
      <c r="B3504">
        <v>339</v>
      </c>
      <c r="C3504" t="s">
        <v>146</v>
      </c>
      <c r="D3504">
        <v>1966</v>
      </c>
      <c r="E3504" t="s">
        <v>4498</v>
      </c>
      <c r="F3504" t="s">
        <v>6</v>
      </c>
      <c r="G3504" t="s">
        <v>6</v>
      </c>
      <c r="H3504" t="s">
        <v>6</v>
      </c>
      <c r="I3504" t="s">
        <v>6</v>
      </c>
      <c r="J3504" t="s">
        <v>6</v>
      </c>
      <c r="K3504" t="s">
        <v>6</v>
      </c>
      <c r="L3504" t="s">
        <v>6</v>
      </c>
      <c r="M3504" t="s">
        <v>6</v>
      </c>
      <c r="N3504" t="s">
        <v>6</v>
      </c>
      <c r="O3504" t="s">
        <v>6</v>
      </c>
      <c r="P3504">
        <v>6.0498415778819398E-2</v>
      </c>
      <c r="Q3504" t="s">
        <v>6</v>
      </c>
      <c r="R3504" t="s">
        <v>6</v>
      </c>
      <c r="S3504" t="s">
        <v>6</v>
      </c>
      <c r="T3504" t="s">
        <v>6</v>
      </c>
      <c r="U3504" t="s">
        <v>6</v>
      </c>
      <c r="V3504" t="s">
        <v>6</v>
      </c>
      <c r="W3504" t="s">
        <v>6</v>
      </c>
      <c r="X3504" t="s">
        <v>6</v>
      </c>
      <c r="Y3504" t="s">
        <v>6</v>
      </c>
      <c r="Z3504" t="s">
        <v>6</v>
      </c>
      <c r="AA3504" t="s">
        <v>6</v>
      </c>
      <c r="AB3504" t="s">
        <v>611</v>
      </c>
      <c r="AC3504" t="s">
        <v>718</v>
      </c>
    </row>
    <row r="3505" spans="1:29" x14ac:dyDescent="0.25">
      <c r="A3505" t="s">
        <v>389</v>
      </c>
      <c r="B3505">
        <v>339</v>
      </c>
      <c r="C3505" t="s">
        <v>146</v>
      </c>
      <c r="D3505">
        <v>1967</v>
      </c>
      <c r="E3505" t="s">
        <v>4499</v>
      </c>
      <c r="F3505" t="s">
        <v>6</v>
      </c>
      <c r="G3505" t="s">
        <v>6</v>
      </c>
      <c r="H3505" t="s">
        <v>6</v>
      </c>
      <c r="I3505" t="s">
        <v>6</v>
      </c>
      <c r="J3505" t="s">
        <v>6</v>
      </c>
      <c r="K3505" t="s">
        <v>6</v>
      </c>
      <c r="L3505" t="s">
        <v>6</v>
      </c>
      <c r="M3505" t="s">
        <v>6</v>
      </c>
      <c r="N3505" t="s">
        <v>6</v>
      </c>
      <c r="O3505" t="s">
        <v>6</v>
      </c>
      <c r="P3505">
        <v>5.19365153364632E-2</v>
      </c>
      <c r="Q3505" t="s">
        <v>6</v>
      </c>
      <c r="R3505" t="s">
        <v>6</v>
      </c>
      <c r="S3505" t="s">
        <v>6</v>
      </c>
      <c r="T3505" t="s">
        <v>6</v>
      </c>
      <c r="U3505" t="s">
        <v>6</v>
      </c>
      <c r="V3505" t="s">
        <v>6</v>
      </c>
      <c r="W3505" t="s">
        <v>6</v>
      </c>
      <c r="X3505" t="s">
        <v>6</v>
      </c>
      <c r="Y3505" t="s">
        <v>6</v>
      </c>
      <c r="Z3505" t="s">
        <v>6</v>
      </c>
      <c r="AA3505" t="s">
        <v>6</v>
      </c>
      <c r="AB3505" t="s">
        <v>611</v>
      </c>
      <c r="AC3505" t="s">
        <v>718</v>
      </c>
    </row>
    <row r="3506" spans="1:29" x14ac:dyDescent="0.25">
      <c r="A3506" t="s">
        <v>389</v>
      </c>
      <c r="B3506">
        <v>339</v>
      </c>
      <c r="C3506" t="s">
        <v>146</v>
      </c>
      <c r="D3506">
        <v>1968</v>
      </c>
      <c r="E3506" t="s">
        <v>4500</v>
      </c>
      <c r="F3506" t="s">
        <v>6</v>
      </c>
      <c r="G3506" t="s">
        <v>6</v>
      </c>
      <c r="H3506" t="s">
        <v>6</v>
      </c>
      <c r="I3506" t="s">
        <v>6</v>
      </c>
      <c r="J3506" t="s">
        <v>6</v>
      </c>
      <c r="K3506" t="s">
        <v>6</v>
      </c>
      <c r="L3506" t="s">
        <v>6</v>
      </c>
      <c r="M3506" t="s">
        <v>6</v>
      </c>
      <c r="N3506" t="s">
        <v>6</v>
      </c>
      <c r="O3506" t="s">
        <v>6</v>
      </c>
      <c r="P3506">
        <v>3.3815473692822201E-2</v>
      </c>
      <c r="Q3506" t="s">
        <v>6</v>
      </c>
      <c r="R3506" t="s">
        <v>6</v>
      </c>
      <c r="S3506" t="s">
        <v>6</v>
      </c>
      <c r="T3506" t="s">
        <v>6</v>
      </c>
      <c r="U3506" t="s">
        <v>6</v>
      </c>
      <c r="V3506" t="s">
        <v>6</v>
      </c>
      <c r="W3506" t="s">
        <v>6</v>
      </c>
      <c r="X3506" t="s">
        <v>6</v>
      </c>
      <c r="Y3506" t="s">
        <v>6</v>
      </c>
      <c r="Z3506" t="s">
        <v>6</v>
      </c>
      <c r="AA3506" t="s">
        <v>6</v>
      </c>
      <c r="AB3506" t="s">
        <v>611</v>
      </c>
      <c r="AC3506" t="s">
        <v>718</v>
      </c>
    </row>
    <row r="3507" spans="1:29" x14ac:dyDescent="0.25">
      <c r="A3507" t="s">
        <v>389</v>
      </c>
      <c r="B3507">
        <v>339</v>
      </c>
      <c r="C3507" t="s">
        <v>146</v>
      </c>
      <c r="D3507">
        <v>1969</v>
      </c>
      <c r="E3507" t="s">
        <v>4501</v>
      </c>
      <c r="F3507" t="s">
        <v>6</v>
      </c>
      <c r="G3507" t="s">
        <v>6</v>
      </c>
      <c r="H3507" t="s">
        <v>6</v>
      </c>
      <c r="I3507" t="s">
        <v>6</v>
      </c>
      <c r="J3507" t="s">
        <v>6</v>
      </c>
      <c r="K3507" t="s">
        <v>6</v>
      </c>
      <c r="L3507" t="s">
        <v>6</v>
      </c>
      <c r="M3507" t="s">
        <v>6</v>
      </c>
      <c r="N3507" t="s">
        <v>6</v>
      </c>
      <c r="O3507" t="s">
        <v>6</v>
      </c>
      <c r="P3507">
        <v>3.4583640560272501E-2</v>
      </c>
      <c r="Q3507" t="s">
        <v>6</v>
      </c>
      <c r="R3507" t="s">
        <v>6</v>
      </c>
      <c r="S3507" t="s">
        <v>6</v>
      </c>
      <c r="T3507" t="s">
        <v>6</v>
      </c>
      <c r="U3507" t="s">
        <v>6</v>
      </c>
      <c r="V3507" t="s">
        <v>6</v>
      </c>
      <c r="W3507" t="s">
        <v>6</v>
      </c>
      <c r="X3507" t="s">
        <v>6</v>
      </c>
      <c r="Y3507" t="s">
        <v>6</v>
      </c>
      <c r="Z3507" t="s">
        <v>6</v>
      </c>
      <c r="AA3507" t="s">
        <v>6</v>
      </c>
      <c r="AB3507" t="s">
        <v>611</v>
      </c>
      <c r="AC3507" t="s">
        <v>718</v>
      </c>
    </row>
    <row r="3508" spans="1:29" x14ac:dyDescent="0.25">
      <c r="A3508" t="s">
        <v>389</v>
      </c>
      <c r="B3508">
        <v>339</v>
      </c>
      <c r="C3508" t="s">
        <v>146</v>
      </c>
      <c r="D3508">
        <v>1970</v>
      </c>
      <c r="E3508" t="s">
        <v>4502</v>
      </c>
      <c r="F3508" t="s">
        <v>6</v>
      </c>
      <c r="G3508" t="s">
        <v>6</v>
      </c>
      <c r="H3508" t="s">
        <v>6</v>
      </c>
      <c r="I3508" t="s">
        <v>6</v>
      </c>
      <c r="J3508" t="s">
        <v>6</v>
      </c>
      <c r="K3508" t="s">
        <v>6</v>
      </c>
      <c r="L3508" t="s">
        <v>6</v>
      </c>
      <c r="M3508" t="s">
        <v>6</v>
      </c>
      <c r="N3508" t="s">
        <v>6</v>
      </c>
      <c r="O3508" t="s">
        <v>6</v>
      </c>
      <c r="P3508">
        <v>4.4182656701694301E-2</v>
      </c>
      <c r="Q3508" t="s">
        <v>6</v>
      </c>
      <c r="R3508" t="s">
        <v>6</v>
      </c>
      <c r="S3508" t="s">
        <v>6</v>
      </c>
      <c r="T3508" t="s">
        <v>6</v>
      </c>
      <c r="U3508" t="s">
        <v>6</v>
      </c>
      <c r="V3508" t="s">
        <v>6</v>
      </c>
      <c r="W3508" t="s">
        <v>6</v>
      </c>
      <c r="X3508" t="s">
        <v>6</v>
      </c>
      <c r="Y3508" t="s">
        <v>6</v>
      </c>
      <c r="Z3508" t="s">
        <v>6</v>
      </c>
      <c r="AA3508" t="s">
        <v>6</v>
      </c>
      <c r="AB3508" t="s">
        <v>611</v>
      </c>
      <c r="AC3508" t="s">
        <v>718</v>
      </c>
    </row>
    <row r="3509" spans="1:29" x14ac:dyDescent="0.25">
      <c r="A3509" t="s">
        <v>389</v>
      </c>
      <c r="B3509">
        <v>339</v>
      </c>
      <c r="C3509" t="s">
        <v>146</v>
      </c>
      <c r="D3509">
        <v>1971</v>
      </c>
      <c r="E3509" t="s">
        <v>4503</v>
      </c>
      <c r="F3509" t="s">
        <v>6</v>
      </c>
      <c r="G3509" t="s">
        <v>6</v>
      </c>
      <c r="H3509" t="s">
        <v>6</v>
      </c>
      <c r="I3509" t="s">
        <v>6</v>
      </c>
      <c r="J3509" t="s">
        <v>6</v>
      </c>
      <c r="K3509" t="s">
        <v>6</v>
      </c>
      <c r="L3509" t="s">
        <v>6</v>
      </c>
      <c r="M3509" t="s">
        <v>6</v>
      </c>
      <c r="N3509" t="s">
        <v>6</v>
      </c>
      <c r="O3509" t="s">
        <v>6</v>
      </c>
      <c r="P3509">
        <v>5.5948958472039498E-2</v>
      </c>
      <c r="Q3509" t="s">
        <v>6</v>
      </c>
      <c r="R3509" t="s">
        <v>6</v>
      </c>
      <c r="S3509" t="s">
        <v>6</v>
      </c>
      <c r="T3509" t="s">
        <v>6</v>
      </c>
      <c r="U3509" t="s">
        <v>6</v>
      </c>
      <c r="V3509" t="s">
        <v>6</v>
      </c>
      <c r="W3509" t="s">
        <v>6</v>
      </c>
      <c r="X3509" t="s">
        <v>6</v>
      </c>
      <c r="Y3509" t="s">
        <v>6</v>
      </c>
      <c r="Z3509" t="s">
        <v>6</v>
      </c>
      <c r="AA3509" t="s">
        <v>6</v>
      </c>
      <c r="AB3509" t="s">
        <v>611</v>
      </c>
      <c r="AC3509" t="s">
        <v>718</v>
      </c>
    </row>
    <row r="3510" spans="1:29" x14ac:dyDescent="0.25">
      <c r="A3510" t="s">
        <v>389</v>
      </c>
      <c r="B3510">
        <v>339</v>
      </c>
      <c r="C3510" t="s">
        <v>146</v>
      </c>
      <c r="D3510">
        <v>1972</v>
      </c>
      <c r="E3510" t="s">
        <v>4504</v>
      </c>
      <c r="F3510" t="s">
        <v>6</v>
      </c>
      <c r="G3510" t="s">
        <v>6</v>
      </c>
      <c r="H3510" t="s">
        <v>6</v>
      </c>
      <c r="I3510" t="s">
        <v>6</v>
      </c>
      <c r="J3510" t="s">
        <v>6</v>
      </c>
      <c r="K3510" t="s">
        <v>6</v>
      </c>
      <c r="L3510" t="s">
        <v>6</v>
      </c>
      <c r="M3510" t="s">
        <v>6</v>
      </c>
      <c r="N3510" t="s">
        <v>6</v>
      </c>
      <c r="O3510" t="s">
        <v>6</v>
      </c>
      <c r="P3510">
        <v>7.0592197849196903E-2</v>
      </c>
      <c r="Q3510" t="s">
        <v>6</v>
      </c>
      <c r="R3510" t="s">
        <v>6</v>
      </c>
      <c r="S3510" t="s">
        <v>6</v>
      </c>
      <c r="T3510" t="s">
        <v>6</v>
      </c>
      <c r="U3510" t="s">
        <v>6</v>
      </c>
      <c r="V3510" t="s">
        <v>6</v>
      </c>
      <c r="W3510" t="s">
        <v>6</v>
      </c>
      <c r="X3510" t="s">
        <v>6</v>
      </c>
      <c r="Y3510" t="s">
        <v>6</v>
      </c>
      <c r="Z3510" t="s">
        <v>6</v>
      </c>
      <c r="AA3510" t="s">
        <v>6</v>
      </c>
      <c r="AB3510" t="s">
        <v>611</v>
      </c>
      <c r="AC3510" t="s">
        <v>718</v>
      </c>
    </row>
    <row r="3511" spans="1:29" x14ac:dyDescent="0.25">
      <c r="A3511" t="s">
        <v>389</v>
      </c>
      <c r="B3511">
        <v>339</v>
      </c>
      <c r="C3511" t="s">
        <v>146</v>
      </c>
      <c r="D3511">
        <v>1973</v>
      </c>
      <c r="E3511" t="s">
        <v>4505</v>
      </c>
      <c r="F3511" t="s">
        <v>6</v>
      </c>
      <c r="G3511" t="s">
        <v>6</v>
      </c>
      <c r="H3511" t="s">
        <v>6</v>
      </c>
      <c r="I3511" t="s">
        <v>6</v>
      </c>
      <c r="J3511" t="s">
        <v>6</v>
      </c>
      <c r="K3511" t="s">
        <v>6</v>
      </c>
      <c r="L3511" t="s">
        <v>6</v>
      </c>
      <c r="M3511" t="s">
        <v>6</v>
      </c>
      <c r="N3511" t="s">
        <v>6</v>
      </c>
      <c r="O3511" t="s">
        <v>6</v>
      </c>
      <c r="P3511">
        <v>0.11725462264795999</v>
      </c>
      <c r="Q3511" t="s">
        <v>6</v>
      </c>
      <c r="R3511" t="s">
        <v>6</v>
      </c>
      <c r="S3511" t="s">
        <v>6</v>
      </c>
      <c r="T3511" t="s">
        <v>6</v>
      </c>
      <c r="U3511" t="s">
        <v>6</v>
      </c>
      <c r="V3511" t="s">
        <v>6</v>
      </c>
      <c r="W3511" t="s">
        <v>6</v>
      </c>
      <c r="X3511" t="s">
        <v>6</v>
      </c>
      <c r="Y3511" t="s">
        <v>6</v>
      </c>
      <c r="Z3511" t="s">
        <v>6</v>
      </c>
      <c r="AA3511" t="s">
        <v>6</v>
      </c>
      <c r="AB3511" t="s">
        <v>611</v>
      </c>
      <c r="AC3511" t="s">
        <v>718</v>
      </c>
    </row>
    <row r="3512" spans="1:29" x14ac:dyDescent="0.25">
      <c r="A3512" t="s">
        <v>389</v>
      </c>
      <c r="B3512">
        <v>339</v>
      </c>
      <c r="C3512" t="s">
        <v>146</v>
      </c>
      <c r="D3512">
        <v>1974</v>
      </c>
      <c r="E3512" t="s">
        <v>4506</v>
      </c>
      <c r="F3512" t="s">
        <v>6</v>
      </c>
      <c r="G3512" t="s">
        <v>6</v>
      </c>
      <c r="H3512" t="s">
        <v>6</v>
      </c>
      <c r="I3512" t="s">
        <v>6</v>
      </c>
      <c r="J3512" t="s">
        <v>6</v>
      </c>
      <c r="K3512" t="s">
        <v>6</v>
      </c>
      <c r="L3512" t="s">
        <v>6</v>
      </c>
      <c r="M3512" t="s">
        <v>6</v>
      </c>
      <c r="N3512" t="s">
        <v>6</v>
      </c>
      <c r="O3512" t="s">
        <v>6</v>
      </c>
      <c r="P3512">
        <v>0.15478338214678</v>
      </c>
      <c r="Q3512" t="s">
        <v>6</v>
      </c>
      <c r="R3512" t="s">
        <v>6</v>
      </c>
      <c r="S3512" t="s">
        <v>6</v>
      </c>
      <c r="T3512" t="s">
        <v>6</v>
      </c>
      <c r="U3512" t="s">
        <v>6</v>
      </c>
      <c r="V3512" t="s">
        <v>6</v>
      </c>
      <c r="W3512" t="s">
        <v>6</v>
      </c>
      <c r="X3512" t="s">
        <v>6</v>
      </c>
      <c r="Y3512" t="s">
        <v>6</v>
      </c>
      <c r="Z3512" t="s">
        <v>6</v>
      </c>
      <c r="AA3512" t="s">
        <v>6</v>
      </c>
      <c r="AB3512" t="s">
        <v>611</v>
      </c>
      <c r="AC3512" t="s">
        <v>718</v>
      </c>
    </row>
    <row r="3513" spans="1:29" x14ac:dyDescent="0.25">
      <c r="A3513" t="s">
        <v>389</v>
      </c>
      <c r="B3513">
        <v>339</v>
      </c>
      <c r="C3513" t="s">
        <v>146</v>
      </c>
      <c r="D3513">
        <v>1975</v>
      </c>
      <c r="E3513" t="s">
        <v>4507</v>
      </c>
      <c r="F3513" t="s">
        <v>6</v>
      </c>
      <c r="G3513" t="s">
        <v>6</v>
      </c>
      <c r="H3513" t="s">
        <v>6</v>
      </c>
      <c r="I3513" t="s">
        <v>6</v>
      </c>
      <c r="J3513" t="s">
        <v>6</v>
      </c>
      <c r="K3513" t="s">
        <v>6</v>
      </c>
      <c r="L3513" t="s">
        <v>6</v>
      </c>
      <c r="M3513" t="s">
        <v>6</v>
      </c>
      <c r="N3513" t="s">
        <v>6</v>
      </c>
      <c r="O3513" t="s">
        <v>6</v>
      </c>
      <c r="P3513">
        <v>0.18817329678606901</v>
      </c>
      <c r="Q3513" t="s">
        <v>6</v>
      </c>
      <c r="R3513" t="s">
        <v>6</v>
      </c>
      <c r="S3513" t="s">
        <v>6</v>
      </c>
      <c r="T3513" t="s">
        <v>6</v>
      </c>
      <c r="U3513" t="s">
        <v>6</v>
      </c>
      <c r="V3513" t="s">
        <v>6</v>
      </c>
      <c r="W3513" t="s">
        <v>6</v>
      </c>
      <c r="X3513" t="s">
        <v>6</v>
      </c>
      <c r="Y3513" t="s">
        <v>6</v>
      </c>
      <c r="Z3513" t="s">
        <v>6</v>
      </c>
      <c r="AA3513" t="s">
        <v>6</v>
      </c>
      <c r="AB3513" t="s">
        <v>611</v>
      </c>
      <c r="AC3513" t="s">
        <v>718</v>
      </c>
    </row>
    <row r="3514" spans="1:29" x14ac:dyDescent="0.25">
      <c r="A3514" t="s">
        <v>389</v>
      </c>
      <c r="B3514">
        <v>339</v>
      </c>
      <c r="C3514" t="s">
        <v>146</v>
      </c>
      <c r="D3514">
        <v>1976</v>
      </c>
      <c r="E3514" t="s">
        <v>4508</v>
      </c>
      <c r="F3514" t="s">
        <v>6</v>
      </c>
      <c r="G3514" t="s">
        <v>6</v>
      </c>
      <c r="H3514" t="s">
        <v>6</v>
      </c>
      <c r="I3514" t="s">
        <v>6</v>
      </c>
      <c r="J3514" t="s">
        <v>6</v>
      </c>
      <c r="K3514" t="s">
        <v>6</v>
      </c>
      <c r="L3514" t="s">
        <v>6</v>
      </c>
      <c r="M3514" t="s">
        <v>6</v>
      </c>
      <c r="N3514" t="s">
        <v>6</v>
      </c>
      <c r="O3514">
        <v>13.67296124905868</v>
      </c>
      <c r="P3514">
        <v>0.181515328590523</v>
      </c>
      <c r="Q3514" t="s">
        <v>6</v>
      </c>
      <c r="R3514" t="s">
        <v>6</v>
      </c>
      <c r="S3514" t="s">
        <v>6</v>
      </c>
      <c r="T3514" t="s">
        <v>6</v>
      </c>
      <c r="U3514" t="s">
        <v>6</v>
      </c>
      <c r="V3514" t="s">
        <v>6</v>
      </c>
      <c r="W3514" t="s">
        <v>6</v>
      </c>
      <c r="X3514" t="s">
        <v>6</v>
      </c>
      <c r="Y3514" t="s">
        <v>6</v>
      </c>
      <c r="Z3514" t="s">
        <v>6</v>
      </c>
      <c r="AA3514" t="s">
        <v>6</v>
      </c>
      <c r="AB3514" t="s">
        <v>611</v>
      </c>
      <c r="AC3514" t="s">
        <v>718</v>
      </c>
    </row>
    <row r="3515" spans="1:29" x14ac:dyDescent="0.25">
      <c r="A3515" t="s">
        <v>389</v>
      </c>
      <c r="B3515">
        <v>339</v>
      </c>
      <c r="C3515" t="s">
        <v>146</v>
      </c>
      <c r="D3515">
        <v>1977</v>
      </c>
      <c r="E3515" t="s">
        <v>4509</v>
      </c>
      <c r="F3515" t="s">
        <v>6</v>
      </c>
      <c r="G3515" t="s">
        <v>6</v>
      </c>
      <c r="H3515" t="s">
        <v>6</v>
      </c>
      <c r="I3515" t="s">
        <v>6</v>
      </c>
      <c r="J3515" t="s">
        <v>6</v>
      </c>
      <c r="K3515" t="s">
        <v>6</v>
      </c>
      <c r="L3515" t="s">
        <v>6</v>
      </c>
      <c r="M3515" t="s">
        <v>6</v>
      </c>
      <c r="N3515" t="s">
        <v>6</v>
      </c>
      <c r="O3515">
        <v>16.902940719160103</v>
      </c>
      <c r="P3515">
        <v>0.21204002661721999</v>
      </c>
      <c r="Q3515" t="s">
        <v>6</v>
      </c>
      <c r="R3515" t="s">
        <v>6</v>
      </c>
      <c r="S3515" t="s">
        <v>6</v>
      </c>
      <c r="T3515" t="s">
        <v>6</v>
      </c>
      <c r="U3515" t="s">
        <v>6</v>
      </c>
      <c r="V3515" t="s">
        <v>6</v>
      </c>
      <c r="W3515" t="s">
        <v>6</v>
      </c>
      <c r="X3515" t="s">
        <v>6</v>
      </c>
      <c r="Y3515" t="s">
        <v>6</v>
      </c>
      <c r="Z3515" t="s">
        <v>6</v>
      </c>
      <c r="AA3515" t="s">
        <v>6</v>
      </c>
      <c r="AB3515" t="s">
        <v>611</v>
      </c>
      <c r="AC3515" t="s">
        <v>718</v>
      </c>
    </row>
    <row r="3516" spans="1:29" x14ac:dyDescent="0.25">
      <c r="A3516" t="s">
        <v>389</v>
      </c>
      <c r="B3516">
        <v>339</v>
      </c>
      <c r="C3516" t="s">
        <v>146</v>
      </c>
      <c r="D3516">
        <v>1978</v>
      </c>
      <c r="E3516" t="s">
        <v>4510</v>
      </c>
      <c r="F3516" t="s">
        <v>6</v>
      </c>
      <c r="G3516" t="s">
        <v>6</v>
      </c>
      <c r="H3516" t="s">
        <v>6</v>
      </c>
      <c r="I3516" t="s">
        <v>6</v>
      </c>
      <c r="J3516" t="s">
        <v>6</v>
      </c>
      <c r="K3516" t="s">
        <v>6</v>
      </c>
      <c r="L3516" t="s">
        <v>6</v>
      </c>
      <c r="M3516" t="s">
        <v>6</v>
      </c>
      <c r="N3516" t="s">
        <v>6</v>
      </c>
      <c r="O3516">
        <v>28.230741254260003</v>
      </c>
      <c r="P3516">
        <v>0.21284244525790799</v>
      </c>
      <c r="Q3516" t="s">
        <v>6</v>
      </c>
      <c r="R3516" t="s">
        <v>6</v>
      </c>
      <c r="S3516" t="s">
        <v>6</v>
      </c>
      <c r="T3516" t="s">
        <v>6</v>
      </c>
      <c r="U3516" t="s">
        <v>6</v>
      </c>
      <c r="V3516" t="s">
        <v>6</v>
      </c>
      <c r="W3516" t="s">
        <v>6</v>
      </c>
      <c r="X3516" t="s">
        <v>6</v>
      </c>
      <c r="Y3516" t="s">
        <v>6</v>
      </c>
      <c r="Z3516" t="s">
        <v>6</v>
      </c>
      <c r="AA3516" t="s">
        <v>6</v>
      </c>
      <c r="AB3516" t="s">
        <v>611</v>
      </c>
      <c r="AC3516" t="s">
        <v>718</v>
      </c>
    </row>
    <row r="3517" spans="1:29" x14ac:dyDescent="0.25">
      <c r="A3517" t="s">
        <v>389</v>
      </c>
      <c r="B3517">
        <v>339</v>
      </c>
      <c r="C3517" t="s">
        <v>146</v>
      </c>
      <c r="D3517">
        <v>1979</v>
      </c>
      <c r="E3517" t="s">
        <v>4511</v>
      </c>
      <c r="F3517" t="s">
        <v>6</v>
      </c>
      <c r="G3517" t="s">
        <v>6</v>
      </c>
      <c r="H3517" t="s">
        <v>6</v>
      </c>
      <c r="I3517" t="s">
        <v>6</v>
      </c>
      <c r="J3517" t="s">
        <v>6</v>
      </c>
      <c r="K3517" t="s">
        <v>6</v>
      </c>
      <c r="L3517" t="s">
        <v>6</v>
      </c>
      <c r="M3517" t="s">
        <v>6</v>
      </c>
      <c r="N3517" t="s">
        <v>6</v>
      </c>
      <c r="O3517">
        <v>29.65067518401267</v>
      </c>
      <c r="P3517">
        <v>0.28027355021179501</v>
      </c>
      <c r="Q3517" t="s">
        <v>6</v>
      </c>
      <c r="R3517" t="s">
        <v>6</v>
      </c>
      <c r="S3517" t="s">
        <v>6</v>
      </c>
      <c r="T3517" t="s">
        <v>6</v>
      </c>
      <c r="U3517" t="s">
        <v>6</v>
      </c>
      <c r="V3517" t="s">
        <v>6</v>
      </c>
      <c r="W3517" t="s">
        <v>6</v>
      </c>
      <c r="X3517" t="s">
        <v>6</v>
      </c>
      <c r="Y3517" t="s">
        <v>6</v>
      </c>
      <c r="Z3517" t="s">
        <v>6</v>
      </c>
      <c r="AA3517" t="s">
        <v>6</v>
      </c>
      <c r="AB3517" t="s">
        <v>611</v>
      </c>
      <c r="AC3517" t="s">
        <v>718</v>
      </c>
    </row>
    <row r="3518" spans="1:29" x14ac:dyDescent="0.25">
      <c r="A3518" t="s">
        <v>389</v>
      </c>
      <c r="B3518">
        <v>339</v>
      </c>
      <c r="C3518" t="s">
        <v>146</v>
      </c>
      <c r="D3518">
        <v>1980</v>
      </c>
      <c r="E3518" t="s">
        <v>4512</v>
      </c>
      <c r="F3518" t="s">
        <v>6</v>
      </c>
      <c r="G3518" t="s">
        <v>6</v>
      </c>
      <c r="H3518" t="s">
        <v>6</v>
      </c>
      <c r="I3518" t="s">
        <v>6</v>
      </c>
      <c r="J3518" t="s">
        <v>6</v>
      </c>
      <c r="K3518" t="s">
        <v>6</v>
      </c>
      <c r="L3518" t="s">
        <v>6</v>
      </c>
      <c r="M3518" t="s">
        <v>6</v>
      </c>
      <c r="N3518" t="s">
        <v>6</v>
      </c>
      <c r="O3518">
        <v>34.108486996348255</v>
      </c>
      <c r="P3518">
        <v>0.34443333711219098</v>
      </c>
      <c r="Q3518" t="s">
        <v>6</v>
      </c>
      <c r="R3518" t="s">
        <v>6</v>
      </c>
      <c r="S3518" t="s">
        <v>6</v>
      </c>
      <c r="T3518" t="s">
        <v>6</v>
      </c>
      <c r="U3518" t="s">
        <v>6</v>
      </c>
      <c r="V3518" t="s">
        <v>6</v>
      </c>
      <c r="W3518" t="s">
        <v>6</v>
      </c>
      <c r="X3518" t="s">
        <v>6</v>
      </c>
      <c r="Y3518" t="s">
        <v>6</v>
      </c>
      <c r="Z3518" t="s">
        <v>6</v>
      </c>
      <c r="AA3518" t="s">
        <v>6</v>
      </c>
      <c r="AB3518" t="s">
        <v>611</v>
      </c>
      <c r="AC3518" t="s">
        <v>718</v>
      </c>
    </row>
    <row r="3519" spans="1:29" x14ac:dyDescent="0.25">
      <c r="A3519" t="s">
        <v>389</v>
      </c>
      <c r="B3519">
        <v>339</v>
      </c>
      <c r="C3519" t="s">
        <v>146</v>
      </c>
      <c r="D3519">
        <v>1981</v>
      </c>
      <c r="E3519" t="s">
        <v>4513</v>
      </c>
      <c r="F3519" t="s">
        <v>6</v>
      </c>
      <c r="G3519" t="s">
        <v>6</v>
      </c>
      <c r="H3519" t="s">
        <v>6</v>
      </c>
      <c r="I3519" t="s">
        <v>6</v>
      </c>
      <c r="J3519" t="s">
        <v>6</v>
      </c>
      <c r="K3519" t="s">
        <v>6</v>
      </c>
      <c r="L3519" t="s">
        <v>6</v>
      </c>
      <c r="M3519" t="s">
        <v>6</v>
      </c>
      <c r="N3519" t="s">
        <v>6</v>
      </c>
      <c r="O3519">
        <v>41.11730246998664</v>
      </c>
      <c r="P3519">
        <v>0.35881001704255999</v>
      </c>
      <c r="Q3519" t="s">
        <v>6</v>
      </c>
      <c r="R3519" t="s">
        <v>6</v>
      </c>
      <c r="S3519" t="s">
        <v>6</v>
      </c>
      <c r="T3519" t="s">
        <v>6</v>
      </c>
      <c r="U3519" t="s">
        <v>6</v>
      </c>
      <c r="V3519" t="s">
        <v>6</v>
      </c>
      <c r="W3519" t="s">
        <v>6</v>
      </c>
      <c r="X3519" t="s">
        <v>6</v>
      </c>
      <c r="Y3519" t="s">
        <v>6</v>
      </c>
      <c r="Z3519" t="s">
        <v>6</v>
      </c>
      <c r="AA3519" t="s">
        <v>6</v>
      </c>
      <c r="AB3519" t="s">
        <v>611</v>
      </c>
      <c r="AC3519" t="s">
        <v>718</v>
      </c>
    </row>
    <row r="3520" spans="1:29" x14ac:dyDescent="0.25">
      <c r="A3520" t="s">
        <v>389</v>
      </c>
      <c r="B3520">
        <v>339</v>
      </c>
      <c r="C3520" t="s">
        <v>146</v>
      </c>
      <c r="D3520">
        <v>1982</v>
      </c>
      <c r="E3520" t="s">
        <v>4514</v>
      </c>
      <c r="F3520" t="s">
        <v>6</v>
      </c>
      <c r="G3520" t="s">
        <v>6</v>
      </c>
      <c r="H3520" t="s">
        <v>6</v>
      </c>
      <c r="I3520" t="s">
        <v>6</v>
      </c>
      <c r="J3520" t="s">
        <v>6</v>
      </c>
      <c r="K3520" t="s">
        <v>6</v>
      </c>
      <c r="L3520" t="s">
        <v>6</v>
      </c>
      <c r="M3520" t="s">
        <v>6</v>
      </c>
      <c r="N3520" t="s">
        <v>6</v>
      </c>
      <c r="O3520">
        <v>48.808644822578515</v>
      </c>
      <c r="P3520">
        <v>0.35850001702783602</v>
      </c>
      <c r="Q3520" t="s">
        <v>6</v>
      </c>
      <c r="R3520" t="s">
        <v>6</v>
      </c>
      <c r="S3520" t="s">
        <v>6</v>
      </c>
      <c r="T3520" t="s">
        <v>6</v>
      </c>
      <c r="U3520" t="s">
        <v>6</v>
      </c>
      <c r="V3520" t="s">
        <v>6</v>
      </c>
      <c r="W3520" t="s">
        <v>6</v>
      </c>
      <c r="X3520" t="s">
        <v>6</v>
      </c>
      <c r="Y3520" t="s">
        <v>6</v>
      </c>
      <c r="Z3520" t="s">
        <v>6</v>
      </c>
      <c r="AA3520" t="s">
        <v>6</v>
      </c>
      <c r="AB3520" t="s">
        <v>611</v>
      </c>
      <c r="AC3520" t="s">
        <v>718</v>
      </c>
    </row>
    <row r="3521" spans="1:29" x14ac:dyDescent="0.25">
      <c r="A3521" t="s">
        <v>389</v>
      </c>
      <c r="B3521">
        <v>339</v>
      </c>
      <c r="C3521" t="s">
        <v>146</v>
      </c>
      <c r="D3521">
        <v>1983</v>
      </c>
      <c r="E3521" t="s">
        <v>4515</v>
      </c>
      <c r="F3521" t="s">
        <v>6</v>
      </c>
      <c r="G3521" t="s">
        <v>6</v>
      </c>
      <c r="H3521" t="s">
        <v>6</v>
      </c>
      <c r="I3521" t="s">
        <v>6</v>
      </c>
      <c r="J3521" t="s">
        <v>6</v>
      </c>
      <c r="K3521" t="s">
        <v>6</v>
      </c>
      <c r="L3521" t="s">
        <v>6</v>
      </c>
      <c r="M3521" t="s">
        <v>6</v>
      </c>
      <c r="N3521" t="s">
        <v>6</v>
      </c>
      <c r="O3521">
        <v>58.95017843133153</v>
      </c>
      <c r="P3521">
        <v>0.37797001795261098</v>
      </c>
      <c r="Q3521" t="s">
        <v>6</v>
      </c>
      <c r="R3521" t="s">
        <v>6</v>
      </c>
      <c r="S3521" t="s">
        <v>6</v>
      </c>
      <c r="T3521" t="s">
        <v>6</v>
      </c>
      <c r="U3521" t="s">
        <v>6</v>
      </c>
      <c r="V3521" t="s">
        <v>6</v>
      </c>
      <c r="W3521" t="s">
        <v>6</v>
      </c>
      <c r="X3521" t="s">
        <v>6</v>
      </c>
      <c r="Y3521" t="s">
        <v>6</v>
      </c>
      <c r="Z3521" t="s">
        <v>6</v>
      </c>
      <c r="AA3521" t="s">
        <v>6</v>
      </c>
      <c r="AB3521" t="s">
        <v>611</v>
      </c>
      <c r="AC3521" t="s">
        <v>718</v>
      </c>
    </row>
    <row r="3522" spans="1:29" x14ac:dyDescent="0.25">
      <c r="A3522" t="s">
        <v>389</v>
      </c>
      <c r="B3522">
        <v>339</v>
      </c>
      <c r="C3522" t="s">
        <v>146</v>
      </c>
      <c r="D3522">
        <v>1984</v>
      </c>
      <c r="E3522" t="s">
        <v>4516</v>
      </c>
      <c r="F3522" t="s">
        <v>6</v>
      </c>
      <c r="G3522" t="s">
        <v>6</v>
      </c>
      <c r="H3522" t="s">
        <v>6</v>
      </c>
      <c r="I3522" t="s">
        <v>6</v>
      </c>
      <c r="J3522" t="s">
        <v>6</v>
      </c>
      <c r="K3522" t="s">
        <v>6</v>
      </c>
      <c r="L3522" t="s">
        <v>6</v>
      </c>
      <c r="M3522" t="s">
        <v>6</v>
      </c>
      <c r="N3522" t="s">
        <v>6</v>
      </c>
      <c r="O3522">
        <v>56.841628404956651</v>
      </c>
      <c r="P3522">
        <v>0.42180002003442402</v>
      </c>
      <c r="Q3522" t="s">
        <v>6</v>
      </c>
      <c r="R3522" t="s">
        <v>6</v>
      </c>
      <c r="S3522" t="s">
        <v>6</v>
      </c>
      <c r="T3522" t="s">
        <v>6</v>
      </c>
      <c r="U3522" t="s">
        <v>6</v>
      </c>
      <c r="V3522" t="s">
        <v>6</v>
      </c>
      <c r="W3522" t="s">
        <v>6</v>
      </c>
      <c r="X3522" t="s">
        <v>6</v>
      </c>
      <c r="Y3522" t="s">
        <v>6</v>
      </c>
      <c r="Z3522" t="s">
        <v>6</v>
      </c>
      <c r="AA3522" t="s">
        <v>6</v>
      </c>
      <c r="AB3522" t="s">
        <v>611</v>
      </c>
      <c r="AC3522" t="s">
        <v>718</v>
      </c>
    </row>
    <row r="3523" spans="1:29" x14ac:dyDescent="0.25">
      <c r="A3523" t="s">
        <v>389</v>
      </c>
      <c r="B3523">
        <v>339</v>
      </c>
      <c r="C3523" t="s">
        <v>146</v>
      </c>
      <c r="D3523">
        <v>1985</v>
      </c>
      <c r="E3523" t="s">
        <v>4517</v>
      </c>
      <c r="F3523" t="s">
        <v>6</v>
      </c>
      <c r="G3523" t="s">
        <v>6</v>
      </c>
      <c r="H3523" t="s">
        <v>6</v>
      </c>
      <c r="I3523" t="s">
        <v>6</v>
      </c>
      <c r="J3523" t="s">
        <v>6</v>
      </c>
      <c r="K3523" t="s">
        <v>6</v>
      </c>
      <c r="L3523" t="s">
        <v>6</v>
      </c>
      <c r="M3523" t="s">
        <v>6</v>
      </c>
      <c r="N3523" t="s">
        <v>6</v>
      </c>
      <c r="O3523">
        <v>68.816622765135151</v>
      </c>
      <c r="P3523">
        <v>0.41838001987198298</v>
      </c>
      <c r="Q3523" t="s">
        <v>6</v>
      </c>
      <c r="R3523" t="s">
        <v>6</v>
      </c>
      <c r="S3523" t="s">
        <v>6</v>
      </c>
      <c r="T3523" t="s">
        <v>6</v>
      </c>
      <c r="U3523" t="s">
        <v>6</v>
      </c>
      <c r="V3523" t="s">
        <v>6</v>
      </c>
      <c r="W3523" t="s">
        <v>6</v>
      </c>
      <c r="X3523" t="s">
        <v>6</v>
      </c>
      <c r="Y3523" t="s">
        <v>6</v>
      </c>
      <c r="Z3523" t="s">
        <v>6</v>
      </c>
      <c r="AA3523" t="s">
        <v>6</v>
      </c>
      <c r="AB3523" t="s">
        <v>611</v>
      </c>
      <c r="AC3523" t="s">
        <v>718</v>
      </c>
    </row>
    <row r="3524" spans="1:29" x14ac:dyDescent="0.25">
      <c r="A3524" t="s">
        <v>389</v>
      </c>
      <c r="B3524">
        <v>339</v>
      </c>
      <c r="C3524" t="s">
        <v>146</v>
      </c>
      <c r="D3524">
        <v>1986</v>
      </c>
      <c r="E3524" t="s">
        <v>4518</v>
      </c>
      <c r="F3524" t="s">
        <v>6</v>
      </c>
      <c r="G3524" t="s">
        <v>6</v>
      </c>
      <c r="H3524" t="s">
        <v>6</v>
      </c>
      <c r="I3524" t="s">
        <v>6</v>
      </c>
      <c r="J3524" t="s">
        <v>6</v>
      </c>
      <c r="K3524" t="s">
        <v>6</v>
      </c>
      <c r="L3524" t="s">
        <v>6</v>
      </c>
      <c r="M3524" t="s">
        <v>6</v>
      </c>
      <c r="N3524" t="s">
        <v>6</v>
      </c>
      <c r="O3524">
        <v>62.395828084080783</v>
      </c>
      <c r="P3524">
        <v>0.45575002164696299</v>
      </c>
      <c r="Q3524" t="s">
        <v>6</v>
      </c>
      <c r="R3524" t="s">
        <v>6</v>
      </c>
      <c r="S3524" t="s">
        <v>6</v>
      </c>
      <c r="T3524" t="s">
        <v>6</v>
      </c>
      <c r="U3524" t="s">
        <v>6</v>
      </c>
      <c r="V3524" t="s">
        <v>6</v>
      </c>
      <c r="W3524" t="s">
        <v>6</v>
      </c>
      <c r="X3524" t="s">
        <v>6</v>
      </c>
      <c r="Y3524" t="s">
        <v>6</v>
      </c>
      <c r="Z3524" t="s">
        <v>6</v>
      </c>
      <c r="AA3524" t="s">
        <v>6</v>
      </c>
      <c r="AB3524" t="s">
        <v>611</v>
      </c>
      <c r="AC3524" t="s">
        <v>718</v>
      </c>
    </row>
    <row r="3525" spans="1:29" x14ac:dyDescent="0.25">
      <c r="A3525" t="s">
        <v>389</v>
      </c>
      <c r="B3525">
        <v>339</v>
      </c>
      <c r="C3525" t="s">
        <v>146</v>
      </c>
      <c r="D3525">
        <v>1987</v>
      </c>
      <c r="E3525" t="s">
        <v>4519</v>
      </c>
      <c r="F3525" t="s">
        <v>6</v>
      </c>
      <c r="G3525" t="s">
        <v>6</v>
      </c>
      <c r="H3525" t="s">
        <v>6</v>
      </c>
      <c r="I3525" t="s">
        <v>6</v>
      </c>
      <c r="J3525" t="s">
        <v>6</v>
      </c>
      <c r="K3525" t="s">
        <v>6</v>
      </c>
      <c r="L3525" t="s">
        <v>6</v>
      </c>
      <c r="M3525" t="s">
        <v>6</v>
      </c>
      <c r="N3525" t="s">
        <v>6</v>
      </c>
      <c r="O3525">
        <v>56.187900678058739</v>
      </c>
      <c r="P3525">
        <v>0.53304002531804096</v>
      </c>
      <c r="Q3525" t="s">
        <v>6</v>
      </c>
      <c r="R3525" t="s">
        <v>6</v>
      </c>
      <c r="S3525" t="s">
        <v>6</v>
      </c>
      <c r="T3525" t="s">
        <v>6</v>
      </c>
      <c r="U3525" t="s">
        <v>6</v>
      </c>
      <c r="V3525" t="s">
        <v>6</v>
      </c>
      <c r="W3525" t="s">
        <v>6</v>
      </c>
      <c r="X3525" t="s">
        <v>6</v>
      </c>
      <c r="Y3525" t="s">
        <v>6</v>
      </c>
      <c r="Z3525" t="s">
        <v>6</v>
      </c>
      <c r="AA3525" t="s">
        <v>6</v>
      </c>
      <c r="AB3525" t="s">
        <v>611</v>
      </c>
      <c r="AC3525" t="s">
        <v>718</v>
      </c>
    </row>
    <row r="3526" spans="1:29" x14ac:dyDescent="0.25">
      <c r="A3526" t="s">
        <v>389</v>
      </c>
      <c r="B3526">
        <v>339</v>
      </c>
      <c r="C3526" t="s">
        <v>146</v>
      </c>
      <c r="D3526">
        <v>1988</v>
      </c>
      <c r="E3526" t="s">
        <v>4520</v>
      </c>
      <c r="F3526" t="s">
        <v>6</v>
      </c>
      <c r="G3526" t="s">
        <v>6</v>
      </c>
      <c r="H3526" t="s">
        <v>6</v>
      </c>
      <c r="I3526" t="s">
        <v>6</v>
      </c>
      <c r="J3526" t="s">
        <v>6</v>
      </c>
      <c r="K3526" t="s">
        <v>6</v>
      </c>
      <c r="L3526" t="s">
        <v>6</v>
      </c>
      <c r="M3526" t="s">
        <v>6</v>
      </c>
      <c r="N3526" t="s">
        <v>6</v>
      </c>
      <c r="O3526">
        <v>47.02111558179633</v>
      </c>
      <c r="P3526">
        <v>0.62980002991389405</v>
      </c>
      <c r="Q3526" t="s">
        <v>6</v>
      </c>
      <c r="R3526" t="s">
        <v>6</v>
      </c>
      <c r="S3526" t="s">
        <v>6</v>
      </c>
      <c r="T3526" t="s">
        <v>6</v>
      </c>
      <c r="U3526" t="s">
        <v>6</v>
      </c>
      <c r="V3526" t="s">
        <v>6</v>
      </c>
      <c r="W3526" t="s">
        <v>6</v>
      </c>
      <c r="X3526" t="s">
        <v>6</v>
      </c>
      <c r="Y3526" t="s">
        <v>6</v>
      </c>
      <c r="Z3526" t="s">
        <v>6</v>
      </c>
      <c r="AA3526" t="s">
        <v>6</v>
      </c>
      <c r="AB3526" t="s">
        <v>611</v>
      </c>
      <c r="AC3526" t="s">
        <v>718</v>
      </c>
    </row>
    <row r="3527" spans="1:29" x14ac:dyDescent="0.25">
      <c r="A3527" t="s">
        <v>389</v>
      </c>
      <c r="B3527">
        <v>339</v>
      </c>
      <c r="C3527" t="s">
        <v>146</v>
      </c>
      <c r="D3527">
        <v>1989</v>
      </c>
      <c r="E3527" t="s">
        <v>4521</v>
      </c>
      <c r="F3527" t="s">
        <v>6</v>
      </c>
      <c r="G3527" t="s">
        <v>6</v>
      </c>
      <c r="H3527" t="s">
        <v>6</v>
      </c>
      <c r="I3527" t="s">
        <v>6</v>
      </c>
      <c r="J3527" t="s">
        <v>6</v>
      </c>
      <c r="K3527" t="s">
        <v>6</v>
      </c>
      <c r="L3527" t="s">
        <v>6</v>
      </c>
      <c r="M3527" t="s">
        <v>6</v>
      </c>
      <c r="N3527" t="s">
        <v>6</v>
      </c>
      <c r="O3527">
        <v>43.471566157709042</v>
      </c>
      <c r="P3527">
        <v>0.72630003449739799</v>
      </c>
      <c r="Q3527" t="s">
        <v>6</v>
      </c>
      <c r="R3527" t="s">
        <v>6</v>
      </c>
      <c r="S3527" t="s">
        <v>6</v>
      </c>
      <c r="T3527" t="s">
        <v>6</v>
      </c>
      <c r="U3527" t="s">
        <v>6</v>
      </c>
      <c r="V3527" t="s">
        <v>6</v>
      </c>
      <c r="W3527" t="s">
        <v>6</v>
      </c>
      <c r="X3527" t="s">
        <v>6</v>
      </c>
      <c r="Y3527" t="s">
        <v>6</v>
      </c>
      <c r="Z3527" t="s">
        <v>6</v>
      </c>
      <c r="AA3527" t="s">
        <v>6</v>
      </c>
      <c r="AB3527" t="s">
        <v>611</v>
      </c>
      <c r="AC3527" t="s">
        <v>718</v>
      </c>
    </row>
    <row r="3528" spans="1:29" x14ac:dyDescent="0.25">
      <c r="A3528" t="s">
        <v>389</v>
      </c>
      <c r="B3528">
        <v>339</v>
      </c>
      <c r="C3528" t="s">
        <v>146</v>
      </c>
      <c r="D3528">
        <v>1990</v>
      </c>
      <c r="E3528" t="s">
        <v>4522</v>
      </c>
      <c r="F3528" t="s">
        <v>6</v>
      </c>
      <c r="G3528" t="s">
        <v>6</v>
      </c>
      <c r="H3528" t="s">
        <v>6</v>
      </c>
      <c r="I3528" t="s">
        <v>6</v>
      </c>
      <c r="J3528" t="s">
        <v>6</v>
      </c>
      <c r="K3528" t="s">
        <v>6</v>
      </c>
      <c r="L3528" t="s">
        <v>6</v>
      </c>
      <c r="M3528" t="s">
        <v>6</v>
      </c>
      <c r="N3528" t="s">
        <v>6</v>
      </c>
      <c r="O3528">
        <v>39.840844296020414</v>
      </c>
      <c r="P3528">
        <v>0.82402119182196298</v>
      </c>
      <c r="Q3528" t="s">
        <v>6</v>
      </c>
      <c r="R3528" t="s">
        <v>6</v>
      </c>
      <c r="S3528" t="s">
        <v>6</v>
      </c>
      <c r="T3528" t="s">
        <v>6</v>
      </c>
      <c r="U3528" t="s">
        <v>6</v>
      </c>
      <c r="V3528" t="s">
        <v>6</v>
      </c>
      <c r="W3528" t="s">
        <v>6</v>
      </c>
      <c r="X3528" t="s">
        <v>6</v>
      </c>
      <c r="Y3528" t="s">
        <v>6</v>
      </c>
      <c r="Z3528" t="s">
        <v>6</v>
      </c>
      <c r="AA3528" t="s">
        <v>6</v>
      </c>
      <c r="AB3528" t="s">
        <v>611</v>
      </c>
      <c r="AC3528" t="s">
        <v>718</v>
      </c>
    </row>
    <row r="3529" spans="1:29" x14ac:dyDescent="0.25">
      <c r="A3529" t="s">
        <v>389</v>
      </c>
      <c r="B3529">
        <v>339</v>
      </c>
      <c r="C3529" t="s">
        <v>146</v>
      </c>
      <c r="D3529">
        <v>1991</v>
      </c>
      <c r="E3529" t="s">
        <v>4523</v>
      </c>
      <c r="F3529" t="s">
        <v>6</v>
      </c>
      <c r="G3529" t="s">
        <v>6</v>
      </c>
      <c r="H3529" t="s">
        <v>6</v>
      </c>
      <c r="I3529" t="s">
        <v>6</v>
      </c>
      <c r="J3529" t="s">
        <v>6</v>
      </c>
      <c r="K3529" t="s">
        <v>6</v>
      </c>
      <c r="L3529" t="s">
        <v>6</v>
      </c>
      <c r="M3529" t="s">
        <v>6</v>
      </c>
      <c r="N3529" t="s">
        <v>6</v>
      </c>
      <c r="O3529">
        <v>41.543019178989866</v>
      </c>
      <c r="P3529">
        <v>0.88926853969929198</v>
      </c>
      <c r="Q3529" t="s">
        <v>6</v>
      </c>
      <c r="R3529" t="s">
        <v>6</v>
      </c>
      <c r="S3529" t="s">
        <v>6</v>
      </c>
      <c r="T3529" t="s">
        <v>6</v>
      </c>
      <c r="U3529" t="s">
        <v>6</v>
      </c>
      <c r="V3529" t="s">
        <v>6</v>
      </c>
      <c r="W3529" t="s">
        <v>6</v>
      </c>
      <c r="X3529" t="s">
        <v>6</v>
      </c>
      <c r="Y3529" t="s">
        <v>6</v>
      </c>
      <c r="Z3529" t="s">
        <v>6</v>
      </c>
      <c r="AA3529" t="s">
        <v>6</v>
      </c>
      <c r="AB3529" t="s">
        <v>611</v>
      </c>
      <c r="AC3529" t="s">
        <v>718</v>
      </c>
    </row>
    <row r="3530" spans="1:29" x14ac:dyDescent="0.25">
      <c r="A3530" t="s">
        <v>389</v>
      </c>
      <c r="B3530">
        <v>339</v>
      </c>
      <c r="C3530" t="s">
        <v>146</v>
      </c>
      <c r="D3530">
        <v>1992</v>
      </c>
      <c r="E3530" t="s">
        <v>4524</v>
      </c>
      <c r="F3530" t="s">
        <v>6</v>
      </c>
      <c r="G3530" t="s">
        <v>6</v>
      </c>
      <c r="H3530" t="s">
        <v>6</v>
      </c>
      <c r="I3530" t="s">
        <v>6</v>
      </c>
      <c r="J3530" t="s">
        <v>6</v>
      </c>
      <c r="K3530" t="s">
        <v>6</v>
      </c>
      <c r="L3530" t="s">
        <v>6</v>
      </c>
      <c r="M3530" t="s">
        <v>6</v>
      </c>
      <c r="N3530" t="s">
        <v>6</v>
      </c>
      <c r="O3530">
        <v>41.702354225198526</v>
      </c>
      <c r="P3530">
        <v>1.03610457497605</v>
      </c>
      <c r="Q3530" t="s">
        <v>6</v>
      </c>
      <c r="R3530" t="s">
        <v>6</v>
      </c>
      <c r="S3530" t="s">
        <v>6</v>
      </c>
      <c r="T3530" t="s">
        <v>6</v>
      </c>
      <c r="U3530" t="s">
        <v>6</v>
      </c>
      <c r="V3530" t="s">
        <v>6</v>
      </c>
      <c r="W3530" t="s">
        <v>6</v>
      </c>
      <c r="X3530" t="s">
        <v>6</v>
      </c>
      <c r="Y3530" t="s">
        <v>6</v>
      </c>
      <c r="Z3530" t="s">
        <v>6</v>
      </c>
      <c r="AA3530" t="s">
        <v>6</v>
      </c>
      <c r="AB3530" t="s">
        <v>611</v>
      </c>
      <c r="AC3530" t="s">
        <v>718</v>
      </c>
    </row>
    <row r="3531" spans="1:29" x14ac:dyDescent="0.25">
      <c r="A3531" t="s">
        <v>389</v>
      </c>
      <c r="B3531">
        <v>339</v>
      </c>
      <c r="C3531" t="s">
        <v>146</v>
      </c>
      <c r="D3531">
        <v>1993</v>
      </c>
      <c r="E3531" t="s">
        <v>4525</v>
      </c>
      <c r="F3531" t="s">
        <v>6</v>
      </c>
      <c r="G3531" t="s">
        <v>6</v>
      </c>
      <c r="H3531" t="s">
        <v>6</v>
      </c>
      <c r="I3531" t="s">
        <v>6</v>
      </c>
      <c r="J3531" t="s">
        <v>6</v>
      </c>
      <c r="K3531" t="s">
        <v>6</v>
      </c>
      <c r="L3531" t="s">
        <v>6</v>
      </c>
      <c r="M3531" t="s">
        <v>6</v>
      </c>
      <c r="N3531" t="s">
        <v>6</v>
      </c>
      <c r="O3531">
        <v>41.248661726840446</v>
      </c>
      <c r="P3531">
        <v>1.1192629788994699</v>
      </c>
      <c r="Q3531" t="s">
        <v>6</v>
      </c>
      <c r="R3531" t="s">
        <v>6</v>
      </c>
      <c r="S3531" t="s">
        <v>6</v>
      </c>
      <c r="T3531" t="s">
        <v>6</v>
      </c>
      <c r="U3531" t="s">
        <v>6</v>
      </c>
      <c r="V3531" t="s">
        <v>6</v>
      </c>
      <c r="W3531" t="s">
        <v>6</v>
      </c>
      <c r="X3531" t="s">
        <v>6</v>
      </c>
      <c r="Y3531" t="s">
        <v>6</v>
      </c>
      <c r="Z3531" t="s">
        <v>6</v>
      </c>
      <c r="AA3531" t="s">
        <v>6</v>
      </c>
      <c r="AB3531" t="s">
        <v>611</v>
      </c>
      <c r="AC3531" t="s">
        <v>718</v>
      </c>
    </row>
    <row r="3532" spans="1:29" x14ac:dyDescent="0.25">
      <c r="A3532" t="s">
        <v>389</v>
      </c>
      <c r="B3532">
        <v>339</v>
      </c>
      <c r="C3532" t="s">
        <v>146</v>
      </c>
      <c r="D3532">
        <v>1994</v>
      </c>
      <c r="E3532" t="s">
        <v>4526</v>
      </c>
      <c r="F3532" t="s">
        <v>6</v>
      </c>
      <c r="G3532" t="s">
        <v>6</v>
      </c>
      <c r="H3532" t="s">
        <v>6</v>
      </c>
      <c r="I3532" t="s">
        <v>6</v>
      </c>
      <c r="J3532" t="s">
        <v>6</v>
      </c>
      <c r="K3532" t="s">
        <v>6</v>
      </c>
      <c r="L3532" t="s">
        <v>6</v>
      </c>
      <c r="M3532" t="s">
        <v>6</v>
      </c>
      <c r="N3532" t="s">
        <v>6</v>
      </c>
      <c r="O3532">
        <v>41.834399028870884</v>
      </c>
      <c r="P3532">
        <v>1.1612572698002299</v>
      </c>
      <c r="Q3532" t="s">
        <v>6</v>
      </c>
      <c r="R3532" t="s">
        <v>6</v>
      </c>
      <c r="S3532" t="s">
        <v>6</v>
      </c>
      <c r="T3532" t="s">
        <v>6</v>
      </c>
      <c r="U3532" t="s">
        <v>6</v>
      </c>
      <c r="V3532" t="s">
        <v>6</v>
      </c>
      <c r="W3532" t="s">
        <v>6</v>
      </c>
      <c r="X3532" t="s">
        <v>6</v>
      </c>
      <c r="Y3532" t="s">
        <v>6</v>
      </c>
      <c r="Z3532" t="s">
        <v>6</v>
      </c>
      <c r="AA3532" t="s">
        <v>6</v>
      </c>
      <c r="AB3532" t="s">
        <v>611</v>
      </c>
      <c r="AC3532" t="s">
        <v>718</v>
      </c>
    </row>
    <row r="3533" spans="1:29" x14ac:dyDescent="0.25">
      <c r="A3533" t="s">
        <v>389</v>
      </c>
      <c r="B3533">
        <v>339</v>
      </c>
      <c r="C3533" t="s">
        <v>146</v>
      </c>
      <c r="D3533">
        <v>1995</v>
      </c>
      <c r="E3533" t="s">
        <v>4527</v>
      </c>
      <c r="F3533" t="s">
        <v>6</v>
      </c>
      <c r="G3533" t="s">
        <v>6</v>
      </c>
      <c r="H3533" t="s">
        <v>6</v>
      </c>
      <c r="I3533" t="s">
        <v>6</v>
      </c>
      <c r="J3533" t="s">
        <v>6</v>
      </c>
      <c r="K3533" t="s">
        <v>6</v>
      </c>
      <c r="L3533" t="s">
        <v>6</v>
      </c>
      <c r="M3533" t="s">
        <v>6</v>
      </c>
      <c r="N3533" t="s">
        <v>6</v>
      </c>
      <c r="O3533">
        <v>47.161364469737023</v>
      </c>
      <c r="P3533">
        <v>1.23993019831994</v>
      </c>
      <c r="Q3533" t="s">
        <v>6</v>
      </c>
      <c r="R3533" t="s">
        <v>6</v>
      </c>
      <c r="S3533" t="s">
        <v>6</v>
      </c>
      <c r="T3533" t="s">
        <v>6</v>
      </c>
      <c r="U3533" t="s">
        <v>6</v>
      </c>
      <c r="V3533" t="s">
        <v>6</v>
      </c>
      <c r="W3533" t="s">
        <v>6</v>
      </c>
      <c r="X3533" t="s">
        <v>6</v>
      </c>
      <c r="Y3533" t="s">
        <v>6</v>
      </c>
      <c r="Z3533" t="s">
        <v>6</v>
      </c>
      <c r="AA3533" t="s">
        <v>6</v>
      </c>
      <c r="AB3533" t="s">
        <v>611</v>
      </c>
      <c r="AC3533" t="s">
        <v>718</v>
      </c>
    </row>
    <row r="3534" spans="1:29" x14ac:dyDescent="0.25">
      <c r="A3534" t="s">
        <v>389</v>
      </c>
      <c r="B3534">
        <v>339</v>
      </c>
      <c r="C3534" t="s">
        <v>146</v>
      </c>
      <c r="D3534">
        <v>1996</v>
      </c>
      <c r="E3534" t="s">
        <v>4528</v>
      </c>
      <c r="F3534" t="s">
        <v>6</v>
      </c>
      <c r="G3534" t="s">
        <v>6</v>
      </c>
      <c r="H3534" t="s">
        <v>6</v>
      </c>
      <c r="I3534" t="s">
        <v>6</v>
      </c>
      <c r="J3534" t="s">
        <v>6</v>
      </c>
      <c r="K3534" t="s">
        <v>6</v>
      </c>
      <c r="L3534" t="s">
        <v>6</v>
      </c>
      <c r="M3534" t="s">
        <v>6</v>
      </c>
      <c r="N3534" t="s">
        <v>6</v>
      </c>
      <c r="O3534">
        <v>50.88777169930249</v>
      </c>
      <c r="P3534">
        <v>1.2825399466429099</v>
      </c>
      <c r="Q3534" t="s">
        <v>6</v>
      </c>
      <c r="R3534" t="s">
        <v>6</v>
      </c>
      <c r="S3534" t="s">
        <v>6</v>
      </c>
      <c r="T3534" t="s">
        <v>6</v>
      </c>
      <c r="U3534" t="s">
        <v>6</v>
      </c>
      <c r="V3534" t="s">
        <v>6</v>
      </c>
      <c r="W3534" t="s">
        <v>6</v>
      </c>
      <c r="X3534" t="s">
        <v>6</v>
      </c>
      <c r="Y3534" t="s">
        <v>6</v>
      </c>
      <c r="Z3534" t="s">
        <v>6</v>
      </c>
      <c r="AA3534" t="s">
        <v>6</v>
      </c>
      <c r="AB3534" t="s">
        <v>611</v>
      </c>
      <c r="AC3534" t="s">
        <v>718</v>
      </c>
    </row>
    <row r="3535" spans="1:29" x14ac:dyDescent="0.25">
      <c r="A3535" t="s">
        <v>389</v>
      </c>
      <c r="B3535">
        <v>339</v>
      </c>
      <c r="C3535" t="s">
        <v>146</v>
      </c>
      <c r="D3535">
        <v>1997</v>
      </c>
      <c r="E3535" t="s">
        <v>4529</v>
      </c>
      <c r="F3535" t="s">
        <v>6</v>
      </c>
      <c r="G3535" t="s">
        <v>6</v>
      </c>
      <c r="H3535" t="s">
        <v>6</v>
      </c>
      <c r="I3535" t="s">
        <v>6</v>
      </c>
      <c r="J3535" t="s">
        <v>6</v>
      </c>
      <c r="K3535" t="s">
        <v>6</v>
      </c>
      <c r="L3535" t="s">
        <v>6</v>
      </c>
      <c r="M3535" t="s">
        <v>6</v>
      </c>
      <c r="N3535" t="s">
        <v>6</v>
      </c>
      <c r="O3535">
        <v>52.590555603079387</v>
      </c>
      <c r="P3535">
        <v>1.3087692117093701</v>
      </c>
      <c r="Q3535" t="s">
        <v>6</v>
      </c>
      <c r="R3535" t="s">
        <v>6</v>
      </c>
      <c r="S3535" t="s">
        <v>6</v>
      </c>
      <c r="T3535" t="s">
        <v>6</v>
      </c>
      <c r="U3535" t="s">
        <v>6</v>
      </c>
      <c r="V3535" t="s">
        <v>6</v>
      </c>
      <c r="W3535" t="s">
        <v>6</v>
      </c>
      <c r="X3535" t="s">
        <v>6</v>
      </c>
      <c r="Y3535" t="s">
        <v>6</v>
      </c>
      <c r="Z3535" t="s">
        <v>6</v>
      </c>
      <c r="AA3535" t="s">
        <v>6</v>
      </c>
      <c r="AB3535" t="s">
        <v>611</v>
      </c>
      <c r="AC3535" t="s">
        <v>718</v>
      </c>
    </row>
    <row r="3536" spans="1:29" x14ac:dyDescent="0.25">
      <c r="A3536" t="s">
        <v>389</v>
      </c>
      <c r="B3536">
        <v>339</v>
      </c>
      <c r="C3536" t="s">
        <v>146</v>
      </c>
      <c r="D3536">
        <v>1998</v>
      </c>
      <c r="E3536" t="s">
        <v>4530</v>
      </c>
      <c r="F3536" t="s">
        <v>6</v>
      </c>
      <c r="G3536" t="s">
        <v>6</v>
      </c>
      <c r="H3536" t="s">
        <v>6</v>
      </c>
      <c r="I3536" t="s">
        <v>6</v>
      </c>
      <c r="J3536" t="s">
        <v>6</v>
      </c>
      <c r="K3536" t="s">
        <v>6</v>
      </c>
      <c r="L3536" t="s">
        <v>6</v>
      </c>
      <c r="M3536" t="s">
        <v>6</v>
      </c>
      <c r="N3536" t="s">
        <v>6</v>
      </c>
      <c r="O3536">
        <v>52.200760992458974</v>
      </c>
      <c r="P3536">
        <v>1.3777691863609001</v>
      </c>
      <c r="Q3536" t="s">
        <v>6</v>
      </c>
      <c r="R3536" t="s">
        <v>6</v>
      </c>
      <c r="S3536" t="s">
        <v>6</v>
      </c>
      <c r="T3536" t="s">
        <v>6</v>
      </c>
      <c r="U3536" t="s">
        <v>6</v>
      </c>
      <c r="V3536" t="s">
        <v>6</v>
      </c>
      <c r="W3536" t="s">
        <v>6</v>
      </c>
      <c r="X3536" t="s">
        <v>6</v>
      </c>
      <c r="Y3536" t="s">
        <v>6</v>
      </c>
      <c r="Z3536" t="s">
        <v>6</v>
      </c>
      <c r="AA3536" t="s">
        <v>6</v>
      </c>
      <c r="AB3536" t="s">
        <v>611</v>
      </c>
      <c r="AC3536" t="s">
        <v>718</v>
      </c>
    </row>
    <row r="3537" spans="1:29" x14ac:dyDescent="0.25">
      <c r="A3537" t="s">
        <v>389</v>
      </c>
      <c r="B3537">
        <v>339</v>
      </c>
      <c r="C3537" t="s">
        <v>146</v>
      </c>
      <c r="D3537">
        <v>1999</v>
      </c>
      <c r="E3537" t="s">
        <v>4531</v>
      </c>
      <c r="F3537" t="s">
        <v>6</v>
      </c>
      <c r="G3537" t="s">
        <v>6</v>
      </c>
      <c r="H3537" t="s">
        <v>6</v>
      </c>
      <c r="I3537" t="s">
        <v>6</v>
      </c>
      <c r="J3537" t="s">
        <v>6</v>
      </c>
      <c r="K3537" t="s">
        <v>6</v>
      </c>
      <c r="L3537" t="s">
        <v>6</v>
      </c>
      <c r="M3537" t="s">
        <v>6</v>
      </c>
      <c r="N3537" t="s">
        <v>6</v>
      </c>
      <c r="O3537">
        <v>56.660313075216408</v>
      </c>
      <c r="P3537">
        <v>1.46468834172927</v>
      </c>
      <c r="Q3537" t="s">
        <v>6</v>
      </c>
      <c r="R3537" t="s">
        <v>6</v>
      </c>
      <c r="S3537" t="s">
        <v>6</v>
      </c>
      <c r="T3537" t="s">
        <v>6</v>
      </c>
      <c r="U3537" t="s">
        <v>6</v>
      </c>
      <c r="V3537" t="s">
        <v>6</v>
      </c>
      <c r="W3537" t="s">
        <v>6</v>
      </c>
      <c r="X3537" t="s">
        <v>6</v>
      </c>
      <c r="Y3537" t="s">
        <v>6</v>
      </c>
      <c r="Z3537" t="s">
        <v>6</v>
      </c>
      <c r="AA3537" t="s">
        <v>6</v>
      </c>
      <c r="AB3537" t="s">
        <v>611</v>
      </c>
      <c r="AC3537" t="s">
        <v>718</v>
      </c>
    </row>
    <row r="3538" spans="1:29" x14ac:dyDescent="0.25">
      <c r="A3538" t="s">
        <v>389</v>
      </c>
      <c r="B3538">
        <v>339</v>
      </c>
      <c r="C3538" t="s">
        <v>146</v>
      </c>
      <c r="D3538">
        <v>2000</v>
      </c>
      <c r="E3538" t="s">
        <v>4532</v>
      </c>
      <c r="F3538" t="s">
        <v>6</v>
      </c>
      <c r="G3538" t="s">
        <v>6</v>
      </c>
      <c r="H3538" t="s">
        <v>6</v>
      </c>
      <c r="I3538" t="s">
        <v>6</v>
      </c>
      <c r="J3538" t="s">
        <v>6</v>
      </c>
      <c r="K3538" t="s">
        <v>6</v>
      </c>
      <c r="L3538" t="s">
        <v>6</v>
      </c>
      <c r="M3538" t="s">
        <v>6</v>
      </c>
      <c r="N3538" t="s">
        <v>6</v>
      </c>
      <c r="O3538">
        <v>78.999651999999998</v>
      </c>
      <c r="P3538">
        <v>1.6641449293055499</v>
      </c>
      <c r="Q3538" t="s">
        <v>6</v>
      </c>
      <c r="R3538" t="s">
        <v>6</v>
      </c>
      <c r="S3538" t="s">
        <v>6</v>
      </c>
      <c r="T3538" t="s">
        <v>6</v>
      </c>
      <c r="U3538" t="s">
        <v>6</v>
      </c>
      <c r="V3538" t="s">
        <v>6</v>
      </c>
      <c r="W3538" t="s">
        <v>6</v>
      </c>
      <c r="X3538" t="s">
        <v>6</v>
      </c>
      <c r="Y3538" t="s">
        <v>6</v>
      </c>
      <c r="Z3538" t="s">
        <v>6</v>
      </c>
      <c r="AA3538" t="s">
        <v>6</v>
      </c>
      <c r="AB3538" t="s">
        <v>611</v>
      </c>
      <c r="AC3538" t="s">
        <v>718</v>
      </c>
    </row>
    <row r="3539" spans="1:29" x14ac:dyDescent="0.25">
      <c r="A3539" t="s">
        <v>389</v>
      </c>
      <c r="B3539">
        <v>339</v>
      </c>
      <c r="C3539" t="s">
        <v>146</v>
      </c>
      <c r="D3539">
        <v>2001</v>
      </c>
      <c r="E3539" t="s">
        <v>4533</v>
      </c>
      <c r="F3539" t="s">
        <v>6</v>
      </c>
      <c r="G3539" t="s">
        <v>6</v>
      </c>
      <c r="H3539" t="s">
        <v>6</v>
      </c>
      <c r="I3539" t="s">
        <v>6</v>
      </c>
      <c r="J3539" t="s">
        <v>6</v>
      </c>
      <c r="K3539" t="s">
        <v>6</v>
      </c>
      <c r="L3539" t="s">
        <v>6</v>
      </c>
      <c r="M3539" t="s">
        <v>6</v>
      </c>
      <c r="N3539" t="s">
        <v>6</v>
      </c>
      <c r="O3539">
        <v>87.334773416765955</v>
      </c>
      <c r="P3539">
        <v>1.7437212218593201</v>
      </c>
      <c r="Q3539" t="s">
        <v>6</v>
      </c>
      <c r="R3539" t="s">
        <v>6</v>
      </c>
      <c r="S3539" t="s">
        <v>6</v>
      </c>
      <c r="T3539" t="s">
        <v>6</v>
      </c>
      <c r="U3539" t="s">
        <v>6</v>
      </c>
      <c r="V3539" t="s">
        <v>6</v>
      </c>
      <c r="W3539" t="s">
        <v>6</v>
      </c>
      <c r="X3539" t="s">
        <v>6</v>
      </c>
      <c r="Y3539" t="s">
        <v>6</v>
      </c>
      <c r="Z3539" t="s">
        <v>6</v>
      </c>
      <c r="AA3539" t="s">
        <v>6</v>
      </c>
      <c r="AB3539" t="s">
        <v>611</v>
      </c>
      <c r="AC3539" t="s">
        <v>718</v>
      </c>
    </row>
    <row r="3540" spans="1:29" x14ac:dyDescent="0.25">
      <c r="A3540" t="s">
        <v>389</v>
      </c>
      <c r="B3540">
        <v>339</v>
      </c>
      <c r="C3540" t="s">
        <v>146</v>
      </c>
      <c r="D3540">
        <v>2002</v>
      </c>
      <c r="E3540" t="s">
        <v>4534</v>
      </c>
      <c r="F3540" t="s">
        <v>6</v>
      </c>
      <c r="G3540" t="s">
        <v>6</v>
      </c>
      <c r="H3540" t="s">
        <v>6</v>
      </c>
      <c r="I3540" t="s">
        <v>6</v>
      </c>
      <c r="J3540" t="s">
        <v>6</v>
      </c>
      <c r="K3540" t="s">
        <v>6</v>
      </c>
      <c r="L3540" t="s">
        <v>6</v>
      </c>
      <c r="M3540" t="s">
        <v>6</v>
      </c>
      <c r="N3540" t="s">
        <v>6</v>
      </c>
      <c r="O3540">
        <v>95.015892221653075</v>
      </c>
      <c r="P3540">
        <v>1.86510374096809</v>
      </c>
      <c r="Q3540" t="s">
        <v>6</v>
      </c>
      <c r="R3540" t="s">
        <v>6</v>
      </c>
      <c r="S3540" t="s">
        <v>6</v>
      </c>
      <c r="T3540" t="s">
        <v>6</v>
      </c>
      <c r="U3540" t="s">
        <v>6</v>
      </c>
      <c r="V3540" t="s">
        <v>6</v>
      </c>
      <c r="W3540" t="s">
        <v>6</v>
      </c>
      <c r="X3540" t="s">
        <v>6</v>
      </c>
      <c r="Y3540" t="s">
        <v>6</v>
      </c>
      <c r="Z3540" t="s">
        <v>6</v>
      </c>
      <c r="AA3540" t="s">
        <v>6</v>
      </c>
      <c r="AB3540" t="s">
        <v>611</v>
      </c>
      <c r="AC3540" t="s">
        <v>718</v>
      </c>
    </row>
    <row r="3541" spans="1:29" x14ac:dyDescent="0.25">
      <c r="A3541" t="s">
        <v>389</v>
      </c>
      <c r="B3541">
        <v>339</v>
      </c>
      <c r="C3541" t="s">
        <v>146</v>
      </c>
      <c r="D3541">
        <v>2003</v>
      </c>
      <c r="E3541" t="s">
        <v>4535</v>
      </c>
      <c r="F3541" t="s">
        <v>6</v>
      </c>
      <c r="G3541" t="s">
        <v>6</v>
      </c>
      <c r="H3541" t="s">
        <v>6</v>
      </c>
      <c r="I3541" t="s">
        <v>6</v>
      </c>
      <c r="J3541" t="s">
        <v>6</v>
      </c>
      <c r="K3541" t="s">
        <v>6</v>
      </c>
      <c r="L3541" t="s">
        <v>6</v>
      </c>
      <c r="M3541" t="s">
        <v>6</v>
      </c>
      <c r="N3541" t="s">
        <v>6</v>
      </c>
      <c r="O3541">
        <v>109.34402479015183</v>
      </c>
      <c r="P3541">
        <v>1.98074807783213</v>
      </c>
      <c r="Q3541" t="s">
        <v>6</v>
      </c>
      <c r="R3541" t="s">
        <v>6</v>
      </c>
      <c r="S3541" t="s">
        <v>6</v>
      </c>
      <c r="T3541" t="s">
        <v>6</v>
      </c>
      <c r="U3541" t="s">
        <v>6</v>
      </c>
      <c r="V3541" t="s">
        <v>6</v>
      </c>
      <c r="W3541" t="s">
        <v>6</v>
      </c>
      <c r="X3541" t="s">
        <v>6</v>
      </c>
      <c r="Y3541" t="s">
        <v>6</v>
      </c>
      <c r="Z3541" t="s">
        <v>6</v>
      </c>
      <c r="AA3541" t="s">
        <v>6</v>
      </c>
      <c r="AB3541" t="s">
        <v>611</v>
      </c>
      <c r="AC3541" t="s">
        <v>718</v>
      </c>
    </row>
    <row r="3542" spans="1:29" x14ac:dyDescent="0.25">
      <c r="A3542" t="s">
        <v>389</v>
      </c>
      <c r="B3542">
        <v>339</v>
      </c>
      <c r="C3542" t="s">
        <v>146</v>
      </c>
      <c r="D3542">
        <v>2004</v>
      </c>
      <c r="E3542" t="s">
        <v>4536</v>
      </c>
      <c r="F3542" t="s">
        <v>6</v>
      </c>
      <c r="G3542" t="s">
        <v>6</v>
      </c>
      <c r="H3542" t="s">
        <v>6</v>
      </c>
      <c r="I3542" t="s">
        <v>6</v>
      </c>
      <c r="J3542" t="s">
        <v>6</v>
      </c>
      <c r="K3542" t="s">
        <v>6</v>
      </c>
      <c r="L3542" t="s">
        <v>6</v>
      </c>
      <c r="M3542" t="s">
        <v>6</v>
      </c>
      <c r="N3542" t="s">
        <v>6</v>
      </c>
      <c r="O3542">
        <v>103.37416596228881</v>
      </c>
      <c r="P3542">
        <v>2.1156909740250698</v>
      </c>
      <c r="Q3542" t="s">
        <v>6</v>
      </c>
      <c r="R3542" t="s">
        <v>6</v>
      </c>
      <c r="S3542" t="s">
        <v>6</v>
      </c>
      <c r="T3542" t="s">
        <v>6</v>
      </c>
      <c r="U3542" t="s">
        <v>6</v>
      </c>
      <c r="V3542" t="s">
        <v>6</v>
      </c>
      <c r="W3542" t="s">
        <v>6</v>
      </c>
      <c r="X3542" t="s">
        <v>6</v>
      </c>
      <c r="Y3542" t="s">
        <v>6</v>
      </c>
      <c r="Z3542" t="s">
        <v>6</v>
      </c>
      <c r="AA3542" t="s">
        <v>6</v>
      </c>
      <c r="AB3542" t="s">
        <v>611</v>
      </c>
      <c r="AC3542" t="s">
        <v>718</v>
      </c>
    </row>
    <row r="3543" spans="1:29" x14ac:dyDescent="0.25">
      <c r="A3543" t="s">
        <v>389</v>
      </c>
      <c r="B3543">
        <v>339</v>
      </c>
      <c r="C3543" t="s">
        <v>146</v>
      </c>
      <c r="D3543">
        <v>2005</v>
      </c>
      <c r="E3543" t="s">
        <v>4537</v>
      </c>
      <c r="F3543" t="s">
        <v>6</v>
      </c>
      <c r="G3543" t="s">
        <v>6</v>
      </c>
      <c r="H3543" t="s">
        <v>6</v>
      </c>
      <c r="I3543" t="s">
        <v>6</v>
      </c>
      <c r="J3543" t="s">
        <v>6</v>
      </c>
      <c r="K3543" t="s">
        <v>6</v>
      </c>
      <c r="L3543" t="s">
        <v>6</v>
      </c>
      <c r="M3543" t="s">
        <v>6</v>
      </c>
      <c r="N3543" t="s">
        <v>6</v>
      </c>
      <c r="O3543">
        <v>102.43649188324169</v>
      </c>
      <c r="P3543">
        <v>2.2284450913647502</v>
      </c>
      <c r="Q3543" t="s">
        <v>6</v>
      </c>
      <c r="R3543" t="s">
        <v>6</v>
      </c>
      <c r="S3543" t="s">
        <v>6</v>
      </c>
      <c r="T3543" t="s">
        <v>6</v>
      </c>
      <c r="U3543" t="s">
        <v>6</v>
      </c>
      <c r="V3543" t="s">
        <v>6</v>
      </c>
      <c r="W3543" t="s">
        <v>6</v>
      </c>
      <c r="X3543" t="s">
        <v>6</v>
      </c>
      <c r="Y3543" t="s">
        <v>6</v>
      </c>
      <c r="Z3543" t="s">
        <v>6</v>
      </c>
      <c r="AA3543" t="s">
        <v>6</v>
      </c>
      <c r="AB3543" t="s">
        <v>611</v>
      </c>
      <c r="AC3543" t="s">
        <v>718</v>
      </c>
    </row>
    <row r="3544" spans="1:29" x14ac:dyDescent="0.25">
      <c r="A3544" t="s">
        <v>389</v>
      </c>
      <c r="B3544">
        <v>339</v>
      </c>
      <c r="C3544" t="s">
        <v>146</v>
      </c>
      <c r="D3544">
        <v>2006</v>
      </c>
      <c r="E3544" t="s">
        <v>4538</v>
      </c>
      <c r="F3544" t="s">
        <v>6</v>
      </c>
      <c r="G3544" t="s">
        <v>6</v>
      </c>
      <c r="H3544" t="s">
        <v>6</v>
      </c>
      <c r="I3544" t="s">
        <v>6</v>
      </c>
      <c r="J3544" t="s">
        <v>6</v>
      </c>
      <c r="K3544" t="s">
        <v>6</v>
      </c>
      <c r="L3544" t="s">
        <v>6</v>
      </c>
      <c r="M3544" t="s">
        <v>6</v>
      </c>
      <c r="N3544" t="s">
        <v>6</v>
      </c>
      <c r="O3544">
        <v>95.65209599872685</v>
      </c>
      <c r="P3544">
        <v>2.4349352022887198</v>
      </c>
      <c r="Q3544" t="s">
        <v>6</v>
      </c>
      <c r="R3544" t="s">
        <v>6</v>
      </c>
      <c r="S3544" t="s">
        <v>6</v>
      </c>
      <c r="T3544" t="s">
        <v>6</v>
      </c>
      <c r="U3544" t="s">
        <v>6</v>
      </c>
      <c r="V3544" t="s">
        <v>6</v>
      </c>
      <c r="W3544" t="s">
        <v>6</v>
      </c>
      <c r="X3544" t="s">
        <v>6</v>
      </c>
      <c r="Y3544" t="s">
        <v>6</v>
      </c>
      <c r="Z3544" t="s">
        <v>6</v>
      </c>
      <c r="AA3544" t="s">
        <v>6</v>
      </c>
      <c r="AB3544" t="s">
        <v>611</v>
      </c>
      <c r="AC3544" t="s">
        <v>718</v>
      </c>
    </row>
    <row r="3545" spans="1:29" x14ac:dyDescent="0.25">
      <c r="A3545" t="s">
        <v>389</v>
      </c>
      <c r="B3545">
        <v>339</v>
      </c>
      <c r="C3545" t="s">
        <v>146</v>
      </c>
      <c r="D3545">
        <v>2007</v>
      </c>
      <c r="E3545" t="s">
        <v>4539</v>
      </c>
      <c r="F3545" t="s">
        <v>6</v>
      </c>
      <c r="G3545" t="s">
        <v>6</v>
      </c>
      <c r="H3545" t="s">
        <v>6</v>
      </c>
      <c r="I3545" t="s">
        <v>6</v>
      </c>
      <c r="J3545" t="s">
        <v>6</v>
      </c>
      <c r="K3545" t="s">
        <v>6</v>
      </c>
      <c r="L3545" t="s">
        <v>6</v>
      </c>
      <c r="M3545" t="s">
        <v>6</v>
      </c>
      <c r="N3545" t="s">
        <v>6</v>
      </c>
      <c r="O3545">
        <v>93.403675931154197</v>
      </c>
      <c r="P3545">
        <v>2.5811467930630601</v>
      </c>
      <c r="Q3545" t="s">
        <v>6</v>
      </c>
      <c r="R3545" t="s">
        <v>6</v>
      </c>
      <c r="S3545" t="s">
        <v>6</v>
      </c>
      <c r="T3545" t="s">
        <v>6</v>
      </c>
      <c r="U3545" t="s">
        <v>6</v>
      </c>
      <c r="V3545" t="s">
        <v>6</v>
      </c>
      <c r="W3545" t="s">
        <v>6</v>
      </c>
      <c r="X3545" t="s">
        <v>6</v>
      </c>
      <c r="Y3545" t="s">
        <v>6</v>
      </c>
      <c r="Z3545" t="s">
        <v>6</v>
      </c>
      <c r="AA3545" t="s">
        <v>6</v>
      </c>
      <c r="AB3545" t="s">
        <v>611</v>
      </c>
      <c r="AC3545" t="s">
        <v>718</v>
      </c>
    </row>
    <row r="3546" spans="1:29" x14ac:dyDescent="0.25">
      <c r="A3546" t="s">
        <v>389</v>
      </c>
      <c r="B3546">
        <v>339</v>
      </c>
      <c r="C3546" t="s">
        <v>146</v>
      </c>
      <c r="D3546">
        <v>2008</v>
      </c>
      <c r="E3546" t="s">
        <v>4540</v>
      </c>
      <c r="F3546" t="s">
        <v>6</v>
      </c>
      <c r="G3546" t="s">
        <v>6</v>
      </c>
      <c r="H3546" t="s">
        <v>6</v>
      </c>
      <c r="I3546" t="s">
        <v>6</v>
      </c>
      <c r="J3546" t="s">
        <v>6</v>
      </c>
      <c r="K3546" t="s">
        <v>6</v>
      </c>
      <c r="L3546" t="s">
        <v>6</v>
      </c>
      <c r="M3546" t="s">
        <v>6</v>
      </c>
      <c r="N3546" t="s">
        <v>6</v>
      </c>
      <c r="O3546">
        <v>85.815509672097193</v>
      </c>
      <c r="P3546">
        <v>2.7372502759985</v>
      </c>
      <c r="Q3546" t="s">
        <v>6</v>
      </c>
      <c r="R3546" t="s">
        <v>6</v>
      </c>
      <c r="S3546" t="s">
        <v>6</v>
      </c>
      <c r="T3546" t="s">
        <v>6</v>
      </c>
      <c r="U3546" t="s">
        <v>6</v>
      </c>
      <c r="V3546" t="s">
        <v>6</v>
      </c>
      <c r="W3546" t="s">
        <v>6</v>
      </c>
      <c r="X3546" t="s">
        <v>6</v>
      </c>
      <c r="Y3546" t="s">
        <v>6</v>
      </c>
      <c r="Z3546" t="s">
        <v>6</v>
      </c>
      <c r="AA3546" t="s">
        <v>6</v>
      </c>
      <c r="AB3546" t="s">
        <v>611</v>
      </c>
      <c r="AC3546" t="s">
        <v>718</v>
      </c>
    </row>
    <row r="3547" spans="1:29" x14ac:dyDescent="0.25">
      <c r="A3547" t="s">
        <v>389</v>
      </c>
      <c r="B3547">
        <v>339</v>
      </c>
      <c r="C3547" t="s">
        <v>146</v>
      </c>
      <c r="D3547">
        <v>2009</v>
      </c>
      <c r="E3547" t="s">
        <v>4541</v>
      </c>
      <c r="F3547" t="s">
        <v>6</v>
      </c>
      <c r="G3547" t="s">
        <v>6</v>
      </c>
      <c r="H3547" t="s">
        <v>6</v>
      </c>
      <c r="I3547" t="s">
        <v>6</v>
      </c>
      <c r="J3547" t="s">
        <v>6</v>
      </c>
      <c r="K3547" t="s">
        <v>6</v>
      </c>
      <c r="L3547" t="s">
        <v>6</v>
      </c>
      <c r="M3547" t="s">
        <v>6</v>
      </c>
      <c r="N3547" t="s">
        <v>6</v>
      </c>
      <c r="O3547">
        <v>93.578894196522427</v>
      </c>
      <c r="P3547">
        <v>2.6739145474267501</v>
      </c>
      <c r="Q3547" t="s">
        <v>6</v>
      </c>
      <c r="R3547" t="s">
        <v>6</v>
      </c>
      <c r="S3547" t="s">
        <v>6</v>
      </c>
      <c r="T3547" t="s">
        <v>6</v>
      </c>
      <c r="U3547" t="s">
        <v>6</v>
      </c>
      <c r="V3547" t="s">
        <v>6</v>
      </c>
      <c r="W3547" t="s">
        <v>6</v>
      </c>
      <c r="X3547" t="s">
        <v>6</v>
      </c>
      <c r="Y3547" t="s">
        <v>6</v>
      </c>
      <c r="Z3547" t="s">
        <v>6</v>
      </c>
      <c r="AA3547" t="s">
        <v>6</v>
      </c>
      <c r="AB3547" t="s">
        <v>611</v>
      </c>
      <c r="AC3547" t="s">
        <v>718</v>
      </c>
    </row>
    <row r="3548" spans="1:29" x14ac:dyDescent="0.25">
      <c r="A3548" t="s">
        <v>389</v>
      </c>
      <c r="B3548">
        <v>339</v>
      </c>
      <c r="C3548" t="s">
        <v>146</v>
      </c>
      <c r="D3548">
        <v>2010</v>
      </c>
      <c r="E3548" t="s">
        <v>4542</v>
      </c>
      <c r="F3548" t="s">
        <v>6</v>
      </c>
      <c r="G3548" t="s">
        <v>6</v>
      </c>
      <c r="H3548" t="s">
        <v>6</v>
      </c>
      <c r="I3548" t="s">
        <v>6</v>
      </c>
      <c r="J3548" t="s">
        <v>6</v>
      </c>
      <c r="K3548" t="s">
        <v>6</v>
      </c>
      <c r="L3548" t="s">
        <v>6</v>
      </c>
      <c r="M3548" t="s">
        <v>6</v>
      </c>
      <c r="N3548" t="s">
        <v>6</v>
      </c>
      <c r="O3548">
        <v>89.438738634180694</v>
      </c>
      <c r="P3548">
        <v>2.79422686323554</v>
      </c>
      <c r="Q3548" t="s">
        <v>6</v>
      </c>
      <c r="R3548" t="s">
        <v>6</v>
      </c>
      <c r="S3548" t="s">
        <v>6</v>
      </c>
      <c r="T3548" t="s">
        <v>6</v>
      </c>
      <c r="U3548" t="s">
        <v>6</v>
      </c>
      <c r="V3548" t="s">
        <v>6</v>
      </c>
      <c r="W3548" t="s">
        <v>6</v>
      </c>
      <c r="X3548" t="s">
        <v>6</v>
      </c>
      <c r="Y3548" t="s">
        <v>6</v>
      </c>
      <c r="Z3548" t="s">
        <v>6</v>
      </c>
      <c r="AA3548" t="s">
        <v>6</v>
      </c>
      <c r="AB3548" t="s">
        <v>611</v>
      </c>
      <c r="AC3548" t="s">
        <v>718</v>
      </c>
    </row>
    <row r="3549" spans="1:29" x14ac:dyDescent="0.25">
      <c r="A3549" t="s">
        <v>389</v>
      </c>
      <c r="B3549">
        <v>339</v>
      </c>
      <c r="C3549" t="s">
        <v>146</v>
      </c>
      <c r="D3549">
        <v>2011</v>
      </c>
      <c r="E3549" t="s">
        <v>4543</v>
      </c>
      <c r="F3549" t="s">
        <v>6</v>
      </c>
      <c r="G3549" t="s">
        <v>6</v>
      </c>
      <c r="H3549" t="s">
        <v>6</v>
      </c>
      <c r="I3549" t="s">
        <v>6</v>
      </c>
      <c r="J3549" t="s">
        <v>6</v>
      </c>
      <c r="K3549" t="s">
        <v>6</v>
      </c>
      <c r="L3549" t="s">
        <v>6</v>
      </c>
      <c r="M3549" t="s">
        <v>6</v>
      </c>
      <c r="N3549" t="s">
        <v>6</v>
      </c>
      <c r="O3549">
        <v>83.60968008837358</v>
      </c>
      <c r="P3549">
        <v>2.9733999999999998</v>
      </c>
      <c r="Q3549" t="s">
        <v>6</v>
      </c>
      <c r="R3549" t="s">
        <v>6</v>
      </c>
      <c r="S3549" t="s">
        <v>6</v>
      </c>
      <c r="T3549" t="s">
        <v>6</v>
      </c>
      <c r="U3549" t="s">
        <v>6</v>
      </c>
      <c r="V3549" t="s">
        <v>6</v>
      </c>
      <c r="W3549" t="s">
        <v>6</v>
      </c>
      <c r="X3549" t="s">
        <v>6</v>
      </c>
      <c r="Y3549" t="s">
        <v>6</v>
      </c>
      <c r="Z3549" t="s">
        <v>6</v>
      </c>
      <c r="AA3549" t="s">
        <v>6</v>
      </c>
      <c r="AB3549" t="s">
        <v>611</v>
      </c>
      <c r="AC3549" t="s">
        <v>718</v>
      </c>
    </row>
    <row r="3550" spans="1:29" x14ac:dyDescent="0.25">
      <c r="A3550" t="s">
        <v>389</v>
      </c>
      <c r="B3550">
        <v>339</v>
      </c>
      <c r="C3550" t="s">
        <v>146</v>
      </c>
      <c r="D3550">
        <v>2012</v>
      </c>
      <c r="E3550" t="s">
        <v>4544</v>
      </c>
      <c r="F3550" t="s">
        <v>6</v>
      </c>
      <c r="G3550" t="s">
        <v>6</v>
      </c>
      <c r="H3550" t="s">
        <v>6</v>
      </c>
      <c r="I3550" t="s">
        <v>6</v>
      </c>
      <c r="J3550" t="s">
        <v>6</v>
      </c>
      <c r="K3550" t="s">
        <v>6</v>
      </c>
      <c r="L3550" t="s">
        <v>6</v>
      </c>
      <c r="M3550" t="s">
        <v>6</v>
      </c>
      <c r="N3550" t="s">
        <v>6</v>
      </c>
      <c r="O3550">
        <v>79.112475561052932</v>
      </c>
      <c r="P3550">
        <v>3.1473404899428998</v>
      </c>
      <c r="Q3550" t="s">
        <v>6</v>
      </c>
      <c r="R3550" t="s">
        <v>6</v>
      </c>
      <c r="S3550" t="s">
        <v>6</v>
      </c>
      <c r="T3550" t="s">
        <v>6</v>
      </c>
      <c r="U3550" t="s">
        <v>6</v>
      </c>
      <c r="V3550" t="s">
        <v>6</v>
      </c>
      <c r="W3550" t="s">
        <v>6</v>
      </c>
      <c r="X3550" t="s">
        <v>6</v>
      </c>
      <c r="Y3550" t="s">
        <v>6</v>
      </c>
      <c r="Z3550" t="s">
        <v>6</v>
      </c>
      <c r="AA3550" t="s">
        <v>6</v>
      </c>
      <c r="AB3550" t="s">
        <v>611</v>
      </c>
      <c r="AC3550" t="s">
        <v>718</v>
      </c>
    </row>
    <row r="3551" spans="1:29" x14ac:dyDescent="0.25">
      <c r="A3551" t="s">
        <v>389</v>
      </c>
      <c r="B3551">
        <v>339</v>
      </c>
      <c r="C3551" t="s">
        <v>146</v>
      </c>
      <c r="D3551">
        <v>2013</v>
      </c>
      <c r="E3551" t="s">
        <v>4545</v>
      </c>
      <c r="F3551" t="s">
        <v>6</v>
      </c>
      <c r="G3551" t="s">
        <v>6</v>
      </c>
      <c r="H3551" t="s">
        <v>6</v>
      </c>
      <c r="I3551" t="s">
        <v>6</v>
      </c>
      <c r="J3551" t="s">
        <v>6</v>
      </c>
      <c r="K3551" t="s">
        <v>6</v>
      </c>
      <c r="L3551" t="s">
        <v>6</v>
      </c>
      <c r="M3551" t="s">
        <v>6</v>
      </c>
      <c r="N3551" t="s">
        <v>6</v>
      </c>
      <c r="O3551">
        <v>80.034225004905863</v>
      </c>
      <c r="P3551">
        <v>3.2251477117967702</v>
      </c>
      <c r="Q3551" t="s">
        <v>6</v>
      </c>
      <c r="R3551" t="s">
        <v>6</v>
      </c>
      <c r="S3551" t="s">
        <v>6</v>
      </c>
      <c r="T3551" t="s">
        <v>6</v>
      </c>
      <c r="U3551" t="s">
        <v>6</v>
      </c>
      <c r="V3551" t="s">
        <v>6</v>
      </c>
      <c r="W3551" t="s">
        <v>6</v>
      </c>
      <c r="X3551" t="s">
        <v>6</v>
      </c>
      <c r="Y3551" t="s">
        <v>6</v>
      </c>
      <c r="Z3551" t="s">
        <v>6</v>
      </c>
      <c r="AA3551" t="s">
        <v>6</v>
      </c>
      <c r="AB3551" t="s">
        <v>611</v>
      </c>
      <c r="AC3551" t="s">
        <v>718</v>
      </c>
    </row>
    <row r="3552" spans="1:29" x14ac:dyDescent="0.25">
      <c r="A3552" t="s">
        <v>389</v>
      </c>
      <c r="B3552">
        <v>339</v>
      </c>
      <c r="C3552" t="s">
        <v>146</v>
      </c>
      <c r="D3552">
        <v>2014</v>
      </c>
      <c r="E3552" t="s">
        <v>4546</v>
      </c>
      <c r="F3552" t="s">
        <v>6</v>
      </c>
      <c r="G3552" t="s">
        <v>6</v>
      </c>
      <c r="H3552" t="s">
        <v>6</v>
      </c>
      <c r="I3552" t="s">
        <v>6</v>
      </c>
      <c r="J3552" t="s">
        <v>6</v>
      </c>
      <c r="K3552" t="s">
        <v>6</v>
      </c>
      <c r="L3552" t="s">
        <v>6</v>
      </c>
      <c r="M3552" t="s">
        <v>6</v>
      </c>
      <c r="N3552" t="s">
        <v>6</v>
      </c>
      <c r="O3552">
        <v>78.19333738056919</v>
      </c>
      <c r="P3552">
        <v>3.4079020981080199</v>
      </c>
      <c r="Q3552" t="s">
        <v>6</v>
      </c>
      <c r="R3552" t="s">
        <v>6</v>
      </c>
      <c r="S3552" t="s">
        <v>6</v>
      </c>
      <c r="T3552" t="s">
        <v>6</v>
      </c>
      <c r="U3552" t="s">
        <v>6</v>
      </c>
      <c r="V3552" t="s">
        <v>6</v>
      </c>
      <c r="W3552" t="s">
        <v>6</v>
      </c>
      <c r="X3552" t="s">
        <v>6</v>
      </c>
      <c r="Y3552" t="s">
        <v>6</v>
      </c>
      <c r="Z3552" t="s">
        <v>6</v>
      </c>
      <c r="AA3552" t="s">
        <v>6</v>
      </c>
      <c r="AB3552" t="s">
        <v>611</v>
      </c>
      <c r="AC3552" t="s">
        <v>718</v>
      </c>
    </row>
    <row r="3553" spans="1:29" x14ac:dyDescent="0.25">
      <c r="A3553" t="s">
        <v>389</v>
      </c>
      <c r="B3553">
        <v>339</v>
      </c>
      <c r="C3553" t="s">
        <v>146</v>
      </c>
      <c r="D3553">
        <v>2015</v>
      </c>
      <c r="E3553" t="s">
        <v>4547</v>
      </c>
      <c r="F3553" t="s">
        <v>6</v>
      </c>
      <c r="G3553" t="s">
        <v>6</v>
      </c>
      <c r="H3553" t="s">
        <v>6</v>
      </c>
      <c r="I3553" t="s">
        <v>6</v>
      </c>
      <c r="J3553" t="s">
        <v>6</v>
      </c>
      <c r="K3553" t="s">
        <v>6</v>
      </c>
      <c r="L3553" t="s">
        <v>6</v>
      </c>
      <c r="M3553" t="s">
        <v>6</v>
      </c>
      <c r="N3553" t="s">
        <v>6</v>
      </c>
      <c r="O3553">
        <v>81.172532925725989</v>
      </c>
      <c r="P3553">
        <v>3.5571352055803498</v>
      </c>
      <c r="Q3553" t="s">
        <v>6</v>
      </c>
      <c r="R3553" t="s">
        <v>6</v>
      </c>
      <c r="S3553" t="s">
        <v>6</v>
      </c>
      <c r="T3553" t="s">
        <v>6</v>
      </c>
      <c r="U3553" t="s">
        <v>6</v>
      </c>
      <c r="V3553" t="s">
        <v>6</v>
      </c>
      <c r="W3553" t="s">
        <v>6</v>
      </c>
      <c r="X3553" t="s">
        <v>6</v>
      </c>
      <c r="Y3553" t="s">
        <v>6</v>
      </c>
      <c r="Z3553" t="s">
        <v>6</v>
      </c>
      <c r="AA3553" t="s">
        <v>6</v>
      </c>
      <c r="AB3553" t="s">
        <v>611</v>
      </c>
      <c r="AC3553" t="s">
        <v>718</v>
      </c>
    </row>
    <row r="3554" spans="1:29" x14ac:dyDescent="0.25">
      <c r="A3554" t="s">
        <v>389</v>
      </c>
      <c r="B3554">
        <v>339</v>
      </c>
      <c r="C3554" t="s">
        <v>146</v>
      </c>
      <c r="D3554">
        <v>2016</v>
      </c>
      <c r="E3554" t="s">
        <v>4548</v>
      </c>
      <c r="F3554" t="s">
        <v>6</v>
      </c>
      <c r="G3554" t="s">
        <v>6</v>
      </c>
      <c r="H3554" t="s">
        <v>6</v>
      </c>
      <c r="I3554" t="s">
        <v>6</v>
      </c>
      <c r="J3554" t="s">
        <v>6</v>
      </c>
      <c r="K3554" t="s">
        <v>6</v>
      </c>
      <c r="L3554" t="s">
        <v>6</v>
      </c>
      <c r="M3554" t="s">
        <v>6</v>
      </c>
      <c r="N3554" t="s">
        <v>6</v>
      </c>
      <c r="O3554">
        <v>96.315166462666298</v>
      </c>
      <c r="P3554">
        <v>3.6403171355950001</v>
      </c>
      <c r="Q3554" t="s">
        <v>6</v>
      </c>
      <c r="R3554" t="s">
        <v>6</v>
      </c>
      <c r="S3554" t="s">
        <v>6</v>
      </c>
      <c r="T3554" t="s">
        <v>6</v>
      </c>
      <c r="U3554" t="s">
        <v>6</v>
      </c>
      <c r="V3554" t="s">
        <v>6</v>
      </c>
      <c r="W3554" t="s">
        <v>6</v>
      </c>
      <c r="X3554" t="s">
        <v>6</v>
      </c>
      <c r="Y3554" t="s">
        <v>6</v>
      </c>
      <c r="Z3554" t="s">
        <v>6</v>
      </c>
      <c r="AA3554" t="s">
        <v>6</v>
      </c>
      <c r="AB3554" t="s">
        <v>611</v>
      </c>
      <c r="AC3554" t="s">
        <v>718</v>
      </c>
    </row>
    <row r="3555" spans="1:29" x14ac:dyDescent="0.25">
      <c r="A3555" t="s">
        <v>389</v>
      </c>
      <c r="B3555">
        <v>343</v>
      </c>
      <c r="C3555" t="s">
        <v>67</v>
      </c>
      <c r="D3555">
        <v>1950</v>
      </c>
      <c r="E3555" t="s">
        <v>4549</v>
      </c>
      <c r="F3555" t="s">
        <v>6</v>
      </c>
      <c r="G3555" t="s">
        <v>6</v>
      </c>
      <c r="H3555" t="s">
        <v>6</v>
      </c>
      <c r="I3555" t="s">
        <v>6</v>
      </c>
      <c r="J3555" t="s">
        <v>6</v>
      </c>
      <c r="K3555" t="s">
        <v>6</v>
      </c>
      <c r="L3555" t="s">
        <v>6</v>
      </c>
      <c r="M3555" t="s">
        <v>6</v>
      </c>
      <c r="N3555" t="s">
        <v>6</v>
      </c>
      <c r="O3555" t="s">
        <v>6</v>
      </c>
      <c r="P3555" t="s">
        <v>6</v>
      </c>
      <c r="Q3555" t="s">
        <v>6</v>
      </c>
      <c r="R3555" t="s">
        <v>6</v>
      </c>
      <c r="S3555" t="s">
        <v>6</v>
      </c>
      <c r="T3555" t="s">
        <v>878</v>
      </c>
      <c r="U3555" t="s">
        <v>933</v>
      </c>
      <c r="V3555" t="s">
        <v>934</v>
      </c>
      <c r="W3555" t="s">
        <v>6</v>
      </c>
      <c r="X3555" t="s">
        <v>6</v>
      </c>
      <c r="Y3555" t="s">
        <v>6</v>
      </c>
      <c r="Z3555" t="s">
        <v>6</v>
      </c>
      <c r="AA3555" t="s">
        <v>6</v>
      </c>
      <c r="AB3555" t="s">
        <v>719</v>
      </c>
      <c r="AC3555" t="s">
        <v>720</v>
      </c>
    </row>
    <row r="3556" spans="1:29" x14ac:dyDescent="0.25">
      <c r="A3556" t="s">
        <v>389</v>
      </c>
      <c r="B3556">
        <v>343</v>
      </c>
      <c r="C3556" t="s">
        <v>67</v>
      </c>
      <c r="D3556">
        <v>1951</v>
      </c>
      <c r="E3556" t="s">
        <v>4550</v>
      </c>
      <c r="F3556" t="s">
        <v>6</v>
      </c>
      <c r="G3556" t="s">
        <v>6</v>
      </c>
      <c r="H3556" t="s">
        <v>6</v>
      </c>
      <c r="I3556" t="s">
        <v>6</v>
      </c>
      <c r="J3556" t="s">
        <v>6</v>
      </c>
      <c r="K3556" t="s">
        <v>6</v>
      </c>
      <c r="L3556" t="s">
        <v>6</v>
      </c>
      <c r="M3556" t="s">
        <v>6</v>
      </c>
      <c r="N3556" t="s">
        <v>6</v>
      </c>
      <c r="O3556" t="s">
        <v>6</v>
      </c>
      <c r="P3556" t="s">
        <v>6</v>
      </c>
      <c r="Q3556" t="s">
        <v>6</v>
      </c>
      <c r="R3556" t="s">
        <v>6</v>
      </c>
      <c r="S3556" t="s">
        <v>6</v>
      </c>
      <c r="T3556" t="s">
        <v>878</v>
      </c>
      <c r="U3556" t="s">
        <v>933</v>
      </c>
      <c r="V3556" t="s">
        <v>934</v>
      </c>
      <c r="W3556" t="s">
        <v>6</v>
      </c>
      <c r="X3556" t="s">
        <v>6</v>
      </c>
      <c r="Y3556" t="s">
        <v>6</v>
      </c>
      <c r="Z3556" t="s">
        <v>6</v>
      </c>
      <c r="AA3556" t="s">
        <v>6</v>
      </c>
      <c r="AB3556" t="s">
        <v>719</v>
      </c>
      <c r="AC3556" t="s">
        <v>720</v>
      </c>
    </row>
    <row r="3557" spans="1:29" x14ac:dyDescent="0.25">
      <c r="A3557" t="s">
        <v>389</v>
      </c>
      <c r="B3557">
        <v>343</v>
      </c>
      <c r="C3557" t="s">
        <v>67</v>
      </c>
      <c r="D3557">
        <v>1952</v>
      </c>
      <c r="E3557" t="s">
        <v>4551</v>
      </c>
      <c r="F3557" t="s">
        <v>6</v>
      </c>
      <c r="G3557" t="s">
        <v>6</v>
      </c>
      <c r="H3557" t="s">
        <v>6</v>
      </c>
      <c r="I3557" t="s">
        <v>6</v>
      </c>
      <c r="J3557" t="s">
        <v>6</v>
      </c>
      <c r="K3557" t="s">
        <v>6</v>
      </c>
      <c r="L3557" t="s">
        <v>6</v>
      </c>
      <c r="M3557" t="s">
        <v>6</v>
      </c>
      <c r="N3557" t="s">
        <v>6</v>
      </c>
      <c r="O3557" t="s">
        <v>6</v>
      </c>
      <c r="P3557" t="s">
        <v>6</v>
      </c>
      <c r="Q3557" t="s">
        <v>6</v>
      </c>
      <c r="R3557" t="s">
        <v>6</v>
      </c>
      <c r="S3557" t="s">
        <v>6</v>
      </c>
      <c r="T3557" t="s">
        <v>878</v>
      </c>
      <c r="U3557" t="s">
        <v>933</v>
      </c>
      <c r="V3557" t="s">
        <v>934</v>
      </c>
      <c r="W3557" t="s">
        <v>6</v>
      </c>
      <c r="X3557" t="s">
        <v>6</v>
      </c>
      <c r="Y3557" t="s">
        <v>6</v>
      </c>
      <c r="Z3557" t="s">
        <v>6</v>
      </c>
      <c r="AA3557" t="s">
        <v>6</v>
      </c>
      <c r="AB3557" t="s">
        <v>719</v>
      </c>
      <c r="AC3557" t="s">
        <v>720</v>
      </c>
    </row>
    <row r="3558" spans="1:29" x14ac:dyDescent="0.25">
      <c r="A3558" t="s">
        <v>389</v>
      </c>
      <c r="B3558">
        <v>343</v>
      </c>
      <c r="C3558" t="s">
        <v>67</v>
      </c>
      <c r="D3558">
        <v>1953</v>
      </c>
      <c r="E3558" t="s">
        <v>4552</v>
      </c>
      <c r="F3558" t="s">
        <v>6</v>
      </c>
      <c r="G3558" t="s">
        <v>6</v>
      </c>
      <c r="H3558" t="s">
        <v>6</v>
      </c>
      <c r="I3558">
        <v>29.837347194226904</v>
      </c>
      <c r="J3558" t="s">
        <v>6</v>
      </c>
      <c r="K3558" t="s">
        <v>6</v>
      </c>
      <c r="L3558" t="s">
        <v>6</v>
      </c>
      <c r="M3558" t="s">
        <v>6</v>
      </c>
      <c r="N3558" t="s">
        <v>6</v>
      </c>
      <c r="O3558" t="s">
        <v>6</v>
      </c>
      <c r="P3558">
        <v>0.26505841189311957</v>
      </c>
      <c r="Q3558" t="s">
        <v>6</v>
      </c>
      <c r="R3558" t="s">
        <v>6</v>
      </c>
      <c r="S3558" t="s">
        <v>6</v>
      </c>
      <c r="T3558" t="s">
        <v>878</v>
      </c>
      <c r="U3558" t="s">
        <v>933</v>
      </c>
      <c r="V3558" t="s">
        <v>934</v>
      </c>
      <c r="W3558" t="s">
        <v>6</v>
      </c>
      <c r="X3558" t="s">
        <v>6</v>
      </c>
      <c r="Y3558" t="s">
        <v>6</v>
      </c>
      <c r="Z3558" t="s">
        <v>6</v>
      </c>
      <c r="AA3558" t="s">
        <v>6</v>
      </c>
      <c r="AB3558" t="s">
        <v>719</v>
      </c>
      <c r="AC3558" t="s">
        <v>720</v>
      </c>
    </row>
    <row r="3559" spans="1:29" x14ac:dyDescent="0.25">
      <c r="A3559" t="s">
        <v>389</v>
      </c>
      <c r="B3559">
        <v>343</v>
      </c>
      <c r="C3559" t="s">
        <v>67</v>
      </c>
      <c r="D3559">
        <v>1954</v>
      </c>
      <c r="E3559" t="s">
        <v>4553</v>
      </c>
      <c r="F3559" t="s">
        <v>6</v>
      </c>
      <c r="G3559" t="s">
        <v>6</v>
      </c>
      <c r="H3559" t="s">
        <v>6</v>
      </c>
      <c r="I3559">
        <v>23.890314226805252</v>
      </c>
      <c r="J3559" t="s">
        <v>6</v>
      </c>
      <c r="K3559" t="s">
        <v>6</v>
      </c>
      <c r="L3559" t="s">
        <v>6</v>
      </c>
      <c r="M3559" t="s">
        <v>6</v>
      </c>
      <c r="N3559" t="s">
        <v>6</v>
      </c>
      <c r="O3559" t="s">
        <v>6</v>
      </c>
      <c r="P3559">
        <v>0.29793563234838616</v>
      </c>
      <c r="Q3559" t="s">
        <v>6</v>
      </c>
      <c r="R3559" t="s">
        <v>6</v>
      </c>
      <c r="S3559" t="s">
        <v>6</v>
      </c>
      <c r="T3559" t="s">
        <v>878</v>
      </c>
      <c r="U3559" t="s">
        <v>933</v>
      </c>
      <c r="V3559" t="s">
        <v>934</v>
      </c>
      <c r="W3559" t="s">
        <v>6</v>
      </c>
      <c r="X3559" t="s">
        <v>6</v>
      </c>
      <c r="Y3559" t="s">
        <v>6</v>
      </c>
      <c r="Z3559" t="s">
        <v>6</v>
      </c>
      <c r="AA3559" t="s">
        <v>6</v>
      </c>
      <c r="AB3559" t="s">
        <v>719</v>
      </c>
      <c r="AC3559" t="s">
        <v>720</v>
      </c>
    </row>
    <row r="3560" spans="1:29" x14ac:dyDescent="0.25">
      <c r="A3560" t="s">
        <v>389</v>
      </c>
      <c r="B3560">
        <v>343</v>
      </c>
      <c r="C3560" t="s">
        <v>67</v>
      </c>
      <c r="D3560">
        <v>1955</v>
      </c>
      <c r="E3560" t="s">
        <v>4554</v>
      </c>
      <c r="F3560" t="s">
        <v>6</v>
      </c>
      <c r="G3560" t="s">
        <v>6</v>
      </c>
      <c r="H3560" t="s">
        <v>6</v>
      </c>
      <c r="I3560">
        <v>25.085033065440868</v>
      </c>
      <c r="J3560" t="s">
        <v>6</v>
      </c>
      <c r="K3560" t="s">
        <v>6</v>
      </c>
      <c r="L3560" t="s">
        <v>6</v>
      </c>
      <c r="M3560" t="s">
        <v>6</v>
      </c>
      <c r="N3560" t="s">
        <v>6</v>
      </c>
      <c r="O3560" t="s">
        <v>6</v>
      </c>
      <c r="P3560">
        <v>0.34229666976251638</v>
      </c>
      <c r="Q3560" t="s">
        <v>6</v>
      </c>
      <c r="R3560" t="s">
        <v>6</v>
      </c>
      <c r="S3560" t="s">
        <v>6</v>
      </c>
      <c r="T3560" t="s">
        <v>878</v>
      </c>
      <c r="U3560" t="s">
        <v>933</v>
      </c>
      <c r="V3560" t="s">
        <v>934</v>
      </c>
      <c r="W3560" t="s">
        <v>6</v>
      </c>
      <c r="X3560" t="s">
        <v>6</v>
      </c>
      <c r="Y3560" t="s">
        <v>6</v>
      </c>
      <c r="Z3560" t="s">
        <v>6</v>
      </c>
      <c r="AA3560" t="s">
        <v>6</v>
      </c>
      <c r="AB3560" t="s">
        <v>719</v>
      </c>
      <c r="AC3560" t="s">
        <v>720</v>
      </c>
    </row>
    <row r="3561" spans="1:29" x14ac:dyDescent="0.25">
      <c r="A3561" t="s">
        <v>389</v>
      </c>
      <c r="B3561">
        <v>343</v>
      </c>
      <c r="C3561" t="s">
        <v>67</v>
      </c>
      <c r="D3561">
        <v>1956</v>
      </c>
      <c r="E3561" t="s">
        <v>4555</v>
      </c>
      <c r="F3561" t="s">
        <v>6</v>
      </c>
      <c r="G3561" t="s">
        <v>6</v>
      </c>
      <c r="H3561" t="s">
        <v>6</v>
      </c>
      <c r="I3561">
        <v>21.718776837609809</v>
      </c>
      <c r="J3561" t="s">
        <v>6</v>
      </c>
      <c r="K3561" t="s">
        <v>6</v>
      </c>
      <c r="L3561" t="s">
        <v>6</v>
      </c>
      <c r="M3561" t="s">
        <v>6</v>
      </c>
      <c r="N3561" t="s">
        <v>6</v>
      </c>
      <c r="O3561" t="s">
        <v>6</v>
      </c>
      <c r="P3561">
        <v>0.41095615348447406</v>
      </c>
      <c r="Q3561" t="s">
        <v>6</v>
      </c>
      <c r="R3561" t="s">
        <v>6</v>
      </c>
      <c r="S3561" t="s">
        <v>6</v>
      </c>
      <c r="T3561" t="s">
        <v>878</v>
      </c>
      <c r="U3561" t="s">
        <v>933</v>
      </c>
      <c r="V3561" t="s">
        <v>934</v>
      </c>
      <c r="W3561" t="s">
        <v>6</v>
      </c>
      <c r="X3561" t="s">
        <v>6</v>
      </c>
      <c r="Y3561" t="s">
        <v>6</v>
      </c>
      <c r="Z3561" t="s">
        <v>6</v>
      </c>
      <c r="AA3561" t="s">
        <v>6</v>
      </c>
      <c r="AB3561" t="s">
        <v>719</v>
      </c>
      <c r="AC3561" t="s">
        <v>720</v>
      </c>
    </row>
    <row r="3562" spans="1:29" x14ac:dyDescent="0.25">
      <c r="A3562" t="s">
        <v>389</v>
      </c>
      <c r="B3562">
        <v>343</v>
      </c>
      <c r="C3562" t="s">
        <v>67</v>
      </c>
      <c r="D3562">
        <v>1957</v>
      </c>
      <c r="E3562" t="s">
        <v>4556</v>
      </c>
      <c r="F3562" t="s">
        <v>6</v>
      </c>
      <c r="G3562" t="s">
        <v>6</v>
      </c>
      <c r="H3562" t="s">
        <v>6</v>
      </c>
      <c r="I3562">
        <v>26.882614561800452</v>
      </c>
      <c r="J3562" t="s">
        <v>6</v>
      </c>
      <c r="K3562" t="s">
        <v>6</v>
      </c>
      <c r="L3562" t="s">
        <v>6</v>
      </c>
      <c r="M3562" t="s">
        <v>6</v>
      </c>
      <c r="N3562" t="s">
        <v>6</v>
      </c>
      <c r="O3562" t="s">
        <v>6</v>
      </c>
      <c r="P3562">
        <v>0.50222711856329305</v>
      </c>
      <c r="Q3562" t="s">
        <v>6</v>
      </c>
      <c r="R3562" t="s">
        <v>6</v>
      </c>
      <c r="S3562" t="s">
        <v>6</v>
      </c>
      <c r="T3562" t="s">
        <v>878</v>
      </c>
      <c r="U3562" t="s">
        <v>933</v>
      </c>
      <c r="V3562" t="s">
        <v>934</v>
      </c>
      <c r="W3562" t="s">
        <v>6</v>
      </c>
      <c r="X3562" t="s">
        <v>6</v>
      </c>
      <c r="Y3562" t="s">
        <v>6</v>
      </c>
      <c r="Z3562" t="s">
        <v>6</v>
      </c>
      <c r="AA3562" t="s">
        <v>6</v>
      </c>
      <c r="AB3562" t="s">
        <v>719</v>
      </c>
      <c r="AC3562" t="s">
        <v>720</v>
      </c>
    </row>
    <row r="3563" spans="1:29" x14ac:dyDescent="0.25">
      <c r="A3563" t="s">
        <v>389</v>
      </c>
      <c r="B3563">
        <v>343</v>
      </c>
      <c r="C3563" t="s">
        <v>67</v>
      </c>
      <c r="D3563">
        <v>1958</v>
      </c>
      <c r="E3563" t="s">
        <v>4557</v>
      </c>
      <c r="F3563" t="s">
        <v>6</v>
      </c>
      <c r="G3563" t="s">
        <v>6</v>
      </c>
      <c r="H3563" t="s">
        <v>6</v>
      </c>
      <c r="I3563">
        <v>32.88550466828034</v>
      </c>
      <c r="J3563" t="s">
        <v>6</v>
      </c>
      <c r="K3563" t="s">
        <v>6</v>
      </c>
      <c r="L3563" t="s">
        <v>6</v>
      </c>
      <c r="M3563" t="s">
        <v>6</v>
      </c>
      <c r="N3563" t="s">
        <v>6</v>
      </c>
      <c r="O3563" t="s">
        <v>6</v>
      </c>
      <c r="P3563">
        <v>0.51190045644075322</v>
      </c>
      <c r="Q3563" t="s">
        <v>6</v>
      </c>
      <c r="R3563" t="s">
        <v>6</v>
      </c>
      <c r="S3563" t="s">
        <v>6</v>
      </c>
      <c r="T3563" t="s">
        <v>878</v>
      </c>
      <c r="U3563" t="s">
        <v>933</v>
      </c>
      <c r="V3563" t="s">
        <v>934</v>
      </c>
      <c r="W3563" t="s">
        <v>6</v>
      </c>
      <c r="X3563" t="s">
        <v>6</v>
      </c>
      <c r="Y3563" t="s">
        <v>6</v>
      </c>
      <c r="Z3563" t="s">
        <v>6</v>
      </c>
      <c r="AA3563" t="s">
        <v>6</v>
      </c>
      <c r="AB3563" t="s">
        <v>719</v>
      </c>
      <c r="AC3563" t="s">
        <v>720</v>
      </c>
    </row>
    <row r="3564" spans="1:29" x14ac:dyDescent="0.25">
      <c r="A3564" t="s">
        <v>389</v>
      </c>
      <c r="B3564">
        <v>343</v>
      </c>
      <c r="C3564" t="s">
        <v>67</v>
      </c>
      <c r="D3564">
        <v>1959</v>
      </c>
      <c r="E3564" t="s">
        <v>4558</v>
      </c>
      <c r="F3564" t="s">
        <v>6</v>
      </c>
      <c r="G3564" t="s">
        <v>6</v>
      </c>
      <c r="H3564" t="s">
        <v>6</v>
      </c>
      <c r="I3564">
        <v>37.895011876599845</v>
      </c>
      <c r="J3564" t="s">
        <v>6</v>
      </c>
      <c r="K3564" t="s">
        <v>6</v>
      </c>
      <c r="L3564" t="s">
        <v>6</v>
      </c>
      <c r="M3564" t="s">
        <v>6</v>
      </c>
      <c r="N3564" t="s">
        <v>6</v>
      </c>
      <c r="O3564" t="s">
        <v>6</v>
      </c>
      <c r="P3564">
        <v>0.51578393960491353</v>
      </c>
      <c r="Q3564" t="s">
        <v>6</v>
      </c>
      <c r="R3564" t="s">
        <v>6</v>
      </c>
      <c r="S3564" t="s">
        <v>6</v>
      </c>
      <c r="T3564" t="s">
        <v>878</v>
      </c>
      <c r="U3564" t="s">
        <v>933</v>
      </c>
      <c r="V3564" t="s">
        <v>934</v>
      </c>
      <c r="W3564" t="s">
        <v>6</v>
      </c>
      <c r="X3564" t="s">
        <v>6</v>
      </c>
      <c r="Y3564" t="s">
        <v>6</v>
      </c>
      <c r="Z3564" t="s">
        <v>6</v>
      </c>
      <c r="AA3564" t="s">
        <v>6</v>
      </c>
      <c r="AB3564" t="s">
        <v>719</v>
      </c>
      <c r="AC3564" t="s">
        <v>720</v>
      </c>
    </row>
    <row r="3565" spans="1:29" x14ac:dyDescent="0.25">
      <c r="A3565" t="s">
        <v>389</v>
      </c>
      <c r="B3565">
        <v>343</v>
      </c>
      <c r="C3565" t="s">
        <v>67</v>
      </c>
      <c r="D3565">
        <v>1960</v>
      </c>
      <c r="E3565" t="s">
        <v>4559</v>
      </c>
      <c r="F3565" t="s">
        <v>6</v>
      </c>
      <c r="G3565" t="s">
        <v>6</v>
      </c>
      <c r="H3565" t="s">
        <v>6</v>
      </c>
      <c r="I3565">
        <v>39.731412788128601</v>
      </c>
      <c r="J3565" t="s">
        <v>6</v>
      </c>
      <c r="K3565" t="s">
        <v>6</v>
      </c>
      <c r="L3565" t="s">
        <v>6</v>
      </c>
      <c r="M3565" t="s">
        <v>6</v>
      </c>
      <c r="N3565" t="s">
        <v>6</v>
      </c>
      <c r="O3565" t="s">
        <v>6</v>
      </c>
      <c r="P3565">
        <v>0.5587690026995461</v>
      </c>
      <c r="Q3565" t="s">
        <v>6</v>
      </c>
      <c r="R3565" t="s">
        <v>6</v>
      </c>
      <c r="S3565" t="s">
        <v>6</v>
      </c>
      <c r="T3565" t="s">
        <v>878</v>
      </c>
      <c r="U3565" t="s">
        <v>933</v>
      </c>
      <c r="V3565" t="s">
        <v>934</v>
      </c>
      <c r="W3565" t="s">
        <v>6</v>
      </c>
      <c r="X3565" t="s">
        <v>6</v>
      </c>
      <c r="Y3565" t="s">
        <v>6</v>
      </c>
      <c r="Z3565" t="s">
        <v>6</v>
      </c>
      <c r="AA3565" t="s">
        <v>6</v>
      </c>
      <c r="AB3565" t="s">
        <v>719</v>
      </c>
      <c r="AC3565" t="s">
        <v>720</v>
      </c>
    </row>
    <row r="3566" spans="1:29" x14ac:dyDescent="0.25">
      <c r="A3566" t="s">
        <v>389</v>
      </c>
      <c r="B3566">
        <v>343</v>
      </c>
      <c r="C3566" t="s">
        <v>67</v>
      </c>
      <c r="D3566">
        <v>1961</v>
      </c>
      <c r="E3566" t="s">
        <v>4560</v>
      </c>
      <c r="F3566" t="s">
        <v>6</v>
      </c>
      <c r="G3566" t="s">
        <v>6</v>
      </c>
      <c r="H3566" t="s">
        <v>6</v>
      </c>
      <c r="I3566">
        <v>41.14045076317494</v>
      </c>
      <c r="J3566" t="s">
        <v>6</v>
      </c>
      <c r="K3566" t="s">
        <v>6</v>
      </c>
      <c r="L3566" t="s">
        <v>6</v>
      </c>
      <c r="M3566" t="s">
        <v>6</v>
      </c>
      <c r="N3566" t="s">
        <v>6</v>
      </c>
      <c r="O3566" t="s">
        <v>6</v>
      </c>
      <c r="P3566">
        <v>0.59798856221028418</v>
      </c>
      <c r="Q3566" t="s">
        <v>6</v>
      </c>
      <c r="R3566" t="s">
        <v>6</v>
      </c>
      <c r="S3566" t="s">
        <v>6</v>
      </c>
      <c r="T3566" t="s">
        <v>878</v>
      </c>
      <c r="U3566" t="s">
        <v>933</v>
      </c>
      <c r="V3566" t="s">
        <v>934</v>
      </c>
      <c r="W3566" t="s">
        <v>6</v>
      </c>
      <c r="X3566" t="s">
        <v>6</v>
      </c>
      <c r="Y3566" t="s">
        <v>6</v>
      </c>
      <c r="Z3566" t="s">
        <v>6</v>
      </c>
      <c r="AA3566" t="s">
        <v>6</v>
      </c>
      <c r="AB3566" t="s">
        <v>719</v>
      </c>
      <c r="AC3566" t="s">
        <v>720</v>
      </c>
    </row>
    <row r="3567" spans="1:29" x14ac:dyDescent="0.25">
      <c r="A3567" t="s">
        <v>389</v>
      </c>
      <c r="B3567">
        <v>343</v>
      </c>
      <c r="C3567" t="s">
        <v>67</v>
      </c>
      <c r="D3567">
        <v>1962</v>
      </c>
      <c r="E3567" t="s">
        <v>4561</v>
      </c>
      <c r="F3567" t="s">
        <v>6</v>
      </c>
      <c r="G3567" t="s">
        <v>6</v>
      </c>
      <c r="H3567" t="s">
        <v>6</v>
      </c>
      <c r="I3567">
        <v>37.709142064907873</v>
      </c>
      <c r="J3567" t="s">
        <v>6</v>
      </c>
      <c r="K3567" t="s">
        <v>6</v>
      </c>
      <c r="L3567" t="s">
        <v>6</v>
      </c>
      <c r="M3567" t="s">
        <v>6</v>
      </c>
      <c r="N3567" t="s">
        <v>6</v>
      </c>
      <c r="O3567" t="s">
        <v>6</v>
      </c>
      <c r="P3567">
        <v>0.62169189962492899</v>
      </c>
      <c r="Q3567" t="s">
        <v>6</v>
      </c>
      <c r="R3567" t="s">
        <v>6</v>
      </c>
      <c r="S3567" t="s">
        <v>6</v>
      </c>
      <c r="T3567" t="s">
        <v>878</v>
      </c>
      <c r="U3567" t="s">
        <v>933</v>
      </c>
      <c r="V3567" t="s">
        <v>934</v>
      </c>
      <c r="W3567" t="s">
        <v>6</v>
      </c>
      <c r="X3567" t="s">
        <v>6</v>
      </c>
      <c r="Y3567" t="s">
        <v>6</v>
      </c>
      <c r="Z3567" t="s">
        <v>6</v>
      </c>
      <c r="AA3567" t="s">
        <v>6</v>
      </c>
      <c r="AB3567" t="s">
        <v>719</v>
      </c>
      <c r="AC3567" t="s">
        <v>720</v>
      </c>
    </row>
    <row r="3568" spans="1:29" x14ac:dyDescent="0.25">
      <c r="A3568" t="s">
        <v>389</v>
      </c>
      <c r="B3568">
        <v>343</v>
      </c>
      <c r="C3568" t="s">
        <v>67</v>
      </c>
      <c r="D3568">
        <v>1963</v>
      </c>
      <c r="E3568" t="s">
        <v>4562</v>
      </c>
      <c r="F3568" t="s">
        <v>6</v>
      </c>
      <c r="G3568" t="s">
        <v>6</v>
      </c>
      <c r="H3568" t="s">
        <v>6</v>
      </c>
      <c r="I3568">
        <v>34.423180562152396</v>
      </c>
      <c r="J3568" t="s">
        <v>6</v>
      </c>
      <c r="K3568" t="s">
        <v>6</v>
      </c>
      <c r="L3568" t="s">
        <v>6</v>
      </c>
      <c r="M3568" t="s">
        <v>6</v>
      </c>
      <c r="N3568" t="s">
        <v>6</v>
      </c>
      <c r="O3568">
        <v>16.048455289563517</v>
      </c>
      <c r="P3568">
        <v>0.62934405946023597</v>
      </c>
      <c r="Q3568" t="s">
        <v>6</v>
      </c>
      <c r="R3568" t="s">
        <v>6</v>
      </c>
      <c r="S3568" t="s">
        <v>6</v>
      </c>
      <c r="T3568" t="s">
        <v>878</v>
      </c>
      <c r="U3568" t="s">
        <v>933</v>
      </c>
      <c r="V3568" t="s">
        <v>934</v>
      </c>
      <c r="W3568" t="s">
        <v>6</v>
      </c>
      <c r="X3568" t="s">
        <v>6</v>
      </c>
      <c r="Y3568" t="s">
        <v>6</v>
      </c>
      <c r="Z3568" t="s">
        <v>6</v>
      </c>
      <c r="AA3568" t="s">
        <v>6</v>
      </c>
      <c r="AB3568" t="s">
        <v>719</v>
      </c>
      <c r="AC3568" t="s">
        <v>720</v>
      </c>
    </row>
    <row r="3569" spans="1:29" x14ac:dyDescent="0.25">
      <c r="A3569" t="s">
        <v>389</v>
      </c>
      <c r="B3569">
        <v>343</v>
      </c>
      <c r="C3569" t="s">
        <v>67</v>
      </c>
      <c r="D3569">
        <v>1964</v>
      </c>
      <c r="E3569" t="s">
        <v>4563</v>
      </c>
      <c r="F3569" t="s">
        <v>6</v>
      </c>
      <c r="G3569" t="s">
        <v>6</v>
      </c>
      <c r="H3569" t="s">
        <v>6</v>
      </c>
      <c r="I3569">
        <v>40.979882447031031</v>
      </c>
      <c r="J3569" t="s">
        <v>6</v>
      </c>
      <c r="K3569" t="s">
        <v>6</v>
      </c>
      <c r="L3569" t="s">
        <v>6</v>
      </c>
      <c r="M3569" t="s">
        <v>6</v>
      </c>
      <c r="N3569" t="s">
        <v>6</v>
      </c>
      <c r="O3569">
        <v>16.176308538707207</v>
      </c>
      <c r="P3569">
        <v>0.71957084474170496</v>
      </c>
      <c r="Q3569" t="s">
        <v>6</v>
      </c>
      <c r="R3569" t="s">
        <v>6</v>
      </c>
      <c r="S3569" t="s">
        <v>6</v>
      </c>
      <c r="T3569" t="s">
        <v>878</v>
      </c>
      <c r="U3569" t="s">
        <v>933</v>
      </c>
      <c r="V3569" t="s">
        <v>934</v>
      </c>
      <c r="W3569" t="s">
        <v>6</v>
      </c>
      <c r="X3569" t="s">
        <v>6</v>
      </c>
      <c r="Y3569" t="s">
        <v>6</v>
      </c>
      <c r="Z3569" t="s">
        <v>6</v>
      </c>
      <c r="AA3569" t="s">
        <v>6</v>
      </c>
      <c r="AB3569" t="s">
        <v>719</v>
      </c>
      <c r="AC3569" t="s">
        <v>720</v>
      </c>
    </row>
    <row r="3570" spans="1:29" x14ac:dyDescent="0.25">
      <c r="A3570" t="s">
        <v>389</v>
      </c>
      <c r="B3570">
        <v>343</v>
      </c>
      <c r="C3570" t="s">
        <v>67</v>
      </c>
      <c r="D3570">
        <v>1965</v>
      </c>
      <c r="E3570" t="s">
        <v>4564</v>
      </c>
      <c r="F3570" t="s">
        <v>6</v>
      </c>
      <c r="G3570" t="s">
        <v>6</v>
      </c>
      <c r="H3570" t="s">
        <v>6</v>
      </c>
      <c r="I3570">
        <v>45.959353011828959</v>
      </c>
      <c r="J3570" t="s">
        <v>6</v>
      </c>
      <c r="K3570" t="s">
        <v>6</v>
      </c>
      <c r="L3570" t="s">
        <v>6</v>
      </c>
      <c r="M3570" t="s">
        <v>6</v>
      </c>
      <c r="N3570" t="s">
        <v>6</v>
      </c>
      <c r="O3570">
        <v>17.334178005375897</v>
      </c>
      <c r="P3570">
        <v>0.78111578153869199</v>
      </c>
      <c r="Q3570" t="s">
        <v>6</v>
      </c>
      <c r="R3570" t="s">
        <v>6</v>
      </c>
      <c r="S3570" t="s">
        <v>6</v>
      </c>
      <c r="T3570" t="s">
        <v>878</v>
      </c>
      <c r="U3570" t="s">
        <v>933</v>
      </c>
      <c r="V3570" t="s">
        <v>934</v>
      </c>
      <c r="W3570" t="s">
        <v>6</v>
      </c>
      <c r="X3570" t="s">
        <v>6</v>
      </c>
      <c r="Y3570" t="s">
        <v>6</v>
      </c>
      <c r="Z3570" t="s">
        <v>6</v>
      </c>
      <c r="AA3570" t="s">
        <v>6</v>
      </c>
      <c r="AB3570" t="s">
        <v>719</v>
      </c>
      <c r="AC3570" t="s">
        <v>720</v>
      </c>
    </row>
    <row r="3571" spans="1:29" x14ac:dyDescent="0.25">
      <c r="A3571" t="s">
        <v>389</v>
      </c>
      <c r="B3571">
        <v>343</v>
      </c>
      <c r="C3571" t="s">
        <v>67</v>
      </c>
      <c r="D3571">
        <v>1966</v>
      </c>
      <c r="E3571" t="s">
        <v>4565</v>
      </c>
      <c r="F3571" t="s">
        <v>6</v>
      </c>
      <c r="G3571" t="s">
        <v>6</v>
      </c>
      <c r="H3571" t="s">
        <v>6</v>
      </c>
      <c r="I3571">
        <v>46.872511747009298</v>
      </c>
      <c r="J3571" t="s">
        <v>6</v>
      </c>
      <c r="K3571" t="s">
        <v>6</v>
      </c>
      <c r="L3571" t="s">
        <v>6</v>
      </c>
      <c r="M3571" t="s">
        <v>6</v>
      </c>
      <c r="N3571" t="s">
        <v>6</v>
      </c>
      <c r="O3571">
        <v>19.074307573811339</v>
      </c>
      <c r="P3571">
        <v>0.81470847315769002</v>
      </c>
      <c r="Q3571" t="s">
        <v>6</v>
      </c>
      <c r="R3571" t="s">
        <v>6</v>
      </c>
      <c r="S3571" t="s">
        <v>6</v>
      </c>
      <c r="T3571" t="s">
        <v>878</v>
      </c>
      <c r="U3571" t="s">
        <v>933</v>
      </c>
      <c r="V3571" t="s">
        <v>934</v>
      </c>
      <c r="W3571" t="s">
        <v>6</v>
      </c>
      <c r="X3571" t="s">
        <v>6</v>
      </c>
      <c r="Y3571" t="s">
        <v>6</v>
      </c>
      <c r="Z3571" t="s">
        <v>6</v>
      </c>
      <c r="AA3571" t="s">
        <v>6</v>
      </c>
      <c r="AB3571" t="s">
        <v>719</v>
      </c>
      <c r="AC3571" t="s">
        <v>720</v>
      </c>
    </row>
    <row r="3572" spans="1:29" x14ac:dyDescent="0.25">
      <c r="A3572" t="s">
        <v>389</v>
      </c>
      <c r="B3572">
        <v>343</v>
      </c>
      <c r="C3572" t="s">
        <v>67</v>
      </c>
      <c r="D3572">
        <v>1967</v>
      </c>
      <c r="E3572" t="s">
        <v>4566</v>
      </c>
      <c r="F3572" t="s">
        <v>6</v>
      </c>
      <c r="G3572" t="s">
        <v>6</v>
      </c>
      <c r="H3572" t="s">
        <v>6</v>
      </c>
      <c r="I3572">
        <v>47.055674357775999</v>
      </c>
      <c r="J3572" t="s">
        <v>6</v>
      </c>
      <c r="K3572" t="s">
        <v>6</v>
      </c>
      <c r="L3572" t="s">
        <v>6</v>
      </c>
      <c r="M3572" t="s">
        <v>6</v>
      </c>
      <c r="N3572" t="s">
        <v>6</v>
      </c>
      <c r="O3572">
        <v>20.465727787750016</v>
      </c>
      <c r="P3572">
        <v>0.877564686986121</v>
      </c>
      <c r="Q3572" t="s">
        <v>6</v>
      </c>
      <c r="R3572" t="s">
        <v>6</v>
      </c>
      <c r="S3572" t="s">
        <v>6</v>
      </c>
      <c r="T3572" t="s">
        <v>878</v>
      </c>
      <c r="U3572" t="s">
        <v>933</v>
      </c>
      <c r="V3572" t="s">
        <v>934</v>
      </c>
      <c r="W3572" t="s">
        <v>6</v>
      </c>
      <c r="X3572" t="s">
        <v>6</v>
      </c>
      <c r="Y3572" t="s">
        <v>6</v>
      </c>
      <c r="Z3572" t="s">
        <v>6</v>
      </c>
      <c r="AA3572" t="s">
        <v>6</v>
      </c>
      <c r="AB3572" t="s">
        <v>719</v>
      </c>
      <c r="AC3572" t="s">
        <v>720</v>
      </c>
    </row>
    <row r="3573" spans="1:29" x14ac:dyDescent="0.25">
      <c r="A3573" t="s">
        <v>389</v>
      </c>
      <c r="B3573">
        <v>343</v>
      </c>
      <c r="C3573" t="s">
        <v>67</v>
      </c>
      <c r="D3573">
        <v>1968</v>
      </c>
      <c r="E3573" t="s">
        <v>4567</v>
      </c>
      <c r="F3573" t="s">
        <v>6</v>
      </c>
      <c r="G3573" t="s">
        <v>6</v>
      </c>
      <c r="H3573" t="s">
        <v>6</v>
      </c>
      <c r="I3573">
        <v>50.308220182013187</v>
      </c>
      <c r="J3573" t="s">
        <v>6</v>
      </c>
      <c r="K3573" t="s">
        <v>6</v>
      </c>
      <c r="L3573" t="s">
        <v>6</v>
      </c>
      <c r="M3573" t="s">
        <v>6</v>
      </c>
      <c r="N3573" t="s">
        <v>6</v>
      </c>
      <c r="O3573">
        <v>22.769696800145514</v>
      </c>
      <c r="P3573">
        <v>0.97410168412335896</v>
      </c>
      <c r="Q3573" t="s">
        <v>6</v>
      </c>
      <c r="R3573" t="s">
        <v>6</v>
      </c>
      <c r="S3573" t="s">
        <v>6</v>
      </c>
      <c r="T3573" t="s">
        <v>878</v>
      </c>
      <c r="U3573" t="s">
        <v>933</v>
      </c>
      <c r="V3573" t="s">
        <v>934</v>
      </c>
      <c r="W3573" t="s">
        <v>6</v>
      </c>
      <c r="X3573" t="s">
        <v>6</v>
      </c>
      <c r="Y3573" t="s">
        <v>6</v>
      </c>
      <c r="Z3573" t="s">
        <v>6</v>
      </c>
      <c r="AA3573" t="s">
        <v>6</v>
      </c>
      <c r="AB3573" t="s">
        <v>719</v>
      </c>
      <c r="AC3573" t="s">
        <v>720</v>
      </c>
    </row>
    <row r="3574" spans="1:29" x14ac:dyDescent="0.25">
      <c r="A3574" t="s">
        <v>389</v>
      </c>
      <c r="B3574">
        <v>343</v>
      </c>
      <c r="C3574" t="s">
        <v>67</v>
      </c>
      <c r="D3574">
        <v>1969</v>
      </c>
      <c r="E3574" t="s">
        <v>4568</v>
      </c>
      <c r="F3574" t="s">
        <v>6</v>
      </c>
      <c r="G3574" t="s">
        <v>6</v>
      </c>
      <c r="H3574" t="s">
        <v>6</v>
      </c>
      <c r="I3574">
        <v>64.854180278975065</v>
      </c>
      <c r="J3574" t="s">
        <v>6</v>
      </c>
      <c r="K3574" t="s">
        <v>6</v>
      </c>
      <c r="L3574" t="s">
        <v>6</v>
      </c>
      <c r="M3574" t="s">
        <v>6</v>
      </c>
      <c r="N3574" t="s">
        <v>6</v>
      </c>
      <c r="O3574">
        <v>22.043856217116549</v>
      </c>
      <c r="P3574">
        <v>1.06832487782759</v>
      </c>
      <c r="Q3574" t="s">
        <v>6</v>
      </c>
      <c r="R3574" t="s">
        <v>6</v>
      </c>
      <c r="S3574" t="s">
        <v>6</v>
      </c>
      <c r="T3574" t="s">
        <v>878</v>
      </c>
      <c r="U3574" t="s">
        <v>933</v>
      </c>
      <c r="V3574" t="s">
        <v>934</v>
      </c>
      <c r="W3574" t="s">
        <v>6</v>
      </c>
      <c r="X3574" t="s">
        <v>6</v>
      </c>
      <c r="Y3574" t="s">
        <v>6</v>
      </c>
      <c r="Z3574" t="s">
        <v>6</v>
      </c>
      <c r="AA3574" t="s">
        <v>6</v>
      </c>
      <c r="AB3574" t="s">
        <v>719</v>
      </c>
      <c r="AC3574" t="s">
        <v>720</v>
      </c>
    </row>
    <row r="3575" spans="1:29" x14ac:dyDescent="0.25">
      <c r="A3575" t="s">
        <v>389</v>
      </c>
      <c r="B3575">
        <v>343</v>
      </c>
      <c r="C3575" t="s">
        <v>67</v>
      </c>
      <c r="D3575">
        <v>1970</v>
      </c>
      <c r="E3575" t="s">
        <v>4569</v>
      </c>
      <c r="F3575" t="s">
        <v>6</v>
      </c>
      <c r="G3575" t="s">
        <v>6</v>
      </c>
      <c r="H3575" t="s">
        <v>6</v>
      </c>
      <c r="I3575">
        <v>61.30266425202209</v>
      </c>
      <c r="J3575" t="s">
        <v>6</v>
      </c>
      <c r="K3575" t="s">
        <v>6</v>
      </c>
      <c r="L3575" t="s">
        <v>6</v>
      </c>
      <c r="M3575" t="s">
        <v>6</v>
      </c>
      <c r="N3575" t="s">
        <v>6</v>
      </c>
      <c r="O3575">
        <v>21.354355241009824</v>
      </c>
      <c r="P3575">
        <v>1.2877935058038099</v>
      </c>
      <c r="Q3575" t="s">
        <v>6</v>
      </c>
      <c r="R3575" t="s">
        <v>6</v>
      </c>
      <c r="S3575" t="s">
        <v>6</v>
      </c>
      <c r="T3575" t="s">
        <v>878</v>
      </c>
      <c r="U3575" t="s">
        <v>933</v>
      </c>
      <c r="V3575" t="s">
        <v>934</v>
      </c>
      <c r="W3575" t="s">
        <v>6</v>
      </c>
      <c r="X3575" t="s">
        <v>6</v>
      </c>
      <c r="Y3575" t="s">
        <v>6</v>
      </c>
      <c r="Z3575" t="s">
        <v>6</v>
      </c>
      <c r="AA3575" t="s">
        <v>6</v>
      </c>
      <c r="AB3575" t="s">
        <v>719</v>
      </c>
      <c r="AC3575" t="s">
        <v>720</v>
      </c>
    </row>
    <row r="3576" spans="1:29" x14ac:dyDescent="0.25">
      <c r="A3576" t="s">
        <v>389</v>
      </c>
      <c r="B3576">
        <v>343</v>
      </c>
      <c r="C3576" t="s">
        <v>67</v>
      </c>
      <c r="D3576">
        <v>1971</v>
      </c>
      <c r="E3576" t="s">
        <v>4570</v>
      </c>
      <c r="F3576" t="s">
        <v>6</v>
      </c>
      <c r="G3576" t="s">
        <v>6</v>
      </c>
      <c r="H3576" t="s">
        <v>6</v>
      </c>
      <c r="I3576">
        <v>65.795748771928686</v>
      </c>
      <c r="J3576" t="s">
        <v>6</v>
      </c>
      <c r="K3576" t="s">
        <v>6</v>
      </c>
      <c r="L3576" t="s">
        <v>6</v>
      </c>
      <c r="M3576" t="s">
        <v>6</v>
      </c>
      <c r="N3576" t="s">
        <v>6</v>
      </c>
      <c r="O3576">
        <v>22.894261749341172</v>
      </c>
      <c r="P3576">
        <v>1.3990405259921399</v>
      </c>
      <c r="Q3576" t="s">
        <v>6</v>
      </c>
      <c r="R3576" t="s">
        <v>6</v>
      </c>
      <c r="S3576" t="s">
        <v>6</v>
      </c>
      <c r="T3576" t="s">
        <v>878</v>
      </c>
      <c r="U3576" t="s">
        <v>933</v>
      </c>
      <c r="V3576" t="s">
        <v>934</v>
      </c>
      <c r="W3576" t="s">
        <v>6</v>
      </c>
      <c r="X3576" t="s">
        <v>6</v>
      </c>
      <c r="Y3576" t="s">
        <v>6</v>
      </c>
      <c r="Z3576" t="s">
        <v>6</v>
      </c>
      <c r="AA3576" t="s">
        <v>6</v>
      </c>
      <c r="AB3576" t="s">
        <v>719</v>
      </c>
      <c r="AC3576" t="s">
        <v>720</v>
      </c>
    </row>
    <row r="3577" spans="1:29" x14ac:dyDescent="0.25">
      <c r="A3577" t="s">
        <v>389</v>
      </c>
      <c r="B3577">
        <v>343</v>
      </c>
      <c r="C3577" t="s">
        <v>67</v>
      </c>
      <c r="D3577">
        <v>1972</v>
      </c>
      <c r="E3577" t="s">
        <v>4571</v>
      </c>
      <c r="F3577" t="s">
        <v>6</v>
      </c>
      <c r="G3577" t="s">
        <v>6</v>
      </c>
      <c r="H3577" t="s">
        <v>6</v>
      </c>
      <c r="I3577">
        <v>72.937073285318021</v>
      </c>
      <c r="J3577" t="s">
        <v>6</v>
      </c>
      <c r="K3577" t="s">
        <v>6</v>
      </c>
      <c r="L3577" t="s">
        <v>6</v>
      </c>
      <c r="M3577" t="s">
        <v>6</v>
      </c>
      <c r="N3577" t="s">
        <v>6</v>
      </c>
      <c r="O3577">
        <v>23.855593605561793</v>
      </c>
      <c r="P3577">
        <v>1.6113621247738701</v>
      </c>
      <c r="Q3577" t="s">
        <v>6</v>
      </c>
      <c r="R3577" t="s">
        <v>6</v>
      </c>
      <c r="S3577" t="s">
        <v>6</v>
      </c>
      <c r="T3577" t="s">
        <v>878</v>
      </c>
      <c r="U3577" t="s">
        <v>933</v>
      </c>
      <c r="V3577" t="s">
        <v>934</v>
      </c>
      <c r="W3577" t="s">
        <v>6</v>
      </c>
      <c r="X3577" t="s">
        <v>6</v>
      </c>
      <c r="Y3577" t="s">
        <v>6</v>
      </c>
      <c r="Z3577" t="s">
        <v>6</v>
      </c>
      <c r="AA3577" t="s">
        <v>6</v>
      </c>
      <c r="AB3577" t="s">
        <v>719</v>
      </c>
      <c r="AC3577" t="s">
        <v>720</v>
      </c>
    </row>
    <row r="3578" spans="1:29" x14ac:dyDescent="0.25">
      <c r="A3578" t="s">
        <v>389</v>
      </c>
      <c r="B3578">
        <v>343</v>
      </c>
      <c r="C3578" t="s">
        <v>67</v>
      </c>
      <c r="D3578">
        <v>1973</v>
      </c>
      <c r="E3578" t="s">
        <v>4572</v>
      </c>
      <c r="F3578" t="s">
        <v>6</v>
      </c>
      <c r="G3578" t="s">
        <v>6</v>
      </c>
      <c r="H3578" t="s">
        <v>6</v>
      </c>
      <c r="I3578">
        <v>79.737651965996122</v>
      </c>
      <c r="J3578" t="s">
        <v>6</v>
      </c>
      <c r="K3578" t="s">
        <v>6</v>
      </c>
      <c r="L3578" t="s">
        <v>6</v>
      </c>
      <c r="M3578" t="s">
        <v>6</v>
      </c>
      <c r="N3578" t="s">
        <v>6</v>
      </c>
      <c r="O3578">
        <v>24.329798141746039</v>
      </c>
      <c r="P3578">
        <v>1.92356713061662</v>
      </c>
      <c r="Q3578" t="s">
        <v>6</v>
      </c>
      <c r="R3578" t="s">
        <v>6</v>
      </c>
      <c r="S3578" t="s">
        <v>6</v>
      </c>
      <c r="T3578" t="s">
        <v>878</v>
      </c>
      <c r="U3578" t="s">
        <v>933</v>
      </c>
      <c r="V3578" t="s">
        <v>934</v>
      </c>
      <c r="W3578" t="s">
        <v>6</v>
      </c>
      <c r="X3578" t="s">
        <v>6</v>
      </c>
      <c r="Y3578" t="s">
        <v>6</v>
      </c>
      <c r="Z3578" t="s">
        <v>6</v>
      </c>
      <c r="AA3578" t="s">
        <v>6</v>
      </c>
      <c r="AB3578" t="s">
        <v>719</v>
      </c>
      <c r="AC3578" t="s">
        <v>720</v>
      </c>
    </row>
    <row r="3579" spans="1:29" x14ac:dyDescent="0.25">
      <c r="A3579" t="s">
        <v>389</v>
      </c>
      <c r="B3579">
        <v>343</v>
      </c>
      <c r="C3579" t="s">
        <v>67</v>
      </c>
      <c r="D3579">
        <v>1974</v>
      </c>
      <c r="E3579" t="s">
        <v>4573</v>
      </c>
      <c r="F3579" t="s">
        <v>6</v>
      </c>
      <c r="G3579" t="s">
        <v>6</v>
      </c>
      <c r="H3579" t="s">
        <v>6</v>
      </c>
      <c r="I3579">
        <v>80.661393191866253</v>
      </c>
      <c r="J3579" t="s">
        <v>6</v>
      </c>
      <c r="K3579" t="s">
        <v>6</v>
      </c>
      <c r="L3579" t="s">
        <v>6</v>
      </c>
      <c r="M3579" t="s">
        <v>6</v>
      </c>
      <c r="N3579" t="s">
        <v>6</v>
      </c>
      <c r="O3579">
        <v>27.558679812378653</v>
      </c>
      <c r="P3579">
        <v>2.3328522872508199</v>
      </c>
      <c r="Q3579" t="s">
        <v>6</v>
      </c>
      <c r="R3579" t="s">
        <v>6</v>
      </c>
      <c r="S3579" t="s">
        <v>6</v>
      </c>
      <c r="T3579" t="s">
        <v>878</v>
      </c>
      <c r="U3579" t="s">
        <v>933</v>
      </c>
      <c r="V3579" t="s">
        <v>934</v>
      </c>
      <c r="W3579" t="s">
        <v>6</v>
      </c>
      <c r="X3579" t="s">
        <v>6</v>
      </c>
      <c r="Y3579" t="s">
        <v>6</v>
      </c>
      <c r="Z3579" t="s">
        <v>6</v>
      </c>
      <c r="AA3579" t="s">
        <v>6</v>
      </c>
      <c r="AB3579" t="s">
        <v>719</v>
      </c>
      <c r="AC3579" t="s">
        <v>720</v>
      </c>
    </row>
    <row r="3580" spans="1:29" x14ac:dyDescent="0.25">
      <c r="A3580" t="s">
        <v>389</v>
      </c>
      <c r="B3580">
        <v>343</v>
      </c>
      <c r="C3580" t="s">
        <v>67</v>
      </c>
      <c r="D3580">
        <v>1975</v>
      </c>
      <c r="E3580" t="s">
        <v>4574</v>
      </c>
      <c r="F3580" t="s">
        <v>6</v>
      </c>
      <c r="G3580" t="s">
        <v>6</v>
      </c>
      <c r="H3580" t="s">
        <v>6</v>
      </c>
      <c r="I3580">
        <v>77.534918564042954</v>
      </c>
      <c r="J3580" t="s">
        <v>6</v>
      </c>
      <c r="K3580" t="s">
        <v>6</v>
      </c>
      <c r="L3580" t="s">
        <v>6</v>
      </c>
      <c r="M3580" t="s">
        <v>6</v>
      </c>
      <c r="N3580" t="s">
        <v>6</v>
      </c>
      <c r="O3580">
        <v>34.271540292624145</v>
      </c>
      <c r="P3580">
        <v>2.7298420531448402</v>
      </c>
      <c r="Q3580" t="s">
        <v>6</v>
      </c>
      <c r="R3580" t="s">
        <v>6</v>
      </c>
      <c r="S3580" t="s">
        <v>6</v>
      </c>
      <c r="T3580" t="s">
        <v>878</v>
      </c>
      <c r="U3580" t="s">
        <v>933</v>
      </c>
      <c r="V3580" t="s">
        <v>934</v>
      </c>
      <c r="W3580" t="s">
        <v>6</v>
      </c>
      <c r="X3580" t="s">
        <v>6</v>
      </c>
      <c r="Y3580" t="s">
        <v>6</v>
      </c>
      <c r="Z3580" t="s">
        <v>6</v>
      </c>
      <c r="AA3580" t="s">
        <v>6</v>
      </c>
      <c r="AB3580" t="s">
        <v>719</v>
      </c>
      <c r="AC3580" t="s">
        <v>720</v>
      </c>
    </row>
    <row r="3581" spans="1:29" x14ac:dyDescent="0.25">
      <c r="A3581" t="s">
        <v>389</v>
      </c>
      <c r="B3581">
        <v>343</v>
      </c>
      <c r="C3581" t="s">
        <v>67</v>
      </c>
      <c r="D3581">
        <v>1976</v>
      </c>
      <c r="E3581" t="s">
        <v>4575</v>
      </c>
      <c r="F3581" t="s">
        <v>6</v>
      </c>
      <c r="G3581" t="s">
        <v>6</v>
      </c>
      <c r="H3581" t="s">
        <v>6</v>
      </c>
      <c r="I3581">
        <v>74.076344403762405</v>
      </c>
      <c r="J3581" t="s">
        <v>6</v>
      </c>
      <c r="K3581" t="s">
        <v>6</v>
      </c>
      <c r="L3581" t="s">
        <v>6</v>
      </c>
      <c r="M3581" t="s">
        <v>6</v>
      </c>
      <c r="N3581" t="s">
        <v>6</v>
      </c>
      <c r="O3581">
        <v>52.824719401317495</v>
      </c>
      <c r="P3581">
        <v>2.8036555573431499</v>
      </c>
      <c r="Q3581" t="s">
        <v>6</v>
      </c>
      <c r="R3581" t="s">
        <v>6</v>
      </c>
      <c r="S3581" t="s">
        <v>6</v>
      </c>
      <c r="T3581" t="s">
        <v>878</v>
      </c>
      <c r="U3581" t="s">
        <v>933</v>
      </c>
      <c r="V3581" t="s">
        <v>934</v>
      </c>
      <c r="W3581" t="s">
        <v>6</v>
      </c>
      <c r="X3581" t="s">
        <v>6</v>
      </c>
      <c r="Y3581" t="s">
        <v>6</v>
      </c>
      <c r="Z3581" t="s">
        <v>6</v>
      </c>
      <c r="AA3581" t="s">
        <v>6</v>
      </c>
      <c r="AB3581" t="s">
        <v>719</v>
      </c>
      <c r="AC3581" t="s">
        <v>720</v>
      </c>
    </row>
    <row r="3582" spans="1:29" x14ac:dyDescent="0.25">
      <c r="A3582" t="s">
        <v>389</v>
      </c>
      <c r="B3582">
        <v>343</v>
      </c>
      <c r="C3582" t="s">
        <v>67</v>
      </c>
      <c r="D3582">
        <v>1977</v>
      </c>
      <c r="E3582" t="s">
        <v>4576</v>
      </c>
      <c r="F3582" t="s">
        <v>6</v>
      </c>
      <c r="G3582" t="s">
        <v>6</v>
      </c>
      <c r="H3582" t="s">
        <v>6</v>
      </c>
      <c r="I3582">
        <v>60.448923536321416</v>
      </c>
      <c r="J3582" t="s">
        <v>6</v>
      </c>
      <c r="K3582" t="s">
        <v>6</v>
      </c>
      <c r="L3582" t="s">
        <v>6</v>
      </c>
      <c r="M3582" t="s">
        <v>6</v>
      </c>
      <c r="N3582" t="s">
        <v>6</v>
      </c>
      <c r="O3582">
        <v>53.885051166020062</v>
      </c>
      <c r="P3582">
        <v>3.0432545167120901</v>
      </c>
      <c r="Q3582" t="s">
        <v>6</v>
      </c>
      <c r="R3582" t="s">
        <v>6</v>
      </c>
      <c r="S3582" t="s">
        <v>6</v>
      </c>
      <c r="T3582" t="s">
        <v>878</v>
      </c>
      <c r="U3582" t="s">
        <v>933</v>
      </c>
      <c r="V3582" t="s">
        <v>934</v>
      </c>
      <c r="W3582" t="s">
        <v>6</v>
      </c>
      <c r="X3582" t="s">
        <v>6</v>
      </c>
      <c r="Y3582" t="s">
        <v>6</v>
      </c>
      <c r="Z3582" t="s">
        <v>6</v>
      </c>
      <c r="AA3582" t="s">
        <v>6</v>
      </c>
      <c r="AB3582" t="s">
        <v>719</v>
      </c>
      <c r="AC3582" t="s">
        <v>720</v>
      </c>
    </row>
    <row r="3583" spans="1:29" x14ac:dyDescent="0.25">
      <c r="A3583" t="s">
        <v>389</v>
      </c>
      <c r="B3583">
        <v>343</v>
      </c>
      <c r="C3583" t="s">
        <v>67</v>
      </c>
      <c r="D3583">
        <v>1978</v>
      </c>
      <c r="E3583" t="s">
        <v>4577</v>
      </c>
      <c r="F3583" t="s">
        <v>6</v>
      </c>
      <c r="G3583" t="s">
        <v>6</v>
      </c>
      <c r="H3583" t="s">
        <v>6</v>
      </c>
      <c r="I3583">
        <v>55.670944301166706</v>
      </c>
      <c r="J3583" t="s">
        <v>6</v>
      </c>
      <c r="K3583" t="s">
        <v>6</v>
      </c>
      <c r="L3583" t="s">
        <v>6</v>
      </c>
      <c r="M3583" t="s">
        <v>6</v>
      </c>
      <c r="N3583" t="s">
        <v>6</v>
      </c>
      <c r="O3583">
        <v>65.01631868031302</v>
      </c>
      <c r="P3583">
        <v>3.8499348185790399</v>
      </c>
      <c r="Q3583" t="s">
        <v>6</v>
      </c>
      <c r="R3583" t="s">
        <v>6</v>
      </c>
      <c r="S3583" t="s">
        <v>6</v>
      </c>
      <c r="T3583" t="s">
        <v>878</v>
      </c>
      <c r="U3583" t="s">
        <v>933</v>
      </c>
      <c r="V3583" t="s">
        <v>934</v>
      </c>
      <c r="W3583" t="s">
        <v>6</v>
      </c>
      <c r="X3583" t="s">
        <v>6</v>
      </c>
      <c r="Y3583" t="s">
        <v>6</v>
      </c>
      <c r="Z3583" t="s">
        <v>6</v>
      </c>
      <c r="AA3583" t="s">
        <v>6</v>
      </c>
      <c r="AB3583" t="s">
        <v>719</v>
      </c>
      <c r="AC3583" t="s">
        <v>720</v>
      </c>
    </row>
    <row r="3584" spans="1:29" x14ac:dyDescent="0.25">
      <c r="A3584" t="s">
        <v>389</v>
      </c>
      <c r="B3584">
        <v>343</v>
      </c>
      <c r="C3584" t="s">
        <v>67</v>
      </c>
      <c r="D3584">
        <v>1979</v>
      </c>
      <c r="E3584" t="s">
        <v>4578</v>
      </c>
      <c r="F3584" t="s">
        <v>6</v>
      </c>
      <c r="G3584" t="s">
        <v>6</v>
      </c>
      <c r="H3584" t="s">
        <v>6</v>
      </c>
      <c r="I3584">
        <v>59.815245521964599</v>
      </c>
      <c r="J3584" t="s">
        <v>6</v>
      </c>
      <c r="K3584" t="s">
        <v>6</v>
      </c>
      <c r="L3584" t="s">
        <v>6</v>
      </c>
      <c r="M3584" t="s">
        <v>6</v>
      </c>
      <c r="N3584" t="s">
        <v>6</v>
      </c>
      <c r="O3584" t="s">
        <v>6</v>
      </c>
      <c r="P3584">
        <v>4.1387758562418799</v>
      </c>
      <c r="Q3584" t="s">
        <v>6</v>
      </c>
      <c r="R3584" t="s">
        <v>6</v>
      </c>
      <c r="S3584" t="s">
        <v>6</v>
      </c>
      <c r="T3584" t="s">
        <v>878</v>
      </c>
      <c r="U3584" t="s">
        <v>933</v>
      </c>
      <c r="V3584" t="s">
        <v>934</v>
      </c>
      <c r="W3584" t="s">
        <v>6</v>
      </c>
      <c r="X3584" t="s">
        <v>6</v>
      </c>
      <c r="Y3584" t="s">
        <v>6</v>
      </c>
      <c r="Z3584" t="s">
        <v>6</v>
      </c>
      <c r="AA3584" t="s">
        <v>6</v>
      </c>
      <c r="AB3584" t="s">
        <v>719</v>
      </c>
      <c r="AC3584" t="s">
        <v>720</v>
      </c>
    </row>
    <row r="3585" spans="1:29" x14ac:dyDescent="0.25">
      <c r="A3585" t="s">
        <v>389</v>
      </c>
      <c r="B3585">
        <v>343</v>
      </c>
      <c r="C3585" t="s">
        <v>67</v>
      </c>
      <c r="D3585">
        <v>1980</v>
      </c>
      <c r="E3585" t="s">
        <v>4579</v>
      </c>
      <c r="F3585" t="s">
        <v>6</v>
      </c>
      <c r="G3585" t="s">
        <v>6</v>
      </c>
      <c r="H3585" t="s">
        <v>6</v>
      </c>
      <c r="I3585">
        <v>61.026427554922826</v>
      </c>
      <c r="J3585" t="s">
        <v>6</v>
      </c>
      <c r="K3585" t="s">
        <v>6</v>
      </c>
      <c r="L3585" t="s">
        <v>6</v>
      </c>
      <c r="M3585" t="s">
        <v>6</v>
      </c>
      <c r="N3585" t="s">
        <v>6</v>
      </c>
      <c r="O3585">
        <v>124.04050630360538</v>
      </c>
      <c r="P3585">
        <v>4.5653634965517904</v>
      </c>
      <c r="Q3585" t="s">
        <v>6</v>
      </c>
      <c r="R3585" t="s">
        <v>6</v>
      </c>
      <c r="S3585" t="s">
        <v>6</v>
      </c>
      <c r="T3585" t="s">
        <v>878</v>
      </c>
      <c r="U3585" t="s">
        <v>933</v>
      </c>
      <c r="V3585" t="s">
        <v>934</v>
      </c>
      <c r="W3585" t="s">
        <v>6</v>
      </c>
      <c r="X3585" t="s">
        <v>6</v>
      </c>
      <c r="Y3585" t="s">
        <v>6</v>
      </c>
      <c r="Z3585" t="s">
        <v>6</v>
      </c>
      <c r="AA3585" t="s">
        <v>6</v>
      </c>
      <c r="AB3585" t="s">
        <v>719</v>
      </c>
      <c r="AC3585" t="s">
        <v>720</v>
      </c>
    </row>
    <row r="3586" spans="1:29" x14ac:dyDescent="0.25">
      <c r="A3586" t="s">
        <v>389</v>
      </c>
      <c r="B3586">
        <v>343</v>
      </c>
      <c r="C3586" t="s">
        <v>67</v>
      </c>
      <c r="D3586">
        <v>1981</v>
      </c>
      <c r="E3586" t="s">
        <v>4580</v>
      </c>
      <c r="F3586" t="s">
        <v>6</v>
      </c>
      <c r="G3586" t="s">
        <v>6</v>
      </c>
      <c r="H3586" t="s">
        <v>6</v>
      </c>
      <c r="I3586">
        <v>75.569326557855589</v>
      </c>
      <c r="J3586" t="s">
        <v>6</v>
      </c>
      <c r="K3586" t="s">
        <v>6</v>
      </c>
      <c r="L3586" t="s">
        <v>6</v>
      </c>
      <c r="M3586" t="s">
        <v>6</v>
      </c>
      <c r="N3586" t="s">
        <v>6</v>
      </c>
      <c r="O3586">
        <v>143.63123340045519</v>
      </c>
      <c r="P3586">
        <v>5.0150095238790602</v>
      </c>
      <c r="Q3586" t="s">
        <v>6</v>
      </c>
      <c r="R3586" t="s">
        <v>6</v>
      </c>
      <c r="S3586" t="s">
        <v>6</v>
      </c>
      <c r="T3586" t="s">
        <v>878</v>
      </c>
      <c r="U3586" t="s">
        <v>933</v>
      </c>
      <c r="V3586" t="s">
        <v>934</v>
      </c>
      <c r="W3586" t="s">
        <v>6</v>
      </c>
      <c r="X3586" t="s">
        <v>6</v>
      </c>
      <c r="Y3586" t="s">
        <v>6</v>
      </c>
      <c r="Z3586" t="s">
        <v>6</v>
      </c>
      <c r="AA3586" t="s">
        <v>6</v>
      </c>
      <c r="AB3586" t="s">
        <v>719</v>
      </c>
      <c r="AC3586" t="s">
        <v>720</v>
      </c>
    </row>
    <row r="3587" spans="1:29" x14ac:dyDescent="0.25">
      <c r="A3587" t="s">
        <v>389</v>
      </c>
      <c r="B3587">
        <v>343</v>
      </c>
      <c r="C3587" t="s">
        <v>67</v>
      </c>
      <c r="D3587">
        <v>1982</v>
      </c>
      <c r="E3587" t="s">
        <v>4581</v>
      </c>
      <c r="F3587" t="s">
        <v>6</v>
      </c>
      <c r="G3587" t="s">
        <v>6</v>
      </c>
      <c r="H3587" t="s">
        <v>6</v>
      </c>
      <c r="I3587">
        <v>90.30222066808382</v>
      </c>
      <c r="J3587" t="s">
        <v>6</v>
      </c>
      <c r="K3587" t="s">
        <v>6</v>
      </c>
      <c r="L3587" t="s">
        <v>6</v>
      </c>
      <c r="M3587" t="s">
        <v>6</v>
      </c>
      <c r="N3587" t="s">
        <v>6</v>
      </c>
      <c r="O3587">
        <v>144.13634119978366</v>
      </c>
      <c r="P3587">
        <v>5.7580482463499498</v>
      </c>
      <c r="Q3587" t="s">
        <v>6</v>
      </c>
      <c r="R3587" t="s">
        <v>6</v>
      </c>
      <c r="S3587" t="s">
        <v>6</v>
      </c>
      <c r="T3587" t="s">
        <v>878</v>
      </c>
      <c r="U3587" t="s">
        <v>933</v>
      </c>
      <c r="V3587" t="s">
        <v>934</v>
      </c>
      <c r="W3587" t="s">
        <v>6</v>
      </c>
      <c r="X3587" t="s">
        <v>6</v>
      </c>
      <c r="Y3587" t="s">
        <v>6</v>
      </c>
      <c r="Z3587" t="s">
        <v>6</v>
      </c>
      <c r="AA3587" t="s">
        <v>6</v>
      </c>
      <c r="AB3587" t="s">
        <v>719</v>
      </c>
      <c r="AC3587" t="s">
        <v>720</v>
      </c>
    </row>
    <row r="3588" spans="1:29" x14ac:dyDescent="0.25">
      <c r="A3588" t="s">
        <v>389</v>
      </c>
      <c r="B3588">
        <v>343</v>
      </c>
      <c r="C3588" t="s">
        <v>67</v>
      </c>
      <c r="D3588">
        <v>1983</v>
      </c>
      <c r="E3588" t="s">
        <v>4582</v>
      </c>
      <c r="F3588" t="s">
        <v>6</v>
      </c>
      <c r="G3588" t="s">
        <v>6</v>
      </c>
      <c r="H3588" t="s">
        <v>6</v>
      </c>
      <c r="I3588">
        <v>93.58310963953717</v>
      </c>
      <c r="J3588" t="s">
        <v>6</v>
      </c>
      <c r="K3588" t="s">
        <v>6</v>
      </c>
      <c r="L3588" t="s">
        <v>6</v>
      </c>
      <c r="M3588" t="s">
        <v>6</v>
      </c>
      <c r="N3588" t="s">
        <v>6</v>
      </c>
      <c r="O3588">
        <v>211.75477704508586</v>
      </c>
      <c r="P3588">
        <v>7.1018327115089699</v>
      </c>
      <c r="Q3588" t="s">
        <v>6</v>
      </c>
      <c r="R3588" t="s">
        <v>6</v>
      </c>
      <c r="S3588" t="s">
        <v>6</v>
      </c>
      <c r="T3588" t="s">
        <v>878</v>
      </c>
      <c r="U3588" t="s">
        <v>933</v>
      </c>
      <c r="V3588" t="s">
        <v>934</v>
      </c>
      <c r="W3588" t="s">
        <v>6</v>
      </c>
      <c r="X3588" t="s">
        <v>6</v>
      </c>
      <c r="Y3588" t="s">
        <v>6</v>
      </c>
      <c r="Z3588" t="s">
        <v>6</v>
      </c>
      <c r="AA3588" t="s">
        <v>6</v>
      </c>
      <c r="AB3588" t="s">
        <v>719</v>
      </c>
      <c r="AC3588" t="s">
        <v>720</v>
      </c>
    </row>
    <row r="3589" spans="1:29" x14ac:dyDescent="0.25">
      <c r="A3589" t="s">
        <v>389</v>
      </c>
      <c r="B3589">
        <v>343</v>
      </c>
      <c r="C3589" t="s">
        <v>67</v>
      </c>
      <c r="D3589">
        <v>1984</v>
      </c>
      <c r="E3589" t="s">
        <v>4583</v>
      </c>
      <c r="F3589" t="s">
        <v>6</v>
      </c>
      <c r="G3589" t="s">
        <v>6</v>
      </c>
      <c r="H3589" t="s">
        <v>6</v>
      </c>
      <c r="I3589">
        <v>83.165226059487523</v>
      </c>
      <c r="J3589" t="s">
        <v>6</v>
      </c>
      <c r="K3589" t="s">
        <v>6</v>
      </c>
      <c r="L3589" t="s">
        <v>6</v>
      </c>
      <c r="M3589" t="s">
        <v>6</v>
      </c>
      <c r="N3589" t="s">
        <v>6</v>
      </c>
      <c r="O3589">
        <v>237.77124749542804</v>
      </c>
      <c r="P3589">
        <v>9.2388042166615207</v>
      </c>
      <c r="Q3589" t="s">
        <v>6</v>
      </c>
      <c r="R3589" t="s">
        <v>6</v>
      </c>
      <c r="S3589" t="s">
        <v>6</v>
      </c>
      <c r="T3589" t="s">
        <v>878</v>
      </c>
      <c r="U3589" t="s">
        <v>933</v>
      </c>
      <c r="V3589" t="s">
        <v>934</v>
      </c>
      <c r="W3589" t="s">
        <v>6</v>
      </c>
      <c r="X3589" t="s">
        <v>6</v>
      </c>
      <c r="Y3589" t="s">
        <v>6</v>
      </c>
      <c r="Z3589" t="s">
        <v>6</v>
      </c>
      <c r="AA3589" t="s">
        <v>6</v>
      </c>
      <c r="AB3589" t="s">
        <v>719</v>
      </c>
      <c r="AC3589" t="s">
        <v>720</v>
      </c>
    </row>
    <row r="3590" spans="1:29" x14ac:dyDescent="0.25">
      <c r="A3590" t="s">
        <v>389</v>
      </c>
      <c r="B3590">
        <v>343</v>
      </c>
      <c r="C3590" t="s">
        <v>67</v>
      </c>
      <c r="D3590">
        <v>1985</v>
      </c>
      <c r="E3590" t="s">
        <v>4584</v>
      </c>
      <c r="F3590" t="s">
        <v>6</v>
      </c>
      <c r="G3590" t="s">
        <v>6</v>
      </c>
      <c r="H3590" t="s">
        <v>6</v>
      </c>
      <c r="I3590">
        <v>74.184722329021454</v>
      </c>
      <c r="J3590" t="s">
        <v>6</v>
      </c>
      <c r="K3590" t="s">
        <v>6</v>
      </c>
      <c r="L3590" t="s">
        <v>6</v>
      </c>
      <c r="M3590" t="s">
        <v>6</v>
      </c>
      <c r="N3590" t="s">
        <v>6</v>
      </c>
      <c r="O3590">
        <v>232.16856841489442</v>
      </c>
      <c r="P3590">
        <v>11.261041743193401</v>
      </c>
      <c r="Q3590" t="s">
        <v>6</v>
      </c>
      <c r="R3590" t="s">
        <v>6</v>
      </c>
      <c r="S3590" t="s">
        <v>6</v>
      </c>
      <c r="T3590" t="s">
        <v>878</v>
      </c>
      <c r="U3590" t="s">
        <v>933</v>
      </c>
      <c r="V3590" t="s">
        <v>934</v>
      </c>
      <c r="W3590" t="s">
        <v>6</v>
      </c>
      <c r="X3590" t="s">
        <v>6</v>
      </c>
      <c r="Y3590" t="s">
        <v>6</v>
      </c>
      <c r="Z3590" t="s">
        <v>6</v>
      </c>
      <c r="AA3590" t="s">
        <v>6</v>
      </c>
      <c r="AB3590" t="s">
        <v>719</v>
      </c>
      <c r="AC3590" t="s">
        <v>720</v>
      </c>
    </row>
    <row r="3591" spans="1:29" x14ac:dyDescent="0.25">
      <c r="A3591" t="s">
        <v>389</v>
      </c>
      <c r="B3591">
        <v>343</v>
      </c>
      <c r="C3591" t="s">
        <v>67</v>
      </c>
      <c r="D3591">
        <v>1986</v>
      </c>
      <c r="E3591" t="s">
        <v>4585</v>
      </c>
      <c r="F3591" t="s">
        <v>6</v>
      </c>
      <c r="G3591" t="s">
        <v>6</v>
      </c>
      <c r="H3591" t="s">
        <v>6</v>
      </c>
      <c r="I3591">
        <v>79.123683999418091</v>
      </c>
      <c r="J3591" t="s">
        <v>6</v>
      </c>
      <c r="K3591" t="s">
        <v>6</v>
      </c>
      <c r="L3591" t="s">
        <v>6</v>
      </c>
      <c r="M3591" t="s">
        <v>6</v>
      </c>
      <c r="N3591" t="s">
        <v>6</v>
      </c>
      <c r="O3591">
        <v>200.57427974246053</v>
      </c>
      <c r="P3591">
        <v>13.0302354516463</v>
      </c>
      <c r="Q3591" t="s">
        <v>6</v>
      </c>
      <c r="R3591" t="s">
        <v>6</v>
      </c>
      <c r="S3591" t="s">
        <v>6</v>
      </c>
      <c r="T3591" t="s">
        <v>878</v>
      </c>
      <c r="U3591" t="s">
        <v>933</v>
      </c>
      <c r="V3591" t="s">
        <v>934</v>
      </c>
      <c r="W3591" t="s">
        <v>6</v>
      </c>
      <c r="X3591" t="s">
        <v>6</v>
      </c>
      <c r="Y3591" t="s">
        <v>6</v>
      </c>
      <c r="Z3591" t="s">
        <v>6</v>
      </c>
      <c r="AA3591" t="s">
        <v>6</v>
      </c>
      <c r="AB3591" t="s">
        <v>719</v>
      </c>
      <c r="AC3591" t="s">
        <v>720</v>
      </c>
    </row>
    <row r="3592" spans="1:29" x14ac:dyDescent="0.25">
      <c r="A3592" t="s">
        <v>389</v>
      </c>
      <c r="B3592">
        <v>343</v>
      </c>
      <c r="C3592" t="s">
        <v>67</v>
      </c>
      <c r="D3592">
        <v>1987</v>
      </c>
      <c r="E3592" t="s">
        <v>4586</v>
      </c>
      <c r="F3592" t="s">
        <v>6</v>
      </c>
      <c r="G3592" t="s">
        <v>6</v>
      </c>
      <c r="H3592" t="s">
        <v>6</v>
      </c>
      <c r="I3592">
        <v>96.042906153661619</v>
      </c>
      <c r="J3592" t="s">
        <v>6</v>
      </c>
      <c r="K3592" t="s">
        <v>6</v>
      </c>
      <c r="L3592" t="s">
        <v>6</v>
      </c>
      <c r="M3592" t="s">
        <v>6</v>
      </c>
      <c r="N3592" t="s">
        <v>6</v>
      </c>
      <c r="O3592">
        <v>205.78527715820513</v>
      </c>
      <c r="P3592">
        <v>14.695614055098799</v>
      </c>
      <c r="Q3592" t="s">
        <v>6</v>
      </c>
      <c r="R3592" t="s">
        <v>6</v>
      </c>
      <c r="S3592" t="s">
        <v>6</v>
      </c>
      <c r="T3592" t="s">
        <v>878</v>
      </c>
      <c r="U3592" t="s">
        <v>933</v>
      </c>
      <c r="V3592" t="s">
        <v>934</v>
      </c>
      <c r="W3592" t="s">
        <v>6</v>
      </c>
      <c r="X3592" t="s">
        <v>6</v>
      </c>
      <c r="Y3592" t="s">
        <v>6</v>
      </c>
      <c r="Z3592" t="s">
        <v>6</v>
      </c>
      <c r="AA3592" t="s">
        <v>6</v>
      </c>
      <c r="AB3592" t="s">
        <v>719</v>
      </c>
      <c r="AC3592" t="s">
        <v>720</v>
      </c>
    </row>
    <row r="3593" spans="1:29" x14ac:dyDescent="0.25">
      <c r="A3593" t="s">
        <v>389</v>
      </c>
      <c r="B3593">
        <v>343</v>
      </c>
      <c r="C3593" t="s">
        <v>67</v>
      </c>
      <c r="D3593">
        <v>1988</v>
      </c>
      <c r="E3593" t="s">
        <v>4587</v>
      </c>
      <c r="F3593" t="s">
        <v>6</v>
      </c>
      <c r="G3593" t="s">
        <v>6</v>
      </c>
      <c r="H3593" t="s">
        <v>6</v>
      </c>
      <c r="I3593">
        <v>107.57206390856919</v>
      </c>
      <c r="J3593" t="s">
        <v>6</v>
      </c>
      <c r="K3593" t="s">
        <v>6</v>
      </c>
      <c r="L3593" t="s">
        <v>6</v>
      </c>
      <c r="M3593" t="s">
        <v>6</v>
      </c>
      <c r="N3593" t="s">
        <v>6</v>
      </c>
      <c r="O3593">
        <v>179.35783399408442</v>
      </c>
      <c r="P3593">
        <v>17.514411882089</v>
      </c>
      <c r="Q3593" t="s">
        <v>6</v>
      </c>
      <c r="R3593" t="s">
        <v>6</v>
      </c>
      <c r="S3593" t="s">
        <v>6</v>
      </c>
      <c r="T3593" t="s">
        <v>878</v>
      </c>
      <c r="U3593" t="s">
        <v>933</v>
      </c>
      <c r="V3593" t="s">
        <v>934</v>
      </c>
      <c r="W3593" t="s">
        <v>6</v>
      </c>
      <c r="X3593" t="s">
        <v>6</v>
      </c>
      <c r="Y3593" t="s">
        <v>6</v>
      </c>
      <c r="Z3593" t="s">
        <v>6</v>
      </c>
      <c r="AA3593" t="s">
        <v>6</v>
      </c>
      <c r="AB3593" t="s">
        <v>719</v>
      </c>
      <c r="AC3593" t="s">
        <v>720</v>
      </c>
    </row>
    <row r="3594" spans="1:29" x14ac:dyDescent="0.25">
      <c r="A3594" t="s">
        <v>389</v>
      </c>
      <c r="B3594">
        <v>343</v>
      </c>
      <c r="C3594" t="s">
        <v>67</v>
      </c>
      <c r="D3594">
        <v>1989</v>
      </c>
      <c r="E3594" t="s">
        <v>4588</v>
      </c>
      <c r="F3594" t="s">
        <v>6</v>
      </c>
      <c r="G3594" t="s">
        <v>6</v>
      </c>
      <c r="H3594" t="s">
        <v>6</v>
      </c>
      <c r="I3594">
        <v>120.93820132437138</v>
      </c>
      <c r="J3594" t="s">
        <v>6</v>
      </c>
      <c r="K3594" t="s">
        <v>6</v>
      </c>
      <c r="L3594" t="s">
        <v>6</v>
      </c>
      <c r="M3594" t="s">
        <v>6</v>
      </c>
      <c r="N3594" t="s">
        <v>6</v>
      </c>
      <c r="O3594">
        <v>168.15256124023171</v>
      </c>
      <c r="P3594">
        <v>21.046131983241899</v>
      </c>
      <c r="Q3594" t="s">
        <v>6</v>
      </c>
      <c r="R3594" t="s">
        <v>6</v>
      </c>
      <c r="S3594" t="s">
        <v>6</v>
      </c>
      <c r="T3594" t="s">
        <v>878</v>
      </c>
      <c r="U3594" t="s">
        <v>933</v>
      </c>
      <c r="V3594" t="s">
        <v>934</v>
      </c>
      <c r="W3594" t="s">
        <v>6</v>
      </c>
      <c r="X3594" t="s">
        <v>6</v>
      </c>
      <c r="Y3594" t="s">
        <v>6</v>
      </c>
      <c r="Z3594" t="s">
        <v>6</v>
      </c>
      <c r="AA3594" t="s">
        <v>6</v>
      </c>
      <c r="AB3594" t="s">
        <v>719</v>
      </c>
      <c r="AC3594" t="s">
        <v>720</v>
      </c>
    </row>
    <row r="3595" spans="1:29" x14ac:dyDescent="0.25">
      <c r="A3595" t="s">
        <v>389</v>
      </c>
      <c r="B3595">
        <v>343</v>
      </c>
      <c r="C3595" t="s">
        <v>67</v>
      </c>
      <c r="D3595">
        <v>1990</v>
      </c>
      <c r="E3595" t="s">
        <v>4589</v>
      </c>
      <c r="F3595" t="s">
        <v>6</v>
      </c>
      <c r="G3595" t="s">
        <v>6</v>
      </c>
      <c r="H3595" t="s">
        <v>6</v>
      </c>
      <c r="I3595">
        <v>87.563553352451436</v>
      </c>
      <c r="J3595" t="s">
        <v>6</v>
      </c>
      <c r="K3595" t="s">
        <v>6</v>
      </c>
      <c r="L3595" t="s">
        <v>6</v>
      </c>
      <c r="M3595" t="s">
        <v>6</v>
      </c>
      <c r="N3595" t="s">
        <v>6</v>
      </c>
      <c r="O3595">
        <v>128.78624595240348</v>
      </c>
      <c r="P3595">
        <v>33.577024559544803</v>
      </c>
      <c r="Q3595" t="s">
        <v>6</v>
      </c>
      <c r="R3595" t="s">
        <v>6</v>
      </c>
      <c r="S3595" t="s">
        <v>6</v>
      </c>
      <c r="T3595" t="s">
        <v>878</v>
      </c>
      <c r="U3595" t="s">
        <v>933</v>
      </c>
      <c r="V3595" t="s">
        <v>934</v>
      </c>
      <c r="W3595" t="s">
        <v>6</v>
      </c>
      <c r="X3595" t="s">
        <v>6</v>
      </c>
      <c r="Y3595" t="s">
        <v>6</v>
      </c>
      <c r="Z3595" t="s">
        <v>6</v>
      </c>
      <c r="AA3595" t="s">
        <v>6</v>
      </c>
      <c r="AB3595" t="s">
        <v>719</v>
      </c>
      <c r="AC3595" t="s">
        <v>720</v>
      </c>
    </row>
    <row r="3596" spans="1:29" x14ac:dyDescent="0.25">
      <c r="A3596" t="s">
        <v>389</v>
      </c>
      <c r="B3596">
        <v>343</v>
      </c>
      <c r="C3596" t="s">
        <v>67</v>
      </c>
      <c r="D3596">
        <v>1991</v>
      </c>
      <c r="E3596" t="s">
        <v>4590</v>
      </c>
      <c r="F3596" t="s">
        <v>6</v>
      </c>
      <c r="G3596" t="s">
        <v>6</v>
      </c>
      <c r="H3596" t="s">
        <v>6</v>
      </c>
      <c r="I3596">
        <v>78.281840471140299</v>
      </c>
      <c r="J3596" t="s">
        <v>6</v>
      </c>
      <c r="K3596" t="s">
        <v>6</v>
      </c>
      <c r="L3596" t="s">
        <v>6</v>
      </c>
      <c r="M3596" t="s">
        <v>6</v>
      </c>
      <c r="N3596" t="s">
        <v>6</v>
      </c>
      <c r="O3596">
        <v>175.07765329612673</v>
      </c>
      <c r="P3596">
        <v>51.8474449253644</v>
      </c>
      <c r="Q3596" t="s">
        <v>6</v>
      </c>
      <c r="R3596" t="s">
        <v>6</v>
      </c>
      <c r="S3596" t="s">
        <v>6</v>
      </c>
      <c r="T3596" t="s">
        <v>878</v>
      </c>
      <c r="U3596" t="s">
        <v>933</v>
      </c>
      <c r="V3596" t="s">
        <v>934</v>
      </c>
      <c r="W3596" t="s">
        <v>6</v>
      </c>
      <c r="X3596" t="s">
        <v>6</v>
      </c>
      <c r="Y3596" t="s">
        <v>6</v>
      </c>
      <c r="Z3596" t="s">
        <v>6</v>
      </c>
      <c r="AA3596" t="s">
        <v>6</v>
      </c>
      <c r="AB3596" t="s">
        <v>719</v>
      </c>
      <c r="AC3596" t="s">
        <v>720</v>
      </c>
    </row>
    <row r="3597" spans="1:29" x14ac:dyDescent="0.25">
      <c r="A3597" t="s">
        <v>389</v>
      </c>
      <c r="B3597">
        <v>343</v>
      </c>
      <c r="C3597" t="s">
        <v>67</v>
      </c>
      <c r="D3597">
        <v>1992</v>
      </c>
      <c r="E3597" t="s">
        <v>4591</v>
      </c>
      <c r="F3597" t="s">
        <v>6</v>
      </c>
      <c r="G3597" t="s">
        <v>6</v>
      </c>
      <c r="H3597" t="s">
        <v>6</v>
      </c>
      <c r="I3597">
        <v>53.400901796098189</v>
      </c>
      <c r="J3597" t="s">
        <v>6</v>
      </c>
      <c r="K3597" t="s">
        <v>6</v>
      </c>
      <c r="L3597" t="s">
        <v>6</v>
      </c>
      <c r="M3597" t="s">
        <v>6</v>
      </c>
      <c r="N3597" t="s">
        <v>6</v>
      </c>
      <c r="O3597">
        <v>100.3814642565862</v>
      </c>
      <c r="P3597">
        <v>99.547989915433007</v>
      </c>
      <c r="Q3597" t="s">
        <v>6</v>
      </c>
      <c r="R3597" t="s">
        <v>6</v>
      </c>
      <c r="S3597" t="s">
        <v>6</v>
      </c>
      <c r="T3597" t="s">
        <v>878</v>
      </c>
      <c r="U3597" t="s">
        <v>933</v>
      </c>
      <c r="V3597" t="s">
        <v>934</v>
      </c>
      <c r="W3597" t="s">
        <v>6</v>
      </c>
      <c r="X3597" t="s">
        <v>6</v>
      </c>
      <c r="Y3597" t="s">
        <v>6</v>
      </c>
      <c r="Z3597" t="s">
        <v>6</v>
      </c>
      <c r="AA3597" t="s">
        <v>6</v>
      </c>
      <c r="AB3597" t="s">
        <v>719</v>
      </c>
      <c r="AC3597" t="s">
        <v>720</v>
      </c>
    </row>
    <row r="3598" spans="1:29" x14ac:dyDescent="0.25">
      <c r="A3598" t="s">
        <v>389</v>
      </c>
      <c r="B3598">
        <v>343</v>
      </c>
      <c r="C3598" t="s">
        <v>67</v>
      </c>
      <c r="D3598">
        <v>1993</v>
      </c>
      <c r="E3598" t="s">
        <v>4592</v>
      </c>
      <c r="F3598" t="s">
        <v>6</v>
      </c>
      <c r="G3598" t="s">
        <v>6</v>
      </c>
      <c r="H3598" t="s">
        <v>6</v>
      </c>
      <c r="I3598">
        <v>58.104136375411322</v>
      </c>
      <c r="J3598" t="s">
        <v>6</v>
      </c>
      <c r="K3598" t="s">
        <v>6</v>
      </c>
      <c r="L3598" t="s">
        <v>6</v>
      </c>
      <c r="M3598" t="s">
        <v>6</v>
      </c>
      <c r="N3598" t="s">
        <v>6</v>
      </c>
      <c r="O3598">
        <v>104.73247891842838</v>
      </c>
      <c r="P3598">
        <v>137.613078964149</v>
      </c>
      <c r="Q3598" t="s">
        <v>6</v>
      </c>
      <c r="R3598" t="s">
        <v>6</v>
      </c>
      <c r="S3598" t="s">
        <v>6</v>
      </c>
      <c r="T3598" t="s">
        <v>878</v>
      </c>
      <c r="U3598" t="s">
        <v>933</v>
      </c>
      <c r="V3598" t="s">
        <v>934</v>
      </c>
      <c r="W3598" t="s">
        <v>6</v>
      </c>
      <c r="X3598" t="s">
        <v>6</v>
      </c>
      <c r="Y3598" t="s">
        <v>6</v>
      </c>
      <c r="Z3598" t="s">
        <v>6</v>
      </c>
      <c r="AA3598" t="s">
        <v>6</v>
      </c>
      <c r="AB3598" t="s">
        <v>719</v>
      </c>
      <c r="AC3598" t="s">
        <v>720</v>
      </c>
    </row>
    <row r="3599" spans="1:29" x14ac:dyDescent="0.25">
      <c r="A3599" t="s">
        <v>389</v>
      </c>
      <c r="B3599">
        <v>343</v>
      </c>
      <c r="C3599" t="s">
        <v>67</v>
      </c>
      <c r="D3599">
        <v>1994</v>
      </c>
      <c r="E3599" t="s">
        <v>4593</v>
      </c>
      <c r="F3599" t="s">
        <v>6</v>
      </c>
      <c r="G3599" t="s">
        <v>6</v>
      </c>
      <c r="H3599" t="s">
        <v>6</v>
      </c>
      <c r="I3599">
        <v>54.539950796242088</v>
      </c>
      <c r="J3599" t="s">
        <v>6</v>
      </c>
      <c r="K3599" t="s">
        <v>6</v>
      </c>
      <c r="L3599" t="s">
        <v>6</v>
      </c>
      <c r="M3599" t="s">
        <v>6</v>
      </c>
      <c r="N3599" t="s">
        <v>6</v>
      </c>
      <c r="O3599">
        <v>89.166735592003391</v>
      </c>
      <c r="P3599">
        <v>182.92740588571701</v>
      </c>
      <c r="Q3599" t="s">
        <v>6</v>
      </c>
      <c r="R3599" t="s">
        <v>6</v>
      </c>
      <c r="S3599" t="s">
        <v>6</v>
      </c>
      <c r="T3599" t="s">
        <v>878</v>
      </c>
      <c r="U3599" t="s">
        <v>933</v>
      </c>
      <c r="V3599" t="s">
        <v>934</v>
      </c>
      <c r="W3599" t="s">
        <v>6</v>
      </c>
      <c r="X3599" t="s">
        <v>6</v>
      </c>
      <c r="Y3599" t="s">
        <v>6</v>
      </c>
      <c r="Z3599" t="s">
        <v>6</v>
      </c>
      <c r="AA3599" t="s">
        <v>6</v>
      </c>
      <c r="AB3599" t="s">
        <v>719</v>
      </c>
      <c r="AC3599" t="s">
        <v>720</v>
      </c>
    </row>
    <row r="3600" spans="1:29" x14ac:dyDescent="0.25">
      <c r="A3600" t="s">
        <v>389</v>
      </c>
      <c r="B3600">
        <v>343</v>
      </c>
      <c r="C3600" t="s">
        <v>67</v>
      </c>
      <c r="D3600">
        <v>1995</v>
      </c>
      <c r="E3600" t="s">
        <v>4594</v>
      </c>
      <c r="F3600" t="s">
        <v>6</v>
      </c>
      <c r="G3600" t="s">
        <v>6</v>
      </c>
      <c r="H3600" t="s">
        <v>6</v>
      </c>
      <c r="I3600">
        <v>60.314626744435046</v>
      </c>
      <c r="J3600" t="s">
        <v>6</v>
      </c>
      <c r="K3600" t="s">
        <v>6</v>
      </c>
      <c r="L3600" t="s">
        <v>6</v>
      </c>
      <c r="M3600" t="s">
        <v>6</v>
      </c>
      <c r="N3600" t="s">
        <v>6</v>
      </c>
      <c r="O3600">
        <v>85.292446159927195</v>
      </c>
      <c r="P3600">
        <v>230.93208342830999</v>
      </c>
      <c r="Q3600" t="s">
        <v>6</v>
      </c>
      <c r="R3600" t="s">
        <v>6</v>
      </c>
      <c r="S3600" t="s">
        <v>6</v>
      </c>
      <c r="T3600" t="s">
        <v>878</v>
      </c>
      <c r="U3600" t="s">
        <v>933</v>
      </c>
      <c r="V3600" t="s">
        <v>934</v>
      </c>
      <c r="W3600" t="s">
        <v>6</v>
      </c>
      <c r="X3600" t="s">
        <v>6</v>
      </c>
      <c r="Y3600" t="s">
        <v>6</v>
      </c>
      <c r="Z3600" t="s">
        <v>6</v>
      </c>
      <c r="AA3600" t="s">
        <v>6</v>
      </c>
      <c r="AB3600" t="s">
        <v>719</v>
      </c>
      <c r="AC3600" t="s">
        <v>720</v>
      </c>
    </row>
    <row r="3601" spans="1:29" x14ac:dyDescent="0.25">
      <c r="A3601" t="s">
        <v>389</v>
      </c>
      <c r="B3601">
        <v>343</v>
      </c>
      <c r="C3601" t="s">
        <v>67</v>
      </c>
      <c r="D3601">
        <v>1996</v>
      </c>
      <c r="E3601" t="s">
        <v>4595</v>
      </c>
      <c r="F3601" t="s">
        <v>6</v>
      </c>
      <c r="G3601" t="s">
        <v>6</v>
      </c>
      <c r="H3601" t="s">
        <v>6</v>
      </c>
      <c r="I3601">
        <v>58.586876148967363</v>
      </c>
      <c r="J3601" t="s">
        <v>6</v>
      </c>
      <c r="K3601" t="s">
        <v>6</v>
      </c>
      <c r="L3601" t="s">
        <v>6</v>
      </c>
      <c r="M3601" t="s">
        <v>6</v>
      </c>
      <c r="N3601" t="s">
        <v>6</v>
      </c>
      <c r="O3601">
        <v>70.231572909061896</v>
      </c>
      <c r="P3601">
        <v>261.532916919179</v>
      </c>
      <c r="Q3601" t="s">
        <v>6</v>
      </c>
      <c r="R3601" t="s">
        <v>6</v>
      </c>
      <c r="S3601" t="s">
        <v>6</v>
      </c>
      <c r="T3601" t="s">
        <v>878</v>
      </c>
      <c r="U3601" t="s">
        <v>933</v>
      </c>
      <c r="V3601" t="s">
        <v>934</v>
      </c>
      <c r="W3601" t="s">
        <v>6</v>
      </c>
      <c r="X3601" t="s">
        <v>6</v>
      </c>
      <c r="Y3601" t="s">
        <v>6</v>
      </c>
      <c r="Z3601" t="s">
        <v>6</v>
      </c>
      <c r="AA3601" t="s">
        <v>6</v>
      </c>
      <c r="AB3601" t="s">
        <v>719</v>
      </c>
      <c r="AC3601" t="s">
        <v>720</v>
      </c>
    </row>
    <row r="3602" spans="1:29" x14ac:dyDescent="0.25">
      <c r="A3602" t="s">
        <v>389</v>
      </c>
      <c r="B3602">
        <v>343</v>
      </c>
      <c r="C3602" t="s">
        <v>67</v>
      </c>
      <c r="D3602">
        <v>1997</v>
      </c>
      <c r="E3602" t="s">
        <v>4596</v>
      </c>
      <c r="F3602" t="s">
        <v>6</v>
      </c>
      <c r="G3602" t="s">
        <v>6</v>
      </c>
      <c r="H3602" t="s">
        <v>6</v>
      </c>
      <c r="I3602">
        <v>51.878505848165879</v>
      </c>
      <c r="J3602" t="s">
        <v>6</v>
      </c>
      <c r="K3602" t="s">
        <v>6</v>
      </c>
      <c r="L3602" t="s">
        <v>6</v>
      </c>
      <c r="M3602" t="s">
        <v>6</v>
      </c>
      <c r="N3602" t="s">
        <v>6</v>
      </c>
      <c r="O3602">
        <v>74.404994697184364</v>
      </c>
      <c r="P3602">
        <v>285.91838289009399</v>
      </c>
      <c r="Q3602" t="s">
        <v>6</v>
      </c>
      <c r="R3602" t="s">
        <v>6</v>
      </c>
      <c r="S3602" t="s">
        <v>6</v>
      </c>
      <c r="T3602" t="s">
        <v>878</v>
      </c>
      <c r="U3602" t="s">
        <v>933</v>
      </c>
      <c r="V3602" t="s">
        <v>934</v>
      </c>
      <c r="W3602" t="s">
        <v>6</v>
      </c>
      <c r="X3602" t="s">
        <v>6</v>
      </c>
      <c r="Y3602" t="s">
        <v>6</v>
      </c>
      <c r="Z3602" t="s">
        <v>6</v>
      </c>
      <c r="AA3602" t="s">
        <v>6</v>
      </c>
      <c r="AB3602" t="s">
        <v>719</v>
      </c>
      <c r="AC3602" t="s">
        <v>720</v>
      </c>
    </row>
    <row r="3603" spans="1:29" x14ac:dyDescent="0.25">
      <c r="A3603" t="s">
        <v>389</v>
      </c>
      <c r="B3603">
        <v>343</v>
      </c>
      <c r="C3603" t="s">
        <v>67</v>
      </c>
      <c r="D3603">
        <v>1998</v>
      </c>
      <c r="E3603" t="s">
        <v>4597</v>
      </c>
      <c r="F3603" t="s">
        <v>6</v>
      </c>
      <c r="G3603" t="s">
        <v>6</v>
      </c>
      <c r="H3603" t="s">
        <v>6</v>
      </c>
      <c r="I3603">
        <v>59.590805955679798</v>
      </c>
      <c r="J3603" t="s">
        <v>6</v>
      </c>
      <c r="K3603" t="s">
        <v>6</v>
      </c>
      <c r="L3603" t="s">
        <v>6</v>
      </c>
      <c r="M3603" t="s">
        <v>6</v>
      </c>
      <c r="N3603" t="s">
        <v>6</v>
      </c>
      <c r="O3603">
        <v>75.604010291318346</v>
      </c>
      <c r="P3603">
        <v>309.30271868716699</v>
      </c>
      <c r="Q3603" t="s">
        <v>6</v>
      </c>
      <c r="R3603" t="s">
        <v>6</v>
      </c>
      <c r="S3603" t="s">
        <v>6</v>
      </c>
      <c r="T3603" t="s">
        <v>878</v>
      </c>
      <c r="U3603" t="s">
        <v>933</v>
      </c>
      <c r="V3603" t="s">
        <v>934</v>
      </c>
      <c r="W3603" t="s">
        <v>6</v>
      </c>
      <c r="X3603" t="s">
        <v>6</v>
      </c>
      <c r="Y3603" t="s">
        <v>6</v>
      </c>
      <c r="Z3603" t="s">
        <v>6</v>
      </c>
      <c r="AA3603" t="s">
        <v>6</v>
      </c>
      <c r="AB3603" t="s">
        <v>719</v>
      </c>
      <c r="AC3603" t="s">
        <v>720</v>
      </c>
    </row>
    <row r="3604" spans="1:29" x14ac:dyDescent="0.25">
      <c r="A3604" t="s">
        <v>389</v>
      </c>
      <c r="B3604">
        <v>343</v>
      </c>
      <c r="C3604" t="s">
        <v>67</v>
      </c>
      <c r="D3604">
        <v>1999</v>
      </c>
      <c r="E3604" t="s">
        <v>4598</v>
      </c>
      <c r="F3604" t="s">
        <v>6</v>
      </c>
      <c r="G3604" t="s">
        <v>6</v>
      </c>
      <c r="H3604" t="s">
        <v>6</v>
      </c>
      <c r="I3604">
        <v>59.946689297248639</v>
      </c>
      <c r="J3604" t="s">
        <v>6</v>
      </c>
      <c r="K3604" t="s">
        <v>6</v>
      </c>
      <c r="L3604" t="s">
        <v>6</v>
      </c>
      <c r="M3604" t="s">
        <v>6</v>
      </c>
      <c r="N3604" t="s">
        <v>6</v>
      </c>
      <c r="O3604">
        <v>86.754947286050665</v>
      </c>
      <c r="P3604">
        <v>331.70541936262703</v>
      </c>
      <c r="Q3604" t="s">
        <v>6</v>
      </c>
      <c r="R3604" t="s">
        <v>6</v>
      </c>
      <c r="S3604" t="s">
        <v>6</v>
      </c>
      <c r="T3604" t="s">
        <v>878</v>
      </c>
      <c r="U3604" t="s">
        <v>933</v>
      </c>
      <c r="V3604" t="s">
        <v>934</v>
      </c>
      <c r="W3604" t="s">
        <v>6</v>
      </c>
      <c r="X3604" t="s">
        <v>6</v>
      </c>
      <c r="Y3604" t="s">
        <v>6</v>
      </c>
      <c r="Z3604" t="s">
        <v>6</v>
      </c>
      <c r="AA3604" t="s">
        <v>6</v>
      </c>
      <c r="AB3604" t="s">
        <v>719</v>
      </c>
      <c r="AC3604" t="s">
        <v>720</v>
      </c>
    </row>
    <row r="3605" spans="1:29" x14ac:dyDescent="0.25">
      <c r="A3605" t="s">
        <v>389</v>
      </c>
      <c r="B3605">
        <v>343</v>
      </c>
      <c r="C3605" t="s">
        <v>67</v>
      </c>
      <c r="D3605">
        <v>2000</v>
      </c>
      <c r="E3605" t="s">
        <v>4599</v>
      </c>
      <c r="F3605" t="s">
        <v>6</v>
      </c>
      <c r="G3605" t="s">
        <v>6</v>
      </c>
      <c r="H3605" t="s">
        <v>6</v>
      </c>
      <c r="I3605">
        <v>66.857619848611435</v>
      </c>
      <c r="J3605" t="s">
        <v>6</v>
      </c>
      <c r="K3605" t="s">
        <v>6</v>
      </c>
      <c r="L3605" t="s">
        <v>6</v>
      </c>
      <c r="M3605" t="s">
        <v>6</v>
      </c>
      <c r="N3605" t="s">
        <v>6</v>
      </c>
      <c r="O3605">
        <v>97.660287627591075</v>
      </c>
      <c r="P3605">
        <v>371.34085799839801</v>
      </c>
      <c r="Q3605" t="s">
        <v>6</v>
      </c>
      <c r="R3605" t="s">
        <v>6</v>
      </c>
      <c r="S3605" t="s">
        <v>6</v>
      </c>
      <c r="T3605" t="s">
        <v>878</v>
      </c>
      <c r="U3605" t="s">
        <v>933</v>
      </c>
      <c r="V3605" t="s">
        <v>934</v>
      </c>
      <c r="W3605" t="s">
        <v>6</v>
      </c>
      <c r="X3605" t="s">
        <v>6</v>
      </c>
      <c r="Y3605" t="s">
        <v>6</v>
      </c>
      <c r="Z3605" t="s">
        <v>6</v>
      </c>
      <c r="AA3605" t="s">
        <v>6</v>
      </c>
      <c r="AB3605" t="s">
        <v>719</v>
      </c>
      <c r="AC3605" t="s">
        <v>720</v>
      </c>
    </row>
    <row r="3606" spans="1:29" x14ac:dyDescent="0.25">
      <c r="A3606" t="s">
        <v>389</v>
      </c>
      <c r="B3606">
        <v>343</v>
      </c>
      <c r="C3606" t="s">
        <v>67</v>
      </c>
      <c r="D3606">
        <v>2001</v>
      </c>
      <c r="E3606" t="s">
        <v>4600</v>
      </c>
      <c r="F3606" t="s">
        <v>6</v>
      </c>
      <c r="G3606" t="s">
        <v>6</v>
      </c>
      <c r="H3606" t="s">
        <v>6</v>
      </c>
      <c r="I3606">
        <v>36.575536586191873</v>
      </c>
      <c r="J3606" t="s">
        <v>6</v>
      </c>
      <c r="K3606" t="s">
        <v>6</v>
      </c>
      <c r="L3606" t="s">
        <v>6</v>
      </c>
      <c r="M3606" t="s">
        <v>6</v>
      </c>
      <c r="N3606" t="s">
        <v>6</v>
      </c>
      <c r="O3606">
        <v>115.15785379415549</v>
      </c>
      <c r="P3606">
        <v>406.37449777111999</v>
      </c>
      <c r="Q3606" t="s">
        <v>6</v>
      </c>
      <c r="R3606" t="s">
        <v>6</v>
      </c>
      <c r="S3606" t="s">
        <v>6</v>
      </c>
      <c r="T3606" t="s">
        <v>878</v>
      </c>
      <c r="U3606" t="s">
        <v>933</v>
      </c>
      <c r="V3606" t="s">
        <v>934</v>
      </c>
      <c r="W3606" t="s">
        <v>6</v>
      </c>
      <c r="X3606" t="s">
        <v>6</v>
      </c>
      <c r="Y3606" t="s">
        <v>6</v>
      </c>
      <c r="Z3606" t="s">
        <v>6</v>
      </c>
      <c r="AA3606" t="s">
        <v>6</v>
      </c>
      <c r="AB3606" t="s">
        <v>719</v>
      </c>
      <c r="AC3606" t="s">
        <v>720</v>
      </c>
    </row>
    <row r="3607" spans="1:29" x14ac:dyDescent="0.25">
      <c r="A3607" t="s">
        <v>389</v>
      </c>
      <c r="B3607">
        <v>343</v>
      </c>
      <c r="C3607" t="s">
        <v>67</v>
      </c>
      <c r="D3607">
        <v>2002</v>
      </c>
      <c r="E3607" t="s">
        <v>4601</v>
      </c>
      <c r="F3607" t="s">
        <v>6</v>
      </c>
      <c r="G3607" t="s">
        <v>6</v>
      </c>
      <c r="H3607" t="s">
        <v>6</v>
      </c>
      <c r="I3607">
        <v>42.75848637625954</v>
      </c>
      <c r="J3607" t="s">
        <v>6</v>
      </c>
      <c r="K3607" t="s">
        <v>6</v>
      </c>
      <c r="L3607" t="s">
        <v>6</v>
      </c>
      <c r="M3607" t="s">
        <v>6</v>
      </c>
      <c r="N3607" t="s">
        <v>6</v>
      </c>
      <c r="O3607">
        <v>127.31374805777158</v>
      </c>
      <c r="P3607">
        <v>451.79851647992399</v>
      </c>
      <c r="Q3607" t="s">
        <v>6</v>
      </c>
      <c r="R3607" t="s">
        <v>6</v>
      </c>
      <c r="S3607" t="s">
        <v>6</v>
      </c>
      <c r="T3607" t="s">
        <v>878</v>
      </c>
      <c r="U3607" t="s">
        <v>933</v>
      </c>
      <c r="V3607" t="s">
        <v>934</v>
      </c>
      <c r="W3607" t="s">
        <v>6</v>
      </c>
      <c r="X3607" t="s">
        <v>6</v>
      </c>
      <c r="Y3607" t="s">
        <v>6</v>
      </c>
      <c r="Z3607" t="s">
        <v>6</v>
      </c>
      <c r="AA3607" t="s">
        <v>6</v>
      </c>
      <c r="AB3607" t="s">
        <v>719</v>
      </c>
      <c r="AC3607" t="s">
        <v>720</v>
      </c>
    </row>
    <row r="3608" spans="1:29" x14ac:dyDescent="0.25">
      <c r="A3608" t="s">
        <v>389</v>
      </c>
      <c r="B3608">
        <v>343</v>
      </c>
      <c r="C3608" t="s">
        <v>67</v>
      </c>
      <c r="D3608">
        <v>2003</v>
      </c>
      <c r="E3608" t="s">
        <v>4602</v>
      </c>
      <c r="F3608" t="s">
        <v>6</v>
      </c>
      <c r="G3608" t="s">
        <v>6</v>
      </c>
      <c r="H3608" t="s">
        <v>6</v>
      </c>
      <c r="I3608">
        <v>52.215164003679611</v>
      </c>
      <c r="J3608" t="s">
        <v>6</v>
      </c>
      <c r="K3608" t="s">
        <v>6</v>
      </c>
      <c r="L3608" t="s">
        <v>6</v>
      </c>
      <c r="M3608" t="s">
        <v>6</v>
      </c>
      <c r="N3608" t="s">
        <v>6</v>
      </c>
      <c r="O3608">
        <v>134.88245120347463</v>
      </c>
      <c r="P3608">
        <v>519.33120412769097</v>
      </c>
      <c r="Q3608" t="s">
        <v>6</v>
      </c>
      <c r="R3608" t="s">
        <v>6</v>
      </c>
      <c r="S3608" t="s">
        <v>6</v>
      </c>
      <c r="T3608" t="s">
        <v>878</v>
      </c>
      <c r="U3608" t="s">
        <v>933</v>
      </c>
      <c r="V3608" t="s">
        <v>934</v>
      </c>
      <c r="W3608" t="s">
        <v>6</v>
      </c>
      <c r="X3608" t="s">
        <v>6</v>
      </c>
      <c r="Y3608" t="s">
        <v>6</v>
      </c>
      <c r="Z3608" t="s">
        <v>6</v>
      </c>
      <c r="AA3608" t="s">
        <v>6</v>
      </c>
      <c r="AB3608" t="s">
        <v>719</v>
      </c>
      <c r="AC3608" t="s">
        <v>720</v>
      </c>
    </row>
    <row r="3609" spans="1:29" x14ac:dyDescent="0.25">
      <c r="A3609" t="s">
        <v>389</v>
      </c>
      <c r="B3609">
        <v>343</v>
      </c>
      <c r="C3609" t="s">
        <v>67</v>
      </c>
      <c r="D3609">
        <v>2004</v>
      </c>
      <c r="E3609" t="s">
        <v>4603</v>
      </c>
      <c r="F3609" t="s">
        <v>6</v>
      </c>
      <c r="G3609" t="s">
        <v>6</v>
      </c>
      <c r="H3609" t="s">
        <v>6</v>
      </c>
      <c r="I3609">
        <v>60.940552049071357</v>
      </c>
      <c r="J3609" t="s">
        <v>6</v>
      </c>
      <c r="K3609" t="s">
        <v>6</v>
      </c>
      <c r="L3609" t="s">
        <v>6</v>
      </c>
      <c r="M3609" t="s">
        <v>6</v>
      </c>
      <c r="N3609" t="s">
        <v>6</v>
      </c>
      <c r="O3609">
        <v>128.68196657647971</v>
      </c>
      <c r="P3609">
        <v>596.21399707940998</v>
      </c>
      <c r="Q3609" t="s">
        <v>6</v>
      </c>
      <c r="R3609" t="s">
        <v>6</v>
      </c>
      <c r="S3609" t="s">
        <v>6</v>
      </c>
      <c r="T3609" t="s">
        <v>878</v>
      </c>
      <c r="U3609" t="s">
        <v>933</v>
      </c>
      <c r="V3609" t="s">
        <v>934</v>
      </c>
      <c r="W3609" t="s">
        <v>6</v>
      </c>
      <c r="X3609" t="s">
        <v>6</v>
      </c>
      <c r="Y3609" t="s">
        <v>6</v>
      </c>
      <c r="Z3609" t="s">
        <v>6</v>
      </c>
      <c r="AA3609" t="s">
        <v>6</v>
      </c>
      <c r="AB3609" t="s">
        <v>719</v>
      </c>
      <c r="AC3609" t="s">
        <v>720</v>
      </c>
    </row>
    <row r="3610" spans="1:29" x14ac:dyDescent="0.25">
      <c r="A3610" t="s">
        <v>389</v>
      </c>
      <c r="B3610">
        <v>343</v>
      </c>
      <c r="C3610" t="s">
        <v>67</v>
      </c>
      <c r="D3610">
        <v>2005</v>
      </c>
      <c r="E3610" t="s">
        <v>4604</v>
      </c>
      <c r="F3610" t="s">
        <v>6</v>
      </c>
      <c r="G3610" t="s">
        <v>6</v>
      </c>
      <c r="H3610" t="s">
        <v>6</v>
      </c>
      <c r="I3610">
        <v>54.50895250894142</v>
      </c>
      <c r="J3610" t="s">
        <v>6</v>
      </c>
      <c r="K3610" t="s">
        <v>6</v>
      </c>
      <c r="L3610" t="s">
        <v>6</v>
      </c>
      <c r="M3610" t="s">
        <v>6</v>
      </c>
      <c r="N3610" t="s">
        <v>6</v>
      </c>
      <c r="O3610">
        <v>127.59188176791308</v>
      </c>
      <c r="P3610">
        <v>670.55587691347205</v>
      </c>
      <c r="Q3610" t="s">
        <v>6</v>
      </c>
      <c r="R3610" t="s">
        <v>6</v>
      </c>
      <c r="S3610" t="s">
        <v>6</v>
      </c>
      <c r="T3610" t="s">
        <v>878</v>
      </c>
      <c r="U3610" t="s">
        <v>933</v>
      </c>
      <c r="V3610" t="s">
        <v>934</v>
      </c>
      <c r="W3610" t="s">
        <v>6</v>
      </c>
      <c r="X3610" t="s">
        <v>6</v>
      </c>
      <c r="Y3610" t="s">
        <v>6</v>
      </c>
      <c r="Z3610" t="s">
        <v>6</v>
      </c>
      <c r="AA3610" t="s">
        <v>6</v>
      </c>
      <c r="AB3610" t="s">
        <v>719</v>
      </c>
      <c r="AC3610" t="s">
        <v>720</v>
      </c>
    </row>
    <row r="3611" spans="1:29" x14ac:dyDescent="0.25">
      <c r="A3611" t="s">
        <v>389</v>
      </c>
      <c r="B3611">
        <v>343</v>
      </c>
      <c r="C3611" t="s">
        <v>67</v>
      </c>
      <c r="D3611">
        <v>2006</v>
      </c>
      <c r="E3611" t="s">
        <v>4605</v>
      </c>
      <c r="F3611" t="s">
        <v>6</v>
      </c>
      <c r="G3611" t="s">
        <v>6</v>
      </c>
      <c r="H3611" t="s">
        <v>6</v>
      </c>
      <c r="I3611">
        <v>66.201468657468567</v>
      </c>
      <c r="J3611" t="s">
        <v>6</v>
      </c>
      <c r="K3611" t="s">
        <v>6</v>
      </c>
      <c r="L3611" t="s">
        <v>6</v>
      </c>
      <c r="M3611" t="s">
        <v>6</v>
      </c>
      <c r="N3611" t="s">
        <v>6</v>
      </c>
      <c r="O3611">
        <v>126.11494305851514</v>
      </c>
      <c r="P3611">
        <v>752.95977809125804</v>
      </c>
      <c r="Q3611" t="s">
        <v>6</v>
      </c>
      <c r="R3611" t="s">
        <v>6</v>
      </c>
      <c r="S3611" t="s">
        <v>6</v>
      </c>
      <c r="T3611" t="s">
        <v>878</v>
      </c>
      <c r="U3611" t="s">
        <v>933</v>
      </c>
      <c r="V3611" t="s">
        <v>934</v>
      </c>
      <c r="W3611" t="s">
        <v>6</v>
      </c>
      <c r="X3611" t="s">
        <v>6</v>
      </c>
      <c r="Y3611" t="s">
        <v>6</v>
      </c>
      <c r="Z3611" t="s">
        <v>6</v>
      </c>
      <c r="AA3611" t="s">
        <v>6</v>
      </c>
      <c r="AB3611" t="s">
        <v>719</v>
      </c>
      <c r="AC3611" t="s">
        <v>720</v>
      </c>
    </row>
    <row r="3612" spans="1:29" x14ac:dyDescent="0.25">
      <c r="A3612" t="s">
        <v>389</v>
      </c>
      <c r="B3612">
        <v>343</v>
      </c>
      <c r="C3612" t="s">
        <v>67</v>
      </c>
      <c r="D3612">
        <v>2007</v>
      </c>
      <c r="E3612" t="s">
        <v>4606</v>
      </c>
      <c r="F3612" t="s">
        <v>6</v>
      </c>
      <c r="G3612" t="s">
        <v>6</v>
      </c>
      <c r="H3612" t="s">
        <v>6</v>
      </c>
      <c r="I3612">
        <v>70.940889893895573</v>
      </c>
      <c r="J3612" t="s">
        <v>6</v>
      </c>
      <c r="K3612" t="s">
        <v>6</v>
      </c>
      <c r="L3612" t="s">
        <v>6</v>
      </c>
      <c r="M3612" t="s">
        <v>6</v>
      </c>
      <c r="N3612" t="s">
        <v>6</v>
      </c>
      <c r="O3612">
        <v>118.24912140099948</v>
      </c>
      <c r="P3612">
        <v>885.63184055325098</v>
      </c>
      <c r="Q3612" t="s">
        <v>6</v>
      </c>
      <c r="R3612" t="s">
        <v>6</v>
      </c>
      <c r="S3612" t="s">
        <v>6</v>
      </c>
      <c r="T3612" t="s">
        <v>878</v>
      </c>
      <c r="U3612" t="s">
        <v>933</v>
      </c>
      <c r="V3612" t="s">
        <v>934</v>
      </c>
      <c r="W3612" t="s">
        <v>6</v>
      </c>
      <c r="X3612" t="s">
        <v>6</v>
      </c>
      <c r="Y3612" t="s">
        <v>6</v>
      </c>
      <c r="Z3612" t="s">
        <v>6</v>
      </c>
      <c r="AA3612" t="s">
        <v>6</v>
      </c>
      <c r="AB3612" t="s">
        <v>719</v>
      </c>
      <c r="AC3612" t="s">
        <v>720</v>
      </c>
    </row>
    <row r="3613" spans="1:29" x14ac:dyDescent="0.25">
      <c r="A3613" t="s">
        <v>389</v>
      </c>
      <c r="B3613">
        <v>343</v>
      </c>
      <c r="C3613" t="s">
        <v>67</v>
      </c>
      <c r="D3613">
        <v>2008</v>
      </c>
      <c r="E3613" t="s">
        <v>4607</v>
      </c>
      <c r="F3613" t="s">
        <v>6</v>
      </c>
      <c r="G3613" t="s">
        <v>6</v>
      </c>
      <c r="H3613" t="s">
        <v>6</v>
      </c>
      <c r="I3613">
        <v>70.030840257163504</v>
      </c>
      <c r="J3613" t="s">
        <v>6</v>
      </c>
      <c r="K3613" t="s">
        <v>6</v>
      </c>
      <c r="L3613" t="s">
        <v>6</v>
      </c>
      <c r="M3613" t="s">
        <v>6</v>
      </c>
      <c r="N3613" t="s">
        <v>6</v>
      </c>
      <c r="O3613">
        <v>128.89363463342022</v>
      </c>
      <c r="P3613">
        <v>997.44423037476497</v>
      </c>
      <c r="Q3613" t="s">
        <v>6</v>
      </c>
      <c r="R3613" t="s">
        <v>6</v>
      </c>
      <c r="S3613" t="s">
        <v>6</v>
      </c>
      <c r="T3613" t="s">
        <v>878</v>
      </c>
      <c r="U3613" t="s">
        <v>933</v>
      </c>
      <c r="V3613" t="s">
        <v>934</v>
      </c>
      <c r="W3613" t="s">
        <v>6</v>
      </c>
      <c r="X3613" t="s">
        <v>6</v>
      </c>
      <c r="Y3613" t="s">
        <v>6</v>
      </c>
      <c r="Z3613" t="s">
        <v>6</v>
      </c>
      <c r="AA3613" t="s">
        <v>6</v>
      </c>
      <c r="AB3613" t="s">
        <v>719</v>
      </c>
      <c r="AC3613" t="s">
        <v>720</v>
      </c>
    </row>
    <row r="3614" spans="1:29" x14ac:dyDescent="0.25">
      <c r="A3614" t="s">
        <v>389</v>
      </c>
      <c r="B3614">
        <v>343</v>
      </c>
      <c r="C3614" t="s">
        <v>67</v>
      </c>
      <c r="D3614">
        <v>2009</v>
      </c>
      <c r="E3614" t="s">
        <v>4608</v>
      </c>
      <c r="F3614" t="s">
        <v>6</v>
      </c>
      <c r="G3614" t="s">
        <v>6</v>
      </c>
      <c r="H3614" t="s">
        <v>6</v>
      </c>
      <c r="I3614">
        <v>58.287246366817833</v>
      </c>
      <c r="J3614" t="s">
        <v>6</v>
      </c>
      <c r="K3614" t="s">
        <v>6</v>
      </c>
      <c r="L3614" t="s">
        <v>6</v>
      </c>
      <c r="M3614" t="s">
        <v>6</v>
      </c>
      <c r="N3614" t="s">
        <v>6</v>
      </c>
      <c r="O3614">
        <v>145.2145181213169</v>
      </c>
      <c r="P3614">
        <v>1065.3159611472399</v>
      </c>
      <c r="Q3614" t="s">
        <v>6</v>
      </c>
      <c r="R3614" t="s">
        <v>6</v>
      </c>
      <c r="S3614" t="s">
        <v>6</v>
      </c>
      <c r="T3614" t="s">
        <v>878</v>
      </c>
      <c r="U3614" t="s">
        <v>933</v>
      </c>
      <c r="V3614" t="s">
        <v>934</v>
      </c>
      <c r="W3614" t="s">
        <v>6</v>
      </c>
      <c r="X3614" t="s">
        <v>6</v>
      </c>
      <c r="Y3614" t="s">
        <v>6</v>
      </c>
      <c r="Z3614" t="s">
        <v>6</v>
      </c>
      <c r="AA3614" t="s">
        <v>6</v>
      </c>
      <c r="AB3614" t="s">
        <v>719</v>
      </c>
      <c r="AC3614" t="s">
        <v>720</v>
      </c>
    </row>
    <row r="3615" spans="1:29" x14ac:dyDescent="0.25">
      <c r="A3615" t="s">
        <v>389</v>
      </c>
      <c r="B3615">
        <v>343</v>
      </c>
      <c r="C3615" t="s">
        <v>67</v>
      </c>
      <c r="D3615">
        <v>2010</v>
      </c>
      <c r="E3615" t="s">
        <v>4609</v>
      </c>
      <c r="F3615" t="s">
        <v>6</v>
      </c>
      <c r="G3615" t="s">
        <v>6</v>
      </c>
      <c r="H3615" t="s">
        <v>6</v>
      </c>
      <c r="I3615">
        <v>59.759224080839488</v>
      </c>
      <c r="J3615" t="s">
        <v>6</v>
      </c>
      <c r="K3615" t="s">
        <v>6</v>
      </c>
      <c r="L3615" t="s">
        <v>6</v>
      </c>
      <c r="M3615" t="s">
        <v>6</v>
      </c>
      <c r="N3615" t="s">
        <v>6</v>
      </c>
      <c r="O3615">
        <v>144.35548919160436</v>
      </c>
      <c r="P3615">
        <v>1152.6862840328799</v>
      </c>
      <c r="Q3615" t="s">
        <v>6</v>
      </c>
      <c r="R3615" t="s">
        <v>6</v>
      </c>
      <c r="S3615" t="s">
        <v>6</v>
      </c>
      <c r="T3615" t="s">
        <v>878</v>
      </c>
      <c r="U3615" t="s">
        <v>933</v>
      </c>
      <c r="V3615" t="s">
        <v>934</v>
      </c>
      <c r="W3615" t="s">
        <v>6</v>
      </c>
      <c r="X3615" t="s">
        <v>6</v>
      </c>
      <c r="Y3615" t="s">
        <v>6</v>
      </c>
      <c r="Z3615" t="s">
        <v>6</v>
      </c>
      <c r="AA3615" t="s">
        <v>6</v>
      </c>
      <c r="AB3615" t="s">
        <v>719</v>
      </c>
      <c r="AC3615" t="s">
        <v>720</v>
      </c>
    </row>
    <row r="3616" spans="1:29" x14ac:dyDescent="0.25">
      <c r="A3616" t="s">
        <v>389</v>
      </c>
      <c r="B3616">
        <v>343</v>
      </c>
      <c r="C3616" t="s">
        <v>67</v>
      </c>
      <c r="D3616">
        <v>2011</v>
      </c>
      <c r="E3616" t="s">
        <v>4610</v>
      </c>
      <c r="F3616" t="s">
        <v>6</v>
      </c>
      <c r="G3616" t="s">
        <v>6</v>
      </c>
      <c r="H3616" t="s">
        <v>6</v>
      </c>
      <c r="I3616">
        <v>61.969115684806724</v>
      </c>
      <c r="J3616" t="s">
        <v>6</v>
      </c>
      <c r="K3616" t="s">
        <v>6</v>
      </c>
      <c r="L3616" t="s">
        <v>6</v>
      </c>
      <c r="M3616" t="s">
        <v>6</v>
      </c>
      <c r="N3616" t="s">
        <v>6</v>
      </c>
      <c r="O3616">
        <v>142.62964547672553</v>
      </c>
      <c r="P3616">
        <v>1240.2798974387399</v>
      </c>
      <c r="Q3616" t="s">
        <v>6</v>
      </c>
      <c r="R3616" t="s">
        <v>6</v>
      </c>
      <c r="S3616" t="s">
        <v>6</v>
      </c>
      <c r="T3616" t="s">
        <v>878</v>
      </c>
      <c r="U3616" t="s">
        <v>933</v>
      </c>
      <c r="V3616" t="s">
        <v>934</v>
      </c>
      <c r="W3616" t="s">
        <v>6</v>
      </c>
      <c r="X3616" t="s">
        <v>6</v>
      </c>
      <c r="Y3616" t="s">
        <v>6</v>
      </c>
      <c r="Z3616" t="s">
        <v>6</v>
      </c>
      <c r="AA3616" t="s">
        <v>6</v>
      </c>
      <c r="AB3616" t="s">
        <v>719</v>
      </c>
      <c r="AC3616" t="s">
        <v>720</v>
      </c>
    </row>
    <row r="3617" spans="1:29" x14ac:dyDescent="0.25">
      <c r="A3617" t="s">
        <v>389</v>
      </c>
      <c r="B3617">
        <v>343</v>
      </c>
      <c r="C3617" t="s">
        <v>67</v>
      </c>
      <c r="D3617">
        <v>2012</v>
      </c>
      <c r="E3617" t="s">
        <v>4611</v>
      </c>
      <c r="F3617" t="s">
        <v>6</v>
      </c>
      <c r="G3617" t="s">
        <v>6</v>
      </c>
      <c r="H3617" t="s">
        <v>6</v>
      </c>
      <c r="I3617">
        <v>72.882811787452695</v>
      </c>
      <c r="J3617" t="s">
        <v>6</v>
      </c>
      <c r="K3617" t="s">
        <v>6</v>
      </c>
      <c r="L3617" t="s">
        <v>6</v>
      </c>
      <c r="M3617" t="s">
        <v>6</v>
      </c>
      <c r="N3617" t="s">
        <v>6</v>
      </c>
      <c r="O3617">
        <v>147.87982575212001</v>
      </c>
      <c r="P3617">
        <v>1313.5278168710399</v>
      </c>
      <c r="Q3617" t="s">
        <v>6</v>
      </c>
      <c r="R3617" t="s">
        <v>6</v>
      </c>
      <c r="S3617" t="s">
        <v>6</v>
      </c>
      <c r="T3617" t="s">
        <v>878</v>
      </c>
      <c r="U3617" t="s">
        <v>933</v>
      </c>
      <c r="V3617" t="s">
        <v>934</v>
      </c>
      <c r="W3617" t="s">
        <v>6</v>
      </c>
      <c r="X3617" t="s">
        <v>6</v>
      </c>
      <c r="Y3617" t="s">
        <v>6</v>
      </c>
      <c r="Z3617" t="s">
        <v>6</v>
      </c>
      <c r="AA3617" t="s">
        <v>6</v>
      </c>
      <c r="AB3617" t="s">
        <v>719</v>
      </c>
      <c r="AC3617" t="s">
        <v>720</v>
      </c>
    </row>
    <row r="3618" spans="1:29" x14ac:dyDescent="0.25">
      <c r="A3618" t="s">
        <v>389</v>
      </c>
      <c r="B3618">
        <v>343</v>
      </c>
      <c r="C3618" t="s">
        <v>67</v>
      </c>
      <c r="D3618">
        <v>2013</v>
      </c>
      <c r="E3618" t="s">
        <v>4612</v>
      </c>
      <c r="F3618" t="s">
        <v>6</v>
      </c>
      <c r="G3618" t="s">
        <v>6</v>
      </c>
      <c r="H3618" t="s">
        <v>6</v>
      </c>
      <c r="I3618">
        <v>89.218122113861654</v>
      </c>
      <c r="J3618" t="s">
        <v>6</v>
      </c>
      <c r="K3618" t="s">
        <v>6</v>
      </c>
      <c r="L3618" t="s">
        <v>6</v>
      </c>
      <c r="M3618" t="s">
        <v>6</v>
      </c>
      <c r="N3618" t="s">
        <v>6</v>
      </c>
      <c r="O3618">
        <v>143.54131403944109</v>
      </c>
      <c r="P3618">
        <v>1430.9401627101599</v>
      </c>
      <c r="Q3618" t="s">
        <v>6</v>
      </c>
      <c r="R3618" t="s">
        <v>6</v>
      </c>
      <c r="S3618" t="s">
        <v>6</v>
      </c>
      <c r="T3618" t="s">
        <v>878</v>
      </c>
      <c r="U3618" t="s">
        <v>933</v>
      </c>
      <c r="V3618" t="s">
        <v>934</v>
      </c>
      <c r="W3618" t="s">
        <v>6</v>
      </c>
      <c r="X3618" t="s">
        <v>6</v>
      </c>
      <c r="Y3618" t="s">
        <v>6</v>
      </c>
      <c r="Z3618" t="s">
        <v>6</v>
      </c>
      <c r="AA3618" t="s">
        <v>6</v>
      </c>
      <c r="AB3618" t="s">
        <v>719</v>
      </c>
      <c r="AC3618" t="s">
        <v>720</v>
      </c>
    </row>
    <row r="3619" spans="1:29" x14ac:dyDescent="0.25">
      <c r="A3619" t="s">
        <v>389</v>
      </c>
      <c r="B3619">
        <v>343</v>
      </c>
      <c r="C3619" t="s">
        <v>67</v>
      </c>
      <c r="D3619">
        <v>2014</v>
      </c>
      <c r="E3619" t="s">
        <v>4613</v>
      </c>
      <c r="F3619" t="s">
        <v>6</v>
      </c>
      <c r="G3619" t="s">
        <v>6</v>
      </c>
      <c r="H3619" t="s">
        <v>6</v>
      </c>
      <c r="I3619">
        <v>94.455902180329716</v>
      </c>
      <c r="J3619" t="s">
        <v>6</v>
      </c>
      <c r="K3619" t="s">
        <v>6</v>
      </c>
      <c r="L3619" t="s">
        <v>6</v>
      </c>
      <c r="M3619" t="s">
        <v>6</v>
      </c>
      <c r="N3619" t="s">
        <v>6</v>
      </c>
      <c r="O3619">
        <v>142.07971558156206</v>
      </c>
      <c r="P3619">
        <v>1541.7372260771999</v>
      </c>
      <c r="Q3619" t="s">
        <v>6</v>
      </c>
      <c r="R3619" t="s">
        <v>6</v>
      </c>
      <c r="S3619" t="s">
        <v>6</v>
      </c>
      <c r="T3619" t="s">
        <v>878</v>
      </c>
      <c r="U3619" t="s">
        <v>933</v>
      </c>
      <c r="V3619" t="s">
        <v>934</v>
      </c>
      <c r="W3619" t="s">
        <v>6</v>
      </c>
      <c r="X3619" t="s">
        <v>6</v>
      </c>
      <c r="Y3619" t="s">
        <v>6</v>
      </c>
      <c r="Z3619" t="s">
        <v>6</v>
      </c>
      <c r="AA3619" t="s">
        <v>6</v>
      </c>
      <c r="AB3619" t="s">
        <v>719</v>
      </c>
      <c r="AC3619" t="s">
        <v>720</v>
      </c>
    </row>
    <row r="3620" spans="1:29" x14ac:dyDescent="0.25">
      <c r="A3620" t="s">
        <v>389</v>
      </c>
      <c r="B3620">
        <v>343</v>
      </c>
      <c r="C3620" t="s">
        <v>67</v>
      </c>
      <c r="D3620">
        <v>2015</v>
      </c>
      <c r="E3620" t="s">
        <v>4614</v>
      </c>
      <c r="F3620" t="s">
        <v>6</v>
      </c>
      <c r="G3620" t="s">
        <v>6</v>
      </c>
      <c r="H3620" t="s">
        <v>6</v>
      </c>
      <c r="I3620">
        <v>97.447396118909538</v>
      </c>
      <c r="J3620" t="s">
        <v>6</v>
      </c>
      <c r="K3620" t="s">
        <v>6</v>
      </c>
      <c r="L3620" t="s">
        <v>6</v>
      </c>
      <c r="M3620" t="s">
        <v>6</v>
      </c>
      <c r="N3620" t="s">
        <v>6</v>
      </c>
      <c r="O3620">
        <v>123.4655757626105</v>
      </c>
      <c r="P3620">
        <v>1658.4128446423299</v>
      </c>
      <c r="Q3620" t="s">
        <v>6</v>
      </c>
      <c r="R3620" t="s">
        <v>6</v>
      </c>
      <c r="S3620" t="s">
        <v>6</v>
      </c>
      <c r="T3620" t="s">
        <v>878</v>
      </c>
      <c r="U3620" t="s">
        <v>933</v>
      </c>
      <c r="V3620" t="s">
        <v>934</v>
      </c>
      <c r="W3620" t="s">
        <v>6</v>
      </c>
      <c r="X3620" t="s">
        <v>6</v>
      </c>
      <c r="Y3620" t="s">
        <v>6</v>
      </c>
      <c r="Z3620" t="s">
        <v>6</v>
      </c>
      <c r="AA3620" t="s">
        <v>6</v>
      </c>
      <c r="AB3620" t="s">
        <v>719</v>
      </c>
      <c r="AC3620" t="s">
        <v>720</v>
      </c>
    </row>
    <row r="3621" spans="1:29" x14ac:dyDescent="0.25">
      <c r="A3621" t="s">
        <v>389</v>
      </c>
      <c r="B3621">
        <v>343</v>
      </c>
      <c r="C3621" t="s">
        <v>67</v>
      </c>
      <c r="D3621">
        <v>2016</v>
      </c>
      <c r="E3621" t="s">
        <v>4615</v>
      </c>
      <c r="F3621" t="s">
        <v>6</v>
      </c>
      <c r="G3621" t="s">
        <v>6</v>
      </c>
      <c r="H3621" t="s">
        <v>6</v>
      </c>
      <c r="I3621">
        <v>96.994203260905081</v>
      </c>
      <c r="J3621" t="s">
        <v>6</v>
      </c>
      <c r="K3621" t="s">
        <v>6</v>
      </c>
      <c r="L3621" t="s">
        <v>6</v>
      </c>
      <c r="M3621" t="s">
        <v>6</v>
      </c>
      <c r="N3621" t="s">
        <v>6</v>
      </c>
      <c r="O3621">
        <v>115.53142741674161</v>
      </c>
      <c r="P3621">
        <v>1758.4485338704101</v>
      </c>
      <c r="Q3621" t="s">
        <v>6</v>
      </c>
      <c r="R3621" t="s">
        <v>6</v>
      </c>
      <c r="S3621" t="s">
        <v>6</v>
      </c>
      <c r="T3621" t="s">
        <v>878</v>
      </c>
      <c r="U3621" t="s">
        <v>933</v>
      </c>
      <c r="V3621" t="s">
        <v>934</v>
      </c>
      <c r="W3621" t="s">
        <v>6</v>
      </c>
      <c r="X3621" t="s">
        <v>6</v>
      </c>
      <c r="Y3621" t="s">
        <v>6</v>
      </c>
      <c r="Z3621" t="s">
        <v>6</v>
      </c>
      <c r="AA3621" t="s">
        <v>6</v>
      </c>
      <c r="AB3621" t="s">
        <v>719</v>
      </c>
      <c r="AC3621" t="s">
        <v>720</v>
      </c>
    </row>
    <row r="3622" spans="1:29" x14ac:dyDescent="0.25">
      <c r="A3622" t="s">
        <v>389</v>
      </c>
      <c r="B3622">
        <v>361</v>
      </c>
      <c r="C3622" t="s">
        <v>147</v>
      </c>
      <c r="D3622">
        <v>1950</v>
      </c>
      <c r="E3622" t="s">
        <v>4616</v>
      </c>
      <c r="F3622" t="s">
        <v>6</v>
      </c>
      <c r="G3622" t="s">
        <v>6</v>
      </c>
      <c r="H3622" t="s">
        <v>6</v>
      </c>
      <c r="I3622" t="s">
        <v>6</v>
      </c>
      <c r="J3622" t="s">
        <v>6</v>
      </c>
      <c r="K3622" t="s">
        <v>6</v>
      </c>
      <c r="L3622" t="s">
        <v>6</v>
      </c>
      <c r="M3622" t="s">
        <v>6</v>
      </c>
      <c r="N3622" t="s">
        <v>6</v>
      </c>
      <c r="O3622" t="s">
        <v>6</v>
      </c>
      <c r="P3622" t="s">
        <v>6</v>
      </c>
      <c r="Q3622" t="s">
        <v>6</v>
      </c>
      <c r="R3622" t="s">
        <v>6</v>
      </c>
      <c r="S3622" t="s">
        <v>6</v>
      </c>
      <c r="T3622" t="s">
        <v>6</v>
      </c>
      <c r="U3622" t="s">
        <v>6</v>
      </c>
      <c r="V3622" t="s">
        <v>6</v>
      </c>
      <c r="W3622" t="s">
        <v>6</v>
      </c>
      <c r="X3622" t="s">
        <v>6</v>
      </c>
      <c r="Y3622" t="s">
        <v>6</v>
      </c>
      <c r="Z3622" t="s">
        <v>6</v>
      </c>
      <c r="AA3622" t="s">
        <v>693</v>
      </c>
      <c r="AB3622" t="s">
        <v>721</v>
      </c>
      <c r="AC3622" t="s">
        <v>711</v>
      </c>
    </row>
    <row r="3623" spans="1:29" x14ac:dyDescent="0.25">
      <c r="A3623" t="s">
        <v>389</v>
      </c>
      <c r="B3623">
        <v>361</v>
      </c>
      <c r="C3623" t="s">
        <v>147</v>
      </c>
      <c r="D3623">
        <v>1951</v>
      </c>
      <c r="E3623" t="s">
        <v>4617</v>
      </c>
      <c r="F3623" t="s">
        <v>6</v>
      </c>
      <c r="G3623" t="s">
        <v>6</v>
      </c>
      <c r="H3623" t="s">
        <v>6</v>
      </c>
      <c r="I3623" t="s">
        <v>6</v>
      </c>
      <c r="J3623" t="s">
        <v>6</v>
      </c>
      <c r="K3623" t="s">
        <v>6</v>
      </c>
      <c r="L3623" t="s">
        <v>6</v>
      </c>
      <c r="M3623" t="s">
        <v>6</v>
      </c>
      <c r="N3623" t="s">
        <v>6</v>
      </c>
      <c r="O3623" t="s">
        <v>6</v>
      </c>
      <c r="P3623" t="s">
        <v>6</v>
      </c>
      <c r="Q3623" t="s">
        <v>6</v>
      </c>
      <c r="R3623" t="s">
        <v>6</v>
      </c>
      <c r="S3623" t="s">
        <v>6</v>
      </c>
      <c r="T3623" t="s">
        <v>6</v>
      </c>
      <c r="U3623" t="s">
        <v>6</v>
      </c>
      <c r="V3623" t="s">
        <v>6</v>
      </c>
      <c r="W3623" t="s">
        <v>6</v>
      </c>
      <c r="X3623" t="s">
        <v>6</v>
      </c>
      <c r="Y3623" t="s">
        <v>6</v>
      </c>
      <c r="Z3623" t="s">
        <v>6</v>
      </c>
      <c r="AA3623" t="s">
        <v>693</v>
      </c>
      <c r="AB3623" t="s">
        <v>721</v>
      </c>
      <c r="AC3623" t="s">
        <v>711</v>
      </c>
    </row>
    <row r="3624" spans="1:29" x14ac:dyDescent="0.25">
      <c r="A3624" t="s">
        <v>389</v>
      </c>
      <c r="B3624">
        <v>361</v>
      </c>
      <c r="C3624" t="s">
        <v>147</v>
      </c>
      <c r="D3624">
        <v>1952</v>
      </c>
      <c r="E3624" t="s">
        <v>4618</v>
      </c>
      <c r="F3624" t="s">
        <v>6</v>
      </c>
      <c r="G3624" t="s">
        <v>6</v>
      </c>
      <c r="H3624" t="s">
        <v>6</v>
      </c>
      <c r="I3624" t="s">
        <v>6</v>
      </c>
      <c r="J3624" t="s">
        <v>6</v>
      </c>
      <c r="K3624" t="s">
        <v>6</v>
      </c>
      <c r="L3624" t="s">
        <v>6</v>
      </c>
      <c r="M3624" t="s">
        <v>6</v>
      </c>
      <c r="N3624" t="s">
        <v>6</v>
      </c>
      <c r="O3624" t="s">
        <v>6</v>
      </c>
      <c r="P3624" t="s">
        <v>6</v>
      </c>
      <c r="Q3624" t="s">
        <v>6</v>
      </c>
      <c r="R3624" t="s">
        <v>6</v>
      </c>
      <c r="S3624" t="s">
        <v>6</v>
      </c>
      <c r="T3624" t="s">
        <v>6</v>
      </c>
      <c r="U3624" t="s">
        <v>6</v>
      </c>
      <c r="V3624" t="s">
        <v>6</v>
      </c>
      <c r="W3624" t="s">
        <v>6</v>
      </c>
      <c r="X3624" t="s">
        <v>6</v>
      </c>
      <c r="Y3624" t="s">
        <v>6</v>
      </c>
      <c r="Z3624" t="s">
        <v>6</v>
      </c>
      <c r="AA3624" t="s">
        <v>693</v>
      </c>
      <c r="AB3624" t="s">
        <v>721</v>
      </c>
      <c r="AC3624" t="s">
        <v>711</v>
      </c>
    </row>
    <row r="3625" spans="1:29" x14ac:dyDescent="0.25">
      <c r="A3625" t="s">
        <v>389</v>
      </c>
      <c r="B3625">
        <v>361</v>
      </c>
      <c r="C3625" t="s">
        <v>147</v>
      </c>
      <c r="D3625">
        <v>1953</v>
      </c>
      <c r="E3625" t="s">
        <v>4619</v>
      </c>
      <c r="F3625" t="s">
        <v>6</v>
      </c>
      <c r="G3625" t="s">
        <v>6</v>
      </c>
      <c r="H3625" t="s">
        <v>6</v>
      </c>
      <c r="I3625" t="s">
        <v>6</v>
      </c>
      <c r="J3625" t="s">
        <v>6</v>
      </c>
      <c r="K3625" t="s">
        <v>6</v>
      </c>
      <c r="L3625" t="s">
        <v>6</v>
      </c>
      <c r="M3625" t="s">
        <v>6</v>
      </c>
      <c r="N3625" t="s">
        <v>6</v>
      </c>
      <c r="O3625" t="s">
        <v>6</v>
      </c>
      <c r="P3625" t="s">
        <v>6</v>
      </c>
      <c r="Q3625" t="s">
        <v>6</v>
      </c>
      <c r="R3625" t="s">
        <v>6</v>
      </c>
      <c r="S3625" t="s">
        <v>6</v>
      </c>
      <c r="T3625" t="s">
        <v>6</v>
      </c>
      <c r="U3625" t="s">
        <v>6</v>
      </c>
      <c r="V3625" t="s">
        <v>6</v>
      </c>
      <c r="W3625" t="s">
        <v>6</v>
      </c>
      <c r="X3625" t="s">
        <v>6</v>
      </c>
      <c r="Y3625" t="s">
        <v>6</v>
      </c>
      <c r="Z3625" t="s">
        <v>6</v>
      </c>
      <c r="AA3625" t="s">
        <v>693</v>
      </c>
      <c r="AB3625" t="s">
        <v>721</v>
      </c>
      <c r="AC3625" t="s">
        <v>711</v>
      </c>
    </row>
    <row r="3626" spans="1:29" x14ac:dyDescent="0.25">
      <c r="A3626" t="s">
        <v>389</v>
      </c>
      <c r="B3626">
        <v>361</v>
      </c>
      <c r="C3626" t="s">
        <v>147</v>
      </c>
      <c r="D3626">
        <v>1954</v>
      </c>
      <c r="E3626" t="s">
        <v>4620</v>
      </c>
      <c r="F3626" t="s">
        <v>6</v>
      </c>
      <c r="G3626" t="s">
        <v>6</v>
      </c>
      <c r="H3626" t="s">
        <v>6</v>
      </c>
      <c r="I3626" t="s">
        <v>6</v>
      </c>
      <c r="J3626" t="s">
        <v>6</v>
      </c>
      <c r="K3626" t="s">
        <v>6</v>
      </c>
      <c r="L3626" t="s">
        <v>6</v>
      </c>
      <c r="M3626" t="s">
        <v>6</v>
      </c>
      <c r="N3626" t="s">
        <v>6</v>
      </c>
      <c r="O3626" t="s">
        <v>6</v>
      </c>
      <c r="P3626" t="s">
        <v>6</v>
      </c>
      <c r="Q3626" t="s">
        <v>6</v>
      </c>
      <c r="R3626" t="s">
        <v>6</v>
      </c>
      <c r="S3626" t="s">
        <v>6</v>
      </c>
      <c r="T3626" t="s">
        <v>6</v>
      </c>
      <c r="U3626" t="s">
        <v>6</v>
      </c>
      <c r="V3626" t="s">
        <v>6</v>
      </c>
      <c r="W3626" t="s">
        <v>6</v>
      </c>
      <c r="X3626" t="s">
        <v>6</v>
      </c>
      <c r="Y3626" t="s">
        <v>6</v>
      </c>
      <c r="Z3626" t="s">
        <v>6</v>
      </c>
      <c r="AA3626" t="s">
        <v>693</v>
      </c>
      <c r="AB3626" t="s">
        <v>721</v>
      </c>
      <c r="AC3626" t="s">
        <v>711</v>
      </c>
    </row>
    <row r="3627" spans="1:29" x14ac:dyDescent="0.25">
      <c r="A3627" t="s">
        <v>389</v>
      </c>
      <c r="B3627">
        <v>361</v>
      </c>
      <c r="C3627" t="s">
        <v>147</v>
      </c>
      <c r="D3627">
        <v>1955</v>
      </c>
      <c r="E3627" t="s">
        <v>4621</v>
      </c>
      <c r="F3627" t="s">
        <v>6</v>
      </c>
      <c r="G3627" t="s">
        <v>6</v>
      </c>
      <c r="H3627" t="s">
        <v>6</v>
      </c>
      <c r="I3627" t="s">
        <v>6</v>
      </c>
      <c r="J3627" t="s">
        <v>6</v>
      </c>
      <c r="K3627" t="s">
        <v>6</v>
      </c>
      <c r="L3627" t="s">
        <v>6</v>
      </c>
      <c r="M3627" t="s">
        <v>6</v>
      </c>
      <c r="N3627" t="s">
        <v>6</v>
      </c>
      <c r="O3627" t="s">
        <v>6</v>
      </c>
      <c r="P3627" t="s">
        <v>6</v>
      </c>
      <c r="Q3627" t="s">
        <v>6</v>
      </c>
      <c r="R3627" t="s">
        <v>6</v>
      </c>
      <c r="S3627" t="s">
        <v>6</v>
      </c>
      <c r="T3627" t="s">
        <v>6</v>
      </c>
      <c r="U3627" t="s">
        <v>6</v>
      </c>
      <c r="V3627" t="s">
        <v>6</v>
      </c>
      <c r="W3627" t="s">
        <v>6</v>
      </c>
      <c r="X3627" t="s">
        <v>6</v>
      </c>
      <c r="Y3627" t="s">
        <v>6</v>
      </c>
      <c r="Z3627" t="s">
        <v>6</v>
      </c>
      <c r="AA3627" t="s">
        <v>693</v>
      </c>
      <c r="AB3627" t="s">
        <v>721</v>
      </c>
      <c r="AC3627" t="s">
        <v>711</v>
      </c>
    </row>
    <row r="3628" spans="1:29" x14ac:dyDescent="0.25">
      <c r="A3628" t="s">
        <v>389</v>
      </c>
      <c r="B3628">
        <v>361</v>
      </c>
      <c r="C3628" t="s">
        <v>147</v>
      </c>
      <c r="D3628">
        <v>1956</v>
      </c>
      <c r="E3628" t="s">
        <v>4622</v>
      </c>
      <c r="F3628" t="s">
        <v>6</v>
      </c>
      <c r="G3628" t="s">
        <v>6</v>
      </c>
      <c r="H3628" t="s">
        <v>6</v>
      </c>
      <c r="I3628" t="s">
        <v>6</v>
      </c>
      <c r="J3628" t="s">
        <v>6</v>
      </c>
      <c r="K3628" t="s">
        <v>6</v>
      </c>
      <c r="L3628" t="s">
        <v>6</v>
      </c>
      <c r="M3628" t="s">
        <v>6</v>
      </c>
      <c r="N3628" t="s">
        <v>6</v>
      </c>
      <c r="O3628" t="s">
        <v>6</v>
      </c>
      <c r="P3628" t="s">
        <v>6</v>
      </c>
      <c r="Q3628" t="s">
        <v>6</v>
      </c>
      <c r="R3628" t="s">
        <v>6</v>
      </c>
      <c r="S3628" t="s">
        <v>6</v>
      </c>
      <c r="T3628" t="s">
        <v>6</v>
      </c>
      <c r="U3628" t="s">
        <v>6</v>
      </c>
      <c r="V3628" t="s">
        <v>6</v>
      </c>
      <c r="W3628" t="s">
        <v>6</v>
      </c>
      <c r="X3628" t="s">
        <v>6</v>
      </c>
      <c r="Y3628" t="s">
        <v>6</v>
      </c>
      <c r="Z3628" t="s">
        <v>6</v>
      </c>
      <c r="AA3628" t="s">
        <v>693</v>
      </c>
      <c r="AB3628" t="s">
        <v>721</v>
      </c>
      <c r="AC3628" t="s">
        <v>711</v>
      </c>
    </row>
    <row r="3629" spans="1:29" x14ac:dyDescent="0.25">
      <c r="A3629" t="s">
        <v>389</v>
      </c>
      <c r="B3629">
        <v>361</v>
      </c>
      <c r="C3629" t="s">
        <v>147</v>
      </c>
      <c r="D3629">
        <v>1957</v>
      </c>
      <c r="E3629" t="s">
        <v>4623</v>
      </c>
      <c r="F3629" t="s">
        <v>6</v>
      </c>
      <c r="G3629" t="s">
        <v>6</v>
      </c>
      <c r="H3629" t="s">
        <v>6</v>
      </c>
      <c r="I3629" t="s">
        <v>6</v>
      </c>
      <c r="J3629" t="s">
        <v>6</v>
      </c>
      <c r="K3629" t="s">
        <v>6</v>
      </c>
      <c r="L3629" t="s">
        <v>6</v>
      </c>
      <c r="M3629" t="s">
        <v>6</v>
      </c>
      <c r="N3629" t="s">
        <v>6</v>
      </c>
      <c r="O3629" t="s">
        <v>6</v>
      </c>
      <c r="P3629" t="s">
        <v>6</v>
      </c>
      <c r="Q3629" t="s">
        <v>6</v>
      </c>
      <c r="R3629" t="s">
        <v>6</v>
      </c>
      <c r="S3629" t="s">
        <v>6</v>
      </c>
      <c r="T3629" t="s">
        <v>6</v>
      </c>
      <c r="U3629" t="s">
        <v>6</v>
      </c>
      <c r="V3629" t="s">
        <v>6</v>
      </c>
      <c r="W3629" t="s">
        <v>6</v>
      </c>
      <c r="X3629" t="s">
        <v>6</v>
      </c>
      <c r="Y3629" t="s">
        <v>6</v>
      </c>
      <c r="Z3629" t="s">
        <v>6</v>
      </c>
      <c r="AA3629" t="s">
        <v>693</v>
      </c>
      <c r="AB3629" t="s">
        <v>721</v>
      </c>
      <c r="AC3629" t="s">
        <v>711</v>
      </c>
    </row>
    <row r="3630" spans="1:29" x14ac:dyDescent="0.25">
      <c r="A3630" t="s">
        <v>389</v>
      </c>
      <c r="B3630">
        <v>361</v>
      </c>
      <c r="C3630" t="s">
        <v>147</v>
      </c>
      <c r="D3630">
        <v>1958</v>
      </c>
      <c r="E3630" t="s">
        <v>4624</v>
      </c>
      <c r="F3630" t="s">
        <v>6</v>
      </c>
      <c r="G3630" t="s">
        <v>6</v>
      </c>
      <c r="H3630" t="s">
        <v>6</v>
      </c>
      <c r="I3630" t="s">
        <v>6</v>
      </c>
      <c r="J3630" t="s">
        <v>6</v>
      </c>
      <c r="K3630" t="s">
        <v>6</v>
      </c>
      <c r="L3630" t="s">
        <v>6</v>
      </c>
      <c r="M3630" t="s">
        <v>6</v>
      </c>
      <c r="N3630" t="s">
        <v>6</v>
      </c>
      <c r="O3630" t="s">
        <v>6</v>
      </c>
      <c r="P3630" t="s">
        <v>6</v>
      </c>
      <c r="Q3630" t="s">
        <v>6</v>
      </c>
      <c r="R3630" t="s">
        <v>6</v>
      </c>
      <c r="S3630" t="s">
        <v>6</v>
      </c>
      <c r="T3630" t="s">
        <v>6</v>
      </c>
      <c r="U3630" t="s">
        <v>6</v>
      </c>
      <c r="V3630" t="s">
        <v>6</v>
      </c>
      <c r="W3630" t="s">
        <v>6</v>
      </c>
      <c r="X3630" t="s">
        <v>6</v>
      </c>
      <c r="Y3630" t="s">
        <v>6</v>
      </c>
      <c r="Z3630" t="s">
        <v>6</v>
      </c>
      <c r="AA3630" t="s">
        <v>693</v>
      </c>
      <c r="AB3630" t="s">
        <v>721</v>
      </c>
      <c r="AC3630" t="s">
        <v>711</v>
      </c>
    </row>
    <row r="3631" spans="1:29" x14ac:dyDescent="0.25">
      <c r="A3631" t="s">
        <v>389</v>
      </c>
      <c r="B3631">
        <v>361</v>
      </c>
      <c r="C3631" t="s">
        <v>147</v>
      </c>
      <c r="D3631">
        <v>1959</v>
      </c>
      <c r="E3631" t="s">
        <v>4625</v>
      </c>
      <c r="F3631" t="s">
        <v>6</v>
      </c>
      <c r="G3631" t="s">
        <v>6</v>
      </c>
      <c r="H3631" t="s">
        <v>6</v>
      </c>
      <c r="I3631" t="s">
        <v>6</v>
      </c>
      <c r="J3631" t="s">
        <v>6</v>
      </c>
      <c r="K3631" t="s">
        <v>6</v>
      </c>
      <c r="L3631" t="s">
        <v>6</v>
      </c>
      <c r="M3631" t="s">
        <v>6</v>
      </c>
      <c r="N3631" t="s">
        <v>6</v>
      </c>
      <c r="O3631" t="s">
        <v>6</v>
      </c>
      <c r="P3631" t="s">
        <v>6</v>
      </c>
      <c r="Q3631" t="s">
        <v>6</v>
      </c>
      <c r="R3631" t="s">
        <v>6</v>
      </c>
      <c r="S3631" t="s">
        <v>6</v>
      </c>
      <c r="T3631" t="s">
        <v>6</v>
      </c>
      <c r="U3631" t="s">
        <v>6</v>
      </c>
      <c r="V3631" t="s">
        <v>6</v>
      </c>
      <c r="W3631" t="s">
        <v>6</v>
      </c>
      <c r="X3631" t="s">
        <v>6</v>
      </c>
      <c r="Y3631" t="s">
        <v>6</v>
      </c>
      <c r="Z3631" t="s">
        <v>6</v>
      </c>
      <c r="AA3631" t="s">
        <v>693</v>
      </c>
      <c r="AB3631" t="s">
        <v>721</v>
      </c>
      <c r="AC3631" t="s">
        <v>711</v>
      </c>
    </row>
    <row r="3632" spans="1:29" x14ac:dyDescent="0.25">
      <c r="A3632" t="s">
        <v>389</v>
      </c>
      <c r="B3632">
        <v>361</v>
      </c>
      <c r="C3632" t="s">
        <v>147</v>
      </c>
      <c r="D3632">
        <v>1960</v>
      </c>
      <c r="E3632" t="s">
        <v>4626</v>
      </c>
      <c r="F3632" t="s">
        <v>6</v>
      </c>
      <c r="G3632" t="s">
        <v>6</v>
      </c>
      <c r="H3632" t="s">
        <v>6</v>
      </c>
      <c r="I3632" t="s">
        <v>6</v>
      </c>
      <c r="J3632" t="s">
        <v>6</v>
      </c>
      <c r="K3632" t="s">
        <v>6</v>
      </c>
      <c r="L3632" t="s">
        <v>6</v>
      </c>
      <c r="M3632" t="s">
        <v>6</v>
      </c>
      <c r="N3632" t="s">
        <v>6</v>
      </c>
      <c r="O3632" t="s">
        <v>6</v>
      </c>
      <c r="P3632">
        <v>1.6704645453595934E-3</v>
      </c>
      <c r="Q3632" t="s">
        <v>6</v>
      </c>
      <c r="R3632" t="s">
        <v>6</v>
      </c>
      <c r="S3632" t="s">
        <v>6</v>
      </c>
      <c r="T3632" t="s">
        <v>6</v>
      </c>
      <c r="U3632" t="s">
        <v>6</v>
      </c>
      <c r="V3632" t="s">
        <v>6</v>
      </c>
      <c r="W3632" t="s">
        <v>6</v>
      </c>
      <c r="X3632" t="s">
        <v>6</v>
      </c>
      <c r="Y3632" t="s">
        <v>6</v>
      </c>
      <c r="Z3632" t="s">
        <v>6</v>
      </c>
      <c r="AA3632" t="s">
        <v>693</v>
      </c>
      <c r="AB3632" t="s">
        <v>721</v>
      </c>
      <c r="AC3632" t="s">
        <v>711</v>
      </c>
    </row>
    <row r="3633" spans="1:29" x14ac:dyDescent="0.25">
      <c r="A3633" t="s">
        <v>389</v>
      </c>
      <c r="B3633">
        <v>361</v>
      </c>
      <c r="C3633" t="s">
        <v>147</v>
      </c>
      <c r="D3633">
        <v>1961</v>
      </c>
      <c r="E3633" t="s">
        <v>4627</v>
      </c>
      <c r="F3633" t="s">
        <v>6</v>
      </c>
      <c r="G3633" t="s">
        <v>6</v>
      </c>
      <c r="H3633" t="s">
        <v>6</v>
      </c>
      <c r="I3633" t="s">
        <v>6</v>
      </c>
      <c r="J3633" t="s">
        <v>6</v>
      </c>
      <c r="K3633" t="s">
        <v>6</v>
      </c>
      <c r="L3633" t="s">
        <v>6</v>
      </c>
      <c r="M3633" t="s">
        <v>6</v>
      </c>
      <c r="N3633" t="s">
        <v>6</v>
      </c>
      <c r="O3633" t="s">
        <v>6</v>
      </c>
      <c r="P3633">
        <v>1.6862236448441177E-3</v>
      </c>
      <c r="Q3633" t="s">
        <v>6</v>
      </c>
      <c r="R3633" t="s">
        <v>6</v>
      </c>
      <c r="S3633" t="s">
        <v>6</v>
      </c>
      <c r="T3633" t="s">
        <v>6</v>
      </c>
      <c r="U3633" t="s">
        <v>6</v>
      </c>
      <c r="V3633" t="s">
        <v>6</v>
      </c>
      <c r="W3633" t="s">
        <v>6</v>
      </c>
      <c r="X3633" t="s">
        <v>6</v>
      </c>
      <c r="Y3633" t="s">
        <v>6</v>
      </c>
      <c r="Z3633" t="s">
        <v>6</v>
      </c>
      <c r="AA3633" t="s">
        <v>693</v>
      </c>
      <c r="AB3633" t="s">
        <v>721</v>
      </c>
      <c r="AC3633" t="s">
        <v>711</v>
      </c>
    </row>
    <row r="3634" spans="1:29" x14ac:dyDescent="0.25">
      <c r="A3634" t="s">
        <v>389</v>
      </c>
      <c r="B3634">
        <v>361</v>
      </c>
      <c r="C3634" t="s">
        <v>147</v>
      </c>
      <c r="D3634">
        <v>1962</v>
      </c>
      <c r="E3634" t="s">
        <v>4628</v>
      </c>
      <c r="F3634" t="s">
        <v>6</v>
      </c>
      <c r="G3634" t="s">
        <v>6</v>
      </c>
      <c r="H3634" t="s">
        <v>6</v>
      </c>
      <c r="I3634" t="s">
        <v>6</v>
      </c>
      <c r="J3634" t="s">
        <v>6</v>
      </c>
      <c r="K3634" t="s">
        <v>6</v>
      </c>
      <c r="L3634" t="s">
        <v>6</v>
      </c>
      <c r="M3634" t="s">
        <v>6</v>
      </c>
      <c r="N3634" t="s">
        <v>6</v>
      </c>
      <c r="O3634" t="s">
        <v>6</v>
      </c>
      <c r="P3634">
        <v>1.69410319458638E-3</v>
      </c>
      <c r="Q3634" t="s">
        <v>6</v>
      </c>
      <c r="R3634" t="s">
        <v>6</v>
      </c>
      <c r="S3634" t="s">
        <v>6</v>
      </c>
      <c r="T3634" t="s">
        <v>6</v>
      </c>
      <c r="U3634" t="s">
        <v>6</v>
      </c>
      <c r="V3634" t="s">
        <v>6</v>
      </c>
      <c r="W3634" t="s">
        <v>6</v>
      </c>
      <c r="X3634" t="s">
        <v>6</v>
      </c>
      <c r="Y3634" t="s">
        <v>6</v>
      </c>
      <c r="Z3634" t="s">
        <v>6</v>
      </c>
      <c r="AA3634" t="s">
        <v>693</v>
      </c>
      <c r="AB3634" t="s">
        <v>721</v>
      </c>
      <c r="AC3634" t="s">
        <v>711</v>
      </c>
    </row>
    <row r="3635" spans="1:29" x14ac:dyDescent="0.25">
      <c r="A3635" t="s">
        <v>389</v>
      </c>
      <c r="B3635">
        <v>361</v>
      </c>
      <c r="C3635" t="s">
        <v>147</v>
      </c>
      <c r="D3635">
        <v>1963</v>
      </c>
      <c r="E3635" t="s">
        <v>4629</v>
      </c>
      <c r="F3635" t="s">
        <v>6</v>
      </c>
      <c r="G3635" t="s">
        <v>6</v>
      </c>
      <c r="H3635" t="s">
        <v>6</v>
      </c>
      <c r="I3635" t="s">
        <v>6</v>
      </c>
      <c r="J3635" t="s">
        <v>6</v>
      </c>
      <c r="K3635" t="s">
        <v>6</v>
      </c>
      <c r="L3635" t="s">
        <v>6</v>
      </c>
      <c r="M3635" t="s">
        <v>6</v>
      </c>
      <c r="N3635" t="s">
        <v>6</v>
      </c>
      <c r="O3635" t="s">
        <v>6</v>
      </c>
      <c r="P3635">
        <v>4.8833835929501896E-3</v>
      </c>
      <c r="Q3635" t="s">
        <v>6</v>
      </c>
      <c r="R3635" t="s">
        <v>6</v>
      </c>
      <c r="S3635" t="s">
        <v>6</v>
      </c>
      <c r="T3635" t="s">
        <v>6</v>
      </c>
      <c r="U3635" t="s">
        <v>6</v>
      </c>
      <c r="V3635" t="s">
        <v>6</v>
      </c>
      <c r="W3635" t="s">
        <v>6</v>
      </c>
      <c r="X3635" t="s">
        <v>6</v>
      </c>
      <c r="Y3635" t="s">
        <v>6</v>
      </c>
      <c r="Z3635" t="s">
        <v>6</v>
      </c>
      <c r="AA3635" t="s">
        <v>693</v>
      </c>
      <c r="AB3635" t="s">
        <v>721</v>
      </c>
      <c r="AC3635" t="s">
        <v>711</v>
      </c>
    </row>
    <row r="3636" spans="1:29" x14ac:dyDescent="0.25">
      <c r="A3636" t="s">
        <v>389</v>
      </c>
      <c r="B3636">
        <v>361</v>
      </c>
      <c r="C3636" t="s">
        <v>147</v>
      </c>
      <c r="D3636">
        <v>1964</v>
      </c>
      <c r="E3636" t="s">
        <v>4630</v>
      </c>
      <c r="F3636" t="s">
        <v>6</v>
      </c>
      <c r="G3636" t="s">
        <v>6</v>
      </c>
      <c r="H3636" t="s">
        <v>6</v>
      </c>
      <c r="I3636" t="s">
        <v>6</v>
      </c>
      <c r="J3636" t="s">
        <v>6</v>
      </c>
      <c r="K3636" t="s">
        <v>6</v>
      </c>
      <c r="L3636" t="s">
        <v>6</v>
      </c>
      <c r="M3636" t="s">
        <v>6</v>
      </c>
      <c r="N3636" t="s">
        <v>6</v>
      </c>
      <c r="O3636" t="s">
        <v>6</v>
      </c>
      <c r="P3636">
        <v>6.1431794525482102E-3</v>
      </c>
      <c r="Q3636" t="s">
        <v>6</v>
      </c>
      <c r="R3636" t="s">
        <v>6</v>
      </c>
      <c r="S3636" t="s">
        <v>6</v>
      </c>
      <c r="T3636" t="s">
        <v>6</v>
      </c>
      <c r="U3636" t="s">
        <v>6</v>
      </c>
      <c r="V3636" t="s">
        <v>6</v>
      </c>
      <c r="W3636" t="s">
        <v>6</v>
      </c>
      <c r="X3636" t="s">
        <v>6</v>
      </c>
      <c r="Y3636" t="s">
        <v>6</v>
      </c>
      <c r="Z3636" t="s">
        <v>6</v>
      </c>
      <c r="AA3636" t="s">
        <v>693</v>
      </c>
      <c r="AB3636" t="s">
        <v>721</v>
      </c>
      <c r="AC3636" t="s">
        <v>711</v>
      </c>
    </row>
    <row r="3637" spans="1:29" x14ac:dyDescent="0.25">
      <c r="A3637" t="s">
        <v>389</v>
      </c>
      <c r="B3637">
        <v>361</v>
      </c>
      <c r="C3637" t="s">
        <v>147</v>
      </c>
      <c r="D3637">
        <v>1965</v>
      </c>
      <c r="E3637" t="s">
        <v>4631</v>
      </c>
      <c r="F3637" t="s">
        <v>6</v>
      </c>
      <c r="G3637" t="s">
        <v>6</v>
      </c>
      <c r="H3637" t="s">
        <v>6</v>
      </c>
      <c r="I3637" t="s">
        <v>6</v>
      </c>
      <c r="J3637" t="s">
        <v>6</v>
      </c>
      <c r="K3637" t="s">
        <v>6</v>
      </c>
      <c r="L3637" t="s">
        <v>6</v>
      </c>
      <c r="M3637" t="s">
        <v>6</v>
      </c>
      <c r="N3637" t="s">
        <v>6</v>
      </c>
      <c r="O3637" t="s">
        <v>6</v>
      </c>
      <c r="P3637">
        <v>7.7279726487175602E-3</v>
      </c>
      <c r="Q3637" t="s">
        <v>6</v>
      </c>
      <c r="R3637" t="s">
        <v>6</v>
      </c>
      <c r="S3637" t="s">
        <v>6</v>
      </c>
      <c r="T3637" t="s">
        <v>6</v>
      </c>
      <c r="U3637" t="s">
        <v>6</v>
      </c>
      <c r="V3637" t="s">
        <v>6</v>
      </c>
      <c r="W3637" t="s">
        <v>6</v>
      </c>
      <c r="X3637" t="s">
        <v>6</v>
      </c>
      <c r="Y3637" t="s">
        <v>6</v>
      </c>
      <c r="Z3637" t="s">
        <v>6</v>
      </c>
      <c r="AA3637" t="s">
        <v>693</v>
      </c>
      <c r="AB3637" t="s">
        <v>721</v>
      </c>
      <c r="AC3637" t="s">
        <v>711</v>
      </c>
    </row>
    <row r="3638" spans="1:29" x14ac:dyDescent="0.25">
      <c r="A3638" t="s">
        <v>389</v>
      </c>
      <c r="B3638">
        <v>361</v>
      </c>
      <c r="C3638" t="s">
        <v>147</v>
      </c>
      <c r="D3638">
        <v>1966</v>
      </c>
      <c r="E3638" t="s">
        <v>4632</v>
      </c>
      <c r="F3638" t="s">
        <v>6</v>
      </c>
      <c r="G3638" t="s">
        <v>6</v>
      </c>
      <c r="H3638" t="s">
        <v>6</v>
      </c>
      <c r="I3638" t="s">
        <v>6</v>
      </c>
      <c r="J3638" t="s">
        <v>6</v>
      </c>
      <c r="K3638" t="s">
        <v>6</v>
      </c>
      <c r="L3638" t="s">
        <v>6</v>
      </c>
      <c r="M3638" t="s">
        <v>6</v>
      </c>
      <c r="N3638" t="s">
        <v>6</v>
      </c>
      <c r="O3638" t="s">
        <v>6</v>
      </c>
      <c r="P3638">
        <v>9.7216056437744707E-3</v>
      </c>
      <c r="Q3638" t="s">
        <v>6</v>
      </c>
      <c r="R3638" t="s">
        <v>6</v>
      </c>
      <c r="S3638" t="s">
        <v>6</v>
      </c>
      <c r="T3638" t="s">
        <v>6</v>
      </c>
      <c r="U3638" t="s">
        <v>6</v>
      </c>
      <c r="V3638" t="s">
        <v>6</v>
      </c>
      <c r="W3638" t="s">
        <v>6</v>
      </c>
      <c r="X3638" t="s">
        <v>6</v>
      </c>
      <c r="Y3638" t="s">
        <v>6</v>
      </c>
      <c r="Z3638" t="s">
        <v>6</v>
      </c>
      <c r="AA3638" t="s">
        <v>693</v>
      </c>
      <c r="AB3638" t="s">
        <v>721</v>
      </c>
      <c r="AC3638" t="s">
        <v>711</v>
      </c>
    </row>
    <row r="3639" spans="1:29" x14ac:dyDescent="0.25">
      <c r="A3639" t="s">
        <v>389</v>
      </c>
      <c r="B3639">
        <v>361</v>
      </c>
      <c r="C3639" t="s">
        <v>147</v>
      </c>
      <c r="D3639">
        <v>1967</v>
      </c>
      <c r="E3639" t="s">
        <v>4633</v>
      </c>
      <c r="F3639" t="s">
        <v>6</v>
      </c>
      <c r="G3639" t="s">
        <v>6</v>
      </c>
      <c r="H3639" t="s">
        <v>6</v>
      </c>
      <c r="I3639" t="s">
        <v>6</v>
      </c>
      <c r="J3639" t="s">
        <v>6</v>
      </c>
      <c r="K3639" t="s">
        <v>6</v>
      </c>
      <c r="L3639" t="s">
        <v>6</v>
      </c>
      <c r="M3639" t="s">
        <v>6</v>
      </c>
      <c r="N3639" t="s">
        <v>6</v>
      </c>
      <c r="O3639" t="s">
        <v>6</v>
      </c>
      <c r="P3639">
        <v>1.2018522511728E-2</v>
      </c>
      <c r="Q3639" t="s">
        <v>6</v>
      </c>
      <c r="R3639" t="s">
        <v>6</v>
      </c>
      <c r="S3639" t="s">
        <v>6</v>
      </c>
      <c r="T3639" t="s">
        <v>6</v>
      </c>
      <c r="U3639" t="s">
        <v>6</v>
      </c>
      <c r="V3639" t="s">
        <v>6</v>
      </c>
      <c r="W3639" t="s">
        <v>6</v>
      </c>
      <c r="X3639" t="s">
        <v>6</v>
      </c>
      <c r="Y3639" t="s">
        <v>6</v>
      </c>
      <c r="Z3639" t="s">
        <v>6</v>
      </c>
      <c r="AA3639" t="s">
        <v>693</v>
      </c>
      <c r="AB3639" t="s">
        <v>721</v>
      </c>
      <c r="AC3639" t="s">
        <v>711</v>
      </c>
    </row>
    <row r="3640" spans="1:29" x14ac:dyDescent="0.25">
      <c r="A3640" t="s">
        <v>389</v>
      </c>
      <c r="B3640">
        <v>361</v>
      </c>
      <c r="C3640" t="s">
        <v>147</v>
      </c>
      <c r="D3640">
        <v>1968</v>
      </c>
      <c r="E3640" t="s">
        <v>4634</v>
      </c>
      <c r="F3640" t="s">
        <v>6</v>
      </c>
      <c r="G3640" t="s">
        <v>6</v>
      </c>
      <c r="H3640" t="s">
        <v>6</v>
      </c>
      <c r="I3640" t="s">
        <v>6</v>
      </c>
      <c r="J3640" t="s">
        <v>6</v>
      </c>
      <c r="K3640" t="s">
        <v>6</v>
      </c>
      <c r="L3640" t="s">
        <v>6</v>
      </c>
      <c r="M3640" t="s">
        <v>6</v>
      </c>
      <c r="N3640" t="s">
        <v>6</v>
      </c>
      <c r="O3640" t="s">
        <v>6</v>
      </c>
      <c r="P3640">
        <v>1.49140100896708E-2</v>
      </c>
      <c r="Q3640" t="s">
        <v>6</v>
      </c>
      <c r="R3640" t="s">
        <v>6</v>
      </c>
      <c r="S3640" t="s">
        <v>6</v>
      </c>
      <c r="T3640" t="s">
        <v>6</v>
      </c>
      <c r="U3640" t="s">
        <v>6</v>
      </c>
      <c r="V3640" t="s">
        <v>6</v>
      </c>
      <c r="W3640" t="s">
        <v>6</v>
      </c>
      <c r="X3640" t="s">
        <v>6</v>
      </c>
      <c r="Y3640" t="s">
        <v>6</v>
      </c>
      <c r="Z3640" t="s">
        <v>6</v>
      </c>
      <c r="AA3640" t="s">
        <v>693</v>
      </c>
      <c r="AB3640" t="s">
        <v>721</v>
      </c>
      <c r="AC3640" t="s">
        <v>711</v>
      </c>
    </row>
    <row r="3641" spans="1:29" x14ac:dyDescent="0.25">
      <c r="A3641" t="s">
        <v>389</v>
      </c>
      <c r="B3641">
        <v>361</v>
      </c>
      <c r="C3641" t="s">
        <v>147</v>
      </c>
      <c r="D3641">
        <v>1969</v>
      </c>
      <c r="E3641" t="s">
        <v>4635</v>
      </c>
      <c r="F3641" t="s">
        <v>6</v>
      </c>
      <c r="G3641" t="s">
        <v>6</v>
      </c>
      <c r="H3641" t="s">
        <v>6</v>
      </c>
      <c r="I3641" t="s">
        <v>6</v>
      </c>
      <c r="J3641" t="s">
        <v>6</v>
      </c>
      <c r="K3641" t="s">
        <v>6</v>
      </c>
      <c r="L3641" t="s">
        <v>6</v>
      </c>
      <c r="M3641" t="s">
        <v>6</v>
      </c>
      <c r="N3641" t="s">
        <v>6</v>
      </c>
      <c r="O3641" t="s">
        <v>6</v>
      </c>
      <c r="P3641">
        <v>1.8550825634754398E-2</v>
      </c>
      <c r="Q3641" t="s">
        <v>6</v>
      </c>
      <c r="R3641" t="s">
        <v>6</v>
      </c>
      <c r="S3641" t="s">
        <v>6</v>
      </c>
      <c r="T3641" t="s">
        <v>6</v>
      </c>
      <c r="U3641" t="s">
        <v>6</v>
      </c>
      <c r="V3641" t="s">
        <v>6</v>
      </c>
      <c r="W3641" t="s">
        <v>6</v>
      </c>
      <c r="X3641" t="s">
        <v>6</v>
      </c>
      <c r="Y3641" t="s">
        <v>6</v>
      </c>
      <c r="Z3641" t="s">
        <v>6</v>
      </c>
      <c r="AA3641" t="s">
        <v>693</v>
      </c>
      <c r="AB3641" t="s">
        <v>721</v>
      </c>
      <c r="AC3641" t="s">
        <v>711</v>
      </c>
    </row>
    <row r="3642" spans="1:29" x14ac:dyDescent="0.25">
      <c r="A3642" t="s">
        <v>389</v>
      </c>
      <c r="B3642">
        <v>361</v>
      </c>
      <c r="C3642" t="s">
        <v>147</v>
      </c>
      <c r="D3642">
        <v>1970</v>
      </c>
      <c r="E3642" t="s">
        <v>4636</v>
      </c>
      <c r="F3642" t="s">
        <v>6</v>
      </c>
      <c r="G3642" t="s">
        <v>6</v>
      </c>
      <c r="H3642" t="s">
        <v>6</v>
      </c>
      <c r="I3642" t="s">
        <v>6</v>
      </c>
      <c r="J3642" t="s">
        <v>6</v>
      </c>
      <c r="K3642" t="s">
        <v>6</v>
      </c>
      <c r="L3642" t="s">
        <v>6</v>
      </c>
      <c r="M3642" t="s">
        <v>6</v>
      </c>
      <c r="N3642" t="s">
        <v>6</v>
      </c>
      <c r="O3642" t="s">
        <v>6</v>
      </c>
      <c r="P3642">
        <v>2.31244156027763E-2</v>
      </c>
      <c r="Q3642" t="s">
        <v>6</v>
      </c>
      <c r="R3642" t="s">
        <v>6</v>
      </c>
      <c r="S3642" t="s">
        <v>6</v>
      </c>
      <c r="T3642" t="s">
        <v>6</v>
      </c>
      <c r="U3642" t="s">
        <v>6</v>
      </c>
      <c r="V3642" t="s">
        <v>6</v>
      </c>
      <c r="W3642" t="s">
        <v>6</v>
      </c>
      <c r="X3642" t="s">
        <v>6</v>
      </c>
      <c r="Y3642" t="s">
        <v>6</v>
      </c>
      <c r="Z3642" t="s">
        <v>6</v>
      </c>
      <c r="AA3642" t="s">
        <v>693</v>
      </c>
      <c r="AB3642" t="s">
        <v>721</v>
      </c>
      <c r="AC3642" t="s">
        <v>711</v>
      </c>
    </row>
    <row r="3643" spans="1:29" x14ac:dyDescent="0.25">
      <c r="A3643" t="s">
        <v>389</v>
      </c>
      <c r="B3643">
        <v>361</v>
      </c>
      <c r="C3643" t="s">
        <v>147</v>
      </c>
      <c r="D3643">
        <v>1971</v>
      </c>
      <c r="E3643" t="s">
        <v>4637</v>
      </c>
      <c r="F3643" t="s">
        <v>6</v>
      </c>
      <c r="G3643" t="s">
        <v>6</v>
      </c>
      <c r="H3643" t="s">
        <v>6</v>
      </c>
      <c r="I3643" t="s">
        <v>6</v>
      </c>
      <c r="J3643" t="s">
        <v>6</v>
      </c>
      <c r="K3643" t="s">
        <v>6</v>
      </c>
      <c r="L3643" t="s">
        <v>6</v>
      </c>
      <c r="M3643" t="s">
        <v>6</v>
      </c>
      <c r="N3643" t="s">
        <v>6</v>
      </c>
      <c r="O3643" t="s">
        <v>6</v>
      </c>
      <c r="P3643">
        <v>2.89678711000157E-2</v>
      </c>
      <c r="Q3643" t="s">
        <v>6</v>
      </c>
      <c r="R3643" t="s">
        <v>6</v>
      </c>
      <c r="S3643" t="s">
        <v>6</v>
      </c>
      <c r="T3643" t="s">
        <v>6</v>
      </c>
      <c r="U3643" t="s">
        <v>6</v>
      </c>
      <c r="V3643" t="s">
        <v>6</v>
      </c>
      <c r="W3643" t="s">
        <v>6</v>
      </c>
      <c r="X3643" t="s">
        <v>6</v>
      </c>
      <c r="Y3643" t="s">
        <v>6</v>
      </c>
      <c r="Z3643" t="s">
        <v>6</v>
      </c>
      <c r="AA3643" t="s">
        <v>693</v>
      </c>
      <c r="AB3643" t="s">
        <v>721</v>
      </c>
      <c r="AC3643" t="s">
        <v>711</v>
      </c>
    </row>
    <row r="3644" spans="1:29" x14ac:dyDescent="0.25">
      <c r="A3644" t="s">
        <v>389</v>
      </c>
      <c r="B3644">
        <v>361</v>
      </c>
      <c r="C3644" t="s">
        <v>147</v>
      </c>
      <c r="D3644">
        <v>1972</v>
      </c>
      <c r="E3644" t="s">
        <v>4638</v>
      </c>
      <c r="F3644" t="s">
        <v>6</v>
      </c>
      <c r="G3644" t="s">
        <v>6</v>
      </c>
      <c r="H3644" t="s">
        <v>6</v>
      </c>
      <c r="I3644" t="s">
        <v>6</v>
      </c>
      <c r="J3644" t="s">
        <v>6</v>
      </c>
      <c r="K3644" t="s">
        <v>6</v>
      </c>
      <c r="L3644" t="s">
        <v>6</v>
      </c>
      <c r="M3644" t="s">
        <v>6</v>
      </c>
      <c r="N3644" t="s">
        <v>6</v>
      </c>
      <c r="O3644" t="s">
        <v>6</v>
      </c>
      <c r="P3644">
        <v>3.5697347598873802E-2</v>
      </c>
      <c r="Q3644" t="s">
        <v>6</v>
      </c>
      <c r="R3644" t="s">
        <v>6</v>
      </c>
      <c r="S3644" t="s">
        <v>6</v>
      </c>
      <c r="T3644" t="s">
        <v>6</v>
      </c>
      <c r="U3644" t="s">
        <v>6</v>
      </c>
      <c r="V3644" t="s">
        <v>6</v>
      </c>
      <c r="W3644" t="s">
        <v>6</v>
      </c>
      <c r="X3644" t="s">
        <v>6</v>
      </c>
      <c r="Y3644" t="s">
        <v>6</v>
      </c>
      <c r="Z3644" t="s">
        <v>6</v>
      </c>
      <c r="AA3644" t="s">
        <v>693</v>
      </c>
      <c r="AB3644" t="s">
        <v>721</v>
      </c>
      <c r="AC3644" t="s">
        <v>711</v>
      </c>
    </row>
    <row r="3645" spans="1:29" x14ac:dyDescent="0.25">
      <c r="A3645" t="s">
        <v>389</v>
      </c>
      <c r="B3645">
        <v>361</v>
      </c>
      <c r="C3645" t="s">
        <v>147</v>
      </c>
      <c r="D3645">
        <v>1973</v>
      </c>
      <c r="E3645" t="s">
        <v>4639</v>
      </c>
      <c r="F3645" t="s">
        <v>6</v>
      </c>
      <c r="G3645" t="s">
        <v>6</v>
      </c>
      <c r="H3645" t="s">
        <v>6</v>
      </c>
      <c r="I3645" t="s">
        <v>6</v>
      </c>
      <c r="J3645" t="s">
        <v>6</v>
      </c>
      <c r="K3645" t="s">
        <v>6</v>
      </c>
      <c r="L3645" t="s">
        <v>6</v>
      </c>
      <c r="M3645" t="s">
        <v>6</v>
      </c>
      <c r="N3645" t="s">
        <v>6</v>
      </c>
      <c r="O3645" t="s">
        <v>6</v>
      </c>
      <c r="P3645">
        <v>4.3682630233419097E-2</v>
      </c>
      <c r="Q3645" t="s">
        <v>6</v>
      </c>
      <c r="R3645" t="s">
        <v>6</v>
      </c>
      <c r="S3645" t="s">
        <v>6</v>
      </c>
      <c r="T3645" t="s">
        <v>6</v>
      </c>
      <c r="U3645" t="s">
        <v>6</v>
      </c>
      <c r="V3645" t="s">
        <v>6</v>
      </c>
      <c r="W3645" t="s">
        <v>6</v>
      </c>
      <c r="X3645" t="s">
        <v>6</v>
      </c>
      <c r="Y3645" t="s">
        <v>6</v>
      </c>
      <c r="Z3645" t="s">
        <v>6</v>
      </c>
      <c r="AA3645" t="s">
        <v>693</v>
      </c>
      <c r="AB3645" t="s">
        <v>721</v>
      </c>
      <c r="AC3645" t="s">
        <v>711</v>
      </c>
    </row>
    <row r="3646" spans="1:29" x14ac:dyDescent="0.25">
      <c r="A3646" t="s">
        <v>389</v>
      </c>
      <c r="B3646">
        <v>361</v>
      </c>
      <c r="C3646" t="s">
        <v>147</v>
      </c>
      <c r="D3646">
        <v>1974</v>
      </c>
      <c r="E3646" t="s">
        <v>4640</v>
      </c>
      <c r="F3646" t="s">
        <v>6</v>
      </c>
      <c r="G3646" t="s">
        <v>6</v>
      </c>
      <c r="H3646" t="s">
        <v>6</v>
      </c>
      <c r="I3646" t="s">
        <v>6</v>
      </c>
      <c r="J3646" t="s">
        <v>6</v>
      </c>
      <c r="K3646" t="s">
        <v>6</v>
      </c>
      <c r="L3646" t="s">
        <v>6</v>
      </c>
      <c r="M3646" t="s">
        <v>6</v>
      </c>
      <c r="N3646" t="s">
        <v>6</v>
      </c>
      <c r="O3646" t="s">
        <v>6</v>
      </c>
      <c r="P3646">
        <v>5.4340762969127702E-2</v>
      </c>
      <c r="Q3646" t="s">
        <v>6</v>
      </c>
      <c r="R3646" t="s">
        <v>6</v>
      </c>
      <c r="S3646" t="s">
        <v>6</v>
      </c>
      <c r="T3646" t="s">
        <v>6</v>
      </c>
      <c r="U3646" t="s">
        <v>6</v>
      </c>
      <c r="V3646" t="s">
        <v>6</v>
      </c>
      <c r="W3646" t="s">
        <v>6</v>
      </c>
      <c r="X3646" t="s">
        <v>6</v>
      </c>
      <c r="Y3646" t="s">
        <v>6</v>
      </c>
      <c r="Z3646" t="s">
        <v>6</v>
      </c>
      <c r="AA3646" t="s">
        <v>693</v>
      </c>
      <c r="AB3646" t="s">
        <v>721</v>
      </c>
      <c r="AC3646" t="s">
        <v>711</v>
      </c>
    </row>
    <row r="3647" spans="1:29" x14ac:dyDescent="0.25">
      <c r="A3647" t="s">
        <v>389</v>
      </c>
      <c r="B3647">
        <v>361</v>
      </c>
      <c r="C3647" t="s">
        <v>147</v>
      </c>
      <c r="D3647">
        <v>1975</v>
      </c>
      <c r="E3647" t="s">
        <v>4641</v>
      </c>
      <c r="F3647" t="s">
        <v>6</v>
      </c>
      <c r="G3647" t="s">
        <v>6</v>
      </c>
      <c r="H3647" t="s">
        <v>6</v>
      </c>
      <c r="I3647" t="s">
        <v>6</v>
      </c>
      <c r="J3647" t="s">
        <v>6</v>
      </c>
      <c r="K3647" t="s">
        <v>6</v>
      </c>
      <c r="L3647" t="s">
        <v>6</v>
      </c>
      <c r="M3647" t="s">
        <v>6</v>
      </c>
      <c r="N3647" t="s">
        <v>6</v>
      </c>
      <c r="O3647" t="s">
        <v>6</v>
      </c>
      <c r="P3647">
        <v>6.5704798177427096E-2</v>
      </c>
      <c r="Q3647" t="s">
        <v>6</v>
      </c>
      <c r="R3647" t="s">
        <v>6</v>
      </c>
      <c r="S3647" t="s">
        <v>6</v>
      </c>
      <c r="T3647" t="s">
        <v>6</v>
      </c>
      <c r="U3647" t="s">
        <v>6</v>
      </c>
      <c r="V3647" t="s">
        <v>6</v>
      </c>
      <c r="W3647" t="s">
        <v>6</v>
      </c>
      <c r="X3647" t="s">
        <v>6</v>
      </c>
      <c r="Y3647" t="s">
        <v>6</v>
      </c>
      <c r="Z3647" t="s">
        <v>6</v>
      </c>
      <c r="AA3647" t="s">
        <v>693</v>
      </c>
      <c r="AB3647" t="s">
        <v>721</v>
      </c>
      <c r="AC3647" t="s">
        <v>711</v>
      </c>
    </row>
    <row r="3648" spans="1:29" x14ac:dyDescent="0.25">
      <c r="A3648" t="s">
        <v>389</v>
      </c>
      <c r="B3648">
        <v>361</v>
      </c>
      <c r="C3648" t="s">
        <v>147</v>
      </c>
      <c r="D3648">
        <v>1976</v>
      </c>
      <c r="E3648" t="s">
        <v>4642</v>
      </c>
      <c r="F3648" t="s">
        <v>6</v>
      </c>
      <c r="G3648" t="s">
        <v>6</v>
      </c>
      <c r="H3648" t="s">
        <v>6</v>
      </c>
      <c r="I3648" t="s">
        <v>6</v>
      </c>
      <c r="J3648" t="s">
        <v>6</v>
      </c>
      <c r="K3648" t="s">
        <v>6</v>
      </c>
      <c r="L3648" t="s">
        <v>6</v>
      </c>
      <c r="M3648" t="s">
        <v>6</v>
      </c>
      <c r="N3648" t="s">
        <v>6</v>
      </c>
      <c r="O3648" t="s">
        <v>6</v>
      </c>
      <c r="P3648">
        <v>8.19579231797566E-2</v>
      </c>
      <c r="Q3648" t="s">
        <v>6</v>
      </c>
      <c r="R3648" t="s">
        <v>6</v>
      </c>
      <c r="S3648" t="s">
        <v>6</v>
      </c>
      <c r="T3648" t="s">
        <v>6</v>
      </c>
      <c r="U3648" t="s">
        <v>6</v>
      </c>
      <c r="V3648" t="s">
        <v>6</v>
      </c>
      <c r="W3648" t="s">
        <v>6</v>
      </c>
      <c r="X3648" t="s">
        <v>6</v>
      </c>
      <c r="Y3648" t="s">
        <v>6</v>
      </c>
      <c r="Z3648" t="s">
        <v>6</v>
      </c>
      <c r="AA3648" t="s">
        <v>693</v>
      </c>
      <c r="AB3648" t="s">
        <v>721</v>
      </c>
      <c r="AC3648" t="s">
        <v>711</v>
      </c>
    </row>
    <row r="3649" spans="1:29" x14ac:dyDescent="0.25">
      <c r="A3649" t="s">
        <v>389</v>
      </c>
      <c r="B3649">
        <v>361</v>
      </c>
      <c r="C3649" t="s">
        <v>147</v>
      </c>
      <c r="D3649">
        <v>1977</v>
      </c>
      <c r="E3649" t="s">
        <v>4643</v>
      </c>
      <c r="F3649" t="s">
        <v>6</v>
      </c>
      <c r="G3649" t="s">
        <v>6</v>
      </c>
      <c r="H3649" t="s">
        <v>6</v>
      </c>
      <c r="I3649" t="s">
        <v>6</v>
      </c>
      <c r="J3649" t="s">
        <v>6</v>
      </c>
      <c r="K3649" t="s">
        <v>6</v>
      </c>
      <c r="L3649" t="s">
        <v>6</v>
      </c>
      <c r="M3649" t="s">
        <v>6</v>
      </c>
      <c r="N3649" t="s">
        <v>6</v>
      </c>
      <c r="O3649" t="s">
        <v>6</v>
      </c>
      <c r="P3649">
        <v>0.10233285344451699</v>
      </c>
      <c r="Q3649" t="s">
        <v>6</v>
      </c>
      <c r="R3649" t="s">
        <v>6</v>
      </c>
      <c r="S3649" t="s">
        <v>6</v>
      </c>
      <c r="T3649" t="s">
        <v>6</v>
      </c>
      <c r="U3649" t="s">
        <v>6</v>
      </c>
      <c r="V3649" t="s">
        <v>6</v>
      </c>
      <c r="W3649" t="s">
        <v>6</v>
      </c>
      <c r="X3649" t="s">
        <v>6</v>
      </c>
      <c r="Y3649" t="s">
        <v>6</v>
      </c>
      <c r="Z3649" t="s">
        <v>6</v>
      </c>
      <c r="AA3649" t="s">
        <v>693</v>
      </c>
      <c r="AB3649" t="s">
        <v>721</v>
      </c>
      <c r="AC3649" t="s">
        <v>711</v>
      </c>
    </row>
    <row r="3650" spans="1:29" x14ac:dyDescent="0.25">
      <c r="A3650" t="s">
        <v>389</v>
      </c>
      <c r="B3650">
        <v>361</v>
      </c>
      <c r="C3650" t="s">
        <v>147</v>
      </c>
      <c r="D3650">
        <v>1978</v>
      </c>
      <c r="E3650" t="s">
        <v>4644</v>
      </c>
      <c r="F3650" t="s">
        <v>6</v>
      </c>
      <c r="G3650" t="s">
        <v>6</v>
      </c>
      <c r="H3650" t="s">
        <v>6</v>
      </c>
      <c r="I3650" t="s">
        <v>6</v>
      </c>
      <c r="J3650" t="s">
        <v>6</v>
      </c>
      <c r="K3650" t="s">
        <v>6</v>
      </c>
      <c r="L3650" t="s">
        <v>6</v>
      </c>
      <c r="M3650" t="s">
        <v>6</v>
      </c>
      <c r="N3650" t="s">
        <v>6</v>
      </c>
      <c r="O3650" t="s">
        <v>6</v>
      </c>
      <c r="P3650">
        <v>0.11307364090409699</v>
      </c>
      <c r="Q3650" t="s">
        <v>6</v>
      </c>
      <c r="R3650" t="s">
        <v>6</v>
      </c>
      <c r="S3650" t="s">
        <v>6</v>
      </c>
      <c r="T3650" t="s">
        <v>6</v>
      </c>
      <c r="U3650" t="s">
        <v>6</v>
      </c>
      <c r="V3650" t="s">
        <v>6</v>
      </c>
      <c r="W3650" t="s">
        <v>6</v>
      </c>
      <c r="X3650" t="s">
        <v>6</v>
      </c>
      <c r="Y3650" t="s">
        <v>6</v>
      </c>
      <c r="Z3650" t="s">
        <v>6</v>
      </c>
      <c r="AA3650" t="s">
        <v>693</v>
      </c>
      <c r="AB3650" t="s">
        <v>721</v>
      </c>
      <c r="AC3650" t="s">
        <v>711</v>
      </c>
    </row>
    <row r="3651" spans="1:29" x14ac:dyDescent="0.25">
      <c r="A3651" t="s">
        <v>389</v>
      </c>
      <c r="B3651">
        <v>361</v>
      </c>
      <c r="C3651" t="s">
        <v>147</v>
      </c>
      <c r="D3651">
        <v>1979</v>
      </c>
      <c r="E3651" t="s">
        <v>4645</v>
      </c>
      <c r="F3651" t="s">
        <v>6</v>
      </c>
      <c r="G3651" t="s">
        <v>6</v>
      </c>
      <c r="H3651" t="s">
        <v>6</v>
      </c>
      <c r="I3651" t="s">
        <v>6</v>
      </c>
      <c r="J3651" t="s">
        <v>6</v>
      </c>
      <c r="K3651" t="s">
        <v>6</v>
      </c>
      <c r="L3651" t="s">
        <v>6</v>
      </c>
      <c r="M3651" t="s">
        <v>6</v>
      </c>
      <c r="N3651" t="s">
        <v>6</v>
      </c>
      <c r="O3651" t="s">
        <v>6</v>
      </c>
      <c r="P3651">
        <v>0.12971601476428599</v>
      </c>
      <c r="Q3651" t="s">
        <v>6</v>
      </c>
      <c r="R3651" t="s">
        <v>6</v>
      </c>
      <c r="S3651" t="s">
        <v>6</v>
      </c>
      <c r="T3651" t="s">
        <v>6</v>
      </c>
      <c r="U3651" t="s">
        <v>6</v>
      </c>
      <c r="V3651" t="s">
        <v>6</v>
      </c>
      <c r="W3651" t="s">
        <v>6</v>
      </c>
      <c r="X3651" t="s">
        <v>6</v>
      </c>
      <c r="Y3651" t="s">
        <v>6</v>
      </c>
      <c r="Z3651" t="s">
        <v>6</v>
      </c>
      <c r="AA3651" t="s">
        <v>693</v>
      </c>
      <c r="AB3651" t="s">
        <v>721</v>
      </c>
      <c r="AC3651" t="s">
        <v>711</v>
      </c>
    </row>
    <row r="3652" spans="1:29" x14ac:dyDescent="0.25">
      <c r="A3652" t="s">
        <v>389</v>
      </c>
      <c r="B3652">
        <v>361</v>
      </c>
      <c r="C3652" t="s">
        <v>147</v>
      </c>
      <c r="D3652">
        <v>1980</v>
      </c>
      <c r="E3652" t="s">
        <v>4646</v>
      </c>
      <c r="F3652" t="s">
        <v>6</v>
      </c>
      <c r="G3652" t="s">
        <v>6</v>
      </c>
      <c r="H3652" t="s">
        <v>6</v>
      </c>
      <c r="I3652" t="s">
        <v>6</v>
      </c>
      <c r="J3652" t="s">
        <v>6</v>
      </c>
      <c r="K3652" t="s">
        <v>6</v>
      </c>
      <c r="L3652" t="s">
        <v>6</v>
      </c>
      <c r="M3652" t="s">
        <v>6</v>
      </c>
      <c r="N3652" t="s">
        <v>6</v>
      </c>
      <c r="O3652" t="s">
        <v>6</v>
      </c>
      <c r="P3652">
        <v>0.15616948697541899</v>
      </c>
      <c r="Q3652" t="s">
        <v>6</v>
      </c>
      <c r="R3652" t="s">
        <v>6</v>
      </c>
      <c r="S3652" t="s">
        <v>6</v>
      </c>
      <c r="T3652" t="s">
        <v>6</v>
      </c>
      <c r="U3652" t="s">
        <v>6</v>
      </c>
      <c r="V3652" t="s">
        <v>6</v>
      </c>
      <c r="W3652" t="s">
        <v>6</v>
      </c>
      <c r="X3652" t="s">
        <v>6</v>
      </c>
      <c r="Y3652" t="s">
        <v>6</v>
      </c>
      <c r="Z3652" t="s">
        <v>6</v>
      </c>
      <c r="AA3652" t="s">
        <v>693</v>
      </c>
      <c r="AB3652" t="s">
        <v>721</v>
      </c>
      <c r="AC3652" t="s">
        <v>711</v>
      </c>
    </row>
    <row r="3653" spans="1:29" x14ac:dyDescent="0.25">
      <c r="A3653" t="s">
        <v>389</v>
      </c>
      <c r="B3653">
        <v>361</v>
      </c>
      <c r="C3653" t="s">
        <v>147</v>
      </c>
      <c r="D3653">
        <v>1981</v>
      </c>
      <c r="E3653" t="s">
        <v>4647</v>
      </c>
      <c r="F3653" t="s">
        <v>6</v>
      </c>
      <c r="G3653" t="s">
        <v>6</v>
      </c>
      <c r="H3653" t="s">
        <v>6</v>
      </c>
      <c r="I3653" t="s">
        <v>6</v>
      </c>
      <c r="J3653" t="s">
        <v>6</v>
      </c>
      <c r="K3653" t="s">
        <v>6</v>
      </c>
      <c r="L3653" t="s">
        <v>6</v>
      </c>
      <c r="M3653" t="s">
        <v>6</v>
      </c>
      <c r="N3653" t="s">
        <v>6</v>
      </c>
      <c r="O3653" t="s">
        <v>6</v>
      </c>
      <c r="P3653">
        <v>0.18679349385260599</v>
      </c>
      <c r="Q3653" t="s">
        <v>6</v>
      </c>
      <c r="R3653" t="s">
        <v>6</v>
      </c>
      <c r="S3653" t="s">
        <v>6</v>
      </c>
      <c r="T3653" t="s">
        <v>6</v>
      </c>
      <c r="U3653" t="s">
        <v>6</v>
      </c>
      <c r="V3653" t="s">
        <v>6</v>
      </c>
      <c r="W3653" t="s">
        <v>6</v>
      </c>
      <c r="X3653" t="s">
        <v>6</v>
      </c>
      <c r="Y3653" t="s">
        <v>6</v>
      </c>
      <c r="Z3653" t="s">
        <v>6</v>
      </c>
      <c r="AA3653" t="s">
        <v>693</v>
      </c>
      <c r="AB3653" t="s">
        <v>721</v>
      </c>
      <c r="AC3653" t="s">
        <v>711</v>
      </c>
    </row>
    <row r="3654" spans="1:29" x14ac:dyDescent="0.25">
      <c r="A3654" t="s">
        <v>389</v>
      </c>
      <c r="B3654">
        <v>361</v>
      </c>
      <c r="C3654" t="s">
        <v>147</v>
      </c>
      <c r="D3654">
        <v>1982</v>
      </c>
      <c r="E3654" t="s">
        <v>4648</v>
      </c>
      <c r="F3654" t="s">
        <v>6</v>
      </c>
      <c r="G3654" t="s">
        <v>6</v>
      </c>
      <c r="H3654" t="s">
        <v>6</v>
      </c>
      <c r="I3654" t="s">
        <v>6</v>
      </c>
      <c r="J3654" t="s">
        <v>6</v>
      </c>
      <c r="K3654" t="s">
        <v>6</v>
      </c>
      <c r="L3654" t="s">
        <v>6</v>
      </c>
      <c r="M3654" t="s">
        <v>6</v>
      </c>
      <c r="N3654" t="s">
        <v>6</v>
      </c>
      <c r="O3654" t="s">
        <v>6</v>
      </c>
      <c r="P3654">
        <v>0.213273754915866</v>
      </c>
      <c r="Q3654" t="s">
        <v>6</v>
      </c>
      <c r="R3654" t="s">
        <v>6</v>
      </c>
      <c r="S3654" t="s">
        <v>6</v>
      </c>
      <c r="T3654" t="s">
        <v>6</v>
      </c>
      <c r="U3654" t="s">
        <v>6</v>
      </c>
      <c r="V3654" t="s">
        <v>6</v>
      </c>
      <c r="W3654" t="s">
        <v>6</v>
      </c>
      <c r="X3654" t="s">
        <v>6</v>
      </c>
      <c r="Y3654" t="s">
        <v>6</v>
      </c>
      <c r="Z3654" t="s">
        <v>6</v>
      </c>
      <c r="AA3654" t="s">
        <v>693</v>
      </c>
      <c r="AB3654" t="s">
        <v>721</v>
      </c>
      <c r="AC3654" t="s">
        <v>711</v>
      </c>
    </row>
    <row r="3655" spans="1:29" x14ac:dyDescent="0.25">
      <c r="A3655" t="s">
        <v>389</v>
      </c>
      <c r="B3655">
        <v>361</v>
      </c>
      <c r="C3655" t="s">
        <v>147</v>
      </c>
      <c r="D3655">
        <v>1983</v>
      </c>
      <c r="E3655" t="s">
        <v>4649</v>
      </c>
      <c r="F3655" t="s">
        <v>6</v>
      </c>
      <c r="G3655" t="s">
        <v>6</v>
      </c>
      <c r="H3655" t="s">
        <v>6</v>
      </c>
      <c r="I3655" t="s">
        <v>6</v>
      </c>
      <c r="J3655" t="s">
        <v>6</v>
      </c>
      <c r="K3655" t="s">
        <v>6</v>
      </c>
      <c r="L3655" t="s">
        <v>6</v>
      </c>
      <c r="M3655" t="s">
        <v>6</v>
      </c>
      <c r="N3655" t="s">
        <v>6</v>
      </c>
      <c r="O3655" t="s">
        <v>6</v>
      </c>
      <c r="P3655">
        <v>0.210166285231314</v>
      </c>
      <c r="Q3655" t="s">
        <v>6</v>
      </c>
      <c r="R3655" t="s">
        <v>6</v>
      </c>
      <c r="S3655" t="s">
        <v>6</v>
      </c>
      <c r="T3655" t="s">
        <v>6</v>
      </c>
      <c r="U3655" t="s">
        <v>6</v>
      </c>
      <c r="V3655" t="s">
        <v>6</v>
      </c>
      <c r="W3655" t="s">
        <v>6</v>
      </c>
      <c r="X3655" t="s">
        <v>6</v>
      </c>
      <c r="Y3655" t="s">
        <v>6</v>
      </c>
      <c r="Z3655" t="s">
        <v>6</v>
      </c>
      <c r="AA3655" t="s">
        <v>693</v>
      </c>
      <c r="AB3655" t="s">
        <v>721</v>
      </c>
      <c r="AC3655" t="s">
        <v>711</v>
      </c>
    </row>
    <row r="3656" spans="1:29" x14ac:dyDescent="0.25">
      <c r="A3656" t="s">
        <v>389</v>
      </c>
      <c r="B3656">
        <v>361</v>
      </c>
      <c r="C3656" t="s">
        <v>147</v>
      </c>
      <c r="D3656">
        <v>1984</v>
      </c>
      <c r="E3656" t="s">
        <v>4650</v>
      </c>
      <c r="F3656" t="s">
        <v>6</v>
      </c>
      <c r="G3656" t="s">
        <v>6</v>
      </c>
      <c r="H3656" t="s">
        <v>6</v>
      </c>
      <c r="I3656" t="s">
        <v>6</v>
      </c>
      <c r="J3656" t="s">
        <v>6</v>
      </c>
      <c r="K3656" t="s">
        <v>6</v>
      </c>
      <c r="L3656" t="s">
        <v>6</v>
      </c>
      <c r="M3656" t="s">
        <v>6</v>
      </c>
      <c r="N3656" t="s">
        <v>6</v>
      </c>
      <c r="O3656">
        <v>16.422306923108628</v>
      </c>
      <c r="P3656">
        <v>0.24492295868250799</v>
      </c>
      <c r="Q3656" t="s">
        <v>6</v>
      </c>
      <c r="R3656" t="s">
        <v>6</v>
      </c>
      <c r="S3656" t="s">
        <v>6</v>
      </c>
      <c r="T3656" t="s">
        <v>6</v>
      </c>
      <c r="U3656" t="s">
        <v>6</v>
      </c>
      <c r="V3656" t="s">
        <v>6</v>
      </c>
      <c r="W3656" t="s">
        <v>6</v>
      </c>
      <c r="X3656" t="s">
        <v>6</v>
      </c>
      <c r="Y3656" t="s">
        <v>6</v>
      </c>
      <c r="Z3656" t="s">
        <v>6</v>
      </c>
      <c r="AA3656" t="s">
        <v>693</v>
      </c>
      <c r="AB3656" t="s">
        <v>721</v>
      </c>
      <c r="AC3656" t="s">
        <v>711</v>
      </c>
    </row>
    <row r="3657" spans="1:29" x14ac:dyDescent="0.25">
      <c r="A3657" t="s">
        <v>389</v>
      </c>
      <c r="B3657">
        <v>361</v>
      </c>
      <c r="C3657" t="s">
        <v>147</v>
      </c>
      <c r="D3657">
        <v>1985</v>
      </c>
      <c r="E3657" t="s">
        <v>4651</v>
      </c>
      <c r="F3657" t="s">
        <v>6</v>
      </c>
      <c r="G3657" t="s">
        <v>6</v>
      </c>
      <c r="H3657" t="s">
        <v>6</v>
      </c>
      <c r="I3657" t="s">
        <v>6</v>
      </c>
      <c r="J3657" t="s">
        <v>6</v>
      </c>
      <c r="K3657" t="s">
        <v>6</v>
      </c>
      <c r="L3657" t="s">
        <v>6</v>
      </c>
      <c r="M3657" t="s">
        <v>6</v>
      </c>
      <c r="N3657" t="s">
        <v>6</v>
      </c>
      <c r="O3657">
        <v>18.748105956118778</v>
      </c>
      <c r="P3657">
        <v>0.27293957117465201</v>
      </c>
      <c r="Q3657" t="s">
        <v>6</v>
      </c>
      <c r="R3657" t="s">
        <v>6</v>
      </c>
      <c r="S3657" t="s">
        <v>6</v>
      </c>
      <c r="T3657" t="s">
        <v>6</v>
      </c>
      <c r="U3657" t="s">
        <v>6</v>
      </c>
      <c r="V3657" t="s">
        <v>6</v>
      </c>
      <c r="W3657" t="s">
        <v>6</v>
      </c>
      <c r="X3657" t="s">
        <v>6</v>
      </c>
      <c r="Y3657" t="s">
        <v>6</v>
      </c>
      <c r="Z3657" t="s">
        <v>6</v>
      </c>
      <c r="AA3657" t="s">
        <v>693</v>
      </c>
      <c r="AB3657" t="s">
        <v>721</v>
      </c>
      <c r="AC3657" t="s">
        <v>711</v>
      </c>
    </row>
    <row r="3658" spans="1:29" x14ac:dyDescent="0.25">
      <c r="A3658" t="s">
        <v>389</v>
      </c>
      <c r="B3658">
        <v>361</v>
      </c>
      <c r="C3658" t="s">
        <v>147</v>
      </c>
      <c r="D3658">
        <v>1986</v>
      </c>
      <c r="E3658" t="s">
        <v>4652</v>
      </c>
      <c r="F3658" t="s">
        <v>6</v>
      </c>
      <c r="G3658" t="s">
        <v>6</v>
      </c>
      <c r="H3658" t="s">
        <v>6</v>
      </c>
      <c r="I3658" t="s">
        <v>6</v>
      </c>
      <c r="J3658" t="s">
        <v>6</v>
      </c>
      <c r="K3658" t="s">
        <v>6</v>
      </c>
      <c r="L3658" t="s">
        <v>6</v>
      </c>
      <c r="M3658" t="s">
        <v>6</v>
      </c>
      <c r="N3658" t="s">
        <v>6</v>
      </c>
      <c r="O3658">
        <v>17.404057176347926</v>
      </c>
      <c r="P3658">
        <v>0.32099986476672299</v>
      </c>
      <c r="Q3658" t="s">
        <v>6</v>
      </c>
      <c r="R3658" t="s">
        <v>6</v>
      </c>
      <c r="S3658" t="s">
        <v>6</v>
      </c>
      <c r="T3658" t="s">
        <v>6</v>
      </c>
      <c r="U3658" t="s">
        <v>6</v>
      </c>
      <c r="V3658" t="s">
        <v>6</v>
      </c>
      <c r="W3658" t="s">
        <v>6</v>
      </c>
      <c r="X3658" t="s">
        <v>6</v>
      </c>
      <c r="Y3658" t="s">
        <v>6</v>
      </c>
      <c r="Z3658" t="s">
        <v>6</v>
      </c>
      <c r="AA3658" t="s">
        <v>693</v>
      </c>
      <c r="AB3658" t="s">
        <v>721</v>
      </c>
      <c r="AC3658" t="s">
        <v>711</v>
      </c>
    </row>
    <row r="3659" spans="1:29" x14ac:dyDescent="0.25">
      <c r="A3659" t="s">
        <v>389</v>
      </c>
      <c r="B3659">
        <v>361</v>
      </c>
      <c r="C3659" t="s">
        <v>147</v>
      </c>
      <c r="D3659">
        <v>1987</v>
      </c>
      <c r="E3659" t="s">
        <v>4653</v>
      </c>
      <c r="F3659" t="s">
        <v>6</v>
      </c>
      <c r="G3659" t="s">
        <v>6</v>
      </c>
      <c r="H3659" t="s">
        <v>6</v>
      </c>
      <c r="I3659" t="s">
        <v>6</v>
      </c>
      <c r="J3659" t="s">
        <v>6</v>
      </c>
      <c r="K3659" t="s">
        <v>6</v>
      </c>
      <c r="L3659" t="s">
        <v>6</v>
      </c>
      <c r="M3659" t="s">
        <v>6</v>
      </c>
      <c r="N3659" t="s">
        <v>6</v>
      </c>
      <c r="O3659">
        <v>15.097640263849213</v>
      </c>
      <c r="P3659">
        <v>0.36721632673121501</v>
      </c>
      <c r="Q3659" t="s">
        <v>6</v>
      </c>
      <c r="R3659" t="s">
        <v>6</v>
      </c>
      <c r="S3659" t="s">
        <v>6</v>
      </c>
      <c r="T3659" t="s">
        <v>6</v>
      </c>
      <c r="U3659" t="s">
        <v>6</v>
      </c>
      <c r="V3659" t="s">
        <v>6</v>
      </c>
      <c r="W3659" t="s">
        <v>6</v>
      </c>
      <c r="X3659" t="s">
        <v>6</v>
      </c>
      <c r="Y3659" t="s">
        <v>6</v>
      </c>
      <c r="Z3659" t="s">
        <v>6</v>
      </c>
      <c r="AA3659" t="s">
        <v>693</v>
      </c>
      <c r="AB3659" t="s">
        <v>721</v>
      </c>
      <c r="AC3659" t="s">
        <v>711</v>
      </c>
    </row>
    <row r="3660" spans="1:29" x14ac:dyDescent="0.25">
      <c r="A3660" t="s">
        <v>389</v>
      </c>
      <c r="B3660">
        <v>361</v>
      </c>
      <c r="C3660" t="s">
        <v>147</v>
      </c>
      <c r="D3660">
        <v>1988</v>
      </c>
      <c r="E3660" t="s">
        <v>4654</v>
      </c>
      <c r="F3660" t="s">
        <v>6</v>
      </c>
      <c r="G3660" t="s">
        <v>6</v>
      </c>
      <c r="H3660" t="s">
        <v>6</v>
      </c>
      <c r="I3660" t="s">
        <v>6</v>
      </c>
      <c r="J3660" t="s">
        <v>6</v>
      </c>
      <c r="K3660" t="s">
        <v>6</v>
      </c>
      <c r="L3660" t="s">
        <v>6</v>
      </c>
      <c r="M3660" t="s">
        <v>6</v>
      </c>
      <c r="N3660" t="s">
        <v>6</v>
      </c>
      <c r="O3660">
        <v>14.57472724630629</v>
      </c>
      <c r="P3660">
        <v>0.43521226111504402</v>
      </c>
      <c r="Q3660" t="s">
        <v>6</v>
      </c>
      <c r="R3660" t="s">
        <v>6</v>
      </c>
      <c r="S3660" t="s">
        <v>6</v>
      </c>
      <c r="T3660" t="s">
        <v>6</v>
      </c>
      <c r="U3660" t="s">
        <v>6</v>
      </c>
      <c r="V3660" t="s">
        <v>6</v>
      </c>
      <c r="W3660" t="s">
        <v>6</v>
      </c>
      <c r="X3660" t="s">
        <v>6</v>
      </c>
      <c r="Y3660" t="s">
        <v>6</v>
      </c>
      <c r="Z3660" t="s">
        <v>6</v>
      </c>
      <c r="AA3660" t="s">
        <v>693</v>
      </c>
      <c r="AB3660" t="s">
        <v>721</v>
      </c>
      <c r="AC3660" t="s">
        <v>711</v>
      </c>
    </row>
    <row r="3661" spans="1:29" x14ac:dyDescent="0.25">
      <c r="A3661" t="s">
        <v>389</v>
      </c>
      <c r="B3661">
        <v>361</v>
      </c>
      <c r="C3661" t="s">
        <v>147</v>
      </c>
      <c r="D3661">
        <v>1989</v>
      </c>
      <c r="E3661" t="s">
        <v>4655</v>
      </c>
      <c r="F3661" t="s">
        <v>6</v>
      </c>
      <c r="G3661" t="s">
        <v>6</v>
      </c>
      <c r="H3661" t="s">
        <v>6</v>
      </c>
      <c r="I3661" t="s">
        <v>6</v>
      </c>
      <c r="J3661" t="s">
        <v>6</v>
      </c>
      <c r="K3661" t="s">
        <v>6</v>
      </c>
      <c r="L3661" t="s">
        <v>6</v>
      </c>
      <c r="M3661" t="s">
        <v>6</v>
      </c>
      <c r="N3661" t="s">
        <v>6</v>
      </c>
      <c r="O3661">
        <v>14.097127138173661</v>
      </c>
      <c r="P3661">
        <v>0.48452425327880699</v>
      </c>
      <c r="Q3661" t="s">
        <v>6</v>
      </c>
      <c r="R3661" t="s">
        <v>6</v>
      </c>
      <c r="S3661" t="s">
        <v>6</v>
      </c>
      <c r="T3661" t="s">
        <v>6</v>
      </c>
      <c r="U3661" t="s">
        <v>6</v>
      </c>
      <c r="V3661" t="s">
        <v>6</v>
      </c>
      <c r="W3661" t="s">
        <v>6</v>
      </c>
      <c r="X3661" t="s">
        <v>6</v>
      </c>
      <c r="Y3661" t="s">
        <v>6</v>
      </c>
      <c r="Z3661" t="s">
        <v>6</v>
      </c>
      <c r="AA3661" t="s">
        <v>693</v>
      </c>
      <c r="AB3661" t="s">
        <v>721</v>
      </c>
      <c r="AC3661" t="s">
        <v>711</v>
      </c>
    </row>
    <row r="3662" spans="1:29" x14ac:dyDescent="0.25">
      <c r="A3662" t="s">
        <v>389</v>
      </c>
      <c r="B3662">
        <v>361</v>
      </c>
      <c r="C3662" t="s">
        <v>147</v>
      </c>
      <c r="D3662">
        <v>1990</v>
      </c>
      <c r="E3662" t="s">
        <v>4656</v>
      </c>
      <c r="F3662" t="s">
        <v>6</v>
      </c>
      <c r="G3662" t="s">
        <v>6</v>
      </c>
      <c r="H3662" t="s">
        <v>6</v>
      </c>
      <c r="I3662" t="s">
        <v>6</v>
      </c>
      <c r="J3662" t="s">
        <v>6</v>
      </c>
      <c r="K3662" t="s">
        <v>6</v>
      </c>
      <c r="L3662" t="s">
        <v>6</v>
      </c>
      <c r="M3662" t="s">
        <v>6</v>
      </c>
      <c r="N3662" t="s">
        <v>6</v>
      </c>
      <c r="O3662">
        <v>13.039066962046618</v>
      </c>
      <c r="P3662">
        <v>0.54793797905909203</v>
      </c>
      <c r="Q3662" t="s">
        <v>6</v>
      </c>
      <c r="R3662" t="s">
        <v>6</v>
      </c>
      <c r="S3662" t="s">
        <v>6</v>
      </c>
      <c r="T3662" t="s">
        <v>6</v>
      </c>
      <c r="U3662" t="s">
        <v>6</v>
      </c>
      <c r="V3662" t="s">
        <v>6</v>
      </c>
      <c r="W3662" t="s">
        <v>6</v>
      </c>
      <c r="X3662" t="s">
        <v>6</v>
      </c>
      <c r="Y3662" t="s">
        <v>6</v>
      </c>
      <c r="Z3662" t="s">
        <v>6</v>
      </c>
      <c r="AA3662" t="s">
        <v>693</v>
      </c>
      <c r="AB3662" t="s">
        <v>721</v>
      </c>
      <c r="AC3662" t="s">
        <v>711</v>
      </c>
    </row>
    <row r="3663" spans="1:29" x14ac:dyDescent="0.25">
      <c r="A3663" t="s">
        <v>389</v>
      </c>
      <c r="B3663">
        <v>361</v>
      </c>
      <c r="C3663" t="s">
        <v>147</v>
      </c>
      <c r="D3663">
        <v>1991</v>
      </c>
      <c r="E3663" t="s">
        <v>4657</v>
      </c>
      <c r="F3663" t="s">
        <v>6</v>
      </c>
      <c r="G3663" t="s">
        <v>6</v>
      </c>
      <c r="H3663" t="s">
        <v>6</v>
      </c>
      <c r="I3663" t="s">
        <v>6</v>
      </c>
      <c r="J3663" t="s">
        <v>6</v>
      </c>
      <c r="K3663" t="s">
        <v>6</v>
      </c>
      <c r="L3663" t="s">
        <v>6</v>
      </c>
      <c r="M3663" t="s">
        <v>6</v>
      </c>
      <c r="N3663" t="s">
        <v>6</v>
      </c>
      <c r="O3663">
        <v>15.71524905066271</v>
      </c>
      <c r="P3663">
        <v>0.54403210362354804</v>
      </c>
      <c r="Q3663" t="s">
        <v>6</v>
      </c>
      <c r="R3663" t="s">
        <v>6</v>
      </c>
      <c r="S3663" t="s">
        <v>6</v>
      </c>
      <c r="T3663" t="s">
        <v>6</v>
      </c>
      <c r="U3663" t="s">
        <v>6</v>
      </c>
      <c r="V3663" t="s">
        <v>6</v>
      </c>
      <c r="W3663" t="s">
        <v>6</v>
      </c>
      <c r="X3663" t="s">
        <v>6</v>
      </c>
      <c r="Y3663" t="s">
        <v>6</v>
      </c>
      <c r="Z3663" t="s">
        <v>6</v>
      </c>
      <c r="AA3663" t="s">
        <v>693</v>
      </c>
      <c r="AB3663" t="s">
        <v>721</v>
      </c>
      <c r="AC3663" t="s">
        <v>711</v>
      </c>
    </row>
    <row r="3664" spans="1:29" x14ac:dyDescent="0.25">
      <c r="A3664" t="s">
        <v>389</v>
      </c>
      <c r="B3664">
        <v>361</v>
      </c>
      <c r="C3664" t="s">
        <v>147</v>
      </c>
      <c r="D3664">
        <v>1992</v>
      </c>
      <c r="E3664" t="s">
        <v>4658</v>
      </c>
      <c r="F3664" t="s">
        <v>6</v>
      </c>
      <c r="G3664" t="s">
        <v>6</v>
      </c>
      <c r="H3664" t="s">
        <v>6</v>
      </c>
      <c r="I3664" t="s">
        <v>6</v>
      </c>
      <c r="J3664" t="s">
        <v>6</v>
      </c>
      <c r="K3664" t="s">
        <v>6</v>
      </c>
      <c r="L3664" t="s">
        <v>6</v>
      </c>
      <c r="M3664" t="s">
        <v>6</v>
      </c>
      <c r="N3664" t="s">
        <v>6</v>
      </c>
      <c r="O3664">
        <v>13.043041866471729</v>
      </c>
      <c r="P3664">
        <v>0.60158512717574797</v>
      </c>
      <c r="Q3664" t="s">
        <v>6</v>
      </c>
      <c r="R3664" t="s">
        <v>6</v>
      </c>
      <c r="S3664" t="s">
        <v>6</v>
      </c>
      <c r="T3664" t="s">
        <v>6</v>
      </c>
      <c r="U3664" t="s">
        <v>6</v>
      </c>
      <c r="V3664" t="s">
        <v>6</v>
      </c>
      <c r="W3664" t="s">
        <v>6</v>
      </c>
      <c r="X3664" t="s">
        <v>6</v>
      </c>
      <c r="Y3664" t="s">
        <v>6</v>
      </c>
      <c r="Z3664" t="s">
        <v>6</v>
      </c>
      <c r="AA3664" t="s">
        <v>693</v>
      </c>
      <c r="AB3664" t="s">
        <v>721</v>
      </c>
      <c r="AC3664" t="s">
        <v>711</v>
      </c>
    </row>
    <row r="3665" spans="1:29" x14ac:dyDescent="0.25">
      <c r="A3665" t="s">
        <v>389</v>
      </c>
      <c r="B3665">
        <v>361</v>
      </c>
      <c r="C3665" t="s">
        <v>147</v>
      </c>
      <c r="D3665">
        <v>1993</v>
      </c>
      <c r="E3665" t="s">
        <v>4659</v>
      </c>
      <c r="F3665" t="s">
        <v>6</v>
      </c>
      <c r="G3665" t="s">
        <v>6</v>
      </c>
      <c r="H3665" t="s">
        <v>6</v>
      </c>
      <c r="I3665" t="s">
        <v>6</v>
      </c>
      <c r="J3665" t="s">
        <v>6</v>
      </c>
      <c r="K3665" t="s">
        <v>6</v>
      </c>
      <c r="L3665" t="s">
        <v>6</v>
      </c>
      <c r="M3665" t="s">
        <v>6</v>
      </c>
      <c r="N3665" t="s">
        <v>6</v>
      </c>
      <c r="O3665">
        <v>10.073081884495856</v>
      </c>
      <c r="P3665">
        <v>0.65599585864289001</v>
      </c>
      <c r="Q3665" t="s">
        <v>6</v>
      </c>
      <c r="R3665" t="s">
        <v>6</v>
      </c>
      <c r="S3665" t="s">
        <v>6</v>
      </c>
      <c r="T3665" t="s">
        <v>6</v>
      </c>
      <c r="U3665" t="s">
        <v>6</v>
      </c>
      <c r="V3665" t="s">
        <v>6</v>
      </c>
      <c r="W3665" t="s">
        <v>6</v>
      </c>
      <c r="X3665" t="s">
        <v>6</v>
      </c>
      <c r="Y3665" t="s">
        <v>6</v>
      </c>
      <c r="Z3665" t="s">
        <v>6</v>
      </c>
      <c r="AA3665" t="s">
        <v>693</v>
      </c>
      <c r="AB3665" t="s">
        <v>721</v>
      </c>
      <c r="AC3665" t="s">
        <v>711</v>
      </c>
    </row>
    <row r="3666" spans="1:29" x14ac:dyDescent="0.25">
      <c r="A3666" t="s">
        <v>389</v>
      </c>
      <c r="B3666">
        <v>361</v>
      </c>
      <c r="C3666" t="s">
        <v>147</v>
      </c>
      <c r="D3666">
        <v>1994</v>
      </c>
      <c r="E3666" t="s">
        <v>4660</v>
      </c>
      <c r="F3666" t="s">
        <v>6</v>
      </c>
      <c r="G3666" t="s">
        <v>6</v>
      </c>
      <c r="H3666" t="s">
        <v>6</v>
      </c>
      <c r="I3666" t="s">
        <v>6</v>
      </c>
      <c r="J3666" t="s">
        <v>6</v>
      </c>
      <c r="K3666" t="s">
        <v>6</v>
      </c>
      <c r="L3666" t="s">
        <v>6</v>
      </c>
      <c r="M3666" t="s">
        <v>6</v>
      </c>
      <c r="N3666" t="s">
        <v>6</v>
      </c>
      <c r="O3666">
        <v>7.8710564166679085</v>
      </c>
      <c r="P3666">
        <v>0.73306551173757695</v>
      </c>
      <c r="Q3666" t="s">
        <v>6</v>
      </c>
      <c r="R3666" t="s">
        <v>6</v>
      </c>
      <c r="S3666" t="s">
        <v>6</v>
      </c>
      <c r="T3666" t="s">
        <v>6</v>
      </c>
      <c r="U3666" t="s">
        <v>6</v>
      </c>
      <c r="V3666" t="s">
        <v>6</v>
      </c>
      <c r="W3666" t="s">
        <v>6</v>
      </c>
      <c r="X3666" t="s">
        <v>6</v>
      </c>
      <c r="Y3666" t="s">
        <v>6</v>
      </c>
      <c r="Z3666" t="s">
        <v>6</v>
      </c>
      <c r="AA3666" t="s">
        <v>693</v>
      </c>
      <c r="AB3666" t="s">
        <v>721</v>
      </c>
      <c r="AC3666" t="s">
        <v>711</v>
      </c>
    </row>
    <row r="3667" spans="1:29" x14ac:dyDescent="0.25">
      <c r="A3667" t="s">
        <v>389</v>
      </c>
      <c r="B3667">
        <v>361</v>
      </c>
      <c r="C3667" t="s">
        <v>147</v>
      </c>
      <c r="D3667">
        <v>1995</v>
      </c>
      <c r="E3667" t="s">
        <v>4661</v>
      </c>
      <c r="F3667" t="s">
        <v>6</v>
      </c>
      <c r="G3667" t="s">
        <v>6</v>
      </c>
      <c r="H3667" t="s">
        <v>6</v>
      </c>
      <c r="I3667" t="s">
        <v>6</v>
      </c>
      <c r="J3667" t="s">
        <v>6</v>
      </c>
      <c r="K3667" t="s">
        <v>6</v>
      </c>
      <c r="L3667" t="s">
        <v>6</v>
      </c>
      <c r="M3667" t="s">
        <v>6</v>
      </c>
      <c r="N3667" t="s">
        <v>6</v>
      </c>
      <c r="O3667">
        <v>11.211847776820395</v>
      </c>
      <c r="P3667">
        <v>0.78976826801970301</v>
      </c>
      <c r="Q3667" t="s">
        <v>6</v>
      </c>
      <c r="R3667" t="s">
        <v>6</v>
      </c>
      <c r="S3667" t="s">
        <v>6</v>
      </c>
      <c r="T3667" t="s">
        <v>6</v>
      </c>
      <c r="U3667" t="s">
        <v>6</v>
      </c>
      <c r="V3667" t="s">
        <v>6</v>
      </c>
      <c r="W3667" t="s">
        <v>6</v>
      </c>
      <c r="X3667" t="s">
        <v>6</v>
      </c>
      <c r="Y3667" t="s">
        <v>6</v>
      </c>
      <c r="Z3667" t="s">
        <v>6</v>
      </c>
      <c r="AA3667" t="s">
        <v>693</v>
      </c>
      <c r="AB3667" t="s">
        <v>721</v>
      </c>
      <c r="AC3667" t="s">
        <v>711</v>
      </c>
    </row>
    <row r="3668" spans="1:29" x14ac:dyDescent="0.25">
      <c r="A3668" t="s">
        <v>389</v>
      </c>
      <c r="B3668">
        <v>361</v>
      </c>
      <c r="C3668" t="s">
        <v>147</v>
      </c>
      <c r="D3668">
        <v>1996</v>
      </c>
      <c r="E3668" t="s">
        <v>4662</v>
      </c>
      <c r="F3668" t="s">
        <v>6</v>
      </c>
      <c r="G3668" t="s">
        <v>6</v>
      </c>
      <c r="H3668" t="s">
        <v>6</v>
      </c>
      <c r="I3668" t="s">
        <v>6</v>
      </c>
      <c r="J3668" t="s">
        <v>6</v>
      </c>
      <c r="K3668" t="s">
        <v>6</v>
      </c>
      <c r="L3668" t="s">
        <v>6</v>
      </c>
      <c r="M3668" t="s">
        <v>6</v>
      </c>
      <c r="N3668">
        <v>48.857713887623753</v>
      </c>
      <c r="O3668">
        <v>14.539433084358283</v>
      </c>
      <c r="P3668">
        <v>0.84260594129903199</v>
      </c>
      <c r="Q3668" t="s">
        <v>6</v>
      </c>
      <c r="R3668" t="s">
        <v>6</v>
      </c>
      <c r="S3668" t="s">
        <v>6</v>
      </c>
      <c r="T3668" t="s">
        <v>6</v>
      </c>
      <c r="U3668" t="s">
        <v>6</v>
      </c>
      <c r="V3668" t="s">
        <v>6</v>
      </c>
      <c r="W3668" t="s">
        <v>6</v>
      </c>
      <c r="X3668" t="s">
        <v>6</v>
      </c>
      <c r="Y3668" t="s">
        <v>6</v>
      </c>
      <c r="Z3668" t="s">
        <v>6</v>
      </c>
      <c r="AA3668" t="s">
        <v>693</v>
      </c>
      <c r="AB3668" t="s">
        <v>721</v>
      </c>
      <c r="AC3668" t="s">
        <v>711</v>
      </c>
    </row>
    <row r="3669" spans="1:29" x14ac:dyDescent="0.25">
      <c r="A3669" t="s">
        <v>389</v>
      </c>
      <c r="B3669">
        <v>361</v>
      </c>
      <c r="C3669" t="s">
        <v>147</v>
      </c>
      <c r="D3669">
        <v>1997</v>
      </c>
      <c r="E3669" t="s">
        <v>4663</v>
      </c>
      <c r="F3669" t="s">
        <v>6</v>
      </c>
      <c r="G3669" t="s">
        <v>6</v>
      </c>
      <c r="H3669" t="s">
        <v>6</v>
      </c>
      <c r="I3669" t="s">
        <v>6</v>
      </c>
      <c r="J3669" t="s">
        <v>6</v>
      </c>
      <c r="K3669" t="s">
        <v>6</v>
      </c>
      <c r="L3669" t="s">
        <v>6</v>
      </c>
      <c r="M3669" t="s">
        <v>6</v>
      </c>
      <c r="N3669">
        <v>66.522702906833914</v>
      </c>
      <c r="O3669">
        <v>9.7932394844169259</v>
      </c>
      <c r="P3669">
        <v>0.94830933265520301</v>
      </c>
      <c r="Q3669" t="s">
        <v>6</v>
      </c>
      <c r="R3669" t="s">
        <v>6</v>
      </c>
      <c r="S3669" t="s">
        <v>6</v>
      </c>
      <c r="T3669" t="s">
        <v>6</v>
      </c>
      <c r="U3669" t="s">
        <v>6</v>
      </c>
      <c r="V3669" t="s">
        <v>6</v>
      </c>
      <c r="W3669" t="s">
        <v>6</v>
      </c>
      <c r="X3669" t="s">
        <v>6</v>
      </c>
      <c r="Y3669" t="s">
        <v>6</v>
      </c>
      <c r="Z3669" t="s">
        <v>6</v>
      </c>
      <c r="AA3669" t="s">
        <v>693</v>
      </c>
      <c r="AB3669" t="s">
        <v>721</v>
      </c>
      <c r="AC3669" t="s">
        <v>711</v>
      </c>
    </row>
    <row r="3670" spans="1:29" x14ac:dyDescent="0.25">
      <c r="A3670" t="s">
        <v>389</v>
      </c>
      <c r="B3670">
        <v>361</v>
      </c>
      <c r="C3670" t="s">
        <v>147</v>
      </c>
      <c r="D3670">
        <v>1998</v>
      </c>
      <c r="E3670" t="s">
        <v>4664</v>
      </c>
      <c r="F3670" t="s">
        <v>6</v>
      </c>
      <c r="G3670" t="s">
        <v>6</v>
      </c>
      <c r="H3670" t="s">
        <v>6</v>
      </c>
      <c r="I3670" t="s">
        <v>6</v>
      </c>
      <c r="J3670" t="s">
        <v>6</v>
      </c>
      <c r="K3670" t="s">
        <v>6</v>
      </c>
      <c r="L3670" t="s">
        <v>6</v>
      </c>
      <c r="M3670" t="s">
        <v>6</v>
      </c>
      <c r="N3670">
        <v>77.416142924795324</v>
      </c>
      <c r="O3670">
        <v>13.223594108526747</v>
      </c>
      <c r="P3670">
        <v>0.98846438364072398</v>
      </c>
      <c r="Q3670" t="s">
        <v>6</v>
      </c>
      <c r="R3670" t="s">
        <v>6</v>
      </c>
      <c r="S3670" t="s">
        <v>6</v>
      </c>
      <c r="T3670" t="s">
        <v>6</v>
      </c>
      <c r="U3670" t="s">
        <v>6</v>
      </c>
      <c r="V3670" t="s">
        <v>6</v>
      </c>
      <c r="W3670" t="s">
        <v>6</v>
      </c>
      <c r="X3670" t="s">
        <v>6</v>
      </c>
      <c r="Y3670" t="s">
        <v>6</v>
      </c>
      <c r="Z3670" t="s">
        <v>6</v>
      </c>
      <c r="AA3670" t="s">
        <v>693</v>
      </c>
      <c r="AB3670" t="s">
        <v>721</v>
      </c>
      <c r="AC3670" t="s">
        <v>711</v>
      </c>
    </row>
    <row r="3671" spans="1:29" x14ac:dyDescent="0.25">
      <c r="A3671" t="s">
        <v>389</v>
      </c>
      <c r="B3671">
        <v>361</v>
      </c>
      <c r="C3671" t="s">
        <v>147</v>
      </c>
      <c r="D3671">
        <v>1999</v>
      </c>
      <c r="E3671" t="s">
        <v>4665</v>
      </c>
      <c r="F3671" t="s">
        <v>6</v>
      </c>
      <c r="G3671" t="s">
        <v>6</v>
      </c>
      <c r="H3671" t="s">
        <v>6</v>
      </c>
      <c r="I3671" t="s">
        <v>6</v>
      </c>
      <c r="J3671" t="s">
        <v>6</v>
      </c>
      <c r="K3671" t="s">
        <v>6</v>
      </c>
      <c r="L3671" t="s">
        <v>6</v>
      </c>
      <c r="M3671" t="s">
        <v>6</v>
      </c>
      <c r="N3671">
        <v>89.184837169420987</v>
      </c>
      <c r="O3671">
        <v>14.958504674137512</v>
      </c>
      <c r="P3671">
        <v>1.04938533242161</v>
      </c>
      <c r="Q3671" t="s">
        <v>6</v>
      </c>
      <c r="R3671" t="s">
        <v>6</v>
      </c>
      <c r="S3671" t="s">
        <v>6</v>
      </c>
      <c r="T3671" t="s">
        <v>6</v>
      </c>
      <c r="U3671" t="s">
        <v>6</v>
      </c>
      <c r="V3671" t="s">
        <v>6</v>
      </c>
      <c r="W3671" t="s">
        <v>6</v>
      </c>
      <c r="X3671" t="s">
        <v>6</v>
      </c>
      <c r="Y3671" t="s">
        <v>6</v>
      </c>
      <c r="Z3671" t="s">
        <v>6</v>
      </c>
      <c r="AA3671" t="s">
        <v>693</v>
      </c>
      <c r="AB3671" t="s">
        <v>721</v>
      </c>
      <c r="AC3671" t="s">
        <v>711</v>
      </c>
    </row>
    <row r="3672" spans="1:29" x14ac:dyDescent="0.25">
      <c r="A3672" t="s">
        <v>389</v>
      </c>
      <c r="B3672">
        <v>361</v>
      </c>
      <c r="C3672" t="s">
        <v>147</v>
      </c>
      <c r="D3672">
        <v>2000</v>
      </c>
      <c r="E3672" t="s">
        <v>4666</v>
      </c>
      <c r="F3672" t="s">
        <v>6</v>
      </c>
      <c r="G3672" t="s">
        <v>6</v>
      </c>
      <c r="H3672" t="s">
        <v>6</v>
      </c>
      <c r="I3672" t="s">
        <v>6</v>
      </c>
      <c r="J3672" t="s">
        <v>6</v>
      </c>
      <c r="K3672" t="s">
        <v>6</v>
      </c>
      <c r="L3672" t="s">
        <v>6</v>
      </c>
      <c r="M3672" t="s">
        <v>6</v>
      </c>
      <c r="N3672">
        <v>96.696554097294339</v>
      </c>
      <c r="O3672">
        <v>22.500940171556209</v>
      </c>
      <c r="P3672">
        <v>1.1342554140000001</v>
      </c>
      <c r="Q3672" t="s">
        <v>6</v>
      </c>
      <c r="R3672" t="s">
        <v>6</v>
      </c>
      <c r="S3672" t="s">
        <v>6</v>
      </c>
      <c r="T3672" t="s">
        <v>6</v>
      </c>
      <c r="U3672" t="s">
        <v>6</v>
      </c>
      <c r="V3672" t="s">
        <v>6</v>
      </c>
      <c r="W3672" t="s">
        <v>6</v>
      </c>
      <c r="X3672" t="s">
        <v>6</v>
      </c>
      <c r="Y3672" t="s">
        <v>6</v>
      </c>
      <c r="Z3672" t="s">
        <v>6</v>
      </c>
      <c r="AA3672" t="s">
        <v>693</v>
      </c>
      <c r="AB3672" t="s">
        <v>721</v>
      </c>
      <c r="AC3672" t="s">
        <v>711</v>
      </c>
    </row>
    <row r="3673" spans="1:29" x14ac:dyDescent="0.25">
      <c r="A3673" t="s">
        <v>389</v>
      </c>
      <c r="B3673">
        <v>361</v>
      </c>
      <c r="C3673" t="s">
        <v>147</v>
      </c>
      <c r="D3673">
        <v>2001</v>
      </c>
      <c r="E3673" t="s">
        <v>4667</v>
      </c>
      <c r="F3673" t="s">
        <v>6</v>
      </c>
      <c r="G3673" t="s">
        <v>6</v>
      </c>
      <c r="H3673" t="s">
        <v>6</v>
      </c>
      <c r="I3673" t="s">
        <v>6</v>
      </c>
      <c r="J3673" t="s">
        <v>6</v>
      </c>
      <c r="K3673" t="s">
        <v>6</v>
      </c>
      <c r="L3673" t="s">
        <v>6</v>
      </c>
      <c r="M3673" t="s">
        <v>6</v>
      </c>
      <c r="N3673">
        <v>104.6179483362216</v>
      </c>
      <c r="O3673">
        <v>21.242875868074901</v>
      </c>
      <c r="P3673">
        <v>1.2436659489999999</v>
      </c>
      <c r="Q3673" t="s">
        <v>6</v>
      </c>
      <c r="R3673" t="s">
        <v>6</v>
      </c>
      <c r="S3673" t="s">
        <v>6</v>
      </c>
      <c r="T3673" t="s">
        <v>6</v>
      </c>
      <c r="U3673" t="s">
        <v>6</v>
      </c>
      <c r="V3673" t="s">
        <v>6</v>
      </c>
      <c r="W3673" t="s">
        <v>6</v>
      </c>
      <c r="X3673" t="s">
        <v>6</v>
      </c>
      <c r="Y3673" t="s">
        <v>6</v>
      </c>
      <c r="Z3673" t="s">
        <v>6</v>
      </c>
      <c r="AA3673" t="s">
        <v>693</v>
      </c>
      <c r="AB3673" t="s">
        <v>721</v>
      </c>
      <c r="AC3673" t="s">
        <v>711</v>
      </c>
    </row>
    <row r="3674" spans="1:29" x14ac:dyDescent="0.25">
      <c r="A3674" t="s">
        <v>389</v>
      </c>
      <c r="B3674">
        <v>361</v>
      </c>
      <c r="C3674" t="s">
        <v>147</v>
      </c>
      <c r="D3674">
        <v>2002</v>
      </c>
      <c r="E3674" t="s">
        <v>4668</v>
      </c>
      <c r="F3674" t="s">
        <v>6</v>
      </c>
      <c r="G3674" t="s">
        <v>6</v>
      </c>
      <c r="H3674" t="s">
        <v>6</v>
      </c>
      <c r="I3674" t="s">
        <v>6</v>
      </c>
      <c r="J3674" t="s">
        <v>6</v>
      </c>
      <c r="K3674" t="s">
        <v>6</v>
      </c>
      <c r="L3674" t="s">
        <v>6</v>
      </c>
      <c r="M3674" t="s">
        <v>6</v>
      </c>
      <c r="N3674">
        <v>119.21299435482051</v>
      </c>
      <c r="O3674">
        <v>18.651760577674594</v>
      </c>
      <c r="P3674">
        <v>1.3031201189999999</v>
      </c>
      <c r="Q3674" t="s">
        <v>6</v>
      </c>
      <c r="R3674" t="s">
        <v>6</v>
      </c>
      <c r="S3674" t="s">
        <v>6</v>
      </c>
      <c r="T3674" t="s">
        <v>6</v>
      </c>
      <c r="U3674" t="s">
        <v>6</v>
      </c>
      <c r="V3674" t="s">
        <v>6</v>
      </c>
      <c r="W3674" t="s">
        <v>6</v>
      </c>
      <c r="X3674" t="s">
        <v>6</v>
      </c>
      <c r="Y3674" t="s">
        <v>6</v>
      </c>
      <c r="Z3674" t="s">
        <v>6</v>
      </c>
      <c r="AA3674" t="s">
        <v>693</v>
      </c>
      <c r="AB3674" t="s">
        <v>721</v>
      </c>
      <c r="AC3674" t="s">
        <v>711</v>
      </c>
    </row>
    <row r="3675" spans="1:29" x14ac:dyDescent="0.25">
      <c r="A3675" t="s">
        <v>389</v>
      </c>
      <c r="B3675">
        <v>361</v>
      </c>
      <c r="C3675" t="s">
        <v>147</v>
      </c>
      <c r="D3675">
        <v>2003</v>
      </c>
      <c r="E3675" t="s">
        <v>4669</v>
      </c>
      <c r="F3675" t="s">
        <v>6</v>
      </c>
      <c r="G3675" t="s">
        <v>6</v>
      </c>
      <c r="H3675" t="s">
        <v>6</v>
      </c>
      <c r="I3675" t="s">
        <v>6</v>
      </c>
      <c r="J3675" t="s">
        <v>6</v>
      </c>
      <c r="K3675" t="s">
        <v>6</v>
      </c>
      <c r="L3675" t="s">
        <v>6</v>
      </c>
      <c r="M3675" t="s">
        <v>6</v>
      </c>
      <c r="N3675">
        <v>141.89531149224817</v>
      </c>
      <c r="O3675">
        <v>12.715857778622874</v>
      </c>
      <c r="P3675">
        <v>1.2565391829999999</v>
      </c>
      <c r="Q3675" t="s">
        <v>6</v>
      </c>
      <c r="R3675" t="s">
        <v>6</v>
      </c>
      <c r="S3675" t="s">
        <v>6</v>
      </c>
      <c r="T3675" t="s">
        <v>6</v>
      </c>
      <c r="U3675" t="s">
        <v>6</v>
      </c>
      <c r="V3675" t="s">
        <v>6</v>
      </c>
      <c r="W3675" t="s">
        <v>6</v>
      </c>
      <c r="X3675" t="s">
        <v>6</v>
      </c>
      <c r="Y3675" t="s">
        <v>6</v>
      </c>
      <c r="Z3675" t="s">
        <v>6</v>
      </c>
      <c r="AA3675" t="s">
        <v>693</v>
      </c>
      <c r="AB3675" t="s">
        <v>721</v>
      </c>
      <c r="AC3675" t="s">
        <v>711</v>
      </c>
    </row>
    <row r="3676" spans="1:29" x14ac:dyDescent="0.25">
      <c r="A3676" t="s">
        <v>389</v>
      </c>
      <c r="B3676">
        <v>361</v>
      </c>
      <c r="C3676" t="s">
        <v>147</v>
      </c>
      <c r="D3676">
        <v>2004</v>
      </c>
      <c r="E3676" t="s">
        <v>4670</v>
      </c>
      <c r="F3676" t="s">
        <v>6</v>
      </c>
      <c r="G3676" t="s">
        <v>6</v>
      </c>
      <c r="H3676" t="s">
        <v>6</v>
      </c>
      <c r="I3676" t="s">
        <v>6</v>
      </c>
      <c r="J3676" t="s">
        <v>6</v>
      </c>
      <c r="K3676" t="s">
        <v>6</v>
      </c>
      <c r="L3676" t="s">
        <v>6</v>
      </c>
      <c r="M3676" t="s">
        <v>6</v>
      </c>
      <c r="N3676">
        <v>154.45381946958827</v>
      </c>
      <c r="O3676" t="s">
        <v>6</v>
      </c>
      <c r="P3676">
        <v>1.3569164199999999</v>
      </c>
      <c r="Q3676" t="s">
        <v>6</v>
      </c>
      <c r="R3676" t="s">
        <v>6</v>
      </c>
      <c r="S3676" t="s">
        <v>6</v>
      </c>
      <c r="T3676" t="s">
        <v>6</v>
      </c>
      <c r="U3676" t="s">
        <v>6</v>
      </c>
      <c r="V3676" t="s">
        <v>6</v>
      </c>
      <c r="W3676" t="s">
        <v>6</v>
      </c>
      <c r="X3676" t="s">
        <v>6</v>
      </c>
      <c r="Y3676" t="s">
        <v>6</v>
      </c>
      <c r="Z3676" t="s">
        <v>6</v>
      </c>
      <c r="AA3676" t="s">
        <v>693</v>
      </c>
      <c r="AB3676" t="s">
        <v>721</v>
      </c>
      <c r="AC3676" t="s">
        <v>711</v>
      </c>
    </row>
    <row r="3677" spans="1:29" x14ac:dyDescent="0.25">
      <c r="A3677" t="s">
        <v>389</v>
      </c>
      <c r="B3677">
        <v>361</v>
      </c>
      <c r="C3677" t="s">
        <v>147</v>
      </c>
      <c r="D3677">
        <v>2005</v>
      </c>
      <c r="E3677" t="s">
        <v>4671</v>
      </c>
      <c r="F3677" t="s">
        <v>6</v>
      </c>
      <c r="G3677" t="s">
        <v>6</v>
      </c>
      <c r="H3677" t="s">
        <v>6</v>
      </c>
      <c r="I3677" t="s">
        <v>6</v>
      </c>
      <c r="J3677" t="s">
        <v>6</v>
      </c>
      <c r="K3677" t="s">
        <v>6</v>
      </c>
      <c r="L3677" t="s">
        <v>6</v>
      </c>
      <c r="M3677" t="s">
        <v>6</v>
      </c>
      <c r="N3677">
        <v>157.94306219012498</v>
      </c>
      <c r="O3677">
        <v>89.423326308014722</v>
      </c>
      <c r="P3677">
        <v>1.466552721</v>
      </c>
      <c r="Q3677" t="s">
        <v>6</v>
      </c>
      <c r="R3677" t="s">
        <v>6</v>
      </c>
      <c r="S3677" t="s">
        <v>6</v>
      </c>
      <c r="T3677" t="s">
        <v>6</v>
      </c>
      <c r="U3677" t="s">
        <v>6</v>
      </c>
      <c r="V3677" t="s">
        <v>6</v>
      </c>
      <c r="W3677" t="s">
        <v>6</v>
      </c>
      <c r="X3677" t="s">
        <v>6</v>
      </c>
      <c r="Y3677" t="s">
        <v>6</v>
      </c>
      <c r="Z3677" t="s">
        <v>6</v>
      </c>
      <c r="AA3677" t="s">
        <v>693</v>
      </c>
      <c r="AB3677" t="s">
        <v>721</v>
      </c>
      <c r="AC3677" t="s">
        <v>711</v>
      </c>
    </row>
    <row r="3678" spans="1:29" x14ac:dyDescent="0.25">
      <c r="A3678" t="s">
        <v>389</v>
      </c>
      <c r="B3678">
        <v>361</v>
      </c>
      <c r="C3678" t="s">
        <v>147</v>
      </c>
      <c r="D3678">
        <v>2006</v>
      </c>
      <c r="E3678" t="s">
        <v>4672</v>
      </c>
      <c r="F3678" t="s">
        <v>6</v>
      </c>
      <c r="G3678" t="s">
        <v>6</v>
      </c>
      <c r="H3678" t="s">
        <v>6</v>
      </c>
      <c r="I3678" t="s">
        <v>6</v>
      </c>
      <c r="J3678" t="s">
        <v>6</v>
      </c>
      <c r="K3678" t="s">
        <v>6</v>
      </c>
      <c r="L3678" t="s">
        <v>6</v>
      </c>
      <c r="M3678" t="s">
        <v>6</v>
      </c>
      <c r="N3678">
        <v>143.74796534302203</v>
      </c>
      <c r="O3678">
        <v>99.744917293378407</v>
      </c>
      <c r="P3678">
        <v>1.7177886680000001</v>
      </c>
      <c r="Q3678" t="s">
        <v>6</v>
      </c>
      <c r="R3678" t="s">
        <v>6</v>
      </c>
      <c r="S3678" t="s">
        <v>6</v>
      </c>
      <c r="T3678" t="s">
        <v>6</v>
      </c>
      <c r="U3678" t="s">
        <v>6</v>
      </c>
      <c r="V3678" t="s">
        <v>6</v>
      </c>
      <c r="W3678" t="s">
        <v>6</v>
      </c>
      <c r="X3678" t="s">
        <v>6</v>
      </c>
      <c r="Y3678" t="s">
        <v>6</v>
      </c>
      <c r="Z3678" t="s">
        <v>6</v>
      </c>
      <c r="AA3678" t="s">
        <v>693</v>
      </c>
      <c r="AB3678" t="s">
        <v>721</v>
      </c>
      <c r="AC3678" t="s">
        <v>711</v>
      </c>
    </row>
    <row r="3679" spans="1:29" x14ac:dyDescent="0.25">
      <c r="A3679" t="s">
        <v>389</v>
      </c>
      <c r="B3679">
        <v>361</v>
      </c>
      <c r="C3679" t="s">
        <v>147</v>
      </c>
      <c r="D3679">
        <v>2007</v>
      </c>
      <c r="E3679" t="s">
        <v>4673</v>
      </c>
      <c r="F3679" t="s">
        <v>6</v>
      </c>
      <c r="G3679" t="s">
        <v>6</v>
      </c>
      <c r="H3679" t="s">
        <v>6</v>
      </c>
      <c r="I3679" t="s">
        <v>6</v>
      </c>
      <c r="J3679" t="s">
        <v>6</v>
      </c>
      <c r="K3679" t="s">
        <v>6</v>
      </c>
      <c r="L3679" t="s">
        <v>6</v>
      </c>
      <c r="M3679" t="s">
        <v>6</v>
      </c>
      <c r="N3679">
        <v>137.03298126065135</v>
      </c>
      <c r="O3679">
        <v>94.972554036988981</v>
      </c>
      <c r="P3679">
        <v>1.819822912</v>
      </c>
      <c r="Q3679" t="s">
        <v>6</v>
      </c>
      <c r="R3679" t="s">
        <v>6</v>
      </c>
      <c r="S3679" t="s">
        <v>6</v>
      </c>
      <c r="T3679" t="s">
        <v>6</v>
      </c>
      <c r="U3679" t="s">
        <v>6</v>
      </c>
      <c r="V3679" t="s">
        <v>6</v>
      </c>
      <c r="W3679" t="s">
        <v>6</v>
      </c>
      <c r="X3679" t="s">
        <v>6</v>
      </c>
      <c r="Y3679" t="s">
        <v>6</v>
      </c>
      <c r="Z3679" t="s">
        <v>6</v>
      </c>
      <c r="AA3679" t="s">
        <v>693</v>
      </c>
      <c r="AB3679" t="s">
        <v>721</v>
      </c>
      <c r="AC3679" t="s">
        <v>711</v>
      </c>
    </row>
    <row r="3680" spans="1:29" x14ac:dyDescent="0.25">
      <c r="A3680" t="s">
        <v>389</v>
      </c>
      <c r="B3680">
        <v>361</v>
      </c>
      <c r="C3680" t="s">
        <v>147</v>
      </c>
      <c r="D3680">
        <v>2008</v>
      </c>
      <c r="E3680" t="s">
        <v>4674</v>
      </c>
      <c r="F3680" t="s">
        <v>6</v>
      </c>
      <c r="G3680" t="s">
        <v>6</v>
      </c>
      <c r="H3680" t="s">
        <v>6</v>
      </c>
      <c r="I3680" t="s">
        <v>6</v>
      </c>
      <c r="J3680" t="s">
        <v>6</v>
      </c>
      <c r="K3680" t="s">
        <v>6</v>
      </c>
      <c r="L3680" t="s">
        <v>6</v>
      </c>
      <c r="M3680" t="s">
        <v>6</v>
      </c>
      <c r="N3680">
        <v>131.16721313088627</v>
      </c>
      <c r="O3680">
        <v>89.054708012936814</v>
      </c>
      <c r="P3680">
        <v>1.9951449047200001</v>
      </c>
      <c r="Q3680" t="s">
        <v>6</v>
      </c>
      <c r="R3680" t="s">
        <v>6</v>
      </c>
      <c r="S3680" t="s">
        <v>6</v>
      </c>
      <c r="T3680" t="s">
        <v>6</v>
      </c>
      <c r="U3680" t="s">
        <v>6</v>
      </c>
      <c r="V3680" t="s">
        <v>6</v>
      </c>
      <c r="W3680" t="s">
        <v>6</v>
      </c>
      <c r="X3680" t="s">
        <v>6</v>
      </c>
      <c r="Y3680" t="s">
        <v>6</v>
      </c>
      <c r="Z3680" t="s">
        <v>6</v>
      </c>
      <c r="AA3680" t="s">
        <v>693</v>
      </c>
      <c r="AB3680" t="s">
        <v>721</v>
      </c>
      <c r="AC3680" t="s">
        <v>711</v>
      </c>
    </row>
    <row r="3681" spans="1:29" x14ac:dyDescent="0.25">
      <c r="A3681" t="s">
        <v>389</v>
      </c>
      <c r="B3681">
        <v>361</v>
      </c>
      <c r="C3681" t="s">
        <v>147</v>
      </c>
      <c r="D3681">
        <v>2009</v>
      </c>
      <c r="E3681" t="s">
        <v>4675</v>
      </c>
      <c r="F3681" t="s">
        <v>6</v>
      </c>
      <c r="G3681" t="s">
        <v>6</v>
      </c>
      <c r="H3681" t="s">
        <v>6</v>
      </c>
      <c r="I3681" t="s">
        <v>6</v>
      </c>
      <c r="J3681" t="s">
        <v>6</v>
      </c>
      <c r="K3681" t="s">
        <v>6</v>
      </c>
      <c r="L3681" t="s">
        <v>6</v>
      </c>
      <c r="M3681" t="s">
        <v>6</v>
      </c>
      <c r="N3681">
        <v>141.26656066816378</v>
      </c>
      <c r="O3681">
        <v>93.21048817344257</v>
      </c>
      <c r="P3681">
        <v>1.95266455391</v>
      </c>
      <c r="Q3681" t="s">
        <v>6</v>
      </c>
      <c r="R3681" t="s">
        <v>6</v>
      </c>
      <c r="S3681" t="s">
        <v>6</v>
      </c>
      <c r="T3681" t="s">
        <v>6</v>
      </c>
      <c r="U3681" t="s">
        <v>6</v>
      </c>
      <c r="V3681" t="s">
        <v>6</v>
      </c>
      <c r="W3681" t="s">
        <v>6</v>
      </c>
      <c r="X3681" t="s">
        <v>6</v>
      </c>
      <c r="Y3681" t="s">
        <v>6</v>
      </c>
      <c r="Z3681" t="s">
        <v>6</v>
      </c>
      <c r="AA3681" t="s">
        <v>693</v>
      </c>
      <c r="AB3681" t="s">
        <v>721</v>
      </c>
      <c r="AC3681" t="s">
        <v>711</v>
      </c>
    </row>
    <row r="3682" spans="1:29" x14ac:dyDescent="0.25">
      <c r="A3682" t="s">
        <v>389</v>
      </c>
      <c r="B3682">
        <v>361</v>
      </c>
      <c r="C3682" t="s">
        <v>147</v>
      </c>
      <c r="D3682">
        <v>2010</v>
      </c>
      <c r="E3682" t="s">
        <v>4676</v>
      </c>
      <c r="F3682" t="s">
        <v>6</v>
      </c>
      <c r="G3682" t="s">
        <v>6</v>
      </c>
      <c r="H3682" t="s">
        <v>6</v>
      </c>
      <c r="I3682" t="s">
        <v>6</v>
      </c>
      <c r="J3682" t="s">
        <v>6</v>
      </c>
      <c r="K3682" t="s">
        <v>6</v>
      </c>
      <c r="L3682" t="s">
        <v>6</v>
      </c>
      <c r="M3682" t="s">
        <v>6</v>
      </c>
      <c r="N3682">
        <v>156.47417306041322</v>
      </c>
      <c r="O3682">
        <v>100.69261356109125</v>
      </c>
      <c r="P3682">
        <v>1.90354148136</v>
      </c>
      <c r="Q3682" t="s">
        <v>6</v>
      </c>
      <c r="R3682" t="s">
        <v>6</v>
      </c>
      <c r="S3682" t="s">
        <v>6</v>
      </c>
      <c r="T3682" t="s">
        <v>6</v>
      </c>
      <c r="U3682" t="s">
        <v>6</v>
      </c>
      <c r="V3682" t="s">
        <v>6</v>
      </c>
      <c r="W3682" t="s">
        <v>6</v>
      </c>
      <c r="X3682" t="s">
        <v>6</v>
      </c>
      <c r="Y3682" t="s">
        <v>6</v>
      </c>
      <c r="Z3682" t="s">
        <v>6</v>
      </c>
      <c r="AA3682" t="s">
        <v>693</v>
      </c>
      <c r="AB3682" t="s">
        <v>721</v>
      </c>
      <c r="AC3682" t="s">
        <v>711</v>
      </c>
    </row>
    <row r="3683" spans="1:29" x14ac:dyDescent="0.25">
      <c r="A3683" t="s">
        <v>389</v>
      </c>
      <c r="B3683">
        <v>361</v>
      </c>
      <c r="C3683" t="s">
        <v>147</v>
      </c>
      <c r="D3683">
        <v>2011</v>
      </c>
      <c r="E3683" t="s">
        <v>4677</v>
      </c>
      <c r="F3683" t="s">
        <v>6</v>
      </c>
      <c r="G3683" t="s">
        <v>6</v>
      </c>
      <c r="H3683" t="s">
        <v>6</v>
      </c>
      <c r="I3683" t="s">
        <v>6</v>
      </c>
      <c r="J3683" t="s">
        <v>6</v>
      </c>
      <c r="K3683" t="s">
        <v>6</v>
      </c>
      <c r="L3683" t="s">
        <v>6</v>
      </c>
      <c r="M3683" t="s">
        <v>6</v>
      </c>
      <c r="N3683">
        <v>146.60778478403276</v>
      </c>
      <c r="O3683">
        <v>95.211634997043078</v>
      </c>
      <c r="P3683">
        <v>2.0337101401100002</v>
      </c>
      <c r="Q3683" t="s">
        <v>6</v>
      </c>
      <c r="R3683" t="s">
        <v>6</v>
      </c>
      <c r="S3683" t="s">
        <v>6</v>
      </c>
      <c r="T3683" t="s">
        <v>6</v>
      </c>
      <c r="U3683" t="s">
        <v>6</v>
      </c>
      <c r="V3683" t="s">
        <v>6</v>
      </c>
      <c r="W3683" t="s">
        <v>6</v>
      </c>
      <c r="X3683" t="s">
        <v>6</v>
      </c>
      <c r="Y3683" t="s">
        <v>6</v>
      </c>
      <c r="Z3683" t="s">
        <v>6</v>
      </c>
      <c r="AA3683" t="s">
        <v>693</v>
      </c>
      <c r="AB3683" t="s">
        <v>721</v>
      </c>
      <c r="AC3683" t="s">
        <v>711</v>
      </c>
    </row>
    <row r="3684" spans="1:29" x14ac:dyDescent="0.25">
      <c r="A3684" t="s">
        <v>389</v>
      </c>
      <c r="B3684">
        <v>361</v>
      </c>
      <c r="C3684" t="s">
        <v>147</v>
      </c>
      <c r="D3684">
        <v>2012</v>
      </c>
      <c r="E3684" t="s">
        <v>4678</v>
      </c>
      <c r="F3684" t="s">
        <v>6</v>
      </c>
      <c r="G3684" t="s">
        <v>6</v>
      </c>
      <c r="H3684" t="s">
        <v>6</v>
      </c>
      <c r="I3684" t="s">
        <v>6</v>
      </c>
      <c r="J3684" t="s">
        <v>6</v>
      </c>
      <c r="K3684" t="s">
        <v>6</v>
      </c>
      <c r="L3684" t="s">
        <v>6</v>
      </c>
      <c r="M3684" t="s">
        <v>6</v>
      </c>
      <c r="N3684">
        <v>137.91735175808662</v>
      </c>
      <c r="O3684">
        <v>91.503691782836242</v>
      </c>
      <c r="P3684">
        <v>1.9830492473000001</v>
      </c>
      <c r="Q3684" t="s">
        <v>6</v>
      </c>
      <c r="R3684" t="s">
        <v>6</v>
      </c>
      <c r="S3684" t="s">
        <v>6</v>
      </c>
      <c r="T3684" t="s">
        <v>6</v>
      </c>
      <c r="U3684" t="s">
        <v>6</v>
      </c>
      <c r="V3684" t="s">
        <v>6</v>
      </c>
      <c r="W3684" t="s">
        <v>6</v>
      </c>
      <c r="X3684" t="s">
        <v>6</v>
      </c>
      <c r="Y3684" t="s">
        <v>6</v>
      </c>
      <c r="Z3684" t="s">
        <v>6</v>
      </c>
      <c r="AA3684" t="s">
        <v>693</v>
      </c>
      <c r="AB3684" t="s">
        <v>721</v>
      </c>
      <c r="AC3684" t="s">
        <v>711</v>
      </c>
    </row>
    <row r="3685" spans="1:29" x14ac:dyDescent="0.25">
      <c r="A3685" t="s">
        <v>389</v>
      </c>
      <c r="B3685">
        <v>361</v>
      </c>
      <c r="C3685" t="s">
        <v>147</v>
      </c>
      <c r="D3685">
        <v>2013</v>
      </c>
      <c r="E3685" t="s">
        <v>4679</v>
      </c>
      <c r="F3685" t="s">
        <v>6</v>
      </c>
      <c r="G3685" t="s">
        <v>6</v>
      </c>
      <c r="H3685" t="s">
        <v>6</v>
      </c>
      <c r="I3685" t="s">
        <v>6</v>
      </c>
      <c r="J3685" t="s">
        <v>6</v>
      </c>
      <c r="K3685" t="s">
        <v>6</v>
      </c>
      <c r="L3685" t="s">
        <v>6</v>
      </c>
      <c r="M3685" t="s">
        <v>6</v>
      </c>
      <c r="N3685">
        <v>101.06249028130159</v>
      </c>
      <c r="O3685">
        <v>61.957457800302393</v>
      </c>
      <c r="P3685">
        <v>2.1280425255600002</v>
      </c>
      <c r="Q3685" t="s">
        <v>6</v>
      </c>
      <c r="R3685" t="s">
        <v>6</v>
      </c>
      <c r="S3685" t="s">
        <v>6</v>
      </c>
      <c r="T3685" t="s">
        <v>6</v>
      </c>
      <c r="U3685" t="s">
        <v>6</v>
      </c>
      <c r="V3685" t="s">
        <v>6</v>
      </c>
      <c r="W3685" t="s">
        <v>6</v>
      </c>
      <c r="X3685" t="s">
        <v>6</v>
      </c>
      <c r="Y3685" t="s">
        <v>6</v>
      </c>
      <c r="Z3685" t="s">
        <v>6</v>
      </c>
      <c r="AA3685" t="s">
        <v>693</v>
      </c>
      <c r="AB3685" t="s">
        <v>721</v>
      </c>
      <c r="AC3685" t="s">
        <v>711</v>
      </c>
    </row>
    <row r="3686" spans="1:29" x14ac:dyDescent="0.25">
      <c r="A3686" t="s">
        <v>389</v>
      </c>
      <c r="B3686">
        <v>361</v>
      </c>
      <c r="C3686" t="s">
        <v>147</v>
      </c>
      <c r="D3686">
        <v>2014</v>
      </c>
      <c r="E3686" t="s">
        <v>4680</v>
      </c>
      <c r="F3686" t="s">
        <v>6</v>
      </c>
      <c r="G3686" t="s">
        <v>6</v>
      </c>
      <c r="H3686" t="s">
        <v>6</v>
      </c>
      <c r="I3686" t="s">
        <v>6</v>
      </c>
      <c r="J3686" t="s">
        <v>6</v>
      </c>
      <c r="K3686" t="s">
        <v>6</v>
      </c>
      <c r="L3686" t="s">
        <v>6</v>
      </c>
      <c r="M3686" t="s">
        <v>6</v>
      </c>
      <c r="N3686">
        <v>81.357808302512666</v>
      </c>
      <c r="O3686">
        <v>50.218202202698812</v>
      </c>
      <c r="P3686">
        <v>2.2890011207300001</v>
      </c>
      <c r="Q3686" t="s">
        <v>6</v>
      </c>
      <c r="R3686" t="s">
        <v>6</v>
      </c>
      <c r="S3686" t="s">
        <v>6</v>
      </c>
      <c r="T3686" t="s">
        <v>6</v>
      </c>
      <c r="U3686" t="s">
        <v>6</v>
      </c>
      <c r="V3686" t="s">
        <v>6</v>
      </c>
      <c r="W3686" t="s">
        <v>6</v>
      </c>
      <c r="X3686" t="s">
        <v>6</v>
      </c>
      <c r="Y3686" t="s">
        <v>6</v>
      </c>
      <c r="Z3686" t="s">
        <v>6</v>
      </c>
      <c r="AA3686" t="s">
        <v>693</v>
      </c>
      <c r="AB3686" t="s">
        <v>721</v>
      </c>
      <c r="AC3686" t="s">
        <v>711</v>
      </c>
    </row>
    <row r="3687" spans="1:29" x14ac:dyDescent="0.25">
      <c r="A3687" t="s">
        <v>389</v>
      </c>
      <c r="B3687">
        <v>361</v>
      </c>
      <c r="C3687" t="s">
        <v>147</v>
      </c>
      <c r="D3687">
        <v>2015</v>
      </c>
      <c r="E3687" t="s">
        <v>4681</v>
      </c>
      <c r="F3687" t="s">
        <v>6</v>
      </c>
      <c r="G3687" t="s">
        <v>6</v>
      </c>
      <c r="H3687" t="s">
        <v>6</v>
      </c>
      <c r="I3687" t="s">
        <v>6</v>
      </c>
      <c r="J3687" t="s">
        <v>6</v>
      </c>
      <c r="K3687" t="s">
        <v>6</v>
      </c>
      <c r="L3687" t="s">
        <v>6</v>
      </c>
      <c r="M3687" t="s">
        <v>6</v>
      </c>
      <c r="N3687">
        <v>70.57614400590198</v>
      </c>
      <c r="O3687">
        <v>40.438477007804089</v>
      </c>
      <c r="P3687">
        <v>2.3664921129700001</v>
      </c>
      <c r="Q3687" t="s">
        <v>6</v>
      </c>
      <c r="R3687" t="s">
        <v>6</v>
      </c>
      <c r="S3687" t="s">
        <v>6</v>
      </c>
      <c r="T3687" t="s">
        <v>6</v>
      </c>
      <c r="U3687" t="s">
        <v>6</v>
      </c>
      <c r="V3687" t="s">
        <v>6</v>
      </c>
      <c r="W3687" t="s">
        <v>6</v>
      </c>
      <c r="X3687" t="s">
        <v>6</v>
      </c>
      <c r="Y3687" t="s">
        <v>6</v>
      </c>
      <c r="Z3687" t="s">
        <v>6</v>
      </c>
      <c r="AA3687" t="s">
        <v>693</v>
      </c>
      <c r="AB3687" t="s">
        <v>721</v>
      </c>
      <c r="AC3687" t="s">
        <v>711</v>
      </c>
    </row>
    <row r="3688" spans="1:29" x14ac:dyDescent="0.25">
      <c r="A3688" t="s">
        <v>389</v>
      </c>
      <c r="B3688">
        <v>361</v>
      </c>
      <c r="C3688" t="s">
        <v>147</v>
      </c>
      <c r="D3688">
        <v>2016</v>
      </c>
      <c r="E3688" t="s">
        <v>4682</v>
      </c>
      <c r="F3688" t="s">
        <v>6</v>
      </c>
      <c r="G3688" t="s">
        <v>6</v>
      </c>
      <c r="H3688" t="s">
        <v>6</v>
      </c>
      <c r="I3688" t="s">
        <v>6</v>
      </c>
      <c r="J3688" t="s">
        <v>6</v>
      </c>
      <c r="K3688" t="s">
        <v>6</v>
      </c>
      <c r="L3688" t="s">
        <v>6</v>
      </c>
      <c r="M3688" t="s">
        <v>6</v>
      </c>
      <c r="N3688">
        <v>65.563282650951876</v>
      </c>
      <c r="O3688">
        <v>37.288837066837381</v>
      </c>
      <c r="P3688">
        <v>2.4288308928131599</v>
      </c>
      <c r="Q3688" t="s">
        <v>6</v>
      </c>
      <c r="R3688" t="s">
        <v>6</v>
      </c>
      <c r="S3688" t="s">
        <v>6</v>
      </c>
      <c r="T3688" t="s">
        <v>6</v>
      </c>
      <c r="U3688" t="s">
        <v>6</v>
      </c>
      <c r="V3688" t="s">
        <v>6</v>
      </c>
      <c r="W3688" t="s">
        <v>6</v>
      </c>
      <c r="X3688" t="s">
        <v>6</v>
      </c>
      <c r="Y3688" t="s">
        <v>6</v>
      </c>
      <c r="Z3688" t="s">
        <v>6</v>
      </c>
      <c r="AA3688" t="s">
        <v>693</v>
      </c>
      <c r="AB3688" t="s">
        <v>721</v>
      </c>
      <c r="AC3688" t="s">
        <v>711</v>
      </c>
    </row>
    <row r="3689" spans="1:29" x14ac:dyDescent="0.25">
      <c r="A3689" t="s">
        <v>389</v>
      </c>
      <c r="B3689">
        <v>362</v>
      </c>
      <c r="C3689" t="s">
        <v>148</v>
      </c>
      <c r="D3689">
        <v>1950</v>
      </c>
      <c r="E3689" t="s">
        <v>4683</v>
      </c>
      <c r="F3689" t="s">
        <v>6</v>
      </c>
      <c r="G3689" t="s">
        <v>6</v>
      </c>
      <c r="H3689" t="s">
        <v>6</v>
      </c>
      <c r="I3689" t="s">
        <v>6</v>
      </c>
      <c r="J3689" t="s">
        <v>6</v>
      </c>
      <c r="K3689" t="s">
        <v>6</v>
      </c>
      <c r="L3689" t="s">
        <v>6</v>
      </c>
      <c r="M3689" t="s">
        <v>6</v>
      </c>
      <c r="N3689" t="s">
        <v>6</v>
      </c>
      <c r="O3689" t="s">
        <v>6</v>
      </c>
      <c r="P3689" t="s">
        <v>6</v>
      </c>
      <c r="Q3689" t="s">
        <v>6</v>
      </c>
      <c r="R3689" t="s">
        <v>6</v>
      </c>
      <c r="S3689" t="s">
        <v>6</v>
      </c>
      <c r="T3689" t="s">
        <v>875</v>
      </c>
      <c r="U3689" t="s">
        <v>6</v>
      </c>
      <c r="V3689" t="s">
        <v>6</v>
      </c>
      <c r="W3689" t="s">
        <v>6</v>
      </c>
      <c r="X3689" t="s">
        <v>6</v>
      </c>
      <c r="Y3689" t="s">
        <v>6</v>
      </c>
      <c r="Z3689" t="s">
        <v>6</v>
      </c>
      <c r="AA3689" t="s">
        <v>6</v>
      </c>
      <c r="AB3689" t="s">
        <v>722</v>
      </c>
      <c r="AC3689" t="s">
        <v>709</v>
      </c>
    </row>
    <row r="3690" spans="1:29" x14ac:dyDescent="0.25">
      <c r="A3690" t="s">
        <v>389</v>
      </c>
      <c r="B3690">
        <v>362</v>
      </c>
      <c r="C3690" t="s">
        <v>148</v>
      </c>
      <c r="D3690">
        <v>1951</v>
      </c>
      <c r="E3690" t="s">
        <v>4684</v>
      </c>
      <c r="F3690" t="s">
        <v>6</v>
      </c>
      <c r="G3690" t="s">
        <v>6</v>
      </c>
      <c r="H3690" t="s">
        <v>6</v>
      </c>
      <c r="I3690" t="s">
        <v>6</v>
      </c>
      <c r="J3690" t="s">
        <v>6</v>
      </c>
      <c r="K3690" t="s">
        <v>6</v>
      </c>
      <c r="L3690" t="s">
        <v>6</v>
      </c>
      <c r="M3690" t="s">
        <v>6</v>
      </c>
      <c r="N3690" t="s">
        <v>6</v>
      </c>
      <c r="O3690" t="s">
        <v>6</v>
      </c>
      <c r="P3690" t="s">
        <v>6</v>
      </c>
      <c r="Q3690" t="s">
        <v>6</v>
      </c>
      <c r="R3690" t="s">
        <v>6</v>
      </c>
      <c r="S3690" t="s">
        <v>6</v>
      </c>
      <c r="T3690" t="s">
        <v>875</v>
      </c>
      <c r="U3690" t="s">
        <v>6</v>
      </c>
      <c r="V3690" t="s">
        <v>6</v>
      </c>
      <c r="W3690" t="s">
        <v>6</v>
      </c>
      <c r="X3690" t="s">
        <v>6</v>
      </c>
      <c r="Y3690" t="s">
        <v>6</v>
      </c>
      <c r="Z3690" t="s">
        <v>6</v>
      </c>
      <c r="AA3690" t="s">
        <v>6</v>
      </c>
      <c r="AB3690" t="s">
        <v>722</v>
      </c>
      <c r="AC3690" t="s">
        <v>709</v>
      </c>
    </row>
    <row r="3691" spans="1:29" x14ac:dyDescent="0.25">
      <c r="A3691" t="s">
        <v>389</v>
      </c>
      <c r="B3691">
        <v>362</v>
      </c>
      <c r="C3691" t="s">
        <v>148</v>
      </c>
      <c r="D3691">
        <v>1952</v>
      </c>
      <c r="E3691" t="s">
        <v>4685</v>
      </c>
      <c r="F3691" t="s">
        <v>6</v>
      </c>
      <c r="G3691" t="s">
        <v>6</v>
      </c>
      <c r="H3691" t="s">
        <v>6</v>
      </c>
      <c r="I3691" t="s">
        <v>6</v>
      </c>
      <c r="J3691" t="s">
        <v>6</v>
      </c>
      <c r="K3691" t="s">
        <v>6</v>
      </c>
      <c r="L3691" t="s">
        <v>6</v>
      </c>
      <c r="M3691" t="s">
        <v>6</v>
      </c>
      <c r="N3691" t="s">
        <v>6</v>
      </c>
      <c r="O3691" t="s">
        <v>6</v>
      </c>
      <c r="P3691" t="s">
        <v>6</v>
      </c>
      <c r="Q3691" t="s">
        <v>6</v>
      </c>
      <c r="R3691" t="s">
        <v>6</v>
      </c>
      <c r="S3691" t="s">
        <v>6</v>
      </c>
      <c r="T3691" t="s">
        <v>875</v>
      </c>
      <c r="U3691" t="s">
        <v>6</v>
      </c>
      <c r="V3691" t="s">
        <v>6</v>
      </c>
      <c r="W3691" t="s">
        <v>6</v>
      </c>
      <c r="X3691" t="s">
        <v>6</v>
      </c>
      <c r="Y3691" t="s">
        <v>6</v>
      </c>
      <c r="Z3691" t="s">
        <v>6</v>
      </c>
      <c r="AA3691" t="s">
        <v>6</v>
      </c>
      <c r="AB3691" t="s">
        <v>722</v>
      </c>
      <c r="AC3691" t="s">
        <v>709</v>
      </c>
    </row>
    <row r="3692" spans="1:29" x14ac:dyDescent="0.25">
      <c r="A3692" t="s">
        <v>389</v>
      </c>
      <c r="B3692">
        <v>362</v>
      </c>
      <c r="C3692" t="s">
        <v>148</v>
      </c>
      <c r="D3692">
        <v>1953</v>
      </c>
      <c r="E3692" t="s">
        <v>4686</v>
      </c>
      <c r="F3692" t="s">
        <v>6</v>
      </c>
      <c r="G3692" t="s">
        <v>6</v>
      </c>
      <c r="H3692" t="s">
        <v>6</v>
      </c>
      <c r="I3692" t="s">
        <v>6</v>
      </c>
      <c r="J3692" t="s">
        <v>6</v>
      </c>
      <c r="K3692" t="s">
        <v>6</v>
      </c>
      <c r="L3692" t="s">
        <v>6</v>
      </c>
      <c r="M3692" t="s">
        <v>6</v>
      </c>
      <c r="N3692" t="s">
        <v>6</v>
      </c>
      <c r="O3692" t="s">
        <v>6</v>
      </c>
      <c r="P3692" t="s">
        <v>6</v>
      </c>
      <c r="Q3692" t="s">
        <v>6</v>
      </c>
      <c r="R3692" t="s">
        <v>6</v>
      </c>
      <c r="S3692" t="s">
        <v>6</v>
      </c>
      <c r="T3692" t="s">
        <v>875</v>
      </c>
      <c r="U3692" t="s">
        <v>6</v>
      </c>
      <c r="V3692" t="s">
        <v>6</v>
      </c>
      <c r="W3692" t="s">
        <v>6</v>
      </c>
      <c r="X3692" t="s">
        <v>6</v>
      </c>
      <c r="Y3692" t="s">
        <v>6</v>
      </c>
      <c r="Z3692" t="s">
        <v>6</v>
      </c>
      <c r="AA3692" t="s">
        <v>6</v>
      </c>
      <c r="AB3692" t="s">
        <v>722</v>
      </c>
      <c r="AC3692" t="s">
        <v>709</v>
      </c>
    </row>
    <row r="3693" spans="1:29" x14ac:dyDescent="0.25">
      <c r="A3693" t="s">
        <v>389</v>
      </c>
      <c r="B3693">
        <v>362</v>
      </c>
      <c r="C3693" t="s">
        <v>148</v>
      </c>
      <c r="D3693">
        <v>1954</v>
      </c>
      <c r="E3693" t="s">
        <v>4687</v>
      </c>
      <c r="F3693" t="s">
        <v>6</v>
      </c>
      <c r="G3693" t="s">
        <v>6</v>
      </c>
      <c r="H3693" t="s">
        <v>6</v>
      </c>
      <c r="I3693" t="s">
        <v>6</v>
      </c>
      <c r="J3693" t="s">
        <v>6</v>
      </c>
      <c r="K3693" t="s">
        <v>6</v>
      </c>
      <c r="L3693" t="s">
        <v>6</v>
      </c>
      <c r="M3693" t="s">
        <v>6</v>
      </c>
      <c r="N3693" t="s">
        <v>6</v>
      </c>
      <c r="O3693" t="s">
        <v>6</v>
      </c>
      <c r="P3693" t="s">
        <v>6</v>
      </c>
      <c r="Q3693" t="s">
        <v>6</v>
      </c>
      <c r="R3693" t="s">
        <v>6</v>
      </c>
      <c r="S3693" t="s">
        <v>6</v>
      </c>
      <c r="T3693" t="s">
        <v>875</v>
      </c>
      <c r="U3693" t="s">
        <v>6</v>
      </c>
      <c r="V3693" t="s">
        <v>6</v>
      </c>
      <c r="W3693" t="s">
        <v>6</v>
      </c>
      <c r="X3693" t="s">
        <v>6</v>
      </c>
      <c r="Y3693" t="s">
        <v>6</v>
      </c>
      <c r="Z3693" t="s">
        <v>6</v>
      </c>
      <c r="AA3693" t="s">
        <v>6</v>
      </c>
      <c r="AB3693" t="s">
        <v>722</v>
      </c>
      <c r="AC3693" t="s">
        <v>709</v>
      </c>
    </row>
    <row r="3694" spans="1:29" x14ac:dyDescent="0.25">
      <c r="A3694" t="s">
        <v>389</v>
      </c>
      <c r="B3694">
        <v>362</v>
      </c>
      <c r="C3694" t="s">
        <v>148</v>
      </c>
      <c r="D3694">
        <v>1955</v>
      </c>
      <c r="E3694" t="s">
        <v>4688</v>
      </c>
      <c r="F3694" t="s">
        <v>6</v>
      </c>
      <c r="G3694" t="s">
        <v>6</v>
      </c>
      <c r="H3694" t="s">
        <v>6</v>
      </c>
      <c r="I3694" t="s">
        <v>6</v>
      </c>
      <c r="J3694" t="s">
        <v>6</v>
      </c>
      <c r="K3694" t="s">
        <v>6</v>
      </c>
      <c r="L3694" t="s">
        <v>6</v>
      </c>
      <c r="M3694" t="s">
        <v>6</v>
      </c>
      <c r="N3694" t="s">
        <v>6</v>
      </c>
      <c r="O3694" t="s">
        <v>6</v>
      </c>
      <c r="P3694" t="s">
        <v>6</v>
      </c>
      <c r="Q3694" t="s">
        <v>6</v>
      </c>
      <c r="R3694" t="s">
        <v>6</v>
      </c>
      <c r="S3694" t="s">
        <v>6</v>
      </c>
      <c r="T3694" t="s">
        <v>875</v>
      </c>
      <c r="U3694" t="s">
        <v>6</v>
      </c>
      <c r="V3694" t="s">
        <v>6</v>
      </c>
      <c r="W3694" t="s">
        <v>6</v>
      </c>
      <c r="X3694" t="s">
        <v>6</v>
      </c>
      <c r="Y3694" t="s">
        <v>6</v>
      </c>
      <c r="Z3694" t="s">
        <v>6</v>
      </c>
      <c r="AA3694" t="s">
        <v>6</v>
      </c>
      <c r="AB3694" t="s">
        <v>722</v>
      </c>
      <c r="AC3694" t="s">
        <v>709</v>
      </c>
    </row>
    <row r="3695" spans="1:29" x14ac:dyDescent="0.25">
      <c r="A3695" t="s">
        <v>389</v>
      </c>
      <c r="B3695">
        <v>362</v>
      </c>
      <c r="C3695" t="s">
        <v>148</v>
      </c>
      <c r="D3695">
        <v>1956</v>
      </c>
      <c r="E3695" t="s">
        <v>4689</v>
      </c>
      <c r="F3695" t="s">
        <v>6</v>
      </c>
      <c r="G3695" t="s">
        <v>6</v>
      </c>
      <c r="H3695" t="s">
        <v>6</v>
      </c>
      <c r="I3695" t="s">
        <v>6</v>
      </c>
      <c r="J3695" t="s">
        <v>6</v>
      </c>
      <c r="K3695" t="s">
        <v>6</v>
      </c>
      <c r="L3695" t="s">
        <v>6</v>
      </c>
      <c r="M3695" t="s">
        <v>6</v>
      </c>
      <c r="N3695" t="s">
        <v>6</v>
      </c>
      <c r="O3695" t="s">
        <v>6</v>
      </c>
      <c r="P3695" t="s">
        <v>6</v>
      </c>
      <c r="Q3695" t="s">
        <v>6</v>
      </c>
      <c r="R3695" t="s">
        <v>6</v>
      </c>
      <c r="S3695" t="s">
        <v>6</v>
      </c>
      <c r="T3695" t="s">
        <v>875</v>
      </c>
      <c r="U3695" t="s">
        <v>6</v>
      </c>
      <c r="V3695" t="s">
        <v>6</v>
      </c>
      <c r="W3695" t="s">
        <v>6</v>
      </c>
      <c r="X3695" t="s">
        <v>6</v>
      </c>
      <c r="Y3695" t="s">
        <v>6</v>
      </c>
      <c r="Z3695" t="s">
        <v>6</v>
      </c>
      <c r="AA3695" t="s">
        <v>6</v>
      </c>
      <c r="AB3695" t="s">
        <v>722</v>
      </c>
      <c r="AC3695" t="s">
        <v>709</v>
      </c>
    </row>
    <row r="3696" spans="1:29" x14ac:dyDescent="0.25">
      <c r="A3696" t="s">
        <v>389</v>
      </c>
      <c r="B3696">
        <v>362</v>
      </c>
      <c r="C3696" t="s">
        <v>148</v>
      </c>
      <c r="D3696">
        <v>1957</v>
      </c>
      <c r="E3696" t="s">
        <v>4690</v>
      </c>
      <c r="F3696" t="s">
        <v>6</v>
      </c>
      <c r="G3696" t="s">
        <v>6</v>
      </c>
      <c r="H3696" t="s">
        <v>6</v>
      </c>
      <c r="I3696" t="s">
        <v>6</v>
      </c>
      <c r="J3696" t="s">
        <v>6</v>
      </c>
      <c r="K3696" t="s">
        <v>6</v>
      </c>
      <c r="L3696" t="s">
        <v>6</v>
      </c>
      <c r="M3696" t="s">
        <v>6</v>
      </c>
      <c r="N3696" t="s">
        <v>6</v>
      </c>
      <c r="O3696" t="s">
        <v>6</v>
      </c>
      <c r="P3696" t="s">
        <v>6</v>
      </c>
      <c r="Q3696" t="s">
        <v>6</v>
      </c>
      <c r="R3696" t="s">
        <v>6</v>
      </c>
      <c r="S3696" t="s">
        <v>6</v>
      </c>
      <c r="T3696" t="s">
        <v>875</v>
      </c>
      <c r="U3696" t="s">
        <v>6</v>
      </c>
      <c r="V3696" t="s">
        <v>6</v>
      </c>
      <c r="W3696" t="s">
        <v>6</v>
      </c>
      <c r="X3696" t="s">
        <v>6</v>
      </c>
      <c r="Y3696" t="s">
        <v>6</v>
      </c>
      <c r="Z3696" t="s">
        <v>6</v>
      </c>
      <c r="AA3696" t="s">
        <v>6</v>
      </c>
      <c r="AB3696" t="s">
        <v>722</v>
      </c>
      <c r="AC3696" t="s">
        <v>709</v>
      </c>
    </row>
    <row r="3697" spans="1:29" x14ac:dyDescent="0.25">
      <c r="A3697" t="s">
        <v>389</v>
      </c>
      <c r="B3697">
        <v>362</v>
      </c>
      <c r="C3697" t="s">
        <v>148</v>
      </c>
      <c r="D3697">
        <v>1958</v>
      </c>
      <c r="E3697" t="s">
        <v>4691</v>
      </c>
      <c r="F3697" t="s">
        <v>6</v>
      </c>
      <c r="G3697" t="s">
        <v>6</v>
      </c>
      <c r="H3697" t="s">
        <v>6</v>
      </c>
      <c r="I3697" t="s">
        <v>6</v>
      </c>
      <c r="J3697" t="s">
        <v>6</v>
      </c>
      <c r="K3697" t="s">
        <v>6</v>
      </c>
      <c r="L3697" t="s">
        <v>6</v>
      </c>
      <c r="M3697" t="s">
        <v>6</v>
      </c>
      <c r="N3697" t="s">
        <v>6</v>
      </c>
      <c r="O3697" t="s">
        <v>6</v>
      </c>
      <c r="P3697" t="s">
        <v>6</v>
      </c>
      <c r="Q3697" t="s">
        <v>6</v>
      </c>
      <c r="R3697" t="s">
        <v>6</v>
      </c>
      <c r="S3697" t="s">
        <v>6</v>
      </c>
      <c r="T3697" t="s">
        <v>875</v>
      </c>
      <c r="U3697" t="s">
        <v>6</v>
      </c>
      <c r="V3697" t="s">
        <v>6</v>
      </c>
      <c r="W3697" t="s">
        <v>6</v>
      </c>
      <c r="X3697" t="s">
        <v>6</v>
      </c>
      <c r="Y3697" t="s">
        <v>6</v>
      </c>
      <c r="Z3697" t="s">
        <v>6</v>
      </c>
      <c r="AA3697" t="s">
        <v>6</v>
      </c>
      <c r="AB3697" t="s">
        <v>722</v>
      </c>
      <c r="AC3697" t="s">
        <v>709</v>
      </c>
    </row>
    <row r="3698" spans="1:29" x14ac:dyDescent="0.25">
      <c r="A3698" t="s">
        <v>389</v>
      </c>
      <c r="B3698">
        <v>362</v>
      </c>
      <c r="C3698" t="s">
        <v>148</v>
      </c>
      <c r="D3698">
        <v>1959</v>
      </c>
      <c r="E3698" t="s">
        <v>4692</v>
      </c>
      <c r="F3698" t="s">
        <v>6</v>
      </c>
      <c r="G3698" t="s">
        <v>6</v>
      </c>
      <c r="H3698" t="s">
        <v>6</v>
      </c>
      <c r="I3698" t="s">
        <v>6</v>
      </c>
      <c r="J3698" t="s">
        <v>6</v>
      </c>
      <c r="K3698" t="s">
        <v>6</v>
      </c>
      <c r="L3698" t="s">
        <v>6</v>
      </c>
      <c r="M3698" t="s">
        <v>6</v>
      </c>
      <c r="N3698" t="s">
        <v>6</v>
      </c>
      <c r="O3698" t="s">
        <v>6</v>
      </c>
      <c r="P3698" t="s">
        <v>6</v>
      </c>
      <c r="Q3698" t="s">
        <v>6</v>
      </c>
      <c r="R3698" t="s">
        <v>6</v>
      </c>
      <c r="S3698" t="s">
        <v>6</v>
      </c>
      <c r="T3698" t="s">
        <v>875</v>
      </c>
      <c r="U3698" t="s">
        <v>6</v>
      </c>
      <c r="V3698" t="s">
        <v>6</v>
      </c>
      <c r="W3698" t="s">
        <v>6</v>
      </c>
      <c r="X3698" t="s">
        <v>6</v>
      </c>
      <c r="Y3698" t="s">
        <v>6</v>
      </c>
      <c r="Z3698" t="s">
        <v>6</v>
      </c>
      <c r="AA3698" t="s">
        <v>6</v>
      </c>
      <c r="AB3698" t="s">
        <v>722</v>
      </c>
      <c r="AC3698" t="s">
        <v>709</v>
      </c>
    </row>
    <row r="3699" spans="1:29" x14ac:dyDescent="0.25">
      <c r="A3699" t="s">
        <v>389</v>
      </c>
      <c r="B3699">
        <v>362</v>
      </c>
      <c r="C3699" t="s">
        <v>148</v>
      </c>
      <c r="D3699">
        <v>1960</v>
      </c>
      <c r="E3699" t="s">
        <v>4693</v>
      </c>
      <c r="F3699" t="s">
        <v>6</v>
      </c>
      <c r="G3699" t="s">
        <v>6</v>
      </c>
      <c r="H3699" t="s">
        <v>6</v>
      </c>
      <c r="I3699" t="s">
        <v>6</v>
      </c>
      <c r="J3699" t="s">
        <v>6</v>
      </c>
      <c r="K3699" t="s">
        <v>6</v>
      </c>
      <c r="L3699" t="s">
        <v>6</v>
      </c>
      <c r="M3699" t="s">
        <v>6</v>
      </c>
      <c r="N3699" t="s">
        <v>6</v>
      </c>
      <c r="O3699" t="s">
        <v>6</v>
      </c>
      <c r="P3699" t="s">
        <v>6</v>
      </c>
      <c r="Q3699" t="s">
        <v>6</v>
      </c>
      <c r="R3699" t="s">
        <v>6</v>
      </c>
      <c r="S3699" t="s">
        <v>6</v>
      </c>
      <c r="T3699" t="s">
        <v>875</v>
      </c>
      <c r="U3699" t="s">
        <v>6</v>
      </c>
      <c r="V3699" t="s">
        <v>6</v>
      </c>
      <c r="W3699" t="s">
        <v>6</v>
      </c>
      <c r="X3699" t="s">
        <v>6</v>
      </c>
      <c r="Y3699" t="s">
        <v>6</v>
      </c>
      <c r="Z3699" t="s">
        <v>6</v>
      </c>
      <c r="AA3699" t="s">
        <v>6</v>
      </c>
      <c r="AB3699" t="s">
        <v>722</v>
      </c>
      <c r="AC3699" t="s">
        <v>709</v>
      </c>
    </row>
    <row r="3700" spans="1:29" x14ac:dyDescent="0.25">
      <c r="A3700" t="s">
        <v>389</v>
      </c>
      <c r="B3700">
        <v>362</v>
      </c>
      <c r="C3700" t="s">
        <v>148</v>
      </c>
      <c r="D3700">
        <v>1961</v>
      </c>
      <c r="E3700" t="s">
        <v>4694</v>
      </c>
      <c r="F3700" t="s">
        <v>6</v>
      </c>
      <c r="G3700" t="s">
        <v>6</v>
      </c>
      <c r="H3700" t="s">
        <v>6</v>
      </c>
      <c r="I3700" t="s">
        <v>6</v>
      </c>
      <c r="J3700" t="s">
        <v>6</v>
      </c>
      <c r="K3700" t="s">
        <v>6</v>
      </c>
      <c r="L3700" t="s">
        <v>6</v>
      </c>
      <c r="M3700" t="s">
        <v>6</v>
      </c>
      <c r="N3700" t="s">
        <v>6</v>
      </c>
      <c r="O3700" t="s">
        <v>6</v>
      </c>
      <c r="P3700" t="s">
        <v>6</v>
      </c>
      <c r="Q3700" t="s">
        <v>6</v>
      </c>
      <c r="R3700" t="s">
        <v>6</v>
      </c>
      <c r="S3700" t="s">
        <v>6</v>
      </c>
      <c r="T3700" t="s">
        <v>875</v>
      </c>
      <c r="U3700" t="s">
        <v>6</v>
      </c>
      <c r="V3700" t="s">
        <v>6</v>
      </c>
      <c r="W3700" t="s">
        <v>6</v>
      </c>
      <c r="X3700" t="s">
        <v>6</v>
      </c>
      <c r="Y3700" t="s">
        <v>6</v>
      </c>
      <c r="Z3700" t="s">
        <v>6</v>
      </c>
      <c r="AA3700" t="s">
        <v>6</v>
      </c>
      <c r="AB3700" t="s">
        <v>722</v>
      </c>
      <c r="AC3700" t="s">
        <v>709</v>
      </c>
    </row>
    <row r="3701" spans="1:29" x14ac:dyDescent="0.25">
      <c r="A3701" t="s">
        <v>389</v>
      </c>
      <c r="B3701">
        <v>362</v>
      </c>
      <c r="C3701" t="s">
        <v>148</v>
      </c>
      <c r="D3701">
        <v>1962</v>
      </c>
      <c r="E3701" t="s">
        <v>4695</v>
      </c>
      <c r="F3701" t="s">
        <v>6</v>
      </c>
      <c r="G3701" t="s">
        <v>6</v>
      </c>
      <c r="H3701" t="s">
        <v>6</v>
      </c>
      <c r="I3701" t="s">
        <v>6</v>
      </c>
      <c r="J3701" t="s">
        <v>6</v>
      </c>
      <c r="K3701" t="s">
        <v>6</v>
      </c>
      <c r="L3701" t="s">
        <v>6</v>
      </c>
      <c r="M3701" t="s">
        <v>6</v>
      </c>
      <c r="N3701" t="s">
        <v>6</v>
      </c>
      <c r="O3701" t="s">
        <v>6</v>
      </c>
      <c r="P3701" t="s">
        <v>6</v>
      </c>
      <c r="Q3701" t="s">
        <v>6</v>
      </c>
      <c r="R3701" t="s">
        <v>6</v>
      </c>
      <c r="S3701" t="s">
        <v>6</v>
      </c>
      <c r="T3701" t="s">
        <v>875</v>
      </c>
      <c r="U3701" t="s">
        <v>6</v>
      </c>
      <c r="V3701" t="s">
        <v>6</v>
      </c>
      <c r="W3701" t="s">
        <v>6</v>
      </c>
      <c r="X3701" t="s">
        <v>6</v>
      </c>
      <c r="Y3701" t="s">
        <v>6</v>
      </c>
      <c r="Z3701" t="s">
        <v>6</v>
      </c>
      <c r="AA3701" t="s">
        <v>6</v>
      </c>
      <c r="AB3701" t="s">
        <v>722</v>
      </c>
      <c r="AC3701" t="s">
        <v>709</v>
      </c>
    </row>
    <row r="3702" spans="1:29" x14ac:dyDescent="0.25">
      <c r="A3702" t="s">
        <v>389</v>
      </c>
      <c r="B3702">
        <v>362</v>
      </c>
      <c r="C3702" t="s">
        <v>148</v>
      </c>
      <c r="D3702">
        <v>1963</v>
      </c>
      <c r="E3702" t="s">
        <v>4696</v>
      </c>
      <c r="F3702" t="s">
        <v>6</v>
      </c>
      <c r="G3702" t="s">
        <v>6</v>
      </c>
      <c r="H3702" t="s">
        <v>6</v>
      </c>
      <c r="I3702" t="s">
        <v>6</v>
      </c>
      <c r="J3702" t="s">
        <v>6</v>
      </c>
      <c r="K3702" t="s">
        <v>6</v>
      </c>
      <c r="L3702" t="s">
        <v>6</v>
      </c>
      <c r="M3702" t="s">
        <v>6</v>
      </c>
      <c r="N3702" t="s">
        <v>6</v>
      </c>
      <c r="O3702" t="s">
        <v>6</v>
      </c>
      <c r="P3702">
        <v>3.4421793890531398E-2</v>
      </c>
      <c r="Q3702" t="s">
        <v>6</v>
      </c>
      <c r="R3702" t="s">
        <v>6</v>
      </c>
      <c r="S3702" t="s">
        <v>6</v>
      </c>
      <c r="T3702" t="s">
        <v>875</v>
      </c>
      <c r="U3702" t="s">
        <v>6</v>
      </c>
      <c r="V3702" t="s">
        <v>6</v>
      </c>
      <c r="W3702" t="s">
        <v>6</v>
      </c>
      <c r="X3702" t="s">
        <v>6</v>
      </c>
      <c r="Y3702" t="s">
        <v>6</v>
      </c>
      <c r="Z3702" t="s">
        <v>6</v>
      </c>
      <c r="AA3702" t="s">
        <v>6</v>
      </c>
      <c r="AB3702" t="s">
        <v>722</v>
      </c>
      <c r="AC3702" t="s">
        <v>709</v>
      </c>
    </row>
    <row r="3703" spans="1:29" x14ac:dyDescent="0.25">
      <c r="A3703" t="s">
        <v>389</v>
      </c>
      <c r="B3703">
        <v>362</v>
      </c>
      <c r="C3703" t="s">
        <v>148</v>
      </c>
      <c r="D3703">
        <v>1964</v>
      </c>
      <c r="E3703" t="s">
        <v>4697</v>
      </c>
      <c r="F3703" t="s">
        <v>6</v>
      </c>
      <c r="G3703" t="s">
        <v>6</v>
      </c>
      <c r="H3703" t="s">
        <v>6</v>
      </c>
      <c r="I3703" t="s">
        <v>6</v>
      </c>
      <c r="J3703" t="s">
        <v>6</v>
      </c>
      <c r="K3703" t="s">
        <v>6</v>
      </c>
      <c r="L3703" t="s">
        <v>6</v>
      </c>
      <c r="M3703" t="s">
        <v>6</v>
      </c>
      <c r="N3703" t="s">
        <v>6</v>
      </c>
      <c r="O3703" t="s">
        <v>6</v>
      </c>
      <c r="P3703">
        <v>3.6193514054916803E-2</v>
      </c>
      <c r="Q3703" t="s">
        <v>6</v>
      </c>
      <c r="R3703" t="s">
        <v>6</v>
      </c>
      <c r="S3703" t="s">
        <v>6</v>
      </c>
      <c r="T3703" t="s">
        <v>875</v>
      </c>
      <c r="U3703" t="s">
        <v>6</v>
      </c>
      <c r="V3703" t="s">
        <v>6</v>
      </c>
      <c r="W3703" t="s">
        <v>6</v>
      </c>
      <c r="X3703" t="s">
        <v>6</v>
      </c>
      <c r="Y3703" t="s">
        <v>6</v>
      </c>
      <c r="Z3703" t="s">
        <v>6</v>
      </c>
      <c r="AA3703" t="s">
        <v>6</v>
      </c>
      <c r="AB3703" t="s">
        <v>722</v>
      </c>
      <c r="AC3703" t="s">
        <v>709</v>
      </c>
    </row>
    <row r="3704" spans="1:29" x14ac:dyDescent="0.25">
      <c r="A3704" t="s">
        <v>389</v>
      </c>
      <c r="B3704">
        <v>362</v>
      </c>
      <c r="C3704" t="s">
        <v>148</v>
      </c>
      <c r="D3704">
        <v>1965</v>
      </c>
      <c r="E3704" t="s">
        <v>4698</v>
      </c>
      <c r="F3704" t="s">
        <v>6</v>
      </c>
      <c r="G3704" t="s">
        <v>6</v>
      </c>
      <c r="H3704" t="s">
        <v>6</v>
      </c>
      <c r="I3704" t="s">
        <v>6</v>
      </c>
      <c r="J3704" t="s">
        <v>6</v>
      </c>
      <c r="K3704" t="s">
        <v>6</v>
      </c>
      <c r="L3704" t="s">
        <v>6</v>
      </c>
      <c r="M3704" t="s">
        <v>6</v>
      </c>
      <c r="N3704" t="s">
        <v>6</v>
      </c>
      <c r="O3704" t="s">
        <v>6</v>
      </c>
      <c r="P3704">
        <v>3.8616390134337701E-2</v>
      </c>
      <c r="Q3704" t="s">
        <v>6</v>
      </c>
      <c r="R3704" t="s">
        <v>6</v>
      </c>
      <c r="S3704" t="s">
        <v>6</v>
      </c>
      <c r="T3704" t="s">
        <v>875</v>
      </c>
      <c r="U3704" t="s">
        <v>6</v>
      </c>
      <c r="V3704" t="s">
        <v>6</v>
      </c>
      <c r="W3704" t="s">
        <v>6</v>
      </c>
      <c r="X3704" t="s">
        <v>6</v>
      </c>
      <c r="Y3704" t="s">
        <v>6</v>
      </c>
      <c r="Z3704" t="s">
        <v>6</v>
      </c>
      <c r="AA3704" t="s">
        <v>6</v>
      </c>
      <c r="AB3704" t="s">
        <v>722</v>
      </c>
      <c r="AC3704" t="s">
        <v>709</v>
      </c>
    </row>
    <row r="3705" spans="1:29" x14ac:dyDescent="0.25">
      <c r="A3705" t="s">
        <v>389</v>
      </c>
      <c r="B3705">
        <v>362</v>
      </c>
      <c r="C3705" t="s">
        <v>148</v>
      </c>
      <c r="D3705">
        <v>1966</v>
      </c>
      <c r="E3705" t="s">
        <v>4699</v>
      </c>
      <c r="F3705" t="s">
        <v>6</v>
      </c>
      <c r="G3705" t="s">
        <v>6</v>
      </c>
      <c r="H3705" t="s">
        <v>6</v>
      </c>
      <c r="I3705" t="s">
        <v>6</v>
      </c>
      <c r="J3705" t="s">
        <v>6</v>
      </c>
      <c r="K3705" t="s">
        <v>6</v>
      </c>
      <c r="L3705" t="s">
        <v>6</v>
      </c>
      <c r="M3705" t="s">
        <v>6</v>
      </c>
      <c r="N3705" t="s">
        <v>6</v>
      </c>
      <c r="O3705" t="s">
        <v>6</v>
      </c>
      <c r="P3705">
        <v>4.17412396113944E-2</v>
      </c>
      <c r="Q3705" t="s">
        <v>6</v>
      </c>
      <c r="R3705" t="s">
        <v>6</v>
      </c>
      <c r="S3705" t="s">
        <v>6</v>
      </c>
      <c r="T3705" t="s">
        <v>875</v>
      </c>
      <c r="U3705" t="s">
        <v>6</v>
      </c>
      <c r="V3705" t="s">
        <v>6</v>
      </c>
      <c r="W3705" t="s">
        <v>6</v>
      </c>
      <c r="X3705" t="s">
        <v>6</v>
      </c>
      <c r="Y3705" t="s">
        <v>6</v>
      </c>
      <c r="Z3705" t="s">
        <v>6</v>
      </c>
      <c r="AA3705" t="s">
        <v>6</v>
      </c>
      <c r="AB3705" t="s">
        <v>722</v>
      </c>
      <c r="AC3705" t="s">
        <v>709</v>
      </c>
    </row>
    <row r="3706" spans="1:29" x14ac:dyDescent="0.25">
      <c r="A3706" t="s">
        <v>389</v>
      </c>
      <c r="B3706">
        <v>362</v>
      </c>
      <c r="C3706" t="s">
        <v>148</v>
      </c>
      <c r="D3706">
        <v>1967</v>
      </c>
      <c r="E3706" t="s">
        <v>4700</v>
      </c>
      <c r="F3706" t="s">
        <v>6</v>
      </c>
      <c r="G3706" t="s">
        <v>6</v>
      </c>
      <c r="H3706" t="s">
        <v>6</v>
      </c>
      <c r="I3706" t="s">
        <v>6</v>
      </c>
      <c r="J3706" t="s">
        <v>6</v>
      </c>
      <c r="K3706" t="s">
        <v>6</v>
      </c>
      <c r="L3706" t="s">
        <v>6</v>
      </c>
      <c r="M3706" t="s">
        <v>6</v>
      </c>
      <c r="N3706" t="s">
        <v>6</v>
      </c>
      <c r="O3706" t="s">
        <v>6</v>
      </c>
      <c r="P3706">
        <v>4.5174607163400597E-2</v>
      </c>
      <c r="Q3706" t="s">
        <v>6</v>
      </c>
      <c r="R3706" t="s">
        <v>6</v>
      </c>
      <c r="S3706" t="s">
        <v>6</v>
      </c>
      <c r="T3706" t="s">
        <v>875</v>
      </c>
      <c r="U3706" t="s">
        <v>6</v>
      </c>
      <c r="V3706" t="s">
        <v>6</v>
      </c>
      <c r="W3706" t="s">
        <v>6</v>
      </c>
      <c r="X3706" t="s">
        <v>6</v>
      </c>
      <c r="Y3706" t="s">
        <v>6</v>
      </c>
      <c r="Z3706" t="s">
        <v>6</v>
      </c>
      <c r="AA3706" t="s">
        <v>6</v>
      </c>
      <c r="AB3706" t="s">
        <v>722</v>
      </c>
      <c r="AC3706" t="s">
        <v>709</v>
      </c>
    </row>
    <row r="3707" spans="1:29" x14ac:dyDescent="0.25">
      <c r="A3707" t="s">
        <v>389</v>
      </c>
      <c r="B3707">
        <v>362</v>
      </c>
      <c r="C3707" t="s">
        <v>148</v>
      </c>
      <c r="D3707">
        <v>1968</v>
      </c>
      <c r="E3707" t="s">
        <v>4701</v>
      </c>
      <c r="F3707" t="s">
        <v>6</v>
      </c>
      <c r="G3707" t="s">
        <v>6</v>
      </c>
      <c r="H3707" t="s">
        <v>6</v>
      </c>
      <c r="I3707" t="s">
        <v>6</v>
      </c>
      <c r="J3707" t="s">
        <v>6</v>
      </c>
      <c r="K3707" t="s">
        <v>6</v>
      </c>
      <c r="L3707" t="s">
        <v>6</v>
      </c>
      <c r="M3707" t="s">
        <v>6</v>
      </c>
      <c r="N3707" t="s">
        <v>6</v>
      </c>
      <c r="O3707" t="s">
        <v>6</v>
      </c>
      <c r="P3707">
        <v>4.76834540377577E-2</v>
      </c>
      <c r="Q3707" t="s">
        <v>6</v>
      </c>
      <c r="R3707" t="s">
        <v>6</v>
      </c>
      <c r="S3707" t="s">
        <v>6</v>
      </c>
      <c r="T3707" t="s">
        <v>875</v>
      </c>
      <c r="U3707" t="s">
        <v>6</v>
      </c>
      <c r="V3707" t="s">
        <v>6</v>
      </c>
      <c r="W3707" t="s">
        <v>6</v>
      </c>
      <c r="X3707" t="s">
        <v>6</v>
      </c>
      <c r="Y3707" t="s">
        <v>6</v>
      </c>
      <c r="Z3707" t="s">
        <v>6</v>
      </c>
      <c r="AA3707" t="s">
        <v>6</v>
      </c>
      <c r="AB3707" t="s">
        <v>722</v>
      </c>
      <c r="AC3707" t="s">
        <v>709</v>
      </c>
    </row>
    <row r="3708" spans="1:29" x14ac:dyDescent="0.25">
      <c r="A3708" t="s">
        <v>389</v>
      </c>
      <c r="B3708">
        <v>362</v>
      </c>
      <c r="C3708" t="s">
        <v>148</v>
      </c>
      <c r="D3708">
        <v>1969</v>
      </c>
      <c r="E3708" t="s">
        <v>4702</v>
      </c>
      <c r="F3708" t="s">
        <v>6</v>
      </c>
      <c r="G3708" t="s">
        <v>6</v>
      </c>
      <c r="H3708" t="s">
        <v>6</v>
      </c>
      <c r="I3708" t="s">
        <v>6</v>
      </c>
      <c r="J3708" t="s">
        <v>6</v>
      </c>
      <c r="K3708" t="s">
        <v>6</v>
      </c>
      <c r="L3708" t="s">
        <v>6</v>
      </c>
      <c r="M3708" t="s">
        <v>6</v>
      </c>
      <c r="N3708" t="s">
        <v>6</v>
      </c>
      <c r="O3708" t="s">
        <v>6</v>
      </c>
      <c r="P3708">
        <v>5.1991727765979698E-2</v>
      </c>
      <c r="Q3708" t="s">
        <v>6</v>
      </c>
      <c r="R3708" t="s">
        <v>6</v>
      </c>
      <c r="S3708" t="s">
        <v>6</v>
      </c>
      <c r="T3708" t="s">
        <v>875</v>
      </c>
      <c r="U3708" t="s">
        <v>6</v>
      </c>
      <c r="V3708" t="s">
        <v>6</v>
      </c>
      <c r="W3708" t="s">
        <v>6</v>
      </c>
      <c r="X3708" t="s">
        <v>6</v>
      </c>
      <c r="Y3708" t="s">
        <v>6</v>
      </c>
      <c r="Z3708" t="s">
        <v>6</v>
      </c>
      <c r="AA3708" t="s">
        <v>6</v>
      </c>
      <c r="AB3708" t="s">
        <v>722</v>
      </c>
      <c r="AC3708" t="s">
        <v>709</v>
      </c>
    </row>
    <row r="3709" spans="1:29" x14ac:dyDescent="0.25">
      <c r="A3709" t="s">
        <v>389</v>
      </c>
      <c r="B3709">
        <v>362</v>
      </c>
      <c r="C3709" t="s">
        <v>148</v>
      </c>
      <c r="D3709">
        <v>1970</v>
      </c>
      <c r="E3709" t="s">
        <v>4703</v>
      </c>
      <c r="F3709" t="s">
        <v>6</v>
      </c>
      <c r="G3709" t="s">
        <v>6</v>
      </c>
      <c r="H3709" t="s">
        <v>6</v>
      </c>
      <c r="I3709" t="s">
        <v>6</v>
      </c>
      <c r="J3709" t="s">
        <v>6</v>
      </c>
      <c r="K3709" t="s">
        <v>6</v>
      </c>
      <c r="L3709" t="s">
        <v>6</v>
      </c>
      <c r="M3709" t="s">
        <v>6</v>
      </c>
      <c r="N3709" t="s">
        <v>6</v>
      </c>
      <c r="O3709" t="s">
        <v>6</v>
      </c>
      <c r="P3709">
        <v>6.1191657550596003E-2</v>
      </c>
      <c r="Q3709" t="s">
        <v>6</v>
      </c>
      <c r="R3709" t="s">
        <v>6</v>
      </c>
      <c r="S3709" t="s">
        <v>6</v>
      </c>
      <c r="T3709" t="s">
        <v>875</v>
      </c>
      <c r="U3709" t="s">
        <v>6</v>
      </c>
      <c r="V3709" t="s">
        <v>6</v>
      </c>
      <c r="W3709" t="s">
        <v>6</v>
      </c>
      <c r="X3709" t="s">
        <v>6</v>
      </c>
      <c r="Y3709" t="s">
        <v>6</v>
      </c>
      <c r="Z3709" t="s">
        <v>6</v>
      </c>
      <c r="AA3709" t="s">
        <v>6</v>
      </c>
      <c r="AB3709" t="s">
        <v>722</v>
      </c>
      <c r="AC3709" t="s">
        <v>709</v>
      </c>
    </row>
    <row r="3710" spans="1:29" x14ac:dyDescent="0.25">
      <c r="A3710" t="s">
        <v>389</v>
      </c>
      <c r="B3710">
        <v>362</v>
      </c>
      <c r="C3710" t="s">
        <v>148</v>
      </c>
      <c r="D3710">
        <v>1971</v>
      </c>
      <c r="E3710" t="s">
        <v>4704</v>
      </c>
      <c r="F3710" t="s">
        <v>6</v>
      </c>
      <c r="G3710" t="s">
        <v>6</v>
      </c>
      <c r="H3710" t="s">
        <v>6</v>
      </c>
      <c r="I3710" t="s">
        <v>6</v>
      </c>
      <c r="J3710" t="s">
        <v>6</v>
      </c>
      <c r="K3710" t="s">
        <v>6</v>
      </c>
      <c r="L3710" t="s">
        <v>6</v>
      </c>
      <c r="M3710" t="s">
        <v>6</v>
      </c>
      <c r="N3710" t="s">
        <v>6</v>
      </c>
      <c r="O3710" t="s">
        <v>6</v>
      </c>
      <c r="P3710">
        <v>6.9859772234944703E-2</v>
      </c>
      <c r="Q3710" t="s">
        <v>6</v>
      </c>
      <c r="R3710" t="s">
        <v>6</v>
      </c>
      <c r="S3710" t="s">
        <v>6</v>
      </c>
      <c r="T3710" t="s">
        <v>875</v>
      </c>
      <c r="U3710" t="s">
        <v>6</v>
      </c>
      <c r="V3710" t="s">
        <v>6</v>
      </c>
      <c r="W3710" t="s">
        <v>6</v>
      </c>
      <c r="X3710" t="s">
        <v>6</v>
      </c>
      <c r="Y3710" t="s">
        <v>6</v>
      </c>
      <c r="Z3710" t="s">
        <v>6</v>
      </c>
      <c r="AA3710" t="s">
        <v>6</v>
      </c>
      <c r="AB3710" t="s">
        <v>722</v>
      </c>
      <c r="AC3710" t="s">
        <v>709</v>
      </c>
    </row>
    <row r="3711" spans="1:29" x14ac:dyDescent="0.25">
      <c r="A3711" t="s">
        <v>389</v>
      </c>
      <c r="B3711">
        <v>362</v>
      </c>
      <c r="C3711" t="s">
        <v>148</v>
      </c>
      <c r="D3711">
        <v>1972</v>
      </c>
      <c r="E3711" t="s">
        <v>4705</v>
      </c>
      <c r="F3711" t="s">
        <v>6</v>
      </c>
      <c r="G3711" t="s">
        <v>6</v>
      </c>
      <c r="H3711" t="s">
        <v>6</v>
      </c>
      <c r="I3711" t="s">
        <v>6</v>
      </c>
      <c r="J3711" t="s">
        <v>6</v>
      </c>
      <c r="K3711" t="s">
        <v>6</v>
      </c>
      <c r="L3711" t="s">
        <v>6</v>
      </c>
      <c r="M3711" t="s">
        <v>6</v>
      </c>
      <c r="N3711" t="s">
        <v>6</v>
      </c>
      <c r="O3711" t="s">
        <v>6</v>
      </c>
      <c r="P3711">
        <v>7.7139803379197402E-2</v>
      </c>
      <c r="Q3711" t="s">
        <v>6</v>
      </c>
      <c r="R3711" t="s">
        <v>6</v>
      </c>
      <c r="S3711" t="s">
        <v>6</v>
      </c>
      <c r="T3711" t="s">
        <v>875</v>
      </c>
      <c r="U3711" t="s">
        <v>6</v>
      </c>
      <c r="V3711" t="s">
        <v>6</v>
      </c>
      <c r="W3711" t="s">
        <v>6</v>
      </c>
      <c r="X3711" t="s">
        <v>6</v>
      </c>
      <c r="Y3711" t="s">
        <v>6</v>
      </c>
      <c r="Z3711" t="s">
        <v>6</v>
      </c>
      <c r="AA3711" t="s">
        <v>6</v>
      </c>
      <c r="AB3711" t="s">
        <v>722</v>
      </c>
      <c r="AC3711" t="s">
        <v>709</v>
      </c>
    </row>
    <row r="3712" spans="1:29" x14ac:dyDescent="0.25">
      <c r="A3712" t="s">
        <v>389</v>
      </c>
      <c r="B3712">
        <v>362</v>
      </c>
      <c r="C3712" t="s">
        <v>148</v>
      </c>
      <c r="D3712">
        <v>1973</v>
      </c>
      <c r="E3712" t="s">
        <v>4706</v>
      </c>
      <c r="F3712" t="s">
        <v>6</v>
      </c>
      <c r="G3712" t="s">
        <v>6</v>
      </c>
      <c r="H3712" t="s">
        <v>6</v>
      </c>
      <c r="I3712" t="s">
        <v>6</v>
      </c>
      <c r="J3712" t="s">
        <v>6</v>
      </c>
      <c r="K3712" t="s">
        <v>6</v>
      </c>
      <c r="L3712" t="s">
        <v>6</v>
      </c>
      <c r="M3712" t="s">
        <v>6</v>
      </c>
      <c r="N3712" t="s">
        <v>6</v>
      </c>
      <c r="O3712" t="s">
        <v>6</v>
      </c>
      <c r="P3712">
        <v>8.8896580681066803E-2</v>
      </c>
      <c r="Q3712" t="s">
        <v>6</v>
      </c>
      <c r="R3712" t="s">
        <v>6</v>
      </c>
      <c r="S3712" t="s">
        <v>6</v>
      </c>
      <c r="T3712" t="s">
        <v>875</v>
      </c>
      <c r="U3712" t="s">
        <v>6</v>
      </c>
      <c r="V3712" t="s">
        <v>6</v>
      </c>
      <c r="W3712" t="s">
        <v>6</v>
      </c>
      <c r="X3712" t="s">
        <v>6</v>
      </c>
      <c r="Y3712" t="s">
        <v>6</v>
      </c>
      <c r="Z3712" t="s">
        <v>6</v>
      </c>
      <c r="AA3712" t="s">
        <v>6</v>
      </c>
      <c r="AB3712" t="s">
        <v>722</v>
      </c>
      <c r="AC3712" t="s">
        <v>709</v>
      </c>
    </row>
    <row r="3713" spans="1:29" x14ac:dyDescent="0.25">
      <c r="A3713" t="s">
        <v>389</v>
      </c>
      <c r="B3713">
        <v>362</v>
      </c>
      <c r="C3713" t="s">
        <v>148</v>
      </c>
      <c r="D3713">
        <v>1974</v>
      </c>
      <c r="E3713" t="s">
        <v>4707</v>
      </c>
      <c r="F3713" t="s">
        <v>6</v>
      </c>
      <c r="G3713" t="s">
        <v>6</v>
      </c>
      <c r="H3713" t="s">
        <v>6</v>
      </c>
      <c r="I3713" t="s">
        <v>6</v>
      </c>
      <c r="J3713" t="s">
        <v>6</v>
      </c>
      <c r="K3713" t="s">
        <v>6</v>
      </c>
      <c r="L3713" t="s">
        <v>6</v>
      </c>
      <c r="M3713" t="s">
        <v>6</v>
      </c>
      <c r="N3713" t="s">
        <v>6</v>
      </c>
      <c r="O3713" t="s">
        <v>6</v>
      </c>
      <c r="P3713">
        <v>0.126084955925098</v>
      </c>
      <c r="Q3713" t="s">
        <v>6</v>
      </c>
      <c r="R3713" t="s">
        <v>6</v>
      </c>
      <c r="S3713" t="s">
        <v>6</v>
      </c>
      <c r="T3713" t="s">
        <v>875</v>
      </c>
      <c r="U3713" t="s">
        <v>6</v>
      </c>
      <c r="V3713" t="s">
        <v>6</v>
      </c>
      <c r="W3713" t="s">
        <v>6</v>
      </c>
      <c r="X3713" t="s">
        <v>6</v>
      </c>
      <c r="Y3713" t="s">
        <v>6</v>
      </c>
      <c r="Z3713" t="s">
        <v>6</v>
      </c>
      <c r="AA3713" t="s">
        <v>6</v>
      </c>
      <c r="AB3713" t="s">
        <v>722</v>
      </c>
      <c r="AC3713" t="s">
        <v>709</v>
      </c>
    </row>
    <row r="3714" spans="1:29" x14ac:dyDescent="0.25">
      <c r="A3714" t="s">
        <v>389</v>
      </c>
      <c r="B3714">
        <v>362</v>
      </c>
      <c r="C3714" t="s">
        <v>148</v>
      </c>
      <c r="D3714">
        <v>1975</v>
      </c>
      <c r="E3714" t="s">
        <v>4708</v>
      </c>
      <c r="F3714" t="s">
        <v>6</v>
      </c>
      <c r="G3714" t="s">
        <v>6</v>
      </c>
      <c r="H3714" t="s">
        <v>6</v>
      </c>
      <c r="I3714">
        <v>39.435121432721687</v>
      </c>
      <c r="J3714" t="s">
        <v>6</v>
      </c>
      <c r="K3714" t="s">
        <v>6</v>
      </c>
      <c r="L3714" t="s">
        <v>6</v>
      </c>
      <c r="M3714" t="s">
        <v>6</v>
      </c>
      <c r="N3714" t="s">
        <v>6</v>
      </c>
      <c r="O3714" t="s">
        <v>6</v>
      </c>
      <c r="P3714">
        <v>0.15504453334652801</v>
      </c>
      <c r="Q3714" t="s">
        <v>6</v>
      </c>
      <c r="R3714" t="s">
        <v>6</v>
      </c>
      <c r="S3714" t="s">
        <v>6</v>
      </c>
      <c r="T3714" t="s">
        <v>875</v>
      </c>
      <c r="U3714" t="s">
        <v>6</v>
      </c>
      <c r="V3714" t="s">
        <v>6</v>
      </c>
      <c r="W3714" t="s">
        <v>6</v>
      </c>
      <c r="X3714" t="s">
        <v>6</v>
      </c>
      <c r="Y3714" t="s">
        <v>6</v>
      </c>
      <c r="Z3714" t="s">
        <v>6</v>
      </c>
      <c r="AA3714" t="s">
        <v>6</v>
      </c>
      <c r="AB3714" t="s">
        <v>722</v>
      </c>
      <c r="AC3714" t="s">
        <v>709</v>
      </c>
    </row>
    <row r="3715" spans="1:29" x14ac:dyDescent="0.25">
      <c r="A3715" t="s">
        <v>389</v>
      </c>
      <c r="B3715">
        <v>362</v>
      </c>
      <c r="C3715" t="s">
        <v>148</v>
      </c>
      <c r="D3715">
        <v>1976</v>
      </c>
      <c r="E3715" t="s">
        <v>4709</v>
      </c>
      <c r="F3715" t="s">
        <v>6</v>
      </c>
      <c r="G3715" t="s">
        <v>6</v>
      </c>
      <c r="H3715" t="s">
        <v>6</v>
      </c>
      <c r="I3715">
        <v>34.645652293693175</v>
      </c>
      <c r="J3715" t="s">
        <v>6</v>
      </c>
      <c r="K3715" t="s">
        <v>6</v>
      </c>
      <c r="L3715" t="s">
        <v>6</v>
      </c>
      <c r="M3715" t="s">
        <v>6</v>
      </c>
      <c r="N3715" t="s">
        <v>6</v>
      </c>
      <c r="O3715" t="s">
        <v>6</v>
      </c>
      <c r="P3715">
        <v>0.202059985497065</v>
      </c>
      <c r="Q3715" t="s">
        <v>6</v>
      </c>
      <c r="R3715" t="s">
        <v>6</v>
      </c>
      <c r="S3715" t="s">
        <v>6</v>
      </c>
      <c r="T3715" t="s">
        <v>875</v>
      </c>
      <c r="U3715" t="s">
        <v>6</v>
      </c>
      <c r="V3715" t="s">
        <v>6</v>
      </c>
      <c r="W3715" t="s">
        <v>6</v>
      </c>
      <c r="X3715" t="s">
        <v>6</v>
      </c>
      <c r="Y3715" t="s">
        <v>6</v>
      </c>
      <c r="Z3715" t="s">
        <v>6</v>
      </c>
      <c r="AA3715" t="s">
        <v>6</v>
      </c>
      <c r="AB3715" t="s">
        <v>722</v>
      </c>
      <c r="AC3715" t="s">
        <v>709</v>
      </c>
    </row>
    <row r="3716" spans="1:29" x14ac:dyDescent="0.25">
      <c r="A3716" t="s">
        <v>389</v>
      </c>
      <c r="B3716">
        <v>362</v>
      </c>
      <c r="C3716" t="s">
        <v>148</v>
      </c>
      <c r="D3716">
        <v>1977</v>
      </c>
      <c r="E3716" t="s">
        <v>4710</v>
      </c>
      <c r="F3716" t="s">
        <v>6</v>
      </c>
      <c r="G3716" t="s">
        <v>6</v>
      </c>
      <c r="H3716" t="s">
        <v>6</v>
      </c>
      <c r="I3716">
        <v>37.757467021991907</v>
      </c>
      <c r="J3716" t="s">
        <v>6</v>
      </c>
      <c r="K3716" t="s">
        <v>6</v>
      </c>
      <c r="L3716" t="s">
        <v>6</v>
      </c>
      <c r="M3716" t="s">
        <v>6</v>
      </c>
      <c r="N3716" t="s">
        <v>6</v>
      </c>
      <c r="O3716" t="s">
        <v>6</v>
      </c>
      <c r="P3716">
        <v>0.23977508858650101</v>
      </c>
      <c r="Q3716" t="s">
        <v>6</v>
      </c>
      <c r="R3716" t="s">
        <v>6</v>
      </c>
      <c r="S3716" t="s">
        <v>6</v>
      </c>
      <c r="T3716" t="s">
        <v>875</v>
      </c>
      <c r="U3716" t="s">
        <v>6</v>
      </c>
      <c r="V3716" t="s">
        <v>6</v>
      </c>
      <c r="W3716" t="s">
        <v>6</v>
      </c>
      <c r="X3716" t="s">
        <v>6</v>
      </c>
      <c r="Y3716" t="s">
        <v>6</v>
      </c>
      <c r="Z3716" t="s">
        <v>6</v>
      </c>
      <c r="AA3716" t="s">
        <v>6</v>
      </c>
      <c r="AB3716" t="s">
        <v>722</v>
      </c>
      <c r="AC3716" t="s">
        <v>709</v>
      </c>
    </row>
    <row r="3717" spans="1:29" x14ac:dyDescent="0.25">
      <c r="A3717" t="s">
        <v>389</v>
      </c>
      <c r="B3717">
        <v>362</v>
      </c>
      <c r="C3717" t="s">
        <v>148</v>
      </c>
      <c r="D3717">
        <v>1978</v>
      </c>
      <c r="E3717" t="s">
        <v>4711</v>
      </c>
      <c r="F3717" t="s">
        <v>6</v>
      </c>
      <c r="G3717" t="s">
        <v>6</v>
      </c>
      <c r="H3717" t="s">
        <v>6</v>
      </c>
      <c r="I3717">
        <v>38.475994340022773</v>
      </c>
      <c r="J3717" t="s">
        <v>6</v>
      </c>
      <c r="K3717" t="s">
        <v>6</v>
      </c>
      <c r="L3717" t="s">
        <v>6</v>
      </c>
      <c r="M3717" t="s">
        <v>6</v>
      </c>
      <c r="N3717" t="s">
        <v>6</v>
      </c>
      <c r="O3717" t="s">
        <v>6</v>
      </c>
      <c r="P3717">
        <v>0.28783401676717901</v>
      </c>
      <c r="Q3717" t="s">
        <v>6</v>
      </c>
      <c r="R3717" t="s">
        <v>6</v>
      </c>
      <c r="S3717" t="s">
        <v>6</v>
      </c>
      <c r="T3717" t="s">
        <v>875</v>
      </c>
      <c r="U3717" t="s">
        <v>6</v>
      </c>
      <c r="V3717" t="s">
        <v>6</v>
      </c>
      <c r="W3717" t="s">
        <v>6</v>
      </c>
      <c r="X3717" t="s">
        <v>6</v>
      </c>
      <c r="Y3717" t="s">
        <v>6</v>
      </c>
      <c r="Z3717" t="s">
        <v>6</v>
      </c>
      <c r="AA3717" t="s">
        <v>6</v>
      </c>
      <c r="AB3717" t="s">
        <v>722</v>
      </c>
      <c r="AC3717" t="s">
        <v>709</v>
      </c>
    </row>
    <row r="3718" spans="1:29" x14ac:dyDescent="0.25">
      <c r="A3718" t="s">
        <v>389</v>
      </c>
      <c r="B3718">
        <v>362</v>
      </c>
      <c r="C3718" t="s">
        <v>148</v>
      </c>
      <c r="D3718">
        <v>1979</v>
      </c>
      <c r="E3718" t="s">
        <v>4712</v>
      </c>
      <c r="F3718" t="s">
        <v>6</v>
      </c>
      <c r="G3718" t="s">
        <v>6</v>
      </c>
      <c r="H3718" t="s">
        <v>6</v>
      </c>
      <c r="I3718">
        <v>36.763650159777065</v>
      </c>
      <c r="J3718" t="s">
        <v>6</v>
      </c>
      <c r="K3718" t="s">
        <v>6</v>
      </c>
      <c r="L3718" t="s">
        <v>6</v>
      </c>
      <c r="M3718" t="s">
        <v>6</v>
      </c>
      <c r="N3718" t="s">
        <v>6</v>
      </c>
      <c r="O3718" t="s">
        <v>6</v>
      </c>
      <c r="P3718">
        <v>0.34926890948518002</v>
      </c>
      <c r="Q3718" t="s">
        <v>6</v>
      </c>
      <c r="R3718" t="s">
        <v>6</v>
      </c>
      <c r="S3718" t="s">
        <v>6</v>
      </c>
      <c r="T3718" t="s">
        <v>875</v>
      </c>
      <c r="U3718" t="s">
        <v>6</v>
      </c>
      <c r="V3718" t="s">
        <v>6</v>
      </c>
      <c r="W3718" t="s">
        <v>6</v>
      </c>
      <c r="X3718" t="s">
        <v>6</v>
      </c>
      <c r="Y3718" t="s">
        <v>6</v>
      </c>
      <c r="Z3718" t="s">
        <v>6</v>
      </c>
      <c r="AA3718" t="s">
        <v>6</v>
      </c>
      <c r="AB3718" t="s">
        <v>722</v>
      </c>
      <c r="AC3718" t="s">
        <v>709</v>
      </c>
    </row>
    <row r="3719" spans="1:29" x14ac:dyDescent="0.25">
      <c r="A3719" t="s">
        <v>389</v>
      </c>
      <c r="B3719">
        <v>362</v>
      </c>
      <c r="C3719" t="s">
        <v>148</v>
      </c>
      <c r="D3719">
        <v>1980</v>
      </c>
      <c r="E3719" t="s">
        <v>4713</v>
      </c>
      <c r="F3719" t="s">
        <v>6</v>
      </c>
      <c r="G3719" t="s">
        <v>6</v>
      </c>
      <c r="H3719" t="s">
        <v>6</v>
      </c>
      <c r="I3719">
        <v>39.926389619133445</v>
      </c>
      <c r="J3719" t="s">
        <v>6</v>
      </c>
      <c r="K3719" t="s">
        <v>6</v>
      </c>
      <c r="L3719" t="s">
        <v>6</v>
      </c>
      <c r="M3719" t="s">
        <v>6</v>
      </c>
      <c r="N3719" t="s">
        <v>6</v>
      </c>
      <c r="O3719" t="s">
        <v>6</v>
      </c>
      <c r="P3719">
        <v>0.409566208114234</v>
      </c>
      <c r="Q3719" t="s">
        <v>6</v>
      </c>
      <c r="R3719" t="s">
        <v>6</v>
      </c>
      <c r="S3719" t="s">
        <v>6</v>
      </c>
      <c r="T3719" t="s">
        <v>875</v>
      </c>
      <c r="U3719" t="s">
        <v>6</v>
      </c>
      <c r="V3719" t="s">
        <v>6</v>
      </c>
      <c r="W3719" t="s">
        <v>6</v>
      </c>
      <c r="X3719" t="s">
        <v>6</v>
      </c>
      <c r="Y3719" t="s">
        <v>6</v>
      </c>
      <c r="Z3719" t="s">
        <v>6</v>
      </c>
      <c r="AA3719" t="s">
        <v>6</v>
      </c>
      <c r="AB3719" t="s">
        <v>722</v>
      </c>
      <c r="AC3719" t="s">
        <v>709</v>
      </c>
    </row>
    <row r="3720" spans="1:29" x14ac:dyDescent="0.25">
      <c r="A3720" t="s">
        <v>389</v>
      </c>
      <c r="B3720">
        <v>362</v>
      </c>
      <c r="C3720" t="s">
        <v>148</v>
      </c>
      <c r="D3720">
        <v>1981</v>
      </c>
      <c r="E3720" t="s">
        <v>4714</v>
      </c>
      <c r="F3720" t="s">
        <v>6</v>
      </c>
      <c r="G3720" t="s">
        <v>6</v>
      </c>
      <c r="H3720" t="s">
        <v>6</v>
      </c>
      <c r="I3720">
        <v>39.573664745451175</v>
      </c>
      <c r="J3720" t="s">
        <v>6</v>
      </c>
      <c r="K3720" t="s">
        <v>6</v>
      </c>
      <c r="L3720" t="s">
        <v>6</v>
      </c>
      <c r="M3720" t="s">
        <v>6</v>
      </c>
      <c r="N3720" t="s">
        <v>6</v>
      </c>
      <c r="O3720">
        <v>15.047847942905451</v>
      </c>
      <c r="P3720">
        <v>0.46744217698782398</v>
      </c>
      <c r="Q3720" t="s">
        <v>6</v>
      </c>
      <c r="R3720" t="s">
        <v>6</v>
      </c>
      <c r="S3720" t="s">
        <v>6</v>
      </c>
      <c r="T3720" t="s">
        <v>875</v>
      </c>
      <c r="U3720" t="s">
        <v>6</v>
      </c>
      <c r="V3720" t="s">
        <v>6</v>
      </c>
      <c r="W3720" t="s">
        <v>6</v>
      </c>
      <c r="X3720" t="s">
        <v>6</v>
      </c>
      <c r="Y3720" t="s">
        <v>6</v>
      </c>
      <c r="Z3720" t="s">
        <v>6</v>
      </c>
      <c r="AA3720" t="s">
        <v>6</v>
      </c>
      <c r="AB3720" t="s">
        <v>722</v>
      </c>
      <c r="AC3720" t="s">
        <v>709</v>
      </c>
    </row>
    <row r="3721" spans="1:29" x14ac:dyDescent="0.25">
      <c r="A3721" t="s">
        <v>389</v>
      </c>
      <c r="B3721">
        <v>362</v>
      </c>
      <c r="C3721" t="s">
        <v>148</v>
      </c>
      <c r="D3721">
        <v>1982</v>
      </c>
      <c r="E3721" t="s">
        <v>4715</v>
      </c>
      <c r="F3721" t="s">
        <v>6</v>
      </c>
      <c r="G3721" t="s">
        <v>6</v>
      </c>
      <c r="H3721" t="s">
        <v>6</v>
      </c>
      <c r="I3721">
        <v>44.676111133324653</v>
      </c>
      <c r="J3721" t="s">
        <v>6</v>
      </c>
      <c r="K3721" t="s">
        <v>6</v>
      </c>
      <c r="L3721" t="s">
        <v>6</v>
      </c>
      <c r="M3721" t="s">
        <v>6</v>
      </c>
      <c r="N3721" t="s">
        <v>6</v>
      </c>
      <c r="O3721">
        <v>18.118025308637382</v>
      </c>
      <c r="P3721">
        <v>0.44083514657813</v>
      </c>
      <c r="Q3721" t="s">
        <v>6</v>
      </c>
      <c r="R3721" t="s">
        <v>6</v>
      </c>
      <c r="S3721" t="s">
        <v>6</v>
      </c>
      <c r="T3721" t="s">
        <v>875</v>
      </c>
      <c r="U3721" t="s">
        <v>6</v>
      </c>
      <c r="V3721" t="s">
        <v>6</v>
      </c>
      <c r="W3721" t="s">
        <v>6</v>
      </c>
      <c r="X3721" t="s">
        <v>6</v>
      </c>
      <c r="Y3721" t="s">
        <v>6</v>
      </c>
      <c r="Z3721" t="s">
        <v>6</v>
      </c>
      <c r="AA3721" t="s">
        <v>6</v>
      </c>
      <c r="AB3721" t="s">
        <v>722</v>
      </c>
      <c r="AC3721" t="s">
        <v>709</v>
      </c>
    </row>
    <row r="3722" spans="1:29" x14ac:dyDescent="0.25">
      <c r="A3722" t="s">
        <v>389</v>
      </c>
      <c r="B3722">
        <v>362</v>
      </c>
      <c r="C3722" t="s">
        <v>148</v>
      </c>
      <c r="D3722">
        <v>1983</v>
      </c>
      <c r="E3722" t="s">
        <v>4716</v>
      </c>
      <c r="F3722" t="s">
        <v>6</v>
      </c>
      <c r="G3722" t="s">
        <v>6</v>
      </c>
      <c r="H3722" t="s">
        <v>6</v>
      </c>
      <c r="I3722">
        <v>43.860363449370588</v>
      </c>
      <c r="J3722" t="s">
        <v>6</v>
      </c>
      <c r="K3722" t="s">
        <v>6</v>
      </c>
      <c r="L3722" t="s">
        <v>6</v>
      </c>
      <c r="M3722" t="s">
        <v>6</v>
      </c>
      <c r="N3722" t="s">
        <v>6</v>
      </c>
      <c r="O3722">
        <v>18.416673334364965</v>
      </c>
      <c r="P3722">
        <v>0.474378193970451</v>
      </c>
      <c r="Q3722" t="s">
        <v>6</v>
      </c>
      <c r="R3722" t="s">
        <v>6</v>
      </c>
      <c r="S3722" t="s">
        <v>6</v>
      </c>
      <c r="T3722" t="s">
        <v>875</v>
      </c>
      <c r="U3722" t="s">
        <v>6</v>
      </c>
      <c r="V3722" t="s">
        <v>6</v>
      </c>
      <c r="W3722" t="s">
        <v>6</v>
      </c>
      <c r="X3722" t="s">
        <v>6</v>
      </c>
      <c r="Y3722" t="s">
        <v>6</v>
      </c>
      <c r="Z3722" t="s">
        <v>6</v>
      </c>
      <c r="AA3722" t="s">
        <v>6</v>
      </c>
      <c r="AB3722" t="s">
        <v>722</v>
      </c>
      <c r="AC3722" t="s">
        <v>709</v>
      </c>
    </row>
    <row r="3723" spans="1:29" x14ac:dyDescent="0.25">
      <c r="A3723" t="s">
        <v>389</v>
      </c>
      <c r="B3723">
        <v>362</v>
      </c>
      <c r="C3723" t="s">
        <v>148</v>
      </c>
      <c r="D3723">
        <v>1984</v>
      </c>
      <c r="E3723" t="s">
        <v>4717</v>
      </c>
      <c r="F3723" t="s">
        <v>6</v>
      </c>
      <c r="G3723" t="s">
        <v>6</v>
      </c>
      <c r="H3723" t="s">
        <v>6</v>
      </c>
      <c r="I3723">
        <v>39.365119027151408</v>
      </c>
      <c r="J3723" t="s">
        <v>6</v>
      </c>
      <c r="K3723" t="s">
        <v>6</v>
      </c>
      <c r="L3723" t="s">
        <v>6</v>
      </c>
      <c r="M3723" t="s">
        <v>6</v>
      </c>
      <c r="N3723" t="s">
        <v>6</v>
      </c>
      <c r="O3723">
        <v>18.727632692862713</v>
      </c>
      <c r="P3723">
        <v>0.60502547911953997</v>
      </c>
      <c r="Q3723" t="s">
        <v>6</v>
      </c>
      <c r="R3723" t="s">
        <v>6</v>
      </c>
      <c r="S3723" t="s">
        <v>6</v>
      </c>
      <c r="T3723" t="s">
        <v>875</v>
      </c>
      <c r="U3723" t="s">
        <v>6</v>
      </c>
      <c r="V3723" t="s">
        <v>6</v>
      </c>
      <c r="W3723" t="s">
        <v>6</v>
      </c>
      <c r="X3723" t="s">
        <v>6</v>
      </c>
      <c r="Y3723" t="s">
        <v>6</v>
      </c>
      <c r="Z3723" t="s">
        <v>6</v>
      </c>
      <c r="AA3723" t="s">
        <v>6</v>
      </c>
      <c r="AB3723" t="s">
        <v>722</v>
      </c>
      <c r="AC3723" t="s">
        <v>709</v>
      </c>
    </row>
    <row r="3724" spans="1:29" x14ac:dyDescent="0.25">
      <c r="A3724" t="s">
        <v>389</v>
      </c>
      <c r="B3724">
        <v>362</v>
      </c>
      <c r="C3724" t="s">
        <v>148</v>
      </c>
      <c r="D3724">
        <v>1985</v>
      </c>
      <c r="E3724" t="s">
        <v>4718</v>
      </c>
      <c r="F3724" t="s">
        <v>6</v>
      </c>
      <c r="G3724" t="s">
        <v>6</v>
      </c>
      <c r="H3724" t="s">
        <v>6</v>
      </c>
      <c r="I3724">
        <v>36.877472903741847</v>
      </c>
      <c r="J3724" t="s">
        <v>6</v>
      </c>
      <c r="K3724" t="s">
        <v>6</v>
      </c>
      <c r="L3724" t="s">
        <v>6</v>
      </c>
      <c r="M3724" t="s">
        <v>6</v>
      </c>
      <c r="N3724" t="s">
        <v>6</v>
      </c>
      <c r="O3724">
        <v>19.563137050227191</v>
      </c>
      <c r="P3724">
        <v>0.68432834499999995</v>
      </c>
      <c r="Q3724" t="s">
        <v>6</v>
      </c>
      <c r="R3724" t="s">
        <v>6</v>
      </c>
      <c r="S3724" t="s">
        <v>6</v>
      </c>
      <c r="T3724" t="s">
        <v>875</v>
      </c>
      <c r="U3724" t="s">
        <v>6</v>
      </c>
      <c r="V3724" t="s">
        <v>6</v>
      </c>
      <c r="W3724" t="s">
        <v>6</v>
      </c>
      <c r="X3724" t="s">
        <v>6</v>
      </c>
      <c r="Y3724" t="s">
        <v>6</v>
      </c>
      <c r="Z3724" t="s">
        <v>6</v>
      </c>
      <c r="AA3724" t="s">
        <v>6</v>
      </c>
      <c r="AB3724" t="s">
        <v>722</v>
      </c>
      <c r="AC3724" t="s">
        <v>709</v>
      </c>
    </row>
    <row r="3725" spans="1:29" x14ac:dyDescent="0.25">
      <c r="A3725" t="s">
        <v>389</v>
      </c>
      <c r="B3725">
        <v>362</v>
      </c>
      <c r="C3725" t="s">
        <v>148</v>
      </c>
      <c r="D3725">
        <v>1986</v>
      </c>
      <c r="E3725" t="s">
        <v>4719</v>
      </c>
      <c r="F3725" t="s">
        <v>6</v>
      </c>
      <c r="G3725" t="s">
        <v>6</v>
      </c>
      <c r="H3725" t="s">
        <v>6</v>
      </c>
      <c r="I3725">
        <v>33.857155039440038</v>
      </c>
      <c r="J3725" t="s">
        <v>6</v>
      </c>
      <c r="K3725" t="s">
        <v>6</v>
      </c>
      <c r="L3725" t="s">
        <v>6</v>
      </c>
      <c r="M3725" t="s">
        <v>6</v>
      </c>
      <c r="N3725" t="s">
        <v>6</v>
      </c>
      <c r="O3725">
        <v>19.758502096757695</v>
      </c>
      <c r="P3725">
        <v>0.81610223800000004</v>
      </c>
      <c r="Q3725" t="s">
        <v>6</v>
      </c>
      <c r="R3725" t="s">
        <v>6</v>
      </c>
      <c r="S3725" t="s">
        <v>6</v>
      </c>
      <c r="T3725" t="s">
        <v>875</v>
      </c>
      <c r="U3725" t="s">
        <v>6</v>
      </c>
      <c r="V3725" t="s">
        <v>6</v>
      </c>
      <c r="W3725" t="s">
        <v>6</v>
      </c>
      <c r="X3725" t="s">
        <v>6</v>
      </c>
      <c r="Y3725" t="s">
        <v>6</v>
      </c>
      <c r="Z3725" t="s">
        <v>6</v>
      </c>
      <c r="AA3725" t="s">
        <v>6</v>
      </c>
      <c r="AB3725" t="s">
        <v>722</v>
      </c>
      <c r="AC3725" t="s">
        <v>709</v>
      </c>
    </row>
    <row r="3726" spans="1:29" x14ac:dyDescent="0.25">
      <c r="A3726" t="s">
        <v>389</v>
      </c>
      <c r="B3726">
        <v>362</v>
      </c>
      <c r="C3726" t="s">
        <v>148</v>
      </c>
      <c r="D3726">
        <v>1987</v>
      </c>
      <c r="E3726" t="s">
        <v>4720</v>
      </c>
      <c r="F3726" t="s">
        <v>6</v>
      </c>
      <c r="G3726" t="s">
        <v>6</v>
      </c>
      <c r="H3726" t="s">
        <v>6</v>
      </c>
      <c r="I3726">
        <v>34.618146468865525</v>
      </c>
      <c r="J3726" t="s">
        <v>6</v>
      </c>
      <c r="K3726" t="s">
        <v>6</v>
      </c>
      <c r="L3726" t="s">
        <v>6</v>
      </c>
      <c r="M3726" t="s">
        <v>6</v>
      </c>
      <c r="N3726" t="s">
        <v>6</v>
      </c>
      <c r="O3726">
        <v>22.45043460145137</v>
      </c>
      <c r="P3726">
        <v>0.90318527100000001</v>
      </c>
      <c r="Q3726" t="s">
        <v>6</v>
      </c>
      <c r="R3726" t="s">
        <v>6</v>
      </c>
      <c r="S3726" t="s">
        <v>6</v>
      </c>
      <c r="T3726" t="s">
        <v>875</v>
      </c>
      <c r="U3726" t="s">
        <v>6</v>
      </c>
      <c r="V3726" t="s">
        <v>6</v>
      </c>
      <c r="W3726" t="s">
        <v>6</v>
      </c>
      <c r="X3726" t="s">
        <v>6</v>
      </c>
      <c r="Y3726" t="s">
        <v>6</v>
      </c>
      <c r="Z3726" t="s">
        <v>6</v>
      </c>
      <c r="AA3726" t="s">
        <v>6</v>
      </c>
      <c r="AB3726" t="s">
        <v>722</v>
      </c>
      <c r="AC3726" t="s">
        <v>709</v>
      </c>
    </row>
    <row r="3727" spans="1:29" x14ac:dyDescent="0.25">
      <c r="A3727" t="s">
        <v>389</v>
      </c>
      <c r="B3727">
        <v>362</v>
      </c>
      <c r="C3727" t="s">
        <v>148</v>
      </c>
      <c r="D3727">
        <v>1988</v>
      </c>
      <c r="E3727" t="s">
        <v>4721</v>
      </c>
      <c r="F3727" t="s">
        <v>6</v>
      </c>
      <c r="G3727" t="s">
        <v>6</v>
      </c>
      <c r="H3727" t="s">
        <v>6</v>
      </c>
      <c r="I3727">
        <v>38.908288551751987</v>
      </c>
      <c r="J3727" t="s">
        <v>6</v>
      </c>
      <c r="K3727" t="s">
        <v>6</v>
      </c>
      <c r="L3727" t="s">
        <v>6</v>
      </c>
      <c r="M3727" t="s">
        <v>6</v>
      </c>
      <c r="N3727" t="s">
        <v>6</v>
      </c>
      <c r="O3727">
        <v>21.384255516934768</v>
      </c>
      <c r="P3727">
        <v>1.031952355</v>
      </c>
      <c r="Q3727" t="s">
        <v>6</v>
      </c>
      <c r="R3727" t="s">
        <v>6</v>
      </c>
      <c r="S3727" t="s">
        <v>6</v>
      </c>
      <c r="T3727" t="s">
        <v>875</v>
      </c>
      <c r="U3727" t="s">
        <v>6</v>
      </c>
      <c r="V3727" t="s">
        <v>6</v>
      </c>
      <c r="W3727" t="s">
        <v>6</v>
      </c>
      <c r="X3727" t="s">
        <v>6</v>
      </c>
      <c r="Y3727" t="s">
        <v>6</v>
      </c>
      <c r="Z3727" t="s">
        <v>6</v>
      </c>
      <c r="AA3727" t="s">
        <v>6</v>
      </c>
      <c r="AB3727" t="s">
        <v>722</v>
      </c>
      <c r="AC3727" t="s">
        <v>709</v>
      </c>
    </row>
    <row r="3728" spans="1:29" x14ac:dyDescent="0.25">
      <c r="A3728" t="s">
        <v>389</v>
      </c>
      <c r="B3728">
        <v>362</v>
      </c>
      <c r="C3728" t="s">
        <v>148</v>
      </c>
      <c r="D3728">
        <v>1989</v>
      </c>
      <c r="E3728" t="s">
        <v>4722</v>
      </c>
      <c r="F3728" t="s">
        <v>6</v>
      </c>
      <c r="G3728" t="s">
        <v>6</v>
      </c>
      <c r="H3728" t="s">
        <v>6</v>
      </c>
      <c r="I3728">
        <v>44.373425534291805</v>
      </c>
      <c r="J3728" t="s">
        <v>6</v>
      </c>
      <c r="K3728" t="s">
        <v>6</v>
      </c>
      <c r="L3728" t="s">
        <v>6</v>
      </c>
      <c r="M3728" t="s">
        <v>6</v>
      </c>
      <c r="N3728" t="s">
        <v>6</v>
      </c>
      <c r="O3728">
        <v>20.925875746501472</v>
      </c>
      <c r="P3728">
        <v>1.1705677299999999</v>
      </c>
      <c r="Q3728" t="s">
        <v>6</v>
      </c>
      <c r="R3728" t="s">
        <v>6</v>
      </c>
      <c r="S3728" t="s">
        <v>6</v>
      </c>
      <c r="T3728" t="s">
        <v>875</v>
      </c>
      <c r="U3728" t="s">
        <v>6</v>
      </c>
      <c r="V3728" t="s">
        <v>6</v>
      </c>
      <c r="W3728" t="s">
        <v>6</v>
      </c>
      <c r="X3728" t="s">
        <v>6</v>
      </c>
      <c r="Y3728" t="s">
        <v>6</v>
      </c>
      <c r="Z3728" t="s">
        <v>6</v>
      </c>
      <c r="AA3728" t="s">
        <v>6</v>
      </c>
      <c r="AB3728" t="s">
        <v>722</v>
      </c>
      <c r="AC3728" t="s">
        <v>709</v>
      </c>
    </row>
    <row r="3729" spans="1:29" x14ac:dyDescent="0.25">
      <c r="A3729" t="s">
        <v>389</v>
      </c>
      <c r="B3729">
        <v>362</v>
      </c>
      <c r="C3729" t="s">
        <v>148</v>
      </c>
      <c r="D3729">
        <v>1990</v>
      </c>
      <c r="E3729" t="s">
        <v>4723</v>
      </c>
      <c r="F3729" t="s">
        <v>6</v>
      </c>
      <c r="G3729" t="s">
        <v>6</v>
      </c>
      <c r="H3729" t="s">
        <v>6</v>
      </c>
      <c r="I3729">
        <v>41.523478228572273</v>
      </c>
      <c r="J3729" t="s">
        <v>6</v>
      </c>
      <c r="K3729" t="s">
        <v>6</v>
      </c>
      <c r="L3729" t="s">
        <v>6</v>
      </c>
      <c r="M3729" t="s">
        <v>6</v>
      </c>
      <c r="N3729" t="s">
        <v>6</v>
      </c>
      <c r="O3729">
        <v>19.05916115634281</v>
      </c>
      <c r="P3729">
        <v>1.3931443720000001</v>
      </c>
      <c r="Q3729" t="s">
        <v>6</v>
      </c>
      <c r="R3729" t="s">
        <v>6</v>
      </c>
      <c r="S3729" t="s">
        <v>6</v>
      </c>
      <c r="T3729" t="s">
        <v>875</v>
      </c>
      <c r="U3729" t="s">
        <v>6</v>
      </c>
      <c r="V3729" t="s">
        <v>6</v>
      </c>
      <c r="W3729" t="s">
        <v>6</v>
      </c>
      <c r="X3729" t="s">
        <v>6</v>
      </c>
      <c r="Y3729" t="s">
        <v>6</v>
      </c>
      <c r="Z3729" t="s">
        <v>6</v>
      </c>
      <c r="AA3729" t="s">
        <v>6</v>
      </c>
      <c r="AB3729" t="s">
        <v>722</v>
      </c>
      <c r="AC3729" t="s">
        <v>709</v>
      </c>
    </row>
    <row r="3730" spans="1:29" x14ac:dyDescent="0.25">
      <c r="A3730" t="s">
        <v>389</v>
      </c>
      <c r="B3730">
        <v>362</v>
      </c>
      <c r="C3730" t="s">
        <v>148</v>
      </c>
      <c r="D3730">
        <v>1991</v>
      </c>
      <c r="E3730" t="s">
        <v>4724</v>
      </c>
      <c r="F3730" t="s">
        <v>6</v>
      </c>
      <c r="G3730" t="s">
        <v>6</v>
      </c>
      <c r="H3730" t="s">
        <v>6</v>
      </c>
      <c r="I3730">
        <v>42.255930726584587</v>
      </c>
      <c r="J3730" t="s">
        <v>6</v>
      </c>
      <c r="K3730" t="s">
        <v>6</v>
      </c>
      <c r="L3730" t="s">
        <v>6</v>
      </c>
      <c r="M3730" t="s">
        <v>6</v>
      </c>
      <c r="N3730" t="s">
        <v>6</v>
      </c>
      <c r="O3730">
        <v>22.149770059102071</v>
      </c>
      <c r="P3730">
        <v>1.476190417</v>
      </c>
      <c r="Q3730" t="s">
        <v>6</v>
      </c>
      <c r="R3730" t="s">
        <v>6</v>
      </c>
      <c r="S3730" t="s">
        <v>6</v>
      </c>
      <c r="T3730" t="s">
        <v>875</v>
      </c>
      <c r="U3730" t="s">
        <v>6</v>
      </c>
      <c r="V3730" t="s">
        <v>6</v>
      </c>
      <c r="W3730" t="s">
        <v>6</v>
      </c>
      <c r="X3730" t="s">
        <v>6</v>
      </c>
      <c r="Y3730" t="s">
        <v>6</v>
      </c>
      <c r="Z3730" t="s">
        <v>6</v>
      </c>
      <c r="AA3730" t="s">
        <v>6</v>
      </c>
      <c r="AB3730" t="s">
        <v>722</v>
      </c>
      <c r="AC3730" t="s">
        <v>709</v>
      </c>
    </row>
    <row r="3731" spans="1:29" x14ac:dyDescent="0.25">
      <c r="A3731" t="s">
        <v>389</v>
      </c>
      <c r="B3731">
        <v>362</v>
      </c>
      <c r="C3731" t="s">
        <v>148</v>
      </c>
      <c r="D3731">
        <v>1992</v>
      </c>
      <c r="E3731" t="s">
        <v>4725</v>
      </c>
      <c r="F3731" t="s">
        <v>6</v>
      </c>
      <c r="G3731" t="s">
        <v>6</v>
      </c>
      <c r="H3731" t="s">
        <v>6</v>
      </c>
      <c r="I3731">
        <v>41.954912534598797</v>
      </c>
      <c r="J3731" t="s">
        <v>6</v>
      </c>
      <c r="K3731" t="s">
        <v>6</v>
      </c>
      <c r="L3731" t="s">
        <v>6</v>
      </c>
      <c r="M3731" t="s">
        <v>6</v>
      </c>
      <c r="N3731" t="s">
        <v>6</v>
      </c>
      <c r="O3731">
        <v>24.917172080436941</v>
      </c>
      <c r="P3731">
        <v>1.621121244</v>
      </c>
      <c r="Q3731" t="s">
        <v>6</v>
      </c>
      <c r="R3731" t="s">
        <v>6</v>
      </c>
      <c r="S3731" t="s">
        <v>6</v>
      </c>
      <c r="T3731" t="s">
        <v>875</v>
      </c>
      <c r="U3731" t="s">
        <v>6</v>
      </c>
      <c r="V3731" t="s">
        <v>6</v>
      </c>
      <c r="W3731" t="s">
        <v>6</v>
      </c>
      <c r="X3731" t="s">
        <v>6</v>
      </c>
      <c r="Y3731" t="s">
        <v>6</v>
      </c>
      <c r="Z3731" t="s">
        <v>6</v>
      </c>
      <c r="AA3731" t="s">
        <v>6</v>
      </c>
      <c r="AB3731" t="s">
        <v>722</v>
      </c>
      <c r="AC3731" t="s">
        <v>709</v>
      </c>
    </row>
    <row r="3732" spans="1:29" x14ac:dyDescent="0.25">
      <c r="A3732" t="s">
        <v>389</v>
      </c>
      <c r="B3732">
        <v>362</v>
      </c>
      <c r="C3732" t="s">
        <v>148</v>
      </c>
      <c r="D3732">
        <v>1993</v>
      </c>
      <c r="E3732" t="s">
        <v>4726</v>
      </c>
      <c r="F3732" t="s">
        <v>6</v>
      </c>
      <c r="G3732" t="s">
        <v>6</v>
      </c>
      <c r="H3732" t="s">
        <v>6</v>
      </c>
      <c r="I3732">
        <v>48.901391848207126</v>
      </c>
      <c r="J3732" t="s">
        <v>6</v>
      </c>
      <c r="K3732" t="s">
        <v>6</v>
      </c>
      <c r="L3732" t="s">
        <v>6</v>
      </c>
      <c r="M3732" t="s">
        <v>6</v>
      </c>
      <c r="N3732" t="s">
        <v>6</v>
      </c>
      <c r="O3732">
        <v>25.69143728298538</v>
      </c>
      <c r="P3732">
        <v>1.649180053</v>
      </c>
      <c r="Q3732" t="s">
        <v>6</v>
      </c>
      <c r="R3732" t="s">
        <v>6</v>
      </c>
      <c r="S3732" t="s">
        <v>6</v>
      </c>
      <c r="T3732" t="s">
        <v>875</v>
      </c>
      <c r="U3732" t="s">
        <v>6</v>
      </c>
      <c r="V3732" t="s">
        <v>6</v>
      </c>
      <c r="W3732" t="s">
        <v>6</v>
      </c>
      <c r="X3732" t="s">
        <v>6</v>
      </c>
      <c r="Y3732" t="s">
        <v>6</v>
      </c>
      <c r="Z3732" t="s">
        <v>6</v>
      </c>
      <c r="AA3732" t="s">
        <v>6</v>
      </c>
      <c r="AB3732" t="s">
        <v>722</v>
      </c>
      <c r="AC3732" t="s">
        <v>709</v>
      </c>
    </row>
    <row r="3733" spans="1:29" x14ac:dyDescent="0.25">
      <c r="A3733" t="s">
        <v>389</v>
      </c>
      <c r="B3733">
        <v>362</v>
      </c>
      <c r="C3733" t="s">
        <v>148</v>
      </c>
      <c r="D3733">
        <v>1994</v>
      </c>
      <c r="E3733" t="s">
        <v>4727</v>
      </c>
      <c r="F3733" t="s">
        <v>6</v>
      </c>
      <c r="G3733" t="s">
        <v>6</v>
      </c>
      <c r="H3733" t="s">
        <v>6</v>
      </c>
      <c r="I3733">
        <v>50.016722621480056</v>
      </c>
      <c r="J3733" t="s">
        <v>6</v>
      </c>
      <c r="K3733" t="s">
        <v>6</v>
      </c>
      <c r="L3733" t="s">
        <v>6</v>
      </c>
      <c r="M3733" t="s">
        <v>6</v>
      </c>
      <c r="N3733" t="s">
        <v>6</v>
      </c>
      <c r="O3733">
        <v>26.588426135489328</v>
      </c>
      <c r="P3733">
        <v>1.7202386620000001</v>
      </c>
      <c r="Q3733" t="s">
        <v>6</v>
      </c>
      <c r="R3733" t="s">
        <v>6</v>
      </c>
      <c r="S3733" t="s">
        <v>6</v>
      </c>
      <c r="T3733" t="s">
        <v>875</v>
      </c>
      <c r="U3733" t="s">
        <v>6</v>
      </c>
      <c r="V3733" t="s">
        <v>6</v>
      </c>
      <c r="W3733" t="s">
        <v>6</v>
      </c>
      <c r="X3733" t="s">
        <v>6</v>
      </c>
      <c r="Y3733" t="s">
        <v>6</v>
      </c>
      <c r="Z3733" t="s">
        <v>6</v>
      </c>
      <c r="AA3733" t="s">
        <v>6</v>
      </c>
      <c r="AB3733" t="s">
        <v>722</v>
      </c>
      <c r="AC3733" t="s">
        <v>709</v>
      </c>
    </row>
    <row r="3734" spans="1:29" x14ac:dyDescent="0.25">
      <c r="A3734" t="s">
        <v>389</v>
      </c>
      <c r="B3734">
        <v>362</v>
      </c>
      <c r="C3734" t="s">
        <v>148</v>
      </c>
      <c r="D3734">
        <v>1995</v>
      </c>
      <c r="E3734" t="s">
        <v>4728</v>
      </c>
      <c r="F3734" t="s">
        <v>6</v>
      </c>
      <c r="G3734" t="s">
        <v>6</v>
      </c>
      <c r="H3734" t="s">
        <v>6</v>
      </c>
      <c r="I3734">
        <v>51.48595775068906</v>
      </c>
      <c r="J3734" t="s">
        <v>6</v>
      </c>
      <c r="K3734" t="s">
        <v>6</v>
      </c>
      <c r="L3734" t="s">
        <v>6</v>
      </c>
      <c r="M3734" t="s">
        <v>6</v>
      </c>
      <c r="N3734" t="s">
        <v>6</v>
      </c>
      <c r="O3734">
        <v>25.635285963939086</v>
      </c>
      <c r="P3734">
        <v>1.8382138379999999</v>
      </c>
      <c r="Q3734" t="s">
        <v>6</v>
      </c>
      <c r="R3734" t="s">
        <v>6</v>
      </c>
      <c r="S3734" t="s">
        <v>6</v>
      </c>
      <c r="T3734" t="s">
        <v>875</v>
      </c>
      <c r="U3734" t="s">
        <v>6</v>
      </c>
      <c r="V3734" t="s">
        <v>6</v>
      </c>
      <c r="W3734" t="s">
        <v>6</v>
      </c>
      <c r="X3734" t="s">
        <v>6</v>
      </c>
      <c r="Y3734" t="s">
        <v>6</v>
      </c>
      <c r="Z3734" t="s">
        <v>6</v>
      </c>
      <c r="AA3734" t="s">
        <v>6</v>
      </c>
      <c r="AB3734" t="s">
        <v>722</v>
      </c>
      <c r="AC3734" t="s">
        <v>709</v>
      </c>
    </row>
    <row r="3735" spans="1:29" x14ac:dyDescent="0.25">
      <c r="A3735" t="s">
        <v>389</v>
      </c>
      <c r="B3735">
        <v>362</v>
      </c>
      <c r="C3735" t="s">
        <v>148</v>
      </c>
      <c r="D3735">
        <v>1996</v>
      </c>
      <c r="E3735" t="s">
        <v>4729</v>
      </c>
      <c r="F3735" t="s">
        <v>6</v>
      </c>
      <c r="G3735" t="s">
        <v>6</v>
      </c>
      <c r="H3735" t="s">
        <v>6</v>
      </c>
      <c r="I3735">
        <v>56.317545075430054</v>
      </c>
      <c r="J3735" t="s">
        <v>6</v>
      </c>
      <c r="K3735" t="s">
        <v>6</v>
      </c>
      <c r="L3735" t="s">
        <v>6</v>
      </c>
      <c r="M3735" t="s">
        <v>6</v>
      </c>
      <c r="N3735" t="s">
        <v>6</v>
      </c>
      <c r="O3735">
        <v>26.915313021842703</v>
      </c>
      <c r="P3735">
        <v>1.9021692059999999</v>
      </c>
      <c r="Q3735" t="s">
        <v>6</v>
      </c>
      <c r="R3735" t="s">
        <v>6</v>
      </c>
      <c r="S3735" t="s">
        <v>6</v>
      </c>
      <c r="T3735" t="s">
        <v>875</v>
      </c>
      <c r="U3735" t="s">
        <v>6</v>
      </c>
      <c r="V3735" t="s">
        <v>6</v>
      </c>
      <c r="W3735" t="s">
        <v>6</v>
      </c>
      <c r="X3735" t="s">
        <v>6</v>
      </c>
      <c r="Y3735" t="s">
        <v>6</v>
      </c>
      <c r="Z3735" t="s">
        <v>6</v>
      </c>
      <c r="AA3735" t="s">
        <v>6</v>
      </c>
      <c r="AB3735" t="s">
        <v>722</v>
      </c>
      <c r="AC3735" t="s">
        <v>709</v>
      </c>
    </row>
    <row r="3736" spans="1:29" x14ac:dyDescent="0.25">
      <c r="A3736" t="s">
        <v>389</v>
      </c>
      <c r="B3736">
        <v>362</v>
      </c>
      <c r="C3736" t="s">
        <v>148</v>
      </c>
      <c r="D3736">
        <v>1997</v>
      </c>
      <c r="E3736" t="s">
        <v>4730</v>
      </c>
      <c r="F3736" t="s">
        <v>6</v>
      </c>
      <c r="G3736" t="s">
        <v>6</v>
      </c>
      <c r="H3736" t="s">
        <v>6</v>
      </c>
      <c r="I3736">
        <v>60.230430307089996</v>
      </c>
      <c r="J3736" t="s">
        <v>6</v>
      </c>
      <c r="K3736" t="s">
        <v>6</v>
      </c>
      <c r="L3736" t="s">
        <v>6</v>
      </c>
      <c r="M3736" t="s">
        <v>6</v>
      </c>
      <c r="N3736" t="s">
        <v>6</v>
      </c>
      <c r="O3736">
        <v>30.418962588260779</v>
      </c>
      <c r="P3736">
        <v>1.9455680360000001</v>
      </c>
      <c r="Q3736" t="s">
        <v>6</v>
      </c>
      <c r="R3736" t="s">
        <v>6</v>
      </c>
      <c r="S3736" t="s">
        <v>6</v>
      </c>
      <c r="T3736" t="s">
        <v>875</v>
      </c>
      <c r="U3736" t="s">
        <v>6</v>
      </c>
      <c r="V3736" t="s">
        <v>6</v>
      </c>
      <c r="W3736" t="s">
        <v>6</v>
      </c>
      <c r="X3736" t="s">
        <v>6</v>
      </c>
      <c r="Y3736" t="s">
        <v>6</v>
      </c>
      <c r="Z3736" t="s">
        <v>6</v>
      </c>
      <c r="AA3736" t="s">
        <v>6</v>
      </c>
      <c r="AB3736" t="s">
        <v>722</v>
      </c>
      <c r="AC3736" t="s">
        <v>709</v>
      </c>
    </row>
    <row r="3737" spans="1:29" x14ac:dyDescent="0.25">
      <c r="A3737" t="s">
        <v>389</v>
      </c>
      <c r="B3737">
        <v>362</v>
      </c>
      <c r="C3737" t="s">
        <v>148</v>
      </c>
      <c r="D3737">
        <v>1998</v>
      </c>
      <c r="E3737" t="s">
        <v>4731</v>
      </c>
      <c r="F3737" t="s">
        <v>6</v>
      </c>
      <c r="G3737" t="s">
        <v>6</v>
      </c>
      <c r="H3737" t="s">
        <v>6</v>
      </c>
      <c r="I3737">
        <v>59.478828946617504</v>
      </c>
      <c r="J3737" t="s">
        <v>6</v>
      </c>
      <c r="K3737" t="s">
        <v>6</v>
      </c>
      <c r="L3737" t="s">
        <v>6</v>
      </c>
      <c r="M3737" t="s">
        <v>6</v>
      </c>
      <c r="N3737" t="s">
        <v>6</v>
      </c>
      <c r="O3737">
        <v>32.950809264126761</v>
      </c>
      <c r="P3737">
        <v>2.1153627639999999</v>
      </c>
      <c r="Q3737" t="s">
        <v>6</v>
      </c>
      <c r="R3737" t="s">
        <v>6</v>
      </c>
      <c r="S3737" t="s">
        <v>6</v>
      </c>
      <c r="T3737" t="s">
        <v>875</v>
      </c>
      <c r="U3737" t="s">
        <v>6</v>
      </c>
      <c r="V3737" t="s">
        <v>6</v>
      </c>
      <c r="W3737" t="s">
        <v>6</v>
      </c>
      <c r="X3737" t="s">
        <v>6</v>
      </c>
      <c r="Y3737" t="s">
        <v>6</v>
      </c>
      <c r="Z3737" t="s">
        <v>6</v>
      </c>
      <c r="AA3737" t="s">
        <v>6</v>
      </c>
      <c r="AB3737" t="s">
        <v>722</v>
      </c>
      <c r="AC3737" t="s">
        <v>709</v>
      </c>
    </row>
    <row r="3738" spans="1:29" x14ac:dyDescent="0.25">
      <c r="A3738" t="s">
        <v>389</v>
      </c>
      <c r="B3738">
        <v>362</v>
      </c>
      <c r="C3738" t="s">
        <v>148</v>
      </c>
      <c r="D3738">
        <v>1999</v>
      </c>
      <c r="E3738" t="s">
        <v>4732</v>
      </c>
      <c r="F3738" t="s">
        <v>6</v>
      </c>
      <c r="G3738" t="s">
        <v>6</v>
      </c>
      <c r="H3738" t="s">
        <v>6</v>
      </c>
      <c r="I3738">
        <v>62.702515179744246</v>
      </c>
      <c r="J3738" t="s">
        <v>6</v>
      </c>
      <c r="K3738" t="s">
        <v>6</v>
      </c>
      <c r="L3738" t="s">
        <v>6</v>
      </c>
      <c r="M3738" t="s">
        <v>6</v>
      </c>
      <c r="N3738" t="s">
        <v>6</v>
      </c>
      <c r="O3738">
        <v>32.30703783700983</v>
      </c>
      <c r="P3738">
        <v>2.223491348</v>
      </c>
      <c r="Q3738" t="s">
        <v>6</v>
      </c>
      <c r="R3738" t="s">
        <v>6</v>
      </c>
      <c r="S3738" t="s">
        <v>6</v>
      </c>
      <c r="T3738" t="s">
        <v>875</v>
      </c>
      <c r="U3738" t="s">
        <v>6</v>
      </c>
      <c r="V3738" t="s">
        <v>6</v>
      </c>
      <c r="W3738" t="s">
        <v>6</v>
      </c>
      <c r="X3738" t="s">
        <v>6</v>
      </c>
      <c r="Y3738" t="s">
        <v>6</v>
      </c>
      <c r="Z3738" t="s">
        <v>6</v>
      </c>
      <c r="AA3738" t="s">
        <v>6</v>
      </c>
      <c r="AB3738" t="s">
        <v>722</v>
      </c>
      <c r="AC3738" t="s">
        <v>709</v>
      </c>
    </row>
    <row r="3739" spans="1:29" x14ac:dyDescent="0.25">
      <c r="A3739" t="s">
        <v>389</v>
      </c>
      <c r="B3739">
        <v>362</v>
      </c>
      <c r="C3739" t="s">
        <v>148</v>
      </c>
      <c r="D3739">
        <v>2000</v>
      </c>
      <c r="E3739" t="s">
        <v>4733</v>
      </c>
      <c r="F3739" t="s">
        <v>6</v>
      </c>
      <c r="G3739" t="s">
        <v>6</v>
      </c>
      <c r="H3739" t="s">
        <v>6</v>
      </c>
      <c r="I3739">
        <v>65.836641627866925</v>
      </c>
      <c r="J3739" t="s">
        <v>6</v>
      </c>
      <c r="K3739" t="s">
        <v>6</v>
      </c>
      <c r="L3739" t="s">
        <v>6</v>
      </c>
      <c r="M3739" t="s">
        <v>6</v>
      </c>
      <c r="N3739" t="s">
        <v>6</v>
      </c>
      <c r="O3739">
        <v>36.285226781859286</v>
      </c>
      <c r="P3739">
        <v>2.2505507014999999</v>
      </c>
      <c r="Q3739" t="s">
        <v>6</v>
      </c>
      <c r="R3739" t="s">
        <v>6</v>
      </c>
      <c r="S3739" t="s">
        <v>6</v>
      </c>
      <c r="T3739" t="s">
        <v>875</v>
      </c>
      <c r="U3739" t="s">
        <v>6</v>
      </c>
      <c r="V3739" t="s">
        <v>6</v>
      </c>
      <c r="W3739" t="s">
        <v>6</v>
      </c>
      <c r="X3739" t="s">
        <v>6</v>
      </c>
      <c r="Y3739" t="s">
        <v>6</v>
      </c>
      <c r="Z3739" t="s">
        <v>6</v>
      </c>
      <c r="AA3739" t="s">
        <v>6</v>
      </c>
      <c r="AB3739" t="s">
        <v>722</v>
      </c>
      <c r="AC3739" t="s">
        <v>709</v>
      </c>
    </row>
    <row r="3740" spans="1:29" x14ac:dyDescent="0.25">
      <c r="A3740" t="s">
        <v>389</v>
      </c>
      <c r="B3740">
        <v>362</v>
      </c>
      <c r="C3740" t="s">
        <v>148</v>
      </c>
      <c r="D3740">
        <v>2001</v>
      </c>
      <c r="E3740" t="s">
        <v>4734</v>
      </c>
      <c r="F3740" t="s">
        <v>6</v>
      </c>
      <c r="G3740" t="s">
        <v>6</v>
      </c>
      <c r="H3740" t="s">
        <v>6</v>
      </c>
      <c r="I3740">
        <v>71.550527072264586</v>
      </c>
      <c r="J3740" t="s">
        <v>6</v>
      </c>
      <c r="K3740" t="s">
        <v>6</v>
      </c>
      <c r="L3740" t="s">
        <v>6</v>
      </c>
      <c r="M3740" t="s">
        <v>6</v>
      </c>
      <c r="N3740" t="s">
        <v>6</v>
      </c>
      <c r="O3740">
        <v>42.565142391524638</v>
      </c>
      <c r="P3740">
        <v>2.1548688222000001</v>
      </c>
      <c r="Q3740" t="s">
        <v>6</v>
      </c>
      <c r="R3740" t="s">
        <v>6</v>
      </c>
      <c r="S3740" t="s">
        <v>6</v>
      </c>
      <c r="T3740" t="s">
        <v>875</v>
      </c>
      <c r="U3740" t="s">
        <v>6</v>
      </c>
      <c r="V3740" t="s">
        <v>6</v>
      </c>
      <c r="W3740" t="s">
        <v>6</v>
      </c>
      <c r="X3740" t="s">
        <v>6</v>
      </c>
      <c r="Y3740" t="s">
        <v>6</v>
      </c>
      <c r="Z3740" t="s">
        <v>6</v>
      </c>
      <c r="AA3740" t="s">
        <v>6</v>
      </c>
      <c r="AB3740" t="s">
        <v>722</v>
      </c>
      <c r="AC3740" t="s">
        <v>709</v>
      </c>
    </row>
    <row r="3741" spans="1:29" x14ac:dyDescent="0.25">
      <c r="A3741" t="s">
        <v>389</v>
      </c>
      <c r="B3741">
        <v>362</v>
      </c>
      <c r="C3741" t="s">
        <v>148</v>
      </c>
      <c r="D3741">
        <v>2002</v>
      </c>
      <c r="E3741" t="s">
        <v>4735</v>
      </c>
      <c r="F3741" t="s">
        <v>6</v>
      </c>
      <c r="G3741" t="s">
        <v>6</v>
      </c>
      <c r="H3741" t="s">
        <v>6</v>
      </c>
      <c r="I3741">
        <v>71.53400417147131</v>
      </c>
      <c r="J3741" t="s">
        <v>6</v>
      </c>
      <c r="K3741" t="s">
        <v>6</v>
      </c>
      <c r="L3741" t="s">
        <v>6</v>
      </c>
      <c r="M3741" t="s">
        <v>6</v>
      </c>
      <c r="N3741" t="s">
        <v>6</v>
      </c>
      <c r="O3741">
        <v>54.576763241177076</v>
      </c>
      <c r="P3741">
        <v>2.171653912</v>
      </c>
      <c r="Q3741" t="s">
        <v>6</v>
      </c>
      <c r="R3741" t="s">
        <v>6</v>
      </c>
      <c r="S3741" t="s">
        <v>6</v>
      </c>
      <c r="T3741" t="s">
        <v>875</v>
      </c>
      <c r="U3741" t="s">
        <v>6</v>
      </c>
      <c r="V3741" t="s">
        <v>6</v>
      </c>
      <c r="W3741" t="s">
        <v>6</v>
      </c>
      <c r="X3741" t="s">
        <v>6</v>
      </c>
      <c r="Y3741" t="s">
        <v>6</v>
      </c>
      <c r="Z3741" t="s">
        <v>6</v>
      </c>
      <c r="AA3741" t="s">
        <v>6</v>
      </c>
      <c r="AB3741" t="s">
        <v>722</v>
      </c>
      <c r="AC3741" t="s">
        <v>709</v>
      </c>
    </row>
    <row r="3742" spans="1:29" x14ac:dyDescent="0.25">
      <c r="A3742" t="s">
        <v>389</v>
      </c>
      <c r="B3742">
        <v>362</v>
      </c>
      <c r="C3742" t="s">
        <v>148</v>
      </c>
      <c r="D3742">
        <v>2003</v>
      </c>
      <c r="E3742" t="s">
        <v>4736</v>
      </c>
      <c r="F3742" t="s">
        <v>6</v>
      </c>
      <c r="G3742" t="s">
        <v>6</v>
      </c>
      <c r="H3742" t="s">
        <v>6</v>
      </c>
      <c r="I3742">
        <v>62.842132384515139</v>
      </c>
      <c r="J3742" t="s">
        <v>6</v>
      </c>
      <c r="K3742" t="s">
        <v>6</v>
      </c>
      <c r="L3742" t="s">
        <v>6</v>
      </c>
      <c r="M3742" t="s">
        <v>6</v>
      </c>
      <c r="N3742" t="s">
        <v>6</v>
      </c>
      <c r="O3742">
        <v>50.946241438707219</v>
      </c>
      <c r="P3742">
        <v>2.3840756879999998</v>
      </c>
      <c r="Q3742" t="s">
        <v>6</v>
      </c>
      <c r="R3742" t="s">
        <v>6</v>
      </c>
      <c r="S3742" t="s">
        <v>6</v>
      </c>
      <c r="T3742" t="s">
        <v>875</v>
      </c>
      <c r="U3742" t="s">
        <v>6</v>
      </c>
      <c r="V3742" t="s">
        <v>6</v>
      </c>
      <c r="W3742" t="s">
        <v>6</v>
      </c>
      <c r="X3742" t="s">
        <v>6</v>
      </c>
      <c r="Y3742" t="s">
        <v>6</v>
      </c>
      <c r="Z3742" t="s">
        <v>6</v>
      </c>
      <c r="AA3742" t="s">
        <v>6</v>
      </c>
      <c r="AB3742" t="s">
        <v>722</v>
      </c>
      <c r="AC3742" t="s">
        <v>709</v>
      </c>
    </row>
    <row r="3743" spans="1:29" x14ac:dyDescent="0.25">
      <c r="A3743" t="s">
        <v>389</v>
      </c>
      <c r="B3743">
        <v>362</v>
      </c>
      <c r="C3743" t="s">
        <v>148</v>
      </c>
      <c r="D3743">
        <v>2004</v>
      </c>
      <c r="E3743" t="s">
        <v>4737</v>
      </c>
      <c r="F3743" t="s">
        <v>6</v>
      </c>
      <c r="G3743" t="s">
        <v>6</v>
      </c>
      <c r="H3743" t="s">
        <v>6</v>
      </c>
      <c r="I3743">
        <v>64.092955598381209</v>
      </c>
      <c r="J3743" t="s">
        <v>6</v>
      </c>
      <c r="K3743" t="s">
        <v>6</v>
      </c>
      <c r="L3743" t="s">
        <v>6</v>
      </c>
      <c r="M3743" t="s">
        <v>6</v>
      </c>
      <c r="N3743" t="s">
        <v>6</v>
      </c>
      <c r="O3743">
        <v>55.397749155560817</v>
      </c>
      <c r="P3743">
        <v>2.5750833060999998</v>
      </c>
      <c r="Q3743" t="s">
        <v>6</v>
      </c>
      <c r="R3743" t="s">
        <v>6</v>
      </c>
      <c r="S3743" t="s">
        <v>6</v>
      </c>
      <c r="T3743" t="s">
        <v>875</v>
      </c>
      <c r="U3743" t="s">
        <v>6</v>
      </c>
      <c r="V3743" t="s">
        <v>6</v>
      </c>
      <c r="W3743" t="s">
        <v>6</v>
      </c>
      <c r="X3743" t="s">
        <v>6</v>
      </c>
      <c r="Y3743" t="s">
        <v>6</v>
      </c>
      <c r="Z3743" t="s">
        <v>6</v>
      </c>
      <c r="AA3743" t="s">
        <v>6</v>
      </c>
      <c r="AB3743" t="s">
        <v>722</v>
      </c>
      <c r="AC3743" t="s">
        <v>709</v>
      </c>
    </row>
    <row r="3744" spans="1:29" x14ac:dyDescent="0.25">
      <c r="A3744" t="s">
        <v>389</v>
      </c>
      <c r="B3744">
        <v>362</v>
      </c>
      <c r="C3744" t="s">
        <v>148</v>
      </c>
      <c r="D3744">
        <v>2005</v>
      </c>
      <c r="E3744" t="s">
        <v>4738</v>
      </c>
      <c r="F3744" t="s">
        <v>6</v>
      </c>
      <c r="G3744" t="s">
        <v>6</v>
      </c>
      <c r="H3744" t="s">
        <v>6</v>
      </c>
      <c r="I3744">
        <v>69.918791157386366</v>
      </c>
      <c r="J3744" t="s">
        <v>6</v>
      </c>
      <c r="K3744" t="s">
        <v>6</v>
      </c>
      <c r="L3744" t="s">
        <v>6</v>
      </c>
      <c r="M3744" t="s">
        <v>6</v>
      </c>
      <c r="N3744" t="s">
        <v>6</v>
      </c>
      <c r="O3744">
        <v>57.992495085188089</v>
      </c>
      <c r="P3744">
        <v>2.7421355093000002</v>
      </c>
      <c r="Q3744" t="s">
        <v>6</v>
      </c>
      <c r="R3744" t="s">
        <v>6</v>
      </c>
      <c r="S3744" t="s">
        <v>6</v>
      </c>
      <c r="T3744" t="s">
        <v>875</v>
      </c>
      <c r="U3744" t="s">
        <v>6</v>
      </c>
      <c r="V3744" t="s">
        <v>6</v>
      </c>
      <c r="W3744" t="s">
        <v>6</v>
      </c>
      <c r="X3744" t="s">
        <v>6</v>
      </c>
      <c r="Y3744" t="s">
        <v>6</v>
      </c>
      <c r="Z3744" t="s">
        <v>6</v>
      </c>
      <c r="AA3744" t="s">
        <v>6</v>
      </c>
      <c r="AB3744" t="s">
        <v>722</v>
      </c>
      <c r="AC3744" t="s">
        <v>709</v>
      </c>
    </row>
    <row r="3745" spans="1:29" x14ac:dyDescent="0.25">
      <c r="A3745" t="s">
        <v>389</v>
      </c>
      <c r="B3745">
        <v>362</v>
      </c>
      <c r="C3745" t="s">
        <v>148</v>
      </c>
      <c r="D3745">
        <v>2006</v>
      </c>
      <c r="E3745" t="s">
        <v>4739</v>
      </c>
      <c r="F3745" t="s">
        <v>6</v>
      </c>
      <c r="G3745" t="s">
        <v>6</v>
      </c>
      <c r="H3745" t="s">
        <v>6</v>
      </c>
      <c r="I3745">
        <v>77.941783383304795</v>
      </c>
      <c r="J3745" t="s">
        <v>6</v>
      </c>
      <c r="K3745" t="s">
        <v>6</v>
      </c>
      <c r="L3745" t="s">
        <v>6</v>
      </c>
      <c r="M3745" t="s">
        <v>6</v>
      </c>
      <c r="N3745" t="s">
        <v>6</v>
      </c>
      <c r="O3745">
        <v>54.261075771974312</v>
      </c>
      <c r="P3745">
        <v>3.0623227958000001</v>
      </c>
      <c r="Q3745" t="s">
        <v>6</v>
      </c>
      <c r="R3745" t="s">
        <v>6</v>
      </c>
      <c r="S3745" t="s">
        <v>6</v>
      </c>
      <c r="T3745" t="s">
        <v>875</v>
      </c>
      <c r="U3745" t="s">
        <v>6</v>
      </c>
      <c r="V3745" t="s">
        <v>6</v>
      </c>
      <c r="W3745" t="s">
        <v>6</v>
      </c>
      <c r="X3745" t="s">
        <v>6</v>
      </c>
      <c r="Y3745" t="s">
        <v>6</v>
      </c>
      <c r="Z3745" t="s">
        <v>6</v>
      </c>
      <c r="AA3745" t="s">
        <v>6</v>
      </c>
      <c r="AB3745" t="s">
        <v>722</v>
      </c>
      <c r="AC3745" t="s">
        <v>709</v>
      </c>
    </row>
    <row r="3746" spans="1:29" x14ac:dyDescent="0.25">
      <c r="A3746" t="s">
        <v>389</v>
      </c>
      <c r="B3746">
        <v>362</v>
      </c>
      <c r="C3746" t="s">
        <v>148</v>
      </c>
      <c r="D3746">
        <v>2007</v>
      </c>
      <c r="E3746" t="s">
        <v>4740</v>
      </c>
      <c r="F3746" t="s">
        <v>6</v>
      </c>
      <c r="G3746" t="s">
        <v>6</v>
      </c>
      <c r="H3746" t="s">
        <v>6</v>
      </c>
      <c r="I3746">
        <v>89.608412648344427</v>
      </c>
      <c r="J3746" t="s">
        <v>6</v>
      </c>
      <c r="K3746" t="s">
        <v>6</v>
      </c>
      <c r="L3746" t="s">
        <v>6</v>
      </c>
      <c r="M3746" t="s">
        <v>6</v>
      </c>
      <c r="N3746" t="s">
        <v>6</v>
      </c>
      <c r="O3746">
        <v>51.109438846720678</v>
      </c>
      <c r="P3746">
        <v>3.4492341831000002</v>
      </c>
      <c r="Q3746" t="s">
        <v>6</v>
      </c>
      <c r="R3746" t="s">
        <v>6</v>
      </c>
      <c r="S3746" t="s">
        <v>6</v>
      </c>
      <c r="T3746" t="s">
        <v>875</v>
      </c>
      <c r="U3746" t="s">
        <v>6</v>
      </c>
      <c r="V3746" t="s">
        <v>6</v>
      </c>
      <c r="W3746" t="s">
        <v>6</v>
      </c>
      <c r="X3746" t="s">
        <v>6</v>
      </c>
      <c r="Y3746" t="s">
        <v>6</v>
      </c>
      <c r="Z3746" t="s">
        <v>6</v>
      </c>
      <c r="AA3746" t="s">
        <v>6</v>
      </c>
      <c r="AB3746" t="s">
        <v>722</v>
      </c>
      <c r="AC3746" t="s">
        <v>709</v>
      </c>
    </row>
    <row r="3747" spans="1:29" x14ac:dyDescent="0.25">
      <c r="A3747" t="s">
        <v>389</v>
      </c>
      <c r="B3747">
        <v>362</v>
      </c>
      <c r="C3747" t="s">
        <v>148</v>
      </c>
      <c r="D3747">
        <v>2008</v>
      </c>
      <c r="E3747" t="s">
        <v>4741</v>
      </c>
      <c r="F3747" t="s">
        <v>6</v>
      </c>
      <c r="G3747" t="s">
        <v>6</v>
      </c>
      <c r="H3747" t="s">
        <v>6</v>
      </c>
      <c r="I3747">
        <v>99.650184242734809</v>
      </c>
      <c r="J3747" t="s">
        <v>6</v>
      </c>
      <c r="K3747" t="s">
        <v>6</v>
      </c>
      <c r="L3747" t="s">
        <v>6</v>
      </c>
      <c r="M3747" t="s">
        <v>6</v>
      </c>
      <c r="N3747" t="s">
        <v>6</v>
      </c>
      <c r="O3747">
        <v>51.931227053658738</v>
      </c>
      <c r="P3747">
        <v>3.4619815570000001</v>
      </c>
      <c r="Q3747" t="s">
        <v>6</v>
      </c>
      <c r="R3747" t="s">
        <v>6</v>
      </c>
      <c r="S3747" t="s">
        <v>6</v>
      </c>
      <c r="T3747" t="s">
        <v>875</v>
      </c>
      <c r="U3747" t="s">
        <v>6</v>
      </c>
      <c r="V3747" t="s">
        <v>6</v>
      </c>
      <c r="W3747" t="s">
        <v>6</v>
      </c>
      <c r="X3747" t="s">
        <v>6</v>
      </c>
      <c r="Y3747" t="s">
        <v>6</v>
      </c>
      <c r="Z3747" t="s">
        <v>6</v>
      </c>
      <c r="AA3747" t="s">
        <v>6</v>
      </c>
      <c r="AB3747" t="s">
        <v>722</v>
      </c>
      <c r="AC3747" t="s">
        <v>709</v>
      </c>
    </row>
    <row r="3748" spans="1:29" x14ac:dyDescent="0.25">
      <c r="A3748" t="s">
        <v>389</v>
      </c>
      <c r="B3748">
        <v>362</v>
      </c>
      <c r="C3748" t="s">
        <v>148</v>
      </c>
      <c r="D3748">
        <v>2009</v>
      </c>
      <c r="E3748" t="s">
        <v>4742</v>
      </c>
      <c r="F3748" t="s">
        <v>6</v>
      </c>
      <c r="G3748" t="s">
        <v>6</v>
      </c>
      <c r="H3748" t="s">
        <v>6</v>
      </c>
      <c r="I3748">
        <v>103.77119422079774</v>
      </c>
      <c r="J3748" t="s">
        <v>6</v>
      </c>
      <c r="K3748" t="s">
        <v>6</v>
      </c>
      <c r="L3748" t="s">
        <v>6</v>
      </c>
      <c r="M3748" t="s">
        <v>6</v>
      </c>
      <c r="N3748" t="s">
        <v>6</v>
      </c>
      <c r="O3748">
        <v>56.502149504248635</v>
      </c>
      <c r="P3748">
        <v>3.4100282130999999</v>
      </c>
      <c r="Q3748" t="s">
        <v>6</v>
      </c>
      <c r="R3748" t="s">
        <v>6</v>
      </c>
      <c r="S3748" t="s">
        <v>6</v>
      </c>
      <c r="T3748" t="s">
        <v>875</v>
      </c>
      <c r="U3748" t="s">
        <v>6</v>
      </c>
      <c r="V3748" t="s">
        <v>6</v>
      </c>
      <c r="W3748" t="s">
        <v>6</v>
      </c>
      <c r="X3748" t="s">
        <v>6</v>
      </c>
      <c r="Y3748" t="s">
        <v>6</v>
      </c>
      <c r="Z3748" t="s">
        <v>6</v>
      </c>
      <c r="AA3748" t="s">
        <v>6</v>
      </c>
      <c r="AB3748" t="s">
        <v>722</v>
      </c>
      <c r="AC3748" t="s">
        <v>709</v>
      </c>
    </row>
    <row r="3749" spans="1:29" x14ac:dyDescent="0.25">
      <c r="A3749" t="s">
        <v>389</v>
      </c>
      <c r="B3749">
        <v>362</v>
      </c>
      <c r="C3749" t="s">
        <v>148</v>
      </c>
      <c r="D3749">
        <v>2010</v>
      </c>
      <c r="E3749" t="s">
        <v>4743</v>
      </c>
      <c r="F3749" t="s">
        <v>6</v>
      </c>
      <c r="G3749" t="s">
        <v>6</v>
      </c>
      <c r="H3749" t="s">
        <v>6</v>
      </c>
      <c r="I3749">
        <v>97.484094684765068</v>
      </c>
      <c r="J3749" t="s">
        <v>6</v>
      </c>
      <c r="K3749" t="s">
        <v>6</v>
      </c>
      <c r="L3749" t="s">
        <v>6</v>
      </c>
      <c r="M3749" t="s">
        <v>6</v>
      </c>
      <c r="N3749" t="s">
        <v>6</v>
      </c>
      <c r="O3749">
        <v>56.855717238825441</v>
      </c>
      <c r="P3749">
        <v>3.7313143357</v>
      </c>
      <c r="Q3749" t="s">
        <v>6</v>
      </c>
      <c r="R3749" t="s">
        <v>6</v>
      </c>
      <c r="S3749" t="s">
        <v>6</v>
      </c>
      <c r="T3749" t="s">
        <v>875</v>
      </c>
      <c r="U3749" t="s">
        <v>6</v>
      </c>
      <c r="V3749" t="s">
        <v>6</v>
      </c>
      <c r="W3749" t="s">
        <v>6</v>
      </c>
      <c r="X3749" t="s">
        <v>6</v>
      </c>
      <c r="Y3749" t="s">
        <v>6</v>
      </c>
      <c r="Z3749" t="s">
        <v>6</v>
      </c>
      <c r="AA3749" t="s">
        <v>6</v>
      </c>
      <c r="AB3749" t="s">
        <v>722</v>
      </c>
      <c r="AC3749" t="s">
        <v>709</v>
      </c>
    </row>
    <row r="3750" spans="1:29" x14ac:dyDescent="0.25">
      <c r="A3750" t="s">
        <v>389</v>
      </c>
      <c r="B3750">
        <v>362</v>
      </c>
      <c r="C3750" t="s">
        <v>148</v>
      </c>
      <c r="D3750">
        <v>2011</v>
      </c>
      <c r="E3750" t="s">
        <v>4744</v>
      </c>
      <c r="F3750" t="s">
        <v>6</v>
      </c>
      <c r="G3750" t="s">
        <v>6</v>
      </c>
      <c r="H3750" t="s">
        <v>6</v>
      </c>
      <c r="I3750">
        <v>96.185326790902039</v>
      </c>
      <c r="J3750" t="s">
        <v>6</v>
      </c>
      <c r="K3750" t="s">
        <v>6</v>
      </c>
      <c r="L3750" t="s">
        <v>6</v>
      </c>
      <c r="M3750" t="s">
        <v>6</v>
      </c>
      <c r="N3750" t="s">
        <v>6</v>
      </c>
      <c r="O3750">
        <v>60.229843768369449</v>
      </c>
      <c r="P3750">
        <v>3.8817490406999999</v>
      </c>
      <c r="Q3750" t="s">
        <v>6</v>
      </c>
      <c r="R3750" t="s">
        <v>6</v>
      </c>
      <c r="S3750" t="s">
        <v>6</v>
      </c>
      <c r="T3750" t="s">
        <v>875</v>
      </c>
      <c r="U3750" t="s">
        <v>6</v>
      </c>
      <c r="V3750" t="s">
        <v>6</v>
      </c>
      <c r="W3750" t="s">
        <v>6</v>
      </c>
      <c r="X3750" t="s">
        <v>6</v>
      </c>
      <c r="Y3750" t="s">
        <v>6</v>
      </c>
      <c r="Z3750" t="s">
        <v>6</v>
      </c>
      <c r="AA3750" t="s">
        <v>6</v>
      </c>
      <c r="AB3750" t="s">
        <v>722</v>
      </c>
      <c r="AC3750" t="s">
        <v>709</v>
      </c>
    </row>
    <row r="3751" spans="1:29" x14ac:dyDescent="0.25">
      <c r="A3751" t="s">
        <v>389</v>
      </c>
      <c r="B3751">
        <v>362</v>
      </c>
      <c r="C3751" t="s">
        <v>148</v>
      </c>
      <c r="D3751">
        <v>2012</v>
      </c>
      <c r="E3751" t="s">
        <v>4745</v>
      </c>
      <c r="F3751" t="s">
        <v>6</v>
      </c>
      <c r="G3751" t="s">
        <v>6</v>
      </c>
      <c r="H3751" t="s">
        <v>6</v>
      </c>
      <c r="I3751">
        <v>103.27432070902869</v>
      </c>
      <c r="J3751" t="s">
        <v>6</v>
      </c>
      <c r="K3751" t="s">
        <v>6</v>
      </c>
      <c r="L3751" t="s">
        <v>6</v>
      </c>
      <c r="M3751" t="s">
        <v>6</v>
      </c>
      <c r="N3751" t="s">
        <v>6</v>
      </c>
      <c r="O3751">
        <v>67.588908292176242</v>
      </c>
      <c r="P3751">
        <v>3.8793690169000001</v>
      </c>
      <c r="Q3751" t="s">
        <v>6</v>
      </c>
      <c r="R3751" t="s">
        <v>6</v>
      </c>
      <c r="S3751" t="s">
        <v>6</v>
      </c>
      <c r="T3751" t="s">
        <v>875</v>
      </c>
      <c r="U3751" t="s">
        <v>6</v>
      </c>
      <c r="V3751" t="s">
        <v>6</v>
      </c>
      <c r="W3751" t="s">
        <v>6</v>
      </c>
      <c r="X3751" t="s">
        <v>6</v>
      </c>
      <c r="Y3751" t="s">
        <v>6</v>
      </c>
      <c r="Z3751" t="s">
        <v>6</v>
      </c>
      <c r="AA3751" t="s">
        <v>6</v>
      </c>
      <c r="AB3751" t="s">
        <v>722</v>
      </c>
      <c r="AC3751" t="s">
        <v>709</v>
      </c>
    </row>
    <row r="3752" spans="1:29" x14ac:dyDescent="0.25">
      <c r="A3752" t="s">
        <v>389</v>
      </c>
      <c r="B3752">
        <v>362</v>
      </c>
      <c r="C3752" t="s">
        <v>148</v>
      </c>
      <c r="D3752">
        <v>2013</v>
      </c>
      <c r="E3752" t="s">
        <v>4746</v>
      </c>
      <c r="F3752" t="s">
        <v>6</v>
      </c>
      <c r="G3752" t="s">
        <v>6</v>
      </c>
      <c r="H3752" t="s">
        <v>6</v>
      </c>
      <c r="I3752">
        <v>100.97966446900551</v>
      </c>
      <c r="J3752" t="s">
        <v>6</v>
      </c>
      <c r="K3752" t="s">
        <v>6</v>
      </c>
      <c r="L3752" t="s">
        <v>6</v>
      </c>
      <c r="M3752" t="s">
        <v>6</v>
      </c>
      <c r="N3752" t="s">
        <v>6</v>
      </c>
      <c r="O3752">
        <v>70.101347738837489</v>
      </c>
      <c r="P3752">
        <v>3.9684485198799599</v>
      </c>
      <c r="Q3752" t="s">
        <v>6</v>
      </c>
      <c r="R3752" t="s">
        <v>6</v>
      </c>
      <c r="S3752" t="s">
        <v>6</v>
      </c>
      <c r="T3752" t="s">
        <v>875</v>
      </c>
      <c r="U3752" t="s">
        <v>6</v>
      </c>
      <c r="V3752" t="s">
        <v>6</v>
      </c>
      <c r="W3752" t="s">
        <v>6</v>
      </c>
      <c r="X3752" t="s">
        <v>6</v>
      </c>
      <c r="Y3752" t="s">
        <v>6</v>
      </c>
      <c r="Z3752" t="s">
        <v>6</v>
      </c>
      <c r="AA3752" t="s">
        <v>6</v>
      </c>
      <c r="AB3752" t="s">
        <v>722</v>
      </c>
      <c r="AC3752" t="s">
        <v>709</v>
      </c>
    </row>
    <row r="3753" spans="1:29" x14ac:dyDescent="0.25">
      <c r="A3753" t="s">
        <v>389</v>
      </c>
      <c r="B3753">
        <v>362</v>
      </c>
      <c r="C3753" t="s">
        <v>148</v>
      </c>
      <c r="D3753">
        <v>2014</v>
      </c>
      <c r="E3753" t="s">
        <v>4747</v>
      </c>
      <c r="F3753" t="s">
        <v>6</v>
      </c>
      <c r="G3753" t="s">
        <v>6</v>
      </c>
      <c r="H3753" t="s">
        <v>6</v>
      </c>
      <c r="I3753">
        <v>91.528489816460805</v>
      </c>
      <c r="J3753" t="s">
        <v>6</v>
      </c>
      <c r="K3753" t="s">
        <v>6</v>
      </c>
      <c r="L3753" t="s">
        <v>6</v>
      </c>
      <c r="M3753" t="s">
        <v>6</v>
      </c>
      <c r="N3753" t="s">
        <v>6</v>
      </c>
      <c r="O3753">
        <v>71.936633039101181</v>
      </c>
      <c r="P3753">
        <v>4.0947578262412998</v>
      </c>
      <c r="Q3753" t="s">
        <v>6</v>
      </c>
      <c r="R3753" t="s">
        <v>6</v>
      </c>
      <c r="S3753" t="s">
        <v>6</v>
      </c>
      <c r="T3753" t="s">
        <v>875</v>
      </c>
      <c r="U3753" t="s">
        <v>6</v>
      </c>
      <c r="V3753" t="s">
        <v>6</v>
      </c>
      <c r="W3753" t="s">
        <v>6</v>
      </c>
      <c r="X3753" t="s">
        <v>6</v>
      </c>
      <c r="Y3753" t="s">
        <v>6</v>
      </c>
      <c r="Z3753" t="s">
        <v>6</v>
      </c>
      <c r="AA3753" t="s">
        <v>6</v>
      </c>
      <c r="AB3753" t="s">
        <v>722</v>
      </c>
      <c r="AC3753" t="s">
        <v>709</v>
      </c>
    </row>
    <row r="3754" spans="1:29" x14ac:dyDescent="0.25">
      <c r="A3754" t="s">
        <v>389</v>
      </c>
      <c r="B3754">
        <v>362</v>
      </c>
      <c r="C3754" t="s">
        <v>148</v>
      </c>
      <c r="D3754">
        <v>2015</v>
      </c>
      <c r="E3754" t="s">
        <v>4748</v>
      </c>
      <c r="F3754" t="s">
        <v>6</v>
      </c>
      <c r="G3754" t="s">
        <v>6</v>
      </c>
      <c r="H3754" t="s">
        <v>6</v>
      </c>
      <c r="I3754">
        <v>78.999147481824807</v>
      </c>
      <c r="J3754" t="s">
        <v>6</v>
      </c>
      <c r="K3754" t="s">
        <v>6</v>
      </c>
      <c r="L3754" t="s">
        <v>6</v>
      </c>
      <c r="M3754" t="s">
        <v>6</v>
      </c>
      <c r="N3754" t="s">
        <v>6</v>
      </c>
      <c r="O3754">
        <v>68.031481192860355</v>
      </c>
      <c r="P3754">
        <v>4.3805789180144998</v>
      </c>
      <c r="Q3754" t="s">
        <v>6</v>
      </c>
      <c r="R3754" t="s">
        <v>6</v>
      </c>
      <c r="S3754" t="s">
        <v>6</v>
      </c>
      <c r="T3754" t="s">
        <v>875</v>
      </c>
      <c r="U3754" t="s">
        <v>6</v>
      </c>
      <c r="V3754" t="s">
        <v>6</v>
      </c>
      <c r="W3754" t="s">
        <v>6</v>
      </c>
      <c r="X3754" t="s">
        <v>6</v>
      </c>
      <c r="Y3754" t="s">
        <v>6</v>
      </c>
      <c r="Z3754" t="s">
        <v>6</v>
      </c>
      <c r="AA3754" t="s">
        <v>6</v>
      </c>
      <c r="AB3754" t="s">
        <v>722</v>
      </c>
      <c r="AC3754" t="s">
        <v>709</v>
      </c>
    </row>
    <row r="3755" spans="1:29" x14ac:dyDescent="0.25">
      <c r="A3755" t="s">
        <v>389</v>
      </c>
      <c r="B3755">
        <v>362</v>
      </c>
      <c r="C3755" t="s">
        <v>148</v>
      </c>
      <c r="D3755">
        <v>2016</v>
      </c>
      <c r="E3755" t="s">
        <v>4749</v>
      </c>
      <c r="F3755" t="s">
        <v>6</v>
      </c>
      <c r="G3755" t="s">
        <v>6</v>
      </c>
      <c r="H3755" t="s">
        <v>6</v>
      </c>
      <c r="I3755">
        <v>72.83138099738575</v>
      </c>
      <c r="J3755" t="s">
        <v>6</v>
      </c>
      <c r="K3755" t="s">
        <v>6</v>
      </c>
      <c r="L3755" t="s">
        <v>6</v>
      </c>
      <c r="M3755" t="s">
        <v>6</v>
      </c>
      <c r="N3755" t="s">
        <v>6</v>
      </c>
      <c r="O3755">
        <v>69.664983458876463</v>
      </c>
      <c r="P3755">
        <v>4.4364612557820102</v>
      </c>
      <c r="Q3755" t="s">
        <v>6</v>
      </c>
      <c r="R3755" t="s">
        <v>6</v>
      </c>
      <c r="S3755" t="s">
        <v>6</v>
      </c>
      <c r="T3755" t="s">
        <v>875</v>
      </c>
      <c r="U3755" t="s">
        <v>6</v>
      </c>
      <c r="V3755" t="s">
        <v>6</v>
      </c>
      <c r="W3755" t="s">
        <v>6</v>
      </c>
      <c r="X3755" t="s">
        <v>6</v>
      </c>
      <c r="Y3755" t="s">
        <v>6</v>
      </c>
      <c r="Z3755" t="s">
        <v>6</v>
      </c>
      <c r="AA3755" t="s">
        <v>6</v>
      </c>
      <c r="AB3755" t="s">
        <v>722</v>
      </c>
      <c r="AC3755" t="s">
        <v>709</v>
      </c>
    </row>
    <row r="3756" spans="1:29" x14ac:dyDescent="0.25">
      <c r="A3756" t="s">
        <v>389</v>
      </c>
      <c r="B3756">
        <v>364</v>
      </c>
      <c r="C3756" t="s">
        <v>149</v>
      </c>
      <c r="D3756">
        <v>1950</v>
      </c>
      <c r="E3756" t="s">
        <v>4750</v>
      </c>
      <c r="F3756" t="s">
        <v>6</v>
      </c>
      <c r="G3756" t="s">
        <v>6</v>
      </c>
      <c r="H3756" t="s">
        <v>6</v>
      </c>
      <c r="I3756" t="s">
        <v>6</v>
      </c>
      <c r="J3756" t="s">
        <v>6</v>
      </c>
      <c r="K3756" t="s">
        <v>6</v>
      </c>
      <c r="L3756" t="s">
        <v>6</v>
      </c>
      <c r="M3756" t="s">
        <v>6</v>
      </c>
      <c r="N3756" t="s">
        <v>6</v>
      </c>
      <c r="O3756" t="s">
        <v>6</v>
      </c>
      <c r="P3756" t="s">
        <v>6</v>
      </c>
      <c r="Q3756" t="s">
        <v>6</v>
      </c>
      <c r="R3756" t="s">
        <v>6</v>
      </c>
      <c r="S3756" t="s">
        <v>6</v>
      </c>
      <c r="T3756" t="s">
        <v>875</v>
      </c>
      <c r="U3756" t="s">
        <v>6</v>
      </c>
      <c r="V3756" t="s">
        <v>6</v>
      </c>
      <c r="W3756" t="s">
        <v>6</v>
      </c>
      <c r="X3756" t="s">
        <v>6</v>
      </c>
      <c r="Y3756" t="s">
        <v>6</v>
      </c>
      <c r="Z3756" t="s">
        <v>6</v>
      </c>
      <c r="AA3756" t="s">
        <v>705</v>
      </c>
      <c r="AB3756" t="s">
        <v>723</v>
      </c>
      <c r="AC3756" t="s">
        <v>718</v>
      </c>
    </row>
    <row r="3757" spans="1:29" x14ac:dyDescent="0.25">
      <c r="A3757" t="s">
        <v>389</v>
      </c>
      <c r="B3757">
        <v>364</v>
      </c>
      <c r="C3757" t="s">
        <v>149</v>
      </c>
      <c r="D3757">
        <v>1951</v>
      </c>
      <c r="E3757" t="s">
        <v>4751</v>
      </c>
      <c r="F3757" t="s">
        <v>6</v>
      </c>
      <c r="G3757" t="s">
        <v>6</v>
      </c>
      <c r="H3757" t="s">
        <v>6</v>
      </c>
      <c r="I3757" t="s">
        <v>6</v>
      </c>
      <c r="J3757" t="s">
        <v>6</v>
      </c>
      <c r="K3757" t="s">
        <v>6</v>
      </c>
      <c r="L3757" t="s">
        <v>6</v>
      </c>
      <c r="M3757" t="s">
        <v>6</v>
      </c>
      <c r="N3757" t="s">
        <v>6</v>
      </c>
      <c r="O3757" t="s">
        <v>6</v>
      </c>
      <c r="P3757" t="s">
        <v>6</v>
      </c>
      <c r="Q3757" t="s">
        <v>6</v>
      </c>
      <c r="R3757" t="s">
        <v>6</v>
      </c>
      <c r="S3757" t="s">
        <v>6</v>
      </c>
      <c r="T3757" t="s">
        <v>875</v>
      </c>
      <c r="U3757" t="s">
        <v>6</v>
      </c>
      <c r="V3757" t="s">
        <v>6</v>
      </c>
      <c r="W3757" t="s">
        <v>6</v>
      </c>
      <c r="X3757" t="s">
        <v>6</v>
      </c>
      <c r="Y3757" t="s">
        <v>6</v>
      </c>
      <c r="Z3757" t="s">
        <v>6</v>
      </c>
      <c r="AA3757" t="s">
        <v>705</v>
      </c>
      <c r="AB3757" t="s">
        <v>723</v>
      </c>
      <c r="AC3757" t="s">
        <v>718</v>
      </c>
    </row>
    <row r="3758" spans="1:29" x14ac:dyDescent="0.25">
      <c r="A3758" t="s">
        <v>389</v>
      </c>
      <c r="B3758">
        <v>364</v>
      </c>
      <c r="C3758" t="s">
        <v>149</v>
      </c>
      <c r="D3758">
        <v>1952</v>
      </c>
      <c r="E3758" t="s">
        <v>4752</v>
      </c>
      <c r="F3758" t="s">
        <v>6</v>
      </c>
      <c r="G3758" t="s">
        <v>6</v>
      </c>
      <c r="H3758" t="s">
        <v>6</v>
      </c>
      <c r="I3758" t="s">
        <v>6</v>
      </c>
      <c r="J3758" t="s">
        <v>6</v>
      </c>
      <c r="K3758" t="s">
        <v>6</v>
      </c>
      <c r="L3758" t="s">
        <v>6</v>
      </c>
      <c r="M3758" t="s">
        <v>6</v>
      </c>
      <c r="N3758" t="s">
        <v>6</v>
      </c>
      <c r="O3758" t="s">
        <v>6</v>
      </c>
      <c r="P3758" t="s">
        <v>6</v>
      </c>
      <c r="Q3758" t="s">
        <v>6</v>
      </c>
      <c r="R3758" t="s">
        <v>6</v>
      </c>
      <c r="S3758" t="s">
        <v>6</v>
      </c>
      <c r="T3758" t="s">
        <v>875</v>
      </c>
      <c r="U3758" t="s">
        <v>6</v>
      </c>
      <c r="V3758" t="s">
        <v>6</v>
      </c>
      <c r="W3758" t="s">
        <v>6</v>
      </c>
      <c r="X3758" t="s">
        <v>6</v>
      </c>
      <c r="Y3758" t="s">
        <v>6</v>
      </c>
      <c r="Z3758" t="s">
        <v>6</v>
      </c>
      <c r="AA3758" t="s">
        <v>705</v>
      </c>
      <c r="AB3758" t="s">
        <v>723</v>
      </c>
      <c r="AC3758" t="s">
        <v>718</v>
      </c>
    </row>
    <row r="3759" spans="1:29" x14ac:dyDescent="0.25">
      <c r="A3759" t="s">
        <v>389</v>
      </c>
      <c r="B3759">
        <v>364</v>
      </c>
      <c r="C3759" t="s">
        <v>149</v>
      </c>
      <c r="D3759">
        <v>1953</v>
      </c>
      <c r="E3759" t="s">
        <v>4753</v>
      </c>
      <c r="F3759" t="s">
        <v>6</v>
      </c>
      <c r="G3759" t="s">
        <v>6</v>
      </c>
      <c r="H3759" t="s">
        <v>6</v>
      </c>
      <c r="I3759" t="s">
        <v>6</v>
      </c>
      <c r="J3759" t="s">
        <v>6</v>
      </c>
      <c r="K3759" t="s">
        <v>6</v>
      </c>
      <c r="L3759" t="s">
        <v>6</v>
      </c>
      <c r="M3759" t="s">
        <v>6</v>
      </c>
      <c r="N3759" t="s">
        <v>6</v>
      </c>
      <c r="O3759" t="s">
        <v>6</v>
      </c>
      <c r="P3759" t="s">
        <v>6</v>
      </c>
      <c r="Q3759" t="s">
        <v>6</v>
      </c>
      <c r="R3759" t="s">
        <v>6</v>
      </c>
      <c r="S3759" t="s">
        <v>6</v>
      </c>
      <c r="T3759" t="s">
        <v>875</v>
      </c>
      <c r="U3759" t="s">
        <v>6</v>
      </c>
      <c r="V3759" t="s">
        <v>6</v>
      </c>
      <c r="W3759" t="s">
        <v>6</v>
      </c>
      <c r="X3759" t="s">
        <v>6</v>
      </c>
      <c r="Y3759" t="s">
        <v>6</v>
      </c>
      <c r="Z3759" t="s">
        <v>6</v>
      </c>
      <c r="AA3759" t="s">
        <v>705</v>
      </c>
      <c r="AB3759" t="s">
        <v>723</v>
      </c>
      <c r="AC3759" t="s">
        <v>718</v>
      </c>
    </row>
    <row r="3760" spans="1:29" x14ac:dyDescent="0.25">
      <c r="A3760" t="s">
        <v>389</v>
      </c>
      <c r="B3760">
        <v>364</v>
      </c>
      <c r="C3760" t="s">
        <v>149</v>
      </c>
      <c r="D3760">
        <v>1954</v>
      </c>
      <c r="E3760" t="s">
        <v>4754</v>
      </c>
      <c r="F3760" t="s">
        <v>6</v>
      </c>
      <c r="G3760" t="s">
        <v>6</v>
      </c>
      <c r="H3760" t="s">
        <v>6</v>
      </c>
      <c r="I3760" t="s">
        <v>6</v>
      </c>
      <c r="J3760" t="s">
        <v>6</v>
      </c>
      <c r="K3760" t="s">
        <v>6</v>
      </c>
      <c r="L3760" t="s">
        <v>6</v>
      </c>
      <c r="M3760" t="s">
        <v>6</v>
      </c>
      <c r="N3760" t="s">
        <v>6</v>
      </c>
      <c r="O3760" t="s">
        <v>6</v>
      </c>
      <c r="P3760" t="s">
        <v>6</v>
      </c>
      <c r="Q3760" t="s">
        <v>6</v>
      </c>
      <c r="R3760" t="s">
        <v>6</v>
      </c>
      <c r="S3760" t="s">
        <v>6</v>
      </c>
      <c r="T3760" t="s">
        <v>875</v>
      </c>
      <c r="U3760" t="s">
        <v>6</v>
      </c>
      <c r="V3760" t="s">
        <v>6</v>
      </c>
      <c r="W3760" t="s">
        <v>6</v>
      </c>
      <c r="X3760" t="s">
        <v>6</v>
      </c>
      <c r="Y3760" t="s">
        <v>6</v>
      </c>
      <c r="Z3760" t="s">
        <v>6</v>
      </c>
      <c r="AA3760" t="s">
        <v>705</v>
      </c>
      <c r="AB3760" t="s">
        <v>723</v>
      </c>
      <c r="AC3760" t="s">
        <v>718</v>
      </c>
    </row>
    <row r="3761" spans="1:29" x14ac:dyDescent="0.25">
      <c r="A3761" t="s">
        <v>389</v>
      </c>
      <c r="B3761">
        <v>364</v>
      </c>
      <c r="C3761" t="s">
        <v>149</v>
      </c>
      <c r="D3761">
        <v>1955</v>
      </c>
      <c r="E3761" t="s">
        <v>4755</v>
      </c>
      <c r="F3761" t="s">
        <v>6</v>
      </c>
      <c r="G3761" t="s">
        <v>6</v>
      </c>
      <c r="H3761" t="s">
        <v>6</v>
      </c>
      <c r="I3761" t="s">
        <v>6</v>
      </c>
      <c r="J3761" t="s">
        <v>6</v>
      </c>
      <c r="K3761" t="s">
        <v>6</v>
      </c>
      <c r="L3761" t="s">
        <v>6</v>
      </c>
      <c r="M3761" t="s">
        <v>6</v>
      </c>
      <c r="N3761" t="s">
        <v>6</v>
      </c>
      <c r="O3761" t="s">
        <v>6</v>
      </c>
      <c r="P3761" t="s">
        <v>6</v>
      </c>
      <c r="Q3761" t="s">
        <v>6</v>
      </c>
      <c r="R3761" t="s">
        <v>6</v>
      </c>
      <c r="S3761" t="s">
        <v>6</v>
      </c>
      <c r="T3761" t="s">
        <v>875</v>
      </c>
      <c r="U3761" t="s">
        <v>6</v>
      </c>
      <c r="V3761" t="s">
        <v>6</v>
      </c>
      <c r="W3761" t="s">
        <v>6</v>
      </c>
      <c r="X3761" t="s">
        <v>6</v>
      </c>
      <c r="Y3761" t="s">
        <v>6</v>
      </c>
      <c r="Z3761" t="s">
        <v>6</v>
      </c>
      <c r="AA3761" t="s">
        <v>705</v>
      </c>
      <c r="AB3761" t="s">
        <v>723</v>
      </c>
      <c r="AC3761" t="s">
        <v>718</v>
      </c>
    </row>
    <row r="3762" spans="1:29" x14ac:dyDescent="0.25">
      <c r="A3762" t="s">
        <v>389</v>
      </c>
      <c r="B3762">
        <v>364</v>
      </c>
      <c r="C3762" t="s">
        <v>149</v>
      </c>
      <c r="D3762">
        <v>1956</v>
      </c>
      <c r="E3762" t="s">
        <v>4756</v>
      </c>
      <c r="F3762" t="s">
        <v>6</v>
      </c>
      <c r="G3762" t="s">
        <v>6</v>
      </c>
      <c r="H3762" t="s">
        <v>6</v>
      </c>
      <c r="I3762" t="s">
        <v>6</v>
      </c>
      <c r="J3762" t="s">
        <v>6</v>
      </c>
      <c r="K3762" t="s">
        <v>6</v>
      </c>
      <c r="L3762" t="s">
        <v>6</v>
      </c>
      <c r="M3762" t="s">
        <v>6</v>
      </c>
      <c r="N3762" t="s">
        <v>6</v>
      </c>
      <c r="O3762" t="s">
        <v>6</v>
      </c>
      <c r="P3762" t="s">
        <v>6</v>
      </c>
      <c r="Q3762" t="s">
        <v>6</v>
      </c>
      <c r="R3762" t="s">
        <v>6</v>
      </c>
      <c r="S3762" t="s">
        <v>6</v>
      </c>
      <c r="T3762" t="s">
        <v>875</v>
      </c>
      <c r="U3762" t="s">
        <v>6</v>
      </c>
      <c r="V3762" t="s">
        <v>6</v>
      </c>
      <c r="W3762" t="s">
        <v>6</v>
      </c>
      <c r="X3762" t="s">
        <v>6</v>
      </c>
      <c r="Y3762" t="s">
        <v>6</v>
      </c>
      <c r="Z3762" t="s">
        <v>6</v>
      </c>
      <c r="AA3762" t="s">
        <v>705</v>
      </c>
      <c r="AB3762" t="s">
        <v>723</v>
      </c>
      <c r="AC3762" t="s">
        <v>718</v>
      </c>
    </row>
    <row r="3763" spans="1:29" x14ac:dyDescent="0.25">
      <c r="A3763" t="s">
        <v>389</v>
      </c>
      <c r="B3763">
        <v>364</v>
      </c>
      <c r="C3763" t="s">
        <v>149</v>
      </c>
      <c r="D3763">
        <v>1957</v>
      </c>
      <c r="E3763" t="s">
        <v>4757</v>
      </c>
      <c r="F3763" t="s">
        <v>6</v>
      </c>
      <c r="G3763" t="s">
        <v>6</v>
      </c>
      <c r="H3763" t="s">
        <v>6</v>
      </c>
      <c r="I3763" t="s">
        <v>6</v>
      </c>
      <c r="J3763" t="s">
        <v>6</v>
      </c>
      <c r="K3763" t="s">
        <v>6</v>
      </c>
      <c r="L3763" t="s">
        <v>6</v>
      </c>
      <c r="M3763" t="s">
        <v>6</v>
      </c>
      <c r="N3763" t="s">
        <v>6</v>
      </c>
      <c r="O3763" t="s">
        <v>6</v>
      </c>
      <c r="P3763" t="s">
        <v>6</v>
      </c>
      <c r="Q3763" t="s">
        <v>6</v>
      </c>
      <c r="R3763" t="s">
        <v>6</v>
      </c>
      <c r="S3763" t="s">
        <v>6</v>
      </c>
      <c r="T3763" t="s">
        <v>875</v>
      </c>
      <c r="U3763" t="s">
        <v>6</v>
      </c>
      <c r="V3763" t="s">
        <v>6</v>
      </c>
      <c r="W3763" t="s">
        <v>6</v>
      </c>
      <c r="X3763" t="s">
        <v>6</v>
      </c>
      <c r="Y3763" t="s">
        <v>6</v>
      </c>
      <c r="Z3763" t="s">
        <v>6</v>
      </c>
      <c r="AA3763" t="s">
        <v>705</v>
      </c>
      <c r="AB3763" t="s">
        <v>723</v>
      </c>
      <c r="AC3763" t="s">
        <v>718</v>
      </c>
    </row>
    <row r="3764" spans="1:29" x14ac:dyDescent="0.25">
      <c r="A3764" t="s">
        <v>389</v>
      </c>
      <c r="B3764">
        <v>364</v>
      </c>
      <c r="C3764" t="s">
        <v>149</v>
      </c>
      <c r="D3764">
        <v>1958</v>
      </c>
      <c r="E3764" t="s">
        <v>4758</v>
      </c>
      <c r="F3764" t="s">
        <v>6</v>
      </c>
      <c r="G3764" t="s">
        <v>6</v>
      </c>
      <c r="H3764" t="s">
        <v>6</v>
      </c>
      <c r="I3764" t="s">
        <v>6</v>
      </c>
      <c r="J3764" t="s">
        <v>6</v>
      </c>
      <c r="K3764" t="s">
        <v>6</v>
      </c>
      <c r="L3764" t="s">
        <v>6</v>
      </c>
      <c r="M3764" t="s">
        <v>6</v>
      </c>
      <c r="N3764" t="s">
        <v>6</v>
      </c>
      <c r="O3764" t="s">
        <v>6</v>
      </c>
      <c r="P3764" t="s">
        <v>6</v>
      </c>
      <c r="Q3764" t="s">
        <v>6</v>
      </c>
      <c r="R3764" t="s">
        <v>6</v>
      </c>
      <c r="S3764" t="s">
        <v>6</v>
      </c>
      <c r="T3764" t="s">
        <v>875</v>
      </c>
      <c r="U3764" t="s">
        <v>6</v>
      </c>
      <c r="V3764" t="s">
        <v>6</v>
      </c>
      <c r="W3764" t="s">
        <v>6</v>
      </c>
      <c r="X3764" t="s">
        <v>6</v>
      </c>
      <c r="Y3764" t="s">
        <v>6</v>
      </c>
      <c r="Z3764" t="s">
        <v>6</v>
      </c>
      <c r="AA3764" t="s">
        <v>705</v>
      </c>
      <c r="AB3764" t="s">
        <v>723</v>
      </c>
      <c r="AC3764" t="s">
        <v>718</v>
      </c>
    </row>
    <row r="3765" spans="1:29" x14ac:dyDescent="0.25">
      <c r="A3765" t="s">
        <v>389</v>
      </c>
      <c r="B3765">
        <v>364</v>
      </c>
      <c r="C3765" t="s">
        <v>149</v>
      </c>
      <c r="D3765">
        <v>1959</v>
      </c>
      <c r="E3765" t="s">
        <v>4759</v>
      </c>
      <c r="F3765" t="s">
        <v>6</v>
      </c>
      <c r="G3765" t="s">
        <v>6</v>
      </c>
      <c r="H3765" t="s">
        <v>6</v>
      </c>
      <c r="I3765" t="s">
        <v>6</v>
      </c>
      <c r="J3765" t="s">
        <v>6</v>
      </c>
      <c r="K3765" t="s">
        <v>6</v>
      </c>
      <c r="L3765" t="s">
        <v>6</v>
      </c>
      <c r="M3765" t="s">
        <v>6</v>
      </c>
      <c r="N3765" t="s">
        <v>6</v>
      </c>
      <c r="O3765" t="s">
        <v>6</v>
      </c>
      <c r="P3765" t="s">
        <v>6</v>
      </c>
      <c r="Q3765" t="s">
        <v>6</v>
      </c>
      <c r="R3765" t="s">
        <v>6</v>
      </c>
      <c r="S3765" t="s">
        <v>6</v>
      </c>
      <c r="T3765" t="s">
        <v>875</v>
      </c>
      <c r="U3765" t="s">
        <v>6</v>
      </c>
      <c r="V3765" t="s">
        <v>6</v>
      </c>
      <c r="W3765" t="s">
        <v>6</v>
      </c>
      <c r="X3765" t="s">
        <v>6</v>
      </c>
      <c r="Y3765" t="s">
        <v>6</v>
      </c>
      <c r="Z3765" t="s">
        <v>6</v>
      </c>
      <c r="AA3765" t="s">
        <v>705</v>
      </c>
      <c r="AB3765" t="s">
        <v>723</v>
      </c>
      <c r="AC3765" t="s">
        <v>718</v>
      </c>
    </row>
    <row r="3766" spans="1:29" x14ac:dyDescent="0.25">
      <c r="A3766" t="s">
        <v>389</v>
      </c>
      <c r="B3766">
        <v>364</v>
      </c>
      <c r="C3766" t="s">
        <v>149</v>
      </c>
      <c r="D3766">
        <v>1960</v>
      </c>
      <c r="E3766" t="s">
        <v>4760</v>
      </c>
      <c r="F3766" t="s">
        <v>6</v>
      </c>
      <c r="G3766" t="s">
        <v>6</v>
      </c>
      <c r="H3766" t="s">
        <v>6</v>
      </c>
      <c r="I3766" t="s">
        <v>6</v>
      </c>
      <c r="J3766" t="s">
        <v>6</v>
      </c>
      <c r="K3766" t="s">
        <v>6</v>
      </c>
      <c r="L3766" t="s">
        <v>6</v>
      </c>
      <c r="M3766" t="s">
        <v>6</v>
      </c>
      <c r="N3766" t="s">
        <v>6</v>
      </c>
      <c r="O3766" t="s">
        <v>6</v>
      </c>
      <c r="P3766">
        <v>2.5419607755526714E-2</v>
      </c>
      <c r="Q3766" t="s">
        <v>6</v>
      </c>
      <c r="R3766" t="s">
        <v>6</v>
      </c>
      <c r="S3766" t="s">
        <v>6</v>
      </c>
      <c r="T3766" t="s">
        <v>875</v>
      </c>
      <c r="U3766" t="s">
        <v>6</v>
      </c>
      <c r="V3766" t="s">
        <v>6</v>
      </c>
      <c r="W3766" t="s">
        <v>6</v>
      </c>
      <c r="X3766" t="s">
        <v>6</v>
      </c>
      <c r="Y3766" t="s">
        <v>6</v>
      </c>
      <c r="Z3766" t="s">
        <v>6</v>
      </c>
      <c r="AA3766" t="s">
        <v>705</v>
      </c>
      <c r="AB3766" t="s">
        <v>723</v>
      </c>
      <c r="AC3766" t="s">
        <v>718</v>
      </c>
    </row>
    <row r="3767" spans="1:29" x14ac:dyDescent="0.25">
      <c r="A3767" t="s">
        <v>389</v>
      </c>
      <c r="B3767">
        <v>364</v>
      </c>
      <c r="C3767" t="s">
        <v>149</v>
      </c>
      <c r="D3767">
        <v>1961</v>
      </c>
      <c r="E3767" t="s">
        <v>4761</v>
      </c>
      <c r="F3767" t="s">
        <v>6</v>
      </c>
      <c r="G3767" t="s">
        <v>6</v>
      </c>
      <c r="H3767" t="s">
        <v>6</v>
      </c>
      <c r="I3767" t="s">
        <v>6</v>
      </c>
      <c r="J3767" t="s">
        <v>6</v>
      </c>
      <c r="K3767" t="s">
        <v>6</v>
      </c>
      <c r="L3767" t="s">
        <v>6</v>
      </c>
      <c r="M3767" t="s">
        <v>6</v>
      </c>
      <c r="N3767" t="s">
        <v>6</v>
      </c>
      <c r="O3767" t="s">
        <v>6</v>
      </c>
      <c r="P3767">
        <v>2.7235294023778622E-2</v>
      </c>
      <c r="Q3767" t="s">
        <v>6</v>
      </c>
      <c r="R3767" t="s">
        <v>6</v>
      </c>
      <c r="S3767" t="s">
        <v>6</v>
      </c>
      <c r="T3767" t="s">
        <v>875</v>
      </c>
      <c r="U3767" t="s">
        <v>6</v>
      </c>
      <c r="V3767" t="s">
        <v>6</v>
      </c>
      <c r="W3767" t="s">
        <v>6</v>
      </c>
      <c r="X3767" t="s">
        <v>6</v>
      </c>
      <c r="Y3767" t="s">
        <v>6</v>
      </c>
      <c r="Z3767" t="s">
        <v>6</v>
      </c>
      <c r="AA3767" t="s">
        <v>705</v>
      </c>
      <c r="AB3767" t="s">
        <v>723</v>
      </c>
      <c r="AC3767" t="s">
        <v>718</v>
      </c>
    </row>
    <row r="3768" spans="1:29" x14ac:dyDescent="0.25">
      <c r="A3768" t="s">
        <v>389</v>
      </c>
      <c r="B3768">
        <v>364</v>
      </c>
      <c r="C3768" t="s">
        <v>149</v>
      </c>
      <c r="D3768">
        <v>1962</v>
      </c>
      <c r="E3768" t="s">
        <v>4762</v>
      </c>
      <c r="F3768" t="s">
        <v>6</v>
      </c>
      <c r="G3768" t="s">
        <v>6</v>
      </c>
      <c r="H3768" t="s">
        <v>6</v>
      </c>
      <c r="I3768" t="s">
        <v>6</v>
      </c>
      <c r="J3768" t="s">
        <v>6</v>
      </c>
      <c r="K3768" t="s">
        <v>6</v>
      </c>
      <c r="L3768" t="s">
        <v>6</v>
      </c>
      <c r="M3768" t="s">
        <v>6</v>
      </c>
      <c r="N3768" t="s">
        <v>6</v>
      </c>
      <c r="O3768" t="s">
        <v>6</v>
      </c>
      <c r="P3768">
        <v>2.8256617549670317E-2</v>
      </c>
      <c r="Q3768" t="s">
        <v>6</v>
      </c>
      <c r="R3768" t="s">
        <v>6</v>
      </c>
      <c r="S3768" t="s">
        <v>6</v>
      </c>
      <c r="T3768" t="s">
        <v>875</v>
      </c>
      <c r="U3768" t="s">
        <v>6</v>
      </c>
      <c r="V3768" t="s">
        <v>6</v>
      </c>
      <c r="W3768" t="s">
        <v>6</v>
      </c>
      <c r="X3768" t="s">
        <v>6</v>
      </c>
      <c r="Y3768" t="s">
        <v>6</v>
      </c>
      <c r="Z3768" t="s">
        <v>6</v>
      </c>
      <c r="AA3768" t="s">
        <v>705</v>
      </c>
      <c r="AB3768" t="s">
        <v>723</v>
      </c>
      <c r="AC3768" t="s">
        <v>718</v>
      </c>
    </row>
    <row r="3769" spans="1:29" x14ac:dyDescent="0.25">
      <c r="A3769" t="s">
        <v>389</v>
      </c>
      <c r="B3769">
        <v>364</v>
      </c>
      <c r="C3769" t="s">
        <v>149</v>
      </c>
      <c r="D3769">
        <v>1963</v>
      </c>
      <c r="E3769" t="s">
        <v>4763</v>
      </c>
      <c r="F3769" t="s">
        <v>6</v>
      </c>
      <c r="G3769" t="s">
        <v>6</v>
      </c>
      <c r="H3769" t="s">
        <v>6</v>
      </c>
      <c r="I3769" t="s">
        <v>6</v>
      </c>
      <c r="J3769" t="s">
        <v>6</v>
      </c>
      <c r="K3769" t="s">
        <v>6</v>
      </c>
      <c r="L3769" t="s">
        <v>6</v>
      </c>
      <c r="M3769" t="s">
        <v>6</v>
      </c>
      <c r="N3769" t="s">
        <v>6</v>
      </c>
      <c r="O3769" t="s">
        <v>6</v>
      </c>
      <c r="P3769">
        <v>2.6667892064949902E-2</v>
      </c>
      <c r="Q3769" t="s">
        <v>6</v>
      </c>
      <c r="R3769" t="s">
        <v>6</v>
      </c>
      <c r="S3769" t="s">
        <v>6</v>
      </c>
      <c r="T3769" t="s">
        <v>875</v>
      </c>
      <c r="U3769" t="s">
        <v>6</v>
      </c>
      <c r="V3769" t="s">
        <v>6</v>
      </c>
      <c r="W3769" t="s">
        <v>6</v>
      </c>
      <c r="X3769" t="s">
        <v>6</v>
      </c>
      <c r="Y3769" t="s">
        <v>6</v>
      </c>
      <c r="Z3769" t="s">
        <v>6</v>
      </c>
      <c r="AA3769" t="s">
        <v>705</v>
      </c>
      <c r="AB3769" t="s">
        <v>723</v>
      </c>
      <c r="AC3769" t="s">
        <v>718</v>
      </c>
    </row>
    <row r="3770" spans="1:29" x14ac:dyDescent="0.25">
      <c r="A3770" t="s">
        <v>389</v>
      </c>
      <c r="B3770">
        <v>364</v>
      </c>
      <c r="C3770" t="s">
        <v>149</v>
      </c>
      <c r="D3770">
        <v>1964</v>
      </c>
      <c r="E3770" t="s">
        <v>4764</v>
      </c>
      <c r="F3770" t="s">
        <v>6</v>
      </c>
      <c r="G3770" t="s">
        <v>6</v>
      </c>
      <c r="H3770" t="s">
        <v>6</v>
      </c>
      <c r="I3770" t="s">
        <v>6</v>
      </c>
      <c r="J3770" t="s">
        <v>6</v>
      </c>
      <c r="K3770" t="s">
        <v>6</v>
      </c>
      <c r="L3770" t="s">
        <v>6</v>
      </c>
      <c r="M3770" t="s">
        <v>6</v>
      </c>
      <c r="N3770" t="s">
        <v>6</v>
      </c>
      <c r="O3770" t="s">
        <v>6</v>
      </c>
      <c r="P3770">
        <v>2.9200896137051201E-2</v>
      </c>
      <c r="Q3770" t="s">
        <v>6</v>
      </c>
      <c r="R3770" t="s">
        <v>6</v>
      </c>
      <c r="S3770" t="s">
        <v>6</v>
      </c>
      <c r="T3770" t="s">
        <v>875</v>
      </c>
      <c r="U3770" t="s">
        <v>6</v>
      </c>
      <c r="V3770" t="s">
        <v>6</v>
      </c>
      <c r="W3770" t="s">
        <v>6</v>
      </c>
      <c r="X3770" t="s">
        <v>6</v>
      </c>
      <c r="Y3770" t="s">
        <v>6</v>
      </c>
      <c r="Z3770" t="s">
        <v>6</v>
      </c>
      <c r="AA3770" t="s">
        <v>705</v>
      </c>
      <c r="AB3770" t="s">
        <v>723</v>
      </c>
      <c r="AC3770" t="s">
        <v>718</v>
      </c>
    </row>
    <row r="3771" spans="1:29" x14ac:dyDescent="0.25">
      <c r="A3771" t="s">
        <v>389</v>
      </c>
      <c r="B3771">
        <v>364</v>
      </c>
      <c r="C3771" t="s">
        <v>149</v>
      </c>
      <c r="D3771">
        <v>1965</v>
      </c>
      <c r="E3771" t="s">
        <v>4765</v>
      </c>
      <c r="F3771" t="s">
        <v>6</v>
      </c>
      <c r="G3771" t="s">
        <v>6</v>
      </c>
      <c r="H3771" t="s">
        <v>6</v>
      </c>
      <c r="I3771" t="s">
        <v>6</v>
      </c>
      <c r="J3771" t="s">
        <v>6</v>
      </c>
      <c r="K3771" t="s">
        <v>6</v>
      </c>
      <c r="L3771" t="s">
        <v>6</v>
      </c>
      <c r="M3771" t="s">
        <v>6</v>
      </c>
      <c r="N3771" t="s">
        <v>6</v>
      </c>
      <c r="O3771" t="s">
        <v>6</v>
      </c>
      <c r="P3771">
        <v>3.2514430570366501E-2</v>
      </c>
      <c r="Q3771" t="s">
        <v>6</v>
      </c>
      <c r="R3771" t="s">
        <v>6</v>
      </c>
      <c r="S3771" t="s">
        <v>6</v>
      </c>
      <c r="T3771" t="s">
        <v>875</v>
      </c>
      <c r="U3771" t="s">
        <v>6</v>
      </c>
      <c r="V3771" t="s">
        <v>6</v>
      </c>
      <c r="W3771" t="s">
        <v>6</v>
      </c>
      <c r="X3771" t="s">
        <v>6</v>
      </c>
      <c r="Y3771" t="s">
        <v>6</v>
      </c>
      <c r="Z3771" t="s">
        <v>6</v>
      </c>
      <c r="AA3771" t="s">
        <v>705</v>
      </c>
      <c r="AB3771" t="s">
        <v>723</v>
      </c>
      <c r="AC3771" t="s">
        <v>718</v>
      </c>
    </row>
    <row r="3772" spans="1:29" x14ac:dyDescent="0.25">
      <c r="A3772" t="s">
        <v>389</v>
      </c>
      <c r="B3772">
        <v>364</v>
      </c>
      <c r="C3772" t="s">
        <v>149</v>
      </c>
      <c r="D3772">
        <v>1966</v>
      </c>
      <c r="E3772" t="s">
        <v>4766</v>
      </c>
      <c r="F3772" t="s">
        <v>6</v>
      </c>
      <c r="G3772" t="s">
        <v>6</v>
      </c>
      <c r="H3772" t="s">
        <v>6</v>
      </c>
      <c r="I3772" t="s">
        <v>6</v>
      </c>
      <c r="J3772" t="s">
        <v>6</v>
      </c>
      <c r="K3772" t="s">
        <v>6</v>
      </c>
      <c r="L3772" t="s">
        <v>6</v>
      </c>
      <c r="M3772" t="s">
        <v>6</v>
      </c>
      <c r="N3772" t="s">
        <v>6</v>
      </c>
      <c r="O3772" t="s">
        <v>6</v>
      </c>
      <c r="P3772">
        <v>3.6591585059436403E-2</v>
      </c>
      <c r="Q3772" t="s">
        <v>6</v>
      </c>
      <c r="R3772" t="s">
        <v>6</v>
      </c>
      <c r="S3772" t="s">
        <v>6</v>
      </c>
      <c r="T3772" t="s">
        <v>875</v>
      </c>
      <c r="U3772" t="s">
        <v>6</v>
      </c>
      <c r="V3772" t="s">
        <v>6</v>
      </c>
      <c r="W3772" t="s">
        <v>6</v>
      </c>
      <c r="X3772" t="s">
        <v>6</v>
      </c>
      <c r="Y3772" t="s">
        <v>6</v>
      </c>
      <c r="Z3772" t="s">
        <v>6</v>
      </c>
      <c r="AA3772" t="s">
        <v>705</v>
      </c>
      <c r="AB3772" t="s">
        <v>723</v>
      </c>
      <c r="AC3772" t="s">
        <v>718</v>
      </c>
    </row>
    <row r="3773" spans="1:29" x14ac:dyDescent="0.25">
      <c r="A3773" t="s">
        <v>389</v>
      </c>
      <c r="B3773">
        <v>364</v>
      </c>
      <c r="C3773" t="s">
        <v>149</v>
      </c>
      <c r="D3773">
        <v>1967</v>
      </c>
      <c r="E3773" t="s">
        <v>4767</v>
      </c>
      <c r="F3773" t="s">
        <v>6</v>
      </c>
      <c r="G3773" t="s">
        <v>6</v>
      </c>
      <c r="H3773" t="s">
        <v>6</v>
      </c>
      <c r="I3773" t="s">
        <v>6</v>
      </c>
      <c r="J3773" t="s">
        <v>6</v>
      </c>
      <c r="K3773" t="s">
        <v>6</v>
      </c>
      <c r="L3773" t="s">
        <v>6</v>
      </c>
      <c r="M3773" t="s">
        <v>6</v>
      </c>
      <c r="N3773" t="s">
        <v>6</v>
      </c>
      <c r="O3773" t="s">
        <v>6</v>
      </c>
      <c r="P3773">
        <v>4.0993044813373097E-2</v>
      </c>
      <c r="Q3773" t="s">
        <v>6</v>
      </c>
      <c r="R3773" t="s">
        <v>6</v>
      </c>
      <c r="S3773" t="s">
        <v>6</v>
      </c>
      <c r="T3773" t="s">
        <v>875</v>
      </c>
      <c r="U3773" t="s">
        <v>6</v>
      </c>
      <c r="V3773" t="s">
        <v>6</v>
      </c>
      <c r="W3773" t="s">
        <v>6</v>
      </c>
      <c r="X3773" t="s">
        <v>6</v>
      </c>
      <c r="Y3773" t="s">
        <v>6</v>
      </c>
      <c r="Z3773" t="s">
        <v>6</v>
      </c>
      <c r="AA3773" t="s">
        <v>705</v>
      </c>
      <c r="AB3773" t="s">
        <v>723</v>
      </c>
      <c r="AC3773" t="s">
        <v>718</v>
      </c>
    </row>
    <row r="3774" spans="1:29" x14ac:dyDescent="0.25">
      <c r="A3774" t="s">
        <v>389</v>
      </c>
      <c r="B3774">
        <v>364</v>
      </c>
      <c r="C3774" t="s">
        <v>149</v>
      </c>
      <c r="D3774">
        <v>1968</v>
      </c>
      <c r="E3774" t="s">
        <v>4768</v>
      </c>
      <c r="F3774" t="s">
        <v>6</v>
      </c>
      <c r="G3774" t="s">
        <v>6</v>
      </c>
      <c r="H3774" t="s">
        <v>6</v>
      </c>
      <c r="I3774" t="s">
        <v>6</v>
      </c>
      <c r="J3774" t="s">
        <v>6</v>
      </c>
      <c r="K3774" t="s">
        <v>6</v>
      </c>
      <c r="L3774" t="s">
        <v>6</v>
      </c>
      <c r="M3774" t="s">
        <v>6</v>
      </c>
      <c r="N3774" t="s">
        <v>6</v>
      </c>
      <c r="O3774" t="s">
        <v>6</v>
      </c>
      <c r="P3774">
        <v>4.4461026532611699E-2</v>
      </c>
      <c r="Q3774" t="s">
        <v>6</v>
      </c>
      <c r="R3774" t="s">
        <v>6</v>
      </c>
      <c r="S3774" t="s">
        <v>6</v>
      </c>
      <c r="T3774" t="s">
        <v>875</v>
      </c>
      <c r="U3774" t="s">
        <v>6</v>
      </c>
      <c r="V3774" t="s">
        <v>6</v>
      </c>
      <c r="W3774" t="s">
        <v>6</v>
      </c>
      <c r="X3774" t="s">
        <v>6</v>
      </c>
      <c r="Y3774" t="s">
        <v>6</v>
      </c>
      <c r="Z3774" t="s">
        <v>6</v>
      </c>
      <c r="AA3774" t="s">
        <v>705</v>
      </c>
      <c r="AB3774" t="s">
        <v>723</v>
      </c>
      <c r="AC3774" t="s">
        <v>718</v>
      </c>
    </row>
    <row r="3775" spans="1:29" x14ac:dyDescent="0.25">
      <c r="A3775" t="s">
        <v>389</v>
      </c>
      <c r="B3775">
        <v>364</v>
      </c>
      <c r="C3775" t="s">
        <v>149</v>
      </c>
      <c r="D3775">
        <v>1969</v>
      </c>
      <c r="E3775" t="s">
        <v>4769</v>
      </c>
      <c r="F3775" t="s">
        <v>6</v>
      </c>
      <c r="G3775" t="s">
        <v>6</v>
      </c>
      <c r="H3775" t="s">
        <v>6</v>
      </c>
      <c r="I3775" t="s">
        <v>6</v>
      </c>
      <c r="J3775" t="s">
        <v>6</v>
      </c>
      <c r="K3775" t="s">
        <v>6</v>
      </c>
      <c r="L3775" t="s">
        <v>6</v>
      </c>
      <c r="M3775" t="s">
        <v>6</v>
      </c>
      <c r="N3775" t="s">
        <v>6</v>
      </c>
      <c r="O3775" t="s">
        <v>6</v>
      </c>
      <c r="P3775">
        <v>5.0576138972342401E-2</v>
      </c>
      <c r="Q3775" t="s">
        <v>6</v>
      </c>
      <c r="R3775" t="s">
        <v>6</v>
      </c>
      <c r="S3775" t="s">
        <v>6</v>
      </c>
      <c r="T3775" t="s">
        <v>875</v>
      </c>
      <c r="U3775" t="s">
        <v>6</v>
      </c>
      <c r="V3775" t="s">
        <v>6</v>
      </c>
      <c r="W3775" t="s">
        <v>6</v>
      </c>
      <c r="X3775" t="s">
        <v>6</v>
      </c>
      <c r="Y3775" t="s">
        <v>6</v>
      </c>
      <c r="Z3775" t="s">
        <v>6</v>
      </c>
      <c r="AA3775" t="s">
        <v>705</v>
      </c>
      <c r="AB3775" t="s">
        <v>723</v>
      </c>
      <c r="AC3775" t="s">
        <v>718</v>
      </c>
    </row>
    <row r="3776" spans="1:29" x14ac:dyDescent="0.25">
      <c r="A3776" t="s">
        <v>389</v>
      </c>
      <c r="B3776">
        <v>364</v>
      </c>
      <c r="C3776" t="s">
        <v>149</v>
      </c>
      <c r="D3776">
        <v>1970</v>
      </c>
      <c r="E3776" t="s">
        <v>4770</v>
      </c>
      <c r="F3776" t="s">
        <v>6</v>
      </c>
      <c r="G3776" t="s">
        <v>6</v>
      </c>
      <c r="H3776" t="s">
        <v>6</v>
      </c>
      <c r="I3776" t="s">
        <v>6</v>
      </c>
      <c r="J3776" t="s">
        <v>6</v>
      </c>
      <c r="K3776" t="s">
        <v>6</v>
      </c>
      <c r="L3776" t="s">
        <v>6</v>
      </c>
      <c r="M3776" t="s">
        <v>6</v>
      </c>
      <c r="N3776" t="s">
        <v>6</v>
      </c>
      <c r="O3776">
        <v>5.2050264000000004</v>
      </c>
      <c r="P3776">
        <v>5.6054253922015101E-2</v>
      </c>
      <c r="Q3776" t="s">
        <v>6</v>
      </c>
      <c r="R3776" t="s">
        <v>6</v>
      </c>
      <c r="S3776" t="s">
        <v>6</v>
      </c>
      <c r="T3776" t="s">
        <v>875</v>
      </c>
      <c r="U3776" t="s">
        <v>6</v>
      </c>
      <c r="V3776" t="s">
        <v>6</v>
      </c>
      <c r="W3776" t="s">
        <v>6</v>
      </c>
      <c r="X3776" t="s">
        <v>6</v>
      </c>
      <c r="Y3776" t="s">
        <v>6</v>
      </c>
      <c r="Z3776" t="s">
        <v>6</v>
      </c>
      <c r="AA3776" t="s">
        <v>705</v>
      </c>
      <c r="AB3776" t="s">
        <v>723</v>
      </c>
      <c r="AC3776" t="s">
        <v>718</v>
      </c>
    </row>
    <row r="3777" spans="1:29" x14ac:dyDescent="0.25">
      <c r="A3777" t="s">
        <v>389</v>
      </c>
      <c r="B3777">
        <v>364</v>
      </c>
      <c r="C3777" t="s">
        <v>149</v>
      </c>
      <c r="D3777">
        <v>1971</v>
      </c>
      <c r="E3777" t="s">
        <v>4771</v>
      </c>
      <c r="F3777" t="s">
        <v>6</v>
      </c>
      <c r="G3777" t="s">
        <v>6</v>
      </c>
      <c r="H3777" t="s">
        <v>6</v>
      </c>
      <c r="I3777" t="s">
        <v>6</v>
      </c>
      <c r="J3777" t="s">
        <v>6</v>
      </c>
      <c r="K3777" t="s">
        <v>6</v>
      </c>
      <c r="L3777" t="s">
        <v>6</v>
      </c>
      <c r="M3777" t="s">
        <v>6</v>
      </c>
      <c r="N3777" t="s">
        <v>6</v>
      </c>
      <c r="O3777">
        <v>2.2030368999999999</v>
      </c>
      <c r="P3777">
        <v>6.3080956708400096E-2</v>
      </c>
      <c r="Q3777" t="s">
        <v>6</v>
      </c>
      <c r="R3777" t="s">
        <v>6</v>
      </c>
      <c r="S3777" t="s">
        <v>6</v>
      </c>
      <c r="T3777" t="s">
        <v>875</v>
      </c>
      <c r="U3777" t="s">
        <v>6</v>
      </c>
      <c r="V3777" t="s">
        <v>6</v>
      </c>
      <c r="W3777" t="s">
        <v>6</v>
      </c>
      <c r="X3777" t="s">
        <v>6</v>
      </c>
      <c r="Y3777" t="s">
        <v>6</v>
      </c>
      <c r="Z3777" t="s">
        <v>6</v>
      </c>
      <c r="AA3777" t="s">
        <v>705</v>
      </c>
      <c r="AB3777" t="s">
        <v>723</v>
      </c>
      <c r="AC3777" t="s">
        <v>718</v>
      </c>
    </row>
    <row r="3778" spans="1:29" x14ac:dyDescent="0.25">
      <c r="A3778" t="s">
        <v>389</v>
      </c>
      <c r="B3778">
        <v>364</v>
      </c>
      <c r="C3778" t="s">
        <v>149</v>
      </c>
      <c r="D3778">
        <v>1972</v>
      </c>
      <c r="E3778" t="s">
        <v>4772</v>
      </c>
      <c r="F3778" t="s">
        <v>6</v>
      </c>
      <c r="G3778" t="s">
        <v>6</v>
      </c>
      <c r="H3778" t="s">
        <v>6</v>
      </c>
      <c r="I3778" t="s">
        <v>6</v>
      </c>
      <c r="J3778" t="s">
        <v>6</v>
      </c>
      <c r="K3778" t="s">
        <v>6</v>
      </c>
      <c r="L3778" t="s">
        <v>6</v>
      </c>
      <c r="M3778" t="s">
        <v>6</v>
      </c>
      <c r="N3778" t="s">
        <v>6</v>
      </c>
      <c r="O3778">
        <v>2.2986775000000002</v>
      </c>
      <c r="P3778">
        <v>6.8920278648835598E-2</v>
      </c>
      <c r="Q3778" t="s">
        <v>6</v>
      </c>
      <c r="R3778" t="s">
        <v>6</v>
      </c>
      <c r="S3778" t="s">
        <v>6</v>
      </c>
      <c r="T3778" t="s">
        <v>875</v>
      </c>
      <c r="U3778" t="s">
        <v>6</v>
      </c>
      <c r="V3778" t="s">
        <v>6</v>
      </c>
      <c r="W3778" t="s">
        <v>6</v>
      </c>
      <c r="X3778" t="s">
        <v>6</v>
      </c>
      <c r="Y3778" t="s">
        <v>6</v>
      </c>
      <c r="Z3778" t="s">
        <v>6</v>
      </c>
      <c r="AA3778" t="s">
        <v>705</v>
      </c>
      <c r="AB3778" t="s">
        <v>723</v>
      </c>
      <c r="AC3778" t="s">
        <v>718</v>
      </c>
    </row>
    <row r="3779" spans="1:29" x14ac:dyDescent="0.25">
      <c r="A3779" t="s">
        <v>389</v>
      </c>
      <c r="B3779">
        <v>364</v>
      </c>
      <c r="C3779" t="s">
        <v>149</v>
      </c>
      <c r="D3779">
        <v>1973</v>
      </c>
      <c r="E3779" t="s">
        <v>4773</v>
      </c>
      <c r="F3779" t="s">
        <v>6</v>
      </c>
      <c r="G3779" t="s">
        <v>6</v>
      </c>
      <c r="H3779" t="s">
        <v>6</v>
      </c>
      <c r="I3779" t="s">
        <v>6</v>
      </c>
      <c r="J3779" t="s">
        <v>6</v>
      </c>
      <c r="K3779" t="s">
        <v>6</v>
      </c>
      <c r="L3779" t="s">
        <v>6</v>
      </c>
      <c r="M3779" t="s">
        <v>6</v>
      </c>
      <c r="N3779" t="s">
        <v>6</v>
      </c>
      <c r="O3779">
        <v>7.6872379999999998</v>
      </c>
      <c r="P3779">
        <v>7.4906966940690198E-2</v>
      </c>
      <c r="Q3779" t="s">
        <v>6</v>
      </c>
      <c r="R3779" t="s">
        <v>6</v>
      </c>
      <c r="S3779" t="s">
        <v>6</v>
      </c>
      <c r="T3779" t="s">
        <v>875</v>
      </c>
      <c r="U3779" t="s">
        <v>6</v>
      </c>
      <c r="V3779" t="s">
        <v>6</v>
      </c>
      <c r="W3779" t="s">
        <v>6</v>
      </c>
      <c r="X3779" t="s">
        <v>6</v>
      </c>
      <c r="Y3779" t="s">
        <v>6</v>
      </c>
      <c r="Z3779" t="s">
        <v>6</v>
      </c>
      <c r="AA3779" t="s">
        <v>705</v>
      </c>
      <c r="AB3779" t="s">
        <v>723</v>
      </c>
      <c r="AC3779" t="s">
        <v>718</v>
      </c>
    </row>
    <row r="3780" spans="1:29" x14ac:dyDescent="0.25">
      <c r="A3780" t="s">
        <v>389</v>
      </c>
      <c r="B3780">
        <v>364</v>
      </c>
      <c r="C3780" t="s">
        <v>149</v>
      </c>
      <c r="D3780">
        <v>1974</v>
      </c>
      <c r="E3780" t="s">
        <v>4774</v>
      </c>
      <c r="F3780" t="s">
        <v>6</v>
      </c>
      <c r="G3780" t="s">
        <v>6</v>
      </c>
      <c r="H3780" t="s">
        <v>6</v>
      </c>
      <c r="I3780" t="s">
        <v>6</v>
      </c>
      <c r="J3780" t="s">
        <v>6</v>
      </c>
      <c r="K3780" t="s">
        <v>6</v>
      </c>
      <c r="L3780" t="s">
        <v>6</v>
      </c>
      <c r="M3780" t="s">
        <v>6</v>
      </c>
      <c r="N3780" t="s">
        <v>6</v>
      </c>
      <c r="O3780">
        <v>7.7023396999999996</v>
      </c>
      <c r="P3780">
        <v>8.4675012447488707E-2</v>
      </c>
      <c r="Q3780" t="s">
        <v>6</v>
      </c>
      <c r="R3780" t="s">
        <v>6</v>
      </c>
      <c r="S3780" t="s">
        <v>6</v>
      </c>
      <c r="T3780" t="s">
        <v>875</v>
      </c>
      <c r="U3780" t="s">
        <v>6</v>
      </c>
      <c r="V3780" t="s">
        <v>6</v>
      </c>
      <c r="W3780" t="s">
        <v>6</v>
      </c>
      <c r="X3780" t="s">
        <v>6</v>
      </c>
      <c r="Y3780" t="s">
        <v>6</v>
      </c>
      <c r="Z3780" t="s">
        <v>6</v>
      </c>
      <c r="AA3780" t="s">
        <v>705</v>
      </c>
      <c r="AB3780" t="s">
        <v>723</v>
      </c>
      <c r="AC3780" t="s">
        <v>718</v>
      </c>
    </row>
    <row r="3781" spans="1:29" x14ac:dyDescent="0.25">
      <c r="A3781" t="s">
        <v>389</v>
      </c>
      <c r="B3781">
        <v>364</v>
      </c>
      <c r="C3781" t="s">
        <v>149</v>
      </c>
      <c r="D3781">
        <v>1975</v>
      </c>
      <c r="E3781" t="s">
        <v>4775</v>
      </c>
      <c r="F3781" t="s">
        <v>6</v>
      </c>
      <c r="G3781" t="s">
        <v>6</v>
      </c>
      <c r="H3781" t="s">
        <v>6</v>
      </c>
      <c r="I3781">
        <v>27.684311931398753</v>
      </c>
      <c r="J3781" t="s">
        <v>6</v>
      </c>
      <c r="K3781" t="s">
        <v>6</v>
      </c>
      <c r="L3781" t="s">
        <v>6</v>
      </c>
      <c r="M3781" t="s">
        <v>6</v>
      </c>
      <c r="N3781" t="s">
        <v>6</v>
      </c>
      <c r="O3781">
        <v>15.420645</v>
      </c>
      <c r="P3781">
        <v>9.51549746487379E-2</v>
      </c>
      <c r="Q3781" t="s">
        <v>6</v>
      </c>
      <c r="R3781" t="s">
        <v>6</v>
      </c>
      <c r="S3781" t="s">
        <v>6</v>
      </c>
      <c r="T3781" t="s">
        <v>875</v>
      </c>
      <c r="U3781" t="s">
        <v>6</v>
      </c>
      <c r="V3781" t="s">
        <v>6</v>
      </c>
      <c r="W3781" t="s">
        <v>6</v>
      </c>
      <c r="X3781" t="s">
        <v>6</v>
      </c>
      <c r="Y3781" t="s">
        <v>6</v>
      </c>
      <c r="Z3781" t="s">
        <v>6</v>
      </c>
      <c r="AA3781" t="s">
        <v>705</v>
      </c>
      <c r="AB3781" t="s">
        <v>723</v>
      </c>
      <c r="AC3781" t="s">
        <v>718</v>
      </c>
    </row>
    <row r="3782" spans="1:29" x14ac:dyDescent="0.25">
      <c r="A3782" t="s">
        <v>389</v>
      </c>
      <c r="B3782">
        <v>364</v>
      </c>
      <c r="C3782" t="s">
        <v>149</v>
      </c>
      <c r="D3782">
        <v>1976</v>
      </c>
      <c r="E3782" t="s">
        <v>4776</v>
      </c>
      <c r="F3782" t="s">
        <v>6</v>
      </c>
      <c r="G3782" t="s">
        <v>6</v>
      </c>
      <c r="H3782" t="s">
        <v>6</v>
      </c>
      <c r="I3782">
        <v>22.721076122346417</v>
      </c>
      <c r="J3782" t="s">
        <v>6</v>
      </c>
      <c r="K3782" t="s">
        <v>6</v>
      </c>
      <c r="L3782" t="s">
        <v>6</v>
      </c>
      <c r="M3782" t="s">
        <v>6</v>
      </c>
      <c r="N3782" t="s">
        <v>6</v>
      </c>
      <c r="O3782">
        <v>14.065656000000001</v>
      </c>
      <c r="P3782">
        <v>0.116856260931615</v>
      </c>
      <c r="Q3782" t="s">
        <v>6</v>
      </c>
      <c r="R3782" t="s">
        <v>6</v>
      </c>
      <c r="S3782" t="s">
        <v>6</v>
      </c>
      <c r="T3782" t="s">
        <v>875</v>
      </c>
      <c r="U3782" t="s">
        <v>6</v>
      </c>
      <c r="V3782" t="s">
        <v>6</v>
      </c>
      <c r="W3782" t="s">
        <v>6</v>
      </c>
      <c r="X3782" t="s">
        <v>6</v>
      </c>
      <c r="Y3782" t="s">
        <v>6</v>
      </c>
      <c r="Z3782" t="s">
        <v>6</v>
      </c>
      <c r="AA3782" t="s">
        <v>705</v>
      </c>
      <c r="AB3782" t="s">
        <v>723</v>
      </c>
      <c r="AC3782" t="s">
        <v>718</v>
      </c>
    </row>
    <row r="3783" spans="1:29" x14ac:dyDescent="0.25">
      <c r="A3783" t="s">
        <v>389</v>
      </c>
      <c r="B3783">
        <v>364</v>
      </c>
      <c r="C3783" t="s">
        <v>149</v>
      </c>
      <c r="D3783">
        <v>1977</v>
      </c>
      <c r="E3783" t="s">
        <v>4777</v>
      </c>
      <c r="F3783" t="s">
        <v>6</v>
      </c>
      <c r="G3783" t="s">
        <v>6</v>
      </c>
      <c r="H3783" t="s">
        <v>6</v>
      </c>
      <c r="I3783">
        <v>26.922362293467678</v>
      </c>
      <c r="J3783" t="s">
        <v>6</v>
      </c>
      <c r="K3783" t="s">
        <v>6</v>
      </c>
      <c r="L3783" t="s">
        <v>6</v>
      </c>
      <c r="M3783" t="s">
        <v>6</v>
      </c>
      <c r="N3783" t="s">
        <v>6</v>
      </c>
      <c r="O3783">
        <v>17.257176999999999</v>
      </c>
      <c r="P3783">
        <v>0.13325353700000001</v>
      </c>
      <c r="Q3783" t="s">
        <v>6</v>
      </c>
      <c r="R3783" t="s">
        <v>6</v>
      </c>
      <c r="S3783" t="s">
        <v>6</v>
      </c>
      <c r="T3783" t="s">
        <v>875</v>
      </c>
      <c r="U3783" t="s">
        <v>6</v>
      </c>
      <c r="V3783" t="s">
        <v>6</v>
      </c>
      <c r="W3783" t="s">
        <v>6</v>
      </c>
      <c r="X3783" t="s">
        <v>6</v>
      </c>
      <c r="Y3783" t="s">
        <v>6</v>
      </c>
      <c r="Z3783" t="s">
        <v>6</v>
      </c>
      <c r="AA3783" t="s">
        <v>705</v>
      </c>
      <c r="AB3783" t="s">
        <v>723</v>
      </c>
      <c r="AC3783" t="s">
        <v>718</v>
      </c>
    </row>
    <row r="3784" spans="1:29" x14ac:dyDescent="0.25">
      <c r="A3784" t="s">
        <v>389</v>
      </c>
      <c r="B3784">
        <v>364</v>
      </c>
      <c r="C3784" t="s">
        <v>149</v>
      </c>
      <c r="D3784">
        <v>1978</v>
      </c>
      <c r="E3784" t="s">
        <v>4778</v>
      </c>
      <c r="F3784" t="s">
        <v>6</v>
      </c>
      <c r="G3784" t="s">
        <v>6</v>
      </c>
      <c r="H3784" t="s">
        <v>6</v>
      </c>
      <c r="I3784">
        <v>29.218250549578563</v>
      </c>
      <c r="J3784" t="s">
        <v>6</v>
      </c>
      <c r="K3784" t="s">
        <v>6</v>
      </c>
      <c r="L3784" t="s">
        <v>6</v>
      </c>
      <c r="M3784" t="s">
        <v>6</v>
      </c>
      <c r="N3784" t="s">
        <v>6</v>
      </c>
      <c r="O3784">
        <v>16.097186000000001</v>
      </c>
      <c r="P3784">
        <v>0.16428088299999999</v>
      </c>
      <c r="Q3784" t="s">
        <v>6</v>
      </c>
      <c r="R3784" t="s">
        <v>6</v>
      </c>
      <c r="S3784" t="s">
        <v>6</v>
      </c>
      <c r="T3784" t="s">
        <v>875</v>
      </c>
      <c r="U3784" t="s">
        <v>6</v>
      </c>
      <c r="V3784" t="s">
        <v>6</v>
      </c>
      <c r="W3784" t="s">
        <v>6</v>
      </c>
      <c r="X3784" t="s">
        <v>6</v>
      </c>
      <c r="Y3784" t="s">
        <v>6</v>
      </c>
      <c r="Z3784" t="s">
        <v>6</v>
      </c>
      <c r="AA3784" t="s">
        <v>705</v>
      </c>
      <c r="AB3784" t="s">
        <v>723</v>
      </c>
      <c r="AC3784" t="s">
        <v>718</v>
      </c>
    </row>
    <row r="3785" spans="1:29" x14ac:dyDescent="0.25">
      <c r="A3785" t="s">
        <v>389</v>
      </c>
      <c r="B3785">
        <v>364</v>
      </c>
      <c r="C3785" t="s">
        <v>149</v>
      </c>
      <c r="D3785">
        <v>1979</v>
      </c>
      <c r="E3785" t="s">
        <v>4779</v>
      </c>
      <c r="F3785" t="s">
        <v>6</v>
      </c>
      <c r="G3785" t="s">
        <v>6</v>
      </c>
      <c r="H3785" t="s">
        <v>6</v>
      </c>
      <c r="I3785">
        <v>28.313165026301213</v>
      </c>
      <c r="J3785" t="s">
        <v>6</v>
      </c>
      <c r="K3785" t="s">
        <v>6</v>
      </c>
      <c r="L3785" t="s">
        <v>6</v>
      </c>
      <c r="M3785" t="s">
        <v>6</v>
      </c>
      <c r="N3785" t="s">
        <v>6</v>
      </c>
      <c r="O3785">
        <v>17.296035</v>
      </c>
      <c r="P3785">
        <v>0.19196017100000001</v>
      </c>
      <c r="Q3785" t="s">
        <v>6</v>
      </c>
      <c r="R3785" t="s">
        <v>6</v>
      </c>
      <c r="S3785" t="s">
        <v>6</v>
      </c>
      <c r="T3785" t="s">
        <v>875</v>
      </c>
      <c r="U3785" t="s">
        <v>6</v>
      </c>
      <c r="V3785" t="s">
        <v>6</v>
      </c>
      <c r="W3785" t="s">
        <v>6</v>
      </c>
      <c r="X3785" t="s">
        <v>6</v>
      </c>
      <c r="Y3785" t="s">
        <v>6</v>
      </c>
      <c r="Z3785" t="s">
        <v>6</v>
      </c>
      <c r="AA3785" t="s">
        <v>705</v>
      </c>
      <c r="AB3785" t="s">
        <v>723</v>
      </c>
      <c r="AC3785" t="s">
        <v>718</v>
      </c>
    </row>
    <row r="3786" spans="1:29" x14ac:dyDescent="0.25">
      <c r="A3786" t="s">
        <v>389</v>
      </c>
      <c r="B3786">
        <v>364</v>
      </c>
      <c r="C3786" t="s">
        <v>149</v>
      </c>
      <c r="D3786">
        <v>1980</v>
      </c>
      <c r="E3786" t="s">
        <v>4780</v>
      </c>
      <c r="F3786" t="s">
        <v>6</v>
      </c>
      <c r="G3786" t="s">
        <v>6</v>
      </c>
      <c r="H3786" t="s">
        <v>6</v>
      </c>
      <c r="I3786">
        <v>30.6006348528587</v>
      </c>
      <c r="J3786" t="s">
        <v>6</v>
      </c>
      <c r="K3786" t="s">
        <v>6</v>
      </c>
      <c r="L3786" t="s">
        <v>6</v>
      </c>
      <c r="M3786" t="s">
        <v>6</v>
      </c>
      <c r="N3786" t="s">
        <v>6</v>
      </c>
      <c r="O3786">
        <v>16.747698</v>
      </c>
      <c r="P3786">
        <v>0.222318917</v>
      </c>
      <c r="Q3786" t="s">
        <v>6</v>
      </c>
      <c r="R3786" t="s">
        <v>6</v>
      </c>
      <c r="S3786" t="s">
        <v>6</v>
      </c>
      <c r="T3786" t="s">
        <v>875</v>
      </c>
      <c r="U3786" t="s">
        <v>6</v>
      </c>
      <c r="V3786" t="s">
        <v>6</v>
      </c>
      <c r="W3786" t="s">
        <v>6</v>
      </c>
      <c r="X3786" t="s">
        <v>6</v>
      </c>
      <c r="Y3786" t="s">
        <v>6</v>
      </c>
      <c r="Z3786" t="s">
        <v>6</v>
      </c>
      <c r="AA3786" t="s">
        <v>705</v>
      </c>
      <c r="AB3786" t="s">
        <v>723</v>
      </c>
      <c r="AC3786" t="s">
        <v>718</v>
      </c>
    </row>
    <row r="3787" spans="1:29" x14ac:dyDescent="0.25">
      <c r="A3787" t="s">
        <v>389</v>
      </c>
      <c r="B3787">
        <v>364</v>
      </c>
      <c r="C3787" t="s">
        <v>149</v>
      </c>
      <c r="D3787">
        <v>1981</v>
      </c>
      <c r="E3787" t="s">
        <v>4781</v>
      </c>
      <c r="F3787" t="s">
        <v>6</v>
      </c>
      <c r="G3787" t="s">
        <v>6</v>
      </c>
      <c r="H3787" t="s">
        <v>6</v>
      </c>
      <c r="I3787">
        <v>31.883261745075142</v>
      </c>
      <c r="J3787" t="s">
        <v>6</v>
      </c>
      <c r="K3787" t="s">
        <v>6</v>
      </c>
      <c r="L3787" t="s">
        <v>6</v>
      </c>
      <c r="M3787" t="s">
        <v>6</v>
      </c>
      <c r="N3787" t="s">
        <v>6</v>
      </c>
      <c r="O3787">
        <v>20.599262</v>
      </c>
      <c r="P3787">
        <v>0.275633656</v>
      </c>
      <c r="Q3787" t="s">
        <v>6</v>
      </c>
      <c r="R3787" t="s">
        <v>6</v>
      </c>
      <c r="S3787" t="s">
        <v>6</v>
      </c>
      <c r="T3787" t="s">
        <v>875</v>
      </c>
      <c r="U3787" t="s">
        <v>6</v>
      </c>
      <c r="V3787" t="s">
        <v>6</v>
      </c>
      <c r="W3787" t="s">
        <v>6</v>
      </c>
      <c r="X3787" t="s">
        <v>6</v>
      </c>
      <c r="Y3787" t="s">
        <v>6</v>
      </c>
      <c r="Z3787" t="s">
        <v>6</v>
      </c>
      <c r="AA3787" t="s">
        <v>705</v>
      </c>
      <c r="AB3787" t="s">
        <v>723</v>
      </c>
      <c r="AC3787" t="s">
        <v>718</v>
      </c>
    </row>
    <row r="3788" spans="1:29" x14ac:dyDescent="0.25">
      <c r="A3788" t="s">
        <v>389</v>
      </c>
      <c r="B3788">
        <v>364</v>
      </c>
      <c r="C3788" t="s">
        <v>149</v>
      </c>
      <c r="D3788">
        <v>1982</v>
      </c>
      <c r="E3788" t="s">
        <v>4782</v>
      </c>
      <c r="F3788" t="s">
        <v>6</v>
      </c>
      <c r="G3788" t="s">
        <v>6</v>
      </c>
      <c r="H3788" t="s">
        <v>6</v>
      </c>
      <c r="I3788">
        <v>27.339749725874036</v>
      </c>
      <c r="J3788" t="s">
        <v>6</v>
      </c>
      <c r="K3788" t="s">
        <v>6</v>
      </c>
      <c r="L3788" t="s">
        <v>6</v>
      </c>
      <c r="M3788" t="s">
        <v>6</v>
      </c>
      <c r="N3788" t="s">
        <v>6</v>
      </c>
      <c r="O3788">
        <v>23.558989</v>
      </c>
      <c r="P3788">
        <v>0.30714984899999997</v>
      </c>
      <c r="Q3788" t="s">
        <v>6</v>
      </c>
      <c r="R3788" t="s">
        <v>6</v>
      </c>
      <c r="S3788" t="s">
        <v>6</v>
      </c>
      <c r="T3788" t="s">
        <v>875</v>
      </c>
      <c r="U3788" t="s">
        <v>6</v>
      </c>
      <c r="V3788" t="s">
        <v>6</v>
      </c>
      <c r="W3788" t="s">
        <v>6</v>
      </c>
      <c r="X3788" t="s">
        <v>6</v>
      </c>
      <c r="Y3788" t="s">
        <v>6</v>
      </c>
      <c r="Z3788" t="s">
        <v>6</v>
      </c>
      <c r="AA3788" t="s">
        <v>705</v>
      </c>
      <c r="AB3788" t="s">
        <v>723</v>
      </c>
      <c r="AC3788" t="s">
        <v>718</v>
      </c>
    </row>
    <row r="3789" spans="1:29" x14ac:dyDescent="0.25">
      <c r="A3789" t="s">
        <v>389</v>
      </c>
      <c r="B3789">
        <v>364</v>
      </c>
      <c r="C3789" t="s">
        <v>149</v>
      </c>
      <c r="D3789">
        <v>1983</v>
      </c>
      <c r="E3789" t="s">
        <v>4783</v>
      </c>
      <c r="F3789" t="s">
        <v>6</v>
      </c>
      <c r="G3789" t="s">
        <v>6</v>
      </c>
      <c r="H3789" t="s">
        <v>6</v>
      </c>
      <c r="I3789">
        <v>29.550475415990586</v>
      </c>
      <c r="J3789" t="s">
        <v>6</v>
      </c>
      <c r="K3789" t="s">
        <v>6</v>
      </c>
      <c r="L3789" t="s">
        <v>6</v>
      </c>
      <c r="M3789" t="s">
        <v>6</v>
      </c>
      <c r="N3789" t="s">
        <v>6</v>
      </c>
      <c r="O3789">
        <v>24.700790000000001</v>
      </c>
      <c r="P3789">
        <v>0.33008944400000001</v>
      </c>
      <c r="Q3789" t="s">
        <v>6</v>
      </c>
      <c r="R3789" t="s">
        <v>6</v>
      </c>
      <c r="S3789" t="s">
        <v>6</v>
      </c>
      <c r="T3789" t="s">
        <v>875</v>
      </c>
      <c r="U3789" t="s">
        <v>6</v>
      </c>
      <c r="V3789" t="s">
        <v>6</v>
      </c>
      <c r="W3789" t="s">
        <v>6</v>
      </c>
      <c r="X3789" t="s">
        <v>6</v>
      </c>
      <c r="Y3789" t="s">
        <v>6</v>
      </c>
      <c r="Z3789" t="s">
        <v>6</v>
      </c>
      <c r="AA3789" t="s">
        <v>705</v>
      </c>
      <c r="AB3789" t="s">
        <v>723</v>
      </c>
      <c r="AC3789" t="s">
        <v>718</v>
      </c>
    </row>
    <row r="3790" spans="1:29" x14ac:dyDescent="0.25">
      <c r="A3790" t="s">
        <v>389</v>
      </c>
      <c r="B3790">
        <v>364</v>
      </c>
      <c r="C3790" t="s">
        <v>149</v>
      </c>
      <c r="D3790">
        <v>1984</v>
      </c>
      <c r="E3790" t="s">
        <v>4784</v>
      </c>
      <c r="F3790" t="s">
        <v>6</v>
      </c>
      <c r="G3790" t="s">
        <v>6</v>
      </c>
      <c r="H3790" t="s">
        <v>6</v>
      </c>
      <c r="I3790">
        <v>25.023626148188374</v>
      </c>
      <c r="J3790" t="s">
        <v>6</v>
      </c>
      <c r="K3790" t="s">
        <v>6</v>
      </c>
      <c r="L3790" t="s">
        <v>6</v>
      </c>
      <c r="M3790" t="s">
        <v>6</v>
      </c>
      <c r="N3790" t="s">
        <v>6</v>
      </c>
      <c r="O3790">
        <v>24.009958999999998</v>
      </c>
      <c r="P3790">
        <v>0.36456746699999998</v>
      </c>
      <c r="Q3790" t="s">
        <v>6</v>
      </c>
      <c r="R3790" t="s">
        <v>6</v>
      </c>
      <c r="S3790" t="s">
        <v>6</v>
      </c>
      <c r="T3790" t="s">
        <v>875</v>
      </c>
      <c r="U3790" t="s">
        <v>6</v>
      </c>
      <c r="V3790" t="s">
        <v>6</v>
      </c>
      <c r="W3790" t="s">
        <v>6</v>
      </c>
      <c r="X3790" t="s">
        <v>6</v>
      </c>
      <c r="Y3790" t="s">
        <v>6</v>
      </c>
      <c r="Z3790" t="s">
        <v>6</v>
      </c>
      <c r="AA3790" t="s">
        <v>705</v>
      </c>
      <c r="AB3790" t="s">
        <v>723</v>
      </c>
      <c r="AC3790" t="s">
        <v>718</v>
      </c>
    </row>
    <row r="3791" spans="1:29" x14ac:dyDescent="0.25">
      <c r="A3791" t="s">
        <v>389</v>
      </c>
      <c r="B3791">
        <v>364</v>
      </c>
      <c r="C3791" t="s">
        <v>149</v>
      </c>
      <c r="D3791">
        <v>1985</v>
      </c>
      <c r="E3791" t="s">
        <v>4785</v>
      </c>
      <c r="F3791" t="s">
        <v>6</v>
      </c>
      <c r="G3791" t="s">
        <v>6</v>
      </c>
      <c r="H3791" t="s">
        <v>6</v>
      </c>
      <c r="I3791">
        <v>27.299872621955842</v>
      </c>
      <c r="J3791" t="s">
        <v>6</v>
      </c>
      <c r="K3791" t="s">
        <v>6</v>
      </c>
      <c r="L3791" t="s">
        <v>6</v>
      </c>
      <c r="M3791" t="s">
        <v>6</v>
      </c>
      <c r="N3791" t="s">
        <v>6</v>
      </c>
      <c r="O3791">
        <v>23.376163999999999</v>
      </c>
      <c r="P3791">
        <v>0.39323260399999999</v>
      </c>
      <c r="Q3791" t="s">
        <v>6</v>
      </c>
      <c r="R3791" t="s">
        <v>6</v>
      </c>
      <c r="S3791" t="s">
        <v>6</v>
      </c>
      <c r="T3791" t="s">
        <v>875</v>
      </c>
      <c r="U3791" t="s">
        <v>6</v>
      </c>
      <c r="V3791" t="s">
        <v>6</v>
      </c>
      <c r="W3791" t="s">
        <v>6</v>
      </c>
      <c r="X3791" t="s">
        <v>6</v>
      </c>
      <c r="Y3791" t="s">
        <v>6</v>
      </c>
      <c r="Z3791" t="s">
        <v>6</v>
      </c>
      <c r="AA3791" t="s">
        <v>705</v>
      </c>
      <c r="AB3791" t="s">
        <v>723</v>
      </c>
      <c r="AC3791" t="s">
        <v>718</v>
      </c>
    </row>
    <row r="3792" spans="1:29" x14ac:dyDescent="0.25">
      <c r="A3792" t="s">
        <v>389</v>
      </c>
      <c r="B3792">
        <v>364</v>
      </c>
      <c r="C3792" t="s">
        <v>149</v>
      </c>
      <c r="D3792">
        <v>1986</v>
      </c>
      <c r="E3792" t="s">
        <v>4786</v>
      </c>
      <c r="F3792" t="s">
        <v>6</v>
      </c>
      <c r="G3792" t="s">
        <v>6</v>
      </c>
      <c r="H3792" t="s">
        <v>6</v>
      </c>
      <c r="I3792">
        <v>24.90985358166289</v>
      </c>
      <c r="J3792" t="s">
        <v>6</v>
      </c>
      <c r="K3792" t="s">
        <v>6</v>
      </c>
      <c r="L3792" t="s">
        <v>6</v>
      </c>
      <c r="M3792" t="s">
        <v>6</v>
      </c>
      <c r="N3792" t="s">
        <v>6</v>
      </c>
      <c r="O3792">
        <v>28.554594999999999</v>
      </c>
      <c r="P3792">
        <v>0.43428597299999999</v>
      </c>
      <c r="Q3792" t="s">
        <v>6</v>
      </c>
      <c r="R3792" t="s">
        <v>6</v>
      </c>
      <c r="S3792" t="s">
        <v>6</v>
      </c>
      <c r="T3792" t="s">
        <v>875</v>
      </c>
      <c r="U3792" t="s">
        <v>6</v>
      </c>
      <c r="V3792" t="s">
        <v>6</v>
      </c>
      <c r="W3792" t="s">
        <v>6</v>
      </c>
      <c r="X3792" t="s">
        <v>6</v>
      </c>
      <c r="Y3792" t="s">
        <v>6</v>
      </c>
      <c r="Z3792" t="s">
        <v>6</v>
      </c>
      <c r="AA3792" t="s">
        <v>705</v>
      </c>
      <c r="AB3792" t="s">
        <v>723</v>
      </c>
      <c r="AC3792" t="s">
        <v>718</v>
      </c>
    </row>
    <row r="3793" spans="1:29" x14ac:dyDescent="0.25">
      <c r="A3793" t="s">
        <v>389</v>
      </c>
      <c r="B3793">
        <v>364</v>
      </c>
      <c r="C3793" t="s">
        <v>149</v>
      </c>
      <c r="D3793">
        <v>1987</v>
      </c>
      <c r="E3793" t="s">
        <v>4787</v>
      </c>
      <c r="F3793" t="s">
        <v>6</v>
      </c>
      <c r="G3793" t="s">
        <v>6</v>
      </c>
      <c r="H3793" t="s">
        <v>6</v>
      </c>
      <c r="I3793">
        <v>27.865637465807954</v>
      </c>
      <c r="J3793" t="s">
        <v>6</v>
      </c>
      <c r="K3793" t="s">
        <v>6</v>
      </c>
      <c r="L3793" t="s">
        <v>6</v>
      </c>
      <c r="M3793" t="s">
        <v>6</v>
      </c>
      <c r="N3793" t="s">
        <v>6</v>
      </c>
      <c r="O3793">
        <v>33.584926000000003</v>
      </c>
      <c r="P3793">
        <v>0.47406774800000001</v>
      </c>
      <c r="Q3793" t="s">
        <v>6</v>
      </c>
      <c r="R3793" t="s">
        <v>6</v>
      </c>
      <c r="S3793" t="s">
        <v>6</v>
      </c>
      <c r="T3793" t="s">
        <v>875</v>
      </c>
      <c r="U3793" t="s">
        <v>6</v>
      </c>
      <c r="V3793" t="s">
        <v>6</v>
      </c>
      <c r="W3793" t="s">
        <v>6</v>
      </c>
      <c r="X3793" t="s">
        <v>6</v>
      </c>
      <c r="Y3793" t="s">
        <v>6</v>
      </c>
      <c r="Z3793" t="s">
        <v>6</v>
      </c>
      <c r="AA3793" t="s">
        <v>705</v>
      </c>
      <c r="AB3793" t="s">
        <v>723</v>
      </c>
      <c r="AC3793" t="s">
        <v>718</v>
      </c>
    </row>
    <row r="3794" spans="1:29" x14ac:dyDescent="0.25">
      <c r="A3794" t="s">
        <v>389</v>
      </c>
      <c r="B3794">
        <v>364</v>
      </c>
      <c r="C3794" t="s">
        <v>149</v>
      </c>
      <c r="D3794">
        <v>1988</v>
      </c>
      <c r="E3794" t="s">
        <v>4788</v>
      </c>
      <c r="F3794" t="s">
        <v>6</v>
      </c>
      <c r="G3794" t="s">
        <v>6</v>
      </c>
      <c r="H3794" t="s">
        <v>6</v>
      </c>
      <c r="I3794">
        <v>29.412572012135676</v>
      </c>
      <c r="J3794" t="s">
        <v>6</v>
      </c>
      <c r="K3794" t="s">
        <v>6</v>
      </c>
      <c r="L3794" t="s">
        <v>6</v>
      </c>
      <c r="M3794" t="s">
        <v>6</v>
      </c>
      <c r="N3794" t="s">
        <v>6</v>
      </c>
      <c r="O3794">
        <v>31.542186000000001</v>
      </c>
      <c r="P3794">
        <v>0.54196212399999999</v>
      </c>
      <c r="Q3794" t="s">
        <v>6</v>
      </c>
      <c r="R3794" t="s">
        <v>6</v>
      </c>
      <c r="S3794" t="s">
        <v>6</v>
      </c>
      <c r="T3794" t="s">
        <v>875</v>
      </c>
      <c r="U3794" t="s">
        <v>6</v>
      </c>
      <c r="V3794" t="s">
        <v>6</v>
      </c>
      <c r="W3794" t="s">
        <v>6</v>
      </c>
      <c r="X3794" t="s">
        <v>6</v>
      </c>
      <c r="Y3794" t="s">
        <v>6</v>
      </c>
      <c r="Z3794" t="s">
        <v>6</v>
      </c>
      <c r="AA3794" t="s">
        <v>705</v>
      </c>
      <c r="AB3794" t="s">
        <v>723</v>
      </c>
      <c r="AC3794" t="s">
        <v>718</v>
      </c>
    </row>
    <row r="3795" spans="1:29" x14ac:dyDescent="0.25">
      <c r="A3795" t="s">
        <v>389</v>
      </c>
      <c r="B3795">
        <v>364</v>
      </c>
      <c r="C3795" t="s">
        <v>149</v>
      </c>
      <c r="D3795">
        <v>1989</v>
      </c>
      <c r="E3795" t="s">
        <v>4789</v>
      </c>
      <c r="F3795" t="s">
        <v>6</v>
      </c>
      <c r="G3795" t="s">
        <v>6</v>
      </c>
      <c r="H3795" t="s">
        <v>6</v>
      </c>
      <c r="I3795">
        <v>32.739605550359684</v>
      </c>
      <c r="J3795" t="s">
        <v>6</v>
      </c>
      <c r="K3795" t="s">
        <v>6</v>
      </c>
      <c r="L3795" t="s">
        <v>6</v>
      </c>
      <c r="M3795" t="s">
        <v>6</v>
      </c>
      <c r="N3795" t="s">
        <v>6</v>
      </c>
      <c r="O3795">
        <v>33.600006</v>
      </c>
      <c r="P3795">
        <v>0.57981150599999998</v>
      </c>
      <c r="Q3795" t="s">
        <v>6</v>
      </c>
      <c r="R3795" t="s">
        <v>6</v>
      </c>
      <c r="S3795" t="s">
        <v>6</v>
      </c>
      <c r="T3795" t="s">
        <v>875</v>
      </c>
      <c r="U3795" t="s">
        <v>6</v>
      </c>
      <c r="V3795" t="s">
        <v>6</v>
      </c>
      <c r="W3795" t="s">
        <v>6</v>
      </c>
      <c r="X3795" t="s">
        <v>6</v>
      </c>
      <c r="Y3795" t="s">
        <v>6</v>
      </c>
      <c r="Z3795" t="s">
        <v>6</v>
      </c>
      <c r="AA3795" t="s">
        <v>705</v>
      </c>
      <c r="AB3795" t="s">
        <v>723</v>
      </c>
      <c r="AC3795" t="s">
        <v>718</v>
      </c>
    </row>
    <row r="3796" spans="1:29" x14ac:dyDescent="0.25">
      <c r="A3796" t="s">
        <v>389</v>
      </c>
      <c r="B3796">
        <v>364</v>
      </c>
      <c r="C3796" t="s">
        <v>149</v>
      </c>
      <c r="D3796">
        <v>1990</v>
      </c>
      <c r="E3796" t="s">
        <v>4790</v>
      </c>
      <c r="F3796" t="s">
        <v>6</v>
      </c>
      <c r="G3796" t="s">
        <v>6</v>
      </c>
      <c r="H3796" t="s">
        <v>6</v>
      </c>
      <c r="I3796">
        <v>31.484182123814598</v>
      </c>
      <c r="J3796" t="s">
        <v>6</v>
      </c>
      <c r="K3796" t="s">
        <v>6</v>
      </c>
      <c r="L3796" t="s">
        <v>6</v>
      </c>
      <c r="M3796" t="s">
        <v>6</v>
      </c>
      <c r="N3796">
        <v>58.259968962931389</v>
      </c>
      <c r="O3796">
        <v>32.621155999999999</v>
      </c>
      <c r="P3796">
        <v>0.64898620900000004</v>
      </c>
      <c r="Q3796" t="s">
        <v>6</v>
      </c>
      <c r="R3796" t="s">
        <v>6</v>
      </c>
      <c r="S3796" t="s">
        <v>6</v>
      </c>
      <c r="T3796" t="s">
        <v>875</v>
      </c>
      <c r="U3796" t="s">
        <v>6</v>
      </c>
      <c r="V3796" t="s">
        <v>6</v>
      </c>
      <c r="W3796" t="s">
        <v>6</v>
      </c>
      <c r="X3796" t="s">
        <v>6</v>
      </c>
      <c r="Y3796" t="s">
        <v>6</v>
      </c>
      <c r="Z3796" t="s">
        <v>6</v>
      </c>
      <c r="AA3796" t="s">
        <v>705</v>
      </c>
      <c r="AB3796" t="s">
        <v>723</v>
      </c>
      <c r="AC3796" t="s">
        <v>718</v>
      </c>
    </row>
    <row r="3797" spans="1:29" x14ac:dyDescent="0.25">
      <c r="A3797" t="s">
        <v>389</v>
      </c>
      <c r="B3797">
        <v>364</v>
      </c>
      <c r="C3797" t="s">
        <v>149</v>
      </c>
      <c r="D3797">
        <v>1991</v>
      </c>
      <c r="E3797" t="s">
        <v>4791</v>
      </c>
      <c r="F3797" t="s">
        <v>6</v>
      </c>
      <c r="G3797" t="s">
        <v>6</v>
      </c>
      <c r="H3797" t="s">
        <v>6</v>
      </c>
      <c r="I3797">
        <v>34.688680537729262</v>
      </c>
      <c r="J3797" t="s">
        <v>6</v>
      </c>
      <c r="K3797" t="s">
        <v>6</v>
      </c>
      <c r="L3797" t="s">
        <v>6</v>
      </c>
      <c r="M3797" t="s">
        <v>6</v>
      </c>
      <c r="N3797">
        <v>56.222861849701424</v>
      </c>
      <c r="O3797">
        <v>32.653857000000002</v>
      </c>
      <c r="P3797">
        <v>0.68804000700000001</v>
      </c>
      <c r="Q3797" t="s">
        <v>6</v>
      </c>
      <c r="R3797" t="s">
        <v>6</v>
      </c>
      <c r="S3797" t="s">
        <v>6</v>
      </c>
      <c r="T3797" t="s">
        <v>875</v>
      </c>
      <c r="U3797" t="s">
        <v>6</v>
      </c>
      <c r="V3797" t="s">
        <v>6</v>
      </c>
      <c r="W3797" t="s">
        <v>6</v>
      </c>
      <c r="X3797" t="s">
        <v>6</v>
      </c>
      <c r="Y3797" t="s">
        <v>6</v>
      </c>
      <c r="Z3797" t="s">
        <v>6</v>
      </c>
      <c r="AA3797" t="s">
        <v>705</v>
      </c>
      <c r="AB3797" t="s">
        <v>723</v>
      </c>
      <c r="AC3797" t="s">
        <v>718</v>
      </c>
    </row>
    <row r="3798" spans="1:29" x14ac:dyDescent="0.25">
      <c r="A3798" t="s">
        <v>389</v>
      </c>
      <c r="B3798">
        <v>364</v>
      </c>
      <c r="C3798" t="s">
        <v>149</v>
      </c>
      <c r="D3798">
        <v>1992</v>
      </c>
      <c r="E3798" t="s">
        <v>4792</v>
      </c>
      <c r="F3798" t="s">
        <v>6</v>
      </c>
      <c r="G3798" t="s">
        <v>6</v>
      </c>
      <c r="H3798" t="s">
        <v>6</v>
      </c>
      <c r="I3798">
        <v>34.437472104624916</v>
      </c>
      <c r="J3798" t="s">
        <v>6</v>
      </c>
      <c r="K3798" t="s">
        <v>6</v>
      </c>
      <c r="L3798" t="s">
        <v>6</v>
      </c>
      <c r="M3798" t="s">
        <v>6</v>
      </c>
      <c r="N3798">
        <v>53.548894605275024</v>
      </c>
      <c r="O3798">
        <v>33.525810999999997</v>
      </c>
      <c r="P3798">
        <v>0.750476107</v>
      </c>
      <c r="Q3798" t="s">
        <v>6</v>
      </c>
      <c r="R3798" t="s">
        <v>6</v>
      </c>
      <c r="S3798" t="s">
        <v>6</v>
      </c>
      <c r="T3798" t="s">
        <v>875</v>
      </c>
      <c r="U3798" t="s">
        <v>6</v>
      </c>
      <c r="V3798" t="s">
        <v>6</v>
      </c>
      <c r="W3798" t="s">
        <v>6</v>
      </c>
      <c r="X3798" t="s">
        <v>6</v>
      </c>
      <c r="Y3798" t="s">
        <v>6</v>
      </c>
      <c r="Z3798" t="s">
        <v>6</v>
      </c>
      <c r="AA3798" t="s">
        <v>705</v>
      </c>
      <c r="AB3798" t="s">
        <v>723</v>
      </c>
      <c r="AC3798" t="s">
        <v>718</v>
      </c>
    </row>
    <row r="3799" spans="1:29" x14ac:dyDescent="0.25">
      <c r="A3799" t="s">
        <v>389</v>
      </c>
      <c r="B3799">
        <v>364</v>
      </c>
      <c r="C3799" t="s">
        <v>149</v>
      </c>
      <c r="D3799">
        <v>1993</v>
      </c>
      <c r="E3799" t="s">
        <v>4793</v>
      </c>
      <c r="F3799" t="s">
        <v>6</v>
      </c>
      <c r="G3799" t="s">
        <v>6</v>
      </c>
      <c r="H3799" t="s">
        <v>6</v>
      </c>
      <c r="I3799">
        <v>34.407155823245482</v>
      </c>
      <c r="J3799" t="s">
        <v>6</v>
      </c>
      <c r="K3799" t="s">
        <v>6</v>
      </c>
      <c r="L3799" t="s">
        <v>6</v>
      </c>
      <c r="M3799" t="s">
        <v>6</v>
      </c>
      <c r="N3799">
        <v>51.935518047404038</v>
      </c>
      <c r="O3799">
        <v>34.281793</v>
      </c>
      <c r="P3799">
        <v>0.77303105599999999</v>
      </c>
      <c r="Q3799" t="s">
        <v>6</v>
      </c>
      <c r="R3799" t="s">
        <v>6</v>
      </c>
      <c r="S3799" t="s">
        <v>6</v>
      </c>
      <c r="T3799" t="s">
        <v>875</v>
      </c>
      <c r="U3799" t="s">
        <v>6</v>
      </c>
      <c r="V3799" t="s">
        <v>6</v>
      </c>
      <c r="W3799" t="s">
        <v>6</v>
      </c>
      <c r="X3799" t="s">
        <v>6</v>
      </c>
      <c r="Y3799" t="s">
        <v>6</v>
      </c>
      <c r="Z3799" t="s">
        <v>6</v>
      </c>
      <c r="AA3799" t="s">
        <v>705</v>
      </c>
      <c r="AB3799" t="s">
        <v>723</v>
      </c>
      <c r="AC3799" t="s">
        <v>718</v>
      </c>
    </row>
    <row r="3800" spans="1:29" x14ac:dyDescent="0.25">
      <c r="A3800" t="s">
        <v>389</v>
      </c>
      <c r="B3800">
        <v>364</v>
      </c>
      <c r="C3800" t="s">
        <v>149</v>
      </c>
      <c r="D3800">
        <v>1994</v>
      </c>
      <c r="E3800" t="s">
        <v>4794</v>
      </c>
      <c r="F3800" t="s">
        <v>6</v>
      </c>
      <c r="G3800" t="s">
        <v>6</v>
      </c>
      <c r="H3800" t="s">
        <v>6</v>
      </c>
      <c r="I3800">
        <v>36.483794848827529</v>
      </c>
      <c r="J3800" t="s">
        <v>6</v>
      </c>
      <c r="K3800" t="s">
        <v>6</v>
      </c>
      <c r="L3800" t="s">
        <v>6</v>
      </c>
      <c r="M3800" t="s">
        <v>6</v>
      </c>
      <c r="N3800">
        <v>57.048758391088619</v>
      </c>
      <c r="O3800">
        <v>38.730840000000001</v>
      </c>
      <c r="P3800">
        <v>0.78148394700000001</v>
      </c>
      <c r="Q3800" t="s">
        <v>6</v>
      </c>
      <c r="R3800" t="s">
        <v>6</v>
      </c>
      <c r="S3800" t="s">
        <v>6</v>
      </c>
      <c r="T3800" t="s">
        <v>875</v>
      </c>
      <c r="U3800" t="s">
        <v>6</v>
      </c>
      <c r="V3800" t="s">
        <v>6</v>
      </c>
      <c r="W3800" t="s">
        <v>6</v>
      </c>
      <c r="X3800" t="s">
        <v>6</v>
      </c>
      <c r="Y3800" t="s">
        <v>6</v>
      </c>
      <c r="Z3800" t="s">
        <v>6</v>
      </c>
      <c r="AA3800" t="s">
        <v>705</v>
      </c>
      <c r="AB3800" t="s">
        <v>723</v>
      </c>
      <c r="AC3800" t="s">
        <v>718</v>
      </c>
    </row>
    <row r="3801" spans="1:29" x14ac:dyDescent="0.25">
      <c r="A3801" t="s">
        <v>389</v>
      </c>
      <c r="B3801">
        <v>364</v>
      </c>
      <c r="C3801" t="s">
        <v>149</v>
      </c>
      <c r="D3801">
        <v>1995</v>
      </c>
      <c r="E3801" t="s">
        <v>4795</v>
      </c>
      <c r="F3801" t="s">
        <v>6</v>
      </c>
      <c r="G3801" t="s">
        <v>6</v>
      </c>
      <c r="H3801" t="s">
        <v>6</v>
      </c>
      <c r="I3801">
        <v>40.671198589619749</v>
      </c>
      <c r="J3801" t="s">
        <v>6</v>
      </c>
      <c r="K3801" t="s">
        <v>6</v>
      </c>
      <c r="L3801" t="s">
        <v>6</v>
      </c>
      <c r="M3801" t="s">
        <v>6</v>
      </c>
      <c r="N3801">
        <v>50.549113862992812</v>
      </c>
      <c r="O3801">
        <v>39.049030999999999</v>
      </c>
      <c r="P3801">
        <v>0.85322294899999995</v>
      </c>
      <c r="Q3801" t="s">
        <v>6</v>
      </c>
      <c r="R3801" t="s">
        <v>6</v>
      </c>
      <c r="S3801" t="s">
        <v>6</v>
      </c>
      <c r="T3801" t="s">
        <v>875</v>
      </c>
      <c r="U3801" t="s">
        <v>6</v>
      </c>
      <c r="V3801" t="s">
        <v>6</v>
      </c>
      <c r="W3801" t="s">
        <v>6</v>
      </c>
      <c r="X3801" t="s">
        <v>6</v>
      </c>
      <c r="Y3801" t="s">
        <v>6</v>
      </c>
      <c r="Z3801" t="s">
        <v>6</v>
      </c>
      <c r="AA3801" t="s">
        <v>705</v>
      </c>
      <c r="AB3801" t="s">
        <v>723</v>
      </c>
      <c r="AC3801" t="s">
        <v>718</v>
      </c>
    </row>
    <row r="3802" spans="1:29" x14ac:dyDescent="0.25">
      <c r="A3802" t="s">
        <v>389</v>
      </c>
      <c r="B3802">
        <v>364</v>
      </c>
      <c r="C3802" t="s">
        <v>149</v>
      </c>
      <c r="D3802">
        <v>1996</v>
      </c>
      <c r="E3802" t="s">
        <v>4796</v>
      </c>
      <c r="F3802" t="s">
        <v>6</v>
      </c>
      <c r="G3802" t="s">
        <v>6</v>
      </c>
      <c r="H3802" t="s">
        <v>6</v>
      </c>
      <c r="I3802">
        <v>44.560683052653758</v>
      </c>
      <c r="J3802" t="s">
        <v>6</v>
      </c>
      <c r="K3802" t="s">
        <v>6</v>
      </c>
      <c r="L3802" t="s">
        <v>6</v>
      </c>
      <c r="M3802" t="s">
        <v>6</v>
      </c>
      <c r="N3802">
        <v>43.937524764582406</v>
      </c>
      <c r="O3802">
        <v>37.617607</v>
      </c>
      <c r="P3802">
        <v>0.89502218700000002</v>
      </c>
      <c r="Q3802" t="s">
        <v>6</v>
      </c>
      <c r="R3802" t="s">
        <v>6</v>
      </c>
      <c r="S3802" t="s">
        <v>6</v>
      </c>
      <c r="T3802" t="s">
        <v>875</v>
      </c>
      <c r="U3802" t="s">
        <v>6</v>
      </c>
      <c r="V3802" t="s">
        <v>6</v>
      </c>
      <c r="W3802" t="s">
        <v>6</v>
      </c>
      <c r="X3802" t="s">
        <v>6</v>
      </c>
      <c r="Y3802" t="s">
        <v>6</v>
      </c>
      <c r="Z3802" t="s">
        <v>6</v>
      </c>
      <c r="AA3802" t="s">
        <v>705</v>
      </c>
      <c r="AB3802" t="s">
        <v>723</v>
      </c>
      <c r="AC3802" t="s">
        <v>718</v>
      </c>
    </row>
    <row r="3803" spans="1:29" x14ac:dyDescent="0.25">
      <c r="A3803" t="s">
        <v>389</v>
      </c>
      <c r="B3803">
        <v>364</v>
      </c>
      <c r="C3803" t="s">
        <v>149</v>
      </c>
      <c r="D3803">
        <v>1997</v>
      </c>
      <c r="E3803" t="s">
        <v>4797</v>
      </c>
      <c r="F3803" t="s">
        <v>6</v>
      </c>
      <c r="G3803" t="s">
        <v>6</v>
      </c>
      <c r="H3803" t="s">
        <v>6</v>
      </c>
      <c r="I3803">
        <v>47.621725603799824</v>
      </c>
      <c r="J3803" t="s">
        <v>6</v>
      </c>
      <c r="K3803" t="s">
        <v>6</v>
      </c>
      <c r="L3803" t="s">
        <v>6</v>
      </c>
      <c r="M3803" t="s">
        <v>6</v>
      </c>
      <c r="N3803">
        <v>41.900184327273465</v>
      </c>
      <c r="O3803">
        <v>36.122684999999997</v>
      </c>
      <c r="P3803">
        <v>0.93897899399999996</v>
      </c>
      <c r="Q3803" t="s">
        <v>6</v>
      </c>
      <c r="R3803" t="s">
        <v>6</v>
      </c>
      <c r="S3803" t="s">
        <v>6</v>
      </c>
      <c r="T3803" t="s">
        <v>875</v>
      </c>
      <c r="U3803" t="s">
        <v>6</v>
      </c>
      <c r="V3803" t="s">
        <v>6</v>
      </c>
      <c r="W3803" t="s">
        <v>6</v>
      </c>
      <c r="X3803" t="s">
        <v>6</v>
      </c>
      <c r="Y3803" t="s">
        <v>6</v>
      </c>
      <c r="Z3803" t="s">
        <v>6</v>
      </c>
      <c r="AA3803" t="s">
        <v>705</v>
      </c>
      <c r="AB3803" t="s">
        <v>723</v>
      </c>
      <c r="AC3803" t="s">
        <v>718</v>
      </c>
    </row>
    <row r="3804" spans="1:29" x14ac:dyDescent="0.25">
      <c r="A3804" t="s">
        <v>389</v>
      </c>
      <c r="B3804">
        <v>364</v>
      </c>
      <c r="C3804" t="s">
        <v>149</v>
      </c>
      <c r="D3804">
        <v>1998</v>
      </c>
      <c r="E3804" t="s">
        <v>4798</v>
      </c>
      <c r="F3804" t="s">
        <v>6</v>
      </c>
      <c r="G3804" t="s">
        <v>6</v>
      </c>
      <c r="H3804" t="s">
        <v>6</v>
      </c>
      <c r="I3804">
        <v>48.218945488360205</v>
      </c>
      <c r="J3804" t="s">
        <v>6</v>
      </c>
      <c r="K3804" t="s">
        <v>6</v>
      </c>
      <c r="L3804" t="s">
        <v>6</v>
      </c>
      <c r="M3804" t="s">
        <v>6</v>
      </c>
      <c r="N3804">
        <v>42.699243290454774</v>
      </c>
      <c r="O3804">
        <v>38.197972999999998</v>
      </c>
      <c r="P3804">
        <v>1.008773616</v>
      </c>
      <c r="Q3804" t="s">
        <v>6</v>
      </c>
      <c r="R3804" t="s">
        <v>6</v>
      </c>
      <c r="S3804" t="s">
        <v>6</v>
      </c>
      <c r="T3804" t="s">
        <v>875</v>
      </c>
      <c r="U3804" t="s">
        <v>6</v>
      </c>
      <c r="V3804" t="s">
        <v>6</v>
      </c>
      <c r="W3804" t="s">
        <v>6</v>
      </c>
      <c r="X3804" t="s">
        <v>6</v>
      </c>
      <c r="Y3804" t="s">
        <v>6</v>
      </c>
      <c r="Z3804" t="s">
        <v>6</v>
      </c>
      <c r="AA3804" t="s">
        <v>705</v>
      </c>
      <c r="AB3804" t="s">
        <v>723</v>
      </c>
      <c r="AC3804" t="s">
        <v>718</v>
      </c>
    </row>
    <row r="3805" spans="1:29" x14ac:dyDescent="0.25">
      <c r="A3805" t="s">
        <v>389</v>
      </c>
      <c r="B3805">
        <v>364</v>
      </c>
      <c r="C3805" t="s">
        <v>149</v>
      </c>
      <c r="D3805">
        <v>1999</v>
      </c>
      <c r="E3805" t="s">
        <v>4799</v>
      </c>
      <c r="F3805" t="s">
        <v>6</v>
      </c>
      <c r="G3805" t="s">
        <v>6</v>
      </c>
      <c r="H3805" t="s">
        <v>6</v>
      </c>
      <c r="I3805">
        <v>51.721058417755664</v>
      </c>
      <c r="J3805" t="s">
        <v>6</v>
      </c>
      <c r="K3805" t="s">
        <v>6</v>
      </c>
      <c r="L3805" t="s">
        <v>6</v>
      </c>
      <c r="M3805" t="s">
        <v>6</v>
      </c>
      <c r="N3805">
        <v>57.085168202025486</v>
      </c>
      <c r="O3805" t="s">
        <v>6</v>
      </c>
      <c r="P3805">
        <v>1.054941675</v>
      </c>
      <c r="Q3805" t="s">
        <v>6</v>
      </c>
      <c r="R3805" t="s">
        <v>6</v>
      </c>
      <c r="S3805" t="s">
        <v>6</v>
      </c>
      <c r="T3805" t="s">
        <v>875</v>
      </c>
      <c r="U3805" t="s">
        <v>6</v>
      </c>
      <c r="V3805" t="s">
        <v>6</v>
      </c>
      <c r="W3805" t="s">
        <v>6</v>
      </c>
      <c r="X3805" t="s">
        <v>6</v>
      </c>
      <c r="Y3805" t="s">
        <v>6</v>
      </c>
      <c r="Z3805" t="s">
        <v>6</v>
      </c>
      <c r="AA3805" t="s">
        <v>705</v>
      </c>
      <c r="AB3805" t="s">
        <v>723</v>
      </c>
      <c r="AC3805" t="s">
        <v>718</v>
      </c>
    </row>
    <row r="3806" spans="1:29" x14ac:dyDescent="0.25">
      <c r="A3806" t="s">
        <v>389</v>
      </c>
      <c r="B3806">
        <v>364</v>
      </c>
      <c r="C3806" t="s">
        <v>149</v>
      </c>
      <c r="D3806">
        <v>2000</v>
      </c>
      <c r="E3806" t="s">
        <v>4800</v>
      </c>
      <c r="F3806" t="s">
        <v>6</v>
      </c>
      <c r="G3806" t="s">
        <v>6</v>
      </c>
      <c r="H3806" t="s">
        <v>6</v>
      </c>
      <c r="I3806">
        <v>55.340203919484289</v>
      </c>
      <c r="J3806" t="s">
        <v>6</v>
      </c>
      <c r="K3806" t="s">
        <v>6</v>
      </c>
      <c r="L3806" t="s">
        <v>6</v>
      </c>
      <c r="M3806" t="s">
        <v>6</v>
      </c>
      <c r="N3806">
        <v>58.609089549421377</v>
      </c>
      <c r="O3806">
        <v>47.712335769404731</v>
      </c>
      <c r="P3806">
        <v>1.069905707</v>
      </c>
      <c r="Q3806" t="s">
        <v>6</v>
      </c>
      <c r="R3806" t="s">
        <v>6</v>
      </c>
      <c r="S3806" t="s">
        <v>6</v>
      </c>
      <c r="T3806" t="s">
        <v>875</v>
      </c>
      <c r="U3806" t="s">
        <v>6</v>
      </c>
      <c r="V3806" t="s">
        <v>6</v>
      </c>
      <c r="W3806" t="s">
        <v>6</v>
      </c>
      <c r="X3806" t="s">
        <v>6</v>
      </c>
      <c r="Y3806" t="s">
        <v>6</v>
      </c>
      <c r="Z3806" t="s">
        <v>6</v>
      </c>
      <c r="AA3806" t="s">
        <v>705</v>
      </c>
      <c r="AB3806" t="s">
        <v>723</v>
      </c>
      <c r="AC3806" t="s">
        <v>718</v>
      </c>
    </row>
    <row r="3807" spans="1:29" x14ac:dyDescent="0.25">
      <c r="A3807" t="s">
        <v>389</v>
      </c>
      <c r="B3807">
        <v>364</v>
      </c>
      <c r="C3807" t="s">
        <v>149</v>
      </c>
      <c r="D3807">
        <v>2001</v>
      </c>
      <c r="E3807" t="s">
        <v>4801</v>
      </c>
      <c r="F3807" t="s">
        <v>6</v>
      </c>
      <c r="G3807" t="s">
        <v>6</v>
      </c>
      <c r="H3807" t="s">
        <v>6</v>
      </c>
      <c r="I3807">
        <v>52.144244092517923</v>
      </c>
      <c r="J3807" t="s">
        <v>6</v>
      </c>
      <c r="K3807" t="s">
        <v>6</v>
      </c>
      <c r="L3807" t="s">
        <v>6</v>
      </c>
      <c r="M3807" t="s">
        <v>6</v>
      </c>
      <c r="N3807">
        <v>56.524321309612759</v>
      </c>
      <c r="O3807">
        <v>29.744396313136246</v>
      </c>
      <c r="P3807">
        <v>1.161106102</v>
      </c>
      <c r="Q3807" t="s">
        <v>6</v>
      </c>
      <c r="R3807" t="s">
        <v>6</v>
      </c>
      <c r="S3807" t="s">
        <v>6</v>
      </c>
      <c r="T3807" t="s">
        <v>875</v>
      </c>
      <c r="U3807" t="s">
        <v>6</v>
      </c>
      <c r="V3807" t="s">
        <v>6</v>
      </c>
      <c r="W3807" t="s">
        <v>6</v>
      </c>
      <c r="X3807" t="s">
        <v>6</v>
      </c>
      <c r="Y3807" t="s">
        <v>6</v>
      </c>
      <c r="Z3807" t="s">
        <v>6</v>
      </c>
      <c r="AA3807" t="s">
        <v>705</v>
      </c>
      <c r="AB3807" t="s">
        <v>723</v>
      </c>
      <c r="AC3807" t="s">
        <v>718</v>
      </c>
    </row>
    <row r="3808" spans="1:29" x14ac:dyDescent="0.25">
      <c r="A3808" t="s">
        <v>389</v>
      </c>
      <c r="B3808">
        <v>364</v>
      </c>
      <c r="C3808" t="s">
        <v>149</v>
      </c>
      <c r="D3808">
        <v>2002</v>
      </c>
      <c r="E3808" t="s">
        <v>4802</v>
      </c>
      <c r="F3808" t="s">
        <v>6</v>
      </c>
      <c r="G3808" t="s">
        <v>6</v>
      </c>
      <c r="H3808" t="s">
        <v>6</v>
      </c>
      <c r="I3808">
        <v>50.789068405720784</v>
      </c>
      <c r="J3808" t="s">
        <v>6</v>
      </c>
      <c r="K3808" t="s">
        <v>6</v>
      </c>
      <c r="L3808" t="s">
        <v>6</v>
      </c>
      <c r="M3808" t="s">
        <v>6</v>
      </c>
      <c r="N3808">
        <v>55.394288689579987</v>
      </c>
      <c r="O3808">
        <v>32.411736390445789</v>
      </c>
      <c r="P3808">
        <v>1.2470852880000001</v>
      </c>
      <c r="Q3808" t="s">
        <v>6</v>
      </c>
      <c r="R3808" t="s">
        <v>6</v>
      </c>
      <c r="S3808" t="s">
        <v>6</v>
      </c>
      <c r="T3808" t="s">
        <v>875</v>
      </c>
      <c r="U3808" t="s">
        <v>6</v>
      </c>
      <c r="V3808" t="s">
        <v>6</v>
      </c>
      <c r="W3808" t="s">
        <v>6</v>
      </c>
      <c r="X3808" t="s">
        <v>6</v>
      </c>
      <c r="Y3808" t="s">
        <v>6</v>
      </c>
      <c r="Z3808" t="s">
        <v>6</v>
      </c>
      <c r="AA3808" t="s">
        <v>705</v>
      </c>
      <c r="AB3808" t="s">
        <v>723</v>
      </c>
      <c r="AC3808" t="s">
        <v>718</v>
      </c>
    </row>
    <row r="3809" spans="1:29" x14ac:dyDescent="0.25">
      <c r="A3809" t="s">
        <v>389</v>
      </c>
      <c r="B3809">
        <v>364</v>
      </c>
      <c r="C3809" t="s">
        <v>149</v>
      </c>
      <c r="D3809">
        <v>2003</v>
      </c>
      <c r="E3809" t="s">
        <v>4803</v>
      </c>
      <c r="F3809" t="s">
        <v>6</v>
      </c>
      <c r="G3809" t="s">
        <v>6</v>
      </c>
      <c r="H3809" t="s">
        <v>6</v>
      </c>
      <c r="I3809">
        <v>49.002940091078415</v>
      </c>
      <c r="J3809" t="s">
        <v>6</v>
      </c>
      <c r="K3809" t="s">
        <v>6</v>
      </c>
      <c r="L3809" t="s">
        <v>6</v>
      </c>
      <c r="M3809" t="s">
        <v>6</v>
      </c>
      <c r="N3809">
        <v>53.909783527758712</v>
      </c>
      <c r="O3809">
        <v>35.564469200393269</v>
      </c>
      <c r="P3809">
        <v>1.300877047</v>
      </c>
      <c r="Q3809" t="s">
        <v>6</v>
      </c>
      <c r="R3809" t="s">
        <v>6</v>
      </c>
      <c r="S3809" t="s">
        <v>6</v>
      </c>
      <c r="T3809" t="s">
        <v>875</v>
      </c>
      <c r="U3809" t="s">
        <v>6</v>
      </c>
      <c r="V3809" t="s">
        <v>6</v>
      </c>
      <c r="W3809" t="s">
        <v>6</v>
      </c>
      <c r="X3809" t="s">
        <v>6</v>
      </c>
      <c r="Y3809" t="s">
        <v>6</v>
      </c>
      <c r="Z3809" t="s">
        <v>6</v>
      </c>
      <c r="AA3809" t="s">
        <v>705</v>
      </c>
      <c r="AB3809" t="s">
        <v>723</v>
      </c>
      <c r="AC3809" t="s">
        <v>718</v>
      </c>
    </row>
    <row r="3810" spans="1:29" x14ac:dyDescent="0.25">
      <c r="A3810" t="s">
        <v>389</v>
      </c>
      <c r="B3810">
        <v>364</v>
      </c>
      <c r="C3810" t="s">
        <v>149</v>
      </c>
      <c r="D3810">
        <v>2004</v>
      </c>
      <c r="E3810" t="s">
        <v>4804</v>
      </c>
      <c r="F3810" t="s">
        <v>6</v>
      </c>
      <c r="G3810" t="s">
        <v>6</v>
      </c>
      <c r="H3810" t="s">
        <v>6</v>
      </c>
      <c r="I3810">
        <v>45.635565118359366</v>
      </c>
      <c r="J3810" t="s">
        <v>6</v>
      </c>
      <c r="K3810" t="s">
        <v>6</v>
      </c>
      <c r="L3810" t="s">
        <v>6</v>
      </c>
      <c r="M3810" t="s">
        <v>6</v>
      </c>
      <c r="N3810">
        <v>62.015159460980897</v>
      </c>
      <c r="O3810">
        <v>39.863685851915179</v>
      </c>
      <c r="P3810">
        <v>1.4093328270000001</v>
      </c>
      <c r="Q3810" t="s">
        <v>6</v>
      </c>
      <c r="R3810" t="s">
        <v>6</v>
      </c>
      <c r="S3810" t="s">
        <v>6</v>
      </c>
      <c r="T3810" t="s">
        <v>875</v>
      </c>
      <c r="U3810" t="s">
        <v>6</v>
      </c>
      <c r="V3810" t="s">
        <v>6</v>
      </c>
      <c r="W3810" t="s">
        <v>6</v>
      </c>
      <c r="X3810" t="s">
        <v>6</v>
      </c>
      <c r="Y3810" t="s">
        <v>6</v>
      </c>
      <c r="Z3810" t="s">
        <v>6</v>
      </c>
      <c r="AA3810" t="s">
        <v>705</v>
      </c>
      <c r="AB3810" t="s">
        <v>723</v>
      </c>
      <c r="AC3810" t="s">
        <v>718</v>
      </c>
    </row>
    <row r="3811" spans="1:29" x14ac:dyDescent="0.25">
      <c r="A3811" t="s">
        <v>389</v>
      </c>
      <c r="B3811">
        <v>364</v>
      </c>
      <c r="C3811" t="s">
        <v>149</v>
      </c>
      <c r="D3811">
        <v>2005</v>
      </c>
      <c r="E3811" t="s">
        <v>4805</v>
      </c>
      <c r="F3811" t="s">
        <v>6</v>
      </c>
      <c r="G3811" t="s">
        <v>6</v>
      </c>
      <c r="H3811" t="s">
        <v>6</v>
      </c>
      <c r="I3811">
        <v>45.611558649770323</v>
      </c>
      <c r="J3811" t="s">
        <v>6</v>
      </c>
      <c r="K3811" t="s">
        <v>6</v>
      </c>
      <c r="L3811" t="s">
        <v>6</v>
      </c>
      <c r="M3811" t="s">
        <v>6</v>
      </c>
      <c r="N3811">
        <v>65.448644746769119</v>
      </c>
      <c r="O3811">
        <v>43.304513602651944</v>
      </c>
      <c r="P3811">
        <v>1.4869673830000001</v>
      </c>
      <c r="Q3811" t="s">
        <v>6</v>
      </c>
      <c r="R3811" t="s">
        <v>6</v>
      </c>
      <c r="S3811" t="s">
        <v>6</v>
      </c>
      <c r="T3811" t="s">
        <v>875</v>
      </c>
      <c r="U3811" t="s">
        <v>6</v>
      </c>
      <c r="V3811" t="s">
        <v>6</v>
      </c>
      <c r="W3811" t="s">
        <v>6</v>
      </c>
      <c r="X3811" t="s">
        <v>6</v>
      </c>
      <c r="Y3811" t="s">
        <v>6</v>
      </c>
      <c r="Z3811" t="s">
        <v>6</v>
      </c>
      <c r="AA3811" t="s">
        <v>705</v>
      </c>
      <c r="AB3811" t="s">
        <v>723</v>
      </c>
      <c r="AC3811" t="s">
        <v>718</v>
      </c>
    </row>
    <row r="3812" spans="1:29" x14ac:dyDescent="0.25">
      <c r="A3812" t="s">
        <v>389</v>
      </c>
      <c r="B3812">
        <v>364</v>
      </c>
      <c r="C3812" t="s">
        <v>149</v>
      </c>
      <c r="D3812">
        <v>2006</v>
      </c>
      <c r="E3812" t="s">
        <v>4806</v>
      </c>
      <c r="F3812" t="s">
        <v>6</v>
      </c>
      <c r="G3812" t="s">
        <v>6</v>
      </c>
      <c r="H3812" t="s">
        <v>6</v>
      </c>
      <c r="I3812">
        <v>46.9896801908192</v>
      </c>
      <c r="J3812" t="s">
        <v>6</v>
      </c>
      <c r="K3812" t="s">
        <v>6</v>
      </c>
      <c r="L3812" t="s">
        <v>6</v>
      </c>
      <c r="M3812" t="s">
        <v>6</v>
      </c>
      <c r="N3812">
        <v>64.115966675023088</v>
      </c>
      <c r="O3812">
        <v>38.381796885149789</v>
      </c>
      <c r="P3812">
        <v>1.6495111200000001</v>
      </c>
      <c r="Q3812" t="s">
        <v>6</v>
      </c>
      <c r="R3812" t="s">
        <v>6</v>
      </c>
      <c r="S3812" t="s">
        <v>6</v>
      </c>
      <c r="T3812" t="s">
        <v>875</v>
      </c>
      <c r="U3812" t="s">
        <v>6</v>
      </c>
      <c r="V3812" t="s">
        <v>6</v>
      </c>
      <c r="W3812" t="s">
        <v>6</v>
      </c>
      <c r="X3812" t="s">
        <v>6</v>
      </c>
      <c r="Y3812" t="s">
        <v>6</v>
      </c>
      <c r="Z3812" t="s">
        <v>6</v>
      </c>
      <c r="AA3812" t="s">
        <v>705</v>
      </c>
      <c r="AB3812" t="s">
        <v>723</v>
      </c>
      <c r="AC3812" t="s">
        <v>718</v>
      </c>
    </row>
    <row r="3813" spans="1:29" x14ac:dyDescent="0.25">
      <c r="A3813" t="s">
        <v>389</v>
      </c>
      <c r="B3813">
        <v>364</v>
      </c>
      <c r="C3813" t="s">
        <v>149</v>
      </c>
      <c r="D3813">
        <v>2007</v>
      </c>
      <c r="E3813" t="s">
        <v>4807</v>
      </c>
      <c r="F3813" t="s">
        <v>6</v>
      </c>
      <c r="G3813" t="s">
        <v>6</v>
      </c>
      <c r="H3813" t="s">
        <v>6</v>
      </c>
      <c r="I3813">
        <v>50.652292697300851</v>
      </c>
      <c r="J3813" t="s">
        <v>6</v>
      </c>
      <c r="K3813" t="s">
        <v>6</v>
      </c>
      <c r="L3813" t="s">
        <v>6</v>
      </c>
      <c r="M3813" t="s">
        <v>6</v>
      </c>
      <c r="N3813">
        <v>55.490214366607418</v>
      </c>
      <c r="O3813">
        <v>41.05230262223359</v>
      </c>
      <c r="P3813">
        <v>1.75994995</v>
      </c>
      <c r="Q3813" t="s">
        <v>6</v>
      </c>
      <c r="R3813" t="s">
        <v>6</v>
      </c>
      <c r="S3813" t="s">
        <v>6</v>
      </c>
      <c r="T3813" t="s">
        <v>875</v>
      </c>
      <c r="U3813" t="s">
        <v>6</v>
      </c>
      <c r="V3813" t="s">
        <v>6</v>
      </c>
      <c r="W3813" t="s">
        <v>6</v>
      </c>
      <c r="X3813" t="s">
        <v>6</v>
      </c>
      <c r="Y3813" t="s">
        <v>6</v>
      </c>
      <c r="Z3813" t="s">
        <v>6</v>
      </c>
      <c r="AA3813" t="s">
        <v>705</v>
      </c>
      <c r="AB3813" t="s">
        <v>723</v>
      </c>
      <c r="AC3813" t="s">
        <v>718</v>
      </c>
    </row>
    <row r="3814" spans="1:29" x14ac:dyDescent="0.25">
      <c r="A3814" t="s">
        <v>389</v>
      </c>
      <c r="B3814">
        <v>364</v>
      </c>
      <c r="C3814" t="s">
        <v>149</v>
      </c>
      <c r="D3814">
        <v>2008</v>
      </c>
      <c r="E3814" t="s">
        <v>4808</v>
      </c>
      <c r="F3814" t="s">
        <v>6</v>
      </c>
      <c r="G3814" t="s">
        <v>6</v>
      </c>
      <c r="H3814" t="s">
        <v>6</v>
      </c>
      <c r="I3814">
        <v>48.890216957135443</v>
      </c>
      <c r="J3814" t="s">
        <v>6</v>
      </c>
      <c r="K3814" t="s">
        <v>6</v>
      </c>
      <c r="L3814" t="s">
        <v>6</v>
      </c>
      <c r="M3814" t="s">
        <v>6</v>
      </c>
      <c r="N3814">
        <v>56.74090175844001</v>
      </c>
      <c r="O3814">
        <v>38.947456829063483</v>
      </c>
      <c r="P3814">
        <v>1.877657857</v>
      </c>
      <c r="Q3814" t="s">
        <v>6</v>
      </c>
      <c r="R3814" t="s">
        <v>6</v>
      </c>
      <c r="S3814" t="s">
        <v>6</v>
      </c>
      <c r="T3814" t="s">
        <v>875</v>
      </c>
      <c r="U3814" t="s">
        <v>6</v>
      </c>
      <c r="V3814" t="s">
        <v>6</v>
      </c>
      <c r="W3814" t="s">
        <v>6</v>
      </c>
      <c r="X3814" t="s">
        <v>6</v>
      </c>
      <c r="Y3814" t="s">
        <v>6</v>
      </c>
      <c r="Z3814" t="s">
        <v>6</v>
      </c>
      <c r="AA3814" t="s">
        <v>705</v>
      </c>
      <c r="AB3814" t="s">
        <v>723</v>
      </c>
      <c r="AC3814" t="s">
        <v>718</v>
      </c>
    </row>
    <row r="3815" spans="1:29" x14ac:dyDescent="0.25">
      <c r="A3815" t="s">
        <v>389</v>
      </c>
      <c r="B3815">
        <v>364</v>
      </c>
      <c r="C3815" t="s">
        <v>149</v>
      </c>
      <c r="D3815">
        <v>2009</v>
      </c>
      <c r="E3815" t="s">
        <v>4809</v>
      </c>
      <c r="F3815" t="s">
        <v>6</v>
      </c>
      <c r="G3815" t="s">
        <v>6</v>
      </c>
      <c r="H3815" t="s">
        <v>6</v>
      </c>
      <c r="I3815">
        <v>51.384776822340136</v>
      </c>
      <c r="J3815" t="s">
        <v>6</v>
      </c>
      <c r="K3815" t="s">
        <v>6</v>
      </c>
      <c r="L3815" t="s">
        <v>6</v>
      </c>
      <c r="M3815" t="s">
        <v>6</v>
      </c>
      <c r="N3815">
        <v>63.571531778265445</v>
      </c>
      <c r="O3815">
        <v>45.914737972377296</v>
      </c>
      <c r="P3815">
        <v>1.822290682</v>
      </c>
      <c r="Q3815" t="s">
        <v>6</v>
      </c>
      <c r="R3815" t="s">
        <v>6</v>
      </c>
      <c r="S3815" t="s">
        <v>6</v>
      </c>
      <c r="T3815" t="s">
        <v>875</v>
      </c>
      <c r="U3815" t="s">
        <v>6</v>
      </c>
      <c r="V3815" t="s">
        <v>6</v>
      </c>
      <c r="W3815" t="s">
        <v>6</v>
      </c>
      <c r="X3815" t="s">
        <v>6</v>
      </c>
      <c r="Y3815" t="s">
        <v>6</v>
      </c>
      <c r="Z3815" t="s">
        <v>6</v>
      </c>
      <c r="AA3815" t="s">
        <v>705</v>
      </c>
      <c r="AB3815" t="s">
        <v>723</v>
      </c>
      <c r="AC3815" t="s">
        <v>718</v>
      </c>
    </row>
    <row r="3816" spans="1:29" x14ac:dyDescent="0.25">
      <c r="A3816" t="s">
        <v>389</v>
      </c>
      <c r="B3816">
        <v>364</v>
      </c>
      <c r="C3816" t="s">
        <v>149</v>
      </c>
      <c r="D3816">
        <v>2010</v>
      </c>
      <c r="E3816" t="s">
        <v>4810</v>
      </c>
      <c r="F3816" t="s">
        <v>6</v>
      </c>
      <c r="G3816" t="s">
        <v>6</v>
      </c>
      <c r="H3816" t="s">
        <v>6</v>
      </c>
      <c r="I3816">
        <v>51.831390419884727</v>
      </c>
      <c r="J3816" t="s">
        <v>6</v>
      </c>
      <c r="K3816" t="s">
        <v>6</v>
      </c>
      <c r="L3816" t="s">
        <v>6</v>
      </c>
      <c r="M3816" t="s">
        <v>6</v>
      </c>
      <c r="N3816">
        <v>65.448718989311573</v>
      </c>
      <c r="O3816">
        <v>53.641672983799737</v>
      </c>
      <c r="P3816">
        <v>1.839310102</v>
      </c>
      <c r="Q3816" t="s">
        <v>6</v>
      </c>
      <c r="R3816" t="s">
        <v>6</v>
      </c>
      <c r="S3816" t="s">
        <v>6</v>
      </c>
      <c r="T3816" t="s">
        <v>875</v>
      </c>
      <c r="U3816" t="s">
        <v>6</v>
      </c>
      <c r="V3816" t="s">
        <v>6</v>
      </c>
      <c r="W3816" t="s">
        <v>6</v>
      </c>
      <c r="X3816" t="s">
        <v>6</v>
      </c>
      <c r="Y3816" t="s">
        <v>6</v>
      </c>
      <c r="Z3816" t="s">
        <v>6</v>
      </c>
      <c r="AA3816" t="s">
        <v>705</v>
      </c>
      <c r="AB3816" t="s">
        <v>723</v>
      </c>
      <c r="AC3816" t="s">
        <v>718</v>
      </c>
    </row>
    <row r="3817" spans="1:29" x14ac:dyDescent="0.25">
      <c r="A3817" t="s">
        <v>389</v>
      </c>
      <c r="B3817">
        <v>364</v>
      </c>
      <c r="C3817" t="s">
        <v>149</v>
      </c>
      <c r="D3817">
        <v>2011</v>
      </c>
      <c r="E3817" t="s">
        <v>4811</v>
      </c>
      <c r="F3817" t="s">
        <v>6</v>
      </c>
      <c r="G3817" t="s">
        <v>6</v>
      </c>
      <c r="H3817" t="s">
        <v>6</v>
      </c>
      <c r="I3817">
        <v>52.991608120958965</v>
      </c>
      <c r="J3817" t="s">
        <v>6</v>
      </c>
      <c r="K3817" t="s">
        <v>6</v>
      </c>
      <c r="L3817" t="s">
        <v>6</v>
      </c>
      <c r="M3817" t="s">
        <v>6</v>
      </c>
      <c r="N3817">
        <v>68.767488810204398</v>
      </c>
      <c r="O3817">
        <v>57.00660113607443</v>
      </c>
      <c r="P3817">
        <v>1.8255494299999999</v>
      </c>
      <c r="Q3817" t="s">
        <v>6</v>
      </c>
      <c r="R3817" t="s">
        <v>6</v>
      </c>
      <c r="S3817" t="s">
        <v>6</v>
      </c>
      <c r="T3817" t="s">
        <v>875</v>
      </c>
      <c r="U3817" t="s">
        <v>6</v>
      </c>
      <c r="V3817" t="s">
        <v>6</v>
      </c>
      <c r="W3817" t="s">
        <v>6</v>
      </c>
      <c r="X3817" t="s">
        <v>6</v>
      </c>
      <c r="Y3817" t="s">
        <v>6</v>
      </c>
      <c r="Z3817" t="s">
        <v>6</v>
      </c>
      <c r="AA3817" t="s">
        <v>705</v>
      </c>
      <c r="AB3817" t="s">
        <v>723</v>
      </c>
      <c r="AC3817" t="s">
        <v>718</v>
      </c>
    </row>
    <row r="3818" spans="1:29" x14ac:dyDescent="0.25">
      <c r="A3818" t="s">
        <v>389</v>
      </c>
      <c r="B3818">
        <v>364</v>
      </c>
      <c r="C3818" t="s">
        <v>149</v>
      </c>
      <c r="D3818">
        <v>2012</v>
      </c>
      <c r="E3818" t="s">
        <v>4812</v>
      </c>
      <c r="F3818" t="s">
        <v>6</v>
      </c>
      <c r="G3818" t="s">
        <v>6</v>
      </c>
      <c r="H3818" t="s">
        <v>6</v>
      </c>
      <c r="I3818">
        <v>54.253756376247487</v>
      </c>
      <c r="J3818" t="s">
        <v>6</v>
      </c>
      <c r="K3818" t="s">
        <v>6</v>
      </c>
      <c r="L3818" t="s">
        <v>6</v>
      </c>
      <c r="M3818" t="s">
        <v>6</v>
      </c>
      <c r="N3818">
        <v>72.457095886315386</v>
      </c>
      <c r="O3818">
        <v>60.930377235042158</v>
      </c>
      <c r="P3818">
        <v>1.8709211450000001</v>
      </c>
      <c r="Q3818" t="s">
        <v>6</v>
      </c>
      <c r="R3818" t="s">
        <v>6</v>
      </c>
      <c r="S3818" t="s">
        <v>6</v>
      </c>
      <c r="T3818" t="s">
        <v>875</v>
      </c>
      <c r="U3818" t="s">
        <v>6</v>
      </c>
      <c r="V3818" t="s">
        <v>6</v>
      </c>
      <c r="W3818" t="s">
        <v>6</v>
      </c>
      <c r="X3818" t="s">
        <v>6</v>
      </c>
      <c r="Y3818" t="s">
        <v>6</v>
      </c>
      <c r="Z3818" t="s">
        <v>6</v>
      </c>
      <c r="AA3818" t="s">
        <v>705</v>
      </c>
      <c r="AB3818" t="s">
        <v>723</v>
      </c>
      <c r="AC3818" t="s">
        <v>718</v>
      </c>
    </row>
    <row r="3819" spans="1:29" x14ac:dyDescent="0.25">
      <c r="A3819" t="s">
        <v>389</v>
      </c>
      <c r="B3819">
        <v>364</v>
      </c>
      <c r="C3819" t="s">
        <v>149</v>
      </c>
      <c r="D3819">
        <v>2013</v>
      </c>
      <c r="E3819" t="s">
        <v>4813</v>
      </c>
      <c r="F3819" t="s">
        <v>6</v>
      </c>
      <c r="G3819" t="s">
        <v>6</v>
      </c>
      <c r="H3819" t="s">
        <v>6</v>
      </c>
      <c r="I3819">
        <v>52.761951930520276</v>
      </c>
      <c r="J3819" t="s">
        <v>6</v>
      </c>
      <c r="K3819" t="s">
        <v>6</v>
      </c>
      <c r="L3819" t="s">
        <v>6</v>
      </c>
      <c r="M3819" t="s">
        <v>6</v>
      </c>
      <c r="N3819">
        <v>74.975006813037282</v>
      </c>
      <c r="O3819">
        <v>63.150908818358197</v>
      </c>
      <c r="P3819">
        <v>1.94725927</v>
      </c>
      <c r="Q3819" t="s">
        <v>6</v>
      </c>
      <c r="R3819" t="s">
        <v>6</v>
      </c>
      <c r="S3819" t="s">
        <v>6</v>
      </c>
      <c r="T3819" t="s">
        <v>875</v>
      </c>
      <c r="U3819" t="s">
        <v>6</v>
      </c>
      <c r="V3819" t="s">
        <v>6</v>
      </c>
      <c r="W3819" t="s">
        <v>6</v>
      </c>
      <c r="X3819" t="s">
        <v>6</v>
      </c>
      <c r="Y3819" t="s">
        <v>6</v>
      </c>
      <c r="Z3819" t="s">
        <v>6</v>
      </c>
      <c r="AA3819" t="s">
        <v>705</v>
      </c>
      <c r="AB3819" t="s">
        <v>723</v>
      </c>
      <c r="AC3819" t="s">
        <v>718</v>
      </c>
    </row>
    <row r="3820" spans="1:29" x14ac:dyDescent="0.25">
      <c r="A3820" t="s">
        <v>389</v>
      </c>
      <c r="B3820">
        <v>364</v>
      </c>
      <c r="C3820" t="s">
        <v>149</v>
      </c>
      <c r="D3820">
        <v>2014</v>
      </c>
      <c r="E3820" t="s">
        <v>4814</v>
      </c>
      <c r="F3820" t="s">
        <v>6</v>
      </c>
      <c r="G3820" t="s">
        <v>6</v>
      </c>
      <c r="H3820" t="s">
        <v>6</v>
      </c>
      <c r="I3820">
        <v>52.212925401991107</v>
      </c>
      <c r="J3820" t="s">
        <v>6</v>
      </c>
      <c r="K3820" t="s">
        <v>6</v>
      </c>
      <c r="L3820" t="s">
        <v>6</v>
      </c>
      <c r="M3820" t="s">
        <v>6</v>
      </c>
      <c r="N3820">
        <v>79.474128685938211</v>
      </c>
      <c r="O3820">
        <v>68.692131127677598</v>
      </c>
      <c r="P3820">
        <v>1.9634946559820701</v>
      </c>
      <c r="Q3820" t="s">
        <v>6</v>
      </c>
      <c r="R3820" t="s">
        <v>6</v>
      </c>
      <c r="S3820" t="s">
        <v>6</v>
      </c>
      <c r="T3820" t="s">
        <v>875</v>
      </c>
      <c r="U3820" t="s">
        <v>6</v>
      </c>
      <c r="V3820" t="s">
        <v>6</v>
      </c>
      <c r="W3820" t="s">
        <v>6</v>
      </c>
      <c r="X3820" t="s">
        <v>6</v>
      </c>
      <c r="Y3820" t="s">
        <v>6</v>
      </c>
      <c r="Z3820" t="s">
        <v>6</v>
      </c>
      <c r="AA3820" t="s">
        <v>705</v>
      </c>
      <c r="AB3820" t="s">
        <v>723</v>
      </c>
      <c r="AC3820" t="s">
        <v>718</v>
      </c>
    </row>
    <row r="3821" spans="1:29" x14ac:dyDescent="0.25">
      <c r="A3821" t="s">
        <v>389</v>
      </c>
      <c r="B3821">
        <v>364</v>
      </c>
      <c r="C3821" t="s">
        <v>149</v>
      </c>
      <c r="D3821">
        <v>2015</v>
      </c>
      <c r="E3821" t="s">
        <v>4815</v>
      </c>
      <c r="F3821" t="s">
        <v>6</v>
      </c>
      <c r="G3821" t="s">
        <v>6</v>
      </c>
      <c r="H3821" t="s">
        <v>6</v>
      </c>
      <c r="I3821">
        <v>51.514815155920054</v>
      </c>
      <c r="J3821" t="s">
        <v>6</v>
      </c>
      <c r="K3821" t="s">
        <v>6</v>
      </c>
      <c r="L3821" t="s">
        <v>6</v>
      </c>
      <c r="M3821" t="s">
        <v>6</v>
      </c>
      <c r="N3821">
        <v>79.382365671450955</v>
      </c>
      <c r="O3821">
        <v>67.105797755324502</v>
      </c>
      <c r="P3821">
        <v>2.03902313697672</v>
      </c>
      <c r="Q3821" t="s">
        <v>6</v>
      </c>
      <c r="R3821" t="s">
        <v>6</v>
      </c>
      <c r="S3821" t="s">
        <v>6</v>
      </c>
      <c r="T3821" t="s">
        <v>875</v>
      </c>
      <c r="U3821" t="s">
        <v>6</v>
      </c>
      <c r="V3821" t="s">
        <v>6</v>
      </c>
      <c r="W3821" t="s">
        <v>6</v>
      </c>
      <c r="X3821" t="s">
        <v>6</v>
      </c>
      <c r="Y3821" t="s">
        <v>6</v>
      </c>
      <c r="Z3821" t="s">
        <v>6</v>
      </c>
      <c r="AA3821" t="s">
        <v>705</v>
      </c>
      <c r="AB3821" t="s">
        <v>723</v>
      </c>
      <c r="AC3821" t="s">
        <v>718</v>
      </c>
    </row>
    <row r="3822" spans="1:29" x14ac:dyDescent="0.25">
      <c r="A3822" t="s">
        <v>389</v>
      </c>
      <c r="B3822">
        <v>364</v>
      </c>
      <c r="C3822" t="s">
        <v>149</v>
      </c>
      <c r="D3822">
        <v>2016</v>
      </c>
      <c r="E3822" t="s">
        <v>4816</v>
      </c>
      <c r="F3822" t="s">
        <v>6</v>
      </c>
      <c r="G3822" t="s">
        <v>6</v>
      </c>
      <c r="H3822" t="s">
        <v>6</v>
      </c>
      <c r="I3822">
        <v>50.835242620878851</v>
      </c>
      <c r="J3822" t="s">
        <v>6</v>
      </c>
      <c r="K3822" t="s">
        <v>6</v>
      </c>
      <c r="L3822" t="s">
        <v>6</v>
      </c>
      <c r="M3822" t="s">
        <v>6</v>
      </c>
      <c r="N3822">
        <v>82.926888365517755</v>
      </c>
      <c r="O3822">
        <v>65.703998585559233</v>
      </c>
      <c r="P3822">
        <v>2.0785599625839501</v>
      </c>
      <c r="Q3822" t="s">
        <v>6</v>
      </c>
      <c r="R3822" t="s">
        <v>6</v>
      </c>
      <c r="S3822" t="s">
        <v>6</v>
      </c>
      <c r="T3822" t="s">
        <v>875</v>
      </c>
      <c r="U3822" t="s">
        <v>6</v>
      </c>
      <c r="V3822" t="s">
        <v>6</v>
      </c>
      <c r="W3822" t="s">
        <v>6</v>
      </c>
      <c r="X3822" t="s">
        <v>6</v>
      </c>
      <c r="Y3822" t="s">
        <v>6</v>
      </c>
      <c r="Z3822" t="s">
        <v>6</v>
      </c>
      <c r="AA3822" t="s">
        <v>705</v>
      </c>
      <c r="AB3822" t="s">
        <v>723</v>
      </c>
      <c r="AC3822" t="s">
        <v>718</v>
      </c>
    </row>
    <row r="3823" spans="1:29" x14ac:dyDescent="0.25">
      <c r="A3823" t="s">
        <v>389</v>
      </c>
      <c r="B3823">
        <v>366</v>
      </c>
      <c r="C3823" t="s">
        <v>150</v>
      </c>
      <c r="D3823">
        <v>1950</v>
      </c>
      <c r="E3823" t="s">
        <v>4817</v>
      </c>
      <c r="F3823" t="s">
        <v>6</v>
      </c>
      <c r="G3823" t="s">
        <v>6</v>
      </c>
      <c r="H3823" t="s">
        <v>6</v>
      </c>
      <c r="I3823" t="s">
        <v>6</v>
      </c>
      <c r="J3823" t="s">
        <v>6</v>
      </c>
      <c r="K3823" t="s">
        <v>6</v>
      </c>
      <c r="L3823" t="s">
        <v>6</v>
      </c>
      <c r="M3823" t="s">
        <v>6</v>
      </c>
      <c r="N3823" t="s">
        <v>6</v>
      </c>
      <c r="O3823" t="s">
        <v>6</v>
      </c>
      <c r="P3823" t="s">
        <v>6</v>
      </c>
      <c r="Q3823" t="s">
        <v>6</v>
      </c>
      <c r="R3823" t="s">
        <v>6</v>
      </c>
      <c r="S3823" t="s">
        <v>6</v>
      </c>
      <c r="T3823" t="s">
        <v>6</v>
      </c>
      <c r="U3823" t="s">
        <v>6</v>
      </c>
      <c r="V3823" t="s">
        <v>6</v>
      </c>
      <c r="W3823" t="s">
        <v>6</v>
      </c>
      <c r="X3823" t="s">
        <v>6</v>
      </c>
      <c r="Y3823" t="s">
        <v>6</v>
      </c>
      <c r="Z3823" t="s">
        <v>6</v>
      </c>
      <c r="AA3823" t="s">
        <v>6</v>
      </c>
      <c r="AB3823" t="s">
        <v>724</v>
      </c>
      <c r="AC3823" t="s">
        <v>718</v>
      </c>
    </row>
    <row r="3824" spans="1:29" x14ac:dyDescent="0.25">
      <c r="A3824" t="s">
        <v>389</v>
      </c>
      <c r="B3824">
        <v>366</v>
      </c>
      <c r="C3824" t="s">
        <v>150</v>
      </c>
      <c r="D3824">
        <v>1951</v>
      </c>
      <c r="E3824" t="s">
        <v>4818</v>
      </c>
      <c r="F3824" t="s">
        <v>6</v>
      </c>
      <c r="G3824" t="s">
        <v>6</v>
      </c>
      <c r="H3824" t="s">
        <v>6</v>
      </c>
      <c r="I3824" t="s">
        <v>6</v>
      </c>
      <c r="J3824" t="s">
        <v>6</v>
      </c>
      <c r="K3824" t="s">
        <v>6</v>
      </c>
      <c r="L3824" t="s">
        <v>6</v>
      </c>
      <c r="M3824" t="s">
        <v>6</v>
      </c>
      <c r="N3824" t="s">
        <v>6</v>
      </c>
      <c r="O3824" t="s">
        <v>6</v>
      </c>
      <c r="P3824" t="s">
        <v>6</v>
      </c>
      <c r="Q3824" t="s">
        <v>6</v>
      </c>
      <c r="R3824" t="s">
        <v>6</v>
      </c>
      <c r="S3824" t="s">
        <v>6</v>
      </c>
      <c r="T3824" t="s">
        <v>6</v>
      </c>
      <c r="U3824" t="s">
        <v>6</v>
      </c>
      <c r="V3824" t="s">
        <v>6</v>
      </c>
      <c r="W3824" t="s">
        <v>6</v>
      </c>
      <c r="X3824" t="s">
        <v>6</v>
      </c>
      <c r="Y3824" t="s">
        <v>6</v>
      </c>
      <c r="Z3824" t="s">
        <v>6</v>
      </c>
      <c r="AA3824" t="s">
        <v>6</v>
      </c>
      <c r="AB3824" t="s">
        <v>724</v>
      </c>
      <c r="AC3824" t="s">
        <v>718</v>
      </c>
    </row>
    <row r="3825" spans="1:29" x14ac:dyDescent="0.25">
      <c r="A3825" t="s">
        <v>389</v>
      </c>
      <c r="B3825">
        <v>366</v>
      </c>
      <c r="C3825" t="s">
        <v>150</v>
      </c>
      <c r="D3825">
        <v>1952</v>
      </c>
      <c r="E3825" t="s">
        <v>4819</v>
      </c>
      <c r="F3825" t="s">
        <v>6</v>
      </c>
      <c r="G3825" t="s">
        <v>6</v>
      </c>
      <c r="H3825" t="s">
        <v>6</v>
      </c>
      <c r="I3825" t="s">
        <v>6</v>
      </c>
      <c r="J3825" t="s">
        <v>6</v>
      </c>
      <c r="K3825" t="s">
        <v>6</v>
      </c>
      <c r="L3825" t="s">
        <v>6</v>
      </c>
      <c r="M3825" t="s">
        <v>6</v>
      </c>
      <c r="N3825" t="s">
        <v>6</v>
      </c>
      <c r="O3825" t="s">
        <v>6</v>
      </c>
      <c r="P3825" t="s">
        <v>6</v>
      </c>
      <c r="Q3825" t="s">
        <v>6</v>
      </c>
      <c r="R3825" t="s">
        <v>6</v>
      </c>
      <c r="S3825" t="s">
        <v>6</v>
      </c>
      <c r="T3825" t="s">
        <v>6</v>
      </c>
      <c r="U3825" t="s">
        <v>6</v>
      </c>
      <c r="V3825" t="s">
        <v>6</v>
      </c>
      <c r="W3825" t="s">
        <v>6</v>
      </c>
      <c r="X3825" t="s">
        <v>6</v>
      </c>
      <c r="Y3825" t="s">
        <v>6</v>
      </c>
      <c r="Z3825" t="s">
        <v>6</v>
      </c>
      <c r="AA3825" t="s">
        <v>6</v>
      </c>
      <c r="AB3825" t="s">
        <v>724</v>
      </c>
      <c r="AC3825" t="s">
        <v>718</v>
      </c>
    </row>
    <row r="3826" spans="1:29" x14ac:dyDescent="0.25">
      <c r="A3826" t="s">
        <v>389</v>
      </c>
      <c r="B3826">
        <v>366</v>
      </c>
      <c r="C3826" t="s">
        <v>150</v>
      </c>
      <c r="D3826">
        <v>1953</v>
      </c>
      <c r="E3826" t="s">
        <v>4820</v>
      </c>
      <c r="F3826" t="s">
        <v>6</v>
      </c>
      <c r="G3826" t="s">
        <v>6</v>
      </c>
      <c r="H3826" t="s">
        <v>6</v>
      </c>
      <c r="I3826" t="s">
        <v>6</v>
      </c>
      <c r="J3826" t="s">
        <v>6</v>
      </c>
      <c r="K3826" t="s">
        <v>6</v>
      </c>
      <c r="L3826" t="s">
        <v>6</v>
      </c>
      <c r="M3826" t="s">
        <v>6</v>
      </c>
      <c r="N3826" t="s">
        <v>6</v>
      </c>
      <c r="O3826" t="s">
        <v>6</v>
      </c>
      <c r="P3826" t="s">
        <v>6</v>
      </c>
      <c r="Q3826" t="s">
        <v>6</v>
      </c>
      <c r="R3826" t="s">
        <v>6</v>
      </c>
      <c r="S3826" t="s">
        <v>6</v>
      </c>
      <c r="T3826" t="s">
        <v>6</v>
      </c>
      <c r="U3826" t="s">
        <v>6</v>
      </c>
      <c r="V3826" t="s">
        <v>6</v>
      </c>
      <c r="W3826" t="s">
        <v>6</v>
      </c>
      <c r="X3826" t="s">
        <v>6</v>
      </c>
      <c r="Y3826" t="s">
        <v>6</v>
      </c>
      <c r="Z3826" t="s">
        <v>6</v>
      </c>
      <c r="AA3826" t="s">
        <v>6</v>
      </c>
      <c r="AB3826" t="s">
        <v>724</v>
      </c>
      <c r="AC3826" t="s">
        <v>718</v>
      </c>
    </row>
    <row r="3827" spans="1:29" x14ac:dyDescent="0.25">
      <c r="A3827" t="s">
        <v>389</v>
      </c>
      <c r="B3827">
        <v>366</v>
      </c>
      <c r="C3827" t="s">
        <v>150</v>
      </c>
      <c r="D3827">
        <v>1954</v>
      </c>
      <c r="E3827" t="s">
        <v>4821</v>
      </c>
      <c r="F3827" t="s">
        <v>6</v>
      </c>
      <c r="G3827" t="s">
        <v>6</v>
      </c>
      <c r="H3827" t="s">
        <v>6</v>
      </c>
      <c r="I3827" t="s">
        <v>6</v>
      </c>
      <c r="J3827" t="s">
        <v>6</v>
      </c>
      <c r="K3827" t="s">
        <v>6</v>
      </c>
      <c r="L3827" t="s">
        <v>6</v>
      </c>
      <c r="M3827" t="s">
        <v>6</v>
      </c>
      <c r="N3827" t="s">
        <v>6</v>
      </c>
      <c r="O3827" t="s">
        <v>6</v>
      </c>
      <c r="P3827" t="s">
        <v>6</v>
      </c>
      <c r="Q3827" t="s">
        <v>6</v>
      </c>
      <c r="R3827" t="s">
        <v>6</v>
      </c>
      <c r="S3827" t="s">
        <v>6</v>
      </c>
      <c r="T3827" t="s">
        <v>6</v>
      </c>
      <c r="U3827" t="s">
        <v>6</v>
      </c>
      <c r="V3827" t="s">
        <v>6</v>
      </c>
      <c r="W3827" t="s">
        <v>6</v>
      </c>
      <c r="X3827" t="s">
        <v>6</v>
      </c>
      <c r="Y3827" t="s">
        <v>6</v>
      </c>
      <c r="Z3827" t="s">
        <v>6</v>
      </c>
      <c r="AA3827" t="s">
        <v>6</v>
      </c>
      <c r="AB3827" t="s">
        <v>724</v>
      </c>
      <c r="AC3827" t="s">
        <v>718</v>
      </c>
    </row>
    <row r="3828" spans="1:29" x14ac:dyDescent="0.25">
      <c r="A3828" t="s">
        <v>389</v>
      </c>
      <c r="B3828">
        <v>366</v>
      </c>
      <c r="C3828" t="s">
        <v>150</v>
      </c>
      <c r="D3828">
        <v>1955</v>
      </c>
      <c r="E3828" t="s">
        <v>4822</v>
      </c>
      <c r="F3828" t="s">
        <v>6</v>
      </c>
      <c r="G3828" t="s">
        <v>6</v>
      </c>
      <c r="H3828" t="s">
        <v>6</v>
      </c>
      <c r="I3828" t="s">
        <v>6</v>
      </c>
      <c r="J3828" t="s">
        <v>6</v>
      </c>
      <c r="K3828" t="s">
        <v>6</v>
      </c>
      <c r="L3828" t="s">
        <v>6</v>
      </c>
      <c r="M3828" t="s">
        <v>6</v>
      </c>
      <c r="N3828" t="s">
        <v>6</v>
      </c>
      <c r="O3828" t="s">
        <v>6</v>
      </c>
      <c r="P3828" t="s">
        <v>6</v>
      </c>
      <c r="Q3828" t="s">
        <v>6</v>
      </c>
      <c r="R3828" t="s">
        <v>6</v>
      </c>
      <c r="S3828" t="s">
        <v>6</v>
      </c>
      <c r="T3828" t="s">
        <v>6</v>
      </c>
      <c r="U3828" t="s">
        <v>6</v>
      </c>
      <c r="V3828" t="s">
        <v>6</v>
      </c>
      <c r="W3828" t="s">
        <v>6</v>
      </c>
      <c r="X3828" t="s">
        <v>6</v>
      </c>
      <c r="Y3828" t="s">
        <v>6</v>
      </c>
      <c r="Z3828" t="s">
        <v>6</v>
      </c>
      <c r="AA3828" t="s">
        <v>6</v>
      </c>
      <c r="AB3828" t="s">
        <v>724</v>
      </c>
      <c r="AC3828" t="s">
        <v>718</v>
      </c>
    </row>
    <row r="3829" spans="1:29" x14ac:dyDescent="0.25">
      <c r="A3829" t="s">
        <v>389</v>
      </c>
      <c r="B3829">
        <v>366</v>
      </c>
      <c r="C3829" t="s">
        <v>150</v>
      </c>
      <c r="D3829">
        <v>1956</v>
      </c>
      <c r="E3829" t="s">
        <v>4823</v>
      </c>
      <c r="F3829" t="s">
        <v>6</v>
      </c>
      <c r="G3829" t="s">
        <v>6</v>
      </c>
      <c r="H3829" t="s">
        <v>6</v>
      </c>
      <c r="I3829" t="s">
        <v>6</v>
      </c>
      <c r="J3829" t="s">
        <v>6</v>
      </c>
      <c r="K3829" t="s">
        <v>6</v>
      </c>
      <c r="L3829" t="s">
        <v>6</v>
      </c>
      <c r="M3829" t="s">
        <v>6</v>
      </c>
      <c r="N3829" t="s">
        <v>6</v>
      </c>
      <c r="O3829" t="s">
        <v>6</v>
      </c>
      <c r="P3829" t="s">
        <v>6</v>
      </c>
      <c r="Q3829" t="s">
        <v>6</v>
      </c>
      <c r="R3829" t="s">
        <v>6</v>
      </c>
      <c r="S3829" t="s">
        <v>6</v>
      </c>
      <c r="T3829" t="s">
        <v>6</v>
      </c>
      <c r="U3829" t="s">
        <v>6</v>
      </c>
      <c r="V3829" t="s">
        <v>6</v>
      </c>
      <c r="W3829" t="s">
        <v>6</v>
      </c>
      <c r="X3829" t="s">
        <v>6</v>
      </c>
      <c r="Y3829" t="s">
        <v>6</v>
      </c>
      <c r="Z3829" t="s">
        <v>6</v>
      </c>
      <c r="AA3829" t="s">
        <v>6</v>
      </c>
      <c r="AB3829" t="s">
        <v>724</v>
      </c>
      <c r="AC3829" t="s">
        <v>718</v>
      </c>
    </row>
    <row r="3830" spans="1:29" x14ac:dyDescent="0.25">
      <c r="A3830" t="s">
        <v>389</v>
      </c>
      <c r="B3830">
        <v>366</v>
      </c>
      <c r="C3830" t="s">
        <v>150</v>
      </c>
      <c r="D3830">
        <v>1957</v>
      </c>
      <c r="E3830" t="s">
        <v>4824</v>
      </c>
      <c r="F3830" t="s">
        <v>6</v>
      </c>
      <c r="G3830" t="s">
        <v>6</v>
      </c>
      <c r="H3830" t="s">
        <v>6</v>
      </c>
      <c r="I3830" t="s">
        <v>6</v>
      </c>
      <c r="J3830" t="s">
        <v>6</v>
      </c>
      <c r="K3830" t="s">
        <v>6</v>
      </c>
      <c r="L3830" t="s">
        <v>6</v>
      </c>
      <c r="M3830" t="s">
        <v>6</v>
      </c>
      <c r="N3830" t="s">
        <v>6</v>
      </c>
      <c r="O3830" t="s">
        <v>6</v>
      </c>
      <c r="P3830" t="s">
        <v>6</v>
      </c>
      <c r="Q3830" t="s">
        <v>6</v>
      </c>
      <c r="R3830" t="s">
        <v>6</v>
      </c>
      <c r="S3830" t="s">
        <v>6</v>
      </c>
      <c r="T3830" t="s">
        <v>6</v>
      </c>
      <c r="U3830" t="s">
        <v>6</v>
      </c>
      <c r="V3830" t="s">
        <v>6</v>
      </c>
      <c r="W3830" t="s">
        <v>6</v>
      </c>
      <c r="X3830" t="s">
        <v>6</v>
      </c>
      <c r="Y3830" t="s">
        <v>6</v>
      </c>
      <c r="Z3830" t="s">
        <v>6</v>
      </c>
      <c r="AA3830" t="s">
        <v>6</v>
      </c>
      <c r="AB3830" t="s">
        <v>724</v>
      </c>
      <c r="AC3830" t="s">
        <v>718</v>
      </c>
    </row>
    <row r="3831" spans="1:29" x14ac:dyDescent="0.25">
      <c r="A3831" t="s">
        <v>389</v>
      </c>
      <c r="B3831">
        <v>366</v>
      </c>
      <c r="C3831" t="s">
        <v>150</v>
      </c>
      <c r="D3831">
        <v>1958</v>
      </c>
      <c r="E3831" t="s">
        <v>4825</v>
      </c>
      <c r="F3831" t="s">
        <v>6</v>
      </c>
      <c r="G3831" t="s">
        <v>6</v>
      </c>
      <c r="H3831" t="s">
        <v>6</v>
      </c>
      <c r="I3831" t="s">
        <v>6</v>
      </c>
      <c r="J3831" t="s">
        <v>6</v>
      </c>
      <c r="K3831" t="s">
        <v>6</v>
      </c>
      <c r="L3831" t="s">
        <v>6</v>
      </c>
      <c r="M3831" t="s">
        <v>6</v>
      </c>
      <c r="N3831" t="s">
        <v>6</v>
      </c>
      <c r="O3831" t="s">
        <v>6</v>
      </c>
      <c r="P3831" t="s">
        <v>6</v>
      </c>
      <c r="Q3831" t="s">
        <v>6</v>
      </c>
      <c r="R3831" t="s">
        <v>6</v>
      </c>
      <c r="S3831" t="s">
        <v>6</v>
      </c>
      <c r="T3831" t="s">
        <v>6</v>
      </c>
      <c r="U3831" t="s">
        <v>6</v>
      </c>
      <c r="V3831" t="s">
        <v>6</v>
      </c>
      <c r="W3831" t="s">
        <v>6</v>
      </c>
      <c r="X3831" t="s">
        <v>6</v>
      </c>
      <c r="Y3831" t="s">
        <v>6</v>
      </c>
      <c r="Z3831" t="s">
        <v>6</v>
      </c>
      <c r="AA3831" t="s">
        <v>6</v>
      </c>
      <c r="AB3831" t="s">
        <v>724</v>
      </c>
      <c r="AC3831" t="s">
        <v>718</v>
      </c>
    </row>
    <row r="3832" spans="1:29" x14ac:dyDescent="0.25">
      <c r="A3832" t="s">
        <v>389</v>
      </c>
      <c r="B3832">
        <v>366</v>
      </c>
      <c r="C3832" t="s">
        <v>150</v>
      </c>
      <c r="D3832">
        <v>1959</v>
      </c>
      <c r="E3832" t="s">
        <v>4826</v>
      </c>
      <c r="F3832" t="s">
        <v>6</v>
      </c>
      <c r="G3832" t="s">
        <v>6</v>
      </c>
      <c r="H3832" t="s">
        <v>6</v>
      </c>
      <c r="I3832" t="s">
        <v>6</v>
      </c>
      <c r="J3832" t="s">
        <v>6</v>
      </c>
      <c r="K3832" t="s">
        <v>6</v>
      </c>
      <c r="L3832" t="s">
        <v>6</v>
      </c>
      <c r="M3832" t="s">
        <v>6</v>
      </c>
      <c r="N3832" t="s">
        <v>6</v>
      </c>
      <c r="O3832" t="s">
        <v>6</v>
      </c>
      <c r="P3832" t="s">
        <v>6</v>
      </c>
      <c r="Q3832" t="s">
        <v>6</v>
      </c>
      <c r="R3832" t="s">
        <v>6</v>
      </c>
      <c r="S3832" t="s">
        <v>6</v>
      </c>
      <c r="T3832" t="s">
        <v>6</v>
      </c>
      <c r="U3832" t="s">
        <v>6</v>
      </c>
      <c r="V3832" t="s">
        <v>6</v>
      </c>
      <c r="W3832" t="s">
        <v>6</v>
      </c>
      <c r="X3832" t="s">
        <v>6</v>
      </c>
      <c r="Y3832" t="s">
        <v>6</v>
      </c>
      <c r="Z3832" t="s">
        <v>6</v>
      </c>
      <c r="AA3832" t="s">
        <v>6</v>
      </c>
      <c r="AB3832" t="s">
        <v>724</v>
      </c>
      <c r="AC3832" t="s">
        <v>718</v>
      </c>
    </row>
    <row r="3833" spans="1:29" x14ac:dyDescent="0.25">
      <c r="A3833" t="s">
        <v>389</v>
      </c>
      <c r="B3833">
        <v>366</v>
      </c>
      <c r="C3833" t="s">
        <v>150</v>
      </c>
      <c r="D3833">
        <v>1960</v>
      </c>
      <c r="E3833" t="s">
        <v>4827</v>
      </c>
      <c r="F3833" t="s">
        <v>6</v>
      </c>
      <c r="G3833" t="s">
        <v>6</v>
      </c>
      <c r="H3833" t="s">
        <v>6</v>
      </c>
      <c r="I3833" t="s">
        <v>6</v>
      </c>
      <c r="J3833" t="s">
        <v>6</v>
      </c>
      <c r="K3833" t="s">
        <v>6</v>
      </c>
      <c r="L3833" t="s">
        <v>6</v>
      </c>
      <c r="M3833" t="s">
        <v>6</v>
      </c>
      <c r="N3833" t="s">
        <v>6</v>
      </c>
      <c r="O3833" t="s">
        <v>6</v>
      </c>
      <c r="P3833">
        <v>2.427613967517184E-4</v>
      </c>
      <c r="Q3833" t="s">
        <v>6</v>
      </c>
      <c r="R3833" t="s">
        <v>6</v>
      </c>
      <c r="S3833" t="s">
        <v>6</v>
      </c>
      <c r="T3833" t="s">
        <v>6</v>
      </c>
      <c r="U3833" t="s">
        <v>6</v>
      </c>
      <c r="V3833" t="s">
        <v>6</v>
      </c>
      <c r="W3833" t="s">
        <v>6</v>
      </c>
      <c r="X3833" t="s">
        <v>6</v>
      </c>
      <c r="Y3833" t="s">
        <v>6</v>
      </c>
      <c r="Z3833" t="s">
        <v>6</v>
      </c>
      <c r="AA3833" t="s">
        <v>6</v>
      </c>
      <c r="AB3833" t="s">
        <v>724</v>
      </c>
      <c r="AC3833" t="s">
        <v>718</v>
      </c>
    </row>
    <row r="3834" spans="1:29" x14ac:dyDescent="0.25">
      <c r="A3834" t="s">
        <v>389</v>
      </c>
      <c r="B3834">
        <v>366</v>
      </c>
      <c r="C3834" t="s">
        <v>150</v>
      </c>
      <c r="D3834">
        <v>1961</v>
      </c>
      <c r="E3834" t="s">
        <v>4828</v>
      </c>
      <c r="F3834" t="s">
        <v>6</v>
      </c>
      <c r="G3834" t="s">
        <v>6</v>
      </c>
      <c r="H3834" t="s">
        <v>6</v>
      </c>
      <c r="I3834" t="s">
        <v>6</v>
      </c>
      <c r="J3834" t="s">
        <v>6</v>
      </c>
      <c r="K3834" t="s">
        <v>6</v>
      </c>
      <c r="L3834" t="s">
        <v>6</v>
      </c>
      <c r="M3834" t="s">
        <v>6</v>
      </c>
      <c r="N3834" t="s">
        <v>6</v>
      </c>
      <c r="O3834" t="s">
        <v>6</v>
      </c>
      <c r="P3834">
        <v>2.5453086244399669E-4</v>
      </c>
      <c r="Q3834" t="s">
        <v>6</v>
      </c>
      <c r="R3834" t="s">
        <v>6</v>
      </c>
      <c r="S3834" t="s">
        <v>6</v>
      </c>
      <c r="T3834" t="s">
        <v>6</v>
      </c>
      <c r="U3834" t="s">
        <v>6</v>
      </c>
      <c r="V3834" t="s">
        <v>6</v>
      </c>
      <c r="W3834" t="s">
        <v>6</v>
      </c>
      <c r="X3834" t="s">
        <v>6</v>
      </c>
      <c r="Y3834" t="s">
        <v>6</v>
      </c>
      <c r="Z3834" t="s">
        <v>6</v>
      </c>
      <c r="AA3834" t="s">
        <v>6</v>
      </c>
      <c r="AB3834" t="s">
        <v>724</v>
      </c>
      <c r="AC3834" t="s">
        <v>718</v>
      </c>
    </row>
    <row r="3835" spans="1:29" x14ac:dyDescent="0.25">
      <c r="A3835" t="s">
        <v>389</v>
      </c>
      <c r="B3835">
        <v>366</v>
      </c>
      <c r="C3835" t="s">
        <v>150</v>
      </c>
      <c r="D3835">
        <v>1962</v>
      </c>
      <c r="E3835" t="s">
        <v>4829</v>
      </c>
      <c r="F3835" t="s">
        <v>6</v>
      </c>
      <c r="G3835" t="s">
        <v>6</v>
      </c>
      <c r="H3835" t="s">
        <v>6</v>
      </c>
      <c r="I3835" t="s">
        <v>6</v>
      </c>
      <c r="J3835" t="s">
        <v>6</v>
      </c>
      <c r="K3835" t="s">
        <v>6</v>
      </c>
      <c r="L3835" t="s">
        <v>6</v>
      </c>
      <c r="M3835" t="s">
        <v>6</v>
      </c>
      <c r="N3835" t="s">
        <v>6</v>
      </c>
      <c r="O3835" t="s">
        <v>6</v>
      </c>
      <c r="P3835">
        <v>2.6772301080237455E-4</v>
      </c>
      <c r="Q3835" t="s">
        <v>6</v>
      </c>
      <c r="R3835" t="s">
        <v>6</v>
      </c>
      <c r="S3835" t="s">
        <v>6</v>
      </c>
      <c r="T3835" t="s">
        <v>6</v>
      </c>
      <c r="U3835" t="s">
        <v>6</v>
      </c>
      <c r="V3835" t="s">
        <v>6</v>
      </c>
      <c r="W3835" t="s">
        <v>6</v>
      </c>
      <c r="X3835" t="s">
        <v>6</v>
      </c>
      <c r="Y3835" t="s">
        <v>6</v>
      </c>
      <c r="Z3835" t="s">
        <v>6</v>
      </c>
      <c r="AA3835" t="s">
        <v>6</v>
      </c>
      <c r="AB3835" t="s">
        <v>724</v>
      </c>
      <c r="AC3835" t="s">
        <v>718</v>
      </c>
    </row>
    <row r="3836" spans="1:29" x14ac:dyDescent="0.25">
      <c r="A3836" t="s">
        <v>389</v>
      </c>
      <c r="B3836">
        <v>366</v>
      </c>
      <c r="C3836" t="s">
        <v>150</v>
      </c>
      <c r="D3836">
        <v>1963</v>
      </c>
      <c r="E3836" t="s">
        <v>4830</v>
      </c>
      <c r="F3836" t="s">
        <v>6</v>
      </c>
      <c r="G3836" t="s">
        <v>6</v>
      </c>
      <c r="H3836" t="s">
        <v>6</v>
      </c>
      <c r="I3836" t="s">
        <v>6</v>
      </c>
      <c r="J3836" t="s">
        <v>6</v>
      </c>
      <c r="K3836" t="s">
        <v>6</v>
      </c>
      <c r="L3836" t="s">
        <v>6</v>
      </c>
      <c r="M3836" t="s">
        <v>6</v>
      </c>
      <c r="N3836" t="s">
        <v>6</v>
      </c>
      <c r="O3836" t="s">
        <v>6</v>
      </c>
      <c r="P3836">
        <v>2.84536533219915E-4</v>
      </c>
      <c r="Q3836" t="s">
        <v>6</v>
      </c>
      <c r="R3836" t="s">
        <v>6</v>
      </c>
      <c r="S3836" t="s">
        <v>6</v>
      </c>
      <c r="T3836" t="s">
        <v>6</v>
      </c>
      <c r="U3836" t="s">
        <v>6</v>
      </c>
      <c r="V3836" t="s">
        <v>6</v>
      </c>
      <c r="W3836" t="s">
        <v>6</v>
      </c>
      <c r="X3836" t="s">
        <v>6</v>
      </c>
      <c r="Y3836" t="s">
        <v>6</v>
      </c>
      <c r="Z3836" t="s">
        <v>6</v>
      </c>
      <c r="AA3836" t="s">
        <v>6</v>
      </c>
      <c r="AB3836" t="s">
        <v>724</v>
      </c>
      <c r="AC3836" t="s">
        <v>718</v>
      </c>
    </row>
    <row r="3837" spans="1:29" x14ac:dyDescent="0.25">
      <c r="A3837" t="s">
        <v>389</v>
      </c>
      <c r="B3837">
        <v>366</v>
      </c>
      <c r="C3837" t="s">
        <v>150</v>
      </c>
      <c r="D3837">
        <v>1964</v>
      </c>
      <c r="E3837" t="s">
        <v>4831</v>
      </c>
      <c r="F3837" t="s">
        <v>6</v>
      </c>
      <c r="G3837" t="s">
        <v>6</v>
      </c>
      <c r="H3837" t="s">
        <v>6</v>
      </c>
      <c r="I3837" t="s">
        <v>6</v>
      </c>
      <c r="J3837" t="s">
        <v>6</v>
      </c>
      <c r="K3837" t="s">
        <v>6</v>
      </c>
      <c r="L3837" t="s">
        <v>6</v>
      </c>
      <c r="M3837" t="s">
        <v>6</v>
      </c>
      <c r="N3837" t="s">
        <v>6</v>
      </c>
      <c r="O3837" t="s">
        <v>6</v>
      </c>
      <c r="P3837">
        <v>3.1627641869561197E-4</v>
      </c>
      <c r="Q3837" t="s">
        <v>6</v>
      </c>
      <c r="R3837" t="s">
        <v>6</v>
      </c>
      <c r="S3837" t="s">
        <v>6</v>
      </c>
      <c r="T3837" t="s">
        <v>6</v>
      </c>
      <c r="U3837" t="s">
        <v>6</v>
      </c>
      <c r="V3837" t="s">
        <v>6</v>
      </c>
      <c r="W3837" t="s">
        <v>6</v>
      </c>
      <c r="X3837" t="s">
        <v>6</v>
      </c>
      <c r="Y3837" t="s">
        <v>6</v>
      </c>
      <c r="Z3837" t="s">
        <v>6</v>
      </c>
      <c r="AA3837" t="s">
        <v>6</v>
      </c>
      <c r="AB3837" t="s">
        <v>724</v>
      </c>
      <c r="AC3837" t="s">
        <v>718</v>
      </c>
    </row>
    <row r="3838" spans="1:29" x14ac:dyDescent="0.25">
      <c r="A3838" t="s">
        <v>389</v>
      </c>
      <c r="B3838">
        <v>366</v>
      </c>
      <c r="C3838" t="s">
        <v>150</v>
      </c>
      <c r="D3838">
        <v>1965</v>
      </c>
      <c r="E3838" t="s">
        <v>4832</v>
      </c>
      <c r="F3838" t="s">
        <v>6</v>
      </c>
      <c r="G3838" t="s">
        <v>6</v>
      </c>
      <c r="H3838" t="s">
        <v>6</v>
      </c>
      <c r="I3838" t="s">
        <v>6</v>
      </c>
      <c r="J3838" t="s">
        <v>6</v>
      </c>
      <c r="K3838" t="s">
        <v>6</v>
      </c>
      <c r="L3838" t="s">
        <v>6</v>
      </c>
      <c r="M3838" t="s">
        <v>6</v>
      </c>
      <c r="N3838" t="s">
        <v>6</v>
      </c>
      <c r="O3838" t="s">
        <v>6</v>
      </c>
      <c r="P3838">
        <v>3.4578948121089599E-4</v>
      </c>
      <c r="Q3838" t="s">
        <v>6</v>
      </c>
      <c r="R3838" t="s">
        <v>6</v>
      </c>
      <c r="S3838" t="s">
        <v>6</v>
      </c>
      <c r="T3838" t="s">
        <v>6</v>
      </c>
      <c r="U3838" t="s">
        <v>6</v>
      </c>
      <c r="V3838" t="s">
        <v>6</v>
      </c>
      <c r="W3838" t="s">
        <v>6</v>
      </c>
      <c r="X3838" t="s">
        <v>6</v>
      </c>
      <c r="Y3838" t="s">
        <v>6</v>
      </c>
      <c r="Z3838" t="s">
        <v>6</v>
      </c>
      <c r="AA3838" t="s">
        <v>6</v>
      </c>
      <c r="AB3838" t="s">
        <v>724</v>
      </c>
      <c r="AC3838" t="s">
        <v>718</v>
      </c>
    </row>
    <row r="3839" spans="1:29" x14ac:dyDescent="0.25">
      <c r="A3839" t="s">
        <v>389</v>
      </c>
      <c r="B3839">
        <v>366</v>
      </c>
      <c r="C3839" t="s">
        <v>150</v>
      </c>
      <c r="D3839">
        <v>1966</v>
      </c>
      <c r="E3839" t="s">
        <v>4833</v>
      </c>
      <c r="F3839" t="s">
        <v>6</v>
      </c>
      <c r="G3839" t="s">
        <v>6</v>
      </c>
      <c r="H3839" t="s">
        <v>6</v>
      </c>
      <c r="I3839" t="s">
        <v>6</v>
      </c>
      <c r="J3839" t="s">
        <v>6</v>
      </c>
      <c r="K3839" t="s">
        <v>6</v>
      </c>
      <c r="L3839" t="s">
        <v>6</v>
      </c>
      <c r="M3839" t="s">
        <v>6</v>
      </c>
      <c r="N3839" t="s">
        <v>6</v>
      </c>
      <c r="O3839" t="s">
        <v>6</v>
      </c>
      <c r="P3839">
        <v>3.8625820373815298E-4</v>
      </c>
      <c r="Q3839" t="s">
        <v>6</v>
      </c>
      <c r="R3839" t="s">
        <v>6</v>
      </c>
      <c r="S3839" t="s">
        <v>6</v>
      </c>
      <c r="T3839" t="s">
        <v>6</v>
      </c>
      <c r="U3839" t="s">
        <v>6</v>
      </c>
      <c r="V3839" t="s">
        <v>6</v>
      </c>
      <c r="W3839" t="s">
        <v>6</v>
      </c>
      <c r="X3839" t="s">
        <v>6</v>
      </c>
      <c r="Y3839" t="s">
        <v>6</v>
      </c>
      <c r="Z3839" t="s">
        <v>6</v>
      </c>
      <c r="AA3839" t="s">
        <v>6</v>
      </c>
      <c r="AB3839" t="s">
        <v>724</v>
      </c>
      <c r="AC3839" t="s">
        <v>718</v>
      </c>
    </row>
    <row r="3840" spans="1:29" x14ac:dyDescent="0.25">
      <c r="A3840" t="s">
        <v>389</v>
      </c>
      <c r="B3840">
        <v>366</v>
      </c>
      <c r="C3840" t="s">
        <v>150</v>
      </c>
      <c r="D3840">
        <v>1967</v>
      </c>
      <c r="E3840" t="s">
        <v>4834</v>
      </c>
      <c r="F3840" t="s">
        <v>6</v>
      </c>
      <c r="G3840" t="s">
        <v>6</v>
      </c>
      <c r="H3840" t="s">
        <v>6</v>
      </c>
      <c r="I3840" t="s">
        <v>6</v>
      </c>
      <c r="J3840" t="s">
        <v>6</v>
      </c>
      <c r="K3840" t="s">
        <v>6</v>
      </c>
      <c r="L3840" t="s">
        <v>6</v>
      </c>
      <c r="M3840" t="s">
        <v>6</v>
      </c>
      <c r="N3840" t="s">
        <v>6</v>
      </c>
      <c r="O3840" t="s">
        <v>6</v>
      </c>
      <c r="P3840">
        <v>4.4966747203996203E-4</v>
      </c>
      <c r="Q3840" t="s">
        <v>6</v>
      </c>
      <c r="R3840" t="s">
        <v>6</v>
      </c>
      <c r="S3840" t="s">
        <v>6</v>
      </c>
      <c r="T3840" t="s">
        <v>6</v>
      </c>
      <c r="U3840" t="s">
        <v>6</v>
      </c>
      <c r="V3840" t="s">
        <v>6</v>
      </c>
      <c r="W3840" t="s">
        <v>6</v>
      </c>
      <c r="X3840" t="s">
        <v>6</v>
      </c>
      <c r="Y3840" t="s">
        <v>6</v>
      </c>
      <c r="Z3840" t="s">
        <v>6</v>
      </c>
      <c r="AA3840" t="s">
        <v>6</v>
      </c>
      <c r="AB3840" t="s">
        <v>724</v>
      </c>
      <c r="AC3840" t="s">
        <v>718</v>
      </c>
    </row>
    <row r="3841" spans="1:29" x14ac:dyDescent="0.25">
      <c r="A3841" t="s">
        <v>389</v>
      </c>
      <c r="B3841">
        <v>366</v>
      </c>
      <c r="C3841" t="s">
        <v>150</v>
      </c>
      <c r="D3841">
        <v>1968</v>
      </c>
      <c r="E3841" t="s">
        <v>4835</v>
      </c>
      <c r="F3841" t="s">
        <v>6</v>
      </c>
      <c r="G3841" t="s">
        <v>6</v>
      </c>
      <c r="H3841" t="s">
        <v>6</v>
      </c>
      <c r="I3841" t="s">
        <v>6</v>
      </c>
      <c r="J3841" t="s">
        <v>6</v>
      </c>
      <c r="K3841" t="s">
        <v>6</v>
      </c>
      <c r="L3841" t="s">
        <v>6</v>
      </c>
      <c r="M3841" t="s">
        <v>6</v>
      </c>
      <c r="N3841" t="s">
        <v>6</v>
      </c>
      <c r="O3841" t="s">
        <v>6</v>
      </c>
      <c r="P3841">
        <v>4.73939824158469E-4</v>
      </c>
      <c r="Q3841" t="s">
        <v>6</v>
      </c>
      <c r="R3841" t="s">
        <v>6</v>
      </c>
      <c r="S3841" t="s">
        <v>6</v>
      </c>
      <c r="T3841" t="s">
        <v>6</v>
      </c>
      <c r="U3841" t="s">
        <v>6</v>
      </c>
      <c r="V3841" t="s">
        <v>6</v>
      </c>
      <c r="W3841" t="s">
        <v>6</v>
      </c>
      <c r="X3841" t="s">
        <v>6</v>
      </c>
      <c r="Y3841" t="s">
        <v>6</v>
      </c>
      <c r="Z3841" t="s">
        <v>6</v>
      </c>
      <c r="AA3841" t="s">
        <v>6</v>
      </c>
      <c r="AB3841" t="s">
        <v>724</v>
      </c>
      <c r="AC3841" t="s">
        <v>718</v>
      </c>
    </row>
    <row r="3842" spans="1:29" x14ac:dyDescent="0.25">
      <c r="A3842" t="s">
        <v>389</v>
      </c>
      <c r="B3842">
        <v>366</v>
      </c>
      <c r="C3842" t="s">
        <v>150</v>
      </c>
      <c r="D3842">
        <v>1969</v>
      </c>
      <c r="E3842" t="s">
        <v>4836</v>
      </c>
      <c r="F3842" t="s">
        <v>6</v>
      </c>
      <c r="G3842" t="s">
        <v>6</v>
      </c>
      <c r="H3842" t="s">
        <v>6</v>
      </c>
      <c r="I3842" t="s">
        <v>6</v>
      </c>
      <c r="J3842" t="s">
        <v>6</v>
      </c>
      <c r="K3842" t="s">
        <v>6</v>
      </c>
      <c r="L3842" t="s">
        <v>6</v>
      </c>
      <c r="M3842" t="s">
        <v>6</v>
      </c>
      <c r="N3842" t="s">
        <v>6</v>
      </c>
      <c r="O3842" t="s">
        <v>6</v>
      </c>
      <c r="P3842">
        <v>5.5633681119265205E-4</v>
      </c>
      <c r="Q3842" t="s">
        <v>6</v>
      </c>
      <c r="R3842" t="s">
        <v>6</v>
      </c>
      <c r="S3842" t="s">
        <v>6</v>
      </c>
      <c r="T3842" t="s">
        <v>6</v>
      </c>
      <c r="U3842" t="s">
        <v>6</v>
      </c>
      <c r="V3842" t="s">
        <v>6</v>
      </c>
      <c r="W3842" t="s">
        <v>6</v>
      </c>
      <c r="X3842" t="s">
        <v>6</v>
      </c>
      <c r="Y3842" t="s">
        <v>6</v>
      </c>
      <c r="Z3842" t="s">
        <v>6</v>
      </c>
      <c r="AA3842" t="s">
        <v>6</v>
      </c>
      <c r="AB3842" t="s">
        <v>724</v>
      </c>
      <c r="AC3842" t="s">
        <v>718</v>
      </c>
    </row>
    <row r="3843" spans="1:29" x14ac:dyDescent="0.25">
      <c r="A3843" t="s">
        <v>389</v>
      </c>
      <c r="B3843">
        <v>366</v>
      </c>
      <c r="C3843" t="s">
        <v>150</v>
      </c>
      <c r="D3843">
        <v>1970</v>
      </c>
      <c r="E3843" t="s">
        <v>4837</v>
      </c>
      <c r="F3843" t="s">
        <v>6</v>
      </c>
      <c r="G3843" t="s">
        <v>6</v>
      </c>
      <c r="H3843" t="s">
        <v>6</v>
      </c>
      <c r="I3843" t="s">
        <v>6</v>
      </c>
      <c r="J3843" t="s">
        <v>6</v>
      </c>
      <c r="K3843" t="s">
        <v>6</v>
      </c>
      <c r="L3843" t="s">
        <v>6</v>
      </c>
      <c r="M3843" t="s">
        <v>6</v>
      </c>
      <c r="N3843" t="s">
        <v>6</v>
      </c>
      <c r="O3843" t="s">
        <v>6</v>
      </c>
      <c r="P3843">
        <v>6.0406887962657495E-4</v>
      </c>
      <c r="Q3843" t="s">
        <v>6</v>
      </c>
      <c r="R3843" t="s">
        <v>6</v>
      </c>
      <c r="S3843" t="s">
        <v>6</v>
      </c>
      <c r="T3843" t="s">
        <v>6</v>
      </c>
      <c r="U3843" t="s">
        <v>6</v>
      </c>
      <c r="V3843" t="s">
        <v>6</v>
      </c>
      <c r="W3843" t="s">
        <v>6</v>
      </c>
      <c r="X3843" t="s">
        <v>6</v>
      </c>
      <c r="Y3843" t="s">
        <v>6</v>
      </c>
      <c r="Z3843" t="s">
        <v>6</v>
      </c>
      <c r="AA3843" t="s">
        <v>6</v>
      </c>
      <c r="AB3843" t="s">
        <v>724</v>
      </c>
      <c r="AC3843" t="s">
        <v>718</v>
      </c>
    </row>
    <row r="3844" spans="1:29" x14ac:dyDescent="0.25">
      <c r="A3844" t="s">
        <v>389</v>
      </c>
      <c r="B3844">
        <v>366</v>
      </c>
      <c r="C3844" t="s">
        <v>150</v>
      </c>
      <c r="D3844">
        <v>1971</v>
      </c>
      <c r="E3844" t="s">
        <v>4838</v>
      </c>
      <c r="F3844" t="s">
        <v>6</v>
      </c>
      <c r="G3844" t="s">
        <v>6</v>
      </c>
      <c r="H3844" t="s">
        <v>6</v>
      </c>
      <c r="I3844" t="s">
        <v>6</v>
      </c>
      <c r="J3844" t="s">
        <v>6</v>
      </c>
      <c r="K3844" t="s">
        <v>6</v>
      </c>
      <c r="L3844" t="s">
        <v>6</v>
      </c>
      <c r="M3844" t="s">
        <v>6</v>
      </c>
      <c r="N3844" t="s">
        <v>6</v>
      </c>
      <c r="O3844">
        <v>27.098399858644662</v>
      </c>
      <c r="P3844">
        <v>6.4394946162967903E-4</v>
      </c>
      <c r="Q3844" t="s">
        <v>6</v>
      </c>
      <c r="R3844" t="s">
        <v>6</v>
      </c>
      <c r="S3844" t="s">
        <v>6</v>
      </c>
      <c r="T3844" t="s">
        <v>6</v>
      </c>
      <c r="U3844" t="s">
        <v>6</v>
      </c>
      <c r="V3844" t="s">
        <v>6</v>
      </c>
      <c r="W3844" t="s">
        <v>6</v>
      </c>
      <c r="X3844" t="s">
        <v>6</v>
      </c>
      <c r="Y3844" t="s">
        <v>6</v>
      </c>
      <c r="Z3844" t="s">
        <v>6</v>
      </c>
      <c r="AA3844" t="s">
        <v>6</v>
      </c>
      <c r="AB3844" t="s">
        <v>724</v>
      </c>
      <c r="AC3844" t="s">
        <v>718</v>
      </c>
    </row>
    <row r="3845" spans="1:29" x14ac:dyDescent="0.25">
      <c r="A3845" t="s">
        <v>389</v>
      </c>
      <c r="B3845">
        <v>366</v>
      </c>
      <c r="C3845" t="s">
        <v>150</v>
      </c>
      <c r="D3845">
        <v>1972</v>
      </c>
      <c r="E3845" t="s">
        <v>4839</v>
      </c>
      <c r="F3845" t="s">
        <v>6</v>
      </c>
      <c r="G3845" t="s">
        <v>6</v>
      </c>
      <c r="H3845" t="s">
        <v>6</v>
      </c>
      <c r="I3845" t="s">
        <v>6</v>
      </c>
      <c r="J3845" t="s">
        <v>6</v>
      </c>
      <c r="K3845" t="s">
        <v>6</v>
      </c>
      <c r="L3845" t="s">
        <v>6</v>
      </c>
      <c r="M3845" t="s">
        <v>6</v>
      </c>
      <c r="N3845" t="s">
        <v>6</v>
      </c>
      <c r="O3845">
        <v>30.003982624635306</v>
      </c>
      <c r="P3845">
        <v>6.9590761537290395E-4</v>
      </c>
      <c r="Q3845" t="s">
        <v>6</v>
      </c>
      <c r="R3845" t="s">
        <v>6</v>
      </c>
      <c r="S3845" t="s">
        <v>6</v>
      </c>
      <c r="T3845" t="s">
        <v>6</v>
      </c>
      <c r="U3845" t="s">
        <v>6</v>
      </c>
      <c r="V3845" t="s">
        <v>6</v>
      </c>
      <c r="W3845" t="s">
        <v>6</v>
      </c>
      <c r="X3845" t="s">
        <v>6</v>
      </c>
      <c r="Y3845" t="s">
        <v>6</v>
      </c>
      <c r="Z3845" t="s">
        <v>6</v>
      </c>
      <c r="AA3845" t="s">
        <v>6</v>
      </c>
      <c r="AB3845" t="s">
        <v>724</v>
      </c>
      <c r="AC3845" t="s">
        <v>718</v>
      </c>
    </row>
    <row r="3846" spans="1:29" x14ac:dyDescent="0.25">
      <c r="A3846" t="s">
        <v>389</v>
      </c>
      <c r="B3846">
        <v>366</v>
      </c>
      <c r="C3846" t="s">
        <v>150</v>
      </c>
      <c r="D3846">
        <v>1973</v>
      </c>
      <c r="E3846" t="s">
        <v>4840</v>
      </c>
      <c r="F3846" t="s">
        <v>6</v>
      </c>
      <c r="G3846" t="s">
        <v>6</v>
      </c>
      <c r="H3846" t="s">
        <v>6</v>
      </c>
      <c r="I3846" t="s">
        <v>6</v>
      </c>
      <c r="J3846" t="s">
        <v>6</v>
      </c>
      <c r="K3846" t="s">
        <v>6</v>
      </c>
      <c r="L3846" t="s">
        <v>6</v>
      </c>
      <c r="M3846" t="s">
        <v>6</v>
      </c>
      <c r="N3846" t="s">
        <v>6</v>
      </c>
      <c r="O3846">
        <v>27.966454953454644</v>
      </c>
      <c r="P3846">
        <v>8.1705028535185797E-4</v>
      </c>
      <c r="Q3846" t="s">
        <v>6</v>
      </c>
      <c r="R3846" t="s">
        <v>6</v>
      </c>
      <c r="S3846" t="s">
        <v>6</v>
      </c>
      <c r="T3846" t="s">
        <v>6</v>
      </c>
      <c r="U3846" t="s">
        <v>6</v>
      </c>
      <c r="V3846" t="s">
        <v>6</v>
      </c>
      <c r="W3846" t="s">
        <v>6</v>
      </c>
      <c r="X3846" t="s">
        <v>6</v>
      </c>
      <c r="Y3846" t="s">
        <v>6</v>
      </c>
      <c r="Z3846" t="s">
        <v>6</v>
      </c>
      <c r="AA3846" t="s">
        <v>6</v>
      </c>
      <c r="AB3846" t="s">
        <v>724</v>
      </c>
      <c r="AC3846" t="s">
        <v>718</v>
      </c>
    </row>
    <row r="3847" spans="1:29" x14ac:dyDescent="0.25">
      <c r="A3847" t="s">
        <v>389</v>
      </c>
      <c r="B3847">
        <v>366</v>
      </c>
      <c r="C3847" t="s">
        <v>150</v>
      </c>
      <c r="D3847">
        <v>1974</v>
      </c>
      <c r="E3847" t="s">
        <v>4841</v>
      </c>
      <c r="F3847" t="s">
        <v>6</v>
      </c>
      <c r="G3847" t="s">
        <v>6</v>
      </c>
      <c r="H3847" t="s">
        <v>6</v>
      </c>
      <c r="I3847" t="s">
        <v>6</v>
      </c>
      <c r="J3847" t="s">
        <v>6</v>
      </c>
      <c r="K3847" t="s">
        <v>6</v>
      </c>
      <c r="L3847" t="s">
        <v>6</v>
      </c>
      <c r="M3847" t="s">
        <v>6</v>
      </c>
      <c r="N3847" t="s">
        <v>6</v>
      </c>
      <c r="O3847">
        <v>26.825958705171672</v>
      </c>
      <c r="P3847">
        <v>8.86529359914923E-4</v>
      </c>
      <c r="Q3847" t="s">
        <v>6</v>
      </c>
      <c r="R3847" t="s">
        <v>6</v>
      </c>
      <c r="S3847" t="s">
        <v>6</v>
      </c>
      <c r="T3847" t="s">
        <v>6</v>
      </c>
      <c r="U3847" t="s">
        <v>6</v>
      </c>
      <c r="V3847" t="s">
        <v>6</v>
      </c>
      <c r="W3847" t="s">
        <v>6</v>
      </c>
      <c r="X3847" t="s">
        <v>6</v>
      </c>
      <c r="Y3847" t="s">
        <v>6</v>
      </c>
      <c r="Z3847" t="s">
        <v>6</v>
      </c>
      <c r="AA3847" t="s">
        <v>6</v>
      </c>
      <c r="AB3847" t="s">
        <v>724</v>
      </c>
      <c r="AC3847" t="s">
        <v>718</v>
      </c>
    </row>
    <row r="3848" spans="1:29" x14ac:dyDescent="0.25">
      <c r="A3848" t="s">
        <v>389</v>
      </c>
      <c r="B3848">
        <v>366</v>
      </c>
      <c r="C3848" t="s">
        <v>150</v>
      </c>
      <c r="D3848">
        <v>1975</v>
      </c>
      <c r="E3848" t="s">
        <v>4842</v>
      </c>
      <c r="F3848" t="s">
        <v>6</v>
      </c>
      <c r="G3848" t="s">
        <v>6</v>
      </c>
      <c r="H3848" t="s">
        <v>6</v>
      </c>
      <c r="I3848" t="s">
        <v>6</v>
      </c>
      <c r="J3848" t="s">
        <v>6</v>
      </c>
      <c r="K3848" t="s">
        <v>6</v>
      </c>
      <c r="L3848" t="s">
        <v>6</v>
      </c>
      <c r="M3848" t="s">
        <v>6</v>
      </c>
      <c r="N3848" t="s">
        <v>6</v>
      </c>
      <c r="O3848">
        <v>4.9631962023547045</v>
      </c>
      <c r="P3848">
        <v>1.0579875922512899E-3</v>
      </c>
      <c r="Q3848" t="s">
        <v>6</v>
      </c>
      <c r="R3848" t="s">
        <v>6</v>
      </c>
      <c r="S3848" t="s">
        <v>6</v>
      </c>
      <c r="T3848" t="s">
        <v>6</v>
      </c>
      <c r="U3848" t="s">
        <v>6</v>
      </c>
      <c r="V3848" t="s">
        <v>6</v>
      </c>
      <c r="W3848" t="s">
        <v>6</v>
      </c>
      <c r="X3848" t="s">
        <v>6</v>
      </c>
      <c r="Y3848" t="s">
        <v>6</v>
      </c>
      <c r="Z3848" t="s">
        <v>6</v>
      </c>
      <c r="AA3848" t="s">
        <v>6</v>
      </c>
      <c r="AB3848" t="s">
        <v>724</v>
      </c>
      <c r="AC3848" t="s">
        <v>718</v>
      </c>
    </row>
    <row r="3849" spans="1:29" x14ac:dyDescent="0.25">
      <c r="A3849" t="s">
        <v>389</v>
      </c>
      <c r="B3849">
        <v>366</v>
      </c>
      <c r="C3849" t="s">
        <v>150</v>
      </c>
      <c r="D3849">
        <v>1976</v>
      </c>
      <c r="E3849" t="s">
        <v>4843</v>
      </c>
      <c r="F3849" t="s">
        <v>6</v>
      </c>
      <c r="G3849" t="s">
        <v>6</v>
      </c>
      <c r="H3849" t="s">
        <v>6</v>
      </c>
      <c r="I3849" t="s">
        <v>6</v>
      </c>
      <c r="J3849" t="s">
        <v>6</v>
      </c>
      <c r="K3849" t="s">
        <v>6</v>
      </c>
      <c r="L3849" t="s">
        <v>6</v>
      </c>
      <c r="M3849" t="s">
        <v>6</v>
      </c>
      <c r="N3849" t="s">
        <v>6</v>
      </c>
      <c r="O3849">
        <v>4.9882235161262152</v>
      </c>
      <c r="P3849">
        <v>1.3571966007765201E-3</v>
      </c>
      <c r="Q3849" t="s">
        <v>6</v>
      </c>
      <c r="R3849" t="s">
        <v>6</v>
      </c>
      <c r="S3849" t="s">
        <v>6</v>
      </c>
      <c r="T3849" t="s">
        <v>6</v>
      </c>
      <c r="U3849" t="s">
        <v>6</v>
      </c>
      <c r="V3849" t="s">
        <v>6</v>
      </c>
      <c r="W3849" t="s">
        <v>6</v>
      </c>
      <c r="X3849" t="s">
        <v>6</v>
      </c>
      <c r="Y3849" t="s">
        <v>6</v>
      </c>
      <c r="Z3849" t="s">
        <v>6</v>
      </c>
      <c r="AA3849" t="s">
        <v>6</v>
      </c>
      <c r="AB3849" t="s">
        <v>724</v>
      </c>
      <c r="AC3849" t="s">
        <v>718</v>
      </c>
    </row>
    <row r="3850" spans="1:29" x14ac:dyDescent="0.25">
      <c r="A3850" t="s">
        <v>389</v>
      </c>
      <c r="B3850">
        <v>366</v>
      </c>
      <c r="C3850" t="s">
        <v>150</v>
      </c>
      <c r="D3850">
        <v>1977</v>
      </c>
      <c r="E3850" t="s">
        <v>4844</v>
      </c>
      <c r="F3850" t="s">
        <v>6</v>
      </c>
      <c r="G3850" t="s">
        <v>6</v>
      </c>
      <c r="H3850" t="s">
        <v>6</v>
      </c>
      <c r="I3850" t="s">
        <v>6</v>
      </c>
      <c r="J3850" t="s">
        <v>6</v>
      </c>
      <c r="K3850" t="s">
        <v>6</v>
      </c>
      <c r="L3850" t="s">
        <v>6</v>
      </c>
      <c r="M3850" t="s">
        <v>6</v>
      </c>
      <c r="N3850" t="s">
        <v>6</v>
      </c>
      <c r="O3850">
        <v>3.0822239023418128</v>
      </c>
      <c r="P3850">
        <v>1.6562716278078701E-3</v>
      </c>
      <c r="Q3850" t="s">
        <v>6</v>
      </c>
      <c r="R3850" t="s">
        <v>6</v>
      </c>
      <c r="S3850" t="s">
        <v>6</v>
      </c>
      <c r="T3850" t="s">
        <v>6</v>
      </c>
      <c r="U3850" t="s">
        <v>6</v>
      </c>
      <c r="V3850" t="s">
        <v>6</v>
      </c>
      <c r="W3850" t="s">
        <v>6</v>
      </c>
      <c r="X3850" t="s">
        <v>6</v>
      </c>
      <c r="Y3850" t="s">
        <v>6</v>
      </c>
      <c r="Z3850" t="s">
        <v>6</v>
      </c>
      <c r="AA3850" t="s">
        <v>6</v>
      </c>
      <c r="AB3850" t="s">
        <v>724</v>
      </c>
      <c r="AC3850" t="s">
        <v>718</v>
      </c>
    </row>
    <row r="3851" spans="1:29" x14ac:dyDescent="0.25">
      <c r="A3851" t="s">
        <v>389</v>
      </c>
      <c r="B3851">
        <v>366</v>
      </c>
      <c r="C3851" t="s">
        <v>150</v>
      </c>
      <c r="D3851">
        <v>1978</v>
      </c>
      <c r="E3851" t="s">
        <v>4845</v>
      </c>
      <c r="F3851" t="s">
        <v>6</v>
      </c>
      <c r="G3851" t="s">
        <v>6</v>
      </c>
      <c r="H3851" t="s">
        <v>6</v>
      </c>
      <c r="I3851" t="s">
        <v>6</v>
      </c>
      <c r="J3851" t="s">
        <v>6</v>
      </c>
      <c r="K3851" t="s">
        <v>6</v>
      </c>
      <c r="L3851" t="s">
        <v>6</v>
      </c>
      <c r="M3851" t="s">
        <v>6</v>
      </c>
      <c r="N3851" t="s">
        <v>6</v>
      </c>
      <c r="O3851" t="s">
        <v>6</v>
      </c>
      <c r="P3851">
        <v>1.9541144711499002E-3</v>
      </c>
      <c r="Q3851" t="s">
        <v>6</v>
      </c>
      <c r="R3851" t="s">
        <v>6</v>
      </c>
      <c r="S3851" t="s">
        <v>6</v>
      </c>
      <c r="T3851" t="s">
        <v>6</v>
      </c>
      <c r="U3851" t="s">
        <v>6</v>
      </c>
      <c r="V3851" t="s">
        <v>6</v>
      </c>
      <c r="W3851" t="s">
        <v>6</v>
      </c>
      <c r="X3851" t="s">
        <v>6</v>
      </c>
      <c r="Y3851" t="s">
        <v>6</v>
      </c>
      <c r="Z3851" t="s">
        <v>6</v>
      </c>
      <c r="AA3851" t="s">
        <v>6</v>
      </c>
      <c r="AB3851" t="s">
        <v>724</v>
      </c>
      <c r="AC3851" t="s">
        <v>718</v>
      </c>
    </row>
    <row r="3852" spans="1:29" x14ac:dyDescent="0.25">
      <c r="A3852" t="s">
        <v>389</v>
      </c>
      <c r="B3852">
        <v>366</v>
      </c>
      <c r="C3852" t="s">
        <v>150</v>
      </c>
      <c r="D3852">
        <v>1979</v>
      </c>
      <c r="E3852" t="s">
        <v>4846</v>
      </c>
      <c r="F3852" t="s">
        <v>6</v>
      </c>
      <c r="G3852" t="s">
        <v>6</v>
      </c>
      <c r="H3852" t="s">
        <v>6</v>
      </c>
      <c r="I3852" t="s">
        <v>6</v>
      </c>
      <c r="J3852" t="s">
        <v>6</v>
      </c>
      <c r="K3852" t="s">
        <v>6</v>
      </c>
      <c r="L3852" t="s">
        <v>6</v>
      </c>
      <c r="M3852" t="s">
        <v>6</v>
      </c>
      <c r="N3852" t="s">
        <v>6</v>
      </c>
      <c r="O3852" t="s">
        <v>6</v>
      </c>
      <c r="P3852">
        <v>2.0946212544776799E-3</v>
      </c>
      <c r="Q3852" t="s">
        <v>6</v>
      </c>
      <c r="R3852" t="s">
        <v>6</v>
      </c>
      <c r="S3852" t="s">
        <v>6</v>
      </c>
      <c r="T3852" t="s">
        <v>6</v>
      </c>
      <c r="U3852" t="s">
        <v>6</v>
      </c>
      <c r="V3852" t="s">
        <v>6</v>
      </c>
      <c r="W3852" t="s">
        <v>6</v>
      </c>
      <c r="X3852" t="s">
        <v>6</v>
      </c>
      <c r="Y3852" t="s">
        <v>6</v>
      </c>
      <c r="Z3852" t="s">
        <v>6</v>
      </c>
      <c r="AA3852" t="s">
        <v>6</v>
      </c>
      <c r="AB3852" t="s">
        <v>724</v>
      </c>
      <c r="AC3852" t="s">
        <v>718</v>
      </c>
    </row>
    <row r="3853" spans="1:29" x14ac:dyDescent="0.25">
      <c r="A3853" t="s">
        <v>389</v>
      </c>
      <c r="B3853">
        <v>366</v>
      </c>
      <c r="C3853" t="s">
        <v>150</v>
      </c>
      <c r="D3853">
        <v>1980</v>
      </c>
      <c r="E3853" t="s">
        <v>4847</v>
      </c>
      <c r="F3853" t="s">
        <v>6</v>
      </c>
      <c r="G3853" t="s">
        <v>6</v>
      </c>
      <c r="H3853" t="s">
        <v>6</v>
      </c>
      <c r="I3853" t="s">
        <v>6</v>
      </c>
      <c r="J3853" t="s">
        <v>6</v>
      </c>
      <c r="K3853" t="s">
        <v>6</v>
      </c>
      <c r="L3853" t="s">
        <v>6</v>
      </c>
      <c r="M3853" t="s">
        <v>6</v>
      </c>
      <c r="N3853" t="s">
        <v>6</v>
      </c>
      <c r="O3853" t="s">
        <v>6</v>
      </c>
      <c r="P3853">
        <v>2.1272723492258201E-3</v>
      </c>
      <c r="Q3853" t="s">
        <v>6</v>
      </c>
      <c r="R3853" t="s">
        <v>6</v>
      </c>
      <c r="S3853" t="s">
        <v>6</v>
      </c>
      <c r="T3853" t="s">
        <v>6</v>
      </c>
      <c r="U3853" t="s">
        <v>6</v>
      </c>
      <c r="V3853" t="s">
        <v>6</v>
      </c>
      <c r="W3853" t="s">
        <v>6</v>
      </c>
      <c r="X3853" t="s">
        <v>6</v>
      </c>
      <c r="Y3853" t="s">
        <v>6</v>
      </c>
      <c r="Z3853" t="s">
        <v>6</v>
      </c>
      <c r="AA3853" t="s">
        <v>6</v>
      </c>
      <c r="AB3853" t="s">
        <v>724</v>
      </c>
      <c r="AC3853" t="s">
        <v>718</v>
      </c>
    </row>
    <row r="3854" spans="1:29" x14ac:dyDescent="0.25">
      <c r="A3854" t="s">
        <v>389</v>
      </c>
      <c r="B3854">
        <v>366</v>
      </c>
      <c r="C3854" t="s">
        <v>150</v>
      </c>
      <c r="D3854">
        <v>1981</v>
      </c>
      <c r="E3854" t="s">
        <v>4848</v>
      </c>
      <c r="F3854" t="s">
        <v>6</v>
      </c>
      <c r="G3854" t="s">
        <v>6</v>
      </c>
      <c r="H3854" t="s">
        <v>6</v>
      </c>
      <c r="I3854" t="s">
        <v>6</v>
      </c>
      <c r="J3854" t="s">
        <v>6</v>
      </c>
      <c r="K3854" t="s">
        <v>6</v>
      </c>
      <c r="L3854" t="s">
        <v>6</v>
      </c>
      <c r="M3854" t="s">
        <v>6</v>
      </c>
      <c r="N3854" t="s">
        <v>6</v>
      </c>
      <c r="O3854" t="s">
        <v>6</v>
      </c>
      <c r="P3854">
        <v>2.3793816217892901E-3</v>
      </c>
      <c r="Q3854" t="s">
        <v>6</v>
      </c>
      <c r="R3854" t="s">
        <v>6</v>
      </c>
      <c r="S3854" t="s">
        <v>6</v>
      </c>
      <c r="T3854" t="s">
        <v>6</v>
      </c>
      <c r="U3854" t="s">
        <v>6</v>
      </c>
      <c r="V3854" t="s">
        <v>6</v>
      </c>
      <c r="W3854" t="s">
        <v>6</v>
      </c>
      <c r="X3854" t="s">
        <v>6</v>
      </c>
      <c r="Y3854" t="s">
        <v>6</v>
      </c>
      <c r="Z3854" t="s">
        <v>6</v>
      </c>
      <c r="AA3854" t="s">
        <v>6</v>
      </c>
      <c r="AB3854" t="s">
        <v>724</v>
      </c>
      <c r="AC3854" t="s">
        <v>718</v>
      </c>
    </row>
    <row r="3855" spans="1:29" x14ac:dyDescent="0.25">
      <c r="A3855" t="s">
        <v>389</v>
      </c>
      <c r="B3855">
        <v>366</v>
      </c>
      <c r="C3855" t="s">
        <v>150</v>
      </c>
      <c r="D3855">
        <v>1982</v>
      </c>
      <c r="E3855" t="s">
        <v>4849</v>
      </c>
      <c r="F3855" t="s">
        <v>6</v>
      </c>
      <c r="G3855" t="s">
        <v>6</v>
      </c>
      <c r="H3855" t="s">
        <v>6</v>
      </c>
      <c r="I3855" t="s">
        <v>6</v>
      </c>
      <c r="J3855" t="s">
        <v>6</v>
      </c>
      <c r="K3855" t="s">
        <v>6</v>
      </c>
      <c r="L3855" t="s">
        <v>6</v>
      </c>
      <c r="M3855" t="s">
        <v>6</v>
      </c>
      <c r="N3855" t="s">
        <v>6</v>
      </c>
      <c r="O3855" t="s">
        <v>6</v>
      </c>
      <c r="P3855">
        <v>2.4493673699584398E-3</v>
      </c>
      <c r="Q3855" t="s">
        <v>6</v>
      </c>
      <c r="R3855" t="s">
        <v>6</v>
      </c>
      <c r="S3855" t="s">
        <v>6</v>
      </c>
      <c r="T3855" t="s">
        <v>6</v>
      </c>
      <c r="U3855" t="s">
        <v>6</v>
      </c>
      <c r="V3855" t="s">
        <v>6</v>
      </c>
      <c r="W3855" t="s">
        <v>6</v>
      </c>
      <c r="X3855" t="s">
        <v>6</v>
      </c>
      <c r="Y3855" t="s">
        <v>6</v>
      </c>
      <c r="Z3855" t="s">
        <v>6</v>
      </c>
      <c r="AA3855" t="s">
        <v>6</v>
      </c>
      <c r="AB3855" t="s">
        <v>724</v>
      </c>
      <c r="AC3855" t="s">
        <v>718</v>
      </c>
    </row>
    <row r="3856" spans="1:29" x14ac:dyDescent="0.25">
      <c r="A3856" t="s">
        <v>389</v>
      </c>
      <c r="B3856">
        <v>366</v>
      </c>
      <c r="C3856" t="s">
        <v>150</v>
      </c>
      <c r="D3856">
        <v>1983</v>
      </c>
      <c r="E3856" t="s">
        <v>4850</v>
      </c>
      <c r="F3856" t="s">
        <v>6</v>
      </c>
      <c r="G3856" t="s">
        <v>6</v>
      </c>
      <c r="H3856" t="s">
        <v>6</v>
      </c>
      <c r="I3856" t="s">
        <v>6</v>
      </c>
      <c r="J3856" t="s">
        <v>6</v>
      </c>
      <c r="K3856" t="s">
        <v>6</v>
      </c>
      <c r="L3856" t="s">
        <v>6</v>
      </c>
      <c r="M3856" t="s">
        <v>6</v>
      </c>
      <c r="N3856" t="s">
        <v>6</v>
      </c>
      <c r="O3856" t="s">
        <v>6</v>
      </c>
      <c r="P3856">
        <v>2.3647956819222802E-3</v>
      </c>
      <c r="Q3856" t="s">
        <v>6</v>
      </c>
      <c r="R3856" t="s">
        <v>6</v>
      </c>
      <c r="S3856" t="s">
        <v>6</v>
      </c>
      <c r="T3856" t="s">
        <v>6</v>
      </c>
      <c r="U3856" t="s">
        <v>6</v>
      </c>
      <c r="V3856" t="s">
        <v>6</v>
      </c>
      <c r="W3856" t="s">
        <v>6</v>
      </c>
      <c r="X3856" t="s">
        <v>6</v>
      </c>
      <c r="Y3856" t="s">
        <v>6</v>
      </c>
      <c r="Z3856" t="s">
        <v>6</v>
      </c>
      <c r="AA3856" t="s">
        <v>6</v>
      </c>
      <c r="AB3856" t="s">
        <v>724</v>
      </c>
      <c r="AC3856" t="s">
        <v>718</v>
      </c>
    </row>
    <row r="3857" spans="1:29" x14ac:dyDescent="0.25">
      <c r="A3857" t="s">
        <v>389</v>
      </c>
      <c r="B3857">
        <v>366</v>
      </c>
      <c r="C3857" t="s">
        <v>150</v>
      </c>
      <c r="D3857">
        <v>1984</v>
      </c>
      <c r="E3857" t="s">
        <v>4851</v>
      </c>
      <c r="F3857" t="s">
        <v>6</v>
      </c>
      <c r="G3857" t="s">
        <v>6</v>
      </c>
      <c r="H3857" t="s">
        <v>6</v>
      </c>
      <c r="I3857" t="s">
        <v>6</v>
      </c>
      <c r="J3857" t="s">
        <v>6</v>
      </c>
      <c r="K3857" t="s">
        <v>6</v>
      </c>
      <c r="L3857" t="s">
        <v>6</v>
      </c>
      <c r="M3857" t="s">
        <v>6</v>
      </c>
      <c r="N3857" t="s">
        <v>6</v>
      </c>
      <c r="O3857">
        <v>36.229733515840969</v>
      </c>
      <c r="P3857">
        <v>2.3127412726721801E-3</v>
      </c>
      <c r="Q3857" t="s">
        <v>6</v>
      </c>
      <c r="R3857" t="s">
        <v>6</v>
      </c>
      <c r="S3857" t="s">
        <v>6</v>
      </c>
      <c r="T3857" t="s">
        <v>6</v>
      </c>
      <c r="U3857" t="s">
        <v>6</v>
      </c>
      <c r="V3857" t="s">
        <v>6</v>
      </c>
      <c r="W3857" t="s">
        <v>6</v>
      </c>
      <c r="X3857" t="s">
        <v>6</v>
      </c>
      <c r="Y3857" t="s">
        <v>6</v>
      </c>
      <c r="Z3857" t="s">
        <v>6</v>
      </c>
      <c r="AA3857" t="s">
        <v>6</v>
      </c>
      <c r="AB3857" t="s">
        <v>724</v>
      </c>
      <c r="AC3857" t="s">
        <v>718</v>
      </c>
    </row>
    <row r="3858" spans="1:29" x14ac:dyDescent="0.25">
      <c r="A3858" t="s">
        <v>389</v>
      </c>
      <c r="B3858">
        <v>366</v>
      </c>
      <c r="C3858" t="s">
        <v>150</v>
      </c>
      <c r="D3858">
        <v>1985</v>
      </c>
      <c r="E3858" t="s">
        <v>4852</v>
      </c>
      <c r="F3858" t="s">
        <v>6</v>
      </c>
      <c r="G3858" t="s">
        <v>6</v>
      </c>
      <c r="H3858" t="s">
        <v>6</v>
      </c>
      <c r="I3858" t="s">
        <v>6</v>
      </c>
      <c r="J3858" t="s">
        <v>6</v>
      </c>
      <c r="K3858" t="s">
        <v>6</v>
      </c>
      <c r="L3858" t="s">
        <v>6</v>
      </c>
      <c r="M3858" t="s">
        <v>6</v>
      </c>
      <c r="N3858" t="s">
        <v>6</v>
      </c>
      <c r="O3858">
        <v>50.295328551788202</v>
      </c>
      <c r="P3858">
        <v>2.3370957777712098E-3</v>
      </c>
      <c r="Q3858" t="s">
        <v>6</v>
      </c>
      <c r="R3858" t="s">
        <v>6</v>
      </c>
      <c r="S3858" t="s">
        <v>6</v>
      </c>
      <c r="T3858" t="s">
        <v>6</v>
      </c>
      <c r="U3858" t="s">
        <v>6</v>
      </c>
      <c r="V3858" t="s">
        <v>6</v>
      </c>
      <c r="W3858" t="s">
        <v>6</v>
      </c>
      <c r="X3858" t="s">
        <v>6</v>
      </c>
      <c r="Y3858" t="s">
        <v>6</v>
      </c>
      <c r="Z3858" t="s">
        <v>6</v>
      </c>
      <c r="AA3858" t="s">
        <v>6</v>
      </c>
      <c r="AB3858" t="s">
        <v>724</v>
      </c>
      <c r="AC3858" t="s">
        <v>718</v>
      </c>
    </row>
    <row r="3859" spans="1:29" x14ac:dyDescent="0.25">
      <c r="A3859" t="s">
        <v>389</v>
      </c>
      <c r="B3859">
        <v>366</v>
      </c>
      <c r="C3859" t="s">
        <v>150</v>
      </c>
      <c r="D3859">
        <v>1986</v>
      </c>
      <c r="E3859" t="s">
        <v>4853</v>
      </c>
      <c r="F3859" t="s">
        <v>6</v>
      </c>
      <c r="G3859" t="s">
        <v>6</v>
      </c>
      <c r="H3859" t="s">
        <v>6</v>
      </c>
      <c r="I3859" t="s">
        <v>6</v>
      </c>
      <c r="J3859" t="s">
        <v>6</v>
      </c>
      <c r="K3859" t="s">
        <v>6</v>
      </c>
      <c r="L3859" t="s">
        <v>6</v>
      </c>
      <c r="M3859" t="s">
        <v>6</v>
      </c>
      <c r="N3859" t="s">
        <v>6</v>
      </c>
      <c r="O3859">
        <v>71.552867654243741</v>
      </c>
      <c r="P3859">
        <v>2.3846004443105E-3</v>
      </c>
      <c r="Q3859" t="s">
        <v>6</v>
      </c>
      <c r="R3859" t="s">
        <v>6</v>
      </c>
      <c r="S3859" t="s">
        <v>6</v>
      </c>
      <c r="T3859" t="s">
        <v>6</v>
      </c>
      <c r="U3859" t="s">
        <v>6</v>
      </c>
      <c r="V3859" t="s">
        <v>6</v>
      </c>
      <c r="W3859" t="s">
        <v>6</v>
      </c>
      <c r="X3859" t="s">
        <v>6</v>
      </c>
      <c r="Y3859" t="s">
        <v>6</v>
      </c>
      <c r="Z3859" t="s">
        <v>6</v>
      </c>
      <c r="AA3859" t="s">
        <v>6</v>
      </c>
      <c r="AB3859" t="s">
        <v>724</v>
      </c>
      <c r="AC3859" t="s">
        <v>718</v>
      </c>
    </row>
    <row r="3860" spans="1:29" x14ac:dyDescent="0.25">
      <c r="A3860" t="s">
        <v>389</v>
      </c>
      <c r="B3860">
        <v>366</v>
      </c>
      <c r="C3860" t="s">
        <v>150</v>
      </c>
      <c r="D3860">
        <v>1987</v>
      </c>
      <c r="E3860" t="s">
        <v>4854</v>
      </c>
      <c r="F3860" t="s">
        <v>6</v>
      </c>
      <c r="G3860" t="s">
        <v>6</v>
      </c>
      <c r="H3860" t="s">
        <v>6</v>
      </c>
      <c r="I3860" t="s">
        <v>6</v>
      </c>
      <c r="J3860" t="s">
        <v>6</v>
      </c>
      <c r="K3860" t="s">
        <v>6</v>
      </c>
      <c r="L3860" t="s">
        <v>6</v>
      </c>
      <c r="M3860" t="s">
        <v>6</v>
      </c>
      <c r="N3860" t="s">
        <v>6</v>
      </c>
      <c r="O3860" t="s">
        <v>6</v>
      </c>
      <c r="P3860">
        <v>2.6223914089311298E-3</v>
      </c>
      <c r="Q3860" t="s">
        <v>6</v>
      </c>
      <c r="R3860" t="s">
        <v>6</v>
      </c>
      <c r="S3860" t="s">
        <v>6</v>
      </c>
      <c r="T3860" t="s">
        <v>6</v>
      </c>
      <c r="U3860" t="s">
        <v>6</v>
      </c>
      <c r="V3860" t="s">
        <v>6</v>
      </c>
      <c r="W3860" t="s">
        <v>6</v>
      </c>
      <c r="X3860" t="s">
        <v>6</v>
      </c>
      <c r="Y3860" t="s">
        <v>6</v>
      </c>
      <c r="Z3860" t="s">
        <v>6</v>
      </c>
      <c r="AA3860" t="s">
        <v>6</v>
      </c>
      <c r="AB3860" t="s">
        <v>724</v>
      </c>
      <c r="AC3860" t="s">
        <v>718</v>
      </c>
    </row>
    <row r="3861" spans="1:29" x14ac:dyDescent="0.25">
      <c r="A3861" t="s">
        <v>389</v>
      </c>
      <c r="B3861">
        <v>366</v>
      </c>
      <c r="C3861" t="s">
        <v>150</v>
      </c>
      <c r="D3861">
        <v>1988</v>
      </c>
      <c r="E3861" t="s">
        <v>4855</v>
      </c>
      <c r="F3861" t="s">
        <v>6</v>
      </c>
      <c r="G3861" t="s">
        <v>6</v>
      </c>
      <c r="H3861" t="s">
        <v>6</v>
      </c>
      <c r="I3861" t="s">
        <v>6</v>
      </c>
      <c r="J3861" t="s">
        <v>6</v>
      </c>
      <c r="K3861" t="s">
        <v>6</v>
      </c>
      <c r="L3861" t="s">
        <v>6</v>
      </c>
      <c r="M3861" t="s">
        <v>6</v>
      </c>
      <c r="N3861" t="s">
        <v>6</v>
      </c>
      <c r="O3861" t="s">
        <v>6</v>
      </c>
      <c r="P3861">
        <v>3.1069390076319402E-3</v>
      </c>
      <c r="Q3861" t="s">
        <v>6</v>
      </c>
      <c r="R3861" t="s">
        <v>6</v>
      </c>
      <c r="S3861" t="s">
        <v>6</v>
      </c>
      <c r="T3861" t="s">
        <v>6</v>
      </c>
      <c r="U3861" t="s">
        <v>6</v>
      </c>
      <c r="V3861" t="s">
        <v>6</v>
      </c>
      <c r="W3861" t="s">
        <v>6</v>
      </c>
      <c r="X3861" t="s">
        <v>6</v>
      </c>
      <c r="Y3861" t="s">
        <v>6</v>
      </c>
      <c r="Z3861" t="s">
        <v>6</v>
      </c>
      <c r="AA3861" t="s">
        <v>6</v>
      </c>
      <c r="AB3861" t="s">
        <v>724</v>
      </c>
      <c r="AC3861" t="s">
        <v>718</v>
      </c>
    </row>
    <row r="3862" spans="1:29" x14ac:dyDescent="0.25">
      <c r="A3862" t="s">
        <v>389</v>
      </c>
      <c r="B3862">
        <v>366</v>
      </c>
      <c r="C3862" t="s">
        <v>150</v>
      </c>
      <c r="D3862">
        <v>1989</v>
      </c>
      <c r="E3862" t="s">
        <v>4856</v>
      </c>
      <c r="F3862" t="s">
        <v>6</v>
      </c>
      <c r="G3862" t="s">
        <v>6</v>
      </c>
      <c r="H3862" t="s">
        <v>6</v>
      </c>
      <c r="I3862" t="s">
        <v>6</v>
      </c>
      <c r="J3862" t="s">
        <v>6</v>
      </c>
      <c r="K3862" t="s">
        <v>6</v>
      </c>
      <c r="L3862" t="s">
        <v>6</v>
      </c>
      <c r="M3862" t="s">
        <v>6</v>
      </c>
      <c r="N3862" t="s">
        <v>6</v>
      </c>
      <c r="O3862" t="s">
        <v>6</v>
      </c>
      <c r="P3862">
        <v>3.6298917874504201E-3</v>
      </c>
      <c r="Q3862" t="s">
        <v>6</v>
      </c>
      <c r="R3862" t="s">
        <v>6</v>
      </c>
      <c r="S3862" t="s">
        <v>6</v>
      </c>
      <c r="T3862" t="s">
        <v>6</v>
      </c>
      <c r="U3862" t="s">
        <v>6</v>
      </c>
      <c r="V3862" t="s">
        <v>6</v>
      </c>
      <c r="W3862" t="s">
        <v>6</v>
      </c>
      <c r="X3862" t="s">
        <v>6</v>
      </c>
      <c r="Y3862" t="s">
        <v>6</v>
      </c>
      <c r="Z3862" t="s">
        <v>6</v>
      </c>
      <c r="AA3862" t="s">
        <v>6</v>
      </c>
      <c r="AB3862" t="s">
        <v>724</v>
      </c>
      <c r="AC3862" t="s">
        <v>718</v>
      </c>
    </row>
    <row r="3863" spans="1:29" x14ac:dyDescent="0.25">
      <c r="A3863" t="s">
        <v>389</v>
      </c>
      <c r="B3863">
        <v>366</v>
      </c>
      <c r="C3863" t="s">
        <v>150</v>
      </c>
      <c r="D3863">
        <v>1990</v>
      </c>
      <c r="E3863" t="s">
        <v>4857</v>
      </c>
      <c r="F3863" t="s">
        <v>6</v>
      </c>
      <c r="G3863" t="s">
        <v>6</v>
      </c>
      <c r="H3863" t="s">
        <v>6</v>
      </c>
      <c r="I3863" t="s">
        <v>6</v>
      </c>
      <c r="J3863" t="s">
        <v>6</v>
      </c>
      <c r="K3863" t="s">
        <v>6</v>
      </c>
      <c r="L3863" t="s">
        <v>6</v>
      </c>
      <c r="M3863" t="s">
        <v>6</v>
      </c>
      <c r="N3863" t="s">
        <v>6</v>
      </c>
      <c r="O3863">
        <v>78.038358266506776</v>
      </c>
      <c r="P3863">
        <v>5.19607380766424E-3</v>
      </c>
      <c r="Q3863" t="s">
        <v>6</v>
      </c>
      <c r="R3863" t="s">
        <v>6</v>
      </c>
      <c r="S3863" t="s">
        <v>6</v>
      </c>
      <c r="T3863" t="s">
        <v>6</v>
      </c>
      <c r="U3863" t="s">
        <v>6</v>
      </c>
      <c r="V3863" t="s">
        <v>6</v>
      </c>
      <c r="W3863" t="s">
        <v>6</v>
      </c>
      <c r="X3863" t="s">
        <v>6</v>
      </c>
      <c r="Y3863" t="s">
        <v>6</v>
      </c>
      <c r="Z3863" t="s">
        <v>6</v>
      </c>
      <c r="AA3863" t="s">
        <v>6</v>
      </c>
      <c r="AB3863" t="s">
        <v>724</v>
      </c>
      <c r="AC3863" t="s">
        <v>718</v>
      </c>
    </row>
    <row r="3864" spans="1:29" x14ac:dyDescent="0.25">
      <c r="A3864" t="s">
        <v>389</v>
      </c>
      <c r="B3864">
        <v>366</v>
      </c>
      <c r="C3864" t="s">
        <v>150</v>
      </c>
      <c r="D3864">
        <v>1991</v>
      </c>
      <c r="E3864" t="s">
        <v>4858</v>
      </c>
      <c r="F3864" t="s">
        <v>6</v>
      </c>
      <c r="G3864" t="s">
        <v>6</v>
      </c>
      <c r="H3864" t="s">
        <v>6</v>
      </c>
      <c r="I3864" t="s">
        <v>6</v>
      </c>
      <c r="J3864" t="s">
        <v>6</v>
      </c>
      <c r="K3864" t="s">
        <v>6</v>
      </c>
      <c r="L3864" t="s">
        <v>6</v>
      </c>
      <c r="M3864" t="s">
        <v>6</v>
      </c>
      <c r="N3864" t="s">
        <v>6</v>
      </c>
      <c r="O3864">
        <v>81.06591787611967</v>
      </c>
      <c r="P3864">
        <v>5.9989695801593501E-3</v>
      </c>
      <c r="Q3864" t="s">
        <v>6</v>
      </c>
      <c r="R3864" t="s">
        <v>6</v>
      </c>
      <c r="S3864" t="s">
        <v>6</v>
      </c>
      <c r="T3864" t="s">
        <v>6</v>
      </c>
      <c r="U3864" t="s">
        <v>6</v>
      </c>
      <c r="V3864" t="s">
        <v>6</v>
      </c>
      <c r="W3864" t="s">
        <v>6</v>
      </c>
      <c r="X3864" t="s">
        <v>6</v>
      </c>
      <c r="Y3864" t="s">
        <v>6</v>
      </c>
      <c r="Z3864" t="s">
        <v>6</v>
      </c>
      <c r="AA3864" t="s">
        <v>6</v>
      </c>
      <c r="AB3864" t="s">
        <v>724</v>
      </c>
      <c r="AC3864" t="s">
        <v>718</v>
      </c>
    </row>
    <row r="3865" spans="1:29" x14ac:dyDescent="0.25">
      <c r="A3865" t="s">
        <v>389</v>
      </c>
      <c r="B3865">
        <v>366</v>
      </c>
      <c r="C3865" t="s">
        <v>150</v>
      </c>
      <c r="D3865">
        <v>1992</v>
      </c>
      <c r="E3865" t="s">
        <v>4859</v>
      </c>
      <c r="F3865" t="s">
        <v>6</v>
      </c>
      <c r="G3865" t="s">
        <v>6</v>
      </c>
      <c r="H3865" t="s">
        <v>6</v>
      </c>
      <c r="I3865" t="s">
        <v>6</v>
      </c>
      <c r="J3865" t="s">
        <v>6</v>
      </c>
      <c r="K3865" t="s">
        <v>6</v>
      </c>
      <c r="L3865" t="s">
        <v>6</v>
      </c>
      <c r="M3865" t="s">
        <v>6</v>
      </c>
      <c r="N3865" t="s">
        <v>6</v>
      </c>
      <c r="O3865">
        <v>68.943094567781642</v>
      </c>
      <c r="P3865">
        <v>8.1212907387881103E-3</v>
      </c>
      <c r="Q3865" t="s">
        <v>6</v>
      </c>
      <c r="R3865" t="s">
        <v>6</v>
      </c>
      <c r="S3865" t="s">
        <v>6</v>
      </c>
      <c r="T3865" t="s">
        <v>6</v>
      </c>
      <c r="U3865" t="s">
        <v>6</v>
      </c>
      <c r="V3865" t="s">
        <v>6</v>
      </c>
      <c r="W3865" t="s">
        <v>6</v>
      </c>
      <c r="X3865" t="s">
        <v>6</v>
      </c>
      <c r="Y3865" t="s">
        <v>6</v>
      </c>
      <c r="Z3865" t="s">
        <v>6</v>
      </c>
      <c r="AA3865" t="s">
        <v>6</v>
      </c>
      <c r="AB3865" t="s">
        <v>724</v>
      </c>
      <c r="AC3865" t="s">
        <v>718</v>
      </c>
    </row>
    <row r="3866" spans="1:29" x14ac:dyDescent="0.25">
      <c r="A3866" t="s">
        <v>389</v>
      </c>
      <c r="B3866">
        <v>366</v>
      </c>
      <c r="C3866" t="s">
        <v>150</v>
      </c>
      <c r="D3866">
        <v>1993</v>
      </c>
      <c r="E3866" t="s">
        <v>4860</v>
      </c>
      <c r="F3866" t="s">
        <v>6</v>
      </c>
      <c r="G3866" t="s">
        <v>6</v>
      </c>
      <c r="H3866" t="s">
        <v>6</v>
      </c>
      <c r="I3866" t="s">
        <v>6</v>
      </c>
      <c r="J3866" t="s">
        <v>6</v>
      </c>
      <c r="K3866" t="s">
        <v>6</v>
      </c>
      <c r="L3866" t="s">
        <v>6</v>
      </c>
      <c r="M3866" t="s">
        <v>6</v>
      </c>
      <c r="N3866" t="s">
        <v>6</v>
      </c>
      <c r="O3866">
        <v>54.664843279918415</v>
      </c>
      <c r="P3866">
        <v>1.9509029112010499E-2</v>
      </c>
      <c r="Q3866" t="s">
        <v>6</v>
      </c>
      <c r="R3866" t="s">
        <v>6</v>
      </c>
      <c r="S3866" t="s">
        <v>6</v>
      </c>
      <c r="T3866" t="s">
        <v>6</v>
      </c>
      <c r="U3866" t="s">
        <v>6</v>
      </c>
      <c r="V3866" t="s">
        <v>6</v>
      </c>
      <c r="W3866" t="s">
        <v>6</v>
      </c>
      <c r="X3866" t="s">
        <v>6</v>
      </c>
      <c r="Y3866" t="s">
        <v>6</v>
      </c>
      <c r="Z3866" t="s">
        <v>6</v>
      </c>
      <c r="AA3866" t="s">
        <v>6</v>
      </c>
      <c r="AB3866" t="s">
        <v>724</v>
      </c>
      <c r="AC3866" t="s">
        <v>718</v>
      </c>
    </row>
    <row r="3867" spans="1:29" x14ac:dyDescent="0.25">
      <c r="A3867" t="s">
        <v>389</v>
      </c>
      <c r="B3867">
        <v>366</v>
      </c>
      <c r="C3867" t="s">
        <v>150</v>
      </c>
      <c r="D3867">
        <v>1994</v>
      </c>
      <c r="E3867" t="s">
        <v>4861</v>
      </c>
      <c r="F3867" t="s">
        <v>6</v>
      </c>
      <c r="G3867" t="s">
        <v>6</v>
      </c>
      <c r="H3867" t="s">
        <v>6</v>
      </c>
      <c r="I3867" t="s">
        <v>6</v>
      </c>
      <c r="J3867" t="s">
        <v>6</v>
      </c>
      <c r="K3867" t="s">
        <v>6</v>
      </c>
      <c r="L3867" t="s">
        <v>6</v>
      </c>
      <c r="M3867" t="s">
        <v>6</v>
      </c>
      <c r="N3867" t="s">
        <v>6</v>
      </c>
      <c r="O3867">
        <v>32.655561360720931</v>
      </c>
      <c r="P3867">
        <v>0.10857291899527299</v>
      </c>
      <c r="Q3867" t="s">
        <v>6</v>
      </c>
      <c r="R3867" t="s">
        <v>6</v>
      </c>
      <c r="S3867" t="s">
        <v>6</v>
      </c>
      <c r="T3867" t="s">
        <v>6</v>
      </c>
      <c r="U3867" t="s">
        <v>6</v>
      </c>
      <c r="V3867" t="s">
        <v>6</v>
      </c>
      <c r="W3867" t="s">
        <v>6</v>
      </c>
      <c r="X3867" t="s">
        <v>6</v>
      </c>
      <c r="Y3867" t="s">
        <v>6</v>
      </c>
      <c r="Z3867" t="s">
        <v>6</v>
      </c>
      <c r="AA3867" t="s">
        <v>6</v>
      </c>
      <c r="AB3867" t="s">
        <v>724</v>
      </c>
      <c r="AC3867" t="s">
        <v>718</v>
      </c>
    </row>
    <row r="3868" spans="1:29" x14ac:dyDescent="0.25">
      <c r="A3868" t="s">
        <v>389</v>
      </c>
      <c r="B3868">
        <v>366</v>
      </c>
      <c r="C3868" t="s">
        <v>150</v>
      </c>
      <c r="D3868">
        <v>1995</v>
      </c>
      <c r="E3868" t="s">
        <v>4862</v>
      </c>
      <c r="F3868" t="s">
        <v>6</v>
      </c>
      <c r="G3868" t="s">
        <v>6</v>
      </c>
      <c r="H3868" t="s">
        <v>6</v>
      </c>
      <c r="I3868" t="s">
        <v>6</v>
      </c>
      <c r="J3868" t="s">
        <v>6</v>
      </c>
      <c r="K3868" t="s">
        <v>6</v>
      </c>
      <c r="L3868" t="s">
        <v>6</v>
      </c>
      <c r="M3868" t="s">
        <v>6</v>
      </c>
      <c r="N3868" t="s">
        <v>6</v>
      </c>
      <c r="O3868">
        <v>17.408837426782441</v>
      </c>
      <c r="P3868">
        <v>0.41046039129381601</v>
      </c>
      <c r="Q3868" t="s">
        <v>6</v>
      </c>
      <c r="R3868" t="s">
        <v>6</v>
      </c>
      <c r="S3868" t="s">
        <v>6</v>
      </c>
      <c r="T3868" t="s">
        <v>6</v>
      </c>
      <c r="U3868" t="s">
        <v>6</v>
      </c>
      <c r="V3868" t="s">
        <v>6</v>
      </c>
      <c r="W3868" t="s">
        <v>6</v>
      </c>
      <c r="X3868" t="s">
        <v>6</v>
      </c>
      <c r="Y3868" t="s">
        <v>6</v>
      </c>
      <c r="Z3868" t="s">
        <v>6</v>
      </c>
      <c r="AA3868" t="s">
        <v>6</v>
      </c>
      <c r="AB3868" t="s">
        <v>724</v>
      </c>
      <c r="AC3868" t="s">
        <v>718</v>
      </c>
    </row>
    <row r="3869" spans="1:29" x14ac:dyDescent="0.25">
      <c r="A3869" t="s">
        <v>389</v>
      </c>
      <c r="B3869">
        <v>366</v>
      </c>
      <c r="C3869" t="s">
        <v>150</v>
      </c>
      <c r="D3869">
        <v>1996</v>
      </c>
      <c r="E3869" t="s">
        <v>4863</v>
      </c>
      <c r="F3869" t="s">
        <v>6</v>
      </c>
      <c r="G3869" t="s">
        <v>6</v>
      </c>
      <c r="H3869" t="s">
        <v>6</v>
      </c>
      <c r="I3869" t="s">
        <v>6</v>
      </c>
      <c r="J3869" t="s">
        <v>6</v>
      </c>
      <c r="K3869" t="s">
        <v>6</v>
      </c>
      <c r="L3869" t="s">
        <v>6</v>
      </c>
      <c r="M3869" t="s">
        <v>6</v>
      </c>
      <c r="N3869" t="s">
        <v>6</v>
      </c>
      <c r="O3869">
        <v>12.602857801373316</v>
      </c>
      <c r="P3869">
        <v>0.46223512518316401</v>
      </c>
      <c r="Q3869" t="s">
        <v>6</v>
      </c>
      <c r="R3869" t="s">
        <v>6</v>
      </c>
      <c r="S3869" t="s">
        <v>6</v>
      </c>
      <c r="T3869" t="s">
        <v>6</v>
      </c>
      <c r="U3869" t="s">
        <v>6</v>
      </c>
      <c r="V3869" t="s">
        <v>6</v>
      </c>
      <c r="W3869" t="s">
        <v>6</v>
      </c>
      <c r="X3869" t="s">
        <v>6</v>
      </c>
      <c r="Y3869" t="s">
        <v>6</v>
      </c>
      <c r="Z3869" t="s">
        <v>6</v>
      </c>
      <c r="AA3869" t="s">
        <v>6</v>
      </c>
      <c r="AB3869" t="s">
        <v>724</v>
      </c>
      <c r="AC3869" t="s">
        <v>718</v>
      </c>
    </row>
    <row r="3870" spans="1:29" x14ac:dyDescent="0.25">
      <c r="A3870" t="s">
        <v>389</v>
      </c>
      <c r="B3870">
        <v>366</v>
      </c>
      <c r="C3870" t="s">
        <v>150</v>
      </c>
      <c r="D3870">
        <v>1997</v>
      </c>
      <c r="E3870" t="s">
        <v>4864</v>
      </c>
      <c r="F3870" t="s">
        <v>6</v>
      </c>
      <c r="G3870" t="s">
        <v>6</v>
      </c>
      <c r="H3870" t="s">
        <v>6</v>
      </c>
      <c r="I3870" t="s">
        <v>6</v>
      </c>
      <c r="J3870" t="s">
        <v>6</v>
      </c>
      <c r="K3870" t="s">
        <v>6</v>
      </c>
      <c r="L3870" t="s">
        <v>6</v>
      </c>
      <c r="M3870" t="s">
        <v>6</v>
      </c>
      <c r="N3870" t="s">
        <v>6</v>
      </c>
      <c r="O3870">
        <v>17.968215104155792</v>
      </c>
      <c r="P3870">
        <v>0.49588181068919301</v>
      </c>
      <c r="Q3870" t="s">
        <v>6</v>
      </c>
      <c r="R3870" t="s">
        <v>6</v>
      </c>
      <c r="S3870" t="s">
        <v>6</v>
      </c>
      <c r="T3870" t="s">
        <v>6</v>
      </c>
      <c r="U3870" t="s">
        <v>6</v>
      </c>
      <c r="V3870" t="s">
        <v>6</v>
      </c>
      <c r="W3870" t="s">
        <v>6</v>
      </c>
      <c r="X3870" t="s">
        <v>6</v>
      </c>
      <c r="Y3870" t="s">
        <v>6</v>
      </c>
      <c r="Z3870" t="s">
        <v>6</v>
      </c>
      <c r="AA3870" t="s">
        <v>6</v>
      </c>
      <c r="AB3870" t="s">
        <v>724</v>
      </c>
      <c r="AC3870" t="s">
        <v>718</v>
      </c>
    </row>
    <row r="3871" spans="1:29" x14ac:dyDescent="0.25">
      <c r="A3871" t="s">
        <v>389</v>
      </c>
      <c r="B3871">
        <v>366</v>
      </c>
      <c r="C3871" t="s">
        <v>150</v>
      </c>
      <c r="D3871">
        <v>1998</v>
      </c>
      <c r="E3871" t="s">
        <v>4865</v>
      </c>
      <c r="F3871" t="s">
        <v>6</v>
      </c>
      <c r="G3871" t="s">
        <v>6</v>
      </c>
      <c r="H3871" t="s">
        <v>6</v>
      </c>
      <c r="I3871" t="s">
        <v>6</v>
      </c>
      <c r="J3871" t="s">
        <v>6</v>
      </c>
      <c r="K3871" t="s">
        <v>6</v>
      </c>
      <c r="L3871" t="s">
        <v>6</v>
      </c>
      <c r="M3871" t="s">
        <v>6</v>
      </c>
      <c r="N3871" t="s">
        <v>6</v>
      </c>
      <c r="O3871">
        <v>23.175503561251446</v>
      </c>
      <c r="P3871">
        <v>0.59561350906967403</v>
      </c>
      <c r="Q3871" t="s">
        <v>6</v>
      </c>
      <c r="R3871" t="s">
        <v>6</v>
      </c>
      <c r="S3871" t="s">
        <v>6</v>
      </c>
      <c r="T3871" t="s">
        <v>6</v>
      </c>
      <c r="U3871" t="s">
        <v>6</v>
      </c>
      <c r="V3871" t="s">
        <v>6</v>
      </c>
      <c r="W3871" t="s">
        <v>6</v>
      </c>
      <c r="X3871" t="s">
        <v>6</v>
      </c>
      <c r="Y3871" t="s">
        <v>6</v>
      </c>
      <c r="Z3871" t="s">
        <v>6</v>
      </c>
      <c r="AA3871" t="s">
        <v>6</v>
      </c>
      <c r="AB3871" t="s">
        <v>724</v>
      </c>
      <c r="AC3871" t="s">
        <v>718</v>
      </c>
    </row>
    <row r="3872" spans="1:29" x14ac:dyDescent="0.25">
      <c r="A3872" t="s">
        <v>389</v>
      </c>
      <c r="B3872">
        <v>366</v>
      </c>
      <c r="C3872" t="s">
        <v>150</v>
      </c>
      <c r="D3872">
        <v>1999</v>
      </c>
      <c r="E3872" t="s">
        <v>4866</v>
      </c>
      <c r="F3872" t="s">
        <v>6</v>
      </c>
      <c r="G3872" t="s">
        <v>6</v>
      </c>
      <c r="H3872" t="s">
        <v>6</v>
      </c>
      <c r="I3872" t="s">
        <v>6</v>
      </c>
      <c r="J3872" t="s">
        <v>6</v>
      </c>
      <c r="K3872" t="s">
        <v>6</v>
      </c>
      <c r="L3872" t="s">
        <v>6</v>
      </c>
      <c r="M3872" t="s">
        <v>6</v>
      </c>
      <c r="N3872" t="s">
        <v>6</v>
      </c>
      <c r="O3872">
        <v>34.588391291558693</v>
      </c>
      <c r="P3872">
        <v>1.01898446438521</v>
      </c>
      <c r="Q3872" t="s">
        <v>6</v>
      </c>
      <c r="R3872" t="s">
        <v>6</v>
      </c>
      <c r="S3872" t="s">
        <v>6</v>
      </c>
      <c r="T3872" t="s">
        <v>6</v>
      </c>
      <c r="U3872" t="s">
        <v>6</v>
      </c>
      <c r="V3872" t="s">
        <v>6</v>
      </c>
      <c r="W3872" t="s">
        <v>6</v>
      </c>
      <c r="X3872" t="s">
        <v>6</v>
      </c>
      <c r="Y3872" t="s">
        <v>6</v>
      </c>
      <c r="Z3872" t="s">
        <v>6</v>
      </c>
      <c r="AA3872" t="s">
        <v>6</v>
      </c>
      <c r="AB3872" t="s">
        <v>724</v>
      </c>
      <c r="AC3872" t="s">
        <v>718</v>
      </c>
    </row>
    <row r="3873" spans="1:29" x14ac:dyDescent="0.25">
      <c r="A3873" t="s">
        <v>389</v>
      </c>
      <c r="B3873">
        <v>366</v>
      </c>
      <c r="C3873" t="s">
        <v>150</v>
      </c>
      <c r="D3873">
        <v>2000</v>
      </c>
      <c r="E3873" t="s">
        <v>4867</v>
      </c>
      <c r="F3873" t="s">
        <v>6</v>
      </c>
      <c r="G3873" t="s">
        <v>6</v>
      </c>
      <c r="H3873" t="s">
        <v>6</v>
      </c>
      <c r="I3873" t="s">
        <v>6</v>
      </c>
      <c r="J3873" t="s">
        <v>6</v>
      </c>
      <c r="K3873" t="s">
        <v>6</v>
      </c>
      <c r="L3873" t="s">
        <v>6</v>
      </c>
      <c r="M3873" t="s">
        <v>6</v>
      </c>
      <c r="N3873" t="s">
        <v>6</v>
      </c>
      <c r="O3873">
        <v>38.269240359285163</v>
      </c>
      <c r="P3873">
        <v>1.67394</v>
      </c>
      <c r="Q3873" t="s">
        <v>6</v>
      </c>
      <c r="R3873" t="s">
        <v>6</v>
      </c>
      <c r="S3873" t="s">
        <v>6</v>
      </c>
      <c r="T3873" t="s">
        <v>6</v>
      </c>
      <c r="U3873" t="s">
        <v>6</v>
      </c>
      <c r="V3873" t="s">
        <v>6</v>
      </c>
      <c r="W3873" t="s">
        <v>6</v>
      </c>
      <c r="X3873" t="s">
        <v>6</v>
      </c>
      <c r="Y3873" t="s">
        <v>6</v>
      </c>
      <c r="Z3873" t="s">
        <v>6</v>
      </c>
      <c r="AA3873" t="s">
        <v>6</v>
      </c>
      <c r="AB3873" t="s">
        <v>724</v>
      </c>
      <c r="AC3873" t="s">
        <v>718</v>
      </c>
    </row>
    <row r="3874" spans="1:29" x14ac:dyDescent="0.25">
      <c r="A3874" t="s">
        <v>389</v>
      </c>
      <c r="B3874">
        <v>366</v>
      </c>
      <c r="C3874" t="s">
        <v>150</v>
      </c>
      <c r="D3874">
        <v>2001</v>
      </c>
      <c r="E3874" t="s">
        <v>4868</v>
      </c>
      <c r="F3874" t="s">
        <v>6</v>
      </c>
      <c r="G3874" t="s">
        <v>6</v>
      </c>
      <c r="H3874" t="s">
        <v>6</v>
      </c>
      <c r="I3874" t="s">
        <v>6</v>
      </c>
      <c r="J3874" t="s">
        <v>6</v>
      </c>
      <c r="K3874" t="s">
        <v>6</v>
      </c>
      <c r="L3874" t="s">
        <v>6</v>
      </c>
      <c r="M3874" t="s">
        <v>6</v>
      </c>
      <c r="N3874" t="s">
        <v>6</v>
      </c>
      <c r="O3874">
        <v>39.825976654321678</v>
      </c>
      <c r="P3874">
        <v>2.3741880000000002</v>
      </c>
      <c r="Q3874" t="s">
        <v>6</v>
      </c>
      <c r="R3874" t="s">
        <v>6</v>
      </c>
      <c r="S3874" t="s">
        <v>6</v>
      </c>
      <c r="T3874" t="s">
        <v>6</v>
      </c>
      <c r="U3874" t="s">
        <v>6</v>
      </c>
      <c r="V3874" t="s">
        <v>6</v>
      </c>
      <c r="W3874" t="s">
        <v>6</v>
      </c>
      <c r="X3874" t="s">
        <v>6</v>
      </c>
      <c r="Y3874" t="s">
        <v>6</v>
      </c>
      <c r="Z3874" t="s">
        <v>6</v>
      </c>
      <c r="AA3874" t="s">
        <v>6</v>
      </c>
      <c r="AB3874" t="s">
        <v>724</v>
      </c>
      <c r="AC3874" t="s">
        <v>718</v>
      </c>
    </row>
    <row r="3875" spans="1:29" x14ac:dyDescent="0.25">
      <c r="A3875" t="s">
        <v>389</v>
      </c>
      <c r="B3875">
        <v>366</v>
      </c>
      <c r="C3875" t="s">
        <v>150</v>
      </c>
      <c r="D3875">
        <v>2002</v>
      </c>
      <c r="E3875" t="s">
        <v>4869</v>
      </c>
      <c r="F3875" t="s">
        <v>6</v>
      </c>
      <c r="G3875" t="s">
        <v>6</v>
      </c>
      <c r="H3875" t="s">
        <v>6</v>
      </c>
      <c r="I3875" t="s">
        <v>6</v>
      </c>
      <c r="J3875" t="s">
        <v>6</v>
      </c>
      <c r="K3875" t="s">
        <v>6</v>
      </c>
      <c r="L3875" t="s">
        <v>6</v>
      </c>
      <c r="M3875" t="s">
        <v>6</v>
      </c>
      <c r="N3875" t="s">
        <v>6</v>
      </c>
      <c r="O3875">
        <v>38.117821442957386</v>
      </c>
      <c r="P3875">
        <v>3.2301549999999999</v>
      </c>
      <c r="Q3875" t="s">
        <v>6</v>
      </c>
      <c r="R3875" t="s">
        <v>6</v>
      </c>
      <c r="S3875" t="s">
        <v>6</v>
      </c>
      <c r="T3875" t="s">
        <v>6</v>
      </c>
      <c r="U3875" t="s">
        <v>6</v>
      </c>
      <c r="V3875" t="s">
        <v>6</v>
      </c>
      <c r="W3875" t="s">
        <v>6</v>
      </c>
      <c r="X3875" t="s">
        <v>6</v>
      </c>
      <c r="Y3875" t="s">
        <v>6</v>
      </c>
      <c r="Z3875" t="s">
        <v>6</v>
      </c>
      <c r="AA3875" t="s">
        <v>6</v>
      </c>
      <c r="AB3875" t="s">
        <v>724</v>
      </c>
      <c r="AC3875" t="s">
        <v>718</v>
      </c>
    </row>
    <row r="3876" spans="1:29" x14ac:dyDescent="0.25">
      <c r="A3876" t="s">
        <v>389</v>
      </c>
      <c r="B3876">
        <v>366</v>
      </c>
      <c r="C3876" t="s">
        <v>150</v>
      </c>
      <c r="D3876">
        <v>2003</v>
      </c>
      <c r="E3876" t="s">
        <v>4870</v>
      </c>
      <c r="F3876" t="s">
        <v>6</v>
      </c>
      <c r="G3876" t="s">
        <v>6</v>
      </c>
      <c r="H3876" t="s">
        <v>6</v>
      </c>
      <c r="I3876" t="s">
        <v>6</v>
      </c>
      <c r="J3876" t="s">
        <v>6</v>
      </c>
      <c r="K3876" t="s">
        <v>6</v>
      </c>
      <c r="L3876" t="s">
        <v>6</v>
      </c>
      <c r="M3876" t="s">
        <v>6</v>
      </c>
      <c r="N3876" t="s">
        <v>6</v>
      </c>
      <c r="O3876">
        <v>33.505687781837302</v>
      </c>
      <c r="P3876">
        <v>4.199916</v>
      </c>
      <c r="Q3876" t="s">
        <v>6</v>
      </c>
      <c r="R3876" t="s">
        <v>6</v>
      </c>
      <c r="S3876" t="s">
        <v>6</v>
      </c>
      <c r="T3876" t="s">
        <v>6</v>
      </c>
      <c r="U3876" t="s">
        <v>6</v>
      </c>
      <c r="V3876" t="s">
        <v>6</v>
      </c>
      <c r="W3876" t="s">
        <v>6</v>
      </c>
      <c r="X3876" t="s">
        <v>6</v>
      </c>
      <c r="Y3876" t="s">
        <v>6</v>
      </c>
      <c r="Z3876" t="s">
        <v>6</v>
      </c>
      <c r="AA3876" t="s">
        <v>6</v>
      </c>
      <c r="AB3876" t="s">
        <v>724</v>
      </c>
      <c r="AC3876" t="s">
        <v>718</v>
      </c>
    </row>
    <row r="3877" spans="1:29" x14ac:dyDescent="0.25">
      <c r="A3877" t="s">
        <v>389</v>
      </c>
      <c r="B3877">
        <v>366</v>
      </c>
      <c r="C3877" t="s">
        <v>150</v>
      </c>
      <c r="D3877">
        <v>2004</v>
      </c>
      <c r="E3877" t="s">
        <v>4871</v>
      </c>
      <c r="F3877" t="s">
        <v>6</v>
      </c>
      <c r="G3877" t="s">
        <v>6</v>
      </c>
      <c r="H3877" t="s">
        <v>6</v>
      </c>
      <c r="I3877" t="s">
        <v>6</v>
      </c>
      <c r="J3877" t="s">
        <v>6</v>
      </c>
      <c r="K3877" t="s">
        <v>6</v>
      </c>
      <c r="L3877" t="s">
        <v>6</v>
      </c>
      <c r="M3877" t="s">
        <v>6</v>
      </c>
      <c r="N3877" t="s">
        <v>6</v>
      </c>
      <c r="O3877">
        <v>31.569762372943362</v>
      </c>
      <c r="P3877">
        <v>5.1052900000000001</v>
      </c>
      <c r="Q3877" t="s">
        <v>6</v>
      </c>
      <c r="R3877" t="s">
        <v>6</v>
      </c>
      <c r="S3877" t="s">
        <v>6</v>
      </c>
      <c r="T3877" t="s">
        <v>6</v>
      </c>
      <c r="U3877" t="s">
        <v>6</v>
      </c>
      <c r="V3877" t="s">
        <v>6</v>
      </c>
      <c r="W3877" t="s">
        <v>6</v>
      </c>
      <c r="X3877" t="s">
        <v>6</v>
      </c>
      <c r="Y3877" t="s">
        <v>6</v>
      </c>
      <c r="Z3877" t="s">
        <v>6</v>
      </c>
      <c r="AA3877" t="s">
        <v>6</v>
      </c>
      <c r="AB3877" t="s">
        <v>724</v>
      </c>
      <c r="AC3877" t="s">
        <v>718</v>
      </c>
    </row>
    <row r="3878" spans="1:29" x14ac:dyDescent="0.25">
      <c r="A3878" t="s">
        <v>389</v>
      </c>
      <c r="B3878">
        <v>366</v>
      </c>
      <c r="C3878" t="s">
        <v>150</v>
      </c>
      <c r="D3878">
        <v>2005</v>
      </c>
      <c r="E3878" t="s">
        <v>4872</v>
      </c>
      <c r="F3878" t="s">
        <v>6</v>
      </c>
      <c r="G3878" t="s">
        <v>6</v>
      </c>
      <c r="H3878" t="s">
        <v>6</v>
      </c>
      <c r="I3878" t="s">
        <v>6</v>
      </c>
      <c r="J3878" t="s">
        <v>6</v>
      </c>
      <c r="K3878" t="s">
        <v>6</v>
      </c>
      <c r="L3878" t="s">
        <v>6</v>
      </c>
      <c r="M3878" t="s">
        <v>6</v>
      </c>
      <c r="N3878" t="s">
        <v>6</v>
      </c>
      <c r="O3878">
        <v>28.896017550938552</v>
      </c>
      <c r="P3878">
        <v>6.1059150000000004</v>
      </c>
      <c r="Q3878" t="s">
        <v>6</v>
      </c>
      <c r="R3878" t="s">
        <v>6</v>
      </c>
      <c r="S3878" t="s">
        <v>6</v>
      </c>
      <c r="T3878" t="s">
        <v>6</v>
      </c>
      <c r="U3878" t="s">
        <v>6</v>
      </c>
      <c r="V3878" t="s">
        <v>6</v>
      </c>
      <c r="W3878" t="s">
        <v>6</v>
      </c>
      <c r="X3878" t="s">
        <v>6</v>
      </c>
      <c r="Y3878" t="s">
        <v>6</v>
      </c>
      <c r="Z3878" t="s">
        <v>6</v>
      </c>
      <c r="AA3878" t="s">
        <v>6</v>
      </c>
      <c r="AB3878" t="s">
        <v>724</v>
      </c>
      <c r="AC3878" t="s">
        <v>718</v>
      </c>
    </row>
    <row r="3879" spans="1:29" x14ac:dyDescent="0.25">
      <c r="A3879" t="s">
        <v>389</v>
      </c>
      <c r="B3879">
        <v>366</v>
      </c>
      <c r="C3879" t="s">
        <v>150</v>
      </c>
      <c r="D3879">
        <v>2006</v>
      </c>
      <c r="E3879" t="s">
        <v>4873</v>
      </c>
      <c r="F3879" t="s">
        <v>6</v>
      </c>
      <c r="G3879" t="s">
        <v>6</v>
      </c>
      <c r="H3879" t="s">
        <v>6</v>
      </c>
      <c r="I3879" t="s">
        <v>6</v>
      </c>
      <c r="J3879" t="s">
        <v>6</v>
      </c>
      <c r="K3879" t="s">
        <v>6</v>
      </c>
      <c r="L3879" t="s">
        <v>6</v>
      </c>
      <c r="M3879" t="s">
        <v>6</v>
      </c>
      <c r="N3879" t="s">
        <v>6</v>
      </c>
      <c r="O3879">
        <v>23.952534461749771</v>
      </c>
      <c r="P3879">
        <v>7.2063230000000003</v>
      </c>
      <c r="Q3879" t="s">
        <v>6</v>
      </c>
      <c r="R3879" t="s">
        <v>6</v>
      </c>
      <c r="S3879" t="s">
        <v>6</v>
      </c>
      <c r="T3879" t="s">
        <v>6</v>
      </c>
      <c r="U3879" t="s">
        <v>6</v>
      </c>
      <c r="V3879" t="s">
        <v>6</v>
      </c>
      <c r="W3879" t="s">
        <v>6</v>
      </c>
      <c r="X3879" t="s">
        <v>6</v>
      </c>
      <c r="Y3879" t="s">
        <v>6</v>
      </c>
      <c r="Z3879" t="s">
        <v>6</v>
      </c>
      <c r="AA3879" t="s">
        <v>6</v>
      </c>
      <c r="AB3879" t="s">
        <v>724</v>
      </c>
      <c r="AC3879" t="s">
        <v>718</v>
      </c>
    </row>
    <row r="3880" spans="1:29" x14ac:dyDescent="0.25">
      <c r="A3880" t="s">
        <v>389</v>
      </c>
      <c r="B3880">
        <v>366</v>
      </c>
      <c r="C3880" t="s">
        <v>150</v>
      </c>
      <c r="D3880">
        <v>2007</v>
      </c>
      <c r="E3880" t="s">
        <v>4874</v>
      </c>
      <c r="F3880" t="s">
        <v>6</v>
      </c>
      <c r="G3880" t="s">
        <v>6</v>
      </c>
      <c r="H3880" t="s">
        <v>6</v>
      </c>
      <c r="I3880" t="s">
        <v>6</v>
      </c>
      <c r="J3880" t="s">
        <v>6</v>
      </c>
      <c r="K3880" t="s">
        <v>6</v>
      </c>
      <c r="L3880" t="s">
        <v>6</v>
      </c>
      <c r="M3880" t="s">
        <v>6</v>
      </c>
      <c r="N3880" t="s">
        <v>6</v>
      </c>
      <c r="O3880">
        <v>17.432172574260004</v>
      </c>
      <c r="P3880">
        <v>8.06053</v>
      </c>
      <c r="Q3880" t="s">
        <v>6</v>
      </c>
      <c r="R3880" t="s">
        <v>6</v>
      </c>
      <c r="S3880" t="s">
        <v>6</v>
      </c>
      <c r="T3880" t="s">
        <v>6</v>
      </c>
      <c r="U3880" t="s">
        <v>6</v>
      </c>
      <c r="V3880" t="s">
        <v>6</v>
      </c>
      <c r="W3880" t="s">
        <v>6</v>
      </c>
      <c r="X3880" t="s">
        <v>6</v>
      </c>
      <c r="Y3880" t="s">
        <v>6</v>
      </c>
      <c r="Z3880" t="s">
        <v>6</v>
      </c>
      <c r="AA3880" t="s">
        <v>6</v>
      </c>
      <c r="AB3880" t="s">
        <v>724</v>
      </c>
      <c r="AC3880" t="s">
        <v>718</v>
      </c>
    </row>
    <row r="3881" spans="1:29" x14ac:dyDescent="0.25">
      <c r="A3881" t="s">
        <v>389</v>
      </c>
      <c r="B3881">
        <v>366</v>
      </c>
      <c r="C3881" t="s">
        <v>150</v>
      </c>
      <c r="D3881">
        <v>2008</v>
      </c>
      <c r="E3881" t="s">
        <v>4875</v>
      </c>
      <c r="F3881" t="s">
        <v>6</v>
      </c>
      <c r="G3881" t="s">
        <v>6</v>
      </c>
      <c r="H3881" t="s">
        <v>6</v>
      </c>
      <c r="I3881" t="s">
        <v>6</v>
      </c>
      <c r="J3881" t="s">
        <v>6</v>
      </c>
      <c r="K3881" t="s">
        <v>6</v>
      </c>
      <c r="L3881" t="s">
        <v>6</v>
      </c>
      <c r="M3881" t="s">
        <v>6</v>
      </c>
      <c r="N3881" t="s">
        <v>6</v>
      </c>
      <c r="O3881">
        <v>15.632043294458867</v>
      </c>
      <c r="P3881">
        <v>9.6980540000000008</v>
      </c>
      <c r="Q3881" t="s">
        <v>6</v>
      </c>
      <c r="R3881" t="s">
        <v>6</v>
      </c>
      <c r="S3881" t="s">
        <v>6</v>
      </c>
      <c r="T3881" t="s">
        <v>6</v>
      </c>
      <c r="U3881" t="s">
        <v>6</v>
      </c>
      <c r="V3881" t="s">
        <v>6</v>
      </c>
      <c r="W3881" t="s">
        <v>6</v>
      </c>
      <c r="X3881" t="s">
        <v>6</v>
      </c>
      <c r="Y3881" t="s">
        <v>6</v>
      </c>
      <c r="Z3881" t="s">
        <v>6</v>
      </c>
      <c r="AA3881" t="s">
        <v>6</v>
      </c>
      <c r="AB3881" t="s">
        <v>724</v>
      </c>
      <c r="AC3881" t="s">
        <v>718</v>
      </c>
    </row>
    <row r="3882" spans="1:29" x14ac:dyDescent="0.25">
      <c r="A3882" t="s">
        <v>389</v>
      </c>
      <c r="B3882">
        <v>366</v>
      </c>
      <c r="C3882" t="s">
        <v>150</v>
      </c>
      <c r="D3882">
        <v>2009</v>
      </c>
      <c r="E3882" t="s">
        <v>4876</v>
      </c>
      <c r="F3882" t="s">
        <v>6</v>
      </c>
      <c r="G3882" t="s">
        <v>6</v>
      </c>
      <c r="H3882" t="s">
        <v>6</v>
      </c>
      <c r="I3882" t="s">
        <v>6</v>
      </c>
      <c r="J3882" t="s">
        <v>6</v>
      </c>
      <c r="K3882" t="s">
        <v>6</v>
      </c>
      <c r="L3882" t="s">
        <v>6</v>
      </c>
      <c r="M3882" t="s">
        <v>6</v>
      </c>
      <c r="N3882" t="s">
        <v>6</v>
      </c>
      <c r="O3882">
        <v>15.573783821154697</v>
      </c>
      <c r="P3882">
        <v>10.638423</v>
      </c>
      <c r="Q3882" t="s">
        <v>6</v>
      </c>
      <c r="R3882" t="s">
        <v>6</v>
      </c>
      <c r="S3882" t="s">
        <v>6</v>
      </c>
      <c r="T3882" t="s">
        <v>6</v>
      </c>
      <c r="U3882" t="s">
        <v>6</v>
      </c>
      <c r="V3882" t="s">
        <v>6</v>
      </c>
      <c r="W3882" t="s">
        <v>6</v>
      </c>
      <c r="X3882" t="s">
        <v>6</v>
      </c>
      <c r="Y3882" t="s">
        <v>6</v>
      </c>
      <c r="Z3882" t="s">
        <v>6</v>
      </c>
      <c r="AA3882" t="s">
        <v>6</v>
      </c>
      <c r="AB3882" t="s">
        <v>724</v>
      </c>
      <c r="AC3882" t="s">
        <v>718</v>
      </c>
    </row>
    <row r="3883" spans="1:29" x14ac:dyDescent="0.25">
      <c r="A3883" t="s">
        <v>389</v>
      </c>
      <c r="B3883">
        <v>366</v>
      </c>
      <c r="C3883" t="s">
        <v>150</v>
      </c>
      <c r="D3883">
        <v>2010</v>
      </c>
      <c r="E3883" t="s">
        <v>4877</v>
      </c>
      <c r="F3883" t="s">
        <v>6</v>
      </c>
      <c r="G3883" t="s">
        <v>6</v>
      </c>
      <c r="H3883" t="s">
        <v>6</v>
      </c>
      <c r="I3883" t="s">
        <v>6</v>
      </c>
      <c r="J3883" t="s">
        <v>6</v>
      </c>
      <c r="K3883" t="s">
        <v>6</v>
      </c>
      <c r="L3883" t="s">
        <v>6</v>
      </c>
      <c r="M3883" t="s">
        <v>6</v>
      </c>
      <c r="N3883" t="s">
        <v>6</v>
      </c>
      <c r="O3883">
        <v>18.468482605826011</v>
      </c>
      <c r="P3883">
        <v>11.9930156</v>
      </c>
      <c r="Q3883" t="s">
        <v>6</v>
      </c>
      <c r="R3883" t="s">
        <v>6</v>
      </c>
      <c r="S3883" t="s">
        <v>6</v>
      </c>
      <c r="T3883" t="s">
        <v>6</v>
      </c>
      <c r="U3883" t="s">
        <v>6</v>
      </c>
      <c r="V3883" t="s">
        <v>6</v>
      </c>
      <c r="W3883" t="s">
        <v>6</v>
      </c>
      <c r="X3883" t="s">
        <v>6</v>
      </c>
      <c r="Y3883" t="s">
        <v>6</v>
      </c>
      <c r="Z3883" t="s">
        <v>6</v>
      </c>
      <c r="AA3883" t="s">
        <v>6</v>
      </c>
      <c r="AB3883" t="s">
        <v>724</v>
      </c>
      <c r="AC3883" t="s">
        <v>718</v>
      </c>
    </row>
    <row r="3884" spans="1:29" x14ac:dyDescent="0.25">
      <c r="A3884" t="s">
        <v>389</v>
      </c>
      <c r="B3884">
        <v>366</v>
      </c>
      <c r="C3884" t="s">
        <v>150</v>
      </c>
      <c r="D3884">
        <v>2011</v>
      </c>
      <c r="E3884" t="s">
        <v>4878</v>
      </c>
      <c r="F3884" t="s">
        <v>6</v>
      </c>
      <c r="G3884" t="s">
        <v>6</v>
      </c>
      <c r="H3884" t="s">
        <v>6</v>
      </c>
      <c r="I3884" t="s">
        <v>6</v>
      </c>
      <c r="J3884" t="s">
        <v>6</v>
      </c>
      <c r="K3884" t="s">
        <v>6</v>
      </c>
      <c r="L3884" t="s">
        <v>6</v>
      </c>
      <c r="M3884" t="s">
        <v>6</v>
      </c>
      <c r="N3884" t="s">
        <v>6</v>
      </c>
      <c r="O3884">
        <v>19.979198417291162</v>
      </c>
      <c r="P3884">
        <v>14.4518811</v>
      </c>
      <c r="Q3884" t="s">
        <v>6</v>
      </c>
      <c r="R3884" t="s">
        <v>6</v>
      </c>
      <c r="S3884" t="s">
        <v>6</v>
      </c>
      <c r="T3884" t="s">
        <v>6</v>
      </c>
      <c r="U3884" t="s">
        <v>6</v>
      </c>
      <c r="V3884" t="s">
        <v>6</v>
      </c>
      <c r="W3884" t="s">
        <v>6</v>
      </c>
      <c r="X3884" t="s">
        <v>6</v>
      </c>
      <c r="Y3884" t="s">
        <v>6</v>
      </c>
      <c r="Z3884" t="s">
        <v>6</v>
      </c>
      <c r="AA3884" t="s">
        <v>6</v>
      </c>
      <c r="AB3884" t="s">
        <v>724</v>
      </c>
      <c r="AC3884" t="s">
        <v>718</v>
      </c>
    </row>
    <row r="3885" spans="1:29" x14ac:dyDescent="0.25">
      <c r="A3885" t="s">
        <v>389</v>
      </c>
      <c r="B3885">
        <v>366</v>
      </c>
      <c r="C3885" t="s">
        <v>150</v>
      </c>
      <c r="D3885">
        <v>2012</v>
      </c>
      <c r="E3885" t="s">
        <v>4879</v>
      </c>
      <c r="F3885" t="s">
        <v>6</v>
      </c>
      <c r="G3885" t="s">
        <v>6</v>
      </c>
      <c r="H3885" t="s">
        <v>6</v>
      </c>
      <c r="I3885" t="s">
        <v>6</v>
      </c>
      <c r="J3885" t="s">
        <v>6</v>
      </c>
      <c r="K3885" t="s">
        <v>6</v>
      </c>
      <c r="L3885" t="s">
        <v>6</v>
      </c>
      <c r="M3885" t="s">
        <v>6</v>
      </c>
      <c r="N3885" t="s">
        <v>6</v>
      </c>
      <c r="O3885">
        <v>21.449006384755691</v>
      </c>
      <c r="P3885">
        <v>16.433675000000001</v>
      </c>
      <c r="Q3885" t="s">
        <v>6</v>
      </c>
      <c r="R3885" t="s">
        <v>6</v>
      </c>
      <c r="S3885" t="s">
        <v>6</v>
      </c>
      <c r="T3885" t="s">
        <v>6</v>
      </c>
      <c r="U3885" t="s">
        <v>6</v>
      </c>
      <c r="V3885" t="s">
        <v>6</v>
      </c>
      <c r="W3885" t="s">
        <v>6</v>
      </c>
      <c r="X3885" t="s">
        <v>6</v>
      </c>
      <c r="Y3885" t="s">
        <v>6</v>
      </c>
      <c r="Z3885" t="s">
        <v>6</v>
      </c>
      <c r="AA3885" t="s">
        <v>6</v>
      </c>
      <c r="AB3885" t="s">
        <v>724</v>
      </c>
      <c r="AC3885" t="s">
        <v>718</v>
      </c>
    </row>
    <row r="3886" spans="1:29" x14ac:dyDescent="0.25">
      <c r="A3886" t="s">
        <v>389</v>
      </c>
      <c r="B3886">
        <v>366</v>
      </c>
      <c r="C3886" t="s">
        <v>150</v>
      </c>
      <c r="D3886">
        <v>2013</v>
      </c>
      <c r="E3886" t="s">
        <v>4880</v>
      </c>
      <c r="F3886" t="s">
        <v>6</v>
      </c>
      <c r="G3886" t="s">
        <v>6</v>
      </c>
      <c r="H3886" t="s">
        <v>6</v>
      </c>
      <c r="I3886" t="s">
        <v>6</v>
      </c>
      <c r="J3886" t="s">
        <v>6</v>
      </c>
      <c r="K3886" t="s">
        <v>6</v>
      </c>
      <c r="L3886" t="s">
        <v>6</v>
      </c>
      <c r="M3886" t="s">
        <v>6</v>
      </c>
      <c r="N3886" t="s">
        <v>6</v>
      </c>
      <c r="O3886">
        <v>29.560979424712659</v>
      </c>
      <c r="P3886">
        <v>16.980661999999999</v>
      </c>
      <c r="Q3886" t="s">
        <v>6</v>
      </c>
      <c r="R3886" t="s">
        <v>6</v>
      </c>
      <c r="S3886" t="s">
        <v>6</v>
      </c>
      <c r="T3886" t="s">
        <v>6</v>
      </c>
      <c r="U3886" t="s">
        <v>6</v>
      </c>
      <c r="V3886" t="s">
        <v>6</v>
      </c>
      <c r="W3886" t="s">
        <v>6</v>
      </c>
      <c r="X3886" t="s">
        <v>6</v>
      </c>
      <c r="Y3886" t="s">
        <v>6</v>
      </c>
      <c r="Z3886" t="s">
        <v>6</v>
      </c>
      <c r="AA3886" t="s">
        <v>6</v>
      </c>
      <c r="AB3886" t="s">
        <v>724</v>
      </c>
      <c r="AC3886" t="s">
        <v>718</v>
      </c>
    </row>
    <row r="3887" spans="1:29" x14ac:dyDescent="0.25">
      <c r="A3887" t="s">
        <v>389</v>
      </c>
      <c r="B3887">
        <v>366</v>
      </c>
      <c r="C3887" t="s">
        <v>150</v>
      </c>
      <c r="D3887">
        <v>2014</v>
      </c>
      <c r="E3887" t="s">
        <v>4881</v>
      </c>
      <c r="F3887" t="s">
        <v>6</v>
      </c>
      <c r="G3887" t="s">
        <v>6</v>
      </c>
      <c r="H3887" t="s">
        <v>6</v>
      </c>
      <c r="I3887" t="s">
        <v>6</v>
      </c>
      <c r="J3887" t="s">
        <v>6</v>
      </c>
      <c r="K3887" t="s">
        <v>6</v>
      </c>
      <c r="L3887" t="s">
        <v>6</v>
      </c>
      <c r="M3887" t="s">
        <v>6</v>
      </c>
      <c r="N3887" t="s">
        <v>6</v>
      </c>
      <c r="O3887">
        <v>26.342599153796474</v>
      </c>
      <c r="P3887">
        <v>17.294421</v>
      </c>
      <c r="Q3887" t="s">
        <v>6</v>
      </c>
      <c r="R3887" t="s">
        <v>6</v>
      </c>
      <c r="S3887" t="s">
        <v>6</v>
      </c>
      <c r="T3887" t="s">
        <v>6</v>
      </c>
      <c r="U3887" t="s">
        <v>6</v>
      </c>
      <c r="V3887" t="s">
        <v>6</v>
      </c>
      <c r="W3887" t="s">
        <v>6</v>
      </c>
      <c r="X3887" t="s">
        <v>6</v>
      </c>
      <c r="Y3887" t="s">
        <v>6</v>
      </c>
      <c r="Z3887" t="s">
        <v>6</v>
      </c>
      <c r="AA3887" t="s">
        <v>6</v>
      </c>
      <c r="AB3887" t="s">
        <v>724</v>
      </c>
      <c r="AC3887" t="s">
        <v>718</v>
      </c>
    </row>
    <row r="3888" spans="1:29" x14ac:dyDescent="0.25">
      <c r="A3888" t="s">
        <v>389</v>
      </c>
      <c r="B3888">
        <v>366</v>
      </c>
      <c r="C3888" t="s">
        <v>150</v>
      </c>
      <c r="D3888">
        <v>2015</v>
      </c>
      <c r="E3888" t="s">
        <v>4882</v>
      </c>
      <c r="F3888" t="s">
        <v>6</v>
      </c>
      <c r="G3888" t="s">
        <v>6</v>
      </c>
      <c r="H3888" t="s">
        <v>6</v>
      </c>
      <c r="I3888" t="s">
        <v>6</v>
      </c>
      <c r="J3888" t="s">
        <v>6</v>
      </c>
      <c r="K3888" t="s">
        <v>6</v>
      </c>
      <c r="L3888" t="s">
        <v>6</v>
      </c>
      <c r="M3888" t="s">
        <v>6</v>
      </c>
      <c r="N3888" t="s">
        <v>6</v>
      </c>
      <c r="O3888">
        <v>43.025931157062367</v>
      </c>
      <c r="P3888">
        <v>16.490520505180001</v>
      </c>
      <c r="Q3888" t="s">
        <v>6</v>
      </c>
      <c r="R3888" t="s">
        <v>6</v>
      </c>
      <c r="S3888" t="s">
        <v>6</v>
      </c>
      <c r="T3888" t="s">
        <v>6</v>
      </c>
      <c r="U3888" t="s">
        <v>6</v>
      </c>
      <c r="V3888" t="s">
        <v>6</v>
      </c>
      <c r="W3888" t="s">
        <v>6</v>
      </c>
      <c r="X3888" t="s">
        <v>6</v>
      </c>
      <c r="Y3888" t="s">
        <v>6</v>
      </c>
      <c r="Z3888" t="s">
        <v>6</v>
      </c>
      <c r="AA3888" t="s">
        <v>6</v>
      </c>
      <c r="AB3888" t="s">
        <v>724</v>
      </c>
      <c r="AC3888" t="s">
        <v>718</v>
      </c>
    </row>
    <row r="3889" spans="1:29" x14ac:dyDescent="0.25">
      <c r="A3889" t="s">
        <v>389</v>
      </c>
      <c r="B3889">
        <v>366</v>
      </c>
      <c r="C3889" t="s">
        <v>150</v>
      </c>
      <c r="D3889">
        <v>2016</v>
      </c>
      <c r="E3889" t="s">
        <v>4883</v>
      </c>
      <c r="F3889" t="s">
        <v>6</v>
      </c>
      <c r="G3889" t="s">
        <v>6</v>
      </c>
      <c r="H3889" t="s">
        <v>6</v>
      </c>
      <c r="I3889" t="s">
        <v>6</v>
      </c>
      <c r="J3889" t="s">
        <v>6</v>
      </c>
      <c r="K3889" t="s">
        <v>6</v>
      </c>
      <c r="L3889" t="s">
        <v>6</v>
      </c>
      <c r="M3889" t="s">
        <v>6</v>
      </c>
      <c r="N3889" t="s">
        <v>6</v>
      </c>
      <c r="O3889">
        <v>75.845282038868049</v>
      </c>
      <c r="P3889">
        <v>20.420222138949999</v>
      </c>
      <c r="Q3889" t="s">
        <v>6</v>
      </c>
      <c r="R3889" t="s">
        <v>6</v>
      </c>
      <c r="S3889" t="s">
        <v>6</v>
      </c>
      <c r="T3889" t="s">
        <v>6</v>
      </c>
      <c r="U3889" t="s">
        <v>6</v>
      </c>
      <c r="V3889" t="s">
        <v>6</v>
      </c>
      <c r="W3889" t="s">
        <v>6</v>
      </c>
      <c r="X3889" t="s">
        <v>6</v>
      </c>
      <c r="Y3889" t="s">
        <v>6</v>
      </c>
      <c r="Z3889" t="s">
        <v>6</v>
      </c>
      <c r="AA3889" t="s">
        <v>6</v>
      </c>
      <c r="AB3889" t="s">
        <v>724</v>
      </c>
      <c r="AC3889" t="s">
        <v>718</v>
      </c>
    </row>
    <row r="3890" spans="1:29" x14ac:dyDescent="0.25">
      <c r="A3890" t="s">
        <v>390</v>
      </c>
      <c r="B3890">
        <v>369</v>
      </c>
      <c r="C3890" t="s">
        <v>151</v>
      </c>
      <c r="D3890">
        <v>1950</v>
      </c>
      <c r="E3890" t="s">
        <v>4884</v>
      </c>
      <c r="F3890" t="s">
        <v>6</v>
      </c>
      <c r="G3890" t="s">
        <v>6</v>
      </c>
      <c r="H3890" t="s">
        <v>6</v>
      </c>
      <c r="I3890" t="s">
        <v>6</v>
      </c>
      <c r="J3890" t="s">
        <v>6</v>
      </c>
      <c r="K3890" t="s">
        <v>6</v>
      </c>
      <c r="L3890" t="s">
        <v>6</v>
      </c>
      <c r="M3890" t="s">
        <v>6</v>
      </c>
      <c r="N3890" t="s">
        <v>6</v>
      </c>
      <c r="O3890" t="s">
        <v>6</v>
      </c>
      <c r="P3890">
        <v>0.31248928497681427</v>
      </c>
      <c r="Q3890" t="s">
        <v>6</v>
      </c>
      <c r="R3890" t="s">
        <v>6</v>
      </c>
      <c r="S3890" t="s">
        <v>6</v>
      </c>
      <c r="T3890" t="s">
        <v>879</v>
      </c>
      <c r="U3890" t="s">
        <v>935</v>
      </c>
      <c r="V3890" t="s">
        <v>936</v>
      </c>
      <c r="W3890" t="s">
        <v>6</v>
      </c>
      <c r="X3890" t="s">
        <v>6</v>
      </c>
      <c r="Y3890" t="s">
        <v>6</v>
      </c>
      <c r="Z3890" t="s">
        <v>6</v>
      </c>
      <c r="AA3890" t="s">
        <v>6</v>
      </c>
      <c r="AB3890" t="s">
        <v>725</v>
      </c>
      <c r="AC3890" t="s">
        <v>688</v>
      </c>
    </row>
    <row r="3891" spans="1:29" x14ac:dyDescent="0.25">
      <c r="A3891" t="s">
        <v>390</v>
      </c>
      <c r="B3891">
        <v>369</v>
      </c>
      <c r="C3891" t="s">
        <v>151</v>
      </c>
      <c r="D3891">
        <v>1951</v>
      </c>
      <c r="E3891" t="s">
        <v>4885</v>
      </c>
      <c r="F3891" t="s">
        <v>6</v>
      </c>
      <c r="G3891" t="s">
        <v>6</v>
      </c>
      <c r="H3891" t="s">
        <v>6</v>
      </c>
      <c r="I3891">
        <v>13.27879157491903</v>
      </c>
      <c r="J3891" t="s">
        <v>6</v>
      </c>
      <c r="K3891" t="s">
        <v>6</v>
      </c>
      <c r="L3891" t="s">
        <v>6</v>
      </c>
      <c r="M3891" t="s">
        <v>6</v>
      </c>
      <c r="N3891" t="s">
        <v>6</v>
      </c>
      <c r="O3891" t="s">
        <v>6</v>
      </c>
      <c r="P3891">
        <v>0.40653428164269817</v>
      </c>
      <c r="Q3891" t="s">
        <v>6</v>
      </c>
      <c r="R3891" t="s">
        <v>6</v>
      </c>
      <c r="S3891" t="s">
        <v>6</v>
      </c>
      <c r="T3891" t="s">
        <v>879</v>
      </c>
      <c r="U3891" t="s">
        <v>935</v>
      </c>
      <c r="V3891" t="s">
        <v>936</v>
      </c>
      <c r="W3891" t="s">
        <v>6</v>
      </c>
      <c r="X3891" t="s">
        <v>6</v>
      </c>
      <c r="Y3891" t="s">
        <v>6</v>
      </c>
      <c r="Z3891" t="s">
        <v>6</v>
      </c>
      <c r="AA3891" t="s">
        <v>6</v>
      </c>
      <c r="AB3891" t="s">
        <v>725</v>
      </c>
      <c r="AC3891" t="s">
        <v>688</v>
      </c>
    </row>
    <row r="3892" spans="1:29" x14ac:dyDescent="0.25">
      <c r="A3892" t="s">
        <v>390</v>
      </c>
      <c r="B3892">
        <v>369</v>
      </c>
      <c r="C3892" t="s">
        <v>151</v>
      </c>
      <c r="D3892">
        <v>1952</v>
      </c>
      <c r="E3892" t="s">
        <v>4886</v>
      </c>
      <c r="F3892" t="s">
        <v>6</v>
      </c>
      <c r="G3892" t="s">
        <v>6</v>
      </c>
      <c r="H3892" t="s">
        <v>6</v>
      </c>
      <c r="I3892">
        <v>12.074738075614343</v>
      </c>
      <c r="J3892" t="s">
        <v>6</v>
      </c>
      <c r="K3892" t="s">
        <v>6</v>
      </c>
      <c r="L3892" t="s">
        <v>6</v>
      </c>
      <c r="M3892" t="s">
        <v>6</v>
      </c>
      <c r="N3892" t="s">
        <v>6</v>
      </c>
      <c r="O3892" t="s">
        <v>6</v>
      </c>
      <c r="P3892">
        <v>0.44561629191016155</v>
      </c>
      <c r="Q3892" t="s">
        <v>6</v>
      </c>
      <c r="R3892" t="s">
        <v>6</v>
      </c>
      <c r="S3892" t="s">
        <v>6</v>
      </c>
      <c r="T3892" t="s">
        <v>879</v>
      </c>
      <c r="U3892" t="s">
        <v>935</v>
      </c>
      <c r="V3892" t="s">
        <v>936</v>
      </c>
      <c r="W3892" t="s">
        <v>6</v>
      </c>
      <c r="X3892" t="s">
        <v>6</v>
      </c>
      <c r="Y3892" t="s">
        <v>6</v>
      </c>
      <c r="Z3892" t="s">
        <v>6</v>
      </c>
      <c r="AA3892" t="s">
        <v>6</v>
      </c>
      <c r="AB3892" t="s">
        <v>725</v>
      </c>
      <c r="AC3892" t="s">
        <v>688</v>
      </c>
    </row>
    <row r="3893" spans="1:29" x14ac:dyDescent="0.25">
      <c r="A3893" t="s">
        <v>390</v>
      </c>
      <c r="B3893">
        <v>369</v>
      </c>
      <c r="C3893" t="s">
        <v>151</v>
      </c>
      <c r="D3893">
        <v>1953</v>
      </c>
      <c r="E3893" t="s">
        <v>4887</v>
      </c>
      <c r="F3893" t="s">
        <v>6</v>
      </c>
      <c r="G3893" t="s">
        <v>6</v>
      </c>
      <c r="H3893" t="s">
        <v>6</v>
      </c>
      <c r="I3893">
        <v>11.184247800799692</v>
      </c>
      <c r="J3893" t="s">
        <v>6</v>
      </c>
      <c r="K3893" t="s">
        <v>6</v>
      </c>
      <c r="L3893" t="s">
        <v>6</v>
      </c>
      <c r="M3893" t="s">
        <v>6</v>
      </c>
      <c r="N3893" t="s">
        <v>6</v>
      </c>
      <c r="O3893" t="s">
        <v>6</v>
      </c>
      <c r="P3893">
        <v>0.50625164062036632</v>
      </c>
      <c r="Q3893" t="s">
        <v>6</v>
      </c>
      <c r="R3893" t="s">
        <v>6</v>
      </c>
      <c r="S3893" t="s">
        <v>6</v>
      </c>
      <c r="T3893" t="s">
        <v>879</v>
      </c>
      <c r="U3893" t="s">
        <v>935</v>
      </c>
      <c r="V3893" t="s">
        <v>936</v>
      </c>
      <c r="W3893" t="s">
        <v>6</v>
      </c>
      <c r="X3893" t="s">
        <v>6</v>
      </c>
      <c r="Y3893" t="s">
        <v>6</v>
      </c>
      <c r="Z3893" t="s">
        <v>6</v>
      </c>
      <c r="AA3893" t="s">
        <v>6</v>
      </c>
      <c r="AB3893" t="s">
        <v>725</v>
      </c>
      <c r="AC3893" t="s">
        <v>688</v>
      </c>
    </row>
    <row r="3894" spans="1:29" x14ac:dyDescent="0.25">
      <c r="A3894" t="s">
        <v>390</v>
      </c>
      <c r="B3894">
        <v>369</v>
      </c>
      <c r="C3894" t="s">
        <v>151</v>
      </c>
      <c r="D3894">
        <v>1954</v>
      </c>
      <c r="E3894" t="s">
        <v>4888</v>
      </c>
      <c r="F3894" t="s">
        <v>6</v>
      </c>
      <c r="G3894" t="s">
        <v>6</v>
      </c>
      <c r="H3894" t="s">
        <v>6</v>
      </c>
      <c r="I3894">
        <v>10.561593228682236</v>
      </c>
      <c r="J3894" t="s">
        <v>6</v>
      </c>
      <c r="K3894" t="s">
        <v>6</v>
      </c>
      <c r="L3894" t="s">
        <v>6</v>
      </c>
      <c r="M3894" t="s">
        <v>6</v>
      </c>
      <c r="N3894" t="s">
        <v>6</v>
      </c>
      <c r="O3894" t="s">
        <v>6</v>
      </c>
      <c r="P3894">
        <v>0.54109220411871062</v>
      </c>
      <c r="Q3894" t="s">
        <v>6</v>
      </c>
      <c r="R3894" t="s">
        <v>6</v>
      </c>
      <c r="S3894" t="s">
        <v>6</v>
      </c>
      <c r="T3894" t="s">
        <v>879</v>
      </c>
      <c r="U3894" t="s">
        <v>935</v>
      </c>
      <c r="V3894" t="s">
        <v>936</v>
      </c>
      <c r="W3894" t="s">
        <v>6</v>
      </c>
      <c r="X3894" t="s">
        <v>6</v>
      </c>
      <c r="Y3894" t="s">
        <v>6</v>
      </c>
      <c r="Z3894" t="s">
        <v>6</v>
      </c>
      <c r="AA3894" t="s">
        <v>6</v>
      </c>
      <c r="AB3894" t="s">
        <v>725</v>
      </c>
      <c r="AC3894" t="s">
        <v>688</v>
      </c>
    </row>
    <row r="3895" spans="1:29" x14ac:dyDescent="0.25">
      <c r="A3895" t="s">
        <v>390</v>
      </c>
      <c r="B3895">
        <v>369</v>
      </c>
      <c r="C3895" t="s">
        <v>151</v>
      </c>
      <c r="D3895">
        <v>1955</v>
      </c>
      <c r="E3895" t="s">
        <v>4889</v>
      </c>
      <c r="F3895" t="s">
        <v>6</v>
      </c>
      <c r="G3895" t="s">
        <v>6</v>
      </c>
      <c r="H3895" t="s">
        <v>6</v>
      </c>
      <c r="I3895">
        <v>11.453081170708304</v>
      </c>
      <c r="J3895" t="s">
        <v>6</v>
      </c>
      <c r="K3895" t="s">
        <v>6</v>
      </c>
      <c r="L3895" t="s">
        <v>6</v>
      </c>
      <c r="M3895" t="s">
        <v>6</v>
      </c>
      <c r="N3895" t="s">
        <v>6</v>
      </c>
      <c r="O3895" t="s">
        <v>6</v>
      </c>
      <c r="P3895">
        <v>0.62794025082090188</v>
      </c>
      <c r="Q3895" t="s">
        <v>6</v>
      </c>
      <c r="R3895" t="s">
        <v>6</v>
      </c>
      <c r="S3895" t="s">
        <v>6</v>
      </c>
      <c r="T3895" t="s">
        <v>879</v>
      </c>
      <c r="U3895" t="s">
        <v>935</v>
      </c>
      <c r="V3895" t="s">
        <v>936</v>
      </c>
      <c r="W3895" t="s">
        <v>6</v>
      </c>
      <c r="X3895" t="s">
        <v>6</v>
      </c>
      <c r="Y3895" t="s">
        <v>6</v>
      </c>
      <c r="Z3895" t="s">
        <v>6</v>
      </c>
      <c r="AA3895" t="s">
        <v>6</v>
      </c>
      <c r="AB3895" t="s">
        <v>725</v>
      </c>
      <c r="AC3895" t="s">
        <v>688</v>
      </c>
    </row>
    <row r="3896" spans="1:29" x14ac:dyDescent="0.25">
      <c r="A3896" t="s">
        <v>390</v>
      </c>
      <c r="B3896">
        <v>369</v>
      </c>
      <c r="C3896" t="s">
        <v>151</v>
      </c>
      <c r="D3896">
        <v>1956</v>
      </c>
      <c r="E3896" t="s">
        <v>4890</v>
      </c>
      <c r="F3896" t="s">
        <v>6</v>
      </c>
      <c r="G3896" t="s">
        <v>6</v>
      </c>
      <c r="H3896" t="s">
        <v>6</v>
      </c>
      <c r="I3896">
        <v>9.4075832461712547</v>
      </c>
      <c r="J3896" t="s">
        <v>6</v>
      </c>
      <c r="K3896" t="s">
        <v>6</v>
      </c>
      <c r="L3896" t="s">
        <v>6</v>
      </c>
      <c r="M3896" t="s">
        <v>6</v>
      </c>
      <c r="N3896" t="s">
        <v>6</v>
      </c>
      <c r="O3896" t="s">
        <v>6</v>
      </c>
      <c r="P3896">
        <v>0.73643683796894377</v>
      </c>
      <c r="Q3896" t="s">
        <v>6</v>
      </c>
      <c r="R3896" t="s">
        <v>6</v>
      </c>
      <c r="S3896" t="s">
        <v>6</v>
      </c>
      <c r="T3896" t="s">
        <v>879</v>
      </c>
      <c r="U3896" t="s">
        <v>935</v>
      </c>
      <c r="V3896" t="s">
        <v>936</v>
      </c>
      <c r="W3896" t="s">
        <v>6</v>
      </c>
      <c r="X3896" t="s">
        <v>6</v>
      </c>
      <c r="Y3896" t="s">
        <v>6</v>
      </c>
      <c r="Z3896" t="s">
        <v>6</v>
      </c>
      <c r="AA3896" t="s">
        <v>6</v>
      </c>
      <c r="AB3896" t="s">
        <v>725</v>
      </c>
      <c r="AC3896" t="s">
        <v>688</v>
      </c>
    </row>
    <row r="3897" spans="1:29" x14ac:dyDescent="0.25">
      <c r="A3897" t="s">
        <v>390</v>
      </c>
      <c r="B3897">
        <v>369</v>
      </c>
      <c r="C3897" t="s">
        <v>151</v>
      </c>
      <c r="D3897">
        <v>1957</v>
      </c>
      <c r="E3897" t="s">
        <v>4891</v>
      </c>
      <c r="F3897" t="s">
        <v>6</v>
      </c>
      <c r="G3897" t="s">
        <v>6</v>
      </c>
      <c r="H3897" t="s">
        <v>6</v>
      </c>
      <c r="I3897">
        <v>7.7166343904844465</v>
      </c>
      <c r="J3897" t="s">
        <v>6</v>
      </c>
      <c r="K3897" t="s">
        <v>6</v>
      </c>
      <c r="L3897" t="s">
        <v>6</v>
      </c>
      <c r="M3897" t="s">
        <v>6</v>
      </c>
      <c r="N3897" t="s">
        <v>6</v>
      </c>
      <c r="O3897" t="s">
        <v>6</v>
      </c>
      <c r="P3897">
        <v>0.86363182667966676</v>
      </c>
      <c r="Q3897" t="s">
        <v>6</v>
      </c>
      <c r="R3897" t="s">
        <v>6</v>
      </c>
      <c r="S3897" t="s">
        <v>6</v>
      </c>
      <c r="T3897" t="s">
        <v>879</v>
      </c>
      <c r="U3897" t="s">
        <v>935</v>
      </c>
      <c r="V3897" t="s">
        <v>936</v>
      </c>
      <c r="W3897" t="s">
        <v>6</v>
      </c>
      <c r="X3897" t="s">
        <v>6</v>
      </c>
      <c r="Y3897" t="s">
        <v>6</v>
      </c>
      <c r="Z3897" t="s">
        <v>6</v>
      </c>
      <c r="AA3897" t="s">
        <v>6</v>
      </c>
      <c r="AB3897" t="s">
        <v>725</v>
      </c>
      <c r="AC3897" t="s">
        <v>688</v>
      </c>
    </row>
    <row r="3898" spans="1:29" x14ac:dyDescent="0.25">
      <c r="A3898" t="s">
        <v>390</v>
      </c>
      <c r="B3898">
        <v>369</v>
      </c>
      <c r="C3898" t="s">
        <v>151</v>
      </c>
      <c r="D3898">
        <v>1958</v>
      </c>
      <c r="E3898" t="s">
        <v>4892</v>
      </c>
      <c r="F3898" t="s">
        <v>6</v>
      </c>
      <c r="G3898" t="s">
        <v>6</v>
      </c>
      <c r="H3898" t="s">
        <v>6</v>
      </c>
      <c r="I3898">
        <v>7.6454132419652163</v>
      </c>
      <c r="J3898" t="s">
        <v>6</v>
      </c>
      <c r="K3898" t="s">
        <v>6</v>
      </c>
      <c r="L3898" t="s">
        <v>6</v>
      </c>
      <c r="M3898" t="s">
        <v>6</v>
      </c>
      <c r="N3898" t="s">
        <v>6</v>
      </c>
      <c r="O3898" t="s">
        <v>6</v>
      </c>
      <c r="P3898">
        <v>0.94297514363065205</v>
      </c>
      <c r="Q3898" t="s">
        <v>6</v>
      </c>
      <c r="R3898" t="s">
        <v>6</v>
      </c>
      <c r="S3898" t="s">
        <v>6</v>
      </c>
      <c r="T3898" t="s">
        <v>879</v>
      </c>
      <c r="U3898" t="s">
        <v>935</v>
      </c>
      <c r="V3898" t="s">
        <v>936</v>
      </c>
      <c r="W3898" t="s">
        <v>6</v>
      </c>
      <c r="X3898" t="s">
        <v>6</v>
      </c>
      <c r="Y3898" t="s">
        <v>6</v>
      </c>
      <c r="Z3898" t="s">
        <v>6</v>
      </c>
      <c r="AA3898" t="s">
        <v>6</v>
      </c>
      <c r="AB3898" t="s">
        <v>725</v>
      </c>
      <c r="AC3898" t="s">
        <v>688</v>
      </c>
    </row>
    <row r="3899" spans="1:29" x14ac:dyDescent="0.25">
      <c r="A3899" t="s">
        <v>390</v>
      </c>
      <c r="B3899">
        <v>369</v>
      </c>
      <c r="C3899" t="s">
        <v>151</v>
      </c>
      <c r="D3899">
        <v>1959</v>
      </c>
      <c r="E3899" t="s">
        <v>4893</v>
      </c>
      <c r="F3899" t="s">
        <v>6</v>
      </c>
      <c r="G3899" t="s">
        <v>6</v>
      </c>
      <c r="H3899" t="s">
        <v>6</v>
      </c>
      <c r="I3899">
        <v>10.762534484850823</v>
      </c>
      <c r="J3899" t="s">
        <v>6</v>
      </c>
      <c r="K3899" t="s">
        <v>6</v>
      </c>
      <c r="L3899" t="s">
        <v>6</v>
      </c>
      <c r="M3899" t="s">
        <v>6</v>
      </c>
      <c r="N3899" t="s">
        <v>6</v>
      </c>
      <c r="O3899" t="s">
        <v>6</v>
      </c>
      <c r="P3899">
        <v>1.045641402083801</v>
      </c>
      <c r="Q3899" t="s">
        <v>6</v>
      </c>
      <c r="R3899" t="s">
        <v>6</v>
      </c>
      <c r="S3899" t="s">
        <v>6</v>
      </c>
      <c r="T3899" t="s">
        <v>879</v>
      </c>
      <c r="U3899" t="s">
        <v>935</v>
      </c>
      <c r="V3899" t="s">
        <v>936</v>
      </c>
      <c r="W3899" t="s">
        <v>6</v>
      </c>
      <c r="X3899" t="s">
        <v>6</v>
      </c>
      <c r="Y3899" t="s">
        <v>6</v>
      </c>
      <c r="Z3899" t="s">
        <v>6</v>
      </c>
      <c r="AA3899" t="s">
        <v>6</v>
      </c>
      <c r="AB3899" t="s">
        <v>725</v>
      </c>
      <c r="AC3899" t="s">
        <v>688</v>
      </c>
    </row>
    <row r="3900" spans="1:29" x14ac:dyDescent="0.25">
      <c r="A3900" t="s">
        <v>390</v>
      </c>
      <c r="B3900">
        <v>369</v>
      </c>
      <c r="C3900" t="s">
        <v>151</v>
      </c>
      <c r="D3900">
        <v>1960</v>
      </c>
      <c r="E3900" t="s">
        <v>4894</v>
      </c>
      <c r="F3900" t="s">
        <v>6</v>
      </c>
      <c r="G3900" t="s">
        <v>6</v>
      </c>
      <c r="H3900" t="s">
        <v>6</v>
      </c>
      <c r="I3900">
        <v>12.094889713080004</v>
      </c>
      <c r="J3900" t="s">
        <v>6</v>
      </c>
      <c r="K3900" t="s">
        <v>6</v>
      </c>
      <c r="L3900" t="s">
        <v>6</v>
      </c>
      <c r="M3900" t="s">
        <v>6</v>
      </c>
      <c r="N3900" t="s">
        <v>6</v>
      </c>
      <c r="O3900" t="s">
        <v>6</v>
      </c>
      <c r="P3900">
        <v>1.1310844639760695</v>
      </c>
      <c r="Q3900" t="s">
        <v>6</v>
      </c>
      <c r="R3900" t="s">
        <v>6</v>
      </c>
      <c r="S3900" t="s">
        <v>6</v>
      </c>
      <c r="T3900" t="s">
        <v>879</v>
      </c>
      <c r="U3900" t="s">
        <v>935</v>
      </c>
      <c r="V3900" t="s">
        <v>936</v>
      </c>
      <c r="W3900" t="s">
        <v>6</v>
      </c>
      <c r="X3900" t="s">
        <v>6</v>
      </c>
      <c r="Y3900" t="s">
        <v>6</v>
      </c>
      <c r="Z3900" t="s">
        <v>6</v>
      </c>
      <c r="AA3900" t="s">
        <v>6</v>
      </c>
      <c r="AB3900" t="s">
        <v>725</v>
      </c>
      <c r="AC3900" t="s">
        <v>688</v>
      </c>
    </row>
    <row r="3901" spans="1:29" x14ac:dyDescent="0.25">
      <c r="A3901" t="s">
        <v>390</v>
      </c>
      <c r="B3901">
        <v>369</v>
      </c>
      <c r="C3901" t="s">
        <v>151</v>
      </c>
      <c r="D3901">
        <v>1961</v>
      </c>
      <c r="E3901" t="s">
        <v>4895</v>
      </c>
      <c r="F3901" t="s">
        <v>6</v>
      </c>
      <c r="G3901" t="s">
        <v>6</v>
      </c>
      <c r="H3901" t="s">
        <v>6</v>
      </c>
      <c r="I3901">
        <v>11.304997910026776</v>
      </c>
      <c r="J3901" t="s">
        <v>6</v>
      </c>
      <c r="K3901" t="s">
        <v>6</v>
      </c>
      <c r="L3901" t="s">
        <v>6</v>
      </c>
      <c r="M3901" t="s">
        <v>6</v>
      </c>
      <c r="N3901" t="s">
        <v>6</v>
      </c>
      <c r="O3901" t="s">
        <v>6</v>
      </c>
      <c r="P3901">
        <v>1.2365565865110937</v>
      </c>
      <c r="Q3901" t="s">
        <v>6</v>
      </c>
      <c r="R3901" t="s">
        <v>6</v>
      </c>
      <c r="S3901" t="s">
        <v>6</v>
      </c>
      <c r="T3901" t="s">
        <v>879</v>
      </c>
      <c r="U3901" t="s">
        <v>935</v>
      </c>
      <c r="V3901" t="s">
        <v>936</v>
      </c>
      <c r="W3901" t="s">
        <v>6</v>
      </c>
      <c r="X3901" t="s">
        <v>6</v>
      </c>
      <c r="Y3901" t="s">
        <v>6</v>
      </c>
      <c r="Z3901" t="s">
        <v>6</v>
      </c>
      <c r="AA3901" t="s">
        <v>6</v>
      </c>
      <c r="AB3901" t="s">
        <v>725</v>
      </c>
      <c r="AC3901" t="s">
        <v>688</v>
      </c>
    </row>
    <row r="3902" spans="1:29" x14ac:dyDescent="0.25">
      <c r="A3902" t="s">
        <v>390</v>
      </c>
      <c r="B3902">
        <v>369</v>
      </c>
      <c r="C3902" t="s">
        <v>151</v>
      </c>
      <c r="D3902">
        <v>1962</v>
      </c>
      <c r="E3902" t="s">
        <v>4896</v>
      </c>
      <c r="F3902" t="s">
        <v>6</v>
      </c>
      <c r="G3902" t="s">
        <v>6</v>
      </c>
      <c r="H3902" t="s">
        <v>6</v>
      </c>
      <c r="I3902">
        <v>12.57119975402443</v>
      </c>
      <c r="J3902" t="s">
        <v>6</v>
      </c>
      <c r="K3902" t="s">
        <v>6</v>
      </c>
      <c r="L3902" t="s">
        <v>6</v>
      </c>
      <c r="M3902" t="s">
        <v>6</v>
      </c>
      <c r="N3902" t="s">
        <v>6</v>
      </c>
      <c r="O3902" t="s">
        <v>6</v>
      </c>
      <c r="P3902">
        <v>1.3064340821635041</v>
      </c>
      <c r="Q3902" t="s">
        <v>6</v>
      </c>
      <c r="R3902" t="s">
        <v>6</v>
      </c>
      <c r="S3902" t="s">
        <v>6</v>
      </c>
      <c r="T3902" t="s">
        <v>879</v>
      </c>
      <c r="U3902" t="s">
        <v>935</v>
      </c>
      <c r="V3902" t="s">
        <v>936</v>
      </c>
      <c r="W3902" t="s">
        <v>6</v>
      </c>
      <c r="X3902" t="s">
        <v>6</v>
      </c>
      <c r="Y3902" t="s">
        <v>6</v>
      </c>
      <c r="Z3902" t="s">
        <v>6</v>
      </c>
      <c r="AA3902" t="s">
        <v>6</v>
      </c>
      <c r="AB3902" t="s">
        <v>725</v>
      </c>
      <c r="AC3902" t="s">
        <v>688</v>
      </c>
    </row>
    <row r="3903" spans="1:29" x14ac:dyDescent="0.25">
      <c r="A3903" t="s">
        <v>390</v>
      </c>
      <c r="B3903">
        <v>369</v>
      </c>
      <c r="C3903" t="s">
        <v>151</v>
      </c>
      <c r="D3903">
        <v>1963</v>
      </c>
      <c r="E3903" t="s">
        <v>4897</v>
      </c>
      <c r="F3903" t="s">
        <v>6</v>
      </c>
      <c r="G3903" t="s">
        <v>6</v>
      </c>
      <c r="H3903" t="s">
        <v>6</v>
      </c>
      <c r="I3903">
        <v>11.644712753823658</v>
      </c>
      <c r="J3903" t="s">
        <v>6</v>
      </c>
      <c r="K3903" t="s">
        <v>6</v>
      </c>
      <c r="L3903" t="s">
        <v>6</v>
      </c>
      <c r="M3903" t="s">
        <v>6</v>
      </c>
      <c r="N3903" t="s">
        <v>6</v>
      </c>
      <c r="O3903">
        <v>12.598427198414505</v>
      </c>
      <c r="P3903">
        <v>1.43906852136921</v>
      </c>
      <c r="Q3903" t="s">
        <v>6</v>
      </c>
      <c r="R3903" t="s">
        <v>6</v>
      </c>
      <c r="S3903" t="s">
        <v>6</v>
      </c>
      <c r="T3903" t="s">
        <v>879</v>
      </c>
      <c r="U3903" t="s">
        <v>935</v>
      </c>
      <c r="V3903" t="s">
        <v>936</v>
      </c>
      <c r="W3903" t="s">
        <v>6</v>
      </c>
      <c r="X3903" t="s">
        <v>6</v>
      </c>
      <c r="Y3903" t="s">
        <v>6</v>
      </c>
      <c r="Z3903" t="s">
        <v>6</v>
      </c>
      <c r="AA3903" t="s">
        <v>6</v>
      </c>
      <c r="AB3903" t="s">
        <v>725</v>
      </c>
      <c r="AC3903" t="s">
        <v>688</v>
      </c>
    </row>
    <row r="3904" spans="1:29" x14ac:dyDescent="0.25">
      <c r="A3904" t="s">
        <v>390</v>
      </c>
      <c r="B3904">
        <v>369</v>
      </c>
      <c r="C3904" t="s">
        <v>151</v>
      </c>
      <c r="D3904">
        <v>1964</v>
      </c>
      <c r="E3904" t="s">
        <v>4898</v>
      </c>
      <c r="F3904" t="s">
        <v>6</v>
      </c>
      <c r="G3904" t="s">
        <v>6</v>
      </c>
      <c r="H3904" t="s">
        <v>6</v>
      </c>
      <c r="I3904">
        <v>13.452742746803482</v>
      </c>
      <c r="J3904" t="s">
        <v>6</v>
      </c>
      <c r="K3904" t="s">
        <v>6</v>
      </c>
      <c r="L3904" t="s">
        <v>6</v>
      </c>
      <c r="M3904" t="s">
        <v>6</v>
      </c>
      <c r="N3904" t="s">
        <v>6</v>
      </c>
      <c r="O3904">
        <v>13.878071897429518</v>
      </c>
      <c r="P3904">
        <v>1.5319130897381901</v>
      </c>
      <c r="Q3904" t="s">
        <v>6</v>
      </c>
      <c r="R3904" t="s">
        <v>6</v>
      </c>
      <c r="S3904" t="s">
        <v>6</v>
      </c>
      <c r="T3904" t="s">
        <v>879</v>
      </c>
      <c r="U3904" t="s">
        <v>935</v>
      </c>
      <c r="V3904" t="s">
        <v>936</v>
      </c>
      <c r="W3904" t="s">
        <v>6</v>
      </c>
      <c r="X3904" t="s">
        <v>6</v>
      </c>
      <c r="Y3904" t="s">
        <v>6</v>
      </c>
      <c r="Z3904" t="s">
        <v>6</v>
      </c>
      <c r="AA3904" t="s">
        <v>6</v>
      </c>
      <c r="AB3904" t="s">
        <v>725</v>
      </c>
      <c r="AC3904" t="s">
        <v>688</v>
      </c>
    </row>
    <row r="3905" spans="1:29" x14ac:dyDescent="0.25">
      <c r="A3905" t="s">
        <v>390</v>
      </c>
      <c r="B3905">
        <v>369</v>
      </c>
      <c r="C3905" t="s">
        <v>151</v>
      </c>
      <c r="D3905">
        <v>1965</v>
      </c>
      <c r="E3905" t="s">
        <v>4899</v>
      </c>
      <c r="F3905" t="s">
        <v>6</v>
      </c>
      <c r="G3905" t="s">
        <v>6</v>
      </c>
      <c r="H3905" t="s">
        <v>6</v>
      </c>
      <c r="I3905">
        <v>15.772527653158615</v>
      </c>
      <c r="J3905" t="s">
        <v>6</v>
      </c>
      <c r="K3905" t="s">
        <v>6</v>
      </c>
      <c r="L3905" t="s">
        <v>6</v>
      </c>
      <c r="M3905" t="s">
        <v>6</v>
      </c>
      <c r="N3905" t="s">
        <v>6</v>
      </c>
      <c r="O3905">
        <v>14.556458369480771</v>
      </c>
      <c r="P3905">
        <v>1.60203803755541</v>
      </c>
      <c r="Q3905" t="s">
        <v>6</v>
      </c>
      <c r="R3905" t="s">
        <v>6</v>
      </c>
      <c r="S3905" t="s">
        <v>6</v>
      </c>
      <c r="T3905" t="s">
        <v>879</v>
      </c>
      <c r="U3905" t="s">
        <v>935</v>
      </c>
      <c r="V3905" t="s">
        <v>936</v>
      </c>
      <c r="W3905" t="s">
        <v>6</v>
      </c>
      <c r="X3905" t="s">
        <v>6</v>
      </c>
      <c r="Y3905" t="s">
        <v>6</v>
      </c>
      <c r="Z3905" t="s">
        <v>6</v>
      </c>
      <c r="AA3905" t="s">
        <v>6</v>
      </c>
      <c r="AB3905" t="s">
        <v>725</v>
      </c>
      <c r="AC3905" t="s">
        <v>688</v>
      </c>
    </row>
    <row r="3906" spans="1:29" x14ac:dyDescent="0.25">
      <c r="A3906" t="s">
        <v>390</v>
      </c>
      <c r="B3906">
        <v>369</v>
      </c>
      <c r="C3906" t="s">
        <v>151</v>
      </c>
      <c r="D3906">
        <v>1966</v>
      </c>
      <c r="E3906" t="s">
        <v>4900</v>
      </c>
      <c r="F3906" t="s">
        <v>6</v>
      </c>
      <c r="G3906" t="s">
        <v>6</v>
      </c>
      <c r="H3906" t="s">
        <v>6</v>
      </c>
      <c r="I3906">
        <v>15.217849618899336</v>
      </c>
      <c r="J3906" t="s">
        <v>6</v>
      </c>
      <c r="K3906" t="s">
        <v>6</v>
      </c>
      <c r="L3906" t="s">
        <v>6</v>
      </c>
      <c r="M3906" t="s">
        <v>6</v>
      </c>
      <c r="N3906" t="s">
        <v>6</v>
      </c>
      <c r="O3906">
        <v>14.224137590466881</v>
      </c>
      <c r="P3906">
        <v>1.8349091348422</v>
      </c>
      <c r="Q3906" t="s">
        <v>6</v>
      </c>
      <c r="R3906" t="s">
        <v>6</v>
      </c>
      <c r="S3906" t="s">
        <v>6</v>
      </c>
      <c r="T3906" t="s">
        <v>879</v>
      </c>
      <c r="U3906" t="s">
        <v>935</v>
      </c>
      <c r="V3906" t="s">
        <v>936</v>
      </c>
      <c r="W3906" t="s">
        <v>6</v>
      </c>
      <c r="X3906" t="s">
        <v>6</v>
      </c>
      <c r="Y3906" t="s">
        <v>6</v>
      </c>
      <c r="Z3906" t="s">
        <v>6</v>
      </c>
      <c r="AA3906" t="s">
        <v>6</v>
      </c>
      <c r="AB3906" t="s">
        <v>725</v>
      </c>
      <c r="AC3906" t="s">
        <v>688</v>
      </c>
    </row>
    <row r="3907" spans="1:29" x14ac:dyDescent="0.25">
      <c r="A3907" t="s">
        <v>390</v>
      </c>
      <c r="B3907">
        <v>369</v>
      </c>
      <c r="C3907" t="s">
        <v>151</v>
      </c>
      <c r="D3907">
        <v>1967</v>
      </c>
      <c r="E3907" t="s">
        <v>4901</v>
      </c>
      <c r="F3907" t="s">
        <v>6</v>
      </c>
      <c r="G3907" t="s">
        <v>6</v>
      </c>
      <c r="H3907" t="s">
        <v>6</v>
      </c>
      <c r="I3907">
        <v>16.404621879368584</v>
      </c>
      <c r="J3907" t="s">
        <v>6</v>
      </c>
      <c r="K3907" t="s">
        <v>6</v>
      </c>
      <c r="L3907" t="s">
        <v>6</v>
      </c>
      <c r="M3907" t="s">
        <v>6</v>
      </c>
      <c r="N3907" t="s">
        <v>6</v>
      </c>
      <c r="O3907" t="s">
        <v>6</v>
      </c>
      <c r="P3907">
        <v>1.9765692971344</v>
      </c>
      <c r="Q3907" t="s">
        <v>6</v>
      </c>
      <c r="R3907" t="s">
        <v>6</v>
      </c>
      <c r="S3907" t="s">
        <v>6</v>
      </c>
      <c r="T3907" t="s">
        <v>879</v>
      </c>
      <c r="U3907" t="s">
        <v>935</v>
      </c>
      <c r="V3907" t="s">
        <v>936</v>
      </c>
      <c r="W3907" t="s">
        <v>6</v>
      </c>
      <c r="X3907" t="s">
        <v>6</v>
      </c>
      <c r="Y3907" t="s">
        <v>6</v>
      </c>
      <c r="Z3907" t="s">
        <v>6</v>
      </c>
      <c r="AA3907" t="s">
        <v>6</v>
      </c>
      <c r="AB3907" t="s">
        <v>725</v>
      </c>
      <c r="AC3907" t="s">
        <v>688</v>
      </c>
    </row>
    <row r="3908" spans="1:29" x14ac:dyDescent="0.25">
      <c r="A3908" t="s">
        <v>390</v>
      </c>
      <c r="B3908">
        <v>369</v>
      </c>
      <c r="C3908" t="s">
        <v>151</v>
      </c>
      <c r="D3908">
        <v>1968</v>
      </c>
      <c r="E3908" t="s">
        <v>4902</v>
      </c>
      <c r="F3908" t="s">
        <v>6</v>
      </c>
      <c r="G3908" t="s">
        <v>6</v>
      </c>
      <c r="H3908" t="s">
        <v>6</v>
      </c>
      <c r="I3908">
        <v>16.078309155108059</v>
      </c>
      <c r="J3908" t="s">
        <v>6</v>
      </c>
      <c r="K3908" t="s">
        <v>6</v>
      </c>
      <c r="L3908" t="s">
        <v>6</v>
      </c>
      <c r="M3908" t="s">
        <v>6</v>
      </c>
      <c r="N3908" t="s">
        <v>6</v>
      </c>
      <c r="O3908">
        <v>15.268078243526023</v>
      </c>
      <c r="P3908">
        <v>2.2190088012134601</v>
      </c>
      <c r="Q3908" t="s">
        <v>6</v>
      </c>
      <c r="R3908" t="s">
        <v>6</v>
      </c>
      <c r="S3908" t="s">
        <v>6</v>
      </c>
      <c r="T3908" t="s">
        <v>879</v>
      </c>
      <c r="U3908" t="s">
        <v>935</v>
      </c>
      <c r="V3908" t="s">
        <v>936</v>
      </c>
      <c r="W3908" t="s">
        <v>6</v>
      </c>
      <c r="X3908" t="s">
        <v>6</v>
      </c>
      <c r="Y3908" t="s">
        <v>6</v>
      </c>
      <c r="Z3908" t="s">
        <v>6</v>
      </c>
      <c r="AA3908" t="s">
        <v>6</v>
      </c>
      <c r="AB3908" t="s">
        <v>725</v>
      </c>
      <c r="AC3908" t="s">
        <v>688</v>
      </c>
    </row>
    <row r="3909" spans="1:29" x14ac:dyDescent="0.25">
      <c r="A3909" t="s">
        <v>390</v>
      </c>
      <c r="B3909">
        <v>369</v>
      </c>
      <c r="C3909" t="s">
        <v>151</v>
      </c>
      <c r="D3909">
        <v>1969</v>
      </c>
      <c r="E3909" t="s">
        <v>4903</v>
      </c>
      <c r="F3909" t="s">
        <v>6</v>
      </c>
      <c r="G3909" t="s">
        <v>6</v>
      </c>
      <c r="H3909" t="s">
        <v>6</v>
      </c>
      <c r="I3909">
        <v>20.984345878297596</v>
      </c>
      <c r="J3909" t="s">
        <v>6</v>
      </c>
      <c r="K3909" t="s">
        <v>6</v>
      </c>
      <c r="L3909" t="s">
        <v>6</v>
      </c>
      <c r="M3909" t="s">
        <v>6</v>
      </c>
      <c r="N3909" t="s">
        <v>6</v>
      </c>
      <c r="O3909">
        <v>16.26735120894892</v>
      </c>
      <c r="P3909">
        <v>2.2775680886276199</v>
      </c>
      <c r="Q3909" t="s">
        <v>6</v>
      </c>
      <c r="R3909" t="s">
        <v>6</v>
      </c>
      <c r="S3909" t="s">
        <v>6</v>
      </c>
      <c r="T3909" t="s">
        <v>879</v>
      </c>
      <c r="U3909" t="s">
        <v>935</v>
      </c>
      <c r="V3909" t="s">
        <v>936</v>
      </c>
      <c r="W3909" t="s">
        <v>6</v>
      </c>
      <c r="X3909" t="s">
        <v>6</v>
      </c>
      <c r="Y3909" t="s">
        <v>6</v>
      </c>
      <c r="Z3909" t="s">
        <v>6</v>
      </c>
      <c r="AA3909" t="s">
        <v>6</v>
      </c>
      <c r="AB3909" t="s">
        <v>725</v>
      </c>
      <c r="AC3909" t="s">
        <v>688</v>
      </c>
    </row>
    <row r="3910" spans="1:29" x14ac:dyDescent="0.25">
      <c r="A3910" t="s">
        <v>390</v>
      </c>
      <c r="B3910">
        <v>369</v>
      </c>
      <c r="C3910" t="s">
        <v>151</v>
      </c>
      <c r="D3910">
        <v>1970</v>
      </c>
      <c r="E3910" t="s">
        <v>4904</v>
      </c>
      <c r="F3910" t="s">
        <v>6</v>
      </c>
      <c r="G3910" t="s">
        <v>6</v>
      </c>
      <c r="H3910" t="s">
        <v>6</v>
      </c>
      <c r="I3910">
        <v>23.349118086141587</v>
      </c>
      <c r="J3910" t="s">
        <v>6</v>
      </c>
      <c r="K3910" t="s">
        <v>6</v>
      </c>
      <c r="L3910" t="s">
        <v>6</v>
      </c>
      <c r="M3910" t="s">
        <v>6</v>
      </c>
      <c r="N3910" t="s">
        <v>6</v>
      </c>
      <c r="O3910">
        <v>22.136401422646454</v>
      </c>
      <c r="P3910">
        <v>2.4882093050431799</v>
      </c>
      <c r="Q3910" t="s">
        <v>6</v>
      </c>
      <c r="R3910" t="s">
        <v>6</v>
      </c>
      <c r="S3910" t="s">
        <v>6</v>
      </c>
      <c r="T3910" t="s">
        <v>879</v>
      </c>
      <c r="U3910" t="s">
        <v>935</v>
      </c>
      <c r="V3910" t="s">
        <v>936</v>
      </c>
      <c r="W3910" t="s">
        <v>6</v>
      </c>
      <c r="X3910" t="s">
        <v>6</v>
      </c>
      <c r="Y3910" t="s">
        <v>6</v>
      </c>
      <c r="Z3910" t="s">
        <v>6</v>
      </c>
      <c r="AA3910" t="s">
        <v>6</v>
      </c>
      <c r="AB3910" t="s">
        <v>725</v>
      </c>
      <c r="AC3910" t="s">
        <v>688</v>
      </c>
    </row>
    <row r="3911" spans="1:29" x14ac:dyDescent="0.25">
      <c r="A3911" t="s">
        <v>390</v>
      </c>
      <c r="B3911">
        <v>369</v>
      </c>
      <c r="C3911" t="s">
        <v>151</v>
      </c>
      <c r="D3911">
        <v>1971</v>
      </c>
      <c r="E3911" t="s">
        <v>4905</v>
      </c>
      <c r="F3911" t="s">
        <v>6</v>
      </c>
      <c r="G3911" t="s">
        <v>6</v>
      </c>
      <c r="H3911" t="s">
        <v>6</v>
      </c>
      <c r="I3911">
        <v>24.149908891813578</v>
      </c>
      <c r="J3911" t="s">
        <v>6</v>
      </c>
      <c r="K3911" t="s">
        <v>6</v>
      </c>
      <c r="L3911" t="s">
        <v>6</v>
      </c>
      <c r="M3911" t="s">
        <v>6</v>
      </c>
      <c r="N3911" t="s">
        <v>6</v>
      </c>
      <c r="O3911">
        <v>16.511235212280724</v>
      </c>
      <c r="P3911">
        <v>2.6321471071816198</v>
      </c>
      <c r="Q3911" t="s">
        <v>6</v>
      </c>
      <c r="R3911" t="s">
        <v>6</v>
      </c>
      <c r="S3911" t="s">
        <v>6</v>
      </c>
      <c r="T3911" t="s">
        <v>879</v>
      </c>
      <c r="U3911" t="s">
        <v>935</v>
      </c>
      <c r="V3911" t="s">
        <v>936</v>
      </c>
      <c r="W3911" t="s">
        <v>6</v>
      </c>
      <c r="X3911" t="s">
        <v>6</v>
      </c>
      <c r="Y3911" t="s">
        <v>6</v>
      </c>
      <c r="Z3911" t="s">
        <v>6</v>
      </c>
      <c r="AA3911" t="s">
        <v>6</v>
      </c>
      <c r="AB3911" t="s">
        <v>725</v>
      </c>
      <c r="AC3911" t="s">
        <v>688</v>
      </c>
    </row>
    <row r="3912" spans="1:29" x14ac:dyDescent="0.25">
      <c r="A3912" t="s">
        <v>390</v>
      </c>
      <c r="B3912">
        <v>369</v>
      </c>
      <c r="C3912" t="s">
        <v>151</v>
      </c>
      <c r="D3912">
        <v>1972</v>
      </c>
      <c r="E3912" t="s">
        <v>4906</v>
      </c>
      <c r="F3912" t="s">
        <v>6</v>
      </c>
      <c r="G3912" t="s">
        <v>6</v>
      </c>
      <c r="H3912" t="s">
        <v>6</v>
      </c>
      <c r="I3912">
        <v>29.688460104965507</v>
      </c>
      <c r="J3912" t="s">
        <v>6</v>
      </c>
      <c r="K3912" t="s">
        <v>6</v>
      </c>
      <c r="L3912" t="s">
        <v>6</v>
      </c>
      <c r="M3912" t="s">
        <v>6</v>
      </c>
      <c r="N3912" t="s">
        <v>6</v>
      </c>
      <c r="O3912">
        <v>17.921619600842416</v>
      </c>
      <c r="P3912">
        <v>2.9774094746153299</v>
      </c>
      <c r="Q3912" t="s">
        <v>6</v>
      </c>
      <c r="R3912" t="s">
        <v>6</v>
      </c>
      <c r="S3912" t="s">
        <v>6</v>
      </c>
      <c r="T3912" t="s">
        <v>879</v>
      </c>
      <c r="U3912" t="s">
        <v>935</v>
      </c>
      <c r="V3912" t="s">
        <v>936</v>
      </c>
      <c r="W3912" t="s">
        <v>6</v>
      </c>
      <c r="X3912" t="s">
        <v>6</v>
      </c>
      <c r="Y3912" t="s">
        <v>6</v>
      </c>
      <c r="Z3912" t="s">
        <v>6</v>
      </c>
      <c r="AA3912" t="s">
        <v>6</v>
      </c>
      <c r="AB3912" t="s">
        <v>725</v>
      </c>
      <c r="AC3912" t="s">
        <v>688</v>
      </c>
    </row>
    <row r="3913" spans="1:29" x14ac:dyDescent="0.25">
      <c r="A3913" t="s">
        <v>390</v>
      </c>
      <c r="B3913">
        <v>369</v>
      </c>
      <c r="C3913" t="s">
        <v>151</v>
      </c>
      <c r="D3913">
        <v>1973</v>
      </c>
      <c r="E3913" t="s">
        <v>4907</v>
      </c>
      <c r="F3913" t="s">
        <v>6</v>
      </c>
      <c r="G3913" t="s">
        <v>6</v>
      </c>
      <c r="H3913" t="s">
        <v>6</v>
      </c>
      <c r="I3913">
        <v>29.235684602186037</v>
      </c>
      <c r="J3913" t="s">
        <v>6</v>
      </c>
      <c r="K3913" t="s">
        <v>6</v>
      </c>
      <c r="L3913" t="s">
        <v>6</v>
      </c>
      <c r="M3913" t="s">
        <v>6</v>
      </c>
      <c r="N3913" t="s">
        <v>6</v>
      </c>
      <c r="O3913">
        <v>17.588962251194847</v>
      </c>
      <c r="P3913">
        <v>3.5215266890343302</v>
      </c>
      <c r="Q3913" t="s">
        <v>6</v>
      </c>
      <c r="R3913" t="s">
        <v>6</v>
      </c>
      <c r="S3913" t="s">
        <v>6</v>
      </c>
      <c r="T3913" t="s">
        <v>879</v>
      </c>
      <c r="U3913" t="s">
        <v>935</v>
      </c>
      <c r="V3913" t="s">
        <v>936</v>
      </c>
      <c r="W3913" t="s">
        <v>6</v>
      </c>
      <c r="X3913" t="s">
        <v>6</v>
      </c>
      <c r="Y3913" t="s">
        <v>6</v>
      </c>
      <c r="Z3913" t="s">
        <v>6</v>
      </c>
      <c r="AA3913" t="s">
        <v>6</v>
      </c>
      <c r="AB3913" t="s">
        <v>725</v>
      </c>
      <c r="AC3913" t="s">
        <v>688</v>
      </c>
    </row>
    <row r="3914" spans="1:29" x14ac:dyDescent="0.25">
      <c r="A3914" t="s">
        <v>390</v>
      </c>
      <c r="B3914">
        <v>369</v>
      </c>
      <c r="C3914" t="s">
        <v>151</v>
      </c>
      <c r="D3914">
        <v>1974</v>
      </c>
      <c r="E3914" t="s">
        <v>4908</v>
      </c>
      <c r="F3914" t="s">
        <v>6</v>
      </c>
      <c r="G3914" t="s">
        <v>6</v>
      </c>
      <c r="H3914" t="s">
        <v>6</v>
      </c>
      <c r="I3914">
        <v>26.277085645573251</v>
      </c>
      <c r="J3914" t="s">
        <v>6</v>
      </c>
      <c r="K3914" t="s">
        <v>6</v>
      </c>
      <c r="L3914" t="s">
        <v>6</v>
      </c>
      <c r="M3914" t="s">
        <v>6</v>
      </c>
      <c r="N3914" t="s">
        <v>6</v>
      </c>
      <c r="O3914">
        <v>14.016648457417599</v>
      </c>
      <c r="P3914">
        <v>4.4547025767031201</v>
      </c>
      <c r="Q3914" t="s">
        <v>6</v>
      </c>
      <c r="R3914" t="s">
        <v>6</v>
      </c>
      <c r="S3914" t="s">
        <v>6</v>
      </c>
      <c r="T3914" t="s">
        <v>879</v>
      </c>
      <c r="U3914" t="s">
        <v>935</v>
      </c>
      <c r="V3914" t="s">
        <v>936</v>
      </c>
      <c r="W3914" t="s">
        <v>6</v>
      </c>
      <c r="X3914" t="s">
        <v>6</v>
      </c>
      <c r="Y3914" t="s">
        <v>6</v>
      </c>
      <c r="Z3914" t="s">
        <v>6</v>
      </c>
      <c r="AA3914" t="s">
        <v>6</v>
      </c>
      <c r="AB3914" t="s">
        <v>725</v>
      </c>
      <c r="AC3914" t="s">
        <v>688</v>
      </c>
    </row>
    <row r="3915" spans="1:29" x14ac:dyDescent="0.25">
      <c r="A3915" t="s">
        <v>390</v>
      </c>
      <c r="B3915">
        <v>369</v>
      </c>
      <c r="C3915" t="s">
        <v>151</v>
      </c>
      <c r="D3915">
        <v>1975</v>
      </c>
      <c r="E3915" t="s">
        <v>4909</v>
      </c>
      <c r="F3915" t="s">
        <v>6</v>
      </c>
      <c r="G3915" t="s">
        <v>6</v>
      </c>
      <c r="H3915" t="s">
        <v>6</v>
      </c>
      <c r="I3915">
        <v>29.234158895776371</v>
      </c>
      <c r="J3915" t="s">
        <v>6</v>
      </c>
      <c r="K3915" t="s">
        <v>6</v>
      </c>
      <c r="L3915" t="s">
        <v>6</v>
      </c>
      <c r="M3915" t="s">
        <v>6</v>
      </c>
      <c r="N3915" t="s">
        <v>6</v>
      </c>
      <c r="O3915">
        <v>11.745077711783351</v>
      </c>
      <c r="P3915">
        <v>5.3418122501697498</v>
      </c>
      <c r="Q3915" t="s">
        <v>6</v>
      </c>
      <c r="R3915" t="s">
        <v>6</v>
      </c>
      <c r="S3915" t="s">
        <v>6</v>
      </c>
      <c r="T3915" t="s">
        <v>879</v>
      </c>
      <c r="U3915" t="s">
        <v>935</v>
      </c>
      <c r="V3915" t="s">
        <v>936</v>
      </c>
      <c r="W3915" t="s">
        <v>6</v>
      </c>
      <c r="X3915" t="s">
        <v>6</v>
      </c>
      <c r="Y3915" t="s">
        <v>6</v>
      </c>
      <c r="Z3915" t="s">
        <v>6</v>
      </c>
      <c r="AA3915" t="s">
        <v>6</v>
      </c>
      <c r="AB3915" t="s">
        <v>725</v>
      </c>
      <c r="AC3915" t="s">
        <v>688</v>
      </c>
    </row>
    <row r="3916" spans="1:29" x14ac:dyDescent="0.25">
      <c r="A3916" t="s">
        <v>390</v>
      </c>
      <c r="B3916">
        <v>369</v>
      </c>
      <c r="C3916" t="s">
        <v>151</v>
      </c>
      <c r="D3916">
        <v>1976</v>
      </c>
      <c r="E3916" t="s">
        <v>4910</v>
      </c>
      <c r="F3916" t="s">
        <v>6</v>
      </c>
      <c r="G3916" t="s">
        <v>6</v>
      </c>
      <c r="H3916" t="s">
        <v>6</v>
      </c>
      <c r="I3916">
        <v>34.465578755883733</v>
      </c>
      <c r="J3916" t="s">
        <v>6</v>
      </c>
      <c r="K3916" t="s">
        <v>6</v>
      </c>
      <c r="L3916" t="s">
        <v>6</v>
      </c>
      <c r="M3916" t="s">
        <v>6</v>
      </c>
      <c r="N3916" t="s">
        <v>6</v>
      </c>
      <c r="O3916">
        <v>9.7012974078855549</v>
      </c>
      <c r="P3916">
        <v>6.3651280239906303</v>
      </c>
      <c r="Q3916" t="s">
        <v>6</v>
      </c>
      <c r="R3916" t="s">
        <v>6</v>
      </c>
      <c r="S3916" t="s">
        <v>6</v>
      </c>
      <c r="T3916" t="s">
        <v>879</v>
      </c>
      <c r="U3916" t="s">
        <v>935</v>
      </c>
      <c r="V3916" t="s">
        <v>936</v>
      </c>
      <c r="W3916" t="s">
        <v>6</v>
      </c>
      <c r="X3916" t="s">
        <v>6</v>
      </c>
      <c r="Y3916" t="s">
        <v>6</v>
      </c>
      <c r="Z3916" t="s">
        <v>6</v>
      </c>
      <c r="AA3916" t="s">
        <v>6</v>
      </c>
      <c r="AB3916" t="s">
        <v>725</v>
      </c>
      <c r="AC3916" t="s">
        <v>688</v>
      </c>
    </row>
    <row r="3917" spans="1:29" x14ac:dyDescent="0.25">
      <c r="A3917" t="s">
        <v>390</v>
      </c>
      <c r="B3917">
        <v>369</v>
      </c>
      <c r="C3917" t="s">
        <v>151</v>
      </c>
      <c r="D3917">
        <v>1977</v>
      </c>
      <c r="E3917" t="s">
        <v>4911</v>
      </c>
      <c r="F3917" t="s">
        <v>6</v>
      </c>
      <c r="G3917" t="s">
        <v>6</v>
      </c>
      <c r="H3917" t="s">
        <v>6</v>
      </c>
      <c r="I3917">
        <v>38.688262863560134</v>
      </c>
      <c r="J3917" t="s">
        <v>6</v>
      </c>
      <c r="K3917" t="s">
        <v>6</v>
      </c>
      <c r="L3917" t="s">
        <v>6</v>
      </c>
      <c r="M3917" t="s">
        <v>6</v>
      </c>
      <c r="N3917" t="s">
        <v>6</v>
      </c>
      <c r="O3917" t="s">
        <v>6</v>
      </c>
      <c r="P3917">
        <v>8.0070045845763893</v>
      </c>
      <c r="Q3917" t="s">
        <v>6</v>
      </c>
      <c r="R3917" t="s">
        <v>6</v>
      </c>
      <c r="S3917" t="s">
        <v>6</v>
      </c>
      <c r="T3917" t="s">
        <v>879</v>
      </c>
      <c r="U3917" t="s">
        <v>935</v>
      </c>
      <c r="V3917" t="s">
        <v>936</v>
      </c>
      <c r="W3917" t="s">
        <v>6</v>
      </c>
      <c r="X3917" t="s">
        <v>6</v>
      </c>
      <c r="Y3917" t="s">
        <v>6</v>
      </c>
      <c r="Z3917" t="s">
        <v>6</v>
      </c>
      <c r="AA3917" t="s">
        <v>6</v>
      </c>
      <c r="AB3917" t="s">
        <v>725</v>
      </c>
      <c r="AC3917" t="s">
        <v>688</v>
      </c>
    </row>
    <row r="3918" spans="1:29" x14ac:dyDescent="0.25">
      <c r="A3918" t="s">
        <v>390</v>
      </c>
      <c r="B3918">
        <v>369</v>
      </c>
      <c r="C3918" t="s">
        <v>151</v>
      </c>
      <c r="D3918">
        <v>1978</v>
      </c>
      <c r="E3918" t="s">
        <v>4912</v>
      </c>
      <c r="F3918" t="s">
        <v>6</v>
      </c>
      <c r="G3918" t="s">
        <v>6</v>
      </c>
      <c r="H3918" t="s">
        <v>6</v>
      </c>
      <c r="I3918">
        <v>49.172822816581906</v>
      </c>
      <c r="J3918" t="s">
        <v>6</v>
      </c>
      <c r="K3918" t="s">
        <v>6</v>
      </c>
      <c r="L3918" t="s">
        <v>6</v>
      </c>
      <c r="M3918" t="s">
        <v>6</v>
      </c>
      <c r="N3918" t="s">
        <v>6</v>
      </c>
      <c r="O3918">
        <v>16.16711567872148</v>
      </c>
      <c r="P3918">
        <v>8.3713138873700998</v>
      </c>
      <c r="Q3918" t="s">
        <v>6</v>
      </c>
      <c r="R3918" t="s">
        <v>6</v>
      </c>
      <c r="S3918" t="s">
        <v>6</v>
      </c>
      <c r="T3918" t="s">
        <v>879</v>
      </c>
      <c r="U3918" t="s">
        <v>935</v>
      </c>
      <c r="V3918" t="s">
        <v>936</v>
      </c>
      <c r="W3918" t="s">
        <v>6</v>
      </c>
      <c r="X3918" t="s">
        <v>6</v>
      </c>
      <c r="Y3918" t="s">
        <v>6</v>
      </c>
      <c r="Z3918" t="s">
        <v>6</v>
      </c>
      <c r="AA3918" t="s">
        <v>6</v>
      </c>
      <c r="AB3918" t="s">
        <v>725</v>
      </c>
      <c r="AC3918" t="s">
        <v>688</v>
      </c>
    </row>
    <row r="3919" spans="1:29" x14ac:dyDescent="0.25">
      <c r="A3919" t="s">
        <v>390</v>
      </c>
      <c r="B3919">
        <v>369</v>
      </c>
      <c r="C3919" t="s">
        <v>151</v>
      </c>
      <c r="D3919">
        <v>1979</v>
      </c>
      <c r="E3919" t="s">
        <v>4913</v>
      </c>
      <c r="F3919" t="s">
        <v>6</v>
      </c>
      <c r="G3919" t="s">
        <v>6</v>
      </c>
      <c r="H3919" t="s">
        <v>6</v>
      </c>
      <c r="I3919">
        <v>43.826599138238841</v>
      </c>
      <c r="J3919" t="s">
        <v>6</v>
      </c>
      <c r="K3919" t="s">
        <v>6</v>
      </c>
      <c r="L3919" t="s">
        <v>6</v>
      </c>
      <c r="M3919" t="s">
        <v>6</v>
      </c>
      <c r="N3919" t="s">
        <v>6</v>
      </c>
      <c r="O3919">
        <v>13.931380837536686</v>
      </c>
      <c r="P3919">
        <v>11.015419202848699</v>
      </c>
      <c r="Q3919" t="s">
        <v>6</v>
      </c>
      <c r="R3919" t="s">
        <v>6</v>
      </c>
      <c r="S3919" t="s">
        <v>6</v>
      </c>
      <c r="T3919" t="s">
        <v>879</v>
      </c>
      <c r="U3919" t="s">
        <v>935</v>
      </c>
      <c r="V3919" t="s">
        <v>936</v>
      </c>
      <c r="W3919" t="s">
        <v>6</v>
      </c>
      <c r="X3919" t="s">
        <v>6</v>
      </c>
      <c r="Y3919" t="s">
        <v>6</v>
      </c>
      <c r="Z3919" t="s">
        <v>6</v>
      </c>
      <c r="AA3919" t="s">
        <v>6</v>
      </c>
      <c r="AB3919" t="s">
        <v>725</v>
      </c>
      <c r="AC3919" t="s">
        <v>688</v>
      </c>
    </row>
    <row r="3920" spans="1:29" x14ac:dyDescent="0.25">
      <c r="A3920" t="s">
        <v>390</v>
      </c>
      <c r="B3920">
        <v>369</v>
      </c>
      <c r="C3920" t="s">
        <v>151</v>
      </c>
      <c r="D3920">
        <v>1980</v>
      </c>
      <c r="E3920" t="s">
        <v>4914</v>
      </c>
      <c r="F3920" t="s">
        <v>6</v>
      </c>
      <c r="G3920" t="s">
        <v>6</v>
      </c>
      <c r="H3920" t="s">
        <v>6</v>
      </c>
      <c r="I3920">
        <v>39.001557056935802</v>
      </c>
      <c r="J3920" t="s">
        <v>6</v>
      </c>
      <c r="K3920" t="s">
        <v>6</v>
      </c>
      <c r="L3920" t="s">
        <v>6</v>
      </c>
      <c r="M3920" t="s">
        <v>6</v>
      </c>
      <c r="N3920" t="s">
        <v>6</v>
      </c>
      <c r="O3920">
        <v>6.0817705725518341</v>
      </c>
      <c r="P3920">
        <v>14.924602091990099</v>
      </c>
      <c r="Q3920" t="s">
        <v>6</v>
      </c>
      <c r="R3920" t="s">
        <v>6</v>
      </c>
      <c r="S3920" t="s">
        <v>6</v>
      </c>
      <c r="T3920" t="s">
        <v>879</v>
      </c>
      <c r="U3920" t="s">
        <v>935</v>
      </c>
      <c r="V3920" t="s">
        <v>936</v>
      </c>
      <c r="W3920" t="s">
        <v>6</v>
      </c>
      <c r="X3920" t="s">
        <v>6</v>
      </c>
      <c r="Y3920" t="s">
        <v>6</v>
      </c>
      <c r="Z3920" t="s">
        <v>6</v>
      </c>
      <c r="AA3920" t="s">
        <v>6</v>
      </c>
      <c r="AB3920" t="s">
        <v>725</v>
      </c>
      <c r="AC3920" t="s">
        <v>688</v>
      </c>
    </row>
    <row r="3921" spans="1:29" x14ac:dyDescent="0.25">
      <c r="A3921" t="s">
        <v>390</v>
      </c>
      <c r="B3921">
        <v>369</v>
      </c>
      <c r="C3921" t="s">
        <v>151</v>
      </c>
      <c r="D3921">
        <v>1981</v>
      </c>
      <c r="E3921" t="s">
        <v>4915</v>
      </c>
      <c r="F3921" t="s">
        <v>6</v>
      </c>
      <c r="G3921" t="s">
        <v>6</v>
      </c>
      <c r="H3921" t="s">
        <v>6</v>
      </c>
      <c r="I3921">
        <v>42.643210520167514</v>
      </c>
      <c r="J3921" t="s">
        <v>6</v>
      </c>
      <c r="K3921" t="s">
        <v>6</v>
      </c>
      <c r="L3921" t="s">
        <v>6</v>
      </c>
      <c r="M3921" t="s">
        <v>6</v>
      </c>
      <c r="N3921" t="s">
        <v>6</v>
      </c>
      <c r="O3921">
        <v>8.4685456639490049</v>
      </c>
      <c r="P3921">
        <v>16.7348686395603</v>
      </c>
      <c r="Q3921" t="s">
        <v>6</v>
      </c>
      <c r="R3921" t="s">
        <v>6</v>
      </c>
      <c r="S3921" t="s">
        <v>6</v>
      </c>
      <c r="T3921" t="s">
        <v>879</v>
      </c>
      <c r="U3921" t="s">
        <v>935</v>
      </c>
      <c r="V3921" t="s">
        <v>936</v>
      </c>
      <c r="W3921" t="s">
        <v>6</v>
      </c>
      <c r="X3921" t="s">
        <v>6</v>
      </c>
      <c r="Y3921" t="s">
        <v>6</v>
      </c>
      <c r="Z3921" t="s">
        <v>6</v>
      </c>
      <c r="AA3921" t="s">
        <v>6</v>
      </c>
      <c r="AB3921" t="s">
        <v>725</v>
      </c>
      <c r="AC3921" t="s">
        <v>688</v>
      </c>
    </row>
    <row r="3922" spans="1:29" x14ac:dyDescent="0.25">
      <c r="A3922" t="s">
        <v>390</v>
      </c>
      <c r="B3922">
        <v>369</v>
      </c>
      <c r="C3922" t="s">
        <v>151</v>
      </c>
      <c r="D3922">
        <v>1982</v>
      </c>
      <c r="E3922" t="s">
        <v>4916</v>
      </c>
      <c r="F3922" t="s">
        <v>6</v>
      </c>
      <c r="G3922" t="s">
        <v>6</v>
      </c>
      <c r="H3922" t="s">
        <v>6</v>
      </c>
      <c r="I3922">
        <v>44.169068808697361</v>
      </c>
      <c r="J3922" t="s">
        <v>6</v>
      </c>
      <c r="K3922" t="s">
        <v>6</v>
      </c>
      <c r="L3922" t="s">
        <v>6</v>
      </c>
      <c r="M3922" t="s">
        <v>6</v>
      </c>
      <c r="N3922" t="s">
        <v>6</v>
      </c>
      <c r="O3922">
        <v>7.6043513399590408</v>
      </c>
      <c r="P3922">
        <v>19.4825287610388</v>
      </c>
      <c r="Q3922" t="s">
        <v>6</v>
      </c>
      <c r="R3922" t="s">
        <v>6</v>
      </c>
      <c r="S3922" t="s">
        <v>6</v>
      </c>
      <c r="T3922" t="s">
        <v>879</v>
      </c>
      <c r="U3922" t="s">
        <v>935</v>
      </c>
      <c r="V3922" t="s">
        <v>936</v>
      </c>
      <c r="W3922" t="s">
        <v>6</v>
      </c>
      <c r="X3922" t="s">
        <v>6</v>
      </c>
      <c r="Y3922" t="s">
        <v>6</v>
      </c>
      <c r="Z3922" t="s">
        <v>6</v>
      </c>
      <c r="AA3922" t="s">
        <v>6</v>
      </c>
      <c r="AB3922" t="s">
        <v>725</v>
      </c>
      <c r="AC3922" t="s">
        <v>688</v>
      </c>
    </row>
    <row r="3923" spans="1:29" x14ac:dyDescent="0.25">
      <c r="A3923" t="s">
        <v>390</v>
      </c>
      <c r="B3923">
        <v>369</v>
      </c>
      <c r="C3923" t="s">
        <v>151</v>
      </c>
      <c r="D3923">
        <v>1983</v>
      </c>
      <c r="E3923" t="s">
        <v>4917</v>
      </c>
      <c r="F3923" t="s">
        <v>6</v>
      </c>
      <c r="G3923" t="s">
        <v>6</v>
      </c>
      <c r="H3923" t="s">
        <v>6</v>
      </c>
      <c r="I3923">
        <v>53.669975195883126</v>
      </c>
      <c r="J3923" t="s">
        <v>6</v>
      </c>
      <c r="K3923" t="s">
        <v>6</v>
      </c>
      <c r="L3923" t="s">
        <v>6</v>
      </c>
      <c r="M3923" t="s">
        <v>6</v>
      </c>
      <c r="N3923" t="s">
        <v>6</v>
      </c>
      <c r="O3923">
        <v>10.836506624309338</v>
      </c>
      <c r="P3923">
        <v>18.581633702880499</v>
      </c>
      <c r="Q3923" t="s">
        <v>6</v>
      </c>
      <c r="R3923" t="s">
        <v>6</v>
      </c>
      <c r="S3923" t="s">
        <v>6</v>
      </c>
      <c r="T3923" t="s">
        <v>879</v>
      </c>
      <c r="U3923" t="s">
        <v>935</v>
      </c>
      <c r="V3923" t="s">
        <v>936</v>
      </c>
      <c r="W3923" t="s">
        <v>6</v>
      </c>
      <c r="X3923" t="s">
        <v>6</v>
      </c>
      <c r="Y3923" t="s">
        <v>6</v>
      </c>
      <c r="Z3923" t="s">
        <v>6</v>
      </c>
      <c r="AA3923" t="s">
        <v>6</v>
      </c>
      <c r="AB3923" t="s">
        <v>725</v>
      </c>
      <c r="AC3923" t="s">
        <v>688</v>
      </c>
    </row>
    <row r="3924" spans="1:29" x14ac:dyDescent="0.25">
      <c r="A3924" t="s">
        <v>390</v>
      </c>
      <c r="B3924">
        <v>369</v>
      </c>
      <c r="C3924" t="s">
        <v>151</v>
      </c>
      <c r="D3924">
        <v>1984</v>
      </c>
      <c r="E3924" t="s">
        <v>4918</v>
      </c>
      <c r="F3924" t="s">
        <v>6</v>
      </c>
      <c r="G3924" t="s">
        <v>6</v>
      </c>
      <c r="H3924" t="s">
        <v>6</v>
      </c>
      <c r="I3924">
        <v>57.540873212135274</v>
      </c>
      <c r="J3924" t="s">
        <v>6</v>
      </c>
      <c r="K3924" t="s">
        <v>6</v>
      </c>
      <c r="L3924" t="s">
        <v>6</v>
      </c>
      <c r="M3924" t="s">
        <v>6</v>
      </c>
      <c r="N3924" t="s">
        <v>6</v>
      </c>
      <c r="O3924">
        <v>15.925211330147521</v>
      </c>
      <c r="P3924">
        <v>18.565279176697398</v>
      </c>
      <c r="Q3924" t="s">
        <v>6</v>
      </c>
      <c r="R3924" t="s">
        <v>6</v>
      </c>
      <c r="S3924" t="s">
        <v>6</v>
      </c>
      <c r="T3924" t="s">
        <v>879</v>
      </c>
      <c r="U3924" t="s">
        <v>935</v>
      </c>
      <c r="V3924" t="s">
        <v>936</v>
      </c>
      <c r="W3924" t="s">
        <v>6</v>
      </c>
      <c r="X3924" t="s">
        <v>6</v>
      </c>
      <c r="Y3924" t="s">
        <v>6</v>
      </c>
      <c r="Z3924" t="s">
        <v>6</v>
      </c>
      <c r="AA3924" t="s">
        <v>6</v>
      </c>
      <c r="AB3924" t="s">
        <v>725</v>
      </c>
      <c r="AC3924" t="s">
        <v>688</v>
      </c>
    </row>
    <row r="3925" spans="1:29" x14ac:dyDescent="0.25">
      <c r="A3925" t="s">
        <v>390</v>
      </c>
      <c r="B3925">
        <v>369</v>
      </c>
      <c r="C3925" t="s">
        <v>151</v>
      </c>
      <c r="D3925">
        <v>1985</v>
      </c>
      <c r="E3925" t="s">
        <v>4919</v>
      </c>
      <c r="F3925" t="s">
        <v>6</v>
      </c>
      <c r="G3925" t="s">
        <v>6</v>
      </c>
      <c r="H3925" t="s">
        <v>6</v>
      </c>
      <c r="I3925">
        <v>57.018622674313384</v>
      </c>
      <c r="J3925" t="s">
        <v>6</v>
      </c>
      <c r="K3925" t="s">
        <v>6</v>
      </c>
      <c r="L3925" t="s">
        <v>6</v>
      </c>
      <c r="M3925" t="s">
        <v>6</v>
      </c>
      <c r="N3925" t="s">
        <v>6</v>
      </c>
      <c r="O3925">
        <v>16.713915263035247</v>
      </c>
      <c r="P3925">
        <v>18.021092290227401</v>
      </c>
      <c r="Q3925" t="s">
        <v>6</v>
      </c>
      <c r="R3925" t="s">
        <v>6</v>
      </c>
      <c r="S3925" t="s">
        <v>6</v>
      </c>
      <c r="T3925" t="s">
        <v>879</v>
      </c>
      <c r="U3925" t="s">
        <v>935</v>
      </c>
      <c r="V3925" t="s">
        <v>936</v>
      </c>
      <c r="W3925" t="s">
        <v>6</v>
      </c>
      <c r="X3925" t="s">
        <v>6</v>
      </c>
      <c r="Y3925" t="s">
        <v>6</v>
      </c>
      <c r="Z3925" t="s">
        <v>6</v>
      </c>
      <c r="AA3925" t="s">
        <v>6</v>
      </c>
      <c r="AB3925" t="s">
        <v>725</v>
      </c>
      <c r="AC3925" t="s">
        <v>688</v>
      </c>
    </row>
    <row r="3926" spans="1:29" x14ac:dyDescent="0.25">
      <c r="A3926" t="s">
        <v>390</v>
      </c>
      <c r="B3926">
        <v>369</v>
      </c>
      <c r="C3926" t="s">
        <v>151</v>
      </c>
      <c r="D3926">
        <v>1986</v>
      </c>
      <c r="E3926" t="s">
        <v>4920</v>
      </c>
      <c r="F3926" t="s">
        <v>6</v>
      </c>
      <c r="G3926" t="s">
        <v>6</v>
      </c>
      <c r="H3926" t="s">
        <v>6</v>
      </c>
      <c r="I3926">
        <v>60.453426130614993</v>
      </c>
      <c r="J3926" t="s">
        <v>6</v>
      </c>
      <c r="K3926" t="s">
        <v>6</v>
      </c>
      <c r="L3926" t="s">
        <v>6</v>
      </c>
      <c r="M3926" t="s">
        <v>6</v>
      </c>
      <c r="N3926" t="s">
        <v>6</v>
      </c>
      <c r="O3926">
        <v>36.613162720012788</v>
      </c>
      <c r="P3926">
        <v>17.2118424123267</v>
      </c>
      <c r="Q3926" t="s">
        <v>6</v>
      </c>
      <c r="R3926" t="s">
        <v>6</v>
      </c>
      <c r="S3926" t="s">
        <v>6</v>
      </c>
      <c r="T3926" t="s">
        <v>879</v>
      </c>
      <c r="U3926" t="s">
        <v>935</v>
      </c>
      <c r="V3926" t="s">
        <v>936</v>
      </c>
      <c r="W3926" t="s">
        <v>6</v>
      </c>
      <c r="X3926" t="s">
        <v>6</v>
      </c>
      <c r="Y3926" t="s">
        <v>6</v>
      </c>
      <c r="Z3926" t="s">
        <v>6</v>
      </c>
      <c r="AA3926" t="s">
        <v>6</v>
      </c>
      <c r="AB3926" t="s">
        <v>725</v>
      </c>
      <c r="AC3926" t="s">
        <v>688</v>
      </c>
    </row>
    <row r="3927" spans="1:29" x14ac:dyDescent="0.25">
      <c r="A3927" t="s">
        <v>390</v>
      </c>
      <c r="B3927">
        <v>369</v>
      </c>
      <c r="C3927" t="s">
        <v>151</v>
      </c>
      <c r="D3927">
        <v>1987</v>
      </c>
      <c r="E3927" t="s">
        <v>4921</v>
      </c>
      <c r="F3927" t="s">
        <v>6</v>
      </c>
      <c r="G3927" t="s">
        <v>6</v>
      </c>
      <c r="H3927" t="s">
        <v>6</v>
      </c>
      <c r="I3927">
        <v>62.589325053243549</v>
      </c>
      <c r="J3927" t="s">
        <v>6</v>
      </c>
      <c r="K3927" t="s">
        <v>6</v>
      </c>
      <c r="L3927" t="s">
        <v>6</v>
      </c>
      <c r="M3927" t="s">
        <v>6</v>
      </c>
      <c r="N3927" t="s">
        <v>6</v>
      </c>
      <c r="O3927">
        <v>46.500675823134394</v>
      </c>
      <c r="P3927">
        <v>17.2240085842433</v>
      </c>
      <c r="Q3927" t="s">
        <v>6</v>
      </c>
      <c r="R3927" t="s">
        <v>6</v>
      </c>
      <c r="S3927" t="s">
        <v>6</v>
      </c>
      <c r="T3927" t="s">
        <v>879</v>
      </c>
      <c r="U3927" t="s">
        <v>935</v>
      </c>
      <c r="V3927" t="s">
        <v>936</v>
      </c>
      <c r="W3927" t="s">
        <v>6</v>
      </c>
      <c r="X3927" t="s">
        <v>6</v>
      </c>
      <c r="Y3927" t="s">
        <v>6</v>
      </c>
      <c r="Z3927" t="s">
        <v>6</v>
      </c>
      <c r="AA3927" t="s">
        <v>6</v>
      </c>
      <c r="AB3927" t="s">
        <v>725</v>
      </c>
      <c r="AC3927" t="s">
        <v>688</v>
      </c>
    </row>
    <row r="3928" spans="1:29" x14ac:dyDescent="0.25">
      <c r="A3928" t="s">
        <v>390</v>
      </c>
      <c r="B3928">
        <v>369</v>
      </c>
      <c r="C3928" t="s">
        <v>151</v>
      </c>
      <c r="D3928">
        <v>1988</v>
      </c>
      <c r="E3928" t="s">
        <v>4922</v>
      </c>
      <c r="F3928" t="s">
        <v>6</v>
      </c>
      <c r="G3928" t="s">
        <v>6</v>
      </c>
      <c r="H3928" t="s">
        <v>6</v>
      </c>
      <c r="I3928">
        <v>60.193584059133819</v>
      </c>
      <c r="J3928" t="s">
        <v>6</v>
      </c>
      <c r="K3928" t="s">
        <v>6</v>
      </c>
      <c r="L3928" t="s">
        <v>6</v>
      </c>
      <c r="M3928" t="s">
        <v>6</v>
      </c>
      <c r="N3928" t="s">
        <v>6</v>
      </c>
      <c r="O3928">
        <v>49.969635347557123</v>
      </c>
      <c r="P3928">
        <v>17.236773092483801</v>
      </c>
      <c r="Q3928" t="s">
        <v>6</v>
      </c>
      <c r="R3928" t="s">
        <v>6</v>
      </c>
      <c r="S3928" t="s">
        <v>6</v>
      </c>
      <c r="T3928" t="s">
        <v>879</v>
      </c>
      <c r="U3928" t="s">
        <v>935</v>
      </c>
      <c r="V3928" t="s">
        <v>936</v>
      </c>
      <c r="W3928" t="s">
        <v>6</v>
      </c>
      <c r="X3928" t="s">
        <v>6</v>
      </c>
      <c r="Y3928" t="s">
        <v>6</v>
      </c>
      <c r="Z3928" t="s">
        <v>6</v>
      </c>
      <c r="AA3928" t="s">
        <v>6</v>
      </c>
      <c r="AB3928" t="s">
        <v>725</v>
      </c>
      <c r="AC3928" t="s">
        <v>688</v>
      </c>
    </row>
    <row r="3929" spans="1:29" x14ac:dyDescent="0.25">
      <c r="A3929" t="s">
        <v>390</v>
      </c>
      <c r="B3929">
        <v>369</v>
      </c>
      <c r="C3929" t="s">
        <v>151</v>
      </c>
      <c r="D3929">
        <v>1989</v>
      </c>
      <c r="E3929" t="s">
        <v>4923</v>
      </c>
      <c r="F3929" t="s">
        <v>6</v>
      </c>
      <c r="G3929" t="s">
        <v>6</v>
      </c>
      <c r="H3929" t="s">
        <v>6</v>
      </c>
      <c r="I3929">
        <v>59.329064257861916</v>
      </c>
      <c r="J3929" t="s">
        <v>6</v>
      </c>
      <c r="K3929" t="s">
        <v>6</v>
      </c>
      <c r="L3929" t="s">
        <v>6</v>
      </c>
      <c r="M3929" t="s">
        <v>6</v>
      </c>
      <c r="N3929" t="s">
        <v>6</v>
      </c>
      <c r="O3929">
        <v>52.160097625328582</v>
      </c>
      <c r="P3929">
        <v>18.321955738363702</v>
      </c>
      <c r="Q3929" t="s">
        <v>6</v>
      </c>
      <c r="R3929" t="s">
        <v>6</v>
      </c>
      <c r="S3929" t="s">
        <v>6</v>
      </c>
      <c r="T3929" t="s">
        <v>879</v>
      </c>
      <c r="U3929" t="s">
        <v>935</v>
      </c>
      <c r="V3929" t="s">
        <v>936</v>
      </c>
      <c r="W3929" t="s">
        <v>6</v>
      </c>
      <c r="X3929" t="s">
        <v>6</v>
      </c>
      <c r="Y3929" t="s">
        <v>6</v>
      </c>
      <c r="Z3929" t="s">
        <v>6</v>
      </c>
      <c r="AA3929" t="s">
        <v>6</v>
      </c>
      <c r="AB3929" t="s">
        <v>725</v>
      </c>
      <c r="AC3929" t="s">
        <v>688</v>
      </c>
    </row>
    <row r="3930" spans="1:29" x14ac:dyDescent="0.25">
      <c r="A3930" t="s">
        <v>390</v>
      </c>
      <c r="B3930">
        <v>369</v>
      </c>
      <c r="C3930" t="s">
        <v>151</v>
      </c>
      <c r="D3930">
        <v>1990</v>
      </c>
      <c r="E3930" t="s">
        <v>4924</v>
      </c>
      <c r="F3930" t="s">
        <v>6</v>
      </c>
      <c r="G3930" t="s">
        <v>6</v>
      </c>
      <c r="H3930" t="s">
        <v>6</v>
      </c>
      <c r="I3930">
        <v>52.624476156088484</v>
      </c>
      <c r="J3930" t="s">
        <v>6</v>
      </c>
      <c r="K3930" t="s">
        <v>6</v>
      </c>
      <c r="L3930" t="s">
        <v>6</v>
      </c>
      <c r="M3930" t="s">
        <v>6</v>
      </c>
      <c r="N3930" t="s">
        <v>6</v>
      </c>
      <c r="O3930">
        <v>48.664950450376004</v>
      </c>
      <c r="P3930">
        <v>21.479575964346299</v>
      </c>
      <c r="Q3930" t="s">
        <v>6</v>
      </c>
      <c r="R3930" t="s">
        <v>6</v>
      </c>
      <c r="S3930" t="s">
        <v>6</v>
      </c>
      <c r="T3930" t="s">
        <v>879</v>
      </c>
      <c r="U3930" t="s">
        <v>935</v>
      </c>
      <c r="V3930" t="s">
        <v>936</v>
      </c>
      <c r="W3930" t="s">
        <v>6</v>
      </c>
      <c r="X3930" t="s">
        <v>6</v>
      </c>
      <c r="Y3930" t="s">
        <v>6</v>
      </c>
      <c r="Z3930" t="s">
        <v>6</v>
      </c>
      <c r="AA3930" t="s">
        <v>6</v>
      </c>
      <c r="AB3930" t="s">
        <v>725</v>
      </c>
      <c r="AC3930" t="s">
        <v>688</v>
      </c>
    </row>
    <row r="3931" spans="1:29" x14ac:dyDescent="0.25">
      <c r="A3931" t="s">
        <v>390</v>
      </c>
      <c r="B3931">
        <v>369</v>
      </c>
      <c r="C3931" t="s">
        <v>151</v>
      </c>
      <c r="D3931">
        <v>1991</v>
      </c>
      <c r="E3931" t="s">
        <v>4925</v>
      </c>
      <c r="F3931" t="s">
        <v>6</v>
      </c>
      <c r="G3931" t="s">
        <v>6</v>
      </c>
      <c r="H3931" t="s">
        <v>6</v>
      </c>
      <c r="I3931">
        <v>59.471670255490601</v>
      </c>
      <c r="J3931" t="s">
        <v>6</v>
      </c>
      <c r="K3931" t="s">
        <v>6</v>
      </c>
      <c r="L3931" t="s">
        <v>6</v>
      </c>
      <c r="M3931" t="s">
        <v>6</v>
      </c>
      <c r="N3931" t="s">
        <v>6</v>
      </c>
      <c r="O3931">
        <v>50.469083122407895</v>
      </c>
      <c r="P3931">
        <v>22.496049655713101</v>
      </c>
      <c r="Q3931" t="s">
        <v>6</v>
      </c>
      <c r="R3931" t="s">
        <v>6</v>
      </c>
      <c r="S3931" t="s">
        <v>6</v>
      </c>
      <c r="T3931" t="s">
        <v>879</v>
      </c>
      <c r="U3931" t="s">
        <v>935</v>
      </c>
      <c r="V3931" t="s">
        <v>936</v>
      </c>
      <c r="W3931" t="s">
        <v>6</v>
      </c>
      <c r="X3931" t="s">
        <v>6</v>
      </c>
      <c r="Y3931" t="s">
        <v>6</v>
      </c>
      <c r="Z3931" t="s">
        <v>6</v>
      </c>
      <c r="AA3931" t="s">
        <v>6</v>
      </c>
      <c r="AB3931" t="s">
        <v>725</v>
      </c>
      <c r="AC3931" t="s">
        <v>688</v>
      </c>
    </row>
    <row r="3932" spans="1:29" x14ac:dyDescent="0.25">
      <c r="A3932" t="s">
        <v>390</v>
      </c>
      <c r="B3932">
        <v>369</v>
      </c>
      <c r="C3932" t="s">
        <v>151</v>
      </c>
      <c r="D3932">
        <v>1992</v>
      </c>
      <c r="E3932" t="s">
        <v>4926</v>
      </c>
      <c r="F3932" t="s">
        <v>6</v>
      </c>
      <c r="G3932" t="s">
        <v>6</v>
      </c>
      <c r="H3932" t="s">
        <v>6</v>
      </c>
      <c r="I3932">
        <v>58.80779116788937</v>
      </c>
      <c r="J3932" t="s">
        <v>6</v>
      </c>
      <c r="K3932" t="s">
        <v>6</v>
      </c>
      <c r="L3932" t="s">
        <v>6</v>
      </c>
      <c r="M3932" t="s">
        <v>6</v>
      </c>
      <c r="N3932" t="s">
        <v>6</v>
      </c>
      <c r="O3932">
        <v>50.137398522776252</v>
      </c>
      <c r="P3932">
        <v>23.053499664026798</v>
      </c>
      <c r="Q3932" t="s">
        <v>6</v>
      </c>
      <c r="R3932" t="s">
        <v>6</v>
      </c>
      <c r="S3932" t="s">
        <v>6</v>
      </c>
      <c r="T3932" t="s">
        <v>879</v>
      </c>
      <c r="U3932" t="s">
        <v>935</v>
      </c>
      <c r="V3932" t="s">
        <v>936</v>
      </c>
      <c r="W3932" t="s">
        <v>6</v>
      </c>
      <c r="X3932" t="s">
        <v>6</v>
      </c>
      <c r="Y3932" t="s">
        <v>6</v>
      </c>
      <c r="Z3932" t="s">
        <v>6</v>
      </c>
      <c r="AA3932" t="s">
        <v>6</v>
      </c>
      <c r="AB3932" t="s">
        <v>725</v>
      </c>
      <c r="AC3932" t="s">
        <v>688</v>
      </c>
    </row>
    <row r="3933" spans="1:29" x14ac:dyDescent="0.25">
      <c r="A3933" t="s">
        <v>390</v>
      </c>
      <c r="B3933">
        <v>369</v>
      </c>
      <c r="C3933" t="s">
        <v>151</v>
      </c>
      <c r="D3933">
        <v>1993</v>
      </c>
      <c r="E3933" t="s">
        <v>4927</v>
      </c>
      <c r="F3933" t="s">
        <v>6</v>
      </c>
      <c r="G3933" t="s">
        <v>6</v>
      </c>
      <c r="H3933" t="s">
        <v>6</v>
      </c>
      <c r="I3933">
        <v>57.563803595386574</v>
      </c>
      <c r="J3933" t="s">
        <v>6</v>
      </c>
      <c r="K3933" t="s">
        <v>6</v>
      </c>
      <c r="L3933" t="s">
        <v>6</v>
      </c>
      <c r="M3933" t="s">
        <v>6</v>
      </c>
      <c r="N3933" t="s">
        <v>6</v>
      </c>
      <c r="O3933">
        <v>59.964297618360931</v>
      </c>
      <c r="P3933">
        <v>24.422592895536201</v>
      </c>
      <c r="Q3933" t="s">
        <v>6</v>
      </c>
      <c r="R3933" t="s">
        <v>6</v>
      </c>
      <c r="S3933" t="s">
        <v>6</v>
      </c>
      <c r="T3933" t="s">
        <v>879</v>
      </c>
      <c r="U3933" t="s">
        <v>935</v>
      </c>
      <c r="V3933" t="s">
        <v>936</v>
      </c>
      <c r="W3933" t="s">
        <v>6</v>
      </c>
      <c r="X3933" t="s">
        <v>6</v>
      </c>
      <c r="Y3933" t="s">
        <v>6</v>
      </c>
      <c r="Z3933" t="s">
        <v>6</v>
      </c>
      <c r="AA3933" t="s">
        <v>6</v>
      </c>
      <c r="AB3933" t="s">
        <v>725</v>
      </c>
      <c r="AC3933" t="s">
        <v>688</v>
      </c>
    </row>
    <row r="3934" spans="1:29" x14ac:dyDescent="0.25">
      <c r="A3934" t="s">
        <v>390</v>
      </c>
      <c r="B3934">
        <v>369</v>
      </c>
      <c r="C3934" t="s">
        <v>151</v>
      </c>
      <c r="D3934">
        <v>1994</v>
      </c>
      <c r="E3934" t="s">
        <v>4928</v>
      </c>
      <c r="F3934" t="s">
        <v>6</v>
      </c>
      <c r="G3934" t="s">
        <v>6</v>
      </c>
      <c r="H3934" t="s">
        <v>6</v>
      </c>
      <c r="I3934">
        <v>45.872905460404887</v>
      </c>
      <c r="J3934" t="s">
        <v>6</v>
      </c>
      <c r="K3934" t="s">
        <v>6</v>
      </c>
      <c r="L3934" t="s">
        <v>6</v>
      </c>
      <c r="M3934" t="s">
        <v>6</v>
      </c>
      <c r="N3934" t="s">
        <v>6</v>
      </c>
      <c r="O3934">
        <v>53.635895337058784</v>
      </c>
      <c r="P3934">
        <v>29.2304247024801</v>
      </c>
      <c r="Q3934" t="s">
        <v>6</v>
      </c>
      <c r="R3934" t="s">
        <v>6</v>
      </c>
      <c r="S3934" t="s">
        <v>6</v>
      </c>
      <c r="T3934" t="s">
        <v>879</v>
      </c>
      <c r="U3934" t="s">
        <v>935</v>
      </c>
      <c r="V3934" t="s">
        <v>936</v>
      </c>
      <c r="W3934" t="s">
        <v>6</v>
      </c>
      <c r="X3934" t="s">
        <v>6</v>
      </c>
      <c r="Y3934" t="s">
        <v>6</v>
      </c>
      <c r="Z3934" t="s">
        <v>6</v>
      </c>
      <c r="AA3934" t="s">
        <v>6</v>
      </c>
      <c r="AB3934" t="s">
        <v>725</v>
      </c>
      <c r="AC3934" t="s">
        <v>688</v>
      </c>
    </row>
    <row r="3935" spans="1:29" x14ac:dyDescent="0.25">
      <c r="A3935" t="s">
        <v>390</v>
      </c>
      <c r="B3935">
        <v>369</v>
      </c>
      <c r="C3935" t="s">
        <v>151</v>
      </c>
      <c r="D3935">
        <v>1995</v>
      </c>
      <c r="E3935" t="s">
        <v>4929</v>
      </c>
      <c r="F3935" t="s">
        <v>6</v>
      </c>
      <c r="G3935" t="s">
        <v>6</v>
      </c>
      <c r="H3935" t="s">
        <v>6</v>
      </c>
      <c r="I3935">
        <v>48.616836056825754</v>
      </c>
      <c r="J3935" t="s">
        <v>6</v>
      </c>
      <c r="K3935" t="s">
        <v>6</v>
      </c>
      <c r="L3935" t="s">
        <v>6</v>
      </c>
      <c r="M3935" t="s">
        <v>6</v>
      </c>
      <c r="N3935" t="s">
        <v>6</v>
      </c>
      <c r="O3935">
        <v>51.142849680123526</v>
      </c>
      <c r="P3935">
        <v>31.609110757633001</v>
      </c>
      <c r="Q3935" t="s">
        <v>6</v>
      </c>
      <c r="R3935" t="s">
        <v>6</v>
      </c>
      <c r="S3935" t="s">
        <v>6</v>
      </c>
      <c r="T3935" t="s">
        <v>879</v>
      </c>
      <c r="U3935" t="s">
        <v>935</v>
      </c>
      <c r="V3935" t="s">
        <v>936</v>
      </c>
      <c r="W3935" t="s">
        <v>6</v>
      </c>
      <c r="X3935" t="s">
        <v>6</v>
      </c>
      <c r="Y3935" t="s">
        <v>6</v>
      </c>
      <c r="Z3935" t="s">
        <v>6</v>
      </c>
      <c r="AA3935" t="s">
        <v>6</v>
      </c>
      <c r="AB3935" t="s">
        <v>725</v>
      </c>
      <c r="AC3935" t="s">
        <v>688</v>
      </c>
    </row>
    <row r="3936" spans="1:29" x14ac:dyDescent="0.25">
      <c r="A3936" t="s">
        <v>390</v>
      </c>
      <c r="B3936">
        <v>369</v>
      </c>
      <c r="C3936" t="s">
        <v>151</v>
      </c>
      <c r="D3936">
        <v>1996</v>
      </c>
      <c r="E3936" t="s">
        <v>4930</v>
      </c>
      <c r="F3936" t="s">
        <v>6</v>
      </c>
      <c r="G3936" t="s">
        <v>6</v>
      </c>
      <c r="H3936" t="s">
        <v>6</v>
      </c>
      <c r="I3936">
        <v>48.648527963299586</v>
      </c>
      <c r="J3936" t="s">
        <v>6</v>
      </c>
      <c r="K3936" t="s">
        <v>6</v>
      </c>
      <c r="L3936" t="s">
        <v>6</v>
      </c>
      <c r="M3936" t="s">
        <v>6</v>
      </c>
      <c r="N3936" t="s">
        <v>6</v>
      </c>
      <c r="O3936">
        <v>47.921905679570202</v>
      </c>
      <c r="P3936">
        <v>34.490698492915698</v>
      </c>
      <c r="Q3936" t="s">
        <v>6</v>
      </c>
      <c r="R3936" t="s">
        <v>6</v>
      </c>
      <c r="S3936" t="s">
        <v>6</v>
      </c>
      <c r="T3936" t="s">
        <v>879</v>
      </c>
      <c r="U3936" t="s">
        <v>935</v>
      </c>
      <c r="V3936" t="s">
        <v>936</v>
      </c>
      <c r="W3936" t="s">
        <v>6</v>
      </c>
      <c r="X3936" t="s">
        <v>6</v>
      </c>
      <c r="Y3936" t="s">
        <v>6</v>
      </c>
      <c r="Z3936" t="s">
        <v>6</v>
      </c>
      <c r="AA3936" t="s">
        <v>6</v>
      </c>
      <c r="AB3936" t="s">
        <v>725</v>
      </c>
      <c r="AC3936" t="s">
        <v>688</v>
      </c>
    </row>
    <row r="3937" spans="1:29" x14ac:dyDescent="0.25">
      <c r="A3937" t="s">
        <v>390</v>
      </c>
      <c r="B3937">
        <v>369</v>
      </c>
      <c r="C3937" t="s">
        <v>151</v>
      </c>
      <c r="D3937">
        <v>1997</v>
      </c>
      <c r="E3937" t="s">
        <v>4931</v>
      </c>
      <c r="F3937" t="s">
        <v>6</v>
      </c>
      <c r="G3937" t="s">
        <v>6</v>
      </c>
      <c r="H3937" t="s">
        <v>6</v>
      </c>
      <c r="I3937">
        <v>64.887336571582139</v>
      </c>
      <c r="J3937" t="s">
        <v>6</v>
      </c>
      <c r="K3937" t="s">
        <v>6</v>
      </c>
      <c r="L3937" t="s">
        <v>6</v>
      </c>
      <c r="M3937" t="s">
        <v>6</v>
      </c>
      <c r="N3937" t="s">
        <v>6</v>
      </c>
      <c r="O3937">
        <v>47.038777679075125</v>
      </c>
      <c r="P3937">
        <v>35.771337671227599</v>
      </c>
      <c r="Q3937" t="s">
        <v>6</v>
      </c>
      <c r="R3937" t="s">
        <v>6</v>
      </c>
      <c r="S3937" t="s">
        <v>6</v>
      </c>
      <c r="T3937" t="s">
        <v>879</v>
      </c>
      <c r="U3937" t="s">
        <v>935</v>
      </c>
      <c r="V3937" t="s">
        <v>936</v>
      </c>
      <c r="W3937" t="s">
        <v>6</v>
      </c>
      <c r="X3937" t="s">
        <v>6</v>
      </c>
      <c r="Y3937" t="s">
        <v>6</v>
      </c>
      <c r="Z3937" t="s">
        <v>6</v>
      </c>
      <c r="AA3937" t="s">
        <v>6</v>
      </c>
      <c r="AB3937" t="s">
        <v>725</v>
      </c>
      <c r="AC3937" t="s">
        <v>688</v>
      </c>
    </row>
    <row r="3938" spans="1:29" x14ac:dyDescent="0.25">
      <c r="A3938" t="s">
        <v>390</v>
      </c>
      <c r="B3938">
        <v>369</v>
      </c>
      <c r="C3938" t="s">
        <v>151</v>
      </c>
      <c r="D3938">
        <v>1998</v>
      </c>
      <c r="E3938" t="s">
        <v>4932</v>
      </c>
      <c r="F3938" t="s">
        <v>6</v>
      </c>
      <c r="G3938" t="s">
        <v>6</v>
      </c>
      <c r="H3938" t="s">
        <v>6</v>
      </c>
      <c r="I3938">
        <v>65.047338035355267</v>
      </c>
      <c r="J3938" t="s">
        <v>6</v>
      </c>
      <c r="K3938" t="s">
        <v>6</v>
      </c>
      <c r="L3938" t="s">
        <v>6</v>
      </c>
      <c r="M3938" t="s">
        <v>6</v>
      </c>
      <c r="N3938" t="s">
        <v>6</v>
      </c>
      <c r="O3938">
        <v>43.634075079904875</v>
      </c>
      <c r="P3938">
        <v>37.959553329979997</v>
      </c>
      <c r="Q3938" t="s">
        <v>6</v>
      </c>
      <c r="R3938" t="s">
        <v>6</v>
      </c>
      <c r="S3938" t="s">
        <v>6</v>
      </c>
      <c r="T3938" t="s">
        <v>879</v>
      </c>
      <c r="U3938" t="s">
        <v>935</v>
      </c>
      <c r="V3938" t="s">
        <v>936</v>
      </c>
      <c r="W3938" t="s">
        <v>6</v>
      </c>
      <c r="X3938" t="s">
        <v>6</v>
      </c>
      <c r="Y3938" t="s">
        <v>6</v>
      </c>
      <c r="Z3938" t="s">
        <v>6</v>
      </c>
      <c r="AA3938" t="s">
        <v>6</v>
      </c>
      <c r="AB3938" t="s">
        <v>725</v>
      </c>
      <c r="AC3938" t="s">
        <v>688</v>
      </c>
    </row>
    <row r="3939" spans="1:29" x14ac:dyDescent="0.25">
      <c r="A3939" t="s">
        <v>390</v>
      </c>
      <c r="B3939">
        <v>369</v>
      </c>
      <c r="C3939" t="s">
        <v>151</v>
      </c>
      <c r="D3939">
        <v>1999</v>
      </c>
      <c r="E3939" t="s">
        <v>4933</v>
      </c>
      <c r="F3939" t="s">
        <v>6</v>
      </c>
      <c r="G3939" t="s">
        <v>6</v>
      </c>
      <c r="H3939" t="s">
        <v>6</v>
      </c>
      <c r="I3939">
        <v>63.153260164462637</v>
      </c>
      <c r="J3939" t="s">
        <v>6</v>
      </c>
      <c r="K3939" t="s">
        <v>6</v>
      </c>
      <c r="L3939" t="s">
        <v>6</v>
      </c>
      <c r="M3939" t="s">
        <v>6</v>
      </c>
      <c r="N3939" t="s">
        <v>6</v>
      </c>
      <c r="O3939">
        <v>42.997249788273407</v>
      </c>
      <c r="P3939">
        <v>42.770177373101397</v>
      </c>
      <c r="Q3939" t="s">
        <v>6</v>
      </c>
      <c r="R3939" t="s">
        <v>6</v>
      </c>
      <c r="S3939" t="s">
        <v>6</v>
      </c>
      <c r="T3939" t="s">
        <v>879</v>
      </c>
      <c r="U3939" t="s">
        <v>935</v>
      </c>
      <c r="V3939" t="s">
        <v>936</v>
      </c>
      <c r="W3939" t="s">
        <v>6</v>
      </c>
      <c r="X3939" t="s">
        <v>6</v>
      </c>
      <c r="Y3939" t="s">
        <v>6</v>
      </c>
      <c r="Z3939" t="s">
        <v>6</v>
      </c>
      <c r="AA3939" t="s">
        <v>6</v>
      </c>
      <c r="AB3939" t="s">
        <v>725</v>
      </c>
      <c r="AC3939" t="s">
        <v>688</v>
      </c>
    </row>
    <row r="3940" spans="1:29" x14ac:dyDescent="0.25">
      <c r="A3940" t="s">
        <v>390</v>
      </c>
      <c r="B3940">
        <v>369</v>
      </c>
      <c r="C3940" t="s">
        <v>151</v>
      </c>
      <c r="D3940">
        <v>2000</v>
      </c>
      <c r="E3940" t="s">
        <v>4934</v>
      </c>
      <c r="F3940" t="s">
        <v>6</v>
      </c>
      <c r="G3940" t="s">
        <v>6</v>
      </c>
      <c r="H3940" t="s">
        <v>6</v>
      </c>
      <c r="I3940">
        <v>58.894233404707421</v>
      </c>
      <c r="J3940" t="s">
        <v>6</v>
      </c>
      <c r="K3940" t="s">
        <v>6</v>
      </c>
      <c r="L3940" t="s">
        <v>6</v>
      </c>
      <c r="M3940" t="s">
        <v>6</v>
      </c>
      <c r="N3940" t="s">
        <v>6</v>
      </c>
      <c r="O3940">
        <v>39.691507148543728</v>
      </c>
      <c r="P3940">
        <v>51.228259645932901</v>
      </c>
      <c r="Q3940" t="s">
        <v>6</v>
      </c>
      <c r="R3940" t="s">
        <v>6</v>
      </c>
      <c r="S3940" t="s">
        <v>6</v>
      </c>
      <c r="T3940" t="s">
        <v>879</v>
      </c>
      <c r="U3940" t="s">
        <v>935</v>
      </c>
      <c r="V3940" t="s">
        <v>936</v>
      </c>
      <c r="W3940" t="s">
        <v>6</v>
      </c>
      <c r="X3940" t="s">
        <v>6</v>
      </c>
      <c r="Y3940" t="s">
        <v>6</v>
      </c>
      <c r="Z3940" t="s">
        <v>6</v>
      </c>
      <c r="AA3940" t="s">
        <v>6</v>
      </c>
      <c r="AB3940" t="s">
        <v>725</v>
      </c>
      <c r="AC3940" t="s">
        <v>688</v>
      </c>
    </row>
    <row r="3941" spans="1:29" x14ac:dyDescent="0.25">
      <c r="A3941" t="s">
        <v>390</v>
      </c>
      <c r="B3941">
        <v>369</v>
      </c>
      <c r="C3941" t="s">
        <v>151</v>
      </c>
      <c r="D3941">
        <v>2001</v>
      </c>
      <c r="E3941" t="s">
        <v>4935</v>
      </c>
      <c r="F3941" t="s">
        <v>6</v>
      </c>
      <c r="G3941" t="s">
        <v>6</v>
      </c>
      <c r="H3941" t="s">
        <v>6</v>
      </c>
      <c r="I3941">
        <v>53.532697854948751</v>
      </c>
      <c r="J3941" t="s">
        <v>6</v>
      </c>
      <c r="K3941" t="s">
        <v>6</v>
      </c>
      <c r="L3941" t="s">
        <v>6</v>
      </c>
      <c r="M3941" t="s">
        <v>6</v>
      </c>
      <c r="N3941" t="s">
        <v>6</v>
      </c>
      <c r="O3941">
        <v>37.278168008412123</v>
      </c>
      <c r="P3941">
        <v>54.854676381590302</v>
      </c>
      <c r="Q3941" t="s">
        <v>6</v>
      </c>
      <c r="R3941" t="s">
        <v>6</v>
      </c>
      <c r="S3941" t="s">
        <v>6</v>
      </c>
      <c r="T3941" t="s">
        <v>879</v>
      </c>
      <c r="U3941" t="s">
        <v>935</v>
      </c>
      <c r="V3941" t="s">
        <v>936</v>
      </c>
      <c r="W3941" t="s">
        <v>6</v>
      </c>
      <c r="X3941" t="s">
        <v>6</v>
      </c>
      <c r="Y3941" t="s">
        <v>6</v>
      </c>
      <c r="Z3941" t="s">
        <v>6</v>
      </c>
      <c r="AA3941" t="s">
        <v>6</v>
      </c>
      <c r="AB3941" t="s">
        <v>725</v>
      </c>
      <c r="AC3941" t="s">
        <v>688</v>
      </c>
    </row>
    <row r="3942" spans="1:29" x14ac:dyDescent="0.25">
      <c r="A3942" t="s">
        <v>390</v>
      </c>
      <c r="B3942">
        <v>369</v>
      </c>
      <c r="C3942" t="s">
        <v>151</v>
      </c>
      <c r="D3942">
        <v>2002</v>
      </c>
      <c r="E3942" t="s">
        <v>4936</v>
      </c>
      <c r="F3942" t="s">
        <v>6</v>
      </c>
      <c r="G3942" t="s">
        <v>6</v>
      </c>
      <c r="H3942" t="s">
        <v>6</v>
      </c>
      <c r="I3942">
        <v>57.569812431913391</v>
      </c>
      <c r="J3942" t="s">
        <v>6</v>
      </c>
      <c r="K3942" t="s">
        <v>6</v>
      </c>
      <c r="L3942" t="s">
        <v>6</v>
      </c>
      <c r="M3942" t="s">
        <v>6</v>
      </c>
      <c r="N3942" t="s">
        <v>6</v>
      </c>
      <c r="O3942">
        <v>36.272133972589465</v>
      </c>
      <c r="P3942">
        <v>56.133919441813397</v>
      </c>
      <c r="Q3942" t="s">
        <v>6</v>
      </c>
      <c r="R3942" t="s">
        <v>6</v>
      </c>
      <c r="S3942" t="s">
        <v>6</v>
      </c>
      <c r="T3942" t="s">
        <v>879</v>
      </c>
      <c r="U3942" t="s">
        <v>935</v>
      </c>
      <c r="V3942" t="s">
        <v>936</v>
      </c>
      <c r="W3942" t="s">
        <v>6</v>
      </c>
      <c r="X3942" t="s">
        <v>6</v>
      </c>
      <c r="Y3942" t="s">
        <v>6</v>
      </c>
      <c r="Z3942" t="s">
        <v>6</v>
      </c>
      <c r="AA3942" t="s">
        <v>6</v>
      </c>
      <c r="AB3942" t="s">
        <v>725</v>
      </c>
      <c r="AC3942" t="s">
        <v>688</v>
      </c>
    </row>
    <row r="3943" spans="1:29" x14ac:dyDescent="0.25">
      <c r="A3943" t="s">
        <v>390</v>
      </c>
      <c r="B3943">
        <v>369</v>
      </c>
      <c r="C3943" t="s">
        <v>151</v>
      </c>
      <c r="D3943">
        <v>2003</v>
      </c>
      <c r="E3943" t="s">
        <v>4937</v>
      </c>
      <c r="F3943" t="s">
        <v>6</v>
      </c>
      <c r="G3943" t="s">
        <v>6</v>
      </c>
      <c r="H3943" t="s">
        <v>6</v>
      </c>
      <c r="I3943">
        <v>52.093120147132709</v>
      </c>
      <c r="J3943" t="s">
        <v>6</v>
      </c>
      <c r="K3943" t="s">
        <v>6</v>
      </c>
      <c r="L3943" t="s">
        <v>6</v>
      </c>
      <c r="M3943" t="s">
        <v>6</v>
      </c>
      <c r="N3943" t="s">
        <v>6</v>
      </c>
      <c r="O3943">
        <v>29.533289972316357</v>
      </c>
      <c r="P3943">
        <v>70.971663044136093</v>
      </c>
      <c r="Q3943" t="s">
        <v>6</v>
      </c>
      <c r="R3943" t="s">
        <v>6</v>
      </c>
      <c r="S3943" t="s">
        <v>6</v>
      </c>
      <c r="T3943" t="s">
        <v>879</v>
      </c>
      <c r="U3943" t="s">
        <v>935</v>
      </c>
      <c r="V3943" t="s">
        <v>936</v>
      </c>
      <c r="W3943" t="s">
        <v>6</v>
      </c>
      <c r="X3943" t="s">
        <v>6</v>
      </c>
      <c r="Y3943" t="s">
        <v>6</v>
      </c>
      <c r="Z3943" t="s">
        <v>6</v>
      </c>
      <c r="AA3943" t="s">
        <v>6</v>
      </c>
      <c r="AB3943" t="s">
        <v>725</v>
      </c>
      <c r="AC3943" t="s">
        <v>688</v>
      </c>
    </row>
    <row r="3944" spans="1:29" x14ac:dyDescent="0.25">
      <c r="A3944" t="s">
        <v>390</v>
      </c>
      <c r="B3944">
        <v>369</v>
      </c>
      <c r="C3944" t="s">
        <v>151</v>
      </c>
      <c r="D3944">
        <v>2004</v>
      </c>
      <c r="E3944" t="s">
        <v>4938</v>
      </c>
      <c r="F3944" t="s">
        <v>6</v>
      </c>
      <c r="G3944" t="s">
        <v>6</v>
      </c>
      <c r="H3944" t="s">
        <v>6</v>
      </c>
      <c r="I3944">
        <v>47.808497942155952</v>
      </c>
      <c r="J3944" t="s">
        <v>6</v>
      </c>
      <c r="K3944" t="s">
        <v>6</v>
      </c>
      <c r="L3944" t="s">
        <v>6</v>
      </c>
      <c r="M3944" t="s">
        <v>6</v>
      </c>
      <c r="N3944" t="s">
        <v>6</v>
      </c>
      <c r="O3944">
        <v>23.60758743243511</v>
      </c>
      <c r="P3944">
        <v>83.420548873801707</v>
      </c>
      <c r="Q3944" t="s">
        <v>6</v>
      </c>
      <c r="R3944" t="s">
        <v>6</v>
      </c>
      <c r="S3944" t="s">
        <v>6</v>
      </c>
      <c r="T3944" t="s">
        <v>879</v>
      </c>
      <c r="U3944" t="s">
        <v>935</v>
      </c>
      <c r="V3944" t="s">
        <v>936</v>
      </c>
      <c r="W3944" t="s">
        <v>6</v>
      </c>
      <c r="X3944" t="s">
        <v>6</v>
      </c>
      <c r="Y3944" t="s">
        <v>6</v>
      </c>
      <c r="Z3944" t="s">
        <v>6</v>
      </c>
      <c r="AA3944" t="s">
        <v>6</v>
      </c>
      <c r="AB3944" t="s">
        <v>725</v>
      </c>
      <c r="AC3944" t="s">
        <v>688</v>
      </c>
    </row>
    <row r="3945" spans="1:29" x14ac:dyDescent="0.25">
      <c r="A3945" t="s">
        <v>390</v>
      </c>
      <c r="B3945">
        <v>369</v>
      </c>
      <c r="C3945" t="s">
        <v>151</v>
      </c>
      <c r="D3945">
        <v>2005</v>
      </c>
      <c r="E3945" t="s">
        <v>4939</v>
      </c>
      <c r="F3945" t="s">
        <v>6</v>
      </c>
      <c r="G3945" t="s">
        <v>6</v>
      </c>
      <c r="H3945" t="s">
        <v>6</v>
      </c>
      <c r="I3945">
        <v>43.984633011084732</v>
      </c>
      <c r="J3945" t="s">
        <v>6</v>
      </c>
      <c r="K3945" t="s">
        <v>6</v>
      </c>
      <c r="L3945" t="s">
        <v>6</v>
      </c>
      <c r="M3945" t="s">
        <v>6</v>
      </c>
      <c r="N3945" t="s">
        <v>6</v>
      </c>
      <c r="O3945">
        <v>19.288780430868062</v>
      </c>
      <c r="P3945">
        <v>100.402829583241</v>
      </c>
      <c r="Q3945" t="s">
        <v>6</v>
      </c>
      <c r="R3945" t="s">
        <v>6</v>
      </c>
      <c r="S3945" t="s">
        <v>6</v>
      </c>
      <c r="T3945" t="s">
        <v>879</v>
      </c>
      <c r="U3945" t="s">
        <v>935</v>
      </c>
      <c r="V3945" t="s">
        <v>936</v>
      </c>
      <c r="W3945" t="s">
        <v>6</v>
      </c>
      <c r="X3945" t="s">
        <v>6</v>
      </c>
      <c r="Y3945" t="s">
        <v>6</v>
      </c>
      <c r="Z3945" t="s">
        <v>6</v>
      </c>
      <c r="AA3945" t="s">
        <v>6</v>
      </c>
      <c r="AB3945" t="s">
        <v>725</v>
      </c>
      <c r="AC3945" t="s">
        <v>688</v>
      </c>
    </row>
    <row r="3946" spans="1:29" x14ac:dyDescent="0.25">
      <c r="A3946" t="s">
        <v>390</v>
      </c>
      <c r="B3946">
        <v>369</v>
      </c>
      <c r="C3946" t="s">
        <v>151</v>
      </c>
      <c r="D3946">
        <v>2006</v>
      </c>
      <c r="E3946" t="s">
        <v>4940</v>
      </c>
      <c r="F3946" t="s">
        <v>6</v>
      </c>
      <c r="G3946" t="s">
        <v>6</v>
      </c>
      <c r="H3946" t="s">
        <v>6</v>
      </c>
      <c r="I3946">
        <v>47.281044662105145</v>
      </c>
      <c r="J3946" t="s">
        <v>6</v>
      </c>
      <c r="K3946" t="s">
        <v>6</v>
      </c>
      <c r="L3946" t="s">
        <v>6</v>
      </c>
      <c r="M3946" t="s">
        <v>6</v>
      </c>
      <c r="N3946" t="s">
        <v>6</v>
      </c>
      <c r="O3946">
        <v>16.456852669160078</v>
      </c>
      <c r="P3946">
        <v>115.62959151873601</v>
      </c>
      <c r="Q3946" t="s">
        <v>6</v>
      </c>
      <c r="R3946" t="s">
        <v>6</v>
      </c>
      <c r="S3946" t="s">
        <v>6</v>
      </c>
      <c r="T3946" t="s">
        <v>879</v>
      </c>
      <c r="U3946" t="s">
        <v>935</v>
      </c>
      <c r="V3946" t="s">
        <v>936</v>
      </c>
      <c r="W3946" t="s">
        <v>6</v>
      </c>
      <c r="X3946" t="s">
        <v>6</v>
      </c>
      <c r="Y3946" t="s">
        <v>6</v>
      </c>
      <c r="Z3946" t="s">
        <v>6</v>
      </c>
      <c r="AA3946" t="s">
        <v>6</v>
      </c>
      <c r="AB3946" t="s">
        <v>725</v>
      </c>
      <c r="AC3946" t="s">
        <v>688</v>
      </c>
    </row>
    <row r="3947" spans="1:29" x14ac:dyDescent="0.25">
      <c r="A3947" t="s">
        <v>390</v>
      </c>
      <c r="B3947">
        <v>369</v>
      </c>
      <c r="C3947" t="s">
        <v>151</v>
      </c>
      <c r="D3947">
        <v>2007</v>
      </c>
      <c r="E3947" t="s">
        <v>4941</v>
      </c>
      <c r="F3947" t="s">
        <v>6</v>
      </c>
      <c r="G3947" t="s">
        <v>6</v>
      </c>
      <c r="H3947" t="s">
        <v>6</v>
      </c>
      <c r="I3947">
        <v>47.379136500094866</v>
      </c>
      <c r="J3947" t="s">
        <v>6</v>
      </c>
      <c r="K3947" t="s">
        <v>6</v>
      </c>
      <c r="L3947" t="s">
        <v>6</v>
      </c>
      <c r="M3947" t="s">
        <v>6</v>
      </c>
      <c r="N3947" t="s">
        <v>6</v>
      </c>
      <c r="O3947">
        <v>15.911181837317168</v>
      </c>
      <c r="P3947">
        <v>136.57275896882101</v>
      </c>
      <c r="Q3947" t="s">
        <v>6</v>
      </c>
      <c r="R3947" t="s">
        <v>6</v>
      </c>
      <c r="S3947" t="s">
        <v>6</v>
      </c>
      <c r="T3947" t="s">
        <v>879</v>
      </c>
      <c r="U3947" t="s">
        <v>935</v>
      </c>
      <c r="V3947" t="s">
        <v>936</v>
      </c>
      <c r="W3947" t="s">
        <v>6</v>
      </c>
      <c r="X3947" t="s">
        <v>6</v>
      </c>
      <c r="Y3947" t="s">
        <v>6</v>
      </c>
      <c r="Z3947" t="s">
        <v>6</v>
      </c>
      <c r="AA3947" t="s">
        <v>6</v>
      </c>
      <c r="AB3947" t="s">
        <v>725</v>
      </c>
      <c r="AC3947" t="s">
        <v>688</v>
      </c>
    </row>
    <row r="3948" spans="1:29" x14ac:dyDescent="0.25">
      <c r="A3948" t="s">
        <v>390</v>
      </c>
      <c r="B3948">
        <v>369</v>
      </c>
      <c r="C3948" t="s">
        <v>151</v>
      </c>
      <c r="D3948">
        <v>2008</v>
      </c>
      <c r="E3948" t="s">
        <v>4942</v>
      </c>
      <c r="F3948" t="s">
        <v>6</v>
      </c>
      <c r="G3948" t="s">
        <v>6</v>
      </c>
      <c r="H3948" t="s">
        <v>6</v>
      </c>
      <c r="I3948">
        <v>40.767971018993158</v>
      </c>
      <c r="J3948" t="s">
        <v>6</v>
      </c>
      <c r="K3948" t="s">
        <v>6</v>
      </c>
      <c r="L3948" t="s">
        <v>6</v>
      </c>
      <c r="M3948" t="s">
        <v>6</v>
      </c>
      <c r="N3948" t="s">
        <v>6</v>
      </c>
      <c r="O3948">
        <v>13.208325279744674</v>
      </c>
      <c r="P3948">
        <v>174.80116475361601</v>
      </c>
      <c r="Q3948" t="s">
        <v>6</v>
      </c>
      <c r="R3948" t="s">
        <v>6</v>
      </c>
      <c r="S3948" t="s">
        <v>6</v>
      </c>
      <c r="T3948" t="s">
        <v>879</v>
      </c>
      <c r="U3948" t="s">
        <v>935</v>
      </c>
      <c r="V3948" t="s">
        <v>936</v>
      </c>
      <c r="W3948" t="s">
        <v>6</v>
      </c>
      <c r="X3948" t="s">
        <v>6</v>
      </c>
      <c r="Y3948" t="s">
        <v>6</v>
      </c>
      <c r="Z3948" t="s">
        <v>6</v>
      </c>
      <c r="AA3948" t="s">
        <v>6</v>
      </c>
      <c r="AB3948" t="s">
        <v>725</v>
      </c>
      <c r="AC3948" t="s">
        <v>688</v>
      </c>
    </row>
    <row r="3949" spans="1:29" x14ac:dyDescent="0.25">
      <c r="A3949" t="s">
        <v>390</v>
      </c>
      <c r="B3949">
        <v>369</v>
      </c>
      <c r="C3949" t="s">
        <v>151</v>
      </c>
      <c r="D3949">
        <v>2009</v>
      </c>
      <c r="E3949" t="s">
        <v>4943</v>
      </c>
      <c r="F3949" t="s">
        <v>6</v>
      </c>
      <c r="G3949" t="s">
        <v>6</v>
      </c>
      <c r="H3949" t="s">
        <v>6</v>
      </c>
      <c r="I3949">
        <v>61.16699748686451</v>
      </c>
      <c r="J3949" t="s">
        <v>6</v>
      </c>
      <c r="K3949" t="s">
        <v>6</v>
      </c>
      <c r="L3949" t="s">
        <v>6</v>
      </c>
      <c r="M3949" t="s">
        <v>6</v>
      </c>
      <c r="N3949" t="s">
        <v>6</v>
      </c>
      <c r="O3949">
        <v>20.455459451683776</v>
      </c>
      <c r="P3949">
        <v>120.945011973679</v>
      </c>
      <c r="Q3949" t="s">
        <v>6</v>
      </c>
      <c r="R3949" t="s">
        <v>6</v>
      </c>
      <c r="S3949" t="s">
        <v>6</v>
      </c>
      <c r="T3949" t="s">
        <v>879</v>
      </c>
      <c r="U3949" t="s">
        <v>935</v>
      </c>
      <c r="V3949" t="s">
        <v>936</v>
      </c>
      <c r="W3949" t="s">
        <v>6</v>
      </c>
      <c r="X3949" t="s">
        <v>6</v>
      </c>
      <c r="Y3949" t="s">
        <v>6</v>
      </c>
      <c r="Z3949" t="s">
        <v>6</v>
      </c>
      <c r="AA3949" t="s">
        <v>6</v>
      </c>
      <c r="AB3949" t="s">
        <v>725</v>
      </c>
      <c r="AC3949" t="s">
        <v>688</v>
      </c>
    </row>
    <row r="3950" spans="1:29" x14ac:dyDescent="0.25">
      <c r="A3950" t="s">
        <v>390</v>
      </c>
      <c r="B3950">
        <v>369</v>
      </c>
      <c r="C3950" t="s">
        <v>151</v>
      </c>
      <c r="D3950">
        <v>2010</v>
      </c>
      <c r="E3950" t="s">
        <v>4944</v>
      </c>
      <c r="F3950" t="s">
        <v>6</v>
      </c>
      <c r="G3950" t="s">
        <v>6</v>
      </c>
      <c r="H3950" t="s">
        <v>6</v>
      </c>
      <c r="I3950">
        <v>53.052467388444541</v>
      </c>
      <c r="J3950" t="s">
        <v>6</v>
      </c>
      <c r="K3950" t="s">
        <v>6</v>
      </c>
      <c r="L3950" t="s">
        <v>6</v>
      </c>
      <c r="M3950" t="s">
        <v>6</v>
      </c>
      <c r="N3950" t="s">
        <v>6</v>
      </c>
      <c r="O3950">
        <v>19.959723814334666</v>
      </c>
      <c r="P3950">
        <v>140.876592145708</v>
      </c>
      <c r="Q3950" t="s">
        <v>6</v>
      </c>
      <c r="R3950" t="s">
        <v>6</v>
      </c>
      <c r="S3950" t="s">
        <v>6</v>
      </c>
      <c r="T3950" t="s">
        <v>879</v>
      </c>
      <c r="U3950" t="s">
        <v>935</v>
      </c>
      <c r="V3950" t="s">
        <v>936</v>
      </c>
      <c r="W3950" t="s">
        <v>6</v>
      </c>
      <c r="X3950" t="s">
        <v>6</v>
      </c>
      <c r="Y3950" t="s">
        <v>6</v>
      </c>
      <c r="Z3950" t="s">
        <v>6</v>
      </c>
      <c r="AA3950" t="s">
        <v>6</v>
      </c>
      <c r="AB3950" t="s">
        <v>725</v>
      </c>
      <c r="AC3950" t="s">
        <v>688</v>
      </c>
    </row>
    <row r="3951" spans="1:29" x14ac:dyDescent="0.25">
      <c r="A3951" t="s">
        <v>390</v>
      </c>
      <c r="B3951">
        <v>369</v>
      </c>
      <c r="C3951" t="s">
        <v>151</v>
      </c>
      <c r="D3951">
        <v>2011</v>
      </c>
      <c r="E3951" t="s">
        <v>4945</v>
      </c>
      <c r="F3951" t="s">
        <v>6</v>
      </c>
      <c r="G3951" t="s">
        <v>6</v>
      </c>
      <c r="H3951" t="s">
        <v>6</v>
      </c>
      <c r="I3951">
        <v>47.281820286222001</v>
      </c>
      <c r="J3951" t="s">
        <v>6</v>
      </c>
      <c r="K3951" t="s">
        <v>6</v>
      </c>
      <c r="L3951" t="s">
        <v>6</v>
      </c>
      <c r="M3951" t="s">
        <v>6</v>
      </c>
      <c r="N3951" t="s">
        <v>6</v>
      </c>
      <c r="O3951">
        <v>28.44776065423985</v>
      </c>
      <c r="P3951">
        <v>162.55581299675299</v>
      </c>
      <c r="Q3951" t="s">
        <v>6</v>
      </c>
      <c r="R3951" t="s">
        <v>6</v>
      </c>
      <c r="S3951" t="s">
        <v>6</v>
      </c>
      <c r="T3951" t="s">
        <v>879</v>
      </c>
      <c r="U3951" t="s">
        <v>935</v>
      </c>
      <c r="V3951" t="s">
        <v>936</v>
      </c>
      <c r="W3951" t="s">
        <v>6</v>
      </c>
      <c r="X3951" t="s">
        <v>6</v>
      </c>
      <c r="Y3951" t="s">
        <v>6</v>
      </c>
      <c r="Z3951" t="s">
        <v>6</v>
      </c>
      <c r="AA3951" t="s">
        <v>6</v>
      </c>
      <c r="AB3951" t="s">
        <v>725</v>
      </c>
      <c r="AC3951" t="s">
        <v>688</v>
      </c>
    </row>
    <row r="3952" spans="1:29" x14ac:dyDescent="0.25">
      <c r="A3952" t="s">
        <v>390</v>
      </c>
      <c r="B3952">
        <v>369</v>
      </c>
      <c r="C3952" t="s">
        <v>151</v>
      </c>
      <c r="D3952">
        <v>2012</v>
      </c>
      <c r="E3952" t="s">
        <v>4946</v>
      </c>
      <c r="F3952" t="s">
        <v>6</v>
      </c>
      <c r="G3952" t="s">
        <v>6</v>
      </c>
      <c r="H3952" t="s">
        <v>6</v>
      </c>
      <c r="I3952">
        <v>46.562754376594825</v>
      </c>
      <c r="J3952" t="s">
        <v>6</v>
      </c>
      <c r="K3952" t="s">
        <v>6</v>
      </c>
      <c r="L3952" t="s">
        <v>6</v>
      </c>
      <c r="M3952" t="s">
        <v>6</v>
      </c>
      <c r="N3952" t="s">
        <v>6</v>
      </c>
      <c r="O3952">
        <v>24.704837296659925</v>
      </c>
      <c r="P3952">
        <v>164.74512560543201</v>
      </c>
      <c r="Q3952" t="s">
        <v>6</v>
      </c>
      <c r="R3952" t="s">
        <v>6</v>
      </c>
      <c r="S3952" t="s">
        <v>6</v>
      </c>
      <c r="T3952" t="s">
        <v>879</v>
      </c>
      <c r="U3952" t="s">
        <v>935</v>
      </c>
      <c r="V3952" t="s">
        <v>936</v>
      </c>
      <c r="W3952" t="s">
        <v>6</v>
      </c>
      <c r="X3952" t="s">
        <v>6</v>
      </c>
      <c r="Y3952" t="s">
        <v>6</v>
      </c>
      <c r="Z3952" t="s">
        <v>6</v>
      </c>
      <c r="AA3952" t="s">
        <v>6</v>
      </c>
      <c r="AB3952" t="s">
        <v>725</v>
      </c>
      <c r="AC3952" t="s">
        <v>688</v>
      </c>
    </row>
    <row r="3953" spans="1:29" x14ac:dyDescent="0.25">
      <c r="A3953" t="s">
        <v>390</v>
      </c>
      <c r="B3953">
        <v>369</v>
      </c>
      <c r="C3953" t="s">
        <v>151</v>
      </c>
      <c r="D3953">
        <v>2013</v>
      </c>
      <c r="E3953" t="s">
        <v>4947</v>
      </c>
      <c r="F3953" t="s">
        <v>6</v>
      </c>
      <c r="G3953" t="s">
        <v>6</v>
      </c>
      <c r="H3953" t="s">
        <v>6</v>
      </c>
      <c r="I3953">
        <v>40.946347002614417</v>
      </c>
      <c r="J3953" t="s">
        <v>6</v>
      </c>
      <c r="K3953" t="s">
        <v>6</v>
      </c>
      <c r="L3953" t="s">
        <v>6</v>
      </c>
      <c r="M3953" t="s">
        <v>6</v>
      </c>
      <c r="N3953" t="s">
        <v>6</v>
      </c>
      <c r="O3953">
        <v>25.011745559648347</v>
      </c>
      <c r="P3953">
        <v>171.234792024896</v>
      </c>
      <c r="Q3953" t="s">
        <v>6</v>
      </c>
      <c r="R3953" t="s">
        <v>6</v>
      </c>
      <c r="S3953" t="s">
        <v>6</v>
      </c>
      <c r="T3953" t="s">
        <v>879</v>
      </c>
      <c r="U3953" t="s">
        <v>935</v>
      </c>
      <c r="V3953" t="s">
        <v>936</v>
      </c>
      <c r="W3953" t="s">
        <v>6</v>
      </c>
      <c r="X3953" t="s">
        <v>6</v>
      </c>
      <c r="Y3953" t="s">
        <v>6</v>
      </c>
      <c r="Z3953" t="s">
        <v>6</v>
      </c>
      <c r="AA3953" t="s">
        <v>6</v>
      </c>
      <c r="AB3953" t="s">
        <v>725</v>
      </c>
      <c r="AC3953" t="s">
        <v>688</v>
      </c>
    </row>
    <row r="3954" spans="1:29" x14ac:dyDescent="0.25">
      <c r="A3954" t="s">
        <v>390</v>
      </c>
      <c r="B3954">
        <v>369</v>
      </c>
      <c r="C3954" t="s">
        <v>151</v>
      </c>
      <c r="D3954">
        <v>2014</v>
      </c>
      <c r="E3954" t="s">
        <v>4948</v>
      </c>
      <c r="F3954" t="s">
        <v>6</v>
      </c>
      <c r="G3954" t="s">
        <v>6</v>
      </c>
      <c r="H3954" t="s">
        <v>6</v>
      </c>
      <c r="I3954">
        <v>47.132182368645111</v>
      </c>
      <c r="J3954" t="s">
        <v>6</v>
      </c>
      <c r="K3954" t="s">
        <v>6</v>
      </c>
      <c r="L3954" t="s">
        <v>6</v>
      </c>
      <c r="M3954" t="s">
        <v>6</v>
      </c>
      <c r="N3954" t="s">
        <v>6</v>
      </c>
      <c r="O3954">
        <v>25.262220040898338</v>
      </c>
      <c r="P3954">
        <v>174.32662653089599</v>
      </c>
      <c r="Q3954" t="s">
        <v>6</v>
      </c>
      <c r="R3954" t="s">
        <v>6</v>
      </c>
      <c r="S3954" t="s">
        <v>6</v>
      </c>
      <c r="T3954" t="s">
        <v>879</v>
      </c>
      <c r="U3954" t="s">
        <v>935</v>
      </c>
      <c r="V3954" t="s">
        <v>936</v>
      </c>
      <c r="W3954" t="s">
        <v>6</v>
      </c>
      <c r="X3954" t="s">
        <v>6</v>
      </c>
      <c r="Y3954" t="s">
        <v>6</v>
      </c>
      <c r="Z3954" t="s">
        <v>6</v>
      </c>
      <c r="AA3954" t="s">
        <v>6</v>
      </c>
      <c r="AB3954" t="s">
        <v>725</v>
      </c>
      <c r="AC3954" t="s">
        <v>688</v>
      </c>
    </row>
    <row r="3955" spans="1:29" x14ac:dyDescent="0.25">
      <c r="A3955" t="s">
        <v>390</v>
      </c>
      <c r="B3955">
        <v>369</v>
      </c>
      <c r="C3955" t="s">
        <v>151</v>
      </c>
      <c r="D3955">
        <v>2015</v>
      </c>
      <c r="E3955" t="s">
        <v>4949</v>
      </c>
      <c r="F3955" t="s">
        <v>6</v>
      </c>
      <c r="G3955" t="s">
        <v>6</v>
      </c>
      <c r="H3955" t="s">
        <v>6</v>
      </c>
      <c r="I3955">
        <v>53.896584789186662</v>
      </c>
      <c r="J3955" t="s">
        <v>6</v>
      </c>
      <c r="K3955" t="s">
        <v>6</v>
      </c>
      <c r="L3955" t="s">
        <v>6</v>
      </c>
      <c r="M3955" t="s">
        <v>6</v>
      </c>
      <c r="N3955" t="s">
        <v>6</v>
      </c>
      <c r="O3955">
        <v>28.728612093844241</v>
      </c>
      <c r="P3955">
        <v>155.624545790724</v>
      </c>
      <c r="Q3955" t="s">
        <v>6</v>
      </c>
      <c r="R3955" t="s">
        <v>6</v>
      </c>
      <c r="S3955" t="s">
        <v>6</v>
      </c>
      <c r="T3955" t="s">
        <v>879</v>
      </c>
      <c r="U3955" t="s">
        <v>935</v>
      </c>
      <c r="V3955" t="s">
        <v>936</v>
      </c>
      <c r="W3955" t="s">
        <v>6</v>
      </c>
      <c r="X3955" t="s">
        <v>6</v>
      </c>
      <c r="Y3955" t="s">
        <v>6</v>
      </c>
      <c r="Z3955" t="s">
        <v>6</v>
      </c>
      <c r="AA3955" t="s">
        <v>6</v>
      </c>
      <c r="AB3955" t="s">
        <v>725</v>
      </c>
      <c r="AC3955" t="s">
        <v>688</v>
      </c>
    </row>
    <row r="3956" spans="1:29" x14ac:dyDescent="0.25">
      <c r="A3956" t="s">
        <v>390</v>
      </c>
      <c r="B3956">
        <v>369</v>
      </c>
      <c r="C3956" t="s">
        <v>151</v>
      </c>
      <c r="D3956">
        <v>2016</v>
      </c>
      <c r="E3956" t="s">
        <v>4950</v>
      </c>
      <c r="F3956" t="s">
        <v>6</v>
      </c>
      <c r="G3956" t="s">
        <v>6</v>
      </c>
      <c r="H3956" t="s">
        <v>6</v>
      </c>
      <c r="I3956">
        <v>61.77487878673405</v>
      </c>
      <c r="J3956" t="s">
        <v>6</v>
      </c>
      <c r="K3956" t="s">
        <v>6</v>
      </c>
      <c r="L3956" t="s">
        <v>6</v>
      </c>
      <c r="M3956" t="s">
        <v>6</v>
      </c>
      <c r="N3956" t="s">
        <v>6</v>
      </c>
      <c r="O3956">
        <v>37.939387384237804</v>
      </c>
      <c r="P3956">
        <v>148.74501215311</v>
      </c>
      <c r="Q3956" t="s">
        <v>6</v>
      </c>
      <c r="R3956" t="s">
        <v>6</v>
      </c>
      <c r="S3956" t="s">
        <v>6</v>
      </c>
      <c r="T3956" t="s">
        <v>879</v>
      </c>
      <c r="U3956" t="s">
        <v>935</v>
      </c>
      <c r="V3956" t="s">
        <v>936</v>
      </c>
      <c r="W3956" t="s">
        <v>6</v>
      </c>
      <c r="X3956" t="s">
        <v>6</v>
      </c>
      <c r="Y3956" t="s">
        <v>6</v>
      </c>
      <c r="Z3956" t="s">
        <v>6</v>
      </c>
      <c r="AA3956" t="s">
        <v>6</v>
      </c>
      <c r="AB3956" t="s">
        <v>725</v>
      </c>
      <c r="AC3956" t="s">
        <v>688</v>
      </c>
    </row>
    <row r="3957" spans="1:29" x14ac:dyDescent="0.25">
      <c r="A3957" t="s">
        <v>391</v>
      </c>
      <c r="B3957">
        <v>419</v>
      </c>
      <c r="C3957" t="s">
        <v>152</v>
      </c>
      <c r="D3957">
        <v>1950</v>
      </c>
      <c r="E3957" t="s">
        <v>4951</v>
      </c>
      <c r="F3957" t="s">
        <v>6</v>
      </c>
      <c r="G3957" t="s">
        <v>6</v>
      </c>
      <c r="H3957" t="s">
        <v>6</v>
      </c>
      <c r="I3957" t="s">
        <v>6</v>
      </c>
      <c r="J3957" t="s">
        <v>6</v>
      </c>
      <c r="K3957" t="s">
        <v>6</v>
      </c>
      <c r="L3957" t="s">
        <v>6</v>
      </c>
      <c r="M3957" t="s">
        <v>6</v>
      </c>
      <c r="N3957" t="s">
        <v>6</v>
      </c>
      <c r="O3957" t="s">
        <v>6</v>
      </c>
      <c r="P3957" t="s">
        <v>6</v>
      </c>
      <c r="Q3957" t="s">
        <v>6</v>
      </c>
      <c r="R3957" t="s">
        <v>6</v>
      </c>
      <c r="S3957" t="s">
        <v>6</v>
      </c>
      <c r="T3957" t="s">
        <v>419</v>
      </c>
      <c r="U3957" t="s">
        <v>937</v>
      </c>
      <c r="V3957" t="s">
        <v>938</v>
      </c>
      <c r="W3957" t="s">
        <v>6</v>
      </c>
      <c r="X3957" t="s">
        <v>6</v>
      </c>
      <c r="Y3957" t="s">
        <v>6</v>
      </c>
      <c r="Z3957" t="s">
        <v>6</v>
      </c>
      <c r="AA3957" t="s">
        <v>6</v>
      </c>
      <c r="AB3957" t="s">
        <v>726</v>
      </c>
      <c r="AC3957" t="s">
        <v>715</v>
      </c>
    </row>
    <row r="3958" spans="1:29" x14ac:dyDescent="0.25">
      <c r="A3958" t="s">
        <v>391</v>
      </c>
      <c r="B3958">
        <v>419</v>
      </c>
      <c r="C3958" t="s">
        <v>152</v>
      </c>
      <c r="D3958">
        <v>1951</v>
      </c>
      <c r="E3958" t="s">
        <v>4952</v>
      </c>
      <c r="F3958" t="s">
        <v>6</v>
      </c>
      <c r="G3958" t="s">
        <v>6</v>
      </c>
      <c r="H3958" t="s">
        <v>6</v>
      </c>
      <c r="I3958" t="s">
        <v>6</v>
      </c>
      <c r="J3958" t="s">
        <v>6</v>
      </c>
      <c r="K3958" t="s">
        <v>6</v>
      </c>
      <c r="L3958" t="s">
        <v>6</v>
      </c>
      <c r="M3958" t="s">
        <v>6</v>
      </c>
      <c r="N3958" t="s">
        <v>6</v>
      </c>
      <c r="O3958" t="s">
        <v>6</v>
      </c>
      <c r="P3958" t="s">
        <v>6</v>
      </c>
      <c r="Q3958" t="s">
        <v>6</v>
      </c>
      <c r="R3958" t="s">
        <v>6</v>
      </c>
      <c r="S3958" t="s">
        <v>6</v>
      </c>
      <c r="T3958" t="s">
        <v>419</v>
      </c>
      <c r="U3958" t="s">
        <v>937</v>
      </c>
      <c r="V3958" t="s">
        <v>938</v>
      </c>
      <c r="W3958" t="s">
        <v>6</v>
      </c>
      <c r="X3958" t="s">
        <v>6</v>
      </c>
      <c r="Y3958" t="s">
        <v>6</v>
      </c>
      <c r="Z3958" t="s">
        <v>6</v>
      </c>
      <c r="AA3958" t="s">
        <v>6</v>
      </c>
      <c r="AB3958" t="s">
        <v>726</v>
      </c>
      <c r="AC3958" t="s">
        <v>715</v>
      </c>
    </row>
    <row r="3959" spans="1:29" x14ac:dyDescent="0.25">
      <c r="A3959" t="s">
        <v>391</v>
      </c>
      <c r="B3959">
        <v>419</v>
      </c>
      <c r="C3959" t="s">
        <v>152</v>
      </c>
      <c r="D3959">
        <v>1952</v>
      </c>
      <c r="E3959" t="s">
        <v>4953</v>
      </c>
      <c r="F3959" t="s">
        <v>6</v>
      </c>
      <c r="G3959" t="s">
        <v>6</v>
      </c>
      <c r="H3959" t="s">
        <v>6</v>
      </c>
      <c r="I3959" t="s">
        <v>6</v>
      </c>
      <c r="J3959" t="s">
        <v>6</v>
      </c>
      <c r="K3959" t="s">
        <v>6</v>
      </c>
      <c r="L3959" t="s">
        <v>6</v>
      </c>
      <c r="M3959" t="s">
        <v>6</v>
      </c>
      <c r="N3959" t="s">
        <v>6</v>
      </c>
      <c r="O3959" t="s">
        <v>6</v>
      </c>
      <c r="P3959" t="s">
        <v>6</v>
      </c>
      <c r="Q3959" t="s">
        <v>6</v>
      </c>
      <c r="R3959" t="s">
        <v>6</v>
      </c>
      <c r="S3959" t="s">
        <v>6</v>
      </c>
      <c r="T3959" t="s">
        <v>419</v>
      </c>
      <c r="U3959" t="s">
        <v>937</v>
      </c>
      <c r="V3959" t="s">
        <v>938</v>
      </c>
      <c r="W3959" t="s">
        <v>6</v>
      </c>
      <c r="X3959" t="s">
        <v>6</v>
      </c>
      <c r="Y3959" t="s">
        <v>6</v>
      </c>
      <c r="Z3959" t="s">
        <v>6</v>
      </c>
      <c r="AA3959" t="s">
        <v>6</v>
      </c>
      <c r="AB3959" t="s">
        <v>726</v>
      </c>
      <c r="AC3959" t="s">
        <v>715</v>
      </c>
    </row>
    <row r="3960" spans="1:29" x14ac:dyDescent="0.25">
      <c r="A3960" t="s">
        <v>391</v>
      </c>
      <c r="B3960">
        <v>419</v>
      </c>
      <c r="C3960" t="s">
        <v>152</v>
      </c>
      <c r="D3960">
        <v>1953</v>
      </c>
      <c r="E3960" t="s">
        <v>4954</v>
      </c>
      <c r="F3960" t="s">
        <v>6</v>
      </c>
      <c r="G3960" t="s">
        <v>6</v>
      </c>
      <c r="H3960" t="s">
        <v>6</v>
      </c>
      <c r="I3960" t="s">
        <v>6</v>
      </c>
      <c r="J3960" t="s">
        <v>6</v>
      </c>
      <c r="K3960" t="s">
        <v>6</v>
      </c>
      <c r="L3960" t="s">
        <v>6</v>
      </c>
      <c r="M3960" t="s">
        <v>6</v>
      </c>
      <c r="N3960" t="s">
        <v>6</v>
      </c>
      <c r="O3960" t="s">
        <v>6</v>
      </c>
      <c r="P3960" t="s">
        <v>6</v>
      </c>
      <c r="Q3960" t="s">
        <v>6</v>
      </c>
      <c r="R3960" t="s">
        <v>6</v>
      </c>
      <c r="S3960" t="s">
        <v>6</v>
      </c>
      <c r="T3960" t="s">
        <v>419</v>
      </c>
      <c r="U3960" t="s">
        <v>937</v>
      </c>
      <c r="V3960" t="s">
        <v>938</v>
      </c>
      <c r="W3960" t="s">
        <v>6</v>
      </c>
      <c r="X3960" t="s">
        <v>6</v>
      </c>
      <c r="Y3960" t="s">
        <v>6</v>
      </c>
      <c r="Z3960" t="s">
        <v>6</v>
      </c>
      <c r="AA3960" t="s">
        <v>6</v>
      </c>
      <c r="AB3960" t="s">
        <v>726</v>
      </c>
      <c r="AC3960" t="s">
        <v>715</v>
      </c>
    </row>
    <row r="3961" spans="1:29" x14ac:dyDescent="0.25">
      <c r="A3961" t="s">
        <v>391</v>
      </c>
      <c r="B3961">
        <v>419</v>
      </c>
      <c r="C3961" t="s">
        <v>152</v>
      </c>
      <c r="D3961">
        <v>1954</v>
      </c>
      <c r="E3961" t="s">
        <v>4955</v>
      </c>
      <c r="F3961" t="s">
        <v>6</v>
      </c>
      <c r="G3961" t="s">
        <v>6</v>
      </c>
      <c r="H3961" t="s">
        <v>6</v>
      </c>
      <c r="I3961" t="s">
        <v>6</v>
      </c>
      <c r="J3961" t="s">
        <v>6</v>
      </c>
      <c r="K3961" t="s">
        <v>6</v>
      </c>
      <c r="L3961" t="s">
        <v>6</v>
      </c>
      <c r="M3961" t="s">
        <v>6</v>
      </c>
      <c r="N3961" t="s">
        <v>6</v>
      </c>
      <c r="O3961" t="s">
        <v>6</v>
      </c>
      <c r="P3961" t="s">
        <v>6</v>
      </c>
      <c r="Q3961" t="s">
        <v>6</v>
      </c>
      <c r="R3961" t="s">
        <v>6</v>
      </c>
      <c r="S3961" t="s">
        <v>6</v>
      </c>
      <c r="T3961" t="s">
        <v>419</v>
      </c>
      <c r="U3961" t="s">
        <v>937</v>
      </c>
      <c r="V3961" t="s">
        <v>938</v>
      </c>
      <c r="W3961" t="s">
        <v>6</v>
      </c>
      <c r="X3961" t="s">
        <v>6</v>
      </c>
      <c r="Y3961" t="s">
        <v>6</v>
      </c>
      <c r="Z3961" t="s">
        <v>6</v>
      </c>
      <c r="AA3961" t="s">
        <v>6</v>
      </c>
      <c r="AB3961" t="s">
        <v>726</v>
      </c>
      <c r="AC3961" t="s">
        <v>715</v>
      </c>
    </row>
    <row r="3962" spans="1:29" x14ac:dyDescent="0.25">
      <c r="A3962" t="s">
        <v>391</v>
      </c>
      <c r="B3962">
        <v>419</v>
      </c>
      <c r="C3962" t="s">
        <v>152</v>
      </c>
      <c r="D3962">
        <v>1955</v>
      </c>
      <c r="E3962" t="s">
        <v>4956</v>
      </c>
      <c r="F3962" t="s">
        <v>6</v>
      </c>
      <c r="G3962" t="s">
        <v>6</v>
      </c>
      <c r="H3962" t="s">
        <v>6</v>
      </c>
      <c r="I3962" t="s">
        <v>6</v>
      </c>
      <c r="J3962" t="s">
        <v>6</v>
      </c>
      <c r="K3962" t="s">
        <v>6</v>
      </c>
      <c r="L3962" t="s">
        <v>6</v>
      </c>
      <c r="M3962" t="s">
        <v>6</v>
      </c>
      <c r="N3962" t="s">
        <v>6</v>
      </c>
      <c r="O3962" t="s">
        <v>6</v>
      </c>
      <c r="P3962" t="s">
        <v>6</v>
      </c>
      <c r="Q3962" t="s">
        <v>6</v>
      </c>
      <c r="R3962" t="s">
        <v>6</v>
      </c>
      <c r="S3962" t="s">
        <v>6</v>
      </c>
      <c r="T3962" t="s">
        <v>419</v>
      </c>
      <c r="U3962" t="s">
        <v>937</v>
      </c>
      <c r="V3962" t="s">
        <v>938</v>
      </c>
      <c r="W3962" t="s">
        <v>6</v>
      </c>
      <c r="X3962" t="s">
        <v>6</v>
      </c>
      <c r="Y3962" t="s">
        <v>6</v>
      </c>
      <c r="Z3962" t="s">
        <v>6</v>
      </c>
      <c r="AA3962" t="s">
        <v>6</v>
      </c>
      <c r="AB3962" t="s">
        <v>726</v>
      </c>
      <c r="AC3962" t="s">
        <v>715</v>
      </c>
    </row>
    <row r="3963" spans="1:29" x14ac:dyDescent="0.25">
      <c r="A3963" t="s">
        <v>391</v>
      </c>
      <c r="B3963">
        <v>419</v>
      </c>
      <c r="C3963" t="s">
        <v>152</v>
      </c>
      <c r="D3963">
        <v>1956</v>
      </c>
      <c r="E3963" t="s">
        <v>4957</v>
      </c>
      <c r="F3963" t="s">
        <v>6</v>
      </c>
      <c r="G3963" t="s">
        <v>6</v>
      </c>
      <c r="H3963" t="s">
        <v>6</v>
      </c>
      <c r="I3963" t="s">
        <v>6</v>
      </c>
      <c r="J3963" t="s">
        <v>6</v>
      </c>
      <c r="K3963" t="s">
        <v>6</v>
      </c>
      <c r="L3963" t="s">
        <v>6</v>
      </c>
      <c r="M3963" t="s">
        <v>6</v>
      </c>
      <c r="N3963" t="s">
        <v>6</v>
      </c>
      <c r="O3963" t="s">
        <v>6</v>
      </c>
      <c r="P3963" t="s">
        <v>6</v>
      </c>
      <c r="Q3963" t="s">
        <v>6</v>
      </c>
      <c r="R3963" t="s">
        <v>6</v>
      </c>
      <c r="S3963" t="s">
        <v>6</v>
      </c>
      <c r="T3963" t="s">
        <v>419</v>
      </c>
      <c r="U3963" t="s">
        <v>937</v>
      </c>
      <c r="V3963" t="s">
        <v>938</v>
      </c>
      <c r="W3963" t="s">
        <v>6</v>
      </c>
      <c r="X3963" t="s">
        <v>6</v>
      </c>
      <c r="Y3963" t="s">
        <v>6</v>
      </c>
      <c r="Z3963" t="s">
        <v>6</v>
      </c>
      <c r="AA3963" t="s">
        <v>6</v>
      </c>
      <c r="AB3963" t="s">
        <v>726</v>
      </c>
      <c r="AC3963" t="s">
        <v>715</v>
      </c>
    </row>
    <row r="3964" spans="1:29" x14ac:dyDescent="0.25">
      <c r="A3964" t="s">
        <v>391</v>
      </c>
      <c r="B3964">
        <v>419</v>
      </c>
      <c r="C3964" t="s">
        <v>152</v>
      </c>
      <c r="D3964">
        <v>1957</v>
      </c>
      <c r="E3964" t="s">
        <v>4958</v>
      </c>
      <c r="F3964" t="s">
        <v>6</v>
      </c>
      <c r="G3964" t="s">
        <v>6</v>
      </c>
      <c r="H3964" t="s">
        <v>6</v>
      </c>
      <c r="I3964" t="s">
        <v>6</v>
      </c>
      <c r="J3964" t="s">
        <v>6</v>
      </c>
      <c r="K3964" t="s">
        <v>6</v>
      </c>
      <c r="L3964" t="s">
        <v>6</v>
      </c>
      <c r="M3964" t="s">
        <v>6</v>
      </c>
      <c r="N3964" t="s">
        <v>6</v>
      </c>
      <c r="O3964" t="s">
        <v>6</v>
      </c>
      <c r="P3964" t="s">
        <v>6</v>
      </c>
      <c r="Q3964" t="s">
        <v>6</v>
      </c>
      <c r="R3964" t="s">
        <v>6</v>
      </c>
      <c r="S3964" t="s">
        <v>6</v>
      </c>
      <c r="T3964" t="s">
        <v>419</v>
      </c>
      <c r="U3964" t="s">
        <v>937</v>
      </c>
      <c r="V3964" t="s">
        <v>938</v>
      </c>
      <c r="W3964" t="s">
        <v>6</v>
      </c>
      <c r="X3964" t="s">
        <v>6</v>
      </c>
      <c r="Y3964" t="s">
        <v>6</v>
      </c>
      <c r="Z3964" t="s">
        <v>6</v>
      </c>
      <c r="AA3964" t="s">
        <v>6</v>
      </c>
      <c r="AB3964" t="s">
        <v>726</v>
      </c>
      <c r="AC3964" t="s">
        <v>715</v>
      </c>
    </row>
    <row r="3965" spans="1:29" x14ac:dyDescent="0.25">
      <c r="A3965" t="s">
        <v>391</v>
      </c>
      <c r="B3965">
        <v>419</v>
      </c>
      <c r="C3965" t="s">
        <v>152</v>
      </c>
      <c r="D3965">
        <v>1958</v>
      </c>
      <c r="E3965" t="s">
        <v>4959</v>
      </c>
      <c r="F3965" t="s">
        <v>6</v>
      </c>
      <c r="G3965" t="s">
        <v>6</v>
      </c>
      <c r="H3965" t="s">
        <v>6</v>
      </c>
      <c r="I3965" t="s">
        <v>6</v>
      </c>
      <c r="J3965" t="s">
        <v>6</v>
      </c>
      <c r="K3965" t="s">
        <v>6</v>
      </c>
      <c r="L3965" t="s">
        <v>6</v>
      </c>
      <c r="M3965" t="s">
        <v>6</v>
      </c>
      <c r="N3965" t="s">
        <v>6</v>
      </c>
      <c r="O3965" t="s">
        <v>6</v>
      </c>
      <c r="P3965" t="s">
        <v>6</v>
      </c>
      <c r="Q3965" t="s">
        <v>6</v>
      </c>
      <c r="R3965" t="s">
        <v>6</v>
      </c>
      <c r="S3965" t="s">
        <v>6</v>
      </c>
      <c r="T3965" t="s">
        <v>419</v>
      </c>
      <c r="U3965" t="s">
        <v>937</v>
      </c>
      <c r="V3965" t="s">
        <v>938</v>
      </c>
      <c r="W3965" t="s">
        <v>6</v>
      </c>
      <c r="X3965" t="s">
        <v>6</v>
      </c>
      <c r="Y3965" t="s">
        <v>6</v>
      </c>
      <c r="Z3965" t="s">
        <v>6</v>
      </c>
      <c r="AA3965" t="s">
        <v>6</v>
      </c>
      <c r="AB3965" t="s">
        <v>726</v>
      </c>
      <c r="AC3965" t="s">
        <v>715</v>
      </c>
    </row>
    <row r="3966" spans="1:29" x14ac:dyDescent="0.25">
      <c r="A3966" t="s">
        <v>391</v>
      </c>
      <c r="B3966">
        <v>419</v>
      </c>
      <c r="C3966" t="s">
        <v>152</v>
      </c>
      <c r="D3966">
        <v>1959</v>
      </c>
      <c r="E3966" t="s">
        <v>4960</v>
      </c>
      <c r="F3966" t="s">
        <v>6</v>
      </c>
      <c r="G3966" t="s">
        <v>6</v>
      </c>
      <c r="H3966" t="s">
        <v>6</v>
      </c>
      <c r="I3966" t="s">
        <v>6</v>
      </c>
      <c r="J3966" t="s">
        <v>6</v>
      </c>
      <c r="K3966" t="s">
        <v>6</v>
      </c>
      <c r="L3966" t="s">
        <v>6</v>
      </c>
      <c r="M3966" t="s">
        <v>6</v>
      </c>
      <c r="N3966" t="s">
        <v>6</v>
      </c>
      <c r="O3966" t="s">
        <v>6</v>
      </c>
      <c r="P3966" t="s">
        <v>6</v>
      </c>
      <c r="Q3966" t="s">
        <v>6</v>
      </c>
      <c r="R3966" t="s">
        <v>6</v>
      </c>
      <c r="S3966" t="s">
        <v>6</v>
      </c>
      <c r="T3966" t="s">
        <v>419</v>
      </c>
      <c r="U3966" t="s">
        <v>937</v>
      </c>
      <c r="V3966" t="s">
        <v>938</v>
      </c>
      <c r="W3966" t="s">
        <v>6</v>
      </c>
      <c r="X3966" t="s">
        <v>6</v>
      </c>
      <c r="Y3966" t="s">
        <v>6</v>
      </c>
      <c r="Z3966" t="s">
        <v>6</v>
      </c>
      <c r="AA3966" t="s">
        <v>6</v>
      </c>
      <c r="AB3966" t="s">
        <v>726</v>
      </c>
      <c r="AC3966" t="s">
        <v>715</v>
      </c>
    </row>
    <row r="3967" spans="1:29" x14ac:dyDescent="0.25">
      <c r="A3967" t="s">
        <v>391</v>
      </c>
      <c r="B3967">
        <v>419</v>
      </c>
      <c r="C3967" t="s">
        <v>152</v>
      </c>
      <c r="D3967">
        <v>1960</v>
      </c>
      <c r="E3967" t="s">
        <v>4961</v>
      </c>
      <c r="F3967" t="s">
        <v>6</v>
      </c>
      <c r="G3967" t="s">
        <v>6</v>
      </c>
      <c r="H3967" t="s">
        <v>6</v>
      </c>
      <c r="I3967" t="s">
        <v>6</v>
      </c>
      <c r="J3967" t="s">
        <v>6</v>
      </c>
      <c r="K3967" t="s">
        <v>6</v>
      </c>
      <c r="L3967" t="s">
        <v>6</v>
      </c>
      <c r="M3967" t="s">
        <v>6</v>
      </c>
      <c r="N3967" t="s">
        <v>6</v>
      </c>
      <c r="O3967" t="s">
        <v>6</v>
      </c>
      <c r="P3967" t="s">
        <v>6</v>
      </c>
      <c r="Q3967" t="s">
        <v>6</v>
      </c>
      <c r="R3967" t="s">
        <v>6</v>
      </c>
      <c r="S3967" t="s">
        <v>6</v>
      </c>
      <c r="T3967" t="s">
        <v>419</v>
      </c>
      <c r="U3967" t="s">
        <v>937</v>
      </c>
      <c r="V3967" t="s">
        <v>938</v>
      </c>
      <c r="W3967" t="s">
        <v>6</v>
      </c>
      <c r="X3967" t="s">
        <v>6</v>
      </c>
      <c r="Y3967" t="s">
        <v>6</v>
      </c>
      <c r="Z3967" t="s">
        <v>6</v>
      </c>
      <c r="AA3967" t="s">
        <v>6</v>
      </c>
      <c r="AB3967" t="s">
        <v>726</v>
      </c>
      <c r="AC3967" t="s">
        <v>715</v>
      </c>
    </row>
    <row r="3968" spans="1:29" x14ac:dyDescent="0.25">
      <c r="A3968" t="s">
        <v>391</v>
      </c>
      <c r="B3968">
        <v>419</v>
      </c>
      <c r="C3968" t="s">
        <v>152</v>
      </c>
      <c r="D3968">
        <v>1961</v>
      </c>
      <c r="E3968" t="s">
        <v>4962</v>
      </c>
      <c r="F3968" t="s">
        <v>6</v>
      </c>
      <c r="G3968" t="s">
        <v>6</v>
      </c>
      <c r="H3968" t="s">
        <v>6</v>
      </c>
      <c r="I3968" t="s">
        <v>6</v>
      </c>
      <c r="J3968" t="s">
        <v>6</v>
      </c>
      <c r="K3968" t="s">
        <v>6</v>
      </c>
      <c r="L3968" t="s">
        <v>6</v>
      </c>
      <c r="M3968" t="s">
        <v>6</v>
      </c>
      <c r="N3968" t="s">
        <v>6</v>
      </c>
      <c r="O3968" t="s">
        <v>6</v>
      </c>
      <c r="P3968" t="s">
        <v>6</v>
      </c>
      <c r="Q3968" t="s">
        <v>6</v>
      </c>
      <c r="R3968" t="s">
        <v>6</v>
      </c>
      <c r="S3968" t="s">
        <v>6</v>
      </c>
      <c r="T3968" t="s">
        <v>419</v>
      </c>
      <c r="U3968" t="s">
        <v>937</v>
      </c>
      <c r="V3968" t="s">
        <v>938</v>
      </c>
      <c r="W3968" t="s">
        <v>6</v>
      </c>
      <c r="X3968" t="s">
        <v>6</v>
      </c>
      <c r="Y3968" t="s">
        <v>6</v>
      </c>
      <c r="Z3968" t="s">
        <v>6</v>
      </c>
      <c r="AA3968" t="s">
        <v>6</v>
      </c>
      <c r="AB3968" t="s">
        <v>726</v>
      </c>
      <c r="AC3968" t="s">
        <v>715</v>
      </c>
    </row>
    <row r="3969" spans="1:29" x14ac:dyDescent="0.25">
      <c r="A3969" t="s">
        <v>391</v>
      </c>
      <c r="B3969">
        <v>419</v>
      </c>
      <c r="C3969" t="s">
        <v>152</v>
      </c>
      <c r="D3969">
        <v>1962</v>
      </c>
      <c r="E3969" t="s">
        <v>4963</v>
      </c>
      <c r="F3969" t="s">
        <v>6</v>
      </c>
      <c r="G3969" t="s">
        <v>6</v>
      </c>
      <c r="H3969" t="s">
        <v>6</v>
      </c>
      <c r="I3969" t="s">
        <v>6</v>
      </c>
      <c r="J3969" t="s">
        <v>6</v>
      </c>
      <c r="K3969" t="s">
        <v>6</v>
      </c>
      <c r="L3969" t="s">
        <v>6</v>
      </c>
      <c r="M3969" t="s">
        <v>6</v>
      </c>
      <c r="N3969" t="s">
        <v>6</v>
      </c>
      <c r="O3969" t="s">
        <v>6</v>
      </c>
      <c r="P3969">
        <v>0.125176690087166</v>
      </c>
      <c r="Q3969" t="s">
        <v>6</v>
      </c>
      <c r="R3969" t="s">
        <v>6</v>
      </c>
      <c r="S3969" t="s">
        <v>6</v>
      </c>
      <c r="T3969" t="s">
        <v>419</v>
      </c>
      <c r="U3969" t="s">
        <v>937</v>
      </c>
      <c r="V3969" t="s">
        <v>938</v>
      </c>
      <c r="W3969" t="s">
        <v>6</v>
      </c>
      <c r="X3969" t="s">
        <v>6</v>
      </c>
      <c r="Y3969" t="s">
        <v>6</v>
      </c>
      <c r="Z3969" t="s">
        <v>6</v>
      </c>
      <c r="AA3969" t="s">
        <v>6</v>
      </c>
      <c r="AB3969" t="s">
        <v>726</v>
      </c>
      <c r="AC3969" t="s">
        <v>715</v>
      </c>
    </row>
    <row r="3970" spans="1:29" x14ac:dyDescent="0.25">
      <c r="A3970" t="s">
        <v>391</v>
      </c>
      <c r="B3970">
        <v>419</v>
      </c>
      <c r="C3970" t="s">
        <v>152</v>
      </c>
      <c r="D3970">
        <v>1963</v>
      </c>
      <c r="E3970" t="s">
        <v>4964</v>
      </c>
      <c r="F3970" t="s">
        <v>6</v>
      </c>
      <c r="G3970" t="s">
        <v>6</v>
      </c>
      <c r="H3970" t="s">
        <v>6</v>
      </c>
      <c r="I3970" t="s">
        <v>6</v>
      </c>
      <c r="J3970" t="s">
        <v>6</v>
      </c>
      <c r="K3970" t="s">
        <v>6</v>
      </c>
      <c r="L3970" t="s">
        <v>6</v>
      </c>
      <c r="M3970" t="s">
        <v>6</v>
      </c>
      <c r="N3970" t="s">
        <v>6</v>
      </c>
      <c r="O3970" t="s">
        <v>6</v>
      </c>
      <c r="P3970">
        <v>0.13468963012276899</v>
      </c>
      <c r="Q3970" t="s">
        <v>6</v>
      </c>
      <c r="R3970" t="s">
        <v>6</v>
      </c>
      <c r="S3970" t="s">
        <v>6</v>
      </c>
      <c r="T3970" t="s">
        <v>419</v>
      </c>
      <c r="U3970" t="s">
        <v>937</v>
      </c>
      <c r="V3970" t="s">
        <v>938</v>
      </c>
      <c r="W3970" t="s">
        <v>6</v>
      </c>
      <c r="X3970" t="s">
        <v>6</v>
      </c>
      <c r="Y3970" t="s">
        <v>6</v>
      </c>
      <c r="Z3970" t="s">
        <v>6</v>
      </c>
      <c r="AA3970" t="s">
        <v>6</v>
      </c>
      <c r="AB3970" t="s">
        <v>726</v>
      </c>
      <c r="AC3970" t="s">
        <v>715</v>
      </c>
    </row>
    <row r="3971" spans="1:29" x14ac:dyDescent="0.25">
      <c r="A3971" t="s">
        <v>391</v>
      </c>
      <c r="B3971">
        <v>419</v>
      </c>
      <c r="C3971" t="s">
        <v>152</v>
      </c>
      <c r="D3971">
        <v>1964</v>
      </c>
      <c r="E3971" t="s">
        <v>4965</v>
      </c>
      <c r="F3971" t="s">
        <v>6</v>
      </c>
      <c r="G3971" t="s">
        <v>6</v>
      </c>
      <c r="H3971" t="s">
        <v>6</v>
      </c>
      <c r="I3971" t="s">
        <v>6</v>
      </c>
      <c r="J3971" t="s">
        <v>6</v>
      </c>
      <c r="K3971" t="s">
        <v>6</v>
      </c>
      <c r="L3971" t="s">
        <v>6</v>
      </c>
      <c r="M3971" t="s">
        <v>6</v>
      </c>
      <c r="N3971" t="s">
        <v>6</v>
      </c>
      <c r="O3971" t="s">
        <v>6</v>
      </c>
      <c r="P3971">
        <v>0.14345636051125699</v>
      </c>
      <c r="Q3971" t="s">
        <v>6</v>
      </c>
      <c r="R3971" t="s">
        <v>6</v>
      </c>
      <c r="S3971" t="s">
        <v>6</v>
      </c>
      <c r="T3971" t="s">
        <v>419</v>
      </c>
      <c r="U3971" t="s">
        <v>937</v>
      </c>
      <c r="V3971" t="s">
        <v>938</v>
      </c>
      <c r="W3971" t="s">
        <v>6</v>
      </c>
      <c r="X3971" t="s">
        <v>6</v>
      </c>
      <c r="Y3971" t="s">
        <v>6</v>
      </c>
      <c r="Z3971" t="s">
        <v>6</v>
      </c>
      <c r="AA3971" t="s">
        <v>6</v>
      </c>
      <c r="AB3971" t="s">
        <v>726</v>
      </c>
      <c r="AC3971" t="s">
        <v>715</v>
      </c>
    </row>
    <row r="3972" spans="1:29" x14ac:dyDescent="0.25">
      <c r="A3972" t="s">
        <v>391</v>
      </c>
      <c r="B3972">
        <v>419</v>
      </c>
      <c r="C3972" t="s">
        <v>152</v>
      </c>
      <c r="D3972">
        <v>1965</v>
      </c>
      <c r="E3972" t="s">
        <v>4966</v>
      </c>
      <c r="F3972" t="s">
        <v>6</v>
      </c>
      <c r="G3972" t="s">
        <v>6</v>
      </c>
      <c r="H3972" t="s">
        <v>6</v>
      </c>
      <c r="I3972">
        <v>14.929290842702898</v>
      </c>
      <c r="J3972" t="s">
        <v>6</v>
      </c>
      <c r="K3972" t="s">
        <v>6</v>
      </c>
      <c r="L3972" t="s">
        <v>6</v>
      </c>
      <c r="M3972" t="s">
        <v>6</v>
      </c>
      <c r="N3972" t="s">
        <v>6</v>
      </c>
      <c r="O3972" t="s">
        <v>6</v>
      </c>
      <c r="P3972">
        <v>0.15107506533368201</v>
      </c>
      <c r="Q3972" t="s">
        <v>6</v>
      </c>
      <c r="R3972" t="s">
        <v>6</v>
      </c>
      <c r="S3972" t="s">
        <v>6</v>
      </c>
      <c r="T3972" t="s">
        <v>419</v>
      </c>
      <c r="U3972" t="s">
        <v>937</v>
      </c>
      <c r="V3972" t="s">
        <v>938</v>
      </c>
      <c r="W3972" t="s">
        <v>6</v>
      </c>
      <c r="X3972" t="s">
        <v>6</v>
      </c>
      <c r="Y3972" t="s">
        <v>6</v>
      </c>
      <c r="Z3972" t="s">
        <v>6</v>
      </c>
      <c r="AA3972" t="s">
        <v>6</v>
      </c>
      <c r="AB3972" t="s">
        <v>726</v>
      </c>
      <c r="AC3972" t="s">
        <v>715</v>
      </c>
    </row>
    <row r="3973" spans="1:29" x14ac:dyDescent="0.25">
      <c r="A3973" t="s">
        <v>391</v>
      </c>
      <c r="B3973">
        <v>419</v>
      </c>
      <c r="C3973" t="s">
        <v>152</v>
      </c>
      <c r="D3973">
        <v>1966</v>
      </c>
      <c r="E3973" t="s">
        <v>4967</v>
      </c>
      <c r="F3973" t="s">
        <v>6</v>
      </c>
      <c r="G3973" t="s">
        <v>6</v>
      </c>
      <c r="H3973" t="s">
        <v>6</v>
      </c>
      <c r="I3973">
        <v>9.7525785365587634</v>
      </c>
      <c r="J3973" t="s">
        <v>6</v>
      </c>
      <c r="K3973" t="s">
        <v>6</v>
      </c>
      <c r="L3973" t="s">
        <v>6</v>
      </c>
      <c r="M3973" t="s">
        <v>6</v>
      </c>
      <c r="N3973" t="s">
        <v>6</v>
      </c>
      <c r="O3973" t="s">
        <v>6</v>
      </c>
      <c r="P3973">
        <v>0.15690002813357101</v>
      </c>
      <c r="Q3973" t="s">
        <v>6</v>
      </c>
      <c r="R3973" t="s">
        <v>6</v>
      </c>
      <c r="S3973" t="s">
        <v>6</v>
      </c>
      <c r="T3973" t="s">
        <v>419</v>
      </c>
      <c r="U3973" t="s">
        <v>937</v>
      </c>
      <c r="V3973" t="s">
        <v>938</v>
      </c>
      <c r="W3973" t="s">
        <v>6</v>
      </c>
      <c r="X3973" t="s">
        <v>6</v>
      </c>
      <c r="Y3973" t="s">
        <v>6</v>
      </c>
      <c r="Z3973" t="s">
        <v>6</v>
      </c>
      <c r="AA3973" t="s">
        <v>6</v>
      </c>
      <c r="AB3973" t="s">
        <v>726</v>
      </c>
      <c r="AC3973" t="s">
        <v>715</v>
      </c>
    </row>
    <row r="3974" spans="1:29" x14ac:dyDescent="0.25">
      <c r="A3974" t="s">
        <v>391</v>
      </c>
      <c r="B3974">
        <v>419</v>
      </c>
      <c r="C3974" t="s">
        <v>152</v>
      </c>
      <c r="D3974">
        <v>1967</v>
      </c>
      <c r="E3974" t="s">
        <v>4968</v>
      </c>
      <c r="F3974" t="s">
        <v>6</v>
      </c>
      <c r="G3974" t="s">
        <v>6</v>
      </c>
      <c r="H3974" t="s">
        <v>6</v>
      </c>
      <c r="I3974">
        <v>11.027800840734729</v>
      </c>
      <c r="J3974" t="s">
        <v>6</v>
      </c>
      <c r="K3974" t="s">
        <v>6</v>
      </c>
      <c r="L3974" t="s">
        <v>6</v>
      </c>
      <c r="M3974" t="s">
        <v>6</v>
      </c>
      <c r="N3974" t="s">
        <v>6</v>
      </c>
      <c r="O3974" t="s">
        <v>6</v>
      </c>
      <c r="P3974">
        <v>0.16749584263956099</v>
      </c>
      <c r="Q3974" t="s">
        <v>6</v>
      </c>
      <c r="R3974" t="s">
        <v>6</v>
      </c>
      <c r="S3974" t="s">
        <v>6</v>
      </c>
      <c r="T3974" t="s">
        <v>419</v>
      </c>
      <c r="U3974" t="s">
        <v>937</v>
      </c>
      <c r="V3974" t="s">
        <v>938</v>
      </c>
      <c r="W3974" t="s">
        <v>6</v>
      </c>
      <c r="X3974" t="s">
        <v>6</v>
      </c>
      <c r="Y3974" t="s">
        <v>6</v>
      </c>
      <c r="Z3974" t="s">
        <v>6</v>
      </c>
      <c r="AA3974" t="s">
        <v>6</v>
      </c>
      <c r="AB3974" t="s">
        <v>726</v>
      </c>
      <c r="AC3974" t="s">
        <v>715</v>
      </c>
    </row>
    <row r="3975" spans="1:29" x14ac:dyDescent="0.25">
      <c r="A3975" t="s">
        <v>391</v>
      </c>
      <c r="B3975">
        <v>419</v>
      </c>
      <c r="C3975" t="s">
        <v>152</v>
      </c>
      <c r="D3975">
        <v>1968</v>
      </c>
      <c r="E3975" t="s">
        <v>4969</v>
      </c>
      <c r="F3975" t="s">
        <v>6</v>
      </c>
      <c r="G3975" t="s">
        <v>6</v>
      </c>
      <c r="H3975" t="s">
        <v>6</v>
      </c>
      <c r="I3975">
        <v>15.625712167187796</v>
      </c>
      <c r="J3975" t="s">
        <v>6</v>
      </c>
      <c r="K3975" t="s">
        <v>6</v>
      </c>
      <c r="L3975" t="s">
        <v>6</v>
      </c>
      <c r="M3975" t="s">
        <v>6</v>
      </c>
      <c r="N3975" t="s">
        <v>6</v>
      </c>
      <c r="O3975" t="s">
        <v>6</v>
      </c>
      <c r="P3975">
        <v>0.177114364569813</v>
      </c>
      <c r="Q3975" t="s">
        <v>6</v>
      </c>
      <c r="R3975" t="s">
        <v>6</v>
      </c>
      <c r="S3975" t="s">
        <v>6</v>
      </c>
      <c r="T3975" t="s">
        <v>419</v>
      </c>
      <c r="U3975" t="s">
        <v>937</v>
      </c>
      <c r="V3975" t="s">
        <v>938</v>
      </c>
      <c r="W3975" t="s">
        <v>6</v>
      </c>
      <c r="X3975" t="s">
        <v>6</v>
      </c>
      <c r="Y3975" t="s">
        <v>6</v>
      </c>
      <c r="Z3975" t="s">
        <v>6</v>
      </c>
      <c r="AA3975" t="s">
        <v>6</v>
      </c>
      <c r="AB3975" t="s">
        <v>726</v>
      </c>
      <c r="AC3975" t="s">
        <v>715</v>
      </c>
    </row>
    <row r="3976" spans="1:29" x14ac:dyDescent="0.25">
      <c r="A3976" t="s">
        <v>391</v>
      </c>
      <c r="B3976">
        <v>419</v>
      </c>
      <c r="C3976" t="s">
        <v>152</v>
      </c>
      <c r="D3976">
        <v>1969</v>
      </c>
      <c r="E3976" t="s">
        <v>4970</v>
      </c>
      <c r="F3976" t="s">
        <v>6</v>
      </c>
      <c r="G3976" t="s">
        <v>6</v>
      </c>
      <c r="H3976" t="s">
        <v>6</v>
      </c>
      <c r="I3976">
        <v>19.90401672967095</v>
      </c>
      <c r="J3976" t="s">
        <v>6</v>
      </c>
      <c r="K3976" t="s">
        <v>6</v>
      </c>
      <c r="L3976" t="s">
        <v>6</v>
      </c>
      <c r="M3976" t="s">
        <v>6</v>
      </c>
      <c r="N3976" t="s">
        <v>6</v>
      </c>
      <c r="O3976" t="s">
        <v>6</v>
      </c>
      <c r="P3976">
        <v>0.180511370755922</v>
      </c>
      <c r="Q3976" t="s">
        <v>6</v>
      </c>
      <c r="R3976" t="s">
        <v>6</v>
      </c>
      <c r="S3976" t="s">
        <v>6</v>
      </c>
      <c r="T3976" t="s">
        <v>419</v>
      </c>
      <c r="U3976" t="s">
        <v>937</v>
      </c>
      <c r="V3976" t="s">
        <v>938</v>
      </c>
      <c r="W3976" t="s">
        <v>6</v>
      </c>
      <c r="X3976" t="s">
        <v>6</v>
      </c>
      <c r="Y3976" t="s">
        <v>6</v>
      </c>
      <c r="Z3976" t="s">
        <v>6</v>
      </c>
      <c r="AA3976" t="s">
        <v>6</v>
      </c>
      <c r="AB3976" t="s">
        <v>726</v>
      </c>
      <c r="AC3976" t="s">
        <v>715</v>
      </c>
    </row>
    <row r="3977" spans="1:29" x14ac:dyDescent="0.25">
      <c r="A3977" t="s">
        <v>391</v>
      </c>
      <c r="B3977">
        <v>419</v>
      </c>
      <c r="C3977" t="s">
        <v>152</v>
      </c>
      <c r="D3977">
        <v>1970</v>
      </c>
      <c r="E3977" t="s">
        <v>4971</v>
      </c>
      <c r="F3977" t="s">
        <v>6</v>
      </c>
      <c r="G3977" t="s">
        <v>6</v>
      </c>
      <c r="H3977" t="s">
        <v>6</v>
      </c>
      <c r="I3977">
        <v>20.1713145744739</v>
      </c>
      <c r="J3977" t="s">
        <v>6</v>
      </c>
      <c r="K3977" t="s">
        <v>6</v>
      </c>
      <c r="L3977" t="s">
        <v>6</v>
      </c>
      <c r="M3977" t="s">
        <v>6</v>
      </c>
      <c r="N3977" t="s">
        <v>6</v>
      </c>
      <c r="O3977" t="s">
        <v>6</v>
      </c>
      <c r="P3977">
        <v>0.18704573723420301</v>
      </c>
      <c r="Q3977" t="s">
        <v>6</v>
      </c>
      <c r="R3977" t="s">
        <v>6</v>
      </c>
      <c r="S3977" t="s">
        <v>6</v>
      </c>
      <c r="T3977" t="s">
        <v>419</v>
      </c>
      <c r="U3977" t="s">
        <v>937</v>
      </c>
      <c r="V3977" t="s">
        <v>938</v>
      </c>
      <c r="W3977" t="s">
        <v>6</v>
      </c>
      <c r="X3977" t="s">
        <v>6</v>
      </c>
      <c r="Y3977" t="s">
        <v>6</v>
      </c>
      <c r="Z3977" t="s">
        <v>6</v>
      </c>
      <c r="AA3977" t="s">
        <v>6</v>
      </c>
      <c r="AB3977" t="s">
        <v>726</v>
      </c>
      <c r="AC3977" t="s">
        <v>715</v>
      </c>
    </row>
    <row r="3978" spans="1:29" x14ac:dyDescent="0.25">
      <c r="A3978" t="s">
        <v>391</v>
      </c>
      <c r="B3978">
        <v>419</v>
      </c>
      <c r="C3978" t="s">
        <v>152</v>
      </c>
      <c r="D3978">
        <v>1971</v>
      </c>
      <c r="E3978" t="s">
        <v>4972</v>
      </c>
      <c r="F3978" t="s">
        <v>6</v>
      </c>
      <c r="G3978" t="s">
        <v>6</v>
      </c>
      <c r="H3978" t="s">
        <v>6</v>
      </c>
      <c r="I3978">
        <v>28.525915023047389</v>
      </c>
      <c r="J3978" t="s">
        <v>6</v>
      </c>
      <c r="K3978" t="s">
        <v>6</v>
      </c>
      <c r="L3978" t="s">
        <v>6</v>
      </c>
      <c r="M3978" t="s">
        <v>6</v>
      </c>
      <c r="N3978" t="s">
        <v>6</v>
      </c>
      <c r="O3978" t="s">
        <v>6</v>
      </c>
      <c r="P3978">
        <v>0.20096932018305499</v>
      </c>
      <c r="Q3978" t="s">
        <v>6</v>
      </c>
      <c r="R3978" t="s">
        <v>6</v>
      </c>
      <c r="S3978" t="s">
        <v>6</v>
      </c>
      <c r="T3978" t="s">
        <v>419</v>
      </c>
      <c r="U3978" t="s">
        <v>937</v>
      </c>
      <c r="V3978" t="s">
        <v>938</v>
      </c>
      <c r="W3978" t="s">
        <v>6</v>
      </c>
      <c r="X3978" t="s">
        <v>6</v>
      </c>
      <c r="Y3978" t="s">
        <v>6</v>
      </c>
      <c r="Z3978" t="s">
        <v>6</v>
      </c>
      <c r="AA3978" t="s">
        <v>6</v>
      </c>
      <c r="AB3978" t="s">
        <v>726</v>
      </c>
      <c r="AC3978" t="s">
        <v>715</v>
      </c>
    </row>
    <row r="3979" spans="1:29" x14ac:dyDescent="0.25">
      <c r="A3979" t="s">
        <v>391</v>
      </c>
      <c r="B3979">
        <v>419</v>
      </c>
      <c r="C3979" t="s">
        <v>152</v>
      </c>
      <c r="D3979">
        <v>1972</v>
      </c>
      <c r="E3979" t="s">
        <v>4973</v>
      </c>
      <c r="F3979" t="s">
        <v>6</v>
      </c>
      <c r="G3979" t="s">
        <v>6</v>
      </c>
      <c r="H3979" t="s">
        <v>6</v>
      </c>
      <c r="I3979">
        <v>34.562472818104638</v>
      </c>
      <c r="J3979" t="s">
        <v>6</v>
      </c>
      <c r="K3979" t="s">
        <v>6</v>
      </c>
      <c r="L3979" t="s">
        <v>6</v>
      </c>
      <c r="M3979" t="s">
        <v>6</v>
      </c>
      <c r="N3979" t="s">
        <v>6</v>
      </c>
      <c r="O3979" t="s">
        <v>6</v>
      </c>
      <c r="P3979">
        <v>0.23454289880815099</v>
      </c>
      <c r="Q3979" t="s">
        <v>6</v>
      </c>
      <c r="R3979" t="s">
        <v>6</v>
      </c>
      <c r="S3979" t="s">
        <v>6</v>
      </c>
      <c r="T3979" t="s">
        <v>419</v>
      </c>
      <c r="U3979" t="s">
        <v>937</v>
      </c>
      <c r="V3979" t="s">
        <v>938</v>
      </c>
      <c r="W3979" t="s">
        <v>6</v>
      </c>
      <c r="X3979" t="s">
        <v>6</v>
      </c>
      <c r="Y3979" t="s">
        <v>6</v>
      </c>
      <c r="Z3979" t="s">
        <v>6</v>
      </c>
      <c r="AA3979" t="s">
        <v>6</v>
      </c>
      <c r="AB3979" t="s">
        <v>726</v>
      </c>
      <c r="AC3979" t="s">
        <v>715</v>
      </c>
    </row>
    <row r="3980" spans="1:29" x14ac:dyDescent="0.25">
      <c r="A3980" t="s">
        <v>391</v>
      </c>
      <c r="B3980">
        <v>419</v>
      </c>
      <c r="C3980" t="s">
        <v>152</v>
      </c>
      <c r="D3980">
        <v>1973</v>
      </c>
      <c r="E3980" t="s">
        <v>4974</v>
      </c>
      <c r="F3980" t="s">
        <v>6</v>
      </c>
      <c r="G3980" t="s">
        <v>6</v>
      </c>
      <c r="H3980" t="s">
        <v>6</v>
      </c>
      <c r="I3980">
        <v>38.133939004677359</v>
      </c>
      <c r="J3980" t="s">
        <v>6</v>
      </c>
      <c r="K3980" t="s">
        <v>6</v>
      </c>
      <c r="L3980" t="s">
        <v>6</v>
      </c>
      <c r="M3980" t="s">
        <v>6</v>
      </c>
      <c r="N3980" t="s">
        <v>6</v>
      </c>
      <c r="O3980" t="s">
        <v>6</v>
      </c>
      <c r="P3980">
        <v>0.30555008202805101</v>
      </c>
      <c r="Q3980" t="s">
        <v>6</v>
      </c>
      <c r="R3980" t="s">
        <v>6</v>
      </c>
      <c r="S3980" t="s">
        <v>6</v>
      </c>
      <c r="T3980" t="s">
        <v>419</v>
      </c>
      <c r="U3980" t="s">
        <v>937</v>
      </c>
      <c r="V3980" t="s">
        <v>938</v>
      </c>
      <c r="W3980" t="s">
        <v>6</v>
      </c>
      <c r="X3980" t="s">
        <v>6</v>
      </c>
      <c r="Y3980" t="s">
        <v>6</v>
      </c>
      <c r="Z3980" t="s">
        <v>6</v>
      </c>
      <c r="AA3980" t="s">
        <v>6</v>
      </c>
      <c r="AB3980" t="s">
        <v>726</v>
      </c>
      <c r="AC3980" t="s">
        <v>715</v>
      </c>
    </row>
    <row r="3981" spans="1:29" x14ac:dyDescent="0.25">
      <c r="A3981" t="s">
        <v>391</v>
      </c>
      <c r="B3981">
        <v>419</v>
      </c>
      <c r="C3981" t="s">
        <v>152</v>
      </c>
      <c r="D3981">
        <v>1974</v>
      </c>
      <c r="E3981" t="s">
        <v>4975</v>
      </c>
      <c r="F3981" t="s">
        <v>6</v>
      </c>
      <c r="G3981" t="s">
        <v>6</v>
      </c>
      <c r="H3981" t="s">
        <v>6</v>
      </c>
      <c r="I3981">
        <v>44.705742393210855</v>
      </c>
      <c r="J3981" t="s">
        <v>6</v>
      </c>
      <c r="K3981" t="s">
        <v>6</v>
      </c>
      <c r="L3981" t="s">
        <v>6</v>
      </c>
      <c r="M3981" t="s">
        <v>6</v>
      </c>
      <c r="N3981" t="s">
        <v>6</v>
      </c>
      <c r="O3981">
        <v>0.27486921247664509</v>
      </c>
      <c r="P3981">
        <v>0.41255984611093999</v>
      </c>
      <c r="Q3981" t="s">
        <v>6</v>
      </c>
      <c r="R3981" t="s">
        <v>6</v>
      </c>
      <c r="S3981" t="s">
        <v>6</v>
      </c>
      <c r="T3981" t="s">
        <v>419</v>
      </c>
      <c r="U3981" t="s">
        <v>937</v>
      </c>
      <c r="V3981" t="s">
        <v>938</v>
      </c>
      <c r="W3981" t="s">
        <v>6</v>
      </c>
      <c r="X3981" t="s">
        <v>6</v>
      </c>
      <c r="Y3981" t="s">
        <v>6</v>
      </c>
      <c r="Z3981" t="s">
        <v>6</v>
      </c>
      <c r="AA3981" t="s">
        <v>6</v>
      </c>
      <c r="AB3981" t="s">
        <v>726</v>
      </c>
      <c r="AC3981" t="s">
        <v>715</v>
      </c>
    </row>
    <row r="3982" spans="1:29" x14ac:dyDescent="0.25">
      <c r="A3982" t="s">
        <v>391</v>
      </c>
      <c r="B3982">
        <v>419</v>
      </c>
      <c r="C3982" t="s">
        <v>152</v>
      </c>
      <c r="D3982">
        <v>1975</v>
      </c>
      <c r="E3982" t="s">
        <v>4976</v>
      </c>
      <c r="F3982" t="s">
        <v>6</v>
      </c>
      <c r="G3982" t="s">
        <v>6</v>
      </c>
      <c r="H3982" t="s">
        <v>6</v>
      </c>
      <c r="I3982">
        <v>56.187060739858573</v>
      </c>
      <c r="J3982" t="s">
        <v>6</v>
      </c>
      <c r="K3982" t="s">
        <v>6</v>
      </c>
      <c r="L3982" t="s">
        <v>6</v>
      </c>
      <c r="M3982" t="s">
        <v>6</v>
      </c>
      <c r="N3982" t="s">
        <v>6</v>
      </c>
      <c r="O3982">
        <v>0.30692117894918552</v>
      </c>
      <c r="P3982">
        <v>0.43659417854049498</v>
      </c>
      <c r="Q3982" t="s">
        <v>6</v>
      </c>
      <c r="R3982" t="s">
        <v>6</v>
      </c>
      <c r="S3982" t="s">
        <v>6</v>
      </c>
      <c r="T3982" t="s">
        <v>419</v>
      </c>
      <c r="U3982" t="s">
        <v>937</v>
      </c>
      <c r="V3982" t="s">
        <v>938</v>
      </c>
      <c r="W3982" t="s">
        <v>6</v>
      </c>
      <c r="X3982" t="s">
        <v>6</v>
      </c>
      <c r="Y3982" t="s">
        <v>6</v>
      </c>
      <c r="Z3982" t="s">
        <v>6</v>
      </c>
      <c r="AA3982" t="s">
        <v>6</v>
      </c>
      <c r="AB3982" t="s">
        <v>726</v>
      </c>
      <c r="AC3982" t="s">
        <v>715</v>
      </c>
    </row>
    <row r="3983" spans="1:29" x14ac:dyDescent="0.25">
      <c r="A3983" t="s">
        <v>391</v>
      </c>
      <c r="B3983">
        <v>419</v>
      </c>
      <c r="C3983" t="s">
        <v>152</v>
      </c>
      <c r="D3983">
        <v>1976</v>
      </c>
      <c r="E3983" t="s">
        <v>4977</v>
      </c>
      <c r="F3983" t="s">
        <v>6</v>
      </c>
      <c r="G3983" t="s">
        <v>6</v>
      </c>
      <c r="H3983" t="s">
        <v>6</v>
      </c>
      <c r="I3983">
        <v>61.467175584469899</v>
      </c>
      <c r="J3983" t="s">
        <v>6</v>
      </c>
      <c r="K3983" t="s">
        <v>6</v>
      </c>
      <c r="L3983" t="s">
        <v>6</v>
      </c>
      <c r="M3983" t="s">
        <v>6</v>
      </c>
      <c r="N3983" t="s">
        <v>6</v>
      </c>
      <c r="O3983">
        <v>0.53786023515816239</v>
      </c>
      <c r="P3983">
        <v>0.66504265721524303</v>
      </c>
      <c r="Q3983" t="s">
        <v>6</v>
      </c>
      <c r="R3983" t="s">
        <v>6</v>
      </c>
      <c r="S3983" t="s">
        <v>6</v>
      </c>
      <c r="T3983" t="s">
        <v>419</v>
      </c>
      <c r="U3983" t="s">
        <v>937</v>
      </c>
      <c r="V3983" t="s">
        <v>938</v>
      </c>
      <c r="W3983" t="s">
        <v>6</v>
      </c>
      <c r="X3983" t="s">
        <v>6</v>
      </c>
      <c r="Y3983" t="s">
        <v>6</v>
      </c>
      <c r="Z3983" t="s">
        <v>6</v>
      </c>
      <c r="AA3983" t="s">
        <v>6</v>
      </c>
      <c r="AB3983" t="s">
        <v>726</v>
      </c>
      <c r="AC3983" t="s">
        <v>715</v>
      </c>
    </row>
    <row r="3984" spans="1:29" x14ac:dyDescent="0.25">
      <c r="A3984" t="s">
        <v>391</v>
      </c>
      <c r="B3984">
        <v>419</v>
      </c>
      <c r="C3984" t="s">
        <v>152</v>
      </c>
      <c r="D3984">
        <v>1977</v>
      </c>
      <c r="E3984" t="s">
        <v>4978</v>
      </c>
      <c r="F3984" t="s">
        <v>6</v>
      </c>
      <c r="G3984" t="s">
        <v>6</v>
      </c>
      <c r="H3984" t="s">
        <v>6</v>
      </c>
      <c r="I3984">
        <v>52.726608854026935</v>
      </c>
      <c r="J3984" t="s">
        <v>6</v>
      </c>
      <c r="K3984" t="s">
        <v>6</v>
      </c>
      <c r="L3984" t="s">
        <v>6</v>
      </c>
      <c r="M3984" t="s">
        <v>6</v>
      </c>
      <c r="N3984" t="s">
        <v>6</v>
      </c>
      <c r="O3984">
        <v>1.0199647751139045</v>
      </c>
      <c r="P3984">
        <v>0.89934478364467096</v>
      </c>
      <c r="Q3984" t="s">
        <v>6</v>
      </c>
      <c r="R3984" t="s">
        <v>6</v>
      </c>
      <c r="S3984" t="s">
        <v>6</v>
      </c>
      <c r="T3984" t="s">
        <v>419</v>
      </c>
      <c r="U3984" t="s">
        <v>937</v>
      </c>
      <c r="V3984" t="s">
        <v>938</v>
      </c>
      <c r="W3984" t="s">
        <v>6</v>
      </c>
      <c r="X3984" t="s">
        <v>6</v>
      </c>
      <c r="Y3984" t="s">
        <v>6</v>
      </c>
      <c r="Z3984" t="s">
        <v>6</v>
      </c>
      <c r="AA3984" t="s">
        <v>6</v>
      </c>
      <c r="AB3984" t="s">
        <v>726</v>
      </c>
      <c r="AC3984" t="s">
        <v>715</v>
      </c>
    </row>
    <row r="3985" spans="1:29" x14ac:dyDescent="0.25">
      <c r="A3985" t="s">
        <v>391</v>
      </c>
      <c r="B3985">
        <v>419</v>
      </c>
      <c r="C3985" t="s">
        <v>152</v>
      </c>
      <c r="D3985">
        <v>1978</v>
      </c>
      <c r="E3985" t="s">
        <v>4979</v>
      </c>
      <c r="F3985" t="s">
        <v>6</v>
      </c>
      <c r="G3985" t="s">
        <v>6</v>
      </c>
      <c r="H3985" t="s">
        <v>6</v>
      </c>
      <c r="I3985">
        <v>46.891924603958969</v>
      </c>
      <c r="J3985" t="s">
        <v>6</v>
      </c>
      <c r="K3985" t="s">
        <v>6</v>
      </c>
      <c r="L3985" t="s">
        <v>6</v>
      </c>
      <c r="M3985" t="s">
        <v>6</v>
      </c>
      <c r="N3985" t="s">
        <v>6</v>
      </c>
      <c r="O3985">
        <v>2.2433166100038058</v>
      </c>
      <c r="P3985">
        <v>1.05901235224927</v>
      </c>
      <c r="Q3985" t="s">
        <v>6</v>
      </c>
      <c r="R3985" t="s">
        <v>6</v>
      </c>
      <c r="S3985" t="s">
        <v>6</v>
      </c>
      <c r="T3985" t="s">
        <v>419</v>
      </c>
      <c r="U3985" t="s">
        <v>937</v>
      </c>
      <c r="V3985" t="s">
        <v>938</v>
      </c>
      <c r="W3985" t="s">
        <v>6</v>
      </c>
      <c r="X3985" t="s">
        <v>6</v>
      </c>
      <c r="Y3985" t="s">
        <v>6</v>
      </c>
      <c r="Z3985" t="s">
        <v>6</v>
      </c>
      <c r="AA3985" t="s">
        <v>6</v>
      </c>
      <c r="AB3985" t="s">
        <v>726</v>
      </c>
      <c r="AC3985" t="s">
        <v>715</v>
      </c>
    </row>
    <row r="3986" spans="1:29" x14ac:dyDescent="0.25">
      <c r="A3986" t="s">
        <v>391</v>
      </c>
      <c r="B3986">
        <v>419</v>
      </c>
      <c r="C3986" t="s">
        <v>152</v>
      </c>
      <c r="D3986">
        <v>1979</v>
      </c>
      <c r="E3986" t="s">
        <v>4980</v>
      </c>
      <c r="F3986" t="s">
        <v>6</v>
      </c>
      <c r="G3986" t="s">
        <v>6</v>
      </c>
      <c r="H3986" t="s">
        <v>6</v>
      </c>
      <c r="I3986">
        <v>48.160301153636453</v>
      </c>
      <c r="J3986" t="s">
        <v>6</v>
      </c>
      <c r="K3986" t="s">
        <v>6</v>
      </c>
      <c r="L3986" t="s">
        <v>6</v>
      </c>
      <c r="M3986" t="s">
        <v>6</v>
      </c>
      <c r="N3986" t="s">
        <v>6</v>
      </c>
      <c r="O3986">
        <v>2.2479082840557529</v>
      </c>
      <c r="P3986">
        <v>1.19079591413331</v>
      </c>
      <c r="Q3986" t="s">
        <v>6</v>
      </c>
      <c r="R3986" t="s">
        <v>6</v>
      </c>
      <c r="S3986" t="s">
        <v>6</v>
      </c>
      <c r="T3986" t="s">
        <v>419</v>
      </c>
      <c r="U3986" t="s">
        <v>937</v>
      </c>
      <c r="V3986" t="s">
        <v>938</v>
      </c>
      <c r="W3986" t="s">
        <v>6</v>
      </c>
      <c r="X3986" t="s">
        <v>6</v>
      </c>
      <c r="Y3986" t="s">
        <v>6</v>
      </c>
      <c r="Z3986" t="s">
        <v>6</v>
      </c>
      <c r="AA3986" t="s">
        <v>6</v>
      </c>
      <c r="AB3986" t="s">
        <v>726</v>
      </c>
      <c r="AC3986" t="s">
        <v>715</v>
      </c>
    </row>
    <row r="3987" spans="1:29" x14ac:dyDescent="0.25">
      <c r="A3987" t="s">
        <v>391</v>
      </c>
      <c r="B3987">
        <v>419</v>
      </c>
      <c r="C3987" t="s">
        <v>152</v>
      </c>
      <c r="D3987">
        <v>1980</v>
      </c>
      <c r="E3987" t="s">
        <v>4981</v>
      </c>
      <c r="F3987" t="s">
        <v>6</v>
      </c>
      <c r="G3987" t="s">
        <v>6</v>
      </c>
      <c r="H3987" t="s">
        <v>6</v>
      </c>
      <c r="I3987">
        <v>48.995284856385211</v>
      </c>
      <c r="J3987" t="s">
        <v>6</v>
      </c>
      <c r="K3987" t="s">
        <v>6</v>
      </c>
      <c r="L3987" t="s">
        <v>6</v>
      </c>
      <c r="M3987" t="s">
        <v>6</v>
      </c>
      <c r="N3987" t="s">
        <v>6</v>
      </c>
      <c r="O3987">
        <v>7.1593312731712677</v>
      </c>
      <c r="P3987">
        <v>1.35441043492542</v>
      </c>
      <c r="Q3987" t="s">
        <v>6</v>
      </c>
      <c r="R3987" t="s">
        <v>6</v>
      </c>
      <c r="S3987" t="s">
        <v>6</v>
      </c>
      <c r="T3987" t="s">
        <v>419</v>
      </c>
      <c r="U3987" t="s">
        <v>937</v>
      </c>
      <c r="V3987" t="s">
        <v>938</v>
      </c>
      <c r="W3987" t="s">
        <v>6</v>
      </c>
      <c r="X3987" t="s">
        <v>6</v>
      </c>
      <c r="Y3987" t="s">
        <v>6</v>
      </c>
      <c r="Z3987" t="s">
        <v>6</v>
      </c>
      <c r="AA3987" t="s">
        <v>6</v>
      </c>
      <c r="AB3987" t="s">
        <v>726</v>
      </c>
      <c r="AC3987" t="s">
        <v>715</v>
      </c>
    </row>
    <row r="3988" spans="1:29" x14ac:dyDescent="0.25">
      <c r="A3988" t="s">
        <v>391</v>
      </c>
      <c r="B3988">
        <v>419</v>
      </c>
      <c r="C3988" t="s">
        <v>152</v>
      </c>
      <c r="D3988">
        <v>1981</v>
      </c>
      <c r="E3988" t="s">
        <v>4982</v>
      </c>
      <c r="F3988" t="s">
        <v>6</v>
      </c>
      <c r="G3988" t="s">
        <v>6</v>
      </c>
      <c r="H3988" t="s">
        <v>6</v>
      </c>
      <c r="I3988">
        <v>48.778993968949344</v>
      </c>
      <c r="J3988" t="s">
        <v>6</v>
      </c>
      <c r="K3988" t="s">
        <v>6</v>
      </c>
      <c r="L3988" t="s">
        <v>6</v>
      </c>
      <c r="M3988" t="s">
        <v>6</v>
      </c>
      <c r="N3988" t="s">
        <v>6</v>
      </c>
      <c r="O3988">
        <v>6.6628766767534762</v>
      </c>
      <c r="P3988">
        <v>1.52492523835362</v>
      </c>
      <c r="Q3988" t="s">
        <v>6</v>
      </c>
      <c r="R3988" t="s">
        <v>6</v>
      </c>
      <c r="S3988" t="s">
        <v>6</v>
      </c>
      <c r="T3988" t="s">
        <v>419</v>
      </c>
      <c r="U3988" t="s">
        <v>937</v>
      </c>
      <c r="V3988" t="s">
        <v>938</v>
      </c>
      <c r="W3988" t="s">
        <v>6</v>
      </c>
      <c r="X3988" t="s">
        <v>6</v>
      </c>
      <c r="Y3988" t="s">
        <v>6</v>
      </c>
      <c r="Z3988" t="s">
        <v>6</v>
      </c>
      <c r="AA3988" t="s">
        <v>6</v>
      </c>
      <c r="AB3988" t="s">
        <v>726</v>
      </c>
      <c r="AC3988" t="s">
        <v>715</v>
      </c>
    </row>
    <row r="3989" spans="1:29" x14ac:dyDescent="0.25">
      <c r="A3989" t="s">
        <v>391</v>
      </c>
      <c r="B3989">
        <v>419</v>
      </c>
      <c r="C3989" t="s">
        <v>152</v>
      </c>
      <c r="D3989">
        <v>1982</v>
      </c>
      <c r="E3989" t="s">
        <v>4983</v>
      </c>
      <c r="F3989" t="s">
        <v>6</v>
      </c>
      <c r="G3989" t="s">
        <v>6</v>
      </c>
      <c r="H3989" t="s">
        <v>6</v>
      </c>
      <c r="I3989">
        <v>51.838942268208775</v>
      </c>
      <c r="J3989" t="s">
        <v>6</v>
      </c>
      <c r="K3989" t="s">
        <v>6</v>
      </c>
      <c r="L3989" t="s">
        <v>6</v>
      </c>
      <c r="M3989" t="s">
        <v>6</v>
      </c>
      <c r="N3989" t="s">
        <v>6</v>
      </c>
      <c r="O3989">
        <v>6.9278452446625218</v>
      </c>
      <c r="P3989">
        <v>1.6031655263642599</v>
      </c>
      <c r="Q3989" t="s">
        <v>6</v>
      </c>
      <c r="R3989" t="s">
        <v>6</v>
      </c>
      <c r="S3989" t="s">
        <v>6</v>
      </c>
      <c r="T3989" t="s">
        <v>419</v>
      </c>
      <c r="U3989" t="s">
        <v>937</v>
      </c>
      <c r="V3989" t="s">
        <v>938</v>
      </c>
      <c r="W3989" t="s">
        <v>6</v>
      </c>
      <c r="X3989" t="s">
        <v>6</v>
      </c>
      <c r="Y3989" t="s">
        <v>6</v>
      </c>
      <c r="Z3989" t="s">
        <v>6</v>
      </c>
      <c r="AA3989" t="s">
        <v>6</v>
      </c>
      <c r="AB3989" t="s">
        <v>726</v>
      </c>
      <c r="AC3989" t="s">
        <v>715</v>
      </c>
    </row>
    <row r="3990" spans="1:29" x14ac:dyDescent="0.25">
      <c r="A3990" t="s">
        <v>391</v>
      </c>
      <c r="B3990">
        <v>419</v>
      </c>
      <c r="C3990" t="s">
        <v>152</v>
      </c>
      <c r="D3990">
        <v>1983</v>
      </c>
      <c r="E3990" t="s">
        <v>4984</v>
      </c>
      <c r="F3990" t="s">
        <v>6</v>
      </c>
      <c r="G3990" t="s">
        <v>6</v>
      </c>
      <c r="H3990" t="s">
        <v>6</v>
      </c>
      <c r="I3990">
        <v>56.380940839458347</v>
      </c>
      <c r="J3990" t="s">
        <v>6</v>
      </c>
      <c r="K3990" t="s">
        <v>6</v>
      </c>
      <c r="L3990" t="s">
        <v>6</v>
      </c>
      <c r="M3990" t="s">
        <v>6</v>
      </c>
      <c r="N3990" t="s">
        <v>6</v>
      </c>
      <c r="O3990">
        <v>7.1641682609441952</v>
      </c>
      <c r="P3990">
        <v>1.64246105638719</v>
      </c>
      <c r="Q3990" t="s">
        <v>6</v>
      </c>
      <c r="R3990" t="s">
        <v>6</v>
      </c>
      <c r="S3990" t="s">
        <v>6</v>
      </c>
      <c r="T3990" t="s">
        <v>419</v>
      </c>
      <c r="U3990" t="s">
        <v>937</v>
      </c>
      <c r="V3990" t="s">
        <v>938</v>
      </c>
      <c r="W3990" t="s">
        <v>6</v>
      </c>
      <c r="X3990" t="s">
        <v>6</v>
      </c>
      <c r="Y3990" t="s">
        <v>6</v>
      </c>
      <c r="Z3990" t="s">
        <v>6</v>
      </c>
      <c r="AA3990" t="s">
        <v>6</v>
      </c>
      <c r="AB3990" t="s">
        <v>726</v>
      </c>
      <c r="AC3990" t="s">
        <v>715</v>
      </c>
    </row>
    <row r="3991" spans="1:29" x14ac:dyDescent="0.25">
      <c r="A3991" t="s">
        <v>391</v>
      </c>
      <c r="B3991">
        <v>419</v>
      </c>
      <c r="C3991" t="s">
        <v>152</v>
      </c>
      <c r="D3991">
        <v>1984</v>
      </c>
      <c r="E3991" t="s">
        <v>4985</v>
      </c>
      <c r="F3991" t="s">
        <v>6</v>
      </c>
      <c r="G3991" t="s">
        <v>6</v>
      </c>
      <c r="H3991" t="s">
        <v>6</v>
      </c>
      <c r="I3991">
        <v>57.302308252437527</v>
      </c>
      <c r="J3991" t="s">
        <v>6</v>
      </c>
      <c r="K3991" t="s">
        <v>6</v>
      </c>
      <c r="L3991" t="s">
        <v>6</v>
      </c>
      <c r="M3991" t="s">
        <v>6</v>
      </c>
      <c r="N3991" t="s">
        <v>6</v>
      </c>
      <c r="O3991">
        <v>7.2544555368713306</v>
      </c>
      <c r="P3991">
        <v>1.7047958680811299</v>
      </c>
      <c r="Q3991" t="s">
        <v>6</v>
      </c>
      <c r="R3991" t="s">
        <v>6</v>
      </c>
      <c r="S3991" t="s">
        <v>6</v>
      </c>
      <c r="T3991" t="s">
        <v>419</v>
      </c>
      <c r="U3991" t="s">
        <v>937</v>
      </c>
      <c r="V3991" t="s">
        <v>938</v>
      </c>
      <c r="W3991" t="s">
        <v>6</v>
      </c>
      <c r="X3991" t="s">
        <v>6</v>
      </c>
      <c r="Y3991" t="s">
        <v>6</v>
      </c>
      <c r="Z3991" t="s">
        <v>6</v>
      </c>
      <c r="AA3991" t="s">
        <v>6</v>
      </c>
      <c r="AB3991" t="s">
        <v>726</v>
      </c>
      <c r="AC3991" t="s">
        <v>715</v>
      </c>
    </row>
    <row r="3992" spans="1:29" x14ac:dyDescent="0.25">
      <c r="A3992" t="s">
        <v>391</v>
      </c>
      <c r="B3992">
        <v>419</v>
      </c>
      <c r="C3992" t="s">
        <v>152</v>
      </c>
      <c r="D3992">
        <v>1985</v>
      </c>
      <c r="E3992" t="s">
        <v>4986</v>
      </c>
      <c r="F3992" t="s">
        <v>6</v>
      </c>
      <c r="G3992" t="s">
        <v>6</v>
      </c>
      <c r="H3992" t="s">
        <v>6</v>
      </c>
      <c r="I3992">
        <v>56.768702511888044</v>
      </c>
      <c r="J3992" t="s">
        <v>6</v>
      </c>
      <c r="K3992" t="s">
        <v>6</v>
      </c>
      <c r="L3992" t="s">
        <v>6</v>
      </c>
      <c r="M3992" t="s">
        <v>6</v>
      </c>
      <c r="N3992" t="s">
        <v>6</v>
      </c>
      <c r="O3992">
        <v>6.2994041554592135</v>
      </c>
      <c r="P3992">
        <v>1.60854519270923</v>
      </c>
      <c r="Q3992" t="s">
        <v>6</v>
      </c>
      <c r="R3992" t="s">
        <v>6</v>
      </c>
      <c r="S3992" t="s">
        <v>6</v>
      </c>
      <c r="T3992" t="s">
        <v>419</v>
      </c>
      <c r="U3992" t="s">
        <v>937</v>
      </c>
      <c r="V3992" t="s">
        <v>938</v>
      </c>
      <c r="W3992" t="s">
        <v>6</v>
      </c>
      <c r="X3992" t="s">
        <v>6</v>
      </c>
      <c r="Y3992" t="s">
        <v>6</v>
      </c>
      <c r="Z3992" t="s">
        <v>6</v>
      </c>
      <c r="AA3992" t="s">
        <v>6</v>
      </c>
      <c r="AB3992" t="s">
        <v>726</v>
      </c>
      <c r="AC3992" t="s">
        <v>715</v>
      </c>
    </row>
    <row r="3993" spans="1:29" x14ac:dyDescent="0.25">
      <c r="A3993" t="s">
        <v>391</v>
      </c>
      <c r="B3993">
        <v>419</v>
      </c>
      <c r="C3993" t="s">
        <v>152</v>
      </c>
      <c r="D3993">
        <v>1986</v>
      </c>
      <c r="E3993" t="s">
        <v>4987</v>
      </c>
      <c r="F3993" t="s">
        <v>6</v>
      </c>
      <c r="G3993" t="s">
        <v>6</v>
      </c>
      <c r="H3993" t="s">
        <v>6</v>
      </c>
      <c r="I3993">
        <v>68.630382349243334</v>
      </c>
      <c r="J3993" t="s">
        <v>6</v>
      </c>
      <c r="K3993" t="s">
        <v>6</v>
      </c>
      <c r="L3993" t="s">
        <v>6</v>
      </c>
      <c r="M3993" t="s">
        <v>6</v>
      </c>
      <c r="N3993" t="s">
        <v>6</v>
      </c>
      <c r="O3993">
        <v>11.045477393045529</v>
      </c>
      <c r="P3993">
        <v>1.2586275020727</v>
      </c>
      <c r="Q3993" t="s">
        <v>6</v>
      </c>
      <c r="R3993" t="s">
        <v>6</v>
      </c>
      <c r="S3993" t="s">
        <v>6</v>
      </c>
      <c r="T3993" t="s">
        <v>419</v>
      </c>
      <c r="U3993" t="s">
        <v>937</v>
      </c>
      <c r="V3993" t="s">
        <v>938</v>
      </c>
      <c r="W3993" t="s">
        <v>6</v>
      </c>
      <c r="X3993" t="s">
        <v>6</v>
      </c>
      <c r="Y3993" t="s">
        <v>6</v>
      </c>
      <c r="Z3993" t="s">
        <v>6</v>
      </c>
      <c r="AA3993" t="s">
        <v>6</v>
      </c>
      <c r="AB3993" t="s">
        <v>726</v>
      </c>
      <c r="AC3993" t="s">
        <v>715</v>
      </c>
    </row>
    <row r="3994" spans="1:29" x14ac:dyDescent="0.25">
      <c r="A3994" t="s">
        <v>391</v>
      </c>
      <c r="B3994">
        <v>419</v>
      </c>
      <c r="C3994" t="s">
        <v>152</v>
      </c>
      <c r="D3994">
        <v>1987</v>
      </c>
      <c r="E3994" t="s">
        <v>4988</v>
      </c>
      <c r="F3994" t="s">
        <v>6</v>
      </c>
      <c r="G3994" t="s">
        <v>6</v>
      </c>
      <c r="H3994" t="s">
        <v>6</v>
      </c>
      <c r="I3994">
        <v>55.736829877709525</v>
      </c>
      <c r="J3994" t="s">
        <v>6</v>
      </c>
      <c r="K3994" t="s">
        <v>6</v>
      </c>
      <c r="L3994" t="s">
        <v>6</v>
      </c>
      <c r="M3994" t="s">
        <v>6</v>
      </c>
      <c r="N3994" t="s">
        <v>6</v>
      </c>
      <c r="O3994">
        <v>11.868452753699442</v>
      </c>
      <c r="P3994">
        <v>1.36341576802261</v>
      </c>
      <c r="Q3994" t="s">
        <v>6</v>
      </c>
      <c r="R3994" t="s">
        <v>6</v>
      </c>
      <c r="S3994" t="s">
        <v>6</v>
      </c>
      <c r="T3994" t="s">
        <v>419</v>
      </c>
      <c r="U3994" t="s">
        <v>937</v>
      </c>
      <c r="V3994" t="s">
        <v>938</v>
      </c>
      <c r="W3994" t="s">
        <v>6</v>
      </c>
      <c r="X3994" t="s">
        <v>6</v>
      </c>
      <c r="Y3994" t="s">
        <v>6</v>
      </c>
      <c r="Z3994" t="s">
        <v>6</v>
      </c>
      <c r="AA3994" t="s">
        <v>6</v>
      </c>
      <c r="AB3994" t="s">
        <v>726</v>
      </c>
      <c r="AC3994" t="s">
        <v>715</v>
      </c>
    </row>
    <row r="3995" spans="1:29" x14ac:dyDescent="0.25">
      <c r="A3995" t="s">
        <v>391</v>
      </c>
      <c r="B3995">
        <v>419</v>
      </c>
      <c r="C3995" t="s">
        <v>152</v>
      </c>
      <c r="D3995">
        <v>1988</v>
      </c>
      <c r="E3995" t="s">
        <v>4989</v>
      </c>
      <c r="F3995" t="s">
        <v>6</v>
      </c>
      <c r="G3995" t="s">
        <v>6</v>
      </c>
      <c r="H3995" t="s">
        <v>6</v>
      </c>
      <c r="I3995">
        <v>44.520802540735254</v>
      </c>
      <c r="J3995" t="s">
        <v>6</v>
      </c>
      <c r="K3995" t="s">
        <v>6</v>
      </c>
      <c r="L3995" t="s">
        <v>6</v>
      </c>
      <c r="M3995" t="s">
        <v>6</v>
      </c>
      <c r="N3995" t="s">
        <v>6</v>
      </c>
      <c r="O3995">
        <v>15.126395516130874</v>
      </c>
      <c r="P3995">
        <v>1.6850312566760499</v>
      </c>
      <c r="Q3995" t="s">
        <v>6</v>
      </c>
      <c r="R3995" t="s">
        <v>6</v>
      </c>
      <c r="S3995" t="s">
        <v>6</v>
      </c>
      <c r="T3995" t="s">
        <v>419</v>
      </c>
      <c r="U3995" t="s">
        <v>937</v>
      </c>
      <c r="V3995" t="s">
        <v>938</v>
      </c>
      <c r="W3995" t="s">
        <v>6</v>
      </c>
      <c r="X3995" t="s">
        <v>6</v>
      </c>
      <c r="Y3995" t="s">
        <v>6</v>
      </c>
      <c r="Z3995" t="s">
        <v>6</v>
      </c>
      <c r="AA3995" t="s">
        <v>6</v>
      </c>
      <c r="AB3995" t="s">
        <v>726</v>
      </c>
      <c r="AC3995" t="s">
        <v>715</v>
      </c>
    </row>
    <row r="3996" spans="1:29" x14ac:dyDescent="0.25">
      <c r="A3996" t="s">
        <v>391</v>
      </c>
      <c r="B3996">
        <v>419</v>
      </c>
      <c r="C3996" t="s">
        <v>152</v>
      </c>
      <c r="D3996">
        <v>1989</v>
      </c>
      <c r="E3996" t="s">
        <v>4990</v>
      </c>
      <c r="F3996" t="s">
        <v>6</v>
      </c>
      <c r="G3996" t="s">
        <v>6</v>
      </c>
      <c r="H3996" t="s">
        <v>6</v>
      </c>
      <c r="I3996">
        <v>41.877537298172214</v>
      </c>
      <c r="J3996" t="s">
        <v>6</v>
      </c>
      <c r="K3996" t="s">
        <v>6</v>
      </c>
      <c r="L3996" t="s">
        <v>6</v>
      </c>
      <c r="M3996" t="s">
        <v>6</v>
      </c>
      <c r="N3996" t="s">
        <v>6</v>
      </c>
      <c r="O3996">
        <v>15.589706633443646</v>
      </c>
      <c r="P3996">
        <v>1.7576293995054</v>
      </c>
      <c r="Q3996" t="s">
        <v>6</v>
      </c>
      <c r="R3996" t="s">
        <v>6</v>
      </c>
      <c r="S3996" t="s">
        <v>6</v>
      </c>
      <c r="T3996" t="s">
        <v>419</v>
      </c>
      <c r="U3996" t="s">
        <v>937</v>
      </c>
      <c r="V3996" t="s">
        <v>938</v>
      </c>
      <c r="W3996" t="s">
        <v>6</v>
      </c>
      <c r="X3996" t="s">
        <v>6</v>
      </c>
      <c r="Y3996" t="s">
        <v>6</v>
      </c>
      <c r="Z3996" t="s">
        <v>6</v>
      </c>
      <c r="AA3996" t="s">
        <v>6</v>
      </c>
      <c r="AB3996" t="s">
        <v>726</v>
      </c>
      <c r="AC3996" t="s">
        <v>715</v>
      </c>
    </row>
    <row r="3997" spans="1:29" x14ac:dyDescent="0.25">
      <c r="A3997" t="s">
        <v>391</v>
      </c>
      <c r="B3997">
        <v>419</v>
      </c>
      <c r="C3997" t="s">
        <v>152</v>
      </c>
      <c r="D3997">
        <v>1990</v>
      </c>
      <c r="E3997" t="s">
        <v>4991</v>
      </c>
      <c r="F3997" t="s">
        <v>6</v>
      </c>
      <c r="G3997" t="s">
        <v>6</v>
      </c>
      <c r="H3997" t="s">
        <v>6</v>
      </c>
      <c r="I3997">
        <v>38.795575451123618</v>
      </c>
      <c r="J3997" t="s">
        <v>6</v>
      </c>
      <c r="K3997" t="s">
        <v>6</v>
      </c>
      <c r="L3997" t="s">
        <v>6</v>
      </c>
      <c r="M3997" t="s">
        <v>6</v>
      </c>
      <c r="N3997" t="s">
        <v>6</v>
      </c>
      <c r="O3997">
        <v>7.5447135100854945</v>
      </c>
      <c r="P3997">
        <v>1.8667514577434901</v>
      </c>
      <c r="Q3997" t="s">
        <v>6</v>
      </c>
      <c r="R3997" t="s">
        <v>6</v>
      </c>
      <c r="S3997" t="s">
        <v>6</v>
      </c>
      <c r="T3997" t="s">
        <v>419</v>
      </c>
      <c r="U3997" t="s">
        <v>937</v>
      </c>
      <c r="V3997" t="s">
        <v>938</v>
      </c>
      <c r="W3997" t="s">
        <v>6</v>
      </c>
      <c r="X3997" t="s">
        <v>6</v>
      </c>
      <c r="Y3997" t="s">
        <v>6</v>
      </c>
      <c r="Z3997" t="s">
        <v>6</v>
      </c>
      <c r="AA3997" t="s">
        <v>6</v>
      </c>
      <c r="AB3997" t="s">
        <v>726</v>
      </c>
      <c r="AC3997" t="s">
        <v>715</v>
      </c>
    </row>
    <row r="3998" spans="1:29" x14ac:dyDescent="0.25">
      <c r="A3998" t="s">
        <v>391</v>
      </c>
      <c r="B3998">
        <v>419</v>
      </c>
      <c r="C3998" t="s">
        <v>152</v>
      </c>
      <c r="D3998">
        <v>1991</v>
      </c>
      <c r="E3998" t="s">
        <v>4992</v>
      </c>
      <c r="F3998" t="s">
        <v>6</v>
      </c>
      <c r="G3998" t="s">
        <v>6</v>
      </c>
      <c r="H3998" t="s">
        <v>6</v>
      </c>
      <c r="I3998">
        <v>47.691751773526398</v>
      </c>
      <c r="J3998" t="s">
        <v>6</v>
      </c>
      <c r="K3998" t="s">
        <v>6</v>
      </c>
      <c r="L3998" t="s">
        <v>6</v>
      </c>
      <c r="M3998" t="s">
        <v>6</v>
      </c>
      <c r="N3998" t="s">
        <v>6</v>
      </c>
      <c r="O3998">
        <v>6.994220820571881</v>
      </c>
      <c r="P3998">
        <v>1.95842641013389</v>
      </c>
      <c r="Q3998" t="s">
        <v>6</v>
      </c>
      <c r="R3998" t="s">
        <v>6</v>
      </c>
      <c r="S3998" t="s">
        <v>6</v>
      </c>
      <c r="T3998" t="s">
        <v>419</v>
      </c>
      <c r="U3998" t="s">
        <v>937</v>
      </c>
      <c r="V3998" t="s">
        <v>938</v>
      </c>
      <c r="W3998" t="s">
        <v>6</v>
      </c>
      <c r="X3998" t="s">
        <v>6</v>
      </c>
      <c r="Y3998" t="s">
        <v>6</v>
      </c>
      <c r="Z3998" t="s">
        <v>6</v>
      </c>
      <c r="AA3998" t="s">
        <v>6</v>
      </c>
      <c r="AB3998" t="s">
        <v>726</v>
      </c>
      <c r="AC3998" t="s">
        <v>715</v>
      </c>
    </row>
    <row r="3999" spans="1:29" x14ac:dyDescent="0.25">
      <c r="A3999" t="s">
        <v>391</v>
      </c>
      <c r="B3999">
        <v>419</v>
      </c>
      <c r="C3999" t="s">
        <v>152</v>
      </c>
      <c r="D3999">
        <v>1992</v>
      </c>
      <c r="E3999" t="s">
        <v>4993</v>
      </c>
      <c r="F3999" t="s">
        <v>6</v>
      </c>
      <c r="G3999" t="s">
        <v>6</v>
      </c>
      <c r="H3999" t="s">
        <v>6</v>
      </c>
      <c r="I3999">
        <v>50.442802826192683</v>
      </c>
      <c r="J3999" t="s">
        <v>6</v>
      </c>
      <c r="K3999" t="s">
        <v>6</v>
      </c>
      <c r="L3999" t="s">
        <v>6</v>
      </c>
      <c r="M3999" t="s">
        <v>6</v>
      </c>
      <c r="N3999" t="s">
        <v>6</v>
      </c>
      <c r="O3999">
        <v>6.7245866550116276</v>
      </c>
      <c r="P3999">
        <v>2.0461267894646098</v>
      </c>
      <c r="Q3999" t="s">
        <v>6</v>
      </c>
      <c r="R3999" t="s">
        <v>6</v>
      </c>
      <c r="S3999" t="s">
        <v>6</v>
      </c>
      <c r="T3999" t="s">
        <v>419</v>
      </c>
      <c r="U3999" t="s">
        <v>937</v>
      </c>
      <c r="V3999" t="s">
        <v>938</v>
      </c>
      <c r="W3999" t="s">
        <v>6</v>
      </c>
      <c r="X3999" t="s">
        <v>6</v>
      </c>
      <c r="Y3999" t="s">
        <v>6</v>
      </c>
      <c r="Z3999" t="s">
        <v>6</v>
      </c>
      <c r="AA3999" t="s">
        <v>6</v>
      </c>
      <c r="AB3999" t="s">
        <v>726</v>
      </c>
      <c r="AC3999" t="s">
        <v>715</v>
      </c>
    </row>
    <row r="4000" spans="1:29" x14ac:dyDescent="0.25">
      <c r="A4000" t="s">
        <v>391</v>
      </c>
      <c r="B4000">
        <v>419</v>
      </c>
      <c r="C4000" t="s">
        <v>152</v>
      </c>
      <c r="D4000">
        <v>1993</v>
      </c>
      <c r="E4000" t="s">
        <v>4994</v>
      </c>
      <c r="F4000" t="s">
        <v>6</v>
      </c>
      <c r="G4000" t="s">
        <v>6</v>
      </c>
      <c r="H4000" t="s">
        <v>6</v>
      </c>
      <c r="I4000">
        <v>55.487411196086065</v>
      </c>
      <c r="J4000" t="s">
        <v>6</v>
      </c>
      <c r="K4000" t="s">
        <v>6</v>
      </c>
      <c r="L4000" t="s">
        <v>6</v>
      </c>
      <c r="M4000" t="s">
        <v>6</v>
      </c>
      <c r="N4000" t="s">
        <v>6</v>
      </c>
      <c r="O4000">
        <v>6.1985202330213323</v>
      </c>
      <c r="P4000">
        <v>2.2508801605387099</v>
      </c>
      <c r="Q4000" t="s">
        <v>6</v>
      </c>
      <c r="R4000" t="s">
        <v>6</v>
      </c>
      <c r="S4000" t="s">
        <v>6</v>
      </c>
      <c r="T4000" t="s">
        <v>419</v>
      </c>
      <c r="U4000" t="s">
        <v>937</v>
      </c>
      <c r="V4000" t="s">
        <v>938</v>
      </c>
      <c r="W4000" t="s">
        <v>6</v>
      </c>
      <c r="X4000" t="s">
        <v>6</v>
      </c>
      <c r="Y4000" t="s">
        <v>6</v>
      </c>
      <c r="Z4000" t="s">
        <v>6</v>
      </c>
      <c r="AA4000" t="s">
        <v>6</v>
      </c>
      <c r="AB4000" t="s">
        <v>726</v>
      </c>
      <c r="AC4000" t="s">
        <v>715</v>
      </c>
    </row>
    <row r="4001" spans="1:29" x14ac:dyDescent="0.25">
      <c r="A4001" t="s">
        <v>391</v>
      </c>
      <c r="B4001">
        <v>419</v>
      </c>
      <c r="C4001" t="s">
        <v>152</v>
      </c>
      <c r="D4001">
        <v>1994</v>
      </c>
      <c r="E4001" t="s">
        <v>4995</v>
      </c>
      <c r="F4001" t="s">
        <v>6</v>
      </c>
      <c r="G4001" t="s">
        <v>6</v>
      </c>
      <c r="H4001" t="s">
        <v>6</v>
      </c>
      <c r="I4001">
        <v>57.920603162420569</v>
      </c>
      <c r="J4001" t="s">
        <v>6</v>
      </c>
      <c r="K4001" t="s">
        <v>6</v>
      </c>
      <c r="L4001" t="s">
        <v>6</v>
      </c>
      <c r="M4001" t="s">
        <v>6</v>
      </c>
      <c r="N4001" t="s">
        <v>6</v>
      </c>
      <c r="O4001">
        <v>5.860611764766702</v>
      </c>
      <c r="P4001">
        <v>2.4105501480229301</v>
      </c>
      <c r="Q4001" t="s">
        <v>6</v>
      </c>
      <c r="R4001" t="s">
        <v>6</v>
      </c>
      <c r="S4001" t="s">
        <v>6</v>
      </c>
      <c r="T4001" t="s">
        <v>419</v>
      </c>
      <c r="U4001" t="s">
        <v>937</v>
      </c>
      <c r="V4001" t="s">
        <v>938</v>
      </c>
      <c r="W4001" t="s">
        <v>6</v>
      </c>
      <c r="X4001" t="s">
        <v>6</v>
      </c>
      <c r="Y4001" t="s">
        <v>6</v>
      </c>
      <c r="Z4001" t="s">
        <v>6</v>
      </c>
      <c r="AA4001" t="s">
        <v>6</v>
      </c>
      <c r="AB4001" t="s">
        <v>726</v>
      </c>
      <c r="AC4001" t="s">
        <v>715</v>
      </c>
    </row>
    <row r="4002" spans="1:29" x14ac:dyDescent="0.25">
      <c r="A4002" t="s">
        <v>391</v>
      </c>
      <c r="B4002">
        <v>419</v>
      </c>
      <c r="C4002" t="s">
        <v>152</v>
      </c>
      <c r="D4002">
        <v>1995</v>
      </c>
      <c r="E4002" t="s">
        <v>4996</v>
      </c>
      <c r="F4002" t="s">
        <v>6</v>
      </c>
      <c r="G4002" t="s">
        <v>6</v>
      </c>
      <c r="H4002" t="s">
        <v>6</v>
      </c>
      <c r="I4002">
        <v>56.677409646617313</v>
      </c>
      <c r="J4002" t="s">
        <v>6</v>
      </c>
      <c r="K4002" t="s">
        <v>6</v>
      </c>
      <c r="L4002" t="s">
        <v>6</v>
      </c>
      <c r="M4002" t="s">
        <v>6</v>
      </c>
      <c r="N4002" t="s">
        <v>6</v>
      </c>
      <c r="O4002">
        <v>14.198658754473929</v>
      </c>
      <c r="P4002">
        <v>2.5517308464371</v>
      </c>
      <c r="Q4002" t="s">
        <v>6</v>
      </c>
      <c r="R4002" t="s">
        <v>6</v>
      </c>
      <c r="S4002" t="s">
        <v>6</v>
      </c>
      <c r="T4002" t="s">
        <v>419</v>
      </c>
      <c r="U4002" t="s">
        <v>937</v>
      </c>
      <c r="V4002" t="s">
        <v>938</v>
      </c>
      <c r="W4002" t="s">
        <v>6</v>
      </c>
      <c r="X4002" t="s">
        <v>6</v>
      </c>
      <c r="Y4002" t="s">
        <v>6</v>
      </c>
      <c r="Z4002" t="s">
        <v>6</v>
      </c>
      <c r="AA4002" t="s">
        <v>6</v>
      </c>
      <c r="AB4002" t="s">
        <v>726</v>
      </c>
      <c r="AC4002" t="s">
        <v>715</v>
      </c>
    </row>
    <row r="4003" spans="1:29" x14ac:dyDescent="0.25">
      <c r="A4003" t="s">
        <v>391</v>
      </c>
      <c r="B4003">
        <v>419</v>
      </c>
      <c r="C4003" t="s">
        <v>152</v>
      </c>
      <c r="D4003">
        <v>1996</v>
      </c>
      <c r="E4003" t="s">
        <v>4997</v>
      </c>
      <c r="F4003" t="s">
        <v>6</v>
      </c>
      <c r="G4003" t="s">
        <v>6</v>
      </c>
      <c r="H4003" t="s">
        <v>6</v>
      </c>
      <c r="I4003">
        <v>54.959990422951272</v>
      </c>
      <c r="J4003" t="s">
        <v>6</v>
      </c>
      <c r="K4003" t="s">
        <v>6</v>
      </c>
      <c r="L4003" t="s">
        <v>6</v>
      </c>
      <c r="M4003" t="s">
        <v>6</v>
      </c>
      <c r="N4003" t="s">
        <v>6</v>
      </c>
      <c r="O4003">
        <v>13.67452903352622</v>
      </c>
      <c r="P4003">
        <v>2.6533818518107601</v>
      </c>
      <c r="Q4003" t="s">
        <v>6</v>
      </c>
      <c r="R4003" t="s">
        <v>6</v>
      </c>
      <c r="S4003" t="s">
        <v>6</v>
      </c>
      <c r="T4003" t="s">
        <v>419</v>
      </c>
      <c r="U4003" t="s">
        <v>937</v>
      </c>
      <c r="V4003" t="s">
        <v>938</v>
      </c>
      <c r="W4003" t="s">
        <v>6</v>
      </c>
      <c r="X4003" t="s">
        <v>6</v>
      </c>
      <c r="Y4003" t="s">
        <v>6</v>
      </c>
      <c r="Z4003" t="s">
        <v>6</v>
      </c>
      <c r="AA4003" t="s">
        <v>6</v>
      </c>
      <c r="AB4003" t="s">
        <v>726</v>
      </c>
      <c r="AC4003" t="s">
        <v>715</v>
      </c>
    </row>
    <row r="4004" spans="1:29" x14ac:dyDescent="0.25">
      <c r="A4004" t="s">
        <v>391</v>
      </c>
      <c r="B4004">
        <v>419</v>
      </c>
      <c r="C4004" t="s">
        <v>152</v>
      </c>
      <c r="D4004">
        <v>1997</v>
      </c>
      <c r="E4004" t="s">
        <v>4998</v>
      </c>
      <c r="F4004" t="s">
        <v>6</v>
      </c>
      <c r="G4004" t="s">
        <v>6</v>
      </c>
      <c r="H4004" t="s">
        <v>6</v>
      </c>
      <c r="I4004">
        <v>58.378668762779945</v>
      </c>
      <c r="J4004" t="s">
        <v>6</v>
      </c>
      <c r="K4004" t="s">
        <v>6</v>
      </c>
      <c r="L4004" t="s">
        <v>6</v>
      </c>
      <c r="M4004" t="s">
        <v>6</v>
      </c>
      <c r="N4004" t="s">
        <v>6</v>
      </c>
      <c r="O4004">
        <v>15.382764188503723</v>
      </c>
      <c r="P4004">
        <v>2.7515883589278398</v>
      </c>
      <c r="Q4004" t="s">
        <v>6</v>
      </c>
      <c r="R4004" t="s">
        <v>6</v>
      </c>
      <c r="S4004" t="s">
        <v>6</v>
      </c>
      <c r="T4004" t="s">
        <v>419</v>
      </c>
      <c r="U4004" t="s">
        <v>937</v>
      </c>
      <c r="V4004" t="s">
        <v>938</v>
      </c>
      <c r="W4004" t="s">
        <v>6</v>
      </c>
      <c r="X4004" t="s">
        <v>6</v>
      </c>
      <c r="Y4004" t="s">
        <v>6</v>
      </c>
      <c r="Z4004" t="s">
        <v>6</v>
      </c>
      <c r="AA4004" t="s">
        <v>6</v>
      </c>
      <c r="AB4004" t="s">
        <v>726</v>
      </c>
      <c r="AC4004" t="s">
        <v>715</v>
      </c>
    </row>
    <row r="4005" spans="1:29" x14ac:dyDescent="0.25">
      <c r="A4005" t="s">
        <v>391</v>
      </c>
      <c r="B4005">
        <v>419</v>
      </c>
      <c r="C4005" t="s">
        <v>152</v>
      </c>
      <c r="D4005">
        <v>1998</v>
      </c>
      <c r="E4005" t="s">
        <v>4999</v>
      </c>
      <c r="F4005" t="s">
        <v>6</v>
      </c>
      <c r="G4005" t="s">
        <v>6</v>
      </c>
      <c r="H4005" t="s">
        <v>6</v>
      </c>
      <c r="I4005">
        <v>62.142231690207424</v>
      </c>
      <c r="J4005" t="s">
        <v>6</v>
      </c>
      <c r="K4005" t="s">
        <v>6</v>
      </c>
      <c r="L4005" t="s">
        <v>6</v>
      </c>
      <c r="M4005" t="s">
        <v>6</v>
      </c>
      <c r="N4005" t="s">
        <v>6</v>
      </c>
      <c r="O4005">
        <v>20.844987269280711</v>
      </c>
      <c r="P4005">
        <v>2.63033978680587</v>
      </c>
      <c r="Q4005" t="s">
        <v>6</v>
      </c>
      <c r="R4005" t="s">
        <v>6</v>
      </c>
      <c r="S4005" t="s">
        <v>6</v>
      </c>
      <c r="T4005" t="s">
        <v>419</v>
      </c>
      <c r="U4005" t="s">
        <v>937</v>
      </c>
      <c r="V4005" t="s">
        <v>938</v>
      </c>
      <c r="W4005" t="s">
        <v>6</v>
      </c>
      <c r="X4005" t="s">
        <v>6</v>
      </c>
      <c r="Y4005" t="s">
        <v>6</v>
      </c>
      <c r="Z4005" t="s">
        <v>6</v>
      </c>
      <c r="AA4005" t="s">
        <v>6</v>
      </c>
      <c r="AB4005" t="s">
        <v>726</v>
      </c>
      <c r="AC4005" t="s">
        <v>715</v>
      </c>
    </row>
    <row r="4006" spans="1:29" x14ac:dyDescent="0.25">
      <c r="A4006" t="s">
        <v>391</v>
      </c>
      <c r="B4006">
        <v>419</v>
      </c>
      <c r="C4006" t="s">
        <v>152</v>
      </c>
      <c r="D4006">
        <v>1999</v>
      </c>
      <c r="E4006" t="s">
        <v>5000</v>
      </c>
      <c r="F4006" t="s">
        <v>6</v>
      </c>
      <c r="G4006" t="s">
        <v>6</v>
      </c>
      <c r="H4006" t="s">
        <v>6</v>
      </c>
      <c r="I4006">
        <v>61.213494071925538</v>
      </c>
      <c r="J4006" t="s">
        <v>6</v>
      </c>
      <c r="K4006" t="s">
        <v>6</v>
      </c>
      <c r="L4006" t="s">
        <v>6</v>
      </c>
      <c r="M4006" t="s">
        <v>6</v>
      </c>
      <c r="N4006" t="s">
        <v>6</v>
      </c>
      <c r="O4006">
        <v>25.716768271747931</v>
      </c>
      <c r="P4006">
        <v>2.8509871580428201</v>
      </c>
      <c r="Q4006" t="s">
        <v>6</v>
      </c>
      <c r="R4006" t="s">
        <v>6</v>
      </c>
      <c r="S4006" t="s">
        <v>6</v>
      </c>
      <c r="T4006" t="s">
        <v>419</v>
      </c>
      <c r="U4006" t="s">
        <v>937</v>
      </c>
      <c r="V4006" t="s">
        <v>938</v>
      </c>
      <c r="W4006" t="s">
        <v>6</v>
      </c>
      <c r="X4006" t="s">
        <v>6</v>
      </c>
      <c r="Y4006" t="s">
        <v>6</v>
      </c>
      <c r="Z4006" t="s">
        <v>6</v>
      </c>
      <c r="AA4006" t="s">
        <v>6</v>
      </c>
      <c r="AB4006" t="s">
        <v>726</v>
      </c>
      <c r="AC4006" t="s">
        <v>715</v>
      </c>
    </row>
    <row r="4007" spans="1:29" x14ac:dyDescent="0.25">
      <c r="A4007" t="s">
        <v>391</v>
      </c>
      <c r="B4007">
        <v>419</v>
      </c>
      <c r="C4007" t="s">
        <v>152</v>
      </c>
      <c r="D4007">
        <v>2000</v>
      </c>
      <c r="E4007" t="s">
        <v>5001</v>
      </c>
      <c r="F4007" t="s">
        <v>6</v>
      </c>
      <c r="G4007" t="s">
        <v>6</v>
      </c>
      <c r="H4007" t="s">
        <v>6</v>
      </c>
      <c r="I4007">
        <v>56.179256273569827</v>
      </c>
      <c r="J4007" t="s">
        <v>6</v>
      </c>
      <c r="K4007" t="s">
        <v>6</v>
      </c>
      <c r="L4007" t="s">
        <v>6</v>
      </c>
      <c r="M4007" t="s">
        <v>6</v>
      </c>
      <c r="N4007" t="s">
        <v>6</v>
      </c>
      <c r="O4007">
        <v>25.744556375297218</v>
      </c>
      <c r="P4007">
        <v>3.4076729920064501</v>
      </c>
      <c r="Q4007" t="s">
        <v>6</v>
      </c>
      <c r="R4007" t="s">
        <v>6</v>
      </c>
      <c r="S4007" t="s">
        <v>6</v>
      </c>
      <c r="T4007" t="s">
        <v>419</v>
      </c>
      <c r="U4007" t="s">
        <v>937</v>
      </c>
      <c r="V4007" t="s">
        <v>938</v>
      </c>
      <c r="W4007" t="s">
        <v>6</v>
      </c>
      <c r="X4007" t="s">
        <v>6</v>
      </c>
      <c r="Y4007" t="s">
        <v>6</v>
      </c>
      <c r="Z4007" t="s">
        <v>6</v>
      </c>
      <c r="AA4007" t="s">
        <v>6</v>
      </c>
      <c r="AB4007" t="s">
        <v>726</v>
      </c>
      <c r="AC4007" t="s">
        <v>715</v>
      </c>
    </row>
    <row r="4008" spans="1:29" x14ac:dyDescent="0.25">
      <c r="A4008" t="s">
        <v>391</v>
      </c>
      <c r="B4008">
        <v>419</v>
      </c>
      <c r="C4008" t="s">
        <v>152</v>
      </c>
      <c r="D4008">
        <v>2001</v>
      </c>
      <c r="E4008" t="s">
        <v>5002</v>
      </c>
      <c r="F4008" t="s">
        <v>6</v>
      </c>
      <c r="G4008" t="s">
        <v>6</v>
      </c>
      <c r="H4008" t="s">
        <v>6</v>
      </c>
      <c r="I4008">
        <v>64.334399920280561</v>
      </c>
      <c r="J4008" t="s">
        <v>6</v>
      </c>
      <c r="K4008" t="s">
        <v>6</v>
      </c>
      <c r="L4008" t="s">
        <v>6</v>
      </c>
      <c r="M4008" t="s">
        <v>6</v>
      </c>
      <c r="N4008" t="s">
        <v>6</v>
      </c>
      <c r="O4008">
        <v>26.075813427980453</v>
      </c>
      <c r="P4008">
        <v>3.4549004898476801</v>
      </c>
      <c r="Q4008" t="s">
        <v>6</v>
      </c>
      <c r="R4008" t="s">
        <v>6</v>
      </c>
      <c r="S4008" t="s">
        <v>6</v>
      </c>
      <c r="T4008" t="s">
        <v>419</v>
      </c>
      <c r="U4008" t="s">
        <v>937</v>
      </c>
      <c r="V4008" t="s">
        <v>938</v>
      </c>
      <c r="W4008" t="s">
        <v>6</v>
      </c>
      <c r="X4008" t="s">
        <v>6</v>
      </c>
      <c r="Y4008" t="s">
        <v>6</v>
      </c>
      <c r="Z4008" t="s">
        <v>6</v>
      </c>
      <c r="AA4008" t="s">
        <v>6</v>
      </c>
      <c r="AB4008" t="s">
        <v>726</v>
      </c>
      <c r="AC4008" t="s">
        <v>715</v>
      </c>
    </row>
    <row r="4009" spans="1:29" x14ac:dyDescent="0.25">
      <c r="A4009" t="s">
        <v>391</v>
      </c>
      <c r="B4009">
        <v>419</v>
      </c>
      <c r="C4009" t="s">
        <v>152</v>
      </c>
      <c r="D4009">
        <v>2002</v>
      </c>
      <c r="E4009" t="s">
        <v>5003</v>
      </c>
      <c r="F4009" t="s">
        <v>6</v>
      </c>
      <c r="G4009" t="s">
        <v>6</v>
      </c>
      <c r="H4009" t="s">
        <v>6</v>
      </c>
      <c r="I4009">
        <v>56.825894580454126</v>
      </c>
      <c r="J4009" t="s">
        <v>6</v>
      </c>
      <c r="K4009" t="s">
        <v>6</v>
      </c>
      <c r="L4009" t="s">
        <v>6</v>
      </c>
      <c r="M4009" t="s">
        <v>6</v>
      </c>
      <c r="N4009" t="s">
        <v>6</v>
      </c>
      <c r="O4009">
        <v>28.378579400164121</v>
      </c>
      <c r="P4009">
        <v>3.60718145721364</v>
      </c>
      <c r="Q4009" t="s">
        <v>6</v>
      </c>
      <c r="R4009" t="s">
        <v>6</v>
      </c>
      <c r="S4009" t="s">
        <v>6</v>
      </c>
      <c r="T4009" t="s">
        <v>419</v>
      </c>
      <c r="U4009" t="s">
        <v>937</v>
      </c>
      <c r="V4009" t="s">
        <v>938</v>
      </c>
      <c r="W4009" t="s">
        <v>6</v>
      </c>
      <c r="X4009" t="s">
        <v>6</v>
      </c>
      <c r="Y4009" t="s">
        <v>6</v>
      </c>
      <c r="Z4009" t="s">
        <v>6</v>
      </c>
      <c r="AA4009" t="s">
        <v>6</v>
      </c>
      <c r="AB4009" t="s">
        <v>726</v>
      </c>
      <c r="AC4009" t="s">
        <v>715</v>
      </c>
    </row>
    <row r="4010" spans="1:29" x14ac:dyDescent="0.25">
      <c r="A4010" t="s">
        <v>391</v>
      </c>
      <c r="B4010">
        <v>419</v>
      </c>
      <c r="C4010" t="s">
        <v>152</v>
      </c>
      <c r="D4010">
        <v>2003</v>
      </c>
      <c r="E4010" t="s">
        <v>5004</v>
      </c>
      <c r="F4010" t="s">
        <v>6</v>
      </c>
      <c r="G4010" t="s">
        <v>6</v>
      </c>
      <c r="H4010" t="s">
        <v>6</v>
      </c>
      <c r="I4010">
        <v>53.785141758796591</v>
      </c>
      <c r="J4010" t="s">
        <v>6</v>
      </c>
      <c r="K4010" t="s">
        <v>6</v>
      </c>
      <c r="L4010" t="s">
        <v>6</v>
      </c>
      <c r="M4010" t="s">
        <v>6</v>
      </c>
      <c r="N4010" t="s">
        <v>6</v>
      </c>
      <c r="O4010">
        <v>32.451560304621061</v>
      </c>
      <c r="P4010">
        <v>4.1641560973178899</v>
      </c>
      <c r="Q4010" t="s">
        <v>6</v>
      </c>
      <c r="R4010" t="s">
        <v>6</v>
      </c>
      <c r="S4010" t="s">
        <v>6</v>
      </c>
      <c r="T4010" t="s">
        <v>419</v>
      </c>
      <c r="U4010" t="s">
        <v>937</v>
      </c>
      <c r="V4010" t="s">
        <v>938</v>
      </c>
      <c r="W4010" t="s">
        <v>6</v>
      </c>
      <c r="X4010" t="s">
        <v>6</v>
      </c>
      <c r="Y4010" t="s">
        <v>6</v>
      </c>
      <c r="Z4010" t="s">
        <v>6</v>
      </c>
      <c r="AA4010" t="s">
        <v>6</v>
      </c>
      <c r="AB4010" t="s">
        <v>726</v>
      </c>
      <c r="AC4010" t="s">
        <v>715</v>
      </c>
    </row>
    <row r="4011" spans="1:29" x14ac:dyDescent="0.25">
      <c r="A4011" t="s">
        <v>391</v>
      </c>
      <c r="B4011">
        <v>419</v>
      </c>
      <c r="C4011" t="s">
        <v>152</v>
      </c>
      <c r="D4011">
        <v>2004</v>
      </c>
      <c r="E4011" t="s">
        <v>5005</v>
      </c>
      <c r="F4011" t="s">
        <v>6</v>
      </c>
      <c r="G4011" t="s">
        <v>6</v>
      </c>
      <c r="H4011" t="s">
        <v>6</v>
      </c>
      <c r="I4011">
        <v>57.136328806936099</v>
      </c>
      <c r="J4011" t="s">
        <v>6</v>
      </c>
      <c r="K4011" t="s">
        <v>6</v>
      </c>
      <c r="L4011" t="s">
        <v>6</v>
      </c>
      <c r="M4011" t="s">
        <v>6</v>
      </c>
      <c r="N4011" t="s">
        <v>6</v>
      </c>
      <c r="O4011">
        <v>29.396313090026677</v>
      </c>
      <c r="P4011">
        <v>4.9444867442389899</v>
      </c>
      <c r="Q4011" t="s">
        <v>6</v>
      </c>
      <c r="R4011" t="s">
        <v>6</v>
      </c>
      <c r="S4011" t="s">
        <v>6</v>
      </c>
      <c r="T4011" t="s">
        <v>419</v>
      </c>
      <c r="U4011" t="s">
        <v>937</v>
      </c>
      <c r="V4011" t="s">
        <v>938</v>
      </c>
      <c r="W4011" t="s">
        <v>6</v>
      </c>
      <c r="X4011" t="s">
        <v>6</v>
      </c>
      <c r="Y4011" t="s">
        <v>6</v>
      </c>
      <c r="Z4011" t="s">
        <v>6</v>
      </c>
      <c r="AA4011" t="s">
        <v>6</v>
      </c>
      <c r="AB4011" t="s">
        <v>726</v>
      </c>
      <c r="AC4011" t="s">
        <v>715</v>
      </c>
    </row>
    <row r="4012" spans="1:29" x14ac:dyDescent="0.25">
      <c r="A4012" t="s">
        <v>391</v>
      </c>
      <c r="B4012">
        <v>419</v>
      </c>
      <c r="C4012" t="s">
        <v>152</v>
      </c>
      <c r="D4012">
        <v>2005</v>
      </c>
      <c r="E4012" t="s">
        <v>5006</v>
      </c>
      <c r="F4012" t="s">
        <v>6</v>
      </c>
      <c r="G4012" t="s">
        <v>6</v>
      </c>
      <c r="H4012" t="s">
        <v>6</v>
      </c>
      <c r="I4012">
        <v>56.185620977858036</v>
      </c>
      <c r="J4012" t="s">
        <v>6</v>
      </c>
      <c r="K4012" t="s">
        <v>6</v>
      </c>
      <c r="L4012" t="s">
        <v>6</v>
      </c>
      <c r="M4012" t="s">
        <v>6</v>
      </c>
      <c r="N4012" t="s">
        <v>6</v>
      </c>
      <c r="O4012">
        <v>24.19348141019892</v>
      </c>
      <c r="P4012">
        <v>6.0042662732304803</v>
      </c>
      <c r="Q4012" t="s">
        <v>6</v>
      </c>
      <c r="R4012" t="s">
        <v>6</v>
      </c>
      <c r="S4012" t="s">
        <v>6</v>
      </c>
      <c r="T4012" t="s">
        <v>419</v>
      </c>
      <c r="U4012" t="s">
        <v>937</v>
      </c>
      <c r="V4012" t="s">
        <v>938</v>
      </c>
      <c r="W4012" t="s">
        <v>6</v>
      </c>
      <c r="X4012" t="s">
        <v>6</v>
      </c>
      <c r="Y4012" t="s">
        <v>6</v>
      </c>
      <c r="Z4012" t="s">
        <v>6</v>
      </c>
      <c r="AA4012" t="s">
        <v>6</v>
      </c>
      <c r="AB4012" t="s">
        <v>726</v>
      </c>
      <c r="AC4012" t="s">
        <v>715</v>
      </c>
    </row>
    <row r="4013" spans="1:29" x14ac:dyDescent="0.25">
      <c r="A4013" t="s">
        <v>391</v>
      </c>
      <c r="B4013">
        <v>419</v>
      </c>
      <c r="C4013" t="s">
        <v>152</v>
      </c>
      <c r="D4013">
        <v>2006</v>
      </c>
      <c r="E4013" t="s">
        <v>5007</v>
      </c>
      <c r="F4013" t="s">
        <v>6</v>
      </c>
      <c r="G4013" t="s">
        <v>6</v>
      </c>
      <c r="H4013" t="s">
        <v>6</v>
      </c>
      <c r="I4013">
        <v>62.167053277569352</v>
      </c>
      <c r="J4013" t="s">
        <v>6</v>
      </c>
      <c r="K4013" t="s">
        <v>6</v>
      </c>
      <c r="L4013" t="s">
        <v>6</v>
      </c>
      <c r="M4013" t="s">
        <v>6</v>
      </c>
      <c r="N4013" t="s">
        <v>6</v>
      </c>
      <c r="O4013">
        <v>20.251525742170195</v>
      </c>
      <c r="P4013">
        <v>6.9579000000000004</v>
      </c>
      <c r="Q4013" t="s">
        <v>6</v>
      </c>
      <c r="R4013" t="s">
        <v>6</v>
      </c>
      <c r="S4013" t="s">
        <v>6</v>
      </c>
      <c r="T4013" t="s">
        <v>419</v>
      </c>
      <c r="U4013" t="s">
        <v>937</v>
      </c>
      <c r="V4013" t="s">
        <v>938</v>
      </c>
      <c r="W4013" t="s">
        <v>6</v>
      </c>
      <c r="X4013" t="s">
        <v>6</v>
      </c>
      <c r="Y4013" t="s">
        <v>6</v>
      </c>
      <c r="Z4013" t="s">
        <v>6</v>
      </c>
      <c r="AA4013" t="s">
        <v>6</v>
      </c>
      <c r="AB4013" t="s">
        <v>726</v>
      </c>
      <c r="AC4013" t="s">
        <v>715</v>
      </c>
    </row>
    <row r="4014" spans="1:29" x14ac:dyDescent="0.25">
      <c r="A4014" t="s">
        <v>391</v>
      </c>
      <c r="B4014">
        <v>419</v>
      </c>
      <c r="C4014" t="s">
        <v>152</v>
      </c>
      <c r="D4014">
        <v>2007</v>
      </c>
      <c r="E4014" t="s">
        <v>5008</v>
      </c>
      <c r="F4014" t="s">
        <v>6</v>
      </c>
      <c r="G4014" t="s">
        <v>6</v>
      </c>
      <c r="H4014" t="s">
        <v>6</v>
      </c>
      <c r="I4014">
        <v>72.955212123659976</v>
      </c>
      <c r="J4014" t="s">
        <v>6</v>
      </c>
      <c r="K4014" t="s">
        <v>6</v>
      </c>
      <c r="L4014" t="s">
        <v>6</v>
      </c>
      <c r="M4014" t="s">
        <v>6</v>
      </c>
      <c r="N4014" t="s">
        <v>6</v>
      </c>
      <c r="O4014">
        <v>16.344895905870409</v>
      </c>
      <c r="P4014">
        <v>8.1704699999999999</v>
      </c>
      <c r="Q4014" t="s">
        <v>6</v>
      </c>
      <c r="R4014" t="s">
        <v>6</v>
      </c>
      <c r="S4014" t="s">
        <v>6</v>
      </c>
      <c r="T4014" t="s">
        <v>419</v>
      </c>
      <c r="U4014" t="s">
        <v>937</v>
      </c>
      <c r="V4014" t="s">
        <v>938</v>
      </c>
      <c r="W4014" t="s">
        <v>6</v>
      </c>
      <c r="X4014" t="s">
        <v>6</v>
      </c>
      <c r="Y4014" t="s">
        <v>6</v>
      </c>
      <c r="Z4014" t="s">
        <v>6</v>
      </c>
      <c r="AA4014" t="s">
        <v>6</v>
      </c>
      <c r="AB4014" t="s">
        <v>726</v>
      </c>
      <c r="AC4014" t="s">
        <v>715</v>
      </c>
    </row>
    <row r="4015" spans="1:29" x14ac:dyDescent="0.25">
      <c r="A4015" t="s">
        <v>391</v>
      </c>
      <c r="B4015">
        <v>419</v>
      </c>
      <c r="C4015" t="s">
        <v>152</v>
      </c>
      <c r="D4015">
        <v>2008</v>
      </c>
      <c r="E4015" t="s">
        <v>5009</v>
      </c>
      <c r="F4015" t="s">
        <v>6</v>
      </c>
      <c r="G4015" t="s">
        <v>6</v>
      </c>
      <c r="H4015" t="s">
        <v>6</v>
      </c>
      <c r="I4015">
        <v>78.441252883431744</v>
      </c>
      <c r="J4015" t="s">
        <v>6</v>
      </c>
      <c r="K4015" t="s">
        <v>6</v>
      </c>
      <c r="L4015" t="s">
        <v>6</v>
      </c>
      <c r="M4015" t="s">
        <v>6</v>
      </c>
      <c r="N4015" t="s">
        <v>6</v>
      </c>
      <c r="O4015">
        <v>12.562766977753459</v>
      </c>
      <c r="P4015">
        <v>9.6672999999999991</v>
      </c>
      <c r="Q4015" t="s">
        <v>6</v>
      </c>
      <c r="R4015" t="s">
        <v>6</v>
      </c>
      <c r="S4015" t="s">
        <v>6</v>
      </c>
      <c r="T4015" t="s">
        <v>419</v>
      </c>
      <c r="U4015" t="s">
        <v>937</v>
      </c>
      <c r="V4015" t="s">
        <v>938</v>
      </c>
      <c r="W4015" t="s">
        <v>6</v>
      </c>
      <c r="X4015" t="s">
        <v>6</v>
      </c>
      <c r="Y4015" t="s">
        <v>6</v>
      </c>
      <c r="Z4015" t="s">
        <v>6</v>
      </c>
      <c r="AA4015" t="s">
        <v>6</v>
      </c>
      <c r="AB4015" t="s">
        <v>726</v>
      </c>
      <c r="AC4015" t="s">
        <v>715</v>
      </c>
    </row>
    <row r="4016" spans="1:29" x14ac:dyDescent="0.25">
      <c r="A4016" t="s">
        <v>391</v>
      </c>
      <c r="B4016">
        <v>419</v>
      </c>
      <c r="C4016" t="s">
        <v>152</v>
      </c>
      <c r="D4016">
        <v>2009</v>
      </c>
      <c r="E4016" t="s">
        <v>5010</v>
      </c>
      <c r="F4016" t="s">
        <v>6</v>
      </c>
      <c r="G4016" t="s">
        <v>6</v>
      </c>
      <c r="H4016" t="s">
        <v>6</v>
      </c>
      <c r="I4016">
        <v>88.232102690393702</v>
      </c>
      <c r="J4016" t="s">
        <v>6</v>
      </c>
      <c r="K4016" t="s">
        <v>6</v>
      </c>
      <c r="L4016" t="s">
        <v>6</v>
      </c>
      <c r="M4016" t="s">
        <v>6</v>
      </c>
      <c r="N4016" t="s">
        <v>6</v>
      </c>
      <c r="O4016">
        <v>21.362543063261239</v>
      </c>
      <c r="P4016">
        <v>8.6247600000000002</v>
      </c>
      <c r="Q4016" t="s">
        <v>6</v>
      </c>
      <c r="R4016" t="s">
        <v>6</v>
      </c>
      <c r="S4016" t="s">
        <v>6</v>
      </c>
      <c r="T4016" t="s">
        <v>419</v>
      </c>
      <c r="U4016" t="s">
        <v>937</v>
      </c>
      <c r="V4016" t="s">
        <v>938</v>
      </c>
      <c r="W4016" t="s">
        <v>6</v>
      </c>
      <c r="X4016" t="s">
        <v>6</v>
      </c>
      <c r="Y4016" t="s">
        <v>6</v>
      </c>
      <c r="Z4016" t="s">
        <v>6</v>
      </c>
      <c r="AA4016" t="s">
        <v>6</v>
      </c>
      <c r="AB4016" t="s">
        <v>726</v>
      </c>
      <c r="AC4016" t="s">
        <v>715</v>
      </c>
    </row>
    <row r="4017" spans="1:29" x14ac:dyDescent="0.25">
      <c r="A4017" t="s">
        <v>391</v>
      </c>
      <c r="B4017">
        <v>419</v>
      </c>
      <c r="C4017" t="s">
        <v>152</v>
      </c>
      <c r="D4017">
        <v>2010</v>
      </c>
      <c r="E4017" t="s">
        <v>5011</v>
      </c>
      <c r="F4017" t="s">
        <v>6</v>
      </c>
      <c r="G4017" t="s">
        <v>6</v>
      </c>
      <c r="H4017" t="s">
        <v>6</v>
      </c>
      <c r="I4017">
        <v>86.488880039717856</v>
      </c>
      <c r="J4017" t="s">
        <v>6</v>
      </c>
      <c r="K4017" t="s">
        <v>6</v>
      </c>
      <c r="L4017" t="s">
        <v>6</v>
      </c>
      <c r="M4017" t="s">
        <v>6</v>
      </c>
      <c r="N4017" t="s">
        <v>6</v>
      </c>
      <c r="O4017">
        <v>29.706708326870356</v>
      </c>
      <c r="P4017">
        <v>9.6682000000000006</v>
      </c>
      <c r="Q4017" t="s">
        <v>6</v>
      </c>
      <c r="R4017" t="s">
        <v>6</v>
      </c>
      <c r="S4017" t="s">
        <v>6</v>
      </c>
      <c r="T4017" t="s">
        <v>419</v>
      </c>
      <c r="U4017" t="s">
        <v>937</v>
      </c>
      <c r="V4017" t="s">
        <v>938</v>
      </c>
      <c r="W4017" t="s">
        <v>6</v>
      </c>
      <c r="X4017" t="s">
        <v>6</v>
      </c>
      <c r="Y4017" t="s">
        <v>6</v>
      </c>
      <c r="Z4017" t="s">
        <v>6</v>
      </c>
      <c r="AA4017" t="s">
        <v>6</v>
      </c>
      <c r="AB4017" t="s">
        <v>726</v>
      </c>
      <c r="AC4017" t="s">
        <v>715</v>
      </c>
    </row>
    <row r="4018" spans="1:29" x14ac:dyDescent="0.25">
      <c r="A4018" t="s">
        <v>391</v>
      </c>
      <c r="B4018">
        <v>419</v>
      </c>
      <c r="C4018" t="s">
        <v>152</v>
      </c>
      <c r="D4018">
        <v>2011</v>
      </c>
      <c r="E4018" t="s">
        <v>5012</v>
      </c>
      <c r="F4018" t="s">
        <v>6</v>
      </c>
      <c r="G4018" t="s">
        <v>6</v>
      </c>
      <c r="H4018" t="s">
        <v>6</v>
      </c>
      <c r="I4018">
        <v>83.218534011090554</v>
      </c>
      <c r="J4018" t="s">
        <v>6</v>
      </c>
      <c r="K4018" t="s">
        <v>6</v>
      </c>
      <c r="L4018" t="s">
        <v>6</v>
      </c>
      <c r="M4018" t="s">
        <v>6</v>
      </c>
      <c r="N4018" t="s">
        <v>6</v>
      </c>
      <c r="O4018">
        <v>32.803130947634102</v>
      </c>
      <c r="P4018">
        <v>10.82</v>
      </c>
      <c r="Q4018" t="s">
        <v>6</v>
      </c>
      <c r="R4018" t="s">
        <v>6</v>
      </c>
      <c r="S4018" t="s">
        <v>6</v>
      </c>
      <c r="T4018" t="s">
        <v>419</v>
      </c>
      <c r="U4018" t="s">
        <v>937</v>
      </c>
      <c r="V4018" t="s">
        <v>938</v>
      </c>
      <c r="W4018" t="s">
        <v>6</v>
      </c>
      <c r="X4018" t="s">
        <v>6</v>
      </c>
      <c r="Y4018" t="s">
        <v>6</v>
      </c>
      <c r="Z4018" t="s">
        <v>6</v>
      </c>
      <c r="AA4018" t="s">
        <v>6</v>
      </c>
      <c r="AB4018" t="s">
        <v>726</v>
      </c>
      <c r="AC4018" t="s">
        <v>715</v>
      </c>
    </row>
    <row r="4019" spans="1:29" x14ac:dyDescent="0.25">
      <c r="A4019" t="s">
        <v>391</v>
      </c>
      <c r="B4019">
        <v>419</v>
      </c>
      <c r="C4019" t="s">
        <v>152</v>
      </c>
      <c r="D4019">
        <v>2012</v>
      </c>
      <c r="E4019" t="s">
        <v>5013</v>
      </c>
      <c r="F4019" t="s">
        <v>6</v>
      </c>
      <c r="G4019" t="s">
        <v>6</v>
      </c>
      <c r="H4019" t="s">
        <v>6</v>
      </c>
      <c r="I4019">
        <v>82.188028213721964</v>
      </c>
      <c r="J4019" t="s">
        <v>6</v>
      </c>
      <c r="K4019" t="s">
        <v>6</v>
      </c>
      <c r="L4019" t="s">
        <v>6</v>
      </c>
      <c r="M4019" t="s">
        <v>6</v>
      </c>
      <c r="N4019" t="s">
        <v>6</v>
      </c>
      <c r="O4019">
        <v>36.212589467490304</v>
      </c>
      <c r="P4019">
        <v>11.56175</v>
      </c>
      <c r="Q4019" t="s">
        <v>6</v>
      </c>
      <c r="R4019" t="s">
        <v>6</v>
      </c>
      <c r="S4019" t="s">
        <v>6</v>
      </c>
      <c r="T4019" t="s">
        <v>419</v>
      </c>
      <c r="U4019" t="s">
        <v>937</v>
      </c>
      <c r="V4019" t="s">
        <v>938</v>
      </c>
      <c r="W4019" t="s">
        <v>6</v>
      </c>
      <c r="X4019" t="s">
        <v>6</v>
      </c>
      <c r="Y4019" t="s">
        <v>6</v>
      </c>
      <c r="Z4019" t="s">
        <v>6</v>
      </c>
      <c r="AA4019" t="s">
        <v>6</v>
      </c>
      <c r="AB4019" t="s">
        <v>726</v>
      </c>
      <c r="AC4019" t="s">
        <v>715</v>
      </c>
    </row>
    <row r="4020" spans="1:29" x14ac:dyDescent="0.25">
      <c r="A4020" t="s">
        <v>391</v>
      </c>
      <c r="B4020">
        <v>419</v>
      </c>
      <c r="C4020" t="s">
        <v>152</v>
      </c>
      <c r="D4020">
        <v>2013</v>
      </c>
      <c r="E4020" t="s">
        <v>5014</v>
      </c>
      <c r="F4020" t="s">
        <v>6</v>
      </c>
      <c r="G4020" t="s">
        <v>6</v>
      </c>
      <c r="H4020" t="s">
        <v>6</v>
      </c>
      <c r="I4020">
        <v>84.711193607762738</v>
      </c>
      <c r="J4020" t="s">
        <v>6</v>
      </c>
      <c r="K4020" t="s">
        <v>6</v>
      </c>
      <c r="L4020" t="s">
        <v>6</v>
      </c>
      <c r="M4020" t="s">
        <v>6</v>
      </c>
      <c r="N4020" t="s">
        <v>6</v>
      </c>
      <c r="O4020">
        <v>43.94517792138344</v>
      </c>
      <c r="P4020">
        <v>12.23484</v>
      </c>
      <c r="Q4020" t="s">
        <v>6</v>
      </c>
      <c r="R4020" t="s">
        <v>6</v>
      </c>
      <c r="S4020" t="s">
        <v>6</v>
      </c>
      <c r="T4020" t="s">
        <v>419</v>
      </c>
      <c r="U4020" t="s">
        <v>937</v>
      </c>
      <c r="V4020" t="s">
        <v>938</v>
      </c>
      <c r="W4020" t="s">
        <v>6</v>
      </c>
      <c r="X4020" t="s">
        <v>6</v>
      </c>
      <c r="Y4020" t="s">
        <v>6</v>
      </c>
      <c r="Z4020" t="s">
        <v>6</v>
      </c>
      <c r="AA4020" t="s">
        <v>6</v>
      </c>
      <c r="AB4020" t="s">
        <v>726</v>
      </c>
      <c r="AC4020" t="s">
        <v>715</v>
      </c>
    </row>
    <row r="4021" spans="1:29" x14ac:dyDescent="0.25">
      <c r="A4021" t="s">
        <v>391</v>
      </c>
      <c r="B4021">
        <v>419</v>
      </c>
      <c r="C4021" t="s">
        <v>152</v>
      </c>
      <c r="D4021">
        <v>2014</v>
      </c>
      <c r="E4021" t="s">
        <v>5015</v>
      </c>
      <c r="F4021" t="s">
        <v>6</v>
      </c>
      <c r="G4021" t="s">
        <v>6</v>
      </c>
      <c r="H4021" t="s">
        <v>6</v>
      </c>
      <c r="I4021">
        <v>77.852543409236119</v>
      </c>
      <c r="J4021" t="s">
        <v>6</v>
      </c>
      <c r="K4021" t="s">
        <v>6</v>
      </c>
      <c r="L4021" t="s">
        <v>6</v>
      </c>
      <c r="M4021" t="s">
        <v>6</v>
      </c>
      <c r="N4021" t="s">
        <v>6</v>
      </c>
      <c r="O4021">
        <v>44.397395008353982</v>
      </c>
      <c r="P4021">
        <v>12.55378</v>
      </c>
      <c r="Q4021" t="s">
        <v>6</v>
      </c>
      <c r="R4021" t="s">
        <v>6</v>
      </c>
      <c r="S4021" t="s">
        <v>6</v>
      </c>
      <c r="T4021" t="s">
        <v>419</v>
      </c>
      <c r="U4021" t="s">
        <v>937</v>
      </c>
      <c r="V4021" t="s">
        <v>938</v>
      </c>
      <c r="W4021" t="s">
        <v>6</v>
      </c>
      <c r="X4021" t="s">
        <v>6</v>
      </c>
      <c r="Y4021" t="s">
        <v>6</v>
      </c>
      <c r="Z4021" t="s">
        <v>6</v>
      </c>
      <c r="AA4021" t="s">
        <v>6</v>
      </c>
      <c r="AB4021" t="s">
        <v>726</v>
      </c>
      <c r="AC4021" t="s">
        <v>715</v>
      </c>
    </row>
    <row r="4022" spans="1:29" x14ac:dyDescent="0.25">
      <c r="A4022" t="s">
        <v>391</v>
      </c>
      <c r="B4022">
        <v>419</v>
      </c>
      <c r="C4022" t="s">
        <v>152</v>
      </c>
      <c r="D4022">
        <v>2015</v>
      </c>
      <c r="E4022" t="s">
        <v>5016</v>
      </c>
      <c r="F4022" t="s">
        <v>6</v>
      </c>
      <c r="G4022" t="s">
        <v>6</v>
      </c>
      <c r="H4022" t="s">
        <v>6</v>
      </c>
      <c r="I4022">
        <v>89.38029029394248</v>
      </c>
      <c r="J4022" t="s">
        <v>6</v>
      </c>
      <c r="K4022" t="s">
        <v>6</v>
      </c>
      <c r="L4022" t="s">
        <v>6</v>
      </c>
      <c r="M4022" t="s">
        <v>6</v>
      </c>
      <c r="N4022" t="s">
        <v>6</v>
      </c>
      <c r="O4022">
        <v>66.019653803112362</v>
      </c>
      <c r="P4022">
        <v>11.70331</v>
      </c>
      <c r="Q4022" t="s">
        <v>6</v>
      </c>
      <c r="R4022" t="s">
        <v>6</v>
      </c>
      <c r="S4022" t="s">
        <v>6</v>
      </c>
      <c r="T4022" t="s">
        <v>419</v>
      </c>
      <c r="U4022" t="s">
        <v>937</v>
      </c>
      <c r="V4022" t="s">
        <v>938</v>
      </c>
      <c r="W4022" t="s">
        <v>6</v>
      </c>
      <c r="X4022" t="s">
        <v>6</v>
      </c>
      <c r="Y4022" t="s">
        <v>6</v>
      </c>
      <c r="Z4022" t="s">
        <v>6</v>
      </c>
      <c r="AA4022" t="s">
        <v>6</v>
      </c>
      <c r="AB4022" t="s">
        <v>726</v>
      </c>
      <c r="AC4022" t="s">
        <v>715</v>
      </c>
    </row>
    <row r="4023" spans="1:29" x14ac:dyDescent="0.25">
      <c r="A4023" t="s">
        <v>391</v>
      </c>
      <c r="B4023">
        <v>419</v>
      </c>
      <c r="C4023" t="s">
        <v>152</v>
      </c>
      <c r="D4023">
        <v>2016</v>
      </c>
      <c r="E4023" t="s">
        <v>5017</v>
      </c>
      <c r="F4023" t="s">
        <v>6</v>
      </c>
      <c r="G4023" t="s">
        <v>6</v>
      </c>
      <c r="H4023" t="s">
        <v>6</v>
      </c>
      <c r="I4023" t="s">
        <v>6</v>
      </c>
      <c r="J4023" t="s">
        <v>6</v>
      </c>
      <c r="K4023" t="s">
        <v>6</v>
      </c>
      <c r="L4023" t="s">
        <v>6</v>
      </c>
      <c r="M4023" t="s">
        <v>6</v>
      </c>
      <c r="N4023" t="s">
        <v>6</v>
      </c>
      <c r="O4023">
        <v>81.482739138592933</v>
      </c>
      <c r="P4023">
        <v>12.0982</v>
      </c>
      <c r="Q4023" t="s">
        <v>6</v>
      </c>
      <c r="R4023" t="s">
        <v>6</v>
      </c>
      <c r="S4023" t="s">
        <v>6</v>
      </c>
      <c r="T4023" t="s">
        <v>419</v>
      </c>
      <c r="U4023" t="s">
        <v>937</v>
      </c>
      <c r="V4023" t="s">
        <v>938</v>
      </c>
      <c r="W4023" t="s">
        <v>6</v>
      </c>
      <c r="X4023" t="s">
        <v>6</v>
      </c>
      <c r="Y4023" t="s">
        <v>6</v>
      </c>
      <c r="Z4023" t="s">
        <v>6</v>
      </c>
      <c r="AA4023" t="s">
        <v>6</v>
      </c>
      <c r="AB4023" t="s">
        <v>726</v>
      </c>
      <c r="AC4023" t="s">
        <v>715</v>
      </c>
    </row>
    <row r="4024" spans="1:29" x14ac:dyDescent="0.25">
      <c r="A4024" t="s">
        <v>393</v>
      </c>
      <c r="B4024">
        <v>423</v>
      </c>
      <c r="C4024" t="s">
        <v>153</v>
      </c>
      <c r="D4024">
        <v>1950</v>
      </c>
      <c r="E4024" t="s">
        <v>5018</v>
      </c>
      <c r="F4024" t="s">
        <v>6</v>
      </c>
      <c r="G4024" t="s">
        <v>6</v>
      </c>
      <c r="H4024" t="s">
        <v>6</v>
      </c>
      <c r="I4024" t="s">
        <v>6</v>
      </c>
      <c r="J4024" t="s">
        <v>6</v>
      </c>
      <c r="K4024" t="s">
        <v>6</v>
      </c>
      <c r="L4024" t="s">
        <v>6</v>
      </c>
      <c r="M4024" t="s">
        <v>6</v>
      </c>
      <c r="N4024" t="s">
        <v>6</v>
      </c>
      <c r="O4024" t="s">
        <v>6</v>
      </c>
      <c r="P4024">
        <v>8.4036649344521611E-2</v>
      </c>
      <c r="Q4024" t="s">
        <v>475</v>
      </c>
      <c r="R4024" t="s">
        <v>475</v>
      </c>
      <c r="S4024" t="s">
        <v>475</v>
      </c>
      <c r="T4024" t="s">
        <v>867</v>
      </c>
      <c r="U4024" t="s">
        <v>918</v>
      </c>
      <c r="V4024" t="s">
        <v>919</v>
      </c>
      <c r="W4024" t="s">
        <v>420</v>
      </c>
      <c r="X4024" t="s">
        <v>420</v>
      </c>
      <c r="Y4024" t="s">
        <v>6</v>
      </c>
      <c r="Z4024" t="s">
        <v>6</v>
      </c>
      <c r="AA4024" t="s">
        <v>727</v>
      </c>
      <c r="AB4024" t="s">
        <v>349</v>
      </c>
      <c r="AC4024" t="s">
        <v>688</v>
      </c>
    </row>
    <row r="4025" spans="1:29" x14ac:dyDescent="0.25">
      <c r="A4025" t="s">
        <v>393</v>
      </c>
      <c r="B4025">
        <v>423</v>
      </c>
      <c r="C4025" t="s">
        <v>153</v>
      </c>
      <c r="D4025">
        <v>1951</v>
      </c>
      <c r="E4025" t="s">
        <v>5019</v>
      </c>
      <c r="F4025" t="s">
        <v>6</v>
      </c>
      <c r="G4025" t="s">
        <v>6</v>
      </c>
      <c r="H4025" t="s">
        <v>6</v>
      </c>
      <c r="I4025" t="s">
        <v>6</v>
      </c>
      <c r="J4025" t="s">
        <v>6</v>
      </c>
      <c r="K4025" t="s">
        <v>6</v>
      </c>
      <c r="L4025" t="s">
        <v>6</v>
      </c>
      <c r="M4025" t="s">
        <v>6</v>
      </c>
      <c r="N4025" t="s">
        <v>6</v>
      </c>
      <c r="O4025" t="s">
        <v>6</v>
      </c>
      <c r="P4025">
        <v>0.10199021168632512</v>
      </c>
      <c r="Q4025" t="s">
        <v>475</v>
      </c>
      <c r="R4025" t="s">
        <v>475</v>
      </c>
      <c r="S4025" t="s">
        <v>475</v>
      </c>
      <c r="T4025" t="s">
        <v>867</v>
      </c>
      <c r="U4025" t="s">
        <v>918</v>
      </c>
      <c r="V4025" t="s">
        <v>919</v>
      </c>
      <c r="W4025" t="s">
        <v>420</v>
      </c>
      <c r="X4025" t="s">
        <v>420</v>
      </c>
      <c r="Y4025" t="s">
        <v>6</v>
      </c>
      <c r="Z4025" t="s">
        <v>6</v>
      </c>
      <c r="AA4025" t="s">
        <v>727</v>
      </c>
      <c r="AB4025" t="s">
        <v>349</v>
      </c>
      <c r="AC4025" t="s">
        <v>688</v>
      </c>
    </row>
    <row r="4026" spans="1:29" x14ac:dyDescent="0.25">
      <c r="A4026" t="s">
        <v>393</v>
      </c>
      <c r="B4026">
        <v>423</v>
      </c>
      <c r="C4026" t="s">
        <v>153</v>
      </c>
      <c r="D4026">
        <v>1952</v>
      </c>
      <c r="E4026" t="s">
        <v>5020</v>
      </c>
      <c r="F4026" t="s">
        <v>6</v>
      </c>
      <c r="G4026" t="s">
        <v>6</v>
      </c>
      <c r="H4026" t="s">
        <v>6</v>
      </c>
      <c r="I4026" t="s">
        <v>6</v>
      </c>
      <c r="J4026" t="s">
        <v>6</v>
      </c>
      <c r="K4026" t="s">
        <v>6</v>
      </c>
      <c r="L4026" t="s">
        <v>6</v>
      </c>
      <c r="M4026" t="s">
        <v>6</v>
      </c>
      <c r="N4026" t="s">
        <v>6</v>
      </c>
      <c r="O4026" t="s">
        <v>6</v>
      </c>
      <c r="P4026">
        <v>0.1203131381104197</v>
      </c>
      <c r="Q4026" t="s">
        <v>475</v>
      </c>
      <c r="R4026" t="s">
        <v>475</v>
      </c>
      <c r="S4026" t="s">
        <v>475</v>
      </c>
      <c r="T4026" t="s">
        <v>867</v>
      </c>
      <c r="U4026" t="s">
        <v>918</v>
      </c>
      <c r="V4026" t="s">
        <v>919</v>
      </c>
      <c r="W4026" t="s">
        <v>420</v>
      </c>
      <c r="X4026" t="s">
        <v>420</v>
      </c>
      <c r="Y4026" t="s">
        <v>6</v>
      </c>
      <c r="Z4026" t="s">
        <v>6</v>
      </c>
      <c r="AA4026" t="s">
        <v>727</v>
      </c>
      <c r="AB4026" t="s">
        <v>349</v>
      </c>
      <c r="AC4026" t="s">
        <v>688</v>
      </c>
    </row>
    <row r="4027" spans="1:29" x14ac:dyDescent="0.25">
      <c r="A4027" t="s">
        <v>393</v>
      </c>
      <c r="B4027">
        <v>423</v>
      </c>
      <c r="C4027" t="s">
        <v>153</v>
      </c>
      <c r="D4027">
        <v>1953</v>
      </c>
      <c r="E4027" t="s">
        <v>5021</v>
      </c>
      <c r="F4027" t="s">
        <v>6</v>
      </c>
      <c r="G4027" t="s">
        <v>6</v>
      </c>
      <c r="H4027" t="s">
        <v>6</v>
      </c>
      <c r="I4027" t="s">
        <v>6</v>
      </c>
      <c r="J4027" t="s">
        <v>6</v>
      </c>
      <c r="K4027" t="s">
        <v>6</v>
      </c>
      <c r="L4027" t="s">
        <v>6</v>
      </c>
      <c r="M4027" t="s">
        <v>6</v>
      </c>
      <c r="N4027" t="s">
        <v>6</v>
      </c>
      <c r="O4027" t="s">
        <v>6</v>
      </c>
      <c r="P4027">
        <v>0.13197073337428153</v>
      </c>
      <c r="Q4027" t="s">
        <v>475</v>
      </c>
      <c r="R4027" t="s">
        <v>475</v>
      </c>
      <c r="S4027" t="s">
        <v>475</v>
      </c>
      <c r="T4027" t="s">
        <v>867</v>
      </c>
      <c r="U4027" t="s">
        <v>918</v>
      </c>
      <c r="V4027" t="s">
        <v>919</v>
      </c>
      <c r="W4027" t="s">
        <v>420</v>
      </c>
      <c r="X4027" t="s">
        <v>420</v>
      </c>
      <c r="Y4027" t="s">
        <v>6</v>
      </c>
      <c r="Z4027" t="s">
        <v>6</v>
      </c>
      <c r="AA4027" t="s">
        <v>727</v>
      </c>
      <c r="AB4027" t="s">
        <v>349</v>
      </c>
      <c r="AC4027" t="s">
        <v>688</v>
      </c>
    </row>
    <row r="4028" spans="1:29" x14ac:dyDescent="0.25">
      <c r="A4028" t="s">
        <v>393</v>
      </c>
      <c r="B4028">
        <v>423</v>
      </c>
      <c r="C4028" t="s">
        <v>153</v>
      </c>
      <c r="D4028">
        <v>1954</v>
      </c>
      <c r="E4028" t="s">
        <v>5022</v>
      </c>
      <c r="F4028" t="s">
        <v>6</v>
      </c>
      <c r="G4028" t="s">
        <v>6</v>
      </c>
      <c r="H4028" t="s">
        <v>6</v>
      </c>
      <c r="I4028" t="s">
        <v>6</v>
      </c>
      <c r="J4028" t="s">
        <v>6</v>
      </c>
      <c r="K4028" t="s">
        <v>6</v>
      </c>
      <c r="L4028" t="s">
        <v>6</v>
      </c>
      <c r="M4028" t="s">
        <v>6</v>
      </c>
      <c r="N4028" t="s">
        <v>6</v>
      </c>
      <c r="O4028" t="s">
        <v>6</v>
      </c>
      <c r="P4028">
        <v>0.14064465424439695</v>
      </c>
      <c r="Q4028" t="s">
        <v>475</v>
      </c>
      <c r="R4028" t="s">
        <v>475</v>
      </c>
      <c r="S4028" t="s">
        <v>475</v>
      </c>
      <c r="T4028" t="s">
        <v>867</v>
      </c>
      <c r="U4028" t="s">
        <v>918</v>
      </c>
      <c r="V4028" t="s">
        <v>919</v>
      </c>
      <c r="W4028" t="s">
        <v>420</v>
      </c>
      <c r="X4028" t="s">
        <v>420</v>
      </c>
      <c r="Y4028" t="s">
        <v>6</v>
      </c>
      <c r="Z4028" t="s">
        <v>6</v>
      </c>
      <c r="AA4028" t="s">
        <v>727</v>
      </c>
      <c r="AB4028" t="s">
        <v>349</v>
      </c>
      <c r="AC4028" t="s">
        <v>688</v>
      </c>
    </row>
    <row r="4029" spans="1:29" x14ac:dyDescent="0.25">
      <c r="A4029" t="s">
        <v>393</v>
      </c>
      <c r="B4029">
        <v>423</v>
      </c>
      <c r="C4029" t="s">
        <v>153</v>
      </c>
      <c r="D4029">
        <v>1955</v>
      </c>
      <c r="E4029" t="s">
        <v>5023</v>
      </c>
      <c r="F4029" t="s">
        <v>6</v>
      </c>
      <c r="G4029" t="s">
        <v>6</v>
      </c>
      <c r="H4029" t="s">
        <v>6</v>
      </c>
      <c r="I4029" t="s">
        <v>6</v>
      </c>
      <c r="J4029" t="s">
        <v>6</v>
      </c>
      <c r="K4029" t="s">
        <v>6</v>
      </c>
      <c r="L4029" t="s">
        <v>6</v>
      </c>
      <c r="M4029" t="s">
        <v>6</v>
      </c>
      <c r="N4029" t="s">
        <v>6</v>
      </c>
      <c r="O4029" t="s">
        <v>6</v>
      </c>
      <c r="P4029">
        <v>0.14937266573305655</v>
      </c>
      <c r="Q4029" t="s">
        <v>475</v>
      </c>
      <c r="R4029" t="s">
        <v>475</v>
      </c>
      <c r="S4029" t="s">
        <v>475</v>
      </c>
      <c r="T4029" t="s">
        <v>867</v>
      </c>
      <c r="U4029" t="s">
        <v>918</v>
      </c>
      <c r="V4029" t="s">
        <v>919</v>
      </c>
      <c r="W4029" t="s">
        <v>420</v>
      </c>
      <c r="X4029" t="s">
        <v>420</v>
      </c>
      <c r="Y4029" t="s">
        <v>6</v>
      </c>
      <c r="Z4029" t="s">
        <v>6</v>
      </c>
      <c r="AA4029" t="s">
        <v>727</v>
      </c>
      <c r="AB4029" t="s">
        <v>349</v>
      </c>
      <c r="AC4029" t="s">
        <v>688</v>
      </c>
    </row>
    <row r="4030" spans="1:29" x14ac:dyDescent="0.25">
      <c r="A4030" t="s">
        <v>393</v>
      </c>
      <c r="B4030">
        <v>423</v>
      </c>
      <c r="C4030" t="s">
        <v>153</v>
      </c>
      <c r="D4030">
        <v>1956</v>
      </c>
      <c r="E4030" t="s">
        <v>5024</v>
      </c>
      <c r="F4030" t="s">
        <v>6</v>
      </c>
      <c r="G4030" t="s">
        <v>6</v>
      </c>
      <c r="H4030" t="s">
        <v>6</v>
      </c>
      <c r="I4030" t="s">
        <v>6</v>
      </c>
      <c r="J4030" t="s">
        <v>6</v>
      </c>
      <c r="K4030" t="s">
        <v>6</v>
      </c>
      <c r="L4030" t="s">
        <v>6</v>
      </c>
      <c r="M4030" t="s">
        <v>6</v>
      </c>
      <c r="N4030" t="s">
        <v>6</v>
      </c>
      <c r="O4030" t="s">
        <v>6</v>
      </c>
      <c r="P4030">
        <v>0.178392097022393</v>
      </c>
      <c r="Q4030" t="s">
        <v>475</v>
      </c>
      <c r="R4030" t="s">
        <v>475</v>
      </c>
      <c r="S4030" t="s">
        <v>475</v>
      </c>
      <c r="T4030" t="s">
        <v>867</v>
      </c>
      <c r="U4030" t="s">
        <v>918</v>
      </c>
      <c r="V4030" t="s">
        <v>919</v>
      </c>
      <c r="W4030" t="s">
        <v>420</v>
      </c>
      <c r="X4030" t="s">
        <v>420</v>
      </c>
      <c r="Y4030" t="s">
        <v>6</v>
      </c>
      <c r="Z4030" t="s">
        <v>6</v>
      </c>
      <c r="AA4030" t="s">
        <v>727</v>
      </c>
      <c r="AB4030" t="s">
        <v>349</v>
      </c>
      <c r="AC4030" t="s">
        <v>688</v>
      </c>
    </row>
    <row r="4031" spans="1:29" x14ac:dyDescent="0.25">
      <c r="A4031" t="s">
        <v>393</v>
      </c>
      <c r="B4031">
        <v>423</v>
      </c>
      <c r="C4031" t="s">
        <v>153</v>
      </c>
      <c r="D4031">
        <v>1957</v>
      </c>
      <c r="E4031" t="s">
        <v>5025</v>
      </c>
      <c r="F4031" t="s">
        <v>6</v>
      </c>
      <c r="G4031" t="s">
        <v>6</v>
      </c>
      <c r="H4031" t="s">
        <v>6</v>
      </c>
      <c r="I4031" t="s">
        <v>6</v>
      </c>
      <c r="J4031" t="s">
        <v>6</v>
      </c>
      <c r="K4031" t="s">
        <v>6</v>
      </c>
      <c r="L4031" t="s">
        <v>6</v>
      </c>
      <c r="M4031" t="s">
        <v>6</v>
      </c>
      <c r="N4031" t="s">
        <v>6</v>
      </c>
      <c r="O4031" t="s">
        <v>6</v>
      </c>
      <c r="P4031">
        <v>0.1868124816484692</v>
      </c>
      <c r="Q4031" t="s">
        <v>475</v>
      </c>
      <c r="R4031" t="s">
        <v>475</v>
      </c>
      <c r="S4031" t="s">
        <v>475</v>
      </c>
      <c r="T4031" t="s">
        <v>867</v>
      </c>
      <c r="U4031" t="s">
        <v>918</v>
      </c>
      <c r="V4031" t="s">
        <v>919</v>
      </c>
      <c r="W4031" t="s">
        <v>420</v>
      </c>
      <c r="X4031" t="s">
        <v>420</v>
      </c>
      <c r="Y4031" t="s">
        <v>6</v>
      </c>
      <c r="Z4031" t="s">
        <v>6</v>
      </c>
      <c r="AA4031" t="s">
        <v>727</v>
      </c>
      <c r="AB4031" t="s">
        <v>349</v>
      </c>
      <c r="AC4031" t="s">
        <v>688</v>
      </c>
    </row>
    <row r="4032" spans="1:29" x14ac:dyDescent="0.25">
      <c r="A4032" t="s">
        <v>393</v>
      </c>
      <c r="B4032">
        <v>423</v>
      </c>
      <c r="C4032" t="s">
        <v>153</v>
      </c>
      <c r="D4032">
        <v>1958</v>
      </c>
      <c r="E4032" t="s">
        <v>5026</v>
      </c>
      <c r="F4032" t="s">
        <v>6</v>
      </c>
      <c r="G4032" t="s">
        <v>6</v>
      </c>
      <c r="H4032" t="s">
        <v>6</v>
      </c>
      <c r="I4032" t="s">
        <v>6</v>
      </c>
      <c r="J4032" t="s">
        <v>6</v>
      </c>
      <c r="K4032" t="s">
        <v>6</v>
      </c>
      <c r="L4032" t="s">
        <v>6</v>
      </c>
      <c r="M4032" t="s">
        <v>6</v>
      </c>
      <c r="N4032" t="s">
        <v>6</v>
      </c>
      <c r="O4032" t="s">
        <v>6</v>
      </c>
      <c r="P4032">
        <v>0.17754108984659051</v>
      </c>
      <c r="Q4032" t="s">
        <v>475</v>
      </c>
      <c r="R4032" t="s">
        <v>475</v>
      </c>
      <c r="S4032" t="s">
        <v>475</v>
      </c>
      <c r="T4032" t="s">
        <v>867</v>
      </c>
      <c r="U4032" t="s">
        <v>918</v>
      </c>
      <c r="V4032" t="s">
        <v>919</v>
      </c>
      <c r="W4032" t="s">
        <v>420</v>
      </c>
      <c r="X4032" t="s">
        <v>420</v>
      </c>
      <c r="Y4032" t="s">
        <v>6</v>
      </c>
      <c r="Z4032" t="s">
        <v>6</v>
      </c>
      <c r="AA4032" t="s">
        <v>727</v>
      </c>
      <c r="AB4032" t="s">
        <v>349</v>
      </c>
      <c r="AC4032" t="s">
        <v>688</v>
      </c>
    </row>
    <row r="4033" spans="1:29" x14ac:dyDescent="0.25">
      <c r="A4033" t="s">
        <v>393</v>
      </c>
      <c r="B4033">
        <v>423</v>
      </c>
      <c r="C4033" t="s">
        <v>153</v>
      </c>
      <c r="D4033">
        <v>1959</v>
      </c>
      <c r="E4033" t="s">
        <v>5027</v>
      </c>
      <c r="F4033" t="s">
        <v>6</v>
      </c>
      <c r="G4033" t="s">
        <v>6</v>
      </c>
      <c r="H4033" t="s">
        <v>6</v>
      </c>
      <c r="I4033" t="s">
        <v>6</v>
      </c>
      <c r="J4033" t="s">
        <v>6</v>
      </c>
      <c r="K4033" t="s">
        <v>6</v>
      </c>
      <c r="L4033" t="s">
        <v>6</v>
      </c>
      <c r="M4033" t="s">
        <v>6</v>
      </c>
      <c r="N4033" t="s">
        <v>6</v>
      </c>
      <c r="O4033" t="s">
        <v>6</v>
      </c>
      <c r="P4033">
        <v>0.18813242881797346</v>
      </c>
      <c r="Q4033" t="s">
        <v>475</v>
      </c>
      <c r="R4033" t="s">
        <v>475</v>
      </c>
      <c r="S4033" t="s">
        <v>475</v>
      </c>
      <c r="T4033" t="s">
        <v>867</v>
      </c>
      <c r="U4033" t="s">
        <v>918</v>
      </c>
      <c r="V4033" t="s">
        <v>919</v>
      </c>
      <c r="W4033" t="s">
        <v>420</v>
      </c>
      <c r="X4033" t="s">
        <v>420</v>
      </c>
      <c r="Y4033" t="s">
        <v>6</v>
      </c>
      <c r="Z4033" t="s">
        <v>6</v>
      </c>
      <c r="AA4033" t="s">
        <v>727</v>
      </c>
      <c r="AB4033" t="s">
        <v>349</v>
      </c>
      <c r="AC4033" t="s">
        <v>688</v>
      </c>
    </row>
    <row r="4034" spans="1:29" x14ac:dyDescent="0.25">
      <c r="A4034" t="s">
        <v>393</v>
      </c>
      <c r="B4034">
        <v>423</v>
      </c>
      <c r="C4034" t="s">
        <v>153</v>
      </c>
      <c r="D4034">
        <v>1960</v>
      </c>
      <c r="E4034" t="s">
        <v>5028</v>
      </c>
      <c r="F4034" t="s">
        <v>6</v>
      </c>
      <c r="G4034" t="s">
        <v>6</v>
      </c>
      <c r="H4034" t="s">
        <v>6</v>
      </c>
      <c r="I4034">
        <v>91.114494789182288</v>
      </c>
      <c r="J4034" t="s">
        <v>6</v>
      </c>
      <c r="K4034" t="s">
        <v>6</v>
      </c>
      <c r="L4034" t="s">
        <v>6</v>
      </c>
      <c r="M4034" t="s">
        <v>6</v>
      </c>
      <c r="N4034" t="s">
        <v>6</v>
      </c>
      <c r="O4034" t="s">
        <v>6</v>
      </c>
      <c r="P4034">
        <v>0.1856553784766459</v>
      </c>
      <c r="Q4034" t="s">
        <v>475</v>
      </c>
      <c r="R4034" t="s">
        <v>475</v>
      </c>
      <c r="S4034" t="s">
        <v>475</v>
      </c>
      <c r="T4034" t="s">
        <v>867</v>
      </c>
      <c r="U4034" t="s">
        <v>918</v>
      </c>
      <c r="V4034" t="s">
        <v>919</v>
      </c>
      <c r="W4034" t="s">
        <v>420</v>
      </c>
      <c r="X4034" t="s">
        <v>420</v>
      </c>
      <c r="Y4034" t="s">
        <v>6</v>
      </c>
      <c r="Z4034" t="s">
        <v>6</v>
      </c>
      <c r="AA4034" t="s">
        <v>727</v>
      </c>
      <c r="AB4034" t="s">
        <v>349</v>
      </c>
      <c r="AC4034" t="s">
        <v>688</v>
      </c>
    </row>
    <row r="4035" spans="1:29" x14ac:dyDescent="0.25">
      <c r="A4035" t="s">
        <v>393</v>
      </c>
      <c r="B4035">
        <v>423</v>
      </c>
      <c r="C4035" t="s">
        <v>153</v>
      </c>
      <c r="D4035">
        <v>1961</v>
      </c>
      <c r="E4035" t="s">
        <v>5029</v>
      </c>
      <c r="F4035" t="s">
        <v>6</v>
      </c>
      <c r="G4035" t="s">
        <v>6</v>
      </c>
      <c r="H4035" t="s">
        <v>6</v>
      </c>
      <c r="I4035">
        <v>90.647274685970075</v>
      </c>
      <c r="J4035" t="s">
        <v>6</v>
      </c>
      <c r="K4035" t="s">
        <v>6</v>
      </c>
      <c r="L4035" t="s">
        <v>6</v>
      </c>
      <c r="M4035" t="s">
        <v>6</v>
      </c>
      <c r="N4035" t="s">
        <v>6</v>
      </c>
      <c r="O4035" t="s">
        <v>6</v>
      </c>
      <c r="P4035">
        <v>0.20349127284766283</v>
      </c>
      <c r="Q4035" t="s">
        <v>475</v>
      </c>
      <c r="R4035" t="s">
        <v>475</v>
      </c>
      <c r="S4035" t="s">
        <v>475</v>
      </c>
      <c r="T4035" t="s">
        <v>867</v>
      </c>
      <c r="U4035" t="s">
        <v>918</v>
      </c>
      <c r="V4035" t="s">
        <v>919</v>
      </c>
      <c r="W4035" t="s">
        <v>420</v>
      </c>
      <c r="X4035" t="s">
        <v>420</v>
      </c>
      <c r="Y4035" t="s">
        <v>6</v>
      </c>
      <c r="Z4035" t="s">
        <v>6</v>
      </c>
      <c r="AA4035" t="s">
        <v>727</v>
      </c>
      <c r="AB4035" t="s">
        <v>349</v>
      </c>
      <c r="AC4035" t="s">
        <v>688</v>
      </c>
    </row>
    <row r="4036" spans="1:29" x14ac:dyDescent="0.25">
      <c r="A4036" t="s">
        <v>393</v>
      </c>
      <c r="B4036">
        <v>423</v>
      </c>
      <c r="C4036" t="s">
        <v>153</v>
      </c>
      <c r="D4036">
        <v>1962</v>
      </c>
      <c r="E4036" t="s">
        <v>5030</v>
      </c>
      <c r="F4036" t="s">
        <v>6</v>
      </c>
      <c r="G4036" t="s">
        <v>6</v>
      </c>
      <c r="H4036" t="s">
        <v>6</v>
      </c>
      <c r="I4036">
        <v>85.587466480559115</v>
      </c>
      <c r="J4036" t="s">
        <v>6</v>
      </c>
      <c r="K4036" t="s">
        <v>6</v>
      </c>
      <c r="L4036" t="s">
        <v>6</v>
      </c>
      <c r="M4036" t="s">
        <v>6</v>
      </c>
      <c r="N4036" t="s">
        <v>6</v>
      </c>
      <c r="O4036" t="s">
        <v>6</v>
      </c>
      <c r="P4036">
        <v>0.22862366383835081</v>
      </c>
      <c r="Q4036" t="s">
        <v>475</v>
      </c>
      <c r="R4036" t="s">
        <v>475</v>
      </c>
      <c r="S4036" t="s">
        <v>475</v>
      </c>
      <c r="T4036" t="s">
        <v>867</v>
      </c>
      <c r="U4036" t="s">
        <v>918</v>
      </c>
      <c r="V4036" t="s">
        <v>919</v>
      </c>
      <c r="W4036" t="s">
        <v>420</v>
      </c>
      <c r="X4036" t="s">
        <v>420</v>
      </c>
      <c r="Y4036" t="s">
        <v>6</v>
      </c>
      <c r="Z4036" t="s">
        <v>6</v>
      </c>
      <c r="AA4036" t="s">
        <v>727</v>
      </c>
      <c r="AB4036" t="s">
        <v>349</v>
      </c>
      <c r="AC4036" t="s">
        <v>688</v>
      </c>
    </row>
    <row r="4037" spans="1:29" x14ac:dyDescent="0.25">
      <c r="A4037" t="s">
        <v>393</v>
      </c>
      <c r="B4037">
        <v>423</v>
      </c>
      <c r="C4037" t="s">
        <v>153</v>
      </c>
      <c r="D4037">
        <v>1963</v>
      </c>
      <c r="E4037" t="s">
        <v>5031</v>
      </c>
      <c r="F4037" t="s">
        <v>6</v>
      </c>
      <c r="G4037" t="s">
        <v>6</v>
      </c>
      <c r="H4037" t="s">
        <v>6</v>
      </c>
      <c r="I4037">
        <v>90.449873138218692</v>
      </c>
      <c r="J4037" t="s">
        <v>6</v>
      </c>
      <c r="K4037" t="s">
        <v>6</v>
      </c>
      <c r="L4037" t="s">
        <v>6</v>
      </c>
      <c r="M4037" t="s">
        <v>6</v>
      </c>
      <c r="N4037" t="s">
        <v>6</v>
      </c>
      <c r="O4037" t="s">
        <v>6</v>
      </c>
      <c r="P4037">
        <v>0.238555013761683</v>
      </c>
      <c r="Q4037" t="s">
        <v>475</v>
      </c>
      <c r="R4037" t="s">
        <v>475</v>
      </c>
      <c r="S4037" t="s">
        <v>475</v>
      </c>
      <c r="T4037" t="s">
        <v>867</v>
      </c>
      <c r="U4037" t="s">
        <v>918</v>
      </c>
      <c r="V4037" t="s">
        <v>919</v>
      </c>
      <c r="W4037" t="s">
        <v>420</v>
      </c>
      <c r="X4037" t="s">
        <v>420</v>
      </c>
      <c r="Y4037" t="s">
        <v>6</v>
      </c>
      <c r="Z4037" t="s">
        <v>6</v>
      </c>
      <c r="AA4037" t="s">
        <v>727</v>
      </c>
      <c r="AB4037" t="s">
        <v>349</v>
      </c>
      <c r="AC4037" t="s">
        <v>688</v>
      </c>
    </row>
    <row r="4038" spans="1:29" x14ac:dyDescent="0.25">
      <c r="A4038" t="s">
        <v>393</v>
      </c>
      <c r="B4038">
        <v>423</v>
      </c>
      <c r="C4038" t="s">
        <v>153</v>
      </c>
      <c r="D4038">
        <v>1964</v>
      </c>
      <c r="E4038" t="s">
        <v>5032</v>
      </c>
      <c r="F4038" t="s">
        <v>6</v>
      </c>
      <c r="G4038" t="s">
        <v>6</v>
      </c>
      <c r="H4038" t="s">
        <v>6</v>
      </c>
      <c r="I4038">
        <v>99.041495154052399</v>
      </c>
      <c r="J4038" t="s">
        <v>6</v>
      </c>
      <c r="K4038" t="s">
        <v>6</v>
      </c>
      <c r="L4038" t="s">
        <v>6</v>
      </c>
      <c r="M4038" t="s">
        <v>6</v>
      </c>
      <c r="N4038" t="s">
        <v>6</v>
      </c>
      <c r="O4038" t="s">
        <v>6</v>
      </c>
      <c r="P4038">
        <v>0.21814877324627899</v>
      </c>
      <c r="Q4038" t="s">
        <v>475</v>
      </c>
      <c r="R4038" t="s">
        <v>475</v>
      </c>
      <c r="S4038" t="s">
        <v>475</v>
      </c>
      <c r="T4038" t="s">
        <v>867</v>
      </c>
      <c r="U4038" t="s">
        <v>918</v>
      </c>
      <c r="V4038" t="s">
        <v>919</v>
      </c>
      <c r="W4038" t="s">
        <v>420</v>
      </c>
      <c r="X4038" t="s">
        <v>420</v>
      </c>
      <c r="Y4038" t="s">
        <v>6</v>
      </c>
      <c r="Z4038" t="s">
        <v>6</v>
      </c>
      <c r="AA4038" t="s">
        <v>727</v>
      </c>
      <c r="AB4038" t="s">
        <v>349</v>
      </c>
      <c r="AC4038" t="s">
        <v>688</v>
      </c>
    </row>
    <row r="4039" spans="1:29" x14ac:dyDescent="0.25">
      <c r="A4039" t="s">
        <v>393</v>
      </c>
      <c r="B4039">
        <v>423</v>
      </c>
      <c r="C4039" t="s">
        <v>153</v>
      </c>
      <c r="D4039">
        <v>1965</v>
      </c>
      <c r="E4039" t="s">
        <v>5033</v>
      </c>
      <c r="F4039" t="s">
        <v>6</v>
      </c>
      <c r="G4039" t="s">
        <v>6</v>
      </c>
      <c r="H4039" t="s">
        <v>6</v>
      </c>
      <c r="I4039">
        <v>86.170303517508728</v>
      </c>
      <c r="J4039" t="s">
        <v>6</v>
      </c>
      <c r="K4039" t="s">
        <v>6</v>
      </c>
      <c r="L4039" t="s">
        <v>6</v>
      </c>
      <c r="M4039" t="s">
        <v>6</v>
      </c>
      <c r="N4039" t="s">
        <v>6</v>
      </c>
      <c r="O4039" t="s">
        <v>6</v>
      </c>
      <c r="P4039">
        <v>0.27080540008244502</v>
      </c>
      <c r="Q4039" t="s">
        <v>475</v>
      </c>
      <c r="R4039" t="s">
        <v>475</v>
      </c>
      <c r="S4039" t="s">
        <v>475</v>
      </c>
      <c r="T4039" t="s">
        <v>867</v>
      </c>
      <c r="U4039" t="s">
        <v>918</v>
      </c>
      <c r="V4039" t="s">
        <v>919</v>
      </c>
      <c r="W4039" t="s">
        <v>420</v>
      </c>
      <c r="X4039" t="s">
        <v>420</v>
      </c>
      <c r="Y4039" t="s">
        <v>6</v>
      </c>
      <c r="Z4039" t="s">
        <v>6</v>
      </c>
      <c r="AA4039" t="s">
        <v>727</v>
      </c>
      <c r="AB4039" t="s">
        <v>349</v>
      </c>
      <c r="AC4039" t="s">
        <v>688</v>
      </c>
    </row>
    <row r="4040" spans="1:29" x14ac:dyDescent="0.25">
      <c r="A4040" t="s">
        <v>393</v>
      </c>
      <c r="B4040">
        <v>423</v>
      </c>
      <c r="C4040" t="s">
        <v>153</v>
      </c>
      <c r="D4040">
        <v>1966</v>
      </c>
      <c r="E4040" t="s">
        <v>5034</v>
      </c>
      <c r="F4040" t="s">
        <v>6</v>
      </c>
      <c r="G4040" t="s">
        <v>6</v>
      </c>
      <c r="H4040" t="s">
        <v>6</v>
      </c>
      <c r="I4040">
        <v>94.507351527090762</v>
      </c>
      <c r="J4040" t="s">
        <v>6</v>
      </c>
      <c r="K4040" t="s">
        <v>6</v>
      </c>
      <c r="L4040" t="s">
        <v>6</v>
      </c>
      <c r="M4040" t="s">
        <v>6</v>
      </c>
      <c r="N4040" t="s">
        <v>6</v>
      </c>
      <c r="O4040" t="s">
        <v>6</v>
      </c>
      <c r="P4040">
        <v>0.28894861243914</v>
      </c>
      <c r="Q4040" t="s">
        <v>475</v>
      </c>
      <c r="R4040" t="s">
        <v>475</v>
      </c>
      <c r="S4040" t="s">
        <v>475</v>
      </c>
      <c r="T4040" t="s">
        <v>867</v>
      </c>
      <c r="U4040" t="s">
        <v>918</v>
      </c>
      <c r="V4040" t="s">
        <v>919</v>
      </c>
      <c r="W4040" t="s">
        <v>420</v>
      </c>
      <c r="X4040" t="s">
        <v>420</v>
      </c>
      <c r="Y4040" t="s">
        <v>6</v>
      </c>
      <c r="Z4040" t="s">
        <v>6</v>
      </c>
      <c r="AA4040" t="s">
        <v>727</v>
      </c>
      <c r="AB4040" t="s">
        <v>349</v>
      </c>
      <c r="AC4040" t="s">
        <v>688</v>
      </c>
    </row>
    <row r="4041" spans="1:29" x14ac:dyDescent="0.25">
      <c r="A4041" t="s">
        <v>393</v>
      </c>
      <c r="B4041">
        <v>423</v>
      </c>
      <c r="C4041" t="s">
        <v>153</v>
      </c>
      <c r="D4041">
        <v>1967</v>
      </c>
      <c r="E4041" t="s">
        <v>5035</v>
      </c>
      <c r="F4041" t="s">
        <v>6</v>
      </c>
      <c r="G4041" t="s">
        <v>6</v>
      </c>
      <c r="H4041" t="s">
        <v>6</v>
      </c>
      <c r="I4041">
        <v>88.982077210629072</v>
      </c>
      <c r="J4041" t="s">
        <v>6</v>
      </c>
      <c r="K4041" t="s">
        <v>6</v>
      </c>
      <c r="L4041" t="s">
        <v>6</v>
      </c>
      <c r="M4041" t="s">
        <v>6</v>
      </c>
      <c r="N4041" t="s">
        <v>6</v>
      </c>
      <c r="O4041" t="s">
        <v>6</v>
      </c>
      <c r="P4041">
        <v>0.33065372278571198</v>
      </c>
      <c r="Q4041" t="s">
        <v>475</v>
      </c>
      <c r="R4041" t="s">
        <v>475</v>
      </c>
      <c r="S4041" t="s">
        <v>475</v>
      </c>
      <c r="T4041" t="s">
        <v>867</v>
      </c>
      <c r="U4041" t="s">
        <v>918</v>
      </c>
      <c r="V4041" t="s">
        <v>919</v>
      </c>
      <c r="W4041" t="s">
        <v>420</v>
      </c>
      <c r="X4041" t="s">
        <v>420</v>
      </c>
      <c r="Y4041" t="s">
        <v>6</v>
      </c>
      <c r="Z4041" t="s">
        <v>6</v>
      </c>
      <c r="AA4041" t="s">
        <v>727</v>
      </c>
      <c r="AB4041" t="s">
        <v>349</v>
      </c>
      <c r="AC4041" t="s">
        <v>688</v>
      </c>
    </row>
    <row r="4042" spans="1:29" x14ac:dyDescent="0.25">
      <c r="A4042" t="s">
        <v>393</v>
      </c>
      <c r="B4042">
        <v>423</v>
      </c>
      <c r="C4042" t="s">
        <v>153</v>
      </c>
      <c r="D4042">
        <v>1968</v>
      </c>
      <c r="E4042" t="s">
        <v>5036</v>
      </c>
      <c r="F4042" t="s">
        <v>6</v>
      </c>
      <c r="G4042" t="s">
        <v>6</v>
      </c>
      <c r="H4042" t="s">
        <v>6</v>
      </c>
      <c r="I4042">
        <v>106.28431545987631</v>
      </c>
      <c r="J4042" t="s">
        <v>6</v>
      </c>
      <c r="K4042" t="s">
        <v>6</v>
      </c>
      <c r="L4042" t="s">
        <v>6</v>
      </c>
      <c r="M4042" t="s">
        <v>6</v>
      </c>
      <c r="N4042" t="s">
        <v>6</v>
      </c>
      <c r="O4042" t="s">
        <v>6</v>
      </c>
      <c r="P4042">
        <v>0.36181400171947398</v>
      </c>
      <c r="Q4042" t="s">
        <v>475</v>
      </c>
      <c r="R4042" t="s">
        <v>475</v>
      </c>
      <c r="S4042" t="s">
        <v>475</v>
      </c>
      <c r="T4042" t="s">
        <v>867</v>
      </c>
      <c r="U4042" t="s">
        <v>918</v>
      </c>
      <c r="V4042" t="s">
        <v>919</v>
      </c>
      <c r="W4042" t="s">
        <v>420</v>
      </c>
      <c r="X4042" t="s">
        <v>420</v>
      </c>
      <c r="Y4042" t="s">
        <v>6</v>
      </c>
      <c r="Z4042" t="s">
        <v>6</v>
      </c>
      <c r="AA4042" t="s">
        <v>727</v>
      </c>
      <c r="AB4042" t="s">
        <v>349</v>
      </c>
      <c r="AC4042" t="s">
        <v>688</v>
      </c>
    </row>
    <row r="4043" spans="1:29" x14ac:dyDescent="0.25">
      <c r="A4043" t="s">
        <v>393</v>
      </c>
      <c r="B4043">
        <v>423</v>
      </c>
      <c r="C4043" t="s">
        <v>153</v>
      </c>
      <c r="D4043">
        <v>1969</v>
      </c>
      <c r="E4043" t="s">
        <v>5037</v>
      </c>
      <c r="F4043" t="s">
        <v>6</v>
      </c>
      <c r="G4043" t="s">
        <v>6</v>
      </c>
      <c r="H4043" t="s">
        <v>6</v>
      </c>
      <c r="I4043">
        <v>110.25831692823685</v>
      </c>
      <c r="J4043" t="s">
        <v>6</v>
      </c>
      <c r="K4043" t="s">
        <v>6</v>
      </c>
      <c r="L4043" t="s">
        <v>6</v>
      </c>
      <c r="M4043" t="s">
        <v>6</v>
      </c>
      <c r="N4043" t="s">
        <v>6</v>
      </c>
      <c r="O4043" t="s">
        <v>6</v>
      </c>
      <c r="P4043">
        <v>0.406056034080165</v>
      </c>
      <c r="Q4043" t="s">
        <v>475</v>
      </c>
      <c r="R4043" t="s">
        <v>475</v>
      </c>
      <c r="S4043" t="s">
        <v>475</v>
      </c>
      <c r="T4043" t="s">
        <v>867</v>
      </c>
      <c r="U4043" t="s">
        <v>918</v>
      </c>
      <c r="V4043" t="s">
        <v>919</v>
      </c>
      <c r="W4043" t="s">
        <v>420</v>
      </c>
      <c r="X4043" t="s">
        <v>420</v>
      </c>
      <c r="Y4043" t="s">
        <v>6</v>
      </c>
      <c r="Z4043" t="s">
        <v>6</v>
      </c>
      <c r="AA4043" t="s">
        <v>727</v>
      </c>
      <c r="AB4043" t="s">
        <v>349</v>
      </c>
      <c r="AC4043" t="s">
        <v>688</v>
      </c>
    </row>
    <row r="4044" spans="1:29" x14ac:dyDescent="0.25">
      <c r="A4044" t="s">
        <v>393</v>
      </c>
      <c r="B4044">
        <v>423</v>
      </c>
      <c r="C4044" t="s">
        <v>153</v>
      </c>
      <c r="D4044">
        <v>1970</v>
      </c>
      <c r="E4044" t="s">
        <v>5038</v>
      </c>
      <c r="F4044" t="s">
        <v>6</v>
      </c>
      <c r="G4044" t="s">
        <v>6</v>
      </c>
      <c r="H4044" t="s">
        <v>6</v>
      </c>
      <c r="I4044">
        <v>113.45537629491508</v>
      </c>
      <c r="J4044" t="s">
        <v>6</v>
      </c>
      <c r="K4044" t="s">
        <v>6</v>
      </c>
      <c r="L4044" t="s">
        <v>6</v>
      </c>
      <c r="M4044" t="s">
        <v>6</v>
      </c>
      <c r="N4044">
        <v>8.4289489999999994</v>
      </c>
      <c r="O4044" t="s">
        <v>6</v>
      </c>
      <c r="P4044">
        <v>0.428805655523399</v>
      </c>
      <c r="Q4044" t="s">
        <v>475</v>
      </c>
      <c r="R4044" t="s">
        <v>475</v>
      </c>
      <c r="S4044" t="s">
        <v>475</v>
      </c>
      <c r="T4044" t="s">
        <v>867</v>
      </c>
      <c r="U4044" t="s">
        <v>918</v>
      </c>
      <c r="V4044" t="s">
        <v>919</v>
      </c>
      <c r="W4044" t="s">
        <v>420</v>
      </c>
      <c r="X4044" t="s">
        <v>420</v>
      </c>
      <c r="Y4044" t="s">
        <v>6</v>
      </c>
      <c r="Z4044" t="s">
        <v>6</v>
      </c>
      <c r="AA4044" t="s">
        <v>727</v>
      </c>
      <c r="AB4044" t="s">
        <v>349</v>
      </c>
      <c r="AC4044" t="s">
        <v>688</v>
      </c>
    </row>
    <row r="4045" spans="1:29" x14ac:dyDescent="0.25">
      <c r="A4045" t="s">
        <v>393</v>
      </c>
      <c r="B4045">
        <v>423</v>
      </c>
      <c r="C4045" t="s">
        <v>153</v>
      </c>
      <c r="D4045">
        <v>1971</v>
      </c>
      <c r="E4045" t="s">
        <v>5039</v>
      </c>
      <c r="F4045" t="s">
        <v>6</v>
      </c>
      <c r="G4045" t="s">
        <v>6</v>
      </c>
      <c r="H4045" t="s">
        <v>6</v>
      </c>
      <c r="I4045">
        <v>108.06760554178402</v>
      </c>
      <c r="J4045" t="s">
        <v>6</v>
      </c>
      <c r="K4045" t="s">
        <v>6</v>
      </c>
      <c r="L4045" t="s">
        <v>6</v>
      </c>
      <c r="M4045" t="s">
        <v>6</v>
      </c>
      <c r="N4045">
        <v>8.7151049999999994</v>
      </c>
      <c r="O4045" t="s">
        <v>6</v>
      </c>
      <c r="P4045">
        <v>0.50337365409158796</v>
      </c>
      <c r="Q4045" t="s">
        <v>475</v>
      </c>
      <c r="R4045" t="s">
        <v>475</v>
      </c>
      <c r="S4045" t="s">
        <v>475</v>
      </c>
      <c r="T4045" t="s">
        <v>867</v>
      </c>
      <c r="U4045" t="s">
        <v>918</v>
      </c>
      <c r="V4045" t="s">
        <v>919</v>
      </c>
      <c r="W4045" t="s">
        <v>420</v>
      </c>
      <c r="X4045" t="s">
        <v>420</v>
      </c>
      <c r="Y4045" t="s">
        <v>6</v>
      </c>
      <c r="Z4045" t="s">
        <v>6</v>
      </c>
      <c r="AA4045" t="s">
        <v>727</v>
      </c>
      <c r="AB4045" t="s">
        <v>349</v>
      </c>
      <c r="AC4045" t="s">
        <v>688</v>
      </c>
    </row>
    <row r="4046" spans="1:29" x14ac:dyDescent="0.25">
      <c r="A4046" t="s">
        <v>393</v>
      </c>
      <c r="B4046">
        <v>423</v>
      </c>
      <c r="C4046" t="s">
        <v>153</v>
      </c>
      <c r="D4046">
        <v>1972</v>
      </c>
      <c r="E4046" t="s">
        <v>5040</v>
      </c>
      <c r="F4046" t="s">
        <v>6</v>
      </c>
      <c r="G4046" t="s">
        <v>6</v>
      </c>
      <c r="H4046" t="s">
        <v>6</v>
      </c>
      <c r="I4046">
        <v>118.36861213249891</v>
      </c>
      <c r="J4046" t="s">
        <v>6</v>
      </c>
      <c r="K4046" t="s">
        <v>6</v>
      </c>
      <c r="L4046" t="s">
        <v>6</v>
      </c>
      <c r="M4046" t="s">
        <v>6</v>
      </c>
      <c r="N4046">
        <v>9.9090600000000002</v>
      </c>
      <c r="O4046" t="s">
        <v>6</v>
      </c>
      <c r="P4046">
        <v>0.563533682109842</v>
      </c>
      <c r="Q4046" t="s">
        <v>475</v>
      </c>
      <c r="R4046" t="s">
        <v>475</v>
      </c>
      <c r="S4046" t="s">
        <v>475</v>
      </c>
      <c r="T4046" t="s">
        <v>867</v>
      </c>
      <c r="U4046" t="s">
        <v>918</v>
      </c>
      <c r="V4046" t="s">
        <v>919</v>
      </c>
      <c r="W4046" t="s">
        <v>420</v>
      </c>
      <c r="X4046" t="s">
        <v>420</v>
      </c>
      <c r="Y4046" t="s">
        <v>6</v>
      </c>
      <c r="Z4046" t="s">
        <v>6</v>
      </c>
      <c r="AA4046" t="s">
        <v>727</v>
      </c>
      <c r="AB4046" t="s">
        <v>349</v>
      </c>
      <c r="AC4046" t="s">
        <v>688</v>
      </c>
    </row>
    <row r="4047" spans="1:29" x14ac:dyDescent="0.25">
      <c r="A4047" t="s">
        <v>393</v>
      </c>
      <c r="B4047">
        <v>423</v>
      </c>
      <c r="C4047" t="s">
        <v>153</v>
      </c>
      <c r="D4047">
        <v>1973</v>
      </c>
      <c r="E4047" t="s">
        <v>5041</v>
      </c>
      <c r="F4047" t="s">
        <v>6</v>
      </c>
      <c r="G4047" t="s">
        <v>6</v>
      </c>
      <c r="H4047" t="s">
        <v>6</v>
      </c>
      <c r="I4047">
        <v>131.26921076652252</v>
      </c>
      <c r="J4047" t="s">
        <v>6</v>
      </c>
      <c r="K4047" t="s">
        <v>6</v>
      </c>
      <c r="L4047" t="s">
        <v>6</v>
      </c>
      <c r="M4047" t="s">
        <v>6</v>
      </c>
      <c r="N4047">
        <v>10.3789</v>
      </c>
      <c r="O4047" t="s">
        <v>6</v>
      </c>
      <c r="P4047">
        <v>0.62970772803334496</v>
      </c>
      <c r="Q4047" t="s">
        <v>475</v>
      </c>
      <c r="R4047" t="s">
        <v>475</v>
      </c>
      <c r="S4047" t="s">
        <v>475</v>
      </c>
      <c r="T4047" t="s">
        <v>867</v>
      </c>
      <c r="U4047" t="s">
        <v>918</v>
      </c>
      <c r="V4047" t="s">
        <v>919</v>
      </c>
      <c r="W4047" t="s">
        <v>420</v>
      </c>
      <c r="X4047" t="s">
        <v>420</v>
      </c>
      <c r="Y4047" t="s">
        <v>6</v>
      </c>
      <c r="Z4047" t="s">
        <v>6</v>
      </c>
      <c r="AA4047" t="s">
        <v>727</v>
      </c>
      <c r="AB4047" t="s">
        <v>349</v>
      </c>
      <c r="AC4047" t="s">
        <v>688</v>
      </c>
    </row>
    <row r="4048" spans="1:29" x14ac:dyDescent="0.25">
      <c r="A4048" t="s">
        <v>393</v>
      </c>
      <c r="B4048">
        <v>423</v>
      </c>
      <c r="C4048" t="s">
        <v>153</v>
      </c>
      <c r="D4048">
        <v>1974</v>
      </c>
      <c r="E4048" t="s">
        <v>5042</v>
      </c>
      <c r="F4048" t="s">
        <v>6</v>
      </c>
      <c r="G4048" t="s">
        <v>6</v>
      </c>
      <c r="H4048" t="s">
        <v>6</v>
      </c>
      <c r="I4048">
        <v>157.62886953075952</v>
      </c>
      <c r="J4048" t="s">
        <v>6</v>
      </c>
      <c r="K4048" t="s">
        <v>6</v>
      </c>
      <c r="L4048" t="s">
        <v>6</v>
      </c>
      <c r="M4048" t="s">
        <v>6</v>
      </c>
      <c r="N4048">
        <v>13.640840000000001</v>
      </c>
      <c r="O4048" t="s">
        <v>6</v>
      </c>
      <c r="P4048">
        <v>0.60900192123986696</v>
      </c>
      <c r="Q4048" t="s">
        <v>475</v>
      </c>
      <c r="R4048" t="s">
        <v>475</v>
      </c>
      <c r="S4048" t="s">
        <v>475</v>
      </c>
      <c r="T4048" t="s">
        <v>867</v>
      </c>
      <c r="U4048" t="s">
        <v>918</v>
      </c>
      <c r="V4048" t="s">
        <v>919</v>
      </c>
      <c r="W4048" t="s">
        <v>420</v>
      </c>
      <c r="X4048" t="s">
        <v>420</v>
      </c>
      <c r="Y4048" t="s">
        <v>6</v>
      </c>
      <c r="Z4048" t="s">
        <v>6</v>
      </c>
      <c r="AA4048" t="s">
        <v>727</v>
      </c>
      <c r="AB4048" t="s">
        <v>349</v>
      </c>
      <c r="AC4048" t="s">
        <v>688</v>
      </c>
    </row>
    <row r="4049" spans="1:29" x14ac:dyDescent="0.25">
      <c r="A4049" t="s">
        <v>393</v>
      </c>
      <c r="B4049">
        <v>423</v>
      </c>
      <c r="C4049" t="s">
        <v>153</v>
      </c>
      <c r="D4049">
        <v>1975</v>
      </c>
      <c r="E4049" t="s">
        <v>5043</v>
      </c>
      <c r="F4049" t="s">
        <v>6</v>
      </c>
      <c r="G4049" t="s">
        <v>6</v>
      </c>
      <c r="H4049" t="s">
        <v>6</v>
      </c>
      <c r="I4049">
        <v>193.19171942540848</v>
      </c>
      <c r="J4049" t="s">
        <v>6</v>
      </c>
      <c r="K4049" t="s">
        <v>6</v>
      </c>
      <c r="L4049" t="s">
        <v>6</v>
      </c>
      <c r="M4049" t="s">
        <v>6</v>
      </c>
      <c r="N4049">
        <v>15.247516404764662</v>
      </c>
      <c r="O4049" t="s">
        <v>6</v>
      </c>
      <c r="P4049">
        <v>0.51485614408546698</v>
      </c>
      <c r="Q4049" t="s">
        <v>475</v>
      </c>
      <c r="R4049" t="s">
        <v>475</v>
      </c>
      <c r="S4049" t="s">
        <v>475</v>
      </c>
      <c r="T4049" t="s">
        <v>867</v>
      </c>
      <c r="U4049" t="s">
        <v>918</v>
      </c>
      <c r="V4049" t="s">
        <v>919</v>
      </c>
      <c r="W4049" t="s">
        <v>420</v>
      </c>
      <c r="X4049" t="s">
        <v>420</v>
      </c>
      <c r="Y4049" t="s">
        <v>6</v>
      </c>
      <c r="Z4049" t="s">
        <v>6</v>
      </c>
      <c r="AA4049" t="s">
        <v>727</v>
      </c>
      <c r="AB4049" t="s">
        <v>349</v>
      </c>
      <c r="AC4049" t="s">
        <v>688</v>
      </c>
    </row>
    <row r="4050" spans="1:29" x14ac:dyDescent="0.25">
      <c r="A4050" t="s">
        <v>393</v>
      </c>
      <c r="B4050">
        <v>423</v>
      </c>
      <c r="C4050" t="s">
        <v>153</v>
      </c>
      <c r="D4050">
        <v>1976</v>
      </c>
      <c r="E4050" t="s">
        <v>5044</v>
      </c>
      <c r="F4050" t="s">
        <v>6</v>
      </c>
      <c r="G4050" t="s">
        <v>6</v>
      </c>
      <c r="H4050" t="s">
        <v>6</v>
      </c>
      <c r="I4050">
        <v>174.26018052176332</v>
      </c>
      <c r="J4050" t="s">
        <v>6</v>
      </c>
      <c r="K4050" t="s">
        <v>6</v>
      </c>
      <c r="L4050" t="s">
        <v>6</v>
      </c>
      <c r="M4050" t="s">
        <v>6</v>
      </c>
      <c r="N4050">
        <v>20.030509850466157</v>
      </c>
      <c r="O4050" t="s">
        <v>6</v>
      </c>
      <c r="P4050">
        <v>0.624793331895377</v>
      </c>
      <c r="Q4050" t="s">
        <v>475</v>
      </c>
      <c r="R4050" t="s">
        <v>475</v>
      </c>
      <c r="S4050" t="s">
        <v>475</v>
      </c>
      <c r="T4050" t="s">
        <v>867</v>
      </c>
      <c r="U4050" t="s">
        <v>918</v>
      </c>
      <c r="V4050" t="s">
        <v>919</v>
      </c>
      <c r="W4050" t="s">
        <v>420</v>
      </c>
      <c r="X4050" t="s">
        <v>420</v>
      </c>
      <c r="Y4050" t="s">
        <v>6</v>
      </c>
      <c r="Z4050" t="s">
        <v>6</v>
      </c>
      <c r="AA4050" t="s">
        <v>727</v>
      </c>
      <c r="AB4050" t="s">
        <v>349</v>
      </c>
      <c r="AC4050" t="s">
        <v>688</v>
      </c>
    </row>
    <row r="4051" spans="1:29" x14ac:dyDescent="0.25">
      <c r="A4051" t="s">
        <v>393</v>
      </c>
      <c r="B4051">
        <v>423</v>
      </c>
      <c r="C4051" t="s">
        <v>153</v>
      </c>
      <c r="D4051">
        <v>1977</v>
      </c>
      <c r="E4051" t="s">
        <v>5045</v>
      </c>
      <c r="F4051" t="s">
        <v>6</v>
      </c>
      <c r="G4051" t="s">
        <v>6</v>
      </c>
      <c r="H4051" t="s">
        <v>6</v>
      </c>
      <c r="I4051">
        <v>178.09474738894866</v>
      </c>
      <c r="J4051" t="s">
        <v>6</v>
      </c>
      <c r="K4051" t="s">
        <v>6</v>
      </c>
      <c r="L4051" t="s">
        <v>6</v>
      </c>
      <c r="M4051" t="s">
        <v>6</v>
      </c>
      <c r="N4051">
        <v>18.441970463738496</v>
      </c>
      <c r="O4051" t="s">
        <v>6</v>
      </c>
      <c r="P4051">
        <v>0.77629037365419695</v>
      </c>
      <c r="Q4051" t="s">
        <v>475</v>
      </c>
      <c r="R4051" t="s">
        <v>475</v>
      </c>
      <c r="S4051" t="s">
        <v>475</v>
      </c>
      <c r="T4051" t="s">
        <v>867</v>
      </c>
      <c r="U4051" t="s">
        <v>918</v>
      </c>
      <c r="V4051" t="s">
        <v>919</v>
      </c>
      <c r="W4051" t="s">
        <v>420</v>
      </c>
      <c r="X4051" t="s">
        <v>420</v>
      </c>
      <c r="Y4051" t="s">
        <v>6</v>
      </c>
      <c r="Z4051" t="s">
        <v>6</v>
      </c>
      <c r="AA4051" t="s">
        <v>727</v>
      </c>
      <c r="AB4051" t="s">
        <v>349</v>
      </c>
      <c r="AC4051" t="s">
        <v>688</v>
      </c>
    </row>
    <row r="4052" spans="1:29" x14ac:dyDescent="0.25">
      <c r="A4052" t="s">
        <v>393</v>
      </c>
      <c r="B4052">
        <v>423</v>
      </c>
      <c r="C4052" t="s">
        <v>153</v>
      </c>
      <c r="D4052">
        <v>1978</v>
      </c>
      <c r="E4052" t="s">
        <v>5046</v>
      </c>
      <c r="F4052" t="s">
        <v>6</v>
      </c>
      <c r="G4052" t="s">
        <v>6</v>
      </c>
      <c r="H4052" t="s">
        <v>6</v>
      </c>
      <c r="I4052">
        <v>175.42130481430655</v>
      </c>
      <c r="J4052" t="s">
        <v>6</v>
      </c>
      <c r="K4052" t="s">
        <v>6</v>
      </c>
      <c r="L4052" t="s">
        <v>6</v>
      </c>
      <c r="M4052" t="s">
        <v>6</v>
      </c>
      <c r="N4052">
        <v>21.3608389671795</v>
      </c>
      <c r="O4052" t="s">
        <v>6</v>
      </c>
      <c r="P4052">
        <v>0.929309988100391</v>
      </c>
      <c r="Q4052" t="s">
        <v>475</v>
      </c>
      <c r="R4052" t="s">
        <v>475</v>
      </c>
      <c r="S4052" t="s">
        <v>475</v>
      </c>
      <c r="T4052" t="s">
        <v>867</v>
      </c>
      <c r="U4052" t="s">
        <v>918</v>
      </c>
      <c r="V4052" t="s">
        <v>919</v>
      </c>
      <c r="W4052" t="s">
        <v>420</v>
      </c>
      <c r="X4052" t="s">
        <v>420</v>
      </c>
      <c r="Y4052" t="s">
        <v>6</v>
      </c>
      <c r="Z4052" t="s">
        <v>6</v>
      </c>
      <c r="AA4052" t="s">
        <v>727</v>
      </c>
      <c r="AB4052" t="s">
        <v>349</v>
      </c>
      <c r="AC4052" t="s">
        <v>688</v>
      </c>
    </row>
    <row r="4053" spans="1:29" x14ac:dyDescent="0.25">
      <c r="A4053" t="s">
        <v>393</v>
      </c>
      <c r="B4053">
        <v>423</v>
      </c>
      <c r="C4053" t="s">
        <v>153</v>
      </c>
      <c r="D4053">
        <v>1979</v>
      </c>
      <c r="E4053" t="s">
        <v>5047</v>
      </c>
      <c r="F4053" t="s">
        <v>6</v>
      </c>
      <c r="G4053" t="s">
        <v>6</v>
      </c>
      <c r="H4053" t="s">
        <v>6</v>
      </c>
      <c r="I4053">
        <v>169.01086871283474</v>
      </c>
      <c r="J4053" t="s">
        <v>6</v>
      </c>
      <c r="K4053" t="s">
        <v>6</v>
      </c>
      <c r="L4053" t="s">
        <v>6</v>
      </c>
      <c r="M4053" t="s">
        <v>6</v>
      </c>
      <c r="N4053">
        <v>23.360907740674659</v>
      </c>
      <c r="O4053" t="s">
        <v>6</v>
      </c>
      <c r="P4053">
        <v>1.15553690403895</v>
      </c>
      <c r="Q4053" t="s">
        <v>475</v>
      </c>
      <c r="R4053" t="s">
        <v>475</v>
      </c>
      <c r="S4053" t="s">
        <v>475</v>
      </c>
      <c r="T4053" t="s">
        <v>867</v>
      </c>
      <c r="U4053" t="s">
        <v>918</v>
      </c>
      <c r="V4053" t="s">
        <v>919</v>
      </c>
      <c r="W4053" t="s">
        <v>420</v>
      </c>
      <c r="X4053" t="s">
        <v>420</v>
      </c>
      <c r="Y4053" t="s">
        <v>6</v>
      </c>
      <c r="Z4053" t="s">
        <v>6</v>
      </c>
      <c r="AA4053" t="s">
        <v>727</v>
      </c>
      <c r="AB4053" t="s">
        <v>349</v>
      </c>
      <c r="AC4053" t="s">
        <v>688</v>
      </c>
    </row>
    <row r="4054" spans="1:29" x14ac:dyDescent="0.25">
      <c r="A4054" t="s">
        <v>393</v>
      </c>
      <c r="B4054">
        <v>423</v>
      </c>
      <c r="C4054" t="s">
        <v>153</v>
      </c>
      <c r="D4054">
        <v>1980</v>
      </c>
      <c r="E4054" t="s">
        <v>5048</v>
      </c>
      <c r="F4054" t="s">
        <v>6</v>
      </c>
      <c r="G4054" t="s">
        <v>6</v>
      </c>
      <c r="H4054" t="s">
        <v>6</v>
      </c>
      <c r="I4054">
        <v>159.2081378158808</v>
      </c>
      <c r="J4054" t="s">
        <v>6</v>
      </c>
      <c r="K4054" t="s">
        <v>6</v>
      </c>
      <c r="L4054" t="s">
        <v>6</v>
      </c>
      <c r="M4054" t="s">
        <v>6</v>
      </c>
      <c r="N4054">
        <v>27.849277315774959</v>
      </c>
      <c r="O4054" t="s">
        <v>6</v>
      </c>
      <c r="P4054">
        <v>1.3951576084966899</v>
      </c>
      <c r="Q4054" t="s">
        <v>475</v>
      </c>
      <c r="R4054" t="s">
        <v>475</v>
      </c>
      <c r="S4054" t="s">
        <v>475</v>
      </c>
      <c r="T4054" t="s">
        <v>867</v>
      </c>
      <c r="U4054" t="s">
        <v>918</v>
      </c>
      <c r="V4054" t="s">
        <v>919</v>
      </c>
      <c r="W4054" t="s">
        <v>420</v>
      </c>
      <c r="X4054" t="s">
        <v>420</v>
      </c>
      <c r="Y4054" t="s">
        <v>6</v>
      </c>
      <c r="Z4054" t="s">
        <v>6</v>
      </c>
      <c r="AA4054" t="s">
        <v>727</v>
      </c>
      <c r="AB4054" t="s">
        <v>349</v>
      </c>
      <c r="AC4054" t="s">
        <v>688</v>
      </c>
    </row>
    <row r="4055" spans="1:29" x14ac:dyDescent="0.25">
      <c r="A4055" t="s">
        <v>393</v>
      </c>
      <c r="B4055">
        <v>423</v>
      </c>
      <c r="C4055" t="s">
        <v>153</v>
      </c>
      <c r="D4055">
        <v>1981</v>
      </c>
      <c r="E4055" t="s">
        <v>5049</v>
      </c>
      <c r="F4055" t="s">
        <v>6</v>
      </c>
      <c r="G4055" t="s">
        <v>6</v>
      </c>
      <c r="H4055" t="s">
        <v>6</v>
      </c>
      <c r="I4055">
        <v>156.40532401842981</v>
      </c>
      <c r="J4055" t="s">
        <v>6</v>
      </c>
      <c r="K4055" t="s">
        <v>6</v>
      </c>
      <c r="L4055" t="s">
        <v>6</v>
      </c>
      <c r="M4055" t="s">
        <v>6</v>
      </c>
      <c r="N4055">
        <v>30.742820535644888</v>
      </c>
      <c r="O4055" t="s">
        <v>6</v>
      </c>
      <c r="P4055">
        <v>1.60725679253433</v>
      </c>
      <c r="Q4055" t="s">
        <v>475</v>
      </c>
      <c r="R4055" t="s">
        <v>475</v>
      </c>
      <c r="S4055" t="s">
        <v>475</v>
      </c>
      <c r="T4055" t="s">
        <v>867</v>
      </c>
      <c r="U4055" t="s">
        <v>918</v>
      </c>
      <c r="V4055" t="s">
        <v>919</v>
      </c>
      <c r="W4055" t="s">
        <v>420</v>
      </c>
      <c r="X4055" t="s">
        <v>420</v>
      </c>
      <c r="Y4055" t="s">
        <v>6</v>
      </c>
      <c r="Z4055" t="s">
        <v>6</v>
      </c>
      <c r="AA4055" t="s">
        <v>727</v>
      </c>
      <c r="AB4055" t="s">
        <v>349</v>
      </c>
      <c r="AC4055" t="s">
        <v>688</v>
      </c>
    </row>
    <row r="4056" spans="1:29" x14ac:dyDescent="0.25">
      <c r="A4056" t="s">
        <v>393</v>
      </c>
      <c r="B4056">
        <v>423</v>
      </c>
      <c r="C4056" t="s">
        <v>153</v>
      </c>
      <c r="D4056">
        <v>1982</v>
      </c>
      <c r="E4056" t="s">
        <v>5050</v>
      </c>
      <c r="F4056" t="s">
        <v>6</v>
      </c>
      <c r="G4056" t="s">
        <v>6</v>
      </c>
      <c r="H4056" t="s">
        <v>6</v>
      </c>
      <c r="I4056">
        <v>155.00938136868211</v>
      </c>
      <c r="J4056" t="s">
        <v>6</v>
      </c>
      <c r="K4056" t="s">
        <v>6</v>
      </c>
      <c r="L4056" t="s">
        <v>6</v>
      </c>
      <c r="M4056" t="s">
        <v>6</v>
      </c>
      <c r="N4056">
        <v>33.161272567420795</v>
      </c>
      <c r="O4056" t="s">
        <v>6</v>
      </c>
      <c r="P4056">
        <v>1.8804537519046001</v>
      </c>
      <c r="Q4056" t="s">
        <v>475</v>
      </c>
      <c r="R4056" t="s">
        <v>475</v>
      </c>
      <c r="S4056" t="s">
        <v>475</v>
      </c>
      <c r="T4056" t="s">
        <v>867</v>
      </c>
      <c r="U4056" t="s">
        <v>918</v>
      </c>
      <c r="V4056" t="s">
        <v>919</v>
      </c>
      <c r="W4056" t="s">
        <v>420</v>
      </c>
      <c r="X4056" t="s">
        <v>420</v>
      </c>
      <c r="Y4056" t="s">
        <v>6</v>
      </c>
      <c r="Z4056" t="s">
        <v>6</v>
      </c>
      <c r="AA4056" t="s">
        <v>727</v>
      </c>
      <c r="AB4056" t="s">
        <v>349</v>
      </c>
      <c r="AC4056" t="s">
        <v>688</v>
      </c>
    </row>
    <row r="4057" spans="1:29" x14ac:dyDescent="0.25">
      <c r="A4057" t="s">
        <v>393</v>
      </c>
      <c r="B4057">
        <v>423</v>
      </c>
      <c r="C4057" t="s">
        <v>153</v>
      </c>
      <c r="D4057">
        <v>1983</v>
      </c>
      <c r="E4057" t="s">
        <v>5051</v>
      </c>
      <c r="F4057" t="s">
        <v>6</v>
      </c>
      <c r="G4057" t="s">
        <v>6</v>
      </c>
      <c r="H4057" t="s">
        <v>6</v>
      </c>
      <c r="I4057">
        <v>155.01053883240459</v>
      </c>
      <c r="J4057" t="s">
        <v>6</v>
      </c>
      <c r="K4057" t="s">
        <v>6</v>
      </c>
      <c r="L4057" t="s">
        <v>6</v>
      </c>
      <c r="M4057" t="s">
        <v>6</v>
      </c>
      <c r="N4057">
        <v>41.719180014722795</v>
      </c>
      <c r="O4057" t="s">
        <v>6</v>
      </c>
      <c r="P4057">
        <v>2.0855808174358099</v>
      </c>
      <c r="Q4057" t="s">
        <v>475</v>
      </c>
      <c r="R4057" t="s">
        <v>475</v>
      </c>
      <c r="S4057" t="s">
        <v>475</v>
      </c>
      <c r="T4057" t="s">
        <v>867</v>
      </c>
      <c r="U4057" t="s">
        <v>918</v>
      </c>
      <c r="V4057" t="s">
        <v>919</v>
      </c>
      <c r="W4057" t="s">
        <v>420</v>
      </c>
      <c r="X4057" t="s">
        <v>420</v>
      </c>
      <c r="Y4057" t="s">
        <v>6</v>
      </c>
      <c r="Z4057" t="s">
        <v>6</v>
      </c>
      <c r="AA4057" t="s">
        <v>727</v>
      </c>
      <c r="AB4057" t="s">
        <v>349</v>
      </c>
      <c r="AC4057" t="s">
        <v>688</v>
      </c>
    </row>
    <row r="4058" spans="1:29" x14ac:dyDescent="0.25">
      <c r="A4058" t="s">
        <v>393</v>
      </c>
      <c r="B4058">
        <v>423</v>
      </c>
      <c r="C4058" t="s">
        <v>153</v>
      </c>
      <c r="D4058">
        <v>1984</v>
      </c>
      <c r="E4058" t="s">
        <v>5052</v>
      </c>
      <c r="F4058" t="s">
        <v>6</v>
      </c>
      <c r="G4058" t="s">
        <v>6</v>
      </c>
      <c r="H4058" t="s">
        <v>6</v>
      </c>
      <c r="I4058">
        <v>148.59414019335105</v>
      </c>
      <c r="J4058" t="s">
        <v>6</v>
      </c>
      <c r="K4058" t="s">
        <v>6</v>
      </c>
      <c r="L4058" t="s">
        <v>6</v>
      </c>
      <c r="M4058" t="s">
        <v>6</v>
      </c>
      <c r="N4058">
        <v>42.957327102157869</v>
      </c>
      <c r="O4058" t="s">
        <v>6</v>
      </c>
      <c r="P4058">
        <v>2.45381876065687</v>
      </c>
      <c r="Q4058" t="s">
        <v>475</v>
      </c>
      <c r="R4058" t="s">
        <v>475</v>
      </c>
      <c r="S4058" t="s">
        <v>475</v>
      </c>
      <c r="T4058" t="s">
        <v>867</v>
      </c>
      <c r="U4058" t="s">
        <v>918</v>
      </c>
      <c r="V4058" t="s">
        <v>919</v>
      </c>
      <c r="W4058" t="s">
        <v>420</v>
      </c>
      <c r="X4058" t="s">
        <v>420</v>
      </c>
      <c r="Y4058" t="s">
        <v>6</v>
      </c>
      <c r="Z4058" t="s">
        <v>6</v>
      </c>
      <c r="AA4058" t="s">
        <v>727</v>
      </c>
      <c r="AB4058" t="s">
        <v>349</v>
      </c>
      <c r="AC4058" t="s">
        <v>688</v>
      </c>
    </row>
    <row r="4059" spans="1:29" x14ac:dyDescent="0.25">
      <c r="A4059" t="s">
        <v>393</v>
      </c>
      <c r="B4059">
        <v>423</v>
      </c>
      <c r="C4059" t="s">
        <v>153</v>
      </c>
      <c r="D4059">
        <v>1985</v>
      </c>
      <c r="E4059" t="s">
        <v>5053</v>
      </c>
      <c r="F4059" t="s">
        <v>6</v>
      </c>
      <c r="G4059" t="s">
        <v>6</v>
      </c>
      <c r="H4059" t="s">
        <v>6</v>
      </c>
      <c r="I4059">
        <v>154.03162520555944</v>
      </c>
      <c r="J4059" t="s">
        <v>6</v>
      </c>
      <c r="K4059" t="s">
        <v>6</v>
      </c>
      <c r="L4059" t="s">
        <v>6</v>
      </c>
      <c r="M4059" t="s">
        <v>6</v>
      </c>
      <c r="N4059">
        <v>44.004795282226304</v>
      </c>
      <c r="O4059" t="s">
        <v>6</v>
      </c>
      <c r="P4059">
        <v>2.71949317111231</v>
      </c>
      <c r="Q4059" t="s">
        <v>475</v>
      </c>
      <c r="R4059" t="s">
        <v>475</v>
      </c>
      <c r="S4059" t="s">
        <v>475</v>
      </c>
      <c r="T4059" t="s">
        <v>867</v>
      </c>
      <c r="U4059" t="s">
        <v>918</v>
      </c>
      <c r="V4059" t="s">
        <v>919</v>
      </c>
      <c r="W4059" t="s">
        <v>420</v>
      </c>
      <c r="X4059" t="s">
        <v>420</v>
      </c>
      <c r="Y4059" t="s">
        <v>6</v>
      </c>
      <c r="Z4059" t="s">
        <v>6</v>
      </c>
      <c r="AA4059" t="s">
        <v>727</v>
      </c>
      <c r="AB4059" t="s">
        <v>349</v>
      </c>
      <c r="AC4059" t="s">
        <v>688</v>
      </c>
    </row>
    <row r="4060" spans="1:29" x14ac:dyDescent="0.25">
      <c r="A4060" t="s">
        <v>393</v>
      </c>
      <c r="B4060">
        <v>423</v>
      </c>
      <c r="C4060" t="s">
        <v>153</v>
      </c>
      <c r="D4060">
        <v>1986</v>
      </c>
      <c r="E4060" t="s">
        <v>5054</v>
      </c>
      <c r="F4060" t="s">
        <v>6</v>
      </c>
      <c r="G4060" t="s">
        <v>6</v>
      </c>
      <c r="H4060" t="s">
        <v>6</v>
      </c>
      <c r="I4060">
        <v>158.80630630486922</v>
      </c>
      <c r="J4060" t="s">
        <v>6</v>
      </c>
      <c r="K4060" t="s">
        <v>6</v>
      </c>
      <c r="L4060" t="s">
        <v>6</v>
      </c>
      <c r="M4060" t="s">
        <v>6</v>
      </c>
      <c r="N4060">
        <v>47.084403919215681</v>
      </c>
      <c r="O4060" t="s">
        <v>6</v>
      </c>
      <c r="P4060">
        <v>2.9350784144031601</v>
      </c>
      <c r="Q4060" t="s">
        <v>475</v>
      </c>
      <c r="R4060" t="s">
        <v>475</v>
      </c>
      <c r="S4060" t="s">
        <v>475</v>
      </c>
      <c r="T4060" t="s">
        <v>867</v>
      </c>
      <c r="U4060" t="s">
        <v>918</v>
      </c>
      <c r="V4060" t="s">
        <v>919</v>
      </c>
      <c r="W4060" t="s">
        <v>420</v>
      </c>
      <c r="X4060" t="s">
        <v>420</v>
      </c>
      <c r="Y4060" t="s">
        <v>6</v>
      </c>
      <c r="Z4060" t="s">
        <v>6</v>
      </c>
      <c r="AA4060" t="s">
        <v>727</v>
      </c>
      <c r="AB4060" t="s">
        <v>349</v>
      </c>
      <c r="AC4060" t="s">
        <v>688</v>
      </c>
    </row>
    <row r="4061" spans="1:29" x14ac:dyDescent="0.25">
      <c r="A4061" t="s">
        <v>393</v>
      </c>
      <c r="B4061">
        <v>423</v>
      </c>
      <c r="C4061" t="s">
        <v>153</v>
      </c>
      <c r="D4061">
        <v>1987</v>
      </c>
      <c r="E4061" t="s">
        <v>5055</v>
      </c>
      <c r="F4061" t="s">
        <v>6</v>
      </c>
      <c r="G4061" t="s">
        <v>6</v>
      </c>
      <c r="H4061" t="s">
        <v>6</v>
      </c>
      <c r="I4061">
        <v>159.38022513577118</v>
      </c>
      <c r="J4061" t="s">
        <v>6</v>
      </c>
      <c r="K4061" t="s">
        <v>6</v>
      </c>
      <c r="L4061" t="s">
        <v>6</v>
      </c>
      <c r="M4061" t="s">
        <v>6</v>
      </c>
      <c r="N4061">
        <v>47.965716471241535</v>
      </c>
      <c r="O4061" t="s">
        <v>6</v>
      </c>
      <c r="P4061">
        <v>3.2679053346836699</v>
      </c>
      <c r="Q4061" t="s">
        <v>475</v>
      </c>
      <c r="R4061" t="s">
        <v>475</v>
      </c>
      <c r="S4061" t="s">
        <v>475</v>
      </c>
      <c r="T4061" t="s">
        <v>867</v>
      </c>
      <c r="U4061" t="s">
        <v>918</v>
      </c>
      <c r="V4061" t="s">
        <v>919</v>
      </c>
      <c r="W4061" t="s">
        <v>420</v>
      </c>
      <c r="X4061" t="s">
        <v>420</v>
      </c>
      <c r="Y4061" t="s">
        <v>6</v>
      </c>
      <c r="Z4061" t="s">
        <v>6</v>
      </c>
      <c r="AA4061" t="s">
        <v>727</v>
      </c>
      <c r="AB4061" t="s">
        <v>349</v>
      </c>
      <c r="AC4061" t="s">
        <v>688</v>
      </c>
    </row>
    <row r="4062" spans="1:29" x14ac:dyDescent="0.25">
      <c r="A4062" t="s">
        <v>393</v>
      </c>
      <c r="B4062">
        <v>423</v>
      </c>
      <c r="C4062" t="s">
        <v>153</v>
      </c>
      <c r="D4062">
        <v>1988</v>
      </c>
      <c r="E4062" t="s">
        <v>5056</v>
      </c>
      <c r="F4062" t="s">
        <v>6</v>
      </c>
      <c r="G4062" t="s">
        <v>6</v>
      </c>
      <c r="H4062" t="s">
        <v>6</v>
      </c>
      <c r="I4062">
        <v>233.5091466500534</v>
      </c>
      <c r="J4062" t="s">
        <v>6</v>
      </c>
      <c r="K4062" t="s">
        <v>6</v>
      </c>
      <c r="L4062" t="s">
        <v>6</v>
      </c>
      <c r="M4062" t="s">
        <v>6</v>
      </c>
      <c r="N4062">
        <v>48.7577023065002</v>
      </c>
      <c r="O4062" t="s">
        <v>6</v>
      </c>
      <c r="P4062">
        <v>3.6555918190015899</v>
      </c>
      <c r="Q4062" t="s">
        <v>475</v>
      </c>
      <c r="R4062" t="s">
        <v>475</v>
      </c>
      <c r="S4062" t="s">
        <v>475</v>
      </c>
      <c r="T4062" t="s">
        <v>867</v>
      </c>
      <c r="U4062" t="s">
        <v>918</v>
      </c>
      <c r="V4062" t="s">
        <v>919</v>
      </c>
      <c r="W4062" t="s">
        <v>420</v>
      </c>
      <c r="X4062" t="s">
        <v>420</v>
      </c>
      <c r="Y4062" t="s">
        <v>6</v>
      </c>
      <c r="Z4062" t="s">
        <v>6</v>
      </c>
      <c r="AA4062" t="s">
        <v>727</v>
      </c>
      <c r="AB4062" t="s">
        <v>349</v>
      </c>
      <c r="AC4062" t="s">
        <v>688</v>
      </c>
    </row>
    <row r="4063" spans="1:29" x14ac:dyDescent="0.25">
      <c r="A4063" t="s">
        <v>393</v>
      </c>
      <c r="B4063">
        <v>423</v>
      </c>
      <c r="C4063" t="s">
        <v>153</v>
      </c>
      <c r="D4063">
        <v>1989</v>
      </c>
      <c r="E4063" t="s">
        <v>5057</v>
      </c>
      <c r="F4063" t="s">
        <v>6</v>
      </c>
      <c r="G4063" t="s">
        <v>6</v>
      </c>
      <c r="H4063" t="s">
        <v>6</v>
      </c>
      <c r="I4063">
        <v>244.44986093396349</v>
      </c>
      <c r="J4063" t="s">
        <v>6</v>
      </c>
      <c r="K4063" t="s">
        <v>6</v>
      </c>
      <c r="L4063" t="s">
        <v>6</v>
      </c>
      <c r="M4063" t="s">
        <v>6</v>
      </c>
      <c r="N4063">
        <v>47.474981112054067</v>
      </c>
      <c r="O4063" t="s">
        <v>6</v>
      </c>
      <c r="P4063">
        <v>4.1396036247899</v>
      </c>
      <c r="Q4063" t="s">
        <v>475</v>
      </c>
      <c r="R4063" t="s">
        <v>475</v>
      </c>
      <c r="S4063" t="s">
        <v>475</v>
      </c>
      <c r="T4063" t="s">
        <v>867</v>
      </c>
      <c r="U4063" t="s">
        <v>918</v>
      </c>
      <c r="V4063" t="s">
        <v>919</v>
      </c>
      <c r="W4063" t="s">
        <v>420</v>
      </c>
      <c r="X4063" t="s">
        <v>420</v>
      </c>
      <c r="Y4063" t="s">
        <v>6</v>
      </c>
      <c r="Z4063" t="s">
        <v>6</v>
      </c>
      <c r="AA4063" t="s">
        <v>727</v>
      </c>
      <c r="AB4063" t="s">
        <v>349</v>
      </c>
      <c r="AC4063" t="s">
        <v>688</v>
      </c>
    </row>
    <row r="4064" spans="1:29" x14ac:dyDescent="0.25">
      <c r="A4064" t="s">
        <v>393</v>
      </c>
      <c r="B4064">
        <v>423</v>
      </c>
      <c r="C4064" t="s">
        <v>153</v>
      </c>
      <c r="D4064">
        <v>1990</v>
      </c>
      <c r="E4064" t="s">
        <v>5058</v>
      </c>
      <c r="F4064" t="s">
        <v>6</v>
      </c>
      <c r="G4064" t="s">
        <v>6</v>
      </c>
      <c r="H4064" t="s">
        <v>6</v>
      </c>
      <c r="I4064">
        <v>258.10862997094961</v>
      </c>
      <c r="J4064" t="s">
        <v>6</v>
      </c>
      <c r="K4064" t="s">
        <v>6</v>
      </c>
      <c r="L4064" t="s">
        <v>6</v>
      </c>
      <c r="M4064" t="s">
        <v>6</v>
      </c>
      <c r="N4064">
        <v>47.150636157650553</v>
      </c>
      <c r="O4064" t="s">
        <v>6</v>
      </c>
      <c r="P4064">
        <v>4.6891166491780503</v>
      </c>
      <c r="Q4064" t="s">
        <v>475</v>
      </c>
      <c r="R4064" t="s">
        <v>475</v>
      </c>
      <c r="S4064" t="s">
        <v>475</v>
      </c>
      <c r="T4064" t="s">
        <v>867</v>
      </c>
      <c r="U4064" t="s">
        <v>918</v>
      </c>
      <c r="V4064" t="s">
        <v>919</v>
      </c>
      <c r="W4064" t="s">
        <v>420</v>
      </c>
      <c r="X4064" t="s">
        <v>420</v>
      </c>
      <c r="Y4064" t="s">
        <v>6</v>
      </c>
      <c r="Z4064" t="s">
        <v>6</v>
      </c>
      <c r="AA4064" t="s">
        <v>727</v>
      </c>
      <c r="AB4064" t="s">
        <v>349</v>
      </c>
      <c r="AC4064" t="s">
        <v>688</v>
      </c>
    </row>
    <row r="4065" spans="1:29" x14ac:dyDescent="0.25">
      <c r="A4065" t="s">
        <v>393</v>
      </c>
      <c r="B4065">
        <v>423</v>
      </c>
      <c r="C4065" t="s">
        <v>153</v>
      </c>
      <c r="D4065">
        <v>1991</v>
      </c>
      <c r="E4065" t="s">
        <v>5059</v>
      </c>
      <c r="F4065" t="s">
        <v>6</v>
      </c>
      <c r="G4065" t="s">
        <v>6</v>
      </c>
      <c r="H4065" t="s">
        <v>6</v>
      </c>
      <c r="I4065">
        <v>284.43907812659523</v>
      </c>
      <c r="J4065" t="s">
        <v>6</v>
      </c>
      <c r="K4065" t="s">
        <v>6</v>
      </c>
      <c r="L4065" t="s">
        <v>6</v>
      </c>
      <c r="M4065" t="s">
        <v>6</v>
      </c>
      <c r="N4065">
        <v>52.934578279366384</v>
      </c>
      <c r="O4065" t="s">
        <v>6</v>
      </c>
      <c r="P4065">
        <v>4.9074540445109198</v>
      </c>
      <c r="Q4065" t="s">
        <v>475</v>
      </c>
      <c r="R4065" t="s">
        <v>475</v>
      </c>
      <c r="S4065" t="s">
        <v>475</v>
      </c>
      <c r="T4065" t="s">
        <v>867</v>
      </c>
      <c r="U4065" t="s">
        <v>918</v>
      </c>
      <c r="V4065" t="s">
        <v>919</v>
      </c>
      <c r="W4065" t="s">
        <v>420</v>
      </c>
      <c r="X4065" t="s">
        <v>420</v>
      </c>
      <c r="Y4065" t="s">
        <v>6</v>
      </c>
      <c r="Z4065" t="s">
        <v>6</v>
      </c>
      <c r="AA4065" t="s">
        <v>727</v>
      </c>
      <c r="AB4065" t="s">
        <v>349</v>
      </c>
      <c r="AC4065" t="s">
        <v>688</v>
      </c>
    </row>
    <row r="4066" spans="1:29" x14ac:dyDescent="0.25">
      <c r="A4066" t="s">
        <v>393</v>
      </c>
      <c r="B4066">
        <v>423</v>
      </c>
      <c r="C4066" t="s">
        <v>153</v>
      </c>
      <c r="D4066">
        <v>1992</v>
      </c>
      <c r="E4066" t="s">
        <v>5060</v>
      </c>
      <c r="F4066" t="s">
        <v>6</v>
      </c>
      <c r="G4066" t="s">
        <v>6</v>
      </c>
      <c r="H4066" t="s">
        <v>6</v>
      </c>
      <c r="I4066">
        <v>287.15607373188948</v>
      </c>
      <c r="J4066" t="s">
        <v>6</v>
      </c>
      <c r="K4066" t="s">
        <v>6</v>
      </c>
      <c r="L4066" t="s">
        <v>6</v>
      </c>
      <c r="M4066" t="s">
        <v>6</v>
      </c>
      <c r="N4066">
        <v>52.135425436940665</v>
      </c>
      <c r="O4066" t="s">
        <v>6</v>
      </c>
      <c r="P4066">
        <v>5.6931017141036104</v>
      </c>
      <c r="Q4066" t="s">
        <v>475</v>
      </c>
      <c r="R4066" t="s">
        <v>475</v>
      </c>
      <c r="S4066" t="s">
        <v>475</v>
      </c>
      <c r="T4066" t="s">
        <v>867</v>
      </c>
      <c r="U4066" t="s">
        <v>918</v>
      </c>
      <c r="V4066" t="s">
        <v>919</v>
      </c>
      <c r="W4066" t="s">
        <v>420</v>
      </c>
      <c r="X4066" t="s">
        <v>420</v>
      </c>
      <c r="Y4066" t="s">
        <v>6</v>
      </c>
      <c r="Z4066" t="s">
        <v>6</v>
      </c>
      <c r="AA4066" t="s">
        <v>727</v>
      </c>
      <c r="AB4066" t="s">
        <v>349</v>
      </c>
      <c r="AC4066" t="s">
        <v>688</v>
      </c>
    </row>
    <row r="4067" spans="1:29" x14ac:dyDescent="0.25">
      <c r="A4067" t="s">
        <v>393</v>
      </c>
      <c r="B4067">
        <v>423</v>
      </c>
      <c r="C4067" t="s">
        <v>153</v>
      </c>
      <c r="D4067">
        <v>1993</v>
      </c>
      <c r="E4067" t="s">
        <v>5061</v>
      </c>
      <c r="F4067" t="s">
        <v>6</v>
      </c>
      <c r="G4067" t="s">
        <v>6</v>
      </c>
      <c r="H4067" t="s">
        <v>6</v>
      </c>
      <c r="I4067">
        <v>307.02433274349471</v>
      </c>
      <c r="J4067" t="s">
        <v>6</v>
      </c>
      <c r="K4067" t="s">
        <v>6</v>
      </c>
      <c r="L4067" t="s">
        <v>6</v>
      </c>
      <c r="M4067" t="s">
        <v>6</v>
      </c>
      <c r="N4067">
        <v>54.531546292863482</v>
      </c>
      <c r="O4067" t="s">
        <v>6</v>
      </c>
      <c r="P4067">
        <v>6.0279468792149302</v>
      </c>
      <c r="Q4067" t="s">
        <v>475</v>
      </c>
      <c r="R4067" t="s">
        <v>475</v>
      </c>
      <c r="S4067" t="s">
        <v>475</v>
      </c>
      <c r="T4067" t="s">
        <v>867</v>
      </c>
      <c r="U4067" t="s">
        <v>918</v>
      </c>
      <c r="V4067" t="s">
        <v>919</v>
      </c>
      <c r="W4067" t="s">
        <v>420</v>
      </c>
      <c r="X4067" t="s">
        <v>420</v>
      </c>
      <c r="Y4067" t="s">
        <v>6</v>
      </c>
      <c r="Z4067" t="s">
        <v>6</v>
      </c>
      <c r="AA4067" t="s">
        <v>727</v>
      </c>
      <c r="AB4067" t="s">
        <v>349</v>
      </c>
      <c r="AC4067" t="s">
        <v>688</v>
      </c>
    </row>
    <row r="4068" spans="1:29" x14ac:dyDescent="0.25">
      <c r="A4068" t="s">
        <v>393</v>
      </c>
      <c r="B4068">
        <v>423</v>
      </c>
      <c r="C4068" t="s">
        <v>153</v>
      </c>
      <c r="D4068">
        <v>1994</v>
      </c>
      <c r="E4068" t="s">
        <v>5062</v>
      </c>
      <c r="F4068" t="s">
        <v>6</v>
      </c>
      <c r="G4068" t="s">
        <v>6</v>
      </c>
      <c r="H4068" t="s">
        <v>6</v>
      </c>
      <c r="I4068">
        <v>312.83576032125188</v>
      </c>
      <c r="J4068" t="s">
        <v>6</v>
      </c>
      <c r="K4068" t="s">
        <v>6</v>
      </c>
      <c r="L4068" t="s">
        <v>6</v>
      </c>
      <c r="M4068" t="s">
        <v>6</v>
      </c>
      <c r="N4068">
        <v>49.866206999383593</v>
      </c>
      <c r="O4068" t="s">
        <v>6</v>
      </c>
      <c r="P4068">
        <v>6.72112224019605</v>
      </c>
      <c r="Q4068" t="s">
        <v>475</v>
      </c>
      <c r="R4068" t="s">
        <v>475</v>
      </c>
      <c r="S4068" t="s">
        <v>475</v>
      </c>
      <c r="T4068" t="s">
        <v>867</v>
      </c>
      <c r="U4068" t="s">
        <v>918</v>
      </c>
      <c r="V4068" t="s">
        <v>919</v>
      </c>
      <c r="W4068" t="s">
        <v>420</v>
      </c>
      <c r="X4068" t="s">
        <v>420</v>
      </c>
      <c r="Y4068" t="s">
        <v>6</v>
      </c>
      <c r="Z4068" t="s">
        <v>6</v>
      </c>
      <c r="AA4068" t="s">
        <v>727</v>
      </c>
      <c r="AB4068" t="s">
        <v>349</v>
      </c>
      <c r="AC4068" t="s">
        <v>688</v>
      </c>
    </row>
    <row r="4069" spans="1:29" x14ac:dyDescent="0.25">
      <c r="A4069" t="s">
        <v>393</v>
      </c>
      <c r="B4069">
        <v>423</v>
      </c>
      <c r="C4069" t="s">
        <v>153</v>
      </c>
      <c r="D4069">
        <v>1995</v>
      </c>
      <c r="E4069" t="s">
        <v>5063</v>
      </c>
      <c r="F4069">
        <v>366.46393081801961</v>
      </c>
      <c r="G4069">
        <v>74.822551866949723</v>
      </c>
      <c r="H4069">
        <v>291.64137895106984</v>
      </c>
      <c r="I4069">
        <v>317.64039383204829</v>
      </c>
      <c r="J4069">
        <v>62.868566367993338</v>
      </c>
      <c r="K4069">
        <v>254.77182746405495</v>
      </c>
      <c r="L4069" t="s">
        <v>6</v>
      </c>
      <c r="M4069" t="s">
        <v>6</v>
      </c>
      <c r="N4069">
        <v>45.819793807713737</v>
      </c>
      <c r="O4069" t="s">
        <v>6</v>
      </c>
      <c r="P4069">
        <v>7.6783999999999999</v>
      </c>
      <c r="Q4069" t="s">
        <v>475</v>
      </c>
      <c r="R4069" t="s">
        <v>475</v>
      </c>
      <c r="S4069" t="s">
        <v>475</v>
      </c>
      <c r="T4069" t="s">
        <v>867</v>
      </c>
      <c r="U4069" t="s">
        <v>918</v>
      </c>
      <c r="V4069" t="s">
        <v>919</v>
      </c>
      <c r="W4069" t="s">
        <v>420</v>
      </c>
      <c r="X4069" t="s">
        <v>420</v>
      </c>
      <c r="Y4069" t="s">
        <v>6</v>
      </c>
      <c r="Z4069" t="s">
        <v>6</v>
      </c>
      <c r="AA4069" t="s">
        <v>727</v>
      </c>
      <c r="AB4069" t="s">
        <v>349</v>
      </c>
      <c r="AC4069" t="s">
        <v>688</v>
      </c>
    </row>
    <row r="4070" spans="1:29" x14ac:dyDescent="0.25">
      <c r="A4070" t="s">
        <v>393</v>
      </c>
      <c r="B4070">
        <v>423</v>
      </c>
      <c r="C4070" t="s">
        <v>153</v>
      </c>
      <c r="D4070">
        <v>1996</v>
      </c>
      <c r="E4070" t="s">
        <v>5064</v>
      </c>
      <c r="F4070">
        <v>367.53014011078517</v>
      </c>
      <c r="G4070">
        <v>78.492117201794613</v>
      </c>
      <c r="H4070">
        <v>289.03802290899063</v>
      </c>
      <c r="I4070">
        <v>314.75298894653736</v>
      </c>
      <c r="J4070">
        <v>65.959846605007883</v>
      </c>
      <c r="K4070">
        <v>248.79314234152946</v>
      </c>
      <c r="L4070" t="s">
        <v>6</v>
      </c>
      <c r="M4070" t="s">
        <v>6</v>
      </c>
      <c r="N4070">
        <v>47.092639346369531</v>
      </c>
      <c r="O4070" t="s">
        <v>6</v>
      </c>
      <c r="P4070">
        <v>7.9794</v>
      </c>
      <c r="Q4070" t="s">
        <v>475</v>
      </c>
      <c r="R4070" t="s">
        <v>475</v>
      </c>
      <c r="S4070" t="s">
        <v>475</v>
      </c>
      <c r="T4070" t="s">
        <v>867</v>
      </c>
      <c r="U4070" t="s">
        <v>918</v>
      </c>
      <c r="V4070" t="s">
        <v>919</v>
      </c>
      <c r="W4070" t="s">
        <v>420</v>
      </c>
      <c r="X4070" t="s">
        <v>420</v>
      </c>
      <c r="Y4070" t="s">
        <v>6</v>
      </c>
      <c r="Z4070" t="s">
        <v>6</v>
      </c>
      <c r="AA4070" t="s">
        <v>727</v>
      </c>
      <c r="AB4070" t="s">
        <v>349</v>
      </c>
      <c r="AC4070" t="s">
        <v>688</v>
      </c>
    </row>
    <row r="4071" spans="1:29" x14ac:dyDescent="0.25">
      <c r="A4071" t="s">
        <v>393</v>
      </c>
      <c r="B4071">
        <v>423</v>
      </c>
      <c r="C4071" t="s">
        <v>153</v>
      </c>
      <c r="D4071">
        <v>1997</v>
      </c>
      <c r="E4071" t="s">
        <v>5065</v>
      </c>
      <c r="F4071">
        <v>371.0750710583514</v>
      </c>
      <c r="G4071">
        <v>82.426493419638376</v>
      </c>
      <c r="H4071">
        <v>288.64857763871305</v>
      </c>
      <c r="I4071">
        <v>315.31516468817927</v>
      </c>
      <c r="J4071">
        <v>68.995867867294052</v>
      </c>
      <c r="K4071">
        <v>246.31929682088517</v>
      </c>
      <c r="L4071" t="s">
        <v>6</v>
      </c>
      <c r="M4071" t="s">
        <v>6</v>
      </c>
      <c r="N4071">
        <v>50.963393459673611</v>
      </c>
      <c r="O4071" t="s">
        <v>6</v>
      </c>
      <c r="P4071">
        <v>8.3734000000000002</v>
      </c>
      <c r="Q4071" t="s">
        <v>475</v>
      </c>
      <c r="R4071" t="s">
        <v>475</v>
      </c>
      <c r="S4071" t="s">
        <v>475</v>
      </c>
      <c r="T4071" t="s">
        <v>867</v>
      </c>
      <c r="U4071" t="s">
        <v>918</v>
      </c>
      <c r="V4071" t="s">
        <v>919</v>
      </c>
      <c r="W4071" t="s">
        <v>420</v>
      </c>
      <c r="X4071" t="s">
        <v>420</v>
      </c>
      <c r="Y4071" t="s">
        <v>6</v>
      </c>
      <c r="Z4071" t="s">
        <v>6</v>
      </c>
      <c r="AA4071" t="s">
        <v>727</v>
      </c>
      <c r="AB4071" t="s">
        <v>349</v>
      </c>
      <c r="AC4071" t="s">
        <v>688</v>
      </c>
    </row>
    <row r="4072" spans="1:29" x14ac:dyDescent="0.25">
      <c r="A4072" t="s">
        <v>393</v>
      </c>
      <c r="B4072">
        <v>423</v>
      </c>
      <c r="C4072" t="s">
        <v>153</v>
      </c>
      <c r="D4072">
        <v>1998</v>
      </c>
      <c r="E4072" t="s">
        <v>5066</v>
      </c>
      <c r="F4072">
        <v>367.9374820636217</v>
      </c>
      <c r="G4072">
        <v>84.996357535486439</v>
      </c>
      <c r="H4072">
        <v>282.94112452813528</v>
      </c>
      <c r="I4072">
        <v>310.08399651210283</v>
      </c>
      <c r="J4072">
        <v>70.217110564134245</v>
      </c>
      <c r="K4072">
        <v>239.86688594796851</v>
      </c>
      <c r="L4072" t="s">
        <v>6</v>
      </c>
      <c r="M4072" t="s">
        <v>6</v>
      </c>
      <c r="N4072">
        <v>54.657028183328471</v>
      </c>
      <c r="O4072" t="s">
        <v>6</v>
      </c>
      <c r="P4072">
        <v>9.0599000000000007</v>
      </c>
      <c r="Q4072" t="s">
        <v>475</v>
      </c>
      <c r="R4072" t="s">
        <v>475</v>
      </c>
      <c r="S4072" t="s">
        <v>475</v>
      </c>
      <c r="T4072" t="s">
        <v>867</v>
      </c>
      <c r="U4072" t="s">
        <v>918</v>
      </c>
      <c r="V4072" t="s">
        <v>919</v>
      </c>
      <c r="W4072" t="s">
        <v>420</v>
      </c>
      <c r="X4072" t="s">
        <v>420</v>
      </c>
      <c r="Y4072" t="s">
        <v>6</v>
      </c>
      <c r="Z4072" t="s">
        <v>6</v>
      </c>
      <c r="AA4072" t="s">
        <v>727</v>
      </c>
      <c r="AB4072" t="s">
        <v>349</v>
      </c>
      <c r="AC4072" t="s">
        <v>688</v>
      </c>
    </row>
    <row r="4073" spans="1:29" x14ac:dyDescent="0.25">
      <c r="A4073" t="s">
        <v>393</v>
      </c>
      <c r="B4073">
        <v>423</v>
      </c>
      <c r="C4073" t="s">
        <v>153</v>
      </c>
      <c r="D4073">
        <v>1999</v>
      </c>
      <c r="E4073" t="s">
        <v>5067</v>
      </c>
      <c r="F4073">
        <v>361.75164930020338</v>
      </c>
      <c r="G4073">
        <v>91.458577388659378</v>
      </c>
      <c r="H4073">
        <v>270.29307191154402</v>
      </c>
      <c r="I4073">
        <v>303.78362825492729</v>
      </c>
      <c r="J4073">
        <v>77.022833302505305</v>
      </c>
      <c r="K4073">
        <v>226.76079495242206</v>
      </c>
      <c r="L4073" t="s">
        <v>6</v>
      </c>
      <c r="M4073" t="s">
        <v>6</v>
      </c>
      <c r="N4073">
        <v>54.844536617674201</v>
      </c>
      <c r="O4073" t="s">
        <v>6</v>
      </c>
      <c r="P4073">
        <v>9.7314000000000007</v>
      </c>
      <c r="Q4073" t="s">
        <v>475</v>
      </c>
      <c r="R4073" t="s">
        <v>475</v>
      </c>
      <c r="S4073" t="s">
        <v>475</v>
      </c>
      <c r="T4073" t="s">
        <v>867</v>
      </c>
      <c r="U4073" t="s">
        <v>918</v>
      </c>
      <c r="V4073" t="s">
        <v>919</v>
      </c>
      <c r="W4073" t="s">
        <v>420</v>
      </c>
      <c r="X4073" t="s">
        <v>420</v>
      </c>
      <c r="Y4073" t="s">
        <v>6</v>
      </c>
      <c r="Z4073" t="s">
        <v>6</v>
      </c>
      <c r="AA4073" t="s">
        <v>727</v>
      </c>
      <c r="AB4073" t="s">
        <v>349</v>
      </c>
      <c r="AC4073" t="s">
        <v>688</v>
      </c>
    </row>
    <row r="4074" spans="1:29" x14ac:dyDescent="0.25">
      <c r="A4074" t="s">
        <v>393</v>
      </c>
      <c r="B4074">
        <v>423</v>
      </c>
      <c r="C4074" t="s">
        <v>153</v>
      </c>
      <c r="D4074">
        <v>2000</v>
      </c>
      <c r="E4074" t="s">
        <v>5068</v>
      </c>
      <c r="F4074">
        <v>361.49635208728557</v>
      </c>
      <c r="G4074">
        <v>92.423856310936173</v>
      </c>
      <c r="H4074">
        <v>269.07249577634946</v>
      </c>
      <c r="I4074">
        <v>304.96083058046247</v>
      </c>
      <c r="J4074">
        <v>77.735724398301087</v>
      </c>
      <c r="K4074">
        <v>227.2251061821614</v>
      </c>
      <c r="L4074" t="s">
        <v>6</v>
      </c>
      <c r="M4074" t="s">
        <v>6</v>
      </c>
      <c r="N4074">
        <v>54.870015384470172</v>
      </c>
      <c r="O4074">
        <v>85.207369444365781</v>
      </c>
      <c r="P4074">
        <v>10.595000000000001</v>
      </c>
      <c r="Q4074" t="s">
        <v>475</v>
      </c>
      <c r="R4074" t="s">
        <v>475</v>
      </c>
      <c r="S4074" t="s">
        <v>475</v>
      </c>
      <c r="T4074" t="s">
        <v>867</v>
      </c>
      <c r="U4074" t="s">
        <v>918</v>
      </c>
      <c r="V4074" t="s">
        <v>919</v>
      </c>
      <c r="W4074" t="s">
        <v>420</v>
      </c>
      <c r="X4074" t="s">
        <v>420</v>
      </c>
      <c r="Y4074" t="s">
        <v>6</v>
      </c>
      <c r="Z4074" t="s">
        <v>6</v>
      </c>
      <c r="AA4074" t="s">
        <v>727</v>
      </c>
      <c r="AB4074" t="s">
        <v>349</v>
      </c>
      <c r="AC4074" t="s">
        <v>688</v>
      </c>
    </row>
    <row r="4075" spans="1:29" x14ac:dyDescent="0.25">
      <c r="A4075" t="s">
        <v>393</v>
      </c>
      <c r="B4075">
        <v>423</v>
      </c>
      <c r="C4075" t="s">
        <v>153</v>
      </c>
      <c r="D4075">
        <v>2001</v>
      </c>
      <c r="E4075" t="s">
        <v>5069</v>
      </c>
      <c r="F4075">
        <v>329.63965384345875</v>
      </c>
      <c r="G4075">
        <v>89.29910307616845</v>
      </c>
      <c r="H4075">
        <v>240.3405507672903</v>
      </c>
      <c r="I4075">
        <v>274.24912627992325</v>
      </c>
      <c r="J4075">
        <v>74.967372358036926</v>
      </c>
      <c r="K4075">
        <v>199.28175392188632</v>
      </c>
      <c r="L4075" t="s">
        <v>6</v>
      </c>
      <c r="M4075" t="s">
        <v>6</v>
      </c>
      <c r="N4075">
        <v>56.519383715226688</v>
      </c>
      <c r="O4075">
        <v>87.498633592600385</v>
      </c>
      <c r="P4075">
        <v>11.416700000000001</v>
      </c>
      <c r="Q4075" t="s">
        <v>475</v>
      </c>
      <c r="R4075" t="s">
        <v>475</v>
      </c>
      <c r="S4075" t="s">
        <v>475</v>
      </c>
      <c r="T4075" t="s">
        <v>867</v>
      </c>
      <c r="U4075" t="s">
        <v>918</v>
      </c>
      <c r="V4075" t="s">
        <v>919</v>
      </c>
      <c r="W4075" t="s">
        <v>420</v>
      </c>
      <c r="X4075" t="s">
        <v>420</v>
      </c>
      <c r="Y4075" t="s">
        <v>6</v>
      </c>
      <c r="Z4075" t="s">
        <v>6</v>
      </c>
      <c r="AA4075" t="s">
        <v>727</v>
      </c>
      <c r="AB4075" t="s">
        <v>349</v>
      </c>
      <c r="AC4075" t="s">
        <v>688</v>
      </c>
    </row>
    <row r="4076" spans="1:29" x14ac:dyDescent="0.25">
      <c r="A4076" t="s">
        <v>393</v>
      </c>
      <c r="B4076">
        <v>423</v>
      </c>
      <c r="C4076" t="s">
        <v>153</v>
      </c>
      <c r="D4076">
        <v>2002</v>
      </c>
      <c r="E4076" t="s">
        <v>5070</v>
      </c>
      <c r="F4076">
        <v>334.65071439997979</v>
      </c>
      <c r="G4076">
        <v>89.862845307356167</v>
      </c>
      <c r="H4076">
        <v>244.78786909262359</v>
      </c>
      <c r="I4076">
        <v>277.33285061168129</v>
      </c>
      <c r="J4076">
        <v>74.13594227547128</v>
      </c>
      <c r="K4076">
        <v>203.19690833621002</v>
      </c>
      <c r="L4076" t="s">
        <v>6</v>
      </c>
      <c r="M4076" t="s">
        <v>6</v>
      </c>
      <c r="N4076">
        <v>59.746891076104426</v>
      </c>
      <c r="O4076">
        <v>92.068341598538353</v>
      </c>
      <c r="P4076">
        <v>11.8771</v>
      </c>
      <c r="Q4076" t="s">
        <v>475</v>
      </c>
      <c r="R4076" t="s">
        <v>475</v>
      </c>
      <c r="S4076" t="s">
        <v>475</v>
      </c>
      <c r="T4076" t="s">
        <v>867</v>
      </c>
      <c r="U4076" t="s">
        <v>918</v>
      </c>
      <c r="V4076" t="s">
        <v>919</v>
      </c>
      <c r="W4076" t="s">
        <v>420</v>
      </c>
      <c r="X4076" t="s">
        <v>420</v>
      </c>
      <c r="Y4076" t="s">
        <v>6</v>
      </c>
      <c r="Z4076" t="s">
        <v>6</v>
      </c>
      <c r="AA4076" t="s">
        <v>727</v>
      </c>
      <c r="AB4076" t="s">
        <v>349</v>
      </c>
      <c r="AC4076" t="s">
        <v>688</v>
      </c>
    </row>
    <row r="4077" spans="1:29" x14ac:dyDescent="0.25">
      <c r="A4077" t="s">
        <v>393</v>
      </c>
      <c r="B4077">
        <v>423</v>
      </c>
      <c r="C4077" t="s">
        <v>153</v>
      </c>
      <c r="D4077">
        <v>2003</v>
      </c>
      <c r="E4077" t="s">
        <v>5071</v>
      </c>
      <c r="F4077">
        <v>314.31896739638148</v>
      </c>
      <c r="G4077">
        <v>84.640955376327327</v>
      </c>
      <c r="H4077">
        <v>229.67801202005421</v>
      </c>
      <c r="I4077">
        <v>258.27157226045529</v>
      </c>
      <c r="J4077">
        <v>69.206396163547481</v>
      </c>
      <c r="K4077">
        <v>189.06517609690781</v>
      </c>
      <c r="L4077" t="s">
        <v>6</v>
      </c>
      <c r="M4077" t="s">
        <v>6</v>
      </c>
      <c r="N4077">
        <v>63.124287671659438</v>
      </c>
      <c r="O4077">
        <v>95.690032074237848</v>
      </c>
      <c r="P4077">
        <v>12.8452</v>
      </c>
      <c r="Q4077" t="s">
        <v>475</v>
      </c>
      <c r="R4077" t="s">
        <v>475</v>
      </c>
      <c r="S4077" t="s">
        <v>475</v>
      </c>
      <c r="T4077" t="s">
        <v>867</v>
      </c>
      <c r="U4077" t="s">
        <v>918</v>
      </c>
      <c r="V4077" t="s">
        <v>919</v>
      </c>
      <c r="W4077" t="s">
        <v>420</v>
      </c>
      <c r="X4077" t="s">
        <v>420</v>
      </c>
      <c r="Y4077" t="s">
        <v>6</v>
      </c>
      <c r="Z4077" t="s">
        <v>6</v>
      </c>
      <c r="AA4077" t="s">
        <v>727</v>
      </c>
      <c r="AB4077" t="s">
        <v>349</v>
      </c>
      <c r="AC4077" t="s">
        <v>688</v>
      </c>
    </row>
    <row r="4078" spans="1:29" x14ac:dyDescent="0.25">
      <c r="A4078" t="s">
        <v>393</v>
      </c>
      <c r="B4078">
        <v>423</v>
      </c>
      <c r="C4078" t="s">
        <v>153</v>
      </c>
      <c r="D4078">
        <v>2004</v>
      </c>
      <c r="E4078" t="s">
        <v>5072</v>
      </c>
      <c r="F4078">
        <v>307.81227447244595</v>
      </c>
      <c r="G4078">
        <v>87.945642446811576</v>
      </c>
      <c r="H4078">
        <v>219.8666320256344</v>
      </c>
      <c r="I4078">
        <v>251.35677376519152</v>
      </c>
      <c r="J4078">
        <v>72.32758869547645</v>
      </c>
      <c r="K4078">
        <v>179.02918506971506</v>
      </c>
      <c r="L4078" t="s">
        <v>6</v>
      </c>
      <c r="M4078" t="s">
        <v>6</v>
      </c>
      <c r="N4078">
        <v>64.1043633266938</v>
      </c>
      <c r="O4078">
        <v>96.25143615946422</v>
      </c>
      <c r="P4078">
        <v>13.856400000000001</v>
      </c>
      <c r="Q4078" t="s">
        <v>475</v>
      </c>
      <c r="R4078" t="s">
        <v>475</v>
      </c>
      <c r="S4078" t="s">
        <v>475</v>
      </c>
      <c r="T4078" t="s">
        <v>867</v>
      </c>
      <c r="U4078" t="s">
        <v>918</v>
      </c>
      <c r="V4078" t="s">
        <v>919</v>
      </c>
      <c r="W4078" t="s">
        <v>420</v>
      </c>
      <c r="X4078" t="s">
        <v>420</v>
      </c>
      <c r="Y4078" t="s">
        <v>6</v>
      </c>
      <c r="Z4078" t="s">
        <v>6</v>
      </c>
      <c r="AA4078" t="s">
        <v>727</v>
      </c>
      <c r="AB4078" t="s">
        <v>349</v>
      </c>
      <c r="AC4078" t="s">
        <v>688</v>
      </c>
    </row>
    <row r="4079" spans="1:29" x14ac:dyDescent="0.25">
      <c r="A4079" t="s">
        <v>393</v>
      </c>
      <c r="B4079">
        <v>423</v>
      </c>
      <c r="C4079" t="s">
        <v>153</v>
      </c>
      <c r="D4079">
        <v>2005</v>
      </c>
      <c r="E4079" t="s">
        <v>5073</v>
      </c>
      <c r="F4079">
        <v>331.89070669590154</v>
      </c>
      <c r="G4079">
        <v>109.15297689323664</v>
      </c>
      <c r="H4079">
        <v>222.73772980266489</v>
      </c>
      <c r="I4079">
        <v>270.44068436960276</v>
      </c>
      <c r="J4079">
        <v>89.458522236614854</v>
      </c>
      <c r="K4079">
        <v>180.9821621329879</v>
      </c>
      <c r="L4079" t="s">
        <v>6</v>
      </c>
      <c r="M4079" t="s">
        <v>6</v>
      </c>
      <c r="N4079">
        <v>62.817630279446391</v>
      </c>
      <c r="O4079">
        <v>95.882828457891321</v>
      </c>
      <c r="P4079">
        <v>14.8224</v>
      </c>
      <c r="Q4079" t="s">
        <v>475</v>
      </c>
      <c r="R4079" t="s">
        <v>475</v>
      </c>
      <c r="S4079" t="s">
        <v>475</v>
      </c>
      <c r="T4079" t="s">
        <v>867</v>
      </c>
      <c r="U4079" t="s">
        <v>918</v>
      </c>
      <c r="V4079" t="s">
        <v>919</v>
      </c>
      <c r="W4079" t="s">
        <v>420</v>
      </c>
      <c r="X4079" t="s">
        <v>420</v>
      </c>
      <c r="Y4079" t="s">
        <v>6</v>
      </c>
      <c r="Z4079" t="s">
        <v>6</v>
      </c>
      <c r="AA4079" t="s">
        <v>727</v>
      </c>
      <c r="AB4079" t="s">
        <v>349</v>
      </c>
      <c r="AC4079" t="s">
        <v>688</v>
      </c>
    </row>
    <row r="4080" spans="1:29" x14ac:dyDescent="0.25">
      <c r="A4080" t="s">
        <v>393</v>
      </c>
      <c r="B4080">
        <v>423</v>
      </c>
      <c r="C4080" t="s">
        <v>153</v>
      </c>
      <c r="D4080">
        <v>2006</v>
      </c>
      <c r="E4080" t="s">
        <v>5074</v>
      </c>
      <c r="F4080">
        <v>327.01182470438243</v>
      </c>
      <c r="G4080">
        <v>110.53223669408263</v>
      </c>
      <c r="H4080">
        <v>216.47958801029975</v>
      </c>
      <c r="I4080">
        <v>263.28154296142606</v>
      </c>
      <c r="J4080">
        <v>90.57273568160798</v>
      </c>
      <c r="K4080">
        <v>172.70880727981805</v>
      </c>
      <c r="L4080" t="s">
        <v>6</v>
      </c>
      <c r="M4080" t="s">
        <v>6</v>
      </c>
      <c r="N4080">
        <v>58.686128752801267</v>
      </c>
      <c r="O4080">
        <v>90.568581691477817</v>
      </c>
      <c r="P4080">
        <v>16.000399999999999</v>
      </c>
      <c r="Q4080" t="s">
        <v>475</v>
      </c>
      <c r="R4080" t="s">
        <v>475</v>
      </c>
      <c r="S4080" t="s">
        <v>475</v>
      </c>
      <c r="T4080" t="s">
        <v>867</v>
      </c>
      <c r="U4080" t="s">
        <v>918</v>
      </c>
      <c r="V4080" t="s">
        <v>919</v>
      </c>
      <c r="W4080" t="s">
        <v>420</v>
      </c>
      <c r="X4080" t="s">
        <v>420</v>
      </c>
      <c r="Y4080" t="s">
        <v>6</v>
      </c>
      <c r="Z4080" t="s">
        <v>6</v>
      </c>
      <c r="AA4080" t="s">
        <v>727</v>
      </c>
      <c r="AB4080" t="s">
        <v>349</v>
      </c>
      <c r="AC4080" t="s">
        <v>688</v>
      </c>
    </row>
    <row r="4081" spans="1:29" x14ac:dyDescent="0.25">
      <c r="A4081" t="s">
        <v>393</v>
      </c>
      <c r="B4081">
        <v>423</v>
      </c>
      <c r="C4081" t="s">
        <v>153</v>
      </c>
      <c r="D4081">
        <v>2007</v>
      </c>
      <c r="E4081" t="s">
        <v>5075</v>
      </c>
      <c r="F4081">
        <v>338.15963041852012</v>
      </c>
      <c r="G4081">
        <v>117.64420358960011</v>
      </c>
      <c r="H4081">
        <v>220.51542682892008</v>
      </c>
      <c r="I4081">
        <v>269.96196850123914</v>
      </c>
      <c r="J4081">
        <v>96.445254057264236</v>
      </c>
      <c r="K4081">
        <v>173.51671444397491</v>
      </c>
      <c r="L4081" t="s">
        <v>6</v>
      </c>
      <c r="M4081" t="s">
        <v>6</v>
      </c>
      <c r="N4081">
        <v>53.507930006795448</v>
      </c>
      <c r="O4081">
        <v>84.8794701770816</v>
      </c>
      <c r="P4081">
        <v>17.511800000000001</v>
      </c>
      <c r="Q4081" t="s">
        <v>475</v>
      </c>
      <c r="R4081" t="s">
        <v>475</v>
      </c>
      <c r="S4081" t="s">
        <v>475</v>
      </c>
      <c r="T4081" t="s">
        <v>867</v>
      </c>
      <c r="U4081" t="s">
        <v>918</v>
      </c>
      <c r="V4081" t="s">
        <v>919</v>
      </c>
      <c r="W4081" t="s">
        <v>420</v>
      </c>
      <c r="X4081" t="s">
        <v>420</v>
      </c>
      <c r="Y4081" t="s">
        <v>6</v>
      </c>
      <c r="Z4081" t="s">
        <v>6</v>
      </c>
      <c r="AA4081" t="s">
        <v>727</v>
      </c>
      <c r="AB4081" t="s">
        <v>349</v>
      </c>
      <c r="AC4081" t="s">
        <v>688</v>
      </c>
    </row>
    <row r="4082" spans="1:29" x14ac:dyDescent="0.25">
      <c r="A4082" t="s">
        <v>393</v>
      </c>
      <c r="B4082">
        <v>423</v>
      </c>
      <c r="C4082" t="s">
        <v>153</v>
      </c>
      <c r="D4082">
        <v>2008</v>
      </c>
      <c r="E4082" t="s">
        <v>5076</v>
      </c>
      <c r="F4082">
        <v>359.11996674751794</v>
      </c>
      <c r="G4082">
        <v>122.29126438354001</v>
      </c>
      <c r="H4082">
        <v>236.8287023639779</v>
      </c>
      <c r="I4082">
        <v>289.53347048084061</v>
      </c>
      <c r="J4082">
        <v>102.60913486580768</v>
      </c>
      <c r="K4082">
        <v>186.92433561503293</v>
      </c>
      <c r="L4082" t="s">
        <v>6</v>
      </c>
      <c r="M4082" t="s">
        <v>6</v>
      </c>
      <c r="N4082">
        <v>45.074466818547734</v>
      </c>
      <c r="O4082">
        <v>77.33810849148432</v>
      </c>
      <c r="P4082">
        <v>19.0063</v>
      </c>
      <c r="Q4082" t="s">
        <v>475</v>
      </c>
      <c r="R4082" t="s">
        <v>475</v>
      </c>
      <c r="S4082" t="s">
        <v>475</v>
      </c>
      <c r="T4082" t="s">
        <v>867</v>
      </c>
      <c r="U4082" t="s">
        <v>918</v>
      </c>
      <c r="V4082" t="s">
        <v>919</v>
      </c>
      <c r="W4082" t="s">
        <v>420</v>
      </c>
      <c r="X4082" t="s">
        <v>420</v>
      </c>
      <c r="Y4082" t="s">
        <v>6</v>
      </c>
      <c r="Z4082" t="s">
        <v>6</v>
      </c>
      <c r="AA4082" t="s">
        <v>727</v>
      </c>
      <c r="AB4082" t="s">
        <v>349</v>
      </c>
      <c r="AC4082" t="s">
        <v>688</v>
      </c>
    </row>
    <row r="4083" spans="1:29" x14ac:dyDescent="0.25">
      <c r="A4083" t="s">
        <v>393</v>
      </c>
      <c r="B4083">
        <v>423</v>
      </c>
      <c r="C4083" t="s">
        <v>153</v>
      </c>
      <c r="D4083">
        <v>2009</v>
      </c>
      <c r="E4083" t="s">
        <v>5077</v>
      </c>
      <c r="F4083">
        <v>384.52451080146085</v>
      </c>
      <c r="G4083">
        <v>132.3069178617713</v>
      </c>
      <c r="H4083">
        <v>252.21759293968961</v>
      </c>
      <c r="I4083">
        <v>310.86566524754329</v>
      </c>
      <c r="J4083">
        <v>112.50167349452431</v>
      </c>
      <c r="K4083">
        <v>198.36399175301898</v>
      </c>
      <c r="L4083" t="s">
        <v>6</v>
      </c>
      <c r="M4083" t="s">
        <v>6</v>
      </c>
      <c r="N4083">
        <v>53.805514019942812</v>
      </c>
      <c r="O4083">
        <v>89.102888895434162</v>
      </c>
      <c r="P4083">
        <v>18.673500000000001</v>
      </c>
      <c r="Q4083" t="s">
        <v>475</v>
      </c>
      <c r="R4083" t="s">
        <v>475</v>
      </c>
      <c r="S4083" t="s">
        <v>475</v>
      </c>
      <c r="T4083" t="s">
        <v>867</v>
      </c>
      <c r="U4083" t="s">
        <v>918</v>
      </c>
      <c r="V4083" t="s">
        <v>919</v>
      </c>
      <c r="W4083" t="s">
        <v>420</v>
      </c>
      <c r="X4083" t="s">
        <v>420</v>
      </c>
      <c r="Y4083" t="s">
        <v>6</v>
      </c>
      <c r="Z4083" t="s">
        <v>6</v>
      </c>
      <c r="AA4083" t="s">
        <v>727</v>
      </c>
      <c r="AB4083" t="s">
        <v>349</v>
      </c>
      <c r="AC4083" t="s">
        <v>688</v>
      </c>
    </row>
    <row r="4084" spans="1:29" x14ac:dyDescent="0.25">
      <c r="A4084" t="s">
        <v>393</v>
      </c>
      <c r="B4084">
        <v>423</v>
      </c>
      <c r="C4084" t="s">
        <v>153</v>
      </c>
      <c r="D4084">
        <v>2010</v>
      </c>
      <c r="E4084" t="s">
        <v>5078</v>
      </c>
      <c r="F4084">
        <v>396.26879592111675</v>
      </c>
      <c r="G4084">
        <v>137.99185466905709</v>
      </c>
      <c r="H4084">
        <v>258.27694125205966</v>
      </c>
      <c r="I4084">
        <v>320.58695517005532</v>
      </c>
      <c r="J4084">
        <v>118.27188128251362</v>
      </c>
      <c r="K4084">
        <v>202.3150738875417</v>
      </c>
      <c r="L4084" t="s">
        <v>6</v>
      </c>
      <c r="M4084" t="s">
        <v>6</v>
      </c>
      <c r="N4084">
        <v>56.281536052934285</v>
      </c>
      <c r="O4084">
        <v>93.235586437920361</v>
      </c>
      <c r="P4084">
        <v>19.299600000000002</v>
      </c>
      <c r="Q4084" t="s">
        <v>475</v>
      </c>
      <c r="R4084" t="s">
        <v>475</v>
      </c>
      <c r="S4084" t="s">
        <v>475</v>
      </c>
      <c r="T4084" t="s">
        <v>867</v>
      </c>
      <c r="U4084" t="s">
        <v>918</v>
      </c>
      <c r="V4084" t="s">
        <v>919</v>
      </c>
      <c r="W4084" t="s">
        <v>420</v>
      </c>
      <c r="X4084" t="s">
        <v>420</v>
      </c>
      <c r="Y4084" t="s">
        <v>6</v>
      </c>
      <c r="Z4084" t="s">
        <v>6</v>
      </c>
      <c r="AA4084" t="s">
        <v>727</v>
      </c>
      <c r="AB4084" t="s">
        <v>349</v>
      </c>
      <c r="AC4084" t="s">
        <v>688</v>
      </c>
    </row>
    <row r="4085" spans="1:29" x14ac:dyDescent="0.25">
      <c r="A4085" t="s">
        <v>393</v>
      </c>
      <c r="B4085">
        <v>423</v>
      </c>
      <c r="C4085" t="s">
        <v>153</v>
      </c>
      <c r="D4085">
        <v>2011</v>
      </c>
      <c r="E4085" t="s">
        <v>5079</v>
      </c>
      <c r="F4085">
        <v>405.74023486004182</v>
      </c>
      <c r="G4085">
        <v>141.44007622561568</v>
      </c>
      <c r="H4085">
        <v>264.30015863442623</v>
      </c>
      <c r="I4085">
        <v>327.26853447402033</v>
      </c>
      <c r="J4085">
        <v>121.25610720295172</v>
      </c>
      <c r="K4085">
        <v>206.01242727106862</v>
      </c>
      <c r="L4085" t="s">
        <v>6</v>
      </c>
      <c r="M4085" t="s">
        <v>6</v>
      </c>
      <c r="N4085">
        <v>65.715315292257344</v>
      </c>
      <c r="O4085">
        <v>103.53629659569508</v>
      </c>
      <c r="P4085">
        <v>19.730799999999999</v>
      </c>
      <c r="Q4085" t="s">
        <v>475</v>
      </c>
      <c r="R4085" t="s">
        <v>475</v>
      </c>
      <c r="S4085" t="s">
        <v>475</v>
      </c>
      <c r="T4085" t="s">
        <v>867</v>
      </c>
      <c r="U4085" t="s">
        <v>918</v>
      </c>
      <c r="V4085" t="s">
        <v>919</v>
      </c>
      <c r="W4085" t="s">
        <v>420</v>
      </c>
      <c r="X4085" t="s">
        <v>420</v>
      </c>
      <c r="Y4085" t="s">
        <v>6</v>
      </c>
      <c r="Z4085" t="s">
        <v>6</v>
      </c>
      <c r="AA4085" t="s">
        <v>727</v>
      </c>
      <c r="AB4085" t="s">
        <v>349</v>
      </c>
      <c r="AC4085" t="s">
        <v>688</v>
      </c>
    </row>
    <row r="4086" spans="1:29" x14ac:dyDescent="0.25">
      <c r="A4086" t="s">
        <v>393</v>
      </c>
      <c r="B4086">
        <v>423</v>
      </c>
      <c r="C4086" t="s">
        <v>153</v>
      </c>
      <c r="D4086">
        <v>2012</v>
      </c>
      <c r="E4086" t="s">
        <v>5080</v>
      </c>
      <c r="F4086">
        <v>416.50861980397389</v>
      </c>
      <c r="G4086">
        <v>143.6836049068157</v>
      </c>
      <c r="H4086">
        <v>272.82501489715821</v>
      </c>
      <c r="I4086">
        <v>330.43299794250299</v>
      </c>
      <c r="J4086">
        <v>126.79928372422356</v>
      </c>
      <c r="K4086">
        <v>203.63371421827941</v>
      </c>
      <c r="L4086" t="s">
        <v>6</v>
      </c>
      <c r="M4086" t="s">
        <v>6</v>
      </c>
      <c r="N4086">
        <v>79.666430365782958</v>
      </c>
      <c r="O4086">
        <v>119.12753033140582</v>
      </c>
      <c r="P4086">
        <v>19.489699999999999</v>
      </c>
      <c r="Q4086" t="s">
        <v>475</v>
      </c>
      <c r="R4086" t="s">
        <v>475</v>
      </c>
      <c r="S4086" t="s">
        <v>475</v>
      </c>
      <c r="T4086" t="s">
        <v>867</v>
      </c>
      <c r="U4086" t="s">
        <v>918</v>
      </c>
      <c r="V4086" t="s">
        <v>919</v>
      </c>
      <c r="W4086" t="s">
        <v>420</v>
      </c>
      <c r="X4086" t="s">
        <v>420</v>
      </c>
      <c r="Y4086" t="s">
        <v>6</v>
      </c>
      <c r="Z4086" t="s">
        <v>6</v>
      </c>
      <c r="AA4086" t="s">
        <v>727</v>
      </c>
      <c r="AB4086" t="s">
        <v>349</v>
      </c>
      <c r="AC4086" t="s">
        <v>688</v>
      </c>
    </row>
    <row r="4087" spans="1:29" x14ac:dyDescent="0.25">
      <c r="A4087" t="s">
        <v>393</v>
      </c>
      <c r="B4087">
        <v>423</v>
      </c>
      <c r="C4087" t="s">
        <v>153</v>
      </c>
      <c r="D4087">
        <v>2013</v>
      </c>
      <c r="E4087" t="s">
        <v>5081</v>
      </c>
      <c r="F4087">
        <v>434.03648204873474</v>
      </c>
      <c r="G4087">
        <v>146.32281921792642</v>
      </c>
      <c r="H4087">
        <v>287.71366283080823</v>
      </c>
      <c r="I4087">
        <v>341.50799863290075</v>
      </c>
      <c r="J4087">
        <v>127.69809157359737</v>
      </c>
      <c r="K4087">
        <v>213.80990705930344</v>
      </c>
      <c r="L4087" t="s">
        <v>6</v>
      </c>
      <c r="M4087" t="s">
        <v>6</v>
      </c>
      <c r="N4087">
        <v>102.61367658002814</v>
      </c>
      <c r="O4087">
        <v>145.15153386069844</v>
      </c>
      <c r="P4087">
        <v>18.140599999999999</v>
      </c>
      <c r="Q4087" t="s">
        <v>475</v>
      </c>
      <c r="R4087" t="s">
        <v>475</v>
      </c>
      <c r="S4087" t="s">
        <v>475</v>
      </c>
      <c r="T4087" t="s">
        <v>867</v>
      </c>
      <c r="U4087" t="s">
        <v>918</v>
      </c>
      <c r="V4087" t="s">
        <v>919</v>
      </c>
      <c r="W4087" t="s">
        <v>420</v>
      </c>
      <c r="X4087" t="s">
        <v>420</v>
      </c>
      <c r="Y4087" t="s">
        <v>6</v>
      </c>
      <c r="Z4087" t="s">
        <v>6</v>
      </c>
      <c r="AA4087" t="s">
        <v>727</v>
      </c>
      <c r="AB4087" t="s">
        <v>349</v>
      </c>
      <c r="AC4087" t="s">
        <v>688</v>
      </c>
    </row>
    <row r="4088" spans="1:29" x14ac:dyDescent="0.25">
      <c r="A4088" t="s">
        <v>393</v>
      </c>
      <c r="B4088">
        <v>423</v>
      </c>
      <c r="C4088" t="s">
        <v>153</v>
      </c>
      <c r="D4088">
        <v>2014</v>
      </c>
      <c r="E4088" t="s">
        <v>5082</v>
      </c>
      <c r="F4088">
        <v>443.36708846348694</v>
      </c>
      <c r="G4088">
        <v>148.93753877855386</v>
      </c>
      <c r="H4088">
        <v>294.42954968493319</v>
      </c>
      <c r="I4088">
        <v>353.81915256162671</v>
      </c>
      <c r="J4088">
        <v>130.04941497216856</v>
      </c>
      <c r="K4088">
        <v>223.76973758945815</v>
      </c>
      <c r="L4088" t="s">
        <v>6</v>
      </c>
      <c r="M4088" t="s">
        <v>6</v>
      </c>
      <c r="N4088">
        <v>107.47473630998701</v>
      </c>
      <c r="O4088">
        <v>151.06351052772084</v>
      </c>
      <c r="P4088">
        <v>17.606000000000002</v>
      </c>
      <c r="Q4088" t="s">
        <v>475</v>
      </c>
      <c r="R4088" t="s">
        <v>475</v>
      </c>
      <c r="S4088" t="s">
        <v>475</v>
      </c>
      <c r="T4088" t="s">
        <v>867</v>
      </c>
      <c r="U4088" t="s">
        <v>918</v>
      </c>
      <c r="V4088" t="s">
        <v>919</v>
      </c>
      <c r="W4088" t="s">
        <v>420</v>
      </c>
      <c r="X4088" t="s">
        <v>420</v>
      </c>
      <c r="Y4088" t="s">
        <v>6</v>
      </c>
      <c r="Z4088" t="s">
        <v>6</v>
      </c>
      <c r="AA4088" t="s">
        <v>727</v>
      </c>
      <c r="AB4088" t="s">
        <v>349</v>
      </c>
      <c r="AC4088" t="s">
        <v>688</v>
      </c>
    </row>
    <row r="4089" spans="1:29" x14ac:dyDescent="0.25">
      <c r="A4089" t="s">
        <v>393</v>
      </c>
      <c r="B4089">
        <v>423</v>
      </c>
      <c r="C4089" t="s">
        <v>153</v>
      </c>
      <c r="D4089">
        <v>2015</v>
      </c>
      <c r="E4089" t="s">
        <v>5083</v>
      </c>
      <c r="F4089">
        <v>448.31688108454432</v>
      </c>
      <c r="G4089">
        <v>147.36093077581663</v>
      </c>
      <c r="H4089">
        <v>300.95595030872772</v>
      </c>
      <c r="I4089">
        <v>354.66089514888148</v>
      </c>
      <c r="J4089">
        <v>127.74273910372386</v>
      </c>
      <c r="K4089">
        <v>226.91815604515764</v>
      </c>
      <c r="L4089" t="s">
        <v>6</v>
      </c>
      <c r="M4089" t="s">
        <v>6</v>
      </c>
      <c r="N4089">
        <v>107.49765870251382</v>
      </c>
      <c r="O4089">
        <v>150.59685834178788</v>
      </c>
      <c r="P4089">
        <v>17.7423</v>
      </c>
      <c r="Q4089" t="s">
        <v>475</v>
      </c>
      <c r="R4089" t="s">
        <v>475</v>
      </c>
      <c r="S4089" t="s">
        <v>475</v>
      </c>
      <c r="T4089" t="s">
        <v>867</v>
      </c>
      <c r="U4089" t="s">
        <v>918</v>
      </c>
      <c r="V4089" t="s">
        <v>919</v>
      </c>
      <c r="W4089" t="s">
        <v>420</v>
      </c>
      <c r="X4089" t="s">
        <v>420</v>
      </c>
      <c r="Y4089" t="s">
        <v>6</v>
      </c>
      <c r="Z4089" t="s">
        <v>6</v>
      </c>
      <c r="AA4089" t="s">
        <v>727</v>
      </c>
      <c r="AB4089" t="s">
        <v>349</v>
      </c>
      <c r="AC4089" t="s">
        <v>688</v>
      </c>
    </row>
    <row r="4090" spans="1:29" x14ac:dyDescent="0.25">
      <c r="A4090" t="s">
        <v>393</v>
      </c>
      <c r="B4090">
        <v>423</v>
      </c>
      <c r="C4090" t="s">
        <v>153</v>
      </c>
      <c r="D4090">
        <v>2016</v>
      </c>
      <c r="E4090" t="s">
        <v>5084</v>
      </c>
      <c r="F4090" t="s">
        <v>6</v>
      </c>
      <c r="G4090" t="s">
        <v>6</v>
      </c>
      <c r="H4090" t="s">
        <v>6</v>
      </c>
      <c r="I4090">
        <v>345.59966891985107</v>
      </c>
      <c r="J4090">
        <v>121.23879155745621</v>
      </c>
      <c r="K4090">
        <v>224.36087736239486</v>
      </c>
      <c r="L4090" t="s">
        <v>6</v>
      </c>
      <c r="M4090" t="s">
        <v>6</v>
      </c>
      <c r="N4090">
        <v>107.14633994757898</v>
      </c>
      <c r="O4090">
        <v>149.35130362808664</v>
      </c>
      <c r="P4090">
        <v>18.122499999999999</v>
      </c>
      <c r="Q4090" t="s">
        <v>475</v>
      </c>
      <c r="R4090" t="s">
        <v>475</v>
      </c>
      <c r="S4090" t="s">
        <v>475</v>
      </c>
      <c r="T4090" t="s">
        <v>867</v>
      </c>
      <c r="U4090" t="s">
        <v>918</v>
      </c>
      <c r="V4090" t="s">
        <v>919</v>
      </c>
      <c r="W4090" t="s">
        <v>420</v>
      </c>
      <c r="X4090" t="s">
        <v>420</v>
      </c>
      <c r="Y4090" t="s">
        <v>6</v>
      </c>
      <c r="Z4090" t="s">
        <v>6</v>
      </c>
      <c r="AA4090" t="s">
        <v>727</v>
      </c>
      <c r="AB4090" t="s">
        <v>349</v>
      </c>
      <c r="AC4090" t="s">
        <v>688</v>
      </c>
    </row>
    <row r="4091" spans="1:29" x14ac:dyDescent="0.25">
      <c r="A4091" t="s">
        <v>391</v>
      </c>
      <c r="B4091">
        <v>429</v>
      </c>
      <c r="C4091" t="s">
        <v>154</v>
      </c>
      <c r="D4091">
        <v>1950</v>
      </c>
      <c r="E4091" t="s">
        <v>5085</v>
      </c>
      <c r="F4091" t="s">
        <v>6</v>
      </c>
      <c r="G4091" t="s">
        <v>6</v>
      </c>
      <c r="H4091" t="s">
        <v>6</v>
      </c>
      <c r="I4091" t="s">
        <v>6</v>
      </c>
      <c r="J4091" t="s">
        <v>6</v>
      </c>
      <c r="K4091" t="s">
        <v>6</v>
      </c>
      <c r="L4091" t="s">
        <v>6</v>
      </c>
      <c r="M4091" t="s">
        <v>6</v>
      </c>
      <c r="N4091" t="s">
        <v>6</v>
      </c>
      <c r="O4091" t="s">
        <v>6</v>
      </c>
      <c r="P4091" t="s">
        <v>6</v>
      </c>
      <c r="Q4091" t="s">
        <v>6</v>
      </c>
      <c r="R4091" t="s">
        <v>6</v>
      </c>
      <c r="S4091" t="s">
        <v>6</v>
      </c>
      <c r="T4091" t="s">
        <v>414</v>
      </c>
      <c r="U4091" t="s">
        <v>939</v>
      </c>
      <c r="V4091" t="s">
        <v>940</v>
      </c>
      <c r="W4091" t="s">
        <v>6</v>
      </c>
      <c r="X4091" t="s">
        <v>6</v>
      </c>
      <c r="Y4091" t="s">
        <v>6</v>
      </c>
      <c r="Z4091" t="s">
        <v>6</v>
      </c>
      <c r="AA4091" t="s">
        <v>6</v>
      </c>
      <c r="AB4091" t="s">
        <v>728</v>
      </c>
      <c r="AC4091" t="s">
        <v>729</v>
      </c>
    </row>
    <row r="4092" spans="1:29" x14ac:dyDescent="0.25">
      <c r="A4092" t="s">
        <v>391</v>
      </c>
      <c r="B4092">
        <v>429</v>
      </c>
      <c r="C4092" t="s">
        <v>154</v>
      </c>
      <c r="D4092">
        <v>1951</v>
      </c>
      <c r="E4092" t="s">
        <v>5086</v>
      </c>
      <c r="F4092" t="s">
        <v>6</v>
      </c>
      <c r="G4092" t="s">
        <v>6</v>
      </c>
      <c r="H4092" t="s">
        <v>6</v>
      </c>
      <c r="I4092" t="s">
        <v>6</v>
      </c>
      <c r="J4092" t="s">
        <v>6</v>
      </c>
      <c r="K4092" t="s">
        <v>6</v>
      </c>
      <c r="L4092" t="s">
        <v>6</v>
      </c>
      <c r="M4092" t="s">
        <v>6</v>
      </c>
      <c r="N4092" t="s">
        <v>6</v>
      </c>
      <c r="O4092" t="s">
        <v>6</v>
      </c>
      <c r="P4092" t="s">
        <v>6</v>
      </c>
      <c r="Q4092" t="s">
        <v>6</v>
      </c>
      <c r="R4092" t="s">
        <v>6</v>
      </c>
      <c r="S4092" t="s">
        <v>6</v>
      </c>
      <c r="T4092" t="s">
        <v>414</v>
      </c>
      <c r="U4092" t="s">
        <v>939</v>
      </c>
      <c r="V4092" t="s">
        <v>940</v>
      </c>
      <c r="W4092" t="s">
        <v>6</v>
      </c>
      <c r="X4092" t="s">
        <v>6</v>
      </c>
      <c r="Y4092" t="s">
        <v>6</v>
      </c>
      <c r="Z4092" t="s">
        <v>6</v>
      </c>
      <c r="AA4092" t="s">
        <v>6</v>
      </c>
      <c r="AB4092" t="s">
        <v>728</v>
      </c>
      <c r="AC4092" t="s">
        <v>729</v>
      </c>
    </row>
    <row r="4093" spans="1:29" x14ac:dyDescent="0.25">
      <c r="A4093" t="s">
        <v>391</v>
      </c>
      <c r="B4093">
        <v>429</v>
      </c>
      <c r="C4093" t="s">
        <v>154</v>
      </c>
      <c r="D4093">
        <v>1952</v>
      </c>
      <c r="E4093" t="s">
        <v>5087</v>
      </c>
      <c r="F4093" t="s">
        <v>6</v>
      </c>
      <c r="G4093" t="s">
        <v>6</v>
      </c>
      <c r="H4093" t="s">
        <v>6</v>
      </c>
      <c r="I4093" t="s">
        <v>6</v>
      </c>
      <c r="J4093" t="s">
        <v>6</v>
      </c>
      <c r="K4093" t="s">
        <v>6</v>
      </c>
      <c r="L4093" t="s">
        <v>6</v>
      </c>
      <c r="M4093" t="s">
        <v>6</v>
      </c>
      <c r="N4093" t="s">
        <v>6</v>
      </c>
      <c r="O4093" t="s">
        <v>6</v>
      </c>
      <c r="P4093" t="s">
        <v>6</v>
      </c>
      <c r="Q4093" t="s">
        <v>6</v>
      </c>
      <c r="R4093" t="s">
        <v>6</v>
      </c>
      <c r="S4093" t="s">
        <v>6</v>
      </c>
      <c r="T4093" t="s">
        <v>414</v>
      </c>
      <c r="U4093" t="s">
        <v>939</v>
      </c>
      <c r="V4093" t="s">
        <v>940</v>
      </c>
      <c r="W4093" t="s">
        <v>6</v>
      </c>
      <c r="X4093" t="s">
        <v>6</v>
      </c>
      <c r="Y4093" t="s">
        <v>6</v>
      </c>
      <c r="Z4093" t="s">
        <v>6</v>
      </c>
      <c r="AA4093" t="s">
        <v>6</v>
      </c>
      <c r="AB4093" t="s">
        <v>728</v>
      </c>
      <c r="AC4093" t="s">
        <v>729</v>
      </c>
    </row>
    <row r="4094" spans="1:29" x14ac:dyDescent="0.25">
      <c r="A4094" t="s">
        <v>391</v>
      </c>
      <c r="B4094">
        <v>429</v>
      </c>
      <c r="C4094" t="s">
        <v>154</v>
      </c>
      <c r="D4094">
        <v>1953</v>
      </c>
      <c r="E4094" t="s">
        <v>5088</v>
      </c>
      <c r="F4094" t="s">
        <v>6</v>
      </c>
      <c r="G4094" t="s">
        <v>6</v>
      </c>
      <c r="H4094" t="s">
        <v>6</v>
      </c>
      <c r="I4094" t="s">
        <v>6</v>
      </c>
      <c r="J4094" t="s">
        <v>6</v>
      </c>
      <c r="K4094" t="s">
        <v>6</v>
      </c>
      <c r="L4094" t="s">
        <v>6</v>
      </c>
      <c r="M4094" t="s">
        <v>6</v>
      </c>
      <c r="N4094" t="s">
        <v>6</v>
      </c>
      <c r="O4094" t="s">
        <v>6</v>
      </c>
      <c r="P4094" t="s">
        <v>6</v>
      </c>
      <c r="Q4094" t="s">
        <v>6</v>
      </c>
      <c r="R4094" t="s">
        <v>6</v>
      </c>
      <c r="S4094" t="s">
        <v>6</v>
      </c>
      <c r="T4094" t="s">
        <v>414</v>
      </c>
      <c r="U4094" t="s">
        <v>939</v>
      </c>
      <c r="V4094" t="s">
        <v>940</v>
      </c>
      <c r="W4094" t="s">
        <v>6</v>
      </c>
      <c r="X4094" t="s">
        <v>6</v>
      </c>
      <c r="Y4094" t="s">
        <v>6</v>
      </c>
      <c r="Z4094" t="s">
        <v>6</v>
      </c>
      <c r="AA4094" t="s">
        <v>6</v>
      </c>
      <c r="AB4094" t="s">
        <v>728</v>
      </c>
      <c r="AC4094" t="s">
        <v>729</v>
      </c>
    </row>
    <row r="4095" spans="1:29" x14ac:dyDescent="0.25">
      <c r="A4095" t="s">
        <v>391</v>
      </c>
      <c r="B4095">
        <v>429</v>
      </c>
      <c r="C4095" t="s">
        <v>154</v>
      </c>
      <c r="D4095">
        <v>1954</v>
      </c>
      <c r="E4095" t="s">
        <v>5089</v>
      </c>
      <c r="F4095" t="s">
        <v>6</v>
      </c>
      <c r="G4095" t="s">
        <v>6</v>
      </c>
      <c r="H4095" t="s">
        <v>6</v>
      </c>
      <c r="I4095" t="s">
        <v>6</v>
      </c>
      <c r="J4095" t="s">
        <v>6</v>
      </c>
      <c r="K4095" t="s">
        <v>6</v>
      </c>
      <c r="L4095" t="s">
        <v>6</v>
      </c>
      <c r="M4095" t="s">
        <v>6</v>
      </c>
      <c r="N4095" t="s">
        <v>6</v>
      </c>
      <c r="O4095" t="s">
        <v>6</v>
      </c>
      <c r="P4095" t="s">
        <v>6</v>
      </c>
      <c r="Q4095" t="s">
        <v>6</v>
      </c>
      <c r="R4095" t="s">
        <v>6</v>
      </c>
      <c r="S4095" t="s">
        <v>6</v>
      </c>
      <c r="T4095" t="s">
        <v>414</v>
      </c>
      <c r="U4095" t="s">
        <v>939</v>
      </c>
      <c r="V4095" t="s">
        <v>940</v>
      </c>
      <c r="W4095" t="s">
        <v>6</v>
      </c>
      <c r="X4095" t="s">
        <v>6</v>
      </c>
      <c r="Y4095" t="s">
        <v>6</v>
      </c>
      <c r="Z4095" t="s">
        <v>6</v>
      </c>
      <c r="AA4095" t="s">
        <v>6</v>
      </c>
      <c r="AB4095" t="s">
        <v>728</v>
      </c>
      <c r="AC4095" t="s">
        <v>729</v>
      </c>
    </row>
    <row r="4096" spans="1:29" x14ac:dyDescent="0.25">
      <c r="A4096" t="s">
        <v>391</v>
      </c>
      <c r="B4096">
        <v>429</v>
      </c>
      <c r="C4096" t="s">
        <v>154</v>
      </c>
      <c r="D4096">
        <v>1955</v>
      </c>
      <c r="E4096" t="s">
        <v>5090</v>
      </c>
      <c r="F4096" t="s">
        <v>6</v>
      </c>
      <c r="G4096" t="s">
        <v>6</v>
      </c>
      <c r="H4096" t="s">
        <v>6</v>
      </c>
      <c r="I4096">
        <v>2.905866852660822</v>
      </c>
      <c r="J4096" t="s">
        <v>6</v>
      </c>
      <c r="K4096" t="s">
        <v>6</v>
      </c>
      <c r="L4096" t="s">
        <v>6</v>
      </c>
      <c r="M4096" t="s">
        <v>6</v>
      </c>
      <c r="N4096" t="s">
        <v>6</v>
      </c>
      <c r="O4096" t="s">
        <v>6</v>
      </c>
      <c r="P4096">
        <v>151.04000633756621</v>
      </c>
      <c r="Q4096" t="s">
        <v>6</v>
      </c>
      <c r="R4096" t="s">
        <v>6</v>
      </c>
      <c r="S4096" t="s">
        <v>6</v>
      </c>
      <c r="T4096" t="s">
        <v>414</v>
      </c>
      <c r="U4096" t="s">
        <v>939</v>
      </c>
      <c r="V4096" t="s">
        <v>940</v>
      </c>
      <c r="W4096" t="s">
        <v>6</v>
      </c>
      <c r="X4096" t="s">
        <v>6</v>
      </c>
      <c r="Y4096" t="s">
        <v>6</v>
      </c>
      <c r="Z4096" t="s">
        <v>6</v>
      </c>
      <c r="AA4096" t="s">
        <v>6</v>
      </c>
      <c r="AB4096" t="s">
        <v>728</v>
      </c>
      <c r="AC4096" t="s">
        <v>729</v>
      </c>
    </row>
    <row r="4097" spans="1:29" x14ac:dyDescent="0.25">
      <c r="A4097" t="s">
        <v>391</v>
      </c>
      <c r="B4097">
        <v>429</v>
      </c>
      <c r="C4097" t="s">
        <v>154</v>
      </c>
      <c r="D4097">
        <v>1956</v>
      </c>
      <c r="E4097" t="s">
        <v>5091</v>
      </c>
      <c r="F4097" t="s">
        <v>6</v>
      </c>
      <c r="G4097" t="s">
        <v>6</v>
      </c>
      <c r="H4097" t="s">
        <v>6</v>
      </c>
      <c r="I4097">
        <v>2.1133829190520896</v>
      </c>
      <c r="J4097" t="s">
        <v>6</v>
      </c>
      <c r="K4097" t="s">
        <v>6</v>
      </c>
      <c r="L4097" t="s">
        <v>6</v>
      </c>
      <c r="M4097" t="s">
        <v>6</v>
      </c>
      <c r="N4097" t="s">
        <v>6</v>
      </c>
      <c r="O4097" t="s">
        <v>6</v>
      </c>
      <c r="P4097">
        <v>174.88634235524205</v>
      </c>
      <c r="Q4097" t="s">
        <v>6</v>
      </c>
      <c r="R4097" t="s">
        <v>6</v>
      </c>
      <c r="S4097" t="s">
        <v>6</v>
      </c>
      <c r="T4097" t="s">
        <v>414</v>
      </c>
      <c r="U4097" t="s">
        <v>939</v>
      </c>
      <c r="V4097" t="s">
        <v>940</v>
      </c>
      <c r="W4097" t="s">
        <v>6</v>
      </c>
      <c r="X4097" t="s">
        <v>6</v>
      </c>
      <c r="Y4097" t="s">
        <v>6</v>
      </c>
      <c r="Z4097" t="s">
        <v>6</v>
      </c>
      <c r="AA4097" t="s">
        <v>6</v>
      </c>
      <c r="AB4097" t="s">
        <v>728</v>
      </c>
      <c r="AC4097" t="s">
        <v>729</v>
      </c>
    </row>
    <row r="4098" spans="1:29" x14ac:dyDescent="0.25">
      <c r="A4098" t="s">
        <v>391</v>
      </c>
      <c r="B4098">
        <v>429</v>
      </c>
      <c r="C4098" t="s">
        <v>154</v>
      </c>
      <c r="D4098">
        <v>1957</v>
      </c>
      <c r="E4098" t="s">
        <v>5092</v>
      </c>
      <c r="F4098" t="s">
        <v>6</v>
      </c>
      <c r="G4098" t="s">
        <v>6</v>
      </c>
      <c r="H4098" t="s">
        <v>6</v>
      </c>
      <c r="I4098">
        <v>3.0552464135608037</v>
      </c>
      <c r="J4098" t="s">
        <v>6</v>
      </c>
      <c r="K4098" t="s">
        <v>6</v>
      </c>
      <c r="L4098" t="s">
        <v>6</v>
      </c>
      <c r="M4098" t="s">
        <v>6</v>
      </c>
      <c r="N4098" t="s">
        <v>6</v>
      </c>
      <c r="O4098" t="s">
        <v>6</v>
      </c>
      <c r="P4098">
        <v>201.98142354709586</v>
      </c>
      <c r="Q4098" t="s">
        <v>6</v>
      </c>
      <c r="R4098" t="s">
        <v>6</v>
      </c>
      <c r="S4098" t="s">
        <v>6</v>
      </c>
      <c r="T4098" t="s">
        <v>414</v>
      </c>
      <c r="U4098" t="s">
        <v>939</v>
      </c>
      <c r="V4098" t="s">
        <v>940</v>
      </c>
      <c r="W4098" t="s">
        <v>6</v>
      </c>
      <c r="X4098" t="s">
        <v>6</v>
      </c>
      <c r="Y4098" t="s">
        <v>6</v>
      </c>
      <c r="Z4098" t="s">
        <v>6</v>
      </c>
      <c r="AA4098" t="s">
        <v>6</v>
      </c>
      <c r="AB4098" t="s">
        <v>728</v>
      </c>
      <c r="AC4098" t="s">
        <v>729</v>
      </c>
    </row>
    <row r="4099" spans="1:29" x14ac:dyDescent="0.25">
      <c r="A4099" t="s">
        <v>391</v>
      </c>
      <c r="B4099">
        <v>429</v>
      </c>
      <c r="C4099" t="s">
        <v>154</v>
      </c>
      <c r="D4099">
        <v>1958</v>
      </c>
      <c r="E4099" t="s">
        <v>5093</v>
      </c>
      <c r="F4099" t="s">
        <v>6</v>
      </c>
      <c r="G4099" t="s">
        <v>6</v>
      </c>
      <c r="H4099" t="s">
        <v>6</v>
      </c>
      <c r="I4099">
        <v>4.6237539842972337</v>
      </c>
      <c r="J4099" t="s">
        <v>6</v>
      </c>
      <c r="K4099" t="s">
        <v>6</v>
      </c>
      <c r="L4099" t="s">
        <v>6</v>
      </c>
      <c r="M4099" t="s">
        <v>6</v>
      </c>
      <c r="N4099" t="s">
        <v>6</v>
      </c>
      <c r="O4099" t="s">
        <v>6</v>
      </c>
      <c r="P4099">
        <v>235.04825779157966</v>
      </c>
      <c r="Q4099" t="s">
        <v>6</v>
      </c>
      <c r="R4099" t="s">
        <v>6</v>
      </c>
      <c r="S4099" t="s">
        <v>6</v>
      </c>
      <c r="T4099" t="s">
        <v>414</v>
      </c>
      <c r="U4099" t="s">
        <v>939</v>
      </c>
      <c r="V4099" t="s">
        <v>940</v>
      </c>
      <c r="W4099" t="s">
        <v>6</v>
      </c>
      <c r="X4099" t="s">
        <v>6</v>
      </c>
      <c r="Y4099" t="s">
        <v>6</v>
      </c>
      <c r="Z4099" t="s">
        <v>6</v>
      </c>
      <c r="AA4099" t="s">
        <v>6</v>
      </c>
      <c r="AB4099" t="s">
        <v>728</v>
      </c>
      <c r="AC4099" t="s">
        <v>729</v>
      </c>
    </row>
    <row r="4100" spans="1:29" x14ac:dyDescent="0.25">
      <c r="A4100" t="s">
        <v>391</v>
      </c>
      <c r="B4100">
        <v>429</v>
      </c>
      <c r="C4100" t="s">
        <v>154</v>
      </c>
      <c r="D4100">
        <v>1959</v>
      </c>
      <c r="E4100" t="s">
        <v>5094</v>
      </c>
      <c r="F4100" t="s">
        <v>6</v>
      </c>
      <c r="G4100" t="s">
        <v>6</v>
      </c>
      <c r="H4100" t="s">
        <v>6</v>
      </c>
      <c r="I4100">
        <v>6.5735380455549732</v>
      </c>
      <c r="J4100" t="s">
        <v>6</v>
      </c>
      <c r="K4100" t="s">
        <v>6</v>
      </c>
      <c r="L4100" t="s">
        <v>6</v>
      </c>
      <c r="M4100" t="s">
        <v>6</v>
      </c>
      <c r="N4100" t="s">
        <v>6</v>
      </c>
      <c r="O4100" t="s">
        <v>6</v>
      </c>
      <c r="P4100">
        <v>273.932971802189</v>
      </c>
      <c r="Q4100" t="s">
        <v>6</v>
      </c>
      <c r="R4100" t="s">
        <v>6</v>
      </c>
      <c r="S4100" t="s">
        <v>6</v>
      </c>
      <c r="T4100" t="s">
        <v>414</v>
      </c>
      <c r="U4100" t="s">
        <v>939</v>
      </c>
      <c r="V4100" t="s">
        <v>940</v>
      </c>
      <c r="W4100" t="s">
        <v>6</v>
      </c>
      <c r="X4100" t="s">
        <v>6</v>
      </c>
      <c r="Y4100" t="s">
        <v>6</v>
      </c>
      <c r="Z4100" t="s">
        <v>6</v>
      </c>
      <c r="AA4100" t="s">
        <v>6</v>
      </c>
      <c r="AB4100" t="s">
        <v>728</v>
      </c>
      <c r="AC4100" t="s">
        <v>729</v>
      </c>
    </row>
    <row r="4101" spans="1:29" x14ac:dyDescent="0.25">
      <c r="A4101" t="s">
        <v>391</v>
      </c>
      <c r="B4101">
        <v>429</v>
      </c>
      <c r="C4101" t="s">
        <v>154</v>
      </c>
      <c r="D4101">
        <v>1960</v>
      </c>
      <c r="E4101" t="s">
        <v>5095</v>
      </c>
      <c r="F4101" t="s">
        <v>6</v>
      </c>
      <c r="G4101" t="s">
        <v>6</v>
      </c>
      <c r="H4101" t="s">
        <v>6</v>
      </c>
      <c r="I4101" t="s">
        <v>6</v>
      </c>
      <c r="J4101" t="s">
        <v>6</v>
      </c>
      <c r="K4101" t="s">
        <v>6</v>
      </c>
      <c r="L4101" t="s">
        <v>6</v>
      </c>
      <c r="M4101" t="s">
        <v>6</v>
      </c>
      <c r="N4101" t="s">
        <v>6</v>
      </c>
      <c r="O4101" t="s">
        <v>6</v>
      </c>
      <c r="P4101">
        <v>299.560508562194</v>
      </c>
      <c r="Q4101" t="s">
        <v>6</v>
      </c>
      <c r="R4101" t="s">
        <v>6</v>
      </c>
      <c r="S4101" t="s">
        <v>6</v>
      </c>
      <c r="T4101" t="s">
        <v>414</v>
      </c>
      <c r="U4101" t="s">
        <v>939</v>
      </c>
      <c r="V4101" t="s">
        <v>940</v>
      </c>
      <c r="W4101" t="s">
        <v>6</v>
      </c>
      <c r="X4101" t="s">
        <v>6</v>
      </c>
      <c r="Y4101" t="s">
        <v>6</v>
      </c>
      <c r="Z4101" t="s">
        <v>6</v>
      </c>
      <c r="AA4101" t="s">
        <v>6</v>
      </c>
      <c r="AB4101" t="s">
        <v>728</v>
      </c>
      <c r="AC4101" t="s">
        <v>729</v>
      </c>
    </row>
    <row r="4102" spans="1:29" x14ac:dyDescent="0.25">
      <c r="A4102" t="s">
        <v>391</v>
      </c>
      <c r="B4102">
        <v>429</v>
      </c>
      <c r="C4102" t="s">
        <v>154</v>
      </c>
      <c r="D4102">
        <v>1961</v>
      </c>
      <c r="E4102" t="s">
        <v>5096</v>
      </c>
      <c r="F4102" t="s">
        <v>6</v>
      </c>
      <c r="G4102" t="s">
        <v>6</v>
      </c>
      <c r="H4102" t="s">
        <v>6</v>
      </c>
      <c r="I4102">
        <v>16.594527664650091</v>
      </c>
      <c r="J4102" t="s">
        <v>6</v>
      </c>
      <c r="K4102" t="s">
        <v>6</v>
      </c>
      <c r="L4102" t="s">
        <v>6</v>
      </c>
      <c r="M4102" t="s">
        <v>6</v>
      </c>
      <c r="N4102" t="s">
        <v>6</v>
      </c>
      <c r="O4102" t="s">
        <v>6</v>
      </c>
      <c r="P4102">
        <v>316.05754453713803</v>
      </c>
      <c r="Q4102" t="s">
        <v>6</v>
      </c>
      <c r="R4102" t="s">
        <v>6</v>
      </c>
      <c r="S4102" t="s">
        <v>6</v>
      </c>
      <c r="T4102" t="s">
        <v>414</v>
      </c>
      <c r="U4102" t="s">
        <v>939</v>
      </c>
      <c r="V4102" t="s">
        <v>940</v>
      </c>
      <c r="W4102" t="s">
        <v>6</v>
      </c>
      <c r="X4102" t="s">
        <v>6</v>
      </c>
      <c r="Y4102" t="s">
        <v>6</v>
      </c>
      <c r="Z4102" t="s">
        <v>6</v>
      </c>
      <c r="AA4102" t="s">
        <v>6</v>
      </c>
      <c r="AB4102" t="s">
        <v>728</v>
      </c>
      <c r="AC4102" t="s">
        <v>729</v>
      </c>
    </row>
    <row r="4103" spans="1:29" x14ac:dyDescent="0.25">
      <c r="A4103" t="s">
        <v>391</v>
      </c>
      <c r="B4103">
        <v>429</v>
      </c>
      <c r="C4103" t="s">
        <v>154</v>
      </c>
      <c r="D4103">
        <v>1962</v>
      </c>
      <c r="E4103" t="s">
        <v>5097</v>
      </c>
      <c r="F4103" t="s">
        <v>6</v>
      </c>
      <c r="G4103" t="s">
        <v>6</v>
      </c>
      <c r="H4103" t="s">
        <v>6</v>
      </c>
      <c r="I4103">
        <v>15.1576044680638</v>
      </c>
      <c r="J4103" t="s">
        <v>6</v>
      </c>
      <c r="K4103" t="s">
        <v>6</v>
      </c>
      <c r="L4103" t="s">
        <v>6</v>
      </c>
      <c r="M4103" t="s">
        <v>6</v>
      </c>
      <c r="N4103" t="s">
        <v>6</v>
      </c>
      <c r="O4103" t="s">
        <v>6</v>
      </c>
      <c r="P4103">
        <v>334.84346739254801</v>
      </c>
      <c r="Q4103" t="s">
        <v>6</v>
      </c>
      <c r="R4103" t="s">
        <v>6</v>
      </c>
      <c r="S4103" t="s">
        <v>6</v>
      </c>
      <c r="T4103" t="s">
        <v>414</v>
      </c>
      <c r="U4103" t="s">
        <v>939</v>
      </c>
      <c r="V4103" t="s">
        <v>940</v>
      </c>
      <c r="W4103" t="s">
        <v>6</v>
      </c>
      <c r="X4103" t="s">
        <v>6</v>
      </c>
      <c r="Y4103" t="s">
        <v>6</v>
      </c>
      <c r="Z4103" t="s">
        <v>6</v>
      </c>
      <c r="AA4103" t="s">
        <v>6</v>
      </c>
      <c r="AB4103" t="s">
        <v>728</v>
      </c>
      <c r="AC4103" t="s">
        <v>729</v>
      </c>
    </row>
    <row r="4104" spans="1:29" x14ac:dyDescent="0.25">
      <c r="A4104" t="s">
        <v>391</v>
      </c>
      <c r="B4104">
        <v>429</v>
      </c>
      <c r="C4104" t="s">
        <v>154</v>
      </c>
      <c r="D4104">
        <v>1963</v>
      </c>
      <c r="E4104" t="s">
        <v>5098</v>
      </c>
      <c r="F4104" t="s">
        <v>6</v>
      </c>
      <c r="G4104" t="s">
        <v>6</v>
      </c>
      <c r="H4104" t="s">
        <v>6</v>
      </c>
      <c r="I4104">
        <v>17.203480149502798</v>
      </c>
      <c r="J4104" t="s">
        <v>6</v>
      </c>
      <c r="K4104" t="s">
        <v>6</v>
      </c>
      <c r="L4104" t="s">
        <v>6</v>
      </c>
      <c r="M4104" t="s">
        <v>6</v>
      </c>
      <c r="N4104" t="s">
        <v>6</v>
      </c>
      <c r="O4104" t="s">
        <v>6</v>
      </c>
      <c r="P4104">
        <v>354.10450434804898</v>
      </c>
      <c r="Q4104" t="s">
        <v>6</v>
      </c>
      <c r="R4104" t="s">
        <v>6</v>
      </c>
      <c r="S4104" t="s">
        <v>6</v>
      </c>
      <c r="T4104" t="s">
        <v>414</v>
      </c>
      <c r="U4104" t="s">
        <v>939</v>
      </c>
      <c r="V4104" t="s">
        <v>940</v>
      </c>
      <c r="W4104" t="s">
        <v>6</v>
      </c>
      <c r="X4104" t="s">
        <v>6</v>
      </c>
      <c r="Y4104" t="s">
        <v>6</v>
      </c>
      <c r="Z4104" t="s">
        <v>6</v>
      </c>
      <c r="AA4104" t="s">
        <v>6</v>
      </c>
      <c r="AB4104" t="s">
        <v>728</v>
      </c>
      <c r="AC4104" t="s">
        <v>729</v>
      </c>
    </row>
    <row r="4105" spans="1:29" x14ac:dyDescent="0.25">
      <c r="A4105" t="s">
        <v>391</v>
      </c>
      <c r="B4105">
        <v>429</v>
      </c>
      <c r="C4105" t="s">
        <v>154</v>
      </c>
      <c r="D4105">
        <v>1964</v>
      </c>
      <c r="E4105" t="s">
        <v>5099</v>
      </c>
      <c r="F4105" t="s">
        <v>6</v>
      </c>
      <c r="G4105" t="s">
        <v>6</v>
      </c>
      <c r="H4105" t="s">
        <v>6</v>
      </c>
      <c r="I4105">
        <v>19.011950423302622</v>
      </c>
      <c r="J4105" t="s">
        <v>6</v>
      </c>
      <c r="K4105" t="s">
        <v>6</v>
      </c>
      <c r="L4105" t="s">
        <v>6</v>
      </c>
      <c r="M4105" t="s">
        <v>6</v>
      </c>
      <c r="N4105" t="s">
        <v>6</v>
      </c>
      <c r="O4105" t="s">
        <v>6</v>
      </c>
      <c r="P4105">
        <v>388.23139951511001</v>
      </c>
      <c r="Q4105" t="s">
        <v>6</v>
      </c>
      <c r="R4105" t="s">
        <v>6</v>
      </c>
      <c r="S4105" t="s">
        <v>6</v>
      </c>
      <c r="T4105" t="s">
        <v>414</v>
      </c>
      <c r="U4105" t="s">
        <v>939</v>
      </c>
      <c r="V4105" t="s">
        <v>940</v>
      </c>
      <c r="W4105" t="s">
        <v>6</v>
      </c>
      <c r="X4105" t="s">
        <v>6</v>
      </c>
      <c r="Y4105" t="s">
        <v>6</v>
      </c>
      <c r="Z4105" t="s">
        <v>6</v>
      </c>
      <c r="AA4105" t="s">
        <v>6</v>
      </c>
      <c r="AB4105" t="s">
        <v>728</v>
      </c>
      <c r="AC4105" t="s">
        <v>729</v>
      </c>
    </row>
    <row r="4106" spans="1:29" x14ac:dyDescent="0.25">
      <c r="A4106" t="s">
        <v>391</v>
      </c>
      <c r="B4106">
        <v>429</v>
      </c>
      <c r="C4106" t="s">
        <v>154</v>
      </c>
      <c r="D4106">
        <v>1965</v>
      </c>
      <c r="E4106" t="s">
        <v>5100</v>
      </c>
      <c r="F4106" t="s">
        <v>6</v>
      </c>
      <c r="G4106" t="s">
        <v>6</v>
      </c>
      <c r="H4106" t="s">
        <v>6</v>
      </c>
      <c r="I4106">
        <v>18.513571632322947</v>
      </c>
      <c r="J4106" t="s">
        <v>6</v>
      </c>
      <c r="K4106" t="s">
        <v>6</v>
      </c>
      <c r="L4106" t="s">
        <v>6</v>
      </c>
      <c r="M4106" t="s">
        <v>6</v>
      </c>
      <c r="N4106" t="s">
        <v>6</v>
      </c>
      <c r="O4106" t="s">
        <v>6</v>
      </c>
      <c r="P4106">
        <v>445.38355511271698</v>
      </c>
      <c r="Q4106" t="s">
        <v>6</v>
      </c>
      <c r="R4106" t="s">
        <v>6</v>
      </c>
      <c r="S4106" t="s">
        <v>6</v>
      </c>
      <c r="T4106" t="s">
        <v>414</v>
      </c>
      <c r="U4106" t="s">
        <v>939</v>
      </c>
      <c r="V4106" t="s">
        <v>940</v>
      </c>
      <c r="W4106" t="s">
        <v>6</v>
      </c>
      <c r="X4106" t="s">
        <v>6</v>
      </c>
      <c r="Y4106" t="s">
        <v>6</v>
      </c>
      <c r="Z4106" t="s">
        <v>6</v>
      </c>
      <c r="AA4106" t="s">
        <v>6</v>
      </c>
      <c r="AB4106" t="s">
        <v>728</v>
      </c>
      <c r="AC4106" t="s">
        <v>729</v>
      </c>
    </row>
    <row r="4107" spans="1:29" x14ac:dyDescent="0.25">
      <c r="A4107" t="s">
        <v>391</v>
      </c>
      <c r="B4107">
        <v>429</v>
      </c>
      <c r="C4107" t="s">
        <v>154</v>
      </c>
      <c r="D4107">
        <v>1966</v>
      </c>
      <c r="E4107" t="s">
        <v>5101</v>
      </c>
      <c r="F4107" t="s">
        <v>6</v>
      </c>
      <c r="G4107" t="s">
        <v>6</v>
      </c>
      <c r="H4107" t="s">
        <v>6</v>
      </c>
      <c r="I4107">
        <v>20.107414934559763</v>
      </c>
      <c r="J4107" t="s">
        <v>6</v>
      </c>
      <c r="K4107" t="s">
        <v>6</v>
      </c>
      <c r="L4107" t="s">
        <v>6</v>
      </c>
      <c r="M4107" t="s">
        <v>6</v>
      </c>
      <c r="N4107" t="s">
        <v>6</v>
      </c>
      <c r="O4107" t="s">
        <v>6</v>
      </c>
      <c r="P4107">
        <v>484.15212357171998</v>
      </c>
      <c r="Q4107" t="s">
        <v>6</v>
      </c>
      <c r="R4107" t="s">
        <v>6</v>
      </c>
      <c r="S4107" t="s">
        <v>6</v>
      </c>
      <c r="T4107" t="s">
        <v>414</v>
      </c>
      <c r="U4107" t="s">
        <v>939</v>
      </c>
      <c r="V4107" t="s">
        <v>940</v>
      </c>
      <c r="W4107" t="s">
        <v>6</v>
      </c>
      <c r="X4107" t="s">
        <v>6</v>
      </c>
      <c r="Y4107" t="s">
        <v>6</v>
      </c>
      <c r="Z4107" t="s">
        <v>6</v>
      </c>
      <c r="AA4107" t="s">
        <v>6</v>
      </c>
      <c r="AB4107" t="s">
        <v>728</v>
      </c>
      <c r="AC4107" t="s">
        <v>729</v>
      </c>
    </row>
    <row r="4108" spans="1:29" x14ac:dyDescent="0.25">
      <c r="A4108" t="s">
        <v>391</v>
      </c>
      <c r="B4108">
        <v>429</v>
      </c>
      <c r="C4108" t="s">
        <v>154</v>
      </c>
      <c r="D4108">
        <v>1967</v>
      </c>
      <c r="E4108" t="s">
        <v>5102</v>
      </c>
      <c r="F4108" t="s">
        <v>6</v>
      </c>
      <c r="G4108" t="s">
        <v>6</v>
      </c>
      <c r="H4108" t="s">
        <v>6</v>
      </c>
      <c r="I4108">
        <v>20.572366154985083</v>
      </c>
      <c r="J4108" t="s">
        <v>6</v>
      </c>
      <c r="K4108" t="s">
        <v>6</v>
      </c>
      <c r="L4108" t="s">
        <v>6</v>
      </c>
      <c r="M4108" t="s">
        <v>6</v>
      </c>
      <c r="N4108" t="s">
        <v>6</v>
      </c>
      <c r="O4108" t="s">
        <v>6</v>
      </c>
      <c r="P4108">
        <v>545.66182857068202</v>
      </c>
      <c r="Q4108" t="s">
        <v>6</v>
      </c>
      <c r="R4108" t="s">
        <v>6</v>
      </c>
      <c r="S4108" t="s">
        <v>6</v>
      </c>
      <c r="T4108" t="s">
        <v>414</v>
      </c>
      <c r="U4108" t="s">
        <v>939</v>
      </c>
      <c r="V4108" t="s">
        <v>940</v>
      </c>
      <c r="W4108" t="s">
        <v>6</v>
      </c>
      <c r="X4108" t="s">
        <v>6</v>
      </c>
      <c r="Y4108" t="s">
        <v>6</v>
      </c>
      <c r="Z4108" t="s">
        <v>6</v>
      </c>
      <c r="AA4108" t="s">
        <v>6</v>
      </c>
      <c r="AB4108" t="s">
        <v>728</v>
      </c>
      <c r="AC4108" t="s">
        <v>729</v>
      </c>
    </row>
    <row r="4109" spans="1:29" x14ac:dyDescent="0.25">
      <c r="A4109" t="s">
        <v>391</v>
      </c>
      <c r="B4109">
        <v>429</v>
      </c>
      <c r="C4109" t="s">
        <v>154</v>
      </c>
      <c r="D4109">
        <v>1968</v>
      </c>
      <c r="E4109" t="s">
        <v>5103</v>
      </c>
      <c r="F4109" t="s">
        <v>6</v>
      </c>
      <c r="G4109" t="s">
        <v>6</v>
      </c>
      <c r="H4109" t="s">
        <v>6</v>
      </c>
      <c r="I4109">
        <v>22.078146398341794</v>
      </c>
      <c r="J4109" t="s">
        <v>6</v>
      </c>
      <c r="K4109" t="s">
        <v>6</v>
      </c>
      <c r="L4109" t="s">
        <v>6</v>
      </c>
      <c r="M4109" t="s">
        <v>6</v>
      </c>
      <c r="N4109" t="s">
        <v>6</v>
      </c>
      <c r="O4109" t="s">
        <v>6</v>
      </c>
      <c r="P4109">
        <v>618.65550644755695</v>
      </c>
      <c r="Q4109" t="s">
        <v>6</v>
      </c>
      <c r="R4109" t="s">
        <v>6</v>
      </c>
      <c r="S4109" t="s">
        <v>6</v>
      </c>
      <c r="T4109" t="s">
        <v>414</v>
      </c>
      <c r="U4109" t="s">
        <v>939</v>
      </c>
      <c r="V4109" t="s">
        <v>940</v>
      </c>
      <c r="W4109" t="s">
        <v>6</v>
      </c>
      <c r="X4109" t="s">
        <v>6</v>
      </c>
      <c r="Y4109" t="s">
        <v>6</v>
      </c>
      <c r="Z4109" t="s">
        <v>6</v>
      </c>
      <c r="AA4109" t="s">
        <v>6</v>
      </c>
      <c r="AB4109" t="s">
        <v>728</v>
      </c>
      <c r="AC4109" t="s">
        <v>729</v>
      </c>
    </row>
    <row r="4110" spans="1:29" x14ac:dyDescent="0.25">
      <c r="A4110" t="s">
        <v>391</v>
      </c>
      <c r="B4110">
        <v>429</v>
      </c>
      <c r="C4110" t="s">
        <v>154</v>
      </c>
      <c r="D4110">
        <v>1969</v>
      </c>
      <c r="E4110" t="s">
        <v>5104</v>
      </c>
      <c r="F4110" t="s">
        <v>6</v>
      </c>
      <c r="G4110" t="s">
        <v>6</v>
      </c>
      <c r="H4110" t="s">
        <v>6</v>
      </c>
      <c r="I4110">
        <v>22.372795793899716</v>
      </c>
      <c r="J4110" t="s">
        <v>6</v>
      </c>
      <c r="K4110" t="s">
        <v>6</v>
      </c>
      <c r="L4110" t="s">
        <v>6</v>
      </c>
      <c r="M4110" t="s">
        <v>6</v>
      </c>
      <c r="N4110" t="s">
        <v>6</v>
      </c>
      <c r="O4110" t="s">
        <v>6</v>
      </c>
      <c r="P4110">
        <v>702.00778678056702</v>
      </c>
      <c r="Q4110" t="s">
        <v>6</v>
      </c>
      <c r="R4110" t="s">
        <v>6</v>
      </c>
      <c r="S4110" t="s">
        <v>6</v>
      </c>
      <c r="T4110" t="s">
        <v>414</v>
      </c>
      <c r="U4110" t="s">
        <v>939</v>
      </c>
      <c r="V4110" t="s">
        <v>940</v>
      </c>
      <c r="W4110" t="s">
        <v>6</v>
      </c>
      <c r="X4110" t="s">
        <v>6</v>
      </c>
      <c r="Y4110" t="s">
        <v>6</v>
      </c>
      <c r="Z4110" t="s">
        <v>6</v>
      </c>
      <c r="AA4110" t="s">
        <v>6</v>
      </c>
      <c r="AB4110" t="s">
        <v>728</v>
      </c>
      <c r="AC4110" t="s">
        <v>729</v>
      </c>
    </row>
    <row r="4111" spans="1:29" x14ac:dyDescent="0.25">
      <c r="A4111" t="s">
        <v>391</v>
      </c>
      <c r="B4111">
        <v>429</v>
      </c>
      <c r="C4111" t="s">
        <v>154</v>
      </c>
      <c r="D4111">
        <v>1970</v>
      </c>
      <c r="E4111" t="s">
        <v>5105</v>
      </c>
      <c r="F4111" t="s">
        <v>6</v>
      </c>
      <c r="G4111" t="s">
        <v>6</v>
      </c>
      <c r="H4111" t="s">
        <v>6</v>
      </c>
      <c r="I4111">
        <v>24.114253182761459</v>
      </c>
      <c r="J4111" t="s">
        <v>6</v>
      </c>
      <c r="K4111" t="s">
        <v>6</v>
      </c>
      <c r="L4111" t="s">
        <v>6</v>
      </c>
      <c r="M4111" t="s">
        <v>6</v>
      </c>
      <c r="N4111" t="s">
        <v>6</v>
      </c>
      <c r="O4111">
        <v>14.973830608167267</v>
      </c>
      <c r="P4111">
        <v>795.73245568570496</v>
      </c>
      <c r="Q4111" t="s">
        <v>6</v>
      </c>
      <c r="R4111" t="s">
        <v>6</v>
      </c>
      <c r="S4111" t="s">
        <v>6</v>
      </c>
      <c r="T4111" t="s">
        <v>414</v>
      </c>
      <c r="U4111" t="s">
        <v>939</v>
      </c>
      <c r="V4111" t="s">
        <v>940</v>
      </c>
      <c r="W4111" t="s">
        <v>6</v>
      </c>
      <c r="X4111" t="s">
        <v>6</v>
      </c>
      <c r="Y4111" t="s">
        <v>6</v>
      </c>
      <c r="Z4111" t="s">
        <v>6</v>
      </c>
      <c r="AA4111" t="s">
        <v>6</v>
      </c>
      <c r="AB4111" t="s">
        <v>728</v>
      </c>
      <c r="AC4111" t="s">
        <v>729</v>
      </c>
    </row>
    <row r="4112" spans="1:29" x14ac:dyDescent="0.25">
      <c r="A4112" t="s">
        <v>391</v>
      </c>
      <c r="B4112">
        <v>429</v>
      </c>
      <c r="C4112" t="s">
        <v>154</v>
      </c>
      <c r="D4112">
        <v>1971</v>
      </c>
      <c r="E4112" t="s">
        <v>5106</v>
      </c>
      <c r="F4112" t="s">
        <v>6</v>
      </c>
      <c r="G4112" t="s">
        <v>6</v>
      </c>
      <c r="H4112" t="s">
        <v>6</v>
      </c>
      <c r="I4112">
        <v>22.202265556466571</v>
      </c>
      <c r="J4112" t="s">
        <v>6</v>
      </c>
      <c r="K4112" t="s">
        <v>6</v>
      </c>
      <c r="L4112" t="s">
        <v>6</v>
      </c>
      <c r="M4112" t="s">
        <v>6</v>
      </c>
      <c r="N4112" t="s">
        <v>6</v>
      </c>
      <c r="O4112">
        <v>14.73489350388548</v>
      </c>
      <c r="P4112">
        <v>1013.78438569631</v>
      </c>
      <c r="Q4112" t="s">
        <v>6</v>
      </c>
      <c r="R4112" t="s">
        <v>6</v>
      </c>
      <c r="S4112" t="s">
        <v>6</v>
      </c>
      <c r="T4112" t="s">
        <v>414</v>
      </c>
      <c r="U4112" t="s">
        <v>939</v>
      </c>
      <c r="V4112" t="s">
        <v>940</v>
      </c>
      <c r="W4112" t="s">
        <v>6</v>
      </c>
      <c r="X4112" t="s">
        <v>6</v>
      </c>
      <c r="Y4112" t="s">
        <v>6</v>
      </c>
      <c r="Z4112" t="s">
        <v>6</v>
      </c>
      <c r="AA4112" t="s">
        <v>6</v>
      </c>
      <c r="AB4112" t="s">
        <v>728</v>
      </c>
      <c r="AC4112" t="s">
        <v>729</v>
      </c>
    </row>
    <row r="4113" spans="1:29" x14ac:dyDescent="0.25">
      <c r="A4113" t="s">
        <v>391</v>
      </c>
      <c r="B4113">
        <v>429</v>
      </c>
      <c r="C4113" t="s">
        <v>154</v>
      </c>
      <c r="D4113">
        <v>1972</v>
      </c>
      <c r="E4113" t="s">
        <v>5107</v>
      </c>
      <c r="F4113" t="s">
        <v>6</v>
      </c>
      <c r="G4113" t="s">
        <v>6</v>
      </c>
      <c r="H4113" t="s">
        <v>6</v>
      </c>
      <c r="I4113">
        <v>22.996599271926165</v>
      </c>
      <c r="J4113" t="s">
        <v>6</v>
      </c>
      <c r="K4113" t="s">
        <v>6</v>
      </c>
      <c r="L4113" t="s">
        <v>6</v>
      </c>
      <c r="M4113" t="s">
        <v>6</v>
      </c>
      <c r="N4113" t="s">
        <v>6</v>
      </c>
      <c r="O4113">
        <v>13.187110788789607</v>
      </c>
      <c r="P4113">
        <v>1271.9856010237399</v>
      </c>
      <c r="Q4113" t="s">
        <v>6</v>
      </c>
      <c r="R4113" t="s">
        <v>6</v>
      </c>
      <c r="S4113" t="s">
        <v>6</v>
      </c>
      <c r="T4113" t="s">
        <v>414</v>
      </c>
      <c r="U4113" t="s">
        <v>939</v>
      </c>
      <c r="V4113" t="s">
        <v>940</v>
      </c>
      <c r="W4113" t="s">
        <v>6</v>
      </c>
      <c r="X4113" t="s">
        <v>6</v>
      </c>
      <c r="Y4113" t="s">
        <v>6</v>
      </c>
      <c r="Z4113" t="s">
        <v>6</v>
      </c>
      <c r="AA4113" t="s">
        <v>6</v>
      </c>
      <c r="AB4113" t="s">
        <v>728</v>
      </c>
      <c r="AC4113" t="s">
        <v>729</v>
      </c>
    </row>
    <row r="4114" spans="1:29" x14ac:dyDescent="0.25">
      <c r="A4114" t="s">
        <v>391</v>
      </c>
      <c r="B4114">
        <v>429</v>
      </c>
      <c r="C4114" t="s">
        <v>154</v>
      </c>
      <c r="D4114">
        <v>1973</v>
      </c>
      <c r="E4114" t="s">
        <v>5108</v>
      </c>
      <c r="F4114" t="s">
        <v>6</v>
      </c>
      <c r="G4114" t="s">
        <v>6</v>
      </c>
      <c r="H4114" t="s">
        <v>6</v>
      </c>
      <c r="I4114">
        <v>22.095098935851681</v>
      </c>
      <c r="J4114" t="s">
        <v>6</v>
      </c>
      <c r="K4114" t="s">
        <v>6</v>
      </c>
      <c r="L4114" t="s">
        <v>6</v>
      </c>
      <c r="M4114" t="s">
        <v>6</v>
      </c>
      <c r="N4114" t="s">
        <v>6</v>
      </c>
      <c r="O4114">
        <v>13.181865787935621</v>
      </c>
      <c r="P4114">
        <v>1838.61131012955</v>
      </c>
      <c r="Q4114" t="s">
        <v>6</v>
      </c>
      <c r="R4114" t="s">
        <v>6</v>
      </c>
      <c r="S4114" t="s">
        <v>6</v>
      </c>
      <c r="T4114" t="s">
        <v>414</v>
      </c>
      <c r="U4114" t="s">
        <v>939</v>
      </c>
      <c r="V4114" t="s">
        <v>940</v>
      </c>
      <c r="W4114" t="s">
        <v>6</v>
      </c>
      <c r="X4114" t="s">
        <v>6</v>
      </c>
      <c r="Y4114" t="s">
        <v>6</v>
      </c>
      <c r="Z4114" t="s">
        <v>6</v>
      </c>
      <c r="AA4114" t="s">
        <v>6</v>
      </c>
      <c r="AB4114" t="s">
        <v>728</v>
      </c>
      <c r="AC4114" t="s">
        <v>729</v>
      </c>
    </row>
    <row r="4115" spans="1:29" x14ac:dyDescent="0.25">
      <c r="A4115" t="s">
        <v>391</v>
      </c>
      <c r="B4115">
        <v>429</v>
      </c>
      <c r="C4115" t="s">
        <v>154</v>
      </c>
      <c r="D4115">
        <v>1974</v>
      </c>
      <c r="E4115" t="s">
        <v>5109</v>
      </c>
      <c r="F4115" t="s">
        <v>6</v>
      </c>
      <c r="G4115" t="s">
        <v>6</v>
      </c>
      <c r="H4115" t="s">
        <v>6</v>
      </c>
      <c r="I4115">
        <v>17.065476246651421</v>
      </c>
      <c r="J4115" t="s">
        <v>6</v>
      </c>
      <c r="K4115" t="s">
        <v>6</v>
      </c>
      <c r="L4115" t="s">
        <v>6</v>
      </c>
      <c r="M4115" t="s">
        <v>6</v>
      </c>
      <c r="N4115" t="s">
        <v>6</v>
      </c>
      <c r="O4115">
        <v>6.8098400302377557</v>
      </c>
      <c r="P4115">
        <v>3096.1080605657198</v>
      </c>
      <c r="Q4115" t="s">
        <v>6</v>
      </c>
      <c r="R4115" t="s">
        <v>6</v>
      </c>
      <c r="S4115" t="s">
        <v>6</v>
      </c>
      <c r="T4115" t="s">
        <v>414</v>
      </c>
      <c r="U4115" t="s">
        <v>939</v>
      </c>
      <c r="V4115" t="s">
        <v>940</v>
      </c>
      <c r="W4115" t="s">
        <v>6</v>
      </c>
      <c r="X4115" t="s">
        <v>6</v>
      </c>
      <c r="Y4115" t="s">
        <v>6</v>
      </c>
      <c r="Z4115" t="s">
        <v>6</v>
      </c>
      <c r="AA4115" t="s">
        <v>6</v>
      </c>
      <c r="AB4115" t="s">
        <v>728</v>
      </c>
      <c r="AC4115" t="s">
        <v>729</v>
      </c>
    </row>
    <row r="4116" spans="1:29" x14ac:dyDescent="0.25">
      <c r="A4116" t="s">
        <v>391</v>
      </c>
      <c r="B4116">
        <v>429</v>
      </c>
      <c r="C4116" t="s">
        <v>154</v>
      </c>
      <c r="D4116">
        <v>1975</v>
      </c>
      <c r="E4116" t="s">
        <v>5110</v>
      </c>
      <c r="F4116" t="s">
        <v>6</v>
      </c>
      <c r="G4116" t="s">
        <v>6</v>
      </c>
      <c r="H4116" t="s">
        <v>6</v>
      </c>
      <c r="I4116">
        <v>22.986468441422083</v>
      </c>
      <c r="J4116" t="s">
        <v>6</v>
      </c>
      <c r="K4116" t="s">
        <v>6</v>
      </c>
      <c r="L4116" t="s">
        <v>6</v>
      </c>
      <c r="M4116" t="s">
        <v>6</v>
      </c>
      <c r="N4116" t="s">
        <v>6</v>
      </c>
      <c r="O4116">
        <v>8.9930861034124856</v>
      </c>
      <c r="P4116">
        <v>3533.1916100662302</v>
      </c>
      <c r="Q4116" t="s">
        <v>6</v>
      </c>
      <c r="R4116" t="s">
        <v>6</v>
      </c>
      <c r="S4116" t="s">
        <v>6</v>
      </c>
      <c r="T4116" t="s">
        <v>414</v>
      </c>
      <c r="U4116" t="s">
        <v>939</v>
      </c>
      <c r="V4116" t="s">
        <v>940</v>
      </c>
      <c r="W4116" t="s">
        <v>6</v>
      </c>
      <c r="X4116" t="s">
        <v>6</v>
      </c>
      <c r="Y4116" t="s">
        <v>6</v>
      </c>
      <c r="Z4116" t="s">
        <v>6</v>
      </c>
      <c r="AA4116" t="s">
        <v>6</v>
      </c>
      <c r="AB4116" t="s">
        <v>728</v>
      </c>
      <c r="AC4116" t="s">
        <v>729</v>
      </c>
    </row>
    <row r="4117" spans="1:29" x14ac:dyDescent="0.25">
      <c r="A4117" t="s">
        <v>391</v>
      </c>
      <c r="B4117">
        <v>429</v>
      </c>
      <c r="C4117" t="s">
        <v>154</v>
      </c>
      <c r="D4117">
        <v>1976</v>
      </c>
      <c r="E4117" t="s">
        <v>5111</v>
      </c>
      <c r="F4117" t="s">
        <v>6</v>
      </c>
      <c r="G4117" t="s">
        <v>6</v>
      </c>
      <c r="H4117" t="s">
        <v>6</v>
      </c>
      <c r="I4117">
        <v>24.152568023029918</v>
      </c>
      <c r="J4117" t="s">
        <v>6</v>
      </c>
      <c r="K4117" t="s">
        <v>6</v>
      </c>
      <c r="L4117" t="s">
        <v>6</v>
      </c>
      <c r="M4117" t="s">
        <v>6</v>
      </c>
      <c r="N4117" t="s">
        <v>6</v>
      </c>
      <c r="O4117">
        <v>7.1225008335210021</v>
      </c>
      <c r="P4117">
        <v>4740.8151476879902</v>
      </c>
      <c r="Q4117" t="s">
        <v>6</v>
      </c>
      <c r="R4117" t="s">
        <v>6</v>
      </c>
      <c r="S4117" t="s">
        <v>6</v>
      </c>
      <c r="T4117" t="s">
        <v>414</v>
      </c>
      <c r="U4117" t="s">
        <v>939</v>
      </c>
      <c r="V4117" t="s">
        <v>940</v>
      </c>
      <c r="W4117" t="s">
        <v>6</v>
      </c>
      <c r="X4117" t="s">
        <v>6</v>
      </c>
      <c r="Y4117" t="s">
        <v>6</v>
      </c>
      <c r="Z4117" t="s">
        <v>6</v>
      </c>
      <c r="AA4117" t="s">
        <v>6</v>
      </c>
      <c r="AB4117" t="s">
        <v>728</v>
      </c>
      <c r="AC4117" t="s">
        <v>729</v>
      </c>
    </row>
    <row r="4118" spans="1:29" x14ac:dyDescent="0.25">
      <c r="A4118" t="s">
        <v>391</v>
      </c>
      <c r="B4118">
        <v>429</v>
      </c>
      <c r="C4118" t="s">
        <v>154</v>
      </c>
      <c r="D4118">
        <v>1977</v>
      </c>
      <c r="E4118" t="s">
        <v>5112</v>
      </c>
      <c r="F4118" t="s">
        <v>6</v>
      </c>
      <c r="G4118" t="s">
        <v>6</v>
      </c>
      <c r="H4118" t="s">
        <v>6</v>
      </c>
      <c r="I4118">
        <v>23.799202906262938</v>
      </c>
      <c r="J4118" t="s">
        <v>6</v>
      </c>
      <c r="K4118" t="s">
        <v>6</v>
      </c>
      <c r="L4118" t="s">
        <v>6</v>
      </c>
      <c r="M4118" t="s">
        <v>6</v>
      </c>
      <c r="N4118" t="s">
        <v>6</v>
      </c>
      <c r="O4118">
        <v>9.4644165760914856</v>
      </c>
      <c r="P4118">
        <v>5650.4731950248897</v>
      </c>
      <c r="Q4118" t="s">
        <v>6</v>
      </c>
      <c r="R4118" t="s">
        <v>6</v>
      </c>
      <c r="S4118" t="s">
        <v>6</v>
      </c>
      <c r="T4118" t="s">
        <v>414</v>
      </c>
      <c r="U4118" t="s">
        <v>939</v>
      </c>
      <c r="V4118" t="s">
        <v>940</v>
      </c>
      <c r="W4118" t="s">
        <v>6</v>
      </c>
      <c r="X4118" t="s">
        <v>6</v>
      </c>
      <c r="Y4118" t="s">
        <v>6</v>
      </c>
      <c r="Z4118" t="s">
        <v>6</v>
      </c>
      <c r="AA4118" t="s">
        <v>6</v>
      </c>
      <c r="AB4118" t="s">
        <v>728</v>
      </c>
      <c r="AC4118" t="s">
        <v>729</v>
      </c>
    </row>
    <row r="4119" spans="1:29" x14ac:dyDescent="0.25">
      <c r="A4119" t="s">
        <v>391</v>
      </c>
      <c r="B4119">
        <v>429</v>
      </c>
      <c r="C4119" t="s">
        <v>154</v>
      </c>
      <c r="D4119">
        <v>1978</v>
      </c>
      <c r="E4119" t="s">
        <v>5113</v>
      </c>
      <c r="F4119" t="s">
        <v>6</v>
      </c>
      <c r="G4119" t="s">
        <v>6</v>
      </c>
      <c r="H4119" t="s">
        <v>6</v>
      </c>
      <c r="I4119" t="s">
        <v>6</v>
      </c>
      <c r="J4119" t="s">
        <v>6</v>
      </c>
      <c r="K4119" t="s">
        <v>6</v>
      </c>
      <c r="L4119" t="s">
        <v>6</v>
      </c>
      <c r="M4119" t="s">
        <v>6</v>
      </c>
      <c r="N4119" t="s">
        <v>6</v>
      </c>
      <c r="O4119" t="s">
        <v>6</v>
      </c>
      <c r="P4119">
        <v>5457.6047741073498</v>
      </c>
      <c r="Q4119" t="s">
        <v>6</v>
      </c>
      <c r="R4119" t="s">
        <v>6</v>
      </c>
      <c r="S4119" t="s">
        <v>6</v>
      </c>
      <c r="T4119" t="s">
        <v>414</v>
      </c>
      <c r="U4119" t="s">
        <v>939</v>
      </c>
      <c r="V4119" t="s">
        <v>940</v>
      </c>
      <c r="W4119" t="s">
        <v>6</v>
      </c>
      <c r="X4119" t="s">
        <v>6</v>
      </c>
      <c r="Y4119" t="s">
        <v>6</v>
      </c>
      <c r="Z4119" t="s">
        <v>6</v>
      </c>
      <c r="AA4119" t="s">
        <v>6</v>
      </c>
      <c r="AB4119" t="s">
        <v>728</v>
      </c>
      <c r="AC4119" t="s">
        <v>729</v>
      </c>
    </row>
    <row r="4120" spans="1:29" x14ac:dyDescent="0.25">
      <c r="A4120" t="s">
        <v>391</v>
      </c>
      <c r="B4120">
        <v>429</v>
      </c>
      <c r="C4120" t="s">
        <v>154</v>
      </c>
      <c r="D4120">
        <v>1979</v>
      </c>
      <c r="E4120" t="s">
        <v>5114</v>
      </c>
      <c r="F4120" t="s">
        <v>6</v>
      </c>
      <c r="G4120" t="s">
        <v>6</v>
      </c>
      <c r="H4120" t="s">
        <v>6</v>
      </c>
      <c r="I4120">
        <v>27.627879853954688</v>
      </c>
      <c r="J4120" t="s">
        <v>6</v>
      </c>
      <c r="K4120" t="s">
        <v>6</v>
      </c>
      <c r="L4120" t="s">
        <v>6</v>
      </c>
      <c r="M4120" t="s">
        <v>6</v>
      </c>
      <c r="N4120" t="s">
        <v>6</v>
      </c>
      <c r="O4120" t="s">
        <v>6</v>
      </c>
      <c r="P4120">
        <v>6527.23927594833</v>
      </c>
      <c r="Q4120" t="s">
        <v>6</v>
      </c>
      <c r="R4120" t="s">
        <v>6</v>
      </c>
      <c r="S4120" t="s">
        <v>6</v>
      </c>
      <c r="T4120" t="s">
        <v>414</v>
      </c>
      <c r="U4120" t="s">
        <v>939</v>
      </c>
      <c r="V4120" t="s">
        <v>940</v>
      </c>
      <c r="W4120" t="s">
        <v>6</v>
      </c>
      <c r="X4120" t="s">
        <v>6</v>
      </c>
      <c r="Y4120" t="s">
        <v>6</v>
      </c>
      <c r="Z4120" t="s">
        <v>6</v>
      </c>
      <c r="AA4120" t="s">
        <v>6</v>
      </c>
      <c r="AB4120" t="s">
        <v>728</v>
      </c>
      <c r="AC4120" t="s">
        <v>729</v>
      </c>
    </row>
    <row r="4121" spans="1:29" x14ac:dyDescent="0.25">
      <c r="A4121" t="s">
        <v>391</v>
      </c>
      <c r="B4121">
        <v>429</v>
      </c>
      <c r="C4121" t="s">
        <v>154</v>
      </c>
      <c r="D4121">
        <v>1980</v>
      </c>
      <c r="E4121" t="s">
        <v>5115</v>
      </c>
      <c r="F4121" t="s">
        <v>6</v>
      </c>
      <c r="G4121" t="s">
        <v>6</v>
      </c>
      <c r="H4121" t="s">
        <v>6</v>
      </c>
      <c r="I4121">
        <v>32.805985550083534</v>
      </c>
      <c r="J4121" t="s">
        <v>6</v>
      </c>
      <c r="K4121" t="s">
        <v>6</v>
      </c>
      <c r="L4121" t="s">
        <v>6</v>
      </c>
      <c r="M4121" t="s">
        <v>6</v>
      </c>
      <c r="N4121" t="s">
        <v>6</v>
      </c>
      <c r="O4121">
        <v>36.447830245143592</v>
      </c>
      <c r="P4121">
        <v>6724.9032738323504</v>
      </c>
      <c r="Q4121" t="s">
        <v>6</v>
      </c>
      <c r="R4121" t="s">
        <v>6</v>
      </c>
      <c r="S4121" t="s">
        <v>6</v>
      </c>
      <c r="T4121" t="s">
        <v>414</v>
      </c>
      <c r="U4121" t="s">
        <v>939</v>
      </c>
      <c r="V4121" t="s">
        <v>940</v>
      </c>
      <c r="W4121" t="s">
        <v>6</v>
      </c>
      <c r="X4121" t="s">
        <v>6</v>
      </c>
      <c r="Y4121" t="s">
        <v>6</v>
      </c>
      <c r="Z4121" t="s">
        <v>6</v>
      </c>
      <c r="AA4121" t="s">
        <v>6</v>
      </c>
      <c r="AB4121" t="s">
        <v>728</v>
      </c>
      <c r="AC4121" t="s">
        <v>729</v>
      </c>
    </row>
    <row r="4122" spans="1:29" x14ac:dyDescent="0.25">
      <c r="A4122" t="s">
        <v>391</v>
      </c>
      <c r="B4122">
        <v>429</v>
      </c>
      <c r="C4122" t="s">
        <v>154</v>
      </c>
      <c r="D4122">
        <v>1981</v>
      </c>
      <c r="E4122" t="s">
        <v>5116</v>
      </c>
      <c r="F4122" t="s">
        <v>6</v>
      </c>
      <c r="G4122" t="s">
        <v>6</v>
      </c>
      <c r="H4122" t="s">
        <v>6</v>
      </c>
      <c r="I4122">
        <v>28.36847878859006</v>
      </c>
      <c r="J4122" t="s">
        <v>6</v>
      </c>
      <c r="K4122" t="s">
        <v>6</v>
      </c>
      <c r="L4122" t="s">
        <v>6</v>
      </c>
      <c r="M4122" t="s">
        <v>6</v>
      </c>
      <c r="N4122" t="s">
        <v>6</v>
      </c>
      <c r="O4122">
        <v>47.923689864416936</v>
      </c>
      <c r="P4122">
        <v>8158.3906673725896</v>
      </c>
      <c r="Q4122" t="s">
        <v>6</v>
      </c>
      <c r="R4122" t="s">
        <v>6</v>
      </c>
      <c r="S4122" t="s">
        <v>6</v>
      </c>
      <c r="T4122" t="s">
        <v>414</v>
      </c>
      <c r="U4122" t="s">
        <v>939</v>
      </c>
      <c r="V4122" t="s">
        <v>940</v>
      </c>
      <c r="W4122" t="s">
        <v>6</v>
      </c>
      <c r="X4122" t="s">
        <v>6</v>
      </c>
      <c r="Y4122" t="s">
        <v>6</v>
      </c>
      <c r="Z4122" t="s">
        <v>6</v>
      </c>
      <c r="AA4122" t="s">
        <v>6</v>
      </c>
      <c r="AB4122" t="s">
        <v>728</v>
      </c>
      <c r="AC4122" t="s">
        <v>729</v>
      </c>
    </row>
    <row r="4123" spans="1:29" x14ac:dyDescent="0.25">
      <c r="A4123" t="s">
        <v>391</v>
      </c>
      <c r="B4123">
        <v>429</v>
      </c>
      <c r="C4123" t="s">
        <v>154</v>
      </c>
      <c r="D4123">
        <v>1982</v>
      </c>
      <c r="E4123" t="s">
        <v>5117</v>
      </c>
      <c r="F4123" t="s">
        <v>6</v>
      </c>
      <c r="G4123" t="s">
        <v>6</v>
      </c>
      <c r="H4123" t="s">
        <v>6</v>
      </c>
      <c r="I4123">
        <v>22.414583733684932</v>
      </c>
      <c r="J4123" t="s">
        <v>6</v>
      </c>
      <c r="K4123" t="s">
        <v>6</v>
      </c>
      <c r="L4123" t="s">
        <v>6</v>
      </c>
      <c r="M4123" t="s">
        <v>6</v>
      </c>
      <c r="N4123" t="s">
        <v>6</v>
      </c>
      <c r="O4123">
        <v>47.603608305741446</v>
      </c>
      <c r="P4123">
        <v>10789.233756899899</v>
      </c>
      <c r="Q4123" t="s">
        <v>6</v>
      </c>
      <c r="R4123" t="s">
        <v>6</v>
      </c>
      <c r="S4123" t="s">
        <v>6</v>
      </c>
      <c r="T4123" t="s">
        <v>414</v>
      </c>
      <c r="U4123" t="s">
        <v>939</v>
      </c>
      <c r="V4123" t="s">
        <v>940</v>
      </c>
      <c r="W4123" t="s">
        <v>6</v>
      </c>
      <c r="X4123" t="s">
        <v>6</v>
      </c>
      <c r="Y4123" t="s">
        <v>6</v>
      </c>
      <c r="Z4123" t="s">
        <v>6</v>
      </c>
      <c r="AA4123" t="s">
        <v>6</v>
      </c>
      <c r="AB4123" t="s">
        <v>728</v>
      </c>
      <c r="AC4123" t="s">
        <v>729</v>
      </c>
    </row>
    <row r="4124" spans="1:29" x14ac:dyDescent="0.25">
      <c r="A4124" t="s">
        <v>391</v>
      </c>
      <c r="B4124">
        <v>429</v>
      </c>
      <c r="C4124" t="s">
        <v>154</v>
      </c>
      <c r="D4124">
        <v>1983</v>
      </c>
      <c r="E4124" t="s">
        <v>5118</v>
      </c>
      <c r="F4124" t="s">
        <v>6</v>
      </c>
      <c r="G4124" t="s">
        <v>6</v>
      </c>
      <c r="H4124" t="s">
        <v>6</v>
      </c>
      <c r="I4124">
        <v>21.827551937050842</v>
      </c>
      <c r="J4124" t="s">
        <v>6</v>
      </c>
      <c r="K4124" t="s">
        <v>6</v>
      </c>
      <c r="L4124" t="s">
        <v>6</v>
      </c>
      <c r="M4124" t="s">
        <v>6</v>
      </c>
      <c r="N4124" t="s">
        <v>6</v>
      </c>
      <c r="O4124">
        <v>36.386066192897594</v>
      </c>
      <c r="P4124">
        <v>13622.849507221599</v>
      </c>
      <c r="Q4124" t="s">
        <v>6</v>
      </c>
      <c r="R4124" t="s">
        <v>6</v>
      </c>
      <c r="S4124" t="s">
        <v>6</v>
      </c>
      <c r="T4124" t="s">
        <v>414</v>
      </c>
      <c r="U4124" t="s">
        <v>939</v>
      </c>
      <c r="V4124" t="s">
        <v>940</v>
      </c>
      <c r="W4124" t="s">
        <v>6</v>
      </c>
      <c r="X4124" t="s">
        <v>6</v>
      </c>
      <c r="Y4124" t="s">
        <v>6</v>
      </c>
      <c r="Z4124" t="s">
        <v>6</v>
      </c>
      <c r="AA4124" t="s">
        <v>6</v>
      </c>
      <c r="AB4124" t="s">
        <v>728</v>
      </c>
      <c r="AC4124" t="s">
        <v>729</v>
      </c>
    </row>
    <row r="4125" spans="1:29" x14ac:dyDescent="0.25">
      <c r="A4125" t="s">
        <v>391</v>
      </c>
      <c r="B4125">
        <v>429</v>
      </c>
      <c r="C4125" t="s">
        <v>154</v>
      </c>
      <c r="D4125">
        <v>1984</v>
      </c>
      <c r="E4125" t="s">
        <v>5119</v>
      </c>
      <c r="F4125" t="s">
        <v>6</v>
      </c>
      <c r="G4125" t="s">
        <v>6</v>
      </c>
      <c r="H4125" t="s">
        <v>6</v>
      </c>
      <c r="I4125">
        <v>20.352008201119116</v>
      </c>
      <c r="J4125" t="s">
        <v>6</v>
      </c>
      <c r="K4125" t="s">
        <v>6</v>
      </c>
      <c r="L4125" t="s">
        <v>6</v>
      </c>
      <c r="M4125" t="s">
        <v>6</v>
      </c>
      <c r="N4125" t="s">
        <v>6</v>
      </c>
      <c r="O4125">
        <v>10.239923013486624</v>
      </c>
      <c r="P4125">
        <v>14754.832375989899</v>
      </c>
      <c r="Q4125" t="s">
        <v>6</v>
      </c>
      <c r="R4125" t="s">
        <v>6</v>
      </c>
      <c r="S4125" t="s">
        <v>6</v>
      </c>
      <c r="T4125" t="s">
        <v>414</v>
      </c>
      <c r="U4125" t="s">
        <v>939</v>
      </c>
      <c r="V4125" t="s">
        <v>940</v>
      </c>
      <c r="W4125" t="s">
        <v>6</v>
      </c>
      <c r="X4125" t="s">
        <v>6</v>
      </c>
      <c r="Y4125" t="s">
        <v>6</v>
      </c>
      <c r="Z4125" t="s">
        <v>6</v>
      </c>
      <c r="AA4125" t="s">
        <v>6</v>
      </c>
      <c r="AB4125" t="s">
        <v>728</v>
      </c>
      <c r="AC4125" t="s">
        <v>729</v>
      </c>
    </row>
    <row r="4126" spans="1:29" x14ac:dyDescent="0.25">
      <c r="A4126" t="s">
        <v>391</v>
      </c>
      <c r="B4126">
        <v>429</v>
      </c>
      <c r="C4126" t="s">
        <v>154</v>
      </c>
      <c r="D4126">
        <v>1985</v>
      </c>
      <c r="E4126" t="s">
        <v>5120</v>
      </c>
      <c r="F4126" t="s">
        <v>6</v>
      </c>
      <c r="G4126" t="s">
        <v>6</v>
      </c>
      <c r="H4126" t="s">
        <v>6</v>
      </c>
      <c r="I4126">
        <v>21.417023517439514</v>
      </c>
      <c r="J4126" t="s">
        <v>6</v>
      </c>
      <c r="K4126" t="s">
        <v>6</v>
      </c>
      <c r="L4126" t="s">
        <v>6</v>
      </c>
      <c r="M4126" t="s">
        <v>6</v>
      </c>
      <c r="N4126" t="s">
        <v>6</v>
      </c>
      <c r="O4126">
        <v>8.879337156236268</v>
      </c>
      <c r="P4126">
        <v>15636.936598623801</v>
      </c>
      <c r="Q4126" t="s">
        <v>6</v>
      </c>
      <c r="R4126" t="s">
        <v>6</v>
      </c>
      <c r="S4126" t="s">
        <v>6</v>
      </c>
      <c r="T4126" t="s">
        <v>414</v>
      </c>
      <c r="U4126" t="s">
        <v>939</v>
      </c>
      <c r="V4126" t="s">
        <v>940</v>
      </c>
      <c r="W4126" t="s">
        <v>6</v>
      </c>
      <c r="X4126" t="s">
        <v>6</v>
      </c>
      <c r="Y4126" t="s">
        <v>6</v>
      </c>
      <c r="Z4126" t="s">
        <v>6</v>
      </c>
      <c r="AA4126" t="s">
        <v>6</v>
      </c>
      <c r="AB4126" t="s">
        <v>728</v>
      </c>
      <c r="AC4126" t="s">
        <v>729</v>
      </c>
    </row>
    <row r="4127" spans="1:29" x14ac:dyDescent="0.25">
      <c r="A4127" t="s">
        <v>391</v>
      </c>
      <c r="B4127">
        <v>429</v>
      </c>
      <c r="C4127" t="s">
        <v>154</v>
      </c>
      <c r="D4127">
        <v>1986</v>
      </c>
      <c r="E4127" t="s">
        <v>5121</v>
      </c>
      <c r="F4127" t="s">
        <v>6</v>
      </c>
      <c r="G4127" t="s">
        <v>6</v>
      </c>
      <c r="H4127" t="s">
        <v>6</v>
      </c>
      <c r="I4127">
        <v>25.265390759991455</v>
      </c>
      <c r="J4127" t="s">
        <v>6</v>
      </c>
      <c r="K4127" t="s">
        <v>6</v>
      </c>
      <c r="L4127" t="s">
        <v>6</v>
      </c>
      <c r="M4127" t="s">
        <v>6</v>
      </c>
      <c r="N4127" t="s">
        <v>6</v>
      </c>
      <c r="O4127">
        <v>47.913212372284008</v>
      </c>
      <c r="P4127">
        <v>15876.1432484548</v>
      </c>
      <c r="Q4127" t="s">
        <v>6</v>
      </c>
      <c r="R4127" t="s">
        <v>6</v>
      </c>
      <c r="S4127" t="s">
        <v>6</v>
      </c>
      <c r="T4127" t="s">
        <v>414</v>
      </c>
      <c r="U4127" t="s">
        <v>939</v>
      </c>
      <c r="V4127" t="s">
        <v>940</v>
      </c>
      <c r="W4127" t="s">
        <v>6</v>
      </c>
      <c r="X4127" t="s">
        <v>6</v>
      </c>
      <c r="Y4127" t="s">
        <v>6</v>
      </c>
      <c r="Z4127" t="s">
        <v>6</v>
      </c>
      <c r="AA4127" t="s">
        <v>6</v>
      </c>
      <c r="AB4127" t="s">
        <v>728</v>
      </c>
      <c r="AC4127" t="s">
        <v>729</v>
      </c>
    </row>
    <row r="4128" spans="1:29" x14ac:dyDescent="0.25">
      <c r="A4128" t="s">
        <v>391</v>
      </c>
      <c r="B4128">
        <v>429</v>
      </c>
      <c r="C4128" t="s">
        <v>154</v>
      </c>
      <c r="D4128">
        <v>1987</v>
      </c>
      <c r="E4128" t="s">
        <v>5122</v>
      </c>
      <c r="F4128" t="s">
        <v>6</v>
      </c>
      <c r="G4128" t="s">
        <v>6</v>
      </c>
      <c r="H4128" t="s">
        <v>6</v>
      </c>
      <c r="I4128">
        <v>23.860364493481587</v>
      </c>
      <c r="J4128" t="s">
        <v>6</v>
      </c>
      <c r="K4128" t="s">
        <v>6</v>
      </c>
      <c r="L4128" t="s">
        <v>6</v>
      </c>
      <c r="M4128" t="s">
        <v>6</v>
      </c>
      <c r="N4128" t="s">
        <v>6</v>
      </c>
      <c r="O4128">
        <v>48.949210107639338</v>
      </c>
      <c r="P4128">
        <v>19288.986653961801</v>
      </c>
      <c r="Q4128" t="s">
        <v>6</v>
      </c>
      <c r="R4128" t="s">
        <v>6</v>
      </c>
      <c r="S4128" t="s">
        <v>6</v>
      </c>
      <c r="T4128" t="s">
        <v>414</v>
      </c>
      <c r="U4128" t="s">
        <v>939</v>
      </c>
      <c r="V4128" t="s">
        <v>940</v>
      </c>
      <c r="W4128" t="s">
        <v>6</v>
      </c>
      <c r="X4128" t="s">
        <v>6</v>
      </c>
      <c r="Y4128" t="s">
        <v>6</v>
      </c>
      <c r="Z4128" t="s">
        <v>6</v>
      </c>
      <c r="AA4128" t="s">
        <v>6</v>
      </c>
      <c r="AB4128" t="s">
        <v>728</v>
      </c>
      <c r="AC4128" t="s">
        <v>729</v>
      </c>
    </row>
    <row r="4129" spans="1:29" x14ac:dyDescent="0.25">
      <c r="A4129" t="s">
        <v>391</v>
      </c>
      <c r="B4129">
        <v>429</v>
      </c>
      <c r="C4129" t="s">
        <v>154</v>
      </c>
      <c r="D4129">
        <v>1988</v>
      </c>
      <c r="E4129" t="s">
        <v>5123</v>
      </c>
      <c r="F4129" t="s">
        <v>6</v>
      </c>
      <c r="G4129" t="s">
        <v>6</v>
      </c>
      <c r="H4129" t="s">
        <v>6</v>
      </c>
      <c r="I4129">
        <v>23.179234518923629</v>
      </c>
      <c r="J4129" t="s">
        <v>6</v>
      </c>
      <c r="K4129" t="s">
        <v>6</v>
      </c>
      <c r="L4129" t="s">
        <v>6</v>
      </c>
      <c r="M4129" t="s">
        <v>6</v>
      </c>
      <c r="N4129" t="s">
        <v>6</v>
      </c>
      <c r="O4129">
        <v>52.728205168400486</v>
      </c>
      <c r="P4129">
        <v>22169.304783478201</v>
      </c>
      <c r="Q4129" t="s">
        <v>6</v>
      </c>
      <c r="R4129" t="s">
        <v>6</v>
      </c>
      <c r="S4129" t="s">
        <v>6</v>
      </c>
      <c r="T4129" t="s">
        <v>414</v>
      </c>
      <c r="U4129" t="s">
        <v>939</v>
      </c>
      <c r="V4129" t="s">
        <v>940</v>
      </c>
      <c r="W4129" t="s">
        <v>6</v>
      </c>
      <c r="X4129" t="s">
        <v>6</v>
      </c>
      <c r="Y4129" t="s">
        <v>6</v>
      </c>
      <c r="Z4129" t="s">
        <v>6</v>
      </c>
      <c r="AA4129" t="s">
        <v>6</v>
      </c>
      <c r="AB4129" t="s">
        <v>728</v>
      </c>
      <c r="AC4129" t="s">
        <v>729</v>
      </c>
    </row>
    <row r="4130" spans="1:29" x14ac:dyDescent="0.25">
      <c r="A4130" t="s">
        <v>391</v>
      </c>
      <c r="B4130">
        <v>429</v>
      </c>
      <c r="C4130" t="s">
        <v>154</v>
      </c>
      <c r="D4130">
        <v>1989</v>
      </c>
      <c r="E4130" t="s">
        <v>5124</v>
      </c>
      <c r="F4130" t="s">
        <v>6</v>
      </c>
      <c r="G4130" t="s">
        <v>6</v>
      </c>
      <c r="H4130" t="s">
        <v>6</v>
      </c>
      <c r="I4130">
        <v>24.905798631577888</v>
      </c>
      <c r="J4130" t="s">
        <v>6</v>
      </c>
      <c r="K4130" t="s">
        <v>6</v>
      </c>
      <c r="L4130" t="s">
        <v>6</v>
      </c>
      <c r="M4130" t="s">
        <v>6</v>
      </c>
      <c r="N4130" t="s">
        <v>6</v>
      </c>
      <c r="O4130">
        <v>49.34051372456203</v>
      </c>
      <c r="P4130">
        <v>27312.648710790301</v>
      </c>
      <c r="Q4130" t="s">
        <v>6</v>
      </c>
      <c r="R4130" t="s">
        <v>6</v>
      </c>
      <c r="S4130" t="s">
        <v>6</v>
      </c>
      <c r="T4130" t="s">
        <v>414</v>
      </c>
      <c r="U4130" t="s">
        <v>939</v>
      </c>
      <c r="V4130" t="s">
        <v>940</v>
      </c>
      <c r="W4130" t="s">
        <v>6</v>
      </c>
      <c r="X4130" t="s">
        <v>6</v>
      </c>
      <c r="Y4130" t="s">
        <v>6</v>
      </c>
      <c r="Z4130" t="s">
        <v>6</v>
      </c>
      <c r="AA4130" t="s">
        <v>6</v>
      </c>
      <c r="AB4130" t="s">
        <v>728</v>
      </c>
      <c r="AC4130" t="s">
        <v>729</v>
      </c>
    </row>
    <row r="4131" spans="1:29" x14ac:dyDescent="0.25">
      <c r="A4131" t="s">
        <v>391</v>
      </c>
      <c r="B4131">
        <v>429</v>
      </c>
      <c r="C4131" t="s">
        <v>154</v>
      </c>
      <c r="D4131">
        <v>1990</v>
      </c>
      <c r="E4131" t="s">
        <v>5125</v>
      </c>
      <c r="F4131" t="s">
        <v>6</v>
      </c>
      <c r="G4131" t="s">
        <v>6</v>
      </c>
      <c r="H4131" t="s">
        <v>6</v>
      </c>
      <c r="I4131">
        <v>25.027075522612506</v>
      </c>
      <c r="J4131" t="s">
        <v>6</v>
      </c>
      <c r="K4131" t="s">
        <v>6</v>
      </c>
      <c r="L4131" t="s">
        <v>6</v>
      </c>
      <c r="M4131" t="s">
        <v>6</v>
      </c>
      <c r="N4131" t="s">
        <v>6</v>
      </c>
      <c r="O4131">
        <v>37.608400774658975</v>
      </c>
      <c r="P4131">
        <v>38365.357466565598</v>
      </c>
      <c r="Q4131" t="s">
        <v>6</v>
      </c>
      <c r="R4131" t="s">
        <v>6</v>
      </c>
      <c r="S4131" t="s">
        <v>6</v>
      </c>
      <c r="T4131" t="s">
        <v>414</v>
      </c>
      <c r="U4131" t="s">
        <v>939</v>
      </c>
      <c r="V4131" t="s">
        <v>940</v>
      </c>
      <c r="W4131" t="s">
        <v>6</v>
      </c>
      <c r="X4131" t="s">
        <v>6</v>
      </c>
      <c r="Y4131" t="s">
        <v>6</v>
      </c>
      <c r="Z4131" t="s">
        <v>6</v>
      </c>
      <c r="AA4131" t="s">
        <v>6</v>
      </c>
      <c r="AB4131" t="s">
        <v>728</v>
      </c>
      <c r="AC4131" t="s">
        <v>729</v>
      </c>
    </row>
    <row r="4132" spans="1:29" x14ac:dyDescent="0.25">
      <c r="A4132" t="s">
        <v>391</v>
      </c>
      <c r="B4132">
        <v>429</v>
      </c>
      <c r="C4132" t="s">
        <v>154</v>
      </c>
      <c r="D4132">
        <v>1991</v>
      </c>
      <c r="E4132" t="s">
        <v>5126</v>
      </c>
      <c r="F4132" t="s">
        <v>6</v>
      </c>
      <c r="G4132" t="s">
        <v>6</v>
      </c>
      <c r="H4132" t="s">
        <v>6</v>
      </c>
      <c r="I4132">
        <v>24.08740011561493</v>
      </c>
      <c r="J4132" t="s">
        <v>6</v>
      </c>
      <c r="K4132" t="s">
        <v>6</v>
      </c>
      <c r="L4132" t="s">
        <v>6</v>
      </c>
      <c r="M4132" t="s">
        <v>6</v>
      </c>
      <c r="N4132" t="s">
        <v>6</v>
      </c>
      <c r="O4132">
        <v>29.714808418031822</v>
      </c>
      <c r="P4132">
        <v>55069.683112938401</v>
      </c>
      <c r="Q4132" t="s">
        <v>6</v>
      </c>
      <c r="R4132" t="s">
        <v>6</v>
      </c>
      <c r="S4132" t="s">
        <v>6</v>
      </c>
      <c r="T4132" t="s">
        <v>414</v>
      </c>
      <c r="U4132" t="s">
        <v>939</v>
      </c>
      <c r="V4132" t="s">
        <v>940</v>
      </c>
      <c r="W4132" t="s">
        <v>6</v>
      </c>
      <c r="X4132" t="s">
        <v>6</v>
      </c>
      <c r="Y4132" t="s">
        <v>6</v>
      </c>
      <c r="Z4132" t="s">
        <v>6</v>
      </c>
      <c r="AA4132" t="s">
        <v>6</v>
      </c>
      <c r="AB4132" t="s">
        <v>728</v>
      </c>
      <c r="AC4132" t="s">
        <v>729</v>
      </c>
    </row>
    <row r="4133" spans="1:29" x14ac:dyDescent="0.25">
      <c r="A4133" t="s">
        <v>391</v>
      </c>
      <c r="B4133">
        <v>429</v>
      </c>
      <c r="C4133" t="s">
        <v>154</v>
      </c>
      <c r="D4133">
        <v>1992</v>
      </c>
      <c r="E4133" t="s">
        <v>5127</v>
      </c>
      <c r="F4133" t="s">
        <v>6</v>
      </c>
      <c r="G4133" t="s">
        <v>6</v>
      </c>
      <c r="H4133" t="s">
        <v>6</v>
      </c>
      <c r="I4133">
        <v>25.233682060174754</v>
      </c>
      <c r="J4133" t="s">
        <v>6</v>
      </c>
      <c r="K4133" t="s">
        <v>6</v>
      </c>
      <c r="L4133" t="s">
        <v>6</v>
      </c>
      <c r="M4133" t="s">
        <v>6</v>
      </c>
      <c r="N4133" t="s">
        <v>6</v>
      </c>
      <c r="O4133">
        <v>25.900153774850445</v>
      </c>
      <c r="P4133">
        <v>72648.611750907206</v>
      </c>
      <c r="Q4133" t="s">
        <v>6</v>
      </c>
      <c r="R4133" t="s">
        <v>6</v>
      </c>
      <c r="S4133" t="s">
        <v>6</v>
      </c>
      <c r="T4133" t="s">
        <v>414</v>
      </c>
      <c r="U4133" t="s">
        <v>939</v>
      </c>
      <c r="V4133" t="s">
        <v>940</v>
      </c>
      <c r="W4133" t="s">
        <v>6</v>
      </c>
      <c r="X4133" t="s">
        <v>6</v>
      </c>
      <c r="Y4133" t="s">
        <v>6</v>
      </c>
      <c r="Z4133" t="s">
        <v>6</v>
      </c>
      <c r="AA4133" t="s">
        <v>6</v>
      </c>
      <c r="AB4133" t="s">
        <v>728</v>
      </c>
      <c r="AC4133" t="s">
        <v>729</v>
      </c>
    </row>
    <row r="4134" spans="1:29" x14ac:dyDescent="0.25">
      <c r="A4134" t="s">
        <v>391</v>
      </c>
      <c r="B4134">
        <v>429</v>
      </c>
      <c r="C4134" t="s">
        <v>154</v>
      </c>
      <c r="D4134">
        <v>1993</v>
      </c>
      <c r="E4134" t="s">
        <v>5128</v>
      </c>
      <c r="F4134" t="s">
        <v>6</v>
      </c>
      <c r="G4134" t="s">
        <v>6</v>
      </c>
      <c r="H4134" t="s">
        <v>6</v>
      </c>
      <c r="I4134">
        <v>22.441699448533779</v>
      </c>
      <c r="J4134" t="s">
        <v>6</v>
      </c>
      <c r="K4134" t="s">
        <v>6</v>
      </c>
      <c r="L4134" t="s">
        <v>6</v>
      </c>
      <c r="M4134" t="s">
        <v>6</v>
      </c>
      <c r="N4134" t="s">
        <v>6</v>
      </c>
      <c r="O4134">
        <v>25.514130231143909</v>
      </c>
      <c r="P4134">
        <v>108477.119515174</v>
      </c>
      <c r="Q4134" t="s">
        <v>6</v>
      </c>
      <c r="R4134" t="s">
        <v>6</v>
      </c>
      <c r="S4134" t="s">
        <v>6</v>
      </c>
      <c r="T4134" t="s">
        <v>414</v>
      </c>
      <c r="U4134" t="s">
        <v>939</v>
      </c>
      <c r="V4134" t="s">
        <v>940</v>
      </c>
      <c r="W4134" t="s">
        <v>6</v>
      </c>
      <c r="X4134" t="s">
        <v>6</v>
      </c>
      <c r="Y4134" t="s">
        <v>6</v>
      </c>
      <c r="Z4134" t="s">
        <v>6</v>
      </c>
      <c r="AA4134" t="s">
        <v>6</v>
      </c>
      <c r="AB4134" t="s">
        <v>728</v>
      </c>
      <c r="AC4134" t="s">
        <v>729</v>
      </c>
    </row>
    <row r="4135" spans="1:29" x14ac:dyDescent="0.25">
      <c r="A4135" t="s">
        <v>391</v>
      </c>
      <c r="B4135">
        <v>429</v>
      </c>
      <c r="C4135" t="s">
        <v>154</v>
      </c>
      <c r="D4135">
        <v>1994</v>
      </c>
      <c r="E4135" t="s">
        <v>5129</v>
      </c>
      <c r="F4135" t="s">
        <v>6</v>
      </c>
      <c r="G4135" t="s">
        <v>6</v>
      </c>
      <c r="H4135" t="s">
        <v>6</v>
      </c>
      <c r="I4135">
        <v>21.003439552040582</v>
      </c>
      <c r="J4135" t="s">
        <v>6</v>
      </c>
      <c r="K4135" t="s">
        <v>6</v>
      </c>
      <c r="L4135" t="s">
        <v>6</v>
      </c>
      <c r="M4135" t="s">
        <v>6</v>
      </c>
      <c r="N4135" t="s">
        <v>6</v>
      </c>
      <c r="O4135">
        <v>40.491178982805494</v>
      </c>
      <c r="P4135">
        <v>144208.56235533499</v>
      </c>
      <c r="Q4135" t="s">
        <v>6</v>
      </c>
      <c r="R4135" t="s">
        <v>6</v>
      </c>
      <c r="S4135" t="s">
        <v>6</v>
      </c>
      <c r="T4135" t="s">
        <v>414</v>
      </c>
      <c r="U4135" t="s">
        <v>939</v>
      </c>
      <c r="V4135" t="s">
        <v>940</v>
      </c>
      <c r="W4135" t="s">
        <v>6</v>
      </c>
      <c r="X4135" t="s">
        <v>6</v>
      </c>
      <c r="Y4135" t="s">
        <v>6</v>
      </c>
      <c r="Z4135" t="s">
        <v>6</v>
      </c>
      <c r="AA4135" t="s">
        <v>6</v>
      </c>
      <c r="AB4135" t="s">
        <v>728</v>
      </c>
      <c r="AC4135" t="s">
        <v>729</v>
      </c>
    </row>
    <row r="4136" spans="1:29" x14ac:dyDescent="0.25">
      <c r="A4136" t="s">
        <v>391</v>
      </c>
      <c r="B4136">
        <v>429</v>
      </c>
      <c r="C4136" t="s">
        <v>154</v>
      </c>
      <c r="D4136">
        <v>1995</v>
      </c>
      <c r="E4136" t="s">
        <v>5130</v>
      </c>
      <c r="F4136" t="s">
        <v>6</v>
      </c>
      <c r="G4136" t="s">
        <v>6</v>
      </c>
      <c r="H4136" t="s">
        <v>6</v>
      </c>
      <c r="I4136">
        <v>17.893900994009822</v>
      </c>
      <c r="J4136" t="s">
        <v>6</v>
      </c>
      <c r="K4136" t="s">
        <v>6</v>
      </c>
      <c r="L4136" t="s">
        <v>6</v>
      </c>
      <c r="M4136" t="s">
        <v>6</v>
      </c>
      <c r="N4136" t="s">
        <v>6</v>
      </c>
      <c r="O4136">
        <v>30.870323438705924</v>
      </c>
      <c r="P4136">
        <v>202479.81319050901</v>
      </c>
      <c r="Q4136" t="s">
        <v>6</v>
      </c>
      <c r="R4136" t="s">
        <v>6</v>
      </c>
      <c r="S4136" t="s">
        <v>6</v>
      </c>
      <c r="T4136" t="s">
        <v>414</v>
      </c>
      <c r="U4136" t="s">
        <v>939</v>
      </c>
      <c r="V4136" t="s">
        <v>940</v>
      </c>
      <c r="W4136" t="s">
        <v>6</v>
      </c>
      <c r="X4136" t="s">
        <v>6</v>
      </c>
      <c r="Y4136" t="s">
        <v>6</v>
      </c>
      <c r="Z4136" t="s">
        <v>6</v>
      </c>
      <c r="AA4136" t="s">
        <v>6</v>
      </c>
      <c r="AB4136" t="s">
        <v>728</v>
      </c>
      <c r="AC4136" t="s">
        <v>729</v>
      </c>
    </row>
    <row r="4137" spans="1:29" x14ac:dyDescent="0.25">
      <c r="A4137" t="s">
        <v>391</v>
      </c>
      <c r="B4137">
        <v>429</v>
      </c>
      <c r="C4137" t="s">
        <v>154</v>
      </c>
      <c r="D4137">
        <v>1996</v>
      </c>
      <c r="E4137" t="s">
        <v>5131</v>
      </c>
      <c r="F4137" t="s">
        <v>6</v>
      </c>
      <c r="G4137" t="s">
        <v>6</v>
      </c>
      <c r="H4137" t="s">
        <v>6</v>
      </c>
      <c r="I4137">
        <v>16.380428423391223</v>
      </c>
      <c r="J4137" t="s">
        <v>6</v>
      </c>
      <c r="K4137" t="s">
        <v>6</v>
      </c>
      <c r="L4137" t="s">
        <v>6</v>
      </c>
      <c r="M4137" t="s">
        <v>6</v>
      </c>
      <c r="N4137" t="s">
        <v>6</v>
      </c>
      <c r="O4137">
        <v>22.20416375651736</v>
      </c>
      <c r="P4137">
        <v>276078.29664533201</v>
      </c>
      <c r="Q4137" t="s">
        <v>6</v>
      </c>
      <c r="R4137" t="s">
        <v>6</v>
      </c>
      <c r="S4137" t="s">
        <v>6</v>
      </c>
      <c r="T4137" t="s">
        <v>414</v>
      </c>
      <c r="U4137" t="s">
        <v>939</v>
      </c>
      <c r="V4137" t="s">
        <v>940</v>
      </c>
      <c r="W4137" t="s">
        <v>6</v>
      </c>
      <c r="X4137" t="s">
        <v>6</v>
      </c>
      <c r="Y4137" t="s">
        <v>6</v>
      </c>
      <c r="Z4137" t="s">
        <v>6</v>
      </c>
      <c r="AA4137" t="s">
        <v>6</v>
      </c>
      <c r="AB4137" t="s">
        <v>728</v>
      </c>
      <c r="AC4137" t="s">
        <v>729</v>
      </c>
    </row>
    <row r="4138" spans="1:29" x14ac:dyDescent="0.25">
      <c r="A4138" t="s">
        <v>391</v>
      </c>
      <c r="B4138">
        <v>429</v>
      </c>
      <c r="C4138" t="s">
        <v>154</v>
      </c>
      <c r="D4138">
        <v>1997</v>
      </c>
      <c r="E4138" t="s">
        <v>5132</v>
      </c>
      <c r="F4138" t="s">
        <v>6</v>
      </c>
      <c r="G4138" t="s">
        <v>6</v>
      </c>
      <c r="H4138" t="s">
        <v>6</v>
      </c>
      <c r="I4138">
        <v>16.893597977450423</v>
      </c>
      <c r="J4138" t="s">
        <v>6</v>
      </c>
      <c r="K4138" t="s">
        <v>6</v>
      </c>
      <c r="L4138" t="s">
        <v>6</v>
      </c>
      <c r="M4138" t="s">
        <v>6</v>
      </c>
      <c r="N4138" t="s">
        <v>6</v>
      </c>
      <c r="O4138">
        <v>19.063920790747837</v>
      </c>
      <c r="P4138">
        <v>325951.41724548902</v>
      </c>
      <c r="Q4138" t="s">
        <v>6</v>
      </c>
      <c r="R4138" t="s">
        <v>6</v>
      </c>
      <c r="S4138" t="s">
        <v>6</v>
      </c>
      <c r="T4138" t="s">
        <v>414</v>
      </c>
      <c r="U4138" t="s">
        <v>939</v>
      </c>
      <c r="V4138" t="s">
        <v>940</v>
      </c>
      <c r="W4138" t="s">
        <v>6</v>
      </c>
      <c r="X4138" t="s">
        <v>6</v>
      </c>
      <c r="Y4138" t="s">
        <v>6</v>
      </c>
      <c r="Z4138" t="s">
        <v>6</v>
      </c>
      <c r="AA4138" t="s">
        <v>6</v>
      </c>
      <c r="AB4138" t="s">
        <v>728</v>
      </c>
      <c r="AC4138" t="s">
        <v>729</v>
      </c>
    </row>
    <row r="4139" spans="1:29" x14ac:dyDescent="0.25">
      <c r="A4139" t="s">
        <v>391</v>
      </c>
      <c r="B4139">
        <v>429</v>
      </c>
      <c r="C4139" t="s">
        <v>154</v>
      </c>
      <c r="D4139">
        <v>1998</v>
      </c>
      <c r="E4139" t="s">
        <v>5133</v>
      </c>
      <c r="F4139" t="s">
        <v>6</v>
      </c>
      <c r="G4139" t="s">
        <v>6</v>
      </c>
      <c r="H4139" t="s">
        <v>6</v>
      </c>
      <c r="I4139">
        <v>18.423917972510917</v>
      </c>
      <c r="J4139" t="s">
        <v>6</v>
      </c>
      <c r="K4139" t="s">
        <v>6</v>
      </c>
      <c r="L4139" t="s">
        <v>6</v>
      </c>
      <c r="M4139" t="s">
        <v>6</v>
      </c>
      <c r="N4139" t="s">
        <v>6</v>
      </c>
      <c r="O4139">
        <v>21.671411195101399</v>
      </c>
      <c r="P4139">
        <v>366668.36914599099</v>
      </c>
      <c r="Q4139" t="s">
        <v>6</v>
      </c>
      <c r="R4139" t="s">
        <v>6</v>
      </c>
      <c r="S4139" t="s">
        <v>6</v>
      </c>
      <c r="T4139" t="s">
        <v>414</v>
      </c>
      <c r="U4139" t="s">
        <v>939</v>
      </c>
      <c r="V4139" t="s">
        <v>940</v>
      </c>
      <c r="W4139" t="s">
        <v>6</v>
      </c>
      <c r="X4139" t="s">
        <v>6</v>
      </c>
      <c r="Y4139" t="s">
        <v>6</v>
      </c>
      <c r="Z4139" t="s">
        <v>6</v>
      </c>
      <c r="AA4139" t="s">
        <v>6</v>
      </c>
      <c r="AB4139" t="s">
        <v>728</v>
      </c>
      <c r="AC4139" t="s">
        <v>729</v>
      </c>
    </row>
    <row r="4140" spans="1:29" x14ac:dyDescent="0.25">
      <c r="A4140" t="s">
        <v>391</v>
      </c>
      <c r="B4140">
        <v>429</v>
      </c>
      <c r="C4140" t="s">
        <v>154</v>
      </c>
      <c r="D4140">
        <v>1999</v>
      </c>
      <c r="E4140" t="s">
        <v>5134</v>
      </c>
      <c r="F4140" t="s">
        <v>6</v>
      </c>
      <c r="G4140" t="s">
        <v>6</v>
      </c>
      <c r="H4140" t="s">
        <v>6</v>
      </c>
      <c r="I4140">
        <v>18.598399874098678</v>
      </c>
      <c r="J4140" t="s">
        <v>6</v>
      </c>
      <c r="K4140" t="s">
        <v>6</v>
      </c>
      <c r="L4140" t="s">
        <v>6</v>
      </c>
      <c r="M4140" t="s">
        <v>6</v>
      </c>
      <c r="N4140" t="s">
        <v>6</v>
      </c>
      <c r="O4140">
        <v>15.930974833752718</v>
      </c>
      <c r="P4140">
        <v>486301.722326872</v>
      </c>
      <c r="Q4140" t="s">
        <v>6</v>
      </c>
      <c r="R4140" t="s">
        <v>6</v>
      </c>
      <c r="S4140" t="s">
        <v>6</v>
      </c>
      <c r="T4140" t="s">
        <v>414</v>
      </c>
      <c r="U4140" t="s">
        <v>939</v>
      </c>
      <c r="V4140" t="s">
        <v>940</v>
      </c>
      <c r="W4140" t="s">
        <v>6</v>
      </c>
      <c r="X4140" t="s">
        <v>6</v>
      </c>
      <c r="Y4140" t="s">
        <v>6</v>
      </c>
      <c r="Z4140" t="s">
        <v>6</v>
      </c>
      <c r="AA4140" t="s">
        <v>6</v>
      </c>
      <c r="AB4140" t="s">
        <v>728</v>
      </c>
      <c r="AC4140" t="s">
        <v>729</v>
      </c>
    </row>
    <row r="4141" spans="1:29" x14ac:dyDescent="0.25">
      <c r="A4141" t="s">
        <v>391</v>
      </c>
      <c r="B4141">
        <v>429</v>
      </c>
      <c r="C4141" t="s">
        <v>154</v>
      </c>
      <c r="D4141">
        <v>2000</v>
      </c>
      <c r="E4141" t="s">
        <v>5135</v>
      </c>
      <c r="F4141" t="s">
        <v>6</v>
      </c>
      <c r="G4141" t="s">
        <v>6</v>
      </c>
      <c r="H4141" t="s">
        <v>6</v>
      </c>
      <c r="I4141">
        <v>26.207482086400109</v>
      </c>
      <c r="J4141" t="s">
        <v>6</v>
      </c>
      <c r="K4141" t="s">
        <v>6</v>
      </c>
      <c r="L4141" t="s">
        <v>6</v>
      </c>
      <c r="M4141" t="s">
        <v>6</v>
      </c>
      <c r="N4141" t="s">
        <v>6</v>
      </c>
      <c r="O4141">
        <v>11.893023892297551</v>
      </c>
      <c r="P4141">
        <v>642235.47931714705</v>
      </c>
      <c r="Q4141" t="s">
        <v>6</v>
      </c>
      <c r="R4141" t="s">
        <v>6</v>
      </c>
      <c r="S4141" t="s">
        <v>6</v>
      </c>
      <c r="T4141" t="s">
        <v>414</v>
      </c>
      <c r="U4141" t="s">
        <v>939</v>
      </c>
      <c r="V4141" t="s">
        <v>940</v>
      </c>
      <c r="W4141" t="s">
        <v>6</v>
      </c>
      <c r="X4141" t="s">
        <v>6</v>
      </c>
      <c r="Y4141" t="s">
        <v>6</v>
      </c>
      <c r="Z4141" t="s">
        <v>6</v>
      </c>
      <c r="AA4141" t="s">
        <v>6</v>
      </c>
      <c r="AB4141" t="s">
        <v>728</v>
      </c>
      <c r="AC4141" t="s">
        <v>729</v>
      </c>
    </row>
    <row r="4142" spans="1:29" x14ac:dyDescent="0.25">
      <c r="A4142" t="s">
        <v>391</v>
      </c>
      <c r="B4142">
        <v>429</v>
      </c>
      <c r="C4142" t="s">
        <v>154</v>
      </c>
      <c r="D4142">
        <v>2001</v>
      </c>
      <c r="E4142" t="s">
        <v>5136</v>
      </c>
      <c r="F4142" t="s">
        <v>6</v>
      </c>
      <c r="G4142" t="s">
        <v>6</v>
      </c>
      <c r="H4142" t="s">
        <v>6</v>
      </c>
      <c r="I4142">
        <v>29.828122106190886</v>
      </c>
      <c r="J4142" t="s">
        <v>6</v>
      </c>
      <c r="K4142" t="s">
        <v>6</v>
      </c>
      <c r="L4142" t="s">
        <v>6</v>
      </c>
      <c r="M4142" t="s">
        <v>6</v>
      </c>
      <c r="N4142" t="s">
        <v>6</v>
      </c>
      <c r="O4142">
        <v>11.683945892766495</v>
      </c>
      <c r="P4142">
        <v>758606.54066255002</v>
      </c>
      <c r="Q4142" t="s">
        <v>6</v>
      </c>
      <c r="R4142" t="s">
        <v>6</v>
      </c>
      <c r="S4142" t="s">
        <v>6</v>
      </c>
      <c r="T4142" t="s">
        <v>414</v>
      </c>
      <c r="U4142" t="s">
        <v>939</v>
      </c>
      <c r="V4142" t="s">
        <v>940</v>
      </c>
      <c r="W4142" t="s">
        <v>6</v>
      </c>
      <c r="X4142" t="s">
        <v>6</v>
      </c>
      <c r="Y4142" t="s">
        <v>6</v>
      </c>
      <c r="Z4142" t="s">
        <v>6</v>
      </c>
      <c r="AA4142" t="s">
        <v>6</v>
      </c>
      <c r="AB4142" t="s">
        <v>728</v>
      </c>
      <c r="AC4142" t="s">
        <v>729</v>
      </c>
    </row>
    <row r="4143" spans="1:29" x14ac:dyDescent="0.25">
      <c r="A4143" t="s">
        <v>391</v>
      </c>
      <c r="B4143">
        <v>429</v>
      </c>
      <c r="C4143" t="s">
        <v>154</v>
      </c>
      <c r="D4143">
        <v>2002</v>
      </c>
      <c r="E4143" t="s">
        <v>5137</v>
      </c>
      <c r="F4143" t="s">
        <v>6</v>
      </c>
      <c r="G4143" t="s">
        <v>6</v>
      </c>
      <c r="H4143" t="s">
        <v>6</v>
      </c>
      <c r="I4143">
        <v>31.236050570169258</v>
      </c>
      <c r="J4143" t="s">
        <v>6</v>
      </c>
      <c r="K4143" t="s">
        <v>6</v>
      </c>
      <c r="L4143" t="s">
        <v>6</v>
      </c>
      <c r="M4143" t="s">
        <v>6</v>
      </c>
      <c r="N4143" t="s">
        <v>6</v>
      </c>
      <c r="O4143">
        <v>21.578952471247483</v>
      </c>
      <c r="P4143">
        <v>1033571.73684344</v>
      </c>
      <c r="Q4143" t="s">
        <v>6</v>
      </c>
      <c r="R4143" t="s">
        <v>6</v>
      </c>
      <c r="S4143" t="s">
        <v>6</v>
      </c>
      <c r="T4143" t="s">
        <v>414</v>
      </c>
      <c r="U4143" t="s">
        <v>939</v>
      </c>
      <c r="V4143" t="s">
        <v>940</v>
      </c>
      <c r="W4143" t="s">
        <v>6</v>
      </c>
      <c r="X4143" t="s">
        <v>6</v>
      </c>
      <c r="Y4143" t="s">
        <v>6</v>
      </c>
      <c r="Z4143" t="s">
        <v>6</v>
      </c>
      <c r="AA4143" t="s">
        <v>6</v>
      </c>
      <c r="AB4143" t="s">
        <v>728</v>
      </c>
      <c r="AC4143" t="s">
        <v>729</v>
      </c>
    </row>
    <row r="4144" spans="1:29" x14ac:dyDescent="0.25">
      <c r="A4144" t="s">
        <v>391</v>
      </c>
      <c r="B4144">
        <v>429</v>
      </c>
      <c r="C4144" t="s">
        <v>154</v>
      </c>
      <c r="D4144">
        <v>2003</v>
      </c>
      <c r="E4144" t="s">
        <v>5138</v>
      </c>
      <c r="F4144" t="s">
        <v>6</v>
      </c>
      <c r="G4144" t="s">
        <v>6</v>
      </c>
      <c r="H4144" t="s">
        <v>6</v>
      </c>
      <c r="I4144">
        <v>35.517182487834852</v>
      </c>
      <c r="J4144" t="s">
        <v>6</v>
      </c>
      <c r="K4144" t="s">
        <v>6</v>
      </c>
      <c r="L4144" t="s">
        <v>6</v>
      </c>
      <c r="M4144" t="s">
        <v>6</v>
      </c>
      <c r="N4144" t="s">
        <v>6</v>
      </c>
      <c r="O4144">
        <v>19.451380144290571</v>
      </c>
      <c r="P4144">
        <v>1268329.29657241</v>
      </c>
      <c r="Q4144" t="s">
        <v>6</v>
      </c>
      <c r="R4144" t="s">
        <v>6</v>
      </c>
      <c r="S4144" t="s">
        <v>6</v>
      </c>
      <c r="T4144" t="s">
        <v>414</v>
      </c>
      <c r="U4144" t="s">
        <v>939</v>
      </c>
      <c r="V4144" t="s">
        <v>940</v>
      </c>
      <c r="W4144" t="s">
        <v>6</v>
      </c>
      <c r="X4144" t="s">
        <v>6</v>
      </c>
      <c r="Y4144" t="s">
        <v>6</v>
      </c>
      <c r="Z4144" t="s">
        <v>6</v>
      </c>
      <c r="AA4144" t="s">
        <v>6</v>
      </c>
      <c r="AB4144" t="s">
        <v>728</v>
      </c>
      <c r="AC4144" t="s">
        <v>729</v>
      </c>
    </row>
    <row r="4145" spans="1:29" x14ac:dyDescent="0.25">
      <c r="A4145" t="s">
        <v>391</v>
      </c>
      <c r="B4145">
        <v>429</v>
      </c>
      <c r="C4145" t="s">
        <v>154</v>
      </c>
      <c r="D4145">
        <v>2004</v>
      </c>
      <c r="E4145" t="s">
        <v>5139</v>
      </c>
      <c r="F4145" t="s">
        <v>6</v>
      </c>
      <c r="G4145" t="s">
        <v>6</v>
      </c>
      <c r="H4145" t="s">
        <v>6</v>
      </c>
      <c r="I4145">
        <v>39.308494968971175</v>
      </c>
      <c r="J4145" t="s">
        <v>6</v>
      </c>
      <c r="K4145" t="s">
        <v>6</v>
      </c>
      <c r="L4145" t="s">
        <v>6</v>
      </c>
      <c r="M4145" t="s">
        <v>6</v>
      </c>
      <c r="N4145" t="s">
        <v>6</v>
      </c>
      <c r="O4145">
        <v>16.20090678672133</v>
      </c>
      <c r="P4145">
        <v>1631019.7869684601</v>
      </c>
      <c r="Q4145" t="s">
        <v>6</v>
      </c>
      <c r="R4145" t="s">
        <v>6</v>
      </c>
      <c r="S4145" t="s">
        <v>6</v>
      </c>
      <c r="T4145" t="s">
        <v>414</v>
      </c>
      <c r="U4145" t="s">
        <v>939</v>
      </c>
      <c r="V4145" t="s">
        <v>940</v>
      </c>
      <c r="W4145" t="s">
        <v>6</v>
      </c>
      <c r="X4145" t="s">
        <v>6</v>
      </c>
      <c r="Y4145" t="s">
        <v>6</v>
      </c>
      <c r="Z4145" t="s">
        <v>6</v>
      </c>
      <c r="AA4145" t="s">
        <v>6</v>
      </c>
      <c r="AB4145" t="s">
        <v>728</v>
      </c>
      <c r="AC4145" t="s">
        <v>729</v>
      </c>
    </row>
    <row r="4146" spans="1:29" x14ac:dyDescent="0.25">
      <c r="A4146" t="s">
        <v>391</v>
      </c>
      <c r="B4146">
        <v>429</v>
      </c>
      <c r="C4146" t="s">
        <v>154</v>
      </c>
      <c r="D4146">
        <v>2005</v>
      </c>
      <c r="E4146" t="s">
        <v>5140</v>
      </c>
      <c r="F4146" t="s">
        <v>6</v>
      </c>
      <c r="G4146" t="s">
        <v>6</v>
      </c>
      <c r="H4146" t="s">
        <v>6</v>
      </c>
      <c r="I4146">
        <v>42.013949229165021</v>
      </c>
      <c r="J4146" t="s">
        <v>6</v>
      </c>
      <c r="K4146" t="s">
        <v>6</v>
      </c>
      <c r="L4146" t="s">
        <v>6</v>
      </c>
      <c r="M4146" t="s">
        <v>6</v>
      </c>
      <c r="N4146" t="s">
        <v>6</v>
      </c>
      <c r="O4146">
        <v>12.969348409550499</v>
      </c>
      <c r="P4146">
        <v>2060757.4024066499</v>
      </c>
      <c r="Q4146" t="s">
        <v>6</v>
      </c>
      <c r="R4146" t="s">
        <v>6</v>
      </c>
      <c r="S4146" t="s">
        <v>6</v>
      </c>
      <c r="T4146" t="s">
        <v>414</v>
      </c>
      <c r="U4146" t="s">
        <v>939</v>
      </c>
      <c r="V4146" t="s">
        <v>940</v>
      </c>
      <c r="W4146" t="s">
        <v>6</v>
      </c>
      <c r="X4146" t="s">
        <v>6</v>
      </c>
      <c r="Y4146" t="s">
        <v>6</v>
      </c>
      <c r="Z4146" t="s">
        <v>6</v>
      </c>
      <c r="AA4146" t="s">
        <v>6</v>
      </c>
      <c r="AB4146" t="s">
        <v>728</v>
      </c>
      <c r="AC4146" t="s">
        <v>729</v>
      </c>
    </row>
    <row r="4147" spans="1:29" x14ac:dyDescent="0.25">
      <c r="A4147" t="s">
        <v>391</v>
      </c>
      <c r="B4147">
        <v>429</v>
      </c>
      <c r="C4147" t="s">
        <v>154</v>
      </c>
      <c r="D4147">
        <v>2006</v>
      </c>
      <c r="E4147" t="s">
        <v>5141</v>
      </c>
      <c r="F4147" t="s">
        <v>6</v>
      </c>
      <c r="G4147" t="s">
        <v>6</v>
      </c>
      <c r="H4147" t="s">
        <v>6</v>
      </c>
      <c r="I4147">
        <v>47.598242530477698</v>
      </c>
      <c r="J4147" t="s">
        <v>6</v>
      </c>
      <c r="K4147" t="s">
        <v>6</v>
      </c>
      <c r="L4147" t="s">
        <v>6</v>
      </c>
      <c r="M4147" t="s">
        <v>6</v>
      </c>
      <c r="N4147" t="s">
        <v>6</v>
      </c>
      <c r="O4147">
        <v>11.88456499491766</v>
      </c>
      <c r="P4147">
        <v>2486861.6861764798</v>
      </c>
      <c r="Q4147" t="s">
        <v>6</v>
      </c>
      <c r="R4147" t="s">
        <v>6</v>
      </c>
      <c r="S4147" t="s">
        <v>6</v>
      </c>
      <c r="T4147" t="s">
        <v>414</v>
      </c>
      <c r="U4147" t="s">
        <v>939</v>
      </c>
      <c r="V4147" t="s">
        <v>940</v>
      </c>
      <c r="W4147" t="s">
        <v>6</v>
      </c>
      <c r="X4147" t="s">
        <v>6</v>
      </c>
      <c r="Y4147" t="s">
        <v>6</v>
      </c>
      <c r="Z4147" t="s">
        <v>6</v>
      </c>
      <c r="AA4147" t="s">
        <v>6</v>
      </c>
      <c r="AB4147" t="s">
        <v>728</v>
      </c>
      <c r="AC4147" t="s">
        <v>729</v>
      </c>
    </row>
    <row r="4148" spans="1:29" x14ac:dyDescent="0.25">
      <c r="A4148" t="s">
        <v>391</v>
      </c>
      <c r="B4148">
        <v>429</v>
      </c>
      <c r="C4148" t="s">
        <v>154</v>
      </c>
      <c r="D4148">
        <v>2007</v>
      </c>
      <c r="E4148" t="s">
        <v>5142</v>
      </c>
      <c r="F4148" t="s">
        <v>6</v>
      </c>
      <c r="G4148" t="s">
        <v>6</v>
      </c>
      <c r="H4148" t="s">
        <v>6</v>
      </c>
      <c r="I4148">
        <v>49.83983570198432</v>
      </c>
      <c r="J4148" t="s">
        <v>6</v>
      </c>
      <c r="K4148" t="s">
        <v>6</v>
      </c>
      <c r="L4148" t="s">
        <v>6</v>
      </c>
      <c r="M4148" t="s">
        <v>6</v>
      </c>
      <c r="N4148" t="s">
        <v>6</v>
      </c>
      <c r="O4148">
        <v>11.374548898120711</v>
      </c>
      <c r="P4148">
        <v>3263076.88616401</v>
      </c>
      <c r="Q4148" t="s">
        <v>6</v>
      </c>
      <c r="R4148" t="s">
        <v>6</v>
      </c>
      <c r="S4148" t="s">
        <v>6</v>
      </c>
      <c r="T4148" t="s">
        <v>414</v>
      </c>
      <c r="U4148" t="s">
        <v>939</v>
      </c>
      <c r="V4148" t="s">
        <v>940</v>
      </c>
      <c r="W4148" t="s">
        <v>6</v>
      </c>
      <c r="X4148" t="s">
        <v>6</v>
      </c>
      <c r="Y4148" t="s">
        <v>6</v>
      </c>
      <c r="Z4148" t="s">
        <v>6</v>
      </c>
      <c r="AA4148" t="s">
        <v>6</v>
      </c>
      <c r="AB4148" t="s">
        <v>728</v>
      </c>
      <c r="AC4148" t="s">
        <v>729</v>
      </c>
    </row>
    <row r="4149" spans="1:29" x14ac:dyDescent="0.25">
      <c r="A4149" t="s">
        <v>391</v>
      </c>
      <c r="B4149">
        <v>429</v>
      </c>
      <c r="C4149" t="s">
        <v>154</v>
      </c>
      <c r="D4149">
        <v>2008</v>
      </c>
      <c r="E4149" t="s">
        <v>5143</v>
      </c>
      <c r="F4149" t="s">
        <v>6</v>
      </c>
      <c r="G4149" t="s">
        <v>6</v>
      </c>
      <c r="H4149" t="s">
        <v>6</v>
      </c>
      <c r="I4149">
        <v>47.614096214071246</v>
      </c>
      <c r="J4149" t="s">
        <v>6</v>
      </c>
      <c r="K4149" t="s">
        <v>6</v>
      </c>
      <c r="L4149" t="s">
        <v>6</v>
      </c>
      <c r="M4149" t="s">
        <v>6</v>
      </c>
      <c r="N4149" t="s">
        <v>6</v>
      </c>
      <c r="O4149">
        <v>9.0592873454551324</v>
      </c>
      <c r="P4149">
        <v>3893894.37102878</v>
      </c>
      <c r="Q4149" t="s">
        <v>6</v>
      </c>
      <c r="R4149" t="s">
        <v>6</v>
      </c>
      <c r="S4149" t="s">
        <v>6</v>
      </c>
      <c r="T4149" t="s">
        <v>414</v>
      </c>
      <c r="U4149" t="s">
        <v>939</v>
      </c>
      <c r="V4149" t="s">
        <v>940</v>
      </c>
      <c r="W4149" t="s">
        <v>6</v>
      </c>
      <c r="X4149" t="s">
        <v>6</v>
      </c>
      <c r="Y4149" t="s">
        <v>6</v>
      </c>
      <c r="Z4149" t="s">
        <v>6</v>
      </c>
      <c r="AA4149" t="s">
        <v>6</v>
      </c>
      <c r="AB4149" t="s">
        <v>728</v>
      </c>
      <c r="AC4149" t="s">
        <v>729</v>
      </c>
    </row>
    <row r="4150" spans="1:29" x14ac:dyDescent="0.25">
      <c r="A4150" t="s">
        <v>391</v>
      </c>
      <c r="B4150">
        <v>429</v>
      </c>
      <c r="C4150" t="s">
        <v>154</v>
      </c>
      <c r="D4150">
        <v>2009</v>
      </c>
      <c r="E4150" t="s">
        <v>5144</v>
      </c>
      <c r="F4150" t="s">
        <v>6</v>
      </c>
      <c r="G4150" t="s">
        <v>6</v>
      </c>
      <c r="H4150" t="s">
        <v>6</v>
      </c>
      <c r="I4150">
        <v>51.981855653447987</v>
      </c>
      <c r="J4150" t="s">
        <v>6</v>
      </c>
      <c r="K4150" t="s">
        <v>6</v>
      </c>
      <c r="L4150" t="s">
        <v>6</v>
      </c>
      <c r="M4150" t="s">
        <v>6</v>
      </c>
      <c r="N4150" t="s">
        <v>6</v>
      </c>
      <c r="O4150">
        <v>10.101153521378455</v>
      </c>
      <c r="P4150">
        <v>4073178.9208947001</v>
      </c>
      <c r="Q4150" t="s">
        <v>6</v>
      </c>
      <c r="R4150" t="s">
        <v>6</v>
      </c>
      <c r="S4150" t="s">
        <v>6</v>
      </c>
      <c r="T4150" t="s">
        <v>414</v>
      </c>
      <c r="U4150" t="s">
        <v>939</v>
      </c>
      <c r="V4150" t="s">
        <v>940</v>
      </c>
      <c r="W4150" t="s">
        <v>6</v>
      </c>
      <c r="X4150" t="s">
        <v>6</v>
      </c>
      <c r="Y4150" t="s">
        <v>6</v>
      </c>
      <c r="Z4150" t="s">
        <v>6</v>
      </c>
      <c r="AA4150" t="s">
        <v>6</v>
      </c>
      <c r="AB4150" t="s">
        <v>728</v>
      </c>
      <c r="AC4150" t="s">
        <v>729</v>
      </c>
    </row>
    <row r="4151" spans="1:29" x14ac:dyDescent="0.25">
      <c r="A4151" t="s">
        <v>391</v>
      </c>
      <c r="B4151">
        <v>429</v>
      </c>
      <c r="C4151" t="s">
        <v>154</v>
      </c>
      <c r="D4151">
        <v>2010</v>
      </c>
      <c r="E4151" t="s">
        <v>5145</v>
      </c>
      <c r="F4151" t="s">
        <v>6</v>
      </c>
      <c r="G4151" t="s">
        <v>6</v>
      </c>
      <c r="H4151" t="s">
        <v>6</v>
      </c>
      <c r="I4151">
        <v>54.362610441355805</v>
      </c>
      <c r="J4151" t="s">
        <v>6</v>
      </c>
      <c r="K4151" t="s">
        <v>6</v>
      </c>
      <c r="L4151" t="s">
        <v>6</v>
      </c>
      <c r="M4151" t="s">
        <v>6</v>
      </c>
      <c r="N4151" t="s">
        <v>6</v>
      </c>
      <c r="O4151">
        <v>11.714434837631265</v>
      </c>
      <c r="P4151">
        <v>4990403.7890248699</v>
      </c>
      <c r="Q4151" t="s">
        <v>6</v>
      </c>
      <c r="R4151" t="s">
        <v>6</v>
      </c>
      <c r="S4151" t="s">
        <v>6</v>
      </c>
      <c r="T4151" t="s">
        <v>414</v>
      </c>
      <c r="U4151" t="s">
        <v>939</v>
      </c>
      <c r="V4151" t="s">
        <v>940</v>
      </c>
      <c r="W4151" t="s">
        <v>6</v>
      </c>
      <c r="X4151" t="s">
        <v>6</v>
      </c>
      <c r="Y4151" t="s">
        <v>6</v>
      </c>
      <c r="Z4151" t="s">
        <v>6</v>
      </c>
      <c r="AA4151" t="s">
        <v>6</v>
      </c>
      <c r="AB4151" t="s">
        <v>728</v>
      </c>
      <c r="AC4151" t="s">
        <v>729</v>
      </c>
    </row>
    <row r="4152" spans="1:29" x14ac:dyDescent="0.25">
      <c r="A4152" t="s">
        <v>391</v>
      </c>
      <c r="B4152">
        <v>429</v>
      </c>
      <c r="C4152" t="s">
        <v>154</v>
      </c>
      <c r="D4152">
        <v>2011</v>
      </c>
      <c r="E4152" t="s">
        <v>5146</v>
      </c>
      <c r="F4152" t="s">
        <v>6</v>
      </c>
      <c r="G4152" t="s">
        <v>6</v>
      </c>
      <c r="H4152" t="s">
        <v>6</v>
      </c>
      <c r="I4152">
        <v>54.659668227522268</v>
      </c>
      <c r="J4152" t="s">
        <v>6</v>
      </c>
      <c r="K4152" t="s">
        <v>6</v>
      </c>
      <c r="L4152" t="s">
        <v>6</v>
      </c>
      <c r="M4152" t="s">
        <v>6</v>
      </c>
      <c r="N4152" t="s">
        <v>6</v>
      </c>
      <c r="O4152">
        <v>8.9362895121167778</v>
      </c>
      <c r="P4152">
        <v>6364368.5584362904</v>
      </c>
      <c r="Q4152" t="s">
        <v>6</v>
      </c>
      <c r="R4152" t="s">
        <v>6</v>
      </c>
      <c r="S4152" t="s">
        <v>6</v>
      </c>
      <c r="T4152" t="s">
        <v>414</v>
      </c>
      <c r="U4152" t="s">
        <v>939</v>
      </c>
      <c r="V4152" t="s">
        <v>940</v>
      </c>
      <c r="W4152" t="s">
        <v>6</v>
      </c>
      <c r="X4152" t="s">
        <v>6</v>
      </c>
      <c r="Y4152" t="s">
        <v>6</v>
      </c>
      <c r="Z4152" t="s">
        <v>6</v>
      </c>
      <c r="AA4152" t="s">
        <v>6</v>
      </c>
      <c r="AB4152" t="s">
        <v>728</v>
      </c>
      <c r="AC4152" t="s">
        <v>729</v>
      </c>
    </row>
    <row r="4153" spans="1:29" x14ac:dyDescent="0.25">
      <c r="A4153" t="s">
        <v>391</v>
      </c>
      <c r="B4153">
        <v>429</v>
      </c>
      <c r="C4153" t="s">
        <v>154</v>
      </c>
      <c r="D4153">
        <v>2012</v>
      </c>
      <c r="E4153" t="s">
        <v>5147</v>
      </c>
      <c r="F4153" t="s">
        <v>6</v>
      </c>
      <c r="G4153" t="s">
        <v>6</v>
      </c>
      <c r="H4153" t="s">
        <v>6</v>
      </c>
      <c r="I4153">
        <v>55.431850990483696</v>
      </c>
      <c r="J4153" t="s">
        <v>6</v>
      </c>
      <c r="K4153" t="s">
        <v>6</v>
      </c>
      <c r="L4153" t="s">
        <v>6</v>
      </c>
      <c r="M4153" t="s">
        <v>6</v>
      </c>
      <c r="N4153" t="s">
        <v>6</v>
      </c>
      <c r="O4153">
        <v>12.126348518473325</v>
      </c>
      <c r="P4153">
        <v>7283991.2992308</v>
      </c>
      <c r="Q4153" t="s">
        <v>6</v>
      </c>
      <c r="R4153" t="s">
        <v>6</v>
      </c>
      <c r="S4153" t="s">
        <v>6</v>
      </c>
      <c r="T4153" t="s">
        <v>414</v>
      </c>
      <c r="U4153" t="s">
        <v>939</v>
      </c>
      <c r="V4153" t="s">
        <v>940</v>
      </c>
      <c r="W4153" t="s">
        <v>6</v>
      </c>
      <c r="X4153" t="s">
        <v>6</v>
      </c>
      <c r="Y4153" t="s">
        <v>6</v>
      </c>
      <c r="Z4153" t="s">
        <v>6</v>
      </c>
      <c r="AA4153" t="s">
        <v>6</v>
      </c>
      <c r="AB4153" t="s">
        <v>728</v>
      </c>
      <c r="AC4153" t="s">
        <v>729</v>
      </c>
    </row>
    <row r="4154" spans="1:29" x14ac:dyDescent="0.25">
      <c r="A4154" t="s">
        <v>391</v>
      </c>
      <c r="B4154">
        <v>429</v>
      </c>
      <c r="C4154" t="s">
        <v>154</v>
      </c>
      <c r="D4154">
        <v>2013</v>
      </c>
      <c r="E4154" t="s">
        <v>5148</v>
      </c>
      <c r="F4154" t="s">
        <v>6</v>
      </c>
      <c r="G4154" t="s">
        <v>6</v>
      </c>
      <c r="H4154" t="s">
        <v>6</v>
      </c>
      <c r="I4154">
        <v>49.739181557829554</v>
      </c>
      <c r="J4154" t="s">
        <v>6</v>
      </c>
      <c r="K4154" t="s">
        <v>6</v>
      </c>
      <c r="L4154" t="s">
        <v>6</v>
      </c>
      <c r="M4154" t="s">
        <v>6</v>
      </c>
      <c r="N4154" t="s">
        <v>6</v>
      </c>
      <c r="O4154">
        <v>10.715442396757778</v>
      </c>
      <c r="P4154">
        <v>9842618.6521157492</v>
      </c>
      <c r="Q4154" t="s">
        <v>6</v>
      </c>
      <c r="R4154" t="s">
        <v>6</v>
      </c>
      <c r="S4154" t="s">
        <v>6</v>
      </c>
      <c r="T4154" t="s">
        <v>414</v>
      </c>
      <c r="U4154" t="s">
        <v>939</v>
      </c>
      <c r="V4154" t="s">
        <v>940</v>
      </c>
      <c r="W4154" t="s">
        <v>6</v>
      </c>
      <c r="X4154" t="s">
        <v>6</v>
      </c>
      <c r="Y4154" t="s">
        <v>6</v>
      </c>
      <c r="Z4154" t="s">
        <v>6</v>
      </c>
      <c r="AA4154" t="s">
        <v>6</v>
      </c>
      <c r="AB4154" t="s">
        <v>728</v>
      </c>
      <c r="AC4154" t="s">
        <v>729</v>
      </c>
    </row>
    <row r="4155" spans="1:29" x14ac:dyDescent="0.25">
      <c r="A4155" t="s">
        <v>391</v>
      </c>
      <c r="B4155">
        <v>429</v>
      </c>
      <c r="C4155" t="s">
        <v>154</v>
      </c>
      <c r="D4155">
        <v>2014</v>
      </c>
      <c r="E4155" t="s">
        <v>5149</v>
      </c>
      <c r="F4155" t="s">
        <v>6</v>
      </c>
      <c r="G4155" t="s">
        <v>6</v>
      </c>
      <c r="H4155" t="s">
        <v>6</v>
      </c>
      <c r="I4155">
        <v>54.532251148116501</v>
      </c>
      <c r="J4155" t="s">
        <v>6</v>
      </c>
      <c r="K4155" t="s">
        <v>6</v>
      </c>
      <c r="L4155" t="s">
        <v>6</v>
      </c>
      <c r="M4155" t="s">
        <v>6</v>
      </c>
      <c r="N4155" t="s">
        <v>6</v>
      </c>
      <c r="O4155">
        <v>11.826157273226828</v>
      </c>
      <c r="P4155">
        <v>11260089.217777301</v>
      </c>
      <c r="Q4155" t="s">
        <v>6</v>
      </c>
      <c r="R4155" t="s">
        <v>6</v>
      </c>
      <c r="S4155" t="s">
        <v>6</v>
      </c>
      <c r="T4155" t="s">
        <v>414</v>
      </c>
      <c r="U4155" t="s">
        <v>939</v>
      </c>
      <c r="V4155" t="s">
        <v>940</v>
      </c>
      <c r="W4155" t="s">
        <v>6</v>
      </c>
      <c r="X4155" t="s">
        <v>6</v>
      </c>
      <c r="Y4155" t="s">
        <v>6</v>
      </c>
      <c r="Z4155" t="s">
        <v>6</v>
      </c>
      <c r="AA4155" t="s">
        <v>6</v>
      </c>
      <c r="AB4155" t="s">
        <v>728</v>
      </c>
      <c r="AC4155" t="s">
        <v>729</v>
      </c>
    </row>
    <row r="4156" spans="1:29" x14ac:dyDescent="0.25">
      <c r="A4156" t="s">
        <v>391</v>
      </c>
      <c r="B4156">
        <v>429</v>
      </c>
      <c r="C4156" t="s">
        <v>154</v>
      </c>
      <c r="D4156">
        <v>2015</v>
      </c>
      <c r="E4156" t="s">
        <v>5150</v>
      </c>
      <c r="F4156" t="s">
        <v>6</v>
      </c>
      <c r="G4156" t="s">
        <v>6</v>
      </c>
      <c r="H4156" t="s">
        <v>6</v>
      </c>
      <c r="I4156">
        <v>61.653872706808215</v>
      </c>
      <c r="J4156" t="s">
        <v>6</v>
      </c>
      <c r="K4156" t="s">
        <v>6</v>
      </c>
      <c r="L4156" t="s">
        <v>6</v>
      </c>
      <c r="M4156" t="s">
        <v>6</v>
      </c>
      <c r="N4156" t="s">
        <v>6</v>
      </c>
      <c r="O4156">
        <v>41.648709660041533</v>
      </c>
      <c r="P4156">
        <v>11129032.802778499</v>
      </c>
      <c r="Q4156" t="s">
        <v>6</v>
      </c>
      <c r="R4156" t="s">
        <v>6</v>
      </c>
      <c r="S4156" t="s">
        <v>6</v>
      </c>
      <c r="T4156" t="s">
        <v>414</v>
      </c>
      <c r="U4156" t="s">
        <v>939</v>
      </c>
      <c r="V4156" t="s">
        <v>940</v>
      </c>
      <c r="W4156" t="s">
        <v>6</v>
      </c>
      <c r="X4156" t="s">
        <v>6</v>
      </c>
      <c r="Y4156" t="s">
        <v>6</v>
      </c>
      <c r="Z4156" t="s">
        <v>6</v>
      </c>
      <c r="AA4156" t="s">
        <v>6</v>
      </c>
      <c r="AB4156" t="s">
        <v>728</v>
      </c>
      <c r="AC4156" t="s">
        <v>729</v>
      </c>
    </row>
    <row r="4157" spans="1:29" x14ac:dyDescent="0.25">
      <c r="A4157" t="s">
        <v>391</v>
      </c>
      <c r="B4157">
        <v>429</v>
      </c>
      <c r="C4157" t="s">
        <v>154</v>
      </c>
      <c r="D4157">
        <v>2016</v>
      </c>
      <c r="E4157" t="s">
        <v>5151</v>
      </c>
      <c r="F4157" t="s">
        <v>6</v>
      </c>
      <c r="G4157" t="s">
        <v>6</v>
      </c>
      <c r="H4157" t="s">
        <v>6</v>
      </c>
      <c r="I4157">
        <v>68.548690283411034</v>
      </c>
      <c r="J4157" t="s">
        <v>6</v>
      </c>
      <c r="K4157" t="s">
        <v>6</v>
      </c>
      <c r="L4157" t="s">
        <v>6</v>
      </c>
      <c r="M4157" t="s">
        <v>6</v>
      </c>
      <c r="N4157" t="s">
        <v>6</v>
      </c>
      <c r="O4157">
        <v>48.88900665251942</v>
      </c>
      <c r="P4157">
        <v>12722849</v>
      </c>
      <c r="Q4157" t="s">
        <v>6</v>
      </c>
      <c r="R4157" t="s">
        <v>6</v>
      </c>
      <c r="S4157" t="s">
        <v>6</v>
      </c>
      <c r="T4157" t="s">
        <v>414</v>
      </c>
      <c r="U4157" t="s">
        <v>939</v>
      </c>
      <c r="V4157" t="s">
        <v>940</v>
      </c>
      <c r="W4157" t="s">
        <v>6</v>
      </c>
      <c r="X4157" t="s">
        <v>6</v>
      </c>
      <c r="Y4157" t="s">
        <v>6</v>
      </c>
      <c r="Z4157" t="s">
        <v>6</v>
      </c>
      <c r="AA4157" t="s">
        <v>6</v>
      </c>
      <c r="AB4157" t="s">
        <v>728</v>
      </c>
      <c r="AC4157" t="s">
        <v>729</v>
      </c>
    </row>
    <row r="4158" spans="1:29" x14ac:dyDescent="0.25">
      <c r="A4158" t="s">
        <v>391</v>
      </c>
      <c r="B4158">
        <v>433</v>
      </c>
      <c r="C4158" t="s">
        <v>155</v>
      </c>
      <c r="D4158">
        <v>1950</v>
      </c>
      <c r="E4158" t="s">
        <v>5152</v>
      </c>
      <c r="F4158" t="s">
        <v>6</v>
      </c>
      <c r="G4158" t="s">
        <v>6</v>
      </c>
      <c r="H4158" t="s">
        <v>6</v>
      </c>
      <c r="I4158" t="s">
        <v>6</v>
      </c>
      <c r="J4158" t="s">
        <v>6</v>
      </c>
      <c r="K4158" t="s">
        <v>6</v>
      </c>
      <c r="L4158" t="s">
        <v>6</v>
      </c>
      <c r="M4158" t="s">
        <v>6</v>
      </c>
      <c r="N4158" t="s">
        <v>6</v>
      </c>
      <c r="O4158" t="s">
        <v>6</v>
      </c>
      <c r="P4158" t="s">
        <v>6</v>
      </c>
      <c r="Q4158" t="s">
        <v>6</v>
      </c>
      <c r="R4158" t="s">
        <v>6</v>
      </c>
      <c r="S4158" t="s">
        <v>6</v>
      </c>
      <c r="T4158" t="s">
        <v>421</v>
      </c>
      <c r="U4158" t="s">
        <v>606</v>
      </c>
      <c r="V4158" t="s">
        <v>517</v>
      </c>
      <c r="W4158" t="s">
        <v>6</v>
      </c>
      <c r="X4158" t="s">
        <v>6</v>
      </c>
      <c r="Y4158" t="s">
        <v>6</v>
      </c>
      <c r="Z4158" t="s">
        <v>6</v>
      </c>
      <c r="AA4158" t="s">
        <v>6</v>
      </c>
      <c r="AB4158" t="s">
        <v>656</v>
      </c>
      <c r="AC4158" t="s">
        <v>730</v>
      </c>
    </row>
    <row r="4159" spans="1:29" x14ac:dyDescent="0.25">
      <c r="A4159" t="s">
        <v>391</v>
      </c>
      <c r="B4159">
        <v>433</v>
      </c>
      <c r="C4159" t="s">
        <v>155</v>
      </c>
      <c r="D4159">
        <v>1951</v>
      </c>
      <c r="E4159" t="s">
        <v>5153</v>
      </c>
      <c r="F4159" t="s">
        <v>6</v>
      </c>
      <c r="G4159" t="s">
        <v>6</v>
      </c>
      <c r="H4159" t="s">
        <v>6</v>
      </c>
      <c r="I4159" t="s">
        <v>6</v>
      </c>
      <c r="J4159" t="s">
        <v>6</v>
      </c>
      <c r="K4159" t="s">
        <v>6</v>
      </c>
      <c r="L4159" t="s">
        <v>6</v>
      </c>
      <c r="M4159" t="s">
        <v>6</v>
      </c>
      <c r="N4159" t="s">
        <v>6</v>
      </c>
      <c r="O4159" t="s">
        <v>6</v>
      </c>
      <c r="P4159" t="s">
        <v>6</v>
      </c>
      <c r="Q4159" t="s">
        <v>6</v>
      </c>
      <c r="R4159" t="s">
        <v>6</v>
      </c>
      <c r="S4159" t="s">
        <v>6</v>
      </c>
      <c r="T4159" t="s">
        <v>421</v>
      </c>
      <c r="U4159" t="s">
        <v>606</v>
      </c>
      <c r="V4159" t="s">
        <v>517</v>
      </c>
      <c r="W4159" t="s">
        <v>6</v>
      </c>
      <c r="X4159" t="s">
        <v>6</v>
      </c>
      <c r="Y4159" t="s">
        <v>6</v>
      </c>
      <c r="Z4159" t="s">
        <v>6</v>
      </c>
      <c r="AA4159" t="s">
        <v>6</v>
      </c>
      <c r="AB4159" t="s">
        <v>656</v>
      </c>
      <c r="AC4159" t="s">
        <v>730</v>
      </c>
    </row>
    <row r="4160" spans="1:29" x14ac:dyDescent="0.25">
      <c r="A4160" t="s">
        <v>391</v>
      </c>
      <c r="B4160">
        <v>433</v>
      </c>
      <c r="C4160" t="s">
        <v>155</v>
      </c>
      <c r="D4160">
        <v>1952</v>
      </c>
      <c r="E4160" t="s">
        <v>5154</v>
      </c>
      <c r="F4160" t="s">
        <v>6</v>
      </c>
      <c r="G4160" t="s">
        <v>6</v>
      </c>
      <c r="H4160" t="s">
        <v>6</v>
      </c>
      <c r="I4160" t="s">
        <v>6</v>
      </c>
      <c r="J4160" t="s">
        <v>6</v>
      </c>
      <c r="K4160" t="s">
        <v>6</v>
      </c>
      <c r="L4160" t="s">
        <v>6</v>
      </c>
      <c r="M4160" t="s">
        <v>6</v>
      </c>
      <c r="N4160" t="s">
        <v>6</v>
      </c>
      <c r="O4160" t="s">
        <v>6</v>
      </c>
      <c r="P4160" t="s">
        <v>6</v>
      </c>
      <c r="Q4160" t="s">
        <v>6</v>
      </c>
      <c r="R4160" t="s">
        <v>6</v>
      </c>
      <c r="S4160" t="s">
        <v>6</v>
      </c>
      <c r="T4160" t="s">
        <v>421</v>
      </c>
      <c r="U4160" t="s">
        <v>606</v>
      </c>
      <c r="V4160" t="s">
        <v>517</v>
      </c>
      <c r="W4160" t="s">
        <v>6</v>
      </c>
      <c r="X4160" t="s">
        <v>6</v>
      </c>
      <c r="Y4160" t="s">
        <v>6</v>
      </c>
      <c r="Z4160" t="s">
        <v>6</v>
      </c>
      <c r="AA4160" t="s">
        <v>6</v>
      </c>
      <c r="AB4160" t="s">
        <v>656</v>
      </c>
      <c r="AC4160" t="s">
        <v>730</v>
      </c>
    </row>
    <row r="4161" spans="1:29" x14ac:dyDescent="0.25">
      <c r="A4161" t="s">
        <v>391</v>
      </c>
      <c r="B4161">
        <v>433</v>
      </c>
      <c r="C4161" t="s">
        <v>155</v>
      </c>
      <c r="D4161">
        <v>1953</v>
      </c>
      <c r="E4161" t="s">
        <v>5155</v>
      </c>
      <c r="F4161" t="s">
        <v>6</v>
      </c>
      <c r="G4161" t="s">
        <v>6</v>
      </c>
      <c r="H4161" t="s">
        <v>6</v>
      </c>
      <c r="I4161" t="s">
        <v>6</v>
      </c>
      <c r="J4161" t="s">
        <v>6</v>
      </c>
      <c r="K4161" t="s">
        <v>6</v>
      </c>
      <c r="L4161" t="s">
        <v>6</v>
      </c>
      <c r="M4161" t="s">
        <v>6</v>
      </c>
      <c r="N4161" t="s">
        <v>6</v>
      </c>
      <c r="O4161" t="s">
        <v>6</v>
      </c>
      <c r="P4161" t="s">
        <v>6</v>
      </c>
      <c r="Q4161" t="s">
        <v>6</v>
      </c>
      <c r="R4161" t="s">
        <v>6</v>
      </c>
      <c r="S4161" t="s">
        <v>6</v>
      </c>
      <c r="T4161" t="s">
        <v>421</v>
      </c>
      <c r="U4161" t="s">
        <v>606</v>
      </c>
      <c r="V4161" t="s">
        <v>517</v>
      </c>
      <c r="W4161" t="s">
        <v>6</v>
      </c>
      <c r="X4161" t="s">
        <v>6</v>
      </c>
      <c r="Y4161" t="s">
        <v>6</v>
      </c>
      <c r="Z4161" t="s">
        <v>6</v>
      </c>
      <c r="AA4161" t="s">
        <v>6</v>
      </c>
      <c r="AB4161" t="s">
        <v>656</v>
      </c>
      <c r="AC4161" t="s">
        <v>730</v>
      </c>
    </row>
    <row r="4162" spans="1:29" x14ac:dyDescent="0.25">
      <c r="A4162" t="s">
        <v>391</v>
      </c>
      <c r="B4162">
        <v>433</v>
      </c>
      <c r="C4162" t="s">
        <v>155</v>
      </c>
      <c r="D4162">
        <v>1954</v>
      </c>
      <c r="E4162" t="s">
        <v>5156</v>
      </c>
      <c r="F4162" t="s">
        <v>6</v>
      </c>
      <c r="G4162" t="s">
        <v>6</v>
      </c>
      <c r="H4162" t="s">
        <v>6</v>
      </c>
      <c r="I4162" t="s">
        <v>6</v>
      </c>
      <c r="J4162" t="s">
        <v>6</v>
      </c>
      <c r="K4162" t="s">
        <v>6</v>
      </c>
      <c r="L4162" t="s">
        <v>6</v>
      </c>
      <c r="M4162" t="s">
        <v>6</v>
      </c>
      <c r="N4162" t="s">
        <v>6</v>
      </c>
      <c r="O4162" t="s">
        <v>6</v>
      </c>
      <c r="P4162" t="s">
        <v>6</v>
      </c>
      <c r="Q4162" t="s">
        <v>6</v>
      </c>
      <c r="R4162" t="s">
        <v>6</v>
      </c>
      <c r="S4162" t="s">
        <v>6</v>
      </c>
      <c r="T4162" t="s">
        <v>421</v>
      </c>
      <c r="U4162" t="s">
        <v>606</v>
      </c>
      <c r="V4162" t="s">
        <v>517</v>
      </c>
      <c r="W4162" t="s">
        <v>6</v>
      </c>
      <c r="X4162" t="s">
        <v>6</v>
      </c>
      <c r="Y4162" t="s">
        <v>6</v>
      </c>
      <c r="Z4162" t="s">
        <v>6</v>
      </c>
      <c r="AA4162" t="s">
        <v>6</v>
      </c>
      <c r="AB4162" t="s">
        <v>656</v>
      </c>
      <c r="AC4162" t="s">
        <v>730</v>
      </c>
    </row>
    <row r="4163" spans="1:29" x14ac:dyDescent="0.25">
      <c r="A4163" t="s">
        <v>391</v>
      </c>
      <c r="B4163">
        <v>433</v>
      </c>
      <c r="C4163" t="s">
        <v>155</v>
      </c>
      <c r="D4163">
        <v>1955</v>
      </c>
      <c r="E4163" t="s">
        <v>5157</v>
      </c>
      <c r="F4163" t="s">
        <v>6</v>
      </c>
      <c r="G4163" t="s">
        <v>6</v>
      </c>
      <c r="H4163" t="s">
        <v>6</v>
      </c>
      <c r="I4163" t="s">
        <v>6</v>
      </c>
      <c r="J4163" t="s">
        <v>6</v>
      </c>
      <c r="K4163" t="s">
        <v>6</v>
      </c>
      <c r="L4163" t="s">
        <v>6</v>
      </c>
      <c r="M4163" t="s">
        <v>6</v>
      </c>
      <c r="N4163" t="s">
        <v>6</v>
      </c>
      <c r="O4163" t="s">
        <v>6</v>
      </c>
      <c r="P4163" t="s">
        <v>6</v>
      </c>
      <c r="Q4163" t="s">
        <v>6</v>
      </c>
      <c r="R4163" t="s">
        <v>6</v>
      </c>
      <c r="S4163" t="s">
        <v>6</v>
      </c>
      <c r="T4163" t="s">
        <v>421</v>
      </c>
      <c r="U4163" t="s">
        <v>606</v>
      </c>
      <c r="V4163" t="s">
        <v>517</v>
      </c>
      <c r="W4163" t="s">
        <v>6</v>
      </c>
      <c r="X4163" t="s">
        <v>6</v>
      </c>
      <c r="Y4163" t="s">
        <v>6</v>
      </c>
      <c r="Z4163" t="s">
        <v>6</v>
      </c>
      <c r="AA4163" t="s">
        <v>6</v>
      </c>
      <c r="AB4163" t="s">
        <v>656</v>
      </c>
      <c r="AC4163" t="s">
        <v>730</v>
      </c>
    </row>
    <row r="4164" spans="1:29" x14ac:dyDescent="0.25">
      <c r="A4164" t="s">
        <v>391</v>
      </c>
      <c r="B4164">
        <v>433</v>
      </c>
      <c r="C4164" t="s">
        <v>155</v>
      </c>
      <c r="D4164">
        <v>1956</v>
      </c>
      <c r="E4164" t="s">
        <v>5158</v>
      </c>
      <c r="F4164" t="s">
        <v>6</v>
      </c>
      <c r="G4164" t="s">
        <v>6</v>
      </c>
      <c r="H4164" t="s">
        <v>6</v>
      </c>
      <c r="I4164" t="s">
        <v>6</v>
      </c>
      <c r="J4164" t="s">
        <v>6</v>
      </c>
      <c r="K4164" t="s">
        <v>6</v>
      </c>
      <c r="L4164" t="s">
        <v>6</v>
      </c>
      <c r="M4164" t="s">
        <v>6</v>
      </c>
      <c r="N4164" t="s">
        <v>6</v>
      </c>
      <c r="O4164" t="s">
        <v>6</v>
      </c>
      <c r="P4164" t="s">
        <v>6</v>
      </c>
      <c r="Q4164" t="s">
        <v>6</v>
      </c>
      <c r="R4164" t="s">
        <v>6</v>
      </c>
      <c r="S4164" t="s">
        <v>6</v>
      </c>
      <c r="T4164" t="s">
        <v>421</v>
      </c>
      <c r="U4164" t="s">
        <v>606</v>
      </c>
      <c r="V4164" t="s">
        <v>517</v>
      </c>
      <c r="W4164" t="s">
        <v>6</v>
      </c>
      <c r="X4164" t="s">
        <v>6</v>
      </c>
      <c r="Y4164" t="s">
        <v>6</v>
      </c>
      <c r="Z4164" t="s">
        <v>6</v>
      </c>
      <c r="AA4164" t="s">
        <v>6</v>
      </c>
      <c r="AB4164" t="s">
        <v>656</v>
      </c>
      <c r="AC4164" t="s">
        <v>730</v>
      </c>
    </row>
    <row r="4165" spans="1:29" x14ac:dyDescent="0.25">
      <c r="A4165" t="s">
        <v>391</v>
      </c>
      <c r="B4165">
        <v>433</v>
      </c>
      <c r="C4165" t="s">
        <v>155</v>
      </c>
      <c r="D4165">
        <v>1957</v>
      </c>
      <c r="E4165" t="s">
        <v>5159</v>
      </c>
      <c r="F4165" t="s">
        <v>6</v>
      </c>
      <c r="G4165" t="s">
        <v>6</v>
      </c>
      <c r="H4165" t="s">
        <v>6</v>
      </c>
      <c r="I4165" t="s">
        <v>6</v>
      </c>
      <c r="J4165" t="s">
        <v>6</v>
      </c>
      <c r="K4165" t="s">
        <v>6</v>
      </c>
      <c r="L4165" t="s">
        <v>6</v>
      </c>
      <c r="M4165" t="s">
        <v>6</v>
      </c>
      <c r="N4165" t="s">
        <v>6</v>
      </c>
      <c r="O4165" t="s">
        <v>6</v>
      </c>
      <c r="P4165" t="s">
        <v>6</v>
      </c>
      <c r="Q4165" t="s">
        <v>6</v>
      </c>
      <c r="R4165" t="s">
        <v>6</v>
      </c>
      <c r="S4165" t="s">
        <v>6</v>
      </c>
      <c r="T4165" t="s">
        <v>421</v>
      </c>
      <c r="U4165" t="s">
        <v>606</v>
      </c>
      <c r="V4165" t="s">
        <v>517</v>
      </c>
      <c r="W4165" t="s">
        <v>6</v>
      </c>
      <c r="X4165" t="s">
        <v>6</v>
      </c>
      <c r="Y4165" t="s">
        <v>6</v>
      </c>
      <c r="Z4165" t="s">
        <v>6</v>
      </c>
      <c r="AA4165" t="s">
        <v>6</v>
      </c>
      <c r="AB4165" t="s">
        <v>656</v>
      </c>
      <c r="AC4165" t="s">
        <v>730</v>
      </c>
    </row>
    <row r="4166" spans="1:29" x14ac:dyDescent="0.25">
      <c r="A4166" t="s">
        <v>391</v>
      </c>
      <c r="B4166">
        <v>433</v>
      </c>
      <c r="C4166" t="s">
        <v>155</v>
      </c>
      <c r="D4166">
        <v>1958</v>
      </c>
      <c r="E4166" t="s">
        <v>5160</v>
      </c>
      <c r="F4166" t="s">
        <v>6</v>
      </c>
      <c r="G4166" t="s">
        <v>6</v>
      </c>
      <c r="H4166" t="s">
        <v>6</v>
      </c>
      <c r="I4166" t="s">
        <v>6</v>
      </c>
      <c r="J4166" t="s">
        <v>6</v>
      </c>
      <c r="K4166" t="s">
        <v>6</v>
      </c>
      <c r="L4166" t="s">
        <v>6</v>
      </c>
      <c r="M4166" t="s">
        <v>6</v>
      </c>
      <c r="N4166" t="s">
        <v>6</v>
      </c>
      <c r="O4166" t="s">
        <v>6</v>
      </c>
      <c r="P4166" t="s">
        <v>6</v>
      </c>
      <c r="Q4166" t="s">
        <v>6</v>
      </c>
      <c r="R4166" t="s">
        <v>6</v>
      </c>
      <c r="S4166" t="s">
        <v>6</v>
      </c>
      <c r="T4166" t="s">
        <v>421</v>
      </c>
      <c r="U4166" t="s">
        <v>606</v>
      </c>
      <c r="V4166" t="s">
        <v>517</v>
      </c>
      <c r="W4166" t="s">
        <v>6</v>
      </c>
      <c r="X4166" t="s">
        <v>6</v>
      </c>
      <c r="Y4166" t="s">
        <v>6</v>
      </c>
      <c r="Z4166" t="s">
        <v>6</v>
      </c>
      <c r="AA4166" t="s">
        <v>6</v>
      </c>
      <c r="AB4166" t="s">
        <v>656</v>
      </c>
      <c r="AC4166" t="s">
        <v>730</v>
      </c>
    </row>
    <row r="4167" spans="1:29" x14ac:dyDescent="0.25">
      <c r="A4167" t="s">
        <v>391</v>
      </c>
      <c r="B4167">
        <v>433</v>
      </c>
      <c r="C4167" t="s">
        <v>155</v>
      </c>
      <c r="D4167">
        <v>1959</v>
      </c>
      <c r="E4167" t="s">
        <v>5161</v>
      </c>
      <c r="F4167" t="s">
        <v>6</v>
      </c>
      <c r="G4167" t="s">
        <v>6</v>
      </c>
      <c r="H4167" t="s">
        <v>6</v>
      </c>
      <c r="I4167" t="s">
        <v>6</v>
      </c>
      <c r="J4167" t="s">
        <v>6</v>
      </c>
      <c r="K4167" t="s">
        <v>6</v>
      </c>
      <c r="L4167" t="s">
        <v>6</v>
      </c>
      <c r="M4167" t="s">
        <v>6</v>
      </c>
      <c r="N4167" t="s">
        <v>6</v>
      </c>
      <c r="O4167" t="s">
        <v>6</v>
      </c>
      <c r="P4167" t="s">
        <v>6</v>
      </c>
      <c r="Q4167" t="s">
        <v>6</v>
      </c>
      <c r="R4167" t="s">
        <v>6</v>
      </c>
      <c r="S4167" t="s">
        <v>6</v>
      </c>
      <c r="T4167" t="s">
        <v>421</v>
      </c>
      <c r="U4167" t="s">
        <v>606</v>
      </c>
      <c r="V4167" t="s">
        <v>517</v>
      </c>
      <c r="W4167" t="s">
        <v>6</v>
      </c>
      <c r="X4167" t="s">
        <v>6</v>
      </c>
      <c r="Y4167" t="s">
        <v>6</v>
      </c>
      <c r="Z4167" t="s">
        <v>6</v>
      </c>
      <c r="AA4167" t="s">
        <v>6</v>
      </c>
      <c r="AB4167" t="s">
        <v>656</v>
      </c>
      <c r="AC4167" t="s">
        <v>730</v>
      </c>
    </row>
    <row r="4168" spans="1:29" x14ac:dyDescent="0.25">
      <c r="A4168" t="s">
        <v>391</v>
      </c>
      <c r="B4168">
        <v>433</v>
      </c>
      <c r="C4168" t="s">
        <v>155</v>
      </c>
      <c r="D4168">
        <v>1960</v>
      </c>
      <c r="E4168" t="s">
        <v>5162</v>
      </c>
      <c r="F4168" t="s">
        <v>6</v>
      </c>
      <c r="G4168" t="s">
        <v>6</v>
      </c>
      <c r="H4168" t="s">
        <v>6</v>
      </c>
      <c r="I4168" t="s">
        <v>6</v>
      </c>
      <c r="J4168" t="s">
        <v>6</v>
      </c>
      <c r="K4168" t="s">
        <v>6</v>
      </c>
      <c r="L4168" t="s">
        <v>6</v>
      </c>
      <c r="M4168" t="s">
        <v>6</v>
      </c>
      <c r="N4168" t="s">
        <v>6</v>
      </c>
      <c r="O4168" t="s">
        <v>6</v>
      </c>
      <c r="P4168" t="s">
        <v>6</v>
      </c>
      <c r="Q4168" t="s">
        <v>6</v>
      </c>
      <c r="R4168" t="s">
        <v>6</v>
      </c>
      <c r="S4168" t="s">
        <v>6</v>
      </c>
      <c r="T4168" t="s">
        <v>421</v>
      </c>
      <c r="U4168" t="s">
        <v>606</v>
      </c>
      <c r="V4168" t="s">
        <v>517</v>
      </c>
      <c r="W4168" t="s">
        <v>6</v>
      </c>
      <c r="X4168" t="s">
        <v>6</v>
      </c>
      <c r="Y4168" t="s">
        <v>6</v>
      </c>
      <c r="Z4168" t="s">
        <v>6</v>
      </c>
      <c r="AA4168" t="s">
        <v>6</v>
      </c>
      <c r="AB4168" t="s">
        <v>656</v>
      </c>
      <c r="AC4168" t="s">
        <v>730</v>
      </c>
    </row>
    <row r="4169" spans="1:29" x14ac:dyDescent="0.25">
      <c r="A4169" t="s">
        <v>391</v>
      </c>
      <c r="B4169">
        <v>433</v>
      </c>
      <c r="C4169" t="s">
        <v>155</v>
      </c>
      <c r="D4169">
        <v>1961</v>
      </c>
      <c r="E4169" t="s">
        <v>5163</v>
      </c>
      <c r="F4169" t="s">
        <v>6</v>
      </c>
      <c r="G4169" t="s">
        <v>6</v>
      </c>
      <c r="H4169" t="s">
        <v>6</v>
      </c>
      <c r="I4169" t="s">
        <v>6</v>
      </c>
      <c r="J4169" t="s">
        <v>6</v>
      </c>
      <c r="K4169" t="s">
        <v>6</v>
      </c>
      <c r="L4169" t="s">
        <v>6</v>
      </c>
      <c r="M4169" t="s">
        <v>6</v>
      </c>
      <c r="N4169" t="s">
        <v>6</v>
      </c>
      <c r="O4169" t="s">
        <v>6</v>
      </c>
      <c r="P4169" t="s">
        <v>6</v>
      </c>
      <c r="Q4169" t="s">
        <v>6</v>
      </c>
      <c r="R4169" t="s">
        <v>6</v>
      </c>
      <c r="S4169" t="s">
        <v>6</v>
      </c>
      <c r="T4169" t="s">
        <v>421</v>
      </c>
      <c r="U4169" t="s">
        <v>606</v>
      </c>
      <c r="V4169" t="s">
        <v>517</v>
      </c>
      <c r="W4169" t="s">
        <v>6</v>
      </c>
      <c r="X4169" t="s">
        <v>6</v>
      </c>
      <c r="Y4169" t="s">
        <v>6</v>
      </c>
      <c r="Z4169" t="s">
        <v>6</v>
      </c>
      <c r="AA4169" t="s">
        <v>6</v>
      </c>
      <c r="AB4169" t="s">
        <v>656</v>
      </c>
      <c r="AC4169" t="s">
        <v>730</v>
      </c>
    </row>
    <row r="4170" spans="1:29" x14ac:dyDescent="0.25">
      <c r="A4170" t="s">
        <v>391</v>
      </c>
      <c r="B4170">
        <v>433</v>
      </c>
      <c r="C4170" t="s">
        <v>155</v>
      </c>
      <c r="D4170">
        <v>1962</v>
      </c>
      <c r="E4170" t="s">
        <v>5164</v>
      </c>
      <c r="F4170" t="s">
        <v>6</v>
      </c>
      <c r="G4170" t="s">
        <v>6</v>
      </c>
      <c r="H4170" t="s">
        <v>6</v>
      </c>
      <c r="I4170" t="s">
        <v>6</v>
      </c>
      <c r="J4170" t="s">
        <v>6</v>
      </c>
      <c r="K4170" t="s">
        <v>6</v>
      </c>
      <c r="L4170" t="s">
        <v>6</v>
      </c>
      <c r="M4170" t="s">
        <v>6</v>
      </c>
      <c r="N4170" t="s">
        <v>6</v>
      </c>
      <c r="O4170" t="s">
        <v>6</v>
      </c>
      <c r="P4170" t="s">
        <v>6</v>
      </c>
      <c r="Q4170" t="s">
        <v>6</v>
      </c>
      <c r="R4170" t="s">
        <v>6</v>
      </c>
      <c r="S4170" t="s">
        <v>6</v>
      </c>
      <c r="T4170" t="s">
        <v>421</v>
      </c>
      <c r="U4170" t="s">
        <v>606</v>
      </c>
      <c r="V4170" t="s">
        <v>517</v>
      </c>
      <c r="W4170" t="s">
        <v>6</v>
      </c>
      <c r="X4170" t="s">
        <v>6</v>
      </c>
      <c r="Y4170" t="s">
        <v>6</v>
      </c>
      <c r="Z4170" t="s">
        <v>6</v>
      </c>
      <c r="AA4170" t="s">
        <v>6</v>
      </c>
      <c r="AB4170" t="s">
        <v>656</v>
      </c>
      <c r="AC4170" t="s">
        <v>730</v>
      </c>
    </row>
    <row r="4171" spans="1:29" x14ac:dyDescent="0.25">
      <c r="A4171" t="s">
        <v>391</v>
      </c>
      <c r="B4171">
        <v>433</v>
      </c>
      <c r="C4171" t="s">
        <v>155</v>
      </c>
      <c r="D4171">
        <v>1963</v>
      </c>
      <c r="E4171" t="s">
        <v>5165</v>
      </c>
      <c r="F4171" t="s">
        <v>6</v>
      </c>
      <c r="G4171" t="s">
        <v>6</v>
      </c>
      <c r="H4171" t="s">
        <v>6</v>
      </c>
      <c r="I4171" t="s">
        <v>6</v>
      </c>
      <c r="J4171" t="s">
        <v>6</v>
      </c>
      <c r="K4171" t="s">
        <v>6</v>
      </c>
      <c r="L4171" t="s">
        <v>6</v>
      </c>
      <c r="M4171" t="s">
        <v>6</v>
      </c>
      <c r="N4171" t="s">
        <v>6</v>
      </c>
      <c r="O4171" t="s">
        <v>6</v>
      </c>
      <c r="P4171" t="s">
        <v>6</v>
      </c>
      <c r="Q4171" t="s">
        <v>6</v>
      </c>
      <c r="R4171" t="s">
        <v>6</v>
      </c>
      <c r="S4171" t="s">
        <v>6</v>
      </c>
      <c r="T4171" t="s">
        <v>421</v>
      </c>
      <c r="U4171" t="s">
        <v>606</v>
      </c>
      <c r="V4171" t="s">
        <v>517</v>
      </c>
      <c r="W4171" t="s">
        <v>6</v>
      </c>
      <c r="X4171" t="s">
        <v>6</v>
      </c>
      <c r="Y4171" t="s">
        <v>6</v>
      </c>
      <c r="Z4171" t="s">
        <v>6</v>
      </c>
      <c r="AA4171" t="s">
        <v>6</v>
      </c>
      <c r="AB4171" t="s">
        <v>656</v>
      </c>
      <c r="AC4171" t="s">
        <v>730</v>
      </c>
    </row>
    <row r="4172" spans="1:29" x14ac:dyDescent="0.25">
      <c r="A4172" t="s">
        <v>391</v>
      </c>
      <c r="B4172">
        <v>433</v>
      </c>
      <c r="C4172" t="s">
        <v>155</v>
      </c>
      <c r="D4172">
        <v>1964</v>
      </c>
      <c r="E4172" t="s">
        <v>5166</v>
      </c>
      <c r="F4172" t="s">
        <v>6</v>
      </c>
      <c r="G4172" t="s">
        <v>6</v>
      </c>
      <c r="H4172" t="s">
        <v>6</v>
      </c>
      <c r="I4172" t="s">
        <v>6</v>
      </c>
      <c r="J4172" t="s">
        <v>6</v>
      </c>
      <c r="K4172" t="s">
        <v>6</v>
      </c>
      <c r="L4172" t="s">
        <v>6</v>
      </c>
      <c r="M4172" t="s">
        <v>6</v>
      </c>
      <c r="N4172" t="s">
        <v>6</v>
      </c>
      <c r="O4172" t="s">
        <v>6</v>
      </c>
      <c r="P4172" t="s">
        <v>6</v>
      </c>
      <c r="Q4172" t="s">
        <v>6</v>
      </c>
      <c r="R4172" t="s">
        <v>6</v>
      </c>
      <c r="S4172" t="s">
        <v>6</v>
      </c>
      <c r="T4172" t="s">
        <v>421</v>
      </c>
      <c r="U4172" t="s">
        <v>606</v>
      </c>
      <c r="V4172" t="s">
        <v>517</v>
      </c>
      <c r="W4172" t="s">
        <v>6</v>
      </c>
      <c r="X4172" t="s">
        <v>6</v>
      </c>
      <c r="Y4172" t="s">
        <v>6</v>
      </c>
      <c r="Z4172" t="s">
        <v>6</v>
      </c>
      <c r="AA4172" t="s">
        <v>6</v>
      </c>
      <c r="AB4172" t="s">
        <v>656</v>
      </c>
      <c r="AC4172" t="s">
        <v>730</v>
      </c>
    </row>
    <row r="4173" spans="1:29" x14ac:dyDescent="0.25">
      <c r="A4173" t="s">
        <v>391</v>
      </c>
      <c r="B4173">
        <v>433</v>
      </c>
      <c r="C4173" t="s">
        <v>155</v>
      </c>
      <c r="D4173">
        <v>1965</v>
      </c>
      <c r="E4173" t="s">
        <v>5167</v>
      </c>
      <c r="F4173" t="s">
        <v>6</v>
      </c>
      <c r="G4173" t="s">
        <v>6</v>
      </c>
      <c r="H4173" t="s">
        <v>6</v>
      </c>
      <c r="I4173" t="s">
        <v>6</v>
      </c>
      <c r="J4173" t="s">
        <v>6</v>
      </c>
      <c r="K4173" t="s">
        <v>6</v>
      </c>
      <c r="L4173" t="s">
        <v>6</v>
      </c>
      <c r="M4173" t="s">
        <v>6</v>
      </c>
      <c r="N4173" t="s">
        <v>6</v>
      </c>
      <c r="O4173" t="s">
        <v>6</v>
      </c>
      <c r="P4173" t="s">
        <v>6</v>
      </c>
      <c r="Q4173" t="s">
        <v>6</v>
      </c>
      <c r="R4173" t="s">
        <v>6</v>
      </c>
      <c r="S4173" t="s">
        <v>6</v>
      </c>
      <c r="T4173" t="s">
        <v>421</v>
      </c>
      <c r="U4173" t="s">
        <v>606</v>
      </c>
      <c r="V4173" t="s">
        <v>517</v>
      </c>
      <c r="W4173" t="s">
        <v>6</v>
      </c>
      <c r="X4173" t="s">
        <v>6</v>
      </c>
      <c r="Y4173" t="s">
        <v>6</v>
      </c>
      <c r="Z4173" t="s">
        <v>6</v>
      </c>
      <c r="AA4173" t="s">
        <v>6</v>
      </c>
      <c r="AB4173" t="s">
        <v>656</v>
      </c>
      <c r="AC4173" t="s">
        <v>730</v>
      </c>
    </row>
    <row r="4174" spans="1:29" x14ac:dyDescent="0.25">
      <c r="A4174" t="s">
        <v>391</v>
      </c>
      <c r="B4174">
        <v>433</v>
      </c>
      <c r="C4174" t="s">
        <v>155</v>
      </c>
      <c r="D4174">
        <v>1966</v>
      </c>
      <c r="E4174" t="s">
        <v>5168</v>
      </c>
      <c r="F4174" t="s">
        <v>6</v>
      </c>
      <c r="G4174" t="s">
        <v>6</v>
      </c>
      <c r="H4174" t="s">
        <v>6</v>
      </c>
      <c r="I4174" t="s">
        <v>6</v>
      </c>
      <c r="J4174" t="s">
        <v>6</v>
      </c>
      <c r="K4174" t="s">
        <v>6</v>
      </c>
      <c r="L4174" t="s">
        <v>6</v>
      </c>
      <c r="M4174" t="s">
        <v>6</v>
      </c>
      <c r="N4174" t="s">
        <v>6</v>
      </c>
      <c r="O4174" t="s">
        <v>6</v>
      </c>
      <c r="P4174" t="s">
        <v>6</v>
      </c>
      <c r="Q4174" t="s">
        <v>6</v>
      </c>
      <c r="R4174" t="s">
        <v>6</v>
      </c>
      <c r="S4174" t="s">
        <v>6</v>
      </c>
      <c r="T4174" t="s">
        <v>421</v>
      </c>
      <c r="U4174" t="s">
        <v>606</v>
      </c>
      <c r="V4174" t="s">
        <v>517</v>
      </c>
      <c r="W4174" t="s">
        <v>6</v>
      </c>
      <c r="X4174" t="s">
        <v>6</v>
      </c>
      <c r="Y4174" t="s">
        <v>6</v>
      </c>
      <c r="Z4174" t="s">
        <v>6</v>
      </c>
      <c r="AA4174" t="s">
        <v>6</v>
      </c>
      <c r="AB4174" t="s">
        <v>656</v>
      </c>
      <c r="AC4174" t="s">
        <v>730</v>
      </c>
    </row>
    <row r="4175" spans="1:29" x14ac:dyDescent="0.25">
      <c r="A4175" t="s">
        <v>391</v>
      </c>
      <c r="B4175">
        <v>433</v>
      </c>
      <c r="C4175" t="s">
        <v>155</v>
      </c>
      <c r="D4175">
        <v>1967</v>
      </c>
      <c r="E4175" t="s">
        <v>5169</v>
      </c>
      <c r="F4175" t="s">
        <v>6</v>
      </c>
      <c r="G4175" t="s">
        <v>6</v>
      </c>
      <c r="H4175" t="s">
        <v>6</v>
      </c>
      <c r="I4175" t="s">
        <v>6</v>
      </c>
      <c r="J4175" t="s">
        <v>6</v>
      </c>
      <c r="K4175" t="s">
        <v>6</v>
      </c>
      <c r="L4175" t="s">
        <v>6</v>
      </c>
      <c r="M4175" t="s">
        <v>6</v>
      </c>
      <c r="N4175" t="s">
        <v>6</v>
      </c>
      <c r="O4175" t="s">
        <v>6</v>
      </c>
      <c r="P4175" t="s">
        <v>6</v>
      </c>
      <c r="Q4175" t="s">
        <v>6</v>
      </c>
      <c r="R4175" t="s">
        <v>6</v>
      </c>
      <c r="S4175" t="s">
        <v>6</v>
      </c>
      <c r="T4175" t="s">
        <v>421</v>
      </c>
      <c r="U4175" t="s">
        <v>606</v>
      </c>
      <c r="V4175" t="s">
        <v>517</v>
      </c>
      <c r="W4175" t="s">
        <v>6</v>
      </c>
      <c r="X4175" t="s">
        <v>6</v>
      </c>
      <c r="Y4175" t="s">
        <v>6</v>
      </c>
      <c r="Z4175" t="s">
        <v>6</v>
      </c>
      <c r="AA4175" t="s">
        <v>6</v>
      </c>
      <c r="AB4175" t="s">
        <v>656</v>
      </c>
      <c r="AC4175" t="s">
        <v>730</v>
      </c>
    </row>
    <row r="4176" spans="1:29" x14ac:dyDescent="0.25">
      <c r="A4176" t="s">
        <v>391</v>
      </c>
      <c r="B4176">
        <v>433</v>
      </c>
      <c r="C4176" t="s">
        <v>155</v>
      </c>
      <c r="D4176">
        <v>1968</v>
      </c>
      <c r="E4176" t="s">
        <v>5170</v>
      </c>
      <c r="F4176" t="s">
        <v>6</v>
      </c>
      <c r="G4176" t="s">
        <v>6</v>
      </c>
      <c r="H4176" t="s">
        <v>6</v>
      </c>
      <c r="I4176" t="s">
        <v>6</v>
      </c>
      <c r="J4176" t="s">
        <v>6</v>
      </c>
      <c r="K4176" t="s">
        <v>6</v>
      </c>
      <c r="L4176" t="s">
        <v>6</v>
      </c>
      <c r="M4176" t="s">
        <v>6</v>
      </c>
      <c r="N4176" t="s">
        <v>6</v>
      </c>
      <c r="O4176" t="s">
        <v>6</v>
      </c>
      <c r="P4176">
        <v>4.0974162649553554</v>
      </c>
      <c r="Q4176" t="s">
        <v>6</v>
      </c>
      <c r="R4176" t="s">
        <v>6</v>
      </c>
      <c r="S4176" t="s">
        <v>6</v>
      </c>
      <c r="T4176" t="s">
        <v>421</v>
      </c>
      <c r="U4176" t="s">
        <v>606</v>
      </c>
      <c r="V4176" t="s">
        <v>517</v>
      </c>
      <c r="W4176" t="s">
        <v>6</v>
      </c>
      <c r="X4176" t="s">
        <v>6</v>
      </c>
      <c r="Y4176" t="s">
        <v>6</v>
      </c>
      <c r="Z4176" t="s">
        <v>6</v>
      </c>
      <c r="AA4176" t="s">
        <v>6</v>
      </c>
      <c r="AB4176" t="s">
        <v>656</v>
      </c>
      <c r="AC4176" t="s">
        <v>730</v>
      </c>
    </row>
    <row r="4177" spans="1:29" x14ac:dyDescent="0.25">
      <c r="A4177" t="s">
        <v>391</v>
      </c>
      <c r="B4177">
        <v>433</v>
      </c>
      <c r="C4177" t="s">
        <v>155</v>
      </c>
      <c r="D4177">
        <v>1969</v>
      </c>
      <c r="E4177" t="s">
        <v>5171</v>
      </c>
      <c r="F4177" t="s">
        <v>6</v>
      </c>
      <c r="G4177" t="s">
        <v>6</v>
      </c>
      <c r="H4177" t="s">
        <v>6</v>
      </c>
      <c r="I4177" t="s">
        <v>6</v>
      </c>
      <c r="J4177" t="s">
        <v>6</v>
      </c>
      <c r="K4177" t="s">
        <v>6</v>
      </c>
      <c r="L4177" t="s">
        <v>6</v>
      </c>
      <c r="M4177" t="s">
        <v>6</v>
      </c>
      <c r="N4177" t="s">
        <v>6</v>
      </c>
      <c r="O4177" t="s">
        <v>6</v>
      </c>
      <c r="P4177">
        <v>4.2546588224408346</v>
      </c>
      <c r="Q4177" t="s">
        <v>6</v>
      </c>
      <c r="R4177" t="s">
        <v>6</v>
      </c>
      <c r="S4177" t="s">
        <v>6</v>
      </c>
      <c r="T4177" t="s">
        <v>421</v>
      </c>
      <c r="U4177" t="s">
        <v>606</v>
      </c>
      <c r="V4177" t="s">
        <v>517</v>
      </c>
      <c r="W4177" t="s">
        <v>6</v>
      </c>
      <c r="X4177" t="s">
        <v>6</v>
      </c>
      <c r="Y4177" t="s">
        <v>6</v>
      </c>
      <c r="Z4177" t="s">
        <v>6</v>
      </c>
      <c r="AA4177" t="s">
        <v>6</v>
      </c>
      <c r="AB4177" t="s">
        <v>656</v>
      </c>
      <c r="AC4177" t="s">
        <v>730</v>
      </c>
    </row>
    <row r="4178" spans="1:29" x14ac:dyDescent="0.25">
      <c r="A4178" t="s">
        <v>391</v>
      </c>
      <c r="B4178">
        <v>433</v>
      </c>
      <c r="C4178" t="s">
        <v>155</v>
      </c>
      <c r="D4178">
        <v>1970</v>
      </c>
      <c r="E4178" t="s">
        <v>5172</v>
      </c>
      <c r="F4178" t="s">
        <v>6</v>
      </c>
      <c r="G4178" t="s">
        <v>6</v>
      </c>
      <c r="H4178" t="s">
        <v>6</v>
      </c>
      <c r="I4178" t="s">
        <v>6</v>
      </c>
      <c r="J4178" t="s">
        <v>6</v>
      </c>
      <c r="K4178" t="s">
        <v>6</v>
      </c>
      <c r="L4178" t="s">
        <v>6</v>
      </c>
      <c r="M4178" t="s">
        <v>6</v>
      </c>
      <c r="N4178" t="s">
        <v>6</v>
      </c>
      <c r="O4178" t="s">
        <v>6</v>
      </c>
      <c r="P4178">
        <v>4.6416260231040898</v>
      </c>
      <c r="Q4178" t="s">
        <v>6</v>
      </c>
      <c r="R4178" t="s">
        <v>6</v>
      </c>
      <c r="S4178" t="s">
        <v>6</v>
      </c>
      <c r="T4178" t="s">
        <v>421</v>
      </c>
      <c r="U4178" t="s">
        <v>606</v>
      </c>
      <c r="V4178" t="s">
        <v>517</v>
      </c>
      <c r="W4178" t="s">
        <v>6</v>
      </c>
      <c r="X4178" t="s">
        <v>6</v>
      </c>
      <c r="Y4178" t="s">
        <v>6</v>
      </c>
      <c r="Z4178" t="s">
        <v>6</v>
      </c>
      <c r="AA4178" t="s">
        <v>6</v>
      </c>
      <c r="AB4178" t="s">
        <v>656</v>
      </c>
      <c r="AC4178" t="s">
        <v>730</v>
      </c>
    </row>
    <row r="4179" spans="1:29" x14ac:dyDescent="0.25">
      <c r="A4179" t="s">
        <v>391</v>
      </c>
      <c r="B4179">
        <v>433</v>
      </c>
      <c r="C4179" t="s">
        <v>155</v>
      </c>
      <c r="D4179">
        <v>1971</v>
      </c>
      <c r="E4179" t="s">
        <v>5173</v>
      </c>
      <c r="F4179" t="s">
        <v>6</v>
      </c>
      <c r="G4179" t="s">
        <v>6</v>
      </c>
      <c r="H4179" t="s">
        <v>6</v>
      </c>
      <c r="I4179" t="s">
        <v>6</v>
      </c>
      <c r="J4179" t="s">
        <v>6</v>
      </c>
      <c r="K4179" t="s">
        <v>6</v>
      </c>
      <c r="L4179" t="s">
        <v>6</v>
      </c>
      <c r="M4179" t="s">
        <v>6</v>
      </c>
      <c r="N4179" t="s">
        <v>6</v>
      </c>
      <c r="O4179" t="s">
        <v>6</v>
      </c>
      <c r="P4179">
        <v>5.3778763041594235</v>
      </c>
      <c r="Q4179" t="s">
        <v>6</v>
      </c>
      <c r="R4179" t="s">
        <v>6</v>
      </c>
      <c r="S4179" t="s">
        <v>6</v>
      </c>
      <c r="T4179" t="s">
        <v>421</v>
      </c>
      <c r="U4179" t="s">
        <v>606</v>
      </c>
      <c r="V4179" t="s">
        <v>517</v>
      </c>
      <c r="W4179" t="s">
        <v>6</v>
      </c>
      <c r="X4179" t="s">
        <v>6</v>
      </c>
      <c r="Y4179" t="s">
        <v>6</v>
      </c>
      <c r="Z4179" t="s">
        <v>6</v>
      </c>
      <c r="AA4179" t="s">
        <v>6</v>
      </c>
      <c r="AB4179" t="s">
        <v>656</v>
      </c>
      <c r="AC4179" t="s">
        <v>730</v>
      </c>
    </row>
    <row r="4180" spans="1:29" x14ac:dyDescent="0.25">
      <c r="A4180" t="s">
        <v>391</v>
      </c>
      <c r="B4180">
        <v>433</v>
      </c>
      <c r="C4180" t="s">
        <v>155</v>
      </c>
      <c r="D4180">
        <v>1972</v>
      </c>
      <c r="E4180" t="s">
        <v>5174</v>
      </c>
      <c r="F4180" t="s">
        <v>6</v>
      </c>
      <c r="G4180" t="s">
        <v>6</v>
      </c>
      <c r="H4180" t="s">
        <v>6</v>
      </c>
      <c r="I4180" t="s">
        <v>6</v>
      </c>
      <c r="J4180" t="s">
        <v>6</v>
      </c>
      <c r="K4180" t="s">
        <v>6</v>
      </c>
      <c r="L4180" t="s">
        <v>6</v>
      </c>
      <c r="M4180" t="s">
        <v>6</v>
      </c>
      <c r="N4180" t="s">
        <v>6</v>
      </c>
      <c r="O4180" t="s">
        <v>6</v>
      </c>
      <c r="P4180">
        <v>5.3749224415372279</v>
      </c>
      <c r="Q4180" t="s">
        <v>6</v>
      </c>
      <c r="R4180" t="s">
        <v>6</v>
      </c>
      <c r="S4180" t="s">
        <v>6</v>
      </c>
      <c r="T4180" t="s">
        <v>421</v>
      </c>
      <c r="U4180" t="s">
        <v>606</v>
      </c>
      <c r="V4180" t="s">
        <v>517</v>
      </c>
      <c r="W4180" t="s">
        <v>6</v>
      </c>
      <c r="X4180" t="s">
        <v>6</v>
      </c>
      <c r="Y4180" t="s">
        <v>6</v>
      </c>
      <c r="Z4180" t="s">
        <v>6</v>
      </c>
      <c r="AA4180" t="s">
        <v>6</v>
      </c>
      <c r="AB4180" t="s">
        <v>656</v>
      </c>
      <c r="AC4180" t="s">
        <v>730</v>
      </c>
    </row>
    <row r="4181" spans="1:29" x14ac:dyDescent="0.25">
      <c r="A4181" t="s">
        <v>391</v>
      </c>
      <c r="B4181">
        <v>433</v>
      </c>
      <c r="C4181" t="s">
        <v>155</v>
      </c>
      <c r="D4181">
        <v>1973</v>
      </c>
      <c r="E4181" t="s">
        <v>5175</v>
      </c>
      <c r="F4181" t="s">
        <v>6</v>
      </c>
      <c r="G4181" t="s">
        <v>6</v>
      </c>
      <c r="H4181" t="s">
        <v>6</v>
      </c>
      <c r="I4181" t="s">
        <v>6</v>
      </c>
      <c r="J4181" t="s">
        <v>6</v>
      </c>
      <c r="K4181" t="s">
        <v>6</v>
      </c>
      <c r="L4181" t="s">
        <v>6</v>
      </c>
      <c r="M4181" t="s">
        <v>6</v>
      </c>
      <c r="N4181" t="s">
        <v>6</v>
      </c>
      <c r="O4181" t="s">
        <v>6</v>
      </c>
      <c r="P4181">
        <v>6.0251414717200875</v>
      </c>
      <c r="Q4181" t="s">
        <v>6</v>
      </c>
      <c r="R4181" t="s">
        <v>6</v>
      </c>
      <c r="S4181" t="s">
        <v>6</v>
      </c>
      <c r="T4181" t="s">
        <v>421</v>
      </c>
      <c r="U4181" t="s">
        <v>606</v>
      </c>
      <c r="V4181" t="s">
        <v>517</v>
      </c>
      <c r="W4181" t="s">
        <v>6</v>
      </c>
      <c r="X4181" t="s">
        <v>6</v>
      </c>
      <c r="Y4181" t="s">
        <v>6</v>
      </c>
      <c r="Z4181" t="s">
        <v>6</v>
      </c>
      <c r="AA4181" t="s">
        <v>6</v>
      </c>
      <c r="AB4181" t="s">
        <v>656</v>
      </c>
      <c r="AC4181" t="s">
        <v>730</v>
      </c>
    </row>
    <row r="4182" spans="1:29" x14ac:dyDescent="0.25">
      <c r="A4182" t="s">
        <v>391</v>
      </c>
      <c r="B4182">
        <v>433</v>
      </c>
      <c r="C4182" t="s">
        <v>155</v>
      </c>
      <c r="D4182">
        <v>1974</v>
      </c>
      <c r="E4182" t="s">
        <v>5176</v>
      </c>
      <c r="F4182" t="s">
        <v>6</v>
      </c>
      <c r="G4182" t="s">
        <v>6</v>
      </c>
      <c r="H4182" t="s">
        <v>6</v>
      </c>
      <c r="I4182" t="s">
        <v>6</v>
      </c>
      <c r="J4182" t="s">
        <v>6</v>
      </c>
      <c r="K4182" t="s">
        <v>6</v>
      </c>
      <c r="L4182" t="s">
        <v>6</v>
      </c>
      <c r="M4182" t="s">
        <v>6</v>
      </c>
      <c r="N4182" t="s">
        <v>6</v>
      </c>
      <c r="O4182" t="s">
        <v>6</v>
      </c>
      <c r="P4182">
        <v>12.66911718187688</v>
      </c>
      <c r="Q4182" t="s">
        <v>6</v>
      </c>
      <c r="R4182" t="s">
        <v>6</v>
      </c>
      <c r="S4182" t="s">
        <v>6</v>
      </c>
      <c r="T4182" t="s">
        <v>421</v>
      </c>
      <c r="U4182" t="s">
        <v>606</v>
      </c>
      <c r="V4182" t="s">
        <v>517</v>
      </c>
      <c r="W4182" t="s">
        <v>6</v>
      </c>
      <c r="X4182" t="s">
        <v>6</v>
      </c>
      <c r="Y4182" t="s">
        <v>6</v>
      </c>
      <c r="Z4182" t="s">
        <v>6</v>
      </c>
      <c r="AA4182" t="s">
        <v>6</v>
      </c>
      <c r="AB4182" t="s">
        <v>656</v>
      </c>
      <c r="AC4182" t="s">
        <v>730</v>
      </c>
    </row>
    <row r="4183" spans="1:29" x14ac:dyDescent="0.25">
      <c r="A4183" t="s">
        <v>391</v>
      </c>
      <c r="B4183">
        <v>433</v>
      </c>
      <c r="C4183" t="s">
        <v>155</v>
      </c>
      <c r="D4183">
        <v>1975</v>
      </c>
      <c r="E4183" t="s">
        <v>5177</v>
      </c>
      <c r="F4183" t="s">
        <v>6</v>
      </c>
      <c r="G4183" t="s">
        <v>6</v>
      </c>
      <c r="H4183" t="s">
        <v>6</v>
      </c>
      <c r="I4183" t="s">
        <v>6</v>
      </c>
      <c r="J4183" t="s">
        <v>6</v>
      </c>
      <c r="K4183" t="s">
        <v>6</v>
      </c>
      <c r="L4183" t="s">
        <v>6</v>
      </c>
      <c r="M4183" t="s">
        <v>6</v>
      </c>
      <c r="N4183" t="s">
        <v>6</v>
      </c>
      <c r="O4183" t="s">
        <v>6</v>
      </c>
      <c r="P4183">
        <v>15.103469291278959</v>
      </c>
      <c r="Q4183" t="s">
        <v>6</v>
      </c>
      <c r="R4183" t="s">
        <v>6</v>
      </c>
      <c r="S4183" t="s">
        <v>6</v>
      </c>
      <c r="T4183" t="s">
        <v>421</v>
      </c>
      <c r="U4183" t="s">
        <v>606</v>
      </c>
      <c r="V4183" t="s">
        <v>517</v>
      </c>
      <c r="W4183" t="s">
        <v>6</v>
      </c>
      <c r="X4183" t="s">
        <v>6</v>
      </c>
      <c r="Y4183" t="s">
        <v>6</v>
      </c>
      <c r="Z4183" t="s">
        <v>6</v>
      </c>
      <c r="AA4183" t="s">
        <v>6</v>
      </c>
      <c r="AB4183" t="s">
        <v>656</v>
      </c>
      <c r="AC4183" t="s">
        <v>730</v>
      </c>
    </row>
    <row r="4184" spans="1:29" x14ac:dyDescent="0.25">
      <c r="A4184" t="s">
        <v>391</v>
      </c>
      <c r="B4184">
        <v>433</v>
      </c>
      <c r="C4184" t="s">
        <v>155</v>
      </c>
      <c r="D4184">
        <v>1976</v>
      </c>
      <c r="E4184" t="s">
        <v>5178</v>
      </c>
      <c r="F4184" t="s">
        <v>6</v>
      </c>
      <c r="G4184" t="s">
        <v>6</v>
      </c>
      <c r="H4184" t="s">
        <v>6</v>
      </c>
      <c r="I4184" t="s">
        <v>6</v>
      </c>
      <c r="J4184" t="s">
        <v>6</v>
      </c>
      <c r="K4184" t="s">
        <v>6</v>
      </c>
      <c r="L4184" t="s">
        <v>6</v>
      </c>
      <c r="M4184" t="s">
        <v>6</v>
      </c>
      <c r="N4184" t="s">
        <v>6</v>
      </c>
      <c r="O4184" t="s">
        <v>6</v>
      </c>
      <c r="P4184">
        <v>19.811926458826949</v>
      </c>
      <c r="Q4184" t="s">
        <v>6</v>
      </c>
      <c r="R4184" t="s">
        <v>6</v>
      </c>
      <c r="S4184" t="s">
        <v>6</v>
      </c>
      <c r="T4184" t="s">
        <v>421</v>
      </c>
      <c r="U4184" t="s">
        <v>606</v>
      </c>
      <c r="V4184" t="s">
        <v>517</v>
      </c>
      <c r="W4184" t="s">
        <v>6</v>
      </c>
      <c r="X4184" t="s">
        <v>6</v>
      </c>
      <c r="Y4184" t="s">
        <v>6</v>
      </c>
      <c r="Z4184" t="s">
        <v>6</v>
      </c>
      <c r="AA4184" t="s">
        <v>6</v>
      </c>
      <c r="AB4184" t="s">
        <v>656</v>
      </c>
      <c r="AC4184" t="s">
        <v>730</v>
      </c>
    </row>
    <row r="4185" spans="1:29" x14ac:dyDescent="0.25">
      <c r="A4185" t="s">
        <v>391</v>
      </c>
      <c r="B4185">
        <v>433</v>
      </c>
      <c r="C4185" t="s">
        <v>155</v>
      </c>
      <c r="D4185">
        <v>1977</v>
      </c>
      <c r="E4185" t="s">
        <v>5179</v>
      </c>
      <c r="F4185" t="s">
        <v>6</v>
      </c>
      <c r="G4185" t="s">
        <v>6</v>
      </c>
      <c r="H4185" t="s">
        <v>6</v>
      </c>
      <c r="I4185" t="s">
        <v>6</v>
      </c>
      <c r="J4185" t="s">
        <v>6</v>
      </c>
      <c r="K4185" t="s">
        <v>6</v>
      </c>
      <c r="L4185" t="s">
        <v>6</v>
      </c>
      <c r="M4185" t="s">
        <v>6</v>
      </c>
      <c r="N4185" t="s">
        <v>6</v>
      </c>
      <c r="O4185" t="s">
        <v>6</v>
      </c>
      <c r="P4185">
        <v>22.30941738408734</v>
      </c>
      <c r="Q4185" t="s">
        <v>6</v>
      </c>
      <c r="R4185" t="s">
        <v>6</v>
      </c>
      <c r="S4185" t="s">
        <v>6</v>
      </c>
      <c r="T4185" t="s">
        <v>421</v>
      </c>
      <c r="U4185" t="s">
        <v>606</v>
      </c>
      <c r="V4185" t="s">
        <v>517</v>
      </c>
      <c r="W4185" t="s">
        <v>6</v>
      </c>
      <c r="X4185" t="s">
        <v>6</v>
      </c>
      <c r="Y4185" t="s">
        <v>6</v>
      </c>
      <c r="Z4185" t="s">
        <v>6</v>
      </c>
      <c r="AA4185" t="s">
        <v>6</v>
      </c>
      <c r="AB4185" t="s">
        <v>656</v>
      </c>
      <c r="AC4185" t="s">
        <v>730</v>
      </c>
    </row>
    <row r="4186" spans="1:29" x14ac:dyDescent="0.25">
      <c r="A4186" t="s">
        <v>391</v>
      </c>
      <c r="B4186">
        <v>433</v>
      </c>
      <c r="C4186" t="s">
        <v>155</v>
      </c>
      <c r="D4186">
        <v>1978</v>
      </c>
      <c r="E4186" t="s">
        <v>5180</v>
      </c>
      <c r="F4186" t="s">
        <v>6</v>
      </c>
      <c r="G4186" t="s">
        <v>6</v>
      </c>
      <c r="H4186" t="s">
        <v>6</v>
      </c>
      <c r="I4186" t="s">
        <v>6</v>
      </c>
      <c r="J4186" t="s">
        <v>6</v>
      </c>
      <c r="K4186" t="s">
        <v>6</v>
      </c>
      <c r="L4186" t="s">
        <v>6</v>
      </c>
      <c r="M4186" t="s">
        <v>6</v>
      </c>
      <c r="N4186" t="s">
        <v>6</v>
      </c>
      <c r="O4186" t="s">
        <v>6</v>
      </c>
      <c r="P4186">
        <v>26.676703407073425</v>
      </c>
      <c r="Q4186" t="s">
        <v>6</v>
      </c>
      <c r="R4186" t="s">
        <v>6</v>
      </c>
      <c r="S4186" t="s">
        <v>6</v>
      </c>
      <c r="T4186" t="s">
        <v>421</v>
      </c>
      <c r="U4186" t="s">
        <v>606</v>
      </c>
      <c r="V4186" t="s">
        <v>517</v>
      </c>
      <c r="W4186" t="s">
        <v>6</v>
      </c>
      <c r="X4186" t="s">
        <v>6</v>
      </c>
      <c r="Y4186" t="s">
        <v>6</v>
      </c>
      <c r="Z4186" t="s">
        <v>6</v>
      </c>
      <c r="AA4186" t="s">
        <v>6</v>
      </c>
      <c r="AB4186" t="s">
        <v>656</v>
      </c>
      <c r="AC4186" t="s">
        <v>730</v>
      </c>
    </row>
    <row r="4187" spans="1:29" x14ac:dyDescent="0.25">
      <c r="A4187" t="s">
        <v>391</v>
      </c>
      <c r="B4187">
        <v>433</v>
      </c>
      <c r="C4187" t="s">
        <v>155</v>
      </c>
      <c r="D4187">
        <v>1979</v>
      </c>
      <c r="E4187" t="s">
        <v>5181</v>
      </c>
      <c r="F4187" t="s">
        <v>6</v>
      </c>
      <c r="G4187" t="s">
        <v>6</v>
      </c>
      <c r="H4187" t="s">
        <v>6</v>
      </c>
      <c r="I4187" t="s">
        <v>6</v>
      </c>
      <c r="J4187" t="s">
        <v>6</v>
      </c>
      <c r="K4187" t="s">
        <v>6</v>
      </c>
      <c r="L4187" t="s">
        <v>6</v>
      </c>
      <c r="M4187" t="s">
        <v>6</v>
      </c>
      <c r="N4187" t="s">
        <v>6</v>
      </c>
      <c r="O4187" t="s">
        <v>6</v>
      </c>
      <c r="P4187">
        <v>42.058943493019392</v>
      </c>
      <c r="Q4187" t="s">
        <v>6</v>
      </c>
      <c r="R4187" t="s">
        <v>6</v>
      </c>
      <c r="S4187" t="s">
        <v>6</v>
      </c>
      <c r="T4187" t="s">
        <v>421</v>
      </c>
      <c r="U4187" t="s">
        <v>606</v>
      </c>
      <c r="V4187" t="s">
        <v>517</v>
      </c>
      <c r="W4187" t="s">
        <v>6</v>
      </c>
      <c r="X4187" t="s">
        <v>6</v>
      </c>
      <c r="Y4187" t="s">
        <v>6</v>
      </c>
      <c r="Z4187" t="s">
        <v>6</v>
      </c>
      <c r="AA4187" t="s">
        <v>6</v>
      </c>
      <c r="AB4187" t="s">
        <v>656</v>
      </c>
      <c r="AC4187" t="s">
        <v>730</v>
      </c>
    </row>
    <row r="4188" spans="1:29" x14ac:dyDescent="0.25">
      <c r="A4188" t="s">
        <v>391</v>
      </c>
      <c r="B4188">
        <v>433</v>
      </c>
      <c r="C4188" t="s">
        <v>155</v>
      </c>
      <c r="D4188">
        <v>1980</v>
      </c>
      <c r="E4188" t="s">
        <v>5182</v>
      </c>
      <c r="F4188" t="s">
        <v>6</v>
      </c>
      <c r="G4188" t="s">
        <v>6</v>
      </c>
      <c r="H4188" t="s">
        <v>6</v>
      </c>
      <c r="I4188" t="s">
        <v>6</v>
      </c>
      <c r="J4188" t="s">
        <v>6</v>
      </c>
      <c r="K4188" t="s">
        <v>6</v>
      </c>
      <c r="L4188" t="s">
        <v>6</v>
      </c>
      <c r="M4188" t="s">
        <v>6</v>
      </c>
      <c r="N4188" t="s">
        <v>6</v>
      </c>
      <c r="O4188" t="s">
        <v>6</v>
      </c>
      <c r="P4188">
        <v>58.88673014387885</v>
      </c>
      <c r="Q4188" t="s">
        <v>6</v>
      </c>
      <c r="R4188" t="s">
        <v>6</v>
      </c>
      <c r="S4188" t="s">
        <v>6</v>
      </c>
      <c r="T4188" t="s">
        <v>421</v>
      </c>
      <c r="U4188" t="s">
        <v>606</v>
      </c>
      <c r="V4188" t="s">
        <v>517</v>
      </c>
      <c r="W4188" t="s">
        <v>6</v>
      </c>
      <c r="X4188" t="s">
        <v>6</v>
      </c>
      <c r="Y4188" t="s">
        <v>6</v>
      </c>
      <c r="Z4188" t="s">
        <v>6</v>
      </c>
      <c r="AA4188" t="s">
        <v>6</v>
      </c>
      <c r="AB4188" t="s">
        <v>656</v>
      </c>
      <c r="AC4188" t="s">
        <v>730</v>
      </c>
    </row>
    <row r="4189" spans="1:29" x14ac:dyDescent="0.25">
      <c r="A4189" t="s">
        <v>391</v>
      </c>
      <c r="B4189">
        <v>433</v>
      </c>
      <c r="C4189" t="s">
        <v>155</v>
      </c>
      <c r="D4189">
        <v>1981</v>
      </c>
      <c r="E4189" t="s">
        <v>5183</v>
      </c>
      <c r="F4189" t="s">
        <v>6</v>
      </c>
      <c r="G4189" t="s">
        <v>6</v>
      </c>
      <c r="H4189" t="s">
        <v>6</v>
      </c>
      <c r="I4189" t="s">
        <v>6</v>
      </c>
      <c r="J4189" t="s">
        <v>6</v>
      </c>
      <c r="K4189" t="s">
        <v>6</v>
      </c>
      <c r="L4189" t="s">
        <v>6</v>
      </c>
      <c r="M4189" t="s">
        <v>6</v>
      </c>
      <c r="N4189" t="s">
        <v>6</v>
      </c>
      <c r="O4189" t="s">
        <v>6</v>
      </c>
      <c r="P4189">
        <v>41.1458306808413</v>
      </c>
      <c r="Q4189" t="s">
        <v>6</v>
      </c>
      <c r="R4189" t="s">
        <v>6</v>
      </c>
      <c r="S4189" t="s">
        <v>6</v>
      </c>
      <c r="T4189" t="s">
        <v>421</v>
      </c>
      <c r="U4189" t="s">
        <v>606</v>
      </c>
      <c r="V4189" t="s">
        <v>517</v>
      </c>
      <c r="W4189" t="s">
        <v>6</v>
      </c>
      <c r="X4189" t="s">
        <v>6</v>
      </c>
      <c r="Y4189" t="s">
        <v>6</v>
      </c>
      <c r="Z4189" t="s">
        <v>6</v>
      </c>
      <c r="AA4189" t="s">
        <v>6</v>
      </c>
      <c r="AB4189" t="s">
        <v>656</v>
      </c>
      <c r="AC4189" t="s">
        <v>730</v>
      </c>
    </row>
    <row r="4190" spans="1:29" x14ac:dyDescent="0.25">
      <c r="A4190" t="s">
        <v>391</v>
      </c>
      <c r="B4190">
        <v>433</v>
      </c>
      <c r="C4190" t="s">
        <v>155</v>
      </c>
      <c r="D4190">
        <v>1982</v>
      </c>
      <c r="E4190" t="s">
        <v>5184</v>
      </c>
      <c r="F4190" t="s">
        <v>6</v>
      </c>
      <c r="G4190" t="s">
        <v>6</v>
      </c>
      <c r="H4190" t="s">
        <v>6</v>
      </c>
      <c r="I4190" t="s">
        <v>6</v>
      </c>
      <c r="J4190" t="s">
        <v>6</v>
      </c>
      <c r="K4190" t="s">
        <v>6</v>
      </c>
      <c r="L4190" t="s">
        <v>6</v>
      </c>
      <c r="M4190" t="s">
        <v>6</v>
      </c>
      <c r="N4190" t="s">
        <v>6</v>
      </c>
      <c r="O4190" t="s">
        <v>6</v>
      </c>
      <c r="P4190">
        <v>47.176879877805781</v>
      </c>
      <c r="Q4190" t="s">
        <v>6</v>
      </c>
      <c r="R4190" t="s">
        <v>6</v>
      </c>
      <c r="S4190" t="s">
        <v>6</v>
      </c>
      <c r="T4190" t="s">
        <v>421</v>
      </c>
      <c r="U4190" t="s">
        <v>606</v>
      </c>
      <c r="V4190" t="s">
        <v>517</v>
      </c>
      <c r="W4190" t="s">
        <v>6</v>
      </c>
      <c r="X4190" t="s">
        <v>6</v>
      </c>
      <c r="Y4190" t="s">
        <v>6</v>
      </c>
      <c r="Z4190" t="s">
        <v>6</v>
      </c>
      <c r="AA4190" t="s">
        <v>6</v>
      </c>
      <c r="AB4190" t="s">
        <v>656</v>
      </c>
      <c r="AC4190" t="s">
        <v>730</v>
      </c>
    </row>
    <row r="4191" spans="1:29" x14ac:dyDescent="0.25">
      <c r="A4191" t="s">
        <v>391</v>
      </c>
      <c r="B4191">
        <v>433</v>
      </c>
      <c r="C4191" t="s">
        <v>155</v>
      </c>
      <c r="D4191">
        <v>1983</v>
      </c>
      <c r="E4191" t="s">
        <v>5185</v>
      </c>
      <c r="F4191" t="s">
        <v>6</v>
      </c>
      <c r="G4191" t="s">
        <v>6</v>
      </c>
      <c r="H4191" t="s">
        <v>6</v>
      </c>
      <c r="I4191" t="s">
        <v>6</v>
      </c>
      <c r="J4191" t="s">
        <v>6</v>
      </c>
      <c r="K4191" t="s">
        <v>6</v>
      </c>
      <c r="L4191" t="s">
        <v>6</v>
      </c>
      <c r="M4191" t="s">
        <v>6</v>
      </c>
      <c r="N4191" t="s">
        <v>6</v>
      </c>
      <c r="O4191" t="s">
        <v>6</v>
      </c>
      <c r="P4191">
        <v>48.944397479621223</v>
      </c>
      <c r="Q4191" t="s">
        <v>6</v>
      </c>
      <c r="R4191" t="s">
        <v>6</v>
      </c>
      <c r="S4191" t="s">
        <v>6</v>
      </c>
      <c r="T4191" t="s">
        <v>421</v>
      </c>
      <c r="U4191" t="s">
        <v>606</v>
      </c>
      <c r="V4191" t="s">
        <v>517</v>
      </c>
      <c r="W4191" t="s">
        <v>6</v>
      </c>
      <c r="X4191" t="s">
        <v>6</v>
      </c>
      <c r="Y4191" t="s">
        <v>6</v>
      </c>
      <c r="Z4191" t="s">
        <v>6</v>
      </c>
      <c r="AA4191" t="s">
        <v>6</v>
      </c>
      <c r="AB4191" t="s">
        <v>656</v>
      </c>
      <c r="AC4191" t="s">
        <v>730</v>
      </c>
    </row>
    <row r="4192" spans="1:29" x14ac:dyDescent="0.25">
      <c r="A4192" t="s">
        <v>391</v>
      </c>
      <c r="B4192">
        <v>433</v>
      </c>
      <c r="C4192" t="s">
        <v>155</v>
      </c>
      <c r="D4192">
        <v>1984</v>
      </c>
      <c r="E4192" t="s">
        <v>5186</v>
      </c>
      <c r="F4192" t="s">
        <v>6</v>
      </c>
      <c r="G4192" t="s">
        <v>6</v>
      </c>
      <c r="H4192" t="s">
        <v>6</v>
      </c>
      <c r="I4192" t="s">
        <v>6</v>
      </c>
      <c r="J4192" t="s">
        <v>6</v>
      </c>
      <c r="K4192" t="s">
        <v>6</v>
      </c>
      <c r="L4192" t="s">
        <v>6</v>
      </c>
      <c r="M4192" t="s">
        <v>6</v>
      </c>
      <c r="N4192" t="s">
        <v>6</v>
      </c>
      <c r="O4192" t="s">
        <v>6</v>
      </c>
      <c r="P4192">
        <v>55.098401213314133</v>
      </c>
      <c r="Q4192" t="s">
        <v>6</v>
      </c>
      <c r="R4192" t="s">
        <v>6</v>
      </c>
      <c r="S4192" t="s">
        <v>6</v>
      </c>
      <c r="T4192" t="s">
        <v>421</v>
      </c>
      <c r="U4192" t="s">
        <v>606</v>
      </c>
      <c r="V4192" t="s">
        <v>517</v>
      </c>
      <c r="W4192" t="s">
        <v>6</v>
      </c>
      <c r="X4192" t="s">
        <v>6</v>
      </c>
      <c r="Y4192" t="s">
        <v>6</v>
      </c>
      <c r="Z4192" t="s">
        <v>6</v>
      </c>
      <c r="AA4192" t="s">
        <v>6</v>
      </c>
      <c r="AB4192" t="s">
        <v>656</v>
      </c>
      <c r="AC4192" t="s">
        <v>730</v>
      </c>
    </row>
    <row r="4193" spans="1:29" x14ac:dyDescent="0.25">
      <c r="A4193" t="s">
        <v>391</v>
      </c>
      <c r="B4193">
        <v>433</v>
      </c>
      <c r="C4193" t="s">
        <v>155</v>
      </c>
      <c r="D4193">
        <v>1985</v>
      </c>
      <c r="E4193" t="s">
        <v>5187</v>
      </c>
      <c r="F4193" t="s">
        <v>6</v>
      </c>
      <c r="G4193" t="s">
        <v>6</v>
      </c>
      <c r="H4193" t="s">
        <v>6</v>
      </c>
      <c r="I4193" t="s">
        <v>6</v>
      </c>
      <c r="J4193" t="s">
        <v>6</v>
      </c>
      <c r="K4193" t="s">
        <v>6</v>
      </c>
      <c r="L4193" t="s">
        <v>6</v>
      </c>
      <c r="M4193" t="s">
        <v>6</v>
      </c>
      <c r="N4193" t="s">
        <v>6</v>
      </c>
      <c r="O4193" t="s">
        <v>6</v>
      </c>
      <c r="P4193">
        <v>57.208197656789487</v>
      </c>
      <c r="Q4193" t="s">
        <v>6</v>
      </c>
      <c r="R4193" t="s">
        <v>6</v>
      </c>
      <c r="S4193" t="s">
        <v>6</v>
      </c>
      <c r="T4193" t="s">
        <v>421</v>
      </c>
      <c r="U4193" t="s">
        <v>606</v>
      </c>
      <c r="V4193" t="s">
        <v>517</v>
      </c>
      <c r="W4193" t="s">
        <v>6</v>
      </c>
      <c r="X4193" t="s">
        <v>6</v>
      </c>
      <c r="Y4193" t="s">
        <v>6</v>
      </c>
      <c r="Z4193" t="s">
        <v>6</v>
      </c>
      <c r="AA4193" t="s">
        <v>6</v>
      </c>
      <c r="AB4193" t="s">
        <v>656</v>
      </c>
      <c r="AC4193" t="s">
        <v>730</v>
      </c>
    </row>
    <row r="4194" spans="1:29" x14ac:dyDescent="0.25">
      <c r="A4194" t="s">
        <v>391</v>
      </c>
      <c r="B4194">
        <v>433</v>
      </c>
      <c r="C4194" t="s">
        <v>155</v>
      </c>
      <c r="D4194">
        <v>1986</v>
      </c>
      <c r="E4194" t="s">
        <v>5188</v>
      </c>
      <c r="F4194" t="s">
        <v>6</v>
      </c>
      <c r="G4194" t="s">
        <v>6</v>
      </c>
      <c r="H4194" t="s">
        <v>6</v>
      </c>
      <c r="I4194" t="s">
        <v>6</v>
      </c>
      <c r="J4194" t="s">
        <v>6</v>
      </c>
      <c r="K4194" t="s">
        <v>6</v>
      </c>
      <c r="L4194" t="s">
        <v>6</v>
      </c>
      <c r="M4194" t="s">
        <v>6</v>
      </c>
      <c r="N4194" t="s">
        <v>6</v>
      </c>
      <c r="O4194" t="s">
        <v>6</v>
      </c>
      <c r="P4194">
        <v>55.617542584865376</v>
      </c>
      <c r="Q4194" t="s">
        <v>6</v>
      </c>
      <c r="R4194" t="s">
        <v>6</v>
      </c>
      <c r="S4194" t="s">
        <v>6</v>
      </c>
      <c r="T4194" t="s">
        <v>421</v>
      </c>
      <c r="U4194" t="s">
        <v>606</v>
      </c>
      <c r="V4194" t="s">
        <v>517</v>
      </c>
      <c r="W4194" t="s">
        <v>6</v>
      </c>
      <c r="X4194" t="s">
        <v>6</v>
      </c>
      <c r="Y4194" t="s">
        <v>6</v>
      </c>
      <c r="Z4194" t="s">
        <v>6</v>
      </c>
      <c r="AA4194" t="s">
        <v>6</v>
      </c>
      <c r="AB4194" t="s">
        <v>656</v>
      </c>
      <c r="AC4194" t="s">
        <v>730</v>
      </c>
    </row>
    <row r="4195" spans="1:29" x14ac:dyDescent="0.25">
      <c r="A4195" t="s">
        <v>391</v>
      </c>
      <c r="B4195">
        <v>433</v>
      </c>
      <c r="C4195" t="s">
        <v>155</v>
      </c>
      <c r="D4195">
        <v>1987</v>
      </c>
      <c r="E4195" t="s">
        <v>5189</v>
      </c>
      <c r="F4195" t="s">
        <v>6</v>
      </c>
      <c r="G4195" t="s">
        <v>6</v>
      </c>
      <c r="H4195" t="s">
        <v>6</v>
      </c>
      <c r="I4195" t="s">
        <v>6</v>
      </c>
      <c r="J4195" t="s">
        <v>6</v>
      </c>
      <c r="K4195" t="s">
        <v>6</v>
      </c>
      <c r="L4195" t="s">
        <v>6</v>
      </c>
      <c r="M4195" t="s">
        <v>6</v>
      </c>
      <c r="N4195" t="s">
        <v>6</v>
      </c>
      <c r="O4195" t="s">
        <v>6</v>
      </c>
      <c r="P4195">
        <v>66.094893633346032</v>
      </c>
      <c r="Q4195" t="s">
        <v>6</v>
      </c>
      <c r="R4195" t="s">
        <v>6</v>
      </c>
      <c r="S4195" t="s">
        <v>6</v>
      </c>
      <c r="T4195" t="s">
        <v>421</v>
      </c>
      <c r="U4195" t="s">
        <v>606</v>
      </c>
      <c r="V4195" t="s">
        <v>517</v>
      </c>
      <c r="W4195" t="s">
        <v>6</v>
      </c>
      <c r="X4195" t="s">
        <v>6</v>
      </c>
      <c r="Y4195" t="s">
        <v>6</v>
      </c>
      <c r="Z4195" t="s">
        <v>6</v>
      </c>
      <c r="AA4195" t="s">
        <v>6</v>
      </c>
      <c r="AB4195" t="s">
        <v>656</v>
      </c>
      <c r="AC4195" t="s">
        <v>730</v>
      </c>
    </row>
    <row r="4196" spans="1:29" x14ac:dyDescent="0.25">
      <c r="A4196" t="s">
        <v>391</v>
      </c>
      <c r="B4196">
        <v>433</v>
      </c>
      <c r="C4196" t="s">
        <v>155</v>
      </c>
      <c r="D4196">
        <v>1988</v>
      </c>
      <c r="E4196" t="s">
        <v>5190</v>
      </c>
      <c r="F4196" t="s">
        <v>6</v>
      </c>
      <c r="G4196" t="s">
        <v>6</v>
      </c>
      <c r="H4196" t="s">
        <v>6</v>
      </c>
      <c r="I4196" t="s">
        <v>6</v>
      </c>
      <c r="J4196" t="s">
        <v>6</v>
      </c>
      <c r="K4196" t="s">
        <v>6</v>
      </c>
      <c r="L4196" t="s">
        <v>6</v>
      </c>
      <c r="M4196" t="s">
        <v>6</v>
      </c>
      <c r="N4196" t="s">
        <v>6</v>
      </c>
      <c r="O4196" t="s">
        <v>6</v>
      </c>
      <c r="P4196">
        <v>73.96656853418024</v>
      </c>
      <c r="Q4196" t="s">
        <v>6</v>
      </c>
      <c r="R4196" t="s">
        <v>6</v>
      </c>
      <c r="S4196" t="s">
        <v>6</v>
      </c>
      <c r="T4196" t="s">
        <v>421</v>
      </c>
      <c r="U4196" t="s">
        <v>606</v>
      </c>
      <c r="V4196" t="s">
        <v>517</v>
      </c>
      <c r="W4196" t="s">
        <v>6</v>
      </c>
      <c r="X4196" t="s">
        <v>6</v>
      </c>
      <c r="Y4196" t="s">
        <v>6</v>
      </c>
      <c r="Z4196" t="s">
        <v>6</v>
      </c>
      <c r="AA4196" t="s">
        <v>6</v>
      </c>
      <c r="AB4196" t="s">
        <v>656</v>
      </c>
      <c r="AC4196" t="s">
        <v>730</v>
      </c>
    </row>
    <row r="4197" spans="1:29" x14ac:dyDescent="0.25">
      <c r="A4197" t="s">
        <v>391</v>
      </c>
      <c r="B4197">
        <v>433</v>
      </c>
      <c r="C4197" t="s">
        <v>155</v>
      </c>
      <c r="D4197">
        <v>1989</v>
      </c>
      <c r="E4197" t="s">
        <v>5191</v>
      </c>
      <c r="F4197" t="s">
        <v>6</v>
      </c>
      <c r="G4197" t="s">
        <v>6</v>
      </c>
      <c r="H4197" t="s">
        <v>6</v>
      </c>
      <c r="I4197" t="s">
        <v>6</v>
      </c>
      <c r="J4197" t="s">
        <v>6</v>
      </c>
      <c r="K4197" t="s">
        <v>6</v>
      </c>
      <c r="L4197" t="s">
        <v>6</v>
      </c>
      <c r="M4197" t="s">
        <v>6</v>
      </c>
      <c r="N4197" t="s">
        <v>6</v>
      </c>
      <c r="O4197" t="s">
        <v>6</v>
      </c>
      <c r="P4197">
        <v>77.634158327138138</v>
      </c>
      <c r="Q4197" t="s">
        <v>6</v>
      </c>
      <c r="R4197" t="s">
        <v>6</v>
      </c>
      <c r="S4197" t="s">
        <v>6</v>
      </c>
      <c r="T4197" t="s">
        <v>421</v>
      </c>
      <c r="U4197" t="s">
        <v>606</v>
      </c>
      <c r="V4197" t="s">
        <v>517</v>
      </c>
      <c r="W4197" t="s">
        <v>6</v>
      </c>
      <c r="X4197" t="s">
        <v>6</v>
      </c>
      <c r="Y4197" t="s">
        <v>6</v>
      </c>
      <c r="Z4197" t="s">
        <v>6</v>
      </c>
      <c r="AA4197" t="s">
        <v>6</v>
      </c>
      <c r="AB4197" t="s">
        <v>656</v>
      </c>
      <c r="AC4197" t="s">
        <v>730</v>
      </c>
    </row>
    <row r="4198" spans="1:29" x14ac:dyDescent="0.25">
      <c r="A4198" t="s">
        <v>391</v>
      </c>
      <c r="B4198">
        <v>433</v>
      </c>
      <c r="C4198" t="s">
        <v>155</v>
      </c>
      <c r="D4198">
        <v>1990</v>
      </c>
      <c r="E4198" t="s">
        <v>5192</v>
      </c>
      <c r="F4198" t="s">
        <v>6</v>
      </c>
      <c r="G4198" t="s">
        <v>6</v>
      </c>
      <c r="H4198" t="s">
        <v>6</v>
      </c>
      <c r="I4198" t="s">
        <v>6</v>
      </c>
      <c r="J4198" t="s">
        <v>6</v>
      </c>
      <c r="K4198" t="s">
        <v>6</v>
      </c>
      <c r="L4198" t="s">
        <v>6</v>
      </c>
      <c r="M4198" t="s">
        <v>6</v>
      </c>
      <c r="N4198" t="s">
        <v>6</v>
      </c>
      <c r="O4198" t="s">
        <v>6</v>
      </c>
      <c r="P4198">
        <v>86.019436107876629</v>
      </c>
      <c r="Q4198" t="s">
        <v>6</v>
      </c>
      <c r="R4198" t="s">
        <v>6</v>
      </c>
      <c r="S4198" t="s">
        <v>6</v>
      </c>
      <c r="T4198" t="s">
        <v>421</v>
      </c>
      <c r="U4198" t="s">
        <v>606</v>
      </c>
      <c r="V4198" t="s">
        <v>517</v>
      </c>
      <c r="W4198" t="s">
        <v>6</v>
      </c>
      <c r="X4198" t="s">
        <v>6</v>
      </c>
      <c r="Y4198" t="s">
        <v>6</v>
      </c>
      <c r="Z4198" t="s">
        <v>6</v>
      </c>
      <c r="AA4198" t="s">
        <v>6</v>
      </c>
      <c r="AB4198" t="s">
        <v>656</v>
      </c>
      <c r="AC4198" t="s">
        <v>730</v>
      </c>
    </row>
    <row r="4199" spans="1:29" x14ac:dyDescent="0.25">
      <c r="A4199" t="s">
        <v>391</v>
      </c>
      <c r="B4199">
        <v>433</v>
      </c>
      <c r="C4199" t="s">
        <v>155</v>
      </c>
      <c r="D4199">
        <v>1991</v>
      </c>
      <c r="E4199" t="s">
        <v>5193</v>
      </c>
      <c r="F4199" t="s">
        <v>6</v>
      </c>
      <c r="G4199" t="s">
        <v>6</v>
      </c>
      <c r="H4199" t="s">
        <v>6</v>
      </c>
      <c r="I4199" t="s">
        <v>6</v>
      </c>
      <c r="J4199" t="s">
        <v>6</v>
      </c>
      <c r="K4199" t="s">
        <v>6</v>
      </c>
      <c r="L4199" t="s">
        <v>6</v>
      </c>
      <c r="M4199" t="s">
        <v>6</v>
      </c>
      <c r="N4199" t="s">
        <v>6</v>
      </c>
      <c r="O4199" t="s">
        <v>6</v>
      </c>
      <c r="P4199">
        <v>73.623920458922953</v>
      </c>
      <c r="Q4199" t="s">
        <v>6</v>
      </c>
      <c r="R4199" t="s">
        <v>6</v>
      </c>
      <c r="S4199" t="s">
        <v>6</v>
      </c>
      <c r="T4199" t="s">
        <v>421</v>
      </c>
      <c r="U4199" t="s">
        <v>606</v>
      </c>
      <c r="V4199" t="s">
        <v>517</v>
      </c>
      <c r="W4199" t="s">
        <v>6</v>
      </c>
      <c r="X4199" t="s">
        <v>6</v>
      </c>
      <c r="Y4199" t="s">
        <v>6</v>
      </c>
      <c r="Z4199" t="s">
        <v>6</v>
      </c>
      <c r="AA4199" t="s">
        <v>6</v>
      </c>
      <c r="AB4199" t="s">
        <v>656</v>
      </c>
      <c r="AC4199" t="s">
        <v>730</v>
      </c>
    </row>
    <row r="4200" spans="1:29" x14ac:dyDescent="0.25">
      <c r="A4200" t="s">
        <v>391</v>
      </c>
      <c r="B4200">
        <v>433</v>
      </c>
      <c r="C4200" t="s">
        <v>155</v>
      </c>
      <c r="D4200">
        <v>1992</v>
      </c>
      <c r="E4200" t="s">
        <v>5194</v>
      </c>
      <c r="F4200" t="s">
        <v>6</v>
      </c>
      <c r="G4200" t="s">
        <v>6</v>
      </c>
      <c r="H4200" t="s">
        <v>6</v>
      </c>
      <c r="I4200" t="s">
        <v>6</v>
      </c>
      <c r="J4200" t="s">
        <v>6</v>
      </c>
      <c r="K4200" t="s">
        <v>6</v>
      </c>
      <c r="L4200" t="s">
        <v>6</v>
      </c>
      <c r="M4200" t="s">
        <v>6</v>
      </c>
      <c r="N4200" t="s">
        <v>6</v>
      </c>
      <c r="O4200" t="s">
        <v>6</v>
      </c>
      <c r="P4200">
        <v>182.61886999251016</v>
      </c>
      <c r="Q4200" t="s">
        <v>6</v>
      </c>
      <c r="R4200" t="s">
        <v>6</v>
      </c>
      <c r="S4200" t="s">
        <v>6</v>
      </c>
      <c r="T4200" t="s">
        <v>421</v>
      </c>
      <c r="U4200" t="s">
        <v>606</v>
      </c>
      <c r="V4200" t="s">
        <v>517</v>
      </c>
      <c r="W4200" t="s">
        <v>6</v>
      </c>
      <c r="X4200" t="s">
        <v>6</v>
      </c>
      <c r="Y4200" t="s">
        <v>6</v>
      </c>
      <c r="Z4200" t="s">
        <v>6</v>
      </c>
      <c r="AA4200" t="s">
        <v>6</v>
      </c>
      <c r="AB4200" t="s">
        <v>656</v>
      </c>
      <c r="AC4200" t="s">
        <v>730</v>
      </c>
    </row>
    <row r="4201" spans="1:29" x14ac:dyDescent="0.25">
      <c r="A4201" t="s">
        <v>391</v>
      </c>
      <c r="B4201">
        <v>433</v>
      </c>
      <c r="C4201" t="s">
        <v>155</v>
      </c>
      <c r="D4201">
        <v>1993</v>
      </c>
      <c r="E4201" t="s">
        <v>5195</v>
      </c>
      <c r="F4201" t="s">
        <v>6</v>
      </c>
      <c r="G4201" t="s">
        <v>6</v>
      </c>
      <c r="H4201" t="s">
        <v>6</v>
      </c>
      <c r="I4201" t="s">
        <v>6</v>
      </c>
      <c r="J4201" t="s">
        <v>6</v>
      </c>
      <c r="K4201" t="s">
        <v>6</v>
      </c>
      <c r="L4201" t="s">
        <v>6</v>
      </c>
      <c r="M4201" t="s">
        <v>6</v>
      </c>
      <c r="N4201" t="s">
        <v>6</v>
      </c>
      <c r="O4201" t="s">
        <v>6</v>
      </c>
      <c r="P4201">
        <v>459.61734604073098</v>
      </c>
      <c r="Q4201" t="s">
        <v>6</v>
      </c>
      <c r="R4201" t="s">
        <v>6</v>
      </c>
      <c r="S4201" t="s">
        <v>6</v>
      </c>
      <c r="T4201" t="s">
        <v>421</v>
      </c>
      <c r="U4201" t="s">
        <v>606</v>
      </c>
      <c r="V4201" t="s">
        <v>517</v>
      </c>
      <c r="W4201" t="s">
        <v>6</v>
      </c>
      <c r="X4201" t="s">
        <v>6</v>
      </c>
      <c r="Y4201" t="s">
        <v>6</v>
      </c>
      <c r="Z4201" t="s">
        <v>6</v>
      </c>
      <c r="AA4201" t="s">
        <v>6</v>
      </c>
      <c r="AB4201" t="s">
        <v>656</v>
      </c>
      <c r="AC4201" t="s">
        <v>730</v>
      </c>
    </row>
    <row r="4202" spans="1:29" x14ac:dyDescent="0.25">
      <c r="A4202" t="s">
        <v>391</v>
      </c>
      <c r="B4202">
        <v>433</v>
      </c>
      <c r="C4202" t="s">
        <v>155</v>
      </c>
      <c r="D4202">
        <v>1994</v>
      </c>
      <c r="E4202" t="s">
        <v>5196</v>
      </c>
      <c r="F4202" t="s">
        <v>6</v>
      </c>
      <c r="G4202" t="s">
        <v>6</v>
      </c>
      <c r="H4202" t="s">
        <v>6</v>
      </c>
      <c r="I4202" t="s">
        <v>6</v>
      </c>
      <c r="J4202" t="s">
        <v>6</v>
      </c>
      <c r="K4202" t="s">
        <v>6</v>
      </c>
      <c r="L4202" t="s">
        <v>6</v>
      </c>
      <c r="M4202" t="s">
        <v>6</v>
      </c>
      <c r="N4202" t="s">
        <v>6</v>
      </c>
      <c r="O4202" t="s">
        <v>6</v>
      </c>
      <c r="P4202">
        <v>2275.205371153183</v>
      </c>
      <c r="Q4202" t="s">
        <v>6</v>
      </c>
      <c r="R4202" t="s">
        <v>6</v>
      </c>
      <c r="S4202" t="s">
        <v>6</v>
      </c>
      <c r="T4202" t="s">
        <v>421</v>
      </c>
      <c r="U4202" t="s">
        <v>606</v>
      </c>
      <c r="V4202" t="s">
        <v>517</v>
      </c>
      <c r="W4202" t="s">
        <v>6</v>
      </c>
      <c r="X4202" t="s">
        <v>6</v>
      </c>
      <c r="Y4202" t="s">
        <v>6</v>
      </c>
      <c r="Z4202" t="s">
        <v>6</v>
      </c>
      <c r="AA4202" t="s">
        <v>6</v>
      </c>
      <c r="AB4202" t="s">
        <v>656</v>
      </c>
      <c r="AC4202" t="s">
        <v>730</v>
      </c>
    </row>
    <row r="4203" spans="1:29" x14ac:dyDescent="0.25">
      <c r="A4203" t="s">
        <v>391</v>
      </c>
      <c r="B4203">
        <v>433</v>
      </c>
      <c r="C4203" t="s">
        <v>155</v>
      </c>
      <c r="D4203">
        <v>1995</v>
      </c>
      <c r="E4203" t="s">
        <v>5197</v>
      </c>
      <c r="F4203" t="s">
        <v>6</v>
      </c>
      <c r="G4203" t="s">
        <v>6</v>
      </c>
      <c r="H4203" t="s">
        <v>6</v>
      </c>
      <c r="I4203" t="s">
        <v>6</v>
      </c>
      <c r="J4203" t="s">
        <v>6</v>
      </c>
      <c r="K4203" t="s">
        <v>6</v>
      </c>
      <c r="L4203" t="s">
        <v>6</v>
      </c>
      <c r="M4203" t="s">
        <v>6</v>
      </c>
      <c r="N4203" t="s">
        <v>6</v>
      </c>
      <c r="O4203" t="s">
        <v>6</v>
      </c>
      <c r="P4203">
        <v>7166.7872569809233</v>
      </c>
      <c r="Q4203" t="s">
        <v>6</v>
      </c>
      <c r="R4203" t="s">
        <v>6</v>
      </c>
      <c r="S4203" t="s">
        <v>6</v>
      </c>
      <c r="T4203" t="s">
        <v>421</v>
      </c>
      <c r="U4203" t="s">
        <v>606</v>
      </c>
      <c r="V4203" t="s">
        <v>517</v>
      </c>
      <c r="W4203" t="s">
        <v>6</v>
      </c>
      <c r="X4203" t="s">
        <v>6</v>
      </c>
      <c r="Y4203" t="s">
        <v>6</v>
      </c>
      <c r="Z4203" t="s">
        <v>6</v>
      </c>
      <c r="AA4203" t="s">
        <v>6</v>
      </c>
      <c r="AB4203" t="s">
        <v>656</v>
      </c>
      <c r="AC4203" t="s">
        <v>730</v>
      </c>
    </row>
    <row r="4204" spans="1:29" x14ac:dyDescent="0.25">
      <c r="A4204" t="s">
        <v>391</v>
      </c>
      <c r="B4204">
        <v>433</v>
      </c>
      <c r="C4204" t="s">
        <v>155</v>
      </c>
      <c r="D4204">
        <v>1996</v>
      </c>
      <c r="E4204" t="s">
        <v>5198</v>
      </c>
      <c r="F4204" t="s">
        <v>6</v>
      </c>
      <c r="G4204" t="s">
        <v>6</v>
      </c>
      <c r="H4204" t="s">
        <v>6</v>
      </c>
      <c r="I4204" t="s">
        <v>6</v>
      </c>
      <c r="J4204" t="s">
        <v>6</v>
      </c>
      <c r="K4204" t="s">
        <v>6</v>
      </c>
      <c r="L4204" t="s">
        <v>6</v>
      </c>
      <c r="M4204" t="s">
        <v>6</v>
      </c>
      <c r="N4204" t="s">
        <v>6</v>
      </c>
      <c r="O4204" t="s">
        <v>6</v>
      </c>
      <c r="P4204">
        <v>8784.9870985281104</v>
      </c>
      <c r="Q4204" t="s">
        <v>6</v>
      </c>
      <c r="R4204" t="s">
        <v>6</v>
      </c>
      <c r="S4204" t="s">
        <v>6</v>
      </c>
      <c r="T4204" t="s">
        <v>421</v>
      </c>
      <c r="U4204" t="s">
        <v>606</v>
      </c>
      <c r="V4204" t="s">
        <v>517</v>
      </c>
      <c r="W4204" t="s">
        <v>6</v>
      </c>
      <c r="X4204" t="s">
        <v>6</v>
      </c>
      <c r="Y4204" t="s">
        <v>6</v>
      </c>
      <c r="Z4204" t="s">
        <v>6</v>
      </c>
      <c r="AA4204" t="s">
        <v>6</v>
      </c>
      <c r="AB4204" t="s">
        <v>656</v>
      </c>
      <c r="AC4204" t="s">
        <v>730</v>
      </c>
    </row>
    <row r="4205" spans="1:29" x14ac:dyDescent="0.25">
      <c r="A4205" t="s">
        <v>391</v>
      </c>
      <c r="B4205">
        <v>433</v>
      </c>
      <c r="C4205" t="s">
        <v>155</v>
      </c>
      <c r="D4205">
        <v>1997</v>
      </c>
      <c r="E4205" t="s">
        <v>5199</v>
      </c>
      <c r="F4205" t="s">
        <v>6</v>
      </c>
      <c r="G4205" t="s">
        <v>6</v>
      </c>
      <c r="H4205" t="s">
        <v>6</v>
      </c>
      <c r="I4205" t="s">
        <v>6</v>
      </c>
      <c r="J4205" t="s">
        <v>6</v>
      </c>
      <c r="K4205" t="s">
        <v>6</v>
      </c>
      <c r="L4205" t="s">
        <v>6</v>
      </c>
      <c r="M4205" t="s">
        <v>6</v>
      </c>
      <c r="N4205" t="s">
        <v>6</v>
      </c>
      <c r="O4205" t="s">
        <v>6</v>
      </c>
      <c r="P4205">
        <v>12073.596305100171</v>
      </c>
      <c r="Q4205" t="s">
        <v>6</v>
      </c>
      <c r="R4205" t="s">
        <v>6</v>
      </c>
      <c r="S4205" t="s">
        <v>6</v>
      </c>
      <c r="T4205" t="s">
        <v>421</v>
      </c>
      <c r="U4205" t="s">
        <v>606</v>
      </c>
      <c r="V4205" t="s">
        <v>517</v>
      </c>
      <c r="W4205" t="s">
        <v>6</v>
      </c>
      <c r="X4205" t="s">
        <v>6</v>
      </c>
      <c r="Y4205" t="s">
        <v>6</v>
      </c>
      <c r="Z4205" t="s">
        <v>6</v>
      </c>
      <c r="AA4205" t="s">
        <v>6</v>
      </c>
      <c r="AB4205" t="s">
        <v>656</v>
      </c>
      <c r="AC4205" t="s">
        <v>730</v>
      </c>
    </row>
    <row r="4206" spans="1:29" x14ac:dyDescent="0.25">
      <c r="A4206" t="s">
        <v>391</v>
      </c>
      <c r="B4206">
        <v>433</v>
      </c>
      <c r="C4206" t="s">
        <v>155</v>
      </c>
      <c r="D4206">
        <v>1998</v>
      </c>
      <c r="E4206" t="s">
        <v>5200</v>
      </c>
      <c r="F4206" t="s">
        <v>6</v>
      </c>
      <c r="G4206" t="s">
        <v>6</v>
      </c>
      <c r="H4206" t="s">
        <v>6</v>
      </c>
      <c r="I4206" t="s">
        <v>6</v>
      </c>
      <c r="J4206" t="s">
        <v>6</v>
      </c>
      <c r="K4206" t="s">
        <v>6</v>
      </c>
      <c r="L4206" t="s">
        <v>6</v>
      </c>
      <c r="M4206" t="s">
        <v>6</v>
      </c>
      <c r="N4206" t="s">
        <v>6</v>
      </c>
      <c r="O4206" t="s">
        <v>6</v>
      </c>
      <c r="P4206">
        <v>16959.343000000001</v>
      </c>
      <c r="Q4206" t="s">
        <v>6</v>
      </c>
      <c r="R4206" t="s">
        <v>6</v>
      </c>
      <c r="S4206" t="s">
        <v>6</v>
      </c>
      <c r="T4206" t="s">
        <v>421</v>
      </c>
      <c r="U4206" t="s">
        <v>606</v>
      </c>
      <c r="V4206" t="s">
        <v>517</v>
      </c>
      <c r="W4206" t="s">
        <v>6</v>
      </c>
      <c r="X4206" t="s">
        <v>6</v>
      </c>
      <c r="Y4206" t="s">
        <v>6</v>
      </c>
      <c r="Z4206" t="s">
        <v>6</v>
      </c>
      <c r="AA4206" t="s">
        <v>6</v>
      </c>
      <c r="AB4206" t="s">
        <v>656</v>
      </c>
      <c r="AC4206" t="s">
        <v>730</v>
      </c>
    </row>
    <row r="4207" spans="1:29" x14ac:dyDescent="0.25">
      <c r="A4207" t="s">
        <v>391</v>
      </c>
      <c r="B4207">
        <v>433</v>
      </c>
      <c r="C4207" t="s">
        <v>155</v>
      </c>
      <c r="D4207">
        <v>1999</v>
      </c>
      <c r="E4207" t="s">
        <v>5201</v>
      </c>
      <c r="F4207" t="s">
        <v>6</v>
      </c>
      <c r="G4207" t="s">
        <v>6</v>
      </c>
      <c r="H4207" t="s">
        <v>6</v>
      </c>
      <c r="I4207" t="s">
        <v>6</v>
      </c>
      <c r="J4207" t="s">
        <v>6</v>
      </c>
      <c r="K4207" t="s">
        <v>6</v>
      </c>
      <c r="L4207" t="s">
        <v>6</v>
      </c>
      <c r="M4207" t="s">
        <v>6</v>
      </c>
      <c r="N4207" t="s">
        <v>6</v>
      </c>
      <c r="O4207" t="s">
        <v>6</v>
      </c>
      <c r="P4207">
        <v>36382.338900000002</v>
      </c>
      <c r="Q4207" t="s">
        <v>6</v>
      </c>
      <c r="R4207" t="s">
        <v>6</v>
      </c>
      <c r="S4207" t="s">
        <v>6</v>
      </c>
      <c r="T4207" t="s">
        <v>421</v>
      </c>
      <c r="U4207" t="s">
        <v>606</v>
      </c>
      <c r="V4207" t="s">
        <v>517</v>
      </c>
      <c r="W4207" t="s">
        <v>6</v>
      </c>
      <c r="X4207" t="s">
        <v>6</v>
      </c>
      <c r="Y4207" t="s">
        <v>6</v>
      </c>
      <c r="Z4207" t="s">
        <v>6</v>
      </c>
      <c r="AA4207" t="s">
        <v>6</v>
      </c>
      <c r="AB4207" t="s">
        <v>656</v>
      </c>
      <c r="AC4207" t="s">
        <v>730</v>
      </c>
    </row>
    <row r="4208" spans="1:29" x14ac:dyDescent="0.25">
      <c r="A4208" t="s">
        <v>391</v>
      </c>
      <c r="B4208">
        <v>433</v>
      </c>
      <c r="C4208" t="s">
        <v>155</v>
      </c>
      <c r="D4208">
        <v>2000</v>
      </c>
      <c r="E4208" t="s">
        <v>5202</v>
      </c>
      <c r="F4208" t="s">
        <v>6</v>
      </c>
      <c r="G4208" t="s">
        <v>6</v>
      </c>
      <c r="H4208" t="s">
        <v>6</v>
      </c>
      <c r="I4208" t="s">
        <v>6</v>
      </c>
      <c r="J4208" t="s">
        <v>6</v>
      </c>
      <c r="K4208" t="s">
        <v>6</v>
      </c>
      <c r="L4208" t="s">
        <v>6</v>
      </c>
      <c r="M4208" t="s">
        <v>6</v>
      </c>
      <c r="N4208" t="s">
        <v>6</v>
      </c>
      <c r="O4208" t="s">
        <v>6</v>
      </c>
      <c r="P4208">
        <v>49904.215700000001</v>
      </c>
      <c r="Q4208" t="s">
        <v>6</v>
      </c>
      <c r="R4208" t="s">
        <v>6</v>
      </c>
      <c r="S4208" t="s">
        <v>6</v>
      </c>
      <c r="T4208" t="s">
        <v>421</v>
      </c>
      <c r="U4208" t="s">
        <v>606</v>
      </c>
      <c r="V4208" t="s">
        <v>517</v>
      </c>
      <c r="W4208" t="s">
        <v>6</v>
      </c>
      <c r="X4208" t="s">
        <v>6</v>
      </c>
      <c r="Y4208" t="s">
        <v>6</v>
      </c>
      <c r="Z4208" t="s">
        <v>6</v>
      </c>
      <c r="AA4208" t="s">
        <v>6</v>
      </c>
      <c r="AB4208" t="s">
        <v>656</v>
      </c>
      <c r="AC4208" t="s">
        <v>730</v>
      </c>
    </row>
    <row r="4209" spans="1:29" x14ac:dyDescent="0.25">
      <c r="A4209" t="s">
        <v>391</v>
      </c>
      <c r="B4209">
        <v>433</v>
      </c>
      <c r="C4209" t="s">
        <v>155</v>
      </c>
      <c r="D4209">
        <v>2001</v>
      </c>
      <c r="E4209" t="s">
        <v>5203</v>
      </c>
      <c r="F4209" t="s">
        <v>6</v>
      </c>
      <c r="G4209" t="s">
        <v>6</v>
      </c>
      <c r="H4209" t="s">
        <v>6</v>
      </c>
      <c r="I4209" t="s">
        <v>6</v>
      </c>
      <c r="J4209" t="s">
        <v>6</v>
      </c>
      <c r="K4209" t="s">
        <v>6</v>
      </c>
      <c r="L4209" t="s">
        <v>6</v>
      </c>
      <c r="M4209" t="s">
        <v>6</v>
      </c>
      <c r="N4209" t="s">
        <v>6</v>
      </c>
      <c r="O4209" t="s">
        <v>6</v>
      </c>
      <c r="P4209">
        <v>36527.727400000003</v>
      </c>
      <c r="Q4209" t="s">
        <v>6</v>
      </c>
      <c r="R4209" t="s">
        <v>6</v>
      </c>
      <c r="S4209" t="s">
        <v>6</v>
      </c>
      <c r="T4209" t="s">
        <v>421</v>
      </c>
      <c r="U4209" t="s">
        <v>606</v>
      </c>
      <c r="V4209" t="s">
        <v>517</v>
      </c>
      <c r="W4209" t="s">
        <v>6</v>
      </c>
      <c r="X4209" t="s">
        <v>6</v>
      </c>
      <c r="Y4209" t="s">
        <v>6</v>
      </c>
      <c r="Z4209" t="s">
        <v>6</v>
      </c>
      <c r="AA4209" t="s">
        <v>6</v>
      </c>
      <c r="AB4209" t="s">
        <v>656</v>
      </c>
      <c r="AC4209" t="s">
        <v>730</v>
      </c>
    </row>
    <row r="4210" spans="1:29" x14ac:dyDescent="0.25">
      <c r="A4210" t="s">
        <v>391</v>
      </c>
      <c r="B4210">
        <v>433</v>
      </c>
      <c r="C4210" t="s">
        <v>155</v>
      </c>
      <c r="D4210">
        <v>2002</v>
      </c>
      <c r="E4210" t="s">
        <v>5204</v>
      </c>
      <c r="F4210" t="s">
        <v>6</v>
      </c>
      <c r="G4210" t="s">
        <v>6</v>
      </c>
      <c r="H4210" t="s">
        <v>6</v>
      </c>
      <c r="I4210" t="s">
        <v>6</v>
      </c>
      <c r="J4210" t="s">
        <v>6</v>
      </c>
      <c r="K4210" t="s">
        <v>6</v>
      </c>
      <c r="L4210" t="s">
        <v>6</v>
      </c>
      <c r="M4210" t="s">
        <v>6</v>
      </c>
      <c r="N4210" t="s">
        <v>6</v>
      </c>
      <c r="O4210" t="s">
        <v>6</v>
      </c>
      <c r="P4210">
        <v>37123.490400000002</v>
      </c>
      <c r="Q4210" t="s">
        <v>6</v>
      </c>
      <c r="R4210" t="s">
        <v>6</v>
      </c>
      <c r="S4210" t="s">
        <v>6</v>
      </c>
      <c r="T4210" t="s">
        <v>421</v>
      </c>
      <c r="U4210" t="s">
        <v>606</v>
      </c>
      <c r="V4210" t="s">
        <v>517</v>
      </c>
      <c r="W4210" t="s">
        <v>6</v>
      </c>
      <c r="X4210" t="s">
        <v>6</v>
      </c>
      <c r="Y4210" t="s">
        <v>6</v>
      </c>
      <c r="Z4210" t="s">
        <v>6</v>
      </c>
      <c r="AA4210" t="s">
        <v>6</v>
      </c>
      <c r="AB4210" t="s">
        <v>656</v>
      </c>
      <c r="AC4210" t="s">
        <v>730</v>
      </c>
    </row>
    <row r="4211" spans="1:29" x14ac:dyDescent="0.25">
      <c r="A4211" t="s">
        <v>391</v>
      </c>
      <c r="B4211">
        <v>433</v>
      </c>
      <c r="C4211" t="s">
        <v>155</v>
      </c>
      <c r="D4211">
        <v>2003</v>
      </c>
      <c r="E4211" t="s">
        <v>5205</v>
      </c>
      <c r="F4211" t="s">
        <v>6</v>
      </c>
      <c r="G4211" t="s">
        <v>6</v>
      </c>
      <c r="H4211" t="s">
        <v>6</v>
      </c>
      <c r="I4211" t="s">
        <v>6</v>
      </c>
      <c r="J4211" t="s">
        <v>6</v>
      </c>
      <c r="K4211" t="s">
        <v>6</v>
      </c>
      <c r="L4211" t="s">
        <v>6</v>
      </c>
      <c r="M4211" t="s">
        <v>6</v>
      </c>
      <c r="N4211" t="s">
        <v>6</v>
      </c>
      <c r="O4211" t="s">
        <v>6</v>
      </c>
      <c r="P4211">
        <v>29989.132799999999</v>
      </c>
      <c r="Q4211" t="s">
        <v>6</v>
      </c>
      <c r="R4211" t="s">
        <v>6</v>
      </c>
      <c r="S4211" t="s">
        <v>6</v>
      </c>
      <c r="T4211" t="s">
        <v>421</v>
      </c>
      <c r="U4211" t="s">
        <v>606</v>
      </c>
      <c r="V4211" t="s">
        <v>517</v>
      </c>
      <c r="W4211" t="s">
        <v>6</v>
      </c>
      <c r="X4211" t="s">
        <v>6</v>
      </c>
      <c r="Y4211" t="s">
        <v>6</v>
      </c>
      <c r="Z4211" t="s">
        <v>6</v>
      </c>
      <c r="AA4211" t="s">
        <v>6</v>
      </c>
      <c r="AB4211" t="s">
        <v>656</v>
      </c>
      <c r="AC4211" t="s">
        <v>730</v>
      </c>
    </row>
    <row r="4212" spans="1:29" x14ac:dyDescent="0.25">
      <c r="A4212" t="s">
        <v>391</v>
      </c>
      <c r="B4212">
        <v>433</v>
      </c>
      <c r="C4212" t="s">
        <v>155</v>
      </c>
      <c r="D4212">
        <v>2004</v>
      </c>
      <c r="E4212" t="s">
        <v>5206</v>
      </c>
      <c r="F4212" t="s">
        <v>6</v>
      </c>
      <c r="G4212" t="s">
        <v>6</v>
      </c>
      <c r="H4212" t="s">
        <v>6</v>
      </c>
      <c r="I4212">
        <v>1.1213937702608656</v>
      </c>
      <c r="J4212" t="s">
        <v>6</v>
      </c>
      <c r="K4212" t="s">
        <v>6</v>
      </c>
      <c r="L4212" t="s">
        <v>6</v>
      </c>
      <c r="M4212" t="s">
        <v>6</v>
      </c>
      <c r="N4212" t="s">
        <v>6</v>
      </c>
      <c r="O4212">
        <v>342.66562639279448</v>
      </c>
      <c r="P4212">
        <v>53235.358699999997</v>
      </c>
      <c r="Q4212" t="s">
        <v>6</v>
      </c>
      <c r="R4212" t="s">
        <v>6</v>
      </c>
      <c r="S4212" t="s">
        <v>6</v>
      </c>
      <c r="T4212" t="s">
        <v>421</v>
      </c>
      <c r="U4212" t="s">
        <v>606</v>
      </c>
      <c r="V4212" t="s">
        <v>517</v>
      </c>
      <c r="W4212" t="s">
        <v>6</v>
      </c>
      <c r="X4212" t="s">
        <v>6</v>
      </c>
      <c r="Y4212" t="s">
        <v>6</v>
      </c>
      <c r="Z4212" t="s">
        <v>6</v>
      </c>
      <c r="AA4212" t="s">
        <v>6</v>
      </c>
      <c r="AB4212" t="s">
        <v>656</v>
      </c>
      <c r="AC4212" t="s">
        <v>730</v>
      </c>
    </row>
    <row r="4213" spans="1:29" x14ac:dyDescent="0.25">
      <c r="A4213" t="s">
        <v>391</v>
      </c>
      <c r="B4213">
        <v>433</v>
      </c>
      <c r="C4213" t="s">
        <v>155</v>
      </c>
      <c r="D4213">
        <v>2005</v>
      </c>
      <c r="E4213" t="s">
        <v>5207</v>
      </c>
      <c r="F4213" t="s">
        <v>6</v>
      </c>
      <c r="G4213" t="s">
        <v>6</v>
      </c>
      <c r="H4213" t="s">
        <v>6</v>
      </c>
      <c r="I4213">
        <v>1.2306380198688345</v>
      </c>
      <c r="J4213" t="s">
        <v>6</v>
      </c>
      <c r="K4213" t="s">
        <v>6</v>
      </c>
      <c r="L4213" t="s">
        <v>6</v>
      </c>
      <c r="M4213" t="s">
        <v>6</v>
      </c>
      <c r="N4213" t="s">
        <v>6</v>
      </c>
      <c r="O4213">
        <v>226.40650509987415</v>
      </c>
      <c r="P4213">
        <v>73533.598599999998</v>
      </c>
      <c r="Q4213" t="s">
        <v>6</v>
      </c>
      <c r="R4213" t="s">
        <v>6</v>
      </c>
      <c r="S4213" t="s">
        <v>6</v>
      </c>
      <c r="T4213" t="s">
        <v>421</v>
      </c>
      <c r="U4213" t="s">
        <v>606</v>
      </c>
      <c r="V4213" t="s">
        <v>517</v>
      </c>
      <c r="W4213" t="s">
        <v>6</v>
      </c>
      <c r="X4213" t="s">
        <v>6</v>
      </c>
      <c r="Y4213" t="s">
        <v>6</v>
      </c>
      <c r="Z4213" t="s">
        <v>6</v>
      </c>
      <c r="AA4213" t="s">
        <v>6</v>
      </c>
      <c r="AB4213" t="s">
        <v>656</v>
      </c>
      <c r="AC4213" t="s">
        <v>730</v>
      </c>
    </row>
    <row r="4214" spans="1:29" x14ac:dyDescent="0.25">
      <c r="A4214" t="s">
        <v>391</v>
      </c>
      <c r="B4214">
        <v>433</v>
      </c>
      <c r="C4214" t="s">
        <v>155</v>
      </c>
      <c r="D4214">
        <v>2006</v>
      </c>
      <c r="E4214" t="s">
        <v>5208</v>
      </c>
      <c r="F4214" t="s">
        <v>6</v>
      </c>
      <c r="G4214" t="s">
        <v>6</v>
      </c>
      <c r="H4214" t="s">
        <v>6</v>
      </c>
      <c r="I4214">
        <v>1.6528583002877408</v>
      </c>
      <c r="J4214" t="s">
        <v>6</v>
      </c>
      <c r="K4214" t="s">
        <v>6</v>
      </c>
      <c r="L4214" t="s">
        <v>6</v>
      </c>
      <c r="M4214" t="s">
        <v>6</v>
      </c>
      <c r="N4214" t="s">
        <v>6</v>
      </c>
      <c r="O4214">
        <v>157.90938356703285</v>
      </c>
      <c r="P4214">
        <v>95587.954800000007</v>
      </c>
      <c r="Q4214" t="s">
        <v>6</v>
      </c>
      <c r="R4214" t="s">
        <v>6</v>
      </c>
      <c r="S4214" t="s">
        <v>6</v>
      </c>
      <c r="T4214" t="s">
        <v>421</v>
      </c>
      <c r="U4214" t="s">
        <v>606</v>
      </c>
      <c r="V4214" t="s">
        <v>517</v>
      </c>
      <c r="W4214" t="s">
        <v>6</v>
      </c>
      <c r="X4214" t="s">
        <v>6</v>
      </c>
      <c r="Y4214" t="s">
        <v>6</v>
      </c>
      <c r="Z4214" t="s">
        <v>6</v>
      </c>
      <c r="AA4214" t="s">
        <v>6</v>
      </c>
      <c r="AB4214" t="s">
        <v>656</v>
      </c>
      <c r="AC4214" t="s">
        <v>730</v>
      </c>
    </row>
    <row r="4215" spans="1:29" x14ac:dyDescent="0.25">
      <c r="A4215" t="s">
        <v>391</v>
      </c>
      <c r="B4215">
        <v>433</v>
      </c>
      <c r="C4215" t="s">
        <v>155</v>
      </c>
      <c r="D4215">
        <v>2007</v>
      </c>
      <c r="E4215" t="s">
        <v>5209</v>
      </c>
      <c r="F4215" t="s">
        <v>6</v>
      </c>
      <c r="G4215" t="s">
        <v>6</v>
      </c>
      <c r="H4215" t="s">
        <v>6</v>
      </c>
      <c r="I4215">
        <v>2.0308986601607946</v>
      </c>
      <c r="J4215" t="s">
        <v>6</v>
      </c>
      <c r="K4215" t="s">
        <v>6</v>
      </c>
      <c r="L4215" t="s">
        <v>6</v>
      </c>
      <c r="M4215" t="s">
        <v>6</v>
      </c>
      <c r="N4215" t="s">
        <v>6</v>
      </c>
      <c r="O4215">
        <v>120.7552181330328</v>
      </c>
      <c r="P4215">
        <v>111455.8134</v>
      </c>
      <c r="Q4215" t="s">
        <v>6</v>
      </c>
      <c r="R4215" t="s">
        <v>6</v>
      </c>
      <c r="S4215" t="s">
        <v>6</v>
      </c>
      <c r="T4215" t="s">
        <v>421</v>
      </c>
      <c r="U4215" t="s">
        <v>606</v>
      </c>
      <c r="V4215" t="s">
        <v>517</v>
      </c>
      <c r="W4215" t="s">
        <v>6</v>
      </c>
      <c r="X4215" t="s">
        <v>6</v>
      </c>
      <c r="Y4215" t="s">
        <v>6</v>
      </c>
      <c r="Z4215" t="s">
        <v>6</v>
      </c>
      <c r="AA4215" t="s">
        <v>6</v>
      </c>
      <c r="AB4215" t="s">
        <v>656</v>
      </c>
      <c r="AC4215" t="s">
        <v>730</v>
      </c>
    </row>
    <row r="4216" spans="1:29" x14ac:dyDescent="0.25">
      <c r="A4216" t="s">
        <v>391</v>
      </c>
      <c r="B4216">
        <v>433</v>
      </c>
      <c r="C4216" t="s">
        <v>155</v>
      </c>
      <c r="D4216">
        <v>2008</v>
      </c>
      <c r="E4216" t="s">
        <v>5210</v>
      </c>
      <c r="F4216" t="s">
        <v>6</v>
      </c>
      <c r="G4216" t="s">
        <v>6</v>
      </c>
      <c r="H4216" t="s">
        <v>6</v>
      </c>
      <c r="I4216">
        <v>2.256912683583888</v>
      </c>
      <c r="J4216" t="s">
        <v>6</v>
      </c>
      <c r="K4216" t="s">
        <v>6</v>
      </c>
      <c r="L4216" t="s">
        <v>6</v>
      </c>
      <c r="M4216" t="s">
        <v>6</v>
      </c>
      <c r="N4216" t="s">
        <v>6</v>
      </c>
      <c r="O4216">
        <v>75.450680846639159</v>
      </c>
      <c r="P4216">
        <v>157026.06159999999</v>
      </c>
      <c r="Q4216" t="s">
        <v>6</v>
      </c>
      <c r="R4216" t="s">
        <v>6</v>
      </c>
      <c r="S4216" t="s">
        <v>6</v>
      </c>
      <c r="T4216" t="s">
        <v>421</v>
      </c>
      <c r="U4216" t="s">
        <v>606</v>
      </c>
      <c r="V4216" t="s">
        <v>517</v>
      </c>
      <c r="W4216" t="s">
        <v>6</v>
      </c>
      <c r="X4216" t="s">
        <v>6</v>
      </c>
      <c r="Y4216" t="s">
        <v>6</v>
      </c>
      <c r="Z4216" t="s">
        <v>6</v>
      </c>
      <c r="AA4216" t="s">
        <v>6</v>
      </c>
      <c r="AB4216" t="s">
        <v>656</v>
      </c>
      <c r="AC4216" t="s">
        <v>730</v>
      </c>
    </row>
    <row r="4217" spans="1:29" x14ac:dyDescent="0.25">
      <c r="A4217" t="s">
        <v>391</v>
      </c>
      <c r="B4217">
        <v>433</v>
      </c>
      <c r="C4217" t="s">
        <v>155</v>
      </c>
      <c r="D4217">
        <v>2009</v>
      </c>
      <c r="E4217" t="s">
        <v>5211</v>
      </c>
      <c r="F4217" t="s">
        <v>6</v>
      </c>
      <c r="G4217" t="s">
        <v>6</v>
      </c>
      <c r="H4217" t="s">
        <v>6</v>
      </c>
      <c r="I4217">
        <v>3.5799666960988166</v>
      </c>
      <c r="J4217" t="s">
        <v>6</v>
      </c>
      <c r="K4217" t="s">
        <v>6</v>
      </c>
      <c r="L4217" t="s">
        <v>6</v>
      </c>
      <c r="M4217" t="s">
        <v>6</v>
      </c>
      <c r="N4217" t="s">
        <v>6</v>
      </c>
      <c r="O4217">
        <v>87.375099697476728</v>
      </c>
      <c r="P4217">
        <v>130642.18700000001</v>
      </c>
      <c r="Q4217" t="s">
        <v>6</v>
      </c>
      <c r="R4217" t="s">
        <v>6</v>
      </c>
      <c r="S4217" t="s">
        <v>6</v>
      </c>
      <c r="T4217" t="s">
        <v>421</v>
      </c>
      <c r="U4217" t="s">
        <v>606</v>
      </c>
      <c r="V4217" t="s">
        <v>517</v>
      </c>
      <c r="W4217" t="s">
        <v>6</v>
      </c>
      <c r="X4217" t="s">
        <v>6</v>
      </c>
      <c r="Y4217" t="s">
        <v>6</v>
      </c>
      <c r="Z4217" t="s">
        <v>6</v>
      </c>
      <c r="AA4217" t="s">
        <v>6</v>
      </c>
      <c r="AB4217" t="s">
        <v>656</v>
      </c>
      <c r="AC4217" t="s">
        <v>730</v>
      </c>
    </row>
    <row r="4218" spans="1:29" x14ac:dyDescent="0.25">
      <c r="A4218" t="s">
        <v>391</v>
      </c>
      <c r="B4218">
        <v>433</v>
      </c>
      <c r="C4218" t="s">
        <v>155</v>
      </c>
      <c r="D4218">
        <v>2010</v>
      </c>
      <c r="E4218" t="s">
        <v>5212</v>
      </c>
      <c r="F4218" t="s">
        <v>6</v>
      </c>
      <c r="G4218" t="s">
        <v>6</v>
      </c>
      <c r="H4218" t="s">
        <v>6</v>
      </c>
      <c r="I4218">
        <v>5.2906988264276125</v>
      </c>
      <c r="J4218" t="s">
        <v>6</v>
      </c>
      <c r="K4218" t="s">
        <v>6</v>
      </c>
      <c r="L4218" t="s">
        <v>6</v>
      </c>
      <c r="M4218" t="s">
        <v>6</v>
      </c>
      <c r="N4218" t="s">
        <v>6</v>
      </c>
      <c r="O4218">
        <v>53.532585855923521</v>
      </c>
      <c r="P4218">
        <v>162064.5655</v>
      </c>
      <c r="Q4218" t="s">
        <v>6</v>
      </c>
      <c r="R4218" t="s">
        <v>6</v>
      </c>
      <c r="S4218" t="s">
        <v>6</v>
      </c>
      <c r="T4218" t="s">
        <v>421</v>
      </c>
      <c r="U4218" t="s">
        <v>606</v>
      </c>
      <c r="V4218" t="s">
        <v>517</v>
      </c>
      <c r="W4218" t="s">
        <v>6</v>
      </c>
      <c r="X4218" t="s">
        <v>6</v>
      </c>
      <c r="Y4218" t="s">
        <v>6</v>
      </c>
      <c r="Z4218" t="s">
        <v>6</v>
      </c>
      <c r="AA4218" t="s">
        <v>6</v>
      </c>
      <c r="AB4218" t="s">
        <v>656</v>
      </c>
      <c r="AC4218" t="s">
        <v>730</v>
      </c>
    </row>
    <row r="4219" spans="1:29" x14ac:dyDescent="0.25">
      <c r="A4219" t="s">
        <v>391</v>
      </c>
      <c r="B4219">
        <v>433</v>
      </c>
      <c r="C4219" t="s">
        <v>155</v>
      </c>
      <c r="D4219">
        <v>2011</v>
      </c>
      <c r="E4219" t="s">
        <v>5213</v>
      </c>
      <c r="F4219" t="s">
        <v>6</v>
      </c>
      <c r="G4219" t="s">
        <v>6</v>
      </c>
      <c r="H4219" t="s">
        <v>6</v>
      </c>
      <c r="I4219">
        <v>5.2341332884856131</v>
      </c>
      <c r="J4219" t="s">
        <v>6</v>
      </c>
      <c r="K4219" t="s">
        <v>6</v>
      </c>
      <c r="L4219" t="s">
        <v>6</v>
      </c>
      <c r="M4219" t="s">
        <v>6</v>
      </c>
      <c r="N4219" t="s">
        <v>6</v>
      </c>
      <c r="O4219">
        <v>40.719146746196095</v>
      </c>
      <c r="P4219">
        <v>217327.10740000001</v>
      </c>
      <c r="Q4219" t="s">
        <v>6</v>
      </c>
      <c r="R4219" t="s">
        <v>6</v>
      </c>
      <c r="S4219" t="s">
        <v>6</v>
      </c>
      <c r="T4219" t="s">
        <v>421</v>
      </c>
      <c r="U4219" t="s">
        <v>606</v>
      </c>
      <c r="V4219" t="s">
        <v>517</v>
      </c>
      <c r="W4219" t="s">
        <v>6</v>
      </c>
      <c r="X4219" t="s">
        <v>6</v>
      </c>
      <c r="Y4219" t="s">
        <v>6</v>
      </c>
      <c r="Z4219" t="s">
        <v>6</v>
      </c>
      <c r="AA4219" t="s">
        <v>6</v>
      </c>
      <c r="AB4219" t="s">
        <v>656</v>
      </c>
      <c r="AC4219" t="s">
        <v>730</v>
      </c>
    </row>
    <row r="4220" spans="1:29" x14ac:dyDescent="0.25">
      <c r="A4220" t="s">
        <v>391</v>
      </c>
      <c r="B4220">
        <v>433</v>
      </c>
      <c r="C4220" t="s">
        <v>155</v>
      </c>
      <c r="D4220">
        <v>2012</v>
      </c>
      <c r="E4220" t="s">
        <v>5214</v>
      </c>
      <c r="F4220" t="s">
        <v>6</v>
      </c>
      <c r="G4220" t="s">
        <v>6</v>
      </c>
      <c r="H4220" t="s">
        <v>6</v>
      </c>
      <c r="I4220">
        <v>5.9111024434337303</v>
      </c>
      <c r="J4220" t="s">
        <v>6</v>
      </c>
      <c r="K4220" t="s">
        <v>6</v>
      </c>
      <c r="L4220" t="s">
        <v>6</v>
      </c>
      <c r="M4220" t="s">
        <v>6</v>
      </c>
      <c r="N4220" t="s">
        <v>6</v>
      </c>
      <c r="O4220">
        <v>34.781799426385653</v>
      </c>
      <c r="P4220">
        <v>254225.49069999999</v>
      </c>
      <c r="Q4220" t="s">
        <v>6</v>
      </c>
      <c r="R4220" t="s">
        <v>6</v>
      </c>
      <c r="S4220" t="s">
        <v>6</v>
      </c>
      <c r="T4220" t="s">
        <v>421</v>
      </c>
      <c r="U4220" t="s">
        <v>606</v>
      </c>
      <c r="V4220" t="s">
        <v>517</v>
      </c>
      <c r="W4220" t="s">
        <v>6</v>
      </c>
      <c r="X4220" t="s">
        <v>6</v>
      </c>
      <c r="Y4220" t="s">
        <v>6</v>
      </c>
      <c r="Z4220" t="s">
        <v>6</v>
      </c>
      <c r="AA4220" t="s">
        <v>6</v>
      </c>
      <c r="AB4220" t="s">
        <v>656</v>
      </c>
      <c r="AC4220" t="s">
        <v>730</v>
      </c>
    </row>
    <row r="4221" spans="1:29" x14ac:dyDescent="0.25">
      <c r="A4221" t="s">
        <v>391</v>
      </c>
      <c r="B4221">
        <v>433</v>
      </c>
      <c r="C4221" t="s">
        <v>155</v>
      </c>
      <c r="D4221">
        <v>2013</v>
      </c>
      <c r="E4221" t="s">
        <v>5215</v>
      </c>
      <c r="F4221" t="s">
        <v>6</v>
      </c>
      <c r="G4221" t="s">
        <v>6</v>
      </c>
      <c r="H4221" t="s">
        <v>6</v>
      </c>
      <c r="I4221">
        <v>6.3512385817820132</v>
      </c>
      <c r="J4221" t="s">
        <v>6</v>
      </c>
      <c r="K4221" t="s">
        <v>6</v>
      </c>
      <c r="L4221" t="s">
        <v>6</v>
      </c>
      <c r="M4221" t="s">
        <v>6</v>
      </c>
      <c r="N4221" t="s">
        <v>6</v>
      </c>
      <c r="O4221">
        <v>31.152526527398461</v>
      </c>
      <c r="P4221">
        <v>273587.52919999999</v>
      </c>
      <c r="Q4221" t="s">
        <v>6</v>
      </c>
      <c r="R4221" t="s">
        <v>6</v>
      </c>
      <c r="S4221" t="s">
        <v>6</v>
      </c>
      <c r="T4221" t="s">
        <v>421</v>
      </c>
      <c r="U4221" t="s">
        <v>606</v>
      </c>
      <c r="V4221" t="s">
        <v>517</v>
      </c>
      <c r="W4221" t="s">
        <v>6</v>
      </c>
      <c r="X4221" t="s">
        <v>6</v>
      </c>
      <c r="Y4221" t="s">
        <v>6</v>
      </c>
      <c r="Z4221" t="s">
        <v>6</v>
      </c>
      <c r="AA4221" t="s">
        <v>6</v>
      </c>
      <c r="AB4221" t="s">
        <v>656</v>
      </c>
      <c r="AC4221" t="s">
        <v>730</v>
      </c>
    </row>
    <row r="4222" spans="1:29" x14ac:dyDescent="0.25">
      <c r="A4222" t="s">
        <v>391</v>
      </c>
      <c r="B4222">
        <v>433</v>
      </c>
      <c r="C4222" t="s">
        <v>155</v>
      </c>
      <c r="D4222">
        <v>2014</v>
      </c>
      <c r="E4222" t="s">
        <v>5216</v>
      </c>
      <c r="F4222" t="s">
        <v>6</v>
      </c>
      <c r="G4222" t="s">
        <v>6</v>
      </c>
      <c r="H4222" t="s">
        <v>6</v>
      </c>
      <c r="I4222">
        <v>6.7495894325083974</v>
      </c>
      <c r="J4222" t="s">
        <v>6</v>
      </c>
      <c r="K4222" t="s">
        <v>6</v>
      </c>
      <c r="L4222" t="s">
        <v>6</v>
      </c>
      <c r="M4222" t="s">
        <v>6</v>
      </c>
      <c r="N4222" t="s">
        <v>6</v>
      </c>
      <c r="O4222">
        <v>32.028062535454694</v>
      </c>
      <c r="P4222">
        <v>273603.02037122502</v>
      </c>
      <c r="Q4222" t="s">
        <v>6</v>
      </c>
      <c r="R4222" t="s">
        <v>6</v>
      </c>
      <c r="S4222" t="s">
        <v>6</v>
      </c>
      <c r="T4222" t="s">
        <v>421</v>
      </c>
      <c r="U4222" t="s">
        <v>606</v>
      </c>
      <c r="V4222" t="s">
        <v>517</v>
      </c>
      <c r="W4222" t="s">
        <v>6</v>
      </c>
      <c r="X4222" t="s">
        <v>6</v>
      </c>
      <c r="Y4222" t="s">
        <v>6</v>
      </c>
      <c r="Z4222" t="s">
        <v>6</v>
      </c>
      <c r="AA4222" t="s">
        <v>6</v>
      </c>
      <c r="AB4222" t="s">
        <v>656</v>
      </c>
      <c r="AC4222" t="s">
        <v>730</v>
      </c>
    </row>
    <row r="4223" spans="1:29" x14ac:dyDescent="0.25">
      <c r="A4223" t="s">
        <v>391</v>
      </c>
      <c r="B4223">
        <v>433</v>
      </c>
      <c r="C4223" t="s">
        <v>155</v>
      </c>
      <c r="D4223">
        <v>2015</v>
      </c>
      <c r="E4223" t="s">
        <v>5217</v>
      </c>
      <c r="F4223" t="s">
        <v>6</v>
      </c>
      <c r="G4223" t="s">
        <v>6</v>
      </c>
      <c r="H4223" t="s">
        <v>6</v>
      </c>
      <c r="I4223">
        <v>9.11508405869575</v>
      </c>
      <c r="J4223" t="s">
        <v>6</v>
      </c>
      <c r="K4223" t="s">
        <v>6</v>
      </c>
      <c r="L4223" t="s">
        <v>6</v>
      </c>
      <c r="M4223" t="s">
        <v>6</v>
      </c>
      <c r="N4223" t="s">
        <v>6</v>
      </c>
      <c r="O4223">
        <v>55.124684499315393</v>
      </c>
      <c r="P4223">
        <v>209690.97733954299</v>
      </c>
      <c r="Q4223" t="s">
        <v>6</v>
      </c>
      <c r="R4223" t="s">
        <v>6</v>
      </c>
      <c r="S4223" t="s">
        <v>6</v>
      </c>
      <c r="T4223" t="s">
        <v>421</v>
      </c>
      <c r="U4223" t="s">
        <v>606</v>
      </c>
      <c r="V4223" t="s">
        <v>517</v>
      </c>
      <c r="W4223" t="s">
        <v>6</v>
      </c>
      <c r="X4223" t="s">
        <v>6</v>
      </c>
      <c r="Y4223" t="s">
        <v>6</v>
      </c>
      <c r="Z4223" t="s">
        <v>6</v>
      </c>
      <c r="AA4223" t="s">
        <v>6</v>
      </c>
      <c r="AB4223" t="s">
        <v>656</v>
      </c>
      <c r="AC4223" t="s">
        <v>730</v>
      </c>
    </row>
    <row r="4224" spans="1:29" x14ac:dyDescent="0.25">
      <c r="A4224" t="s">
        <v>391</v>
      </c>
      <c r="B4224">
        <v>433</v>
      </c>
      <c r="C4224" t="s">
        <v>155</v>
      </c>
      <c r="D4224">
        <v>2016</v>
      </c>
      <c r="E4224" t="s">
        <v>5218</v>
      </c>
      <c r="F4224" t="s">
        <v>6</v>
      </c>
      <c r="G4224" t="s">
        <v>6</v>
      </c>
      <c r="H4224" t="s">
        <v>6</v>
      </c>
      <c r="I4224" t="s">
        <v>6</v>
      </c>
      <c r="J4224" t="s">
        <v>6</v>
      </c>
      <c r="K4224" t="s">
        <v>6</v>
      </c>
      <c r="L4224" t="s">
        <v>6</v>
      </c>
      <c r="M4224" t="s">
        <v>6</v>
      </c>
      <c r="N4224" t="s">
        <v>6</v>
      </c>
      <c r="O4224">
        <v>64.370813848396494</v>
      </c>
      <c r="P4224">
        <v>202653.601486217</v>
      </c>
      <c r="Q4224" t="s">
        <v>6</v>
      </c>
      <c r="R4224" t="s">
        <v>6</v>
      </c>
      <c r="S4224" t="s">
        <v>6</v>
      </c>
      <c r="T4224" t="s">
        <v>421</v>
      </c>
      <c r="U4224" t="s">
        <v>606</v>
      </c>
      <c r="V4224" t="s">
        <v>517</v>
      </c>
      <c r="W4224" t="s">
        <v>6</v>
      </c>
      <c r="X4224" t="s">
        <v>6</v>
      </c>
      <c r="Y4224" t="s">
        <v>6</v>
      </c>
      <c r="Z4224" t="s">
        <v>6</v>
      </c>
      <c r="AA4224" t="s">
        <v>6</v>
      </c>
      <c r="AB4224" t="s">
        <v>656</v>
      </c>
      <c r="AC4224" t="s">
        <v>730</v>
      </c>
    </row>
    <row r="4225" spans="1:29" x14ac:dyDescent="0.25">
      <c r="A4225" t="s">
        <v>393</v>
      </c>
      <c r="B4225">
        <v>436</v>
      </c>
      <c r="C4225" t="s">
        <v>63</v>
      </c>
      <c r="D4225">
        <v>1950</v>
      </c>
      <c r="E4225" t="s">
        <v>5219</v>
      </c>
      <c r="F4225" t="s">
        <v>6</v>
      </c>
      <c r="G4225" t="s">
        <v>6</v>
      </c>
      <c r="H4225" t="s">
        <v>6</v>
      </c>
      <c r="I4225" t="s">
        <v>6</v>
      </c>
      <c r="J4225" t="s">
        <v>6</v>
      </c>
      <c r="K4225" t="s">
        <v>6</v>
      </c>
      <c r="L4225" t="s">
        <v>6</v>
      </c>
      <c r="M4225" t="s">
        <v>6</v>
      </c>
      <c r="N4225" t="s">
        <v>6</v>
      </c>
      <c r="O4225" t="s">
        <v>6</v>
      </c>
      <c r="P4225">
        <v>4.9394696901423276E-5</v>
      </c>
      <c r="Q4225" t="s">
        <v>469</v>
      </c>
      <c r="R4225" t="s">
        <v>469</v>
      </c>
      <c r="S4225" t="s">
        <v>469</v>
      </c>
      <c r="T4225" t="s">
        <v>13749</v>
      </c>
      <c r="U4225" t="s">
        <v>13749</v>
      </c>
      <c r="V4225" t="s">
        <v>13749</v>
      </c>
      <c r="W4225" t="s">
        <v>422</v>
      </c>
      <c r="X4225" t="s">
        <v>422</v>
      </c>
      <c r="Y4225" t="s">
        <v>6</v>
      </c>
      <c r="Z4225" t="s">
        <v>6</v>
      </c>
      <c r="AA4225" t="s">
        <v>335</v>
      </c>
      <c r="AB4225" t="s">
        <v>335</v>
      </c>
      <c r="AC4225" t="s">
        <v>682</v>
      </c>
    </row>
    <row r="4226" spans="1:29" x14ac:dyDescent="0.25">
      <c r="A4226" t="s">
        <v>393</v>
      </c>
      <c r="B4226">
        <v>436</v>
      </c>
      <c r="C4226" t="s">
        <v>63</v>
      </c>
      <c r="D4226">
        <v>1951</v>
      </c>
      <c r="E4226" t="s">
        <v>5220</v>
      </c>
      <c r="F4226" t="s">
        <v>6</v>
      </c>
      <c r="G4226" t="s">
        <v>6</v>
      </c>
      <c r="H4226" t="s">
        <v>6</v>
      </c>
      <c r="I4226" t="s">
        <v>6</v>
      </c>
      <c r="J4226" t="s">
        <v>6</v>
      </c>
      <c r="K4226" t="s">
        <v>6</v>
      </c>
      <c r="L4226" t="s">
        <v>6</v>
      </c>
      <c r="M4226" t="s">
        <v>6</v>
      </c>
      <c r="N4226" t="s">
        <v>6</v>
      </c>
      <c r="O4226" t="s">
        <v>6</v>
      </c>
      <c r="P4226">
        <v>7.5668473086667952E-5</v>
      </c>
      <c r="Q4226" t="s">
        <v>469</v>
      </c>
      <c r="R4226" t="s">
        <v>469</v>
      </c>
      <c r="S4226" t="s">
        <v>469</v>
      </c>
      <c r="T4226" t="s">
        <v>13749</v>
      </c>
      <c r="U4226" t="s">
        <v>13749</v>
      </c>
      <c r="V4226" t="s">
        <v>13749</v>
      </c>
      <c r="W4226" t="s">
        <v>422</v>
      </c>
      <c r="X4226" t="s">
        <v>422</v>
      </c>
      <c r="Y4226" t="s">
        <v>6</v>
      </c>
      <c r="Z4226" t="s">
        <v>6</v>
      </c>
      <c r="AA4226" t="s">
        <v>335</v>
      </c>
      <c r="AB4226" t="s">
        <v>335</v>
      </c>
      <c r="AC4226" t="s">
        <v>682</v>
      </c>
    </row>
    <row r="4227" spans="1:29" x14ac:dyDescent="0.25">
      <c r="A4227" t="s">
        <v>393</v>
      </c>
      <c r="B4227">
        <v>436</v>
      </c>
      <c r="C4227" t="s">
        <v>63</v>
      </c>
      <c r="D4227">
        <v>1952</v>
      </c>
      <c r="E4227" t="s">
        <v>5221</v>
      </c>
      <c r="F4227" t="s">
        <v>6</v>
      </c>
      <c r="G4227" t="s">
        <v>6</v>
      </c>
      <c r="H4227" t="s">
        <v>6</v>
      </c>
      <c r="I4227" t="s">
        <v>6</v>
      </c>
      <c r="J4227" t="s">
        <v>6</v>
      </c>
      <c r="K4227" t="s">
        <v>6</v>
      </c>
      <c r="L4227" t="s">
        <v>6</v>
      </c>
      <c r="M4227" t="s">
        <v>6</v>
      </c>
      <c r="N4227" t="s">
        <v>6</v>
      </c>
      <c r="O4227" t="s">
        <v>6</v>
      </c>
      <c r="P4227">
        <v>1.1455365452791464E-4</v>
      </c>
      <c r="Q4227" t="s">
        <v>469</v>
      </c>
      <c r="R4227" t="s">
        <v>469</v>
      </c>
      <c r="S4227" t="s">
        <v>469</v>
      </c>
      <c r="T4227" t="s">
        <v>13749</v>
      </c>
      <c r="U4227" t="s">
        <v>13749</v>
      </c>
      <c r="V4227" t="s">
        <v>13749</v>
      </c>
      <c r="W4227" t="s">
        <v>422</v>
      </c>
      <c r="X4227" t="s">
        <v>422</v>
      </c>
      <c r="Y4227" t="s">
        <v>6</v>
      </c>
      <c r="Z4227" t="s">
        <v>6</v>
      </c>
      <c r="AA4227" t="s">
        <v>335</v>
      </c>
      <c r="AB4227" t="s">
        <v>335</v>
      </c>
      <c r="AC4227" t="s">
        <v>682</v>
      </c>
    </row>
    <row r="4228" spans="1:29" x14ac:dyDescent="0.25">
      <c r="A4228" t="s">
        <v>393</v>
      </c>
      <c r="B4228">
        <v>436</v>
      </c>
      <c r="C4228" t="s">
        <v>63</v>
      </c>
      <c r="D4228">
        <v>1953</v>
      </c>
      <c r="E4228" t="s">
        <v>5222</v>
      </c>
      <c r="F4228" t="s">
        <v>6</v>
      </c>
      <c r="G4228" t="s">
        <v>6</v>
      </c>
      <c r="H4228" t="s">
        <v>6</v>
      </c>
      <c r="I4228" t="s">
        <v>6</v>
      </c>
      <c r="J4228" t="s">
        <v>6</v>
      </c>
      <c r="K4228" t="s">
        <v>6</v>
      </c>
      <c r="L4228" t="s">
        <v>6</v>
      </c>
      <c r="M4228" t="s">
        <v>6</v>
      </c>
      <c r="N4228" t="s">
        <v>6</v>
      </c>
      <c r="O4228" t="s">
        <v>6</v>
      </c>
      <c r="P4228">
        <v>1.4503123523520371E-4</v>
      </c>
      <c r="Q4228" t="s">
        <v>469</v>
      </c>
      <c r="R4228" t="s">
        <v>469</v>
      </c>
      <c r="S4228" t="s">
        <v>469</v>
      </c>
      <c r="T4228" t="s">
        <v>13749</v>
      </c>
      <c r="U4228" t="s">
        <v>13749</v>
      </c>
      <c r="V4228" t="s">
        <v>13749</v>
      </c>
      <c r="W4228" t="s">
        <v>422</v>
      </c>
      <c r="X4228" t="s">
        <v>422</v>
      </c>
      <c r="Y4228" t="s">
        <v>6</v>
      </c>
      <c r="Z4228" t="s">
        <v>6</v>
      </c>
      <c r="AA4228" t="s">
        <v>335</v>
      </c>
      <c r="AB4228" t="s">
        <v>335</v>
      </c>
      <c r="AC4228" t="s">
        <v>682</v>
      </c>
    </row>
    <row r="4229" spans="1:29" x14ac:dyDescent="0.25">
      <c r="A4229" t="s">
        <v>393</v>
      </c>
      <c r="B4229">
        <v>436</v>
      </c>
      <c r="C4229" t="s">
        <v>63</v>
      </c>
      <c r="D4229">
        <v>1954</v>
      </c>
      <c r="E4229" t="s">
        <v>5223</v>
      </c>
      <c r="F4229" t="s">
        <v>6</v>
      </c>
      <c r="G4229" t="s">
        <v>6</v>
      </c>
      <c r="H4229" t="s">
        <v>6</v>
      </c>
      <c r="I4229" t="s">
        <v>6</v>
      </c>
      <c r="J4229" t="s">
        <v>6</v>
      </c>
      <c r="K4229" t="s">
        <v>6</v>
      </c>
      <c r="L4229" t="s">
        <v>6</v>
      </c>
      <c r="M4229" t="s">
        <v>6</v>
      </c>
      <c r="N4229" t="s">
        <v>6</v>
      </c>
      <c r="O4229" t="s">
        <v>6</v>
      </c>
      <c r="P4229">
        <v>1.9127307666756089E-4</v>
      </c>
      <c r="Q4229" t="s">
        <v>469</v>
      </c>
      <c r="R4229" t="s">
        <v>469</v>
      </c>
      <c r="S4229" t="s">
        <v>469</v>
      </c>
      <c r="T4229" t="s">
        <v>13749</v>
      </c>
      <c r="U4229" t="s">
        <v>13749</v>
      </c>
      <c r="V4229" t="s">
        <v>13749</v>
      </c>
      <c r="W4229" t="s">
        <v>422</v>
      </c>
      <c r="X4229" t="s">
        <v>422</v>
      </c>
      <c r="Y4229" t="s">
        <v>6</v>
      </c>
      <c r="Z4229" t="s">
        <v>6</v>
      </c>
      <c r="AA4229" t="s">
        <v>335</v>
      </c>
      <c r="AB4229" t="s">
        <v>335</v>
      </c>
      <c r="AC4229" t="s">
        <v>682</v>
      </c>
    </row>
    <row r="4230" spans="1:29" x14ac:dyDescent="0.25">
      <c r="A4230" t="s">
        <v>393</v>
      </c>
      <c r="B4230">
        <v>436</v>
      </c>
      <c r="C4230" t="s">
        <v>63</v>
      </c>
      <c r="D4230">
        <v>1955</v>
      </c>
      <c r="E4230" t="s">
        <v>5224</v>
      </c>
      <c r="F4230" t="s">
        <v>6</v>
      </c>
      <c r="G4230" t="s">
        <v>6</v>
      </c>
      <c r="H4230" t="s">
        <v>6</v>
      </c>
      <c r="I4230" t="s">
        <v>6</v>
      </c>
      <c r="J4230" t="s">
        <v>6</v>
      </c>
      <c r="K4230" t="s">
        <v>6</v>
      </c>
      <c r="L4230" t="s">
        <v>6</v>
      </c>
      <c r="M4230" t="s">
        <v>6</v>
      </c>
      <c r="N4230" t="s">
        <v>6</v>
      </c>
      <c r="O4230" t="s">
        <v>6</v>
      </c>
      <c r="P4230">
        <v>2.3436207094098313E-4</v>
      </c>
      <c r="Q4230" t="s">
        <v>469</v>
      </c>
      <c r="R4230" t="s">
        <v>469</v>
      </c>
      <c r="S4230" t="s">
        <v>469</v>
      </c>
      <c r="T4230" t="s">
        <v>13749</v>
      </c>
      <c r="U4230" t="s">
        <v>13749</v>
      </c>
      <c r="V4230" t="s">
        <v>13749</v>
      </c>
      <c r="W4230" t="s">
        <v>422</v>
      </c>
      <c r="X4230" t="s">
        <v>422</v>
      </c>
      <c r="Y4230" t="s">
        <v>6</v>
      </c>
      <c r="Z4230" t="s">
        <v>6</v>
      </c>
      <c r="AA4230" t="s">
        <v>335</v>
      </c>
      <c r="AB4230" t="s">
        <v>335</v>
      </c>
      <c r="AC4230" t="s">
        <v>682</v>
      </c>
    </row>
    <row r="4231" spans="1:29" x14ac:dyDescent="0.25">
      <c r="A4231" t="s">
        <v>393</v>
      </c>
      <c r="B4231">
        <v>436</v>
      </c>
      <c r="C4231" t="s">
        <v>63</v>
      </c>
      <c r="D4231">
        <v>1956</v>
      </c>
      <c r="E4231" t="s">
        <v>5225</v>
      </c>
      <c r="F4231" t="s">
        <v>6</v>
      </c>
      <c r="G4231" t="s">
        <v>6</v>
      </c>
      <c r="H4231" t="s">
        <v>6</v>
      </c>
      <c r="I4231" t="s">
        <v>6</v>
      </c>
      <c r="J4231" t="s">
        <v>6</v>
      </c>
      <c r="K4231" t="s">
        <v>6</v>
      </c>
      <c r="L4231" t="s">
        <v>6</v>
      </c>
      <c r="M4231" t="s">
        <v>6</v>
      </c>
      <c r="N4231" t="s">
        <v>6</v>
      </c>
      <c r="O4231" t="s">
        <v>6</v>
      </c>
      <c r="P4231">
        <v>2.8060391237334027E-4</v>
      </c>
      <c r="Q4231" t="s">
        <v>469</v>
      </c>
      <c r="R4231" t="s">
        <v>469</v>
      </c>
      <c r="S4231" t="s">
        <v>469</v>
      </c>
      <c r="T4231" t="s">
        <v>13749</v>
      </c>
      <c r="U4231" t="s">
        <v>13749</v>
      </c>
      <c r="V4231" t="s">
        <v>13749</v>
      </c>
      <c r="W4231" t="s">
        <v>422</v>
      </c>
      <c r="X4231" t="s">
        <v>422</v>
      </c>
      <c r="Y4231" t="s">
        <v>6</v>
      </c>
      <c r="Z4231" t="s">
        <v>6</v>
      </c>
      <c r="AA4231" t="s">
        <v>335</v>
      </c>
      <c r="AB4231" t="s">
        <v>335</v>
      </c>
      <c r="AC4231" t="s">
        <v>682</v>
      </c>
    </row>
    <row r="4232" spans="1:29" x14ac:dyDescent="0.25">
      <c r="A4232" t="s">
        <v>393</v>
      </c>
      <c r="B4232">
        <v>436</v>
      </c>
      <c r="C4232" t="s">
        <v>63</v>
      </c>
      <c r="D4232">
        <v>1957</v>
      </c>
      <c r="E4232" t="s">
        <v>5226</v>
      </c>
      <c r="F4232" t="s">
        <v>6</v>
      </c>
      <c r="G4232" t="s">
        <v>6</v>
      </c>
      <c r="H4232" t="s">
        <v>6</v>
      </c>
      <c r="I4232" t="s">
        <v>6</v>
      </c>
      <c r="J4232" t="s">
        <v>6</v>
      </c>
      <c r="K4232" t="s">
        <v>6</v>
      </c>
      <c r="L4232" t="s">
        <v>6</v>
      </c>
      <c r="M4232" t="s">
        <v>6</v>
      </c>
      <c r="N4232" t="s">
        <v>6</v>
      </c>
      <c r="O4232" t="s">
        <v>6</v>
      </c>
      <c r="P4232">
        <v>3.2789670285867577E-4</v>
      </c>
      <c r="Q4232" t="s">
        <v>469</v>
      </c>
      <c r="R4232" t="s">
        <v>469</v>
      </c>
      <c r="S4232" t="s">
        <v>469</v>
      </c>
      <c r="T4232" t="s">
        <v>13749</v>
      </c>
      <c r="U4232" t="s">
        <v>13749</v>
      </c>
      <c r="V4232" t="s">
        <v>13749</v>
      </c>
      <c r="W4232" t="s">
        <v>422</v>
      </c>
      <c r="X4232" t="s">
        <v>422</v>
      </c>
      <c r="Y4232" t="s">
        <v>6</v>
      </c>
      <c r="Z4232" t="s">
        <v>6</v>
      </c>
      <c r="AA4232" t="s">
        <v>335</v>
      </c>
      <c r="AB4232" t="s">
        <v>335</v>
      </c>
      <c r="AC4232" t="s">
        <v>682</v>
      </c>
    </row>
    <row r="4233" spans="1:29" x14ac:dyDescent="0.25">
      <c r="A4233" t="s">
        <v>393</v>
      </c>
      <c r="B4233">
        <v>436</v>
      </c>
      <c r="C4233" t="s">
        <v>63</v>
      </c>
      <c r="D4233">
        <v>1958</v>
      </c>
      <c r="E4233" t="s">
        <v>5227</v>
      </c>
      <c r="F4233" t="s">
        <v>6</v>
      </c>
      <c r="G4233" t="s">
        <v>6</v>
      </c>
      <c r="H4233" t="s">
        <v>6</v>
      </c>
      <c r="I4233" t="s">
        <v>6</v>
      </c>
      <c r="J4233" t="s">
        <v>6</v>
      </c>
      <c r="K4233" t="s">
        <v>6</v>
      </c>
      <c r="L4233" t="s">
        <v>6</v>
      </c>
      <c r="M4233" t="s">
        <v>6</v>
      </c>
      <c r="N4233" t="s">
        <v>6</v>
      </c>
      <c r="O4233" t="s">
        <v>6</v>
      </c>
      <c r="P4233">
        <v>3.7518949334401121E-4</v>
      </c>
      <c r="Q4233" t="s">
        <v>469</v>
      </c>
      <c r="R4233" t="s">
        <v>469</v>
      </c>
      <c r="S4233" t="s">
        <v>469</v>
      </c>
      <c r="T4233" t="s">
        <v>13749</v>
      </c>
      <c r="U4233" t="s">
        <v>13749</v>
      </c>
      <c r="V4233" t="s">
        <v>13749</v>
      </c>
      <c r="W4233" t="s">
        <v>422</v>
      </c>
      <c r="X4233" t="s">
        <v>422</v>
      </c>
      <c r="Y4233" t="s">
        <v>6</v>
      </c>
      <c r="Z4233" t="s">
        <v>6</v>
      </c>
      <c r="AA4233" t="s">
        <v>335</v>
      </c>
      <c r="AB4233" t="s">
        <v>335</v>
      </c>
      <c r="AC4233" t="s">
        <v>682</v>
      </c>
    </row>
    <row r="4234" spans="1:29" x14ac:dyDescent="0.25">
      <c r="A4234" t="s">
        <v>393</v>
      </c>
      <c r="B4234">
        <v>436</v>
      </c>
      <c r="C4234" t="s">
        <v>63</v>
      </c>
      <c r="D4234">
        <v>1959</v>
      </c>
      <c r="E4234" t="s">
        <v>5228</v>
      </c>
      <c r="F4234" t="s">
        <v>6</v>
      </c>
      <c r="G4234" t="s">
        <v>6</v>
      </c>
      <c r="H4234" t="s">
        <v>6</v>
      </c>
      <c r="I4234" t="s">
        <v>6</v>
      </c>
      <c r="J4234" t="s">
        <v>6</v>
      </c>
      <c r="K4234" t="s">
        <v>6</v>
      </c>
      <c r="L4234" t="s">
        <v>6</v>
      </c>
      <c r="M4234" t="s">
        <v>6</v>
      </c>
      <c r="N4234" t="s">
        <v>6</v>
      </c>
      <c r="O4234" t="s">
        <v>6</v>
      </c>
      <c r="P4234">
        <v>4.3194084192641375E-4</v>
      </c>
      <c r="Q4234" t="s">
        <v>469</v>
      </c>
      <c r="R4234" t="s">
        <v>469</v>
      </c>
      <c r="S4234" t="s">
        <v>469</v>
      </c>
      <c r="T4234" t="s">
        <v>13749</v>
      </c>
      <c r="U4234" t="s">
        <v>13749</v>
      </c>
      <c r="V4234" t="s">
        <v>13749</v>
      </c>
      <c r="W4234" t="s">
        <v>422</v>
      </c>
      <c r="X4234" t="s">
        <v>422</v>
      </c>
      <c r="Y4234" t="s">
        <v>6</v>
      </c>
      <c r="Z4234" t="s">
        <v>6</v>
      </c>
      <c r="AA4234" t="s">
        <v>335</v>
      </c>
      <c r="AB4234" t="s">
        <v>335</v>
      </c>
      <c r="AC4234" t="s">
        <v>682</v>
      </c>
    </row>
    <row r="4235" spans="1:29" x14ac:dyDescent="0.25">
      <c r="A4235" t="s">
        <v>393</v>
      </c>
      <c r="B4235">
        <v>436</v>
      </c>
      <c r="C4235" t="s">
        <v>63</v>
      </c>
      <c r="D4235">
        <v>1960</v>
      </c>
      <c r="E4235" t="s">
        <v>5229</v>
      </c>
      <c r="F4235" t="s">
        <v>6</v>
      </c>
      <c r="G4235" t="s">
        <v>6</v>
      </c>
      <c r="H4235" t="s">
        <v>6</v>
      </c>
      <c r="I4235" t="s">
        <v>6</v>
      </c>
      <c r="J4235" t="s">
        <v>6</v>
      </c>
      <c r="K4235" t="s">
        <v>6</v>
      </c>
      <c r="L4235" t="s">
        <v>6</v>
      </c>
      <c r="M4235" t="s">
        <v>6</v>
      </c>
      <c r="N4235" t="s">
        <v>6</v>
      </c>
      <c r="O4235" t="s">
        <v>6</v>
      </c>
      <c r="P4235">
        <v>4.8133553051770577E-4</v>
      </c>
      <c r="Q4235" t="s">
        <v>469</v>
      </c>
      <c r="R4235" t="s">
        <v>469</v>
      </c>
      <c r="S4235" t="s">
        <v>469</v>
      </c>
      <c r="T4235" t="s">
        <v>13749</v>
      </c>
      <c r="U4235" t="s">
        <v>13749</v>
      </c>
      <c r="V4235" t="s">
        <v>13749</v>
      </c>
      <c r="W4235" t="s">
        <v>422</v>
      </c>
      <c r="X4235" t="s">
        <v>422</v>
      </c>
      <c r="Y4235" t="s">
        <v>6</v>
      </c>
      <c r="Z4235" t="s">
        <v>6</v>
      </c>
      <c r="AA4235" t="s">
        <v>335</v>
      </c>
      <c r="AB4235" t="s">
        <v>335</v>
      </c>
      <c r="AC4235" t="s">
        <v>682</v>
      </c>
    </row>
    <row r="4236" spans="1:29" x14ac:dyDescent="0.25">
      <c r="A4236" t="s">
        <v>393</v>
      </c>
      <c r="B4236">
        <v>436</v>
      </c>
      <c r="C4236" t="s">
        <v>63</v>
      </c>
      <c r="D4236">
        <v>1961</v>
      </c>
      <c r="E4236" t="s">
        <v>5230</v>
      </c>
      <c r="F4236" t="s">
        <v>6</v>
      </c>
      <c r="G4236" t="s">
        <v>6</v>
      </c>
      <c r="H4236" t="s">
        <v>6</v>
      </c>
      <c r="I4236" t="s">
        <v>6</v>
      </c>
      <c r="J4236" t="s">
        <v>6</v>
      </c>
      <c r="K4236" t="s">
        <v>6</v>
      </c>
      <c r="L4236" t="s">
        <v>6</v>
      </c>
      <c r="M4236" t="s">
        <v>6</v>
      </c>
      <c r="N4236" t="s">
        <v>6</v>
      </c>
      <c r="O4236" t="s">
        <v>6</v>
      </c>
      <c r="P4236">
        <v>5.8117587337353058E-4</v>
      </c>
      <c r="Q4236" t="s">
        <v>469</v>
      </c>
      <c r="R4236" t="s">
        <v>469</v>
      </c>
      <c r="S4236" t="s">
        <v>469</v>
      </c>
      <c r="T4236" t="s">
        <v>13749</v>
      </c>
      <c r="U4236" t="s">
        <v>13749</v>
      </c>
      <c r="V4236" t="s">
        <v>13749</v>
      </c>
      <c r="W4236" t="s">
        <v>422</v>
      </c>
      <c r="X4236" t="s">
        <v>422</v>
      </c>
      <c r="Y4236" t="s">
        <v>6</v>
      </c>
      <c r="Z4236" t="s">
        <v>6</v>
      </c>
      <c r="AA4236" t="s">
        <v>335</v>
      </c>
      <c r="AB4236" t="s">
        <v>335</v>
      </c>
      <c r="AC4236" t="s">
        <v>682</v>
      </c>
    </row>
    <row r="4237" spans="1:29" x14ac:dyDescent="0.25">
      <c r="A4237" t="s">
        <v>393</v>
      </c>
      <c r="B4237">
        <v>436</v>
      </c>
      <c r="C4237" t="s">
        <v>63</v>
      </c>
      <c r="D4237">
        <v>1962</v>
      </c>
      <c r="E4237" t="s">
        <v>5231</v>
      </c>
      <c r="F4237" t="s">
        <v>6</v>
      </c>
      <c r="G4237" t="s">
        <v>6</v>
      </c>
      <c r="H4237" t="s">
        <v>6</v>
      </c>
      <c r="I4237" t="s">
        <v>6</v>
      </c>
      <c r="J4237" t="s">
        <v>6</v>
      </c>
      <c r="K4237" t="s">
        <v>6</v>
      </c>
      <c r="L4237" t="s">
        <v>6</v>
      </c>
      <c r="M4237" t="s">
        <v>6</v>
      </c>
      <c r="N4237" t="s">
        <v>6</v>
      </c>
      <c r="O4237" t="s">
        <v>6</v>
      </c>
      <c r="P4237">
        <v>6.9678050188481705E-4</v>
      </c>
      <c r="Q4237" t="s">
        <v>469</v>
      </c>
      <c r="R4237" t="s">
        <v>469</v>
      </c>
      <c r="S4237" t="s">
        <v>469</v>
      </c>
      <c r="T4237" t="s">
        <v>13749</v>
      </c>
      <c r="U4237" t="s">
        <v>13749</v>
      </c>
      <c r="V4237" t="s">
        <v>13749</v>
      </c>
      <c r="W4237" t="s">
        <v>422</v>
      </c>
      <c r="X4237" t="s">
        <v>422</v>
      </c>
      <c r="Y4237" t="s">
        <v>6</v>
      </c>
      <c r="Z4237" t="s">
        <v>6</v>
      </c>
      <c r="AA4237" t="s">
        <v>335</v>
      </c>
      <c r="AB4237" t="s">
        <v>335</v>
      </c>
      <c r="AC4237" t="s">
        <v>682</v>
      </c>
    </row>
    <row r="4238" spans="1:29" x14ac:dyDescent="0.25">
      <c r="A4238" t="s">
        <v>393</v>
      </c>
      <c r="B4238">
        <v>436</v>
      </c>
      <c r="C4238" t="s">
        <v>63</v>
      </c>
      <c r="D4238">
        <v>1963</v>
      </c>
      <c r="E4238" t="s">
        <v>5232</v>
      </c>
      <c r="F4238" t="s">
        <v>6</v>
      </c>
      <c r="G4238" t="s">
        <v>6</v>
      </c>
      <c r="H4238" t="s">
        <v>6</v>
      </c>
      <c r="I4238" t="s">
        <v>6</v>
      </c>
      <c r="J4238" t="s">
        <v>6</v>
      </c>
      <c r="K4238" t="s">
        <v>6</v>
      </c>
      <c r="L4238" t="s">
        <v>6</v>
      </c>
      <c r="M4238" t="s">
        <v>6</v>
      </c>
      <c r="N4238" t="s">
        <v>6</v>
      </c>
      <c r="O4238" t="s">
        <v>6</v>
      </c>
      <c r="P4238">
        <v>8.6858172214621305E-4</v>
      </c>
      <c r="Q4238" t="s">
        <v>469</v>
      </c>
      <c r="R4238" t="s">
        <v>469</v>
      </c>
      <c r="S4238" t="s">
        <v>469</v>
      </c>
      <c r="T4238" t="s">
        <v>13749</v>
      </c>
      <c r="U4238" t="s">
        <v>13749</v>
      </c>
      <c r="V4238" t="s">
        <v>13749</v>
      </c>
      <c r="W4238" t="s">
        <v>422</v>
      </c>
      <c r="X4238" t="s">
        <v>422</v>
      </c>
      <c r="Y4238" t="s">
        <v>6</v>
      </c>
      <c r="Z4238" t="s">
        <v>6</v>
      </c>
      <c r="AA4238" t="s">
        <v>335</v>
      </c>
      <c r="AB4238" t="s">
        <v>335</v>
      </c>
      <c r="AC4238" t="s">
        <v>682</v>
      </c>
    </row>
    <row r="4239" spans="1:29" x14ac:dyDescent="0.25">
      <c r="A4239" t="s">
        <v>393</v>
      </c>
      <c r="B4239">
        <v>436</v>
      </c>
      <c r="C4239" t="s">
        <v>63</v>
      </c>
      <c r="D4239">
        <v>1964</v>
      </c>
      <c r="E4239" t="s">
        <v>5233</v>
      </c>
      <c r="F4239" t="s">
        <v>6</v>
      </c>
      <c r="G4239" t="s">
        <v>6</v>
      </c>
      <c r="H4239" t="s">
        <v>6</v>
      </c>
      <c r="I4239" t="s">
        <v>6</v>
      </c>
      <c r="J4239" t="s">
        <v>6</v>
      </c>
      <c r="K4239" t="s">
        <v>6</v>
      </c>
      <c r="L4239" t="s">
        <v>6</v>
      </c>
      <c r="M4239" t="s">
        <v>6</v>
      </c>
      <c r="N4239" t="s">
        <v>6</v>
      </c>
      <c r="O4239" t="s">
        <v>6</v>
      </c>
      <c r="P4239">
        <v>9.8183485219852898E-4</v>
      </c>
      <c r="Q4239" t="s">
        <v>469</v>
      </c>
      <c r="R4239" t="s">
        <v>469</v>
      </c>
      <c r="S4239" t="s">
        <v>469</v>
      </c>
      <c r="T4239" t="s">
        <v>13749</v>
      </c>
      <c r="U4239" t="s">
        <v>13749</v>
      </c>
      <c r="V4239" t="s">
        <v>13749</v>
      </c>
      <c r="W4239" t="s">
        <v>422</v>
      </c>
      <c r="X4239" t="s">
        <v>422</v>
      </c>
      <c r="Y4239" t="s">
        <v>6</v>
      </c>
      <c r="Z4239" t="s">
        <v>6</v>
      </c>
      <c r="AA4239" t="s">
        <v>335</v>
      </c>
      <c r="AB4239" t="s">
        <v>335</v>
      </c>
      <c r="AC4239" t="s">
        <v>682</v>
      </c>
    </row>
    <row r="4240" spans="1:29" x14ac:dyDescent="0.25">
      <c r="A4240" t="s">
        <v>393</v>
      </c>
      <c r="B4240">
        <v>436</v>
      </c>
      <c r="C4240" t="s">
        <v>63</v>
      </c>
      <c r="D4240">
        <v>1965</v>
      </c>
      <c r="E4240" t="s">
        <v>5234</v>
      </c>
      <c r="F4240" t="s">
        <v>6</v>
      </c>
      <c r="G4240" t="s">
        <v>6</v>
      </c>
      <c r="H4240" t="s">
        <v>6</v>
      </c>
      <c r="I4240" t="s">
        <v>6</v>
      </c>
      <c r="J4240" t="s">
        <v>6</v>
      </c>
      <c r="K4240" t="s">
        <v>6</v>
      </c>
      <c r="L4240" t="s">
        <v>6</v>
      </c>
      <c r="M4240" t="s">
        <v>6</v>
      </c>
      <c r="N4240" t="s">
        <v>6</v>
      </c>
      <c r="O4240" t="s">
        <v>6</v>
      </c>
      <c r="P4240">
        <v>1.1765462156723501E-3</v>
      </c>
      <c r="Q4240" t="s">
        <v>469</v>
      </c>
      <c r="R4240" t="s">
        <v>469</v>
      </c>
      <c r="S4240" t="s">
        <v>469</v>
      </c>
      <c r="T4240" t="s">
        <v>13749</v>
      </c>
      <c r="U4240" t="s">
        <v>13749</v>
      </c>
      <c r="V4240" t="s">
        <v>13749</v>
      </c>
      <c r="W4240" t="s">
        <v>422</v>
      </c>
      <c r="X4240" t="s">
        <v>422</v>
      </c>
      <c r="Y4240" t="s">
        <v>6</v>
      </c>
      <c r="Z4240" t="s">
        <v>6</v>
      </c>
      <c r="AA4240" t="s">
        <v>335</v>
      </c>
      <c r="AB4240" t="s">
        <v>335</v>
      </c>
      <c r="AC4240" t="s">
        <v>682</v>
      </c>
    </row>
    <row r="4241" spans="1:29" x14ac:dyDescent="0.25">
      <c r="A4241" t="s">
        <v>393</v>
      </c>
      <c r="B4241">
        <v>436</v>
      </c>
      <c r="C4241" t="s">
        <v>63</v>
      </c>
      <c r="D4241">
        <v>1966</v>
      </c>
      <c r="E4241" t="s">
        <v>5235</v>
      </c>
      <c r="F4241" t="s">
        <v>6</v>
      </c>
      <c r="G4241" t="s">
        <v>6</v>
      </c>
      <c r="H4241" t="s">
        <v>6</v>
      </c>
      <c r="I4241" t="s">
        <v>6</v>
      </c>
      <c r="J4241" t="s">
        <v>6</v>
      </c>
      <c r="K4241" t="s">
        <v>6</v>
      </c>
      <c r="L4241" t="s">
        <v>6</v>
      </c>
      <c r="M4241" t="s">
        <v>6</v>
      </c>
      <c r="N4241" t="s">
        <v>6</v>
      </c>
      <c r="O4241" t="s">
        <v>6</v>
      </c>
      <c r="P4241">
        <v>1.2799217819869501E-3</v>
      </c>
      <c r="Q4241" t="s">
        <v>469</v>
      </c>
      <c r="R4241" t="s">
        <v>469</v>
      </c>
      <c r="S4241" t="s">
        <v>469</v>
      </c>
      <c r="T4241" t="s">
        <v>13749</v>
      </c>
      <c r="U4241" t="s">
        <v>13749</v>
      </c>
      <c r="V4241" t="s">
        <v>13749</v>
      </c>
      <c r="W4241" t="s">
        <v>422</v>
      </c>
      <c r="X4241" t="s">
        <v>422</v>
      </c>
      <c r="Y4241" t="s">
        <v>6</v>
      </c>
      <c r="Z4241" t="s">
        <v>6</v>
      </c>
      <c r="AA4241" t="s">
        <v>335</v>
      </c>
      <c r="AB4241" t="s">
        <v>335</v>
      </c>
      <c r="AC4241" t="s">
        <v>682</v>
      </c>
    </row>
    <row r="4242" spans="1:29" x14ac:dyDescent="0.25">
      <c r="A4242" t="s">
        <v>393</v>
      </c>
      <c r="B4242">
        <v>436</v>
      </c>
      <c r="C4242" t="s">
        <v>63</v>
      </c>
      <c r="D4242">
        <v>1967</v>
      </c>
      <c r="E4242" t="s">
        <v>5236</v>
      </c>
      <c r="F4242" t="s">
        <v>6</v>
      </c>
      <c r="G4242" t="s">
        <v>6</v>
      </c>
      <c r="H4242" t="s">
        <v>6</v>
      </c>
      <c r="I4242" t="s">
        <v>6</v>
      </c>
      <c r="J4242" t="s">
        <v>6</v>
      </c>
      <c r="K4242" t="s">
        <v>6</v>
      </c>
      <c r="L4242" t="s">
        <v>6</v>
      </c>
      <c r="M4242" t="s">
        <v>6</v>
      </c>
      <c r="N4242" t="s">
        <v>6</v>
      </c>
      <c r="O4242" t="s">
        <v>6</v>
      </c>
      <c r="P4242">
        <v>1.34554684630474E-3</v>
      </c>
      <c r="Q4242" t="s">
        <v>469</v>
      </c>
      <c r="R4242" t="s">
        <v>469</v>
      </c>
      <c r="S4242" t="s">
        <v>469</v>
      </c>
      <c r="T4242" t="s">
        <v>13749</v>
      </c>
      <c r="U4242" t="s">
        <v>13749</v>
      </c>
      <c r="V4242" t="s">
        <v>13749</v>
      </c>
      <c r="W4242" t="s">
        <v>422</v>
      </c>
      <c r="X4242" t="s">
        <v>422</v>
      </c>
      <c r="Y4242" t="s">
        <v>6</v>
      </c>
      <c r="Z4242" t="s">
        <v>6</v>
      </c>
      <c r="AA4242" t="s">
        <v>335</v>
      </c>
      <c r="AB4242" t="s">
        <v>335</v>
      </c>
      <c r="AC4242" t="s">
        <v>682</v>
      </c>
    </row>
    <row r="4243" spans="1:29" x14ac:dyDescent="0.25">
      <c r="A4243" t="s">
        <v>393</v>
      </c>
      <c r="B4243">
        <v>436</v>
      </c>
      <c r="C4243" t="s">
        <v>63</v>
      </c>
      <c r="D4243">
        <v>1968</v>
      </c>
      <c r="E4243" t="s">
        <v>5237</v>
      </c>
      <c r="F4243" t="s">
        <v>6</v>
      </c>
      <c r="G4243" t="s">
        <v>6</v>
      </c>
      <c r="H4243" t="s">
        <v>6</v>
      </c>
      <c r="I4243" t="s">
        <v>6</v>
      </c>
      <c r="J4243" t="s">
        <v>6</v>
      </c>
      <c r="K4243" t="s">
        <v>6</v>
      </c>
      <c r="L4243" t="s">
        <v>6</v>
      </c>
      <c r="M4243" t="s">
        <v>6</v>
      </c>
      <c r="N4243" t="s">
        <v>6</v>
      </c>
      <c r="O4243" t="s">
        <v>6</v>
      </c>
      <c r="P4243">
        <v>1.5826692675774501E-3</v>
      </c>
      <c r="Q4243" t="s">
        <v>469</v>
      </c>
      <c r="R4243" t="s">
        <v>469</v>
      </c>
      <c r="S4243" t="s">
        <v>469</v>
      </c>
      <c r="T4243" t="s">
        <v>13749</v>
      </c>
      <c r="U4243" t="s">
        <v>13749</v>
      </c>
      <c r="V4243" t="s">
        <v>13749</v>
      </c>
      <c r="W4243" t="s">
        <v>422</v>
      </c>
      <c r="X4243" t="s">
        <v>422</v>
      </c>
      <c r="Y4243" t="s">
        <v>6</v>
      </c>
      <c r="Z4243" t="s">
        <v>6</v>
      </c>
      <c r="AA4243" t="s">
        <v>335</v>
      </c>
      <c r="AB4243" t="s">
        <v>335</v>
      </c>
      <c r="AC4243" t="s">
        <v>682</v>
      </c>
    </row>
    <row r="4244" spans="1:29" x14ac:dyDescent="0.25">
      <c r="A4244" t="s">
        <v>393</v>
      </c>
      <c r="B4244">
        <v>436</v>
      </c>
      <c r="C4244" t="s">
        <v>63</v>
      </c>
      <c r="D4244">
        <v>1969</v>
      </c>
      <c r="E4244" t="s">
        <v>5238</v>
      </c>
      <c r="F4244" t="s">
        <v>6</v>
      </c>
      <c r="G4244" t="s">
        <v>6</v>
      </c>
      <c r="H4244" t="s">
        <v>6</v>
      </c>
      <c r="I4244" t="s">
        <v>6</v>
      </c>
      <c r="J4244" t="s">
        <v>6</v>
      </c>
      <c r="K4244" t="s">
        <v>6</v>
      </c>
      <c r="L4244" t="s">
        <v>6</v>
      </c>
      <c r="M4244" t="s">
        <v>6</v>
      </c>
      <c r="N4244" t="s">
        <v>6</v>
      </c>
      <c r="O4244" t="s">
        <v>6</v>
      </c>
      <c r="P4244">
        <v>1.8315540439696699E-3</v>
      </c>
      <c r="Q4244" t="s">
        <v>469</v>
      </c>
      <c r="R4244" t="s">
        <v>469</v>
      </c>
      <c r="S4244" t="s">
        <v>469</v>
      </c>
      <c r="T4244" t="s">
        <v>13749</v>
      </c>
      <c r="U4244" t="s">
        <v>13749</v>
      </c>
      <c r="V4244" t="s">
        <v>13749</v>
      </c>
      <c r="W4244" t="s">
        <v>422</v>
      </c>
      <c r="X4244" t="s">
        <v>422</v>
      </c>
      <c r="Y4244" t="s">
        <v>6</v>
      </c>
      <c r="Z4244" t="s">
        <v>6</v>
      </c>
      <c r="AA4244" t="s">
        <v>335</v>
      </c>
      <c r="AB4244" t="s">
        <v>335</v>
      </c>
      <c r="AC4244" t="s">
        <v>682</v>
      </c>
    </row>
    <row r="4245" spans="1:29" x14ac:dyDescent="0.25">
      <c r="A4245" t="s">
        <v>393</v>
      </c>
      <c r="B4245">
        <v>436</v>
      </c>
      <c r="C4245" t="s">
        <v>63</v>
      </c>
      <c r="D4245">
        <v>1970</v>
      </c>
      <c r="E4245" t="s">
        <v>5239</v>
      </c>
      <c r="F4245" t="s">
        <v>6</v>
      </c>
      <c r="G4245" t="s">
        <v>6</v>
      </c>
      <c r="H4245" t="s">
        <v>6</v>
      </c>
      <c r="I4245" t="s">
        <v>6</v>
      </c>
      <c r="J4245" t="s">
        <v>6</v>
      </c>
      <c r="K4245" t="s">
        <v>6</v>
      </c>
      <c r="L4245" t="s">
        <v>6</v>
      </c>
      <c r="M4245" t="s">
        <v>6</v>
      </c>
      <c r="N4245" t="s">
        <v>6</v>
      </c>
      <c r="O4245" t="s">
        <v>6</v>
      </c>
      <c r="P4245">
        <v>2.1403935417871598E-3</v>
      </c>
      <c r="Q4245" t="s">
        <v>469</v>
      </c>
      <c r="R4245" t="s">
        <v>469</v>
      </c>
      <c r="S4245" t="s">
        <v>469</v>
      </c>
      <c r="T4245" t="s">
        <v>13749</v>
      </c>
      <c r="U4245" t="s">
        <v>13749</v>
      </c>
      <c r="V4245" t="s">
        <v>13749</v>
      </c>
      <c r="W4245" t="s">
        <v>422</v>
      </c>
      <c r="X4245" t="s">
        <v>422</v>
      </c>
      <c r="Y4245" t="s">
        <v>6</v>
      </c>
      <c r="Z4245" t="s">
        <v>6</v>
      </c>
      <c r="AA4245" t="s">
        <v>335</v>
      </c>
      <c r="AB4245" t="s">
        <v>335</v>
      </c>
      <c r="AC4245" t="s">
        <v>682</v>
      </c>
    </row>
    <row r="4246" spans="1:29" x14ac:dyDescent="0.25">
      <c r="A4246" t="s">
        <v>393</v>
      </c>
      <c r="B4246">
        <v>436</v>
      </c>
      <c r="C4246" t="s">
        <v>63</v>
      </c>
      <c r="D4246">
        <v>1971</v>
      </c>
      <c r="E4246" t="s">
        <v>5240</v>
      </c>
      <c r="F4246" t="s">
        <v>6</v>
      </c>
      <c r="G4246" t="s">
        <v>6</v>
      </c>
      <c r="H4246" t="s">
        <v>6</v>
      </c>
      <c r="I4246" t="s">
        <v>6</v>
      </c>
      <c r="J4246" t="s">
        <v>6</v>
      </c>
      <c r="K4246" t="s">
        <v>6</v>
      </c>
      <c r="L4246" t="s">
        <v>6</v>
      </c>
      <c r="M4246" t="s">
        <v>6</v>
      </c>
      <c r="N4246" t="s">
        <v>6</v>
      </c>
      <c r="O4246" t="s">
        <v>6</v>
      </c>
      <c r="P4246">
        <v>2.6709645301690801E-3</v>
      </c>
      <c r="Q4246" t="s">
        <v>469</v>
      </c>
      <c r="R4246" t="s">
        <v>469</v>
      </c>
      <c r="S4246" t="s">
        <v>469</v>
      </c>
      <c r="T4246" t="s">
        <v>13749</v>
      </c>
      <c r="U4246" t="s">
        <v>13749</v>
      </c>
      <c r="V4246" t="s">
        <v>13749</v>
      </c>
      <c r="W4246" t="s">
        <v>422</v>
      </c>
      <c r="X4246" t="s">
        <v>422</v>
      </c>
      <c r="Y4246" t="s">
        <v>6</v>
      </c>
      <c r="Z4246" t="s">
        <v>6</v>
      </c>
      <c r="AA4246" t="s">
        <v>335</v>
      </c>
      <c r="AB4246" t="s">
        <v>335</v>
      </c>
      <c r="AC4246" t="s">
        <v>682</v>
      </c>
    </row>
    <row r="4247" spans="1:29" x14ac:dyDescent="0.25">
      <c r="A4247" t="s">
        <v>393</v>
      </c>
      <c r="B4247">
        <v>436</v>
      </c>
      <c r="C4247" t="s">
        <v>63</v>
      </c>
      <c r="D4247">
        <v>1972</v>
      </c>
      <c r="E4247" t="s">
        <v>5241</v>
      </c>
      <c r="F4247" t="s">
        <v>6</v>
      </c>
      <c r="G4247" t="s">
        <v>6</v>
      </c>
      <c r="H4247" t="s">
        <v>6</v>
      </c>
      <c r="I4247" t="s">
        <v>6</v>
      </c>
      <c r="J4247" t="s">
        <v>6</v>
      </c>
      <c r="K4247" t="s">
        <v>6</v>
      </c>
      <c r="L4247" t="s">
        <v>6</v>
      </c>
      <c r="M4247" t="s">
        <v>6</v>
      </c>
      <c r="N4247" t="s">
        <v>6</v>
      </c>
      <c r="O4247" t="s">
        <v>6</v>
      </c>
      <c r="P4247">
        <v>3.4504091983817899E-3</v>
      </c>
      <c r="Q4247" t="s">
        <v>469</v>
      </c>
      <c r="R4247" t="s">
        <v>469</v>
      </c>
      <c r="S4247" t="s">
        <v>469</v>
      </c>
      <c r="T4247" t="s">
        <v>13749</v>
      </c>
      <c r="U4247" t="s">
        <v>13749</v>
      </c>
      <c r="V4247" t="s">
        <v>13749</v>
      </c>
      <c r="W4247" t="s">
        <v>422</v>
      </c>
      <c r="X4247" t="s">
        <v>422</v>
      </c>
      <c r="Y4247" t="s">
        <v>6</v>
      </c>
      <c r="Z4247" t="s">
        <v>6</v>
      </c>
      <c r="AA4247" t="s">
        <v>335</v>
      </c>
      <c r="AB4247" t="s">
        <v>335</v>
      </c>
      <c r="AC4247" t="s">
        <v>682</v>
      </c>
    </row>
    <row r="4248" spans="1:29" x14ac:dyDescent="0.25">
      <c r="A4248" t="s">
        <v>393</v>
      </c>
      <c r="B4248">
        <v>436</v>
      </c>
      <c r="C4248" t="s">
        <v>63</v>
      </c>
      <c r="D4248">
        <v>1973</v>
      </c>
      <c r="E4248" t="s">
        <v>5242</v>
      </c>
      <c r="F4248" t="s">
        <v>6</v>
      </c>
      <c r="G4248" t="s">
        <v>6</v>
      </c>
      <c r="H4248" t="s">
        <v>6</v>
      </c>
      <c r="I4248" t="s">
        <v>6</v>
      </c>
      <c r="J4248" t="s">
        <v>6</v>
      </c>
      <c r="K4248" t="s">
        <v>6</v>
      </c>
      <c r="L4248" t="s">
        <v>6</v>
      </c>
      <c r="M4248" t="s">
        <v>6</v>
      </c>
      <c r="N4248" t="s">
        <v>6</v>
      </c>
      <c r="O4248" t="s">
        <v>6</v>
      </c>
      <c r="P4248">
        <v>4.3769387883956998E-3</v>
      </c>
      <c r="Q4248" t="s">
        <v>469</v>
      </c>
      <c r="R4248" t="s">
        <v>469</v>
      </c>
      <c r="S4248" t="s">
        <v>469</v>
      </c>
      <c r="T4248" t="s">
        <v>13749</v>
      </c>
      <c r="U4248" t="s">
        <v>13749</v>
      </c>
      <c r="V4248" t="s">
        <v>13749</v>
      </c>
      <c r="W4248" t="s">
        <v>422</v>
      </c>
      <c r="X4248" t="s">
        <v>422</v>
      </c>
      <c r="Y4248" t="s">
        <v>6</v>
      </c>
      <c r="Z4248" t="s">
        <v>6</v>
      </c>
      <c r="AA4248" t="s">
        <v>335</v>
      </c>
      <c r="AB4248" t="s">
        <v>335</v>
      </c>
      <c r="AC4248" t="s">
        <v>682</v>
      </c>
    </row>
    <row r="4249" spans="1:29" x14ac:dyDescent="0.25">
      <c r="A4249" t="s">
        <v>393</v>
      </c>
      <c r="B4249">
        <v>436</v>
      </c>
      <c r="C4249" t="s">
        <v>63</v>
      </c>
      <c r="D4249">
        <v>1974</v>
      </c>
      <c r="E4249" t="s">
        <v>5243</v>
      </c>
      <c r="F4249" t="s">
        <v>6</v>
      </c>
      <c r="G4249" t="s">
        <v>6</v>
      </c>
      <c r="H4249" t="s">
        <v>6</v>
      </c>
      <c r="I4249" t="s">
        <v>6</v>
      </c>
      <c r="J4249" t="s">
        <v>6</v>
      </c>
      <c r="K4249" t="s">
        <v>6</v>
      </c>
      <c r="L4249" t="s">
        <v>6</v>
      </c>
      <c r="M4249" t="s">
        <v>6</v>
      </c>
      <c r="N4249" t="s">
        <v>6</v>
      </c>
      <c r="O4249" t="s">
        <v>6</v>
      </c>
      <c r="P4249">
        <v>6.2164046806674504E-3</v>
      </c>
      <c r="Q4249" t="s">
        <v>469</v>
      </c>
      <c r="R4249" t="s">
        <v>469</v>
      </c>
      <c r="S4249" t="s">
        <v>469</v>
      </c>
      <c r="T4249" t="s">
        <v>13749</v>
      </c>
      <c r="U4249" t="s">
        <v>13749</v>
      </c>
      <c r="V4249" t="s">
        <v>13749</v>
      </c>
      <c r="W4249" t="s">
        <v>422</v>
      </c>
      <c r="X4249" t="s">
        <v>422</v>
      </c>
      <c r="Y4249" t="s">
        <v>6</v>
      </c>
      <c r="Z4249" t="s">
        <v>6</v>
      </c>
      <c r="AA4249" t="s">
        <v>335</v>
      </c>
      <c r="AB4249" t="s">
        <v>335</v>
      </c>
      <c r="AC4249" t="s">
        <v>682</v>
      </c>
    </row>
    <row r="4250" spans="1:29" x14ac:dyDescent="0.25">
      <c r="A4250" t="s">
        <v>393</v>
      </c>
      <c r="B4250">
        <v>436</v>
      </c>
      <c r="C4250" t="s">
        <v>63</v>
      </c>
      <c r="D4250">
        <v>1975</v>
      </c>
      <c r="E4250" t="s">
        <v>5244</v>
      </c>
      <c r="F4250" t="s">
        <v>6</v>
      </c>
      <c r="G4250" t="s">
        <v>6</v>
      </c>
      <c r="H4250" t="s">
        <v>6</v>
      </c>
      <c r="I4250" t="s">
        <v>6</v>
      </c>
      <c r="J4250" t="s">
        <v>6</v>
      </c>
      <c r="K4250" t="s">
        <v>6</v>
      </c>
      <c r="L4250" t="s">
        <v>6</v>
      </c>
      <c r="M4250" t="s">
        <v>6</v>
      </c>
      <c r="N4250" t="s">
        <v>6</v>
      </c>
      <c r="O4250" t="s">
        <v>6</v>
      </c>
      <c r="P4250">
        <v>9.0174652970830202E-3</v>
      </c>
      <c r="Q4250" t="s">
        <v>469</v>
      </c>
      <c r="R4250" t="s">
        <v>469</v>
      </c>
      <c r="S4250" t="s">
        <v>469</v>
      </c>
      <c r="T4250" t="s">
        <v>13749</v>
      </c>
      <c r="U4250" t="s">
        <v>13749</v>
      </c>
      <c r="V4250" t="s">
        <v>13749</v>
      </c>
      <c r="W4250" t="s">
        <v>422</v>
      </c>
      <c r="X4250" t="s">
        <v>422</v>
      </c>
      <c r="Y4250" t="s">
        <v>6</v>
      </c>
      <c r="Z4250" t="s">
        <v>6</v>
      </c>
      <c r="AA4250" t="s">
        <v>335</v>
      </c>
      <c r="AB4250" t="s">
        <v>335</v>
      </c>
      <c r="AC4250" t="s">
        <v>682</v>
      </c>
    </row>
    <row r="4251" spans="1:29" x14ac:dyDescent="0.25">
      <c r="A4251" t="s">
        <v>393</v>
      </c>
      <c r="B4251">
        <v>436</v>
      </c>
      <c r="C4251" t="s">
        <v>63</v>
      </c>
      <c r="D4251">
        <v>1976</v>
      </c>
      <c r="E4251" t="s">
        <v>5245</v>
      </c>
      <c r="F4251" t="s">
        <v>6</v>
      </c>
      <c r="G4251" t="s">
        <v>6</v>
      </c>
      <c r="H4251" t="s">
        <v>6</v>
      </c>
      <c r="I4251" t="s">
        <v>6</v>
      </c>
      <c r="J4251" t="s">
        <v>6</v>
      </c>
      <c r="K4251" t="s">
        <v>6</v>
      </c>
      <c r="L4251" t="s">
        <v>6</v>
      </c>
      <c r="M4251" t="s">
        <v>6</v>
      </c>
      <c r="N4251" t="s">
        <v>6</v>
      </c>
      <c r="O4251" t="s">
        <v>6</v>
      </c>
      <c r="P4251">
        <v>1.16646831857844E-2</v>
      </c>
      <c r="Q4251" t="s">
        <v>469</v>
      </c>
      <c r="R4251" t="s">
        <v>469</v>
      </c>
      <c r="S4251" t="s">
        <v>469</v>
      </c>
      <c r="T4251" t="s">
        <v>13749</v>
      </c>
      <c r="U4251" t="s">
        <v>13749</v>
      </c>
      <c r="V4251" t="s">
        <v>13749</v>
      </c>
      <c r="W4251" t="s">
        <v>422</v>
      </c>
      <c r="X4251" t="s">
        <v>422</v>
      </c>
      <c r="Y4251" t="s">
        <v>6</v>
      </c>
      <c r="Z4251" t="s">
        <v>6</v>
      </c>
      <c r="AA4251" t="s">
        <v>335</v>
      </c>
      <c r="AB4251" t="s">
        <v>335</v>
      </c>
      <c r="AC4251" t="s">
        <v>682</v>
      </c>
    </row>
    <row r="4252" spans="1:29" x14ac:dyDescent="0.25">
      <c r="A4252" t="s">
        <v>393</v>
      </c>
      <c r="B4252">
        <v>436</v>
      </c>
      <c r="C4252" t="s">
        <v>63</v>
      </c>
      <c r="D4252">
        <v>1977</v>
      </c>
      <c r="E4252" t="s">
        <v>5246</v>
      </c>
      <c r="F4252" t="s">
        <v>6</v>
      </c>
      <c r="G4252" t="s">
        <v>6</v>
      </c>
      <c r="H4252" t="s">
        <v>6</v>
      </c>
      <c r="I4252" t="s">
        <v>6</v>
      </c>
      <c r="J4252" t="s">
        <v>6</v>
      </c>
      <c r="K4252" t="s">
        <v>6</v>
      </c>
      <c r="L4252" t="s">
        <v>6</v>
      </c>
      <c r="M4252" t="s">
        <v>6</v>
      </c>
      <c r="N4252" t="s">
        <v>6</v>
      </c>
      <c r="O4252" t="s">
        <v>6</v>
      </c>
      <c r="P4252">
        <v>1.6997546355431398E-2</v>
      </c>
      <c r="Q4252" t="s">
        <v>469</v>
      </c>
      <c r="R4252" t="s">
        <v>469</v>
      </c>
      <c r="S4252" t="s">
        <v>469</v>
      </c>
      <c r="T4252" t="s">
        <v>13749</v>
      </c>
      <c r="U4252" t="s">
        <v>13749</v>
      </c>
      <c r="V4252" t="s">
        <v>13749</v>
      </c>
      <c r="W4252" t="s">
        <v>422</v>
      </c>
      <c r="X4252" t="s">
        <v>422</v>
      </c>
      <c r="Y4252" t="s">
        <v>6</v>
      </c>
      <c r="Z4252" t="s">
        <v>6</v>
      </c>
      <c r="AA4252" t="s">
        <v>335</v>
      </c>
      <c r="AB4252" t="s">
        <v>335</v>
      </c>
      <c r="AC4252" t="s">
        <v>682</v>
      </c>
    </row>
    <row r="4253" spans="1:29" x14ac:dyDescent="0.25">
      <c r="A4253" t="s">
        <v>393</v>
      </c>
      <c r="B4253">
        <v>436</v>
      </c>
      <c r="C4253" t="s">
        <v>63</v>
      </c>
      <c r="D4253">
        <v>1978</v>
      </c>
      <c r="E4253" t="s">
        <v>5247</v>
      </c>
      <c r="F4253" t="s">
        <v>6</v>
      </c>
      <c r="G4253" t="s">
        <v>6</v>
      </c>
      <c r="H4253" t="s">
        <v>6</v>
      </c>
      <c r="I4253" t="s">
        <v>6</v>
      </c>
      <c r="J4253" t="s">
        <v>6</v>
      </c>
      <c r="K4253" t="s">
        <v>6</v>
      </c>
      <c r="L4253" t="s">
        <v>6</v>
      </c>
      <c r="M4253" t="s">
        <v>6</v>
      </c>
      <c r="N4253" t="s">
        <v>6</v>
      </c>
      <c r="O4253" t="s">
        <v>6</v>
      </c>
      <c r="P4253">
        <v>2.7413289358751199E-2</v>
      </c>
      <c r="Q4253" t="s">
        <v>469</v>
      </c>
      <c r="R4253" t="s">
        <v>469</v>
      </c>
      <c r="S4253" t="s">
        <v>469</v>
      </c>
      <c r="T4253" t="s">
        <v>13749</v>
      </c>
      <c r="U4253" t="s">
        <v>13749</v>
      </c>
      <c r="V4253" t="s">
        <v>13749</v>
      </c>
      <c r="W4253" t="s">
        <v>422</v>
      </c>
      <c r="X4253" t="s">
        <v>422</v>
      </c>
      <c r="Y4253" t="s">
        <v>6</v>
      </c>
      <c r="Z4253" t="s">
        <v>6</v>
      </c>
      <c r="AA4253" t="s">
        <v>335</v>
      </c>
      <c r="AB4253" t="s">
        <v>335</v>
      </c>
      <c r="AC4253" t="s">
        <v>682</v>
      </c>
    </row>
    <row r="4254" spans="1:29" x14ac:dyDescent="0.25">
      <c r="A4254" t="s">
        <v>393</v>
      </c>
      <c r="B4254">
        <v>436</v>
      </c>
      <c r="C4254" t="s">
        <v>63</v>
      </c>
      <c r="D4254">
        <v>1979</v>
      </c>
      <c r="E4254" t="s">
        <v>5248</v>
      </c>
      <c r="F4254" t="s">
        <v>6</v>
      </c>
      <c r="G4254" t="s">
        <v>6</v>
      </c>
      <c r="H4254" t="s">
        <v>6</v>
      </c>
      <c r="I4254" t="s">
        <v>6</v>
      </c>
      <c r="J4254" t="s">
        <v>6</v>
      </c>
      <c r="K4254" t="s">
        <v>6</v>
      </c>
      <c r="L4254" t="s">
        <v>6</v>
      </c>
      <c r="M4254" t="s">
        <v>6</v>
      </c>
      <c r="N4254" t="s">
        <v>6</v>
      </c>
      <c r="O4254" t="s">
        <v>6</v>
      </c>
      <c r="P4254">
        <v>5.1651064635512903E-2</v>
      </c>
      <c r="Q4254" t="s">
        <v>469</v>
      </c>
      <c r="R4254" t="s">
        <v>469</v>
      </c>
      <c r="S4254" t="s">
        <v>469</v>
      </c>
      <c r="T4254" t="s">
        <v>13749</v>
      </c>
      <c r="U4254" t="s">
        <v>13749</v>
      </c>
      <c r="V4254" t="s">
        <v>13749</v>
      </c>
      <c r="W4254" t="s">
        <v>422</v>
      </c>
      <c r="X4254" t="s">
        <v>422</v>
      </c>
      <c r="Y4254" t="s">
        <v>6</v>
      </c>
      <c r="Z4254" t="s">
        <v>6</v>
      </c>
      <c r="AA4254" t="s">
        <v>335</v>
      </c>
      <c r="AB4254" t="s">
        <v>335</v>
      </c>
      <c r="AC4254" t="s">
        <v>682</v>
      </c>
    </row>
    <row r="4255" spans="1:29" x14ac:dyDescent="0.25">
      <c r="A4255" t="s">
        <v>393</v>
      </c>
      <c r="B4255">
        <v>436</v>
      </c>
      <c r="C4255" t="s">
        <v>63</v>
      </c>
      <c r="D4255">
        <v>1980</v>
      </c>
      <c r="E4255" t="s">
        <v>5249</v>
      </c>
      <c r="F4255" t="s">
        <v>6</v>
      </c>
      <c r="G4255" t="s">
        <v>6</v>
      </c>
      <c r="H4255" t="s">
        <v>6</v>
      </c>
      <c r="I4255" t="s">
        <v>6</v>
      </c>
      <c r="J4255" t="s">
        <v>6</v>
      </c>
      <c r="K4255" t="s">
        <v>6</v>
      </c>
      <c r="L4255" t="s">
        <v>6</v>
      </c>
      <c r="M4255" t="s">
        <v>6</v>
      </c>
      <c r="N4255" t="s">
        <v>6</v>
      </c>
      <c r="O4255" t="s">
        <v>6</v>
      </c>
      <c r="P4255">
        <v>0.122132848420393</v>
      </c>
      <c r="Q4255" t="s">
        <v>469</v>
      </c>
      <c r="R4255" t="s">
        <v>469</v>
      </c>
      <c r="S4255" t="s">
        <v>469</v>
      </c>
      <c r="T4255" t="s">
        <v>13749</v>
      </c>
      <c r="U4255" t="s">
        <v>13749</v>
      </c>
      <c r="V4255" t="s">
        <v>13749</v>
      </c>
      <c r="W4255" t="s">
        <v>422</v>
      </c>
      <c r="X4255" t="s">
        <v>422</v>
      </c>
      <c r="Y4255" t="s">
        <v>6</v>
      </c>
      <c r="Z4255" t="s">
        <v>6</v>
      </c>
      <c r="AA4255" t="s">
        <v>335</v>
      </c>
      <c r="AB4255" t="s">
        <v>335</v>
      </c>
      <c r="AC4255" t="s">
        <v>682</v>
      </c>
    </row>
    <row r="4256" spans="1:29" x14ac:dyDescent="0.25">
      <c r="A4256" t="s">
        <v>393</v>
      </c>
      <c r="B4256">
        <v>436</v>
      </c>
      <c r="C4256" t="s">
        <v>63</v>
      </c>
      <c r="D4256">
        <v>1981</v>
      </c>
      <c r="E4256" t="s">
        <v>5250</v>
      </c>
      <c r="F4256" t="s">
        <v>6</v>
      </c>
      <c r="G4256" t="s">
        <v>6</v>
      </c>
      <c r="H4256" t="s">
        <v>6</v>
      </c>
      <c r="I4256" t="s">
        <v>6</v>
      </c>
      <c r="J4256" t="s">
        <v>6</v>
      </c>
      <c r="K4256" t="s">
        <v>6</v>
      </c>
      <c r="L4256" t="s">
        <v>6</v>
      </c>
      <c r="M4256" t="s">
        <v>6</v>
      </c>
      <c r="N4256" t="s">
        <v>6</v>
      </c>
      <c r="O4256" t="s">
        <v>6</v>
      </c>
      <c r="P4256">
        <v>0.28866618749098599</v>
      </c>
      <c r="Q4256" t="s">
        <v>469</v>
      </c>
      <c r="R4256" t="s">
        <v>469</v>
      </c>
      <c r="S4256" t="s">
        <v>469</v>
      </c>
      <c r="T4256" t="s">
        <v>13749</v>
      </c>
      <c r="U4256" t="s">
        <v>13749</v>
      </c>
      <c r="V4256" t="s">
        <v>13749</v>
      </c>
      <c r="W4256" t="s">
        <v>422</v>
      </c>
      <c r="X4256" t="s">
        <v>422</v>
      </c>
      <c r="Y4256" t="s">
        <v>6</v>
      </c>
      <c r="Z4256" t="s">
        <v>6</v>
      </c>
      <c r="AA4256" t="s">
        <v>335</v>
      </c>
      <c r="AB4256" t="s">
        <v>335</v>
      </c>
      <c r="AC4256" t="s">
        <v>682</v>
      </c>
    </row>
    <row r="4257" spans="1:29" x14ac:dyDescent="0.25">
      <c r="A4257" t="s">
        <v>393</v>
      </c>
      <c r="B4257">
        <v>436</v>
      </c>
      <c r="C4257" t="s">
        <v>63</v>
      </c>
      <c r="D4257">
        <v>1982</v>
      </c>
      <c r="E4257" t="s">
        <v>5251</v>
      </c>
      <c r="F4257" t="s">
        <v>6</v>
      </c>
      <c r="G4257" t="s">
        <v>6</v>
      </c>
      <c r="H4257" t="s">
        <v>6</v>
      </c>
      <c r="I4257" t="s">
        <v>6</v>
      </c>
      <c r="J4257" t="s">
        <v>6</v>
      </c>
      <c r="K4257" t="s">
        <v>6</v>
      </c>
      <c r="L4257" t="s">
        <v>6</v>
      </c>
      <c r="M4257" t="s">
        <v>6</v>
      </c>
      <c r="N4257" t="s">
        <v>6</v>
      </c>
      <c r="O4257" t="s">
        <v>6</v>
      </c>
      <c r="P4257">
        <v>0.65679692107156495</v>
      </c>
      <c r="Q4257" t="s">
        <v>469</v>
      </c>
      <c r="R4257" t="s">
        <v>469</v>
      </c>
      <c r="S4257" t="s">
        <v>469</v>
      </c>
      <c r="T4257" t="s">
        <v>13749</v>
      </c>
      <c r="U4257" t="s">
        <v>13749</v>
      </c>
      <c r="V4257" t="s">
        <v>13749</v>
      </c>
      <c r="W4257" t="s">
        <v>422</v>
      </c>
      <c r="X4257" t="s">
        <v>422</v>
      </c>
      <c r="Y4257" t="s">
        <v>6</v>
      </c>
      <c r="Z4257" t="s">
        <v>6</v>
      </c>
      <c r="AA4257" t="s">
        <v>335</v>
      </c>
      <c r="AB4257" t="s">
        <v>335</v>
      </c>
      <c r="AC4257" t="s">
        <v>682</v>
      </c>
    </row>
    <row r="4258" spans="1:29" x14ac:dyDescent="0.25">
      <c r="A4258" t="s">
        <v>393</v>
      </c>
      <c r="B4258">
        <v>436</v>
      </c>
      <c r="C4258" t="s">
        <v>63</v>
      </c>
      <c r="D4258">
        <v>1983</v>
      </c>
      <c r="E4258" t="s">
        <v>5252</v>
      </c>
      <c r="F4258" t="s">
        <v>6</v>
      </c>
      <c r="G4258" t="s">
        <v>6</v>
      </c>
      <c r="H4258" t="s">
        <v>6</v>
      </c>
      <c r="I4258" t="s">
        <v>6</v>
      </c>
      <c r="J4258" t="s">
        <v>6</v>
      </c>
      <c r="K4258" t="s">
        <v>6</v>
      </c>
      <c r="L4258" t="s">
        <v>6</v>
      </c>
      <c r="M4258" t="s">
        <v>6</v>
      </c>
      <c r="N4258">
        <v>260.28770205386263</v>
      </c>
      <c r="O4258">
        <v>255.65341056926138</v>
      </c>
      <c r="P4258">
        <v>1.6968321930952901</v>
      </c>
      <c r="Q4258" t="s">
        <v>469</v>
      </c>
      <c r="R4258" t="s">
        <v>469</v>
      </c>
      <c r="S4258" t="s">
        <v>469</v>
      </c>
      <c r="T4258" t="s">
        <v>13749</v>
      </c>
      <c r="U4258" t="s">
        <v>13749</v>
      </c>
      <c r="V4258" t="s">
        <v>13749</v>
      </c>
      <c r="W4258" t="s">
        <v>422</v>
      </c>
      <c r="X4258" t="s">
        <v>422</v>
      </c>
      <c r="Y4258" t="s">
        <v>6</v>
      </c>
      <c r="Z4258" t="s">
        <v>6</v>
      </c>
      <c r="AA4258" t="s">
        <v>335</v>
      </c>
      <c r="AB4258" t="s">
        <v>335</v>
      </c>
      <c r="AC4258" t="s">
        <v>682</v>
      </c>
    </row>
    <row r="4259" spans="1:29" x14ac:dyDescent="0.25">
      <c r="A4259" t="s">
        <v>393</v>
      </c>
      <c r="B4259">
        <v>436</v>
      </c>
      <c r="C4259" t="s">
        <v>63</v>
      </c>
      <c r="D4259">
        <v>1984</v>
      </c>
      <c r="E4259" t="s">
        <v>5253</v>
      </c>
      <c r="F4259" t="s">
        <v>6</v>
      </c>
      <c r="G4259" t="s">
        <v>6</v>
      </c>
      <c r="H4259" t="s">
        <v>6</v>
      </c>
      <c r="I4259" t="s">
        <v>6</v>
      </c>
      <c r="J4259" t="s">
        <v>6</v>
      </c>
      <c r="K4259" t="s">
        <v>6</v>
      </c>
      <c r="L4259" t="s">
        <v>6</v>
      </c>
      <c r="M4259" t="s">
        <v>6</v>
      </c>
      <c r="N4259">
        <v>283.77367521441033</v>
      </c>
      <c r="O4259">
        <v>278.20424546743624</v>
      </c>
      <c r="P4259">
        <v>8.3787130006876094</v>
      </c>
      <c r="Q4259" t="s">
        <v>469</v>
      </c>
      <c r="R4259" t="s">
        <v>469</v>
      </c>
      <c r="S4259" t="s">
        <v>469</v>
      </c>
      <c r="T4259" t="s">
        <v>13749</v>
      </c>
      <c r="U4259" t="s">
        <v>13749</v>
      </c>
      <c r="V4259" t="s">
        <v>13749</v>
      </c>
      <c r="W4259" t="s">
        <v>422</v>
      </c>
      <c r="X4259" t="s">
        <v>422</v>
      </c>
      <c r="Y4259" t="s">
        <v>6</v>
      </c>
      <c r="Z4259" t="s">
        <v>6</v>
      </c>
      <c r="AA4259" t="s">
        <v>335</v>
      </c>
      <c r="AB4259" t="s">
        <v>335</v>
      </c>
      <c r="AC4259" t="s">
        <v>682</v>
      </c>
    </row>
    <row r="4260" spans="1:29" x14ac:dyDescent="0.25">
      <c r="A4260" t="s">
        <v>393</v>
      </c>
      <c r="B4260">
        <v>436</v>
      </c>
      <c r="C4260" t="s">
        <v>63</v>
      </c>
      <c r="D4260">
        <v>1985</v>
      </c>
      <c r="E4260" t="s">
        <v>5254</v>
      </c>
      <c r="F4260" t="s">
        <v>6</v>
      </c>
      <c r="G4260" t="s">
        <v>6</v>
      </c>
      <c r="H4260" t="s">
        <v>6</v>
      </c>
      <c r="I4260" t="s">
        <v>6</v>
      </c>
      <c r="J4260" t="s">
        <v>6</v>
      </c>
      <c r="K4260" t="s">
        <v>6</v>
      </c>
      <c r="L4260" t="s">
        <v>6</v>
      </c>
      <c r="M4260" t="s">
        <v>6</v>
      </c>
      <c r="N4260">
        <v>198.85892508015866</v>
      </c>
      <c r="O4260">
        <v>194.9628543900825</v>
      </c>
      <c r="P4260">
        <v>31.309248617694401</v>
      </c>
      <c r="Q4260" t="s">
        <v>469</v>
      </c>
      <c r="R4260" t="s">
        <v>469</v>
      </c>
      <c r="S4260" t="s">
        <v>469</v>
      </c>
      <c r="T4260" t="s">
        <v>13749</v>
      </c>
      <c r="U4260" t="s">
        <v>13749</v>
      </c>
      <c r="V4260" t="s">
        <v>13749</v>
      </c>
      <c r="W4260" t="s">
        <v>422</v>
      </c>
      <c r="X4260" t="s">
        <v>422</v>
      </c>
      <c r="Y4260" t="s">
        <v>6</v>
      </c>
      <c r="Z4260" t="s">
        <v>6</v>
      </c>
      <c r="AA4260" t="s">
        <v>335</v>
      </c>
      <c r="AB4260" t="s">
        <v>335</v>
      </c>
      <c r="AC4260" t="s">
        <v>682</v>
      </c>
    </row>
    <row r="4261" spans="1:29" x14ac:dyDescent="0.25">
      <c r="A4261" t="s">
        <v>393</v>
      </c>
      <c r="B4261">
        <v>436</v>
      </c>
      <c r="C4261" t="s">
        <v>63</v>
      </c>
      <c r="D4261">
        <v>1986</v>
      </c>
      <c r="E4261" t="s">
        <v>5255</v>
      </c>
      <c r="F4261" t="s">
        <v>6</v>
      </c>
      <c r="G4261" t="s">
        <v>6</v>
      </c>
      <c r="H4261" t="s">
        <v>6</v>
      </c>
      <c r="I4261" t="s">
        <v>6</v>
      </c>
      <c r="J4261" t="s">
        <v>6</v>
      </c>
      <c r="K4261" t="s">
        <v>6</v>
      </c>
      <c r="L4261" t="s">
        <v>6</v>
      </c>
      <c r="M4261" t="s">
        <v>6</v>
      </c>
      <c r="N4261">
        <v>162.36202253476773</v>
      </c>
      <c r="O4261">
        <v>159.34442186208412</v>
      </c>
      <c r="P4261">
        <v>48.647055568945497</v>
      </c>
      <c r="Q4261" t="s">
        <v>469</v>
      </c>
      <c r="R4261" t="s">
        <v>469</v>
      </c>
      <c r="S4261" t="s">
        <v>469</v>
      </c>
      <c r="T4261" t="s">
        <v>13749</v>
      </c>
      <c r="U4261" t="s">
        <v>13749</v>
      </c>
      <c r="V4261" t="s">
        <v>13749</v>
      </c>
      <c r="W4261" t="s">
        <v>422</v>
      </c>
      <c r="X4261" t="s">
        <v>422</v>
      </c>
      <c r="Y4261" t="s">
        <v>6</v>
      </c>
      <c r="Z4261" t="s">
        <v>6</v>
      </c>
      <c r="AA4261" t="s">
        <v>335</v>
      </c>
      <c r="AB4261" t="s">
        <v>335</v>
      </c>
      <c r="AC4261" t="s">
        <v>682</v>
      </c>
    </row>
    <row r="4262" spans="1:29" x14ac:dyDescent="0.25">
      <c r="A4262" t="s">
        <v>393</v>
      </c>
      <c r="B4262">
        <v>436</v>
      </c>
      <c r="C4262" t="s">
        <v>63</v>
      </c>
      <c r="D4262">
        <v>1987</v>
      </c>
      <c r="E4262" t="s">
        <v>5256</v>
      </c>
      <c r="F4262" t="s">
        <v>6</v>
      </c>
      <c r="G4262" t="s">
        <v>6</v>
      </c>
      <c r="H4262" t="s">
        <v>6</v>
      </c>
      <c r="I4262" t="s">
        <v>6</v>
      </c>
      <c r="J4262" t="s">
        <v>6</v>
      </c>
      <c r="K4262" t="s">
        <v>6</v>
      </c>
      <c r="L4262" t="s">
        <v>6</v>
      </c>
      <c r="M4262" t="s">
        <v>6</v>
      </c>
      <c r="N4262">
        <v>143.1340649122742</v>
      </c>
      <c r="O4262">
        <v>140.50005878902545</v>
      </c>
      <c r="P4262">
        <v>62.274432542805897</v>
      </c>
      <c r="Q4262" t="s">
        <v>469</v>
      </c>
      <c r="R4262" t="s">
        <v>469</v>
      </c>
      <c r="S4262" t="s">
        <v>469</v>
      </c>
      <c r="T4262" t="s">
        <v>13749</v>
      </c>
      <c r="U4262" t="s">
        <v>13749</v>
      </c>
      <c r="V4262" t="s">
        <v>13749</v>
      </c>
      <c r="W4262" t="s">
        <v>422</v>
      </c>
      <c r="X4262" t="s">
        <v>422</v>
      </c>
      <c r="Y4262" t="s">
        <v>6</v>
      </c>
      <c r="Z4262" t="s">
        <v>6</v>
      </c>
      <c r="AA4262" t="s">
        <v>335</v>
      </c>
      <c r="AB4262" t="s">
        <v>335</v>
      </c>
      <c r="AC4262" t="s">
        <v>682</v>
      </c>
    </row>
    <row r="4263" spans="1:29" x14ac:dyDescent="0.25">
      <c r="A4263" t="s">
        <v>393</v>
      </c>
      <c r="B4263">
        <v>436</v>
      </c>
      <c r="C4263" t="s">
        <v>63</v>
      </c>
      <c r="D4263">
        <v>1988</v>
      </c>
      <c r="E4263" t="s">
        <v>5257</v>
      </c>
      <c r="F4263" t="s">
        <v>6</v>
      </c>
      <c r="G4263" t="s">
        <v>6</v>
      </c>
      <c r="H4263" t="s">
        <v>6</v>
      </c>
      <c r="I4263" t="s">
        <v>6</v>
      </c>
      <c r="J4263" t="s">
        <v>6</v>
      </c>
      <c r="K4263" t="s">
        <v>6</v>
      </c>
      <c r="L4263" t="s">
        <v>6</v>
      </c>
      <c r="M4263" t="s">
        <v>6</v>
      </c>
      <c r="N4263">
        <v>145.26276398211829</v>
      </c>
      <c r="O4263">
        <v>142.66240349052649</v>
      </c>
      <c r="P4263">
        <v>77.351182843371404</v>
      </c>
      <c r="Q4263" t="s">
        <v>469</v>
      </c>
      <c r="R4263" t="s">
        <v>469</v>
      </c>
      <c r="S4263" t="s">
        <v>469</v>
      </c>
      <c r="T4263" t="s">
        <v>13749</v>
      </c>
      <c r="U4263" t="s">
        <v>13749</v>
      </c>
      <c r="V4263" t="s">
        <v>13749</v>
      </c>
      <c r="W4263" t="s">
        <v>422</v>
      </c>
      <c r="X4263" t="s">
        <v>422</v>
      </c>
      <c r="Y4263" t="s">
        <v>6</v>
      </c>
      <c r="Z4263" t="s">
        <v>6</v>
      </c>
      <c r="AA4263" t="s">
        <v>335</v>
      </c>
      <c r="AB4263" t="s">
        <v>335</v>
      </c>
      <c r="AC4263" t="s">
        <v>682</v>
      </c>
    </row>
    <row r="4264" spans="1:29" x14ac:dyDescent="0.25">
      <c r="A4264" t="s">
        <v>393</v>
      </c>
      <c r="B4264">
        <v>436</v>
      </c>
      <c r="C4264" t="s">
        <v>63</v>
      </c>
      <c r="D4264">
        <v>1989</v>
      </c>
      <c r="E4264" t="s">
        <v>5258</v>
      </c>
      <c r="F4264" t="s">
        <v>6</v>
      </c>
      <c r="G4264" t="s">
        <v>6</v>
      </c>
      <c r="H4264" t="s">
        <v>6</v>
      </c>
      <c r="I4264" t="s">
        <v>6</v>
      </c>
      <c r="J4264" t="s">
        <v>6</v>
      </c>
      <c r="K4264" t="s">
        <v>6</v>
      </c>
      <c r="L4264" t="s">
        <v>6</v>
      </c>
      <c r="M4264" t="s">
        <v>6</v>
      </c>
      <c r="N4264">
        <v>147.31637591349843</v>
      </c>
      <c r="O4264">
        <v>144.27083291008819</v>
      </c>
      <c r="P4264">
        <v>94.329909870391504</v>
      </c>
      <c r="Q4264" t="s">
        <v>469</v>
      </c>
      <c r="R4264" t="s">
        <v>469</v>
      </c>
      <c r="S4264" t="s">
        <v>469</v>
      </c>
      <c r="T4264" t="s">
        <v>13749</v>
      </c>
      <c r="U4264" t="s">
        <v>13749</v>
      </c>
      <c r="V4264" t="s">
        <v>13749</v>
      </c>
      <c r="W4264" t="s">
        <v>422</v>
      </c>
      <c r="X4264" t="s">
        <v>422</v>
      </c>
      <c r="Y4264" t="s">
        <v>6</v>
      </c>
      <c r="Z4264" t="s">
        <v>6</v>
      </c>
      <c r="AA4264" t="s">
        <v>335</v>
      </c>
      <c r="AB4264" t="s">
        <v>335</v>
      </c>
      <c r="AC4264" t="s">
        <v>682</v>
      </c>
    </row>
    <row r="4265" spans="1:29" x14ac:dyDescent="0.25">
      <c r="A4265" t="s">
        <v>393</v>
      </c>
      <c r="B4265">
        <v>436</v>
      </c>
      <c r="C4265" t="s">
        <v>63</v>
      </c>
      <c r="D4265">
        <v>1990</v>
      </c>
      <c r="E4265" t="s">
        <v>5259</v>
      </c>
      <c r="F4265" t="s">
        <v>6</v>
      </c>
      <c r="G4265" t="s">
        <v>6</v>
      </c>
      <c r="H4265" t="s">
        <v>6</v>
      </c>
      <c r="I4265" t="s">
        <v>6</v>
      </c>
      <c r="J4265" t="s">
        <v>6</v>
      </c>
      <c r="K4265" t="s">
        <v>6</v>
      </c>
      <c r="L4265" t="s">
        <v>6</v>
      </c>
      <c r="M4265" t="s">
        <v>6</v>
      </c>
      <c r="N4265">
        <v>138.16291442550252</v>
      </c>
      <c r="O4265">
        <v>134.80496413398456</v>
      </c>
      <c r="P4265">
        <v>117.104023413802</v>
      </c>
      <c r="Q4265" t="s">
        <v>469</v>
      </c>
      <c r="R4265" t="s">
        <v>469</v>
      </c>
      <c r="S4265" t="s">
        <v>469</v>
      </c>
      <c r="T4265" t="s">
        <v>13749</v>
      </c>
      <c r="U4265" t="s">
        <v>13749</v>
      </c>
      <c r="V4265" t="s">
        <v>13749</v>
      </c>
      <c r="W4265" t="s">
        <v>422</v>
      </c>
      <c r="X4265" t="s">
        <v>422</v>
      </c>
      <c r="Y4265" t="s">
        <v>6</v>
      </c>
      <c r="Z4265" t="s">
        <v>6</v>
      </c>
      <c r="AA4265" t="s">
        <v>335</v>
      </c>
      <c r="AB4265" t="s">
        <v>335</v>
      </c>
      <c r="AC4265" t="s">
        <v>682</v>
      </c>
    </row>
    <row r="4266" spans="1:29" x14ac:dyDescent="0.25">
      <c r="A4266" t="s">
        <v>393</v>
      </c>
      <c r="B4266">
        <v>436</v>
      </c>
      <c r="C4266" t="s">
        <v>63</v>
      </c>
      <c r="D4266">
        <v>1991</v>
      </c>
      <c r="E4266" t="s">
        <v>5260</v>
      </c>
      <c r="F4266" t="s">
        <v>6</v>
      </c>
      <c r="G4266" t="s">
        <v>6</v>
      </c>
      <c r="H4266" t="s">
        <v>6</v>
      </c>
      <c r="I4266" t="s">
        <v>6</v>
      </c>
      <c r="J4266" t="s">
        <v>6</v>
      </c>
      <c r="K4266" t="s">
        <v>6</v>
      </c>
      <c r="L4266" t="s">
        <v>6</v>
      </c>
      <c r="M4266" t="s">
        <v>6</v>
      </c>
      <c r="N4266">
        <v>123.57792099389597</v>
      </c>
      <c r="O4266">
        <v>120.26566959657561</v>
      </c>
      <c r="P4266">
        <v>150.16266302351201</v>
      </c>
      <c r="Q4266" t="s">
        <v>469</v>
      </c>
      <c r="R4266" t="s">
        <v>469</v>
      </c>
      <c r="S4266" t="s">
        <v>469</v>
      </c>
      <c r="T4266" t="s">
        <v>13749</v>
      </c>
      <c r="U4266" t="s">
        <v>13749</v>
      </c>
      <c r="V4266" t="s">
        <v>13749</v>
      </c>
      <c r="W4266" t="s">
        <v>422</v>
      </c>
      <c r="X4266" t="s">
        <v>422</v>
      </c>
      <c r="Y4266" t="s">
        <v>6</v>
      </c>
      <c r="Z4266" t="s">
        <v>6</v>
      </c>
      <c r="AA4266" t="s">
        <v>335</v>
      </c>
      <c r="AB4266" t="s">
        <v>335</v>
      </c>
      <c r="AC4266" t="s">
        <v>682</v>
      </c>
    </row>
    <row r="4267" spans="1:29" x14ac:dyDescent="0.25">
      <c r="A4267" t="s">
        <v>393</v>
      </c>
      <c r="B4267">
        <v>436</v>
      </c>
      <c r="C4267" t="s">
        <v>63</v>
      </c>
      <c r="D4267">
        <v>1992</v>
      </c>
      <c r="E4267" t="s">
        <v>5261</v>
      </c>
      <c r="F4267" t="s">
        <v>6</v>
      </c>
      <c r="G4267" t="s">
        <v>6</v>
      </c>
      <c r="H4267" t="s">
        <v>6</v>
      </c>
      <c r="I4267">
        <v>78.090284285691425</v>
      </c>
      <c r="J4267">
        <v>28.466112471577869</v>
      </c>
      <c r="K4267">
        <v>49.624171814113552</v>
      </c>
      <c r="L4267" t="s">
        <v>6</v>
      </c>
      <c r="M4267" t="s">
        <v>6</v>
      </c>
      <c r="N4267">
        <v>119.5522536589157</v>
      </c>
      <c r="O4267">
        <v>116.23826972841971</v>
      </c>
      <c r="P4267">
        <v>181.046850185312</v>
      </c>
      <c r="Q4267" t="s">
        <v>469</v>
      </c>
      <c r="R4267" t="s">
        <v>469</v>
      </c>
      <c r="S4267" t="s">
        <v>469</v>
      </c>
      <c r="T4267" t="s">
        <v>13749</v>
      </c>
      <c r="U4267" t="s">
        <v>13749</v>
      </c>
      <c r="V4267" t="s">
        <v>13749</v>
      </c>
      <c r="W4267" t="s">
        <v>422</v>
      </c>
      <c r="X4267" t="s">
        <v>422</v>
      </c>
      <c r="Y4267" t="s">
        <v>6</v>
      </c>
      <c r="Z4267" t="s">
        <v>6</v>
      </c>
      <c r="AA4267" t="s">
        <v>335</v>
      </c>
      <c r="AB4267" t="s">
        <v>335</v>
      </c>
      <c r="AC4267" t="s">
        <v>682</v>
      </c>
    </row>
    <row r="4268" spans="1:29" x14ac:dyDescent="0.25">
      <c r="A4268" t="s">
        <v>393</v>
      </c>
      <c r="B4268">
        <v>436</v>
      </c>
      <c r="C4268" t="s">
        <v>63</v>
      </c>
      <c r="D4268">
        <v>1993</v>
      </c>
      <c r="E4268" t="s">
        <v>5262</v>
      </c>
      <c r="F4268" t="s">
        <v>6</v>
      </c>
      <c r="G4268" t="s">
        <v>6</v>
      </c>
      <c r="H4268" t="s">
        <v>6</v>
      </c>
      <c r="I4268">
        <v>85.446058945954846</v>
      </c>
      <c r="J4268">
        <v>33.116991343432936</v>
      </c>
      <c r="K4268">
        <v>52.32906760252191</v>
      </c>
      <c r="L4268" t="s">
        <v>6</v>
      </c>
      <c r="M4268" t="s">
        <v>6</v>
      </c>
      <c r="N4268">
        <v>118.22705392524023</v>
      </c>
      <c r="O4268">
        <v>114.67470102181349</v>
      </c>
      <c r="P4268">
        <v>209.415158764875</v>
      </c>
      <c r="Q4268" t="s">
        <v>469</v>
      </c>
      <c r="R4268" t="s">
        <v>469</v>
      </c>
      <c r="S4268" t="s">
        <v>469</v>
      </c>
      <c r="T4268" t="s">
        <v>13749</v>
      </c>
      <c r="U4268" t="s">
        <v>13749</v>
      </c>
      <c r="V4268" t="s">
        <v>13749</v>
      </c>
      <c r="W4268" t="s">
        <v>422</v>
      </c>
      <c r="X4268" t="s">
        <v>422</v>
      </c>
      <c r="Y4268" t="s">
        <v>6</v>
      </c>
      <c r="Z4268" t="s">
        <v>6</v>
      </c>
      <c r="AA4268" t="s">
        <v>335</v>
      </c>
      <c r="AB4268" t="s">
        <v>335</v>
      </c>
      <c r="AC4268" t="s">
        <v>682</v>
      </c>
    </row>
    <row r="4269" spans="1:29" x14ac:dyDescent="0.25">
      <c r="A4269" t="s">
        <v>393</v>
      </c>
      <c r="B4269">
        <v>436</v>
      </c>
      <c r="C4269" t="s">
        <v>63</v>
      </c>
      <c r="D4269">
        <v>1994</v>
      </c>
      <c r="E4269" t="s">
        <v>5263</v>
      </c>
      <c r="F4269" t="s">
        <v>6</v>
      </c>
      <c r="G4269" t="s">
        <v>6</v>
      </c>
      <c r="H4269" t="s">
        <v>6</v>
      </c>
      <c r="I4269">
        <v>89.673351449036758</v>
      </c>
      <c r="J4269">
        <v>34.451612096263233</v>
      </c>
      <c r="K4269">
        <v>55.221739352773525</v>
      </c>
      <c r="L4269" t="s">
        <v>6</v>
      </c>
      <c r="M4269" t="s">
        <v>6</v>
      </c>
      <c r="N4269">
        <v>110.11370307315795</v>
      </c>
      <c r="O4269">
        <v>106.57531562215618</v>
      </c>
      <c r="P4269">
        <v>254.33642917831401</v>
      </c>
      <c r="Q4269" t="s">
        <v>469</v>
      </c>
      <c r="R4269" t="s">
        <v>469</v>
      </c>
      <c r="S4269" t="s">
        <v>469</v>
      </c>
      <c r="T4269" t="s">
        <v>13749</v>
      </c>
      <c r="U4269" t="s">
        <v>13749</v>
      </c>
      <c r="V4269" t="s">
        <v>13749</v>
      </c>
      <c r="W4269" t="s">
        <v>422</v>
      </c>
      <c r="X4269" t="s">
        <v>422</v>
      </c>
      <c r="Y4269" t="s">
        <v>6</v>
      </c>
      <c r="Z4269" t="s">
        <v>6</v>
      </c>
      <c r="AA4269" t="s">
        <v>335</v>
      </c>
      <c r="AB4269" t="s">
        <v>335</v>
      </c>
      <c r="AC4269" t="s">
        <v>682</v>
      </c>
    </row>
    <row r="4270" spans="1:29" x14ac:dyDescent="0.25">
      <c r="A4270" t="s">
        <v>393</v>
      </c>
      <c r="B4270">
        <v>436</v>
      </c>
      <c r="C4270" t="s">
        <v>63</v>
      </c>
      <c r="D4270">
        <v>1995</v>
      </c>
      <c r="E4270" t="s">
        <v>5264</v>
      </c>
      <c r="F4270" t="s">
        <v>6</v>
      </c>
      <c r="G4270" t="s">
        <v>6</v>
      </c>
      <c r="H4270" t="s">
        <v>6</v>
      </c>
      <c r="I4270">
        <v>92.304179187461116</v>
      </c>
      <c r="J4270">
        <v>34.504441296779234</v>
      </c>
      <c r="K4270">
        <v>57.799737890681882</v>
      </c>
      <c r="L4270" t="s">
        <v>6</v>
      </c>
      <c r="M4270" t="s">
        <v>6</v>
      </c>
      <c r="N4270">
        <v>97.889084261052446</v>
      </c>
      <c r="O4270">
        <v>94.746172813764801</v>
      </c>
      <c r="P4270">
        <v>302.16399999999999</v>
      </c>
      <c r="Q4270" t="s">
        <v>469</v>
      </c>
      <c r="R4270" t="s">
        <v>469</v>
      </c>
      <c r="S4270" t="s">
        <v>469</v>
      </c>
      <c r="T4270" t="s">
        <v>13749</v>
      </c>
      <c r="U4270" t="s">
        <v>13749</v>
      </c>
      <c r="V4270" t="s">
        <v>13749</v>
      </c>
      <c r="W4270" t="s">
        <v>422</v>
      </c>
      <c r="X4270" t="s">
        <v>422</v>
      </c>
      <c r="Y4270" t="s">
        <v>6</v>
      </c>
      <c r="Z4270" t="s">
        <v>6</v>
      </c>
      <c r="AA4270" t="s">
        <v>335</v>
      </c>
      <c r="AB4270" t="s">
        <v>335</v>
      </c>
      <c r="AC4270" t="s">
        <v>682</v>
      </c>
    </row>
    <row r="4271" spans="1:29" x14ac:dyDescent="0.25">
      <c r="A4271" t="s">
        <v>393</v>
      </c>
      <c r="B4271">
        <v>436</v>
      </c>
      <c r="C4271" t="s">
        <v>63</v>
      </c>
      <c r="D4271">
        <v>1996</v>
      </c>
      <c r="E4271" t="s">
        <v>5265</v>
      </c>
      <c r="F4271" t="s">
        <v>6</v>
      </c>
      <c r="G4271" t="s">
        <v>6</v>
      </c>
      <c r="H4271" t="s">
        <v>6</v>
      </c>
      <c r="I4271">
        <v>94.317139193617322</v>
      </c>
      <c r="J4271">
        <v>35.914802678444225</v>
      </c>
      <c r="K4271">
        <v>58.402336515173097</v>
      </c>
      <c r="L4271" t="s">
        <v>6</v>
      </c>
      <c r="M4271" t="s">
        <v>6</v>
      </c>
      <c r="N4271">
        <v>95.912131702920234</v>
      </c>
      <c r="O4271">
        <v>92.87884888450867</v>
      </c>
      <c r="P4271">
        <v>350.95</v>
      </c>
      <c r="Q4271" t="s">
        <v>469</v>
      </c>
      <c r="R4271" t="s">
        <v>469</v>
      </c>
      <c r="S4271" t="s">
        <v>469</v>
      </c>
      <c r="T4271" t="s">
        <v>13749</v>
      </c>
      <c r="U4271" t="s">
        <v>13749</v>
      </c>
      <c r="V4271" t="s">
        <v>13749</v>
      </c>
      <c r="W4271" t="s">
        <v>422</v>
      </c>
      <c r="X4271" t="s">
        <v>422</v>
      </c>
      <c r="Y4271" t="s">
        <v>6</v>
      </c>
      <c r="Z4271" t="s">
        <v>6</v>
      </c>
      <c r="AA4271" t="s">
        <v>335</v>
      </c>
      <c r="AB4271" t="s">
        <v>335</v>
      </c>
      <c r="AC4271" t="s">
        <v>682</v>
      </c>
    </row>
    <row r="4272" spans="1:29" x14ac:dyDescent="0.25">
      <c r="A4272" t="s">
        <v>393</v>
      </c>
      <c r="B4272">
        <v>436</v>
      </c>
      <c r="C4272" t="s">
        <v>63</v>
      </c>
      <c r="D4272">
        <v>1997</v>
      </c>
      <c r="E4272" t="s">
        <v>5266</v>
      </c>
      <c r="F4272" t="s">
        <v>6</v>
      </c>
      <c r="G4272" t="s">
        <v>6</v>
      </c>
      <c r="H4272" t="s">
        <v>6</v>
      </c>
      <c r="I4272">
        <v>98.337511244983972</v>
      </c>
      <c r="J4272">
        <v>37.357858348579335</v>
      </c>
      <c r="K4272">
        <v>60.979652896404637</v>
      </c>
      <c r="L4272" t="s">
        <v>6</v>
      </c>
      <c r="M4272" t="s">
        <v>6</v>
      </c>
      <c r="N4272">
        <v>93.93462027230548</v>
      </c>
      <c r="O4272">
        <v>91.037142312474074</v>
      </c>
      <c r="P4272">
        <v>395.73200000000003</v>
      </c>
      <c r="Q4272" t="s">
        <v>469</v>
      </c>
      <c r="R4272" t="s">
        <v>469</v>
      </c>
      <c r="S4272" t="s">
        <v>469</v>
      </c>
      <c r="T4272" t="s">
        <v>13749</v>
      </c>
      <c r="U4272" t="s">
        <v>13749</v>
      </c>
      <c r="V4272" t="s">
        <v>13749</v>
      </c>
      <c r="W4272" t="s">
        <v>422</v>
      </c>
      <c r="X4272" t="s">
        <v>422</v>
      </c>
      <c r="Y4272" t="s">
        <v>6</v>
      </c>
      <c r="Z4272" t="s">
        <v>6</v>
      </c>
      <c r="AA4272" t="s">
        <v>335</v>
      </c>
      <c r="AB4272" t="s">
        <v>335</v>
      </c>
      <c r="AC4272" t="s">
        <v>682</v>
      </c>
    </row>
    <row r="4273" spans="1:29" x14ac:dyDescent="0.25">
      <c r="A4273" t="s">
        <v>393</v>
      </c>
      <c r="B4273">
        <v>436</v>
      </c>
      <c r="C4273" t="s">
        <v>63</v>
      </c>
      <c r="D4273">
        <v>1998</v>
      </c>
      <c r="E4273" t="s">
        <v>5267</v>
      </c>
      <c r="F4273" t="s">
        <v>6</v>
      </c>
      <c r="G4273" t="s">
        <v>6</v>
      </c>
      <c r="H4273" t="s">
        <v>6</v>
      </c>
      <c r="I4273">
        <v>105.93965053671953</v>
      </c>
      <c r="J4273">
        <v>38.0926774260153</v>
      </c>
      <c r="K4273">
        <v>67.846973110704226</v>
      </c>
      <c r="L4273" t="s">
        <v>6</v>
      </c>
      <c r="M4273" t="s">
        <v>6</v>
      </c>
      <c r="N4273">
        <v>95.603628215041752</v>
      </c>
      <c r="O4273">
        <v>92.826959306428151</v>
      </c>
      <c r="P4273">
        <v>440.733</v>
      </c>
      <c r="Q4273" t="s">
        <v>469</v>
      </c>
      <c r="R4273" t="s">
        <v>469</v>
      </c>
      <c r="S4273" t="s">
        <v>469</v>
      </c>
      <c r="T4273" t="s">
        <v>13749</v>
      </c>
      <c r="U4273" t="s">
        <v>13749</v>
      </c>
      <c r="V4273" t="s">
        <v>13749</v>
      </c>
      <c r="W4273" t="s">
        <v>422</v>
      </c>
      <c r="X4273" t="s">
        <v>422</v>
      </c>
      <c r="Y4273" t="s">
        <v>6</v>
      </c>
      <c r="Z4273" t="s">
        <v>6</v>
      </c>
      <c r="AA4273" t="s">
        <v>335</v>
      </c>
      <c r="AB4273" t="s">
        <v>335</v>
      </c>
      <c r="AC4273" t="s">
        <v>682</v>
      </c>
    </row>
    <row r="4274" spans="1:29" x14ac:dyDescent="0.25">
      <c r="A4274" t="s">
        <v>393</v>
      </c>
      <c r="B4274">
        <v>436</v>
      </c>
      <c r="C4274" t="s">
        <v>63</v>
      </c>
      <c r="D4274">
        <v>1999</v>
      </c>
      <c r="E4274" t="s">
        <v>5268</v>
      </c>
      <c r="F4274" t="s">
        <v>6</v>
      </c>
      <c r="G4274" t="s">
        <v>6</v>
      </c>
      <c r="H4274" t="s">
        <v>6</v>
      </c>
      <c r="I4274">
        <v>110.03749502711639</v>
      </c>
      <c r="J4274">
        <v>38.15567341604639</v>
      </c>
      <c r="K4274">
        <v>71.881821611069995</v>
      </c>
      <c r="L4274" t="s">
        <v>6</v>
      </c>
      <c r="M4274" t="s">
        <v>6</v>
      </c>
      <c r="N4274">
        <v>89.645406738592257</v>
      </c>
      <c r="O4274">
        <v>87.077662150017204</v>
      </c>
      <c r="P4274">
        <v>485.13099999999997</v>
      </c>
      <c r="Q4274" t="s">
        <v>469</v>
      </c>
      <c r="R4274" t="s">
        <v>469</v>
      </c>
      <c r="S4274" t="s">
        <v>469</v>
      </c>
      <c r="T4274" t="s">
        <v>13749</v>
      </c>
      <c r="U4274" t="s">
        <v>13749</v>
      </c>
      <c r="V4274" t="s">
        <v>13749</v>
      </c>
      <c r="W4274" t="s">
        <v>422</v>
      </c>
      <c r="X4274" t="s">
        <v>422</v>
      </c>
      <c r="Y4274" t="s">
        <v>6</v>
      </c>
      <c r="Z4274" t="s">
        <v>6</v>
      </c>
      <c r="AA4274" t="s">
        <v>335</v>
      </c>
      <c r="AB4274" t="s">
        <v>335</v>
      </c>
      <c r="AC4274" t="s">
        <v>682</v>
      </c>
    </row>
    <row r="4275" spans="1:29" x14ac:dyDescent="0.25">
      <c r="A4275" t="s">
        <v>393</v>
      </c>
      <c r="B4275">
        <v>436</v>
      </c>
      <c r="C4275" t="s">
        <v>63</v>
      </c>
      <c r="D4275">
        <v>2000</v>
      </c>
      <c r="E4275" t="s">
        <v>5269</v>
      </c>
      <c r="F4275" t="s">
        <v>6</v>
      </c>
      <c r="G4275" t="s">
        <v>6</v>
      </c>
      <c r="H4275" t="s">
        <v>6</v>
      </c>
      <c r="I4275">
        <v>109.66958184840682</v>
      </c>
      <c r="J4275">
        <v>36.39158693005232</v>
      </c>
      <c r="K4275">
        <v>73.277994918354494</v>
      </c>
      <c r="L4275" t="s">
        <v>6</v>
      </c>
      <c r="M4275" t="s">
        <v>6</v>
      </c>
      <c r="N4275">
        <v>79.58128673898095</v>
      </c>
      <c r="O4275">
        <v>77.294562028136212</v>
      </c>
      <c r="P4275">
        <v>539.58900000000006</v>
      </c>
      <c r="Q4275" t="s">
        <v>469</v>
      </c>
      <c r="R4275" t="s">
        <v>469</v>
      </c>
      <c r="S4275" t="s">
        <v>469</v>
      </c>
      <c r="T4275" t="s">
        <v>13749</v>
      </c>
      <c r="U4275" t="s">
        <v>13749</v>
      </c>
      <c r="V4275" t="s">
        <v>13749</v>
      </c>
      <c r="W4275" t="s">
        <v>422</v>
      </c>
      <c r="X4275" t="s">
        <v>422</v>
      </c>
      <c r="Y4275" t="s">
        <v>6</v>
      </c>
      <c r="Z4275" t="s">
        <v>6</v>
      </c>
      <c r="AA4275" t="s">
        <v>335</v>
      </c>
      <c r="AB4275" t="s">
        <v>335</v>
      </c>
      <c r="AC4275" t="s">
        <v>682</v>
      </c>
    </row>
    <row r="4276" spans="1:29" x14ac:dyDescent="0.25">
      <c r="A4276" t="s">
        <v>393</v>
      </c>
      <c r="B4276">
        <v>436</v>
      </c>
      <c r="C4276" t="s">
        <v>63</v>
      </c>
      <c r="D4276">
        <v>2001</v>
      </c>
      <c r="E4276" t="s">
        <v>5270</v>
      </c>
      <c r="F4276" t="s">
        <v>6</v>
      </c>
      <c r="G4276" t="s">
        <v>6</v>
      </c>
      <c r="H4276" t="s">
        <v>6</v>
      </c>
      <c r="I4276">
        <v>118.59686271513579</v>
      </c>
      <c r="J4276">
        <v>37.348170220352145</v>
      </c>
      <c r="K4276">
        <v>81.24869249478364</v>
      </c>
      <c r="L4276" t="s">
        <v>6</v>
      </c>
      <c r="M4276" t="s">
        <v>6</v>
      </c>
      <c r="N4276">
        <v>83.702416051525248</v>
      </c>
      <c r="O4276">
        <v>81.407592955571189</v>
      </c>
      <c r="P4276">
        <v>549.71100000000001</v>
      </c>
      <c r="Q4276" t="s">
        <v>469</v>
      </c>
      <c r="R4276" t="s">
        <v>469</v>
      </c>
      <c r="S4276" t="s">
        <v>469</v>
      </c>
      <c r="T4276" t="s">
        <v>13749</v>
      </c>
      <c r="U4276" t="s">
        <v>13749</v>
      </c>
      <c r="V4276" t="s">
        <v>13749</v>
      </c>
      <c r="W4276" t="s">
        <v>422</v>
      </c>
      <c r="X4276" t="s">
        <v>422</v>
      </c>
      <c r="Y4276" t="s">
        <v>6</v>
      </c>
      <c r="Z4276" t="s">
        <v>6</v>
      </c>
      <c r="AA4276" t="s">
        <v>335</v>
      </c>
      <c r="AB4276" t="s">
        <v>335</v>
      </c>
      <c r="AC4276" t="s">
        <v>682</v>
      </c>
    </row>
    <row r="4277" spans="1:29" x14ac:dyDescent="0.25">
      <c r="A4277" t="s">
        <v>393</v>
      </c>
      <c r="B4277">
        <v>436</v>
      </c>
      <c r="C4277" t="s">
        <v>63</v>
      </c>
      <c r="D4277">
        <v>2002</v>
      </c>
      <c r="E4277" t="s">
        <v>5271</v>
      </c>
      <c r="F4277" t="s">
        <v>6</v>
      </c>
      <c r="G4277" t="s">
        <v>6</v>
      </c>
      <c r="H4277" t="s">
        <v>6</v>
      </c>
      <c r="I4277">
        <v>123.6658867995579</v>
      </c>
      <c r="J4277">
        <v>38.448262035348549</v>
      </c>
      <c r="K4277">
        <v>85.217624764209347</v>
      </c>
      <c r="L4277" t="s">
        <v>6</v>
      </c>
      <c r="M4277" t="s">
        <v>6</v>
      </c>
      <c r="N4277">
        <v>90.200335875544368</v>
      </c>
      <c r="O4277">
        <v>87.900250690548489</v>
      </c>
      <c r="P4277">
        <v>573.60199999999998</v>
      </c>
      <c r="Q4277" t="s">
        <v>469</v>
      </c>
      <c r="R4277" t="s">
        <v>469</v>
      </c>
      <c r="S4277" t="s">
        <v>469</v>
      </c>
      <c r="T4277" t="s">
        <v>13749</v>
      </c>
      <c r="U4277" t="s">
        <v>13749</v>
      </c>
      <c r="V4277" t="s">
        <v>13749</v>
      </c>
      <c r="W4277" t="s">
        <v>422</v>
      </c>
      <c r="X4277" t="s">
        <v>422</v>
      </c>
      <c r="Y4277" t="s">
        <v>6</v>
      </c>
      <c r="Z4277" t="s">
        <v>6</v>
      </c>
      <c r="AA4277" t="s">
        <v>335</v>
      </c>
      <c r="AB4277" t="s">
        <v>335</v>
      </c>
      <c r="AC4277" t="s">
        <v>682</v>
      </c>
    </row>
    <row r="4278" spans="1:29" x14ac:dyDescent="0.25">
      <c r="A4278" t="s">
        <v>393</v>
      </c>
      <c r="B4278">
        <v>436</v>
      </c>
      <c r="C4278" t="s">
        <v>63</v>
      </c>
      <c r="D4278">
        <v>2003</v>
      </c>
      <c r="E4278" t="s">
        <v>5272</v>
      </c>
      <c r="F4278" t="s">
        <v>6</v>
      </c>
      <c r="G4278" t="s">
        <v>6</v>
      </c>
      <c r="H4278" t="s">
        <v>6</v>
      </c>
      <c r="I4278">
        <v>120.13355095654403</v>
      </c>
      <c r="J4278">
        <v>38.032079230541562</v>
      </c>
      <c r="K4278">
        <v>82.101471726002472</v>
      </c>
      <c r="L4278" t="s">
        <v>6</v>
      </c>
      <c r="M4278" t="s">
        <v>6</v>
      </c>
      <c r="N4278">
        <v>92.844991613173022</v>
      </c>
      <c r="O4278">
        <v>90.530917502340955</v>
      </c>
      <c r="P4278">
        <v>577.75699999999995</v>
      </c>
      <c r="Q4278" t="s">
        <v>469</v>
      </c>
      <c r="R4278" t="s">
        <v>469</v>
      </c>
      <c r="S4278" t="s">
        <v>469</v>
      </c>
      <c r="T4278" t="s">
        <v>13749</v>
      </c>
      <c r="U4278" t="s">
        <v>13749</v>
      </c>
      <c r="V4278" t="s">
        <v>13749</v>
      </c>
      <c r="W4278" t="s">
        <v>422</v>
      </c>
      <c r="X4278" t="s">
        <v>422</v>
      </c>
      <c r="Y4278" t="s">
        <v>6</v>
      </c>
      <c r="Z4278" t="s">
        <v>6</v>
      </c>
      <c r="AA4278" t="s">
        <v>335</v>
      </c>
      <c r="AB4278" t="s">
        <v>335</v>
      </c>
      <c r="AC4278" t="s">
        <v>682</v>
      </c>
    </row>
    <row r="4279" spans="1:29" x14ac:dyDescent="0.25">
      <c r="A4279" t="s">
        <v>393</v>
      </c>
      <c r="B4279">
        <v>436</v>
      </c>
      <c r="C4279" t="s">
        <v>63</v>
      </c>
      <c r="D4279">
        <v>2004</v>
      </c>
      <c r="E4279" t="s">
        <v>5273</v>
      </c>
      <c r="F4279" t="s">
        <v>6</v>
      </c>
      <c r="G4279" t="s">
        <v>6</v>
      </c>
      <c r="H4279" t="s">
        <v>6</v>
      </c>
      <c r="I4279">
        <v>119.52393895217151</v>
      </c>
      <c r="J4279">
        <v>37.227973940187617</v>
      </c>
      <c r="K4279">
        <v>82.295965011983895</v>
      </c>
      <c r="L4279" t="s">
        <v>6</v>
      </c>
      <c r="M4279" t="s">
        <v>6</v>
      </c>
      <c r="N4279">
        <v>91.25302757727755</v>
      </c>
      <c r="O4279">
        <v>89.153520674721804</v>
      </c>
      <c r="P4279">
        <v>607.06500000000005</v>
      </c>
      <c r="Q4279" t="s">
        <v>469</v>
      </c>
      <c r="R4279" t="s">
        <v>469</v>
      </c>
      <c r="S4279" t="s">
        <v>469</v>
      </c>
      <c r="T4279" t="s">
        <v>13749</v>
      </c>
      <c r="U4279" t="s">
        <v>13749</v>
      </c>
      <c r="V4279" t="s">
        <v>13749</v>
      </c>
      <c r="W4279" t="s">
        <v>422</v>
      </c>
      <c r="X4279" t="s">
        <v>422</v>
      </c>
      <c r="Y4279" t="s">
        <v>6</v>
      </c>
      <c r="Z4279" t="s">
        <v>6</v>
      </c>
      <c r="AA4279" t="s">
        <v>335</v>
      </c>
      <c r="AB4279" t="s">
        <v>335</v>
      </c>
      <c r="AC4279" t="s">
        <v>682</v>
      </c>
    </row>
    <row r="4280" spans="1:29" x14ac:dyDescent="0.25">
      <c r="A4280" t="s">
        <v>393</v>
      </c>
      <c r="B4280">
        <v>436</v>
      </c>
      <c r="C4280" t="s">
        <v>63</v>
      </c>
      <c r="D4280">
        <v>2005</v>
      </c>
      <c r="E4280" t="s">
        <v>5274</v>
      </c>
      <c r="F4280" t="s">
        <v>6</v>
      </c>
      <c r="G4280" t="s">
        <v>6</v>
      </c>
      <c r="H4280" t="s">
        <v>6</v>
      </c>
      <c r="I4280">
        <v>124.83854266868752</v>
      </c>
      <c r="J4280">
        <v>37.552261497529457</v>
      </c>
      <c r="K4280">
        <v>87.286281171158066</v>
      </c>
      <c r="L4280" t="s">
        <v>6</v>
      </c>
      <c r="M4280" t="s">
        <v>6</v>
      </c>
      <c r="N4280">
        <v>88.151146171087703</v>
      </c>
      <c r="O4280">
        <v>86.226363240752477</v>
      </c>
      <c r="P4280">
        <v>639.33299999999997</v>
      </c>
      <c r="Q4280" t="s">
        <v>469</v>
      </c>
      <c r="R4280" t="s">
        <v>469</v>
      </c>
      <c r="S4280" t="s">
        <v>469</v>
      </c>
      <c r="T4280" t="s">
        <v>13749</v>
      </c>
      <c r="U4280" t="s">
        <v>13749</v>
      </c>
      <c r="V4280" t="s">
        <v>13749</v>
      </c>
      <c r="W4280" t="s">
        <v>422</v>
      </c>
      <c r="X4280" t="s">
        <v>422</v>
      </c>
      <c r="Y4280" t="s">
        <v>6</v>
      </c>
      <c r="Z4280" t="s">
        <v>6</v>
      </c>
      <c r="AA4280" t="s">
        <v>335</v>
      </c>
      <c r="AB4280" t="s">
        <v>335</v>
      </c>
      <c r="AC4280" t="s">
        <v>682</v>
      </c>
    </row>
    <row r="4281" spans="1:29" x14ac:dyDescent="0.25">
      <c r="A4281" t="s">
        <v>393</v>
      </c>
      <c r="B4281">
        <v>436</v>
      </c>
      <c r="C4281" t="s">
        <v>63</v>
      </c>
      <c r="D4281">
        <v>2006</v>
      </c>
      <c r="E4281" t="s">
        <v>5275</v>
      </c>
      <c r="F4281" t="s">
        <v>6</v>
      </c>
      <c r="G4281" t="s">
        <v>6</v>
      </c>
      <c r="H4281" t="s">
        <v>6</v>
      </c>
      <c r="I4281">
        <v>125.11974415709733</v>
      </c>
      <c r="J4281">
        <v>35.882579302262528</v>
      </c>
      <c r="K4281">
        <v>89.237164854834802</v>
      </c>
      <c r="L4281" t="s">
        <v>6</v>
      </c>
      <c r="M4281" t="s">
        <v>6</v>
      </c>
      <c r="N4281">
        <v>80.044181279418552</v>
      </c>
      <c r="O4281">
        <v>78.185819744623515</v>
      </c>
      <c r="P4281">
        <v>686.04600000000005</v>
      </c>
      <c r="Q4281" t="s">
        <v>469</v>
      </c>
      <c r="R4281" t="s">
        <v>469</v>
      </c>
      <c r="S4281" t="s">
        <v>469</v>
      </c>
      <c r="T4281" t="s">
        <v>13749</v>
      </c>
      <c r="U4281" t="s">
        <v>13749</v>
      </c>
      <c r="V4281" t="s">
        <v>13749</v>
      </c>
      <c r="W4281" t="s">
        <v>422</v>
      </c>
      <c r="X4281" t="s">
        <v>422</v>
      </c>
      <c r="Y4281" t="s">
        <v>6</v>
      </c>
      <c r="Z4281" t="s">
        <v>6</v>
      </c>
      <c r="AA4281" t="s">
        <v>335</v>
      </c>
      <c r="AB4281" t="s">
        <v>335</v>
      </c>
      <c r="AC4281" t="s">
        <v>682</v>
      </c>
    </row>
    <row r="4282" spans="1:29" x14ac:dyDescent="0.25">
      <c r="A4282" t="s">
        <v>393</v>
      </c>
      <c r="B4282">
        <v>436</v>
      </c>
      <c r="C4282" t="s">
        <v>63</v>
      </c>
      <c r="D4282">
        <v>2007</v>
      </c>
      <c r="E4282" t="s">
        <v>5276</v>
      </c>
      <c r="F4282" t="s">
        <v>6</v>
      </c>
      <c r="G4282" t="s">
        <v>6</v>
      </c>
      <c r="H4282" t="s">
        <v>6</v>
      </c>
      <c r="I4282">
        <v>130.06617230407113</v>
      </c>
      <c r="J4282">
        <v>36.731349707959197</v>
      </c>
      <c r="K4282">
        <v>93.334822596111934</v>
      </c>
      <c r="L4282" t="s">
        <v>6</v>
      </c>
      <c r="M4282" t="s">
        <v>6</v>
      </c>
      <c r="N4282">
        <v>73.059087184063344</v>
      </c>
      <c r="O4282">
        <v>71.282725083607573</v>
      </c>
      <c r="P4282">
        <v>734.14400000000001</v>
      </c>
      <c r="Q4282" t="s">
        <v>469</v>
      </c>
      <c r="R4282" t="s">
        <v>469</v>
      </c>
      <c r="S4282" t="s">
        <v>469</v>
      </c>
      <c r="T4282" t="s">
        <v>13749</v>
      </c>
      <c r="U4282" t="s">
        <v>13749</v>
      </c>
      <c r="V4282" t="s">
        <v>13749</v>
      </c>
      <c r="W4282" t="s">
        <v>422</v>
      </c>
      <c r="X4282" t="s">
        <v>422</v>
      </c>
      <c r="Y4282" t="s">
        <v>6</v>
      </c>
      <c r="Z4282" t="s">
        <v>6</v>
      </c>
      <c r="AA4282" t="s">
        <v>335</v>
      </c>
      <c r="AB4282" t="s">
        <v>335</v>
      </c>
      <c r="AC4282" t="s">
        <v>682</v>
      </c>
    </row>
    <row r="4283" spans="1:29" x14ac:dyDescent="0.25">
      <c r="A4283" t="s">
        <v>393</v>
      </c>
      <c r="B4283">
        <v>436</v>
      </c>
      <c r="C4283" t="s">
        <v>63</v>
      </c>
      <c r="D4283">
        <v>2008</v>
      </c>
      <c r="E4283" t="s">
        <v>5277</v>
      </c>
      <c r="F4283" t="s">
        <v>6</v>
      </c>
      <c r="G4283" t="s">
        <v>6</v>
      </c>
      <c r="H4283" t="s">
        <v>6</v>
      </c>
      <c r="I4283">
        <v>122.97039393829832</v>
      </c>
      <c r="J4283">
        <v>37.744371387693747</v>
      </c>
      <c r="K4283">
        <v>85.226022550604569</v>
      </c>
      <c r="L4283" t="s">
        <v>6</v>
      </c>
      <c r="M4283" t="s">
        <v>6</v>
      </c>
      <c r="N4283">
        <v>71.902047747057196</v>
      </c>
      <c r="O4283">
        <v>70.393487394620067</v>
      </c>
      <c r="P4283">
        <v>774.43600000000004</v>
      </c>
      <c r="Q4283" t="s">
        <v>469</v>
      </c>
      <c r="R4283" t="s">
        <v>469</v>
      </c>
      <c r="S4283" t="s">
        <v>469</v>
      </c>
      <c r="T4283" t="s">
        <v>13749</v>
      </c>
      <c r="U4283" t="s">
        <v>13749</v>
      </c>
      <c r="V4283" t="s">
        <v>13749</v>
      </c>
      <c r="W4283" t="s">
        <v>422</v>
      </c>
      <c r="X4283" t="s">
        <v>422</v>
      </c>
      <c r="Y4283" t="s">
        <v>6</v>
      </c>
      <c r="Z4283" t="s">
        <v>6</v>
      </c>
      <c r="AA4283" t="s">
        <v>335</v>
      </c>
      <c r="AB4283" t="s">
        <v>335</v>
      </c>
      <c r="AC4283" t="s">
        <v>682</v>
      </c>
    </row>
    <row r="4284" spans="1:29" x14ac:dyDescent="0.25">
      <c r="A4284" t="s">
        <v>393</v>
      </c>
      <c r="B4284">
        <v>436</v>
      </c>
      <c r="C4284" t="s">
        <v>63</v>
      </c>
      <c r="D4284">
        <v>2009</v>
      </c>
      <c r="E4284" t="s">
        <v>5278</v>
      </c>
      <c r="F4284" t="s">
        <v>6</v>
      </c>
      <c r="G4284" t="s">
        <v>6</v>
      </c>
      <c r="H4284" t="s">
        <v>6</v>
      </c>
      <c r="I4284">
        <v>124.43065832143054</v>
      </c>
      <c r="J4284">
        <v>38.775310034512984</v>
      </c>
      <c r="K4284">
        <v>85.655348286917558</v>
      </c>
      <c r="L4284" t="s">
        <v>6</v>
      </c>
      <c r="M4284" t="s">
        <v>6</v>
      </c>
      <c r="N4284">
        <v>74.558312523113884</v>
      </c>
      <c r="O4284">
        <v>73.068362413076912</v>
      </c>
      <c r="P4284">
        <v>815.63499999999999</v>
      </c>
      <c r="Q4284" t="s">
        <v>469</v>
      </c>
      <c r="R4284" t="s">
        <v>469</v>
      </c>
      <c r="S4284" t="s">
        <v>469</v>
      </c>
      <c r="T4284" t="s">
        <v>13749</v>
      </c>
      <c r="U4284" t="s">
        <v>13749</v>
      </c>
      <c r="V4284" t="s">
        <v>13749</v>
      </c>
      <c r="W4284" t="s">
        <v>422</v>
      </c>
      <c r="X4284" t="s">
        <v>422</v>
      </c>
      <c r="Y4284" t="s">
        <v>6</v>
      </c>
      <c r="Z4284" t="s">
        <v>6</v>
      </c>
      <c r="AA4284" t="s">
        <v>335</v>
      </c>
      <c r="AB4284" t="s">
        <v>335</v>
      </c>
      <c r="AC4284" t="s">
        <v>682</v>
      </c>
    </row>
    <row r="4285" spans="1:29" x14ac:dyDescent="0.25">
      <c r="A4285" t="s">
        <v>393</v>
      </c>
      <c r="B4285">
        <v>436</v>
      </c>
      <c r="C4285" t="s">
        <v>63</v>
      </c>
      <c r="D4285">
        <v>2010</v>
      </c>
      <c r="E4285" t="s">
        <v>5279</v>
      </c>
      <c r="F4285">
        <v>160.42532611458262</v>
      </c>
      <c r="G4285">
        <v>50.392651688789257</v>
      </c>
      <c r="H4285">
        <v>110.03267442579336</v>
      </c>
      <c r="I4285">
        <v>123.72009900786063</v>
      </c>
      <c r="J4285">
        <v>39.562501574188346</v>
      </c>
      <c r="K4285">
        <v>84.157597433672279</v>
      </c>
      <c r="L4285" t="s">
        <v>6</v>
      </c>
      <c r="M4285" t="s">
        <v>6</v>
      </c>
      <c r="N4285">
        <v>70.730411366372593</v>
      </c>
      <c r="O4285">
        <v>69.325121705069222</v>
      </c>
      <c r="P4285">
        <v>873.46600000000001</v>
      </c>
      <c r="Q4285" t="s">
        <v>469</v>
      </c>
      <c r="R4285" t="s">
        <v>469</v>
      </c>
      <c r="S4285" t="s">
        <v>469</v>
      </c>
      <c r="T4285" t="s">
        <v>13749</v>
      </c>
      <c r="U4285" t="s">
        <v>13749</v>
      </c>
      <c r="V4285" t="s">
        <v>13749</v>
      </c>
      <c r="W4285" t="s">
        <v>422</v>
      </c>
      <c r="X4285" t="s">
        <v>422</v>
      </c>
      <c r="Y4285" t="s">
        <v>6</v>
      </c>
      <c r="Z4285" t="s">
        <v>6</v>
      </c>
      <c r="AA4285" t="s">
        <v>335</v>
      </c>
      <c r="AB4285" t="s">
        <v>335</v>
      </c>
      <c r="AC4285" t="s">
        <v>682</v>
      </c>
    </row>
    <row r="4286" spans="1:29" x14ac:dyDescent="0.25">
      <c r="A4286" t="s">
        <v>393</v>
      </c>
      <c r="B4286">
        <v>436</v>
      </c>
      <c r="C4286" t="s">
        <v>63</v>
      </c>
      <c r="D4286">
        <v>2011</v>
      </c>
      <c r="E4286" t="s">
        <v>5280</v>
      </c>
      <c r="F4286">
        <v>158.71923848508865</v>
      </c>
      <c r="G4286">
        <v>51.968512627465735</v>
      </c>
      <c r="H4286">
        <v>106.75072585762295</v>
      </c>
      <c r="I4286">
        <v>120.91142934665335</v>
      </c>
      <c r="J4286">
        <v>39.555982370045314</v>
      </c>
      <c r="K4286">
        <v>81.355446976608036</v>
      </c>
      <c r="L4286" t="s">
        <v>6</v>
      </c>
      <c r="M4286" t="s">
        <v>6</v>
      </c>
      <c r="N4286">
        <v>68.756616108409702</v>
      </c>
      <c r="O4286">
        <v>67.445240902189212</v>
      </c>
      <c r="P4286">
        <v>936.13400000000001</v>
      </c>
      <c r="Q4286" t="s">
        <v>469</v>
      </c>
      <c r="R4286" t="s">
        <v>469</v>
      </c>
      <c r="S4286" t="s">
        <v>469</v>
      </c>
      <c r="T4286" t="s">
        <v>13749</v>
      </c>
      <c r="U4286" t="s">
        <v>13749</v>
      </c>
      <c r="V4286" t="s">
        <v>13749</v>
      </c>
      <c r="W4286" t="s">
        <v>422</v>
      </c>
      <c r="X4286" t="s">
        <v>422</v>
      </c>
      <c r="Y4286" t="s">
        <v>6</v>
      </c>
      <c r="Z4286" t="s">
        <v>6</v>
      </c>
      <c r="AA4286" t="s">
        <v>335</v>
      </c>
      <c r="AB4286" t="s">
        <v>335</v>
      </c>
      <c r="AC4286" t="s">
        <v>682</v>
      </c>
    </row>
    <row r="4287" spans="1:29" x14ac:dyDescent="0.25">
      <c r="A4287" t="s">
        <v>393</v>
      </c>
      <c r="B4287">
        <v>436</v>
      </c>
      <c r="C4287" t="s">
        <v>63</v>
      </c>
      <c r="D4287">
        <v>2012</v>
      </c>
      <c r="E4287" t="s">
        <v>5281</v>
      </c>
      <c r="F4287">
        <v>156.12707850943949</v>
      </c>
      <c r="G4287">
        <v>49.136770983056316</v>
      </c>
      <c r="H4287">
        <v>106.99030752638319</v>
      </c>
      <c r="I4287">
        <v>118.41358317122092</v>
      </c>
      <c r="J4287">
        <v>39.566378728165219</v>
      </c>
      <c r="K4287">
        <v>78.847204443055702</v>
      </c>
      <c r="L4287" t="s">
        <v>6</v>
      </c>
      <c r="M4287" t="s">
        <v>6</v>
      </c>
      <c r="N4287">
        <v>68.420552461964903</v>
      </c>
      <c r="O4287">
        <v>67.121102795093293</v>
      </c>
      <c r="P4287">
        <v>992.11</v>
      </c>
      <c r="Q4287" t="s">
        <v>469</v>
      </c>
      <c r="R4287" t="s">
        <v>469</v>
      </c>
      <c r="S4287" t="s">
        <v>469</v>
      </c>
      <c r="T4287" t="s">
        <v>13749</v>
      </c>
      <c r="U4287" t="s">
        <v>13749</v>
      </c>
      <c r="V4287" t="s">
        <v>13749</v>
      </c>
      <c r="W4287" t="s">
        <v>422</v>
      </c>
      <c r="X4287" t="s">
        <v>422</v>
      </c>
      <c r="Y4287" t="s">
        <v>6</v>
      </c>
      <c r="Z4287" t="s">
        <v>6</v>
      </c>
      <c r="AA4287" t="s">
        <v>335</v>
      </c>
      <c r="AB4287" t="s">
        <v>335</v>
      </c>
      <c r="AC4287" t="s">
        <v>682</v>
      </c>
    </row>
    <row r="4288" spans="1:29" x14ac:dyDescent="0.25">
      <c r="A4288" t="s">
        <v>393</v>
      </c>
      <c r="B4288">
        <v>436</v>
      </c>
      <c r="C4288" t="s">
        <v>63</v>
      </c>
      <c r="D4288">
        <v>2013</v>
      </c>
      <c r="E4288" t="s">
        <v>5282</v>
      </c>
      <c r="F4288">
        <v>151.94947909279165</v>
      </c>
      <c r="G4288">
        <v>48.659541121786468</v>
      </c>
      <c r="H4288">
        <v>103.28993797100519</v>
      </c>
      <c r="I4288">
        <v>113.94170543281581</v>
      </c>
      <c r="J4288">
        <v>39.840018028271437</v>
      </c>
      <c r="K4288">
        <v>74.101687404544379</v>
      </c>
      <c r="L4288" t="s">
        <v>6</v>
      </c>
      <c r="M4288" t="s">
        <v>6</v>
      </c>
      <c r="N4288">
        <v>67.143443513477195</v>
      </c>
      <c r="O4288">
        <v>65.90359212267748</v>
      </c>
      <c r="P4288">
        <v>1056.1189999999999</v>
      </c>
      <c r="Q4288" t="s">
        <v>469</v>
      </c>
      <c r="R4288" t="s">
        <v>469</v>
      </c>
      <c r="S4288" t="s">
        <v>469</v>
      </c>
      <c r="T4288" t="s">
        <v>13749</v>
      </c>
      <c r="U4288" t="s">
        <v>13749</v>
      </c>
      <c r="V4288" t="s">
        <v>13749</v>
      </c>
      <c r="W4288" t="s">
        <v>422</v>
      </c>
      <c r="X4288" t="s">
        <v>422</v>
      </c>
      <c r="Y4288" t="s">
        <v>6</v>
      </c>
      <c r="Z4288" t="s">
        <v>6</v>
      </c>
      <c r="AA4288" t="s">
        <v>335</v>
      </c>
      <c r="AB4288" t="s">
        <v>335</v>
      </c>
      <c r="AC4288" t="s">
        <v>682</v>
      </c>
    </row>
    <row r="4289" spans="1:29" x14ac:dyDescent="0.25">
      <c r="A4289" t="s">
        <v>393</v>
      </c>
      <c r="B4289">
        <v>436</v>
      </c>
      <c r="C4289" t="s">
        <v>63</v>
      </c>
      <c r="D4289">
        <v>2014</v>
      </c>
      <c r="E4289" t="s">
        <v>5283</v>
      </c>
      <c r="F4289">
        <v>151.99731838674745</v>
      </c>
      <c r="G4289">
        <v>49.852386647756894</v>
      </c>
      <c r="H4289">
        <v>102.14493173899058</v>
      </c>
      <c r="I4289">
        <v>112.07827926976807</v>
      </c>
      <c r="J4289">
        <v>40.386049651785029</v>
      </c>
      <c r="K4289">
        <v>71.692229617983045</v>
      </c>
      <c r="L4289" t="s">
        <v>6</v>
      </c>
      <c r="M4289" t="s">
        <v>6</v>
      </c>
      <c r="N4289">
        <v>66.09392940573548</v>
      </c>
      <c r="O4289">
        <v>64.896609071731831</v>
      </c>
      <c r="P4289">
        <v>1103.4849999999999</v>
      </c>
      <c r="Q4289" t="s">
        <v>469</v>
      </c>
      <c r="R4289" t="s">
        <v>469</v>
      </c>
      <c r="S4289" t="s">
        <v>469</v>
      </c>
      <c r="T4289" t="s">
        <v>13749</v>
      </c>
      <c r="U4289" t="s">
        <v>13749</v>
      </c>
      <c r="V4289" t="s">
        <v>13749</v>
      </c>
      <c r="W4289" t="s">
        <v>422</v>
      </c>
      <c r="X4289" t="s">
        <v>422</v>
      </c>
      <c r="Y4289" t="s">
        <v>6</v>
      </c>
      <c r="Z4289" t="s">
        <v>6</v>
      </c>
      <c r="AA4289" t="s">
        <v>335</v>
      </c>
      <c r="AB4289" t="s">
        <v>335</v>
      </c>
      <c r="AC4289" t="s">
        <v>682</v>
      </c>
    </row>
    <row r="4290" spans="1:29" x14ac:dyDescent="0.25">
      <c r="A4290" t="s">
        <v>393</v>
      </c>
      <c r="B4290">
        <v>436</v>
      </c>
      <c r="C4290" t="s">
        <v>63</v>
      </c>
      <c r="D4290">
        <v>2015</v>
      </c>
      <c r="E4290" t="s">
        <v>5284</v>
      </c>
      <c r="F4290">
        <v>150.37345941180013</v>
      </c>
      <c r="G4290">
        <v>50.155173535306609</v>
      </c>
      <c r="H4290">
        <v>100.21828587649351</v>
      </c>
      <c r="I4290">
        <v>110.32523891856556</v>
      </c>
      <c r="J4290">
        <v>40.845397538128047</v>
      </c>
      <c r="K4290">
        <v>69.479841380437506</v>
      </c>
      <c r="L4290" t="s">
        <v>6</v>
      </c>
      <c r="M4290" t="s">
        <v>6</v>
      </c>
      <c r="N4290">
        <v>64.168156383490683</v>
      </c>
      <c r="O4290">
        <v>62.65097391157218</v>
      </c>
      <c r="P4290">
        <v>1162.53</v>
      </c>
      <c r="Q4290" t="s">
        <v>469</v>
      </c>
      <c r="R4290" t="s">
        <v>469</v>
      </c>
      <c r="S4290" t="s">
        <v>469</v>
      </c>
      <c r="T4290" t="s">
        <v>13749</v>
      </c>
      <c r="U4290" t="s">
        <v>13749</v>
      </c>
      <c r="V4290" t="s">
        <v>13749</v>
      </c>
      <c r="W4290" t="s">
        <v>422</v>
      </c>
      <c r="X4290" t="s">
        <v>422</v>
      </c>
      <c r="Y4290" t="s">
        <v>6</v>
      </c>
      <c r="Z4290" t="s">
        <v>6</v>
      </c>
      <c r="AA4290" t="s">
        <v>335</v>
      </c>
      <c r="AB4290" t="s">
        <v>335</v>
      </c>
      <c r="AC4290" t="s">
        <v>682</v>
      </c>
    </row>
    <row r="4291" spans="1:29" x14ac:dyDescent="0.25">
      <c r="A4291" t="s">
        <v>393</v>
      </c>
      <c r="B4291">
        <v>436</v>
      </c>
      <c r="C4291" t="s">
        <v>63</v>
      </c>
      <c r="D4291">
        <v>2016</v>
      </c>
      <c r="E4291" t="s">
        <v>5285</v>
      </c>
      <c r="F4291" t="s">
        <v>6</v>
      </c>
      <c r="G4291" t="s">
        <v>6</v>
      </c>
      <c r="H4291" t="s">
        <v>6</v>
      </c>
      <c r="I4291">
        <v>111.06789879139349</v>
      </c>
      <c r="J4291">
        <v>41.2853561861495</v>
      </c>
      <c r="K4291">
        <v>69.782542605243989</v>
      </c>
      <c r="L4291" t="s">
        <v>6</v>
      </c>
      <c r="M4291" t="s">
        <v>6</v>
      </c>
      <c r="N4291">
        <v>62.30688335522904</v>
      </c>
      <c r="O4291">
        <v>60.654790603344523</v>
      </c>
      <c r="P4291">
        <v>1220.3309999999999</v>
      </c>
      <c r="Q4291" t="s">
        <v>469</v>
      </c>
      <c r="R4291" t="s">
        <v>469</v>
      </c>
      <c r="S4291" t="s">
        <v>469</v>
      </c>
      <c r="T4291" t="s">
        <v>13749</v>
      </c>
      <c r="U4291" t="s">
        <v>13749</v>
      </c>
      <c r="V4291" t="s">
        <v>13749</v>
      </c>
      <c r="W4291" t="s">
        <v>422</v>
      </c>
      <c r="X4291" t="s">
        <v>422</v>
      </c>
      <c r="Y4291" t="s">
        <v>6</v>
      </c>
      <c r="Z4291" t="s">
        <v>6</v>
      </c>
      <c r="AA4291" t="s">
        <v>335</v>
      </c>
      <c r="AB4291" t="s">
        <v>335</v>
      </c>
      <c r="AC4291" t="s">
        <v>682</v>
      </c>
    </row>
    <row r="4292" spans="1:29" x14ac:dyDescent="0.25">
      <c r="A4292" t="s">
        <v>391</v>
      </c>
      <c r="B4292">
        <v>439</v>
      </c>
      <c r="C4292" t="s">
        <v>156</v>
      </c>
      <c r="D4292">
        <v>1950</v>
      </c>
      <c r="E4292" t="s">
        <v>5286</v>
      </c>
      <c r="F4292" t="s">
        <v>6</v>
      </c>
      <c r="G4292" t="s">
        <v>6</v>
      </c>
      <c r="H4292" t="s">
        <v>6</v>
      </c>
      <c r="I4292" t="s">
        <v>6</v>
      </c>
      <c r="J4292" t="s">
        <v>6</v>
      </c>
      <c r="K4292" t="s">
        <v>6</v>
      </c>
      <c r="L4292" t="s">
        <v>6</v>
      </c>
      <c r="M4292" t="s">
        <v>6</v>
      </c>
      <c r="N4292" t="s">
        <v>6</v>
      </c>
      <c r="O4292" t="s">
        <v>6</v>
      </c>
      <c r="P4292" t="s">
        <v>6</v>
      </c>
      <c r="Q4292" t="s">
        <v>6</v>
      </c>
      <c r="R4292" t="s">
        <v>6</v>
      </c>
      <c r="S4292" t="s">
        <v>6</v>
      </c>
      <c r="T4292" t="s">
        <v>516</v>
      </c>
      <c r="U4292" t="s">
        <v>941</v>
      </c>
      <c r="V4292" t="s">
        <v>942</v>
      </c>
      <c r="W4292" t="s">
        <v>6</v>
      </c>
      <c r="X4292" t="s">
        <v>6</v>
      </c>
      <c r="Y4292" t="s">
        <v>6</v>
      </c>
      <c r="Z4292" t="s">
        <v>6</v>
      </c>
      <c r="AA4292" t="s">
        <v>6</v>
      </c>
      <c r="AB4292" t="s">
        <v>731</v>
      </c>
      <c r="AC4292" t="s">
        <v>732</v>
      </c>
    </row>
    <row r="4293" spans="1:29" x14ac:dyDescent="0.25">
      <c r="A4293" t="s">
        <v>391</v>
      </c>
      <c r="B4293">
        <v>439</v>
      </c>
      <c r="C4293" t="s">
        <v>156</v>
      </c>
      <c r="D4293">
        <v>1951</v>
      </c>
      <c r="E4293" t="s">
        <v>5287</v>
      </c>
      <c r="F4293" t="s">
        <v>6</v>
      </c>
      <c r="G4293" t="s">
        <v>6</v>
      </c>
      <c r="H4293" t="s">
        <v>6</v>
      </c>
      <c r="I4293" t="s">
        <v>6</v>
      </c>
      <c r="J4293" t="s">
        <v>6</v>
      </c>
      <c r="K4293" t="s">
        <v>6</v>
      </c>
      <c r="L4293" t="s">
        <v>6</v>
      </c>
      <c r="M4293" t="s">
        <v>6</v>
      </c>
      <c r="N4293" t="s">
        <v>6</v>
      </c>
      <c r="O4293" t="s">
        <v>6</v>
      </c>
      <c r="P4293" t="s">
        <v>6</v>
      </c>
      <c r="Q4293" t="s">
        <v>6</v>
      </c>
      <c r="R4293" t="s">
        <v>6</v>
      </c>
      <c r="S4293" t="s">
        <v>6</v>
      </c>
      <c r="T4293" t="s">
        <v>516</v>
      </c>
      <c r="U4293" t="s">
        <v>941</v>
      </c>
      <c r="V4293" t="s">
        <v>942</v>
      </c>
      <c r="W4293" t="s">
        <v>6</v>
      </c>
      <c r="X4293" t="s">
        <v>6</v>
      </c>
      <c r="Y4293" t="s">
        <v>6</v>
      </c>
      <c r="Z4293" t="s">
        <v>6</v>
      </c>
      <c r="AA4293" t="s">
        <v>6</v>
      </c>
      <c r="AB4293" t="s">
        <v>731</v>
      </c>
      <c r="AC4293" t="s">
        <v>732</v>
      </c>
    </row>
    <row r="4294" spans="1:29" x14ac:dyDescent="0.25">
      <c r="A4294" t="s">
        <v>391</v>
      </c>
      <c r="B4294">
        <v>439</v>
      </c>
      <c r="C4294" t="s">
        <v>156</v>
      </c>
      <c r="D4294">
        <v>1952</v>
      </c>
      <c r="E4294" t="s">
        <v>5288</v>
      </c>
      <c r="F4294" t="s">
        <v>6</v>
      </c>
      <c r="G4294" t="s">
        <v>6</v>
      </c>
      <c r="H4294" t="s">
        <v>6</v>
      </c>
      <c r="I4294" t="s">
        <v>6</v>
      </c>
      <c r="J4294" t="s">
        <v>6</v>
      </c>
      <c r="K4294" t="s">
        <v>6</v>
      </c>
      <c r="L4294" t="s">
        <v>6</v>
      </c>
      <c r="M4294" t="s">
        <v>6</v>
      </c>
      <c r="N4294" t="s">
        <v>6</v>
      </c>
      <c r="O4294" t="s">
        <v>6</v>
      </c>
      <c r="P4294" t="s">
        <v>6</v>
      </c>
      <c r="Q4294" t="s">
        <v>6</v>
      </c>
      <c r="R4294" t="s">
        <v>6</v>
      </c>
      <c r="S4294" t="s">
        <v>6</v>
      </c>
      <c r="T4294" t="s">
        <v>516</v>
      </c>
      <c r="U4294" t="s">
        <v>941</v>
      </c>
      <c r="V4294" t="s">
        <v>942</v>
      </c>
      <c r="W4294" t="s">
        <v>6</v>
      </c>
      <c r="X4294" t="s">
        <v>6</v>
      </c>
      <c r="Y4294" t="s">
        <v>6</v>
      </c>
      <c r="Z4294" t="s">
        <v>6</v>
      </c>
      <c r="AA4294" t="s">
        <v>6</v>
      </c>
      <c r="AB4294" t="s">
        <v>731</v>
      </c>
      <c r="AC4294" t="s">
        <v>732</v>
      </c>
    </row>
    <row r="4295" spans="1:29" x14ac:dyDescent="0.25">
      <c r="A4295" t="s">
        <v>391</v>
      </c>
      <c r="B4295">
        <v>439</v>
      </c>
      <c r="C4295" t="s">
        <v>156</v>
      </c>
      <c r="D4295">
        <v>1953</v>
      </c>
      <c r="E4295" t="s">
        <v>5289</v>
      </c>
      <c r="F4295" t="s">
        <v>6</v>
      </c>
      <c r="G4295" t="s">
        <v>6</v>
      </c>
      <c r="H4295" t="s">
        <v>6</v>
      </c>
      <c r="I4295" t="s">
        <v>6</v>
      </c>
      <c r="J4295" t="s">
        <v>6</v>
      </c>
      <c r="K4295" t="s">
        <v>6</v>
      </c>
      <c r="L4295" t="s">
        <v>6</v>
      </c>
      <c r="M4295" t="s">
        <v>6</v>
      </c>
      <c r="N4295" t="s">
        <v>6</v>
      </c>
      <c r="O4295" t="s">
        <v>6</v>
      </c>
      <c r="P4295" t="s">
        <v>6</v>
      </c>
      <c r="Q4295" t="s">
        <v>6</v>
      </c>
      <c r="R4295" t="s">
        <v>6</v>
      </c>
      <c r="S4295" t="s">
        <v>6</v>
      </c>
      <c r="T4295" t="s">
        <v>516</v>
      </c>
      <c r="U4295" t="s">
        <v>941</v>
      </c>
      <c r="V4295" t="s">
        <v>942</v>
      </c>
      <c r="W4295" t="s">
        <v>6</v>
      </c>
      <c r="X4295" t="s">
        <v>6</v>
      </c>
      <c r="Y4295" t="s">
        <v>6</v>
      </c>
      <c r="Z4295" t="s">
        <v>6</v>
      </c>
      <c r="AA4295" t="s">
        <v>6</v>
      </c>
      <c r="AB4295" t="s">
        <v>731</v>
      </c>
      <c r="AC4295" t="s">
        <v>732</v>
      </c>
    </row>
    <row r="4296" spans="1:29" x14ac:dyDescent="0.25">
      <c r="A4296" t="s">
        <v>391</v>
      </c>
      <c r="B4296">
        <v>439</v>
      </c>
      <c r="C4296" t="s">
        <v>156</v>
      </c>
      <c r="D4296">
        <v>1954</v>
      </c>
      <c r="E4296" t="s">
        <v>5290</v>
      </c>
      <c r="F4296" t="s">
        <v>6</v>
      </c>
      <c r="G4296" t="s">
        <v>6</v>
      </c>
      <c r="H4296" t="s">
        <v>6</v>
      </c>
      <c r="I4296">
        <v>12.69535612762707</v>
      </c>
      <c r="J4296" t="s">
        <v>6</v>
      </c>
      <c r="K4296" t="s">
        <v>6</v>
      </c>
      <c r="L4296" t="s">
        <v>6</v>
      </c>
      <c r="M4296" t="s">
        <v>6</v>
      </c>
      <c r="N4296" t="s">
        <v>6</v>
      </c>
      <c r="O4296" t="s">
        <v>6</v>
      </c>
      <c r="P4296">
        <v>4.7885798859979657E-2</v>
      </c>
      <c r="Q4296" t="s">
        <v>6</v>
      </c>
      <c r="R4296" t="s">
        <v>6</v>
      </c>
      <c r="S4296" t="s">
        <v>6</v>
      </c>
      <c r="T4296" t="s">
        <v>516</v>
      </c>
      <c r="U4296" t="s">
        <v>941</v>
      </c>
      <c r="V4296" t="s">
        <v>942</v>
      </c>
      <c r="W4296" t="s">
        <v>6</v>
      </c>
      <c r="X4296" t="s">
        <v>6</v>
      </c>
      <c r="Y4296" t="s">
        <v>6</v>
      </c>
      <c r="Z4296" t="s">
        <v>6</v>
      </c>
      <c r="AA4296" t="s">
        <v>6</v>
      </c>
      <c r="AB4296" t="s">
        <v>731</v>
      </c>
      <c r="AC4296" t="s">
        <v>732</v>
      </c>
    </row>
    <row r="4297" spans="1:29" x14ac:dyDescent="0.25">
      <c r="A4297" t="s">
        <v>391</v>
      </c>
      <c r="B4297">
        <v>439</v>
      </c>
      <c r="C4297" t="s">
        <v>156</v>
      </c>
      <c r="D4297">
        <v>1955</v>
      </c>
      <c r="E4297" t="s">
        <v>5291</v>
      </c>
      <c r="F4297" t="s">
        <v>6</v>
      </c>
      <c r="G4297" t="s">
        <v>6</v>
      </c>
      <c r="H4297" t="s">
        <v>6</v>
      </c>
      <c r="I4297">
        <v>17.884181595366375</v>
      </c>
      <c r="J4297" t="s">
        <v>6</v>
      </c>
      <c r="K4297" t="s">
        <v>6</v>
      </c>
      <c r="L4297" t="s">
        <v>6</v>
      </c>
      <c r="M4297" t="s">
        <v>6</v>
      </c>
      <c r="N4297" t="s">
        <v>6</v>
      </c>
      <c r="O4297" t="s">
        <v>6</v>
      </c>
      <c r="P4297">
        <v>4.2740515514168319E-2</v>
      </c>
      <c r="Q4297" t="s">
        <v>6</v>
      </c>
      <c r="R4297" t="s">
        <v>6</v>
      </c>
      <c r="S4297" t="s">
        <v>6</v>
      </c>
      <c r="T4297" t="s">
        <v>516</v>
      </c>
      <c r="U4297" t="s">
        <v>941</v>
      </c>
      <c r="V4297" t="s">
        <v>942</v>
      </c>
      <c r="W4297" t="s">
        <v>6</v>
      </c>
      <c r="X4297" t="s">
        <v>6</v>
      </c>
      <c r="Y4297" t="s">
        <v>6</v>
      </c>
      <c r="Z4297" t="s">
        <v>6</v>
      </c>
      <c r="AA4297" t="s">
        <v>6</v>
      </c>
      <c r="AB4297" t="s">
        <v>731</v>
      </c>
      <c r="AC4297" t="s">
        <v>732</v>
      </c>
    </row>
    <row r="4298" spans="1:29" x14ac:dyDescent="0.25">
      <c r="A4298" t="s">
        <v>391</v>
      </c>
      <c r="B4298">
        <v>439</v>
      </c>
      <c r="C4298" t="s">
        <v>156</v>
      </c>
      <c r="D4298">
        <v>1956</v>
      </c>
      <c r="E4298" t="s">
        <v>5292</v>
      </c>
      <c r="F4298" t="s">
        <v>6</v>
      </c>
      <c r="G4298" t="s">
        <v>6</v>
      </c>
      <c r="H4298" t="s">
        <v>6</v>
      </c>
      <c r="I4298">
        <v>14.362742114605254</v>
      </c>
      <c r="J4298" t="s">
        <v>6</v>
      </c>
      <c r="K4298" t="s">
        <v>6</v>
      </c>
      <c r="L4298" t="s">
        <v>6</v>
      </c>
      <c r="M4298" t="s">
        <v>6</v>
      </c>
      <c r="N4298" t="s">
        <v>6</v>
      </c>
      <c r="O4298" t="s">
        <v>6</v>
      </c>
      <c r="P4298">
        <v>6.4268092488814391E-2</v>
      </c>
      <c r="Q4298" t="s">
        <v>6</v>
      </c>
      <c r="R4298" t="s">
        <v>6</v>
      </c>
      <c r="S4298" t="s">
        <v>6</v>
      </c>
      <c r="T4298" t="s">
        <v>516</v>
      </c>
      <c r="U4298" t="s">
        <v>941</v>
      </c>
      <c r="V4298" t="s">
        <v>942</v>
      </c>
      <c r="W4298" t="s">
        <v>6</v>
      </c>
      <c r="X4298" t="s">
        <v>6</v>
      </c>
      <c r="Y4298" t="s">
        <v>6</v>
      </c>
      <c r="Z4298" t="s">
        <v>6</v>
      </c>
      <c r="AA4298" t="s">
        <v>6</v>
      </c>
      <c r="AB4298" t="s">
        <v>731</v>
      </c>
      <c r="AC4298" t="s">
        <v>732</v>
      </c>
    </row>
    <row r="4299" spans="1:29" x14ac:dyDescent="0.25">
      <c r="A4299" t="s">
        <v>391</v>
      </c>
      <c r="B4299">
        <v>439</v>
      </c>
      <c r="C4299" t="s">
        <v>156</v>
      </c>
      <c r="D4299">
        <v>1957</v>
      </c>
      <c r="E4299" t="s">
        <v>5293</v>
      </c>
      <c r="F4299" t="s">
        <v>6</v>
      </c>
      <c r="G4299" t="s">
        <v>6</v>
      </c>
      <c r="H4299" t="s">
        <v>6</v>
      </c>
      <c r="I4299">
        <v>17.356600186621932</v>
      </c>
      <c r="J4299" t="s">
        <v>6</v>
      </c>
      <c r="K4299" t="s">
        <v>6</v>
      </c>
      <c r="L4299" t="s">
        <v>6</v>
      </c>
      <c r="M4299" t="s">
        <v>6</v>
      </c>
      <c r="N4299" t="s">
        <v>6</v>
      </c>
      <c r="O4299" t="s">
        <v>6</v>
      </c>
      <c r="P4299">
        <v>6.4643040994892473E-2</v>
      </c>
      <c r="Q4299" t="s">
        <v>6</v>
      </c>
      <c r="R4299" t="s">
        <v>6</v>
      </c>
      <c r="S4299" t="s">
        <v>6</v>
      </c>
      <c r="T4299" t="s">
        <v>516</v>
      </c>
      <c r="U4299" t="s">
        <v>941</v>
      </c>
      <c r="V4299" t="s">
        <v>942</v>
      </c>
      <c r="W4299" t="s">
        <v>6</v>
      </c>
      <c r="X4299" t="s">
        <v>6</v>
      </c>
      <c r="Y4299" t="s">
        <v>6</v>
      </c>
      <c r="Z4299" t="s">
        <v>6</v>
      </c>
      <c r="AA4299" t="s">
        <v>6</v>
      </c>
      <c r="AB4299" t="s">
        <v>731</v>
      </c>
      <c r="AC4299" t="s">
        <v>732</v>
      </c>
    </row>
    <row r="4300" spans="1:29" x14ac:dyDescent="0.25">
      <c r="A4300" t="s">
        <v>391</v>
      </c>
      <c r="B4300">
        <v>439</v>
      </c>
      <c r="C4300" t="s">
        <v>156</v>
      </c>
      <c r="D4300">
        <v>1958</v>
      </c>
      <c r="E4300" t="s">
        <v>5294</v>
      </c>
      <c r="F4300" t="s">
        <v>6</v>
      </c>
      <c r="G4300" t="s">
        <v>6</v>
      </c>
      <c r="H4300" t="s">
        <v>6</v>
      </c>
      <c r="I4300">
        <v>15.364003880017258</v>
      </c>
      <c r="J4300" t="s">
        <v>6</v>
      </c>
      <c r="K4300" t="s">
        <v>6</v>
      </c>
      <c r="L4300" t="s">
        <v>6</v>
      </c>
      <c r="M4300" t="s">
        <v>6</v>
      </c>
      <c r="N4300" t="s">
        <v>6</v>
      </c>
      <c r="O4300" t="s">
        <v>6</v>
      </c>
      <c r="P4300">
        <v>7.3826853550483879E-2</v>
      </c>
      <c r="Q4300" t="s">
        <v>6</v>
      </c>
      <c r="R4300" t="s">
        <v>6</v>
      </c>
      <c r="S4300" t="s">
        <v>6</v>
      </c>
      <c r="T4300" t="s">
        <v>516</v>
      </c>
      <c r="U4300" t="s">
        <v>941</v>
      </c>
      <c r="V4300" t="s">
        <v>942</v>
      </c>
      <c r="W4300" t="s">
        <v>6</v>
      </c>
      <c r="X4300" t="s">
        <v>6</v>
      </c>
      <c r="Y4300" t="s">
        <v>6</v>
      </c>
      <c r="Z4300" t="s">
        <v>6</v>
      </c>
      <c r="AA4300" t="s">
        <v>6</v>
      </c>
      <c r="AB4300" t="s">
        <v>731</v>
      </c>
      <c r="AC4300" t="s">
        <v>732</v>
      </c>
    </row>
    <row r="4301" spans="1:29" x14ac:dyDescent="0.25">
      <c r="A4301" t="s">
        <v>391</v>
      </c>
      <c r="B4301">
        <v>439</v>
      </c>
      <c r="C4301" t="s">
        <v>156</v>
      </c>
      <c r="D4301">
        <v>1959</v>
      </c>
      <c r="E4301" t="s">
        <v>5295</v>
      </c>
      <c r="F4301" t="s">
        <v>6</v>
      </c>
      <c r="G4301" t="s">
        <v>6</v>
      </c>
      <c r="H4301" t="s">
        <v>6</v>
      </c>
      <c r="I4301">
        <v>17.689158846140373</v>
      </c>
      <c r="J4301" t="s">
        <v>6</v>
      </c>
      <c r="K4301" t="s">
        <v>6</v>
      </c>
      <c r="L4301" t="s">
        <v>6</v>
      </c>
      <c r="M4301" t="s">
        <v>6</v>
      </c>
      <c r="N4301" t="s">
        <v>6</v>
      </c>
      <c r="O4301" t="s">
        <v>6</v>
      </c>
      <c r="P4301">
        <v>7.8021177630333338E-2</v>
      </c>
      <c r="Q4301" t="s">
        <v>6</v>
      </c>
      <c r="R4301" t="s">
        <v>6</v>
      </c>
      <c r="S4301" t="s">
        <v>6</v>
      </c>
      <c r="T4301" t="s">
        <v>516</v>
      </c>
      <c r="U4301" t="s">
        <v>941</v>
      </c>
      <c r="V4301" t="s">
        <v>942</v>
      </c>
      <c r="W4301" t="s">
        <v>6</v>
      </c>
      <c r="X4301" t="s">
        <v>6</v>
      </c>
      <c r="Y4301" t="s">
        <v>6</v>
      </c>
      <c r="Z4301" t="s">
        <v>6</v>
      </c>
      <c r="AA4301" t="s">
        <v>6</v>
      </c>
      <c r="AB4301" t="s">
        <v>731</v>
      </c>
      <c r="AC4301" t="s">
        <v>732</v>
      </c>
    </row>
    <row r="4302" spans="1:29" x14ac:dyDescent="0.25">
      <c r="A4302" t="s">
        <v>391</v>
      </c>
      <c r="B4302">
        <v>439</v>
      </c>
      <c r="C4302" t="s">
        <v>156</v>
      </c>
      <c r="D4302">
        <v>1960</v>
      </c>
      <c r="E4302" t="s">
        <v>5296</v>
      </c>
      <c r="F4302" t="s">
        <v>6</v>
      </c>
      <c r="G4302" t="s">
        <v>6</v>
      </c>
      <c r="H4302" t="s">
        <v>6</v>
      </c>
      <c r="I4302">
        <v>18.796269863752531</v>
      </c>
      <c r="J4302" t="s">
        <v>6</v>
      </c>
      <c r="K4302" t="s">
        <v>6</v>
      </c>
      <c r="L4302" t="s">
        <v>6</v>
      </c>
      <c r="M4302" t="s">
        <v>6</v>
      </c>
      <c r="N4302" t="s">
        <v>6</v>
      </c>
      <c r="O4302" t="s">
        <v>6</v>
      </c>
      <c r="P4302">
        <v>9.4175130561121076E-2</v>
      </c>
      <c r="Q4302" t="s">
        <v>6</v>
      </c>
      <c r="R4302" t="s">
        <v>6</v>
      </c>
      <c r="S4302" t="s">
        <v>6</v>
      </c>
      <c r="T4302" t="s">
        <v>516</v>
      </c>
      <c r="U4302" t="s">
        <v>941</v>
      </c>
      <c r="V4302" t="s">
        <v>942</v>
      </c>
      <c r="W4302" t="s">
        <v>6</v>
      </c>
      <c r="X4302" t="s">
        <v>6</v>
      </c>
      <c r="Y4302" t="s">
        <v>6</v>
      </c>
      <c r="Z4302" t="s">
        <v>6</v>
      </c>
      <c r="AA4302" t="s">
        <v>6</v>
      </c>
      <c r="AB4302" t="s">
        <v>731</v>
      </c>
      <c r="AC4302" t="s">
        <v>732</v>
      </c>
    </row>
    <row r="4303" spans="1:29" x14ac:dyDescent="0.25">
      <c r="A4303" t="s">
        <v>391</v>
      </c>
      <c r="B4303">
        <v>439</v>
      </c>
      <c r="C4303" t="s">
        <v>156</v>
      </c>
      <c r="D4303">
        <v>1961</v>
      </c>
      <c r="E4303" t="s">
        <v>5297</v>
      </c>
      <c r="F4303" t="s">
        <v>6</v>
      </c>
      <c r="G4303" t="s">
        <v>6</v>
      </c>
      <c r="H4303" t="s">
        <v>6</v>
      </c>
      <c r="I4303">
        <v>19.960532746018103</v>
      </c>
      <c r="J4303" t="s">
        <v>6</v>
      </c>
      <c r="K4303" t="s">
        <v>6</v>
      </c>
      <c r="L4303" t="s">
        <v>6</v>
      </c>
      <c r="M4303" t="s">
        <v>6</v>
      </c>
      <c r="N4303" t="s">
        <v>6</v>
      </c>
      <c r="O4303" t="s">
        <v>6</v>
      </c>
      <c r="P4303">
        <v>0.10111098541086054</v>
      </c>
      <c r="Q4303" t="s">
        <v>6</v>
      </c>
      <c r="R4303" t="s">
        <v>6</v>
      </c>
      <c r="S4303" t="s">
        <v>6</v>
      </c>
      <c r="T4303" t="s">
        <v>516</v>
      </c>
      <c r="U4303" t="s">
        <v>941</v>
      </c>
      <c r="V4303" t="s">
        <v>942</v>
      </c>
      <c r="W4303" t="s">
        <v>6</v>
      </c>
      <c r="X4303" t="s">
        <v>6</v>
      </c>
      <c r="Y4303" t="s">
        <v>6</v>
      </c>
      <c r="Z4303" t="s">
        <v>6</v>
      </c>
      <c r="AA4303" t="s">
        <v>6</v>
      </c>
      <c r="AB4303" t="s">
        <v>731</v>
      </c>
      <c r="AC4303" t="s">
        <v>732</v>
      </c>
    </row>
    <row r="4304" spans="1:29" x14ac:dyDescent="0.25">
      <c r="A4304" t="s">
        <v>391</v>
      </c>
      <c r="B4304">
        <v>439</v>
      </c>
      <c r="C4304" t="s">
        <v>156</v>
      </c>
      <c r="D4304">
        <v>1962</v>
      </c>
      <c r="E4304" t="s">
        <v>5298</v>
      </c>
      <c r="F4304" t="s">
        <v>6</v>
      </c>
      <c r="G4304" t="s">
        <v>6</v>
      </c>
      <c r="H4304" t="s">
        <v>6</v>
      </c>
      <c r="I4304">
        <v>20.425414357402971</v>
      </c>
      <c r="J4304" t="s">
        <v>6</v>
      </c>
      <c r="K4304" t="s">
        <v>6</v>
      </c>
      <c r="L4304" t="s">
        <v>6</v>
      </c>
      <c r="M4304" t="s">
        <v>6</v>
      </c>
      <c r="N4304" t="s">
        <v>6</v>
      </c>
      <c r="O4304" t="s">
        <v>6</v>
      </c>
      <c r="P4304">
        <v>0.111010458625651</v>
      </c>
      <c r="Q4304" t="s">
        <v>6</v>
      </c>
      <c r="R4304" t="s">
        <v>6</v>
      </c>
      <c r="S4304" t="s">
        <v>6</v>
      </c>
      <c r="T4304" t="s">
        <v>516</v>
      </c>
      <c r="U4304" t="s">
        <v>941</v>
      </c>
      <c r="V4304" t="s">
        <v>942</v>
      </c>
      <c r="W4304" t="s">
        <v>6</v>
      </c>
      <c r="X4304" t="s">
        <v>6</v>
      </c>
      <c r="Y4304" t="s">
        <v>6</v>
      </c>
      <c r="Z4304" t="s">
        <v>6</v>
      </c>
      <c r="AA4304" t="s">
        <v>6</v>
      </c>
      <c r="AB4304" t="s">
        <v>731</v>
      </c>
      <c r="AC4304" t="s">
        <v>732</v>
      </c>
    </row>
    <row r="4305" spans="1:29" x14ac:dyDescent="0.25">
      <c r="A4305" t="s">
        <v>391</v>
      </c>
      <c r="B4305">
        <v>439</v>
      </c>
      <c r="C4305" t="s">
        <v>156</v>
      </c>
      <c r="D4305">
        <v>1963</v>
      </c>
      <c r="E4305" t="s">
        <v>5299</v>
      </c>
      <c r="F4305" t="s">
        <v>6</v>
      </c>
      <c r="G4305" t="s">
        <v>6</v>
      </c>
      <c r="H4305" t="s">
        <v>6</v>
      </c>
      <c r="I4305">
        <v>25.319640450220195</v>
      </c>
      <c r="J4305" t="s">
        <v>6</v>
      </c>
      <c r="K4305" t="s">
        <v>6</v>
      </c>
      <c r="L4305" t="s">
        <v>6</v>
      </c>
      <c r="M4305" t="s">
        <v>6</v>
      </c>
      <c r="N4305" t="s">
        <v>6</v>
      </c>
      <c r="O4305" t="s">
        <v>6</v>
      </c>
      <c r="P4305">
        <v>0.10976679315738901</v>
      </c>
      <c r="Q4305" t="s">
        <v>6</v>
      </c>
      <c r="R4305" t="s">
        <v>6</v>
      </c>
      <c r="S4305" t="s">
        <v>6</v>
      </c>
      <c r="T4305" t="s">
        <v>516</v>
      </c>
      <c r="U4305" t="s">
        <v>941</v>
      </c>
      <c r="V4305" t="s">
        <v>942</v>
      </c>
      <c r="W4305" t="s">
        <v>6</v>
      </c>
      <c r="X4305" t="s">
        <v>6</v>
      </c>
      <c r="Y4305" t="s">
        <v>6</v>
      </c>
      <c r="Z4305" t="s">
        <v>6</v>
      </c>
      <c r="AA4305" t="s">
        <v>6</v>
      </c>
      <c r="AB4305" t="s">
        <v>731</v>
      </c>
      <c r="AC4305" t="s">
        <v>732</v>
      </c>
    </row>
    <row r="4306" spans="1:29" x14ac:dyDescent="0.25">
      <c r="A4306" t="s">
        <v>391</v>
      </c>
      <c r="B4306">
        <v>439</v>
      </c>
      <c r="C4306" t="s">
        <v>156</v>
      </c>
      <c r="D4306">
        <v>1964</v>
      </c>
      <c r="E4306" t="s">
        <v>5300</v>
      </c>
      <c r="F4306" t="s">
        <v>6</v>
      </c>
      <c r="G4306" t="s">
        <v>6</v>
      </c>
      <c r="H4306" t="s">
        <v>6</v>
      </c>
      <c r="I4306">
        <v>22.676232433674102</v>
      </c>
      <c r="J4306" t="s">
        <v>6</v>
      </c>
      <c r="K4306" t="s">
        <v>6</v>
      </c>
      <c r="L4306" t="s">
        <v>6</v>
      </c>
      <c r="M4306" t="s">
        <v>6</v>
      </c>
      <c r="N4306" t="s">
        <v>6</v>
      </c>
      <c r="O4306" t="s">
        <v>6</v>
      </c>
      <c r="P4306">
        <v>0.13741094433512299</v>
      </c>
      <c r="Q4306" t="s">
        <v>6</v>
      </c>
      <c r="R4306" t="s">
        <v>6</v>
      </c>
      <c r="S4306" t="s">
        <v>6</v>
      </c>
      <c r="T4306" t="s">
        <v>516</v>
      </c>
      <c r="U4306" t="s">
        <v>941</v>
      </c>
      <c r="V4306" t="s">
        <v>942</v>
      </c>
      <c r="W4306" t="s">
        <v>6</v>
      </c>
      <c r="X4306" t="s">
        <v>6</v>
      </c>
      <c r="Y4306" t="s">
        <v>6</v>
      </c>
      <c r="Z4306" t="s">
        <v>6</v>
      </c>
      <c r="AA4306" t="s">
        <v>6</v>
      </c>
      <c r="AB4306" t="s">
        <v>731</v>
      </c>
      <c r="AC4306" t="s">
        <v>732</v>
      </c>
    </row>
    <row r="4307" spans="1:29" x14ac:dyDescent="0.25">
      <c r="A4307" t="s">
        <v>391</v>
      </c>
      <c r="B4307">
        <v>439</v>
      </c>
      <c r="C4307" t="s">
        <v>156</v>
      </c>
      <c r="D4307">
        <v>1965</v>
      </c>
      <c r="E4307" t="s">
        <v>5301</v>
      </c>
      <c r="F4307" t="s">
        <v>6</v>
      </c>
      <c r="G4307" t="s">
        <v>6</v>
      </c>
      <c r="H4307" t="s">
        <v>6</v>
      </c>
      <c r="I4307">
        <v>21.855457935815842</v>
      </c>
      <c r="J4307" t="s">
        <v>6</v>
      </c>
      <c r="K4307" t="s">
        <v>6</v>
      </c>
      <c r="L4307" t="s">
        <v>6</v>
      </c>
      <c r="M4307" t="s">
        <v>6</v>
      </c>
      <c r="N4307" t="s">
        <v>6</v>
      </c>
      <c r="O4307" t="s">
        <v>6</v>
      </c>
      <c r="P4307">
        <v>0.16179188725138699</v>
      </c>
      <c r="Q4307" t="s">
        <v>6</v>
      </c>
      <c r="R4307" t="s">
        <v>6</v>
      </c>
      <c r="S4307" t="s">
        <v>6</v>
      </c>
      <c r="T4307" t="s">
        <v>516</v>
      </c>
      <c r="U4307" t="s">
        <v>941</v>
      </c>
      <c r="V4307" t="s">
        <v>942</v>
      </c>
      <c r="W4307" t="s">
        <v>6</v>
      </c>
      <c r="X4307" t="s">
        <v>6</v>
      </c>
      <c r="Y4307" t="s">
        <v>6</v>
      </c>
      <c r="Z4307" t="s">
        <v>6</v>
      </c>
      <c r="AA4307" t="s">
        <v>6</v>
      </c>
      <c r="AB4307" t="s">
        <v>731</v>
      </c>
      <c r="AC4307" t="s">
        <v>732</v>
      </c>
    </row>
    <row r="4308" spans="1:29" x14ac:dyDescent="0.25">
      <c r="A4308" t="s">
        <v>391</v>
      </c>
      <c r="B4308">
        <v>439</v>
      </c>
      <c r="C4308" t="s">
        <v>156</v>
      </c>
      <c r="D4308">
        <v>1966</v>
      </c>
      <c r="E4308" t="s">
        <v>5302</v>
      </c>
      <c r="F4308" t="s">
        <v>6</v>
      </c>
      <c r="G4308" t="s">
        <v>6</v>
      </c>
      <c r="H4308" t="s">
        <v>6</v>
      </c>
      <c r="I4308">
        <v>23.551269491452238</v>
      </c>
      <c r="J4308" t="s">
        <v>6</v>
      </c>
      <c r="K4308" t="s">
        <v>6</v>
      </c>
      <c r="L4308" t="s">
        <v>6</v>
      </c>
      <c r="M4308" t="s">
        <v>6</v>
      </c>
      <c r="N4308" t="s">
        <v>6</v>
      </c>
      <c r="O4308" t="s">
        <v>6</v>
      </c>
      <c r="P4308">
        <v>0.176495908639654</v>
      </c>
      <c r="Q4308" t="s">
        <v>6</v>
      </c>
      <c r="R4308" t="s">
        <v>6</v>
      </c>
      <c r="S4308" t="s">
        <v>6</v>
      </c>
      <c r="T4308" t="s">
        <v>516</v>
      </c>
      <c r="U4308" t="s">
        <v>941</v>
      </c>
      <c r="V4308" t="s">
        <v>942</v>
      </c>
      <c r="W4308" t="s">
        <v>6</v>
      </c>
      <c r="X4308" t="s">
        <v>6</v>
      </c>
      <c r="Y4308" t="s">
        <v>6</v>
      </c>
      <c r="Z4308" t="s">
        <v>6</v>
      </c>
      <c r="AA4308" t="s">
        <v>6</v>
      </c>
      <c r="AB4308" t="s">
        <v>731</v>
      </c>
      <c r="AC4308" t="s">
        <v>732</v>
      </c>
    </row>
    <row r="4309" spans="1:29" x14ac:dyDescent="0.25">
      <c r="A4309" t="s">
        <v>391</v>
      </c>
      <c r="B4309">
        <v>439</v>
      </c>
      <c r="C4309" t="s">
        <v>156</v>
      </c>
      <c r="D4309">
        <v>1967</v>
      </c>
      <c r="E4309" t="s">
        <v>5303</v>
      </c>
      <c r="F4309" t="s">
        <v>6</v>
      </c>
      <c r="G4309" t="s">
        <v>6</v>
      </c>
      <c r="H4309" t="s">
        <v>6</v>
      </c>
      <c r="I4309">
        <v>20.014418941072964</v>
      </c>
      <c r="J4309" t="s">
        <v>6</v>
      </c>
      <c r="K4309" t="s">
        <v>6</v>
      </c>
      <c r="L4309" t="s">
        <v>6</v>
      </c>
      <c r="M4309" t="s">
        <v>6</v>
      </c>
      <c r="N4309" t="s">
        <v>6</v>
      </c>
      <c r="O4309" t="s">
        <v>6</v>
      </c>
      <c r="P4309">
        <v>0.205904255543709</v>
      </c>
      <c r="Q4309" t="s">
        <v>6</v>
      </c>
      <c r="R4309" t="s">
        <v>6</v>
      </c>
      <c r="S4309" t="s">
        <v>6</v>
      </c>
      <c r="T4309" t="s">
        <v>516</v>
      </c>
      <c r="U4309" t="s">
        <v>941</v>
      </c>
      <c r="V4309" t="s">
        <v>942</v>
      </c>
      <c r="W4309" t="s">
        <v>6</v>
      </c>
      <c r="X4309" t="s">
        <v>6</v>
      </c>
      <c r="Y4309" t="s">
        <v>6</v>
      </c>
      <c r="Z4309" t="s">
        <v>6</v>
      </c>
      <c r="AA4309" t="s">
        <v>6</v>
      </c>
      <c r="AB4309" t="s">
        <v>731</v>
      </c>
      <c r="AC4309" t="s">
        <v>732</v>
      </c>
    </row>
    <row r="4310" spans="1:29" x14ac:dyDescent="0.25">
      <c r="A4310" t="s">
        <v>391</v>
      </c>
      <c r="B4310">
        <v>439</v>
      </c>
      <c r="C4310" t="s">
        <v>156</v>
      </c>
      <c r="D4310">
        <v>1968</v>
      </c>
      <c r="E4310" t="s">
        <v>5304</v>
      </c>
      <c r="F4310" t="s">
        <v>6</v>
      </c>
      <c r="G4310" t="s">
        <v>6</v>
      </c>
      <c r="H4310" t="s">
        <v>6</v>
      </c>
      <c r="I4310">
        <v>20.36918778842243</v>
      </c>
      <c r="J4310" t="s">
        <v>6</v>
      </c>
      <c r="K4310" t="s">
        <v>6</v>
      </c>
      <c r="L4310" t="s">
        <v>6</v>
      </c>
      <c r="M4310" t="s">
        <v>6</v>
      </c>
      <c r="N4310" t="s">
        <v>6</v>
      </c>
      <c r="O4310" t="s">
        <v>6</v>
      </c>
      <c r="P4310">
        <v>0.21022926901953501</v>
      </c>
      <c r="Q4310" t="s">
        <v>6</v>
      </c>
      <c r="R4310" t="s">
        <v>6</v>
      </c>
      <c r="S4310" t="s">
        <v>6</v>
      </c>
      <c r="T4310" t="s">
        <v>516</v>
      </c>
      <c r="U4310" t="s">
        <v>941</v>
      </c>
      <c r="V4310" t="s">
        <v>942</v>
      </c>
      <c r="W4310" t="s">
        <v>6</v>
      </c>
      <c r="X4310" t="s">
        <v>6</v>
      </c>
      <c r="Y4310" t="s">
        <v>6</v>
      </c>
      <c r="Z4310" t="s">
        <v>6</v>
      </c>
      <c r="AA4310" t="s">
        <v>6</v>
      </c>
      <c r="AB4310" t="s">
        <v>731</v>
      </c>
      <c r="AC4310" t="s">
        <v>732</v>
      </c>
    </row>
    <row r="4311" spans="1:29" x14ac:dyDescent="0.25">
      <c r="A4311" t="s">
        <v>391</v>
      </c>
      <c r="B4311">
        <v>439</v>
      </c>
      <c r="C4311" t="s">
        <v>156</v>
      </c>
      <c r="D4311">
        <v>1969</v>
      </c>
      <c r="E4311" t="s">
        <v>5305</v>
      </c>
      <c r="F4311" t="s">
        <v>6</v>
      </c>
      <c r="G4311" t="s">
        <v>6</v>
      </c>
      <c r="H4311" t="s">
        <v>6</v>
      </c>
      <c r="I4311">
        <v>20.022075955483828</v>
      </c>
      <c r="J4311" t="s">
        <v>6</v>
      </c>
      <c r="K4311" t="s">
        <v>6</v>
      </c>
      <c r="L4311" t="s">
        <v>6</v>
      </c>
      <c r="M4311" t="s">
        <v>6</v>
      </c>
      <c r="N4311" t="s">
        <v>6</v>
      </c>
      <c r="O4311">
        <v>19.908285101241766</v>
      </c>
      <c r="P4311">
        <v>0.24261255931575601</v>
      </c>
      <c r="Q4311" t="s">
        <v>6</v>
      </c>
      <c r="R4311" t="s">
        <v>6</v>
      </c>
      <c r="S4311" t="s">
        <v>6</v>
      </c>
      <c r="T4311" t="s">
        <v>516</v>
      </c>
      <c r="U4311" t="s">
        <v>941</v>
      </c>
      <c r="V4311" t="s">
        <v>942</v>
      </c>
      <c r="W4311" t="s">
        <v>6</v>
      </c>
      <c r="X4311" t="s">
        <v>6</v>
      </c>
      <c r="Y4311" t="s">
        <v>6</v>
      </c>
      <c r="Z4311" t="s">
        <v>6</v>
      </c>
      <c r="AA4311" t="s">
        <v>6</v>
      </c>
      <c r="AB4311" t="s">
        <v>731</v>
      </c>
      <c r="AC4311" t="s">
        <v>732</v>
      </c>
    </row>
    <row r="4312" spans="1:29" x14ac:dyDescent="0.25">
      <c r="A4312" t="s">
        <v>391</v>
      </c>
      <c r="B4312">
        <v>439</v>
      </c>
      <c r="C4312" t="s">
        <v>156</v>
      </c>
      <c r="D4312">
        <v>1970</v>
      </c>
      <c r="E4312" t="s">
        <v>5306</v>
      </c>
      <c r="F4312" t="s">
        <v>6</v>
      </c>
      <c r="G4312" t="s">
        <v>6</v>
      </c>
      <c r="H4312" t="s">
        <v>6</v>
      </c>
      <c r="I4312">
        <v>21.119340831175354</v>
      </c>
      <c r="J4312" t="s">
        <v>6</v>
      </c>
      <c r="K4312" t="s">
        <v>6</v>
      </c>
      <c r="L4312" t="s">
        <v>6</v>
      </c>
      <c r="M4312" t="s">
        <v>6</v>
      </c>
      <c r="N4312" t="s">
        <v>6</v>
      </c>
      <c r="O4312">
        <v>24.308859060234997</v>
      </c>
      <c r="P4312">
        <v>0.23078006195597101</v>
      </c>
      <c r="Q4312" t="s">
        <v>6</v>
      </c>
      <c r="R4312" t="s">
        <v>6</v>
      </c>
      <c r="S4312" t="s">
        <v>6</v>
      </c>
      <c r="T4312" t="s">
        <v>516</v>
      </c>
      <c r="U4312" t="s">
        <v>941</v>
      </c>
      <c r="V4312" t="s">
        <v>942</v>
      </c>
      <c r="W4312" t="s">
        <v>6</v>
      </c>
      <c r="X4312" t="s">
        <v>6</v>
      </c>
      <c r="Y4312" t="s">
        <v>6</v>
      </c>
      <c r="Z4312" t="s">
        <v>6</v>
      </c>
      <c r="AA4312" t="s">
        <v>6</v>
      </c>
      <c r="AB4312" t="s">
        <v>731</v>
      </c>
      <c r="AC4312" t="s">
        <v>732</v>
      </c>
    </row>
    <row r="4313" spans="1:29" x14ac:dyDescent="0.25">
      <c r="A4313" t="s">
        <v>391</v>
      </c>
      <c r="B4313">
        <v>439</v>
      </c>
      <c r="C4313" t="s">
        <v>156</v>
      </c>
      <c r="D4313">
        <v>1971</v>
      </c>
      <c r="E4313" t="s">
        <v>5307</v>
      </c>
      <c r="F4313" t="s">
        <v>6</v>
      </c>
      <c r="G4313" t="s">
        <v>6</v>
      </c>
      <c r="H4313" t="s">
        <v>6</v>
      </c>
      <c r="I4313">
        <v>20.398609088890339</v>
      </c>
      <c r="J4313" t="s">
        <v>6</v>
      </c>
      <c r="K4313" t="s">
        <v>6</v>
      </c>
      <c r="L4313" t="s">
        <v>6</v>
      </c>
      <c r="M4313" t="s">
        <v>6</v>
      </c>
      <c r="N4313" t="s">
        <v>6</v>
      </c>
      <c r="O4313">
        <v>31.538414730919008</v>
      </c>
      <c r="P4313">
        <v>0.245414998376948</v>
      </c>
      <c r="Q4313" t="s">
        <v>6</v>
      </c>
      <c r="R4313" t="s">
        <v>6</v>
      </c>
      <c r="S4313" t="s">
        <v>6</v>
      </c>
      <c r="T4313" t="s">
        <v>516</v>
      </c>
      <c r="U4313" t="s">
        <v>941</v>
      </c>
      <c r="V4313" t="s">
        <v>942</v>
      </c>
      <c r="W4313" t="s">
        <v>6</v>
      </c>
      <c r="X4313" t="s">
        <v>6</v>
      </c>
      <c r="Y4313" t="s">
        <v>6</v>
      </c>
      <c r="Z4313" t="s">
        <v>6</v>
      </c>
      <c r="AA4313" t="s">
        <v>6</v>
      </c>
      <c r="AB4313" t="s">
        <v>731</v>
      </c>
      <c r="AC4313" t="s">
        <v>732</v>
      </c>
    </row>
    <row r="4314" spans="1:29" x14ac:dyDescent="0.25">
      <c r="A4314" t="s">
        <v>391</v>
      </c>
      <c r="B4314">
        <v>439</v>
      </c>
      <c r="C4314" t="s">
        <v>156</v>
      </c>
      <c r="D4314">
        <v>1972</v>
      </c>
      <c r="E4314" t="s">
        <v>5308</v>
      </c>
      <c r="F4314" t="s">
        <v>6</v>
      </c>
      <c r="G4314" t="s">
        <v>6</v>
      </c>
      <c r="H4314" t="s">
        <v>6</v>
      </c>
      <c r="I4314">
        <v>19.518039136645836</v>
      </c>
      <c r="J4314" t="s">
        <v>6</v>
      </c>
      <c r="K4314" t="s">
        <v>6</v>
      </c>
      <c r="L4314" t="s">
        <v>6</v>
      </c>
      <c r="M4314" t="s">
        <v>6</v>
      </c>
      <c r="N4314" t="s">
        <v>6</v>
      </c>
      <c r="O4314">
        <v>35.442412625175002</v>
      </c>
      <c r="P4314">
        <v>0.27424769591153098</v>
      </c>
      <c r="Q4314" t="s">
        <v>6</v>
      </c>
      <c r="R4314" t="s">
        <v>6</v>
      </c>
      <c r="S4314" t="s">
        <v>6</v>
      </c>
      <c r="T4314" t="s">
        <v>516</v>
      </c>
      <c r="U4314" t="s">
        <v>941</v>
      </c>
      <c r="V4314" t="s">
        <v>942</v>
      </c>
      <c r="W4314" t="s">
        <v>6</v>
      </c>
      <c r="X4314" t="s">
        <v>6</v>
      </c>
      <c r="Y4314" t="s">
        <v>6</v>
      </c>
      <c r="Z4314" t="s">
        <v>6</v>
      </c>
      <c r="AA4314" t="s">
        <v>6</v>
      </c>
      <c r="AB4314" t="s">
        <v>731</v>
      </c>
      <c r="AC4314" t="s">
        <v>732</v>
      </c>
    </row>
    <row r="4315" spans="1:29" x14ac:dyDescent="0.25">
      <c r="A4315" t="s">
        <v>391</v>
      </c>
      <c r="B4315">
        <v>439</v>
      </c>
      <c r="C4315" t="s">
        <v>156</v>
      </c>
      <c r="D4315">
        <v>1973</v>
      </c>
      <c r="E4315" t="s">
        <v>5309</v>
      </c>
      <c r="F4315" t="s">
        <v>6</v>
      </c>
      <c r="G4315" t="s">
        <v>6</v>
      </c>
      <c r="H4315" t="s">
        <v>6</v>
      </c>
      <c r="I4315">
        <v>22.988664298619572</v>
      </c>
      <c r="J4315" t="s">
        <v>6</v>
      </c>
      <c r="K4315" t="s">
        <v>6</v>
      </c>
      <c r="L4315" t="s">
        <v>6</v>
      </c>
      <c r="M4315" t="s">
        <v>6</v>
      </c>
      <c r="N4315" t="s">
        <v>6</v>
      </c>
      <c r="O4315">
        <v>40.961482280624054</v>
      </c>
      <c r="P4315">
        <v>0.28831964427191797</v>
      </c>
      <c r="Q4315" t="s">
        <v>6</v>
      </c>
      <c r="R4315" t="s">
        <v>6</v>
      </c>
      <c r="S4315" t="s">
        <v>6</v>
      </c>
      <c r="T4315" t="s">
        <v>516</v>
      </c>
      <c r="U4315" t="s">
        <v>941</v>
      </c>
      <c r="V4315" t="s">
        <v>942</v>
      </c>
      <c r="W4315" t="s">
        <v>6</v>
      </c>
      <c r="X4315" t="s">
        <v>6</v>
      </c>
      <c r="Y4315" t="s">
        <v>6</v>
      </c>
      <c r="Z4315" t="s">
        <v>6</v>
      </c>
      <c r="AA4315" t="s">
        <v>6</v>
      </c>
      <c r="AB4315" t="s">
        <v>731</v>
      </c>
      <c r="AC4315" t="s">
        <v>732</v>
      </c>
    </row>
    <row r="4316" spans="1:29" x14ac:dyDescent="0.25">
      <c r="A4316" t="s">
        <v>391</v>
      </c>
      <c r="B4316">
        <v>439</v>
      </c>
      <c r="C4316" t="s">
        <v>156</v>
      </c>
      <c r="D4316">
        <v>1974</v>
      </c>
      <c r="E4316" t="s">
        <v>5310</v>
      </c>
      <c r="F4316" t="s">
        <v>6</v>
      </c>
      <c r="G4316" t="s">
        <v>6</v>
      </c>
      <c r="H4316" t="s">
        <v>6</v>
      </c>
      <c r="I4316">
        <v>27.481691471209345</v>
      </c>
      <c r="J4316" t="s">
        <v>6</v>
      </c>
      <c r="K4316" t="s">
        <v>6</v>
      </c>
      <c r="L4316" t="s">
        <v>6</v>
      </c>
      <c r="M4316" t="s">
        <v>6</v>
      </c>
      <c r="N4316" t="s">
        <v>6</v>
      </c>
      <c r="O4316">
        <v>41.598505740554344</v>
      </c>
      <c r="P4316">
        <v>0.32645403382268301</v>
      </c>
      <c r="Q4316" t="s">
        <v>6</v>
      </c>
      <c r="R4316" t="s">
        <v>6</v>
      </c>
      <c r="S4316" t="s">
        <v>6</v>
      </c>
      <c r="T4316" t="s">
        <v>516</v>
      </c>
      <c r="U4316" t="s">
        <v>941</v>
      </c>
      <c r="V4316" t="s">
        <v>942</v>
      </c>
      <c r="W4316" t="s">
        <v>6</v>
      </c>
      <c r="X4316" t="s">
        <v>6</v>
      </c>
      <c r="Y4316" t="s">
        <v>6</v>
      </c>
      <c r="Z4316" t="s">
        <v>6</v>
      </c>
      <c r="AA4316" t="s">
        <v>6</v>
      </c>
      <c r="AB4316" t="s">
        <v>731</v>
      </c>
      <c r="AC4316" t="s">
        <v>732</v>
      </c>
    </row>
    <row r="4317" spans="1:29" x14ac:dyDescent="0.25">
      <c r="A4317" t="s">
        <v>391</v>
      </c>
      <c r="B4317">
        <v>439</v>
      </c>
      <c r="C4317" t="s">
        <v>156</v>
      </c>
      <c r="D4317">
        <v>1975</v>
      </c>
      <c r="E4317" t="s">
        <v>5311</v>
      </c>
      <c r="F4317" t="s">
        <v>6</v>
      </c>
      <c r="G4317" t="s">
        <v>6</v>
      </c>
      <c r="H4317" t="s">
        <v>6</v>
      </c>
      <c r="I4317">
        <v>31.37799995763136</v>
      </c>
      <c r="J4317" t="s">
        <v>6</v>
      </c>
      <c r="K4317" t="s">
        <v>6</v>
      </c>
      <c r="L4317" t="s">
        <v>6</v>
      </c>
      <c r="M4317" t="s">
        <v>6</v>
      </c>
      <c r="N4317" t="s">
        <v>6</v>
      </c>
      <c r="O4317">
        <v>42.062125181577493</v>
      </c>
      <c r="P4317">
        <v>0.41177187137434201</v>
      </c>
      <c r="Q4317" t="s">
        <v>6</v>
      </c>
      <c r="R4317" t="s">
        <v>6</v>
      </c>
      <c r="S4317" t="s">
        <v>6</v>
      </c>
      <c r="T4317" t="s">
        <v>516</v>
      </c>
      <c r="U4317" t="s">
        <v>941</v>
      </c>
      <c r="V4317" t="s">
        <v>942</v>
      </c>
      <c r="W4317" t="s">
        <v>6</v>
      </c>
      <c r="X4317" t="s">
        <v>6</v>
      </c>
      <c r="Y4317" t="s">
        <v>6</v>
      </c>
      <c r="Z4317" t="s">
        <v>6</v>
      </c>
      <c r="AA4317" t="s">
        <v>6</v>
      </c>
      <c r="AB4317" t="s">
        <v>731</v>
      </c>
      <c r="AC4317" t="s">
        <v>732</v>
      </c>
    </row>
    <row r="4318" spans="1:29" x14ac:dyDescent="0.25">
      <c r="A4318" t="s">
        <v>391</v>
      </c>
      <c r="B4318">
        <v>439</v>
      </c>
      <c r="C4318" t="s">
        <v>156</v>
      </c>
      <c r="D4318">
        <v>1976</v>
      </c>
      <c r="E4318" t="s">
        <v>5312</v>
      </c>
      <c r="F4318" t="s">
        <v>6</v>
      </c>
      <c r="G4318" t="s">
        <v>6</v>
      </c>
      <c r="H4318" t="s">
        <v>6</v>
      </c>
      <c r="I4318">
        <v>35.588082128594138</v>
      </c>
      <c r="J4318" t="s">
        <v>6</v>
      </c>
      <c r="K4318" t="s">
        <v>6</v>
      </c>
      <c r="L4318" t="s">
        <v>6</v>
      </c>
      <c r="M4318" t="s">
        <v>6</v>
      </c>
      <c r="N4318" t="s">
        <v>6</v>
      </c>
      <c r="O4318">
        <v>38.845078714839516</v>
      </c>
      <c r="P4318">
        <v>0.55656985943346204</v>
      </c>
      <c r="Q4318" t="s">
        <v>6</v>
      </c>
      <c r="R4318" t="s">
        <v>6</v>
      </c>
      <c r="S4318" t="s">
        <v>6</v>
      </c>
      <c r="T4318" t="s">
        <v>516</v>
      </c>
      <c r="U4318" t="s">
        <v>941</v>
      </c>
      <c r="V4318" t="s">
        <v>942</v>
      </c>
      <c r="W4318" t="s">
        <v>6</v>
      </c>
      <c r="X4318" t="s">
        <v>6</v>
      </c>
      <c r="Y4318" t="s">
        <v>6</v>
      </c>
      <c r="Z4318" t="s">
        <v>6</v>
      </c>
      <c r="AA4318" t="s">
        <v>6</v>
      </c>
      <c r="AB4318" t="s">
        <v>731</v>
      </c>
      <c r="AC4318" t="s">
        <v>732</v>
      </c>
    </row>
    <row r="4319" spans="1:29" x14ac:dyDescent="0.25">
      <c r="A4319" t="s">
        <v>391</v>
      </c>
      <c r="B4319">
        <v>439</v>
      </c>
      <c r="C4319" t="s">
        <v>156</v>
      </c>
      <c r="D4319">
        <v>1977</v>
      </c>
      <c r="E4319" t="s">
        <v>5313</v>
      </c>
      <c r="F4319" t="s">
        <v>6</v>
      </c>
      <c r="G4319" t="s">
        <v>6</v>
      </c>
      <c r="H4319" t="s">
        <v>6</v>
      </c>
      <c r="I4319">
        <v>32.393731452310895</v>
      </c>
      <c r="J4319" t="s">
        <v>6</v>
      </c>
      <c r="K4319" t="s">
        <v>6</v>
      </c>
      <c r="L4319" t="s">
        <v>6</v>
      </c>
      <c r="M4319" t="s">
        <v>6</v>
      </c>
      <c r="N4319" t="s">
        <v>6</v>
      </c>
      <c r="O4319">
        <v>44.230829962481153</v>
      </c>
      <c r="P4319">
        <v>0.67848602491646703</v>
      </c>
      <c r="Q4319" t="s">
        <v>6</v>
      </c>
      <c r="R4319" t="s">
        <v>6</v>
      </c>
      <c r="S4319" t="s">
        <v>6</v>
      </c>
      <c r="T4319" t="s">
        <v>516</v>
      </c>
      <c r="U4319" t="s">
        <v>941</v>
      </c>
      <c r="V4319" t="s">
        <v>942</v>
      </c>
      <c r="W4319" t="s">
        <v>6</v>
      </c>
      <c r="X4319" t="s">
        <v>6</v>
      </c>
      <c r="Y4319" t="s">
        <v>6</v>
      </c>
      <c r="Z4319" t="s">
        <v>6</v>
      </c>
      <c r="AA4319" t="s">
        <v>6</v>
      </c>
      <c r="AB4319" t="s">
        <v>731</v>
      </c>
      <c r="AC4319" t="s">
        <v>732</v>
      </c>
    </row>
    <row r="4320" spans="1:29" x14ac:dyDescent="0.25">
      <c r="A4320" t="s">
        <v>391</v>
      </c>
      <c r="B4320">
        <v>439</v>
      </c>
      <c r="C4320" t="s">
        <v>156</v>
      </c>
      <c r="D4320">
        <v>1978</v>
      </c>
      <c r="E4320" t="s">
        <v>5314</v>
      </c>
      <c r="F4320" t="s">
        <v>6</v>
      </c>
      <c r="G4320" t="s">
        <v>6</v>
      </c>
      <c r="H4320" t="s">
        <v>6</v>
      </c>
      <c r="I4320">
        <v>42.452653707797516</v>
      </c>
      <c r="J4320" t="s">
        <v>6</v>
      </c>
      <c r="K4320" t="s">
        <v>6</v>
      </c>
      <c r="L4320" t="s">
        <v>6</v>
      </c>
      <c r="M4320" t="s">
        <v>6</v>
      </c>
      <c r="N4320" t="s">
        <v>6</v>
      </c>
      <c r="O4320">
        <v>46.965448440904403</v>
      </c>
      <c r="P4320">
        <v>0.82592632004373601</v>
      </c>
      <c r="Q4320" t="s">
        <v>6</v>
      </c>
      <c r="R4320" t="s">
        <v>6</v>
      </c>
      <c r="S4320" t="s">
        <v>6</v>
      </c>
      <c r="T4320" t="s">
        <v>516</v>
      </c>
      <c r="U4320" t="s">
        <v>941</v>
      </c>
      <c r="V4320" t="s">
        <v>942</v>
      </c>
      <c r="W4320" t="s">
        <v>6</v>
      </c>
      <c r="X4320" t="s">
        <v>6</v>
      </c>
      <c r="Y4320" t="s">
        <v>6</v>
      </c>
      <c r="Z4320" t="s">
        <v>6</v>
      </c>
      <c r="AA4320" t="s">
        <v>6</v>
      </c>
      <c r="AB4320" t="s">
        <v>731</v>
      </c>
      <c r="AC4320" t="s">
        <v>732</v>
      </c>
    </row>
    <row r="4321" spans="1:29" x14ac:dyDescent="0.25">
      <c r="A4321" t="s">
        <v>391</v>
      </c>
      <c r="B4321">
        <v>439</v>
      </c>
      <c r="C4321" t="s">
        <v>156</v>
      </c>
      <c r="D4321">
        <v>1979</v>
      </c>
      <c r="E4321" t="s">
        <v>5315</v>
      </c>
      <c r="F4321" t="s">
        <v>6</v>
      </c>
      <c r="G4321" t="s">
        <v>6</v>
      </c>
      <c r="H4321" t="s">
        <v>6</v>
      </c>
      <c r="I4321">
        <v>50.502732188267409</v>
      </c>
      <c r="J4321" t="s">
        <v>6</v>
      </c>
      <c r="K4321" t="s">
        <v>6</v>
      </c>
      <c r="L4321" t="s">
        <v>6</v>
      </c>
      <c r="M4321" t="s">
        <v>6</v>
      </c>
      <c r="N4321" t="s">
        <v>6</v>
      </c>
      <c r="O4321">
        <v>46.483460559796441</v>
      </c>
      <c r="P4321">
        <v>0.98250000000000004</v>
      </c>
      <c r="Q4321" t="s">
        <v>6</v>
      </c>
      <c r="R4321" t="s">
        <v>6</v>
      </c>
      <c r="S4321" t="s">
        <v>6</v>
      </c>
      <c r="T4321" t="s">
        <v>516</v>
      </c>
      <c r="U4321" t="s">
        <v>941</v>
      </c>
      <c r="V4321" t="s">
        <v>942</v>
      </c>
      <c r="W4321" t="s">
        <v>6</v>
      </c>
      <c r="X4321" t="s">
        <v>6</v>
      </c>
      <c r="Y4321" t="s">
        <v>6</v>
      </c>
      <c r="Z4321" t="s">
        <v>6</v>
      </c>
      <c r="AA4321" t="s">
        <v>6</v>
      </c>
      <c r="AB4321" t="s">
        <v>731</v>
      </c>
      <c r="AC4321" t="s">
        <v>732</v>
      </c>
    </row>
    <row r="4322" spans="1:29" x14ac:dyDescent="0.25">
      <c r="A4322" t="s">
        <v>391</v>
      </c>
      <c r="B4322">
        <v>439</v>
      </c>
      <c r="C4322" t="s">
        <v>156</v>
      </c>
      <c r="D4322">
        <v>1980</v>
      </c>
      <c r="E4322" t="s">
        <v>5316</v>
      </c>
      <c r="F4322" t="s">
        <v>6</v>
      </c>
      <c r="G4322" t="s">
        <v>6</v>
      </c>
      <c r="H4322" t="s">
        <v>6</v>
      </c>
      <c r="I4322">
        <v>51.961061764779593</v>
      </c>
      <c r="J4322" t="s">
        <v>6</v>
      </c>
      <c r="K4322" t="s">
        <v>6</v>
      </c>
      <c r="L4322" t="s">
        <v>6</v>
      </c>
      <c r="M4322" t="s">
        <v>6</v>
      </c>
      <c r="N4322" t="s">
        <v>6</v>
      </c>
      <c r="O4322">
        <v>51.367726660452881</v>
      </c>
      <c r="P4322">
        <v>1.1649</v>
      </c>
      <c r="Q4322" t="s">
        <v>6</v>
      </c>
      <c r="R4322" t="s">
        <v>6</v>
      </c>
      <c r="S4322" t="s">
        <v>6</v>
      </c>
      <c r="T4322" t="s">
        <v>516</v>
      </c>
      <c r="U4322" t="s">
        <v>941</v>
      </c>
      <c r="V4322" t="s">
        <v>942</v>
      </c>
      <c r="W4322" t="s">
        <v>6</v>
      </c>
      <c r="X4322" t="s">
        <v>6</v>
      </c>
      <c r="Y4322" t="s">
        <v>6</v>
      </c>
      <c r="Z4322" t="s">
        <v>6</v>
      </c>
      <c r="AA4322" t="s">
        <v>6</v>
      </c>
      <c r="AB4322" t="s">
        <v>731</v>
      </c>
      <c r="AC4322" t="s">
        <v>732</v>
      </c>
    </row>
    <row r="4323" spans="1:29" x14ac:dyDescent="0.25">
      <c r="A4323" t="s">
        <v>391</v>
      </c>
      <c r="B4323">
        <v>439</v>
      </c>
      <c r="C4323" t="s">
        <v>156</v>
      </c>
      <c r="D4323">
        <v>1981</v>
      </c>
      <c r="E4323" t="s">
        <v>5317</v>
      </c>
      <c r="F4323" t="s">
        <v>6</v>
      </c>
      <c r="G4323" t="s">
        <v>6</v>
      </c>
      <c r="H4323" t="s">
        <v>6</v>
      </c>
      <c r="I4323">
        <v>53.209172999941735</v>
      </c>
      <c r="J4323" t="s">
        <v>6</v>
      </c>
      <c r="K4323" t="s">
        <v>6</v>
      </c>
      <c r="L4323" t="s">
        <v>6</v>
      </c>
      <c r="M4323" t="s">
        <v>6</v>
      </c>
      <c r="N4323" t="s">
        <v>6</v>
      </c>
      <c r="O4323">
        <v>53.744805396947093</v>
      </c>
      <c r="P4323">
        <v>1.4486000000000001</v>
      </c>
      <c r="Q4323" t="s">
        <v>6</v>
      </c>
      <c r="R4323" t="s">
        <v>6</v>
      </c>
      <c r="S4323" t="s">
        <v>6</v>
      </c>
      <c r="T4323" t="s">
        <v>516</v>
      </c>
      <c r="U4323" t="s">
        <v>941</v>
      </c>
      <c r="V4323" t="s">
        <v>942</v>
      </c>
      <c r="W4323" t="s">
        <v>6</v>
      </c>
      <c r="X4323" t="s">
        <v>6</v>
      </c>
      <c r="Y4323" t="s">
        <v>6</v>
      </c>
      <c r="Z4323" t="s">
        <v>6</v>
      </c>
      <c r="AA4323" t="s">
        <v>6</v>
      </c>
      <c r="AB4323" t="s">
        <v>731</v>
      </c>
      <c r="AC4323" t="s">
        <v>732</v>
      </c>
    </row>
    <row r="4324" spans="1:29" x14ac:dyDescent="0.25">
      <c r="A4324" t="s">
        <v>391</v>
      </c>
      <c r="B4324">
        <v>439</v>
      </c>
      <c r="C4324" t="s">
        <v>156</v>
      </c>
      <c r="D4324">
        <v>1982</v>
      </c>
      <c r="E4324" t="s">
        <v>5318</v>
      </c>
      <c r="F4324" t="s">
        <v>6</v>
      </c>
      <c r="G4324" t="s">
        <v>6</v>
      </c>
      <c r="H4324" t="s">
        <v>6</v>
      </c>
      <c r="I4324">
        <v>57.090297745649409</v>
      </c>
      <c r="J4324" t="s">
        <v>6</v>
      </c>
      <c r="K4324" t="s">
        <v>6</v>
      </c>
      <c r="L4324" t="s">
        <v>6</v>
      </c>
      <c r="M4324" t="s">
        <v>6</v>
      </c>
      <c r="N4324" t="s">
        <v>6</v>
      </c>
      <c r="O4324">
        <v>61.633869257315027</v>
      </c>
      <c r="P4324">
        <v>1.6500999999999999</v>
      </c>
      <c r="Q4324" t="s">
        <v>6</v>
      </c>
      <c r="R4324" t="s">
        <v>6</v>
      </c>
      <c r="S4324" t="s">
        <v>6</v>
      </c>
      <c r="T4324" t="s">
        <v>516</v>
      </c>
      <c r="U4324" t="s">
        <v>941</v>
      </c>
      <c r="V4324" t="s">
        <v>942</v>
      </c>
      <c r="W4324" t="s">
        <v>6</v>
      </c>
      <c r="X4324" t="s">
        <v>6</v>
      </c>
      <c r="Y4324" t="s">
        <v>6</v>
      </c>
      <c r="Z4324" t="s">
        <v>6</v>
      </c>
      <c r="AA4324" t="s">
        <v>6</v>
      </c>
      <c r="AB4324" t="s">
        <v>731</v>
      </c>
      <c r="AC4324" t="s">
        <v>732</v>
      </c>
    </row>
    <row r="4325" spans="1:29" x14ac:dyDescent="0.25">
      <c r="A4325" t="s">
        <v>391</v>
      </c>
      <c r="B4325">
        <v>439</v>
      </c>
      <c r="C4325" t="s">
        <v>156</v>
      </c>
      <c r="D4325">
        <v>1983</v>
      </c>
      <c r="E4325" t="s">
        <v>5319</v>
      </c>
      <c r="F4325" t="s">
        <v>6</v>
      </c>
      <c r="G4325" t="s">
        <v>6</v>
      </c>
      <c r="H4325" t="s">
        <v>6</v>
      </c>
      <c r="I4325">
        <v>62.129139375398381</v>
      </c>
      <c r="J4325" t="s">
        <v>6</v>
      </c>
      <c r="K4325" t="s">
        <v>6</v>
      </c>
      <c r="L4325" t="s">
        <v>6</v>
      </c>
      <c r="M4325" t="s">
        <v>6</v>
      </c>
      <c r="N4325" t="s">
        <v>6</v>
      </c>
      <c r="O4325">
        <v>69.12322026221841</v>
      </c>
      <c r="P4325">
        <v>1.7866</v>
      </c>
      <c r="Q4325" t="s">
        <v>6</v>
      </c>
      <c r="R4325" t="s">
        <v>6</v>
      </c>
      <c r="S4325" t="s">
        <v>6</v>
      </c>
      <c r="T4325" t="s">
        <v>516</v>
      </c>
      <c r="U4325" t="s">
        <v>941</v>
      </c>
      <c r="V4325" t="s">
        <v>942</v>
      </c>
      <c r="W4325" t="s">
        <v>6</v>
      </c>
      <c r="X4325" t="s">
        <v>6</v>
      </c>
      <c r="Y4325" t="s">
        <v>6</v>
      </c>
      <c r="Z4325" t="s">
        <v>6</v>
      </c>
      <c r="AA4325" t="s">
        <v>6</v>
      </c>
      <c r="AB4325" t="s">
        <v>731</v>
      </c>
      <c r="AC4325" t="s">
        <v>732</v>
      </c>
    </row>
    <row r="4326" spans="1:29" x14ac:dyDescent="0.25">
      <c r="A4326" t="s">
        <v>391</v>
      </c>
      <c r="B4326">
        <v>439</v>
      </c>
      <c r="C4326" t="s">
        <v>156</v>
      </c>
      <c r="D4326">
        <v>1984</v>
      </c>
      <c r="E4326" t="s">
        <v>5320</v>
      </c>
      <c r="F4326" t="s">
        <v>6</v>
      </c>
      <c r="G4326" t="s">
        <v>6</v>
      </c>
      <c r="H4326" t="s">
        <v>6</v>
      </c>
      <c r="I4326">
        <v>66.331618758281834</v>
      </c>
      <c r="J4326" t="s">
        <v>6</v>
      </c>
      <c r="K4326" t="s">
        <v>6</v>
      </c>
      <c r="L4326" t="s">
        <v>6</v>
      </c>
      <c r="M4326" t="s">
        <v>6</v>
      </c>
      <c r="N4326" t="s">
        <v>6</v>
      </c>
      <c r="O4326">
        <v>72.810685830455498</v>
      </c>
      <c r="P4326">
        <v>1.9097</v>
      </c>
      <c r="Q4326" t="s">
        <v>6</v>
      </c>
      <c r="R4326" t="s">
        <v>6</v>
      </c>
      <c r="S4326" t="s">
        <v>6</v>
      </c>
      <c r="T4326" t="s">
        <v>516</v>
      </c>
      <c r="U4326" t="s">
        <v>941</v>
      </c>
      <c r="V4326" t="s">
        <v>942</v>
      </c>
      <c r="W4326" t="s">
        <v>6</v>
      </c>
      <c r="X4326" t="s">
        <v>6</v>
      </c>
      <c r="Y4326" t="s">
        <v>6</v>
      </c>
      <c r="Z4326" t="s">
        <v>6</v>
      </c>
      <c r="AA4326" t="s">
        <v>6</v>
      </c>
      <c r="AB4326" t="s">
        <v>731</v>
      </c>
      <c r="AC4326" t="s">
        <v>732</v>
      </c>
    </row>
    <row r="4327" spans="1:29" x14ac:dyDescent="0.25">
      <c r="A4327" t="s">
        <v>391</v>
      </c>
      <c r="B4327">
        <v>439</v>
      </c>
      <c r="C4327" t="s">
        <v>156</v>
      </c>
      <c r="D4327">
        <v>1985</v>
      </c>
      <c r="E4327" t="s">
        <v>5321</v>
      </c>
      <c r="F4327" t="s">
        <v>6</v>
      </c>
      <c r="G4327" t="s">
        <v>6</v>
      </c>
      <c r="H4327" t="s">
        <v>6</v>
      </c>
      <c r="I4327">
        <v>67.676588904860282</v>
      </c>
      <c r="J4327" t="s">
        <v>6</v>
      </c>
      <c r="K4327" t="s">
        <v>6</v>
      </c>
      <c r="L4327" t="s">
        <v>6</v>
      </c>
      <c r="M4327" t="s">
        <v>6</v>
      </c>
      <c r="N4327" t="s">
        <v>6</v>
      </c>
      <c r="O4327">
        <v>85.757488501648965</v>
      </c>
      <c r="P4327">
        <v>1.9705999999999999</v>
      </c>
      <c r="Q4327" t="s">
        <v>6</v>
      </c>
      <c r="R4327" t="s">
        <v>6</v>
      </c>
      <c r="S4327" t="s">
        <v>6</v>
      </c>
      <c r="T4327" t="s">
        <v>516</v>
      </c>
      <c r="U4327" t="s">
        <v>941</v>
      </c>
      <c r="V4327" t="s">
        <v>942</v>
      </c>
      <c r="W4327" t="s">
        <v>6</v>
      </c>
      <c r="X4327" t="s">
        <v>6</v>
      </c>
      <c r="Y4327" t="s">
        <v>6</v>
      </c>
      <c r="Z4327" t="s">
        <v>6</v>
      </c>
      <c r="AA4327" t="s">
        <v>6</v>
      </c>
      <c r="AB4327" t="s">
        <v>731</v>
      </c>
      <c r="AC4327" t="s">
        <v>732</v>
      </c>
    </row>
    <row r="4328" spans="1:29" x14ac:dyDescent="0.25">
      <c r="A4328" t="s">
        <v>391</v>
      </c>
      <c r="B4328">
        <v>439</v>
      </c>
      <c r="C4328" t="s">
        <v>156</v>
      </c>
      <c r="D4328">
        <v>1986</v>
      </c>
      <c r="E4328" t="s">
        <v>5322</v>
      </c>
      <c r="F4328" t="s">
        <v>6</v>
      </c>
      <c r="G4328" t="s">
        <v>6</v>
      </c>
      <c r="H4328" t="s">
        <v>6</v>
      </c>
      <c r="I4328">
        <v>64.417949328971432</v>
      </c>
      <c r="J4328" t="s">
        <v>6</v>
      </c>
      <c r="K4328" t="s">
        <v>6</v>
      </c>
      <c r="L4328" t="s">
        <v>6</v>
      </c>
      <c r="M4328" t="s">
        <v>6</v>
      </c>
      <c r="N4328" t="s">
        <v>6</v>
      </c>
      <c r="O4328">
        <v>84.839024718536763</v>
      </c>
      <c r="P4328">
        <v>2.2404999999999999</v>
      </c>
      <c r="Q4328" t="s">
        <v>6</v>
      </c>
      <c r="R4328" t="s">
        <v>6</v>
      </c>
      <c r="S4328" t="s">
        <v>6</v>
      </c>
      <c r="T4328" t="s">
        <v>516</v>
      </c>
      <c r="U4328" t="s">
        <v>941</v>
      </c>
      <c r="V4328" t="s">
        <v>942</v>
      </c>
      <c r="W4328" t="s">
        <v>6</v>
      </c>
      <c r="X4328" t="s">
        <v>6</v>
      </c>
      <c r="Y4328" t="s">
        <v>6</v>
      </c>
      <c r="Z4328" t="s">
        <v>6</v>
      </c>
      <c r="AA4328" t="s">
        <v>6</v>
      </c>
      <c r="AB4328" t="s">
        <v>731</v>
      </c>
      <c r="AC4328" t="s">
        <v>732</v>
      </c>
    </row>
    <row r="4329" spans="1:29" x14ac:dyDescent="0.25">
      <c r="A4329" t="s">
        <v>391</v>
      </c>
      <c r="B4329">
        <v>439</v>
      </c>
      <c r="C4329" t="s">
        <v>156</v>
      </c>
      <c r="D4329">
        <v>1987</v>
      </c>
      <c r="E4329" t="s">
        <v>5323</v>
      </c>
      <c r="F4329" t="s">
        <v>6</v>
      </c>
      <c r="G4329" t="s">
        <v>6</v>
      </c>
      <c r="H4329" t="s">
        <v>6</v>
      </c>
      <c r="I4329">
        <v>65.97008768368346</v>
      </c>
      <c r="J4329" t="s">
        <v>6</v>
      </c>
      <c r="K4329" t="s">
        <v>6</v>
      </c>
      <c r="L4329" t="s">
        <v>6</v>
      </c>
      <c r="M4329" t="s">
        <v>6</v>
      </c>
      <c r="N4329" t="s">
        <v>6</v>
      </c>
      <c r="O4329">
        <v>102.53833609231732</v>
      </c>
      <c r="P4329">
        <v>2.2867000000000002</v>
      </c>
      <c r="Q4329" t="s">
        <v>6</v>
      </c>
      <c r="R4329" t="s">
        <v>6</v>
      </c>
      <c r="S4329" t="s">
        <v>6</v>
      </c>
      <c r="T4329" t="s">
        <v>516</v>
      </c>
      <c r="U4329" t="s">
        <v>941</v>
      </c>
      <c r="V4329" t="s">
        <v>942</v>
      </c>
      <c r="W4329" t="s">
        <v>6</v>
      </c>
      <c r="X4329" t="s">
        <v>6</v>
      </c>
      <c r="Y4329" t="s">
        <v>6</v>
      </c>
      <c r="Z4329" t="s">
        <v>6</v>
      </c>
      <c r="AA4329" t="s">
        <v>6</v>
      </c>
      <c r="AB4329" t="s">
        <v>731</v>
      </c>
      <c r="AC4329" t="s">
        <v>732</v>
      </c>
    </row>
    <row r="4330" spans="1:29" x14ac:dyDescent="0.25">
      <c r="A4330" t="s">
        <v>391</v>
      </c>
      <c r="B4330">
        <v>439</v>
      </c>
      <c r="C4330" t="s">
        <v>156</v>
      </c>
      <c r="D4330">
        <v>1988</v>
      </c>
      <c r="E4330" t="s">
        <v>5324</v>
      </c>
      <c r="F4330" t="s">
        <v>6</v>
      </c>
      <c r="G4330" t="s">
        <v>6</v>
      </c>
      <c r="H4330" t="s">
        <v>6</v>
      </c>
      <c r="I4330">
        <v>69.513840100998095</v>
      </c>
      <c r="J4330" t="s">
        <v>6</v>
      </c>
      <c r="K4330" t="s">
        <v>6</v>
      </c>
      <c r="L4330" t="s">
        <v>6</v>
      </c>
      <c r="M4330" t="s">
        <v>6</v>
      </c>
      <c r="N4330" t="s">
        <v>6</v>
      </c>
      <c r="O4330">
        <v>130.08501170310805</v>
      </c>
      <c r="P4330">
        <v>2.3496000000000001</v>
      </c>
      <c r="Q4330" t="s">
        <v>6</v>
      </c>
      <c r="R4330" t="s">
        <v>6</v>
      </c>
      <c r="S4330" t="s">
        <v>6</v>
      </c>
      <c r="T4330" t="s">
        <v>516</v>
      </c>
      <c r="U4330" t="s">
        <v>941</v>
      </c>
      <c r="V4330" t="s">
        <v>942</v>
      </c>
      <c r="W4330" t="s">
        <v>6</v>
      </c>
      <c r="X4330" t="s">
        <v>6</v>
      </c>
      <c r="Y4330" t="s">
        <v>6</v>
      </c>
      <c r="Z4330" t="s">
        <v>6</v>
      </c>
      <c r="AA4330" t="s">
        <v>6</v>
      </c>
      <c r="AB4330" t="s">
        <v>731</v>
      </c>
      <c r="AC4330" t="s">
        <v>732</v>
      </c>
    </row>
    <row r="4331" spans="1:29" x14ac:dyDescent="0.25">
      <c r="A4331" t="s">
        <v>391</v>
      </c>
      <c r="B4331">
        <v>439</v>
      </c>
      <c r="C4331" t="s">
        <v>156</v>
      </c>
      <c r="D4331">
        <v>1989</v>
      </c>
      <c r="E4331" t="s">
        <v>5325</v>
      </c>
      <c r="F4331" t="s">
        <v>6</v>
      </c>
      <c r="G4331" t="s">
        <v>6</v>
      </c>
      <c r="H4331" t="s">
        <v>6</v>
      </c>
      <c r="I4331">
        <v>72.105712626394364</v>
      </c>
      <c r="J4331" t="s">
        <v>6</v>
      </c>
      <c r="K4331" t="s">
        <v>6</v>
      </c>
      <c r="L4331" t="s">
        <v>6</v>
      </c>
      <c r="M4331" t="s">
        <v>6</v>
      </c>
      <c r="N4331" t="s">
        <v>6</v>
      </c>
      <c r="O4331">
        <v>196.67363235829964</v>
      </c>
      <c r="P4331">
        <v>2.4255</v>
      </c>
      <c r="Q4331" t="s">
        <v>6</v>
      </c>
      <c r="R4331" t="s">
        <v>6</v>
      </c>
      <c r="S4331" t="s">
        <v>6</v>
      </c>
      <c r="T4331" t="s">
        <v>516</v>
      </c>
      <c r="U4331" t="s">
        <v>941</v>
      </c>
      <c r="V4331" t="s">
        <v>942</v>
      </c>
      <c r="W4331" t="s">
        <v>6</v>
      </c>
      <c r="X4331" t="s">
        <v>6</v>
      </c>
      <c r="Y4331" t="s">
        <v>6</v>
      </c>
      <c r="Z4331" t="s">
        <v>6</v>
      </c>
      <c r="AA4331" t="s">
        <v>6</v>
      </c>
      <c r="AB4331" t="s">
        <v>731</v>
      </c>
      <c r="AC4331" t="s">
        <v>732</v>
      </c>
    </row>
    <row r="4332" spans="1:29" x14ac:dyDescent="0.25">
      <c r="A4332" t="s">
        <v>391</v>
      </c>
      <c r="B4332">
        <v>439</v>
      </c>
      <c r="C4332" t="s">
        <v>156</v>
      </c>
      <c r="D4332">
        <v>1990</v>
      </c>
      <c r="E4332" t="s">
        <v>5326</v>
      </c>
      <c r="F4332" t="s">
        <v>6</v>
      </c>
      <c r="G4332" t="s">
        <v>6</v>
      </c>
      <c r="H4332" t="s">
        <v>6</v>
      </c>
      <c r="I4332">
        <v>69.457759923883685</v>
      </c>
      <c r="J4332" t="s">
        <v>6</v>
      </c>
      <c r="K4332" t="s">
        <v>6</v>
      </c>
      <c r="L4332" t="s">
        <v>6</v>
      </c>
      <c r="M4332" t="s">
        <v>6</v>
      </c>
      <c r="N4332" t="s">
        <v>6</v>
      </c>
      <c r="O4332">
        <v>219.73411710097065</v>
      </c>
      <c r="P4332">
        <v>2.7610999999999999</v>
      </c>
      <c r="Q4332" t="s">
        <v>6</v>
      </c>
      <c r="R4332" t="s">
        <v>6</v>
      </c>
      <c r="S4332" t="s">
        <v>6</v>
      </c>
      <c r="T4332" t="s">
        <v>516</v>
      </c>
      <c r="U4332" t="s">
        <v>941</v>
      </c>
      <c r="V4332" t="s">
        <v>942</v>
      </c>
      <c r="W4332" t="s">
        <v>6</v>
      </c>
      <c r="X4332" t="s">
        <v>6</v>
      </c>
      <c r="Y4332" t="s">
        <v>6</v>
      </c>
      <c r="Z4332" t="s">
        <v>6</v>
      </c>
      <c r="AA4332" t="s">
        <v>6</v>
      </c>
      <c r="AB4332" t="s">
        <v>731</v>
      </c>
      <c r="AC4332" t="s">
        <v>732</v>
      </c>
    </row>
    <row r="4333" spans="1:29" x14ac:dyDescent="0.25">
      <c r="A4333" t="s">
        <v>391</v>
      </c>
      <c r="B4333">
        <v>439</v>
      </c>
      <c r="C4333" t="s">
        <v>156</v>
      </c>
      <c r="D4333">
        <v>1991</v>
      </c>
      <c r="E4333" t="s">
        <v>5327</v>
      </c>
      <c r="F4333" t="s">
        <v>6</v>
      </c>
      <c r="G4333" t="s">
        <v>6</v>
      </c>
      <c r="H4333" t="s">
        <v>6</v>
      </c>
      <c r="I4333">
        <v>69.550888529168546</v>
      </c>
      <c r="J4333" t="s">
        <v>6</v>
      </c>
      <c r="K4333" t="s">
        <v>6</v>
      </c>
      <c r="L4333" t="s">
        <v>6</v>
      </c>
      <c r="M4333" t="s">
        <v>6</v>
      </c>
      <c r="N4333" t="s">
        <v>6</v>
      </c>
      <c r="O4333">
        <v>200.63095281288707</v>
      </c>
      <c r="P4333">
        <v>2.9580000000000002</v>
      </c>
      <c r="Q4333" t="s">
        <v>6</v>
      </c>
      <c r="R4333" t="s">
        <v>6</v>
      </c>
      <c r="S4333" t="s">
        <v>6</v>
      </c>
      <c r="T4333" t="s">
        <v>516</v>
      </c>
      <c r="U4333" t="s">
        <v>941</v>
      </c>
      <c r="V4333" t="s">
        <v>942</v>
      </c>
      <c r="W4333" t="s">
        <v>6</v>
      </c>
      <c r="X4333" t="s">
        <v>6</v>
      </c>
      <c r="Y4333" t="s">
        <v>6</v>
      </c>
      <c r="Z4333" t="s">
        <v>6</v>
      </c>
      <c r="AA4333" t="s">
        <v>6</v>
      </c>
      <c r="AB4333" t="s">
        <v>731</v>
      </c>
      <c r="AC4333" t="s">
        <v>732</v>
      </c>
    </row>
    <row r="4334" spans="1:29" x14ac:dyDescent="0.25">
      <c r="A4334" t="s">
        <v>391</v>
      </c>
      <c r="B4334">
        <v>439</v>
      </c>
      <c r="C4334" t="s">
        <v>156</v>
      </c>
      <c r="D4334">
        <v>1992</v>
      </c>
      <c r="E4334" t="s">
        <v>5328</v>
      </c>
      <c r="F4334" t="s">
        <v>6</v>
      </c>
      <c r="G4334" t="s">
        <v>6</v>
      </c>
      <c r="H4334" t="s">
        <v>6</v>
      </c>
      <c r="I4334">
        <v>61.659693980960093</v>
      </c>
      <c r="J4334" t="s">
        <v>6</v>
      </c>
      <c r="K4334" t="s">
        <v>6</v>
      </c>
      <c r="L4334" t="s">
        <v>6</v>
      </c>
      <c r="M4334" t="s">
        <v>6</v>
      </c>
      <c r="N4334" t="s">
        <v>6</v>
      </c>
      <c r="O4334">
        <v>149.74869009943467</v>
      </c>
      <c r="P4334">
        <v>3.6495999989999999</v>
      </c>
      <c r="Q4334" t="s">
        <v>6</v>
      </c>
      <c r="R4334" t="s">
        <v>6</v>
      </c>
      <c r="S4334" t="s">
        <v>6</v>
      </c>
      <c r="T4334" t="s">
        <v>516</v>
      </c>
      <c r="U4334" t="s">
        <v>941</v>
      </c>
      <c r="V4334" t="s">
        <v>942</v>
      </c>
      <c r="W4334" t="s">
        <v>6</v>
      </c>
      <c r="X4334" t="s">
        <v>6</v>
      </c>
      <c r="Y4334" t="s">
        <v>6</v>
      </c>
      <c r="Z4334" t="s">
        <v>6</v>
      </c>
      <c r="AA4334" t="s">
        <v>6</v>
      </c>
      <c r="AB4334" t="s">
        <v>731</v>
      </c>
      <c r="AC4334" t="s">
        <v>732</v>
      </c>
    </row>
    <row r="4335" spans="1:29" x14ac:dyDescent="0.25">
      <c r="A4335" t="s">
        <v>391</v>
      </c>
      <c r="B4335">
        <v>439</v>
      </c>
      <c r="C4335" t="s">
        <v>156</v>
      </c>
      <c r="D4335">
        <v>1993</v>
      </c>
      <c r="E4335" t="s">
        <v>5329</v>
      </c>
      <c r="F4335" t="s">
        <v>6</v>
      </c>
      <c r="G4335" t="s">
        <v>6</v>
      </c>
      <c r="H4335" t="s">
        <v>6</v>
      </c>
      <c r="I4335">
        <v>67.625899286605971</v>
      </c>
      <c r="J4335" t="s">
        <v>6</v>
      </c>
      <c r="K4335" t="s">
        <v>6</v>
      </c>
      <c r="L4335" t="s">
        <v>6</v>
      </c>
      <c r="M4335" t="s">
        <v>6</v>
      </c>
      <c r="N4335" t="s">
        <v>6</v>
      </c>
      <c r="O4335">
        <v>136.95029076170516</v>
      </c>
      <c r="P4335">
        <v>3.8842645056</v>
      </c>
      <c r="Q4335" t="s">
        <v>6</v>
      </c>
      <c r="R4335" t="s">
        <v>6</v>
      </c>
      <c r="S4335" t="s">
        <v>6</v>
      </c>
      <c r="T4335" t="s">
        <v>516</v>
      </c>
      <c r="U4335" t="s">
        <v>941</v>
      </c>
      <c r="V4335" t="s">
        <v>942</v>
      </c>
      <c r="W4335" t="s">
        <v>6</v>
      </c>
      <c r="X4335" t="s">
        <v>6</v>
      </c>
      <c r="Y4335" t="s">
        <v>6</v>
      </c>
      <c r="Z4335" t="s">
        <v>6</v>
      </c>
      <c r="AA4335" t="s">
        <v>6</v>
      </c>
      <c r="AB4335" t="s">
        <v>731</v>
      </c>
      <c r="AC4335" t="s">
        <v>732</v>
      </c>
    </row>
    <row r="4336" spans="1:29" x14ac:dyDescent="0.25">
      <c r="A4336" t="s">
        <v>391</v>
      </c>
      <c r="B4336">
        <v>439</v>
      </c>
      <c r="C4336" t="s">
        <v>156</v>
      </c>
      <c r="D4336">
        <v>1994</v>
      </c>
      <c r="E4336" t="s">
        <v>5330</v>
      </c>
      <c r="F4336" t="s">
        <v>6</v>
      </c>
      <c r="G4336" t="s">
        <v>6</v>
      </c>
      <c r="H4336" t="s">
        <v>6</v>
      </c>
      <c r="I4336">
        <v>71.898458081865243</v>
      </c>
      <c r="J4336" t="s">
        <v>6</v>
      </c>
      <c r="K4336" t="s">
        <v>6</v>
      </c>
      <c r="L4336" t="s">
        <v>6</v>
      </c>
      <c r="M4336" t="s">
        <v>6</v>
      </c>
      <c r="N4336" t="s">
        <v>6</v>
      </c>
      <c r="O4336">
        <v>126.28714703421697</v>
      </c>
      <c r="P4336">
        <v>4.3582246142000001</v>
      </c>
      <c r="Q4336" t="s">
        <v>6</v>
      </c>
      <c r="R4336" t="s">
        <v>6</v>
      </c>
      <c r="S4336" t="s">
        <v>6</v>
      </c>
      <c r="T4336" t="s">
        <v>516</v>
      </c>
      <c r="U4336" t="s">
        <v>941</v>
      </c>
      <c r="V4336" t="s">
        <v>942</v>
      </c>
      <c r="W4336" t="s">
        <v>6</v>
      </c>
      <c r="X4336" t="s">
        <v>6</v>
      </c>
      <c r="Y4336" t="s">
        <v>6</v>
      </c>
      <c r="Z4336" t="s">
        <v>6</v>
      </c>
      <c r="AA4336" t="s">
        <v>6</v>
      </c>
      <c r="AB4336" t="s">
        <v>731</v>
      </c>
      <c r="AC4336" t="s">
        <v>732</v>
      </c>
    </row>
    <row r="4337" spans="1:29" x14ac:dyDescent="0.25">
      <c r="A4337" t="s">
        <v>391</v>
      </c>
      <c r="B4337">
        <v>439</v>
      </c>
      <c r="C4337" t="s">
        <v>156</v>
      </c>
      <c r="D4337">
        <v>1995</v>
      </c>
      <c r="E4337" t="s">
        <v>5331</v>
      </c>
      <c r="F4337" t="s">
        <v>6</v>
      </c>
      <c r="G4337" t="s">
        <v>6</v>
      </c>
      <c r="H4337" t="s">
        <v>6</v>
      </c>
      <c r="I4337">
        <v>76.774231237368312</v>
      </c>
      <c r="J4337" t="s">
        <v>6</v>
      </c>
      <c r="K4337" t="s">
        <v>6</v>
      </c>
      <c r="L4337" t="s">
        <v>6</v>
      </c>
      <c r="M4337" t="s">
        <v>6</v>
      </c>
      <c r="N4337" t="s">
        <v>6</v>
      </c>
      <c r="O4337">
        <v>114.93834516863089</v>
      </c>
      <c r="P4337">
        <v>4.7146668813800003</v>
      </c>
      <c r="Q4337" t="s">
        <v>6</v>
      </c>
      <c r="R4337" t="s">
        <v>6</v>
      </c>
      <c r="S4337" t="s">
        <v>6</v>
      </c>
      <c r="T4337" t="s">
        <v>516</v>
      </c>
      <c r="U4337" t="s">
        <v>941</v>
      </c>
      <c r="V4337" t="s">
        <v>942</v>
      </c>
      <c r="W4337" t="s">
        <v>6</v>
      </c>
      <c r="X4337" t="s">
        <v>6</v>
      </c>
      <c r="Y4337" t="s">
        <v>6</v>
      </c>
      <c r="Z4337" t="s">
        <v>6</v>
      </c>
      <c r="AA4337" t="s">
        <v>6</v>
      </c>
      <c r="AB4337" t="s">
        <v>731</v>
      </c>
      <c r="AC4337" t="s">
        <v>732</v>
      </c>
    </row>
    <row r="4338" spans="1:29" x14ac:dyDescent="0.25">
      <c r="A4338" t="s">
        <v>391</v>
      </c>
      <c r="B4338">
        <v>439</v>
      </c>
      <c r="C4338" t="s">
        <v>156</v>
      </c>
      <c r="D4338">
        <v>1996</v>
      </c>
      <c r="E4338" t="s">
        <v>5332</v>
      </c>
      <c r="F4338" t="s">
        <v>6</v>
      </c>
      <c r="G4338" t="s">
        <v>6</v>
      </c>
      <c r="H4338" t="s">
        <v>6</v>
      </c>
      <c r="I4338">
        <v>77.311840274518033</v>
      </c>
      <c r="J4338" t="s">
        <v>6</v>
      </c>
      <c r="K4338" t="s">
        <v>6</v>
      </c>
      <c r="L4338" t="s">
        <v>6</v>
      </c>
      <c r="M4338" t="s">
        <v>6</v>
      </c>
      <c r="N4338" t="s">
        <v>6</v>
      </c>
      <c r="O4338">
        <v>113.82927864162559</v>
      </c>
      <c r="P4338">
        <v>4.9121752303999999</v>
      </c>
      <c r="Q4338" t="s">
        <v>6</v>
      </c>
      <c r="R4338" t="s">
        <v>6</v>
      </c>
      <c r="S4338" t="s">
        <v>6</v>
      </c>
      <c r="T4338" t="s">
        <v>516</v>
      </c>
      <c r="U4338" t="s">
        <v>941</v>
      </c>
      <c r="V4338" t="s">
        <v>942</v>
      </c>
      <c r="W4338" t="s">
        <v>6</v>
      </c>
      <c r="X4338" t="s">
        <v>6</v>
      </c>
      <c r="Y4338" t="s">
        <v>6</v>
      </c>
      <c r="Z4338" t="s">
        <v>6</v>
      </c>
      <c r="AA4338" t="s">
        <v>6</v>
      </c>
      <c r="AB4338" t="s">
        <v>731</v>
      </c>
      <c r="AC4338" t="s">
        <v>732</v>
      </c>
    </row>
    <row r="4339" spans="1:29" x14ac:dyDescent="0.25">
      <c r="A4339" t="s">
        <v>391</v>
      </c>
      <c r="B4339">
        <v>439</v>
      </c>
      <c r="C4339" t="s">
        <v>156</v>
      </c>
      <c r="D4339">
        <v>1997</v>
      </c>
      <c r="E4339" t="s">
        <v>5333</v>
      </c>
      <c r="F4339" t="s">
        <v>6</v>
      </c>
      <c r="G4339" t="s">
        <v>6</v>
      </c>
      <c r="H4339" t="s">
        <v>6</v>
      </c>
      <c r="I4339">
        <v>77.637205913250142</v>
      </c>
      <c r="J4339" t="s">
        <v>6</v>
      </c>
      <c r="K4339" t="s">
        <v>6</v>
      </c>
      <c r="L4339" t="s">
        <v>6</v>
      </c>
      <c r="M4339" t="s">
        <v>6</v>
      </c>
      <c r="N4339" t="s">
        <v>6</v>
      </c>
      <c r="O4339">
        <v>106.64606384532055</v>
      </c>
      <c r="P4339">
        <v>5.1375824488399999</v>
      </c>
      <c r="Q4339" t="s">
        <v>6</v>
      </c>
      <c r="R4339" t="s">
        <v>6</v>
      </c>
      <c r="S4339" t="s">
        <v>6</v>
      </c>
      <c r="T4339" t="s">
        <v>516</v>
      </c>
      <c r="U4339" t="s">
        <v>941</v>
      </c>
      <c r="V4339" t="s">
        <v>942</v>
      </c>
      <c r="W4339" t="s">
        <v>6</v>
      </c>
      <c r="X4339" t="s">
        <v>6</v>
      </c>
      <c r="Y4339" t="s">
        <v>6</v>
      </c>
      <c r="Z4339" t="s">
        <v>6</v>
      </c>
      <c r="AA4339" t="s">
        <v>6</v>
      </c>
      <c r="AB4339" t="s">
        <v>731</v>
      </c>
      <c r="AC4339" t="s">
        <v>732</v>
      </c>
    </row>
    <row r="4340" spans="1:29" x14ac:dyDescent="0.25">
      <c r="A4340" t="s">
        <v>391</v>
      </c>
      <c r="B4340">
        <v>439</v>
      </c>
      <c r="C4340" t="s">
        <v>156</v>
      </c>
      <c r="D4340">
        <v>1998</v>
      </c>
      <c r="E4340" t="s">
        <v>5334</v>
      </c>
      <c r="F4340" t="s">
        <v>6</v>
      </c>
      <c r="G4340" t="s">
        <v>6</v>
      </c>
      <c r="H4340" t="s">
        <v>6</v>
      </c>
      <c r="I4340">
        <v>76.148266702021232</v>
      </c>
      <c r="J4340" t="s">
        <v>6</v>
      </c>
      <c r="K4340" t="s">
        <v>6</v>
      </c>
      <c r="L4340" t="s">
        <v>6</v>
      </c>
      <c r="M4340" t="s">
        <v>6</v>
      </c>
      <c r="N4340" t="s">
        <v>6</v>
      </c>
      <c r="O4340">
        <v>109.70838882597735</v>
      </c>
      <c r="P4340">
        <v>5.6098094027799998</v>
      </c>
      <c r="Q4340" t="s">
        <v>6</v>
      </c>
      <c r="R4340" t="s">
        <v>6</v>
      </c>
      <c r="S4340" t="s">
        <v>6</v>
      </c>
      <c r="T4340" t="s">
        <v>516</v>
      </c>
      <c r="U4340" t="s">
        <v>941</v>
      </c>
      <c r="V4340" t="s">
        <v>942</v>
      </c>
      <c r="W4340" t="s">
        <v>6</v>
      </c>
      <c r="X4340" t="s">
        <v>6</v>
      </c>
      <c r="Y4340" t="s">
        <v>6</v>
      </c>
      <c r="Z4340" t="s">
        <v>6</v>
      </c>
      <c r="AA4340" t="s">
        <v>6</v>
      </c>
      <c r="AB4340" t="s">
        <v>731</v>
      </c>
      <c r="AC4340" t="s">
        <v>732</v>
      </c>
    </row>
    <row r="4341" spans="1:29" x14ac:dyDescent="0.25">
      <c r="A4341" t="s">
        <v>391</v>
      </c>
      <c r="B4341">
        <v>439</v>
      </c>
      <c r="C4341" t="s">
        <v>156</v>
      </c>
      <c r="D4341">
        <v>1999</v>
      </c>
      <c r="E4341" t="s">
        <v>5335</v>
      </c>
      <c r="F4341" t="s">
        <v>6</v>
      </c>
      <c r="G4341" t="s">
        <v>6</v>
      </c>
      <c r="H4341" t="s">
        <v>6</v>
      </c>
      <c r="I4341">
        <v>78.205696497500256</v>
      </c>
      <c r="J4341" t="s">
        <v>6</v>
      </c>
      <c r="K4341" t="s">
        <v>6</v>
      </c>
      <c r="L4341" t="s">
        <v>6</v>
      </c>
      <c r="M4341" t="s">
        <v>6</v>
      </c>
      <c r="N4341" t="s">
        <v>6</v>
      </c>
      <c r="O4341">
        <v>108.01258290064455</v>
      </c>
      <c r="P4341">
        <v>5.7777042140499999</v>
      </c>
      <c r="Q4341" t="s">
        <v>6</v>
      </c>
      <c r="R4341" t="s">
        <v>6</v>
      </c>
      <c r="S4341" t="s">
        <v>6</v>
      </c>
      <c r="T4341" t="s">
        <v>516</v>
      </c>
      <c r="U4341" t="s">
        <v>941</v>
      </c>
      <c r="V4341" t="s">
        <v>942</v>
      </c>
      <c r="W4341" t="s">
        <v>6</v>
      </c>
      <c r="X4341" t="s">
        <v>6</v>
      </c>
      <c r="Y4341" t="s">
        <v>6</v>
      </c>
      <c r="Z4341" t="s">
        <v>6</v>
      </c>
      <c r="AA4341" t="s">
        <v>6</v>
      </c>
      <c r="AB4341" t="s">
        <v>731</v>
      </c>
      <c r="AC4341" t="s">
        <v>732</v>
      </c>
    </row>
    <row r="4342" spans="1:29" x14ac:dyDescent="0.25">
      <c r="A4342" t="s">
        <v>391</v>
      </c>
      <c r="B4342">
        <v>439</v>
      </c>
      <c r="C4342" t="s">
        <v>156</v>
      </c>
      <c r="D4342">
        <v>2000</v>
      </c>
      <c r="E4342" t="s">
        <v>5336</v>
      </c>
      <c r="F4342" t="s">
        <v>6</v>
      </c>
      <c r="G4342" t="s">
        <v>6</v>
      </c>
      <c r="H4342" t="s">
        <v>6</v>
      </c>
      <c r="I4342">
        <v>78.125812347789605</v>
      </c>
      <c r="J4342" t="s">
        <v>6</v>
      </c>
      <c r="K4342" t="s">
        <v>6</v>
      </c>
      <c r="L4342" t="s">
        <v>6</v>
      </c>
      <c r="M4342" t="s">
        <v>6</v>
      </c>
      <c r="N4342" t="s">
        <v>6</v>
      </c>
      <c r="O4342">
        <v>100.47902261305978</v>
      </c>
      <c r="P4342">
        <v>5.99850739716</v>
      </c>
      <c r="Q4342" t="s">
        <v>6</v>
      </c>
      <c r="R4342" t="s">
        <v>6</v>
      </c>
      <c r="S4342" t="s">
        <v>6</v>
      </c>
      <c r="T4342" t="s">
        <v>516</v>
      </c>
      <c r="U4342" t="s">
        <v>941</v>
      </c>
      <c r="V4342" t="s">
        <v>942</v>
      </c>
      <c r="W4342" t="s">
        <v>6</v>
      </c>
      <c r="X4342" t="s">
        <v>6</v>
      </c>
      <c r="Y4342" t="s">
        <v>6</v>
      </c>
      <c r="Z4342" t="s">
        <v>6</v>
      </c>
      <c r="AA4342" t="s">
        <v>6</v>
      </c>
      <c r="AB4342" t="s">
        <v>731</v>
      </c>
      <c r="AC4342" t="s">
        <v>732</v>
      </c>
    </row>
    <row r="4343" spans="1:29" x14ac:dyDescent="0.25">
      <c r="A4343" t="s">
        <v>391</v>
      </c>
      <c r="B4343">
        <v>439</v>
      </c>
      <c r="C4343" t="s">
        <v>156</v>
      </c>
      <c r="D4343">
        <v>2001</v>
      </c>
      <c r="E4343" t="s">
        <v>5337</v>
      </c>
      <c r="F4343" t="s">
        <v>6</v>
      </c>
      <c r="G4343" t="s">
        <v>6</v>
      </c>
      <c r="H4343" t="s">
        <v>6</v>
      </c>
      <c r="I4343">
        <v>81.413051300118241</v>
      </c>
      <c r="J4343" t="s">
        <v>6</v>
      </c>
      <c r="K4343" t="s">
        <v>6</v>
      </c>
      <c r="L4343" t="s">
        <v>6</v>
      </c>
      <c r="M4343" t="s">
        <v>6</v>
      </c>
      <c r="N4343" t="s">
        <v>6</v>
      </c>
      <c r="O4343">
        <v>96.477953821608338</v>
      </c>
      <c r="P4343">
        <v>6.3633972933400003</v>
      </c>
      <c r="Q4343" t="s">
        <v>6</v>
      </c>
      <c r="R4343" t="s">
        <v>6</v>
      </c>
      <c r="S4343" t="s">
        <v>6</v>
      </c>
      <c r="T4343" t="s">
        <v>516</v>
      </c>
      <c r="U4343" t="s">
        <v>941</v>
      </c>
      <c r="V4343" t="s">
        <v>942</v>
      </c>
      <c r="W4343" t="s">
        <v>6</v>
      </c>
      <c r="X4343" t="s">
        <v>6</v>
      </c>
      <c r="Y4343" t="s">
        <v>6</v>
      </c>
      <c r="Z4343" t="s">
        <v>6</v>
      </c>
      <c r="AA4343" t="s">
        <v>6</v>
      </c>
      <c r="AB4343" t="s">
        <v>731</v>
      </c>
      <c r="AC4343" t="s">
        <v>732</v>
      </c>
    </row>
    <row r="4344" spans="1:29" x14ac:dyDescent="0.25">
      <c r="A4344" t="s">
        <v>391</v>
      </c>
      <c r="B4344">
        <v>439</v>
      </c>
      <c r="C4344" t="s">
        <v>156</v>
      </c>
      <c r="D4344">
        <v>2002</v>
      </c>
      <c r="E4344" t="s">
        <v>5338</v>
      </c>
      <c r="F4344" t="s">
        <v>6</v>
      </c>
      <c r="G4344" t="s">
        <v>6</v>
      </c>
      <c r="H4344" t="s">
        <v>6</v>
      </c>
      <c r="I4344">
        <v>77.16904591256494</v>
      </c>
      <c r="J4344" t="s">
        <v>6</v>
      </c>
      <c r="K4344" t="s">
        <v>6</v>
      </c>
      <c r="L4344" t="s">
        <v>6</v>
      </c>
      <c r="M4344" t="s">
        <v>6</v>
      </c>
      <c r="N4344" t="s">
        <v>6</v>
      </c>
      <c r="O4344">
        <v>99.719298229680646</v>
      </c>
      <c r="P4344">
        <v>6.7939591837000002</v>
      </c>
      <c r="Q4344" t="s">
        <v>6</v>
      </c>
      <c r="R4344" t="s">
        <v>6</v>
      </c>
      <c r="S4344" t="s">
        <v>6</v>
      </c>
      <c r="T4344" t="s">
        <v>516</v>
      </c>
      <c r="U4344" t="s">
        <v>941</v>
      </c>
      <c r="V4344" t="s">
        <v>942</v>
      </c>
      <c r="W4344" t="s">
        <v>6</v>
      </c>
      <c r="X4344" t="s">
        <v>6</v>
      </c>
      <c r="Y4344" t="s">
        <v>6</v>
      </c>
      <c r="Z4344" t="s">
        <v>6</v>
      </c>
      <c r="AA4344" t="s">
        <v>6</v>
      </c>
      <c r="AB4344" t="s">
        <v>731</v>
      </c>
      <c r="AC4344" t="s">
        <v>732</v>
      </c>
    </row>
    <row r="4345" spans="1:29" x14ac:dyDescent="0.25">
      <c r="A4345" t="s">
        <v>391</v>
      </c>
      <c r="B4345">
        <v>439</v>
      </c>
      <c r="C4345" t="s">
        <v>156</v>
      </c>
      <c r="D4345">
        <v>2003</v>
      </c>
      <c r="E4345" t="s">
        <v>5339</v>
      </c>
      <c r="F4345" t="s">
        <v>6</v>
      </c>
      <c r="G4345" t="s">
        <v>6</v>
      </c>
      <c r="H4345" t="s">
        <v>6</v>
      </c>
      <c r="I4345">
        <v>74.829483552327687</v>
      </c>
      <c r="J4345" t="s">
        <v>6</v>
      </c>
      <c r="K4345" t="s">
        <v>6</v>
      </c>
      <c r="L4345" t="s">
        <v>6</v>
      </c>
      <c r="M4345" t="s">
        <v>6</v>
      </c>
      <c r="N4345" t="s">
        <v>6</v>
      </c>
      <c r="O4345">
        <v>99.643750958083942</v>
      </c>
      <c r="P4345">
        <v>7.2287235498999998</v>
      </c>
      <c r="Q4345" t="s">
        <v>6</v>
      </c>
      <c r="R4345" t="s">
        <v>6</v>
      </c>
      <c r="S4345" t="s">
        <v>6</v>
      </c>
      <c r="T4345" t="s">
        <v>516</v>
      </c>
      <c r="U4345" t="s">
        <v>941</v>
      </c>
      <c r="V4345" t="s">
        <v>942</v>
      </c>
      <c r="W4345" t="s">
        <v>6</v>
      </c>
      <c r="X4345" t="s">
        <v>6</v>
      </c>
      <c r="Y4345" t="s">
        <v>6</v>
      </c>
      <c r="Z4345" t="s">
        <v>6</v>
      </c>
      <c r="AA4345" t="s">
        <v>6</v>
      </c>
      <c r="AB4345" t="s">
        <v>731</v>
      </c>
      <c r="AC4345" t="s">
        <v>732</v>
      </c>
    </row>
    <row r="4346" spans="1:29" x14ac:dyDescent="0.25">
      <c r="A4346" t="s">
        <v>391</v>
      </c>
      <c r="B4346">
        <v>439</v>
      </c>
      <c r="C4346" t="s">
        <v>156</v>
      </c>
      <c r="D4346">
        <v>2004</v>
      </c>
      <c r="E4346" t="s">
        <v>5340</v>
      </c>
      <c r="F4346" t="s">
        <v>6</v>
      </c>
      <c r="G4346" t="s">
        <v>6</v>
      </c>
      <c r="H4346" t="s">
        <v>6</v>
      </c>
      <c r="I4346">
        <v>77.917663617009978</v>
      </c>
      <c r="J4346" t="s">
        <v>6</v>
      </c>
      <c r="K4346" t="s">
        <v>6</v>
      </c>
      <c r="L4346" t="s">
        <v>6</v>
      </c>
      <c r="M4346" t="s">
        <v>6</v>
      </c>
      <c r="N4346" t="s">
        <v>6</v>
      </c>
      <c r="O4346">
        <v>91.822900748859709</v>
      </c>
      <c r="P4346">
        <v>8.0906757997749992</v>
      </c>
      <c r="Q4346" t="s">
        <v>6</v>
      </c>
      <c r="R4346" t="s">
        <v>6</v>
      </c>
      <c r="S4346" t="s">
        <v>6</v>
      </c>
      <c r="T4346" t="s">
        <v>516</v>
      </c>
      <c r="U4346" t="s">
        <v>941</v>
      </c>
      <c r="V4346" t="s">
        <v>942</v>
      </c>
      <c r="W4346" t="s">
        <v>6</v>
      </c>
      <c r="X4346" t="s">
        <v>6</v>
      </c>
      <c r="Y4346" t="s">
        <v>6</v>
      </c>
      <c r="Z4346" t="s">
        <v>6</v>
      </c>
      <c r="AA4346" t="s">
        <v>6</v>
      </c>
      <c r="AB4346" t="s">
        <v>731</v>
      </c>
      <c r="AC4346" t="s">
        <v>732</v>
      </c>
    </row>
    <row r="4347" spans="1:29" x14ac:dyDescent="0.25">
      <c r="A4347" t="s">
        <v>391</v>
      </c>
      <c r="B4347">
        <v>439</v>
      </c>
      <c r="C4347" t="s">
        <v>156</v>
      </c>
      <c r="D4347">
        <v>2005</v>
      </c>
      <c r="E4347" t="s">
        <v>5341</v>
      </c>
      <c r="F4347" t="s">
        <v>6</v>
      </c>
      <c r="G4347" t="s">
        <v>6</v>
      </c>
      <c r="H4347" t="s">
        <v>6</v>
      </c>
      <c r="I4347">
        <v>92.298919099351821</v>
      </c>
      <c r="J4347" t="s">
        <v>6</v>
      </c>
      <c r="K4347" t="s">
        <v>6</v>
      </c>
      <c r="L4347" t="s">
        <v>6</v>
      </c>
      <c r="M4347" t="s">
        <v>6</v>
      </c>
      <c r="N4347" t="s">
        <v>6</v>
      </c>
      <c r="O4347">
        <v>84.307591646243679</v>
      </c>
      <c r="P4347">
        <v>8.9253637086299999</v>
      </c>
      <c r="Q4347" t="s">
        <v>6</v>
      </c>
      <c r="R4347" t="s">
        <v>6</v>
      </c>
      <c r="S4347" t="s">
        <v>6</v>
      </c>
      <c r="T4347" t="s">
        <v>516</v>
      </c>
      <c r="U4347" t="s">
        <v>941</v>
      </c>
      <c r="V4347" t="s">
        <v>942</v>
      </c>
      <c r="W4347" t="s">
        <v>6</v>
      </c>
      <c r="X4347" t="s">
        <v>6</v>
      </c>
      <c r="Y4347" t="s">
        <v>6</v>
      </c>
      <c r="Z4347" t="s">
        <v>6</v>
      </c>
      <c r="AA4347" t="s">
        <v>6</v>
      </c>
      <c r="AB4347" t="s">
        <v>731</v>
      </c>
      <c r="AC4347" t="s">
        <v>732</v>
      </c>
    </row>
    <row r="4348" spans="1:29" x14ac:dyDescent="0.25">
      <c r="A4348" t="s">
        <v>391</v>
      </c>
      <c r="B4348">
        <v>439</v>
      </c>
      <c r="C4348" t="s">
        <v>156</v>
      </c>
      <c r="D4348">
        <v>2006</v>
      </c>
      <c r="E4348" t="s">
        <v>5342</v>
      </c>
      <c r="F4348" t="s">
        <v>6</v>
      </c>
      <c r="G4348" t="s">
        <v>6</v>
      </c>
      <c r="H4348" t="s">
        <v>6</v>
      </c>
      <c r="I4348">
        <v>95.926610447726716</v>
      </c>
      <c r="J4348" t="s">
        <v>6</v>
      </c>
      <c r="K4348" t="s">
        <v>6</v>
      </c>
      <c r="L4348" t="s">
        <v>6</v>
      </c>
      <c r="M4348" t="s">
        <v>6</v>
      </c>
      <c r="N4348" t="s">
        <v>6</v>
      </c>
      <c r="O4348">
        <v>76.329918945836752</v>
      </c>
      <c r="P4348">
        <v>10.675368338569999</v>
      </c>
      <c r="Q4348" t="s">
        <v>6</v>
      </c>
      <c r="R4348" t="s">
        <v>6</v>
      </c>
      <c r="S4348" t="s">
        <v>6</v>
      </c>
      <c r="T4348" t="s">
        <v>516</v>
      </c>
      <c r="U4348" t="s">
        <v>941</v>
      </c>
      <c r="V4348" t="s">
        <v>942</v>
      </c>
      <c r="W4348" t="s">
        <v>6</v>
      </c>
      <c r="X4348" t="s">
        <v>6</v>
      </c>
      <c r="Y4348" t="s">
        <v>6</v>
      </c>
      <c r="Z4348" t="s">
        <v>6</v>
      </c>
      <c r="AA4348" t="s">
        <v>6</v>
      </c>
      <c r="AB4348" t="s">
        <v>731</v>
      </c>
      <c r="AC4348" t="s">
        <v>732</v>
      </c>
    </row>
    <row r="4349" spans="1:29" x14ac:dyDescent="0.25">
      <c r="A4349" t="s">
        <v>391</v>
      </c>
      <c r="B4349">
        <v>439</v>
      </c>
      <c r="C4349" t="s">
        <v>156</v>
      </c>
      <c r="D4349">
        <v>2007</v>
      </c>
      <c r="E4349" t="s">
        <v>5343</v>
      </c>
      <c r="F4349" t="s">
        <v>6</v>
      </c>
      <c r="G4349" t="s">
        <v>6</v>
      </c>
      <c r="H4349" t="s">
        <v>6</v>
      </c>
      <c r="I4349">
        <v>97.217517393448588</v>
      </c>
      <c r="J4349" t="s">
        <v>6</v>
      </c>
      <c r="K4349" t="s">
        <v>6</v>
      </c>
      <c r="L4349" t="s">
        <v>6</v>
      </c>
      <c r="M4349" t="s">
        <v>6</v>
      </c>
      <c r="N4349" t="s">
        <v>6</v>
      </c>
      <c r="O4349">
        <v>73.769503251990614</v>
      </c>
      <c r="P4349">
        <v>12.1314223432276</v>
      </c>
      <c r="Q4349" t="s">
        <v>6</v>
      </c>
      <c r="R4349" t="s">
        <v>6</v>
      </c>
      <c r="S4349" t="s">
        <v>6</v>
      </c>
      <c r="T4349" t="s">
        <v>516</v>
      </c>
      <c r="U4349" t="s">
        <v>941</v>
      </c>
      <c r="V4349" t="s">
        <v>942</v>
      </c>
      <c r="W4349" t="s">
        <v>6</v>
      </c>
      <c r="X4349" t="s">
        <v>6</v>
      </c>
      <c r="Y4349" t="s">
        <v>6</v>
      </c>
      <c r="Z4349" t="s">
        <v>6</v>
      </c>
      <c r="AA4349" t="s">
        <v>6</v>
      </c>
      <c r="AB4349" t="s">
        <v>731</v>
      </c>
      <c r="AC4349" t="s">
        <v>732</v>
      </c>
    </row>
    <row r="4350" spans="1:29" x14ac:dyDescent="0.25">
      <c r="A4350" t="s">
        <v>391</v>
      </c>
      <c r="B4350">
        <v>439</v>
      </c>
      <c r="C4350" t="s">
        <v>156</v>
      </c>
      <c r="D4350">
        <v>2008</v>
      </c>
      <c r="E4350" t="s">
        <v>5344</v>
      </c>
      <c r="F4350" t="s">
        <v>6</v>
      </c>
      <c r="G4350" t="s">
        <v>6</v>
      </c>
      <c r="H4350" t="s">
        <v>6</v>
      </c>
      <c r="I4350">
        <v>85.423513747104707</v>
      </c>
      <c r="J4350" t="s">
        <v>6</v>
      </c>
      <c r="K4350" t="s">
        <v>6</v>
      </c>
      <c r="L4350" t="s">
        <v>6</v>
      </c>
      <c r="M4350" t="s">
        <v>6</v>
      </c>
      <c r="N4350" t="s">
        <v>6</v>
      </c>
      <c r="O4350">
        <v>60.244418044937035</v>
      </c>
      <c r="P4350">
        <v>15.5934114808658</v>
      </c>
      <c r="Q4350" t="s">
        <v>6</v>
      </c>
      <c r="R4350" t="s">
        <v>6</v>
      </c>
      <c r="S4350" t="s">
        <v>6</v>
      </c>
      <c r="T4350" t="s">
        <v>516</v>
      </c>
      <c r="U4350" t="s">
        <v>941</v>
      </c>
      <c r="V4350" t="s">
        <v>942</v>
      </c>
      <c r="W4350" t="s">
        <v>6</v>
      </c>
      <c r="X4350" t="s">
        <v>6</v>
      </c>
      <c r="Y4350" t="s">
        <v>6</v>
      </c>
      <c r="Z4350" t="s">
        <v>6</v>
      </c>
      <c r="AA4350" t="s">
        <v>6</v>
      </c>
      <c r="AB4350" t="s">
        <v>731</v>
      </c>
      <c r="AC4350" t="s">
        <v>732</v>
      </c>
    </row>
    <row r="4351" spans="1:29" x14ac:dyDescent="0.25">
      <c r="A4351" t="s">
        <v>391</v>
      </c>
      <c r="B4351">
        <v>439</v>
      </c>
      <c r="C4351" t="s">
        <v>156</v>
      </c>
      <c r="D4351">
        <v>2009</v>
      </c>
      <c r="E4351" t="s">
        <v>5345</v>
      </c>
      <c r="F4351" t="s">
        <v>6</v>
      </c>
      <c r="G4351" t="s">
        <v>6</v>
      </c>
      <c r="H4351" t="s">
        <v>6</v>
      </c>
      <c r="I4351">
        <v>86.59276718256757</v>
      </c>
      <c r="J4351" t="s">
        <v>6</v>
      </c>
      <c r="K4351" t="s">
        <v>6</v>
      </c>
      <c r="L4351" t="s">
        <v>6</v>
      </c>
      <c r="M4351" t="s">
        <v>6</v>
      </c>
      <c r="N4351" t="s">
        <v>6</v>
      </c>
      <c r="O4351">
        <v>64.775452006646759</v>
      </c>
      <c r="P4351">
        <v>16.912209271617101</v>
      </c>
      <c r="Q4351" t="s">
        <v>6</v>
      </c>
      <c r="R4351" t="s">
        <v>6</v>
      </c>
      <c r="S4351" t="s">
        <v>6</v>
      </c>
      <c r="T4351" t="s">
        <v>516</v>
      </c>
      <c r="U4351" t="s">
        <v>941</v>
      </c>
      <c r="V4351" t="s">
        <v>942</v>
      </c>
      <c r="W4351" t="s">
        <v>6</v>
      </c>
      <c r="X4351" t="s">
        <v>6</v>
      </c>
      <c r="Y4351" t="s">
        <v>6</v>
      </c>
      <c r="Z4351" t="s">
        <v>6</v>
      </c>
      <c r="AA4351" t="s">
        <v>6</v>
      </c>
      <c r="AB4351" t="s">
        <v>731</v>
      </c>
      <c r="AC4351" t="s">
        <v>732</v>
      </c>
    </row>
    <row r="4352" spans="1:29" x14ac:dyDescent="0.25">
      <c r="A4352" t="s">
        <v>391</v>
      </c>
      <c r="B4352">
        <v>439</v>
      </c>
      <c r="C4352" t="s">
        <v>156</v>
      </c>
      <c r="D4352">
        <v>2010</v>
      </c>
      <c r="E4352" t="s">
        <v>5346</v>
      </c>
      <c r="F4352" t="s">
        <v>6</v>
      </c>
      <c r="G4352" t="s">
        <v>6</v>
      </c>
      <c r="H4352" t="s">
        <v>6</v>
      </c>
      <c r="I4352">
        <v>82.933237139823206</v>
      </c>
      <c r="J4352" t="s">
        <v>6</v>
      </c>
      <c r="K4352" t="s">
        <v>6</v>
      </c>
      <c r="L4352" t="s">
        <v>6</v>
      </c>
      <c r="M4352" t="s">
        <v>6</v>
      </c>
      <c r="N4352" t="s">
        <v>6</v>
      </c>
      <c r="O4352">
        <v>67.113298227153507</v>
      </c>
      <c r="P4352">
        <v>18.7620193502954</v>
      </c>
      <c r="Q4352" t="s">
        <v>6</v>
      </c>
      <c r="R4352" t="s">
        <v>6</v>
      </c>
      <c r="S4352" t="s">
        <v>6</v>
      </c>
      <c r="T4352" t="s">
        <v>516</v>
      </c>
      <c r="U4352" t="s">
        <v>941</v>
      </c>
      <c r="V4352" t="s">
        <v>942</v>
      </c>
      <c r="W4352" t="s">
        <v>6</v>
      </c>
      <c r="X4352" t="s">
        <v>6</v>
      </c>
      <c r="Y4352" t="s">
        <v>6</v>
      </c>
      <c r="Z4352" t="s">
        <v>6</v>
      </c>
      <c r="AA4352" t="s">
        <v>6</v>
      </c>
      <c r="AB4352" t="s">
        <v>731</v>
      </c>
      <c r="AC4352" t="s">
        <v>732</v>
      </c>
    </row>
    <row r="4353" spans="1:29" x14ac:dyDescent="0.25">
      <c r="A4353" t="s">
        <v>391</v>
      </c>
      <c r="B4353">
        <v>439</v>
      </c>
      <c r="C4353" t="s">
        <v>156</v>
      </c>
      <c r="D4353">
        <v>2011</v>
      </c>
      <c r="E4353" t="s">
        <v>5347</v>
      </c>
      <c r="F4353" t="s">
        <v>6</v>
      </c>
      <c r="G4353" t="s">
        <v>6</v>
      </c>
      <c r="H4353" t="s">
        <v>6</v>
      </c>
      <c r="I4353">
        <v>82.282456391586919</v>
      </c>
      <c r="J4353" t="s">
        <v>6</v>
      </c>
      <c r="K4353" t="s">
        <v>6</v>
      </c>
      <c r="L4353" t="s">
        <v>6</v>
      </c>
      <c r="M4353" t="s">
        <v>6</v>
      </c>
      <c r="N4353" t="s">
        <v>6</v>
      </c>
      <c r="O4353">
        <v>70.72850238626684</v>
      </c>
      <c r="P4353">
        <v>20.4765398833216</v>
      </c>
      <c r="Q4353" t="s">
        <v>6</v>
      </c>
      <c r="R4353" t="s">
        <v>6</v>
      </c>
      <c r="S4353" t="s">
        <v>6</v>
      </c>
      <c r="T4353" t="s">
        <v>516</v>
      </c>
      <c r="U4353" t="s">
        <v>941</v>
      </c>
      <c r="V4353" t="s">
        <v>942</v>
      </c>
      <c r="W4353" t="s">
        <v>6</v>
      </c>
      <c r="X4353" t="s">
        <v>6</v>
      </c>
      <c r="Y4353" t="s">
        <v>6</v>
      </c>
      <c r="Z4353" t="s">
        <v>6</v>
      </c>
      <c r="AA4353" t="s">
        <v>6</v>
      </c>
      <c r="AB4353" t="s">
        <v>731</v>
      </c>
      <c r="AC4353" t="s">
        <v>732</v>
      </c>
    </row>
    <row r="4354" spans="1:29" x14ac:dyDescent="0.25">
      <c r="A4354" t="s">
        <v>391</v>
      </c>
      <c r="B4354">
        <v>439</v>
      </c>
      <c r="C4354" t="s">
        <v>156</v>
      </c>
      <c r="D4354">
        <v>2012</v>
      </c>
      <c r="E4354" t="s">
        <v>5348</v>
      </c>
      <c r="F4354" t="s">
        <v>6</v>
      </c>
      <c r="G4354" t="s">
        <v>6</v>
      </c>
      <c r="H4354" t="s">
        <v>6</v>
      </c>
      <c r="I4354">
        <v>80.888415216359249</v>
      </c>
      <c r="J4354" t="s">
        <v>6</v>
      </c>
      <c r="K4354" t="s">
        <v>6</v>
      </c>
      <c r="L4354" t="s">
        <v>6</v>
      </c>
      <c r="M4354" t="s">
        <v>6</v>
      </c>
      <c r="N4354" t="s">
        <v>6</v>
      </c>
      <c r="O4354">
        <v>80.717833977064004</v>
      </c>
      <c r="P4354">
        <v>21.965486218507799</v>
      </c>
      <c r="Q4354" t="s">
        <v>6</v>
      </c>
      <c r="R4354" t="s">
        <v>6</v>
      </c>
      <c r="S4354" t="s">
        <v>6</v>
      </c>
      <c r="T4354" t="s">
        <v>516</v>
      </c>
      <c r="U4354" t="s">
        <v>941</v>
      </c>
      <c r="V4354" t="s">
        <v>942</v>
      </c>
      <c r="W4354" t="s">
        <v>6</v>
      </c>
      <c r="X4354" t="s">
        <v>6</v>
      </c>
      <c r="Y4354" t="s">
        <v>6</v>
      </c>
      <c r="Z4354" t="s">
        <v>6</v>
      </c>
      <c r="AA4354" t="s">
        <v>6</v>
      </c>
      <c r="AB4354" t="s">
        <v>731</v>
      </c>
      <c r="AC4354" t="s">
        <v>732</v>
      </c>
    </row>
    <row r="4355" spans="1:29" x14ac:dyDescent="0.25">
      <c r="A4355" t="s">
        <v>391</v>
      </c>
      <c r="B4355">
        <v>439</v>
      </c>
      <c r="C4355" t="s">
        <v>156</v>
      </c>
      <c r="D4355">
        <v>2013</v>
      </c>
      <c r="E4355" t="s">
        <v>5349</v>
      </c>
      <c r="F4355" t="s">
        <v>6</v>
      </c>
      <c r="G4355" t="s">
        <v>6</v>
      </c>
      <c r="H4355" t="s">
        <v>6</v>
      </c>
      <c r="I4355">
        <v>82.12630632634189</v>
      </c>
      <c r="J4355" t="s">
        <v>6</v>
      </c>
      <c r="K4355" t="s">
        <v>6</v>
      </c>
      <c r="L4355" t="s">
        <v>6</v>
      </c>
      <c r="M4355" t="s">
        <v>6</v>
      </c>
      <c r="N4355" t="s">
        <v>6</v>
      </c>
      <c r="O4355">
        <v>86.677518008432287</v>
      </c>
      <c r="P4355">
        <v>23.851628974873002</v>
      </c>
      <c r="Q4355" t="s">
        <v>6</v>
      </c>
      <c r="R4355" t="s">
        <v>6</v>
      </c>
      <c r="S4355" t="s">
        <v>6</v>
      </c>
      <c r="T4355" t="s">
        <v>516</v>
      </c>
      <c r="U4355" t="s">
        <v>941</v>
      </c>
      <c r="V4355" t="s">
        <v>942</v>
      </c>
      <c r="W4355" t="s">
        <v>6</v>
      </c>
      <c r="X4355" t="s">
        <v>6</v>
      </c>
      <c r="Y4355" t="s">
        <v>6</v>
      </c>
      <c r="Z4355" t="s">
        <v>6</v>
      </c>
      <c r="AA4355" t="s">
        <v>6</v>
      </c>
      <c r="AB4355" t="s">
        <v>731</v>
      </c>
      <c r="AC4355" t="s">
        <v>732</v>
      </c>
    </row>
    <row r="4356" spans="1:29" x14ac:dyDescent="0.25">
      <c r="A4356" t="s">
        <v>391</v>
      </c>
      <c r="B4356">
        <v>439</v>
      </c>
      <c r="C4356" t="s">
        <v>156</v>
      </c>
      <c r="D4356">
        <v>2014</v>
      </c>
      <c r="E4356" t="s">
        <v>5350</v>
      </c>
      <c r="F4356" t="s">
        <v>6</v>
      </c>
      <c r="G4356" t="s">
        <v>6</v>
      </c>
      <c r="H4356" t="s">
        <v>6</v>
      </c>
      <c r="I4356">
        <v>78.97352444157616</v>
      </c>
      <c r="J4356" t="s">
        <v>6</v>
      </c>
      <c r="K4356" t="s">
        <v>6</v>
      </c>
      <c r="L4356" t="s">
        <v>6</v>
      </c>
      <c r="M4356" t="s">
        <v>6</v>
      </c>
      <c r="N4356" t="s">
        <v>6</v>
      </c>
      <c r="O4356">
        <v>89.049398811252075</v>
      </c>
      <c r="P4356">
        <v>25.437117265678602</v>
      </c>
      <c r="Q4356" t="s">
        <v>6</v>
      </c>
      <c r="R4356" t="s">
        <v>6</v>
      </c>
      <c r="S4356" t="s">
        <v>6</v>
      </c>
      <c r="T4356" t="s">
        <v>516</v>
      </c>
      <c r="U4356" t="s">
        <v>941</v>
      </c>
      <c r="V4356" t="s">
        <v>942</v>
      </c>
      <c r="W4356" t="s">
        <v>6</v>
      </c>
      <c r="X4356" t="s">
        <v>6</v>
      </c>
      <c r="Y4356" t="s">
        <v>6</v>
      </c>
      <c r="Z4356" t="s">
        <v>6</v>
      </c>
      <c r="AA4356" t="s">
        <v>6</v>
      </c>
      <c r="AB4356" t="s">
        <v>731</v>
      </c>
      <c r="AC4356" t="s">
        <v>732</v>
      </c>
    </row>
    <row r="4357" spans="1:29" x14ac:dyDescent="0.25">
      <c r="A4357" t="s">
        <v>391</v>
      </c>
      <c r="B4357">
        <v>439</v>
      </c>
      <c r="C4357" t="s">
        <v>156</v>
      </c>
      <c r="D4357">
        <v>2015</v>
      </c>
      <c r="E4357" t="s">
        <v>5351</v>
      </c>
      <c r="F4357" t="s">
        <v>6</v>
      </c>
      <c r="G4357" t="s">
        <v>6</v>
      </c>
      <c r="H4357" t="s">
        <v>6</v>
      </c>
      <c r="I4357">
        <v>78.001862450570258</v>
      </c>
      <c r="J4357" t="s">
        <v>6</v>
      </c>
      <c r="K4357" t="s">
        <v>6</v>
      </c>
      <c r="L4357" t="s">
        <v>6</v>
      </c>
      <c r="M4357" t="s">
        <v>6</v>
      </c>
      <c r="N4357" t="s">
        <v>6</v>
      </c>
      <c r="O4357">
        <v>93.390657494819308</v>
      </c>
      <c r="P4357">
        <v>26.6373613124846</v>
      </c>
      <c r="Q4357" t="s">
        <v>6</v>
      </c>
      <c r="R4357" t="s">
        <v>6</v>
      </c>
      <c r="S4357" t="s">
        <v>6</v>
      </c>
      <c r="T4357" t="s">
        <v>516</v>
      </c>
      <c r="U4357" t="s">
        <v>941</v>
      </c>
      <c r="V4357" t="s">
        <v>942</v>
      </c>
      <c r="W4357" t="s">
        <v>6</v>
      </c>
      <c r="X4357" t="s">
        <v>6</v>
      </c>
      <c r="Y4357" t="s">
        <v>6</v>
      </c>
      <c r="Z4357" t="s">
        <v>6</v>
      </c>
      <c r="AA4357" t="s">
        <v>6</v>
      </c>
      <c r="AB4357" t="s">
        <v>731</v>
      </c>
      <c r="AC4357" t="s">
        <v>732</v>
      </c>
    </row>
    <row r="4358" spans="1:29" x14ac:dyDescent="0.25">
      <c r="A4358" t="s">
        <v>391</v>
      </c>
      <c r="B4358">
        <v>439</v>
      </c>
      <c r="C4358" t="s">
        <v>156</v>
      </c>
      <c r="D4358">
        <v>2016</v>
      </c>
      <c r="E4358" t="s">
        <v>5352</v>
      </c>
      <c r="F4358" t="s">
        <v>6</v>
      </c>
      <c r="G4358" t="s">
        <v>6</v>
      </c>
      <c r="H4358" t="s">
        <v>6</v>
      </c>
      <c r="I4358">
        <v>85.885736035620141</v>
      </c>
      <c r="J4358" t="s">
        <v>6</v>
      </c>
      <c r="K4358" t="s">
        <v>6</v>
      </c>
      <c r="L4358" t="s">
        <v>6</v>
      </c>
      <c r="M4358" t="s">
        <v>6</v>
      </c>
      <c r="N4358" t="s">
        <v>6</v>
      </c>
      <c r="O4358">
        <v>95.07324619726522</v>
      </c>
      <c r="P4358">
        <v>27.4448291645169</v>
      </c>
      <c r="Q4358" t="s">
        <v>6</v>
      </c>
      <c r="R4358" t="s">
        <v>6</v>
      </c>
      <c r="S4358" t="s">
        <v>6</v>
      </c>
      <c r="T4358" t="s">
        <v>516</v>
      </c>
      <c r="U4358" t="s">
        <v>941</v>
      </c>
      <c r="V4358" t="s">
        <v>942</v>
      </c>
      <c r="W4358" t="s">
        <v>6</v>
      </c>
      <c r="X4358" t="s">
        <v>6</v>
      </c>
      <c r="Y4358" t="s">
        <v>6</v>
      </c>
      <c r="Z4358" t="s">
        <v>6</v>
      </c>
      <c r="AA4358" t="s">
        <v>6</v>
      </c>
      <c r="AB4358" t="s">
        <v>731</v>
      </c>
      <c r="AC4358" t="s">
        <v>732</v>
      </c>
    </row>
    <row r="4359" spans="1:29" x14ac:dyDescent="0.25">
      <c r="A4359" t="s">
        <v>391</v>
      </c>
      <c r="B4359">
        <v>443</v>
      </c>
      <c r="C4359" t="s">
        <v>157</v>
      </c>
      <c r="D4359">
        <v>1950</v>
      </c>
      <c r="E4359" t="s">
        <v>5353</v>
      </c>
      <c r="F4359" t="s">
        <v>6</v>
      </c>
      <c r="G4359" t="s">
        <v>6</v>
      </c>
      <c r="H4359" t="s">
        <v>6</v>
      </c>
      <c r="I4359" t="s">
        <v>6</v>
      </c>
      <c r="J4359" t="s">
        <v>6</v>
      </c>
      <c r="K4359" t="s">
        <v>6</v>
      </c>
      <c r="L4359" t="s">
        <v>6</v>
      </c>
      <c r="M4359" t="s">
        <v>6</v>
      </c>
      <c r="N4359" t="s">
        <v>6</v>
      </c>
      <c r="O4359" t="s">
        <v>6</v>
      </c>
      <c r="P4359" t="s">
        <v>6</v>
      </c>
      <c r="Q4359" t="s">
        <v>6</v>
      </c>
      <c r="R4359" t="s">
        <v>6</v>
      </c>
      <c r="S4359" t="s">
        <v>6</v>
      </c>
      <c r="T4359" t="s">
        <v>880</v>
      </c>
      <c r="U4359" t="s">
        <v>943</v>
      </c>
      <c r="V4359" t="s">
        <v>944</v>
      </c>
      <c r="W4359" t="s">
        <v>6</v>
      </c>
      <c r="X4359" t="s">
        <v>6</v>
      </c>
      <c r="Y4359" t="s">
        <v>6</v>
      </c>
      <c r="Z4359" t="s">
        <v>6</v>
      </c>
      <c r="AA4359" t="s">
        <v>6</v>
      </c>
      <c r="AB4359" t="s">
        <v>733</v>
      </c>
      <c r="AC4359" t="s">
        <v>715</v>
      </c>
    </row>
    <row r="4360" spans="1:29" x14ac:dyDescent="0.25">
      <c r="A4360" t="s">
        <v>391</v>
      </c>
      <c r="B4360">
        <v>443</v>
      </c>
      <c r="C4360" t="s">
        <v>157</v>
      </c>
      <c r="D4360">
        <v>1951</v>
      </c>
      <c r="E4360" t="s">
        <v>5354</v>
      </c>
      <c r="F4360" t="s">
        <v>6</v>
      </c>
      <c r="G4360" t="s">
        <v>6</v>
      </c>
      <c r="H4360" t="s">
        <v>6</v>
      </c>
      <c r="I4360" t="s">
        <v>6</v>
      </c>
      <c r="J4360" t="s">
        <v>6</v>
      </c>
      <c r="K4360" t="s">
        <v>6</v>
      </c>
      <c r="L4360" t="s">
        <v>6</v>
      </c>
      <c r="M4360" t="s">
        <v>6</v>
      </c>
      <c r="N4360" t="s">
        <v>6</v>
      </c>
      <c r="O4360" t="s">
        <v>6</v>
      </c>
      <c r="P4360" t="s">
        <v>6</v>
      </c>
      <c r="Q4360" t="s">
        <v>6</v>
      </c>
      <c r="R4360" t="s">
        <v>6</v>
      </c>
      <c r="S4360" t="s">
        <v>6</v>
      </c>
      <c r="T4360" t="s">
        <v>880</v>
      </c>
      <c r="U4360" t="s">
        <v>943</v>
      </c>
      <c r="V4360" t="s">
        <v>944</v>
      </c>
      <c r="W4360" t="s">
        <v>6</v>
      </c>
      <c r="X4360" t="s">
        <v>6</v>
      </c>
      <c r="Y4360" t="s">
        <v>6</v>
      </c>
      <c r="Z4360" t="s">
        <v>6</v>
      </c>
      <c r="AA4360" t="s">
        <v>6</v>
      </c>
      <c r="AB4360" t="s">
        <v>733</v>
      </c>
      <c r="AC4360" t="s">
        <v>715</v>
      </c>
    </row>
    <row r="4361" spans="1:29" x14ac:dyDescent="0.25">
      <c r="A4361" t="s">
        <v>391</v>
      </c>
      <c r="B4361">
        <v>443</v>
      </c>
      <c r="C4361" t="s">
        <v>157</v>
      </c>
      <c r="D4361">
        <v>1952</v>
      </c>
      <c r="E4361" t="s">
        <v>5355</v>
      </c>
      <c r="F4361" t="s">
        <v>6</v>
      </c>
      <c r="G4361" t="s">
        <v>6</v>
      </c>
      <c r="H4361" t="s">
        <v>6</v>
      </c>
      <c r="I4361" t="s">
        <v>6</v>
      </c>
      <c r="J4361" t="s">
        <v>6</v>
      </c>
      <c r="K4361" t="s">
        <v>6</v>
      </c>
      <c r="L4361" t="s">
        <v>6</v>
      </c>
      <c r="M4361" t="s">
        <v>6</v>
      </c>
      <c r="N4361" t="s">
        <v>6</v>
      </c>
      <c r="O4361" t="s">
        <v>6</v>
      </c>
      <c r="P4361" t="s">
        <v>6</v>
      </c>
      <c r="Q4361" t="s">
        <v>6</v>
      </c>
      <c r="R4361" t="s">
        <v>6</v>
      </c>
      <c r="S4361" t="s">
        <v>6</v>
      </c>
      <c r="T4361" t="s">
        <v>880</v>
      </c>
      <c r="U4361" t="s">
        <v>943</v>
      </c>
      <c r="V4361" t="s">
        <v>944</v>
      </c>
      <c r="W4361" t="s">
        <v>6</v>
      </c>
      <c r="X4361" t="s">
        <v>6</v>
      </c>
      <c r="Y4361" t="s">
        <v>6</v>
      </c>
      <c r="Z4361" t="s">
        <v>6</v>
      </c>
      <c r="AA4361" t="s">
        <v>6</v>
      </c>
      <c r="AB4361" t="s">
        <v>733</v>
      </c>
      <c r="AC4361" t="s">
        <v>715</v>
      </c>
    </row>
    <row r="4362" spans="1:29" x14ac:dyDescent="0.25">
      <c r="A4362" t="s">
        <v>391</v>
      </c>
      <c r="B4362">
        <v>443</v>
      </c>
      <c r="C4362" t="s">
        <v>157</v>
      </c>
      <c r="D4362">
        <v>1953</v>
      </c>
      <c r="E4362" t="s">
        <v>5356</v>
      </c>
      <c r="F4362" t="s">
        <v>6</v>
      </c>
      <c r="G4362" t="s">
        <v>6</v>
      </c>
      <c r="H4362" t="s">
        <v>6</v>
      </c>
      <c r="I4362" t="s">
        <v>6</v>
      </c>
      <c r="J4362" t="s">
        <v>6</v>
      </c>
      <c r="K4362" t="s">
        <v>6</v>
      </c>
      <c r="L4362" t="s">
        <v>6</v>
      </c>
      <c r="M4362" t="s">
        <v>6</v>
      </c>
      <c r="N4362" t="s">
        <v>6</v>
      </c>
      <c r="O4362" t="s">
        <v>6</v>
      </c>
      <c r="P4362" t="s">
        <v>6</v>
      </c>
      <c r="Q4362" t="s">
        <v>6</v>
      </c>
      <c r="R4362" t="s">
        <v>6</v>
      </c>
      <c r="S4362" t="s">
        <v>6</v>
      </c>
      <c r="T4362" t="s">
        <v>880</v>
      </c>
      <c r="U4362" t="s">
        <v>943</v>
      </c>
      <c r="V4362" t="s">
        <v>944</v>
      </c>
      <c r="W4362" t="s">
        <v>6</v>
      </c>
      <c r="X4362" t="s">
        <v>6</v>
      </c>
      <c r="Y4362" t="s">
        <v>6</v>
      </c>
      <c r="Z4362" t="s">
        <v>6</v>
      </c>
      <c r="AA4362" t="s">
        <v>6</v>
      </c>
      <c r="AB4362" t="s">
        <v>733</v>
      </c>
      <c r="AC4362" t="s">
        <v>715</v>
      </c>
    </row>
    <row r="4363" spans="1:29" x14ac:dyDescent="0.25">
      <c r="A4363" t="s">
        <v>391</v>
      </c>
      <c r="B4363">
        <v>443</v>
      </c>
      <c r="C4363" t="s">
        <v>157</v>
      </c>
      <c r="D4363">
        <v>1954</v>
      </c>
      <c r="E4363" t="s">
        <v>5357</v>
      </c>
      <c r="F4363" t="s">
        <v>6</v>
      </c>
      <c r="G4363" t="s">
        <v>6</v>
      </c>
      <c r="H4363" t="s">
        <v>6</v>
      </c>
      <c r="I4363" t="s">
        <v>6</v>
      </c>
      <c r="J4363" t="s">
        <v>6</v>
      </c>
      <c r="K4363" t="s">
        <v>6</v>
      </c>
      <c r="L4363" t="s">
        <v>6</v>
      </c>
      <c r="M4363" t="s">
        <v>6</v>
      </c>
      <c r="N4363" t="s">
        <v>6</v>
      </c>
      <c r="O4363" t="s">
        <v>6</v>
      </c>
      <c r="P4363" t="s">
        <v>6</v>
      </c>
      <c r="Q4363" t="s">
        <v>6</v>
      </c>
      <c r="R4363" t="s">
        <v>6</v>
      </c>
      <c r="S4363" t="s">
        <v>6</v>
      </c>
      <c r="T4363" t="s">
        <v>880</v>
      </c>
      <c r="U4363" t="s">
        <v>943</v>
      </c>
      <c r="V4363" t="s">
        <v>944</v>
      </c>
      <c r="W4363" t="s">
        <v>6</v>
      </c>
      <c r="X4363" t="s">
        <v>6</v>
      </c>
      <c r="Y4363" t="s">
        <v>6</v>
      </c>
      <c r="Z4363" t="s">
        <v>6</v>
      </c>
      <c r="AA4363" t="s">
        <v>6</v>
      </c>
      <c r="AB4363" t="s">
        <v>733</v>
      </c>
      <c r="AC4363" t="s">
        <v>715</v>
      </c>
    </row>
    <row r="4364" spans="1:29" x14ac:dyDescent="0.25">
      <c r="A4364" t="s">
        <v>391</v>
      </c>
      <c r="B4364">
        <v>443</v>
      </c>
      <c r="C4364" t="s">
        <v>157</v>
      </c>
      <c r="D4364">
        <v>1955</v>
      </c>
      <c r="E4364" t="s">
        <v>5358</v>
      </c>
      <c r="F4364" t="s">
        <v>6</v>
      </c>
      <c r="G4364" t="s">
        <v>6</v>
      </c>
      <c r="H4364" t="s">
        <v>6</v>
      </c>
      <c r="I4364" t="s">
        <v>6</v>
      </c>
      <c r="J4364" t="s">
        <v>6</v>
      </c>
      <c r="K4364" t="s">
        <v>6</v>
      </c>
      <c r="L4364" t="s">
        <v>6</v>
      </c>
      <c r="M4364" t="s">
        <v>6</v>
      </c>
      <c r="N4364" t="s">
        <v>6</v>
      </c>
      <c r="O4364" t="s">
        <v>6</v>
      </c>
      <c r="P4364" t="s">
        <v>6</v>
      </c>
      <c r="Q4364" t="s">
        <v>6</v>
      </c>
      <c r="R4364" t="s">
        <v>6</v>
      </c>
      <c r="S4364" t="s">
        <v>6</v>
      </c>
      <c r="T4364" t="s">
        <v>880</v>
      </c>
      <c r="U4364" t="s">
        <v>943</v>
      </c>
      <c r="V4364" t="s">
        <v>944</v>
      </c>
      <c r="W4364" t="s">
        <v>6</v>
      </c>
      <c r="X4364" t="s">
        <v>6</v>
      </c>
      <c r="Y4364" t="s">
        <v>6</v>
      </c>
      <c r="Z4364" t="s">
        <v>6</v>
      </c>
      <c r="AA4364" t="s">
        <v>6</v>
      </c>
      <c r="AB4364" t="s">
        <v>733</v>
      </c>
      <c r="AC4364" t="s">
        <v>715</v>
      </c>
    </row>
    <row r="4365" spans="1:29" x14ac:dyDescent="0.25">
      <c r="A4365" t="s">
        <v>391</v>
      </c>
      <c r="B4365">
        <v>443</v>
      </c>
      <c r="C4365" t="s">
        <v>157</v>
      </c>
      <c r="D4365">
        <v>1956</v>
      </c>
      <c r="E4365" t="s">
        <v>5359</v>
      </c>
      <c r="F4365" t="s">
        <v>6</v>
      </c>
      <c r="G4365" t="s">
        <v>6</v>
      </c>
      <c r="H4365" t="s">
        <v>6</v>
      </c>
      <c r="I4365" t="s">
        <v>6</v>
      </c>
      <c r="J4365" t="s">
        <v>6</v>
      </c>
      <c r="K4365" t="s">
        <v>6</v>
      </c>
      <c r="L4365" t="s">
        <v>6</v>
      </c>
      <c r="M4365" t="s">
        <v>6</v>
      </c>
      <c r="N4365" t="s">
        <v>6</v>
      </c>
      <c r="O4365" t="s">
        <v>6</v>
      </c>
      <c r="P4365" t="s">
        <v>6</v>
      </c>
      <c r="Q4365" t="s">
        <v>6</v>
      </c>
      <c r="R4365" t="s">
        <v>6</v>
      </c>
      <c r="S4365" t="s">
        <v>6</v>
      </c>
      <c r="T4365" t="s">
        <v>880</v>
      </c>
      <c r="U4365" t="s">
        <v>943</v>
      </c>
      <c r="V4365" t="s">
        <v>944</v>
      </c>
      <c r="W4365" t="s">
        <v>6</v>
      </c>
      <c r="X4365" t="s">
        <v>6</v>
      </c>
      <c r="Y4365" t="s">
        <v>6</v>
      </c>
      <c r="Z4365" t="s">
        <v>6</v>
      </c>
      <c r="AA4365" t="s">
        <v>6</v>
      </c>
      <c r="AB4365" t="s">
        <v>733</v>
      </c>
      <c r="AC4365" t="s">
        <v>715</v>
      </c>
    </row>
    <row r="4366" spans="1:29" x14ac:dyDescent="0.25">
      <c r="A4366" t="s">
        <v>391</v>
      </c>
      <c r="B4366">
        <v>443</v>
      </c>
      <c r="C4366" t="s">
        <v>157</v>
      </c>
      <c r="D4366">
        <v>1957</v>
      </c>
      <c r="E4366" t="s">
        <v>5360</v>
      </c>
      <c r="F4366" t="s">
        <v>6</v>
      </c>
      <c r="G4366" t="s">
        <v>6</v>
      </c>
      <c r="H4366" t="s">
        <v>6</v>
      </c>
      <c r="I4366" t="s">
        <v>6</v>
      </c>
      <c r="J4366" t="s">
        <v>6</v>
      </c>
      <c r="K4366" t="s">
        <v>6</v>
      </c>
      <c r="L4366" t="s">
        <v>6</v>
      </c>
      <c r="M4366" t="s">
        <v>6</v>
      </c>
      <c r="N4366" t="s">
        <v>6</v>
      </c>
      <c r="O4366" t="s">
        <v>6</v>
      </c>
      <c r="P4366" t="s">
        <v>6</v>
      </c>
      <c r="Q4366" t="s">
        <v>6</v>
      </c>
      <c r="R4366" t="s">
        <v>6</v>
      </c>
      <c r="S4366" t="s">
        <v>6</v>
      </c>
      <c r="T4366" t="s">
        <v>880</v>
      </c>
      <c r="U4366" t="s">
        <v>943</v>
      </c>
      <c r="V4366" t="s">
        <v>944</v>
      </c>
      <c r="W4366" t="s">
        <v>6</v>
      </c>
      <c r="X4366" t="s">
        <v>6</v>
      </c>
      <c r="Y4366" t="s">
        <v>6</v>
      </c>
      <c r="Z4366" t="s">
        <v>6</v>
      </c>
      <c r="AA4366" t="s">
        <v>6</v>
      </c>
      <c r="AB4366" t="s">
        <v>733</v>
      </c>
      <c r="AC4366" t="s">
        <v>715</v>
      </c>
    </row>
    <row r="4367" spans="1:29" x14ac:dyDescent="0.25">
      <c r="A4367" t="s">
        <v>391</v>
      </c>
      <c r="B4367">
        <v>443</v>
      </c>
      <c r="C4367" t="s">
        <v>157</v>
      </c>
      <c r="D4367">
        <v>1958</v>
      </c>
      <c r="E4367" t="s">
        <v>5361</v>
      </c>
      <c r="F4367" t="s">
        <v>6</v>
      </c>
      <c r="G4367" t="s">
        <v>6</v>
      </c>
      <c r="H4367" t="s">
        <v>6</v>
      </c>
      <c r="I4367" t="s">
        <v>6</v>
      </c>
      <c r="J4367" t="s">
        <v>6</v>
      </c>
      <c r="K4367" t="s">
        <v>6</v>
      </c>
      <c r="L4367" t="s">
        <v>6</v>
      </c>
      <c r="M4367" t="s">
        <v>6</v>
      </c>
      <c r="N4367" t="s">
        <v>6</v>
      </c>
      <c r="O4367" t="s">
        <v>6</v>
      </c>
      <c r="P4367" t="s">
        <v>6</v>
      </c>
      <c r="Q4367" t="s">
        <v>6</v>
      </c>
      <c r="R4367" t="s">
        <v>6</v>
      </c>
      <c r="S4367" t="s">
        <v>6</v>
      </c>
      <c r="T4367" t="s">
        <v>880</v>
      </c>
      <c r="U4367" t="s">
        <v>943</v>
      </c>
      <c r="V4367" t="s">
        <v>944</v>
      </c>
      <c r="W4367" t="s">
        <v>6</v>
      </c>
      <c r="X4367" t="s">
        <v>6</v>
      </c>
      <c r="Y4367" t="s">
        <v>6</v>
      </c>
      <c r="Z4367" t="s">
        <v>6</v>
      </c>
      <c r="AA4367" t="s">
        <v>6</v>
      </c>
      <c r="AB4367" t="s">
        <v>733</v>
      </c>
      <c r="AC4367" t="s">
        <v>715</v>
      </c>
    </row>
    <row r="4368" spans="1:29" x14ac:dyDescent="0.25">
      <c r="A4368" t="s">
        <v>391</v>
      </c>
      <c r="B4368">
        <v>443</v>
      </c>
      <c r="C4368" t="s">
        <v>157</v>
      </c>
      <c r="D4368">
        <v>1959</v>
      </c>
      <c r="E4368" t="s">
        <v>5362</v>
      </c>
      <c r="F4368" t="s">
        <v>6</v>
      </c>
      <c r="G4368" t="s">
        <v>6</v>
      </c>
      <c r="H4368" t="s">
        <v>6</v>
      </c>
      <c r="I4368" t="s">
        <v>6</v>
      </c>
      <c r="J4368" t="s">
        <v>6</v>
      </c>
      <c r="K4368" t="s">
        <v>6</v>
      </c>
      <c r="L4368" t="s">
        <v>6</v>
      </c>
      <c r="M4368" t="s">
        <v>6</v>
      </c>
      <c r="N4368" t="s">
        <v>6</v>
      </c>
      <c r="O4368" t="s">
        <v>6</v>
      </c>
      <c r="P4368" t="s">
        <v>6</v>
      </c>
      <c r="Q4368" t="s">
        <v>6</v>
      </c>
      <c r="R4368" t="s">
        <v>6</v>
      </c>
      <c r="S4368" t="s">
        <v>6</v>
      </c>
      <c r="T4368" t="s">
        <v>880</v>
      </c>
      <c r="U4368" t="s">
        <v>943</v>
      </c>
      <c r="V4368" t="s">
        <v>944</v>
      </c>
      <c r="W4368" t="s">
        <v>6</v>
      </c>
      <c r="X4368" t="s">
        <v>6</v>
      </c>
      <c r="Y4368" t="s">
        <v>6</v>
      </c>
      <c r="Z4368" t="s">
        <v>6</v>
      </c>
      <c r="AA4368" t="s">
        <v>6</v>
      </c>
      <c r="AB4368" t="s">
        <v>733</v>
      </c>
      <c r="AC4368" t="s">
        <v>715</v>
      </c>
    </row>
    <row r="4369" spans="1:29" x14ac:dyDescent="0.25">
      <c r="A4369" t="s">
        <v>391</v>
      </c>
      <c r="B4369">
        <v>443</v>
      </c>
      <c r="C4369" t="s">
        <v>157</v>
      </c>
      <c r="D4369">
        <v>1960</v>
      </c>
      <c r="E4369" t="s">
        <v>5363</v>
      </c>
      <c r="F4369" t="s">
        <v>6</v>
      </c>
      <c r="G4369" t="s">
        <v>6</v>
      </c>
      <c r="H4369" t="s">
        <v>6</v>
      </c>
      <c r="I4369" t="s">
        <v>6</v>
      </c>
      <c r="J4369" t="s">
        <v>6</v>
      </c>
      <c r="K4369" t="s">
        <v>6</v>
      </c>
      <c r="L4369" t="s">
        <v>6</v>
      </c>
      <c r="M4369" t="s">
        <v>6</v>
      </c>
      <c r="N4369" t="s">
        <v>6</v>
      </c>
      <c r="O4369" t="s">
        <v>6</v>
      </c>
      <c r="P4369" t="s">
        <v>6</v>
      </c>
      <c r="Q4369" t="s">
        <v>6</v>
      </c>
      <c r="R4369" t="s">
        <v>6</v>
      </c>
      <c r="S4369" t="s">
        <v>6</v>
      </c>
      <c r="T4369" t="s">
        <v>880</v>
      </c>
      <c r="U4369" t="s">
        <v>943</v>
      </c>
      <c r="V4369" t="s">
        <v>944</v>
      </c>
      <c r="W4369" t="s">
        <v>6</v>
      </c>
      <c r="X4369" t="s">
        <v>6</v>
      </c>
      <c r="Y4369" t="s">
        <v>6</v>
      </c>
      <c r="Z4369" t="s">
        <v>6</v>
      </c>
      <c r="AA4369" t="s">
        <v>6</v>
      </c>
      <c r="AB4369" t="s">
        <v>733</v>
      </c>
      <c r="AC4369" t="s">
        <v>715</v>
      </c>
    </row>
    <row r="4370" spans="1:29" x14ac:dyDescent="0.25">
      <c r="A4370" t="s">
        <v>391</v>
      </c>
      <c r="B4370">
        <v>443</v>
      </c>
      <c r="C4370" t="s">
        <v>157</v>
      </c>
      <c r="D4370">
        <v>1961</v>
      </c>
      <c r="E4370" t="s">
        <v>5364</v>
      </c>
      <c r="F4370" t="s">
        <v>6</v>
      </c>
      <c r="G4370" t="s">
        <v>6</v>
      </c>
      <c r="H4370" t="s">
        <v>6</v>
      </c>
      <c r="I4370" t="s">
        <v>6</v>
      </c>
      <c r="J4370" t="s">
        <v>6</v>
      </c>
      <c r="K4370" t="s">
        <v>6</v>
      </c>
      <c r="L4370" t="s">
        <v>6</v>
      </c>
      <c r="M4370" t="s">
        <v>6</v>
      </c>
      <c r="N4370" t="s">
        <v>6</v>
      </c>
      <c r="O4370" t="s">
        <v>6</v>
      </c>
      <c r="P4370" t="s">
        <v>6</v>
      </c>
      <c r="Q4370" t="s">
        <v>6</v>
      </c>
      <c r="R4370" t="s">
        <v>6</v>
      </c>
      <c r="S4370" t="s">
        <v>6</v>
      </c>
      <c r="T4370" t="s">
        <v>880</v>
      </c>
      <c r="U4370" t="s">
        <v>943</v>
      </c>
      <c r="V4370" t="s">
        <v>944</v>
      </c>
      <c r="W4370" t="s">
        <v>6</v>
      </c>
      <c r="X4370" t="s">
        <v>6</v>
      </c>
      <c r="Y4370" t="s">
        <v>6</v>
      </c>
      <c r="Z4370" t="s">
        <v>6</v>
      </c>
      <c r="AA4370" t="s">
        <v>6</v>
      </c>
      <c r="AB4370" t="s">
        <v>733</v>
      </c>
      <c r="AC4370" t="s">
        <v>715</v>
      </c>
    </row>
    <row r="4371" spans="1:29" x14ac:dyDescent="0.25">
      <c r="A4371" t="s">
        <v>391</v>
      </c>
      <c r="B4371">
        <v>443</v>
      </c>
      <c r="C4371" t="s">
        <v>157</v>
      </c>
      <c r="D4371">
        <v>1962</v>
      </c>
      <c r="E4371" t="s">
        <v>5365</v>
      </c>
      <c r="F4371" t="s">
        <v>6</v>
      </c>
      <c r="G4371" t="s">
        <v>6</v>
      </c>
      <c r="H4371" t="s">
        <v>6</v>
      </c>
      <c r="I4371">
        <v>4.8938309657436498</v>
      </c>
      <c r="J4371" t="s">
        <v>6</v>
      </c>
      <c r="K4371" t="s">
        <v>6</v>
      </c>
      <c r="L4371" t="s">
        <v>6</v>
      </c>
      <c r="M4371" t="s">
        <v>6</v>
      </c>
      <c r="N4371" t="s">
        <v>6</v>
      </c>
      <c r="O4371" t="s">
        <v>6</v>
      </c>
      <c r="P4371">
        <v>0.94121946846682203</v>
      </c>
      <c r="Q4371" t="s">
        <v>6</v>
      </c>
      <c r="R4371" t="s">
        <v>6</v>
      </c>
      <c r="S4371" t="s">
        <v>6</v>
      </c>
      <c r="T4371" t="s">
        <v>880</v>
      </c>
      <c r="U4371" t="s">
        <v>943</v>
      </c>
      <c r="V4371" t="s">
        <v>944</v>
      </c>
      <c r="W4371" t="s">
        <v>6</v>
      </c>
      <c r="X4371" t="s">
        <v>6</v>
      </c>
      <c r="Y4371" t="s">
        <v>6</v>
      </c>
      <c r="Z4371" t="s">
        <v>6</v>
      </c>
      <c r="AA4371" t="s">
        <v>6</v>
      </c>
      <c r="AB4371" t="s">
        <v>733</v>
      </c>
      <c r="AC4371" t="s">
        <v>715</v>
      </c>
    </row>
    <row r="4372" spans="1:29" x14ac:dyDescent="0.25">
      <c r="A4372" t="s">
        <v>391</v>
      </c>
      <c r="B4372">
        <v>443</v>
      </c>
      <c r="C4372" t="s">
        <v>157</v>
      </c>
      <c r="D4372">
        <v>1963</v>
      </c>
      <c r="E4372" t="s">
        <v>5366</v>
      </c>
      <c r="F4372" t="s">
        <v>6</v>
      </c>
      <c r="G4372" t="s">
        <v>6</v>
      </c>
      <c r="H4372" t="s">
        <v>6</v>
      </c>
      <c r="I4372">
        <v>6.8639963434068791</v>
      </c>
      <c r="J4372" t="s">
        <v>6</v>
      </c>
      <c r="K4372" t="s">
        <v>6</v>
      </c>
      <c r="L4372" t="s">
        <v>6</v>
      </c>
      <c r="M4372" t="s">
        <v>6</v>
      </c>
      <c r="N4372" t="s">
        <v>6</v>
      </c>
      <c r="O4372" t="s">
        <v>6</v>
      </c>
      <c r="P4372">
        <v>0.91948436290473101</v>
      </c>
      <c r="Q4372" t="s">
        <v>6</v>
      </c>
      <c r="R4372" t="s">
        <v>6</v>
      </c>
      <c r="S4372" t="s">
        <v>6</v>
      </c>
      <c r="T4372" t="s">
        <v>880</v>
      </c>
      <c r="U4372" t="s">
        <v>943</v>
      </c>
      <c r="V4372" t="s">
        <v>944</v>
      </c>
      <c r="W4372" t="s">
        <v>6</v>
      </c>
      <c r="X4372" t="s">
        <v>6</v>
      </c>
      <c r="Y4372" t="s">
        <v>6</v>
      </c>
      <c r="Z4372" t="s">
        <v>6</v>
      </c>
      <c r="AA4372" t="s">
        <v>6</v>
      </c>
      <c r="AB4372" t="s">
        <v>733</v>
      </c>
      <c r="AC4372" t="s">
        <v>715</v>
      </c>
    </row>
    <row r="4373" spans="1:29" x14ac:dyDescent="0.25">
      <c r="A4373" t="s">
        <v>391</v>
      </c>
      <c r="B4373">
        <v>443</v>
      </c>
      <c r="C4373" t="s">
        <v>157</v>
      </c>
      <c r="D4373">
        <v>1964</v>
      </c>
      <c r="E4373" t="s">
        <v>5367</v>
      </c>
      <c r="F4373" t="s">
        <v>6</v>
      </c>
      <c r="G4373" t="s">
        <v>6</v>
      </c>
      <c r="H4373" t="s">
        <v>6</v>
      </c>
      <c r="I4373">
        <v>6.4985153262142061</v>
      </c>
      <c r="J4373" t="s">
        <v>6</v>
      </c>
      <c r="K4373" t="s">
        <v>6</v>
      </c>
      <c r="L4373" t="s">
        <v>6</v>
      </c>
      <c r="M4373" t="s">
        <v>6</v>
      </c>
      <c r="N4373" t="s">
        <v>6</v>
      </c>
      <c r="O4373" t="s">
        <v>6</v>
      </c>
      <c r="P4373">
        <v>1.03083169371521</v>
      </c>
      <c r="Q4373" t="s">
        <v>6</v>
      </c>
      <c r="R4373" t="s">
        <v>6</v>
      </c>
      <c r="S4373" t="s">
        <v>6</v>
      </c>
      <c r="T4373" t="s">
        <v>880</v>
      </c>
      <c r="U4373" t="s">
        <v>943</v>
      </c>
      <c r="V4373" t="s">
        <v>944</v>
      </c>
      <c r="W4373" t="s">
        <v>6</v>
      </c>
      <c r="X4373" t="s">
        <v>6</v>
      </c>
      <c r="Y4373" t="s">
        <v>6</v>
      </c>
      <c r="Z4373" t="s">
        <v>6</v>
      </c>
      <c r="AA4373" t="s">
        <v>6</v>
      </c>
      <c r="AB4373" t="s">
        <v>733</v>
      </c>
      <c r="AC4373" t="s">
        <v>715</v>
      </c>
    </row>
    <row r="4374" spans="1:29" x14ac:dyDescent="0.25">
      <c r="A4374" t="s">
        <v>391</v>
      </c>
      <c r="B4374">
        <v>443</v>
      </c>
      <c r="C4374" t="s">
        <v>157</v>
      </c>
      <c r="D4374">
        <v>1965</v>
      </c>
      <c r="E4374" t="s">
        <v>5368</v>
      </c>
      <c r="F4374" t="s">
        <v>6</v>
      </c>
      <c r="G4374" t="s">
        <v>6</v>
      </c>
      <c r="H4374" t="s">
        <v>6</v>
      </c>
      <c r="I4374">
        <v>7.1187570021101605</v>
      </c>
      <c r="J4374" t="s">
        <v>6</v>
      </c>
      <c r="K4374" t="s">
        <v>6</v>
      </c>
      <c r="L4374" t="s">
        <v>6</v>
      </c>
      <c r="M4374" t="s">
        <v>6</v>
      </c>
      <c r="N4374" t="s">
        <v>6</v>
      </c>
      <c r="O4374" t="s">
        <v>6</v>
      </c>
      <c r="P4374">
        <v>1.15566292499847</v>
      </c>
      <c r="Q4374" t="s">
        <v>6</v>
      </c>
      <c r="R4374" t="s">
        <v>6</v>
      </c>
      <c r="S4374" t="s">
        <v>6</v>
      </c>
      <c r="T4374" t="s">
        <v>880</v>
      </c>
      <c r="U4374" t="s">
        <v>943</v>
      </c>
      <c r="V4374" t="s">
        <v>944</v>
      </c>
      <c r="W4374" t="s">
        <v>6</v>
      </c>
      <c r="X4374" t="s">
        <v>6</v>
      </c>
      <c r="Y4374" t="s">
        <v>6</v>
      </c>
      <c r="Z4374" t="s">
        <v>6</v>
      </c>
      <c r="AA4374" t="s">
        <v>6</v>
      </c>
      <c r="AB4374" t="s">
        <v>733</v>
      </c>
      <c r="AC4374" t="s">
        <v>715</v>
      </c>
    </row>
    <row r="4375" spans="1:29" x14ac:dyDescent="0.25">
      <c r="A4375" t="s">
        <v>391</v>
      </c>
      <c r="B4375">
        <v>443</v>
      </c>
      <c r="C4375" t="s">
        <v>157</v>
      </c>
      <c r="D4375">
        <v>1966</v>
      </c>
      <c r="E4375" t="s">
        <v>5369</v>
      </c>
      <c r="F4375" t="s">
        <v>6</v>
      </c>
      <c r="G4375" t="s">
        <v>6</v>
      </c>
      <c r="H4375" t="s">
        <v>6</v>
      </c>
      <c r="I4375">
        <v>7.3668061177575632</v>
      </c>
      <c r="J4375" t="s">
        <v>6</v>
      </c>
      <c r="K4375" t="s">
        <v>6</v>
      </c>
      <c r="L4375" t="s">
        <v>6</v>
      </c>
      <c r="M4375" t="s">
        <v>6</v>
      </c>
      <c r="N4375" t="s">
        <v>6</v>
      </c>
      <c r="O4375" t="s">
        <v>6</v>
      </c>
      <c r="P4375">
        <v>1.29561080551604</v>
      </c>
      <c r="Q4375" t="s">
        <v>6</v>
      </c>
      <c r="R4375" t="s">
        <v>6</v>
      </c>
      <c r="S4375" t="s">
        <v>6</v>
      </c>
      <c r="T4375" t="s">
        <v>880</v>
      </c>
      <c r="U4375" t="s">
        <v>943</v>
      </c>
      <c r="V4375" t="s">
        <v>944</v>
      </c>
      <c r="W4375" t="s">
        <v>6</v>
      </c>
      <c r="X4375" t="s">
        <v>6</v>
      </c>
      <c r="Y4375" t="s">
        <v>6</v>
      </c>
      <c r="Z4375" t="s">
        <v>6</v>
      </c>
      <c r="AA4375" t="s">
        <v>6</v>
      </c>
      <c r="AB4375" t="s">
        <v>733</v>
      </c>
      <c r="AC4375" t="s">
        <v>715</v>
      </c>
    </row>
    <row r="4376" spans="1:29" x14ac:dyDescent="0.25">
      <c r="A4376" t="s">
        <v>391</v>
      </c>
      <c r="B4376">
        <v>443</v>
      </c>
      <c r="C4376" t="s">
        <v>157</v>
      </c>
      <c r="D4376">
        <v>1967</v>
      </c>
      <c r="E4376" t="s">
        <v>5370</v>
      </c>
      <c r="F4376" t="s">
        <v>6</v>
      </c>
      <c r="G4376" t="s">
        <v>6</v>
      </c>
      <c r="H4376" t="s">
        <v>6</v>
      </c>
      <c r="I4376">
        <v>7.9328047396137791</v>
      </c>
      <c r="J4376" t="s">
        <v>6</v>
      </c>
      <c r="K4376" t="s">
        <v>6</v>
      </c>
      <c r="L4376" t="s">
        <v>6</v>
      </c>
      <c r="M4376" t="s">
        <v>6</v>
      </c>
      <c r="N4376" t="s">
        <v>6</v>
      </c>
      <c r="O4376" t="s">
        <v>6</v>
      </c>
      <c r="P4376">
        <v>1.3497279621057401</v>
      </c>
      <c r="Q4376" t="s">
        <v>6</v>
      </c>
      <c r="R4376" t="s">
        <v>6</v>
      </c>
      <c r="S4376" t="s">
        <v>6</v>
      </c>
      <c r="T4376" t="s">
        <v>880</v>
      </c>
      <c r="U4376" t="s">
        <v>943</v>
      </c>
      <c r="V4376" t="s">
        <v>944</v>
      </c>
      <c r="W4376" t="s">
        <v>6</v>
      </c>
      <c r="X4376" t="s">
        <v>6</v>
      </c>
      <c r="Y4376" t="s">
        <v>6</v>
      </c>
      <c r="Z4376" t="s">
        <v>6</v>
      </c>
      <c r="AA4376" t="s">
        <v>6</v>
      </c>
      <c r="AB4376" t="s">
        <v>733</v>
      </c>
      <c r="AC4376" t="s">
        <v>715</v>
      </c>
    </row>
    <row r="4377" spans="1:29" x14ac:dyDescent="0.25">
      <c r="A4377" t="s">
        <v>391</v>
      </c>
      <c r="B4377">
        <v>443</v>
      </c>
      <c r="C4377" t="s">
        <v>157</v>
      </c>
      <c r="D4377">
        <v>1968</v>
      </c>
      <c r="E4377" t="s">
        <v>5371</v>
      </c>
      <c r="F4377" t="s">
        <v>6</v>
      </c>
      <c r="G4377" t="s">
        <v>6</v>
      </c>
      <c r="H4377" t="s">
        <v>6</v>
      </c>
      <c r="I4377">
        <v>9.2916051590151358</v>
      </c>
      <c r="J4377" t="s">
        <v>6</v>
      </c>
      <c r="K4377" t="s">
        <v>6</v>
      </c>
      <c r="L4377" t="s">
        <v>6</v>
      </c>
      <c r="M4377" t="s">
        <v>6</v>
      </c>
      <c r="N4377" t="s">
        <v>6</v>
      </c>
      <c r="O4377" t="s">
        <v>6</v>
      </c>
      <c r="P4377">
        <v>1.6004120103406301</v>
      </c>
      <c r="Q4377" t="s">
        <v>6</v>
      </c>
      <c r="R4377" t="s">
        <v>6</v>
      </c>
      <c r="S4377" t="s">
        <v>6</v>
      </c>
      <c r="T4377" t="s">
        <v>880</v>
      </c>
      <c r="U4377" t="s">
        <v>943</v>
      </c>
      <c r="V4377" t="s">
        <v>944</v>
      </c>
      <c r="W4377" t="s">
        <v>6</v>
      </c>
      <c r="X4377" t="s">
        <v>6</v>
      </c>
      <c r="Y4377" t="s">
        <v>6</v>
      </c>
      <c r="Z4377" t="s">
        <v>6</v>
      </c>
      <c r="AA4377" t="s">
        <v>6</v>
      </c>
      <c r="AB4377" t="s">
        <v>733</v>
      </c>
      <c r="AC4377" t="s">
        <v>715</v>
      </c>
    </row>
    <row r="4378" spans="1:29" x14ac:dyDescent="0.25">
      <c r="A4378" t="s">
        <v>391</v>
      </c>
      <c r="B4378">
        <v>443</v>
      </c>
      <c r="C4378" t="s">
        <v>157</v>
      </c>
      <c r="D4378">
        <v>1969</v>
      </c>
      <c r="E4378" t="s">
        <v>5372</v>
      </c>
      <c r="F4378" t="s">
        <v>6</v>
      </c>
      <c r="G4378" t="s">
        <v>6</v>
      </c>
      <c r="H4378" t="s">
        <v>6</v>
      </c>
      <c r="I4378">
        <v>7.7768510044589139</v>
      </c>
      <c r="J4378" t="s">
        <v>6</v>
      </c>
      <c r="K4378" t="s">
        <v>6</v>
      </c>
      <c r="L4378" t="s">
        <v>6</v>
      </c>
      <c r="M4378" t="s">
        <v>6</v>
      </c>
      <c r="N4378" t="s">
        <v>6</v>
      </c>
      <c r="O4378" t="s">
        <v>6</v>
      </c>
      <c r="P4378">
        <v>1.92210242093771</v>
      </c>
      <c r="Q4378" t="s">
        <v>6</v>
      </c>
      <c r="R4378" t="s">
        <v>6</v>
      </c>
      <c r="S4378" t="s">
        <v>6</v>
      </c>
      <c r="T4378" t="s">
        <v>880</v>
      </c>
      <c r="U4378" t="s">
        <v>943</v>
      </c>
      <c r="V4378" t="s">
        <v>944</v>
      </c>
      <c r="W4378" t="s">
        <v>6</v>
      </c>
      <c r="X4378" t="s">
        <v>6</v>
      </c>
      <c r="Y4378" t="s">
        <v>6</v>
      </c>
      <c r="Z4378" t="s">
        <v>6</v>
      </c>
      <c r="AA4378" t="s">
        <v>6</v>
      </c>
      <c r="AB4378" t="s">
        <v>733</v>
      </c>
      <c r="AC4378" t="s">
        <v>715</v>
      </c>
    </row>
    <row r="4379" spans="1:29" x14ac:dyDescent="0.25">
      <c r="A4379" t="s">
        <v>391</v>
      </c>
      <c r="B4379">
        <v>443</v>
      </c>
      <c r="C4379" t="s">
        <v>157</v>
      </c>
      <c r="D4379">
        <v>1970</v>
      </c>
      <c r="E4379" t="s">
        <v>5373</v>
      </c>
      <c r="F4379" t="s">
        <v>6</v>
      </c>
      <c r="G4379" t="s">
        <v>6</v>
      </c>
      <c r="H4379" t="s">
        <v>6</v>
      </c>
      <c r="I4379">
        <v>6.7518236496320885</v>
      </c>
      <c r="J4379" t="s">
        <v>6</v>
      </c>
      <c r="K4379" t="s">
        <v>6</v>
      </c>
      <c r="L4379" t="s">
        <v>6</v>
      </c>
      <c r="M4379" t="s">
        <v>6</v>
      </c>
      <c r="N4379" t="s">
        <v>6</v>
      </c>
      <c r="O4379" t="s">
        <v>6</v>
      </c>
      <c r="P4379">
        <v>2.2483447264065002</v>
      </c>
      <c r="Q4379" t="s">
        <v>6</v>
      </c>
      <c r="R4379" t="s">
        <v>6</v>
      </c>
      <c r="S4379" t="s">
        <v>6</v>
      </c>
      <c r="T4379" t="s">
        <v>880</v>
      </c>
      <c r="U4379" t="s">
        <v>943</v>
      </c>
      <c r="V4379" t="s">
        <v>944</v>
      </c>
      <c r="W4379" t="s">
        <v>6</v>
      </c>
      <c r="X4379" t="s">
        <v>6</v>
      </c>
      <c r="Y4379" t="s">
        <v>6</v>
      </c>
      <c r="Z4379" t="s">
        <v>6</v>
      </c>
      <c r="AA4379" t="s">
        <v>6</v>
      </c>
      <c r="AB4379" t="s">
        <v>733</v>
      </c>
      <c r="AC4379" t="s">
        <v>715</v>
      </c>
    </row>
    <row r="4380" spans="1:29" x14ac:dyDescent="0.25">
      <c r="A4380" t="s">
        <v>391</v>
      </c>
      <c r="B4380">
        <v>443</v>
      </c>
      <c r="C4380" t="s">
        <v>157</v>
      </c>
      <c r="D4380">
        <v>1971</v>
      </c>
      <c r="E4380" t="s">
        <v>5374</v>
      </c>
      <c r="F4380" t="s">
        <v>6</v>
      </c>
      <c r="G4380" t="s">
        <v>6</v>
      </c>
      <c r="H4380" t="s">
        <v>6</v>
      </c>
      <c r="I4380">
        <v>6.3583551038910819</v>
      </c>
      <c r="J4380" t="s">
        <v>6</v>
      </c>
      <c r="K4380" t="s">
        <v>6</v>
      </c>
      <c r="L4380" t="s">
        <v>6</v>
      </c>
      <c r="M4380" t="s">
        <v>6</v>
      </c>
      <c r="N4380" t="s">
        <v>6</v>
      </c>
      <c r="O4380" t="s">
        <v>6</v>
      </c>
      <c r="P4380">
        <v>2.5581355470198299</v>
      </c>
      <c r="Q4380" t="s">
        <v>6</v>
      </c>
      <c r="R4380" t="s">
        <v>6</v>
      </c>
      <c r="S4380" t="s">
        <v>6</v>
      </c>
      <c r="T4380" t="s">
        <v>880</v>
      </c>
      <c r="U4380" t="s">
        <v>943</v>
      </c>
      <c r="V4380" t="s">
        <v>944</v>
      </c>
      <c r="W4380" t="s">
        <v>6</v>
      </c>
      <c r="X4380" t="s">
        <v>6</v>
      </c>
      <c r="Y4380" t="s">
        <v>6</v>
      </c>
      <c r="Z4380" t="s">
        <v>6</v>
      </c>
      <c r="AA4380" t="s">
        <v>6</v>
      </c>
      <c r="AB4380" t="s">
        <v>733</v>
      </c>
      <c r="AC4380" t="s">
        <v>715</v>
      </c>
    </row>
    <row r="4381" spans="1:29" x14ac:dyDescent="0.25">
      <c r="A4381" t="s">
        <v>391</v>
      </c>
      <c r="B4381">
        <v>443</v>
      </c>
      <c r="C4381" t="s">
        <v>157</v>
      </c>
      <c r="D4381">
        <v>1972</v>
      </c>
      <c r="E4381" t="s">
        <v>5375</v>
      </c>
      <c r="F4381" t="s">
        <v>6</v>
      </c>
      <c r="G4381" t="s">
        <v>6</v>
      </c>
      <c r="H4381" t="s">
        <v>6</v>
      </c>
      <c r="I4381">
        <v>6.8977464175688459</v>
      </c>
      <c r="J4381" t="s">
        <v>6</v>
      </c>
      <c r="K4381" t="s">
        <v>6</v>
      </c>
      <c r="L4381" t="s">
        <v>6</v>
      </c>
      <c r="M4381" t="s">
        <v>6</v>
      </c>
      <c r="N4381" t="s">
        <v>6</v>
      </c>
      <c r="O4381" t="s">
        <v>6</v>
      </c>
      <c r="P4381">
        <v>2.8204023823561499</v>
      </c>
      <c r="Q4381" t="s">
        <v>6</v>
      </c>
      <c r="R4381" t="s">
        <v>6</v>
      </c>
      <c r="S4381" t="s">
        <v>6</v>
      </c>
      <c r="T4381" t="s">
        <v>880</v>
      </c>
      <c r="U4381" t="s">
        <v>943</v>
      </c>
      <c r="V4381" t="s">
        <v>944</v>
      </c>
      <c r="W4381" t="s">
        <v>6</v>
      </c>
      <c r="X4381" t="s">
        <v>6</v>
      </c>
      <c r="Y4381" t="s">
        <v>6</v>
      </c>
      <c r="Z4381" t="s">
        <v>6</v>
      </c>
      <c r="AA4381" t="s">
        <v>6</v>
      </c>
      <c r="AB4381" t="s">
        <v>733</v>
      </c>
      <c r="AC4381" t="s">
        <v>715</v>
      </c>
    </row>
    <row r="4382" spans="1:29" x14ac:dyDescent="0.25">
      <c r="A4382" t="s">
        <v>391</v>
      </c>
      <c r="B4382">
        <v>443</v>
      </c>
      <c r="C4382" t="s">
        <v>157</v>
      </c>
      <c r="D4382">
        <v>1973</v>
      </c>
      <c r="E4382" t="s">
        <v>5376</v>
      </c>
      <c r="F4382" t="s">
        <v>6</v>
      </c>
      <c r="G4382" t="s">
        <v>6</v>
      </c>
      <c r="H4382" t="s">
        <v>6</v>
      </c>
      <c r="I4382">
        <v>9.2445990198431289</v>
      </c>
      <c r="J4382" t="s">
        <v>6</v>
      </c>
      <c r="K4382" t="s">
        <v>6</v>
      </c>
      <c r="L4382" t="s">
        <v>6</v>
      </c>
      <c r="M4382" t="s">
        <v>6</v>
      </c>
      <c r="N4382" t="s">
        <v>6</v>
      </c>
      <c r="O4382" t="s">
        <v>6</v>
      </c>
      <c r="P4382">
        <v>2.9655762669066199</v>
      </c>
      <c r="Q4382" t="s">
        <v>6</v>
      </c>
      <c r="R4382" t="s">
        <v>6</v>
      </c>
      <c r="S4382" t="s">
        <v>6</v>
      </c>
      <c r="T4382" t="s">
        <v>880</v>
      </c>
      <c r="U4382" t="s">
        <v>943</v>
      </c>
      <c r="V4382" t="s">
        <v>944</v>
      </c>
      <c r="W4382" t="s">
        <v>6</v>
      </c>
      <c r="X4382" t="s">
        <v>6</v>
      </c>
      <c r="Y4382" t="s">
        <v>6</v>
      </c>
      <c r="Z4382" t="s">
        <v>6</v>
      </c>
      <c r="AA4382" t="s">
        <v>6</v>
      </c>
      <c r="AB4382" t="s">
        <v>733</v>
      </c>
      <c r="AC4382" t="s">
        <v>715</v>
      </c>
    </row>
    <row r="4383" spans="1:29" x14ac:dyDescent="0.25">
      <c r="A4383" t="s">
        <v>391</v>
      </c>
      <c r="B4383">
        <v>443</v>
      </c>
      <c r="C4383" t="s">
        <v>157</v>
      </c>
      <c r="D4383">
        <v>1974</v>
      </c>
      <c r="E4383" t="s">
        <v>5377</v>
      </c>
      <c r="F4383" t="s">
        <v>6</v>
      </c>
      <c r="G4383" t="s">
        <v>6</v>
      </c>
      <c r="H4383" t="s">
        <v>6</v>
      </c>
      <c r="I4383">
        <v>12.431620882960189</v>
      </c>
      <c r="J4383" t="s">
        <v>6</v>
      </c>
      <c r="K4383" t="s">
        <v>6</v>
      </c>
      <c r="L4383" t="s">
        <v>6</v>
      </c>
      <c r="M4383" t="s">
        <v>6</v>
      </c>
      <c r="N4383" t="s">
        <v>6</v>
      </c>
      <c r="O4383" t="s">
        <v>6</v>
      </c>
      <c r="P4383">
        <v>3.1325004831943399</v>
      </c>
      <c r="Q4383" t="s">
        <v>6</v>
      </c>
      <c r="R4383" t="s">
        <v>6</v>
      </c>
      <c r="S4383" t="s">
        <v>6</v>
      </c>
      <c r="T4383" t="s">
        <v>880</v>
      </c>
      <c r="U4383" t="s">
        <v>943</v>
      </c>
      <c r="V4383" t="s">
        <v>944</v>
      </c>
      <c r="W4383" t="s">
        <v>6</v>
      </c>
      <c r="X4383" t="s">
        <v>6</v>
      </c>
      <c r="Y4383" t="s">
        <v>6</v>
      </c>
      <c r="Z4383" t="s">
        <v>6</v>
      </c>
      <c r="AA4383" t="s">
        <v>6</v>
      </c>
      <c r="AB4383" t="s">
        <v>733</v>
      </c>
      <c r="AC4383" t="s">
        <v>715</v>
      </c>
    </row>
    <row r="4384" spans="1:29" x14ac:dyDescent="0.25">
      <c r="A4384" t="s">
        <v>391</v>
      </c>
      <c r="B4384">
        <v>443</v>
      </c>
      <c r="C4384" t="s">
        <v>157</v>
      </c>
      <c r="D4384">
        <v>1975</v>
      </c>
      <c r="E4384" t="s">
        <v>5378</v>
      </c>
      <c r="F4384" t="s">
        <v>6</v>
      </c>
      <c r="G4384" t="s">
        <v>6</v>
      </c>
      <c r="H4384" t="s">
        <v>6</v>
      </c>
      <c r="I4384">
        <v>16.616855050977978</v>
      </c>
      <c r="J4384" t="s">
        <v>6</v>
      </c>
      <c r="K4384" t="s">
        <v>6</v>
      </c>
      <c r="L4384" t="s">
        <v>6</v>
      </c>
      <c r="M4384" t="s">
        <v>6</v>
      </c>
      <c r="N4384" t="s">
        <v>6</v>
      </c>
      <c r="O4384" t="s">
        <v>6</v>
      </c>
      <c r="P4384">
        <v>3.3370447018648601</v>
      </c>
      <c r="Q4384" t="s">
        <v>6</v>
      </c>
      <c r="R4384" t="s">
        <v>6</v>
      </c>
      <c r="S4384" t="s">
        <v>6</v>
      </c>
      <c r="T4384" t="s">
        <v>880</v>
      </c>
      <c r="U4384" t="s">
        <v>943</v>
      </c>
      <c r="V4384" t="s">
        <v>944</v>
      </c>
      <c r="W4384" t="s">
        <v>6</v>
      </c>
      <c r="X4384" t="s">
        <v>6</v>
      </c>
      <c r="Y4384" t="s">
        <v>6</v>
      </c>
      <c r="Z4384" t="s">
        <v>6</v>
      </c>
      <c r="AA4384" t="s">
        <v>6</v>
      </c>
      <c r="AB4384" t="s">
        <v>733</v>
      </c>
      <c r="AC4384" t="s">
        <v>715</v>
      </c>
    </row>
    <row r="4385" spans="1:29" x14ac:dyDescent="0.25">
      <c r="A4385" t="s">
        <v>391</v>
      </c>
      <c r="B4385">
        <v>443</v>
      </c>
      <c r="C4385" t="s">
        <v>157</v>
      </c>
      <c r="D4385">
        <v>1976</v>
      </c>
      <c r="E4385" t="s">
        <v>5379</v>
      </c>
      <c r="F4385" t="s">
        <v>6</v>
      </c>
      <c r="G4385" t="s">
        <v>6</v>
      </c>
      <c r="H4385" t="s">
        <v>6</v>
      </c>
      <c r="I4385">
        <v>26.015317329244738</v>
      </c>
      <c r="J4385" t="s">
        <v>6</v>
      </c>
      <c r="K4385" t="s">
        <v>6</v>
      </c>
      <c r="L4385" t="s">
        <v>6</v>
      </c>
      <c r="M4385" t="s">
        <v>6</v>
      </c>
      <c r="N4385" t="s">
        <v>6</v>
      </c>
      <c r="O4385" t="s">
        <v>6</v>
      </c>
      <c r="P4385">
        <v>3.9233234290627399</v>
      </c>
      <c r="Q4385" t="s">
        <v>6</v>
      </c>
      <c r="R4385" t="s">
        <v>6</v>
      </c>
      <c r="S4385" t="s">
        <v>6</v>
      </c>
      <c r="T4385" t="s">
        <v>880</v>
      </c>
      <c r="U4385" t="s">
        <v>943</v>
      </c>
      <c r="V4385" t="s">
        <v>944</v>
      </c>
      <c r="W4385" t="s">
        <v>6</v>
      </c>
      <c r="X4385" t="s">
        <v>6</v>
      </c>
      <c r="Y4385" t="s">
        <v>6</v>
      </c>
      <c r="Z4385" t="s">
        <v>6</v>
      </c>
      <c r="AA4385" t="s">
        <v>6</v>
      </c>
      <c r="AB4385" t="s">
        <v>733</v>
      </c>
      <c r="AC4385" t="s">
        <v>715</v>
      </c>
    </row>
    <row r="4386" spans="1:29" x14ac:dyDescent="0.25">
      <c r="A4386" t="s">
        <v>391</v>
      </c>
      <c r="B4386">
        <v>443</v>
      </c>
      <c r="C4386" t="s">
        <v>157</v>
      </c>
      <c r="D4386">
        <v>1977</v>
      </c>
      <c r="E4386" t="s">
        <v>5380</v>
      </c>
      <c r="F4386" t="s">
        <v>6</v>
      </c>
      <c r="G4386" t="s">
        <v>6</v>
      </c>
      <c r="H4386" t="s">
        <v>6</v>
      </c>
      <c r="I4386">
        <v>32.661832018767683</v>
      </c>
      <c r="J4386" t="s">
        <v>6</v>
      </c>
      <c r="K4386" t="s">
        <v>6</v>
      </c>
      <c r="L4386" t="s">
        <v>6</v>
      </c>
      <c r="M4386" t="s">
        <v>6</v>
      </c>
      <c r="N4386" t="s">
        <v>6</v>
      </c>
      <c r="O4386" t="s">
        <v>6</v>
      </c>
      <c r="P4386">
        <v>4.1409450367616802</v>
      </c>
      <c r="Q4386" t="s">
        <v>6</v>
      </c>
      <c r="R4386" t="s">
        <v>6</v>
      </c>
      <c r="S4386" t="s">
        <v>6</v>
      </c>
      <c r="T4386" t="s">
        <v>880</v>
      </c>
      <c r="U4386" t="s">
        <v>943</v>
      </c>
      <c r="V4386" t="s">
        <v>944</v>
      </c>
      <c r="W4386" t="s">
        <v>6</v>
      </c>
      <c r="X4386" t="s">
        <v>6</v>
      </c>
      <c r="Y4386" t="s">
        <v>6</v>
      </c>
      <c r="Z4386" t="s">
        <v>6</v>
      </c>
      <c r="AA4386" t="s">
        <v>6</v>
      </c>
      <c r="AB4386" t="s">
        <v>733</v>
      </c>
      <c r="AC4386" t="s">
        <v>715</v>
      </c>
    </row>
    <row r="4387" spans="1:29" x14ac:dyDescent="0.25">
      <c r="A4387" t="s">
        <v>391</v>
      </c>
      <c r="B4387">
        <v>443</v>
      </c>
      <c r="C4387" t="s">
        <v>157</v>
      </c>
      <c r="D4387">
        <v>1978</v>
      </c>
      <c r="E4387" t="s">
        <v>5381</v>
      </c>
      <c r="F4387" t="s">
        <v>6</v>
      </c>
      <c r="G4387" t="s">
        <v>6</v>
      </c>
      <c r="H4387" t="s">
        <v>6</v>
      </c>
      <c r="I4387">
        <v>39.220325014358423</v>
      </c>
      <c r="J4387" t="s">
        <v>6</v>
      </c>
      <c r="K4387" t="s">
        <v>6</v>
      </c>
      <c r="L4387" t="s">
        <v>6</v>
      </c>
      <c r="M4387" t="s">
        <v>6</v>
      </c>
      <c r="N4387" t="s">
        <v>6</v>
      </c>
      <c r="O4387" t="s">
        <v>6</v>
      </c>
      <c r="P4387">
        <v>4.3575460080559401</v>
      </c>
      <c r="Q4387" t="s">
        <v>6</v>
      </c>
      <c r="R4387" t="s">
        <v>6</v>
      </c>
      <c r="S4387" t="s">
        <v>6</v>
      </c>
      <c r="T4387" t="s">
        <v>880</v>
      </c>
      <c r="U4387" t="s">
        <v>943</v>
      </c>
      <c r="V4387" t="s">
        <v>944</v>
      </c>
      <c r="W4387" t="s">
        <v>6</v>
      </c>
      <c r="X4387" t="s">
        <v>6</v>
      </c>
      <c r="Y4387" t="s">
        <v>6</v>
      </c>
      <c r="Z4387" t="s">
        <v>6</v>
      </c>
      <c r="AA4387" t="s">
        <v>6</v>
      </c>
      <c r="AB4387" t="s">
        <v>733</v>
      </c>
      <c r="AC4387" t="s">
        <v>715</v>
      </c>
    </row>
    <row r="4388" spans="1:29" x14ac:dyDescent="0.25">
      <c r="A4388" t="s">
        <v>391</v>
      </c>
      <c r="B4388">
        <v>443</v>
      </c>
      <c r="C4388" t="s">
        <v>157</v>
      </c>
      <c r="D4388">
        <v>1979</v>
      </c>
      <c r="E4388" t="s">
        <v>5382</v>
      </c>
      <c r="F4388" t="s">
        <v>6</v>
      </c>
      <c r="G4388" t="s">
        <v>6</v>
      </c>
      <c r="H4388" t="s">
        <v>6</v>
      </c>
      <c r="I4388">
        <v>33.658038999454909</v>
      </c>
      <c r="J4388" t="s">
        <v>6</v>
      </c>
      <c r="K4388" t="s">
        <v>6</v>
      </c>
      <c r="L4388" t="s">
        <v>6</v>
      </c>
      <c r="M4388" t="s">
        <v>6</v>
      </c>
      <c r="N4388" t="s">
        <v>6</v>
      </c>
      <c r="O4388" t="s">
        <v>6</v>
      </c>
      <c r="P4388">
        <v>6.8699031548653702</v>
      </c>
      <c r="Q4388" t="s">
        <v>6</v>
      </c>
      <c r="R4388" t="s">
        <v>6</v>
      </c>
      <c r="S4388" t="s">
        <v>6</v>
      </c>
      <c r="T4388" t="s">
        <v>880</v>
      </c>
      <c r="U4388" t="s">
        <v>943</v>
      </c>
      <c r="V4388" t="s">
        <v>944</v>
      </c>
      <c r="W4388" t="s">
        <v>6</v>
      </c>
      <c r="X4388" t="s">
        <v>6</v>
      </c>
      <c r="Y4388" t="s">
        <v>6</v>
      </c>
      <c r="Z4388" t="s">
        <v>6</v>
      </c>
      <c r="AA4388" t="s">
        <v>6</v>
      </c>
      <c r="AB4388" t="s">
        <v>733</v>
      </c>
      <c r="AC4388" t="s">
        <v>715</v>
      </c>
    </row>
    <row r="4389" spans="1:29" x14ac:dyDescent="0.25">
      <c r="A4389" t="s">
        <v>391</v>
      </c>
      <c r="B4389">
        <v>443</v>
      </c>
      <c r="C4389" t="s">
        <v>157</v>
      </c>
      <c r="D4389">
        <v>1980</v>
      </c>
      <c r="E4389" t="s">
        <v>5383</v>
      </c>
      <c r="F4389" t="s">
        <v>6</v>
      </c>
      <c r="G4389" t="s">
        <v>6</v>
      </c>
      <c r="H4389" t="s">
        <v>6</v>
      </c>
      <c r="I4389">
        <v>37.4948775011949</v>
      </c>
      <c r="J4389" t="s">
        <v>6</v>
      </c>
      <c r="K4389" t="s">
        <v>6</v>
      </c>
      <c r="L4389" t="s">
        <v>6</v>
      </c>
      <c r="M4389" t="s">
        <v>6</v>
      </c>
      <c r="N4389" t="s">
        <v>6</v>
      </c>
      <c r="O4389" t="s">
        <v>6</v>
      </c>
      <c r="P4389">
        <v>7.76393162090283</v>
      </c>
      <c r="Q4389" t="s">
        <v>6</v>
      </c>
      <c r="R4389" t="s">
        <v>6</v>
      </c>
      <c r="S4389" t="s">
        <v>6</v>
      </c>
      <c r="T4389" t="s">
        <v>880</v>
      </c>
      <c r="U4389" t="s">
        <v>943</v>
      </c>
      <c r="V4389" t="s">
        <v>944</v>
      </c>
      <c r="W4389" t="s">
        <v>6</v>
      </c>
      <c r="X4389" t="s">
        <v>6</v>
      </c>
      <c r="Y4389" t="s">
        <v>6</v>
      </c>
      <c r="Z4389" t="s">
        <v>6</v>
      </c>
      <c r="AA4389" t="s">
        <v>6</v>
      </c>
      <c r="AB4389" t="s">
        <v>733</v>
      </c>
      <c r="AC4389" t="s">
        <v>715</v>
      </c>
    </row>
    <row r="4390" spans="1:29" x14ac:dyDescent="0.25">
      <c r="A4390" t="s">
        <v>391</v>
      </c>
      <c r="B4390">
        <v>443</v>
      </c>
      <c r="C4390" t="s">
        <v>157</v>
      </c>
      <c r="D4390">
        <v>1981</v>
      </c>
      <c r="E4390" t="s">
        <v>5384</v>
      </c>
      <c r="F4390" t="s">
        <v>6</v>
      </c>
      <c r="G4390" t="s">
        <v>6</v>
      </c>
      <c r="H4390" t="s">
        <v>6</v>
      </c>
      <c r="I4390">
        <v>57.624619083400695</v>
      </c>
      <c r="J4390" t="s">
        <v>6</v>
      </c>
      <c r="K4390" t="s">
        <v>6</v>
      </c>
      <c r="L4390" t="s">
        <v>6</v>
      </c>
      <c r="M4390" t="s">
        <v>6</v>
      </c>
      <c r="N4390" t="s">
        <v>6</v>
      </c>
      <c r="O4390" t="s">
        <v>6</v>
      </c>
      <c r="P4390">
        <v>7.03899981920702</v>
      </c>
      <c r="Q4390" t="s">
        <v>6</v>
      </c>
      <c r="R4390" t="s">
        <v>6</v>
      </c>
      <c r="S4390" t="s">
        <v>6</v>
      </c>
      <c r="T4390" t="s">
        <v>880</v>
      </c>
      <c r="U4390" t="s">
        <v>943</v>
      </c>
      <c r="V4390" t="s">
        <v>944</v>
      </c>
      <c r="W4390" t="s">
        <v>6</v>
      </c>
      <c r="X4390" t="s">
        <v>6</v>
      </c>
      <c r="Y4390" t="s">
        <v>6</v>
      </c>
      <c r="Z4390" t="s">
        <v>6</v>
      </c>
      <c r="AA4390" t="s">
        <v>6</v>
      </c>
      <c r="AB4390" t="s">
        <v>733</v>
      </c>
      <c r="AC4390" t="s">
        <v>715</v>
      </c>
    </row>
    <row r="4391" spans="1:29" x14ac:dyDescent="0.25">
      <c r="A4391" t="s">
        <v>391</v>
      </c>
      <c r="B4391">
        <v>443</v>
      </c>
      <c r="C4391" t="s">
        <v>157</v>
      </c>
      <c r="D4391">
        <v>1982</v>
      </c>
      <c r="E4391" t="s">
        <v>5385</v>
      </c>
      <c r="F4391" t="s">
        <v>6</v>
      </c>
      <c r="G4391" t="s">
        <v>6</v>
      </c>
      <c r="H4391" t="s">
        <v>6</v>
      </c>
      <c r="I4391">
        <v>79.907823806559904</v>
      </c>
      <c r="J4391" t="s">
        <v>6</v>
      </c>
      <c r="K4391" t="s">
        <v>6</v>
      </c>
      <c r="L4391" t="s">
        <v>6</v>
      </c>
      <c r="M4391" t="s">
        <v>6</v>
      </c>
      <c r="N4391" t="s">
        <v>6</v>
      </c>
      <c r="O4391" t="s">
        <v>6</v>
      </c>
      <c r="P4391">
        <v>6.2140001683365398</v>
      </c>
      <c r="Q4391" t="s">
        <v>6</v>
      </c>
      <c r="R4391" t="s">
        <v>6</v>
      </c>
      <c r="S4391" t="s">
        <v>6</v>
      </c>
      <c r="T4391" t="s">
        <v>880</v>
      </c>
      <c r="U4391" t="s">
        <v>943</v>
      </c>
      <c r="V4391" t="s">
        <v>944</v>
      </c>
      <c r="W4391" t="s">
        <v>6</v>
      </c>
      <c r="X4391" t="s">
        <v>6</v>
      </c>
      <c r="Y4391" t="s">
        <v>6</v>
      </c>
      <c r="Z4391" t="s">
        <v>6</v>
      </c>
      <c r="AA4391" t="s">
        <v>6</v>
      </c>
      <c r="AB4391" t="s">
        <v>733</v>
      </c>
      <c r="AC4391" t="s">
        <v>715</v>
      </c>
    </row>
    <row r="4392" spans="1:29" x14ac:dyDescent="0.25">
      <c r="A4392" t="s">
        <v>391</v>
      </c>
      <c r="B4392">
        <v>443</v>
      </c>
      <c r="C4392" t="s">
        <v>157</v>
      </c>
      <c r="D4392">
        <v>1983</v>
      </c>
      <c r="E4392" t="s">
        <v>5386</v>
      </c>
      <c r="F4392" t="s">
        <v>6</v>
      </c>
      <c r="G4392" t="s">
        <v>6</v>
      </c>
      <c r="H4392" t="s">
        <v>6</v>
      </c>
      <c r="I4392">
        <v>79.484195727581636</v>
      </c>
      <c r="J4392" t="s">
        <v>6</v>
      </c>
      <c r="K4392" t="s">
        <v>6</v>
      </c>
      <c r="L4392" t="s">
        <v>6</v>
      </c>
      <c r="M4392" t="s">
        <v>6</v>
      </c>
      <c r="N4392" t="s">
        <v>6</v>
      </c>
      <c r="O4392" t="s">
        <v>6</v>
      </c>
      <c r="P4392">
        <v>6.0834359999999998</v>
      </c>
      <c r="Q4392" t="s">
        <v>6</v>
      </c>
      <c r="R4392" t="s">
        <v>6</v>
      </c>
      <c r="S4392" t="s">
        <v>6</v>
      </c>
      <c r="T4392" t="s">
        <v>880</v>
      </c>
      <c r="U4392" t="s">
        <v>943</v>
      </c>
      <c r="V4392" t="s">
        <v>944</v>
      </c>
      <c r="W4392" t="s">
        <v>6</v>
      </c>
      <c r="X4392" t="s">
        <v>6</v>
      </c>
      <c r="Y4392" t="s">
        <v>6</v>
      </c>
      <c r="Z4392" t="s">
        <v>6</v>
      </c>
      <c r="AA4392" t="s">
        <v>6</v>
      </c>
      <c r="AB4392" t="s">
        <v>733</v>
      </c>
      <c r="AC4392" t="s">
        <v>715</v>
      </c>
    </row>
    <row r="4393" spans="1:29" x14ac:dyDescent="0.25">
      <c r="A4393" t="s">
        <v>391</v>
      </c>
      <c r="B4393">
        <v>443</v>
      </c>
      <c r="C4393" t="s">
        <v>157</v>
      </c>
      <c r="D4393">
        <v>1984</v>
      </c>
      <c r="E4393" t="s">
        <v>5387</v>
      </c>
      <c r="F4393" t="s">
        <v>6</v>
      </c>
      <c r="G4393" t="s">
        <v>6</v>
      </c>
      <c r="H4393" t="s">
        <v>6</v>
      </c>
      <c r="I4393">
        <v>80.199346192203222</v>
      </c>
      <c r="J4393" t="s">
        <v>6</v>
      </c>
      <c r="K4393" t="s">
        <v>6</v>
      </c>
      <c r="L4393" t="s">
        <v>6</v>
      </c>
      <c r="M4393" t="s">
        <v>6</v>
      </c>
      <c r="N4393" t="s">
        <v>6</v>
      </c>
      <c r="O4393" t="s">
        <v>6</v>
      </c>
      <c r="P4393">
        <v>6.4245999999999999</v>
      </c>
      <c r="Q4393" t="s">
        <v>6</v>
      </c>
      <c r="R4393" t="s">
        <v>6</v>
      </c>
      <c r="S4393" t="s">
        <v>6</v>
      </c>
      <c r="T4393" t="s">
        <v>880</v>
      </c>
      <c r="U4393" t="s">
        <v>943</v>
      </c>
      <c r="V4393" t="s">
        <v>944</v>
      </c>
      <c r="W4393" t="s">
        <v>6</v>
      </c>
      <c r="X4393" t="s">
        <v>6</v>
      </c>
      <c r="Y4393" t="s">
        <v>6</v>
      </c>
      <c r="Z4393" t="s">
        <v>6</v>
      </c>
      <c r="AA4393" t="s">
        <v>6</v>
      </c>
      <c r="AB4393" t="s">
        <v>733</v>
      </c>
      <c r="AC4393" t="s">
        <v>715</v>
      </c>
    </row>
    <row r="4394" spans="1:29" x14ac:dyDescent="0.25">
      <c r="A4394" t="s">
        <v>391</v>
      </c>
      <c r="B4394">
        <v>443</v>
      </c>
      <c r="C4394" t="s">
        <v>157</v>
      </c>
      <c r="D4394">
        <v>1985</v>
      </c>
      <c r="E4394" t="s">
        <v>5388</v>
      </c>
      <c r="F4394" t="s">
        <v>6</v>
      </c>
      <c r="G4394" t="s">
        <v>6</v>
      </c>
      <c r="H4394" t="s">
        <v>6</v>
      </c>
      <c r="I4394">
        <v>81.306534107168204</v>
      </c>
      <c r="J4394" t="s">
        <v>6</v>
      </c>
      <c r="K4394" t="s">
        <v>6</v>
      </c>
      <c r="L4394" t="s">
        <v>6</v>
      </c>
      <c r="M4394" t="s">
        <v>6</v>
      </c>
      <c r="N4394" t="s">
        <v>6</v>
      </c>
      <c r="O4394" t="s">
        <v>6</v>
      </c>
      <c r="P4394">
        <v>6.4496000000000002</v>
      </c>
      <c r="Q4394" t="s">
        <v>6</v>
      </c>
      <c r="R4394" t="s">
        <v>6</v>
      </c>
      <c r="S4394" t="s">
        <v>6</v>
      </c>
      <c r="T4394" t="s">
        <v>880</v>
      </c>
      <c r="U4394" t="s">
        <v>943</v>
      </c>
      <c r="V4394" t="s">
        <v>944</v>
      </c>
      <c r="W4394" t="s">
        <v>6</v>
      </c>
      <c r="X4394" t="s">
        <v>6</v>
      </c>
      <c r="Y4394" t="s">
        <v>6</v>
      </c>
      <c r="Z4394" t="s">
        <v>6</v>
      </c>
      <c r="AA4394" t="s">
        <v>6</v>
      </c>
      <c r="AB4394" t="s">
        <v>733</v>
      </c>
      <c r="AC4394" t="s">
        <v>715</v>
      </c>
    </row>
    <row r="4395" spans="1:29" x14ac:dyDescent="0.25">
      <c r="A4395" t="s">
        <v>391</v>
      </c>
      <c r="B4395">
        <v>443</v>
      </c>
      <c r="C4395" t="s">
        <v>157</v>
      </c>
      <c r="D4395">
        <v>1986</v>
      </c>
      <c r="E4395" t="s">
        <v>5389</v>
      </c>
      <c r="F4395" t="s">
        <v>6</v>
      </c>
      <c r="G4395" t="s">
        <v>6</v>
      </c>
      <c r="H4395" t="s">
        <v>6</v>
      </c>
      <c r="I4395">
        <v>103.57813315076095</v>
      </c>
      <c r="J4395" t="s">
        <v>6</v>
      </c>
      <c r="K4395" t="s">
        <v>6</v>
      </c>
      <c r="L4395" t="s">
        <v>6</v>
      </c>
      <c r="M4395" t="s">
        <v>6</v>
      </c>
      <c r="N4395" t="s">
        <v>6</v>
      </c>
      <c r="O4395" t="s">
        <v>6</v>
      </c>
      <c r="P4395">
        <v>5.2028319999999999</v>
      </c>
      <c r="Q4395" t="s">
        <v>6</v>
      </c>
      <c r="R4395" t="s">
        <v>6</v>
      </c>
      <c r="S4395" t="s">
        <v>6</v>
      </c>
      <c r="T4395" t="s">
        <v>880</v>
      </c>
      <c r="U4395" t="s">
        <v>943</v>
      </c>
      <c r="V4395" t="s">
        <v>944</v>
      </c>
      <c r="W4395" t="s">
        <v>6</v>
      </c>
      <c r="X4395" t="s">
        <v>6</v>
      </c>
      <c r="Y4395" t="s">
        <v>6</v>
      </c>
      <c r="Z4395" t="s">
        <v>6</v>
      </c>
      <c r="AA4395" t="s">
        <v>6</v>
      </c>
      <c r="AB4395" t="s">
        <v>733</v>
      </c>
      <c r="AC4395" t="s">
        <v>715</v>
      </c>
    </row>
    <row r="4396" spans="1:29" x14ac:dyDescent="0.25">
      <c r="A4396" t="s">
        <v>391</v>
      </c>
      <c r="B4396">
        <v>443</v>
      </c>
      <c r="C4396" t="s">
        <v>157</v>
      </c>
      <c r="D4396">
        <v>1987</v>
      </c>
      <c r="E4396" t="s">
        <v>5390</v>
      </c>
      <c r="F4396" t="s">
        <v>6</v>
      </c>
      <c r="G4396" t="s">
        <v>6</v>
      </c>
      <c r="H4396" t="s">
        <v>6</v>
      </c>
      <c r="I4396">
        <v>91.928125759926857</v>
      </c>
      <c r="J4396" t="s">
        <v>6</v>
      </c>
      <c r="K4396" t="s">
        <v>6</v>
      </c>
      <c r="L4396" t="s">
        <v>6</v>
      </c>
      <c r="M4396" t="s">
        <v>6</v>
      </c>
      <c r="N4396" t="s">
        <v>6</v>
      </c>
      <c r="O4396">
        <v>9.0772533944644138</v>
      </c>
      <c r="P4396">
        <v>6.2331630000000002</v>
      </c>
      <c r="Q4396" t="s">
        <v>6</v>
      </c>
      <c r="R4396" t="s">
        <v>6</v>
      </c>
      <c r="S4396" t="s">
        <v>6</v>
      </c>
      <c r="T4396" t="s">
        <v>880</v>
      </c>
      <c r="U4396" t="s">
        <v>943</v>
      </c>
      <c r="V4396" t="s">
        <v>944</v>
      </c>
      <c r="W4396" t="s">
        <v>6</v>
      </c>
      <c r="X4396" t="s">
        <v>6</v>
      </c>
      <c r="Y4396" t="s">
        <v>6</v>
      </c>
      <c r="Z4396" t="s">
        <v>6</v>
      </c>
      <c r="AA4396" t="s">
        <v>6</v>
      </c>
      <c r="AB4396" t="s">
        <v>733</v>
      </c>
      <c r="AC4396" t="s">
        <v>715</v>
      </c>
    </row>
    <row r="4397" spans="1:29" x14ac:dyDescent="0.25">
      <c r="A4397" t="s">
        <v>391</v>
      </c>
      <c r="B4397">
        <v>443</v>
      </c>
      <c r="C4397" t="s">
        <v>157</v>
      </c>
      <c r="D4397">
        <v>1988</v>
      </c>
      <c r="E4397" t="s">
        <v>5391</v>
      </c>
      <c r="F4397" t="s">
        <v>6</v>
      </c>
      <c r="G4397" t="s">
        <v>6</v>
      </c>
      <c r="H4397" t="s">
        <v>6</v>
      </c>
      <c r="I4397">
        <v>100.59076400764168</v>
      </c>
      <c r="J4397" t="s">
        <v>6</v>
      </c>
      <c r="K4397" t="s">
        <v>6</v>
      </c>
      <c r="L4397" t="s">
        <v>6</v>
      </c>
      <c r="M4397" t="s">
        <v>6</v>
      </c>
      <c r="N4397" t="s">
        <v>6</v>
      </c>
      <c r="O4397">
        <v>21.357676118549822</v>
      </c>
      <c r="P4397">
        <v>5.7731000000000003</v>
      </c>
      <c r="Q4397" t="s">
        <v>6</v>
      </c>
      <c r="R4397" t="s">
        <v>6</v>
      </c>
      <c r="S4397" t="s">
        <v>6</v>
      </c>
      <c r="T4397" t="s">
        <v>880</v>
      </c>
      <c r="U4397" t="s">
        <v>943</v>
      </c>
      <c r="V4397" t="s">
        <v>944</v>
      </c>
      <c r="W4397" t="s">
        <v>6</v>
      </c>
      <c r="X4397" t="s">
        <v>6</v>
      </c>
      <c r="Y4397" t="s">
        <v>6</v>
      </c>
      <c r="Z4397" t="s">
        <v>6</v>
      </c>
      <c r="AA4397" t="s">
        <v>6</v>
      </c>
      <c r="AB4397" t="s">
        <v>733</v>
      </c>
      <c r="AC4397" t="s">
        <v>715</v>
      </c>
    </row>
    <row r="4398" spans="1:29" x14ac:dyDescent="0.25">
      <c r="A4398" t="s">
        <v>391</v>
      </c>
      <c r="B4398">
        <v>443</v>
      </c>
      <c r="C4398" t="s">
        <v>157</v>
      </c>
      <c r="D4398">
        <v>1989</v>
      </c>
      <c r="E4398" t="s">
        <v>5392</v>
      </c>
      <c r="F4398" t="s">
        <v>6</v>
      </c>
      <c r="G4398" t="s">
        <v>6</v>
      </c>
      <c r="H4398" t="s">
        <v>6</v>
      </c>
      <c r="I4398">
        <v>81.615802015087269</v>
      </c>
      <c r="J4398" t="s">
        <v>6</v>
      </c>
      <c r="K4398" t="s">
        <v>6</v>
      </c>
      <c r="L4398" t="s">
        <v>6</v>
      </c>
      <c r="M4398" t="s">
        <v>6</v>
      </c>
      <c r="N4398" t="s">
        <v>6</v>
      </c>
      <c r="O4398">
        <v>24.570540551892137</v>
      </c>
      <c r="P4398">
        <v>7.1426999999999996</v>
      </c>
      <c r="Q4398" t="s">
        <v>6</v>
      </c>
      <c r="R4398" t="s">
        <v>6</v>
      </c>
      <c r="S4398" t="s">
        <v>6</v>
      </c>
      <c r="T4398" t="s">
        <v>880</v>
      </c>
      <c r="U4398" t="s">
        <v>943</v>
      </c>
      <c r="V4398" t="s">
        <v>944</v>
      </c>
      <c r="W4398" t="s">
        <v>6</v>
      </c>
      <c r="X4398" t="s">
        <v>6</v>
      </c>
      <c r="Y4398" t="s">
        <v>6</v>
      </c>
      <c r="Z4398" t="s">
        <v>6</v>
      </c>
      <c r="AA4398" t="s">
        <v>6</v>
      </c>
      <c r="AB4398" t="s">
        <v>733</v>
      </c>
      <c r="AC4398" t="s">
        <v>715</v>
      </c>
    </row>
    <row r="4399" spans="1:29" x14ac:dyDescent="0.25">
      <c r="A4399" t="s">
        <v>391</v>
      </c>
      <c r="B4399">
        <v>443</v>
      </c>
      <c r="C4399" t="s">
        <v>157</v>
      </c>
      <c r="D4399">
        <v>1990</v>
      </c>
      <c r="E4399" t="s">
        <v>5393</v>
      </c>
      <c r="F4399" t="s">
        <v>6</v>
      </c>
      <c r="G4399" t="s">
        <v>6</v>
      </c>
      <c r="H4399" t="s">
        <v>6</v>
      </c>
      <c r="I4399" t="s">
        <v>6</v>
      </c>
      <c r="J4399" t="s">
        <v>6</v>
      </c>
      <c r="K4399" t="s">
        <v>6</v>
      </c>
      <c r="L4399" t="s">
        <v>6</v>
      </c>
      <c r="M4399" t="s">
        <v>6</v>
      </c>
      <c r="N4399" t="s">
        <v>6</v>
      </c>
      <c r="O4399" t="s">
        <v>6</v>
      </c>
      <c r="P4399">
        <v>5.3275800000000002</v>
      </c>
      <c r="Q4399" t="s">
        <v>6</v>
      </c>
      <c r="R4399" t="s">
        <v>6</v>
      </c>
      <c r="S4399" t="s">
        <v>6</v>
      </c>
      <c r="T4399" t="s">
        <v>880</v>
      </c>
      <c r="U4399" t="s">
        <v>943</v>
      </c>
      <c r="V4399" t="s">
        <v>944</v>
      </c>
      <c r="W4399" t="s">
        <v>6</v>
      </c>
      <c r="X4399" t="s">
        <v>6</v>
      </c>
      <c r="Y4399" t="s">
        <v>6</v>
      </c>
      <c r="Z4399" t="s">
        <v>6</v>
      </c>
      <c r="AA4399" t="s">
        <v>6</v>
      </c>
      <c r="AB4399" t="s">
        <v>733</v>
      </c>
      <c r="AC4399" t="s">
        <v>715</v>
      </c>
    </row>
    <row r="4400" spans="1:29" x14ac:dyDescent="0.25">
      <c r="A4400" t="s">
        <v>391</v>
      </c>
      <c r="B4400">
        <v>443</v>
      </c>
      <c r="C4400" t="s">
        <v>157</v>
      </c>
      <c r="D4400">
        <v>1991</v>
      </c>
      <c r="E4400" t="s">
        <v>5394</v>
      </c>
      <c r="F4400" t="s">
        <v>6</v>
      </c>
      <c r="G4400" t="s">
        <v>6</v>
      </c>
      <c r="H4400" t="s">
        <v>6</v>
      </c>
      <c r="I4400">
        <v>29.587015823428867</v>
      </c>
      <c r="J4400" t="s">
        <v>6</v>
      </c>
      <c r="K4400" t="s">
        <v>6</v>
      </c>
      <c r="L4400" t="s">
        <v>6</v>
      </c>
      <c r="M4400" t="s">
        <v>6</v>
      </c>
      <c r="N4400" t="s">
        <v>6</v>
      </c>
      <c r="O4400">
        <v>151.13753199203927</v>
      </c>
      <c r="P4400">
        <v>3.1308569999999998</v>
      </c>
      <c r="Q4400" t="s">
        <v>6</v>
      </c>
      <c r="R4400" t="s">
        <v>6</v>
      </c>
      <c r="S4400" t="s">
        <v>6</v>
      </c>
      <c r="T4400" t="s">
        <v>880</v>
      </c>
      <c r="U4400" t="s">
        <v>943</v>
      </c>
      <c r="V4400" t="s">
        <v>944</v>
      </c>
      <c r="W4400" t="s">
        <v>6</v>
      </c>
      <c r="X4400" t="s">
        <v>6</v>
      </c>
      <c r="Y4400" t="s">
        <v>6</v>
      </c>
      <c r="Z4400" t="s">
        <v>6</v>
      </c>
      <c r="AA4400" t="s">
        <v>6</v>
      </c>
      <c r="AB4400" t="s">
        <v>733</v>
      </c>
      <c r="AC4400" t="s">
        <v>715</v>
      </c>
    </row>
    <row r="4401" spans="1:29" x14ac:dyDescent="0.25">
      <c r="A4401" t="s">
        <v>391</v>
      </c>
      <c r="B4401">
        <v>443</v>
      </c>
      <c r="C4401" t="s">
        <v>157</v>
      </c>
      <c r="D4401">
        <v>1992</v>
      </c>
      <c r="E4401" t="s">
        <v>5395</v>
      </c>
      <c r="F4401" t="s">
        <v>6</v>
      </c>
      <c r="G4401" t="s">
        <v>6</v>
      </c>
      <c r="H4401" t="s">
        <v>6</v>
      </c>
      <c r="I4401">
        <v>19.624909819637519</v>
      </c>
      <c r="J4401" t="s">
        <v>6</v>
      </c>
      <c r="K4401" t="s">
        <v>6</v>
      </c>
      <c r="L4401" t="s">
        <v>6</v>
      </c>
      <c r="M4401" t="s">
        <v>6</v>
      </c>
      <c r="N4401" t="s">
        <v>6</v>
      </c>
      <c r="O4401">
        <v>117.70173228816742</v>
      </c>
      <c r="P4401">
        <v>5.8265710000000004</v>
      </c>
      <c r="Q4401" t="s">
        <v>6</v>
      </c>
      <c r="R4401" t="s">
        <v>6</v>
      </c>
      <c r="S4401" t="s">
        <v>6</v>
      </c>
      <c r="T4401" t="s">
        <v>880</v>
      </c>
      <c r="U4401" t="s">
        <v>943</v>
      </c>
      <c r="V4401" t="s">
        <v>944</v>
      </c>
      <c r="W4401" t="s">
        <v>6</v>
      </c>
      <c r="X4401" t="s">
        <v>6</v>
      </c>
      <c r="Y4401" t="s">
        <v>6</v>
      </c>
      <c r="Z4401" t="s">
        <v>6</v>
      </c>
      <c r="AA4401" t="s">
        <v>6</v>
      </c>
      <c r="AB4401" t="s">
        <v>733</v>
      </c>
      <c r="AC4401" t="s">
        <v>715</v>
      </c>
    </row>
    <row r="4402" spans="1:29" x14ac:dyDescent="0.25">
      <c r="A4402" t="s">
        <v>391</v>
      </c>
      <c r="B4402">
        <v>443</v>
      </c>
      <c r="C4402" t="s">
        <v>157</v>
      </c>
      <c r="D4402">
        <v>1993</v>
      </c>
      <c r="E4402" t="s">
        <v>5396</v>
      </c>
      <c r="F4402" t="s">
        <v>6</v>
      </c>
      <c r="G4402" t="s">
        <v>6</v>
      </c>
      <c r="H4402" t="s">
        <v>6</v>
      </c>
      <c r="I4402">
        <v>19.002473020855238</v>
      </c>
      <c r="J4402" t="s">
        <v>6</v>
      </c>
      <c r="K4402" t="s">
        <v>6</v>
      </c>
      <c r="L4402" t="s">
        <v>6</v>
      </c>
      <c r="M4402" t="s">
        <v>6</v>
      </c>
      <c r="N4402" t="s">
        <v>6</v>
      </c>
      <c r="O4402">
        <v>88.906410148783337</v>
      </c>
      <c r="P4402">
        <v>7.2305809999999999</v>
      </c>
      <c r="Q4402" t="s">
        <v>6</v>
      </c>
      <c r="R4402" t="s">
        <v>6</v>
      </c>
      <c r="S4402" t="s">
        <v>6</v>
      </c>
      <c r="T4402" t="s">
        <v>880</v>
      </c>
      <c r="U4402" t="s">
        <v>943</v>
      </c>
      <c r="V4402" t="s">
        <v>944</v>
      </c>
      <c r="W4402" t="s">
        <v>6</v>
      </c>
      <c r="X4402" t="s">
        <v>6</v>
      </c>
      <c r="Y4402" t="s">
        <v>6</v>
      </c>
      <c r="Z4402" t="s">
        <v>6</v>
      </c>
      <c r="AA4402" t="s">
        <v>6</v>
      </c>
      <c r="AB4402" t="s">
        <v>733</v>
      </c>
      <c r="AC4402" t="s">
        <v>715</v>
      </c>
    </row>
    <row r="4403" spans="1:29" x14ac:dyDescent="0.25">
      <c r="A4403" t="s">
        <v>391</v>
      </c>
      <c r="B4403">
        <v>443</v>
      </c>
      <c r="C4403" t="s">
        <v>157</v>
      </c>
      <c r="D4403">
        <v>1994</v>
      </c>
      <c r="E4403" t="s">
        <v>5397</v>
      </c>
      <c r="F4403" t="s">
        <v>6</v>
      </c>
      <c r="G4403" t="s">
        <v>6</v>
      </c>
      <c r="H4403" t="s">
        <v>6</v>
      </c>
      <c r="I4403">
        <v>25.55466090224861</v>
      </c>
      <c r="J4403" t="s">
        <v>6</v>
      </c>
      <c r="K4403" t="s">
        <v>6</v>
      </c>
      <c r="L4403" t="s">
        <v>6</v>
      </c>
      <c r="M4403" t="s">
        <v>6</v>
      </c>
      <c r="N4403" t="s">
        <v>6</v>
      </c>
      <c r="O4403">
        <v>88.457858436260167</v>
      </c>
      <c r="P4403">
        <v>7.3797569999999997</v>
      </c>
      <c r="Q4403" t="s">
        <v>6</v>
      </c>
      <c r="R4403" t="s">
        <v>6</v>
      </c>
      <c r="S4403" t="s">
        <v>6</v>
      </c>
      <c r="T4403" t="s">
        <v>880</v>
      </c>
      <c r="U4403" t="s">
        <v>943</v>
      </c>
      <c r="V4403" t="s">
        <v>944</v>
      </c>
      <c r="W4403" t="s">
        <v>6</v>
      </c>
      <c r="X4403" t="s">
        <v>6</v>
      </c>
      <c r="Y4403" t="s">
        <v>6</v>
      </c>
      <c r="Z4403" t="s">
        <v>6</v>
      </c>
      <c r="AA4403" t="s">
        <v>6</v>
      </c>
      <c r="AB4403" t="s">
        <v>733</v>
      </c>
      <c r="AC4403" t="s">
        <v>715</v>
      </c>
    </row>
    <row r="4404" spans="1:29" x14ac:dyDescent="0.25">
      <c r="A4404" t="s">
        <v>391</v>
      </c>
      <c r="B4404">
        <v>443</v>
      </c>
      <c r="C4404" t="s">
        <v>157</v>
      </c>
      <c r="D4404">
        <v>1995</v>
      </c>
      <c r="E4404" t="s">
        <v>5398</v>
      </c>
      <c r="F4404" t="s">
        <v>6</v>
      </c>
      <c r="G4404" t="s">
        <v>6</v>
      </c>
      <c r="H4404" t="s">
        <v>6</v>
      </c>
      <c r="I4404">
        <v>33.246438931997723</v>
      </c>
      <c r="J4404" t="s">
        <v>6</v>
      </c>
      <c r="K4404" t="s">
        <v>6</v>
      </c>
      <c r="L4404" t="s">
        <v>6</v>
      </c>
      <c r="M4404" t="s">
        <v>6</v>
      </c>
      <c r="N4404" t="s">
        <v>6</v>
      </c>
      <c r="O4404">
        <v>77.977154644958858</v>
      </c>
      <c r="P4404">
        <v>8.1139469999999996</v>
      </c>
      <c r="Q4404" t="s">
        <v>6</v>
      </c>
      <c r="R4404" t="s">
        <v>6</v>
      </c>
      <c r="S4404" t="s">
        <v>6</v>
      </c>
      <c r="T4404" t="s">
        <v>880</v>
      </c>
      <c r="U4404" t="s">
        <v>943</v>
      </c>
      <c r="V4404" t="s">
        <v>944</v>
      </c>
      <c r="W4404" t="s">
        <v>6</v>
      </c>
      <c r="X4404" t="s">
        <v>6</v>
      </c>
      <c r="Y4404" t="s">
        <v>6</v>
      </c>
      <c r="Z4404" t="s">
        <v>6</v>
      </c>
      <c r="AA4404" t="s">
        <v>6</v>
      </c>
      <c r="AB4404" t="s">
        <v>733</v>
      </c>
      <c r="AC4404" t="s">
        <v>715</v>
      </c>
    </row>
    <row r="4405" spans="1:29" x14ac:dyDescent="0.25">
      <c r="A4405" t="s">
        <v>391</v>
      </c>
      <c r="B4405">
        <v>443</v>
      </c>
      <c r="C4405" t="s">
        <v>157</v>
      </c>
      <c r="D4405">
        <v>1996</v>
      </c>
      <c r="E4405" t="s">
        <v>5399</v>
      </c>
      <c r="F4405" t="s">
        <v>6</v>
      </c>
      <c r="G4405" t="s">
        <v>6</v>
      </c>
      <c r="H4405" t="s">
        <v>6</v>
      </c>
      <c r="I4405">
        <v>34.637421603294939</v>
      </c>
      <c r="J4405" t="s">
        <v>6</v>
      </c>
      <c r="K4405" t="s">
        <v>6</v>
      </c>
      <c r="L4405" t="s">
        <v>6</v>
      </c>
      <c r="M4405" t="s">
        <v>6</v>
      </c>
      <c r="N4405" t="s">
        <v>6</v>
      </c>
      <c r="O4405">
        <v>58.976441176224156</v>
      </c>
      <c r="P4405">
        <v>9.4291210000000003</v>
      </c>
      <c r="Q4405" t="s">
        <v>6</v>
      </c>
      <c r="R4405" t="s">
        <v>6</v>
      </c>
      <c r="S4405" t="s">
        <v>6</v>
      </c>
      <c r="T4405" t="s">
        <v>880</v>
      </c>
      <c r="U4405" t="s">
        <v>943</v>
      </c>
      <c r="V4405" t="s">
        <v>944</v>
      </c>
      <c r="W4405" t="s">
        <v>6</v>
      </c>
      <c r="X4405" t="s">
        <v>6</v>
      </c>
      <c r="Y4405" t="s">
        <v>6</v>
      </c>
      <c r="Z4405" t="s">
        <v>6</v>
      </c>
      <c r="AA4405" t="s">
        <v>6</v>
      </c>
      <c r="AB4405" t="s">
        <v>733</v>
      </c>
      <c r="AC4405" t="s">
        <v>715</v>
      </c>
    </row>
    <row r="4406" spans="1:29" x14ac:dyDescent="0.25">
      <c r="A4406" t="s">
        <v>391</v>
      </c>
      <c r="B4406">
        <v>443</v>
      </c>
      <c r="C4406" t="s">
        <v>157</v>
      </c>
      <c r="D4406">
        <v>1997</v>
      </c>
      <c r="E4406" t="s">
        <v>5400</v>
      </c>
      <c r="F4406" t="s">
        <v>6</v>
      </c>
      <c r="G4406" t="s">
        <v>6</v>
      </c>
      <c r="H4406" t="s">
        <v>6</v>
      </c>
      <c r="I4406">
        <v>47.411059963286014</v>
      </c>
      <c r="J4406" t="s">
        <v>6</v>
      </c>
      <c r="K4406" t="s">
        <v>6</v>
      </c>
      <c r="L4406" t="s">
        <v>6</v>
      </c>
      <c r="M4406" t="s">
        <v>6</v>
      </c>
      <c r="N4406" t="s">
        <v>6</v>
      </c>
      <c r="O4406">
        <v>52.160053284040671</v>
      </c>
      <c r="P4406">
        <v>9.2065090000000005</v>
      </c>
      <c r="Q4406" t="s">
        <v>6</v>
      </c>
      <c r="R4406" t="s">
        <v>6</v>
      </c>
      <c r="S4406" t="s">
        <v>6</v>
      </c>
      <c r="T4406" t="s">
        <v>880</v>
      </c>
      <c r="U4406" t="s">
        <v>943</v>
      </c>
      <c r="V4406" t="s">
        <v>944</v>
      </c>
      <c r="W4406" t="s">
        <v>6</v>
      </c>
      <c r="X4406" t="s">
        <v>6</v>
      </c>
      <c r="Y4406" t="s">
        <v>6</v>
      </c>
      <c r="Z4406" t="s">
        <v>6</v>
      </c>
      <c r="AA4406" t="s">
        <v>6</v>
      </c>
      <c r="AB4406" t="s">
        <v>733</v>
      </c>
      <c r="AC4406" t="s">
        <v>715</v>
      </c>
    </row>
    <row r="4407" spans="1:29" x14ac:dyDescent="0.25">
      <c r="A4407" t="s">
        <v>391</v>
      </c>
      <c r="B4407">
        <v>443</v>
      </c>
      <c r="C4407" t="s">
        <v>157</v>
      </c>
      <c r="D4407">
        <v>1998</v>
      </c>
      <c r="E4407" t="s">
        <v>5401</v>
      </c>
      <c r="F4407" t="s">
        <v>6</v>
      </c>
      <c r="G4407" t="s">
        <v>6</v>
      </c>
      <c r="H4407" t="s">
        <v>6</v>
      </c>
      <c r="I4407">
        <v>63.894858733031953</v>
      </c>
      <c r="J4407" t="s">
        <v>6</v>
      </c>
      <c r="K4407" t="s">
        <v>6</v>
      </c>
      <c r="L4407" t="s">
        <v>6</v>
      </c>
      <c r="M4407" t="s">
        <v>6</v>
      </c>
      <c r="N4407" t="s">
        <v>6</v>
      </c>
      <c r="O4407">
        <v>55.138670074604292</v>
      </c>
      <c r="P4407">
        <v>7.9062479999999997</v>
      </c>
      <c r="Q4407" t="s">
        <v>6</v>
      </c>
      <c r="R4407" t="s">
        <v>6</v>
      </c>
      <c r="S4407" t="s">
        <v>6</v>
      </c>
      <c r="T4407" t="s">
        <v>880</v>
      </c>
      <c r="U4407" t="s">
        <v>943</v>
      </c>
      <c r="V4407" t="s">
        <v>944</v>
      </c>
      <c r="W4407" t="s">
        <v>6</v>
      </c>
      <c r="X4407" t="s">
        <v>6</v>
      </c>
      <c r="Y4407" t="s">
        <v>6</v>
      </c>
      <c r="Z4407" t="s">
        <v>6</v>
      </c>
      <c r="AA4407" t="s">
        <v>6</v>
      </c>
      <c r="AB4407" t="s">
        <v>733</v>
      </c>
      <c r="AC4407" t="s">
        <v>715</v>
      </c>
    </row>
    <row r="4408" spans="1:29" x14ac:dyDescent="0.25">
      <c r="A4408" t="s">
        <v>391</v>
      </c>
      <c r="B4408">
        <v>443</v>
      </c>
      <c r="C4408" t="s">
        <v>157</v>
      </c>
      <c r="D4408">
        <v>1999</v>
      </c>
      <c r="E4408" t="s">
        <v>5402</v>
      </c>
      <c r="F4408" t="s">
        <v>6</v>
      </c>
      <c r="G4408" t="s">
        <v>6</v>
      </c>
      <c r="H4408" t="s">
        <v>6</v>
      </c>
      <c r="I4408">
        <v>55.98694444157897</v>
      </c>
      <c r="J4408" t="s">
        <v>6</v>
      </c>
      <c r="K4408" t="s">
        <v>6</v>
      </c>
      <c r="L4408" t="s">
        <v>6</v>
      </c>
      <c r="M4408" t="s">
        <v>6</v>
      </c>
      <c r="N4408" t="s">
        <v>6</v>
      </c>
      <c r="O4408">
        <v>46.55429765240163</v>
      </c>
      <c r="P4408">
        <v>9.1696690000000007</v>
      </c>
      <c r="Q4408" t="s">
        <v>6</v>
      </c>
      <c r="R4408" t="s">
        <v>6</v>
      </c>
      <c r="S4408" t="s">
        <v>6</v>
      </c>
      <c r="T4408" t="s">
        <v>880</v>
      </c>
      <c r="U4408" t="s">
        <v>943</v>
      </c>
      <c r="V4408" t="s">
        <v>944</v>
      </c>
      <c r="W4408" t="s">
        <v>6</v>
      </c>
      <c r="X4408" t="s">
        <v>6</v>
      </c>
      <c r="Y4408" t="s">
        <v>6</v>
      </c>
      <c r="Z4408" t="s">
        <v>6</v>
      </c>
      <c r="AA4408" t="s">
        <v>6</v>
      </c>
      <c r="AB4408" t="s">
        <v>733</v>
      </c>
      <c r="AC4408" t="s">
        <v>715</v>
      </c>
    </row>
    <row r="4409" spans="1:29" x14ac:dyDescent="0.25">
      <c r="A4409" t="s">
        <v>391</v>
      </c>
      <c r="B4409">
        <v>443</v>
      </c>
      <c r="C4409" t="s">
        <v>157</v>
      </c>
      <c r="D4409">
        <v>2000</v>
      </c>
      <c r="E4409" t="s">
        <v>5403</v>
      </c>
      <c r="F4409" t="s">
        <v>6</v>
      </c>
      <c r="G4409" t="s">
        <v>6</v>
      </c>
      <c r="H4409" t="s">
        <v>6</v>
      </c>
      <c r="I4409">
        <v>48.14651130023374</v>
      </c>
      <c r="J4409" t="s">
        <v>6</v>
      </c>
      <c r="K4409" t="s">
        <v>6</v>
      </c>
      <c r="L4409" t="s">
        <v>6</v>
      </c>
      <c r="M4409" t="s">
        <v>6</v>
      </c>
      <c r="N4409" t="s">
        <v>6</v>
      </c>
      <c r="O4409">
        <v>34.915310925597112</v>
      </c>
      <c r="P4409">
        <v>11.570855</v>
      </c>
      <c r="Q4409" t="s">
        <v>6</v>
      </c>
      <c r="R4409" t="s">
        <v>6</v>
      </c>
      <c r="S4409" t="s">
        <v>6</v>
      </c>
      <c r="T4409" t="s">
        <v>880</v>
      </c>
      <c r="U4409" t="s">
        <v>943</v>
      </c>
      <c r="V4409" t="s">
        <v>944</v>
      </c>
      <c r="W4409" t="s">
        <v>6</v>
      </c>
      <c r="X4409" t="s">
        <v>6</v>
      </c>
      <c r="Y4409" t="s">
        <v>6</v>
      </c>
      <c r="Z4409" t="s">
        <v>6</v>
      </c>
      <c r="AA4409" t="s">
        <v>6</v>
      </c>
      <c r="AB4409" t="s">
        <v>733</v>
      </c>
      <c r="AC4409" t="s">
        <v>715</v>
      </c>
    </row>
    <row r="4410" spans="1:29" x14ac:dyDescent="0.25">
      <c r="A4410" t="s">
        <v>391</v>
      </c>
      <c r="B4410">
        <v>443</v>
      </c>
      <c r="C4410" t="s">
        <v>157</v>
      </c>
      <c r="D4410">
        <v>2001</v>
      </c>
      <c r="E4410" t="s">
        <v>5404</v>
      </c>
      <c r="F4410" t="s">
        <v>6</v>
      </c>
      <c r="G4410" t="s">
        <v>6</v>
      </c>
      <c r="H4410" t="s">
        <v>6</v>
      </c>
      <c r="I4410">
        <v>58.041671249839602</v>
      </c>
      <c r="J4410" t="s">
        <v>6</v>
      </c>
      <c r="K4410" t="s">
        <v>6</v>
      </c>
      <c r="L4410" t="s">
        <v>6</v>
      </c>
      <c r="M4410" t="s">
        <v>6</v>
      </c>
      <c r="N4410" t="s">
        <v>6</v>
      </c>
      <c r="O4410">
        <v>35.120277484316716</v>
      </c>
      <c r="P4410">
        <v>10.696099999999999</v>
      </c>
      <c r="Q4410" t="s">
        <v>6</v>
      </c>
      <c r="R4410" t="s">
        <v>6</v>
      </c>
      <c r="S4410" t="s">
        <v>6</v>
      </c>
      <c r="T4410" t="s">
        <v>880</v>
      </c>
      <c r="U4410" t="s">
        <v>943</v>
      </c>
      <c r="V4410" t="s">
        <v>944</v>
      </c>
      <c r="W4410" t="s">
        <v>6</v>
      </c>
      <c r="X4410" t="s">
        <v>6</v>
      </c>
      <c r="Y4410" t="s">
        <v>6</v>
      </c>
      <c r="Z4410" t="s">
        <v>6</v>
      </c>
      <c r="AA4410" t="s">
        <v>6</v>
      </c>
      <c r="AB4410" t="s">
        <v>733</v>
      </c>
      <c r="AC4410" t="s">
        <v>715</v>
      </c>
    </row>
    <row r="4411" spans="1:29" x14ac:dyDescent="0.25">
      <c r="A4411" t="s">
        <v>391</v>
      </c>
      <c r="B4411">
        <v>443</v>
      </c>
      <c r="C4411" t="s">
        <v>157</v>
      </c>
      <c r="D4411">
        <v>2002</v>
      </c>
      <c r="E4411" t="s">
        <v>5405</v>
      </c>
      <c r="F4411" t="s">
        <v>6</v>
      </c>
      <c r="G4411" t="s">
        <v>6</v>
      </c>
      <c r="H4411" t="s">
        <v>6</v>
      </c>
      <c r="I4411">
        <v>58.809838806541023</v>
      </c>
      <c r="J4411" t="s">
        <v>6</v>
      </c>
      <c r="K4411" t="s">
        <v>6</v>
      </c>
      <c r="L4411" t="s">
        <v>6</v>
      </c>
      <c r="M4411" t="s">
        <v>6</v>
      </c>
      <c r="N4411" t="s">
        <v>6</v>
      </c>
      <c r="O4411">
        <v>29.950556988894739</v>
      </c>
      <c r="P4411">
        <v>11.5891</v>
      </c>
      <c r="Q4411" t="s">
        <v>6</v>
      </c>
      <c r="R4411" t="s">
        <v>6</v>
      </c>
      <c r="S4411" t="s">
        <v>6</v>
      </c>
      <c r="T4411" t="s">
        <v>880</v>
      </c>
      <c r="U4411" t="s">
        <v>943</v>
      </c>
      <c r="V4411" t="s">
        <v>944</v>
      </c>
      <c r="W4411" t="s">
        <v>6</v>
      </c>
      <c r="X4411" t="s">
        <v>6</v>
      </c>
      <c r="Y4411" t="s">
        <v>6</v>
      </c>
      <c r="Z4411" t="s">
        <v>6</v>
      </c>
      <c r="AA4411" t="s">
        <v>6</v>
      </c>
      <c r="AB4411" t="s">
        <v>733</v>
      </c>
      <c r="AC4411" t="s">
        <v>715</v>
      </c>
    </row>
    <row r="4412" spans="1:29" x14ac:dyDescent="0.25">
      <c r="A4412" t="s">
        <v>391</v>
      </c>
      <c r="B4412">
        <v>443</v>
      </c>
      <c r="C4412" t="s">
        <v>157</v>
      </c>
      <c r="D4412">
        <v>2003</v>
      </c>
      <c r="E4412" t="s">
        <v>5406</v>
      </c>
      <c r="F4412" t="s">
        <v>6</v>
      </c>
      <c r="G4412" t="s">
        <v>6</v>
      </c>
      <c r="H4412" t="s">
        <v>6</v>
      </c>
      <c r="I4412">
        <v>62.052839622526214</v>
      </c>
      <c r="J4412" t="s">
        <v>6</v>
      </c>
      <c r="K4412" t="s">
        <v>6</v>
      </c>
      <c r="L4412" t="s">
        <v>6</v>
      </c>
      <c r="M4412" t="s">
        <v>6</v>
      </c>
      <c r="N4412" t="s">
        <v>6</v>
      </c>
      <c r="O4412">
        <v>22.997720497983519</v>
      </c>
      <c r="P4412">
        <v>14.2575</v>
      </c>
      <c r="Q4412" t="s">
        <v>6</v>
      </c>
      <c r="R4412" t="s">
        <v>6</v>
      </c>
      <c r="S4412" t="s">
        <v>6</v>
      </c>
      <c r="T4412" t="s">
        <v>880</v>
      </c>
      <c r="U4412" t="s">
        <v>943</v>
      </c>
      <c r="V4412" t="s">
        <v>944</v>
      </c>
      <c r="W4412" t="s">
        <v>6</v>
      </c>
      <c r="X4412" t="s">
        <v>6</v>
      </c>
      <c r="Y4412" t="s">
        <v>6</v>
      </c>
      <c r="Z4412" t="s">
        <v>6</v>
      </c>
      <c r="AA4412" t="s">
        <v>6</v>
      </c>
      <c r="AB4412" t="s">
        <v>733</v>
      </c>
      <c r="AC4412" t="s">
        <v>715</v>
      </c>
    </row>
    <row r="4413" spans="1:29" x14ac:dyDescent="0.25">
      <c r="A4413" t="s">
        <v>391</v>
      </c>
      <c r="B4413">
        <v>443</v>
      </c>
      <c r="C4413" t="s">
        <v>157</v>
      </c>
      <c r="D4413">
        <v>2004</v>
      </c>
      <c r="E4413" t="s">
        <v>5407</v>
      </c>
      <c r="F4413" t="s">
        <v>6</v>
      </c>
      <c r="G4413" t="s">
        <v>6</v>
      </c>
      <c r="H4413" t="s">
        <v>6</v>
      </c>
      <c r="I4413">
        <v>58.973647935967627</v>
      </c>
      <c r="J4413" t="s">
        <v>6</v>
      </c>
      <c r="K4413" t="s">
        <v>6</v>
      </c>
      <c r="L4413" t="s">
        <v>6</v>
      </c>
      <c r="M4413" t="s">
        <v>6</v>
      </c>
      <c r="N4413" t="s">
        <v>6</v>
      </c>
      <c r="O4413">
        <v>17.301774877688146</v>
      </c>
      <c r="P4413">
        <v>17.5167</v>
      </c>
      <c r="Q4413" t="s">
        <v>6</v>
      </c>
      <c r="R4413" t="s">
        <v>6</v>
      </c>
      <c r="S4413" t="s">
        <v>6</v>
      </c>
      <c r="T4413" t="s">
        <v>880</v>
      </c>
      <c r="U4413" t="s">
        <v>943</v>
      </c>
      <c r="V4413" t="s">
        <v>944</v>
      </c>
      <c r="W4413" t="s">
        <v>6</v>
      </c>
      <c r="X4413" t="s">
        <v>6</v>
      </c>
      <c r="Y4413" t="s">
        <v>6</v>
      </c>
      <c r="Z4413" t="s">
        <v>6</v>
      </c>
      <c r="AA4413" t="s">
        <v>6</v>
      </c>
      <c r="AB4413" t="s">
        <v>733</v>
      </c>
      <c r="AC4413" t="s">
        <v>715</v>
      </c>
    </row>
    <row r="4414" spans="1:29" x14ac:dyDescent="0.25">
      <c r="A4414" t="s">
        <v>391</v>
      </c>
      <c r="B4414">
        <v>443</v>
      </c>
      <c r="C4414" t="s">
        <v>157</v>
      </c>
      <c r="D4414">
        <v>2005</v>
      </c>
      <c r="E4414" t="s">
        <v>5408</v>
      </c>
      <c r="F4414" t="s">
        <v>6</v>
      </c>
      <c r="G4414" t="s">
        <v>6</v>
      </c>
      <c r="H4414" t="s">
        <v>6</v>
      </c>
      <c r="I4414">
        <v>53.753906472666259</v>
      </c>
      <c r="J4414" t="s">
        <v>6</v>
      </c>
      <c r="K4414" t="s">
        <v>6</v>
      </c>
      <c r="L4414" t="s">
        <v>6</v>
      </c>
      <c r="M4414" t="s">
        <v>6</v>
      </c>
      <c r="N4414" t="s">
        <v>6</v>
      </c>
      <c r="O4414">
        <v>11.804893347403931</v>
      </c>
      <c r="P4414">
        <v>23.595300000000002</v>
      </c>
      <c r="Q4414" t="s">
        <v>6</v>
      </c>
      <c r="R4414" t="s">
        <v>6</v>
      </c>
      <c r="S4414" t="s">
        <v>6</v>
      </c>
      <c r="T4414" t="s">
        <v>880</v>
      </c>
      <c r="U4414" t="s">
        <v>943</v>
      </c>
      <c r="V4414" t="s">
        <v>944</v>
      </c>
      <c r="W4414" t="s">
        <v>6</v>
      </c>
      <c r="X4414" t="s">
        <v>6</v>
      </c>
      <c r="Y4414" t="s">
        <v>6</v>
      </c>
      <c r="Z4414" t="s">
        <v>6</v>
      </c>
      <c r="AA4414" t="s">
        <v>6</v>
      </c>
      <c r="AB4414" t="s">
        <v>733</v>
      </c>
      <c r="AC4414" t="s">
        <v>715</v>
      </c>
    </row>
    <row r="4415" spans="1:29" x14ac:dyDescent="0.25">
      <c r="A4415" t="s">
        <v>391</v>
      </c>
      <c r="B4415">
        <v>443</v>
      </c>
      <c r="C4415" t="s">
        <v>157</v>
      </c>
      <c r="D4415">
        <v>2006</v>
      </c>
      <c r="E4415" t="s">
        <v>5409</v>
      </c>
      <c r="F4415" t="s">
        <v>6</v>
      </c>
      <c r="G4415" t="s">
        <v>6</v>
      </c>
      <c r="H4415" t="s">
        <v>6</v>
      </c>
      <c r="I4415">
        <v>56.097820875114273</v>
      </c>
      <c r="J4415" t="s">
        <v>6</v>
      </c>
      <c r="K4415" t="s">
        <v>6</v>
      </c>
      <c r="L4415" t="s">
        <v>6</v>
      </c>
      <c r="M4415" t="s">
        <v>6</v>
      </c>
      <c r="N4415" t="s">
        <v>6</v>
      </c>
      <c r="O4415">
        <v>8.2570114864520949</v>
      </c>
      <c r="P4415">
        <v>29.4695</v>
      </c>
      <c r="Q4415" t="s">
        <v>6</v>
      </c>
      <c r="R4415" t="s">
        <v>6</v>
      </c>
      <c r="S4415" t="s">
        <v>6</v>
      </c>
      <c r="T4415" t="s">
        <v>880</v>
      </c>
      <c r="U4415" t="s">
        <v>943</v>
      </c>
      <c r="V4415" t="s">
        <v>944</v>
      </c>
      <c r="W4415" t="s">
        <v>6</v>
      </c>
      <c r="X4415" t="s">
        <v>6</v>
      </c>
      <c r="Y4415" t="s">
        <v>6</v>
      </c>
      <c r="Z4415" t="s">
        <v>6</v>
      </c>
      <c r="AA4415" t="s">
        <v>6</v>
      </c>
      <c r="AB4415" t="s">
        <v>733</v>
      </c>
      <c r="AC4415" t="s">
        <v>715</v>
      </c>
    </row>
    <row r="4416" spans="1:29" x14ac:dyDescent="0.25">
      <c r="A4416" t="s">
        <v>391</v>
      </c>
      <c r="B4416">
        <v>443</v>
      </c>
      <c r="C4416" t="s">
        <v>157</v>
      </c>
      <c r="D4416">
        <v>2007</v>
      </c>
      <c r="E4416" t="s">
        <v>5410</v>
      </c>
      <c r="F4416" t="s">
        <v>6</v>
      </c>
      <c r="G4416" t="s">
        <v>6</v>
      </c>
      <c r="H4416" t="s">
        <v>6</v>
      </c>
      <c r="I4416">
        <v>69.721966772935332</v>
      </c>
      <c r="J4416" t="s">
        <v>6</v>
      </c>
      <c r="K4416" t="s">
        <v>6</v>
      </c>
      <c r="L4416" t="s">
        <v>6</v>
      </c>
      <c r="M4416" t="s">
        <v>6</v>
      </c>
      <c r="N4416" t="s">
        <v>6</v>
      </c>
      <c r="O4416">
        <v>7.0471601111094042</v>
      </c>
      <c r="P4416">
        <v>32.580500000000001</v>
      </c>
      <c r="Q4416" t="s">
        <v>6</v>
      </c>
      <c r="R4416" t="s">
        <v>6</v>
      </c>
      <c r="S4416" t="s">
        <v>6</v>
      </c>
      <c r="T4416" t="s">
        <v>880</v>
      </c>
      <c r="U4416" t="s">
        <v>943</v>
      </c>
      <c r="V4416" t="s">
        <v>944</v>
      </c>
      <c r="W4416" t="s">
        <v>6</v>
      </c>
      <c r="X4416" t="s">
        <v>6</v>
      </c>
      <c r="Y4416" t="s">
        <v>6</v>
      </c>
      <c r="Z4416" t="s">
        <v>6</v>
      </c>
      <c r="AA4416" t="s">
        <v>6</v>
      </c>
      <c r="AB4416" t="s">
        <v>733</v>
      </c>
      <c r="AC4416" t="s">
        <v>715</v>
      </c>
    </row>
    <row r="4417" spans="1:29" x14ac:dyDescent="0.25">
      <c r="A4417" t="s">
        <v>391</v>
      </c>
      <c r="B4417">
        <v>443</v>
      </c>
      <c r="C4417" t="s">
        <v>157</v>
      </c>
      <c r="D4417">
        <v>2008</v>
      </c>
      <c r="E4417" t="s">
        <v>5411</v>
      </c>
      <c r="F4417" t="s">
        <v>6</v>
      </c>
      <c r="G4417" t="s">
        <v>6</v>
      </c>
      <c r="H4417" t="s">
        <v>6</v>
      </c>
      <c r="I4417">
        <v>66.409970521282787</v>
      </c>
      <c r="J4417" t="s">
        <v>6</v>
      </c>
      <c r="K4417" t="s">
        <v>6</v>
      </c>
      <c r="L4417" t="s">
        <v>6</v>
      </c>
      <c r="M4417" t="s">
        <v>6</v>
      </c>
      <c r="N4417" t="s">
        <v>6</v>
      </c>
      <c r="O4417">
        <v>5.3760998288734418</v>
      </c>
      <c r="P4417">
        <v>39.619799999999998</v>
      </c>
      <c r="Q4417" t="s">
        <v>6</v>
      </c>
      <c r="R4417" t="s">
        <v>6</v>
      </c>
      <c r="S4417" t="s">
        <v>6</v>
      </c>
      <c r="T4417" t="s">
        <v>880</v>
      </c>
      <c r="U4417" t="s">
        <v>943</v>
      </c>
      <c r="V4417" t="s">
        <v>944</v>
      </c>
      <c r="W4417" t="s">
        <v>6</v>
      </c>
      <c r="X4417" t="s">
        <v>6</v>
      </c>
      <c r="Y4417" t="s">
        <v>6</v>
      </c>
      <c r="Z4417" t="s">
        <v>6</v>
      </c>
      <c r="AA4417" t="s">
        <v>6</v>
      </c>
      <c r="AB4417" t="s">
        <v>733</v>
      </c>
      <c r="AC4417" t="s">
        <v>715</v>
      </c>
    </row>
    <row r="4418" spans="1:29" x14ac:dyDescent="0.25">
      <c r="A4418" t="s">
        <v>391</v>
      </c>
      <c r="B4418">
        <v>443</v>
      </c>
      <c r="C4418" t="s">
        <v>157</v>
      </c>
      <c r="D4418">
        <v>2009</v>
      </c>
      <c r="E4418" t="s">
        <v>5412</v>
      </c>
      <c r="F4418" t="s">
        <v>6</v>
      </c>
      <c r="G4418" t="s">
        <v>6</v>
      </c>
      <c r="H4418" t="s">
        <v>6</v>
      </c>
      <c r="I4418">
        <v>81.35847491936309</v>
      </c>
      <c r="J4418" t="s">
        <v>6</v>
      </c>
      <c r="K4418" t="s">
        <v>6</v>
      </c>
      <c r="L4418" t="s">
        <v>6</v>
      </c>
      <c r="M4418" t="s">
        <v>6</v>
      </c>
      <c r="N4418" t="s">
        <v>6</v>
      </c>
      <c r="O4418">
        <v>6.6532879506299141</v>
      </c>
      <c r="P4418">
        <v>30.496200000000002</v>
      </c>
      <c r="Q4418" t="s">
        <v>6</v>
      </c>
      <c r="R4418" t="s">
        <v>6</v>
      </c>
      <c r="S4418" t="s">
        <v>6</v>
      </c>
      <c r="T4418" t="s">
        <v>880</v>
      </c>
      <c r="U4418" t="s">
        <v>943</v>
      </c>
      <c r="V4418" t="s">
        <v>944</v>
      </c>
      <c r="W4418" t="s">
        <v>6</v>
      </c>
      <c r="X4418" t="s">
        <v>6</v>
      </c>
      <c r="Y4418" t="s">
        <v>6</v>
      </c>
      <c r="Z4418" t="s">
        <v>6</v>
      </c>
      <c r="AA4418" t="s">
        <v>6</v>
      </c>
      <c r="AB4418" t="s">
        <v>733</v>
      </c>
      <c r="AC4418" t="s">
        <v>715</v>
      </c>
    </row>
    <row r="4419" spans="1:29" x14ac:dyDescent="0.25">
      <c r="A4419" t="s">
        <v>391</v>
      </c>
      <c r="B4419">
        <v>443</v>
      </c>
      <c r="C4419" t="s">
        <v>157</v>
      </c>
      <c r="D4419">
        <v>2010</v>
      </c>
      <c r="E4419" t="s">
        <v>5413</v>
      </c>
      <c r="F4419" t="s">
        <v>6</v>
      </c>
      <c r="G4419" t="s">
        <v>6</v>
      </c>
      <c r="H4419" t="s">
        <v>6</v>
      </c>
      <c r="I4419">
        <v>75.044045214590952</v>
      </c>
      <c r="J4419" t="s">
        <v>6</v>
      </c>
      <c r="K4419" t="s">
        <v>6</v>
      </c>
      <c r="L4419" t="s">
        <v>6</v>
      </c>
      <c r="M4419" t="s">
        <v>6</v>
      </c>
      <c r="N4419" t="s">
        <v>6</v>
      </c>
      <c r="O4419">
        <v>6.16098986973648</v>
      </c>
      <c r="P4419">
        <v>33.079099999999997</v>
      </c>
      <c r="Q4419" t="s">
        <v>6</v>
      </c>
      <c r="R4419" t="s">
        <v>6</v>
      </c>
      <c r="S4419" t="s">
        <v>6</v>
      </c>
      <c r="T4419" t="s">
        <v>880</v>
      </c>
      <c r="U4419" t="s">
        <v>943</v>
      </c>
      <c r="V4419" t="s">
        <v>944</v>
      </c>
      <c r="W4419" t="s">
        <v>6</v>
      </c>
      <c r="X4419" t="s">
        <v>6</v>
      </c>
      <c r="Y4419" t="s">
        <v>6</v>
      </c>
      <c r="Z4419" t="s">
        <v>6</v>
      </c>
      <c r="AA4419" t="s">
        <v>6</v>
      </c>
      <c r="AB4419" t="s">
        <v>733</v>
      </c>
      <c r="AC4419" t="s">
        <v>715</v>
      </c>
    </row>
    <row r="4420" spans="1:29" x14ac:dyDescent="0.25">
      <c r="A4420" t="s">
        <v>391</v>
      </c>
      <c r="B4420">
        <v>443</v>
      </c>
      <c r="C4420" t="s">
        <v>157</v>
      </c>
      <c r="D4420">
        <v>2011</v>
      </c>
      <c r="E4420" t="s">
        <v>5414</v>
      </c>
      <c r="F4420" t="s">
        <v>6</v>
      </c>
      <c r="G4420" t="s">
        <v>6</v>
      </c>
      <c r="H4420" t="s">
        <v>6</v>
      </c>
      <c r="I4420">
        <v>59.857142122327687</v>
      </c>
      <c r="J4420" t="s">
        <v>6</v>
      </c>
      <c r="K4420" t="s">
        <v>6</v>
      </c>
      <c r="L4420" t="s">
        <v>6</v>
      </c>
      <c r="M4420" t="s">
        <v>6</v>
      </c>
      <c r="N4420" t="s">
        <v>6</v>
      </c>
      <c r="O4420">
        <v>4.6410971148983222</v>
      </c>
      <c r="P4420">
        <v>42.511499999999998</v>
      </c>
      <c r="Q4420" t="s">
        <v>6</v>
      </c>
      <c r="R4420" t="s">
        <v>6</v>
      </c>
      <c r="S4420" t="s">
        <v>6</v>
      </c>
      <c r="T4420" t="s">
        <v>880</v>
      </c>
      <c r="U4420" t="s">
        <v>943</v>
      </c>
      <c r="V4420" t="s">
        <v>944</v>
      </c>
      <c r="W4420" t="s">
        <v>6</v>
      </c>
      <c r="X4420" t="s">
        <v>6</v>
      </c>
      <c r="Y4420" t="s">
        <v>6</v>
      </c>
      <c r="Z4420" t="s">
        <v>6</v>
      </c>
      <c r="AA4420" t="s">
        <v>6</v>
      </c>
      <c r="AB4420" t="s">
        <v>733</v>
      </c>
      <c r="AC4420" t="s">
        <v>715</v>
      </c>
    </row>
    <row r="4421" spans="1:29" x14ac:dyDescent="0.25">
      <c r="A4421" t="s">
        <v>391</v>
      </c>
      <c r="B4421">
        <v>443</v>
      </c>
      <c r="C4421" t="s">
        <v>157</v>
      </c>
      <c r="D4421">
        <v>2012</v>
      </c>
      <c r="E4421" t="s">
        <v>5415</v>
      </c>
      <c r="F4421" t="s">
        <v>6</v>
      </c>
      <c r="G4421" t="s">
        <v>6</v>
      </c>
      <c r="H4421" t="s">
        <v>6</v>
      </c>
      <c r="I4421">
        <v>53.44748449112177</v>
      </c>
      <c r="J4421" t="s">
        <v>6</v>
      </c>
      <c r="K4421" t="s">
        <v>6</v>
      </c>
      <c r="L4421" t="s">
        <v>6</v>
      </c>
      <c r="M4421" t="s">
        <v>6</v>
      </c>
      <c r="N4421" t="s">
        <v>6</v>
      </c>
      <c r="O4421">
        <v>3.6020540944374431</v>
      </c>
      <c r="P4421">
        <v>48.722200000000001</v>
      </c>
      <c r="Q4421" t="s">
        <v>6</v>
      </c>
      <c r="R4421" t="s">
        <v>6</v>
      </c>
      <c r="S4421" t="s">
        <v>6</v>
      </c>
      <c r="T4421" t="s">
        <v>880</v>
      </c>
      <c r="U4421" t="s">
        <v>943</v>
      </c>
      <c r="V4421" t="s">
        <v>944</v>
      </c>
      <c r="W4421" t="s">
        <v>6</v>
      </c>
      <c r="X4421" t="s">
        <v>6</v>
      </c>
      <c r="Y4421" t="s">
        <v>6</v>
      </c>
      <c r="Z4421" t="s">
        <v>6</v>
      </c>
      <c r="AA4421" t="s">
        <v>6</v>
      </c>
      <c r="AB4421" t="s">
        <v>733</v>
      </c>
      <c r="AC4421" t="s">
        <v>715</v>
      </c>
    </row>
    <row r="4422" spans="1:29" x14ac:dyDescent="0.25">
      <c r="A4422" t="s">
        <v>391</v>
      </c>
      <c r="B4422">
        <v>443</v>
      </c>
      <c r="C4422" t="s">
        <v>157</v>
      </c>
      <c r="D4422">
        <v>2013</v>
      </c>
      <c r="E4422" t="s">
        <v>5416</v>
      </c>
      <c r="F4422" t="s">
        <v>6</v>
      </c>
      <c r="G4422" t="s">
        <v>6</v>
      </c>
      <c r="H4422" t="s">
        <v>6</v>
      </c>
      <c r="I4422">
        <v>60.419876376692486</v>
      </c>
      <c r="J4422" t="s">
        <v>6</v>
      </c>
      <c r="K4422" t="s">
        <v>6</v>
      </c>
      <c r="L4422" t="s">
        <v>6</v>
      </c>
      <c r="M4422" t="s">
        <v>6</v>
      </c>
      <c r="N4422" t="s">
        <v>6</v>
      </c>
      <c r="O4422">
        <v>3.0919859962512701</v>
      </c>
      <c r="P4422">
        <v>49.392203000000002</v>
      </c>
      <c r="Q4422" t="s">
        <v>6</v>
      </c>
      <c r="R4422" t="s">
        <v>6</v>
      </c>
      <c r="S4422" t="s">
        <v>6</v>
      </c>
      <c r="T4422" t="s">
        <v>880</v>
      </c>
      <c r="U4422" t="s">
        <v>943</v>
      </c>
      <c r="V4422" t="s">
        <v>944</v>
      </c>
      <c r="W4422" t="s">
        <v>6</v>
      </c>
      <c r="X4422" t="s">
        <v>6</v>
      </c>
      <c r="Y4422" t="s">
        <v>6</v>
      </c>
      <c r="Z4422" t="s">
        <v>6</v>
      </c>
      <c r="AA4422" t="s">
        <v>6</v>
      </c>
      <c r="AB4422" t="s">
        <v>733</v>
      </c>
      <c r="AC4422" t="s">
        <v>715</v>
      </c>
    </row>
    <row r="4423" spans="1:29" x14ac:dyDescent="0.25">
      <c r="A4423" t="s">
        <v>391</v>
      </c>
      <c r="B4423">
        <v>443</v>
      </c>
      <c r="C4423" t="s">
        <v>157</v>
      </c>
      <c r="D4423">
        <v>2014</v>
      </c>
      <c r="E4423" t="s">
        <v>5417</v>
      </c>
      <c r="F4423" t="s">
        <v>6</v>
      </c>
      <c r="G4423" t="s">
        <v>6</v>
      </c>
      <c r="H4423" t="s">
        <v>6</v>
      </c>
      <c r="I4423">
        <v>67.130629759133242</v>
      </c>
      <c r="J4423" t="s">
        <v>6</v>
      </c>
      <c r="K4423" t="s">
        <v>6</v>
      </c>
      <c r="L4423" t="s">
        <v>6</v>
      </c>
      <c r="M4423" t="s">
        <v>6</v>
      </c>
      <c r="N4423" t="s">
        <v>6</v>
      </c>
      <c r="O4423">
        <v>3.4291890924909896</v>
      </c>
      <c r="P4423">
        <v>46.284995000000002</v>
      </c>
      <c r="Q4423" t="s">
        <v>6</v>
      </c>
      <c r="R4423" t="s">
        <v>6</v>
      </c>
      <c r="S4423" t="s">
        <v>6</v>
      </c>
      <c r="T4423" t="s">
        <v>880</v>
      </c>
      <c r="U4423" t="s">
        <v>943</v>
      </c>
      <c r="V4423" t="s">
        <v>944</v>
      </c>
      <c r="W4423" t="s">
        <v>6</v>
      </c>
      <c r="X4423" t="s">
        <v>6</v>
      </c>
      <c r="Y4423" t="s">
        <v>6</v>
      </c>
      <c r="Z4423" t="s">
        <v>6</v>
      </c>
      <c r="AA4423" t="s">
        <v>6</v>
      </c>
      <c r="AB4423" t="s">
        <v>733</v>
      </c>
      <c r="AC4423" t="s">
        <v>715</v>
      </c>
    </row>
    <row r="4424" spans="1:29" x14ac:dyDescent="0.25">
      <c r="A4424" t="s">
        <v>391</v>
      </c>
      <c r="B4424">
        <v>443</v>
      </c>
      <c r="C4424" t="s">
        <v>157</v>
      </c>
      <c r="D4424">
        <v>2015</v>
      </c>
      <c r="E4424" t="s">
        <v>5418</v>
      </c>
      <c r="F4424" t="s">
        <v>6</v>
      </c>
      <c r="G4424" t="s">
        <v>6</v>
      </c>
      <c r="H4424" t="s">
        <v>6</v>
      </c>
      <c r="I4424">
        <v>98.576981058616724</v>
      </c>
      <c r="J4424" t="s">
        <v>6</v>
      </c>
      <c r="K4424" t="s">
        <v>6</v>
      </c>
      <c r="L4424" t="s">
        <v>6</v>
      </c>
      <c r="M4424" t="s">
        <v>6</v>
      </c>
      <c r="N4424" t="s">
        <v>6</v>
      </c>
      <c r="O4424">
        <v>4.6534537433586323</v>
      </c>
      <c r="P4424">
        <v>34.473320000000001</v>
      </c>
      <c r="Q4424" t="s">
        <v>6</v>
      </c>
      <c r="R4424" t="s">
        <v>6</v>
      </c>
      <c r="S4424" t="s">
        <v>6</v>
      </c>
      <c r="T4424" t="s">
        <v>880</v>
      </c>
      <c r="U4424" t="s">
        <v>943</v>
      </c>
      <c r="V4424" t="s">
        <v>944</v>
      </c>
      <c r="W4424" t="s">
        <v>6</v>
      </c>
      <c r="X4424" t="s">
        <v>6</v>
      </c>
      <c r="Y4424" t="s">
        <v>6</v>
      </c>
      <c r="Z4424" t="s">
        <v>6</v>
      </c>
      <c r="AA4424" t="s">
        <v>6</v>
      </c>
      <c r="AB4424" t="s">
        <v>733</v>
      </c>
      <c r="AC4424" t="s">
        <v>715</v>
      </c>
    </row>
    <row r="4425" spans="1:29" x14ac:dyDescent="0.25">
      <c r="A4425" t="s">
        <v>391</v>
      </c>
      <c r="B4425">
        <v>443</v>
      </c>
      <c r="C4425" t="s">
        <v>157</v>
      </c>
      <c r="D4425">
        <v>2016</v>
      </c>
      <c r="E4425" t="s">
        <v>5419</v>
      </c>
      <c r="F4425" t="s">
        <v>6</v>
      </c>
      <c r="G4425" t="s">
        <v>6</v>
      </c>
      <c r="H4425" t="s">
        <v>6</v>
      </c>
      <c r="I4425">
        <v>102.95362067246025</v>
      </c>
      <c r="J4425" t="s">
        <v>6</v>
      </c>
      <c r="K4425" t="s">
        <v>6</v>
      </c>
      <c r="L4425" t="s">
        <v>6</v>
      </c>
      <c r="M4425" t="s">
        <v>6</v>
      </c>
      <c r="N4425" t="s">
        <v>6</v>
      </c>
      <c r="O4425">
        <v>9.8831422512911651</v>
      </c>
      <c r="P4425">
        <v>33.506549999999997</v>
      </c>
      <c r="Q4425" t="s">
        <v>6</v>
      </c>
      <c r="R4425" t="s">
        <v>6</v>
      </c>
      <c r="S4425" t="s">
        <v>6</v>
      </c>
      <c r="T4425" t="s">
        <v>880</v>
      </c>
      <c r="U4425" t="s">
        <v>943</v>
      </c>
      <c r="V4425" t="s">
        <v>944</v>
      </c>
      <c r="W4425" t="s">
        <v>6</v>
      </c>
      <c r="X4425" t="s">
        <v>6</v>
      </c>
      <c r="Y4425" t="s">
        <v>6</v>
      </c>
      <c r="Z4425" t="s">
        <v>6</v>
      </c>
      <c r="AA4425" t="s">
        <v>6</v>
      </c>
      <c r="AB4425" t="s">
        <v>733</v>
      </c>
      <c r="AC4425" t="s">
        <v>715</v>
      </c>
    </row>
    <row r="4426" spans="1:29" x14ac:dyDescent="0.25">
      <c r="A4426" t="s">
        <v>391</v>
      </c>
      <c r="B4426">
        <v>446</v>
      </c>
      <c r="C4426" t="s">
        <v>158</v>
      </c>
      <c r="D4426">
        <v>1950</v>
      </c>
      <c r="E4426" t="s">
        <v>5420</v>
      </c>
      <c r="F4426" t="s">
        <v>6</v>
      </c>
      <c r="G4426" t="s">
        <v>6</v>
      </c>
      <c r="H4426" t="s">
        <v>6</v>
      </c>
      <c r="I4426" t="s">
        <v>6</v>
      </c>
      <c r="J4426" t="s">
        <v>6</v>
      </c>
      <c r="K4426" t="s">
        <v>6</v>
      </c>
      <c r="L4426" t="s">
        <v>6</v>
      </c>
      <c r="M4426" t="s">
        <v>6</v>
      </c>
      <c r="N4426" t="s">
        <v>6</v>
      </c>
      <c r="O4426" t="s">
        <v>6</v>
      </c>
      <c r="P4426" t="s">
        <v>6</v>
      </c>
      <c r="Q4426" t="s">
        <v>6</v>
      </c>
      <c r="R4426" t="s">
        <v>6</v>
      </c>
      <c r="S4426" t="s">
        <v>6</v>
      </c>
      <c r="T4426" t="s">
        <v>423</v>
      </c>
      <c r="U4426" t="s">
        <v>945</v>
      </c>
      <c r="V4426" t="s">
        <v>946</v>
      </c>
      <c r="W4426" t="s">
        <v>6</v>
      </c>
      <c r="X4426" t="s">
        <v>6</v>
      </c>
      <c r="Y4426" t="s">
        <v>6</v>
      </c>
      <c r="Z4426" t="s">
        <v>6</v>
      </c>
      <c r="AA4426" t="s">
        <v>6</v>
      </c>
      <c r="AB4426" t="s">
        <v>734</v>
      </c>
      <c r="AC4426" t="s">
        <v>715</v>
      </c>
    </row>
    <row r="4427" spans="1:29" x14ac:dyDescent="0.25">
      <c r="A4427" t="s">
        <v>391</v>
      </c>
      <c r="B4427">
        <v>446</v>
      </c>
      <c r="C4427" t="s">
        <v>158</v>
      </c>
      <c r="D4427">
        <v>1951</v>
      </c>
      <c r="E4427" t="s">
        <v>5421</v>
      </c>
      <c r="F4427" t="s">
        <v>6</v>
      </c>
      <c r="G4427" t="s">
        <v>6</v>
      </c>
      <c r="H4427" t="s">
        <v>6</v>
      </c>
      <c r="I4427" t="s">
        <v>6</v>
      </c>
      <c r="J4427" t="s">
        <v>6</v>
      </c>
      <c r="K4427" t="s">
        <v>6</v>
      </c>
      <c r="L4427" t="s">
        <v>6</v>
      </c>
      <c r="M4427" t="s">
        <v>6</v>
      </c>
      <c r="N4427" t="s">
        <v>6</v>
      </c>
      <c r="O4427" t="s">
        <v>6</v>
      </c>
      <c r="P4427" t="s">
        <v>6</v>
      </c>
      <c r="Q4427" t="s">
        <v>6</v>
      </c>
      <c r="R4427" t="s">
        <v>6</v>
      </c>
      <c r="S4427" t="s">
        <v>6</v>
      </c>
      <c r="T4427" t="s">
        <v>423</v>
      </c>
      <c r="U4427" t="s">
        <v>945</v>
      </c>
      <c r="V4427" t="s">
        <v>946</v>
      </c>
      <c r="W4427" t="s">
        <v>6</v>
      </c>
      <c r="X4427" t="s">
        <v>6</v>
      </c>
      <c r="Y4427" t="s">
        <v>6</v>
      </c>
      <c r="Z4427" t="s">
        <v>6</v>
      </c>
      <c r="AA4427" t="s">
        <v>6</v>
      </c>
      <c r="AB4427" t="s">
        <v>734</v>
      </c>
      <c r="AC4427" t="s">
        <v>715</v>
      </c>
    </row>
    <row r="4428" spans="1:29" x14ac:dyDescent="0.25">
      <c r="A4428" t="s">
        <v>391</v>
      </c>
      <c r="B4428">
        <v>446</v>
      </c>
      <c r="C4428" t="s">
        <v>158</v>
      </c>
      <c r="D4428">
        <v>1952</v>
      </c>
      <c r="E4428" t="s">
        <v>5422</v>
      </c>
      <c r="F4428" t="s">
        <v>6</v>
      </c>
      <c r="G4428" t="s">
        <v>6</v>
      </c>
      <c r="H4428" t="s">
        <v>6</v>
      </c>
      <c r="I4428" t="s">
        <v>6</v>
      </c>
      <c r="J4428" t="s">
        <v>6</v>
      </c>
      <c r="K4428" t="s">
        <v>6</v>
      </c>
      <c r="L4428" t="s">
        <v>6</v>
      </c>
      <c r="M4428" t="s">
        <v>6</v>
      </c>
      <c r="N4428" t="s">
        <v>6</v>
      </c>
      <c r="O4428" t="s">
        <v>6</v>
      </c>
      <c r="P4428" t="s">
        <v>6</v>
      </c>
      <c r="Q4428" t="s">
        <v>6</v>
      </c>
      <c r="R4428" t="s">
        <v>6</v>
      </c>
      <c r="S4428" t="s">
        <v>6</v>
      </c>
      <c r="T4428" t="s">
        <v>423</v>
      </c>
      <c r="U4428" t="s">
        <v>945</v>
      </c>
      <c r="V4428" t="s">
        <v>946</v>
      </c>
      <c r="W4428" t="s">
        <v>6</v>
      </c>
      <c r="X4428" t="s">
        <v>6</v>
      </c>
      <c r="Y4428" t="s">
        <v>6</v>
      </c>
      <c r="Z4428" t="s">
        <v>6</v>
      </c>
      <c r="AA4428" t="s">
        <v>6</v>
      </c>
      <c r="AB4428" t="s">
        <v>734</v>
      </c>
      <c r="AC4428" t="s">
        <v>715</v>
      </c>
    </row>
    <row r="4429" spans="1:29" x14ac:dyDescent="0.25">
      <c r="A4429" t="s">
        <v>391</v>
      </c>
      <c r="B4429">
        <v>446</v>
      </c>
      <c r="C4429" t="s">
        <v>158</v>
      </c>
      <c r="D4429">
        <v>1953</v>
      </c>
      <c r="E4429" t="s">
        <v>5423</v>
      </c>
      <c r="F4429" t="s">
        <v>6</v>
      </c>
      <c r="G4429" t="s">
        <v>6</v>
      </c>
      <c r="H4429" t="s">
        <v>6</v>
      </c>
      <c r="I4429" t="s">
        <v>6</v>
      </c>
      <c r="J4429" t="s">
        <v>6</v>
      </c>
      <c r="K4429" t="s">
        <v>6</v>
      </c>
      <c r="L4429" t="s">
        <v>6</v>
      </c>
      <c r="M4429" t="s">
        <v>6</v>
      </c>
      <c r="N4429" t="s">
        <v>6</v>
      </c>
      <c r="O4429" t="s">
        <v>6</v>
      </c>
      <c r="P4429" t="s">
        <v>6</v>
      </c>
      <c r="Q4429" t="s">
        <v>6</v>
      </c>
      <c r="R4429" t="s">
        <v>6</v>
      </c>
      <c r="S4429" t="s">
        <v>6</v>
      </c>
      <c r="T4429" t="s">
        <v>423</v>
      </c>
      <c r="U4429" t="s">
        <v>945</v>
      </c>
      <c r="V4429" t="s">
        <v>946</v>
      </c>
      <c r="W4429" t="s">
        <v>6</v>
      </c>
      <c r="X4429" t="s">
        <v>6</v>
      </c>
      <c r="Y4429" t="s">
        <v>6</v>
      </c>
      <c r="Z4429" t="s">
        <v>6</v>
      </c>
      <c r="AA4429" t="s">
        <v>6</v>
      </c>
      <c r="AB4429" t="s">
        <v>734</v>
      </c>
      <c r="AC4429" t="s">
        <v>715</v>
      </c>
    </row>
    <row r="4430" spans="1:29" x14ac:dyDescent="0.25">
      <c r="A4430" t="s">
        <v>391</v>
      </c>
      <c r="B4430">
        <v>446</v>
      </c>
      <c r="C4430" t="s">
        <v>158</v>
      </c>
      <c r="D4430">
        <v>1954</v>
      </c>
      <c r="E4430" t="s">
        <v>5424</v>
      </c>
      <c r="F4430" t="s">
        <v>6</v>
      </c>
      <c r="G4430" t="s">
        <v>6</v>
      </c>
      <c r="H4430" t="s">
        <v>6</v>
      </c>
      <c r="I4430" t="s">
        <v>6</v>
      </c>
      <c r="J4430" t="s">
        <v>6</v>
      </c>
      <c r="K4430" t="s">
        <v>6</v>
      </c>
      <c r="L4430" t="s">
        <v>6</v>
      </c>
      <c r="M4430" t="s">
        <v>6</v>
      </c>
      <c r="N4430" t="s">
        <v>6</v>
      </c>
      <c r="O4430" t="s">
        <v>6</v>
      </c>
      <c r="P4430" t="s">
        <v>6</v>
      </c>
      <c r="Q4430" t="s">
        <v>6</v>
      </c>
      <c r="R4430" t="s">
        <v>6</v>
      </c>
      <c r="S4430" t="s">
        <v>6</v>
      </c>
      <c r="T4430" t="s">
        <v>423</v>
      </c>
      <c r="U4430" t="s">
        <v>945</v>
      </c>
      <c r="V4430" t="s">
        <v>946</v>
      </c>
      <c r="W4430" t="s">
        <v>6</v>
      </c>
      <c r="X4430" t="s">
        <v>6</v>
      </c>
      <c r="Y4430" t="s">
        <v>6</v>
      </c>
      <c r="Z4430" t="s">
        <v>6</v>
      </c>
      <c r="AA4430" t="s">
        <v>6</v>
      </c>
      <c r="AB4430" t="s">
        <v>734</v>
      </c>
      <c r="AC4430" t="s">
        <v>715</v>
      </c>
    </row>
    <row r="4431" spans="1:29" x14ac:dyDescent="0.25">
      <c r="A4431" t="s">
        <v>391</v>
      </c>
      <c r="B4431">
        <v>446</v>
      </c>
      <c r="C4431" t="s">
        <v>158</v>
      </c>
      <c r="D4431">
        <v>1955</v>
      </c>
      <c r="E4431" t="s">
        <v>5425</v>
      </c>
      <c r="F4431" t="s">
        <v>6</v>
      </c>
      <c r="G4431" t="s">
        <v>6</v>
      </c>
      <c r="H4431" t="s">
        <v>6</v>
      </c>
      <c r="I4431" t="s">
        <v>6</v>
      </c>
      <c r="J4431" t="s">
        <v>6</v>
      </c>
      <c r="K4431" t="s">
        <v>6</v>
      </c>
      <c r="L4431" t="s">
        <v>6</v>
      </c>
      <c r="M4431" t="s">
        <v>6</v>
      </c>
      <c r="N4431" t="s">
        <v>6</v>
      </c>
      <c r="O4431" t="s">
        <v>6</v>
      </c>
      <c r="P4431" t="s">
        <v>6</v>
      </c>
      <c r="Q4431" t="s">
        <v>6</v>
      </c>
      <c r="R4431" t="s">
        <v>6</v>
      </c>
      <c r="S4431" t="s">
        <v>6</v>
      </c>
      <c r="T4431" t="s">
        <v>423</v>
      </c>
      <c r="U4431" t="s">
        <v>945</v>
      </c>
      <c r="V4431" t="s">
        <v>946</v>
      </c>
      <c r="W4431" t="s">
        <v>6</v>
      </c>
      <c r="X4431" t="s">
        <v>6</v>
      </c>
      <c r="Y4431" t="s">
        <v>6</v>
      </c>
      <c r="Z4431" t="s">
        <v>6</v>
      </c>
      <c r="AA4431" t="s">
        <v>6</v>
      </c>
      <c r="AB4431" t="s">
        <v>734</v>
      </c>
      <c r="AC4431" t="s">
        <v>715</v>
      </c>
    </row>
    <row r="4432" spans="1:29" x14ac:dyDescent="0.25">
      <c r="A4432" t="s">
        <v>391</v>
      </c>
      <c r="B4432">
        <v>446</v>
      </c>
      <c r="C4432" t="s">
        <v>158</v>
      </c>
      <c r="D4432">
        <v>1956</v>
      </c>
      <c r="E4432" t="s">
        <v>5426</v>
      </c>
      <c r="F4432" t="s">
        <v>6</v>
      </c>
      <c r="G4432" t="s">
        <v>6</v>
      </c>
      <c r="H4432" t="s">
        <v>6</v>
      </c>
      <c r="I4432" t="s">
        <v>6</v>
      </c>
      <c r="J4432" t="s">
        <v>6</v>
      </c>
      <c r="K4432" t="s">
        <v>6</v>
      </c>
      <c r="L4432" t="s">
        <v>6</v>
      </c>
      <c r="M4432" t="s">
        <v>6</v>
      </c>
      <c r="N4432" t="s">
        <v>6</v>
      </c>
      <c r="O4432" t="s">
        <v>6</v>
      </c>
      <c r="P4432" t="s">
        <v>6</v>
      </c>
      <c r="Q4432" t="s">
        <v>6</v>
      </c>
      <c r="R4432" t="s">
        <v>6</v>
      </c>
      <c r="S4432" t="s">
        <v>6</v>
      </c>
      <c r="T4432" t="s">
        <v>423</v>
      </c>
      <c r="U4432" t="s">
        <v>945</v>
      </c>
      <c r="V4432" t="s">
        <v>946</v>
      </c>
      <c r="W4432" t="s">
        <v>6</v>
      </c>
      <c r="X4432" t="s">
        <v>6</v>
      </c>
      <c r="Y4432" t="s">
        <v>6</v>
      </c>
      <c r="Z4432" t="s">
        <v>6</v>
      </c>
      <c r="AA4432" t="s">
        <v>6</v>
      </c>
      <c r="AB4432" t="s">
        <v>734</v>
      </c>
      <c r="AC4432" t="s">
        <v>715</v>
      </c>
    </row>
    <row r="4433" spans="1:29" x14ac:dyDescent="0.25">
      <c r="A4433" t="s">
        <v>391</v>
      </c>
      <c r="B4433">
        <v>446</v>
      </c>
      <c r="C4433" t="s">
        <v>158</v>
      </c>
      <c r="D4433">
        <v>1957</v>
      </c>
      <c r="E4433" t="s">
        <v>5427</v>
      </c>
      <c r="F4433" t="s">
        <v>6</v>
      </c>
      <c r="G4433" t="s">
        <v>6</v>
      </c>
      <c r="H4433" t="s">
        <v>6</v>
      </c>
      <c r="I4433" t="s">
        <v>6</v>
      </c>
      <c r="J4433" t="s">
        <v>6</v>
      </c>
      <c r="K4433" t="s">
        <v>6</v>
      </c>
      <c r="L4433" t="s">
        <v>6</v>
      </c>
      <c r="M4433" t="s">
        <v>6</v>
      </c>
      <c r="N4433" t="s">
        <v>6</v>
      </c>
      <c r="O4433" t="s">
        <v>6</v>
      </c>
      <c r="P4433" t="s">
        <v>6</v>
      </c>
      <c r="Q4433" t="s">
        <v>6</v>
      </c>
      <c r="R4433" t="s">
        <v>6</v>
      </c>
      <c r="S4433" t="s">
        <v>6</v>
      </c>
      <c r="T4433" t="s">
        <v>423</v>
      </c>
      <c r="U4433" t="s">
        <v>945</v>
      </c>
      <c r="V4433" t="s">
        <v>946</v>
      </c>
      <c r="W4433" t="s">
        <v>6</v>
      </c>
      <c r="X4433" t="s">
        <v>6</v>
      </c>
      <c r="Y4433" t="s">
        <v>6</v>
      </c>
      <c r="Z4433" t="s">
        <v>6</v>
      </c>
      <c r="AA4433" t="s">
        <v>6</v>
      </c>
      <c r="AB4433" t="s">
        <v>734</v>
      </c>
      <c r="AC4433" t="s">
        <v>715</v>
      </c>
    </row>
    <row r="4434" spans="1:29" x14ac:dyDescent="0.25">
      <c r="A4434" t="s">
        <v>391</v>
      </c>
      <c r="B4434">
        <v>446</v>
      </c>
      <c r="C4434" t="s">
        <v>158</v>
      </c>
      <c r="D4434">
        <v>1958</v>
      </c>
      <c r="E4434" t="s">
        <v>5428</v>
      </c>
      <c r="F4434" t="s">
        <v>6</v>
      </c>
      <c r="G4434" t="s">
        <v>6</v>
      </c>
      <c r="H4434" t="s">
        <v>6</v>
      </c>
      <c r="I4434" t="s">
        <v>6</v>
      </c>
      <c r="J4434" t="s">
        <v>6</v>
      </c>
      <c r="K4434" t="s">
        <v>6</v>
      </c>
      <c r="L4434" t="s">
        <v>6</v>
      </c>
      <c r="M4434" t="s">
        <v>6</v>
      </c>
      <c r="N4434" t="s">
        <v>6</v>
      </c>
      <c r="O4434" t="s">
        <v>6</v>
      </c>
      <c r="P4434" t="s">
        <v>6</v>
      </c>
      <c r="Q4434" t="s">
        <v>6</v>
      </c>
      <c r="R4434" t="s">
        <v>6</v>
      </c>
      <c r="S4434" t="s">
        <v>6</v>
      </c>
      <c r="T4434" t="s">
        <v>423</v>
      </c>
      <c r="U4434" t="s">
        <v>945</v>
      </c>
      <c r="V4434" t="s">
        <v>946</v>
      </c>
      <c r="W4434" t="s">
        <v>6</v>
      </c>
      <c r="X4434" t="s">
        <v>6</v>
      </c>
      <c r="Y4434" t="s">
        <v>6</v>
      </c>
      <c r="Z4434" t="s">
        <v>6</v>
      </c>
      <c r="AA4434" t="s">
        <v>6</v>
      </c>
      <c r="AB4434" t="s">
        <v>734</v>
      </c>
      <c r="AC4434" t="s">
        <v>715</v>
      </c>
    </row>
    <row r="4435" spans="1:29" x14ac:dyDescent="0.25">
      <c r="A4435" t="s">
        <v>391</v>
      </c>
      <c r="B4435">
        <v>446</v>
      </c>
      <c r="C4435" t="s">
        <v>158</v>
      </c>
      <c r="D4435">
        <v>1959</v>
      </c>
      <c r="E4435" t="s">
        <v>5429</v>
      </c>
      <c r="F4435" t="s">
        <v>6</v>
      </c>
      <c r="G4435" t="s">
        <v>6</v>
      </c>
      <c r="H4435" t="s">
        <v>6</v>
      </c>
      <c r="I4435" t="s">
        <v>6</v>
      </c>
      <c r="J4435" t="s">
        <v>6</v>
      </c>
      <c r="K4435" t="s">
        <v>6</v>
      </c>
      <c r="L4435" t="s">
        <v>6</v>
      </c>
      <c r="M4435" t="s">
        <v>6</v>
      </c>
      <c r="N4435" t="s">
        <v>6</v>
      </c>
      <c r="O4435" t="s">
        <v>6</v>
      </c>
      <c r="P4435" t="s">
        <v>6</v>
      </c>
      <c r="Q4435" t="s">
        <v>6</v>
      </c>
      <c r="R4435" t="s">
        <v>6</v>
      </c>
      <c r="S4435" t="s">
        <v>6</v>
      </c>
      <c r="T4435" t="s">
        <v>423</v>
      </c>
      <c r="U4435" t="s">
        <v>945</v>
      </c>
      <c r="V4435" t="s">
        <v>946</v>
      </c>
      <c r="W4435" t="s">
        <v>6</v>
      </c>
      <c r="X4435" t="s">
        <v>6</v>
      </c>
      <c r="Y4435" t="s">
        <v>6</v>
      </c>
      <c r="Z4435" t="s">
        <v>6</v>
      </c>
      <c r="AA4435" t="s">
        <v>6</v>
      </c>
      <c r="AB4435" t="s">
        <v>734</v>
      </c>
      <c r="AC4435" t="s">
        <v>715</v>
      </c>
    </row>
    <row r="4436" spans="1:29" x14ac:dyDescent="0.25">
      <c r="A4436" t="s">
        <v>391</v>
      </c>
      <c r="B4436">
        <v>446</v>
      </c>
      <c r="C4436" t="s">
        <v>158</v>
      </c>
      <c r="D4436">
        <v>1960</v>
      </c>
      <c r="E4436" t="s">
        <v>5430</v>
      </c>
      <c r="F4436" t="s">
        <v>6</v>
      </c>
      <c r="G4436" t="s">
        <v>6</v>
      </c>
      <c r="H4436" t="s">
        <v>6</v>
      </c>
      <c r="I4436" t="s">
        <v>6</v>
      </c>
      <c r="J4436" t="s">
        <v>6</v>
      </c>
      <c r="K4436" t="s">
        <v>6</v>
      </c>
      <c r="L4436" t="s">
        <v>6</v>
      </c>
      <c r="M4436" t="s">
        <v>6</v>
      </c>
      <c r="N4436" t="s">
        <v>6</v>
      </c>
      <c r="O4436" t="s">
        <v>6</v>
      </c>
      <c r="P4436" t="s">
        <v>6</v>
      </c>
      <c r="Q4436" t="s">
        <v>6</v>
      </c>
      <c r="R4436" t="s">
        <v>6</v>
      </c>
      <c r="S4436" t="s">
        <v>6</v>
      </c>
      <c r="T4436" t="s">
        <v>423</v>
      </c>
      <c r="U4436" t="s">
        <v>945</v>
      </c>
      <c r="V4436" t="s">
        <v>946</v>
      </c>
      <c r="W4436" t="s">
        <v>6</v>
      </c>
      <c r="X4436" t="s">
        <v>6</v>
      </c>
      <c r="Y4436" t="s">
        <v>6</v>
      </c>
      <c r="Z4436" t="s">
        <v>6</v>
      </c>
      <c r="AA4436" t="s">
        <v>6</v>
      </c>
      <c r="AB4436" t="s">
        <v>734</v>
      </c>
      <c r="AC4436" t="s">
        <v>715</v>
      </c>
    </row>
    <row r="4437" spans="1:29" x14ac:dyDescent="0.25">
      <c r="A4437" t="s">
        <v>391</v>
      </c>
      <c r="B4437">
        <v>446</v>
      </c>
      <c r="C4437" t="s">
        <v>158</v>
      </c>
      <c r="D4437">
        <v>1961</v>
      </c>
      <c r="E4437" t="s">
        <v>5431</v>
      </c>
      <c r="F4437" t="s">
        <v>6</v>
      </c>
      <c r="G4437" t="s">
        <v>6</v>
      </c>
      <c r="H4437" t="s">
        <v>6</v>
      </c>
      <c r="I4437" t="s">
        <v>6</v>
      </c>
      <c r="J4437" t="s">
        <v>6</v>
      </c>
      <c r="K4437" t="s">
        <v>6</v>
      </c>
      <c r="L4437" t="s">
        <v>6</v>
      </c>
      <c r="M4437" t="s">
        <v>6</v>
      </c>
      <c r="N4437" t="s">
        <v>6</v>
      </c>
      <c r="O4437" t="s">
        <v>6</v>
      </c>
      <c r="P4437" t="s">
        <v>6</v>
      </c>
      <c r="Q4437" t="s">
        <v>6</v>
      </c>
      <c r="R4437" t="s">
        <v>6</v>
      </c>
      <c r="S4437" t="s">
        <v>6</v>
      </c>
      <c r="T4437" t="s">
        <v>423</v>
      </c>
      <c r="U4437" t="s">
        <v>945</v>
      </c>
      <c r="V4437" t="s">
        <v>946</v>
      </c>
      <c r="W4437" t="s">
        <v>6</v>
      </c>
      <c r="X4437" t="s">
        <v>6</v>
      </c>
      <c r="Y4437" t="s">
        <v>6</v>
      </c>
      <c r="Z4437" t="s">
        <v>6</v>
      </c>
      <c r="AA4437" t="s">
        <v>6</v>
      </c>
      <c r="AB4437" t="s">
        <v>734</v>
      </c>
      <c r="AC4437" t="s">
        <v>715</v>
      </c>
    </row>
    <row r="4438" spans="1:29" x14ac:dyDescent="0.25">
      <c r="A4438" t="s">
        <v>391</v>
      </c>
      <c r="B4438">
        <v>446</v>
      </c>
      <c r="C4438" t="s">
        <v>158</v>
      </c>
      <c r="D4438">
        <v>1962</v>
      </c>
      <c r="E4438" t="s">
        <v>5432</v>
      </c>
      <c r="F4438" t="s">
        <v>6</v>
      </c>
      <c r="G4438" t="s">
        <v>6</v>
      </c>
      <c r="H4438" t="s">
        <v>6</v>
      </c>
      <c r="I4438" t="s">
        <v>6</v>
      </c>
      <c r="J4438" t="s">
        <v>6</v>
      </c>
      <c r="K4438" t="s">
        <v>6</v>
      </c>
      <c r="L4438" t="s">
        <v>6</v>
      </c>
      <c r="M4438" t="s">
        <v>6</v>
      </c>
      <c r="N4438" t="s">
        <v>6</v>
      </c>
      <c r="O4438" t="s">
        <v>6</v>
      </c>
      <c r="P4438">
        <v>4.7109556198120099</v>
      </c>
      <c r="Q4438" t="s">
        <v>6</v>
      </c>
      <c r="R4438" t="s">
        <v>6</v>
      </c>
      <c r="S4438" t="s">
        <v>6</v>
      </c>
      <c r="T4438" t="s">
        <v>423</v>
      </c>
      <c r="U4438" t="s">
        <v>945</v>
      </c>
      <c r="V4438" t="s">
        <v>946</v>
      </c>
      <c r="W4438" t="s">
        <v>6</v>
      </c>
      <c r="X4438" t="s">
        <v>6</v>
      </c>
      <c r="Y4438" t="s">
        <v>6</v>
      </c>
      <c r="Z4438" t="s">
        <v>6</v>
      </c>
      <c r="AA4438" t="s">
        <v>6</v>
      </c>
      <c r="AB4438" t="s">
        <v>734</v>
      </c>
      <c r="AC4438" t="s">
        <v>715</v>
      </c>
    </row>
    <row r="4439" spans="1:29" x14ac:dyDescent="0.25">
      <c r="A4439" t="s">
        <v>391</v>
      </c>
      <c r="B4439">
        <v>446</v>
      </c>
      <c r="C4439" t="s">
        <v>158</v>
      </c>
      <c r="D4439">
        <v>1963</v>
      </c>
      <c r="E4439" t="s">
        <v>5433</v>
      </c>
      <c r="F4439" t="s">
        <v>6</v>
      </c>
      <c r="G4439" t="s">
        <v>6</v>
      </c>
      <c r="H4439" t="s">
        <v>6</v>
      </c>
      <c r="I4439" t="s">
        <v>6</v>
      </c>
      <c r="J4439" t="s">
        <v>6</v>
      </c>
      <c r="K4439" t="s">
        <v>6</v>
      </c>
      <c r="L4439" t="s">
        <v>6</v>
      </c>
      <c r="M4439" t="s">
        <v>6</v>
      </c>
      <c r="N4439" t="s">
        <v>6</v>
      </c>
      <c r="O4439" t="s">
        <v>6</v>
      </c>
      <c r="P4439">
        <v>3.53313183784485</v>
      </c>
      <c r="Q4439" t="s">
        <v>6</v>
      </c>
      <c r="R4439" t="s">
        <v>6</v>
      </c>
      <c r="S4439" t="s">
        <v>6</v>
      </c>
      <c r="T4439" t="s">
        <v>423</v>
      </c>
      <c r="U4439" t="s">
        <v>945</v>
      </c>
      <c r="V4439" t="s">
        <v>946</v>
      </c>
      <c r="W4439" t="s">
        <v>6</v>
      </c>
      <c r="X4439" t="s">
        <v>6</v>
      </c>
      <c r="Y4439" t="s">
        <v>6</v>
      </c>
      <c r="Z4439" t="s">
        <v>6</v>
      </c>
      <c r="AA4439" t="s">
        <v>6</v>
      </c>
      <c r="AB4439" t="s">
        <v>734</v>
      </c>
      <c r="AC4439" t="s">
        <v>715</v>
      </c>
    </row>
    <row r="4440" spans="1:29" x14ac:dyDescent="0.25">
      <c r="A4440" t="s">
        <v>391</v>
      </c>
      <c r="B4440">
        <v>446</v>
      </c>
      <c r="C4440" t="s">
        <v>158</v>
      </c>
      <c r="D4440">
        <v>1964</v>
      </c>
      <c r="E4440" t="s">
        <v>5434</v>
      </c>
      <c r="F4440" t="s">
        <v>6</v>
      </c>
      <c r="G4440" t="s">
        <v>6</v>
      </c>
      <c r="H4440" t="s">
        <v>6</v>
      </c>
      <c r="I4440">
        <v>64.145400832896257</v>
      </c>
      <c r="J4440" t="s">
        <v>6</v>
      </c>
      <c r="K4440" t="s">
        <v>6</v>
      </c>
      <c r="L4440" t="s">
        <v>6</v>
      </c>
      <c r="M4440" t="s">
        <v>6</v>
      </c>
      <c r="N4440" t="s">
        <v>6</v>
      </c>
      <c r="O4440" t="s">
        <v>6</v>
      </c>
      <c r="P4440">
        <v>3.7468121051788299</v>
      </c>
      <c r="Q4440" t="s">
        <v>6</v>
      </c>
      <c r="R4440" t="s">
        <v>6</v>
      </c>
      <c r="S4440" t="s">
        <v>6</v>
      </c>
      <c r="T4440" t="s">
        <v>423</v>
      </c>
      <c r="U4440" t="s">
        <v>945</v>
      </c>
      <c r="V4440" t="s">
        <v>946</v>
      </c>
      <c r="W4440" t="s">
        <v>6</v>
      </c>
      <c r="X4440" t="s">
        <v>6</v>
      </c>
      <c r="Y4440" t="s">
        <v>6</v>
      </c>
      <c r="Z4440" t="s">
        <v>6</v>
      </c>
      <c r="AA4440" t="s">
        <v>6</v>
      </c>
      <c r="AB4440" t="s">
        <v>734</v>
      </c>
      <c r="AC4440" t="s">
        <v>715</v>
      </c>
    </row>
    <row r="4441" spans="1:29" x14ac:dyDescent="0.25">
      <c r="A4441" t="s">
        <v>391</v>
      </c>
      <c r="B4441">
        <v>446</v>
      </c>
      <c r="C4441" t="s">
        <v>158</v>
      </c>
      <c r="D4441">
        <v>1965</v>
      </c>
      <c r="E4441" t="s">
        <v>5435</v>
      </c>
      <c r="F4441" t="s">
        <v>6</v>
      </c>
      <c r="G4441" t="s">
        <v>6</v>
      </c>
      <c r="H4441" t="s">
        <v>6</v>
      </c>
      <c r="I4441">
        <v>69.395555756576826</v>
      </c>
      <c r="J4441" t="s">
        <v>6</v>
      </c>
      <c r="K4441" t="s">
        <v>6</v>
      </c>
      <c r="L4441" t="s">
        <v>6</v>
      </c>
      <c r="M4441" t="s">
        <v>6</v>
      </c>
      <c r="N4441" t="s">
        <v>6</v>
      </c>
      <c r="O4441" t="s">
        <v>6</v>
      </c>
      <c r="P4441">
        <v>4.1255130767822301</v>
      </c>
      <c r="Q4441" t="s">
        <v>6</v>
      </c>
      <c r="R4441" t="s">
        <v>6</v>
      </c>
      <c r="S4441" t="s">
        <v>6</v>
      </c>
      <c r="T4441" t="s">
        <v>423</v>
      </c>
      <c r="U4441" t="s">
        <v>945</v>
      </c>
      <c r="V4441" t="s">
        <v>946</v>
      </c>
      <c r="W4441" t="s">
        <v>6</v>
      </c>
      <c r="X4441" t="s">
        <v>6</v>
      </c>
      <c r="Y4441" t="s">
        <v>6</v>
      </c>
      <c r="Z4441" t="s">
        <v>6</v>
      </c>
      <c r="AA4441" t="s">
        <v>6</v>
      </c>
      <c r="AB4441" t="s">
        <v>734</v>
      </c>
      <c r="AC4441" t="s">
        <v>715</v>
      </c>
    </row>
    <row r="4442" spans="1:29" x14ac:dyDescent="0.25">
      <c r="A4442" t="s">
        <v>391</v>
      </c>
      <c r="B4442">
        <v>446</v>
      </c>
      <c r="C4442" t="s">
        <v>158</v>
      </c>
      <c r="D4442">
        <v>1966</v>
      </c>
      <c r="E4442" t="s">
        <v>5436</v>
      </c>
      <c r="F4442" t="s">
        <v>6</v>
      </c>
      <c r="G4442" t="s">
        <v>6</v>
      </c>
      <c r="H4442" t="s">
        <v>6</v>
      </c>
      <c r="I4442">
        <v>67.148050322736779</v>
      </c>
      <c r="J4442" t="s">
        <v>6</v>
      </c>
      <c r="K4442" t="s">
        <v>6</v>
      </c>
      <c r="L4442" t="s">
        <v>6</v>
      </c>
      <c r="M4442" t="s">
        <v>6</v>
      </c>
      <c r="N4442" t="s">
        <v>6</v>
      </c>
      <c r="O4442" t="s">
        <v>6</v>
      </c>
      <c r="P4442">
        <v>4.3115820884704599</v>
      </c>
      <c r="Q4442" t="s">
        <v>6</v>
      </c>
      <c r="R4442" t="s">
        <v>6</v>
      </c>
      <c r="S4442" t="s">
        <v>6</v>
      </c>
      <c r="T4442" t="s">
        <v>423</v>
      </c>
      <c r="U4442" t="s">
        <v>945</v>
      </c>
      <c r="V4442" t="s">
        <v>946</v>
      </c>
      <c r="W4442" t="s">
        <v>6</v>
      </c>
      <c r="X4442" t="s">
        <v>6</v>
      </c>
      <c r="Y4442" t="s">
        <v>6</v>
      </c>
      <c r="Z4442" t="s">
        <v>6</v>
      </c>
      <c r="AA4442" t="s">
        <v>6</v>
      </c>
      <c r="AB4442" t="s">
        <v>734</v>
      </c>
      <c r="AC4442" t="s">
        <v>715</v>
      </c>
    </row>
    <row r="4443" spans="1:29" x14ac:dyDescent="0.25">
      <c r="A4443" t="s">
        <v>391</v>
      </c>
      <c r="B4443">
        <v>446</v>
      </c>
      <c r="C4443" t="s">
        <v>158</v>
      </c>
      <c r="D4443">
        <v>1967</v>
      </c>
      <c r="E4443" t="s">
        <v>5437</v>
      </c>
      <c r="F4443" t="s">
        <v>6</v>
      </c>
      <c r="G4443" t="s">
        <v>6</v>
      </c>
      <c r="H4443" t="s">
        <v>6</v>
      </c>
      <c r="I4443">
        <v>66.369204183867595</v>
      </c>
      <c r="J4443" t="s">
        <v>6</v>
      </c>
      <c r="K4443" t="s">
        <v>6</v>
      </c>
      <c r="L4443" t="s">
        <v>6</v>
      </c>
      <c r="M4443" t="s">
        <v>6</v>
      </c>
      <c r="N4443" t="s">
        <v>6</v>
      </c>
      <c r="O4443" t="s">
        <v>6</v>
      </c>
      <c r="P4443">
        <v>4.2663908004760698</v>
      </c>
      <c r="Q4443" t="s">
        <v>6</v>
      </c>
      <c r="R4443" t="s">
        <v>6</v>
      </c>
      <c r="S4443" t="s">
        <v>6</v>
      </c>
      <c r="T4443" t="s">
        <v>423</v>
      </c>
      <c r="U4443" t="s">
        <v>945</v>
      </c>
      <c r="V4443" t="s">
        <v>946</v>
      </c>
      <c r="W4443" t="s">
        <v>6</v>
      </c>
      <c r="X4443" t="s">
        <v>6</v>
      </c>
      <c r="Y4443" t="s">
        <v>6</v>
      </c>
      <c r="Z4443" t="s">
        <v>6</v>
      </c>
      <c r="AA4443" t="s">
        <v>6</v>
      </c>
      <c r="AB4443" t="s">
        <v>734</v>
      </c>
      <c r="AC4443" t="s">
        <v>715</v>
      </c>
    </row>
    <row r="4444" spans="1:29" x14ac:dyDescent="0.25">
      <c r="A4444" t="s">
        <v>391</v>
      </c>
      <c r="B4444">
        <v>446</v>
      </c>
      <c r="C4444" t="s">
        <v>158</v>
      </c>
      <c r="D4444">
        <v>1968</v>
      </c>
      <c r="E4444" t="s">
        <v>5438</v>
      </c>
      <c r="F4444" t="s">
        <v>6</v>
      </c>
      <c r="G4444" t="s">
        <v>6</v>
      </c>
      <c r="H4444" t="s">
        <v>6</v>
      </c>
      <c r="I4444">
        <v>52.733584832537112</v>
      </c>
      <c r="J4444" t="s">
        <v>6</v>
      </c>
      <c r="K4444" t="s">
        <v>6</v>
      </c>
      <c r="L4444" t="s">
        <v>6</v>
      </c>
      <c r="M4444" t="s">
        <v>6</v>
      </c>
      <c r="N4444" t="s">
        <v>6</v>
      </c>
      <c r="O4444" t="s">
        <v>6</v>
      </c>
      <c r="P4444">
        <v>4.7651486396789604</v>
      </c>
      <c r="Q4444" t="s">
        <v>6</v>
      </c>
      <c r="R4444" t="s">
        <v>6</v>
      </c>
      <c r="S4444" t="s">
        <v>6</v>
      </c>
      <c r="T4444" t="s">
        <v>423</v>
      </c>
      <c r="U4444" t="s">
        <v>945</v>
      </c>
      <c r="V4444" t="s">
        <v>946</v>
      </c>
      <c r="W4444" t="s">
        <v>6</v>
      </c>
      <c r="X4444" t="s">
        <v>6</v>
      </c>
      <c r="Y4444" t="s">
        <v>6</v>
      </c>
      <c r="Z4444" t="s">
        <v>6</v>
      </c>
      <c r="AA4444" t="s">
        <v>6</v>
      </c>
      <c r="AB4444" t="s">
        <v>734</v>
      </c>
      <c r="AC4444" t="s">
        <v>715</v>
      </c>
    </row>
    <row r="4445" spans="1:29" x14ac:dyDescent="0.25">
      <c r="A4445" t="s">
        <v>391</v>
      </c>
      <c r="B4445">
        <v>446</v>
      </c>
      <c r="C4445" t="s">
        <v>158</v>
      </c>
      <c r="D4445">
        <v>1969</v>
      </c>
      <c r="E4445" t="s">
        <v>5439</v>
      </c>
      <c r="F4445" t="s">
        <v>6</v>
      </c>
      <c r="G4445" t="s">
        <v>6</v>
      </c>
      <c r="H4445" t="s">
        <v>6</v>
      </c>
      <c r="I4445">
        <v>51.90492708535637</v>
      </c>
      <c r="J4445" t="s">
        <v>6</v>
      </c>
      <c r="K4445" t="s">
        <v>6</v>
      </c>
      <c r="L4445" t="s">
        <v>6</v>
      </c>
      <c r="M4445" t="s">
        <v>6</v>
      </c>
      <c r="N4445" t="s">
        <v>6</v>
      </c>
      <c r="O4445" t="s">
        <v>6</v>
      </c>
      <c r="P4445">
        <v>5.0909609794616699</v>
      </c>
      <c r="Q4445" t="s">
        <v>6</v>
      </c>
      <c r="R4445" t="s">
        <v>6</v>
      </c>
      <c r="S4445" t="s">
        <v>6</v>
      </c>
      <c r="T4445" t="s">
        <v>423</v>
      </c>
      <c r="U4445" t="s">
        <v>945</v>
      </c>
      <c r="V4445" t="s">
        <v>946</v>
      </c>
      <c r="W4445" t="s">
        <v>6</v>
      </c>
      <c r="X4445" t="s">
        <v>6</v>
      </c>
      <c r="Y4445" t="s">
        <v>6</v>
      </c>
      <c r="Z4445" t="s">
        <v>6</v>
      </c>
      <c r="AA4445" t="s">
        <v>6</v>
      </c>
      <c r="AB4445" t="s">
        <v>734</v>
      </c>
      <c r="AC4445" t="s">
        <v>715</v>
      </c>
    </row>
    <row r="4446" spans="1:29" x14ac:dyDescent="0.25">
      <c r="A4446" t="s">
        <v>391</v>
      </c>
      <c r="B4446">
        <v>446</v>
      </c>
      <c r="C4446" t="s">
        <v>158</v>
      </c>
      <c r="D4446">
        <v>1970</v>
      </c>
      <c r="E4446" t="s">
        <v>5440</v>
      </c>
      <c r="F4446" t="s">
        <v>6</v>
      </c>
      <c r="G4446" t="s">
        <v>6</v>
      </c>
      <c r="H4446" t="s">
        <v>6</v>
      </c>
      <c r="I4446">
        <v>48.975095981414164</v>
      </c>
      <c r="J4446" t="s">
        <v>6</v>
      </c>
      <c r="K4446" t="s">
        <v>6</v>
      </c>
      <c r="L4446" t="s">
        <v>6</v>
      </c>
      <c r="M4446" t="s">
        <v>6</v>
      </c>
      <c r="N4446" t="s">
        <v>6</v>
      </c>
      <c r="O4446">
        <v>6.7505547629332563</v>
      </c>
      <c r="P4446">
        <v>5.4266405105590803</v>
      </c>
      <c r="Q4446" t="s">
        <v>6</v>
      </c>
      <c r="R4446" t="s">
        <v>6</v>
      </c>
      <c r="S4446" t="s">
        <v>6</v>
      </c>
      <c r="T4446" t="s">
        <v>423</v>
      </c>
      <c r="U4446" t="s">
        <v>945</v>
      </c>
      <c r="V4446" t="s">
        <v>946</v>
      </c>
      <c r="W4446" t="s">
        <v>6</v>
      </c>
      <c r="X4446" t="s">
        <v>6</v>
      </c>
      <c r="Y4446" t="s">
        <v>6</v>
      </c>
      <c r="Z4446" t="s">
        <v>6</v>
      </c>
      <c r="AA4446" t="s">
        <v>6</v>
      </c>
      <c r="AB4446" t="s">
        <v>734</v>
      </c>
      <c r="AC4446" t="s">
        <v>715</v>
      </c>
    </row>
    <row r="4447" spans="1:29" x14ac:dyDescent="0.25">
      <c r="A4447" t="s">
        <v>391</v>
      </c>
      <c r="B4447">
        <v>446</v>
      </c>
      <c r="C4447" t="s">
        <v>158</v>
      </c>
      <c r="D4447">
        <v>1971</v>
      </c>
      <c r="E4447" t="s">
        <v>5441</v>
      </c>
      <c r="F4447" t="s">
        <v>6</v>
      </c>
      <c r="G4447" t="s">
        <v>6</v>
      </c>
      <c r="H4447" t="s">
        <v>6</v>
      </c>
      <c r="I4447">
        <v>55.016448788426288</v>
      </c>
      <c r="J4447" t="s">
        <v>6</v>
      </c>
      <c r="K4447" t="s">
        <v>6</v>
      </c>
      <c r="L4447" t="s">
        <v>6</v>
      </c>
      <c r="M4447" t="s">
        <v>6</v>
      </c>
      <c r="N4447" t="s">
        <v>6</v>
      </c>
      <c r="O4447">
        <v>4.8927979188110413</v>
      </c>
      <c r="P4447">
        <v>6.0198435783386204</v>
      </c>
      <c r="Q4447" t="s">
        <v>6</v>
      </c>
      <c r="R4447" t="s">
        <v>6</v>
      </c>
      <c r="S4447" t="s">
        <v>6</v>
      </c>
      <c r="T4447" t="s">
        <v>423</v>
      </c>
      <c r="U4447" t="s">
        <v>945</v>
      </c>
      <c r="V4447" t="s">
        <v>946</v>
      </c>
      <c r="W4447" t="s">
        <v>6</v>
      </c>
      <c r="X4447" t="s">
        <v>6</v>
      </c>
      <c r="Y4447" t="s">
        <v>6</v>
      </c>
      <c r="Z4447" t="s">
        <v>6</v>
      </c>
      <c r="AA4447" t="s">
        <v>6</v>
      </c>
      <c r="AB4447" t="s">
        <v>734</v>
      </c>
      <c r="AC4447" t="s">
        <v>715</v>
      </c>
    </row>
    <row r="4448" spans="1:29" x14ac:dyDescent="0.25">
      <c r="A4448" t="s">
        <v>391</v>
      </c>
      <c r="B4448">
        <v>446</v>
      </c>
      <c r="C4448" t="s">
        <v>158</v>
      </c>
      <c r="D4448">
        <v>1972</v>
      </c>
      <c r="E4448" t="s">
        <v>5442</v>
      </c>
      <c r="F4448" t="s">
        <v>6</v>
      </c>
      <c r="G4448" t="s">
        <v>6</v>
      </c>
      <c r="H4448" t="s">
        <v>6</v>
      </c>
      <c r="I4448">
        <v>57.244108889409681</v>
      </c>
      <c r="J4448" t="s">
        <v>6</v>
      </c>
      <c r="K4448" t="s">
        <v>6</v>
      </c>
      <c r="L4448" t="s">
        <v>6</v>
      </c>
      <c r="M4448" t="s">
        <v>6</v>
      </c>
      <c r="N4448" t="s">
        <v>6</v>
      </c>
      <c r="O4448">
        <v>3.9277180924718129</v>
      </c>
      <c r="P4448">
        <v>7.08341264724731</v>
      </c>
      <c r="Q4448" t="s">
        <v>6</v>
      </c>
      <c r="R4448" t="s">
        <v>6</v>
      </c>
      <c r="S4448" t="s">
        <v>6</v>
      </c>
      <c r="T4448" t="s">
        <v>423</v>
      </c>
      <c r="U4448" t="s">
        <v>945</v>
      </c>
      <c r="V4448" t="s">
        <v>946</v>
      </c>
      <c r="W4448" t="s">
        <v>6</v>
      </c>
      <c r="X4448" t="s">
        <v>6</v>
      </c>
      <c r="Y4448" t="s">
        <v>6</v>
      </c>
      <c r="Z4448" t="s">
        <v>6</v>
      </c>
      <c r="AA4448" t="s">
        <v>6</v>
      </c>
      <c r="AB4448" t="s">
        <v>734</v>
      </c>
      <c r="AC4448" t="s">
        <v>715</v>
      </c>
    </row>
    <row r="4449" spans="1:29" x14ac:dyDescent="0.25">
      <c r="A4449" t="s">
        <v>391</v>
      </c>
      <c r="B4449">
        <v>446</v>
      </c>
      <c r="C4449" t="s">
        <v>158</v>
      </c>
      <c r="D4449">
        <v>1973</v>
      </c>
      <c r="E4449" t="s">
        <v>5443</v>
      </c>
      <c r="F4449" t="s">
        <v>6</v>
      </c>
      <c r="G4449" t="s">
        <v>6</v>
      </c>
      <c r="H4449" t="s">
        <v>6</v>
      </c>
      <c r="I4449">
        <v>73.623330708427829</v>
      </c>
      <c r="J4449" t="s">
        <v>6</v>
      </c>
      <c r="K4449" t="s">
        <v>6</v>
      </c>
      <c r="L4449" t="s">
        <v>6</v>
      </c>
      <c r="M4449" t="s">
        <v>6</v>
      </c>
      <c r="N4449" t="s">
        <v>6</v>
      </c>
      <c r="O4449">
        <v>5.1463861049791007</v>
      </c>
      <c r="P4449">
        <v>7.8625559806823704</v>
      </c>
      <c r="Q4449" t="s">
        <v>6</v>
      </c>
      <c r="R4449" t="s">
        <v>6</v>
      </c>
      <c r="S4449" t="s">
        <v>6</v>
      </c>
      <c r="T4449" t="s">
        <v>423</v>
      </c>
      <c r="U4449" t="s">
        <v>945</v>
      </c>
      <c r="V4449" t="s">
        <v>946</v>
      </c>
      <c r="W4449" t="s">
        <v>6</v>
      </c>
      <c r="X4449" t="s">
        <v>6</v>
      </c>
      <c r="Y4449" t="s">
        <v>6</v>
      </c>
      <c r="Z4449" t="s">
        <v>6</v>
      </c>
      <c r="AA4449" t="s">
        <v>6</v>
      </c>
      <c r="AB4449" t="s">
        <v>734</v>
      </c>
      <c r="AC4449" t="s">
        <v>715</v>
      </c>
    </row>
    <row r="4450" spans="1:29" x14ac:dyDescent="0.25">
      <c r="A4450" t="s">
        <v>391</v>
      </c>
      <c r="B4450">
        <v>446</v>
      </c>
      <c r="C4450" t="s">
        <v>158</v>
      </c>
      <c r="D4450">
        <v>1974</v>
      </c>
      <c r="E4450" t="s">
        <v>5444</v>
      </c>
      <c r="F4450" t="s">
        <v>6</v>
      </c>
      <c r="G4450" t="s">
        <v>6</v>
      </c>
      <c r="H4450" t="s">
        <v>6</v>
      </c>
      <c r="I4450">
        <v>78.584138479915524</v>
      </c>
      <c r="J4450" t="s">
        <v>6</v>
      </c>
      <c r="K4450" t="s">
        <v>6</v>
      </c>
      <c r="L4450" t="s">
        <v>6</v>
      </c>
      <c r="M4450" t="s">
        <v>6</v>
      </c>
      <c r="N4450" t="s">
        <v>6</v>
      </c>
      <c r="O4450">
        <v>4.9974267222092674</v>
      </c>
      <c r="P4450">
        <v>9.0412778854370099</v>
      </c>
      <c r="Q4450" t="s">
        <v>6</v>
      </c>
      <c r="R4450" t="s">
        <v>6</v>
      </c>
      <c r="S4450" t="s">
        <v>6</v>
      </c>
      <c r="T4450" t="s">
        <v>423</v>
      </c>
      <c r="U4450" t="s">
        <v>945</v>
      </c>
      <c r="V4450" t="s">
        <v>946</v>
      </c>
      <c r="W4450" t="s">
        <v>6</v>
      </c>
      <c r="X4450" t="s">
        <v>6</v>
      </c>
      <c r="Y4450" t="s">
        <v>6</v>
      </c>
      <c r="Z4450" t="s">
        <v>6</v>
      </c>
      <c r="AA4450" t="s">
        <v>6</v>
      </c>
      <c r="AB4450" t="s">
        <v>734</v>
      </c>
      <c r="AC4450" t="s">
        <v>715</v>
      </c>
    </row>
    <row r="4451" spans="1:29" x14ac:dyDescent="0.25">
      <c r="A4451" t="s">
        <v>391</v>
      </c>
      <c r="B4451">
        <v>446</v>
      </c>
      <c r="C4451" t="s">
        <v>158</v>
      </c>
      <c r="D4451">
        <v>1975</v>
      </c>
      <c r="E4451" t="s">
        <v>5445</v>
      </c>
      <c r="F4451" t="s">
        <v>6</v>
      </c>
      <c r="G4451" t="s">
        <v>6</v>
      </c>
      <c r="H4451" t="s">
        <v>6</v>
      </c>
      <c r="I4451">
        <v>112.29892159044613</v>
      </c>
      <c r="J4451" t="s">
        <v>6</v>
      </c>
      <c r="K4451" t="s">
        <v>6</v>
      </c>
      <c r="L4451" t="s">
        <v>6</v>
      </c>
      <c r="M4451" t="s">
        <v>6</v>
      </c>
      <c r="N4451" t="s">
        <v>6</v>
      </c>
      <c r="O4451" t="s">
        <v>6</v>
      </c>
      <c r="P4451">
        <v>7.5645933151245099</v>
      </c>
      <c r="Q4451" t="s">
        <v>6</v>
      </c>
      <c r="R4451" t="s">
        <v>6</v>
      </c>
      <c r="S4451" t="s">
        <v>6</v>
      </c>
      <c r="T4451" t="s">
        <v>423</v>
      </c>
      <c r="U4451" t="s">
        <v>945</v>
      </c>
      <c r="V4451" t="s">
        <v>946</v>
      </c>
      <c r="W4451" t="s">
        <v>6</v>
      </c>
      <c r="X4451" t="s">
        <v>6</v>
      </c>
      <c r="Y4451" t="s">
        <v>6</v>
      </c>
      <c r="Z4451" t="s">
        <v>6</v>
      </c>
      <c r="AA4451" t="s">
        <v>6</v>
      </c>
      <c r="AB4451" t="s">
        <v>734</v>
      </c>
      <c r="AC4451" t="s">
        <v>715</v>
      </c>
    </row>
    <row r="4452" spans="1:29" x14ac:dyDescent="0.25">
      <c r="A4452" t="s">
        <v>391</v>
      </c>
      <c r="B4452">
        <v>446</v>
      </c>
      <c r="C4452" t="s">
        <v>158</v>
      </c>
      <c r="D4452">
        <v>1976</v>
      </c>
      <c r="E4452" t="s">
        <v>5446</v>
      </c>
      <c r="F4452" t="s">
        <v>6</v>
      </c>
      <c r="G4452" t="s">
        <v>6</v>
      </c>
      <c r="H4452" t="s">
        <v>6</v>
      </c>
      <c r="I4452">
        <v>214.27583221588142</v>
      </c>
      <c r="J4452" t="s">
        <v>6</v>
      </c>
      <c r="K4452" t="s">
        <v>6</v>
      </c>
      <c r="L4452" t="s">
        <v>6</v>
      </c>
      <c r="M4452" t="s">
        <v>6</v>
      </c>
      <c r="N4452" t="s">
        <v>6</v>
      </c>
      <c r="O4452">
        <v>22.064212237021103</v>
      </c>
      <c r="P4452">
        <v>4.19132280349731</v>
      </c>
      <c r="Q4452" t="s">
        <v>6</v>
      </c>
      <c r="R4452" t="s">
        <v>6</v>
      </c>
      <c r="S4452" t="s">
        <v>6</v>
      </c>
      <c r="T4452" t="s">
        <v>423</v>
      </c>
      <c r="U4452" t="s">
        <v>945</v>
      </c>
      <c r="V4452" t="s">
        <v>946</v>
      </c>
      <c r="W4452" t="s">
        <v>6</v>
      </c>
      <c r="X4452" t="s">
        <v>6</v>
      </c>
      <c r="Y4452" t="s">
        <v>6</v>
      </c>
      <c r="Z4452" t="s">
        <v>6</v>
      </c>
      <c r="AA4452" t="s">
        <v>6</v>
      </c>
      <c r="AB4452" t="s">
        <v>734</v>
      </c>
      <c r="AC4452" t="s">
        <v>715</v>
      </c>
    </row>
    <row r="4453" spans="1:29" x14ac:dyDescent="0.25">
      <c r="A4453" t="s">
        <v>391</v>
      </c>
      <c r="B4453">
        <v>446</v>
      </c>
      <c r="C4453" t="s">
        <v>158</v>
      </c>
      <c r="D4453">
        <v>1977</v>
      </c>
      <c r="E4453" t="s">
        <v>5447</v>
      </c>
      <c r="F4453" t="s">
        <v>6</v>
      </c>
      <c r="G4453" t="s">
        <v>6</v>
      </c>
      <c r="H4453" t="s">
        <v>6</v>
      </c>
      <c r="I4453">
        <v>116.97541401031235</v>
      </c>
      <c r="J4453" t="s">
        <v>6</v>
      </c>
      <c r="K4453" t="s">
        <v>6</v>
      </c>
      <c r="L4453" t="s">
        <v>6</v>
      </c>
      <c r="M4453" t="s">
        <v>6</v>
      </c>
      <c r="N4453" t="s">
        <v>6</v>
      </c>
      <c r="O4453">
        <v>17.468052955984259</v>
      </c>
      <c r="P4453">
        <v>8.5084667205810494</v>
      </c>
      <c r="Q4453" t="s">
        <v>6</v>
      </c>
      <c r="R4453" t="s">
        <v>6</v>
      </c>
      <c r="S4453" t="s">
        <v>6</v>
      </c>
      <c r="T4453" t="s">
        <v>423</v>
      </c>
      <c r="U4453" t="s">
        <v>945</v>
      </c>
      <c r="V4453" t="s">
        <v>946</v>
      </c>
      <c r="W4453" t="s">
        <v>6</v>
      </c>
      <c r="X4453" t="s">
        <v>6</v>
      </c>
      <c r="Y4453" t="s">
        <v>6</v>
      </c>
      <c r="Z4453" t="s">
        <v>6</v>
      </c>
      <c r="AA4453" t="s">
        <v>6</v>
      </c>
      <c r="AB4453" t="s">
        <v>734</v>
      </c>
      <c r="AC4453" t="s">
        <v>715</v>
      </c>
    </row>
    <row r="4454" spans="1:29" x14ac:dyDescent="0.25">
      <c r="A4454" t="s">
        <v>391</v>
      </c>
      <c r="B4454">
        <v>446</v>
      </c>
      <c r="C4454" t="s">
        <v>158</v>
      </c>
      <c r="D4454">
        <v>1978</v>
      </c>
      <c r="E4454" t="s">
        <v>5448</v>
      </c>
      <c r="F4454" t="s">
        <v>6</v>
      </c>
      <c r="G4454" t="s">
        <v>6</v>
      </c>
      <c r="H4454" t="s">
        <v>6</v>
      </c>
      <c r="I4454">
        <v>140.96699072733054</v>
      </c>
      <c r="J4454" t="s">
        <v>6</v>
      </c>
      <c r="K4454" t="s">
        <v>6</v>
      </c>
      <c r="L4454" t="s">
        <v>6</v>
      </c>
      <c r="M4454" t="s">
        <v>6</v>
      </c>
      <c r="N4454" t="s">
        <v>6</v>
      </c>
      <c r="O4454">
        <v>22.482312760968153</v>
      </c>
      <c r="P4454">
        <v>8.7989997863769496</v>
      </c>
      <c r="Q4454" t="s">
        <v>6</v>
      </c>
      <c r="R4454" t="s">
        <v>6</v>
      </c>
      <c r="S4454" t="s">
        <v>6</v>
      </c>
      <c r="T4454" t="s">
        <v>423</v>
      </c>
      <c r="U4454" t="s">
        <v>945</v>
      </c>
      <c r="V4454" t="s">
        <v>946</v>
      </c>
      <c r="W4454" t="s">
        <v>6</v>
      </c>
      <c r="X4454" t="s">
        <v>6</v>
      </c>
      <c r="Y4454" t="s">
        <v>6</v>
      </c>
      <c r="Z4454" t="s">
        <v>6</v>
      </c>
      <c r="AA4454" t="s">
        <v>6</v>
      </c>
      <c r="AB4454" t="s">
        <v>734</v>
      </c>
      <c r="AC4454" t="s">
        <v>715</v>
      </c>
    </row>
    <row r="4455" spans="1:29" x14ac:dyDescent="0.25">
      <c r="A4455" t="s">
        <v>391</v>
      </c>
      <c r="B4455">
        <v>446</v>
      </c>
      <c r="C4455" t="s">
        <v>158</v>
      </c>
      <c r="D4455">
        <v>1979</v>
      </c>
      <c r="E4455" t="s">
        <v>5449</v>
      </c>
      <c r="F4455" t="s">
        <v>6</v>
      </c>
      <c r="G4455" t="s">
        <v>6</v>
      </c>
      <c r="H4455" t="s">
        <v>6</v>
      </c>
      <c r="I4455">
        <v>144.82369003321901</v>
      </c>
      <c r="J4455" t="s">
        <v>6</v>
      </c>
      <c r="K4455" t="s">
        <v>6</v>
      </c>
      <c r="L4455" t="s">
        <v>6</v>
      </c>
      <c r="M4455" t="s">
        <v>6</v>
      </c>
      <c r="N4455" t="s">
        <v>6</v>
      </c>
      <c r="O4455">
        <v>25.926574833309765</v>
      </c>
      <c r="P4455">
        <v>11.1499996185303</v>
      </c>
      <c r="Q4455" t="s">
        <v>6</v>
      </c>
      <c r="R4455" t="s">
        <v>6</v>
      </c>
      <c r="S4455" t="s">
        <v>6</v>
      </c>
      <c r="T4455" t="s">
        <v>423</v>
      </c>
      <c r="U4455" t="s">
        <v>945</v>
      </c>
      <c r="V4455" t="s">
        <v>946</v>
      </c>
      <c r="W4455" t="s">
        <v>6</v>
      </c>
      <c r="X4455" t="s">
        <v>6</v>
      </c>
      <c r="Y4455" t="s">
        <v>6</v>
      </c>
      <c r="Z4455" t="s">
        <v>6</v>
      </c>
      <c r="AA4455" t="s">
        <v>6</v>
      </c>
      <c r="AB4455" t="s">
        <v>734</v>
      </c>
      <c r="AC4455" t="s">
        <v>715</v>
      </c>
    </row>
    <row r="4456" spans="1:29" x14ac:dyDescent="0.25">
      <c r="A4456" t="s">
        <v>391</v>
      </c>
      <c r="B4456">
        <v>446</v>
      </c>
      <c r="C4456" t="s">
        <v>158</v>
      </c>
      <c r="D4456">
        <v>1980</v>
      </c>
      <c r="E4456" t="s">
        <v>5450</v>
      </c>
      <c r="F4456" t="s">
        <v>6</v>
      </c>
      <c r="G4456" t="s">
        <v>6</v>
      </c>
      <c r="H4456" t="s">
        <v>6</v>
      </c>
      <c r="I4456">
        <v>143.09745142527959</v>
      </c>
      <c r="J4456" t="s">
        <v>6</v>
      </c>
      <c r="K4456" t="s">
        <v>6</v>
      </c>
      <c r="L4456" t="s">
        <v>6</v>
      </c>
      <c r="M4456" t="s">
        <v>6</v>
      </c>
      <c r="N4456" t="s">
        <v>6</v>
      </c>
      <c r="O4456">
        <v>33.532323063143643</v>
      </c>
      <c r="P4456">
        <v>14</v>
      </c>
      <c r="Q4456" t="s">
        <v>6</v>
      </c>
      <c r="R4456" t="s">
        <v>6</v>
      </c>
      <c r="S4456" t="s">
        <v>6</v>
      </c>
      <c r="T4456" t="s">
        <v>423</v>
      </c>
      <c r="U4456" t="s">
        <v>945</v>
      </c>
      <c r="V4456" t="s">
        <v>946</v>
      </c>
      <c r="W4456" t="s">
        <v>6</v>
      </c>
      <c r="X4456" t="s">
        <v>6</v>
      </c>
      <c r="Y4456" t="s">
        <v>6</v>
      </c>
      <c r="Z4456" t="s">
        <v>6</v>
      </c>
      <c r="AA4456" t="s">
        <v>6</v>
      </c>
      <c r="AB4456" t="s">
        <v>734</v>
      </c>
      <c r="AC4456" t="s">
        <v>715</v>
      </c>
    </row>
    <row r="4457" spans="1:29" x14ac:dyDescent="0.25">
      <c r="A4457" t="s">
        <v>391</v>
      </c>
      <c r="B4457">
        <v>446</v>
      </c>
      <c r="C4457" t="s">
        <v>158</v>
      </c>
      <c r="D4457">
        <v>1981</v>
      </c>
      <c r="E4457" t="s">
        <v>5451</v>
      </c>
      <c r="F4457" t="s">
        <v>6</v>
      </c>
      <c r="G4457" t="s">
        <v>6</v>
      </c>
      <c r="H4457" t="s">
        <v>6</v>
      </c>
      <c r="I4457">
        <v>157.06059638462196</v>
      </c>
      <c r="J4457" t="s">
        <v>6</v>
      </c>
      <c r="K4457" t="s">
        <v>6</v>
      </c>
      <c r="L4457" t="s">
        <v>6</v>
      </c>
      <c r="M4457" t="s">
        <v>6</v>
      </c>
      <c r="N4457" t="s">
        <v>6</v>
      </c>
      <c r="O4457">
        <v>43.851286291904024</v>
      </c>
      <c r="P4457">
        <v>16.799999237060501</v>
      </c>
      <c r="Q4457" t="s">
        <v>6</v>
      </c>
      <c r="R4457" t="s">
        <v>6</v>
      </c>
      <c r="S4457" t="s">
        <v>6</v>
      </c>
      <c r="T4457" t="s">
        <v>423</v>
      </c>
      <c r="U4457" t="s">
        <v>945</v>
      </c>
      <c r="V4457" t="s">
        <v>946</v>
      </c>
      <c r="W4457" t="s">
        <v>6</v>
      </c>
      <c r="X4457" t="s">
        <v>6</v>
      </c>
      <c r="Y4457" t="s">
        <v>6</v>
      </c>
      <c r="Z4457" t="s">
        <v>6</v>
      </c>
      <c r="AA4457" t="s">
        <v>6</v>
      </c>
      <c r="AB4457" t="s">
        <v>734</v>
      </c>
      <c r="AC4457" t="s">
        <v>715</v>
      </c>
    </row>
    <row r="4458" spans="1:29" x14ac:dyDescent="0.25">
      <c r="A4458" t="s">
        <v>391</v>
      </c>
      <c r="B4458">
        <v>446</v>
      </c>
      <c r="C4458" t="s">
        <v>158</v>
      </c>
      <c r="D4458">
        <v>1982</v>
      </c>
      <c r="E4458" t="s">
        <v>5452</v>
      </c>
      <c r="F4458" t="s">
        <v>6</v>
      </c>
      <c r="G4458" t="s">
        <v>6</v>
      </c>
      <c r="H4458" t="s">
        <v>6</v>
      </c>
      <c r="I4458">
        <v>253.07263708355089</v>
      </c>
      <c r="J4458" t="s">
        <v>6</v>
      </c>
      <c r="K4458" t="s">
        <v>6</v>
      </c>
      <c r="L4458" t="s">
        <v>6</v>
      </c>
      <c r="M4458" t="s">
        <v>6</v>
      </c>
      <c r="N4458" t="s">
        <v>6</v>
      </c>
      <c r="O4458">
        <v>125.28779857491264</v>
      </c>
      <c r="P4458">
        <v>12.5989999771118</v>
      </c>
      <c r="Q4458" t="s">
        <v>6</v>
      </c>
      <c r="R4458" t="s">
        <v>6</v>
      </c>
      <c r="S4458" t="s">
        <v>6</v>
      </c>
      <c r="T4458" t="s">
        <v>423</v>
      </c>
      <c r="U4458" t="s">
        <v>945</v>
      </c>
      <c r="V4458" t="s">
        <v>946</v>
      </c>
      <c r="W4458" t="s">
        <v>6</v>
      </c>
      <c r="X4458" t="s">
        <v>6</v>
      </c>
      <c r="Y4458" t="s">
        <v>6</v>
      </c>
      <c r="Z4458" t="s">
        <v>6</v>
      </c>
      <c r="AA4458" t="s">
        <v>6</v>
      </c>
      <c r="AB4458" t="s">
        <v>734</v>
      </c>
      <c r="AC4458" t="s">
        <v>715</v>
      </c>
    </row>
    <row r="4459" spans="1:29" x14ac:dyDescent="0.25">
      <c r="A4459" t="s">
        <v>391</v>
      </c>
      <c r="B4459">
        <v>446</v>
      </c>
      <c r="C4459" t="s">
        <v>158</v>
      </c>
      <c r="D4459">
        <v>1983</v>
      </c>
      <c r="E4459" t="s">
        <v>5453</v>
      </c>
      <c r="F4459" t="s">
        <v>6</v>
      </c>
      <c r="G4459" t="s">
        <v>6</v>
      </c>
      <c r="H4459" t="s">
        <v>6</v>
      </c>
      <c r="I4459">
        <v>251.2761018047072</v>
      </c>
      <c r="J4459" t="s">
        <v>6</v>
      </c>
      <c r="K4459" t="s">
        <v>6</v>
      </c>
      <c r="L4459" t="s">
        <v>6</v>
      </c>
      <c r="M4459" t="s">
        <v>6</v>
      </c>
      <c r="N4459" t="s">
        <v>6</v>
      </c>
      <c r="O4459">
        <v>132.04509941241403</v>
      </c>
      <c r="P4459">
        <v>16.572999954223601</v>
      </c>
      <c r="Q4459" t="s">
        <v>6</v>
      </c>
      <c r="R4459" t="s">
        <v>6</v>
      </c>
      <c r="S4459" t="s">
        <v>6</v>
      </c>
      <c r="T4459" t="s">
        <v>423</v>
      </c>
      <c r="U4459" t="s">
        <v>945</v>
      </c>
      <c r="V4459" t="s">
        <v>946</v>
      </c>
      <c r="W4459" t="s">
        <v>6</v>
      </c>
      <c r="X4459" t="s">
        <v>6</v>
      </c>
      <c r="Y4459" t="s">
        <v>6</v>
      </c>
      <c r="Z4459" t="s">
        <v>6</v>
      </c>
      <c r="AA4459" t="s">
        <v>6</v>
      </c>
      <c r="AB4459" t="s">
        <v>734</v>
      </c>
      <c r="AC4459" t="s">
        <v>715</v>
      </c>
    </row>
    <row r="4460" spans="1:29" x14ac:dyDescent="0.25">
      <c r="A4460" t="s">
        <v>391</v>
      </c>
      <c r="B4460">
        <v>446</v>
      </c>
      <c r="C4460" t="s">
        <v>158</v>
      </c>
      <c r="D4460">
        <v>1984</v>
      </c>
      <c r="E4460" t="s">
        <v>5454</v>
      </c>
      <c r="F4460" t="s">
        <v>6</v>
      </c>
      <c r="G4460" t="s">
        <v>6</v>
      </c>
      <c r="H4460" t="s">
        <v>6</v>
      </c>
      <c r="I4460">
        <v>190.3367300510304</v>
      </c>
      <c r="J4460" t="s">
        <v>6</v>
      </c>
      <c r="K4460" t="s">
        <v>6</v>
      </c>
      <c r="L4460" t="s">
        <v>6</v>
      </c>
      <c r="M4460" t="s">
        <v>6</v>
      </c>
      <c r="N4460" t="s">
        <v>6</v>
      </c>
      <c r="O4460">
        <v>107.81869044773138</v>
      </c>
      <c r="P4460">
        <v>28.1709995269775</v>
      </c>
      <c r="Q4460" t="s">
        <v>6</v>
      </c>
      <c r="R4460" t="s">
        <v>6</v>
      </c>
      <c r="S4460" t="s">
        <v>6</v>
      </c>
      <c r="T4460" t="s">
        <v>423</v>
      </c>
      <c r="U4460" t="s">
        <v>945</v>
      </c>
      <c r="V4460" t="s">
        <v>946</v>
      </c>
      <c r="W4460" t="s">
        <v>6</v>
      </c>
      <c r="X4460" t="s">
        <v>6</v>
      </c>
      <c r="Y4460" t="s">
        <v>6</v>
      </c>
      <c r="Z4460" t="s">
        <v>6</v>
      </c>
      <c r="AA4460" t="s">
        <v>6</v>
      </c>
      <c r="AB4460" t="s">
        <v>734</v>
      </c>
      <c r="AC4460" t="s">
        <v>715</v>
      </c>
    </row>
    <row r="4461" spans="1:29" x14ac:dyDescent="0.25">
      <c r="A4461" t="s">
        <v>391</v>
      </c>
      <c r="B4461">
        <v>446</v>
      </c>
      <c r="C4461" t="s">
        <v>158</v>
      </c>
      <c r="D4461">
        <v>1985</v>
      </c>
      <c r="E4461" t="s">
        <v>5455</v>
      </c>
      <c r="F4461" t="s">
        <v>6</v>
      </c>
      <c r="G4461" t="s">
        <v>6</v>
      </c>
      <c r="H4461" t="s">
        <v>6</v>
      </c>
      <c r="I4461">
        <v>120.53731861601595</v>
      </c>
      <c r="J4461" t="s">
        <v>6</v>
      </c>
      <c r="K4461" t="s">
        <v>6</v>
      </c>
      <c r="L4461" t="s">
        <v>6</v>
      </c>
      <c r="M4461" t="s">
        <v>6</v>
      </c>
      <c r="N4461" t="s">
        <v>6</v>
      </c>
      <c r="O4461">
        <v>84.894340851778338</v>
      </c>
      <c r="P4461">
        <v>59.3289985656738</v>
      </c>
      <c r="Q4461" t="s">
        <v>6</v>
      </c>
      <c r="R4461" t="s">
        <v>6</v>
      </c>
      <c r="S4461" t="s">
        <v>6</v>
      </c>
      <c r="T4461" t="s">
        <v>423</v>
      </c>
      <c r="U4461" t="s">
        <v>945</v>
      </c>
      <c r="V4461" t="s">
        <v>946</v>
      </c>
      <c r="W4461" t="s">
        <v>6</v>
      </c>
      <c r="X4461" t="s">
        <v>6</v>
      </c>
      <c r="Y4461" t="s">
        <v>6</v>
      </c>
      <c r="Z4461" t="s">
        <v>6</v>
      </c>
      <c r="AA4461" t="s">
        <v>6</v>
      </c>
      <c r="AB4461" t="s">
        <v>734</v>
      </c>
      <c r="AC4461" t="s">
        <v>715</v>
      </c>
    </row>
    <row r="4462" spans="1:29" x14ac:dyDescent="0.25">
      <c r="A4462" t="s">
        <v>391</v>
      </c>
      <c r="B4462">
        <v>446</v>
      </c>
      <c r="C4462" t="s">
        <v>158</v>
      </c>
      <c r="D4462">
        <v>1986</v>
      </c>
      <c r="E4462" t="s">
        <v>5456</v>
      </c>
      <c r="F4462" t="s">
        <v>6</v>
      </c>
      <c r="G4462" t="s">
        <v>6</v>
      </c>
      <c r="H4462" t="s">
        <v>6</v>
      </c>
      <c r="I4462">
        <v>145.71806551294978</v>
      </c>
      <c r="J4462" t="s">
        <v>6</v>
      </c>
      <c r="K4462" t="s">
        <v>6</v>
      </c>
      <c r="L4462" t="s">
        <v>6</v>
      </c>
      <c r="M4462" t="s">
        <v>6</v>
      </c>
      <c r="N4462" t="s">
        <v>6</v>
      </c>
      <c r="O4462">
        <v>80.992745146703967</v>
      </c>
      <c r="P4462">
        <v>108.096000671387</v>
      </c>
      <c r="Q4462" t="s">
        <v>6</v>
      </c>
      <c r="R4462" t="s">
        <v>6</v>
      </c>
      <c r="S4462" t="s">
        <v>6</v>
      </c>
      <c r="T4462" t="s">
        <v>423</v>
      </c>
      <c r="U4462" t="s">
        <v>945</v>
      </c>
      <c r="V4462" t="s">
        <v>946</v>
      </c>
      <c r="W4462" t="s">
        <v>6</v>
      </c>
      <c r="X4462" t="s">
        <v>6</v>
      </c>
      <c r="Y4462" t="s">
        <v>6</v>
      </c>
      <c r="Z4462" t="s">
        <v>6</v>
      </c>
      <c r="AA4462" t="s">
        <v>6</v>
      </c>
      <c r="AB4462" t="s">
        <v>734</v>
      </c>
      <c r="AC4462" t="s">
        <v>715</v>
      </c>
    </row>
    <row r="4463" spans="1:29" x14ac:dyDescent="0.25">
      <c r="A4463" t="s">
        <v>391</v>
      </c>
      <c r="B4463">
        <v>446</v>
      </c>
      <c r="C4463" t="s">
        <v>158</v>
      </c>
      <c r="D4463">
        <v>1987</v>
      </c>
      <c r="E4463" t="s">
        <v>5457</v>
      </c>
      <c r="F4463" t="s">
        <v>6</v>
      </c>
      <c r="G4463" t="s">
        <v>6</v>
      </c>
      <c r="H4463" t="s">
        <v>6</v>
      </c>
      <c r="I4463">
        <v>88.687369879481409</v>
      </c>
      <c r="J4463" t="s">
        <v>6</v>
      </c>
      <c r="K4463" t="s">
        <v>6</v>
      </c>
      <c r="L4463" t="s">
        <v>6</v>
      </c>
      <c r="M4463" t="s">
        <v>6</v>
      </c>
      <c r="N4463" t="s">
        <v>6</v>
      </c>
      <c r="O4463">
        <v>35.50655618618481</v>
      </c>
      <c r="P4463">
        <v>740.74298095703102</v>
      </c>
      <c r="Q4463" t="s">
        <v>6</v>
      </c>
      <c r="R4463" t="s">
        <v>6</v>
      </c>
      <c r="S4463" t="s">
        <v>6</v>
      </c>
      <c r="T4463" t="s">
        <v>423</v>
      </c>
      <c r="U4463" t="s">
        <v>945</v>
      </c>
      <c r="V4463" t="s">
        <v>946</v>
      </c>
      <c r="W4463" t="s">
        <v>6</v>
      </c>
      <c r="X4463" t="s">
        <v>6</v>
      </c>
      <c r="Y4463" t="s">
        <v>6</v>
      </c>
      <c r="Z4463" t="s">
        <v>6</v>
      </c>
      <c r="AA4463" t="s">
        <v>6</v>
      </c>
      <c r="AB4463" t="s">
        <v>734</v>
      </c>
      <c r="AC4463" t="s">
        <v>715</v>
      </c>
    </row>
    <row r="4464" spans="1:29" x14ac:dyDescent="0.25">
      <c r="A4464" t="s">
        <v>391</v>
      </c>
      <c r="B4464">
        <v>446</v>
      </c>
      <c r="C4464" t="s">
        <v>158</v>
      </c>
      <c r="D4464">
        <v>1988</v>
      </c>
      <c r="E4464" t="s">
        <v>5458</v>
      </c>
      <c r="F4464" t="s">
        <v>6</v>
      </c>
      <c r="G4464" t="s">
        <v>6</v>
      </c>
      <c r="H4464" t="s">
        <v>6</v>
      </c>
      <c r="I4464">
        <v>67.488120443535294</v>
      </c>
      <c r="J4464" t="s">
        <v>6</v>
      </c>
      <c r="K4464" t="s">
        <v>6</v>
      </c>
      <c r="L4464" t="s">
        <v>6</v>
      </c>
      <c r="M4464" t="s">
        <v>6</v>
      </c>
      <c r="N4464" t="s">
        <v>6</v>
      </c>
      <c r="O4464">
        <v>40.988292756868347</v>
      </c>
      <c r="P4464">
        <v>1356</v>
      </c>
      <c r="Q4464" t="s">
        <v>6</v>
      </c>
      <c r="R4464" t="s">
        <v>6</v>
      </c>
      <c r="S4464" t="s">
        <v>6</v>
      </c>
      <c r="T4464" t="s">
        <v>423</v>
      </c>
      <c r="U4464" t="s">
        <v>945</v>
      </c>
      <c r="V4464" t="s">
        <v>946</v>
      </c>
      <c r="W4464" t="s">
        <v>6</v>
      </c>
      <c r="X4464" t="s">
        <v>6</v>
      </c>
      <c r="Y4464" t="s">
        <v>6</v>
      </c>
      <c r="Z4464" t="s">
        <v>6</v>
      </c>
      <c r="AA4464" t="s">
        <v>6</v>
      </c>
      <c r="AB4464" t="s">
        <v>734</v>
      </c>
      <c r="AC4464" t="s">
        <v>715</v>
      </c>
    </row>
    <row r="4465" spans="1:29" x14ac:dyDescent="0.25">
      <c r="A4465" t="s">
        <v>391</v>
      </c>
      <c r="B4465">
        <v>446</v>
      </c>
      <c r="C4465" t="s">
        <v>158</v>
      </c>
      <c r="D4465">
        <v>1989</v>
      </c>
      <c r="E4465" t="s">
        <v>5459</v>
      </c>
      <c r="F4465" t="s">
        <v>6</v>
      </c>
      <c r="G4465" t="s">
        <v>6</v>
      </c>
      <c r="H4465" t="s">
        <v>6</v>
      </c>
      <c r="I4465">
        <v>80.606260102532801</v>
      </c>
      <c r="J4465" t="s">
        <v>6</v>
      </c>
      <c r="K4465" t="s">
        <v>6</v>
      </c>
      <c r="L4465" t="s">
        <v>6</v>
      </c>
      <c r="M4465" t="s">
        <v>6</v>
      </c>
      <c r="N4465" t="s">
        <v>6</v>
      </c>
      <c r="O4465" t="s">
        <v>6</v>
      </c>
      <c r="P4465">
        <v>1350</v>
      </c>
      <c r="Q4465" t="s">
        <v>6</v>
      </c>
      <c r="R4465" t="s">
        <v>6</v>
      </c>
      <c r="S4465" t="s">
        <v>6</v>
      </c>
      <c r="T4465" t="s">
        <v>423</v>
      </c>
      <c r="U4465" t="s">
        <v>945</v>
      </c>
      <c r="V4465" t="s">
        <v>946</v>
      </c>
      <c r="W4465" t="s">
        <v>6</v>
      </c>
      <c r="X4465" t="s">
        <v>6</v>
      </c>
      <c r="Y4465" t="s">
        <v>6</v>
      </c>
      <c r="Z4465" t="s">
        <v>6</v>
      </c>
      <c r="AA4465" t="s">
        <v>6</v>
      </c>
      <c r="AB4465" t="s">
        <v>734</v>
      </c>
      <c r="AC4465" t="s">
        <v>715</v>
      </c>
    </row>
    <row r="4466" spans="1:29" x14ac:dyDescent="0.25">
      <c r="A4466" t="s">
        <v>391</v>
      </c>
      <c r="B4466">
        <v>446</v>
      </c>
      <c r="C4466" t="s">
        <v>158</v>
      </c>
      <c r="D4466">
        <v>1990</v>
      </c>
      <c r="E4466" t="s">
        <v>5460</v>
      </c>
      <c r="F4466" t="s">
        <v>6</v>
      </c>
      <c r="G4466" t="s">
        <v>6</v>
      </c>
      <c r="H4466" t="s">
        <v>6</v>
      </c>
      <c r="I4466">
        <v>97.247081094485665</v>
      </c>
      <c r="J4466" t="s">
        <v>6</v>
      </c>
      <c r="K4466" t="s">
        <v>6</v>
      </c>
      <c r="L4466" t="s">
        <v>6</v>
      </c>
      <c r="M4466" t="s">
        <v>6</v>
      </c>
      <c r="N4466" t="s">
        <v>6</v>
      </c>
      <c r="O4466">
        <v>98.369183983781056</v>
      </c>
      <c r="P4466">
        <v>1973</v>
      </c>
      <c r="Q4466" t="s">
        <v>6</v>
      </c>
      <c r="R4466" t="s">
        <v>6</v>
      </c>
      <c r="S4466" t="s">
        <v>6</v>
      </c>
      <c r="T4466" t="s">
        <v>423</v>
      </c>
      <c r="U4466" t="s">
        <v>945</v>
      </c>
      <c r="V4466" t="s">
        <v>946</v>
      </c>
      <c r="W4466" t="s">
        <v>6</v>
      </c>
      <c r="X4466" t="s">
        <v>6</v>
      </c>
      <c r="Y4466" t="s">
        <v>6</v>
      </c>
      <c r="Z4466" t="s">
        <v>6</v>
      </c>
      <c r="AA4466" t="s">
        <v>6</v>
      </c>
      <c r="AB4466" t="s">
        <v>734</v>
      </c>
      <c r="AC4466" t="s">
        <v>715</v>
      </c>
    </row>
    <row r="4467" spans="1:29" x14ac:dyDescent="0.25">
      <c r="A4467" t="s">
        <v>391</v>
      </c>
      <c r="B4467">
        <v>446</v>
      </c>
      <c r="C4467" t="s">
        <v>158</v>
      </c>
      <c r="D4467">
        <v>1991</v>
      </c>
      <c r="E4467" t="s">
        <v>5461</v>
      </c>
      <c r="F4467" t="s">
        <v>6</v>
      </c>
      <c r="G4467" t="s">
        <v>6</v>
      </c>
      <c r="H4467" t="s">
        <v>6</v>
      </c>
      <c r="I4467">
        <v>59.117235966528128</v>
      </c>
      <c r="J4467" t="s">
        <v>6</v>
      </c>
      <c r="K4467" t="s">
        <v>6</v>
      </c>
      <c r="L4467" t="s">
        <v>6</v>
      </c>
      <c r="M4467" t="s">
        <v>6</v>
      </c>
      <c r="N4467" t="s">
        <v>6</v>
      </c>
      <c r="O4467">
        <v>66.234293320425934</v>
      </c>
      <c r="P4467">
        <v>4132</v>
      </c>
      <c r="Q4467" t="s">
        <v>6</v>
      </c>
      <c r="R4467" t="s">
        <v>6</v>
      </c>
      <c r="S4467" t="s">
        <v>6</v>
      </c>
      <c r="T4467" t="s">
        <v>423</v>
      </c>
      <c r="U4467" t="s">
        <v>945</v>
      </c>
      <c r="V4467" t="s">
        <v>946</v>
      </c>
      <c r="W4467" t="s">
        <v>6</v>
      </c>
      <c r="X4467" t="s">
        <v>6</v>
      </c>
      <c r="Y4467" t="s">
        <v>6</v>
      </c>
      <c r="Z4467" t="s">
        <v>6</v>
      </c>
      <c r="AA4467" t="s">
        <v>6</v>
      </c>
      <c r="AB4467" t="s">
        <v>734</v>
      </c>
      <c r="AC4467" t="s">
        <v>715</v>
      </c>
    </row>
    <row r="4468" spans="1:29" x14ac:dyDescent="0.25">
      <c r="A4468" t="s">
        <v>391</v>
      </c>
      <c r="B4468">
        <v>446</v>
      </c>
      <c r="C4468" t="s">
        <v>158</v>
      </c>
      <c r="D4468">
        <v>1992</v>
      </c>
      <c r="E4468" t="s">
        <v>5462</v>
      </c>
      <c r="F4468" t="s">
        <v>6</v>
      </c>
      <c r="G4468" t="s">
        <v>6</v>
      </c>
      <c r="H4468" t="s">
        <v>6</v>
      </c>
      <c r="I4468">
        <v>62.674339858002817</v>
      </c>
      <c r="J4468" t="s">
        <v>6</v>
      </c>
      <c r="K4468" t="s">
        <v>6</v>
      </c>
      <c r="L4468" t="s">
        <v>6</v>
      </c>
      <c r="M4468" t="s">
        <v>6</v>
      </c>
      <c r="N4468" t="s">
        <v>6</v>
      </c>
      <c r="O4468">
        <v>50.99027266028002</v>
      </c>
      <c r="P4468">
        <v>9499</v>
      </c>
      <c r="Q4468" t="s">
        <v>6</v>
      </c>
      <c r="R4468" t="s">
        <v>6</v>
      </c>
      <c r="S4468" t="s">
        <v>6</v>
      </c>
      <c r="T4468" t="s">
        <v>423</v>
      </c>
      <c r="U4468" t="s">
        <v>945</v>
      </c>
      <c r="V4468" t="s">
        <v>946</v>
      </c>
      <c r="W4468" t="s">
        <v>6</v>
      </c>
      <c r="X4468" t="s">
        <v>6</v>
      </c>
      <c r="Y4468" t="s">
        <v>6</v>
      </c>
      <c r="Z4468" t="s">
        <v>6</v>
      </c>
      <c r="AA4468" t="s">
        <v>6</v>
      </c>
      <c r="AB4468" t="s">
        <v>734</v>
      </c>
      <c r="AC4468" t="s">
        <v>715</v>
      </c>
    </row>
    <row r="4469" spans="1:29" x14ac:dyDescent="0.25">
      <c r="A4469" t="s">
        <v>391</v>
      </c>
      <c r="B4469">
        <v>446</v>
      </c>
      <c r="C4469" t="s">
        <v>158</v>
      </c>
      <c r="D4469">
        <v>1993</v>
      </c>
      <c r="E4469" t="s">
        <v>5463</v>
      </c>
      <c r="F4469" t="s">
        <v>6</v>
      </c>
      <c r="G4469" t="s">
        <v>6</v>
      </c>
      <c r="H4469" t="s">
        <v>6</v>
      </c>
      <c r="I4469">
        <v>55.701928054120977</v>
      </c>
      <c r="J4469" t="s">
        <v>6</v>
      </c>
      <c r="K4469" t="s">
        <v>6</v>
      </c>
      <c r="L4469" t="s">
        <v>6</v>
      </c>
      <c r="M4469" t="s">
        <v>6</v>
      </c>
      <c r="N4469" t="s">
        <v>6</v>
      </c>
      <c r="O4469">
        <v>49.828261756505668</v>
      </c>
      <c r="P4469">
        <v>13121.599609375</v>
      </c>
      <c r="Q4469" t="s">
        <v>6</v>
      </c>
      <c r="R4469" t="s">
        <v>6</v>
      </c>
      <c r="S4469" t="s">
        <v>6</v>
      </c>
      <c r="T4469" t="s">
        <v>423</v>
      </c>
      <c r="U4469" t="s">
        <v>945</v>
      </c>
      <c r="V4469" t="s">
        <v>946</v>
      </c>
      <c r="W4469" t="s">
        <v>6</v>
      </c>
      <c r="X4469" t="s">
        <v>6</v>
      </c>
      <c r="Y4469" t="s">
        <v>6</v>
      </c>
      <c r="Z4469" t="s">
        <v>6</v>
      </c>
      <c r="AA4469" t="s">
        <v>6</v>
      </c>
      <c r="AB4469" t="s">
        <v>734</v>
      </c>
      <c r="AC4469" t="s">
        <v>715</v>
      </c>
    </row>
    <row r="4470" spans="1:29" x14ac:dyDescent="0.25">
      <c r="A4470" t="s">
        <v>391</v>
      </c>
      <c r="B4470">
        <v>446</v>
      </c>
      <c r="C4470" t="s">
        <v>158</v>
      </c>
      <c r="D4470">
        <v>1994</v>
      </c>
      <c r="E4470" t="s">
        <v>5464</v>
      </c>
      <c r="F4470" t="s">
        <v>6</v>
      </c>
      <c r="G4470" t="s">
        <v>6</v>
      </c>
      <c r="H4470" t="s">
        <v>6</v>
      </c>
      <c r="I4470">
        <v>63.155435809108745</v>
      </c>
      <c r="J4470" t="s">
        <v>6</v>
      </c>
      <c r="K4470" t="s">
        <v>6</v>
      </c>
      <c r="L4470" t="s">
        <v>6</v>
      </c>
      <c r="M4470" t="s">
        <v>6</v>
      </c>
      <c r="N4470" t="s">
        <v>6</v>
      </c>
      <c r="O4470">
        <v>70.559294348252209</v>
      </c>
      <c r="P4470">
        <v>15305</v>
      </c>
      <c r="Q4470" t="s">
        <v>6</v>
      </c>
      <c r="R4470" t="s">
        <v>6</v>
      </c>
      <c r="S4470" t="s">
        <v>6</v>
      </c>
      <c r="T4470" t="s">
        <v>423</v>
      </c>
      <c r="U4470" t="s">
        <v>945</v>
      </c>
      <c r="V4470" t="s">
        <v>946</v>
      </c>
      <c r="W4470" t="s">
        <v>6</v>
      </c>
      <c r="X4470" t="s">
        <v>6</v>
      </c>
      <c r="Y4470" t="s">
        <v>6</v>
      </c>
      <c r="Z4470" t="s">
        <v>6</v>
      </c>
      <c r="AA4470" t="s">
        <v>6</v>
      </c>
      <c r="AB4470" t="s">
        <v>734</v>
      </c>
      <c r="AC4470" t="s">
        <v>715</v>
      </c>
    </row>
    <row r="4471" spans="1:29" x14ac:dyDescent="0.25">
      <c r="A4471" t="s">
        <v>391</v>
      </c>
      <c r="B4471">
        <v>446</v>
      </c>
      <c r="C4471" t="s">
        <v>158</v>
      </c>
      <c r="D4471">
        <v>1995</v>
      </c>
      <c r="E4471" t="s">
        <v>5465</v>
      </c>
      <c r="F4471" t="s">
        <v>6</v>
      </c>
      <c r="G4471" t="s">
        <v>6</v>
      </c>
      <c r="H4471" t="s">
        <v>6</v>
      </c>
      <c r="I4471">
        <v>70.941641141262153</v>
      </c>
      <c r="J4471" t="s">
        <v>6</v>
      </c>
      <c r="K4471" t="s">
        <v>6</v>
      </c>
      <c r="L4471" t="s">
        <v>6</v>
      </c>
      <c r="M4471" t="s">
        <v>6</v>
      </c>
      <c r="N4471" t="s">
        <v>6</v>
      </c>
      <c r="O4471">
        <v>78.524563291869512</v>
      </c>
      <c r="P4471">
        <v>18027.607421875</v>
      </c>
      <c r="Q4471" t="s">
        <v>6</v>
      </c>
      <c r="R4471" t="s">
        <v>6</v>
      </c>
      <c r="S4471" t="s">
        <v>6</v>
      </c>
      <c r="T4471" t="s">
        <v>423</v>
      </c>
      <c r="U4471" t="s">
        <v>945</v>
      </c>
      <c r="V4471" t="s">
        <v>946</v>
      </c>
      <c r="W4471" t="s">
        <v>6</v>
      </c>
      <c r="X4471" t="s">
        <v>6</v>
      </c>
      <c r="Y4471" t="s">
        <v>6</v>
      </c>
      <c r="Z4471" t="s">
        <v>6</v>
      </c>
      <c r="AA4471" t="s">
        <v>6</v>
      </c>
      <c r="AB4471" t="s">
        <v>734</v>
      </c>
      <c r="AC4471" t="s">
        <v>715</v>
      </c>
    </row>
    <row r="4472" spans="1:29" x14ac:dyDescent="0.25">
      <c r="A4472" t="s">
        <v>391</v>
      </c>
      <c r="B4472">
        <v>446</v>
      </c>
      <c r="C4472" t="s">
        <v>158</v>
      </c>
      <c r="D4472">
        <v>1996</v>
      </c>
      <c r="E4472" t="s">
        <v>5466</v>
      </c>
      <c r="F4472" t="s">
        <v>6</v>
      </c>
      <c r="G4472" t="s">
        <v>6</v>
      </c>
      <c r="H4472" t="s">
        <v>6</v>
      </c>
      <c r="I4472">
        <v>73.662562726452293</v>
      </c>
      <c r="J4472" t="s">
        <v>6</v>
      </c>
      <c r="K4472" t="s">
        <v>6</v>
      </c>
      <c r="L4472" t="s">
        <v>6</v>
      </c>
      <c r="M4472" t="s">
        <v>6</v>
      </c>
      <c r="N4472" t="s">
        <v>6</v>
      </c>
      <c r="O4472">
        <v>99.80777788760517</v>
      </c>
      <c r="P4472">
        <v>20417.345703125</v>
      </c>
      <c r="Q4472" t="s">
        <v>6</v>
      </c>
      <c r="R4472" t="s">
        <v>6</v>
      </c>
      <c r="S4472" t="s">
        <v>6</v>
      </c>
      <c r="T4472" t="s">
        <v>423</v>
      </c>
      <c r="U4472" t="s">
        <v>945</v>
      </c>
      <c r="V4472" t="s">
        <v>946</v>
      </c>
      <c r="W4472" t="s">
        <v>6</v>
      </c>
      <c r="X4472" t="s">
        <v>6</v>
      </c>
      <c r="Y4472" t="s">
        <v>6</v>
      </c>
      <c r="Z4472" t="s">
        <v>6</v>
      </c>
      <c r="AA4472" t="s">
        <v>6</v>
      </c>
      <c r="AB4472" t="s">
        <v>734</v>
      </c>
      <c r="AC4472" t="s">
        <v>715</v>
      </c>
    </row>
    <row r="4473" spans="1:29" x14ac:dyDescent="0.25">
      <c r="A4473" t="s">
        <v>391</v>
      </c>
      <c r="B4473">
        <v>446</v>
      </c>
      <c r="C4473" t="s">
        <v>158</v>
      </c>
      <c r="D4473">
        <v>1997</v>
      </c>
      <c r="E4473" t="s">
        <v>5467</v>
      </c>
      <c r="F4473" t="s">
        <v>6</v>
      </c>
      <c r="G4473" t="s">
        <v>6</v>
      </c>
      <c r="H4473" t="s">
        <v>6</v>
      </c>
      <c r="I4473">
        <v>75.160454467922875</v>
      </c>
      <c r="J4473" t="s">
        <v>6</v>
      </c>
      <c r="K4473" t="s">
        <v>6</v>
      </c>
      <c r="L4473" t="s">
        <v>6</v>
      </c>
      <c r="M4473" t="s">
        <v>6</v>
      </c>
      <c r="N4473" t="s">
        <v>6</v>
      </c>
      <c r="O4473">
        <v>98.907845310444728</v>
      </c>
      <c r="P4473">
        <v>24239</v>
      </c>
      <c r="Q4473" t="s">
        <v>6</v>
      </c>
      <c r="R4473" t="s">
        <v>6</v>
      </c>
      <c r="S4473" t="s">
        <v>6</v>
      </c>
      <c r="T4473" t="s">
        <v>423</v>
      </c>
      <c r="U4473" t="s">
        <v>945</v>
      </c>
      <c r="V4473" t="s">
        <v>946</v>
      </c>
      <c r="W4473" t="s">
        <v>6</v>
      </c>
      <c r="X4473" t="s">
        <v>6</v>
      </c>
      <c r="Y4473" t="s">
        <v>6</v>
      </c>
      <c r="Z4473" t="s">
        <v>6</v>
      </c>
      <c r="AA4473" t="s">
        <v>6</v>
      </c>
      <c r="AB4473" t="s">
        <v>734</v>
      </c>
      <c r="AC4473" t="s">
        <v>715</v>
      </c>
    </row>
    <row r="4474" spans="1:29" x14ac:dyDescent="0.25">
      <c r="A4474" t="s">
        <v>391</v>
      </c>
      <c r="B4474">
        <v>446</v>
      </c>
      <c r="C4474" t="s">
        <v>158</v>
      </c>
      <c r="D4474">
        <v>1998</v>
      </c>
      <c r="E4474" t="s">
        <v>5468</v>
      </c>
      <c r="F4474" t="s">
        <v>6</v>
      </c>
      <c r="G4474" t="s">
        <v>6</v>
      </c>
      <c r="H4474" t="s">
        <v>6</v>
      </c>
      <c r="I4474">
        <v>80.307809503525448</v>
      </c>
      <c r="J4474" t="s">
        <v>6</v>
      </c>
      <c r="K4474" t="s">
        <v>6</v>
      </c>
      <c r="L4474" t="s">
        <v>6</v>
      </c>
      <c r="M4474" t="s">
        <v>6</v>
      </c>
      <c r="N4474" t="s">
        <v>6</v>
      </c>
      <c r="O4474">
        <v>106.75797344727607</v>
      </c>
      <c r="P4474">
        <v>26212</v>
      </c>
      <c r="Q4474" t="s">
        <v>6</v>
      </c>
      <c r="R4474" t="s">
        <v>6</v>
      </c>
      <c r="S4474" t="s">
        <v>6</v>
      </c>
      <c r="T4474" t="s">
        <v>423</v>
      </c>
      <c r="U4474" t="s">
        <v>945</v>
      </c>
      <c r="V4474" t="s">
        <v>946</v>
      </c>
      <c r="W4474" t="s">
        <v>6</v>
      </c>
      <c r="X4474" t="s">
        <v>6</v>
      </c>
      <c r="Y4474" t="s">
        <v>6</v>
      </c>
      <c r="Z4474" t="s">
        <v>6</v>
      </c>
      <c r="AA4474" t="s">
        <v>6</v>
      </c>
      <c r="AB4474" t="s">
        <v>734</v>
      </c>
      <c r="AC4474" t="s">
        <v>715</v>
      </c>
    </row>
    <row r="4475" spans="1:29" x14ac:dyDescent="0.25">
      <c r="A4475" t="s">
        <v>391</v>
      </c>
      <c r="B4475">
        <v>446</v>
      </c>
      <c r="C4475" t="s">
        <v>158</v>
      </c>
      <c r="D4475">
        <v>1999</v>
      </c>
      <c r="E4475" t="s">
        <v>5469</v>
      </c>
      <c r="F4475" t="s">
        <v>6</v>
      </c>
      <c r="G4475" t="s">
        <v>6</v>
      </c>
      <c r="H4475" t="s">
        <v>6</v>
      </c>
      <c r="I4475">
        <v>89.808476736415628</v>
      </c>
      <c r="J4475" t="s">
        <v>6</v>
      </c>
      <c r="K4475" t="s">
        <v>6</v>
      </c>
      <c r="L4475" t="s">
        <v>6</v>
      </c>
      <c r="M4475" t="s">
        <v>6</v>
      </c>
      <c r="N4475" t="s">
        <v>6</v>
      </c>
      <c r="O4475">
        <v>128.4788904130468</v>
      </c>
      <c r="P4475">
        <v>26244</v>
      </c>
      <c r="Q4475" t="s">
        <v>6</v>
      </c>
      <c r="R4475" t="s">
        <v>6</v>
      </c>
      <c r="S4475" t="s">
        <v>6</v>
      </c>
      <c r="T4475" t="s">
        <v>423</v>
      </c>
      <c r="U4475" t="s">
        <v>945</v>
      </c>
      <c r="V4475" t="s">
        <v>946</v>
      </c>
      <c r="W4475" t="s">
        <v>6</v>
      </c>
      <c r="X4475" t="s">
        <v>6</v>
      </c>
      <c r="Y4475" t="s">
        <v>6</v>
      </c>
      <c r="Z4475" t="s">
        <v>6</v>
      </c>
      <c r="AA4475" t="s">
        <v>6</v>
      </c>
      <c r="AB4475" t="s">
        <v>734</v>
      </c>
      <c r="AC4475" t="s">
        <v>715</v>
      </c>
    </row>
    <row r="4476" spans="1:29" x14ac:dyDescent="0.25">
      <c r="A4476" t="s">
        <v>391</v>
      </c>
      <c r="B4476">
        <v>446</v>
      </c>
      <c r="C4476" t="s">
        <v>158</v>
      </c>
      <c r="D4476">
        <v>2000</v>
      </c>
      <c r="E4476" t="s">
        <v>5470</v>
      </c>
      <c r="F4476" t="s">
        <v>6</v>
      </c>
      <c r="G4476" t="s">
        <v>6</v>
      </c>
      <c r="H4476" t="s">
        <v>6</v>
      </c>
      <c r="I4476">
        <v>93.780431521864571</v>
      </c>
      <c r="J4476" t="s">
        <v>6</v>
      </c>
      <c r="K4476" t="s">
        <v>6</v>
      </c>
      <c r="L4476" t="s">
        <v>6</v>
      </c>
      <c r="M4476" t="s">
        <v>6</v>
      </c>
      <c r="N4476" t="s">
        <v>6</v>
      </c>
      <c r="O4476">
        <v>146.10625841313797</v>
      </c>
      <c r="P4476">
        <v>26001</v>
      </c>
      <c r="Q4476" t="s">
        <v>6</v>
      </c>
      <c r="R4476" t="s">
        <v>6</v>
      </c>
      <c r="S4476" t="s">
        <v>6</v>
      </c>
      <c r="T4476" t="s">
        <v>423</v>
      </c>
      <c r="U4476" t="s">
        <v>945</v>
      </c>
      <c r="V4476" t="s">
        <v>946</v>
      </c>
      <c r="W4476" t="s">
        <v>6</v>
      </c>
      <c r="X4476" t="s">
        <v>6</v>
      </c>
      <c r="Y4476" t="s">
        <v>6</v>
      </c>
      <c r="Z4476" t="s">
        <v>6</v>
      </c>
      <c r="AA4476" t="s">
        <v>6</v>
      </c>
      <c r="AB4476" t="s">
        <v>734</v>
      </c>
      <c r="AC4476" t="s">
        <v>715</v>
      </c>
    </row>
    <row r="4477" spans="1:29" x14ac:dyDescent="0.25">
      <c r="A4477" t="s">
        <v>391</v>
      </c>
      <c r="B4477">
        <v>446</v>
      </c>
      <c r="C4477" t="s">
        <v>158</v>
      </c>
      <c r="D4477">
        <v>2001</v>
      </c>
      <c r="E4477" t="s">
        <v>5471</v>
      </c>
      <c r="F4477" t="s">
        <v>6</v>
      </c>
      <c r="G4477" t="s">
        <v>6</v>
      </c>
      <c r="H4477" t="s">
        <v>6</v>
      </c>
      <c r="I4477">
        <v>91.073263836525385</v>
      </c>
      <c r="J4477" t="s">
        <v>6</v>
      </c>
      <c r="K4477" t="s">
        <v>6</v>
      </c>
      <c r="L4477" t="s">
        <v>6</v>
      </c>
      <c r="M4477" t="s">
        <v>6</v>
      </c>
      <c r="N4477" t="s">
        <v>6</v>
      </c>
      <c r="O4477">
        <v>160.91305892776353</v>
      </c>
      <c r="P4477">
        <v>26524</v>
      </c>
      <c r="Q4477" t="s">
        <v>6</v>
      </c>
      <c r="R4477" t="s">
        <v>6</v>
      </c>
      <c r="S4477" t="s">
        <v>6</v>
      </c>
      <c r="T4477" t="s">
        <v>423</v>
      </c>
      <c r="U4477" t="s">
        <v>945</v>
      </c>
      <c r="V4477" t="s">
        <v>946</v>
      </c>
      <c r="W4477" t="s">
        <v>6</v>
      </c>
      <c r="X4477" t="s">
        <v>6</v>
      </c>
      <c r="Y4477" t="s">
        <v>6</v>
      </c>
      <c r="Z4477" t="s">
        <v>6</v>
      </c>
      <c r="AA4477" t="s">
        <v>6</v>
      </c>
      <c r="AB4477" t="s">
        <v>734</v>
      </c>
      <c r="AC4477" t="s">
        <v>715</v>
      </c>
    </row>
    <row r="4478" spans="1:29" x14ac:dyDescent="0.25">
      <c r="A4478" t="s">
        <v>391</v>
      </c>
      <c r="B4478">
        <v>446</v>
      </c>
      <c r="C4478" t="s">
        <v>158</v>
      </c>
      <c r="D4478">
        <v>2002</v>
      </c>
      <c r="E4478" t="s">
        <v>5472</v>
      </c>
      <c r="F4478" t="s">
        <v>6</v>
      </c>
      <c r="G4478" t="s">
        <v>6</v>
      </c>
      <c r="H4478" t="s">
        <v>6</v>
      </c>
      <c r="I4478">
        <v>87.40841035441278</v>
      </c>
      <c r="J4478" t="s">
        <v>6</v>
      </c>
      <c r="K4478" t="s">
        <v>6</v>
      </c>
      <c r="L4478" t="s">
        <v>6</v>
      </c>
      <c r="M4478" t="s">
        <v>6</v>
      </c>
      <c r="N4478" t="s">
        <v>6</v>
      </c>
      <c r="O4478">
        <v>160.94727241139682</v>
      </c>
      <c r="P4478">
        <v>28780</v>
      </c>
      <c r="Q4478" t="s">
        <v>6</v>
      </c>
      <c r="R4478" t="s">
        <v>6</v>
      </c>
      <c r="S4478" t="s">
        <v>6</v>
      </c>
      <c r="T4478" t="s">
        <v>423</v>
      </c>
      <c r="U4478" t="s">
        <v>945</v>
      </c>
      <c r="V4478" t="s">
        <v>946</v>
      </c>
      <c r="W4478" t="s">
        <v>6</v>
      </c>
      <c r="X4478" t="s">
        <v>6</v>
      </c>
      <c r="Y4478" t="s">
        <v>6</v>
      </c>
      <c r="Z4478" t="s">
        <v>6</v>
      </c>
      <c r="AA4478" t="s">
        <v>6</v>
      </c>
      <c r="AB4478" t="s">
        <v>734</v>
      </c>
      <c r="AC4478" t="s">
        <v>715</v>
      </c>
    </row>
    <row r="4479" spans="1:29" x14ac:dyDescent="0.25">
      <c r="A4479" t="s">
        <v>391</v>
      </c>
      <c r="B4479">
        <v>446</v>
      </c>
      <c r="C4479" t="s">
        <v>158</v>
      </c>
      <c r="D4479">
        <v>2003</v>
      </c>
      <c r="E4479" t="s">
        <v>5473</v>
      </c>
      <c r="F4479" t="s">
        <v>6</v>
      </c>
      <c r="G4479" t="s">
        <v>6</v>
      </c>
      <c r="H4479" t="s">
        <v>6</v>
      </c>
      <c r="I4479">
        <v>87.586340734271616</v>
      </c>
      <c r="J4479" t="s">
        <v>6</v>
      </c>
      <c r="K4479" t="s">
        <v>6</v>
      </c>
      <c r="L4479" t="s">
        <v>6</v>
      </c>
      <c r="M4479" t="s">
        <v>6</v>
      </c>
      <c r="N4479" t="s">
        <v>6</v>
      </c>
      <c r="O4479">
        <v>169.02988184810721</v>
      </c>
      <c r="P4479">
        <v>29771</v>
      </c>
      <c r="Q4479" t="s">
        <v>6</v>
      </c>
      <c r="R4479" t="s">
        <v>6</v>
      </c>
      <c r="S4479" t="s">
        <v>6</v>
      </c>
      <c r="T4479" t="s">
        <v>423</v>
      </c>
      <c r="U4479" t="s">
        <v>945</v>
      </c>
      <c r="V4479" t="s">
        <v>946</v>
      </c>
      <c r="W4479" t="s">
        <v>6</v>
      </c>
      <c r="X4479" t="s">
        <v>6</v>
      </c>
      <c r="Y4479" t="s">
        <v>6</v>
      </c>
      <c r="Z4479" t="s">
        <v>6</v>
      </c>
      <c r="AA4479" t="s">
        <v>6</v>
      </c>
      <c r="AB4479" t="s">
        <v>734</v>
      </c>
      <c r="AC4479" t="s">
        <v>715</v>
      </c>
    </row>
    <row r="4480" spans="1:29" x14ac:dyDescent="0.25">
      <c r="A4480" t="s">
        <v>391</v>
      </c>
      <c r="B4480">
        <v>446</v>
      </c>
      <c r="C4480" t="s">
        <v>158</v>
      </c>
      <c r="D4480">
        <v>2004</v>
      </c>
      <c r="E4480" t="s">
        <v>5474</v>
      </c>
      <c r="F4480" t="s">
        <v>6</v>
      </c>
      <c r="G4480" t="s">
        <v>6</v>
      </c>
      <c r="H4480" t="s">
        <v>6</v>
      </c>
      <c r="I4480">
        <v>84.183139995498337</v>
      </c>
      <c r="J4480" t="s">
        <v>6</v>
      </c>
      <c r="K4480" t="s">
        <v>6</v>
      </c>
      <c r="L4480" t="s">
        <v>6</v>
      </c>
      <c r="M4480" t="s">
        <v>6</v>
      </c>
      <c r="N4480" t="s">
        <v>6</v>
      </c>
      <c r="O4480">
        <v>169.65907005848999</v>
      </c>
      <c r="P4480">
        <v>31876.8692893078</v>
      </c>
      <c r="Q4480" t="s">
        <v>6</v>
      </c>
      <c r="R4480" t="s">
        <v>6</v>
      </c>
      <c r="S4480" t="s">
        <v>6</v>
      </c>
      <c r="T4480" t="s">
        <v>423</v>
      </c>
      <c r="U4480" t="s">
        <v>945</v>
      </c>
      <c r="V4480" t="s">
        <v>946</v>
      </c>
      <c r="W4480" t="s">
        <v>6</v>
      </c>
      <c r="X4480" t="s">
        <v>6</v>
      </c>
      <c r="Y4480" t="s">
        <v>6</v>
      </c>
      <c r="Z4480" t="s">
        <v>6</v>
      </c>
      <c r="AA4480" t="s">
        <v>6</v>
      </c>
      <c r="AB4480" t="s">
        <v>734</v>
      </c>
      <c r="AC4480" t="s">
        <v>715</v>
      </c>
    </row>
    <row r="4481" spans="1:29" x14ac:dyDescent="0.25">
      <c r="A4481" t="s">
        <v>391</v>
      </c>
      <c r="B4481">
        <v>446</v>
      </c>
      <c r="C4481" t="s">
        <v>158</v>
      </c>
      <c r="D4481">
        <v>2005</v>
      </c>
      <c r="E4481" t="s">
        <v>5475</v>
      </c>
      <c r="F4481" t="s">
        <v>6</v>
      </c>
      <c r="G4481" t="s">
        <v>6</v>
      </c>
      <c r="H4481" t="s">
        <v>6</v>
      </c>
      <c r="I4481">
        <v>75.059237418099627</v>
      </c>
      <c r="J4481" t="s">
        <v>6</v>
      </c>
      <c r="K4481" t="s">
        <v>6</v>
      </c>
      <c r="L4481" t="s">
        <v>6</v>
      </c>
      <c r="M4481" t="s">
        <v>6</v>
      </c>
      <c r="N4481" t="s">
        <v>6</v>
      </c>
      <c r="O4481">
        <v>178.98595225321264</v>
      </c>
      <c r="P4481">
        <v>32396.1178349734</v>
      </c>
      <c r="Q4481" t="s">
        <v>6</v>
      </c>
      <c r="R4481" t="s">
        <v>6</v>
      </c>
      <c r="S4481" t="s">
        <v>6</v>
      </c>
      <c r="T4481" t="s">
        <v>423</v>
      </c>
      <c r="U4481" t="s">
        <v>945</v>
      </c>
      <c r="V4481" t="s">
        <v>946</v>
      </c>
      <c r="W4481" t="s">
        <v>6</v>
      </c>
      <c r="X4481" t="s">
        <v>6</v>
      </c>
      <c r="Y4481" t="s">
        <v>6</v>
      </c>
      <c r="Z4481" t="s">
        <v>6</v>
      </c>
      <c r="AA4481" t="s">
        <v>6</v>
      </c>
      <c r="AB4481" t="s">
        <v>734</v>
      </c>
      <c r="AC4481" t="s">
        <v>715</v>
      </c>
    </row>
    <row r="4482" spans="1:29" x14ac:dyDescent="0.25">
      <c r="A4482" t="s">
        <v>391</v>
      </c>
      <c r="B4482">
        <v>446</v>
      </c>
      <c r="C4482" t="s">
        <v>158</v>
      </c>
      <c r="D4482">
        <v>2006</v>
      </c>
      <c r="E4482" t="s">
        <v>5476</v>
      </c>
      <c r="F4482" t="s">
        <v>6</v>
      </c>
      <c r="G4482" t="s">
        <v>6</v>
      </c>
      <c r="H4482" t="s">
        <v>6</v>
      </c>
      <c r="I4482">
        <v>77.177082104557726</v>
      </c>
      <c r="J4482" t="s">
        <v>6</v>
      </c>
      <c r="K4482" t="s">
        <v>6</v>
      </c>
      <c r="L4482" t="s">
        <v>6</v>
      </c>
      <c r="M4482" t="s">
        <v>6</v>
      </c>
      <c r="N4482" t="s">
        <v>6</v>
      </c>
      <c r="O4482">
        <v>183.07437639307071</v>
      </c>
      <c r="P4482">
        <v>33238.3614416087</v>
      </c>
      <c r="Q4482" t="s">
        <v>6</v>
      </c>
      <c r="R4482" t="s">
        <v>6</v>
      </c>
      <c r="S4482" t="s">
        <v>6</v>
      </c>
      <c r="T4482" t="s">
        <v>423</v>
      </c>
      <c r="U4482" t="s">
        <v>945</v>
      </c>
      <c r="V4482" t="s">
        <v>946</v>
      </c>
      <c r="W4482" t="s">
        <v>6</v>
      </c>
      <c r="X4482" t="s">
        <v>6</v>
      </c>
      <c r="Y4482" t="s">
        <v>6</v>
      </c>
      <c r="Z4482" t="s">
        <v>6</v>
      </c>
      <c r="AA4482" t="s">
        <v>6</v>
      </c>
      <c r="AB4482" t="s">
        <v>734</v>
      </c>
      <c r="AC4482" t="s">
        <v>715</v>
      </c>
    </row>
    <row r="4483" spans="1:29" x14ac:dyDescent="0.25">
      <c r="A4483" t="s">
        <v>391</v>
      </c>
      <c r="B4483">
        <v>446</v>
      </c>
      <c r="C4483" t="s">
        <v>158</v>
      </c>
      <c r="D4483">
        <v>2007</v>
      </c>
      <c r="E4483" t="s">
        <v>5477</v>
      </c>
      <c r="F4483" t="s">
        <v>6</v>
      </c>
      <c r="G4483" t="s">
        <v>6</v>
      </c>
      <c r="H4483" t="s">
        <v>6</v>
      </c>
      <c r="I4483">
        <v>82.776533765908852</v>
      </c>
      <c r="J4483" t="s">
        <v>6</v>
      </c>
      <c r="K4483" t="s">
        <v>6</v>
      </c>
      <c r="L4483" t="s">
        <v>6</v>
      </c>
      <c r="M4483" t="s">
        <v>6</v>
      </c>
      <c r="N4483" t="s">
        <v>6</v>
      </c>
      <c r="O4483">
        <v>168.98559654913902</v>
      </c>
      <c r="P4483">
        <v>37496.7748562372</v>
      </c>
      <c r="Q4483" t="s">
        <v>6</v>
      </c>
      <c r="R4483" t="s">
        <v>6</v>
      </c>
      <c r="S4483" t="s">
        <v>6</v>
      </c>
      <c r="T4483" t="s">
        <v>423</v>
      </c>
      <c r="U4483" t="s">
        <v>945</v>
      </c>
      <c r="V4483" t="s">
        <v>946</v>
      </c>
      <c r="W4483" t="s">
        <v>6</v>
      </c>
      <c r="X4483" t="s">
        <v>6</v>
      </c>
      <c r="Y4483" t="s">
        <v>6</v>
      </c>
      <c r="Z4483" t="s">
        <v>6</v>
      </c>
      <c r="AA4483" t="s">
        <v>6</v>
      </c>
      <c r="AB4483" t="s">
        <v>734</v>
      </c>
      <c r="AC4483" t="s">
        <v>715</v>
      </c>
    </row>
    <row r="4484" spans="1:29" x14ac:dyDescent="0.25">
      <c r="A4484" t="s">
        <v>391</v>
      </c>
      <c r="B4484">
        <v>446</v>
      </c>
      <c r="C4484" t="s">
        <v>158</v>
      </c>
      <c r="D4484">
        <v>2008</v>
      </c>
      <c r="E4484" t="s">
        <v>5478</v>
      </c>
      <c r="F4484" t="s">
        <v>6</v>
      </c>
      <c r="G4484" t="s">
        <v>6</v>
      </c>
      <c r="H4484" t="s">
        <v>6</v>
      </c>
      <c r="I4484">
        <v>78.48986335765062</v>
      </c>
      <c r="J4484" t="s">
        <v>6</v>
      </c>
      <c r="K4484" t="s">
        <v>6</v>
      </c>
      <c r="L4484" t="s">
        <v>6</v>
      </c>
      <c r="M4484" t="s">
        <v>6</v>
      </c>
      <c r="N4484" t="s">
        <v>6</v>
      </c>
      <c r="O4484">
        <v>160.88779446450198</v>
      </c>
      <c r="P4484">
        <v>44060.520710065801</v>
      </c>
      <c r="Q4484" t="s">
        <v>6</v>
      </c>
      <c r="R4484" t="s">
        <v>6</v>
      </c>
      <c r="S4484" t="s">
        <v>6</v>
      </c>
      <c r="T4484" t="s">
        <v>423</v>
      </c>
      <c r="U4484" t="s">
        <v>945</v>
      </c>
      <c r="V4484" t="s">
        <v>946</v>
      </c>
      <c r="W4484" t="s">
        <v>6</v>
      </c>
      <c r="X4484" t="s">
        <v>6</v>
      </c>
      <c r="Y4484" t="s">
        <v>6</v>
      </c>
      <c r="Z4484" t="s">
        <v>6</v>
      </c>
      <c r="AA4484" t="s">
        <v>6</v>
      </c>
      <c r="AB4484" t="s">
        <v>734</v>
      </c>
      <c r="AC4484" t="s">
        <v>715</v>
      </c>
    </row>
    <row r="4485" spans="1:29" x14ac:dyDescent="0.25">
      <c r="A4485" t="s">
        <v>391</v>
      </c>
      <c r="B4485">
        <v>446</v>
      </c>
      <c r="C4485" t="s">
        <v>158</v>
      </c>
      <c r="D4485">
        <v>2009</v>
      </c>
      <c r="E4485" t="s">
        <v>5479</v>
      </c>
      <c r="F4485" t="s">
        <v>6</v>
      </c>
      <c r="G4485" t="s">
        <v>6</v>
      </c>
      <c r="H4485" t="s">
        <v>6</v>
      </c>
      <c r="I4485">
        <v>74.235632562886508</v>
      </c>
      <c r="J4485" t="s">
        <v>6</v>
      </c>
      <c r="K4485" t="s">
        <v>6</v>
      </c>
      <c r="L4485" t="s">
        <v>6</v>
      </c>
      <c r="M4485" t="s">
        <v>6</v>
      </c>
      <c r="N4485" t="s">
        <v>6</v>
      </c>
      <c r="O4485">
        <v>144.18301340117947</v>
      </c>
      <c r="P4485">
        <v>53482.028278491503</v>
      </c>
      <c r="Q4485" t="s">
        <v>6</v>
      </c>
      <c r="R4485" t="s">
        <v>6</v>
      </c>
      <c r="S4485" t="s">
        <v>6</v>
      </c>
      <c r="T4485" t="s">
        <v>423</v>
      </c>
      <c r="U4485" t="s">
        <v>945</v>
      </c>
      <c r="V4485" t="s">
        <v>946</v>
      </c>
      <c r="W4485" t="s">
        <v>6</v>
      </c>
      <c r="X4485" t="s">
        <v>6</v>
      </c>
      <c r="Y4485" t="s">
        <v>6</v>
      </c>
      <c r="Z4485" t="s">
        <v>6</v>
      </c>
      <c r="AA4485" t="s">
        <v>6</v>
      </c>
      <c r="AB4485" t="s">
        <v>734</v>
      </c>
      <c r="AC4485" t="s">
        <v>715</v>
      </c>
    </row>
    <row r="4486" spans="1:29" x14ac:dyDescent="0.25">
      <c r="A4486" t="s">
        <v>391</v>
      </c>
      <c r="B4486">
        <v>446</v>
      </c>
      <c r="C4486" t="s">
        <v>158</v>
      </c>
      <c r="D4486">
        <v>2010</v>
      </c>
      <c r="E4486" t="s">
        <v>5480</v>
      </c>
      <c r="F4486" t="s">
        <v>6</v>
      </c>
      <c r="G4486" t="s">
        <v>6</v>
      </c>
      <c r="H4486" t="s">
        <v>6</v>
      </c>
      <c r="I4486">
        <v>84.239424390002824</v>
      </c>
      <c r="J4486" t="s">
        <v>6</v>
      </c>
      <c r="K4486" t="s">
        <v>6</v>
      </c>
      <c r="L4486" t="s">
        <v>6</v>
      </c>
      <c r="M4486" t="s">
        <v>6</v>
      </c>
      <c r="N4486" t="s">
        <v>6</v>
      </c>
      <c r="O4486">
        <v>136.91523414591305</v>
      </c>
      <c r="P4486">
        <v>57917.587107575397</v>
      </c>
      <c r="Q4486" t="s">
        <v>6</v>
      </c>
      <c r="R4486" t="s">
        <v>6</v>
      </c>
      <c r="S4486" t="s">
        <v>6</v>
      </c>
      <c r="T4486" t="s">
        <v>423</v>
      </c>
      <c r="U4486" t="s">
        <v>945</v>
      </c>
      <c r="V4486" t="s">
        <v>946</v>
      </c>
      <c r="W4486" t="s">
        <v>6</v>
      </c>
      <c r="X4486" t="s">
        <v>6</v>
      </c>
      <c r="Y4486" t="s">
        <v>6</v>
      </c>
      <c r="Z4486" t="s">
        <v>6</v>
      </c>
      <c r="AA4486" t="s">
        <v>6</v>
      </c>
      <c r="AB4486" t="s">
        <v>734</v>
      </c>
      <c r="AC4486" t="s">
        <v>715</v>
      </c>
    </row>
    <row r="4487" spans="1:29" x14ac:dyDescent="0.25">
      <c r="A4487" t="s">
        <v>391</v>
      </c>
      <c r="B4487">
        <v>446</v>
      </c>
      <c r="C4487" t="s">
        <v>158</v>
      </c>
      <c r="D4487">
        <v>2011</v>
      </c>
      <c r="E4487" t="s">
        <v>5481</v>
      </c>
      <c r="F4487" t="s">
        <v>6</v>
      </c>
      <c r="G4487" t="s">
        <v>6</v>
      </c>
      <c r="H4487" t="s">
        <v>6</v>
      </c>
      <c r="I4487">
        <v>90.224695272530795</v>
      </c>
      <c r="J4487" t="s">
        <v>6</v>
      </c>
      <c r="K4487" t="s">
        <v>6</v>
      </c>
      <c r="L4487" t="s">
        <v>6</v>
      </c>
      <c r="M4487" t="s">
        <v>6</v>
      </c>
      <c r="N4487" t="s">
        <v>6</v>
      </c>
      <c r="O4487">
        <v>133.88766593015714</v>
      </c>
      <c r="P4487">
        <v>60414.078801101001</v>
      </c>
      <c r="Q4487" t="s">
        <v>6</v>
      </c>
      <c r="R4487" t="s">
        <v>6</v>
      </c>
      <c r="S4487" t="s">
        <v>6</v>
      </c>
      <c r="T4487" t="s">
        <v>423</v>
      </c>
      <c r="U4487" t="s">
        <v>945</v>
      </c>
      <c r="V4487" t="s">
        <v>946</v>
      </c>
      <c r="W4487" t="s">
        <v>6</v>
      </c>
      <c r="X4487" t="s">
        <v>6</v>
      </c>
      <c r="Y4487" t="s">
        <v>6</v>
      </c>
      <c r="Z4487" t="s">
        <v>6</v>
      </c>
      <c r="AA4487" t="s">
        <v>6</v>
      </c>
      <c r="AB4487" t="s">
        <v>734</v>
      </c>
      <c r="AC4487" t="s">
        <v>715</v>
      </c>
    </row>
    <row r="4488" spans="1:29" x14ac:dyDescent="0.25">
      <c r="A4488" t="s">
        <v>391</v>
      </c>
      <c r="B4488">
        <v>446</v>
      </c>
      <c r="C4488" t="s">
        <v>158</v>
      </c>
      <c r="D4488">
        <v>2012</v>
      </c>
      <c r="E4488" t="s">
        <v>5482</v>
      </c>
      <c r="F4488" t="s">
        <v>6</v>
      </c>
      <c r="G4488" t="s">
        <v>6</v>
      </c>
      <c r="H4488" t="s">
        <v>6</v>
      </c>
      <c r="I4488">
        <v>91.898842487533102</v>
      </c>
      <c r="J4488" t="s">
        <v>6</v>
      </c>
      <c r="K4488" t="s">
        <v>6</v>
      </c>
      <c r="L4488" t="s">
        <v>6</v>
      </c>
      <c r="M4488" t="s">
        <v>6</v>
      </c>
      <c r="N4488" t="s">
        <v>6</v>
      </c>
      <c r="O4488">
        <v>131.49334852651805</v>
      </c>
      <c r="P4488">
        <v>66131.862162186197</v>
      </c>
      <c r="Q4488" t="s">
        <v>6</v>
      </c>
      <c r="R4488" t="s">
        <v>6</v>
      </c>
      <c r="S4488" t="s">
        <v>6</v>
      </c>
      <c r="T4488" t="s">
        <v>423</v>
      </c>
      <c r="U4488" t="s">
        <v>945</v>
      </c>
      <c r="V4488" t="s">
        <v>946</v>
      </c>
      <c r="W4488" t="s">
        <v>6</v>
      </c>
      <c r="X4488" t="s">
        <v>6</v>
      </c>
      <c r="Y4488" t="s">
        <v>6</v>
      </c>
      <c r="Z4488" t="s">
        <v>6</v>
      </c>
      <c r="AA4488" t="s">
        <v>6</v>
      </c>
      <c r="AB4488" t="s">
        <v>734</v>
      </c>
      <c r="AC4488" t="s">
        <v>715</v>
      </c>
    </row>
    <row r="4489" spans="1:29" x14ac:dyDescent="0.25">
      <c r="A4489" t="s">
        <v>391</v>
      </c>
      <c r="B4489">
        <v>446</v>
      </c>
      <c r="C4489" t="s">
        <v>158</v>
      </c>
      <c r="D4489">
        <v>2013</v>
      </c>
      <c r="E4489" t="s">
        <v>5483</v>
      </c>
      <c r="F4489" t="s">
        <v>6</v>
      </c>
      <c r="G4489" t="s">
        <v>6</v>
      </c>
      <c r="H4489" t="s">
        <v>6</v>
      </c>
      <c r="I4489">
        <v>94.714545110602089</v>
      </c>
      <c r="J4489" t="s">
        <v>6</v>
      </c>
      <c r="K4489" t="s">
        <v>6</v>
      </c>
      <c r="L4489" t="s">
        <v>6</v>
      </c>
      <c r="M4489" t="s">
        <v>6</v>
      </c>
      <c r="N4489" t="s">
        <v>6</v>
      </c>
      <c r="O4489">
        <v>137.95142213467747</v>
      </c>
      <c r="P4489">
        <v>69366.446912434898</v>
      </c>
      <c r="Q4489" t="s">
        <v>6</v>
      </c>
      <c r="R4489" t="s">
        <v>6</v>
      </c>
      <c r="S4489" t="s">
        <v>6</v>
      </c>
      <c r="T4489" t="s">
        <v>423</v>
      </c>
      <c r="U4489" t="s">
        <v>945</v>
      </c>
      <c r="V4489" t="s">
        <v>946</v>
      </c>
      <c r="W4489" t="s">
        <v>6</v>
      </c>
      <c r="X4489" t="s">
        <v>6</v>
      </c>
      <c r="Y4489" t="s">
        <v>6</v>
      </c>
      <c r="Z4489" t="s">
        <v>6</v>
      </c>
      <c r="AA4489" t="s">
        <v>6</v>
      </c>
      <c r="AB4489" t="s">
        <v>734</v>
      </c>
      <c r="AC4489" t="s">
        <v>715</v>
      </c>
    </row>
    <row r="4490" spans="1:29" x14ac:dyDescent="0.25">
      <c r="A4490" t="s">
        <v>391</v>
      </c>
      <c r="B4490">
        <v>446</v>
      </c>
      <c r="C4490" t="s">
        <v>158</v>
      </c>
      <c r="D4490">
        <v>2014</v>
      </c>
      <c r="E4490" t="s">
        <v>5484</v>
      </c>
      <c r="F4490" t="s">
        <v>6</v>
      </c>
      <c r="G4490" t="s">
        <v>6</v>
      </c>
      <c r="H4490" t="s">
        <v>6</v>
      </c>
      <c r="I4490">
        <v>100.08450580305808</v>
      </c>
      <c r="J4490" t="s">
        <v>6</v>
      </c>
      <c r="K4490" t="s">
        <v>6</v>
      </c>
      <c r="L4490" t="s">
        <v>6</v>
      </c>
      <c r="M4490" t="s">
        <v>6</v>
      </c>
      <c r="N4490" t="s">
        <v>6</v>
      </c>
      <c r="O4490">
        <v>139.15763524351846</v>
      </c>
      <c r="P4490">
        <v>72108.871226793693</v>
      </c>
      <c r="Q4490" t="s">
        <v>6</v>
      </c>
      <c r="R4490" t="s">
        <v>6</v>
      </c>
      <c r="S4490" t="s">
        <v>6</v>
      </c>
      <c r="T4490" t="s">
        <v>423</v>
      </c>
      <c r="U4490" t="s">
        <v>945</v>
      </c>
      <c r="V4490" t="s">
        <v>946</v>
      </c>
      <c r="W4490" t="s">
        <v>6</v>
      </c>
      <c r="X4490" t="s">
        <v>6</v>
      </c>
      <c r="Y4490" t="s">
        <v>6</v>
      </c>
      <c r="Z4490" t="s">
        <v>6</v>
      </c>
      <c r="AA4490" t="s">
        <v>6</v>
      </c>
      <c r="AB4490" t="s">
        <v>734</v>
      </c>
      <c r="AC4490" t="s">
        <v>715</v>
      </c>
    </row>
    <row r="4491" spans="1:29" x14ac:dyDescent="0.25">
      <c r="A4491" t="s">
        <v>391</v>
      </c>
      <c r="B4491">
        <v>446</v>
      </c>
      <c r="C4491" t="s">
        <v>158</v>
      </c>
      <c r="D4491">
        <v>2015</v>
      </c>
      <c r="E4491" t="s">
        <v>5485</v>
      </c>
      <c r="F4491" t="s">
        <v>6</v>
      </c>
      <c r="G4491" t="s">
        <v>6</v>
      </c>
      <c r="H4491" t="s">
        <v>6</v>
      </c>
      <c r="I4491">
        <v>101.88312125002351</v>
      </c>
      <c r="J4491" t="s">
        <v>6</v>
      </c>
      <c r="K4491" t="s">
        <v>6</v>
      </c>
      <c r="L4491" t="s">
        <v>6</v>
      </c>
      <c r="M4491" t="s">
        <v>6</v>
      </c>
      <c r="N4491" t="s">
        <v>6</v>
      </c>
      <c r="O4491">
        <v>142.17832245588565</v>
      </c>
      <c r="P4491">
        <v>74559.889418368693</v>
      </c>
      <c r="Q4491" t="s">
        <v>6</v>
      </c>
      <c r="R4491" t="s">
        <v>6</v>
      </c>
      <c r="S4491" t="s">
        <v>6</v>
      </c>
      <c r="T4491" t="s">
        <v>423</v>
      </c>
      <c r="U4491" t="s">
        <v>945</v>
      </c>
      <c r="V4491" t="s">
        <v>946</v>
      </c>
      <c r="W4491" t="s">
        <v>6</v>
      </c>
      <c r="X4491" t="s">
        <v>6</v>
      </c>
      <c r="Y4491" t="s">
        <v>6</v>
      </c>
      <c r="Z4491" t="s">
        <v>6</v>
      </c>
      <c r="AA4491" t="s">
        <v>6</v>
      </c>
      <c r="AB4491" t="s">
        <v>734</v>
      </c>
      <c r="AC4491" t="s">
        <v>715</v>
      </c>
    </row>
    <row r="4492" spans="1:29" x14ac:dyDescent="0.25">
      <c r="A4492" t="s">
        <v>391</v>
      </c>
      <c r="B4492">
        <v>446</v>
      </c>
      <c r="C4492" t="s">
        <v>158</v>
      </c>
      <c r="D4492">
        <v>2016</v>
      </c>
      <c r="E4492" t="s">
        <v>5486</v>
      </c>
      <c r="F4492" t="s">
        <v>6</v>
      </c>
      <c r="G4492" t="s">
        <v>6</v>
      </c>
      <c r="H4492" t="s">
        <v>6</v>
      </c>
      <c r="I4492">
        <v>108.27109334935304</v>
      </c>
      <c r="J4492" t="s">
        <v>6</v>
      </c>
      <c r="K4492" t="s">
        <v>6</v>
      </c>
      <c r="L4492" t="s">
        <v>6</v>
      </c>
      <c r="M4492" t="s">
        <v>6</v>
      </c>
      <c r="N4492" t="s">
        <v>6</v>
      </c>
      <c r="O4492">
        <v>150.94563021767772</v>
      </c>
      <c r="P4492">
        <v>74788.5181155639</v>
      </c>
      <c r="Q4492" t="s">
        <v>6</v>
      </c>
      <c r="R4492" t="s">
        <v>6</v>
      </c>
      <c r="S4492" t="s">
        <v>6</v>
      </c>
      <c r="T4492" t="s">
        <v>423</v>
      </c>
      <c r="U4492" t="s">
        <v>945</v>
      </c>
      <c r="V4492" t="s">
        <v>946</v>
      </c>
      <c r="W4492" t="s">
        <v>6</v>
      </c>
      <c r="X4492" t="s">
        <v>6</v>
      </c>
      <c r="Y4492" t="s">
        <v>6</v>
      </c>
      <c r="Z4492" t="s">
        <v>6</v>
      </c>
      <c r="AA4492" t="s">
        <v>6</v>
      </c>
      <c r="AB4492" t="s">
        <v>734</v>
      </c>
      <c r="AC4492" t="s">
        <v>715</v>
      </c>
    </row>
    <row r="4493" spans="1:29" x14ac:dyDescent="0.25">
      <c r="A4493" t="s">
        <v>391</v>
      </c>
      <c r="B4493">
        <v>449</v>
      </c>
      <c r="C4493" t="s">
        <v>159</v>
      </c>
      <c r="D4493">
        <v>1950</v>
      </c>
      <c r="E4493" t="s">
        <v>5487</v>
      </c>
      <c r="F4493" t="s">
        <v>6</v>
      </c>
      <c r="G4493" t="s">
        <v>6</v>
      </c>
      <c r="H4493" t="s">
        <v>6</v>
      </c>
      <c r="I4493" t="s">
        <v>6</v>
      </c>
      <c r="J4493" t="s">
        <v>6</v>
      </c>
      <c r="K4493" t="s">
        <v>6</v>
      </c>
      <c r="L4493" t="s">
        <v>6</v>
      </c>
      <c r="M4493" t="s">
        <v>6</v>
      </c>
      <c r="N4493" t="s">
        <v>6</v>
      </c>
      <c r="O4493" t="s">
        <v>6</v>
      </c>
      <c r="P4493" t="s">
        <v>6</v>
      </c>
      <c r="Q4493" t="s">
        <v>6</v>
      </c>
      <c r="R4493" t="s">
        <v>6</v>
      </c>
      <c r="S4493" t="s">
        <v>6</v>
      </c>
      <c r="T4493" t="s">
        <v>881</v>
      </c>
      <c r="U4493" t="s">
        <v>947</v>
      </c>
      <c r="V4493" t="s">
        <v>948</v>
      </c>
      <c r="W4493" t="s">
        <v>6</v>
      </c>
      <c r="X4493" t="s">
        <v>6</v>
      </c>
      <c r="Y4493" t="s">
        <v>6</v>
      </c>
      <c r="Z4493" t="s">
        <v>6</v>
      </c>
      <c r="AA4493" t="s">
        <v>6</v>
      </c>
      <c r="AB4493" t="s">
        <v>735</v>
      </c>
      <c r="AC4493" t="s">
        <v>711</v>
      </c>
    </row>
    <row r="4494" spans="1:29" x14ac:dyDescent="0.25">
      <c r="A4494" t="s">
        <v>391</v>
      </c>
      <c r="B4494">
        <v>449</v>
      </c>
      <c r="C4494" t="s">
        <v>159</v>
      </c>
      <c r="D4494">
        <v>1951</v>
      </c>
      <c r="E4494" t="s">
        <v>5488</v>
      </c>
      <c r="F4494" t="s">
        <v>6</v>
      </c>
      <c r="G4494" t="s">
        <v>6</v>
      </c>
      <c r="H4494" t="s">
        <v>6</v>
      </c>
      <c r="I4494" t="s">
        <v>6</v>
      </c>
      <c r="J4494" t="s">
        <v>6</v>
      </c>
      <c r="K4494" t="s">
        <v>6</v>
      </c>
      <c r="L4494" t="s">
        <v>6</v>
      </c>
      <c r="M4494" t="s">
        <v>6</v>
      </c>
      <c r="N4494" t="s">
        <v>6</v>
      </c>
      <c r="O4494" t="s">
        <v>6</v>
      </c>
      <c r="P4494" t="s">
        <v>6</v>
      </c>
      <c r="Q4494" t="s">
        <v>6</v>
      </c>
      <c r="R4494" t="s">
        <v>6</v>
      </c>
      <c r="S4494" t="s">
        <v>6</v>
      </c>
      <c r="T4494" t="s">
        <v>881</v>
      </c>
      <c r="U4494" t="s">
        <v>947</v>
      </c>
      <c r="V4494" t="s">
        <v>948</v>
      </c>
      <c r="W4494" t="s">
        <v>6</v>
      </c>
      <c r="X4494" t="s">
        <v>6</v>
      </c>
      <c r="Y4494" t="s">
        <v>6</v>
      </c>
      <c r="Z4494" t="s">
        <v>6</v>
      </c>
      <c r="AA4494" t="s">
        <v>6</v>
      </c>
      <c r="AB4494" t="s">
        <v>735</v>
      </c>
      <c r="AC4494" t="s">
        <v>711</v>
      </c>
    </row>
    <row r="4495" spans="1:29" x14ac:dyDescent="0.25">
      <c r="A4495" t="s">
        <v>391</v>
      </c>
      <c r="B4495">
        <v>449</v>
      </c>
      <c r="C4495" t="s">
        <v>159</v>
      </c>
      <c r="D4495">
        <v>1952</v>
      </c>
      <c r="E4495" t="s">
        <v>5489</v>
      </c>
      <c r="F4495" t="s">
        <v>6</v>
      </c>
      <c r="G4495" t="s">
        <v>6</v>
      </c>
      <c r="H4495" t="s">
        <v>6</v>
      </c>
      <c r="I4495" t="s">
        <v>6</v>
      </c>
      <c r="J4495" t="s">
        <v>6</v>
      </c>
      <c r="K4495" t="s">
        <v>6</v>
      </c>
      <c r="L4495" t="s">
        <v>6</v>
      </c>
      <c r="M4495" t="s">
        <v>6</v>
      </c>
      <c r="N4495" t="s">
        <v>6</v>
      </c>
      <c r="O4495" t="s">
        <v>6</v>
      </c>
      <c r="P4495" t="s">
        <v>6</v>
      </c>
      <c r="Q4495" t="s">
        <v>6</v>
      </c>
      <c r="R4495" t="s">
        <v>6</v>
      </c>
      <c r="S4495" t="s">
        <v>6</v>
      </c>
      <c r="T4495" t="s">
        <v>881</v>
      </c>
      <c r="U4495" t="s">
        <v>947</v>
      </c>
      <c r="V4495" t="s">
        <v>948</v>
      </c>
      <c r="W4495" t="s">
        <v>6</v>
      </c>
      <c r="X4495" t="s">
        <v>6</v>
      </c>
      <c r="Y4495" t="s">
        <v>6</v>
      </c>
      <c r="Z4495" t="s">
        <v>6</v>
      </c>
      <c r="AA4495" t="s">
        <v>6</v>
      </c>
      <c r="AB4495" t="s">
        <v>735</v>
      </c>
      <c r="AC4495" t="s">
        <v>711</v>
      </c>
    </row>
    <row r="4496" spans="1:29" x14ac:dyDescent="0.25">
      <c r="A4496" t="s">
        <v>391</v>
      </c>
      <c r="B4496">
        <v>449</v>
      </c>
      <c r="C4496" t="s">
        <v>159</v>
      </c>
      <c r="D4496">
        <v>1953</v>
      </c>
      <c r="E4496" t="s">
        <v>5490</v>
      </c>
      <c r="F4496" t="s">
        <v>6</v>
      </c>
      <c r="G4496" t="s">
        <v>6</v>
      </c>
      <c r="H4496" t="s">
        <v>6</v>
      </c>
      <c r="I4496" t="s">
        <v>6</v>
      </c>
      <c r="J4496" t="s">
        <v>6</v>
      </c>
      <c r="K4496" t="s">
        <v>6</v>
      </c>
      <c r="L4496" t="s">
        <v>6</v>
      </c>
      <c r="M4496" t="s">
        <v>6</v>
      </c>
      <c r="N4496" t="s">
        <v>6</v>
      </c>
      <c r="O4496" t="s">
        <v>6</v>
      </c>
      <c r="P4496" t="s">
        <v>6</v>
      </c>
      <c r="Q4496" t="s">
        <v>6</v>
      </c>
      <c r="R4496" t="s">
        <v>6</v>
      </c>
      <c r="S4496" t="s">
        <v>6</v>
      </c>
      <c r="T4496" t="s">
        <v>881</v>
      </c>
      <c r="U4496" t="s">
        <v>947</v>
      </c>
      <c r="V4496" t="s">
        <v>948</v>
      </c>
      <c r="W4496" t="s">
        <v>6</v>
      </c>
      <c r="X4496" t="s">
        <v>6</v>
      </c>
      <c r="Y4496" t="s">
        <v>6</v>
      </c>
      <c r="Z4496" t="s">
        <v>6</v>
      </c>
      <c r="AA4496" t="s">
        <v>6</v>
      </c>
      <c r="AB4496" t="s">
        <v>735</v>
      </c>
      <c r="AC4496" t="s">
        <v>711</v>
      </c>
    </row>
    <row r="4497" spans="1:29" x14ac:dyDescent="0.25">
      <c r="A4497" t="s">
        <v>391</v>
      </c>
      <c r="B4497">
        <v>449</v>
      </c>
      <c r="C4497" t="s">
        <v>159</v>
      </c>
      <c r="D4497">
        <v>1954</v>
      </c>
      <c r="E4497" t="s">
        <v>5491</v>
      </c>
      <c r="F4497" t="s">
        <v>6</v>
      </c>
      <c r="G4497" t="s">
        <v>6</v>
      </c>
      <c r="H4497" t="s">
        <v>6</v>
      </c>
      <c r="I4497" t="s">
        <v>6</v>
      </c>
      <c r="J4497" t="s">
        <v>6</v>
      </c>
      <c r="K4497" t="s">
        <v>6</v>
      </c>
      <c r="L4497" t="s">
        <v>6</v>
      </c>
      <c r="M4497" t="s">
        <v>6</v>
      </c>
      <c r="N4497" t="s">
        <v>6</v>
      </c>
      <c r="O4497" t="s">
        <v>6</v>
      </c>
      <c r="P4497" t="s">
        <v>6</v>
      </c>
      <c r="Q4497" t="s">
        <v>6</v>
      </c>
      <c r="R4497" t="s">
        <v>6</v>
      </c>
      <c r="S4497" t="s">
        <v>6</v>
      </c>
      <c r="T4497" t="s">
        <v>881</v>
      </c>
      <c r="U4497" t="s">
        <v>947</v>
      </c>
      <c r="V4497" t="s">
        <v>948</v>
      </c>
      <c r="W4497" t="s">
        <v>6</v>
      </c>
      <c r="X4497" t="s">
        <v>6</v>
      </c>
      <c r="Y4497" t="s">
        <v>6</v>
      </c>
      <c r="Z4497" t="s">
        <v>6</v>
      </c>
      <c r="AA4497" t="s">
        <v>6</v>
      </c>
      <c r="AB4497" t="s">
        <v>735</v>
      </c>
      <c r="AC4497" t="s">
        <v>711</v>
      </c>
    </row>
    <row r="4498" spans="1:29" x14ac:dyDescent="0.25">
      <c r="A4498" t="s">
        <v>391</v>
      </c>
      <c r="B4498">
        <v>449</v>
      </c>
      <c r="C4498" t="s">
        <v>159</v>
      </c>
      <c r="D4498">
        <v>1955</v>
      </c>
      <c r="E4498" t="s">
        <v>5492</v>
      </c>
      <c r="F4498" t="s">
        <v>6</v>
      </c>
      <c r="G4498" t="s">
        <v>6</v>
      </c>
      <c r="H4498" t="s">
        <v>6</v>
      </c>
      <c r="I4498" t="s">
        <v>6</v>
      </c>
      <c r="J4498" t="s">
        <v>6</v>
      </c>
      <c r="K4498" t="s">
        <v>6</v>
      </c>
      <c r="L4498" t="s">
        <v>6</v>
      </c>
      <c r="M4498" t="s">
        <v>6</v>
      </c>
      <c r="N4498" t="s">
        <v>6</v>
      </c>
      <c r="O4498" t="s">
        <v>6</v>
      </c>
      <c r="P4498" t="s">
        <v>6</v>
      </c>
      <c r="Q4498" t="s">
        <v>6</v>
      </c>
      <c r="R4498" t="s">
        <v>6</v>
      </c>
      <c r="S4498" t="s">
        <v>6</v>
      </c>
      <c r="T4498" t="s">
        <v>881</v>
      </c>
      <c r="U4498" t="s">
        <v>947</v>
      </c>
      <c r="V4498" t="s">
        <v>948</v>
      </c>
      <c r="W4498" t="s">
        <v>6</v>
      </c>
      <c r="X4498" t="s">
        <v>6</v>
      </c>
      <c r="Y4498" t="s">
        <v>6</v>
      </c>
      <c r="Z4498" t="s">
        <v>6</v>
      </c>
      <c r="AA4498" t="s">
        <v>6</v>
      </c>
      <c r="AB4498" t="s">
        <v>735</v>
      </c>
      <c r="AC4498" t="s">
        <v>711</v>
      </c>
    </row>
    <row r="4499" spans="1:29" x14ac:dyDescent="0.25">
      <c r="A4499" t="s">
        <v>391</v>
      </c>
      <c r="B4499">
        <v>449</v>
      </c>
      <c r="C4499" t="s">
        <v>159</v>
      </c>
      <c r="D4499">
        <v>1956</v>
      </c>
      <c r="E4499" t="s">
        <v>5493</v>
      </c>
      <c r="F4499" t="s">
        <v>6</v>
      </c>
      <c r="G4499" t="s">
        <v>6</v>
      </c>
      <c r="H4499" t="s">
        <v>6</v>
      </c>
      <c r="I4499" t="s">
        <v>6</v>
      </c>
      <c r="J4499" t="s">
        <v>6</v>
      </c>
      <c r="K4499" t="s">
        <v>6</v>
      </c>
      <c r="L4499" t="s">
        <v>6</v>
      </c>
      <c r="M4499" t="s">
        <v>6</v>
      </c>
      <c r="N4499" t="s">
        <v>6</v>
      </c>
      <c r="O4499" t="s">
        <v>6</v>
      </c>
      <c r="P4499" t="s">
        <v>6</v>
      </c>
      <c r="Q4499" t="s">
        <v>6</v>
      </c>
      <c r="R4499" t="s">
        <v>6</v>
      </c>
      <c r="S4499" t="s">
        <v>6</v>
      </c>
      <c r="T4499" t="s">
        <v>881</v>
      </c>
      <c r="U4499" t="s">
        <v>947</v>
      </c>
      <c r="V4499" t="s">
        <v>948</v>
      </c>
      <c r="W4499" t="s">
        <v>6</v>
      </c>
      <c r="X4499" t="s">
        <v>6</v>
      </c>
      <c r="Y4499" t="s">
        <v>6</v>
      </c>
      <c r="Z4499" t="s">
        <v>6</v>
      </c>
      <c r="AA4499" t="s">
        <v>6</v>
      </c>
      <c r="AB4499" t="s">
        <v>735</v>
      </c>
      <c r="AC4499" t="s">
        <v>711</v>
      </c>
    </row>
    <row r="4500" spans="1:29" x14ac:dyDescent="0.25">
      <c r="A4500" t="s">
        <v>391</v>
      </c>
      <c r="B4500">
        <v>449</v>
      </c>
      <c r="C4500" t="s">
        <v>159</v>
      </c>
      <c r="D4500">
        <v>1957</v>
      </c>
      <c r="E4500" t="s">
        <v>5494</v>
      </c>
      <c r="F4500" t="s">
        <v>6</v>
      </c>
      <c r="G4500" t="s">
        <v>6</v>
      </c>
      <c r="H4500" t="s">
        <v>6</v>
      </c>
      <c r="I4500" t="s">
        <v>6</v>
      </c>
      <c r="J4500" t="s">
        <v>6</v>
      </c>
      <c r="K4500" t="s">
        <v>6</v>
      </c>
      <c r="L4500" t="s">
        <v>6</v>
      </c>
      <c r="M4500" t="s">
        <v>6</v>
      </c>
      <c r="N4500" t="s">
        <v>6</v>
      </c>
      <c r="O4500" t="s">
        <v>6</v>
      </c>
      <c r="P4500" t="s">
        <v>6</v>
      </c>
      <c r="Q4500" t="s">
        <v>6</v>
      </c>
      <c r="R4500" t="s">
        <v>6</v>
      </c>
      <c r="S4500" t="s">
        <v>6</v>
      </c>
      <c r="T4500" t="s">
        <v>881</v>
      </c>
      <c r="U4500" t="s">
        <v>947</v>
      </c>
      <c r="V4500" t="s">
        <v>948</v>
      </c>
      <c r="W4500" t="s">
        <v>6</v>
      </c>
      <c r="X4500" t="s">
        <v>6</v>
      </c>
      <c r="Y4500" t="s">
        <v>6</v>
      </c>
      <c r="Z4500" t="s">
        <v>6</v>
      </c>
      <c r="AA4500" t="s">
        <v>6</v>
      </c>
      <c r="AB4500" t="s">
        <v>735</v>
      </c>
      <c r="AC4500" t="s">
        <v>711</v>
      </c>
    </row>
    <row r="4501" spans="1:29" x14ac:dyDescent="0.25">
      <c r="A4501" t="s">
        <v>391</v>
      </c>
      <c r="B4501">
        <v>449</v>
      </c>
      <c r="C4501" t="s">
        <v>159</v>
      </c>
      <c r="D4501">
        <v>1958</v>
      </c>
      <c r="E4501" t="s">
        <v>5495</v>
      </c>
      <c r="F4501" t="s">
        <v>6</v>
      </c>
      <c r="G4501" t="s">
        <v>6</v>
      </c>
      <c r="H4501" t="s">
        <v>6</v>
      </c>
      <c r="I4501" t="s">
        <v>6</v>
      </c>
      <c r="J4501" t="s">
        <v>6</v>
      </c>
      <c r="K4501" t="s">
        <v>6</v>
      </c>
      <c r="L4501" t="s">
        <v>6</v>
      </c>
      <c r="M4501" t="s">
        <v>6</v>
      </c>
      <c r="N4501" t="s">
        <v>6</v>
      </c>
      <c r="O4501" t="s">
        <v>6</v>
      </c>
      <c r="P4501" t="s">
        <v>6</v>
      </c>
      <c r="Q4501" t="s">
        <v>6</v>
      </c>
      <c r="R4501" t="s">
        <v>6</v>
      </c>
      <c r="S4501" t="s">
        <v>6</v>
      </c>
      <c r="T4501" t="s">
        <v>881</v>
      </c>
      <c r="U4501" t="s">
        <v>947</v>
      </c>
      <c r="V4501" t="s">
        <v>948</v>
      </c>
      <c r="W4501" t="s">
        <v>6</v>
      </c>
      <c r="X4501" t="s">
        <v>6</v>
      </c>
      <c r="Y4501" t="s">
        <v>6</v>
      </c>
      <c r="Z4501" t="s">
        <v>6</v>
      </c>
      <c r="AA4501" t="s">
        <v>6</v>
      </c>
      <c r="AB4501" t="s">
        <v>735</v>
      </c>
      <c r="AC4501" t="s">
        <v>711</v>
      </c>
    </row>
    <row r="4502" spans="1:29" x14ac:dyDescent="0.25">
      <c r="A4502" t="s">
        <v>391</v>
      </c>
      <c r="B4502">
        <v>449</v>
      </c>
      <c r="C4502" t="s">
        <v>159</v>
      </c>
      <c r="D4502">
        <v>1959</v>
      </c>
      <c r="E4502" t="s">
        <v>5496</v>
      </c>
      <c r="F4502" t="s">
        <v>6</v>
      </c>
      <c r="G4502" t="s">
        <v>6</v>
      </c>
      <c r="H4502" t="s">
        <v>6</v>
      </c>
      <c r="I4502" t="s">
        <v>6</v>
      </c>
      <c r="J4502" t="s">
        <v>6</v>
      </c>
      <c r="K4502" t="s">
        <v>6</v>
      </c>
      <c r="L4502" t="s">
        <v>6</v>
      </c>
      <c r="M4502" t="s">
        <v>6</v>
      </c>
      <c r="N4502" t="s">
        <v>6</v>
      </c>
      <c r="O4502" t="s">
        <v>6</v>
      </c>
      <c r="P4502" t="s">
        <v>6</v>
      </c>
      <c r="Q4502" t="s">
        <v>6</v>
      </c>
      <c r="R4502" t="s">
        <v>6</v>
      </c>
      <c r="S4502" t="s">
        <v>6</v>
      </c>
      <c r="T4502" t="s">
        <v>881</v>
      </c>
      <c r="U4502" t="s">
        <v>947</v>
      </c>
      <c r="V4502" t="s">
        <v>948</v>
      </c>
      <c r="W4502" t="s">
        <v>6</v>
      </c>
      <c r="X4502" t="s">
        <v>6</v>
      </c>
      <c r="Y4502" t="s">
        <v>6</v>
      </c>
      <c r="Z4502" t="s">
        <v>6</v>
      </c>
      <c r="AA4502" t="s">
        <v>6</v>
      </c>
      <c r="AB4502" t="s">
        <v>735</v>
      </c>
      <c r="AC4502" t="s">
        <v>711</v>
      </c>
    </row>
    <row r="4503" spans="1:29" x14ac:dyDescent="0.25">
      <c r="A4503" t="s">
        <v>391</v>
      </c>
      <c r="B4503">
        <v>449</v>
      </c>
      <c r="C4503" t="s">
        <v>159</v>
      </c>
      <c r="D4503">
        <v>1960</v>
      </c>
      <c r="E4503" t="s">
        <v>5497</v>
      </c>
      <c r="F4503" t="s">
        <v>6</v>
      </c>
      <c r="G4503" t="s">
        <v>6</v>
      </c>
      <c r="H4503" t="s">
        <v>6</v>
      </c>
      <c r="I4503" t="s">
        <v>6</v>
      </c>
      <c r="J4503" t="s">
        <v>6</v>
      </c>
      <c r="K4503" t="s">
        <v>6</v>
      </c>
      <c r="L4503" t="s">
        <v>6</v>
      </c>
      <c r="M4503" t="s">
        <v>6</v>
      </c>
      <c r="N4503" t="s">
        <v>6</v>
      </c>
      <c r="O4503" t="s">
        <v>6</v>
      </c>
      <c r="P4503">
        <v>4.6805811107552227E-2</v>
      </c>
      <c r="Q4503" t="s">
        <v>6</v>
      </c>
      <c r="R4503" t="s">
        <v>6</v>
      </c>
      <c r="S4503" t="s">
        <v>6</v>
      </c>
      <c r="T4503" t="s">
        <v>881</v>
      </c>
      <c r="U4503" t="s">
        <v>947</v>
      </c>
      <c r="V4503" t="s">
        <v>948</v>
      </c>
      <c r="W4503" t="s">
        <v>6</v>
      </c>
      <c r="X4503" t="s">
        <v>6</v>
      </c>
      <c r="Y4503" t="s">
        <v>6</v>
      </c>
      <c r="Z4503" t="s">
        <v>6</v>
      </c>
      <c r="AA4503" t="s">
        <v>6</v>
      </c>
      <c r="AB4503" t="s">
        <v>735</v>
      </c>
      <c r="AC4503" t="s">
        <v>711</v>
      </c>
    </row>
    <row r="4504" spans="1:29" x14ac:dyDescent="0.25">
      <c r="A4504" t="s">
        <v>391</v>
      </c>
      <c r="B4504">
        <v>449</v>
      </c>
      <c r="C4504" t="s">
        <v>159</v>
      </c>
      <c r="D4504">
        <v>1961</v>
      </c>
      <c r="E4504" t="s">
        <v>5498</v>
      </c>
      <c r="F4504" t="s">
        <v>6</v>
      </c>
      <c r="G4504" t="s">
        <v>6</v>
      </c>
      <c r="H4504" t="s">
        <v>6</v>
      </c>
      <c r="I4504" t="s">
        <v>6</v>
      </c>
      <c r="J4504" t="s">
        <v>6</v>
      </c>
      <c r="K4504" t="s">
        <v>6</v>
      </c>
      <c r="L4504" t="s">
        <v>6</v>
      </c>
      <c r="M4504" t="s">
        <v>6</v>
      </c>
      <c r="N4504" t="s">
        <v>6</v>
      </c>
      <c r="O4504" t="s">
        <v>6</v>
      </c>
      <c r="P4504">
        <v>4.828700766158868E-2</v>
      </c>
      <c r="Q4504" t="s">
        <v>6</v>
      </c>
      <c r="R4504" t="s">
        <v>6</v>
      </c>
      <c r="S4504" t="s">
        <v>6</v>
      </c>
      <c r="T4504" t="s">
        <v>881</v>
      </c>
      <c r="U4504" t="s">
        <v>947</v>
      </c>
      <c r="V4504" t="s">
        <v>948</v>
      </c>
      <c r="W4504" t="s">
        <v>6</v>
      </c>
      <c r="X4504" t="s">
        <v>6</v>
      </c>
      <c r="Y4504" t="s">
        <v>6</v>
      </c>
      <c r="Z4504" t="s">
        <v>6</v>
      </c>
      <c r="AA4504" t="s">
        <v>6</v>
      </c>
      <c r="AB4504" t="s">
        <v>735</v>
      </c>
      <c r="AC4504" t="s">
        <v>711</v>
      </c>
    </row>
    <row r="4505" spans="1:29" x14ac:dyDescent="0.25">
      <c r="A4505" t="s">
        <v>391</v>
      </c>
      <c r="B4505">
        <v>449</v>
      </c>
      <c r="C4505" t="s">
        <v>159</v>
      </c>
      <c r="D4505">
        <v>1962</v>
      </c>
      <c r="E4505" t="s">
        <v>5499</v>
      </c>
      <c r="F4505" t="s">
        <v>6</v>
      </c>
      <c r="G4505" t="s">
        <v>6</v>
      </c>
      <c r="H4505" t="s">
        <v>6</v>
      </c>
      <c r="I4505" t="s">
        <v>6</v>
      </c>
      <c r="J4505" t="s">
        <v>6</v>
      </c>
      <c r="K4505" t="s">
        <v>6</v>
      </c>
      <c r="L4505" t="s">
        <v>6</v>
      </c>
      <c r="M4505" t="s">
        <v>6</v>
      </c>
      <c r="N4505" t="s">
        <v>6</v>
      </c>
      <c r="O4505" t="s">
        <v>6</v>
      </c>
      <c r="P4505">
        <v>5.9544101472265798E-2</v>
      </c>
      <c r="Q4505" t="s">
        <v>6</v>
      </c>
      <c r="R4505" t="s">
        <v>6</v>
      </c>
      <c r="S4505" t="s">
        <v>6</v>
      </c>
      <c r="T4505" t="s">
        <v>881</v>
      </c>
      <c r="U4505" t="s">
        <v>947</v>
      </c>
      <c r="V4505" t="s">
        <v>948</v>
      </c>
      <c r="W4505" t="s">
        <v>6</v>
      </c>
      <c r="X4505" t="s">
        <v>6</v>
      </c>
      <c r="Y4505" t="s">
        <v>6</v>
      </c>
      <c r="Z4505" t="s">
        <v>6</v>
      </c>
      <c r="AA4505" t="s">
        <v>6</v>
      </c>
      <c r="AB4505" t="s">
        <v>735</v>
      </c>
      <c r="AC4505" t="s">
        <v>711</v>
      </c>
    </row>
    <row r="4506" spans="1:29" x14ac:dyDescent="0.25">
      <c r="A4506" t="s">
        <v>391</v>
      </c>
      <c r="B4506">
        <v>449</v>
      </c>
      <c r="C4506" t="s">
        <v>159</v>
      </c>
      <c r="D4506">
        <v>1963</v>
      </c>
      <c r="E4506" t="s">
        <v>5500</v>
      </c>
      <c r="F4506" t="s">
        <v>6</v>
      </c>
      <c r="G4506" t="s">
        <v>6</v>
      </c>
      <c r="H4506" t="s">
        <v>6</v>
      </c>
      <c r="I4506" t="s">
        <v>6</v>
      </c>
      <c r="J4506" t="s">
        <v>6</v>
      </c>
      <c r="K4506" t="s">
        <v>6</v>
      </c>
      <c r="L4506" t="s">
        <v>6</v>
      </c>
      <c r="M4506" t="s">
        <v>6</v>
      </c>
      <c r="N4506" t="s">
        <v>6</v>
      </c>
      <c r="O4506" t="s">
        <v>6</v>
      </c>
      <c r="P4506">
        <v>7.3679445859277604E-2</v>
      </c>
      <c r="Q4506" t="s">
        <v>6</v>
      </c>
      <c r="R4506" t="s">
        <v>6</v>
      </c>
      <c r="S4506" t="s">
        <v>6</v>
      </c>
      <c r="T4506" t="s">
        <v>881</v>
      </c>
      <c r="U4506" t="s">
        <v>947</v>
      </c>
      <c r="V4506" t="s">
        <v>948</v>
      </c>
      <c r="W4506" t="s">
        <v>6</v>
      </c>
      <c r="X4506" t="s">
        <v>6</v>
      </c>
      <c r="Y4506" t="s">
        <v>6</v>
      </c>
      <c r="Z4506" t="s">
        <v>6</v>
      </c>
      <c r="AA4506" t="s">
        <v>6</v>
      </c>
      <c r="AB4506" t="s">
        <v>735</v>
      </c>
      <c r="AC4506" t="s">
        <v>711</v>
      </c>
    </row>
    <row r="4507" spans="1:29" x14ac:dyDescent="0.25">
      <c r="A4507" t="s">
        <v>391</v>
      </c>
      <c r="B4507">
        <v>449</v>
      </c>
      <c r="C4507" t="s">
        <v>159</v>
      </c>
      <c r="D4507">
        <v>1964</v>
      </c>
      <c r="E4507" t="s">
        <v>5501</v>
      </c>
      <c r="F4507" t="s">
        <v>6</v>
      </c>
      <c r="G4507" t="s">
        <v>6</v>
      </c>
      <c r="H4507" t="s">
        <v>6</v>
      </c>
      <c r="I4507" t="s">
        <v>6</v>
      </c>
      <c r="J4507" t="s">
        <v>6</v>
      </c>
      <c r="K4507" t="s">
        <v>6</v>
      </c>
      <c r="L4507" t="s">
        <v>6</v>
      </c>
      <c r="M4507" t="s">
        <v>6</v>
      </c>
      <c r="N4507" t="s">
        <v>6</v>
      </c>
      <c r="O4507" t="s">
        <v>6</v>
      </c>
      <c r="P4507">
        <v>9.1170436584915193E-2</v>
      </c>
      <c r="Q4507" t="s">
        <v>6</v>
      </c>
      <c r="R4507" t="s">
        <v>6</v>
      </c>
      <c r="S4507" t="s">
        <v>6</v>
      </c>
      <c r="T4507" t="s">
        <v>881</v>
      </c>
      <c r="U4507" t="s">
        <v>947</v>
      </c>
      <c r="V4507" t="s">
        <v>948</v>
      </c>
      <c r="W4507" t="s">
        <v>6</v>
      </c>
      <c r="X4507" t="s">
        <v>6</v>
      </c>
      <c r="Y4507" t="s">
        <v>6</v>
      </c>
      <c r="Z4507" t="s">
        <v>6</v>
      </c>
      <c r="AA4507" t="s">
        <v>6</v>
      </c>
      <c r="AB4507" t="s">
        <v>735</v>
      </c>
      <c r="AC4507" t="s">
        <v>711</v>
      </c>
    </row>
    <row r="4508" spans="1:29" x14ac:dyDescent="0.25">
      <c r="A4508" t="s">
        <v>391</v>
      </c>
      <c r="B4508">
        <v>449</v>
      </c>
      <c r="C4508" t="s">
        <v>159</v>
      </c>
      <c r="D4508">
        <v>1965</v>
      </c>
      <c r="E4508" t="s">
        <v>5502</v>
      </c>
      <c r="F4508" t="s">
        <v>6</v>
      </c>
      <c r="G4508" t="s">
        <v>6</v>
      </c>
      <c r="H4508" t="s">
        <v>6</v>
      </c>
      <c r="I4508" t="s">
        <v>6</v>
      </c>
      <c r="J4508" t="s">
        <v>6</v>
      </c>
      <c r="K4508" t="s">
        <v>6</v>
      </c>
      <c r="L4508" t="s">
        <v>6</v>
      </c>
      <c r="M4508" t="s">
        <v>6</v>
      </c>
      <c r="N4508" t="s">
        <v>6</v>
      </c>
      <c r="O4508" t="s">
        <v>6</v>
      </c>
      <c r="P4508">
        <v>0.111420887494896</v>
      </c>
      <c r="Q4508" t="s">
        <v>6</v>
      </c>
      <c r="R4508" t="s">
        <v>6</v>
      </c>
      <c r="S4508" t="s">
        <v>6</v>
      </c>
      <c r="T4508" t="s">
        <v>881</v>
      </c>
      <c r="U4508" t="s">
        <v>947</v>
      </c>
      <c r="V4508" t="s">
        <v>948</v>
      </c>
      <c r="W4508" t="s">
        <v>6</v>
      </c>
      <c r="X4508" t="s">
        <v>6</v>
      </c>
      <c r="Y4508" t="s">
        <v>6</v>
      </c>
      <c r="Z4508" t="s">
        <v>6</v>
      </c>
      <c r="AA4508" t="s">
        <v>6</v>
      </c>
      <c r="AB4508" t="s">
        <v>735</v>
      </c>
      <c r="AC4508" t="s">
        <v>711</v>
      </c>
    </row>
    <row r="4509" spans="1:29" x14ac:dyDescent="0.25">
      <c r="A4509" t="s">
        <v>391</v>
      </c>
      <c r="B4509">
        <v>449</v>
      </c>
      <c r="C4509" t="s">
        <v>159</v>
      </c>
      <c r="D4509">
        <v>1966</v>
      </c>
      <c r="E4509" t="s">
        <v>5503</v>
      </c>
      <c r="F4509" t="s">
        <v>6</v>
      </c>
      <c r="G4509" t="s">
        <v>6</v>
      </c>
      <c r="H4509" t="s">
        <v>6</v>
      </c>
      <c r="I4509" t="s">
        <v>6</v>
      </c>
      <c r="J4509" t="s">
        <v>6</v>
      </c>
      <c r="K4509" t="s">
        <v>6</v>
      </c>
      <c r="L4509" t="s">
        <v>6</v>
      </c>
      <c r="M4509" t="s">
        <v>6</v>
      </c>
      <c r="N4509" t="s">
        <v>6</v>
      </c>
      <c r="O4509" t="s">
        <v>6</v>
      </c>
      <c r="P4509">
        <v>0.13480763014118599</v>
      </c>
      <c r="Q4509" t="s">
        <v>6</v>
      </c>
      <c r="R4509" t="s">
        <v>6</v>
      </c>
      <c r="S4509" t="s">
        <v>6</v>
      </c>
      <c r="T4509" t="s">
        <v>881</v>
      </c>
      <c r="U4509" t="s">
        <v>947</v>
      </c>
      <c r="V4509" t="s">
        <v>948</v>
      </c>
      <c r="W4509" t="s">
        <v>6</v>
      </c>
      <c r="X4509" t="s">
        <v>6</v>
      </c>
      <c r="Y4509" t="s">
        <v>6</v>
      </c>
      <c r="Z4509" t="s">
        <v>6</v>
      </c>
      <c r="AA4509" t="s">
        <v>6</v>
      </c>
      <c r="AB4509" t="s">
        <v>735</v>
      </c>
      <c r="AC4509" t="s">
        <v>711</v>
      </c>
    </row>
    <row r="4510" spans="1:29" x14ac:dyDescent="0.25">
      <c r="A4510" t="s">
        <v>391</v>
      </c>
      <c r="B4510">
        <v>449</v>
      </c>
      <c r="C4510" t="s">
        <v>159</v>
      </c>
      <c r="D4510">
        <v>1967</v>
      </c>
      <c r="E4510" t="s">
        <v>5504</v>
      </c>
      <c r="F4510" t="s">
        <v>6</v>
      </c>
      <c r="G4510" t="s">
        <v>6</v>
      </c>
      <c r="H4510" t="s">
        <v>6</v>
      </c>
      <c r="I4510" t="s">
        <v>6</v>
      </c>
      <c r="J4510" t="s">
        <v>6</v>
      </c>
      <c r="K4510" t="s">
        <v>6</v>
      </c>
      <c r="L4510" t="s">
        <v>6</v>
      </c>
      <c r="M4510" t="s">
        <v>6</v>
      </c>
      <c r="N4510" t="s">
        <v>6</v>
      </c>
      <c r="O4510" t="s">
        <v>6</v>
      </c>
      <c r="P4510">
        <v>0.15373347459695699</v>
      </c>
      <c r="Q4510" t="s">
        <v>6</v>
      </c>
      <c r="R4510" t="s">
        <v>6</v>
      </c>
      <c r="S4510" t="s">
        <v>6</v>
      </c>
      <c r="T4510" t="s">
        <v>881</v>
      </c>
      <c r="U4510" t="s">
        <v>947</v>
      </c>
      <c r="V4510" t="s">
        <v>948</v>
      </c>
      <c r="W4510" t="s">
        <v>6</v>
      </c>
      <c r="X4510" t="s">
        <v>6</v>
      </c>
      <c r="Y4510" t="s">
        <v>6</v>
      </c>
      <c r="Z4510" t="s">
        <v>6</v>
      </c>
      <c r="AA4510" t="s">
        <v>6</v>
      </c>
      <c r="AB4510" t="s">
        <v>735</v>
      </c>
      <c r="AC4510" t="s">
        <v>711</v>
      </c>
    </row>
    <row r="4511" spans="1:29" x14ac:dyDescent="0.25">
      <c r="A4511" t="s">
        <v>391</v>
      </c>
      <c r="B4511">
        <v>449</v>
      </c>
      <c r="C4511" t="s">
        <v>159</v>
      </c>
      <c r="D4511">
        <v>1968</v>
      </c>
      <c r="E4511" t="s">
        <v>5505</v>
      </c>
      <c r="F4511" t="s">
        <v>6</v>
      </c>
      <c r="G4511" t="s">
        <v>6</v>
      </c>
      <c r="H4511" t="s">
        <v>6</v>
      </c>
      <c r="I4511" t="s">
        <v>6</v>
      </c>
      <c r="J4511" t="s">
        <v>6</v>
      </c>
      <c r="K4511" t="s">
        <v>6</v>
      </c>
      <c r="L4511" t="s">
        <v>6</v>
      </c>
      <c r="M4511" t="s">
        <v>6</v>
      </c>
      <c r="N4511" t="s">
        <v>6</v>
      </c>
      <c r="O4511" t="s">
        <v>6</v>
      </c>
      <c r="P4511">
        <v>0.192099750138154</v>
      </c>
      <c r="Q4511" t="s">
        <v>6</v>
      </c>
      <c r="R4511" t="s">
        <v>6</v>
      </c>
      <c r="S4511" t="s">
        <v>6</v>
      </c>
      <c r="T4511" t="s">
        <v>881</v>
      </c>
      <c r="U4511" t="s">
        <v>947</v>
      </c>
      <c r="V4511" t="s">
        <v>948</v>
      </c>
      <c r="W4511" t="s">
        <v>6</v>
      </c>
      <c r="X4511" t="s">
        <v>6</v>
      </c>
      <c r="Y4511" t="s">
        <v>6</v>
      </c>
      <c r="Z4511" t="s">
        <v>6</v>
      </c>
      <c r="AA4511" t="s">
        <v>6</v>
      </c>
      <c r="AB4511" t="s">
        <v>735</v>
      </c>
      <c r="AC4511" t="s">
        <v>711</v>
      </c>
    </row>
    <row r="4512" spans="1:29" x14ac:dyDescent="0.25">
      <c r="A4512" t="s">
        <v>391</v>
      </c>
      <c r="B4512">
        <v>449</v>
      </c>
      <c r="C4512" t="s">
        <v>159</v>
      </c>
      <c r="D4512">
        <v>1969</v>
      </c>
      <c r="E4512" t="s">
        <v>5506</v>
      </c>
      <c r="F4512" t="s">
        <v>6</v>
      </c>
      <c r="G4512" t="s">
        <v>6</v>
      </c>
      <c r="H4512" t="s">
        <v>6</v>
      </c>
      <c r="I4512" t="s">
        <v>6</v>
      </c>
      <c r="J4512" t="s">
        <v>6</v>
      </c>
      <c r="K4512" t="s">
        <v>6</v>
      </c>
      <c r="L4512" t="s">
        <v>6</v>
      </c>
      <c r="M4512" t="s">
        <v>6</v>
      </c>
      <c r="N4512" t="s">
        <v>6</v>
      </c>
      <c r="O4512" t="s">
        <v>6</v>
      </c>
      <c r="P4512">
        <v>0.225882474879773</v>
      </c>
      <c r="Q4512" t="s">
        <v>6</v>
      </c>
      <c r="R4512" t="s">
        <v>6</v>
      </c>
      <c r="S4512" t="s">
        <v>6</v>
      </c>
      <c r="T4512" t="s">
        <v>881</v>
      </c>
      <c r="U4512" t="s">
        <v>947</v>
      </c>
      <c r="V4512" t="s">
        <v>948</v>
      </c>
      <c r="W4512" t="s">
        <v>6</v>
      </c>
      <c r="X4512" t="s">
        <v>6</v>
      </c>
      <c r="Y4512" t="s">
        <v>6</v>
      </c>
      <c r="Z4512" t="s">
        <v>6</v>
      </c>
      <c r="AA4512" t="s">
        <v>6</v>
      </c>
      <c r="AB4512" t="s">
        <v>735</v>
      </c>
      <c r="AC4512" t="s">
        <v>711</v>
      </c>
    </row>
    <row r="4513" spans="1:29" x14ac:dyDescent="0.25">
      <c r="A4513" t="s">
        <v>391</v>
      </c>
      <c r="B4513">
        <v>449</v>
      </c>
      <c r="C4513" t="s">
        <v>159</v>
      </c>
      <c r="D4513">
        <v>1970</v>
      </c>
      <c r="E4513" t="s">
        <v>5507</v>
      </c>
      <c r="F4513" t="s">
        <v>6</v>
      </c>
      <c r="G4513" t="s">
        <v>6</v>
      </c>
      <c r="H4513" t="s">
        <v>6</v>
      </c>
      <c r="I4513" t="s">
        <v>6</v>
      </c>
      <c r="J4513" t="s">
        <v>6</v>
      </c>
      <c r="K4513" t="s">
        <v>6</v>
      </c>
      <c r="L4513" t="s">
        <v>6</v>
      </c>
      <c r="M4513" t="s">
        <v>6</v>
      </c>
      <c r="N4513" t="s">
        <v>6</v>
      </c>
      <c r="O4513" t="s">
        <v>6</v>
      </c>
      <c r="P4513">
        <v>0.24427963607508399</v>
      </c>
      <c r="Q4513" t="s">
        <v>6</v>
      </c>
      <c r="R4513" t="s">
        <v>6</v>
      </c>
      <c r="S4513" t="s">
        <v>6</v>
      </c>
      <c r="T4513" t="s">
        <v>881</v>
      </c>
      <c r="U4513" t="s">
        <v>947</v>
      </c>
      <c r="V4513" t="s">
        <v>948</v>
      </c>
      <c r="W4513" t="s">
        <v>6</v>
      </c>
      <c r="X4513" t="s">
        <v>6</v>
      </c>
      <c r="Y4513" t="s">
        <v>6</v>
      </c>
      <c r="Z4513" t="s">
        <v>6</v>
      </c>
      <c r="AA4513" t="s">
        <v>6</v>
      </c>
      <c r="AB4513" t="s">
        <v>735</v>
      </c>
      <c r="AC4513" t="s">
        <v>711</v>
      </c>
    </row>
    <row r="4514" spans="1:29" x14ac:dyDescent="0.25">
      <c r="A4514" t="s">
        <v>391</v>
      </c>
      <c r="B4514">
        <v>449</v>
      </c>
      <c r="C4514" t="s">
        <v>159</v>
      </c>
      <c r="D4514">
        <v>1971</v>
      </c>
      <c r="E4514" t="s">
        <v>5508</v>
      </c>
      <c r="F4514" t="s">
        <v>6</v>
      </c>
      <c r="G4514" t="s">
        <v>6</v>
      </c>
      <c r="H4514" t="s">
        <v>6</v>
      </c>
      <c r="I4514" t="s">
        <v>6</v>
      </c>
      <c r="J4514" t="s">
        <v>6</v>
      </c>
      <c r="K4514" t="s">
        <v>6</v>
      </c>
      <c r="L4514" t="s">
        <v>6</v>
      </c>
      <c r="M4514" t="s">
        <v>6</v>
      </c>
      <c r="N4514" t="s">
        <v>6</v>
      </c>
      <c r="O4514" t="s">
        <v>6</v>
      </c>
      <c r="P4514">
        <v>0.26021563878140702</v>
      </c>
      <c r="Q4514" t="s">
        <v>6</v>
      </c>
      <c r="R4514" t="s">
        <v>6</v>
      </c>
      <c r="S4514" t="s">
        <v>6</v>
      </c>
      <c r="T4514" t="s">
        <v>881</v>
      </c>
      <c r="U4514" t="s">
        <v>947</v>
      </c>
      <c r="V4514" t="s">
        <v>948</v>
      </c>
      <c r="W4514" t="s">
        <v>6</v>
      </c>
      <c r="X4514" t="s">
        <v>6</v>
      </c>
      <c r="Y4514" t="s">
        <v>6</v>
      </c>
      <c r="Z4514" t="s">
        <v>6</v>
      </c>
      <c r="AA4514" t="s">
        <v>6</v>
      </c>
      <c r="AB4514" t="s">
        <v>735</v>
      </c>
      <c r="AC4514" t="s">
        <v>711</v>
      </c>
    </row>
    <row r="4515" spans="1:29" x14ac:dyDescent="0.25">
      <c r="A4515" t="s">
        <v>391</v>
      </c>
      <c r="B4515">
        <v>449</v>
      </c>
      <c r="C4515" t="s">
        <v>159</v>
      </c>
      <c r="D4515">
        <v>1972</v>
      </c>
      <c r="E4515" t="s">
        <v>5509</v>
      </c>
      <c r="F4515" t="s">
        <v>6</v>
      </c>
      <c r="G4515" t="s">
        <v>6</v>
      </c>
      <c r="H4515" t="s">
        <v>6</v>
      </c>
      <c r="I4515">
        <v>2.6032606523888093</v>
      </c>
      <c r="J4515" t="s">
        <v>6</v>
      </c>
      <c r="K4515" t="s">
        <v>6</v>
      </c>
      <c r="L4515" t="s">
        <v>6</v>
      </c>
      <c r="M4515" t="s">
        <v>6</v>
      </c>
      <c r="N4515" t="s">
        <v>6</v>
      </c>
      <c r="O4515">
        <v>2.5155907840218426</v>
      </c>
      <c r="P4515">
        <v>0.296708478048895</v>
      </c>
      <c r="Q4515" t="s">
        <v>6</v>
      </c>
      <c r="R4515" t="s">
        <v>6</v>
      </c>
      <c r="S4515" t="s">
        <v>6</v>
      </c>
      <c r="T4515" t="s">
        <v>881</v>
      </c>
      <c r="U4515" t="s">
        <v>947</v>
      </c>
      <c r="V4515" t="s">
        <v>948</v>
      </c>
      <c r="W4515" t="s">
        <v>6</v>
      </c>
      <c r="X4515" t="s">
        <v>6</v>
      </c>
      <c r="Y4515" t="s">
        <v>6</v>
      </c>
      <c r="Z4515" t="s">
        <v>6</v>
      </c>
      <c r="AA4515" t="s">
        <v>6</v>
      </c>
      <c r="AB4515" t="s">
        <v>735</v>
      </c>
      <c r="AC4515" t="s">
        <v>711</v>
      </c>
    </row>
    <row r="4516" spans="1:29" x14ac:dyDescent="0.25">
      <c r="A4516" t="s">
        <v>391</v>
      </c>
      <c r="B4516">
        <v>449</v>
      </c>
      <c r="C4516" t="s">
        <v>159</v>
      </c>
      <c r="D4516">
        <v>1973</v>
      </c>
      <c r="E4516" t="s">
        <v>5510</v>
      </c>
      <c r="F4516" t="s">
        <v>6</v>
      </c>
      <c r="G4516" t="s">
        <v>6</v>
      </c>
      <c r="H4516" t="s">
        <v>6</v>
      </c>
      <c r="I4516">
        <v>7.7230642359227426</v>
      </c>
      <c r="J4516" t="s">
        <v>6</v>
      </c>
      <c r="K4516" t="s">
        <v>6</v>
      </c>
      <c r="L4516" t="s">
        <v>6</v>
      </c>
      <c r="M4516" t="s">
        <v>6</v>
      </c>
      <c r="N4516" t="s">
        <v>6</v>
      </c>
      <c r="O4516">
        <v>2.3879903320098466</v>
      </c>
      <c r="P4516">
        <v>0.28483342261252398</v>
      </c>
      <c r="Q4516" t="s">
        <v>6</v>
      </c>
      <c r="R4516" t="s">
        <v>6</v>
      </c>
      <c r="S4516" t="s">
        <v>6</v>
      </c>
      <c r="T4516" t="s">
        <v>881</v>
      </c>
      <c r="U4516" t="s">
        <v>947</v>
      </c>
      <c r="V4516" t="s">
        <v>948</v>
      </c>
      <c r="W4516" t="s">
        <v>6</v>
      </c>
      <c r="X4516" t="s">
        <v>6</v>
      </c>
      <c r="Y4516" t="s">
        <v>6</v>
      </c>
      <c r="Z4516" t="s">
        <v>6</v>
      </c>
      <c r="AA4516" t="s">
        <v>6</v>
      </c>
      <c r="AB4516" t="s">
        <v>735</v>
      </c>
      <c r="AC4516" t="s">
        <v>711</v>
      </c>
    </row>
    <row r="4517" spans="1:29" x14ac:dyDescent="0.25">
      <c r="A4517" t="s">
        <v>391</v>
      </c>
      <c r="B4517">
        <v>449</v>
      </c>
      <c r="C4517" t="s">
        <v>159</v>
      </c>
      <c r="D4517">
        <v>1974</v>
      </c>
      <c r="E4517" t="s">
        <v>5511</v>
      </c>
      <c r="F4517" t="s">
        <v>6</v>
      </c>
      <c r="G4517" t="s">
        <v>6</v>
      </c>
      <c r="H4517" t="s">
        <v>6</v>
      </c>
      <c r="I4517">
        <v>18.055655335856894</v>
      </c>
      <c r="J4517" t="s">
        <v>6</v>
      </c>
      <c r="K4517" t="s">
        <v>6</v>
      </c>
      <c r="L4517" t="s">
        <v>6</v>
      </c>
      <c r="M4517" t="s">
        <v>6</v>
      </c>
      <c r="N4517" t="s">
        <v>6</v>
      </c>
      <c r="O4517">
        <v>13.746724375237235</v>
      </c>
      <c r="P4517">
        <v>0.42524874017283598</v>
      </c>
      <c r="Q4517" t="s">
        <v>6</v>
      </c>
      <c r="R4517" t="s">
        <v>6</v>
      </c>
      <c r="S4517" t="s">
        <v>6</v>
      </c>
      <c r="T4517" t="s">
        <v>881</v>
      </c>
      <c r="U4517" t="s">
        <v>947</v>
      </c>
      <c r="V4517" t="s">
        <v>948</v>
      </c>
      <c r="W4517" t="s">
        <v>6</v>
      </c>
      <c r="X4517" t="s">
        <v>6</v>
      </c>
      <c r="Y4517" t="s">
        <v>6</v>
      </c>
      <c r="Z4517" t="s">
        <v>6</v>
      </c>
      <c r="AA4517" t="s">
        <v>6</v>
      </c>
      <c r="AB4517" t="s">
        <v>735</v>
      </c>
      <c r="AC4517" t="s">
        <v>711</v>
      </c>
    </row>
    <row r="4518" spans="1:29" x14ac:dyDescent="0.25">
      <c r="A4518" t="s">
        <v>391</v>
      </c>
      <c r="B4518">
        <v>449</v>
      </c>
      <c r="C4518" t="s">
        <v>159</v>
      </c>
      <c r="D4518">
        <v>1975</v>
      </c>
      <c r="E4518" t="s">
        <v>5512</v>
      </c>
      <c r="F4518" t="s">
        <v>6</v>
      </c>
      <c r="G4518" t="s">
        <v>6</v>
      </c>
      <c r="H4518" t="s">
        <v>6</v>
      </c>
      <c r="I4518">
        <v>15.349475939852804</v>
      </c>
      <c r="J4518" t="s">
        <v>6</v>
      </c>
      <c r="K4518" t="s">
        <v>6</v>
      </c>
      <c r="L4518" t="s">
        <v>6</v>
      </c>
      <c r="M4518" t="s">
        <v>6</v>
      </c>
      <c r="N4518" t="s">
        <v>6</v>
      </c>
      <c r="O4518">
        <v>10.948460296037759</v>
      </c>
      <c r="P4518">
        <v>0.65305571808506602</v>
      </c>
      <c r="Q4518" t="s">
        <v>6</v>
      </c>
      <c r="R4518" t="s">
        <v>6</v>
      </c>
      <c r="S4518" t="s">
        <v>6</v>
      </c>
      <c r="T4518" t="s">
        <v>881</v>
      </c>
      <c r="U4518" t="s">
        <v>947</v>
      </c>
      <c r="V4518" t="s">
        <v>948</v>
      </c>
      <c r="W4518" t="s">
        <v>6</v>
      </c>
      <c r="X4518" t="s">
        <v>6</v>
      </c>
      <c r="Y4518" t="s">
        <v>6</v>
      </c>
      <c r="Z4518" t="s">
        <v>6</v>
      </c>
      <c r="AA4518" t="s">
        <v>6</v>
      </c>
      <c r="AB4518" t="s">
        <v>735</v>
      </c>
      <c r="AC4518" t="s">
        <v>711</v>
      </c>
    </row>
    <row r="4519" spans="1:29" x14ac:dyDescent="0.25">
      <c r="A4519" t="s">
        <v>391</v>
      </c>
      <c r="B4519">
        <v>449</v>
      </c>
      <c r="C4519" t="s">
        <v>159</v>
      </c>
      <c r="D4519">
        <v>1976</v>
      </c>
      <c r="E4519" t="s">
        <v>5513</v>
      </c>
      <c r="F4519" t="s">
        <v>6</v>
      </c>
      <c r="G4519" t="s">
        <v>6</v>
      </c>
      <c r="H4519" t="s">
        <v>6</v>
      </c>
      <c r="I4519">
        <v>15.844321639336881</v>
      </c>
      <c r="J4519" t="s">
        <v>6</v>
      </c>
      <c r="K4519" t="s">
        <v>6</v>
      </c>
      <c r="L4519" t="s">
        <v>6</v>
      </c>
      <c r="M4519" t="s">
        <v>6</v>
      </c>
      <c r="N4519" t="s">
        <v>6</v>
      </c>
      <c r="O4519">
        <v>12.607776119080816</v>
      </c>
      <c r="P4519">
        <v>0.88477840028577304</v>
      </c>
      <c r="Q4519" t="s">
        <v>6</v>
      </c>
      <c r="R4519" t="s">
        <v>6</v>
      </c>
      <c r="S4519" t="s">
        <v>6</v>
      </c>
      <c r="T4519" t="s">
        <v>881</v>
      </c>
      <c r="U4519" t="s">
        <v>947</v>
      </c>
      <c r="V4519" t="s">
        <v>948</v>
      </c>
      <c r="W4519" t="s">
        <v>6</v>
      </c>
      <c r="X4519" t="s">
        <v>6</v>
      </c>
      <c r="Y4519" t="s">
        <v>6</v>
      </c>
      <c r="Z4519" t="s">
        <v>6</v>
      </c>
      <c r="AA4519" t="s">
        <v>6</v>
      </c>
      <c r="AB4519" t="s">
        <v>735</v>
      </c>
      <c r="AC4519" t="s">
        <v>711</v>
      </c>
    </row>
    <row r="4520" spans="1:29" x14ac:dyDescent="0.25">
      <c r="A4520" t="s">
        <v>391</v>
      </c>
      <c r="B4520">
        <v>449</v>
      </c>
      <c r="C4520" t="s">
        <v>159</v>
      </c>
      <c r="D4520">
        <v>1977</v>
      </c>
      <c r="E4520" t="s">
        <v>5514</v>
      </c>
      <c r="F4520" t="s">
        <v>6</v>
      </c>
      <c r="G4520" t="s">
        <v>6</v>
      </c>
      <c r="H4520" t="s">
        <v>6</v>
      </c>
      <c r="I4520">
        <v>19.235147117155247</v>
      </c>
      <c r="J4520" t="s">
        <v>6</v>
      </c>
      <c r="K4520" t="s">
        <v>6</v>
      </c>
      <c r="L4520" t="s">
        <v>6</v>
      </c>
      <c r="M4520" t="s">
        <v>6</v>
      </c>
      <c r="N4520" t="s">
        <v>6</v>
      </c>
      <c r="O4520">
        <v>6.5706658024547426</v>
      </c>
      <c r="P4520">
        <v>1.0131622285511499</v>
      </c>
      <c r="Q4520" t="s">
        <v>6</v>
      </c>
      <c r="R4520" t="s">
        <v>6</v>
      </c>
      <c r="S4520" t="s">
        <v>6</v>
      </c>
      <c r="T4520" t="s">
        <v>881</v>
      </c>
      <c r="U4520" t="s">
        <v>947</v>
      </c>
      <c r="V4520" t="s">
        <v>948</v>
      </c>
      <c r="W4520" t="s">
        <v>6</v>
      </c>
      <c r="X4520" t="s">
        <v>6</v>
      </c>
      <c r="Y4520" t="s">
        <v>6</v>
      </c>
      <c r="Z4520" t="s">
        <v>6</v>
      </c>
      <c r="AA4520" t="s">
        <v>6</v>
      </c>
      <c r="AB4520" t="s">
        <v>735</v>
      </c>
      <c r="AC4520" t="s">
        <v>711</v>
      </c>
    </row>
    <row r="4521" spans="1:29" x14ac:dyDescent="0.25">
      <c r="A4521" t="s">
        <v>391</v>
      </c>
      <c r="B4521">
        <v>449</v>
      </c>
      <c r="C4521" t="s">
        <v>159</v>
      </c>
      <c r="D4521">
        <v>1978</v>
      </c>
      <c r="E4521" t="s">
        <v>5515</v>
      </c>
      <c r="F4521" t="s">
        <v>6</v>
      </c>
      <c r="G4521" t="s">
        <v>6</v>
      </c>
      <c r="H4521" t="s">
        <v>6</v>
      </c>
      <c r="I4521">
        <v>22.811360192243413</v>
      </c>
      <c r="J4521" t="s">
        <v>6</v>
      </c>
      <c r="K4521" t="s">
        <v>6</v>
      </c>
      <c r="L4521" t="s">
        <v>6</v>
      </c>
      <c r="M4521" t="s">
        <v>6</v>
      </c>
      <c r="N4521" t="s">
        <v>6</v>
      </c>
      <c r="O4521">
        <v>7.1246030745637583</v>
      </c>
      <c r="P4521">
        <v>1.0142321419675699</v>
      </c>
      <c r="Q4521" t="s">
        <v>6</v>
      </c>
      <c r="R4521" t="s">
        <v>6</v>
      </c>
      <c r="S4521" t="s">
        <v>6</v>
      </c>
      <c r="T4521" t="s">
        <v>881</v>
      </c>
      <c r="U4521" t="s">
        <v>947</v>
      </c>
      <c r="V4521" t="s">
        <v>948</v>
      </c>
      <c r="W4521" t="s">
        <v>6</v>
      </c>
      <c r="X4521" t="s">
        <v>6</v>
      </c>
      <c r="Y4521" t="s">
        <v>6</v>
      </c>
      <c r="Z4521" t="s">
        <v>6</v>
      </c>
      <c r="AA4521" t="s">
        <v>6</v>
      </c>
      <c r="AB4521" t="s">
        <v>735</v>
      </c>
      <c r="AC4521" t="s">
        <v>711</v>
      </c>
    </row>
    <row r="4522" spans="1:29" x14ac:dyDescent="0.25">
      <c r="A4522" t="s">
        <v>391</v>
      </c>
      <c r="B4522">
        <v>449</v>
      </c>
      <c r="C4522" t="s">
        <v>159</v>
      </c>
      <c r="D4522">
        <v>1979</v>
      </c>
      <c r="E4522" t="s">
        <v>5516</v>
      </c>
      <c r="F4522" t="s">
        <v>6</v>
      </c>
      <c r="G4522" t="s">
        <v>6</v>
      </c>
      <c r="H4522" t="s">
        <v>6</v>
      </c>
      <c r="I4522">
        <v>18.808933475469455</v>
      </c>
      <c r="J4522" t="s">
        <v>6</v>
      </c>
      <c r="K4522" t="s">
        <v>6</v>
      </c>
      <c r="L4522" t="s">
        <v>6</v>
      </c>
      <c r="M4522" t="s">
        <v>6</v>
      </c>
      <c r="N4522" t="s">
        <v>6</v>
      </c>
      <c r="O4522">
        <v>0.3164393181427288</v>
      </c>
      <c r="P4522">
        <v>1.3801259601358</v>
      </c>
      <c r="Q4522" t="s">
        <v>6</v>
      </c>
      <c r="R4522" t="s">
        <v>6</v>
      </c>
      <c r="S4522" t="s">
        <v>6</v>
      </c>
      <c r="T4522" t="s">
        <v>881</v>
      </c>
      <c r="U4522" t="s">
        <v>947</v>
      </c>
      <c r="V4522" t="s">
        <v>948</v>
      </c>
      <c r="W4522" t="s">
        <v>6</v>
      </c>
      <c r="X4522" t="s">
        <v>6</v>
      </c>
      <c r="Y4522" t="s">
        <v>6</v>
      </c>
      <c r="Z4522" t="s">
        <v>6</v>
      </c>
      <c r="AA4522" t="s">
        <v>6</v>
      </c>
      <c r="AB4522" t="s">
        <v>735</v>
      </c>
      <c r="AC4522" t="s">
        <v>711</v>
      </c>
    </row>
    <row r="4523" spans="1:29" x14ac:dyDescent="0.25">
      <c r="A4523" t="s">
        <v>391</v>
      </c>
      <c r="B4523">
        <v>449</v>
      </c>
      <c r="C4523" t="s">
        <v>159</v>
      </c>
      <c r="D4523">
        <v>1980</v>
      </c>
      <c r="E4523" t="s">
        <v>5517</v>
      </c>
      <c r="F4523" t="s">
        <v>6</v>
      </c>
      <c r="G4523" t="s">
        <v>6</v>
      </c>
      <c r="H4523" t="s">
        <v>6</v>
      </c>
      <c r="I4523">
        <v>15.077245159576147</v>
      </c>
      <c r="J4523" t="s">
        <v>6</v>
      </c>
      <c r="K4523" t="s">
        <v>6</v>
      </c>
      <c r="L4523" t="s">
        <v>6</v>
      </c>
      <c r="M4523" t="s">
        <v>6</v>
      </c>
      <c r="N4523" t="s">
        <v>6</v>
      </c>
      <c r="O4523">
        <v>0.15185553250172626</v>
      </c>
      <c r="P4523">
        <v>2.1905046080207899</v>
      </c>
      <c r="Q4523" t="s">
        <v>6</v>
      </c>
      <c r="R4523" t="s">
        <v>6</v>
      </c>
      <c r="S4523" t="s">
        <v>6</v>
      </c>
      <c r="T4523" t="s">
        <v>881</v>
      </c>
      <c r="U4523" t="s">
        <v>947</v>
      </c>
      <c r="V4523" t="s">
        <v>948</v>
      </c>
      <c r="W4523" t="s">
        <v>6</v>
      </c>
      <c r="X4523" t="s">
        <v>6</v>
      </c>
      <c r="Y4523" t="s">
        <v>6</v>
      </c>
      <c r="Z4523" t="s">
        <v>6</v>
      </c>
      <c r="AA4523" t="s">
        <v>6</v>
      </c>
      <c r="AB4523" t="s">
        <v>735</v>
      </c>
      <c r="AC4523" t="s">
        <v>711</v>
      </c>
    </row>
    <row r="4524" spans="1:29" x14ac:dyDescent="0.25">
      <c r="A4524" t="s">
        <v>391</v>
      </c>
      <c r="B4524">
        <v>449</v>
      </c>
      <c r="C4524" t="s">
        <v>159</v>
      </c>
      <c r="D4524">
        <v>1981</v>
      </c>
      <c r="E4524" t="s">
        <v>5518</v>
      </c>
      <c r="F4524" t="s">
        <v>6</v>
      </c>
      <c r="G4524" t="s">
        <v>6</v>
      </c>
      <c r="H4524" t="s">
        <v>6</v>
      </c>
      <c r="I4524">
        <v>14.643127594151</v>
      </c>
      <c r="J4524" t="s">
        <v>6</v>
      </c>
      <c r="K4524" t="s">
        <v>6</v>
      </c>
      <c r="L4524" t="s">
        <v>6</v>
      </c>
      <c r="M4524" t="s">
        <v>6</v>
      </c>
      <c r="N4524" t="s">
        <v>6</v>
      </c>
      <c r="O4524">
        <v>2.3864821968799878E-2</v>
      </c>
      <c r="P4524">
        <v>2.6663105420498501</v>
      </c>
      <c r="Q4524" t="s">
        <v>6</v>
      </c>
      <c r="R4524" t="s">
        <v>6</v>
      </c>
      <c r="S4524" t="s">
        <v>6</v>
      </c>
      <c r="T4524" t="s">
        <v>881</v>
      </c>
      <c r="U4524" t="s">
        <v>947</v>
      </c>
      <c r="V4524" t="s">
        <v>948</v>
      </c>
      <c r="W4524" t="s">
        <v>6</v>
      </c>
      <c r="X4524" t="s">
        <v>6</v>
      </c>
      <c r="Y4524" t="s">
        <v>6</v>
      </c>
      <c r="Z4524" t="s">
        <v>6</v>
      </c>
      <c r="AA4524" t="s">
        <v>6</v>
      </c>
      <c r="AB4524" t="s">
        <v>735</v>
      </c>
      <c r="AC4524" t="s">
        <v>711</v>
      </c>
    </row>
    <row r="4525" spans="1:29" x14ac:dyDescent="0.25">
      <c r="A4525" t="s">
        <v>391</v>
      </c>
      <c r="B4525">
        <v>449</v>
      </c>
      <c r="C4525" t="s">
        <v>159</v>
      </c>
      <c r="D4525">
        <v>1982</v>
      </c>
      <c r="E4525" t="s">
        <v>5519</v>
      </c>
      <c r="F4525" t="s">
        <v>6</v>
      </c>
      <c r="G4525" t="s">
        <v>6</v>
      </c>
      <c r="H4525" t="s">
        <v>6</v>
      </c>
      <c r="I4525">
        <v>15.721184414870514</v>
      </c>
      <c r="J4525" t="s">
        <v>6</v>
      </c>
      <c r="K4525" t="s">
        <v>6</v>
      </c>
      <c r="L4525" t="s">
        <v>6</v>
      </c>
      <c r="M4525" t="s">
        <v>6</v>
      </c>
      <c r="N4525" t="s">
        <v>6</v>
      </c>
      <c r="O4525">
        <v>1.2553754604737544</v>
      </c>
      <c r="P4525">
        <v>2.79791406463359</v>
      </c>
      <c r="Q4525" t="s">
        <v>6</v>
      </c>
      <c r="R4525" t="s">
        <v>6</v>
      </c>
      <c r="S4525" t="s">
        <v>6</v>
      </c>
      <c r="T4525" t="s">
        <v>881</v>
      </c>
      <c r="U4525" t="s">
        <v>947</v>
      </c>
      <c r="V4525" t="s">
        <v>948</v>
      </c>
      <c r="W4525" t="s">
        <v>6</v>
      </c>
      <c r="X4525" t="s">
        <v>6</v>
      </c>
      <c r="Y4525" t="s">
        <v>6</v>
      </c>
      <c r="Z4525" t="s">
        <v>6</v>
      </c>
      <c r="AA4525" t="s">
        <v>6</v>
      </c>
      <c r="AB4525" t="s">
        <v>735</v>
      </c>
      <c r="AC4525" t="s">
        <v>711</v>
      </c>
    </row>
    <row r="4526" spans="1:29" x14ac:dyDescent="0.25">
      <c r="A4526" t="s">
        <v>391</v>
      </c>
      <c r="B4526">
        <v>449</v>
      </c>
      <c r="C4526" t="s">
        <v>159</v>
      </c>
      <c r="D4526">
        <v>1983</v>
      </c>
      <c r="E4526" t="s">
        <v>5520</v>
      </c>
      <c r="F4526" t="s">
        <v>6</v>
      </c>
      <c r="G4526" t="s">
        <v>6</v>
      </c>
      <c r="H4526" t="s">
        <v>6</v>
      </c>
      <c r="I4526">
        <v>18.647388543888361</v>
      </c>
      <c r="J4526" t="s">
        <v>6</v>
      </c>
      <c r="K4526" t="s">
        <v>6</v>
      </c>
      <c r="L4526" t="s">
        <v>6</v>
      </c>
      <c r="M4526" t="s">
        <v>6</v>
      </c>
      <c r="N4526" t="s">
        <v>6</v>
      </c>
      <c r="O4526">
        <v>0.68671491800972362</v>
      </c>
      <c r="P4526">
        <v>2.9327276850978001</v>
      </c>
      <c r="Q4526" t="s">
        <v>6</v>
      </c>
      <c r="R4526" t="s">
        <v>6</v>
      </c>
      <c r="S4526" t="s">
        <v>6</v>
      </c>
      <c r="T4526" t="s">
        <v>881</v>
      </c>
      <c r="U4526" t="s">
        <v>947</v>
      </c>
      <c r="V4526" t="s">
        <v>948</v>
      </c>
      <c r="W4526" t="s">
        <v>6</v>
      </c>
      <c r="X4526" t="s">
        <v>6</v>
      </c>
      <c r="Y4526" t="s">
        <v>6</v>
      </c>
      <c r="Z4526" t="s">
        <v>6</v>
      </c>
      <c r="AA4526" t="s">
        <v>6</v>
      </c>
      <c r="AB4526" t="s">
        <v>735</v>
      </c>
      <c r="AC4526" t="s">
        <v>711</v>
      </c>
    </row>
    <row r="4527" spans="1:29" x14ac:dyDescent="0.25">
      <c r="A4527" t="s">
        <v>391</v>
      </c>
      <c r="B4527">
        <v>449</v>
      </c>
      <c r="C4527" t="s">
        <v>159</v>
      </c>
      <c r="D4527">
        <v>1984</v>
      </c>
      <c r="E4527" t="s">
        <v>5521</v>
      </c>
      <c r="F4527" t="s">
        <v>6</v>
      </c>
      <c r="G4527" t="s">
        <v>6</v>
      </c>
      <c r="H4527" t="s">
        <v>6</v>
      </c>
      <c r="I4527">
        <v>20.440251603265036</v>
      </c>
      <c r="J4527" t="s">
        <v>6</v>
      </c>
      <c r="K4527" t="s">
        <v>6</v>
      </c>
      <c r="L4527" t="s">
        <v>6</v>
      </c>
      <c r="M4527" t="s">
        <v>6</v>
      </c>
      <c r="N4527" t="s">
        <v>6</v>
      </c>
      <c r="O4527">
        <v>0.72726740791918454</v>
      </c>
      <c r="P4527">
        <v>3.23213058660254</v>
      </c>
      <c r="Q4527" t="s">
        <v>6</v>
      </c>
      <c r="R4527" t="s">
        <v>6</v>
      </c>
      <c r="S4527" t="s">
        <v>6</v>
      </c>
      <c r="T4527" t="s">
        <v>881</v>
      </c>
      <c r="U4527" t="s">
        <v>947</v>
      </c>
      <c r="V4527" t="s">
        <v>948</v>
      </c>
      <c r="W4527" t="s">
        <v>6</v>
      </c>
      <c r="X4527" t="s">
        <v>6</v>
      </c>
      <c r="Y4527" t="s">
        <v>6</v>
      </c>
      <c r="Z4527" t="s">
        <v>6</v>
      </c>
      <c r="AA4527" t="s">
        <v>6</v>
      </c>
      <c r="AB4527" t="s">
        <v>735</v>
      </c>
      <c r="AC4527" t="s">
        <v>711</v>
      </c>
    </row>
    <row r="4528" spans="1:29" x14ac:dyDescent="0.25">
      <c r="A4528" t="s">
        <v>391</v>
      </c>
      <c r="B4528">
        <v>449</v>
      </c>
      <c r="C4528" t="s">
        <v>159</v>
      </c>
      <c r="D4528">
        <v>1985</v>
      </c>
      <c r="E4528" t="s">
        <v>5522</v>
      </c>
      <c r="F4528" t="s">
        <v>6</v>
      </c>
      <c r="G4528" t="s">
        <v>6</v>
      </c>
      <c r="H4528" t="s">
        <v>6</v>
      </c>
      <c r="I4528">
        <v>21.930713400170042</v>
      </c>
      <c r="J4528" t="s">
        <v>6</v>
      </c>
      <c r="K4528" t="s">
        <v>6</v>
      </c>
      <c r="L4528" t="s">
        <v>6</v>
      </c>
      <c r="M4528" t="s">
        <v>6</v>
      </c>
      <c r="N4528" t="s">
        <v>6</v>
      </c>
      <c r="O4528">
        <v>1.5209123174521995</v>
      </c>
      <c r="P4528">
        <v>3.5905338187517599</v>
      </c>
      <c r="Q4528" t="s">
        <v>6</v>
      </c>
      <c r="R4528" t="s">
        <v>6</v>
      </c>
      <c r="S4528" t="s">
        <v>6</v>
      </c>
      <c r="T4528" t="s">
        <v>881</v>
      </c>
      <c r="U4528" t="s">
        <v>947</v>
      </c>
      <c r="V4528" t="s">
        <v>948</v>
      </c>
      <c r="W4528" t="s">
        <v>6</v>
      </c>
      <c r="X4528" t="s">
        <v>6</v>
      </c>
      <c r="Y4528" t="s">
        <v>6</v>
      </c>
      <c r="Z4528" t="s">
        <v>6</v>
      </c>
      <c r="AA4528" t="s">
        <v>6</v>
      </c>
      <c r="AB4528" t="s">
        <v>735</v>
      </c>
      <c r="AC4528" t="s">
        <v>711</v>
      </c>
    </row>
    <row r="4529" spans="1:29" x14ac:dyDescent="0.25">
      <c r="A4529" t="s">
        <v>391</v>
      </c>
      <c r="B4529">
        <v>449</v>
      </c>
      <c r="C4529" t="s">
        <v>159</v>
      </c>
      <c r="D4529">
        <v>1986</v>
      </c>
      <c r="E4529" t="s">
        <v>5523</v>
      </c>
      <c r="F4529" t="s">
        <v>6</v>
      </c>
      <c r="G4529" t="s">
        <v>6</v>
      </c>
      <c r="H4529" t="s">
        <v>6</v>
      </c>
      <c r="I4529">
        <v>25.026645322589239</v>
      </c>
      <c r="J4529" t="s">
        <v>6</v>
      </c>
      <c r="K4529" t="s">
        <v>6</v>
      </c>
      <c r="L4529" t="s">
        <v>6</v>
      </c>
      <c r="M4529" t="s">
        <v>6</v>
      </c>
      <c r="N4529" t="s">
        <v>6</v>
      </c>
      <c r="O4529">
        <v>5.1976284144889533</v>
      </c>
      <c r="P4529">
        <v>3.1434294595183001</v>
      </c>
      <c r="Q4529" t="s">
        <v>6</v>
      </c>
      <c r="R4529" t="s">
        <v>6</v>
      </c>
      <c r="S4529" t="s">
        <v>6</v>
      </c>
      <c r="T4529" t="s">
        <v>881</v>
      </c>
      <c r="U4529" t="s">
        <v>947</v>
      </c>
      <c r="V4529" t="s">
        <v>948</v>
      </c>
      <c r="W4529" t="s">
        <v>6</v>
      </c>
      <c r="X4529" t="s">
        <v>6</v>
      </c>
      <c r="Y4529" t="s">
        <v>6</v>
      </c>
      <c r="Z4529" t="s">
        <v>6</v>
      </c>
      <c r="AA4529" t="s">
        <v>6</v>
      </c>
      <c r="AB4529" t="s">
        <v>735</v>
      </c>
      <c r="AC4529" t="s">
        <v>711</v>
      </c>
    </row>
    <row r="4530" spans="1:29" x14ac:dyDescent="0.25">
      <c r="A4530" t="s">
        <v>391</v>
      </c>
      <c r="B4530">
        <v>449</v>
      </c>
      <c r="C4530" t="s">
        <v>159</v>
      </c>
      <c r="D4530">
        <v>1987</v>
      </c>
      <c r="E4530" t="s">
        <v>5524</v>
      </c>
      <c r="F4530" t="s">
        <v>6</v>
      </c>
      <c r="G4530" t="s">
        <v>6</v>
      </c>
      <c r="H4530" t="s">
        <v>6</v>
      </c>
      <c r="I4530">
        <v>24.202689080489368</v>
      </c>
      <c r="J4530" t="s">
        <v>6</v>
      </c>
      <c r="K4530" t="s">
        <v>6</v>
      </c>
      <c r="L4530" t="s">
        <v>6</v>
      </c>
      <c r="M4530" t="s">
        <v>6</v>
      </c>
      <c r="N4530" t="s">
        <v>6</v>
      </c>
      <c r="O4530">
        <v>2.635627685095189</v>
      </c>
      <c r="P4530">
        <v>3.3176313910598001</v>
      </c>
      <c r="Q4530" t="s">
        <v>6</v>
      </c>
      <c r="R4530" t="s">
        <v>6</v>
      </c>
      <c r="S4530" t="s">
        <v>6</v>
      </c>
      <c r="T4530" t="s">
        <v>881</v>
      </c>
      <c r="U4530" t="s">
        <v>947</v>
      </c>
      <c r="V4530" t="s">
        <v>948</v>
      </c>
      <c r="W4530" t="s">
        <v>6</v>
      </c>
      <c r="X4530" t="s">
        <v>6</v>
      </c>
      <c r="Y4530" t="s">
        <v>6</v>
      </c>
      <c r="Z4530" t="s">
        <v>6</v>
      </c>
      <c r="AA4530" t="s">
        <v>6</v>
      </c>
      <c r="AB4530" t="s">
        <v>735</v>
      </c>
      <c r="AC4530" t="s">
        <v>711</v>
      </c>
    </row>
    <row r="4531" spans="1:29" x14ac:dyDescent="0.25">
      <c r="A4531" t="s">
        <v>391</v>
      </c>
      <c r="B4531">
        <v>449</v>
      </c>
      <c r="C4531" t="s">
        <v>159</v>
      </c>
      <c r="D4531">
        <v>1988</v>
      </c>
      <c r="E4531" t="s">
        <v>5525</v>
      </c>
      <c r="F4531" t="s">
        <v>6</v>
      </c>
      <c r="G4531" t="s">
        <v>6</v>
      </c>
      <c r="H4531" t="s">
        <v>6</v>
      </c>
      <c r="I4531">
        <v>27.662888976138728</v>
      </c>
      <c r="J4531" t="s">
        <v>6</v>
      </c>
      <c r="K4531" t="s">
        <v>6</v>
      </c>
      <c r="L4531" t="s">
        <v>6</v>
      </c>
      <c r="M4531" t="s">
        <v>6</v>
      </c>
      <c r="N4531" t="s">
        <v>6</v>
      </c>
      <c r="O4531">
        <v>4.9546295861580774</v>
      </c>
      <c r="P4531">
        <v>3.2245304462181101</v>
      </c>
      <c r="Q4531" t="s">
        <v>6</v>
      </c>
      <c r="R4531" t="s">
        <v>6</v>
      </c>
      <c r="S4531" t="s">
        <v>6</v>
      </c>
      <c r="T4531" t="s">
        <v>881</v>
      </c>
      <c r="U4531" t="s">
        <v>947</v>
      </c>
      <c r="V4531" t="s">
        <v>948</v>
      </c>
      <c r="W4531" t="s">
        <v>6</v>
      </c>
      <c r="X4531" t="s">
        <v>6</v>
      </c>
      <c r="Y4531" t="s">
        <v>6</v>
      </c>
      <c r="Z4531" t="s">
        <v>6</v>
      </c>
      <c r="AA4531" t="s">
        <v>6</v>
      </c>
      <c r="AB4531" t="s">
        <v>735</v>
      </c>
      <c r="AC4531" t="s">
        <v>711</v>
      </c>
    </row>
    <row r="4532" spans="1:29" x14ac:dyDescent="0.25">
      <c r="A4532" t="s">
        <v>391</v>
      </c>
      <c r="B4532">
        <v>449</v>
      </c>
      <c r="C4532" t="s">
        <v>159</v>
      </c>
      <c r="D4532">
        <v>1989</v>
      </c>
      <c r="E4532" t="s">
        <v>5526</v>
      </c>
      <c r="F4532" t="s">
        <v>6</v>
      </c>
      <c r="G4532" t="s">
        <v>6</v>
      </c>
      <c r="H4532" t="s">
        <v>6</v>
      </c>
      <c r="I4532">
        <v>26.664278334745763</v>
      </c>
      <c r="J4532" t="s">
        <v>6</v>
      </c>
      <c r="K4532" t="s">
        <v>6</v>
      </c>
      <c r="L4532" t="s">
        <v>6</v>
      </c>
      <c r="M4532" t="s">
        <v>6</v>
      </c>
      <c r="N4532" t="s">
        <v>6</v>
      </c>
      <c r="O4532">
        <v>2.1430127608684</v>
      </c>
      <c r="P4532">
        <v>3.6036340889642502</v>
      </c>
      <c r="Q4532" t="s">
        <v>6</v>
      </c>
      <c r="R4532" t="s">
        <v>6</v>
      </c>
      <c r="S4532" t="s">
        <v>6</v>
      </c>
      <c r="T4532" t="s">
        <v>881</v>
      </c>
      <c r="U4532" t="s">
        <v>947</v>
      </c>
      <c r="V4532" t="s">
        <v>948</v>
      </c>
      <c r="W4532" t="s">
        <v>6</v>
      </c>
      <c r="X4532" t="s">
        <v>6</v>
      </c>
      <c r="Y4532" t="s">
        <v>6</v>
      </c>
      <c r="Z4532" t="s">
        <v>6</v>
      </c>
      <c r="AA4532" t="s">
        <v>6</v>
      </c>
      <c r="AB4532" t="s">
        <v>735</v>
      </c>
      <c r="AC4532" t="s">
        <v>711</v>
      </c>
    </row>
    <row r="4533" spans="1:29" x14ac:dyDescent="0.25">
      <c r="A4533" t="s">
        <v>391</v>
      </c>
      <c r="B4533">
        <v>449</v>
      </c>
      <c r="C4533" t="s">
        <v>159</v>
      </c>
      <c r="D4533">
        <v>1990</v>
      </c>
      <c r="E4533" t="s">
        <v>5527</v>
      </c>
      <c r="F4533" t="s">
        <v>6</v>
      </c>
      <c r="G4533" t="s">
        <v>6</v>
      </c>
      <c r="H4533" t="s">
        <v>6</v>
      </c>
      <c r="I4533">
        <v>24.037761002114078</v>
      </c>
      <c r="J4533" t="s">
        <v>6</v>
      </c>
      <c r="K4533" t="s">
        <v>6</v>
      </c>
      <c r="L4533" t="s">
        <v>6</v>
      </c>
      <c r="M4533" t="s">
        <v>6</v>
      </c>
      <c r="N4533" t="s">
        <v>6</v>
      </c>
      <c r="O4533">
        <v>1.1213390348986549</v>
      </c>
      <c r="P4533">
        <v>4.4931421747010898</v>
      </c>
      <c r="Q4533" t="s">
        <v>6</v>
      </c>
      <c r="R4533" t="s">
        <v>6</v>
      </c>
      <c r="S4533" t="s">
        <v>6</v>
      </c>
      <c r="T4533" t="s">
        <v>881</v>
      </c>
      <c r="U4533" t="s">
        <v>947</v>
      </c>
      <c r="V4533" t="s">
        <v>948</v>
      </c>
      <c r="W4533" t="s">
        <v>6</v>
      </c>
      <c r="X4533" t="s">
        <v>6</v>
      </c>
      <c r="Y4533" t="s">
        <v>6</v>
      </c>
      <c r="Z4533" t="s">
        <v>6</v>
      </c>
      <c r="AA4533" t="s">
        <v>6</v>
      </c>
      <c r="AB4533" t="s">
        <v>735</v>
      </c>
      <c r="AC4533" t="s">
        <v>711</v>
      </c>
    </row>
    <row r="4534" spans="1:29" x14ac:dyDescent="0.25">
      <c r="A4534" t="s">
        <v>391</v>
      </c>
      <c r="B4534">
        <v>449</v>
      </c>
      <c r="C4534" t="s">
        <v>159</v>
      </c>
      <c r="D4534">
        <v>1991</v>
      </c>
      <c r="E4534" t="s">
        <v>5528</v>
      </c>
      <c r="F4534" t="s">
        <v>6</v>
      </c>
      <c r="G4534" t="s">
        <v>6</v>
      </c>
      <c r="H4534" t="s">
        <v>6</v>
      </c>
      <c r="I4534">
        <v>25.005932163904788</v>
      </c>
      <c r="J4534" t="s">
        <v>6</v>
      </c>
      <c r="K4534" t="s">
        <v>6</v>
      </c>
      <c r="L4534" t="s">
        <v>6</v>
      </c>
      <c r="M4534" t="s">
        <v>6</v>
      </c>
      <c r="N4534" t="s">
        <v>6</v>
      </c>
      <c r="O4534">
        <v>26.561591847460292</v>
      </c>
      <c r="P4534">
        <v>4.3608455647237596</v>
      </c>
      <c r="Q4534" t="s">
        <v>6</v>
      </c>
      <c r="R4534" t="s">
        <v>6</v>
      </c>
      <c r="S4534" t="s">
        <v>6</v>
      </c>
      <c r="T4534" t="s">
        <v>881</v>
      </c>
      <c r="U4534" t="s">
        <v>947</v>
      </c>
      <c r="V4534" t="s">
        <v>948</v>
      </c>
      <c r="W4534" t="s">
        <v>6</v>
      </c>
      <c r="X4534" t="s">
        <v>6</v>
      </c>
      <c r="Y4534" t="s">
        <v>6</v>
      </c>
      <c r="Z4534" t="s">
        <v>6</v>
      </c>
      <c r="AA4534" t="s">
        <v>6</v>
      </c>
      <c r="AB4534" t="s">
        <v>735</v>
      </c>
      <c r="AC4534" t="s">
        <v>711</v>
      </c>
    </row>
    <row r="4535" spans="1:29" x14ac:dyDescent="0.25">
      <c r="A4535" t="s">
        <v>391</v>
      </c>
      <c r="B4535">
        <v>449</v>
      </c>
      <c r="C4535" t="s">
        <v>159</v>
      </c>
      <c r="D4535">
        <v>1992</v>
      </c>
      <c r="E4535" t="s">
        <v>5529</v>
      </c>
      <c r="F4535" t="s">
        <v>6</v>
      </c>
      <c r="G4535" t="s">
        <v>6</v>
      </c>
      <c r="H4535" t="s">
        <v>6</v>
      </c>
      <c r="I4535">
        <v>25.087172852549148</v>
      </c>
      <c r="J4535" t="s">
        <v>6</v>
      </c>
      <c r="K4535" t="s">
        <v>6</v>
      </c>
      <c r="L4535" t="s">
        <v>6</v>
      </c>
      <c r="M4535" t="s">
        <v>6</v>
      </c>
      <c r="N4535" t="s">
        <v>6</v>
      </c>
      <c r="O4535">
        <v>28.433583362841443</v>
      </c>
      <c r="P4535">
        <v>4.7879508629894802</v>
      </c>
      <c r="Q4535" t="s">
        <v>6</v>
      </c>
      <c r="R4535" t="s">
        <v>6</v>
      </c>
      <c r="S4535" t="s">
        <v>6</v>
      </c>
      <c r="T4535" t="s">
        <v>881</v>
      </c>
      <c r="U4535" t="s">
        <v>947</v>
      </c>
      <c r="V4535" t="s">
        <v>948</v>
      </c>
      <c r="W4535" t="s">
        <v>6</v>
      </c>
      <c r="X4535" t="s">
        <v>6</v>
      </c>
      <c r="Y4535" t="s">
        <v>6</v>
      </c>
      <c r="Z4535" t="s">
        <v>6</v>
      </c>
      <c r="AA4535" t="s">
        <v>6</v>
      </c>
      <c r="AB4535" t="s">
        <v>735</v>
      </c>
      <c r="AC4535" t="s">
        <v>711</v>
      </c>
    </row>
    <row r="4536" spans="1:29" x14ac:dyDescent="0.25">
      <c r="A4536" t="s">
        <v>391</v>
      </c>
      <c r="B4536">
        <v>449</v>
      </c>
      <c r="C4536" t="s">
        <v>159</v>
      </c>
      <c r="D4536">
        <v>1993</v>
      </c>
      <c r="E4536" t="s">
        <v>5530</v>
      </c>
      <c r="F4536" t="s">
        <v>6</v>
      </c>
      <c r="G4536" t="s">
        <v>6</v>
      </c>
      <c r="H4536" t="s">
        <v>6</v>
      </c>
      <c r="I4536">
        <v>26.41449659387936</v>
      </c>
      <c r="J4536" t="s">
        <v>6</v>
      </c>
      <c r="K4536" t="s">
        <v>6</v>
      </c>
      <c r="L4536" t="s">
        <v>6</v>
      </c>
      <c r="M4536" t="s">
        <v>6</v>
      </c>
      <c r="N4536" t="s">
        <v>6</v>
      </c>
      <c r="O4536">
        <v>28.094255905238992</v>
      </c>
      <c r="P4536">
        <v>4.8038538952165899</v>
      </c>
      <c r="Q4536" t="s">
        <v>6</v>
      </c>
      <c r="R4536" t="s">
        <v>6</v>
      </c>
      <c r="S4536" t="s">
        <v>6</v>
      </c>
      <c r="T4536" t="s">
        <v>881</v>
      </c>
      <c r="U4536" t="s">
        <v>947</v>
      </c>
      <c r="V4536" t="s">
        <v>948</v>
      </c>
      <c r="W4536" t="s">
        <v>6</v>
      </c>
      <c r="X4536" t="s">
        <v>6</v>
      </c>
      <c r="Y4536" t="s">
        <v>6</v>
      </c>
      <c r="Z4536" t="s">
        <v>6</v>
      </c>
      <c r="AA4536" t="s">
        <v>6</v>
      </c>
      <c r="AB4536" t="s">
        <v>735</v>
      </c>
      <c r="AC4536" t="s">
        <v>711</v>
      </c>
    </row>
    <row r="4537" spans="1:29" x14ac:dyDescent="0.25">
      <c r="A4537" t="s">
        <v>391</v>
      </c>
      <c r="B4537">
        <v>449</v>
      </c>
      <c r="C4537" t="s">
        <v>159</v>
      </c>
      <c r="D4537">
        <v>1994</v>
      </c>
      <c r="E4537" t="s">
        <v>5531</v>
      </c>
      <c r="F4537" t="s">
        <v>6</v>
      </c>
      <c r="G4537" t="s">
        <v>6</v>
      </c>
      <c r="H4537" t="s">
        <v>6</v>
      </c>
      <c r="I4537">
        <v>28.815698134145631</v>
      </c>
      <c r="J4537" t="s">
        <v>6</v>
      </c>
      <c r="K4537" t="s">
        <v>6</v>
      </c>
      <c r="L4537" t="s">
        <v>6</v>
      </c>
      <c r="M4537" t="s">
        <v>6</v>
      </c>
      <c r="N4537" t="s">
        <v>6</v>
      </c>
      <c r="O4537">
        <v>30.677700782607758</v>
      </c>
      <c r="P4537">
        <v>4.9672562678710497</v>
      </c>
      <c r="Q4537" t="s">
        <v>6</v>
      </c>
      <c r="R4537" t="s">
        <v>6</v>
      </c>
      <c r="S4537" t="s">
        <v>6</v>
      </c>
      <c r="T4537" t="s">
        <v>881</v>
      </c>
      <c r="U4537" t="s">
        <v>947</v>
      </c>
      <c r="V4537" t="s">
        <v>948</v>
      </c>
      <c r="W4537" t="s">
        <v>6</v>
      </c>
      <c r="X4537" t="s">
        <v>6</v>
      </c>
      <c r="Y4537" t="s">
        <v>6</v>
      </c>
      <c r="Z4537" t="s">
        <v>6</v>
      </c>
      <c r="AA4537" t="s">
        <v>6</v>
      </c>
      <c r="AB4537" t="s">
        <v>735</v>
      </c>
      <c r="AC4537" t="s">
        <v>711</v>
      </c>
    </row>
    <row r="4538" spans="1:29" x14ac:dyDescent="0.25">
      <c r="A4538" t="s">
        <v>391</v>
      </c>
      <c r="B4538">
        <v>449</v>
      </c>
      <c r="C4538" t="s">
        <v>159</v>
      </c>
      <c r="D4538">
        <v>1995</v>
      </c>
      <c r="E4538" t="s">
        <v>5532</v>
      </c>
      <c r="F4538" t="s">
        <v>6</v>
      </c>
      <c r="G4538" t="s">
        <v>6</v>
      </c>
      <c r="H4538" t="s">
        <v>6</v>
      </c>
      <c r="I4538">
        <v>29.832073432195198</v>
      </c>
      <c r="J4538" t="s">
        <v>6</v>
      </c>
      <c r="K4538" t="s">
        <v>6</v>
      </c>
      <c r="L4538" t="s">
        <v>6</v>
      </c>
      <c r="M4538" t="s">
        <v>6</v>
      </c>
      <c r="N4538" t="s">
        <v>6</v>
      </c>
      <c r="O4538">
        <v>28.531464602803013</v>
      </c>
      <c r="P4538">
        <v>5.3071584074162796</v>
      </c>
      <c r="Q4538" t="s">
        <v>6</v>
      </c>
      <c r="R4538" t="s">
        <v>6</v>
      </c>
      <c r="S4538" t="s">
        <v>6</v>
      </c>
      <c r="T4538" t="s">
        <v>881</v>
      </c>
      <c r="U4538" t="s">
        <v>947</v>
      </c>
      <c r="V4538" t="s">
        <v>948</v>
      </c>
      <c r="W4538" t="s">
        <v>6</v>
      </c>
      <c r="X4538" t="s">
        <v>6</v>
      </c>
      <c r="Y4538" t="s">
        <v>6</v>
      </c>
      <c r="Z4538" t="s">
        <v>6</v>
      </c>
      <c r="AA4538" t="s">
        <v>6</v>
      </c>
      <c r="AB4538" t="s">
        <v>735</v>
      </c>
      <c r="AC4538" t="s">
        <v>711</v>
      </c>
    </row>
    <row r="4539" spans="1:29" x14ac:dyDescent="0.25">
      <c r="A4539" t="s">
        <v>391</v>
      </c>
      <c r="B4539">
        <v>449</v>
      </c>
      <c r="C4539" t="s">
        <v>159</v>
      </c>
      <c r="D4539">
        <v>1996</v>
      </c>
      <c r="E4539" t="s">
        <v>5533</v>
      </c>
      <c r="F4539" t="s">
        <v>6</v>
      </c>
      <c r="G4539" t="s">
        <v>6</v>
      </c>
      <c r="H4539" t="s">
        <v>6</v>
      </c>
      <c r="I4539">
        <v>30.108513514373477</v>
      </c>
      <c r="J4539" t="s">
        <v>6</v>
      </c>
      <c r="K4539" t="s">
        <v>6</v>
      </c>
      <c r="L4539" t="s">
        <v>6</v>
      </c>
      <c r="M4539" t="s">
        <v>6</v>
      </c>
      <c r="N4539" t="s">
        <v>6</v>
      </c>
      <c r="O4539">
        <v>27.580026235917927</v>
      </c>
      <c r="P4539">
        <v>5.87416089391479</v>
      </c>
      <c r="Q4539" t="s">
        <v>6</v>
      </c>
      <c r="R4539" t="s">
        <v>6</v>
      </c>
      <c r="S4539" t="s">
        <v>6</v>
      </c>
      <c r="T4539" t="s">
        <v>881</v>
      </c>
      <c r="U4539" t="s">
        <v>947</v>
      </c>
      <c r="V4539" t="s">
        <v>948</v>
      </c>
      <c r="W4539" t="s">
        <v>6</v>
      </c>
      <c r="X4539" t="s">
        <v>6</v>
      </c>
      <c r="Y4539" t="s">
        <v>6</v>
      </c>
      <c r="Z4539" t="s">
        <v>6</v>
      </c>
      <c r="AA4539" t="s">
        <v>6</v>
      </c>
      <c r="AB4539" t="s">
        <v>735</v>
      </c>
      <c r="AC4539" t="s">
        <v>711</v>
      </c>
    </row>
    <row r="4540" spans="1:29" x14ac:dyDescent="0.25">
      <c r="A4540" t="s">
        <v>391</v>
      </c>
      <c r="B4540">
        <v>449</v>
      </c>
      <c r="C4540" t="s">
        <v>159</v>
      </c>
      <c r="D4540">
        <v>1997</v>
      </c>
      <c r="E4540" t="s">
        <v>5534</v>
      </c>
      <c r="F4540" t="s">
        <v>6</v>
      </c>
      <c r="G4540" t="s">
        <v>6</v>
      </c>
      <c r="H4540" t="s">
        <v>6</v>
      </c>
      <c r="I4540">
        <v>39.935516239303723</v>
      </c>
      <c r="J4540" t="s">
        <v>6</v>
      </c>
      <c r="K4540" t="s">
        <v>6</v>
      </c>
      <c r="L4540" t="s">
        <v>6</v>
      </c>
      <c r="M4540" t="s">
        <v>6</v>
      </c>
      <c r="N4540" t="s">
        <v>6</v>
      </c>
      <c r="O4540">
        <v>27.132538036735887</v>
      </c>
      <c r="P4540">
        <v>6.0895652760069998</v>
      </c>
      <c r="Q4540" t="s">
        <v>6</v>
      </c>
      <c r="R4540" t="s">
        <v>6</v>
      </c>
      <c r="S4540" t="s">
        <v>6</v>
      </c>
      <c r="T4540" t="s">
        <v>881</v>
      </c>
      <c r="U4540" t="s">
        <v>947</v>
      </c>
      <c r="V4540" t="s">
        <v>948</v>
      </c>
      <c r="W4540" t="s">
        <v>6</v>
      </c>
      <c r="X4540" t="s">
        <v>6</v>
      </c>
      <c r="Y4540" t="s">
        <v>6</v>
      </c>
      <c r="Z4540" t="s">
        <v>6</v>
      </c>
      <c r="AA4540" t="s">
        <v>6</v>
      </c>
      <c r="AB4540" t="s">
        <v>735</v>
      </c>
      <c r="AC4540" t="s">
        <v>711</v>
      </c>
    </row>
    <row r="4541" spans="1:29" x14ac:dyDescent="0.25">
      <c r="A4541" t="s">
        <v>391</v>
      </c>
      <c r="B4541">
        <v>449</v>
      </c>
      <c r="C4541" t="s">
        <v>159</v>
      </c>
      <c r="D4541">
        <v>1998</v>
      </c>
      <c r="E4541" t="s">
        <v>5535</v>
      </c>
      <c r="F4541" t="s">
        <v>6</v>
      </c>
      <c r="G4541" t="s">
        <v>6</v>
      </c>
      <c r="H4541" t="s">
        <v>6</v>
      </c>
      <c r="I4541">
        <v>60.084904928278341</v>
      </c>
      <c r="J4541" t="s">
        <v>6</v>
      </c>
      <c r="K4541" t="s">
        <v>6</v>
      </c>
      <c r="L4541" t="s">
        <v>6</v>
      </c>
      <c r="M4541" t="s">
        <v>6</v>
      </c>
      <c r="N4541" t="s">
        <v>6</v>
      </c>
      <c r="O4541">
        <v>38.356628912027659</v>
      </c>
      <c r="P4541">
        <v>5.3818788613384001</v>
      </c>
      <c r="Q4541" t="s">
        <v>6</v>
      </c>
      <c r="R4541" t="s">
        <v>6</v>
      </c>
      <c r="S4541" t="s">
        <v>6</v>
      </c>
      <c r="T4541" t="s">
        <v>881</v>
      </c>
      <c r="U4541" t="s">
        <v>947</v>
      </c>
      <c r="V4541" t="s">
        <v>948</v>
      </c>
      <c r="W4541" t="s">
        <v>6</v>
      </c>
      <c r="X4541" t="s">
        <v>6</v>
      </c>
      <c r="Y4541" t="s">
        <v>6</v>
      </c>
      <c r="Z4541" t="s">
        <v>6</v>
      </c>
      <c r="AA4541" t="s">
        <v>6</v>
      </c>
      <c r="AB4541" t="s">
        <v>735</v>
      </c>
      <c r="AC4541" t="s">
        <v>711</v>
      </c>
    </row>
    <row r="4542" spans="1:29" x14ac:dyDescent="0.25">
      <c r="A4542" t="s">
        <v>391</v>
      </c>
      <c r="B4542">
        <v>449</v>
      </c>
      <c r="C4542" t="s">
        <v>159</v>
      </c>
      <c r="D4542">
        <v>1999</v>
      </c>
      <c r="E4542" t="s">
        <v>5536</v>
      </c>
      <c r="F4542" t="s">
        <v>6</v>
      </c>
      <c r="G4542" t="s">
        <v>6</v>
      </c>
      <c r="H4542" t="s">
        <v>6</v>
      </c>
      <c r="I4542">
        <v>60.026427113895409</v>
      </c>
      <c r="J4542" t="s">
        <v>6</v>
      </c>
      <c r="K4542" t="s">
        <v>6</v>
      </c>
      <c r="L4542" t="s">
        <v>6</v>
      </c>
      <c r="M4542" t="s">
        <v>6</v>
      </c>
      <c r="N4542" t="s">
        <v>6</v>
      </c>
      <c r="O4542">
        <v>35.387237499050094</v>
      </c>
      <c r="P4542">
        <v>5.9957476294137502</v>
      </c>
      <c r="Q4542" t="s">
        <v>6</v>
      </c>
      <c r="R4542" t="s">
        <v>6</v>
      </c>
      <c r="S4542" t="s">
        <v>6</v>
      </c>
      <c r="T4542" t="s">
        <v>881</v>
      </c>
      <c r="U4542" t="s">
        <v>947</v>
      </c>
      <c r="V4542" t="s">
        <v>948</v>
      </c>
      <c r="W4542" t="s">
        <v>6</v>
      </c>
      <c r="X4542" t="s">
        <v>6</v>
      </c>
      <c r="Y4542" t="s">
        <v>6</v>
      </c>
      <c r="Z4542" t="s">
        <v>6</v>
      </c>
      <c r="AA4542" t="s">
        <v>6</v>
      </c>
      <c r="AB4542" t="s">
        <v>735</v>
      </c>
      <c r="AC4542" t="s">
        <v>711</v>
      </c>
    </row>
    <row r="4543" spans="1:29" x14ac:dyDescent="0.25">
      <c r="A4543" t="s">
        <v>391</v>
      </c>
      <c r="B4543">
        <v>449</v>
      </c>
      <c r="C4543" t="s">
        <v>159</v>
      </c>
      <c r="D4543">
        <v>2000</v>
      </c>
      <c r="E4543" t="s">
        <v>5537</v>
      </c>
      <c r="F4543" t="s">
        <v>6</v>
      </c>
      <c r="G4543" t="s">
        <v>6</v>
      </c>
      <c r="H4543" t="s">
        <v>6</v>
      </c>
      <c r="I4543">
        <v>48.690555192722869</v>
      </c>
      <c r="J4543" t="s">
        <v>6</v>
      </c>
      <c r="K4543" t="s">
        <v>6</v>
      </c>
      <c r="L4543" t="s">
        <v>6</v>
      </c>
      <c r="M4543" t="s">
        <v>6</v>
      </c>
      <c r="N4543" t="s">
        <v>6</v>
      </c>
      <c r="O4543">
        <v>26.662165837326846</v>
      </c>
      <c r="P4543">
        <v>7.5006798839923299</v>
      </c>
      <c r="Q4543" t="s">
        <v>6</v>
      </c>
      <c r="R4543" t="s">
        <v>6</v>
      </c>
      <c r="S4543" t="s">
        <v>6</v>
      </c>
      <c r="T4543" t="s">
        <v>881</v>
      </c>
      <c r="U4543" t="s">
        <v>947</v>
      </c>
      <c r="V4543" t="s">
        <v>948</v>
      </c>
      <c r="W4543" t="s">
        <v>6</v>
      </c>
      <c r="X4543" t="s">
        <v>6</v>
      </c>
      <c r="Y4543" t="s">
        <v>6</v>
      </c>
      <c r="Z4543" t="s">
        <v>6</v>
      </c>
      <c r="AA4543" t="s">
        <v>6</v>
      </c>
      <c r="AB4543" t="s">
        <v>735</v>
      </c>
      <c r="AC4543" t="s">
        <v>711</v>
      </c>
    </row>
    <row r="4544" spans="1:29" x14ac:dyDescent="0.25">
      <c r="A4544" t="s">
        <v>391</v>
      </c>
      <c r="B4544">
        <v>449</v>
      </c>
      <c r="C4544" t="s">
        <v>159</v>
      </c>
      <c r="D4544">
        <v>2001</v>
      </c>
      <c r="E4544" t="s">
        <v>5538</v>
      </c>
      <c r="F4544" t="s">
        <v>6</v>
      </c>
      <c r="G4544" t="s">
        <v>6</v>
      </c>
      <c r="H4544" t="s">
        <v>6</v>
      </c>
      <c r="I4544">
        <v>51.712628106430756</v>
      </c>
      <c r="J4544" t="s">
        <v>6</v>
      </c>
      <c r="K4544" t="s">
        <v>6</v>
      </c>
      <c r="L4544" t="s">
        <v>6</v>
      </c>
      <c r="M4544" t="s">
        <v>6</v>
      </c>
      <c r="N4544" t="s">
        <v>6</v>
      </c>
      <c r="O4544">
        <v>27.420452205581768</v>
      </c>
      <c r="P4544">
        <v>7.4793628114600503</v>
      </c>
      <c r="Q4544" t="s">
        <v>6</v>
      </c>
      <c r="R4544" t="s">
        <v>6</v>
      </c>
      <c r="S4544" t="s">
        <v>6</v>
      </c>
      <c r="T4544" t="s">
        <v>881</v>
      </c>
      <c r="U4544" t="s">
        <v>947</v>
      </c>
      <c r="V4544" t="s">
        <v>948</v>
      </c>
      <c r="W4544" t="s">
        <v>6</v>
      </c>
      <c r="X4544" t="s">
        <v>6</v>
      </c>
      <c r="Y4544" t="s">
        <v>6</v>
      </c>
      <c r="Z4544" t="s">
        <v>6</v>
      </c>
      <c r="AA4544" t="s">
        <v>6</v>
      </c>
      <c r="AB4544" t="s">
        <v>735</v>
      </c>
      <c r="AC4544" t="s">
        <v>711</v>
      </c>
    </row>
    <row r="4545" spans="1:29" x14ac:dyDescent="0.25">
      <c r="A4545" t="s">
        <v>391</v>
      </c>
      <c r="B4545">
        <v>449</v>
      </c>
      <c r="C4545" t="s">
        <v>159</v>
      </c>
      <c r="D4545">
        <v>2002</v>
      </c>
      <c r="E4545" t="s">
        <v>5539</v>
      </c>
      <c r="F4545" t="s">
        <v>6</v>
      </c>
      <c r="G4545" t="s">
        <v>6</v>
      </c>
      <c r="H4545" t="s">
        <v>6</v>
      </c>
      <c r="I4545">
        <v>50.396699551590579</v>
      </c>
      <c r="J4545" t="s">
        <v>6</v>
      </c>
      <c r="K4545" t="s">
        <v>6</v>
      </c>
      <c r="L4545" t="s">
        <v>6</v>
      </c>
      <c r="M4545" t="s">
        <v>6</v>
      </c>
      <c r="N4545" t="s">
        <v>6</v>
      </c>
      <c r="O4545">
        <v>21.065581229079761</v>
      </c>
      <c r="P4545">
        <v>7.7449634138396002</v>
      </c>
      <c r="Q4545" t="s">
        <v>6</v>
      </c>
      <c r="R4545" t="s">
        <v>6</v>
      </c>
      <c r="S4545" t="s">
        <v>6</v>
      </c>
      <c r="T4545" t="s">
        <v>881</v>
      </c>
      <c r="U4545" t="s">
        <v>947</v>
      </c>
      <c r="V4545" t="s">
        <v>948</v>
      </c>
      <c r="W4545" t="s">
        <v>6</v>
      </c>
      <c r="X4545" t="s">
        <v>6</v>
      </c>
      <c r="Y4545" t="s">
        <v>6</v>
      </c>
      <c r="Z4545" t="s">
        <v>6</v>
      </c>
      <c r="AA4545" t="s">
        <v>6</v>
      </c>
      <c r="AB4545" t="s">
        <v>735</v>
      </c>
      <c r="AC4545" t="s">
        <v>711</v>
      </c>
    </row>
    <row r="4546" spans="1:29" x14ac:dyDescent="0.25">
      <c r="A4546" t="s">
        <v>391</v>
      </c>
      <c r="B4546">
        <v>449</v>
      </c>
      <c r="C4546" t="s">
        <v>159</v>
      </c>
      <c r="D4546">
        <v>2003</v>
      </c>
      <c r="E4546" t="s">
        <v>5540</v>
      </c>
      <c r="F4546" t="s">
        <v>6</v>
      </c>
      <c r="G4546" t="s">
        <v>6</v>
      </c>
      <c r="H4546" t="s">
        <v>6</v>
      </c>
      <c r="I4546">
        <v>47.873626744190524</v>
      </c>
      <c r="J4546" t="s">
        <v>6</v>
      </c>
      <c r="K4546" t="s">
        <v>6</v>
      </c>
      <c r="L4546" t="s">
        <v>6</v>
      </c>
      <c r="M4546" t="s">
        <v>6</v>
      </c>
      <c r="N4546" t="s">
        <v>6</v>
      </c>
      <c r="O4546">
        <v>19.383847044987558</v>
      </c>
      <c r="P4546">
        <v>8.3182403718335003</v>
      </c>
      <c r="Q4546" t="s">
        <v>6</v>
      </c>
      <c r="R4546" t="s">
        <v>6</v>
      </c>
      <c r="S4546" t="s">
        <v>6</v>
      </c>
      <c r="T4546" t="s">
        <v>881</v>
      </c>
      <c r="U4546" t="s">
        <v>947</v>
      </c>
      <c r="V4546" t="s">
        <v>948</v>
      </c>
      <c r="W4546" t="s">
        <v>6</v>
      </c>
      <c r="X4546" t="s">
        <v>6</v>
      </c>
      <c r="Y4546" t="s">
        <v>6</v>
      </c>
      <c r="Z4546" t="s">
        <v>6</v>
      </c>
      <c r="AA4546" t="s">
        <v>6</v>
      </c>
      <c r="AB4546" t="s">
        <v>735</v>
      </c>
      <c r="AC4546" t="s">
        <v>711</v>
      </c>
    </row>
    <row r="4547" spans="1:29" x14ac:dyDescent="0.25">
      <c r="A4547" t="s">
        <v>391</v>
      </c>
      <c r="B4547">
        <v>449</v>
      </c>
      <c r="C4547" t="s">
        <v>159</v>
      </c>
      <c r="D4547">
        <v>2004</v>
      </c>
      <c r="E4547" t="s">
        <v>5541</v>
      </c>
      <c r="F4547" t="s">
        <v>6</v>
      </c>
      <c r="G4547" t="s">
        <v>6</v>
      </c>
      <c r="H4547" t="s">
        <v>6</v>
      </c>
      <c r="I4547">
        <v>48.088984863990859</v>
      </c>
      <c r="J4547" t="s">
        <v>6</v>
      </c>
      <c r="K4547" t="s">
        <v>6</v>
      </c>
      <c r="L4547" t="s">
        <v>6</v>
      </c>
      <c r="M4547" t="s">
        <v>6</v>
      </c>
      <c r="N4547" t="s">
        <v>6</v>
      </c>
      <c r="O4547">
        <v>16.647145918099991</v>
      </c>
      <c r="P4547">
        <v>9.5217372863691097</v>
      </c>
      <c r="Q4547" t="s">
        <v>6</v>
      </c>
      <c r="R4547" t="s">
        <v>6</v>
      </c>
      <c r="S4547" t="s">
        <v>6</v>
      </c>
      <c r="T4547" t="s">
        <v>881</v>
      </c>
      <c r="U4547" t="s">
        <v>947</v>
      </c>
      <c r="V4547" t="s">
        <v>948</v>
      </c>
      <c r="W4547" t="s">
        <v>6</v>
      </c>
      <c r="X4547" t="s">
        <v>6</v>
      </c>
      <c r="Y4547" t="s">
        <v>6</v>
      </c>
      <c r="Z4547" t="s">
        <v>6</v>
      </c>
      <c r="AA4547" t="s">
        <v>6</v>
      </c>
      <c r="AB4547" t="s">
        <v>735</v>
      </c>
      <c r="AC4547" t="s">
        <v>711</v>
      </c>
    </row>
    <row r="4548" spans="1:29" x14ac:dyDescent="0.25">
      <c r="A4548" t="s">
        <v>391</v>
      </c>
      <c r="B4548">
        <v>449</v>
      </c>
      <c r="C4548" t="s">
        <v>159</v>
      </c>
      <c r="D4548">
        <v>2005</v>
      </c>
      <c r="E4548" t="s">
        <v>5542</v>
      </c>
      <c r="F4548" t="s">
        <v>6</v>
      </c>
      <c r="G4548" t="s">
        <v>6</v>
      </c>
      <c r="H4548" t="s">
        <v>6</v>
      </c>
      <c r="I4548">
        <v>46.358682234078877</v>
      </c>
      <c r="J4548" t="s">
        <v>6</v>
      </c>
      <c r="K4548" t="s">
        <v>6</v>
      </c>
      <c r="L4548" t="s">
        <v>6</v>
      </c>
      <c r="M4548" t="s">
        <v>6</v>
      </c>
      <c r="N4548" t="s">
        <v>6</v>
      </c>
      <c r="O4548">
        <v>9.5817355785569625</v>
      </c>
      <c r="P4548">
        <v>11.9511239963946</v>
      </c>
      <c r="Q4548" t="s">
        <v>6</v>
      </c>
      <c r="R4548" t="s">
        <v>6</v>
      </c>
      <c r="S4548" t="s">
        <v>6</v>
      </c>
      <c r="T4548" t="s">
        <v>881</v>
      </c>
      <c r="U4548" t="s">
        <v>947</v>
      </c>
      <c r="V4548" t="s">
        <v>948</v>
      </c>
      <c r="W4548" t="s">
        <v>6</v>
      </c>
      <c r="X4548" t="s">
        <v>6</v>
      </c>
      <c r="Y4548" t="s">
        <v>6</v>
      </c>
      <c r="Z4548" t="s">
        <v>6</v>
      </c>
      <c r="AA4548" t="s">
        <v>6</v>
      </c>
      <c r="AB4548" t="s">
        <v>735</v>
      </c>
      <c r="AC4548" t="s">
        <v>711</v>
      </c>
    </row>
    <row r="4549" spans="1:29" x14ac:dyDescent="0.25">
      <c r="A4549" t="s">
        <v>391</v>
      </c>
      <c r="B4549">
        <v>449</v>
      </c>
      <c r="C4549" t="s">
        <v>159</v>
      </c>
      <c r="D4549">
        <v>2006</v>
      </c>
      <c r="E4549" t="s">
        <v>5543</v>
      </c>
      <c r="F4549" t="s">
        <v>6</v>
      </c>
      <c r="G4549" t="s">
        <v>6</v>
      </c>
      <c r="H4549" t="s">
        <v>6</v>
      </c>
      <c r="I4549">
        <v>44.397294963504606</v>
      </c>
      <c r="J4549" t="s">
        <v>6</v>
      </c>
      <c r="K4549" t="s">
        <v>6</v>
      </c>
      <c r="L4549" t="s">
        <v>6</v>
      </c>
      <c r="M4549" t="s">
        <v>6</v>
      </c>
      <c r="N4549" t="s">
        <v>6</v>
      </c>
      <c r="O4549">
        <v>8.6526008119832589</v>
      </c>
      <c r="P4549">
        <v>14.3095830595264</v>
      </c>
      <c r="Q4549" t="s">
        <v>6</v>
      </c>
      <c r="R4549" t="s">
        <v>6</v>
      </c>
      <c r="S4549" t="s">
        <v>6</v>
      </c>
      <c r="T4549" t="s">
        <v>881</v>
      </c>
      <c r="U4549" t="s">
        <v>947</v>
      </c>
      <c r="V4549" t="s">
        <v>948</v>
      </c>
      <c r="W4549" t="s">
        <v>6</v>
      </c>
      <c r="X4549" t="s">
        <v>6</v>
      </c>
      <c r="Y4549" t="s">
        <v>6</v>
      </c>
      <c r="Z4549" t="s">
        <v>6</v>
      </c>
      <c r="AA4549" t="s">
        <v>6</v>
      </c>
      <c r="AB4549" t="s">
        <v>735</v>
      </c>
      <c r="AC4549" t="s">
        <v>711</v>
      </c>
    </row>
    <row r="4550" spans="1:29" x14ac:dyDescent="0.25">
      <c r="A4550" t="s">
        <v>391</v>
      </c>
      <c r="B4550">
        <v>449</v>
      </c>
      <c r="C4550" t="s">
        <v>159</v>
      </c>
      <c r="D4550">
        <v>2007</v>
      </c>
      <c r="E4550" t="s">
        <v>5544</v>
      </c>
      <c r="F4550" t="s">
        <v>6</v>
      </c>
      <c r="G4550" t="s">
        <v>6</v>
      </c>
      <c r="H4550" t="s">
        <v>6</v>
      </c>
      <c r="I4550">
        <v>52.625731443712539</v>
      </c>
      <c r="J4550" t="s">
        <v>6</v>
      </c>
      <c r="K4550" t="s">
        <v>6</v>
      </c>
      <c r="L4550" t="s">
        <v>6</v>
      </c>
      <c r="M4550" t="s">
        <v>6</v>
      </c>
      <c r="N4550" t="s">
        <v>6</v>
      </c>
      <c r="O4550">
        <v>6.8819827109616121</v>
      </c>
      <c r="P4550">
        <v>16.181970760057201</v>
      </c>
      <c r="Q4550" t="s">
        <v>6</v>
      </c>
      <c r="R4550" t="s">
        <v>6</v>
      </c>
      <c r="S4550" t="s">
        <v>6</v>
      </c>
      <c r="T4550" t="s">
        <v>881</v>
      </c>
      <c r="U4550" t="s">
        <v>947</v>
      </c>
      <c r="V4550" t="s">
        <v>948</v>
      </c>
      <c r="W4550" t="s">
        <v>6</v>
      </c>
      <c r="X4550" t="s">
        <v>6</v>
      </c>
      <c r="Y4550" t="s">
        <v>6</v>
      </c>
      <c r="Z4550" t="s">
        <v>6</v>
      </c>
      <c r="AA4550" t="s">
        <v>6</v>
      </c>
      <c r="AB4550" t="s">
        <v>735</v>
      </c>
      <c r="AC4550" t="s">
        <v>711</v>
      </c>
    </row>
    <row r="4551" spans="1:29" x14ac:dyDescent="0.25">
      <c r="A4551" t="s">
        <v>391</v>
      </c>
      <c r="B4551">
        <v>449</v>
      </c>
      <c r="C4551" t="s">
        <v>159</v>
      </c>
      <c r="D4551">
        <v>2008</v>
      </c>
      <c r="E4551" t="s">
        <v>5545</v>
      </c>
      <c r="F4551" t="s">
        <v>6</v>
      </c>
      <c r="G4551" t="s">
        <v>6</v>
      </c>
      <c r="H4551" t="s">
        <v>6</v>
      </c>
      <c r="I4551">
        <v>48.066707681021754</v>
      </c>
      <c r="J4551" t="s">
        <v>6</v>
      </c>
      <c r="K4551" t="s">
        <v>6</v>
      </c>
      <c r="L4551" t="s">
        <v>6</v>
      </c>
      <c r="M4551" t="s">
        <v>6</v>
      </c>
      <c r="N4551" t="s">
        <v>6</v>
      </c>
      <c r="O4551">
        <v>4.7105703373507453</v>
      </c>
      <c r="P4551">
        <v>23.418324852366201</v>
      </c>
      <c r="Q4551" t="s">
        <v>6</v>
      </c>
      <c r="R4551" t="s">
        <v>6</v>
      </c>
      <c r="S4551" t="s">
        <v>6</v>
      </c>
      <c r="T4551" t="s">
        <v>881</v>
      </c>
      <c r="U4551" t="s">
        <v>947</v>
      </c>
      <c r="V4551" t="s">
        <v>948</v>
      </c>
      <c r="W4551" t="s">
        <v>6</v>
      </c>
      <c r="X4551" t="s">
        <v>6</v>
      </c>
      <c r="Y4551" t="s">
        <v>6</v>
      </c>
      <c r="Z4551" t="s">
        <v>6</v>
      </c>
      <c r="AA4551" t="s">
        <v>6</v>
      </c>
      <c r="AB4551" t="s">
        <v>735</v>
      </c>
      <c r="AC4551" t="s">
        <v>711</v>
      </c>
    </row>
    <row r="4552" spans="1:29" x14ac:dyDescent="0.25">
      <c r="A4552" t="s">
        <v>391</v>
      </c>
      <c r="B4552">
        <v>449</v>
      </c>
      <c r="C4552" t="s">
        <v>159</v>
      </c>
      <c r="D4552">
        <v>2009</v>
      </c>
      <c r="E4552" t="s">
        <v>5546</v>
      </c>
      <c r="F4552" t="s">
        <v>6</v>
      </c>
      <c r="G4552" t="s">
        <v>6</v>
      </c>
      <c r="H4552" t="s">
        <v>6</v>
      </c>
      <c r="I4552">
        <v>62.579238262545438</v>
      </c>
      <c r="J4552" t="s">
        <v>6</v>
      </c>
      <c r="K4552" t="s">
        <v>6</v>
      </c>
      <c r="L4552" t="s">
        <v>6</v>
      </c>
      <c r="M4552" t="s">
        <v>6</v>
      </c>
      <c r="N4552" t="s">
        <v>6</v>
      </c>
      <c r="O4552">
        <v>6.6513621272812378</v>
      </c>
      <c r="P4552">
        <v>18.605506305605999</v>
      </c>
      <c r="Q4552" t="s">
        <v>6</v>
      </c>
      <c r="R4552" t="s">
        <v>6</v>
      </c>
      <c r="S4552" t="s">
        <v>6</v>
      </c>
      <c r="T4552" t="s">
        <v>881</v>
      </c>
      <c r="U4552" t="s">
        <v>947</v>
      </c>
      <c r="V4552" t="s">
        <v>948</v>
      </c>
      <c r="W4552" t="s">
        <v>6</v>
      </c>
      <c r="X4552" t="s">
        <v>6</v>
      </c>
      <c r="Y4552" t="s">
        <v>6</v>
      </c>
      <c r="Z4552" t="s">
        <v>6</v>
      </c>
      <c r="AA4552" t="s">
        <v>6</v>
      </c>
      <c r="AB4552" t="s">
        <v>735</v>
      </c>
      <c r="AC4552" t="s">
        <v>711</v>
      </c>
    </row>
    <row r="4553" spans="1:29" x14ac:dyDescent="0.25">
      <c r="A4553" t="s">
        <v>391</v>
      </c>
      <c r="B4553">
        <v>449</v>
      </c>
      <c r="C4553" t="s">
        <v>159</v>
      </c>
      <c r="D4553">
        <v>2010</v>
      </c>
      <c r="E4553" t="s">
        <v>5547</v>
      </c>
      <c r="F4553" t="s">
        <v>6</v>
      </c>
      <c r="G4553" t="s">
        <v>6</v>
      </c>
      <c r="H4553" t="s">
        <v>6</v>
      </c>
      <c r="I4553">
        <v>53.562122445895426</v>
      </c>
      <c r="J4553" t="s">
        <v>6</v>
      </c>
      <c r="K4553" t="s">
        <v>6</v>
      </c>
      <c r="L4553" t="s">
        <v>6</v>
      </c>
      <c r="M4553" t="s">
        <v>6</v>
      </c>
      <c r="N4553" t="s">
        <v>6</v>
      </c>
      <c r="O4553">
        <v>5.6717518860016769</v>
      </c>
      <c r="P4553">
        <v>22.547699999999999</v>
      </c>
      <c r="Q4553" t="s">
        <v>6</v>
      </c>
      <c r="R4553" t="s">
        <v>6</v>
      </c>
      <c r="S4553" t="s">
        <v>6</v>
      </c>
      <c r="T4553" t="s">
        <v>881</v>
      </c>
      <c r="U4553" t="s">
        <v>947</v>
      </c>
      <c r="V4553" t="s">
        <v>948</v>
      </c>
      <c r="W4553" t="s">
        <v>6</v>
      </c>
      <c r="X4553" t="s">
        <v>6</v>
      </c>
      <c r="Y4553" t="s">
        <v>6</v>
      </c>
      <c r="Z4553" t="s">
        <v>6</v>
      </c>
      <c r="AA4553" t="s">
        <v>6</v>
      </c>
      <c r="AB4553" t="s">
        <v>735</v>
      </c>
      <c r="AC4553" t="s">
        <v>711</v>
      </c>
    </row>
    <row r="4554" spans="1:29" x14ac:dyDescent="0.25">
      <c r="A4554" t="s">
        <v>391</v>
      </c>
      <c r="B4554">
        <v>449</v>
      </c>
      <c r="C4554" t="s">
        <v>159</v>
      </c>
      <c r="D4554">
        <v>2011</v>
      </c>
      <c r="E4554" t="s">
        <v>5548</v>
      </c>
      <c r="F4554" t="s">
        <v>6</v>
      </c>
      <c r="G4554" t="s">
        <v>6</v>
      </c>
      <c r="H4554" t="s">
        <v>6</v>
      </c>
      <c r="I4554">
        <v>51.870846843811847</v>
      </c>
      <c r="J4554" t="s">
        <v>6</v>
      </c>
      <c r="K4554" t="s">
        <v>6</v>
      </c>
      <c r="L4554" t="s">
        <v>6</v>
      </c>
      <c r="M4554" t="s">
        <v>6</v>
      </c>
      <c r="N4554" t="s">
        <v>6</v>
      </c>
      <c r="O4554">
        <v>5.1632235903243275</v>
      </c>
      <c r="P4554">
        <v>26.121700000000001</v>
      </c>
      <c r="Q4554" t="s">
        <v>6</v>
      </c>
      <c r="R4554" t="s">
        <v>6</v>
      </c>
      <c r="S4554" t="s">
        <v>6</v>
      </c>
      <c r="T4554" t="s">
        <v>881</v>
      </c>
      <c r="U4554" t="s">
        <v>947</v>
      </c>
      <c r="V4554" t="s">
        <v>948</v>
      </c>
      <c r="W4554" t="s">
        <v>6</v>
      </c>
      <c r="X4554" t="s">
        <v>6</v>
      </c>
      <c r="Y4554" t="s">
        <v>6</v>
      </c>
      <c r="Z4554" t="s">
        <v>6</v>
      </c>
      <c r="AA4554" t="s">
        <v>6</v>
      </c>
      <c r="AB4554" t="s">
        <v>735</v>
      </c>
      <c r="AC4554" t="s">
        <v>711</v>
      </c>
    </row>
    <row r="4555" spans="1:29" x14ac:dyDescent="0.25">
      <c r="A4555" t="s">
        <v>391</v>
      </c>
      <c r="B4555">
        <v>449</v>
      </c>
      <c r="C4555" t="s">
        <v>159</v>
      </c>
      <c r="D4555">
        <v>2012</v>
      </c>
      <c r="E4555" t="s">
        <v>5549</v>
      </c>
      <c r="F4555" t="s">
        <v>6</v>
      </c>
      <c r="G4555" t="s">
        <v>6</v>
      </c>
      <c r="H4555" t="s">
        <v>6</v>
      </c>
      <c r="I4555">
        <v>51.396125315816064</v>
      </c>
      <c r="J4555" t="s">
        <v>6</v>
      </c>
      <c r="K4555" t="s">
        <v>6</v>
      </c>
      <c r="L4555" t="s">
        <v>6</v>
      </c>
      <c r="M4555" t="s">
        <v>6</v>
      </c>
      <c r="N4555" t="s">
        <v>6</v>
      </c>
      <c r="O4555">
        <v>4.8516610413404155</v>
      </c>
      <c r="P4555">
        <v>29.487100000000002</v>
      </c>
      <c r="Q4555" t="s">
        <v>6</v>
      </c>
      <c r="R4555" t="s">
        <v>6</v>
      </c>
      <c r="S4555" t="s">
        <v>6</v>
      </c>
      <c r="T4555" t="s">
        <v>881</v>
      </c>
      <c r="U4555" t="s">
        <v>947</v>
      </c>
      <c r="V4555" t="s">
        <v>948</v>
      </c>
      <c r="W4555" t="s">
        <v>6</v>
      </c>
      <c r="X4555" t="s">
        <v>6</v>
      </c>
      <c r="Y4555" t="s">
        <v>6</v>
      </c>
      <c r="Z4555" t="s">
        <v>6</v>
      </c>
      <c r="AA4555" t="s">
        <v>6</v>
      </c>
      <c r="AB4555" t="s">
        <v>735</v>
      </c>
      <c r="AC4555" t="s">
        <v>711</v>
      </c>
    </row>
    <row r="4556" spans="1:29" x14ac:dyDescent="0.25">
      <c r="A4556" t="s">
        <v>391</v>
      </c>
      <c r="B4556">
        <v>449</v>
      </c>
      <c r="C4556" t="s">
        <v>159</v>
      </c>
      <c r="D4556">
        <v>2013</v>
      </c>
      <c r="E4556" t="s">
        <v>5550</v>
      </c>
      <c r="F4556" t="s">
        <v>6</v>
      </c>
      <c r="G4556" t="s">
        <v>6</v>
      </c>
      <c r="H4556" t="s">
        <v>6</v>
      </c>
      <c r="I4556">
        <v>51.886193788920551</v>
      </c>
      <c r="J4556" t="s">
        <v>6</v>
      </c>
      <c r="K4556" t="s">
        <v>6</v>
      </c>
      <c r="L4556" t="s">
        <v>6</v>
      </c>
      <c r="M4556" t="s">
        <v>6</v>
      </c>
      <c r="N4556" t="s">
        <v>6</v>
      </c>
      <c r="O4556">
        <v>5.0195464900936644</v>
      </c>
      <c r="P4556">
        <v>30.351890000000001</v>
      </c>
      <c r="Q4556" t="s">
        <v>6</v>
      </c>
      <c r="R4556" t="s">
        <v>6</v>
      </c>
      <c r="S4556" t="s">
        <v>6</v>
      </c>
      <c r="T4556" t="s">
        <v>881</v>
      </c>
      <c r="U4556" t="s">
        <v>947</v>
      </c>
      <c r="V4556" t="s">
        <v>948</v>
      </c>
      <c r="W4556" t="s">
        <v>6</v>
      </c>
      <c r="X4556" t="s">
        <v>6</v>
      </c>
      <c r="Y4556" t="s">
        <v>6</v>
      </c>
      <c r="Z4556" t="s">
        <v>6</v>
      </c>
      <c r="AA4556" t="s">
        <v>6</v>
      </c>
      <c r="AB4556" t="s">
        <v>735</v>
      </c>
      <c r="AC4556" t="s">
        <v>711</v>
      </c>
    </row>
    <row r="4557" spans="1:29" x14ac:dyDescent="0.25">
      <c r="A4557" t="s">
        <v>391</v>
      </c>
      <c r="B4557">
        <v>449</v>
      </c>
      <c r="C4557" t="s">
        <v>159</v>
      </c>
      <c r="D4557">
        <v>2014</v>
      </c>
      <c r="E4557" t="s">
        <v>5551</v>
      </c>
      <c r="F4557" t="s">
        <v>6</v>
      </c>
      <c r="G4557" t="s">
        <v>6</v>
      </c>
      <c r="H4557" t="s">
        <v>6</v>
      </c>
      <c r="I4557">
        <v>54.542717740745495</v>
      </c>
      <c r="J4557" t="s">
        <v>6</v>
      </c>
      <c r="K4557" t="s">
        <v>6</v>
      </c>
      <c r="L4557" t="s">
        <v>6</v>
      </c>
      <c r="M4557" t="s">
        <v>6</v>
      </c>
      <c r="N4557" t="s">
        <v>6</v>
      </c>
      <c r="O4557">
        <v>4.9252140760876379</v>
      </c>
      <c r="P4557">
        <v>31.173999999999999</v>
      </c>
      <c r="Q4557" t="s">
        <v>6</v>
      </c>
      <c r="R4557" t="s">
        <v>6</v>
      </c>
      <c r="S4557" t="s">
        <v>6</v>
      </c>
      <c r="T4557" t="s">
        <v>881</v>
      </c>
      <c r="U4557" t="s">
        <v>947</v>
      </c>
      <c r="V4557" t="s">
        <v>948</v>
      </c>
      <c r="W4557" t="s">
        <v>6</v>
      </c>
      <c r="X4557" t="s">
        <v>6</v>
      </c>
      <c r="Y4557" t="s">
        <v>6</v>
      </c>
      <c r="Z4557" t="s">
        <v>6</v>
      </c>
      <c r="AA4557" t="s">
        <v>6</v>
      </c>
      <c r="AB4557" t="s">
        <v>735</v>
      </c>
      <c r="AC4557" t="s">
        <v>711</v>
      </c>
    </row>
    <row r="4558" spans="1:29" x14ac:dyDescent="0.25">
      <c r="A4558" t="s">
        <v>391</v>
      </c>
      <c r="B4558">
        <v>449</v>
      </c>
      <c r="C4558" t="s">
        <v>159</v>
      </c>
      <c r="D4558">
        <v>2015</v>
      </c>
      <c r="E4558" t="s">
        <v>5552</v>
      </c>
      <c r="F4558" t="s">
        <v>6</v>
      </c>
      <c r="G4558" t="s">
        <v>6</v>
      </c>
      <c r="H4558" t="s">
        <v>6</v>
      </c>
      <c r="I4558">
        <v>78.648567483458464</v>
      </c>
      <c r="J4558" t="s">
        <v>6</v>
      </c>
      <c r="K4558" t="s">
        <v>6</v>
      </c>
      <c r="L4558" t="s">
        <v>6</v>
      </c>
      <c r="M4558" t="s">
        <v>6</v>
      </c>
      <c r="N4558" t="s">
        <v>6</v>
      </c>
      <c r="O4558">
        <v>15.473750561449991</v>
      </c>
      <c r="P4558">
        <v>26.4939</v>
      </c>
      <c r="Q4558" t="s">
        <v>6</v>
      </c>
      <c r="R4558" t="s">
        <v>6</v>
      </c>
      <c r="S4558" t="s">
        <v>6</v>
      </c>
      <c r="T4558" t="s">
        <v>881</v>
      </c>
      <c r="U4558" t="s">
        <v>947</v>
      </c>
      <c r="V4558" t="s">
        <v>948</v>
      </c>
      <c r="W4558" t="s">
        <v>6</v>
      </c>
      <c r="X4558" t="s">
        <v>6</v>
      </c>
      <c r="Y4558" t="s">
        <v>6</v>
      </c>
      <c r="Z4558" t="s">
        <v>6</v>
      </c>
      <c r="AA4558" t="s">
        <v>6</v>
      </c>
      <c r="AB4558" t="s">
        <v>735</v>
      </c>
      <c r="AC4558" t="s">
        <v>711</v>
      </c>
    </row>
    <row r="4559" spans="1:29" x14ac:dyDescent="0.25">
      <c r="A4559" t="s">
        <v>391</v>
      </c>
      <c r="B4559">
        <v>449</v>
      </c>
      <c r="C4559" t="s">
        <v>159</v>
      </c>
      <c r="D4559">
        <v>2016</v>
      </c>
      <c r="E4559" t="s">
        <v>5553</v>
      </c>
      <c r="F4559" t="s">
        <v>6</v>
      </c>
      <c r="G4559" t="s">
        <v>6</v>
      </c>
      <c r="H4559" t="s">
        <v>6</v>
      </c>
      <c r="I4559">
        <v>89.027696034856504</v>
      </c>
      <c r="J4559" t="s">
        <v>6</v>
      </c>
      <c r="K4559" t="s">
        <v>6</v>
      </c>
      <c r="L4559" t="s">
        <v>6</v>
      </c>
      <c r="M4559" t="s">
        <v>6</v>
      </c>
      <c r="N4559" t="s">
        <v>6</v>
      </c>
      <c r="O4559">
        <v>33.323084467519529</v>
      </c>
      <c r="P4559">
        <v>25.693899999999999</v>
      </c>
      <c r="Q4559" t="s">
        <v>6</v>
      </c>
      <c r="R4559" t="s">
        <v>6</v>
      </c>
      <c r="S4559" t="s">
        <v>6</v>
      </c>
      <c r="T4559" t="s">
        <v>881</v>
      </c>
      <c r="U4559" t="s">
        <v>947</v>
      </c>
      <c r="V4559" t="s">
        <v>948</v>
      </c>
      <c r="W4559" t="s">
        <v>6</v>
      </c>
      <c r="X4559" t="s">
        <v>6</v>
      </c>
      <c r="Y4559" t="s">
        <v>6</v>
      </c>
      <c r="Z4559" t="s">
        <v>6</v>
      </c>
      <c r="AA4559" t="s">
        <v>6</v>
      </c>
      <c r="AB4559" t="s">
        <v>735</v>
      </c>
      <c r="AC4559" t="s">
        <v>711</v>
      </c>
    </row>
    <row r="4560" spans="1:29" x14ac:dyDescent="0.25">
      <c r="A4560" t="s">
        <v>391</v>
      </c>
      <c r="B4560">
        <v>453</v>
      </c>
      <c r="C4560" t="s">
        <v>160</v>
      </c>
      <c r="D4560">
        <v>1950</v>
      </c>
      <c r="E4560" t="s">
        <v>5554</v>
      </c>
      <c r="F4560" t="s">
        <v>6</v>
      </c>
      <c r="G4560" t="s">
        <v>6</v>
      </c>
      <c r="H4560" t="s">
        <v>6</v>
      </c>
      <c r="I4560" t="s">
        <v>6</v>
      </c>
      <c r="J4560" t="s">
        <v>6</v>
      </c>
      <c r="K4560" t="s">
        <v>6</v>
      </c>
      <c r="L4560" t="s">
        <v>6</v>
      </c>
      <c r="M4560" t="s">
        <v>6</v>
      </c>
      <c r="N4560" t="s">
        <v>6</v>
      </c>
      <c r="O4560" t="s">
        <v>6</v>
      </c>
      <c r="P4560" t="s">
        <v>6</v>
      </c>
      <c r="Q4560" t="s">
        <v>6</v>
      </c>
      <c r="R4560" t="s">
        <v>6</v>
      </c>
      <c r="S4560" t="s">
        <v>6</v>
      </c>
      <c r="T4560" t="s">
        <v>882</v>
      </c>
      <c r="U4560" t="s">
        <v>949</v>
      </c>
      <c r="V4560" t="s">
        <v>950</v>
      </c>
      <c r="W4560" t="s">
        <v>6</v>
      </c>
      <c r="X4560" t="s">
        <v>6</v>
      </c>
      <c r="Y4560" t="s">
        <v>6</v>
      </c>
      <c r="Z4560" t="s">
        <v>6</v>
      </c>
      <c r="AA4560" t="s">
        <v>6</v>
      </c>
      <c r="AB4560" t="s">
        <v>705</v>
      </c>
      <c r="AC4560" t="s">
        <v>709</v>
      </c>
    </row>
    <row r="4561" spans="1:29" x14ac:dyDescent="0.25">
      <c r="A4561" t="s">
        <v>391</v>
      </c>
      <c r="B4561">
        <v>453</v>
      </c>
      <c r="C4561" t="s">
        <v>160</v>
      </c>
      <c r="D4561">
        <v>1951</v>
      </c>
      <c r="E4561" t="s">
        <v>5555</v>
      </c>
      <c r="F4561" t="s">
        <v>6</v>
      </c>
      <c r="G4561" t="s">
        <v>6</v>
      </c>
      <c r="H4561" t="s">
        <v>6</v>
      </c>
      <c r="I4561" t="s">
        <v>6</v>
      </c>
      <c r="J4561" t="s">
        <v>6</v>
      </c>
      <c r="K4561" t="s">
        <v>6</v>
      </c>
      <c r="L4561" t="s">
        <v>6</v>
      </c>
      <c r="M4561" t="s">
        <v>6</v>
      </c>
      <c r="N4561" t="s">
        <v>6</v>
      </c>
      <c r="O4561" t="s">
        <v>6</v>
      </c>
      <c r="P4561" t="s">
        <v>6</v>
      </c>
      <c r="Q4561" t="s">
        <v>6</v>
      </c>
      <c r="R4561" t="s">
        <v>6</v>
      </c>
      <c r="S4561" t="s">
        <v>6</v>
      </c>
      <c r="T4561" t="s">
        <v>882</v>
      </c>
      <c r="U4561" t="s">
        <v>949</v>
      </c>
      <c r="V4561" t="s">
        <v>950</v>
      </c>
      <c r="W4561" t="s">
        <v>6</v>
      </c>
      <c r="X4561" t="s">
        <v>6</v>
      </c>
      <c r="Y4561" t="s">
        <v>6</v>
      </c>
      <c r="Z4561" t="s">
        <v>6</v>
      </c>
      <c r="AA4561" t="s">
        <v>6</v>
      </c>
      <c r="AB4561" t="s">
        <v>705</v>
      </c>
      <c r="AC4561" t="s">
        <v>709</v>
      </c>
    </row>
    <row r="4562" spans="1:29" x14ac:dyDescent="0.25">
      <c r="A4562" t="s">
        <v>391</v>
      </c>
      <c r="B4562">
        <v>453</v>
      </c>
      <c r="C4562" t="s">
        <v>160</v>
      </c>
      <c r="D4562">
        <v>1952</v>
      </c>
      <c r="E4562" t="s">
        <v>5556</v>
      </c>
      <c r="F4562" t="s">
        <v>6</v>
      </c>
      <c r="G4562" t="s">
        <v>6</v>
      </c>
      <c r="H4562" t="s">
        <v>6</v>
      </c>
      <c r="I4562" t="s">
        <v>6</v>
      </c>
      <c r="J4562" t="s">
        <v>6</v>
      </c>
      <c r="K4562" t="s">
        <v>6</v>
      </c>
      <c r="L4562" t="s">
        <v>6</v>
      </c>
      <c r="M4562" t="s">
        <v>6</v>
      </c>
      <c r="N4562" t="s">
        <v>6</v>
      </c>
      <c r="O4562" t="s">
        <v>6</v>
      </c>
      <c r="P4562" t="s">
        <v>6</v>
      </c>
      <c r="Q4562" t="s">
        <v>6</v>
      </c>
      <c r="R4562" t="s">
        <v>6</v>
      </c>
      <c r="S4562" t="s">
        <v>6</v>
      </c>
      <c r="T4562" t="s">
        <v>882</v>
      </c>
      <c r="U4562" t="s">
        <v>949</v>
      </c>
      <c r="V4562" t="s">
        <v>950</v>
      </c>
      <c r="W4562" t="s">
        <v>6</v>
      </c>
      <c r="X4562" t="s">
        <v>6</v>
      </c>
      <c r="Y4562" t="s">
        <v>6</v>
      </c>
      <c r="Z4562" t="s">
        <v>6</v>
      </c>
      <c r="AA4562" t="s">
        <v>6</v>
      </c>
      <c r="AB4562" t="s">
        <v>705</v>
      </c>
      <c r="AC4562" t="s">
        <v>709</v>
      </c>
    </row>
    <row r="4563" spans="1:29" x14ac:dyDescent="0.25">
      <c r="A4563" t="s">
        <v>391</v>
      </c>
      <c r="B4563">
        <v>453</v>
      </c>
      <c r="C4563" t="s">
        <v>160</v>
      </c>
      <c r="D4563">
        <v>1953</v>
      </c>
      <c r="E4563" t="s">
        <v>5557</v>
      </c>
      <c r="F4563" t="s">
        <v>6</v>
      </c>
      <c r="G4563" t="s">
        <v>6</v>
      </c>
      <c r="H4563" t="s">
        <v>6</v>
      </c>
      <c r="I4563" t="s">
        <v>6</v>
      </c>
      <c r="J4563" t="s">
        <v>6</v>
      </c>
      <c r="K4563" t="s">
        <v>6</v>
      </c>
      <c r="L4563" t="s">
        <v>6</v>
      </c>
      <c r="M4563" t="s">
        <v>6</v>
      </c>
      <c r="N4563" t="s">
        <v>6</v>
      </c>
      <c r="O4563" t="s">
        <v>6</v>
      </c>
      <c r="P4563" t="s">
        <v>6</v>
      </c>
      <c r="Q4563" t="s">
        <v>6</v>
      </c>
      <c r="R4563" t="s">
        <v>6</v>
      </c>
      <c r="S4563" t="s">
        <v>6</v>
      </c>
      <c r="T4563" t="s">
        <v>882</v>
      </c>
      <c r="U4563" t="s">
        <v>949</v>
      </c>
      <c r="V4563" t="s">
        <v>950</v>
      </c>
      <c r="W4563" t="s">
        <v>6</v>
      </c>
      <c r="X4563" t="s">
        <v>6</v>
      </c>
      <c r="Y4563" t="s">
        <v>6</v>
      </c>
      <c r="Z4563" t="s">
        <v>6</v>
      </c>
      <c r="AA4563" t="s">
        <v>6</v>
      </c>
      <c r="AB4563" t="s">
        <v>705</v>
      </c>
      <c r="AC4563" t="s">
        <v>709</v>
      </c>
    </row>
    <row r="4564" spans="1:29" x14ac:dyDescent="0.25">
      <c r="A4564" t="s">
        <v>391</v>
      </c>
      <c r="B4564">
        <v>453</v>
      </c>
      <c r="C4564" t="s">
        <v>160</v>
      </c>
      <c r="D4564">
        <v>1954</v>
      </c>
      <c r="E4564" t="s">
        <v>5558</v>
      </c>
      <c r="F4564" t="s">
        <v>6</v>
      </c>
      <c r="G4564" t="s">
        <v>6</v>
      </c>
      <c r="H4564" t="s">
        <v>6</v>
      </c>
      <c r="I4564" t="s">
        <v>6</v>
      </c>
      <c r="J4564" t="s">
        <v>6</v>
      </c>
      <c r="K4564" t="s">
        <v>6</v>
      </c>
      <c r="L4564" t="s">
        <v>6</v>
      </c>
      <c r="M4564" t="s">
        <v>6</v>
      </c>
      <c r="N4564" t="s">
        <v>6</v>
      </c>
      <c r="O4564" t="s">
        <v>6</v>
      </c>
      <c r="P4564" t="s">
        <v>6</v>
      </c>
      <c r="Q4564" t="s">
        <v>6</v>
      </c>
      <c r="R4564" t="s">
        <v>6</v>
      </c>
      <c r="S4564" t="s">
        <v>6</v>
      </c>
      <c r="T4564" t="s">
        <v>882</v>
      </c>
      <c r="U4564" t="s">
        <v>949</v>
      </c>
      <c r="V4564" t="s">
        <v>950</v>
      </c>
      <c r="W4564" t="s">
        <v>6</v>
      </c>
      <c r="X4564" t="s">
        <v>6</v>
      </c>
      <c r="Y4564" t="s">
        <v>6</v>
      </c>
      <c r="Z4564" t="s">
        <v>6</v>
      </c>
      <c r="AA4564" t="s">
        <v>6</v>
      </c>
      <c r="AB4564" t="s">
        <v>705</v>
      </c>
      <c r="AC4564" t="s">
        <v>709</v>
      </c>
    </row>
    <row r="4565" spans="1:29" x14ac:dyDescent="0.25">
      <c r="A4565" t="s">
        <v>391</v>
      </c>
      <c r="B4565">
        <v>453</v>
      </c>
      <c r="C4565" t="s">
        <v>160</v>
      </c>
      <c r="D4565">
        <v>1955</v>
      </c>
      <c r="E4565" t="s">
        <v>5559</v>
      </c>
      <c r="F4565" t="s">
        <v>6</v>
      </c>
      <c r="G4565" t="s">
        <v>6</v>
      </c>
      <c r="H4565" t="s">
        <v>6</v>
      </c>
      <c r="I4565" t="s">
        <v>6</v>
      </c>
      <c r="J4565" t="s">
        <v>6</v>
      </c>
      <c r="K4565" t="s">
        <v>6</v>
      </c>
      <c r="L4565" t="s">
        <v>6</v>
      </c>
      <c r="M4565" t="s">
        <v>6</v>
      </c>
      <c r="N4565" t="s">
        <v>6</v>
      </c>
      <c r="O4565" t="s">
        <v>6</v>
      </c>
      <c r="P4565" t="s">
        <v>6</v>
      </c>
      <c r="Q4565" t="s">
        <v>6</v>
      </c>
      <c r="R4565" t="s">
        <v>6</v>
      </c>
      <c r="S4565" t="s">
        <v>6</v>
      </c>
      <c r="T4565" t="s">
        <v>882</v>
      </c>
      <c r="U4565" t="s">
        <v>949</v>
      </c>
      <c r="V4565" t="s">
        <v>950</v>
      </c>
      <c r="W4565" t="s">
        <v>6</v>
      </c>
      <c r="X4565" t="s">
        <v>6</v>
      </c>
      <c r="Y4565" t="s">
        <v>6</v>
      </c>
      <c r="Z4565" t="s">
        <v>6</v>
      </c>
      <c r="AA4565" t="s">
        <v>6</v>
      </c>
      <c r="AB4565" t="s">
        <v>705</v>
      </c>
      <c r="AC4565" t="s">
        <v>709</v>
      </c>
    </row>
    <row r="4566" spans="1:29" x14ac:dyDescent="0.25">
      <c r="A4566" t="s">
        <v>391</v>
      </c>
      <c r="B4566">
        <v>453</v>
      </c>
      <c r="C4566" t="s">
        <v>160</v>
      </c>
      <c r="D4566">
        <v>1956</v>
      </c>
      <c r="E4566" t="s">
        <v>5560</v>
      </c>
      <c r="F4566" t="s">
        <v>6</v>
      </c>
      <c r="G4566" t="s">
        <v>6</v>
      </c>
      <c r="H4566" t="s">
        <v>6</v>
      </c>
      <c r="I4566" t="s">
        <v>6</v>
      </c>
      <c r="J4566" t="s">
        <v>6</v>
      </c>
      <c r="K4566" t="s">
        <v>6</v>
      </c>
      <c r="L4566" t="s">
        <v>6</v>
      </c>
      <c r="M4566" t="s">
        <v>6</v>
      </c>
      <c r="N4566" t="s">
        <v>6</v>
      </c>
      <c r="O4566" t="s">
        <v>6</v>
      </c>
      <c r="P4566" t="s">
        <v>6</v>
      </c>
      <c r="Q4566" t="s">
        <v>6</v>
      </c>
      <c r="R4566" t="s">
        <v>6</v>
      </c>
      <c r="S4566" t="s">
        <v>6</v>
      </c>
      <c r="T4566" t="s">
        <v>882</v>
      </c>
      <c r="U4566" t="s">
        <v>949</v>
      </c>
      <c r="V4566" t="s">
        <v>950</v>
      </c>
      <c r="W4566" t="s">
        <v>6</v>
      </c>
      <c r="X4566" t="s">
        <v>6</v>
      </c>
      <c r="Y4566" t="s">
        <v>6</v>
      </c>
      <c r="Z4566" t="s">
        <v>6</v>
      </c>
      <c r="AA4566" t="s">
        <v>6</v>
      </c>
      <c r="AB4566" t="s">
        <v>705</v>
      </c>
      <c r="AC4566" t="s">
        <v>709</v>
      </c>
    </row>
    <row r="4567" spans="1:29" x14ac:dyDescent="0.25">
      <c r="A4567" t="s">
        <v>391</v>
      </c>
      <c r="B4567">
        <v>453</v>
      </c>
      <c r="C4567" t="s">
        <v>160</v>
      </c>
      <c r="D4567">
        <v>1957</v>
      </c>
      <c r="E4567" t="s">
        <v>5561</v>
      </c>
      <c r="F4567" t="s">
        <v>6</v>
      </c>
      <c r="G4567" t="s">
        <v>6</v>
      </c>
      <c r="H4567" t="s">
        <v>6</v>
      </c>
      <c r="I4567" t="s">
        <v>6</v>
      </c>
      <c r="J4567" t="s">
        <v>6</v>
      </c>
      <c r="K4567" t="s">
        <v>6</v>
      </c>
      <c r="L4567" t="s">
        <v>6</v>
      </c>
      <c r="M4567" t="s">
        <v>6</v>
      </c>
      <c r="N4567" t="s">
        <v>6</v>
      </c>
      <c r="O4567" t="s">
        <v>6</v>
      </c>
      <c r="P4567" t="s">
        <v>6</v>
      </c>
      <c r="Q4567" t="s">
        <v>6</v>
      </c>
      <c r="R4567" t="s">
        <v>6</v>
      </c>
      <c r="S4567" t="s">
        <v>6</v>
      </c>
      <c r="T4567" t="s">
        <v>882</v>
      </c>
      <c r="U4567" t="s">
        <v>949</v>
      </c>
      <c r="V4567" t="s">
        <v>950</v>
      </c>
      <c r="W4567" t="s">
        <v>6</v>
      </c>
      <c r="X4567" t="s">
        <v>6</v>
      </c>
      <c r="Y4567" t="s">
        <v>6</v>
      </c>
      <c r="Z4567" t="s">
        <v>6</v>
      </c>
      <c r="AA4567" t="s">
        <v>6</v>
      </c>
      <c r="AB4567" t="s">
        <v>705</v>
      </c>
      <c r="AC4567" t="s">
        <v>709</v>
      </c>
    </row>
    <row r="4568" spans="1:29" x14ac:dyDescent="0.25">
      <c r="A4568" t="s">
        <v>391</v>
      </c>
      <c r="B4568">
        <v>453</v>
      </c>
      <c r="C4568" t="s">
        <v>160</v>
      </c>
      <c r="D4568">
        <v>1958</v>
      </c>
      <c r="E4568" t="s">
        <v>5562</v>
      </c>
      <c r="F4568" t="s">
        <v>6</v>
      </c>
      <c r="G4568" t="s">
        <v>6</v>
      </c>
      <c r="H4568" t="s">
        <v>6</v>
      </c>
      <c r="I4568" t="s">
        <v>6</v>
      </c>
      <c r="J4568" t="s">
        <v>6</v>
      </c>
      <c r="K4568" t="s">
        <v>6</v>
      </c>
      <c r="L4568" t="s">
        <v>6</v>
      </c>
      <c r="M4568" t="s">
        <v>6</v>
      </c>
      <c r="N4568" t="s">
        <v>6</v>
      </c>
      <c r="O4568" t="s">
        <v>6</v>
      </c>
      <c r="P4568" t="s">
        <v>6</v>
      </c>
      <c r="Q4568" t="s">
        <v>6</v>
      </c>
      <c r="R4568" t="s">
        <v>6</v>
      </c>
      <c r="S4568" t="s">
        <v>6</v>
      </c>
      <c r="T4568" t="s">
        <v>882</v>
      </c>
      <c r="U4568" t="s">
        <v>949</v>
      </c>
      <c r="V4568" t="s">
        <v>950</v>
      </c>
      <c r="W4568" t="s">
        <v>6</v>
      </c>
      <c r="X4568" t="s">
        <v>6</v>
      </c>
      <c r="Y4568" t="s">
        <v>6</v>
      </c>
      <c r="Z4568" t="s">
        <v>6</v>
      </c>
      <c r="AA4568" t="s">
        <v>6</v>
      </c>
      <c r="AB4568" t="s">
        <v>705</v>
      </c>
      <c r="AC4568" t="s">
        <v>709</v>
      </c>
    </row>
    <row r="4569" spans="1:29" x14ac:dyDescent="0.25">
      <c r="A4569" t="s">
        <v>391</v>
      </c>
      <c r="B4569">
        <v>453</v>
      </c>
      <c r="C4569" t="s">
        <v>160</v>
      </c>
      <c r="D4569">
        <v>1959</v>
      </c>
      <c r="E4569" t="s">
        <v>5563</v>
      </c>
      <c r="F4569" t="s">
        <v>6</v>
      </c>
      <c r="G4569" t="s">
        <v>6</v>
      </c>
      <c r="H4569" t="s">
        <v>6</v>
      </c>
      <c r="I4569" t="s">
        <v>6</v>
      </c>
      <c r="J4569" t="s">
        <v>6</v>
      </c>
      <c r="K4569" t="s">
        <v>6</v>
      </c>
      <c r="L4569" t="s">
        <v>6</v>
      </c>
      <c r="M4569" t="s">
        <v>6</v>
      </c>
      <c r="N4569" t="s">
        <v>6</v>
      </c>
      <c r="O4569" t="s">
        <v>6</v>
      </c>
      <c r="P4569" t="s">
        <v>6</v>
      </c>
      <c r="Q4569" t="s">
        <v>6</v>
      </c>
      <c r="R4569" t="s">
        <v>6</v>
      </c>
      <c r="S4569" t="s">
        <v>6</v>
      </c>
      <c r="T4569" t="s">
        <v>882</v>
      </c>
      <c r="U4569" t="s">
        <v>949</v>
      </c>
      <c r="V4569" t="s">
        <v>950</v>
      </c>
      <c r="W4569" t="s">
        <v>6</v>
      </c>
      <c r="X4569" t="s">
        <v>6</v>
      </c>
      <c r="Y4569" t="s">
        <v>6</v>
      </c>
      <c r="Z4569" t="s">
        <v>6</v>
      </c>
      <c r="AA4569" t="s">
        <v>6</v>
      </c>
      <c r="AB4569" t="s">
        <v>705</v>
      </c>
      <c r="AC4569" t="s">
        <v>709</v>
      </c>
    </row>
    <row r="4570" spans="1:29" x14ac:dyDescent="0.25">
      <c r="A4570" t="s">
        <v>391</v>
      </c>
      <c r="B4570">
        <v>453</v>
      </c>
      <c r="C4570" t="s">
        <v>160</v>
      </c>
      <c r="D4570">
        <v>1960</v>
      </c>
      <c r="E4570" t="s">
        <v>5564</v>
      </c>
      <c r="F4570" t="s">
        <v>6</v>
      </c>
      <c r="G4570" t="s">
        <v>6</v>
      </c>
      <c r="H4570" t="s">
        <v>6</v>
      </c>
      <c r="I4570" t="s">
        <v>6</v>
      </c>
      <c r="J4570" t="s">
        <v>6</v>
      </c>
      <c r="K4570" t="s">
        <v>6</v>
      </c>
      <c r="L4570" t="s">
        <v>6</v>
      </c>
      <c r="M4570" t="s">
        <v>6</v>
      </c>
      <c r="N4570" t="s">
        <v>6</v>
      </c>
      <c r="O4570" t="s">
        <v>6</v>
      </c>
      <c r="P4570" t="s">
        <v>6</v>
      </c>
      <c r="Q4570" t="s">
        <v>6</v>
      </c>
      <c r="R4570" t="s">
        <v>6</v>
      </c>
      <c r="S4570" t="s">
        <v>6</v>
      </c>
      <c r="T4570" t="s">
        <v>882</v>
      </c>
      <c r="U4570" t="s">
        <v>949</v>
      </c>
      <c r="V4570" t="s">
        <v>950</v>
      </c>
      <c r="W4570" t="s">
        <v>6</v>
      </c>
      <c r="X4570" t="s">
        <v>6</v>
      </c>
      <c r="Y4570" t="s">
        <v>6</v>
      </c>
      <c r="Z4570" t="s">
        <v>6</v>
      </c>
      <c r="AA4570" t="s">
        <v>6</v>
      </c>
      <c r="AB4570" t="s">
        <v>705</v>
      </c>
      <c r="AC4570" t="s">
        <v>709</v>
      </c>
    </row>
    <row r="4571" spans="1:29" x14ac:dyDescent="0.25">
      <c r="A4571" t="s">
        <v>391</v>
      </c>
      <c r="B4571">
        <v>453</v>
      </c>
      <c r="C4571" t="s">
        <v>160</v>
      </c>
      <c r="D4571">
        <v>1961</v>
      </c>
      <c r="E4571" t="s">
        <v>5565</v>
      </c>
      <c r="F4571" t="s">
        <v>6</v>
      </c>
      <c r="G4571" t="s">
        <v>6</v>
      </c>
      <c r="H4571" t="s">
        <v>6</v>
      </c>
      <c r="I4571" t="s">
        <v>6</v>
      </c>
      <c r="J4571" t="s">
        <v>6</v>
      </c>
      <c r="K4571" t="s">
        <v>6</v>
      </c>
      <c r="L4571" t="s">
        <v>6</v>
      </c>
      <c r="M4571" t="s">
        <v>6</v>
      </c>
      <c r="N4571" t="s">
        <v>6</v>
      </c>
      <c r="O4571" t="s">
        <v>6</v>
      </c>
      <c r="P4571" t="s">
        <v>6</v>
      </c>
      <c r="Q4571" t="s">
        <v>6</v>
      </c>
      <c r="R4571" t="s">
        <v>6</v>
      </c>
      <c r="S4571" t="s">
        <v>6</v>
      </c>
      <c r="T4571" t="s">
        <v>882</v>
      </c>
      <c r="U4571" t="s">
        <v>949</v>
      </c>
      <c r="V4571" t="s">
        <v>950</v>
      </c>
      <c r="W4571" t="s">
        <v>6</v>
      </c>
      <c r="X4571" t="s">
        <v>6</v>
      </c>
      <c r="Y4571" t="s">
        <v>6</v>
      </c>
      <c r="Z4571" t="s">
        <v>6</v>
      </c>
      <c r="AA4571" t="s">
        <v>6</v>
      </c>
      <c r="AB4571" t="s">
        <v>705</v>
      </c>
      <c r="AC4571" t="s">
        <v>709</v>
      </c>
    </row>
    <row r="4572" spans="1:29" x14ac:dyDescent="0.25">
      <c r="A4572" t="s">
        <v>391</v>
      </c>
      <c r="B4572">
        <v>453</v>
      </c>
      <c r="C4572" t="s">
        <v>160</v>
      </c>
      <c r="D4572">
        <v>1962</v>
      </c>
      <c r="E4572" t="s">
        <v>5566</v>
      </c>
      <c r="F4572" t="s">
        <v>6</v>
      </c>
      <c r="G4572" t="s">
        <v>6</v>
      </c>
      <c r="H4572" t="s">
        <v>6</v>
      </c>
      <c r="I4572" t="s">
        <v>6</v>
      </c>
      <c r="J4572" t="s">
        <v>6</v>
      </c>
      <c r="K4572" t="s">
        <v>6</v>
      </c>
      <c r="L4572" t="s">
        <v>6</v>
      </c>
      <c r="M4572" t="s">
        <v>6</v>
      </c>
      <c r="N4572" t="s">
        <v>6</v>
      </c>
      <c r="O4572" t="s">
        <v>6</v>
      </c>
      <c r="P4572" t="s">
        <v>6</v>
      </c>
      <c r="Q4572" t="s">
        <v>6</v>
      </c>
      <c r="R4572" t="s">
        <v>6</v>
      </c>
      <c r="S4572" t="s">
        <v>6</v>
      </c>
      <c r="T4572" t="s">
        <v>882</v>
      </c>
      <c r="U4572" t="s">
        <v>949</v>
      </c>
      <c r="V4572" t="s">
        <v>950</v>
      </c>
      <c r="W4572" t="s">
        <v>6</v>
      </c>
      <c r="X4572" t="s">
        <v>6</v>
      </c>
      <c r="Y4572" t="s">
        <v>6</v>
      </c>
      <c r="Z4572" t="s">
        <v>6</v>
      </c>
      <c r="AA4572" t="s">
        <v>6</v>
      </c>
      <c r="AB4572" t="s">
        <v>705</v>
      </c>
      <c r="AC4572" t="s">
        <v>709</v>
      </c>
    </row>
    <row r="4573" spans="1:29" x14ac:dyDescent="0.25">
      <c r="A4573" t="s">
        <v>391</v>
      </c>
      <c r="B4573">
        <v>453</v>
      </c>
      <c r="C4573" t="s">
        <v>160</v>
      </c>
      <c r="D4573">
        <v>1963</v>
      </c>
      <c r="E4573" t="s">
        <v>5567</v>
      </c>
      <c r="F4573" t="s">
        <v>6</v>
      </c>
      <c r="G4573" t="s">
        <v>6</v>
      </c>
      <c r="H4573" t="s">
        <v>6</v>
      </c>
      <c r="I4573" t="s">
        <v>6</v>
      </c>
      <c r="J4573" t="s">
        <v>6</v>
      </c>
      <c r="K4573" t="s">
        <v>6</v>
      </c>
      <c r="L4573" t="s">
        <v>6</v>
      </c>
      <c r="M4573" t="s">
        <v>6</v>
      </c>
      <c r="N4573" t="s">
        <v>6</v>
      </c>
      <c r="O4573" t="s">
        <v>6</v>
      </c>
      <c r="P4573">
        <v>0.47257888317108199</v>
      </c>
      <c r="Q4573" t="s">
        <v>6</v>
      </c>
      <c r="R4573" t="s">
        <v>6</v>
      </c>
      <c r="S4573" t="s">
        <v>6</v>
      </c>
      <c r="T4573" t="s">
        <v>882</v>
      </c>
      <c r="U4573" t="s">
        <v>949</v>
      </c>
      <c r="V4573" t="s">
        <v>950</v>
      </c>
      <c r="W4573" t="s">
        <v>6</v>
      </c>
      <c r="X4573" t="s">
        <v>6</v>
      </c>
      <c r="Y4573" t="s">
        <v>6</v>
      </c>
      <c r="Z4573" t="s">
        <v>6</v>
      </c>
      <c r="AA4573" t="s">
        <v>6</v>
      </c>
      <c r="AB4573" t="s">
        <v>705</v>
      </c>
      <c r="AC4573" t="s">
        <v>709</v>
      </c>
    </row>
    <row r="4574" spans="1:29" x14ac:dyDescent="0.25">
      <c r="A4574" t="s">
        <v>391</v>
      </c>
      <c r="B4574">
        <v>453</v>
      </c>
      <c r="C4574" t="s">
        <v>160</v>
      </c>
      <c r="D4574">
        <v>1964</v>
      </c>
      <c r="E4574" t="s">
        <v>5568</v>
      </c>
      <c r="F4574" t="s">
        <v>6</v>
      </c>
      <c r="G4574" t="s">
        <v>6</v>
      </c>
      <c r="H4574" t="s">
        <v>6</v>
      </c>
      <c r="I4574" t="s">
        <v>6</v>
      </c>
      <c r="J4574" t="s">
        <v>6</v>
      </c>
      <c r="K4574" t="s">
        <v>6</v>
      </c>
      <c r="L4574" t="s">
        <v>6</v>
      </c>
      <c r="M4574" t="s">
        <v>6</v>
      </c>
      <c r="N4574" t="s">
        <v>6</v>
      </c>
      <c r="O4574" t="s">
        <v>6</v>
      </c>
      <c r="P4574">
        <v>0.58736157417297397</v>
      </c>
      <c r="Q4574" t="s">
        <v>6</v>
      </c>
      <c r="R4574" t="s">
        <v>6</v>
      </c>
      <c r="S4574" t="s">
        <v>6</v>
      </c>
      <c r="T4574" t="s">
        <v>882</v>
      </c>
      <c r="U4574" t="s">
        <v>949</v>
      </c>
      <c r="V4574" t="s">
        <v>950</v>
      </c>
      <c r="W4574" t="s">
        <v>6</v>
      </c>
      <c r="X4574" t="s">
        <v>6</v>
      </c>
      <c r="Y4574" t="s">
        <v>6</v>
      </c>
      <c r="Z4574" t="s">
        <v>6</v>
      </c>
      <c r="AA4574" t="s">
        <v>6</v>
      </c>
      <c r="AB4574" t="s">
        <v>705</v>
      </c>
      <c r="AC4574" t="s">
        <v>709</v>
      </c>
    </row>
    <row r="4575" spans="1:29" x14ac:dyDescent="0.25">
      <c r="A4575" t="s">
        <v>391</v>
      </c>
      <c r="B4575">
        <v>453</v>
      </c>
      <c r="C4575" t="s">
        <v>160</v>
      </c>
      <c r="D4575">
        <v>1965</v>
      </c>
      <c r="E4575" t="s">
        <v>5569</v>
      </c>
      <c r="F4575" t="s">
        <v>6</v>
      </c>
      <c r="G4575" t="s">
        <v>6</v>
      </c>
      <c r="H4575" t="s">
        <v>6</v>
      </c>
      <c r="I4575" t="s">
        <v>6</v>
      </c>
      <c r="J4575" t="s">
        <v>6</v>
      </c>
      <c r="K4575" t="s">
        <v>6</v>
      </c>
      <c r="L4575" t="s">
        <v>6</v>
      </c>
      <c r="M4575" t="s">
        <v>6</v>
      </c>
      <c r="N4575" t="s">
        <v>6</v>
      </c>
      <c r="O4575" t="s">
        <v>6</v>
      </c>
      <c r="P4575">
        <v>0.73002320528030396</v>
      </c>
      <c r="Q4575" t="s">
        <v>6</v>
      </c>
      <c r="R4575" t="s">
        <v>6</v>
      </c>
      <c r="S4575" t="s">
        <v>6</v>
      </c>
      <c r="T4575" t="s">
        <v>882</v>
      </c>
      <c r="U4575" t="s">
        <v>949</v>
      </c>
      <c r="V4575" t="s">
        <v>950</v>
      </c>
      <c r="W4575" t="s">
        <v>6</v>
      </c>
      <c r="X4575" t="s">
        <v>6</v>
      </c>
      <c r="Y4575" t="s">
        <v>6</v>
      </c>
      <c r="Z4575" t="s">
        <v>6</v>
      </c>
      <c r="AA4575" t="s">
        <v>6</v>
      </c>
      <c r="AB4575" t="s">
        <v>705</v>
      </c>
      <c r="AC4575" t="s">
        <v>709</v>
      </c>
    </row>
    <row r="4576" spans="1:29" x14ac:dyDescent="0.25">
      <c r="A4576" t="s">
        <v>391</v>
      </c>
      <c r="B4576">
        <v>453</v>
      </c>
      <c r="C4576" t="s">
        <v>160</v>
      </c>
      <c r="D4576">
        <v>1966</v>
      </c>
      <c r="E4576" t="s">
        <v>5570</v>
      </c>
      <c r="F4576" t="s">
        <v>6</v>
      </c>
      <c r="G4576" t="s">
        <v>6</v>
      </c>
      <c r="H4576" t="s">
        <v>6</v>
      </c>
      <c r="I4576">
        <v>16.783885216881675</v>
      </c>
      <c r="J4576" t="s">
        <v>6</v>
      </c>
      <c r="K4576" t="s">
        <v>6</v>
      </c>
      <c r="L4576" t="s">
        <v>6</v>
      </c>
      <c r="M4576" t="s">
        <v>6</v>
      </c>
      <c r="N4576" t="s">
        <v>6</v>
      </c>
      <c r="O4576" t="s">
        <v>6</v>
      </c>
      <c r="P4576">
        <v>0.90733522176742598</v>
      </c>
      <c r="Q4576" t="s">
        <v>6</v>
      </c>
      <c r="R4576" t="s">
        <v>6</v>
      </c>
      <c r="S4576" t="s">
        <v>6</v>
      </c>
      <c r="T4576" t="s">
        <v>882</v>
      </c>
      <c r="U4576" t="s">
        <v>949</v>
      </c>
      <c r="V4576" t="s">
        <v>950</v>
      </c>
      <c r="W4576" t="s">
        <v>6</v>
      </c>
      <c r="X4576" t="s">
        <v>6</v>
      </c>
      <c r="Y4576" t="s">
        <v>6</v>
      </c>
      <c r="Z4576" t="s">
        <v>6</v>
      </c>
      <c r="AA4576" t="s">
        <v>6</v>
      </c>
      <c r="AB4576" t="s">
        <v>705</v>
      </c>
      <c r="AC4576" t="s">
        <v>709</v>
      </c>
    </row>
    <row r="4577" spans="1:29" x14ac:dyDescent="0.25">
      <c r="A4577" t="s">
        <v>391</v>
      </c>
      <c r="B4577">
        <v>453</v>
      </c>
      <c r="C4577" t="s">
        <v>160</v>
      </c>
      <c r="D4577">
        <v>1967</v>
      </c>
      <c r="E4577" t="s">
        <v>5571</v>
      </c>
      <c r="F4577" t="s">
        <v>6</v>
      </c>
      <c r="G4577" t="s">
        <v>6</v>
      </c>
      <c r="H4577" t="s">
        <v>6</v>
      </c>
      <c r="I4577">
        <v>15.554360385579184</v>
      </c>
      <c r="J4577" t="s">
        <v>6</v>
      </c>
      <c r="K4577" t="s">
        <v>6</v>
      </c>
      <c r="L4577" t="s">
        <v>6</v>
      </c>
      <c r="M4577" t="s">
        <v>6</v>
      </c>
      <c r="N4577" t="s">
        <v>6</v>
      </c>
      <c r="O4577" t="s">
        <v>6</v>
      </c>
      <c r="P4577">
        <v>1.07446384429932</v>
      </c>
      <c r="Q4577" t="s">
        <v>6</v>
      </c>
      <c r="R4577" t="s">
        <v>6</v>
      </c>
      <c r="S4577" t="s">
        <v>6</v>
      </c>
      <c r="T4577" t="s">
        <v>882</v>
      </c>
      <c r="U4577" t="s">
        <v>949</v>
      </c>
      <c r="V4577" t="s">
        <v>950</v>
      </c>
      <c r="W4577" t="s">
        <v>6</v>
      </c>
      <c r="X4577" t="s">
        <v>6</v>
      </c>
      <c r="Y4577" t="s">
        <v>6</v>
      </c>
      <c r="Z4577" t="s">
        <v>6</v>
      </c>
      <c r="AA4577" t="s">
        <v>6</v>
      </c>
      <c r="AB4577" t="s">
        <v>705</v>
      </c>
      <c r="AC4577" t="s">
        <v>709</v>
      </c>
    </row>
    <row r="4578" spans="1:29" x14ac:dyDescent="0.25">
      <c r="A4578" t="s">
        <v>391</v>
      </c>
      <c r="B4578">
        <v>453</v>
      </c>
      <c r="C4578" t="s">
        <v>160</v>
      </c>
      <c r="D4578">
        <v>1968</v>
      </c>
      <c r="E4578" t="s">
        <v>5572</v>
      </c>
      <c r="F4578" t="s">
        <v>6</v>
      </c>
      <c r="G4578" t="s">
        <v>6</v>
      </c>
      <c r="H4578" t="s">
        <v>6</v>
      </c>
      <c r="I4578">
        <v>16.184520301638877</v>
      </c>
      <c r="J4578" t="s">
        <v>6</v>
      </c>
      <c r="K4578" t="s">
        <v>6</v>
      </c>
      <c r="L4578" t="s">
        <v>6</v>
      </c>
      <c r="M4578" t="s">
        <v>6</v>
      </c>
      <c r="N4578" t="s">
        <v>6</v>
      </c>
      <c r="O4578" t="s">
        <v>6</v>
      </c>
      <c r="P4578">
        <v>1.4073411226272601</v>
      </c>
      <c r="Q4578" t="s">
        <v>6</v>
      </c>
      <c r="R4578" t="s">
        <v>6</v>
      </c>
      <c r="S4578" t="s">
        <v>6</v>
      </c>
      <c r="T4578" t="s">
        <v>882</v>
      </c>
      <c r="U4578" t="s">
        <v>949</v>
      </c>
      <c r="V4578" t="s">
        <v>950</v>
      </c>
      <c r="W4578" t="s">
        <v>6</v>
      </c>
      <c r="X4578" t="s">
        <v>6</v>
      </c>
      <c r="Y4578" t="s">
        <v>6</v>
      </c>
      <c r="Z4578" t="s">
        <v>6</v>
      </c>
      <c r="AA4578" t="s">
        <v>6</v>
      </c>
      <c r="AB4578" t="s">
        <v>705</v>
      </c>
      <c r="AC4578" t="s">
        <v>709</v>
      </c>
    </row>
    <row r="4579" spans="1:29" x14ac:dyDescent="0.25">
      <c r="A4579" t="s">
        <v>391</v>
      </c>
      <c r="B4579">
        <v>453</v>
      </c>
      <c r="C4579" t="s">
        <v>160</v>
      </c>
      <c r="D4579">
        <v>1969</v>
      </c>
      <c r="E4579" t="s">
        <v>5573</v>
      </c>
      <c r="F4579" t="s">
        <v>6</v>
      </c>
      <c r="G4579" t="s">
        <v>6</v>
      </c>
      <c r="H4579" t="s">
        <v>6</v>
      </c>
      <c r="I4579">
        <v>14.242925418115261</v>
      </c>
      <c r="J4579" t="s">
        <v>6</v>
      </c>
      <c r="K4579" t="s">
        <v>6</v>
      </c>
      <c r="L4579" t="s">
        <v>6</v>
      </c>
      <c r="M4579" t="s">
        <v>6</v>
      </c>
      <c r="N4579" t="s">
        <v>6</v>
      </c>
      <c r="O4579" t="s">
        <v>6</v>
      </c>
      <c r="P4579">
        <v>1.8978574275970499</v>
      </c>
      <c r="Q4579" t="s">
        <v>6</v>
      </c>
      <c r="R4579" t="s">
        <v>6</v>
      </c>
      <c r="S4579" t="s">
        <v>6</v>
      </c>
      <c r="T4579" t="s">
        <v>882</v>
      </c>
      <c r="U4579" t="s">
        <v>949</v>
      </c>
      <c r="V4579" t="s">
        <v>950</v>
      </c>
      <c r="W4579" t="s">
        <v>6</v>
      </c>
      <c r="X4579" t="s">
        <v>6</v>
      </c>
      <c r="Y4579" t="s">
        <v>6</v>
      </c>
      <c r="Z4579" t="s">
        <v>6</v>
      </c>
      <c r="AA4579" t="s">
        <v>6</v>
      </c>
      <c r="AB4579" t="s">
        <v>705</v>
      </c>
      <c r="AC4579" t="s">
        <v>709</v>
      </c>
    </row>
    <row r="4580" spans="1:29" x14ac:dyDescent="0.25">
      <c r="A4580" t="s">
        <v>391</v>
      </c>
      <c r="B4580">
        <v>453</v>
      </c>
      <c r="C4580" t="s">
        <v>160</v>
      </c>
      <c r="D4580">
        <v>1970</v>
      </c>
      <c r="E4580" t="s">
        <v>5574</v>
      </c>
      <c r="F4580" t="s">
        <v>6</v>
      </c>
      <c r="G4580" t="s">
        <v>6</v>
      </c>
      <c r="H4580" t="s">
        <v>6</v>
      </c>
      <c r="I4580">
        <v>12.465713759057731</v>
      </c>
      <c r="J4580" t="s">
        <v>6</v>
      </c>
      <c r="K4580" t="s">
        <v>6</v>
      </c>
      <c r="L4580" t="s">
        <v>6</v>
      </c>
      <c r="M4580" t="s">
        <v>6</v>
      </c>
      <c r="N4580" t="s">
        <v>6</v>
      </c>
      <c r="O4580" t="s">
        <v>6</v>
      </c>
      <c r="P4580">
        <v>2.5457248687744101</v>
      </c>
      <c r="Q4580" t="s">
        <v>6</v>
      </c>
      <c r="R4580" t="s">
        <v>6</v>
      </c>
      <c r="S4580" t="s">
        <v>6</v>
      </c>
      <c r="T4580" t="s">
        <v>882</v>
      </c>
      <c r="U4580" t="s">
        <v>949</v>
      </c>
      <c r="V4580" t="s">
        <v>950</v>
      </c>
      <c r="W4580" t="s">
        <v>6</v>
      </c>
      <c r="X4580" t="s">
        <v>6</v>
      </c>
      <c r="Y4580" t="s">
        <v>6</v>
      </c>
      <c r="Z4580" t="s">
        <v>6</v>
      </c>
      <c r="AA4580" t="s">
        <v>6</v>
      </c>
      <c r="AB4580" t="s">
        <v>705</v>
      </c>
      <c r="AC4580" t="s">
        <v>709</v>
      </c>
    </row>
    <row r="4581" spans="1:29" x14ac:dyDescent="0.25">
      <c r="A4581" t="s">
        <v>391</v>
      </c>
      <c r="B4581">
        <v>453</v>
      </c>
      <c r="C4581" t="s">
        <v>160</v>
      </c>
      <c r="D4581">
        <v>1971</v>
      </c>
      <c r="E4581" t="s">
        <v>5575</v>
      </c>
      <c r="F4581" t="s">
        <v>6</v>
      </c>
      <c r="G4581" t="s">
        <v>6</v>
      </c>
      <c r="H4581" t="s">
        <v>6</v>
      </c>
      <c r="I4581">
        <v>11.53820331093551</v>
      </c>
      <c r="J4581" t="s">
        <v>6</v>
      </c>
      <c r="K4581" t="s">
        <v>6</v>
      </c>
      <c r="L4581" t="s">
        <v>6</v>
      </c>
      <c r="M4581" t="s">
        <v>6</v>
      </c>
      <c r="N4581" t="s">
        <v>6</v>
      </c>
      <c r="O4581" t="s">
        <v>6</v>
      </c>
      <c r="P4581">
        <v>3.3614156246185298</v>
      </c>
      <c r="Q4581" t="s">
        <v>6</v>
      </c>
      <c r="R4581" t="s">
        <v>6</v>
      </c>
      <c r="S4581" t="s">
        <v>6</v>
      </c>
      <c r="T4581" t="s">
        <v>882</v>
      </c>
      <c r="U4581" t="s">
        <v>949</v>
      </c>
      <c r="V4581" t="s">
        <v>950</v>
      </c>
      <c r="W4581" t="s">
        <v>6</v>
      </c>
      <c r="X4581" t="s">
        <v>6</v>
      </c>
      <c r="Y4581" t="s">
        <v>6</v>
      </c>
      <c r="Z4581" t="s">
        <v>6</v>
      </c>
      <c r="AA4581" t="s">
        <v>6</v>
      </c>
      <c r="AB4581" t="s">
        <v>705</v>
      </c>
      <c r="AC4581" t="s">
        <v>709</v>
      </c>
    </row>
    <row r="4582" spans="1:29" x14ac:dyDescent="0.25">
      <c r="A4582" t="s">
        <v>391</v>
      </c>
      <c r="B4582">
        <v>453</v>
      </c>
      <c r="C4582" t="s">
        <v>160</v>
      </c>
      <c r="D4582">
        <v>1972</v>
      </c>
      <c r="E4582" t="s">
        <v>5576</v>
      </c>
      <c r="F4582" t="s">
        <v>6</v>
      </c>
      <c r="G4582" t="s">
        <v>6</v>
      </c>
      <c r="H4582" t="s">
        <v>6</v>
      </c>
      <c r="I4582">
        <v>10.973000553881045</v>
      </c>
      <c r="J4582" t="s">
        <v>6</v>
      </c>
      <c r="K4582" t="s">
        <v>6</v>
      </c>
      <c r="L4582" t="s">
        <v>6</v>
      </c>
      <c r="M4582" t="s">
        <v>6</v>
      </c>
      <c r="N4582" t="s">
        <v>6</v>
      </c>
      <c r="O4582" t="s">
        <v>6</v>
      </c>
      <c r="P4582">
        <v>4.4817752838134801</v>
      </c>
      <c r="Q4582" t="s">
        <v>6</v>
      </c>
      <c r="R4582" t="s">
        <v>6</v>
      </c>
      <c r="S4582" t="s">
        <v>6</v>
      </c>
      <c r="T4582" t="s">
        <v>882</v>
      </c>
      <c r="U4582" t="s">
        <v>949</v>
      </c>
      <c r="V4582" t="s">
        <v>950</v>
      </c>
      <c r="W4582" t="s">
        <v>6</v>
      </c>
      <c r="X4582" t="s">
        <v>6</v>
      </c>
      <c r="Y4582" t="s">
        <v>6</v>
      </c>
      <c r="Z4582" t="s">
        <v>6</v>
      </c>
      <c r="AA4582" t="s">
        <v>6</v>
      </c>
      <c r="AB4582" t="s">
        <v>705</v>
      </c>
      <c r="AC4582" t="s">
        <v>709</v>
      </c>
    </row>
    <row r="4583" spans="1:29" x14ac:dyDescent="0.25">
      <c r="A4583" t="s">
        <v>391</v>
      </c>
      <c r="B4583">
        <v>453</v>
      </c>
      <c r="C4583" t="s">
        <v>160</v>
      </c>
      <c r="D4583">
        <v>1973</v>
      </c>
      <c r="E4583" t="s">
        <v>5577</v>
      </c>
      <c r="F4583" t="s">
        <v>6</v>
      </c>
      <c r="G4583" t="s">
        <v>6</v>
      </c>
      <c r="H4583" t="s">
        <v>6</v>
      </c>
      <c r="I4583">
        <v>12.486033240671681</v>
      </c>
      <c r="J4583" t="s">
        <v>6</v>
      </c>
      <c r="K4583" t="s">
        <v>6</v>
      </c>
      <c r="L4583" t="s">
        <v>6</v>
      </c>
      <c r="M4583" t="s">
        <v>6</v>
      </c>
      <c r="N4583" t="s">
        <v>6</v>
      </c>
      <c r="O4583" t="s">
        <v>6</v>
      </c>
      <c r="P4583">
        <v>5.9594001770019496</v>
      </c>
      <c r="Q4583" t="s">
        <v>6</v>
      </c>
      <c r="R4583" t="s">
        <v>6</v>
      </c>
      <c r="S4583" t="s">
        <v>6</v>
      </c>
      <c r="T4583" t="s">
        <v>882</v>
      </c>
      <c r="U4583" t="s">
        <v>949</v>
      </c>
      <c r="V4583" t="s">
        <v>950</v>
      </c>
      <c r="W4583" t="s">
        <v>6</v>
      </c>
      <c r="X4583" t="s">
        <v>6</v>
      </c>
      <c r="Y4583" t="s">
        <v>6</v>
      </c>
      <c r="Z4583" t="s">
        <v>6</v>
      </c>
      <c r="AA4583" t="s">
        <v>6</v>
      </c>
      <c r="AB4583" t="s">
        <v>705</v>
      </c>
      <c r="AC4583" t="s">
        <v>709</v>
      </c>
    </row>
    <row r="4584" spans="1:29" x14ac:dyDescent="0.25">
      <c r="A4584" t="s">
        <v>391</v>
      </c>
      <c r="B4584">
        <v>453</v>
      </c>
      <c r="C4584" t="s">
        <v>160</v>
      </c>
      <c r="D4584">
        <v>1974</v>
      </c>
      <c r="E4584" t="s">
        <v>5578</v>
      </c>
      <c r="F4584" t="s">
        <v>6</v>
      </c>
      <c r="G4584" t="s">
        <v>6</v>
      </c>
      <c r="H4584" t="s">
        <v>6</v>
      </c>
      <c r="I4584">
        <v>14.677441999081584</v>
      </c>
      <c r="J4584" t="s">
        <v>6</v>
      </c>
      <c r="K4584" t="s">
        <v>6</v>
      </c>
      <c r="L4584" t="s">
        <v>6</v>
      </c>
      <c r="M4584" t="s">
        <v>6</v>
      </c>
      <c r="N4584" t="s">
        <v>6</v>
      </c>
      <c r="O4584" t="s">
        <v>6</v>
      </c>
      <c r="P4584">
        <v>7.5777654647827104</v>
      </c>
      <c r="Q4584" t="s">
        <v>6</v>
      </c>
      <c r="R4584" t="s">
        <v>6</v>
      </c>
      <c r="S4584" t="s">
        <v>6</v>
      </c>
      <c r="T4584" t="s">
        <v>882</v>
      </c>
      <c r="U4584" t="s">
        <v>949</v>
      </c>
      <c r="V4584" t="s">
        <v>950</v>
      </c>
      <c r="W4584" t="s">
        <v>6</v>
      </c>
      <c r="X4584" t="s">
        <v>6</v>
      </c>
      <c r="Y4584" t="s">
        <v>6</v>
      </c>
      <c r="Z4584" t="s">
        <v>6</v>
      </c>
      <c r="AA4584" t="s">
        <v>6</v>
      </c>
      <c r="AB4584" t="s">
        <v>705</v>
      </c>
      <c r="AC4584" t="s">
        <v>709</v>
      </c>
    </row>
    <row r="4585" spans="1:29" x14ac:dyDescent="0.25">
      <c r="A4585" t="s">
        <v>391</v>
      </c>
      <c r="B4585">
        <v>453</v>
      </c>
      <c r="C4585" t="s">
        <v>160</v>
      </c>
      <c r="D4585">
        <v>1975</v>
      </c>
      <c r="E4585" t="s">
        <v>5579</v>
      </c>
      <c r="F4585" t="s">
        <v>6</v>
      </c>
      <c r="G4585" t="s">
        <v>6</v>
      </c>
      <c r="H4585" t="s">
        <v>6</v>
      </c>
      <c r="I4585">
        <v>17.275228592299797</v>
      </c>
      <c r="J4585" t="s">
        <v>6</v>
      </c>
      <c r="K4585" t="s">
        <v>6</v>
      </c>
      <c r="L4585" t="s">
        <v>6</v>
      </c>
      <c r="M4585" t="s">
        <v>6</v>
      </c>
      <c r="N4585" t="s">
        <v>6</v>
      </c>
      <c r="O4585" t="s">
        <v>6</v>
      </c>
      <c r="P4585">
        <v>9.63024997711182</v>
      </c>
      <c r="Q4585" t="s">
        <v>6</v>
      </c>
      <c r="R4585" t="s">
        <v>6</v>
      </c>
      <c r="S4585" t="s">
        <v>6</v>
      </c>
      <c r="T4585" t="s">
        <v>882</v>
      </c>
      <c r="U4585" t="s">
        <v>949</v>
      </c>
      <c r="V4585" t="s">
        <v>950</v>
      </c>
      <c r="W4585" t="s">
        <v>6</v>
      </c>
      <c r="X4585" t="s">
        <v>6</v>
      </c>
      <c r="Y4585" t="s">
        <v>6</v>
      </c>
      <c r="Z4585" t="s">
        <v>6</v>
      </c>
      <c r="AA4585" t="s">
        <v>6</v>
      </c>
      <c r="AB4585" t="s">
        <v>705</v>
      </c>
      <c r="AC4585" t="s">
        <v>709</v>
      </c>
    </row>
    <row r="4586" spans="1:29" x14ac:dyDescent="0.25">
      <c r="A4586" t="s">
        <v>391</v>
      </c>
      <c r="B4586">
        <v>453</v>
      </c>
      <c r="C4586" t="s">
        <v>160</v>
      </c>
      <c r="D4586">
        <v>1976</v>
      </c>
      <c r="E4586" t="s">
        <v>5580</v>
      </c>
      <c r="F4586" t="s">
        <v>6</v>
      </c>
      <c r="G4586" t="s">
        <v>6</v>
      </c>
      <c r="H4586" t="s">
        <v>6</v>
      </c>
      <c r="I4586">
        <v>18.400820239457833</v>
      </c>
      <c r="J4586" t="s">
        <v>6</v>
      </c>
      <c r="K4586" t="s">
        <v>6</v>
      </c>
      <c r="L4586" t="s">
        <v>6</v>
      </c>
      <c r="M4586" t="s">
        <v>6</v>
      </c>
      <c r="N4586" t="s">
        <v>6</v>
      </c>
      <c r="O4586" t="s">
        <v>6</v>
      </c>
      <c r="P4586">
        <v>12.5238809585571</v>
      </c>
      <c r="Q4586" t="s">
        <v>6</v>
      </c>
      <c r="R4586" t="s">
        <v>6</v>
      </c>
      <c r="S4586" t="s">
        <v>6</v>
      </c>
      <c r="T4586" t="s">
        <v>882</v>
      </c>
      <c r="U4586" t="s">
        <v>949</v>
      </c>
      <c r="V4586" t="s">
        <v>950</v>
      </c>
      <c r="W4586" t="s">
        <v>6</v>
      </c>
      <c r="X4586" t="s">
        <v>6</v>
      </c>
      <c r="Y4586" t="s">
        <v>6</v>
      </c>
      <c r="Z4586" t="s">
        <v>6</v>
      </c>
      <c r="AA4586" t="s">
        <v>6</v>
      </c>
      <c r="AB4586" t="s">
        <v>705</v>
      </c>
      <c r="AC4586" t="s">
        <v>709</v>
      </c>
    </row>
    <row r="4587" spans="1:29" x14ac:dyDescent="0.25">
      <c r="A4587" t="s">
        <v>391</v>
      </c>
      <c r="B4587">
        <v>453</v>
      </c>
      <c r="C4587" t="s">
        <v>160</v>
      </c>
      <c r="D4587">
        <v>1977</v>
      </c>
      <c r="E4587" t="s">
        <v>5581</v>
      </c>
      <c r="F4587" t="s">
        <v>6</v>
      </c>
      <c r="G4587" t="s">
        <v>6</v>
      </c>
      <c r="H4587" t="s">
        <v>6</v>
      </c>
      <c r="I4587">
        <v>26.134056461848303</v>
      </c>
      <c r="J4587" t="s">
        <v>6</v>
      </c>
      <c r="K4587" t="s">
        <v>6</v>
      </c>
      <c r="L4587" t="s">
        <v>6</v>
      </c>
      <c r="M4587" t="s">
        <v>6</v>
      </c>
      <c r="N4587" t="s">
        <v>6</v>
      </c>
      <c r="O4587" t="s">
        <v>6</v>
      </c>
      <c r="P4587">
        <v>13.9340000152588</v>
      </c>
      <c r="Q4587" t="s">
        <v>6</v>
      </c>
      <c r="R4587" t="s">
        <v>6</v>
      </c>
      <c r="S4587" t="s">
        <v>6</v>
      </c>
      <c r="T4587" t="s">
        <v>882</v>
      </c>
      <c r="U4587" t="s">
        <v>949</v>
      </c>
      <c r="V4587" t="s">
        <v>950</v>
      </c>
      <c r="W4587" t="s">
        <v>6</v>
      </c>
      <c r="X4587" t="s">
        <v>6</v>
      </c>
      <c r="Y4587" t="s">
        <v>6</v>
      </c>
      <c r="Z4587" t="s">
        <v>6</v>
      </c>
      <c r="AA4587" t="s">
        <v>6</v>
      </c>
      <c r="AB4587" t="s">
        <v>705</v>
      </c>
      <c r="AC4587" t="s">
        <v>709</v>
      </c>
    </row>
    <row r="4588" spans="1:29" x14ac:dyDescent="0.25">
      <c r="A4588" t="s">
        <v>391</v>
      </c>
      <c r="B4588">
        <v>453</v>
      </c>
      <c r="C4588" t="s">
        <v>160</v>
      </c>
      <c r="D4588">
        <v>1978</v>
      </c>
      <c r="E4588" t="s">
        <v>5582</v>
      </c>
      <c r="F4588" t="s">
        <v>6</v>
      </c>
      <c r="G4588" t="s">
        <v>6</v>
      </c>
      <c r="H4588" t="s">
        <v>6</v>
      </c>
      <c r="I4588">
        <v>28.005210210753624</v>
      </c>
      <c r="J4588" t="s">
        <v>6</v>
      </c>
      <c r="K4588" t="s">
        <v>6</v>
      </c>
      <c r="L4588" t="s">
        <v>6</v>
      </c>
      <c r="M4588" t="s">
        <v>6</v>
      </c>
      <c r="N4588" t="s">
        <v>6</v>
      </c>
      <c r="O4588" t="s">
        <v>6</v>
      </c>
      <c r="P4588">
        <v>15.248999595642101</v>
      </c>
      <c r="Q4588" t="s">
        <v>6</v>
      </c>
      <c r="R4588" t="s">
        <v>6</v>
      </c>
      <c r="S4588" t="s">
        <v>6</v>
      </c>
      <c r="T4588" t="s">
        <v>882</v>
      </c>
      <c r="U4588" t="s">
        <v>949</v>
      </c>
      <c r="V4588" t="s">
        <v>950</v>
      </c>
      <c r="W4588" t="s">
        <v>6</v>
      </c>
      <c r="X4588" t="s">
        <v>6</v>
      </c>
      <c r="Y4588" t="s">
        <v>6</v>
      </c>
      <c r="Z4588" t="s">
        <v>6</v>
      </c>
      <c r="AA4588" t="s">
        <v>6</v>
      </c>
      <c r="AB4588" t="s">
        <v>705</v>
      </c>
      <c r="AC4588" t="s">
        <v>709</v>
      </c>
    </row>
    <row r="4589" spans="1:29" x14ac:dyDescent="0.25">
      <c r="A4589" t="s">
        <v>391</v>
      </c>
      <c r="B4589">
        <v>453</v>
      </c>
      <c r="C4589" t="s">
        <v>160</v>
      </c>
      <c r="D4589">
        <v>1979</v>
      </c>
      <c r="E4589" t="s">
        <v>5583</v>
      </c>
      <c r="F4589" t="s">
        <v>6</v>
      </c>
      <c r="G4589" t="s">
        <v>6</v>
      </c>
      <c r="H4589" t="s">
        <v>6</v>
      </c>
      <c r="I4589">
        <v>22.798521981839436</v>
      </c>
      <c r="J4589" t="s">
        <v>6</v>
      </c>
      <c r="K4589" t="s">
        <v>6</v>
      </c>
      <c r="L4589" t="s">
        <v>6</v>
      </c>
      <c r="M4589" t="s">
        <v>6</v>
      </c>
      <c r="N4589" t="s">
        <v>6</v>
      </c>
      <c r="O4589" t="s">
        <v>6</v>
      </c>
      <c r="P4589">
        <v>21.254999160766602</v>
      </c>
      <c r="Q4589" t="s">
        <v>6</v>
      </c>
      <c r="R4589" t="s">
        <v>6</v>
      </c>
      <c r="S4589" t="s">
        <v>6</v>
      </c>
      <c r="T4589" t="s">
        <v>882</v>
      </c>
      <c r="U4589" t="s">
        <v>949</v>
      </c>
      <c r="V4589" t="s">
        <v>950</v>
      </c>
      <c r="W4589" t="s">
        <v>6</v>
      </c>
      <c r="X4589" t="s">
        <v>6</v>
      </c>
      <c r="Y4589" t="s">
        <v>6</v>
      </c>
      <c r="Z4589" t="s">
        <v>6</v>
      </c>
      <c r="AA4589" t="s">
        <v>6</v>
      </c>
      <c r="AB4589" t="s">
        <v>705</v>
      </c>
      <c r="AC4589" t="s">
        <v>709</v>
      </c>
    </row>
    <row r="4590" spans="1:29" x14ac:dyDescent="0.25">
      <c r="A4590" t="s">
        <v>391</v>
      </c>
      <c r="B4590">
        <v>453</v>
      </c>
      <c r="C4590" t="s">
        <v>160</v>
      </c>
      <c r="D4590">
        <v>1980</v>
      </c>
      <c r="E4590" t="s">
        <v>5584</v>
      </c>
      <c r="F4590" t="s">
        <v>6</v>
      </c>
      <c r="G4590" t="s">
        <v>6</v>
      </c>
      <c r="H4590" t="s">
        <v>6</v>
      </c>
      <c r="I4590">
        <v>19.066247437210738</v>
      </c>
      <c r="J4590" t="s">
        <v>6</v>
      </c>
      <c r="K4590" t="s">
        <v>6</v>
      </c>
      <c r="L4590" t="s">
        <v>6</v>
      </c>
      <c r="M4590" t="s">
        <v>6</v>
      </c>
      <c r="N4590" t="s">
        <v>6</v>
      </c>
      <c r="O4590" t="s">
        <v>6</v>
      </c>
      <c r="P4590">
        <v>28.6310005187988</v>
      </c>
      <c r="Q4590" t="s">
        <v>6</v>
      </c>
      <c r="R4590" t="s">
        <v>6</v>
      </c>
      <c r="S4590" t="s">
        <v>6</v>
      </c>
      <c r="T4590" t="s">
        <v>882</v>
      </c>
      <c r="U4590" t="s">
        <v>949</v>
      </c>
      <c r="V4590" t="s">
        <v>950</v>
      </c>
      <c r="W4590" t="s">
        <v>6</v>
      </c>
      <c r="X4590" t="s">
        <v>6</v>
      </c>
      <c r="Y4590" t="s">
        <v>6</v>
      </c>
      <c r="Z4590" t="s">
        <v>6</v>
      </c>
      <c r="AA4590" t="s">
        <v>6</v>
      </c>
      <c r="AB4590" t="s">
        <v>705</v>
      </c>
      <c r="AC4590" t="s">
        <v>709</v>
      </c>
    </row>
    <row r="4591" spans="1:29" x14ac:dyDescent="0.25">
      <c r="A4591" t="s">
        <v>391</v>
      </c>
      <c r="B4591">
        <v>453</v>
      </c>
      <c r="C4591" t="s">
        <v>160</v>
      </c>
      <c r="D4591">
        <v>1981</v>
      </c>
      <c r="E4591" t="s">
        <v>5585</v>
      </c>
      <c r="F4591" t="s">
        <v>6</v>
      </c>
      <c r="G4591" t="s">
        <v>6</v>
      </c>
      <c r="H4591" t="s">
        <v>6</v>
      </c>
      <c r="I4591">
        <v>21.131549671460235</v>
      </c>
      <c r="J4591" t="s">
        <v>6</v>
      </c>
      <c r="K4591" t="s">
        <v>6</v>
      </c>
      <c r="L4591" t="s">
        <v>6</v>
      </c>
      <c r="M4591" t="s">
        <v>6</v>
      </c>
      <c r="N4591" t="s">
        <v>6</v>
      </c>
      <c r="O4591" t="s">
        <v>6</v>
      </c>
      <c r="P4591">
        <v>31.527000427246101</v>
      </c>
      <c r="Q4591" t="s">
        <v>6</v>
      </c>
      <c r="R4591" t="s">
        <v>6</v>
      </c>
      <c r="S4591" t="s">
        <v>6</v>
      </c>
      <c r="T4591" t="s">
        <v>882</v>
      </c>
      <c r="U4591" t="s">
        <v>949</v>
      </c>
      <c r="V4591" t="s">
        <v>950</v>
      </c>
      <c r="W4591" t="s">
        <v>6</v>
      </c>
      <c r="X4591" t="s">
        <v>6</v>
      </c>
      <c r="Y4591" t="s">
        <v>6</v>
      </c>
      <c r="Z4591" t="s">
        <v>6</v>
      </c>
      <c r="AA4591" t="s">
        <v>6</v>
      </c>
      <c r="AB4591" t="s">
        <v>705</v>
      </c>
      <c r="AC4591" t="s">
        <v>709</v>
      </c>
    </row>
    <row r="4592" spans="1:29" x14ac:dyDescent="0.25">
      <c r="A4592" t="s">
        <v>391</v>
      </c>
      <c r="B4592">
        <v>453</v>
      </c>
      <c r="C4592" t="s">
        <v>160</v>
      </c>
      <c r="D4592">
        <v>1982</v>
      </c>
      <c r="E4592" t="s">
        <v>5586</v>
      </c>
      <c r="F4592" t="s">
        <v>6</v>
      </c>
      <c r="G4592" t="s">
        <v>6</v>
      </c>
      <c r="H4592" t="s">
        <v>6</v>
      </c>
      <c r="I4592">
        <v>29.804342141085066</v>
      </c>
      <c r="J4592" t="s">
        <v>6</v>
      </c>
      <c r="K4592" t="s">
        <v>6</v>
      </c>
      <c r="L4592" t="s">
        <v>6</v>
      </c>
      <c r="M4592" t="s">
        <v>6</v>
      </c>
      <c r="N4592" t="s">
        <v>6</v>
      </c>
      <c r="O4592" t="s">
        <v>6</v>
      </c>
      <c r="P4592">
        <v>27.652000427246101</v>
      </c>
      <c r="Q4592" t="s">
        <v>6</v>
      </c>
      <c r="R4592" t="s">
        <v>6</v>
      </c>
      <c r="S4592" t="s">
        <v>6</v>
      </c>
      <c r="T4592" t="s">
        <v>882</v>
      </c>
      <c r="U4592" t="s">
        <v>949</v>
      </c>
      <c r="V4592" t="s">
        <v>950</v>
      </c>
      <c r="W4592" t="s">
        <v>6</v>
      </c>
      <c r="X4592" t="s">
        <v>6</v>
      </c>
      <c r="Y4592" t="s">
        <v>6</v>
      </c>
      <c r="Z4592" t="s">
        <v>6</v>
      </c>
      <c r="AA4592" t="s">
        <v>6</v>
      </c>
      <c r="AB4592" t="s">
        <v>705</v>
      </c>
      <c r="AC4592" t="s">
        <v>709</v>
      </c>
    </row>
    <row r="4593" spans="1:29" x14ac:dyDescent="0.25">
      <c r="A4593" t="s">
        <v>391</v>
      </c>
      <c r="B4593">
        <v>453</v>
      </c>
      <c r="C4593" t="s">
        <v>160</v>
      </c>
      <c r="D4593">
        <v>1983</v>
      </c>
      <c r="E4593" t="s">
        <v>5587</v>
      </c>
      <c r="F4593" t="s">
        <v>6</v>
      </c>
      <c r="G4593" t="s">
        <v>6</v>
      </c>
      <c r="H4593" t="s">
        <v>6</v>
      </c>
      <c r="I4593">
        <v>38.024182155645157</v>
      </c>
      <c r="J4593" t="s">
        <v>6</v>
      </c>
      <c r="K4593" t="s">
        <v>6</v>
      </c>
      <c r="L4593" t="s">
        <v>6</v>
      </c>
      <c r="M4593" t="s">
        <v>6</v>
      </c>
      <c r="N4593" t="s">
        <v>6</v>
      </c>
      <c r="O4593" t="s">
        <v>6</v>
      </c>
      <c r="P4593">
        <v>23.541999816894499</v>
      </c>
      <c r="Q4593" t="s">
        <v>6</v>
      </c>
      <c r="R4593" t="s">
        <v>6</v>
      </c>
      <c r="S4593" t="s">
        <v>6</v>
      </c>
      <c r="T4593" t="s">
        <v>882</v>
      </c>
      <c r="U4593" t="s">
        <v>949</v>
      </c>
      <c r="V4593" t="s">
        <v>950</v>
      </c>
      <c r="W4593" t="s">
        <v>6</v>
      </c>
      <c r="X4593" t="s">
        <v>6</v>
      </c>
      <c r="Y4593" t="s">
        <v>6</v>
      </c>
      <c r="Z4593" t="s">
        <v>6</v>
      </c>
      <c r="AA4593" t="s">
        <v>6</v>
      </c>
      <c r="AB4593" t="s">
        <v>705</v>
      </c>
      <c r="AC4593" t="s">
        <v>709</v>
      </c>
    </row>
    <row r="4594" spans="1:29" x14ac:dyDescent="0.25">
      <c r="A4594" t="s">
        <v>391</v>
      </c>
      <c r="B4594">
        <v>453</v>
      </c>
      <c r="C4594" t="s">
        <v>160</v>
      </c>
      <c r="D4594">
        <v>1984</v>
      </c>
      <c r="E4594" t="s">
        <v>5588</v>
      </c>
      <c r="F4594" t="s">
        <v>6</v>
      </c>
      <c r="G4594" t="s">
        <v>6</v>
      </c>
      <c r="H4594" t="s">
        <v>6</v>
      </c>
      <c r="I4594">
        <v>32.945382012976225</v>
      </c>
      <c r="J4594" t="s">
        <v>6</v>
      </c>
      <c r="K4594" t="s">
        <v>6</v>
      </c>
      <c r="L4594" t="s">
        <v>6</v>
      </c>
      <c r="M4594" t="s">
        <v>6</v>
      </c>
      <c r="N4594" t="s">
        <v>6</v>
      </c>
      <c r="O4594" t="s">
        <v>6</v>
      </c>
      <c r="P4594">
        <v>24.403999328613299</v>
      </c>
      <c r="Q4594" t="s">
        <v>6</v>
      </c>
      <c r="R4594" t="s">
        <v>6</v>
      </c>
      <c r="S4594" t="s">
        <v>6</v>
      </c>
      <c r="T4594" t="s">
        <v>882</v>
      </c>
      <c r="U4594" t="s">
        <v>949</v>
      </c>
      <c r="V4594" t="s">
        <v>950</v>
      </c>
      <c r="W4594" t="s">
        <v>6</v>
      </c>
      <c r="X4594" t="s">
        <v>6</v>
      </c>
      <c r="Y4594" t="s">
        <v>6</v>
      </c>
      <c r="Z4594" t="s">
        <v>6</v>
      </c>
      <c r="AA4594" t="s">
        <v>6</v>
      </c>
      <c r="AB4594" t="s">
        <v>705</v>
      </c>
      <c r="AC4594" t="s">
        <v>709</v>
      </c>
    </row>
    <row r="4595" spans="1:29" x14ac:dyDescent="0.25">
      <c r="A4595" t="s">
        <v>391</v>
      </c>
      <c r="B4595">
        <v>453</v>
      </c>
      <c r="C4595" t="s">
        <v>160</v>
      </c>
      <c r="D4595">
        <v>1985</v>
      </c>
      <c r="E4595" t="s">
        <v>5589</v>
      </c>
      <c r="F4595" t="s">
        <v>6</v>
      </c>
      <c r="G4595" t="s">
        <v>6</v>
      </c>
      <c r="H4595" t="s">
        <v>6</v>
      </c>
      <c r="I4595">
        <v>41.728482898974811</v>
      </c>
      <c r="J4595" t="s">
        <v>6</v>
      </c>
      <c r="K4595" t="s">
        <v>6</v>
      </c>
      <c r="L4595" t="s">
        <v>6</v>
      </c>
      <c r="M4595" t="s">
        <v>6</v>
      </c>
      <c r="N4595" t="s">
        <v>6</v>
      </c>
      <c r="O4595" t="s">
        <v>6</v>
      </c>
      <c r="P4595">
        <v>22.8290004730225</v>
      </c>
      <c r="Q4595" t="s">
        <v>6</v>
      </c>
      <c r="R4595" t="s">
        <v>6</v>
      </c>
      <c r="S4595" t="s">
        <v>6</v>
      </c>
      <c r="T4595" t="s">
        <v>882</v>
      </c>
      <c r="U4595" t="s">
        <v>949</v>
      </c>
      <c r="V4595" t="s">
        <v>950</v>
      </c>
      <c r="W4595" t="s">
        <v>6</v>
      </c>
      <c r="X4595" t="s">
        <v>6</v>
      </c>
      <c r="Y4595" t="s">
        <v>6</v>
      </c>
      <c r="Z4595" t="s">
        <v>6</v>
      </c>
      <c r="AA4595" t="s">
        <v>6</v>
      </c>
      <c r="AB4595" t="s">
        <v>705</v>
      </c>
      <c r="AC4595" t="s">
        <v>709</v>
      </c>
    </row>
    <row r="4596" spans="1:29" x14ac:dyDescent="0.25">
      <c r="A4596" t="s">
        <v>391</v>
      </c>
      <c r="B4596">
        <v>453</v>
      </c>
      <c r="C4596" t="s">
        <v>160</v>
      </c>
      <c r="D4596">
        <v>1986</v>
      </c>
      <c r="E4596" t="s">
        <v>5590</v>
      </c>
      <c r="F4596" t="s">
        <v>6</v>
      </c>
      <c r="G4596" t="s">
        <v>6</v>
      </c>
      <c r="H4596" t="s">
        <v>6</v>
      </c>
      <c r="I4596">
        <v>65.883458098903702</v>
      </c>
      <c r="J4596" t="s">
        <v>6</v>
      </c>
      <c r="K4596" t="s">
        <v>6</v>
      </c>
      <c r="L4596" t="s">
        <v>6</v>
      </c>
      <c r="M4596" t="s">
        <v>6</v>
      </c>
      <c r="N4596" t="s">
        <v>6</v>
      </c>
      <c r="O4596" t="s">
        <v>6</v>
      </c>
      <c r="P4596">
        <v>18.017999649047901</v>
      </c>
      <c r="Q4596" t="s">
        <v>6</v>
      </c>
      <c r="R4596" t="s">
        <v>6</v>
      </c>
      <c r="S4596" t="s">
        <v>6</v>
      </c>
      <c r="T4596" t="s">
        <v>882</v>
      </c>
      <c r="U4596" t="s">
        <v>949</v>
      </c>
      <c r="V4596" t="s">
        <v>950</v>
      </c>
      <c r="W4596" t="s">
        <v>6</v>
      </c>
      <c r="X4596" t="s">
        <v>6</v>
      </c>
      <c r="Y4596" t="s">
        <v>6</v>
      </c>
      <c r="Z4596" t="s">
        <v>6</v>
      </c>
      <c r="AA4596" t="s">
        <v>6</v>
      </c>
      <c r="AB4596" t="s">
        <v>705</v>
      </c>
      <c r="AC4596" t="s">
        <v>709</v>
      </c>
    </row>
    <row r="4597" spans="1:29" x14ac:dyDescent="0.25">
      <c r="A4597" t="s">
        <v>391</v>
      </c>
      <c r="B4597">
        <v>453</v>
      </c>
      <c r="C4597" t="s">
        <v>160</v>
      </c>
      <c r="D4597">
        <v>1987</v>
      </c>
      <c r="E4597" t="s">
        <v>5591</v>
      </c>
      <c r="F4597" t="s">
        <v>6</v>
      </c>
      <c r="G4597" t="s">
        <v>6</v>
      </c>
      <c r="H4597" t="s">
        <v>6</v>
      </c>
      <c r="I4597">
        <v>68.063319840246194</v>
      </c>
      <c r="J4597" t="s">
        <v>6</v>
      </c>
      <c r="K4597" t="s">
        <v>6</v>
      </c>
      <c r="L4597" t="s">
        <v>6</v>
      </c>
      <c r="M4597" t="s">
        <v>6</v>
      </c>
      <c r="N4597" t="s">
        <v>6</v>
      </c>
      <c r="O4597" t="s">
        <v>6</v>
      </c>
      <c r="P4597">
        <v>18.9869995117188</v>
      </c>
      <c r="Q4597" t="s">
        <v>6</v>
      </c>
      <c r="R4597" t="s">
        <v>6</v>
      </c>
      <c r="S4597" t="s">
        <v>6</v>
      </c>
      <c r="T4597" t="s">
        <v>882</v>
      </c>
      <c r="U4597" t="s">
        <v>949</v>
      </c>
      <c r="V4597" t="s">
        <v>950</v>
      </c>
      <c r="W4597" t="s">
        <v>6</v>
      </c>
      <c r="X4597" t="s">
        <v>6</v>
      </c>
      <c r="Y4597" t="s">
        <v>6</v>
      </c>
      <c r="Z4597" t="s">
        <v>6</v>
      </c>
      <c r="AA4597" t="s">
        <v>6</v>
      </c>
      <c r="AB4597" t="s">
        <v>705</v>
      </c>
      <c r="AC4597" t="s">
        <v>709</v>
      </c>
    </row>
    <row r="4598" spans="1:29" x14ac:dyDescent="0.25">
      <c r="A4598" t="s">
        <v>391</v>
      </c>
      <c r="B4598">
        <v>453</v>
      </c>
      <c r="C4598" t="s">
        <v>160</v>
      </c>
      <c r="D4598">
        <v>1988</v>
      </c>
      <c r="E4598" t="s">
        <v>5592</v>
      </c>
      <c r="F4598" t="s">
        <v>6</v>
      </c>
      <c r="G4598" t="s">
        <v>6</v>
      </c>
      <c r="H4598" t="s">
        <v>6</v>
      </c>
      <c r="I4598">
        <v>75.185617453537574</v>
      </c>
      <c r="J4598" t="s">
        <v>6</v>
      </c>
      <c r="K4598" t="s">
        <v>6</v>
      </c>
      <c r="L4598" t="s">
        <v>6</v>
      </c>
      <c r="M4598" t="s">
        <v>6</v>
      </c>
      <c r="N4598" t="s">
        <v>6</v>
      </c>
      <c r="O4598" t="s">
        <v>6</v>
      </c>
      <c r="P4598">
        <v>18.2140007019043</v>
      </c>
      <c r="Q4598" t="s">
        <v>6</v>
      </c>
      <c r="R4598" t="s">
        <v>6</v>
      </c>
      <c r="S4598" t="s">
        <v>6</v>
      </c>
      <c r="T4598" t="s">
        <v>882</v>
      </c>
      <c r="U4598" t="s">
        <v>949</v>
      </c>
      <c r="V4598" t="s">
        <v>950</v>
      </c>
      <c r="W4598" t="s">
        <v>6</v>
      </c>
      <c r="X4598" t="s">
        <v>6</v>
      </c>
      <c r="Y4598" t="s">
        <v>6</v>
      </c>
      <c r="Z4598" t="s">
        <v>6</v>
      </c>
      <c r="AA4598" t="s">
        <v>6</v>
      </c>
      <c r="AB4598" t="s">
        <v>705</v>
      </c>
      <c r="AC4598" t="s">
        <v>709</v>
      </c>
    </row>
    <row r="4599" spans="1:29" x14ac:dyDescent="0.25">
      <c r="A4599" t="s">
        <v>391</v>
      </c>
      <c r="B4599">
        <v>453</v>
      </c>
      <c r="C4599" t="s">
        <v>160</v>
      </c>
      <c r="D4599">
        <v>1989</v>
      </c>
      <c r="E4599" t="s">
        <v>5593</v>
      </c>
      <c r="F4599" t="s">
        <v>6</v>
      </c>
      <c r="G4599" t="s">
        <v>6</v>
      </c>
      <c r="H4599" t="s">
        <v>6</v>
      </c>
      <c r="I4599">
        <v>81.039277334113649</v>
      </c>
      <c r="J4599" t="s">
        <v>6</v>
      </c>
      <c r="K4599" t="s">
        <v>6</v>
      </c>
      <c r="L4599" t="s">
        <v>6</v>
      </c>
      <c r="M4599" t="s">
        <v>6</v>
      </c>
      <c r="N4599" t="s">
        <v>6</v>
      </c>
      <c r="O4599" t="s">
        <v>6</v>
      </c>
      <c r="P4599">
        <v>19.247999191284201</v>
      </c>
      <c r="Q4599" t="s">
        <v>6</v>
      </c>
      <c r="R4599" t="s">
        <v>6</v>
      </c>
      <c r="S4599" t="s">
        <v>6</v>
      </c>
      <c r="T4599" t="s">
        <v>882</v>
      </c>
      <c r="U4599" t="s">
        <v>949</v>
      </c>
      <c r="V4599" t="s">
        <v>950</v>
      </c>
      <c r="W4599" t="s">
        <v>6</v>
      </c>
      <c r="X4599" t="s">
        <v>6</v>
      </c>
      <c r="Y4599" t="s">
        <v>6</v>
      </c>
      <c r="Z4599" t="s">
        <v>6</v>
      </c>
      <c r="AA4599" t="s">
        <v>6</v>
      </c>
      <c r="AB4599" t="s">
        <v>705</v>
      </c>
      <c r="AC4599" t="s">
        <v>709</v>
      </c>
    </row>
    <row r="4600" spans="1:29" x14ac:dyDescent="0.25">
      <c r="A4600" t="s">
        <v>391</v>
      </c>
      <c r="B4600">
        <v>453</v>
      </c>
      <c r="C4600" t="s">
        <v>160</v>
      </c>
      <c r="D4600">
        <v>1990</v>
      </c>
      <c r="E4600" t="s">
        <v>5594</v>
      </c>
      <c r="F4600" t="s">
        <v>6</v>
      </c>
      <c r="G4600" t="s">
        <v>6</v>
      </c>
      <c r="H4600" t="s">
        <v>6</v>
      </c>
      <c r="I4600">
        <v>54.647245629178379</v>
      </c>
      <c r="J4600" t="s">
        <v>6</v>
      </c>
      <c r="K4600" t="s">
        <v>6</v>
      </c>
      <c r="L4600" t="s">
        <v>6</v>
      </c>
      <c r="M4600" t="s">
        <v>6</v>
      </c>
      <c r="N4600" t="s">
        <v>6</v>
      </c>
      <c r="O4600">
        <v>10.718124813377127</v>
      </c>
      <c r="P4600">
        <v>26.792000000000002</v>
      </c>
      <c r="Q4600" t="s">
        <v>6</v>
      </c>
      <c r="R4600" t="s">
        <v>6</v>
      </c>
      <c r="S4600" t="s">
        <v>6</v>
      </c>
      <c r="T4600" t="s">
        <v>882</v>
      </c>
      <c r="U4600" t="s">
        <v>949</v>
      </c>
      <c r="V4600" t="s">
        <v>950</v>
      </c>
      <c r="W4600" t="s">
        <v>6</v>
      </c>
      <c r="X4600" t="s">
        <v>6</v>
      </c>
      <c r="Y4600" t="s">
        <v>6</v>
      </c>
      <c r="Z4600" t="s">
        <v>6</v>
      </c>
      <c r="AA4600" t="s">
        <v>6</v>
      </c>
      <c r="AB4600" t="s">
        <v>705</v>
      </c>
      <c r="AC4600" t="s">
        <v>709</v>
      </c>
    </row>
    <row r="4601" spans="1:29" x14ac:dyDescent="0.25">
      <c r="A4601" t="s">
        <v>391</v>
      </c>
      <c r="B4601">
        <v>453</v>
      </c>
      <c r="C4601" t="s">
        <v>160</v>
      </c>
      <c r="D4601">
        <v>1991</v>
      </c>
      <c r="E4601" t="s">
        <v>5595</v>
      </c>
      <c r="F4601" t="s">
        <v>6</v>
      </c>
      <c r="G4601" t="s">
        <v>6</v>
      </c>
      <c r="H4601" t="s">
        <v>6</v>
      </c>
      <c r="I4601">
        <v>78.715062621534088</v>
      </c>
      <c r="J4601" t="s">
        <v>6</v>
      </c>
      <c r="K4601" t="s">
        <v>6</v>
      </c>
      <c r="L4601" t="s">
        <v>6</v>
      </c>
      <c r="M4601" t="s">
        <v>6</v>
      </c>
      <c r="N4601" t="s">
        <v>6</v>
      </c>
      <c r="O4601">
        <v>17.645274584929759</v>
      </c>
      <c r="P4601">
        <v>25.056000000000001</v>
      </c>
      <c r="Q4601" t="s">
        <v>6</v>
      </c>
      <c r="R4601" t="s">
        <v>6</v>
      </c>
      <c r="S4601" t="s">
        <v>6</v>
      </c>
      <c r="T4601" t="s">
        <v>882</v>
      </c>
      <c r="U4601" t="s">
        <v>949</v>
      </c>
      <c r="V4601" t="s">
        <v>950</v>
      </c>
      <c r="W4601" t="s">
        <v>6</v>
      </c>
      <c r="X4601" t="s">
        <v>6</v>
      </c>
      <c r="Y4601" t="s">
        <v>6</v>
      </c>
      <c r="Z4601" t="s">
        <v>6</v>
      </c>
      <c r="AA4601" t="s">
        <v>6</v>
      </c>
      <c r="AB4601" t="s">
        <v>705</v>
      </c>
      <c r="AC4601" t="s">
        <v>709</v>
      </c>
    </row>
    <row r="4602" spans="1:29" x14ac:dyDescent="0.25">
      <c r="A4602" t="s">
        <v>391</v>
      </c>
      <c r="B4602">
        <v>453</v>
      </c>
      <c r="C4602" t="s">
        <v>160</v>
      </c>
      <c r="D4602">
        <v>1992</v>
      </c>
      <c r="E4602" t="s">
        <v>5596</v>
      </c>
      <c r="F4602" t="s">
        <v>6</v>
      </c>
      <c r="G4602" t="s">
        <v>6</v>
      </c>
      <c r="H4602" t="s">
        <v>6</v>
      </c>
      <c r="I4602">
        <v>96.19279466511783</v>
      </c>
      <c r="J4602" t="s">
        <v>6</v>
      </c>
      <c r="K4602" t="s">
        <v>6</v>
      </c>
      <c r="L4602" t="s">
        <v>6</v>
      </c>
      <c r="M4602" t="s">
        <v>6</v>
      </c>
      <c r="N4602" t="s">
        <v>6</v>
      </c>
      <c r="O4602">
        <v>16.62295199770049</v>
      </c>
      <c r="P4602">
        <v>27.832000000000001</v>
      </c>
      <c r="Q4602" t="s">
        <v>6</v>
      </c>
      <c r="R4602" t="s">
        <v>6</v>
      </c>
      <c r="S4602" t="s">
        <v>6</v>
      </c>
      <c r="T4602" t="s">
        <v>882</v>
      </c>
      <c r="U4602" t="s">
        <v>949</v>
      </c>
      <c r="V4602" t="s">
        <v>950</v>
      </c>
      <c r="W4602" t="s">
        <v>6</v>
      </c>
      <c r="X4602" t="s">
        <v>6</v>
      </c>
      <c r="Y4602" t="s">
        <v>6</v>
      </c>
      <c r="Z4602" t="s">
        <v>6</v>
      </c>
      <c r="AA4602" t="s">
        <v>6</v>
      </c>
      <c r="AB4602" t="s">
        <v>705</v>
      </c>
      <c r="AC4602" t="s">
        <v>709</v>
      </c>
    </row>
    <row r="4603" spans="1:29" x14ac:dyDescent="0.25">
      <c r="A4603" t="s">
        <v>391</v>
      </c>
      <c r="B4603">
        <v>453</v>
      </c>
      <c r="C4603" t="s">
        <v>160</v>
      </c>
      <c r="D4603">
        <v>1993</v>
      </c>
      <c r="E4603" t="s">
        <v>5597</v>
      </c>
      <c r="F4603" t="s">
        <v>6</v>
      </c>
      <c r="G4603" t="s">
        <v>6</v>
      </c>
      <c r="H4603" t="s">
        <v>6</v>
      </c>
      <c r="I4603">
        <v>62.116612586377897</v>
      </c>
      <c r="J4603" t="s">
        <v>6</v>
      </c>
      <c r="K4603" t="s">
        <v>6</v>
      </c>
      <c r="L4603" t="s">
        <v>6</v>
      </c>
      <c r="M4603" t="s">
        <v>6</v>
      </c>
      <c r="N4603" t="s">
        <v>6</v>
      </c>
      <c r="O4603">
        <v>37.533205374280229</v>
      </c>
      <c r="P4603">
        <v>26.05</v>
      </c>
      <c r="Q4603" t="s">
        <v>6</v>
      </c>
      <c r="R4603" t="s">
        <v>6</v>
      </c>
      <c r="S4603" t="s">
        <v>6</v>
      </c>
      <c r="T4603" t="s">
        <v>882</v>
      </c>
      <c r="U4603" t="s">
        <v>949</v>
      </c>
      <c r="V4603" t="s">
        <v>950</v>
      </c>
      <c r="W4603" t="s">
        <v>6</v>
      </c>
      <c r="X4603" t="s">
        <v>6</v>
      </c>
      <c r="Y4603" t="s">
        <v>6</v>
      </c>
      <c r="Z4603" t="s">
        <v>6</v>
      </c>
      <c r="AA4603" t="s">
        <v>6</v>
      </c>
      <c r="AB4603" t="s">
        <v>705</v>
      </c>
      <c r="AC4603" t="s">
        <v>709</v>
      </c>
    </row>
    <row r="4604" spans="1:29" x14ac:dyDescent="0.25">
      <c r="A4604" t="s">
        <v>391</v>
      </c>
      <c r="B4604">
        <v>453</v>
      </c>
      <c r="C4604" t="s">
        <v>160</v>
      </c>
      <c r="D4604">
        <v>1994</v>
      </c>
      <c r="E4604" t="s">
        <v>5598</v>
      </c>
      <c r="F4604" t="s">
        <v>6</v>
      </c>
      <c r="G4604" t="s">
        <v>6</v>
      </c>
      <c r="H4604" t="s">
        <v>6</v>
      </c>
      <c r="I4604">
        <v>52.552810912527072</v>
      </c>
      <c r="J4604" t="s">
        <v>6</v>
      </c>
      <c r="K4604" t="s">
        <v>6</v>
      </c>
      <c r="L4604" t="s">
        <v>6</v>
      </c>
      <c r="M4604" t="s">
        <v>6</v>
      </c>
      <c r="N4604" t="s">
        <v>6</v>
      </c>
      <c r="O4604">
        <v>44.165868196550313</v>
      </c>
      <c r="P4604">
        <v>26.843</v>
      </c>
      <c r="Q4604" t="s">
        <v>6</v>
      </c>
      <c r="R4604" t="s">
        <v>6</v>
      </c>
      <c r="S4604" t="s">
        <v>6</v>
      </c>
      <c r="T4604" t="s">
        <v>882</v>
      </c>
      <c r="U4604" t="s">
        <v>949</v>
      </c>
      <c r="V4604" t="s">
        <v>950</v>
      </c>
      <c r="W4604" t="s">
        <v>6</v>
      </c>
      <c r="X4604" t="s">
        <v>6</v>
      </c>
      <c r="Y4604" t="s">
        <v>6</v>
      </c>
      <c r="Z4604" t="s">
        <v>6</v>
      </c>
      <c r="AA4604" t="s">
        <v>6</v>
      </c>
      <c r="AB4604" t="s">
        <v>705</v>
      </c>
      <c r="AC4604" t="s">
        <v>709</v>
      </c>
    </row>
    <row r="4605" spans="1:29" x14ac:dyDescent="0.25">
      <c r="A4605" t="s">
        <v>391</v>
      </c>
      <c r="B4605">
        <v>453</v>
      </c>
      <c r="C4605" t="s">
        <v>160</v>
      </c>
      <c r="D4605">
        <v>1995</v>
      </c>
      <c r="E4605" t="s">
        <v>5599</v>
      </c>
      <c r="F4605" t="s">
        <v>6</v>
      </c>
      <c r="G4605" t="s">
        <v>6</v>
      </c>
      <c r="H4605" t="s">
        <v>6</v>
      </c>
      <c r="I4605">
        <v>51.228169175096276</v>
      </c>
      <c r="J4605" t="s">
        <v>6</v>
      </c>
      <c r="K4605" t="s">
        <v>6</v>
      </c>
      <c r="L4605" t="s">
        <v>6</v>
      </c>
      <c r="M4605" t="s">
        <v>6</v>
      </c>
      <c r="N4605" t="s">
        <v>6</v>
      </c>
      <c r="O4605">
        <v>42.324299507123087</v>
      </c>
      <c r="P4605">
        <v>29.622</v>
      </c>
      <c r="Q4605" t="s">
        <v>6</v>
      </c>
      <c r="R4605" t="s">
        <v>6</v>
      </c>
      <c r="S4605" t="s">
        <v>6</v>
      </c>
      <c r="T4605" t="s">
        <v>882</v>
      </c>
      <c r="U4605" t="s">
        <v>949</v>
      </c>
      <c r="V4605" t="s">
        <v>950</v>
      </c>
      <c r="W4605" t="s">
        <v>6</v>
      </c>
      <c r="X4605" t="s">
        <v>6</v>
      </c>
      <c r="Y4605" t="s">
        <v>6</v>
      </c>
      <c r="Z4605" t="s">
        <v>6</v>
      </c>
      <c r="AA4605" t="s">
        <v>6</v>
      </c>
      <c r="AB4605" t="s">
        <v>705</v>
      </c>
      <c r="AC4605" t="s">
        <v>709</v>
      </c>
    </row>
    <row r="4606" spans="1:29" x14ac:dyDescent="0.25">
      <c r="A4606" t="s">
        <v>391</v>
      </c>
      <c r="B4606">
        <v>453</v>
      </c>
      <c r="C4606" t="s">
        <v>160</v>
      </c>
      <c r="D4606">
        <v>1996</v>
      </c>
      <c r="E4606" t="s">
        <v>5600</v>
      </c>
      <c r="F4606" t="s">
        <v>6</v>
      </c>
      <c r="G4606" t="s">
        <v>6</v>
      </c>
      <c r="H4606" t="s">
        <v>6</v>
      </c>
      <c r="I4606">
        <v>52.60751315342074</v>
      </c>
      <c r="J4606" t="s">
        <v>6</v>
      </c>
      <c r="K4606" t="s">
        <v>6</v>
      </c>
      <c r="L4606" t="s">
        <v>6</v>
      </c>
      <c r="M4606" t="s">
        <v>6</v>
      </c>
      <c r="N4606" t="s">
        <v>6</v>
      </c>
      <c r="O4606">
        <v>49.546106259097527</v>
      </c>
      <c r="P4606">
        <v>32.975999999999999</v>
      </c>
      <c r="Q4606" t="s">
        <v>6</v>
      </c>
      <c r="R4606" t="s">
        <v>6</v>
      </c>
      <c r="S4606" t="s">
        <v>6</v>
      </c>
      <c r="T4606" t="s">
        <v>882</v>
      </c>
      <c r="U4606" t="s">
        <v>949</v>
      </c>
      <c r="V4606" t="s">
        <v>950</v>
      </c>
      <c r="W4606" t="s">
        <v>6</v>
      </c>
      <c r="X4606" t="s">
        <v>6</v>
      </c>
      <c r="Y4606" t="s">
        <v>6</v>
      </c>
      <c r="Z4606" t="s">
        <v>6</v>
      </c>
      <c r="AA4606" t="s">
        <v>6</v>
      </c>
      <c r="AB4606" t="s">
        <v>705</v>
      </c>
      <c r="AC4606" t="s">
        <v>709</v>
      </c>
    </row>
    <row r="4607" spans="1:29" x14ac:dyDescent="0.25">
      <c r="A4607" t="s">
        <v>391</v>
      </c>
      <c r="B4607">
        <v>453</v>
      </c>
      <c r="C4607" t="s">
        <v>160</v>
      </c>
      <c r="D4607">
        <v>1997</v>
      </c>
      <c r="E4607" t="s">
        <v>5601</v>
      </c>
      <c r="F4607" t="s">
        <v>6</v>
      </c>
      <c r="G4607" t="s">
        <v>6</v>
      </c>
      <c r="H4607" t="s">
        <v>6</v>
      </c>
      <c r="I4607">
        <v>53.510812985493153</v>
      </c>
      <c r="J4607" t="s">
        <v>6</v>
      </c>
      <c r="K4607" t="s">
        <v>6</v>
      </c>
      <c r="L4607" t="s">
        <v>6</v>
      </c>
      <c r="M4607" t="s">
        <v>6</v>
      </c>
      <c r="N4607" t="s">
        <v>6</v>
      </c>
      <c r="O4607">
        <v>48.021894757319323</v>
      </c>
      <c r="P4607">
        <v>41.124000000000002</v>
      </c>
      <c r="Q4607" t="s">
        <v>6</v>
      </c>
      <c r="R4607" t="s">
        <v>6</v>
      </c>
      <c r="S4607" t="s">
        <v>6</v>
      </c>
      <c r="T4607" t="s">
        <v>882</v>
      </c>
      <c r="U4607" t="s">
        <v>949</v>
      </c>
      <c r="V4607" t="s">
        <v>950</v>
      </c>
      <c r="W4607" t="s">
        <v>6</v>
      </c>
      <c r="X4607" t="s">
        <v>6</v>
      </c>
      <c r="Y4607" t="s">
        <v>6</v>
      </c>
      <c r="Z4607" t="s">
        <v>6</v>
      </c>
      <c r="AA4607" t="s">
        <v>6</v>
      </c>
      <c r="AB4607" t="s">
        <v>705</v>
      </c>
      <c r="AC4607" t="s">
        <v>709</v>
      </c>
    </row>
    <row r="4608" spans="1:29" x14ac:dyDescent="0.25">
      <c r="A4608" t="s">
        <v>391</v>
      </c>
      <c r="B4608">
        <v>453</v>
      </c>
      <c r="C4608" t="s">
        <v>160</v>
      </c>
      <c r="D4608">
        <v>1998</v>
      </c>
      <c r="E4608" t="s">
        <v>5602</v>
      </c>
      <c r="F4608" t="s">
        <v>6</v>
      </c>
      <c r="G4608" t="s">
        <v>6</v>
      </c>
      <c r="H4608" t="s">
        <v>6</v>
      </c>
      <c r="I4608">
        <v>70.424534689554505</v>
      </c>
      <c r="J4608" t="s">
        <v>6</v>
      </c>
      <c r="K4608" t="s">
        <v>6</v>
      </c>
      <c r="L4608" t="s">
        <v>6</v>
      </c>
      <c r="M4608" t="s">
        <v>6</v>
      </c>
      <c r="N4608" t="s">
        <v>6</v>
      </c>
      <c r="O4608">
        <v>63.366793463702123</v>
      </c>
      <c r="P4608">
        <v>37.33</v>
      </c>
      <c r="Q4608" t="s">
        <v>6</v>
      </c>
      <c r="R4608" t="s">
        <v>6</v>
      </c>
      <c r="S4608" t="s">
        <v>6</v>
      </c>
      <c r="T4608" t="s">
        <v>882</v>
      </c>
      <c r="U4608" t="s">
        <v>949</v>
      </c>
      <c r="V4608" t="s">
        <v>950</v>
      </c>
      <c r="W4608" t="s">
        <v>6</v>
      </c>
      <c r="X4608" t="s">
        <v>6</v>
      </c>
      <c r="Y4608" t="s">
        <v>6</v>
      </c>
      <c r="Z4608" t="s">
        <v>6</v>
      </c>
      <c r="AA4608" t="s">
        <v>6</v>
      </c>
      <c r="AB4608" t="s">
        <v>705</v>
      </c>
      <c r="AC4608" t="s">
        <v>709</v>
      </c>
    </row>
    <row r="4609" spans="1:29" x14ac:dyDescent="0.25">
      <c r="A4609" t="s">
        <v>391</v>
      </c>
      <c r="B4609">
        <v>453</v>
      </c>
      <c r="C4609" t="s">
        <v>160</v>
      </c>
      <c r="D4609">
        <v>1999</v>
      </c>
      <c r="E4609" t="s">
        <v>5603</v>
      </c>
      <c r="F4609" t="s">
        <v>6</v>
      </c>
      <c r="G4609" t="s">
        <v>6</v>
      </c>
      <c r="H4609" t="s">
        <v>6</v>
      </c>
      <c r="I4609">
        <v>62.620763634823213</v>
      </c>
      <c r="J4609" t="s">
        <v>6</v>
      </c>
      <c r="K4609" t="s">
        <v>6</v>
      </c>
      <c r="L4609" t="s">
        <v>6</v>
      </c>
      <c r="M4609" t="s">
        <v>6</v>
      </c>
      <c r="N4609" t="s">
        <v>6</v>
      </c>
      <c r="O4609">
        <v>74.399091130766337</v>
      </c>
      <c r="P4609">
        <v>45.110999999999997</v>
      </c>
      <c r="Q4609" t="s">
        <v>6</v>
      </c>
      <c r="R4609" t="s">
        <v>6</v>
      </c>
      <c r="S4609" t="s">
        <v>6</v>
      </c>
      <c r="T4609" t="s">
        <v>882</v>
      </c>
      <c r="U4609" t="s">
        <v>949</v>
      </c>
      <c r="V4609" t="s">
        <v>950</v>
      </c>
      <c r="W4609" t="s">
        <v>6</v>
      </c>
      <c r="X4609" t="s">
        <v>6</v>
      </c>
      <c r="Y4609" t="s">
        <v>6</v>
      </c>
      <c r="Z4609" t="s">
        <v>6</v>
      </c>
      <c r="AA4609" t="s">
        <v>6</v>
      </c>
      <c r="AB4609" t="s">
        <v>705</v>
      </c>
      <c r="AC4609" t="s">
        <v>709</v>
      </c>
    </row>
    <row r="4610" spans="1:29" x14ac:dyDescent="0.25">
      <c r="A4610" t="s">
        <v>391</v>
      </c>
      <c r="B4610">
        <v>453</v>
      </c>
      <c r="C4610" t="s">
        <v>160</v>
      </c>
      <c r="D4610">
        <v>2000</v>
      </c>
      <c r="E4610" t="s">
        <v>5604</v>
      </c>
      <c r="F4610" t="s">
        <v>6</v>
      </c>
      <c r="G4610" t="s">
        <v>6</v>
      </c>
      <c r="H4610" t="s">
        <v>6</v>
      </c>
      <c r="I4610">
        <v>52.030410911768591</v>
      </c>
      <c r="J4610" t="s">
        <v>6</v>
      </c>
      <c r="K4610" t="s">
        <v>6</v>
      </c>
      <c r="L4610" t="s">
        <v>6</v>
      </c>
      <c r="M4610" t="s">
        <v>6</v>
      </c>
      <c r="N4610" t="s">
        <v>6</v>
      </c>
      <c r="O4610">
        <v>52.542963215048111</v>
      </c>
      <c r="P4610">
        <v>64.646000000000001</v>
      </c>
      <c r="Q4610" t="s">
        <v>6</v>
      </c>
      <c r="R4610" t="s">
        <v>6</v>
      </c>
      <c r="S4610" t="s">
        <v>6</v>
      </c>
      <c r="T4610" t="s">
        <v>882</v>
      </c>
      <c r="U4610" t="s">
        <v>949</v>
      </c>
      <c r="V4610" t="s">
        <v>950</v>
      </c>
      <c r="W4610" t="s">
        <v>6</v>
      </c>
      <c r="X4610" t="s">
        <v>6</v>
      </c>
      <c r="Y4610" t="s">
        <v>6</v>
      </c>
      <c r="Z4610" t="s">
        <v>6</v>
      </c>
      <c r="AA4610" t="s">
        <v>6</v>
      </c>
      <c r="AB4610" t="s">
        <v>705</v>
      </c>
      <c r="AC4610" t="s">
        <v>709</v>
      </c>
    </row>
    <row r="4611" spans="1:29" x14ac:dyDescent="0.25">
      <c r="A4611" t="s">
        <v>391</v>
      </c>
      <c r="B4611">
        <v>453</v>
      </c>
      <c r="C4611" t="s">
        <v>160</v>
      </c>
      <c r="D4611">
        <v>2001</v>
      </c>
      <c r="E4611" t="s">
        <v>5605</v>
      </c>
      <c r="F4611" t="s">
        <v>6</v>
      </c>
      <c r="G4611" t="s">
        <v>6</v>
      </c>
      <c r="H4611" t="s">
        <v>6</v>
      </c>
      <c r="I4611">
        <v>59.002183741950823</v>
      </c>
      <c r="J4611" t="s">
        <v>6</v>
      </c>
      <c r="K4611" t="s">
        <v>6</v>
      </c>
      <c r="L4611" t="s">
        <v>6</v>
      </c>
      <c r="M4611" t="s">
        <v>6</v>
      </c>
      <c r="N4611" t="s">
        <v>6</v>
      </c>
      <c r="O4611">
        <v>59.087076441102759</v>
      </c>
      <c r="P4611">
        <v>63.84</v>
      </c>
      <c r="Q4611" t="s">
        <v>6</v>
      </c>
      <c r="R4611" t="s">
        <v>6</v>
      </c>
      <c r="S4611" t="s">
        <v>6</v>
      </c>
      <c r="T4611" t="s">
        <v>882</v>
      </c>
      <c r="U4611" t="s">
        <v>949</v>
      </c>
      <c r="V4611" t="s">
        <v>950</v>
      </c>
      <c r="W4611" t="s">
        <v>6</v>
      </c>
      <c r="X4611" t="s">
        <v>6</v>
      </c>
      <c r="Y4611" t="s">
        <v>6</v>
      </c>
      <c r="Z4611" t="s">
        <v>6</v>
      </c>
      <c r="AA4611" t="s">
        <v>6</v>
      </c>
      <c r="AB4611" t="s">
        <v>705</v>
      </c>
      <c r="AC4611" t="s">
        <v>709</v>
      </c>
    </row>
    <row r="4612" spans="1:29" x14ac:dyDescent="0.25">
      <c r="A4612" t="s">
        <v>391</v>
      </c>
      <c r="B4612">
        <v>453</v>
      </c>
      <c r="C4612" t="s">
        <v>160</v>
      </c>
      <c r="D4612">
        <v>2002</v>
      </c>
      <c r="E4612" t="s">
        <v>5606</v>
      </c>
      <c r="F4612" t="s">
        <v>6</v>
      </c>
      <c r="G4612" t="s">
        <v>6</v>
      </c>
      <c r="H4612" t="s">
        <v>6</v>
      </c>
      <c r="I4612">
        <v>57.754654772050642</v>
      </c>
      <c r="J4612" t="s">
        <v>6</v>
      </c>
      <c r="K4612" t="s">
        <v>6</v>
      </c>
      <c r="L4612" t="s">
        <v>6</v>
      </c>
      <c r="M4612" t="s">
        <v>6</v>
      </c>
      <c r="N4612" t="s">
        <v>6</v>
      </c>
      <c r="O4612">
        <v>47.592304636513262</v>
      </c>
      <c r="P4612">
        <v>70.483999999999995</v>
      </c>
      <c r="Q4612" t="s">
        <v>6</v>
      </c>
      <c r="R4612" t="s">
        <v>6</v>
      </c>
      <c r="S4612" t="s">
        <v>6</v>
      </c>
      <c r="T4612" t="s">
        <v>882</v>
      </c>
      <c r="U4612" t="s">
        <v>949</v>
      </c>
      <c r="V4612" t="s">
        <v>950</v>
      </c>
      <c r="W4612" t="s">
        <v>6</v>
      </c>
      <c r="X4612" t="s">
        <v>6</v>
      </c>
      <c r="Y4612" t="s">
        <v>6</v>
      </c>
      <c r="Z4612" t="s">
        <v>6</v>
      </c>
      <c r="AA4612" t="s">
        <v>6</v>
      </c>
      <c r="AB4612" t="s">
        <v>705</v>
      </c>
      <c r="AC4612" t="s">
        <v>709</v>
      </c>
    </row>
    <row r="4613" spans="1:29" x14ac:dyDescent="0.25">
      <c r="A4613" t="s">
        <v>391</v>
      </c>
      <c r="B4613">
        <v>453</v>
      </c>
      <c r="C4613" t="s">
        <v>160</v>
      </c>
      <c r="D4613">
        <v>2003</v>
      </c>
      <c r="E4613" t="s">
        <v>5607</v>
      </c>
      <c r="F4613" t="s">
        <v>6</v>
      </c>
      <c r="G4613" t="s">
        <v>6</v>
      </c>
      <c r="H4613" t="s">
        <v>6</v>
      </c>
      <c r="I4613">
        <v>54.403626799123089</v>
      </c>
      <c r="J4613" t="s">
        <v>6</v>
      </c>
      <c r="K4613" t="s">
        <v>6</v>
      </c>
      <c r="L4613" t="s">
        <v>6</v>
      </c>
      <c r="M4613" t="s">
        <v>6</v>
      </c>
      <c r="N4613" t="s">
        <v>6</v>
      </c>
      <c r="O4613">
        <v>39.087752705368715</v>
      </c>
      <c r="P4613">
        <v>85.662999999999997</v>
      </c>
      <c r="Q4613" t="s">
        <v>6</v>
      </c>
      <c r="R4613" t="s">
        <v>6</v>
      </c>
      <c r="S4613" t="s">
        <v>6</v>
      </c>
      <c r="T4613" t="s">
        <v>882</v>
      </c>
      <c r="U4613" t="s">
        <v>949</v>
      </c>
      <c r="V4613" t="s">
        <v>950</v>
      </c>
      <c r="W4613" t="s">
        <v>6</v>
      </c>
      <c r="X4613" t="s">
        <v>6</v>
      </c>
      <c r="Y4613" t="s">
        <v>6</v>
      </c>
      <c r="Z4613" t="s">
        <v>6</v>
      </c>
      <c r="AA4613" t="s">
        <v>6</v>
      </c>
      <c r="AB4613" t="s">
        <v>705</v>
      </c>
      <c r="AC4613" t="s">
        <v>709</v>
      </c>
    </row>
    <row r="4614" spans="1:29" x14ac:dyDescent="0.25">
      <c r="A4614" t="s">
        <v>391</v>
      </c>
      <c r="B4614">
        <v>453</v>
      </c>
      <c r="C4614" t="s">
        <v>160</v>
      </c>
      <c r="D4614">
        <v>2004</v>
      </c>
      <c r="E4614" t="s">
        <v>5608</v>
      </c>
      <c r="F4614" t="s">
        <v>6</v>
      </c>
      <c r="G4614" t="s">
        <v>6</v>
      </c>
      <c r="H4614" t="s">
        <v>6</v>
      </c>
      <c r="I4614">
        <v>47.262921523813525</v>
      </c>
      <c r="J4614" t="s">
        <v>6</v>
      </c>
      <c r="K4614" t="s">
        <v>6</v>
      </c>
      <c r="L4614" t="s">
        <v>6</v>
      </c>
      <c r="M4614" t="s">
        <v>6</v>
      </c>
      <c r="N4614" t="s">
        <v>6</v>
      </c>
      <c r="O4614">
        <v>29.034930050557517</v>
      </c>
      <c r="P4614">
        <v>115.512</v>
      </c>
      <c r="Q4614" t="s">
        <v>6</v>
      </c>
      <c r="R4614" t="s">
        <v>6</v>
      </c>
      <c r="S4614" t="s">
        <v>6</v>
      </c>
      <c r="T4614" t="s">
        <v>882</v>
      </c>
      <c r="U4614" t="s">
        <v>949</v>
      </c>
      <c r="V4614" t="s">
        <v>950</v>
      </c>
      <c r="W4614" t="s">
        <v>6</v>
      </c>
      <c r="X4614" t="s">
        <v>6</v>
      </c>
      <c r="Y4614" t="s">
        <v>6</v>
      </c>
      <c r="Z4614" t="s">
        <v>6</v>
      </c>
      <c r="AA4614" t="s">
        <v>6</v>
      </c>
      <c r="AB4614" t="s">
        <v>705</v>
      </c>
      <c r="AC4614" t="s">
        <v>709</v>
      </c>
    </row>
    <row r="4615" spans="1:29" x14ac:dyDescent="0.25">
      <c r="A4615" t="s">
        <v>391</v>
      </c>
      <c r="B4615">
        <v>453</v>
      </c>
      <c r="C4615" t="s">
        <v>160</v>
      </c>
      <c r="D4615">
        <v>2005</v>
      </c>
      <c r="E4615" t="s">
        <v>5609</v>
      </c>
      <c r="F4615" t="s">
        <v>6</v>
      </c>
      <c r="G4615" t="s">
        <v>6</v>
      </c>
      <c r="H4615" t="s">
        <v>6</v>
      </c>
      <c r="I4615">
        <v>52.720192298840864</v>
      </c>
      <c r="J4615" t="s">
        <v>6</v>
      </c>
      <c r="K4615" t="s">
        <v>6</v>
      </c>
      <c r="L4615" t="s">
        <v>6</v>
      </c>
      <c r="M4615" t="s">
        <v>6</v>
      </c>
      <c r="N4615" t="s">
        <v>6</v>
      </c>
      <c r="O4615">
        <v>19.17106193434552</v>
      </c>
      <c r="P4615">
        <v>162.09100000000001</v>
      </c>
      <c r="Q4615" t="s">
        <v>6</v>
      </c>
      <c r="R4615" t="s">
        <v>6</v>
      </c>
      <c r="S4615" t="s">
        <v>6</v>
      </c>
      <c r="T4615" t="s">
        <v>882</v>
      </c>
      <c r="U4615" t="s">
        <v>949</v>
      </c>
      <c r="V4615" t="s">
        <v>950</v>
      </c>
      <c r="W4615" t="s">
        <v>6</v>
      </c>
      <c r="X4615" t="s">
        <v>6</v>
      </c>
      <c r="Y4615" t="s">
        <v>6</v>
      </c>
      <c r="Z4615" t="s">
        <v>6</v>
      </c>
      <c r="AA4615" t="s">
        <v>6</v>
      </c>
      <c r="AB4615" t="s">
        <v>705</v>
      </c>
      <c r="AC4615" t="s">
        <v>709</v>
      </c>
    </row>
    <row r="4616" spans="1:29" x14ac:dyDescent="0.25">
      <c r="A4616" t="s">
        <v>391</v>
      </c>
      <c r="B4616">
        <v>453</v>
      </c>
      <c r="C4616" t="s">
        <v>160</v>
      </c>
      <c r="D4616">
        <v>2006</v>
      </c>
      <c r="E4616" t="s">
        <v>5610</v>
      </c>
      <c r="F4616" t="s">
        <v>6</v>
      </c>
      <c r="G4616" t="s">
        <v>6</v>
      </c>
      <c r="H4616" t="s">
        <v>6</v>
      </c>
      <c r="I4616">
        <v>58.58786667107033</v>
      </c>
      <c r="J4616" t="s">
        <v>6</v>
      </c>
      <c r="K4616" t="s">
        <v>6</v>
      </c>
      <c r="L4616" t="s">
        <v>6</v>
      </c>
      <c r="M4616" t="s">
        <v>6</v>
      </c>
      <c r="N4616" t="s">
        <v>6</v>
      </c>
      <c r="O4616">
        <v>13.430800817648944</v>
      </c>
      <c r="P4616">
        <v>221.61099999999999</v>
      </c>
      <c r="Q4616" t="s">
        <v>6</v>
      </c>
      <c r="R4616" t="s">
        <v>6</v>
      </c>
      <c r="S4616" t="s">
        <v>6</v>
      </c>
      <c r="T4616" t="s">
        <v>882</v>
      </c>
      <c r="U4616" t="s">
        <v>949</v>
      </c>
      <c r="V4616" t="s">
        <v>950</v>
      </c>
      <c r="W4616" t="s">
        <v>6</v>
      </c>
      <c r="X4616" t="s">
        <v>6</v>
      </c>
      <c r="Y4616" t="s">
        <v>6</v>
      </c>
      <c r="Z4616" t="s">
        <v>6</v>
      </c>
      <c r="AA4616" t="s">
        <v>6</v>
      </c>
      <c r="AB4616" t="s">
        <v>705</v>
      </c>
      <c r="AC4616" t="s">
        <v>709</v>
      </c>
    </row>
    <row r="4617" spans="1:29" x14ac:dyDescent="0.25">
      <c r="A4617" t="s">
        <v>391</v>
      </c>
      <c r="B4617">
        <v>453</v>
      </c>
      <c r="C4617" t="s">
        <v>160</v>
      </c>
      <c r="D4617">
        <v>2007</v>
      </c>
      <c r="E4617" t="s">
        <v>5611</v>
      </c>
      <c r="F4617" t="s">
        <v>6</v>
      </c>
      <c r="G4617" t="s">
        <v>6</v>
      </c>
      <c r="H4617" t="s">
        <v>6</v>
      </c>
      <c r="I4617">
        <v>69.779775709762617</v>
      </c>
      <c r="J4617" t="s">
        <v>6</v>
      </c>
      <c r="K4617" t="s">
        <v>6</v>
      </c>
      <c r="L4617" t="s">
        <v>6</v>
      </c>
      <c r="M4617" t="s">
        <v>6</v>
      </c>
      <c r="N4617" t="s">
        <v>6</v>
      </c>
      <c r="O4617">
        <v>8.9275076511621485</v>
      </c>
      <c r="P4617">
        <v>290.15199999999999</v>
      </c>
      <c r="Q4617" t="s">
        <v>6</v>
      </c>
      <c r="R4617" t="s">
        <v>6</v>
      </c>
      <c r="S4617" t="s">
        <v>6</v>
      </c>
      <c r="T4617" t="s">
        <v>882</v>
      </c>
      <c r="U4617" t="s">
        <v>949</v>
      </c>
      <c r="V4617" t="s">
        <v>950</v>
      </c>
      <c r="W4617" t="s">
        <v>6</v>
      </c>
      <c r="X4617" t="s">
        <v>6</v>
      </c>
      <c r="Y4617" t="s">
        <v>6</v>
      </c>
      <c r="Z4617" t="s">
        <v>6</v>
      </c>
      <c r="AA4617" t="s">
        <v>6</v>
      </c>
      <c r="AB4617" t="s">
        <v>705</v>
      </c>
      <c r="AC4617" t="s">
        <v>709</v>
      </c>
    </row>
    <row r="4618" spans="1:29" x14ac:dyDescent="0.25">
      <c r="A4618" t="s">
        <v>391</v>
      </c>
      <c r="B4618">
        <v>453</v>
      </c>
      <c r="C4618" t="s">
        <v>160</v>
      </c>
      <c r="D4618">
        <v>2008</v>
      </c>
      <c r="E4618" t="s">
        <v>5612</v>
      </c>
      <c r="F4618" t="s">
        <v>6</v>
      </c>
      <c r="G4618" t="s">
        <v>6</v>
      </c>
      <c r="H4618" t="s">
        <v>6</v>
      </c>
      <c r="I4618">
        <v>69.154668246166594</v>
      </c>
      <c r="J4618" t="s">
        <v>6</v>
      </c>
      <c r="K4618" t="s">
        <v>6</v>
      </c>
      <c r="L4618" t="s">
        <v>6</v>
      </c>
      <c r="M4618" t="s">
        <v>6</v>
      </c>
      <c r="N4618" t="s">
        <v>6</v>
      </c>
      <c r="O4618">
        <v>11.095733811903722</v>
      </c>
      <c r="P4618">
        <v>419.58300000000003</v>
      </c>
      <c r="Q4618" t="s">
        <v>6</v>
      </c>
      <c r="R4618" t="s">
        <v>6</v>
      </c>
      <c r="S4618" t="s">
        <v>6</v>
      </c>
      <c r="T4618" t="s">
        <v>882</v>
      </c>
      <c r="U4618" t="s">
        <v>949</v>
      </c>
      <c r="V4618" t="s">
        <v>950</v>
      </c>
      <c r="W4618" t="s">
        <v>6</v>
      </c>
      <c r="X4618" t="s">
        <v>6</v>
      </c>
      <c r="Y4618" t="s">
        <v>6</v>
      </c>
      <c r="Z4618" t="s">
        <v>6</v>
      </c>
      <c r="AA4618" t="s">
        <v>6</v>
      </c>
      <c r="AB4618" t="s">
        <v>705</v>
      </c>
      <c r="AC4618" t="s">
        <v>709</v>
      </c>
    </row>
    <row r="4619" spans="1:29" x14ac:dyDescent="0.25">
      <c r="A4619" t="s">
        <v>391</v>
      </c>
      <c r="B4619">
        <v>453</v>
      </c>
      <c r="C4619" t="s">
        <v>160</v>
      </c>
      <c r="D4619">
        <v>2009</v>
      </c>
      <c r="E4619" t="s">
        <v>5613</v>
      </c>
      <c r="F4619" t="s">
        <v>6</v>
      </c>
      <c r="G4619" t="s">
        <v>6</v>
      </c>
      <c r="H4619" t="s">
        <v>6</v>
      </c>
      <c r="I4619">
        <v>88.716112057705118</v>
      </c>
      <c r="J4619" t="s">
        <v>6</v>
      </c>
      <c r="K4619" t="s">
        <v>6</v>
      </c>
      <c r="L4619" t="s">
        <v>6</v>
      </c>
      <c r="M4619" t="s">
        <v>6</v>
      </c>
      <c r="N4619" t="s">
        <v>6</v>
      </c>
      <c r="O4619">
        <v>32.447546251818892</v>
      </c>
      <c r="P4619">
        <v>355.98599999999999</v>
      </c>
      <c r="Q4619" t="s">
        <v>6</v>
      </c>
      <c r="R4619" t="s">
        <v>6</v>
      </c>
      <c r="S4619" t="s">
        <v>6</v>
      </c>
      <c r="T4619" t="s">
        <v>882</v>
      </c>
      <c r="U4619" t="s">
        <v>949</v>
      </c>
      <c r="V4619" t="s">
        <v>950</v>
      </c>
      <c r="W4619" t="s">
        <v>6</v>
      </c>
      <c r="X4619" t="s">
        <v>6</v>
      </c>
      <c r="Y4619" t="s">
        <v>6</v>
      </c>
      <c r="Z4619" t="s">
        <v>6</v>
      </c>
      <c r="AA4619" t="s">
        <v>6</v>
      </c>
      <c r="AB4619" t="s">
        <v>705</v>
      </c>
      <c r="AC4619" t="s">
        <v>709</v>
      </c>
    </row>
    <row r="4620" spans="1:29" x14ac:dyDescent="0.25">
      <c r="A4620" t="s">
        <v>391</v>
      </c>
      <c r="B4620">
        <v>453</v>
      </c>
      <c r="C4620" t="s">
        <v>160</v>
      </c>
      <c r="D4620">
        <v>2010</v>
      </c>
      <c r="E4620" t="s">
        <v>5614</v>
      </c>
      <c r="F4620" t="s">
        <v>6</v>
      </c>
      <c r="G4620" t="s">
        <v>6</v>
      </c>
      <c r="H4620" t="s">
        <v>6</v>
      </c>
      <c r="I4620">
        <v>82.192459051182794</v>
      </c>
      <c r="J4620" t="s">
        <v>6</v>
      </c>
      <c r="K4620" t="s">
        <v>6</v>
      </c>
      <c r="L4620" t="s">
        <v>6</v>
      </c>
      <c r="M4620" t="s">
        <v>6</v>
      </c>
      <c r="N4620" t="s">
        <v>6</v>
      </c>
      <c r="O4620">
        <v>29.108451119692759</v>
      </c>
      <c r="P4620">
        <v>455.44519512517201</v>
      </c>
      <c r="Q4620" t="s">
        <v>6</v>
      </c>
      <c r="R4620" t="s">
        <v>6</v>
      </c>
      <c r="S4620" t="s">
        <v>6</v>
      </c>
      <c r="T4620" t="s">
        <v>882</v>
      </c>
      <c r="U4620" t="s">
        <v>949</v>
      </c>
      <c r="V4620" t="s">
        <v>950</v>
      </c>
      <c r="W4620" t="s">
        <v>6</v>
      </c>
      <c r="X4620" t="s">
        <v>6</v>
      </c>
      <c r="Y4620" t="s">
        <v>6</v>
      </c>
      <c r="Z4620" t="s">
        <v>6</v>
      </c>
      <c r="AA4620" t="s">
        <v>6</v>
      </c>
      <c r="AB4620" t="s">
        <v>705</v>
      </c>
      <c r="AC4620" t="s">
        <v>709</v>
      </c>
    </row>
    <row r="4621" spans="1:29" x14ac:dyDescent="0.25">
      <c r="A4621" t="s">
        <v>391</v>
      </c>
      <c r="B4621">
        <v>453</v>
      </c>
      <c r="C4621" t="s">
        <v>160</v>
      </c>
      <c r="D4621">
        <v>2011</v>
      </c>
      <c r="E4621" t="s">
        <v>5615</v>
      </c>
      <c r="F4621" t="s">
        <v>6</v>
      </c>
      <c r="G4621" t="s">
        <v>6</v>
      </c>
      <c r="H4621" t="s">
        <v>6</v>
      </c>
      <c r="I4621">
        <v>64.446898430531334</v>
      </c>
      <c r="J4621" t="s">
        <v>6</v>
      </c>
      <c r="K4621" t="s">
        <v>6</v>
      </c>
      <c r="L4621" t="s">
        <v>6</v>
      </c>
      <c r="M4621" t="s">
        <v>6</v>
      </c>
      <c r="N4621" t="s">
        <v>6</v>
      </c>
      <c r="O4621">
        <v>33.473877603151777</v>
      </c>
      <c r="P4621">
        <v>610.702</v>
      </c>
      <c r="Q4621" t="s">
        <v>6</v>
      </c>
      <c r="R4621" t="s">
        <v>6</v>
      </c>
      <c r="S4621" t="s">
        <v>6</v>
      </c>
      <c r="T4621" t="s">
        <v>882</v>
      </c>
      <c r="U4621" t="s">
        <v>949</v>
      </c>
      <c r="V4621" t="s">
        <v>950</v>
      </c>
      <c r="W4621" t="s">
        <v>6</v>
      </c>
      <c r="X4621" t="s">
        <v>6</v>
      </c>
      <c r="Y4621" t="s">
        <v>6</v>
      </c>
      <c r="Z4621" t="s">
        <v>6</v>
      </c>
      <c r="AA4621" t="s">
        <v>6</v>
      </c>
      <c r="AB4621" t="s">
        <v>705</v>
      </c>
      <c r="AC4621" t="s">
        <v>709</v>
      </c>
    </row>
    <row r="4622" spans="1:29" x14ac:dyDescent="0.25">
      <c r="A4622" t="s">
        <v>391</v>
      </c>
      <c r="B4622">
        <v>453</v>
      </c>
      <c r="C4622" t="s">
        <v>160</v>
      </c>
      <c r="D4622">
        <v>2012</v>
      </c>
      <c r="E4622" t="s">
        <v>5616</v>
      </c>
      <c r="F4622" t="s">
        <v>6</v>
      </c>
      <c r="G4622" t="s">
        <v>6</v>
      </c>
      <c r="H4622" t="s">
        <v>6</v>
      </c>
      <c r="I4622">
        <v>55.911414676462734</v>
      </c>
      <c r="J4622" t="s">
        <v>6</v>
      </c>
      <c r="K4622" t="s">
        <v>6</v>
      </c>
      <c r="L4622" t="s">
        <v>6</v>
      </c>
      <c r="M4622" t="s">
        <v>6</v>
      </c>
      <c r="N4622" t="s">
        <v>6</v>
      </c>
      <c r="O4622">
        <v>32.118410643547612</v>
      </c>
      <c r="P4622">
        <v>680.07399999999996</v>
      </c>
      <c r="Q4622" t="s">
        <v>6</v>
      </c>
      <c r="R4622" t="s">
        <v>6</v>
      </c>
      <c r="S4622" t="s">
        <v>6</v>
      </c>
      <c r="T4622" t="s">
        <v>882</v>
      </c>
      <c r="U4622" t="s">
        <v>949</v>
      </c>
      <c r="V4622" t="s">
        <v>950</v>
      </c>
      <c r="W4622" t="s">
        <v>6</v>
      </c>
      <c r="X4622" t="s">
        <v>6</v>
      </c>
      <c r="Y4622" t="s">
        <v>6</v>
      </c>
      <c r="Z4622" t="s">
        <v>6</v>
      </c>
      <c r="AA4622" t="s">
        <v>6</v>
      </c>
      <c r="AB4622" t="s">
        <v>705</v>
      </c>
      <c r="AC4622" t="s">
        <v>709</v>
      </c>
    </row>
    <row r="4623" spans="1:29" x14ac:dyDescent="0.25">
      <c r="A4623" t="s">
        <v>391</v>
      </c>
      <c r="B4623">
        <v>453</v>
      </c>
      <c r="C4623" t="s">
        <v>160</v>
      </c>
      <c r="D4623">
        <v>2013</v>
      </c>
      <c r="E4623" t="s">
        <v>5617</v>
      </c>
      <c r="F4623" t="s">
        <v>6</v>
      </c>
      <c r="G4623" t="s">
        <v>6</v>
      </c>
      <c r="H4623" t="s">
        <v>6</v>
      </c>
      <c r="I4623">
        <v>58.96560020186962</v>
      </c>
      <c r="J4623" t="s">
        <v>6</v>
      </c>
      <c r="K4623" t="s">
        <v>6</v>
      </c>
      <c r="L4623" t="s">
        <v>6</v>
      </c>
      <c r="M4623" t="s">
        <v>6</v>
      </c>
      <c r="N4623" t="s">
        <v>6</v>
      </c>
      <c r="O4623">
        <v>30.883225573669865</v>
      </c>
      <c r="P4623">
        <v>723.36900000000003</v>
      </c>
      <c r="Q4623" t="s">
        <v>6</v>
      </c>
      <c r="R4623" t="s">
        <v>6</v>
      </c>
      <c r="S4623" t="s">
        <v>6</v>
      </c>
      <c r="T4623" t="s">
        <v>882</v>
      </c>
      <c r="U4623" t="s">
        <v>949</v>
      </c>
      <c r="V4623" t="s">
        <v>950</v>
      </c>
      <c r="W4623" t="s">
        <v>6</v>
      </c>
      <c r="X4623" t="s">
        <v>6</v>
      </c>
      <c r="Y4623" t="s">
        <v>6</v>
      </c>
      <c r="Z4623" t="s">
        <v>6</v>
      </c>
      <c r="AA4623" t="s">
        <v>6</v>
      </c>
      <c r="AB4623" t="s">
        <v>705</v>
      </c>
      <c r="AC4623" t="s">
        <v>709</v>
      </c>
    </row>
    <row r="4624" spans="1:29" x14ac:dyDescent="0.25">
      <c r="A4624" t="s">
        <v>391</v>
      </c>
      <c r="B4624">
        <v>453</v>
      </c>
      <c r="C4624" t="s">
        <v>160</v>
      </c>
      <c r="D4624">
        <v>2014</v>
      </c>
      <c r="E4624" t="s">
        <v>5618</v>
      </c>
      <c r="F4624" t="s">
        <v>6</v>
      </c>
      <c r="G4624" t="s">
        <v>6</v>
      </c>
      <c r="H4624" t="s">
        <v>6</v>
      </c>
      <c r="I4624">
        <v>63.914409081433938</v>
      </c>
      <c r="J4624" t="s">
        <v>6</v>
      </c>
      <c r="K4624" t="s">
        <v>6</v>
      </c>
      <c r="L4624" t="s">
        <v>6</v>
      </c>
      <c r="M4624" t="s">
        <v>6</v>
      </c>
      <c r="N4624" t="s">
        <v>6</v>
      </c>
      <c r="O4624">
        <v>24.911957242845613</v>
      </c>
      <c r="P4624">
        <v>750.65800000000002</v>
      </c>
      <c r="Q4624" t="s">
        <v>6</v>
      </c>
      <c r="R4624" t="s">
        <v>6</v>
      </c>
      <c r="S4624" t="s">
        <v>6</v>
      </c>
      <c r="T4624" t="s">
        <v>882</v>
      </c>
      <c r="U4624" t="s">
        <v>949</v>
      </c>
      <c r="V4624" t="s">
        <v>950</v>
      </c>
      <c r="W4624" t="s">
        <v>6</v>
      </c>
      <c r="X4624" t="s">
        <v>6</v>
      </c>
      <c r="Y4624" t="s">
        <v>6</v>
      </c>
      <c r="Z4624" t="s">
        <v>6</v>
      </c>
      <c r="AA4624" t="s">
        <v>6</v>
      </c>
      <c r="AB4624" t="s">
        <v>705</v>
      </c>
      <c r="AC4624" t="s">
        <v>709</v>
      </c>
    </row>
    <row r="4625" spans="1:29" x14ac:dyDescent="0.25">
      <c r="A4625" t="s">
        <v>391</v>
      </c>
      <c r="B4625">
        <v>453</v>
      </c>
      <c r="C4625" t="s">
        <v>160</v>
      </c>
      <c r="D4625">
        <v>2015</v>
      </c>
      <c r="E4625" t="s">
        <v>5619</v>
      </c>
      <c r="F4625" t="s">
        <v>6</v>
      </c>
      <c r="G4625" t="s">
        <v>6</v>
      </c>
      <c r="H4625" t="s">
        <v>6</v>
      </c>
      <c r="I4625">
        <v>90.072159073776149</v>
      </c>
      <c r="J4625" t="s">
        <v>6</v>
      </c>
      <c r="K4625" t="s">
        <v>6</v>
      </c>
      <c r="L4625" t="s">
        <v>6</v>
      </c>
      <c r="M4625" t="s">
        <v>6</v>
      </c>
      <c r="N4625" t="s">
        <v>6</v>
      </c>
      <c r="O4625">
        <v>34.920401471729285</v>
      </c>
      <c r="P4625">
        <v>599.29499999999996</v>
      </c>
      <c r="Q4625" t="s">
        <v>6</v>
      </c>
      <c r="R4625" t="s">
        <v>6</v>
      </c>
      <c r="S4625" t="s">
        <v>6</v>
      </c>
      <c r="T4625" t="s">
        <v>882</v>
      </c>
      <c r="U4625" t="s">
        <v>949</v>
      </c>
      <c r="V4625" t="s">
        <v>950</v>
      </c>
      <c r="W4625" t="s">
        <v>6</v>
      </c>
      <c r="X4625" t="s">
        <v>6</v>
      </c>
      <c r="Y4625" t="s">
        <v>6</v>
      </c>
      <c r="Z4625" t="s">
        <v>6</v>
      </c>
      <c r="AA4625" t="s">
        <v>6</v>
      </c>
      <c r="AB4625" t="s">
        <v>705</v>
      </c>
      <c r="AC4625" t="s">
        <v>709</v>
      </c>
    </row>
    <row r="4626" spans="1:29" x14ac:dyDescent="0.25">
      <c r="A4626" t="s">
        <v>391</v>
      </c>
      <c r="B4626">
        <v>453</v>
      </c>
      <c r="C4626" t="s">
        <v>160</v>
      </c>
      <c r="D4626">
        <v>2016</v>
      </c>
      <c r="E4626" t="s">
        <v>5620</v>
      </c>
      <c r="F4626" t="s">
        <v>6</v>
      </c>
      <c r="G4626" t="s">
        <v>6</v>
      </c>
      <c r="H4626" t="s">
        <v>6</v>
      </c>
      <c r="I4626">
        <v>99.78587199465565</v>
      </c>
      <c r="J4626" t="s">
        <v>6</v>
      </c>
      <c r="K4626" t="s">
        <v>6</v>
      </c>
      <c r="L4626" t="s">
        <v>6</v>
      </c>
      <c r="M4626" t="s">
        <v>6</v>
      </c>
      <c r="N4626" t="s">
        <v>6</v>
      </c>
      <c r="O4626">
        <v>46.481145470336187</v>
      </c>
      <c r="P4626">
        <v>554.98599999999999</v>
      </c>
      <c r="Q4626" t="s">
        <v>6</v>
      </c>
      <c r="R4626" t="s">
        <v>6</v>
      </c>
      <c r="S4626" t="s">
        <v>6</v>
      </c>
      <c r="T4626" t="s">
        <v>882</v>
      </c>
      <c r="U4626" t="s">
        <v>949</v>
      </c>
      <c r="V4626" t="s">
        <v>950</v>
      </c>
      <c r="W4626" t="s">
        <v>6</v>
      </c>
      <c r="X4626" t="s">
        <v>6</v>
      </c>
      <c r="Y4626" t="s">
        <v>6</v>
      </c>
      <c r="Z4626" t="s">
        <v>6</v>
      </c>
      <c r="AA4626" t="s">
        <v>6</v>
      </c>
      <c r="AB4626" t="s">
        <v>705</v>
      </c>
      <c r="AC4626" t="s">
        <v>709</v>
      </c>
    </row>
    <row r="4627" spans="1:29" x14ac:dyDescent="0.25">
      <c r="A4627" t="s">
        <v>391</v>
      </c>
      <c r="B4627">
        <v>456</v>
      </c>
      <c r="C4627" t="s">
        <v>161</v>
      </c>
      <c r="D4627">
        <v>1950</v>
      </c>
      <c r="E4627" t="s">
        <v>5621</v>
      </c>
      <c r="F4627" t="s">
        <v>6</v>
      </c>
      <c r="G4627" t="s">
        <v>6</v>
      </c>
      <c r="H4627" t="s">
        <v>6</v>
      </c>
      <c r="I4627" t="s">
        <v>6</v>
      </c>
      <c r="J4627" t="s">
        <v>6</v>
      </c>
      <c r="K4627" t="s">
        <v>6</v>
      </c>
      <c r="L4627" t="s">
        <v>6</v>
      </c>
      <c r="M4627" t="s">
        <v>6</v>
      </c>
      <c r="N4627" t="s">
        <v>6</v>
      </c>
      <c r="O4627" t="s">
        <v>6</v>
      </c>
      <c r="P4627" t="s">
        <v>6</v>
      </c>
      <c r="Q4627" t="s">
        <v>6</v>
      </c>
      <c r="R4627" t="s">
        <v>6</v>
      </c>
      <c r="S4627" t="s">
        <v>6</v>
      </c>
      <c r="T4627" t="s">
        <v>439</v>
      </c>
      <c r="U4627" t="s">
        <v>943</v>
      </c>
      <c r="V4627" t="s">
        <v>951</v>
      </c>
      <c r="W4627" t="s">
        <v>13750</v>
      </c>
      <c r="X4627" t="s">
        <v>13750</v>
      </c>
      <c r="Y4627" t="s">
        <v>6</v>
      </c>
      <c r="Z4627" t="s">
        <v>6</v>
      </c>
      <c r="AA4627" t="s">
        <v>6</v>
      </c>
      <c r="AB4627" t="s">
        <v>736</v>
      </c>
      <c r="AC4627" t="s">
        <v>715</v>
      </c>
    </row>
    <row r="4628" spans="1:29" x14ac:dyDescent="0.25">
      <c r="A4628" t="s">
        <v>391</v>
      </c>
      <c r="B4628">
        <v>456</v>
      </c>
      <c r="C4628" t="s">
        <v>161</v>
      </c>
      <c r="D4628">
        <v>1951</v>
      </c>
      <c r="E4628" t="s">
        <v>5622</v>
      </c>
      <c r="F4628" t="s">
        <v>6</v>
      </c>
      <c r="G4628" t="s">
        <v>6</v>
      </c>
      <c r="H4628" t="s">
        <v>6</v>
      </c>
      <c r="I4628" t="s">
        <v>6</v>
      </c>
      <c r="J4628" t="s">
        <v>6</v>
      </c>
      <c r="K4628" t="s">
        <v>6</v>
      </c>
      <c r="L4628" t="s">
        <v>6</v>
      </c>
      <c r="M4628" t="s">
        <v>6</v>
      </c>
      <c r="N4628" t="s">
        <v>6</v>
      </c>
      <c r="O4628" t="s">
        <v>6</v>
      </c>
      <c r="P4628" t="s">
        <v>6</v>
      </c>
      <c r="Q4628" t="s">
        <v>6</v>
      </c>
      <c r="R4628" t="s">
        <v>6</v>
      </c>
      <c r="S4628" t="s">
        <v>6</v>
      </c>
      <c r="T4628" t="s">
        <v>439</v>
      </c>
      <c r="U4628" t="s">
        <v>943</v>
      </c>
      <c r="V4628" t="s">
        <v>951</v>
      </c>
      <c r="W4628" t="s">
        <v>13750</v>
      </c>
      <c r="X4628" t="s">
        <v>13750</v>
      </c>
      <c r="Y4628" t="s">
        <v>6</v>
      </c>
      <c r="Z4628" t="s">
        <v>6</v>
      </c>
      <c r="AA4628" t="s">
        <v>6</v>
      </c>
      <c r="AB4628" t="s">
        <v>736</v>
      </c>
      <c r="AC4628" t="s">
        <v>715</v>
      </c>
    </row>
    <row r="4629" spans="1:29" x14ac:dyDescent="0.25">
      <c r="A4629" t="s">
        <v>391</v>
      </c>
      <c r="B4629">
        <v>456</v>
      </c>
      <c r="C4629" t="s">
        <v>161</v>
      </c>
      <c r="D4629">
        <v>1952</v>
      </c>
      <c r="E4629" t="s">
        <v>5623</v>
      </c>
      <c r="F4629" t="s">
        <v>6</v>
      </c>
      <c r="G4629" t="s">
        <v>6</v>
      </c>
      <c r="H4629" t="s">
        <v>6</v>
      </c>
      <c r="I4629" t="s">
        <v>6</v>
      </c>
      <c r="J4629" t="s">
        <v>6</v>
      </c>
      <c r="K4629" t="s">
        <v>6</v>
      </c>
      <c r="L4629" t="s">
        <v>6</v>
      </c>
      <c r="M4629" t="s">
        <v>6</v>
      </c>
      <c r="N4629" t="s">
        <v>6</v>
      </c>
      <c r="O4629" t="s">
        <v>6</v>
      </c>
      <c r="P4629" t="s">
        <v>6</v>
      </c>
      <c r="Q4629" t="s">
        <v>6</v>
      </c>
      <c r="R4629" t="s">
        <v>6</v>
      </c>
      <c r="S4629" t="s">
        <v>6</v>
      </c>
      <c r="T4629" t="s">
        <v>439</v>
      </c>
      <c r="U4629" t="s">
        <v>943</v>
      </c>
      <c r="V4629" t="s">
        <v>951</v>
      </c>
      <c r="W4629" t="s">
        <v>13750</v>
      </c>
      <c r="X4629" t="s">
        <v>13750</v>
      </c>
      <c r="Y4629" t="s">
        <v>6</v>
      </c>
      <c r="Z4629" t="s">
        <v>6</v>
      </c>
      <c r="AA4629" t="s">
        <v>6</v>
      </c>
      <c r="AB4629" t="s">
        <v>736</v>
      </c>
      <c r="AC4629" t="s">
        <v>715</v>
      </c>
    </row>
    <row r="4630" spans="1:29" x14ac:dyDescent="0.25">
      <c r="A4630" t="s">
        <v>391</v>
      </c>
      <c r="B4630">
        <v>456</v>
      </c>
      <c r="C4630" t="s">
        <v>161</v>
      </c>
      <c r="D4630">
        <v>1953</v>
      </c>
      <c r="E4630" t="s">
        <v>5624</v>
      </c>
      <c r="F4630" t="s">
        <v>6</v>
      </c>
      <c r="G4630" t="s">
        <v>6</v>
      </c>
      <c r="H4630" t="s">
        <v>6</v>
      </c>
      <c r="I4630" t="s">
        <v>6</v>
      </c>
      <c r="J4630" t="s">
        <v>6</v>
      </c>
      <c r="K4630" t="s">
        <v>6</v>
      </c>
      <c r="L4630" t="s">
        <v>6</v>
      </c>
      <c r="M4630" t="s">
        <v>6</v>
      </c>
      <c r="N4630" t="s">
        <v>6</v>
      </c>
      <c r="O4630" t="s">
        <v>6</v>
      </c>
      <c r="P4630" t="s">
        <v>6</v>
      </c>
      <c r="Q4630" t="s">
        <v>6</v>
      </c>
      <c r="R4630" t="s">
        <v>6</v>
      </c>
      <c r="S4630" t="s">
        <v>6</v>
      </c>
      <c r="T4630" t="s">
        <v>439</v>
      </c>
      <c r="U4630" t="s">
        <v>943</v>
      </c>
      <c r="V4630" t="s">
        <v>951</v>
      </c>
      <c r="W4630" t="s">
        <v>13750</v>
      </c>
      <c r="X4630" t="s">
        <v>13750</v>
      </c>
      <c r="Y4630" t="s">
        <v>6</v>
      </c>
      <c r="Z4630" t="s">
        <v>6</v>
      </c>
      <c r="AA4630" t="s">
        <v>6</v>
      </c>
      <c r="AB4630" t="s">
        <v>736</v>
      </c>
      <c r="AC4630" t="s">
        <v>715</v>
      </c>
    </row>
    <row r="4631" spans="1:29" x14ac:dyDescent="0.25">
      <c r="A4631" t="s">
        <v>391</v>
      </c>
      <c r="B4631">
        <v>456</v>
      </c>
      <c r="C4631" t="s">
        <v>161</v>
      </c>
      <c r="D4631">
        <v>1954</v>
      </c>
      <c r="E4631" t="s">
        <v>5625</v>
      </c>
      <c r="F4631" t="s">
        <v>6</v>
      </c>
      <c r="G4631" t="s">
        <v>6</v>
      </c>
      <c r="H4631" t="s">
        <v>6</v>
      </c>
      <c r="I4631" t="s">
        <v>6</v>
      </c>
      <c r="J4631" t="s">
        <v>6</v>
      </c>
      <c r="K4631" t="s">
        <v>6</v>
      </c>
      <c r="L4631" t="s">
        <v>6</v>
      </c>
      <c r="M4631" t="s">
        <v>6</v>
      </c>
      <c r="N4631" t="s">
        <v>6</v>
      </c>
      <c r="O4631" t="s">
        <v>6</v>
      </c>
      <c r="P4631" t="s">
        <v>6</v>
      </c>
      <c r="Q4631" t="s">
        <v>6</v>
      </c>
      <c r="R4631" t="s">
        <v>6</v>
      </c>
      <c r="S4631" t="s">
        <v>6</v>
      </c>
      <c r="T4631" t="s">
        <v>439</v>
      </c>
      <c r="U4631" t="s">
        <v>943</v>
      </c>
      <c r="V4631" t="s">
        <v>951</v>
      </c>
      <c r="W4631" t="s">
        <v>13750</v>
      </c>
      <c r="X4631" t="s">
        <v>13750</v>
      </c>
      <c r="Y4631" t="s">
        <v>6</v>
      </c>
      <c r="Z4631" t="s">
        <v>6</v>
      </c>
      <c r="AA4631" t="s">
        <v>6</v>
      </c>
      <c r="AB4631" t="s">
        <v>736</v>
      </c>
      <c r="AC4631" t="s">
        <v>715</v>
      </c>
    </row>
    <row r="4632" spans="1:29" x14ac:dyDescent="0.25">
      <c r="A4632" t="s">
        <v>391</v>
      </c>
      <c r="B4632">
        <v>456</v>
      </c>
      <c r="C4632" t="s">
        <v>161</v>
      </c>
      <c r="D4632">
        <v>1955</v>
      </c>
      <c r="E4632" t="s">
        <v>5626</v>
      </c>
      <c r="F4632" t="s">
        <v>6</v>
      </c>
      <c r="G4632" t="s">
        <v>6</v>
      </c>
      <c r="H4632" t="s">
        <v>6</v>
      </c>
      <c r="I4632" t="s">
        <v>6</v>
      </c>
      <c r="J4632" t="s">
        <v>6</v>
      </c>
      <c r="K4632" t="s">
        <v>6</v>
      </c>
      <c r="L4632" t="s">
        <v>6</v>
      </c>
      <c r="M4632" t="s">
        <v>6</v>
      </c>
      <c r="N4632" t="s">
        <v>6</v>
      </c>
      <c r="O4632" t="s">
        <v>6</v>
      </c>
      <c r="P4632" t="s">
        <v>6</v>
      </c>
      <c r="Q4632" t="s">
        <v>6</v>
      </c>
      <c r="R4632" t="s">
        <v>6</v>
      </c>
      <c r="S4632" t="s">
        <v>6</v>
      </c>
      <c r="T4632" t="s">
        <v>439</v>
      </c>
      <c r="U4632" t="s">
        <v>943</v>
      </c>
      <c r="V4632" t="s">
        <v>951</v>
      </c>
      <c r="W4632" t="s">
        <v>13750</v>
      </c>
      <c r="X4632" t="s">
        <v>13750</v>
      </c>
      <c r="Y4632" t="s">
        <v>6</v>
      </c>
      <c r="Z4632" t="s">
        <v>6</v>
      </c>
      <c r="AA4632" t="s">
        <v>6</v>
      </c>
      <c r="AB4632" t="s">
        <v>736</v>
      </c>
      <c r="AC4632" t="s">
        <v>715</v>
      </c>
    </row>
    <row r="4633" spans="1:29" x14ac:dyDescent="0.25">
      <c r="A4633" t="s">
        <v>391</v>
      </c>
      <c r="B4633">
        <v>456</v>
      </c>
      <c r="C4633" t="s">
        <v>161</v>
      </c>
      <c r="D4633">
        <v>1956</v>
      </c>
      <c r="E4633" t="s">
        <v>5627</v>
      </c>
      <c r="F4633" t="s">
        <v>6</v>
      </c>
      <c r="G4633" t="s">
        <v>6</v>
      </c>
      <c r="H4633" t="s">
        <v>6</v>
      </c>
      <c r="I4633" t="s">
        <v>6</v>
      </c>
      <c r="J4633" t="s">
        <v>6</v>
      </c>
      <c r="K4633" t="s">
        <v>6</v>
      </c>
      <c r="L4633" t="s">
        <v>6</v>
      </c>
      <c r="M4633" t="s">
        <v>6</v>
      </c>
      <c r="N4633" t="s">
        <v>6</v>
      </c>
      <c r="O4633" t="s">
        <v>6</v>
      </c>
      <c r="P4633" t="s">
        <v>6</v>
      </c>
      <c r="Q4633" t="s">
        <v>6</v>
      </c>
      <c r="R4633" t="s">
        <v>6</v>
      </c>
      <c r="S4633" t="s">
        <v>6</v>
      </c>
      <c r="T4633" t="s">
        <v>439</v>
      </c>
      <c r="U4633" t="s">
        <v>943</v>
      </c>
      <c r="V4633" t="s">
        <v>951</v>
      </c>
      <c r="W4633" t="s">
        <v>13750</v>
      </c>
      <c r="X4633" t="s">
        <v>13750</v>
      </c>
      <c r="Y4633" t="s">
        <v>6</v>
      </c>
      <c r="Z4633" t="s">
        <v>6</v>
      </c>
      <c r="AA4633" t="s">
        <v>6</v>
      </c>
      <c r="AB4633" t="s">
        <v>736</v>
      </c>
      <c r="AC4633" t="s">
        <v>715</v>
      </c>
    </row>
    <row r="4634" spans="1:29" x14ac:dyDescent="0.25">
      <c r="A4634" t="s">
        <v>391</v>
      </c>
      <c r="B4634">
        <v>456</v>
      </c>
      <c r="C4634" t="s">
        <v>161</v>
      </c>
      <c r="D4634">
        <v>1957</v>
      </c>
      <c r="E4634" t="s">
        <v>5628</v>
      </c>
      <c r="F4634" t="s">
        <v>6</v>
      </c>
      <c r="G4634" t="s">
        <v>6</v>
      </c>
      <c r="H4634" t="s">
        <v>6</v>
      </c>
      <c r="I4634" t="s">
        <v>6</v>
      </c>
      <c r="J4634" t="s">
        <v>6</v>
      </c>
      <c r="K4634" t="s">
        <v>6</v>
      </c>
      <c r="L4634" t="s">
        <v>6</v>
      </c>
      <c r="M4634" t="s">
        <v>6</v>
      </c>
      <c r="N4634" t="s">
        <v>6</v>
      </c>
      <c r="O4634" t="s">
        <v>6</v>
      </c>
      <c r="P4634" t="s">
        <v>6</v>
      </c>
      <c r="Q4634" t="s">
        <v>6</v>
      </c>
      <c r="R4634" t="s">
        <v>6</v>
      </c>
      <c r="S4634" t="s">
        <v>6</v>
      </c>
      <c r="T4634" t="s">
        <v>439</v>
      </c>
      <c r="U4634" t="s">
        <v>943</v>
      </c>
      <c r="V4634" t="s">
        <v>951</v>
      </c>
      <c r="W4634" t="s">
        <v>13750</v>
      </c>
      <c r="X4634" t="s">
        <v>13750</v>
      </c>
      <c r="Y4634" t="s">
        <v>6</v>
      </c>
      <c r="Z4634" t="s">
        <v>6</v>
      </c>
      <c r="AA4634" t="s">
        <v>6</v>
      </c>
      <c r="AB4634" t="s">
        <v>736</v>
      </c>
      <c r="AC4634" t="s">
        <v>715</v>
      </c>
    </row>
    <row r="4635" spans="1:29" x14ac:dyDescent="0.25">
      <c r="A4635" t="s">
        <v>391</v>
      </c>
      <c r="B4635">
        <v>456</v>
      </c>
      <c r="C4635" t="s">
        <v>161</v>
      </c>
      <c r="D4635">
        <v>1958</v>
      </c>
      <c r="E4635" t="s">
        <v>5629</v>
      </c>
      <c r="F4635" t="s">
        <v>6</v>
      </c>
      <c r="G4635" t="s">
        <v>6</v>
      </c>
      <c r="H4635" t="s">
        <v>6</v>
      </c>
      <c r="I4635" t="s">
        <v>6</v>
      </c>
      <c r="J4635" t="s">
        <v>6</v>
      </c>
      <c r="K4635" t="s">
        <v>6</v>
      </c>
      <c r="L4635" t="s">
        <v>6</v>
      </c>
      <c r="M4635" t="s">
        <v>6</v>
      </c>
      <c r="N4635" t="s">
        <v>6</v>
      </c>
      <c r="O4635" t="s">
        <v>6</v>
      </c>
      <c r="P4635" t="s">
        <v>6</v>
      </c>
      <c r="Q4635" t="s">
        <v>6</v>
      </c>
      <c r="R4635" t="s">
        <v>6</v>
      </c>
      <c r="S4635" t="s">
        <v>6</v>
      </c>
      <c r="T4635" t="s">
        <v>439</v>
      </c>
      <c r="U4635" t="s">
        <v>943</v>
      </c>
      <c r="V4635" t="s">
        <v>951</v>
      </c>
      <c r="W4635" t="s">
        <v>13750</v>
      </c>
      <c r="X4635" t="s">
        <v>13750</v>
      </c>
      <c r="Y4635" t="s">
        <v>6</v>
      </c>
      <c r="Z4635" t="s">
        <v>6</v>
      </c>
      <c r="AA4635" t="s">
        <v>6</v>
      </c>
      <c r="AB4635" t="s">
        <v>736</v>
      </c>
      <c r="AC4635" t="s">
        <v>715</v>
      </c>
    </row>
    <row r="4636" spans="1:29" x14ac:dyDescent="0.25">
      <c r="A4636" t="s">
        <v>391</v>
      </c>
      <c r="B4636">
        <v>456</v>
      </c>
      <c r="C4636" t="s">
        <v>161</v>
      </c>
      <c r="D4636">
        <v>1959</v>
      </c>
      <c r="E4636" t="s">
        <v>5630</v>
      </c>
      <c r="F4636" t="s">
        <v>6</v>
      </c>
      <c r="G4636" t="s">
        <v>6</v>
      </c>
      <c r="H4636" t="s">
        <v>6</v>
      </c>
      <c r="I4636" t="s">
        <v>6</v>
      </c>
      <c r="J4636" t="s">
        <v>6</v>
      </c>
      <c r="K4636" t="s">
        <v>6</v>
      </c>
      <c r="L4636" t="s">
        <v>6</v>
      </c>
      <c r="M4636" t="s">
        <v>6</v>
      </c>
      <c r="N4636" t="s">
        <v>6</v>
      </c>
      <c r="O4636" t="s">
        <v>6</v>
      </c>
      <c r="P4636" t="s">
        <v>6</v>
      </c>
      <c r="Q4636" t="s">
        <v>6</v>
      </c>
      <c r="R4636" t="s">
        <v>6</v>
      </c>
      <c r="S4636" t="s">
        <v>6</v>
      </c>
      <c r="T4636" t="s">
        <v>439</v>
      </c>
      <c r="U4636" t="s">
        <v>943</v>
      </c>
      <c r="V4636" t="s">
        <v>951</v>
      </c>
      <c r="W4636" t="s">
        <v>13750</v>
      </c>
      <c r="X4636" t="s">
        <v>13750</v>
      </c>
      <c r="Y4636" t="s">
        <v>6</v>
      </c>
      <c r="Z4636" t="s">
        <v>6</v>
      </c>
      <c r="AA4636" t="s">
        <v>6</v>
      </c>
      <c r="AB4636" t="s">
        <v>736</v>
      </c>
      <c r="AC4636" t="s">
        <v>715</v>
      </c>
    </row>
    <row r="4637" spans="1:29" x14ac:dyDescent="0.25">
      <c r="A4637" t="s">
        <v>391</v>
      </c>
      <c r="B4637">
        <v>456</v>
      </c>
      <c r="C4637" t="s">
        <v>161</v>
      </c>
      <c r="D4637">
        <v>1960</v>
      </c>
      <c r="E4637" t="s">
        <v>5631</v>
      </c>
      <c r="F4637" t="s">
        <v>6</v>
      </c>
      <c r="G4637" t="s">
        <v>6</v>
      </c>
      <c r="H4637" t="s">
        <v>6</v>
      </c>
      <c r="I4637" t="s">
        <v>6</v>
      </c>
      <c r="J4637" t="s">
        <v>6</v>
      </c>
      <c r="K4637" t="s">
        <v>6</v>
      </c>
      <c r="L4637" t="s">
        <v>6</v>
      </c>
      <c r="M4637" t="s">
        <v>6</v>
      </c>
      <c r="N4637" t="s">
        <v>6</v>
      </c>
      <c r="O4637" t="s">
        <v>6</v>
      </c>
      <c r="P4637" t="s">
        <v>6</v>
      </c>
      <c r="Q4637" t="s">
        <v>6</v>
      </c>
      <c r="R4637" t="s">
        <v>6</v>
      </c>
      <c r="S4637" t="s">
        <v>6</v>
      </c>
      <c r="T4637" t="s">
        <v>439</v>
      </c>
      <c r="U4637" t="s">
        <v>943</v>
      </c>
      <c r="V4637" t="s">
        <v>951</v>
      </c>
      <c r="W4637" t="s">
        <v>13750</v>
      </c>
      <c r="X4637" t="s">
        <v>13750</v>
      </c>
      <c r="Y4637" t="s">
        <v>6</v>
      </c>
      <c r="Z4637" t="s">
        <v>6</v>
      </c>
      <c r="AA4637" t="s">
        <v>6</v>
      </c>
      <c r="AB4637" t="s">
        <v>736</v>
      </c>
      <c r="AC4637" t="s">
        <v>715</v>
      </c>
    </row>
    <row r="4638" spans="1:29" x14ac:dyDescent="0.25">
      <c r="A4638" t="s">
        <v>391</v>
      </c>
      <c r="B4638">
        <v>456</v>
      </c>
      <c r="C4638" t="s">
        <v>161</v>
      </c>
      <c r="D4638">
        <v>1961</v>
      </c>
      <c r="E4638" t="s">
        <v>5632</v>
      </c>
      <c r="F4638" t="s">
        <v>6</v>
      </c>
      <c r="G4638" t="s">
        <v>6</v>
      </c>
      <c r="H4638" t="s">
        <v>6</v>
      </c>
      <c r="I4638" t="s">
        <v>6</v>
      </c>
      <c r="J4638" t="s">
        <v>6</v>
      </c>
      <c r="K4638" t="s">
        <v>6</v>
      </c>
      <c r="L4638" t="s">
        <v>6</v>
      </c>
      <c r="M4638" t="s">
        <v>6</v>
      </c>
      <c r="N4638" t="s">
        <v>6</v>
      </c>
      <c r="O4638" t="s">
        <v>6</v>
      </c>
      <c r="P4638" t="s">
        <v>6</v>
      </c>
      <c r="Q4638" t="s">
        <v>6</v>
      </c>
      <c r="R4638" t="s">
        <v>6</v>
      </c>
      <c r="S4638" t="s">
        <v>6</v>
      </c>
      <c r="T4638" t="s">
        <v>439</v>
      </c>
      <c r="U4638" t="s">
        <v>943</v>
      </c>
      <c r="V4638" t="s">
        <v>951</v>
      </c>
      <c r="W4638" t="s">
        <v>13750</v>
      </c>
      <c r="X4638" t="s">
        <v>13750</v>
      </c>
      <c r="Y4638" t="s">
        <v>6</v>
      </c>
      <c r="Z4638" t="s">
        <v>6</v>
      </c>
      <c r="AA4638" t="s">
        <v>6</v>
      </c>
      <c r="AB4638" t="s">
        <v>736</v>
      </c>
      <c r="AC4638" t="s">
        <v>715</v>
      </c>
    </row>
    <row r="4639" spans="1:29" x14ac:dyDescent="0.25">
      <c r="A4639" t="s">
        <v>391</v>
      </c>
      <c r="B4639">
        <v>456</v>
      </c>
      <c r="C4639" t="s">
        <v>161</v>
      </c>
      <c r="D4639">
        <v>1962</v>
      </c>
      <c r="E4639" t="s">
        <v>5633</v>
      </c>
      <c r="F4639" t="s">
        <v>6</v>
      </c>
      <c r="G4639" t="s">
        <v>6</v>
      </c>
      <c r="H4639" t="s">
        <v>6</v>
      </c>
      <c r="I4639">
        <v>4.3868520960588331</v>
      </c>
      <c r="J4639" t="s">
        <v>6</v>
      </c>
      <c r="K4639" t="s">
        <v>6</v>
      </c>
      <c r="L4639" t="s">
        <v>6</v>
      </c>
      <c r="M4639" t="s">
        <v>6</v>
      </c>
      <c r="N4639" t="s">
        <v>6</v>
      </c>
      <c r="O4639" t="s">
        <v>6</v>
      </c>
      <c r="P4639">
        <v>21.071634904216801</v>
      </c>
      <c r="Q4639" t="s">
        <v>6</v>
      </c>
      <c r="R4639" t="s">
        <v>6</v>
      </c>
      <c r="S4639" t="s">
        <v>6</v>
      </c>
      <c r="T4639" t="s">
        <v>439</v>
      </c>
      <c r="U4639" t="s">
        <v>943</v>
      </c>
      <c r="V4639" t="s">
        <v>951</v>
      </c>
      <c r="W4639" t="s">
        <v>13750</v>
      </c>
      <c r="X4639" t="s">
        <v>13750</v>
      </c>
      <c r="Y4639" t="s">
        <v>6</v>
      </c>
      <c r="Z4639" t="s">
        <v>6</v>
      </c>
      <c r="AA4639" t="s">
        <v>6</v>
      </c>
      <c r="AB4639" t="s">
        <v>736</v>
      </c>
      <c r="AC4639" t="s">
        <v>715</v>
      </c>
    </row>
    <row r="4640" spans="1:29" x14ac:dyDescent="0.25">
      <c r="A4640" t="s">
        <v>391</v>
      </c>
      <c r="B4640">
        <v>456</v>
      </c>
      <c r="C4640" t="s">
        <v>161</v>
      </c>
      <c r="D4640">
        <v>1963</v>
      </c>
      <c r="E4640" t="s">
        <v>5634</v>
      </c>
      <c r="F4640" t="s">
        <v>6</v>
      </c>
      <c r="G4640" t="s">
        <v>6</v>
      </c>
      <c r="H4640" t="s">
        <v>6</v>
      </c>
      <c r="I4640">
        <v>4.0540213026992138</v>
      </c>
      <c r="J4640" t="s">
        <v>6</v>
      </c>
      <c r="K4640" t="s">
        <v>6</v>
      </c>
      <c r="L4640" t="s">
        <v>6</v>
      </c>
      <c r="M4640" t="s">
        <v>6</v>
      </c>
      <c r="N4640" t="s">
        <v>6</v>
      </c>
      <c r="O4640" t="s">
        <v>6</v>
      </c>
      <c r="P4640">
        <v>21.558999840018998</v>
      </c>
      <c r="Q4640" t="s">
        <v>6</v>
      </c>
      <c r="R4640" t="s">
        <v>6</v>
      </c>
      <c r="S4640" t="s">
        <v>6</v>
      </c>
      <c r="T4640" t="s">
        <v>439</v>
      </c>
      <c r="U4640" t="s">
        <v>943</v>
      </c>
      <c r="V4640" t="s">
        <v>951</v>
      </c>
      <c r="W4640" t="s">
        <v>13750</v>
      </c>
      <c r="X4640" t="s">
        <v>13750</v>
      </c>
      <c r="Y4640" t="s">
        <v>6</v>
      </c>
      <c r="Z4640" t="s">
        <v>6</v>
      </c>
      <c r="AA4640" t="s">
        <v>6</v>
      </c>
      <c r="AB4640" t="s">
        <v>736</v>
      </c>
      <c r="AC4640" t="s">
        <v>715</v>
      </c>
    </row>
    <row r="4641" spans="1:29" x14ac:dyDescent="0.25">
      <c r="A4641" t="s">
        <v>391</v>
      </c>
      <c r="B4641">
        <v>456</v>
      </c>
      <c r="C4641" t="s">
        <v>161</v>
      </c>
      <c r="D4641">
        <v>1964</v>
      </c>
      <c r="E4641" t="s">
        <v>5635</v>
      </c>
      <c r="F4641" t="s">
        <v>6</v>
      </c>
      <c r="G4641" t="s">
        <v>6</v>
      </c>
      <c r="H4641" t="s">
        <v>6</v>
      </c>
      <c r="I4641">
        <v>4.5657516223505183</v>
      </c>
      <c r="J4641" t="s">
        <v>6</v>
      </c>
      <c r="K4641" t="s">
        <v>6</v>
      </c>
      <c r="L4641" t="s">
        <v>6</v>
      </c>
      <c r="M4641" t="s">
        <v>6</v>
      </c>
      <c r="N4641" t="s">
        <v>6</v>
      </c>
      <c r="O4641" t="s">
        <v>6</v>
      </c>
      <c r="P4641">
        <v>22.949129121271898</v>
      </c>
      <c r="Q4641" t="s">
        <v>6</v>
      </c>
      <c r="R4641" t="s">
        <v>6</v>
      </c>
      <c r="S4641" t="s">
        <v>6</v>
      </c>
      <c r="T4641" t="s">
        <v>439</v>
      </c>
      <c r="U4641" t="s">
        <v>943</v>
      </c>
      <c r="V4641" t="s">
        <v>951</v>
      </c>
      <c r="W4641" t="s">
        <v>13750</v>
      </c>
      <c r="X4641" t="s">
        <v>13750</v>
      </c>
      <c r="Y4641" t="s">
        <v>6</v>
      </c>
      <c r="Z4641" t="s">
        <v>6</v>
      </c>
      <c r="AA4641" t="s">
        <v>6</v>
      </c>
      <c r="AB4641" t="s">
        <v>736</v>
      </c>
      <c r="AC4641" t="s">
        <v>715</v>
      </c>
    </row>
    <row r="4642" spans="1:29" x14ac:dyDescent="0.25">
      <c r="A4642" t="s">
        <v>391</v>
      </c>
      <c r="B4642">
        <v>456</v>
      </c>
      <c r="C4642" t="s">
        <v>161</v>
      </c>
      <c r="D4642">
        <v>1965</v>
      </c>
      <c r="E4642" t="s">
        <v>5636</v>
      </c>
      <c r="F4642" t="s">
        <v>6</v>
      </c>
      <c r="G4642" t="s">
        <v>6</v>
      </c>
      <c r="H4642" t="s">
        <v>6</v>
      </c>
      <c r="I4642">
        <v>5.4479621817720734</v>
      </c>
      <c r="J4642" t="s">
        <v>6</v>
      </c>
      <c r="K4642" t="s">
        <v>6</v>
      </c>
      <c r="L4642" t="s">
        <v>6</v>
      </c>
      <c r="M4642" t="s">
        <v>6</v>
      </c>
      <c r="N4642" t="s">
        <v>6</v>
      </c>
      <c r="O4642" t="s">
        <v>6</v>
      </c>
      <c r="P4642">
        <v>23.856173158644001</v>
      </c>
      <c r="Q4642" t="s">
        <v>6</v>
      </c>
      <c r="R4642" t="s">
        <v>6</v>
      </c>
      <c r="S4642" t="s">
        <v>6</v>
      </c>
      <c r="T4642" t="s">
        <v>439</v>
      </c>
      <c r="U4642" t="s">
        <v>943</v>
      </c>
      <c r="V4642" t="s">
        <v>951</v>
      </c>
      <c r="W4642" t="s">
        <v>13750</v>
      </c>
      <c r="X4642" t="s">
        <v>13750</v>
      </c>
      <c r="Y4642" t="s">
        <v>6</v>
      </c>
      <c r="Z4642" t="s">
        <v>6</v>
      </c>
      <c r="AA4642" t="s">
        <v>6</v>
      </c>
      <c r="AB4642" t="s">
        <v>736</v>
      </c>
      <c r="AC4642" t="s">
        <v>715</v>
      </c>
    </row>
    <row r="4643" spans="1:29" x14ac:dyDescent="0.25">
      <c r="A4643" t="s">
        <v>391</v>
      </c>
      <c r="B4643">
        <v>456</v>
      </c>
      <c r="C4643" t="s">
        <v>161</v>
      </c>
      <c r="D4643">
        <v>1966</v>
      </c>
      <c r="E4643" t="s">
        <v>5637</v>
      </c>
      <c r="F4643" t="s">
        <v>6</v>
      </c>
      <c r="G4643" t="s">
        <v>6</v>
      </c>
      <c r="H4643" t="s">
        <v>6</v>
      </c>
      <c r="I4643">
        <v>6.2201042598352405</v>
      </c>
      <c r="J4643" t="s">
        <v>6</v>
      </c>
      <c r="K4643" t="s">
        <v>6</v>
      </c>
      <c r="L4643" t="s">
        <v>6</v>
      </c>
      <c r="M4643" t="s">
        <v>6</v>
      </c>
      <c r="N4643" t="s">
        <v>6</v>
      </c>
      <c r="O4643" t="s">
        <v>6</v>
      </c>
      <c r="P4643">
        <v>25.0858492081306</v>
      </c>
      <c r="Q4643" t="s">
        <v>6</v>
      </c>
      <c r="R4643" t="s">
        <v>6</v>
      </c>
      <c r="S4643" t="s">
        <v>6</v>
      </c>
      <c r="T4643" t="s">
        <v>439</v>
      </c>
      <c r="U4643" t="s">
        <v>943</v>
      </c>
      <c r="V4643" t="s">
        <v>951</v>
      </c>
      <c r="W4643" t="s">
        <v>13750</v>
      </c>
      <c r="X4643" t="s">
        <v>13750</v>
      </c>
      <c r="Y4643" t="s">
        <v>6</v>
      </c>
      <c r="Z4643" t="s">
        <v>6</v>
      </c>
      <c r="AA4643" t="s">
        <v>6</v>
      </c>
      <c r="AB4643" t="s">
        <v>736</v>
      </c>
      <c r="AC4643" t="s">
        <v>715</v>
      </c>
    </row>
    <row r="4644" spans="1:29" x14ac:dyDescent="0.25">
      <c r="A4644" t="s">
        <v>391</v>
      </c>
      <c r="B4644">
        <v>456</v>
      </c>
      <c r="C4644" t="s">
        <v>161</v>
      </c>
      <c r="D4644">
        <v>1967</v>
      </c>
      <c r="E4644" t="s">
        <v>5638</v>
      </c>
      <c r="F4644" t="s">
        <v>6</v>
      </c>
      <c r="G4644" t="s">
        <v>6</v>
      </c>
      <c r="H4644" t="s">
        <v>6</v>
      </c>
      <c r="I4644">
        <v>6.1401109727063794</v>
      </c>
      <c r="J4644" t="s">
        <v>6</v>
      </c>
      <c r="K4644" t="s">
        <v>6</v>
      </c>
      <c r="L4644" t="s">
        <v>6</v>
      </c>
      <c r="M4644" t="s">
        <v>6</v>
      </c>
      <c r="N4644" t="s">
        <v>6</v>
      </c>
      <c r="O4644" t="s">
        <v>6</v>
      </c>
      <c r="P4644">
        <v>25.269092938695</v>
      </c>
      <c r="Q4644" t="s">
        <v>6</v>
      </c>
      <c r="R4644" t="s">
        <v>6</v>
      </c>
      <c r="S4644" t="s">
        <v>6</v>
      </c>
      <c r="T4644" t="s">
        <v>439</v>
      </c>
      <c r="U4644" t="s">
        <v>943</v>
      </c>
      <c r="V4644" t="s">
        <v>951</v>
      </c>
      <c r="W4644" t="s">
        <v>13750</v>
      </c>
      <c r="X4644" t="s">
        <v>13750</v>
      </c>
      <c r="Y4644" t="s">
        <v>6</v>
      </c>
      <c r="Z4644" t="s">
        <v>6</v>
      </c>
      <c r="AA4644" t="s">
        <v>6</v>
      </c>
      <c r="AB4644" t="s">
        <v>736</v>
      </c>
      <c r="AC4644" t="s">
        <v>715</v>
      </c>
    </row>
    <row r="4645" spans="1:29" x14ac:dyDescent="0.25">
      <c r="A4645" t="s">
        <v>391</v>
      </c>
      <c r="B4645">
        <v>456</v>
      </c>
      <c r="C4645" t="s">
        <v>161</v>
      </c>
      <c r="D4645">
        <v>1968</v>
      </c>
      <c r="E4645" t="s">
        <v>5639</v>
      </c>
      <c r="F4645" t="s">
        <v>6</v>
      </c>
      <c r="G4645" t="s">
        <v>6</v>
      </c>
      <c r="H4645" t="s">
        <v>6</v>
      </c>
      <c r="I4645">
        <v>6.2292364400631168</v>
      </c>
      <c r="J4645" t="s">
        <v>6</v>
      </c>
      <c r="K4645" t="s">
        <v>6</v>
      </c>
      <c r="L4645" t="s">
        <v>6</v>
      </c>
      <c r="M4645" t="s">
        <v>6</v>
      </c>
      <c r="N4645" t="s">
        <v>6</v>
      </c>
      <c r="O4645" t="s">
        <v>6</v>
      </c>
      <c r="P4645">
        <v>28.012909903777299</v>
      </c>
      <c r="Q4645" t="s">
        <v>6</v>
      </c>
      <c r="R4645" t="s">
        <v>6</v>
      </c>
      <c r="S4645" t="s">
        <v>6</v>
      </c>
      <c r="T4645" t="s">
        <v>439</v>
      </c>
      <c r="U4645" t="s">
        <v>943</v>
      </c>
      <c r="V4645" t="s">
        <v>951</v>
      </c>
      <c r="W4645" t="s">
        <v>13750</v>
      </c>
      <c r="X4645" t="s">
        <v>13750</v>
      </c>
      <c r="Y4645" t="s">
        <v>6</v>
      </c>
      <c r="Z4645" t="s">
        <v>6</v>
      </c>
      <c r="AA4645" t="s">
        <v>6</v>
      </c>
      <c r="AB4645" t="s">
        <v>736</v>
      </c>
      <c r="AC4645" t="s">
        <v>715</v>
      </c>
    </row>
    <row r="4646" spans="1:29" x14ac:dyDescent="0.25">
      <c r="A4646" t="s">
        <v>391</v>
      </c>
      <c r="B4646">
        <v>456</v>
      </c>
      <c r="C4646" t="s">
        <v>161</v>
      </c>
      <c r="D4646">
        <v>1969</v>
      </c>
      <c r="E4646" t="s">
        <v>5640</v>
      </c>
      <c r="F4646" t="s">
        <v>6</v>
      </c>
      <c r="G4646" t="s">
        <v>6</v>
      </c>
      <c r="H4646" t="s">
        <v>6</v>
      </c>
      <c r="I4646">
        <v>6.5589658794146022</v>
      </c>
      <c r="J4646" t="s">
        <v>6</v>
      </c>
      <c r="K4646" t="s">
        <v>6</v>
      </c>
      <c r="L4646" t="s">
        <v>6</v>
      </c>
      <c r="M4646" t="s">
        <v>6</v>
      </c>
      <c r="N4646" t="s">
        <v>6</v>
      </c>
      <c r="O4646" t="s">
        <v>6</v>
      </c>
      <c r="P4646">
        <v>30.9613234863182</v>
      </c>
      <c r="Q4646" t="s">
        <v>6</v>
      </c>
      <c r="R4646" t="s">
        <v>6</v>
      </c>
      <c r="S4646" t="s">
        <v>6</v>
      </c>
      <c r="T4646" t="s">
        <v>439</v>
      </c>
      <c r="U4646" t="s">
        <v>943</v>
      </c>
      <c r="V4646" t="s">
        <v>951</v>
      </c>
      <c r="W4646" t="s">
        <v>13750</v>
      </c>
      <c r="X4646" t="s">
        <v>13750</v>
      </c>
      <c r="Y4646" t="s">
        <v>6</v>
      </c>
      <c r="Z4646" t="s">
        <v>6</v>
      </c>
      <c r="AA4646" t="s">
        <v>6</v>
      </c>
      <c r="AB4646" t="s">
        <v>736</v>
      </c>
      <c r="AC4646" t="s">
        <v>715</v>
      </c>
    </row>
    <row r="4647" spans="1:29" x14ac:dyDescent="0.25">
      <c r="A4647" t="s">
        <v>391</v>
      </c>
      <c r="B4647">
        <v>456</v>
      </c>
      <c r="C4647" t="s">
        <v>161</v>
      </c>
      <c r="D4647">
        <v>1970</v>
      </c>
      <c r="E4647" t="s">
        <v>5641</v>
      </c>
      <c r="F4647" t="s">
        <v>6</v>
      </c>
      <c r="G4647" t="s">
        <v>6</v>
      </c>
      <c r="H4647" t="s">
        <v>6</v>
      </c>
      <c r="I4647">
        <v>6.0236439239223092</v>
      </c>
      <c r="J4647" t="s">
        <v>6</v>
      </c>
      <c r="K4647" t="s">
        <v>6</v>
      </c>
      <c r="L4647" t="s">
        <v>6</v>
      </c>
      <c r="M4647" t="s">
        <v>6</v>
      </c>
      <c r="N4647" t="s">
        <v>6</v>
      </c>
      <c r="O4647" t="s">
        <v>6</v>
      </c>
      <c r="P4647">
        <v>35.757584165499999</v>
      </c>
      <c r="Q4647" t="s">
        <v>6</v>
      </c>
      <c r="R4647" t="s">
        <v>6</v>
      </c>
      <c r="S4647" t="s">
        <v>6</v>
      </c>
      <c r="T4647" t="s">
        <v>439</v>
      </c>
      <c r="U4647" t="s">
        <v>943</v>
      </c>
      <c r="V4647" t="s">
        <v>951</v>
      </c>
      <c r="W4647" t="s">
        <v>13750</v>
      </c>
      <c r="X4647" t="s">
        <v>13750</v>
      </c>
      <c r="Y4647" t="s">
        <v>6</v>
      </c>
      <c r="Z4647" t="s">
        <v>6</v>
      </c>
      <c r="AA4647" t="s">
        <v>6</v>
      </c>
      <c r="AB4647" t="s">
        <v>736</v>
      </c>
      <c r="AC4647" t="s">
        <v>715</v>
      </c>
    </row>
    <row r="4648" spans="1:29" x14ac:dyDescent="0.25">
      <c r="A4648" t="s">
        <v>391</v>
      </c>
      <c r="B4648">
        <v>456</v>
      </c>
      <c r="C4648" t="s">
        <v>161</v>
      </c>
      <c r="D4648">
        <v>1971</v>
      </c>
      <c r="E4648" t="s">
        <v>5642</v>
      </c>
      <c r="F4648" t="s">
        <v>6</v>
      </c>
      <c r="G4648" t="s">
        <v>6</v>
      </c>
      <c r="H4648" t="s">
        <v>6</v>
      </c>
      <c r="I4648">
        <v>5.3503560172346809</v>
      </c>
      <c r="J4648" t="s">
        <v>6</v>
      </c>
      <c r="K4648" t="s">
        <v>6</v>
      </c>
      <c r="L4648" t="s">
        <v>6</v>
      </c>
      <c r="M4648" t="s">
        <v>6</v>
      </c>
      <c r="N4648" t="s">
        <v>6</v>
      </c>
      <c r="O4648" t="s">
        <v>6</v>
      </c>
      <c r="P4648">
        <v>42.752357385561801</v>
      </c>
      <c r="Q4648" t="s">
        <v>6</v>
      </c>
      <c r="R4648" t="s">
        <v>6</v>
      </c>
      <c r="S4648" t="s">
        <v>6</v>
      </c>
      <c r="T4648" t="s">
        <v>439</v>
      </c>
      <c r="U4648" t="s">
        <v>943</v>
      </c>
      <c r="V4648" t="s">
        <v>951</v>
      </c>
      <c r="W4648" t="s">
        <v>13750</v>
      </c>
      <c r="X4648" t="s">
        <v>13750</v>
      </c>
      <c r="Y4648" t="s">
        <v>6</v>
      </c>
      <c r="Z4648" t="s">
        <v>6</v>
      </c>
      <c r="AA4648" t="s">
        <v>6</v>
      </c>
      <c r="AB4648" t="s">
        <v>736</v>
      </c>
      <c r="AC4648" t="s">
        <v>715</v>
      </c>
    </row>
    <row r="4649" spans="1:29" x14ac:dyDescent="0.25">
      <c r="A4649" t="s">
        <v>391</v>
      </c>
      <c r="B4649">
        <v>456</v>
      </c>
      <c r="C4649" t="s">
        <v>161</v>
      </c>
      <c r="D4649">
        <v>1972</v>
      </c>
      <c r="E4649" t="s">
        <v>5643</v>
      </c>
      <c r="F4649" t="s">
        <v>6</v>
      </c>
      <c r="G4649" t="s">
        <v>6</v>
      </c>
      <c r="H4649" t="s">
        <v>6</v>
      </c>
      <c r="I4649">
        <v>4.4630355598348723</v>
      </c>
      <c r="J4649" t="s">
        <v>6</v>
      </c>
      <c r="K4649" t="s">
        <v>6</v>
      </c>
      <c r="L4649" t="s">
        <v>6</v>
      </c>
      <c r="M4649" t="s">
        <v>6</v>
      </c>
      <c r="N4649" t="s">
        <v>6</v>
      </c>
      <c r="O4649" t="s">
        <v>6</v>
      </c>
      <c r="P4649">
        <v>51.438425080317998</v>
      </c>
      <c r="Q4649" t="s">
        <v>6</v>
      </c>
      <c r="R4649" t="s">
        <v>6</v>
      </c>
      <c r="S4649" t="s">
        <v>6</v>
      </c>
      <c r="T4649" t="s">
        <v>439</v>
      </c>
      <c r="U4649" t="s">
        <v>943</v>
      </c>
      <c r="V4649" t="s">
        <v>951</v>
      </c>
      <c r="W4649" t="s">
        <v>13750</v>
      </c>
      <c r="X4649" t="s">
        <v>13750</v>
      </c>
      <c r="Y4649" t="s">
        <v>6</v>
      </c>
      <c r="Z4649" t="s">
        <v>6</v>
      </c>
      <c r="AA4649" t="s">
        <v>6</v>
      </c>
      <c r="AB4649" t="s">
        <v>736</v>
      </c>
      <c r="AC4649" t="s">
        <v>715</v>
      </c>
    </row>
    <row r="4650" spans="1:29" x14ac:dyDescent="0.25">
      <c r="A4650" t="s">
        <v>391</v>
      </c>
      <c r="B4650">
        <v>456</v>
      </c>
      <c r="C4650" t="s">
        <v>161</v>
      </c>
      <c r="D4650">
        <v>1973</v>
      </c>
      <c r="E4650" t="s">
        <v>5644</v>
      </c>
      <c r="F4650" t="s">
        <v>6</v>
      </c>
      <c r="G4650" t="s">
        <v>6</v>
      </c>
      <c r="H4650" t="s">
        <v>6</v>
      </c>
      <c r="I4650">
        <v>4.1490517275267207</v>
      </c>
      <c r="J4650" t="s">
        <v>6</v>
      </c>
      <c r="K4650" t="s">
        <v>6</v>
      </c>
      <c r="L4650" t="s">
        <v>6</v>
      </c>
      <c r="M4650" t="s">
        <v>6</v>
      </c>
      <c r="N4650" t="s">
        <v>6</v>
      </c>
      <c r="O4650" t="s">
        <v>6</v>
      </c>
      <c r="P4650">
        <v>71.758302890617799</v>
      </c>
      <c r="Q4650" t="s">
        <v>6</v>
      </c>
      <c r="R4650" t="s">
        <v>6</v>
      </c>
      <c r="S4650" t="s">
        <v>6</v>
      </c>
      <c r="T4650" t="s">
        <v>439</v>
      </c>
      <c r="U4650" t="s">
        <v>943</v>
      </c>
      <c r="V4650" t="s">
        <v>951</v>
      </c>
      <c r="W4650" t="s">
        <v>13750</v>
      </c>
      <c r="X4650" t="s">
        <v>13750</v>
      </c>
      <c r="Y4650" t="s">
        <v>6</v>
      </c>
      <c r="Z4650" t="s">
        <v>6</v>
      </c>
      <c r="AA4650" t="s">
        <v>6</v>
      </c>
      <c r="AB4650" t="s">
        <v>736</v>
      </c>
      <c r="AC4650" t="s">
        <v>715</v>
      </c>
    </row>
    <row r="4651" spans="1:29" x14ac:dyDescent="0.25">
      <c r="A4651" t="s">
        <v>391</v>
      </c>
      <c r="B4651">
        <v>456</v>
      </c>
      <c r="C4651" t="s">
        <v>161</v>
      </c>
      <c r="D4651">
        <v>1974</v>
      </c>
      <c r="E4651" t="s">
        <v>5645</v>
      </c>
      <c r="F4651" t="s">
        <v>6</v>
      </c>
      <c r="G4651" t="s">
        <v>6</v>
      </c>
      <c r="H4651" t="s">
        <v>6</v>
      </c>
      <c r="I4651">
        <v>5.569884439398419</v>
      </c>
      <c r="J4651" t="s">
        <v>6</v>
      </c>
      <c r="K4651" t="s">
        <v>6</v>
      </c>
      <c r="L4651" t="s">
        <v>6</v>
      </c>
      <c r="M4651" t="s">
        <v>6</v>
      </c>
      <c r="N4651" t="s">
        <v>6</v>
      </c>
      <c r="O4651" t="s">
        <v>6</v>
      </c>
      <c r="P4651">
        <v>100.263727446613</v>
      </c>
      <c r="Q4651" t="s">
        <v>6</v>
      </c>
      <c r="R4651" t="s">
        <v>6</v>
      </c>
      <c r="S4651" t="s">
        <v>6</v>
      </c>
      <c r="T4651" t="s">
        <v>439</v>
      </c>
      <c r="U4651" t="s">
        <v>943</v>
      </c>
      <c r="V4651" t="s">
        <v>951</v>
      </c>
      <c r="W4651" t="s">
        <v>13750</v>
      </c>
      <c r="X4651" t="s">
        <v>13750</v>
      </c>
      <c r="Y4651" t="s">
        <v>6</v>
      </c>
      <c r="Z4651" t="s">
        <v>6</v>
      </c>
      <c r="AA4651" t="s">
        <v>6</v>
      </c>
      <c r="AB4651" t="s">
        <v>736</v>
      </c>
      <c r="AC4651" t="s">
        <v>715</v>
      </c>
    </row>
    <row r="4652" spans="1:29" x14ac:dyDescent="0.25">
      <c r="A4652" t="s">
        <v>391</v>
      </c>
      <c r="B4652">
        <v>456</v>
      </c>
      <c r="C4652" t="s">
        <v>161</v>
      </c>
      <c r="D4652">
        <v>1975</v>
      </c>
      <c r="E4652" t="s">
        <v>5646</v>
      </c>
      <c r="F4652" t="s">
        <v>6</v>
      </c>
      <c r="G4652" t="s">
        <v>6</v>
      </c>
      <c r="H4652" t="s">
        <v>6</v>
      </c>
      <c r="I4652">
        <v>6.2555653483238549</v>
      </c>
      <c r="J4652" t="s">
        <v>6</v>
      </c>
      <c r="K4652" t="s">
        <v>6</v>
      </c>
      <c r="L4652" t="s">
        <v>6</v>
      </c>
      <c r="M4652" t="s">
        <v>6</v>
      </c>
      <c r="N4652" t="s">
        <v>6</v>
      </c>
      <c r="O4652" t="s">
        <v>6</v>
      </c>
      <c r="P4652">
        <v>135.32380054546601</v>
      </c>
      <c r="Q4652" t="s">
        <v>6</v>
      </c>
      <c r="R4652" t="s">
        <v>6</v>
      </c>
      <c r="S4652" t="s">
        <v>6</v>
      </c>
      <c r="T4652" t="s">
        <v>439</v>
      </c>
      <c r="U4652" t="s">
        <v>943</v>
      </c>
      <c r="V4652" t="s">
        <v>951</v>
      </c>
      <c r="W4652" t="s">
        <v>13750</v>
      </c>
      <c r="X4652" t="s">
        <v>13750</v>
      </c>
      <c r="Y4652" t="s">
        <v>6</v>
      </c>
      <c r="Z4652" t="s">
        <v>6</v>
      </c>
      <c r="AA4652" t="s">
        <v>6</v>
      </c>
      <c r="AB4652" t="s">
        <v>736</v>
      </c>
      <c r="AC4652" t="s">
        <v>715</v>
      </c>
    </row>
    <row r="4653" spans="1:29" x14ac:dyDescent="0.25">
      <c r="A4653" t="s">
        <v>391</v>
      </c>
      <c r="B4653">
        <v>456</v>
      </c>
      <c r="C4653" t="s">
        <v>161</v>
      </c>
      <c r="D4653">
        <v>1976</v>
      </c>
      <c r="E4653" t="s">
        <v>5647</v>
      </c>
      <c r="F4653" t="s">
        <v>6</v>
      </c>
      <c r="G4653" t="s">
        <v>6</v>
      </c>
      <c r="H4653" t="s">
        <v>6</v>
      </c>
      <c r="I4653">
        <v>6.0754353154675451</v>
      </c>
      <c r="J4653" t="s">
        <v>6</v>
      </c>
      <c r="K4653" t="s">
        <v>6</v>
      </c>
      <c r="L4653" t="s">
        <v>6</v>
      </c>
      <c r="M4653" t="s">
        <v>6</v>
      </c>
      <c r="N4653" t="s">
        <v>6</v>
      </c>
      <c r="O4653" t="s">
        <v>6</v>
      </c>
      <c r="P4653">
        <v>204.893450386887</v>
      </c>
      <c r="Q4653" t="s">
        <v>6</v>
      </c>
      <c r="R4653" t="s">
        <v>6</v>
      </c>
      <c r="S4653" t="s">
        <v>6</v>
      </c>
      <c r="T4653" t="s">
        <v>439</v>
      </c>
      <c r="U4653" t="s">
        <v>943</v>
      </c>
      <c r="V4653" t="s">
        <v>951</v>
      </c>
      <c r="W4653" t="s">
        <v>13750</v>
      </c>
      <c r="X4653" t="s">
        <v>13750</v>
      </c>
      <c r="Y4653" t="s">
        <v>6</v>
      </c>
      <c r="Z4653" t="s">
        <v>6</v>
      </c>
      <c r="AA4653" t="s">
        <v>6</v>
      </c>
      <c r="AB4653" t="s">
        <v>736</v>
      </c>
      <c r="AC4653" t="s">
        <v>715</v>
      </c>
    </row>
    <row r="4654" spans="1:29" x14ac:dyDescent="0.25">
      <c r="A4654" t="s">
        <v>391</v>
      </c>
      <c r="B4654">
        <v>456</v>
      </c>
      <c r="C4654" t="s">
        <v>161</v>
      </c>
      <c r="D4654">
        <v>1977</v>
      </c>
      <c r="E4654" t="s">
        <v>5648</v>
      </c>
      <c r="F4654" t="s">
        <v>6</v>
      </c>
      <c r="G4654" t="s">
        <v>6</v>
      </c>
      <c r="H4654" t="s">
        <v>6</v>
      </c>
      <c r="I4654">
        <v>5.1208129534011873</v>
      </c>
      <c r="J4654" t="s">
        <v>6</v>
      </c>
      <c r="K4654" t="s">
        <v>6</v>
      </c>
      <c r="L4654" t="s">
        <v>6</v>
      </c>
      <c r="M4654" t="s">
        <v>6</v>
      </c>
      <c r="N4654" t="s">
        <v>6</v>
      </c>
      <c r="O4654" t="s">
        <v>6</v>
      </c>
      <c r="P4654">
        <v>262.70775420384001</v>
      </c>
      <c r="Q4654" t="s">
        <v>6</v>
      </c>
      <c r="R4654" t="s">
        <v>6</v>
      </c>
      <c r="S4654" t="s">
        <v>6</v>
      </c>
      <c r="T4654" t="s">
        <v>439</v>
      </c>
      <c r="U4654" t="s">
        <v>943</v>
      </c>
      <c r="V4654" t="s">
        <v>951</v>
      </c>
      <c r="W4654" t="s">
        <v>13750</v>
      </c>
      <c r="X4654" t="s">
        <v>13750</v>
      </c>
      <c r="Y4654" t="s">
        <v>6</v>
      </c>
      <c r="Z4654" t="s">
        <v>6</v>
      </c>
      <c r="AA4654" t="s">
        <v>6</v>
      </c>
      <c r="AB4654" t="s">
        <v>736</v>
      </c>
      <c r="AC4654" t="s">
        <v>715</v>
      </c>
    </row>
    <row r="4655" spans="1:29" x14ac:dyDescent="0.25">
      <c r="A4655" t="s">
        <v>391</v>
      </c>
      <c r="B4655">
        <v>456</v>
      </c>
      <c r="C4655" t="s">
        <v>161</v>
      </c>
      <c r="D4655">
        <v>1978</v>
      </c>
      <c r="E4655" t="s">
        <v>5649</v>
      </c>
      <c r="F4655" t="s">
        <v>6</v>
      </c>
      <c r="G4655" t="s">
        <v>6</v>
      </c>
      <c r="H4655" t="s">
        <v>6</v>
      </c>
      <c r="I4655">
        <v>6.7945392684143391</v>
      </c>
      <c r="J4655" t="s">
        <v>6</v>
      </c>
      <c r="K4655" t="s">
        <v>6</v>
      </c>
      <c r="L4655" t="s">
        <v>6</v>
      </c>
      <c r="M4655" t="s">
        <v>6</v>
      </c>
      <c r="N4655" t="s">
        <v>6</v>
      </c>
      <c r="O4655" t="s">
        <v>6</v>
      </c>
      <c r="P4655">
        <v>266.87035781075002</v>
      </c>
      <c r="Q4655" t="s">
        <v>6</v>
      </c>
      <c r="R4655" t="s">
        <v>6</v>
      </c>
      <c r="S4655" t="s">
        <v>6</v>
      </c>
      <c r="T4655" t="s">
        <v>439</v>
      </c>
      <c r="U4655" t="s">
        <v>943</v>
      </c>
      <c r="V4655" t="s">
        <v>951</v>
      </c>
      <c r="W4655" t="s">
        <v>13750</v>
      </c>
      <c r="X4655" t="s">
        <v>13750</v>
      </c>
      <c r="Y4655" t="s">
        <v>6</v>
      </c>
      <c r="Z4655" t="s">
        <v>6</v>
      </c>
      <c r="AA4655" t="s">
        <v>6</v>
      </c>
      <c r="AB4655" t="s">
        <v>736</v>
      </c>
      <c r="AC4655" t="s">
        <v>715</v>
      </c>
    </row>
    <row r="4656" spans="1:29" x14ac:dyDescent="0.25">
      <c r="A4656" t="s">
        <v>391</v>
      </c>
      <c r="B4656">
        <v>456</v>
      </c>
      <c r="C4656" t="s">
        <v>161</v>
      </c>
      <c r="D4656">
        <v>1979</v>
      </c>
      <c r="E4656" t="s">
        <v>5650</v>
      </c>
      <c r="F4656" t="s">
        <v>6</v>
      </c>
      <c r="G4656" t="s">
        <v>6</v>
      </c>
      <c r="H4656" t="s">
        <v>6</v>
      </c>
      <c r="I4656">
        <v>8.9556309707604065</v>
      </c>
      <c r="J4656" t="s">
        <v>6</v>
      </c>
      <c r="K4656" t="s">
        <v>6</v>
      </c>
      <c r="L4656" t="s">
        <v>6</v>
      </c>
      <c r="M4656" t="s">
        <v>6</v>
      </c>
      <c r="N4656" t="s">
        <v>6</v>
      </c>
      <c r="O4656" t="s">
        <v>6</v>
      </c>
      <c r="P4656">
        <v>375.93816858170101</v>
      </c>
      <c r="Q4656" t="s">
        <v>6</v>
      </c>
      <c r="R4656" t="s">
        <v>6</v>
      </c>
      <c r="S4656" t="s">
        <v>6</v>
      </c>
      <c r="T4656" t="s">
        <v>439</v>
      </c>
      <c r="U4656" t="s">
        <v>943</v>
      </c>
      <c r="V4656" t="s">
        <v>951</v>
      </c>
      <c r="W4656" t="s">
        <v>13750</v>
      </c>
      <c r="X4656" t="s">
        <v>13750</v>
      </c>
      <c r="Y4656" t="s">
        <v>6</v>
      </c>
      <c r="Z4656" t="s">
        <v>6</v>
      </c>
      <c r="AA4656" t="s">
        <v>6</v>
      </c>
      <c r="AB4656" t="s">
        <v>736</v>
      </c>
      <c r="AC4656" t="s">
        <v>715</v>
      </c>
    </row>
    <row r="4657" spans="1:29" x14ac:dyDescent="0.25">
      <c r="A4657" t="s">
        <v>391</v>
      </c>
      <c r="B4657">
        <v>456</v>
      </c>
      <c r="C4657" t="s">
        <v>161</v>
      </c>
      <c r="D4657">
        <v>1980</v>
      </c>
      <c r="E4657" t="s">
        <v>5651</v>
      </c>
      <c r="F4657" t="s">
        <v>6</v>
      </c>
      <c r="G4657" t="s">
        <v>6</v>
      </c>
      <c r="H4657" t="s">
        <v>6</v>
      </c>
      <c r="I4657">
        <v>8.5699201891056465</v>
      </c>
      <c r="J4657" t="s">
        <v>6</v>
      </c>
      <c r="K4657" t="s">
        <v>6</v>
      </c>
      <c r="L4657" t="s">
        <v>6</v>
      </c>
      <c r="M4657" t="s">
        <v>6</v>
      </c>
      <c r="N4657" t="s">
        <v>6</v>
      </c>
      <c r="O4657" t="s">
        <v>6</v>
      </c>
      <c r="P4657">
        <v>547.38073466193896</v>
      </c>
      <c r="Q4657" t="s">
        <v>6</v>
      </c>
      <c r="R4657" t="s">
        <v>6</v>
      </c>
      <c r="S4657" t="s">
        <v>6</v>
      </c>
      <c r="T4657" t="s">
        <v>439</v>
      </c>
      <c r="U4657" t="s">
        <v>943</v>
      </c>
      <c r="V4657" t="s">
        <v>951</v>
      </c>
      <c r="W4657" t="s">
        <v>13750</v>
      </c>
      <c r="X4657" t="s">
        <v>13750</v>
      </c>
      <c r="Y4657" t="s">
        <v>6</v>
      </c>
      <c r="Z4657" t="s">
        <v>6</v>
      </c>
      <c r="AA4657" t="s">
        <v>6</v>
      </c>
      <c r="AB4657" t="s">
        <v>736</v>
      </c>
      <c r="AC4657" t="s">
        <v>715</v>
      </c>
    </row>
    <row r="4658" spans="1:29" x14ac:dyDescent="0.25">
      <c r="A4658" t="s">
        <v>391</v>
      </c>
      <c r="B4658">
        <v>456</v>
      </c>
      <c r="C4658" t="s">
        <v>161</v>
      </c>
      <c r="D4658">
        <v>1981</v>
      </c>
      <c r="E4658" t="s">
        <v>5652</v>
      </c>
      <c r="F4658" t="s">
        <v>6</v>
      </c>
      <c r="G4658" t="s">
        <v>6</v>
      </c>
      <c r="H4658" t="s">
        <v>6</v>
      </c>
      <c r="I4658">
        <v>8.7377832496347718</v>
      </c>
      <c r="J4658" t="s">
        <v>6</v>
      </c>
      <c r="K4658" t="s">
        <v>6</v>
      </c>
      <c r="L4658" t="s">
        <v>6</v>
      </c>
      <c r="M4658" t="s">
        <v>6</v>
      </c>
      <c r="N4658" t="s">
        <v>6</v>
      </c>
      <c r="O4658" t="s">
        <v>6</v>
      </c>
      <c r="P4658">
        <v>623.36731375502495</v>
      </c>
      <c r="Q4658" t="s">
        <v>6</v>
      </c>
      <c r="R4658" t="s">
        <v>6</v>
      </c>
      <c r="S4658" t="s">
        <v>6</v>
      </c>
      <c r="T4658" t="s">
        <v>439</v>
      </c>
      <c r="U4658" t="s">
        <v>943</v>
      </c>
      <c r="V4658" t="s">
        <v>951</v>
      </c>
      <c r="W4658" t="s">
        <v>13750</v>
      </c>
      <c r="X4658" t="s">
        <v>13750</v>
      </c>
      <c r="Y4658" t="s">
        <v>6</v>
      </c>
      <c r="Z4658" t="s">
        <v>6</v>
      </c>
      <c r="AA4658" t="s">
        <v>6</v>
      </c>
      <c r="AB4658" t="s">
        <v>736</v>
      </c>
      <c r="AC4658" t="s">
        <v>715</v>
      </c>
    </row>
    <row r="4659" spans="1:29" x14ac:dyDescent="0.25">
      <c r="A4659" t="s">
        <v>391</v>
      </c>
      <c r="B4659">
        <v>456</v>
      </c>
      <c r="C4659" t="s">
        <v>161</v>
      </c>
      <c r="D4659">
        <v>1982</v>
      </c>
      <c r="E4659" t="s">
        <v>5653</v>
      </c>
      <c r="F4659" t="s">
        <v>6</v>
      </c>
      <c r="G4659" t="s">
        <v>6</v>
      </c>
      <c r="H4659" t="s">
        <v>6</v>
      </c>
      <c r="I4659">
        <v>12.024567481054458</v>
      </c>
      <c r="J4659" t="s">
        <v>6</v>
      </c>
      <c r="K4659" t="s">
        <v>6</v>
      </c>
      <c r="L4659" t="s">
        <v>6</v>
      </c>
      <c r="M4659" t="s">
        <v>6</v>
      </c>
      <c r="N4659" t="s">
        <v>6</v>
      </c>
      <c r="O4659" t="s">
        <v>6</v>
      </c>
      <c r="P4659">
        <v>525.33391192487898</v>
      </c>
      <c r="Q4659" t="s">
        <v>6</v>
      </c>
      <c r="R4659" t="s">
        <v>6</v>
      </c>
      <c r="S4659" t="s">
        <v>6</v>
      </c>
      <c r="T4659" t="s">
        <v>439</v>
      </c>
      <c r="U4659" t="s">
        <v>943</v>
      </c>
      <c r="V4659" t="s">
        <v>951</v>
      </c>
      <c r="W4659" t="s">
        <v>13750</v>
      </c>
      <c r="X4659" t="s">
        <v>13750</v>
      </c>
      <c r="Y4659" t="s">
        <v>6</v>
      </c>
      <c r="Z4659" t="s">
        <v>6</v>
      </c>
      <c r="AA4659" t="s">
        <v>6</v>
      </c>
      <c r="AB4659" t="s">
        <v>736</v>
      </c>
      <c r="AC4659" t="s">
        <v>715</v>
      </c>
    </row>
    <row r="4660" spans="1:29" x14ac:dyDescent="0.25">
      <c r="A4660" t="s">
        <v>391</v>
      </c>
      <c r="B4660">
        <v>456</v>
      </c>
      <c r="C4660" t="s">
        <v>161</v>
      </c>
      <c r="D4660">
        <v>1983</v>
      </c>
      <c r="E4660" t="s">
        <v>5654</v>
      </c>
      <c r="F4660" t="s">
        <v>6</v>
      </c>
      <c r="G4660" t="s">
        <v>6</v>
      </c>
      <c r="H4660" t="s">
        <v>6</v>
      </c>
      <c r="I4660">
        <v>16.519964388640897</v>
      </c>
      <c r="J4660" t="s">
        <v>6</v>
      </c>
      <c r="K4660" t="s">
        <v>6</v>
      </c>
      <c r="L4660" t="s">
        <v>6</v>
      </c>
      <c r="M4660" t="s">
        <v>6</v>
      </c>
      <c r="N4660" t="s">
        <v>6</v>
      </c>
      <c r="O4660" t="s">
        <v>6</v>
      </c>
      <c r="P4660">
        <v>446.28788499688301</v>
      </c>
      <c r="Q4660" t="s">
        <v>6</v>
      </c>
      <c r="R4660" t="s">
        <v>6</v>
      </c>
      <c r="S4660" t="s">
        <v>6</v>
      </c>
      <c r="T4660" t="s">
        <v>439</v>
      </c>
      <c r="U4660" t="s">
        <v>943</v>
      </c>
      <c r="V4660" t="s">
        <v>951</v>
      </c>
      <c r="W4660" t="s">
        <v>13750</v>
      </c>
      <c r="X4660" t="s">
        <v>13750</v>
      </c>
      <c r="Y4660" t="s">
        <v>6</v>
      </c>
      <c r="Z4660" t="s">
        <v>6</v>
      </c>
      <c r="AA4660" t="s">
        <v>6</v>
      </c>
      <c r="AB4660" t="s">
        <v>736</v>
      </c>
      <c r="AC4660" t="s">
        <v>715</v>
      </c>
    </row>
    <row r="4661" spans="1:29" x14ac:dyDescent="0.25">
      <c r="A4661" t="s">
        <v>391</v>
      </c>
      <c r="B4661">
        <v>456</v>
      </c>
      <c r="C4661" t="s">
        <v>161</v>
      </c>
      <c r="D4661">
        <v>1984</v>
      </c>
      <c r="E4661" t="s">
        <v>5655</v>
      </c>
      <c r="F4661" t="s">
        <v>6</v>
      </c>
      <c r="G4661" t="s">
        <v>6</v>
      </c>
      <c r="H4661" t="s">
        <v>6</v>
      </c>
      <c r="I4661">
        <v>18.577029198168997</v>
      </c>
      <c r="J4661" t="s">
        <v>6</v>
      </c>
      <c r="K4661" t="s">
        <v>6</v>
      </c>
      <c r="L4661" t="s">
        <v>6</v>
      </c>
      <c r="M4661" t="s">
        <v>6</v>
      </c>
      <c r="N4661" t="s">
        <v>6</v>
      </c>
      <c r="O4661" t="s">
        <v>6</v>
      </c>
      <c r="P4661">
        <v>421.55821440168199</v>
      </c>
      <c r="Q4661" t="s">
        <v>6</v>
      </c>
      <c r="R4661" t="s">
        <v>6</v>
      </c>
      <c r="S4661" t="s">
        <v>6</v>
      </c>
      <c r="T4661" t="s">
        <v>439</v>
      </c>
      <c r="U4661" t="s">
        <v>943</v>
      </c>
      <c r="V4661" t="s">
        <v>951</v>
      </c>
      <c r="W4661" t="s">
        <v>13750</v>
      </c>
      <c r="X4661" t="s">
        <v>13750</v>
      </c>
      <c r="Y4661" t="s">
        <v>6</v>
      </c>
      <c r="Z4661" t="s">
        <v>6</v>
      </c>
      <c r="AA4661" t="s">
        <v>6</v>
      </c>
      <c r="AB4661" t="s">
        <v>736</v>
      </c>
      <c r="AC4661" t="s">
        <v>715</v>
      </c>
    </row>
    <row r="4662" spans="1:29" x14ac:dyDescent="0.25">
      <c r="A4662" t="s">
        <v>391</v>
      </c>
      <c r="B4662">
        <v>456</v>
      </c>
      <c r="C4662" t="s">
        <v>161</v>
      </c>
      <c r="D4662">
        <v>1985</v>
      </c>
      <c r="E4662" t="s">
        <v>5656</v>
      </c>
      <c r="F4662" t="s">
        <v>6</v>
      </c>
      <c r="G4662" t="s">
        <v>6</v>
      </c>
      <c r="H4662" t="s">
        <v>6</v>
      </c>
      <c r="I4662">
        <v>21.248447071372805</v>
      </c>
      <c r="J4662" t="s">
        <v>6</v>
      </c>
      <c r="K4662" t="s">
        <v>6</v>
      </c>
      <c r="L4662" t="s">
        <v>6</v>
      </c>
      <c r="M4662" t="s">
        <v>6</v>
      </c>
      <c r="N4662" t="s">
        <v>6</v>
      </c>
      <c r="O4662" t="s">
        <v>6</v>
      </c>
      <c r="P4662">
        <v>376.31816776136498</v>
      </c>
      <c r="Q4662" t="s">
        <v>6</v>
      </c>
      <c r="R4662" t="s">
        <v>6</v>
      </c>
      <c r="S4662" t="s">
        <v>6</v>
      </c>
      <c r="T4662" t="s">
        <v>439</v>
      </c>
      <c r="U4662" t="s">
        <v>943</v>
      </c>
      <c r="V4662" t="s">
        <v>951</v>
      </c>
      <c r="W4662" t="s">
        <v>13750</v>
      </c>
      <c r="X4662" t="s">
        <v>13750</v>
      </c>
      <c r="Y4662" t="s">
        <v>6</v>
      </c>
      <c r="Z4662" t="s">
        <v>6</v>
      </c>
      <c r="AA4662" t="s">
        <v>6</v>
      </c>
      <c r="AB4662" t="s">
        <v>736</v>
      </c>
      <c r="AC4662" t="s">
        <v>715</v>
      </c>
    </row>
    <row r="4663" spans="1:29" x14ac:dyDescent="0.25">
      <c r="A4663" t="s">
        <v>391</v>
      </c>
      <c r="B4663">
        <v>456</v>
      </c>
      <c r="C4663" t="s">
        <v>161</v>
      </c>
      <c r="D4663">
        <v>1986</v>
      </c>
      <c r="E4663" t="s">
        <v>5657</v>
      </c>
      <c r="F4663" t="s">
        <v>6</v>
      </c>
      <c r="G4663" t="s">
        <v>6</v>
      </c>
      <c r="H4663" t="s">
        <v>6</v>
      </c>
      <c r="I4663">
        <v>24.4976826640398</v>
      </c>
      <c r="J4663" t="s">
        <v>6</v>
      </c>
      <c r="K4663" t="s">
        <v>6</v>
      </c>
      <c r="L4663" t="s">
        <v>6</v>
      </c>
      <c r="M4663" t="s">
        <v>6</v>
      </c>
      <c r="N4663" t="s">
        <v>6</v>
      </c>
      <c r="O4663" t="s">
        <v>6</v>
      </c>
      <c r="P4663">
        <v>322.02033417808599</v>
      </c>
      <c r="Q4663" t="s">
        <v>6</v>
      </c>
      <c r="R4663" t="s">
        <v>6</v>
      </c>
      <c r="S4663" t="s">
        <v>6</v>
      </c>
      <c r="T4663" t="s">
        <v>439</v>
      </c>
      <c r="U4663" t="s">
        <v>943</v>
      </c>
      <c r="V4663" t="s">
        <v>951</v>
      </c>
      <c r="W4663" t="s">
        <v>13750</v>
      </c>
      <c r="X4663" t="s">
        <v>13750</v>
      </c>
      <c r="Y4663" t="s">
        <v>6</v>
      </c>
      <c r="Z4663" t="s">
        <v>6</v>
      </c>
      <c r="AA4663" t="s">
        <v>6</v>
      </c>
      <c r="AB4663" t="s">
        <v>736</v>
      </c>
      <c r="AC4663" t="s">
        <v>715</v>
      </c>
    </row>
    <row r="4664" spans="1:29" x14ac:dyDescent="0.25">
      <c r="A4664" t="s">
        <v>391</v>
      </c>
      <c r="B4664">
        <v>456</v>
      </c>
      <c r="C4664" t="s">
        <v>161</v>
      </c>
      <c r="D4664">
        <v>1987</v>
      </c>
      <c r="E4664" t="s">
        <v>5658</v>
      </c>
      <c r="F4664" t="s">
        <v>6</v>
      </c>
      <c r="G4664" t="s">
        <v>6</v>
      </c>
      <c r="H4664" t="s">
        <v>6</v>
      </c>
      <c r="I4664">
        <v>24.386096683041828</v>
      </c>
      <c r="J4664" t="s">
        <v>6</v>
      </c>
      <c r="K4664" t="s">
        <v>6</v>
      </c>
      <c r="L4664" t="s">
        <v>6</v>
      </c>
      <c r="M4664" t="s">
        <v>6</v>
      </c>
      <c r="N4664" t="s">
        <v>6</v>
      </c>
      <c r="O4664" t="s">
        <v>6</v>
      </c>
      <c r="P4664">
        <v>320.931301891369</v>
      </c>
      <c r="Q4664" t="s">
        <v>6</v>
      </c>
      <c r="R4664" t="s">
        <v>6</v>
      </c>
      <c r="S4664" t="s">
        <v>6</v>
      </c>
      <c r="T4664" t="s">
        <v>439</v>
      </c>
      <c r="U4664" t="s">
        <v>943</v>
      </c>
      <c r="V4664" t="s">
        <v>951</v>
      </c>
      <c r="W4664" t="s">
        <v>13750</v>
      </c>
      <c r="X4664" t="s">
        <v>13750</v>
      </c>
      <c r="Y4664" t="s">
        <v>6</v>
      </c>
      <c r="Z4664" t="s">
        <v>6</v>
      </c>
      <c r="AA4664" t="s">
        <v>6</v>
      </c>
      <c r="AB4664" t="s">
        <v>736</v>
      </c>
      <c r="AC4664" t="s">
        <v>715</v>
      </c>
    </row>
    <row r="4665" spans="1:29" x14ac:dyDescent="0.25">
      <c r="A4665" t="s">
        <v>391</v>
      </c>
      <c r="B4665">
        <v>456</v>
      </c>
      <c r="C4665" t="s">
        <v>161</v>
      </c>
      <c r="D4665">
        <v>1988</v>
      </c>
      <c r="E4665" t="s">
        <v>5659</v>
      </c>
      <c r="F4665" t="s">
        <v>6</v>
      </c>
      <c r="G4665" t="s">
        <v>6</v>
      </c>
      <c r="H4665" t="s">
        <v>6</v>
      </c>
      <c r="I4665">
        <v>28.200126534222932</v>
      </c>
      <c r="J4665" t="s">
        <v>6</v>
      </c>
      <c r="K4665" t="s">
        <v>6</v>
      </c>
      <c r="L4665" t="s">
        <v>6</v>
      </c>
      <c r="M4665" t="s">
        <v>6</v>
      </c>
      <c r="N4665" t="s">
        <v>6</v>
      </c>
      <c r="O4665" t="s">
        <v>6</v>
      </c>
      <c r="P4665">
        <v>330.51932694830202</v>
      </c>
      <c r="Q4665" t="s">
        <v>6</v>
      </c>
      <c r="R4665" t="s">
        <v>6</v>
      </c>
      <c r="S4665" t="s">
        <v>6</v>
      </c>
      <c r="T4665" t="s">
        <v>439</v>
      </c>
      <c r="U4665" t="s">
        <v>943</v>
      </c>
      <c r="V4665" t="s">
        <v>951</v>
      </c>
      <c r="W4665" t="s">
        <v>13750</v>
      </c>
      <c r="X4665" t="s">
        <v>13750</v>
      </c>
      <c r="Y4665" t="s">
        <v>6</v>
      </c>
      <c r="Z4665" t="s">
        <v>6</v>
      </c>
      <c r="AA4665" t="s">
        <v>6</v>
      </c>
      <c r="AB4665" t="s">
        <v>736</v>
      </c>
      <c r="AC4665" t="s">
        <v>715</v>
      </c>
    </row>
    <row r="4666" spans="1:29" x14ac:dyDescent="0.25">
      <c r="A4666" t="s">
        <v>391</v>
      </c>
      <c r="B4666">
        <v>456</v>
      </c>
      <c r="C4666" t="s">
        <v>161</v>
      </c>
      <c r="D4666">
        <v>1989</v>
      </c>
      <c r="E4666" t="s">
        <v>5660</v>
      </c>
      <c r="F4666" t="s">
        <v>6</v>
      </c>
      <c r="G4666" t="s">
        <v>6</v>
      </c>
      <c r="H4666" t="s">
        <v>6</v>
      </c>
      <c r="I4666">
        <v>27.591905777457637</v>
      </c>
      <c r="J4666" t="s">
        <v>6</v>
      </c>
      <c r="K4666" t="s">
        <v>6</v>
      </c>
      <c r="L4666" t="s">
        <v>6</v>
      </c>
      <c r="M4666" t="s">
        <v>6</v>
      </c>
      <c r="N4666" t="s">
        <v>6</v>
      </c>
      <c r="O4666">
        <v>11.832592713824983</v>
      </c>
      <c r="P4666">
        <v>357.06460132474501</v>
      </c>
      <c r="Q4666" t="s">
        <v>6</v>
      </c>
      <c r="R4666" t="s">
        <v>6</v>
      </c>
      <c r="S4666" t="s">
        <v>6</v>
      </c>
      <c r="T4666" t="s">
        <v>439</v>
      </c>
      <c r="U4666" t="s">
        <v>943</v>
      </c>
      <c r="V4666" t="s">
        <v>951</v>
      </c>
      <c r="W4666" t="s">
        <v>13750</v>
      </c>
      <c r="X4666" t="s">
        <v>13750</v>
      </c>
      <c r="Y4666" t="s">
        <v>6</v>
      </c>
      <c r="Z4666" t="s">
        <v>6</v>
      </c>
      <c r="AA4666" t="s">
        <v>6</v>
      </c>
      <c r="AB4666" t="s">
        <v>736</v>
      </c>
      <c r="AC4666" t="s">
        <v>715</v>
      </c>
    </row>
    <row r="4667" spans="1:29" x14ac:dyDescent="0.25">
      <c r="A4667" t="s">
        <v>391</v>
      </c>
      <c r="B4667">
        <v>456</v>
      </c>
      <c r="C4667" t="s">
        <v>161</v>
      </c>
      <c r="D4667">
        <v>1990</v>
      </c>
      <c r="E4667" t="s">
        <v>5661</v>
      </c>
      <c r="F4667" t="s">
        <v>6</v>
      </c>
      <c r="G4667" t="s">
        <v>6</v>
      </c>
      <c r="H4667" t="s">
        <v>6</v>
      </c>
      <c r="I4667">
        <v>20.29341384541295</v>
      </c>
      <c r="J4667" t="s">
        <v>6</v>
      </c>
      <c r="K4667" t="s">
        <v>6</v>
      </c>
      <c r="L4667" t="s">
        <v>6</v>
      </c>
      <c r="M4667" t="s">
        <v>6</v>
      </c>
      <c r="N4667" t="s">
        <v>6</v>
      </c>
      <c r="O4667">
        <v>16.093965334601901</v>
      </c>
      <c r="P4667">
        <v>440.52536790028898</v>
      </c>
      <c r="Q4667" t="s">
        <v>6</v>
      </c>
      <c r="R4667" t="s">
        <v>6</v>
      </c>
      <c r="S4667" t="s">
        <v>6</v>
      </c>
      <c r="T4667" t="s">
        <v>439</v>
      </c>
      <c r="U4667" t="s">
        <v>943</v>
      </c>
      <c r="V4667" t="s">
        <v>951</v>
      </c>
      <c r="W4667" t="s">
        <v>13750</v>
      </c>
      <c r="X4667" t="s">
        <v>13750</v>
      </c>
      <c r="Y4667" t="s">
        <v>6</v>
      </c>
      <c r="Z4667" t="s">
        <v>6</v>
      </c>
      <c r="AA4667" t="s">
        <v>6</v>
      </c>
      <c r="AB4667" t="s">
        <v>736</v>
      </c>
      <c r="AC4667" t="s">
        <v>715</v>
      </c>
    </row>
    <row r="4668" spans="1:29" x14ac:dyDescent="0.25">
      <c r="A4668" t="s">
        <v>391</v>
      </c>
      <c r="B4668">
        <v>456</v>
      </c>
      <c r="C4668" t="s">
        <v>161</v>
      </c>
      <c r="D4668">
        <v>1991</v>
      </c>
      <c r="E4668" t="s">
        <v>5662</v>
      </c>
      <c r="F4668" t="s">
        <v>6</v>
      </c>
      <c r="G4668" t="s">
        <v>6</v>
      </c>
      <c r="H4668" t="s">
        <v>6</v>
      </c>
      <c r="I4668">
        <v>21.021288407134108</v>
      </c>
      <c r="J4668" t="s">
        <v>6</v>
      </c>
      <c r="K4668" t="s">
        <v>6</v>
      </c>
      <c r="L4668" t="s">
        <v>6</v>
      </c>
      <c r="M4668" t="s">
        <v>6</v>
      </c>
      <c r="N4668" t="s">
        <v>6</v>
      </c>
      <c r="O4668">
        <v>39.351855647350625</v>
      </c>
      <c r="P4668">
        <v>495.17614047539598</v>
      </c>
      <c r="Q4668" t="s">
        <v>6</v>
      </c>
      <c r="R4668" t="s">
        <v>6</v>
      </c>
      <c r="S4668" t="s">
        <v>6</v>
      </c>
      <c r="T4668" t="s">
        <v>439</v>
      </c>
      <c r="U4668" t="s">
        <v>943</v>
      </c>
      <c r="V4668" t="s">
        <v>951</v>
      </c>
      <c r="W4668" t="s">
        <v>13750</v>
      </c>
      <c r="X4668" t="s">
        <v>13750</v>
      </c>
      <c r="Y4668" t="s">
        <v>6</v>
      </c>
      <c r="Z4668" t="s">
        <v>6</v>
      </c>
      <c r="AA4668" t="s">
        <v>6</v>
      </c>
      <c r="AB4668" t="s">
        <v>736</v>
      </c>
      <c r="AC4668" t="s">
        <v>715</v>
      </c>
    </row>
    <row r="4669" spans="1:29" x14ac:dyDescent="0.25">
      <c r="A4669" t="s">
        <v>391</v>
      </c>
      <c r="B4669">
        <v>456</v>
      </c>
      <c r="C4669" t="s">
        <v>161</v>
      </c>
      <c r="D4669">
        <v>1992</v>
      </c>
      <c r="E4669" t="s">
        <v>5663</v>
      </c>
      <c r="F4669" t="s">
        <v>6</v>
      </c>
      <c r="G4669" t="s">
        <v>6</v>
      </c>
      <c r="H4669" t="s">
        <v>6</v>
      </c>
      <c r="I4669">
        <v>21.105304225144259</v>
      </c>
      <c r="J4669" t="s">
        <v>6</v>
      </c>
      <c r="K4669" t="s">
        <v>6</v>
      </c>
      <c r="L4669" t="s">
        <v>6</v>
      </c>
      <c r="M4669" t="s">
        <v>6</v>
      </c>
      <c r="N4669" t="s">
        <v>6</v>
      </c>
      <c r="O4669">
        <v>47.799536634182473</v>
      </c>
      <c r="P4669">
        <v>513.394098102008</v>
      </c>
      <c r="Q4669" t="s">
        <v>6</v>
      </c>
      <c r="R4669" t="s">
        <v>6</v>
      </c>
      <c r="S4669" t="s">
        <v>6</v>
      </c>
      <c r="T4669" t="s">
        <v>439</v>
      </c>
      <c r="U4669" t="s">
        <v>943</v>
      </c>
      <c r="V4669" t="s">
        <v>951</v>
      </c>
      <c r="W4669" t="s">
        <v>13750</v>
      </c>
      <c r="X4669" t="s">
        <v>13750</v>
      </c>
      <c r="Y4669" t="s">
        <v>6</v>
      </c>
      <c r="Z4669" t="s">
        <v>6</v>
      </c>
      <c r="AA4669" t="s">
        <v>6</v>
      </c>
      <c r="AB4669" t="s">
        <v>736</v>
      </c>
      <c r="AC4669" t="s">
        <v>715</v>
      </c>
    </row>
    <row r="4670" spans="1:29" x14ac:dyDescent="0.25">
      <c r="A4670" t="s">
        <v>391</v>
      </c>
      <c r="B4670">
        <v>456</v>
      </c>
      <c r="C4670" t="s">
        <v>161</v>
      </c>
      <c r="D4670">
        <v>1993</v>
      </c>
      <c r="E4670" t="s">
        <v>5664</v>
      </c>
      <c r="F4670" t="s">
        <v>6</v>
      </c>
      <c r="G4670" t="s">
        <v>6</v>
      </c>
      <c r="H4670" t="s">
        <v>6</v>
      </c>
      <c r="I4670">
        <v>25.779067912938576</v>
      </c>
      <c r="J4670" t="s">
        <v>6</v>
      </c>
      <c r="K4670" t="s">
        <v>6</v>
      </c>
      <c r="L4670" t="s">
        <v>6</v>
      </c>
      <c r="M4670" t="s">
        <v>6</v>
      </c>
      <c r="N4670" t="s">
        <v>6</v>
      </c>
      <c r="O4670">
        <v>58.598520492002159</v>
      </c>
      <c r="P4670">
        <v>497.964790834312</v>
      </c>
      <c r="Q4670" t="s">
        <v>6</v>
      </c>
      <c r="R4670" t="s">
        <v>6</v>
      </c>
      <c r="S4670" t="s">
        <v>6</v>
      </c>
      <c r="T4670" t="s">
        <v>439</v>
      </c>
      <c r="U4670" t="s">
        <v>943</v>
      </c>
      <c r="V4670" t="s">
        <v>951</v>
      </c>
      <c r="W4670" t="s">
        <v>13750</v>
      </c>
      <c r="X4670" t="s">
        <v>13750</v>
      </c>
      <c r="Y4670" t="s">
        <v>6</v>
      </c>
      <c r="Z4670" t="s">
        <v>6</v>
      </c>
      <c r="AA4670" t="s">
        <v>6</v>
      </c>
      <c r="AB4670" t="s">
        <v>736</v>
      </c>
      <c r="AC4670" t="s">
        <v>715</v>
      </c>
    </row>
    <row r="4671" spans="1:29" x14ac:dyDescent="0.25">
      <c r="A4671" t="s">
        <v>391</v>
      </c>
      <c r="B4671">
        <v>456</v>
      </c>
      <c r="C4671" t="s">
        <v>161</v>
      </c>
      <c r="D4671">
        <v>1994</v>
      </c>
      <c r="E4671" t="s">
        <v>5665</v>
      </c>
      <c r="F4671" t="s">
        <v>6</v>
      </c>
      <c r="G4671" t="s">
        <v>6</v>
      </c>
      <c r="H4671" t="s">
        <v>6</v>
      </c>
      <c r="I4671">
        <v>28.159328608319477</v>
      </c>
      <c r="J4671" t="s">
        <v>6</v>
      </c>
      <c r="K4671" t="s">
        <v>6</v>
      </c>
      <c r="L4671" t="s">
        <v>6</v>
      </c>
      <c r="M4671" t="s">
        <v>6</v>
      </c>
      <c r="N4671" t="s">
        <v>6</v>
      </c>
      <c r="O4671">
        <v>67.869552174044514</v>
      </c>
      <c r="P4671">
        <v>506.22994994712002</v>
      </c>
      <c r="Q4671" t="s">
        <v>6</v>
      </c>
      <c r="R4671" t="s">
        <v>6</v>
      </c>
      <c r="S4671" t="s">
        <v>6</v>
      </c>
      <c r="T4671" t="s">
        <v>439</v>
      </c>
      <c r="U4671" t="s">
        <v>943</v>
      </c>
      <c r="V4671" t="s">
        <v>951</v>
      </c>
      <c r="W4671" t="s">
        <v>13750</v>
      </c>
      <c r="X4671" t="s">
        <v>13750</v>
      </c>
      <c r="Y4671" t="s">
        <v>6</v>
      </c>
      <c r="Z4671" t="s">
        <v>6</v>
      </c>
      <c r="AA4671" t="s">
        <v>6</v>
      </c>
      <c r="AB4671" t="s">
        <v>736</v>
      </c>
      <c r="AC4671" t="s">
        <v>715</v>
      </c>
    </row>
    <row r="4672" spans="1:29" x14ac:dyDescent="0.25">
      <c r="A4672" t="s">
        <v>391</v>
      </c>
      <c r="B4672">
        <v>456</v>
      </c>
      <c r="C4672" t="s">
        <v>161</v>
      </c>
      <c r="D4672">
        <v>1995</v>
      </c>
      <c r="E4672" t="s">
        <v>5666</v>
      </c>
      <c r="F4672" t="s">
        <v>6</v>
      </c>
      <c r="G4672" t="s">
        <v>6</v>
      </c>
      <c r="H4672" t="s">
        <v>6</v>
      </c>
      <c r="I4672">
        <v>28.4223876072835</v>
      </c>
      <c r="J4672" t="s">
        <v>6</v>
      </c>
      <c r="K4672" t="s">
        <v>6</v>
      </c>
      <c r="L4672" t="s">
        <v>6</v>
      </c>
      <c r="M4672" t="s">
        <v>6</v>
      </c>
      <c r="N4672" t="s">
        <v>6</v>
      </c>
      <c r="O4672">
        <v>74.247651759369418</v>
      </c>
      <c r="P4672">
        <v>536.81967113485598</v>
      </c>
      <c r="Q4672" t="s">
        <v>6</v>
      </c>
      <c r="R4672" t="s">
        <v>6</v>
      </c>
      <c r="S4672" t="s">
        <v>6</v>
      </c>
      <c r="T4672" t="s">
        <v>439</v>
      </c>
      <c r="U4672" t="s">
        <v>943</v>
      </c>
      <c r="V4672" t="s">
        <v>951</v>
      </c>
      <c r="W4672" t="s">
        <v>13750</v>
      </c>
      <c r="X4672" t="s">
        <v>13750</v>
      </c>
      <c r="Y4672" t="s">
        <v>6</v>
      </c>
      <c r="Z4672" t="s">
        <v>6</v>
      </c>
      <c r="AA4672" t="s">
        <v>6</v>
      </c>
      <c r="AB4672" t="s">
        <v>736</v>
      </c>
      <c r="AC4672" t="s">
        <v>715</v>
      </c>
    </row>
    <row r="4673" spans="1:29" x14ac:dyDescent="0.25">
      <c r="A4673" t="s">
        <v>391</v>
      </c>
      <c r="B4673">
        <v>456</v>
      </c>
      <c r="C4673" t="s">
        <v>161</v>
      </c>
      <c r="D4673">
        <v>1996</v>
      </c>
      <c r="E4673" t="s">
        <v>5667</v>
      </c>
      <c r="F4673" t="s">
        <v>6</v>
      </c>
      <c r="G4673" t="s">
        <v>6</v>
      </c>
      <c r="H4673" t="s">
        <v>6</v>
      </c>
      <c r="I4673">
        <v>25.910319662917882</v>
      </c>
      <c r="J4673" t="s">
        <v>6</v>
      </c>
      <c r="K4673" t="s">
        <v>6</v>
      </c>
      <c r="L4673" t="s">
        <v>6</v>
      </c>
      <c r="M4673" t="s">
        <v>6</v>
      </c>
      <c r="N4673" t="s">
        <v>6</v>
      </c>
      <c r="O4673">
        <v>75.206160672501426</v>
      </c>
      <c r="P4673">
        <v>594.19068332176403</v>
      </c>
      <c r="Q4673" t="s">
        <v>6</v>
      </c>
      <c r="R4673" t="s">
        <v>6</v>
      </c>
      <c r="S4673" t="s">
        <v>6</v>
      </c>
      <c r="T4673" t="s">
        <v>439</v>
      </c>
      <c r="U4673" t="s">
        <v>943</v>
      </c>
      <c r="V4673" t="s">
        <v>951</v>
      </c>
      <c r="W4673" t="s">
        <v>13750</v>
      </c>
      <c r="X4673" t="s">
        <v>13750</v>
      </c>
      <c r="Y4673" t="s">
        <v>6</v>
      </c>
      <c r="Z4673" t="s">
        <v>6</v>
      </c>
      <c r="AA4673" t="s">
        <v>6</v>
      </c>
      <c r="AB4673" t="s">
        <v>736</v>
      </c>
      <c r="AC4673" t="s">
        <v>715</v>
      </c>
    </row>
    <row r="4674" spans="1:29" x14ac:dyDescent="0.25">
      <c r="A4674" t="s">
        <v>391</v>
      </c>
      <c r="B4674">
        <v>456</v>
      </c>
      <c r="C4674" t="s">
        <v>161</v>
      </c>
      <c r="D4674">
        <v>1997</v>
      </c>
      <c r="E4674" t="s">
        <v>5668</v>
      </c>
      <c r="F4674" t="s">
        <v>6</v>
      </c>
      <c r="G4674" t="s">
        <v>6</v>
      </c>
      <c r="H4674" t="s">
        <v>6</v>
      </c>
      <c r="I4674">
        <v>27.528491157443611</v>
      </c>
      <c r="J4674" t="s">
        <v>6</v>
      </c>
      <c r="K4674" t="s">
        <v>6</v>
      </c>
      <c r="L4674" t="s">
        <v>6</v>
      </c>
      <c r="M4674" t="s">
        <v>6</v>
      </c>
      <c r="N4674" t="s">
        <v>6</v>
      </c>
      <c r="O4674">
        <v>76.704149126503935</v>
      </c>
      <c r="P4674">
        <v>621.533522539616</v>
      </c>
      <c r="Q4674" t="s">
        <v>6</v>
      </c>
      <c r="R4674" t="s">
        <v>6</v>
      </c>
      <c r="S4674" t="s">
        <v>6</v>
      </c>
      <c r="T4674" t="s">
        <v>439</v>
      </c>
      <c r="U4674" t="s">
        <v>943</v>
      </c>
      <c r="V4674" t="s">
        <v>951</v>
      </c>
      <c r="W4674" t="s">
        <v>13750</v>
      </c>
      <c r="X4674" t="s">
        <v>13750</v>
      </c>
      <c r="Y4674" t="s">
        <v>6</v>
      </c>
      <c r="Z4674" t="s">
        <v>6</v>
      </c>
      <c r="AA4674" t="s">
        <v>6</v>
      </c>
      <c r="AB4674" t="s">
        <v>736</v>
      </c>
      <c r="AC4674" t="s">
        <v>715</v>
      </c>
    </row>
    <row r="4675" spans="1:29" x14ac:dyDescent="0.25">
      <c r="A4675" t="s">
        <v>391</v>
      </c>
      <c r="B4675">
        <v>456</v>
      </c>
      <c r="C4675" t="s">
        <v>161</v>
      </c>
      <c r="D4675">
        <v>1998</v>
      </c>
      <c r="E4675" t="s">
        <v>5669</v>
      </c>
      <c r="F4675" t="s">
        <v>6</v>
      </c>
      <c r="G4675" t="s">
        <v>6</v>
      </c>
      <c r="H4675" t="s">
        <v>6</v>
      </c>
      <c r="I4675">
        <v>42.945162341290185</v>
      </c>
      <c r="J4675">
        <v>8.5627370803196996</v>
      </c>
      <c r="K4675">
        <v>34.382425260970486</v>
      </c>
      <c r="L4675" t="s">
        <v>6</v>
      </c>
      <c r="M4675" t="s">
        <v>6</v>
      </c>
      <c r="N4675" t="s">
        <v>6</v>
      </c>
      <c r="O4675">
        <v>101.52320376114659</v>
      </c>
      <c r="P4675">
        <v>550.40811784729397</v>
      </c>
      <c r="Q4675" t="s">
        <v>6</v>
      </c>
      <c r="R4675" t="s">
        <v>6</v>
      </c>
      <c r="S4675" t="s">
        <v>6</v>
      </c>
      <c r="T4675" t="s">
        <v>439</v>
      </c>
      <c r="U4675" t="s">
        <v>943</v>
      </c>
      <c r="V4675" t="s">
        <v>951</v>
      </c>
      <c r="W4675" t="s">
        <v>13750</v>
      </c>
      <c r="X4675" t="s">
        <v>13750</v>
      </c>
      <c r="Y4675" t="s">
        <v>6</v>
      </c>
      <c r="Z4675" t="s">
        <v>6</v>
      </c>
      <c r="AA4675" t="s">
        <v>6</v>
      </c>
      <c r="AB4675" t="s">
        <v>736</v>
      </c>
      <c r="AC4675" t="s">
        <v>715</v>
      </c>
    </row>
    <row r="4676" spans="1:29" x14ac:dyDescent="0.25">
      <c r="A4676" t="s">
        <v>391</v>
      </c>
      <c r="B4676">
        <v>456</v>
      </c>
      <c r="C4676" t="s">
        <v>161</v>
      </c>
      <c r="D4676">
        <v>1999</v>
      </c>
      <c r="E4676" t="s">
        <v>5670</v>
      </c>
      <c r="F4676" t="s">
        <v>6</v>
      </c>
      <c r="G4676" t="s">
        <v>6</v>
      </c>
      <c r="H4676" t="s">
        <v>6</v>
      </c>
      <c r="I4676">
        <v>36.482936237943889</v>
      </c>
      <c r="J4676">
        <v>8.2319957865478877</v>
      </c>
      <c r="K4676">
        <v>28.250940451396001</v>
      </c>
      <c r="L4676" t="s">
        <v>6</v>
      </c>
      <c r="M4676" t="s">
        <v>6</v>
      </c>
      <c r="N4676" t="s">
        <v>6</v>
      </c>
      <c r="O4676">
        <v>102.99178762697494</v>
      </c>
      <c r="P4676">
        <v>606.43859999999995</v>
      </c>
      <c r="Q4676" t="s">
        <v>6</v>
      </c>
      <c r="R4676" t="s">
        <v>6</v>
      </c>
      <c r="S4676" t="s">
        <v>6</v>
      </c>
      <c r="T4676" t="s">
        <v>439</v>
      </c>
      <c r="U4676" t="s">
        <v>943</v>
      </c>
      <c r="V4676" t="s">
        <v>951</v>
      </c>
      <c r="W4676" t="s">
        <v>13750</v>
      </c>
      <c r="X4676" t="s">
        <v>13750</v>
      </c>
      <c r="Y4676" t="s">
        <v>6</v>
      </c>
      <c r="Z4676" t="s">
        <v>6</v>
      </c>
      <c r="AA4676" t="s">
        <v>6</v>
      </c>
      <c r="AB4676" t="s">
        <v>736</v>
      </c>
      <c r="AC4676" t="s">
        <v>715</v>
      </c>
    </row>
    <row r="4677" spans="1:29" x14ac:dyDescent="0.25">
      <c r="A4677" t="s">
        <v>391</v>
      </c>
      <c r="B4677">
        <v>456</v>
      </c>
      <c r="C4677" t="s">
        <v>161</v>
      </c>
      <c r="D4677">
        <v>2000</v>
      </c>
      <c r="E4677" t="s">
        <v>5671</v>
      </c>
      <c r="F4677" t="s">
        <v>6</v>
      </c>
      <c r="G4677" t="s">
        <v>6</v>
      </c>
      <c r="H4677" t="s">
        <v>6</v>
      </c>
      <c r="I4677">
        <v>31.652287060511043</v>
      </c>
      <c r="J4677">
        <v>7.8542977924481612</v>
      </c>
      <c r="K4677">
        <v>23.797989268062882</v>
      </c>
      <c r="L4677" t="s">
        <v>6</v>
      </c>
      <c r="M4677" t="s">
        <v>6</v>
      </c>
      <c r="N4677" t="s">
        <v>6</v>
      </c>
      <c r="O4677">
        <v>86.701772401264094</v>
      </c>
      <c r="P4677">
        <v>710.68097333499998</v>
      </c>
      <c r="Q4677" t="s">
        <v>6</v>
      </c>
      <c r="R4677" t="s">
        <v>6</v>
      </c>
      <c r="S4677" t="s">
        <v>6</v>
      </c>
      <c r="T4677" t="s">
        <v>439</v>
      </c>
      <c r="U4677" t="s">
        <v>943</v>
      </c>
      <c r="V4677" t="s">
        <v>951</v>
      </c>
      <c r="W4677" t="s">
        <v>13750</v>
      </c>
      <c r="X4677" t="s">
        <v>13750</v>
      </c>
      <c r="Y4677" t="s">
        <v>6</v>
      </c>
      <c r="Z4677" t="s">
        <v>6</v>
      </c>
      <c r="AA4677" t="s">
        <v>6</v>
      </c>
      <c r="AB4677" t="s">
        <v>736</v>
      </c>
      <c r="AC4677" t="s">
        <v>715</v>
      </c>
    </row>
    <row r="4678" spans="1:29" x14ac:dyDescent="0.25">
      <c r="A4678" t="s">
        <v>391</v>
      </c>
      <c r="B4678">
        <v>456</v>
      </c>
      <c r="C4678" t="s">
        <v>161</v>
      </c>
      <c r="D4678">
        <v>2001</v>
      </c>
      <c r="E4678" t="s">
        <v>5672</v>
      </c>
      <c r="F4678" t="s">
        <v>6</v>
      </c>
      <c r="G4678" t="s">
        <v>6</v>
      </c>
      <c r="H4678" t="s">
        <v>6</v>
      </c>
      <c r="I4678">
        <v>35.057028420768724</v>
      </c>
      <c r="J4678">
        <v>9.2598933605478351</v>
      </c>
      <c r="K4678">
        <v>25.797135060220889</v>
      </c>
      <c r="L4678" t="s">
        <v>6</v>
      </c>
      <c r="M4678" t="s">
        <v>6</v>
      </c>
      <c r="N4678" t="s">
        <v>6</v>
      </c>
      <c r="O4678">
        <v>93.147798900617232</v>
      </c>
      <c r="P4678">
        <v>690.51551146823499</v>
      </c>
      <c r="Q4678" t="s">
        <v>6</v>
      </c>
      <c r="R4678" t="s">
        <v>6</v>
      </c>
      <c r="S4678" t="s">
        <v>6</v>
      </c>
      <c r="T4678" t="s">
        <v>439</v>
      </c>
      <c r="U4678" t="s">
        <v>943</v>
      </c>
      <c r="V4678" t="s">
        <v>951</v>
      </c>
      <c r="W4678" t="s">
        <v>13750</v>
      </c>
      <c r="X4678" t="s">
        <v>13750</v>
      </c>
      <c r="Y4678" t="s">
        <v>6</v>
      </c>
      <c r="Z4678" t="s">
        <v>6</v>
      </c>
      <c r="AA4678" t="s">
        <v>6</v>
      </c>
      <c r="AB4678" t="s">
        <v>736</v>
      </c>
      <c r="AC4678" t="s">
        <v>715</v>
      </c>
    </row>
    <row r="4679" spans="1:29" x14ac:dyDescent="0.25">
      <c r="A4679" t="s">
        <v>391</v>
      </c>
      <c r="B4679">
        <v>456</v>
      </c>
      <c r="C4679" t="s">
        <v>161</v>
      </c>
      <c r="D4679">
        <v>2002</v>
      </c>
      <c r="E4679" t="s">
        <v>5673</v>
      </c>
      <c r="F4679" t="s">
        <v>6</v>
      </c>
      <c r="G4679" t="s">
        <v>6</v>
      </c>
      <c r="H4679" t="s">
        <v>6</v>
      </c>
      <c r="I4679">
        <v>36.108297196973496</v>
      </c>
      <c r="J4679">
        <v>10.415989811014995</v>
      </c>
      <c r="K4679">
        <v>25.6923073859585</v>
      </c>
      <c r="L4679" t="s">
        <v>6</v>
      </c>
      <c r="M4679" t="s">
        <v>6</v>
      </c>
      <c r="N4679" t="s">
        <v>6</v>
      </c>
      <c r="O4679">
        <v>96.351696772754963</v>
      </c>
      <c r="P4679">
        <v>711.02220090193396</v>
      </c>
      <c r="Q4679" t="s">
        <v>6</v>
      </c>
      <c r="R4679" t="s">
        <v>6</v>
      </c>
      <c r="S4679" t="s">
        <v>6</v>
      </c>
      <c r="T4679" t="s">
        <v>439</v>
      </c>
      <c r="U4679" t="s">
        <v>943</v>
      </c>
      <c r="V4679" t="s">
        <v>951</v>
      </c>
      <c r="W4679" t="s">
        <v>13750</v>
      </c>
      <c r="X4679" t="s">
        <v>13750</v>
      </c>
      <c r="Y4679" t="s">
        <v>6</v>
      </c>
      <c r="Z4679" t="s">
        <v>6</v>
      </c>
      <c r="AA4679" t="s">
        <v>6</v>
      </c>
      <c r="AB4679" t="s">
        <v>736</v>
      </c>
      <c r="AC4679" t="s">
        <v>715</v>
      </c>
    </row>
    <row r="4680" spans="1:29" x14ac:dyDescent="0.25">
      <c r="A4680" t="s">
        <v>391</v>
      </c>
      <c r="B4680">
        <v>456</v>
      </c>
      <c r="C4680" t="s">
        <v>161</v>
      </c>
      <c r="D4680">
        <v>2003</v>
      </c>
      <c r="E4680" t="s">
        <v>5674</v>
      </c>
      <c r="F4680" t="s">
        <v>6</v>
      </c>
      <c r="G4680" t="s">
        <v>6</v>
      </c>
      <c r="H4680" t="s">
        <v>6</v>
      </c>
      <c r="I4680">
        <v>34.342680522199792</v>
      </c>
      <c r="J4680">
        <v>11.135595092513562</v>
      </c>
      <c r="K4680">
        <v>23.207085429686231</v>
      </c>
      <c r="L4680" t="s">
        <v>6</v>
      </c>
      <c r="M4680" t="s">
        <v>6</v>
      </c>
      <c r="N4680" t="s">
        <v>6</v>
      </c>
      <c r="O4680">
        <v>81.564231105381367</v>
      </c>
      <c r="P4680">
        <v>809.27870716659004</v>
      </c>
      <c r="Q4680" t="s">
        <v>6</v>
      </c>
      <c r="R4680" t="s">
        <v>6</v>
      </c>
      <c r="S4680" t="s">
        <v>6</v>
      </c>
      <c r="T4680" t="s">
        <v>439</v>
      </c>
      <c r="U4680" t="s">
        <v>943</v>
      </c>
      <c r="V4680" t="s">
        <v>951</v>
      </c>
      <c r="W4680" t="s">
        <v>13750</v>
      </c>
      <c r="X4680" t="s">
        <v>13750</v>
      </c>
      <c r="Y4680" t="s">
        <v>6</v>
      </c>
      <c r="Z4680" t="s">
        <v>6</v>
      </c>
      <c r="AA4680" t="s">
        <v>6</v>
      </c>
      <c r="AB4680" t="s">
        <v>736</v>
      </c>
      <c r="AC4680" t="s">
        <v>715</v>
      </c>
    </row>
    <row r="4681" spans="1:29" x14ac:dyDescent="0.25">
      <c r="A4681" t="s">
        <v>391</v>
      </c>
      <c r="B4681">
        <v>456</v>
      </c>
      <c r="C4681" t="s">
        <v>161</v>
      </c>
      <c r="D4681">
        <v>2004</v>
      </c>
      <c r="E4681" t="s">
        <v>5675</v>
      </c>
      <c r="F4681" t="s">
        <v>6</v>
      </c>
      <c r="G4681" t="s">
        <v>6</v>
      </c>
      <c r="H4681" t="s">
        <v>6</v>
      </c>
      <c r="I4681">
        <v>39.661125260443107</v>
      </c>
      <c r="J4681">
        <v>12.328046563885295</v>
      </c>
      <c r="K4681">
        <v>27.333078696557813</v>
      </c>
      <c r="L4681" t="s">
        <v>6</v>
      </c>
      <c r="M4681" t="s">
        <v>6</v>
      </c>
      <c r="N4681" t="s">
        <v>6</v>
      </c>
      <c r="O4681">
        <v>62.928202281516121</v>
      </c>
      <c r="P4681">
        <v>970.28348635878001</v>
      </c>
      <c r="Q4681" t="s">
        <v>6</v>
      </c>
      <c r="R4681" t="s">
        <v>6</v>
      </c>
      <c r="S4681" t="s">
        <v>6</v>
      </c>
      <c r="T4681" t="s">
        <v>439</v>
      </c>
      <c r="U4681" t="s">
        <v>943</v>
      </c>
      <c r="V4681" t="s">
        <v>951</v>
      </c>
      <c r="W4681" t="s">
        <v>13750</v>
      </c>
      <c r="X4681" t="s">
        <v>13750</v>
      </c>
      <c r="Y4681" t="s">
        <v>6</v>
      </c>
      <c r="Z4681" t="s">
        <v>6</v>
      </c>
      <c r="AA4681" t="s">
        <v>6</v>
      </c>
      <c r="AB4681" t="s">
        <v>736</v>
      </c>
      <c r="AC4681" t="s">
        <v>715</v>
      </c>
    </row>
    <row r="4682" spans="1:29" x14ac:dyDescent="0.25">
      <c r="A4682" t="s">
        <v>391</v>
      </c>
      <c r="B4682">
        <v>456</v>
      </c>
      <c r="C4682" t="s">
        <v>161</v>
      </c>
      <c r="D4682">
        <v>2005</v>
      </c>
      <c r="E4682" t="s">
        <v>5676</v>
      </c>
      <c r="F4682" t="s">
        <v>6</v>
      </c>
      <c r="G4682" t="s">
        <v>6</v>
      </c>
      <c r="H4682" t="s">
        <v>6</v>
      </c>
      <c r="I4682">
        <v>42.473887638749403</v>
      </c>
      <c r="J4682">
        <v>12.823340499673186</v>
      </c>
      <c r="K4682">
        <v>29.650547139076217</v>
      </c>
      <c r="L4682" t="s">
        <v>6</v>
      </c>
      <c r="M4682" t="s">
        <v>6</v>
      </c>
      <c r="N4682" t="s">
        <v>6</v>
      </c>
      <c r="O4682">
        <v>37.342435933558463</v>
      </c>
      <c r="P4682">
        <v>1230.77134233488</v>
      </c>
      <c r="Q4682" t="s">
        <v>6</v>
      </c>
      <c r="R4682" t="s">
        <v>6</v>
      </c>
      <c r="S4682" t="s">
        <v>6</v>
      </c>
      <c r="T4682" t="s">
        <v>439</v>
      </c>
      <c r="U4682" t="s">
        <v>943</v>
      </c>
      <c r="V4682" t="s">
        <v>951</v>
      </c>
      <c r="W4682" t="s">
        <v>13750</v>
      </c>
      <c r="X4682" t="s">
        <v>13750</v>
      </c>
      <c r="Y4682" t="s">
        <v>6</v>
      </c>
      <c r="Z4682" t="s">
        <v>6</v>
      </c>
      <c r="AA4682" t="s">
        <v>6</v>
      </c>
      <c r="AB4682" t="s">
        <v>736</v>
      </c>
      <c r="AC4682" t="s">
        <v>715</v>
      </c>
    </row>
    <row r="4683" spans="1:29" x14ac:dyDescent="0.25">
      <c r="A4683" t="s">
        <v>391</v>
      </c>
      <c r="B4683">
        <v>456</v>
      </c>
      <c r="C4683" t="s">
        <v>161</v>
      </c>
      <c r="D4683">
        <v>2006</v>
      </c>
      <c r="E4683" t="s">
        <v>5677</v>
      </c>
      <c r="F4683" t="s">
        <v>6</v>
      </c>
      <c r="G4683" t="s">
        <v>6</v>
      </c>
      <c r="H4683" t="s">
        <v>6</v>
      </c>
      <c r="I4683">
        <v>41.22717532069754</v>
      </c>
      <c r="J4683">
        <v>12.417153136122625</v>
      </c>
      <c r="K4683">
        <v>28.810022184574915</v>
      </c>
      <c r="L4683" t="s">
        <v>6</v>
      </c>
      <c r="M4683" t="s">
        <v>6</v>
      </c>
      <c r="N4683" t="s">
        <v>6</v>
      </c>
      <c r="O4683">
        <v>25.830841136268145</v>
      </c>
      <c r="P4683">
        <v>1411.4910082741301</v>
      </c>
      <c r="Q4683" t="s">
        <v>6</v>
      </c>
      <c r="R4683" t="s">
        <v>6</v>
      </c>
      <c r="S4683" t="s">
        <v>6</v>
      </c>
      <c r="T4683" t="s">
        <v>439</v>
      </c>
      <c r="U4683" t="s">
        <v>943</v>
      </c>
      <c r="V4683" t="s">
        <v>951</v>
      </c>
      <c r="W4683" t="s">
        <v>13750</v>
      </c>
      <c r="X4683" t="s">
        <v>13750</v>
      </c>
      <c r="Y4683" t="s">
        <v>6</v>
      </c>
      <c r="Z4683" t="s">
        <v>6</v>
      </c>
      <c r="AA4683" t="s">
        <v>6</v>
      </c>
      <c r="AB4683" t="s">
        <v>736</v>
      </c>
      <c r="AC4683" t="s">
        <v>715</v>
      </c>
    </row>
    <row r="4684" spans="1:29" x14ac:dyDescent="0.25">
      <c r="A4684" t="s">
        <v>391</v>
      </c>
      <c r="B4684">
        <v>456</v>
      </c>
      <c r="C4684" t="s">
        <v>161</v>
      </c>
      <c r="D4684">
        <v>2007</v>
      </c>
      <c r="E4684" t="s">
        <v>5678</v>
      </c>
      <c r="F4684" t="s">
        <v>6</v>
      </c>
      <c r="G4684" t="s">
        <v>6</v>
      </c>
      <c r="H4684" t="s">
        <v>6</v>
      </c>
      <c r="I4684">
        <v>47.503421825538034</v>
      </c>
      <c r="J4684">
        <v>11.397414123278168</v>
      </c>
      <c r="K4684">
        <v>36.106007702259866</v>
      </c>
      <c r="L4684" t="s">
        <v>6</v>
      </c>
      <c r="M4684" t="s">
        <v>6</v>
      </c>
      <c r="N4684" t="s">
        <v>6</v>
      </c>
      <c r="O4684">
        <v>17.115430572482161</v>
      </c>
      <c r="P4684">
        <v>1558.8272750143699</v>
      </c>
      <c r="Q4684" t="s">
        <v>6</v>
      </c>
      <c r="R4684" t="s">
        <v>6</v>
      </c>
      <c r="S4684" t="s">
        <v>6</v>
      </c>
      <c r="T4684" t="s">
        <v>439</v>
      </c>
      <c r="U4684" t="s">
        <v>943</v>
      </c>
      <c r="V4684" t="s">
        <v>951</v>
      </c>
      <c r="W4684" t="s">
        <v>13750</v>
      </c>
      <c r="X4684" t="s">
        <v>13750</v>
      </c>
      <c r="Y4684" t="s">
        <v>6</v>
      </c>
      <c r="Z4684" t="s">
        <v>6</v>
      </c>
      <c r="AA4684" t="s">
        <v>6</v>
      </c>
      <c r="AB4684" t="s">
        <v>736</v>
      </c>
      <c r="AC4684" t="s">
        <v>715</v>
      </c>
    </row>
    <row r="4685" spans="1:29" x14ac:dyDescent="0.25">
      <c r="A4685" t="s">
        <v>391</v>
      </c>
      <c r="B4685">
        <v>456</v>
      </c>
      <c r="C4685" t="s">
        <v>161</v>
      </c>
      <c r="D4685">
        <v>2008</v>
      </c>
      <c r="E4685" t="s">
        <v>5679</v>
      </c>
      <c r="F4685" t="s">
        <v>6</v>
      </c>
      <c r="G4685" t="s">
        <v>6</v>
      </c>
      <c r="H4685" t="s">
        <v>6</v>
      </c>
      <c r="I4685">
        <v>48.105173157544144</v>
      </c>
      <c r="J4685">
        <v>8.8985552548501659</v>
      </c>
      <c r="K4685">
        <v>39.206617902693978</v>
      </c>
      <c r="L4685" t="s">
        <v>6</v>
      </c>
      <c r="M4685" t="s">
        <v>6</v>
      </c>
      <c r="N4685" t="s">
        <v>6</v>
      </c>
      <c r="O4685">
        <v>12.055994585825566</v>
      </c>
      <c r="P4685">
        <v>1949.2377698667301</v>
      </c>
      <c r="Q4685" t="s">
        <v>6</v>
      </c>
      <c r="R4685" t="s">
        <v>6</v>
      </c>
      <c r="S4685" t="s">
        <v>6</v>
      </c>
      <c r="T4685" t="s">
        <v>439</v>
      </c>
      <c r="U4685" t="s">
        <v>943</v>
      </c>
      <c r="V4685" t="s">
        <v>951</v>
      </c>
      <c r="W4685" t="s">
        <v>13750</v>
      </c>
      <c r="X4685" t="s">
        <v>13750</v>
      </c>
      <c r="Y4685" t="s">
        <v>6</v>
      </c>
      <c r="Z4685" t="s">
        <v>6</v>
      </c>
      <c r="AA4685" t="s">
        <v>6</v>
      </c>
      <c r="AB4685" t="s">
        <v>736</v>
      </c>
      <c r="AC4685" t="s">
        <v>715</v>
      </c>
    </row>
    <row r="4686" spans="1:29" x14ac:dyDescent="0.25">
      <c r="A4686" t="s">
        <v>391</v>
      </c>
      <c r="B4686">
        <v>456</v>
      </c>
      <c r="C4686" t="s">
        <v>161</v>
      </c>
      <c r="D4686">
        <v>2009</v>
      </c>
      <c r="E4686" t="s">
        <v>5680</v>
      </c>
      <c r="F4686" t="s">
        <v>6</v>
      </c>
      <c r="G4686" t="s">
        <v>6</v>
      </c>
      <c r="H4686" t="s">
        <v>6</v>
      </c>
      <c r="I4686">
        <v>56.307657499751791</v>
      </c>
      <c r="J4686">
        <v>11.091796708079215</v>
      </c>
      <c r="K4686">
        <v>45.215860791672576</v>
      </c>
      <c r="L4686" t="s">
        <v>6</v>
      </c>
      <c r="M4686" t="s">
        <v>6</v>
      </c>
      <c r="N4686" t="s">
        <v>6</v>
      </c>
      <c r="O4686">
        <v>13.989037645610889</v>
      </c>
      <c r="P4686">
        <v>1609.1171222963001</v>
      </c>
      <c r="Q4686" t="s">
        <v>6</v>
      </c>
      <c r="R4686" t="s">
        <v>6</v>
      </c>
      <c r="S4686" t="s">
        <v>6</v>
      </c>
      <c r="T4686" t="s">
        <v>439</v>
      </c>
      <c r="U4686" t="s">
        <v>943</v>
      </c>
      <c r="V4686" t="s">
        <v>951</v>
      </c>
      <c r="W4686" t="s">
        <v>13750</v>
      </c>
      <c r="X4686" t="s">
        <v>13750</v>
      </c>
      <c r="Y4686" t="s">
        <v>6</v>
      </c>
      <c r="Z4686" t="s">
        <v>6</v>
      </c>
      <c r="AA4686" t="s">
        <v>6</v>
      </c>
      <c r="AB4686" t="s">
        <v>736</v>
      </c>
      <c r="AC4686" t="s">
        <v>715</v>
      </c>
    </row>
    <row r="4687" spans="1:29" x14ac:dyDescent="0.25">
      <c r="A4687" t="s">
        <v>391</v>
      </c>
      <c r="B4687">
        <v>456</v>
      </c>
      <c r="C4687" t="s">
        <v>161</v>
      </c>
      <c r="D4687">
        <v>2010</v>
      </c>
      <c r="E4687" t="s">
        <v>5681</v>
      </c>
      <c r="F4687" t="s">
        <v>6</v>
      </c>
      <c r="G4687" t="s">
        <v>6</v>
      </c>
      <c r="H4687" t="s">
        <v>6</v>
      </c>
      <c r="I4687">
        <v>48.544309247404279</v>
      </c>
      <c r="J4687">
        <v>9.8037354559938805</v>
      </c>
      <c r="K4687">
        <v>38.740573791410398</v>
      </c>
      <c r="L4687" t="s">
        <v>6</v>
      </c>
      <c r="M4687" t="s">
        <v>6</v>
      </c>
      <c r="N4687" t="s">
        <v>6</v>
      </c>
      <c r="O4687">
        <v>8.4483105769160964</v>
      </c>
      <c r="P4687">
        <v>1975.5429026962199</v>
      </c>
      <c r="Q4687" t="s">
        <v>6</v>
      </c>
      <c r="R4687" t="s">
        <v>6</v>
      </c>
      <c r="S4687" t="s">
        <v>6</v>
      </c>
      <c r="T4687" t="s">
        <v>439</v>
      </c>
      <c r="U4687" t="s">
        <v>943</v>
      </c>
      <c r="V4687" t="s">
        <v>951</v>
      </c>
      <c r="W4687" t="s">
        <v>13750</v>
      </c>
      <c r="X4687" t="s">
        <v>13750</v>
      </c>
      <c r="Y4687" t="s">
        <v>6</v>
      </c>
      <c r="Z4687" t="s">
        <v>6</v>
      </c>
      <c r="AA4687" t="s">
        <v>6</v>
      </c>
      <c r="AB4687" t="s">
        <v>736</v>
      </c>
      <c r="AC4687" t="s">
        <v>715</v>
      </c>
    </row>
    <row r="4688" spans="1:29" x14ac:dyDescent="0.25">
      <c r="A4688" t="s">
        <v>391</v>
      </c>
      <c r="B4688">
        <v>456</v>
      </c>
      <c r="C4688" t="s">
        <v>161</v>
      </c>
      <c r="D4688">
        <v>2011</v>
      </c>
      <c r="E4688" t="s">
        <v>5682</v>
      </c>
      <c r="F4688" t="s">
        <v>6</v>
      </c>
      <c r="G4688" t="s">
        <v>6</v>
      </c>
      <c r="H4688" t="s">
        <v>6</v>
      </c>
      <c r="I4688">
        <v>40.930401279476222</v>
      </c>
      <c r="J4688">
        <v>9.2380430970494878</v>
      </c>
      <c r="K4688">
        <v>31.692358182426734</v>
      </c>
      <c r="L4688" t="s">
        <v>6</v>
      </c>
      <c r="M4688" t="s">
        <v>6</v>
      </c>
      <c r="N4688" t="s">
        <v>6</v>
      </c>
      <c r="O4688">
        <v>5.3830814270978804</v>
      </c>
      <c r="P4688">
        <v>2517.1456504058601</v>
      </c>
      <c r="Q4688" t="s">
        <v>6</v>
      </c>
      <c r="R4688" t="s">
        <v>6</v>
      </c>
      <c r="S4688" t="s">
        <v>6</v>
      </c>
      <c r="T4688" t="s">
        <v>439</v>
      </c>
      <c r="U4688" t="s">
        <v>943</v>
      </c>
      <c r="V4688" t="s">
        <v>951</v>
      </c>
      <c r="W4688" t="s">
        <v>13750</v>
      </c>
      <c r="X4688" t="s">
        <v>13750</v>
      </c>
      <c r="Y4688" t="s">
        <v>6</v>
      </c>
      <c r="Z4688" t="s">
        <v>6</v>
      </c>
      <c r="AA4688" t="s">
        <v>6</v>
      </c>
      <c r="AB4688" t="s">
        <v>736</v>
      </c>
      <c r="AC4688" t="s">
        <v>715</v>
      </c>
    </row>
    <row r="4689" spans="1:29" x14ac:dyDescent="0.25">
      <c r="A4689" t="s">
        <v>391</v>
      </c>
      <c r="B4689">
        <v>456</v>
      </c>
      <c r="C4689" t="s">
        <v>161</v>
      </c>
      <c r="D4689">
        <v>2012</v>
      </c>
      <c r="E4689" t="s">
        <v>5683</v>
      </c>
      <c r="F4689" t="s">
        <v>6</v>
      </c>
      <c r="G4689" t="s">
        <v>6</v>
      </c>
      <c r="H4689" t="s">
        <v>6</v>
      </c>
      <c r="I4689">
        <v>40.310726262978761</v>
      </c>
      <c r="J4689">
        <v>9.824864801673332</v>
      </c>
      <c r="K4689">
        <v>30.485861461305429</v>
      </c>
      <c r="L4689" t="s">
        <v>6</v>
      </c>
      <c r="M4689" t="s">
        <v>6</v>
      </c>
      <c r="N4689" t="s">
        <v>6</v>
      </c>
      <c r="O4689">
        <v>3.0363356667178989</v>
      </c>
      <c r="P4689">
        <v>2759.9056625574899</v>
      </c>
      <c r="Q4689" t="s">
        <v>6</v>
      </c>
      <c r="R4689" t="s">
        <v>6</v>
      </c>
      <c r="S4689" t="s">
        <v>6</v>
      </c>
      <c r="T4689" t="s">
        <v>439</v>
      </c>
      <c r="U4689" t="s">
        <v>943</v>
      </c>
      <c r="V4689" t="s">
        <v>951</v>
      </c>
      <c r="W4689" t="s">
        <v>13750</v>
      </c>
      <c r="X4689" t="s">
        <v>13750</v>
      </c>
      <c r="Y4689" t="s">
        <v>6</v>
      </c>
      <c r="Z4689" t="s">
        <v>6</v>
      </c>
      <c r="AA4689" t="s">
        <v>6</v>
      </c>
      <c r="AB4689" t="s">
        <v>736</v>
      </c>
      <c r="AC4689" t="s">
        <v>715</v>
      </c>
    </row>
    <row r="4690" spans="1:29" x14ac:dyDescent="0.25">
      <c r="A4690" t="s">
        <v>391</v>
      </c>
      <c r="B4690">
        <v>456</v>
      </c>
      <c r="C4690" t="s">
        <v>161</v>
      </c>
      <c r="D4690">
        <v>2013</v>
      </c>
      <c r="E4690" t="s">
        <v>5684</v>
      </c>
      <c r="F4690" t="s">
        <v>6</v>
      </c>
      <c r="G4690" t="s">
        <v>6</v>
      </c>
      <c r="H4690" t="s">
        <v>6</v>
      </c>
      <c r="I4690">
        <v>46.128533701834158</v>
      </c>
      <c r="J4690">
        <v>10.585955591600772</v>
      </c>
      <c r="K4690">
        <v>35.542578110233386</v>
      </c>
      <c r="L4690" t="s">
        <v>6</v>
      </c>
      <c r="M4690" t="s">
        <v>6</v>
      </c>
      <c r="N4690" t="s">
        <v>6</v>
      </c>
      <c r="O4690">
        <v>2.1478294851513824</v>
      </c>
      <c r="P4690">
        <v>2799.9267277785698</v>
      </c>
      <c r="Q4690" t="s">
        <v>6</v>
      </c>
      <c r="R4690" t="s">
        <v>6</v>
      </c>
      <c r="S4690" t="s">
        <v>6</v>
      </c>
      <c r="T4690" t="s">
        <v>439</v>
      </c>
      <c r="U4690" t="s">
        <v>943</v>
      </c>
      <c r="V4690" t="s">
        <v>951</v>
      </c>
      <c r="W4690" t="s">
        <v>13750</v>
      </c>
      <c r="X4690" t="s">
        <v>13750</v>
      </c>
      <c r="Y4690" t="s">
        <v>6</v>
      </c>
      <c r="Z4690" t="s">
        <v>6</v>
      </c>
      <c r="AA4690" t="s">
        <v>6</v>
      </c>
      <c r="AB4690" t="s">
        <v>736</v>
      </c>
      <c r="AC4690" t="s">
        <v>715</v>
      </c>
    </row>
    <row r="4691" spans="1:29" x14ac:dyDescent="0.25">
      <c r="A4691" t="s">
        <v>391</v>
      </c>
      <c r="B4691">
        <v>456</v>
      </c>
      <c r="C4691" t="s">
        <v>161</v>
      </c>
      <c r="D4691">
        <v>2014</v>
      </c>
      <c r="E4691" t="s">
        <v>5685</v>
      </c>
      <c r="F4691" t="s">
        <v>6</v>
      </c>
      <c r="G4691" t="s">
        <v>6</v>
      </c>
      <c r="H4691" t="s">
        <v>6</v>
      </c>
      <c r="I4691">
        <v>50.9447793744121</v>
      </c>
      <c r="J4691">
        <v>11.379770451387749</v>
      </c>
      <c r="K4691">
        <v>39.565008923024351</v>
      </c>
      <c r="L4691" t="s">
        <v>6</v>
      </c>
      <c r="M4691" t="s">
        <v>6</v>
      </c>
      <c r="N4691" t="s">
        <v>6</v>
      </c>
      <c r="O4691">
        <v>1.5618864161543564</v>
      </c>
      <c r="P4691">
        <v>2836.3138024514301</v>
      </c>
      <c r="Q4691" t="s">
        <v>6</v>
      </c>
      <c r="R4691" t="s">
        <v>6</v>
      </c>
      <c r="S4691" t="s">
        <v>6</v>
      </c>
      <c r="T4691" t="s">
        <v>439</v>
      </c>
      <c r="U4691" t="s">
        <v>943</v>
      </c>
      <c r="V4691" t="s">
        <v>951</v>
      </c>
      <c r="W4691" t="s">
        <v>13750</v>
      </c>
      <c r="X4691" t="s">
        <v>13750</v>
      </c>
      <c r="Y4691" t="s">
        <v>6</v>
      </c>
      <c r="Z4691" t="s">
        <v>6</v>
      </c>
      <c r="AA4691" t="s">
        <v>6</v>
      </c>
      <c r="AB4691" t="s">
        <v>736</v>
      </c>
      <c r="AC4691" t="s">
        <v>715</v>
      </c>
    </row>
    <row r="4692" spans="1:29" x14ac:dyDescent="0.25">
      <c r="A4692" t="s">
        <v>391</v>
      </c>
      <c r="B4692">
        <v>456</v>
      </c>
      <c r="C4692" t="s">
        <v>161</v>
      </c>
      <c r="D4692">
        <v>2015</v>
      </c>
      <c r="E4692" t="s">
        <v>5686</v>
      </c>
      <c r="F4692" t="s">
        <v>6</v>
      </c>
      <c r="G4692" t="s">
        <v>6</v>
      </c>
      <c r="H4692" t="s">
        <v>6</v>
      </c>
      <c r="I4692">
        <v>65.243568031493439</v>
      </c>
      <c r="J4692">
        <v>13.747151214077732</v>
      </c>
      <c r="K4692">
        <v>51.496416817415707</v>
      </c>
      <c r="L4692" t="s">
        <v>6</v>
      </c>
      <c r="M4692" t="s">
        <v>6</v>
      </c>
      <c r="N4692" t="s">
        <v>6</v>
      </c>
      <c r="O4692">
        <v>5.799849439539094</v>
      </c>
      <c r="P4692">
        <v>2453.5119658435201</v>
      </c>
      <c r="Q4692" t="s">
        <v>6</v>
      </c>
      <c r="R4692" t="s">
        <v>6</v>
      </c>
      <c r="S4692" t="s">
        <v>6</v>
      </c>
      <c r="T4692" t="s">
        <v>439</v>
      </c>
      <c r="U4692" t="s">
        <v>943</v>
      </c>
      <c r="V4692" t="s">
        <v>951</v>
      </c>
      <c r="W4692" t="s">
        <v>13750</v>
      </c>
      <c r="X4692" t="s">
        <v>13750</v>
      </c>
      <c r="Y4692" t="s">
        <v>6</v>
      </c>
      <c r="Z4692" t="s">
        <v>6</v>
      </c>
      <c r="AA4692" t="s">
        <v>6</v>
      </c>
      <c r="AB4692" t="s">
        <v>736</v>
      </c>
      <c r="AC4692" t="s">
        <v>715</v>
      </c>
    </row>
    <row r="4693" spans="1:29" x14ac:dyDescent="0.25">
      <c r="A4693" t="s">
        <v>391</v>
      </c>
      <c r="B4693">
        <v>456</v>
      </c>
      <c r="C4693" t="s">
        <v>161</v>
      </c>
      <c r="D4693">
        <v>2016</v>
      </c>
      <c r="E4693" t="s">
        <v>5687</v>
      </c>
      <c r="F4693" t="s">
        <v>6</v>
      </c>
      <c r="G4693" t="s">
        <v>6</v>
      </c>
      <c r="H4693" t="s">
        <v>6</v>
      </c>
      <c r="I4693">
        <v>67.480055533173726</v>
      </c>
      <c r="J4693">
        <v>14.587021905258865</v>
      </c>
      <c r="K4693">
        <v>52.893033627914861</v>
      </c>
      <c r="L4693" t="s">
        <v>6</v>
      </c>
      <c r="M4693" t="s">
        <v>6</v>
      </c>
      <c r="N4693" t="s">
        <v>6</v>
      </c>
      <c r="O4693">
        <v>13.092586911093045</v>
      </c>
      <c r="P4693">
        <v>2418.5059999999999</v>
      </c>
      <c r="Q4693" t="s">
        <v>6</v>
      </c>
      <c r="R4693" t="s">
        <v>6</v>
      </c>
      <c r="S4693" t="s">
        <v>6</v>
      </c>
      <c r="T4693" t="s">
        <v>439</v>
      </c>
      <c r="U4693" t="s">
        <v>943</v>
      </c>
      <c r="V4693" t="s">
        <v>951</v>
      </c>
      <c r="W4693" t="s">
        <v>13750</v>
      </c>
      <c r="X4693" t="s">
        <v>13750</v>
      </c>
      <c r="Y4693" t="s">
        <v>6</v>
      </c>
      <c r="Z4693" t="s">
        <v>6</v>
      </c>
      <c r="AA4693" t="s">
        <v>6</v>
      </c>
      <c r="AB4693" t="s">
        <v>736</v>
      </c>
      <c r="AC4693" t="s">
        <v>715</v>
      </c>
    </row>
    <row r="4694" spans="1:29" x14ac:dyDescent="0.25">
      <c r="A4694" t="s">
        <v>391</v>
      </c>
      <c r="B4694">
        <v>463</v>
      </c>
      <c r="C4694" t="s">
        <v>162</v>
      </c>
      <c r="D4694">
        <v>1950</v>
      </c>
      <c r="E4694" t="s">
        <v>5688</v>
      </c>
      <c r="F4694" t="s">
        <v>6</v>
      </c>
      <c r="G4694" t="s">
        <v>6</v>
      </c>
      <c r="H4694" t="s">
        <v>6</v>
      </c>
      <c r="I4694" t="s">
        <v>6</v>
      </c>
      <c r="J4694" t="s">
        <v>6</v>
      </c>
      <c r="K4694" t="s">
        <v>6</v>
      </c>
      <c r="L4694" t="s">
        <v>6</v>
      </c>
      <c r="M4694" t="s">
        <v>6</v>
      </c>
      <c r="N4694" t="s">
        <v>6</v>
      </c>
      <c r="O4694" t="s">
        <v>6</v>
      </c>
      <c r="P4694" t="s">
        <v>6</v>
      </c>
      <c r="Q4694" t="s">
        <v>6</v>
      </c>
      <c r="R4694" t="s">
        <v>6</v>
      </c>
      <c r="S4694" t="s">
        <v>6</v>
      </c>
      <c r="T4694" t="s">
        <v>6</v>
      </c>
      <c r="U4694" t="s">
        <v>6</v>
      </c>
      <c r="V4694" t="s">
        <v>6</v>
      </c>
      <c r="W4694" t="s">
        <v>6</v>
      </c>
      <c r="X4694" t="s">
        <v>6</v>
      </c>
      <c r="Y4694" t="s">
        <v>6</v>
      </c>
      <c r="Z4694" t="s">
        <v>6</v>
      </c>
      <c r="AA4694" t="s">
        <v>6</v>
      </c>
      <c r="AB4694" t="s">
        <v>737</v>
      </c>
      <c r="AC4694" t="s">
        <v>738</v>
      </c>
    </row>
    <row r="4695" spans="1:29" x14ac:dyDescent="0.25">
      <c r="A4695" t="s">
        <v>391</v>
      </c>
      <c r="B4695">
        <v>463</v>
      </c>
      <c r="C4695" t="s">
        <v>162</v>
      </c>
      <c r="D4695">
        <v>1951</v>
      </c>
      <c r="E4695" t="s">
        <v>5689</v>
      </c>
      <c r="F4695" t="s">
        <v>6</v>
      </c>
      <c r="G4695" t="s">
        <v>6</v>
      </c>
      <c r="H4695" t="s">
        <v>6</v>
      </c>
      <c r="I4695" t="s">
        <v>6</v>
      </c>
      <c r="J4695" t="s">
        <v>6</v>
      </c>
      <c r="K4695" t="s">
        <v>6</v>
      </c>
      <c r="L4695" t="s">
        <v>6</v>
      </c>
      <c r="M4695" t="s">
        <v>6</v>
      </c>
      <c r="N4695" t="s">
        <v>6</v>
      </c>
      <c r="O4695" t="s">
        <v>6</v>
      </c>
      <c r="P4695" t="s">
        <v>6</v>
      </c>
      <c r="Q4695" t="s">
        <v>6</v>
      </c>
      <c r="R4695" t="s">
        <v>6</v>
      </c>
      <c r="S4695" t="s">
        <v>6</v>
      </c>
      <c r="T4695" t="s">
        <v>6</v>
      </c>
      <c r="U4695" t="s">
        <v>6</v>
      </c>
      <c r="V4695" t="s">
        <v>6</v>
      </c>
      <c r="W4695" t="s">
        <v>6</v>
      </c>
      <c r="X4695" t="s">
        <v>6</v>
      </c>
      <c r="Y4695" t="s">
        <v>6</v>
      </c>
      <c r="Z4695" t="s">
        <v>6</v>
      </c>
      <c r="AA4695" t="s">
        <v>6</v>
      </c>
      <c r="AB4695" t="s">
        <v>737</v>
      </c>
      <c r="AC4695" t="s">
        <v>738</v>
      </c>
    </row>
    <row r="4696" spans="1:29" x14ac:dyDescent="0.25">
      <c r="A4696" t="s">
        <v>391</v>
      </c>
      <c r="B4696">
        <v>463</v>
      </c>
      <c r="C4696" t="s">
        <v>162</v>
      </c>
      <c r="D4696">
        <v>1952</v>
      </c>
      <c r="E4696" t="s">
        <v>5690</v>
      </c>
      <c r="F4696" t="s">
        <v>6</v>
      </c>
      <c r="G4696" t="s">
        <v>6</v>
      </c>
      <c r="H4696" t="s">
        <v>6</v>
      </c>
      <c r="I4696" t="s">
        <v>6</v>
      </c>
      <c r="J4696" t="s">
        <v>6</v>
      </c>
      <c r="K4696" t="s">
        <v>6</v>
      </c>
      <c r="L4696" t="s">
        <v>6</v>
      </c>
      <c r="M4696" t="s">
        <v>6</v>
      </c>
      <c r="N4696" t="s">
        <v>6</v>
      </c>
      <c r="O4696" t="s">
        <v>6</v>
      </c>
      <c r="P4696" t="s">
        <v>6</v>
      </c>
      <c r="Q4696" t="s">
        <v>6</v>
      </c>
      <c r="R4696" t="s">
        <v>6</v>
      </c>
      <c r="S4696" t="s">
        <v>6</v>
      </c>
      <c r="T4696" t="s">
        <v>6</v>
      </c>
      <c r="U4696" t="s">
        <v>6</v>
      </c>
      <c r="V4696" t="s">
        <v>6</v>
      </c>
      <c r="W4696" t="s">
        <v>6</v>
      </c>
      <c r="X4696" t="s">
        <v>6</v>
      </c>
      <c r="Y4696" t="s">
        <v>6</v>
      </c>
      <c r="Z4696" t="s">
        <v>6</v>
      </c>
      <c r="AA4696" t="s">
        <v>6</v>
      </c>
      <c r="AB4696" t="s">
        <v>737</v>
      </c>
      <c r="AC4696" t="s">
        <v>738</v>
      </c>
    </row>
    <row r="4697" spans="1:29" x14ac:dyDescent="0.25">
      <c r="A4697" t="s">
        <v>391</v>
      </c>
      <c r="B4697">
        <v>463</v>
      </c>
      <c r="C4697" t="s">
        <v>162</v>
      </c>
      <c r="D4697">
        <v>1953</v>
      </c>
      <c r="E4697" t="s">
        <v>5691</v>
      </c>
      <c r="F4697" t="s">
        <v>6</v>
      </c>
      <c r="G4697" t="s">
        <v>6</v>
      </c>
      <c r="H4697" t="s">
        <v>6</v>
      </c>
      <c r="I4697" t="s">
        <v>6</v>
      </c>
      <c r="J4697" t="s">
        <v>6</v>
      </c>
      <c r="K4697" t="s">
        <v>6</v>
      </c>
      <c r="L4697" t="s">
        <v>6</v>
      </c>
      <c r="M4697" t="s">
        <v>6</v>
      </c>
      <c r="N4697" t="s">
        <v>6</v>
      </c>
      <c r="O4697" t="s">
        <v>6</v>
      </c>
      <c r="P4697" t="s">
        <v>6</v>
      </c>
      <c r="Q4697" t="s">
        <v>6</v>
      </c>
      <c r="R4697" t="s">
        <v>6</v>
      </c>
      <c r="S4697" t="s">
        <v>6</v>
      </c>
      <c r="T4697" t="s">
        <v>6</v>
      </c>
      <c r="U4697" t="s">
        <v>6</v>
      </c>
      <c r="V4697" t="s">
        <v>6</v>
      </c>
      <c r="W4697" t="s">
        <v>6</v>
      </c>
      <c r="X4697" t="s">
        <v>6</v>
      </c>
      <c r="Y4697" t="s">
        <v>6</v>
      </c>
      <c r="Z4697" t="s">
        <v>6</v>
      </c>
      <c r="AA4697" t="s">
        <v>6</v>
      </c>
      <c r="AB4697" t="s">
        <v>737</v>
      </c>
      <c r="AC4697" t="s">
        <v>738</v>
      </c>
    </row>
    <row r="4698" spans="1:29" x14ac:dyDescent="0.25">
      <c r="A4698" t="s">
        <v>391</v>
      </c>
      <c r="B4698">
        <v>463</v>
      </c>
      <c r="C4698" t="s">
        <v>162</v>
      </c>
      <c r="D4698">
        <v>1954</v>
      </c>
      <c r="E4698" t="s">
        <v>5692</v>
      </c>
      <c r="F4698" t="s">
        <v>6</v>
      </c>
      <c r="G4698" t="s">
        <v>6</v>
      </c>
      <c r="H4698" t="s">
        <v>6</v>
      </c>
      <c r="I4698" t="s">
        <v>6</v>
      </c>
      <c r="J4698" t="s">
        <v>6</v>
      </c>
      <c r="K4698" t="s">
        <v>6</v>
      </c>
      <c r="L4698" t="s">
        <v>6</v>
      </c>
      <c r="M4698" t="s">
        <v>6</v>
      </c>
      <c r="N4698" t="s">
        <v>6</v>
      </c>
      <c r="O4698" t="s">
        <v>6</v>
      </c>
      <c r="P4698" t="s">
        <v>6</v>
      </c>
      <c r="Q4698" t="s">
        <v>6</v>
      </c>
      <c r="R4698" t="s">
        <v>6</v>
      </c>
      <c r="S4698" t="s">
        <v>6</v>
      </c>
      <c r="T4698" t="s">
        <v>6</v>
      </c>
      <c r="U4698" t="s">
        <v>6</v>
      </c>
      <c r="V4698" t="s">
        <v>6</v>
      </c>
      <c r="W4698" t="s">
        <v>6</v>
      </c>
      <c r="X4698" t="s">
        <v>6</v>
      </c>
      <c r="Y4698" t="s">
        <v>6</v>
      </c>
      <c r="Z4698" t="s">
        <v>6</v>
      </c>
      <c r="AA4698" t="s">
        <v>6</v>
      </c>
      <c r="AB4698" t="s">
        <v>737</v>
      </c>
      <c r="AC4698" t="s">
        <v>738</v>
      </c>
    </row>
    <row r="4699" spans="1:29" x14ac:dyDescent="0.25">
      <c r="A4699" t="s">
        <v>391</v>
      </c>
      <c r="B4699">
        <v>463</v>
      </c>
      <c r="C4699" t="s">
        <v>162</v>
      </c>
      <c r="D4699">
        <v>1955</v>
      </c>
      <c r="E4699" t="s">
        <v>5693</v>
      </c>
      <c r="F4699" t="s">
        <v>6</v>
      </c>
      <c r="G4699" t="s">
        <v>6</v>
      </c>
      <c r="H4699" t="s">
        <v>6</v>
      </c>
      <c r="I4699" t="s">
        <v>6</v>
      </c>
      <c r="J4699" t="s">
        <v>6</v>
      </c>
      <c r="K4699" t="s">
        <v>6</v>
      </c>
      <c r="L4699" t="s">
        <v>6</v>
      </c>
      <c r="M4699" t="s">
        <v>6</v>
      </c>
      <c r="N4699" t="s">
        <v>6</v>
      </c>
      <c r="O4699" t="s">
        <v>6</v>
      </c>
      <c r="P4699" t="s">
        <v>6</v>
      </c>
      <c r="Q4699" t="s">
        <v>6</v>
      </c>
      <c r="R4699" t="s">
        <v>6</v>
      </c>
      <c r="S4699" t="s">
        <v>6</v>
      </c>
      <c r="T4699" t="s">
        <v>6</v>
      </c>
      <c r="U4699" t="s">
        <v>6</v>
      </c>
      <c r="V4699" t="s">
        <v>6</v>
      </c>
      <c r="W4699" t="s">
        <v>6</v>
      </c>
      <c r="X4699" t="s">
        <v>6</v>
      </c>
      <c r="Y4699" t="s">
        <v>6</v>
      </c>
      <c r="Z4699" t="s">
        <v>6</v>
      </c>
      <c r="AA4699" t="s">
        <v>6</v>
      </c>
      <c r="AB4699" t="s">
        <v>737</v>
      </c>
      <c r="AC4699" t="s">
        <v>738</v>
      </c>
    </row>
    <row r="4700" spans="1:29" x14ac:dyDescent="0.25">
      <c r="A4700" t="s">
        <v>391</v>
      </c>
      <c r="B4700">
        <v>463</v>
      </c>
      <c r="C4700" t="s">
        <v>162</v>
      </c>
      <c r="D4700">
        <v>1956</v>
      </c>
      <c r="E4700" t="s">
        <v>5694</v>
      </c>
      <c r="F4700" t="s">
        <v>6</v>
      </c>
      <c r="G4700" t="s">
        <v>6</v>
      </c>
      <c r="H4700" t="s">
        <v>6</v>
      </c>
      <c r="I4700" t="s">
        <v>6</v>
      </c>
      <c r="J4700" t="s">
        <v>6</v>
      </c>
      <c r="K4700" t="s">
        <v>6</v>
      </c>
      <c r="L4700" t="s">
        <v>6</v>
      </c>
      <c r="M4700" t="s">
        <v>6</v>
      </c>
      <c r="N4700" t="s">
        <v>6</v>
      </c>
      <c r="O4700" t="s">
        <v>6</v>
      </c>
      <c r="P4700" t="s">
        <v>6</v>
      </c>
      <c r="Q4700" t="s">
        <v>6</v>
      </c>
      <c r="R4700" t="s">
        <v>6</v>
      </c>
      <c r="S4700" t="s">
        <v>6</v>
      </c>
      <c r="T4700" t="s">
        <v>6</v>
      </c>
      <c r="U4700" t="s">
        <v>6</v>
      </c>
      <c r="V4700" t="s">
        <v>6</v>
      </c>
      <c r="W4700" t="s">
        <v>6</v>
      </c>
      <c r="X4700" t="s">
        <v>6</v>
      </c>
      <c r="Y4700" t="s">
        <v>6</v>
      </c>
      <c r="Z4700" t="s">
        <v>6</v>
      </c>
      <c r="AA4700" t="s">
        <v>6</v>
      </c>
      <c r="AB4700" t="s">
        <v>737</v>
      </c>
      <c r="AC4700" t="s">
        <v>738</v>
      </c>
    </row>
    <row r="4701" spans="1:29" x14ac:dyDescent="0.25">
      <c r="A4701" t="s">
        <v>391</v>
      </c>
      <c r="B4701">
        <v>463</v>
      </c>
      <c r="C4701" t="s">
        <v>162</v>
      </c>
      <c r="D4701">
        <v>1957</v>
      </c>
      <c r="E4701" t="s">
        <v>5695</v>
      </c>
      <c r="F4701" t="s">
        <v>6</v>
      </c>
      <c r="G4701" t="s">
        <v>6</v>
      </c>
      <c r="H4701" t="s">
        <v>6</v>
      </c>
      <c r="I4701" t="s">
        <v>6</v>
      </c>
      <c r="J4701" t="s">
        <v>6</v>
      </c>
      <c r="K4701" t="s">
        <v>6</v>
      </c>
      <c r="L4701" t="s">
        <v>6</v>
      </c>
      <c r="M4701" t="s">
        <v>6</v>
      </c>
      <c r="N4701" t="s">
        <v>6</v>
      </c>
      <c r="O4701" t="s">
        <v>6</v>
      </c>
      <c r="P4701" t="s">
        <v>6</v>
      </c>
      <c r="Q4701" t="s">
        <v>6</v>
      </c>
      <c r="R4701" t="s">
        <v>6</v>
      </c>
      <c r="S4701" t="s">
        <v>6</v>
      </c>
      <c r="T4701" t="s">
        <v>6</v>
      </c>
      <c r="U4701" t="s">
        <v>6</v>
      </c>
      <c r="V4701" t="s">
        <v>6</v>
      </c>
      <c r="W4701" t="s">
        <v>6</v>
      </c>
      <c r="X4701" t="s">
        <v>6</v>
      </c>
      <c r="Y4701" t="s">
        <v>6</v>
      </c>
      <c r="Z4701" t="s">
        <v>6</v>
      </c>
      <c r="AA4701" t="s">
        <v>6</v>
      </c>
      <c r="AB4701" t="s">
        <v>737</v>
      </c>
      <c r="AC4701" t="s">
        <v>738</v>
      </c>
    </row>
    <row r="4702" spans="1:29" x14ac:dyDescent="0.25">
      <c r="A4702" t="s">
        <v>391</v>
      </c>
      <c r="B4702">
        <v>463</v>
      </c>
      <c r="C4702" t="s">
        <v>162</v>
      </c>
      <c r="D4702">
        <v>1958</v>
      </c>
      <c r="E4702" t="s">
        <v>5696</v>
      </c>
      <c r="F4702" t="s">
        <v>6</v>
      </c>
      <c r="G4702" t="s">
        <v>6</v>
      </c>
      <c r="H4702" t="s">
        <v>6</v>
      </c>
      <c r="I4702" t="s">
        <v>6</v>
      </c>
      <c r="J4702" t="s">
        <v>6</v>
      </c>
      <c r="K4702" t="s">
        <v>6</v>
      </c>
      <c r="L4702" t="s">
        <v>6</v>
      </c>
      <c r="M4702" t="s">
        <v>6</v>
      </c>
      <c r="N4702" t="s">
        <v>6</v>
      </c>
      <c r="O4702" t="s">
        <v>6</v>
      </c>
      <c r="P4702" t="s">
        <v>6</v>
      </c>
      <c r="Q4702" t="s">
        <v>6</v>
      </c>
      <c r="R4702" t="s">
        <v>6</v>
      </c>
      <c r="S4702" t="s">
        <v>6</v>
      </c>
      <c r="T4702" t="s">
        <v>6</v>
      </c>
      <c r="U4702" t="s">
        <v>6</v>
      </c>
      <c r="V4702" t="s">
        <v>6</v>
      </c>
      <c r="W4702" t="s">
        <v>6</v>
      </c>
      <c r="X4702" t="s">
        <v>6</v>
      </c>
      <c r="Y4702" t="s">
        <v>6</v>
      </c>
      <c r="Z4702" t="s">
        <v>6</v>
      </c>
      <c r="AA4702" t="s">
        <v>6</v>
      </c>
      <c r="AB4702" t="s">
        <v>737</v>
      </c>
      <c r="AC4702" t="s">
        <v>738</v>
      </c>
    </row>
    <row r="4703" spans="1:29" x14ac:dyDescent="0.25">
      <c r="A4703" t="s">
        <v>391</v>
      </c>
      <c r="B4703">
        <v>463</v>
      </c>
      <c r="C4703" t="s">
        <v>162</v>
      </c>
      <c r="D4703">
        <v>1959</v>
      </c>
      <c r="E4703" t="s">
        <v>5697</v>
      </c>
      <c r="F4703" t="s">
        <v>6</v>
      </c>
      <c r="G4703" t="s">
        <v>6</v>
      </c>
      <c r="H4703" t="s">
        <v>6</v>
      </c>
      <c r="I4703" t="s">
        <v>6</v>
      </c>
      <c r="J4703" t="s">
        <v>6</v>
      </c>
      <c r="K4703" t="s">
        <v>6</v>
      </c>
      <c r="L4703" t="s">
        <v>6</v>
      </c>
      <c r="M4703" t="s">
        <v>6</v>
      </c>
      <c r="N4703" t="s">
        <v>6</v>
      </c>
      <c r="O4703" t="s">
        <v>6</v>
      </c>
      <c r="P4703" t="s">
        <v>6</v>
      </c>
      <c r="Q4703" t="s">
        <v>6</v>
      </c>
      <c r="R4703" t="s">
        <v>6</v>
      </c>
      <c r="S4703" t="s">
        <v>6</v>
      </c>
      <c r="T4703" t="s">
        <v>6</v>
      </c>
      <c r="U4703" t="s">
        <v>6</v>
      </c>
      <c r="V4703" t="s">
        <v>6</v>
      </c>
      <c r="W4703" t="s">
        <v>6</v>
      </c>
      <c r="X4703" t="s">
        <v>6</v>
      </c>
      <c r="Y4703" t="s">
        <v>6</v>
      </c>
      <c r="Z4703" t="s">
        <v>6</v>
      </c>
      <c r="AA4703" t="s">
        <v>6</v>
      </c>
      <c r="AB4703" t="s">
        <v>737</v>
      </c>
      <c r="AC4703" t="s">
        <v>738</v>
      </c>
    </row>
    <row r="4704" spans="1:29" x14ac:dyDescent="0.25">
      <c r="A4704" t="s">
        <v>391</v>
      </c>
      <c r="B4704">
        <v>463</v>
      </c>
      <c r="C4704" t="s">
        <v>162</v>
      </c>
      <c r="D4704">
        <v>1960</v>
      </c>
      <c r="E4704" t="s">
        <v>5698</v>
      </c>
      <c r="F4704" t="s">
        <v>6</v>
      </c>
      <c r="G4704" t="s">
        <v>6</v>
      </c>
      <c r="H4704" t="s">
        <v>6</v>
      </c>
      <c r="I4704" t="s">
        <v>6</v>
      </c>
      <c r="J4704" t="s">
        <v>6</v>
      </c>
      <c r="K4704" t="s">
        <v>6</v>
      </c>
      <c r="L4704" t="s">
        <v>6</v>
      </c>
      <c r="M4704" t="s">
        <v>6</v>
      </c>
      <c r="N4704" t="s">
        <v>6</v>
      </c>
      <c r="O4704" t="s">
        <v>6</v>
      </c>
      <c r="P4704">
        <v>3.2388180519493184</v>
      </c>
      <c r="Q4704" t="s">
        <v>6</v>
      </c>
      <c r="R4704" t="s">
        <v>6</v>
      </c>
      <c r="S4704" t="s">
        <v>6</v>
      </c>
      <c r="T4704" t="s">
        <v>6</v>
      </c>
      <c r="U4704" t="s">
        <v>6</v>
      </c>
      <c r="V4704" t="s">
        <v>6</v>
      </c>
      <c r="W4704" t="s">
        <v>6</v>
      </c>
      <c r="X4704" t="s">
        <v>6</v>
      </c>
      <c r="Y4704" t="s">
        <v>6</v>
      </c>
      <c r="Z4704" t="s">
        <v>6</v>
      </c>
      <c r="AA4704" t="s">
        <v>6</v>
      </c>
      <c r="AB4704" t="s">
        <v>737</v>
      </c>
      <c r="AC4704" t="s">
        <v>738</v>
      </c>
    </row>
    <row r="4705" spans="1:29" x14ac:dyDescent="0.25">
      <c r="A4705" t="s">
        <v>391</v>
      </c>
      <c r="B4705">
        <v>463</v>
      </c>
      <c r="C4705" t="s">
        <v>162</v>
      </c>
      <c r="D4705">
        <v>1961</v>
      </c>
      <c r="E4705" t="s">
        <v>5699</v>
      </c>
      <c r="F4705" t="s">
        <v>6</v>
      </c>
      <c r="G4705" t="s">
        <v>6</v>
      </c>
      <c r="H4705" t="s">
        <v>6</v>
      </c>
      <c r="I4705" t="s">
        <v>6</v>
      </c>
      <c r="J4705" t="s">
        <v>6</v>
      </c>
      <c r="K4705" t="s">
        <v>6</v>
      </c>
      <c r="L4705" t="s">
        <v>6</v>
      </c>
      <c r="M4705" t="s">
        <v>6</v>
      </c>
      <c r="N4705" t="s">
        <v>6</v>
      </c>
      <c r="O4705" t="s">
        <v>6</v>
      </c>
      <c r="P4705">
        <v>3.5690302434741072</v>
      </c>
      <c r="Q4705" t="s">
        <v>6</v>
      </c>
      <c r="R4705" t="s">
        <v>6</v>
      </c>
      <c r="S4705" t="s">
        <v>6</v>
      </c>
      <c r="T4705" t="s">
        <v>6</v>
      </c>
      <c r="U4705" t="s">
        <v>6</v>
      </c>
      <c r="V4705" t="s">
        <v>6</v>
      </c>
      <c r="W4705" t="s">
        <v>6</v>
      </c>
      <c r="X4705" t="s">
        <v>6</v>
      </c>
      <c r="Y4705" t="s">
        <v>6</v>
      </c>
      <c r="Z4705" t="s">
        <v>6</v>
      </c>
      <c r="AA4705" t="s">
        <v>6</v>
      </c>
      <c r="AB4705" t="s">
        <v>737</v>
      </c>
      <c r="AC4705" t="s">
        <v>738</v>
      </c>
    </row>
    <row r="4706" spans="1:29" x14ac:dyDescent="0.25">
      <c r="A4706" t="s">
        <v>391</v>
      </c>
      <c r="B4706">
        <v>463</v>
      </c>
      <c r="C4706" t="s">
        <v>162</v>
      </c>
      <c r="D4706">
        <v>1962</v>
      </c>
      <c r="E4706" t="s">
        <v>5700</v>
      </c>
      <c r="F4706" t="s">
        <v>6</v>
      </c>
      <c r="G4706" t="s">
        <v>6</v>
      </c>
      <c r="H4706" t="s">
        <v>6</v>
      </c>
      <c r="I4706" t="s">
        <v>6</v>
      </c>
      <c r="J4706" t="s">
        <v>6</v>
      </c>
      <c r="K4706" t="s">
        <v>6</v>
      </c>
      <c r="L4706" t="s">
        <v>6</v>
      </c>
      <c r="M4706" t="s">
        <v>6</v>
      </c>
      <c r="N4706" t="s">
        <v>6</v>
      </c>
      <c r="O4706" t="s">
        <v>6</v>
      </c>
      <c r="P4706">
        <v>4.3199742928556004</v>
      </c>
      <c r="Q4706" t="s">
        <v>6</v>
      </c>
      <c r="R4706" t="s">
        <v>6</v>
      </c>
      <c r="S4706" t="s">
        <v>6</v>
      </c>
      <c r="T4706" t="s">
        <v>6</v>
      </c>
      <c r="U4706" t="s">
        <v>6</v>
      </c>
      <c r="V4706" t="s">
        <v>6</v>
      </c>
      <c r="W4706" t="s">
        <v>6</v>
      </c>
      <c r="X4706" t="s">
        <v>6</v>
      </c>
      <c r="Y4706" t="s">
        <v>6</v>
      </c>
      <c r="Z4706" t="s">
        <v>6</v>
      </c>
      <c r="AA4706" t="s">
        <v>6</v>
      </c>
      <c r="AB4706" t="s">
        <v>737</v>
      </c>
      <c r="AC4706" t="s">
        <v>738</v>
      </c>
    </row>
    <row r="4707" spans="1:29" x14ac:dyDescent="0.25">
      <c r="A4707" t="s">
        <v>391</v>
      </c>
      <c r="B4707">
        <v>463</v>
      </c>
      <c r="C4707" t="s">
        <v>162</v>
      </c>
      <c r="D4707">
        <v>1963</v>
      </c>
      <c r="E4707" t="s">
        <v>5701</v>
      </c>
      <c r="F4707" t="s">
        <v>6</v>
      </c>
      <c r="G4707" t="s">
        <v>6</v>
      </c>
      <c r="H4707" t="s">
        <v>6</v>
      </c>
      <c r="I4707" t="s">
        <v>6</v>
      </c>
      <c r="J4707" t="s">
        <v>6</v>
      </c>
      <c r="K4707" t="s">
        <v>6</v>
      </c>
      <c r="L4707" t="s">
        <v>6</v>
      </c>
      <c r="M4707" t="s">
        <v>6</v>
      </c>
      <c r="N4707" t="s">
        <v>6</v>
      </c>
      <c r="O4707" t="s">
        <v>6</v>
      </c>
      <c r="P4707">
        <v>4.4436071970140496</v>
      </c>
      <c r="Q4707" t="s">
        <v>6</v>
      </c>
      <c r="R4707" t="s">
        <v>6</v>
      </c>
      <c r="S4707" t="s">
        <v>6</v>
      </c>
      <c r="T4707" t="s">
        <v>6</v>
      </c>
      <c r="U4707" t="s">
        <v>6</v>
      </c>
      <c r="V4707" t="s">
        <v>6</v>
      </c>
      <c r="W4707" t="s">
        <v>6</v>
      </c>
      <c r="X4707" t="s">
        <v>6</v>
      </c>
      <c r="Y4707" t="s">
        <v>6</v>
      </c>
      <c r="Z4707" t="s">
        <v>6</v>
      </c>
      <c r="AA4707" t="s">
        <v>6</v>
      </c>
      <c r="AB4707" t="s">
        <v>737</v>
      </c>
      <c r="AC4707" t="s">
        <v>738</v>
      </c>
    </row>
    <row r="4708" spans="1:29" x14ac:dyDescent="0.25">
      <c r="A4708" t="s">
        <v>391</v>
      </c>
      <c r="B4708">
        <v>463</v>
      </c>
      <c r="C4708" t="s">
        <v>162</v>
      </c>
      <c r="D4708">
        <v>1964</v>
      </c>
      <c r="E4708" t="s">
        <v>5702</v>
      </c>
      <c r="F4708" t="s">
        <v>6</v>
      </c>
      <c r="G4708" t="s">
        <v>6</v>
      </c>
      <c r="H4708" t="s">
        <v>6</v>
      </c>
      <c r="I4708" t="s">
        <v>6</v>
      </c>
      <c r="J4708" t="s">
        <v>6</v>
      </c>
      <c r="K4708" t="s">
        <v>6</v>
      </c>
      <c r="L4708" t="s">
        <v>6</v>
      </c>
      <c r="M4708" t="s">
        <v>6</v>
      </c>
      <c r="N4708" t="s">
        <v>6</v>
      </c>
      <c r="O4708" t="s">
        <v>6</v>
      </c>
      <c r="P4708">
        <v>5.1412127859796799</v>
      </c>
      <c r="Q4708" t="s">
        <v>6</v>
      </c>
      <c r="R4708" t="s">
        <v>6</v>
      </c>
      <c r="S4708" t="s">
        <v>6</v>
      </c>
      <c r="T4708" t="s">
        <v>6</v>
      </c>
      <c r="U4708" t="s">
        <v>6</v>
      </c>
      <c r="V4708" t="s">
        <v>6</v>
      </c>
      <c r="W4708" t="s">
        <v>6</v>
      </c>
      <c r="X4708" t="s">
        <v>6</v>
      </c>
      <c r="Y4708" t="s">
        <v>6</v>
      </c>
      <c r="Z4708" t="s">
        <v>6</v>
      </c>
      <c r="AA4708" t="s">
        <v>6</v>
      </c>
      <c r="AB4708" t="s">
        <v>737</v>
      </c>
      <c r="AC4708" t="s">
        <v>738</v>
      </c>
    </row>
    <row r="4709" spans="1:29" x14ac:dyDescent="0.25">
      <c r="A4709" t="s">
        <v>391</v>
      </c>
      <c r="B4709">
        <v>463</v>
      </c>
      <c r="C4709" t="s">
        <v>162</v>
      </c>
      <c r="D4709">
        <v>1965</v>
      </c>
      <c r="E4709" t="s">
        <v>5703</v>
      </c>
      <c r="F4709" t="s">
        <v>6</v>
      </c>
      <c r="G4709" t="s">
        <v>6</v>
      </c>
      <c r="H4709" t="s">
        <v>6</v>
      </c>
      <c r="I4709" t="s">
        <v>6</v>
      </c>
      <c r="J4709" t="s">
        <v>6</v>
      </c>
      <c r="K4709" t="s">
        <v>6</v>
      </c>
      <c r="L4709" t="s">
        <v>6</v>
      </c>
      <c r="M4709" t="s">
        <v>6</v>
      </c>
      <c r="N4709" t="s">
        <v>6</v>
      </c>
      <c r="O4709" t="s">
        <v>6</v>
      </c>
      <c r="P4709">
        <v>5.0657733351178598</v>
      </c>
      <c r="Q4709" t="s">
        <v>6</v>
      </c>
      <c r="R4709" t="s">
        <v>6</v>
      </c>
      <c r="S4709" t="s">
        <v>6</v>
      </c>
      <c r="T4709" t="s">
        <v>6</v>
      </c>
      <c r="U4709" t="s">
        <v>6</v>
      </c>
      <c r="V4709" t="s">
        <v>6</v>
      </c>
      <c r="W4709" t="s">
        <v>6</v>
      </c>
      <c r="X4709" t="s">
        <v>6</v>
      </c>
      <c r="Y4709" t="s">
        <v>6</v>
      </c>
      <c r="Z4709" t="s">
        <v>6</v>
      </c>
      <c r="AA4709" t="s">
        <v>6</v>
      </c>
      <c r="AB4709" t="s">
        <v>737</v>
      </c>
      <c r="AC4709" t="s">
        <v>738</v>
      </c>
    </row>
    <row r="4710" spans="1:29" x14ac:dyDescent="0.25">
      <c r="A4710" t="s">
        <v>391</v>
      </c>
      <c r="B4710">
        <v>463</v>
      </c>
      <c r="C4710" t="s">
        <v>162</v>
      </c>
      <c r="D4710">
        <v>1966</v>
      </c>
      <c r="E4710" t="s">
        <v>5704</v>
      </c>
      <c r="F4710" t="s">
        <v>6</v>
      </c>
      <c r="G4710" t="s">
        <v>6</v>
      </c>
      <c r="H4710" t="s">
        <v>6</v>
      </c>
      <c r="I4710" t="s">
        <v>6</v>
      </c>
      <c r="J4710" t="s">
        <v>6</v>
      </c>
      <c r="K4710" t="s">
        <v>6</v>
      </c>
      <c r="L4710" t="s">
        <v>6</v>
      </c>
      <c r="M4710" t="s">
        <v>6</v>
      </c>
      <c r="N4710" t="s">
        <v>6</v>
      </c>
      <c r="O4710" t="s">
        <v>6</v>
      </c>
      <c r="P4710">
        <v>5.2027066577310501</v>
      </c>
      <c r="Q4710" t="s">
        <v>6</v>
      </c>
      <c r="R4710" t="s">
        <v>6</v>
      </c>
      <c r="S4710" t="s">
        <v>6</v>
      </c>
      <c r="T4710" t="s">
        <v>6</v>
      </c>
      <c r="U4710" t="s">
        <v>6</v>
      </c>
      <c r="V4710" t="s">
        <v>6</v>
      </c>
      <c r="W4710" t="s">
        <v>6</v>
      </c>
      <c r="X4710" t="s">
        <v>6</v>
      </c>
      <c r="Y4710" t="s">
        <v>6</v>
      </c>
      <c r="Z4710" t="s">
        <v>6</v>
      </c>
      <c r="AA4710" t="s">
        <v>6</v>
      </c>
      <c r="AB4710" t="s">
        <v>737</v>
      </c>
      <c r="AC4710" t="s">
        <v>738</v>
      </c>
    </row>
    <row r="4711" spans="1:29" x14ac:dyDescent="0.25">
      <c r="A4711" t="s">
        <v>391</v>
      </c>
      <c r="B4711">
        <v>463</v>
      </c>
      <c r="C4711" t="s">
        <v>162</v>
      </c>
      <c r="D4711">
        <v>1967</v>
      </c>
      <c r="E4711" t="s">
        <v>5705</v>
      </c>
      <c r="F4711" t="s">
        <v>6</v>
      </c>
      <c r="G4711" t="s">
        <v>6</v>
      </c>
      <c r="H4711" t="s">
        <v>6</v>
      </c>
      <c r="I4711" t="s">
        <v>6</v>
      </c>
      <c r="J4711" t="s">
        <v>6</v>
      </c>
      <c r="K4711" t="s">
        <v>6</v>
      </c>
      <c r="L4711" t="s">
        <v>6</v>
      </c>
      <c r="M4711" t="s">
        <v>6</v>
      </c>
      <c r="N4711" t="s">
        <v>6</v>
      </c>
      <c r="O4711" t="s">
        <v>6</v>
      </c>
      <c r="P4711">
        <v>5.7287128637221096</v>
      </c>
      <c r="Q4711" t="s">
        <v>6</v>
      </c>
      <c r="R4711" t="s">
        <v>6</v>
      </c>
      <c r="S4711" t="s">
        <v>6</v>
      </c>
      <c r="T4711" t="s">
        <v>6</v>
      </c>
      <c r="U4711" t="s">
        <v>6</v>
      </c>
      <c r="V4711" t="s">
        <v>6</v>
      </c>
      <c r="W4711" t="s">
        <v>6</v>
      </c>
      <c r="X4711" t="s">
        <v>6</v>
      </c>
      <c r="Y4711" t="s">
        <v>6</v>
      </c>
      <c r="Z4711" t="s">
        <v>6</v>
      </c>
      <c r="AA4711" t="s">
        <v>6</v>
      </c>
      <c r="AB4711" t="s">
        <v>737</v>
      </c>
      <c r="AC4711" t="s">
        <v>738</v>
      </c>
    </row>
    <row r="4712" spans="1:29" x14ac:dyDescent="0.25">
      <c r="A4712" t="s">
        <v>391</v>
      </c>
      <c r="B4712">
        <v>463</v>
      </c>
      <c r="C4712" t="s">
        <v>162</v>
      </c>
      <c r="D4712">
        <v>1968</v>
      </c>
      <c r="E4712" t="s">
        <v>5706</v>
      </c>
      <c r="F4712" t="s">
        <v>6</v>
      </c>
      <c r="G4712" t="s">
        <v>6</v>
      </c>
      <c r="H4712" t="s">
        <v>6</v>
      </c>
      <c r="I4712" t="s">
        <v>6</v>
      </c>
      <c r="J4712" t="s">
        <v>6</v>
      </c>
      <c r="K4712" t="s">
        <v>6</v>
      </c>
      <c r="L4712" t="s">
        <v>6</v>
      </c>
      <c r="M4712" t="s">
        <v>6</v>
      </c>
      <c r="N4712" t="s">
        <v>6</v>
      </c>
      <c r="O4712" t="s">
        <v>6</v>
      </c>
      <c r="P4712">
        <v>5.6624215334659702</v>
      </c>
      <c r="Q4712" t="s">
        <v>6</v>
      </c>
      <c r="R4712" t="s">
        <v>6</v>
      </c>
      <c r="S4712" t="s">
        <v>6</v>
      </c>
      <c r="T4712" t="s">
        <v>6</v>
      </c>
      <c r="U4712" t="s">
        <v>6</v>
      </c>
      <c r="V4712" t="s">
        <v>6</v>
      </c>
      <c r="W4712" t="s">
        <v>6</v>
      </c>
      <c r="X4712" t="s">
        <v>6</v>
      </c>
      <c r="Y4712" t="s">
        <v>6</v>
      </c>
      <c r="Z4712" t="s">
        <v>6</v>
      </c>
      <c r="AA4712" t="s">
        <v>6</v>
      </c>
      <c r="AB4712" t="s">
        <v>737</v>
      </c>
      <c r="AC4712" t="s">
        <v>738</v>
      </c>
    </row>
    <row r="4713" spans="1:29" x14ac:dyDescent="0.25">
      <c r="A4713" t="s">
        <v>391</v>
      </c>
      <c r="B4713">
        <v>463</v>
      </c>
      <c r="C4713" t="s">
        <v>162</v>
      </c>
      <c r="D4713">
        <v>1969</v>
      </c>
      <c r="E4713" t="s">
        <v>5707</v>
      </c>
      <c r="F4713" t="s">
        <v>6</v>
      </c>
      <c r="G4713" t="s">
        <v>6</v>
      </c>
      <c r="H4713" t="s">
        <v>6</v>
      </c>
      <c r="I4713" t="s">
        <v>6</v>
      </c>
      <c r="J4713" t="s">
        <v>6</v>
      </c>
      <c r="K4713" t="s">
        <v>6</v>
      </c>
      <c r="L4713" t="s">
        <v>6</v>
      </c>
      <c r="M4713" t="s">
        <v>6</v>
      </c>
      <c r="N4713" t="s">
        <v>6</v>
      </c>
      <c r="O4713" t="s">
        <v>6</v>
      </c>
      <c r="P4713">
        <v>6.7353690034137799</v>
      </c>
      <c r="Q4713" t="s">
        <v>6</v>
      </c>
      <c r="R4713" t="s">
        <v>6</v>
      </c>
      <c r="S4713" t="s">
        <v>6</v>
      </c>
      <c r="T4713" t="s">
        <v>6</v>
      </c>
      <c r="U4713" t="s">
        <v>6</v>
      </c>
      <c r="V4713" t="s">
        <v>6</v>
      </c>
      <c r="W4713" t="s">
        <v>6</v>
      </c>
      <c r="X4713" t="s">
        <v>6</v>
      </c>
      <c r="Y4713" t="s">
        <v>6</v>
      </c>
      <c r="Z4713" t="s">
        <v>6</v>
      </c>
      <c r="AA4713" t="s">
        <v>6</v>
      </c>
      <c r="AB4713" t="s">
        <v>737</v>
      </c>
      <c r="AC4713" t="s">
        <v>738</v>
      </c>
    </row>
    <row r="4714" spans="1:29" x14ac:dyDescent="0.25">
      <c r="A4714" t="s">
        <v>391</v>
      </c>
      <c r="B4714">
        <v>463</v>
      </c>
      <c r="C4714" t="s">
        <v>162</v>
      </c>
      <c r="D4714">
        <v>1970</v>
      </c>
      <c r="E4714" t="s">
        <v>5708</v>
      </c>
      <c r="F4714" t="s">
        <v>6</v>
      </c>
      <c r="G4714" t="s">
        <v>6</v>
      </c>
      <c r="H4714" t="s">
        <v>6</v>
      </c>
      <c r="I4714" t="s">
        <v>6</v>
      </c>
      <c r="J4714" t="s">
        <v>6</v>
      </c>
      <c r="K4714" t="s">
        <v>6</v>
      </c>
      <c r="L4714" t="s">
        <v>6</v>
      </c>
      <c r="M4714" t="s">
        <v>6</v>
      </c>
      <c r="N4714" t="s">
        <v>6</v>
      </c>
      <c r="O4714">
        <v>49.960461050063927</v>
      </c>
      <c r="P4714">
        <v>6.6058237955081403</v>
      </c>
      <c r="Q4714" t="s">
        <v>6</v>
      </c>
      <c r="R4714" t="s">
        <v>6</v>
      </c>
      <c r="S4714" t="s">
        <v>6</v>
      </c>
      <c r="T4714" t="s">
        <v>6</v>
      </c>
      <c r="U4714" t="s">
        <v>6</v>
      </c>
      <c r="V4714" t="s">
        <v>6</v>
      </c>
      <c r="W4714" t="s">
        <v>6</v>
      </c>
      <c r="X4714" t="s">
        <v>6</v>
      </c>
      <c r="Y4714" t="s">
        <v>6</v>
      </c>
      <c r="Z4714" t="s">
        <v>6</v>
      </c>
      <c r="AA4714" t="s">
        <v>6</v>
      </c>
      <c r="AB4714" t="s">
        <v>737</v>
      </c>
      <c r="AC4714" t="s">
        <v>738</v>
      </c>
    </row>
    <row r="4715" spans="1:29" x14ac:dyDescent="0.25">
      <c r="A4715" t="s">
        <v>391</v>
      </c>
      <c r="B4715">
        <v>463</v>
      </c>
      <c r="C4715" t="s">
        <v>162</v>
      </c>
      <c r="D4715">
        <v>1971</v>
      </c>
      <c r="E4715" t="s">
        <v>5709</v>
      </c>
      <c r="F4715" t="s">
        <v>6</v>
      </c>
      <c r="G4715" t="s">
        <v>6</v>
      </c>
      <c r="H4715" t="s">
        <v>6</v>
      </c>
      <c r="I4715" t="s">
        <v>6</v>
      </c>
      <c r="J4715" t="s">
        <v>6</v>
      </c>
      <c r="K4715" t="s">
        <v>6</v>
      </c>
      <c r="L4715" t="s">
        <v>6</v>
      </c>
      <c r="M4715" t="s">
        <v>6</v>
      </c>
      <c r="N4715" t="s">
        <v>6</v>
      </c>
      <c r="O4715">
        <v>52.077363046803058</v>
      </c>
      <c r="P4715">
        <v>7.6884996968657502</v>
      </c>
      <c r="Q4715" t="s">
        <v>6</v>
      </c>
      <c r="R4715" t="s">
        <v>6</v>
      </c>
      <c r="S4715" t="s">
        <v>6</v>
      </c>
      <c r="T4715" t="s">
        <v>6</v>
      </c>
      <c r="U4715" t="s">
        <v>6</v>
      </c>
      <c r="V4715" t="s">
        <v>6</v>
      </c>
      <c r="W4715" t="s">
        <v>6</v>
      </c>
      <c r="X4715" t="s">
        <v>6</v>
      </c>
      <c r="Y4715" t="s">
        <v>6</v>
      </c>
      <c r="Z4715" t="s">
        <v>6</v>
      </c>
      <c r="AA4715" t="s">
        <v>6</v>
      </c>
      <c r="AB4715" t="s">
        <v>737</v>
      </c>
      <c r="AC4715" t="s">
        <v>738</v>
      </c>
    </row>
    <row r="4716" spans="1:29" x14ac:dyDescent="0.25">
      <c r="A4716" t="s">
        <v>391</v>
      </c>
      <c r="B4716">
        <v>463</v>
      </c>
      <c r="C4716" t="s">
        <v>162</v>
      </c>
      <c r="D4716">
        <v>1972</v>
      </c>
      <c r="E4716" t="s">
        <v>5710</v>
      </c>
      <c r="F4716" t="s">
        <v>6</v>
      </c>
      <c r="G4716" t="s">
        <v>6</v>
      </c>
      <c r="H4716" t="s">
        <v>6</v>
      </c>
      <c r="I4716" t="s">
        <v>6</v>
      </c>
      <c r="J4716" t="s">
        <v>6</v>
      </c>
      <c r="K4716" t="s">
        <v>6</v>
      </c>
      <c r="L4716" t="s">
        <v>6</v>
      </c>
      <c r="M4716" t="s">
        <v>6</v>
      </c>
      <c r="N4716" t="s">
        <v>6</v>
      </c>
      <c r="O4716">
        <v>49.961031343495328</v>
      </c>
      <c r="P4716">
        <v>9.4199330364938003</v>
      </c>
      <c r="Q4716" t="s">
        <v>6</v>
      </c>
      <c r="R4716" t="s">
        <v>6</v>
      </c>
      <c r="S4716" t="s">
        <v>6</v>
      </c>
      <c r="T4716" t="s">
        <v>6</v>
      </c>
      <c r="U4716" t="s">
        <v>6</v>
      </c>
      <c r="V4716" t="s">
        <v>6</v>
      </c>
      <c r="W4716" t="s">
        <v>6</v>
      </c>
      <c r="X4716" t="s">
        <v>6</v>
      </c>
      <c r="Y4716" t="s">
        <v>6</v>
      </c>
      <c r="Z4716" t="s">
        <v>6</v>
      </c>
      <c r="AA4716" t="s">
        <v>6</v>
      </c>
      <c r="AB4716" t="s">
        <v>737</v>
      </c>
      <c r="AC4716" t="s">
        <v>738</v>
      </c>
    </row>
    <row r="4717" spans="1:29" x14ac:dyDescent="0.25">
      <c r="A4717" t="s">
        <v>391</v>
      </c>
      <c r="B4717">
        <v>463</v>
      </c>
      <c r="C4717" t="s">
        <v>162</v>
      </c>
      <c r="D4717">
        <v>1973</v>
      </c>
      <c r="E4717" t="s">
        <v>5711</v>
      </c>
      <c r="F4717" t="s">
        <v>6</v>
      </c>
      <c r="G4717" t="s">
        <v>6</v>
      </c>
      <c r="H4717" t="s">
        <v>6</v>
      </c>
      <c r="I4717" t="s">
        <v>6</v>
      </c>
      <c r="J4717" t="s">
        <v>6</v>
      </c>
      <c r="K4717" t="s">
        <v>6</v>
      </c>
      <c r="L4717" t="s">
        <v>6</v>
      </c>
      <c r="M4717" t="s">
        <v>6</v>
      </c>
      <c r="N4717" t="s">
        <v>6</v>
      </c>
      <c r="O4717">
        <v>40.528243245565164</v>
      </c>
      <c r="P4717">
        <v>10.9671951818484</v>
      </c>
      <c r="Q4717" t="s">
        <v>6</v>
      </c>
      <c r="R4717" t="s">
        <v>6</v>
      </c>
      <c r="S4717" t="s">
        <v>6</v>
      </c>
      <c r="T4717" t="s">
        <v>6</v>
      </c>
      <c r="U4717" t="s">
        <v>6</v>
      </c>
      <c r="V4717" t="s">
        <v>6</v>
      </c>
      <c r="W4717" t="s">
        <v>6</v>
      </c>
      <c r="X4717" t="s">
        <v>6</v>
      </c>
      <c r="Y4717" t="s">
        <v>6</v>
      </c>
      <c r="Z4717" t="s">
        <v>6</v>
      </c>
      <c r="AA4717" t="s">
        <v>6</v>
      </c>
      <c r="AB4717" t="s">
        <v>737</v>
      </c>
      <c r="AC4717" t="s">
        <v>738</v>
      </c>
    </row>
    <row r="4718" spans="1:29" x14ac:dyDescent="0.25">
      <c r="A4718" t="s">
        <v>391</v>
      </c>
      <c r="B4718">
        <v>463</v>
      </c>
      <c r="C4718" t="s">
        <v>162</v>
      </c>
      <c r="D4718">
        <v>1974</v>
      </c>
      <c r="E4718" t="s">
        <v>5712</v>
      </c>
      <c r="F4718" t="s">
        <v>6</v>
      </c>
      <c r="G4718" t="s">
        <v>6</v>
      </c>
      <c r="H4718" t="s">
        <v>6</v>
      </c>
      <c r="I4718" t="s">
        <v>6</v>
      </c>
      <c r="J4718" t="s">
        <v>6</v>
      </c>
      <c r="K4718" t="s">
        <v>6</v>
      </c>
      <c r="L4718" t="s">
        <v>6</v>
      </c>
      <c r="M4718" t="s">
        <v>6</v>
      </c>
      <c r="N4718" t="s">
        <v>6</v>
      </c>
      <c r="O4718">
        <v>37.978097823709177</v>
      </c>
      <c r="P4718">
        <v>15.0905700527011</v>
      </c>
      <c r="Q4718" t="s">
        <v>6</v>
      </c>
      <c r="R4718" t="s">
        <v>6</v>
      </c>
      <c r="S4718" t="s">
        <v>6</v>
      </c>
      <c r="T4718" t="s">
        <v>6</v>
      </c>
      <c r="U4718" t="s">
        <v>6</v>
      </c>
      <c r="V4718" t="s">
        <v>6</v>
      </c>
      <c r="W4718" t="s">
        <v>6</v>
      </c>
      <c r="X4718" t="s">
        <v>6</v>
      </c>
      <c r="Y4718" t="s">
        <v>6</v>
      </c>
      <c r="Z4718" t="s">
        <v>6</v>
      </c>
      <c r="AA4718" t="s">
        <v>6</v>
      </c>
      <c r="AB4718" t="s">
        <v>737</v>
      </c>
      <c r="AC4718" t="s">
        <v>738</v>
      </c>
    </row>
    <row r="4719" spans="1:29" x14ac:dyDescent="0.25">
      <c r="A4719" t="s">
        <v>391</v>
      </c>
      <c r="B4719">
        <v>463</v>
      </c>
      <c r="C4719" t="s">
        <v>162</v>
      </c>
      <c r="D4719">
        <v>1975</v>
      </c>
      <c r="E4719" t="s">
        <v>5713</v>
      </c>
      <c r="F4719" t="s">
        <v>6</v>
      </c>
      <c r="G4719" t="s">
        <v>6</v>
      </c>
      <c r="H4719" t="s">
        <v>6</v>
      </c>
      <c r="I4719" t="s">
        <v>6</v>
      </c>
      <c r="J4719" t="s">
        <v>6</v>
      </c>
      <c r="K4719" t="s">
        <v>6</v>
      </c>
      <c r="L4719" t="s">
        <v>6</v>
      </c>
      <c r="M4719" t="s">
        <v>6</v>
      </c>
      <c r="N4719" t="s">
        <v>6</v>
      </c>
      <c r="O4719">
        <v>36.319594611025948</v>
      </c>
      <c r="P4719">
        <v>20.377303702244902</v>
      </c>
      <c r="Q4719" t="s">
        <v>6</v>
      </c>
      <c r="R4719" t="s">
        <v>6</v>
      </c>
      <c r="S4719" t="s">
        <v>6</v>
      </c>
      <c r="T4719" t="s">
        <v>6</v>
      </c>
      <c r="U4719" t="s">
        <v>6</v>
      </c>
      <c r="V4719" t="s">
        <v>6</v>
      </c>
      <c r="W4719" t="s">
        <v>6</v>
      </c>
      <c r="X4719" t="s">
        <v>6</v>
      </c>
      <c r="Y4719" t="s">
        <v>6</v>
      </c>
      <c r="Z4719" t="s">
        <v>6</v>
      </c>
      <c r="AA4719" t="s">
        <v>6</v>
      </c>
      <c r="AB4719" t="s">
        <v>737</v>
      </c>
      <c r="AC4719" t="s">
        <v>738</v>
      </c>
    </row>
    <row r="4720" spans="1:29" x14ac:dyDescent="0.25">
      <c r="A4720" t="s">
        <v>391</v>
      </c>
      <c r="B4720">
        <v>463</v>
      </c>
      <c r="C4720" t="s">
        <v>162</v>
      </c>
      <c r="D4720">
        <v>1976</v>
      </c>
      <c r="E4720" t="s">
        <v>5714</v>
      </c>
      <c r="F4720" t="s">
        <v>6</v>
      </c>
      <c r="G4720" t="s">
        <v>6</v>
      </c>
      <c r="H4720" t="s">
        <v>6</v>
      </c>
      <c r="I4720" t="s">
        <v>6</v>
      </c>
      <c r="J4720" t="s">
        <v>6</v>
      </c>
      <c r="K4720" t="s">
        <v>6</v>
      </c>
      <c r="L4720" t="s">
        <v>6</v>
      </c>
      <c r="M4720" t="s">
        <v>6</v>
      </c>
      <c r="N4720" t="s">
        <v>6</v>
      </c>
      <c r="O4720">
        <v>46.867889154649362</v>
      </c>
      <c r="P4720">
        <v>24.733729690413998</v>
      </c>
      <c r="Q4720" t="s">
        <v>6</v>
      </c>
      <c r="R4720" t="s">
        <v>6</v>
      </c>
      <c r="S4720" t="s">
        <v>6</v>
      </c>
      <c r="T4720" t="s">
        <v>6</v>
      </c>
      <c r="U4720" t="s">
        <v>6</v>
      </c>
      <c r="V4720" t="s">
        <v>6</v>
      </c>
      <c r="W4720" t="s">
        <v>6</v>
      </c>
      <c r="X4720" t="s">
        <v>6</v>
      </c>
      <c r="Y4720" t="s">
        <v>6</v>
      </c>
      <c r="Z4720" t="s">
        <v>6</v>
      </c>
      <c r="AA4720" t="s">
        <v>6</v>
      </c>
      <c r="AB4720" t="s">
        <v>737</v>
      </c>
      <c r="AC4720" t="s">
        <v>738</v>
      </c>
    </row>
    <row r="4721" spans="1:29" x14ac:dyDescent="0.25">
      <c r="A4721" t="s">
        <v>391</v>
      </c>
      <c r="B4721">
        <v>463</v>
      </c>
      <c r="C4721" t="s">
        <v>162</v>
      </c>
      <c r="D4721">
        <v>1977</v>
      </c>
      <c r="E4721" t="s">
        <v>5715</v>
      </c>
      <c r="F4721" t="s">
        <v>6</v>
      </c>
      <c r="G4721" t="s">
        <v>6</v>
      </c>
      <c r="H4721" t="s">
        <v>6</v>
      </c>
      <c r="I4721" t="s">
        <v>6</v>
      </c>
      <c r="J4721" t="s">
        <v>6</v>
      </c>
      <c r="K4721" t="s">
        <v>6</v>
      </c>
      <c r="L4721" t="s">
        <v>6</v>
      </c>
      <c r="M4721" t="s">
        <v>6</v>
      </c>
      <c r="N4721" t="s">
        <v>6</v>
      </c>
      <c r="O4721">
        <v>53.078012973445986</v>
      </c>
      <c r="P4721">
        <v>27.264399732489402</v>
      </c>
      <c r="Q4721" t="s">
        <v>6</v>
      </c>
      <c r="R4721" t="s">
        <v>6</v>
      </c>
      <c r="S4721" t="s">
        <v>6</v>
      </c>
      <c r="T4721" t="s">
        <v>6</v>
      </c>
      <c r="U4721" t="s">
        <v>6</v>
      </c>
      <c r="V4721" t="s">
        <v>6</v>
      </c>
      <c r="W4721" t="s">
        <v>6</v>
      </c>
      <c r="X4721" t="s">
        <v>6</v>
      </c>
      <c r="Y4721" t="s">
        <v>6</v>
      </c>
      <c r="Z4721" t="s">
        <v>6</v>
      </c>
      <c r="AA4721" t="s">
        <v>6</v>
      </c>
      <c r="AB4721" t="s">
        <v>737</v>
      </c>
      <c r="AC4721" t="s">
        <v>738</v>
      </c>
    </row>
    <row r="4722" spans="1:29" x14ac:dyDescent="0.25">
      <c r="A4722" t="s">
        <v>391</v>
      </c>
      <c r="B4722">
        <v>463</v>
      </c>
      <c r="C4722" t="s">
        <v>162</v>
      </c>
      <c r="D4722">
        <v>1978</v>
      </c>
      <c r="E4722" t="s">
        <v>5716</v>
      </c>
      <c r="F4722" t="s">
        <v>6</v>
      </c>
      <c r="G4722" t="s">
        <v>6</v>
      </c>
      <c r="H4722" t="s">
        <v>6</v>
      </c>
      <c r="I4722" t="s">
        <v>6</v>
      </c>
      <c r="J4722" t="s">
        <v>6</v>
      </c>
      <c r="K4722" t="s">
        <v>6</v>
      </c>
      <c r="L4722" t="s">
        <v>6</v>
      </c>
      <c r="M4722" t="s">
        <v>6</v>
      </c>
      <c r="N4722" t="s">
        <v>6</v>
      </c>
      <c r="O4722">
        <v>60.02500406834114</v>
      </c>
      <c r="P4722">
        <v>32.694999599804</v>
      </c>
      <c r="Q4722" t="s">
        <v>6</v>
      </c>
      <c r="R4722" t="s">
        <v>6</v>
      </c>
      <c r="S4722" t="s">
        <v>6</v>
      </c>
      <c r="T4722" t="s">
        <v>6</v>
      </c>
      <c r="U4722" t="s">
        <v>6</v>
      </c>
      <c r="V4722" t="s">
        <v>6</v>
      </c>
      <c r="W4722" t="s">
        <v>6</v>
      </c>
      <c r="X4722" t="s">
        <v>6</v>
      </c>
      <c r="Y4722" t="s">
        <v>6</v>
      </c>
      <c r="Z4722" t="s">
        <v>6</v>
      </c>
      <c r="AA4722" t="s">
        <v>6</v>
      </c>
      <c r="AB4722" t="s">
        <v>737</v>
      </c>
      <c r="AC4722" t="s">
        <v>738</v>
      </c>
    </row>
    <row r="4723" spans="1:29" x14ac:dyDescent="0.25">
      <c r="A4723" t="s">
        <v>391</v>
      </c>
      <c r="B4723">
        <v>463</v>
      </c>
      <c r="C4723" t="s">
        <v>162</v>
      </c>
      <c r="D4723">
        <v>1979</v>
      </c>
      <c r="E4723" t="s">
        <v>5717</v>
      </c>
      <c r="F4723" t="s">
        <v>6</v>
      </c>
      <c r="G4723" t="s">
        <v>6</v>
      </c>
      <c r="H4723" t="s">
        <v>6</v>
      </c>
      <c r="I4723" t="s">
        <v>6</v>
      </c>
      <c r="J4723" t="s">
        <v>6</v>
      </c>
      <c r="K4723" t="s">
        <v>6</v>
      </c>
      <c r="L4723" t="s">
        <v>6</v>
      </c>
      <c r="M4723" t="s">
        <v>6</v>
      </c>
      <c r="N4723" t="s">
        <v>6</v>
      </c>
      <c r="O4723">
        <v>54.840851944280665</v>
      </c>
      <c r="P4723">
        <v>38.974001851165603</v>
      </c>
      <c r="Q4723" t="s">
        <v>6</v>
      </c>
      <c r="R4723" t="s">
        <v>6</v>
      </c>
      <c r="S4723" t="s">
        <v>6</v>
      </c>
      <c r="T4723" t="s">
        <v>6</v>
      </c>
      <c r="U4723" t="s">
        <v>6</v>
      </c>
      <c r="V4723" t="s">
        <v>6</v>
      </c>
      <c r="W4723" t="s">
        <v>6</v>
      </c>
      <c r="X4723" t="s">
        <v>6</v>
      </c>
      <c r="Y4723" t="s">
        <v>6</v>
      </c>
      <c r="Z4723" t="s">
        <v>6</v>
      </c>
      <c r="AA4723" t="s">
        <v>6</v>
      </c>
      <c r="AB4723" t="s">
        <v>737</v>
      </c>
      <c r="AC4723" t="s">
        <v>738</v>
      </c>
    </row>
    <row r="4724" spans="1:29" x14ac:dyDescent="0.25">
      <c r="A4724" t="s">
        <v>391</v>
      </c>
      <c r="B4724">
        <v>463</v>
      </c>
      <c r="C4724" t="s">
        <v>162</v>
      </c>
      <c r="D4724">
        <v>1980</v>
      </c>
      <c r="E4724" t="s">
        <v>5718</v>
      </c>
      <c r="F4724" t="s">
        <v>6</v>
      </c>
      <c r="G4724" t="s">
        <v>6</v>
      </c>
      <c r="H4724" t="s">
        <v>6</v>
      </c>
      <c r="I4724" t="s">
        <v>6</v>
      </c>
      <c r="J4724" t="s">
        <v>6</v>
      </c>
      <c r="K4724" t="s">
        <v>6</v>
      </c>
      <c r="L4724" t="s">
        <v>6</v>
      </c>
      <c r="M4724" t="s">
        <v>6</v>
      </c>
      <c r="N4724" t="s">
        <v>6</v>
      </c>
      <c r="O4724">
        <v>60.443690793157856</v>
      </c>
      <c r="P4724">
        <v>51.2700024351943</v>
      </c>
      <c r="Q4724" t="s">
        <v>6</v>
      </c>
      <c r="R4724" t="s">
        <v>6</v>
      </c>
      <c r="S4724" t="s">
        <v>6</v>
      </c>
      <c r="T4724" t="s">
        <v>6</v>
      </c>
      <c r="U4724" t="s">
        <v>6</v>
      </c>
      <c r="V4724" t="s">
        <v>6</v>
      </c>
      <c r="W4724" t="s">
        <v>6</v>
      </c>
      <c r="X4724" t="s">
        <v>6</v>
      </c>
      <c r="Y4724" t="s">
        <v>6</v>
      </c>
      <c r="Z4724" t="s">
        <v>6</v>
      </c>
      <c r="AA4724" t="s">
        <v>6</v>
      </c>
      <c r="AB4724" t="s">
        <v>737</v>
      </c>
      <c r="AC4724" t="s">
        <v>738</v>
      </c>
    </row>
    <row r="4725" spans="1:29" x14ac:dyDescent="0.25">
      <c r="A4725" t="s">
        <v>391</v>
      </c>
      <c r="B4725">
        <v>463</v>
      </c>
      <c r="C4725" t="s">
        <v>162</v>
      </c>
      <c r="D4725">
        <v>1981</v>
      </c>
      <c r="E4725" t="s">
        <v>5719</v>
      </c>
      <c r="F4725" t="s">
        <v>6</v>
      </c>
      <c r="G4725" t="s">
        <v>6</v>
      </c>
      <c r="H4725" t="s">
        <v>6</v>
      </c>
      <c r="I4725" t="s">
        <v>6</v>
      </c>
      <c r="J4725" t="s">
        <v>6</v>
      </c>
      <c r="K4725" t="s">
        <v>6</v>
      </c>
      <c r="L4725" t="s">
        <v>6</v>
      </c>
      <c r="M4725" t="s">
        <v>6</v>
      </c>
      <c r="N4725" t="s">
        <v>6</v>
      </c>
      <c r="O4725">
        <v>60.879670311808511</v>
      </c>
      <c r="P4725">
        <v>65.777003124239798</v>
      </c>
      <c r="Q4725" t="s">
        <v>6</v>
      </c>
      <c r="R4725" t="s">
        <v>6</v>
      </c>
      <c r="S4725" t="s">
        <v>6</v>
      </c>
      <c r="T4725" t="s">
        <v>6</v>
      </c>
      <c r="U4725" t="s">
        <v>6</v>
      </c>
      <c r="V4725" t="s">
        <v>6</v>
      </c>
      <c r="W4725" t="s">
        <v>6</v>
      </c>
      <c r="X4725" t="s">
        <v>6</v>
      </c>
      <c r="Y4725" t="s">
        <v>6</v>
      </c>
      <c r="Z4725" t="s">
        <v>6</v>
      </c>
      <c r="AA4725" t="s">
        <v>6</v>
      </c>
      <c r="AB4725" t="s">
        <v>737</v>
      </c>
      <c r="AC4725" t="s">
        <v>738</v>
      </c>
    </row>
    <row r="4726" spans="1:29" x14ac:dyDescent="0.25">
      <c r="A4726" t="s">
        <v>391</v>
      </c>
      <c r="B4726">
        <v>463</v>
      </c>
      <c r="C4726" t="s">
        <v>162</v>
      </c>
      <c r="D4726">
        <v>1982</v>
      </c>
      <c r="E4726" t="s">
        <v>5720</v>
      </c>
      <c r="F4726" t="s">
        <v>6</v>
      </c>
      <c r="G4726" t="s">
        <v>6</v>
      </c>
      <c r="H4726" t="s">
        <v>6</v>
      </c>
      <c r="I4726" t="s">
        <v>6</v>
      </c>
      <c r="J4726" t="s">
        <v>6</v>
      </c>
      <c r="K4726" t="s">
        <v>6</v>
      </c>
      <c r="L4726" t="s">
        <v>6</v>
      </c>
      <c r="M4726" t="s">
        <v>6</v>
      </c>
      <c r="N4726" t="s">
        <v>6</v>
      </c>
      <c r="O4726">
        <v>84.584103174140097</v>
      </c>
      <c r="P4726">
        <v>68.788003267254595</v>
      </c>
      <c r="Q4726" t="s">
        <v>6</v>
      </c>
      <c r="R4726" t="s">
        <v>6</v>
      </c>
      <c r="S4726" t="s">
        <v>6</v>
      </c>
      <c r="T4726" t="s">
        <v>6</v>
      </c>
      <c r="U4726" t="s">
        <v>6</v>
      </c>
      <c r="V4726" t="s">
        <v>6</v>
      </c>
      <c r="W4726" t="s">
        <v>6</v>
      </c>
      <c r="X4726" t="s">
        <v>6</v>
      </c>
      <c r="Y4726" t="s">
        <v>6</v>
      </c>
      <c r="Z4726" t="s">
        <v>6</v>
      </c>
      <c r="AA4726" t="s">
        <v>6</v>
      </c>
      <c r="AB4726" t="s">
        <v>737</v>
      </c>
      <c r="AC4726" t="s">
        <v>738</v>
      </c>
    </row>
    <row r="4727" spans="1:29" x14ac:dyDescent="0.25">
      <c r="A4727" t="s">
        <v>391</v>
      </c>
      <c r="B4727">
        <v>463</v>
      </c>
      <c r="C4727" t="s">
        <v>162</v>
      </c>
      <c r="D4727">
        <v>1983</v>
      </c>
      <c r="E4727" t="s">
        <v>5721</v>
      </c>
      <c r="F4727" t="s">
        <v>6</v>
      </c>
      <c r="G4727" t="s">
        <v>6</v>
      </c>
      <c r="H4727" t="s">
        <v>6</v>
      </c>
      <c r="I4727" t="s">
        <v>6</v>
      </c>
      <c r="J4727" t="s">
        <v>6</v>
      </c>
      <c r="K4727" t="s">
        <v>6</v>
      </c>
      <c r="L4727" t="s">
        <v>6</v>
      </c>
      <c r="M4727" t="s">
        <v>6</v>
      </c>
      <c r="N4727" t="s">
        <v>6</v>
      </c>
      <c r="O4727">
        <v>101.21579315767318</v>
      </c>
      <c r="P4727">
        <v>73.291003481135604</v>
      </c>
      <c r="Q4727" t="s">
        <v>6</v>
      </c>
      <c r="R4727" t="s">
        <v>6</v>
      </c>
      <c r="S4727" t="s">
        <v>6</v>
      </c>
      <c r="T4727" t="s">
        <v>6</v>
      </c>
      <c r="U4727" t="s">
        <v>6</v>
      </c>
      <c r="V4727" t="s">
        <v>6</v>
      </c>
      <c r="W4727" t="s">
        <v>6</v>
      </c>
      <c r="X4727" t="s">
        <v>6</v>
      </c>
      <c r="Y4727" t="s">
        <v>6</v>
      </c>
      <c r="Z4727" t="s">
        <v>6</v>
      </c>
      <c r="AA4727" t="s">
        <v>6</v>
      </c>
      <c r="AB4727" t="s">
        <v>737</v>
      </c>
      <c r="AC4727" t="s">
        <v>738</v>
      </c>
    </row>
    <row r="4728" spans="1:29" x14ac:dyDescent="0.25">
      <c r="A4728" t="s">
        <v>391</v>
      </c>
      <c r="B4728">
        <v>463</v>
      </c>
      <c r="C4728" t="s">
        <v>162</v>
      </c>
      <c r="D4728">
        <v>1984</v>
      </c>
      <c r="E4728" t="s">
        <v>5722</v>
      </c>
      <c r="F4728" t="s">
        <v>6</v>
      </c>
      <c r="G4728" t="s">
        <v>6</v>
      </c>
      <c r="H4728" t="s">
        <v>6</v>
      </c>
      <c r="I4728" t="s">
        <v>6</v>
      </c>
      <c r="J4728" t="s">
        <v>6</v>
      </c>
      <c r="K4728" t="s">
        <v>6</v>
      </c>
      <c r="L4728" t="s">
        <v>6</v>
      </c>
      <c r="M4728" t="s">
        <v>6</v>
      </c>
      <c r="N4728" t="s">
        <v>6</v>
      </c>
      <c r="O4728">
        <v>116.46967623012779</v>
      </c>
      <c r="P4728">
        <v>75.342003578552905</v>
      </c>
      <c r="Q4728" t="s">
        <v>6</v>
      </c>
      <c r="R4728" t="s">
        <v>6</v>
      </c>
      <c r="S4728" t="s">
        <v>6</v>
      </c>
      <c r="T4728" t="s">
        <v>6</v>
      </c>
      <c r="U4728" t="s">
        <v>6</v>
      </c>
      <c r="V4728" t="s">
        <v>6</v>
      </c>
      <c r="W4728" t="s">
        <v>6</v>
      </c>
      <c r="X4728" t="s">
        <v>6</v>
      </c>
      <c r="Y4728" t="s">
        <v>6</v>
      </c>
      <c r="Z4728" t="s">
        <v>6</v>
      </c>
      <c r="AA4728" t="s">
        <v>6</v>
      </c>
      <c r="AB4728" t="s">
        <v>737</v>
      </c>
      <c r="AC4728" t="s">
        <v>738</v>
      </c>
    </row>
    <row r="4729" spans="1:29" x14ac:dyDescent="0.25">
      <c r="A4729" t="s">
        <v>391</v>
      </c>
      <c r="B4729">
        <v>463</v>
      </c>
      <c r="C4729" t="s">
        <v>162</v>
      </c>
      <c r="D4729">
        <v>1985</v>
      </c>
      <c r="E4729" t="s">
        <v>5723</v>
      </c>
      <c r="F4729" t="s">
        <v>6</v>
      </c>
      <c r="G4729" t="s">
        <v>6</v>
      </c>
      <c r="H4729" t="s">
        <v>6</v>
      </c>
      <c r="I4729" t="s">
        <v>6</v>
      </c>
      <c r="J4729" t="s">
        <v>6</v>
      </c>
      <c r="K4729" t="s">
        <v>6</v>
      </c>
      <c r="L4729" t="s">
        <v>6</v>
      </c>
      <c r="M4729" t="s">
        <v>6</v>
      </c>
      <c r="N4729" t="s">
        <v>6</v>
      </c>
      <c r="O4729">
        <v>138.04789136155568</v>
      </c>
      <c r="P4729">
        <v>83.2250039529753</v>
      </c>
      <c r="Q4729" t="s">
        <v>6</v>
      </c>
      <c r="R4729" t="s">
        <v>6</v>
      </c>
      <c r="S4729" t="s">
        <v>6</v>
      </c>
      <c r="T4729" t="s">
        <v>6</v>
      </c>
      <c r="U4729" t="s">
        <v>6</v>
      </c>
      <c r="V4729" t="s">
        <v>6</v>
      </c>
      <c r="W4729" t="s">
        <v>6</v>
      </c>
      <c r="X4729" t="s">
        <v>6</v>
      </c>
      <c r="Y4729" t="s">
        <v>6</v>
      </c>
      <c r="Z4729" t="s">
        <v>6</v>
      </c>
      <c r="AA4729" t="s">
        <v>6</v>
      </c>
      <c r="AB4729" t="s">
        <v>737</v>
      </c>
      <c r="AC4729" t="s">
        <v>738</v>
      </c>
    </row>
    <row r="4730" spans="1:29" x14ac:dyDescent="0.25">
      <c r="A4730" t="s">
        <v>391</v>
      </c>
      <c r="B4730">
        <v>463</v>
      </c>
      <c r="C4730" t="s">
        <v>162</v>
      </c>
      <c r="D4730">
        <v>1986</v>
      </c>
      <c r="E4730" t="s">
        <v>5724</v>
      </c>
      <c r="F4730" t="s">
        <v>6</v>
      </c>
      <c r="G4730" t="s">
        <v>6</v>
      </c>
      <c r="H4730" t="s">
        <v>6</v>
      </c>
      <c r="I4730" t="s">
        <v>6</v>
      </c>
      <c r="J4730" t="s">
        <v>6</v>
      </c>
      <c r="K4730" t="s">
        <v>6</v>
      </c>
      <c r="L4730" t="s">
        <v>6</v>
      </c>
      <c r="M4730" t="s">
        <v>6</v>
      </c>
      <c r="N4730" t="s">
        <v>6</v>
      </c>
      <c r="O4730">
        <v>127.94740618614881</v>
      </c>
      <c r="P4730">
        <v>99.933004746562702</v>
      </c>
      <c r="Q4730" t="s">
        <v>6</v>
      </c>
      <c r="R4730" t="s">
        <v>6</v>
      </c>
      <c r="S4730" t="s">
        <v>6</v>
      </c>
      <c r="T4730" t="s">
        <v>6</v>
      </c>
      <c r="U4730" t="s">
        <v>6</v>
      </c>
      <c r="V4730" t="s">
        <v>6</v>
      </c>
      <c r="W4730" t="s">
        <v>6</v>
      </c>
      <c r="X4730" t="s">
        <v>6</v>
      </c>
      <c r="Y4730" t="s">
        <v>6</v>
      </c>
      <c r="Z4730" t="s">
        <v>6</v>
      </c>
      <c r="AA4730" t="s">
        <v>6</v>
      </c>
      <c r="AB4730" t="s">
        <v>737</v>
      </c>
      <c r="AC4730" t="s">
        <v>738</v>
      </c>
    </row>
    <row r="4731" spans="1:29" x14ac:dyDescent="0.25">
      <c r="A4731" t="s">
        <v>391</v>
      </c>
      <c r="B4731">
        <v>463</v>
      </c>
      <c r="C4731" t="s">
        <v>162</v>
      </c>
      <c r="D4731">
        <v>1987</v>
      </c>
      <c r="E4731" t="s">
        <v>5725</v>
      </c>
      <c r="F4731" t="s">
        <v>6</v>
      </c>
      <c r="G4731" t="s">
        <v>6</v>
      </c>
      <c r="H4731" t="s">
        <v>6</v>
      </c>
      <c r="I4731" t="s">
        <v>6</v>
      </c>
      <c r="J4731" t="s">
        <v>6</v>
      </c>
      <c r="K4731" t="s">
        <v>6</v>
      </c>
      <c r="L4731" t="s">
        <v>6</v>
      </c>
      <c r="M4731" t="s">
        <v>6</v>
      </c>
      <c r="N4731" t="s">
        <v>6</v>
      </c>
      <c r="O4731">
        <v>113.0797571124447</v>
      </c>
      <c r="P4731">
        <v>127.712006065994</v>
      </c>
      <c r="Q4731" t="s">
        <v>6</v>
      </c>
      <c r="R4731" t="s">
        <v>6</v>
      </c>
      <c r="S4731" t="s">
        <v>6</v>
      </c>
      <c r="T4731" t="s">
        <v>6</v>
      </c>
      <c r="U4731" t="s">
        <v>6</v>
      </c>
      <c r="V4731" t="s">
        <v>6</v>
      </c>
      <c r="W4731" t="s">
        <v>6</v>
      </c>
      <c r="X4731" t="s">
        <v>6</v>
      </c>
      <c r="Y4731" t="s">
        <v>6</v>
      </c>
      <c r="Z4731" t="s">
        <v>6</v>
      </c>
      <c r="AA4731" t="s">
        <v>6</v>
      </c>
      <c r="AB4731" t="s">
        <v>737</v>
      </c>
      <c r="AC4731" t="s">
        <v>738</v>
      </c>
    </row>
    <row r="4732" spans="1:29" x14ac:dyDescent="0.25">
      <c r="A4732" t="s">
        <v>391</v>
      </c>
      <c r="B4732">
        <v>463</v>
      </c>
      <c r="C4732" t="s">
        <v>162</v>
      </c>
      <c r="D4732">
        <v>1988</v>
      </c>
      <c r="E4732" t="s">
        <v>5726</v>
      </c>
      <c r="F4732" t="s">
        <v>6</v>
      </c>
      <c r="G4732" t="s">
        <v>6</v>
      </c>
      <c r="H4732" t="s">
        <v>6</v>
      </c>
      <c r="I4732" t="s">
        <v>6</v>
      </c>
      <c r="J4732" t="s">
        <v>6</v>
      </c>
      <c r="K4732" t="s">
        <v>6</v>
      </c>
      <c r="L4732" t="s">
        <v>6</v>
      </c>
      <c r="M4732" t="s">
        <v>6</v>
      </c>
      <c r="N4732" t="s">
        <v>6</v>
      </c>
      <c r="O4732">
        <v>138.62456543243513</v>
      </c>
      <c r="P4732">
        <v>186.04700883675801</v>
      </c>
      <c r="Q4732" t="s">
        <v>6</v>
      </c>
      <c r="R4732" t="s">
        <v>6</v>
      </c>
      <c r="S4732" t="s">
        <v>6</v>
      </c>
      <c r="T4732" t="s">
        <v>6</v>
      </c>
      <c r="U4732" t="s">
        <v>6</v>
      </c>
      <c r="V4732" t="s">
        <v>6</v>
      </c>
      <c r="W4732" t="s">
        <v>6</v>
      </c>
      <c r="X4732" t="s">
        <v>6</v>
      </c>
      <c r="Y4732" t="s">
        <v>6</v>
      </c>
      <c r="Z4732" t="s">
        <v>6</v>
      </c>
      <c r="AA4732" t="s">
        <v>6</v>
      </c>
      <c r="AB4732" t="s">
        <v>737</v>
      </c>
      <c r="AC4732" t="s">
        <v>738</v>
      </c>
    </row>
    <row r="4733" spans="1:29" x14ac:dyDescent="0.25">
      <c r="A4733" t="s">
        <v>391</v>
      </c>
      <c r="B4733">
        <v>463</v>
      </c>
      <c r="C4733" t="s">
        <v>162</v>
      </c>
      <c r="D4733">
        <v>1989</v>
      </c>
      <c r="E4733" t="s">
        <v>5727</v>
      </c>
      <c r="F4733" t="s">
        <v>6</v>
      </c>
      <c r="G4733" t="s">
        <v>6</v>
      </c>
      <c r="H4733" t="s">
        <v>6</v>
      </c>
      <c r="I4733" t="s">
        <v>6</v>
      </c>
      <c r="J4733" t="s">
        <v>6</v>
      </c>
      <c r="K4733" t="s">
        <v>6</v>
      </c>
      <c r="L4733" t="s">
        <v>6</v>
      </c>
      <c r="M4733" t="s">
        <v>6</v>
      </c>
      <c r="N4733" t="s">
        <v>6</v>
      </c>
      <c r="O4733">
        <v>203.84516832342658</v>
      </c>
      <c r="P4733">
        <v>208.892009921837</v>
      </c>
      <c r="Q4733" t="s">
        <v>6</v>
      </c>
      <c r="R4733" t="s">
        <v>6</v>
      </c>
      <c r="S4733" t="s">
        <v>6</v>
      </c>
      <c r="T4733" t="s">
        <v>6</v>
      </c>
      <c r="U4733" t="s">
        <v>6</v>
      </c>
      <c r="V4733" t="s">
        <v>6</v>
      </c>
      <c r="W4733" t="s">
        <v>6</v>
      </c>
      <c r="X4733" t="s">
        <v>6</v>
      </c>
      <c r="Y4733" t="s">
        <v>6</v>
      </c>
      <c r="Z4733" t="s">
        <v>6</v>
      </c>
      <c r="AA4733" t="s">
        <v>6</v>
      </c>
      <c r="AB4733" t="s">
        <v>737</v>
      </c>
      <c r="AC4733" t="s">
        <v>738</v>
      </c>
    </row>
    <row r="4734" spans="1:29" x14ac:dyDescent="0.25">
      <c r="A4734" t="s">
        <v>391</v>
      </c>
      <c r="B4734">
        <v>463</v>
      </c>
      <c r="C4734" t="s">
        <v>162</v>
      </c>
      <c r="D4734">
        <v>1990</v>
      </c>
      <c r="E4734" t="s">
        <v>5728</v>
      </c>
      <c r="F4734" t="s">
        <v>6</v>
      </c>
      <c r="G4734" t="s">
        <v>6</v>
      </c>
      <c r="H4734" t="s">
        <v>6</v>
      </c>
      <c r="I4734" t="s">
        <v>6</v>
      </c>
      <c r="J4734" t="s">
        <v>6</v>
      </c>
      <c r="K4734" t="s">
        <v>6</v>
      </c>
      <c r="L4734" t="s">
        <v>6</v>
      </c>
      <c r="M4734" t="s">
        <v>6</v>
      </c>
      <c r="N4734" t="s">
        <v>6</v>
      </c>
      <c r="O4734">
        <v>189.75659435242093</v>
      </c>
      <c r="P4734">
        <v>268.32799999999997</v>
      </c>
      <c r="Q4734" t="s">
        <v>6</v>
      </c>
      <c r="R4734" t="s">
        <v>6</v>
      </c>
      <c r="S4734" t="s">
        <v>6</v>
      </c>
      <c r="T4734" t="s">
        <v>6</v>
      </c>
      <c r="U4734" t="s">
        <v>6</v>
      </c>
      <c r="V4734" t="s">
        <v>6</v>
      </c>
      <c r="W4734" t="s">
        <v>6</v>
      </c>
      <c r="X4734" t="s">
        <v>6</v>
      </c>
      <c r="Y4734" t="s">
        <v>6</v>
      </c>
      <c r="Z4734" t="s">
        <v>6</v>
      </c>
      <c r="AA4734" t="s">
        <v>6</v>
      </c>
      <c r="AB4734" t="s">
        <v>737</v>
      </c>
      <c r="AC4734" t="s">
        <v>738</v>
      </c>
    </row>
    <row r="4735" spans="1:29" x14ac:dyDescent="0.25">
      <c r="A4735" t="s">
        <v>391</v>
      </c>
      <c r="B4735">
        <v>463</v>
      </c>
      <c r="C4735" t="s">
        <v>162</v>
      </c>
      <c r="D4735">
        <v>1991</v>
      </c>
      <c r="E4735" t="s">
        <v>5729</v>
      </c>
      <c r="F4735" t="s">
        <v>6</v>
      </c>
      <c r="G4735" t="s">
        <v>6</v>
      </c>
      <c r="H4735" t="s">
        <v>6</v>
      </c>
      <c r="I4735" t="s">
        <v>6</v>
      </c>
      <c r="J4735" t="s">
        <v>6</v>
      </c>
      <c r="K4735" t="s">
        <v>6</v>
      </c>
      <c r="L4735" t="s">
        <v>6</v>
      </c>
      <c r="M4735" t="s">
        <v>6</v>
      </c>
      <c r="N4735" t="s">
        <v>6</v>
      </c>
      <c r="O4735">
        <v>182.42462928511313</v>
      </c>
      <c r="P4735">
        <v>311.56400000000002</v>
      </c>
      <c r="Q4735" t="s">
        <v>6</v>
      </c>
      <c r="R4735" t="s">
        <v>6</v>
      </c>
      <c r="S4735" t="s">
        <v>6</v>
      </c>
      <c r="T4735" t="s">
        <v>6</v>
      </c>
      <c r="U4735" t="s">
        <v>6</v>
      </c>
      <c r="V4735" t="s">
        <v>6</v>
      </c>
      <c r="W4735" t="s">
        <v>6</v>
      </c>
      <c r="X4735" t="s">
        <v>6</v>
      </c>
      <c r="Y4735" t="s">
        <v>6</v>
      </c>
      <c r="Z4735" t="s">
        <v>6</v>
      </c>
      <c r="AA4735" t="s">
        <v>6</v>
      </c>
      <c r="AB4735" t="s">
        <v>737</v>
      </c>
      <c r="AC4735" t="s">
        <v>738</v>
      </c>
    </row>
    <row r="4736" spans="1:29" x14ac:dyDescent="0.25">
      <c r="A4736" t="s">
        <v>391</v>
      </c>
      <c r="B4736">
        <v>463</v>
      </c>
      <c r="C4736" t="s">
        <v>162</v>
      </c>
      <c r="D4736">
        <v>1992</v>
      </c>
      <c r="E4736" t="s">
        <v>5730</v>
      </c>
      <c r="F4736" t="s">
        <v>6</v>
      </c>
      <c r="G4736" t="s">
        <v>6</v>
      </c>
      <c r="H4736" t="s">
        <v>6</v>
      </c>
      <c r="I4736" t="s">
        <v>6</v>
      </c>
      <c r="J4736" t="s">
        <v>6</v>
      </c>
      <c r="K4736" t="s">
        <v>6</v>
      </c>
      <c r="L4736" t="s">
        <v>6</v>
      </c>
      <c r="M4736" t="s">
        <v>6</v>
      </c>
      <c r="N4736" t="s">
        <v>6</v>
      </c>
      <c r="O4736">
        <v>173.62143417942283</v>
      </c>
      <c r="P4736">
        <v>371.63</v>
      </c>
      <c r="Q4736" t="s">
        <v>6</v>
      </c>
      <c r="R4736" t="s">
        <v>6</v>
      </c>
      <c r="S4736" t="s">
        <v>6</v>
      </c>
      <c r="T4736" t="s">
        <v>6</v>
      </c>
      <c r="U4736" t="s">
        <v>6</v>
      </c>
      <c r="V4736" t="s">
        <v>6</v>
      </c>
      <c r="W4736" t="s">
        <v>6</v>
      </c>
      <c r="X4736" t="s">
        <v>6</v>
      </c>
      <c r="Y4736" t="s">
        <v>6</v>
      </c>
      <c r="Z4736" t="s">
        <v>6</v>
      </c>
      <c r="AA4736" t="s">
        <v>6</v>
      </c>
      <c r="AB4736" t="s">
        <v>737</v>
      </c>
      <c r="AC4736" t="s">
        <v>738</v>
      </c>
    </row>
    <row r="4737" spans="1:29" x14ac:dyDescent="0.25">
      <c r="A4737" t="s">
        <v>391</v>
      </c>
      <c r="B4737">
        <v>463</v>
      </c>
      <c r="C4737" t="s">
        <v>162</v>
      </c>
      <c r="D4737">
        <v>1993</v>
      </c>
      <c r="E4737" t="s">
        <v>5731</v>
      </c>
      <c r="F4737" t="s">
        <v>6</v>
      </c>
      <c r="G4737" t="s">
        <v>6</v>
      </c>
      <c r="H4737" t="s">
        <v>6</v>
      </c>
      <c r="I4737" t="s">
        <v>6</v>
      </c>
      <c r="J4737" t="s">
        <v>6</v>
      </c>
      <c r="K4737" t="s">
        <v>6</v>
      </c>
      <c r="L4737" t="s">
        <v>6</v>
      </c>
      <c r="M4737" t="s">
        <v>6</v>
      </c>
      <c r="N4737" t="s">
        <v>6</v>
      </c>
      <c r="O4737">
        <v>171.93947218061993</v>
      </c>
      <c r="P4737">
        <v>413.755</v>
      </c>
      <c r="Q4737" t="s">
        <v>6</v>
      </c>
      <c r="R4737" t="s">
        <v>6</v>
      </c>
      <c r="S4737" t="s">
        <v>6</v>
      </c>
      <c r="T4737" t="s">
        <v>6</v>
      </c>
      <c r="U4737" t="s">
        <v>6</v>
      </c>
      <c r="V4737" t="s">
        <v>6</v>
      </c>
      <c r="W4737" t="s">
        <v>6</v>
      </c>
      <c r="X4737" t="s">
        <v>6</v>
      </c>
      <c r="Y4737" t="s">
        <v>6</v>
      </c>
      <c r="Z4737" t="s">
        <v>6</v>
      </c>
      <c r="AA4737" t="s">
        <v>6</v>
      </c>
      <c r="AB4737" t="s">
        <v>737</v>
      </c>
      <c r="AC4737" t="s">
        <v>738</v>
      </c>
    </row>
    <row r="4738" spans="1:29" x14ac:dyDescent="0.25">
      <c r="A4738" t="s">
        <v>391</v>
      </c>
      <c r="B4738">
        <v>463</v>
      </c>
      <c r="C4738" t="s">
        <v>162</v>
      </c>
      <c r="D4738">
        <v>1994</v>
      </c>
      <c r="E4738" t="s">
        <v>5732</v>
      </c>
      <c r="F4738" t="s">
        <v>6</v>
      </c>
      <c r="G4738" t="s">
        <v>6</v>
      </c>
      <c r="H4738" t="s">
        <v>6</v>
      </c>
      <c r="I4738" t="s">
        <v>6</v>
      </c>
      <c r="J4738" t="s">
        <v>6</v>
      </c>
      <c r="K4738" t="s">
        <v>6</v>
      </c>
      <c r="L4738" t="s">
        <v>6</v>
      </c>
      <c r="M4738" t="s">
        <v>6</v>
      </c>
      <c r="N4738" t="s">
        <v>6</v>
      </c>
      <c r="O4738">
        <v>162.98122215113466</v>
      </c>
      <c r="P4738">
        <v>506.101</v>
      </c>
      <c r="Q4738" t="s">
        <v>6</v>
      </c>
      <c r="R4738" t="s">
        <v>6</v>
      </c>
      <c r="S4738" t="s">
        <v>6</v>
      </c>
      <c r="T4738" t="s">
        <v>6</v>
      </c>
      <c r="U4738" t="s">
        <v>6</v>
      </c>
      <c r="V4738" t="s">
        <v>6</v>
      </c>
      <c r="W4738" t="s">
        <v>6</v>
      </c>
      <c r="X4738" t="s">
        <v>6</v>
      </c>
      <c r="Y4738" t="s">
        <v>6</v>
      </c>
      <c r="Z4738" t="s">
        <v>6</v>
      </c>
      <c r="AA4738" t="s">
        <v>6</v>
      </c>
      <c r="AB4738" t="s">
        <v>737</v>
      </c>
      <c r="AC4738" t="s">
        <v>738</v>
      </c>
    </row>
    <row r="4739" spans="1:29" x14ac:dyDescent="0.25">
      <c r="A4739" t="s">
        <v>391</v>
      </c>
      <c r="B4739">
        <v>463</v>
      </c>
      <c r="C4739" t="s">
        <v>162</v>
      </c>
      <c r="D4739">
        <v>1995</v>
      </c>
      <c r="E4739" t="s">
        <v>5733</v>
      </c>
      <c r="F4739" t="s">
        <v>6</v>
      </c>
      <c r="G4739" t="s">
        <v>6</v>
      </c>
      <c r="H4739" t="s">
        <v>6</v>
      </c>
      <c r="I4739" t="s">
        <v>6</v>
      </c>
      <c r="J4739" t="s">
        <v>6</v>
      </c>
      <c r="K4739" t="s">
        <v>6</v>
      </c>
      <c r="L4739" t="s">
        <v>6</v>
      </c>
      <c r="M4739" t="s">
        <v>6</v>
      </c>
      <c r="N4739" t="s">
        <v>6</v>
      </c>
      <c r="O4739">
        <v>152.64233374500844</v>
      </c>
      <c r="P4739">
        <v>570.97500000000002</v>
      </c>
      <c r="Q4739" t="s">
        <v>6</v>
      </c>
      <c r="R4739" t="s">
        <v>6</v>
      </c>
      <c r="S4739" t="s">
        <v>6</v>
      </c>
      <c r="T4739" t="s">
        <v>6</v>
      </c>
      <c r="U4739" t="s">
        <v>6</v>
      </c>
      <c r="V4739" t="s">
        <v>6</v>
      </c>
      <c r="W4739" t="s">
        <v>6</v>
      </c>
      <c r="X4739" t="s">
        <v>6</v>
      </c>
      <c r="Y4739" t="s">
        <v>6</v>
      </c>
      <c r="Z4739" t="s">
        <v>6</v>
      </c>
      <c r="AA4739" t="s">
        <v>6</v>
      </c>
      <c r="AB4739" t="s">
        <v>737</v>
      </c>
      <c r="AC4739" t="s">
        <v>738</v>
      </c>
    </row>
    <row r="4740" spans="1:29" x14ac:dyDescent="0.25">
      <c r="A4740" t="s">
        <v>391</v>
      </c>
      <c r="B4740">
        <v>463</v>
      </c>
      <c r="C4740" t="s">
        <v>162</v>
      </c>
      <c r="D4740">
        <v>1996</v>
      </c>
      <c r="E4740" t="s">
        <v>5734</v>
      </c>
      <c r="F4740" t="s">
        <v>6</v>
      </c>
      <c r="G4740" t="s">
        <v>6</v>
      </c>
      <c r="H4740" t="s">
        <v>6</v>
      </c>
      <c r="I4740" t="s">
        <v>6</v>
      </c>
      <c r="J4740" t="s">
        <v>6</v>
      </c>
      <c r="K4740" t="s">
        <v>6</v>
      </c>
      <c r="L4740" t="s">
        <v>6</v>
      </c>
      <c r="M4740" t="s">
        <v>6</v>
      </c>
      <c r="N4740" t="s">
        <v>6</v>
      </c>
      <c r="O4740">
        <v>141.47887156251483</v>
      </c>
      <c r="P4740">
        <v>690.85699999999997</v>
      </c>
      <c r="Q4740" t="s">
        <v>6</v>
      </c>
      <c r="R4740" t="s">
        <v>6</v>
      </c>
      <c r="S4740" t="s">
        <v>6</v>
      </c>
      <c r="T4740" t="s">
        <v>6</v>
      </c>
      <c r="U4740" t="s">
        <v>6</v>
      </c>
      <c r="V4740" t="s">
        <v>6</v>
      </c>
      <c r="W4740" t="s">
        <v>6</v>
      </c>
      <c r="X4740" t="s">
        <v>6</v>
      </c>
      <c r="Y4740" t="s">
        <v>6</v>
      </c>
      <c r="Z4740" t="s">
        <v>6</v>
      </c>
      <c r="AA4740" t="s">
        <v>6</v>
      </c>
      <c r="AB4740" t="s">
        <v>737</v>
      </c>
      <c r="AC4740" t="s">
        <v>738</v>
      </c>
    </row>
    <row r="4741" spans="1:29" x14ac:dyDescent="0.25">
      <c r="A4741" t="s">
        <v>391</v>
      </c>
      <c r="B4741">
        <v>463</v>
      </c>
      <c r="C4741" t="s">
        <v>162</v>
      </c>
      <c r="D4741">
        <v>1997</v>
      </c>
      <c r="E4741" t="s">
        <v>5735</v>
      </c>
      <c r="F4741" t="s">
        <v>6</v>
      </c>
      <c r="G4741" t="s">
        <v>6</v>
      </c>
      <c r="H4741" t="s">
        <v>6</v>
      </c>
      <c r="I4741" t="s">
        <v>6</v>
      </c>
      <c r="J4741" t="s">
        <v>6</v>
      </c>
      <c r="K4741" t="s">
        <v>6</v>
      </c>
      <c r="L4741" t="s">
        <v>6</v>
      </c>
      <c r="M4741" t="s">
        <v>6</v>
      </c>
      <c r="N4741" t="s">
        <v>6</v>
      </c>
      <c r="O4741">
        <v>147.62340387031384</v>
      </c>
      <c r="P4741">
        <v>745.56899999999996</v>
      </c>
      <c r="Q4741" t="s">
        <v>6</v>
      </c>
      <c r="R4741" t="s">
        <v>6</v>
      </c>
      <c r="S4741" t="s">
        <v>6</v>
      </c>
      <c r="T4741" t="s">
        <v>6</v>
      </c>
      <c r="U4741" t="s">
        <v>6</v>
      </c>
      <c r="V4741" t="s">
        <v>6</v>
      </c>
      <c r="W4741" t="s">
        <v>6</v>
      </c>
      <c r="X4741" t="s">
        <v>6</v>
      </c>
      <c r="Y4741" t="s">
        <v>6</v>
      </c>
      <c r="Z4741" t="s">
        <v>6</v>
      </c>
      <c r="AA4741" t="s">
        <v>6</v>
      </c>
      <c r="AB4741" t="s">
        <v>737</v>
      </c>
      <c r="AC4741" t="s">
        <v>738</v>
      </c>
    </row>
    <row r="4742" spans="1:29" x14ac:dyDescent="0.25">
      <c r="A4742" t="s">
        <v>391</v>
      </c>
      <c r="B4742">
        <v>463</v>
      </c>
      <c r="C4742" t="s">
        <v>162</v>
      </c>
      <c r="D4742">
        <v>1998</v>
      </c>
      <c r="E4742" t="s">
        <v>5736</v>
      </c>
      <c r="F4742" t="s">
        <v>6</v>
      </c>
      <c r="G4742" t="s">
        <v>6</v>
      </c>
      <c r="H4742" t="s">
        <v>6</v>
      </c>
      <c r="I4742" t="s">
        <v>6</v>
      </c>
      <c r="J4742" t="s">
        <v>6</v>
      </c>
      <c r="K4742" t="s">
        <v>6</v>
      </c>
      <c r="L4742" t="s">
        <v>6</v>
      </c>
      <c r="M4742" t="s">
        <v>6</v>
      </c>
      <c r="N4742" t="s">
        <v>6</v>
      </c>
      <c r="O4742">
        <v>151.22535633449047</v>
      </c>
      <c r="P4742">
        <v>790.44399999999996</v>
      </c>
      <c r="Q4742" t="s">
        <v>6</v>
      </c>
      <c r="R4742" t="s">
        <v>6</v>
      </c>
      <c r="S4742" t="s">
        <v>6</v>
      </c>
      <c r="T4742" t="s">
        <v>6</v>
      </c>
      <c r="U4742" t="s">
        <v>6</v>
      </c>
      <c r="V4742" t="s">
        <v>6</v>
      </c>
      <c r="W4742" t="s">
        <v>6</v>
      </c>
      <c r="X4742" t="s">
        <v>6</v>
      </c>
      <c r="Y4742" t="s">
        <v>6</v>
      </c>
      <c r="Z4742" t="s">
        <v>6</v>
      </c>
      <c r="AA4742" t="s">
        <v>6</v>
      </c>
      <c r="AB4742" t="s">
        <v>737</v>
      </c>
      <c r="AC4742" t="s">
        <v>738</v>
      </c>
    </row>
    <row r="4743" spans="1:29" x14ac:dyDescent="0.25">
      <c r="A4743" t="s">
        <v>391</v>
      </c>
      <c r="B4743">
        <v>463</v>
      </c>
      <c r="C4743" t="s">
        <v>162</v>
      </c>
      <c r="D4743">
        <v>1999</v>
      </c>
      <c r="E4743" t="s">
        <v>5737</v>
      </c>
      <c r="F4743" t="s">
        <v>6</v>
      </c>
      <c r="G4743" t="s">
        <v>6</v>
      </c>
      <c r="H4743" t="s">
        <v>6</v>
      </c>
      <c r="I4743" t="s">
        <v>6</v>
      </c>
      <c r="J4743" t="s">
        <v>6</v>
      </c>
      <c r="K4743" t="s">
        <v>6</v>
      </c>
      <c r="L4743" t="s">
        <v>6</v>
      </c>
      <c r="M4743" t="s">
        <v>6</v>
      </c>
      <c r="N4743" t="s">
        <v>6</v>
      </c>
      <c r="O4743">
        <v>147.69772101748521</v>
      </c>
      <c r="P4743">
        <v>819.09199999999998</v>
      </c>
      <c r="Q4743" t="s">
        <v>6</v>
      </c>
      <c r="R4743" t="s">
        <v>6</v>
      </c>
      <c r="S4743" t="s">
        <v>6</v>
      </c>
      <c r="T4743" t="s">
        <v>6</v>
      </c>
      <c r="U4743" t="s">
        <v>6</v>
      </c>
      <c r="V4743" t="s">
        <v>6</v>
      </c>
      <c r="W4743" t="s">
        <v>6</v>
      </c>
      <c r="X4743" t="s">
        <v>6</v>
      </c>
      <c r="Y4743" t="s">
        <v>6</v>
      </c>
      <c r="Z4743" t="s">
        <v>6</v>
      </c>
      <c r="AA4743" t="s">
        <v>6</v>
      </c>
      <c r="AB4743" t="s">
        <v>737</v>
      </c>
      <c r="AC4743" t="s">
        <v>738</v>
      </c>
    </row>
    <row r="4744" spans="1:29" x14ac:dyDescent="0.25">
      <c r="A4744" t="s">
        <v>391</v>
      </c>
      <c r="B4744">
        <v>463</v>
      </c>
      <c r="C4744" t="s">
        <v>162</v>
      </c>
      <c r="D4744">
        <v>2000</v>
      </c>
      <c r="E4744" t="s">
        <v>5738</v>
      </c>
      <c r="F4744" t="s">
        <v>6</v>
      </c>
      <c r="G4744" t="s">
        <v>6</v>
      </c>
      <c r="H4744" t="s">
        <v>6</v>
      </c>
      <c r="I4744" t="s">
        <v>6</v>
      </c>
      <c r="J4744" t="s">
        <v>6</v>
      </c>
      <c r="K4744" t="s">
        <v>6</v>
      </c>
      <c r="L4744" t="s">
        <v>6</v>
      </c>
      <c r="M4744" t="s">
        <v>6</v>
      </c>
      <c r="N4744" t="s">
        <v>6</v>
      </c>
      <c r="O4744">
        <v>152.09444527742232</v>
      </c>
      <c r="P4744">
        <v>947.13</v>
      </c>
      <c r="Q4744" t="s">
        <v>6</v>
      </c>
      <c r="R4744" t="s">
        <v>6</v>
      </c>
      <c r="S4744" t="s">
        <v>6</v>
      </c>
      <c r="T4744" t="s">
        <v>6</v>
      </c>
      <c r="U4744" t="s">
        <v>6</v>
      </c>
      <c r="V4744" t="s">
        <v>6</v>
      </c>
      <c r="W4744" t="s">
        <v>6</v>
      </c>
      <c r="X4744" t="s">
        <v>6</v>
      </c>
      <c r="Y4744" t="s">
        <v>6</v>
      </c>
      <c r="Z4744" t="s">
        <v>6</v>
      </c>
      <c r="AA4744" t="s">
        <v>6</v>
      </c>
      <c r="AB4744" t="s">
        <v>737</v>
      </c>
      <c r="AC4744" t="s">
        <v>738</v>
      </c>
    </row>
    <row r="4745" spans="1:29" x14ac:dyDescent="0.25">
      <c r="A4745" t="s">
        <v>391</v>
      </c>
      <c r="B4745">
        <v>463</v>
      </c>
      <c r="C4745" t="s">
        <v>162</v>
      </c>
      <c r="D4745">
        <v>2001</v>
      </c>
      <c r="E4745" t="s">
        <v>5739</v>
      </c>
      <c r="F4745" t="s">
        <v>6</v>
      </c>
      <c r="G4745" t="s">
        <v>6</v>
      </c>
      <c r="H4745" t="s">
        <v>6</v>
      </c>
      <c r="I4745" t="s">
        <v>6</v>
      </c>
      <c r="J4745" t="s">
        <v>6</v>
      </c>
      <c r="K4745" t="s">
        <v>6</v>
      </c>
      <c r="L4745" t="s">
        <v>6</v>
      </c>
      <c r="M4745" t="s">
        <v>6</v>
      </c>
      <c r="N4745" t="s">
        <v>6</v>
      </c>
      <c r="O4745">
        <v>144.48996124674107</v>
      </c>
      <c r="P4745">
        <v>1010.152</v>
      </c>
      <c r="Q4745" t="s">
        <v>6</v>
      </c>
      <c r="R4745" t="s">
        <v>6</v>
      </c>
      <c r="S4745" t="s">
        <v>6</v>
      </c>
      <c r="T4745" t="s">
        <v>6</v>
      </c>
      <c r="U4745" t="s">
        <v>6</v>
      </c>
      <c r="V4745" t="s">
        <v>6</v>
      </c>
      <c r="W4745" t="s">
        <v>6</v>
      </c>
      <c r="X4745" t="s">
        <v>6</v>
      </c>
      <c r="Y4745" t="s">
        <v>6</v>
      </c>
      <c r="Z4745" t="s">
        <v>6</v>
      </c>
      <c r="AA4745" t="s">
        <v>6</v>
      </c>
      <c r="AB4745" t="s">
        <v>737</v>
      </c>
      <c r="AC4745" t="s">
        <v>738</v>
      </c>
    </row>
    <row r="4746" spans="1:29" x14ac:dyDescent="0.25">
      <c r="A4746" t="s">
        <v>391</v>
      </c>
      <c r="B4746">
        <v>463</v>
      </c>
      <c r="C4746" t="s">
        <v>162</v>
      </c>
      <c r="D4746">
        <v>2002</v>
      </c>
      <c r="E4746" t="s">
        <v>5740</v>
      </c>
      <c r="F4746" t="s">
        <v>6</v>
      </c>
      <c r="G4746" t="s">
        <v>6</v>
      </c>
      <c r="H4746" t="s">
        <v>6</v>
      </c>
      <c r="I4746" t="s">
        <v>6</v>
      </c>
      <c r="J4746" t="s">
        <v>6</v>
      </c>
      <c r="K4746" t="s">
        <v>6</v>
      </c>
      <c r="L4746" t="s">
        <v>6</v>
      </c>
      <c r="M4746" t="s">
        <v>6</v>
      </c>
      <c r="N4746" t="s">
        <v>6</v>
      </c>
      <c r="O4746">
        <v>132.42709342296973</v>
      </c>
      <c r="P4746">
        <v>1118.106</v>
      </c>
      <c r="Q4746" t="s">
        <v>6</v>
      </c>
      <c r="R4746" t="s">
        <v>6</v>
      </c>
      <c r="S4746" t="s">
        <v>6</v>
      </c>
      <c r="T4746" t="s">
        <v>6</v>
      </c>
      <c r="U4746" t="s">
        <v>6</v>
      </c>
      <c r="V4746" t="s">
        <v>6</v>
      </c>
      <c r="W4746" t="s">
        <v>6</v>
      </c>
      <c r="X4746" t="s">
        <v>6</v>
      </c>
      <c r="Y4746" t="s">
        <v>6</v>
      </c>
      <c r="Z4746" t="s">
        <v>6</v>
      </c>
      <c r="AA4746" t="s">
        <v>6</v>
      </c>
      <c r="AB4746" t="s">
        <v>737</v>
      </c>
      <c r="AC4746" t="s">
        <v>738</v>
      </c>
    </row>
    <row r="4747" spans="1:29" x14ac:dyDescent="0.25">
      <c r="A4747" t="s">
        <v>391</v>
      </c>
      <c r="B4747">
        <v>463</v>
      </c>
      <c r="C4747" t="s">
        <v>162</v>
      </c>
      <c r="D4747">
        <v>2003</v>
      </c>
      <c r="E4747" t="s">
        <v>5741</v>
      </c>
      <c r="F4747" t="s">
        <v>6</v>
      </c>
      <c r="G4747" t="s">
        <v>6</v>
      </c>
      <c r="H4747" t="s">
        <v>6</v>
      </c>
      <c r="I4747" t="s">
        <v>6</v>
      </c>
      <c r="J4747" t="s">
        <v>6</v>
      </c>
      <c r="K4747" t="s">
        <v>6</v>
      </c>
      <c r="L4747" t="s">
        <v>6</v>
      </c>
      <c r="M4747" t="s">
        <v>6</v>
      </c>
      <c r="N4747" t="s">
        <v>6</v>
      </c>
      <c r="O4747">
        <v>133.37035001258374</v>
      </c>
      <c r="P4747">
        <v>1074.163</v>
      </c>
      <c r="Q4747" t="s">
        <v>6</v>
      </c>
      <c r="R4747" t="s">
        <v>6</v>
      </c>
      <c r="S4747" t="s">
        <v>6</v>
      </c>
      <c r="T4747" t="s">
        <v>6</v>
      </c>
      <c r="U4747" t="s">
        <v>6</v>
      </c>
      <c r="V4747" t="s">
        <v>6</v>
      </c>
      <c r="W4747" t="s">
        <v>6</v>
      </c>
      <c r="X4747" t="s">
        <v>6</v>
      </c>
      <c r="Y4747" t="s">
        <v>6</v>
      </c>
      <c r="Z4747" t="s">
        <v>6</v>
      </c>
      <c r="AA4747" t="s">
        <v>6</v>
      </c>
      <c r="AB4747" t="s">
        <v>737</v>
      </c>
      <c r="AC4747" t="s">
        <v>738</v>
      </c>
    </row>
    <row r="4748" spans="1:29" x14ac:dyDescent="0.25">
      <c r="A4748" t="s">
        <v>391</v>
      </c>
      <c r="B4748">
        <v>463</v>
      </c>
      <c r="C4748" t="s">
        <v>162</v>
      </c>
      <c r="D4748">
        <v>2004</v>
      </c>
      <c r="E4748" t="s">
        <v>5742</v>
      </c>
      <c r="F4748" t="s">
        <v>6</v>
      </c>
      <c r="G4748" t="s">
        <v>6</v>
      </c>
      <c r="H4748" t="s">
        <v>6</v>
      </c>
      <c r="I4748" t="s">
        <v>6</v>
      </c>
      <c r="J4748" t="s">
        <v>6</v>
      </c>
      <c r="K4748" t="s">
        <v>6</v>
      </c>
      <c r="L4748" t="s">
        <v>6</v>
      </c>
      <c r="M4748" t="s">
        <v>6</v>
      </c>
      <c r="N4748" t="s">
        <v>6</v>
      </c>
      <c r="O4748">
        <v>113.04721062682266</v>
      </c>
      <c r="P4748">
        <v>1266.8910000000001</v>
      </c>
      <c r="Q4748" t="s">
        <v>6</v>
      </c>
      <c r="R4748" t="s">
        <v>6</v>
      </c>
      <c r="S4748" t="s">
        <v>6</v>
      </c>
      <c r="T4748" t="s">
        <v>6</v>
      </c>
      <c r="U4748" t="s">
        <v>6</v>
      </c>
      <c r="V4748" t="s">
        <v>6</v>
      </c>
      <c r="W4748" t="s">
        <v>6</v>
      </c>
      <c r="X4748" t="s">
        <v>6</v>
      </c>
      <c r="Y4748" t="s">
        <v>6</v>
      </c>
      <c r="Z4748" t="s">
        <v>6</v>
      </c>
      <c r="AA4748" t="s">
        <v>6</v>
      </c>
      <c r="AB4748" t="s">
        <v>737</v>
      </c>
      <c r="AC4748" t="s">
        <v>738</v>
      </c>
    </row>
    <row r="4749" spans="1:29" x14ac:dyDescent="0.25">
      <c r="A4749" t="s">
        <v>391</v>
      </c>
      <c r="B4749">
        <v>463</v>
      </c>
      <c r="C4749" t="s">
        <v>162</v>
      </c>
      <c r="D4749">
        <v>2005</v>
      </c>
      <c r="E4749" t="s">
        <v>5743</v>
      </c>
      <c r="F4749" t="s">
        <v>6</v>
      </c>
      <c r="G4749" t="s">
        <v>6</v>
      </c>
      <c r="H4749" t="s">
        <v>6</v>
      </c>
      <c r="I4749" t="s">
        <v>6</v>
      </c>
      <c r="J4749" t="s">
        <v>6</v>
      </c>
      <c r="K4749" t="s">
        <v>6</v>
      </c>
      <c r="L4749" t="s">
        <v>6</v>
      </c>
      <c r="M4749" t="s">
        <v>6</v>
      </c>
      <c r="N4749" t="s">
        <v>6</v>
      </c>
      <c r="O4749">
        <v>50.710287835587877</v>
      </c>
      <c r="P4749">
        <v>1506.44</v>
      </c>
      <c r="Q4749" t="s">
        <v>6</v>
      </c>
      <c r="R4749" t="s">
        <v>6</v>
      </c>
      <c r="S4749" t="s">
        <v>6</v>
      </c>
      <c r="T4749" t="s">
        <v>6</v>
      </c>
      <c r="U4749" t="s">
        <v>6</v>
      </c>
      <c r="V4749" t="s">
        <v>6</v>
      </c>
      <c r="W4749" t="s">
        <v>6</v>
      </c>
      <c r="X4749" t="s">
        <v>6</v>
      </c>
      <c r="Y4749" t="s">
        <v>6</v>
      </c>
      <c r="Z4749" t="s">
        <v>6</v>
      </c>
      <c r="AA4749" t="s">
        <v>6</v>
      </c>
      <c r="AB4749" t="s">
        <v>737</v>
      </c>
      <c r="AC4749" t="s">
        <v>738</v>
      </c>
    </row>
    <row r="4750" spans="1:29" x14ac:dyDescent="0.25">
      <c r="A4750" t="s">
        <v>391</v>
      </c>
      <c r="B4750">
        <v>463</v>
      </c>
      <c r="C4750" t="s">
        <v>162</v>
      </c>
      <c r="D4750">
        <v>2006</v>
      </c>
      <c r="E4750" t="s">
        <v>5744</v>
      </c>
      <c r="F4750" t="s">
        <v>6</v>
      </c>
      <c r="G4750" t="s">
        <v>6</v>
      </c>
      <c r="H4750" t="s">
        <v>6</v>
      </c>
      <c r="I4750" t="s">
        <v>6</v>
      </c>
      <c r="J4750" t="s">
        <v>6</v>
      </c>
      <c r="K4750" t="s">
        <v>6</v>
      </c>
      <c r="L4750" t="s">
        <v>6</v>
      </c>
      <c r="M4750" t="s">
        <v>6</v>
      </c>
      <c r="N4750" t="s">
        <v>6</v>
      </c>
      <c r="O4750">
        <v>44.97726846013262</v>
      </c>
      <c r="P4750">
        <v>1726.404</v>
      </c>
      <c r="Q4750" t="s">
        <v>6</v>
      </c>
      <c r="R4750" t="s">
        <v>6</v>
      </c>
      <c r="S4750" t="s">
        <v>6</v>
      </c>
      <c r="T4750" t="s">
        <v>6</v>
      </c>
      <c r="U4750" t="s">
        <v>6</v>
      </c>
      <c r="V4750" t="s">
        <v>6</v>
      </c>
      <c r="W4750" t="s">
        <v>6</v>
      </c>
      <c r="X4750" t="s">
        <v>6</v>
      </c>
      <c r="Y4750" t="s">
        <v>6</v>
      </c>
      <c r="Z4750" t="s">
        <v>6</v>
      </c>
      <c r="AA4750" t="s">
        <v>6</v>
      </c>
      <c r="AB4750" t="s">
        <v>737</v>
      </c>
      <c r="AC4750" t="s">
        <v>738</v>
      </c>
    </row>
    <row r="4751" spans="1:29" x14ac:dyDescent="0.25">
      <c r="A4751" t="s">
        <v>391</v>
      </c>
      <c r="B4751">
        <v>463</v>
      </c>
      <c r="C4751" t="s">
        <v>162</v>
      </c>
      <c r="D4751">
        <v>2007</v>
      </c>
      <c r="E4751" t="s">
        <v>5745</v>
      </c>
      <c r="F4751" t="s">
        <v>6</v>
      </c>
      <c r="G4751" t="s">
        <v>6</v>
      </c>
      <c r="H4751" t="s">
        <v>6</v>
      </c>
      <c r="I4751" t="s">
        <v>6</v>
      </c>
      <c r="J4751" t="s">
        <v>6</v>
      </c>
      <c r="K4751" t="s">
        <v>6</v>
      </c>
      <c r="L4751" t="s">
        <v>6</v>
      </c>
      <c r="M4751" t="s">
        <v>6</v>
      </c>
      <c r="N4751" t="s">
        <v>6</v>
      </c>
      <c r="O4751">
        <v>42.671883582154088</v>
      </c>
      <c r="P4751">
        <v>2020.838</v>
      </c>
      <c r="Q4751" t="s">
        <v>6</v>
      </c>
      <c r="R4751" t="s">
        <v>6</v>
      </c>
      <c r="S4751" t="s">
        <v>6</v>
      </c>
      <c r="T4751" t="s">
        <v>6</v>
      </c>
      <c r="U4751" t="s">
        <v>6</v>
      </c>
      <c r="V4751" t="s">
        <v>6</v>
      </c>
      <c r="W4751" t="s">
        <v>6</v>
      </c>
      <c r="X4751" t="s">
        <v>6</v>
      </c>
      <c r="Y4751" t="s">
        <v>6</v>
      </c>
      <c r="Z4751" t="s">
        <v>6</v>
      </c>
      <c r="AA4751" t="s">
        <v>6</v>
      </c>
      <c r="AB4751" t="s">
        <v>737</v>
      </c>
      <c r="AC4751" t="s">
        <v>738</v>
      </c>
    </row>
    <row r="4752" spans="1:29" x14ac:dyDescent="0.25">
      <c r="A4752" t="s">
        <v>391</v>
      </c>
      <c r="B4752">
        <v>463</v>
      </c>
      <c r="C4752" t="s">
        <v>162</v>
      </c>
      <c r="D4752">
        <v>2008</v>
      </c>
      <c r="E4752" t="s">
        <v>5746</v>
      </c>
      <c r="F4752" t="s">
        <v>6</v>
      </c>
      <c r="G4752" t="s">
        <v>6</v>
      </c>
      <c r="H4752" t="s">
        <v>6</v>
      </c>
      <c r="I4752" t="s">
        <v>6</v>
      </c>
      <c r="J4752" t="s">
        <v>6</v>
      </c>
      <c r="K4752" t="s">
        <v>6</v>
      </c>
      <c r="L4752" t="s">
        <v>6</v>
      </c>
      <c r="M4752" t="s">
        <v>6</v>
      </c>
      <c r="N4752" t="s">
        <v>6</v>
      </c>
      <c r="O4752">
        <v>37.319159107956338</v>
      </c>
      <c r="P4752">
        <v>2448.06</v>
      </c>
      <c r="Q4752" t="s">
        <v>6</v>
      </c>
      <c r="R4752" t="s">
        <v>6</v>
      </c>
      <c r="S4752" t="s">
        <v>6</v>
      </c>
      <c r="T4752" t="s">
        <v>6</v>
      </c>
      <c r="U4752" t="s">
        <v>6</v>
      </c>
      <c r="V4752" t="s">
        <v>6</v>
      </c>
      <c r="W4752" t="s">
        <v>6</v>
      </c>
      <c r="X4752" t="s">
        <v>6</v>
      </c>
      <c r="Y4752" t="s">
        <v>6</v>
      </c>
      <c r="Z4752" t="s">
        <v>6</v>
      </c>
      <c r="AA4752" t="s">
        <v>6</v>
      </c>
      <c r="AB4752" t="s">
        <v>737</v>
      </c>
      <c r="AC4752" t="s">
        <v>738</v>
      </c>
    </row>
    <row r="4753" spans="1:29" x14ac:dyDescent="0.25">
      <c r="A4753" t="s">
        <v>391</v>
      </c>
      <c r="B4753">
        <v>463</v>
      </c>
      <c r="C4753" t="s">
        <v>162</v>
      </c>
      <c r="D4753">
        <v>2009</v>
      </c>
      <c r="E4753" t="s">
        <v>5747</v>
      </c>
      <c r="F4753" t="s">
        <v>6</v>
      </c>
      <c r="G4753" t="s">
        <v>6</v>
      </c>
      <c r="H4753" t="s">
        <v>6</v>
      </c>
      <c r="I4753" t="s">
        <v>6</v>
      </c>
      <c r="J4753" t="s">
        <v>6</v>
      </c>
      <c r="K4753" t="s">
        <v>6</v>
      </c>
      <c r="L4753" t="s">
        <v>6</v>
      </c>
      <c r="M4753" t="s">
        <v>6</v>
      </c>
      <c r="N4753" t="s">
        <v>6</v>
      </c>
      <c r="O4753">
        <v>31.212095379003614</v>
      </c>
      <c r="P4753">
        <v>2520.7049999999999</v>
      </c>
      <c r="Q4753" t="s">
        <v>6</v>
      </c>
      <c r="R4753" t="s">
        <v>6</v>
      </c>
      <c r="S4753" t="s">
        <v>6</v>
      </c>
      <c r="T4753" t="s">
        <v>6</v>
      </c>
      <c r="U4753" t="s">
        <v>6</v>
      </c>
      <c r="V4753" t="s">
        <v>6</v>
      </c>
      <c r="W4753" t="s">
        <v>6</v>
      </c>
      <c r="X4753" t="s">
        <v>6</v>
      </c>
      <c r="Y4753" t="s">
        <v>6</v>
      </c>
      <c r="Z4753" t="s">
        <v>6</v>
      </c>
      <c r="AA4753" t="s">
        <v>6</v>
      </c>
      <c r="AB4753" t="s">
        <v>737</v>
      </c>
      <c r="AC4753" t="s">
        <v>738</v>
      </c>
    </row>
    <row r="4754" spans="1:29" x14ac:dyDescent="0.25">
      <c r="A4754" t="s">
        <v>391</v>
      </c>
      <c r="B4754">
        <v>463</v>
      </c>
      <c r="C4754" t="s">
        <v>162</v>
      </c>
      <c r="D4754">
        <v>2010</v>
      </c>
      <c r="E4754" t="s">
        <v>5748</v>
      </c>
      <c r="F4754" t="s">
        <v>6</v>
      </c>
      <c r="G4754" t="s">
        <v>6</v>
      </c>
      <c r="H4754" t="s">
        <v>6</v>
      </c>
      <c r="I4754" t="s">
        <v>6</v>
      </c>
      <c r="J4754" t="s">
        <v>6</v>
      </c>
      <c r="K4754" t="s">
        <v>6</v>
      </c>
      <c r="L4754" t="s">
        <v>6</v>
      </c>
      <c r="M4754" t="s">
        <v>6</v>
      </c>
      <c r="N4754" t="s">
        <v>6</v>
      </c>
      <c r="O4754">
        <v>30.024411305967096</v>
      </c>
      <c r="P4754">
        <v>2791.7750000000001</v>
      </c>
      <c r="Q4754" t="s">
        <v>6</v>
      </c>
      <c r="R4754" t="s">
        <v>6</v>
      </c>
      <c r="S4754" t="s">
        <v>6</v>
      </c>
      <c r="T4754" t="s">
        <v>6</v>
      </c>
      <c r="U4754" t="s">
        <v>6</v>
      </c>
      <c r="V4754" t="s">
        <v>6</v>
      </c>
      <c r="W4754" t="s">
        <v>6</v>
      </c>
      <c r="X4754" t="s">
        <v>6</v>
      </c>
      <c r="Y4754" t="s">
        <v>6</v>
      </c>
      <c r="Z4754" t="s">
        <v>6</v>
      </c>
      <c r="AA4754" t="s">
        <v>6</v>
      </c>
      <c r="AB4754" t="s">
        <v>737</v>
      </c>
      <c r="AC4754" t="s">
        <v>738</v>
      </c>
    </row>
    <row r="4755" spans="1:29" x14ac:dyDescent="0.25">
      <c r="A4755" t="s">
        <v>391</v>
      </c>
      <c r="B4755">
        <v>463</v>
      </c>
      <c r="C4755" t="s">
        <v>162</v>
      </c>
      <c r="D4755">
        <v>2011</v>
      </c>
      <c r="E4755" t="s">
        <v>5749</v>
      </c>
      <c r="F4755" t="s">
        <v>6</v>
      </c>
      <c r="G4755" t="s">
        <v>6</v>
      </c>
      <c r="H4755" t="s">
        <v>6</v>
      </c>
      <c r="I4755" t="s">
        <v>6</v>
      </c>
      <c r="J4755" t="s">
        <v>6</v>
      </c>
      <c r="K4755" t="s">
        <v>6</v>
      </c>
      <c r="L4755" t="s">
        <v>6</v>
      </c>
      <c r="M4755" t="s">
        <v>6</v>
      </c>
      <c r="N4755" t="s">
        <v>6</v>
      </c>
      <c r="O4755" t="s">
        <v>6</v>
      </c>
      <c r="P4755" t="s">
        <v>6</v>
      </c>
      <c r="Q4755" t="s">
        <v>6</v>
      </c>
      <c r="R4755" t="s">
        <v>6</v>
      </c>
      <c r="S4755" t="s">
        <v>6</v>
      </c>
      <c r="T4755" t="s">
        <v>6</v>
      </c>
      <c r="U4755" t="s">
        <v>6</v>
      </c>
      <c r="V4755" t="s">
        <v>6</v>
      </c>
      <c r="W4755" t="s">
        <v>6</v>
      </c>
      <c r="X4755" t="s">
        <v>6</v>
      </c>
      <c r="Y4755" t="s">
        <v>6</v>
      </c>
      <c r="Z4755" t="s">
        <v>6</v>
      </c>
      <c r="AA4755" t="s">
        <v>6</v>
      </c>
      <c r="AB4755" t="s">
        <v>737</v>
      </c>
      <c r="AC4755" t="s">
        <v>738</v>
      </c>
    </row>
    <row r="4756" spans="1:29" x14ac:dyDescent="0.25">
      <c r="A4756" t="s">
        <v>391</v>
      </c>
      <c r="B4756">
        <v>463</v>
      </c>
      <c r="C4756" t="s">
        <v>162</v>
      </c>
      <c r="D4756">
        <v>2012</v>
      </c>
      <c r="E4756" t="s">
        <v>5750</v>
      </c>
      <c r="F4756" t="s">
        <v>6</v>
      </c>
      <c r="G4756" t="s">
        <v>6</v>
      </c>
      <c r="H4756" t="s">
        <v>6</v>
      </c>
      <c r="I4756" t="s">
        <v>6</v>
      </c>
      <c r="J4756" t="s">
        <v>6</v>
      </c>
      <c r="K4756" t="s">
        <v>6</v>
      </c>
      <c r="L4756" t="s">
        <v>6</v>
      </c>
      <c r="M4756" t="s">
        <v>6</v>
      </c>
      <c r="N4756" t="s">
        <v>6</v>
      </c>
      <c r="O4756" t="s">
        <v>6</v>
      </c>
      <c r="P4756" t="s">
        <v>6</v>
      </c>
      <c r="Q4756" t="s">
        <v>6</v>
      </c>
      <c r="R4756" t="s">
        <v>6</v>
      </c>
      <c r="S4756" t="s">
        <v>6</v>
      </c>
      <c r="T4756" t="s">
        <v>6</v>
      </c>
      <c r="U4756" t="s">
        <v>6</v>
      </c>
      <c r="V4756" t="s">
        <v>6</v>
      </c>
      <c r="W4756" t="s">
        <v>6</v>
      </c>
      <c r="X4756" t="s">
        <v>6</v>
      </c>
      <c r="Y4756" t="s">
        <v>6</v>
      </c>
      <c r="Z4756" t="s">
        <v>6</v>
      </c>
      <c r="AA4756" t="s">
        <v>6</v>
      </c>
      <c r="AB4756" t="s">
        <v>737</v>
      </c>
      <c r="AC4756" t="s">
        <v>738</v>
      </c>
    </row>
    <row r="4757" spans="1:29" x14ac:dyDescent="0.25">
      <c r="A4757" t="s">
        <v>391</v>
      </c>
      <c r="B4757">
        <v>463</v>
      </c>
      <c r="C4757" t="s">
        <v>162</v>
      </c>
      <c r="D4757">
        <v>2013</v>
      </c>
      <c r="E4757" t="s">
        <v>5751</v>
      </c>
      <c r="F4757" t="s">
        <v>6</v>
      </c>
      <c r="G4757" t="s">
        <v>6</v>
      </c>
      <c r="H4757" t="s">
        <v>6</v>
      </c>
      <c r="I4757" t="s">
        <v>6</v>
      </c>
      <c r="J4757" t="s">
        <v>6</v>
      </c>
      <c r="K4757" t="s">
        <v>6</v>
      </c>
      <c r="L4757" t="s">
        <v>6</v>
      </c>
      <c r="M4757" t="s">
        <v>6</v>
      </c>
      <c r="N4757" t="s">
        <v>6</v>
      </c>
      <c r="O4757" t="s">
        <v>6</v>
      </c>
      <c r="P4757" t="s">
        <v>6</v>
      </c>
      <c r="Q4757" t="s">
        <v>6</v>
      </c>
      <c r="R4757" t="s">
        <v>6</v>
      </c>
      <c r="S4757" t="s">
        <v>6</v>
      </c>
      <c r="T4757" t="s">
        <v>6</v>
      </c>
      <c r="U4757" t="s">
        <v>6</v>
      </c>
      <c r="V4757" t="s">
        <v>6</v>
      </c>
      <c r="W4757" t="s">
        <v>6</v>
      </c>
      <c r="X4757" t="s">
        <v>6</v>
      </c>
      <c r="Y4757" t="s">
        <v>6</v>
      </c>
      <c r="Z4757" t="s">
        <v>6</v>
      </c>
      <c r="AA4757" t="s">
        <v>6</v>
      </c>
      <c r="AB4757" t="s">
        <v>737</v>
      </c>
      <c r="AC4757" t="s">
        <v>738</v>
      </c>
    </row>
    <row r="4758" spans="1:29" x14ac:dyDescent="0.25">
      <c r="A4758" t="s">
        <v>391</v>
      </c>
      <c r="B4758">
        <v>463</v>
      </c>
      <c r="C4758" t="s">
        <v>162</v>
      </c>
      <c r="D4758">
        <v>2014</v>
      </c>
      <c r="E4758" t="s">
        <v>5752</v>
      </c>
      <c r="F4758" t="s">
        <v>6</v>
      </c>
      <c r="G4758" t="s">
        <v>6</v>
      </c>
      <c r="H4758" t="s">
        <v>6</v>
      </c>
      <c r="I4758" t="s">
        <v>6</v>
      </c>
      <c r="J4758" t="s">
        <v>6</v>
      </c>
      <c r="K4758" t="s">
        <v>6</v>
      </c>
      <c r="L4758" t="s">
        <v>6</v>
      </c>
      <c r="M4758" t="s">
        <v>6</v>
      </c>
      <c r="N4758" t="s">
        <v>6</v>
      </c>
      <c r="O4758" t="s">
        <v>6</v>
      </c>
      <c r="P4758" t="s">
        <v>6</v>
      </c>
      <c r="Q4758" t="s">
        <v>6</v>
      </c>
      <c r="R4758" t="s">
        <v>6</v>
      </c>
      <c r="S4758" t="s">
        <v>6</v>
      </c>
      <c r="T4758" t="s">
        <v>6</v>
      </c>
      <c r="U4758" t="s">
        <v>6</v>
      </c>
      <c r="V4758" t="s">
        <v>6</v>
      </c>
      <c r="W4758" t="s">
        <v>6</v>
      </c>
      <c r="X4758" t="s">
        <v>6</v>
      </c>
      <c r="Y4758" t="s">
        <v>6</v>
      </c>
      <c r="Z4758" t="s">
        <v>6</v>
      </c>
      <c r="AA4758" t="s">
        <v>6</v>
      </c>
      <c r="AB4758" t="s">
        <v>737</v>
      </c>
      <c r="AC4758" t="s">
        <v>738</v>
      </c>
    </row>
    <row r="4759" spans="1:29" x14ac:dyDescent="0.25">
      <c r="A4759" t="s">
        <v>391</v>
      </c>
      <c r="B4759">
        <v>463</v>
      </c>
      <c r="C4759" t="s">
        <v>162</v>
      </c>
      <c r="D4759">
        <v>2015</v>
      </c>
      <c r="E4759" t="s">
        <v>5753</v>
      </c>
      <c r="F4759" t="s">
        <v>6</v>
      </c>
      <c r="G4759" t="s">
        <v>6</v>
      </c>
      <c r="H4759" t="s">
        <v>6</v>
      </c>
      <c r="I4759" t="s">
        <v>6</v>
      </c>
      <c r="J4759" t="s">
        <v>6</v>
      </c>
      <c r="K4759" t="s">
        <v>6</v>
      </c>
      <c r="L4759" t="s">
        <v>6</v>
      </c>
      <c r="M4759" t="s">
        <v>6</v>
      </c>
      <c r="N4759" t="s">
        <v>6</v>
      </c>
      <c r="O4759" t="s">
        <v>6</v>
      </c>
      <c r="P4759" t="s">
        <v>6</v>
      </c>
      <c r="Q4759" t="s">
        <v>6</v>
      </c>
      <c r="R4759" t="s">
        <v>6</v>
      </c>
      <c r="S4759" t="s">
        <v>6</v>
      </c>
      <c r="T4759" t="s">
        <v>6</v>
      </c>
      <c r="U4759" t="s">
        <v>6</v>
      </c>
      <c r="V4759" t="s">
        <v>6</v>
      </c>
      <c r="W4759" t="s">
        <v>6</v>
      </c>
      <c r="X4759" t="s">
        <v>6</v>
      </c>
      <c r="Y4759" t="s">
        <v>6</v>
      </c>
      <c r="Z4759" t="s">
        <v>6</v>
      </c>
      <c r="AA4759" t="s">
        <v>6</v>
      </c>
      <c r="AB4759" t="s">
        <v>737</v>
      </c>
      <c r="AC4759" t="s">
        <v>738</v>
      </c>
    </row>
    <row r="4760" spans="1:29" x14ac:dyDescent="0.25">
      <c r="A4760" t="s">
        <v>391</v>
      </c>
      <c r="B4760">
        <v>463</v>
      </c>
      <c r="C4760" t="s">
        <v>162</v>
      </c>
      <c r="D4760">
        <v>2016</v>
      </c>
      <c r="E4760" t="s">
        <v>5754</v>
      </c>
      <c r="F4760" t="s">
        <v>6</v>
      </c>
      <c r="G4760" t="s">
        <v>6</v>
      </c>
      <c r="H4760" t="s">
        <v>6</v>
      </c>
      <c r="I4760" t="s">
        <v>6</v>
      </c>
      <c r="J4760" t="s">
        <v>6</v>
      </c>
      <c r="K4760" t="s">
        <v>6</v>
      </c>
      <c r="L4760" t="s">
        <v>6</v>
      </c>
      <c r="M4760" t="s">
        <v>6</v>
      </c>
      <c r="N4760" t="s">
        <v>6</v>
      </c>
      <c r="O4760" t="s">
        <v>6</v>
      </c>
      <c r="P4760" t="s">
        <v>6</v>
      </c>
      <c r="Q4760" t="s">
        <v>6</v>
      </c>
      <c r="R4760" t="s">
        <v>6</v>
      </c>
      <c r="S4760" t="s">
        <v>6</v>
      </c>
      <c r="T4760" t="s">
        <v>6</v>
      </c>
      <c r="U4760" t="s">
        <v>6</v>
      </c>
      <c r="V4760" t="s">
        <v>6</v>
      </c>
      <c r="W4760" t="s">
        <v>6</v>
      </c>
      <c r="X4760" t="s">
        <v>6</v>
      </c>
      <c r="Y4760" t="s">
        <v>6</v>
      </c>
      <c r="Z4760" t="s">
        <v>6</v>
      </c>
      <c r="AA4760" t="s">
        <v>6</v>
      </c>
      <c r="AB4760" t="s">
        <v>737</v>
      </c>
      <c r="AC4760" t="s">
        <v>738</v>
      </c>
    </row>
    <row r="4761" spans="1:29" x14ac:dyDescent="0.25">
      <c r="A4761" t="s">
        <v>391</v>
      </c>
      <c r="B4761">
        <v>466</v>
      </c>
      <c r="C4761" t="s">
        <v>163</v>
      </c>
      <c r="D4761">
        <v>1950</v>
      </c>
      <c r="E4761" t="s">
        <v>5755</v>
      </c>
      <c r="F4761" t="s">
        <v>6</v>
      </c>
      <c r="G4761" t="s">
        <v>6</v>
      </c>
      <c r="H4761" t="s">
        <v>6</v>
      </c>
      <c r="I4761" t="s">
        <v>6</v>
      </c>
      <c r="J4761" t="s">
        <v>6</v>
      </c>
      <c r="K4761" t="s">
        <v>6</v>
      </c>
      <c r="L4761" t="s">
        <v>6</v>
      </c>
      <c r="M4761" t="s">
        <v>6</v>
      </c>
      <c r="N4761" t="s">
        <v>6</v>
      </c>
      <c r="O4761" t="s">
        <v>6</v>
      </c>
      <c r="P4761" t="s">
        <v>6</v>
      </c>
      <c r="Q4761" t="s">
        <v>6</v>
      </c>
      <c r="R4761" t="s">
        <v>6</v>
      </c>
      <c r="S4761" t="s">
        <v>6</v>
      </c>
      <c r="T4761" t="s">
        <v>883</v>
      </c>
      <c r="U4761" t="s">
        <v>952</v>
      </c>
      <c r="V4761" t="s">
        <v>953</v>
      </c>
      <c r="W4761" t="s">
        <v>424</v>
      </c>
      <c r="X4761" t="s">
        <v>424</v>
      </c>
      <c r="Y4761" t="s">
        <v>6</v>
      </c>
      <c r="Z4761" t="s">
        <v>6</v>
      </c>
      <c r="AA4761" t="s">
        <v>739</v>
      </c>
      <c r="AB4761" t="s">
        <v>6</v>
      </c>
      <c r="AC4761" t="s">
        <v>715</v>
      </c>
    </row>
    <row r="4762" spans="1:29" x14ac:dyDescent="0.25">
      <c r="A4762" t="s">
        <v>391</v>
      </c>
      <c r="B4762">
        <v>466</v>
      </c>
      <c r="C4762" t="s">
        <v>163</v>
      </c>
      <c r="D4762">
        <v>1951</v>
      </c>
      <c r="E4762" t="s">
        <v>5756</v>
      </c>
      <c r="F4762" t="s">
        <v>6</v>
      </c>
      <c r="G4762" t="s">
        <v>6</v>
      </c>
      <c r="H4762" t="s">
        <v>6</v>
      </c>
      <c r="I4762" t="s">
        <v>6</v>
      </c>
      <c r="J4762" t="s">
        <v>6</v>
      </c>
      <c r="K4762" t="s">
        <v>6</v>
      </c>
      <c r="L4762" t="s">
        <v>6</v>
      </c>
      <c r="M4762" t="s">
        <v>6</v>
      </c>
      <c r="N4762" t="s">
        <v>6</v>
      </c>
      <c r="O4762" t="s">
        <v>6</v>
      </c>
      <c r="P4762" t="s">
        <v>6</v>
      </c>
      <c r="Q4762" t="s">
        <v>6</v>
      </c>
      <c r="R4762" t="s">
        <v>6</v>
      </c>
      <c r="S4762" t="s">
        <v>6</v>
      </c>
      <c r="T4762" t="s">
        <v>883</v>
      </c>
      <c r="U4762" t="s">
        <v>952</v>
      </c>
      <c r="V4762" t="s">
        <v>953</v>
      </c>
      <c r="W4762" t="s">
        <v>424</v>
      </c>
      <c r="X4762" t="s">
        <v>424</v>
      </c>
      <c r="Y4762" t="s">
        <v>6</v>
      </c>
      <c r="Z4762" t="s">
        <v>6</v>
      </c>
      <c r="AA4762" t="s">
        <v>739</v>
      </c>
      <c r="AB4762" t="s">
        <v>6</v>
      </c>
      <c r="AC4762" t="s">
        <v>715</v>
      </c>
    </row>
    <row r="4763" spans="1:29" x14ac:dyDescent="0.25">
      <c r="A4763" t="s">
        <v>391</v>
      </c>
      <c r="B4763">
        <v>466</v>
      </c>
      <c r="C4763" t="s">
        <v>163</v>
      </c>
      <c r="D4763">
        <v>1952</v>
      </c>
      <c r="E4763" t="s">
        <v>5757</v>
      </c>
      <c r="F4763" t="s">
        <v>6</v>
      </c>
      <c r="G4763" t="s">
        <v>6</v>
      </c>
      <c r="H4763" t="s">
        <v>6</v>
      </c>
      <c r="I4763" t="s">
        <v>6</v>
      </c>
      <c r="J4763" t="s">
        <v>6</v>
      </c>
      <c r="K4763" t="s">
        <v>6</v>
      </c>
      <c r="L4763" t="s">
        <v>6</v>
      </c>
      <c r="M4763" t="s">
        <v>6</v>
      </c>
      <c r="N4763" t="s">
        <v>6</v>
      </c>
      <c r="O4763" t="s">
        <v>6</v>
      </c>
      <c r="P4763" t="s">
        <v>6</v>
      </c>
      <c r="Q4763" t="s">
        <v>6</v>
      </c>
      <c r="R4763" t="s">
        <v>6</v>
      </c>
      <c r="S4763" t="s">
        <v>6</v>
      </c>
      <c r="T4763" t="s">
        <v>883</v>
      </c>
      <c r="U4763" t="s">
        <v>952</v>
      </c>
      <c r="V4763" t="s">
        <v>953</v>
      </c>
      <c r="W4763" t="s">
        <v>424</v>
      </c>
      <c r="X4763" t="s">
        <v>424</v>
      </c>
      <c r="Y4763" t="s">
        <v>6</v>
      </c>
      <c r="Z4763" t="s">
        <v>6</v>
      </c>
      <c r="AA4763" t="s">
        <v>739</v>
      </c>
      <c r="AB4763" t="s">
        <v>6</v>
      </c>
      <c r="AC4763" t="s">
        <v>715</v>
      </c>
    </row>
    <row r="4764" spans="1:29" x14ac:dyDescent="0.25">
      <c r="A4764" t="s">
        <v>391</v>
      </c>
      <c r="B4764">
        <v>466</v>
      </c>
      <c r="C4764" t="s">
        <v>163</v>
      </c>
      <c r="D4764">
        <v>1953</v>
      </c>
      <c r="E4764" t="s">
        <v>5758</v>
      </c>
      <c r="F4764" t="s">
        <v>6</v>
      </c>
      <c r="G4764" t="s">
        <v>6</v>
      </c>
      <c r="H4764" t="s">
        <v>6</v>
      </c>
      <c r="I4764" t="s">
        <v>6</v>
      </c>
      <c r="J4764" t="s">
        <v>6</v>
      </c>
      <c r="K4764" t="s">
        <v>6</v>
      </c>
      <c r="L4764" t="s">
        <v>6</v>
      </c>
      <c r="M4764" t="s">
        <v>6</v>
      </c>
      <c r="N4764" t="s">
        <v>6</v>
      </c>
      <c r="O4764" t="s">
        <v>6</v>
      </c>
      <c r="P4764" t="s">
        <v>6</v>
      </c>
      <c r="Q4764" t="s">
        <v>6</v>
      </c>
      <c r="R4764" t="s">
        <v>6</v>
      </c>
      <c r="S4764" t="s">
        <v>6</v>
      </c>
      <c r="T4764" t="s">
        <v>883</v>
      </c>
      <c r="U4764" t="s">
        <v>952</v>
      </c>
      <c r="V4764" t="s">
        <v>953</v>
      </c>
      <c r="W4764" t="s">
        <v>424</v>
      </c>
      <c r="X4764" t="s">
        <v>424</v>
      </c>
      <c r="Y4764" t="s">
        <v>6</v>
      </c>
      <c r="Z4764" t="s">
        <v>6</v>
      </c>
      <c r="AA4764" t="s">
        <v>739</v>
      </c>
      <c r="AB4764" t="s">
        <v>6</v>
      </c>
      <c r="AC4764" t="s">
        <v>715</v>
      </c>
    </row>
    <row r="4765" spans="1:29" x14ac:dyDescent="0.25">
      <c r="A4765" t="s">
        <v>391</v>
      </c>
      <c r="B4765">
        <v>466</v>
      </c>
      <c r="C4765" t="s">
        <v>163</v>
      </c>
      <c r="D4765">
        <v>1954</v>
      </c>
      <c r="E4765" t="s">
        <v>5759</v>
      </c>
      <c r="F4765" t="s">
        <v>6</v>
      </c>
      <c r="G4765" t="s">
        <v>6</v>
      </c>
      <c r="H4765" t="s">
        <v>6</v>
      </c>
      <c r="I4765" t="s">
        <v>6</v>
      </c>
      <c r="J4765" t="s">
        <v>6</v>
      </c>
      <c r="K4765" t="s">
        <v>6</v>
      </c>
      <c r="L4765" t="s">
        <v>6</v>
      </c>
      <c r="M4765" t="s">
        <v>6</v>
      </c>
      <c r="N4765" t="s">
        <v>6</v>
      </c>
      <c r="O4765" t="s">
        <v>6</v>
      </c>
      <c r="P4765" t="s">
        <v>6</v>
      </c>
      <c r="Q4765" t="s">
        <v>6</v>
      </c>
      <c r="R4765" t="s">
        <v>6</v>
      </c>
      <c r="S4765" t="s">
        <v>6</v>
      </c>
      <c r="T4765" t="s">
        <v>883</v>
      </c>
      <c r="U4765" t="s">
        <v>952</v>
      </c>
      <c r="V4765" t="s">
        <v>953</v>
      </c>
      <c r="W4765" t="s">
        <v>424</v>
      </c>
      <c r="X4765" t="s">
        <v>424</v>
      </c>
      <c r="Y4765" t="s">
        <v>6</v>
      </c>
      <c r="Z4765" t="s">
        <v>6</v>
      </c>
      <c r="AA4765" t="s">
        <v>739</v>
      </c>
      <c r="AB4765" t="s">
        <v>6</v>
      </c>
      <c r="AC4765" t="s">
        <v>715</v>
      </c>
    </row>
    <row r="4766" spans="1:29" x14ac:dyDescent="0.25">
      <c r="A4766" t="s">
        <v>391</v>
      </c>
      <c r="B4766">
        <v>466</v>
      </c>
      <c r="C4766" t="s">
        <v>163</v>
      </c>
      <c r="D4766">
        <v>1955</v>
      </c>
      <c r="E4766" t="s">
        <v>5760</v>
      </c>
      <c r="F4766" t="s">
        <v>6</v>
      </c>
      <c r="G4766" t="s">
        <v>6</v>
      </c>
      <c r="H4766" t="s">
        <v>6</v>
      </c>
      <c r="I4766" t="s">
        <v>6</v>
      </c>
      <c r="J4766" t="s">
        <v>6</v>
      </c>
      <c r="K4766" t="s">
        <v>6</v>
      </c>
      <c r="L4766" t="s">
        <v>6</v>
      </c>
      <c r="M4766" t="s">
        <v>6</v>
      </c>
      <c r="N4766" t="s">
        <v>6</v>
      </c>
      <c r="O4766" t="s">
        <v>6</v>
      </c>
      <c r="P4766" t="s">
        <v>6</v>
      </c>
      <c r="Q4766" t="s">
        <v>6</v>
      </c>
      <c r="R4766" t="s">
        <v>6</v>
      </c>
      <c r="S4766" t="s">
        <v>6</v>
      </c>
      <c r="T4766" t="s">
        <v>883</v>
      </c>
      <c r="U4766" t="s">
        <v>952</v>
      </c>
      <c r="V4766" t="s">
        <v>953</v>
      </c>
      <c r="W4766" t="s">
        <v>424</v>
      </c>
      <c r="X4766" t="s">
        <v>424</v>
      </c>
      <c r="Y4766" t="s">
        <v>6</v>
      </c>
      <c r="Z4766" t="s">
        <v>6</v>
      </c>
      <c r="AA4766" t="s">
        <v>739</v>
      </c>
      <c r="AB4766" t="s">
        <v>6</v>
      </c>
      <c r="AC4766" t="s">
        <v>715</v>
      </c>
    </row>
    <row r="4767" spans="1:29" x14ac:dyDescent="0.25">
      <c r="A4767" t="s">
        <v>391</v>
      </c>
      <c r="B4767">
        <v>466</v>
      </c>
      <c r="C4767" t="s">
        <v>163</v>
      </c>
      <c r="D4767">
        <v>1956</v>
      </c>
      <c r="E4767" t="s">
        <v>5761</v>
      </c>
      <c r="F4767" t="s">
        <v>6</v>
      </c>
      <c r="G4767" t="s">
        <v>6</v>
      </c>
      <c r="H4767" t="s">
        <v>6</v>
      </c>
      <c r="I4767" t="s">
        <v>6</v>
      </c>
      <c r="J4767" t="s">
        <v>6</v>
      </c>
      <c r="K4767" t="s">
        <v>6</v>
      </c>
      <c r="L4767" t="s">
        <v>6</v>
      </c>
      <c r="M4767" t="s">
        <v>6</v>
      </c>
      <c r="N4767" t="s">
        <v>6</v>
      </c>
      <c r="O4767" t="s">
        <v>6</v>
      </c>
      <c r="P4767" t="s">
        <v>6</v>
      </c>
      <c r="Q4767" t="s">
        <v>6</v>
      </c>
      <c r="R4767" t="s">
        <v>6</v>
      </c>
      <c r="S4767" t="s">
        <v>6</v>
      </c>
      <c r="T4767" t="s">
        <v>883</v>
      </c>
      <c r="U4767" t="s">
        <v>952</v>
      </c>
      <c r="V4767" t="s">
        <v>953</v>
      </c>
      <c r="W4767" t="s">
        <v>424</v>
      </c>
      <c r="X4767" t="s">
        <v>424</v>
      </c>
      <c r="Y4767" t="s">
        <v>6</v>
      </c>
      <c r="Z4767" t="s">
        <v>6</v>
      </c>
      <c r="AA4767" t="s">
        <v>739</v>
      </c>
      <c r="AB4767" t="s">
        <v>6</v>
      </c>
      <c r="AC4767" t="s">
        <v>715</v>
      </c>
    </row>
    <row r="4768" spans="1:29" x14ac:dyDescent="0.25">
      <c r="A4768" t="s">
        <v>391</v>
      </c>
      <c r="B4768">
        <v>466</v>
      </c>
      <c r="C4768" t="s">
        <v>163</v>
      </c>
      <c r="D4768">
        <v>1957</v>
      </c>
      <c r="E4768" t="s">
        <v>5762</v>
      </c>
      <c r="F4768" t="s">
        <v>6</v>
      </c>
      <c r="G4768" t="s">
        <v>6</v>
      </c>
      <c r="H4768" t="s">
        <v>6</v>
      </c>
      <c r="I4768" t="s">
        <v>6</v>
      </c>
      <c r="J4768" t="s">
        <v>6</v>
      </c>
      <c r="K4768" t="s">
        <v>6</v>
      </c>
      <c r="L4768" t="s">
        <v>6</v>
      </c>
      <c r="M4768" t="s">
        <v>6</v>
      </c>
      <c r="N4768" t="s">
        <v>6</v>
      </c>
      <c r="O4768" t="s">
        <v>6</v>
      </c>
      <c r="P4768" t="s">
        <v>6</v>
      </c>
      <c r="Q4768" t="s">
        <v>6</v>
      </c>
      <c r="R4768" t="s">
        <v>6</v>
      </c>
      <c r="S4768" t="s">
        <v>6</v>
      </c>
      <c r="T4768" t="s">
        <v>883</v>
      </c>
      <c r="U4768" t="s">
        <v>952</v>
      </c>
      <c r="V4768" t="s">
        <v>953</v>
      </c>
      <c r="W4768" t="s">
        <v>424</v>
      </c>
      <c r="X4768" t="s">
        <v>424</v>
      </c>
      <c r="Y4768" t="s">
        <v>6</v>
      </c>
      <c r="Z4768" t="s">
        <v>6</v>
      </c>
      <c r="AA4768" t="s">
        <v>739</v>
      </c>
      <c r="AB4768" t="s">
        <v>6</v>
      </c>
      <c r="AC4768" t="s">
        <v>715</v>
      </c>
    </row>
    <row r="4769" spans="1:29" x14ac:dyDescent="0.25">
      <c r="A4769" t="s">
        <v>391</v>
      </c>
      <c r="B4769">
        <v>466</v>
      </c>
      <c r="C4769" t="s">
        <v>163</v>
      </c>
      <c r="D4769">
        <v>1958</v>
      </c>
      <c r="E4769" t="s">
        <v>5763</v>
      </c>
      <c r="F4769" t="s">
        <v>6</v>
      </c>
      <c r="G4769" t="s">
        <v>6</v>
      </c>
      <c r="H4769" t="s">
        <v>6</v>
      </c>
      <c r="I4769" t="s">
        <v>6</v>
      </c>
      <c r="J4769" t="s">
        <v>6</v>
      </c>
      <c r="K4769" t="s">
        <v>6</v>
      </c>
      <c r="L4769" t="s">
        <v>6</v>
      </c>
      <c r="M4769" t="s">
        <v>6</v>
      </c>
      <c r="N4769" t="s">
        <v>6</v>
      </c>
      <c r="O4769" t="s">
        <v>6</v>
      </c>
      <c r="P4769" t="s">
        <v>6</v>
      </c>
      <c r="Q4769" t="s">
        <v>6</v>
      </c>
      <c r="R4769" t="s">
        <v>6</v>
      </c>
      <c r="S4769" t="s">
        <v>6</v>
      </c>
      <c r="T4769" t="s">
        <v>883</v>
      </c>
      <c r="U4769" t="s">
        <v>952</v>
      </c>
      <c r="V4769" t="s">
        <v>953</v>
      </c>
      <c r="W4769" t="s">
        <v>424</v>
      </c>
      <c r="X4769" t="s">
        <v>424</v>
      </c>
      <c r="Y4769" t="s">
        <v>6</v>
      </c>
      <c r="Z4769" t="s">
        <v>6</v>
      </c>
      <c r="AA4769" t="s">
        <v>739</v>
      </c>
      <c r="AB4769" t="s">
        <v>6</v>
      </c>
      <c r="AC4769" t="s">
        <v>715</v>
      </c>
    </row>
    <row r="4770" spans="1:29" x14ac:dyDescent="0.25">
      <c r="A4770" t="s">
        <v>391</v>
      </c>
      <c r="B4770">
        <v>466</v>
      </c>
      <c r="C4770" t="s">
        <v>163</v>
      </c>
      <c r="D4770">
        <v>1959</v>
      </c>
      <c r="E4770" t="s">
        <v>5764</v>
      </c>
      <c r="F4770" t="s">
        <v>6</v>
      </c>
      <c r="G4770" t="s">
        <v>6</v>
      </c>
      <c r="H4770" t="s">
        <v>6</v>
      </c>
      <c r="I4770" t="s">
        <v>6</v>
      </c>
      <c r="J4770" t="s">
        <v>6</v>
      </c>
      <c r="K4770" t="s">
        <v>6</v>
      </c>
      <c r="L4770" t="s">
        <v>6</v>
      </c>
      <c r="M4770" t="s">
        <v>6</v>
      </c>
      <c r="N4770" t="s">
        <v>6</v>
      </c>
      <c r="O4770" t="s">
        <v>6</v>
      </c>
      <c r="P4770" t="s">
        <v>6</v>
      </c>
      <c r="Q4770" t="s">
        <v>6</v>
      </c>
      <c r="R4770" t="s">
        <v>6</v>
      </c>
      <c r="S4770" t="s">
        <v>6</v>
      </c>
      <c r="T4770" t="s">
        <v>883</v>
      </c>
      <c r="U4770" t="s">
        <v>952</v>
      </c>
      <c r="V4770" t="s">
        <v>953</v>
      </c>
      <c r="W4770" t="s">
        <v>424</v>
      </c>
      <c r="X4770" t="s">
        <v>424</v>
      </c>
      <c r="Y4770" t="s">
        <v>6</v>
      </c>
      <c r="Z4770" t="s">
        <v>6</v>
      </c>
      <c r="AA4770" t="s">
        <v>739</v>
      </c>
      <c r="AB4770" t="s">
        <v>6</v>
      </c>
      <c r="AC4770" t="s">
        <v>715</v>
      </c>
    </row>
    <row r="4771" spans="1:29" x14ac:dyDescent="0.25">
      <c r="A4771" t="s">
        <v>391</v>
      </c>
      <c r="B4771">
        <v>466</v>
      </c>
      <c r="C4771" t="s">
        <v>163</v>
      </c>
      <c r="D4771">
        <v>1960</v>
      </c>
      <c r="E4771" t="s">
        <v>5765</v>
      </c>
      <c r="F4771" t="s">
        <v>6</v>
      </c>
      <c r="G4771" t="s">
        <v>6</v>
      </c>
      <c r="H4771" t="s">
        <v>6</v>
      </c>
      <c r="I4771" t="s">
        <v>6</v>
      </c>
      <c r="J4771" t="s">
        <v>6</v>
      </c>
      <c r="K4771" t="s">
        <v>6</v>
      </c>
      <c r="L4771" t="s">
        <v>6</v>
      </c>
      <c r="M4771" t="s">
        <v>6</v>
      </c>
      <c r="N4771" t="s">
        <v>6</v>
      </c>
      <c r="O4771" t="s">
        <v>6</v>
      </c>
      <c r="P4771" t="s">
        <v>6</v>
      </c>
      <c r="Q4771" t="s">
        <v>6</v>
      </c>
      <c r="R4771" t="s">
        <v>6</v>
      </c>
      <c r="S4771" t="s">
        <v>6</v>
      </c>
      <c r="T4771" t="s">
        <v>883</v>
      </c>
      <c r="U4771" t="s">
        <v>952</v>
      </c>
      <c r="V4771" t="s">
        <v>953</v>
      </c>
      <c r="W4771" t="s">
        <v>424</v>
      </c>
      <c r="X4771" t="s">
        <v>424</v>
      </c>
      <c r="Y4771" t="s">
        <v>6</v>
      </c>
      <c r="Z4771" t="s">
        <v>6</v>
      </c>
      <c r="AA4771" t="s">
        <v>739</v>
      </c>
      <c r="AB4771" t="s">
        <v>6</v>
      </c>
      <c r="AC4771" t="s">
        <v>715</v>
      </c>
    </row>
    <row r="4772" spans="1:29" x14ac:dyDescent="0.25">
      <c r="A4772" t="s">
        <v>391</v>
      </c>
      <c r="B4772">
        <v>466</v>
      </c>
      <c r="C4772" t="s">
        <v>163</v>
      </c>
      <c r="D4772">
        <v>1961</v>
      </c>
      <c r="E4772" t="s">
        <v>5766</v>
      </c>
      <c r="F4772" t="s">
        <v>6</v>
      </c>
      <c r="G4772" t="s">
        <v>6</v>
      </c>
      <c r="H4772" t="s">
        <v>6</v>
      </c>
      <c r="I4772" t="s">
        <v>6</v>
      </c>
      <c r="J4772" t="s">
        <v>6</v>
      </c>
      <c r="K4772" t="s">
        <v>6</v>
      </c>
      <c r="L4772" t="s">
        <v>6</v>
      </c>
      <c r="M4772" t="s">
        <v>6</v>
      </c>
      <c r="N4772" t="s">
        <v>6</v>
      </c>
      <c r="O4772" t="s">
        <v>6</v>
      </c>
      <c r="P4772" t="s">
        <v>6</v>
      </c>
      <c r="Q4772" t="s">
        <v>6</v>
      </c>
      <c r="R4772" t="s">
        <v>6</v>
      </c>
      <c r="S4772" t="s">
        <v>6</v>
      </c>
      <c r="T4772" t="s">
        <v>883</v>
      </c>
      <c r="U4772" t="s">
        <v>952</v>
      </c>
      <c r="V4772" t="s">
        <v>953</v>
      </c>
      <c r="W4772" t="s">
        <v>424</v>
      </c>
      <c r="X4772" t="s">
        <v>424</v>
      </c>
      <c r="Y4772" t="s">
        <v>6</v>
      </c>
      <c r="Z4772" t="s">
        <v>6</v>
      </c>
      <c r="AA4772" t="s">
        <v>739</v>
      </c>
      <c r="AB4772" t="s">
        <v>6</v>
      </c>
      <c r="AC4772" t="s">
        <v>715</v>
      </c>
    </row>
    <row r="4773" spans="1:29" x14ac:dyDescent="0.25">
      <c r="A4773" t="s">
        <v>391</v>
      </c>
      <c r="B4773">
        <v>466</v>
      </c>
      <c r="C4773" t="s">
        <v>163</v>
      </c>
      <c r="D4773">
        <v>1962</v>
      </c>
      <c r="E4773" t="s">
        <v>5767</v>
      </c>
      <c r="F4773" t="s">
        <v>6</v>
      </c>
      <c r="G4773" t="s">
        <v>6</v>
      </c>
      <c r="H4773" t="s">
        <v>6</v>
      </c>
      <c r="I4773" t="s">
        <v>6</v>
      </c>
      <c r="J4773" t="s">
        <v>6</v>
      </c>
      <c r="K4773" t="s">
        <v>6</v>
      </c>
      <c r="L4773" t="s">
        <v>6</v>
      </c>
      <c r="M4773" t="s">
        <v>6</v>
      </c>
      <c r="N4773" t="s">
        <v>6</v>
      </c>
      <c r="O4773" t="s">
        <v>6</v>
      </c>
      <c r="P4773">
        <v>3.8417918915704199</v>
      </c>
      <c r="Q4773" t="s">
        <v>6</v>
      </c>
      <c r="R4773" t="s">
        <v>6</v>
      </c>
      <c r="S4773" t="s">
        <v>6</v>
      </c>
      <c r="T4773" t="s">
        <v>883</v>
      </c>
      <c r="U4773" t="s">
        <v>952</v>
      </c>
      <c r="V4773" t="s">
        <v>953</v>
      </c>
      <c r="W4773" t="s">
        <v>424</v>
      </c>
      <c r="X4773" t="s">
        <v>424</v>
      </c>
      <c r="Y4773" t="s">
        <v>6</v>
      </c>
      <c r="Z4773" t="s">
        <v>6</v>
      </c>
      <c r="AA4773" t="s">
        <v>739</v>
      </c>
      <c r="AB4773" t="s">
        <v>6</v>
      </c>
      <c r="AC4773" t="s">
        <v>715</v>
      </c>
    </row>
    <row r="4774" spans="1:29" x14ac:dyDescent="0.25">
      <c r="A4774" t="s">
        <v>391</v>
      </c>
      <c r="B4774">
        <v>466</v>
      </c>
      <c r="C4774" t="s">
        <v>163</v>
      </c>
      <c r="D4774">
        <v>1963</v>
      </c>
      <c r="E4774" t="s">
        <v>5768</v>
      </c>
      <c r="F4774" t="s">
        <v>6</v>
      </c>
      <c r="G4774" t="s">
        <v>6</v>
      </c>
      <c r="H4774" t="s">
        <v>6</v>
      </c>
      <c r="I4774" t="s">
        <v>6</v>
      </c>
      <c r="J4774" t="s">
        <v>6</v>
      </c>
      <c r="K4774" t="s">
        <v>6</v>
      </c>
      <c r="L4774" t="s">
        <v>6</v>
      </c>
      <c r="M4774" t="s">
        <v>6</v>
      </c>
      <c r="N4774" t="s">
        <v>6</v>
      </c>
      <c r="O4774" t="s">
        <v>6</v>
      </c>
      <c r="P4774">
        <v>0.51362066777083004</v>
      </c>
      <c r="Q4774" t="s">
        <v>6</v>
      </c>
      <c r="R4774" t="s">
        <v>6</v>
      </c>
      <c r="S4774" t="s">
        <v>6</v>
      </c>
      <c r="T4774" t="s">
        <v>883</v>
      </c>
      <c r="U4774" t="s">
        <v>952</v>
      </c>
      <c r="V4774" t="s">
        <v>953</v>
      </c>
      <c r="W4774" t="s">
        <v>424</v>
      </c>
      <c r="X4774" t="s">
        <v>424</v>
      </c>
      <c r="Y4774" t="s">
        <v>6</v>
      </c>
      <c r="Z4774" t="s">
        <v>6</v>
      </c>
      <c r="AA4774" t="s">
        <v>739</v>
      </c>
      <c r="AB4774" t="s">
        <v>6</v>
      </c>
      <c r="AC4774" t="s">
        <v>715</v>
      </c>
    </row>
    <row r="4775" spans="1:29" x14ac:dyDescent="0.25">
      <c r="A4775" t="s">
        <v>391</v>
      </c>
      <c r="B4775">
        <v>466</v>
      </c>
      <c r="C4775" t="s">
        <v>163</v>
      </c>
      <c r="D4775">
        <v>1964</v>
      </c>
      <c r="E4775" t="s">
        <v>5769</v>
      </c>
      <c r="F4775" t="s">
        <v>6</v>
      </c>
      <c r="G4775" t="s">
        <v>6</v>
      </c>
      <c r="H4775" t="s">
        <v>6</v>
      </c>
      <c r="I4775" t="s">
        <v>6</v>
      </c>
      <c r="J4775" t="s">
        <v>6</v>
      </c>
      <c r="K4775" t="s">
        <v>6</v>
      </c>
      <c r="L4775" t="s">
        <v>6</v>
      </c>
      <c r="M4775" t="s">
        <v>6</v>
      </c>
      <c r="N4775" t="s">
        <v>6</v>
      </c>
      <c r="O4775" t="s">
        <v>6</v>
      </c>
      <c r="P4775">
        <v>0.70485580364291001</v>
      </c>
      <c r="Q4775" t="s">
        <v>6</v>
      </c>
      <c r="R4775" t="s">
        <v>6</v>
      </c>
      <c r="S4775" t="s">
        <v>6</v>
      </c>
      <c r="T4775" t="s">
        <v>883</v>
      </c>
      <c r="U4775" t="s">
        <v>952</v>
      </c>
      <c r="V4775" t="s">
        <v>953</v>
      </c>
      <c r="W4775" t="s">
        <v>424</v>
      </c>
      <c r="X4775" t="s">
        <v>424</v>
      </c>
      <c r="Y4775" t="s">
        <v>6</v>
      </c>
      <c r="Z4775" t="s">
        <v>6</v>
      </c>
      <c r="AA4775" t="s">
        <v>739</v>
      </c>
      <c r="AB4775" t="s">
        <v>6</v>
      </c>
      <c r="AC4775" t="s">
        <v>715</v>
      </c>
    </row>
    <row r="4776" spans="1:29" x14ac:dyDescent="0.25">
      <c r="A4776" t="s">
        <v>391</v>
      </c>
      <c r="B4776">
        <v>466</v>
      </c>
      <c r="C4776" t="s">
        <v>163</v>
      </c>
      <c r="D4776">
        <v>1965</v>
      </c>
      <c r="E4776" t="s">
        <v>5770</v>
      </c>
      <c r="F4776" t="s">
        <v>6</v>
      </c>
      <c r="G4776" t="s">
        <v>6</v>
      </c>
      <c r="H4776" t="s">
        <v>6</v>
      </c>
      <c r="I4776" t="s">
        <v>6</v>
      </c>
      <c r="J4776" t="s">
        <v>6</v>
      </c>
      <c r="K4776" t="s">
        <v>6</v>
      </c>
      <c r="L4776" t="s">
        <v>6</v>
      </c>
      <c r="M4776" t="s">
        <v>6</v>
      </c>
      <c r="N4776" t="s">
        <v>6</v>
      </c>
      <c r="O4776" t="s">
        <v>6</v>
      </c>
      <c r="P4776">
        <v>0.95535128407188996</v>
      </c>
      <c r="Q4776" t="s">
        <v>6</v>
      </c>
      <c r="R4776" t="s">
        <v>6</v>
      </c>
      <c r="S4776" t="s">
        <v>6</v>
      </c>
      <c r="T4776" t="s">
        <v>883</v>
      </c>
      <c r="U4776" t="s">
        <v>952</v>
      </c>
      <c r="V4776" t="s">
        <v>953</v>
      </c>
      <c r="W4776" t="s">
        <v>424</v>
      </c>
      <c r="X4776" t="s">
        <v>424</v>
      </c>
      <c r="Y4776" t="s">
        <v>6</v>
      </c>
      <c r="Z4776" t="s">
        <v>6</v>
      </c>
      <c r="AA4776" t="s">
        <v>739</v>
      </c>
      <c r="AB4776" t="s">
        <v>6</v>
      </c>
      <c r="AC4776" t="s">
        <v>715</v>
      </c>
    </row>
    <row r="4777" spans="1:29" x14ac:dyDescent="0.25">
      <c r="A4777" t="s">
        <v>391</v>
      </c>
      <c r="B4777">
        <v>466</v>
      </c>
      <c r="C4777" t="s">
        <v>163</v>
      </c>
      <c r="D4777">
        <v>1966</v>
      </c>
      <c r="E4777" t="s">
        <v>5771</v>
      </c>
      <c r="F4777" t="s">
        <v>6</v>
      </c>
      <c r="G4777" t="s">
        <v>6</v>
      </c>
      <c r="H4777" t="s">
        <v>6</v>
      </c>
      <c r="I4777" t="s">
        <v>6</v>
      </c>
      <c r="J4777" t="s">
        <v>6</v>
      </c>
      <c r="K4777" t="s">
        <v>6</v>
      </c>
      <c r="L4777" t="s">
        <v>6</v>
      </c>
      <c r="M4777" t="s">
        <v>6</v>
      </c>
      <c r="N4777" t="s">
        <v>6</v>
      </c>
      <c r="O4777" t="s">
        <v>6</v>
      </c>
      <c r="P4777">
        <v>1.2819205814091801</v>
      </c>
      <c r="Q4777" t="s">
        <v>6</v>
      </c>
      <c r="R4777" t="s">
        <v>6</v>
      </c>
      <c r="S4777" t="s">
        <v>6</v>
      </c>
      <c r="T4777" t="s">
        <v>883</v>
      </c>
      <c r="U4777" t="s">
        <v>952</v>
      </c>
      <c r="V4777" t="s">
        <v>953</v>
      </c>
      <c r="W4777" t="s">
        <v>424</v>
      </c>
      <c r="X4777" t="s">
        <v>424</v>
      </c>
      <c r="Y4777" t="s">
        <v>6</v>
      </c>
      <c r="Z4777" t="s">
        <v>6</v>
      </c>
      <c r="AA4777" t="s">
        <v>739</v>
      </c>
      <c r="AB4777" t="s">
        <v>6</v>
      </c>
      <c r="AC4777" t="s">
        <v>715</v>
      </c>
    </row>
    <row r="4778" spans="1:29" x14ac:dyDescent="0.25">
      <c r="A4778" t="s">
        <v>391</v>
      </c>
      <c r="B4778">
        <v>466</v>
      </c>
      <c r="C4778" t="s">
        <v>163</v>
      </c>
      <c r="D4778">
        <v>1967</v>
      </c>
      <c r="E4778" t="s">
        <v>5772</v>
      </c>
      <c r="F4778" t="s">
        <v>6</v>
      </c>
      <c r="G4778" t="s">
        <v>6</v>
      </c>
      <c r="H4778" t="s">
        <v>6</v>
      </c>
      <c r="I4778" t="s">
        <v>6</v>
      </c>
      <c r="J4778" t="s">
        <v>6</v>
      </c>
      <c r="K4778" t="s">
        <v>6</v>
      </c>
      <c r="L4778" t="s">
        <v>6</v>
      </c>
      <c r="M4778" t="s">
        <v>6</v>
      </c>
      <c r="N4778" t="s">
        <v>6</v>
      </c>
      <c r="O4778" t="s">
        <v>6</v>
      </c>
      <c r="P4778">
        <v>1.6888464680225701</v>
      </c>
      <c r="Q4778" t="s">
        <v>6</v>
      </c>
      <c r="R4778" t="s">
        <v>6</v>
      </c>
      <c r="S4778" t="s">
        <v>6</v>
      </c>
      <c r="T4778" t="s">
        <v>883</v>
      </c>
      <c r="U4778" t="s">
        <v>952</v>
      </c>
      <c r="V4778" t="s">
        <v>953</v>
      </c>
      <c r="W4778" t="s">
        <v>424</v>
      </c>
      <c r="X4778" t="s">
        <v>424</v>
      </c>
      <c r="Y4778" t="s">
        <v>6</v>
      </c>
      <c r="Z4778" t="s">
        <v>6</v>
      </c>
      <c r="AA4778" t="s">
        <v>739</v>
      </c>
      <c r="AB4778" t="s">
        <v>6</v>
      </c>
      <c r="AC4778" t="s">
        <v>715</v>
      </c>
    </row>
    <row r="4779" spans="1:29" x14ac:dyDescent="0.25">
      <c r="A4779" t="s">
        <v>391</v>
      </c>
      <c r="B4779">
        <v>466</v>
      </c>
      <c r="C4779" t="s">
        <v>163</v>
      </c>
      <c r="D4779">
        <v>1968</v>
      </c>
      <c r="E4779" t="s">
        <v>5773</v>
      </c>
      <c r="F4779" t="s">
        <v>6</v>
      </c>
      <c r="G4779" t="s">
        <v>6</v>
      </c>
      <c r="H4779" t="s">
        <v>6</v>
      </c>
      <c r="I4779" t="s">
        <v>6</v>
      </c>
      <c r="J4779" t="s">
        <v>6</v>
      </c>
      <c r="K4779" t="s">
        <v>6</v>
      </c>
      <c r="L4779" t="s">
        <v>6</v>
      </c>
      <c r="M4779" t="s">
        <v>6</v>
      </c>
      <c r="N4779" t="s">
        <v>6</v>
      </c>
      <c r="O4779" t="s">
        <v>6</v>
      </c>
      <c r="P4779">
        <v>2.36915487665018</v>
      </c>
      <c r="Q4779" t="s">
        <v>6</v>
      </c>
      <c r="R4779" t="s">
        <v>6</v>
      </c>
      <c r="S4779" t="s">
        <v>6</v>
      </c>
      <c r="T4779" t="s">
        <v>883</v>
      </c>
      <c r="U4779" t="s">
        <v>952</v>
      </c>
      <c r="V4779" t="s">
        <v>953</v>
      </c>
      <c r="W4779" t="s">
        <v>424</v>
      </c>
      <c r="X4779" t="s">
        <v>424</v>
      </c>
      <c r="Y4779" t="s">
        <v>6</v>
      </c>
      <c r="Z4779" t="s">
        <v>6</v>
      </c>
      <c r="AA4779" t="s">
        <v>739</v>
      </c>
      <c r="AB4779" t="s">
        <v>6</v>
      </c>
      <c r="AC4779" t="s">
        <v>715</v>
      </c>
    </row>
    <row r="4780" spans="1:29" x14ac:dyDescent="0.25">
      <c r="A4780" t="s">
        <v>391</v>
      </c>
      <c r="B4780">
        <v>466</v>
      </c>
      <c r="C4780" t="s">
        <v>163</v>
      </c>
      <c r="D4780">
        <v>1969</v>
      </c>
      <c r="E4780" t="s">
        <v>5774</v>
      </c>
      <c r="F4780" t="s">
        <v>6</v>
      </c>
      <c r="G4780" t="s">
        <v>6</v>
      </c>
      <c r="H4780" t="s">
        <v>6</v>
      </c>
      <c r="I4780" t="s">
        <v>6</v>
      </c>
      <c r="J4780" t="s">
        <v>6</v>
      </c>
      <c r="K4780" t="s">
        <v>6</v>
      </c>
      <c r="L4780" t="s">
        <v>6</v>
      </c>
      <c r="M4780" t="s">
        <v>6</v>
      </c>
      <c r="N4780" t="s">
        <v>6</v>
      </c>
      <c r="O4780" t="s">
        <v>6</v>
      </c>
      <c r="P4780">
        <v>3.17900698673931</v>
      </c>
      <c r="Q4780" t="s">
        <v>6</v>
      </c>
      <c r="R4780" t="s">
        <v>6</v>
      </c>
      <c r="S4780" t="s">
        <v>6</v>
      </c>
      <c r="T4780" t="s">
        <v>883</v>
      </c>
      <c r="U4780" t="s">
        <v>952</v>
      </c>
      <c r="V4780" t="s">
        <v>953</v>
      </c>
      <c r="W4780" t="s">
        <v>424</v>
      </c>
      <c r="X4780" t="s">
        <v>424</v>
      </c>
      <c r="Y4780" t="s">
        <v>6</v>
      </c>
      <c r="Z4780" t="s">
        <v>6</v>
      </c>
      <c r="AA4780" t="s">
        <v>739</v>
      </c>
      <c r="AB4780" t="s">
        <v>6</v>
      </c>
      <c r="AC4780" t="s">
        <v>715</v>
      </c>
    </row>
    <row r="4781" spans="1:29" x14ac:dyDescent="0.25">
      <c r="A4781" t="s">
        <v>391</v>
      </c>
      <c r="B4781">
        <v>466</v>
      </c>
      <c r="C4781" t="s">
        <v>163</v>
      </c>
      <c r="D4781">
        <v>1970</v>
      </c>
      <c r="E4781" t="s">
        <v>5775</v>
      </c>
      <c r="F4781" t="s">
        <v>6</v>
      </c>
      <c r="G4781" t="s">
        <v>6</v>
      </c>
      <c r="H4781" t="s">
        <v>6</v>
      </c>
      <c r="I4781" t="s">
        <v>6</v>
      </c>
      <c r="J4781" t="s">
        <v>6</v>
      </c>
      <c r="K4781" t="s">
        <v>6</v>
      </c>
      <c r="L4781" t="s">
        <v>6</v>
      </c>
      <c r="M4781" t="s">
        <v>6</v>
      </c>
      <c r="N4781" t="s">
        <v>6</v>
      </c>
      <c r="O4781" t="s">
        <v>6</v>
      </c>
      <c r="P4781">
        <v>4.1881347516398</v>
      </c>
      <c r="Q4781" t="s">
        <v>6</v>
      </c>
      <c r="R4781" t="s">
        <v>6</v>
      </c>
      <c r="S4781" t="s">
        <v>6</v>
      </c>
      <c r="T4781" t="s">
        <v>883</v>
      </c>
      <c r="U4781" t="s">
        <v>952</v>
      </c>
      <c r="V4781" t="s">
        <v>953</v>
      </c>
      <c r="W4781" t="s">
        <v>424</v>
      </c>
      <c r="X4781" t="s">
        <v>424</v>
      </c>
      <c r="Y4781" t="s">
        <v>6</v>
      </c>
      <c r="Z4781" t="s">
        <v>6</v>
      </c>
      <c r="AA4781" t="s">
        <v>739</v>
      </c>
      <c r="AB4781" t="s">
        <v>6</v>
      </c>
      <c r="AC4781" t="s">
        <v>715</v>
      </c>
    </row>
    <row r="4782" spans="1:29" x14ac:dyDescent="0.25">
      <c r="A4782" t="s">
        <v>391</v>
      </c>
      <c r="B4782">
        <v>466</v>
      </c>
      <c r="C4782" t="s">
        <v>163</v>
      </c>
      <c r="D4782">
        <v>1971</v>
      </c>
      <c r="E4782" t="s">
        <v>5776</v>
      </c>
      <c r="F4782" t="s">
        <v>6</v>
      </c>
      <c r="G4782" t="s">
        <v>6</v>
      </c>
      <c r="H4782" t="s">
        <v>6</v>
      </c>
      <c r="I4782" t="s">
        <v>6</v>
      </c>
      <c r="J4782" t="s">
        <v>6</v>
      </c>
      <c r="K4782" t="s">
        <v>6</v>
      </c>
      <c r="L4782" t="s">
        <v>6</v>
      </c>
      <c r="M4782" t="s">
        <v>6</v>
      </c>
      <c r="N4782" t="s">
        <v>6</v>
      </c>
      <c r="O4782" t="s">
        <v>6</v>
      </c>
      <c r="P4782">
        <v>5.7219508220448496</v>
      </c>
      <c r="Q4782" t="s">
        <v>6</v>
      </c>
      <c r="R4782" t="s">
        <v>6</v>
      </c>
      <c r="S4782" t="s">
        <v>6</v>
      </c>
      <c r="T4782" t="s">
        <v>883</v>
      </c>
      <c r="U4782" t="s">
        <v>952</v>
      </c>
      <c r="V4782" t="s">
        <v>953</v>
      </c>
      <c r="W4782" t="s">
        <v>424</v>
      </c>
      <c r="X4782" t="s">
        <v>424</v>
      </c>
      <c r="Y4782" t="s">
        <v>6</v>
      </c>
      <c r="Z4782" t="s">
        <v>6</v>
      </c>
      <c r="AA4782" t="s">
        <v>739</v>
      </c>
      <c r="AB4782" t="s">
        <v>6</v>
      </c>
      <c r="AC4782" t="s">
        <v>715</v>
      </c>
    </row>
    <row r="4783" spans="1:29" x14ac:dyDescent="0.25">
      <c r="A4783" t="s">
        <v>391</v>
      </c>
      <c r="B4783">
        <v>466</v>
      </c>
      <c r="C4783" t="s">
        <v>163</v>
      </c>
      <c r="D4783">
        <v>1972</v>
      </c>
      <c r="E4783" t="s">
        <v>5777</v>
      </c>
      <c r="F4783" t="s">
        <v>6</v>
      </c>
      <c r="G4783" t="s">
        <v>6</v>
      </c>
      <c r="H4783" t="s">
        <v>6</v>
      </c>
      <c r="I4783" t="s">
        <v>6</v>
      </c>
      <c r="J4783" t="s">
        <v>6</v>
      </c>
      <c r="K4783" t="s">
        <v>6</v>
      </c>
      <c r="L4783" t="s">
        <v>6</v>
      </c>
      <c r="M4783" t="s">
        <v>6</v>
      </c>
      <c r="N4783" t="s">
        <v>6</v>
      </c>
      <c r="O4783" t="s">
        <v>6</v>
      </c>
      <c r="P4783">
        <v>7.9570915091732299</v>
      </c>
      <c r="Q4783" t="s">
        <v>6</v>
      </c>
      <c r="R4783" t="s">
        <v>6</v>
      </c>
      <c r="S4783" t="s">
        <v>6</v>
      </c>
      <c r="T4783" t="s">
        <v>883</v>
      </c>
      <c r="U4783" t="s">
        <v>952</v>
      </c>
      <c r="V4783" t="s">
        <v>953</v>
      </c>
      <c r="W4783" t="s">
        <v>424</v>
      </c>
      <c r="X4783" t="s">
        <v>424</v>
      </c>
      <c r="Y4783" t="s">
        <v>6</v>
      </c>
      <c r="Z4783" t="s">
        <v>6</v>
      </c>
      <c r="AA4783" t="s">
        <v>739</v>
      </c>
      <c r="AB4783" t="s">
        <v>6</v>
      </c>
      <c r="AC4783" t="s">
        <v>715</v>
      </c>
    </row>
    <row r="4784" spans="1:29" x14ac:dyDescent="0.25">
      <c r="A4784" t="s">
        <v>391</v>
      </c>
      <c r="B4784">
        <v>466</v>
      </c>
      <c r="C4784" t="s">
        <v>163</v>
      </c>
      <c r="D4784">
        <v>1973</v>
      </c>
      <c r="E4784" t="s">
        <v>5778</v>
      </c>
      <c r="F4784" t="s">
        <v>6</v>
      </c>
      <c r="G4784" t="s">
        <v>6</v>
      </c>
      <c r="H4784" t="s">
        <v>6</v>
      </c>
      <c r="I4784">
        <v>7.36058209322381</v>
      </c>
      <c r="J4784" t="s">
        <v>6</v>
      </c>
      <c r="K4784" t="s">
        <v>6</v>
      </c>
      <c r="L4784" t="s">
        <v>6</v>
      </c>
      <c r="M4784" t="s">
        <v>6</v>
      </c>
      <c r="N4784">
        <v>0.74146815667311816</v>
      </c>
      <c r="O4784" t="s">
        <v>6</v>
      </c>
      <c r="P4784">
        <v>24.599842671384302</v>
      </c>
      <c r="Q4784" t="s">
        <v>6</v>
      </c>
      <c r="R4784" t="s">
        <v>6</v>
      </c>
      <c r="S4784" t="s">
        <v>6</v>
      </c>
      <c r="T4784" t="s">
        <v>883</v>
      </c>
      <c r="U4784" t="s">
        <v>952</v>
      </c>
      <c r="V4784" t="s">
        <v>953</v>
      </c>
      <c r="W4784" t="s">
        <v>424</v>
      </c>
      <c r="X4784" t="s">
        <v>424</v>
      </c>
      <c r="Y4784" t="s">
        <v>6</v>
      </c>
      <c r="Z4784" t="s">
        <v>6</v>
      </c>
      <c r="AA4784" t="s">
        <v>739</v>
      </c>
      <c r="AB4784" t="s">
        <v>6</v>
      </c>
      <c r="AC4784" t="s">
        <v>715</v>
      </c>
    </row>
    <row r="4785" spans="1:29" x14ac:dyDescent="0.25">
      <c r="A4785" t="s">
        <v>391</v>
      </c>
      <c r="B4785">
        <v>466</v>
      </c>
      <c r="C4785" t="s">
        <v>163</v>
      </c>
      <c r="D4785">
        <v>1974</v>
      </c>
      <c r="E4785" t="s">
        <v>5779</v>
      </c>
      <c r="F4785" t="s">
        <v>6</v>
      </c>
      <c r="G4785" t="s">
        <v>6</v>
      </c>
      <c r="H4785" t="s">
        <v>6</v>
      </c>
      <c r="I4785">
        <v>10.887494650162013</v>
      </c>
      <c r="J4785" t="s">
        <v>6</v>
      </c>
      <c r="K4785" t="s">
        <v>6</v>
      </c>
      <c r="L4785" t="s">
        <v>6</v>
      </c>
      <c r="M4785" t="s">
        <v>6</v>
      </c>
      <c r="N4785">
        <v>1.1435275247395207</v>
      </c>
      <c r="O4785" t="s">
        <v>6</v>
      </c>
      <c r="P4785">
        <v>34.358595792392201</v>
      </c>
      <c r="Q4785" t="s">
        <v>6</v>
      </c>
      <c r="R4785" t="s">
        <v>6</v>
      </c>
      <c r="S4785" t="s">
        <v>6</v>
      </c>
      <c r="T4785" t="s">
        <v>883</v>
      </c>
      <c r="U4785" t="s">
        <v>952</v>
      </c>
      <c r="V4785" t="s">
        <v>953</v>
      </c>
      <c r="W4785" t="s">
        <v>424</v>
      </c>
      <c r="X4785" t="s">
        <v>424</v>
      </c>
      <c r="Y4785" t="s">
        <v>6</v>
      </c>
      <c r="Z4785" t="s">
        <v>6</v>
      </c>
      <c r="AA4785" t="s">
        <v>739</v>
      </c>
      <c r="AB4785" t="s">
        <v>6</v>
      </c>
      <c r="AC4785" t="s">
        <v>715</v>
      </c>
    </row>
    <row r="4786" spans="1:29" x14ac:dyDescent="0.25">
      <c r="A4786" t="s">
        <v>391</v>
      </c>
      <c r="B4786">
        <v>466</v>
      </c>
      <c r="C4786" t="s">
        <v>163</v>
      </c>
      <c r="D4786">
        <v>1975</v>
      </c>
      <c r="E4786" t="s">
        <v>5780</v>
      </c>
      <c r="F4786" t="s">
        <v>6</v>
      </c>
      <c r="G4786" t="s">
        <v>6</v>
      </c>
      <c r="H4786" t="s">
        <v>6</v>
      </c>
      <c r="I4786">
        <v>14.225653950142298</v>
      </c>
      <c r="J4786" t="s">
        <v>6</v>
      </c>
      <c r="K4786" t="s">
        <v>6</v>
      </c>
      <c r="L4786" t="s">
        <v>6</v>
      </c>
      <c r="M4786" t="s">
        <v>6</v>
      </c>
      <c r="N4786">
        <v>1.8348128844543741</v>
      </c>
      <c r="O4786" t="s">
        <v>6</v>
      </c>
      <c r="P4786">
        <v>44.522251120060403</v>
      </c>
      <c r="Q4786" t="s">
        <v>6</v>
      </c>
      <c r="R4786" t="s">
        <v>6</v>
      </c>
      <c r="S4786" t="s">
        <v>6</v>
      </c>
      <c r="T4786" t="s">
        <v>883</v>
      </c>
      <c r="U4786" t="s">
        <v>952</v>
      </c>
      <c r="V4786" t="s">
        <v>953</v>
      </c>
      <c r="W4786" t="s">
        <v>424</v>
      </c>
      <c r="X4786" t="s">
        <v>424</v>
      </c>
      <c r="Y4786" t="s">
        <v>6</v>
      </c>
      <c r="Z4786" t="s">
        <v>6</v>
      </c>
      <c r="AA4786" t="s">
        <v>739</v>
      </c>
      <c r="AB4786" t="s">
        <v>6</v>
      </c>
      <c r="AC4786" t="s">
        <v>715</v>
      </c>
    </row>
    <row r="4787" spans="1:29" x14ac:dyDescent="0.25">
      <c r="A4787" t="s">
        <v>391</v>
      </c>
      <c r="B4787">
        <v>466</v>
      </c>
      <c r="C4787" t="s">
        <v>163</v>
      </c>
      <c r="D4787">
        <v>1976</v>
      </c>
      <c r="E4787" t="s">
        <v>5781</v>
      </c>
      <c r="F4787" t="s">
        <v>6</v>
      </c>
      <c r="G4787" t="s">
        <v>6</v>
      </c>
      <c r="H4787" t="s">
        <v>6</v>
      </c>
      <c r="I4787">
        <v>18.651151927896461</v>
      </c>
      <c r="J4787" t="s">
        <v>6</v>
      </c>
      <c r="K4787" t="s">
        <v>6</v>
      </c>
      <c r="L4787" t="s">
        <v>6</v>
      </c>
      <c r="M4787" t="s">
        <v>6</v>
      </c>
      <c r="N4787">
        <v>3.2722726684070129</v>
      </c>
      <c r="O4787" t="s">
        <v>6</v>
      </c>
      <c r="P4787">
        <v>62.479512167159697</v>
      </c>
      <c r="Q4787" t="s">
        <v>6</v>
      </c>
      <c r="R4787" t="s">
        <v>6</v>
      </c>
      <c r="S4787" t="s">
        <v>6</v>
      </c>
      <c r="T4787" t="s">
        <v>883</v>
      </c>
      <c r="U4787" t="s">
        <v>952</v>
      </c>
      <c r="V4787" t="s">
        <v>953</v>
      </c>
      <c r="W4787" t="s">
        <v>424</v>
      </c>
      <c r="X4787" t="s">
        <v>424</v>
      </c>
      <c r="Y4787" t="s">
        <v>6</v>
      </c>
      <c r="Z4787" t="s">
        <v>6</v>
      </c>
      <c r="AA4787" t="s">
        <v>739</v>
      </c>
      <c r="AB4787" t="s">
        <v>6</v>
      </c>
      <c r="AC4787" t="s">
        <v>715</v>
      </c>
    </row>
    <row r="4788" spans="1:29" x14ac:dyDescent="0.25">
      <c r="A4788" t="s">
        <v>391</v>
      </c>
      <c r="B4788">
        <v>466</v>
      </c>
      <c r="C4788" t="s">
        <v>163</v>
      </c>
      <c r="D4788">
        <v>1977</v>
      </c>
      <c r="E4788" t="s">
        <v>5782</v>
      </c>
      <c r="F4788" t="s">
        <v>6</v>
      </c>
      <c r="G4788" t="s">
        <v>6</v>
      </c>
      <c r="H4788" t="s">
        <v>6</v>
      </c>
      <c r="I4788">
        <v>20.647398075150679</v>
      </c>
      <c r="J4788" t="s">
        <v>6</v>
      </c>
      <c r="K4788" t="s">
        <v>6</v>
      </c>
      <c r="L4788" t="s">
        <v>6</v>
      </c>
      <c r="M4788" t="s">
        <v>6</v>
      </c>
      <c r="N4788">
        <v>3.7648948898993351</v>
      </c>
      <c r="O4788" t="s">
        <v>6</v>
      </c>
      <c r="P4788">
        <v>85.261344443159999</v>
      </c>
      <c r="Q4788" t="s">
        <v>6</v>
      </c>
      <c r="R4788" t="s">
        <v>6</v>
      </c>
      <c r="S4788" t="s">
        <v>6</v>
      </c>
      <c r="T4788" t="s">
        <v>883</v>
      </c>
      <c r="U4788" t="s">
        <v>952</v>
      </c>
      <c r="V4788" t="s">
        <v>953</v>
      </c>
      <c r="W4788" t="s">
        <v>424</v>
      </c>
      <c r="X4788" t="s">
        <v>424</v>
      </c>
      <c r="Y4788" t="s">
        <v>6</v>
      </c>
      <c r="Z4788" t="s">
        <v>6</v>
      </c>
      <c r="AA4788" t="s">
        <v>739</v>
      </c>
      <c r="AB4788" t="s">
        <v>6</v>
      </c>
      <c r="AC4788" t="s">
        <v>715</v>
      </c>
    </row>
    <row r="4789" spans="1:29" x14ac:dyDescent="0.25">
      <c r="A4789" t="s">
        <v>391</v>
      </c>
      <c r="B4789">
        <v>466</v>
      </c>
      <c r="C4789" t="s">
        <v>163</v>
      </c>
      <c r="D4789">
        <v>1978</v>
      </c>
      <c r="E4789" t="s">
        <v>5783</v>
      </c>
      <c r="F4789" t="s">
        <v>6</v>
      </c>
      <c r="G4789" t="s">
        <v>6</v>
      </c>
      <c r="H4789" t="s">
        <v>6</v>
      </c>
      <c r="I4789">
        <v>22.334179911077957</v>
      </c>
      <c r="J4789" t="s">
        <v>6</v>
      </c>
      <c r="K4789" t="s">
        <v>6</v>
      </c>
      <c r="L4789" t="s">
        <v>6</v>
      </c>
      <c r="M4789" t="s">
        <v>6</v>
      </c>
      <c r="N4789">
        <v>3.5741677089446791</v>
      </c>
      <c r="O4789" t="s">
        <v>6</v>
      </c>
      <c r="P4789">
        <v>96.447628670951005</v>
      </c>
      <c r="Q4789" t="s">
        <v>6</v>
      </c>
      <c r="R4789" t="s">
        <v>6</v>
      </c>
      <c r="S4789" t="s">
        <v>6</v>
      </c>
      <c r="T4789" t="s">
        <v>883</v>
      </c>
      <c r="U4789" t="s">
        <v>952</v>
      </c>
      <c r="V4789" t="s">
        <v>953</v>
      </c>
      <c r="W4789" t="s">
        <v>424</v>
      </c>
      <c r="X4789" t="s">
        <v>424</v>
      </c>
      <c r="Y4789" t="s">
        <v>6</v>
      </c>
      <c r="Z4789" t="s">
        <v>6</v>
      </c>
      <c r="AA4789" t="s">
        <v>739</v>
      </c>
      <c r="AB4789" t="s">
        <v>6</v>
      </c>
      <c r="AC4789" t="s">
        <v>715</v>
      </c>
    </row>
    <row r="4790" spans="1:29" x14ac:dyDescent="0.25">
      <c r="A4790" t="s">
        <v>391</v>
      </c>
      <c r="B4790">
        <v>466</v>
      </c>
      <c r="C4790" t="s">
        <v>163</v>
      </c>
      <c r="D4790">
        <v>1979</v>
      </c>
      <c r="E4790" t="s">
        <v>5784</v>
      </c>
      <c r="F4790" t="s">
        <v>6</v>
      </c>
      <c r="G4790" t="s">
        <v>6</v>
      </c>
      <c r="H4790" t="s">
        <v>6</v>
      </c>
      <c r="I4790">
        <v>20.050953767960745</v>
      </c>
      <c r="J4790" t="s">
        <v>6</v>
      </c>
      <c r="K4790" t="s">
        <v>6</v>
      </c>
      <c r="L4790" t="s">
        <v>6</v>
      </c>
      <c r="M4790" t="s">
        <v>6</v>
      </c>
      <c r="N4790">
        <v>3.8193690762569852</v>
      </c>
      <c r="O4790" t="s">
        <v>6</v>
      </c>
      <c r="P4790">
        <v>117.728868570267</v>
      </c>
      <c r="Q4790" t="s">
        <v>6</v>
      </c>
      <c r="R4790" t="s">
        <v>6</v>
      </c>
      <c r="S4790" t="s">
        <v>6</v>
      </c>
      <c r="T4790" t="s">
        <v>883</v>
      </c>
      <c r="U4790" t="s">
        <v>952</v>
      </c>
      <c r="V4790" t="s">
        <v>953</v>
      </c>
      <c r="W4790" t="s">
        <v>424</v>
      </c>
      <c r="X4790" t="s">
        <v>424</v>
      </c>
      <c r="Y4790" t="s">
        <v>6</v>
      </c>
      <c r="Z4790" t="s">
        <v>6</v>
      </c>
      <c r="AA4790" t="s">
        <v>739</v>
      </c>
      <c r="AB4790" t="s">
        <v>6</v>
      </c>
      <c r="AC4790" t="s">
        <v>715</v>
      </c>
    </row>
    <row r="4791" spans="1:29" x14ac:dyDescent="0.25">
      <c r="A4791" t="s">
        <v>391</v>
      </c>
      <c r="B4791">
        <v>466</v>
      </c>
      <c r="C4791" t="s">
        <v>163</v>
      </c>
      <c r="D4791">
        <v>1980</v>
      </c>
      <c r="E4791" t="s">
        <v>5785</v>
      </c>
      <c r="F4791" t="s">
        <v>6</v>
      </c>
      <c r="G4791" t="s">
        <v>6</v>
      </c>
      <c r="H4791" t="s">
        <v>6</v>
      </c>
      <c r="I4791">
        <v>18.696495744439368</v>
      </c>
      <c r="J4791" t="s">
        <v>6</v>
      </c>
      <c r="K4791" t="s">
        <v>6</v>
      </c>
      <c r="L4791" t="s">
        <v>6</v>
      </c>
      <c r="M4791" t="s">
        <v>6</v>
      </c>
      <c r="N4791">
        <v>2.5688078608849367</v>
      </c>
      <c r="O4791" t="s">
        <v>6</v>
      </c>
      <c r="P4791">
        <v>149.832148157398</v>
      </c>
      <c r="Q4791" t="s">
        <v>6</v>
      </c>
      <c r="R4791" t="s">
        <v>6</v>
      </c>
      <c r="S4791" t="s">
        <v>6</v>
      </c>
      <c r="T4791" t="s">
        <v>883</v>
      </c>
      <c r="U4791" t="s">
        <v>952</v>
      </c>
      <c r="V4791" t="s">
        <v>953</v>
      </c>
      <c r="W4791" t="s">
        <v>424</v>
      </c>
      <c r="X4791" t="s">
        <v>424</v>
      </c>
      <c r="Y4791" t="s">
        <v>6</v>
      </c>
      <c r="Z4791" t="s">
        <v>6</v>
      </c>
      <c r="AA4791" t="s">
        <v>739</v>
      </c>
      <c r="AB4791" t="s">
        <v>6</v>
      </c>
      <c r="AC4791" t="s">
        <v>715</v>
      </c>
    </row>
    <row r="4792" spans="1:29" x14ac:dyDescent="0.25">
      <c r="A4792" t="s">
        <v>391</v>
      </c>
      <c r="B4792">
        <v>466</v>
      </c>
      <c r="C4792" t="s">
        <v>163</v>
      </c>
      <c r="D4792">
        <v>1981</v>
      </c>
      <c r="E4792" t="s">
        <v>5786</v>
      </c>
      <c r="F4792" t="s">
        <v>6</v>
      </c>
      <c r="G4792" t="s">
        <v>6</v>
      </c>
      <c r="H4792" t="s">
        <v>6</v>
      </c>
      <c r="I4792">
        <v>20.142268271474588</v>
      </c>
      <c r="J4792" t="s">
        <v>6</v>
      </c>
      <c r="K4792" t="s">
        <v>6</v>
      </c>
      <c r="L4792" t="s">
        <v>6</v>
      </c>
      <c r="M4792" t="s">
        <v>6</v>
      </c>
      <c r="N4792">
        <v>2.3620725232356694</v>
      </c>
      <c r="O4792" t="s">
        <v>6</v>
      </c>
      <c r="P4792">
        <v>165.202378911491</v>
      </c>
      <c r="Q4792" t="s">
        <v>6</v>
      </c>
      <c r="R4792" t="s">
        <v>6</v>
      </c>
      <c r="S4792" t="s">
        <v>6</v>
      </c>
      <c r="T4792" t="s">
        <v>883</v>
      </c>
      <c r="U4792" t="s">
        <v>952</v>
      </c>
      <c r="V4792" t="s">
        <v>953</v>
      </c>
      <c r="W4792" t="s">
        <v>424</v>
      </c>
      <c r="X4792" t="s">
        <v>424</v>
      </c>
      <c r="Y4792" t="s">
        <v>6</v>
      </c>
      <c r="Z4792" t="s">
        <v>6</v>
      </c>
      <c r="AA4792" t="s">
        <v>739</v>
      </c>
      <c r="AB4792" t="s">
        <v>6</v>
      </c>
      <c r="AC4792" t="s">
        <v>715</v>
      </c>
    </row>
    <row r="4793" spans="1:29" x14ac:dyDescent="0.25">
      <c r="A4793" t="s">
        <v>391</v>
      </c>
      <c r="B4793">
        <v>466</v>
      </c>
      <c r="C4793" t="s">
        <v>163</v>
      </c>
      <c r="D4793">
        <v>1982</v>
      </c>
      <c r="E4793" t="s">
        <v>5787</v>
      </c>
      <c r="F4793" t="s">
        <v>6</v>
      </c>
      <c r="G4793" t="s">
        <v>6</v>
      </c>
      <c r="H4793" t="s">
        <v>6</v>
      </c>
      <c r="I4793">
        <v>22.972137738803632</v>
      </c>
      <c r="J4793" t="s">
        <v>6</v>
      </c>
      <c r="K4793" t="s">
        <v>6</v>
      </c>
      <c r="L4793" t="s">
        <v>6</v>
      </c>
      <c r="M4793" t="s">
        <v>6</v>
      </c>
      <c r="N4793">
        <v>2.6037501498242226</v>
      </c>
      <c r="O4793" t="s">
        <v>6</v>
      </c>
      <c r="P4793">
        <v>153.62457109296901</v>
      </c>
      <c r="Q4793" t="s">
        <v>6</v>
      </c>
      <c r="R4793" t="s">
        <v>6</v>
      </c>
      <c r="S4793" t="s">
        <v>6</v>
      </c>
      <c r="T4793" t="s">
        <v>883</v>
      </c>
      <c r="U4793" t="s">
        <v>952</v>
      </c>
      <c r="V4793" t="s">
        <v>953</v>
      </c>
      <c r="W4793" t="s">
        <v>424</v>
      </c>
      <c r="X4793" t="s">
        <v>424</v>
      </c>
      <c r="Y4793" t="s">
        <v>6</v>
      </c>
      <c r="Z4793" t="s">
        <v>6</v>
      </c>
      <c r="AA4793" t="s">
        <v>739</v>
      </c>
      <c r="AB4793" t="s">
        <v>6</v>
      </c>
      <c r="AC4793" t="s">
        <v>715</v>
      </c>
    </row>
    <row r="4794" spans="1:29" x14ac:dyDescent="0.25">
      <c r="A4794" t="s">
        <v>391</v>
      </c>
      <c r="B4794">
        <v>466</v>
      </c>
      <c r="C4794" t="s">
        <v>163</v>
      </c>
      <c r="D4794">
        <v>1983</v>
      </c>
      <c r="E4794" t="s">
        <v>5788</v>
      </c>
      <c r="F4794" t="s">
        <v>6</v>
      </c>
      <c r="G4794" t="s">
        <v>6</v>
      </c>
      <c r="H4794" t="s">
        <v>6</v>
      </c>
      <c r="I4794">
        <v>26.457506668819722</v>
      </c>
      <c r="J4794" t="s">
        <v>6</v>
      </c>
      <c r="K4794" t="s">
        <v>6</v>
      </c>
      <c r="L4794" t="s">
        <v>6</v>
      </c>
      <c r="M4794" t="s">
        <v>6</v>
      </c>
      <c r="N4794">
        <v>3.1968303509817968</v>
      </c>
      <c r="O4794" t="s">
        <v>6</v>
      </c>
      <c r="P4794">
        <v>140.76442932350099</v>
      </c>
      <c r="Q4794" t="s">
        <v>6</v>
      </c>
      <c r="R4794" t="s">
        <v>6</v>
      </c>
      <c r="S4794" t="s">
        <v>6</v>
      </c>
      <c r="T4794" t="s">
        <v>883</v>
      </c>
      <c r="U4794" t="s">
        <v>952</v>
      </c>
      <c r="V4794" t="s">
        <v>953</v>
      </c>
      <c r="W4794" t="s">
        <v>424</v>
      </c>
      <c r="X4794" t="s">
        <v>424</v>
      </c>
      <c r="Y4794" t="s">
        <v>6</v>
      </c>
      <c r="Z4794" t="s">
        <v>6</v>
      </c>
      <c r="AA4794" t="s">
        <v>739</v>
      </c>
      <c r="AB4794" t="s">
        <v>6</v>
      </c>
      <c r="AC4794" t="s">
        <v>715</v>
      </c>
    </row>
    <row r="4795" spans="1:29" x14ac:dyDescent="0.25">
      <c r="A4795" t="s">
        <v>391</v>
      </c>
      <c r="B4795">
        <v>466</v>
      </c>
      <c r="C4795" t="s">
        <v>163</v>
      </c>
      <c r="D4795">
        <v>1984</v>
      </c>
      <c r="E4795" t="s">
        <v>5789</v>
      </c>
      <c r="F4795" t="s">
        <v>6</v>
      </c>
      <c r="G4795" t="s">
        <v>6</v>
      </c>
      <c r="H4795" t="s">
        <v>6</v>
      </c>
      <c r="I4795">
        <v>26.623842775513115</v>
      </c>
      <c r="J4795" t="s">
        <v>6</v>
      </c>
      <c r="K4795" t="s">
        <v>6</v>
      </c>
      <c r="L4795" t="s">
        <v>6</v>
      </c>
      <c r="M4795" t="s">
        <v>6</v>
      </c>
      <c r="N4795">
        <v>3.583112295690337</v>
      </c>
      <c r="O4795" t="s">
        <v>6</v>
      </c>
      <c r="P4795">
        <v>139.543491450543</v>
      </c>
      <c r="Q4795" t="s">
        <v>6</v>
      </c>
      <c r="R4795" t="s">
        <v>6</v>
      </c>
      <c r="S4795" t="s">
        <v>6</v>
      </c>
      <c r="T4795" t="s">
        <v>883</v>
      </c>
      <c r="U4795" t="s">
        <v>952</v>
      </c>
      <c r="V4795" t="s">
        <v>953</v>
      </c>
      <c r="W4795" t="s">
        <v>424</v>
      </c>
      <c r="X4795" t="s">
        <v>424</v>
      </c>
      <c r="Y4795" t="s">
        <v>6</v>
      </c>
      <c r="Z4795" t="s">
        <v>6</v>
      </c>
      <c r="AA4795" t="s">
        <v>739</v>
      </c>
      <c r="AB4795" t="s">
        <v>6</v>
      </c>
      <c r="AC4795" t="s">
        <v>715</v>
      </c>
    </row>
    <row r="4796" spans="1:29" x14ac:dyDescent="0.25">
      <c r="A4796" t="s">
        <v>391</v>
      </c>
      <c r="B4796">
        <v>466</v>
      </c>
      <c r="C4796" t="s">
        <v>163</v>
      </c>
      <c r="D4796">
        <v>1985</v>
      </c>
      <c r="E4796" t="s">
        <v>5790</v>
      </c>
      <c r="F4796" t="s">
        <v>6</v>
      </c>
      <c r="G4796" t="s">
        <v>6</v>
      </c>
      <c r="H4796" t="s">
        <v>6</v>
      </c>
      <c r="I4796">
        <v>27.322487725717881</v>
      </c>
      <c r="J4796" t="s">
        <v>6</v>
      </c>
      <c r="K4796" t="s">
        <v>6</v>
      </c>
      <c r="L4796" t="s">
        <v>6</v>
      </c>
      <c r="M4796" t="s">
        <v>6</v>
      </c>
      <c r="N4796">
        <v>4.0156588559590682</v>
      </c>
      <c r="O4796" t="s">
        <v>6</v>
      </c>
      <c r="P4796">
        <v>136.963825795068</v>
      </c>
      <c r="Q4796" t="s">
        <v>6</v>
      </c>
      <c r="R4796" t="s">
        <v>6</v>
      </c>
      <c r="S4796" t="s">
        <v>6</v>
      </c>
      <c r="T4796" t="s">
        <v>883</v>
      </c>
      <c r="U4796" t="s">
        <v>952</v>
      </c>
      <c r="V4796" t="s">
        <v>953</v>
      </c>
      <c r="W4796" t="s">
        <v>424</v>
      </c>
      <c r="X4796" t="s">
        <v>424</v>
      </c>
      <c r="Y4796" t="s">
        <v>6</v>
      </c>
      <c r="Z4796" t="s">
        <v>6</v>
      </c>
      <c r="AA4796" t="s">
        <v>739</v>
      </c>
      <c r="AB4796" t="s">
        <v>6</v>
      </c>
      <c r="AC4796" t="s">
        <v>715</v>
      </c>
    </row>
    <row r="4797" spans="1:29" x14ac:dyDescent="0.25">
      <c r="A4797" t="s">
        <v>391</v>
      </c>
      <c r="B4797">
        <v>466</v>
      </c>
      <c r="C4797" t="s">
        <v>163</v>
      </c>
      <c r="D4797">
        <v>1986</v>
      </c>
      <c r="E4797" t="s">
        <v>5791</v>
      </c>
      <c r="F4797" t="s">
        <v>6</v>
      </c>
      <c r="G4797" t="s">
        <v>6</v>
      </c>
      <c r="H4797" t="s">
        <v>6</v>
      </c>
      <c r="I4797">
        <v>37.146821538357329</v>
      </c>
      <c r="J4797" t="s">
        <v>6</v>
      </c>
      <c r="K4797" t="s">
        <v>6</v>
      </c>
      <c r="L4797" t="s">
        <v>6</v>
      </c>
      <c r="M4797" t="s">
        <v>6</v>
      </c>
      <c r="N4797">
        <v>5.5277902486198798</v>
      </c>
      <c r="O4797" t="s">
        <v>6</v>
      </c>
      <c r="P4797">
        <v>108.542468692585</v>
      </c>
      <c r="Q4797" t="s">
        <v>6</v>
      </c>
      <c r="R4797" t="s">
        <v>6</v>
      </c>
      <c r="S4797" t="s">
        <v>6</v>
      </c>
      <c r="T4797" t="s">
        <v>883</v>
      </c>
      <c r="U4797" t="s">
        <v>952</v>
      </c>
      <c r="V4797" t="s">
        <v>953</v>
      </c>
      <c r="W4797" t="s">
        <v>424</v>
      </c>
      <c r="X4797" t="s">
        <v>424</v>
      </c>
      <c r="Y4797" t="s">
        <v>6</v>
      </c>
      <c r="Z4797" t="s">
        <v>6</v>
      </c>
      <c r="AA4797" t="s">
        <v>739</v>
      </c>
      <c r="AB4797" t="s">
        <v>6</v>
      </c>
      <c r="AC4797" t="s">
        <v>715</v>
      </c>
    </row>
    <row r="4798" spans="1:29" x14ac:dyDescent="0.25">
      <c r="A4798" t="s">
        <v>391</v>
      </c>
      <c r="B4798">
        <v>466</v>
      </c>
      <c r="C4798" t="s">
        <v>163</v>
      </c>
      <c r="D4798">
        <v>1987</v>
      </c>
      <c r="E4798" t="s">
        <v>5792</v>
      </c>
      <c r="F4798" t="s">
        <v>6</v>
      </c>
      <c r="G4798" t="s">
        <v>6</v>
      </c>
      <c r="H4798" t="s">
        <v>6</v>
      </c>
      <c r="I4798">
        <v>36.391278530325046</v>
      </c>
      <c r="J4798" t="s">
        <v>6</v>
      </c>
      <c r="K4798" t="s">
        <v>6</v>
      </c>
      <c r="L4798" t="s">
        <v>6</v>
      </c>
      <c r="M4798" t="s">
        <v>6</v>
      </c>
      <c r="N4798">
        <v>5.4537943609899626</v>
      </c>
      <c r="O4798" t="s">
        <v>6</v>
      </c>
      <c r="P4798">
        <v>119.183078234364</v>
      </c>
      <c r="Q4798" t="s">
        <v>6</v>
      </c>
      <c r="R4798" t="s">
        <v>6</v>
      </c>
      <c r="S4798" t="s">
        <v>6</v>
      </c>
      <c r="T4798" t="s">
        <v>883</v>
      </c>
      <c r="U4798" t="s">
        <v>952</v>
      </c>
      <c r="V4798" t="s">
        <v>953</v>
      </c>
      <c r="W4798" t="s">
        <v>424</v>
      </c>
      <c r="X4798" t="s">
        <v>424</v>
      </c>
      <c r="Y4798" t="s">
        <v>6</v>
      </c>
      <c r="Z4798" t="s">
        <v>6</v>
      </c>
      <c r="AA4798" t="s">
        <v>739</v>
      </c>
      <c r="AB4798" t="s">
        <v>6</v>
      </c>
      <c r="AC4798" t="s">
        <v>715</v>
      </c>
    </row>
    <row r="4799" spans="1:29" x14ac:dyDescent="0.25">
      <c r="A4799" t="s">
        <v>391</v>
      </c>
      <c r="B4799">
        <v>466</v>
      </c>
      <c r="C4799" t="s">
        <v>163</v>
      </c>
      <c r="D4799">
        <v>1988</v>
      </c>
      <c r="E4799" t="s">
        <v>5793</v>
      </c>
      <c r="F4799" t="s">
        <v>6</v>
      </c>
      <c r="G4799" t="s">
        <v>6</v>
      </c>
      <c r="H4799" t="s">
        <v>6</v>
      </c>
      <c r="I4799">
        <v>39.035379914683929</v>
      </c>
      <c r="J4799" t="s">
        <v>6</v>
      </c>
      <c r="K4799" t="s">
        <v>6</v>
      </c>
      <c r="L4799" t="s">
        <v>6</v>
      </c>
      <c r="M4799" t="s">
        <v>6</v>
      </c>
      <c r="N4799">
        <v>5.7784704952297217</v>
      </c>
      <c r="O4799" t="s">
        <v>6</v>
      </c>
      <c r="P4799">
        <v>121.139322347993</v>
      </c>
      <c r="Q4799" t="s">
        <v>6</v>
      </c>
      <c r="R4799" t="s">
        <v>6</v>
      </c>
      <c r="S4799" t="s">
        <v>6</v>
      </c>
      <c r="T4799" t="s">
        <v>883</v>
      </c>
      <c r="U4799" t="s">
        <v>952</v>
      </c>
      <c r="V4799" t="s">
        <v>953</v>
      </c>
      <c r="W4799" t="s">
        <v>424</v>
      </c>
      <c r="X4799" t="s">
        <v>424</v>
      </c>
      <c r="Y4799" t="s">
        <v>6</v>
      </c>
      <c r="Z4799" t="s">
        <v>6</v>
      </c>
      <c r="AA4799" t="s">
        <v>739</v>
      </c>
      <c r="AB4799" t="s">
        <v>6</v>
      </c>
      <c r="AC4799" t="s">
        <v>715</v>
      </c>
    </row>
    <row r="4800" spans="1:29" x14ac:dyDescent="0.25">
      <c r="A4800" t="s">
        <v>391</v>
      </c>
      <c r="B4800">
        <v>466</v>
      </c>
      <c r="C4800" t="s">
        <v>163</v>
      </c>
      <c r="D4800">
        <v>1989</v>
      </c>
      <c r="E4800" t="s">
        <v>5794</v>
      </c>
      <c r="F4800" t="s">
        <v>6</v>
      </c>
      <c r="G4800" t="s">
        <v>6</v>
      </c>
      <c r="H4800" t="s">
        <v>6</v>
      </c>
      <c r="I4800">
        <v>36.67779646795281</v>
      </c>
      <c r="J4800" t="s">
        <v>6</v>
      </c>
      <c r="K4800" t="s">
        <v>6</v>
      </c>
      <c r="L4800" t="s">
        <v>6</v>
      </c>
      <c r="M4800" t="s">
        <v>6</v>
      </c>
      <c r="N4800">
        <v>5.3637093826922504</v>
      </c>
      <c r="O4800" t="s">
        <v>6</v>
      </c>
      <c r="P4800">
        <v>139.82860488678199</v>
      </c>
      <c r="Q4800" t="s">
        <v>6</v>
      </c>
      <c r="R4800" t="s">
        <v>6</v>
      </c>
      <c r="S4800" t="s">
        <v>6</v>
      </c>
      <c r="T4800" t="s">
        <v>883</v>
      </c>
      <c r="U4800" t="s">
        <v>952</v>
      </c>
      <c r="V4800" t="s">
        <v>953</v>
      </c>
      <c r="W4800" t="s">
        <v>424</v>
      </c>
      <c r="X4800" t="s">
        <v>424</v>
      </c>
      <c r="Y4800" t="s">
        <v>6</v>
      </c>
      <c r="Z4800" t="s">
        <v>6</v>
      </c>
      <c r="AA4800" t="s">
        <v>739</v>
      </c>
      <c r="AB4800" t="s">
        <v>6</v>
      </c>
      <c r="AC4800" t="s">
        <v>715</v>
      </c>
    </row>
    <row r="4801" spans="1:29" x14ac:dyDescent="0.25">
      <c r="A4801" t="s">
        <v>391</v>
      </c>
      <c r="B4801">
        <v>466</v>
      </c>
      <c r="C4801" t="s">
        <v>163</v>
      </c>
      <c r="D4801">
        <v>1990</v>
      </c>
      <c r="E4801" t="s">
        <v>5795</v>
      </c>
      <c r="F4801" t="s">
        <v>6</v>
      </c>
      <c r="G4801" t="s">
        <v>6</v>
      </c>
      <c r="H4801" t="s">
        <v>6</v>
      </c>
      <c r="I4801">
        <v>28.959916084854633</v>
      </c>
      <c r="J4801" t="s">
        <v>6</v>
      </c>
      <c r="K4801" t="s">
        <v>6</v>
      </c>
      <c r="L4801" t="s">
        <v>6</v>
      </c>
      <c r="M4801" t="s">
        <v>6</v>
      </c>
      <c r="N4801">
        <v>4.4392742833469274</v>
      </c>
      <c r="O4801" t="s">
        <v>6</v>
      </c>
      <c r="P4801">
        <v>180.209635390416</v>
      </c>
      <c r="Q4801" t="s">
        <v>6</v>
      </c>
      <c r="R4801" t="s">
        <v>6</v>
      </c>
      <c r="S4801" t="s">
        <v>6</v>
      </c>
      <c r="T4801" t="s">
        <v>883</v>
      </c>
      <c r="U4801" t="s">
        <v>952</v>
      </c>
      <c r="V4801" t="s">
        <v>953</v>
      </c>
      <c r="W4801" t="s">
        <v>424</v>
      </c>
      <c r="X4801" t="s">
        <v>424</v>
      </c>
      <c r="Y4801" t="s">
        <v>6</v>
      </c>
      <c r="Z4801" t="s">
        <v>6</v>
      </c>
      <c r="AA4801" t="s">
        <v>739</v>
      </c>
      <c r="AB4801" t="s">
        <v>6</v>
      </c>
      <c r="AC4801" t="s">
        <v>715</v>
      </c>
    </row>
    <row r="4802" spans="1:29" x14ac:dyDescent="0.25">
      <c r="A4802" t="s">
        <v>391</v>
      </c>
      <c r="B4802">
        <v>466</v>
      </c>
      <c r="C4802" t="s">
        <v>163</v>
      </c>
      <c r="D4802">
        <v>1991</v>
      </c>
      <c r="E4802" t="s">
        <v>5796</v>
      </c>
      <c r="F4802" t="s">
        <v>6</v>
      </c>
      <c r="G4802" t="s">
        <v>6</v>
      </c>
      <c r="H4802" t="s">
        <v>6</v>
      </c>
      <c r="I4802">
        <v>30.799203914886835</v>
      </c>
      <c r="J4802" t="s">
        <v>6</v>
      </c>
      <c r="K4802" t="s">
        <v>6</v>
      </c>
      <c r="L4802" t="s">
        <v>6</v>
      </c>
      <c r="M4802" t="s">
        <v>6</v>
      </c>
      <c r="N4802">
        <v>4.920925315810103</v>
      </c>
      <c r="O4802" t="s">
        <v>6</v>
      </c>
      <c r="P4802">
        <v>182.89243226440601</v>
      </c>
      <c r="Q4802" t="s">
        <v>6</v>
      </c>
      <c r="R4802" t="s">
        <v>6</v>
      </c>
      <c r="S4802" t="s">
        <v>6</v>
      </c>
      <c r="T4802" t="s">
        <v>883</v>
      </c>
      <c r="U4802" t="s">
        <v>952</v>
      </c>
      <c r="V4802" t="s">
        <v>953</v>
      </c>
      <c r="W4802" t="s">
        <v>424</v>
      </c>
      <c r="X4802" t="s">
        <v>424</v>
      </c>
      <c r="Y4802" t="s">
        <v>6</v>
      </c>
      <c r="Z4802" t="s">
        <v>6</v>
      </c>
      <c r="AA4802" t="s">
        <v>739</v>
      </c>
      <c r="AB4802" t="s">
        <v>6</v>
      </c>
      <c r="AC4802" t="s">
        <v>715</v>
      </c>
    </row>
    <row r="4803" spans="1:29" x14ac:dyDescent="0.25">
      <c r="A4803" t="s">
        <v>391</v>
      </c>
      <c r="B4803">
        <v>466</v>
      </c>
      <c r="C4803" t="s">
        <v>163</v>
      </c>
      <c r="D4803">
        <v>1992</v>
      </c>
      <c r="E4803" t="s">
        <v>5797</v>
      </c>
      <c r="F4803" t="s">
        <v>6</v>
      </c>
      <c r="G4803" t="s">
        <v>6</v>
      </c>
      <c r="H4803" t="s">
        <v>6</v>
      </c>
      <c r="I4803">
        <v>31.18834746729792</v>
      </c>
      <c r="J4803" t="s">
        <v>6</v>
      </c>
      <c r="K4803" t="s">
        <v>6</v>
      </c>
      <c r="L4803" t="s">
        <v>6</v>
      </c>
      <c r="M4803" t="s">
        <v>6</v>
      </c>
      <c r="N4803">
        <v>5.2866175141356306</v>
      </c>
      <c r="O4803" t="s">
        <v>6</v>
      </c>
      <c r="P4803">
        <v>191.65373649424299</v>
      </c>
      <c r="Q4803" t="s">
        <v>6</v>
      </c>
      <c r="R4803" t="s">
        <v>6</v>
      </c>
      <c r="S4803" t="s">
        <v>6</v>
      </c>
      <c r="T4803" t="s">
        <v>883</v>
      </c>
      <c r="U4803" t="s">
        <v>952</v>
      </c>
      <c r="V4803" t="s">
        <v>953</v>
      </c>
      <c r="W4803" t="s">
        <v>424</v>
      </c>
      <c r="X4803" t="s">
        <v>424</v>
      </c>
      <c r="Y4803" t="s">
        <v>6</v>
      </c>
      <c r="Z4803" t="s">
        <v>6</v>
      </c>
      <c r="AA4803" t="s">
        <v>739</v>
      </c>
      <c r="AB4803" t="s">
        <v>6</v>
      </c>
      <c r="AC4803" t="s">
        <v>715</v>
      </c>
    </row>
    <row r="4804" spans="1:29" x14ac:dyDescent="0.25">
      <c r="A4804" t="s">
        <v>391</v>
      </c>
      <c r="B4804">
        <v>466</v>
      </c>
      <c r="C4804" t="s">
        <v>163</v>
      </c>
      <c r="D4804">
        <v>1993</v>
      </c>
      <c r="E4804" t="s">
        <v>5798</v>
      </c>
      <c r="F4804" t="s">
        <v>6</v>
      </c>
      <c r="G4804" t="s">
        <v>6</v>
      </c>
      <c r="H4804" t="s">
        <v>6</v>
      </c>
      <c r="I4804">
        <v>32.642976096715692</v>
      </c>
      <c r="J4804" t="s">
        <v>6</v>
      </c>
      <c r="K4804" t="s">
        <v>6</v>
      </c>
      <c r="L4804" t="s">
        <v>6</v>
      </c>
      <c r="M4804" t="s">
        <v>6</v>
      </c>
      <c r="N4804">
        <v>5.8652885723775254</v>
      </c>
      <c r="O4804" t="s">
        <v>6</v>
      </c>
      <c r="P4804">
        <v>196.17108106474601</v>
      </c>
      <c r="Q4804" t="s">
        <v>6</v>
      </c>
      <c r="R4804" t="s">
        <v>6</v>
      </c>
      <c r="S4804" t="s">
        <v>6</v>
      </c>
      <c r="T4804" t="s">
        <v>883</v>
      </c>
      <c r="U4804" t="s">
        <v>952</v>
      </c>
      <c r="V4804" t="s">
        <v>953</v>
      </c>
      <c r="W4804" t="s">
        <v>424</v>
      </c>
      <c r="X4804" t="s">
        <v>424</v>
      </c>
      <c r="Y4804" t="s">
        <v>6</v>
      </c>
      <c r="Z4804" t="s">
        <v>6</v>
      </c>
      <c r="AA4804" t="s">
        <v>739</v>
      </c>
      <c r="AB4804" t="s">
        <v>6</v>
      </c>
      <c r="AC4804" t="s">
        <v>715</v>
      </c>
    </row>
    <row r="4805" spans="1:29" x14ac:dyDescent="0.25">
      <c r="A4805" t="s">
        <v>391</v>
      </c>
      <c r="B4805">
        <v>466</v>
      </c>
      <c r="C4805" t="s">
        <v>163</v>
      </c>
      <c r="D4805">
        <v>1994</v>
      </c>
      <c r="E4805" t="s">
        <v>5799</v>
      </c>
      <c r="F4805" t="s">
        <v>6</v>
      </c>
      <c r="G4805" t="s">
        <v>6</v>
      </c>
      <c r="H4805" t="s">
        <v>6</v>
      </c>
      <c r="I4805">
        <v>33.687853612934454</v>
      </c>
      <c r="J4805" t="s">
        <v>6</v>
      </c>
      <c r="K4805" t="s">
        <v>6</v>
      </c>
      <c r="L4805" t="s">
        <v>6</v>
      </c>
      <c r="M4805" t="s">
        <v>6</v>
      </c>
      <c r="N4805">
        <v>5.5779840253396946</v>
      </c>
      <c r="O4805" t="s">
        <v>6</v>
      </c>
      <c r="P4805">
        <v>210.90056813641701</v>
      </c>
      <c r="Q4805" t="s">
        <v>6</v>
      </c>
      <c r="R4805" t="s">
        <v>6</v>
      </c>
      <c r="S4805" t="s">
        <v>6</v>
      </c>
      <c r="T4805" t="s">
        <v>883</v>
      </c>
      <c r="U4805" t="s">
        <v>952</v>
      </c>
      <c r="V4805" t="s">
        <v>953</v>
      </c>
      <c r="W4805" t="s">
        <v>424</v>
      </c>
      <c r="X4805" t="s">
        <v>424</v>
      </c>
      <c r="Y4805" t="s">
        <v>6</v>
      </c>
      <c r="Z4805" t="s">
        <v>6</v>
      </c>
      <c r="AA4805" t="s">
        <v>739</v>
      </c>
      <c r="AB4805" t="s">
        <v>6</v>
      </c>
      <c r="AC4805" t="s">
        <v>715</v>
      </c>
    </row>
    <row r="4806" spans="1:29" x14ac:dyDescent="0.25">
      <c r="A4806" t="s">
        <v>391</v>
      </c>
      <c r="B4806">
        <v>466</v>
      </c>
      <c r="C4806" t="s">
        <v>163</v>
      </c>
      <c r="D4806">
        <v>1995</v>
      </c>
      <c r="E4806" t="s">
        <v>5800</v>
      </c>
      <c r="F4806" t="s">
        <v>6</v>
      </c>
      <c r="G4806" t="s">
        <v>6</v>
      </c>
      <c r="H4806" t="s">
        <v>6</v>
      </c>
      <c r="I4806">
        <v>34.85598155610117</v>
      </c>
      <c r="J4806" t="s">
        <v>6</v>
      </c>
      <c r="K4806" t="s">
        <v>6</v>
      </c>
      <c r="L4806" t="s">
        <v>6</v>
      </c>
      <c r="M4806" t="s">
        <v>6</v>
      </c>
      <c r="N4806">
        <v>5.045561677843736</v>
      </c>
      <c r="O4806" t="s">
        <v>6</v>
      </c>
      <c r="P4806">
        <v>233.61125584411201</v>
      </c>
      <c r="Q4806" t="s">
        <v>6</v>
      </c>
      <c r="R4806" t="s">
        <v>6</v>
      </c>
      <c r="S4806" t="s">
        <v>6</v>
      </c>
      <c r="T4806" t="s">
        <v>883</v>
      </c>
      <c r="U4806" t="s">
        <v>952</v>
      </c>
      <c r="V4806" t="s">
        <v>953</v>
      </c>
      <c r="W4806" t="s">
        <v>424</v>
      </c>
      <c r="X4806" t="s">
        <v>424</v>
      </c>
      <c r="Y4806" t="s">
        <v>6</v>
      </c>
      <c r="Z4806" t="s">
        <v>6</v>
      </c>
      <c r="AA4806" t="s">
        <v>739</v>
      </c>
      <c r="AB4806" t="s">
        <v>6</v>
      </c>
      <c r="AC4806" t="s">
        <v>715</v>
      </c>
    </row>
    <row r="4807" spans="1:29" x14ac:dyDescent="0.25">
      <c r="A4807" t="s">
        <v>391</v>
      </c>
      <c r="B4807">
        <v>466</v>
      </c>
      <c r="C4807" t="s">
        <v>163</v>
      </c>
      <c r="D4807">
        <v>1996</v>
      </c>
      <c r="E4807" t="s">
        <v>5801</v>
      </c>
      <c r="F4807" t="s">
        <v>6</v>
      </c>
      <c r="G4807" t="s">
        <v>6</v>
      </c>
      <c r="H4807" t="s">
        <v>6</v>
      </c>
      <c r="I4807">
        <v>35.171020007277761</v>
      </c>
      <c r="J4807" t="s">
        <v>6</v>
      </c>
      <c r="K4807" t="s">
        <v>6</v>
      </c>
      <c r="L4807" t="s">
        <v>6</v>
      </c>
      <c r="M4807" t="s">
        <v>6</v>
      </c>
      <c r="N4807">
        <v>3.5739610756979152</v>
      </c>
      <c r="O4807" t="s">
        <v>6</v>
      </c>
      <c r="P4807">
        <v>260.607203120733</v>
      </c>
      <c r="Q4807" t="s">
        <v>6</v>
      </c>
      <c r="R4807" t="s">
        <v>6</v>
      </c>
      <c r="S4807" t="s">
        <v>6</v>
      </c>
      <c r="T4807" t="s">
        <v>883</v>
      </c>
      <c r="U4807" t="s">
        <v>952</v>
      </c>
      <c r="V4807" t="s">
        <v>953</v>
      </c>
      <c r="W4807" t="s">
        <v>424</v>
      </c>
      <c r="X4807" t="s">
        <v>424</v>
      </c>
      <c r="Y4807" t="s">
        <v>6</v>
      </c>
      <c r="Z4807" t="s">
        <v>6</v>
      </c>
      <c r="AA4807" t="s">
        <v>739</v>
      </c>
      <c r="AB4807" t="s">
        <v>6</v>
      </c>
      <c r="AC4807" t="s">
        <v>715</v>
      </c>
    </row>
    <row r="4808" spans="1:29" x14ac:dyDescent="0.25">
      <c r="A4808" t="s">
        <v>391</v>
      </c>
      <c r="B4808">
        <v>466</v>
      </c>
      <c r="C4808" t="s">
        <v>163</v>
      </c>
      <c r="D4808">
        <v>1997</v>
      </c>
      <c r="E4808" t="s">
        <v>5802</v>
      </c>
      <c r="F4808" t="s">
        <v>6</v>
      </c>
      <c r="G4808" t="s">
        <v>6</v>
      </c>
      <c r="H4808" t="s">
        <v>6</v>
      </c>
      <c r="I4808">
        <v>40.626112432506844</v>
      </c>
      <c r="J4808" t="s">
        <v>6</v>
      </c>
      <c r="K4808" t="s">
        <v>6</v>
      </c>
      <c r="L4808" t="s">
        <v>6</v>
      </c>
      <c r="M4808" t="s">
        <v>6</v>
      </c>
      <c r="N4808">
        <v>2.8952246613695727</v>
      </c>
      <c r="O4808" t="s">
        <v>6</v>
      </c>
      <c r="P4808">
        <v>279.73649534225802</v>
      </c>
      <c r="Q4808" t="s">
        <v>6</v>
      </c>
      <c r="R4808" t="s">
        <v>6</v>
      </c>
      <c r="S4808" t="s">
        <v>6</v>
      </c>
      <c r="T4808" t="s">
        <v>883</v>
      </c>
      <c r="U4808" t="s">
        <v>952</v>
      </c>
      <c r="V4808" t="s">
        <v>953</v>
      </c>
      <c r="W4808" t="s">
        <v>424</v>
      </c>
      <c r="X4808" t="s">
        <v>424</v>
      </c>
      <c r="Y4808" t="s">
        <v>6</v>
      </c>
      <c r="Z4808" t="s">
        <v>6</v>
      </c>
      <c r="AA4808" t="s">
        <v>739</v>
      </c>
      <c r="AB4808" t="s">
        <v>6</v>
      </c>
      <c r="AC4808" t="s">
        <v>715</v>
      </c>
    </row>
    <row r="4809" spans="1:29" x14ac:dyDescent="0.25">
      <c r="A4809" t="s">
        <v>391</v>
      </c>
      <c r="B4809">
        <v>466</v>
      </c>
      <c r="C4809" t="s">
        <v>163</v>
      </c>
      <c r="D4809">
        <v>1998</v>
      </c>
      <c r="E4809" t="s">
        <v>5803</v>
      </c>
      <c r="F4809" t="s">
        <v>6</v>
      </c>
      <c r="G4809" t="s">
        <v>6</v>
      </c>
      <c r="H4809" t="s">
        <v>6</v>
      </c>
      <c r="I4809">
        <v>45.901001079362608</v>
      </c>
      <c r="J4809" t="s">
        <v>6</v>
      </c>
      <c r="K4809" t="s">
        <v>6</v>
      </c>
      <c r="L4809" t="s">
        <v>6</v>
      </c>
      <c r="M4809" t="s">
        <v>6</v>
      </c>
      <c r="N4809">
        <v>4.2917677717422231</v>
      </c>
      <c r="O4809" t="s">
        <v>6</v>
      </c>
      <c r="P4809">
        <v>269.53928113645401</v>
      </c>
      <c r="Q4809" t="s">
        <v>6</v>
      </c>
      <c r="R4809" t="s">
        <v>6</v>
      </c>
      <c r="S4809" t="s">
        <v>6</v>
      </c>
      <c r="T4809" t="s">
        <v>883</v>
      </c>
      <c r="U4809" t="s">
        <v>952</v>
      </c>
      <c r="V4809" t="s">
        <v>953</v>
      </c>
      <c r="W4809" t="s">
        <v>424</v>
      </c>
      <c r="X4809" t="s">
        <v>424</v>
      </c>
      <c r="Y4809" t="s">
        <v>6</v>
      </c>
      <c r="Z4809" t="s">
        <v>6</v>
      </c>
      <c r="AA4809" t="s">
        <v>739</v>
      </c>
      <c r="AB4809" t="s">
        <v>6</v>
      </c>
      <c r="AC4809" t="s">
        <v>715</v>
      </c>
    </row>
    <row r="4810" spans="1:29" x14ac:dyDescent="0.25">
      <c r="A4810" t="s">
        <v>391</v>
      </c>
      <c r="B4810">
        <v>466</v>
      </c>
      <c r="C4810" t="s">
        <v>163</v>
      </c>
      <c r="D4810">
        <v>1999</v>
      </c>
      <c r="E4810" t="s">
        <v>5804</v>
      </c>
      <c r="F4810" t="s">
        <v>6</v>
      </c>
      <c r="G4810" t="s">
        <v>6</v>
      </c>
      <c r="H4810" t="s">
        <v>6</v>
      </c>
      <c r="I4810">
        <v>43.860873791713743</v>
      </c>
      <c r="J4810" t="s">
        <v>6</v>
      </c>
      <c r="K4810" t="s">
        <v>6</v>
      </c>
      <c r="L4810" t="s">
        <v>6</v>
      </c>
      <c r="M4810" t="s">
        <v>6</v>
      </c>
      <c r="N4810">
        <v>4.8153149550126617</v>
      </c>
      <c r="O4810" t="s">
        <v>6</v>
      </c>
      <c r="P4810">
        <v>304.32069629724703</v>
      </c>
      <c r="Q4810" t="s">
        <v>6</v>
      </c>
      <c r="R4810" t="s">
        <v>6</v>
      </c>
      <c r="S4810" t="s">
        <v>6</v>
      </c>
      <c r="T4810" t="s">
        <v>883</v>
      </c>
      <c r="U4810" t="s">
        <v>952</v>
      </c>
      <c r="V4810" t="s">
        <v>953</v>
      </c>
      <c r="W4810" t="s">
        <v>424</v>
      </c>
      <c r="X4810" t="s">
        <v>424</v>
      </c>
      <c r="Y4810" t="s">
        <v>6</v>
      </c>
      <c r="Z4810" t="s">
        <v>6</v>
      </c>
      <c r="AA4810" t="s">
        <v>739</v>
      </c>
      <c r="AB4810" t="s">
        <v>6</v>
      </c>
      <c r="AC4810" t="s">
        <v>715</v>
      </c>
    </row>
    <row r="4811" spans="1:29" x14ac:dyDescent="0.25">
      <c r="A4811" t="s">
        <v>391</v>
      </c>
      <c r="B4811">
        <v>466</v>
      </c>
      <c r="C4811" t="s">
        <v>163</v>
      </c>
      <c r="D4811">
        <v>2000</v>
      </c>
      <c r="E4811" t="s">
        <v>5805</v>
      </c>
      <c r="F4811" t="s">
        <v>6</v>
      </c>
      <c r="G4811" t="s">
        <v>6</v>
      </c>
      <c r="H4811" t="s">
        <v>6</v>
      </c>
      <c r="I4811">
        <v>36.616538122538849</v>
      </c>
      <c r="J4811" t="s">
        <v>6</v>
      </c>
      <c r="K4811" t="s">
        <v>6</v>
      </c>
      <c r="L4811" t="s">
        <v>6</v>
      </c>
      <c r="M4811" t="s">
        <v>6</v>
      </c>
      <c r="N4811">
        <v>3.0926577646513644</v>
      </c>
      <c r="O4811" t="s">
        <v>6</v>
      </c>
      <c r="P4811">
        <v>381.54884561985199</v>
      </c>
      <c r="Q4811" t="s">
        <v>6</v>
      </c>
      <c r="R4811" t="s">
        <v>6</v>
      </c>
      <c r="S4811" t="s">
        <v>6</v>
      </c>
      <c r="T4811" t="s">
        <v>883</v>
      </c>
      <c r="U4811" t="s">
        <v>952</v>
      </c>
      <c r="V4811" t="s">
        <v>953</v>
      </c>
      <c r="W4811" t="s">
        <v>424</v>
      </c>
      <c r="X4811" t="s">
        <v>424</v>
      </c>
      <c r="Y4811" t="s">
        <v>6</v>
      </c>
      <c r="Z4811" t="s">
        <v>6</v>
      </c>
      <c r="AA4811" t="s">
        <v>739</v>
      </c>
      <c r="AB4811" t="s">
        <v>6</v>
      </c>
      <c r="AC4811" t="s">
        <v>715</v>
      </c>
    </row>
    <row r="4812" spans="1:29" x14ac:dyDescent="0.25">
      <c r="A4812" t="s">
        <v>391</v>
      </c>
      <c r="B4812">
        <v>466</v>
      </c>
      <c r="C4812" t="s">
        <v>163</v>
      </c>
      <c r="D4812">
        <v>2001</v>
      </c>
      <c r="E4812" t="s">
        <v>5806</v>
      </c>
      <c r="F4812" t="s">
        <v>6</v>
      </c>
      <c r="G4812" t="s">
        <v>6</v>
      </c>
      <c r="H4812" t="s">
        <v>6</v>
      </c>
      <c r="I4812">
        <v>42.552865318536703</v>
      </c>
      <c r="J4812" t="s">
        <v>6</v>
      </c>
      <c r="K4812" t="s">
        <v>6</v>
      </c>
      <c r="L4812" t="s">
        <v>6</v>
      </c>
      <c r="M4812" t="s">
        <v>6</v>
      </c>
      <c r="N4812">
        <v>2.6896884828981427</v>
      </c>
      <c r="O4812" t="s">
        <v>6</v>
      </c>
      <c r="P4812">
        <v>379.41196777569201</v>
      </c>
      <c r="Q4812" t="s">
        <v>6</v>
      </c>
      <c r="R4812" t="s">
        <v>6</v>
      </c>
      <c r="S4812" t="s">
        <v>6</v>
      </c>
      <c r="T4812" t="s">
        <v>883</v>
      </c>
      <c r="U4812" t="s">
        <v>952</v>
      </c>
      <c r="V4812" t="s">
        <v>953</v>
      </c>
      <c r="W4812" t="s">
        <v>424</v>
      </c>
      <c r="X4812" t="s">
        <v>424</v>
      </c>
      <c r="Y4812" t="s">
        <v>6</v>
      </c>
      <c r="Z4812" t="s">
        <v>6</v>
      </c>
      <c r="AA4812" t="s">
        <v>739</v>
      </c>
      <c r="AB4812" t="s">
        <v>6</v>
      </c>
      <c r="AC4812" t="s">
        <v>715</v>
      </c>
    </row>
    <row r="4813" spans="1:29" x14ac:dyDescent="0.25">
      <c r="A4813" t="s">
        <v>391</v>
      </c>
      <c r="B4813">
        <v>466</v>
      </c>
      <c r="C4813" t="s">
        <v>163</v>
      </c>
      <c r="D4813">
        <v>2002</v>
      </c>
      <c r="E4813" t="s">
        <v>5807</v>
      </c>
      <c r="F4813" t="s">
        <v>6</v>
      </c>
      <c r="G4813" t="s">
        <v>6</v>
      </c>
      <c r="H4813" t="s">
        <v>6</v>
      </c>
      <c r="I4813">
        <v>44.527622378667651</v>
      </c>
      <c r="J4813" t="s">
        <v>6</v>
      </c>
      <c r="K4813" t="s">
        <v>6</v>
      </c>
      <c r="L4813" t="s">
        <v>6</v>
      </c>
      <c r="M4813" t="s">
        <v>6</v>
      </c>
      <c r="N4813">
        <v>3.5945982089245807</v>
      </c>
      <c r="O4813" t="s">
        <v>6</v>
      </c>
      <c r="P4813">
        <v>403.29959448617097</v>
      </c>
      <c r="Q4813" t="s">
        <v>6</v>
      </c>
      <c r="R4813" t="s">
        <v>6</v>
      </c>
      <c r="S4813" t="s">
        <v>6</v>
      </c>
      <c r="T4813" t="s">
        <v>883</v>
      </c>
      <c r="U4813" t="s">
        <v>952</v>
      </c>
      <c r="V4813" t="s">
        <v>953</v>
      </c>
      <c r="W4813" t="s">
        <v>424</v>
      </c>
      <c r="X4813" t="s">
        <v>424</v>
      </c>
      <c r="Y4813" t="s">
        <v>6</v>
      </c>
      <c r="Z4813" t="s">
        <v>6</v>
      </c>
      <c r="AA4813" t="s">
        <v>739</v>
      </c>
      <c r="AB4813" t="s">
        <v>6</v>
      </c>
      <c r="AC4813" t="s">
        <v>715</v>
      </c>
    </row>
    <row r="4814" spans="1:29" x14ac:dyDescent="0.25">
      <c r="A4814" t="s">
        <v>391</v>
      </c>
      <c r="B4814">
        <v>466</v>
      </c>
      <c r="C4814" t="s">
        <v>163</v>
      </c>
      <c r="D4814">
        <v>2003</v>
      </c>
      <c r="E4814" t="s">
        <v>5808</v>
      </c>
      <c r="F4814" t="s">
        <v>6</v>
      </c>
      <c r="G4814" t="s">
        <v>6</v>
      </c>
      <c r="H4814" t="s">
        <v>6</v>
      </c>
      <c r="I4814">
        <v>45.12634381073363</v>
      </c>
      <c r="J4814" t="s">
        <v>6</v>
      </c>
      <c r="K4814" t="s">
        <v>6</v>
      </c>
      <c r="L4814" t="s">
        <v>6</v>
      </c>
      <c r="M4814" t="s">
        <v>6</v>
      </c>
      <c r="N4814">
        <v>4.4036904533311949</v>
      </c>
      <c r="O4814" t="s">
        <v>6</v>
      </c>
      <c r="P4814">
        <v>456.66243377273901</v>
      </c>
      <c r="Q4814" t="s">
        <v>6</v>
      </c>
      <c r="R4814" t="s">
        <v>6</v>
      </c>
      <c r="S4814" t="s">
        <v>6</v>
      </c>
      <c r="T4814" t="s">
        <v>883</v>
      </c>
      <c r="U4814" t="s">
        <v>952</v>
      </c>
      <c r="V4814" t="s">
        <v>953</v>
      </c>
      <c r="W4814" t="s">
        <v>424</v>
      </c>
      <c r="X4814" t="s">
        <v>424</v>
      </c>
      <c r="Y4814" t="s">
        <v>6</v>
      </c>
      <c r="Z4814" t="s">
        <v>6</v>
      </c>
      <c r="AA4814" t="s">
        <v>739</v>
      </c>
      <c r="AB4814" t="s">
        <v>6</v>
      </c>
      <c r="AC4814" t="s">
        <v>715</v>
      </c>
    </row>
    <row r="4815" spans="1:29" x14ac:dyDescent="0.25">
      <c r="A4815" t="s">
        <v>391</v>
      </c>
      <c r="B4815">
        <v>466</v>
      </c>
      <c r="C4815" t="s">
        <v>163</v>
      </c>
      <c r="D4815">
        <v>2004</v>
      </c>
      <c r="E4815" t="s">
        <v>5809</v>
      </c>
      <c r="F4815" t="s">
        <v>6</v>
      </c>
      <c r="G4815" t="s">
        <v>6</v>
      </c>
      <c r="H4815" t="s">
        <v>6</v>
      </c>
      <c r="I4815">
        <v>49.418241355094715</v>
      </c>
      <c r="J4815" t="s">
        <v>6</v>
      </c>
      <c r="K4815" t="s">
        <v>6</v>
      </c>
      <c r="L4815" t="s">
        <v>6</v>
      </c>
      <c r="M4815" t="s">
        <v>6</v>
      </c>
      <c r="N4815">
        <v>5.6400572737698829</v>
      </c>
      <c r="O4815" t="s">
        <v>6</v>
      </c>
      <c r="P4815">
        <v>542.88455797070105</v>
      </c>
      <c r="Q4815" t="s">
        <v>6</v>
      </c>
      <c r="R4815" t="s">
        <v>6</v>
      </c>
      <c r="S4815" t="s">
        <v>6</v>
      </c>
      <c r="T4815" t="s">
        <v>883</v>
      </c>
      <c r="U4815" t="s">
        <v>952</v>
      </c>
      <c r="V4815" t="s">
        <v>953</v>
      </c>
      <c r="W4815" t="s">
        <v>424</v>
      </c>
      <c r="X4815" t="s">
        <v>424</v>
      </c>
      <c r="Y4815" t="s">
        <v>6</v>
      </c>
      <c r="Z4815" t="s">
        <v>6</v>
      </c>
      <c r="AA4815" t="s">
        <v>739</v>
      </c>
      <c r="AB4815" t="s">
        <v>6</v>
      </c>
      <c r="AC4815" t="s">
        <v>715</v>
      </c>
    </row>
    <row r="4816" spans="1:29" x14ac:dyDescent="0.25">
      <c r="A4816" t="s">
        <v>391</v>
      </c>
      <c r="B4816">
        <v>466</v>
      </c>
      <c r="C4816" t="s">
        <v>163</v>
      </c>
      <c r="D4816">
        <v>2005</v>
      </c>
      <c r="E4816" t="s">
        <v>5810</v>
      </c>
      <c r="F4816" t="s">
        <v>6</v>
      </c>
      <c r="G4816" t="s">
        <v>6</v>
      </c>
      <c r="H4816" t="s">
        <v>6</v>
      </c>
      <c r="I4816">
        <v>55.659454995309936</v>
      </c>
      <c r="J4816" t="s">
        <v>6</v>
      </c>
      <c r="K4816" t="s">
        <v>6</v>
      </c>
      <c r="L4816" t="s">
        <v>6</v>
      </c>
      <c r="M4816" t="s">
        <v>6</v>
      </c>
      <c r="N4816">
        <v>6.6315135636115556</v>
      </c>
      <c r="O4816" t="s">
        <v>6</v>
      </c>
      <c r="P4816">
        <v>663.31765106190801</v>
      </c>
      <c r="Q4816" t="s">
        <v>6</v>
      </c>
      <c r="R4816" t="s">
        <v>6</v>
      </c>
      <c r="S4816" t="s">
        <v>6</v>
      </c>
      <c r="T4816" t="s">
        <v>883</v>
      </c>
      <c r="U4816" t="s">
        <v>952</v>
      </c>
      <c r="V4816" t="s">
        <v>953</v>
      </c>
      <c r="W4816" t="s">
        <v>424</v>
      </c>
      <c r="X4816" t="s">
        <v>424</v>
      </c>
      <c r="Y4816" t="s">
        <v>6</v>
      </c>
      <c r="Z4816" t="s">
        <v>6</v>
      </c>
      <c r="AA4816" t="s">
        <v>739</v>
      </c>
      <c r="AB4816" t="s">
        <v>6</v>
      </c>
      <c r="AC4816" t="s">
        <v>715</v>
      </c>
    </row>
    <row r="4817" spans="1:29" x14ac:dyDescent="0.25">
      <c r="A4817" t="s">
        <v>391</v>
      </c>
      <c r="B4817">
        <v>466</v>
      </c>
      <c r="C4817" t="s">
        <v>163</v>
      </c>
      <c r="D4817">
        <v>2006</v>
      </c>
      <c r="E4817" t="s">
        <v>5811</v>
      </c>
      <c r="F4817" t="s">
        <v>6</v>
      </c>
      <c r="G4817" t="s">
        <v>6</v>
      </c>
      <c r="H4817" t="s">
        <v>6</v>
      </c>
      <c r="I4817">
        <v>66.261738251418151</v>
      </c>
      <c r="J4817" t="s">
        <v>6</v>
      </c>
      <c r="K4817" t="s">
        <v>6</v>
      </c>
      <c r="L4817" t="s">
        <v>6</v>
      </c>
      <c r="M4817" t="s">
        <v>6</v>
      </c>
      <c r="N4817">
        <v>6.8415383943720816</v>
      </c>
      <c r="O4817" t="s">
        <v>6</v>
      </c>
      <c r="P4817">
        <v>815.72296730671303</v>
      </c>
      <c r="Q4817" t="s">
        <v>6</v>
      </c>
      <c r="R4817" t="s">
        <v>6</v>
      </c>
      <c r="S4817" t="s">
        <v>6</v>
      </c>
      <c r="T4817" t="s">
        <v>883</v>
      </c>
      <c r="U4817" t="s">
        <v>952</v>
      </c>
      <c r="V4817" t="s">
        <v>953</v>
      </c>
      <c r="W4817" t="s">
        <v>424</v>
      </c>
      <c r="X4817" t="s">
        <v>424</v>
      </c>
      <c r="Y4817" t="s">
        <v>6</v>
      </c>
      <c r="Z4817" t="s">
        <v>6</v>
      </c>
      <c r="AA4817" t="s">
        <v>739</v>
      </c>
      <c r="AB4817" t="s">
        <v>6</v>
      </c>
      <c r="AC4817" t="s">
        <v>715</v>
      </c>
    </row>
    <row r="4818" spans="1:29" x14ac:dyDescent="0.25">
      <c r="A4818" t="s">
        <v>391</v>
      </c>
      <c r="B4818">
        <v>466</v>
      </c>
      <c r="C4818" t="s">
        <v>163</v>
      </c>
      <c r="D4818">
        <v>2007</v>
      </c>
      <c r="E4818" t="s">
        <v>5812</v>
      </c>
      <c r="F4818" t="s">
        <v>6</v>
      </c>
      <c r="G4818" t="s">
        <v>6</v>
      </c>
      <c r="H4818" t="s">
        <v>6</v>
      </c>
      <c r="I4818">
        <v>80.064245255058836</v>
      </c>
      <c r="J4818" t="s">
        <v>6</v>
      </c>
      <c r="K4818" t="s">
        <v>6</v>
      </c>
      <c r="L4818" t="s">
        <v>6</v>
      </c>
      <c r="M4818" t="s">
        <v>6</v>
      </c>
      <c r="N4818">
        <v>7.8525370725646626</v>
      </c>
      <c r="O4818" t="s">
        <v>6</v>
      </c>
      <c r="P4818">
        <v>947.19705634840898</v>
      </c>
      <c r="Q4818" t="s">
        <v>6</v>
      </c>
      <c r="R4818" t="s">
        <v>6</v>
      </c>
      <c r="S4818" t="s">
        <v>6</v>
      </c>
      <c r="T4818" t="s">
        <v>883</v>
      </c>
      <c r="U4818" t="s">
        <v>952</v>
      </c>
      <c r="V4818" t="s">
        <v>953</v>
      </c>
      <c r="W4818" t="s">
        <v>424</v>
      </c>
      <c r="X4818" t="s">
        <v>424</v>
      </c>
      <c r="Y4818" t="s">
        <v>6</v>
      </c>
      <c r="Z4818" t="s">
        <v>6</v>
      </c>
      <c r="AA4818" t="s">
        <v>739</v>
      </c>
      <c r="AB4818" t="s">
        <v>6</v>
      </c>
      <c r="AC4818" t="s">
        <v>715</v>
      </c>
    </row>
    <row r="4819" spans="1:29" x14ac:dyDescent="0.25">
      <c r="A4819" t="s">
        <v>391</v>
      </c>
      <c r="B4819">
        <v>466</v>
      </c>
      <c r="C4819" t="s">
        <v>163</v>
      </c>
      <c r="D4819">
        <v>2008</v>
      </c>
      <c r="E4819" t="s">
        <v>5813</v>
      </c>
      <c r="F4819" t="s">
        <v>6</v>
      </c>
      <c r="G4819" t="s">
        <v>6</v>
      </c>
      <c r="H4819" t="s">
        <v>6</v>
      </c>
      <c r="I4819">
        <v>91.451896251369476</v>
      </c>
      <c r="J4819">
        <v>22.842003122817207</v>
      </c>
      <c r="K4819">
        <v>68.609893128552287</v>
      </c>
      <c r="L4819" t="s">
        <v>6</v>
      </c>
      <c r="M4819" t="s">
        <v>6</v>
      </c>
      <c r="N4819">
        <v>12.532232046268247</v>
      </c>
      <c r="O4819" t="s">
        <v>6</v>
      </c>
      <c r="P4819">
        <v>1158.5805263096399</v>
      </c>
      <c r="Q4819" t="s">
        <v>6</v>
      </c>
      <c r="R4819" t="s">
        <v>6</v>
      </c>
      <c r="S4819" t="s">
        <v>6</v>
      </c>
      <c r="T4819" t="s">
        <v>883</v>
      </c>
      <c r="U4819" t="s">
        <v>952</v>
      </c>
      <c r="V4819" t="s">
        <v>953</v>
      </c>
      <c r="W4819" t="s">
        <v>424</v>
      </c>
      <c r="X4819" t="s">
        <v>424</v>
      </c>
      <c r="Y4819" t="s">
        <v>6</v>
      </c>
      <c r="Z4819" t="s">
        <v>6</v>
      </c>
      <c r="AA4819" t="s">
        <v>739</v>
      </c>
      <c r="AB4819" t="s">
        <v>6</v>
      </c>
      <c r="AC4819" t="s">
        <v>715</v>
      </c>
    </row>
    <row r="4820" spans="1:29" x14ac:dyDescent="0.25">
      <c r="A4820" t="s">
        <v>391</v>
      </c>
      <c r="B4820">
        <v>466</v>
      </c>
      <c r="C4820" t="s">
        <v>163</v>
      </c>
      <c r="D4820">
        <v>2009</v>
      </c>
      <c r="E4820" t="s">
        <v>5814</v>
      </c>
      <c r="F4820" t="s">
        <v>6</v>
      </c>
      <c r="G4820" t="s">
        <v>6</v>
      </c>
      <c r="H4820" t="s">
        <v>6</v>
      </c>
      <c r="I4820">
        <v>117.35505122757638</v>
      </c>
      <c r="J4820">
        <v>30.935743163786832</v>
      </c>
      <c r="K4820">
        <v>86.419308063789543</v>
      </c>
      <c r="L4820" t="s">
        <v>6</v>
      </c>
      <c r="M4820" t="s">
        <v>6</v>
      </c>
      <c r="N4820">
        <v>24.083590803255639</v>
      </c>
      <c r="O4820" t="s">
        <v>6</v>
      </c>
      <c r="P4820">
        <v>931.15267499763797</v>
      </c>
      <c r="Q4820" t="s">
        <v>6</v>
      </c>
      <c r="R4820" t="s">
        <v>6</v>
      </c>
      <c r="S4820" t="s">
        <v>6</v>
      </c>
      <c r="T4820" t="s">
        <v>883</v>
      </c>
      <c r="U4820" t="s">
        <v>952</v>
      </c>
      <c r="V4820" t="s">
        <v>953</v>
      </c>
      <c r="W4820" t="s">
        <v>424</v>
      </c>
      <c r="X4820" t="s">
        <v>424</v>
      </c>
      <c r="Y4820" t="s">
        <v>6</v>
      </c>
      <c r="Z4820" t="s">
        <v>6</v>
      </c>
      <c r="AA4820" t="s">
        <v>739</v>
      </c>
      <c r="AB4820" t="s">
        <v>6</v>
      </c>
      <c r="AC4820" t="s">
        <v>715</v>
      </c>
    </row>
    <row r="4821" spans="1:29" x14ac:dyDescent="0.25">
      <c r="A4821" t="s">
        <v>391</v>
      </c>
      <c r="B4821">
        <v>466</v>
      </c>
      <c r="C4821" t="s">
        <v>163</v>
      </c>
      <c r="D4821">
        <v>2010</v>
      </c>
      <c r="E4821" t="s">
        <v>5815</v>
      </c>
      <c r="F4821" t="s">
        <v>6</v>
      </c>
      <c r="G4821" t="s">
        <v>6</v>
      </c>
      <c r="H4821" t="s">
        <v>6</v>
      </c>
      <c r="I4821">
        <v>105.04453636215655</v>
      </c>
      <c r="J4821">
        <v>28.12614798425609</v>
      </c>
      <c r="K4821">
        <v>76.91838837790047</v>
      </c>
      <c r="L4821" t="s">
        <v>6</v>
      </c>
      <c r="M4821" t="s">
        <v>6</v>
      </c>
      <c r="N4821">
        <v>21.942147121289434</v>
      </c>
      <c r="O4821" t="s">
        <v>6</v>
      </c>
      <c r="P4821">
        <v>1064.5858798994</v>
      </c>
      <c r="Q4821" t="s">
        <v>6</v>
      </c>
      <c r="R4821" t="s">
        <v>6</v>
      </c>
      <c r="S4821" t="s">
        <v>6</v>
      </c>
      <c r="T4821" t="s">
        <v>883</v>
      </c>
      <c r="U4821" t="s">
        <v>952</v>
      </c>
      <c r="V4821" t="s">
        <v>953</v>
      </c>
      <c r="W4821" t="s">
        <v>424</v>
      </c>
      <c r="X4821" t="s">
        <v>424</v>
      </c>
      <c r="Y4821" t="s">
        <v>6</v>
      </c>
      <c r="Z4821" t="s">
        <v>6</v>
      </c>
      <c r="AA4821" t="s">
        <v>739</v>
      </c>
      <c r="AB4821" t="s">
        <v>6</v>
      </c>
      <c r="AC4821" t="s">
        <v>715</v>
      </c>
    </row>
    <row r="4822" spans="1:29" x14ac:dyDescent="0.25">
      <c r="A4822" t="s">
        <v>391</v>
      </c>
      <c r="B4822">
        <v>466</v>
      </c>
      <c r="C4822" t="s">
        <v>163</v>
      </c>
      <c r="D4822">
        <v>2011</v>
      </c>
      <c r="E4822" t="s">
        <v>5816</v>
      </c>
      <c r="F4822" t="s">
        <v>6</v>
      </c>
      <c r="G4822" t="s">
        <v>6</v>
      </c>
      <c r="H4822" t="s">
        <v>6</v>
      </c>
      <c r="I4822">
        <v>86.565921218692637</v>
      </c>
      <c r="J4822">
        <v>24.295826203734631</v>
      </c>
      <c r="K4822">
        <v>62.270095014957995</v>
      </c>
      <c r="L4822" t="s">
        <v>6</v>
      </c>
      <c r="M4822" t="s">
        <v>6</v>
      </c>
      <c r="N4822">
        <v>17.432612052986421</v>
      </c>
      <c r="O4822" t="s">
        <v>6</v>
      </c>
      <c r="P4822">
        <v>1288.71106244525</v>
      </c>
      <c r="Q4822" t="s">
        <v>6</v>
      </c>
      <c r="R4822" t="s">
        <v>6</v>
      </c>
      <c r="S4822" t="s">
        <v>6</v>
      </c>
      <c r="T4822" t="s">
        <v>883</v>
      </c>
      <c r="U4822" t="s">
        <v>952</v>
      </c>
      <c r="V4822" t="s">
        <v>953</v>
      </c>
      <c r="W4822" t="s">
        <v>424</v>
      </c>
      <c r="X4822" t="s">
        <v>424</v>
      </c>
      <c r="Y4822" t="s">
        <v>6</v>
      </c>
      <c r="Z4822" t="s">
        <v>6</v>
      </c>
      <c r="AA4822" t="s">
        <v>739</v>
      </c>
      <c r="AB4822" t="s">
        <v>6</v>
      </c>
      <c r="AC4822" t="s">
        <v>715</v>
      </c>
    </row>
    <row r="4823" spans="1:29" x14ac:dyDescent="0.25">
      <c r="A4823" t="s">
        <v>391</v>
      </c>
      <c r="B4823">
        <v>466</v>
      </c>
      <c r="C4823" t="s">
        <v>163</v>
      </c>
      <c r="D4823">
        <v>2012</v>
      </c>
      <c r="E4823" t="s">
        <v>5817</v>
      </c>
      <c r="F4823" t="s">
        <v>6</v>
      </c>
      <c r="G4823" t="s">
        <v>6</v>
      </c>
      <c r="H4823" t="s">
        <v>6</v>
      </c>
      <c r="I4823">
        <v>80.870694938835996</v>
      </c>
      <c r="J4823">
        <v>23.714819602541326</v>
      </c>
      <c r="K4823">
        <v>57.155875336294656</v>
      </c>
      <c r="L4823" t="s">
        <v>6</v>
      </c>
      <c r="M4823" t="s">
        <v>6</v>
      </c>
      <c r="N4823">
        <v>16.975719064830617</v>
      </c>
      <c r="O4823" t="s">
        <v>6</v>
      </c>
      <c r="P4823">
        <v>1376.5190099317399</v>
      </c>
      <c r="Q4823" t="s">
        <v>6</v>
      </c>
      <c r="R4823" t="s">
        <v>6</v>
      </c>
      <c r="S4823" t="s">
        <v>6</v>
      </c>
      <c r="T4823" t="s">
        <v>883</v>
      </c>
      <c r="U4823" t="s">
        <v>952</v>
      </c>
      <c r="V4823" t="s">
        <v>953</v>
      </c>
      <c r="W4823" t="s">
        <v>424</v>
      </c>
      <c r="X4823" t="s">
        <v>424</v>
      </c>
      <c r="Y4823" t="s">
        <v>6</v>
      </c>
      <c r="Z4823" t="s">
        <v>6</v>
      </c>
      <c r="AA4823" t="s">
        <v>739</v>
      </c>
      <c r="AB4823" t="s">
        <v>6</v>
      </c>
      <c r="AC4823" t="s">
        <v>715</v>
      </c>
    </row>
    <row r="4824" spans="1:29" x14ac:dyDescent="0.25">
      <c r="A4824" t="s">
        <v>391</v>
      </c>
      <c r="B4824">
        <v>466</v>
      </c>
      <c r="C4824" t="s">
        <v>163</v>
      </c>
      <c r="D4824">
        <v>2013</v>
      </c>
      <c r="E4824" t="s">
        <v>5818</v>
      </c>
      <c r="F4824" t="s">
        <v>6</v>
      </c>
      <c r="G4824" t="s">
        <v>6</v>
      </c>
      <c r="H4824" t="s">
        <v>6</v>
      </c>
      <c r="I4824">
        <v>81.595296119662009</v>
      </c>
      <c r="J4824">
        <v>19.533781715348212</v>
      </c>
      <c r="K4824">
        <v>62.061514404313805</v>
      </c>
      <c r="L4824" t="s">
        <v>6</v>
      </c>
      <c r="M4824" t="s">
        <v>6</v>
      </c>
      <c r="N4824">
        <v>15.746201498709164</v>
      </c>
      <c r="O4824" t="s">
        <v>6</v>
      </c>
      <c r="P4824">
        <v>1433.8442196266101</v>
      </c>
      <c r="Q4824" t="s">
        <v>6</v>
      </c>
      <c r="R4824" t="s">
        <v>6</v>
      </c>
      <c r="S4824" t="s">
        <v>6</v>
      </c>
      <c r="T4824" t="s">
        <v>883</v>
      </c>
      <c r="U4824" t="s">
        <v>952</v>
      </c>
      <c r="V4824" t="s">
        <v>953</v>
      </c>
      <c r="W4824" t="s">
        <v>424</v>
      </c>
      <c r="X4824" t="s">
        <v>424</v>
      </c>
      <c r="Y4824" t="s">
        <v>6</v>
      </c>
      <c r="Z4824" t="s">
        <v>6</v>
      </c>
      <c r="AA4824" t="s">
        <v>739</v>
      </c>
      <c r="AB4824" t="s">
        <v>6</v>
      </c>
      <c r="AC4824" t="s">
        <v>715</v>
      </c>
    </row>
    <row r="4825" spans="1:29" x14ac:dyDescent="0.25">
      <c r="A4825" t="s">
        <v>391</v>
      </c>
      <c r="B4825">
        <v>466</v>
      </c>
      <c r="C4825" t="s">
        <v>163</v>
      </c>
      <c r="D4825">
        <v>2014</v>
      </c>
      <c r="E4825" t="s">
        <v>5819</v>
      </c>
      <c r="F4825" t="s">
        <v>6</v>
      </c>
      <c r="G4825" t="s">
        <v>6</v>
      </c>
      <c r="H4825" t="s">
        <v>6</v>
      </c>
      <c r="I4825">
        <v>86.164150516228275</v>
      </c>
      <c r="J4825">
        <v>20.243884369060027</v>
      </c>
      <c r="K4825">
        <v>65.920266147168235</v>
      </c>
      <c r="L4825" t="s">
        <v>6</v>
      </c>
      <c r="M4825" t="s">
        <v>6</v>
      </c>
      <c r="N4825">
        <v>15.537127226340388</v>
      </c>
      <c r="O4825" t="s">
        <v>6</v>
      </c>
      <c r="P4825">
        <v>1480.7434904051399</v>
      </c>
      <c r="Q4825" t="s">
        <v>6</v>
      </c>
      <c r="R4825" t="s">
        <v>6</v>
      </c>
      <c r="S4825" t="s">
        <v>6</v>
      </c>
      <c r="T4825" t="s">
        <v>883</v>
      </c>
      <c r="U4825" t="s">
        <v>952</v>
      </c>
      <c r="V4825" t="s">
        <v>953</v>
      </c>
      <c r="W4825" t="s">
        <v>424</v>
      </c>
      <c r="X4825" t="s">
        <v>424</v>
      </c>
      <c r="Y4825" t="s">
        <v>6</v>
      </c>
      <c r="Z4825" t="s">
        <v>6</v>
      </c>
      <c r="AA4825" t="s">
        <v>739</v>
      </c>
      <c r="AB4825" t="s">
        <v>6</v>
      </c>
      <c r="AC4825" t="s">
        <v>715</v>
      </c>
    </row>
    <row r="4826" spans="1:29" x14ac:dyDescent="0.25">
      <c r="A4826" t="s">
        <v>391</v>
      </c>
      <c r="B4826">
        <v>466</v>
      </c>
      <c r="C4826" t="s">
        <v>163</v>
      </c>
      <c r="D4826">
        <v>2015</v>
      </c>
      <c r="E4826" t="s">
        <v>5820</v>
      </c>
      <c r="F4826" t="s">
        <v>6</v>
      </c>
      <c r="G4826" t="s">
        <v>6</v>
      </c>
      <c r="H4826" t="s">
        <v>6</v>
      </c>
      <c r="I4826">
        <v>104.41503750839286</v>
      </c>
      <c r="J4826">
        <v>25.158751032916488</v>
      </c>
      <c r="K4826">
        <v>79.256286475476372</v>
      </c>
      <c r="L4826" t="s">
        <v>6</v>
      </c>
      <c r="M4826" t="s">
        <v>6</v>
      </c>
      <c r="N4826">
        <v>18.699825223713667</v>
      </c>
      <c r="O4826" t="s">
        <v>6</v>
      </c>
      <c r="P4826">
        <v>1314.56843611708</v>
      </c>
      <c r="Q4826" t="s">
        <v>6</v>
      </c>
      <c r="R4826" t="s">
        <v>6</v>
      </c>
      <c r="S4826" t="s">
        <v>6</v>
      </c>
      <c r="T4826" t="s">
        <v>883</v>
      </c>
      <c r="U4826" t="s">
        <v>952</v>
      </c>
      <c r="V4826" t="s">
        <v>953</v>
      </c>
      <c r="W4826" t="s">
        <v>424</v>
      </c>
      <c r="X4826" t="s">
        <v>424</v>
      </c>
      <c r="Y4826" t="s">
        <v>6</v>
      </c>
      <c r="Z4826" t="s">
        <v>6</v>
      </c>
      <c r="AA4826" t="s">
        <v>739</v>
      </c>
      <c r="AB4826" t="s">
        <v>6</v>
      </c>
      <c r="AC4826" t="s">
        <v>715</v>
      </c>
    </row>
    <row r="4827" spans="1:29" x14ac:dyDescent="0.25">
      <c r="A4827" t="s">
        <v>391</v>
      </c>
      <c r="B4827">
        <v>466</v>
      </c>
      <c r="C4827" t="s">
        <v>163</v>
      </c>
      <c r="D4827">
        <v>2016</v>
      </c>
      <c r="E4827" t="s">
        <v>5821</v>
      </c>
      <c r="F4827" t="s">
        <v>6</v>
      </c>
      <c r="G4827" t="s">
        <v>6</v>
      </c>
      <c r="H4827" t="s">
        <v>6</v>
      </c>
      <c r="I4827">
        <v>112.39642580831655</v>
      </c>
      <c r="J4827">
        <v>27.185662962650504</v>
      </c>
      <c r="K4827">
        <v>85.210762845666039</v>
      </c>
      <c r="L4827" t="s">
        <v>6</v>
      </c>
      <c r="M4827" t="s">
        <v>6</v>
      </c>
      <c r="N4827">
        <v>20.697950734044984</v>
      </c>
      <c r="O4827" t="s">
        <v>6</v>
      </c>
      <c r="P4827">
        <v>1280.75964333979</v>
      </c>
      <c r="Q4827" t="s">
        <v>6</v>
      </c>
      <c r="R4827" t="s">
        <v>6</v>
      </c>
      <c r="S4827" t="s">
        <v>6</v>
      </c>
      <c r="T4827" t="s">
        <v>883</v>
      </c>
      <c r="U4827" t="s">
        <v>952</v>
      </c>
      <c r="V4827" t="s">
        <v>953</v>
      </c>
      <c r="W4827" t="s">
        <v>424</v>
      </c>
      <c r="X4827" t="s">
        <v>424</v>
      </c>
      <c r="Y4827" t="s">
        <v>6</v>
      </c>
      <c r="Z4827" t="s">
        <v>6</v>
      </c>
      <c r="AA4827" t="s">
        <v>739</v>
      </c>
      <c r="AB4827" t="s">
        <v>6</v>
      </c>
      <c r="AC4827" t="s">
        <v>715</v>
      </c>
    </row>
    <row r="4828" spans="1:29" x14ac:dyDescent="0.25">
      <c r="A4828" t="s">
        <v>391</v>
      </c>
      <c r="B4828">
        <v>469</v>
      </c>
      <c r="C4828" t="s">
        <v>164</v>
      </c>
      <c r="D4828">
        <v>1950</v>
      </c>
      <c r="E4828" t="s">
        <v>5822</v>
      </c>
      <c r="F4828" t="s">
        <v>6</v>
      </c>
      <c r="G4828" t="s">
        <v>6</v>
      </c>
      <c r="H4828" t="s">
        <v>6</v>
      </c>
      <c r="I4828">
        <v>12.129508257452636</v>
      </c>
      <c r="J4828" t="s">
        <v>6</v>
      </c>
      <c r="K4828" t="s">
        <v>6</v>
      </c>
      <c r="L4828" t="s">
        <v>6</v>
      </c>
      <c r="M4828" t="s">
        <v>6</v>
      </c>
      <c r="N4828" t="s">
        <v>6</v>
      </c>
      <c r="O4828" t="s">
        <v>6</v>
      </c>
      <c r="P4828">
        <v>0.98394123480412921</v>
      </c>
      <c r="Q4828" t="s">
        <v>6</v>
      </c>
      <c r="R4828" t="s">
        <v>6</v>
      </c>
      <c r="S4828" t="s">
        <v>6</v>
      </c>
      <c r="T4828" t="s">
        <v>884</v>
      </c>
      <c r="U4828" t="s">
        <v>923</v>
      </c>
      <c r="V4828" t="s">
        <v>954</v>
      </c>
      <c r="W4828" t="s">
        <v>6</v>
      </c>
      <c r="X4828" t="s">
        <v>6</v>
      </c>
      <c r="Y4828" t="s">
        <v>6</v>
      </c>
      <c r="Z4828" t="s">
        <v>6</v>
      </c>
      <c r="AA4828" t="s">
        <v>740</v>
      </c>
      <c r="AB4828" t="s">
        <v>425</v>
      </c>
      <c r="AC4828" t="s">
        <v>682</v>
      </c>
    </row>
    <row r="4829" spans="1:29" x14ac:dyDescent="0.25">
      <c r="A4829" t="s">
        <v>391</v>
      </c>
      <c r="B4829">
        <v>469</v>
      </c>
      <c r="C4829" t="s">
        <v>164</v>
      </c>
      <c r="D4829">
        <v>1951</v>
      </c>
      <c r="E4829" t="s">
        <v>5823</v>
      </c>
      <c r="F4829" t="s">
        <v>6</v>
      </c>
      <c r="G4829" t="s">
        <v>6</v>
      </c>
      <c r="H4829" t="s">
        <v>6</v>
      </c>
      <c r="I4829">
        <v>11.847597348785062</v>
      </c>
      <c r="J4829" t="s">
        <v>6</v>
      </c>
      <c r="K4829" t="s">
        <v>6</v>
      </c>
      <c r="L4829" t="s">
        <v>6</v>
      </c>
      <c r="M4829" t="s">
        <v>6</v>
      </c>
      <c r="N4829" t="s">
        <v>6</v>
      </c>
      <c r="O4829" t="s">
        <v>6</v>
      </c>
      <c r="P4829">
        <v>1.0399841288540712</v>
      </c>
      <c r="Q4829" t="s">
        <v>6</v>
      </c>
      <c r="R4829" t="s">
        <v>6</v>
      </c>
      <c r="S4829" t="s">
        <v>6</v>
      </c>
      <c r="T4829" t="s">
        <v>884</v>
      </c>
      <c r="U4829" t="s">
        <v>923</v>
      </c>
      <c r="V4829" t="s">
        <v>954</v>
      </c>
      <c r="W4829" t="s">
        <v>6</v>
      </c>
      <c r="X4829" t="s">
        <v>6</v>
      </c>
      <c r="Y4829" t="s">
        <v>6</v>
      </c>
      <c r="Z4829" t="s">
        <v>6</v>
      </c>
      <c r="AA4829" t="s">
        <v>740</v>
      </c>
      <c r="AB4829" t="s">
        <v>425</v>
      </c>
      <c r="AC4829" t="s">
        <v>682</v>
      </c>
    </row>
    <row r="4830" spans="1:29" x14ac:dyDescent="0.25">
      <c r="A4830" t="s">
        <v>391</v>
      </c>
      <c r="B4830">
        <v>469</v>
      </c>
      <c r="C4830" t="s">
        <v>164</v>
      </c>
      <c r="D4830">
        <v>1952</v>
      </c>
      <c r="E4830" t="s">
        <v>5824</v>
      </c>
      <c r="F4830" t="s">
        <v>6</v>
      </c>
      <c r="G4830" t="s">
        <v>6</v>
      </c>
      <c r="H4830" t="s">
        <v>6</v>
      </c>
      <c r="I4830">
        <v>12.076615220779015</v>
      </c>
      <c r="J4830" t="s">
        <v>6</v>
      </c>
      <c r="K4830" t="s">
        <v>6</v>
      </c>
      <c r="L4830" t="s">
        <v>6</v>
      </c>
      <c r="M4830" t="s">
        <v>6</v>
      </c>
      <c r="N4830" t="s">
        <v>6</v>
      </c>
      <c r="O4830" t="s">
        <v>6</v>
      </c>
      <c r="P4830">
        <v>0.96937214753634193</v>
      </c>
      <c r="Q4830" t="s">
        <v>6</v>
      </c>
      <c r="R4830" t="s">
        <v>6</v>
      </c>
      <c r="S4830" t="s">
        <v>6</v>
      </c>
      <c r="T4830" t="s">
        <v>884</v>
      </c>
      <c r="U4830" t="s">
        <v>923</v>
      </c>
      <c r="V4830" t="s">
        <v>954</v>
      </c>
      <c r="W4830" t="s">
        <v>6</v>
      </c>
      <c r="X4830" t="s">
        <v>6</v>
      </c>
      <c r="Y4830" t="s">
        <v>6</v>
      </c>
      <c r="Z4830" t="s">
        <v>6</v>
      </c>
      <c r="AA4830" t="s">
        <v>740</v>
      </c>
      <c r="AB4830" t="s">
        <v>425</v>
      </c>
      <c r="AC4830" t="s">
        <v>682</v>
      </c>
    </row>
    <row r="4831" spans="1:29" x14ac:dyDescent="0.25">
      <c r="A4831" t="s">
        <v>391</v>
      </c>
      <c r="B4831">
        <v>469</v>
      </c>
      <c r="C4831" t="s">
        <v>164</v>
      </c>
      <c r="D4831">
        <v>1953</v>
      </c>
      <c r="E4831" t="s">
        <v>5825</v>
      </c>
      <c r="F4831" t="s">
        <v>6</v>
      </c>
      <c r="G4831" t="s">
        <v>6</v>
      </c>
      <c r="H4831" t="s">
        <v>6</v>
      </c>
      <c r="I4831">
        <v>11.500871057155242</v>
      </c>
      <c r="J4831" t="s">
        <v>6</v>
      </c>
      <c r="K4831" t="s">
        <v>6</v>
      </c>
      <c r="L4831" t="s">
        <v>6</v>
      </c>
      <c r="M4831" t="s">
        <v>6</v>
      </c>
      <c r="N4831" t="s">
        <v>6</v>
      </c>
      <c r="O4831" t="s">
        <v>6</v>
      </c>
      <c r="P4831">
        <v>1.025656875994938</v>
      </c>
      <c r="Q4831" t="s">
        <v>6</v>
      </c>
      <c r="R4831" t="s">
        <v>6</v>
      </c>
      <c r="S4831" t="s">
        <v>6</v>
      </c>
      <c r="T4831" t="s">
        <v>884</v>
      </c>
      <c r="U4831" t="s">
        <v>923</v>
      </c>
      <c r="V4831" t="s">
        <v>954</v>
      </c>
      <c r="W4831" t="s">
        <v>6</v>
      </c>
      <c r="X4831" t="s">
        <v>6</v>
      </c>
      <c r="Y4831" t="s">
        <v>6</v>
      </c>
      <c r="Z4831" t="s">
        <v>6</v>
      </c>
      <c r="AA4831" t="s">
        <v>740</v>
      </c>
      <c r="AB4831" t="s">
        <v>425</v>
      </c>
      <c r="AC4831" t="s">
        <v>682</v>
      </c>
    </row>
    <row r="4832" spans="1:29" x14ac:dyDescent="0.25">
      <c r="A4832" t="s">
        <v>391</v>
      </c>
      <c r="B4832">
        <v>469</v>
      </c>
      <c r="C4832" t="s">
        <v>164</v>
      </c>
      <c r="D4832">
        <v>1954</v>
      </c>
      <c r="E4832" t="s">
        <v>5826</v>
      </c>
      <c r="F4832" t="s">
        <v>6</v>
      </c>
      <c r="G4832" t="s">
        <v>6</v>
      </c>
      <c r="H4832" t="s">
        <v>6</v>
      </c>
      <c r="I4832">
        <v>14.031030799083767</v>
      </c>
      <c r="J4832" t="s">
        <v>6</v>
      </c>
      <c r="K4832" t="s">
        <v>6</v>
      </c>
      <c r="L4832" t="s">
        <v>6</v>
      </c>
      <c r="M4832" t="s">
        <v>6</v>
      </c>
      <c r="N4832" t="s">
        <v>6</v>
      </c>
      <c r="O4832">
        <v>16.019945466550787</v>
      </c>
      <c r="P4832">
        <v>1.0830249101800207</v>
      </c>
      <c r="Q4832" t="s">
        <v>6</v>
      </c>
      <c r="R4832" t="s">
        <v>6</v>
      </c>
      <c r="S4832" t="s">
        <v>6</v>
      </c>
      <c r="T4832" t="s">
        <v>884</v>
      </c>
      <c r="U4832" t="s">
        <v>923</v>
      </c>
      <c r="V4832" t="s">
        <v>954</v>
      </c>
      <c r="W4832" t="s">
        <v>6</v>
      </c>
      <c r="X4832" t="s">
        <v>6</v>
      </c>
      <c r="Y4832" t="s">
        <v>6</v>
      </c>
      <c r="Z4832" t="s">
        <v>6</v>
      </c>
      <c r="AA4832" t="s">
        <v>740</v>
      </c>
      <c r="AB4832" t="s">
        <v>425</v>
      </c>
      <c r="AC4832" t="s">
        <v>682</v>
      </c>
    </row>
    <row r="4833" spans="1:29" x14ac:dyDescent="0.25">
      <c r="A4833" t="s">
        <v>391</v>
      </c>
      <c r="B4833">
        <v>469</v>
      </c>
      <c r="C4833" t="s">
        <v>164</v>
      </c>
      <c r="D4833">
        <v>1955</v>
      </c>
      <c r="E4833" t="s">
        <v>5827</v>
      </c>
      <c r="F4833" t="s">
        <v>6</v>
      </c>
      <c r="G4833" t="s">
        <v>6</v>
      </c>
      <c r="H4833" t="s">
        <v>6</v>
      </c>
      <c r="I4833">
        <v>13.578888004863243</v>
      </c>
      <c r="J4833" t="s">
        <v>6</v>
      </c>
      <c r="K4833" t="s">
        <v>6</v>
      </c>
      <c r="L4833" t="s">
        <v>6</v>
      </c>
      <c r="M4833" t="s">
        <v>6</v>
      </c>
      <c r="N4833" t="s">
        <v>6</v>
      </c>
      <c r="O4833">
        <v>19.208010301768326</v>
      </c>
      <c r="P4833">
        <v>1.138066861510769</v>
      </c>
      <c r="Q4833" t="s">
        <v>6</v>
      </c>
      <c r="R4833" t="s">
        <v>6</v>
      </c>
      <c r="S4833" t="s">
        <v>6</v>
      </c>
      <c r="T4833" t="s">
        <v>884</v>
      </c>
      <c r="U4833" t="s">
        <v>923</v>
      </c>
      <c r="V4833" t="s">
        <v>954</v>
      </c>
      <c r="W4833" t="s">
        <v>6</v>
      </c>
      <c r="X4833" t="s">
        <v>6</v>
      </c>
      <c r="Y4833" t="s">
        <v>6</v>
      </c>
      <c r="Z4833" t="s">
        <v>6</v>
      </c>
      <c r="AA4833" t="s">
        <v>740</v>
      </c>
      <c r="AB4833" t="s">
        <v>425</v>
      </c>
      <c r="AC4833" t="s">
        <v>682</v>
      </c>
    </row>
    <row r="4834" spans="1:29" x14ac:dyDescent="0.25">
      <c r="A4834" t="s">
        <v>391</v>
      </c>
      <c r="B4834">
        <v>469</v>
      </c>
      <c r="C4834" t="s">
        <v>164</v>
      </c>
      <c r="D4834">
        <v>1956</v>
      </c>
      <c r="E4834" t="s">
        <v>5828</v>
      </c>
      <c r="F4834" t="s">
        <v>6</v>
      </c>
      <c r="G4834" t="s">
        <v>6</v>
      </c>
      <c r="H4834" t="s">
        <v>6</v>
      </c>
      <c r="I4834">
        <v>14.164961756227502</v>
      </c>
      <c r="J4834" t="s">
        <v>6</v>
      </c>
      <c r="K4834" t="s">
        <v>6</v>
      </c>
      <c r="L4834" t="s">
        <v>6</v>
      </c>
      <c r="M4834" t="s">
        <v>6</v>
      </c>
      <c r="N4834" t="s">
        <v>6</v>
      </c>
      <c r="O4834">
        <v>27.021076654057119</v>
      </c>
      <c r="P4834">
        <v>1.1868513016924809</v>
      </c>
      <c r="Q4834" t="s">
        <v>6</v>
      </c>
      <c r="R4834" t="s">
        <v>6</v>
      </c>
      <c r="S4834" t="s">
        <v>6</v>
      </c>
      <c r="T4834" t="s">
        <v>884</v>
      </c>
      <c r="U4834" t="s">
        <v>923</v>
      </c>
      <c r="V4834" t="s">
        <v>954</v>
      </c>
      <c r="W4834" t="s">
        <v>6</v>
      </c>
      <c r="X4834" t="s">
        <v>6</v>
      </c>
      <c r="Y4834" t="s">
        <v>6</v>
      </c>
      <c r="Z4834" t="s">
        <v>6</v>
      </c>
      <c r="AA4834" t="s">
        <v>740</v>
      </c>
      <c r="AB4834" t="s">
        <v>425</v>
      </c>
      <c r="AC4834" t="s">
        <v>682</v>
      </c>
    </row>
    <row r="4835" spans="1:29" x14ac:dyDescent="0.25">
      <c r="A4835" t="s">
        <v>391</v>
      </c>
      <c r="B4835">
        <v>469</v>
      </c>
      <c r="C4835" t="s">
        <v>164</v>
      </c>
      <c r="D4835">
        <v>1957</v>
      </c>
      <c r="E4835" t="s">
        <v>5829</v>
      </c>
      <c r="F4835" t="s">
        <v>6</v>
      </c>
      <c r="G4835" t="s">
        <v>6</v>
      </c>
      <c r="H4835" t="s">
        <v>6</v>
      </c>
      <c r="I4835">
        <v>14.381911192641978</v>
      </c>
      <c r="J4835" t="s">
        <v>6</v>
      </c>
      <c r="K4835" t="s">
        <v>6</v>
      </c>
      <c r="L4835" t="s">
        <v>6</v>
      </c>
      <c r="M4835" t="s">
        <v>6</v>
      </c>
      <c r="N4835" t="s">
        <v>6</v>
      </c>
      <c r="O4835">
        <v>26.158560321113434</v>
      </c>
      <c r="P4835">
        <v>1.2626841689502464</v>
      </c>
      <c r="Q4835" t="s">
        <v>6</v>
      </c>
      <c r="R4835" t="s">
        <v>6</v>
      </c>
      <c r="S4835" t="s">
        <v>6</v>
      </c>
      <c r="T4835" t="s">
        <v>884</v>
      </c>
      <c r="U4835" t="s">
        <v>923</v>
      </c>
      <c r="V4835" t="s">
        <v>954</v>
      </c>
      <c r="W4835" t="s">
        <v>6</v>
      </c>
      <c r="X4835" t="s">
        <v>6</v>
      </c>
      <c r="Y4835" t="s">
        <v>6</v>
      </c>
      <c r="Z4835" t="s">
        <v>6</v>
      </c>
      <c r="AA4835" t="s">
        <v>740</v>
      </c>
      <c r="AB4835" t="s">
        <v>425</v>
      </c>
      <c r="AC4835" t="s">
        <v>682</v>
      </c>
    </row>
    <row r="4836" spans="1:29" x14ac:dyDescent="0.25">
      <c r="A4836" t="s">
        <v>391</v>
      </c>
      <c r="B4836">
        <v>469</v>
      </c>
      <c r="C4836" t="s">
        <v>164</v>
      </c>
      <c r="D4836">
        <v>1958</v>
      </c>
      <c r="E4836" t="s">
        <v>5830</v>
      </c>
      <c r="F4836" t="s">
        <v>6</v>
      </c>
      <c r="G4836" t="s">
        <v>6</v>
      </c>
      <c r="H4836" t="s">
        <v>6</v>
      </c>
      <c r="I4836">
        <v>15.607122560767346</v>
      </c>
      <c r="J4836" t="s">
        <v>6</v>
      </c>
      <c r="K4836" t="s">
        <v>6</v>
      </c>
      <c r="L4836" t="s">
        <v>6</v>
      </c>
      <c r="M4836" t="s">
        <v>6</v>
      </c>
      <c r="N4836" t="s">
        <v>6</v>
      </c>
      <c r="O4836" t="s">
        <v>6</v>
      </c>
      <c r="P4836">
        <v>1.32361214249506</v>
      </c>
      <c r="Q4836" t="s">
        <v>6</v>
      </c>
      <c r="R4836" t="s">
        <v>6</v>
      </c>
      <c r="S4836" t="s">
        <v>6</v>
      </c>
      <c r="T4836" t="s">
        <v>884</v>
      </c>
      <c r="U4836" t="s">
        <v>923</v>
      </c>
      <c r="V4836" t="s">
        <v>954</v>
      </c>
      <c r="W4836" t="s">
        <v>6</v>
      </c>
      <c r="X4836" t="s">
        <v>6</v>
      </c>
      <c r="Y4836" t="s">
        <v>6</v>
      </c>
      <c r="Z4836" t="s">
        <v>6</v>
      </c>
      <c r="AA4836" t="s">
        <v>740</v>
      </c>
      <c r="AB4836" t="s">
        <v>425</v>
      </c>
      <c r="AC4836" t="s">
        <v>682</v>
      </c>
    </row>
    <row r="4837" spans="1:29" x14ac:dyDescent="0.25">
      <c r="A4837" t="s">
        <v>391</v>
      </c>
      <c r="B4837">
        <v>469</v>
      </c>
      <c r="C4837" t="s">
        <v>164</v>
      </c>
      <c r="D4837">
        <v>1959</v>
      </c>
      <c r="E4837" t="s">
        <v>5831</v>
      </c>
      <c r="F4837" t="s">
        <v>6</v>
      </c>
      <c r="G4837" t="s">
        <v>6</v>
      </c>
      <c r="H4837" t="s">
        <v>6</v>
      </c>
      <c r="I4837">
        <v>16.841239647629813</v>
      </c>
      <c r="J4837" t="s">
        <v>6</v>
      </c>
      <c r="K4837" t="s">
        <v>6</v>
      </c>
      <c r="L4837" t="s">
        <v>6</v>
      </c>
      <c r="M4837" t="s">
        <v>6</v>
      </c>
      <c r="N4837" t="s">
        <v>6</v>
      </c>
      <c r="O4837">
        <v>24.063100085205651</v>
      </c>
      <c r="P4837">
        <v>1.4420419595617304</v>
      </c>
      <c r="Q4837" t="s">
        <v>6</v>
      </c>
      <c r="R4837" t="s">
        <v>6</v>
      </c>
      <c r="S4837" t="s">
        <v>6</v>
      </c>
      <c r="T4837" t="s">
        <v>884</v>
      </c>
      <c r="U4837" t="s">
        <v>923</v>
      </c>
      <c r="V4837" t="s">
        <v>954</v>
      </c>
      <c r="W4837" t="s">
        <v>6</v>
      </c>
      <c r="X4837" t="s">
        <v>6</v>
      </c>
      <c r="Y4837" t="s">
        <v>6</v>
      </c>
      <c r="Z4837" t="s">
        <v>6</v>
      </c>
      <c r="AA4837" t="s">
        <v>740</v>
      </c>
      <c r="AB4837" t="s">
        <v>425</v>
      </c>
      <c r="AC4837" t="s">
        <v>682</v>
      </c>
    </row>
    <row r="4838" spans="1:29" x14ac:dyDescent="0.25">
      <c r="A4838" t="s">
        <v>391</v>
      </c>
      <c r="B4838">
        <v>469</v>
      </c>
      <c r="C4838" t="s">
        <v>164</v>
      </c>
      <c r="D4838">
        <v>1960</v>
      </c>
      <c r="E4838" t="s">
        <v>5832</v>
      </c>
      <c r="F4838" t="s">
        <v>6</v>
      </c>
      <c r="G4838" t="s">
        <v>6</v>
      </c>
      <c r="H4838" t="s">
        <v>6</v>
      </c>
      <c r="I4838">
        <v>16.106065477481764</v>
      </c>
      <c r="J4838" t="s">
        <v>6</v>
      </c>
      <c r="K4838" t="s">
        <v>6</v>
      </c>
      <c r="L4838" t="s">
        <v>6</v>
      </c>
      <c r="M4838" t="s">
        <v>6</v>
      </c>
      <c r="N4838" t="s">
        <v>6</v>
      </c>
      <c r="O4838">
        <v>32.247312038432128</v>
      </c>
      <c r="P4838">
        <v>1.5263287662965501</v>
      </c>
      <c r="Q4838" t="s">
        <v>6</v>
      </c>
      <c r="R4838" t="s">
        <v>6</v>
      </c>
      <c r="S4838" t="s">
        <v>6</v>
      </c>
      <c r="T4838" t="s">
        <v>884</v>
      </c>
      <c r="U4838" t="s">
        <v>923</v>
      </c>
      <c r="V4838" t="s">
        <v>954</v>
      </c>
      <c r="W4838" t="s">
        <v>6</v>
      </c>
      <c r="X4838" t="s">
        <v>6</v>
      </c>
      <c r="Y4838" t="s">
        <v>6</v>
      </c>
      <c r="Z4838" t="s">
        <v>6</v>
      </c>
      <c r="AA4838" t="s">
        <v>740</v>
      </c>
      <c r="AB4838" t="s">
        <v>425</v>
      </c>
      <c r="AC4838" t="s">
        <v>682</v>
      </c>
    </row>
    <row r="4839" spans="1:29" x14ac:dyDescent="0.25">
      <c r="A4839" t="s">
        <v>391</v>
      </c>
      <c r="B4839">
        <v>469</v>
      </c>
      <c r="C4839" t="s">
        <v>164</v>
      </c>
      <c r="D4839">
        <v>1961</v>
      </c>
      <c r="E4839" t="s">
        <v>5833</v>
      </c>
      <c r="F4839" t="s">
        <v>6</v>
      </c>
      <c r="G4839" t="s">
        <v>6</v>
      </c>
      <c r="H4839" t="s">
        <v>6</v>
      </c>
      <c r="I4839">
        <v>16.078658818166723</v>
      </c>
      <c r="J4839" t="s">
        <v>6</v>
      </c>
      <c r="K4839" t="s">
        <v>6</v>
      </c>
      <c r="L4839" t="s">
        <v>6</v>
      </c>
      <c r="M4839" t="s">
        <v>6</v>
      </c>
      <c r="N4839" t="s">
        <v>6</v>
      </c>
      <c r="O4839">
        <v>36.715759886563468</v>
      </c>
      <c r="P4839">
        <v>1.6047604674951159</v>
      </c>
      <c r="Q4839" t="s">
        <v>6</v>
      </c>
      <c r="R4839" t="s">
        <v>6</v>
      </c>
      <c r="S4839" t="s">
        <v>6</v>
      </c>
      <c r="T4839" t="s">
        <v>884</v>
      </c>
      <c r="U4839" t="s">
        <v>923</v>
      </c>
      <c r="V4839" t="s">
        <v>954</v>
      </c>
      <c r="W4839" t="s">
        <v>6</v>
      </c>
      <c r="X4839" t="s">
        <v>6</v>
      </c>
      <c r="Y4839" t="s">
        <v>6</v>
      </c>
      <c r="Z4839" t="s">
        <v>6</v>
      </c>
      <c r="AA4839" t="s">
        <v>740</v>
      </c>
      <c r="AB4839" t="s">
        <v>425</v>
      </c>
      <c r="AC4839" t="s">
        <v>682</v>
      </c>
    </row>
    <row r="4840" spans="1:29" x14ac:dyDescent="0.25">
      <c r="A4840" t="s">
        <v>391</v>
      </c>
      <c r="B4840">
        <v>469</v>
      </c>
      <c r="C4840" t="s">
        <v>164</v>
      </c>
      <c r="D4840">
        <v>1962</v>
      </c>
      <c r="E4840" t="s">
        <v>5834</v>
      </c>
      <c r="F4840" t="s">
        <v>6</v>
      </c>
      <c r="G4840" t="s">
        <v>6</v>
      </c>
      <c r="H4840" t="s">
        <v>6</v>
      </c>
      <c r="I4840">
        <v>16.032148433043673</v>
      </c>
      <c r="J4840" t="s">
        <v>6</v>
      </c>
      <c r="K4840" t="s">
        <v>6</v>
      </c>
      <c r="L4840" t="s">
        <v>6</v>
      </c>
      <c r="M4840" t="s">
        <v>6</v>
      </c>
      <c r="N4840" t="s">
        <v>6</v>
      </c>
      <c r="O4840">
        <v>39.909858623307876</v>
      </c>
      <c r="P4840">
        <v>1.7268916096773601</v>
      </c>
      <c r="Q4840" t="s">
        <v>6</v>
      </c>
      <c r="R4840" t="s">
        <v>6</v>
      </c>
      <c r="S4840" t="s">
        <v>6</v>
      </c>
      <c r="T4840" t="s">
        <v>884</v>
      </c>
      <c r="U4840" t="s">
        <v>923</v>
      </c>
      <c r="V4840" t="s">
        <v>954</v>
      </c>
      <c r="W4840" t="s">
        <v>6</v>
      </c>
      <c r="X4840" t="s">
        <v>6</v>
      </c>
      <c r="Y4840" t="s">
        <v>6</v>
      </c>
      <c r="Z4840" t="s">
        <v>6</v>
      </c>
      <c r="AA4840" t="s">
        <v>740</v>
      </c>
      <c r="AB4840" t="s">
        <v>425</v>
      </c>
      <c r="AC4840" t="s">
        <v>682</v>
      </c>
    </row>
    <row r="4841" spans="1:29" x14ac:dyDescent="0.25">
      <c r="A4841" t="s">
        <v>391</v>
      </c>
      <c r="B4841">
        <v>469</v>
      </c>
      <c r="C4841" t="s">
        <v>164</v>
      </c>
      <c r="D4841">
        <v>1963</v>
      </c>
      <c r="E4841" t="s">
        <v>5835</v>
      </c>
      <c r="F4841" t="s">
        <v>6</v>
      </c>
      <c r="G4841" t="s">
        <v>6</v>
      </c>
      <c r="H4841" t="s">
        <v>6</v>
      </c>
      <c r="I4841">
        <v>16.581889991247792</v>
      </c>
      <c r="J4841" t="s">
        <v>6</v>
      </c>
      <c r="K4841" t="s">
        <v>6</v>
      </c>
      <c r="L4841" t="s">
        <v>6</v>
      </c>
      <c r="M4841" t="s">
        <v>6</v>
      </c>
      <c r="N4841" t="s">
        <v>6</v>
      </c>
      <c r="O4841" t="s">
        <v>6</v>
      </c>
      <c r="P4841">
        <v>1.84120673883608</v>
      </c>
      <c r="Q4841" t="s">
        <v>6</v>
      </c>
      <c r="R4841" t="s">
        <v>6</v>
      </c>
      <c r="S4841" t="s">
        <v>6</v>
      </c>
      <c r="T4841" t="s">
        <v>884</v>
      </c>
      <c r="U4841" t="s">
        <v>923</v>
      </c>
      <c r="V4841" t="s">
        <v>954</v>
      </c>
      <c r="W4841" t="s">
        <v>6</v>
      </c>
      <c r="X4841" t="s">
        <v>6</v>
      </c>
      <c r="Y4841" t="s">
        <v>6</v>
      </c>
      <c r="Z4841" t="s">
        <v>6</v>
      </c>
      <c r="AA4841" t="s">
        <v>740</v>
      </c>
      <c r="AB4841" t="s">
        <v>425</v>
      </c>
      <c r="AC4841" t="s">
        <v>682</v>
      </c>
    </row>
    <row r="4842" spans="1:29" x14ac:dyDescent="0.25">
      <c r="A4842" t="s">
        <v>391</v>
      </c>
      <c r="B4842">
        <v>469</v>
      </c>
      <c r="C4842" t="s">
        <v>164</v>
      </c>
      <c r="D4842">
        <v>1964</v>
      </c>
      <c r="E4842" t="s">
        <v>5836</v>
      </c>
      <c r="F4842" t="s">
        <v>6</v>
      </c>
      <c r="G4842" t="s">
        <v>6</v>
      </c>
      <c r="H4842" t="s">
        <v>6</v>
      </c>
      <c r="I4842">
        <v>16.281311164437575</v>
      </c>
      <c r="J4842" t="s">
        <v>6</v>
      </c>
      <c r="K4842" t="s">
        <v>6</v>
      </c>
      <c r="L4842" t="s">
        <v>6</v>
      </c>
      <c r="M4842" t="s">
        <v>6</v>
      </c>
      <c r="N4842" t="s">
        <v>6</v>
      </c>
      <c r="O4842" t="s">
        <v>6</v>
      </c>
      <c r="P4842">
        <v>1.9671317603390699</v>
      </c>
      <c r="Q4842" t="s">
        <v>6</v>
      </c>
      <c r="R4842" t="s">
        <v>6</v>
      </c>
      <c r="S4842" t="s">
        <v>6</v>
      </c>
      <c r="T4842" t="s">
        <v>884</v>
      </c>
      <c r="U4842" t="s">
        <v>923</v>
      </c>
      <c r="V4842" t="s">
        <v>954</v>
      </c>
      <c r="W4842" t="s">
        <v>6</v>
      </c>
      <c r="X4842" t="s">
        <v>6</v>
      </c>
      <c r="Y4842" t="s">
        <v>6</v>
      </c>
      <c r="Z4842" t="s">
        <v>6</v>
      </c>
      <c r="AA4842" t="s">
        <v>740</v>
      </c>
      <c r="AB4842" t="s">
        <v>425</v>
      </c>
      <c r="AC4842" t="s">
        <v>682</v>
      </c>
    </row>
    <row r="4843" spans="1:29" x14ac:dyDescent="0.25">
      <c r="A4843" t="s">
        <v>391</v>
      </c>
      <c r="B4843">
        <v>469</v>
      </c>
      <c r="C4843" t="s">
        <v>164</v>
      </c>
      <c r="D4843">
        <v>1965</v>
      </c>
      <c r="E4843" t="s">
        <v>5837</v>
      </c>
      <c r="F4843" t="s">
        <v>6</v>
      </c>
      <c r="G4843" t="s">
        <v>6</v>
      </c>
      <c r="H4843" t="s">
        <v>6</v>
      </c>
      <c r="I4843">
        <v>14.181408550363475</v>
      </c>
      <c r="J4843" t="s">
        <v>6</v>
      </c>
      <c r="K4843" t="s">
        <v>6</v>
      </c>
      <c r="L4843" t="s">
        <v>6</v>
      </c>
      <c r="M4843" t="s">
        <v>6</v>
      </c>
      <c r="N4843" t="s">
        <v>6</v>
      </c>
      <c r="O4843" t="s">
        <v>6</v>
      </c>
      <c r="P4843">
        <v>2.3241178688114799</v>
      </c>
      <c r="Q4843" t="s">
        <v>6</v>
      </c>
      <c r="R4843" t="s">
        <v>6</v>
      </c>
      <c r="S4843" t="s">
        <v>6</v>
      </c>
      <c r="T4843" t="s">
        <v>884</v>
      </c>
      <c r="U4843" t="s">
        <v>923</v>
      </c>
      <c r="V4843" t="s">
        <v>954</v>
      </c>
      <c r="W4843" t="s">
        <v>6</v>
      </c>
      <c r="X4843" t="s">
        <v>6</v>
      </c>
      <c r="Y4843" t="s">
        <v>6</v>
      </c>
      <c r="Z4843" t="s">
        <v>6</v>
      </c>
      <c r="AA4843" t="s">
        <v>740</v>
      </c>
      <c r="AB4843" t="s">
        <v>425</v>
      </c>
      <c r="AC4843" t="s">
        <v>682</v>
      </c>
    </row>
    <row r="4844" spans="1:29" x14ac:dyDescent="0.25">
      <c r="A4844" t="s">
        <v>391</v>
      </c>
      <c r="B4844">
        <v>469</v>
      </c>
      <c r="C4844" t="s">
        <v>164</v>
      </c>
      <c r="D4844">
        <v>1966</v>
      </c>
      <c r="E4844" t="s">
        <v>5838</v>
      </c>
      <c r="F4844" t="s">
        <v>6</v>
      </c>
      <c r="G4844" t="s">
        <v>6</v>
      </c>
      <c r="H4844" t="s">
        <v>6</v>
      </c>
      <c r="I4844">
        <v>11.477433866881984</v>
      </c>
      <c r="J4844" t="s">
        <v>6</v>
      </c>
      <c r="K4844" t="s">
        <v>6</v>
      </c>
      <c r="L4844" t="s">
        <v>6</v>
      </c>
      <c r="M4844" t="s">
        <v>6</v>
      </c>
      <c r="N4844" t="s">
        <v>6</v>
      </c>
      <c r="O4844" t="s">
        <v>6</v>
      </c>
      <c r="P4844">
        <v>2.83106616261421</v>
      </c>
      <c r="Q4844" t="s">
        <v>6</v>
      </c>
      <c r="R4844" t="s">
        <v>6</v>
      </c>
      <c r="S4844" t="s">
        <v>6</v>
      </c>
      <c r="T4844" t="s">
        <v>884</v>
      </c>
      <c r="U4844" t="s">
        <v>923</v>
      </c>
      <c r="V4844" t="s">
        <v>954</v>
      </c>
      <c r="W4844" t="s">
        <v>6</v>
      </c>
      <c r="X4844" t="s">
        <v>6</v>
      </c>
      <c r="Y4844" t="s">
        <v>6</v>
      </c>
      <c r="Z4844" t="s">
        <v>6</v>
      </c>
      <c r="AA4844" t="s">
        <v>740</v>
      </c>
      <c r="AB4844" t="s">
        <v>425</v>
      </c>
      <c r="AC4844" t="s">
        <v>682</v>
      </c>
    </row>
    <row r="4845" spans="1:29" x14ac:dyDescent="0.25">
      <c r="A4845" t="s">
        <v>391</v>
      </c>
      <c r="B4845">
        <v>469</v>
      </c>
      <c r="C4845" t="s">
        <v>164</v>
      </c>
      <c r="D4845">
        <v>1967</v>
      </c>
      <c r="E4845" t="s">
        <v>5839</v>
      </c>
      <c r="F4845" t="s">
        <v>6</v>
      </c>
      <c r="G4845" t="s">
        <v>6</v>
      </c>
      <c r="H4845" t="s">
        <v>6</v>
      </c>
      <c r="I4845">
        <v>10.596150433773298</v>
      </c>
      <c r="J4845" t="s">
        <v>6</v>
      </c>
      <c r="K4845" t="s">
        <v>6</v>
      </c>
      <c r="L4845" t="s">
        <v>6</v>
      </c>
      <c r="M4845" t="s">
        <v>6</v>
      </c>
      <c r="N4845" t="s">
        <v>6</v>
      </c>
      <c r="O4845" t="s">
        <v>6</v>
      </c>
      <c r="P4845">
        <v>2.98700996884389</v>
      </c>
      <c r="Q4845" t="s">
        <v>6</v>
      </c>
      <c r="R4845" t="s">
        <v>6</v>
      </c>
      <c r="S4845" t="s">
        <v>6</v>
      </c>
      <c r="T4845" t="s">
        <v>884</v>
      </c>
      <c r="U4845" t="s">
        <v>923</v>
      </c>
      <c r="V4845" t="s">
        <v>954</v>
      </c>
      <c r="W4845" t="s">
        <v>6</v>
      </c>
      <c r="X4845" t="s">
        <v>6</v>
      </c>
      <c r="Y4845" t="s">
        <v>6</v>
      </c>
      <c r="Z4845" t="s">
        <v>6</v>
      </c>
      <c r="AA4845" t="s">
        <v>740</v>
      </c>
      <c r="AB4845" t="s">
        <v>425</v>
      </c>
      <c r="AC4845" t="s">
        <v>682</v>
      </c>
    </row>
    <row r="4846" spans="1:29" x14ac:dyDescent="0.25">
      <c r="A4846" t="s">
        <v>391</v>
      </c>
      <c r="B4846">
        <v>469</v>
      </c>
      <c r="C4846" t="s">
        <v>164</v>
      </c>
      <c r="D4846">
        <v>1968</v>
      </c>
      <c r="E4846" t="s">
        <v>5840</v>
      </c>
      <c r="F4846" t="s">
        <v>6</v>
      </c>
      <c r="G4846" t="s">
        <v>6</v>
      </c>
      <c r="H4846" t="s">
        <v>6</v>
      </c>
      <c r="I4846">
        <v>11.878127161274648</v>
      </c>
      <c r="J4846" t="s">
        <v>6</v>
      </c>
      <c r="K4846" t="s">
        <v>6</v>
      </c>
      <c r="L4846" t="s">
        <v>6</v>
      </c>
      <c r="M4846" t="s">
        <v>6</v>
      </c>
      <c r="N4846" t="s">
        <v>6</v>
      </c>
      <c r="O4846" t="s">
        <v>6</v>
      </c>
      <c r="P4846">
        <v>3.0001073382991201</v>
      </c>
      <c r="Q4846" t="s">
        <v>6</v>
      </c>
      <c r="R4846" t="s">
        <v>6</v>
      </c>
      <c r="S4846" t="s">
        <v>6</v>
      </c>
      <c r="T4846" t="s">
        <v>884</v>
      </c>
      <c r="U4846" t="s">
        <v>923</v>
      </c>
      <c r="V4846" t="s">
        <v>954</v>
      </c>
      <c r="W4846" t="s">
        <v>6</v>
      </c>
      <c r="X4846" t="s">
        <v>6</v>
      </c>
      <c r="Y4846" t="s">
        <v>6</v>
      </c>
      <c r="Z4846" t="s">
        <v>6</v>
      </c>
      <c r="AA4846" t="s">
        <v>740</v>
      </c>
      <c r="AB4846" t="s">
        <v>425</v>
      </c>
      <c r="AC4846" t="s">
        <v>682</v>
      </c>
    </row>
    <row r="4847" spans="1:29" x14ac:dyDescent="0.25">
      <c r="A4847" t="s">
        <v>391</v>
      </c>
      <c r="B4847">
        <v>469</v>
      </c>
      <c r="C4847" t="s">
        <v>164</v>
      </c>
      <c r="D4847">
        <v>1969</v>
      </c>
      <c r="E4847" t="s">
        <v>5841</v>
      </c>
      <c r="F4847" t="s">
        <v>6</v>
      </c>
      <c r="G4847" t="s">
        <v>6</v>
      </c>
      <c r="H4847" t="s">
        <v>6</v>
      </c>
      <c r="I4847">
        <v>12.036996653915317</v>
      </c>
      <c r="J4847" t="s">
        <v>6</v>
      </c>
      <c r="K4847" t="s">
        <v>6</v>
      </c>
      <c r="L4847" t="s">
        <v>6</v>
      </c>
      <c r="M4847" t="s">
        <v>6</v>
      </c>
      <c r="N4847" t="s">
        <v>6</v>
      </c>
      <c r="O4847" t="s">
        <v>6</v>
      </c>
      <c r="P4847">
        <v>3.2709730720943799</v>
      </c>
      <c r="Q4847" t="s">
        <v>6</v>
      </c>
      <c r="R4847" t="s">
        <v>6</v>
      </c>
      <c r="S4847" t="s">
        <v>6</v>
      </c>
      <c r="T4847" t="s">
        <v>884</v>
      </c>
      <c r="U4847" t="s">
        <v>923</v>
      </c>
      <c r="V4847" t="s">
        <v>954</v>
      </c>
      <c r="W4847" t="s">
        <v>6</v>
      </c>
      <c r="X4847" t="s">
        <v>6</v>
      </c>
      <c r="Y4847" t="s">
        <v>6</v>
      </c>
      <c r="Z4847" t="s">
        <v>6</v>
      </c>
      <c r="AA4847" t="s">
        <v>740</v>
      </c>
      <c r="AB4847" t="s">
        <v>425</v>
      </c>
      <c r="AC4847" t="s">
        <v>682</v>
      </c>
    </row>
    <row r="4848" spans="1:29" x14ac:dyDescent="0.25">
      <c r="A4848" t="s">
        <v>391</v>
      </c>
      <c r="B4848">
        <v>469</v>
      </c>
      <c r="C4848" t="s">
        <v>164</v>
      </c>
      <c r="D4848">
        <v>1970</v>
      </c>
      <c r="E4848" t="s">
        <v>5842</v>
      </c>
      <c r="F4848" t="s">
        <v>6</v>
      </c>
      <c r="G4848" t="s">
        <v>6</v>
      </c>
      <c r="H4848" t="s">
        <v>6</v>
      </c>
      <c r="I4848">
        <v>10.929769075661779</v>
      </c>
      <c r="J4848" t="s">
        <v>6</v>
      </c>
      <c r="K4848" t="s">
        <v>6</v>
      </c>
      <c r="L4848" t="s">
        <v>6</v>
      </c>
      <c r="M4848" t="s">
        <v>6</v>
      </c>
      <c r="N4848">
        <v>48.783375852263106</v>
      </c>
      <c r="O4848" t="s">
        <v>6</v>
      </c>
      <c r="P4848">
        <v>3.4581329649268802</v>
      </c>
      <c r="Q4848" t="s">
        <v>6</v>
      </c>
      <c r="R4848" t="s">
        <v>6</v>
      </c>
      <c r="S4848" t="s">
        <v>6</v>
      </c>
      <c r="T4848" t="s">
        <v>884</v>
      </c>
      <c r="U4848" t="s">
        <v>923</v>
      </c>
      <c r="V4848" t="s">
        <v>954</v>
      </c>
      <c r="W4848" t="s">
        <v>6</v>
      </c>
      <c r="X4848" t="s">
        <v>6</v>
      </c>
      <c r="Y4848" t="s">
        <v>6</v>
      </c>
      <c r="Z4848" t="s">
        <v>6</v>
      </c>
      <c r="AA4848" t="s">
        <v>740</v>
      </c>
      <c r="AB4848" t="s">
        <v>425</v>
      </c>
      <c r="AC4848" t="s">
        <v>682</v>
      </c>
    </row>
    <row r="4849" spans="1:29" x14ac:dyDescent="0.25">
      <c r="A4849" t="s">
        <v>391</v>
      </c>
      <c r="B4849">
        <v>469</v>
      </c>
      <c r="C4849" t="s">
        <v>164</v>
      </c>
      <c r="D4849">
        <v>1971</v>
      </c>
      <c r="E4849" t="s">
        <v>5843</v>
      </c>
      <c r="F4849" t="s">
        <v>6</v>
      </c>
      <c r="G4849" t="s">
        <v>6</v>
      </c>
      <c r="H4849" t="s">
        <v>6</v>
      </c>
      <c r="I4849">
        <v>11.054578720425285</v>
      </c>
      <c r="J4849" t="s">
        <v>6</v>
      </c>
      <c r="K4849" t="s">
        <v>6</v>
      </c>
      <c r="L4849" t="s">
        <v>6</v>
      </c>
      <c r="M4849" t="s">
        <v>6</v>
      </c>
      <c r="N4849">
        <v>50.934511188362393</v>
      </c>
      <c r="O4849" t="s">
        <v>6</v>
      </c>
      <c r="P4849">
        <v>3.74010557887744</v>
      </c>
      <c r="Q4849" t="s">
        <v>6</v>
      </c>
      <c r="R4849" t="s">
        <v>6</v>
      </c>
      <c r="S4849" t="s">
        <v>6</v>
      </c>
      <c r="T4849" t="s">
        <v>884</v>
      </c>
      <c r="U4849" t="s">
        <v>923</v>
      </c>
      <c r="V4849" t="s">
        <v>954</v>
      </c>
      <c r="W4849" t="s">
        <v>6</v>
      </c>
      <c r="X4849" t="s">
        <v>6</v>
      </c>
      <c r="Y4849" t="s">
        <v>6</v>
      </c>
      <c r="Z4849" t="s">
        <v>6</v>
      </c>
      <c r="AA4849" t="s">
        <v>740</v>
      </c>
      <c r="AB4849" t="s">
        <v>425</v>
      </c>
      <c r="AC4849" t="s">
        <v>682</v>
      </c>
    </row>
    <row r="4850" spans="1:29" x14ac:dyDescent="0.25">
      <c r="A4850" t="s">
        <v>391</v>
      </c>
      <c r="B4850">
        <v>469</v>
      </c>
      <c r="C4850" t="s">
        <v>164</v>
      </c>
      <c r="D4850">
        <v>1972</v>
      </c>
      <c r="E4850" t="s">
        <v>5844</v>
      </c>
      <c r="F4850" t="s">
        <v>6</v>
      </c>
      <c r="G4850" t="s">
        <v>6</v>
      </c>
      <c r="H4850" t="s">
        <v>6</v>
      </c>
      <c r="I4850">
        <v>10.628397339384524</v>
      </c>
      <c r="J4850" t="s">
        <v>6</v>
      </c>
      <c r="K4850" t="s">
        <v>6</v>
      </c>
      <c r="L4850" t="s">
        <v>6</v>
      </c>
      <c r="M4850" t="s">
        <v>6</v>
      </c>
      <c r="N4850">
        <v>50.490213148629117</v>
      </c>
      <c r="O4850" t="s">
        <v>6</v>
      </c>
      <c r="P4850">
        <v>3.9656222506577401</v>
      </c>
      <c r="Q4850" t="s">
        <v>6</v>
      </c>
      <c r="R4850" t="s">
        <v>6</v>
      </c>
      <c r="S4850" t="s">
        <v>6</v>
      </c>
      <c r="T4850" t="s">
        <v>884</v>
      </c>
      <c r="U4850" t="s">
        <v>923</v>
      </c>
      <c r="V4850" t="s">
        <v>954</v>
      </c>
      <c r="W4850" t="s">
        <v>6</v>
      </c>
      <c r="X4850" t="s">
        <v>6</v>
      </c>
      <c r="Y4850" t="s">
        <v>6</v>
      </c>
      <c r="Z4850" t="s">
        <v>6</v>
      </c>
      <c r="AA4850" t="s">
        <v>740</v>
      </c>
      <c r="AB4850" t="s">
        <v>425</v>
      </c>
      <c r="AC4850" t="s">
        <v>682</v>
      </c>
    </row>
    <row r="4851" spans="1:29" x14ac:dyDescent="0.25">
      <c r="A4851" t="s">
        <v>391</v>
      </c>
      <c r="B4851">
        <v>469</v>
      </c>
      <c r="C4851" t="s">
        <v>164</v>
      </c>
      <c r="D4851">
        <v>1973</v>
      </c>
      <c r="E4851" t="s">
        <v>5845</v>
      </c>
      <c r="F4851" t="s">
        <v>6</v>
      </c>
      <c r="G4851" t="s">
        <v>6</v>
      </c>
      <c r="H4851" t="s">
        <v>6</v>
      </c>
      <c r="I4851">
        <v>9.9698006950640412</v>
      </c>
      <c r="J4851" t="s">
        <v>6</v>
      </c>
      <c r="K4851" t="s">
        <v>6</v>
      </c>
      <c r="L4851" t="s">
        <v>6</v>
      </c>
      <c r="M4851" t="s">
        <v>6</v>
      </c>
      <c r="N4851">
        <v>53.128860477945551</v>
      </c>
      <c r="O4851" t="s">
        <v>6</v>
      </c>
      <c r="P4851">
        <v>4.0804376344005897</v>
      </c>
      <c r="Q4851" t="s">
        <v>6</v>
      </c>
      <c r="R4851" t="s">
        <v>6</v>
      </c>
      <c r="S4851" t="s">
        <v>6</v>
      </c>
      <c r="T4851" t="s">
        <v>884</v>
      </c>
      <c r="U4851" t="s">
        <v>923</v>
      </c>
      <c r="V4851" t="s">
        <v>954</v>
      </c>
      <c r="W4851" t="s">
        <v>6</v>
      </c>
      <c r="X4851" t="s">
        <v>6</v>
      </c>
      <c r="Y4851" t="s">
        <v>6</v>
      </c>
      <c r="Z4851" t="s">
        <v>6</v>
      </c>
      <c r="AA4851" t="s">
        <v>740</v>
      </c>
      <c r="AB4851" t="s">
        <v>425</v>
      </c>
      <c r="AC4851" t="s">
        <v>682</v>
      </c>
    </row>
    <row r="4852" spans="1:29" x14ac:dyDescent="0.25">
      <c r="A4852" t="s">
        <v>391</v>
      </c>
      <c r="B4852">
        <v>469</v>
      </c>
      <c r="C4852" t="s">
        <v>164</v>
      </c>
      <c r="D4852">
        <v>1974</v>
      </c>
      <c r="E4852" t="s">
        <v>5846</v>
      </c>
      <c r="F4852" t="s">
        <v>6</v>
      </c>
      <c r="G4852" t="s">
        <v>6</v>
      </c>
      <c r="H4852" t="s">
        <v>6</v>
      </c>
      <c r="I4852">
        <v>12.241047448499751</v>
      </c>
      <c r="J4852" t="s">
        <v>6</v>
      </c>
      <c r="K4852" t="s">
        <v>6</v>
      </c>
      <c r="L4852" t="s">
        <v>6</v>
      </c>
      <c r="M4852" t="s">
        <v>6</v>
      </c>
      <c r="N4852">
        <v>52.420768209800372</v>
      </c>
      <c r="O4852" t="s">
        <v>6</v>
      </c>
      <c r="P4852">
        <v>4.7542210200293802</v>
      </c>
      <c r="Q4852" t="s">
        <v>6</v>
      </c>
      <c r="R4852" t="s">
        <v>6</v>
      </c>
      <c r="S4852" t="s">
        <v>6</v>
      </c>
      <c r="T4852" t="s">
        <v>884</v>
      </c>
      <c r="U4852" t="s">
        <v>923</v>
      </c>
      <c r="V4852" t="s">
        <v>954</v>
      </c>
      <c r="W4852" t="s">
        <v>6</v>
      </c>
      <c r="X4852" t="s">
        <v>6</v>
      </c>
      <c r="Y4852" t="s">
        <v>6</v>
      </c>
      <c r="Z4852" t="s">
        <v>6</v>
      </c>
      <c r="AA4852" t="s">
        <v>740</v>
      </c>
      <c r="AB4852" t="s">
        <v>425</v>
      </c>
      <c r="AC4852" t="s">
        <v>682</v>
      </c>
    </row>
    <row r="4853" spans="1:29" x14ac:dyDescent="0.25">
      <c r="A4853" t="s">
        <v>391</v>
      </c>
      <c r="B4853">
        <v>469</v>
      </c>
      <c r="C4853" t="s">
        <v>164</v>
      </c>
      <c r="D4853">
        <v>1975</v>
      </c>
      <c r="E4853" t="s">
        <v>5847</v>
      </c>
      <c r="F4853" t="s">
        <v>6</v>
      </c>
      <c r="G4853" t="s">
        <v>6</v>
      </c>
      <c r="H4853" t="s">
        <v>6</v>
      </c>
      <c r="I4853">
        <v>14.644528141084615</v>
      </c>
      <c r="J4853" t="s">
        <v>6</v>
      </c>
      <c r="K4853" t="s">
        <v>6</v>
      </c>
      <c r="L4853" t="s">
        <v>6</v>
      </c>
      <c r="M4853" t="s">
        <v>6</v>
      </c>
      <c r="N4853">
        <v>72.140081475620377</v>
      </c>
      <c r="O4853" t="s">
        <v>6</v>
      </c>
      <c r="P4853">
        <v>5.9626194979644396</v>
      </c>
      <c r="Q4853" t="s">
        <v>6</v>
      </c>
      <c r="R4853" t="s">
        <v>6</v>
      </c>
      <c r="S4853" t="s">
        <v>6</v>
      </c>
      <c r="T4853" t="s">
        <v>884</v>
      </c>
      <c r="U4853" t="s">
        <v>923</v>
      </c>
      <c r="V4853" t="s">
        <v>954</v>
      </c>
      <c r="W4853" t="s">
        <v>6</v>
      </c>
      <c r="X4853" t="s">
        <v>6</v>
      </c>
      <c r="Y4853" t="s">
        <v>6</v>
      </c>
      <c r="Z4853" t="s">
        <v>6</v>
      </c>
      <c r="AA4853" t="s">
        <v>740</v>
      </c>
      <c r="AB4853" t="s">
        <v>425</v>
      </c>
      <c r="AC4853" t="s">
        <v>682</v>
      </c>
    </row>
    <row r="4854" spans="1:29" x14ac:dyDescent="0.25">
      <c r="A4854" t="s">
        <v>391</v>
      </c>
      <c r="B4854">
        <v>469</v>
      </c>
      <c r="C4854" t="s">
        <v>164</v>
      </c>
      <c r="D4854">
        <v>1976</v>
      </c>
      <c r="E4854" t="s">
        <v>5848</v>
      </c>
      <c r="F4854" t="s">
        <v>6</v>
      </c>
      <c r="G4854" t="s">
        <v>6</v>
      </c>
      <c r="H4854" t="s">
        <v>6</v>
      </c>
      <c r="I4854">
        <v>16.121288449049572</v>
      </c>
      <c r="J4854" t="s">
        <v>6</v>
      </c>
      <c r="K4854" t="s">
        <v>6</v>
      </c>
      <c r="L4854" t="s">
        <v>6</v>
      </c>
      <c r="M4854" t="s">
        <v>6</v>
      </c>
      <c r="N4854">
        <v>71.523873227234546</v>
      </c>
      <c r="O4854" t="s">
        <v>6</v>
      </c>
      <c r="P4854">
        <v>7.05014513712465</v>
      </c>
      <c r="Q4854" t="s">
        <v>6</v>
      </c>
      <c r="R4854" t="s">
        <v>6</v>
      </c>
      <c r="S4854" t="s">
        <v>6</v>
      </c>
      <c r="T4854" t="s">
        <v>884</v>
      </c>
      <c r="U4854" t="s">
        <v>923</v>
      </c>
      <c r="V4854" t="s">
        <v>954</v>
      </c>
      <c r="W4854" t="s">
        <v>6</v>
      </c>
      <c r="X4854" t="s">
        <v>6</v>
      </c>
      <c r="Y4854" t="s">
        <v>6</v>
      </c>
      <c r="Z4854" t="s">
        <v>6</v>
      </c>
      <c r="AA4854" t="s">
        <v>740</v>
      </c>
      <c r="AB4854" t="s">
        <v>425</v>
      </c>
      <c r="AC4854" t="s">
        <v>682</v>
      </c>
    </row>
    <row r="4855" spans="1:29" x14ac:dyDescent="0.25">
      <c r="A4855" t="s">
        <v>391</v>
      </c>
      <c r="B4855">
        <v>469</v>
      </c>
      <c r="C4855" t="s">
        <v>164</v>
      </c>
      <c r="D4855">
        <v>1977</v>
      </c>
      <c r="E4855" t="s">
        <v>5849</v>
      </c>
      <c r="F4855" t="s">
        <v>6</v>
      </c>
      <c r="G4855" t="s">
        <v>6</v>
      </c>
      <c r="H4855" t="s">
        <v>6</v>
      </c>
      <c r="I4855">
        <v>17.645442406387389</v>
      </c>
      <c r="J4855" t="s">
        <v>6</v>
      </c>
      <c r="K4855" t="s">
        <v>6</v>
      </c>
      <c r="L4855" t="s">
        <v>6</v>
      </c>
      <c r="M4855" t="s">
        <v>6</v>
      </c>
      <c r="N4855">
        <v>74.498042464079049</v>
      </c>
      <c r="O4855" t="s">
        <v>6</v>
      </c>
      <c r="P4855">
        <v>8.6326157176732892</v>
      </c>
      <c r="Q4855" t="s">
        <v>6</v>
      </c>
      <c r="R4855" t="s">
        <v>6</v>
      </c>
      <c r="S4855" t="s">
        <v>6</v>
      </c>
      <c r="T4855" t="s">
        <v>884</v>
      </c>
      <c r="U4855" t="s">
        <v>923</v>
      </c>
      <c r="V4855" t="s">
        <v>954</v>
      </c>
      <c r="W4855" t="s">
        <v>6</v>
      </c>
      <c r="X4855" t="s">
        <v>6</v>
      </c>
      <c r="Y4855" t="s">
        <v>6</v>
      </c>
      <c r="Z4855" t="s">
        <v>6</v>
      </c>
      <c r="AA4855" t="s">
        <v>740</v>
      </c>
      <c r="AB4855" t="s">
        <v>425</v>
      </c>
      <c r="AC4855" t="s">
        <v>682</v>
      </c>
    </row>
    <row r="4856" spans="1:29" x14ac:dyDescent="0.25">
      <c r="A4856" t="s">
        <v>391</v>
      </c>
      <c r="B4856">
        <v>469</v>
      </c>
      <c r="C4856" t="s">
        <v>164</v>
      </c>
      <c r="D4856">
        <v>1978</v>
      </c>
      <c r="E4856" t="s">
        <v>5850</v>
      </c>
      <c r="F4856" t="s">
        <v>6</v>
      </c>
      <c r="G4856" t="s">
        <v>6</v>
      </c>
      <c r="H4856" t="s">
        <v>6</v>
      </c>
      <c r="I4856">
        <v>17.241131724451623</v>
      </c>
      <c r="J4856" t="s">
        <v>6</v>
      </c>
      <c r="K4856" t="s">
        <v>6</v>
      </c>
      <c r="L4856" t="s">
        <v>6</v>
      </c>
      <c r="M4856" t="s">
        <v>6</v>
      </c>
      <c r="N4856">
        <v>97.732599039306834</v>
      </c>
      <c r="O4856" t="s">
        <v>6</v>
      </c>
      <c r="P4856">
        <v>10.2907935810483</v>
      </c>
      <c r="Q4856" t="s">
        <v>6</v>
      </c>
      <c r="R4856" t="s">
        <v>6</v>
      </c>
      <c r="S4856" t="s">
        <v>6</v>
      </c>
      <c r="T4856" t="s">
        <v>884</v>
      </c>
      <c r="U4856" t="s">
        <v>923</v>
      </c>
      <c r="V4856" t="s">
        <v>954</v>
      </c>
      <c r="W4856" t="s">
        <v>6</v>
      </c>
      <c r="X4856" t="s">
        <v>6</v>
      </c>
      <c r="Y4856" t="s">
        <v>6</v>
      </c>
      <c r="Z4856" t="s">
        <v>6</v>
      </c>
      <c r="AA4856" t="s">
        <v>740</v>
      </c>
      <c r="AB4856" t="s">
        <v>425</v>
      </c>
      <c r="AC4856" t="s">
        <v>682</v>
      </c>
    </row>
    <row r="4857" spans="1:29" x14ac:dyDescent="0.25">
      <c r="A4857" t="s">
        <v>391</v>
      </c>
      <c r="B4857">
        <v>469</v>
      </c>
      <c r="C4857" t="s">
        <v>164</v>
      </c>
      <c r="D4857">
        <v>1979</v>
      </c>
      <c r="E4857" t="s">
        <v>5851</v>
      </c>
      <c r="F4857" t="s">
        <v>6</v>
      </c>
      <c r="G4857" t="s">
        <v>6</v>
      </c>
      <c r="H4857" t="s">
        <v>6</v>
      </c>
      <c r="I4857">
        <v>18.050066958279029</v>
      </c>
      <c r="J4857" t="s">
        <v>6</v>
      </c>
      <c r="K4857" t="s">
        <v>6</v>
      </c>
      <c r="L4857" t="s">
        <v>6</v>
      </c>
      <c r="M4857" t="s">
        <v>6</v>
      </c>
      <c r="N4857">
        <v>122.00954059572031</v>
      </c>
      <c r="O4857" t="s">
        <v>6</v>
      </c>
      <c r="P4857">
        <v>13.159219021738201</v>
      </c>
      <c r="Q4857" t="s">
        <v>6</v>
      </c>
      <c r="R4857" t="s">
        <v>6</v>
      </c>
      <c r="S4857" t="s">
        <v>6</v>
      </c>
      <c r="T4857" t="s">
        <v>884</v>
      </c>
      <c r="U4857" t="s">
        <v>923</v>
      </c>
      <c r="V4857" t="s">
        <v>954</v>
      </c>
      <c r="W4857" t="s">
        <v>6</v>
      </c>
      <c r="X4857" t="s">
        <v>6</v>
      </c>
      <c r="Y4857" t="s">
        <v>6</v>
      </c>
      <c r="Z4857" t="s">
        <v>6</v>
      </c>
      <c r="AA4857" t="s">
        <v>740</v>
      </c>
      <c r="AB4857" t="s">
        <v>425</v>
      </c>
      <c r="AC4857" t="s">
        <v>682</v>
      </c>
    </row>
    <row r="4858" spans="1:29" x14ac:dyDescent="0.25">
      <c r="A4858" t="s">
        <v>391</v>
      </c>
      <c r="B4858">
        <v>469</v>
      </c>
      <c r="C4858" t="s">
        <v>164</v>
      </c>
      <c r="D4858">
        <v>1980</v>
      </c>
      <c r="E4858" t="s">
        <v>5852</v>
      </c>
      <c r="F4858" t="s">
        <v>6</v>
      </c>
      <c r="G4858" t="s">
        <v>6</v>
      </c>
      <c r="H4858" t="s">
        <v>6</v>
      </c>
      <c r="I4858">
        <v>13.089838211744945</v>
      </c>
      <c r="J4858" t="s">
        <v>6</v>
      </c>
      <c r="K4858" t="s">
        <v>6</v>
      </c>
      <c r="L4858" t="s">
        <v>6</v>
      </c>
      <c r="M4858" t="s">
        <v>6</v>
      </c>
      <c r="N4858">
        <v>115.74192764114599</v>
      </c>
      <c r="O4858" t="s">
        <v>6</v>
      </c>
      <c r="P4858">
        <v>16.466110648733601</v>
      </c>
      <c r="Q4858" t="s">
        <v>6</v>
      </c>
      <c r="R4858" t="s">
        <v>6</v>
      </c>
      <c r="S4858" t="s">
        <v>6</v>
      </c>
      <c r="T4858" t="s">
        <v>884</v>
      </c>
      <c r="U4858" t="s">
        <v>923</v>
      </c>
      <c r="V4858" t="s">
        <v>954</v>
      </c>
      <c r="W4858" t="s">
        <v>6</v>
      </c>
      <c r="X4858" t="s">
        <v>6</v>
      </c>
      <c r="Y4858" t="s">
        <v>6</v>
      </c>
      <c r="Z4858" t="s">
        <v>6</v>
      </c>
      <c r="AA4858" t="s">
        <v>740</v>
      </c>
      <c r="AB4858" t="s">
        <v>425</v>
      </c>
      <c r="AC4858" t="s">
        <v>682</v>
      </c>
    </row>
    <row r="4859" spans="1:29" x14ac:dyDescent="0.25">
      <c r="A4859" t="s">
        <v>391</v>
      </c>
      <c r="B4859">
        <v>469</v>
      </c>
      <c r="C4859" t="s">
        <v>164</v>
      </c>
      <c r="D4859">
        <v>1981</v>
      </c>
      <c r="E4859" t="s">
        <v>5853</v>
      </c>
      <c r="F4859" t="s">
        <v>6</v>
      </c>
      <c r="G4859" t="s">
        <v>6</v>
      </c>
      <c r="H4859" t="s">
        <v>6</v>
      </c>
      <c r="I4859">
        <v>23.317950211609276</v>
      </c>
      <c r="J4859" t="s">
        <v>6</v>
      </c>
      <c r="K4859" t="s">
        <v>6</v>
      </c>
      <c r="L4859" t="s">
        <v>6</v>
      </c>
      <c r="M4859" t="s">
        <v>6</v>
      </c>
      <c r="N4859">
        <v>121.4005351604813</v>
      </c>
      <c r="O4859" t="s">
        <v>6</v>
      </c>
      <c r="P4859">
        <v>18.032074206808399</v>
      </c>
      <c r="Q4859" t="s">
        <v>6</v>
      </c>
      <c r="R4859" t="s">
        <v>6</v>
      </c>
      <c r="S4859" t="s">
        <v>6</v>
      </c>
      <c r="T4859" t="s">
        <v>884</v>
      </c>
      <c r="U4859" t="s">
        <v>923</v>
      </c>
      <c r="V4859" t="s">
        <v>954</v>
      </c>
      <c r="W4859" t="s">
        <v>6</v>
      </c>
      <c r="X4859" t="s">
        <v>6</v>
      </c>
      <c r="Y4859" t="s">
        <v>6</v>
      </c>
      <c r="Z4859" t="s">
        <v>6</v>
      </c>
      <c r="AA4859" t="s">
        <v>740</v>
      </c>
      <c r="AB4859" t="s">
        <v>425</v>
      </c>
      <c r="AC4859" t="s">
        <v>682</v>
      </c>
    </row>
    <row r="4860" spans="1:29" x14ac:dyDescent="0.25">
      <c r="A4860" t="s">
        <v>391</v>
      </c>
      <c r="B4860">
        <v>469</v>
      </c>
      <c r="C4860" t="s">
        <v>164</v>
      </c>
      <c r="D4860">
        <v>1982</v>
      </c>
      <c r="E4860" t="s">
        <v>5854</v>
      </c>
      <c r="F4860" t="s">
        <v>6</v>
      </c>
      <c r="G4860" t="s">
        <v>6</v>
      </c>
      <c r="H4860" t="s">
        <v>6</v>
      </c>
      <c r="I4860">
        <v>25.779665270505799</v>
      </c>
      <c r="J4860" t="s">
        <v>6</v>
      </c>
      <c r="K4860" t="s">
        <v>6</v>
      </c>
      <c r="L4860" t="s">
        <v>6</v>
      </c>
      <c r="M4860" t="s">
        <v>6</v>
      </c>
      <c r="N4860">
        <v>127.75310964406313</v>
      </c>
      <c r="O4860" t="s">
        <v>6</v>
      </c>
      <c r="P4860">
        <v>21.334968810957601</v>
      </c>
      <c r="Q4860" t="s">
        <v>6</v>
      </c>
      <c r="R4860" t="s">
        <v>6</v>
      </c>
      <c r="S4860" t="s">
        <v>6</v>
      </c>
      <c r="T4860" t="s">
        <v>884</v>
      </c>
      <c r="U4860" t="s">
        <v>923</v>
      </c>
      <c r="V4860" t="s">
        <v>954</v>
      </c>
      <c r="W4860" t="s">
        <v>6</v>
      </c>
      <c r="X4860" t="s">
        <v>6</v>
      </c>
      <c r="Y4860" t="s">
        <v>6</v>
      </c>
      <c r="Z4860" t="s">
        <v>6</v>
      </c>
      <c r="AA4860" t="s">
        <v>740</v>
      </c>
      <c r="AB4860" t="s">
        <v>425</v>
      </c>
      <c r="AC4860" t="s">
        <v>682</v>
      </c>
    </row>
    <row r="4861" spans="1:29" x14ac:dyDescent="0.25">
      <c r="A4861" t="s">
        <v>391</v>
      </c>
      <c r="B4861">
        <v>469</v>
      </c>
      <c r="C4861" t="s">
        <v>164</v>
      </c>
      <c r="D4861">
        <v>1983</v>
      </c>
      <c r="E4861" t="s">
        <v>5855</v>
      </c>
      <c r="F4861" t="s">
        <v>6</v>
      </c>
      <c r="G4861" t="s">
        <v>6</v>
      </c>
      <c r="H4861" t="s">
        <v>6</v>
      </c>
      <c r="I4861">
        <v>26.135331886252942</v>
      </c>
      <c r="J4861" t="s">
        <v>6</v>
      </c>
      <c r="K4861" t="s">
        <v>6</v>
      </c>
      <c r="L4861" t="s">
        <v>6</v>
      </c>
      <c r="M4861" t="s">
        <v>6</v>
      </c>
      <c r="N4861">
        <v>117.92797120686215</v>
      </c>
      <c r="O4861" t="s">
        <v>6</v>
      </c>
      <c r="P4861">
        <v>26.077650006874499</v>
      </c>
      <c r="Q4861" t="s">
        <v>6</v>
      </c>
      <c r="R4861" t="s">
        <v>6</v>
      </c>
      <c r="S4861" t="s">
        <v>6</v>
      </c>
      <c r="T4861" t="s">
        <v>884</v>
      </c>
      <c r="U4861" t="s">
        <v>923</v>
      </c>
      <c r="V4861" t="s">
        <v>954</v>
      </c>
      <c r="W4861" t="s">
        <v>6</v>
      </c>
      <c r="X4861" t="s">
        <v>6</v>
      </c>
      <c r="Y4861" t="s">
        <v>6</v>
      </c>
      <c r="Z4861" t="s">
        <v>6</v>
      </c>
      <c r="AA4861" t="s">
        <v>740</v>
      </c>
      <c r="AB4861" t="s">
        <v>425</v>
      </c>
      <c r="AC4861" t="s">
        <v>682</v>
      </c>
    </row>
    <row r="4862" spans="1:29" x14ac:dyDescent="0.25">
      <c r="A4862" t="s">
        <v>391</v>
      </c>
      <c r="B4862">
        <v>469</v>
      </c>
      <c r="C4862" t="s">
        <v>164</v>
      </c>
      <c r="D4862">
        <v>1984</v>
      </c>
      <c r="E4862" t="s">
        <v>5856</v>
      </c>
      <c r="F4862" t="s">
        <v>6</v>
      </c>
      <c r="G4862" t="s">
        <v>6</v>
      </c>
      <c r="H4862" t="s">
        <v>6</v>
      </c>
      <c r="I4862">
        <v>28.005791906267195</v>
      </c>
      <c r="J4862" t="s">
        <v>6</v>
      </c>
      <c r="K4862" t="s">
        <v>6</v>
      </c>
      <c r="L4862" t="s">
        <v>6</v>
      </c>
      <c r="M4862" t="s">
        <v>6</v>
      </c>
      <c r="N4862">
        <v>116.99225417450393</v>
      </c>
      <c r="O4862" t="s">
        <v>6</v>
      </c>
      <c r="P4862">
        <v>29.321662227300099</v>
      </c>
      <c r="Q4862" t="s">
        <v>6</v>
      </c>
      <c r="R4862" t="s">
        <v>6</v>
      </c>
      <c r="S4862" t="s">
        <v>6</v>
      </c>
      <c r="T4862" t="s">
        <v>884</v>
      </c>
      <c r="U4862" t="s">
        <v>923</v>
      </c>
      <c r="V4862" t="s">
        <v>954</v>
      </c>
      <c r="W4862" t="s">
        <v>6</v>
      </c>
      <c r="X4862" t="s">
        <v>6</v>
      </c>
      <c r="Y4862" t="s">
        <v>6</v>
      </c>
      <c r="Z4862" t="s">
        <v>6</v>
      </c>
      <c r="AA4862" t="s">
        <v>740</v>
      </c>
      <c r="AB4862" t="s">
        <v>425</v>
      </c>
      <c r="AC4862" t="s">
        <v>682</v>
      </c>
    </row>
    <row r="4863" spans="1:29" x14ac:dyDescent="0.25">
      <c r="A4863" t="s">
        <v>391</v>
      </c>
      <c r="B4863">
        <v>469</v>
      </c>
      <c r="C4863" t="s">
        <v>164</v>
      </c>
      <c r="D4863">
        <v>1985</v>
      </c>
      <c r="E4863" t="s">
        <v>5857</v>
      </c>
      <c r="F4863" t="s">
        <v>6</v>
      </c>
      <c r="G4863" t="s">
        <v>6</v>
      </c>
      <c r="H4863" t="s">
        <v>6</v>
      </c>
      <c r="I4863">
        <v>29.414342863865031</v>
      </c>
      <c r="J4863" t="s">
        <v>6</v>
      </c>
      <c r="K4863" t="s">
        <v>6</v>
      </c>
      <c r="L4863" t="s">
        <v>6</v>
      </c>
      <c r="M4863" t="s">
        <v>6</v>
      </c>
      <c r="N4863">
        <v>113.91373549790748</v>
      </c>
      <c r="O4863" t="s">
        <v>6</v>
      </c>
      <c r="P4863">
        <v>34.1887364698947</v>
      </c>
      <c r="Q4863" t="s">
        <v>6</v>
      </c>
      <c r="R4863" t="s">
        <v>6</v>
      </c>
      <c r="S4863" t="s">
        <v>6</v>
      </c>
      <c r="T4863" t="s">
        <v>884</v>
      </c>
      <c r="U4863" t="s">
        <v>923</v>
      </c>
      <c r="V4863" t="s">
        <v>954</v>
      </c>
      <c r="W4863" t="s">
        <v>6</v>
      </c>
      <c r="X4863" t="s">
        <v>6</v>
      </c>
      <c r="Y4863" t="s">
        <v>6</v>
      </c>
      <c r="Z4863" t="s">
        <v>6</v>
      </c>
      <c r="AA4863" t="s">
        <v>740</v>
      </c>
      <c r="AB4863" t="s">
        <v>425</v>
      </c>
      <c r="AC4863" t="s">
        <v>682</v>
      </c>
    </row>
    <row r="4864" spans="1:29" x14ac:dyDescent="0.25">
      <c r="A4864" t="s">
        <v>391</v>
      </c>
      <c r="B4864">
        <v>469</v>
      </c>
      <c r="C4864" t="s">
        <v>164</v>
      </c>
      <c r="D4864">
        <v>1986</v>
      </c>
      <c r="E4864" t="s">
        <v>5858</v>
      </c>
      <c r="F4864" t="s">
        <v>6</v>
      </c>
      <c r="G4864" t="s">
        <v>6</v>
      </c>
      <c r="H4864" t="s">
        <v>6</v>
      </c>
      <c r="I4864">
        <v>33.749417087827027</v>
      </c>
      <c r="J4864" t="s">
        <v>6</v>
      </c>
      <c r="K4864" t="s">
        <v>6</v>
      </c>
      <c r="L4864" t="s">
        <v>6</v>
      </c>
      <c r="M4864" t="s">
        <v>6</v>
      </c>
      <c r="N4864">
        <v>116.04046558818318</v>
      </c>
      <c r="O4864" t="s">
        <v>6</v>
      </c>
      <c r="P4864">
        <v>37.853125991748598</v>
      </c>
      <c r="Q4864" t="s">
        <v>6</v>
      </c>
      <c r="R4864" t="s">
        <v>6</v>
      </c>
      <c r="S4864" t="s">
        <v>6</v>
      </c>
      <c r="T4864" t="s">
        <v>884</v>
      </c>
      <c r="U4864" t="s">
        <v>923</v>
      </c>
      <c r="V4864" t="s">
        <v>954</v>
      </c>
      <c r="W4864" t="s">
        <v>6</v>
      </c>
      <c r="X4864" t="s">
        <v>6</v>
      </c>
      <c r="Y4864" t="s">
        <v>6</v>
      </c>
      <c r="Z4864" t="s">
        <v>6</v>
      </c>
      <c r="AA4864" t="s">
        <v>740</v>
      </c>
      <c r="AB4864" t="s">
        <v>425</v>
      </c>
      <c r="AC4864" t="s">
        <v>682</v>
      </c>
    </row>
    <row r="4865" spans="1:29" x14ac:dyDescent="0.25">
      <c r="A4865" t="s">
        <v>391</v>
      </c>
      <c r="B4865">
        <v>469</v>
      </c>
      <c r="C4865" t="s">
        <v>164</v>
      </c>
      <c r="D4865">
        <v>1987</v>
      </c>
      <c r="E4865" t="s">
        <v>5859</v>
      </c>
      <c r="F4865" t="s">
        <v>6</v>
      </c>
      <c r="G4865" t="s">
        <v>6</v>
      </c>
      <c r="H4865" t="s">
        <v>6</v>
      </c>
      <c r="I4865">
        <v>27.240276213961106</v>
      </c>
      <c r="J4865" t="s">
        <v>6</v>
      </c>
      <c r="K4865" t="s">
        <v>6</v>
      </c>
      <c r="L4865" t="s">
        <v>6</v>
      </c>
      <c r="M4865" t="s">
        <v>6</v>
      </c>
      <c r="N4865">
        <v>95.642881444401937</v>
      </c>
      <c r="O4865" t="s">
        <v>6</v>
      </c>
      <c r="P4865">
        <v>54.150999682640403</v>
      </c>
      <c r="Q4865" t="s">
        <v>6</v>
      </c>
      <c r="R4865" t="s">
        <v>6</v>
      </c>
      <c r="S4865" t="s">
        <v>6</v>
      </c>
      <c r="T4865" t="s">
        <v>884</v>
      </c>
      <c r="U4865" t="s">
        <v>923</v>
      </c>
      <c r="V4865" t="s">
        <v>954</v>
      </c>
      <c r="W4865" t="s">
        <v>6</v>
      </c>
      <c r="X4865" t="s">
        <v>6</v>
      </c>
      <c r="Y4865" t="s">
        <v>6</v>
      </c>
      <c r="Z4865" t="s">
        <v>6</v>
      </c>
      <c r="AA4865" t="s">
        <v>740</v>
      </c>
      <c r="AB4865" t="s">
        <v>425</v>
      </c>
      <c r="AC4865" t="s">
        <v>682</v>
      </c>
    </row>
    <row r="4866" spans="1:29" x14ac:dyDescent="0.25">
      <c r="A4866" t="s">
        <v>391</v>
      </c>
      <c r="B4866">
        <v>469</v>
      </c>
      <c r="C4866" t="s">
        <v>164</v>
      </c>
      <c r="D4866">
        <v>1988</v>
      </c>
      <c r="E4866" t="s">
        <v>5860</v>
      </c>
      <c r="F4866" t="s">
        <v>6</v>
      </c>
      <c r="G4866" t="s">
        <v>6</v>
      </c>
      <c r="H4866" t="s">
        <v>6</v>
      </c>
      <c r="I4866">
        <v>26.522043064373147</v>
      </c>
      <c r="J4866" t="s">
        <v>6</v>
      </c>
      <c r="K4866" t="s">
        <v>6</v>
      </c>
      <c r="L4866" t="s">
        <v>6</v>
      </c>
      <c r="M4866" t="s">
        <v>6</v>
      </c>
      <c r="N4866">
        <v>90.254652933078432</v>
      </c>
      <c r="O4866" t="s">
        <v>6</v>
      </c>
      <c r="P4866">
        <v>64.770904474769907</v>
      </c>
      <c r="Q4866" t="s">
        <v>6</v>
      </c>
      <c r="R4866" t="s">
        <v>6</v>
      </c>
      <c r="S4866" t="s">
        <v>6</v>
      </c>
      <c r="T4866" t="s">
        <v>884</v>
      </c>
      <c r="U4866" t="s">
        <v>923</v>
      </c>
      <c r="V4866" t="s">
        <v>954</v>
      </c>
      <c r="W4866" t="s">
        <v>6</v>
      </c>
      <c r="X4866" t="s">
        <v>6</v>
      </c>
      <c r="Y4866" t="s">
        <v>6</v>
      </c>
      <c r="Z4866" t="s">
        <v>6</v>
      </c>
      <c r="AA4866" t="s">
        <v>740</v>
      </c>
      <c r="AB4866" t="s">
        <v>425</v>
      </c>
      <c r="AC4866" t="s">
        <v>682</v>
      </c>
    </row>
    <row r="4867" spans="1:29" x14ac:dyDescent="0.25">
      <c r="A4867" t="s">
        <v>391</v>
      </c>
      <c r="B4867">
        <v>469</v>
      </c>
      <c r="C4867" t="s">
        <v>164</v>
      </c>
      <c r="D4867">
        <v>1989</v>
      </c>
      <c r="E4867" t="s">
        <v>5861</v>
      </c>
      <c r="F4867" t="s">
        <v>6</v>
      </c>
      <c r="G4867" t="s">
        <v>6</v>
      </c>
      <c r="H4867" t="s">
        <v>6</v>
      </c>
      <c r="I4867">
        <v>25.07584059540152</v>
      </c>
      <c r="J4867" t="s">
        <v>6</v>
      </c>
      <c r="K4867" t="s">
        <v>6</v>
      </c>
      <c r="L4867" t="s">
        <v>6</v>
      </c>
      <c r="M4867" t="s">
        <v>6</v>
      </c>
      <c r="N4867">
        <v>83.2247504159605</v>
      </c>
      <c r="O4867" t="s">
        <v>6</v>
      </c>
      <c r="P4867">
        <v>80.753335449063798</v>
      </c>
      <c r="Q4867" t="s">
        <v>6</v>
      </c>
      <c r="R4867" t="s">
        <v>6</v>
      </c>
      <c r="S4867" t="s">
        <v>6</v>
      </c>
      <c r="T4867" t="s">
        <v>884</v>
      </c>
      <c r="U4867" t="s">
        <v>923</v>
      </c>
      <c r="V4867" t="s">
        <v>954</v>
      </c>
      <c r="W4867" t="s">
        <v>6</v>
      </c>
      <c r="X4867" t="s">
        <v>6</v>
      </c>
      <c r="Y4867" t="s">
        <v>6</v>
      </c>
      <c r="Z4867" t="s">
        <v>6</v>
      </c>
      <c r="AA4867" t="s">
        <v>740</v>
      </c>
      <c r="AB4867" t="s">
        <v>425</v>
      </c>
      <c r="AC4867" t="s">
        <v>682</v>
      </c>
    </row>
    <row r="4868" spans="1:29" x14ac:dyDescent="0.25">
      <c r="A4868" t="s">
        <v>391</v>
      </c>
      <c r="B4868">
        <v>469</v>
      </c>
      <c r="C4868" t="s">
        <v>164</v>
      </c>
      <c r="D4868">
        <v>1990</v>
      </c>
      <c r="E4868" t="s">
        <v>5862</v>
      </c>
      <c r="F4868" t="s">
        <v>6</v>
      </c>
      <c r="G4868" t="s">
        <v>6</v>
      </c>
      <c r="H4868" t="s">
        <v>6</v>
      </c>
      <c r="I4868">
        <v>23.988662570387252</v>
      </c>
      <c r="J4868" t="s">
        <v>6</v>
      </c>
      <c r="K4868" t="s">
        <v>6</v>
      </c>
      <c r="L4868" t="s">
        <v>6</v>
      </c>
      <c r="M4868" t="s">
        <v>6</v>
      </c>
      <c r="N4868">
        <v>86.931990525263146</v>
      </c>
      <c r="O4868" t="s">
        <v>6</v>
      </c>
      <c r="P4868">
        <v>101.046816883529</v>
      </c>
      <c r="Q4868" t="s">
        <v>6</v>
      </c>
      <c r="R4868" t="s">
        <v>6</v>
      </c>
      <c r="S4868" t="s">
        <v>6</v>
      </c>
      <c r="T4868" t="s">
        <v>884</v>
      </c>
      <c r="U4868" t="s">
        <v>923</v>
      </c>
      <c r="V4868" t="s">
        <v>954</v>
      </c>
      <c r="W4868" t="s">
        <v>6</v>
      </c>
      <c r="X4868" t="s">
        <v>6</v>
      </c>
      <c r="Y4868" t="s">
        <v>6</v>
      </c>
      <c r="Z4868" t="s">
        <v>6</v>
      </c>
      <c r="AA4868" t="s">
        <v>740</v>
      </c>
      <c r="AB4868" t="s">
        <v>425</v>
      </c>
      <c r="AC4868" t="s">
        <v>682</v>
      </c>
    </row>
    <row r="4869" spans="1:29" x14ac:dyDescent="0.25">
      <c r="A4869" t="s">
        <v>391</v>
      </c>
      <c r="B4869">
        <v>469</v>
      </c>
      <c r="C4869" t="s">
        <v>164</v>
      </c>
      <c r="D4869">
        <v>1991</v>
      </c>
      <c r="E4869" t="s">
        <v>5863</v>
      </c>
      <c r="F4869" t="s">
        <v>6</v>
      </c>
      <c r="G4869" t="s">
        <v>6</v>
      </c>
      <c r="H4869" t="s">
        <v>6</v>
      </c>
      <c r="I4869">
        <v>21.038409906301197</v>
      </c>
      <c r="J4869" t="s">
        <v>6</v>
      </c>
      <c r="K4869" t="s">
        <v>6</v>
      </c>
      <c r="L4869" t="s">
        <v>6</v>
      </c>
      <c r="M4869" t="s">
        <v>6</v>
      </c>
      <c r="N4869">
        <v>122.41253977465789</v>
      </c>
      <c r="O4869" t="s">
        <v>6</v>
      </c>
      <c r="P4869">
        <v>116.92410028562399</v>
      </c>
      <c r="Q4869" t="s">
        <v>6</v>
      </c>
      <c r="R4869" t="s">
        <v>6</v>
      </c>
      <c r="S4869" t="s">
        <v>6</v>
      </c>
      <c r="T4869" t="s">
        <v>884</v>
      </c>
      <c r="U4869" t="s">
        <v>923</v>
      </c>
      <c r="V4869" t="s">
        <v>954</v>
      </c>
      <c r="W4869" t="s">
        <v>6</v>
      </c>
      <c r="X4869" t="s">
        <v>6</v>
      </c>
      <c r="Y4869" t="s">
        <v>6</v>
      </c>
      <c r="Z4869" t="s">
        <v>6</v>
      </c>
      <c r="AA4869" t="s">
        <v>740</v>
      </c>
      <c r="AB4869" t="s">
        <v>425</v>
      </c>
      <c r="AC4869" t="s">
        <v>682</v>
      </c>
    </row>
    <row r="4870" spans="1:29" x14ac:dyDescent="0.25">
      <c r="A4870" t="s">
        <v>391</v>
      </c>
      <c r="B4870">
        <v>469</v>
      </c>
      <c r="C4870" t="s">
        <v>164</v>
      </c>
      <c r="D4870">
        <v>1992</v>
      </c>
      <c r="E4870" t="s">
        <v>5864</v>
      </c>
      <c r="F4870" t="s">
        <v>6</v>
      </c>
      <c r="G4870" t="s">
        <v>6</v>
      </c>
      <c r="H4870" t="s">
        <v>6</v>
      </c>
      <c r="I4870">
        <v>20.994989832099289</v>
      </c>
      <c r="J4870" t="s">
        <v>6</v>
      </c>
      <c r="K4870" t="s">
        <v>6</v>
      </c>
      <c r="L4870" t="s">
        <v>6</v>
      </c>
      <c r="M4870" t="s">
        <v>6</v>
      </c>
      <c r="N4870">
        <v>129.83196836911881</v>
      </c>
      <c r="O4870" t="s">
        <v>6</v>
      </c>
      <c r="P4870">
        <v>146.26027292922899</v>
      </c>
      <c r="Q4870" t="s">
        <v>6</v>
      </c>
      <c r="R4870" t="s">
        <v>6</v>
      </c>
      <c r="S4870" t="s">
        <v>6</v>
      </c>
      <c r="T4870" t="s">
        <v>884</v>
      </c>
      <c r="U4870" t="s">
        <v>923</v>
      </c>
      <c r="V4870" t="s">
        <v>954</v>
      </c>
      <c r="W4870" t="s">
        <v>6</v>
      </c>
      <c r="X4870" t="s">
        <v>6</v>
      </c>
      <c r="Y4870" t="s">
        <v>6</v>
      </c>
      <c r="Z4870" t="s">
        <v>6</v>
      </c>
      <c r="AA4870" t="s">
        <v>740</v>
      </c>
      <c r="AB4870" t="s">
        <v>425</v>
      </c>
      <c r="AC4870" t="s">
        <v>682</v>
      </c>
    </row>
    <row r="4871" spans="1:29" x14ac:dyDescent="0.25">
      <c r="A4871" t="s">
        <v>391</v>
      </c>
      <c r="B4871">
        <v>469</v>
      </c>
      <c r="C4871" t="s">
        <v>164</v>
      </c>
      <c r="D4871">
        <v>1993</v>
      </c>
      <c r="E4871" t="s">
        <v>5865</v>
      </c>
      <c r="F4871" t="s">
        <v>6</v>
      </c>
      <c r="G4871" t="s">
        <v>6</v>
      </c>
      <c r="H4871" t="s">
        <v>6</v>
      </c>
      <c r="I4871">
        <v>22.136111466171254</v>
      </c>
      <c r="J4871" t="s">
        <v>6</v>
      </c>
      <c r="K4871" t="s">
        <v>6</v>
      </c>
      <c r="L4871" t="s">
        <v>6</v>
      </c>
      <c r="M4871" t="s">
        <v>6</v>
      </c>
      <c r="N4871">
        <v>113.40310187676809</v>
      </c>
      <c r="O4871" t="s">
        <v>6</v>
      </c>
      <c r="P4871">
        <v>165.16896083782899</v>
      </c>
      <c r="Q4871" t="s">
        <v>6</v>
      </c>
      <c r="R4871" t="s">
        <v>6</v>
      </c>
      <c r="S4871" t="s">
        <v>6</v>
      </c>
      <c r="T4871" t="s">
        <v>884</v>
      </c>
      <c r="U4871" t="s">
        <v>923</v>
      </c>
      <c r="V4871" t="s">
        <v>954</v>
      </c>
      <c r="W4871" t="s">
        <v>6</v>
      </c>
      <c r="X4871" t="s">
        <v>6</v>
      </c>
      <c r="Y4871" t="s">
        <v>6</v>
      </c>
      <c r="Z4871" t="s">
        <v>6</v>
      </c>
      <c r="AA4871" t="s">
        <v>740</v>
      </c>
      <c r="AB4871" t="s">
        <v>425</v>
      </c>
      <c r="AC4871" t="s">
        <v>682</v>
      </c>
    </row>
    <row r="4872" spans="1:29" x14ac:dyDescent="0.25">
      <c r="A4872" t="s">
        <v>391</v>
      </c>
      <c r="B4872">
        <v>469</v>
      </c>
      <c r="C4872" t="s">
        <v>164</v>
      </c>
      <c r="D4872">
        <v>1994</v>
      </c>
      <c r="E4872" t="s">
        <v>5866</v>
      </c>
      <c r="F4872" t="s">
        <v>6</v>
      </c>
      <c r="G4872" t="s">
        <v>6</v>
      </c>
      <c r="H4872" t="s">
        <v>6</v>
      </c>
      <c r="I4872">
        <v>26.305571795901837</v>
      </c>
      <c r="J4872" t="s">
        <v>6</v>
      </c>
      <c r="K4872" t="s">
        <v>6</v>
      </c>
      <c r="L4872" t="s">
        <v>6</v>
      </c>
      <c r="M4872" t="s">
        <v>6</v>
      </c>
      <c r="N4872">
        <v>105.73818973263778</v>
      </c>
      <c r="O4872" t="s">
        <v>6</v>
      </c>
      <c r="P4872">
        <v>184.008251348778</v>
      </c>
      <c r="Q4872" t="s">
        <v>6</v>
      </c>
      <c r="R4872" t="s">
        <v>6</v>
      </c>
      <c r="S4872" t="s">
        <v>6</v>
      </c>
      <c r="T4872" t="s">
        <v>884</v>
      </c>
      <c r="U4872" t="s">
        <v>923</v>
      </c>
      <c r="V4872" t="s">
        <v>954</v>
      </c>
      <c r="W4872" t="s">
        <v>6</v>
      </c>
      <c r="X4872" t="s">
        <v>6</v>
      </c>
      <c r="Y4872" t="s">
        <v>6</v>
      </c>
      <c r="Z4872" t="s">
        <v>6</v>
      </c>
      <c r="AA4872" t="s">
        <v>740</v>
      </c>
      <c r="AB4872" t="s">
        <v>425</v>
      </c>
      <c r="AC4872" t="s">
        <v>682</v>
      </c>
    </row>
    <row r="4873" spans="1:29" x14ac:dyDescent="0.25">
      <c r="A4873" t="s">
        <v>391</v>
      </c>
      <c r="B4873">
        <v>469</v>
      </c>
      <c r="C4873" t="s">
        <v>164</v>
      </c>
      <c r="D4873">
        <v>1995</v>
      </c>
      <c r="E4873" t="s">
        <v>5867</v>
      </c>
      <c r="F4873" t="s">
        <v>6</v>
      </c>
      <c r="G4873" t="s">
        <v>6</v>
      </c>
      <c r="H4873" t="s">
        <v>6</v>
      </c>
      <c r="I4873">
        <v>30.85910712702913</v>
      </c>
      <c r="J4873" t="s">
        <v>6</v>
      </c>
      <c r="K4873" t="s">
        <v>6</v>
      </c>
      <c r="L4873" t="s">
        <v>6</v>
      </c>
      <c r="M4873" t="s">
        <v>6</v>
      </c>
      <c r="N4873">
        <v>97.494247391909326</v>
      </c>
      <c r="O4873" t="s">
        <v>6</v>
      </c>
      <c r="P4873">
        <v>214.50104728657601</v>
      </c>
      <c r="Q4873" t="s">
        <v>6</v>
      </c>
      <c r="R4873" t="s">
        <v>6</v>
      </c>
      <c r="S4873" t="s">
        <v>6</v>
      </c>
      <c r="T4873" t="s">
        <v>884</v>
      </c>
      <c r="U4873" t="s">
        <v>923</v>
      </c>
      <c r="V4873" t="s">
        <v>954</v>
      </c>
      <c r="W4873" t="s">
        <v>6</v>
      </c>
      <c r="X4873" t="s">
        <v>6</v>
      </c>
      <c r="Y4873" t="s">
        <v>6</v>
      </c>
      <c r="Z4873" t="s">
        <v>6</v>
      </c>
      <c r="AA4873" t="s">
        <v>740</v>
      </c>
      <c r="AB4873" t="s">
        <v>425</v>
      </c>
      <c r="AC4873" t="s">
        <v>682</v>
      </c>
    </row>
    <row r="4874" spans="1:29" x14ac:dyDescent="0.25">
      <c r="A4874" t="s">
        <v>391</v>
      </c>
      <c r="B4874">
        <v>469</v>
      </c>
      <c r="C4874" t="s">
        <v>164</v>
      </c>
      <c r="D4874">
        <v>1996</v>
      </c>
      <c r="E4874" t="s">
        <v>5868</v>
      </c>
      <c r="F4874" t="s">
        <v>6</v>
      </c>
      <c r="G4874" t="s">
        <v>6</v>
      </c>
      <c r="H4874" t="s">
        <v>6</v>
      </c>
      <c r="I4874">
        <v>34.062948212653133</v>
      </c>
      <c r="J4874" t="s">
        <v>6</v>
      </c>
      <c r="K4874" t="s">
        <v>6</v>
      </c>
      <c r="L4874" t="s">
        <v>6</v>
      </c>
      <c r="M4874" t="s">
        <v>6</v>
      </c>
      <c r="N4874">
        <v>88.138970264368709</v>
      </c>
      <c r="O4874" t="s">
        <v>6</v>
      </c>
      <c r="P4874">
        <v>241.20853062519799</v>
      </c>
      <c r="Q4874" t="s">
        <v>6</v>
      </c>
      <c r="R4874" t="s">
        <v>6</v>
      </c>
      <c r="S4874" t="s">
        <v>6</v>
      </c>
      <c r="T4874" t="s">
        <v>884</v>
      </c>
      <c r="U4874" t="s">
        <v>923</v>
      </c>
      <c r="V4874" t="s">
        <v>954</v>
      </c>
      <c r="W4874" t="s">
        <v>6</v>
      </c>
      <c r="X4874" t="s">
        <v>6</v>
      </c>
      <c r="Y4874" t="s">
        <v>6</v>
      </c>
      <c r="Z4874" t="s">
        <v>6</v>
      </c>
      <c r="AA4874" t="s">
        <v>740</v>
      </c>
      <c r="AB4874" t="s">
        <v>425</v>
      </c>
      <c r="AC4874" t="s">
        <v>682</v>
      </c>
    </row>
    <row r="4875" spans="1:29" x14ac:dyDescent="0.25">
      <c r="A4875" t="s">
        <v>391</v>
      </c>
      <c r="B4875">
        <v>469</v>
      </c>
      <c r="C4875" t="s">
        <v>164</v>
      </c>
      <c r="D4875">
        <v>1997</v>
      </c>
      <c r="E4875" t="s">
        <v>5869</v>
      </c>
      <c r="F4875" t="s">
        <v>6</v>
      </c>
      <c r="G4875" t="s">
        <v>6</v>
      </c>
      <c r="H4875" t="s">
        <v>6</v>
      </c>
      <c r="I4875">
        <v>37.716058472872781</v>
      </c>
      <c r="J4875" t="s">
        <v>6</v>
      </c>
      <c r="K4875" t="s">
        <v>6</v>
      </c>
      <c r="L4875" t="s">
        <v>6</v>
      </c>
      <c r="M4875" t="s">
        <v>6</v>
      </c>
      <c r="N4875">
        <v>80.198032408381778</v>
      </c>
      <c r="O4875" t="s">
        <v>6</v>
      </c>
      <c r="P4875">
        <v>270.43955569660397</v>
      </c>
      <c r="Q4875" t="s">
        <v>6</v>
      </c>
      <c r="R4875" t="s">
        <v>6</v>
      </c>
      <c r="S4875" t="s">
        <v>6</v>
      </c>
      <c r="T4875" t="s">
        <v>884</v>
      </c>
      <c r="U4875" t="s">
        <v>923</v>
      </c>
      <c r="V4875" t="s">
        <v>954</v>
      </c>
      <c r="W4875" t="s">
        <v>6</v>
      </c>
      <c r="X4875" t="s">
        <v>6</v>
      </c>
      <c r="Y4875" t="s">
        <v>6</v>
      </c>
      <c r="Z4875" t="s">
        <v>6</v>
      </c>
      <c r="AA4875" t="s">
        <v>740</v>
      </c>
      <c r="AB4875" t="s">
        <v>425</v>
      </c>
      <c r="AC4875" t="s">
        <v>682</v>
      </c>
    </row>
    <row r="4876" spans="1:29" x14ac:dyDescent="0.25">
      <c r="A4876" t="s">
        <v>391</v>
      </c>
      <c r="B4876">
        <v>469</v>
      </c>
      <c r="C4876" t="s">
        <v>164</v>
      </c>
      <c r="D4876">
        <v>1998</v>
      </c>
      <c r="E4876" t="s">
        <v>5870</v>
      </c>
      <c r="F4876" t="s">
        <v>6</v>
      </c>
      <c r="G4876" t="s">
        <v>6</v>
      </c>
      <c r="H4876" t="s">
        <v>6</v>
      </c>
      <c r="I4876">
        <v>42.870440971563049</v>
      </c>
      <c r="J4876" t="s">
        <v>6</v>
      </c>
      <c r="K4876" t="s">
        <v>6</v>
      </c>
      <c r="L4876" t="s">
        <v>6</v>
      </c>
      <c r="M4876" t="s">
        <v>6</v>
      </c>
      <c r="N4876">
        <v>76.416727148784943</v>
      </c>
      <c r="O4876" t="s">
        <v>6</v>
      </c>
      <c r="P4876">
        <v>302.19412250079301</v>
      </c>
      <c r="Q4876" t="s">
        <v>6</v>
      </c>
      <c r="R4876" t="s">
        <v>6</v>
      </c>
      <c r="S4876" t="s">
        <v>6</v>
      </c>
      <c r="T4876" t="s">
        <v>884</v>
      </c>
      <c r="U4876" t="s">
        <v>923</v>
      </c>
      <c r="V4876" t="s">
        <v>954</v>
      </c>
      <c r="W4876" t="s">
        <v>6</v>
      </c>
      <c r="X4876" t="s">
        <v>6</v>
      </c>
      <c r="Y4876" t="s">
        <v>6</v>
      </c>
      <c r="Z4876" t="s">
        <v>6</v>
      </c>
      <c r="AA4876" t="s">
        <v>740</v>
      </c>
      <c r="AB4876" t="s">
        <v>425</v>
      </c>
      <c r="AC4876" t="s">
        <v>682</v>
      </c>
    </row>
    <row r="4877" spans="1:29" x14ac:dyDescent="0.25">
      <c r="A4877" t="s">
        <v>391</v>
      </c>
      <c r="B4877">
        <v>469</v>
      </c>
      <c r="C4877" t="s">
        <v>164</v>
      </c>
      <c r="D4877">
        <v>1999</v>
      </c>
      <c r="E4877" t="s">
        <v>5871</v>
      </c>
      <c r="F4877" t="s">
        <v>6</v>
      </c>
      <c r="G4877" t="s">
        <v>6</v>
      </c>
      <c r="H4877" t="s">
        <v>6</v>
      </c>
      <c r="I4877">
        <v>47.968550464113733</v>
      </c>
      <c r="J4877" t="s">
        <v>6</v>
      </c>
      <c r="K4877" t="s">
        <v>6</v>
      </c>
      <c r="L4877" t="s">
        <v>6</v>
      </c>
      <c r="M4877" t="s">
        <v>6</v>
      </c>
      <c r="N4877">
        <v>73.303934987015793</v>
      </c>
      <c r="O4877" t="s">
        <v>6</v>
      </c>
      <c r="P4877">
        <v>323.43393208505199</v>
      </c>
      <c r="Q4877" t="s">
        <v>6</v>
      </c>
      <c r="R4877" t="s">
        <v>6</v>
      </c>
      <c r="S4877" t="s">
        <v>6</v>
      </c>
      <c r="T4877" t="s">
        <v>884</v>
      </c>
      <c r="U4877" t="s">
        <v>923</v>
      </c>
      <c r="V4877" t="s">
        <v>954</v>
      </c>
      <c r="W4877" t="s">
        <v>6</v>
      </c>
      <c r="X4877" t="s">
        <v>6</v>
      </c>
      <c r="Y4877" t="s">
        <v>6</v>
      </c>
      <c r="Z4877" t="s">
        <v>6</v>
      </c>
      <c r="AA4877" t="s">
        <v>740</v>
      </c>
      <c r="AB4877" t="s">
        <v>425</v>
      </c>
      <c r="AC4877" t="s">
        <v>682</v>
      </c>
    </row>
    <row r="4878" spans="1:29" x14ac:dyDescent="0.25">
      <c r="A4878" t="s">
        <v>391</v>
      </c>
      <c r="B4878">
        <v>469</v>
      </c>
      <c r="C4878" t="s">
        <v>164</v>
      </c>
      <c r="D4878">
        <v>2000</v>
      </c>
      <c r="E4878" t="s">
        <v>5872</v>
      </c>
      <c r="F4878" t="s">
        <v>6</v>
      </c>
      <c r="G4878" t="s">
        <v>6</v>
      </c>
      <c r="H4878" t="s">
        <v>6</v>
      </c>
      <c r="I4878">
        <v>48.05039048189942</v>
      </c>
      <c r="J4878" t="s">
        <v>6</v>
      </c>
      <c r="K4878" t="s">
        <v>6</v>
      </c>
      <c r="L4878" t="s">
        <v>6</v>
      </c>
      <c r="M4878" t="s">
        <v>6</v>
      </c>
      <c r="N4878">
        <v>69.469754864510193</v>
      </c>
      <c r="O4878" t="s">
        <v>6</v>
      </c>
      <c r="P4878">
        <v>357.60689304982498</v>
      </c>
      <c r="Q4878" t="s">
        <v>6</v>
      </c>
      <c r="R4878" t="s">
        <v>6</v>
      </c>
      <c r="S4878" t="s">
        <v>6</v>
      </c>
      <c r="T4878" t="s">
        <v>884</v>
      </c>
      <c r="U4878" t="s">
        <v>923</v>
      </c>
      <c r="V4878" t="s">
        <v>954</v>
      </c>
      <c r="W4878" t="s">
        <v>6</v>
      </c>
      <c r="X4878" t="s">
        <v>6</v>
      </c>
      <c r="Y4878" t="s">
        <v>6</v>
      </c>
      <c r="Z4878" t="s">
        <v>6</v>
      </c>
      <c r="AA4878" t="s">
        <v>740</v>
      </c>
      <c r="AB4878" t="s">
        <v>425</v>
      </c>
      <c r="AC4878" t="s">
        <v>682</v>
      </c>
    </row>
    <row r="4879" spans="1:29" x14ac:dyDescent="0.25">
      <c r="A4879" t="s">
        <v>391</v>
      </c>
      <c r="B4879">
        <v>469</v>
      </c>
      <c r="C4879" t="s">
        <v>164</v>
      </c>
      <c r="D4879">
        <v>2001</v>
      </c>
      <c r="E4879" t="s">
        <v>5873</v>
      </c>
      <c r="F4879" t="s">
        <v>6</v>
      </c>
      <c r="G4879" t="s">
        <v>6</v>
      </c>
      <c r="H4879" t="s">
        <v>6</v>
      </c>
      <c r="I4879">
        <v>50.475099127763407</v>
      </c>
      <c r="J4879" t="s">
        <v>6</v>
      </c>
      <c r="K4879" t="s">
        <v>6</v>
      </c>
      <c r="L4879" t="s">
        <v>6</v>
      </c>
      <c r="M4879" t="s">
        <v>6</v>
      </c>
      <c r="N4879">
        <v>76.625464814910032</v>
      </c>
      <c r="O4879" t="s">
        <v>6</v>
      </c>
      <c r="P4879">
        <v>377.16434147889498</v>
      </c>
      <c r="Q4879" t="s">
        <v>6</v>
      </c>
      <c r="R4879" t="s">
        <v>6</v>
      </c>
      <c r="S4879" t="s">
        <v>6</v>
      </c>
      <c r="T4879" t="s">
        <v>884</v>
      </c>
      <c r="U4879" t="s">
        <v>923</v>
      </c>
      <c r="V4879" t="s">
        <v>954</v>
      </c>
      <c r="W4879" t="s">
        <v>6</v>
      </c>
      <c r="X4879" t="s">
        <v>6</v>
      </c>
      <c r="Y4879" t="s">
        <v>6</v>
      </c>
      <c r="Z4879" t="s">
        <v>6</v>
      </c>
      <c r="AA4879" t="s">
        <v>740</v>
      </c>
      <c r="AB4879" t="s">
        <v>425</v>
      </c>
      <c r="AC4879" t="s">
        <v>682</v>
      </c>
    </row>
    <row r="4880" spans="1:29" x14ac:dyDescent="0.25">
      <c r="A4880" t="s">
        <v>391</v>
      </c>
      <c r="B4880">
        <v>469</v>
      </c>
      <c r="C4880" t="s">
        <v>164</v>
      </c>
      <c r="D4880">
        <v>2002</v>
      </c>
      <c r="E4880" t="s">
        <v>5874</v>
      </c>
      <c r="F4880" t="s">
        <v>6</v>
      </c>
      <c r="G4880" t="s">
        <v>6</v>
      </c>
      <c r="H4880" t="s">
        <v>6</v>
      </c>
      <c r="I4880">
        <v>51.065641551972341</v>
      </c>
      <c r="J4880" t="s">
        <v>6</v>
      </c>
      <c r="K4880" t="s">
        <v>6</v>
      </c>
      <c r="L4880" t="s">
        <v>6</v>
      </c>
      <c r="M4880" t="s">
        <v>6</v>
      </c>
      <c r="N4880">
        <v>85.77601319792177</v>
      </c>
      <c r="O4880" t="s">
        <v>6</v>
      </c>
      <c r="P4880">
        <v>398.40415106315498</v>
      </c>
      <c r="Q4880" t="s">
        <v>6</v>
      </c>
      <c r="R4880" t="s">
        <v>6</v>
      </c>
      <c r="S4880" t="s">
        <v>6</v>
      </c>
      <c r="T4880" t="s">
        <v>884</v>
      </c>
      <c r="U4880" t="s">
        <v>923</v>
      </c>
      <c r="V4880" t="s">
        <v>954</v>
      </c>
      <c r="W4880" t="s">
        <v>6</v>
      </c>
      <c r="X4880" t="s">
        <v>6</v>
      </c>
      <c r="Y4880" t="s">
        <v>6</v>
      </c>
      <c r="Z4880" t="s">
        <v>6</v>
      </c>
      <c r="AA4880" t="s">
        <v>740</v>
      </c>
      <c r="AB4880" t="s">
        <v>425</v>
      </c>
      <c r="AC4880" t="s">
        <v>682</v>
      </c>
    </row>
    <row r="4881" spans="1:29" x14ac:dyDescent="0.25">
      <c r="A4881" t="s">
        <v>391</v>
      </c>
      <c r="B4881">
        <v>469</v>
      </c>
      <c r="C4881" t="s">
        <v>164</v>
      </c>
      <c r="D4881">
        <v>2003</v>
      </c>
      <c r="E4881" t="s">
        <v>5875</v>
      </c>
      <c r="F4881" t="s">
        <v>6</v>
      </c>
      <c r="G4881" t="s">
        <v>6</v>
      </c>
      <c r="H4881" t="s">
        <v>6</v>
      </c>
      <c r="I4881">
        <v>50.808755246429939</v>
      </c>
      <c r="J4881" t="s">
        <v>6</v>
      </c>
      <c r="K4881" t="s">
        <v>6</v>
      </c>
      <c r="L4881" t="s">
        <v>6</v>
      </c>
      <c r="M4881" t="s">
        <v>6</v>
      </c>
      <c r="N4881">
        <v>97.094864261407793</v>
      </c>
      <c r="O4881" t="s">
        <v>6</v>
      </c>
      <c r="P4881">
        <v>438.991113932085</v>
      </c>
      <c r="Q4881" t="s">
        <v>6</v>
      </c>
      <c r="R4881" t="s">
        <v>6</v>
      </c>
      <c r="S4881" t="s">
        <v>6</v>
      </c>
      <c r="T4881" t="s">
        <v>884</v>
      </c>
      <c r="U4881" t="s">
        <v>923</v>
      </c>
      <c r="V4881" t="s">
        <v>954</v>
      </c>
      <c r="W4881" t="s">
        <v>6</v>
      </c>
      <c r="X4881" t="s">
        <v>6</v>
      </c>
      <c r="Y4881" t="s">
        <v>6</v>
      </c>
      <c r="Z4881" t="s">
        <v>6</v>
      </c>
      <c r="AA4881" t="s">
        <v>740</v>
      </c>
      <c r="AB4881" t="s">
        <v>425</v>
      </c>
      <c r="AC4881" t="s">
        <v>682</v>
      </c>
    </row>
    <row r="4882" spans="1:29" x14ac:dyDescent="0.25">
      <c r="A4882" t="s">
        <v>391</v>
      </c>
      <c r="B4882">
        <v>469</v>
      </c>
      <c r="C4882" t="s">
        <v>164</v>
      </c>
      <c r="D4882">
        <v>2004</v>
      </c>
      <c r="E4882" t="s">
        <v>5876</v>
      </c>
      <c r="F4882" t="s">
        <v>6</v>
      </c>
      <c r="G4882" t="s">
        <v>6</v>
      </c>
      <c r="H4882" t="s">
        <v>6</v>
      </c>
      <c r="I4882">
        <v>51.329156986247831</v>
      </c>
      <c r="J4882" t="s">
        <v>6</v>
      </c>
      <c r="K4882" t="s">
        <v>6</v>
      </c>
      <c r="L4882" t="s">
        <v>6</v>
      </c>
      <c r="M4882" t="s">
        <v>6</v>
      </c>
      <c r="N4882">
        <v>96.511849146412999</v>
      </c>
      <c r="O4882" t="s">
        <v>6</v>
      </c>
      <c r="P4882">
        <v>510.28116788321199</v>
      </c>
      <c r="Q4882" t="s">
        <v>6</v>
      </c>
      <c r="R4882" t="s">
        <v>6</v>
      </c>
      <c r="S4882" t="s">
        <v>6</v>
      </c>
      <c r="T4882" t="s">
        <v>884</v>
      </c>
      <c r="U4882" t="s">
        <v>923</v>
      </c>
      <c r="V4882" t="s">
        <v>954</v>
      </c>
      <c r="W4882" t="s">
        <v>6</v>
      </c>
      <c r="X4882" t="s">
        <v>6</v>
      </c>
      <c r="Y4882" t="s">
        <v>6</v>
      </c>
      <c r="Z4882" t="s">
        <v>6</v>
      </c>
      <c r="AA4882" t="s">
        <v>740</v>
      </c>
      <c r="AB4882" t="s">
        <v>425</v>
      </c>
      <c r="AC4882" t="s">
        <v>682</v>
      </c>
    </row>
    <row r="4883" spans="1:29" x14ac:dyDescent="0.25">
      <c r="A4883" t="s">
        <v>391</v>
      </c>
      <c r="B4883">
        <v>469</v>
      </c>
      <c r="C4883" t="s">
        <v>164</v>
      </c>
      <c r="D4883">
        <v>2005</v>
      </c>
      <c r="E4883" t="s">
        <v>5877</v>
      </c>
      <c r="F4883" t="s">
        <v>6</v>
      </c>
      <c r="G4883" t="s">
        <v>6</v>
      </c>
      <c r="H4883" t="s">
        <v>6</v>
      </c>
      <c r="I4883">
        <v>47.383671672069028</v>
      </c>
      <c r="J4883" t="s">
        <v>6</v>
      </c>
      <c r="K4883" t="s">
        <v>6</v>
      </c>
      <c r="L4883" t="s">
        <v>6</v>
      </c>
      <c r="M4883" t="s">
        <v>6</v>
      </c>
      <c r="N4883">
        <v>98.262557395100998</v>
      </c>
      <c r="O4883" t="s">
        <v>6</v>
      </c>
      <c r="P4883">
        <v>566.21967629324001</v>
      </c>
      <c r="Q4883" t="s">
        <v>6</v>
      </c>
      <c r="R4883" t="s">
        <v>6</v>
      </c>
      <c r="S4883" t="s">
        <v>6</v>
      </c>
      <c r="T4883" t="s">
        <v>884</v>
      </c>
      <c r="U4883" t="s">
        <v>923</v>
      </c>
      <c r="V4883" t="s">
        <v>954</v>
      </c>
      <c r="W4883" t="s">
        <v>6</v>
      </c>
      <c r="X4883" t="s">
        <v>6</v>
      </c>
      <c r="Y4883" t="s">
        <v>6</v>
      </c>
      <c r="Z4883" t="s">
        <v>6</v>
      </c>
      <c r="AA4883" t="s">
        <v>740</v>
      </c>
      <c r="AB4883" t="s">
        <v>425</v>
      </c>
      <c r="AC4883" t="s">
        <v>682</v>
      </c>
    </row>
    <row r="4884" spans="1:29" x14ac:dyDescent="0.25">
      <c r="A4884" t="s">
        <v>391</v>
      </c>
      <c r="B4884">
        <v>469</v>
      </c>
      <c r="C4884" t="s">
        <v>164</v>
      </c>
      <c r="D4884">
        <v>2006</v>
      </c>
      <c r="E4884" t="s">
        <v>5878</v>
      </c>
      <c r="F4884" t="s">
        <v>6</v>
      </c>
      <c r="G4884" t="s">
        <v>6</v>
      </c>
      <c r="H4884" t="s">
        <v>6</v>
      </c>
      <c r="I4884">
        <v>45.789808534926813</v>
      </c>
      <c r="J4884" t="s">
        <v>6</v>
      </c>
      <c r="K4884" t="s">
        <v>6</v>
      </c>
      <c r="L4884" t="s">
        <v>6</v>
      </c>
      <c r="M4884" t="s">
        <v>6</v>
      </c>
      <c r="N4884">
        <v>85.924228783672262</v>
      </c>
      <c r="O4884" t="s">
        <v>6</v>
      </c>
      <c r="P4884">
        <v>649.49655347508701</v>
      </c>
      <c r="Q4884" t="s">
        <v>6</v>
      </c>
      <c r="R4884" t="s">
        <v>6</v>
      </c>
      <c r="S4884" t="s">
        <v>6</v>
      </c>
      <c r="T4884" t="s">
        <v>884</v>
      </c>
      <c r="U4884" t="s">
        <v>923</v>
      </c>
      <c r="V4884" t="s">
        <v>954</v>
      </c>
      <c r="W4884" t="s">
        <v>6</v>
      </c>
      <c r="X4884" t="s">
        <v>6</v>
      </c>
      <c r="Y4884" t="s">
        <v>6</v>
      </c>
      <c r="Z4884" t="s">
        <v>6</v>
      </c>
      <c r="AA4884" t="s">
        <v>740</v>
      </c>
      <c r="AB4884" t="s">
        <v>425</v>
      </c>
      <c r="AC4884" t="s">
        <v>682</v>
      </c>
    </row>
    <row r="4885" spans="1:29" x14ac:dyDescent="0.25">
      <c r="A4885" t="s">
        <v>391</v>
      </c>
      <c r="B4885">
        <v>469</v>
      </c>
      <c r="C4885" t="s">
        <v>164</v>
      </c>
      <c r="D4885">
        <v>2007</v>
      </c>
      <c r="E4885" t="s">
        <v>5879</v>
      </c>
      <c r="F4885" t="s">
        <v>6</v>
      </c>
      <c r="G4885" t="s">
        <v>6</v>
      </c>
      <c r="H4885" t="s">
        <v>6</v>
      </c>
      <c r="I4885">
        <v>43.67314836015219</v>
      </c>
      <c r="J4885" t="s">
        <v>6</v>
      </c>
      <c r="K4885" t="s">
        <v>6</v>
      </c>
      <c r="L4885" t="s">
        <v>6</v>
      </c>
      <c r="M4885" t="s">
        <v>6</v>
      </c>
      <c r="N4885">
        <v>76.26755743262342</v>
      </c>
      <c r="O4885" t="s">
        <v>6</v>
      </c>
      <c r="P4885">
        <v>783.13911774040002</v>
      </c>
      <c r="Q4885" t="s">
        <v>6</v>
      </c>
      <c r="R4885" t="s">
        <v>6</v>
      </c>
      <c r="S4885" t="s">
        <v>6</v>
      </c>
      <c r="T4885" t="s">
        <v>884</v>
      </c>
      <c r="U4885" t="s">
        <v>923</v>
      </c>
      <c r="V4885" t="s">
        <v>954</v>
      </c>
      <c r="W4885" t="s">
        <v>6</v>
      </c>
      <c r="X4885" t="s">
        <v>6</v>
      </c>
      <c r="Y4885" t="s">
        <v>6</v>
      </c>
      <c r="Z4885" t="s">
        <v>6</v>
      </c>
      <c r="AA4885" t="s">
        <v>740</v>
      </c>
      <c r="AB4885" t="s">
        <v>425</v>
      </c>
      <c r="AC4885" t="s">
        <v>682</v>
      </c>
    </row>
    <row r="4886" spans="1:29" x14ac:dyDescent="0.25">
      <c r="A4886" t="s">
        <v>391</v>
      </c>
      <c r="B4886">
        <v>469</v>
      </c>
      <c r="C4886" t="s">
        <v>164</v>
      </c>
      <c r="D4886">
        <v>2008</v>
      </c>
      <c r="E4886" t="s">
        <v>5880</v>
      </c>
      <c r="F4886" t="s">
        <v>6</v>
      </c>
      <c r="G4886" t="s">
        <v>6</v>
      </c>
      <c r="H4886" t="s">
        <v>6</v>
      </c>
      <c r="I4886">
        <v>42.329543461084938</v>
      </c>
      <c r="J4886" t="s">
        <v>6</v>
      </c>
      <c r="K4886" t="s">
        <v>6</v>
      </c>
      <c r="L4886" t="s">
        <v>6</v>
      </c>
      <c r="M4886" t="s">
        <v>6</v>
      </c>
      <c r="N4886">
        <v>66.760614664739165</v>
      </c>
      <c r="O4886" t="s">
        <v>6</v>
      </c>
      <c r="P4886">
        <v>941.59650904474802</v>
      </c>
      <c r="Q4886" t="s">
        <v>6</v>
      </c>
      <c r="R4886" t="s">
        <v>6</v>
      </c>
      <c r="S4886" t="s">
        <v>6</v>
      </c>
      <c r="T4886" t="s">
        <v>884</v>
      </c>
      <c r="U4886" t="s">
        <v>923</v>
      </c>
      <c r="V4886" t="s">
        <v>954</v>
      </c>
      <c r="W4886" t="s">
        <v>6</v>
      </c>
      <c r="X4886" t="s">
        <v>6</v>
      </c>
      <c r="Y4886" t="s">
        <v>6</v>
      </c>
      <c r="Z4886" t="s">
        <v>6</v>
      </c>
      <c r="AA4886" t="s">
        <v>740</v>
      </c>
      <c r="AB4886" t="s">
        <v>425</v>
      </c>
      <c r="AC4886" t="s">
        <v>682</v>
      </c>
    </row>
    <row r="4887" spans="1:29" x14ac:dyDescent="0.25">
      <c r="A4887" t="s">
        <v>391</v>
      </c>
      <c r="B4887">
        <v>469</v>
      </c>
      <c r="C4887" t="s">
        <v>164</v>
      </c>
      <c r="D4887">
        <v>2009</v>
      </c>
      <c r="E4887" t="s">
        <v>5881</v>
      </c>
      <c r="F4887" t="s">
        <v>6</v>
      </c>
      <c r="G4887" t="s">
        <v>6</v>
      </c>
      <c r="H4887" t="s">
        <v>6</v>
      </c>
      <c r="I4887">
        <v>35.108463097273763</v>
      </c>
      <c r="J4887" t="s">
        <v>6</v>
      </c>
      <c r="K4887" t="s">
        <v>6</v>
      </c>
      <c r="L4887" t="s">
        <v>6</v>
      </c>
      <c r="M4887" t="s">
        <v>6</v>
      </c>
      <c r="N4887">
        <v>69.450038414383471</v>
      </c>
      <c r="O4887" t="s">
        <v>6</v>
      </c>
      <c r="P4887">
        <v>1095.84799746112</v>
      </c>
      <c r="Q4887" t="s">
        <v>6</v>
      </c>
      <c r="R4887" t="s">
        <v>6</v>
      </c>
      <c r="S4887" t="s">
        <v>6</v>
      </c>
      <c r="T4887" t="s">
        <v>884</v>
      </c>
      <c r="U4887" t="s">
        <v>923</v>
      </c>
      <c r="V4887" t="s">
        <v>954</v>
      </c>
      <c r="W4887" t="s">
        <v>6</v>
      </c>
      <c r="X4887" t="s">
        <v>6</v>
      </c>
      <c r="Y4887" t="s">
        <v>6</v>
      </c>
      <c r="Z4887" t="s">
        <v>6</v>
      </c>
      <c r="AA4887" t="s">
        <v>740</v>
      </c>
      <c r="AB4887" t="s">
        <v>425</v>
      </c>
      <c r="AC4887" t="s">
        <v>682</v>
      </c>
    </row>
    <row r="4888" spans="1:29" x14ac:dyDescent="0.25">
      <c r="A4888" t="s">
        <v>391</v>
      </c>
      <c r="B4888">
        <v>469</v>
      </c>
      <c r="C4888" t="s">
        <v>164</v>
      </c>
      <c r="D4888">
        <v>2010</v>
      </c>
      <c r="E4888" t="s">
        <v>5882</v>
      </c>
      <c r="F4888" t="s">
        <v>6</v>
      </c>
      <c r="G4888" t="s">
        <v>6</v>
      </c>
      <c r="H4888" t="s">
        <v>6</v>
      </c>
      <c r="I4888">
        <v>30.524453878994979</v>
      </c>
      <c r="J4888" t="s">
        <v>6</v>
      </c>
      <c r="K4888" t="s">
        <v>6</v>
      </c>
      <c r="L4888" t="s">
        <v>6</v>
      </c>
      <c r="M4888" t="s">
        <v>6</v>
      </c>
      <c r="N4888">
        <v>69.589541055739986</v>
      </c>
      <c r="O4888" t="s">
        <v>6</v>
      </c>
      <c r="P4888">
        <v>1268.7106061567799</v>
      </c>
      <c r="Q4888" t="s">
        <v>6</v>
      </c>
      <c r="R4888" t="s">
        <v>6</v>
      </c>
      <c r="S4888" t="s">
        <v>6</v>
      </c>
      <c r="T4888" t="s">
        <v>884</v>
      </c>
      <c r="U4888" t="s">
        <v>923</v>
      </c>
      <c r="V4888" t="s">
        <v>954</v>
      </c>
      <c r="W4888" t="s">
        <v>6</v>
      </c>
      <c r="X4888" t="s">
        <v>6</v>
      </c>
      <c r="Y4888" t="s">
        <v>6</v>
      </c>
      <c r="Z4888" t="s">
        <v>6</v>
      </c>
      <c r="AA4888" t="s">
        <v>740</v>
      </c>
      <c r="AB4888" t="s">
        <v>425</v>
      </c>
      <c r="AC4888" t="s">
        <v>682</v>
      </c>
    </row>
    <row r="4889" spans="1:29" x14ac:dyDescent="0.25">
      <c r="A4889" t="s">
        <v>391</v>
      </c>
      <c r="B4889">
        <v>469</v>
      </c>
      <c r="C4889" t="s">
        <v>164</v>
      </c>
      <c r="D4889">
        <v>2011</v>
      </c>
      <c r="E4889" t="s">
        <v>5883</v>
      </c>
      <c r="F4889" t="s">
        <v>6</v>
      </c>
      <c r="G4889" t="s">
        <v>6</v>
      </c>
      <c r="H4889" t="s">
        <v>6</v>
      </c>
      <c r="I4889">
        <v>29.344710542599682</v>
      </c>
      <c r="J4889" t="s">
        <v>6</v>
      </c>
      <c r="K4889" t="s">
        <v>6</v>
      </c>
      <c r="L4889" t="s">
        <v>6</v>
      </c>
      <c r="M4889" t="s">
        <v>6</v>
      </c>
      <c r="N4889">
        <v>72.829975628831832</v>
      </c>
      <c r="O4889" t="s">
        <v>6</v>
      </c>
      <c r="P4889">
        <v>1441.67836242463</v>
      </c>
      <c r="Q4889" t="s">
        <v>6</v>
      </c>
      <c r="R4889" t="s">
        <v>6</v>
      </c>
      <c r="S4889" t="s">
        <v>6</v>
      </c>
      <c r="T4889" t="s">
        <v>884</v>
      </c>
      <c r="U4889" t="s">
        <v>923</v>
      </c>
      <c r="V4889" t="s">
        <v>954</v>
      </c>
      <c r="W4889" t="s">
        <v>6</v>
      </c>
      <c r="X4889" t="s">
        <v>6</v>
      </c>
      <c r="Y4889" t="s">
        <v>6</v>
      </c>
      <c r="Z4889" t="s">
        <v>6</v>
      </c>
      <c r="AA4889" t="s">
        <v>740</v>
      </c>
      <c r="AB4889" t="s">
        <v>425</v>
      </c>
      <c r="AC4889" t="s">
        <v>682</v>
      </c>
    </row>
    <row r="4890" spans="1:29" x14ac:dyDescent="0.25">
      <c r="A4890" t="s">
        <v>391</v>
      </c>
      <c r="B4890">
        <v>469</v>
      </c>
      <c r="C4890" t="s">
        <v>164</v>
      </c>
      <c r="D4890">
        <v>2012</v>
      </c>
      <c r="E4890" t="s">
        <v>5884</v>
      </c>
      <c r="F4890" t="s">
        <v>6</v>
      </c>
      <c r="G4890" t="s">
        <v>6</v>
      </c>
      <c r="H4890" t="s">
        <v>6</v>
      </c>
      <c r="I4890">
        <v>26.462739181639634</v>
      </c>
      <c r="J4890" t="s">
        <v>6</v>
      </c>
      <c r="K4890" t="s">
        <v>6</v>
      </c>
      <c r="L4890" t="s">
        <v>6</v>
      </c>
      <c r="M4890" t="s">
        <v>6</v>
      </c>
      <c r="N4890">
        <v>73.799605899564099</v>
      </c>
      <c r="O4890" t="s">
        <v>6</v>
      </c>
      <c r="P4890">
        <v>1674.7</v>
      </c>
      <c r="Q4890" t="s">
        <v>6</v>
      </c>
      <c r="R4890" t="s">
        <v>6</v>
      </c>
      <c r="S4890" t="s">
        <v>6</v>
      </c>
      <c r="T4890" t="s">
        <v>884</v>
      </c>
      <c r="U4890" t="s">
        <v>923</v>
      </c>
      <c r="V4890" t="s">
        <v>954</v>
      </c>
      <c r="W4890" t="s">
        <v>6</v>
      </c>
      <c r="X4890" t="s">
        <v>6</v>
      </c>
      <c r="Y4890" t="s">
        <v>6</v>
      </c>
      <c r="Z4890" t="s">
        <v>6</v>
      </c>
      <c r="AA4890" t="s">
        <v>740</v>
      </c>
      <c r="AB4890" t="s">
        <v>425</v>
      </c>
      <c r="AC4890" t="s">
        <v>682</v>
      </c>
    </row>
    <row r="4891" spans="1:29" x14ac:dyDescent="0.25">
      <c r="A4891" t="s">
        <v>391</v>
      </c>
      <c r="B4891">
        <v>469</v>
      </c>
      <c r="C4891" t="s">
        <v>164</v>
      </c>
      <c r="D4891">
        <v>2013</v>
      </c>
      <c r="E4891" t="s">
        <v>5885</v>
      </c>
      <c r="F4891" t="s">
        <v>6</v>
      </c>
      <c r="G4891" t="s">
        <v>6</v>
      </c>
      <c r="H4891" t="s">
        <v>6</v>
      </c>
      <c r="I4891">
        <v>25.873321046377271</v>
      </c>
      <c r="J4891" t="s">
        <v>6</v>
      </c>
      <c r="K4891" t="s">
        <v>6</v>
      </c>
      <c r="L4891" t="s">
        <v>6</v>
      </c>
      <c r="M4891" t="s">
        <v>6</v>
      </c>
      <c r="N4891">
        <v>84.02058697054396</v>
      </c>
      <c r="O4891" t="s">
        <v>6</v>
      </c>
      <c r="P4891">
        <v>1860.4</v>
      </c>
      <c r="Q4891" t="s">
        <v>6</v>
      </c>
      <c r="R4891" t="s">
        <v>6</v>
      </c>
      <c r="S4891" t="s">
        <v>6</v>
      </c>
      <c r="T4891" t="s">
        <v>884</v>
      </c>
      <c r="U4891" t="s">
        <v>923</v>
      </c>
      <c r="V4891" t="s">
        <v>954</v>
      </c>
      <c r="W4891" t="s">
        <v>6</v>
      </c>
      <c r="X4891" t="s">
        <v>6</v>
      </c>
      <c r="Y4891" t="s">
        <v>6</v>
      </c>
      <c r="Z4891" t="s">
        <v>6</v>
      </c>
      <c r="AA4891" t="s">
        <v>740</v>
      </c>
      <c r="AB4891" t="s">
        <v>425</v>
      </c>
      <c r="AC4891" t="s">
        <v>682</v>
      </c>
    </row>
    <row r="4892" spans="1:29" x14ac:dyDescent="0.25">
      <c r="A4892" t="s">
        <v>391</v>
      </c>
      <c r="B4892">
        <v>469</v>
      </c>
      <c r="C4892" t="s">
        <v>164</v>
      </c>
      <c r="D4892">
        <v>2014</v>
      </c>
      <c r="E4892" t="s">
        <v>5886</v>
      </c>
      <c r="F4892" t="s">
        <v>6</v>
      </c>
      <c r="G4892" t="s">
        <v>6</v>
      </c>
      <c r="H4892" t="s">
        <v>6</v>
      </c>
      <c r="I4892">
        <v>25.430181224175939</v>
      </c>
      <c r="J4892" t="s">
        <v>6</v>
      </c>
      <c r="K4892" t="s">
        <v>6</v>
      </c>
      <c r="L4892" t="s">
        <v>6</v>
      </c>
      <c r="M4892" t="s">
        <v>6</v>
      </c>
      <c r="N4892">
        <v>85.126572769953043</v>
      </c>
      <c r="O4892" t="s">
        <v>6</v>
      </c>
      <c r="P4892">
        <v>2130</v>
      </c>
      <c r="Q4892" t="s">
        <v>6</v>
      </c>
      <c r="R4892" t="s">
        <v>6</v>
      </c>
      <c r="S4892" t="s">
        <v>6</v>
      </c>
      <c r="T4892" t="s">
        <v>884</v>
      </c>
      <c r="U4892" t="s">
        <v>923</v>
      </c>
      <c r="V4892" t="s">
        <v>954</v>
      </c>
      <c r="W4892" t="s">
        <v>6</v>
      </c>
      <c r="X4892" t="s">
        <v>6</v>
      </c>
      <c r="Y4892" t="s">
        <v>6</v>
      </c>
      <c r="Z4892" t="s">
        <v>6</v>
      </c>
      <c r="AA4892" t="s">
        <v>740</v>
      </c>
      <c r="AB4892" t="s">
        <v>425</v>
      </c>
      <c r="AC4892" t="s">
        <v>682</v>
      </c>
    </row>
    <row r="4893" spans="1:29" x14ac:dyDescent="0.25">
      <c r="A4893" t="s">
        <v>391</v>
      </c>
      <c r="B4893">
        <v>469</v>
      </c>
      <c r="C4893" t="s">
        <v>164</v>
      </c>
      <c r="D4893">
        <v>2015</v>
      </c>
      <c r="E4893" t="s">
        <v>5887</v>
      </c>
      <c r="F4893" t="s">
        <v>6</v>
      </c>
      <c r="G4893" t="s">
        <v>6</v>
      </c>
      <c r="H4893" t="s">
        <v>6</v>
      </c>
      <c r="I4893">
        <v>25.967655844182215</v>
      </c>
      <c r="J4893" t="s">
        <v>6</v>
      </c>
      <c r="K4893" t="s">
        <v>6</v>
      </c>
      <c r="L4893" t="s">
        <v>6</v>
      </c>
      <c r="M4893" t="s">
        <v>6</v>
      </c>
      <c r="N4893">
        <v>88.457948928556803</v>
      </c>
      <c r="O4893" t="s">
        <v>6</v>
      </c>
      <c r="P4893">
        <v>2443.9</v>
      </c>
      <c r="Q4893" t="s">
        <v>6</v>
      </c>
      <c r="R4893" t="s">
        <v>6</v>
      </c>
      <c r="S4893" t="s">
        <v>6</v>
      </c>
      <c r="T4893" t="s">
        <v>884</v>
      </c>
      <c r="U4893" t="s">
        <v>923</v>
      </c>
      <c r="V4893" t="s">
        <v>954</v>
      </c>
      <c r="W4893" t="s">
        <v>6</v>
      </c>
      <c r="X4893" t="s">
        <v>6</v>
      </c>
      <c r="Y4893" t="s">
        <v>6</v>
      </c>
      <c r="Z4893" t="s">
        <v>6</v>
      </c>
      <c r="AA4893" t="s">
        <v>740</v>
      </c>
      <c r="AB4893" t="s">
        <v>425</v>
      </c>
      <c r="AC4893" t="s">
        <v>682</v>
      </c>
    </row>
    <row r="4894" spans="1:29" x14ac:dyDescent="0.25">
      <c r="A4894" t="s">
        <v>391</v>
      </c>
      <c r="B4894">
        <v>469</v>
      </c>
      <c r="C4894" t="s">
        <v>164</v>
      </c>
      <c r="D4894">
        <v>2016</v>
      </c>
      <c r="E4894" t="s">
        <v>5888</v>
      </c>
      <c r="F4894" t="s">
        <v>6</v>
      </c>
      <c r="G4894" t="s">
        <v>6</v>
      </c>
      <c r="H4894" t="s">
        <v>6</v>
      </c>
      <c r="I4894">
        <v>33.040706907969735</v>
      </c>
      <c r="J4894" t="s">
        <v>6</v>
      </c>
      <c r="K4894" t="s">
        <v>6</v>
      </c>
      <c r="L4894" t="s">
        <v>6</v>
      </c>
      <c r="M4894" t="s">
        <v>6</v>
      </c>
      <c r="N4894">
        <v>96.840890972170953</v>
      </c>
      <c r="O4894" t="s">
        <v>6</v>
      </c>
      <c r="P4894">
        <v>2709.4</v>
      </c>
      <c r="Q4894" t="s">
        <v>6</v>
      </c>
      <c r="R4894" t="s">
        <v>6</v>
      </c>
      <c r="S4894" t="s">
        <v>6</v>
      </c>
      <c r="T4894" t="s">
        <v>884</v>
      </c>
      <c r="U4894" t="s">
        <v>923</v>
      </c>
      <c r="V4894" t="s">
        <v>954</v>
      </c>
      <c r="W4894" t="s">
        <v>6</v>
      </c>
      <c r="X4894" t="s">
        <v>6</v>
      </c>
      <c r="Y4894" t="s">
        <v>6</v>
      </c>
      <c r="Z4894" t="s">
        <v>6</v>
      </c>
      <c r="AA4894" t="s">
        <v>740</v>
      </c>
      <c r="AB4894" t="s">
        <v>425</v>
      </c>
      <c r="AC4894" t="s">
        <v>682</v>
      </c>
    </row>
    <row r="4895" spans="1:29" x14ac:dyDescent="0.25">
      <c r="A4895" t="s">
        <v>391</v>
      </c>
      <c r="B4895">
        <v>474</v>
      </c>
      <c r="C4895" t="s">
        <v>165</v>
      </c>
      <c r="D4895">
        <v>1950</v>
      </c>
      <c r="E4895" t="s">
        <v>5889</v>
      </c>
      <c r="F4895" t="s">
        <v>6</v>
      </c>
      <c r="G4895" t="s">
        <v>6</v>
      </c>
      <c r="H4895" t="s">
        <v>6</v>
      </c>
      <c r="I4895" t="s">
        <v>6</v>
      </c>
      <c r="J4895" t="s">
        <v>6</v>
      </c>
      <c r="K4895" t="s">
        <v>6</v>
      </c>
      <c r="L4895" t="s">
        <v>6</v>
      </c>
      <c r="M4895" t="s">
        <v>6</v>
      </c>
      <c r="N4895" t="s">
        <v>6</v>
      </c>
      <c r="O4895" t="s">
        <v>6</v>
      </c>
      <c r="P4895" t="s">
        <v>6</v>
      </c>
      <c r="Q4895" t="s">
        <v>6</v>
      </c>
      <c r="R4895" t="s">
        <v>6</v>
      </c>
      <c r="S4895" t="s">
        <v>6</v>
      </c>
      <c r="T4895" t="s">
        <v>426</v>
      </c>
      <c r="U4895" t="s">
        <v>6</v>
      </c>
      <c r="V4895" t="s">
        <v>6</v>
      </c>
      <c r="W4895" t="s">
        <v>6</v>
      </c>
      <c r="X4895" t="s">
        <v>6</v>
      </c>
      <c r="Y4895" t="s">
        <v>6</v>
      </c>
      <c r="Z4895" t="s">
        <v>6</v>
      </c>
      <c r="AA4895" t="s">
        <v>741</v>
      </c>
      <c r="AB4895" t="s">
        <v>741</v>
      </c>
      <c r="AC4895" t="s">
        <v>615</v>
      </c>
    </row>
    <row r="4896" spans="1:29" x14ac:dyDescent="0.25">
      <c r="A4896" t="s">
        <v>391</v>
      </c>
      <c r="B4896">
        <v>474</v>
      </c>
      <c r="C4896" t="s">
        <v>165</v>
      </c>
      <c r="D4896">
        <v>1951</v>
      </c>
      <c r="E4896" t="s">
        <v>5890</v>
      </c>
      <c r="F4896" t="s">
        <v>6</v>
      </c>
      <c r="G4896" t="s">
        <v>6</v>
      </c>
      <c r="H4896" t="s">
        <v>6</v>
      </c>
      <c r="I4896" t="s">
        <v>6</v>
      </c>
      <c r="J4896" t="s">
        <v>6</v>
      </c>
      <c r="K4896" t="s">
        <v>6</v>
      </c>
      <c r="L4896" t="s">
        <v>6</v>
      </c>
      <c r="M4896" t="s">
        <v>6</v>
      </c>
      <c r="N4896" t="s">
        <v>6</v>
      </c>
      <c r="O4896" t="s">
        <v>6</v>
      </c>
      <c r="P4896" t="s">
        <v>6</v>
      </c>
      <c r="Q4896" t="s">
        <v>6</v>
      </c>
      <c r="R4896" t="s">
        <v>6</v>
      </c>
      <c r="S4896" t="s">
        <v>6</v>
      </c>
      <c r="T4896" t="s">
        <v>426</v>
      </c>
      <c r="U4896" t="s">
        <v>6</v>
      </c>
      <c r="V4896" t="s">
        <v>6</v>
      </c>
      <c r="W4896" t="s">
        <v>6</v>
      </c>
      <c r="X4896" t="s">
        <v>6</v>
      </c>
      <c r="Y4896" t="s">
        <v>6</v>
      </c>
      <c r="Z4896" t="s">
        <v>6</v>
      </c>
      <c r="AA4896" t="s">
        <v>741</v>
      </c>
      <c r="AB4896" t="s">
        <v>741</v>
      </c>
      <c r="AC4896" t="s">
        <v>615</v>
      </c>
    </row>
    <row r="4897" spans="1:29" x14ac:dyDescent="0.25">
      <c r="A4897" t="s">
        <v>391</v>
      </c>
      <c r="B4897">
        <v>474</v>
      </c>
      <c r="C4897" t="s">
        <v>165</v>
      </c>
      <c r="D4897">
        <v>1952</v>
      </c>
      <c r="E4897" t="s">
        <v>5891</v>
      </c>
      <c r="F4897" t="s">
        <v>6</v>
      </c>
      <c r="G4897" t="s">
        <v>6</v>
      </c>
      <c r="H4897" t="s">
        <v>6</v>
      </c>
      <c r="I4897" t="s">
        <v>6</v>
      </c>
      <c r="J4897" t="s">
        <v>6</v>
      </c>
      <c r="K4897" t="s">
        <v>6</v>
      </c>
      <c r="L4897" t="s">
        <v>6</v>
      </c>
      <c r="M4897" t="s">
        <v>6</v>
      </c>
      <c r="N4897" t="s">
        <v>6</v>
      </c>
      <c r="O4897" t="s">
        <v>6</v>
      </c>
      <c r="P4897" t="s">
        <v>6</v>
      </c>
      <c r="Q4897" t="s">
        <v>6</v>
      </c>
      <c r="R4897" t="s">
        <v>6</v>
      </c>
      <c r="S4897" t="s">
        <v>6</v>
      </c>
      <c r="T4897" t="s">
        <v>426</v>
      </c>
      <c r="U4897" t="s">
        <v>6</v>
      </c>
      <c r="V4897" t="s">
        <v>6</v>
      </c>
      <c r="W4897" t="s">
        <v>6</v>
      </c>
      <c r="X4897" t="s">
        <v>6</v>
      </c>
      <c r="Y4897" t="s">
        <v>6</v>
      </c>
      <c r="Z4897" t="s">
        <v>6</v>
      </c>
      <c r="AA4897" t="s">
        <v>741</v>
      </c>
      <c r="AB4897" t="s">
        <v>741</v>
      </c>
      <c r="AC4897" t="s">
        <v>615</v>
      </c>
    </row>
    <row r="4898" spans="1:29" x14ac:dyDescent="0.25">
      <c r="A4898" t="s">
        <v>391</v>
      </c>
      <c r="B4898">
        <v>474</v>
      </c>
      <c r="C4898" t="s">
        <v>165</v>
      </c>
      <c r="D4898">
        <v>1953</v>
      </c>
      <c r="E4898" t="s">
        <v>5892</v>
      </c>
      <c r="F4898" t="s">
        <v>6</v>
      </c>
      <c r="G4898" t="s">
        <v>6</v>
      </c>
      <c r="H4898" t="s">
        <v>6</v>
      </c>
      <c r="I4898" t="s">
        <v>6</v>
      </c>
      <c r="J4898" t="s">
        <v>6</v>
      </c>
      <c r="K4898" t="s">
        <v>6</v>
      </c>
      <c r="L4898" t="s">
        <v>6</v>
      </c>
      <c r="M4898" t="s">
        <v>6</v>
      </c>
      <c r="N4898" t="s">
        <v>6</v>
      </c>
      <c r="O4898" t="s">
        <v>6</v>
      </c>
      <c r="P4898" t="s">
        <v>6</v>
      </c>
      <c r="Q4898" t="s">
        <v>6</v>
      </c>
      <c r="R4898" t="s">
        <v>6</v>
      </c>
      <c r="S4898" t="s">
        <v>6</v>
      </c>
      <c r="T4898" t="s">
        <v>426</v>
      </c>
      <c r="U4898" t="s">
        <v>6</v>
      </c>
      <c r="V4898" t="s">
        <v>6</v>
      </c>
      <c r="W4898" t="s">
        <v>6</v>
      </c>
      <c r="X4898" t="s">
        <v>6</v>
      </c>
      <c r="Y4898" t="s">
        <v>6</v>
      </c>
      <c r="Z4898" t="s">
        <v>6</v>
      </c>
      <c r="AA4898" t="s">
        <v>741</v>
      </c>
      <c r="AB4898" t="s">
        <v>741</v>
      </c>
      <c r="AC4898" t="s">
        <v>615</v>
      </c>
    </row>
    <row r="4899" spans="1:29" x14ac:dyDescent="0.25">
      <c r="A4899" t="s">
        <v>391</v>
      </c>
      <c r="B4899">
        <v>474</v>
      </c>
      <c r="C4899" t="s">
        <v>165</v>
      </c>
      <c r="D4899">
        <v>1954</v>
      </c>
      <c r="E4899" t="s">
        <v>5893</v>
      </c>
      <c r="F4899" t="s">
        <v>6</v>
      </c>
      <c r="G4899" t="s">
        <v>6</v>
      </c>
      <c r="H4899" t="s">
        <v>6</v>
      </c>
      <c r="I4899" t="s">
        <v>6</v>
      </c>
      <c r="J4899" t="s">
        <v>6</v>
      </c>
      <c r="K4899" t="s">
        <v>6</v>
      </c>
      <c r="L4899" t="s">
        <v>6</v>
      </c>
      <c r="M4899" t="s">
        <v>6</v>
      </c>
      <c r="N4899" t="s">
        <v>6</v>
      </c>
      <c r="O4899" t="s">
        <v>6</v>
      </c>
      <c r="P4899" t="s">
        <v>6</v>
      </c>
      <c r="Q4899" t="s">
        <v>6</v>
      </c>
      <c r="R4899" t="s">
        <v>6</v>
      </c>
      <c r="S4899" t="s">
        <v>6</v>
      </c>
      <c r="T4899" t="s">
        <v>426</v>
      </c>
      <c r="U4899" t="s">
        <v>6</v>
      </c>
      <c r="V4899" t="s">
        <v>6</v>
      </c>
      <c r="W4899" t="s">
        <v>6</v>
      </c>
      <c r="X4899" t="s">
        <v>6</v>
      </c>
      <c r="Y4899" t="s">
        <v>6</v>
      </c>
      <c r="Z4899" t="s">
        <v>6</v>
      </c>
      <c r="AA4899" t="s">
        <v>741</v>
      </c>
      <c r="AB4899" t="s">
        <v>741</v>
      </c>
      <c r="AC4899" t="s">
        <v>615</v>
      </c>
    </row>
    <row r="4900" spans="1:29" x14ac:dyDescent="0.25">
      <c r="A4900" t="s">
        <v>391</v>
      </c>
      <c r="B4900">
        <v>474</v>
      </c>
      <c r="C4900" t="s">
        <v>165</v>
      </c>
      <c r="D4900">
        <v>1955</v>
      </c>
      <c r="E4900" t="s">
        <v>5894</v>
      </c>
      <c r="F4900" t="s">
        <v>6</v>
      </c>
      <c r="G4900" t="s">
        <v>6</v>
      </c>
      <c r="H4900" t="s">
        <v>6</v>
      </c>
      <c r="I4900" t="s">
        <v>6</v>
      </c>
      <c r="J4900" t="s">
        <v>6</v>
      </c>
      <c r="K4900" t="s">
        <v>6</v>
      </c>
      <c r="L4900" t="s">
        <v>6</v>
      </c>
      <c r="M4900" t="s">
        <v>6</v>
      </c>
      <c r="N4900" t="s">
        <v>6</v>
      </c>
      <c r="O4900" t="s">
        <v>6</v>
      </c>
      <c r="P4900" t="s">
        <v>6</v>
      </c>
      <c r="Q4900" t="s">
        <v>6</v>
      </c>
      <c r="R4900" t="s">
        <v>6</v>
      </c>
      <c r="S4900" t="s">
        <v>6</v>
      </c>
      <c r="T4900" t="s">
        <v>426</v>
      </c>
      <c r="U4900" t="s">
        <v>6</v>
      </c>
      <c r="V4900" t="s">
        <v>6</v>
      </c>
      <c r="W4900" t="s">
        <v>6</v>
      </c>
      <c r="X4900" t="s">
        <v>6</v>
      </c>
      <c r="Y4900" t="s">
        <v>6</v>
      </c>
      <c r="Z4900" t="s">
        <v>6</v>
      </c>
      <c r="AA4900" t="s">
        <v>741</v>
      </c>
      <c r="AB4900" t="s">
        <v>741</v>
      </c>
      <c r="AC4900" t="s">
        <v>615</v>
      </c>
    </row>
    <row r="4901" spans="1:29" x14ac:dyDescent="0.25">
      <c r="A4901" t="s">
        <v>391</v>
      </c>
      <c r="B4901">
        <v>474</v>
      </c>
      <c r="C4901" t="s">
        <v>165</v>
      </c>
      <c r="D4901">
        <v>1956</v>
      </c>
      <c r="E4901" t="s">
        <v>5895</v>
      </c>
      <c r="F4901" t="s">
        <v>6</v>
      </c>
      <c r="G4901" t="s">
        <v>6</v>
      </c>
      <c r="H4901" t="s">
        <v>6</v>
      </c>
      <c r="I4901" t="s">
        <v>6</v>
      </c>
      <c r="J4901" t="s">
        <v>6</v>
      </c>
      <c r="K4901" t="s">
        <v>6</v>
      </c>
      <c r="L4901" t="s">
        <v>6</v>
      </c>
      <c r="M4901" t="s">
        <v>6</v>
      </c>
      <c r="N4901" t="s">
        <v>6</v>
      </c>
      <c r="O4901" t="s">
        <v>6</v>
      </c>
      <c r="P4901" t="s">
        <v>6</v>
      </c>
      <c r="Q4901" t="s">
        <v>6</v>
      </c>
      <c r="R4901" t="s">
        <v>6</v>
      </c>
      <c r="S4901" t="s">
        <v>6</v>
      </c>
      <c r="T4901" t="s">
        <v>426</v>
      </c>
      <c r="U4901" t="s">
        <v>6</v>
      </c>
      <c r="V4901" t="s">
        <v>6</v>
      </c>
      <c r="W4901" t="s">
        <v>6</v>
      </c>
      <c r="X4901" t="s">
        <v>6</v>
      </c>
      <c r="Y4901" t="s">
        <v>6</v>
      </c>
      <c r="Z4901" t="s">
        <v>6</v>
      </c>
      <c r="AA4901" t="s">
        <v>741</v>
      </c>
      <c r="AB4901" t="s">
        <v>741</v>
      </c>
      <c r="AC4901" t="s">
        <v>615</v>
      </c>
    </row>
    <row r="4902" spans="1:29" x14ac:dyDescent="0.25">
      <c r="A4902" t="s">
        <v>391</v>
      </c>
      <c r="B4902">
        <v>474</v>
      </c>
      <c r="C4902" t="s">
        <v>165</v>
      </c>
      <c r="D4902">
        <v>1957</v>
      </c>
      <c r="E4902" t="s">
        <v>5896</v>
      </c>
      <c r="F4902" t="s">
        <v>6</v>
      </c>
      <c r="G4902" t="s">
        <v>6</v>
      </c>
      <c r="H4902" t="s">
        <v>6</v>
      </c>
      <c r="I4902" t="s">
        <v>6</v>
      </c>
      <c r="J4902" t="s">
        <v>6</v>
      </c>
      <c r="K4902" t="s">
        <v>6</v>
      </c>
      <c r="L4902" t="s">
        <v>6</v>
      </c>
      <c r="M4902" t="s">
        <v>6</v>
      </c>
      <c r="N4902" t="s">
        <v>6</v>
      </c>
      <c r="O4902" t="s">
        <v>6</v>
      </c>
      <c r="P4902" t="s">
        <v>6</v>
      </c>
      <c r="Q4902" t="s">
        <v>6</v>
      </c>
      <c r="R4902" t="s">
        <v>6</v>
      </c>
      <c r="S4902" t="s">
        <v>6</v>
      </c>
      <c r="T4902" t="s">
        <v>426</v>
      </c>
      <c r="U4902" t="s">
        <v>6</v>
      </c>
      <c r="V4902" t="s">
        <v>6</v>
      </c>
      <c r="W4902" t="s">
        <v>6</v>
      </c>
      <c r="X4902" t="s">
        <v>6</v>
      </c>
      <c r="Y4902" t="s">
        <v>6</v>
      </c>
      <c r="Z4902" t="s">
        <v>6</v>
      </c>
      <c r="AA4902" t="s">
        <v>741</v>
      </c>
      <c r="AB4902" t="s">
        <v>741</v>
      </c>
      <c r="AC4902" t="s">
        <v>615</v>
      </c>
    </row>
    <row r="4903" spans="1:29" x14ac:dyDescent="0.25">
      <c r="A4903" t="s">
        <v>391</v>
      </c>
      <c r="B4903">
        <v>474</v>
      </c>
      <c r="C4903" t="s">
        <v>165</v>
      </c>
      <c r="D4903">
        <v>1958</v>
      </c>
      <c r="E4903" t="s">
        <v>5897</v>
      </c>
      <c r="F4903" t="s">
        <v>6</v>
      </c>
      <c r="G4903" t="s">
        <v>6</v>
      </c>
      <c r="H4903" t="s">
        <v>6</v>
      </c>
      <c r="I4903" t="s">
        <v>6</v>
      </c>
      <c r="J4903" t="s">
        <v>6</v>
      </c>
      <c r="K4903" t="s">
        <v>6</v>
      </c>
      <c r="L4903" t="s">
        <v>6</v>
      </c>
      <c r="M4903" t="s">
        <v>6</v>
      </c>
      <c r="N4903" t="s">
        <v>6</v>
      </c>
      <c r="O4903" t="s">
        <v>6</v>
      </c>
      <c r="P4903" t="s">
        <v>6</v>
      </c>
      <c r="Q4903" t="s">
        <v>6</v>
      </c>
      <c r="R4903" t="s">
        <v>6</v>
      </c>
      <c r="S4903" t="s">
        <v>6</v>
      </c>
      <c r="T4903" t="s">
        <v>426</v>
      </c>
      <c r="U4903" t="s">
        <v>6</v>
      </c>
      <c r="V4903" t="s">
        <v>6</v>
      </c>
      <c r="W4903" t="s">
        <v>6</v>
      </c>
      <c r="X4903" t="s">
        <v>6</v>
      </c>
      <c r="Y4903" t="s">
        <v>6</v>
      </c>
      <c r="Z4903" t="s">
        <v>6</v>
      </c>
      <c r="AA4903" t="s">
        <v>741</v>
      </c>
      <c r="AB4903" t="s">
        <v>741</v>
      </c>
      <c r="AC4903" t="s">
        <v>615</v>
      </c>
    </row>
    <row r="4904" spans="1:29" x14ac:dyDescent="0.25">
      <c r="A4904" t="s">
        <v>391</v>
      </c>
      <c r="B4904">
        <v>474</v>
      </c>
      <c r="C4904" t="s">
        <v>165</v>
      </c>
      <c r="D4904">
        <v>1959</v>
      </c>
      <c r="E4904" t="s">
        <v>5898</v>
      </c>
      <c r="F4904" t="s">
        <v>6</v>
      </c>
      <c r="G4904" t="s">
        <v>6</v>
      </c>
      <c r="H4904" t="s">
        <v>6</v>
      </c>
      <c r="I4904" t="s">
        <v>6</v>
      </c>
      <c r="J4904" t="s">
        <v>6</v>
      </c>
      <c r="K4904" t="s">
        <v>6</v>
      </c>
      <c r="L4904" t="s">
        <v>6</v>
      </c>
      <c r="M4904" t="s">
        <v>6</v>
      </c>
      <c r="N4904" t="s">
        <v>6</v>
      </c>
      <c r="O4904" t="s">
        <v>6</v>
      </c>
      <c r="P4904" t="s">
        <v>6</v>
      </c>
      <c r="Q4904" t="s">
        <v>6</v>
      </c>
      <c r="R4904" t="s">
        <v>6</v>
      </c>
      <c r="S4904" t="s">
        <v>6</v>
      </c>
      <c r="T4904" t="s">
        <v>426</v>
      </c>
      <c r="U4904" t="s">
        <v>6</v>
      </c>
      <c r="V4904" t="s">
        <v>6</v>
      </c>
      <c r="W4904" t="s">
        <v>6</v>
      </c>
      <c r="X4904" t="s">
        <v>6</v>
      </c>
      <c r="Y4904" t="s">
        <v>6</v>
      </c>
      <c r="Z4904" t="s">
        <v>6</v>
      </c>
      <c r="AA4904" t="s">
        <v>741</v>
      </c>
      <c r="AB4904" t="s">
        <v>741</v>
      </c>
      <c r="AC4904" t="s">
        <v>615</v>
      </c>
    </row>
    <row r="4905" spans="1:29" x14ac:dyDescent="0.25">
      <c r="A4905" t="s">
        <v>391</v>
      </c>
      <c r="B4905">
        <v>474</v>
      </c>
      <c r="C4905" t="s">
        <v>165</v>
      </c>
      <c r="D4905">
        <v>1960</v>
      </c>
      <c r="E4905" t="s">
        <v>5899</v>
      </c>
      <c r="F4905" t="s">
        <v>6</v>
      </c>
      <c r="G4905" t="s">
        <v>6</v>
      </c>
      <c r="H4905" t="s">
        <v>6</v>
      </c>
      <c r="I4905" t="s">
        <v>6</v>
      </c>
      <c r="J4905" t="s">
        <v>6</v>
      </c>
      <c r="K4905" t="s">
        <v>6</v>
      </c>
      <c r="L4905" t="s">
        <v>6</v>
      </c>
      <c r="M4905" t="s">
        <v>6</v>
      </c>
      <c r="N4905" t="s">
        <v>6</v>
      </c>
      <c r="O4905" t="s">
        <v>6</v>
      </c>
      <c r="P4905" t="s">
        <v>6</v>
      </c>
      <c r="Q4905" t="s">
        <v>6</v>
      </c>
      <c r="R4905" t="s">
        <v>6</v>
      </c>
      <c r="S4905" t="s">
        <v>6</v>
      </c>
      <c r="T4905" t="s">
        <v>426</v>
      </c>
      <c r="U4905" t="s">
        <v>6</v>
      </c>
      <c r="V4905" t="s">
        <v>6</v>
      </c>
      <c r="W4905" t="s">
        <v>6</v>
      </c>
      <c r="X4905" t="s">
        <v>6</v>
      </c>
      <c r="Y4905" t="s">
        <v>6</v>
      </c>
      <c r="Z4905" t="s">
        <v>6</v>
      </c>
      <c r="AA4905" t="s">
        <v>741</v>
      </c>
      <c r="AB4905" t="s">
        <v>741</v>
      </c>
      <c r="AC4905" t="s">
        <v>615</v>
      </c>
    </row>
    <row r="4906" spans="1:29" x14ac:dyDescent="0.25">
      <c r="A4906" t="s">
        <v>391</v>
      </c>
      <c r="B4906">
        <v>474</v>
      </c>
      <c r="C4906" t="s">
        <v>165</v>
      </c>
      <c r="D4906">
        <v>1961</v>
      </c>
      <c r="E4906" t="s">
        <v>5900</v>
      </c>
      <c r="F4906" t="s">
        <v>6</v>
      </c>
      <c r="G4906" t="s">
        <v>6</v>
      </c>
      <c r="H4906" t="s">
        <v>6</v>
      </c>
      <c r="I4906" t="s">
        <v>6</v>
      </c>
      <c r="J4906" t="s">
        <v>6</v>
      </c>
      <c r="K4906" t="s">
        <v>6</v>
      </c>
      <c r="L4906" t="s">
        <v>6</v>
      </c>
      <c r="M4906" t="s">
        <v>6</v>
      </c>
      <c r="N4906" t="s">
        <v>6</v>
      </c>
      <c r="O4906" t="s">
        <v>6</v>
      </c>
      <c r="P4906" t="s">
        <v>6</v>
      </c>
      <c r="Q4906" t="s">
        <v>6</v>
      </c>
      <c r="R4906" t="s">
        <v>6</v>
      </c>
      <c r="S4906" t="s">
        <v>6</v>
      </c>
      <c r="T4906" t="s">
        <v>426</v>
      </c>
      <c r="U4906" t="s">
        <v>6</v>
      </c>
      <c r="V4906" t="s">
        <v>6</v>
      </c>
      <c r="W4906" t="s">
        <v>6</v>
      </c>
      <c r="X4906" t="s">
        <v>6</v>
      </c>
      <c r="Y4906" t="s">
        <v>6</v>
      </c>
      <c r="Z4906" t="s">
        <v>6</v>
      </c>
      <c r="AA4906" t="s">
        <v>741</v>
      </c>
      <c r="AB4906" t="s">
        <v>741</v>
      </c>
      <c r="AC4906" t="s">
        <v>615</v>
      </c>
    </row>
    <row r="4907" spans="1:29" x14ac:dyDescent="0.25">
      <c r="A4907" t="s">
        <v>391</v>
      </c>
      <c r="B4907">
        <v>474</v>
      </c>
      <c r="C4907" t="s">
        <v>165</v>
      </c>
      <c r="D4907">
        <v>1962</v>
      </c>
      <c r="E4907" t="s">
        <v>5901</v>
      </c>
      <c r="F4907" t="s">
        <v>6</v>
      </c>
      <c r="G4907" t="s">
        <v>6</v>
      </c>
      <c r="H4907" t="s">
        <v>6</v>
      </c>
      <c r="I4907" t="s">
        <v>6</v>
      </c>
      <c r="J4907" t="s">
        <v>6</v>
      </c>
      <c r="K4907" t="s">
        <v>6</v>
      </c>
      <c r="L4907" t="s">
        <v>6</v>
      </c>
      <c r="M4907" t="s">
        <v>6</v>
      </c>
      <c r="N4907" t="s">
        <v>6</v>
      </c>
      <c r="O4907" t="s">
        <v>6</v>
      </c>
      <c r="P4907" t="s">
        <v>6</v>
      </c>
      <c r="Q4907" t="s">
        <v>6</v>
      </c>
      <c r="R4907" t="s">
        <v>6</v>
      </c>
      <c r="S4907" t="s">
        <v>6</v>
      </c>
      <c r="T4907" t="s">
        <v>426</v>
      </c>
      <c r="U4907" t="s">
        <v>6</v>
      </c>
      <c r="V4907" t="s">
        <v>6</v>
      </c>
      <c r="W4907" t="s">
        <v>6</v>
      </c>
      <c r="X4907" t="s">
        <v>6</v>
      </c>
      <c r="Y4907" t="s">
        <v>6</v>
      </c>
      <c r="Z4907" t="s">
        <v>6</v>
      </c>
      <c r="AA4907" t="s">
        <v>741</v>
      </c>
      <c r="AB4907" t="s">
        <v>741</v>
      </c>
      <c r="AC4907" t="s">
        <v>615</v>
      </c>
    </row>
    <row r="4908" spans="1:29" x14ac:dyDescent="0.25">
      <c r="A4908" t="s">
        <v>391</v>
      </c>
      <c r="B4908">
        <v>474</v>
      </c>
      <c r="C4908" t="s">
        <v>165</v>
      </c>
      <c r="D4908">
        <v>1963</v>
      </c>
      <c r="E4908" t="s">
        <v>5902</v>
      </c>
      <c r="F4908" t="s">
        <v>6</v>
      </c>
      <c r="G4908" t="s">
        <v>6</v>
      </c>
      <c r="H4908" t="s">
        <v>6</v>
      </c>
      <c r="I4908" t="s">
        <v>6</v>
      </c>
      <c r="J4908" t="s">
        <v>6</v>
      </c>
      <c r="K4908" t="s">
        <v>6</v>
      </c>
      <c r="L4908" t="s">
        <v>6</v>
      </c>
      <c r="M4908" t="s">
        <v>6</v>
      </c>
      <c r="N4908" t="s">
        <v>6</v>
      </c>
      <c r="O4908" t="s">
        <v>6</v>
      </c>
      <c r="P4908" t="s">
        <v>6</v>
      </c>
      <c r="Q4908" t="s">
        <v>6</v>
      </c>
      <c r="R4908" t="s">
        <v>6</v>
      </c>
      <c r="S4908" t="s">
        <v>6</v>
      </c>
      <c r="T4908" t="s">
        <v>426</v>
      </c>
      <c r="U4908" t="s">
        <v>6</v>
      </c>
      <c r="V4908" t="s">
        <v>6</v>
      </c>
      <c r="W4908" t="s">
        <v>6</v>
      </c>
      <c r="X4908" t="s">
        <v>6</v>
      </c>
      <c r="Y4908" t="s">
        <v>6</v>
      </c>
      <c r="Z4908" t="s">
        <v>6</v>
      </c>
      <c r="AA4908" t="s">
        <v>741</v>
      </c>
      <c r="AB4908" t="s">
        <v>741</v>
      </c>
      <c r="AC4908" t="s">
        <v>615</v>
      </c>
    </row>
    <row r="4909" spans="1:29" x14ac:dyDescent="0.25">
      <c r="A4909" t="s">
        <v>391</v>
      </c>
      <c r="B4909">
        <v>474</v>
      </c>
      <c r="C4909" t="s">
        <v>165</v>
      </c>
      <c r="D4909">
        <v>1964</v>
      </c>
      <c r="E4909" t="s">
        <v>5903</v>
      </c>
      <c r="F4909" t="s">
        <v>6</v>
      </c>
      <c r="G4909" t="s">
        <v>6</v>
      </c>
      <c r="H4909" t="s">
        <v>6</v>
      </c>
      <c r="I4909" t="s">
        <v>6</v>
      </c>
      <c r="J4909" t="s">
        <v>6</v>
      </c>
      <c r="K4909" t="s">
        <v>6</v>
      </c>
      <c r="L4909" t="s">
        <v>6</v>
      </c>
      <c r="M4909" t="s">
        <v>6</v>
      </c>
      <c r="N4909" t="s">
        <v>6</v>
      </c>
      <c r="O4909" t="s">
        <v>6</v>
      </c>
      <c r="P4909" t="s">
        <v>6</v>
      </c>
      <c r="Q4909" t="s">
        <v>6</v>
      </c>
      <c r="R4909" t="s">
        <v>6</v>
      </c>
      <c r="S4909" t="s">
        <v>6</v>
      </c>
      <c r="T4909" t="s">
        <v>426</v>
      </c>
      <c r="U4909" t="s">
        <v>6</v>
      </c>
      <c r="V4909" t="s">
        <v>6</v>
      </c>
      <c r="W4909" t="s">
        <v>6</v>
      </c>
      <c r="X4909" t="s">
        <v>6</v>
      </c>
      <c r="Y4909" t="s">
        <v>6</v>
      </c>
      <c r="Z4909" t="s">
        <v>6</v>
      </c>
      <c r="AA4909" t="s">
        <v>741</v>
      </c>
      <c r="AB4909" t="s">
        <v>741</v>
      </c>
      <c r="AC4909" t="s">
        <v>615</v>
      </c>
    </row>
    <row r="4910" spans="1:29" x14ac:dyDescent="0.25">
      <c r="A4910" t="s">
        <v>391</v>
      </c>
      <c r="B4910">
        <v>474</v>
      </c>
      <c r="C4910" t="s">
        <v>165</v>
      </c>
      <c r="D4910">
        <v>1965</v>
      </c>
      <c r="E4910" t="s">
        <v>5904</v>
      </c>
      <c r="F4910" t="s">
        <v>6</v>
      </c>
      <c r="G4910" t="s">
        <v>6</v>
      </c>
      <c r="H4910" t="s">
        <v>6</v>
      </c>
      <c r="I4910" t="s">
        <v>6</v>
      </c>
      <c r="J4910" t="s">
        <v>6</v>
      </c>
      <c r="K4910" t="s">
        <v>6</v>
      </c>
      <c r="L4910" t="s">
        <v>6</v>
      </c>
      <c r="M4910" t="s">
        <v>6</v>
      </c>
      <c r="N4910" t="s">
        <v>6</v>
      </c>
      <c r="O4910" t="s">
        <v>6</v>
      </c>
      <c r="P4910" t="s">
        <v>6</v>
      </c>
      <c r="Q4910" t="s">
        <v>6</v>
      </c>
      <c r="R4910" t="s">
        <v>6</v>
      </c>
      <c r="S4910" t="s">
        <v>6</v>
      </c>
      <c r="T4910" t="s">
        <v>426</v>
      </c>
      <c r="U4910" t="s">
        <v>6</v>
      </c>
      <c r="V4910" t="s">
        <v>6</v>
      </c>
      <c r="W4910" t="s">
        <v>6</v>
      </c>
      <c r="X4910" t="s">
        <v>6</v>
      </c>
      <c r="Y4910" t="s">
        <v>6</v>
      </c>
      <c r="Z4910" t="s">
        <v>6</v>
      </c>
      <c r="AA4910" t="s">
        <v>741</v>
      </c>
      <c r="AB4910" t="s">
        <v>741</v>
      </c>
      <c r="AC4910" t="s">
        <v>615</v>
      </c>
    </row>
    <row r="4911" spans="1:29" x14ac:dyDescent="0.25">
      <c r="A4911" t="s">
        <v>391</v>
      </c>
      <c r="B4911">
        <v>474</v>
      </c>
      <c r="C4911" t="s">
        <v>165</v>
      </c>
      <c r="D4911">
        <v>1966</v>
      </c>
      <c r="E4911" t="s">
        <v>5905</v>
      </c>
      <c r="F4911" t="s">
        <v>6</v>
      </c>
      <c r="G4911" t="s">
        <v>6</v>
      </c>
      <c r="H4911" t="s">
        <v>6</v>
      </c>
      <c r="I4911" t="s">
        <v>6</v>
      </c>
      <c r="J4911" t="s">
        <v>6</v>
      </c>
      <c r="K4911" t="s">
        <v>6</v>
      </c>
      <c r="L4911" t="s">
        <v>6</v>
      </c>
      <c r="M4911" t="s">
        <v>6</v>
      </c>
      <c r="N4911" t="s">
        <v>6</v>
      </c>
      <c r="O4911" t="s">
        <v>6</v>
      </c>
      <c r="P4911" t="s">
        <v>6</v>
      </c>
      <c r="Q4911" t="s">
        <v>6</v>
      </c>
      <c r="R4911" t="s">
        <v>6</v>
      </c>
      <c r="S4911" t="s">
        <v>6</v>
      </c>
      <c r="T4911" t="s">
        <v>426</v>
      </c>
      <c r="U4911" t="s">
        <v>6</v>
      </c>
      <c r="V4911" t="s">
        <v>6</v>
      </c>
      <c r="W4911" t="s">
        <v>6</v>
      </c>
      <c r="X4911" t="s">
        <v>6</v>
      </c>
      <c r="Y4911" t="s">
        <v>6</v>
      </c>
      <c r="Z4911" t="s">
        <v>6</v>
      </c>
      <c r="AA4911" t="s">
        <v>741</v>
      </c>
      <c r="AB4911" t="s">
        <v>741</v>
      </c>
      <c r="AC4911" t="s">
        <v>615</v>
      </c>
    </row>
    <row r="4912" spans="1:29" x14ac:dyDescent="0.25">
      <c r="A4912" t="s">
        <v>391</v>
      </c>
      <c r="B4912">
        <v>474</v>
      </c>
      <c r="C4912" t="s">
        <v>165</v>
      </c>
      <c r="D4912">
        <v>1967</v>
      </c>
      <c r="E4912" t="s">
        <v>5906</v>
      </c>
      <c r="F4912" t="s">
        <v>6</v>
      </c>
      <c r="G4912" t="s">
        <v>6</v>
      </c>
      <c r="H4912" t="s">
        <v>6</v>
      </c>
      <c r="I4912" t="s">
        <v>6</v>
      </c>
      <c r="J4912" t="s">
        <v>6</v>
      </c>
      <c r="K4912" t="s">
        <v>6</v>
      </c>
      <c r="L4912" t="s">
        <v>6</v>
      </c>
      <c r="M4912" t="s">
        <v>6</v>
      </c>
      <c r="N4912" t="s">
        <v>6</v>
      </c>
      <c r="O4912" t="s">
        <v>6</v>
      </c>
      <c r="P4912" t="s">
        <v>6</v>
      </c>
      <c r="Q4912" t="s">
        <v>6</v>
      </c>
      <c r="R4912" t="s">
        <v>6</v>
      </c>
      <c r="S4912" t="s">
        <v>6</v>
      </c>
      <c r="T4912" t="s">
        <v>426</v>
      </c>
      <c r="U4912" t="s">
        <v>6</v>
      </c>
      <c r="V4912" t="s">
        <v>6</v>
      </c>
      <c r="W4912" t="s">
        <v>6</v>
      </c>
      <c r="X4912" t="s">
        <v>6</v>
      </c>
      <c r="Y4912" t="s">
        <v>6</v>
      </c>
      <c r="Z4912" t="s">
        <v>6</v>
      </c>
      <c r="AA4912" t="s">
        <v>741</v>
      </c>
      <c r="AB4912" t="s">
        <v>741</v>
      </c>
      <c r="AC4912" t="s">
        <v>615</v>
      </c>
    </row>
    <row r="4913" spans="1:29" x14ac:dyDescent="0.25">
      <c r="A4913" t="s">
        <v>391</v>
      </c>
      <c r="B4913">
        <v>474</v>
      </c>
      <c r="C4913" t="s">
        <v>165</v>
      </c>
      <c r="D4913">
        <v>1968</v>
      </c>
      <c r="E4913" t="s">
        <v>5907</v>
      </c>
      <c r="F4913" t="s">
        <v>6</v>
      </c>
      <c r="G4913" t="s">
        <v>6</v>
      </c>
      <c r="H4913" t="s">
        <v>6</v>
      </c>
      <c r="I4913" t="s">
        <v>6</v>
      </c>
      <c r="J4913" t="s">
        <v>6</v>
      </c>
      <c r="K4913" t="s">
        <v>6</v>
      </c>
      <c r="L4913" t="s">
        <v>6</v>
      </c>
      <c r="M4913" t="s">
        <v>6</v>
      </c>
      <c r="N4913" t="s">
        <v>6</v>
      </c>
      <c r="O4913" t="s">
        <v>6</v>
      </c>
      <c r="P4913" t="s">
        <v>6</v>
      </c>
      <c r="Q4913" t="s">
        <v>6</v>
      </c>
      <c r="R4913" t="s">
        <v>6</v>
      </c>
      <c r="S4913" t="s">
        <v>6</v>
      </c>
      <c r="T4913" t="s">
        <v>426</v>
      </c>
      <c r="U4913" t="s">
        <v>6</v>
      </c>
      <c r="V4913" t="s">
        <v>6</v>
      </c>
      <c r="W4913" t="s">
        <v>6</v>
      </c>
      <c r="X4913" t="s">
        <v>6</v>
      </c>
      <c r="Y4913" t="s">
        <v>6</v>
      </c>
      <c r="Z4913" t="s">
        <v>6</v>
      </c>
      <c r="AA4913" t="s">
        <v>741</v>
      </c>
      <c r="AB4913" t="s">
        <v>741</v>
      </c>
      <c r="AC4913" t="s">
        <v>615</v>
      </c>
    </row>
    <row r="4914" spans="1:29" x14ac:dyDescent="0.25">
      <c r="A4914" t="s">
        <v>391</v>
      </c>
      <c r="B4914">
        <v>474</v>
      </c>
      <c r="C4914" t="s">
        <v>165</v>
      </c>
      <c r="D4914">
        <v>1969</v>
      </c>
      <c r="E4914" t="s">
        <v>5908</v>
      </c>
      <c r="F4914" t="s">
        <v>6</v>
      </c>
      <c r="G4914" t="s">
        <v>6</v>
      </c>
      <c r="H4914" t="s">
        <v>6</v>
      </c>
      <c r="I4914" t="s">
        <v>6</v>
      </c>
      <c r="J4914" t="s">
        <v>6</v>
      </c>
      <c r="K4914" t="s">
        <v>6</v>
      </c>
      <c r="L4914" t="s">
        <v>6</v>
      </c>
      <c r="M4914" t="s">
        <v>6</v>
      </c>
      <c r="N4914" t="s">
        <v>6</v>
      </c>
      <c r="O4914" t="s">
        <v>6</v>
      </c>
      <c r="P4914" t="s">
        <v>6</v>
      </c>
      <c r="Q4914" t="s">
        <v>6</v>
      </c>
      <c r="R4914" t="s">
        <v>6</v>
      </c>
      <c r="S4914" t="s">
        <v>6</v>
      </c>
      <c r="T4914" t="s">
        <v>426</v>
      </c>
      <c r="U4914" t="s">
        <v>6</v>
      </c>
      <c r="V4914" t="s">
        <v>6</v>
      </c>
      <c r="W4914" t="s">
        <v>6</v>
      </c>
      <c r="X4914" t="s">
        <v>6</v>
      </c>
      <c r="Y4914" t="s">
        <v>6</v>
      </c>
      <c r="Z4914" t="s">
        <v>6</v>
      </c>
      <c r="AA4914" t="s">
        <v>741</v>
      </c>
      <c r="AB4914" t="s">
        <v>741</v>
      </c>
      <c r="AC4914" t="s">
        <v>615</v>
      </c>
    </row>
    <row r="4915" spans="1:29" x14ac:dyDescent="0.25">
      <c r="A4915" t="s">
        <v>391</v>
      </c>
      <c r="B4915">
        <v>474</v>
      </c>
      <c r="C4915" t="s">
        <v>165</v>
      </c>
      <c r="D4915">
        <v>1970</v>
      </c>
      <c r="E4915" t="s">
        <v>5909</v>
      </c>
      <c r="F4915" t="s">
        <v>6</v>
      </c>
      <c r="G4915" t="s">
        <v>6</v>
      </c>
      <c r="H4915" t="s">
        <v>6</v>
      </c>
      <c r="I4915" t="s">
        <v>6</v>
      </c>
      <c r="J4915" t="s">
        <v>6</v>
      </c>
      <c r="K4915" t="s">
        <v>6</v>
      </c>
      <c r="L4915" t="s">
        <v>6</v>
      </c>
      <c r="M4915" t="s">
        <v>6</v>
      </c>
      <c r="N4915" t="s">
        <v>6</v>
      </c>
      <c r="O4915" t="s">
        <v>6</v>
      </c>
      <c r="P4915" t="s">
        <v>6</v>
      </c>
      <c r="Q4915" t="s">
        <v>6</v>
      </c>
      <c r="R4915" t="s">
        <v>6</v>
      </c>
      <c r="S4915" t="s">
        <v>6</v>
      </c>
      <c r="T4915" t="s">
        <v>426</v>
      </c>
      <c r="U4915" t="s">
        <v>6</v>
      </c>
      <c r="V4915" t="s">
        <v>6</v>
      </c>
      <c r="W4915" t="s">
        <v>6</v>
      </c>
      <c r="X4915" t="s">
        <v>6</v>
      </c>
      <c r="Y4915" t="s">
        <v>6</v>
      </c>
      <c r="Z4915" t="s">
        <v>6</v>
      </c>
      <c r="AA4915" t="s">
        <v>741</v>
      </c>
      <c r="AB4915" t="s">
        <v>741</v>
      </c>
      <c r="AC4915" t="s">
        <v>615</v>
      </c>
    </row>
    <row r="4916" spans="1:29" x14ac:dyDescent="0.25">
      <c r="A4916" t="s">
        <v>391</v>
      </c>
      <c r="B4916">
        <v>474</v>
      </c>
      <c r="C4916" t="s">
        <v>165</v>
      </c>
      <c r="D4916">
        <v>1971</v>
      </c>
      <c r="E4916" t="s">
        <v>5910</v>
      </c>
      <c r="F4916" t="s">
        <v>6</v>
      </c>
      <c r="G4916" t="s">
        <v>6</v>
      </c>
      <c r="H4916" t="s">
        <v>6</v>
      </c>
      <c r="I4916" t="s">
        <v>6</v>
      </c>
      <c r="J4916" t="s">
        <v>6</v>
      </c>
      <c r="K4916" t="s">
        <v>6</v>
      </c>
      <c r="L4916" t="s">
        <v>6</v>
      </c>
      <c r="M4916" t="s">
        <v>6</v>
      </c>
      <c r="N4916" t="s">
        <v>6</v>
      </c>
      <c r="O4916" t="s">
        <v>6</v>
      </c>
      <c r="P4916" t="s">
        <v>6</v>
      </c>
      <c r="Q4916" t="s">
        <v>6</v>
      </c>
      <c r="R4916" t="s">
        <v>6</v>
      </c>
      <c r="S4916" t="s">
        <v>6</v>
      </c>
      <c r="T4916" t="s">
        <v>426</v>
      </c>
      <c r="U4916" t="s">
        <v>6</v>
      </c>
      <c r="V4916" t="s">
        <v>6</v>
      </c>
      <c r="W4916" t="s">
        <v>6</v>
      </c>
      <c r="X4916" t="s">
        <v>6</v>
      </c>
      <c r="Y4916" t="s">
        <v>6</v>
      </c>
      <c r="Z4916" t="s">
        <v>6</v>
      </c>
      <c r="AA4916" t="s">
        <v>741</v>
      </c>
      <c r="AB4916" t="s">
        <v>741</v>
      </c>
      <c r="AC4916" t="s">
        <v>615</v>
      </c>
    </row>
    <row r="4917" spans="1:29" x14ac:dyDescent="0.25">
      <c r="A4917" t="s">
        <v>391</v>
      </c>
      <c r="B4917">
        <v>474</v>
      </c>
      <c r="C4917" t="s">
        <v>165</v>
      </c>
      <c r="D4917">
        <v>1972</v>
      </c>
      <c r="E4917" t="s">
        <v>5911</v>
      </c>
      <c r="F4917" t="s">
        <v>6</v>
      </c>
      <c r="G4917" t="s">
        <v>6</v>
      </c>
      <c r="H4917" t="s">
        <v>6</v>
      </c>
      <c r="I4917" t="s">
        <v>6</v>
      </c>
      <c r="J4917" t="s">
        <v>6</v>
      </c>
      <c r="K4917" t="s">
        <v>6</v>
      </c>
      <c r="L4917" t="s">
        <v>6</v>
      </c>
      <c r="M4917" t="s">
        <v>6</v>
      </c>
      <c r="N4917" t="s">
        <v>6</v>
      </c>
      <c r="O4917" t="s">
        <v>6</v>
      </c>
      <c r="P4917" t="s">
        <v>6</v>
      </c>
      <c r="Q4917" t="s">
        <v>6</v>
      </c>
      <c r="R4917" t="s">
        <v>6</v>
      </c>
      <c r="S4917" t="s">
        <v>6</v>
      </c>
      <c r="T4917" t="s">
        <v>426</v>
      </c>
      <c r="U4917" t="s">
        <v>6</v>
      </c>
      <c r="V4917" t="s">
        <v>6</v>
      </c>
      <c r="W4917" t="s">
        <v>6</v>
      </c>
      <c r="X4917" t="s">
        <v>6</v>
      </c>
      <c r="Y4917" t="s">
        <v>6</v>
      </c>
      <c r="Z4917" t="s">
        <v>6</v>
      </c>
      <c r="AA4917" t="s">
        <v>741</v>
      </c>
      <c r="AB4917" t="s">
        <v>741</v>
      </c>
      <c r="AC4917" t="s">
        <v>615</v>
      </c>
    </row>
    <row r="4918" spans="1:29" x14ac:dyDescent="0.25">
      <c r="A4918" t="s">
        <v>391</v>
      </c>
      <c r="B4918">
        <v>474</v>
      </c>
      <c r="C4918" t="s">
        <v>165</v>
      </c>
      <c r="D4918">
        <v>1973</v>
      </c>
      <c r="E4918" t="s">
        <v>5912</v>
      </c>
      <c r="F4918" t="s">
        <v>6</v>
      </c>
      <c r="G4918" t="s">
        <v>6</v>
      </c>
      <c r="H4918" t="s">
        <v>6</v>
      </c>
      <c r="I4918" t="s">
        <v>6</v>
      </c>
      <c r="J4918" t="s">
        <v>6</v>
      </c>
      <c r="K4918" t="s">
        <v>6</v>
      </c>
      <c r="L4918" t="s">
        <v>6</v>
      </c>
      <c r="M4918" t="s">
        <v>6</v>
      </c>
      <c r="N4918" t="s">
        <v>6</v>
      </c>
      <c r="O4918" t="s">
        <v>6</v>
      </c>
      <c r="P4918" t="s">
        <v>6</v>
      </c>
      <c r="Q4918" t="s">
        <v>6</v>
      </c>
      <c r="R4918" t="s">
        <v>6</v>
      </c>
      <c r="S4918" t="s">
        <v>6</v>
      </c>
      <c r="T4918" t="s">
        <v>426</v>
      </c>
      <c r="U4918" t="s">
        <v>6</v>
      </c>
      <c r="V4918" t="s">
        <v>6</v>
      </c>
      <c r="W4918" t="s">
        <v>6</v>
      </c>
      <c r="X4918" t="s">
        <v>6</v>
      </c>
      <c r="Y4918" t="s">
        <v>6</v>
      </c>
      <c r="Z4918" t="s">
        <v>6</v>
      </c>
      <c r="AA4918" t="s">
        <v>741</v>
      </c>
      <c r="AB4918" t="s">
        <v>741</v>
      </c>
      <c r="AC4918" t="s">
        <v>615</v>
      </c>
    </row>
    <row r="4919" spans="1:29" x14ac:dyDescent="0.25">
      <c r="A4919" t="s">
        <v>391</v>
      </c>
      <c r="B4919">
        <v>474</v>
      </c>
      <c r="C4919" t="s">
        <v>165</v>
      </c>
      <c r="D4919">
        <v>1974</v>
      </c>
      <c r="E4919" t="s">
        <v>5913</v>
      </c>
      <c r="F4919" t="s">
        <v>6</v>
      </c>
      <c r="G4919" t="s">
        <v>6</v>
      </c>
      <c r="H4919" t="s">
        <v>6</v>
      </c>
      <c r="I4919" t="s">
        <v>6</v>
      </c>
      <c r="J4919" t="s">
        <v>6</v>
      </c>
      <c r="K4919" t="s">
        <v>6</v>
      </c>
      <c r="L4919" t="s">
        <v>6</v>
      </c>
      <c r="M4919" t="s">
        <v>6</v>
      </c>
      <c r="N4919" t="s">
        <v>6</v>
      </c>
      <c r="O4919" t="s">
        <v>6</v>
      </c>
      <c r="P4919" t="s">
        <v>6</v>
      </c>
      <c r="Q4919" t="s">
        <v>6</v>
      </c>
      <c r="R4919" t="s">
        <v>6</v>
      </c>
      <c r="S4919" t="s">
        <v>6</v>
      </c>
      <c r="T4919" t="s">
        <v>426</v>
      </c>
      <c r="U4919" t="s">
        <v>6</v>
      </c>
      <c r="V4919" t="s">
        <v>6</v>
      </c>
      <c r="W4919" t="s">
        <v>6</v>
      </c>
      <c r="X4919" t="s">
        <v>6</v>
      </c>
      <c r="Y4919" t="s">
        <v>6</v>
      </c>
      <c r="Z4919" t="s">
        <v>6</v>
      </c>
      <c r="AA4919" t="s">
        <v>741</v>
      </c>
      <c r="AB4919" t="s">
        <v>741</v>
      </c>
      <c r="AC4919" t="s">
        <v>615</v>
      </c>
    </row>
    <row r="4920" spans="1:29" x14ac:dyDescent="0.25">
      <c r="A4920" t="s">
        <v>391</v>
      </c>
      <c r="B4920">
        <v>474</v>
      </c>
      <c r="C4920" t="s">
        <v>165</v>
      </c>
      <c r="D4920">
        <v>1975</v>
      </c>
      <c r="E4920" t="s">
        <v>5914</v>
      </c>
      <c r="F4920" t="s">
        <v>6</v>
      </c>
      <c r="G4920" t="s">
        <v>6</v>
      </c>
      <c r="H4920" t="s">
        <v>6</v>
      </c>
      <c r="I4920" t="s">
        <v>6</v>
      </c>
      <c r="J4920" t="s">
        <v>6</v>
      </c>
      <c r="K4920" t="s">
        <v>6</v>
      </c>
      <c r="L4920" t="s">
        <v>6</v>
      </c>
      <c r="M4920" t="s">
        <v>6</v>
      </c>
      <c r="N4920" t="s">
        <v>6</v>
      </c>
      <c r="O4920" t="s">
        <v>6</v>
      </c>
      <c r="P4920" t="s">
        <v>6</v>
      </c>
      <c r="Q4920" t="s">
        <v>6</v>
      </c>
      <c r="R4920" t="s">
        <v>6</v>
      </c>
      <c r="S4920" t="s">
        <v>6</v>
      </c>
      <c r="T4920" t="s">
        <v>426</v>
      </c>
      <c r="U4920" t="s">
        <v>6</v>
      </c>
      <c r="V4920" t="s">
        <v>6</v>
      </c>
      <c r="W4920" t="s">
        <v>6</v>
      </c>
      <c r="X4920" t="s">
        <v>6</v>
      </c>
      <c r="Y4920" t="s">
        <v>6</v>
      </c>
      <c r="Z4920" t="s">
        <v>6</v>
      </c>
      <c r="AA4920" t="s">
        <v>741</v>
      </c>
      <c r="AB4920" t="s">
        <v>741</v>
      </c>
      <c r="AC4920" t="s">
        <v>615</v>
      </c>
    </row>
    <row r="4921" spans="1:29" x14ac:dyDescent="0.25">
      <c r="A4921" t="s">
        <v>391</v>
      </c>
      <c r="B4921">
        <v>474</v>
      </c>
      <c r="C4921" t="s">
        <v>165</v>
      </c>
      <c r="D4921">
        <v>1976</v>
      </c>
      <c r="E4921" t="s">
        <v>5915</v>
      </c>
      <c r="F4921" t="s">
        <v>6</v>
      </c>
      <c r="G4921" t="s">
        <v>6</v>
      </c>
      <c r="H4921" t="s">
        <v>6</v>
      </c>
      <c r="I4921" t="s">
        <v>6</v>
      </c>
      <c r="J4921" t="s">
        <v>6</v>
      </c>
      <c r="K4921" t="s">
        <v>6</v>
      </c>
      <c r="L4921" t="s">
        <v>6</v>
      </c>
      <c r="M4921" t="s">
        <v>6</v>
      </c>
      <c r="N4921" t="s">
        <v>6</v>
      </c>
      <c r="O4921" t="s">
        <v>6</v>
      </c>
      <c r="P4921" t="s">
        <v>6</v>
      </c>
      <c r="Q4921" t="s">
        <v>6</v>
      </c>
      <c r="R4921" t="s">
        <v>6</v>
      </c>
      <c r="S4921" t="s">
        <v>6</v>
      </c>
      <c r="T4921" t="s">
        <v>426</v>
      </c>
      <c r="U4921" t="s">
        <v>6</v>
      </c>
      <c r="V4921" t="s">
        <v>6</v>
      </c>
      <c r="W4921" t="s">
        <v>6</v>
      </c>
      <c r="X4921" t="s">
        <v>6</v>
      </c>
      <c r="Y4921" t="s">
        <v>6</v>
      </c>
      <c r="Z4921" t="s">
        <v>6</v>
      </c>
      <c r="AA4921" t="s">
        <v>741</v>
      </c>
      <c r="AB4921" t="s">
        <v>741</v>
      </c>
      <c r="AC4921" t="s">
        <v>615</v>
      </c>
    </row>
    <row r="4922" spans="1:29" x14ac:dyDescent="0.25">
      <c r="A4922" t="s">
        <v>391</v>
      </c>
      <c r="B4922">
        <v>474</v>
      </c>
      <c r="C4922" t="s">
        <v>165</v>
      </c>
      <c r="D4922">
        <v>1977</v>
      </c>
      <c r="E4922" t="s">
        <v>5916</v>
      </c>
      <c r="F4922" t="s">
        <v>6</v>
      </c>
      <c r="G4922" t="s">
        <v>6</v>
      </c>
      <c r="H4922" t="s">
        <v>6</v>
      </c>
      <c r="I4922" t="s">
        <v>6</v>
      </c>
      <c r="J4922" t="s">
        <v>6</v>
      </c>
      <c r="K4922" t="s">
        <v>6</v>
      </c>
      <c r="L4922" t="s">
        <v>6</v>
      </c>
      <c r="M4922" t="s">
        <v>6</v>
      </c>
      <c r="N4922" t="s">
        <v>6</v>
      </c>
      <c r="O4922" t="s">
        <v>6</v>
      </c>
      <c r="P4922" t="s">
        <v>6</v>
      </c>
      <c r="Q4922" t="s">
        <v>6</v>
      </c>
      <c r="R4922" t="s">
        <v>6</v>
      </c>
      <c r="S4922" t="s">
        <v>6</v>
      </c>
      <c r="T4922" t="s">
        <v>426</v>
      </c>
      <c r="U4922" t="s">
        <v>6</v>
      </c>
      <c r="V4922" t="s">
        <v>6</v>
      </c>
      <c r="W4922" t="s">
        <v>6</v>
      </c>
      <c r="X4922" t="s">
        <v>6</v>
      </c>
      <c r="Y4922" t="s">
        <v>6</v>
      </c>
      <c r="Z4922" t="s">
        <v>6</v>
      </c>
      <c r="AA4922" t="s">
        <v>741</v>
      </c>
      <c r="AB4922" t="s">
        <v>741</v>
      </c>
      <c r="AC4922" t="s">
        <v>615</v>
      </c>
    </row>
    <row r="4923" spans="1:29" x14ac:dyDescent="0.25">
      <c r="A4923" t="s">
        <v>391</v>
      </c>
      <c r="B4923">
        <v>474</v>
      </c>
      <c r="C4923" t="s">
        <v>165</v>
      </c>
      <c r="D4923">
        <v>1978</v>
      </c>
      <c r="E4923" t="s">
        <v>5917</v>
      </c>
      <c r="F4923" t="s">
        <v>6</v>
      </c>
      <c r="G4923" t="s">
        <v>6</v>
      </c>
      <c r="H4923" t="s">
        <v>6</v>
      </c>
      <c r="I4923" t="s">
        <v>6</v>
      </c>
      <c r="J4923" t="s">
        <v>6</v>
      </c>
      <c r="K4923" t="s">
        <v>6</v>
      </c>
      <c r="L4923" t="s">
        <v>6</v>
      </c>
      <c r="M4923" t="s">
        <v>6</v>
      </c>
      <c r="N4923" t="s">
        <v>6</v>
      </c>
      <c r="O4923" t="s">
        <v>6</v>
      </c>
      <c r="P4923" t="s">
        <v>6</v>
      </c>
      <c r="Q4923" t="s">
        <v>6</v>
      </c>
      <c r="R4923" t="s">
        <v>6</v>
      </c>
      <c r="S4923" t="s">
        <v>6</v>
      </c>
      <c r="T4923" t="s">
        <v>426</v>
      </c>
      <c r="U4923" t="s">
        <v>6</v>
      </c>
      <c r="V4923" t="s">
        <v>6</v>
      </c>
      <c r="W4923" t="s">
        <v>6</v>
      </c>
      <c r="X4923" t="s">
        <v>6</v>
      </c>
      <c r="Y4923" t="s">
        <v>6</v>
      </c>
      <c r="Z4923" t="s">
        <v>6</v>
      </c>
      <c r="AA4923" t="s">
        <v>741</v>
      </c>
      <c r="AB4923" t="s">
        <v>741</v>
      </c>
      <c r="AC4923" t="s">
        <v>615</v>
      </c>
    </row>
    <row r="4924" spans="1:29" x14ac:dyDescent="0.25">
      <c r="A4924" t="s">
        <v>391</v>
      </c>
      <c r="B4924">
        <v>474</v>
      </c>
      <c r="C4924" t="s">
        <v>165</v>
      </c>
      <c r="D4924">
        <v>1979</v>
      </c>
      <c r="E4924" t="s">
        <v>5918</v>
      </c>
      <c r="F4924" t="s">
        <v>6</v>
      </c>
      <c r="G4924" t="s">
        <v>6</v>
      </c>
      <c r="H4924" t="s">
        <v>6</v>
      </c>
      <c r="I4924" t="s">
        <v>6</v>
      </c>
      <c r="J4924" t="s">
        <v>6</v>
      </c>
      <c r="K4924" t="s">
        <v>6</v>
      </c>
      <c r="L4924" t="s">
        <v>6</v>
      </c>
      <c r="M4924" t="s">
        <v>6</v>
      </c>
      <c r="N4924" t="s">
        <v>6</v>
      </c>
      <c r="O4924" t="s">
        <v>6</v>
      </c>
      <c r="P4924" t="s">
        <v>6</v>
      </c>
      <c r="Q4924" t="s">
        <v>6</v>
      </c>
      <c r="R4924" t="s">
        <v>6</v>
      </c>
      <c r="S4924" t="s">
        <v>6</v>
      </c>
      <c r="T4924" t="s">
        <v>426</v>
      </c>
      <c r="U4924" t="s">
        <v>6</v>
      </c>
      <c r="V4924" t="s">
        <v>6</v>
      </c>
      <c r="W4924" t="s">
        <v>6</v>
      </c>
      <c r="X4924" t="s">
        <v>6</v>
      </c>
      <c r="Y4924" t="s">
        <v>6</v>
      </c>
      <c r="Z4924" t="s">
        <v>6</v>
      </c>
      <c r="AA4924" t="s">
        <v>741</v>
      </c>
      <c r="AB4924" t="s">
        <v>741</v>
      </c>
      <c r="AC4924" t="s">
        <v>615</v>
      </c>
    </row>
    <row r="4925" spans="1:29" x14ac:dyDescent="0.25">
      <c r="A4925" t="s">
        <v>391</v>
      </c>
      <c r="B4925">
        <v>474</v>
      </c>
      <c r="C4925" t="s">
        <v>165</v>
      </c>
      <c r="D4925">
        <v>1980</v>
      </c>
      <c r="E4925" t="s">
        <v>5919</v>
      </c>
      <c r="F4925" t="s">
        <v>6</v>
      </c>
      <c r="G4925" t="s">
        <v>6</v>
      </c>
      <c r="H4925" t="s">
        <v>6</v>
      </c>
      <c r="I4925" t="s">
        <v>6</v>
      </c>
      <c r="J4925" t="s">
        <v>6</v>
      </c>
      <c r="K4925" t="s">
        <v>6</v>
      </c>
      <c r="L4925" t="s">
        <v>6</v>
      </c>
      <c r="M4925" t="s">
        <v>6</v>
      </c>
      <c r="N4925" t="s">
        <v>6</v>
      </c>
      <c r="O4925" t="s">
        <v>6</v>
      </c>
      <c r="P4925" t="s">
        <v>6</v>
      </c>
      <c r="Q4925" t="s">
        <v>6</v>
      </c>
      <c r="R4925" t="s">
        <v>6</v>
      </c>
      <c r="S4925" t="s">
        <v>6</v>
      </c>
      <c r="T4925" t="s">
        <v>426</v>
      </c>
      <c r="U4925" t="s">
        <v>6</v>
      </c>
      <c r="V4925" t="s">
        <v>6</v>
      </c>
      <c r="W4925" t="s">
        <v>6</v>
      </c>
      <c r="X4925" t="s">
        <v>6</v>
      </c>
      <c r="Y4925" t="s">
        <v>6</v>
      </c>
      <c r="Z4925" t="s">
        <v>6</v>
      </c>
      <c r="AA4925" t="s">
        <v>741</v>
      </c>
      <c r="AB4925" t="s">
        <v>741</v>
      </c>
      <c r="AC4925" t="s">
        <v>615</v>
      </c>
    </row>
    <row r="4926" spans="1:29" x14ac:dyDescent="0.25">
      <c r="A4926" t="s">
        <v>391</v>
      </c>
      <c r="B4926">
        <v>474</v>
      </c>
      <c r="C4926" t="s">
        <v>165</v>
      </c>
      <c r="D4926">
        <v>1981</v>
      </c>
      <c r="E4926" t="s">
        <v>5920</v>
      </c>
      <c r="F4926" t="s">
        <v>6</v>
      </c>
      <c r="G4926" t="s">
        <v>6</v>
      </c>
      <c r="H4926" t="s">
        <v>6</v>
      </c>
      <c r="I4926" t="s">
        <v>6</v>
      </c>
      <c r="J4926" t="s">
        <v>6</v>
      </c>
      <c r="K4926" t="s">
        <v>6</v>
      </c>
      <c r="L4926" t="s">
        <v>6</v>
      </c>
      <c r="M4926" t="s">
        <v>6</v>
      </c>
      <c r="N4926" t="s">
        <v>6</v>
      </c>
      <c r="O4926" t="s">
        <v>6</v>
      </c>
      <c r="P4926" t="s">
        <v>6</v>
      </c>
      <c r="Q4926" t="s">
        <v>6</v>
      </c>
      <c r="R4926" t="s">
        <v>6</v>
      </c>
      <c r="S4926" t="s">
        <v>6</v>
      </c>
      <c r="T4926" t="s">
        <v>426</v>
      </c>
      <c r="U4926" t="s">
        <v>6</v>
      </c>
      <c r="V4926" t="s">
        <v>6</v>
      </c>
      <c r="W4926" t="s">
        <v>6</v>
      </c>
      <c r="X4926" t="s">
        <v>6</v>
      </c>
      <c r="Y4926" t="s">
        <v>6</v>
      </c>
      <c r="Z4926" t="s">
        <v>6</v>
      </c>
      <c r="AA4926" t="s">
        <v>741</v>
      </c>
      <c r="AB4926" t="s">
        <v>741</v>
      </c>
      <c r="AC4926" t="s">
        <v>615</v>
      </c>
    </row>
    <row r="4927" spans="1:29" x14ac:dyDescent="0.25">
      <c r="A4927" t="s">
        <v>391</v>
      </c>
      <c r="B4927">
        <v>474</v>
      </c>
      <c r="C4927" t="s">
        <v>165</v>
      </c>
      <c r="D4927">
        <v>1982</v>
      </c>
      <c r="E4927" t="s">
        <v>5921</v>
      </c>
      <c r="F4927" t="s">
        <v>6</v>
      </c>
      <c r="G4927" t="s">
        <v>6</v>
      </c>
      <c r="H4927" t="s">
        <v>6</v>
      </c>
      <c r="I4927" t="s">
        <v>6</v>
      </c>
      <c r="J4927" t="s">
        <v>6</v>
      </c>
      <c r="K4927" t="s">
        <v>6</v>
      </c>
      <c r="L4927" t="s">
        <v>6</v>
      </c>
      <c r="M4927" t="s">
        <v>6</v>
      </c>
      <c r="N4927" t="s">
        <v>6</v>
      </c>
      <c r="O4927" t="s">
        <v>6</v>
      </c>
      <c r="P4927" t="s">
        <v>6</v>
      </c>
      <c r="Q4927" t="s">
        <v>6</v>
      </c>
      <c r="R4927" t="s">
        <v>6</v>
      </c>
      <c r="S4927" t="s">
        <v>6</v>
      </c>
      <c r="T4927" t="s">
        <v>426</v>
      </c>
      <c r="U4927" t="s">
        <v>6</v>
      </c>
      <c r="V4927" t="s">
        <v>6</v>
      </c>
      <c r="W4927" t="s">
        <v>6</v>
      </c>
      <c r="X4927" t="s">
        <v>6</v>
      </c>
      <c r="Y4927" t="s">
        <v>6</v>
      </c>
      <c r="Z4927" t="s">
        <v>6</v>
      </c>
      <c r="AA4927" t="s">
        <v>741</v>
      </c>
      <c r="AB4927" t="s">
        <v>741</v>
      </c>
      <c r="AC4927" t="s">
        <v>615</v>
      </c>
    </row>
    <row r="4928" spans="1:29" x14ac:dyDescent="0.25">
      <c r="A4928" t="s">
        <v>391</v>
      </c>
      <c r="B4928">
        <v>474</v>
      </c>
      <c r="C4928" t="s">
        <v>165</v>
      </c>
      <c r="D4928">
        <v>1983</v>
      </c>
      <c r="E4928" t="s">
        <v>5922</v>
      </c>
      <c r="F4928" t="s">
        <v>6</v>
      </c>
      <c r="G4928" t="s">
        <v>6</v>
      </c>
      <c r="H4928" t="s">
        <v>6</v>
      </c>
      <c r="I4928" t="s">
        <v>6</v>
      </c>
      <c r="J4928" t="s">
        <v>6</v>
      </c>
      <c r="K4928" t="s">
        <v>6</v>
      </c>
      <c r="L4928" t="s">
        <v>6</v>
      </c>
      <c r="M4928" t="s">
        <v>6</v>
      </c>
      <c r="N4928" t="s">
        <v>6</v>
      </c>
      <c r="O4928" t="s">
        <v>6</v>
      </c>
      <c r="P4928" t="s">
        <v>6</v>
      </c>
      <c r="Q4928" t="s">
        <v>6</v>
      </c>
      <c r="R4928" t="s">
        <v>6</v>
      </c>
      <c r="S4928" t="s">
        <v>6</v>
      </c>
      <c r="T4928" t="s">
        <v>426</v>
      </c>
      <c r="U4928" t="s">
        <v>6</v>
      </c>
      <c r="V4928" t="s">
        <v>6</v>
      </c>
      <c r="W4928" t="s">
        <v>6</v>
      </c>
      <c r="X4928" t="s">
        <v>6</v>
      </c>
      <c r="Y4928" t="s">
        <v>6</v>
      </c>
      <c r="Z4928" t="s">
        <v>6</v>
      </c>
      <c r="AA4928" t="s">
        <v>741</v>
      </c>
      <c r="AB4928" t="s">
        <v>741</v>
      </c>
      <c r="AC4928" t="s">
        <v>615</v>
      </c>
    </row>
    <row r="4929" spans="1:29" x14ac:dyDescent="0.25">
      <c r="A4929" t="s">
        <v>391</v>
      </c>
      <c r="B4929">
        <v>474</v>
      </c>
      <c r="C4929" t="s">
        <v>165</v>
      </c>
      <c r="D4929">
        <v>1984</v>
      </c>
      <c r="E4929" t="s">
        <v>5923</v>
      </c>
      <c r="F4929" t="s">
        <v>6</v>
      </c>
      <c r="G4929" t="s">
        <v>6</v>
      </c>
      <c r="H4929" t="s">
        <v>6</v>
      </c>
      <c r="I4929" t="s">
        <v>6</v>
      </c>
      <c r="J4929" t="s">
        <v>6</v>
      </c>
      <c r="K4929" t="s">
        <v>6</v>
      </c>
      <c r="L4929" t="s">
        <v>6</v>
      </c>
      <c r="M4929" t="s">
        <v>6</v>
      </c>
      <c r="N4929" t="s">
        <v>6</v>
      </c>
      <c r="O4929" t="s">
        <v>6</v>
      </c>
      <c r="P4929" t="s">
        <v>6</v>
      </c>
      <c r="Q4929" t="s">
        <v>6</v>
      </c>
      <c r="R4929" t="s">
        <v>6</v>
      </c>
      <c r="S4929" t="s">
        <v>6</v>
      </c>
      <c r="T4929" t="s">
        <v>426</v>
      </c>
      <c r="U4929" t="s">
        <v>6</v>
      </c>
      <c r="V4929" t="s">
        <v>6</v>
      </c>
      <c r="W4929" t="s">
        <v>6</v>
      </c>
      <c r="X4929" t="s">
        <v>6</v>
      </c>
      <c r="Y4929" t="s">
        <v>6</v>
      </c>
      <c r="Z4929" t="s">
        <v>6</v>
      </c>
      <c r="AA4929" t="s">
        <v>741</v>
      </c>
      <c r="AB4929" t="s">
        <v>741</v>
      </c>
      <c r="AC4929" t="s">
        <v>615</v>
      </c>
    </row>
    <row r="4930" spans="1:29" x14ac:dyDescent="0.25">
      <c r="A4930" t="s">
        <v>391</v>
      </c>
      <c r="B4930">
        <v>474</v>
      </c>
      <c r="C4930" t="s">
        <v>165</v>
      </c>
      <c r="D4930">
        <v>1985</v>
      </c>
      <c r="E4930" t="s">
        <v>5924</v>
      </c>
      <c r="F4930" t="s">
        <v>6</v>
      </c>
      <c r="G4930" t="s">
        <v>6</v>
      </c>
      <c r="H4930" t="s">
        <v>6</v>
      </c>
      <c r="I4930" t="s">
        <v>6</v>
      </c>
      <c r="J4930" t="s">
        <v>6</v>
      </c>
      <c r="K4930" t="s">
        <v>6</v>
      </c>
      <c r="L4930" t="s">
        <v>6</v>
      </c>
      <c r="M4930" t="s">
        <v>6</v>
      </c>
      <c r="N4930" t="s">
        <v>6</v>
      </c>
      <c r="O4930" t="s">
        <v>6</v>
      </c>
      <c r="P4930" t="s">
        <v>6</v>
      </c>
      <c r="Q4930" t="s">
        <v>6</v>
      </c>
      <c r="R4930" t="s">
        <v>6</v>
      </c>
      <c r="S4930" t="s">
        <v>6</v>
      </c>
      <c r="T4930" t="s">
        <v>426</v>
      </c>
      <c r="U4930" t="s">
        <v>6</v>
      </c>
      <c r="V4930" t="s">
        <v>6</v>
      </c>
      <c r="W4930" t="s">
        <v>6</v>
      </c>
      <c r="X4930" t="s">
        <v>6</v>
      </c>
      <c r="Y4930" t="s">
        <v>6</v>
      </c>
      <c r="Z4930" t="s">
        <v>6</v>
      </c>
      <c r="AA4930" t="s">
        <v>741</v>
      </c>
      <c r="AB4930" t="s">
        <v>741</v>
      </c>
      <c r="AC4930" t="s">
        <v>615</v>
      </c>
    </row>
    <row r="4931" spans="1:29" x14ac:dyDescent="0.25">
      <c r="A4931" t="s">
        <v>391</v>
      </c>
      <c r="B4931">
        <v>474</v>
      </c>
      <c r="C4931" t="s">
        <v>165</v>
      </c>
      <c r="D4931">
        <v>1986</v>
      </c>
      <c r="E4931" t="s">
        <v>5925</v>
      </c>
      <c r="F4931" t="s">
        <v>6</v>
      </c>
      <c r="G4931" t="s">
        <v>6</v>
      </c>
      <c r="H4931" t="s">
        <v>6</v>
      </c>
      <c r="I4931" t="s">
        <v>6</v>
      </c>
      <c r="J4931" t="s">
        <v>6</v>
      </c>
      <c r="K4931" t="s">
        <v>6</v>
      </c>
      <c r="L4931" t="s">
        <v>6</v>
      </c>
      <c r="M4931" t="s">
        <v>6</v>
      </c>
      <c r="N4931" t="s">
        <v>6</v>
      </c>
      <c r="O4931" t="s">
        <v>6</v>
      </c>
      <c r="P4931" t="s">
        <v>6</v>
      </c>
      <c r="Q4931" t="s">
        <v>6</v>
      </c>
      <c r="R4931" t="s">
        <v>6</v>
      </c>
      <c r="S4931" t="s">
        <v>6</v>
      </c>
      <c r="T4931" t="s">
        <v>426</v>
      </c>
      <c r="U4931" t="s">
        <v>6</v>
      </c>
      <c r="V4931" t="s">
        <v>6</v>
      </c>
      <c r="W4931" t="s">
        <v>6</v>
      </c>
      <c r="X4931" t="s">
        <v>6</v>
      </c>
      <c r="Y4931" t="s">
        <v>6</v>
      </c>
      <c r="Z4931" t="s">
        <v>6</v>
      </c>
      <c r="AA4931" t="s">
        <v>741</v>
      </c>
      <c r="AB4931" t="s">
        <v>741</v>
      </c>
      <c r="AC4931" t="s">
        <v>615</v>
      </c>
    </row>
    <row r="4932" spans="1:29" x14ac:dyDescent="0.25">
      <c r="A4932" t="s">
        <v>391</v>
      </c>
      <c r="B4932">
        <v>474</v>
      </c>
      <c r="C4932" t="s">
        <v>165</v>
      </c>
      <c r="D4932">
        <v>1987</v>
      </c>
      <c r="E4932" t="s">
        <v>5926</v>
      </c>
      <c r="F4932" t="s">
        <v>6</v>
      </c>
      <c r="G4932" t="s">
        <v>6</v>
      </c>
      <c r="H4932" t="s">
        <v>6</v>
      </c>
      <c r="I4932" t="s">
        <v>6</v>
      </c>
      <c r="J4932" t="s">
        <v>6</v>
      </c>
      <c r="K4932" t="s">
        <v>6</v>
      </c>
      <c r="L4932" t="s">
        <v>6</v>
      </c>
      <c r="M4932" t="s">
        <v>6</v>
      </c>
      <c r="N4932" t="s">
        <v>6</v>
      </c>
      <c r="O4932" t="s">
        <v>6</v>
      </c>
      <c r="P4932" t="s">
        <v>6</v>
      </c>
      <c r="Q4932" t="s">
        <v>6</v>
      </c>
      <c r="R4932" t="s">
        <v>6</v>
      </c>
      <c r="S4932" t="s">
        <v>6</v>
      </c>
      <c r="T4932" t="s">
        <v>426</v>
      </c>
      <c r="U4932" t="s">
        <v>6</v>
      </c>
      <c r="V4932" t="s">
        <v>6</v>
      </c>
      <c r="W4932" t="s">
        <v>6</v>
      </c>
      <c r="X4932" t="s">
        <v>6</v>
      </c>
      <c r="Y4932" t="s">
        <v>6</v>
      </c>
      <c r="Z4932" t="s">
        <v>6</v>
      </c>
      <c r="AA4932" t="s">
        <v>741</v>
      </c>
      <c r="AB4932" t="s">
        <v>741</v>
      </c>
      <c r="AC4932" t="s">
        <v>615</v>
      </c>
    </row>
    <row r="4933" spans="1:29" x14ac:dyDescent="0.25">
      <c r="A4933" t="s">
        <v>391</v>
      </c>
      <c r="B4933">
        <v>474</v>
      </c>
      <c r="C4933" t="s">
        <v>165</v>
      </c>
      <c r="D4933">
        <v>1988</v>
      </c>
      <c r="E4933" t="s">
        <v>5927</v>
      </c>
      <c r="F4933" t="s">
        <v>6</v>
      </c>
      <c r="G4933" t="s">
        <v>6</v>
      </c>
      <c r="H4933" t="s">
        <v>6</v>
      </c>
      <c r="I4933" t="s">
        <v>6</v>
      </c>
      <c r="J4933" t="s">
        <v>6</v>
      </c>
      <c r="K4933" t="s">
        <v>6</v>
      </c>
      <c r="L4933" t="s">
        <v>6</v>
      </c>
      <c r="M4933" t="s">
        <v>6</v>
      </c>
      <c r="N4933" t="s">
        <v>6</v>
      </c>
      <c r="O4933" t="s">
        <v>6</v>
      </c>
      <c r="P4933" t="s">
        <v>6</v>
      </c>
      <c r="Q4933" t="s">
        <v>6</v>
      </c>
      <c r="R4933" t="s">
        <v>6</v>
      </c>
      <c r="S4933" t="s">
        <v>6</v>
      </c>
      <c r="T4933" t="s">
        <v>426</v>
      </c>
      <c r="U4933" t="s">
        <v>6</v>
      </c>
      <c r="V4933" t="s">
        <v>6</v>
      </c>
      <c r="W4933" t="s">
        <v>6</v>
      </c>
      <c r="X4933" t="s">
        <v>6</v>
      </c>
      <c r="Y4933" t="s">
        <v>6</v>
      </c>
      <c r="Z4933" t="s">
        <v>6</v>
      </c>
      <c r="AA4933" t="s">
        <v>741</v>
      </c>
      <c r="AB4933" t="s">
        <v>741</v>
      </c>
      <c r="AC4933" t="s">
        <v>615</v>
      </c>
    </row>
    <row r="4934" spans="1:29" x14ac:dyDescent="0.25">
      <c r="A4934" t="s">
        <v>391</v>
      </c>
      <c r="B4934">
        <v>474</v>
      </c>
      <c r="C4934" t="s">
        <v>165</v>
      </c>
      <c r="D4934">
        <v>1989</v>
      </c>
      <c r="E4934" t="s">
        <v>5928</v>
      </c>
      <c r="F4934" t="s">
        <v>6</v>
      </c>
      <c r="G4934" t="s">
        <v>6</v>
      </c>
      <c r="H4934" t="s">
        <v>6</v>
      </c>
      <c r="I4934" t="s">
        <v>6</v>
      </c>
      <c r="J4934" t="s">
        <v>6</v>
      </c>
      <c r="K4934" t="s">
        <v>6</v>
      </c>
      <c r="L4934" t="s">
        <v>6</v>
      </c>
      <c r="M4934" t="s">
        <v>6</v>
      </c>
      <c r="N4934" t="s">
        <v>6</v>
      </c>
      <c r="O4934" t="s">
        <v>6</v>
      </c>
      <c r="P4934">
        <v>117.75047561550386</v>
      </c>
      <c r="Q4934" t="s">
        <v>6</v>
      </c>
      <c r="R4934" t="s">
        <v>6</v>
      </c>
      <c r="S4934" t="s">
        <v>6</v>
      </c>
      <c r="T4934" t="s">
        <v>426</v>
      </c>
      <c r="U4934" t="s">
        <v>6</v>
      </c>
      <c r="V4934" t="s">
        <v>6</v>
      </c>
      <c r="W4934" t="s">
        <v>6</v>
      </c>
      <c r="X4934" t="s">
        <v>6</v>
      </c>
      <c r="Y4934" t="s">
        <v>6</v>
      </c>
      <c r="Z4934" t="s">
        <v>6</v>
      </c>
      <c r="AA4934" t="s">
        <v>741</v>
      </c>
      <c r="AB4934" t="s">
        <v>741</v>
      </c>
      <c r="AC4934" t="s">
        <v>615</v>
      </c>
    </row>
    <row r="4935" spans="1:29" x14ac:dyDescent="0.25">
      <c r="A4935" t="s">
        <v>391</v>
      </c>
      <c r="B4935">
        <v>474</v>
      </c>
      <c r="C4935" t="s">
        <v>165</v>
      </c>
      <c r="D4935">
        <v>1990</v>
      </c>
      <c r="E4935" t="s">
        <v>5929</v>
      </c>
      <c r="F4935" t="s">
        <v>6</v>
      </c>
      <c r="G4935" t="s">
        <v>6</v>
      </c>
      <c r="H4935" t="s">
        <v>6</v>
      </c>
      <c r="I4935">
        <v>5.2197921031644112</v>
      </c>
      <c r="J4935" t="s">
        <v>6</v>
      </c>
      <c r="K4935" t="s">
        <v>6</v>
      </c>
      <c r="L4935" t="s">
        <v>6</v>
      </c>
      <c r="M4935" t="s">
        <v>6</v>
      </c>
      <c r="N4935">
        <v>91.565430961489071</v>
      </c>
      <c r="O4935">
        <v>91.565430961489071</v>
      </c>
      <c r="P4935">
        <v>147.958</v>
      </c>
      <c r="Q4935" t="s">
        <v>6</v>
      </c>
      <c r="R4935" t="s">
        <v>6</v>
      </c>
      <c r="S4935" t="s">
        <v>6</v>
      </c>
      <c r="T4935" t="s">
        <v>426</v>
      </c>
      <c r="U4935" t="s">
        <v>6</v>
      </c>
      <c r="V4935" t="s">
        <v>6</v>
      </c>
      <c r="W4935" t="s">
        <v>6</v>
      </c>
      <c r="X4935" t="s">
        <v>6</v>
      </c>
      <c r="Y4935" t="s">
        <v>6</v>
      </c>
      <c r="Z4935" t="s">
        <v>6</v>
      </c>
      <c r="AA4935" t="s">
        <v>741</v>
      </c>
      <c r="AB4935" t="s">
        <v>741</v>
      </c>
      <c r="AC4935" t="s">
        <v>615</v>
      </c>
    </row>
    <row r="4936" spans="1:29" x14ac:dyDescent="0.25">
      <c r="A4936" t="s">
        <v>391</v>
      </c>
      <c r="B4936">
        <v>474</v>
      </c>
      <c r="C4936" t="s">
        <v>165</v>
      </c>
      <c r="D4936">
        <v>1991</v>
      </c>
      <c r="E4936" t="s">
        <v>5930</v>
      </c>
      <c r="F4936" t="s">
        <v>6</v>
      </c>
      <c r="G4936" t="s">
        <v>6</v>
      </c>
      <c r="H4936" t="s">
        <v>6</v>
      </c>
      <c r="I4936">
        <v>4.9437353802829698</v>
      </c>
      <c r="J4936" t="s">
        <v>6</v>
      </c>
      <c r="K4936" t="s">
        <v>6</v>
      </c>
      <c r="L4936" t="s">
        <v>6</v>
      </c>
      <c r="M4936" t="s">
        <v>6</v>
      </c>
      <c r="N4936">
        <v>82.685028898780445</v>
      </c>
      <c r="O4936">
        <v>82.685028898780445</v>
      </c>
      <c r="P4936">
        <v>176.13200000000001</v>
      </c>
      <c r="Q4936" t="s">
        <v>6</v>
      </c>
      <c r="R4936" t="s">
        <v>6</v>
      </c>
      <c r="S4936" t="s">
        <v>6</v>
      </c>
      <c r="T4936" t="s">
        <v>426</v>
      </c>
      <c r="U4936" t="s">
        <v>6</v>
      </c>
      <c r="V4936" t="s">
        <v>6</v>
      </c>
      <c r="W4936" t="s">
        <v>6</v>
      </c>
      <c r="X4936" t="s">
        <v>6</v>
      </c>
      <c r="Y4936" t="s">
        <v>6</v>
      </c>
      <c r="Z4936" t="s">
        <v>6</v>
      </c>
      <c r="AA4936" t="s">
        <v>741</v>
      </c>
      <c r="AB4936" t="s">
        <v>741</v>
      </c>
      <c r="AC4936" t="s">
        <v>615</v>
      </c>
    </row>
    <row r="4937" spans="1:29" x14ac:dyDescent="0.25">
      <c r="A4937" t="s">
        <v>391</v>
      </c>
      <c r="B4937">
        <v>474</v>
      </c>
      <c r="C4937" t="s">
        <v>165</v>
      </c>
      <c r="D4937">
        <v>1992</v>
      </c>
      <c r="E4937" t="s">
        <v>5931</v>
      </c>
      <c r="F4937" t="s">
        <v>6</v>
      </c>
      <c r="G4937" t="s">
        <v>6</v>
      </c>
      <c r="H4937" t="s">
        <v>6</v>
      </c>
      <c r="I4937">
        <v>4.6548318899171042</v>
      </c>
      <c r="J4937" t="s">
        <v>6</v>
      </c>
      <c r="K4937" t="s">
        <v>6</v>
      </c>
      <c r="L4937" t="s">
        <v>6</v>
      </c>
      <c r="M4937" t="s">
        <v>6</v>
      </c>
      <c r="N4937">
        <v>78.022149013408011</v>
      </c>
      <c r="O4937">
        <v>78.022149013408011</v>
      </c>
      <c r="P4937">
        <v>215.69200000000001</v>
      </c>
      <c r="Q4937" t="s">
        <v>6</v>
      </c>
      <c r="R4937" t="s">
        <v>6</v>
      </c>
      <c r="S4937" t="s">
        <v>6</v>
      </c>
      <c r="T4937" t="s">
        <v>426</v>
      </c>
      <c r="U4937" t="s">
        <v>6</v>
      </c>
      <c r="V4937" t="s">
        <v>6</v>
      </c>
      <c r="W4937" t="s">
        <v>6</v>
      </c>
      <c r="X4937" t="s">
        <v>6</v>
      </c>
      <c r="Y4937" t="s">
        <v>6</v>
      </c>
      <c r="Z4937" t="s">
        <v>6</v>
      </c>
      <c r="AA4937" t="s">
        <v>741</v>
      </c>
      <c r="AB4937" t="s">
        <v>741</v>
      </c>
      <c r="AC4937" t="s">
        <v>615</v>
      </c>
    </row>
    <row r="4938" spans="1:29" x14ac:dyDescent="0.25">
      <c r="A4938" t="s">
        <v>391</v>
      </c>
      <c r="B4938">
        <v>474</v>
      </c>
      <c r="C4938" t="s">
        <v>165</v>
      </c>
      <c r="D4938">
        <v>1993</v>
      </c>
      <c r="E4938" t="s">
        <v>5932</v>
      </c>
      <c r="F4938" t="s">
        <v>6</v>
      </c>
      <c r="G4938" t="s">
        <v>6</v>
      </c>
      <c r="H4938" t="s">
        <v>6</v>
      </c>
      <c r="I4938">
        <v>4.8467970841840344</v>
      </c>
      <c r="J4938" t="s">
        <v>6</v>
      </c>
      <c r="K4938" t="s">
        <v>6</v>
      </c>
      <c r="L4938" t="s">
        <v>6</v>
      </c>
      <c r="M4938" t="s">
        <v>6</v>
      </c>
      <c r="N4938">
        <v>76.74738038527687</v>
      </c>
      <c r="O4938">
        <v>76.74738038527687</v>
      </c>
      <c r="P4938">
        <v>261.05900000000003</v>
      </c>
      <c r="Q4938" t="s">
        <v>6</v>
      </c>
      <c r="R4938" t="s">
        <v>6</v>
      </c>
      <c r="S4938" t="s">
        <v>6</v>
      </c>
      <c r="T4938" t="s">
        <v>426</v>
      </c>
      <c r="U4938" t="s">
        <v>6</v>
      </c>
      <c r="V4938" t="s">
        <v>6</v>
      </c>
      <c r="W4938" t="s">
        <v>6</v>
      </c>
      <c r="X4938" t="s">
        <v>6</v>
      </c>
      <c r="Y4938" t="s">
        <v>6</v>
      </c>
      <c r="Z4938" t="s">
        <v>6</v>
      </c>
      <c r="AA4938" t="s">
        <v>741</v>
      </c>
      <c r="AB4938" t="s">
        <v>741</v>
      </c>
      <c r="AC4938" t="s">
        <v>615</v>
      </c>
    </row>
    <row r="4939" spans="1:29" x14ac:dyDescent="0.25">
      <c r="A4939" t="s">
        <v>391</v>
      </c>
      <c r="B4939">
        <v>474</v>
      </c>
      <c r="C4939" t="s">
        <v>165</v>
      </c>
      <c r="D4939">
        <v>1994</v>
      </c>
      <c r="E4939" t="s">
        <v>5933</v>
      </c>
      <c r="F4939" t="s">
        <v>6</v>
      </c>
      <c r="G4939" t="s">
        <v>6</v>
      </c>
      <c r="H4939" t="s">
        <v>6</v>
      </c>
      <c r="I4939">
        <v>4.2027671954212895</v>
      </c>
      <c r="J4939" t="s">
        <v>6</v>
      </c>
      <c r="K4939" t="s">
        <v>6</v>
      </c>
      <c r="L4939" t="s">
        <v>6</v>
      </c>
      <c r="M4939" t="s">
        <v>6</v>
      </c>
      <c r="N4939">
        <v>73.349756503444141</v>
      </c>
      <c r="O4939">
        <v>73.349756503444141</v>
      </c>
      <c r="P4939">
        <v>336.51400000000001</v>
      </c>
      <c r="Q4939" t="s">
        <v>6</v>
      </c>
      <c r="R4939" t="s">
        <v>6</v>
      </c>
      <c r="S4939" t="s">
        <v>6</v>
      </c>
      <c r="T4939" t="s">
        <v>426</v>
      </c>
      <c r="U4939" t="s">
        <v>6</v>
      </c>
      <c r="V4939" t="s">
        <v>6</v>
      </c>
      <c r="W4939" t="s">
        <v>6</v>
      </c>
      <c r="X4939" t="s">
        <v>6</v>
      </c>
      <c r="Y4939" t="s">
        <v>6</v>
      </c>
      <c r="Z4939" t="s">
        <v>6</v>
      </c>
      <c r="AA4939" t="s">
        <v>741</v>
      </c>
      <c r="AB4939" t="s">
        <v>741</v>
      </c>
      <c r="AC4939" t="s">
        <v>615</v>
      </c>
    </row>
    <row r="4940" spans="1:29" x14ac:dyDescent="0.25">
      <c r="A4940" t="s">
        <v>391</v>
      </c>
      <c r="B4940">
        <v>474</v>
      </c>
      <c r="C4940" t="s">
        <v>165</v>
      </c>
      <c r="D4940">
        <v>1995</v>
      </c>
      <c r="E4940" t="s">
        <v>5934</v>
      </c>
      <c r="F4940" t="s">
        <v>6</v>
      </c>
      <c r="G4940" t="s">
        <v>6</v>
      </c>
      <c r="H4940" t="s">
        <v>6</v>
      </c>
      <c r="I4940">
        <v>4.604806156078511</v>
      </c>
      <c r="J4940" t="s">
        <v>6</v>
      </c>
      <c r="K4940" t="s">
        <v>6</v>
      </c>
      <c r="L4940" t="s">
        <v>6</v>
      </c>
      <c r="M4940" t="s">
        <v>6</v>
      </c>
      <c r="N4940">
        <v>84.107590708767162</v>
      </c>
      <c r="O4940">
        <v>84.107590708767162</v>
      </c>
      <c r="P4940">
        <v>518.25199999999995</v>
      </c>
      <c r="Q4940" t="s">
        <v>6</v>
      </c>
      <c r="R4940" t="s">
        <v>6</v>
      </c>
      <c r="S4940" t="s">
        <v>6</v>
      </c>
      <c r="T4940" t="s">
        <v>426</v>
      </c>
      <c r="U4940" t="s">
        <v>6</v>
      </c>
      <c r="V4940" t="s">
        <v>6</v>
      </c>
      <c r="W4940" t="s">
        <v>6</v>
      </c>
      <c r="X4940" t="s">
        <v>6</v>
      </c>
      <c r="Y4940" t="s">
        <v>6</v>
      </c>
      <c r="Z4940" t="s">
        <v>6</v>
      </c>
      <c r="AA4940" t="s">
        <v>741</v>
      </c>
      <c r="AB4940" t="s">
        <v>741</v>
      </c>
      <c r="AC4940" t="s">
        <v>615</v>
      </c>
    </row>
    <row r="4941" spans="1:29" x14ac:dyDescent="0.25">
      <c r="A4941" t="s">
        <v>391</v>
      </c>
      <c r="B4941">
        <v>474</v>
      </c>
      <c r="C4941" t="s">
        <v>165</v>
      </c>
      <c r="D4941">
        <v>1996</v>
      </c>
      <c r="E4941" t="s">
        <v>5935</v>
      </c>
      <c r="F4941" t="s">
        <v>6</v>
      </c>
      <c r="G4941" t="s">
        <v>6</v>
      </c>
      <c r="H4941" t="s">
        <v>6</v>
      </c>
      <c r="I4941">
        <v>3.0145334766141678</v>
      </c>
      <c r="J4941" t="s">
        <v>6</v>
      </c>
      <c r="K4941" t="s">
        <v>6</v>
      </c>
      <c r="L4941" t="s">
        <v>6</v>
      </c>
      <c r="M4941" t="s">
        <v>6</v>
      </c>
      <c r="N4941">
        <v>114.90499258292466</v>
      </c>
      <c r="O4941">
        <v>114.90499258292466</v>
      </c>
      <c r="P4941">
        <v>741.66700000000003</v>
      </c>
      <c r="Q4941" t="s">
        <v>6</v>
      </c>
      <c r="R4941" t="s">
        <v>6</v>
      </c>
      <c r="S4941" t="s">
        <v>6</v>
      </c>
      <c r="T4941" t="s">
        <v>426</v>
      </c>
      <c r="U4941" t="s">
        <v>6</v>
      </c>
      <c r="V4941" t="s">
        <v>6</v>
      </c>
      <c r="W4941" t="s">
        <v>6</v>
      </c>
      <c r="X4941" t="s">
        <v>6</v>
      </c>
      <c r="Y4941" t="s">
        <v>6</v>
      </c>
      <c r="Z4941" t="s">
        <v>6</v>
      </c>
      <c r="AA4941" t="s">
        <v>741</v>
      </c>
      <c r="AB4941" t="s">
        <v>741</v>
      </c>
      <c r="AC4941" t="s">
        <v>615</v>
      </c>
    </row>
    <row r="4942" spans="1:29" x14ac:dyDescent="0.25">
      <c r="A4942" t="s">
        <v>391</v>
      </c>
      <c r="B4942">
        <v>474</v>
      </c>
      <c r="C4942" t="s">
        <v>165</v>
      </c>
      <c r="D4942">
        <v>1997</v>
      </c>
      <c r="E4942" t="s">
        <v>5936</v>
      </c>
      <c r="F4942" t="s">
        <v>6</v>
      </c>
      <c r="G4942" t="s">
        <v>6</v>
      </c>
      <c r="H4942" t="s">
        <v>6</v>
      </c>
      <c r="I4942">
        <v>3.8882618254858672</v>
      </c>
      <c r="J4942" t="s">
        <v>6</v>
      </c>
      <c r="K4942" t="s">
        <v>6</v>
      </c>
      <c r="L4942" t="s">
        <v>6</v>
      </c>
      <c r="M4942" t="s">
        <v>6</v>
      </c>
      <c r="N4942">
        <v>74.156531658282361</v>
      </c>
      <c r="O4942">
        <v>74.156531658282361</v>
      </c>
      <c r="P4942">
        <v>884.19200000000001</v>
      </c>
      <c r="Q4942" t="s">
        <v>6</v>
      </c>
      <c r="R4942" t="s">
        <v>6</v>
      </c>
      <c r="S4942" t="s">
        <v>6</v>
      </c>
      <c r="T4942" t="s">
        <v>426</v>
      </c>
      <c r="U4942" t="s">
        <v>6</v>
      </c>
      <c r="V4942" t="s">
        <v>6</v>
      </c>
      <c r="W4942" t="s">
        <v>6</v>
      </c>
      <c r="X4942" t="s">
        <v>6</v>
      </c>
      <c r="Y4942" t="s">
        <v>6</v>
      </c>
      <c r="Z4942" t="s">
        <v>6</v>
      </c>
      <c r="AA4942" t="s">
        <v>741</v>
      </c>
      <c r="AB4942" t="s">
        <v>741</v>
      </c>
      <c r="AC4942" t="s">
        <v>615</v>
      </c>
    </row>
    <row r="4943" spans="1:29" x14ac:dyDescent="0.25">
      <c r="A4943" t="s">
        <v>391</v>
      </c>
      <c r="B4943">
        <v>474</v>
      </c>
      <c r="C4943" t="s">
        <v>165</v>
      </c>
      <c r="D4943">
        <v>1998</v>
      </c>
      <c r="E4943" t="s">
        <v>5937</v>
      </c>
      <c r="F4943" t="s">
        <v>6</v>
      </c>
      <c r="G4943" t="s">
        <v>6</v>
      </c>
      <c r="H4943" t="s">
        <v>6</v>
      </c>
      <c r="I4943">
        <v>5.3493756285618499</v>
      </c>
      <c r="J4943" t="s">
        <v>6</v>
      </c>
      <c r="K4943" t="s">
        <v>6</v>
      </c>
      <c r="L4943" t="s">
        <v>6</v>
      </c>
      <c r="M4943" t="s">
        <v>6</v>
      </c>
      <c r="N4943">
        <v>110.59523098891384</v>
      </c>
      <c r="O4943">
        <v>110.59523098891384</v>
      </c>
      <c r="P4943">
        <v>859.10400000000004</v>
      </c>
      <c r="Q4943" t="s">
        <v>6</v>
      </c>
      <c r="R4943" t="s">
        <v>6</v>
      </c>
      <c r="S4943" t="s">
        <v>6</v>
      </c>
      <c r="T4943" t="s">
        <v>426</v>
      </c>
      <c r="U4943" t="s">
        <v>6</v>
      </c>
      <c r="V4943" t="s">
        <v>6</v>
      </c>
      <c r="W4943" t="s">
        <v>6</v>
      </c>
      <c r="X4943" t="s">
        <v>6</v>
      </c>
      <c r="Y4943" t="s">
        <v>6</v>
      </c>
      <c r="Z4943" t="s">
        <v>6</v>
      </c>
      <c r="AA4943" t="s">
        <v>741</v>
      </c>
      <c r="AB4943" t="s">
        <v>741</v>
      </c>
      <c r="AC4943" t="s">
        <v>615</v>
      </c>
    </row>
    <row r="4944" spans="1:29" x14ac:dyDescent="0.25">
      <c r="A4944" t="s">
        <v>391</v>
      </c>
      <c r="B4944">
        <v>474</v>
      </c>
      <c r="C4944" t="s">
        <v>165</v>
      </c>
      <c r="D4944">
        <v>1999</v>
      </c>
      <c r="E4944" t="s">
        <v>5938</v>
      </c>
      <c r="F4944" t="s">
        <v>6</v>
      </c>
      <c r="G4944" t="s">
        <v>6</v>
      </c>
      <c r="H4944" t="s">
        <v>6</v>
      </c>
      <c r="I4944">
        <v>5.2465128162459864</v>
      </c>
      <c r="J4944" t="s">
        <v>6</v>
      </c>
      <c r="K4944" t="s">
        <v>6</v>
      </c>
      <c r="L4944" t="s">
        <v>6</v>
      </c>
      <c r="M4944" t="s">
        <v>6</v>
      </c>
      <c r="N4944">
        <v>96.050251591092888</v>
      </c>
      <c r="O4944">
        <v>96.050251591092888</v>
      </c>
      <c r="P4944">
        <v>1189.857</v>
      </c>
      <c r="Q4944" t="s">
        <v>6</v>
      </c>
      <c r="R4944" t="s">
        <v>6</v>
      </c>
      <c r="S4944" t="s">
        <v>6</v>
      </c>
      <c r="T4944" t="s">
        <v>426</v>
      </c>
      <c r="U4944" t="s">
        <v>6</v>
      </c>
      <c r="V4944" t="s">
        <v>6</v>
      </c>
      <c r="W4944" t="s">
        <v>6</v>
      </c>
      <c r="X4944" t="s">
        <v>6</v>
      </c>
      <c r="Y4944" t="s">
        <v>6</v>
      </c>
      <c r="Z4944" t="s">
        <v>6</v>
      </c>
      <c r="AA4944" t="s">
        <v>741</v>
      </c>
      <c r="AB4944" t="s">
        <v>741</v>
      </c>
      <c r="AC4944" t="s">
        <v>615</v>
      </c>
    </row>
    <row r="4945" spans="1:29" x14ac:dyDescent="0.25">
      <c r="A4945" t="s">
        <v>391</v>
      </c>
      <c r="B4945">
        <v>474</v>
      </c>
      <c r="C4945" t="s">
        <v>165</v>
      </c>
      <c r="D4945">
        <v>2000</v>
      </c>
      <c r="E4945" t="s">
        <v>5939</v>
      </c>
      <c r="F4945" t="s">
        <v>6</v>
      </c>
      <c r="G4945" t="s">
        <v>6</v>
      </c>
      <c r="H4945" t="s">
        <v>6</v>
      </c>
      <c r="I4945">
        <v>4.8606300172616255</v>
      </c>
      <c r="J4945" t="s">
        <v>6</v>
      </c>
      <c r="K4945" t="s">
        <v>6</v>
      </c>
      <c r="L4945" t="s">
        <v>6</v>
      </c>
      <c r="M4945" t="s">
        <v>6</v>
      </c>
      <c r="N4945">
        <v>60.840745031814848</v>
      </c>
      <c r="O4945">
        <v>60.840745031814848</v>
      </c>
      <c r="P4945">
        <v>1558.37</v>
      </c>
      <c r="Q4945" t="s">
        <v>6</v>
      </c>
      <c r="R4945" t="s">
        <v>6</v>
      </c>
      <c r="S4945" t="s">
        <v>6</v>
      </c>
      <c r="T4945" t="s">
        <v>426</v>
      </c>
      <c r="U4945" t="s">
        <v>6</v>
      </c>
      <c r="V4945" t="s">
        <v>6</v>
      </c>
      <c r="W4945" t="s">
        <v>6</v>
      </c>
      <c r="X4945" t="s">
        <v>6</v>
      </c>
      <c r="Y4945" t="s">
        <v>6</v>
      </c>
      <c r="Z4945" t="s">
        <v>6</v>
      </c>
      <c r="AA4945" t="s">
        <v>741</v>
      </c>
      <c r="AB4945" t="s">
        <v>741</v>
      </c>
      <c r="AC4945" t="s">
        <v>615</v>
      </c>
    </row>
    <row r="4946" spans="1:29" x14ac:dyDescent="0.25">
      <c r="A4946" t="s">
        <v>391</v>
      </c>
      <c r="B4946">
        <v>474</v>
      </c>
      <c r="C4946" t="s">
        <v>165</v>
      </c>
      <c r="D4946">
        <v>2001</v>
      </c>
      <c r="E4946" t="s">
        <v>5940</v>
      </c>
      <c r="F4946" t="s">
        <v>6</v>
      </c>
      <c r="G4946" t="s">
        <v>6</v>
      </c>
      <c r="H4946" t="s">
        <v>6</v>
      </c>
      <c r="I4946">
        <v>5.7347658174804046</v>
      </c>
      <c r="J4946" t="s">
        <v>6</v>
      </c>
      <c r="K4946" t="s">
        <v>6</v>
      </c>
      <c r="L4946" t="s">
        <v>6</v>
      </c>
      <c r="M4946" t="s">
        <v>6</v>
      </c>
      <c r="N4946">
        <v>60.56857803767641</v>
      </c>
      <c r="O4946">
        <v>60.56857803767641</v>
      </c>
      <c r="P4946">
        <v>1662.1010000000001</v>
      </c>
      <c r="Q4946" t="s">
        <v>6</v>
      </c>
      <c r="R4946" t="s">
        <v>6</v>
      </c>
      <c r="S4946" t="s">
        <v>6</v>
      </c>
      <c r="T4946" t="s">
        <v>426</v>
      </c>
      <c r="U4946" t="s">
        <v>6</v>
      </c>
      <c r="V4946" t="s">
        <v>6</v>
      </c>
      <c r="W4946" t="s">
        <v>6</v>
      </c>
      <c r="X4946" t="s">
        <v>6</v>
      </c>
      <c r="Y4946" t="s">
        <v>6</v>
      </c>
      <c r="Z4946" t="s">
        <v>6</v>
      </c>
      <c r="AA4946" t="s">
        <v>741</v>
      </c>
      <c r="AB4946" t="s">
        <v>741</v>
      </c>
      <c r="AC4946" t="s">
        <v>615</v>
      </c>
    </row>
    <row r="4947" spans="1:29" x14ac:dyDescent="0.25">
      <c r="A4947" t="s">
        <v>391</v>
      </c>
      <c r="B4947">
        <v>474</v>
      </c>
      <c r="C4947" t="s">
        <v>165</v>
      </c>
      <c r="D4947">
        <v>2002</v>
      </c>
      <c r="E4947" t="s">
        <v>5941</v>
      </c>
      <c r="F4947" t="s">
        <v>6</v>
      </c>
      <c r="G4947" t="s">
        <v>6</v>
      </c>
      <c r="H4947" t="s">
        <v>6</v>
      </c>
      <c r="I4947">
        <v>5.8012882806081123</v>
      </c>
      <c r="J4947" t="s">
        <v>6</v>
      </c>
      <c r="K4947" t="s">
        <v>6</v>
      </c>
      <c r="L4947" t="s">
        <v>6</v>
      </c>
      <c r="M4947" t="s">
        <v>6</v>
      </c>
      <c r="N4947">
        <v>57.827227559371188</v>
      </c>
      <c r="O4947">
        <v>57.827227559371188</v>
      </c>
      <c r="P4947">
        <v>1878.0070000000001</v>
      </c>
      <c r="Q4947" t="s">
        <v>6</v>
      </c>
      <c r="R4947" t="s">
        <v>6</v>
      </c>
      <c r="S4947" t="s">
        <v>6</v>
      </c>
      <c r="T4947" t="s">
        <v>426</v>
      </c>
      <c r="U4947" t="s">
        <v>6</v>
      </c>
      <c r="V4947" t="s">
        <v>6</v>
      </c>
      <c r="W4947" t="s">
        <v>6</v>
      </c>
      <c r="X4947" t="s">
        <v>6</v>
      </c>
      <c r="Y4947" t="s">
        <v>6</v>
      </c>
      <c r="Z4947" t="s">
        <v>6</v>
      </c>
      <c r="AA4947" t="s">
        <v>741</v>
      </c>
      <c r="AB4947" t="s">
        <v>741</v>
      </c>
      <c r="AC4947" t="s">
        <v>615</v>
      </c>
    </row>
    <row r="4948" spans="1:29" x14ac:dyDescent="0.25">
      <c r="A4948" t="s">
        <v>391</v>
      </c>
      <c r="B4948">
        <v>474</v>
      </c>
      <c r="C4948" t="s">
        <v>165</v>
      </c>
      <c r="D4948">
        <v>2003</v>
      </c>
      <c r="E4948" t="s">
        <v>5942</v>
      </c>
      <c r="F4948" t="s">
        <v>6</v>
      </c>
      <c r="G4948" t="s">
        <v>6</v>
      </c>
      <c r="H4948" t="s">
        <v>6</v>
      </c>
      <c r="I4948">
        <v>6.3663977917326964</v>
      </c>
      <c r="J4948" t="s">
        <v>6</v>
      </c>
      <c r="K4948" t="s">
        <v>6</v>
      </c>
      <c r="L4948" t="s">
        <v>6</v>
      </c>
      <c r="M4948" t="s">
        <v>6</v>
      </c>
      <c r="N4948">
        <v>56.823011639757418</v>
      </c>
      <c r="O4948">
        <v>56.823011639757418</v>
      </c>
      <c r="P4948">
        <v>2160.6080000000002</v>
      </c>
      <c r="Q4948" t="s">
        <v>6</v>
      </c>
      <c r="R4948" t="s">
        <v>6</v>
      </c>
      <c r="S4948" t="s">
        <v>6</v>
      </c>
      <c r="T4948" t="s">
        <v>426</v>
      </c>
      <c r="U4948" t="s">
        <v>6</v>
      </c>
      <c r="V4948" t="s">
        <v>6</v>
      </c>
      <c r="W4948" t="s">
        <v>6</v>
      </c>
      <c r="X4948" t="s">
        <v>6</v>
      </c>
      <c r="Y4948" t="s">
        <v>6</v>
      </c>
      <c r="Z4948" t="s">
        <v>6</v>
      </c>
      <c r="AA4948" t="s">
        <v>741</v>
      </c>
      <c r="AB4948" t="s">
        <v>741</v>
      </c>
      <c r="AC4948" t="s">
        <v>615</v>
      </c>
    </row>
    <row r="4949" spans="1:29" x14ac:dyDescent="0.25">
      <c r="A4949" t="s">
        <v>391</v>
      </c>
      <c r="B4949">
        <v>474</v>
      </c>
      <c r="C4949" t="s">
        <v>165</v>
      </c>
      <c r="D4949">
        <v>2004</v>
      </c>
      <c r="E4949" t="s">
        <v>5943</v>
      </c>
      <c r="F4949" t="s">
        <v>6</v>
      </c>
      <c r="G4949" t="s">
        <v>6</v>
      </c>
      <c r="H4949" t="s">
        <v>6</v>
      </c>
      <c r="I4949">
        <v>7.1625362299053235</v>
      </c>
      <c r="J4949" t="s">
        <v>6</v>
      </c>
      <c r="K4949" t="s">
        <v>6</v>
      </c>
      <c r="L4949" t="s">
        <v>6</v>
      </c>
      <c r="M4949" t="s">
        <v>6</v>
      </c>
      <c r="N4949">
        <v>52.068094442619639</v>
      </c>
      <c r="O4949">
        <v>52.068094442619639</v>
      </c>
      <c r="P4949">
        <v>2563.4899999999998</v>
      </c>
      <c r="Q4949" t="s">
        <v>6</v>
      </c>
      <c r="R4949" t="s">
        <v>6</v>
      </c>
      <c r="S4949" t="s">
        <v>6</v>
      </c>
      <c r="T4949" t="s">
        <v>426</v>
      </c>
      <c r="U4949" t="s">
        <v>6</v>
      </c>
      <c r="V4949" t="s">
        <v>6</v>
      </c>
      <c r="W4949" t="s">
        <v>6</v>
      </c>
      <c r="X4949" t="s">
        <v>6</v>
      </c>
      <c r="Y4949" t="s">
        <v>6</v>
      </c>
      <c r="Z4949" t="s">
        <v>6</v>
      </c>
      <c r="AA4949" t="s">
        <v>741</v>
      </c>
      <c r="AB4949" t="s">
        <v>741</v>
      </c>
      <c r="AC4949" t="s">
        <v>615</v>
      </c>
    </row>
    <row r="4950" spans="1:29" x14ac:dyDescent="0.25">
      <c r="A4950" t="s">
        <v>391</v>
      </c>
      <c r="B4950">
        <v>474</v>
      </c>
      <c r="C4950" t="s">
        <v>165</v>
      </c>
      <c r="D4950">
        <v>2005</v>
      </c>
      <c r="E4950" t="s">
        <v>5944</v>
      </c>
      <c r="F4950" t="s">
        <v>6</v>
      </c>
      <c r="G4950" t="s">
        <v>6</v>
      </c>
      <c r="H4950" t="s">
        <v>6</v>
      </c>
      <c r="I4950">
        <v>6.9393121585438173</v>
      </c>
      <c r="J4950" t="s">
        <v>6</v>
      </c>
      <c r="K4950" t="s">
        <v>6</v>
      </c>
      <c r="L4950" t="s">
        <v>6</v>
      </c>
      <c r="M4950" t="s">
        <v>6</v>
      </c>
      <c r="N4950">
        <v>43.800710498759386</v>
      </c>
      <c r="O4950">
        <v>43.800710498759386</v>
      </c>
      <c r="P4950">
        <v>3208.5010000000002</v>
      </c>
      <c r="Q4950" t="s">
        <v>6</v>
      </c>
      <c r="R4950" t="s">
        <v>6</v>
      </c>
      <c r="S4950" t="s">
        <v>6</v>
      </c>
      <c r="T4950" t="s">
        <v>426</v>
      </c>
      <c r="U4950" t="s">
        <v>6</v>
      </c>
      <c r="V4950" t="s">
        <v>6</v>
      </c>
      <c r="W4950" t="s">
        <v>6</v>
      </c>
      <c r="X4950" t="s">
        <v>6</v>
      </c>
      <c r="Y4950" t="s">
        <v>6</v>
      </c>
      <c r="Z4950" t="s">
        <v>6</v>
      </c>
      <c r="AA4950" t="s">
        <v>741</v>
      </c>
      <c r="AB4950" t="s">
        <v>741</v>
      </c>
      <c r="AC4950" t="s">
        <v>615</v>
      </c>
    </row>
    <row r="4951" spans="1:29" x14ac:dyDescent="0.25">
      <c r="A4951" t="s">
        <v>391</v>
      </c>
      <c r="B4951">
        <v>474</v>
      </c>
      <c r="C4951" t="s">
        <v>165</v>
      </c>
      <c r="D4951">
        <v>2006</v>
      </c>
      <c r="E4951" t="s">
        <v>5945</v>
      </c>
      <c r="F4951" t="s">
        <v>6</v>
      </c>
      <c r="G4951" t="s">
        <v>6</v>
      </c>
      <c r="H4951" t="s">
        <v>6</v>
      </c>
      <c r="I4951">
        <v>6.9132196082370712</v>
      </c>
      <c r="J4951" t="s">
        <v>6</v>
      </c>
      <c r="K4951" t="s">
        <v>6</v>
      </c>
      <c r="L4951" t="s">
        <v>6</v>
      </c>
      <c r="M4951" t="s">
        <v>6</v>
      </c>
      <c r="N4951">
        <v>40.842371662860629</v>
      </c>
      <c r="O4951">
        <v>40.842371662860629</v>
      </c>
      <c r="P4951">
        <v>3760.0382272000002</v>
      </c>
      <c r="Q4951" t="s">
        <v>6</v>
      </c>
      <c r="R4951" t="s">
        <v>6</v>
      </c>
      <c r="S4951" t="s">
        <v>6</v>
      </c>
      <c r="T4951" t="s">
        <v>426</v>
      </c>
      <c r="U4951" t="s">
        <v>6</v>
      </c>
      <c r="V4951" t="s">
        <v>6</v>
      </c>
      <c r="W4951" t="s">
        <v>6</v>
      </c>
      <c r="X4951" t="s">
        <v>6</v>
      </c>
      <c r="Y4951" t="s">
        <v>6</v>
      </c>
      <c r="Z4951" t="s">
        <v>6</v>
      </c>
      <c r="AA4951" t="s">
        <v>741</v>
      </c>
      <c r="AB4951" t="s">
        <v>741</v>
      </c>
      <c r="AC4951" t="s">
        <v>615</v>
      </c>
    </row>
    <row r="4952" spans="1:29" x14ac:dyDescent="0.25">
      <c r="A4952" t="s">
        <v>391</v>
      </c>
      <c r="B4952">
        <v>474</v>
      </c>
      <c r="C4952" t="s">
        <v>165</v>
      </c>
      <c r="D4952">
        <v>2007</v>
      </c>
      <c r="E4952" t="s">
        <v>5946</v>
      </c>
      <c r="F4952" t="s">
        <v>6</v>
      </c>
      <c r="G4952" t="s">
        <v>6</v>
      </c>
      <c r="H4952" t="s">
        <v>6</v>
      </c>
      <c r="I4952">
        <v>8.1840849655585401</v>
      </c>
      <c r="J4952" t="s">
        <v>6</v>
      </c>
      <c r="K4952" t="s">
        <v>6</v>
      </c>
      <c r="L4952" t="s">
        <v>6</v>
      </c>
      <c r="M4952" t="s">
        <v>6</v>
      </c>
      <c r="N4952">
        <v>40.407905841435024</v>
      </c>
      <c r="O4952">
        <v>40.407905841435024</v>
      </c>
      <c r="P4952">
        <v>4308.6356200351902</v>
      </c>
      <c r="Q4952" t="s">
        <v>6</v>
      </c>
      <c r="R4952" t="s">
        <v>6</v>
      </c>
      <c r="S4952" t="s">
        <v>6</v>
      </c>
      <c r="T4952" t="s">
        <v>426</v>
      </c>
      <c r="U4952" t="s">
        <v>6</v>
      </c>
      <c r="V4952" t="s">
        <v>6</v>
      </c>
      <c r="W4952" t="s">
        <v>6</v>
      </c>
      <c r="X4952" t="s">
        <v>6</v>
      </c>
      <c r="Y4952" t="s">
        <v>6</v>
      </c>
      <c r="Z4952" t="s">
        <v>6</v>
      </c>
      <c r="AA4952" t="s">
        <v>741</v>
      </c>
      <c r="AB4952" t="s">
        <v>741</v>
      </c>
      <c r="AC4952" t="s">
        <v>615</v>
      </c>
    </row>
    <row r="4953" spans="1:29" x14ac:dyDescent="0.25">
      <c r="A4953" t="s">
        <v>391</v>
      </c>
      <c r="B4953">
        <v>474</v>
      </c>
      <c r="C4953" t="s">
        <v>165</v>
      </c>
      <c r="D4953">
        <v>2008</v>
      </c>
      <c r="E4953" t="s">
        <v>5947</v>
      </c>
      <c r="F4953" t="s">
        <v>6</v>
      </c>
      <c r="G4953" t="s">
        <v>6</v>
      </c>
      <c r="H4953" t="s">
        <v>6</v>
      </c>
      <c r="I4953">
        <v>7.7049220093779107</v>
      </c>
      <c r="J4953" t="s">
        <v>6</v>
      </c>
      <c r="K4953" t="s">
        <v>6</v>
      </c>
      <c r="L4953" t="s">
        <v>6</v>
      </c>
      <c r="M4953" t="s">
        <v>6</v>
      </c>
      <c r="N4953">
        <v>36.421266033539624</v>
      </c>
      <c r="O4953">
        <v>36.421266033539624</v>
      </c>
      <c r="P4953">
        <v>5375.8246935641901</v>
      </c>
      <c r="Q4953" t="s">
        <v>6</v>
      </c>
      <c r="R4953" t="s">
        <v>6</v>
      </c>
      <c r="S4953" t="s">
        <v>6</v>
      </c>
      <c r="T4953" t="s">
        <v>426</v>
      </c>
      <c r="U4953" t="s">
        <v>6</v>
      </c>
      <c r="V4953" t="s">
        <v>6</v>
      </c>
      <c r="W4953" t="s">
        <v>6</v>
      </c>
      <c r="X4953" t="s">
        <v>6</v>
      </c>
      <c r="Y4953" t="s">
        <v>6</v>
      </c>
      <c r="Z4953" t="s">
        <v>6</v>
      </c>
      <c r="AA4953" t="s">
        <v>741</v>
      </c>
      <c r="AB4953" t="s">
        <v>741</v>
      </c>
      <c r="AC4953" t="s">
        <v>615</v>
      </c>
    </row>
    <row r="4954" spans="1:29" x14ac:dyDescent="0.25">
      <c r="A4954" t="s">
        <v>391</v>
      </c>
      <c r="B4954">
        <v>474</v>
      </c>
      <c r="C4954" t="s">
        <v>165</v>
      </c>
      <c r="D4954">
        <v>2009</v>
      </c>
      <c r="E4954" t="s">
        <v>5948</v>
      </c>
      <c r="F4954" t="s">
        <v>6</v>
      </c>
      <c r="G4954" t="s">
        <v>6</v>
      </c>
      <c r="H4954" t="s">
        <v>6</v>
      </c>
      <c r="I4954">
        <v>7.7354760250205015</v>
      </c>
      <c r="J4954" t="s">
        <v>6</v>
      </c>
      <c r="K4954" t="s">
        <v>6</v>
      </c>
      <c r="L4954" t="s">
        <v>6</v>
      </c>
      <c r="M4954" t="s">
        <v>6</v>
      </c>
      <c r="N4954">
        <v>49.842357838477007</v>
      </c>
      <c r="O4954">
        <v>49.842357838477007</v>
      </c>
      <c r="P4954">
        <v>5097.5931762254404</v>
      </c>
      <c r="Q4954" t="s">
        <v>6</v>
      </c>
      <c r="R4954" t="s">
        <v>6</v>
      </c>
      <c r="S4954" t="s">
        <v>6</v>
      </c>
      <c r="T4954" t="s">
        <v>426</v>
      </c>
      <c r="U4954" t="s">
        <v>6</v>
      </c>
      <c r="V4954" t="s">
        <v>6</v>
      </c>
      <c r="W4954" t="s">
        <v>6</v>
      </c>
      <c r="X4954" t="s">
        <v>6</v>
      </c>
      <c r="Y4954" t="s">
        <v>6</v>
      </c>
      <c r="Z4954" t="s">
        <v>6</v>
      </c>
      <c r="AA4954" t="s">
        <v>741</v>
      </c>
      <c r="AB4954" t="s">
        <v>741</v>
      </c>
      <c r="AC4954" t="s">
        <v>615</v>
      </c>
    </row>
    <row r="4955" spans="1:29" x14ac:dyDescent="0.25">
      <c r="A4955" t="s">
        <v>391</v>
      </c>
      <c r="B4955">
        <v>474</v>
      </c>
      <c r="C4955" t="s">
        <v>165</v>
      </c>
      <c r="D4955">
        <v>2010</v>
      </c>
      <c r="E4955" t="s">
        <v>5949</v>
      </c>
      <c r="F4955" t="s">
        <v>6</v>
      </c>
      <c r="G4955" t="s">
        <v>6</v>
      </c>
      <c r="H4955" t="s">
        <v>6</v>
      </c>
      <c r="I4955">
        <v>6.2893406496371291</v>
      </c>
      <c r="J4955" t="s">
        <v>6</v>
      </c>
      <c r="K4955" t="s">
        <v>6</v>
      </c>
      <c r="L4955" t="s">
        <v>6</v>
      </c>
      <c r="M4955" t="s">
        <v>6</v>
      </c>
      <c r="N4955">
        <v>42.379572534307719</v>
      </c>
      <c r="O4955">
        <v>42.379572534307719</v>
      </c>
      <c r="P4955">
        <v>6786.8131299999995</v>
      </c>
      <c r="Q4955" t="s">
        <v>6</v>
      </c>
      <c r="R4955" t="s">
        <v>6</v>
      </c>
      <c r="S4955" t="s">
        <v>6</v>
      </c>
      <c r="T4955" t="s">
        <v>426</v>
      </c>
      <c r="U4955" t="s">
        <v>6</v>
      </c>
      <c r="V4955" t="s">
        <v>6</v>
      </c>
      <c r="W4955" t="s">
        <v>6</v>
      </c>
      <c r="X4955" t="s">
        <v>6</v>
      </c>
      <c r="Y4955" t="s">
        <v>6</v>
      </c>
      <c r="Z4955" t="s">
        <v>6</v>
      </c>
      <c r="AA4955" t="s">
        <v>741</v>
      </c>
      <c r="AB4955" t="s">
        <v>741</v>
      </c>
      <c r="AC4955" t="s">
        <v>615</v>
      </c>
    </row>
    <row r="4956" spans="1:29" x14ac:dyDescent="0.25">
      <c r="A4956" t="s">
        <v>391</v>
      </c>
      <c r="B4956">
        <v>474</v>
      </c>
      <c r="C4956" t="s">
        <v>165</v>
      </c>
      <c r="D4956">
        <v>2011</v>
      </c>
      <c r="E4956" t="s">
        <v>5950</v>
      </c>
      <c r="F4956" t="s">
        <v>6</v>
      </c>
      <c r="G4956" t="s">
        <v>6</v>
      </c>
      <c r="H4956" t="s">
        <v>6</v>
      </c>
      <c r="I4956">
        <v>5.068725811218072</v>
      </c>
      <c r="J4956" t="s">
        <v>6</v>
      </c>
      <c r="K4956" t="s">
        <v>6</v>
      </c>
      <c r="L4956" t="s">
        <v>6</v>
      </c>
      <c r="M4956" t="s">
        <v>6</v>
      </c>
      <c r="N4956">
        <v>45.725984805326149</v>
      </c>
      <c r="O4956">
        <v>45.725984805326149</v>
      </c>
      <c r="P4956">
        <v>6996.9081423793295</v>
      </c>
      <c r="Q4956" t="s">
        <v>6</v>
      </c>
      <c r="R4956" t="s">
        <v>6</v>
      </c>
      <c r="S4956" t="s">
        <v>6</v>
      </c>
      <c r="T4956" t="s">
        <v>426</v>
      </c>
      <c r="U4956" t="s">
        <v>6</v>
      </c>
      <c r="V4956" t="s">
        <v>6</v>
      </c>
      <c r="W4956" t="s">
        <v>6</v>
      </c>
      <c r="X4956" t="s">
        <v>6</v>
      </c>
      <c r="Y4956" t="s">
        <v>6</v>
      </c>
      <c r="Z4956" t="s">
        <v>6</v>
      </c>
      <c r="AA4956" t="s">
        <v>741</v>
      </c>
      <c r="AB4956" t="s">
        <v>741</v>
      </c>
      <c r="AC4956" t="s">
        <v>615</v>
      </c>
    </row>
    <row r="4957" spans="1:29" x14ac:dyDescent="0.25">
      <c r="A4957" t="s">
        <v>391</v>
      </c>
      <c r="B4957">
        <v>474</v>
      </c>
      <c r="C4957" t="s">
        <v>165</v>
      </c>
      <c r="D4957">
        <v>2012</v>
      </c>
      <c r="E4957" t="s">
        <v>5951</v>
      </c>
      <c r="F4957" t="s">
        <v>6</v>
      </c>
      <c r="G4957" t="s">
        <v>6</v>
      </c>
      <c r="H4957" t="s">
        <v>6</v>
      </c>
      <c r="I4957">
        <v>4.6454040882660905</v>
      </c>
      <c r="J4957" t="s">
        <v>6</v>
      </c>
      <c r="K4957" t="s">
        <v>6</v>
      </c>
      <c r="L4957" t="s">
        <v>6</v>
      </c>
      <c r="M4957" t="s">
        <v>6</v>
      </c>
      <c r="N4957">
        <v>47.312377930488175</v>
      </c>
      <c r="O4957">
        <v>47.312377930488175</v>
      </c>
      <c r="P4957">
        <v>7586.54961556948</v>
      </c>
      <c r="Q4957" t="s">
        <v>6</v>
      </c>
      <c r="R4957" t="s">
        <v>6</v>
      </c>
      <c r="S4957" t="s">
        <v>6</v>
      </c>
      <c r="T4957" t="s">
        <v>426</v>
      </c>
      <c r="U4957" t="s">
        <v>6</v>
      </c>
      <c r="V4957" t="s">
        <v>6</v>
      </c>
      <c r="W4957" t="s">
        <v>6</v>
      </c>
      <c r="X4957" t="s">
        <v>6</v>
      </c>
      <c r="Y4957" t="s">
        <v>6</v>
      </c>
      <c r="Z4957" t="s">
        <v>6</v>
      </c>
      <c r="AA4957" t="s">
        <v>741</v>
      </c>
      <c r="AB4957" t="s">
        <v>741</v>
      </c>
      <c r="AC4957" t="s">
        <v>615</v>
      </c>
    </row>
    <row r="4958" spans="1:29" x14ac:dyDescent="0.25">
      <c r="A4958" t="s">
        <v>391</v>
      </c>
      <c r="B4958">
        <v>474</v>
      </c>
      <c r="C4958" t="s">
        <v>165</v>
      </c>
      <c r="D4958">
        <v>2013</v>
      </c>
      <c r="E4958" t="s">
        <v>5952</v>
      </c>
      <c r="F4958" t="s">
        <v>6</v>
      </c>
      <c r="G4958" t="s">
        <v>6</v>
      </c>
      <c r="H4958" t="s">
        <v>6</v>
      </c>
      <c r="I4958">
        <v>5.6367195413881328</v>
      </c>
      <c r="J4958" t="s">
        <v>6</v>
      </c>
      <c r="K4958" t="s">
        <v>6</v>
      </c>
      <c r="L4958" t="s">
        <v>6</v>
      </c>
      <c r="M4958" t="s">
        <v>6</v>
      </c>
      <c r="N4958">
        <v>48.199762231650702</v>
      </c>
      <c r="O4958">
        <v>48.199762231650702</v>
      </c>
      <c r="P4958">
        <v>8684.8295130795705</v>
      </c>
      <c r="Q4958" t="s">
        <v>6</v>
      </c>
      <c r="R4958" t="s">
        <v>6</v>
      </c>
      <c r="S4958" t="s">
        <v>6</v>
      </c>
      <c r="T4958" t="s">
        <v>426</v>
      </c>
      <c r="U4958" t="s">
        <v>6</v>
      </c>
      <c r="V4958" t="s">
        <v>6</v>
      </c>
      <c r="W4958" t="s">
        <v>6</v>
      </c>
      <c r="X4958" t="s">
        <v>6</v>
      </c>
      <c r="Y4958" t="s">
        <v>6</v>
      </c>
      <c r="Z4958" t="s">
        <v>6</v>
      </c>
      <c r="AA4958" t="s">
        <v>741</v>
      </c>
      <c r="AB4958" t="s">
        <v>741</v>
      </c>
      <c r="AC4958" t="s">
        <v>615</v>
      </c>
    </row>
    <row r="4959" spans="1:29" x14ac:dyDescent="0.25">
      <c r="A4959" t="s">
        <v>391</v>
      </c>
      <c r="B4959">
        <v>474</v>
      </c>
      <c r="C4959" t="s">
        <v>165</v>
      </c>
      <c r="D4959">
        <v>2014</v>
      </c>
      <c r="E4959" t="s">
        <v>5953</v>
      </c>
      <c r="F4959" t="s">
        <v>6</v>
      </c>
      <c r="G4959" t="s">
        <v>6</v>
      </c>
      <c r="H4959" t="s">
        <v>6</v>
      </c>
      <c r="I4959" t="s">
        <v>6</v>
      </c>
      <c r="J4959" t="s">
        <v>6</v>
      </c>
      <c r="K4959" t="s">
        <v>6</v>
      </c>
      <c r="L4959" t="s">
        <v>6</v>
      </c>
      <c r="M4959" t="s">
        <v>6</v>
      </c>
      <c r="N4959">
        <v>48.722146399764242</v>
      </c>
      <c r="O4959">
        <v>48.722146399764242</v>
      </c>
      <c r="P4959">
        <v>9289.3904017673995</v>
      </c>
      <c r="Q4959" t="s">
        <v>6</v>
      </c>
      <c r="R4959" t="s">
        <v>6</v>
      </c>
      <c r="S4959" t="s">
        <v>6</v>
      </c>
      <c r="T4959" t="s">
        <v>426</v>
      </c>
      <c r="U4959" t="s">
        <v>6</v>
      </c>
      <c r="V4959" t="s">
        <v>6</v>
      </c>
      <c r="W4959" t="s">
        <v>6</v>
      </c>
      <c r="X4959" t="s">
        <v>6</v>
      </c>
      <c r="Y4959" t="s">
        <v>6</v>
      </c>
      <c r="Z4959" t="s">
        <v>6</v>
      </c>
      <c r="AA4959" t="s">
        <v>741</v>
      </c>
      <c r="AB4959" t="s">
        <v>741</v>
      </c>
      <c r="AC4959" t="s">
        <v>615</v>
      </c>
    </row>
    <row r="4960" spans="1:29" x14ac:dyDescent="0.25">
      <c r="A4960" t="s">
        <v>391</v>
      </c>
      <c r="B4960">
        <v>474</v>
      </c>
      <c r="C4960" t="s">
        <v>165</v>
      </c>
      <c r="D4960">
        <v>2015</v>
      </c>
      <c r="E4960" t="s">
        <v>5954</v>
      </c>
      <c r="F4960" t="s">
        <v>6</v>
      </c>
      <c r="G4960" t="s">
        <v>6</v>
      </c>
      <c r="H4960" t="s">
        <v>6</v>
      </c>
      <c r="I4960" t="s">
        <v>6</v>
      </c>
      <c r="J4960" t="s">
        <v>6</v>
      </c>
      <c r="K4960" t="s">
        <v>6</v>
      </c>
      <c r="L4960" t="s">
        <v>6</v>
      </c>
      <c r="M4960" t="s">
        <v>6</v>
      </c>
      <c r="N4960">
        <v>72.704501985725855</v>
      </c>
      <c r="O4960">
        <v>72.704501985725855</v>
      </c>
      <c r="P4960">
        <v>7435.7266239821101</v>
      </c>
      <c r="Q4960" t="s">
        <v>6</v>
      </c>
      <c r="R4960" t="s">
        <v>6</v>
      </c>
      <c r="S4960" t="s">
        <v>6</v>
      </c>
      <c r="T4960" t="s">
        <v>426</v>
      </c>
      <c r="U4960" t="s">
        <v>6</v>
      </c>
      <c r="V4960" t="s">
        <v>6</v>
      </c>
      <c r="W4960" t="s">
        <v>6</v>
      </c>
      <c r="X4960" t="s">
        <v>6</v>
      </c>
      <c r="Y4960" t="s">
        <v>6</v>
      </c>
      <c r="Z4960" t="s">
        <v>6</v>
      </c>
      <c r="AA4960" t="s">
        <v>741</v>
      </c>
      <c r="AB4960" t="s">
        <v>741</v>
      </c>
      <c r="AC4960" t="s">
        <v>615</v>
      </c>
    </row>
    <row r="4961" spans="1:29" x14ac:dyDescent="0.25">
      <c r="A4961" t="s">
        <v>391</v>
      </c>
      <c r="B4961">
        <v>474</v>
      </c>
      <c r="C4961" t="s">
        <v>165</v>
      </c>
      <c r="D4961">
        <v>2016</v>
      </c>
      <c r="E4961" t="s">
        <v>5955</v>
      </c>
      <c r="F4961" t="s">
        <v>6</v>
      </c>
      <c r="G4961" t="s">
        <v>6</v>
      </c>
      <c r="H4961" t="s">
        <v>6</v>
      </c>
      <c r="I4961" t="s">
        <v>6</v>
      </c>
      <c r="J4961" t="s">
        <v>6</v>
      </c>
      <c r="K4961" t="s">
        <v>6</v>
      </c>
      <c r="L4961" t="s">
        <v>6</v>
      </c>
      <c r="M4961" t="s">
        <v>6</v>
      </c>
      <c r="N4961">
        <v>118.74456205555965</v>
      </c>
      <c r="O4961">
        <v>118.74456205555965</v>
      </c>
      <c r="P4961">
        <v>5099.7316438430898</v>
      </c>
      <c r="Q4961" t="s">
        <v>6</v>
      </c>
      <c r="R4961" t="s">
        <v>6</v>
      </c>
      <c r="S4961" t="s">
        <v>6</v>
      </c>
      <c r="T4961" t="s">
        <v>426</v>
      </c>
      <c r="U4961" t="s">
        <v>6</v>
      </c>
      <c r="V4961" t="s">
        <v>6</v>
      </c>
      <c r="W4961" t="s">
        <v>6</v>
      </c>
      <c r="X4961" t="s">
        <v>6</v>
      </c>
      <c r="Y4961" t="s">
        <v>6</v>
      </c>
      <c r="Z4961" t="s">
        <v>6</v>
      </c>
      <c r="AA4961" t="s">
        <v>741</v>
      </c>
      <c r="AB4961" t="s">
        <v>741</v>
      </c>
      <c r="AC4961" t="s">
        <v>615</v>
      </c>
    </row>
    <row r="4962" spans="1:29" x14ac:dyDescent="0.25">
      <c r="A4962" t="s">
        <v>391</v>
      </c>
      <c r="B4962">
        <v>487</v>
      </c>
      <c r="C4962" t="s">
        <v>166</v>
      </c>
      <c r="D4962">
        <v>1950</v>
      </c>
      <c r="E4962" t="s">
        <v>5956</v>
      </c>
      <c r="F4962" t="s">
        <v>6</v>
      </c>
      <c r="G4962" t="s">
        <v>6</v>
      </c>
      <c r="H4962" t="s">
        <v>6</v>
      </c>
      <c r="I4962" t="s">
        <v>6</v>
      </c>
      <c r="J4962" t="s">
        <v>6</v>
      </c>
      <c r="K4962" t="s">
        <v>6</v>
      </c>
      <c r="L4962" t="s">
        <v>6</v>
      </c>
      <c r="M4962" t="s">
        <v>6</v>
      </c>
      <c r="N4962" t="s">
        <v>6</v>
      </c>
      <c r="O4962" t="s">
        <v>6</v>
      </c>
      <c r="P4962" t="s">
        <v>6</v>
      </c>
      <c r="Q4962" t="s">
        <v>6</v>
      </c>
      <c r="R4962" t="s">
        <v>6</v>
      </c>
      <c r="S4962" t="s">
        <v>6</v>
      </c>
      <c r="T4962" t="s">
        <v>6</v>
      </c>
      <c r="U4962" t="s">
        <v>6</v>
      </c>
      <c r="V4962" t="s">
        <v>6</v>
      </c>
      <c r="W4962" t="s">
        <v>6</v>
      </c>
      <c r="X4962" t="s">
        <v>6</v>
      </c>
      <c r="Y4962" t="s">
        <v>6</v>
      </c>
      <c r="Z4962" t="s">
        <v>6</v>
      </c>
      <c r="AA4962" t="s">
        <v>6</v>
      </c>
      <c r="AB4962" t="s">
        <v>681</v>
      </c>
      <c r="AC4962" t="s">
        <v>742</v>
      </c>
    </row>
    <row r="4963" spans="1:29" x14ac:dyDescent="0.25">
      <c r="A4963" t="s">
        <v>391</v>
      </c>
      <c r="B4963">
        <v>487</v>
      </c>
      <c r="C4963" t="s">
        <v>166</v>
      </c>
      <c r="D4963">
        <v>1951</v>
      </c>
      <c r="E4963" t="s">
        <v>5957</v>
      </c>
      <c r="F4963" t="s">
        <v>6</v>
      </c>
      <c r="G4963" t="s">
        <v>6</v>
      </c>
      <c r="H4963" t="s">
        <v>6</v>
      </c>
      <c r="I4963" t="s">
        <v>6</v>
      </c>
      <c r="J4963" t="s">
        <v>6</v>
      </c>
      <c r="K4963" t="s">
        <v>6</v>
      </c>
      <c r="L4963" t="s">
        <v>6</v>
      </c>
      <c r="M4963" t="s">
        <v>6</v>
      </c>
      <c r="N4963" t="s">
        <v>6</v>
      </c>
      <c r="O4963" t="s">
        <v>6</v>
      </c>
      <c r="P4963" t="s">
        <v>6</v>
      </c>
      <c r="Q4963" t="s">
        <v>6</v>
      </c>
      <c r="R4963" t="s">
        <v>6</v>
      </c>
      <c r="S4963" t="s">
        <v>6</v>
      </c>
      <c r="T4963" t="s">
        <v>6</v>
      </c>
      <c r="U4963" t="s">
        <v>6</v>
      </c>
      <c r="V4963" t="s">
        <v>6</v>
      </c>
      <c r="W4963" t="s">
        <v>6</v>
      </c>
      <c r="X4963" t="s">
        <v>6</v>
      </c>
      <c r="Y4963" t="s">
        <v>6</v>
      </c>
      <c r="Z4963" t="s">
        <v>6</v>
      </c>
      <c r="AA4963" t="s">
        <v>6</v>
      </c>
      <c r="AB4963" t="s">
        <v>681</v>
      </c>
      <c r="AC4963" t="s">
        <v>742</v>
      </c>
    </row>
    <row r="4964" spans="1:29" x14ac:dyDescent="0.25">
      <c r="A4964" t="s">
        <v>391</v>
      </c>
      <c r="B4964">
        <v>487</v>
      </c>
      <c r="C4964" t="s">
        <v>166</v>
      </c>
      <c r="D4964">
        <v>1952</v>
      </c>
      <c r="E4964" t="s">
        <v>5958</v>
      </c>
      <c r="F4964" t="s">
        <v>6</v>
      </c>
      <c r="G4964" t="s">
        <v>6</v>
      </c>
      <c r="H4964" t="s">
        <v>6</v>
      </c>
      <c r="I4964" t="s">
        <v>6</v>
      </c>
      <c r="J4964" t="s">
        <v>6</v>
      </c>
      <c r="K4964" t="s">
        <v>6</v>
      </c>
      <c r="L4964" t="s">
        <v>6</v>
      </c>
      <c r="M4964" t="s">
        <v>6</v>
      </c>
      <c r="N4964" t="s">
        <v>6</v>
      </c>
      <c r="O4964" t="s">
        <v>6</v>
      </c>
      <c r="P4964" t="s">
        <v>6</v>
      </c>
      <c r="Q4964" t="s">
        <v>6</v>
      </c>
      <c r="R4964" t="s">
        <v>6</v>
      </c>
      <c r="S4964" t="s">
        <v>6</v>
      </c>
      <c r="T4964" t="s">
        <v>6</v>
      </c>
      <c r="U4964" t="s">
        <v>6</v>
      </c>
      <c r="V4964" t="s">
        <v>6</v>
      </c>
      <c r="W4964" t="s">
        <v>6</v>
      </c>
      <c r="X4964" t="s">
        <v>6</v>
      </c>
      <c r="Y4964" t="s">
        <v>6</v>
      </c>
      <c r="Z4964" t="s">
        <v>6</v>
      </c>
      <c r="AA4964" t="s">
        <v>6</v>
      </c>
      <c r="AB4964" t="s">
        <v>681</v>
      </c>
      <c r="AC4964" t="s">
        <v>742</v>
      </c>
    </row>
    <row r="4965" spans="1:29" x14ac:dyDescent="0.25">
      <c r="A4965" t="s">
        <v>391</v>
      </c>
      <c r="B4965">
        <v>487</v>
      </c>
      <c r="C4965" t="s">
        <v>166</v>
      </c>
      <c r="D4965">
        <v>1953</v>
      </c>
      <c r="E4965" t="s">
        <v>5959</v>
      </c>
      <c r="F4965" t="s">
        <v>6</v>
      </c>
      <c r="G4965" t="s">
        <v>6</v>
      </c>
      <c r="H4965" t="s">
        <v>6</v>
      </c>
      <c r="I4965" t="s">
        <v>6</v>
      </c>
      <c r="J4965" t="s">
        <v>6</v>
      </c>
      <c r="K4965" t="s">
        <v>6</v>
      </c>
      <c r="L4965" t="s">
        <v>6</v>
      </c>
      <c r="M4965" t="s">
        <v>6</v>
      </c>
      <c r="N4965" t="s">
        <v>6</v>
      </c>
      <c r="O4965" t="s">
        <v>6</v>
      </c>
      <c r="P4965" t="s">
        <v>6</v>
      </c>
      <c r="Q4965" t="s">
        <v>6</v>
      </c>
      <c r="R4965" t="s">
        <v>6</v>
      </c>
      <c r="S4965" t="s">
        <v>6</v>
      </c>
      <c r="T4965" t="s">
        <v>6</v>
      </c>
      <c r="U4965" t="s">
        <v>6</v>
      </c>
      <c r="V4965" t="s">
        <v>6</v>
      </c>
      <c r="W4965" t="s">
        <v>6</v>
      </c>
      <c r="X4965" t="s">
        <v>6</v>
      </c>
      <c r="Y4965" t="s">
        <v>6</v>
      </c>
      <c r="Z4965" t="s">
        <v>6</v>
      </c>
      <c r="AA4965" t="s">
        <v>6</v>
      </c>
      <c r="AB4965" t="s">
        <v>681</v>
      </c>
      <c r="AC4965" t="s">
        <v>742</v>
      </c>
    </row>
    <row r="4966" spans="1:29" x14ac:dyDescent="0.25">
      <c r="A4966" t="s">
        <v>391</v>
      </c>
      <c r="B4966">
        <v>487</v>
      </c>
      <c r="C4966" t="s">
        <v>166</v>
      </c>
      <c r="D4966">
        <v>1954</v>
      </c>
      <c r="E4966" t="s">
        <v>5960</v>
      </c>
      <c r="F4966" t="s">
        <v>6</v>
      </c>
      <c r="G4966" t="s">
        <v>6</v>
      </c>
      <c r="H4966" t="s">
        <v>6</v>
      </c>
      <c r="I4966" t="s">
        <v>6</v>
      </c>
      <c r="J4966" t="s">
        <v>6</v>
      </c>
      <c r="K4966" t="s">
        <v>6</v>
      </c>
      <c r="L4966" t="s">
        <v>6</v>
      </c>
      <c r="M4966" t="s">
        <v>6</v>
      </c>
      <c r="N4966" t="s">
        <v>6</v>
      </c>
      <c r="O4966" t="s">
        <v>6</v>
      </c>
      <c r="P4966" t="s">
        <v>6</v>
      </c>
      <c r="Q4966" t="s">
        <v>6</v>
      </c>
      <c r="R4966" t="s">
        <v>6</v>
      </c>
      <c r="S4966" t="s">
        <v>6</v>
      </c>
      <c r="T4966" t="s">
        <v>6</v>
      </c>
      <c r="U4966" t="s">
        <v>6</v>
      </c>
      <c r="V4966" t="s">
        <v>6</v>
      </c>
      <c r="W4966" t="s">
        <v>6</v>
      </c>
      <c r="X4966" t="s">
        <v>6</v>
      </c>
      <c r="Y4966" t="s">
        <v>6</v>
      </c>
      <c r="Z4966" t="s">
        <v>6</v>
      </c>
      <c r="AA4966" t="s">
        <v>6</v>
      </c>
      <c r="AB4966" t="s">
        <v>681</v>
      </c>
      <c r="AC4966" t="s">
        <v>742</v>
      </c>
    </row>
    <row r="4967" spans="1:29" x14ac:dyDescent="0.25">
      <c r="A4967" t="s">
        <v>391</v>
      </c>
      <c r="B4967">
        <v>487</v>
      </c>
      <c r="C4967" t="s">
        <v>166</v>
      </c>
      <c r="D4967">
        <v>1955</v>
      </c>
      <c r="E4967" t="s">
        <v>5961</v>
      </c>
      <c r="F4967" t="s">
        <v>6</v>
      </c>
      <c r="G4967" t="s">
        <v>6</v>
      </c>
      <c r="H4967" t="s">
        <v>6</v>
      </c>
      <c r="I4967" t="s">
        <v>6</v>
      </c>
      <c r="J4967" t="s">
        <v>6</v>
      </c>
      <c r="K4967" t="s">
        <v>6</v>
      </c>
      <c r="L4967" t="s">
        <v>6</v>
      </c>
      <c r="M4967" t="s">
        <v>6</v>
      </c>
      <c r="N4967" t="s">
        <v>6</v>
      </c>
      <c r="O4967" t="s">
        <v>6</v>
      </c>
      <c r="P4967" t="s">
        <v>6</v>
      </c>
      <c r="Q4967" t="s">
        <v>6</v>
      </c>
      <c r="R4967" t="s">
        <v>6</v>
      </c>
      <c r="S4967" t="s">
        <v>6</v>
      </c>
      <c r="T4967" t="s">
        <v>6</v>
      </c>
      <c r="U4967" t="s">
        <v>6</v>
      </c>
      <c r="V4967" t="s">
        <v>6</v>
      </c>
      <c r="W4967" t="s">
        <v>6</v>
      </c>
      <c r="X4967" t="s">
        <v>6</v>
      </c>
      <c r="Y4967" t="s">
        <v>6</v>
      </c>
      <c r="Z4967" t="s">
        <v>6</v>
      </c>
      <c r="AA4967" t="s">
        <v>6</v>
      </c>
      <c r="AB4967" t="s">
        <v>681</v>
      </c>
      <c r="AC4967" t="s">
        <v>742</v>
      </c>
    </row>
    <row r="4968" spans="1:29" x14ac:dyDescent="0.25">
      <c r="A4968" t="s">
        <v>391</v>
      </c>
      <c r="B4968">
        <v>487</v>
      </c>
      <c r="C4968" t="s">
        <v>166</v>
      </c>
      <c r="D4968">
        <v>1956</v>
      </c>
      <c r="E4968" t="s">
        <v>5962</v>
      </c>
      <c r="F4968" t="s">
        <v>6</v>
      </c>
      <c r="G4968" t="s">
        <v>6</v>
      </c>
      <c r="H4968" t="s">
        <v>6</v>
      </c>
      <c r="I4968" t="s">
        <v>6</v>
      </c>
      <c r="J4968" t="s">
        <v>6</v>
      </c>
      <c r="K4968" t="s">
        <v>6</v>
      </c>
      <c r="L4968" t="s">
        <v>6</v>
      </c>
      <c r="M4968" t="s">
        <v>6</v>
      </c>
      <c r="N4968" t="s">
        <v>6</v>
      </c>
      <c r="O4968" t="s">
        <v>6</v>
      </c>
      <c r="P4968" t="s">
        <v>6</v>
      </c>
      <c r="Q4968" t="s">
        <v>6</v>
      </c>
      <c r="R4968" t="s">
        <v>6</v>
      </c>
      <c r="S4968" t="s">
        <v>6</v>
      </c>
      <c r="T4968" t="s">
        <v>6</v>
      </c>
      <c r="U4968" t="s">
        <v>6</v>
      </c>
      <c r="V4968" t="s">
        <v>6</v>
      </c>
      <c r="W4968" t="s">
        <v>6</v>
      </c>
      <c r="X4968" t="s">
        <v>6</v>
      </c>
      <c r="Y4968" t="s">
        <v>6</v>
      </c>
      <c r="Z4968" t="s">
        <v>6</v>
      </c>
      <c r="AA4968" t="s">
        <v>6</v>
      </c>
      <c r="AB4968" t="s">
        <v>681</v>
      </c>
      <c r="AC4968" t="s">
        <v>742</v>
      </c>
    </row>
    <row r="4969" spans="1:29" x14ac:dyDescent="0.25">
      <c r="A4969" t="s">
        <v>391</v>
      </c>
      <c r="B4969">
        <v>487</v>
      </c>
      <c r="C4969" t="s">
        <v>166</v>
      </c>
      <c r="D4969">
        <v>1957</v>
      </c>
      <c r="E4969" t="s">
        <v>5963</v>
      </c>
      <c r="F4969" t="s">
        <v>6</v>
      </c>
      <c r="G4969" t="s">
        <v>6</v>
      </c>
      <c r="H4969" t="s">
        <v>6</v>
      </c>
      <c r="I4969" t="s">
        <v>6</v>
      </c>
      <c r="J4969" t="s">
        <v>6</v>
      </c>
      <c r="K4969" t="s">
        <v>6</v>
      </c>
      <c r="L4969" t="s">
        <v>6</v>
      </c>
      <c r="M4969" t="s">
        <v>6</v>
      </c>
      <c r="N4969" t="s">
        <v>6</v>
      </c>
      <c r="O4969" t="s">
        <v>6</v>
      </c>
      <c r="P4969" t="s">
        <v>6</v>
      </c>
      <c r="Q4969" t="s">
        <v>6</v>
      </c>
      <c r="R4969" t="s">
        <v>6</v>
      </c>
      <c r="S4969" t="s">
        <v>6</v>
      </c>
      <c r="T4969" t="s">
        <v>6</v>
      </c>
      <c r="U4969" t="s">
        <v>6</v>
      </c>
      <c r="V4969" t="s">
        <v>6</v>
      </c>
      <c r="W4969" t="s">
        <v>6</v>
      </c>
      <c r="X4969" t="s">
        <v>6</v>
      </c>
      <c r="Y4969" t="s">
        <v>6</v>
      </c>
      <c r="Z4969" t="s">
        <v>6</v>
      </c>
      <c r="AA4969" t="s">
        <v>6</v>
      </c>
      <c r="AB4969" t="s">
        <v>681</v>
      </c>
      <c r="AC4969" t="s">
        <v>742</v>
      </c>
    </row>
    <row r="4970" spans="1:29" x14ac:dyDescent="0.25">
      <c r="A4970" t="s">
        <v>391</v>
      </c>
      <c r="B4970">
        <v>487</v>
      </c>
      <c r="C4970" t="s">
        <v>166</v>
      </c>
      <c r="D4970">
        <v>1958</v>
      </c>
      <c r="E4970" t="s">
        <v>5964</v>
      </c>
      <c r="F4970" t="s">
        <v>6</v>
      </c>
      <c r="G4970" t="s">
        <v>6</v>
      </c>
      <c r="H4970" t="s">
        <v>6</v>
      </c>
      <c r="I4970" t="s">
        <v>6</v>
      </c>
      <c r="J4970" t="s">
        <v>6</v>
      </c>
      <c r="K4970" t="s">
        <v>6</v>
      </c>
      <c r="L4970" t="s">
        <v>6</v>
      </c>
      <c r="M4970" t="s">
        <v>6</v>
      </c>
      <c r="N4970" t="s">
        <v>6</v>
      </c>
      <c r="O4970" t="s">
        <v>6</v>
      </c>
      <c r="P4970" t="s">
        <v>6</v>
      </c>
      <c r="Q4970" t="s">
        <v>6</v>
      </c>
      <c r="R4970" t="s">
        <v>6</v>
      </c>
      <c r="S4970" t="s">
        <v>6</v>
      </c>
      <c r="T4970" t="s">
        <v>6</v>
      </c>
      <c r="U4970" t="s">
        <v>6</v>
      </c>
      <c r="V4970" t="s">
        <v>6</v>
      </c>
      <c r="W4970" t="s">
        <v>6</v>
      </c>
      <c r="X4970" t="s">
        <v>6</v>
      </c>
      <c r="Y4970" t="s">
        <v>6</v>
      </c>
      <c r="Z4970" t="s">
        <v>6</v>
      </c>
      <c r="AA4970" t="s">
        <v>6</v>
      </c>
      <c r="AB4970" t="s">
        <v>681</v>
      </c>
      <c r="AC4970" t="s">
        <v>742</v>
      </c>
    </row>
    <row r="4971" spans="1:29" x14ac:dyDescent="0.25">
      <c r="A4971" t="s">
        <v>391</v>
      </c>
      <c r="B4971">
        <v>487</v>
      </c>
      <c r="C4971" t="s">
        <v>166</v>
      </c>
      <c r="D4971">
        <v>1959</v>
      </c>
      <c r="E4971" t="s">
        <v>5965</v>
      </c>
      <c r="F4971" t="s">
        <v>6</v>
      </c>
      <c r="G4971" t="s">
        <v>6</v>
      </c>
      <c r="H4971" t="s">
        <v>6</v>
      </c>
      <c r="I4971" t="s">
        <v>6</v>
      </c>
      <c r="J4971" t="s">
        <v>6</v>
      </c>
      <c r="K4971" t="s">
        <v>6</v>
      </c>
      <c r="L4971" t="s">
        <v>6</v>
      </c>
      <c r="M4971" t="s">
        <v>6</v>
      </c>
      <c r="N4971" t="s">
        <v>6</v>
      </c>
      <c r="O4971" t="s">
        <v>6</v>
      </c>
      <c r="P4971" t="s">
        <v>6</v>
      </c>
      <c r="Q4971" t="s">
        <v>6</v>
      </c>
      <c r="R4971" t="s">
        <v>6</v>
      </c>
      <c r="S4971" t="s">
        <v>6</v>
      </c>
      <c r="T4971" t="s">
        <v>6</v>
      </c>
      <c r="U4971" t="s">
        <v>6</v>
      </c>
      <c r="V4971" t="s">
        <v>6</v>
      </c>
      <c r="W4971" t="s">
        <v>6</v>
      </c>
      <c r="X4971" t="s">
        <v>6</v>
      </c>
      <c r="Y4971" t="s">
        <v>6</v>
      </c>
      <c r="Z4971" t="s">
        <v>6</v>
      </c>
      <c r="AA4971" t="s">
        <v>6</v>
      </c>
      <c r="AB4971" t="s">
        <v>681</v>
      </c>
      <c r="AC4971" t="s">
        <v>742</v>
      </c>
    </row>
    <row r="4972" spans="1:29" x14ac:dyDescent="0.25">
      <c r="A4972" t="s">
        <v>391</v>
      </c>
      <c r="B4972">
        <v>487</v>
      </c>
      <c r="C4972" t="s">
        <v>166</v>
      </c>
      <c r="D4972">
        <v>1960</v>
      </c>
      <c r="E4972" t="s">
        <v>5966</v>
      </c>
      <c r="F4972" t="s">
        <v>6</v>
      </c>
      <c r="G4972" t="s">
        <v>6</v>
      </c>
      <c r="H4972" t="s">
        <v>6</v>
      </c>
      <c r="I4972" t="s">
        <v>6</v>
      </c>
      <c r="J4972" t="s">
        <v>6</v>
      </c>
      <c r="K4972" t="s">
        <v>6</v>
      </c>
      <c r="L4972" t="s">
        <v>6</v>
      </c>
      <c r="M4972" t="s">
        <v>6</v>
      </c>
      <c r="N4972" t="s">
        <v>6</v>
      </c>
      <c r="O4972" t="s">
        <v>6</v>
      </c>
      <c r="P4972" t="s">
        <v>6</v>
      </c>
      <c r="Q4972" t="s">
        <v>6</v>
      </c>
      <c r="R4972" t="s">
        <v>6</v>
      </c>
      <c r="S4972" t="s">
        <v>6</v>
      </c>
      <c r="T4972" t="s">
        <v>6</v>
      </c>
      <c r="U4972" t="s">
        <v>6</v>
      </c>
      <c r="V4972" t="s">
        <v>6</v>
      </c>
      <c r="W4972" t="s">
        <v>6</v>
      </c>
      <c r="X4972" t="s">
        <v>6</v>
      </c>
      <c r="Y4972" t="s">
        <v>6</v>
      </c>
      <c r="Z4972" t="s">
        <v>6</v>
      </c>
      <c r="AA4972" t="s">
        <v>6</v>
      </c>
      <c r="AB4972" t="s">
        <v>681</v>
      </c>
      <c r="AC4972" t="s">
        <v>742</v>
      </c>
    </row>
    <row r="4973" spans="1:29" x14ac:dyDescent="0.25">
      <c r="A4973" t="s">
        <v>391</v>
      </c>
      <c r="B4973">
        <v>487</v>
      </c>
      <c r="C4973" t="s">
        <v>166</v>
      </c>
      <c r="D4973">
        <v>1961</v>
      </c>
      <c r="E4973" t="s">
        <v>5967</v>
      </c>
      <c r="F4973" t="s">
        <v>6</v>
      </c>
      <c r="G4973" t="s">
        <v>6</v>
      </c>
      <c r="H4973" t="s">
        <v>6</v>
      </c>
      <c r="I4973" t="s">
        <v>6</v>
      </c>
      <c r="J4973" t="s">
        <v>6</v>
      </c>
      <c r="K4973" t="s">
        <v>6</v>
      </c>
      <c r="L4973" t="s">
        <v>6</v>
      </c>
      <c r="M4973" t="s">
        <v>6</v>
      </c>
      <c r="N4973" t="s">
        <v>6</v>
      </c>
      <c r="O4973" t="s">
        <v>6</v>
      </c>
      <c r="P4973" t="s">
        <v>6</v>
      </c>
      <c r="Q4973" t="s">
        <v>6</v>
      </c>
      <c r="R4973" t="s">
        <v>6</v>
      </c>
      <c r="S4973" t="s">
        <v>6</v>
      </c>
      <c r="T4973" t="s">
        <v>6</v>
      </c>
      <c r="U4973" t="s">
        <v>6</v>
      </c>
      <c r="V4973" t="s">
        <v>6</v>
      </c>
      <c r="W4973" t="s">
        <v>6</v>
      </c>
      <c r="X4973" t="s">
        <v>6</v>
      </c>
      <c r="Y4973" t="s">
        <v>6</v>
      </c>
      <c r="Z4973" t="s">
        <v>6</v>
      </c>
      <c r="AA4973" t="s">
        <v>6</v>
      </c>
      <c r="AB4973" t="s">
        <v>681</v>
      </c>
      <c r="AC4973" t="s">
        <v>742</v>
      </c>
    </row>
    <row r="4974" spans="1:29" x14ac:dyDescent="0.25">
      <c r="A4974" t="s">
        <v>391</v>
      </c>
      <c r="B4974">
        <v>487</v>
      </c>
      <c r="C4974" t="s">
        <v>166</v>
      </c>
      <c r="D4974">
        <v>1962</v>
      </c>
      <c r="E4974" t="s">
        <v>5968</v>
      </c>
      <c r="F4974" t="s">
        <v>6</v>
      </c>
      <c r="G4974" t="s">
        <v>6</v>
      </c>
      <c r="H4974" t="s">
        <v>6</v>
      </c>
      <c r="I4974" t="s">
        <v>6</v>
      </c>
      <c r="J4974" t="s">
        <v>6</v>
      </c>
      <c r="K4974" t="s">
        <v>6</v>
      </c>
      <c r="L4974" t="s">
        <v>6</v>
      </c>
      <c r="M4974" t="s">
        <v>6</v>
      </c>
      <c r="N4974" t="s">
        <v>6</v>
      </c>
      <c r="O4974" t="s">
        <v>6</v>
      </c>
      <c r="P4974" t="s">
        <v>6</v>
      </c>
      <c r="Q4974" t="s">
        <v>6</v>
      </c>
      <c r="R4974" t="s">
        <v>6</v>
      </c>
      <c r="S4974" t="s">
        <v>6</v>
      </c>
      <c r="T4974" t="s">
        <v>6</v>
      </c>
      <c r="U4974" t="s">
        <v>6</v>
      </c>
      <c r="V4974" t="s">
        <v>6</v>
      </c>
      <c r="W4974" t="s">
        <v>6</v>
      </c>
      <c r="X4974" t="s">
        <v>6</v>
      </c>
      <c r="Y4974" t="s">
        <v>6</v>
      </c>
      <c r="Z4974" t="s">
        <v>6</v>
      </c>
      <c r="AA4974" t="s">
        <v>6</v>
      </c>
      <c r="AB4974" t="s">
        <v>681</v>
      </c>
      <c r="AC4974" t="s">
        <v>742</v>
      </c>
    </row>
    <row r="4975" spans="1:29" x14ac:dyDescent="0.25">
      <c r="A4975" t="s">
        <v>391</v>
      </c>
      <c r="B4975">
        <v>487</v>
      </c>
      <c r="C4975" t="s">
        <v>166</v>
      </c>
      <c r="D4975">
        <v>1963</v>
      </c>
      <c r="E4975" t="s">
        <v>5969</v>
      </c>
      <c r="F4975" t="s">
        <v>6</v>
      </c>
      <c r="G4975" t="s">
        <v>6</v>
      </c>
      <c r="H4975" t="s">
        <v>6</v>
      </c>
      <c r="I4975" t="s">
        <v>6</v>
      </c>
      <c r="J4975" t="s">
        <v>6</v>
      </c>
      <c r="K4975" t="s">
        <v>6</v>
      </c>
      <c r="L4975" t="s">
        <v>6</v>
      </c>
      <c r="M4975" t="s">
        <v>6</v>
      </c>
      <c r="N4975" t="s">
        <v>6</v>
      </c>
      <c r="O4975" t="s">
        <v>6</v>
      </c>
      <c r="P4975" t="s">
        <v>6</v>
      </c>
      <c r="Q4975" t="s">
        <v>6</v>
      </c>
      <c r="R4975" t="s">
        <v>6</v>
      </c>
      <c r="S4975" t="s">
        <v>6</v>
      </c>
      <c r="T4975" t="s">
        <v>6</v>
      </c>
      <c r="U4975" t="s">
        <v>6</v>
      </c>
      <c r="V4975" t="s">
        <v>6</v>
      </c>
      <c r="W4975" t="s">
        <v>6</v>
      </c>
      <c r="X4975" t="s">
        <v>6</v>
      </c>
      <c r="Y4975" t="s">
        <v>6</v>
      </c>
      <c r="Z4975" t="s">
        <v>6</v>
      </c>
      <c r="AA4975" t="s">
        <v>6</v>
      </c>
      <c r="AB4975" t="s">
        <v>681</v>
      </c>
      <c r="AC4975" t="s">
        <v>742</v>
      </c>
    </row>
    <row r="4976" spans="1:29" x14ac:dyDescent="0.25">
      <c r="A4976" t="s">
        <v>391</v>
      </c>
      <c r="B4976">
        <v>487</v>
      </c>
      <c r="C4976" t="s">
        <v>166</v>
      </c>
      <c r="D4976">
        <v>1964</v>
      </c>
      <c r="E4976" t="s">
        <v>5970</v>
      </c>
      <c r="F4976" t="s">
        <v>6</v>
      </c>
      <c r="G4976" t="s">
        <v>6</v>
      </c>
      <c r="H4976" t="s">
        <v>6</v>
      </c>
      <c r="I4976" t="s">
        <v>6</v>
      </c>
      <c r="J4976" t="s">
        <v>6</v>
      </c>
      <c r="K4976" t="s">
        <v>6</v>
      </c>
      <c r="L4976" t="s">
        <v>6</v>
      </c>
      <c r="M4976" t="s">
        <v>6</v>
      </c>
      <c r="N4976" t="s">
        <v>6</v>
      </c>
      <c r="O4976" t="s">
        <v>6</v>
      </c>
      <c r="P4976" t="s">
        <v>6</v>
      </c>
      <c r="Q4976" t="s">
        <v>6</v>
      </c>
      <c r="R4976" t="s">
        <v>6</v>
      </c>
      <c r="S4976" t="s">
        <v>6</v>
      </c>
      <c r="T4976" t="s">
        <v>6</v>
      </c>
      <c r="U4976" t="s">
        <v>6</v>
      </c>
      <c r="V4976" t="s">
        <v>6</v>
      </c>
      <c r="W4976" t="s">
        <v>6</v>
      </c>
      <c r="X4976" t="s">
        <v>6</v>
      </c>
      <c r="Y4976" t="s">
        <v>6</v>
      </c>
      <c r="Z4976" t="s">
        <v>6</v>
      </c>
      <c r="AA4976" t="s">
        <v>6</v>
      </c>
      <c r="AB4976" t="s">
        <v>681</v>
      </c>
      <c r="AC4976" t="s">
        <v>742</v>
      </c>
    </row>
    <row r="4977" spans="1:29" x14ac:dyDescent="0.25">
      <c r="A4977" t="s">
        <v>391</v>
      </c>
      <c r="B4977">
        <v>487</v>
      </c>
      <c r="C4977" t="s">
        <v>166</v>
      </c>
      <c r="D4977">
        <v>1965</v>
      </c>
      <c r="E4977" t="s">
        <v>5971</v>
      </c>
      <c r="F4977" t="s">
        <v>6</v>
      </c>
      <c r="G4977" t="s">
        <v>6</v>
      </c>
      <c r="H4977" t="s">
        <v>6</v>
      </c>
      <c r="I4977" t="s">
        <v>6</v>
      </c>
      <c r="J4977" t="s">
        <v>6</v>
      </c>
      <c r="K4977" t="s">
        <v>6</v>
      </c>
      <c r="L4977" t="s">
        <v>6</v>
      </c>
      <c r="M4977" t="s">
        <v>6</v>
      </c>
      <c r="N4977" t="s">
        <v>6</v>
      </c>
      <c r="O4977" t="s">
        <v>6</v>
      </c>
      <c r="P4977" t="s">
        <v>6</v>
      </c>
      <c r="Q4977" t="s">
        <v>6</v>
      </c>
      <c r="R4977" t="s">
        <v>6</v>
      </c>
      <c r="S4977" t="s">
        <v>6</v>
      </c>
      <c r="T4977" t="s">
        <v>6</v>
      </c>
      <c r="U4977" t="s">
        <v>6</v>
      </c>
      <c r="V4977" t="s">
        <v>6</v>
      </c>
      <c r="W4977" t="s">
        <v>6</v>
      </c>
      <c r="X4977" t="s">
        <v>6</v>
      </c>
      <c r="Y4977" t="s">
        <v>6</v>
      </c>
      <c r="Z4977" t="s">
        <v>6</v>
      </c>
      <c r="AA4977" t="s">
        <v>6</v>
      </c>
      <c r="AB4977" t="s">
        <v>681</v>
      </c>
      <c r="AC4977" t="s">
        <v>742</v>
      </c>
    </row>
    <row r="4978" spans="1:29" x14ac:dyDescent="0.25">
      <c r="A4978" t="s">
        <v>391</v>
      </c>
      <c r="B4978">
        <v>487</v>
      </c>
      <c r="C4978" t="s">
        <v>166</v>
      </c>
      <c r="D4978">
        <v>1966</v>
      </c>
      <c r="E4978" t="s">
        <v>5972</v>
      </c>
      <c r="F4978" t="s">
        <v>6</v>
      </c>
      <c r="G4978" t="s">
        <v>6</v>
      </c>
      <c r="H4978" t="s">
        <v>6</v>
      </c>
      <c r="I4978" t="s">
        <v>6</v>
      </c>
      <c r="J4978" t="s">
        <v>6</v>
      </c>
      <c r="K4978" t="s">
        <v>6</v>
      </c>
      <c r="L4978" t="s">
        <v>6</v>
      </c>
      <c r="M4978" t="s">
        <v>6</v>
      </c>
      <c r="N4978" t="s">
        <v>6</v>
      </c>
      <c r="O4978" t="s">
        <v>6</v>
      </c>
      <c r="P4978" t="s">
        <v>6</v>
      </c>
      <c r="Q4978" t="s">
        <v>6</v>
      </c>
      <c r="R4978" t="s">
        <v>6</v>
      </c>
      <c r="S4978" t="s">
        <v>6</v>
      </c>
      <c r="T4978" t="s">
        <v>6</v>
      </c>
      <c r="U4978" t="s">
        <v>6</v>
      </c>
      <c r="V4978" t="s">
        <v>6</v>
      </c>
      <c r="W4978" t="s">
        <v>6</v>
      </c>
      <c r="X4978" t="s">
        <v>6</v>
      </c>
      <c r="Y4978" t="s">
        <v>6</v>
      </c>
      <c r="Z4978" t="s">
        <v>6</v>
      </c>
      <c r="AA4978" t="s">
        <v>6</v>
      </c>
      <c r="AB4978" t="s">
        <v>681</v>
      </c>
      <c r="AC4978" t="s">
        <v>742</v>
      </c>
    </row>
    <row r="4979" spans="1:29" x14ac:dyDescent="0.25">
      <c r="A4979" t="s">
        <v>391</v>
      </c>
      <c r="B4979">
        <v>487</v>
      </c>
      <c r="C4979" t="s">
        <v>166</v>
      </c>
      <c r="D4979">
        <v>1967</v>
      </c>
      <c r="E4979" t="s">
        <v>5973</v>
      </c>
      <c r="F4979" t="s">
        <v>6</v>
      </c>
      <c r="G4979" t="s">
        <v>6</v>
      </c>
      <c r="H4979" t="s">
        <v>6</v>
      </c>
      <c r="I4979" t="s">
        <v>6</v>
      </c>
      <c r="J4979" t="s">
        <v>6</v>
      </c>
      <c r="K4979" t="s">
        <v>6</v>
      </c>
      <c r="L4979" t="s">
        <v>6</v>
      </c>
      <c r="M4979" t="s">
        <v>6</v>
      </c>
      <c r="N4979" t="s">
        <v>6</v>
      </c>
      <c r="O4979" t="s">
        <v>6</v>
      </c>
      <c r="P4979" t="s">
        <v>6</v>
      </c>
      <c r="Q4979" t="s">
        <v>6</v>
      </c>
      <c r="R4979" t="s">
        <v>6</v>
      </c>
      <c r="S4979" t="s">
        <v>6</v>
      </c>
      <c r="T4979" t="s">
        <v>6</v>
      </c>
      <c r="U4979" t="s">
        <v>6</v>
      </c>
      <c r="V4979" t="s">
        <v>6</v>
      </c>
      <c r="W4979" t="s">
        <v>6</v>
      </c>
      <c r="X4979" t="s">
        <v>6</v>
      </c>
      <c r="Y4979" t="s">
        <v>6</v>
      </c>
      <c r="Z4979" t="s">
        <v>6</v>
      </c>
      <c r="AA4979" t="s">
        <v>6</v>
      </c>
      <c r="AB4979" t="s">
        <v>681</v>
      </c>
      <c r="AC4979" t="s">
        <v>742</v>
      </c>
    </row>
    <row r="4980" spans="1:29" x14ac:dyDescent="0.25">
      <c r="A4980" t="s">
        <v>391</v>
      </c>
      <c r="B4980">
        <v>487</v>
      </c>
      <c r="C4980" t="s">
        <v>166</v>
      </c>
      <c r="D4980">
        <v>1968</v>
      </c>
      <c r="E4980" t="s">
        <v>5974</v>
      </c>
      <c r="F4980" t="s">
        <v>6</v>
      </c>
      <c r="G4980" t="s">
        <v>6</v>
      </c>
      <c r="H4980" t="s">
        <v>6</v>
      </c>
      <c r="I4980" t="s">
        <v>6</v>
      </c>
      <c r="J4980" t="s">
        <v>6</v>
      </c>
      <c r="K4980" t="s">
        <v>6</v>
      </c>
      <c r="L4980" t="s">
        <v>6</v>
      </c>
      <c r="M4980" t="s">
        <v>6</v>
      </c>
      <c r="N4980" t="s">
        <v>6</v>
      </c>
      <c r="O4980" t="s">
        <v>6</v>
      </c>
      <c r="P4980" t="s">
        <v>6</v>
      </c>
      <c r="Q4980" t="s">
        <v>6</v>
      </c>
      <c r="R4980" t="s">
        <v>6</v>
      </c>
      <c r="S4980" t="s">
        <v>6</v>
      </c>
      <c r="T4980" t="s">
        <v>6</v>
      </c>
      <c r="U4980" t="s">
        <v>6</v>
      </c>
      <c r="V4980" t="s">
        <v>6</v>
      </c>
      <c r="W4980" t="s">
        <v>6</v>
      </c>
      <c r="X4980" t="s">
        <v>6</v>
      </c>
      <c r="Y4980" t="s">
        <v>6</v>
      </c>
      <c r="Z4980" t="s">
        <v>6</v>
      </c>
      <c r="AA4980" t="s">
        <v>6</v>
      </c>
      <c r="AB4980" t="s">
        <v>681</v>
      </c>
      <c r="AC4980" t="s">
        <v>742</v>
      </c>
    </row>
    <row r="4981" spans="1:29" x14ac:dyDescent="0.25">
      <c r="A4981" t="s">
        <v>391</v>
      </c>
      <c r="B4981">
        <v>487</v>
      </c>
      <c r="C4981" t="s">
        <v>166</v>
      </c>
      <c r="D4981">
        <v>1969</v>
      </c>
      <c r="E4981" t="s">
        <v>5975</v>
      </c>
      <c r="F4981" t="s">
        <v>6</v>
      </c>
      <c r="G4981" t="s">
        <v>6</v>
      </c>
      <c r="H4981" t="s">
        <v>6</v>
      </c>
      <c r="I4981" t="s">
        <v>6</v>
      </c>
      <c r="J4981" t="s">
        <v>6</v>
      </c>
      <c r="K4981" t="s">
        <v>6</v>
      </c>
      <c r="L4981" t="s">
        <v>6</v>
      </c>
      <c r="M4981" t="s">
        <v>6</v>
      </c>
      <c r="N4981" t="s">
        <v>6</v>
      </c>
      <c r="O4981" t="s">
        <v>6</v>
      </c>
      <c r="P4981" t="s">
        <v>6</v>
      </c>
      <c r="Q4981" t="s">
        <v>6</v>
      </c>
      <c r="R4981" t="s">
        <v>6</v>
      </c>
      <c r="S4981" t="s">
        <v>6</v>
      </c>
      <c r="T4981" t="s">
        <v>6</v>
      </c>
      <c r="U4981" t="s">
        <v>6</v>
      </c>
      <c r="V4981" t="s">
        <v>6</v>
      </c>
      <c r="W4981" t="s">
        <v>6</v>
      </c>
      <c r="X4981" t="s">
        <v>6</v>
      </c>
      <c r="Y4981" t="s">
        <v>6</v>
      </c>
      <c r="Z4981" t="s">
        <v>6</v>
      </c>
      <c r="AA4981" t="s">
        <v>6</v>
      </c>
      <c r="AB4981" t="s">
        <v>681</v>
      </c>
      <c r="AC4981" t="s">
        <v>742</v>
      </c>
    </row>
    <row r="4982" spans="1:29" x14ac:dyDescent="0.25">
      <c r="A4982" t="s">
        <v>391</v>
      </c>
      <c r="B4982">
        <v>487</v>
      </c>
      <c r="C4982" t="s">
        <v>166</v>
      </c>
      <c r="D4982">
        <v>1970</v>
      </c>
      <c r="E4982" t="s">
        <v>5976</v>
      </c>
      <c r="F4982" t="s">
        <v>6</v>
      </c>
      <c r="G4982" t="s">
        <v>6</v>
      </c>
      <c r="H4982" t="s">
        <v>6</v>
      </c>
      <c r="I4982" t="s">
        <v>6</v>
      </c>
      <c r="J4982" t="s">
        <v>6</v>
      </c>
      <c r="K4982" t="s">
        <v>6</v>
      </c>
      <c r="L4982" t="s">
        <v>6</v>
      </c>
      <c r="M4982" t="s">
        <v>6</v>
      </c>
      <c r="N4982" t="s">
        <v>6</v>
      </c>
      <c r="O4982" t="s">
        <v>6</v>
      </c>
      <c r="P4982">
        <v>0.53121750400280598</v>
      </c>
      <c r="Q4982" t="s">
        <v>6</v>
      </c>
      <c r="R4982" t="s">
        <v>6</v>
      </c>
      <c r="S4982" t="s">
        <v>6</v>
      </c>
      <c r="T4982" t="s">
        <v>6</v>
      </c>
      <c r="U4982" t="s">
        <v>6</v>
      </c>
      <c r="V4982" t="s">
        <v>6</v>
      </c>
      <c r="W4982" t="s">
        <v>6</v>
      </c>
      <c r="X4982" t="s">
        <v>6</v>
      </c>
      <c r="Y4982" t="s">
        <v>6</v>
      </c>
      <c r="Z4982" t="s">
        <v>6</v>
      </c>
      <c r="AA4982" t="s">
        <v>6</v>
      </c>
      <c r="AB4982" t="s">
        <v>681</v>
      </c>
      <c r="AC4982" t="s">
        <v>742</v>
      </c>
    </row>
    <row r="4983" spans="1:29" x14ac:dyDescent="0.25">
      <c r="A4983" t="s">
        <v>391</v>
      </c>
      <c r="B4983">
        <v>487</v>
      </c>
      <c r="C4983" t="s">
        <v>166</v>
      </c>
      <c r="D4983">
        <v>1971</v>
      </c>
      <c r="E4983" t="s">
        <v>5977</v>
      </c>
      <c r="F4983" t="s">
        <v>6</v>
      </c>
      <c r="G4983" t="s">
        <v>6</v>
      </c>
      <c r="H4983" t="s">
        <v>6</v>
      </c>
      <c r="I4983" t="s">
        <v>6</v>
      </c>
      <c r="J4983" t="s">
        <v>6</v>
      </c>
      <c r="K4983" t="s">
        <v>6</v>
      </c>
      <c r="L4983" t="s">
        <v>6</v>
      </c>
      <c r="M4983" t="s">
        <v>6</v>
      </c>
      <c r="N4983" t="s">
        <v>6</v>
      </c>
      <c r="O4983" t="s">
        <v>6</v>
      </c>
      <c r="P4983">
        <v>0.60956407546400759</v>
      </c>
      <c r="Q4983" t="s">
        <v>6</v>
      </c>
      <c r="R4983" t="s">
        <v>6</v>
      </c>
      <c r="S4983" t="s">
        <v>6</v>
      </c>
      <c r="T4983" t="s">
        <v>6</v>
      </c>
      <c r="U4983" t="s">
        <v>6</v>
      </c>
      <c r="V4983" t="s">
        <v>6</v>
      </c>
      <c r="W4983" t="s">
        <v>6</v>
      </c>
      <c r="X4983" t="s">
        <v>6</v>
      </c>
      <c r="Y4983" t="s">
        <v>6</v>
      </c>
      <c r="Z4983" t="s">
        <v>6</v>
      </c>
      <c r="AA4983" t="s">
        <v>6</v>
      </c>
      <c r="AB4983" t="s">
        <v>681</v>
      </c>
      <c r="AC4983" t="s">
        <v>742</v>
      </c>
    </row>
    <row r="4984" spans="1:29" x14ac:dyDescent="0.25">
      <c r="A4984" t="s">
        <v>391</v>
      </c>
      <c r="B4984">
        <v>487</v>
      </c>
      <c r="C4984" t="s">
        <v>166</v>
      </c>
      <c r="D4984">
        <v>1972</v>
      </c>
      <c r="E4984" t="s">
        <v>5978</v>
      </c>
      <c r="F4984" t="s">
        <v>6</v>
      </c>
      <c r="G4984" t="s">
        <v>6</v>
      </c>
      <c r="H4984" t="s">
        <v>6</v>
      </c>
      <c r="I4984" t="s">
        <v>6</v>
      </c>
      <c r="J4984" t="s">
        <v>6</v>
      </c>
      <c r="K4984" t="s">
        <v>6</v>
      </c>
      <c r="L4984" t="s">
        <v>6</v>
      </c>
      <c r="M4984" t="s">
        <v>6</v>
      </c>
      <c r="N4984" t="s">
        <v>6</v>
      </c>
      <c r="O4984" t="s">
        <v>6</v>
      </c>
      <c r="P4984">
        <v>0.88465335109111731</v>
      </c>
      <c r="Q4984" t="s">
        <v>6</v>
      </c>
      <c r="R4984" t="s">
        <v>6</v>
      </c>
      <c r="S4984" t="s">
        <v>6</v>
      </c>
      <c r="T4984" t="s">
        <v>6</v>
      </c>
      <c r="U4984" t="s">
        <v>6</v>
      </c>
      <c r="V4984" t="s">
        <v>6</v>
      </c>
      <c r="W4984" t="s">
        <v>6</v>
      </c>
      <c r="X4984" t="s">
        <v>6</v>
      </c>
      <c r="Y4984" t="s">
        <v>6</v>
      </c>
      <c r="Z4984" t="s">
        <v>6</v>
      </c>
      <c r="AA4984" t="s">
        <v>6</v>
      </c>
      <c r="AB4984" t="s">
        <v>681</v>
      </c>
      <c r="AC4984" t="s">
        <v>742</v>
      </c>
    </row>
    <row r="4985" spans="1:29" x14ac:dyDescent="0.25">
      <c r="A4985" t="s">
        <v>391</v>
      </c>
      <c r="B4985">
        <v>487</v>
      </c>
      <c r="C4985" t="s">
        <v>166</v>
      </c>
      <c r="D4985">
        <v>1973</v>
      </c>
      <c r="E4985" t="s">
        <v>5979</v>
      </c>
      <c r="F4985" t="s">
        <v>6</v>
      </c>
      <c r="G4985" t="s">
        <v>6</v>
      </c>
      <c r="H4985" t="s">
        <v>6</v>
      </c>
      <c r="I4985" t="s">
        <v>6</v>
      </c>
      <c r="J4985" t="s">
        <v>6</v>
      </c>
      <c r="K4985" t="s">
        <v>6</v>
      </c>
      <c r="L4985" t="s">
        <v>6</v>
      </c>
      <c r="M4985" t="s">
        <v>6</v>
      </c>
      <c r="N4985" t="s">
        <v>6</v>
      </c>
      <c r="O4985" t="s">
        <v>6</v>
      </c>
      <c r="P4985">
        <v>1.1029322252442135</v>
      </c>
      <c r="Q4985" t="s">
        <v>6</v>
      </c>
      <c r="R4985" t="s">
        <v>6</v>
      </c>
      <c r="S4985" t="s">
        <v>6</v>
      </c>
      <c r="T4985" t="s">
        <v>6</v>
      </c>
      <c r="U4985" t="s">
        <v>6</v>
      </c>
      <c r="V4985" t="s">
        <v>6</v>
      </c>
      <c r="W4985" t="s">
        <v>6</v>
      </c>
      <c r="X4985" t="s">
        <v>6</v>
      </c>
      <c r="Y4985" t="s">
        <v>6</v>
      </c>
      <c r="Z4985" t="s">
        <v>6</v>
      </c>
      <c r="AA4985" t="s">
        <v>6</v>
      </c>
      <c r="AB4985" t="s">
        <v>681</v>
      </c>
      <c r="AC4985" t="s">
        <v>742</v>
      </c>
    </row>
    <row r="4986" spans="1:29" x14ac:dyDescent="0.25">
      <c r="A4986" t="s">
        <v>391</v>
      </c>
      <c r="B4986">
        <v>487</v>
      </c>
      <c r="C4986" t="s">
        <v>166</v>
      </c>
      <c r="D4986">
        <v>1974</v>
      </c>
      <c r="E4986" t="s">
        <v>5980</v>
      </c>
      <c r="F4986" t="s">
        <v>6</v>
      </c>
      <c r="G4986" t="s">
        <v>6</v>
      </c>
      <c r="H4986" t="s">
        <v>6</v>
      </c>
      <c r="I4986" t="s">
        <v>6</v>
      </c>
      <c r="J4986" t="s">
        <v>6</v>
      </c>
      <c r="K4986" t="s">
        <v>6</v>
      </c>
      <c r="L4986" t="s">
        <v>6</v>
      </c>
      <c r="M4986" t="s">
        <v>6</v>
      </c>
      <c r="N4986" t="s">
        <v>6</v>
      </c>
      <c r="O4986" t="s">
        <v>6</v>
      </c>
      <c r="P4986">
        <v>1.7274745802416196</v>
      </c>
      <c r="Q4986" t="s">
        <v>6</v>
      </c>
      <c r="R4986" t="s">
        <v>6</v>
      </c>
      <c r="S4986" t="s">
        <v>6</v>
      </c>
      <c r="T4986" t="s">
        <v>6</v>
      </c>
      <c r="U4986" t="s">
        <v>6</v>
      </c>
      <c r="V4986" t="s">
        <v>6</v>
      </c>
      <c r="W4986" t="s">
        <v>6</v>
      </c>
      <c r="X4986" t="s">
        <v>6</v>
      </c>
      <c r="Y4986" t="s">
        <v>6</v>
      </c>
      <c r="Z4986" t="s">
        <v>6</v>
      </c>
      <c r="AA4986" t="s">
        <v>6</v>
      </c>
      <c r="AB4986" t="s">
        <v>681</v>
      </c>
      <c r="AC4986" t="s">
        <v>742</v>
      </c>
    </row>
    <row r="4987" spans="1:29" x14ac:dyDescent="0.25">
      <c r="A4987" t="s">
        <v>391</v>
      </c>
      <c r="B4987">
        <v>487</v>
      </c>
      <c r="C4987" t="s">
        <v>166</v>
      </c>
      <c r="D4987">
        <v>1975</v>
      </c>
      <c r="E4987" t="s">
        <v>5981</v>
      </c>
      <c r="F4987" t="s">
        <v>6</v>
      </c>
      <c r="G4987" t="s">
        <v>6</v>
      </c>
      <c r="H4987" t="s">
        <v>6</v>
      </c>
      <c r="I4987" t="s">
        <v>6</v>
      </c>
      <c r="J4987" t="s">
        <v>6</v>
      </c>
      <c r="K4987" t="s">
        <v>6</v>
      </c>
      <c r="L4987" t="s">
        <v>6</v>
      </c>
      <c r="M4987" t="s">
        <v>6</v>
      </c>
      <c r="N4987" t="s">
        <v>6</v>
      </c>
      <c r="O4987" t="s">
        <v>6</v>
      </c>
      <c r="P4987">
        <v>1.7340924810521869</v>
      </c>
      <c r="Q4987" t="s">
        <v>6</v>
      </c>
      <c r="R4987" t="s">
        <v>6</v>
      </c>
      <c r="S4987" t="s">
        <v>6</v>
      </c>
      <c r="T4987" t="s">
        <v>6</v>
      </c>
      <c r="U4987" t="s">
        <v>6</v>
      </c>
      <c r="V4987" t="s">
        <v>6</v>
      </c>
      <c r="W4987" t="s">
        <v>6</v>
      </c>
      <c r="X4987" t="s">
        <v>6</v>
      </c>
      <c r="Y4987" t="s">
        <v>6</v>
      </c>
      <c r="Z4987" t="s">
        <v>6</v>
      </c>
      <c r="AA4987" t="s">
        <v>6</v>
      </c>
      <c r="AB4987" t="s">
        <v>681</v>
      </c>
      <c r="AC4987" t="s">
        <v>742</v>
      </c>
    </row>
    <row r="4988" spans="1:29" x14ac:dyDescent="0.25">
      <c r="A4988" t="s">
        <v>391</v>
      </c>
      <c r="B4988">
        <v>487</v>
      </c>
      <c r="C4988" t="s">
        <v>166</v>
      </c>
      <c r="D4988">
        <v>1976</v>
      </c>
      <c r="E4988" t="s">
        <v>5982</v>
      </c>
      <c r="F4988" t="s">
        <v>6</v>
      </c>
      <c r="G4988" t="s">
        <v>6</v>
      </c>
      <c r="H4988" t="s">
        <v>6</v>
      </c>
      <c r="I4988" t="s">
        <v>6</v>
      </c>
      <c r="J4988" t="s">
        <v>6</v>
      </c>
      <c r="K4988" t="s">
        <v>6</v>
      </c>
      <c r="L4988" t="s">
        <v>6</v>
      </c>
      <c r="M4988" t="s">
        <v>6</v>
      </c>
      <c r="N4988" t="s">
        <v>6</v>
      </c>
      <c r="O4988" t="s">
        <v>6</v>
      </c>
      <c r="P4988">
        <v>2.037580343846662</v>
      </c>
      <c r="Q4988" t="s">
        <v>6</v>
      </c>
      <c r="R4988" t="s">
        <v>6</v>
      </c>
      <c r="S4988" t="s">
        <v>6</v>
      </c>
      <c r="T4988" t="s">
        <v>6</v>
      </c>
      <c r="U4988" t="s">
        <v>6</v>
      </c>
      <c r="V4988" t="s">
        <v>6</v>
      </c>
      <c r="W4988" t="s">
        <v>6</v>
      </c>
      <c r="X4988" t="s">
        <v>6</v>
      </c>
      <c r="Y4988" t="s">
        <v>6</v>
      </c>
      <c r="Z4988" t="s">
        <v>6</v>
      </c>
      <c r="AA4988" t="s">
        <v>6</v>
      </c>
      <c r="AB4988" t="s">
        <v>681</v>
      </c>
      <c r="AC4988" t="s">
        <v>742</v>
      </c>
    </row>
    <row r="4989" spans="1:29" x14ac:dyDescent="0.25">
      <c r="A4989" t="s">
        <v>391</v>
      </c>
      <c r="B4989">
        <v>487</v>
      </c>
      <c r="C4989" t="s">
        <v>166</v>
      </c>
      <c r="D4989">
        <v>1977</v>
      </c>
      <c r="E4989" t="s">
        <v>5983</v>
      </c>
      <c r="F4989" t="s">
        <v>6</v>
      </c>
      <c r="G4989" t="s">
        <v>6</v>
      </c>
      <c r="H4989" t="s">
        <v>6</v>
      </c>
      <c r="I4989" t="s">
        <v>6</v>
      </c>
      <c r="J4989" t="s">
        <v>6</v>
      </c>
      <c r="K4989" t="s">
        <v>6</v>
      </c>
      <c r="L4989" t="s">
        <v>6</v>
      </c>
      <c r="M4989" t="s">
        <v>6</v>
      </c>
      <c r="N4989" t="s">
        <v>6</v>
      </c>
      <c r="O4989" t="s">
        <v>6</v>
      </c>
      <c r="P4989">
        <v>2.0980321294398228</v>
      </c>
      <c r="Q4989" t="s">
        <v>6</v>
      </c>
      <c r="R4989" t="s">
        <v>6</v>
      </c>
      <c r="S4989" t="s">
        <v>6</v>
      </c>
      <c r="T4989" t="s">
        <v>6</v>
      </c>
      <c r="U4989" t="s">
        <v>6</v>
      </c>
      <c r="V4989" t="s">
        <v>6</v>
      </c>
      <c r="W4989" t="s">
        <v>6</v>
      </c>
      <c r="X4989" t="s">
        <v>6</v>
      </c>
      <c r="Y4989" t="s">
        <v>6</v>
      </c>
      <c r="Z4989" t="s">
        <v>6</v>
      </c>
      <c r="AA4989" t="s">
        <v>6</v>
      </c>
      <c r="AB4989" t="s">
        <v>681</v>
      </c>
      <c r="AC4989" t="s">
        <v>742</v>
      </c>
    </row>
    <row r="4990" spans="1:29" x14ac:dyDescent="0.25">
      <c r="A4990" t="s">
        <v>391</v>
      </c>
      <c r="B4990">
        <v>487</v>
      </c>
      <c r="C4990" t="s">
        <v>166</v>
      </c>
      <c r="D4990">
        <v>1978</v>
      </c>
      <c r="E4990" t="s">
        <v>5984</v>
      </c>
      <c r="F4990" t="s">
        <v>6</v>
      </c>
      <c r="G4990" t="s">
        <v>6</v>
      </c>
      <c r="H4990" t="s">
        <v>6</v>
      </c>
      <c r="I4990" t="s">
        <v>6</v>
      </c>
      <c r="J4990" t="s">
        <v>6</v>
      </c>
      <c r="K4990" t="s">
        <v>6</v>
      </c>
      <c r="L4990" t="s">
        <v>6</v>
      </c>
      <c r="M4990" t="s">
        <v>6</v>
      </c>
      <c r="N4990" t="s">
        <v>6</v>
      </c>
      <c r="O4990" t="s">
        <v>6</v>
      </c>
      <c r="P4990">
        <v>2.1815723419327937</v>
      </c>
      <c r="Q4990" t="s">
        <v>6</v>
      </c>
      <c r="R4990" t="s">
        <v>6</v>
      </c>
      <c r="S4990" t="s">
        <v>6</v>
      </c>
      <c r="T4990" t="s">
        <v>6</v>
      </c>
      <c r="U4990" t="s">
        <v>6</v>
      </c>
      <c r="V4990" t="s">
        <v>6</v>
      </c>
      <c r="W4990" t="s">
        <v>6</v>
      </c>
      <c r="X4990" t="s">
        <v>6</v>
      </c>
      <c r="Y4990" t="s">
        <v>6</v>
      </c>
      <c r="Z4990" t="s">
        <v>6</v>
      </c>
      <c r="AA4990" t="s">
        <v>6</v>
      </c>
      <c r="AB4990" t="s">
        <v>681</v>
      </c>
      <c r="AC4990" t="s">
        <v>742</v>
      </c>
    </row>
    <row r="4991" spans="1:29" x14ac:dyDescent="0.25">
      <c r="A4991" t="s">
        <v>391</v>
      </c>
      <c r="B4991">
        <v>487</v>
      </c>
      <c r="C4991" t="s">
        <v>166</v>
      </c>
      <c r="D4991">
        <v>1979</v>
      </c>
      <c r="E4991" t="s">
        <v>5985</v>
      </c>
      <c r="F4991" t="s">
        <v>6</v>
      </c>
      <c r="G4991" t="s">
        <v>6</v>
      </c>
      <c r="H4991" t="s">
        <v>6</v>
      </c>
      <c r="I4991" t="s">
        <v>6</v>
      </c>
      <c r="J4991" t="s">
        <v>6</v>
      </c>
      <c r="K4991" t="s">
        <v>6</v>
      </c>
      <c r="L4991" t="s">
        <v>6</v>
      </c>
      <c r="M4991" t="s">
        <v>6</v>
      </c>
      <c r="N4991" t="s">
        <v>6</v>
      </c>
      <c r="O4991" t="s">
        <v>6</v>
      </c>
      <c r="P4991">
        <v>2.5343249665414014</v>
      </c>
      <c r="Q4991" t="s">
        <v>6</v>
      </c>
      <c r="R4991" t="s">
        <v>6</v>
      </c>
      <c r="S4991" t="s">
        <v>6</v>
      </c>
      <c r="T4991" t="s">
        <v>6</v>
      </c>
      <c r="U4991" t="s">
        <v>6</v>
      </c>
      <c r="V4991" t="s">
        <v>6</v>
      </c>
      <c r="W4991" t="s">
        <v>6</v>
      </c>
      <c r="X4991" t="s">
        <v>6</v>
      </c>
      <c r="Y4991" t="s">
        <v>6</v>
      </c>
      <c r="Z4991" t="s">
        <v>6</v>
      </c>
      <c r="AA4991" t="s">
        <v>6</v>
      </c>
      <c r="AB4991" t="s">
        <v>681</v>
      </c>
      <c r="AC4991" t="s">
        <v>742</v>
      </c>
    </row>
    <row r="4992" spans="1:29" x14ac:dyDescent="0.25">
      <c r="A4992" t="s">
        <v>391</v>
      </c>
      <c r="B4992">
        <v>487</v>
      </c>
      <c r="C4992" t="s">
        <v>166</v>
      </c>
      <c r="D4992">
        <v>1980</v>
      </c>
      <c r="E4992" t="s">
        <v>5986</v>
      </c>
      <c r="F4992" t="s">
        <v>6</v>
      </c>
      <c r="G4992" t="s">
        <v>6</v>
      </c>
      <c r="H4992" t="s">
        <v>6</v>
      </c>
      <c r="I4992" t="s">
        <v>6</v>
      </c>
      <c r="J4992" t="s">
        <v>6</v>
      </c>
      <c r="K4992" t="s">
        <v>6</v>
      </c>
      <c r="L4992" t="s">
        <v>6</v>
      </c>
      <c r="M4992" t="s">
        <v>6</v>
      </c>
      <c r="N4992" t="s">
        <v>6</v>
      </c>
      <c r="O4992" t="s">
        <v>6</v>
      </c>
      <c r="P4992">
        <v>3.216867377790642</v>
      </c>
      <c r="Q4992" t="s">
        <v>6</v>
      </c>
      <c r="R4992" t="s">
        <v>6</v>
      </c>
      <c r="S4992" t="s">
        <v>6</v>
      </c>
      <c r="T4992" t="s">
        <v>6</v>
      </c>
      <c r="U4992" t="s">
        <v>6</v>
      </c>
      <c r="V4992" t="s">
        <v>6</v>
      </c>
      <c r="W4992" t="s">
        <v>6</v>
      </c>
      <c r="X4992" t="s">
        <v>6</v>
      </c>
      <c r="Y4992" t="s">
        <v>6</v>
      </c>
      <c r="Z4992" t="s">
        <v>6</v>
      </c>
      <c r="AA4992" t="s">
        <v>6</v>
      </c>
      <c r="AB4992" t="s">
        <v>681</v>
      </c>
      <c r="AC4992" t="s">
        <v>742</v>
      </c>
    </row>
    <row r="4993" spans="1:29" x14ac:dyDescent="0.25">
      <c r="A4993" t="s">
        <v>391</v>
      </c>
      <c r="B4993">
        <v>487</v>
      </c>
      <c r="C4993" t="s">
        <v>166</v>
      </c>
      <c r="D4993">
        <v>1981</v>
      </c>
      <c r="E4993" t="s">
        <v>5987</v>
      </c>
      <c r="F4993" t="s">
        <v>6</v>
      </c>
      <c r="G4993" t="s">
        <v>6</v>
      </c>
      <c r="H4993" t="s">
        <v>6</v>
      </c>
      <c r="I4993" t="s">
        <v>6</v>
      </c>
      <c r="J4993" t="s">
        <v>6</v>
      </c>
      <c r="K4993" t="s">
        <v>6</v>
      </c>
      <c r="L4993" t="s">
        <v>6</v>
      </c>
      <c r="M4993" t="s">
        <v>6</v>
      </c>
      <c r="N4993" t="s">
        <v>6</v>
      </c>
      <c r="O4993" t="s">
        <v>6</v>
      </c>
      <c r="P4993">
        <v>2.970299576523685</v>
      </c>
      <c r="Q4993" t="s">
        <v>6</v>
      </c>
      <c r="R4993" t="s">
        <v>6</v>
      </c>
      <c r="S4993" t="s">
        <v>6</v>
      </c>
      <c r="T4993" t="s">
        <v>6</v>
      </c>
      <c r="U4993" t="s">
        <v>6</v>
      </c>
      <c r="V4993" t="s">
        <v>6</v>
      </c>
      <c r="W4993" t="s">
        <v>6</v>
      </c>
      <c r="X4993" t="s">
        <v>6</v>
      </c>
      <c r="Y4993" t="s">
        <v>6</v>
      </c>
      <c r="Z4993" t="s">
        <v>6</v>
      </c>
      <c r="AA4993" t="s">
        <v>6</v>
      </c>
      <c r="AB4993" t="s">
        <v>681</v>
      </c>
      <c r="AC4993" t="s">
        <v>742</v>
      </c>
    </row>
    <row r="4994" spans="1:29" x14ac:dyDescent="0.25">
      <c r="A4994" t="s">
        <v>391</v>
      </c>
      <c r="B4994">
        <v>487</v>
      </c>
      <c r="C4994" t="s">
        <v>166</v>
      </c>
      <c r="D4994">
        <v>1982</v>
      </c>
      <c r="E4994" t="s">
        <v>5988</v>
      </c>
      <c r="F4994" t="s">
        <v>6</v>
      </c>
      <c r="G4994" t="s">
        <v>6</v>
      </c>
      <c r="H4994" t="s">
        <v>6</v>
      </c>
      <c r="I4994" t="s">
        <v>6</v>
      </c>
      <c r="J4994" t="s">
        <v>6</v>
      </c>
      <c r="K4994" t="s">
        <v>6</v>
      </c>
      <c r="L4994" t="s">
        <v>6</v>
      </c>
      <c r="M4994" t="s">
        <v>6</v>
      </c>
      <c r="N4994" t="s">
        <v>6</v>
      </c>
      <c r="O4994" t="s">
        <v>6</v>
      </c>
      <c r="P4994">
        <v>3.1572751885153911</v>
      </c>
      <c r="Q4994" t="s">
        <v>6</v>
      </c>
      <c r="R4994" t="s">
        <v>6</v>
      </c>
      <c r="S4994" t="s">
        <v>6</v>
      </c>
      <c r="T4994" t="s">
        <v>6</v>
      </c>
      <c r="U4994" t="s">
        <v>6</v>
      </c>
      <c r="V4994" t="s">
        <v>6</v>
      </c>
      <c r="W4994" t="s">
        <v>6</v>
      </c>
      <c r="X4994" t="s">
        <v>6</v>
      </c>
      <c r="Y4994" t="s">
        <v>6</v>
      </c>
      <c r="Z4994" t="s">
        <v>6</v>
      </c>
      <c r="AA4994" t="s">
        <v>6</v>
      </c>
      <c r="AB4994" t="s">
        <v>681</v>
      </c>
      <c r="AC4994" t="s">
        <v>742</v>
      </c>
    </row>
    <row r="4995" spans="1:29" x14ac:dyDescent="0.25">
      <c r="A4995" t="s">
        <v>391</v>
      </c>
      <c r="B4995">
        <v>487</v>
      </c>
      <c r="C4995" t="s">
        <v>166</v>
      </c>
      <c r="D4995">
        <v>1983</v>
      </c>
      <c r="E4995" t="s">
        <v>5989</v>
      </c>
      <c r="F4995" t="s">
        <v>6</v>
      </c>
      <c r="G4995" t="s">
        <v>6</v>
      </c>
      <c r="H4995" t="s">
        <v>6</v>
      </c>
      <c r="I4995" t="s">
        <v>6</v>
      </c>
      <c r="J4995" t="s">
        <v>6</v>
      </c>
      <c r="K4995" t="s">
        <v>6</v>
      </c>
      <c r="L4995" t="s">
        <v>6</v>
      </c>
      <c r="M4995" t="s">
        <v>6</v>
      </c>
      <c r="N4995" t="s">
        <v>6</v>
      </c>
      <c r="O4995" t="s">
        <v>6</v>
      </c>
      <c r="P4995">
        <v>3.2759685484586152</v>
      </c>
      <c r="Q4995" t="s">
        <v>6</v>
      </c>
      <c r="R4995" t="s">
        <v>6</v>
      </c>
      <c r="S4995" t="s">
        <v>6</v>
      </c>
      <c r="T4995" t="s">
        <v>6</v>
      </c>
      <c r="U4995" t="s">
        <v>6</v>
      </c>
      <c r="V4995" t="s">
        <v>6</v>
      </c>
      <c r="W4995" t="s">
        <v>6</v>
      </c>
      <c r="X4995" t="s">
        <v>6</v>
      </c>
      <c r="Y4995" t="s">
        <v>6</v>
      </c>
      <c r="Z4995" t="s">
        <v>6</v>
      </c>
      <c r="AA4995" t="s">
        <v>6</v>
      </c>
      <c r="AB4995" t="s">
        <v>681</v>
      </c>
      <c r="AC4995" t="s">
        <v>742</v>
      </c>
    </row>
    <row r="4996" spans="1:29" x14ac:dyDescent="0.25">
      <c r="A4996" t="s">
        <v>391</v>
      </c>
      <c r="B4996">
        <v>487</v>
      </c>
      <c r="C4996" t="s">
        <v>166</v>
      </c>
      <c r="D4996">
        <v>1984</v>
      </c>
      <c r="E4996" t="s">
        <v>5990</v>
      </c>
      <c r="F4996" t="s">
        <v>6</v>
      </c>
      <c r="G4996" t="s">
        <v>6</v>
      </c>
      <c r="H4996" t="s">
        <v>6</v>
      </c>
      <c r="I4996" t="s">
        <v>6</v>
      </c>
      <c r="J4996" t="s">
        <v>6</v>
      </c>
      <c r="K4996" t="s">
        <v>6</v>
      </c>
      <c r="L4996" t="s">
        <v>6</v>
      </c>
      <c r="M4996" t="s">
        <v>6</v>
      </c>
      <c r="N4996" t="s">
        <v>6</v>
      </c>
      <c r="O4996" t="s">
        <v>6</v>
      </c>
      <c r="P4996">
        <v>3.2230678389514664</v>
      </c>
      <c r="Q4996" t="s">
        <v>6</v>
      </c>
      <c r="R4996" t="s">
        <v>6</v>
      </c>
      <c r="S4996" t="s">
        <v>6</v>
      </c>
      <c r="T4996" t="s">
        <v>6</v>
      </c>
      <c r="U4996" t="s">
        <v>6</v>
      </c>
      <c r="V4996" t="s">
        <v>6</v>
      </c>
      <c r="W4996" t="s">
        <v>6</v>
      </c>
      <c r="X4996" t="s">
        <v>6</v>
      </c>
      <c r="Y4996" t="s">
        <v>6</v>
      </c>
      <c r="Z4996" t="s">
        <v>6</v>
      </c>
      <c r="AA4996" t="s">
        <v>6</v>
      </c>
      <c r="AB4996" t="s">
        <v>681</v>
      </c>
      <c r="AC4996" t="s">
        <v>742</v>
      </c>
    </row>
    <row r="4997" spans="1:29" x14ac:dyDescent="0.25">
      <c r="A4997" t="s">
        <v>391</v>
      </c>
      <c r="B4997">
        <v>487</v>
      </c>
      <c r="C4997" t="s">
        <v>166</v>
      </c>
      <c r="D4997">
        <v>1985</v>
      </c>
      <c r="E4997" t="s">
        <v>5991</v>
      </c>
      <c r="F4997" t="s">
        <v>6</v>
      </c>
      <c r="G4997" t="s">
        <v>6</v>
      </c>
      <c r="H4997" t="s">
        <v>6</v>
      </c>
      <c r="I4997" t="s">
        <v>6</v>
      </c>
      <c r="J4997" t="s">
        <v>6</v>
      </c>
      <c r="K4997" t="s">
        <v>6</v>
      </c>
      <c r="L4997" t="s">
        <v>6</v>
      </c>
      <c r="M4997" t="s">
        <v>6</v>
      </c>
      <c r="N4997" t="s">
        <v>6</v>
      </c>
      <c r="O4997" t="s">
        <v>6</v>
      </c>
      <c r="P4997">
        <v>3.0093627424258997</v>
      </c>
      <c r="Q4997" t="s">
        <v>6</v>
      </c>
      <c r="R4997" t="s">
        <v>6</v>
      </c>
      <c r="S4997" t="s">
        <v>6</v>
      </c>
      <c r="T4997" t="s">
        <v>6</v>
      </c>
      <c r="U4997" t="s">
        <v>6</v>
      </c>
      <c r="V4997" t="s">
        <v>6</v>
      </c>
      <c r="W4997" t="s">
        <v>6</v>
      </c>
      <c r="X4997" t="s">
        <v>6</v>
      </c>
      <c r="Y4997" t="s">
        <v>6</v>
      </c>
      <c r="Z4997" t="s">
        <v>6</v>
      </c>
      <c r="AA4997" t="s">
        <v>6</v>
      </c>
      <c r="AB4997" t="s">
        <v>681</v>
      </c>
      <c r="AC4997" t="s">
        <v>742</v>
      </c>
    </row>
    <row r="4998" spans="1:29" x14ac:dyDescent="0.25">
      <c r="A4998" t="s">
        <v>391</v>
      </c>
      <c r="B4998">
        <v>487</v>
      </c>
      <c r="C4998" t="s">
        <v>166</v>
      </c>
      <c r="D4998">
        <v>1986</v>
      </c>
      <c r="E4998" t="s">
        <v>5992</v>
      </c>
      <c r="F4998" t="s">
        <v>6</v>
      </c>
      <c r="G4998" t="s">
        <v>6</v>
      </c>
      <c r="H4998" t="s">
        <v>6</v>
      </c>
      <c r="I4998" t="s">
        <v>6</v>
      </c>
      <c r="J4998" t="s">
        <v>6</v>
      </c>
      <c r="K4998" t="s">
        <v>6</v>
      </c>
      <c r="L4998" t="s">
        <v>6</v>
      </c>
      <c r="M4998" t="s">
        <v>6</v>
      </c>
      <c r="N4998" t="s">
        <v>6</v>
      </c>
      <c r="O4998" t="s">
        <v>6</v>
      </c>
      <c r="P4998">
        <v>4.830799340776422</v>
      </c>
      <c r="Q4998" t="s">
        <v>6</v>
      </c>
      <c r="R4998" t="s">
        <v>6</v>
      </c>
      <c r="S4998" t="s">
        <v>6</v>
      </c>
      <c r="T4998" t="s">
        <v>6</v>
      </c>
      <c r="U4998" t="s">
        <v>6</v>
      </c>
      <c r="V4998" t="s">
        <v>6</v>
      </c>
      <c r="W4998" t="s">
        <v>6</v>
      </c>
      <c r="X4998" t="s">
        <v>6</v>
      </c>
      <c r="Y4998" t="s">
        <v>6</v>
      </c>
      <c r="Z4998" t="s">
        <v>6</v>
      </c>
      <c r="AA4998" t="s">
        <v>6</v>
      </c>
      <c r="AB4998" t="s">
        <v>681</v>
      </c>
      <c r="AC4998" t="s">
        <v>742</v>
      </c>
    </row>
    <row r="4999" spans="1:29" x14ac:dyDescent="0.25">
      <c r="A4999" t="s">
        <v>391</v>
      </c>
      <c r="B4999">
        <v>487</v>
      </c>
      <c r="C4999" t="s">
        <v>166</v>
      </c>
      <c r="D4999">
        <v>1987</v>
      </c>
      <c r="E4999" t="s">
        <v>5993</v>
      </c>
      <c r="F4999" t="s">
        <v>6</v>
      </c>
      <c r="G4999" t="s">
        <v>6</v>
      </c>
      <c r="H4999" t="s">
        <v>6</v>
      </c>
      <c r="I4999" t="s">
        <v>6</v>
      </c>
      <c r="J4999" t="s">
        <v>6</v>
      </c>
      <c r="K4999" t="s">
        <v>6</v>
      </c>
      <c r="L4999" t="s">
        <v>6</v>
      </c>
      <c r="M4999" t="s">
        <v>6</v>
      </c>
      <c r="N4999" t="s">
        <v>6</v>
      </c>
      <c r="O4999" t="s">
        <v>6</v>
      </c>
      <c r="P4999">
        <v>5.327154520667178</v>
      </c>
      <c r="Q4999" t="s">
        <v>6</v>
      </c>
      <c r="R4999" t="s">
        <v>6</v>
      </c>
      <c r="S4999" t="s">
        <v>6</v>
      </c>
      <c r="T4999" t="s">
        <v>6</v>
      </c>
      <c r="U4999" t="s">
        <v>6</v>
      </c>
      <c r="V4999" t="s">
        <v>6</v>
      </c>
      <c r="W4999" t="s">
        <v>6</v>
      </c>
      <c r="X4999" t="s">
        <v>6</v>
      </c>
      <c r="Y4999" t="s">
        <v>6</v>
      </c>
      <c r="Z4999" t="s">
        <v>6</v>
      </c>
      <c r="AA4999" t="s">
        <v>6</v>
      </c>
      <c r="AB4999" t="s">
        <v>681</v>
      </c>
      <c r="AC4999" t="s">
        <v>742</v>
      </c>
    </row>
    <row r="5000" spans="1:29" x14ac:dyDescent="0.25">
      <c r="A5000" t="s">
        <v>391</v>
      </c>
      <c r="B5000">
        <v>487</v>
      </c>
      <c r="C5000" t="s">
        <v>166</v>
      </c>
      <c r="D5000">
        <v>1988</v>
      </c>
      <c r="E5000" t="s">
        <v>5994</v>
      </c>
      <c r="F5000" t="s">
        <v>6</v>
      </c>
      <c r="G5000" t="s">
        <v>6</v>
      </c>
      <c r="H5000" t="s">
        <v>6</v>
      </c>
      <c r="I5000" t="s">
        <v>6</v>
      </c>
      <c r="J5000" t="s">
        <v>6</v>
      </c>
      <c r="K5000" t="s">
        <v>6</v>
      </c>
      <c r="L5000" t="s">
        <v>6</v>
      </c>
      <c r="M5000" t="s">
        <v>6</v>
      </c>
      <c r="N5000" t="s">
        <v>6</v>
      </c>
      <c r="O5000" t="s">
        <v>6</v>
      </c>
      <c r="P5000">
        <v>5.6217625879187842</v>
      </c>
      <c r="Q5000" t="s">
        <v>6</v>
      </c>
      <c r="R5000" t="s">
        <v>6</v>
      </c>
      <c r="S5000" t="s">
        <v>6</v>
      </c>
      <c r="T5000" t="s">
        <v>6</v>
      </c>
      <c r="U5000" t="s">
        <v>6</v>
      </c>
      <c r="V5000" t="s">
        <v>6</v>
      </c>
      <c r="W5000" t="s">
        <v>6</v>
      </c>
      <c r="X5000" t="s">
        <v>6</v>
      </c>
      <c r="Y5000" t="s">
        <v>6</v>
      </c>
      <c r="Z5000" t="s">
        <v>6</v>
      </c>
      <c r="AA5000" t="s">
        <v>6</v>
      </c>
      <c r="AB5000" t="s">
        <v>681</v>
      </c>
      <c r="AC5000" t="s">
        <v>742</v>
      </c>
    </row>
    <row r="5001" spans="1:29" x14ac:dyDescent="0.25">
      <c r="A5001" t="s">
        <v>391</v>
      </c>
      <c r="B5001">
        <v>487</v>
      </c>
      <c r="C5001" t="s">
        <v>166</v>
      </c>
      <c r="D5001">
        <v>1989</v>
      </c>
      <c r="E5001" t="s">
        <v>5995</v>
      </c>
      <c r="F5001" t="s">
        <v>6</v>
      </c>
      <c r="G5001" t="s">
        <v>6</v>
      </c>
      <c r="H5001" t="s">
        <v>6</v>
      </c>
      <c r="I5001" t="s">
        <v>6</v>
      </c>
      <c r="J5001" t="s">
        <v>6</v>
      </c>
      <c r="K5001" t="s">
        <v>6</v>
      </c>
      <c r="L5001" t="s">
        <v>6</v>
      </c>
      <c r="M5001" t="s">
        <v>6</v>
      </c>
      <c r="N5001" t="s">
        <v>6</v>
      </c>
      <c r="O5001" t="s">
        <v>6</v>
      </c>
      <c r="P5001">
        <v>5.3406227527188346</v>
      </c>
      <c r="Q5001" t="s">
        <v>6</v>
      </c>
      <c r="R5001" t="s">
        <v>6</v>
      </c>
      <c r="S5001" t="s">
        <v>6</v>
      </c>
      <c r="T5001" t="s">
        <v>6</v>
      </c>
      <c r="U5001" t="s">
        <v>6</v>
      </c>
      <c r="V5001" t="s">
        <v>6</v>
      </c>
      <c r="W5001" t="s">
        <v>6</v>
      </c>
      <c r="X5001" t="s">
        <v>6</v>
      </c>
      <c r="Y5001" t="s">
        <v>6</v>
      </c>
      <c r="Z5001" t="s">
        <v>6</v>
      </c>
      <c r="AA5001" t="s">
        <v>6</v>
      </c>
      <c r="AB5001" t="s">
        <v>681</v>
      </c>
      <c r="AC5001" t="s">
        <v>742</v>
      </c>
    </row>
    <row r="5002" spans="1:29" x14ac:dyDescent="0.25">
      <c r="A5002" t="s">
        <v>391</v>
      </c>
      <c r="B5002">
        <v>487</v>
      </c>
      <c r="C5002" t="s">
        <v>166</v>
      </c>
      <c r="D5002">
        <v>1990</v>
      </c>
      <c r="E5002" t="s">
        <v>5996</v>
      </c>
      <c r="F5002" t="s">
        <v>6</v>
      </c>
      <c r="G5002" t="s">
        <v>6</v>
      </c>
      <c r="H5002" t="s">
        <v>6</v>
      </c>
      <c r="I5002" t="s">
        <v>6</v>
      </c>
      <c r="J5002" t="s">
        <v>6</v>
      </c>
      <c r="K5002" t="s">
        <v>6</v>
      </c>
      <c r="L5002" t="s">
        <v>6</v>
      </c>
      <c r="M5002" t="s">
        <v>6</v>
      </c>
      <c r="N5002" t="s">
        <v>6</v>
      </c>
      <c r="O5002" t="s">
        <v>6</v>
      </c>
      <c r="P5002">
        <v>5.7983868671507723</v>
      </c>
      <c r="Q5002" t="s">
        <v>6</v>
      </c>
      <c r="R5002" t="s">
        <v>6</v>
      </c>
      <c r="S5002" t="s">
        <v>6</v>
      </c>
      <c r="T5002" t="s">
        <v>6</v>
      </c>
      <c r="U5002" t="s">
        <v>6</v>
      </c>
      <c r="V5002" t="s">
        <v>6</v>
      </c>
      <c r="W5002" t="s">
        <v>6</v>
      </c>
      <c r="X5002" t="s">
        <v>6</v>
      </c>
      <c r="Y5002" t="s">
        <v>6</v>
      </c>
      <c r="Z5002" t="s">
        <v>6</v>
      </c>
      <c r="AA5002" t="s">
        <v>6</v>
      </c>
      <c r="AB5002" t="s">
        <v>681</v>
      </c>
      <c r="AC5002" t="s">
        <v>742</v>
      </c>
    </row>
    <row r="5003" spans="1:29" x14ac:dyDescent="0.25">
      <c r="A5003" t="s">
        <v>391</v>
      </c>
      <c r="B5003">
        <v>487</v>
      </c>
      <c r="C5003" t="s">
        <v>166</v>
      </c>
      <c r="D5003">
        <v>1991</v>
      </c>
      <c r="E5003" t="s">
        <v>5997</v>
      </c>
      <c r="F5003" t="s">
        <v>6</v>
      </c>
      <c r="G5003" t="s">
        <v>6</v>
      </c>
      <c r="H5003" t="s">
        <v>6</v>
      </c>
      <c r="I5003" t="s">
        <v>6</v>
      </c>
      <c r="J5003" t="s">
        <v>6</v>
      </c>
      <c r="K5003" t="s">
        <v>6</v>
      </c>
      <c r="L5003" t="s">
        <v>6</v>
      </c>
      <c r="M5003" t="s">
        <v>6</v>
      </c>
      <c r="N5003" t="s">
        <v>6</v>
      </c>
      <c r="O5003" t="s">
        <v>6</v>
      </c>
      <c r="P5003">
        <v>6.2504853119941739</v>
      </c>
      <c r="Q5003" t="s">
        <v>6</v>
      </c>
      <c r="R5003" t="s">
        <v>6</v>
      </c>
      <c r="S5003" t="s">
        <v>6</v>
      </c>
      <c r="T5003" t="s">
        <v>6</v>
      </c>
      <c r="U5003" t="s">
        <v>6</v>
      </c>
      <c r="V5003" t="s">
        <v>6</v>
      </c>
      <c r="W5003" t="s">
        <v>6</v>
      </c>
      <c r="X5003" t="s">
        <v>6</v>
      </c>
      <c r="Y5003" t="s">
        <v>6</v>
      </c>
      <c r="Z5003" t="s">
        <v>6</v>
      </c>
      <c r="AA5003" t="s">
        <v>6</v>
      </c>
      <c r="AB5003" t="s">
        <v>681</v>
      </c>
      <c r="AC5003" t="s">
        <v>742</v>
      </c>
    </row>
    <row r="5004" spans="1:29" x14ac:dyDescent="0.25">
      <c r="A5004" t="s">
        <v>391</v>
      </c>
      <c r="B5004">
        <v>487</v>
      </c>
      <c r="C5004" t="s">
        <v>166</v>
      </c>
      <c r="D5004">
        <v>1992</v>
      </c>
      <c r="E5004" t="s">
        <v>5998</v>
      </c>
      <c r="F5004" t="s">
        <v>6</v>
      </c>
      <c r="G5004" t="s">
        <v>6</v>
      </c>
      <c r="H5004" t="s">
        <v>6</v>
      </c>
      <c r="I5004" t="s">
        <v>6</v>
      </c>
      <c r="J5004" t="s">
        <v>6</v>
      </c>
      <c r="K5004" t="s">
        <v>6</v>
      </c>
      <c r="L5004" t="s">
        <v>6</v>
      </c>
      <c r="M5004" t="s">
        <v>6</v>
      </c>
      <c r="N5004" t="s">
        <v>6</v>
      </c>
      <c r="O5004" t="s">
        <v>6</v>
      </c>
      <c r="P5004">
        <v>7.7077937692317295</v>
      </c>
      <c r="Q5004" t="s">
        <v>6</v>
      </c>
      <c r="R5004" t="s">
        <v>6</v>
      </c>
      <c r="S5004" t="s">
        <v>6</v>
      </c>
      <c r="T5004" t="s">
        <v>6</v>
      </c>
      <c r="U5004" t="s">
        <v>6</v>
      </c>
      <c r="V5004" t="s">
        <v>6</v>
      </c>
      <c r="W5004" t="s">
        <v>6</v>
      </c>
      <c r="X5004" t="s">
        <v>6</v>
      </c>
      <c r="Y5004" t="s">
        <v>6</v>
      </c>
      <c r="Z5004" t="s">
        <v>6</v>
      </c>
      <c r="AA5004" t="s">
        <v>6</v>
      </c>
      <c r="AB5004" t="s">
        <v>681</v>
      </c>
      <c r="AC5004" t="s">
        <v>742</v>
      </c>
    </row>
    <row r="5005" spans="1:29" x14ac:dyDescent="0.25">
      <c r="A5005" t="s">
        <v>391</v>
      </c>
      <c r="B5005">
        <v>487</v>
      </c>
      <c r="C5005" t="s">
        <v>166</v>
      </c>
      <c r="D5005">
        <v>1993</v>
      </c>
      <c r="E5005" t="s">
        <v>5999</v>
      </c>
      <c r="F5005" t="s">
        <v>6</v>
      </c>
      <c r="G5005" t="s">
        <v>6</v>
      </c>
      <c r="H5005" t="s">
        <v>6</v>
      </c>
      <c r="I5005" t="s">
        <v>6</v>
      </c>
      <c r="J5005" t="s">
        <v>6</v>
      </c>
      <c r="K5005" t="s">
        <v>6</v>
      </c>
      <c r="L5005" t="s">
        <v>6</v>
      </c>
      <c r="M5005" t="s">
        <v>6</v>
      </c>
      <c r="N5005" t="s">
        <v>6</v>
      </c>
      <c r="O5005" t="s">
        <v>6</v>
      </c>
      <c r="P5005">
        <v>8.3028464867733476</v>
      </c>
      <c r="Q5005" t="s">
        <v>6</v>
      </c>
      <c r="R5005" t="s">
        <v>6</v>
      </c>
      <c r="S5005" t="s">
        <v>6</v>
      </c>
      <c r="T5005" t="s">
        <v>6</v>
      </c>
      <c r="U5005" t="s">
        <v>6</v>
      </c>
      <c r="V5005" t="s">
        <v>6</v>
      </c>
      <c r="W5005" t="s">
        <v>6</v>
      </c>
      <c r="X5005" t="s">
        <v>6</v>
      </c>
      <c r="Y5005" t="s">
        <v>6</v>
      </c>
      <c r="Z5005" t="s">
        <v>6</v>
      </c>
      <c r="AA5005" t="s">
        <v>6</v>
      </c>
      <c r="AB5005" t="s">
        <v>681</v>
      </c>
      <c r="AC5005" t="s">
        <v>742</v>
      </c>
    </row>
    <row r="5006" spans="1:29" x14ac:dyDescent="0.25">
      <c r="A5006" t="s">
        <v>391</v>
      </c>
      <c r="B5006">
        <v>487</v>
      </c>
      <c r="C5006" t="s">
        <v>166</v>
      </c>
      <c r="D5006">
        <v>1994</v>
      </c>
      <c r="E5006" t="s">
        <v>6000</v>
      </c>
      <c r="F5006" t="s">
        <v>6</v>
      </c>
      <c r="G5006" t="s">
        <v>6</v>
      </c>
      <c r="H5006" t="s">
        <v>6</v>
      </c>
      <c r="I5006" t="s">
        <v>6</v>
      </c>
      <c r="J5006" t="s">
        <v>6</v>
      </c>
      <c r="K5006" t="s">
        <v>6</v>
      </c>
      <c r="L5006" t="s">
        <v>6</v>
      </c>
      <c r="M5006" t="s">
        <v>6</v>
      </c>
      <c r="N5006" t="s">
        <v>6</v>
      </c>
      <c r="O5006" t="s">
        <v>6</v>
      </c>
      <c r="P5006">
        <v>8.5164685512499894</v>
      </c>
      <c r="Q5006" t="s">
        <v>6</v>
      </c>
      <c r="R5006" t="s">
        <v>6</v>
      </c>
      <c r="S5006" t="s">
        <v>6</v>
      </c>
      <c r="T5006" t="s">
        <v>6</v>
      </c>
      <c r="U5006" t="s">
        <v>6</v>
      </c>
      <c r="V5006" t="s">
        <v>6</v>
      </c>
      <c r="W5006" t="s">
        <v>6</v>
      </c>
      <c r="X5006" t="s">
        <v>6</v>
      </c>
      <c r="Y5006" t="s">
        <v>6</v>
      </c>
      <c r="Z5006" t="s">
        <v>6</v>
      </c>
      <c r="AA5006" t="s">
        <v>6</v>
      </c>
      <c r="AB5006" t="s">
        <v>681</v>
      </c>
      <c r="AC5006" t="s">
        <v>742</v>
      </c>
    </row>
    <row r="5007" spans="1:29" x14ac:dyDescent="0.25">
      <c r="A5007" t="s">
        <v>391</v>
      </c>
      <c r="B5007">
        <v>487</v>
      </c>
      <c r="C5007" t="s">
        <v>166</v>
      </c>
      <c r="D5007">
        <v>1995</v>
      </c>
      <c r="E5007" t="s">
        <v>6001</v>
      </c>
      <c r="F5007" t="s">
        <v>6</v>
      </c>
      <c r="G5007" t="s">
        <v>6</v>
      </c>
      <c r="H5007" t="s">
        <v>6</v>
      </c>
      <c r="I5007" t="s">
        <v>6</v>
      </c>
      <c r="J5007" t="s">
        <v>6</v>
      </c>
      <c r="K5007" t="s">
        <v>6</v>
      </c>
      <c r="L5007" t="s">
        <v>6</v>
      </c>
      <c r="M5007" t="s">
        <v>6</v>
      </c>
      <c r="N5007" t="s">
        <v>6</v>
      </c>
      <c r="O5007" t="s">
        <v>6</v>
      </c>
      <c r="P5007">
        <v>9.1564345708333406</v>
      </c>
      <c r="Q5007" t="s">
        <v>6</v>
      </c>
      <c r="R5007" t="s">
        <v>6</v>
      </c>
      <c r="S5007" t="s">
        <v>6</v>
      </c>
      <c r="T5007" t="s">
        <v>6</v>
      </c>
      <c r="U5007" t="s">
        <v>6</v>
      </c>
      <c r="V5007" t="s">
        <v>6</v>
      </c>
      <c r="W5007" t="s">
        <v>6</v>
      </c>
      <c r="X5007" t="s">
        <v>6</v>
      </c>
      <c r="Y5007" t="s">
        <v>6</v>
      </c>
      <c r="Z5007" t="s">
        <v>6</v>
      </c>
      <c r="AA5007" t="s">
        <v>6</v>
      </c>
      <c r="AB5007" t="s">
        <v>681</v>
      </c>
      <c r="AC5007" t="s">
        <v>742</v>
      </c>
    </row>
    <row r="5008" spans="1:29" x14ac:dyDescent="0.25">
      <c r="A5008" t="s">
        <v>391</v>
      </c>
      <c r="B5008">
        <v>487</v>
      </c>
      <c r="C5008" t="s">
        <v>166</v>
      </c>
      <c r="D5008">
        <v>1996</v>
      </c>
      <c r="E5008" t="s">
        <v>6002</v>
      </c>
      <c r="F5008" t="s">
        <v>6</v>
      </c>
      <c r="G5008" t="s">
        <v>6</v>
      </c>
      <c r="H5008" t="s">
        <v>6</v>
      </c>
      <c r="I5008" t="s">
        <v>6</v>
      </c>
      <c r="J5008" t="s">
        <v>6</v>
      </c>
      <c r="K5008" t="s">
        <v>6</v>
      </c>
      <c r="L5008" t="s">
        <v>6</v>
      </c>
      <c r="M5008" t="s">
        <v>6</v>
      </c>
      <c r="N5008" t="s">
        <v>6</v>
      </c>
      <c r="O5008" t="s">
        <v>6</v>
      </c>
      <c r="P5008">
        <v>10.59946965</v>
      </c>
      <c r="Q5008" t="s">
        <v>6</v>
      </c>
      <c r="R5008" t="s">
        <v>6</v>
      </c>
      <c r="S5008" t="s">
        <v>6</v>
      </c>
      <c r="T5008" t="s">
        <v>6</v>
      </c>
      <c r="U5008" t="s">
        <v>6</v>
      </c>
      <c r="V5008" t="s">
        <v>6</v>
      </c>
      <c r="W5008" t="s">
        <v>6</v>
      </c>
      <c r="X5008" t="s">
        <v>6</v>
      </c>
      <c r="Y5008" t="s">
        <v>6</v>
      </c>
      <c r="Z5008" t="s">
        <v>6</v>
      </c>
      <c r="AA5008" t="s">
        <v>6</v>
      </c>
      <c r="AB5008" t="s">
        <v>681</v>
      </c>
      <c r="AC5008" t="s">
        <v>742</v>
      </c>
    </row>
    <row r="5009" spans="1:29" x14ac:dyDescent="0.25">
      <c r="A5009" t="s">
        <v>391</v>
      </c>
      <c r="B5009">
        <v>487</v>
      </c>
      <c r="C5009" t="s">
        <v>166</v>
      </c>
      <c r="D5009">
        <v>1997</v>
      </c>
      <c r="E5009" t="s">
        <v>6003</v>
      </c>
      <c r="F5009" t="s">
        <v>6</v>
      </c>
      <c r="G5009" t="s">
        <v>6</v>
      </c>
      <c r="H5009" t="s">
        <v>6</v>
      </c>
      <c r="I5009" t="s">
        <v>6</v>
      </c>
      <c r="J5009" t="s">
        <v>6</v>
      </c>
      <c r="K5009" t="s">
        <v>6</v>
      </c>
      <c r="L5009" t="s">
        <v>6</v>
      </c>
      <c r="M5009" t="s">
        <v>6</v>
      </c>
      <c r="N5009" t="s">
        <v>6</v>
      </c>
      <c r="O5009" t="s">
        <v>6</v>
      </c>
      <c r="P5009">
        <v>12.633934245000001</v>
      </c>
      <c r="Q5009" t="s">
        <v>6</v>
      </c>
      <c r="R5009" t="s">
        <v>6</v>
      </c>
      <c r="S5009" t="s">
        <v>6</v>
      </c>
      <c r="T5009" t="s">
        <v>6</v>
      </c>
      <c r="U5009" t="s">
        <v>6</v>
      </c>
      <c r="V5009" t="s">
        <v>6</v>
      </c>
      <c r="W5009" t="s">
        <v>6</v>
      </c>
      <c r="X5009" t="s">
        <v>6</v>
      </c>
      <c r="Y5009" t="s">
        <v>6</v>
      </c>
      <c r="Z5009" t="s">
        <v>6</v>
      </c>
      <c r="AA5009" t="s">
        <v>6</v>
      </c>
      <c r="AB5009" t="s">
        <v>681</v>
      </c>
      <c r="AC5009" t="s">
        <v>742</v>
      </c>
    </row>
    <row r="5010" spans="1:29" x14ac:dyDescent="0.25">
      <c r="A5010" t="s">
        <v>391</v>
      </c>
      <c r="B5010">
        <v>487</v>
      </c>
      <c r="C5010" t="s">
        <v>166</v>
      </c>
      <c r="D5010">
        <v>1998</v>
      </c>
      <c r="E5010" t="s">
        <v>6004</v>
      </c>
      <c r="F5010" t="s">
        <v>6</v>
      </c>
      <c r="G5010" t="s">
        <v>6</v>
      </c>
      <c r="H5010" t="s">
        <v>6</v>
      </c>
      <c r="I5010" t="s">
        <v>6</v>
      </c>
      <c r="J5010" t="s">
        <v>6</v>
      </c>
      <c r="K5010" t="s">
        <v>6</v>
      </c>
      <c r="L5010" t="s">
        <v>6</v>
      </c>
      <c r="M5010" t="s">
        <v>6</v>
      </c>
      <c r="N5010" t="s">
        <v>6</v>
      </c>
      <c r="O5010" t="s">
        <v>6</v>
      </c>
      <c r="P5010">
        <v>15.04981703</v>
      </c>
      <c r="Q5010" t="s">
        <v>6</v>
      </c>
      <c r="R5010" t="s">
        <v>6</v>
      </c>
      <c r="S5010" t="s">
        <v>6</v>
      </c>
      <c r="T5010" t="s">
        <v>6</v>
      </c>
      <c r="U5010" t="s">
        <v>6</v>
      </c>
      <c r="V5010" t="s">
        <v>6</v>
      </c>
      <c r="W5010" t="s">
        <v>6</v>
      </c>
      <c r="X5010" t="s">
        <v>6</v>
      </c>
      <c r="Y5010" t="s">
        <v>6</v>
      </c>
      <c r="Z5010" t="s">
        <v>6</v>
      </c>
      <c r="AA5010" t="s">
        <v>6</v>
      </c>
      <c r="AB5010" t="s">
        <v>681</v>
      </c>
      <c r="AC5010" t="s">
        <v>742</v>
      </c>
    </row>
    <row r="5011" spans="1:29" x14ac:dyDescent="0.25">
      <c r="A5011" t="s">
        <v>391</v>
      </c>
      <c r="B5011">
        <v>487</v>
      </c>
      <c r="C5011" t="s">
        <v>166</v>
      </c>
      <c r="D5011">
        <v>1999</v>
      </c>
      <c r="E5011" t="s">
        <v>6005</v>
      </c>
      <c r="F5011" t="s">
        <v>6</v>
      </c>
      <c r="G5011" t="s">
        <v>6</v>
      </c>
      <c r="H5011" t="s">
        <v>6</v>
      </c>
      <c r="I5011" t="s">
        <v>6</v>
      </c>
      <c r="J5011" t="s">
        <v>6</v>
      </c>
      <c r="K5011" t="s">
        <v>6</v>
      </c>
      <c r="L5011" t="s">
        <v>6</v>
      </c>
      <c r="M5011" t="s">
        <v>6</v>
      </c>
      <c r="N5011" t="s">
        <v>6</v>
      </c>
      <c r="O5011" t="s">
        <v>6</v>
      </c>
      <c r="P5011">
        <v>17.61532236</v>
      </c>
      <c r="Q5011" t="s">
        <v>6</v>
      </c>
      <c r="R5011" t="s">
        <v>6</v>
      </c>
      <c r="S5011" t="s">
        <v>6</v>
      </c>
      <c r="T5011" t="s">
        <v>6</v>
      </c>
      <c r="U5011" t="s">
        <v>6</v>
      </c>
      <c r="V5011" t="s">
        <v>6</v>
      </c>
      <c r="W5011" t="s">
        <v>6</v>
      </c>
      <c r="X5011" t="s">
        <v>6</v>
      </c>
      <c r="Y5011" t="s">
        <v>6</v>
      </c>
      <c r="Z5011" t="s">
        <v>6</v>
      </c>
      <c r="AA5011" t="s">
        <v>6</v>
      </c>
      <c r="AB5011" t="s">
        <v>681</v>
      </c>
      <c r="AC5011" t="s">
        <v>742</v>
      </c>
    </row>
    <row r="5012" spans="1:29" x14ac:dyDescent="0.25">
      <c r="A5012" t="s">
        <v>391</v>
      </c>
      <c r="B5012">
        <v>487</v>
      </c>
      <c r="C5012" t="s">
        <v>166</v>
      </c>
      <c r="D5012">
        <v>2000</v>
      </c>
      <c r="E5012" t="s">
        <v>6006</v>
      </c>
      <c r="F5012" t="s">
        <v>6</v>
      </c>
      <c r="G5012" t="s">
        <v>6</v>
      </c>
      <c r="H5012" t="s">
        <v>6</v>
      </c>
      <c r="I5012" t="s">
        <v>6</v>
      </c>
      <c r="J5012" t="s">
        <v>6</v>
      </c>
      <c r="K5012" t="s">
        <v>6</v>
      </c>
      <c r="L5012" t="s">
        <v>6</v>
      </c>
      <c r="M5012" t="s">
        <v>6</v>
      </c>
      <c r="N5012" t="s">
        <v>6</v>
      </c>
      <c r="O5012">
        <v>19.276597811260952</v>
      </c>
      <c r="P5012">
        <v>18.2697152</v>
      </c>
      <c r="Q5012" t="s">
        <v>6</v>
      </c>
      <c r="R5012" t="s">
        <v>6</v>
      </c>
      <c r="S5012" t="s">
        <v>6</v>
      </c>
      <c r="T5012" t="s">
        <v>6</v>
      </c>
      <c r="U5012" t="s">
        <v>6</v>
      </c>
      <c r="V5012" t="s">
        <v>6</v>
      </c>
      <c r="W5012" t="s">
        <v>6</v>
      </c>
      <c r="X5012" t="s">
        <v>6</v>
      </c>
      <c r="Y5012" t="s">
        <v>6</v>
      </c>
      <c r="Z5012" t="s">
        <v>6</v>
      </c>
      <c r="AA5012" t="s">
        <v>6</v>
      </c>
      <c r="AB5012" t="s">
        <v>681</v>
      </c>
      <c r="AC5012" t="s">
        <v>742</v>
      </c>
    </row>
    <row r="5013" spans="1:29" x14ac:dyDescent="0.25">
      <c r="A5013" t="s">
        <v>391</v>
      </c>
      <c r="B5013">
        <v>487</v>
      </c>
      <c r="C5013" t="s">
        <v>166</v>
      </c>
      <c r="D5013">
        <v>2001</v>
      </c>
      <c r="E5013" t="s">
        <v>6007</v>
      </c>
      <c r="F5013" t="s">
        <v>6</v>
      </c>
      <c r="G5013" t="s">
        <v>6</v>
      </c>
      <c r="H5013" t="s">
        <v>6</v>
      </c>
      <c r="I5013" t="s">
        <v>6</v>
      </c>
      <c r="J5013" t="s">
        <v>6</v>
      </c>
      <c r="K5013" t="s">
        <v>6</v>
      </c>
      <c r="L5013" t="s">
        <v>6</v>
      </c>
      <c r="M5013" t="s">
        <v>6</v>
      </c>
      <c r="N5013" t="s">
        <v>6</v>
      </c>
      <c r="O5013">
        <v>21.826018572753885</v>
      </c>
      <c r="P5013">
        <v>17.09512612</v>
      </c>
      <c r="Q5013" t="s">
        <v>6</v>
      </c>
      <c r="R5013" t="s">
        <v>6</v>
      </c>
      <c r="S5013" t="s">
        <v>6</v>
      </c>
      <c r="T5013" t="s">
        <v>6</v>
      </c>
      <c r="U5013" t="s">
        <v>6</v>
      </c>
      <c r="V5013" t="s">
        <v>6</v>
      </c>
      <c r="W5013" t="s">
        <v>6</v>
      </c>
      <c r="X5013" t="s">
        <v>6</v>
      </c>
      <c r="Y5013" t="s">
        <v>6</v>
      </c>
      <c r="Z5013" t="s">
        <v>6</v>
      </c>
      <c r="AA5013" t="s">
        <v>6</v>
      </c>
      <c r="AB5013" t="s">
        <v>681</v>
      </c>
      <c r="AC5013" t="s">
        <v>742</v>
      </c>
    </row>
    <row r="5014" spans="1:29" x14ac:dyDescent="0.25">
      <c r="A5014" t="s">
        <v>391</v>
      </c>
      <c r="B5014">
        <v>487</v>
      </c>
      <c r="C5014" t="s">
        <v>166</v>
      </c>
      <c r="D5014">
        <v>2002</v>
      </c>
      <c r="E5014" t="s">
        <v>6008</v>
      </c>
      <c r="F5014" t="s">
        <v>6</v>
      </c>
      <c r="G5014" t="s">
        <v>6</v>
      </c>
      <c r="H5014" t="s">
        <v>6</v>
      </c>
      <c r="I5014" t="s">
        <v>6</v>
      </c>
      <c r="J5014" t="s">
        <v>6</v>
      </c>
      <c r="K5014" t="s">
        <v>6</v>
      </c>
      <c r="L5014" t="s">
        <v>6</v>
      </c>
      <c r="M5014" t="s">
        <v>6</v>
      </c>
      <c r="N5014" t="s">
        <v>6</v>
      </c>
      <c r="O5014">
        <v>19.462208586259493</v>
      </c>
      <c r="P5014">
        <v>18.065326724999998</v>
      </c>
      <c r="Q5014" t="s">
        <v>6</v>
      </c>
      <c r="R5014" t="s">
        <v>6</v>
      </c>
      <c r="S5014" t="s">
        <v>6</v>
      </c>
      <c r="T5014" t="s">
        <v>6</v>
      </c>
      <c r="U5014" t="s">
        <v>6</v>
      </c>
      <c r="V5014" t="s">
        <v>6</v>
      </c>
      <c r="W5014" t="s">
        <v>6</v>
      </c>
      <c r="X5014" t="s">
        <v>6</v>
      </c>
      <c r="Y5014" t="s">
        <v>6</v>
      </c>
      <c r="Z5014" t="s">
        <v>6</v>
      </c>
      <c r="AA5014" t="s">
        <v>6</v>
      </c>
      <c r="AB5014" t="s">
        <v>681</v>
      </c>
      <c r="AC5014" t="s">
        <v>742</v>
      </c>
    </row>
    <row r="5015" spans="1:29" x14ac:dyDescent="0.25">
      <c r="A5015" t="s">
        <v>391</v>
      </c>
      <c r="B5015">
        <v>487</v>
      </c>
      <c r="C5015" t="s">
        <v>166</v>
      </c>
      <c r="D5015">
        <v>2003</v>
      </c>
      <c r="E5015" t="s">
        <v>6009</v>
      </c>
      <c r="F5015" t="s">
        <v>6</v>
      </c>
      <c r="G5015" t="s">
        <v>6</v>
      </c>
      <c r="H5015" t="s">
        <v>6</v>
      </c>
      <c r="I5015" t="s">
        <v>6</v>
      </c>
      <c r="J5015" t="s">
        <v>6</v>
      </c>
      <c r="K5015" t="s">
        <v>6</v>
      </c>
      <c r="L5015" t="s">
        <v>6</v>
      </c>
      <c r="M5015" t="s">
        <v>6</v>
      </c>
      <c r="N5015" t="s">
        <v>6</v>
      </c>
      <c r="O5015">
        <v>19.897831276100895</v>
      </c>
      <c r="P5015">
        <v>18.758475199999999</v>
      </c>
      <c r="Q5015" t="s">
        <v>6</v>
      </c>
      <c r="R5015" t="s">
        <v>6</v>
      </c>
      <c r="S5015" t="s">
        <v>6</v>
      </c>
      <c r="T5015" t="s">
        <v>6</v>
      </c>
      <c r="U5015" t="s">
        <v>6</v>
      </c>
      <c r="V5015" t="s">
        <v>6</v>
      </c>
      <c r="W5015" t="s">
        <v>6</v>
      </c>
      <c r="X5015" t="s">
        <v>6</v>
      </c>
      <c r="Y5015" t="s">
        <v>6</v>
      </c>
      <c r="Z5015" t="s">
        <v>6</v>
      </c>
      <c r="AA5015" t="s">
        <v>6</v>
      </c>
      <c r="AB5015" t="s">
        <v>681</v>
      </c>
      <c r="AC5015" t="s">
        <v>742</v>
      </c>
    </row>
    <row r="5016" spans="1:29" x14ac:dyDescent="0.25">
      <c r="A5016" t="s">
        <v>391</v>
      </c>
      <c r="B5016">
        <v>487</v>
      </c>
      <c r="C5016" t="s">
        <v>166</v>
      </c>
      <c r="D5016">
        <v>2004</v>
      </c>
      <c r="E5016" t="s">
        <v>6010</v>
      </c>
      <c r="F5016" t="s">
        <v>6</v>
      </c>
      <c r="G5016" t="s">
        <v>6</v>
      </c>
      <c r="H5016" t="s">
        <v>6</v>
      </c>
      <c r="I5016" t="s">
        <v>6</v>
      </c>
      <c r="J5016" t="s">
        <v>6</v>
      </c>
      <c r="K5016" t="s">
        <v>6</v>
      </c>
      <c r="L5016" t="s">
        <v>6</v>
      </c>
      <c r="M5016" t="s">
        <v>6</v>
      </c>
      <c r="N5016" t="s">
        <v>6</v>
      </c>
      <c r="O5016">
        <v>22.42555976567208</v>
      </c>
      <c r="P5016">
        <v>19.403402246666701</v>
      </c>
      <c r="Q5016" t="s">
        <v>6</v>
      </c>
      <c r="R5016" t="s">
        <v>6</v>
      </c>
      <c r="S5016" t="s">
        <v>6</v>
      </c>
      <c r="T5016" t="s">
        <v>6</v>
      </c>
      <c r="U5016" t="s">
        <v>6</v>
      </c>
      <c r="V5016" t="s">
        <v>6</v>
      </c>
      <c r="W5016" t="s">
        <v>6</v>
      </c>
      <c r="X5016" t="s">
        <v>6</v>
      </c>
      <c r="Y5016" t="s">
        <v>6</v>
      </c>
      <c r="Z5016" t="s">
        <v>6</v>
      </c>
      <c r="AA5016" t="s">
        <v>6</v>
      </c>
      <c r="AB5016" t="s">
        <v>681</v>
      </c>
      <c r="AC5016" t="s">
        <v>742</v>
      </c>
    </row>
    <row r="5017" spans="1:29" x14ac:dyDescent="0.25">
      <c r="A5017" t="s">
        <v>391</v>
      </c>
      <c r="B5017">
        <v>487</v>
      </c>
      <c r="C5017" t="s">
        <v>166</v>
      </c>
      <c r="D5017">
        <v>2005</v>
      </c>
      <c r="E5017" t="s">
        <v>6011</v>
      </c>
      <c r="F5017" t="s">
        <v>6</v>
      </c>
      <c r="G5017" t="s">
        <v>6</v>
      </c>
      <c r="H5017" t="s">
        <v>6</v>
      </c>
      <c r="I5017" t="s">
        <v>6</v>
      </c>
      <c r="J5017" t="s">
        <v>6</v>
      </c>
      <c r="K5017" t="s">
        <v>6</v>
      </c>
      <c r="L5017" t="s">
        <v>6</v>
      </c>
      <c r="M5017" t="s">
        <v>6</v>
      </c>
      <c r="N5017" t="s">
        <v>6</v>
      </c>
      <c r="O5017">
        <v>25.454914007573532</v>
      </c>
      <c r="P5017">
        <v>21.683668860000001</v>
      </c>
      <c r="Q5017" t="s">
        <v>6</v>
      </c>
      <c r="R5017" t="s">
        <v>6</v>
      </c>
      <c r="S5017" t="s">
        <v>6</v>
      </c>
      <c r="T5017" t="s">
        <v>6</v>
      </c>
      <c r="U5017" t="s">
        <v>6</v>
      </c>
      <c r="V5017" t="s">
        <v>6</v>
      </c>
      <c r="W5017" t="s">
        <v>6</v>
      </c>
      <c r="X5017" t="s">
        <v>6</v>
      </c>
      <c r="Y5017" t="s">
        <v>6</v>
      </c>
      <c r="Z5017" t="s">
        <v>6</v>
      </c>
      <c r="AA5017" t="s">
        <v>6</v>
      </c>
      <c r="AB5017" t="s">
        <v>681</v>
      </c>
      <c r="AC5017" t="s">
        <v>742</v>
      </c>
    </row>
    <row r="5018" spans="1:29" x14ac:dyDescent="0.25">
      <c r="A5018" t="s">
        <v>391</v>
      </c>
      <c r="B5018">
        <v>487</v>
      </c>
      <c r="C5018" t="s">
        <v>166</v>
      </c>
      <c r="D5018">
        <v>2006</v>
      </c>
      <c r="E5018" t="s">
        <v>6012</v>
      </c>
      <c r="F5018" t="s">
        <v>6</v>
      </c>
      <c r="G5018" t="s">
        <v>6</v>
      </c>
      <c r="H5018" t="s">
        <v>6</v>
      </c>
      <c r="I5018" t="s">
        <v>6</v>
      </c>
      <c r="J5018" t="s">
        <v>6</v>
      </c>
      <c r="K5018" t="s">
        <v>6</v>
      </c>
      <c r="L5018" t="s">
        <v>6</v>
      </c>
      <c r="M5018" t="s">
        <v>6</v>
      </c>
      <c r="N5018" t="s">
        <v>6</v>
      </c>
      <c r="O5018">
        <v>20.970681779446938</v>
      </c>
      <c r="P5018">
        <v>21.878464497500001</v>
      </c>
      <c r="Q5018" t="s">
        <v>6</v>
      </c>
      <c r="R5018" t="s">
        <v>6</v>
      </c>
      <c r="S5018" t="s">
        <v>6</v>
      </c>
      <c r="T5018" t="s">
        <v>6</v>
      </c>
      <c r="U5018" t="s">
        <v>6</v>
      </c>
      <c r="V5018" t="s">
        <v>6</v>
      </c>
      <c r="W5018" t="s">
        <v>6</v>
      </c>
      <c r="X5018" t="s">
        <v>6</v>
      </c>
      <c r="Y5018" t="s">
        <v>6</v>
      </c>
      <c r="Z5018" t="s">
        <v>6</v>
      </c>
      <c r="AA5018" t="s">
        <v>6</v>
      </c>
      <c r="AB5018" t="s">
        <v>681</v>
      </c>
      <c r="AC5018" t="s">
        <v>742</v>
      </c>
    </row>
    <row r="5019" spans="1:29" x14ac:dyDescent="0.25">
      <c r="A5019" t="s">
        <v>391</v>
      </c>
      <c r="B5019">
        <v>487</v>
      </c>
      <c r="C5019" t="s">
        <v>166</v>
      </c>
      <c r="D5019">
        <v>2007</v>
      </c>
      <c r="E5019" t="s">
        <v>6013</v>
      </c>
      <c r="F5019" t="s">
        <v>6</v>
      </c>
      <c r="G5019" t="s">
        <v>6</v>
      </c>
      <c r="H5019" t="s">
        <v>6</v>
      </c>
      <c r="I5019" t="s">
        <v>6</v>
      </c>
      <c r="J5019" t="s">
        <v>6</v>
      </c>
      <c r="K5019" t="s">
        <v>6</v>
      </c>
      <c r="L5019" t="s">
        <v>6</v>
      </c>
      <c r="M5019" t="s">
        <v>6</v>
      </c>
      <c r="N5019" t="s">
        <v>6</v>
      </c>
      <c r="O5019">
        <v>25.052470732279836</v>
      </c>
      <c r="P5019">
        <v>22.618283100911299</v>
      </c>
      <c r="Q5019" t="s">
        <v>6</v>
      </c>
      <c r="R5019" t="s">
        <v>6</v>
      </c>
      <c r="S5019" t="s">
        <v>6</v>
      </c>
      <c r="T5019" t="s">
        <v>6</v>
      </c>
      <c r="U5019" t="s">
        <v>6</v>
      </c>
      <c r="V5019" t="s">
        <v>6</v>
      </c>
      <c r="W5019" t="s">
        <v>6</v>
      </c>
      <c r="X5019" t="s">
        <v>6</v>
      </c>
      <c r="Y5019" t="s">
        <v>6</v>
      </c>
      <c r="Z5019" t="s">
        <v>6</v>
      </c>
      <c r="AA5019" t="s">
        <v>6</v>
      </c>
      <c r="AB5019" t="s">
        <v>681</v>
      </c>
      <c r="AC5019" t="s">
        <v>742</v>
      </c>
    </row>
    <row r="5020" spans="1:29" x14ac:dyDescent="0.25">
      <c r="A5020" t="s">
        <v>391</v>
      </c>
      <c r="B5020">
        <v>487</v>
      </c>
      <c r="C5020" t="s">
        <v>166</v>
      </c>
      <c r="D5020">
        <v>2008</v>
      </c>
      <c r="E5020" t="s">
        <v>6014</v>
      </c>
      <c r="F5020" t="s">
        <v>6</v>
      </c>
      <c r="G5020" t="s">
        <v>6</v>
      </c>
      <c r="H5020" t="s">
        <v>6</v>
      </c>
      <c r="I5020" t="s">
        <v>6</v>
      </c>
      <c r="J5020" t="s">
        <v>6</v>
      </c>
      <c r="K5020" t="s">
        <v>6</v>
      </c>
      <c r="L5020" t="s">
        <v>6</v>
      </c>
      <c r="M5020" t="s">
        <v>6</v>
      </c>
      <c r="N5020" t="s">
        <v>6</v>
      </c>
      <c r="O5020">
        <v>25.297890261873295</v>
      </c>
      <c r="P5020">
        <v>23.8248195308351</v>
      </c>
      <c r="Q5020" t="s">
        <v>6</v>
      </c>
      <c r="R5020" t="s">
        <v>6</v>
      </c>
      <c r="S5020" t="s">
        <v>6</v>
      </c>
      <c r="T5020" t="s">
        <v>6</v>
      </c>
      <c r="U5020" t="s">
        <v>6</v>
      </c>
      <c r="V5020" t="s">
        <v>6</v>
      </c>
      <c r="W5020" t="s">
        <v>6</v>
      </c>
      <c r="X5020" t="s">
        <v>6</v>
      </c>
      <c r="Y5020" t="s">
        <v>6</v>
      </c>
      <c r="Z5020" t="s">
        <v>6</v>
      </c>
      <c r="AA5020" t="s">
        <v>6</v>
      </c>
      <c r="AB5020" t="s">
        <v>681</v>
      </c>
      <c r="AC5020" t="s">
        <v>742</v>
      </c>
    </row>
    <row r="5021" spans="1:29" x14ac:dyDescent="0.25">
      <c r="A5021" t="s">
        <v>391</v>
      </c>
      <c r="B5021">
        <v>487</v>
      </c>
      <c r="C5021" t="s">
        <v>166</v>
      </c>
      <c r="D5021">
        <v>2009</v>
      </c>
      <c r="E5021" t="s">
        <v>6015</v>
      </c>
      <c r="F5021" t="s">
        <v>6</v>
      </c>
      <c r="G5021" t="s">
        <v>6</v>
      </c>
      <c r="H5021" t="s">
        <v>6</v>
      </c>
      <c r="I5021" t="s">
        <v>6</v>
      </c>
      <c r="J5021" t="s">
        <v>6</v>
      </c>
      <c r="K5021" t="s">
        <v>6</v>
      </c>
      <c r="L5021" t="s">
        <v>6</v>
      </c>
      <c r="M5021" t="s">
        <v>6</v>
      </c>
      <c r="N5021" t="s">
        <v>6</v>
      </c>
      <c r="O5021">
        <v>26.867381156115428</v>
      </c>
      <c r="P5021">
        <v>28.359216999639401</v>
      </c>
      <c r="Q5021" t="s">
        <v>6</v>
      </c>
      <c r="R5021" t="s">
        <v>6</v>
      </c>
      <c r="S5021" t="s">
        <v>6</v>
      </c>
      <c r="T5021" t="s">
        <v>6</v>
      </c>
      <c r="U5021" t="s">
        <v>6</v>
      </c>
      <c r="V5021" t="s">
        <v>6</v>
      </c>
      <c r="W5021" t="s">
        <v>6</v>
      </c>
      <c r="X5021" t="s">
        <v>6</v>
      </c>
      <c r="Y5021" t="s">
        <v>6</v>
      </c>
      <c r="Z5021" t="s">
        <v>6</v>
      </c>
      <c r="AA5021" t="s">
        <v>6</v>
      </c>
      <c r="AB5021" t="s">
        <v>681</v>
      </c>
      <c r="AC5021" t="s">
        <v>742</v>
      </c>
    </row>
    <row r="5022" spans="1:29" x14ac:dyDescent="0.25">
      <c r="A5022" t="s">
        <v>391</v>
      </c>
      <c r="B5022">
        <v>487</v>
      </c>
      <c r="C5022" t="s">
        <v>166</v>
      </c>
      <c r="D5022">
        <v>2010</v>
      </c>
      <c r="E5022" t="s">
        <v>6016</v>
      </c>
      <c r="F5022" t="s">
        <v>6</v>
      </c>
      <c r="G5022" t="s">
        <v>6</v>
      </c>
      <c r="H5022" t="s">
        <v>6</v>
      </c>
      <c r="I5022" t="s">
        <v>6</v>
      </c>
      <c r="J5022" t="s">
        <v>6</v>
      </c>
      <c r="K5022" t="s">
        <v>6</v>
      </c>
      <c r="L5022" t="s">
        <v>6</v>
      </c>
      <c r="M5022" t="s">
        <v>6</v>
      </c>
      <c r="N5022" t="s">
        <v>6</v>
      </c>
      <c r="O5022">
        <v>24.768598550259021</v>
      </c>
      <c r="P5022">
        <v>33.202097999999999</v>
      </c>
      <c r="Q5022" t="s">
        <v>6</v>
      </c>
      <c r="R5022" t="s">
        <v>6</v>
      </c>
      <c r="S5022" t="s">
        <v>6</v>
      </c>
      <c r="T5022" t="s">
        <v>6</v>
      </c>
      <c r="U5022" t="s">
        <v>6</v>
      </c>
      <c r="V5022" t="s">
        <v>6</v>
      </c>
      <c r="W5022" t="s">
        <v>6</v>
      </c>
      <c r="X5022" t="s">
        <v>6</v>
      </c>
      <c r="Y5022" t="s">
        <v>6</v>
      </c>
      <c r="Z5022" t="s">
        <v>6</v>
      </c>
      <c r="AA5022" t="s">
        <v>6</v>
      </c>
      <c r="AB5022" t="s">
        <v>681</v>
      </c>
      <c r="AC5022" t="s">
        <v>742</v>
      </c>
    </row>
    <row r="5023" spans="1:29" x14ac:dyDescent="0.25">
      <c r="A5023" t="s">
        <v>391</v>
      </c>
      <c r="B5023">
        <v>487</v>
      </c>
      <c r="C5023" t="s">
        <v>166</v>
      </c>
      <c r="D5023">
        <v>2011</v>
      </c>
      <c r="E5023" t="s">
        <v>6017</v>
      </c>
      <c r="F5023" t="s">
        <v>6</v>
      </c>
      <c r="G5023" t="s">
        <v>6</v>
      </c>
      <c r="H5023" t="s">
        <v>6</v>
      </c>
      <c r="I5023" t="s">
        <v>6</v>
      </c>
      <c r="J5023" t="s">
        <v>6</v>
      </c>
      <c r="K5023" t="s">
        <v>6</v>
      </c>
      <c r="L5023" t="s">
        <v>6</v>
      </c>
      <c r="M5023" t="s">
        <v>6</v>
      </c>
      <c r="N5023" t="s">
        <v>6</v>
      </c>
      <c r="O5023">
        <v>31.399176618439405</v>
      </c>
      <c r="P5023">
        <v>37.336705871614903</v>
      </c>
      <c r="Q5023" t="s">
        <v>6</v>
      </c>
      <c r="R5023" t="s">
        <v>6</v>
      </c>
      <c r="S5023" t="s">
        <v>6</v>
      </c>
      <c r="T5023" t="s">
        <v>6</v>
      </c>
      <c r="U5023" t="s">
        <v>6</v>
      </c>
      <c r="V5023" t="s">
        <v>6</v>
      </c>
      <c r="W5023" t="s">
        <v>6</v>
      </c>
      <c r="X5023" t="s">
        <v>6</v>
      </c>
      <c r="Y5023" t="s">
        <v>6</v>
      </c>
      <c r="Z5023" t="s">
        <v>6</v>
      </c>
      <c r="AA5023" t="s">
        <v>6</v>
      </c>
      <c r="AB5023" t="s">
        <v>681</v>
      </c>
      <c r="AC5023" t="s">
        <v>742</v>
      </c>
    </row>
    <row r="5024" spans="1:29" x14ac:dyDescent="0.25">
      <c r="A5024" t="s">
        <v>391</v>
      </c>
      <c r="B5024">
        <v>487</v>
      </c>
      <c r="C5024" t="s">
        <v>166</v>
      </c>
      <c r="D5024">
        <v>2012</v>
      </c>
      <c r="E5024" t="s">
        <v>6018</v>
      </c>
      <c r="F5024" t="s">
        <v>6</v>
      </c>
      <c r="G5024" t="s">
        <v>6</v>
      </c>
      <c r="H5024" t="s">
        <v>6</v>
      </c>
      <c r="I5024" t="s">
        <v>6</v>
      </c>
      <c r="J5024" t="s">
        <v>6</v>
      </c>
      <c r="K5024" t="s">
        <v>6</v>
      </c>
      <c r="L5024" t="s">
        <v>6</v>
      </c>
      <c r="M5024" t="s">
        <v>6</v>
      </c>
      <c r="N5024" t="s">
        <v>6</v>
      </c>
      <c r="O5024">
        <v>33.92827150531992</v>
      </c>
      <c r="P5024">
        <v>43.321667300515799</v>
      </c>
      <c r="Q5024" t="s">
        <v>6</v>
      </c>
      <c r="R5024" t="s">
        <v>6</v>
      </c>
      <c r="S5024" t="s">
        <v>6</v>
      </c>
      <c r="T5024" t="s">
        <v>6</v>
      </c>
      <c r="U5024" t="s">
        <v>6</v>
      </c>
      <c r="V5024" t="s">
        <v>6</v>
      </c>
      <c r="W5024" t="s">
        <v>6</v>
      </c>
      <c r="X5024" t="s">
        <v>6</v>
      </c>
      <c r="Y5024" t="s">
        <v>6</v>
      </c>
      <c r="Z5024" t="s">
        <v>6</v>
      </c>
      <c r="AA5024" t="s">
        <v>6</v>
      </c>
      <c r="AB5024" t="s">
        <v>681</v>
      </c>
      <c r="AC5024" t="s">
        <v>742</v>
      </c>
    </row>
    <row r="5025" spans="1:29" x14ac:dyDescent="0.25">
      <c r="A5025" t="s">
        <v>391</v>
      </c>
      <c r="B5025">
        <v>487</v>
      </c>
      <c r="C5025" t="s">
        <v>166</v>
      </c>
      <c r="D5025">
        <v>2013</v>
      </c>
      <c r="E5025" t="s">
        <v>6019</v>
      </c>
      <c r="F5025" t="s">
        <v>6</v>
      </c>
      <c r="G5025" t="s">
        <v>6</v>
      </c>
      <c r="H5025" t="s">
        <v>6</v>
      </c>
      <c r="I5025" t="s">
        <v>6</v>
      </c>
      <c r="J5025" t="s">
        <v>6</v>
      </c>
      <c r="K5025" t="s">
        <v>6</v>
      </c>
      <c r="L5025" t="s">
        <v>6</v>
      </c>
      <c r="M5025" t="s">
        <v>6</v>
      </c>
      <c r="N5025" t="s">
        <v>6</v>
      </c>
      <c r="O5025">
        <v>34.997850064738479</v>
      </c>
      <c r="P5025">
        <v>44.843452044999999</v>
      </c>
      <c r="Q5025" t="s">
        <v>6</v>
      </c>
      <c r="R5025" t="s">
        <v>6</v>
      </c>
      <c r="S5025" t="s">
        <v>6</v>
      </c>
      <c r="T5025" t="s">
        <v>6</v>
      </c>
      <c r="U5025" t="s">
        <v>6</v>
      </c>
      <c r="V5025" t="s">
        <v>6</v>
      </c>
      <c r="W5025" t="s">
        <v>6</v>
      </c>
      <c r="X5025" t="s">
        <v>6</v>
      </c>
      <c r="Y5025" t="s">
        <v>6</v>
      </c>
      <c r="Z5025" t="s">
        <v>6</v>
      </c>
      <c r="AA5025" t="s">
        <v>6</v>
      </c>
      <c r="AB5025" t="s">
        <v>681</v>
      </c>
      <c r="AC5025" t="s">
        <v>742</v>
      </c>
    </row>
    <row r="5026" spans="1:29" x14ac:dyDescent="0.25">
      <c r="A5026" t="s">
        <v>391</v>
      </c>
      <c r="B5026">
        <v>487</v>
      </c>
      <c r="C5026" t="s">
        <v>166</v>
      </c>
      <c r="D5026">
        <v>2014</v>
      </c>
      <c r="E5026" t="s">
        <v>6020</v>
      </c>
      <c r="F5026" t="s">
        <v>6</v>
      </c>
      <c r="G5026" t="s">
        <v>6</v>
      </c>
      <c r="H5026" t="s">
        <v>6</v>
      </c>
      <c r="I5026" t="s">
        <v>6</v>
      </c>
      <c r="J5026" t="s">
        <v>6</v>
      </c>
      <c r="K5026" t="s">
        <v>6</v>
      </c>
      <c r="L5026" t="s">
        <v>6</v>
      </c>
      <c r="M5026" t="s">
        <v>6</v>
      </c>
      <c r="N5026" t="s">
        <v>6</v>
      </c>
      <c r="O5026">
        <v>38.171963385939186</v>
      </c>
      <c r="P5026">
        <v>45.428913725000001</v>
      </c>
      <c r="Q5026" t="s">
        <v>6</v>
      </c>
      <c r="R5026" t="s">
        <v>6</v>
      </c>
      <c r="S5026" t="s">
        <v>6</v>
      </c>
      <c r="T5026" t="s">
        <v>6</v>
      </c>
      <c r="U5026" t="s">
        <v>6</v>
      </c>
      <c r="V5026" t="s">
        <v>6</v>
      </c>
      <c r="W5026" t="s">
        <v>6</v>
      </c>
      <c r="X5026" t="s">
        <v>6</v>
      </c>
      <c r="Y5026" t="s">
        <v>6</v>
      </c>
      <c r="Z5026" t="s">
        <v>6</v>
      </c>
      <c r="AA5026" t="s">
        <v>6</v>
      </c>
      <c r="AB5026" t="s">
        <v>681</v>
      </c>
      <c r="AC5026" t="s">
        <v>742</v>
      </c>
    </row>
    <row r="5027" spans="1:29" x14ac:dyDescent="0.25">
      <c r="A5027" t="s">
        <v>391</v>
      </c>
      <c r="B5027">
        <v>487</v>
      </c>
      <c r="C5027" t="s">
        <v>166</v>
      </c>
      <c r="D5027">
        <v>2015</v>
      </c>
      <c r="E5027" t="s">
        <v>6021</v>
      </c>
      <c r="F5027" t="s">
        <v>6</v>
      </c>
      <c r="G5027" t="s">
        <v>6</v>
      </c>
      <c r="H5027" t="s">
        <v>6</v>
      </c>
      <c r="I5027" t="s">
        <v>6</v>
      </c>
      <c r="J5027" t="s">
        <v>6</v>
      </c>
      <c r="K5027" t="s">
        <v>6</v>
      </c>
      <c r="L5027" t="s">
        <v>6</v>
      </c>
      <c r="M5027" t="s">
        <v>6</v>
      </c>
      <c r="N5027" t="s">
        <v>6</v>
      </c>
      <c r="O5027">
        <v>39.177890139744612</v>
      </c>
      <c r="P5027">
        <v>49.411368750000001</v>
      </c>
      <c r="Q5027" t="s">
        <v>6</v>
      </c>
      <c r="R5027" t="s">
        <v>6</v>
      </c>
      <c r="S5027" t="s">
        <v>6</v>
      </c>
      <c r="T5027" t="s">
        <v>6</v>
      </c>
      <c r="U5027" t="s">
        <v>6</v>
      </c>
      <c r="V5027" t="s">
        <v>6</v>
      </c>
      <c r="W5027" t="s">
        <v>6</v>
      </c>
      <c r="X5027" t="s">
        <v>6</v>
      </c>
      <c r="Y5027" t="s">
        <v>6</v>
      </c>
      <c r="Z5027" t="s">
        <v>6</v>
      </c>
      <c r="AA5027" t="s">
        <v>6</v>
      </c>
      <c r="AB5027" t="s">
        <v>681</v>
      </c>
      <c r="AC5027" t="s">
        <v>742</v>
      </c>
    </row>
    <row r="5028" spans="1:29" x14ac:dyDescent="0.25">
      <c r="A5028" t="s">
        <v>391</v>
      </c>
      <c r="B5028">
        <v>487</v>
      </c>
      <c r="C5028" t="s">
        <v>166</v>
      </c>
      <c r="D5028">
        <v>2016</v>
      </c>
      <c r="E5028" t="s">
        <v>6022</v>
      </c>
      <c r="F5028" t="s">
        <v>6</v>
      </c>
      <c r="G5028" t="s">
        <v>6</v>
      </c>
      <c r="H5028" t="s">
        <v>6</v>
      </c>
      <c r="I5028" t="s">
        <v>6</v>
      </c>
      <c r="J5028" t="s">
        <v>6</v>
      </c>
      <c r="K5028" t="s">
        <v>6</v>
      </c>
      <c r="L5028" t="s">
        <v>6</v>
      </c>
      <c r="M5028" t="s">
        <v>6</v>
      </c>
      <c r="N5028" t="s">
        <v>6</v>
      </c>
      <c r="O5028">
        <v>35.170862042604206</v>
      </c>
      <c r="P5028">
        <v>52.044134843333403</v>
      </c>
      <c r="Q5028" t="s">
        <v>6</v>
      </c>
      <c r="R5028" t="s">
        <v>6</v>
      </c>
      <c r="S5028" t="s">
        <v>6</v>
      </c>
      <c r="T5028" t="s">
        <v>6</v>
      </c>
      <c r="U5028" t="s">
        <v>6</v>
      </c>
      <c r="V5028" t="s">
        <v>6</v>
      </c>
      <c r="W5028" t="s">
        <v>6</v>
      </c>
      <c r="X5028" t="s">
        <v>6</v>
      </c>
      <c r="Y5028" t="s">
        <v>6</v>
      </c>
      <c r="Z5028" t="s">
        <v>6</v>
      </c>
      <c r="AA5028" t="s">
        <v>6</v>
      </c>
      <c r="AB5028" t="s">
        <v>681</v>
      </c>
      <c r="AC5028" t="s">
        <v>742</v>
      </c>
    </row>
    <row r="5029" spans="1:29" x14ac:dyDescent="0.25">
      <c r="A5029" t="s">
        <v>391</v>
      </c>
      <c r="B5029">
        <v>512</v>
      </c>
      <c r="C5029" t="s">
        <v>167</v>
      </c>
      <c r="D5029">
        <v>1950</v>
      </c>
      <c r="E5029" t="s">
        <v>6023</v>
      </c>
      <c r="F5029" t="s">
        <v>6</v>
      </c>
      <c r="G5029" t="s">
        <v>6</v>
      </c>
      <c r="H5029" t="s">
        <v>6</v>
      </c>
      <c r="I5029" t="s">
        <v>6</v>
      </c>
      <c r="J5029" t="s">
        <v>6</v>
      </c>
      <c r="K5029" t="s">
        <v>6</v>
      </c>
      <c r="L5029" t="s">
        <v>6</v>
      </c>
      <c r="M5029" t="s">
        <v>6</v>
      </c>
      <c r="N5029" t="s">
        <v>6</v>
      </c>
      <c r="O5029" t="s">
        <v>6</v>
      </c>
      <c r="P5029" t="s">
        <v>6</v>
      </c>
      <c r="Q5029" t="s">
        <v>6</v>
      </c>
      <c r="R5029" t="s">
        <v>6</v>
      </c>
      <c r="S5029" t="s">
        <v>6</v>
      </c>
      <c r="T5029" t="s">
        <v>885</v>
      </c>
      <c r="U5029" t="s">
        <v>6</v>
      </c>
      <c r="V5029" t="s">
        <v>6</v>
      </c>
      <c r="W5029" t="s">
        <v>430</v>
      </c>
      <c r="X5029" t="s">
        <v>430</v>
      </c>
      <c r="Y5029" t="s">
        <v>6</v>
      </c>
      <c r="Z5029" t="s">
        <v>6</v>
      </c>
      <c r="AA5029" t="s">
        <v>6</v>
      </c>
      <c r="AB5029" t="s">
        <v>743</v>
      </c>
      <c r="AC5029" t="s">
        <v>744</v>
      </c>
    </row>
    <row r="5030" spans="1:29" x14ac:dyDescent="0.25">
      <c r="A5030" t="s">
        <v>391</v>
      </c>
      <c r="B5030">
        <v>512</v>
      </c>
      <c r="C5030" t="s">
        <v>167</v>
      </c>
      <c r="D5030">
        <v>1951</v>
      </c>
      <c r="E5030" t="s">
        <v>6024</v>
      </c>
      <c r="F5030" t="s">
        <v>6</v>
      </c>
      <c r="G5030" t="s">
        <v>6</v>
      </c>
      <c r="H5030" t="s">
        <v>6</v>
      </c>
      <c r="I5030" t="s">
        <v>6</v>
      </c>
      <c r="J5030" t="s">
        <v>6</v>
      </c>
      <c r="K5030" t="s">
        <v>6</v>
      </c>
      <c r="L5030" t="s">
        <v>6</v>
      </c>
      <c r="M5030" t="s">
        <v>6</v>
      </c>
      <c r="N5030" t="s">
        <v>6</v>
      </c>
      <c r="O5030" t="s">
        <v>6</v>
      </c>
      <c r="P5030" t="s">
        <v>6</v>
      </c>
      <c r="Q5030" t="s">
        <v>6</v>
      </c>
      <c r="R5030" t="s">
        <v>6</v>
      </c>
      <c r="S5030" t="s">
        <v>6</v>
      </c>
      <c r="T5030" t="s">
        <v>885</v>
      </c>
      <c r="U5030" t="s">
        <v>6</v>
      </c>
      <c r="V5030" t="s">
        <v>6</v>
      </c>
      <c r="W5030" t="s">
        <v>430</v>
      </c>
      <c r="X5030" t="s">
        <v>430</v>
      </c>
      <c r="Y5030" t="s">
        <v>6</v>
      </c>
      <c r="Z5030" t="s">
        <v>6</v>
      </c>
      <c r="AA5030" t="s">
        <v>6</v>
      </c>
      <c r="AB5030" t="s">
        <v>743</v>
      </c>
      <c r="AC5030" t="s">
        <v>744</v>
      </c>
    </row>
    <row r="5031" spans="1:29" x14ac:dyDescent="0.25">
      <c r="A5031" t="s">
        <v>391</v>
      </c>
      <c r="B5031">
        <v>512</v>
      </c>
      <c r="C5031" t="s">
        <v>167</v>
      </c>
      <c r="D5031">
        <v>1952</v>
      </c>
      <c r="E5031" t="s">
        <v>6025</v>
      </c>
      <c r="F5031" t="s">
        <v>6</v>
      </c>
      <c r="G5031" t="s">
        <v>6</v>
      </c>
      <c r="H5031" t="s">
        <v>6</v>
      </c>
      <c r="I5031" t="s">
        <v>6</v>
      </c>
      <c r="J5031" t="s">
        <v>6</v>
      </c>
      <c r="K5031" t="s">
        <v>6</v>
      </c>
      <c r="L5031" t="s">
        <v>6</v>
      </c>
      <c r="M5031" t="s">
        <v>6</v>
      </c>
      <c r="N5031" t="s">
        <v>6</v>
      </c>
      <c r="O5031" t="s">
        <v>6</v>
      </c>
      <c r="P5031" t="s">
        <v>6</v>
      </c>
      <c r="Q5031" t="s">
        <v>6</v>
      </c>
      <c r="R5031" t="s">
        <v>6</v>
      </c>
      <c r="S5031" t="s">
        <v>6</v>
      </c>
      <c r="T5031" t="s">
        <v>885</v>
      </c>
      <c r="U5031" t="s">
        <v>6</v>
      </c>
      <c r="V5031" t="s">
        <v>6</v>
      </c>
      <c r="W5031" t="s">
        <v>430</v>
      </c>
      <c r="X5031" t="s">
        <v>430</v>
      </c>
      <c r="Y5031" t="s">
        <v>6</v>
      </c>
      <c r="Z5031" t="s">
        <v>6</v>
      </c>
      <c r="AA5031" t="s">
        <v>6</v>
      </c>
      <c r="AB5031" t="s">
        <v>743</v>
      </c>
      <c r="AC5031" t="s">
        <v>744</v>
      </c>
    </row>
    <row r="5032" spans="1:29" x14ac:dyDescent="0.25">
      <c r="A5032" t="s">
        <v>391</v>
      </c>
      <c r="B5032">
        <v>512</v>
      </c>
      <c r="C5032" t="s">
        <v>167</v>
      </c>
      <c r="D5032">
        <v>1953</v>
      </c>
      <c r="E5032" t="s">
        <v>6026</v>
      </c>
      <c r="F5032" t="s">
        <v>6</v>
      </c>
      <c r="G5032" t="s">
        <v>6</v>
      </c>
      <c r="H5032" t="s">
        <v>6</v>
      </c>
      <c r="I5032" t="s">
        <v>6</v>
      </c>
      <c r="J5032" t="s">
        <v>6</v>
      </c>
      <c r="K5032" t="s">
        <v>6</v>
      </c>
      <c r="L5032" t="s">
        <v>6</v>
      </c>
      <c r="M5032" t="s">
        <v>6</v>
      </c>
      <c r="N5032" t="s">
        <v>6</v>
      </c>
      <c r="O5032" t="s">
        <v>6</v>
      </c>
      <c r="P5032" t="s">
        <v>6</v>
      </c>
      <c r="Q5032" t="s">
        <v>6</v>
      </c>
      <c r="R5032" t="s">
        <v>6</v>
      </c>
      <c r="S5032" t="s">
        <v>6</v>
      </c>
      <c r="T5032" t="s">
        <v>885</v>
      </c>
      <c r="U5032" t="s">
        <v>6</v>
      </c>
      <c r="V5032" t="s">
        <v>6</v>
      </c>
      <c r="W5032" t="s">
        <v>430</v>
      </c>
      <c r="X5032" t="s">
        <v>430</v>
      </c>
      <c r="Y5032" t="s">
        <v>6</v>
      </c>
      <c r="Z5032" t="s">
        <v>6</v>
      </c>
      <c r="AA5032" t="s">
        <v>6</v>
      </c>
      <c r="AB5032" t="s">
        <v>743</v>
      </c>
      <c r="AC5032" t="s">
        <v>744</v>
      </c>
    </row>
    <row r="5033" spans="1:29" x14ac:dyDescent="0.25">
      <c r="A5033" t="s">
        <v>391</v>
      </c>
      <c r="B5033">
        <v>512</v>
      </c>
      <c r="C5033" t="s">
        <v>167</v>
      </c>
      <c r="D5033">
        <v>1954</v>
      </c>
      <c r="E5033" t="s">
        <v>6027</v>
      </c>
      <c r="F5033" t="s">
        <v>6</v>
      </c>
      <c r="G5033" t="s">
        <v>6</v>
      </c>
      <c r="H5033" t="s">
        <v>6</v>
      </c>
      <c r="I5033" t="s">
        <v>6</v>
      </c>
      <c r="J5033" t="s">
        <v>6</v>
      </c>
      <c r="K5033" t="s">
        <v>6</v>
      </c>
      <c r="L5033" t="s">
        <v>6</v>
      </c>
      <c r="M5033" t="s">
        <v>6</v>
      </c>
      <c r="N5033" t="s">
        <v>6</v>
      </c>
      <c r="O5033" t="s">
        <v>6</v>
      </c>
      <c r="P5033" t="s">
        <v>6</v>
      </c>
      <c r="Q5033" t="s">
        <v>6</v>
      </c>
      <c r="R5033" t="s">
        <v>6</v>
      </c>
      <c r="S5033" t="s">
        <v>6</v>
      </c>
      <c r="T5033" t="s">
        <v>885</v>
      </c>
      <c r="U5033" t="s">
        <v>6</v>
      </c>
      <c r="V5033" t="s">
        <v>6</v>
      </c>
      <c r="W5033" t="s">
        <v>430</v>
      </c>
      <c r="X5033" t="s">
        <v>430</v>
      </c>
      <c r="Y5033" t="s">
        <v>6</v>
      </c>
      <c r="Z5033" t="s">
        <v>6</v>
      </c>
      <c r="AA5033" t="s">
        <v>6</v>
      </c>
      <c r="AB5033" t="s">
        <v>743</v>
      </c>
      <c r="AC5033" t="s">
        <v>744</v>
      </c>
    </row>
    <row r="5034" spans="1:29" x14ac:dyDescent="0.25">
      <c r="A5034" t="s">
        <v>391</v>
      </c>
      <c r="B5034">
        <v>512</v>
      </c>
      <c r="C5034" t="s">
        <v>167</v>
      </c>
      <c r="D5034">
        <v>1955</v>
      </c>
      <c r="E5034" t="s">
        <v>6028</v>
      </c>
      <c r="F5034" t="s">
        <v>6</v>
      </c>
      <c r="G5034" t="s">
        <v>6</v>
      </c>
      <c r="H5034" t="s">
        <v>6</v>
      </c>
      <c r="I5034" t="s">
        <v>6</v>
      </c>
      <c r="J5034" t="s">
        <v>6</v>
      </c>
      <c r="K5034" t="s">
        <v>6</v>
      </c>
      <c r="L5034" t="s">
        <v>6</v>
      </c>
      <c r="M5034" t="s">
        <v>6</v>
      </c>
      <c r="N5034" t="s">
        <v>6</v>
      </c>
      <c r="O5034" t="s">
        <v>6</v>
      </c>
      <c r="P5034" t="s">
        <v>6</v>
      </c>
      <c r="Q5034" t="s">
        <v>6</v>
      </c>
      <c r="R5034" t="s">
        <v>6</v>
      </c>
      <c r="S5034" t="s">
        <v>6</v>
      </c>
      <c r="T5034" t="s">
        <v>885</v>
      </c>
      <c r="U5034" t="s">
        <v>6</v>
      </c>
      <c r="V5034" t="s">
        <v>6</v>
      </c>
      <c r="W5034" t="s">
        <v>430</v>
      </c>
      <c r="X5034" t="s">
        <v>430</v>
      </c>
      <c r="Y5034" t="s">
        <v>6</v>
      </c>
      <c r="Z5034" t="s">
        <v>6</v>
      </c>
      <c r="AA5034" t="s">
        <v>6</v>
      </c>
      <c r="AB5034" t="s">
        <v>743</v>
      </c>
      <c r="AC5034" t="s">
        <v>744</v>
      </c>
    </row>
    <row r="5035" spans="1:29" x14ac:dyDescent="0.25">
      <c r="A5035" t="s">
        <v>391</v>
      </c>
      <c r="B5035">
        <v>512</v>
      </c>
      <c r="C5035" t="s">
        <v>167</v>
      </c>
      <c r="D5035">
        <v>1956</v>
      </c>
      <c r="E5035" t="s">
        <v>6029</v>
      </c>
      <c r="F5035" t="s">
        <v>6</v>
      </c>
      <c r="G5035" t="s">
        <v>6</v>
      </c>
      <c r="H5035" t="s">
        <v>6</v>
      </c>
      <c r="I5035" t="s">
        <v>6</v>
      </c>
      <c r="J5035" t="s">
        <v>6</v>
      </c>
      <c r="K5035" t="s">
        <v>6</v>
      </c>
      <c r="L5035" t="s">
        <v>6</v>
      </c>
      <c r="M5035" t="s">
        <v>6</v>
      </c>
      <c r="N5035" t="s">
        <v>6</v>
      </c>
      <c r="O5035" t="s">
        <v>6</v>
      </c>
      <c r="P5035" t="s">
        <v>6</v>
      </c>
      <c r="Q5035" t="s">
        <v>6</v>
      </c>
      <c r="R5035" t="s">
        <v>6</v>
      </c>
      <c r="S5035" t="s">
        <v>6</v>
      </c>
      <c r="T5035" t="s">
        <v>885</v>
      </c>
      <c r="U5035" t="s">
        <v>6</v>
      </c>
      <c r="V5035" t="s">
        <v>6</v>
      </c>
      <c r="W5035" t="s">
        <v>430</v>
      </c>
      <c r="X5035" t="s">
        <v>430</v>
      </c>
      <c r="Y5035" t="s">
        <v>6</v>
      </c>
      <c r="Z5035" t="s">
        <v>6</v>
      </c>
      <c r="AA5035" t="s">
        <v>6</v>
      </c>
      <c r="AB5035" t="s">
        <v>743</v>
      </c>
      <c r="AC5035" t="s">
        <v>744</v>
      </c>
    </row>
    <row r="5036" spans="1:29" x14ac:dyDescent="0.25">
      <c r="A5036" t="s">
        <v>391</v>
      </c>
      <c r="B5036">
        <v>512</v>
      </c>
      <c r="C5036" t="s">
        <v>167</v>
      </c>
      <c r="D5036">
        <v>1957</v>
      </c>
      <c r="E5036" t="s">
        <v>6030</v>
      </c>
      <c r="F5036" t="s">
        <v>6</v>
      </c>
      <c r="G5036" t="s">
        <v>6</v>
      </c>
      <c r="H5036" t="s">
        <v>6</v>
      </c>
      <c r="I5036" t="s">
        <v>6</v>
      </c>
      <c r="J5036" t="s">
        <v>6</v>
      </c>
      <c r="K5036" t="s">
        <v>6</v>
      </c>
      <c r="L5036" t="s">
        <v>6</v>
      </c>
      <c r="M5036" t="s">
        <v>6</v>
      </c>
      <c r="N5036" t="s">
        <v>6</v>
      </c>
      <c r="O5036" t="s">
        <v>6</v>
      </c>
      <c r="P5036" t="s">
        <v>6</v>
      </c>
      <c r="Q5036" t="s">
        <v>6</v>
      </c>
      <c r="R5036" t="s">
        <v>6</v>
      </c>
      <c r="S5036" t="s">
        <v>6</v>
      </c>
      <c r="T5036" t="s">
        <v>885</v>
      </c>
      <c r="U5036" t="s">
        <v>6</v>
      </c>
      <c r="V5036" t="s">
        <v>6</v>
      </c>
      <c r="W5036" t="s">
        <v>430</v>
      </c>
      <c r="X5036" t="s">
        <v>430</v>
      </c>
      <c r="Y5036" t="s">
        <v>6</v>
      </c>
      <c r="Z5036" t="s">
        <v>6</v>
      </c>
      <c r="AA5036" t="s">
        <v>6</v>
      </c>
      <c r="AB5036" t="s">
        <v>743</v>
      </c>
      <c r="AC5036" t="s">
        <v>744</v>
      </c>
    </row>
    <row r="5037" spans="1:29" x14ac:dyDescent="0.25">
      <c r="A5037" t="s">
        <v>391</v>
      </c>
      <c r="B5037">
        <v>512</v>
      </c>
      <c r="C5037" t="s">
        <v>167</v>
      </c>
      <c r="D5037">
        <v>1958</v>
      </c>
      <c r="E5037" t="s">
        <v>6031</v>
      </c>
      <c r="F5037" t="s">
        <v>6</v>
      </c>
      <c r="G5037" t="s">
        <v>6</v>
      </c>
      <c r="H5037" t="s">
        <v>6</v>
      </c>
      <c r="I5037" t="s">
        <v>6</v>
      </c>
      <c r="J5037" t="s">
        <v>6</v>
      </c>
      <c r="K5037" t="s">
        <v>6</v>
      </c>
      <c r="L5037" t="s">
        <v>6</v>
      </c>
      <c r="M5037" t="s">
        <v>6</v>
      </c>
      <c r="N5037" t="s">
        <v>6</v>
      </c>
      <c r="O5037" t="s">
        <v>6</v>
      </c>
      <c r="P5037" t="s">
        <v>6</v>
      </c>
      <c r="Q5037" t="s">
        <v>6</v>
      </c>
      <c r="R5037" t="s">
        <v>6</v>
      </c>
      <c r="S5037" t="s">
        <v>6</v>
      </c>
      <c r="T5037" t="s">
        <v>885</v>
      </c>
      <c r="U5037" t="s">
        <v>6</v>
      </c>
      <c r="V5037" t="s">
        <v>6</v>
      </c>
      <c r="W5037" t="s">
        <v>430</v>
      </c>
      <c r="X5037" t="s">
        <v>430</v>
      </c>
      <c r="Y5037" t="s">
        <v>6</v>
      </c>
      <c r="Z5037" t="s">
        <v>6</v>
      </c>
      <c r="AA5037" t="s">
        <v>6</v>
      </c>
      <c r="AB5037" t="s">
        <v>743</v>
      </c>
      <c r="AC5037" t="s">
        <v>744</v>
      </c>
    </row>
    <row r="5038" spans="1:29" x14ac:dyDescent="0.25">
      <c r="A5038" t="s">
        <v>391</v>
      </c>
      <c r="B5038">
        <v>512</v>
      </c>
      <c r="C5038" t="s">
        <v>167</v>
      </c>
      <c r="D5038">
        <v>1959</v>
      </c>
      <c r="E5038" t="s">
        <v>6032</v>
      </c>
      <c r="F5038" t="s">
        <v>6</v>
      </c>
      <c r="G5038" t="s">
        <v>6</v>
      </c>
      <c r="H5038" t="s">
        <v>6</v>
      </c>
      <c r="I5038" t="s">
        <v>6</v>
      </c>
      <c r="J5038" t="s">
        <v>6</v>
      </c>
      <c r="K5038" t="s">
        <v>6</v>
      </c>
      <c r="L5038" t="s">
        <v>6</v>
      </c>
      <c r="M5038" t="s">
        <v>6</v>
      </c>
      <c r="N5038" t="s">
        <v>6</v>
      </c>
      <c r="O5038" t="s">
        <v>6</v>
      </c>
      <c r="P5038" t="s">
        <v>6</v>
      </c>
      <c r="Q5038" t="s">
        <v>6</v>
      </c>
      <c r="R5038" t="s">
        <v>6</v>
      </c>
      <c r="S5038" t="s">
        <v>6</v>
      </c>
      <c r="T5038" t="s">
        <v>885</v>
      </c>
      <c r="U5038" t="s">
        <v>6</v>
      </c>
      <c r="V5038" t="s">
        <v>6</v>
      </c>
      <c r="W5038" t="s">
        <v>430</v>
      </c>
      <c r="X5038" t="s">
        <v>430</v>
      </c>
      <c r="Y5038" t="s">
        <v>6</v>
      </c>
      <c r="Z5038" t="s">
        <v>6</v>
      </c>
      <c r="AA5038" t="s">
        <v>6</v>
      </c>
      <c r="AB5038" t="s">
        <v>743</v>
      </c>
      <c r="AC5038" t="s">
        <v>744</v>
      </c>
    </row>
    <row r="5039" spans="1:29" x14ac:dyDescent="0.25">
      <c r="A5039" t="s">
        <v>391</v>
      </c>
      <c r="B5039">
        <v>512</v>
      </c>
      <c r="C5039" t="s">
        <v>167</v>
      </c>
      <c r="D5039">
        <v>1960</v>
      </c>
      <c r="E5039" t="s">
        <v>6033</v>
      </c>
      <c r="F5039" t="s">
        <v>6</v>
      </c>
      <c r="G5039" t="s">
        <v>6</v>
      </c>
      <c r="H5039" t="s">
        <v>6</v>
      </c>
      <c r="I5039">
        <v>4.4995542736285952</v>
      </c>
      <c r="J5039" t="s">
        <v>6</v>
      </c>
      <c r="K5039" t="s">
        <v>6</v>
      </c>
      <c r="L5039" t="s">
        <v>6</v>
      </c>
      <c r="M5039" t="s">
        <v>6</v>
      </c>
      <c r="N5039" t="s">
        <v>6</v>
      </c>
      <c r="O5039" t="s">
        <v>6</v>
      </c>
      <c r="P5039">
        <v>24.200001499999999</v>
      </c>
      <c r="Q5039" t="s">
        <v>6</v>
      </c>
      <c r="R5039" t="s">
        <v>6</v>
      </c>
      <c r="S5039" t="s">
        <v>6</v>
      </c>
      <c r="T5039" t="s">
        <v>885</v>
      </c>
      <c r="U5039" t="s">
        <v>6</v>
      </c>
      <c r="V5039" t="s">
        <v>6</v>
      </c>
      <c r="W5039" t="s">
        <v>430</v>
      </c>
      <c r="X5039" t="s">
        <v>430</v>
      </c>
      <c r="Y5039" t="s">
        <v>6</v>
      </c>
      <c r="Z5039" t="s">
        <v>6</v>
      </c>
      <c r="AA5039" t="s">
        <v>6</v>
      </c>
      <c r="AB5039" t="s">
        <v>743</v>
      </c>
      <c r="AC5039" t="s">
        <v>744</v>
      </c>
    </row>
    <row r="5040" spans="1:29" x14ac:dyDescent="0.25">
      <c r="A5040" t="s">
        <v>391</v>
      </c>
      <c r="B5040">
        <v>512</v>
      </c>
      <c r="C5040" t="s">
        <v>167</v>
      </c>
      <c r="D5040">
        <v>1961</v>
      </c>
      <c r="E5040" t="s">
        <v>6034</v>
      </c>
      <c r="F5040" t="s">
        <v>6</v>
      </c>
      <c r="G5040" t="s">
        <v>6</v>
      </c>
      <c r="H5040" t="s">
        <v>6</v>
      </c>
      <c r="I5040">
        <v>4.5311477617096223</v>
      </c>
      <c r="J5040" t="s">
        <v>6</v>
      </c>
      <c r="K5040" t="s">
        <v>6</v>
      </c>
      <c r="L5040" t="s">
        <v>6</v>
      </c>
      <c r="M5040" t="s">
        <v>6</v>
      </c>
      <c r="N5040" t="s">
        <v>6</v>
      </c>
      <c r="O5040" t="s">
        <v>6</v>
      </c>
      <c r="P5040">
        <v>24.700000299999999</v>
      </c>
      <c r="Q5040" t="s">
        <v>6</v>
      </c>
      <c r="R5040" t="s">
        <v>6</v>
      </c>
      <c r="S5040" t="s">
        <v>6</v>
      </c>
      <c r="T5040" t="s">
        <v>885</v>
      </c>
      <c r="U5040" t="s">
        <v>6</v>
      </c>
      <c r="V5040" t="s">
        <v>6</v>
      </c>
      <c r="W5040" t="s">
        <v>430</v>
      </c>
      <c r="X5040" t="s">
        <v>430</v>
      </c>
      <c r="Y5040" t="s">
        <v>6</v>
      </c>
      <c r="Z5040" t="s">
        <v>6</v>
      </c>
      <c r="AA5040" t="s">
        <v>6</v>
      </c>
      <c r="AB5040" t="s">
        <v>743</v>
      </c>
      <c r="AC5040" t="s">
        <v>744</v>
      </c>
    </row>
    <row r="5041" spans="1:29" x14ac:dyDescent="0.25">
      <c r="A5041" t="s">
        <v>391</v>
      </c>
      <c r="B5041">
        <v>512</v>
      </c>
      <c r="C5041" t="s">
        <v>167</v>
      </c>
      <c r="D5041">
        <v>1962</v>
      </c>
      <c r="E5041" t="s">
        <v>6035</v>
      </c>
      <c r="F5041" t="s">
        <v>6</v>
      </c>
      <c r="G5041" t="s">
        <v>6</v>
      </c>
      <c r="H5041" t="s">
        <v>6</v>
      </c>
      <c r="I5041">
        <v>4.5575138663049088</v>
      </c>
      <c r="J5041" t="s">
        <v>6</v>
      </c>
      <c r="K5041" t="s">
        <v>6</v>
      </c>
      <c r="L5041" t="s">
        <v>6</v>
      </c>
      <c r="M5041" t="s">
        <v>6</v>
      </c>
      <c r="N5041" t="s">
        <v>6</v>
      </c>
      <c r="O5041" t="s">
        <v>6</v>
      </c>
      <c r="P5041">
        <v>24.6000005</v>
      </c>
      <c r="Q5041" t="s">
        <v>6</v>
      </c>
      <c r="R5041" t="s">
        <v>6</v>
      </c>
      <c r="S5041" t="s">
        <v>6</v>
      </c>
      <c r="T5041" t="s">
        <v>885</v>
      </c>
      <c r="U5041" t="s">
        <v>6</v>
      </c>
      <c r="V5041" t="s">
        <v>6</v>
      </c>
      <c r="W5041" t="s">
        <v>430</v>
      </c>
      <c r="X5041" t="s">
        <v>430</v>
      </c>
      <c r="Y5041" t="s">
        <v>6</v>
      </c>
      <c r="Z5041" t="s">
        <v>6</v>
      </c>
      <c r="AA5041" t="s">
        <v>6</v>
      </c>
      <c r="AB5041" t="s">
        <v>743</v>
      </c>
      <c r="AC5041" t="s">
        <v>744</v>
      </c>
    </row>
    <row r="5042" spans="1:29" x14ac:dyDescent="0.25">
      <c r="A5042" t="s">
        <v>391</v>
      </c>
      <c r="B5042">
        <v>512</v>
      </c>
      <c r="C5042" t="s">
        <v>167</v>
      </c>
      <c r="D5042">
        <v>1963</v>
      </c>
      <c r="E5042" t="s">
        <v>6036</v>
      </c>
      <c r="F5042" t="s">
        <v>6</v>
      </c>
      <c r="G5042" t="s">
        <v>6</v>
      </c>
      <c r="H5042" t="s">
        <v>6</v>
      </c>
      <c r="I5042">
        <v>3.3632772133830025</v>
      </c>
      <c r="J5042" t="s">
        <v>6</v>
      </c>
      <c r="K5042" t="s">
        <v>6</v>
      </c>
      <c r="L5042" t="s">
        <v>6</v>
      </c>
      <c r="M5042" t="s">
        <v>6</v>
      </c>
      <c r="N5042" t="s">
        <v>6</v>
      </c>
      <c r="O5042" t="s">
        <v>6</v>
      </c>
      <c r="P5042">
        <v>33.800003599999997</v>
      </c>
      <c r="Q5042" t="s">
        <v>6</v>
      </c>
      <c r="R5042" t="s">
        <v>6</v>
      </c>
      <c r="S5042" t="s">
        <v>6</v>
      </c>
      <c r="T5042" t="s">
        <v>885</v>
      </c>
      <c r="U5042" t="s">
        <v>6</v>
      </c>
      <c r="V5042" t="s">
        <v>6</v>
      </c>
      <c r="W5042" t="s">
        <v>430</v>
      </c>
      <c r="X5042" t="s">
        <v>430</v>
      </c>
      <c r="Y5042" t="s">
        <v>6</v>
      </c>
      <c r="Z5042" t="s">
        <v>6</v>
      </c>
      <c r="AA5042" t="s">
        <v>6</v>
      </c>
      <c r="AB5042" t="s">
        <v>743</v>
      </c>
      <c r="AC5042" t="s">
        <v>744</v>
      </c>
    </row>
    <row r="5043" spans="1:29" x14ac:dyDescent="0.25">
      <c r="A5043" t="s">
        <v>391</v>
      </c>
      <c r="B5043">
        <v>512</v>
      </c>
      <c r="C5043" t="s">
        <v>167</v>
      </c>
      <c r="D5043">
        <v>1964</v>
      </c>
      <c r="E5043" t="s">
        <v>6037</v>
      </c>
      <c r="F5043" t="s">
        <v>6</v>
      </c>
      <c r="G5043" t="s">
        <v>6</v>
      </c>
      <c r="H5043" t="s">
        <v>6</v>
      </c>
      <c r="I5043">
        <v>3.6464745303585757</v>
      </c>
      <c r="J5043" t="s">
        <v>6</v>
      </c>
      <c r="K5043" t="s">
        <v>6</v>
      </c>
      <c r="L5043" t="s">
        <v>6</v>
      </c>
      <c r="M5043" t="s">
        <v>6</v>
      </c>
      <c r="N5043" t="s">
        <v>6</v>
      </c>
      <c r="O5043" t="s">
        <v>6</v>
      </c>
      <c r="P5043">
        <v>36.000002000000002</v>
      </c>
      <c r="Q5043" t="s">
        <v>6</v>
      </c>
      <c r="R5043" t="s">
        <v>6</v>
      </c>
      <c r="S5043" t="s">
        <v>6</v>
      </c>
      <c r="T5043" t="s">
        <v>885</v>
      </c>
      <c r="U5043" t="s">
        <v>6</v>
      </c>
      <c r="V5043" t="s">
        <v>6</v>
      </c>
      <c r="W5043" t="s">
        <v>430</v>
      </c>
      <c r="X5043" t="s">
        <v>430</v>
      </c>
      <c r="Y5043" t="s">
        <v>6</v>
      </c>
      <c r="Z5043" t="s">
        <v>6</v>
      </c>
      <c r="AA5043" t="s">
        <v>6</v>
      </c>
      <c r="AB5043" t="s">
        <v>743</v>
      </c>
      <c r="AC5043" t="s">
        <v>744</v>
      </c>
    </row>
    <row r="5044" spans="1:29" x14ac:dyDescent="0.25">
      <c r="A5044" t="s">
        <v>391</v>
      </c>
      <c r="B5044">
        <v>512</v>
      </c>
      <c r="C5044" t="s">
        <v>167</v>
      </c>
      <c r="D5044">
        <v>1965</v>
      </c>
      <c r="E5044" t="s">
        <v>6038</v>
      </c>
      <c r="F5044" t="s">
        <v>6</v>
      </c>
      <c r="G5044" t="s">
        <v>6</v>
      </c>
      <c r="H5044" t="s">
        <v>6</v>
      </c>
      <c r="I5044">
        <v>3.8127476025386597</v>
      </c>
      <c r="J5044" t="s">
        <v>6</v>
      </c>
      <c r="K5044" t="s">
        <v>6</v>
      </c>
      <c r="L5044" t="s">
        <v>6</v>
      </c>
      <c r="M5044" t="s">
        <v>6</v>
      </c>
      <c r="N5044" t="s">
        <v>6</v>
      </c>
      <c r="O5044" t="s">
        <v>6</v>
      </c>
      <c r="P5044">
        <v>45.299998700000003</v>
      </c>
      <c r="Q5044" t="s">
        <v>6</v>
      </c>
      <c r="R5044" t="s">
        <v>6</v>
      </c>
      <c r="S5044" t="s">
        <v>6</v>
      </c>
      <c r="T5044" t="s">
        <v>885</v>
      </c>
      <c r="U5044" t="s">
        <v>6</v>
      </c>
      <c r="V5044" t="s">
        <v>6</v>
      </c>
      <c r="W5044" t="s">
        <v>430</v>
      </c>
      <c r="X5044" t="s">
        <v>430</v>
      </c>
      <c r="Y5044" t="s">
        <v>6</v>
      </c>
      <c r="Z5044" t="s">
        <v>6</v>
      </c>
      <c r="AA5044" t="s">
        <v>6</v>
      </c>
      <c r="AB5044" t="s">
        <v>743</v>
      </c>
      <c r="AC5044" t="s">
        <v>744</v>
      </c>
    </row>
    <row r="5045" spans="1:29" x14ac:dyDescent="0.25">
      <c r="A5045" t="s">
        <v>391</v>
      </c>
      <c r="B5045">
        <v>512</v>
      </c>
      <c r="C5045" t="s">
        <v>167</v>
      </c>
      <c r="D5045">
        <v>1966</v>
      </c>
      <c r="E5045" t="s">
        <v>6039</v>
      </c>
      <c r="F5045" t="s">
        <v>6</v>
      </c>
      <c r="G5045" t="s">
        <v>6</v>
      </c>
      <c r="H5045" t="s">
        <v>6</v>
      </c>
      <c r="I5045">
        <v>2.7415470722341277</v>
      </c>
      <c r="J5045" t="s">
        <v>6</v>
      </c>
      <c r="K5045" t="s">
        <v>6</v>
      </c>
      <c r="L5045" t="s">
        <v>6</v>
      </c>
      <c r="M5045" t="s">
        <v>6</v>
      </c>
      <c r="N5045" t="s">
        <v>6</v>
      </c>
      <c r="O5045" t="s">
        <v>6</v>
      </c>
      <c r="P5045">
        <v>62.999998499999997</v>
      </c>
      <c r="Q5045" t="s">
        <v>6</v>
      </c>
      <c r="R5045" t="s">
        <v>6</v>
      </c>
      <c r="S5045" t="s">
        <v>6</v>
      </c>
      <c r="T5045" t="s">
        <v>885</v>
      </c>
      <c r="U5045" t="s">
        <v>6</v>
      </c>
      <c r="V5045" t="s">
        <v>6</v>
      </c>
      <c r="W5045" t="s">
        <v>430</v>
      </c>
      <c r="X5045" t="s">
        <v>430</v>
      </c>
      <c r="Y5045" t="s">
        <v>6</v>
      </c>
      <c r="Z5045" t="s">
        <v>6</v>
      </c>
      <c r="AA5045" t="s">
        <v>6</v>
      </c>
      <c r="AB5045" t="s">
        <v>743</v>
      </c>
      <c r="AC5045" t="s">
        <v>744</v>
      </c>
    </row>
    <row r="5046" spans="1:29" x14ac:dyDescent="0.25">
      <c r="A5046" t="s">
        <v>391</v>
      </c>
      <c r="B5046">
        <v>512</v>
      </c>
      <c r="C5046" t="s">
        <v>167</v>
      </c>
      <c r="D5046">
        <v>1967</v>
      </c>
      <c r="E5046" t="s">
        <v>6040</v>
      </c>
      <c r="F5046" t="s">
        <v>6</v>
      </c>
      <c r="G5046" t="s">
        <v>6</v>
      </c>
      <c r="H5046" t="s">
        <v>6</v>
      </c>
      <c r="I5046">
        <v>2.5079092696141529</v>
      </c>
      <c r="J5046" t="s">
        <v>6</v>
      </c>
      <c r="K5046" t="s">
        <v>6</v>
      </c>
      <c r="L5046" t="s">
        <v>6</v>
      </c>
      <c r="M5046" t="s">
        <v>6</v>
      </c>
      <c r="N5046" t="s">
        <v>6</v>
      </c>
      <c r="O5046" t="s">
        <v>6</v>
      </c>
      <c r="P5046">
        <v>75.300003799999999</v>
      </c>
      <c r="Q5046" t="s">
        <v>6</v>
      </c>
      <c r="R5046" t="s">
        <v>6</v>
      </c>
      <c r="S5046" t="s">
        <v>6</v>
      </c>
      <c r="T5046" t="s">
        <v>885</v>
      </c>
      <c r="U5046" t="s">
        <v>6</v>
      </c>
      <c r="V5046" t="s">
        <v>6</v>
      </c>
      <c r="W5046" t="s">
        <v>430</v>
      </c>
      <c r="X5046" t="s">
        <v>430</v>
      </c>
      <c r="Y5046" t="s">
        <v>6</v>
      </c>
      <c r="Z5046" t="s">
        <v>6</v>
      </c>
      <c r="AA5046" t="s">
        <v>6</v>
      </c>
      <c r="AB5046" t="s">
        <v>743</v>
      </c>
      <c r="AC5046" t="s">
        <v>744</v>
      </c>
    </row>
    <row r="5047" spans="1:29" x14ac:dyDescent="0.25">
      <c r="A5047" t="s">
        <v>391</v>
      </c>
      <c r="B5047">
        <v>512</v>
      </c>
      <c r="C5047" t="s">
        <v>167</v>
      </c>
      <c r="D5047">
        <v>1968</v>
      </c>
      <c r="E5047" t="s">
        <v>6041</v>
      </c>
      <c r="F5047" t="s">
        <v>6</v>
      </c>
      <c r="G5047" t="s">
        <v>6</v>
      </c>
      <c r="H5047" t="s">
        <v>6</v>
      </c>
      <c r="I5047">
        <v>2.8882565542441339</v>
      </c>
      <c r="J5047" t="s">
        <v>6</v>
      </c>
      <c r="K5047" t="s">
        <v>6</v>
      </c>
      <c r="L5047" t="s">
        <v>6</v>
      </c>
      <c r="M5047" t="s">
        <v>6</v>
      </c>
      <c r="N5047" t="s">
        <v>6</v>
      </c>
      <c r="O5047" t="s">
        <v>6</v>
      </c>
      <c r="P5047">
        <v>61.8000015</v>
      </c>
      <c r="Q5047" t="s">
        <v>6</v>
      </c>
      <c r="R5047" t="s">
        <v>6</v>
      </c>
      <c r="S5047" t="s">
        <v>6</v>
      </c>
      <c r="T5047" t="s">
        <v>885</v>
      </c>
      <c r="U5047" t="s">
        <v>6</v>
      </c>
      <c r="V5047" t="s">
        <v>6</v>
      </c>
      <c r="W5047" t="s">
        <v>430</v>
      </c>
      <c r="X5047" t="s">
        <v>430</v>
      </c>
      <c r="Y5047" t="s">
        <v>6</v>
      </c>
      <c r="Z5047" t="s">
        <v>6</v>
      </c>
      <c r="AA5047" t="s">
        <v>6</v>
      </c>
      <c r="AB5047" t="s">
        <v>743</v>
      </c>
      <c r="AC5047" t="s">
        <v>744</v>
      </c>
    </row>
    <row r="5048" spans="1:29" x14ac:dyDescent="0.25">
      <c r="A5048" t="s">
        <v>391</v>
      </c>
      <c r="B5048">
        <v>512</v>
      </c>
      <c r="C5048" t="s">
        <v>167</v>
      </c>
      <c r="D5048">
        <v>1969</v>
      </c>
      <c r="E5048" t="s">
        <v>6042</v>
      </c>
      <c r="F5048" t="s">
        <v>6</v>
      </c>
      <c r="G5048" t="s">
        <v>6</v>
      </c>
      <c r="H5048" t="s">
        <v>6</v>
      </c>
      <c r="I5048">
        <v>3.0711410475372363</v>
      </c>
      <c r="J5048" t="s">
        <v>6</v>
      </c>
      <c r="K5048" t="s">
        <v>6</v>
      </c>
      <c r="L5048" t="s">
        <v>6</v>
      </c>
      <c r="M5048" t="s">
        <v>6</v>
      </c>
      <c r="N5048" t="s">
        <v>6</v>
      </c>
      <c r="O5048" t="s">
        <v>6</v>
      </c>
      <c r="P5048">
        <v>63.400001500000002</v>
      </c>
      <c r="Q5048" t="s">
        <v>6</v>
      </c>
      <c r="R5048" t="s">
        <v>6</v>
      </c>
      <c r="S5048" t="s">
        <v>6</v>
      </c>
      <c r="T5048" t="s">
        <v>885</v>
      </c>
      <c r="U5048" t="s">
        <v>6</v>
      </c>
      <c r="V5048" t="s">
        <v>6</v>
      </c>
      <c r="W5048" t="s">
        <v>430</v>
      </c>
      <c r="X5048" t="s">
        <v>430</v>
      </c>
      <c r="Y5048" t="s">
        <v>6</v>
      </c>
      <c r="Z5048" t="s">
        <v>6</v>
      </c>
      <c r="AA5048" t="s">
        <v>6</v>
      </c>
      <c r="AB5048" t="s">
        <v>743</v>
      </c>
      <c r="AC5048" t="s">
        <v>744</v>
      </c>
    </row>
    <row r="5049" spans="1:29" x14ac:dyDescent="0.25">
      <c r="A5049" t="s">
        <v>391</v>
      </c>
      <c r="B5049">
        <v>512</v>
      </c>
      <c r="C5049" t="s">
        <v>167</v>
      </c>
      <c r="D5049">
        <v>1970</v>
      </c>
      <c r="E5049" t="s">
        <v>6043</v>
      </c>
      <c r="F5049" t="s">
        <v>6</v>
      </c>
      <c r="G5049" t="s">
        <v>6</v>
      </c>
      <c r="H5049" t="s">
        <v>6</v>
      </c>
      <c r="I5049">
        <v>3.1833861334710174</v>
      </c>
      <c r="J5049" t="s">
        <v>6</v>
      </c>
      <c r="K5049" t="s">
        <v>6</v>
      </c>
      <c r="L5049" t="s">
        <v>6</v>
      </c>
      <c r="M5049" t="s">
        <v>6</v>
      </c>
      <c r="N5049" t="s">
        <v>6</v>
      </c>
      <c r="O5049" t="s">
        <v>6</v>
      </c>
      <c r="P5049">
        <v>78.697145999999989</v>
      </c>
      <c r="Q5049" t="s">
        <v>6</v>
      </c>
      <c r="R5049" t="s">
        <v>6</v>
      </c>
      <c r="S5049" t="s">
        <v>6</v>
      </c>
      <c r="T5049" t="s">
        <v>885</v>
      </c>
      <c r="U5049" t="s">
        <v>6</v>
      </c>
      <c r="V5049" t="s">
        <v>6</v>
      </c>
      <c r="W5049" t="s">
        <v>430</v>
      </c>
      <c r="X5049" t="s">
        <v>430</v>
      </c>
      <c r="Y5049" t="s">
        <v>6</v>
      </c>
      <c r="Z5049" t="s">
        <v>6</v>
      </c>
      <c r="AA5049" t="s">
        <v>6</v>
      </c>
      <c r="AB5049" t="s">
        <v>743</v>
      </c>
      <c r="AC5049" t="s">
        <v>744</v>
      </c>
    </row>
    <row r="5050" spans="1:29" x14ac:dyDescent="0.25">
      <c r="A5050" t="s">
        <v>391</v>
      </c>
      <c r="B5050">
        <v>512</v>
      </c>
      <c r="C5050" t="s">
        <v>167</v>
      </c>
      <c r="D5050">
        <v>1971</v>
      </c>
      <c r="E5050" t="s">
        <v>6044</v>
      </c>
      <c r="F5050" t="s">
        <v>6</v>
      </c>
      <c r="G5050" t="s">
        <v>6</v>
      </c>
      <c r="H5050" t="s">
        <v>6</v>
      </c>
      <c r="I5050">
        <v>2.7587002506451617</v>
      </c>
      <c r="J5050" t="s">
        <v>6</v>
      </c>
      <c r="K5050" t="s">
        <v>6</v>
      </c>
      <c r="L5050" t="s">
        <v>6</v>
      </c>
      <c r="M5050" t="s">
        <v>6</v>
      </c>
      <c r="N5050" t="s">
        <v>6</v>
      </c>
      <c r="O5050" t="s">
        <v>6</v>
      </c>
      <c r="P5050">
        <v>82.397024000000002</v>
      </c>
      <c r="Q5050" t="s">
        <v>6</v>
      </c>
      <c r="R5050" t="s">
        <v>6</v>
      </c>
      <c r="S5050" t="s">
        <v>6</v>
      </c>
      <c r="T5050" t="s">
        <v>885</v>
      </c>
      <c r="U5050" t="s">
        <v>6</v>
      </c>
      <c r="V5050" t="s">
        <v>6</v>
      </c>
      <c r="W5050" t="s">
        <v>430</v>
      </c>
      <c r="X5050" t="s">
        <v>430</v>
      </c>
      <c r="Y5050" t="s">
        <v>6</v>
      </c>
      <c r="Z5050" t="s">
        <v>6</v>
      </c>
      <c r="AA5050" t="s">
        <v>6</v>
      </c>
      <c r="AB5050" t="s">
        <v>743</v>
      </c>
      <c r="AC5050" t="s">
        <v>744</v>
      </c>
    </row>
    <row r="5051" spans="1:29" x14ac:dyDescent="0.25">
      <c r="A5051" t="s">
        <v>391</v>
      </c>
      <c r="B5051">
        <v>512</v>
      </c>
      <c r="C5051" t="s">
        <v>167</v>
      </c>
      <c r="D5051">
        <v>1972</v>
      </c>
      <c r="E5051" t="s">
        <v>6045</v>
      </c>
      <c r="F5051" t="s">
        <v>6</v>
      </c>
      <c r="G5051" t="s">
        <v>6</v>
      </c>
      <c r="H5051" t="s">
        <v>6</v>
      </c>
      <c r="I5051">
        <v>3.8056988049253619</v>
      </c>
      <c r="J5051" t="s">
        <v>6</v>
      </c>
      <c r="K5051" t="s">
        <v>6</v>
      </c>
      <c r="L5051" t="s">
        <v>6</v>
      </c>
      <c r="M5051" t="s">
        <v>6</v>
      </c>
      <c r="N5051" t="s">
        <v>6</v>
      </c>
      <c r="O5051" t="s">
        <v>6</v>
      </c>
      <c r="P5051">
        <v>71.797487000000004</v>
      </c>
      <c r="Q5051" t="s">
        <v>6</v>
      </c>
      <c r="R5051" t="s">
        <v>6</v>
      </c>
      <c r="S5051" t="s">
        <v>6</v>
      </c>
      <c r="T5051" t="s">
        <v>885</v>
      </c>
      <c r="U5051" t="s">
        <v>6</v>
      </c>
      <c r="V5051" t="s">
        <v>6</v>
      </c>
      <c r="W5051" t="s">
        <v>430</v>
      </c>
      <c r="X5051" t="s">
        <v>430</v>
      </c>
      <c r="Y5051" t="s">
        <v>6</v>
      </c>
      <c r="Z5051" t="s">
        <v>6</v>
      </c>
      <c r="AA5051" t="s">
        <v>6</v>
      </c>
      <c r="AB5051" t="s">
        <v>743</v>
      </c>
      <c r="AC5051" t="s">
        <v>744</v>
      </c>
    </row>
    <row r="5052" spans="1:29" x14ac:dyDescent="0.25">
      <c r="A5052" t="s">
        <v>391</v>
      </c>
      <c r="B5052">
        <v>512</v>
      </c>
      <c r="C5052" t="s">
        <v>167</v>
      </c>
      <c r="D5052">
        <v>1973</v>
      </c>
      <c r="E5052" t="s">
        <v>6046</v>
      </c>
      <c r="F5052" t="s">
        <v>6</v>
      </c>
      <c r="G5052" t="s">
        <v>6</v>
      </c>
      <c r="H5052" t="s">
        <v>6</v>
      </c>
      <c r="I5052">
        <v>3.7842871931248365</v>
      </c>
      <c r="J5052" t="s">
        <v>6</v>
      </c>
      <c r="K5052" t="s">
        <v>6</v>
      </c>
      <c r="L5052" t="s">
        <v>6</v>
      </c>
      <c r="M5052" t="s">
        <v>6</v>
      </c>
      <c r="N5052" t="s">
        <v>6</v>
      </c>
      <c r="O5052" t="s">
        <v>6</v>
      </c>
      <c r="P5052">
        <v>77.997270999999998</v>
      </c>
      <c r="Q5052" t="s">
        <v>6</v>
      </c>
      <c r="R5052" t="s">
        <v>6</v>
      </c>
      <c r="S5052" t="s">
        <v>6</v>
      </c>
      <c r="T5052" t="s">
        <v>885</v>
      </c>
      <c r="U5052" t="s">
        <v>6</v>
      </c>
      <c r="V5052" t="s">
        <v>6</v>
      </c>
      <c r="W5052" t="s">
        <v>430</v>
      </c>
      <c r="X5052" t="s">
        <v>430</v>
      </c>
      <c r="Y5052" t="s">
        <v>6</v>
      </c>
      <c r="Z5052" t="s">
        <v>6</v>
      </c>
      <c r="AA5052" t="s">
        <v>6</v>
      </c>
      <c r="AB5052" t="s">
        <v>743</v>
      </c>
      <c r="AC5052" t="s">
        <v>744</v>
      </c>
    </row>
    <row r="5053" spans="1:29" x14ac:dyDescent="0.25">
      <c r="A5053" t="s">
        <v>391</v>
      </c>
      <c r="B5053">
        <v>512</v>
      </c>
      <c r="C5053" t="s">
        <v>167</v>
      </c>
      <c r="D5053">
        <v>1974</v>
      </c>
      <c r="E5053" t="s">
        <v>6047</v>
      </c>
      <c r="F5053" t="s">
        <v>6</v>
      </c>
      <c r="G5053" t="s">
        <v>6</v>
      </c>
      <c r="H5053" t="s">
        <v>6</v>
      </c>
      <c r="I5053">
        <v>3.5357130632417921</v>
      </c>
      <c r="J5053" t="s">
        <v>6</v>
      </c>
      <c r="K5053" t="s">
        <v>6</v>
      </c>
      <c r="L5053" t="s">
        <v>6</v>
      </c>
      <c r="M5053" t="s">
        <v>6</v>
      </c>
      <c r="N5053" t="s">
        <v>6</v>
      </c>
      <c r="O5053" t="s">
        <v>6</v>
      </c>
      <c r="P5053">
        <v>96.996606999999997</v>
      </c>
      <c r="Q5053" t="s">
        <v>6</v>
      </c>
      <c r="R5053" t="s">
        <v>6</v>
      </c>
      <c r="S5053" t="s">
        <v>6</v>
      </c>
      <c r="T5053" t="s">
        <v>885</v>
      </c>
      <c r="U5053" t="s">
        <v>6</v>
      </c>
      <c r="V5053" t="s">
        <v>6</v>
      </c>
      <c r="W5053" t="s">
        <v>430</v>
      </c>
      <c r="X5053" t="s">
        <v>430</v>
      </c>
      <c r="Y5053" t="s">
        <v>6</v>
      </c>
      <c r="Z5053" t="s">
        <v>6</v>
      </c>
      <c r="AA5053" t="s">
        <v>6</v>
      </c>
      <c r="AB5053" t="s">
        <v>743</v>
      </c>
      <c r="AC5053" t="s">
        <v>744</v>
      </c>
    </row>
    <row r="5054" spans="1:29" x14ac:dyDescent="0.25">
      <c r="A5054" t="s">
        <v>391</v>
      </c>
      <c r="B5054">
        <v>512</v>
      </c>
      <c r="C5054" t="s">
        <v>167</v>
      </c>
      <c r="D5054">
        <v>1975</v>
      </c>
      <c r="E5054" t="s">
        <v>6048</v>
      </c>
      <c r="F5054" t="s">
        <v>6</v>
      </c>
      <c r="G5054" t="s">
        <v>6</v>
      </c>
      <c r="H5054" t="s">
        <v>6</v>
      </c>
      <c r="I5054">
        <v>2.5176252576520488</v>
      </c>
      <c r="J5054" t="s">
        <v>6</v>
      </c>
      <c r="K5054" t="s">
        <v>6</v>
      </c>
      <c r="L5054" t="s">
        <v>6</v>
      </c>
      <c r="M5054" t="s">
        <v>6</v>
      </c>
      <c r="N5054" t="s">
        <v>6</v>
      </c>
      <c r="O5054" t="s">
        <v>6</v>
      </c>
      <c r="P5054">
        <v>106.496275</v>
      </c>
      <c r="Q5054" t="s">
        <v>6</v>
      </c>
      <c r="R5054" t="s">
        <v>6</v>
      </c>
      <c r="S5054" t="s">
        <v>6</v>
      </c>
      <c r="T5054" t="s">
        <v>885</v>
      </c>
      <c r="U5054" t="s">
        <v>6</v>
      </c>
      <c r="V5054" t="s">
        <v>6</v>
      </c>
      <c r="W5054" t="s">
        <v>430</v>
      </c>
      <c r="X5054" t="s">
        <v>430</v>
      </c>
      <c r="Y5054" t="s">
        <v>6</v>
      </c>
      <c r="Z5054" t="s">
        <v>6</v>
      </c>
      <c r="AA5054" t="s">
        <v>6</v>
      </c>
      <c r="AB5054" t="s">
        <v>743</v>
      </c>
      <c r="AC5054" t="s">
        <v>744</v>
      </c>
    </row>
    <row r="5055" spans="1:29" x14ac:dyDescent="0.25">
      <c r="A5055" t="s">
        <v>391</v>
      </c>
      <c r="B5055">
        <v>512</v>
      </c>
      <c r="C5055" t="s">
        <v>167</v>
      </c>
      <c r="D5055">
        <v>1976</v>
      </c>
      <c r="E5055" t="s">
        <v>6049</v>
      </c>
      <c r="F5055" t="s">
        <v>6</v>
      </c>
      <c r="G5055" t="s">
        <v>6</v>
      </c>
      <c r="H5055" t="s">
        <v>6</v>
      </c>
      <c r="I5055">
        <v>2.1803255041777856</v>
      </c>
      <c r="J5055" t="s">
        <v>6</v>
      </c>
      <c r="K5055" t="s">
        <v>6</v>
      </c>
      <c r="L5055" t="s">
        <v>6</v>
      </c>
      <c r="M5055" t="s">
        <v>6</v>
      </c>
      <c r="N5055" t="s">
        <v>6</v>
      </c>
      <c r="O5055" t="s">
        <v>6</v>
      </c>
      <c r="P5055">
        <v>114.995981</v>
      </c>
      <c r="Q5055" t="s">
        <v>6</v>
      </c>
      <c r="R5055" t="s">
        <v>6</v>
      </c>
      <c r="S5055" t="s">
        <v>6</v>
      </c>
      <c r="T5055" t="s">
        <v>885</v>
      </c>
      <c r="U5055" t="s">
        <v>6</v>
      </c>
      <c r="V5055" t="s">
        <v>6</v>
      </c>
      <c r="W5055" t="s">
        <v>430</v>
      </c>
      <c r="X5055" t="s">
        <v>430</v>
      </c>
      <c r="Y5055" t="s">
        <v>6</v>
      </c>
      <c r="Z5055" t="s">
        <v>6</v>
      </c>
      <c r="AA5055" t="s">
        <v>6</v>
      </c>
      <c r="AB5055" t="s">
        <v>743</v>
      </c>
      <c r="AC5055" t="s">
        <v>744</v>
      </c>
    </row>
    <row r="5056" spans="1:29" x14ac:dyDescent="0.25">
      <c r="A5056" t="s">
        <v>391</v>
      </c>
      <c r="B5056">
        <v>512</v>
      </c>
      <c r="C5056" t="s">
        <v>167</v>
      </c>
      <c r="D5056">
        <v>1977</v>
      </c>
      <c r="E5056" t="s">
        <v>6050</v>
      </c>
      <c r="F5056" t="s">
        <v>6</v>
      </c>
      <c r="G5056" t="s">
        <v>6</v>
      </c>
      <c r="H5056" t="s">
        <v>6</v>
      </c>
      <c r="I5056">
        <v>2.0008138583442139</v>
      </c>
      <c r="J5056" t="s">
        <v>6</v>
      </c>
      <c r="K5056" t="s">
        <v>6</v>
      </c>
      <c r="L5056" t="s">
        <v>6</v>
      </c>
      <c r="M5056" t="s">
        <v>6</v>
      </c>
      <c r="N5056" t="s">
        <v>6</v>
      </c>
      <c r="O5056" t="s">
        <v>6</v>
      </c>
      <c r="P5056">
        <v>132.89535799999999</v>
      </c>
      <c r="Q5056" t="s">
        <v>6</v>
      </c>
      <c r="R5056" t="s">
        <v>6</v>
      </c>
      <c r="S5056" t="s">
        <v>6</v>
      </c>
      <c r="T5056" t="s">
        <v>885</v>
      </c>
      <c r="U5056" t="s">
        <v>6</v>
      </c>
      <c r="V5056" t="s">
        <v>6</v>
      </c>
      <c r="W5056" t="s">
        <v>430</v>
      </c>
      <c r="X5056" t="s">
        <v>430</v>
      </c>
      <c r="Y5056" t="s">
        <v>6</v>
      </c>
      <c r="Z5056" t="s">
        <v>6</v>
      </c>
      <c r="AA5056" t="s">
        <v>6</v>
      </c>
      <c r="AB5056" t="s">
        <v>743</v>
      </c>
      <c r="AC5056" t="s">
        <v>744</v>
      </c>
    </row>
    <row r="5057" spans="1:29" x14ac:dyDescent="0.25">
      <c r="A5057" t="s">
        <v>391</v>
      </c>
      <c r="B5057">
        <v>512</v>
      </c>
      <c r="C5057" t="s">
        <v>167</v>
      </c>
      <c r="D5057">
        <v>1978</v>
      </c>
      <c r="E5057" t="s">
        <v>6051</v>
      </c>
      <c r="F5057" t="s">
        <v>6</v>
      </c>
      <c r="G5057" t="s">
        <v>6</v>
      </c>
      <c r="H5057" t="s">
        <v>6</v>
      </c>
      <c r="I5057">
        <v>2.3906846454519588</v>
      </c>
      <c r="J5057" t="s">
        <v>6</v>
      </c>
      <c r="K5057" t="s">
        <v>6</v>
      </c>
      <c r="L5057" t="s">
        <v>6</v>
      </c>
      <c r="M5057" t="s">
        <v>6</v>
      </c>
      <c r="N5057" t="s">
        <v>6</v>
      </c>
      <c r="O5057" t="s">
        <v>6</v>
      </c>
      <c r="P5057">
        <v>148.49481399999999</v>
      </c>
      <c r="Q5057" t="s">
        <v>6</v>
      </c>
      <c r="R5057" t="s">
        <v>6</v>
      </c>
      <c r="S5057" t="s">
        <v>6</v>
      </c>
      <c r="T5057" t="s">
        <v>885</v>
      </c>
      <c r="U5057" t="s">
        <v>6</v>
      </c>
      <c r="V5057" t="s">
        <v>6</v>
      </c>
      <c r="W5057" t="s">
        <v>430</v>
      </c>
      <c r="X5057" t="s">
        <v>430</v>
      </c>
      <c r="Y5057" t="s">
        <v>6</v>
      </c>
      <c r="Z5057" t="s">
        <v>6</v>
      </c>
      <c r="AA5057" t="s">
        <v>6</v>
      </c>
      <c r="AB5057" t="s">
        <v>743</v>
      </c>
      <c r="AC5057" t="s">
        <v>744</v>
      </c>
    </row>
    <row r="5058" spans="1:29" x14ac:dyDescent="0.25">
      <c r="A5058" t="s">
        <v>391</v>
      </c>
      <c r="B5058">
        <v>512</v>
      </c>
      <c r="C5058" t="s">
        <v>167</v>
      </c>
      <c r="D5058">
        <v>1979</v>
      </c>
      <c r="E5058" t="s">
        <v>6052</v>
      </c>
      <c r="F5058" t="s">
        <v>6</v>
      </c>
      <c r="G5058" t="s">
        <v>6</v>
      </c>
      <c r="H5058" t="s">
        <v>6</v>
      </c>
      <c r="I5058">
        <v>2.6083982316607437</v>
      </c>
      <c r="J5058" t="s">
        <v>6</v>
      </c>
      <c r="K5058" t="s">
        <v>6</v>
      </c>
      <c r="L5058" t="s">
        <v>6</v>
      </c>
      <c r="M5058" t="s">
        <v>6</v>
      </c>
      <c r="N5058" t="s">
        <v>6</v>
      </c>
      <c r="O5058" t="s">
        <v>6</v>
      </c>
      <c r="P5058">
        <v>161.71371600000001</v>
      </c>
      <c r="Q5058" t="s">
        <v>6</v>
      </c>
      <c r="R5058" t="s">
        <v>6</v>
      </c>
      <c r="S5058" t="s">
        <v>6</v>
      </c>
      <c r="T5058" t="s">
        <v>885</v>
      </c>
      <c r="U5058" t="s">
        <v>6</v>
      </c>
      <c r="V5058" t="s">
        <v>6</v>
      </c>
      <c r="W5058" t="s">
        <v>430</v>
      </c>
      <c r="X5058" t="s">
        <v>430</v>
      </c>
      <c r="Y5058" t="s">
        <v>6</v>
      </c>
      <c r="Z5058" t="s">
        <v>6</v>
      </c>
      <c r="AA5058" t="s">
        <v>6</v>
      </c>
      <c r="AB5058" t="s">
        <v>743</v>
      </c>
      <c r="AC5058" t="s">
        <v>744</v>
      </c>
    </row>
    <row r="5059" spans="1:29" x14ac:dyDescent="0.25">
      <c r="A5059" t="s">
        <v>391</v>
      </c>
      <c r="B5059">
        <v>512</v>
      </c>
      <c r="C5059" t="s">
        <v>167</v>
      </c>
      <c r="D5059">
        <v>1980</v>
      </c>
      <c r="E5059" t="s">
        <v>6053</v>
      </c>
      <c r="F5059" t="s">
        <v>6</v>
      </c>
      <c r="G5059" t="s">
        <v>6</v>
      </c>
      <c r="H5059" t="s">
        <v>6</v>
      </c>
      <c r="I5059">
        <v>2.7912229628832348</v>
      </c>
      <c r="J5059" t="s">
        <v>6</v>
      </c>
      <c r="K5059" t="s">
        <v>6</v>
      </c>
      <c r="L5059" t="s">
        <v>6</v>
      </c>
      <c r="M5059" t="s">
        <v>6</v>
      </c>
      <c r="N5059" t="s">
        <v>6</v>
      </c>
      <c r="O5059" t="s">
        <v>6</v>
      </c>
      <c r="P5059">
        <v>160.706221</v>
      </c>
      <c r="Q5059" t="s">
        <v>6</v>
      </c>
      <c r="R5059" t="s">
        <v>6</v>
      </c>
      <c r="S5059" t="s">
        <v>6</v>
      </c>
      <c r="T5059" t="s">
        <v>885</v>
      </c>
      <c r="U5059" t="s">
        <v>6</v>
      </c>
      <c r="V5059" t="s">
        <v>6</v>
      </c>
      <c r="W5059" t="s">
        <v>430</v>
      </c>
      <c r="X5059" t="s">
        <v>430</v>
      </c>
      <c r="Y5059" t="s">
        <v>6</v>
      </c>
      <c r="Z5059" t="s">
        <v>6</v>
      </c>
      <c r="AA5059" t="s">
        <v>6</v>
      </c>
      <c r="AB5059" t="s">
        <v>743</v>
      </c>
      <c r="AC5059" t="s">
        <v>744</v>
      </c>
    </row>
    <row r="5060" spans="1:29" x14ac:dyDescent="0.25">
      <c r="A5060" t="s">
        <v>391</v>
      </c>
      <c r="B5060">
        <v>512</v>
      </c>
      <c r="C5060" t="s">
        <v>167</v>
      </c>
      <c r="D5060">
        <v>1981</v>
      </c>
      <c r="E5060" t="s">
        <v>6054</v>
      </c>
      <c r="F5060" t="s">
        <v>6</v>
      </c>
      <c r="G5060" t="s">
        <v>6</v>
      </c>
      <c r="H5060" t="s">
        <v>6</v>
      </c>
      <c r="I5060">
        <v>2.381772795811099</v>
      </c>
      <c r="J5060" t="s">
        <v>6</v>
      </c>
      <c r="K5060" t="s">
        <v>6</v>
      </c>
      <c r="L5060" t="s">
        <v>6</v>
      </c>
      <c r="M5060" t="s">
        <v>6</v>
      </c>
      <c r="N5060" t="s">
        <v>6</v>
      </c>
      <c r="O5060" t="s">
        <v>6</v>
      </c>
      <c r="P5060">
        <v>172.13008600000001</v>
      </c>
      <c r="Q5060" t="s">
        <v>6</v>
      </c>
      <c r="R5060" t="s">
        <v>6</v>
      </c>
      <c r="S5060" t="s">
        <v>6</v>
      </c>
      <c r="T5060" t="s">
        <v>885</v>
      </c>
      <c r="U5060" t="s">
        <v>6</v>
      </c>
      <c r="V5060" t="s">
        <v>6</v>
      </c>
      <c r="W5060" t="s">
        <v>430</v>
      </c>
      <c r="X5060" t="s">
        <v>430</v>
      </c>
      <c r="Y5060" t="s">
        <v>6</v>
      </c>
      <c r="Z5060" t="s">
        <v>6</v>
      </c>
      <c r="AA5060" t="s">
        <v>6</v>
      </c>
      <c r="AB5060" t="s">
        <v>743</v>
      </c>
      <c r="AC5060" t="s">
        <v>744</v>
      </c>
    </row>
    <row r="5061" spans="1:29" x14ac:dyDescent="0.25">
      <c r="A5061" t="s">
        <v>391</v>
      </c>
      <c r="B5061">
        <v>512</v>
      </c>
      <c r="C5061" t="s">
        <v>167</v>
      </c>
      <c r="D5061">
        <v>1982</v>
      </c>
      <c r="E5061" t="s">
        <v>6055</v>
      </c>
      <c r="F5061" t="s">
        <v>6</v>
      </c>
      <c r="G5061" t="s">
        <v>6</v>
      </c>
      <c r="H5061" t="s">
        <v>6</v>
      </c>
      <c r="I5061">
        <v>2.2449244023480803</v>
      </c>
      <c r="J5061" t="s">
        <v>6</v>
      </c>
      <c r="K5061" t="s">
        <v>6</v>
      </c>
      <c r="L5061" t="s">
        <v>6</v>
      </c>
      <c r="M5061" t="s">
        <v>6</v>
      </c>
      <c r="N5061" t="s">
        <v>6</v>
      </c>
      <c r="O5061" t="s">
        <v>6</v>
      </c>
      <c r="P5061">
        <v>174.006212</v>
      </c>
      <c r="Q5061" t="s">
        <v>6</v>
      </c>
      <c r="R5061" t="s">
        <v>6</v>
      </c>
      <c r="S5061" t="s">
        <v>6</v>
      </c>
      <c r="T5061" t="s">
        <v>885</v>
      </c>
      <c r="U5061" t="s">
        <v>6</v>
      </c>
      <c r="V5061" t="s">
        <v>6</v>
      </c>
      <c r="W5061" t="s">
        <v>430</v>
      </c>
      <c r="X5061" t="s">
        <v>430</v>
      </c>
      <c r="Y5061" t="s">
        <v>6</v>
      </c>
      <c r="Z5061" t="s">
        <v>6</v>
      </c>
      <c r="AA5061" t="s">
        <v>6</v>
      </c>
      <c r="AB5061" t="s">
        <v>743</v>
      </c>
      <c r="AC5061" t="s">
        <v>744</v>
      </c>
    </row>
    <row r="5062" spans="1:29" x14ac:dyDescent="0.25">
      <c r="A5062" t="s">
        <v>391</v>
      </c>
      <c r="B5062">
        <v>512</v>
      </c>
      <c r="C5062" t="s">
        <v>167</v>
      </c>
      <c r="D5062">
        <v>1983</v>
      </c>
      <c r="E5062" t="s">
        <v>6056</v>
      </c>
      <c r="F5062" t="s">
        <v>6</v>
      </c>
      <c r="G5062" t="s">
        <v>6</v>
      </c>
      <c r="H5062" t="s">
        <v>6</v>
      </c>
      <c r="I5062" t="s">
        <v>6</v>
      </c>
      <c r="J5062" t="s">
        <v>6</v>
      </c>
      <c r="K5062" t="s">
        <v>6</v>
      </c>
      <c r="L5062" t="s">
        <v>6</v>
      </c>
      <c r="M5062" t="s">
        <v>6</v>
      </c>
      <c r="N5062" t="s">
        <v>6</v>
      </c>
      <c r="O5062" t="s">
        <v>6</v>
      </c>
      <c r="P5062">
        <v>172.01028099999999</v>
      </c>
      <c r="Q5062" t="s">
        <v>6</v>
      </c>
      <c r="R5062" t="s">
        <v>6</v>
      </c>
      <c r="S5062" t="s">
        <v>6</v>
      </c>
      <c r="T5062" t="s">
        <v>885</v>
      </c>
      <c r="U5062" t="s">
        <v>6</v>
      </c>
      <c r="V5062" t="s">
        <v>6</v>
      </c>
      <c r="W5062" t="s">
        <v>430</v>
      </c>
      <c r="X5062" t="s">
        <v>430</v>
      </c>
      <c r="Y5062" t="s">
        <v>6</v>
      </c>
      <c r="Z5062" t="s">
        <v>6</v>
      </c>
      <c r="AA5062" t="s">
        <v>6</v>
      </c>
      <c r="AB5062" t="s">
        <v>743</v>
      </c>
      <c r="AC5062" t="s">
        <v>744</v>
      </c>
    </row>
    <row r="5063" spans="1:29" x14ac:dyDescent="0.25">
      <c r="A5063" t="s">
        <v>391</v>
      </c>
      <c r="B5063">
        <v>512</v>
      </c>
      <c r="C5063" t="s">
        <v>167</v>
      </c>
      <c r="D5063">
        <v>1984</v>
      </c>
      <c r="E5063" t="s">
        <v>6057</v>
      </c>
      <c r="F5063" t="s">
        <v>6</v>
      </c>
      <c r="G5063" t="s">
        <v>6</v>
      </c>
      <c r="H5063" t="s">
        <v>6</v>
      </c>
      <c r="I5063">
        <v>2.6729271722698473</v>
      </c>
      <c r="J5063" t="s">
        <v>6</v>
      </c>
      <c r="K5063" t="s">
        <v>6</v>
      </c>
      <c r="L5063" t="s">
        <v>6</v>
      </c>
      <c r="M5063" t="s">
        <v>6</v>
      </c>
      <c r="N5063" t="s">
        <v>6</v>
      </c>
      <c r="O5063" t="s">
        <v>6</v>
      </c>
      <c r="P5063">
        <v>170.037238</v>
      </c>
      <c r="Q5063" t="s">
        <v>6</v>
      </c>
      <c r="R5063" t="s">
        <v>6</v>
      </c>
      <c r="S5063" t="s">
        <v>6</v>
      </c>
      <c r="T5063" t="s">
        <v>885</v>
      </c>
      <c r="U5063" t="s">
        <v>6</v>
      </c>
      <c r="V5063" t="s">
        <v>6</v>
      </c>
      <c r="W5063" t="s">
        <v>430</v>
      </c>
      <c r="X5063" t="s">
        <v>430</v>
      </c>
      <c r="Y5063" t="s">
        <v>6</v>
      </c>
      <c r="Z5063" t="s">
        <v>6</v>
      </c>
      <c r="AA5063" t="s">
        <v>6</v>
      </c>
      <c r="AB5063" t="s">
        <v>743</v>
      </c>
      <c r="AC5063" t="s">
        <v>744</v>
      </c>
    </row>
    <row r="5064" spans="1:29" x14ac:dyDescent="0.25">
      <c r="A5064" t="s">
        <v>391</v>
      </c>
      <c r="B5064">
        <v>512</v>
      </c>
      <c r="C5064" t="s">
        <v>167</v>
      </c>
      <c r="D5064">
        <v>1985</v>
      </c>
      <c r="E5064" t="s">
        <v>6058</v>
      </c>
      <c r="F5064" t="s">
        <v>6</v>
      </c>
      <c r="G5064" t="s">
        <v>6</v>
      </c>
      <c r="H5064" t="s">
        <v>6</v>
      </c>
      <c r="I5064">
        <v>3.8102239857074465</v>
      </c>
      <c r="J5064" t="s">
        <v>6</v>
      </c>
      <c r="K5064" t="s">
        <v>6</v>
      </c>
      <c r="L5064" t="s">
        <v>6</v>
      </c>
      <c r="M5064" t="s">
        <v>6</v>
      </c>
      <c r="N5064" t="s">
        <v>6</v>
      </c>
      <c r="O5064" t="s">
        <v>6</v>
      </c>
      <c r="P5064">
        <v>168.08682899999999</v>
      </c>
      <c r="Q5064" t="s">
        <v>6</v>
      </c>
      <c r="R5064" t="s">
        <v>6</v>
      </c>
      <c r="S5064" t="s">
        <v>6</v>
      </c>
      <c r="T5064" t="s">
        <v>885</v>
      </c>
      <c r="U5064" t="s">
        <v>6</v>
      </c>
      <c r="V5064" t="s">
        <v>6</v>
      </c>
      <c r="W5064" t="s">
        <v>430</v>
      </c>
      <c r="X5064" t="s">
        <v>430</v>
      </c>
      <c r="Y5064" t="s">
        <v>6</v>
      </c>
      <c r="Z5064" t="s">
        <v>6</v>
      </c>
      <c r="AA5064" t="s">
        <v>6</v>
      </c>
      <c r="AB5064" t="s">
        <v>743</v>
      </c>
      <c r="AC5064" t="s">
        <v>744</v>
      </c>
    </row>
    <row r="5065" spans="1:29" x14ac:dyDescent="0.25">
      <c r="A5065" t="s">
        <v>391</v>
      </c>
      <c r="B5065">
        <v>512</v>
      </c>
      <c r="C5065" t="s">
        <v>167</v>
      </c>
      <c r="D5065">
        <v>1986</v>
      </c>
      <c r="E5065" t="s">
        <v>6059</v>
      </c>
      <c r="F5065" t="s">
        <v>6</v>
      </c>
      <c r="G5065" t="s">
        <v>6</v>
      </c>
      <c r="H5065" t="s">
        <v>6</v>
      </c>
      <c r="I5065">
        <v>4.8031855068265692</v>
      </c>
      <c r="J5065" t="s">
        <v>6</v>
      </c>
      <c r="K5065" t="s">
        <v>6</v>
      </c>
      <c r="L5065" t="s">
        <v>6</v>
      </c>
      <c r="M5065" t="s">
        <v>6</v>
      </c>
      <c r="N5065" t="s">
        <v>6</v>
      </c>
      <c r="O5065" t="s">
        <v>6</v>
      </c>
      <c r="P5065">
        <v>168.021049</v>
      </c>
      <c r="Q5065" t="s">
        <v>6</v>
      </c>
      <c r="R5065" t="s">
        <v>6</v>
      </c>
      <c r="S5065" t="s">
        <v>6</v>
      </c>
      <c r="T5065" t="s">
        <v>885</v>
      </c>
      <c r="U5065" t="s">
        <v>6</v>
      </c>
      <c r="V5065" t="s">
        <v>6</v>
      </c>
      <c r="W5065" t="s">
        <v>430</v>
      </c>
      <c r="X5065" t="s">
        <v>430</v>
      </c>
      <c r="Y5065" t="s">
        <v>6</v>
      </c>
      <c r="Z5065" t="s">
        <v>6</v>
      </c>
      <c r="AA5065" t="s">
        <v>6</v>
      </c>
      <c r="AB5065" t="s">
        <v>743</v>
      </c>
      <c r="AC5065" t="s">
        <v>744</v>
      </c>
    </row>
    <row r="5066" spans="1:29" x14ac:dyDescent="0.25">
      <c r="A5066" t="s">
        <v>391</v>
      </c>
      <c r="B5066">
        <v>512</v>
      </c>
      <c r="C5066" t="s">
        <v>167</v>
      </c>
      <c r="D5066">
        <v>1987</v>
      </c>
      <c r="E5066" t="s">
        <v>6060</v>
      </c>
      <c r="F5066" t="s">
        <v>6</v>
      </c>
      <c r="G5066" t="s">
        <v>6</v>
      </c>
      <c r="H5066" t="s">
        <v>6</v>
      </c>
      <c r="I5066">
        <v>8.0836099731739868</v>
      </c>
      <c r="J5066" t="s">
        <v>6</v>
      </c>
      <c r="K5066" t="s">
        <v>6</v>
      </c>
      <c r="L5066" t="s">
        <v>6</v>
      </c>
      <c r="M5066" t="s">
        <v>6</v>
      </c>
      <c r="N5066" t="s">
        <v>6</v>
      </c>
      <c r="O5066" t="s">
        <v>6</v>
      </c>
      <c r="P5066">
        <v>146.10636</v>
      </c>
      <c r="Q5066" t="s">
        <v>6</v>
      </c>
      <c r="R5066" t="s">
        <v>6</v>
      </c>
      <c r="S5066" t="s">
        <v>6</v>
      </c>
      <c r="T5066" t="s">
        <v>885</v>
      </c>
      <c r="U5066" t="s">
        <v>6</v>
      </c>
      <c r="V5066" t="s">
        <v>6</v>
      </c>
      <c r="W5066" t="s">
        <v>430</v>
      </c>
      <c r="X5066" t="s">
        <v>430</v>
      </c>
      <c r="Y5066" t="s">
        <v>6</v>
      </c>
      <c r="Z5066" t="s">
        <v>6</v>
      </c>
      <c r="AA5066" t="s">
        <v>6</v>
      </c>
      <c r="AB5066" t="s">
        <v>743</v>
      </c>
      <c r="AC5066" t="s">
        <v>744</v>
      </c>
    </row>
    <row r="5067" spans="1:29" x14ac:dyDescent="0.25">
      <c r="A5067" t="s">
        <v>391</v>
      </c>
      <c r="B5067">
        <v>512</v>
      </c>
      <c r="C5067" t="s">
        <v>167</v>
      </c>
      <c r="D5067">
        <v>1988</v>
      </c>
      <c r="E5067" t="s">
        <v>6061</v>
      </c>
      <c r="F5067" t="s">
        <v>6</v>
      </c>
      <c r="G5067" t="s">
        <v>6</v>
      </c>
      <c r="H5067" t="s">
        <v>6</v>
      </c>
      <c r="I5067">
        <v>12.649352621733135</v>
      </c>
      <c r="J5067" t="s">
        <v>6</v>
      </c>
      <c r="K5067" t="s">
        <v>6</v>
      </c>
      <c r="L5067" t="s">
        <v>6</v>
      </c>
      <c r="M5067" t="s">
        <v>6</v>
      </c>
      <c r="N5067" t="s">
        <v>6</v>
      </c>
      <c r="O5067" t="s">
        <v>6</v>
      </c>
      <c r="P5067">
        <v>134.81252799999999</v>
      </c>
      <c r="Q5067" t="s">
        <v>6</v>
      </c>
      <c r="R5067" t="s">
        <v>6</v>
      </c>
      <c r="S5067" t="s">
        <v>6</v>
      </c>
      <c r="T5067" t="s">
        <v>885</v>
      </c>
      <c r="U5067" t="s">
        <v>6</v>
      </c>
      <c r="V5067" t="s">
        <v>6</v>
      </c>
      <c r="W5067" t="s">
        <v>430</v>
      </c>
      <c r="X5067" t="s">
        <v>430</v>
      </c>
      <c r="Y5067" t="s">
        <v>6</v>
      </c>
      <c r="Z5067" t="s">
        <v>6</v>
      </c>
      <c r="AA5067" t="s">
        <v>6</v>
      </c>
      <c r="AB5067" t="s">
        <v>743</v>
      </c>
      <c r="AC5067" t="s">
        <v>744</v>
      </c>
    </row>
    <row r="5068" spans="1:29" x14ac:dyDescent="0.25">
      <c r="A5068" t="s">
        <v>391</v>
      </c>
      <c r="B5068">
        <v>512</v>
      </c>
      <c r="C5068" t="s">
        <v>167</v>
      </c>
      <c r="D5068">
        <v>1989</v>
      </c>
      <c r="E5068" t="s">
        <v>6062</v>
      </c>
      <c r="F5068" t="s">
        <v>6</v>
      </c>
      <c r="G5068" t="s">
        <v>6</v>
      </c>
      <c r="H5068" t="s">
        <v>6</v>
      </c>
      <c r="I5068">
        <v>11.298809390769049</v>
      </c>
      <c r="J5068" t="s">
        <v>6</v>
      </c>
      <c r="K5068" t="s">
        <v>6</v>
      </c>
      <c r="L5068" t="s">
        <v>6</v>
      </c>
      <c r="M5068" t="s">
        <v>6</v>
      </c>
      <c r="N5068" t="s">
        <v>6</v>
      </c>
      <c r="O5068" t="s">
        <v>6</v>
      </c>
      <c r="P5068">
        <v>169.114001</v>
      </c>
      <c r="Q5068" t="s">
        <v>6</v>
      </c>
      <c r="R5068" t="s">
        <v>6</v>
      </c>
      <c r="S5068" t="s">
        <v>6</v>
      </c>
      <c r="T5068" t="s">
        <v>885</v>
      </c>
      <c r="U5068" t="s">
        <v>6</v>
      </c>
      <c r="V5068" t="s">
        <v>6</v>
      </c>
      <c r="W5068" t="s">
        <v>430</v>
      </c>
      <c r="X5068" t="s">
        <v>430</v>
      </c>
      <c r="Y5068" t="s">
        <v>6</v>
      </c>
      <c r="Z5068" t="s">
        <v>6</v>
      </c>
      <c r="AA5068" t="s">
        <v>6</v>
      </c>
      <c r="AB5068" t="s">
        <v>743</v>
      </c>
      <c r="AC5068" t="s">
        <v>744</v>
      </c>
    </row>
    <row r="5069" spans="1:29" x14ac:dyDescent="0.25">
      <c r="A5069" t="s">
        <v>391</v>
      </c>
      <c r="B5069">
        <v>512</v>
      </c>
      <c r="C5069" t="s">
        <v>167</v>
      </c>
      <c r="D5069">
        <v>1990</v>
      </c>
      <c r="E5069" t="s">
        <v>6063</v>
      </c>
      <c r="F5069" t="s">
        <v>6</v>
      </c>
      <c r="G5069" t="s">
        <v>6</v>
      </c>
      <c r="H5069" t="s">
        <v>6</v>
      </c>
      <c r="I5069">
        <v>13.853584602305878</v>
      </c>
      <c r="J5069" t="s">
        <v>6</v>
      </c>
      <c r="K5069" t="s">
        <v>6</v>
      </c>
      <c r="L5069" t="s">
        <v>6</v>
      </c>
      <c r="M5069" t="s">
        <v>6</v>
      </c>
      <c r="N5069" t="s">
        <v>6</v>
      </c>
      <c r="O5069" t="s">
        <v>6</v>
      </c>
      <c r="P5069">
        <v>183.251531</v>
      </c>
      <c r="Q5069" t="s">
        <v>6</v>
      </c>
      <c r="R5069" t="s">
        <v>6</v>
      </c>
      <c r="S5069" t="s">
        <v>6</v>
      </c>
      <c r="T5069" t="s">
        <v>885</v>
      </c>
      <c r="U5069" t="s">
        <v>6</v>
      </c>
      <c r="V5069" t="s">
        <v>6</v>
      </c>
      <c r="W5069" t="s">
        <v>430</v>
      </c>
      <c r="X5069" t="s">
        <v>430</v>
      </c>
      <c r="Y5069" t="s">
        <v>6</v>
      </c>
      <c r="Z5069" t="s">
        <v>6</v>
      </c>
      <c r="AA5069" t="s">
        <v>6</v>
      </c>
      <c r="AB5069" t="s">
        <v>743</v>
      </c>
      <c r="AC5069" t="s">
        <v>744</v>
      </c>
    </row>
    <row r="5070" spans="1:29" x14ac:dyDescent="0.25">
      <c r="A5070" t="s">
        <v>391</v>
      </c>
      <c r="B5070">
        <v>512</v>
      </c>
      <c r="C5070" t="s">
        <v>167</v>
      </c>
      <c r="D5070">
        <v>1991</v>
      </c>
      <c r="E5070" t="s">
        <v>6064</v>
      </c>
      <c r="F5070" t="s">
        <v>6</v>
      </c>
      <c r="G5070" t="s">
        <v>6</v>
      </c>
      <c r="H5070" t="s">
        <v>6</v>
      </c>
      <c r="I5070" t="s">
        <v>6</v>
      </c>
      <c r="J5070" t="s">
        <v>6</v>
      </c>
      <c r="K5070" t="s">
        <v>6</v>
      </c>
      <c r="L5070" t="s">
        <v>6</v>
      </c>
      <c r="M5070" t="s">
        <v>6</v>
      </c>
      <c r="N5070" t="s">
        <v>6</v>
      </c>
      <c r="O5070" t="s">
        <v>6</v>
      </c>
      <c r="P5070">
        <v>169.00774199999998</v>
      </c>
      <c r="Q5070" t="s">
        <v>6</v>
      </c>
      <c r="R5070" t="s">
        <v>6</v>
      </c>
      <c r="S5070" t="s">
        <v>6</v>
      </c>
      <c r="T5070" t="s">
        <v>885</v>
      </c>
      <c r="U5070" t="s">
        <v>6</v>
      </c>
      <c r="V5070" t="s">
        <v>6</v>
      </c>
      <c r="W5070" t="s">
        <v>430</v>
      </c>
      <c r="X5070" t="s">
        <v>430</v>
      </c>
      <c r="Y5070" t="s">
        <v>6</v>
      </c>
      <c r="Z5070" t="s">
        <v>6</v>
      </c>
      <c r="AA5070" t="s">
        <v>6</v>
      </c>
      <c r="AB5070" t="s">
        <v>743</v>
      </c>
      <c r="AC5070" t="s">
        <v>744</v>
      </c>
    </row>
    <row r="5071" spans="1:29" x14ac:dyDescent="0.25">
      <c r="A5071" t="s">
        <v>391</v>
      </c>
      <c r="B5071">
        <v>512</v>
      </c>
      <c r="C5071" t="s">
        <v>167</v>
      </c>
      <c r="D5071">
        <v>1992</v>
      </c>
      <c r="E5071" t="s">
        <v>6065</v>
      </c>
      <c r="F5071" t="s">
        <v>6</v>
      </c>
      <c r="G5071" t="s">
        <v>6</v>
      </c>
      <c r="H5071" t="s">
        <v>6</v>
      </c>
      <c r="I5071" t="s">
        <v>6</v>
      </c>
      <c r="J5071" t="s">
        <v>6</v>
      </c>
      <c r="K5071" t="s">
        <v>6</v>
      </c>
      <c r="L5071" t="s">
        <v>6</v>
      </c>
      <c r="M5071" t="s">
        <v>6</v>
      </c>
      <c r="N5071" t="s">
        <v>6</v>
      </c>
      <c r="O5071" t="s">
        <v>6</v>
      </c>
      <c r="P5071">
        <v>175.813389</v>
      </c>
      <c r="Q5071" t="s">
        <v>6</v>
      </c>
      <c r="R5071" t="s">
        <v>6</v>
      </c>
      <c r="S5071" t="s">
        <v>6</v>
      </c>
      <c r="T5071" t="s">
        <v>885</v>
      </c>
      <c r="U5071" t="s">
        <v>6</v>
      </c>
      <c r="V5071" t="s">
        <v>6</v>
      </c>
      <c r="W5071" t="s">
        <v>430</v>
      </c>
      <c r="X5071" t="s">
        <v>430</v>
      </c>
      <c r="Y5071" t="s">
        <v>6</v>
      </c>
      <c r="Z5071" t="s">
        <v>6</v>
      </c>
      <c r="AA5071" t="s">
        <v>6</v>
      </c>
      <c r="AB5071" t="s">
        <v>743</v>
      </c>
      <c r="AC5071" t="s">
        <v>744</v>
      </c>
    </row>
    <row r="5072" spans="1:29" x14ac:dyDescent="0.25">
      <c r="A5072" t="s">
        <v>391</v>
      </c>
      <c r="B5072">
        <v>512</v>
      </c>
      <c r="C5072" t="s">
        <v>167</v>
      </c>
      <c r="D5072">
        <v>1993</v>
      </c>
      <c r="E5072" t="s">
        <v>6066</v>
      </c>
      <c r="F5072" t="s">
        <v>6</v>
      </c>
      <c r="G5072" t="s">
        <v>6</v>
      </c>
      <c r="H5072" t="s">
        <v>6</v>
      </c>
      <c r="I5072" t="s">
        <v>6</v>
      </c>
      <c r="J5072" t="s">
        <v>6</v>
      </c>
      <c r="K5072" t="s">
        <v>6</v>
      </c>
      <c r="L5072" t="s">
        <v>6</v>
      </c>
      <c r="M5072" t="s">
        <v>6</v>
      </c>
      <c r="N5072" t="s">
        <v>6</v>
      </c>
      <c r="O5072" t="s">
        <v>6</v>
      </c>
      <c r="P5072">
        <v>134.817588</v>
      </c>
      <c r="Q5072" t="s">
        <v>6</v>
      </c>
      <c r="R5072" t="s">
        <v>6</v>
      </c>
      <c r="S5072" t="s">
        <v>6</v>
      </c>
      <c r="T5072" t="s">
        <v>885</v>
      </c>
      <c r="U5072" t="s">
        <v>6</v>
      </c>
      <c r="V5072" t="s">
        <v>6</v>
      </c>
      <c r="W5072" t="s">
        <v>430</v>
      </c>
      <c r="X5072" t="s">
        <v>430</v>
      </c>
      <c r="Y5072" t="s">
        <v>6</v>
      </c>
      <c r="Z5072" t="s">
        <v>6</v>
      </c>
      <c r="AA5072" t="s">
        <v>6</v>
      </c>
      <c r="AB5072" t="s">
        <v>743</v>
      </c>
      <c r="AC5072" t="s">
        <v>744</v>
      </c>
    </row>
    <row r="5073" spans="1:29" x14ac:dyDescent="0.25">
      <c r="A5073" t="s">
        <v>391</v>
      </c>
      <c r="B5073">
        <v>512</v>
      </c>
      <c r="C5073" t="s">
        <v>167</v>
      </c>
      <c r="D5073">
        <v>1994</v>
      </c>
      <c r="E5073" t="s">
        <v>6067</v>
      </c>
      <c r="F5073" t="s">
        <v>6</v>
      </c>
      <c r="G5073" t="s">
        <v>6</v>
      </c>
      <c r="H5073" t="s">
        <v>6</v>
      </c>
      <c r="I5073" t="s">
        <v>6</v>
      </c>
      <c r="J5073" t="s">
        <v>6</v>
      </c>
      <c r="K5073" t="s">
        <v>6</v>
      </c>
      <c r="L5073" t="s">
        <v>6</v>
      </c>
      <c r="M5073" t="s">
        <v>6</v>
      </c>
      <c r="N5073" t="s">
        <v>6</v>
      </c>
      <c r="O5073" t="s">
        <v>6</v>
      </c>
      <c r="P5073" t="s">
        <v>6</v>
      </c>
      <c r="Q5073" t="s">
        <v>6</v>
      </c>
      <c r="R5073" t="s">
        <v>6</v>
      </c>
      <c r="S5073" t="s">
        <v>6</v>
      </c>
      <c r="T5073" t="s">
        <v>885</v>
      </c>
      <c r="U5073" t="s">
        <v>6</v>
      </c>
      <c r="V5073" t="s">
        <v>6</v>
      </c>
      <c r="W5073" t="s">
        <v>430</v>
      </c>
      <c r="X5073" t="s">
        <v>430</v>
      </c>
      <c r="Y5073" t="s">
        <v>6</v>
      </c>
      <c r="Z5073" t="s">
        <v>6</v>
      </c>
      <c r="AA5073" t="s">
        <v>6</v>
      </c>
      <c r="AB5073" t="s">
        <v>743</v>
      </c>
      <c r="AC5073" t="s">
        <v>744</v>
      </c>
    </row>
    <row r="5074" spans="1:29" x14ac:dyDescent="0.25">
      <c r="A5074" t="s">
        <v>391</v>
      </c>
      <c r="B5074">
        <v>512</v>
      </c>
      <c r="C5074" t="s">
        <v>167</v>
      </c>
      <c r="D5074">
        <v>1995</v>
      </c>
      <c r="E5074" t="s">
        <v>6068</v>
      </c>
      <c r="F5074" t="s">
        <v>6</v>
      </c>
      <c r="G5074" t="s">
        <v>6</v>
      </c>
      <c r="H5074" t="s">
        <v>6</v>
      </c>
      <c r="I5074" t="s">
        <v>6</v>
      </c>
      <c r="J5074" t="s">
        <v>6</v>
      </c>
      <c r="K5074" t="s">
        <v>6</v>
      </c>
      <c r="L5074" t="s">
        <v>6</v>
      </c>
      <c r="M5074" t="s">
        <v>6</v>
      </c>
      <c r="N5074" t="s">
        <v>6</v>
      </c>
      <c r="O5074" t="s">
        <v>6</v>
      </c>
      <c r="P5074" t="s">
        <v>6</v>
      </c>
      <c r="Q5074" t="s">
        <v>6</v>
      </c>
      <c r="R5074" t="s">
        <v>6</v>
      </c>
      <c r="S5074" t="s">
        <v>6</v>
      </c>
      <c r="T5074" t="s">
        <v>885</v>
      </c>
      <c r="U5074" t="s">
        <v>6</v>
      </c>
      <c r="V5074" t="s">
        <v>6</v>
      </c>
      <c r="W5074" t="s">
        <v>430</v>
      </c>
      <c r="X5074" t="s">
        <v>430</v>
      </c>
      <c r="Y5074" t="s">
        <v>6</v>
      </c>
      <c r="Z5074" t="s">
        <v>6</v>
      </c>
      <c r="AA5074" t="s">
        <v>6</v>
      </c>
      <c r="AB5074" t="s">
        <v>743</v>
      </c>
      <c r="AC5074" t="s">
        <v>744</v>
      </c>
    </row>
    <row r="5075" spans="1:29" x14ac:dyDescent="0.25">
      <c r="A5075" t="s">
        <v>391</v>
      </c>
      <c r="B5075">
        <v>512</v>
      </c>
      <c r="C5075" t="s">
        <v>167</v>
      </c>
      <c r="D5075">
        <v>1996</v>
      </c>
      <c r="E5075" t="s">
        <v>6069</v>
      </c>
      <c r="F5075" t="s">
        <v>6</v>
      </c>
      <c r="G5075" t="s">
        <v>6</v>
      </c>
      <c r="H5075" t="s">
        <v>6</v>
      </c>
      <c r="I5075" t="s">
        <v>6</v>
      </c>
      <c r="J5075" t="s">
        <v>6</v>
      </c>
      <c r="K5075" t="s">
        <v>6</v>
      </c>
      <c r="L5075" t="s">
        <v>6</v>
      </c>
      <c r="M5075" t="s">
        <v>6</v>
      </c>
      <c r="N5075" t="s">
        <v>6</v>
      </c>
      <c r="O5075" t="s">
        <v>6</v>
      </c>
      <c r="P5075" t="s">
        <v>6</v>
      </c>
      <c r="Q5075" t="s">
        <v>6</v>
      </c>
      <c r="R5075" t="s">
        <v>6</v>
      </c>
      <c r="S5075" t="s">
        <v>6</v>
      </c>
      <c r="T5075" t="s">
        <v>885</v>
      </c>
      <c r="U5075" t="s">
        <v>6</v>
      </c>
      <c r="V5075" t="s">
        <v>6</v>
      </c>
      <c r="W5075" t="s">
        <v>430</v>
      </c>
      <c r="X5075" t="s">
        <v>430</v>
      </c>
      <c r="Y5075" t="s">
        <v>6</v>
      </c>
      <c r="Z5075" t="s">
        <v>6</v>
      </c>
      <c r="AA5075" t="s">
        <v>6</v>
      </c>
      <c r="AB5075" t="s">
        <v>743</v>
      </c>
      <c r="AC5075" t="s">
        <v>744</v>
      </c>
    </row>
    <row r="5076" spans="1:29" x14ac:dyDescent="0.25">
      <c r="A5076" t="s">
        <v>391</v>
      </c>
      <c r="B5076">
        <v>512</v>
      </c>
      <c r="C5076" t="s">
        <v>167</v>
      </c>
      <c r="D5076">
        <v>1997</v>
      </c>
      <c r="E5076" t="s">
        <v>6070</v>
      </c>
      <c r="F5076" t="s">
        <v>6</v>
      </c>
      <c r="G5076" t="s">
        <v>6</v>
      </c>
      <c r="H5076" t="s">
        <v>6</v>
      </c>
      <c r="I5076" t="s">
        <v>6</v>
      </c>
      <c r="J5076" t="s">
        <v>6</v>
      </c>
      <c r="K5076" t="s">
        <v>6</v>
      </c>
      <c r="L5076" t="s">
        <v>6</v>
      </c>
      <c r="M5076" t="s">
        <v>6</v>
      </c>
      <c r="N5076" t="s">
        <v>6</v>
      </c>
      <c r="O5076" t="s">
        <v>6</v>
      </c>
      <c r="P5076" t="s">
        <v>6</v>
      </c>
      <c r="Q5076" t="s">
        <v>6</v>
      </c>
      <c r="R5076" t="s">
        <v>6</v>
      </c>
      <c r="S5076" t="s">
        <v>6</v>
      </c>
      <c r="T5076" t="s">
        <v>885</v>
      </c>
      <c r="U5076" t="s">
        <v>6</v>
      </c>
      <c r="V5076" t="s">
        <v>6</v>
      </c>
      <c r="W5076" t="s">
        <v>430</v>
      </c>
      <c r="X5076" t="s">
        <v>430</v>
      </c>
      <c r="Y5076" t="s">
        <v>6</v>
      </c>
      <c r="Z5076" t="s">
        <v>6</v>
      </c>
      <c r="AA5076" t="s">
        <v>6</v>
      </c>
      <c r="AB5076" t="s">
        <v>743</v>
      </c>
      <c r="AC5076" t="s">
        <v>744</v>
      </c>
    </row>
    <row r="5077" spans="1:29" x14ac:dyDescent="0.25">
      <c r="A5077" t="s">
        <v>391</v>
      </c>
      <c r="B5077">
        <v>512</v>
      </c>
      <c r="C5077" t="s">
        <v>167</v>
      </c>
      <c r="D5077">
        <v>1998</v>
      </c>
      <c r="E5077" t="s">
        <v>6071</v>
      </c>
      <c r="F5077" t="s">
        <v>6</v>
      </c>
      <c r="G5077" t="s">
        <v>6</v>
      </c>
      <c r="H5077" t="s">
        <v>6</v>
      </c>
      <c r="I5077" t="s">
        <v>6</v>
      </c>
      <c r="J5077" t="s">
        <v>6</v>
      </c>
      <c r="K5077" t="s">
        <v>6</v>
      </c>
      <c r="L5077" t="s">
        <v>6</v>
      </c>
      <c r="M5077" t="s">
        <v>6</v>
      </c>
      <c r="N5077" t="s">
        <v>6</v>
      </c>
      <c r="O5077" t="s">
        <v>6</v>
      </c>
      <c r="P5077" t="s">
        <v>6</v>
      </c>
      <c r="Q5077" t="s">
        <v>6</v>
      </c>
      <c r="R5077" t="s">
        <v>6</v>
      </c>
      <c r="S5077" t="s">
        <v>6</v>
      </c>
      <c r="T5077" t="s">
        <v>885</v>
      </c>
      <c r="U5077" t="s">
        <v>6</v>
      </c>
      <c r="V5077" t="s">
        <v>6</v>
      </c>
      <c r="W5077" t="s">
        <v>430</v>
      </c>
      <c r="X5077" t="s">
        <v>430</v>
      </c>
      <c r="Y5077" t="s">
        <v>6</v>
      </c>
      <c r="Z5077" t="s">
        <v>6</v>
      </c>
      <c r="AA5077" t="s">
        <v>6</v>
      </c>
      <c r="AB5077" t="s">
        <v>743</v>
      </c>
      <c r="AC5077" t="s">
        <v>744</v>
      </c>
    </row>
    <row r="5078" spans="1:29" x14ac:dyDescent="0.25">
      <c r="A5078" t="s">
        <v>391</v>
      </c>
      <c r="B5078">
        <v>512</v>
      </c>
      <c r="C5078" t="s">
        <v>167</v>
      </c>
      <c r="D5078">
        <v>1999</v>
      </c>
      <c r="E5078" t="s">
        <v>6072</v>
      </c>
      <c r="F5078" t="s">
        <v>6</v>
      </c>
      <c r="G5078" t="s">
        <v>6</v>
      </c>
      <c r="H5078" t="s">
        <v>6</v>
      </c>
      <c r="I5078" t="s">
        <v>6</v>
      </c>
      <c r="J5078" t="s">
        <v>6</v>
      </c>
      <c r="K5078" t="s">
        <v>6</v>
      </c>
      <c r="L5078" t="s">
        <v>6</v>
      </c>
      <c r="M5078" t="s">
        <v>6</v>
      </c>
      <c r="N5078" t="s">
        <v>6</v>
      </c>
      <c r="O5078" t="s">
        <v>6</v>
      </c>
      <c r="P5078" t="s">
        <v>6</v>
      </c>
      <c r="Q5078" t="s">
        <v>6</v>
      </c>
      <c r="R5078" t="s">
        <v>6</v>
      </c>
      <c r="S5078" t="s">
        <v>6</v>
      </c>
      <c r="T5078" t="s">
        <v>885</v>
      </c>
      <c r="U5078" t="s">
        <v>6</v>
      </c>
      <c r="V5078" t="s">
        <v>6</v>
      </c>
      <c r="W5078" t="s">
        <v>430</v>
      </c>
      <c r="X5078" t="s">
        <v>430</v>
      </c>
      <c r="Y5078" t="s">
        <v>6</v>
      </c>
      <c r="Z5078" t="s">
        <v>6</v>
      </c>
      <c r="AA5078" t="s">
        <v>6</v>
      </c>
      <c r="AB5078" t="s">
        <v>743</v>
      </c>
      <c r="AC5078" t="s">
        <v>744</v>
      </c>
    </row>
    <row r="5079" spans="1:29" x14ac:dyDescent="0.25">
      <c r="A5079" t="s">
        <v>391</v>
      </c>
      <c r="B5079">
        <v>512</v>
      </c>
      <c r="C5079" t="s">
        <v>167</v>
      </c>
      <c r="D5079">
        <v>2000</v>
      </c>
      <c r="E5079" t="s">
        <v>6073</v>
      </c>
      <c r="F5079" t="s">
        <v>6</v>
      </c>
      <c r="G5079" t="s">
        <v>6</v>
      </c>
      <c r="H5079" t="s">
        <v>6</v>
      </c>
      <c r="I5079" t="s">
        <v>6</v>
      </c>
      <c r="J5079" t="s">
        <v>6</v>
      </c>
      <c r="K5079" t="s">
        <v>6</v>
      </c>
      <c r="L5079" t="s">
        <v>6</v>
      </c>
      <c r="M5079" t="s">
        <v>6</v>
      </c>
      <c r="N5079" t="s">
        <v>6</v>
      </c>
      <c r="O5079" t="s">
        <v>6</v>
      </c>
      <c r="P5079" t="s">
        <v>6</v>
      </c>
      <c r="Q5079" t="s">
        <v>6</v>
      </c>
      <c r="R5079" t="s">
        <v>6</v>
      </c>
      <c r="S5079" t="s">
        <v>6</v>
      </c>
      <c r="T5079" t="s">
        <v>885</v>
      </c>
      <c r="U5079" t="s">
        <v>6</v>
      </c>
      <c r="V5079" t="s">
        <v>6</v>
      </c>
      <c r="W5079" t="s">
        <v>430</v>
      </c>
      <c r="X5079" t="s">
        <v>430</v>
      </c>
      <c r="Y5079" t="s">
        <v>6</v>
      </c>
      <c r="Z5079" t="s">
        <v>6</v>
      </c>
      <c r="AA5079" t="s">
        <v>6</v>
      </c>
      <c r="AB5079" t="s">
        <v>743</v>
      </c>
      <c r="AC5079" t="s">
        <v>744</v>
      </c>
    </row>
    <row r="5080" spans="1:29" x14ac:dyDescent="0.25">
      <c r="A5080" t="s">
        <v>391</v>
      </c>
      <c r="B5080">
        <v>512</v>
      </c>
      <c r="C5080" t="s">
        <v>167</v>
      </c>
      <c r="D5080">
        <v>2001</v>
      </c>
      <c r="E5080" t="s">
        <v>6074</v>
      </c>
      <c r="F5080" t="s">
        <v>6</v>
      </c>
      <c r="G5080" t="s">
        <v>6</v>
      </c>
      <c r="H5080" t="s">
        <v>6</v>
      </c>
      <c r="I5080" t="s">
        <v>6</v>
      </c>
      <c r="J5080" t="s">
        <v>6</v>
      </c>
      <c r="K5080" t="s">
        <v>6</v>
      </c>
      <c r="L5080" t="s">
        <v>6</v>
      </c>
      <c r="M5080" t="s">
        <v>6</v>
      </c>
      <c r="N5080" t="s">
        <v>6</v>
      </c>
      <c r="O5080" t="s">
        <v>6</v>
      </c>
      <c r="P5080" t="s">
        <v>6</v>
      </c>
      <c r="Q5080" t="s">
        <v>6</v>
      </c>
      <c r="R5080" t="s">
        <v>6</v>
      </c>
      <c r="S5080" t="s">
        <v>6</v>
      </c>
      <c r="T5080" t="s">
        <v>885</v>
      </c>
      <c r="U5080" t="s">
        <v>6</v>
      </c>
      <c r="V5080" t="s">
        <v>6</v>
      </c>
      <c r="W5080" t="s">
        <v>430</v>
      </c>
      <c r="X5080" t="s">
        <v>430</v>
      </c>
      <c r="Y5080" t="s">
        <v>6</v>
      </c>
      <c r="Z5080" t="s">
        <v>6</v>
      </c>
      <c r="AA5080" t="s">
        <v>6</v>
      </c>
      <c r="AB5080" t="s">
        <v>743</v>
      </c>
      <c r="AC5080" t="s">
        <v>744</v>
      </c>
    </row>
    <row r="5081" spans="1:29" x14ac:dyDescent="0.25">
      <c r="A5081" t="s">
        <v>391</v>
      </c>
      <c r="B5081">
        <v>512</v>
      </c>
      <c r="C5081" t="s">
        <v>167</v>
      </c>
      <c r="D5081">
        <v>2002</v>
      </c>
      <c r="E5081" t="s">
        <v>6075</v>
      </c>
      <c r="F5081" t="s">
        <v>6</v>
      </c>
      <c r="G5081" t="s">
        <v>6</v>
      </c>
      <c r="H5081" t="s">
        <v>6</v>
      </c>
      <c r="I5081" t="s">
        <v>6</v>
      </c>
      <c r="J5081" t="s">
        <v>6</v>
      </c>
      <c r="K5081" t="s">
        <v>6</v>
      </c>
      <c r="L5081" t="s">
        <v>6</v>
      </c>
      <c r="M5081" t="s">
        <v>6</v>
      </c>
      <c r="N5081" t="s">
        <v>6</v>
      </c>
      <c r="O5081">
        <v>345.9774789595636</v>
      </c>
      <c r="P5081">
        <v>178.756285562968</v>
      </c>
      <c r="Q5081" t="s">
        <v>6</v>
      </c>
      <c r="R5081" t="s">
        <v>6</v>
      </c>
      <c r="S5081" t="s">
        <v>6</v>
      </c>
      <c r="T5081" t="s">
        <v>885</v>
      </c>
      <c r="U5081" t="s">
        <v>6</v>
      </c>
      <c r="V5081" t="s">
        <v>6</v>
      </c>
      <c r="W5081" t="s">
        <v>430</v>
      </c>
      <c r="X5081" t="s">
        <v>430</v>
      </c>
      <c r="Y5081" t="s">
        <v>6</v>
      </c>
      <c r="Z5081" t="s">
        <v>6</v>
      </c>
      <c r="AA5081" t="s">
        <v>6</v>
      </c>
      <c r="AB5081" t="s">
        <v>743</v>
      </c>
      <c r="AC5081" t="s">
        <v>744</v>
      </c>
    </row>
    <row r="5082" spans="1:29" x14ac:dyDescent="0.25">
      <c r="A5082" t="s">
        <v>391</v>
      </c>
      <c r="B5082">
        <v>512</v>
      </c>
      <c r="C5082" t="s">
        <v>167</v>
      </c>
      <c r="D5082">
        <v>2003</v>
      </c>
      <c r="E5082" t="s">
        <v>6076</v>
      </c>
      <c r="F5082" t="s">
        <v>6</v>
      </c>
      <c r="G5082" t="s">
        <v>6</v>
      </c>
      <c r="H5082" t="s">
        <v>6</v>
      </c>
      <c r="I5082" t="s">
        <v>6</v>
      </c>
      <c r="J5082" t="s">
        <v>6</v>
      </c>
      <c r="K5082" t="s">
        <v>6</v>
      </c>
      <c r="L5082" t="s">
        <v>6</v>
      </c>
      <c r="M5082" t="s">
        <v>6</v>
      </c>
      <c r="N5082" t="s">
        <v>6</v>
      </c>
      <c r="O5082">
        <v>270.6023636734011</v>
      </c>
      <c r="P5082">
        <v>220.012928636385</v>
      </c>
      <c r="Q5082" t="s">
        <v>6</v>
      </c>
      <c r="R5082" t="s">
        <v>6</v>
      </c>
      <c r="S5082" t="s">
        <v>6</v>
      </c>
      <c r="T5082" t="s">
        <v>885</v>
      </c>
      <c r="U5082" t="s">
        <v>6</v>
      </c>
      <c r="V5082" t="s">
        <v>6</v>
      </c>
      <c r="W5082" t="s">
        <v>430</v>
      </c>
      <c r="X5082" t="s">
        <v>430</v>
      </c>
      <c r="Y5082" t="s">
        <v>6</v>
      </c>
      <c r="Z5082" t="s">
        <v>6</v>
      </c>
      <c r="AA5082" t="s">
        <v>6</v>
      </c>
      <c r="AB5082" t="s">
        <v>743</v>
      </c>
      <c r="AC5082" t="s">
        <v>744</v>
      </c>
    </row>
    <row r="5083" spans="1:29" x14ac:dyDescent="0.25">
      <c r="A5083" t="s">
        <v>391</v>
      </c>
      <c r="B5083">
        <v>512</v>
      </c>
      <c r="C5083" t="s">
        <v>167</v>
      </c>
      <c r="D5083">
        <v>2004</v>
      </c>
      <c r="E5083" t="s">
        <v>6077</v>
      </c>
      <c r="F5083" t="s">
        <v>6</v>
      </c>
      <c r="G5083" t="s">
        <v>6</v>
      </c>
      <c r="H5083" t="s">
        <v>6</v>
      </c>
      <c r="I5083" t="s">
        <v>6</v>
      </c>
      <c r="J5083" t="s">
        <v>6</v>
      </c>
      <c r="K5083" t="s">
        <v>6</v>
      </c>
      <c r="L5083" t="s">
        <v>6</v>
      </c>
      <c r="M5083" t="s">
        <v>6</v>
      </c>
      <c r="N5083" t="s">
        <v>6</v>
      </c>
      <c r="O5083">
        <v>244.96669067825815</v>
      </c>
      <c r="P5083">
        <v>246.21041336960499</v>
      </c>
      <c r="Q5083" t="s">
        <v>6</v>
      </c>
      <c r="R5083" t="s">
        <v>6</v>
      </c>
      <c r="S5083" t="s">
        <v>6</v>
      </c>
      <c r="T5083" t="s">
        <v>885</v>
      </c>
      <c r="U5083" t="s">
        <v>6</v>
      </c>
      <c r="V5083" t="s">
        <v>6</v>
      </c>
      <c r="W5083" t="s">
        <v>430</v>
      </c>
      <c r="X5083" t="s">
        <v>430</v>
      </c>
      <c r="Y5083" t="s">
        <v>6</v>
      </c>
      <c r="Z5083" t="s">
        <v>6</v>
      </c>
      <c r="AA5083" t="s">
        <v>6</v>
      </c>
      <c r="AB5083" t="s">
        <v>743</v>
      </c>
      <c r="AC5083" t="s">
        <v>744</v>
      </c>
    </row>
    <row r="5084" spans="1:29" x14ac:dyDescent="0.25">
      <c r="A5084" t="s">
        <v>391</v>
      </c>
      <c r="B5084">
        <v>512</v>
      </c>
      <c r="C5084" t="s">
        <v>167</v>
      </c>
      <c r="D5084">
        <v>2005</v>
      </c>
      <c r="E5084" t="s">
        <v>6078</v>
      </c>
      <c r="F5084" t="s">
        <v>6</v>
      </c>
      <c r="G5084" t="s">
        <v>6</v>
      </c>
      <c r="H5084" t="s">
        <v>6</v>
      </c>
      <c r="I5084" t="s">
        <v>6</v>
      </c>
      <c r="J5084" t="s">
        <v>6</v>
      </c>
      <c r="K5084" t="s">
        <v>6</v>
      </c>
      <c r="L5084" t="s">
        <v>6</v>
      </c>
      <c r="M5084" t="s">
        <v>6</v>
      </c>
      <c r="N5084" t="s">
        <v>6</v>
      </c>
      <c r="O5084">
        <v>206.35600651511976</v>
      </c>
      <c r="P5084">
        <v>304.926355477215</v>
      </c>
      <c r="Q5084" t="s">
        <v>6</v>
      </c>
      <c r="R5084" t="s">
        <v>6</v>
      </c>
      <c r="S5084" t="s">
        <v>6</v>
      </c>
      <c r="T5084" t="s">
        <v>885</v>
      </c>
      <c r="U5084" t="s">
        <v>6</v>
      </c>
      <c r="V5084" t="s">
        <v>6</v>
      </c>
      <c r="W5084" t="s">
        <v>430</v>
      </c>
      <c r="X5084" t="s">
        <v>430</v>
      </c>
      <c r="Y5084" t="s">
        <v>6</v>
      </c>
      <c r="Z5084" t="s">
        <v>6</v>
      </c>
      <c r="AA5084" t="s">
        <v>6</v>
      </c>
      <c r="AB5084" t="s">
        <v>743</v>
      </c>
      <c r="AC5084" t="s">
        <v>744</v>
      </c>
    </row>
    <row r="5085" spans="1:29" x14ac:dyDescent="0.25">
      <c r="A5085" t="s">
        <v>391</v>
      </c>
      <c r="B5085">
        <v>512</v>
      </c>
      <c r="C5085" t="s">
        <v>167</v>
      </c>
      <c r="D5085">
        <v>2006</v>
      </c>
      <c r="E5085" t="s">
        <v>6079</v>
      </c>
      <c r="F5085" t="s">
        <v>6</v>
      </c>
      <c r="G5085" t="s">
        <v>6</v>
      </c>
      <c r="H5085" t="s">
        <v>6</v>
      </c>
      <c r="I5085">
        <v>4.764250701911152</v>
      </c>
      <c r="J5085">
        <v>3.588417856267597</v>
      </c>
      <c r="K5085">
        <v>1.1758328456435552</v>
      </c>
      <c r="L5085" t="s">
        <v>6</v>
      </c>
      <c r="M5085" t="s">
        <v>6</v>
      </c>
      <c r="N5085" t="s">
        <v>6</v>
      </c>
      <c r="O5085">
        <v>22.984643500368389</v>
      </c>
      <c r="P5085">
        <v>345.817025359117</v>
      </c>
      <c r="Q5085" t="s">
        <v>6</v>
      </c>
      <c r="R5085" t="s">
        <v>6</v>
      </c>
      <c r="S5085" t="s">
        <v>6</v>
      </c>
      <c r="T5085" t="s">
        <v>885</v>
      </c>
      <c r="U5085" t="s">
        <v>6</v>
      </c>
      <c r="V5085" t="s">
        <v>6</v>
      </c>
      <c r="W5085" t="s">
        <v>430</v>
      </c>
      <c r="X5085" t="s">
        <v>430</v>
      </c>
      <c r="Y5085" t="s">
        <v>6</v>
      </c>
      <c r="Z5085" t="s">
        <v>6</v>
      </c>
      <c r="AA5085" t="s">
        <v>6</v>
      </c>
      <c r="AB5085" t="s">
        <v>743</v>
      </c>
      <c r="AC5085" t="s">
        <v>744</v>
      </c>
    </row>
    <row r="5086" spans="1:29" x14ac:dyDescent="0.25">
      <c r="A5086" t="s">
        <v>391</v>
      </c>
      <c r="B5086">
        <v>512</v>
      </c>
      <c r="C5086" t="s">
        <v>167</v>
      </c>
      <c r="D5086">
        <v>2007</v>
      </c>
      <c r="E5086" t="s">
        <v>6080</v>
      </c>
      <c r="F5086" t="s">
        <v>6</v>
      </c>
      <c r="G5086" t="s">
        <v>6</v>
      </c>
      <c r="H5086" t="s">
        <v>6</v>
      </c>
      <c r="I5086">
        <v>7.4794014529746393</v>
      </c>
      <c r="J5086">
        <v>0.62434682981884715</v>
      </c>
      <c r="K5086">
        <v>6.8550546231557918</v>
      </c>
      <c r="L5086" t="s">
        <v>6</v>
      </c>
      <c r="M5086" t="s">
        <v>6</v>
      </c>
      <c r="N5086" t="s">
        <v>6</v>
      </c>
      <c r="O5086">
        <v>20.136631360176878</v>
      </c>
      <c r="P5086">
        <v>427.49507989407101</v>
      </c>
      <c r="Q5086" t="s">
        <v>6</v>
      </c>
      <c r="R5086" t="s">
        <v>6</v>
      </c>
      <c r="S5086" t="s">
        <v>6</v>
      </c>
      <c r="T5086" t="s">
        <v>885</v>
      </c>
      <c r="U5086" t="s">
        <v>6</v>
      </c>
      <c r="V5086" t="s">
        <v>6</v>
      </c>
      <c r="W5086" t="s">
        <v>430</v>
      </c>
      <c r="X5086" t="s">
        <v>430</v>
      </c>
      <c r="Y5086" t="s">
        <v>6</v>
      </c>
      <c r="Z5086" t="s">
        <v>6</v>
      </c>
      <c r="AA5086" t="s">
        <v>6</v>
      </c>
      <c r="AB5086" t="s">
        <v>743</v>
      </c>
      <c r="AC5086" t="s">
        <v>744</v>
      </c>
    </row>
    <row r="5087" spans="1:29" x14ac:dyDescent="0.25">
      <c r="A5087" t="s">
        <v>391</v>
      </c>
      <c r="B5087">
        <v>512</v>
      </c>
      <c r="C5087" t="s">
        <v>167</v>
      </c>
      <c r="D5087">
        <v>2008</v>
      </c>
      <c r="E5087" t="s">
        <v>6081</v>
      </c>
      <c r="F5087" t="s">
        <v>6</v>
      </c>
      <c r="G5087" t="s">
        <v>6</v>
      </c>
      <c r="H5087" t="s">
        <v>6</v>
      </c>
      <c r="I5087">
        <v>8.8478232340358502</v>
      </c>
      <c r="J5087">
        <v>6.6568196373980522</v>
      </c>
      <c r="K5087">
        <v>2.191003596637799</v>
      </c>
      <c r="L5087" t="s">
        <v>6</v>
      </c>
      <c r="M5087" t="s">
        <v>6</v>
      </c>
      <c r="N5087" t="s">
        <v>6</v>
      </c>
      <c r="O5087">
        <v>19.057075724746351</v>
      </c>
      <c r="P5087">
        <v>517.50931941225497</v>
      </c>
      <c r="Q5087" t="s">
        <v>6</v>
      </c>
      <c r="R5087" t="s">
        <v>6</v>
      </c>
      <c r="S5087" t="s">
        <v>6</v>
      </c>
      <c r="T5087" t="s">
        <v>885</v>
      </c>
      <c r="U5087" t="s">
        <v>6</v>
      </c>
      <c r="V5087" t="s">
        <v>6</v>
      </c>
      <c r="W5087" t="s">
        <v>430</v>
      </c>
      <c r="X5087" t="s">
        <v>430</v>
      </c>
      <c r="Y5087" t="s">
        <v>6</v>
      </c>
      <c r="Z5087" t="s">
        <v>6</v>
      </c>
      <c r="AA5087" t="s">
        <v>6</v>
      </c>
      <c r="AB5087" t="s">
        <v>743</v>
      </c>
      <c r="AC5087" t="s">
        <v>744</v>
      </c>
    </row>
    <row r="5088" spans="1:29" x14ac:dyDescent="0.25">
      <c r="A5088" t="s">
        <v>391</v>
      </c>
      <c r="B5088">
        <v>512</v>
      </c>
      <c r="C5088" t="s">
        <v>167</v>
      </c>
      <c r="D5088">
        <v>2009</v>
      </c>
      <c r="E5088" t="s">
        <v>6082</v>
      </c>
      <c r="F5088" t="s">
        <v>6</v>
      </c>
      <c r="G5088" t="s">
        <v>6</v>
      </c>
      <c r="H5088" t="s">
        <v>6</v>
      </c>
      <c r="I5088">
        <v>10.131560602035131</v>
      </c>
      <c r="J5088">
        <v>0.59210122708601998</v>
      </c>
      <c r="K5088">
        <v>9.5394593749491126</v>
      </c>
      <c r="L5088" t="s">
        <v>6</v>
      </c>
      <c r="M5088" t="s">
        <v>6</v>
      </c>
      <c r="N5088" t="s">
        <v>6</v>
      </c>
      <c r="O5088">
        <v>16.247261366340133</v>
      </c>
      <c r="P5088">
        <v>607.22703408241102</v>
      </c>
      <c r="Q5088" t="s">
        <v>6</v>
      </c>
      <c r="R5088" t="s">
        <v>6</v>
      </c>
      <c r="S5088" t="s">
        <v>6</v>
      </c>
      <c r="T5088" t="s">
        <v>885</v>
      </c>
      <c r="U5088" t="s">
        <v>6</v>
      </c>
      <c r="V5088" t="s">
        <v>6</v>
      </c>
      <c r="W5088" t="s">
        <v>430</v>
      </c>
      <c r="X5088" t="s">
        <v>430</v>
      </c>
      <c r="Y5088" t="s">
        <v>6</v>
      </c>
      <c r="Z5088" t="s">
        <v>6</v>
      </c>
      <c r="AA5088" t="s">
        <v>6</v>
      </c>
      <c r="AB5088" t="s">
        <v>743</v>
      </c>
      <c r="AC5088" t="s">
        <v>744</v>
      </c>
    </row>
    <row r="5089" spans="1:29" x14ac:dyDescent="0.25">
      <c r="A5089" t="s">
        <v>391</v>
      </c>
      <c r="B5089">
        <v>512</v>
      </c>
      <c r="C5089" t="s">
        <v>167</v>
      </c>
      <c r="D5089">
        <v>2010</v>
      </c>
      <c r="E5089" t="s">
        <v>6083</v>
      </c>
      <c r="F5089" t="s">
        <v>6</v>
      </c>
      <c r="G5089" t="s">
        <v>6</v>
      </c>
      <c r="H5089" t="s">
        <v>6</v>
      </c>
      <c r="I5089">
        <v>11.386999819869811</v>
      </c>
      <c r="J5089">
        <v>1.4313798090511691</v>
      </c>
      <c r="K5089">
        <v>9.9556200108186417</v>
      </c>
      <c r="L5089" t="s">
        <v>6</v>
      </c>
      <c r="M5089" t="s">
        <v>6</v>
      </c>
      <c r="N5089" t="s">
        <v>6</v>
      </c>
      <c r="O5089">
        <v>7.7094336476660636</v>
      </c>
      <c r="P5089">
        <v>711.75930773771302</v>
      </c>
      <c r="Q5089" t="s">
        <v>6</v>
      </c>
      <c r="R5089" t="s">
        <v>6</v>
      </c>
      <c r="S5089" t="s">
        <v>6</v>
      </c>
      <c r="T5089" t="s">
        <v>885</v>
      </c>
      <c r="U5089" t="s">
        <v>6</v>
      </c>
      <c r="V5089" t="s">
        <v>6</v>
      </c>
      <c r="W5089" t="s">
        <v>430</v>
      </c>
      <c r="X5089" t="s">
        <v>430</v>
      </c>
      <c r="Y5089" t="s">
        <v>6</v>
      </c>
      <c r="Z5089" t="s">
        <v>6</v>
      </c>
      <c r="AA5089" t="s">
        <v>6</v>
      </c>
      <c r="AB5089" t="s">
        <v>743</v>
      </c>
      <c r="AC5089" t="s">
        <v>744</v>
      </c>
    </row>
    <row r="5090" spans="1:29" x14ac:dyDescent="0.25">
      <c r="A5090" t="s">
        <v>391</v>
      </c>
      <c r="B5090">
        <v>512</v>
      </c>
      <c r="C5090" t="s">
        <v>167</v>
      </c>
      <c r="D5090">
        <v>2011</v>
      </c>
      <c r="E5090" t="s">
        <v>6084</v>
      </c>
      <c r="F5090" t="s">
        <v>6</v>
      </c>
      <c r="G5090" t="s">
        <v>6</v>
      </c>
      <c r="H5090" t="s">
        <v>6</v>
      </c>
      <c r="I5090">
        <v>4.7967464518176195</v>
      </c>
      <c r="J5090">
        <v>1.2226442718011932</v>
      </c>
      <c r="K5090">
        <v>3.5741021800164261</v>
      </c>
      <c r="L5090" t="s">
        <v>6</v>
      </c>
      <c r="M5090" t="s">
        <v>6</v>
      </c>
      <c r="N5090" t="s">
        <v>6</v>
      </c>
      <c r="O5090">
        <v>7.5126236116241554</v>
      </c>
      <c r="P5090">
        <v>836.222473355886</v>
      </c>
      <c r="Q5090" t="s">
        <v>6</v>
      </c>
      <c r="R5090" t="s">
        <v>6</v>
      </c>
      <c r="S5090" t="s">
        <v>6</v>
      </c>
      <c r="T5090" t="s">
        <v>885</v>
      </c>
      <c r="U5090" t="s">
        <v>6</v>
      </c>
      <c r="V5090" t="s">
        <v>6</v>
      </c>
      <c r="W5090" t="s">
        <v>430</v>
      </c>
      <c r="X5090" t="s">
        <v>430</v>
      </c>
      <c r="Y5090" t="s">
        <v>6</v>
      </c>
      <c r="Z5090" t="s">
        <v>6</v>
      </c>
      <c r="AA5090" t="s">
        <v>6</v>
      </c>
      <c r="AB5090" t="s">
        <v>743</v>
      </c>
      <c r="AC5090" t="s">
        <v>744</v>
      </c>
    </row>
    <row r="5091" spans="1:29" x14ac:dyDescent="0.25">
      <c r="A5091" t="s">
        <v>391</v>
      </c>
      <c r="B5091">
        <v>512</v>
      </c>
      <c r="C5091" t="s">
        <v>167</v>
      </c>
      <c r="D5091">
        <v>2012</v>
      </c>
      <c r="E5091" t="s">
        <v>6085</v>
      </c>
      <c r="F5091" t="s">
        <v>6</v>
      </c>
      <c r="G5091" t="s">
        <v>6</v>
      </c>
      <c r="H5091" t="s">
        <v>6</v>
      </c>
      <c r="I5091">
        <v>4.0473707767264342</v>
      </c>
      <c r="J5091">
        <v>1.1038666939113142</v>
      </c>
      <c r="K5091">
        <v>2.94350408281512</v>
      </c>
      <c r="L5091" t="s">
        <v>6</v>
      </c>
      <c r="M5091" t="s">
        <v>6</v>
      </c>
      <c r="N5091" t="s">
        <v>6</v>
      </c>
      <c r="O5091">
        <v>6.7693704875004288</v>
      </c>
      <c r="P5091">
        <v>1033.5914058221099</v>
      </c>
      <c r="Q5091" t="s">
        <v>6</v>
      </c>
      <c r="R5091" t="s">
        <v>6</v>
      </c>
      <c r="S5091" t="s">
        <v>6</v>
      </c>
      <c r="T5091" t="s">
        <v>885</v>
      </c>
      <c r="U5091" t="s">
        <v>6</v>
      </c>
      <c r="V5091" t="s">
        <v>6</v>
      </c>
      <c r="W5091" t="s">
        <v>430</v>
      </c>
      <c r="X5091" t="s">
        <v>430</v>
      </c>
      <c r="Y5091" t="s">
        <v>6</v>
      </c>
      <c r="Z5091" t="s">
        <v>6</v>
      </c>
      <c r="AA5091" t="s">
        <v>6</v>
      </c>
      <c r="AB5091" t="s">
        <v>743</v>
      </c>
      <c r="AC5091" t="s">
        <v>744</v>
      </c>
    </row>
    <row r="5092" spans="1:29" x14ac:dyDescent="0.25">
      <c r="A5092" t="s">
        <v>391</v>
      </c>
      <c r="B5092">
        <v>512</v>
      </c>
      <c r="C5092" t="s">
        <v>167</v>
      </c>
      <c r="D5092">
        <v>2013</v>
      </c>
      <c r="E5092" t="s">
        <v>6086</v>
      </c>
      <c r="F5092" t="s">
        <v>6</v>
      </c>
      <c r="G5092" t="s">
        <v>6</v>
      </c>
      <c r="H5092" t="s">
        <v>6</v>
      </c>
      <c r="I5092">
        <v>4.123996033360136</v>
      </c>
      <c r="J5092">
        <v>0.87243718254786851</v>
      </c>
      <c r="K5092">
        <v>3.2515588508122679</v>
      </c>
      <c r="L5092" t="s">
        <v>6</v>
      </c>
      <c r="M5092" t="s">
        <v>6</v>
      </c>
      <c r="N5092" t="s">
        <v>6</v>
      </c>
      <c r="O5092">
        <v>6.9144340217927365</v>
      </c>
      <c r="P5092">
        <v>1116.8270822140701</v>
      </c>
      <c r="Q5092" t="s">
        <v>6</v>
      </c>
      <c r="R5092" t="s">
        <v>6</v>
      </c>
      <c r="S5092" t="s">
        <v>6</v>
      </c>
      <c r="T5092" t="s">
        <v>885</v>
      </c>
      <c r="U5092" t="s">
        <v>6</v>
      </c>
      <c r="V5092" t="s">
        <v>6</v>
      </c>
      <c r="W5092" t="s">
        <v>430</v>
      </c>
      <c r="X5092" t="s">
        <v>430</v>
      </c>
      <c r="Y5092" t="s">
        <v>6</v>
      </c>
      <c r="Z5092" t="s">
        <v>6</v>
      </c>
      <c r="AA5092" t="s">
        <v>6</v>
      </c>
      <c r="AB5092" t="s">
        <v>743</v>
      </c>
      <c r="AC5092" t="s">
        <v>744</v>
      </c>
    </row>
    <row r="5093" spans="1:29" x14ac:dyDescent="0.25">
      <c r="A5093" t="s">
        <v>391</v>
      </c>
      <c r="B5093">
        <v>512</v>
      </c>
      <c r="C5093" t="s">
        <v>167</v>
      </c>
      <c r="D5093">
        <v>2014</v>
      </c>
      <c r="E5093" t="s">
        <v>6087</v>
      </c>
      <c r="F5093" t="s">
        <v>6</v>
      </c>
      <c r="G5093" t="s">
        <v>6</v>
      </c>
      <c r="H5093" t="s">
        <v>6</v>
      </c>
      <c r="I5093">
        <v>3.6372463616613504</v>
      </c>
      <c r="J5093">
        <v>0.69709955650905431</v>
      </c>
      <c r="K5093">
        <v>2.9401468051522959</v>
      </c>
      <c r="L5093" t="s">
        <v>6</v>
      </c>
      <c r="M5093" t="s">
        <v>6</v>
      </c>
      <c r="N5093" t="s">
        <v>6</v>
      </c>
      <c r="O5093">
        <v>8.7002910496838872</v>
      </c>
      <c r="P5093">
        <v>1183.03911012356</v>
      </c>
      <c r="Q5093" t="s">
        <v>6</v>
      </c>
      <c r="R5093" t="s">
        <v>6</v>
      </c>
      <c r="S5093" t="s">
        <v>6</v>
      </c>
      <c r="T5093" t="s">
        <v>885</v>
      </c>
      <c r="U5093" t="s">
        <v>6</v>
      </c>
      <c r="V5093" t="s">
        <v>6</v>
      </c>
      <c r="W5093" t="s">
        <v>430</v>
      </c>
      <c r="X5093" t="s">
        <v>430</v>
      </c>
      <c r="Y5093" t="s">
        <v>6</v>
      </c>
      <c r="Z5093" t="s">
        <v>6</v>
      </c>
      <c r="AA5093" t="s">
        <v>6</v>
      </c>
      <c r="AB5093" t="s">
        <v>743</v>
      </c>
      <c r="AC5093" t="s">
        <v>744</v>
      </c>
    </row>
    <row r="5094" spans="1:29" x14ac:dyDescent="0.25">
      <c r="A5094" t="s">
        <v>391</v>
      </c>
      <c r="B5094">
        <v>512</v>
      </c>
      <c r="C5094" t="s">
        <v>167</v>
      </c>
      <c r="D5094">
        <v>2015</v>
      </c>
      <c r="E5094" t="s">
        <v>6088</v>
      </c>
      <c r="F5094" t="s">
        <v>6</v>
      </c>
      <c r="G5094" t="s">
        <v>6</v>
      </c>
      <c r="H5094" t="s">
        <v>6</v>
      </c>
      <c r="I5094">
        <v>3.7010758133940032</v>
      </c>
      <c r="J5094">
        <v>0.57682189926082506</v>
      </c>
      <c r="K5094">
        <v>3.1242539141331784</v>
      </c>
      <c r="L5094" t="s">
        <v>6</v>
      </c>
      <c r="M5094" t="s">
        <v>6</v>
      </c>
      <c r="N5094" t="s">
        <v>6</v>
      </c>
      <c r="O5094">
        <v>9.1231350096503068</v>
      </c>
      <c r="P5094">
        <v>1227.9539939583999</v>
      </c>
      <c r="Q5094" t="s">
        <v>6</v>
      </c>
      <c r="R5094" t="s">
        <v>6</v>
      </c>
      <c r="S5094" t="s">
        <v>6</v>
      </c>
      <c r="T5094" t="s">
        <v>885</v>
      </c>
      <c r="U5094" t="s">
        <v>6</v>
      </c>
      <c r="V5094" t="s">
        <v>6</v>
      </c>
      <c r="W5094" t="s">
        <v>430</v>
      </c>
      <c r="X5094" t="s">
        <v>430</v>
      </c>
      <c r="Y5094" t="s">
        <v>6</v>
      </c>
      <c r="Z5094" t="s">
        <v>6</v>
      </c>
      <c r="AA5094" t="s">
        <v>6</v>
      </c>
      <c r="AB5094" t="s">
        <v>743</v>
      </c>
      <c r="AC5094" t="s">
        <v>744</v>
      </c>
    </row>
    <row r="5095" spans="1:29" x14ac:dyDescent="0.25">
      <c r="A5095" t="s">
        <v>391</v>
      </c>
      <c r="B5095">
        <v>512</v>
      </c>
      <c r="C5095" t="s">
        <v>167</v>
      </c>
      <c r="D5095">
        <v>2016</v>
      </c>
      <c r="E5095" t="s">
        <v>6089</v>
      </c>
      <c r="F5095" t="s">
        <v>6</v>
      </c>
      <c r="G5095" t="s">
        <v>6</v>
      </c>
      <c r="H5095" t="s">
        <v>6</v>
      </c>
      <c r="I5095">
        <v>3.1250476124190305</v>
      </c>
      <c r="J5095">
        <v>0.60114958340326541</v>
      </c>
      <c r="K5095">
        <v>2.5238980290157653</v>
      </c>
      <c r="L5095" t="s">
        <v>6</v>
      </c>
      <c r="M5095" t="s">
        <v>6</v>
      </c>
      <c r="N5095" t="s">
        <v>6</v>
      </c>
      <c r="O5095">
        <v>8.0307133991668103</v>
      </c>
      <c r="P5095">
        <v>1320.242859534</v>
      </c>
      <c r="Q5095" t="s">
        <v>6</v>
      </c>
      <c r="R5095" t="s">
        <v>6</v>
      </c>
      <c r="S5095" t="s">
        <v>6</v>
      </c>
      <c r="T5095" t="s">
        <v>885</v>
      </c>
      <c r="U5095" t="s">
        <v>6</v>
      </c>
      <c r="V5095" t="s">
        <v>6</v>
      </c>
      <c r="W5095" t="s">
        <v>430</v>
      </c>
      <c r="X5095" t="s">
        <v>430</v>
      </c>
      <c r="Y5095" t="s">
        <v>6</v>
      </c>
      <c r="Z5095" t="s">
        <v>6</v>
      </c>
      <c r="AA5095" t="s">
        <v>6</v>
      </c>
      <c r="AB5095" t="s">
        <v>743</v>
      </c>
      <c r="AC5095" t="s">
        <v>744</v>
      </c>
    </row>
    <row r="5096" spans="1:29" x14ac:dyDescent="0.25">
      <c r="A5096" t="s">
        <v>392</v>
      </c>
      <c r="B5096">
        <v>513</v>
      </c>
      <c r="C5096" t="s">
        <v>168</v>
      </c>
      <c r="D5096">
        <v>1950</v>
      </c>
      <c r="E5096" t="s">
        <v>6090</v>
      </c>
      <c r="F5096" t="s">
        <v>6</v>
      </c>
      <c r="G5096" t="s">
        <v>6</v>
      </c>
      <c r="H5096" t="s">
        <v>6</v>
      </c>
      <c r="I5096" t="s">
        <v>6</v>
      </c>
      <c r="J5096" t="s">
        <v>6</v>
      </c>
      <c r="K5096" t="s">
        <v>6</v>
      </c>
      <c r="L5096" t="s">
        <v>6</v>
      </c>
      <c r="M5096" t="s">
        <v>6</v>
      </c>
      <c r="N5096" t="s">
        <v>6</v>
      </c>
      <c r="O5096" t="s">
        <v>6</v>
      </c>
      <c r="P5096" t="s">
        <v>6</v>
      </c>
      <c r="Q5096" t="s">
        <v>6</v>
      </c>
      <c r="R5096" t="s">
        <v>6</v>
      </c>
      <c r="S5096" t="s">
        <v>6</v>
      </c>
      <c r="T5096" t="s">
        <v>886</v>
      </c>
      <c r="U5096" t="s">
        <v>6</v>
      </c>
      <c r="V5096" t="s">
        <v>6</v>
      </c>
      <c r="W5096" t="s">
        <v>745</v>
      </c>
      <c r="X5096" t="s">
        <v>745</v>
      </c>
      <c r="Y5096" t="s">
        <v>6</v>
      </c>
      <c r="Z5096" t="s">
        <v>6</v>
      </c>
      <c r="AA5096" t="s">
        <v>6</v>
      </c>
      <c r="AB5096" t="s">
        <v>746</v>
      </c>
      <c r="AC5096" t="s">
        <v>747</v>
      </c>
    </row>
    <row r="5097" spans="1:29" x14ac:dyDescent="0.25">
      <c r="A5097" t="s">
        <v>392</v>
      </c>
      <c r="B5097">
        <v>513</v>
      </c>
      <c r="C5097" t="s">
        <v>168</v>
      </c>
      <c r="D5097">
        <v>1951</v>
      </c>
      <c r="E5097" t="s">
        <v>6091</v>
      </c>
      <c r="F5097" t="s">
        <v>6</v>
      </c>
      <c r="G5097" t="s">
        <v>6</v>
      </c>
      <c r="H5097" t="s">
        <v>6</v>
      </c>
      <c r="I5097" t="s">
        <v>6</v>
      </c>
      <c r="J5097" t="s">
        <v>6</v>
      </c>
      <c r="K5097" t="s">
        <v>6</v>
      </c>
      <c r="L5097" t="s">
        <v>6</v>
      </c>
      <c r="M5097" t="s">
        <v>6</v>
      </c>
      <c r="N5097" t="s">
        <v>6</v>
      </c>
      <c r="O5097" t="s">
        <v>6</v>
      </c>
      <c r="P5097" t="s">
        <v>6</v>
      </c>
      <c r="Q5097" t="s">
        <v>6</v>
      </c>
      <c r="R5097" t="s">
        <v>6</v>
      </c>
      <c r="S5097" t="s">
        <v>6</v>
      </c>
      <c r="T5097" t="s">
        <v>886</v>
      </c>
      <c r="U5097" t="s">
        <v>6</v>
      </c>
      <c r="V5097" t="s">
        <v>6</v>
      </c>
      <c r="W5097" t="s">
        <v>745</v>
      </c>
      <c r="X5097" t="s">
        <v>745</v>
      </c>
      <c r="Y5097" t="s">
        <v>6</v>
      </c>
      <c r="Z5097" t="s">
        <v>6</v>
      </c>
      <c r="AA5097" t="s">
        <v>6</v>
      </c>
      <c r="AB5097" t="s">
        <v>746</v>
      </c>
      <c r="AC5097" t="s">
        <v>747</v>
      </c>
    </row>
    <row r="5098" spans="1:29" x14ac:dyDescent="0.25">
      <c r="A5098" t="s">
        <v>392</v>
      </c>
      <c r="B5098">
        <v>513</v>
      </c>
      <c r="C5098" t="s">
        <v>168</v>
      </c>
      <c r="D5098">
        <v>1952</v>
      </c>
      <c r="E5098" t="s">
        <v>6092</v>
      </c>
      <c r="F5098" t="s">
        <v>6</v>
      </c>
      <c r="G5098" t="s">
        <v>6</v>
      </c>
      <c r="H5098" t="s">
        <v>6</v>
      </c>
      <c r="I5098" t="s">
        <v>6</v>
      </c>
      <c r="J5098" t="s">
        <v>6</v>
      </c>
      <c r="K5098" t="s">
        <v>6</v>
      </c>
      <c r="L5098" t="s">
        <v>6</v>
      </c>
      <c r="M5098" t="s">
        <v>6</v>
      </c>
      <c r="N5098" t="s">
        <v>6</v>
      </c>
      <c r="O5098" t="s">
        <v>6</v>
      </c>
      <c r="P5098" t="s">
        <v>6</v>
      </c>
      <c r="Q5098" t="s">
        <v>6</v>
      </c>
      <c r="R5098" t="s">
        <v>6</v>
      </c>
      <c r="S5098" t="s">
        <v>6</v>
      </c>
      <c r="T5098" t="s">
        <v>886</v>
      </c>
      <c r="U5098" t="s">
        <v>6</v>
      </c>
      <c r="V5098" t="s">
        <v>6</v>
      </c>
      <c r="W5098" t="s">
        <v>745</v>
      </c>
      <c r="X5098" t="s">
        <v>745</v>
      </c>
      <c r="Y5098" t="s">
        <v>6</v>
      </c>
      <c r="Z5098" t="s">
        <v>6</v>
      </c>
      <c r="AA5098" t="s">
        <v>6</v>
      </c>
      <c r="AB5098" t="s">
        <v>746</v>
      </c>
      <c r="AC5098" t="s">
        <v>747</v>
      </c>
    </row>
    <row r="5099" spans="1:29" x14ac:dyDescent="0.25">
      <c r="A5099" t="s">
        <v>392</v>
      </c>
      <c r="B5099">
        <v>513</v>
      </c>
      <c r="C5099" t="s">
        <v>168</v>
      </c>
      <c r="D5099">
        <v>1953</v>
      </c>
      <c r="E5099" t="s">
        <v>6093</v>
      </c>
      <c r="F5099" t="s">
        <v>6</v>
      </c>
      <c r="G5099" t="s">
        <v>6</v>
      </c>
      <c r="H5099" t="s">
        <v>6</v>
      </c>
      <c r="I5099" t="s">
        <v>6</v>
      </c>
      <c r="J5099" t="s">
        <v>6</v>
      </c>
      <c r="K5099" t="s">
        <v>6</v>
      </c>
      <c r="L5099" t="s">
        <v>6</v>
      </c>
      <c r="M5099" t="s">
        <v>6</v>
      </c>
      <c r="N5099" t="s">
        <v>6</v>
      </c>
      <c r="O5099" t="s">
        <v>6</v>
      </c>
      <c r="P5099" t="s">
        <v>6</v>
      </c>
      <c r="Q5099" t="s">
        <v>6</v>
      </c>
      <c r="R5099" t="s">
        <v>6</v>
      </c>
      <c r="S5099" t="s">
        <v>6</v>
      </c>
      <c r="T5099" t="s">
        <v>886</v>
      </c>
      <c r="U5099" t="s">
        <v>6</v>
      </c>
      <c r="V5099" t="s">
        <v>6</v>
      </c>
      <c r="W5099" t="s">
        <v>745</v>
      </c>
      <c r="X5099" t="s">
        <v>745</v>
      </c>
      <c r="Y5099" t="s">
        <v>6</v>
      </c>
      <c r="Z5099" t="s">
        <v>6</v>
      </c>
      <c r="AA5099" t="s">
        <v>6</v>
      </c>
      <c r="AB5099" t="s">
        <v>746</v>
      </c>
      <c r="AC5099" t="s">
        <v>747</v>
      </c>
    </row>
    <row r="5100" spans="1:29" x14ac:dyDescent="0.25">
      <c r="A5100" t="s">
        <v>392</v>
      </c>
      <c r="B5100">
        <v>513</v>
      </c>
      <c r="C5100" t="s">
        <v>168</v>
      </c>
      <c r="D5100">
        <v>1954</v>
      </c>
      <c r="E5100" t="s">
        <v>6094</v>
      </c>
      <c r="F5100" t="s">
        <v>6</v>
      </c>
      <c r="G5100" t="s">
        <v>6</v>
      </c>
      <c r="H5100" t="s">
        <v>6</v>
      </c>
      <c r="I5100" t="s">
        <v>6</v>
      </c>
      <c r="J5100" t="s">
        <v>6</v>
      </c>
      <c r="K5100" t="s">
        <v>6</v>
      </c>
      <c r="L5100" t="s">
        <v>6</v>
      </c>
      <c r="M5100" t="s">
        <v>6</v>
      </c>
      <c r="N5100" t="s">
        <v>6</v>
      </c>
      <c r="O5100" t="s">
        <v>6</v>
      </c>
      <c r="P5100" t="s">
        <v>6</v>
      </c>
      <c r="Q5100" t="s">
        <v>6</v>
      </c>
      <c r="R5100" t="s">
        <v>6</v>
      </c>
      <c r="S5100" t="s">
        <v>6</v>
      </c>
      <c r="T5100" t="s">
        <v>886</v>
      </c>
      <c r="U5100" t="s">
        <v>6</v>
      </c>
      <c r="V5100" t="s">
        <v>6</v>
      </c>
      <c r="W5100" t="s">
        <v>745</v>
      </c>
      <c r="X5100" t="s">
        <v>745</v>
      </c>
      <c r="Y5100" t="s">
        <v>6</v>
      </c>
      <c r="Z5100" t="s">
        <v>6</v>
      </c>
      <c r="AA5100" t="s">
        <v>6</v>
      </c>
      <c r="AB5100" t="s">
        <v>746</v>
      </c>
      <c r="AC5100" t="s">
        <v>747</v>
      </c>
    </row>
    <row r="5101" spans="1:29" x14ac:dyDescent="0.25">
      <c r="A5101" t="s">
        <v>392</v>
      </c>
      <c r="B5101">
        <v>513</v>
      </c>
      <c r="C5101" t="s">
        <v>168</v>
      </c>
      <c r="D5101">
        <v>1955</v>
      </c>
      <c r="E5101" t="s">
        <v>6095</v>
      </c>
      <c r="F5101" t="s">
        <v>6</v>
      </c>
      <c r="G5101" t="s">
        <v>6</v>
      </c>
      <c r="H5101" t="s">
        <v>6</v>
      </c>
      <c r="I5101" t="s">
        <v>6</v>
      </c>
      <c r="J5101" t="s">
        <v>6</v>
      </c>
      <c r="K5101" t="s">
        <v>6</v>
      </c>
      <c r="L5101" t="s">
        <v>6</v>
      </c>
      <c r="M5101" t="s">
        <v>6</v>
      </c>
      <c r="N5101" t="s">
        <v>6</v>
      </c>
      <c r="O5101" t="s">
        <v>6</v>
      </c>
      <c r="P5101" t="s">
        <v>6</v>
      </c>
      <c r="Q5101" t="s">
        <v>6</v>
      </c>
      <c r="R5101" t="s">
        <v>6</v>
      </c>
      <c r="S5101" t="s">
        <v>6</v>
      </c>
      <c r="T5101" t="s">
        <v>886</v>
      </c>
      <c r="U5101" t="s">
        <v>6</v>
      </c>
      <c r="V5101" t="s">
        <v>6</v>
      </c>
      <c r="W5101" t="s">
        <v>745</v>
      </c>
      <c r="X5101" t="s">
        <v>745</v>
      </c>
      <c r="Y5101" t="s">
        <v>6</v>
      </c>
      <c r="Z5101" t="s">
        <v>6</v>
      </c>
      <c r="AA5101" t="s">
        <v>6</v>
      </c>
      <c r="AB5101" t="s">
        <v>746</v>
      </c>
      <c r="AC5101" t="s">
        <v>747</v>
      </c>
    </row>
    <row r="5102" spans="1:29" x14ac:dyDescent="0.25">
      <c r="A5102" t="s">
        <v>392</v>
      </c>
      <c r="B5102">
        <v>513</v>
      </c>
      <c r="C5102" t="s">
        <v>168</v>
      </c>
      <c r="D5102">
        <v>1956</v>
      </c>
      <c r="E5102" t="s">
        <v>6096</v>
      </c>
      <c r="F5102" t="s">
        <v>6</v>
      </c>
      <c r="G5102" t="s">
        <v>6</v>
      </c>
      <c r="H5102" t="s">
        <v>6</v>
      </c>
      <c r="I5102" t="s">
        <v>6</v>
      </c>
      <c r="J5102" t="s">
        <v>6</v>
      </c>
      <c r="K5102" t="s">
        <v>6</v>
      </c>
      <c r="L5102" t="s">
        <v>6</v>
      </c>
      <c r="M5102" t="s">
        <v>6</v>
      </c>
      <c r="N5102" t="s">
        <v>6</v>
      </c>
      <c r="O5102" t="s">
        <v>6</v>
      </c>
      <c r="P5102" t="s">
        <v>6</v>
      </c>
      <c r="Q5102" t="s">
        <v>6</v>
      </c>
      <c r="R5102" t="s">
        <v>6</v>
      </c>
      <c r="S5102" t="s">
        <v>6</v>
      </c>
      <c r="T5102" t="s">
        <v>886</v>
      </c>
      <c r="U5102" t="s">
        <v>6</v>
      </c>
      <c r="V5102" t="s">
        <v>6</v>
      </c>
      <c r="W5102" t="s">
        <v>745</v>
      </c>
      <c r="X5102" t="s">
        <v>745</v>
      </c>
      <c r="Y5102" t="s">
        <v>6</v>
      </c>
      <c r="Z5102" t="s">
        <v>6</v>
      </c>
      <c r="AA5102" t="s">
        <v>6</v>
      </c>
      <c r="AB5102" t="s">
        <v>746</v>
      </c>
      <c r="AC5102" t="s">
        <v>747</v>
      </c>
    </row>
    <row r="5103" spans="1:29" x14ac:dyDescent="0.25">
      <c r="A5103" t="s">
        <v>392</v>
      </c>
      <c r="B5103">
        <v>513</v>
      </c>
      <c r="C5103" t="s">
        <v>168</v>
      </c>
      <c r="D5103">
        <v>1957</v>
      </c>
      <c r="E5103" t="s">
        <v>6097</v>
      </c>
      <c r="F5103" t="s">
        <v>6</v>
      </c>
      <c r="G5103" t="s">
        <v>6</v>
      </c>
      <c r="H5103" t="s">
        <v>6</v>
      </c>
      <c r="I5103" t="s">
        <v>6</v>
      </c>
      <c r="J5103" t="s">
        <v>6</v>
      </c>
      <c r="K5103" t="s">
        <v>6</v>
      </c>
      <c r="L5103" t="s">
        <v>6</v>
      </c>
      <c r="M5103" t="s">
        <v>6</v>
      </c>
      <c r="N5103" t="s">
        <v>6</v>
      </c>
      <c r="O5103" t="s">
        <v>6</v>
      </c>
      <c r="P5103" t="s">
        <v>6</v>
      </c>
      <c r="Q5103" t="s">
        <v>6</v>
      </c>
      <c r="R5103" t="s">
        <v>6</v>
      </c>
      <c r="S5103" t="s">
        <v>6</v>
      </c>
      <c r="T5103" t="s">
        <v>886</v>
      </c>
      <c r="U5103" t="s">
        <v>6</v>
      </c>
      <c r="V5103" t="s">
        <v>6</v>
      </c>
      <c r="W5103" t="s">
        <v>745</v>
      </c>
      <c r="X5103" t="s">
        <v>745</v>
      </c>
      <c r="Y5103" t="s">
        <v>6</v>
      </c>
      <c r="Z5103" t="s">
        <v>6</v>
      </c>
      <c r="AA5103" t="s">
        <v>6</v>
      </c>
      <c r="AB5103" t="s">
        <v>746</v>
      </c>
      <c r="AC5103" t="s">
        <v>747</v>
      </c>
    </row>
    <row r="5104" spans="1:29" x14ac:dyDescent="0.25">
      <c r="A5104" t="s">
        <v>392</v>
      </c>
      <c r="B5104">
        <v>513</v>
      </c>
      <c r="C5104" t="s">
        <v>168</v>
      </c>
      <c r="D5104">
        <v>1958</v>
      </c>
      <c r="E5104" t="s">
        <v>6098</v>
      </c>
      <c r="F5104" t="s">
        <v>6</v>
      </c>
      <c r="G5104" t="s">
        <v>6</v>
      </c>
      <c r="H5104" t="s">
        <v>6</v>
      </c>
      <c r="I5104" t="s">
        <v>6</v>
      </c>
      <c r="J5104" t="s">
        <v>6</v>
      </c>
      <c r="K5104" t="s">
        <v>6</v>
      </c>
      <c r="L5104" t="s">
        <v>6</v>
      </c>
      <c r="M5104" t="s">
        <v>6</v>
      </c>
      <c r="N5104" t="s">
        <v>6</v>
      </c>
      <c r="O5104" t="s">
        <v>6</v>
      </c>
      <c r="P5104" t="s">
        <v>6</v>
      </c>
      <c r="Q5104" t="s">
        <v>6</v>
      </c>
      <c r="R5104" t="s">
        <v>6</v>
      </c>
      <c r="S5104" t="s">
        <v>6</v>
      </c>
      <c r="T5104" t="s">
        <v>886</v>
      </c>
      <c r="U5104" t="s">
        <v>6</v>
      </c>
      <c r="V5104" t="s">
        <v>6</v>
      </c>
      <c r="W5104" t="s">
        <v>745</v>
      </c>
      <c r="X5104" t="s">
        <v>745</v>
      </c>
      <c r="Y5104" t="s">
        <v>6</v>
      </c>
      <c r="Z5104" t="s">
        <v>6</v>
      </c>
      <c r="AA5104" t="s">
        <v>6</v>
      </c>
      <c r="AB5104" t="s">
        <v>746</v>
      </c>
      <c r="AC5104" t="s">
        <v>747</v>
      </c>
    </row>
    <row r="5105" spans="1:29" x14ac:dyDescent="0.25">
      <c r="A5105" t="s">
        <v>392</v>
      </c>
      <c r="B5105">
        <v>513</v>
      </c>
      <c r="C5105" t="s">
        <v>168</v>
      </c>
      <c r="D5105">
        <v>1959</v>
      </c>
      <c r="E5105" t="s">
        <v>6099</v>
      </c>
      <c r="F5105" t="s">
        <v>6</v>
      </c>
      <c r="G5105" t="s">
        <v>6</v>
      </c>
      <c r="H5105" t="s">
        <v>6</v>
      </c>
      <c r="I5105" t="s">
        <v>6</v>
      </c>
      <c r="J5105" t="s">
        <v>6</v>
      </c>
      <c r="K5105" t="s">
        <v>6</v>
      </c>
      <c r="L5105" t="s">
        <v>6</v>
      </c>
      <c r="M5105" t="s">
        <v>6</v>
      </c>
      <c r="N5105" t="s">
        <v>6</v>
      </c>
      <c r="O5105" t="s">
        <v>6</v>
      </c>
      <c r="P5105">
        <v>14.844152655858684</v>
      </c>
      <c r="Q5105" t="s">
        <v>6</v>
      </c>
      <c r="R5105" t="s">
        <v>6</v>
      </c>
      <c r="S5105" t="s">
        <v>6</v>
      </c>
      <c r="T5105" t="s">
        <v>886</v>
      </c>
      <c r="U5105" t="s">
        <v>6</v>
      </c>
      <c r="V5105" t="s">
        <v>6</v>
      </c>
      <c r="W5105" t="s">
        <v>745</v>
      </c>
      <c r="X5105" t="s">
        <v>745</v>
      </c>
      <c r="Y5105" t="s">
        <v>6</v>
      </c>
      <c r="Z5105" t="s">
        <v>6</v>
      </c>
      <c r="AA5105" t="s">
        <v>6</v>
      </c>
      <c r="AB5105" t="s">
        <v>746</v>
      </c>
      <c r="AC5105" t="s">
        <v>747</v>
      </c>
    </row>
    <row r="5106" spans="1:29" x14ac:dyDescent="0.25">
      <c r="A5106" t="s">
        <v>392</v>
      </c>
      <c r="B5106">
        <v>513</v>
      </c>
      <c r="C5106" t="s">
        <v>168</v>
      </c>
      <c r="D5106">
        <v>1960</v>
      </c>
      <c r="E5106" t="s">
        <v>6100</v>
      </c>
      <c r="F5106" t="s">
        <v>6</v>
      </c>
      <c r="G5106" t="s">
        <v>6</v>
      </c>
      <c r="H5106" t="s">
        <v>6</v>
      </c>
      <c r="I5106" t="s">
        <v>6</v>
      </c>
      <c r="J5106" t="s">
        <v>6</v>
      </c>
      <c r="K5106" t="s">
        <v>6</v>
      </c>
      <c r="L5106" t="s">
        <v>6</v>
      </c>
      <c r="M5106" t="s">
        <v>6</v>
      </c>
      <c r="N5106" t="s">
        <v>6</v>
      </c>
      <c r="O5106" t="s">
        <v>6</v>
      </c>
      <c r="P5106">
        <v>16.784023534144062</v>
      </c>
      <c r="Q5106" t="s">
        <v>6</v>
      </c>
      <c r="R5106" t="s">
        <v>6</v>
      </c>
      <c r="S5106" t="s">
        <v>6</v>
      </c>
      <c r="T5106" t="s">
        <v>886</v>
      </c>
      <c r="U5106" t="s">
        <v>6</v>
      </c>
      <c r="V5106" t="s">
        <v>6</v>
      </c>
      <c r="W5106" t="s">
        <v>745</v>
      </c>
      <c r="X5106" t="s">
        <v>745</v>
      </c>
      <c r="Y5106" t="s">
        <v>6</v>
      </c>
      <c r="Z5106" t="s">
        <v>6</v>
      </c>
      <c r="AA5106" t="s">
        <v>6</v>
      </c>
      <c r="AB5106" t="s">
        <v>746</v>
      </c>
      <c r="AC5106" t="s">
        <v>747</v>
      </c>
    </row>
    <row r="5107" spans="1:29" x14ac:dyDescent="0.25">
      <c r="A5107" t="s">
        <v>392</v>
      </c>
      <c r="B5107">
        <v>513</v>
      </c>
      <c r="C5107" t="s">
        <v>168</v>
      </c>
      <c r="D5107">
        <v>1961</v>
      </c>
      <c r="E5107" t="s">
        <v>6101</v>
      </c>
      <c r="F5107" t="s">
        <v>6</v>
      </c>
      <c r="G5107" t="s">
        <v>6</v>
      </c>
      <c r="H5107" t="s">
        <v>6</v>
      </c>
      <c r="I5107" t="s">
        <v>6</v>
      </c>
      <c r="J5107" t="s">
        <v>6</v>
      </c>
      <c r="K5107" t="s">
        <v>6</v>
      </c>
      <c r="L5107" t="s">
        <v>6</v>
      </c>
      <c r="M5107" t="s">
        <v>6</v>
      </c>
      <c r="N5107" t="s">
        <v>6</v>
      </c>
      <c r="O5107" t="s">
        <v>6</v>
      </c>
      <c r="P5107">
        <v>16.823930917527427</v>
      </c>
      <c r="Q5107" t="s">
        <v>6</v>
      </c>
      <c r="R5107" t="s">
        <v>6</v>
      </c>
      <c r="S5107" t="s">
        <v>6</v>
      </c>
      <c r="T5107" t="s">
        <v>886</v>
      </c>
      <c r="U5107" t="s">
        <v>6</v>
      </c>
      <c r="V5107" t="s">
        <v>6</v>
      </c>
      <c r="W5107" t="s">
        <v>745</v>
      </c>
      <c r="X5107" t="s">
        <v>745</v>
      </c>
      <c r="Y5107" t="s">
        <v>6</v>
      </c>
      <c r="Z5107" t="s">
        <v>6</v>
      </c>
      <c r="AA5107" t="s">
        <v>6</v>
      </c>
      <c r="AB5107" t="s">
        <v>746</v>
      </c>
      <c r="AC5107" t="s">
        <v>747</v>
      </c>
    </row>
    <row r="5108" spans="1:29" x14ac:dyDescent="0.25">
      <c r="A5108" t="s">
        <v>392</v>
      </c>
      <c r="B5108">
        <v>513</v>
      </c>
      <c r="C5108" t="s">
        <v>168</v>
      </c>
      <c r="D5108">
        <v>1962</v>
      </c>
      <c r="E5108" t="s">
        <v>6102</v>
      </c>
      <c r="F5108" t="s">
        <v>6</v>
      </c>
      <c r="G5108" t="s">
        <v>6</v>
      </c>
      <c r="H5108" t="s">
        <v>6</v>
      </c>
      <c r="I5108" t="s">
        <v>6</v>
      </c>
      <c r="J5108" t="s">
        <v>6</v>
      </c>
      <c r="K5108" t="s">
        <v>6</v>
      </c>
      <c r="L5108" t="s">
        <v>6</v>
      </c>
      <c r="M5108" t="s">
        <v>6</v>
      </c>
      <c r="N5108" t="s">
        <v>6</v>
      </c>
      <c r="O5108" t="s">
        <v>6</v>
      </c>
      <c r="P5108">
        <v>19.101524823383901</v>
      </c>
      <c r="Q5108" t="s">
        <v>6</v>
      </c>
      <c r="R5108" t="s">
        <v>6</v>
      </c>
      <c r="S5108" t="s">
        <v>6</v>
      </c>
      <c r="T5108" t="s">
        <v>886</v>
      </c>
      <c r="U5108" t="s">
        <v>6</v>
      </c>
      <c r="V5108" t="s">
        <v>6</v>
      </c>
      <c r="W5108" t="s">
        <v>745</v>
      </c>
      <c r="X5108" t="s">
        <v>745</v>
      </c>
      <c r="Y5108" t="s">
        <v>6</v>
      </c>
      <c r="Z5108" t="s">
        <v>6</v>
      </c>
      <c r="AA5108" t="s">
        <v>6</v>
      </c>
      <c r="AB5108" t="s">
        <v>746</v>
      </c>
      <c r="AC5108" t="s">
        <v>747</v>
      </c>
    </row>
    <row r="5109" spans="1:29" x14ac:dyDescent="0.25">
      <c r="A5109" t="s">
        <v>392</v>
      </c>
      <c r="B5109">
        <v>513</v>
      </c>
      <c r="C5109" t="s">
        <v>168</v>
      </c>
      <c r="D5109">
        <v>1963</v>
      </c>
      <c r="E5109" t="s">
        <v>6103</v>
      </c>
      <c r="F5109" t="s">
        <v>6</v>
      </c>
      <c r="G5109" t="s">
        <v>6</v>
      </c>
      <c r="H5109" t="s">
        <v>6</v>
      </c>
      <c r="I5109" t="s">
        <v>6</v>
      </c>
      <c r="J5109" t="s">
        <v>6</v>
      </c>
      <c r="K5109" t="s">
        <v>6</v>
      </c>
      <c r="L5109" t="s">
        <v>6</v>
      </c>
      <c r="M5109" t="s">
        <v>6</v>
      </c>
      <c r="N5109" t="s">
        <v>6</v>
      </c>
      <c r="O5109" t="s">
        <v>6</v>
      </c>
      <c r="P5109">
        <v>18.208448983867601</v>
      </c>
      <c r="Q5109" t="s">
        <v>6</v>
      </c>
      <c r="R5109" t="s">
        <v>6</v>
      </c>
      <c r="S5109" t="s">
        <v>6</v>
      </c>
      <c r="T5109" t="s">
        <v>886</v>
      </c>
      <c r="U5109" t="s">
        <v>6</v>
      </c>
      <c r="V5109" t="s">
        <v>6</v>
      </c>
      <c r="W5109" t="s">
        <v>745</v>
      </c>
      <c r="X5109" t="s">
        <v>745</v>
      </c>
      <c r="Y5109" t="s">
        <v>6</v>
      </c>
      <c r="Z5109" t="s">
        <v>6</v>
      </c>
      <c r="AA5109" t="s">
        <v>6</v>
      </c>
      <c r="AB5109" t="s">
        <v>746</v>
      </c>
      <c r="AC5109" t="s">
        <v>747</v>
      </c>
    </row>
    <row r="5110" spans="1:29" x14ac:dyDescent="0.25">
      <c r="A5110" t="s">
        <v>392</v>
      </c>
      <c r="B5110">
        <v>513</v>
      </c>
      <c r="C5110" t="s">
        <v>168</v>
      </c>
      <c r="D5110">
        <v>1964</v>
      </c>
      <c r="E5110" t="s">
        <v>6104</v>
      </c>
      <c r="F5110" t="s">
        <v>6</v>
      </c>
      <c r="G5110" t="s">
        <v>6</v>
      </c>
      <c r="H5110" t="s">
        <v>6</v>
      </c>
      <c r="I5110" t="s">
        <v>6</v>
      </c>
      <c r="J5110" t="s">
        <v>6</v>
      </c>
      <c r="K5110" t="s">
        <v>6</v>
      </c>
      <c r="L5110" t="s">
        <v>6</v>
      </c>
      <c r="M5110" t="s">
        <v>6</v>
      </c>
      <c r="N5110" t="s">
        <v>6</v>
      </c>
      <c r="O5110" t="s">
        <v>6</v>
      </c>
      <c r="P5110">
        <v>21.035229067238699</v>
      </c>
      <c r="Q5110" t="s">
        <v>6</v>
      </c>
      <c r="R5110" t="s">
        <v>6</v>
      </c>
      <c r="S5110" t="s">
        <v>6</v>
      </c>
      <c r="T5110" t="s">
        <v>886</v>
      </c>
      <c r="U5110" t="s">
        <v>6</v>
      </c>
      <c r="V5110" t="s">
        <v>6</v>
      </c>
      <c r="W5110" t="s">
        <v>745</v>
      </c>
      <c r="X5110" t="s">
        <v>745</v>
      </c>
      <c r="Y5110" t="s">
        <v>6</v>
      </c>
      <c r="Z5110" t="s">
        <v>6</v>
      </c>
      <c r="AA5110" t="s">
        <v>6</v>
      </c>
      <c r="AB5110" t="s">
        <v>746</v>
      </c>
      <c r="AC5110" t="s">
        <v>747</v>
      </c>
    </row>
    <row r="5111" spans="1:29" x14ac:dyDescent="0.25">
      <c r="A5111" t="s">
        <v>392</v>
      </c>
      <c r="B5111">
        <v>513</v>
      </c>
      <c r="C5111" t="s">
        <v>168</v>
      </c>
      <c r="D5111">
        <v>1965</v>
      </c>
      <c r="E5111" t="s">
        <v>6105</v>
      </c>
      <c r="F5111" t="s">
        <v>6</v>
      </c>
      <c r="G5111" t="s">
        <v>6</v>
      </c>
      <c r="H5111" t="s">
        <v>6</v>
      </c>
      <c r="I5111" t="s">
        <v>6</v>
      </c>
      <c r="J5111" t="s">
        <v>6</v>
      </c>
      <c r="K5111" t="s">
        <v>6</v>
      </c>
      <c r="L5111" t="s">
        <v>6</v>
      </c>
      <c r="M5111" t="s">
        <v>6</v>
      </c>
      <c r="N5111" t="s">
        <v>6</v>
      </c>
      <c r="O5111" t="s">
        <v>6</v>
      </c>
      <c r="P5111">
        <v>22.9578447402729</v>
      </c>
      <c r="Q5111" t="s">
        <v>6</v>
      </c>
      <c r="R5111" t="s">
        <v>6</v>
      </c>
      <c r="S5111" t="s">
        <v>6</v>
      </c>
      <c r="T5111" t="s">
        <v>886</v>
      </c>
      <c r="U5111" t="s">
        <v>6</v>
      </c>
      <c r="V5111" t="s">
        <v>6</v>
      </c>
      <c r="W5111" t="s">
        <v>745</v>
      </c>
      <c r="X5111" t="s">
        <v>745</v>
      </c>
      <c r="Y5111" t="s">
        <v>6</v>
      </c>
      <c r="Z5111" t="s">
        <v>6</v>
      </c>
      <c r="AA5111" t="s">
        <v>6</v>
      </c>
      <c r="AB5111" t="s">
        <v>746</v>
      </c>
      <c r="AC5111" t="s">
        <v>747</v>
      </c>
    </row>
    <row r="5112" spans="1:29" x14ac:dyDescent="0.25">
      <c r="A5112" t="s">
        <v>392</v>
      </c>
      <c r="B5112">
        <v>513</v>
      </c>
      <c r="C5112" t="s">
        <v>168</v>
      </c>
      <c r="D5112">
        <v>1966</v>
      </c>
      <c r="E5112" t="s">
        <v>6106</v>
      </c>
      <c r="F5112" t="s">
        <v>6</v>
      </c>
      <c r="G5112" t="s">
        <v>6</v>
      </c>
      <c r="H5112" t="s">
        <v>6</v>
      </c>
      <c r="I5112" t="s">
        <v>6</v>
      </c>
      <c r="J5112" t="s">
        <v>6</v>
      </c>
      <c r="K5112" t="s">
        <v>6</v>
      </c>
      <c r="L5112" t="s">
        <v>6</v>
      </c>
      <c r="M5112" t="s">
        <v>6</v>
      </c>
      <c r="N5112" t="s">
        <v>6</v>
      </c>
      <c r="O5112" t="s">
        <v>6</v>
      </c>
      <c r="P5112">
        <v>25.627459656218299</v>
      </c>
      <c r="Q5112" t="s">
        <v>6</v>
      </c>
      <c r="R5112" t="s">
        <v>6</v>
      </c>
      <c r="S5112" t="s">
        <v>6</v>
      </c>
      <c r="T5112" t="s">
        <v>886</v>
      </c>
      <c r="U5112" t="s">
        <v>6</v>
      </c>
      <c r="V5112" t="s">
        <v>6</v>
      </c>
      <c r="W5112" t="s">
        <v>745</v>
      </c>
      <c r="X5112" t="s">
        <v>745</v>
      </c>
      <c r="Y5112" t="s">
        <v>6</v>
      </c>
      <c r="Z5112" t="s">
        <v>6</v>
      </c>
      <c r="AA5112" t="s">
        <v>6</v>
      </c>
      <c r="AB5112" t="s">
        <v>746</v>
      </c>
      <c r="AC5112" t="s">
        <v>747</v>
      </c>
    </row>
    <row r="5113" spans="1:29" x14ac:dyDescent="0.25">
      <c r="A5113" t="s">
        <v>392</v>
      </c>
      <c r="B5113">
        <v>513</v>
      </c>
      <c r="C5113" t="s">
        <v>168</v>
      </c>
      <c r="D5113">
        <v>1967</v>
      </c>
      <c r="E5113" t="s">
        <v>6107</v>
      </c>
      <c r="F5113" t="s">
        <v>6</v>
      </c>
      <c r="G5113" t="s">
        <v>6</v>
      </c>
      <c r="H5113" t="s">
        <v>6</v>
      </c>
      <c r="I5113" t="s">
        <v>6</v>
      </c>
      <c r="J5113" t="s">
        <v>6</v>
      </c>
      <c r="K5113" t="s">
        <v>6</v>
      </c>
      <c r="L5113" t="s">
        <v>6</v>
      </c>
      <c r="M5113" t="s">
        <v>6</v>
      </c>
      <c r="N5113" t="s">
        <v>6</v>
      </c>
      <c r="O5113" t="s">
        <v>6</v>
      </c>
      <c r="P5113">
        <v>26.437856934255102</v>
      </c>
      <c r="Q5113" t="s">
        <v>6</v>
      </c>
      <c r="R5113" t="s">
        <v>6</v>
      </c>
      <c r="S5113" t="s">
        <v>6</v>
      </c>
      <c r="T5113" t="s">
        <v>886</v>
      </c>
      <c r="U5113" t="s">
        <v>6</v>
      </c>
      <c r="V5113" t="s">
        <v>6</v>
      </c>
      <c r="W5113" t="s">
        <v>745</v>
      </c>
      <c r="X5113" t="s">
        <v>745</v>
      </c>
      <c r="Y5113" t="s">
        <v>6</v>
      </c>
      <c r="Z5113" t="s">
        <v>6</v>
      </c>
      <c r="AA5113" t="s">
        <v>6</v>
      </c>
      <c r="AB5113" t="s">
        <v>746</v>
      </c>
      <c r="AC5113" t="s">
        <v>747</v>
      </c>
    </row>
    <row r="5114" spans="1:29" x14ac:dyDescent="0.25">
      <c r="A5114" t="s">
        <v>392</v>
      </c>
      <c r="B5114">
        <v>513</v>
      </c>
      <c r="C5114" t="s">
        <v>168</v>
      </c>
      <c r="D5114">
        <v>1968</v>
      </c>
      <c r="E5114" t="s">
        <v>6108</v>
      </c>
      <c r="F5114" t="s">
        <v>6</v>
      </c>
      <c r="G5114" t="s">
        <v>6</v>
      </c>
      <c r="H5114" t="s">
        <v>6</v>
      </c>
      <c r="I5114" t="s">
        <v>6</v>
      </c>
      <c r="J5114" t="s">
        <v>6</v>
      </c>
      <c r="K5114" t="s">
        <v>6</v>
      </c>
      <c r="L5114" t="s">
        <v>6</v>
      </c>
      <c r="M5114" t="s">
        <v>6</v>
      </c>
      <c r="N5114" t="s">
        <v>6</v>
      </c>
      <c r="O5114" t="s">
        <v>6</v>
      </c>
      <c r="P5114">
        <v>29.668397306807499</v>
      </c>
      <c r="Q5114" t="s">
        <v>6</v>
      </c>
      <c r="R5114" t="s">
        <v>6</v>
      </c>
      <c r="S5114" t="s">
        <v>6</v>
      </c>
      <c r="T5114" t="s">
        <v>886</v>
      </c>
      <c r="U5114" t="s">
        <v>6</v>
      </c>
      <c r="V5114" t="s">
        <v>6</v>
      </c>
      <c r="W5114" t="s">
        <v>745</v>
      </c>
      <c r="X5114" t="s">
        <v>745</v>
      </c>
      <c r="Y5114" t="s">
        <v>6</v>
      </c>
      <c r="Z5114" t="s">
        <v>6</v>
      </c>
      <c r="AA5114" t="s">
        <v>6</v>
      </c>
      <c r="AB5114" t="s">
        <v>746</v>
      </c>
      <c r="AC5114" t="s">
        <v>747</v>
      </c>
    </row>
    <row r="5115" spans="1:29" x14ac:dyDescent="0.25">
      <c r="A5115" t="s">
        <v>392</v>
      </c>
      <c r="B5115">
        <v>513</v>
      </c>
      <c r="C5115" t="s">
        <v>168</v>
      </c>
      <c r="D5115">
        <v>1969</v>
      </c>
      <c r="E5115" t="s">
        <v>6109</v>
      </c>
      <c r="F5115" t="s">
        <v>6</v>
      </c>
      <c r="G5115" t="s">
        <v>6</v>
      </c>
      <c r="H5115" t="s">
        <v>6</v>
      </c>
      <c r="I5115" t="s">
        <v>6</v>
      </c>
      <c r="J5115" t="s">
        <v>6</v>
      </c>
      <c r="K5115" t="s">
        <v>6</v>
      </c>
      <c r="L5115" t="s">
        <v>6</v>
      </c>
      <c r="M5115" t="s">
        <v>6</v>
      </c>
      <c r="N5115" t="s">
        <v>6</v>
      </c>
      <c r="O5115" t="s">
        <v>6</v>
      </c>
      <c r="P5115">
        <v>31.6434242350578</v>
      </c>
      <c r="Q5115" t="s">
        <v>6</v>
      </c>
      <c r="R5115" t="s">
        <v>6</v>
      </c>
      <c r="S5115" t="s">
        <v>6</v>
      </c>
      <c r="T5115" t="s">
        <v>886</v>
      </c>
      <c r="U5115" t="s">
        <v>6</v>
      </c>
      <c r="V5115" t="s">
        <v>6</v>
      </c>
      <c r="W5115" t="s">
        <v>745</v>
      </c>
      <c r="X5115" t="s">
        <v>745</v>
      </c>
      <c r="Y5115" t="s">
        <v>6</v>
      </c>
      <c r="Z5115" t="s">
        <v>6</v>
      </c>
      <c r="AA5115" t="s">
        <v>6</v>
      </c>
      <c r="AB5115" t="s">
        <v>746</v>
      </c>
      <c r="AC5115" t="s">
        <v>747</v>
      </c>
    </row>
    <row r="5116" spans="1:29" x14ac:dyDescent="0.25">
      <c r="A5116" t="s">
        <v>392</v>
      </c>
      <c r="B5116">
        <v>513</v>
      </c>
      <c r="C5116" t="s">
        <v>168</v>
      </c>
      <c r="D5116">
        <v>1970</v>
      </c>
      <c r="E5116" t="s">
        <v>6110</v>
      </c>
      <c r="F5116" t="s">
        <v>6</v>
      </c>
      <c r="G5116" t="s">
        <v>6</v>
      </c>
      <c r="H5116" t="s">
        <v>6</v>
      </c>
      <c r="I5116" t="s">
        <v>6</v>
      </c>
      <c r="J5116" t="s">
        <v>6</v>
      </c>
      <c r="K5116" t="s">
        <v>6</v>
      </c>
      <c r="L5116" t="s">
        <v>6</v>
      </c>
      <c r="M5116" t="s">
        <v>6</v>
      </c>
      <c r="N5116" t="s">
        <v>6</v>
      </c>
      <c r="O5116" t="s">
        <v>6</v>
      </c>
      <c r="P5116">
        <v>34.607135222916099</v>
      </c>
      <c r="Q5116" t="s">
        <v>6</v>
      </c>
      <c r="R5116" t="s">
        <v>6</v>
      </c>
      <c r="S5116" t="s">
        <v>6</v>
      </c>
      <c r="T5116" t="s">
        <v>886</v>
      </c>
      <c r="U5116" t="s">
        <v>6</v>
      </c>
      <c r="V5116" t="s">
        <v>6</v>
      </c>
      <c r="W5116" t="s">
        <v>745</v>
      </c>
      <c r="X5116" t="s">
        <v>745</v>
      </c>
      <c r="Y5116" t="s">
        <v>6</v>
      </c>
      <c r="Z5116" t="s">
        <v>6</v>
      </c>
      <c r="AA5116" t="s">
        <v>6</v>
      </c>
      <c r="AB5116" t="s">
        <v>746</v>
      </c>
      <c r="AC5116" t="s">
        <v>747</v>
      </c>
    </row>
    <row r="5117" spans="1:29" x14ac:dyDescent="0.25">
      <c r="A5117" t="s">
        <v>392</v>
      </c>
      <c r="B5117">
        <v>513</v>
      </c>
      <c r="C5117" t="s">
        <v>168</v>
      </c>
      <c r="D5117">
        <v>1971</v>
      </c>
      <c r="E5117" t="s">
        <v>6111</v>
      </c>
      <c r="F5117" t="s">
        <v>6</v>
      </c>
      <c r="G5117" t="s">
        <v>6</v>
      </c>
      <c r="H5117" t="s">
        <v>6</v>
      </c>
      <c r="I5117" t="s">
        <v>6</v>
      </c>
      <c r="J5117" t="s">
        <v>6</v>
      </c>
      <c r="K5117" t="s">
        <v>6</v>
      </c>
      <c r="L5117" t="s">
        <v>6</v>
      </c>
      <c r="M5117" t="s">
        <v>6</v>
      </c>
      <c r="N5117" t="s">
        <v>6</v>
      </c>
      <c r="O5117" t="s">
        <v>6</v>
      </c>
      <c r="P5117">
        <v>32.371058863470601</v>
      </c>
      <c r="Q5117" t="s">
        <v>6</v>
      </c>
      <c r="R5117" t="s">
        <v>6</v>
      </c>
      <c r="S5117" t="s">
        <v>6</v>
      </c>
      <c r="T5117" t="s">
        <v>886</v>
      </c>
      <c r="U5117" t="s">
        <v>6</v>
      </c>
      <c r="V5117" t="s">
        <v>6</v>
      </c>
      <c r="W5117" t="s">
        <v>745</v>
      </c>
      <c r="X5117" t="s">
        <v>745</v>
      </c>
      <c r="Y5117" t="s">
        <v>6</v>
      </c>
      <c r="Z5117" t="s">
        <v>6</v>
      </c>
      <c r="AA5117" t="s">
        <v>6</v>
      </c>
      <c r="AB5117" t="s">
        <v>746</v>
      </c>
      <c r="AC5117" t="s">
        <v>747</v>
      </c>
    </row>
    <row r="5118" spans="1:29" x14ac:dyDescent="0.25">
      <c r="A5118" t="s">
        <v>392</v>
      </c>
      <c r="B5118">
        <v>513</v>
      </c>
      <c r="C5118" t="s">
        <v>168</v>
      </c>
      <c r="D5118">
        <v>1972</v>
      </c>
      <c r="E5118" t="s">
        <v>6112</v>
      </c>
      <c r="F5118" t="s">
        <v>6</v>
      </c>
      <c r="G5118" t="s">
        <v>6</v>
      </c>
      <c r="H5118" t="s">
        <v>6</v>
      </c>
      <c r="I5118" t="s">
        <v>6</v>
      </c>
      <c r="J5118" t="s">
        <v>6</v>
      </c>
      <c r="K5118" t="s">
        <v>6</v>
      </c>
      <c r="L5118" t="s">
        <v>6</v>
      </c>
      <c r="M5118" t="s">
        <v>6</v>
      </c>
      <c r="N5118" t="s">
        <v>6</v>
      </c>
      <c r="O5118" t="s">
        <v>6</v>
      </c>
      <c r="P5118">
        <v>40.302354426630998</v>
      </c>
      <c r="Q5118" t="s">
        <v>6</v>
      </c>
      <c r="R5118" t="s">
        <v>6</v>
      </c>
      <c r="S5118" t="s">
        <v>6</v>
      </c>
      <c r="T5118" t="s">
        <v>886</v>
      </c>
      <c r="U5118" t="s">
        <v>6</v>
      </c>
      <c r="V5118" t="s">
        <v>6</v>
      </c>
      <c r="W5118" t="s">
        <v>745</v>
      </c>
      <c r="X5118" t="s">
        <v>745</v>
      </c>
      <c r="Y5118" t="s">
        <v>6</v>
      </c>
      <c r="Z5118" t="s">
        <v>6</v>
      </c>
      <c r="AA5118" t="s">
        <v>6</v>
      </c>
      <c r="AB5118" t="s">
        <v>746</v>
      </c>
      <c r="AC5118" t="s">
        <v>747</v>
      </c>
    </row>
    <row r="5119" spans="1:29" x14ac:dyDescent="0.25">
      <c r="A5119" t="s">
        <v>392</v>
      </c>
      <c r="B5119">
        <v>513</v>
      </c>
      <c r="C5119" t="s">
        <v>168</v>
      </c>
      <c r="D5119">
        <v>1973</v>
      </c>
      <c r="E5119" t="s">
        <v>6113</v>
      </c>
      <c r="F5119" t="s">
        <v>6</v>
      </c>
      <c r="G5119" t="s">
        <v>6</v>
      </c>
      <c r="H5119" t="s">
        <v>6</v>
      </c>
      <c r="I5119" t="s">
        <v>6</v>
      </c>
      <c r="J5119" t="s">
        <v>6</v>
      </c>
      <c r="K5119" t="s">
        <v>6</v>
      </c>
      <c r="L5119" t="s">
        <v>6</v>
      </c>
      <c r="M5119" t="s">
        <v>6</v>
      </c>
      <c r="N5119" t="s">
        <v>6</v>
      </c>
      <c r="O5119">
        <v>10.398530075541515</v>
      </c>
      <c r="P5119">
        <v>60.829863704158299</v>
      </c>
      <c r="Q5119" t="s">
        <v>6</v>
      </c>
      <c r="R5119" t="s">
        <v>6</v>
      </c>
      <c r="S5119" t="s">
        <v>6</v>
      </c>
      <c r="T5119" t="s">
        <v>886</v>
      </c>
      <c r="U5119" t="s">
        <v>6</v>
      </c>
      <c r="V5119" t="s">
        <v>6</v>
      </c>
      <c r="W5119" t="s">
        <v>745</v>
      </c>
      <c r="X5119" t="s">
        <v>745</v>
      </c>
      <c r="Y5119" t="s">
        <v>6</v>
      </c>
      <c r="Z5119" t="s">
        <v>6</v>
      </c>
      <c r="AA5119" t="s">
        <v>6</v>
      </c>
      <c r="AB5119" t="s">
        <v>746</v>
      </c>
      <c r="AC5119" t="s">
        <v>747</v>
      </c>
    </row>
    <row r="5120" spans="1:29" x14ac:dyDescent="0.25">
      <c r="A5120" t="s">
        <v>392</v>
      </c>
      <c r="B5120">
        <v>513</v>
      </c>
      <c r="C5120" t="s">
        <v>168</v>
      </c>
      <c r="D5120">
        <v>1974</v>
      </c>
      <c r="E5120" t="s">
        <v>6114</v>
      </c>
      <c r="F5120" t="s">
        <v>6</v>
      </c>
      <c r="G5120" t="s">
        <v>6</v>
      </c>
      <c r="H5120" t="s">
        <v>6</v>
      </c>
      <c r="I5120">
        <v>2.4685347111613298</v>
      </c>
      <c r="J5120" t="s">
        <v>6</v>
      </c>
      <c r="K5120" t="s">
        <v>6</v>
      </c>
      <c r="L5120" t="s">
        <v>6</v>
      </c>
      <c r="M5120" t="s">
        <v>6</v>
      </c>
      <c r="N5120" t="s">
        <v>6</v>
      </c>
      <c r="O5120">
        <v>14.08556584090034</v>
      </c>
      <c r="P5120">
        <v>105.45932322642</v>
      </c>
      <c r="Q5120" t="s">
        <v>6</v>
      </c>
      <c r="R5120" t="s">
        <v>6</v>
      </c>
      <c r="S5120" t="s">
        <v>6</v>
      </c>
      <c r="T5120" t="s">
        <v>886</v>
      </c>
      <c r="U5120" t="s">
        <v>6</v>
      </c>
      <c r="V5120" t="s">
        <v>6</v>
      </c>
      <c r="W5120" t="s">
        <v>745</v>
      </c>
      <c r="X5120" t="s">
        <v>745</v>
      </c>
      <c r="Y5120" t="s">
        <v>6</v>
      </c>
      <c r="Z5120" t="s">
        <v>6</v>
      </c>
      <c r="AA5120" t="s">
        <v>6</v>
      </c>
      <c r="AB5120" t="s">
        <v>746</v>
      </c>
      <c r="AC5120" t="s">
        <v>747</v>
      </c>
    </row>
    <row r="5121" spans="1:29" x14ac:dyDescent="0.25">
      <c r="A5121" t="s">
        <v>392</v>
      </c>
      <c r="B5121">
        <v>513</v>
      </c>
      <c r="C5121" t="s">
        <v>168</v>
      </c>
      <c r="D5121">
        <v>1975</v>
      </c>
      <c r="E5121" t="s">
        <v>6115</v>
      </c>
      <c r="F5121" t="s">
        <v>6</v>
      </c>
      <c r="G5121" t="s">
        <v>6</v>
      </c>
      <c r="H5121" t="s">
        <v>6</v>
      </c>
      <c r="I5121">
        <v>2.4888897449211203</v>
      </c>
      <c r="J5121" t="s">
        <v>6</v>
      </c>
      <c r="K5121" t="s">
        <v>6</v>
      </c>
      <c r="L5121" t="s">
        <v>6</v>
      </c>
      <c r="M5121" t="s">
        <v>6</v>
      </c>
      <c r="N5121" t="s">
        <v>6</v>
      </c>
      <c r="O5121">
        <v>15.122269673418685</v>
      </c>
      <c r="P5121">
        <v>132.96691855287</v>
      </c>
      <c r="Q5121" t="s">
        <v>6</v>
      </c>
      <c r="R5121" t="s">
        <v>6</v>
      </c>
      <c r="S5121" t="s">
        <v>6</v>
      </c>
      <c r="T5121" t="s">
        <v>886</v>
      </c>
      <c r="U5121" t="s">
        <v>6</v>
      </c>
      <c r="V5121" t="s">
        <v>6</v>
      </c>
      <c r="W5121" t="s">
        <v>745</v>
      </c>
      <c r="X5121" t="s">
        <v>745</v>
      </c>
      <c r="Y5121" t="s">
        <v>6</v>
      </c>
      <c r="Z5121" t="s">
        <v>6</v>
      </c>
      <c r="AA5121" t="s">
        <v>6</v>
      </c>
      <c r="AB5121" t="s">
        <v>746</v>
      </c>
      <c r="AC5121" t="s">
        <v>747</v>
      </c>
    </row>
    <row r="5122" spans="1:29" x14ac:dyDescent="0.25">
      <c r="A5122" t="s">
        <v>392</v>
      </c>
      <c r="B5122">
        <v>513</v>
      </c>
      <c r="C5122" t="s">
        <v>168</v>
      </c>
      <c r="D5122">
        <v>1976</v>
      </c>
      <c r="E5122" t="s">
        <v>6116</v>
      </c>
      <c r="F5122" t="s">
        <v>6</v>
      </c>
      <c r="G5122" t="s">
        <v>6</v>
      </c>
      <c r="H5122" t="s">
        <v>6</v>
      </c>
      <c r="I5122">
        <v>3.0230116545789487</v>
      </c>
      <c r="J5122" t="s">
        <v>6</v>
      </c>
      <c r="K5122" t="s">
        <v>6</v>
      </c>
      <c r="L5122" t="s">
        <v>6</v>
      </c>
      <c r="M5122" t="s">
        <v>6</v>
      </c>
      <c r="N5122" t="s">
        <v>6</v>
      </c>
      <c r="O5122">
        <v>19.033923060742975</v>
      </c>
      <c r="P5122">
        <v>147.376209855219</v>
      </c>
      <c r="Q5122" t="s">
        <v>6</v>
      </c>
      <c r="R5122" t="s">
        <v>6</v>
      </c>
      <c r="S5122" t="s">
        <v>6</v>
      </c>
      <c r="T5122" t="s">
        <v>886</v>
      </c>
      <c r="U5122" t="s">
        <v>6</v>
      </c>
      <c r="V5122" t="s">
        <v>6</v>
      </c>
      <c r="W5122" t="s">
        <v>745</v>
      </c>
      <c r="X5122" t="s">
        <v>745</v>
      </c>
      <c r="Y5122" t="s">
        <v>6</v>
      </c>
      <c r="Z5122" t="s">
        <v>6</v>
      </c>
      <c r="AA5122" t="s">
        <v>6</v>
      </c>
      <c r="AB5122" t="s">
        <v>746</v>
      </c>
      <c r="AC5122" t="s">
        <v>747</v>
      </c>
    </row>
    <row r="5123" spans="1:29" x14ac:dyDescent="0.25">
      <c r="A5123" t="s">
        <v>392</v>
      </c>
      <c r="B5123">
        <v>513</v>
      </c>
      <c r="C5123" t="s">
        <v>168</v>
      </c>
      <c r="D5123">
        <v>1977</v>
      </c>
      <c r="E5123" t="s">
        <v>6117</v>
      </c>
      <c r="F5123" t="s">
        <v>6</v>
      </c>
      <c r="G5123" t="s">
        <v>6</v>
      </c>
      <c r="H5123" t="s">
        <v>6</v>
      </c>
      <c r="I5123">
        <v>4.3225998047441028</v>
      </c>
      <c r="J5123" t="s">
        <v>6</v>
      </c>
      <c r="K5123" t="s">
        <v>6</v>
      </c>
      <c r="L5123" t="s">
        <v>6</v>
      </c>
      <c r="M5123" t="s">
        <v>6</v>
      </c>
      <c r="N5123" t="s">
        <v>6</v>
      </c>
      <c r="O5123">
        <v>22.147039602528931</v>
      </c>
      <c r="P5123">
        <v>172.34304206981801</v>
      </c>
      <c r="Q5123" t="s">
        <v>6</v>
      </c>
      <c r="R5123" t="s">
        <v>6</v>
      </c>
      <c r="S5123" t="s">
        <v>6</v>
      </c>
      <c r="T5123" t="s">
        <v>886</v>
      </c>
      <c r="U5123" t="s">
        <v>6</v>
      </c>
      <c r="V5123" t="s">
        <v>6</v>
      </c>
      <c r="W5123" t="s">
        <v>745</v>
      </c>
      <c r="X5123" t="s">
        <v>745</v>
      </c>
      <c r="Y5123" t="s">
        <v>6</v>
      </c>
      <c r="Z5123" t="s">
        <v>6</v>
      </c>
      <c r="AA5123" t="s">
        <v>6</v>
      </c>
      <c r="AB5123" t="s">
        <v>746</v>
      </c>
      <c r="AC5123" t="s">
        <v>747</v>
      </c>
    </row>
    <row r="5124" spans="1:29" x14ac:dyDescent="0.25">
      <c r="A5124" t="s">
        <v>392</v>
      </c>
      <c r="B5124">
        <v>513</v>
      </c>
      <c r="C5124" t="s">
        <v>168</v>
      </c>
      <c r="D5124">
        <v>1978</v>
      </c>
      <c r="E5124" t="s">
        <v>6118</v>
      </c>
      <c r="F5124" t="s">
        <v>6</v>
      </c>
      <c r="G5124" t="s">
        <v>6</v>
      </c>
      <c r="H5124" t="s">
        <v>6</v>
      </c>
      <c r="I5124">
        <v>4.225854035940892</v>
      </c>
      <c r="J5124" t="s">
        <v>6</v>
      </c>
      <c r="K5124" t="s">
        <v>6</v>
      </c>
      <c r="L5124" t="s">
        <v>6</v>
      </c>
      <c r="M5124" t="s">
        <v>6</v>
      </c>
      <c r="N5124" t="s">
        <v>6</v>
      </c>
      <c r="O5124">
        <v>21.257305708714853</v>
      </c>
      <c r="P5124">
        <v>215.46650505576901</v>
      </c>
      <c r="Q5124" t="s">
        <v>6</v>
      </c>
      <c r="R5124" t="s">
        <v>6</v>
      </c>
      <c r="S5124" t="s">
        <v>6</v>
      </c>
      <c r="T5124" t="s">
        <v>886</v>
      </c>
      <c r="U5124" t="s">
        <v>6</v>
      </c>
      <c r="V5124" t="s">
        <v>6</v>
      </c>
      <c r="W5124" t="s">
        <v>745</v>
      </c>
      <c r="X5124" t="s">
        <v>745</v>
      </c>
      <c r="Y5124" t="s">
        <v>6</v>
      </c>
      <c r="Z5124" t="s">
        <v>6</v>
      </c>
      <c r="AA5124" t="s">
        <v>6</v>
      </c>
      <c r="AB5124" t="s">
        <v>746</v>
      </c>
      <c r="AC5124" t="s">
        <v>747</v>
      </c>
    </row>
    <row r="5125" spans="1:29" x14ac:dyDescent="0.25">
      <c r="A5125" t="s">
        <v>392</v>
      </c>
      <c r="B5125">
        <v>513</v>
      </c>
      <c r="C5125" t="s">
        <v>168</v>
      </c>
      <c r="D5125">
        <v>1979</v>
      </c>
      <c r="E5125" t="s">
        <v>6119</v>
      </c>
      <c r="F5125" t="s">
        <v>6</v>
      </c>
      <c r="G5125" t="s">
        <v>6</v>
      </c>
      <c r="H5125" t="s">
        <v>6</v>
      </c>
      <c r="I5125">
        <v>5.0428549712516828</v>
      </c>
      <c r="J5125" t="s">
        <v>6</v>
      </c>
      <c r="K5125" t="s">
        <v>6</v>
      </c>
      <c r="L5125" t="s">
        <v>6</v>
      </c>
      <c r="M5125" t="s">
        <v>6</v>
      </c>
      <c r="N5125" t="s">
        <v>6</v>
      </c>
      <c r="O5125">
        <v>19.163276853852739</v>
      </c>
      <c r="P5125">
        <v>250.840051362022</v>
      </c>
      <c r="Q5125" t="s">
        <v>6</v>
      </c>
      <c r="R5125" t="s">
        <v>6</v>
      </c>
      <c r="S5125" t="s">
        <v>6</v>
      </c>
      <c r="T5125" t="s">
        <v>886</v>
      </c>
      <c r="U5125" t="s">
        <v>6</v>
      </c>
      <c r="V5125" t="s">
        <v>6</v>
      </c>
      <c r="W5125" t="s">
        <v>745</v>
      </c>
      <c r="X5125" t="s">
        <v>745</v>
      </c>
      <c r="Y5125" t="s">
        <v>6</v>
      </c>
      <c r="Z5125" t="s">
        <v>6</v>
      </c>
      <c r="AA5125" t="s">
        <v>6</v>
      </c>
      <c r="AB5125" t="s">
        <v>746</v>
      </c>
      <c r="AC5125" t="s">
        <v>747</v>
      </c>
    </row>
    <row r="5126" spans="1:29" x14ac:dyDescent="0.25">
      <c r="A5126" t="s">
        <v>392</v>
      </c>
      <c r="B5126">
        <v>513</v>
      </c>
      <c r="C5126" t="s">
        <v>168</v>
      </c>
      <c r="D5126">
        <v>1980</v>
      </c>
      <c r="E5126" t="s">
        <v>6120</v>
      </c>
      <c r="F5126" t="s">
        <v>6</v>
      </c>
      <c r="G5126" t="s">
        <v>6</v>
      </c>
      <c r="H5126" t="s">
        <v>6</v>
      </c>
      <c r="I5126">
        <v>4.6331081329107286</v>
      </c>
      <c r="J5126" t="s">
        <v>6</v>
      </c>
      <c r="K5126" t="s">
        <v>6</v>
      </c>
      <c r="L5126" t="s">
        <v>6</v>
      </c>
      <c r="M5126" t="s">
        <v>6</v>
      </c>
      <c r="N5126" t="s">
        <v>6</v>
      </c>
      <c r="O5126">
        <v>17.901278107112667</v>
      </c>
      <c r="P5126">
        <v>349.75656805617302</v>
      </c>
      <c r="Q5126" t="s">
        <v>6</v>
      </c>
      <c r="R5126" t="s">
        <v>6</v>
      </c>
      <c r="S5126" t="s">
        <v>6</v>
      </c>
      <c r="T5126" t="s">
        <v>886</v>
      </c>
      <c r="U5126" t="s">
        <v>6</v>
      </c>
      <c r="V5126" t="s">
        <v>6</v>
      </c>
      <c r="W5126" t="s">
        <v>745</v>
      </c>
      <c r="X5126" t="s">
        <v>745</v>
      </c>
      <c r="Y5126" t="s">
        <v>6</v>
      </c>
      <c r="Z5126" t="s">
        <v>6</v>
      </c>
      <c r="AA5126" t="s">
        <v>6</v>
      </c>
      <c r="AB5126" t="s">
        <v>746</v>
      </c>
      <c r="AC5126" t="s">
        <v>747</v>
      </c>
    </row>
    <row r="5127" spans="1:29" x14ac:dyDescent="0.25">
      <c r="A5127" t="s">
        <v>392</v>
      </c>
      <c r="B5127">
        <v>513</v>
      </c>
      <c r="C5127" t="s">
        <v>168</v>
      </c>
      <c r="D5127">
        <v>1981</v>
      </c>
      <c r="E5127" t="s">
        <v>6121</v>
      </c>
      <c r="F5127" t="s">
        <v>6</v>
      </c>
      <c r="G5127" t="s">
        <v>6</v>
      </c>
      <c r="H5127" t="s">
        <v>6</v>
      </c>
      <c r="I5127">
        <v>5.652013449828889</v>
      </c>
      <c r="J5127" t="s">
        <v>6</v>
      </c>
      <c r="K5127" t="s">
        <v>6</v>
      </c>
      <c r="L5127" t="s">
        <v>6</v>
      </c>
      <c r="M5127" t="s">
        <v>6</v>
      </c>
      <c r="N5127" t="s">
        <v>6</v>
      </c>
      <c r="O5127">
        <v>20.385196574531292</v>
      </c>
      <c r="P5127">
        <v>396.72410901072499</v>
      </c>
      <c r="Q5127" t="s">
        <v>6</v>
      </c>
      <c r="R5127" t="s">
        <v>6</v>
      </c>
      <c r="S5127" t="s">
        <v>6</v>
      </c>
      <c r="T5127" t="s">
        <v>886</v>
      </c>
      <c r="U5127" t="s">
        <v>6</v>
      </c>
      <c r="V5127" t="s">
        <v>6</v>
      </c>
      <c r="W5127" t="s">
        <v>745</v>
      </c>
      <c r="X5127" t="s">
        <v>745</v>
      </c>
      <c r="Y5127" t="s">
        <v>6</v>
      </c>
      <c r="Z5127" t="s">
        <v>6</v>
      </c>
      <c r="AA5127" t="s">
        <v>6</v>
      </c>
      <c r="AB5127" t="s">
        <v>746</v>
      </c>
      <c r="AC5127" t="s">
        <v>747</v>
      </c>
    </row>
    <row r="5128" spans="1:29" x14ac:dyDescent="0.25">
      <c r="A5128" t="s">
        <v>392</v>
      </c>
      <c r="B5128">
        <v>513</v>
      </c>
      <c r="C5128" t="s">
        <v>168</v>
      </c>
      <c r="D5128">
        <v>1982</v>
      </c>
      <c r="E5128" t="s">
        <v>6122</v>
      </c>
      <c r="F5128" t="s">
        <v>6</v>
      </c>
      <c r="G5128" t="s">
        <v>6</v>
      </c>
      <c r="H5128" t="s">
        <v>6</v>
      </c>
      <c r="I5128">
        <v>5.9468771435843744</v>
      </c>
      <c r="J5128" t="s">
        <v>6</v>
      </c>
      <c r="K5128" t="s">
        <v>6</v>
      </c>
      <c r="L5128" t="s">
        <v>6</v>
      </c>
      <c r="M5128" t="s">
        <v>6</v>
      </c>
      <c r="N5128" t="s">
        <v>6</v>
      </c>
      <c r="O5128">
        <v>24.031960705330764</v>
      </c>
      <c r="P5128">
        <v>446.71344906897002</v>
      </c>
      <c r="Q5128" t="s">
        <v>6</v>
      </c>
      <c r="R5128" t="s">
        <v>6</v>
      </c>
      <c r="S5128" t="s">
        <v>6</v>
      </c>
      <c r="T5128" t="s">
        <v>886</v>
      </c>
      <c r="U5128" t="s">
        <v>6</v>
      </c>
      <c r="V5128" t="s">
        <v>6</v>
      </c>
      <c r="W5128" t="s">
        <v>745</v>
      </c>
      <c r="X5128" t="s">
        <v>745</v>
      </c>
      <c r="Y5128" t="s">
        <v>6</v>
      </c>
      <c r="Z5128" t="s">
        <v>6</v>
      </c>
      <c r="AA5128" t="s">
        <v>6</v>
      </c>
      <c r="AB5128" t="s">
        <v>746</v>
      </c>
      <c r="AC5128" t="s">
        <v>747</v>
      </c>
    </row>
    <row r="5129" spans="1:29" x14ac:dyDescent="0.25">
      <c r="A5129" t="s">
        <v>392</v>
      </c>
      <c r="B5129">
        <v>513</v>
      </c>
      <c r="C5129" t="s">
        <v>168</v>
      </c>
      <c r="D5129">
        <v>1983</v>
      </c>
      <c r="E5129" t="s">
        <v>6123</v>
      </c>
      <c r="F5129" t="s">
        <v>6</v>
      </c>
      <c r="G5129" t="s">
        <v>6</v>
      </c>
      <c r="H5129" t="s">
        <v>6</v>
      </c>
      <c r="I5129">
        <v>7.2552143542316703</v>
      </c>
      <c r="J5129" t="s">
        <v>6</v>
      </c>
      <c r="K5129" t="s">
        <v>6</v>
      </c>
      <c r="L5129" t="s">
        <v>6</v>
      </c>
      <c r="M5129" t="s">
        <v>6</v>
      </c>
      <c r="N5129" t="s">
        <v>6</v>
      </c>
      <c r="O5129">
        <v>25.535686151649891</v>
      </c>
      <c r="P5129">
        <v>520.99494452501199</v>
      </c>
      <c r="Q5129" t="s">
        <v>6</v>
      </c>
      <c r="R5129" t="s">
        <v>6</v>
      </c>
      <c r="S5129" t="s">
        <v>6</v>
      </c>
      <c r="T5129" t="s">
        <v>886</v>
      </c>
      <c r="U5129" t="s">
        <v>6</v>
      </c>
      <c r="V5129" t="s">
        <v>6</v>
      </c>
      <c r="W5129" t="s">
        <v>745</v>
      </c>
      <c r="X5129" t="s">
        <v>745</v>
      </c>
      <c r="Y5129" t="s">
        <v>6</v>
      </c>
      <c r="Z5129" t="s">
        <v>6</v>
      </c>
      <c r="AA5129" t="s">
        <v>6</v>
      </c>
      <c r="AB5129" t="s">
        <v>746</v>
      </c>
      <c r="AC5129" t="s">
        <v>747</v>
      </c>
    </row>
    <row r="5130" spans="1:29" x14ac:dyDescent="0.25">
      <c r="A5130" t="s">
        <v>392</v>
      </c>
      <c r="B5130">
        <v>513</v>
      </c>
      <c r="C5130" t="s">
        <v>168</v>
      </c>
      <c r="D5130">
        <v>1984</v>
      </c>
      <c r="E5130" t="s">
        <v>6124</v>
      </c>
      <c r="F5130" t="s">
        <v>6</v>
      </c>
      <c r="G5130" t="s">
        <v>6</v>
      </c>
      <c r="H5130" t="s">
        <v>6</v>
      </c>
      <c r="I5130">
        <v>9.733480615460385</v>
      </c>
      <c r="J5130" t="s">
        <v>6</v>
      </c>
      <c r="K5130" t="s">
        <v>6</v>
      </c>
      <c r="L5130" t="s">
        <v>6</v>
      </c>
      <c r="M5130" t="s">
        <v>6</v>
      </c>
      <c r="N5130" t="s">
        <v>6</v>
      </c>
      <c r="O5130">
        <v>24.101129382709576</v>
      </c>
      <c r="P5130">
        <v>610.12090480432005</v>
      </c>
      <c r="Q5130" t="s">
        <v>6</v>
      </c>
      <c r="R5130" t="s">
        <v>6</v>
      </c>
      <c r="S5130" t="s">
        <v>6</v>
      </c>
      <c r="T5130" t="s">
        <v>886</v>
      </c>
      <c r="U5130" t="s">
        <v>6</v>
      </c>
      <c r="V5130" t="s">
        <v>6</v>
      </c>
      <c r="W5130" t="s">
        <v>745</v>
      </c>
      <c r="X5130" t="s">
        <v>745</v>
      </c>
      <c r="Y5130" t="s">
        <v>6</v>
      </c>
      <c r="Z5130" t="s">
        <v>6</v>
      </c>
      <c r="AA5130" t="s">
        <v>6</v>
      </c>
      <c r="AB5130" t="s">
        <v>746</v>
      </c>
      <c r="AC5130" t="s">
        <v>747</v>
      </c>
    </row>
    <row r="5131" spans="1:29" x14ac:dyDescent="0.25">
      <c r="A5131" t="s">
        <v>392</v>
      </c>
      <c r="B5131">
        <v>513</v>
      </c>
      <c r="C5131" t="s">
        <v>168</v>
      </c>
      <c r="D5131">
        <v>1985</v>
      </c>
      <c r="E5131" t="s">
        <v>6125</v>
      </c>
      <c r="F5131" t="s">
        <v>6</v>
      </c>
      <c r="G5131" t="s">
        <v>6</v>
      </c>
      <c r="H5131" t="s">
        <v>6</v>
      </c>
      <c r="I5131">
        <v>10.898657875738625</v>
      </c>
      <c r="J5131" t="s">
        <v>6</v>
      </c>
      <c r="K5131" t="s">
        <v>6</v>
      </c>
      <c r="L5131" t="s">
        <v>6</v>
      </c>
      <c r="M5131" t="s">
        <v>6</v>
      </c>
      <c r="N5131" t="s">
        <v>6</v>
      </c>
      <c r="O5131">
        <v>26.877573286908198</v>
      </c>
      <c r="P5131">
        <v>693.02111196770795</v>
      </c>
      <c r="Q5131" t="s">
        <v>6</v>
      </c>
      <c r="R5131" t="s">
        <v>6</v>
      </c>
      <c r="S5131" t="s">
        <v>6</v>
      </c>
      <c r="T5131" t="s">
        <v>886</v>
      </c>
      <c r="U5131" t="s">
        <v>6</v>
      </c>
      <c r="V5131" t="s">
        <v>6</v>
      </c>
      <c r="W5131" t="s">
        <v>745</v>
      </c>
      <c r="X5131" t="s">
        <v>745</v>
      </c>
      <c r="Y5131" t="s">
        <v>6</v>
      </c>
      <c r="Z5131" t="s">
        <v>6</v>
      </c>
      <c r="AA5131" t="s">
        <v>6</v>
      </c>
      <c r="AB5131" t="s">
        <v>746</v>
      </c>
      <c r="AC5131" t="s">
        <v>747</v>
      </c>
    </row>
    <row r="5132" spans="1:29" x14ac:dyDescent="0.25">
      <c r="A5132" t="s">
        <v>392</v>
      </c>
      <c r="B5132">
        <v>513</v>
      </c>
      <c r="C5132" t="s">
        <v>168</v>
      </c>
      <c r="D5132">
        <v>1986</v>
      </c>
      <c r="E5132" t="s">
        <v>6126</v>
      </c>
      <c r="F5132" t="s">
        <v>6</v>
      </c>
      <c r="G5132" t="s">
        <v>6</v>
      </c>
      <c r="H5132" t="s">
        <v>6</v>
      </c>
      <c r="I5132">
        <v>10.547851668837602</v>
      </c>
      <c r="J5132" t="s">
        <v>6</v>
      </c>
      <c r="K5132" t="s">
        <v>6</v>
      </c>
      <c r="L5132" t="s">
        <v>6</v>
      </c>
      <c r="M5132" t="s">
        <v>6</v>
      </c>
      <c r="N5132" t="s">
        <v>6</v>
      </c>
      <c r="O5132">
        <v>30.655295755638615</v>
      </c>
      <c r="P5132">
        <v>789.18440089491196</v>
      </c>
      <c r="Q5132" t="s">
        <v>6</v>
      </c>
      <c r="R5132" t="s">
        <v>6</v>
      </c>
      <c r="S5132" t="s">
        <v>6</v>
      </c>
      <c r="T5132" t="s">
        <v>886</v>
      </c>
      <c r="U5132" t="s">
        <v>6</v>
      </c>
      <c r="V5132" t="s">
        <v>6</v>
      </c>
      <c r="W5132" t="s">
        <v>745</v>
      </c>
      <c r="X5132" t="s">
        <v>745</v>
      </c>
      <c r="Y5132" t="s">
        <v>6</v>
      </c>
      <c r="Z5132" t="s">
        <v>6</v>
      </c>
      <c r="AA5132" t="s">
        <v>6</v>
      </c>
      <c r="AB5132" t="s">
        <v>746</v>
      </c>
      <c r="AC5132" t="s">
        <v>747</v>
      </c>
    </row>
    <row r="5133" spans="1:29" x14ac:dyDescent="0.25">
      <c r="A5133" t="s">
        <v>392</v>
      </c>
      <c r="B5133">
        <v>513</v>
      </c>
      <c r="C5133" t="s">
        <v>168</v>
      </c>
      <c r="D5133">
        <v>1987</v>
      </c>
      <c r="E5133" t="s">
        <v>6127</v>
      </c>
      <c r="F5133" t="s">
        <v>6</v>
      </c>
      <c r="G5133" t="s">
        <v>6</v>
      </c>
      <c r="H5133" t="s">
        <v>6</v>
      </c>
      <c r="I5133">
        <v>11.231875867123112</v>
      </c>
      <c r="J5133" t="s">
        <v>6</v>
      </c>
      <c r="K5133" t="s">
        <v>6</v>
      </c>
      <c r="L5133" t="s">
        <v>6</v>
      </c>
      <c r="M5133" t="s">
        <v>6</v>
      </c>
      <c r="N5133" t="s">
        <v>6</v>
      </c>
      <c r="O5133">
        <v>34.239472343824005</v>
      </c>
      <c r="P5133">
        <v>886.20103335859801</v>
      </c>
      <c r="Q5133" t="s">
        <v>6</v>
      </c>
      <c r="R5133" t="s">
        <v>6</v>
      </c>
      <c r="S5133" t="s">
        <v>6</v>
      </c>
      <c r="T5133" t="s">
        <v>886</v>
      </c>
      <c r="U5133" t="s">
        <v>6</v>
      </c>
      <c r="V5133" t="s">
        <v>6</v>
      </c>
      <c r="W5133" t="s">
        <v>745</v>
      </c>
      <c r="X5133" t="s">
        <v>745</v>
      </c>
      <c r="Y5133" t="s">
        <v>6</v>
      </c>
      <c r="Z5133" t="s">
        <v>6</v>
      </c>
      <c r="AA5133" t="s">
        <v>6</v>
      </c>
      <c r="AB5133" t="s">
        <v>746</v>
      </c>
      <c r="AC5133" t="s">
        <v>747</v>
      </c>
    </row>
    <row r="5134" spans="1:29" x14ac:dyDescent="0.25">
      <c r="A5134" t="s">
        <v>392</v>
      </c>
      <c r="B5134">
        <v>513</v>
      </c>
      <c r="C5134" t="s">
        <v>168</v>
      </c>
      <c r="D5134">
        <v>1988</v>
      </c>
      <c r="E5134" t="s">
        <v>6128</v>
      </c>
      <c r="F5134" t="s">
        <v>6</v>
      </c>
      <c r="G5134" t="s">
        <v>6</v>
      </c>
      <c r="H5134" t="s">
        <v>6</v>
      </c>
      <c r="I5134">
        <v>12.189128158208078</v>
      </c>
      <c r="J5134" t="s">
        <v>6</v>
      </c>
      <c r="K5134" t="s">
        <v>6</v>
      </c>
      <c r="L5134" t="s">
        <v>6</v>
      </c>
      <c r="M5134" t="s">
        <v>6</v>
      </c>
      <c r="N5134" t="s">
        <v>6</v>
      </c>
      <c r="O5134">
        <v>33.452526598637704</v>
      </c>
      <c r="P5134">
        <v>980.69360210561001</v>
      </c>
      <c r="Q5134" t="s">
        <v>6</v>
      </c>
      <c r="R5134" t="s">
        <v>6</v>
      </c>
      <c r="S5134" t="s">
        <v>6</v>
      </c>
      <c r="T5134" t="s">
        <v>886</v>
      </c>
      <c r="U5134" t="s">
        <v>6</v>
      </c>
      <c r="V5134" t="s">
        <v>6</v>
      </c>
      <c r="W5134" t="s">
        <v>745</v>
      </c>
      <c r="X5134" t="s">
        <v>745</v>
      </c>
      <c r="Y5134" t="s">
        <v>6</v>
      </c>
      <c r="Z5134" t="s">
        <v>6</v>
      </c>
      <c r="AA5134" t="s">
        <v>6</v>
      </c>
      <c r="AB5134" t="s">
        <v>746</v>
      </c>
      <c r="AC5134" t="s">
        <v>747</v>
      </c>
    </row>
    <row r="5135" spans="1:29" x14ac:dyDescent="0.25">
      <c r="A5135" t="s">
        <v>392</v>
      </c>
      <c r="B5135">
        <v>513</v>
      </c>
      <c r="C5135" t="s">
        <v>168</v>
      </c>
      <c r="D5135">
        <v>1989</v>
      </c>
      <c r="E5135" t="s">
        <v>6129</v>
      </c>
      <c r="F5135" t="s">
        <v>6</v>
      </c>
      <c r="G5135" t="s">
        <v>6</v>
      </c>
      <c r="H5135" t="s">
        <v>6</v>
      </c>
      <c r="I5135">
        <v>13.429578307476152</v>
      </c>
      <c r="J5135" t="s">
        <v>6</v>
      </c>
      <c r="K5135" t="s">
        <v>6</v>
      </c>
      <c r="L5135" t="s">
        <v>6</v>
      </c>
      <c r="M5135" t="s">
        <v>6</v>
      </c>
      <c r="N5135" t="s">
        <v>6</v>
      </c>
      <c r="O5135">
        <v>32.199997633658946</v>
      </c>
      <c r="P5135">
        <v>1098.66443027375</v>
      </c>
      <c r="Q5135" t="s">
        <v>6</v>
      </c>
      <c r="R5135" t="s">
        <v>6</v>
      </c>
      <c r="S5135" t="s">
        <v>6</v>
      </c>
      <c r="T5135" t="s">
        <v>886</v>
      </c>
      <c r="U5135" t="s">
        <v>6</v>
      </c>
      <c r="V5135" t="s">
        <v>6</v>
      </c>
      <c r="W5135" t="s">
        <v>745</v>
      </c>
      <c r="X5135" t="s">
        <v>745</v>
      </c>
      <c r="Y5135" t="s">
        <v>6</v>
      </c>
      <c r="Z5135" t="s">
        <v>6</v>
      </c>
      <c r="AA5135" t="s">
        <v>6</v>
      </c>
      <c r="AB5135" t="s">
        <v>746</v>
      </c>
      <c r="AC5135" t="s">
        <v>747</v>
      </c>
    </row>
    <row r="5136" spans="1:29" x14ac:dyDescent="0.25">
      <c r="A5136" t="s">
        <v>392</v>
      </c>
      <c r="B5136">
        <v>513</v>
      </c>
      <c r="C5136" t="s">
        <v>168</v>
      </c>
      <c r="D5136">
        <v>1990</v>
      </c>
      <c r="E5136" t="s">
        <v>6130</v>
      </c>
      <c r="F5136" t="s">
        <v>6</v>
      </c>
      <c r="G5136" t="s">
        <v>6</v>
      </c>
      <c r="H5136" t="s">
        <v>6</v>
      </c>
      <c r="I5136">
        <v>13.661814841874726</v>
      </c>
      <c r="J5136" t="s">
        <v>6</v>
      </c>
      <c r="K5136" t="s">
        <v>6</v>
      </c>
      <c r="L5136" t="s">
        <v>6</v>
      </c>
      <c r="M5136" t="s">
        <v>6</v>
      </c>
      <c r="N5136" t="s">
        <v>6</v>
      </c>
      <c r="O5136">
        <v>35.32637717899749</v>
      </c>
      <c r="P5136">
        <v>1223.1464262552499</v>
      </c>
      <c r="Q5136" t="s">
        <v>6</v>
      </c>
      <c r="R5136" t="s">
        <v>6</v>
      </c>
      <c r="S5136" t="s">
        <v>6</v>
      </c>
      <c r="T5136" t="s">
        <v>886</v>
      </c>
      <c r="U5136" t="s">
        <v>6</v>
      </c>
      <c r="V5136" t="s">
        <v>6</v>
      </c>
      <c r="W5136" t="s">
        <v>745</v>
      </c>
      <c r="X5136" t="s">
        <v>745</v>
      </c>
      <c r="Y5136" t="s">
        <v>6</v>
      </c>
      <c r="Z5136" t="s">
        <v>6</v>
      </c>
      <c r="AA5136" t="s">
        <v>6</v>
      </c>
      <c r="AB5136" t="s">
        <v>746</v>
      </c>
      <c r="AC5136" t="s">
        <v>747</v>
      </c>
    </row>
    <row r="5137" spans="1:29" x14ac:dyDescent="0.25">
      <c r="A5137" t="s">
        <v>392</v>
      </c>
      <c r="B5137">
        <v>513</v>
      </c>
      <c r="C5137" t="s">
        <v>168</v>
      </c>
      <c r="D5137">
        <v>1991</v>
      </c>
      <c r="E5137" t="s">
        <v>6131</v>
      </c>
      <c r="F5137" t="s">
        <v>6</v>
      </c>
      <c r="G5137" t="s">
        <v>6</v>
      </c>
      <c r="H5137" t="s">
        <v>6</v>
      </c>
      <c r="I5137">
        <v>13.183210033878551</v>
      </c>
      <c r="J5137" t="s">
        <v>6</v>
      </c>
      <c r="K5137" t="s">
        <v>6</v>
      </c>
      <c r="L5137" t="s">
        <v>6</v>
      </c>
      <c r="M5137" t="s">
        <v>6</v>
      </c>
      <c r="N5137" t="s">
        <v>6</v>
      </c>
      <c r="O5137">
        <v>35.976795766092181</v>
      </c>
      <c r="P5137">
        <v>1334.6066667211901</v>
      </c>
      <c r="Q5137" t="s">
        <v>6</v>
      </c>
      <c r="R5137" t="s">
        <v>6</v>
      </c>
      <c r="S5137" t="s">
        <v>6</v>
      </c>
      <c r="T5137" t="s">
        <v>886</v>
      </c>
      <c r="U5137" t="s">
        <v>6</v>
      </c>
      <c r="V5137" t="s">
        <v>6</v>
      </c>
      <c r="W5137" t="s">
        <v>745</v>
      </c>
      <c r="X5137" t="s">
        <v>745</v>
      </c>
      <c r="Y5137" t="s">
        <v>6</v>
      </c>
      <c r="Z5137" t="s">
        <v>6</v>
      </c>
      <c r="AA5137" t="s">
        <v>6</v>
      </c>
      <c r="AB5137" t="s">
        <v>746</v>
      </c>
      <c r="AC5137" t="s">
        <v>747</v>
      </c>
    </row>
    <row r="5138" spans="1:29" x14ac:dyDescent="0.25">
      <c r="A5138" t="s">
        <v>392</v>
      </c>
      <c r="B5138">
        <v>513</v>
      </c>
      <c r="C5138" t="s">
        <v>168</v>
      </c>
      <c r="D5138">
        <v>1992</v>
      </c>
      <c r="E5138" t="s">
        <v>6132</v>
      </c>
      <c r="F5138" t="s">
        <v>6</v>
      </c>
      <c r="G5138" t="s">
        <v>6</v>
      </c>
      <c r="H5138" t="s">
        <v>6</v>
      </c>
      <c r="I5138">
        <v>12.238579436076339</v>
      </c>
      <c r="J5138" t="s">
        <v>6</v>
      </c>
      <c r="K5138" t="s">
        <v>6</v>
      </c>
      <c r="L5138" t="s">
        <v>6</v>
      </c>
      <c r="M5138" t="s">
        <v>6</v>
      </c>
      <c r="N5138" t="s">
        <v>6</v>
      </c>
      <c r="O5138">
        <v>38.140696255472982</v>
      </c>
      <c r="P5138">
        <v>1420.7612975689101</v>
      </c>
      <c r="Q5138" t="s">
        <v>6</v>
      </c>
      <c r="R5138" t="s">
        <v>6</v>
      </c>
      <c r="S5138" t="s">
        <v>6</v>
      </c>
      <c r="T5138" t="s">
        <v>886</v>
      </c>
      <c r="U5138" t="s">
        <v>6</v>
      </c>
      <c r="V5138" t="s">
        <v>6</v>
      </c>
      <c r="W5138" t="s">
        <v>745</v>
      </c>
      <c r="X5138" t="s">
        <v>745</v>
      </c>
      <c r="Y5138" t="s">
        <v>6</v>
      </c>
      <c r="Z5138" t="s">
        <v>6</v>
      </c>
      <c r="AA5138" t="s">
        <v>6</v>
      </c>
      <c r="AB5138" t="s">
        <v>746</v>
      </c>
      <c r="AC5138" t="s">
        <v>747</v>
      </c>
    </row>
    <row r="5139" spans="1:29" x14ac:dyDescent="0.25">
      <c r="A5139" t="s">
        <v>392</v>
      </c>
      <c r="B5139">
        <v>513</v>
      </c>
      <c r="C5139" t="s">
        <v>168</v>
      </c>
      <c r="D5139">
        <v>1993</v>
      </c>
      <c r="E5139" t="s">
        <v>6133</v>
      </c>
      <c r="F5139" t="s">
        <v>6</v>
      </c>
      <c r="G5139" t="s">
        <v>6</v>
      </c>
      <c r="H5139" t="s">
        <v>6</v>
      </c>
      <c r="I5139">
        <v>12.674571151714673</v>
      </c>
      <c r="J5139" t="s">
        <v>6</v>
      </c>
      <c r="K5139" t="s">
        <v>6</v>
      </c>
      <c r="L5139" t="s">
        <v>6</v>
      </c>
      <c r="M5139" t="s">
        <v>6</v>
      </c>
      <c r="N5139" t="s">
        <v>6</v>
      </c>
      <c r="O5139">
        <v>38.604834776328659</v>
      </c>
      <c r="P5139">
        <v>1512.82436072056</v>
      </c>
      <c r="Q5139" t="s">
        <v>6</v>
      </c>
      <c r="R5139" t="s">
        <v>6</v>
      </c>
      <c r="S5139" t="s">
        <v>6</v>
      </c>
      <c r="T5139" t="s">
        <v>886</v>
      </c>
      <c r="U5139" t="s">
        <v>6</v>
      </c>
      <c r="V5139" t="s">
        <v>6</v>
      </c>
      <c r="W5139" t="s">
        <v>745</v>
      </c>
      <c r="X5139" t="s">
        <v>745</v>
      </c>
      <c r="Y5139" t="s">
        <v>6</v>
      </c>
      <c r="Z5139" t="s">
        <v>6</v>
      </c>
      <c r="AA5139" t="s">
        <v>6</v>
      </c>
      <c r="AB5139" t="s">
        <v>746</v>
      </c>
      <c r="AC5139" t="s">
        <v>747</v>
      </c>
    </row>
    <row r="5140" spans="1:29" x14ac:dyDescent="0.25">
      <c r="A5140" t="s">
        <v>392</v>
      </c>
      <c r="B5140">
        <v>513</v>
      </c>
      <c r="C5140" t="s">
        <v>168</v>
      </c>
      <c r="D5140">
        <v>1994</v>
      </c>
      <c r="E5140" t="s">
        <v>6134</v>
      </c>
      <c r="F5140" t="s">
        <v>6</v>
      </c>
      <c r="G5140" t="s">
        <v>6</v>
      </c>
      <c r="H5140" t="s">
        <v>6</v>
      </c>
      <c r="I5140">
        <v>13.191047310455472</v>
      </c>
      <c r="J5140" t="s">
        <v>6</v>
      </c>
      <c r="K5140" t="s">
        <v>6</v>
      </c>
      <c r="L5140" t="s">
        <v>6</v>
      </c>
      <c r="M5140" t="s">
        <v>6</v>
      </c>
      <c r="N5140" t="s">
        <v>6</v>
      </c>
      <c r="O5140">
        <v>39.355542139288815</v>
      </c>
      <c r="P5140">
        <v>1670.31468248439</v>
      </c>
      <c r="Q5140" t="s">
        <v>6</v>
      </c>
      <c r="R5140" t="s">
        <v>6</v>
      </c>
      <c r="S5140" t="s">
        <v>6</v>
      </c>
      <c r="T5140" t="s">
        <v>886</v>
      </c>
      <c r="U5140" t="s">
        <v>6</v>
      </c>
      <c r="V5140" t="s">
        <v>6</v>
      </c>
      <c r="W5140" t="s">
        <v>745</v>
      </c>
      <c r="X5140" t="s">
        <v>745</v>
      </c>
      <c r="Y5140" t="s">
        <v>6</v>
      </c>
      <c r="Z5140" t="s">
        <v>6</v>
      </c>
      <c r="AA5140" t="s">
        <v>6</v>
      </c>
      <c r="AB5140" t="s">
        <v>746</v>
      </c>
      <c r="AC5140" t="s">
        <v>747</v>
      </c>
    </row>
    <row r="5141" spans="1:29" x14ac:dyDescent="0.25">
      <c r="A5141" t="s">
        <v>392</v>
      </c>
      <c r="B5141">
        <v>513</v>
      </c>
      <c r="C5141" t="s">
        <v>168</v>
      </c>
      <c r="D5141">
        <v>1995</v>
      </c>
      <c r="E5141" t="s">
        <v>6135</v>
      </c>
      <c r="F5141" t="s">
        <v>6</v>
      </c>
      <c r="G5141" t="s">
        <v>6</v>
      </c>
      <c r="H5141" t="s">
        <v>6</v>
      </c>
      <c r="I5141">
        <v>17.218730800365204</v>
      </c>
      <c r="J5141" t="s">
        <v>6</v>
      </c>
      <c r="K5141" t="s">
        <v>6</v>
      </c>
      <c r="L5141" t="s">
        <v>6</v>
      </c>
      <c r="M5141" t="s">
        <v>6</v>
      </c>
      <c r="N5141" t="s">
        <v>6</v>
      </c>
      <c r="O5141">
        <v>37.094664465497814</v>
      </c>
      <c r="P5141">
        <v>1849.6369081584401</v>
      </c>
      <c r="Q5141" t="s">
        <v>6</v>
      </c>
      <c r="R5141" t="s">
        <v>6</v>
      </c>
      <c r="S5141" t="s">
        <v>6</v>
      </c>
      <c r="T5141" t="s">
        <v>886</v>
      </c>
      <c r="U5141" t="s">
        <v>6</v>
      </c>
      <c r="V5141" t="s">
        <v>6</v>
      </c>
      <c r="W5141" t="s">
        <v>745</v>
      </c>
      <c r="X5141" t="s">
        <v>745</v>
      </c>
      <c r="Y5141" t="s">
        <v>6</v>
      </c>
      <c r="Z5141" t="s">
        <v>6</v>
      </c>
      <c r="AA5141" t="s">
        <v>6</v>
      </c>
      <c r="AB5141" t="s">
        <v>746</v>
      </c>
      <c r="AC5141" t="s">
        <v>747</v>
      </c>
    </row>
    <row r="5142" spans="1:29" x14ac:dyDescent="0.25">
      <c r="A5142" t="s">
        <v>392</v>
      </c>
      <c r="B5142">
        <v>513</v>
      </c>
      <c r="C5142" t="s">
        <v>168</v>
      </c>
      <c r="D5142">
        <v>1996</v>
      </c>
      <c r="E5142" t="s">
        <v>6136</v>
      </c>
      <c r="F5142" t="s">
        <v>6</v>
      </c>
      <c r="G5142" t="s">
        <v>6</v>
      </c>
      <c r="H5142" t="s">
        <v>6</v>
      </c>
      <c r="I5142">
        <v>17.842938441532024</v>
      </c>
      <c r="J5142" t="s">
        <v>6</v>
      </c>
      <c r="K5142" t="s">
        <v>6</v>
      </c>
      <c r="L5142" t="s">
        <v>6</v>
      </c>
      <c r="M5142" t="s">
        <v>6</v>
      </c>
      <c r="N5142" t="s">
        <v>6</v>
      </c>
      <c r="O5142">
        <v>35.072180566190127</v>
      </c>
      <c r="P5142">
        <v>2013.13254079219</v>
      </c>
      <c r="Q5142" t="s">
        <v>6</v>
      </c>
      <c r="R5142" t="s">
        <v>6</v>
      </c>
      <c r="S5142" t="s">
        <v>6</v>
      </c>
      <c r="T5142" t="s">
        <v>886</v>
      </c>
      <c r="U5142" t="s">
        <v>6</v>
      </c>
      <c r="V5142" t="s">
        <v>6</v>
      </c>
      <c r="W5142" t="s">
        <v>745</v>
      </c>
      <c r="X5142" t="s">
        <v>745</v>
      </c>
      <c r="Y5142" t="s">
        <v>6</v>
      </c>
      <c r="Z5142" t="s">
        <v>6</v>
      </c>
      <c r="AA5142" t="s">
        <v>6</v>
      </c>
      <c r="AB5142" t="s">
        <v>746</v>
      </c>
      <c r="AC5142" t="s">
        <v>747</v>
      </c>
    </row>
    <row r="5143" spans="1:29" x14ac:dyDescent="0.25">
      <c r="A5143" t="s">
        <v>392</v>
      </c>
      <c r="B5143">
        <v>513</v>
      </c>
      <c r="C5143" t="s">
        <v>168</v>
      </c>
      <c r="D5143">
        <v>1997</v>
      </c>
      <c r="E5143" t="s">
        <v>6137</v>
      </c>
      <c r="F5143" t="s">
        <v>6</v>
      </c>
      <c r="G5143" t="s">
        <v>6</v>
      </c>
      <c r="H5143" t="s">
        <v>6</v>
      </c>
      <c r="I5143">
        <v>18.634449293209162</v>
      </c>
      <c r="J5143" t="s">
        <v>6</v>
      </c>
      <c r="K5143" t="s">
        <v>6</v>
      </c>
      <c r="L5143" t="s">
        <v>6</v>
      </c>
      <c r="M5143" t="s">
        <v>6</v>
      </c>
      <c r="N5143" t="s">
        <v>6</v>
      </c>
      <c r="O5143">
        <v>32.460551819020004</v>
      </c>
      <c r="P5143">
        <v>2209.5152559729499</v>
      </c>
      <c r="Q5143" t="s">
        <v>6</v>
      </c>
      <c r="R5143" t="s">
        <v>6</v>
      </c>
      <c r="S5143" t="s">
        <v>6</v>
      </c>
      <c r="T5143" t="s">
        <v>886</v>
      </c>
      <c r="U5143" t="s">
        <v>6</v>
      </c>
      <c r="V5143" t="s">
        <v>6</v>
      </c>
      <c r="W5143" t="s">
        <v>745</v>
      </c>
      <c r="X5143" t="s">
        <v>745</v>
      </c>
      <c r="Y5143" t="s">
        <v>6</v>
      </c>
      <c r="Z5143" t="s">
        <v>6</v>
      </c>
      <c r="AA5143" t="s">
        <v>6</v>
      </c>
      <c r="AB5143" t="s">
        <v>746</v>
      </c>
      <c r="AC5143" t="s">
        <v>747</v>
      </c>
    </row>
    <row r="5144" spans="1:29" x14ac:dyDescent="0.25">
      <c r="A5144" t="s">
        <v>392</v>
      </c>
      <c r="B5144">
        <v>513</v>
      </c>
      <c r="C5144" t="s">
        <v>168</v>
      </c>
      <c r="D5144">
        <v>1998</v>
      </c>
      <c r="E5144" t="s">
        <v>6138</v>
      </c>
      <c r="F5144" t="s">
        <v>6</v>
      </c>
      <c r="G5144" t="s">
        <v>6</v>
      </c>
      <c r="H5144" t="s">
        <v>6</v>
      </c>
      <c r="I5144">
        <v>19.096085273059163</v>
      </c>
      <c r="J5144" t="s">
        <v>6</v>
      </c>
      <c r="K5144" t="s">
        <v>6</v>
      </c>
      <c r="L5144" t="s">
        <v>6</v>
      </c>
      <c r="M5144" t="s">
        <v>6</v>
      </c>
      <c r="N5144" t="s">
        <v>6</v>
      </c>
      <c r="O5144">
        <v>34.730425180829329</v>
      </c>
      <c r="P5144">
        <v>2435.73482914955</v>
      </c>
      <c r="Q5144" t="s">
        <v>6</v>
      </c>
      <c r="R5144" t="s">
        <v>6</v>
      </c>
      <c r="S5144" t="s">
        <v>6</v>
      </c>
      <c r="T5144" t="s">
        <v>886</v>
      </c>
      <c r="U5144" t="s">
        <v>6</v>
      </c>
      <c r="V5144" t="s">
        <v>6</v>
      </c>
      <c r="W5144" t="s">
        <v>745</v>
      </c>
      <c r="X5144" t="s">
        <v>745</v>
      </c>
      <c r="Y5144" t="s">
        <v>6</v>
      </c>
      <c r="Z5144" t="s">
        <v>6</v>
      </c>
      <c r="AA5144" t="s">
        <v>6</v>
      </c>
      <c r="AB5144" t="s">
        <v>746</v>
      </c>
      <c r="AC5144" t="s">
        <v>747</v>
      </c>
    </row>
    <row r="5145" spans="1:29" x14ac:dyDescent="0.25">
      <c r="A5145" t="s">
        <v>392</v>
      </c>
      <c r="B5145">
        <v>513</v>
      </c>
      <c r="C5145" t="s">
        <v>168</v>
      </c>
      <c r="D5145">
        <v>1999</v>
      </c>
      <c r="E5145" t="s">
        <v>6139</v>
      </c>
      <c r="F5145" t="s">
        <v>6</v>
      </c>
      <c r="G5145" t="s">
        <v>6</v>
      </c>
      <c r="H5145" t="s">
        <v>6</v>
      </c>
      <c r="I5145">
        <v>19.237329387428197</v>
      </c>
      <c r="J5145" t="s">
        <v>6</v>
      </c>
      <c r="K5145" t="s">
        <v>6</v>
      </c>
      <c r="L5145" t="s">
        <v>6</v>
      </c>
      <c r="M5145" t="s">
        <v>6</v>
      </c>
      <c r="N5145" t="s">
        <v>6</v>
      </c>
      <c r="O5145">
        <v>36.404037263630443</v>
      </c>
      <c r="P5145">
        <v>2649.84806224264</v>
      </c>
      <c r="Q5145" t="s">
        <v>6</v>
      </c>
      <c r="R5145" t="s">
        <v>6</v>
      </c>
      <c r="S5145" t="s">
        <v>6</v>
      </c>
      <c r="T5145" t="s">
        <v>886</v>
      </c>
      <c r="U5145" t="s">
        <v>6</v>
      </c>
      <c r="V5145" t="s">
        <v>6</v>
      </c>
      <c r="W5145" t="s">
        <v>745</v>
      </c>
      <c r="X5145" t="s">
        <v>745</v>
      </c>
      <c r="Y5145" t="s">
        <v>6</v>
      </c>
      <c r="Z5145" t="s">
        <v>6</v>
      </c>
      <c r="AA5145" t="s">
        <v>6</v>
      </c>
      <c r="AB5145" t="s">
        <v>746</v>
      </c>
      <c r="AC5145" t="s">
        <v>747</v>
      </c>
    </row>
    <row r="5146" spans="1:29" x14ac:dyDescent="0.25">
      <c r="A5146" t="s">
        <v>392</v>
      </c>
      <c r="B5146">
        <v>513</v>
      </c>
      <c r="C5146" t="s">
        <v>168</v>
      </c>
      <c r="D5146">
        <v>2000</v>
      </c>
      <c r="E5146" t="s">
        <v>6140</v>
      </c>
      <c r="F5146" t="s">
        <v>6</v>
      </c>
      <c r="G5146" t="s">
        <v>6</v>
      </c>
      <c r="H5146" t="s">
        <v>6</v>
      </c>
      <c r="I5146">
        <v>20.275270846878012</v>
      </c>
      <c r="J5146" t="s">
        <v>6</v>
      </c>
      <c r="K5146" t="s">
        <v>6</v>
      </c>
      <c r="L5146" t="s">
        <v>6</v>
      </c>
      <c r="M5146" t="s">
        <v>6</v>
      </c>
      <c r="N5146" t="s">
        <v>6</v>
      </c>
      <c r="O5146">
        <v>35.253212837954628</v>
      </c>
      <c r="P5146">
        <v>2846.2110536434998</v>
      </c>
      <c r="Q5146" t="s">
        <v>6</v>
      </c>
      <c r="R5146" t="s">
        <v>6</v>
      </c>
      <c r="S5146" t="s">
        <v>6</v>
      </c>
      <c r="T5146" t="s">
        <v>886</v>
      </c>
      <c r="U5146" t="s">
        <v>6</v>
      </c>
      <c r="V5146" t="s">
        <v>6</v>
      </c>
      <c r="W5146" t="s">
        <v>745</v>
      </c>
      <c r="X5146" t="s">
        <v>745</v>
      </c>
      <c r="Y5146" t="s">
        <v>6</v>
      </c>
      <c r="Z5146" t="s">
        <v>6</v>
      </c>
      <c r="AA5146" t="s">
        <v>6</v>
      </c>
      <c r="AB5146" t="s">
        <v>746</v>
      </c>
      <c r="AC5146" t="s">
        <v>747</v>
      </c>
    </row>
    <row r="5147" spans="1:29" x14ac:dyDescent="0.25">
      <c r="A5147" t="s">
        <v>392</v>
      </c>
      <c r="B5147">
        <v>513</v>
      </c>
      <c r="C5147" t="s">
        <v>168</v>
      </c>
      <c r="D5147">
        <v>2001</v>
      </c>
      <c r="E5147" t="s">
        <v>6141</v>
      </c>
      <c r="F5147" t="s">
        <v>6</v>
      </c>
      <c r="G5147" t="s">
        <v>6</v>
      </c>
      <c r="H5147" t="s">
        <v>6</v>
      </c>
      <c r="I5147">
        <v>22.748055472851885</v>
      </c>
      <c r="J5147" t="s">
        <v>6</v>
      </c>
      <c r="K5147">
        <v>6.7250914589501665E-2</v>
      </c>
      <c r="L5147" t="s">
        <v>6</v>
      </c>
      <c r="M5147" t="s">
        <v>6</v>
      </c>
      <c r="N5147" t="s">
        <v>6</v>
      </c>
      <c r="O5147">
        <v>42.339469003446737</v>
      </c>
      <c r="P5147">
        <v>3055.7205244622801</v>
      </c>
      <c r="Q5147" t="s">
        <v>6</v>
      </c>
      <c r="R5147" t="s">
        <v>6</v>
      </c>
      <c r="S5147" t="s">
        <v>6</v>
      </c>
      <c r="T5147" t="s">
        <v>886</v>
      </c>
      <c r="U5147" t="s">
        <v>6</v>
      </c>
      <c r="V5147" t="s">
        <v>6</v>
      </c>
      <c r="W5147" t="s">
        <v>745</v>
      </c>
      <c r="X5147" t="s">
        <v>745</v>
      </c>
      <c r="Y5147" t="s">
        <v>6</v>
      </c>
      <c r="Z5147" t="s">
        <v>6</v>
      </c>
      <c r="AA5147" t="s">
        <v>6</v>
      </c>
      <c r="AB5147" t="s">
        <v>746</v>
      </c>
      <c r="AC5147" t="s">
        <v>747</v>
      </c>
    </row>
    <row r="5148" spans="1:29" x14ac:dyDescent="0.25">
      <c r="A5148" t="s">
        <v>392</v>
      </c>
      <c r="B5148">
        <v>513</v>
      </c>
      <c r="C5148" t="s">
        <v>168</v>
      </c>
      <c r="D5148">
        <v>2002</v>
      </c>
      <c r="E5148" t="s">
        <v>6142</v>
      </c>
      <c r="F5148" t="s">
        <v>6</v>
      </c>
      <c r="G5148" t="s">
        <v>6</v>
      </c>
      <c r="H5148" t="s">
        <v>6</v>
      </c>
      <c r="I5148">
        <v>24.420950186230996</v>
      </c>
      <c r="J5148" t="s">
        <v>6</v>
      </c>
      <c r="K5148">
        <v>0.14558812082955094</v>
      </c>
      <c r="L5148" t="s">
        <v>6</v>
      </c>
      <c r="M5148" t="s">
        <v>6</v>
      </c>
      <c r="N5148" t="s">
        <v>6</v>
      </c>
      <c r="O5148">
        <v>43.998714452777165</v>
      </c>
      <c r="P5148">
        <v>3328.5682735568198</v>
      </c>
      <c r="Q5148" t="s">
        <v>6</v>
      </c>
      <c r="R5148" t="s">
        <v>6</v>
      </c>
      <c r="S5148" t="s">
        <v>6</v>
      </c>
      <c r="T5148" t="s">
        <v>886</v>
      </c>
      <c r="U5148" t="s">
        <v>6</v>
      </c>
      <c r="V5148" t="s">
        <v>6</v>
      </c>
      <c r="W5148" t="s">
        <v>745</v>
      </c>
      <c r="X5148" t="s">
        <v>745</v>
      </c>
      <c r="Y5148" t="s">
        <v>6</v>
      </c>
      <c r="Z5148" t="s">
        <v>6</v>
      </c>
      <c r="AA5148" t="s">
        <v>6</v>
      </c>
      <c r="AB5148" t="s">
        <v>746</v>
      </c>
      <c r="AC5148" t="s">
        <v>747</v>
      </c>
    </row>
    <row r="5149" spans="1:29" x14ac:dyDescent="0.25">
      <c r="A5149" t="s">
        <v>392</v>
      </c>
      <c r="B5149">
        <v>513</v>
      </c>
      <c r="C5149" t="s">
        <v>168</v>
      </c>
      <c r="D5149">
        <v>2003</v>
      </c>
      <c r="E5149" t="s">
        <v>6143</v>
      </c>
      <c r="F5149" t="s">
        <v>6</v>
      </c>
      <c r="G5149" t="s">
        <v>6</v>
      </c>
      <c r="H5149" t="s">
        <v>6</v>
      </c>
      <c r="I5149">
        <v>24.350933465521916</v>
      </c>
      <c r="J5149" t="s">
        <v>6</v>
      </c>
      <c r="K5149">
        <v>0.13751210118601095</v>
      </c>
      <c r="L5149" t="s">
        <v>6</v>
      </c>
      <c r="M5149" t="s">
        <v>6</v>
      </c>
      <c r="N5149" t="s">
        <v>6</v>
      </c>
      <c r="O5149">
        <v>42.055568779460231</v>
      </c>
      <c r="P5149">
        <v>3675.3129043992399</v>
      </c>
      <c r="Q5149" t="s">
        <v>6</v>
      </c>
      <c r="R5149" t="s">
        <v>6</v>
      </c>
      <c r="S5149" t="s">
        <v>6</v>
      </c>
      <c r="T5149" t="s">
        <v>886</v>
      </c>
      <c r="U5149" t="s">
        <v>6</v>
      </c>
      <c r="V5149" t="s">
        <v>6</v>
      </c>
      <c r="W5149" t="s">
        <v>745</v>
      </c>
      <c r="X5149" t="s">
        <v>745</v>
      </c>
      <c r="Y5149" t="s">
        <v>6</v>
      </c>
      <c r="Z5149" t="s">
        <v>6</v>
      </c>
      <c r="AA5149" t="s">
        <v>6</v>
      </c>
      <c r="AB5149" t="s">
        <v>746</v>
      </c>
      <c r="AC5149" t="s">
        <v>747</v>
      </c>
    </row>
    <row r="5150" spans="1:29" x14ac:dyDescent="0.25">
      <c r="A5150" t="s">
        <v>392</v>
      </c>
      <c r="B5150">
        <v>513</v>
      </c>
      <c r="C5150" t="s">
        <v>168</v>
      </c>
      <c r="D5150">
        <v>2004</v>
      </c>
      <c r="E5150" t="s">
        <v>6144</v>
      </c>
      <c r="F5150" t="s">
        <v>6</v>
      </c>
      <c r="G5150" t="s">
        <v>6</v>
      </c>
      <c r="H5150" t="s">
        <v>6</v>
      </c>
      <c r="I5150">
        <v>25.873791511716117</v>
      </c>
      <c r="J5150">
        <v>7.3278221935892454</v>
      </c>
      <c r="K5150">
        <v>18.545969318126875</v>
      </c>
      <c r="L5150" t="s">
        <v>6</v>
      </c>
      <c r="M5150" t="s">
        <v>6</v>
      </c>
      <c r="N5150" t="s">
        <v>6</v>
      </c>
      <c r="O5150">
        <v>41.150193569392187</v>
      </c>
      <c r="P5150">
        <v>4082.1268870537701</v>
      </c>
      <c r="Q5150" t="s">
        <v>6</v>
      </c>
      <c r="R5150" t="s">
        <v>6</v>
      </c>
      <c r="S5150" t="s">
        <v>6</v>
      </c>
      <c r="T5150" t="s">
        <v>886</v>
      </c>
      <c r="U5150" t="s">
        <v>6</v>
      </c>
      <c r="V5150" t="s">
        <v>6</v>
      </c>
      <c r="W5150" t="s">
        <v>745</v>
      </c>
      <c r="X5150" t="s">
        <v>745</v>
      </c>
      <c r="Y5150" t="s">
        <v>6</v>
      </c>
      <c r="Z5150" t="s">
        <v>6</v>
      </c>
      <c r="AA5150" t="s">
        <v>6</v>
      </c>
      <c r="AB5150" t="s">
        <v>746</v>
      </c>
      <c r="AC5150" t="s">
        <v>747</v>
      </c>
    </row>
    <row r="5151" spans="1:29" x14ac:dyDescent="0.25">
      <c r="A5151" t="s">
        <v>392</v>
      </c>
      <c r="B5151">
        <v>513</v>
      </c>
      <c r="C5151" t="s">
        <v>168</v>
      </c>
      <c r="D5151">
        <v>2005</v>
      </c>
      <c r="E5151" t="s">
        <v>6145</v>
      </c>
      <c r="F5151" t="s">
        <v>6</v>
      </c>
      <c r="G5151" t="s">
        <v>6</v>
      </c>
      <c r="H5151" t="s">
        <v>6</v>
      </c>
      <c r="I5151">
        <v>27.175724190612463</v>
      </c>
      <c r="J5151">
        <v>7.804770841360523</v>
      </c>
      <c r="K5151">
        <v>19.370953349251941</v>
      </c>
      <c r="L5151" t="s">
        <v>6</v>
      </c>
      <c r="M5151" t="s">
        <v>6</v>
      </c>
      <c r="N5151" t="s">
        <v>6</v>
      </c>
      <c r="O5151">
        <v>39.874269976049739</v>
      </c>
      <c r="P5151">
        <v>4562.1967286092704</v>
      </c>
      <c r="Q5151" t="s">
        <v>6</v>
      </c>
      <c r="R5151" t="s">
        <v>6</v>
      </c>
      <c r="S5151" t="s">
        <v>6</v>
      </c>
      <c r="T5151" t="s">
        <v>886</v>
      </c>
      <c r="U5151" t="s">
        <v>6</v>
      </c>
      <c r="V5151" t="s">
        <v>6</v>
      </c>
      <c r="W5151" t="s">
        <v>745</v>
      </c>
      <c r="X5151" t="s">
        <v>745</v>
      </c>
      <c r="Y5151" t="s">
        <v>6</v>
      </c>
      <c r="Z5151" t="s">
        <v>6</v>
      </c>
      <c r="AA5151" t="s">
        <v>6</v>
      </c>
      <c r="AB5151" t="s">
        <v>746</v>
      </c>
      <c r="AC5151" t="s">
        <v>747</v>
      </c>
    </row>
    <row r="5152" spans="1:29" x14ac:dyDescent="0.25">
      <c r="A5152" t="s">
        <v>392</v>
      </c>
      <c r="B5152">
        <v>513</v>
      </c>
      <c r="C5152" t="s">
        <v>168</v>
      </c>
      <c r="D5152">
        <v>2006</v>
      </c>
      <c r="E5152" t="s">
        <v>6146</v>
      </c>
      <c r="F5152" t="s">
        <v>6</v>
      </c>
      <c r="G5152" t="s">
        <v>6</v>
      </c>
      <c r="H5152" t="s">
        <v>6</v>
      </c>
      <c r="I5152">
        <v>28.790530245705849</v>
      </c>
      <c r="J5152">
        <v>7.8800616119998068</v>
      </c>
      <c r="K5152">
        <v>20.910468633706042</v>
      </c>
      <c r="L5152" t="s">
        <v>6</v>
      </c>
      <c r="M5152" t="s">
        <v>6</v>
      </c>
      <c r="N5152" t="s">
        <v>6</v>
      </c>
      <c r="O5152">
        <v>39.558066475551783</v>
      </c>
      <c r="P5152">
        <v>5160.683</v>
      </c>
      <c r="Q5152" t="s">
        <v>6</v>
      </c>
      <c r="R5152" t="s">
        <v>6</v>
      </c>
      <c r="S5152" t="s">
        <v>6</v>
      </c>
      <c r="T5152" t="s">
        <v>886</v>
      </c>
      <c r="U5152" t="s">
        <v>6</v>
      </c>
      <c r="V5152" t="s">
        <v>6</v>
      </c>
      <c r="W5152" t="s">
        <v>745</v>
      </c>
      <c r="X5152" t="s">
        <v>745</v>
      </c>
      <c r="Y5152" t="s">
        <v>6</v>
      </c>
      <c r="Z5152" t="s">
        <v>6</v>
      </c>
      <c r="AA5152" t="s">
        <v>6</v>
      </c>
      <c r="AB5152" t="s">
        <v>746</v>
      </c>
      <c r="AC5152" t="s">
        <v>747</v>
      </c>
    </row>
    <row r="5153" spans="1:29" x14ac:dyDescent="0.25">
      <c r="A5153" t="s">
        <v>392</v>
      </c>
      <c r="B5153">
        <v>513</v>
      </c>
      <c r="C5153" t="s">
        <v>168</v>
      </c>
      <c r="D5153">
        <v>2007</v>
      </c>
      <c r="E5153" t="s">
        <v>6147</v>
      </c>
      <c r="F5153" t="s">
        <v>6</v>
      </c>
      <c r="G5153" t="s">
        <v>6</v>
      </c>
      <c r="H5153" t="s">
        <v>6</v>
      </c>
      <c r="I5153">
        <v>29.551912583144031</v>
      </c>
      <c r="J5153">
        <v>7.164894570736374</v>
      </c>
      <c r="K5153">
        <v>22.387018012407658</v>
      </c>
      <c r="L5153" t="s">
        <v>6</v>
      </c>
      <c r="M5153" t="s">
        <v>6</v>
      </c>
      <c r="N5153" t="s">
        <v>6</v>
      </c>
      <c r="O5153">
        <v>39.107914492365559</v>
      </c>
      <c r="P5153">
        <v>5892.4105</v>
      </c>
      <c r="Q5153" t="s">
        <v>6</v>
      </c>
      <c r="R5153" t="s">
        <v>6</v>
      </c>
      <c r="S5153" t="s">
        <v>6</v>
      </c>
      <c r="T5153" t="s">
        <v>886</v>
      </c>
      <c r="U5153" t="s">
        <v>6</v>
      </c>
      <c r="V5153" t="s">
        <v>6</v>
      </c>
      <c r="W5153" t="s">
        <v>745</v>
      </c>
      <c r="X5153" t="s">
        <v>745</v>
      </c>
      <c r="Y5153" t="s">
        <v>6</v>
      </c>
      <c r="Z5153" t="s">
        <v>6</v>
      </c>
      <c r="AA5153" t="s">
        <v>6</v>
      </c>
      <c r="AB5153" t="s">
        <v>746</v>
      </c>
      <c r="AC5153" t="s">
        <v>747</v>
      </c>
    </row>
    <row r="5154" spans="1:29" x14ac:dyDescent="0.25">
      <c r="A5154" t="s">
        <v>392</v>
      </c>
      <c r="B5154">
        <v>513</v>
      </c>
      <c r="C5154" t="s">
        <v>168</v>
      </c>
      <c r="D5154">
        <v>2008</v>
      </c>
      <c r="E5154" t="s">
        <v>6148</v>
      </c>
      <c r="F5154" t="s">
        <v>6</v>
      </c>
      <c r="G5154" t="s">
        <v>6</v>
      </c>
      <c r="H5154" t="s">
        <v>6</v>
      </c>
      <c r="I5154">
        <v>31.653450962212606</v>
      </c>
      <c r="J5154">
        <v>7.3693794080932919</v>
      </c>
      <c r="K5154">
        <v>24.284071554119311</v>
      </c>
      <c r="L5154" t="s">
        <v>6</v>
      </c>
      <c r="M5154" t="s">
        <v>6</v>
      </c>
      <c r="N5154" t="s">
        <v>6</v>
      </c>
      <c r="O5154">
        <v>38.249439898785241</v>
      </c>
      <c r="P5154">
        <v>6668.7704999999996</v>
      </c>
      <c r="Q5154" t="s">
        <v>6</v>
      </c>
      <c r="R5154" t="s">
        <v>6</v>
      </c>
      <c r="S5154" t="s">
        <v>6</v>
      </c>
      <c r="T5154" t="s">
        <v>886</v>
      </c>
      <c r="U5154" t="s">
        <v>6</v>
      </c>
      <c r="V5154" t="s">
        <v>6</v>
      </c>
      <c r="W5154" t="s">
        <v>745</v>
      </c>
      <c r="X5154" t="s">
        <v>745</v>
      </c>
      <c r="Y5154" t="s">
        <v>6</v>
      </c>
      <c r="Z5154" t="s">
        <v>6</v>
      </c>
      <c r="AA5154" t="s">
        <v>6</v>
      </c>
      <c r="AB5154" t="s">
        <v>746</v>
      </c>
      <c r="AC5154" t="s">
        <v>747</v>
      </c>
    </row>
    <row r="5155" spans="1:29" x14ac:dyDescent="0.25">
      <c r="A5155" t="s">
        <v>392</v>
      </c>
      <c r="B5155">
        <v>513</v>
      </c>
      <c r="C5155" t="s">
        <v>168</v>
      </c>
      <c r="D5155">
        <v>2009</v>
      </c>
      <c r="E5155" t="s">
        <v>6149</v>
      </c>
      <c r="F5155" t="s">
        <v>6</v>
      </c>
      <c r="G5155" t="s">
        <v>6</v>
      </c>
      <c r="H5155" t="s">
        <v>6</v>
      </c>
      <c r="I5155">
        <v>33.471455177506087</v>
      </c>
      <c r="J5155">
        <v>7.7474634976928494</v>
      </c>
      <c r="K5155">
        <v>25.723991679813235</v>
      </c>
      <c r="L5155" t="s">
        <v>6</v>
      </c>
      <c r="M5155" t="s">
        <v>6</v>
      </c>
      <c r="N5155" t="s">
        <v>6</v>
      </c>
      <c r="O5155">
        <v>37.109363556174806</v>
      </c>
      <c r="P5155">
        <v>7513.0524999999998</v>
      </c>
      <c r="Q5155" t="s">
        <v>6</v>
      </c>
      <c r="R5155" t="s">
        <v>6</v>
      </c>
      <c r="S5155" t="s">
        <v>6</v>
      </c>
      <c r="T5155" t="s">
        <v>886</v>
      </c>
      <c r="U5155" t="s">
        <v>6</v>
      </c>
      <c r="V5155" t="s">
        <v>6</v>
      </c>
      <c r="W5155" t="s">
        <v>745</v>
      </c>
      <c r="X5155" t="s">
        <v>745</v>
      </c>
      <c r="Y5155" t="s">
        <v>6</v>
      </c>
      <c r="Z5155" t="s">
        <v>6</v>
      </c>
      <c r="AA5155" t="s">
        <v>6</v>
      </c>
      <c r="AB5155" t="s">
        <v>746</v>
      </c>
      <c r="AC5155" t="s">
        <v>747</v>
      </c>
    </row>
    <row r="5156" spans="1:29" x14ac:dyDescent="0.25">
      <c r="A5156" t="s">
        <v>392</v>
      </c>
      <c r="B5156">
        <v>513</v>
      </c>
      <c r="C5156" t="s">
        <v>168</v>
      </c>
      <c r="D5156">
        <v>2010</v>
      </c>
      <c r="E5156" t="s">
        <v>6150</v>
      </c>
      <c r="F5156" t="s">
        <v>6</v>
      </c>
      <c r="G5156" t="s">
        <v>6</v>
      </c>
      <c r="H5156" t="s">
        <v>6</v>
      </c>
      <c r="I5156">
        <v>37.353294024778691</v>
      </c>
      <c r="J5156">
        <v>8.4708972243257801</v>
      </c>
      <c r="K5156">
        <v>28.882396800452909</v>
      </c>
      <c r="L5156" t="s">
        <v>6</v>
      </c>
      <c r="M5156" t="s">
        <v>6</v>
      </c>
      <c r="N5156" t="s">
        <v>6</v>
      </c>
      <c r="O5156">
        <v>33.038757510469878</v>
      </c>
      <c r="P5156">
        <v>8566.8374999999996</v>
      </c>
      <c r="Q5156" t="s">
        <v>6</v>
      </c>
      <c r="R5156" t="s">
        <v>6</v>
      </c>
      <c r="S5156" t="s">
        <v>6</v>
      </c>
      <c r="T5156" t="s">
        <v>886</v>
      </c>
      <c r="U5156" t="s">
        <v>6</v>
      </c>
      <c r="V5156" t="s">
        <v>6</v>
      </c>
      <c r="W5156" t="s">
        <v>745</v>
      </c>
      <c r="X5156" t="s">
        <v>745</v>
      </c>
      <c r="Y5156" t="s">
        <v>6</v>
      </c>
      <c r="Z5156" t="s">
        <v>6</v>
      </c>
      <c r="AA5156" t="s">
        <v>6</v>
      </c>
      <c r="AB5156" t="s">
        <v>746</v>
      </c>
      <c r="AC5156" t="s">
        <v>747</v>
      </c>
    </row>
    <row r="5157" spans="1:29" x14ac:dyDescent="0.25">
      <c r="A5157" t="s">
        <v>392</v>
      </c>
      <c r="B5157">
        <v>513</v>
      </c>
      <c r="C5157" t="s">
        <v>168</v>
      </c>
      <c r="D5157">
        <v>2011</v>
      </c>
      <c r="E5157" t="s">
        <v>6151</v>
      </c>
      <c r="F5157" t="s">
        <v>6</v>
      </c>
      <c r="G5157" t="s">
        <v>6</v>
      </c>
      <c r="H5157" t="s">
        <v>6</v>
      </c>
      <c r="I5157">
        <v>38.604847164390158</v>
      </c>
      <c r="J5157">
        <v>8.4394536711920765</v>
      </c>
      <c r="K5157">
        <v>30.165393493198085</v>
      </c>
      <c r="L5157" t="s">
        <v>6</v>
      </c>
      <c r="M5157" t="s">
        <v>6</v>
      </c>
      <c r="N5157" t="s">
        <v>6</v>
      </c>
      <c r="O5157">
        <v>34.033744758509542</v>
      </c>
      <c r="P5157">
        <v>9855.1640000000007</v>
      </c>
      <c r="Q5157" t="s">
        <v>6</v>
      </c>
      <c r="R5157" t="s">
        <v>6</v>
      </c>
      <c r="S5157" t="s">
        <v>6</v>
      </c>
      <c r="T5157" t="s">
        <v>886</v>
      </c>
      <c r="U5157" t="s">
        <v>6</v>
      </c>
      <c r="V5157" t="s">
        <v>6</v>
      </c>
      <c r="W5157" t="s">
        <v>745</v>
      </c>
      <c r="X5157" t="s">
        <v>745</v>
      </c>
      <c r="Y5157" t="s">
        <v>6</v>
      </c>
      <c r="Z5157" t="s">
        <v>6</v>
      </c>
      <c r="AA5157" t="s">
        <v>6</v>
      </c>
      <c r="AB5157" t="s">
        <v>746</v>
      </c>
      <c r="AC5157" t="s">
        <v>747</v>
      </c>
    </row>
    <row r="5158" spans="1:29" x14ac:dyDescent="0.25">
      <c r="A5158" t="s">
        <v>392</v>
      </c>
      <c r="B5158">
        <v>513</v>
      </c>
      <c r="C5158" t="s">
        <v>168</v>
      </c>
      <c r="D5158">
        <v>2012</v>
      </c>
      <c r="E5158" t="s">
        <v>6152</v>
      </c>
      <c r="F5158" t="s">
        <v>6</v>
      </c>
      <c r="G5158" t="s">
        <v>6</v>
      </c>
      <c r="H5158" t="s">
        <v>6</v>
      </c>
      <c r="I5158">
        <v>39.373652028155291</v>
      </c>
      <c r="J5158">
        <v>8.2070789971391136</v>
      </c>
      <c r="K5158">
        <v>31.166573031016171</v>
      </c>
      <c r="L5158" t="s">
        <v>6</v>
      </c>
      <c r="M5158" t="s">
        <v>6</v>
      </c>
      <c r="N5158" t="s">
        <v>6</v>
      </c>
      <c r="O5158">
        <v>33.911265908689799</v>
      </c>
      <c r="P5158">
        <v>11270.636</v>
      </c>
      <c r="Q5158" t="s">
        <v>6</v>
      </c>
      <c r="R5158" t="s">
        <v>6</v>
      </c>
      <c r="S5158" t="s">
        <v>6</v>
      </c>
      <c r="T5158" t="s">
        <v>886</v>
      </c>
      <c r="U5158" t="s">
        <v>6</v>
      </c>
      <c r="V5158" t="s">
        <v>6</v>
      </c>
      <c r="W5158" t="s">
        <v>745</v>
      </c>
      <c r="X5158" t="s">
        <v>745</v>
      </c>
      <c r="Y5158" t="s">
        <v>6</v>
      </c>
      <c r="Z5158" t="s">
        <v>6</v>
      </c>
      <c r="AA5158" t="s">
        <v>6</v>
      </c>
      <c r="AB5158" t="s">
        <v>746</v>
      </c>
      <c r="AC5158" t="s">
        <v>747</v>
      </c>
    </row>
    <row r="5159" spans="1:29" x14ac:dyDescent="0.25">
      <c r="A5159" t="s">
        <v>392</v>
      </c>
      <c r="B5159">
        <v>513</v>
      </c>
      <c r="C5159" t="s">
        <v>168</v>
      </c>
      <c r="D5159">
        <v>2013</v>
      </c>
      <c r="E5159" t="s">
        <v>6153</v>
      </c>
      <c r="F5159" t="s">
        <v>6</v>
      </c>
      <c r="G5159" t="s">
        <v>6</v>
      </c>
      <c r="H5159" t="s">
        <v>6</v>
      </c>
      <c r="I5159">
        <v>38.452706790881891</v>
      </c>
      <c r="J5159">
        <v>8.0124043222568933</v>
      </c>
      <c r="K5159">
        <v>30.440302468624999</v>
      </c>
      <c r="L5159" t="s">
        <v>6</v>
      </c>
      <c r="M5159" t="s">
        <v>6</v>
      </c>
      <c r="N5159" t="s">
        <v>6</v>
      </c>
      <c r="O5159">
        <v>33.780794044806463</v>
      </c>
      <c r="P5159">
        <v>12712.987999999999</v>
      </c>
      <c r="Q5159" t="s">
        <v>6</v>
      </c>
      <c r="R5159" t="s">
        <v>6</v>
      </c>
      <c r="S5159" t="s">
        <v>6</v>
      </c>
      <c r="T5159" t="s">
        <v>886</v>
      </c>
      <c r="U5159" t="s">
        <v>6</v>
      </c>
      <c r="V5159" t="s">
        <v>6</v>
      </c>
      <c r="W5159" t="s">
        <v>745</v>
      </c>
      <c r="X5159" t="s">
        <v>745</v>
      </c>
      <c r="Y5159" t="s">
        <v>6</v>
      </c>
      <c r="Z5159" t="s">
        <v>6</v>
      </c>
      <c r="AA5159" t="s">
        <v>6</v>
      </c>
      <c r="AB5159" t="s">
        <v>746</v>
      </c>
      <c r="AC5159" t="s">
        <v>747</v>
      </c>
    </row>
    <row r="5160" spans="1:29" x14ac:dyDescent="0.25">
      <c r="A5160" t="s">
        <v>392</v>
      </c>
      <c r="B5160">
        <v>513</v>
      </c>
      <c r="C5160" t="s">
        <v>168</v>
      </c>
      <c r="D5160">
        <v>2014</v>
      </c>
      <c r="E5160" t="s">
        <v>6154</v>
      </c>
      <c r="F5160" t="s">
        <v>6</v>
      </c>
      <c r="G5160" t="s">
        <v>6</v>
      </c>
      <c r="H5160" t="s">
        <v>6</v>
      </c>
      <c r="I5160">
        <v>39.981785477803875</v>
      </c>
      <c r="J5160">
        <v>8.1548280548964787</v>
      </c>
      <c r="K5160">
        <v>31.826957422907395</v>
      </c>
      <c r="L5160" t="s">
        <v>6</v>
      </c>
      <c r="M5160" t="s">
        <v>6</v>
      </c>
      <c r="N5160" t="s">
        <v>6</v>
      </c>
      <c r="O5160">
        <v>33.150134448652878</v>
      </c>
      <c r="P5160">
        <v>14297.383</v>
      </c>
      <c r="Q5160" t="s">
        <v>6</v>
      </c>
      <c r="R5160" t="s">
        <v>6</v>
      </c>
      <c r="S5160" t="s">
        <v>6</v>
      </c>
      <c r="T5160" t="s">
        <v>886</v>
      </c>
      <c r="U5160" t="s">
        <v>6</v>
      </c>
      <c r="V5160" t="s">
        <v>6</v>
      </c>
      <c r="W5160" t="s">
        <v>745</v>
      </c>
      <c r="X5160" t="s">
        <v>745</v>
      </c>
      <c r="Y5160" t="s">
        <v>6</v>
      </c>
      <c r="Z5160" t="s">
        <v>6</v>
      </c>
      <c r="AA5160" t="s">
        <v>6</v>
      </c>
      <c r="AB5160" t="s">
        <v>746</v>
      </c>
      <c r="AC5160" t="s">
        <v>747</v>
      </c>
    </row>
    <row r="5161" spans="1:29" x14ac:dyDescent="0.25">
      <c r="A5161" t="s">
        <v>392</v>
      </c>
      <c r="B5161">
        <v>513</v>
      </c>
      <c r="C5161" t="s">
        <v>168</v>
      </c>
      <c r="D5161">
        <v>2015</v>
      </c>
      <c r="E5161" t="s">
        <v>6155</v>
      </c>
      <c r="F5161" t="s">
        <v>6</v>
      </c>
      <c r="G5161" t="s">
        <v>6</v>
      </c>
      <c r="H5161" t="s">
        <v>6</v>
      </c>
      <c r="I5161">
        <v>40.159783743843889</v>
      </c>
      <c r="J5161">
        <v>7.725842168011182</v>
      </c>
      <c r="K5161">
        <v>32.433941575832712</v>
      </c>
      <c r="L5161" t="s">
        <v>6</v>
      </c>
      <c r="M5161" t="s">
        <v>6</v>
      </c>
      <c r="N5161" t="s">
        <v>6</v>
      </c>
      <c r="O5161">
        <v>30.271107218411412</v>
      </c>
      <c r="P5161">
        <v>16243.3295</v>
      </c>
      <c r="Q5161" t="s">
        <v>6</v>
      </c>
      <c r="R5161" t="s">
        <v>6</v>
      </c>
      <c r="S5161" t="s">
        <v>6</v>
      </c>
      <c r="T5161" t="s">
        <v>886</v>
      </c>
      <c r="U5161" t="s">
        <v>6</v>
      </c>
      <c r="V5161" t="s">
        <v>6</v>
      </c>
      <c r="W5161" t="s">
        <v>745</v>
      </c>
      <c r="X5161" t="s">
        <v>745</v>
      </c>
      <c r="Y5161" t="s">
        <v>6</v>
      </c>
      <c r="Z5161" t="s">
        <v>6</v>
      </c>
      <c r="AA5161" t="s">
        <v>6</v>
      </c>
      <c r="AB5161" t="s">
        <v>746</v>
      </c>
      <c r="AC5161" t="s">
        <v>747</v>
      </c>
    </row>
    <row r="5162" spans="1:29" x14ac:dyDescent="0.25">
      <c r="A5162" t="s">
        <v>392</v>
      </c>
      <c r="B5162">
        <v>513</v>
      </c>
      <c r="C5162" t="s">
        <v>168</v>
      </c>
      <c r="D5162">
        <v>2016</v>
      </c>
      <c r="E5162" t="s">
        <v>6156</v>
      </c>
      <c r="F5162" t="s">
        <v>6</v>
      </c>
      <c r="G5162" t="s">
        <v>6</v>
      </c>
      <c r="H5162" t="s">
        <v>6</v>
      </c>
      <c r="I5162">
        <v>40.815016861394128</v>
      </c>
      <c r="J5162">
        <v>7.6477741091160993</v>
      </c>
      <c r="K5162">
        <v>33.167242752278028</v>
      </c>
      <c r="L5162" t="s">
        <v>6</v>
      </c>
      <c r="M5162" t="s">
        <v>6</v>
      </c>
      <c r="N5162" t="s">
        <v>6</v>
      </c>
      <c r="O5162">
        <v>29.99598185546067</v>
      </c>
      <c r="P5162">
        <v>18543.395499999999</v>
      </c>
      <c r="Q5162" t="s">
        <v>6</v>
      </c>
      <c r="R5162" t="s">
        <v>6</v>
      </c>
      <c r="S5162" t="s">
        <v>6</v>
      </c>
      <c r="T5162" t="s">
        <v>886</v>
      </c>
      <c r="U5162" t="s">
        <v>6</v>
      </c>
      <c r="V5162" t="s">
        <v>6</v>
      </c>
      <c r="W5162" t="s">
        <v>745</v>
      </c>
      <c r="X5162" t="s">
        <v>745</v>
      </c>
      <c r="Y5162" t="s">
        <v>6</v>
      </c>
      <c r="Z5162" t="s">
        <v>6</v>
      </c>
      <c r="AA5162" t="s">
        <v>6</v>
      </c>
      <c r="AB5162" t="s">
        <v>746</v>
      </c>
      <c r="AC5162" t="s">
        <v>747</v>
      </c>
    </row>
    <row r="5163" spans="1:29" x14ac:dyDescent="0.25">
      <c r="A5163" t="s">
        <v>392</v>
      </c>
      <c r="B5163">
        <v>514</v>
      </c>
      <c r="C5163" t="s">
        <v>169</v>
      </c>
      <c r="D5163">
        <v>1950</v>
      </c>
      <c r="E5163" t="s">
        <v>6157</v>
      </c>
      <c r="F5163" t="s">
        <v>6</v>
      </c>
      <c r="G5163" t="s">
        <v>6</v>
      </c>
      <c r="H5163" t="s">
        <v>6</v>
      </c>
      <c r="I5163" t="s">
        <v>6</v>
      </c>
      <c r="J5163" t="s">
        <v>6</v>
      </c>
      <c r="K5163" t="s">
        <v>6</v>
      </c>
      <c r="L5163" t="s">
        <v>6</v>
      </c>
      <c r="M5163" t="s">
        <v>6</v>
      </c>
      <c r="N5163" t="s">
        <v>6</v>
      </c>
      <c r="O5163" t="s">
        <v>6</v>
      </c>
      <c r="P5163" t="s">
        <v>6</v>
      </c>
      <c r="Q5163" t="s">
        <v>6</v>
      </c>
      <c r="R5163" t="s">
        <v>6</v>
      </c>
      <c r="S5163" t="s">
        <v>6</v>
      </c>
      <c r="T5163" t="s">
        <v>887</v>
      </c>
      <c r="U5163" t="s">
        <v>6</v>
      </c>
      <c r="V5163" t="s">
        <v>6</v>
      </c>
      <c r="W5163" t="s">
        <v>6</v>
      </c>
      <c r="X5163" t="s">
        <v>6</v>
      </c>
      <c r="Y5163" t="s">
        <v>6</v>
      </c>
      <c r="Z5163" t="s">
        <v>6</v>
      </c>
      <c r="AA5163" t="s">
        <v>6</v>
      </c>
      <c r="AB5163" t="s">
        <v>612</v>
      </c>
      <c r="AC5163" t="s">
        <v>709</v>
      </c>
    </row>
    <row r="5164" spans="1:29" x14ac:dyDescent="0.25">
      <c r="A5164" t="s">
        <v>392</v>
      </c>
      <c r="B5164">
        <v>514</v>
      </c>
      <c r="C5164" t="s">
        <v>169</v>
      </c>
      <c r="D5164">
        <v>1951</v>
      </c>
      <c r="E5164" t="s">
        <v>6158</v>
      </c>
      <c r="F5164" t="s">
        <v>6</v>
      </c>
      <c r="G5164" t="s">
        <v>6</v>
      </c>
      <c r="H5164" t="s">
        <v>6</v>
      </c>
      <c r="I5164" t="s">
        <v>6</v>
      </c>
      <c r="J5164" t="s">
        <v>6</v>
      </c>
      <c r="K5164" t="s">
        <v>6</v>
      </c>
      <c r="L5164" t="s">
        <v>6</v>
      </c>
      <c r="M5164" t="s">
        <v>6</v>
      </c>
      <c r="N5164" t="s">
        <v>6</v>
      </c>
      <c r="O5164" t="s">
        <v>6</v>
      </c>
      <c r="P5164" t="s">
        <v>6</v>
      </c>
      <c r="Q5164" t="s">
        <v>6</v>
      </c>
      <c r="R5164" t="s">
        <v>6</v>
      </c>
      <c r="S5164" t="s">
        <v>6</v>
      </c>
      <c r="T5164" t="s">
        <v>887</v>
      </c>
      <c r="U5164" t="s">
        <v>6</v>
      </c>
      <c r="V5164" t="s">
        <v>6</v>
      </c>
      <c r="W5164" t="s">
        <v>6</v>
      </c>
      <c r="X5164" t="s">
        <v>6</v>
      </c>
      <c r="Y5164" t="s">
        <v>6</v>
      </c>
      <c r="Z5164" t="s">
        <v>6</v>
      </c>
      <c r="AA5164" t="s">
        <v>6</v>
      </c>
      <c r="AB5164" t="s">
        <v>612</v>
      </c>
      <c r="AC5164" t="s">
        <v>709</v>
      </c>
    </row>
    <row r="5165" spans="1:29" x14ac:dyDescent="0.25">
      <c r="A5165" t="s">
        <v>392</v>
      </c>
      <c r="B5165">
        <v>514</v>
      </c>
      <c r="C5165" t="s">
        <v>169</v>
      </c>
      <c r="D5165">
        <v>1952</v>
      </c>
      <c r="E5165" t="s">
        <v>6159</v>
      </c>
      <c r="F5165" t="s">
        <v>6</v>
      </c>
      <c r="G5165" t="s">
        <v>6</v>
      </c>
      <c r="H5165" t="s">
        <v>6</v>
      </c>
      <c r="I5165" t="s">
        <v>6</v>
      </c>
      <c r="J5165" t="s">
        <v>6</v>
      </c>
      <c r="K5165" t="s">
        <v>6</v>
      </c>
      <c r="L5165" t="s">
        <v>6</v>
      </c>
      <c r="M5165" t="s">
        <v>6</v>
      </c>
      <c r="N5165" t="s">
        <v>6</v>
      </c>
      <c r="O5165" t="s">
        <v>6</v>
      </c>
      <c r="P5165" t="s">
        <v>6</v>
      </c>
      <c r="Q5165" t="s">
        <v>6</v>
      </c>
      <c r="R5165" t="s">
        <v>6</v>
      </c>
      <c r="S5165" t="s">
        <v>6</v>
      </c>
      <c r="T5165" t="s">
        <v>887</v>
      </c>
      <c r="U5165" t="s">
        <v>6</v>
      </c>
      <c r="V5165" t="s">
        <v>6</v>
      </c>
      <c r="W5165" t="s">
        <v>6</v>
      </c>
      <c r="X5165" t="s">
        <v>6</v>
      </c>
      <c r="Y5165" t="s">
        <v>6</v>
      </c>
      <c r="Z5165" t="s">
        <v>6</v>
      </c>
      <c r="AA5165" t="s">
        <v>6</v>
      </c>
      <c r="AB5165" t="s">
        <v>612</v>
      </c>
      <c r="AC5165" t="s">
        <v>709</v>
      </c>
    </row>
    <row r="5166" spans="1:29" x14ac:dyDescent="0.25">
      <c r="A5166" t="s">
        <v>392</v>
      </c>
      <c r="B5166">
        <v>514</v>
      </c>
      <c r="C5166" t="s">
        <v>169</v>
      </c>
      <c r="D5166">
        <v>1953</v>
      </c>
      <c r="E5166" t="s">
        <v>6160</v>
      </c>
      <c r="F5166" t="s">
        <v>6</v>
      </c>
      <c r="G5166" t="s">
        <v>6</v>
      </c>
      <c r="H5166" t="s">
        <v>6</v>
      </c>
      <c r="I5166" t="s">
        <v>6</v>
      </c>
      <c r="J5166" t="s">
        <v>6</v>
      </c>
      <c r="K5166" t="s">
        <v>6</v>
      </c>
      <c r="L5166" t="s">
        <v>6</v>
      </c>
      <c r="M5166" t="s">
        <v>6</v>
      </c>
      <c r="N5166" t="s">
        <v>6</v>
      </c>
      <c r="O5166" t="s">
        <v>6</v>
      </c>
      <c r="P5166" t="s">
        <v>6</v>
      </c>
      <c r="Q5166" t="s">
        <v>6</v>
      </c>
      <c r="R5166" t="s">
        <v>6</v>
      </c>
      <c r="S5166" t="s">
        <v>6</v>
      </c>
      <c r="T5166" t="s">
        <v>887</v>
      </c>
      <c r="U5166" t="s">
        <v>6</v>
      </c>
      <c r="V5166" t="s">
        <v>6</v>
      </c>
      <c r="W5166" t="s">
        <v>6</v>
      </c>
      <c r="X5166" t="s">
        <v>6</v>
      </c>
      <c r="Y5166" t="s">
        <v>6</v>
      </c>
      <c r="Z5166" t="s">
        <v>6</v>
      </c>
      <c r="AA5166" t="s">
        <v>6</v>
      </c>
      <c r="AB5166" t="s">
        <v>612</v>
      </c>
      <c r="AC5166" t="s">
        <v>709</v>
      </c>
    </row>
    <row r="5167" spans="1:29" x14ac:dyDescent="0.25">
      <c r="A5167" t="s">
        <v>392</v>
      </c>
      <c r="B5167">
        <v>514</v>
      </c>
      <c r="C5167" t="s">
        <v>169</v>
      </c>
      <c r="D5167">
        <v>1954</v>
      </c>
      <c r="E5167" t="s">
        <v>6161</v>
      </c>
      <c r="F5167" t="s">
        <v>6</v>
      </c>
      <c r="G5167" t="s">
        <v>6</v>
      </c>
      <c r="H5167" t="s">
        <v>6</v>
      </c>
      <c r="I5167" t="s">
        <v>6</v>
      </c>
      <c r="J5167" t="s">
        <v>6</v>
      </c>
      <c r="K5167" t="s">
        <v>6</v>
      </c>
      <c r="L5167" t="s">
        <v>6</v>
      </c>
      <c r="M5167" t="s">
        <v>6</v>
      </c>
      <c r="N5167" t="s">
        <v>6</v>
      </c>
      <c r="O5167" t="s">
        <v>6</v>
      </c>
      <c r="P5167" t="s">
        <v>6</v>
      </c>
      <c r="Q5167" t="s">
        <v>6</v>
      </c>
      <c r="R5167" t="s">
        <v>6</v>
      </c>
      <c r="S5167" t="s">
        <v>6</v>
      </c>
      <c r="T5167" t="s">
        <v>887</v>
      </c>
      <c r="U5167" t="s">
        <v>6</v>
      </c>
      <c r="V5167" t="s">
        <v>6</v>
      </c>
      <c r="W5167" t="s">
        <v>6</v>
      </c>
      <c r="X5167" t="s">
        <v>6</v>
      </c>
      <c r="Y5167" t="s">
        <v>6</v>
      </c>
      <c r="Z5167" t="s">
        <v>6</v>
      </c>
      <c r="AA5167" t="s">
        <v>6</v>
      </c>
      <c r="AB5167" t="s">
        <v>612</v>
      </c>
      <c r="AC5167" t="s">
        <v>709</v>
      </c>
    </row>
    <row r="5168" spans="1:29" x14ac:dyDescent="0.25">
      <c r="A5168" t="s">
        <v>392</v>
      </c>
      <c r="B5168">
        <v>514</v>
      </c>
      <c r="C5168" t="s">
        <v>169</v>
      </c>
      <c r="D5168">
        <v>1955</v>
      </c>
      <c r="E5168" t="s">
        <v>6162</v>
      </c>
      <c r="F5168" t="s">
        <v>6</v>
      </c>
      <c r="G5168" t="s">
        <v>6</v>
      </c>
      <c r="H5168" t="s">
        <v>6</v>
      </c>
      <c r="I5168" t="s">
        <v>6</v>
      </c>
      <c r="J5168" t="s">
        <v>6</v>
      </c>
      <c r="K5168" t="s">
        <v>6</v>
      </c>
      <c r="L5168" t="s">
        <v>6</v>
      </c>
      <c r="M5168" t="s">
        <v>6</v>
      </c>
      <c r="N5168" t="s">
        <v>6</v>
      </c>
      <c r="O5168" t="s">
        <v>6</v>
      </c>
      <c r="P5168" t="s">
        <v>6</v>
      </c>
      <c r="Q5168" t="s">
        <v>6</v>
      </c>
      <c r="R5168" t="s">
        <v>6</v>
      </c>
      <c r="S5168" t="s">
        <v>6</v>
      </c>
      <c r="T5168" t="s">
        <v>887</v>
      </c>
      <c r="U5168" t="s">
        <v>6</v>
      </c>
      <c r="V5168" t="s">
        <v>6</v>
      </c>
      <c r="W5168" t="s">
        <v>6</v>
      </c>
      <c r="X5168" t="s">
        <v>6</v>
      </c>
      <c r="Y5168" t="s">
        <v>6</v>
      </c>
      <c r="Z5168" t="s">
        <v>6</v>
      </c>
      <c r="AA5168" t="s">
        <v>6</v>
      </c>
      <c r="AB5168" t="s">
        <v>612</v>
      </c>
      <c r="AC5168" t="s">
        <v>709</v>
      </c>
    </row>
    <row r="5169" spans="1:29" x14ac:dyDescent="0.25">
      <c r="A5169" t="s">
        <v>392</v>
      </c>
      <c r="B5169">
        <v>514</v>
      </c>
      <c r="C5169" t="s">
        <v>169</v>
      </c>
      <c r="D5169">
        <v>1956</v>
      </c>
      <c r="E5169" t="s">
        <v>6163</v>
      </c>
      <c r="F5169" t="s">
        <v>6</v>
      </c>
      <c r="G5169" t="s">
        <v>6</v>
      </c>
      <c r="H5169" t="s">
        <v>6</v>
      </c>
      <c r="I5169" t="s">
        <v>6</v>
      </c>
      <c r="J5169" t="s">
        <v>6</v>
      </c>
      <c r="K5169" t="s">
        <v>6</v>
      </c>
      <c r="L5169" t="s">
        <v>6</v>
      </c>
      <c r="M5169" t="s">
        <v>6</v>
      </c>
      <c r="N5169" t="s">
        <v>6</v>
      </c>
      <c r="O5169" t="s">
        <v>6</v>
      </c>
      <c r="P5169" t="s">
        <v>6</v>
      </c>
      <c r="Q5169" t="s">
        <v>6</v>
      </c>
      <c r="R5169" t="s">
        <v>6</v>
      </c>
      <c r="S5169" t="s">
        <v>6</v>
      </c>
      <c r="T5169" t="s">
        <v>887</v>
      </c>
      <c r="U5169" t="s">
        <v>6</v>
      </c>
      <c r="V5169" t="s">
        <v>6</v>
      </c>
      <c r="W5169" t="s">
        <v>6</v>
      </c>
      <c r="X5169" t="s">
        <v>6</v>
      </c>
      <c r="Y5169" t="s">
        <v>6</v>
      </c>
      <c r="Z5169" t="s">
        <v>6</v>
      </c>
      <c r="AA5169" t="s">
        <v>6</v>
      </c>
      <c r="AB5169" t="s">
        <v>612</v>
      </c>
      <c r="AC5169" t="s">
        <v>709</v>
      </c>
    </row>
    <row r="5170" spans="1:29" x14ac:dyDescent="0.25">
      <c r="A5170" t="s">
        <v>392</v>
      </c>
      <c r="B5170">
        <v>514</v>
      </c>
      <c r="C5170" t="s">
        <v>169</v>
      </c>
      <c r="D5170">
        <v>1957</v>
      </c>
      <c r="E5170" t="s">
        <v>6164</v>
      </c>
      <c r="F5170" t="s">
        <v>6</v>
      </c>
      <c r="G5170" t="s">
        <v>6</v>
      </c>
      <c r="H5170" t="s">
        <v>6</v>
      </c>
      <c r="I5170" t="s">
        <v>6</v>
      </c>
      <c r="J5170" t="s">
        <v>6</v>
      </c>
      <c r="K5170" t="s">
        <v>6</v>
      </c>
      <c r="L5170" t="s">
        <v>6</v>
      </c>
      <c r="M5170" t="s">
        <v>6</v>
      </c>
      <c r="N5170" t="s">
        <v>6</v>
      </c>
      <c r="O5170" t="s">
        <v>6</v>
      </c>
      <c r="P5170" t="s">
        <v>6</v>
      </c>
      <c r="Q5170" t="s">
        <v>6</v>
      </c>
      <c r="R5170" t="s">
        <v>6</v>
      </c>
      <c r="S5170" t="s">
        <v>6</v>
      </c>
      <c r="T5170" t="s">
        <v>887</v>
      </c>
      <c r="U5170" t="s">
        <v>6</v>
      </c>
      <c r="V5170" t="s">
        <v>6</v>
      </c>
      <c r="W5170" t="s">
        <v>6</v>
      </c>
      <c r="X5170" t="s">
        <v>6</v>
      </c>
      <c r="Y5170" t="s">
        <v>6</v>
      </c>
      <c r="Z5170" t="s">
        <v>6</v>
      </c>
      <c r="AA5170" t="s">
        <v>6</v>
      </c>
      <c r="AB5170" t="s">
        <v>612</v>
      </c>
      <c r="AC5170" t="s">
        <v>709</v>
      </c>
    </row>
    <row r="5171" spans="1:29" x14ac:dyDescent="0.25">
      <c r="A5171" t="s">
        <v>392</v>
      </c>
      <c r="B5171">
        <v>514</v>
      </c>
      <c r="C5171" t="s">
        <v>169</v>
      </c>
      <c r="D5171">
        <v>1958</v>
      </c>
      <c r="E5171" t="s">
        <v>6165</v>
      </c>
      <c r="F5171" t="s">
        <v>6</v>
      </c>
      <c r="G5171" t="s">
        <v>6</v>
      </c>
      <c r="H5171" t="s">
        <v>6</v>
      </c>
      <c r="I5171" t="s">
        <v>6</v>
      </c>
      <c r="J5171" t="s">
        <v>6</v>
      </c>
      <c r="K5171" t="s">
        <v>6</v>
      </c>
      <c r="L5171" t="s">
        <v>6</v>
      </c>
      <c r="M5171" t="s">
        <v>6</v>
      </c>
      <c r="N5171" t="s">
        <v>6</v>
      </c>
      <c r="O5171" t="s">
        <v>6</v>
      </c>
      <c r="P5171" t="s">
        <v>6</v>
      </c>
      <c r="Q5171" t="s">
        <v>6</v>
      </c>
      <c r="R5171" t="s">
        <v>6</v>
      </c>
      <c r="S5171" t="s">
        <v>6</v>
      </c>
      <c r="T5171" t="s">
        <v>887</v>
      </c>
      <c r="U5171" t="s">
        <v>6</v>
      </c>
      <c r="V5171" t="s">
        <v>6</v>
      </c>
      <c r="W5171" t="s">
        <v>6</v>
      </c>
      <c r="X5171" t="s">
        <v>6</v>
      </c>
      <c r="Y5171" t="s">
        <v>6</v>
      </c>
      <c r="Z5171" t="s">
        <v>6</v>
      </c>
      <c r="AA5171" t="s">
        <v>6</v>
      </c>
      <c r="AB5171" t="s">
        <v>612</v>
      </c>
      <c r="AC5171" t="s">
        <v>709</v>
      </c>
    </row>
    <row r="5172" spans="1:29" x14ac:dyDescent="0.25">
      <c r="A5172" t="s">
        <v>392</v>
      </c>
      <c r="B5172">
        <v>514</v>
      </c>
      <c r="C5172" t="s">
        <v>169</v>
      </c>
      <c r="D5172">
        <v>1959</v>
      </c>
      <c r="E5172" t="s">
        <v>6166</v>
      </c>
      <c r="F5172" t="s">
        <v>6</v>
      </c>
      <c r="G5172" t="s">
        <v>6</v>
      </c>
      <c r="H5172" t="s">
        <v>6</v>
      </c>
      <c r="I5172" t="s">
        <v>6</v>
      </c>
      <c r="J5172" t="s">
        <v>6</v>
      </c>
      <c r="K5172" t="s">
        <v>6</v>
      </c>
      <c r="L5172" t="s">
        <v>6</v>
      </c>
      <c r="M5172" t="s">
        <v>6</v>
      </c>
      <c r="N5172" t="s">
        <v>6</v>
      </c>
      <c r="O5172" t="s">
        <v>6</v>
      </c>
      <c r="P5172" t="s">
        <v>6</v>
      </c>
      <c r="Q5172" t="s">
        <v>6</v>
      </c>
      <c r="R5172" t="s">
        <v>6</v>
      </c>
      <c r="S5172" t="s">
        <v>6</v>
      </c>
      <c r="T5172" t="s">
        <v>887</v>
      </c>
      <c r="U5172" t="s">
        <v>6</v>
      </c>
      <c r="V5172" t="s">
        <v>6</v>
      </c>
      <c r="W5172" t="s">
        <v>6</v>
      </c>
      <c r="X5172" t="s">
        <v>6</v>
      </c>
      <c r="Y5172" t="s">
        <v>6</v>
      </c>
      <c r="Z5172" t="s">
        <v>6</v>
      </c>
      <c r="AA5172" t="s">
        <v>6</v>
      </c>
      <c r="AB5172" t="s">
        <v>612</v>
      </c>
      <c r="AC5172" t="s">
        <v>709</v>
      </c>
    </row>
    <row r="5173" spans="1:29" x14ac:dyDescent="0.25">
      <c r="A5173" t="s">
        <v>392</v>
      </c>
      <c r="B5173">
        <v>514</v>
      </c>
      <c r="C5173" t="s">
        <v>169</v>
      </c>
      <c r="D5173">
        <v>1960</v>
      </c>
      <c r="E5173" t="s">
        <v>6167</v>
      </c>
      <c r="F5173" t="s">
        <v>6</v>
      </c>
      <c r="G5173" t="s">
        <v>6</v>
      </c>
      <c r="H5173" t="s">
        <v>6</v>
      </c>
      <c r="I5173" t="s">
        <v>6</v>
      </c>
      <c r="J5173" t="s">
        <v>6</v>
      </c>
      <c r="K5173" t="s">
        <v>6</v>
      </c>
      <c r="L5173" t="s">
        <v>6</v>
      </c>
      <c r="M5173" t="s">
        <v>6</v>
      </c>
      <c r="N5173" t="s">
        <v>6</v>
      </c>
      <c r="O5173" t="s">
        <v>6</v>
      </c>
      <c r="P5173" t="s">
        <v>6</v>
      </c>
      <c r="Q5173" t="s">
        <v>6</v>
      </c>
      <c r="R5173" t="s">
        <v>6</v>
      </c>
      <c r="S5173" t="s">
        <v>6</v>
      </c>
      <c r="T5173" t="s">
        <v>887</v>
      </c>
      <c r="U5173" t="s">
        <v>6</v>
      </c>
      <c r="V5173" t="s">
        <v>6</v>
      </c>
      <c r="W5173" t="s">
        <v>6</v>
      </c>
      <c r="X5173" t="s">
        <v>6</v>
      </c>
      <c r="Y5173" t="s">
        <v>6</v>
      </c>
      <c r="Z5173" t="s">
        <v>6</v>
      </c>
      <c r="AA5173" t="s">
        <v>6</v>
      </c>
      <c r="AB5173" t="s">
        <v>612</v>
      </c>
      <c r="AC5173" t="s">
        <v>709</v>
      </c>
    </row>
    <row r="5174" spans="1:29" x14ac:dyDescent="0.25">
      <c r="A5174" t="s">
        <v>392</v>
      </c>
      <c r="B5174">
        <v>514</v>
      </c>
      <c r="C5174" t="s">
        <v>169</v>
      </c>
      <c r="D5174">
        <v>1961</v>
      </c>
      <c r="E5174" t="s">
        <v>6168</v>
      </c>
      <c r="F5174" t="s">
        <v>6</v>
      </c>
      <c r="G5174" t="s">
        <v>6</v>
      </c>
      <c r="H5174" t="s">
        <v>6</v>
      </c>
      <c r="I5174" t="s">
        <v>6</v>
      </c>
      <c r="J5174" t="s">
        <v>6</v>
      </c>
      <c r="K5174" t="s">
        <v>6</v>
      </c>
      <c r="L5174" t="s">
        <v>6</v>
      </c>
      <c r="M5174" t="s">
        <v>6</v>
      </c>
      <c r="N5174" t="s">
        <v>6</v>
      </c>
      <c r="O5174" t="s">
        <v>6</v>
      </c>
      <c r="P5174" t="s">
        <v>6</v>
      </c>
      <c r="Q5174" t="s">
        <v>6</v>
      </c>
      <c r="R5174" t="s">
        <v>6</v>
      </c>
      <c r="S5174" t="s">
        <v>6</v>
      </c>
      <c r="T5174" t="s">
        <v>887</v>
      </c>
      <c r="U5174" t="s">
        <v>6</v>
      </c>
      <c r="V5174" t="s">
        <v>6</v>
      </c>
      <c r="W5174" t="s">
        <v>6</v>
      </c>
      <c r="X5174" t="s">
        <v>6</v>
      </c>
      <c r="Y5174" t="s">
        <v>6</v>
      </c>
      <c r="Z5174" t="s">
        <v>6</v>
      </c>
      <c r="AA5174" t="s">
        <v>6</v>
      </c>
      <c r="AB5174" t="s">
        <v>612</v>
      </c>
      <c r="AC5174" t="s">
        <v>709</v>
      </c>
    </row>
    <row r="5175" spans="1:29" x14ac:dyDescent="0.25">
      <c r="A5175" t="s">
        <v>392</v>
      </c>
      <c r="B5175">
        <v>514</v>
      </c>
      <c r="C5175" t="s">
        <v>169</v>
      </c>
      <c r="D5175">
        <v>1962</v>
      </c>
      <c r="E5175" t="s">
        <v>6169</v>
      </c>
      <c r="F5175" t="s">
        <v>6</v>
      </c>
      <c r="G5175" t="s">
        <v>6</v>
      </c>
      <c r="H5175" t="s">
        <v>6</v>
      </c>
      <c r="I5175" t="s">
        <v>6</v>
      </c>
      <c r="J5175" t="s">
        <v>6</v>
      </c>
      <c r="K5175" t="s">
        <v>6</v>
      </c>
      <c r="L5175" t="s">
        <v>6</v>
      </c>
      <c r="M5175" t="s">
        <v>6</v>
      </c>
      <c r="N5175" t="s">
        <v>6</v>
      </c>
      <c r="O5175" t="s">
        <v>6</v>
      </c>
      <c r="P5175" t="s">
        <v>6</v>
      </c>
      <c r="Q5175" t="s">
        <v>6</v>
      </c>
      <c r="R5175" t="s">
        <v>6</v>
      </c>
      <c r="S5175" t="s">
        <v>6</v>
      </c>
      <c r="T5175" t="s">
        <v>887</v>
      </c>
      <c r="U5175" t="s">
        <v>6</v>
      </c>
      <c r="V5175" t="s">
        <v>6</v>
      </c>
      <c r="W5175" t="s">
        <v>6</v>
      </c>
      <c r="X5175" t="s">
        <v>6</v>
      </c>
      <c r="Y5175" t="s">
        <v>6</v>
      </c>
      <c r="Z5175" t="s">
        <v>6</v>
      </c>
      <c r="AA5175" t="s">
        <v>6</v>
      </c>
      <c r="AB5175" t="s">
        <v>612</v>
      </c>
      <c r="AC5175" t="s">
        <v>709</v>
      </c>
    </row>
    <row r="5176" spans="1:29" x14ac:dyDescent="0.25">
      <c r="A5176" t="s">
        <v>392</v>
      </c>
      <c r="B5176">
        <v>514</v>
      </c>
      <c r="C5176" t="s">
        <v>169</v>
      </c>
      <c r="D5176">
        <v>1963</v>
      </c>
      <c r="E5176" t="s">
        <v>6170</v>
      </c>
      <c r="F5176" t="s">
        <v>6</v>
      </c>
      <c r="G5176" t="s">
        <v>6</v>
      </c>
      <c r="H5176" t="s">
        <v>6</v>
      </c>
      <c r="I5176" t="s">
        <v>6</v>
      </c>
      <c r="J5176" t="s">
        <v>6</v>
      </c>
      <c r="K5176" t="s">
        <v>6</v>
      </c>
      <c r="L5176" t="s">
        <v>6</v>
      </c>
      <c r="M5176" t="s">
        <v>6</v>
      </c>
      <c r="N5176" t="s">
        <v>6</v>
      </c>
      <c r="O5176" t="s">
        <v>6</v>
      </c>
      <c r="P5176">
        <v>0.27005416166797303</v>
      </c>
      <c r="Q5176" t="s">
        <v>6</v>
      </c>
      <c r="R5176" t="s">
        <v>6</v>
      </c>
      <c r="S5176" t="s">
        <v>6</v>
      </c>
      <c r="T5176" t="s">
        <v>887</v>
      </c>
      <c r="U5176" t="s">
        <v>6</v>
      </c>
      <c r="V5176" t="s">
        <v>6</v>
      </c>
      <c r="W5176" t="s">
        <v>6</v>
      </c>
      <c r="X5176" t="s">
        <v>6</v>
      </c>
      <c r="Y5176" t="s">
        <v>6</v>
      </c>
      <c r="Z5176" t="s">
        <v>6</v>
      </c>
      <c r="AA5176" t="s">
        <v>6</v>
      </c>
      <c r="AB5176" t="s">
        <v>612</v>
      </c>
      <c r="AC5176" t="s">
        <v>709</v>
      </c>
    </row>
    <row r="5177" spans="1:29" x14ac:dyDescent="0.25">
      <c r="A5177" t="s">
        <v>392</v>
      </c>
      <c r="B5177">
        <v>514</v>
      </c>
      <c r="C5177" t="s">
        <v>169</v>
      </c>
      <c r="D5177">
        <v>1964</v>
      </c>
      <c r="E5177" t="s">
        <v>6171</v>
      </c>
      <c r="F5177" t="s">
        <v>6</v>
      </c>
      <c r="G5177" t="s">
        <v>6</v>
      </c>
      <c r="H5177" t="s">
        <v>6</v>
      </c>
      <c r="I5177" t="s">
        <v>6</v>
      </c>
      <c r="J5177" t="s">
        <v>6</v>
      </c>
      <c r="K5177" t="s">
        <v>6</v>
      </c>
      <c r="L5177" t="s">
        <v>6</v>
      </c>
      <c r="M5177" t="s">
        <v>6</v>
      </c>
      <c r="N5177" t="s">
        <v>6</v>
      </c>
      <c r="O5177" t="s">
        <v>6</v>
      </c>
      <c r="P5177">
        <v>0.28615715686948301</v>
      </c>
      <c r="Q5177" t="s">
        <v>6</v>
      </c>
      <c r="R5177" t="s">
        <v>6</v>
      </c>
      <c r="S5177" t="s">
        <v>6</v>
      </c>
      <c r="T5177" t="s">
        <v>887</v>
      </c>
      <c r="U5177" t="s">
        <v>6</v>
      </c>
      <c r="V5177" t="s">
        <v>6</v>
      </c>
      <c r="W5177" t="s">
        <v>6</v>
      </c>
      <c r="X5177" t="s">
        <v>6</v>
      </c>
      <c r="Y5177" t="s">
        <v>6</v>
      </c>
      <c r="Z5177" t="s">
        <v>6</v>
      </c>
      <c r="AA5177" t="s">
        <v>6</v>
      </c>
      <c r="AB5177" t="s">
        <v>612</v>
      </c>
      <c r="AC5177" t="s">
        <v>709</v>
      </c>
    </row>
    <row r="5178" spans="1:29" x14ac:dyDescent="0.25">
      <c r="A5178" t="s">
        <v>392</v>
      </c>
      <c r="B5178">
        <v>514</v>
      </c>
      <c r="C5178" t="s">
        <v>169</v>
      </c>
      <c r="D5178">
        <v>1965</v>
      </c>
      <c r="E5178" t="s">
        <v>6172</v>
      </c>
      <c r="F5178" t="s">
        <v>6</v>
      </c>
      <c r="G5178" t="s">
        <v>6</v>
      </c>
      <c r="H5178" t="s">
        <v>6</v>
      </c>
      <c r="I5178" t="s">
        <v>6</v>
      </c>
      <c r="J5178" t="s">
        <v>6</v>
      </c>
      <c r="K5178" t="s">
        <v>6</v>
      </c>
      <c r="L5178" t="s">
        <v>6</v>
      </c>
      <c r="M5178" t="s">
        <v>6</v>
      </c>
      <c r="N5178" t="s">
        <v>6</v>
      </c>
      <c r="O5178" t="s">
        <v>6</v>
      </c>
      <c r="P5178">
        <v>0.29973083869768702</v>
      </c>
      <c r="Q5178" t="s">
        <v>6</v>
      </c>
      <c r="R5178" t="s">
        <v>6</v>
      </c>
      <c r="S5178" t="s">
        <v>6</v>
      </c>
      <c r="T5178" t="s">
        <v>887</v>
      </c>
      <c r="U5178" t="s">
        <v>6</v>
      </c>
      <c r="V5178" t="s">
        <v>6</v>
      </c>
      <c r="W5178" t="s">
        <v>6</v>
      </c>
      <c r="X5178" t="s">
        <v>6</v>
      </c>
      <c r="Y5178" t="s">
        <v>6</v>
      </c>
      <c r="Z5178" t="s">
        <v>6</v>
      </c>
      <c r="AA5178" t="s">
        <v>6</v>
      </c>
      <c r="AB5178" t="s">
        <v>612</v>
      </c>
      <c r="AC5178" t="s">
        <v>709</v>
      </c>
    </row>
    <row r="5179" spans="1:29" x14ac:dyDescent="0.25">
      <c r="A5179" t="s">
        <v>392</v>
      </c>
      <c r="B5179">
        <v>514</v>
      </c>
      <c r="C5179" t="s">
        <v>169</v>
      </c>
      <c r="D5179">
        <v>1966</v>
      </c>
      <c r="E5179" t="s">
        <v>6173</v>
      </c>
      <c r="F5179" t="s">
        <v>6</v>
      </c>
      <c r="G5179" t="s">
        <v>6</v>
      </c>
      <c r="H5179" t="s">
        <v>6</v>
      </c>
      <c r="I5179" t="s">
        <v>6</v>
      </c>
      <c r="J5179" t="s">
        <v>6</v>
      </c>
      <c r="K5179" t="s">
        <v>6</v>
      </c>
      <c r="L5179" t="s">
        <v>6</v>
      </c>
      <c r="M5179" t="s">
        <v>6</v>
      </c>
      <c r="N5179" t="s">
        <v>6</v>
      </c>
      <c r="O5179" t="s">
        <v>6</v>
      </c>
      <c r="P5179">
        <v>0.329257169865452</v>
      </c>
      <c r="Q5179" t="s">
        <v>6</v>
      </c>
      <c r="R5179" t="s">
        <v>6</v>
      </c>
      <c r="S5179" t="s">
        <v>6</v>
      </c>
      <c r="T5179" t="s">
        <v>887</v>
      </c>
      <c r="U5179" t="s">
        <v>6</v>
      </c>
      <c r="V5179" t="s">
        <v>6</v>
      </c>
      <c r="W5179" t="s">
        <v>6</v>
      </c>
      <c r="X5179" t="s">
        <v>6</v>
      </c>
      <c r="Y5179" t="s">
        <v>6</v>
      </c>
      <c r="Z5179" t="s">
        <v>6</v>
      </c>
      <c r="AA5179" t="s">
        <v>6</v>
      </c>
      <c r="AB5179" t="s">
        <v>612</v>
      </c>
      <c r="AC5179" t="s">
        <v>709</v>
      </c>
    </row>
    <row r="5180" spans="1:29" x14ac:dyDescent="0.25">
      <c r="A5180" t="s">
        <v>392</v>
      </c>
      <c r="B5180">
        <v>514</v>
      </c>
      <c r="C5180" t="s">
        <v>169</v>
      </c>
      <c r="D5180">
        <v>1967</v>
      </c>
      <c r="E5180" t="s">
        <v>6174</v>
      </c>
      <c r="F5180" t="s">
        <v>6</v>
      </c>
      <c r="G5180" t="s">
        <v>6</v>
      </c>
      <c r="H5180" t="s">
        <v>6</v>
      </c>
      <c r="I5180" t="s">
        <v>6</v>
      </c>
      <c r="J5180" t="s">
        <v>6</v>
      </c>
      <c r="K5180" t="s">
        <v>6</v>
      </c>
      <c r="L5180" t="s">
        <v>6</v>
      </c>
      <c r="M5180" t="s">
        <v>6</v>
      </c>
      <c r="N5180" t="s">
        <v>6</v>
      </c>
      <c r="O5180" t="s">
        <v>6</v>
      </c>
      <c r="P5180">
        <v>0.361205076358317</v>
      </c>
      <c r="Q5180" t="s">
        <v>6</v>
      </c>
      <c r="R5180" t="s">
        <v>6</v>
      </c>
      <c r="S5180" t="s">
        <v>6</v>
      </c>
      <c r="T5180" t="s">
        <v>887</v>
      </c>
      <c r="U5180" t="s">
        <v>6</v>
      </c>
      <c r="V5180" t="s">
        <v>6</v>
      </c>
      <c r="W5180" t="s">
        <v>6</v>
      </c>
      <c r="X5180" t="s">
        <v>6</v>
      </c>
      <c r="Y5180" t="s">
        <v>6</v>
      </c>
      <c r="Z5180" t="s">
        <v>6</v>
      </c>
      <c r="AA5180" t="s">
        <v>6</v>
      </c>
      <c r="AB5180" t="s">
        <v>612</v>
      </c>
      <c r="AC5180" t="s">
        <v>709</v>
      </c>
    </row>
    <row r="5181" spans="1:29" x14ac:dyDescent="0.25">
      <c r="A5181" t="s">
        <v>392</v>
      </c>
      <c r="B5181">
        <v>514</v>
      </c>
      <c r="C5181" t="s">
        <v>169</v>
      </c>
      <c r="D5181">
        <v>1968</v>
      </c>
      <c r="E5181" t="s">
        <v>6175</v>
      </c>
      <c r="F5181" t="s">
        <v>6</v>
      </c>
      <c r="G5181" t="s">
        <v>6</v>
      </c>
      <c r="H5181" t="s">
        <v>6</v>
      </c>
      <c r="I5181" t="s">
        <v>6</v>
      </c>
      <c r="J5181" t="s">
        <v>6</v>
      </c>
      <c r="K5181" t="s">
        <v>6</v>
      </c>
      <c r="L5181" t="s">
        <v>6</v>
      </c>
      <c r="M5181" t="s">
        <v>6</v>
      </c>
      <c r="N5181" t="s">
        <v>6</v>
      </c>
      <c r="O5181" t="s">
        <v>6</v>
      </c>
      <c r="P5181">
        <v>0.378795194059665</v>
      </c>
      <c r="Q5181" t="s">
        <v>6</v>
      </c>
      <c r="R5181" t="s">
        <v>6</v>
      </c>
      <c r="S5181" t="s">
        <v>6</v>
      </c>
      <c r="T5181" t="s">
        <v>887</v>
      </c>
      <c r="U5181" t="s">
        <v>6</v>
      </c>
      <c r="V5181" t="s">
        <v>6</v>
      </c>
      <c r="W5181" t="s">
        <v>6</v>
      </c>
      <c r="X5181" t="s">
        <v>6</v>
      </c>
      <c r="Y5181" t="s">
        <v>6</v>
      </c>
      <c r="Z5181" t="s">
        <v>6</v>
      </c>
      <c r="AA5181" t="s">
        <v>6</v>
      </c>
      <c r="AB5181" t="s">
        <v>612</v>
      </c>
      <c r="AC5181" t="s">
        <v>709</v>
      </c>
    </row>
    <row r="5182" spans="1:29" x14ac:dyDescent="0.25">
      <c r="A5182" t="s">
        <v>392</v>
      </c>
      <c r="B5182">
        <v>514</v>
      </c>
      <c r="C5182" t="s">
        <v>169</v>
      </c>
      <c r="D5182">
        <v>1969</v>
      </c>
      <c r="E5182" t="s">
        <v>6176</v>
      </c>
      <c r="F5182" t="s">
        <v>6</v>
      </c>
      <c r="G5182" t="s">
        <v>6</v>
      </c>
      <c r="H5182" t="s">
        <v>6</v>
      </c>
      <c r="I5182" t="s">
        <v>6</v>
      </c>
      <c r="J5182" t="s">
        <v>6</v>
      </c>
      <c r="K5182" t="s">
        <v>6</v>
      </c>
      <c r="L5182" t="s">
        <v>6</v>
      </c>
      <c r="M5182" t="s">
        <v>6</v>
      </c>
      <c r="N5182" t="s">
        <v>6</v>
      </c>
      <c r="O5182" t="s">
        <v>6</v>
      </c>
      <c r="P5182">
        <v>0.41275911162159601</v>
      </c>
      <c r="Q5182" t="s">
        <v>6</v>
      </c>
      <c r="R5182" t="s">
        <v>6</v>
      </c>
      <c r="S5182" t="s">
        <v>6</v>
      </c>
      <c r="T5182" t="s">
        <v>887</v>
      </c>
      <c r="U5182" t="s">
        <v>6</v>
      </c>
      <c r="V5182" t="s">
        <v>6</v>
      </c>
      <c r="W5182" t="s">
        <v>6</v>
      </c>
      <c r="X5182" t="s">
        <v>6</v>
      </c>
      <c r="Y5182" t="s">
        <v>6</v>
      </c>
      <c r="Z5182" t="s">
        <v>6</v>
      </c>
      <c r="AA5182" t="s">
        <v>6</v>
      </c>
      <c r="AB5182" t="s">
        <v>612</v>
      </c>
      <c r="AC5182" t="s">
        <v>709</v>
      </c>
    </row>
    <row r="5183" spans="1:29" x14ac:dyDescent="0.25">
      <c r="A5183" t="s">
        <v>392</v>
      </c>
      <c r="B5183">
        <v>514</v>
      </c>
      <c r="C5183" t="s">
        <v>169</v>
      </c>
      <c r="D5183">
        <v>1970</v>
      </c>
      <c r="E5183" t="s">
        <v>6177</v>
      </c>
      <c r="F5183" t="s">
        <v>6</v>
      </c>
      <c r="G5183" t="s">
        <v>6</v>
      </c>
      <c r="H5183" t="s">
        <v>6</v>
      </c>
      <c r="I5183" t="s">
        <v>6</v>
      </c>
      <c r="J5183" t="s">
        <v>6</v>
      </c>
      <c r="K5183" t="s">
        <v>6</v>
      </c>
      <c r="L5183" t="s">
        <v>6</v>
      </c>
      <c r="M5183" t="s">
        <v>6</v>
      </c>
      <c r="N5183" t="s">
        <v>6</v>
      </c>
      <c r="O5183" t="s">
        <v>6</v>
      </c>
      <c r="P5183">
        <v>0.45799666570471698</v>
      </c>
      <c r="Q5183" t="s">
        <v>6</v>
      </c>
      <c r="R5183" t="s">
        <v>6</v>
      </c>
      <c r="S5183" t="s">
        <v>6</v>
      </c>
      <c r="T5183" t="s">
        <v>887</v>
      </c>
      <c r="U5183" t="s">
        <v>6</v>
      </c>
      <c r="V5183" t="s">
        <v>6</v>
      </c>
      <c r="W5183" t="s">
        <v>6</v>
      </c>
      <c r="X5183" t="s">
        <v>6</v>
      </c>
      <c r="Y5183" t="s">
        <v>6</v>
      </c>
      <c r="Z5183" t="s">
        <v>6</v>
      </c>
      <c r="AA5183" t="s">
        <v>6</v>
      </c>
      <c r="AB5183" t="s">
        <v>612</v>
      </c>
      <c r="AC5183" t="s">
        <v>709</v>
      </c>
    </row>
    <row r="5184" spans="1:29" x14ac:dyDescent="0.25">
      <c r="A5184" t="s">
        <v>392</v>
      </c>
      <c r="B5184">
        <v>514</v>
      </c>
      <c r="C5184" t="s">
        <v>169</v>
      </c>
      <c r="D5184">
        <v>1971</v>
      </c>
      <c r="E5184" t="s">
        <v>6178</v>
      </c>
      <c r="F5184" t="s">
        <v>6</v>
      </c>
      <c r="G5184" t="s">
        <v>6</v>
      </c>
      <c r="H5184" t="s">
        <v>6</v>
      </c>
      <c r="I5184" t="s">
        <v>6</v>
      </c>
      <c r="J5184" t="s">
        <v>6</v>
      </c>
      <c r="K5184" t="s">
        <v>6</v>
      </c>
      <c r="L5184" t="s">
        <v>6</v>
      </c>
      <c r="M5184" t="s">
        <v>6</v>
      </c>
      <c r="N5184" t="s">
        <v>6</v>
      </c>
      <c r="O5184" t="s">
        <v>6</v>
      </c>
      <c r="P5184">
        <v>0.49120778273593702</v>
      </c>
      <c r="Q5184" t="s">
        <v>6</v>
      </c>
      <c r="R5184" t="s">
        <v>6</v>
      </c>
      <c r="S5184" t="s">
        <v>6</v>
      </c>
      <c r="T5184" t="s">
        <v>887</v>
      </c>
      <c r="U5184" t="s">
        <v>6</v>
      </c>
      <c r="V5184" t="s">
        <v>6</v>
      </c>
      <c r="W5184" t="s">
        <v>6</v>
      </c>
      <c r="X5184" t="s">
        <v>6</v>
      </c>
      <c r="Y5184" t="s">
        <v>6</v>
      </c>
      <c r="Z5184" t="s">
        <v>6</v>
      </c>
      <c r="AA5184" t="s">
        <v>6</v>
      </c>
      <c r="AB5184" t="s">
        <v>612</v>
      </c>
      <c r="AC5184" t="s">
        <v>709</v>
      </c>
    </row>
    <row r="5185" spans="1:29" x14ac:dyDescent="0.25">
      <c r="A5185" t="s">
        <v>392</v>
      </c>
      <c r="B5185">
        <v>514</v>
      </c>
      <c r="C5185" t="s">
        <v>169</v>
      </c>
      <c r="D5185">
        <v>1972</v>
      </c>
      <c r="E5185" t="s">
        <v>6179</v>
      </c>
      <c r="F5185" t="s">
        <v>6</v>
      </c>
      <c r="G5185" t="s">
        <v>6</v>
      </c>
      <c r="H5185" t="s">
        <v>6</v>
      </c>
      <c r="I5185" t="s">
        <v>6</v>
      </c>
      <c r="J5185" t="s">
        <v>6</v>
      </c>
      <c r="K5185" t="s">
        <v>6</v>
      </c>
      <c r="L5185" t="s">
        <v>6</v>
      </c>
      <c r="M5185" t="s">
        <v>6</v>
      </c>
      <c r="N5185" t="s">
        <v>6</v>
      </c>
      <c r="O5185" t="s">
        <v>6</v>
      </c>
      <c r="P5185">
        <v>0.52684617934387601</v>
      </c>
      <c r="Q5185" t="s">
        <v>6</v>
      </c>
      <c r="R5185" t="s">
        <v>6</v>
      </c>
      <c r="S5185" t="s">
        <v>6</v>
      </c>
      <c r="T5185" t="s">
        <v>887</v>
      </c>
      <c r="U5185" t="s">
        <v>6</v>
      </c>
      <c r="V5185" t="s">
        <v>6</v>
      </c>
      <c r="W5185" t="s">
        <v>6</v>
      </c>
      <c r="X5185" t="s">
        <v>6</v>
      </c>
      <c r="Y5185" t="s">
        <v>6</v>
      </c>
      <c r="Z5185" t="s">
        <v>6</v>
      </c>
      <c r="AA5185" t="s">
        <v>6</v>
      </c>
      <c r="AB5185" t="s">
        <v>612</v>
      </c>
      <c r="AC5185" t="s">
        <v>709</v>
      </c>
    </row>
    <row r="5186" spans="1:29" x14ac:dyDescent="0.25">
      <c r="A5186" t="s">
        <v>392</v>
      </c>
      <c r="B5186">
        <v>514</v>
      </c>
      <c r="C5186" t="s">
        <v>169</v>
      </c>
      <c r="D5186">
        <v>1973</v>
      </c>
      <c r="E5186" t="s">
        <v>6180</v>
      </c>
      <c r="F5186" t="s">
        <v>6</v>
      </c>
      <c r="G5186" t="s">
        <v>6</v>
      </c>
      <c r="H5186" t="s">
        <v>6</v>
      </c>
      <c r="I5186" t="s">
        <v>6</v>
      </c>
      <c r="J5186" t="s">
        <v>6</v>
      </c>
      <c r="K5186" t="s">
        <v>6</v>
      </c>
      <c r="L5186" t="s">
        <v>6</v>
      </c>
      <c r="M5186" t="s">
        <v>6</v>
      </c>
      <c r="N5186" t="s">
        <v>6</v>
      </c>
      <c r="O5186" t="s">
        <v>6</v>
      </c>
      <c r="P5186">
        <v>0.60401940122037701</v>
      </c>
      <c r="Q5186" t="s">
        <v>6</v>
      </c>
      <c r="R5186" t="s">
        <v>6</v>
      </c>
      <c r="S5186" t="s">
        <v>6</v>
      </c>
      <c r="T5186" t="s">
        <v>887</v>
      </c>
      <c r="U5186" t="s">
        <v>6</v>
      </c>
      <c r="V5186" t="s">
        <v>6</v>
      </c>
      <c r="W5186" t="s">
        <v>6</v>
      </c>
      <c r="X5186" t="s">
        <v>6</v>
      </c>
      <c r="Y5186" t="s">
        <v>6</v>
      </c>
      <c r="Z5186" t="s">
        <v>6</v>
      </c>
      <c r="AA5186" t="s">
        <v>6</v>
      </c>
      <c r="AB5186" t="s">
        <v>612</v>
      </c>
      <c r="AC5186" t="s">
        <v>709</v>
      </c>
    </row>
    <row r="5187" spans="1:29" x14ac:dyDescent="0.25">
      <c r="A5187" t="s">
        <v>392</v>
      </c>
      <c r="B5187">
        <v>514</v>
      </c>
      <c r="C5187" t="s">
        <v>169</v>
      </c>
      <c r="D5187">
        <v>1974</v>
      </c>
      <c r="E5187" t="s">
        <v>6181</v>
      </c>
      <c r="F5187" t="s">
        <v>6</v>
      </c>
      <c r="G5187" t="s">
        <v>6</v>
      </c>
      <c r="H5187" t="s">
        <v>6</v>
      </c>
      <c r="I5187" t="s">
        <v>6</v>
      </c>
      <c r="J5187" t="s">
        <v>6</v>
      </c>
      <c r="K5187" t="s">
        <v>6</v>
      </c>
      <c r="L5187" t="s">
        <v>6</v>
      </c>
      <c r="M5187" t="s">
        <v>6</v>
      </c>
      <c r="N5187" t="s">
        <v>6</v>
      </c>
      <c r="O5187" t="s">
        <v>6</v>
      </c>
      <c r="P5187">
        <v>0.74377303030290198</v>
      </c>
      <c r="Q5187" t="s">
        <v>6</v>
      </c>
      <c r="R5187" t="s">
        <v>6</v>
      </c>
      <c r="S5187" t="s">
        <v>6</v>
      </c>
      <c r="T5187" t="s">
        <v>887</v>
      </c>
      <c r="U5187" t="s">
        <v>6</v>
      </c>
      <c r="V5187" t="s">
        <v>6</v>
      </c>
      <c r="W5187" t="s">
        <v>6</v>
      </c>
      <c r="X5187" t="s">
        <v>6</v>
      </c>
      <c r="Y5187" t="s">
        <v>6</v>
      </c>
      <c r="Z5187" t="s">
        <v>6</v>
      </c>
      <c r="AA5187" t="s">
        <v>6</v>
      </c>
      <c r="AB5187" t="s">
        <v>612</v>
      </c>
      <c r="AC5187" t="s">
        <v>709</v>
      </c>
    </row>
    <row r="5188" spans="1:29" x14ac:dyDescent="0.25">
      <c r="A5188" t="s">
        <v>392</v>
      </c>
      <c r="B5188">
        <v>514</v>
      </c>
      <c r="C5188" t="s">
        <v>169</v>
      </c>
      <c r="D5188">
        <v>1975</v>
      </c>
      <c r="E5188" t="s">
        <v>6182</v>
      </c>
      <c r="F5188" t="s">
        <v>6</v>
      </c>
      <c r="G5188" t="s">
        <v>6</v>
      </c>
      <c r="H5188" t="s">
        <v>6</v>
      </c>
      <c r="I5188" t="s">
        <v>6</v>
      </c>
      <c r="J5188" t="s">
        <v>6</v>
      </c>
      <c r="K5188" t="s">
        <v>6</v>
      </c>
      <c r="L5188" t="s">
        <v>6</v>
      </c>
      <c r="M5188" t="s">
        <v>6</v>
      </c>
      <c r="N5188" t="s">
        <v>6</v>
      </c>
      <c r="O5188" t="s">
        <v>6</v>
      </c>
      <c r="P5188">
        <v>0.71919166933773004</v>
      </c>
      <c r="Q5188" t="s">
        <v>6</v>
      </c>
      <c r="R5188" t="s">
        <v>6</v>
      </c>
      <c r="S5188" t="s">
        <v>6</v>
      </c>
      <c r="T5188" t="s">
        <v>887</v>
      </c>
      <c r="U5188" t="s">
        <v>6</v>
      </c>
      <c r="V5188" t="s">
        <v>6</v>
      </c>
      <c r="W5188" t="s">
        <v>6</v>
      </c>
      <c r="X5188" t="s">
        <v>6</v>
      </c>
      <c r="Y5188" t="s">
        <v>6</v>
      </c>
      <c r="Z5188" t="s">
        <v>6</v>
      </c>
      <c r="AA5188" t="s">
        <v>6</v>
      </c>
      <c r="AB5188" t="s">
        <v>612</v>
      </c>
      <c r="AC5188" t="s">
        <v>709</v>
      </c>
    </row>
    <row r="5189" spans="1:29" x14ac:dyDescent="0.25">
      <c r="A5189" t="s">
        <v>392</v>
      </c>
      <c r="B5189">
        <v>514</v>
      </c>
      <c r="C5189" t="s">
        <v>169</v>
      </c>
      <c r="D5189">
        <v>1976</v>
      </c>
      <c r="E5189" t="s">
        <v>6183</v>
      </c>
      <c r="F5189" t="s">
        <v>6</v>
      </c>
      <c r="G5189" t="s">
        <v>6</v>
      </c>
      <c r="H5189" t="s">
        <v>6</v>
      </c>
      <c r="I5189" t="s">
        <v>6</v>
      </c>
      <c r="J5189" t="s">
        <v>6</v>
      </c>
      <c r="K5189" t="s">
        <v>6</v>
      </c>
      <c r="L5189" t="s">
        <v>6</v>
      </c>
      <c r="M5189" t="s">
        <v>6</v>
      </c>
      <c r="N5189" t="s">
        <v>6</v>
      </c>
      <c r="O5189" t="s">
        <v>6</v>
      </c>
      <c r="P5189">
        <v>0.78352475471995597</v>
      </c>
      <c r="Q5189" t="s">
        <v>6</v>
      </c>
      <c r="R5189" t="s">
        <v>6</v>
      </c>
      <c r="S5189" t="s">
        <v>6</v>
      </c>
      <c r="T5189" t="s">
        <v>887</v>
      </c>
      <c r="U5189" t="s">
        <v>6</v>
      </c>
      <c r="V5189" t="s">
        <v>6</v>
      </c>
      <c r="W5189" t="s">
        <v>6</v>
      </c>
      <c r="X5189" t="s">
        <v>6</v>
      </c>
      <c r="Y5189" t="s">
        <v>6</v>
      </c>
      <c r="Z5189" t="s">
        <v>6</v>
      </c>
      <c r="AA5189" t="s">
        <v>6</v>
      </c>
      <c r="AB5189" t="s">
        <v>612</v>
      </c>
      <c r="AC5189" t="s">
        <v>709</v>
      </c>
    </row>
    <row r="5190" spans="1:29" x14ac:dyDescent="0.25">
      <c r="A5190" t="s">
        <v>392</v>
      </c>
      <c r="B5190">
        <v>514</v>
      </c>
      <c r="C5190" t="s">
        <v>169</v>
      </c>
      <c r="D5190">
        <v>1977</v>
      </c>
      <c r="E5190" t="s">
        <v>6184</v>
      </c>
      <c r="F5190" t="s">
        <v>6</v>
      </c>
      <c r="G5190" t="s">
        <v>6</v>
      </c>
      <c r="H5190" t="s">
        <v>6</v>
      </c>
      <c r="I5190" t="s">
        <v>6</v>
      </c>
      <c r="J5190" t="s">
        <v>6</v>
      </c>
      <c r="K5190" t="s">
        <v>6</v>
      </c>
      <c r="L5190" t="s">
        <v>6</v>
      </c>
      <c r="M5190" t="s">
        <v>6</v>
      </c>
      <c r="N5190" t="s">
        <v>6</v>
      </c>
      <c r="O5190" t="s">
        <v>6</v>
      </c>
      <c r="P5190">
        <v>0.84543918385419803</v>
      </c>
      <c r="Q5190" t="s">
        <v>6</v>
      </c>
      <c r="R5190" t="s">
        <v>6</v>
      </c>
      <c r="S5190" t="s">
        <v>6</v>
      </c>
      <c r="T5190" t="s">
        <v>887</v>
      </c>
      <c r="U5190" t="s">
        <v>6</v>
      </c>
      <c r="V5190" t="s">
        <v>6</v>
      </c>
      <c r="W5190" t="s">
        <v>6</v>
      </c>
      <c r="X5190" t="s">
        <v>6</v>
      </c>
      <c r="Y5190" t="s">
        <v>6</v>
      </c>
      <c r="Z5190" t="s">
        <v>6</v>
      </c>
      <c r="AA5190" t="s">
        <v>6</v>
      </c>
      <c r="AB5190" t="s">
        <v>612</v>
      </c>
      <c r="AC5190" t="s">
        <v>709</v>
      </c>
    </row>
    <row r="5191" spans="1:29" x14ac:dyDescent="0.25">
      <c r="A5191" t="s">
        <v>392</v>
      </c>
      <c r="B5191">
        <v>514</v>
      </c>
      <c r="C5191" t="s">
        <v>169</v>
      </c>
      <c r="D5191">
        <v>1978</v>
      </c>
      <c r="E5191" t="s">
        <v>6185</v>
      </c>
      <c r="F5191" t="s">
        <v>6</v>
      </c>
      <c r="G5191" t="s">
        <v>6</v>
      </c>
      <c r="H5191" t="s">
        <v>6</v>
      </c>
      <c r="I5191" t="s">
        <v>6</v>
      </c>
      <c r="J5191" t="s">
        <v>6</v>
      </c>
      <c r="K5191" t="s">
        <v>6</v>
      </c>
      <c r="L5191" t="s">
        <v>6</v>
      </c>
      <c r="M5191" t="s">
        <v>6</v>
      </c>
      <c r="N5191" t="s">
        <v>6</v>
      </c>
      <c r="O5191" t="s">
        <v>6</v>
      </c>
      <c r="P5191">
        <v>0.76201169195488005</v>
      </c>
      <c r="Q5191" t="s">
        <v>6</v>
      </c>
      <c r="R5191" t="s">
        <v>6</v>
      </c>
      <c r="S5191" t="s">
        <v>6</v>
      </c>
      <c r="T5191" t="s">
        <v>887</v>
      </c>
      <c r="U5191" t="s">
        <v>6</v>
      </c>
      <c r="V5191" t="s">
        <v>6</v>
      </c>
      <c r="W5191" t="s">
        <v>6</v>
      </c>
      <c r="X5191" t="s">
        <v>6</v>
      </c>
      <c r="Y5191" t="s">
        <v>6</v>
      </c>
      <c r="Z5191" t="s">
        <v>6</v>
      </c>
      <c r="AA5191" t="s">
        <v>6</v>
      </c>
      <c r="AB5191" t="s">
        <v>612</v>
      </c>
      <c r="AC5191" t="s">
        <v>709</v>
      </c>
    </row>
    <row r="5192" spans="1:29" x14ac:dyDescent="0.25">
      <c r="A5192" t="s">
        <v>392</v>
      </c>
      <c r="B5192">
        <v>514</v>
      </c>
      <c r="C5192" t="s">
        <v>169</v>
      </c>
      <c r="D5192">
        <v>1979</v>
      </c>
      <c r="E5192" t="s">
        <v>6186</v>
      </c>
      <c r="F5192" t="s">
        <v>6</v>
      </c>
      <c r="G5192" t="s">
        <v>6</v>
      </c>
      <c r="H5192" t="s">
        <v>6</v>
      </c>
      <c r="I5192" t="s">
        <v>6</v>
      </c>
      <c r="J5192" t="s">
        <v>6</v>
      </c>
      <c r="K5192" t="s">
        <v>6</v>
      </c>
      <c r="L5192" t="s">
        <v>6</v>
      </c>
      <c r="M5192" t="s">
        <v>6</v>
      </c>
      <c r="N5192" t="s">
        <v>6</v>
      </c>
      <c r="O5192" t="s">
        <v>6</v>
      </c>
      <c r="P5192">
        <v>0.84662448984812599</v>
      </c>
      <c r="Q5192" t="s">
        <v>6</v>
      </c>
      <c r="R5192" t="s">
        <v>6</v>
      </c>
      <c r="S5192" t="s">
        <v>6</v>
      </c>
      <c r="T5192" t="s">
        <v>887</v>
      </c>
      <c r="U5192" t="s">
        <v>6</v>
      </c>
      <c r="V5192" t="s">
        <v>6</v>
      </c>
      <c r="W5192" t="s">
        <v>6</v>
      </c>
      <c r="X5192" t="s">
        <v>6</v>
      </c>
      <c r="Y5192" t="s">
        <v>6</v>
      </c>
      <c r="Z5192" t="s">
        <v>6</v>
      </c>
      <c r="AA5192" t="s">
        <v>6</v>
      </c>
      <c r="AB5192" t="s">
        <v>612</v>
      </c>
      <c r="AC5192" t="s">
        <v>709</v>
      </c>
    </row>
    <row r="5193" spans="1:29" x14ac:dyDescent="0.25">
      <c r="A5193" t="s">
        <v>392</v>
      </c>
      <c r="B5193">
        <v>514</v>
      </c>
      <c r="C5193" t="s">
        <v>169</v>
      </c>
      <c r="D5193">
        <v>1980</v>
      </c>
      <c r="E5193" t="s">
        <v>6187</v>
      </c>
      <c r="F5193" t="s">
        <v>6</v>
      </c>
      <c r="G5193" t="s">
        <v>6</v>
      </c>
      <c r="H5193" t="s">
        <v>6</v>
      </c>
      <c r="I5193" t="s">
        <v>6</v>
      </c>
      <c r="J5193" t="s">
        <v>6</v>
      </c>
      <c r="K5193" t="s">
        <v>6</v>
      </c>
      <c r="L5193" t="s">
        <v>6</v>
      </c>
      <c r="M5193" t="s">
        <v>6</v>
      </c>
      <c r="N5193" t="s">
        <v>6</v>
      </c>
      <c r="O5193" t="s">
        <v>6</v>
      </c>
      <c r="P5193">
        <v>1.00005771643835</v>
      </c>
      <c r="Q5193" t="s">
        <v>6</v>
      </c>
      <c r="R5193" t="s">
        <v>6</v>
      </c>
      <c r="S5193" t="s">
        <v>6</v>
      </c>
      <c r="T5193" t="s">
        <v>887</v>
      </c>
      <c r="U5193" t="s">
        <v>6</v>
      </c>
      <c r="V5193" t="s">
        <v>6</v>
      </c>
      <c r="W5193" t="s">
        <v>6</v>
      </c>
      <c r="X5193" t="s">
        <v>6</v>
      </c>
      <c r="Y5193" t="s">
        <v>6</v>
      </c>
      <c r="Z5193" t="s">
        <v>6</v>
      </c>
      <c r="AA5193" t="s">
        <v>6</v>
      </c>
      <c r="AB5193" t="s">
        <v>612</v>
      </c>
      <c r="AC5193" t="s">
        <v>709</v>
      </c>
    </row>
    <row r="5194" spans="1:29" x14ac:dyDescent="0.25">
      <c r="A5194" t="s">
        <v>392</v>
      </c>
      <c r="B5194">
        <v>514</v>
      </c>
      <c r="C5194" t="s">
        <v>169</v>
      </c>
      <c r="D5194">
        <v>1981</v>
      </c>
      <c r="E5194" t="s">
        <v>6188</v>
      </c>
      <c r="F5194" t="s">
        <v>6</v>
      </c>
      <c r="G5194" t="s">
        <v>6</v>
      </c>
      <c r="H5194" t="s">
        <v>6</v>
      </c>
      <c r="I5194" t="s">
        <v>6</v>
      </c>
      <c r="J5194" t="s">
        <v>6</v>
      </c>
      <c r="K5194" t="s">
        <v>6</v>
      </c>
      <c r="L5194" t="s">
        <v>6</v>
      </c>
      <c r="M5194" t="s">
        <v>6</v>
      </c>
      <c r="N5194" t="s">
        <v>6</v>
      </c>
      <c r="O5194" t="s">
        <v>6</v>
      </c>
      <c r="P5194">
        <v>1.18851221556568</v>
      </c>
      <c r="Q5194" t="s">
        <v>6</v>
      </c>
      <c r="R5194" t="s">
        <v>6</v>
      </c>
      <c r="S5194" t="s">
        <v>6</v>
      </c>
      <c r="T5194" t="s">
        <v>887</v>
      </c>
      <c r="U5194" t="s">
        <v>6</v>
      </c>
      <c r="V5194" t="s">
        <v>6</v>
      </c>
      <c r="W5194" t="s">
        <v>6</v>
      </c>
      <c r="X5194" t="s">
        <v>6</v>
      </c>
      <c r="Y5194" t="s">
        <v>6</v>
      </c>
      <c r="Z5194" t="s">
        <v>6</v>
      </c>
      <c r="AA5194" t="s">
        <v>6</v>
      </c>
      <c r="AB5194" t="s">
        <v>612</v>
      </c>
      <c r="AC5194" t="s">
        <v>709</v>
      </c>
    </row>
    <row r="5195" spans="1:29" x14ac:dyDescent="0.25">
      <c r="A5195" t="s">
        <v>392</v>
      </c>
      <c r="B5195">
        <v>514</v>
      </c>
      <c r="C5195" t="s">
        <v>169</v>
      </c>
      <c r="D5195">
        <v>1982</v>
      </c>
      <c r="E5195" t="s">
        <v>6189</v>
      </c>
      <c r="F5195" t="s">
        <v>6</v>
      </c>
      <c r="G5195" t="s">
        <v>6</v>
      </c>
      <c r="H5195" t="s">
        <v>6</v>
      </c>
      <c r="I5195" t="s">
        <v>6</v>
      </c>
      <c r="J5195" t="s">
        <v>6</v>
      </c>
      <c r="K5195" t="s">
        <v>6</v>
      </c>
      <c r="L5195" t="s">
        <v>6</v>
      </c>
      <c r="M5195" t="s">
        <v>6</v>
      </c>
      <c r="N5195" t="s">
        <v>6</v>
      </c>
      <c r="O5195">
        <v>1.8161955776512178</v>
      </c>
      <c r="P5195">
        <v>1.36549170723521</v>
      </c>
      <c r="Q5195" t="s">
        <v>6</v>
      </c>
      <c r="R5195" t="s">
        <v>6</v>
      </c>
      <c r="S5195" t="s">
        <v>6</v>
      </c>
      <c r="T5195" t="s">
        <v>887</v>
      </c>
      <c r="U5195" t="s">
        <v>6</v>
      </c>
      <c r="V5195" t="s">
        <v>6</v>
      </c>
      <c r="W5195" t="s">
        <v>6</v>
      </c>
      <c r="X5195" t="s">
        <v>6</v>
      </c>
      <c r="Y5195" t="s">
        <v>6</v>
      </c>
      <c r="Z5195" t="s">
        <v>6</v>
      </c>
      <c r="AA5195" t="s">
        <v>6</v>
      </c>
      <c r="AB5195" t="s">
        <v>612</v>
      </c>
      <c r="AC5195" t="s">
        <v>709</v>
      </c>
    </row>
    <row r="5196" spans="1:29" x14ac:dyDescent="0.25">
      <c r="A5196" t="s">
        <v>392</v>
      </c>
      <c r="B5196">
        <v>514</v>
      </c>
      <c r="C5196" t="s">
        <v>169</v>
      </c>
      <c r="D5196">
        <v>1983</v>
      </c>
      <c r="E5196" t="s">
        <v>6190</v>
      </c>
      <c r="F5196" t="s">
        <v>6</v>
      </c>
      <c r="G5196" t="s">
        <v>6</v>
      </c>
      <c r="H5196" t="s">
        <v>6</v>
      </c>
      <c r="I5196">
        <v>2.6693753575028052</v>
      </c>
      <c r="J5196" t="s">
        <v>6</v>
      </c>
      <c r="K5196" t="s">
        <v>6</v>
      </c>
      <c r="L5196" t="s">
        <v>6</v>
      </c>
      <c r="M5196" t="s">
        <v>6</v>
      </c>
      <c r="N5196" t="s">
        <v>6</v>
      </c>
      <c r="O5196">
        <v>2.5945511548936011</v>
      </c>
      <c r="P5196">
        <v>1.5730835148698801</v>
      </c>
      <c r="Q5196" t="s">
        <v>6</v>
      </c>
      <c r="R5196" t="s">
        <v>6</v>
      </c>
      <c r="S5196" t="s">
        <v>6</v>
      </c>
      <c r="T5196" t="s">
        <v>887</v>
      </c>
      <c r="U5196" t="s">
        <v>6</v>
      </c>
      <c r="V5196" t="s">
        <v>6</v>
      </c>
      <c r="W5196" t="s">
        <v>6</v>
      </c>
      <c r="X5196" t="s">
        <v>6</v>
      </c>
      <c r="Y5196" t="s">
        <v>6</v>
      </c>
      <c r="Z5196" t="s">
        <v>6</v>
      </c>
      <c r="AA5196" t="s">
        <v>6</v>
      </c>
      <c r="AB5196" t="s">
        <v>612</v>
      </c>
      <c r="AC5196" t="s">
        <v>709</v>
      </c>
    </row>
    <row r="5197" spans="1:29" x14ac:dyDescent="0.25">
      <c r="A5197" t="s">
        <v>392</v>
      </c>
      <c r="B5197">
        <v>514</v>
      </c>
      <c r="C5197" t="s">
        <v>169</v>
      </c>
      <c r="D5197">
        <v>1984</v>
      </c>
      <c r="E5197" t="s">
        <v>6191</v>
      </c>
      <c r="F5197" t="s">
        <v>6</v>
      </c>
      <c r="G5197" t="s">
        <v>6</v>
      </c>
      <c r="H5197" t="s">
        <v>6</v>
      </c>
      <c r="I5197">
        <v>3.0732714463223854</v>
      </c>
      <c r="J5197" t="s">
        <v>6</v>
      </c>
      <c r="K5197" t="s">
        <v>6</v>
      </c>
      <c r="L5197" t="s">
        <v>6</v>
      </c>
      <c r="M5197" t="s">
        <v>6</v>
      </c>
      <c r="N5197" t="s">
        <v>6</v>
      </c>
      <c r="O5197">
        <v>4.8928095028661378</v>
      </c>
      <c r="P5197">
        <v>1.83236114538406</v>
      </c>
      <c r="Q5197" t="s">
        <v>6</v>
      </c>
      <c r="R5197" t="s">
        <v>6</v>
      </c>
      <c r="S5197" t="s">
        <v>6</v>
      </c>
      <c r="T5197" t="s">
        <v>887</v>
      </c>
      <c r="U5197" t="s">
        <v>6</v>
      </c>
      <c r="V5197" t="s">
        <v>6</v>
      </c>
      <c r="W5197" t="s">
        <v>6</v>
      </c>
      <c r="X5197" t="s">
        <v>6</v>
      </c>
      <c r="Y5197" t="s">
        <v>6</v>
      </c>
      <c r="Z5197" t="s">
        <v>6</v>
      </c>
      <c r="AA5197" t="s">
        <v>6</v>
      </c>
      <c r="AB5197" t="s">
        <v>612</v>
      </c>
      <c r="AC5197" t="s">
        <v>709</v>
      </c>
    </row>
    <row r="5198" spans="1:29" x14ac:dyDescent="0.25">
      <c r="A5198" t="s">
        <v>392</v>
      </c>
      <c r="B5198">
        <v>514</v>
      </c>
      <c r="C5198" t="s">
        <v>169</v>
      </c>
      <c r="D5198">
        <v>1985</v>
      </c>
      <c r="E5198" t="s">
        <v>6192</v>
      </c>
      <c r="F5198" t="s">
        <v>6</v>
      </c>
      <c r="G5198" t="s">
        <v>6</v>
      </c>
      <c r="H5198" t="s">
        <v>6</v>
      </c>
      <c r="I5198">
        <v>2.6134377634872461</v>
      </c>
      <c r="J5198" t="s">
        <v>6</v>
      </c>
      <c r="K5198" t="s">
        <v>6</v>
      </c>
      <c r="L5198" t="s">
        <v>6</v>
      </c>
      <c r="M5198" t="s">
        <v>6</v>
      </c>
      <c r="N5198" t="s">
        <v>6</v>
      </c>
      <c r="O5198">
        <v>11.080304568856878</v>
      </c>
      <c r="P5198">
        <v>2.0652934093483002</v>
      </c>
      <c r="Q5198" t="s">
        <v>6</v>
      </c>
      <c r="R5198" t="s">
        <v>6</v>
      </c>
      <c r="S5198" t="s">
        <v>6</v>
      </c>
      <c r="T5198" t="s">
        <v>887</v>
      </c>
      <c r="U5198" t="s">
        <v>6</v>
      </c>
      <c r="V5198" t="s">
        <v>6</v>
      </c>
      <c r="W5198" t="s">
        <v>6</v>
      </c>
      <c r="X5198" t="s">
        <v>6</v>
      </c>
      <c r="Y5198" t="s">
        <v>6</v>
      </c>
      <c r="Z5198" t="s">
        <v>6</v>
      </c>
      <c r="AA5198" t="s">
        <v>6</v>
      </c>
      <c r="AB5198" t="s">
        <v>612</v>
      </c>
      <c r="AC5198" t="s">
        <v>709</v>
      </c>
    </row>
    <row r="5199" spans="1:29" x14ac:dyDescent="0.25">
      <c r="A5199" t="s">
        <v>392</v>
      </c>
      <c r="B5199">
        <v>514</v>
      </c>
      <c r="C5199" t="s">
        <v>169</v>
      </c>
      <c r="D5199">
        <v>1986</v>
      </c>
      <c r="E5199" t="s">
        <v>6193</v>
      </c>
      <c r="F5199" t="s">
        <v>6</v>
      </c>
      <c r="G5199" t="s">
        <v>6</v>
      </c>
      <c r="H5199" t="s">
        <v>6</v>
      </c>
      <c r="I5199">
        <v>2.7551340317284128</v>
      </c>
      <c r="J5199" t="s">
        <v>6</v>
      </c>
      <c r="K5199" t="s">
        <v>6</v>
      </c>
      <c r="L5199" t="s">
        <v>6</v>
      </c>
      <c r="M5199" t="s">
        <v>6</v>
      </c>
      <c r="N5199" t="s">
        <v>6</v>
      </c>
      <c r="O5199">
        <v>15.480653084018666</v>
      </c>
      <c r="P5199">
        <v>2.37988783805634</v>
      </c>
      <c r="Q5199" t="s">
        <v>6</v>
      </c>
      <c r="R5199" t="s">
        <v>6</v>
      </c>
      <c r="S5199" t="s">
        <v>6</v>
      </c>
      <c r="T5199" t="s">
        <v>887</v>
      </c>
      <c r="U5199" t="s">
        <v>6</v>
      </c>
      <c r="V5199" t="s">
        <v>6</v>
      </c>
      <c r="W5199" t="s">
        <v>6</v>
      </c>
      <c r="X5199" t="s">
        <v>6</v>
      </c>
      <c r="Y5199" t="s">
        <v>6</v>
      </c>
      <c r="Z5199" t="s">
        <v>6</v>
      </c>
      <c r="AA5199" t="s">
        <v>6</v>
      </c>
      <c r="AB5199" t="s">
        <v>612</v>
      </c>
      <c r="AC5199" t="s">
        <v>709</v>
      </c>
    </row>
    <row r="5200" spans="1:29" x14ac:dyDescent="0.25">
      <c r="A5200" t="s">
        <v>392</v>
      </c>
      <c r="B5200">
        <v>514</v>
      </c>
      <c r="C5200" t="s">
        <v>169</v>
      </c>
      <c r="D5200">
        <v>1987</v>
      </c>
      <c r="E5200" t="s">
        <v>6194</v>
      </c>
      <c r="F5200" t="s">
        <v>6</v>
      </c>
      <c r="G5200" t="s">
        <v>6</v>
      </c>
      <c r="H5200" t="s">
        <v>6</v>
      </c>
      <c r="I5200">
        <v>2.7064384847448442</v>
      </c>
      <c r="J5200" t="s">
        <v>6</v>
      </c>
      <c r="K5200" t="s">
        <v>6</v>
      </c>
      <c r="L5200" t="s">
        <v>6</v>
      </c>
      <c r="M5200" t="s">
        <v>6</v>
      </c>
      <c r="N5200" t="s">
        <v>6</v>
      </c>
      <c r="O5200">
        <v>18.003812407893005</v>
      </c>
      <c r="P5200">
        <v>2.9626874070636</v>
      </c>
      <c r="Q5200" t="s">
        <v>6</v>
      </c>
      <c r="R5200" t="s">
        <v>6</v>
      </c>
      <c r="S5200" t="s">
        <v>6</v>
      </c>
      <c r="T5200" t="s">
        <v>887</v>
      </c>
      <c r="U5200" t="s">
        <v>6</v>
      </c>
      <c r="V5200" t="s">
        <v>6</v>
      </c>
      <c r="W5200" t="s">
        <v>6</v>
      </c>
      <c r="X5200" t="s">
        <v>6</v>
      </c>
      <c r="Y5200" t="s">
        <v>6</v>
      </c>
      <c r="Z5200" t="s">
        <v>6</v>
      </c>
      <c r="AA5200" t="s">
        <v>6</v>
      </c>
      <c r="AB5200" t="s">
        <v>612</v>
      </c>
      <c r="AC5200" t="s">
        <v>709</v>
      </c>
    </row>
    <row r="5201" spans="1:29" x14ac:dyDescent="0.25">
      <c r="A5201" t="s">
        <v>392</v>
      </c>
      <c r="B5201">
        <v>514</v>
      </c>
      <c r="C5201" t="s">
        <v>169</v>
      </c>
      <c r="D5201">
        <v>1988</v>
      </c>
      <c r="E5201" t="s">
        <v>6195</v>
      </c>
      <c r="F5201" t="s">
        <v>6</v>
      </c>
      <c r="G5201" t="s">
        <v>6</v>
      </c>
      <c r="H5201" t="s">
        <v>6</v>
      </c>
      <c r="I5201">
        <v>3.0984402004751792</v>
      </c>
      <c r="J5201" t="s">
        <v>6</v>
      </c>
      <c r="K5201" t="s">
        <v>6</v>
      </c>
      <c r="L5201" t="s">
        <v>6</v>
      </c>
      <c r="M5201" t="s">
        <v>6</v>
      </c>
      <c r="N5201" t="s">
        <v>6</v>
      </c>
      <c r="O5201">
        <v>25.697044066838014</v>
      </c>
      <c r="P5201">
        <v>3.6443868750591002</v>
      </c>
      <c r="Q5201" t="s">
        <v>6</v>
      </c>
      <c r="R5201" t="s">
        <v>6</v>
      </c>
      <c r="S5201" t="s">
        <v>6</v>
      </c>
      <c r="T5201" t="s">
        <v>887</v>
      </c>
      <c r="U5201" t="s">
        <v>6</v>
      </c>
      <c r="V5201" t="s">
        <v>6</v>
      </c>
      <c r="W5201" t="s">
        <v>6</v>
      </c>
      <c r="X5201" t="s">
        <v>6</v>
      </c>
      <c r="Y5201" t="s">
        <v>6</v>
      </c>
      <c r="Z5201" t="s">
        <v>6</v>
      </c>
      <c r="AA5201" t="s">
        <v>6</v>
      </c>
      <c r="AB5201" t="s">
        <v>612</v>
      </c>
      <c r="AC5201" t="s">
        <v>709</v>
      </c>
    </row>
    <row r="5202" spans="1:29" x14ac:dyDescent="0.25">
      <c r="A5202" t="s">
        <v>392</v>
      </c>
      <c r="B5202">
        <v>514</v>
      </c>
      <c r="C5202" t="s">
        <v>169</v>
      </c>
      <c r="D5202">
        <v>1989</v>
      </c>
      <c r="E5202" t="s">
        <v>6196</v>
      </c>
      <c r="F5202" t="s">
        <v>6</v>
      </c>
      <c r="G5202" t="s">
        <v>6</v>
      </c>
      <c r="H5202" t="s">
        <v>6</v>
      </c>
      <c r="I5202">
        <v>4.4139979314769482</v>
      </c>
      <c r="J5202" t="s">
        <v>6</v>
      </c>
      <c r="K5202" t="s">
        <v>6</v>
      </c>
      <c r="L5202" t="s">
        <v>6</v>
      </c>
      <c r="M5202" t="s">
        <v>6</v>
      </c>
      <c r="N5202" t="s">
        <v>6</v>
      </c>
      <c r="O5202">
        <v>27.539101740951761</v>
      </c>
      <c r="P5202">
        <v>4.2423394415319198</v>
      </c>
      <c r="Q5202" t="s">
        <v>6</v>
      </c>
      <c r="R5202" t="s">
        <v>6</v>
      </c>
      <c r="S5202" t="s">
        <v>6</v>
      </c>
      <c r="T5202" t="s">
        <v>887</v>
      </c>
      <c r="U5202" t="s">
        <v>6</v>
      </c>
      <c r="V5202" t="s">
        <v>6</v>
      </c>
      <c r="W5202" t="s">
        <v>6</v>
      </c>
      <c r="X5202" t="s">
        <v>6</v>
      </c>
      <c r="Y5202" t="s">
        <v>6</v>
      </c>
      <c r="Z5202" t="s">
        <v>6</v>
      </c>
      <c r="AA5202" t="s">
        <v>6</v>
      </c>
      <c r="AB5202" t="s">
        <v>612</v>
      </c>
      <c r="AC5202" t="s">
        <v>709</v>
      </c>
    </row>
    <row r="5203" spans="1:29" x14ac:dyDescent="0.25">
      <c r="A5203" t="s">
        <v>392</v>
      </c>
      <c r="B5203">
        <v>514</v>
      </c>
      <c r="C5203" t="s">
        <v>169</v>
      </c>
      <c r="D5203">
        <v>1990</v>
      </c>
      <c r="E5203" t="s">
        <v>6197</v>
      </c>
      <c r="F5203" t="s">
        <v>6</v>
      </c>
      <c r="G5203" t="s">
        <v>6</v>
      </c>
      <c r="H5203" t="s">
        <v>6</v>
      </c>
      <c r="I5203">
        <v>4.2707182942112851</v>
      </c>
      <c r="J5203" t="s">
        <v>6</v>
      </c>
      <c r="K5203" t="s">
        <v>6</v>
      </c>
      <c r="L5203" t="s">
        <v>6</v>
      </c>
      <c r="M5203" t="s">
        <v>6</v>
      </c>
      <c r="N5203" t="s">
        <v>6</v>
      </c>
      <c r="O5203">
        <v>28.585764735030946</v>
      </c>
      <c r="P5203">
        <v>4.9253361222818999</v>
      </c>
      <c r="Q5203" t="s">
        <v>6</v>
      </c>
      <c r="R5203" t="s">
        <v>6</v>
      </c>
      <c r="S5203" t="s">
        <v>6</v>
      </c>
      <c r="T5203" t="s">
        <v>887</v>
      </c>
      <c r="U5203" t="s">
        <v>6</v>
      </c>
      <c r="V5203" t="s">
        <v>6</v>
      </c>
      <c r="W5203" t="s">
        <v>6</v>
      </c>
      <c r="X5203" t="s">
        <v>6</v>
      </c>
      <c r="Y5203" t="s">
        <v>6</v>
      </c>
      <c r="Z5203" t="s">
        <v>6</v>
      </c>
      <c r="AA5203" t="s">
        <v>6</v>
      </c>
      <c r="AB5203" t="s">
        <v>612</v>
      </c>
      <c r="AC5203" t="s">
        <v>709</v>
      </c>
    </row>
    <row r="5204" spans="1:29" x14ac:dyDescent="0.25">
      <c r="A5204" t="s">
        <v>392</v>
      </c>
      <c r="B5204">
        <v>514</v>
      </c>
      <c r="C5204" t="s">
        <v>169</v>
      </c>
      <c r="D5204">
        <v>1991</v>
      </c>
      <c r="E5204" t="s">
        <v>6198</v>
      </c>
      <c r="F5204" t="s">
        <v>6</v>
      </c>
      <c r="G5204" t="s">
        <v>6</v>
      </c>
      <c r="H5204" t="s">
        <v>6</v>
      </c>
      <c r="I5204">
        <v>5.384510536811363</v>
      </c>
      <c r="J5204" t="s">
        <v>6</v>
      </c>
      <c r="K5204" t="s">
        <v>6</v>
      </c>
      <c r="L5204" t="s">
        <v>6</v>
      </c>
      <c r="M5204" t="s">
        <v>6</v>
      </c>
      <c r="N5204" t="s">
        <v>6</v>
      </c>
      <c r="O5204">
        <v>34.886874035044933</v>
      </c>
      <c r="P5204">
        <v>5.5386159892848497</v>
      </c>
      <c r="Q5204" t="s">
        <v>6</v>
      </c>
      <c r="R5204" t="s">
        <v>6</v>
      </c>
      <c r="S5204" t="s">
        <v>6</v>
      </c>
      <c r="T5204" t="s">
        <v>887</v>
      </c>
      <c r="U5204" t="s">
        <v>6</v>
      </c>
      <c r="V5204" t="s">
        <v>6</v>
      </c>
      <c r="W5204" t="s">
        <v>6</v>
      </c>
      <c r="X5204" t="s">
        <v>6</v>
      </c>
      <c r="Y5204" t="s">
        <v>6</v>
      </c>
      <c r="Z5204" t="s">
        <v>6</v>
      </c>
      <c r="AA5204" t="s">
        <v>6</v>
      </c>
      <c r="AB5204" t="s">
        <v>612</v>
      </c>
      <c r="AC5204" t="s">
        <v>709</v>
      </c>
    </row>
    <row r="5205" spans="1:29" x14ac:dyDescent="0.25">
      <c r="A5205" t="s">
        <v>392</v>
      </c>
      <c r="B5205">
        <v>514</v>
      </c>
      <c r="C5205" t="s">
        <v>169</v>
      </c>
      <c r="D5205">
        <v>1992</v>
      </c>
      <c r="E5205" t="s">
        <v>6199</v>
      </c>
      <c r="F5205" t="s">
        <v>6</v>
      </c>
      <c r="G5205" t="s">
        <v>6</v>
      </c>
      <c r="H5205" t="s">
        <v>6</v>
      </c>
      <c r="I5205">
        <v>6.7142876155220872</v>
      </c>
      <c r="J5205" t="s">
        <v>6</v>
      </c>
      <c r="K5205" t="s">
        <v>6</v>
      </c>
      <c r="L5205" t="s">
        <v>6</v>
      </c>
      <c r="M5205" t="s">
        <v>6</v>
      </c>
      <c r="N5205" t="s">
        <v>6</v>
      </c>
      <c r="O5205">
        <v>37.066910859817163</v>
      </c>
      <c r="P5205">
        <v>6.1771459959512098</v>
      </c>
      <c r="Q5205" t="s">
        <v>6</v>
      </c>
      <c r="R5205" t="s">
        <v>6</v>
      </c>
      <c r="S5205" t="s">
        <v>6</v>
      </c>
      <c r="T5205" t="s">
        <v>887</v>
      </c>
      <c r="U5205" t="s">
        <v>6</v>
      </c>
      <c r="V5205" t="s">
        <v>6</v>
      </c>
      <c r="W5205" t="s">
        <v>6</v>
      </c>
      <c r="X5205" t="s">
        <v>6</v>
      </c>
      <c r="Y5205" t="s">
        <v>6</v>
      </c>
      <c r="Z5205" t="s">
        <v>6</v>
      </c>
      <c r="AA5205" t="s">
        <v>6</v>
      </c>
      <c r="AB5205" t="s">
        <v>612</v>
      </c>
      <c r="AC5205" t="s">
        <v>709</v>
      </c>
    </row>
    <row r="5206" spans="1:29" x14ac:dyDescent="0.25">
      <c r="A5206" t="s">
        <v>392</v>
      </c>
      <c r="B5206">
        <v>514</v>
      </c>
      <c r="C5206" t="s">
        <v>169</v>
      </c>
      <c r="D5206">
        <v>1993</v>
      </c>
      <c r="E5206" t="s">
        <v>6200</v>
      </c>
      <c r="F5206" t="s">
        <v>6</v>
      </c>
      <c r="G5206" t="s">
        <v>6</v>
      </c>
      <c r="H5206" t="s">
        <v>6</v>
      </c>
      <c r="I5206">
        <v>6.8725977595534964</v>
      </c>
      <c r="J5206" t="s">
        <v>6</v>
      </c>
      <c r="K5206" t="s">
        <v>6</v>
      </c>
      <c r="L5206" t="s">
        <v>6</v>
      </c>
      <c r="M5206" t="s">
        <v>6</v>
      </c>
      <c r="N5206" t="s">
        <v>6</v>
      </c>
      <c r="O5206">
        <v>39.173745571404623</v>
      </c>
      <c r="P5206">
        <v>6.9293807891106596</v>
      </c>
      <c r="Q5206" t="s">
        <v>6</v>
      </c>
      <c r="R5206" t="s">
        <v>6</v>
      </c>
      <c r="S5206" t="s">
        <v>6</v>
      </c>
      <c r="T5206" t="s">
        <v>887</v>
      </c>
      <c r="U5206" t="s">
        <v>6</v>
      </c>
      <c r="V5206" t="s">
        <v>6</v>
      </c>
      <c r="W5206" t="s">
        <v>6</v>
      </c>
      <c r="X5206" t="s">
        <v>6</v>
      </c>
      <c r="Y5206" t="s">
        <v>6</v>
      </c>
      <c r="Z5206" t="s">
        <v>6</v>
      </c>
      <c r="AA5206" t="s">
        <v>6</v>
      </c>
      <c r="AB5206" t="s">
        <v>612</v>
      </c>
      <c r="AC5206" t="s">
        <v>709</v>
      </c>
    </row>
    <row r="5207" spans="1:29" x14ac:dyDescent="0.25">
      <c r="A5207" t="s">
        <v>392</v>
      </c>
      <c r="B5207">
        <v>514</v>
      </c>
      <c r="C5207" t="s">
        <v>169</v>
      </c>
      <c r="D5207">
        <v>1994</v>
      </c>
      <c r="E5207" t="s">
        <v>6201</v>
      </c>
      <c r="F5207" t="s">
        <v>6</v>
      </c>
      <c r="G5207" t="s">
        <v>6</v>
      </c>
      <c r="H5207" t="s">
        <v>6</v>
      </c>
      <c r="I5207">
        <v>8.8782336437140454</v>
      </c>
      <c r="J5207" t="s">
        <v>6</v>
      </c>
      <c r="K5207" t="s">
        <v>6</v>
      </c>
      <c r="L5207" t="s">
        <v>6</v>
      </c>
      <c r="M5207" t="s">
        <v>6</v>
      </c>
      <c r="N5207" t="s">
        <v>6</v>
      </c>
      <c r="O5207">
        <v>41.089268502548293</v>
      </c>
      <c r="P5207">
        <v>7.94394380566197</v>
      </c>
      <c r="Q5207" t="s">
        <v>6</v>
      </c>
      <c r="R5207" t="s">
        <v>6</v>
      </c>
      <c r="S5207" t="s">
        <v>6</v>
      </c>
      <c r="T5207" t="s">
        <v>887</v>
      </c>
      <c r="U5207" t="s">
        <v>6</v>
      </c>
      <c r="V5207" t="s">
        <v>6</v>
      </c>
      <c r="W5207" t="s">
        <v>6</v>
      </c>
      <c r="X5207" t="s">
        <v>6</v>
      </c>
      <c r="Y5207" t="s">
        <v>6</v>
      </c>
      <c r="Z5207" t="s">
        <v>6</v>
      </c>
      <c r="AA5207" t="s">
        <v>6</v>
      </c>
      <c r="AB5207" t="s">
        <v>612</v>
      </c>
      <c r="AC5207" t="s">
        <v>709</v>
      </c>
    </row>
    <row r="5208" spans="1:29" x14ac:dyDescent="0.25">
      <c r="A5208" t="s">
        <v>392</v>
      </c>
      <c r="B5208">
        <v>514</v>
      </c>
      <c r="C5208" t="s">
        <v>169</v>
      </c>
      <c r="D5208">
        <v>1995</v>
      </c>
      <c r="E5208" t="s">
        <v>6202</v>
      </c>
      <c r="F5208" t="s">
        <v>6</v>
      </c>
      <c r="G5208" t="s">
        <v>6</v>
      </c>
      <c r="H5208" t="s">
        <v>6</v>
      </c>
      <c r="I5208">
        <v>7.8724876730452538</v>
      </c>
      <c r="J5208" t="s">
        <v>6</v>
      </c>
      <c r="K5208" t="s">
        <v>6</v>
      </c>
      <c r="L5208" t="s">
        <v>6</v>
      </c>
      <c r="M5208" t="s">
        <v>6</v>
      </c>
      <c r="N5208" t="s">
        <v>6</v>
      </c>
      <c r="O5208">
        <v>36.116575939342127</v>
      </c>
      <c r="P5208">
        <v>9.2904892095818106</v>
      </c>
      <c r="Q5208" t="s">
        <v>6</v>
      </c>
      <c r="R5208" t="s">
        <v>6</v>
      </c>
      <c r="S5208" t="s">
        <v>6</v>
      </c>
      <c r="T5208" t="s">
        <v>887</v>
      </c>
      <c r="U5208" t="s">
        <v>6</v>
      </c>
      <c r="V5208" t="s">
        <v>6</v>
      </c>
      <c r="W5208" t="s">
        <v>6</v>
      </c>
      <c r="X5208" t="s">
        <v>6</v>
      </c>
      <c r="Y5208" t="s">
        <v>6</v>
      </c>
      <c r="Z5208" t="s">
        <v>6</v>
      </c>
      <c r="AA5208" t="s">
        <v>6</v>
      </c>
      <c r="AB5208" t="s">
        <v>612</v>
      </c>
      <c r="AC5208" t="s">
        <v>709</v>
      </c>
    </row>
    <row r="5209" spans="1:29" x14ac:dyDescent="0.25">
      <c r="A5209" t="s">
        <v>392</v>
      </c>
      <c r="B5209">
        <v>514</v>
      </c>
      <c r="C5209" t="s">
        <v>169</v>
      </c>
      <c r="D5209">
        <v>1996</v>
      </c>
      <c r="E5209" t="s">
        <v>6203</v>
      </c>
      <c r="F5209" t="s">
        <v>6</v>
      </c>
      <c r="G5209" t="s">
        <v>6</v>
      </c>
      <c r="H5209" t="s">
        <v>6</v>
      </c>
      <c r="I5209">
        <v>6.8373363669293665</v>
      </c>
      <c r="J5209" t="s">
        <v>6</v>
      </c>
      <c r="K5209" t="s">
        <v>6</v>
      </c>
      <c r="L5209" t="s">
        <v>6</v>
      </c>
      <c r="M5209" t="s">
        <v>6</v>
      </c>
      <c r="N5209" t="s">
        <v>6</v>
      </c>
      <c r="O5209">
        <v>37.25961160236119</v>
      </c>
      <c r="P5209">
        <v>10.663269043677801</v>
      </c>
      <c r="Q5209" t="s">
        <v>6</v>
      </c>
      <c r="R5209" t="s">
        <v>6</v>
      </c>
      <c r="S5209" t="s">
        <v>6</v>
      </c>
      <c r="T5209" t="s">
        <v>887</v>
      </c>
      <c r="U5209" t="s">
        <v>6</v>
      </c>
      <c r="V5209" t="s">
        <v>6</v>
      </c>
      <c r="W5209" t="s">
        <v>6</v>
      </c>
      <c r="X5209" t="s">
        <v>6</v>
      </c>
      <c r="Y5209" t="s">
        <v>6</v>
      </c>
      <c r="Z5209" t="s">
        <v>6</v>
      </c>
      <c r="AA5209" t="s">
        <v>6</v>
      </c>
      <c r="AB5209" t="s">
        <v>612</v>
      </c>
      <c r="AC5209" t="s">
        <v>709</v>
      </c>
    </row>
    <row r="5210" spans="1:29" x14ac:dyDescent="0.25">
      <c r="A5210" t="s">
        <v>392</v>
      </c>
      <c r="B5210">
        <v>514</v>
      </c>
      <c r="C5210" t="s">
        <v>169</v>
      </c>
      <c r="D5210">
        <v>1997</v>
      </c>
      <c r="E5210" t="s">
        <v>6204</v>
      </c>
      <c r="F5210" t="s">
        <v>6</v>
      </c>
      <c r="G5210" t="s">
        <v>6</v>
      </c>
      <c r="H5210" t="s">
        <v>6</v>
      </c>
      <c r="I5210">
        <v>11.522888044753582</v>
      </c>
      <c r="J5210" t="s">
        <v>6</v>
      </c>
      <c r="K5210" t="s">
        <v>6</v>
      </c>
      <c r="L5210" t="s">
        <v>6</v>
      </c>
      <c r="M5210" t="s">
        <v>6</v>
      </c>
      <c r="N5210" t="s">
        <v>6</v>
      </c>
      <c r="O5210">
        <v>34.163551508606396</v>
      </c>
      <c r="P5210">
        <v>12.449405791223301</v>
      </c>
      <c r="Q5210" t="s">
        <v>6</v>
      </c>
      <c r="R5210" t="s">
        <v>6</v>
      </c>
      <c r="S5210" t="s">
        <v>6</v>
      </c>
      <c r="T5210" t="s">
        <v>887</v>
      </c>
      <c r="U5210" t="s">
        <v>6</v>
      </c>
      <c r="V5210" t="s">
        <v>6</v>
      </c>
      <c r="W5210" t="s">
        <v>6</v>
      </c>
      <c r="X5210" t="s">
        <v>6</v>
      </c>
      <c r="Y5210" t="s">
        <v>6</v>
      </c>
      <c r="Z5210" t="s">
        <v>6</v>
      </c>
      <c r="AA5210" t="s">
        <v>6</v>
      </c>
      <c r="AB5210" t="s">
        <v>612</v>
      </c>
      <c r="AC5210" t="s">
        <v>709</v>
      </c>
    </row>
    <row r="5211" spans="1:29" x14ac:dyDescent="0.25">
      <c r="A5211" t="s">
        <v>392</v>
      </c>
      <c r="B5211">
        <v>514</v>
      </c>
      <c r="C5211" t="s">
        <v>169</v>
      </c>
      <c r="D5211">
        <v>1998</v>
      </c>
      <c r="E5211" t="s">
        <v>6205</v>
      </c>
      <c r="F5211" t="s">
        <v>6</v>
      </c>
      <c r="G5211" t="s">
        <v>6</v>
      </c>
      <c r="H5211" t="s">
        <v>6</v>
      </c>
      <c r="I5211">
        <v>9.7735358187014416</v>
      </c>
      <c r="J5211" t="s">
        <v>6</v>
      </c>
      <c r="K5211" t="s">
        <v>6</v>
      </c>
      <c r="L5211" t="s">
        <v>6</v>
      </c>
      <c r="M5211" t="s">
        <v>6</v>
      </c>
      <c r="N5211" t="s">
        <v>6</v>
      </c>
      <c r="O5211">
        <v>37.710399015933021</v>
      </c>
      <c r="P5211">
        <v>14.676711582026901</v>
      </c>
      <c r="Q5211" t="s">
        <v>6</v>
      </c>
      <c r="R5211" t="s">
        <v>6</v>
      </c>
      <c r="S5211" t="s">
        <v>6</v>
      </c>
      <c r="T5211" t="s">
        <v>887</v>
      </c>
      <c r="U5211" t="s">
        <v>6</v>
      </c>
      <c r="V5211" t="s">
        <v>6</v>
      </c>
      <c r="W5211" t="s">
        <v>6</v>
      </c>
      <c r="X5211" t="s">
        <v>6</v>
      </c>
      <c r="Y5211" t="s">
        <v>6</v>
      </c>
      <c r="Z5211" t="s">
        <v>6</v>
      </c>
      <c r="AA5211" t="s">
        <v>6</v>
      </c>
      <c r="AB5211" t="s">
        <v>612</v>
      </c>
      <c r="AC5211" t="s">
        <v>709</v>
      </c>
    </row>
    <row r="5212" spans="1:29" x14ac:dyDescent="0.25">
      <c r="A5212" t="s">
        <v>392</v>
      </c>
      <c r="B5212">
        <v>514</v>
      </c>
      <c r="C5212" t="s">
        <v>169</v>
      </c>
      <c r="D5212">
        <v>1999</v>
      </c>
      <c r="E5212" t="s">
        <v>6206</v>
      </c>
      <c r="F5212" t="s">
        <v>6</v>
      </c>
      <c r="G5212" t="s">
        <v>6</v>
      </c>
      <c r="H5212" t="s">
        <v>6</v>
      </c>
      <c r="I5212">
        <v>8.4990249315674546</v>
      </c>
      <c r="J5212" t="s">
        <v>6</v>
      </c>
      <c r="K5212" t="s">
        <v>6</v>
      </c>
      <c r="L5212" t="s">
        <v>6</v>
      </c>
      <c r="M5212" t="s">
        <v>6</v>
      </c>
      <c r="N5212" t="s">
        <v>6</v>
      </c>
      <c r="O5212">
        <v>40.639795474807002</v>
      </c>
      <c r="P5212">
        <v>17.081675532307699</v>
      </c>
      <c r="Q5212" t="s">
        <v>6</v>
      </c>
      <c r="R5212" t="s">
        <v>6</v>
      </c>
      <c r="S5212" t="s">
        <v>6</v>
      </c>
      <c r="T5212" t="s">
        <v>887</v>
      </c>
      <c r="U5212" t="s">
        <v>6</v>
      </c>
      <c r="V5212" t="s">
        <v>6</v>
      </c>
      <c r="W5212" t="s">
        <v>6</v>
      </c>
      <c r="X5212" t="s">
        <v>6</v>
      </c>
      <c r="Y5212" t="s">
        <v>6</v>
      </c>
      <c r="Z5212" t="s">
        <v>6</v>
      </c>
      <c r="AA5212" t="s">
        <v>6</v>
      </c>
      <c r="AB5212" t="s">
        <v>612</v>
      </c>
      <c r="AC5212" t="s">
        <v>709</v>
      </c>
    </row>
    <row r="5213" spans="1:29" x14ac:dyDescent="0.25">
      <c r="A5213" t="s">
        <v>392</v>
      </c>
      <c r="B5213">
        <v>514</v>
      </c>
      <c r="C5213" t="s">
        <v>169</v>
      </c>
      <c r="D5213">
        <v>2000</v>
      </c>
      <c r="E5213" t="s">
        <v>6207</v>
      </c>
      <c r="F5213" t="s">
        <v>6</v>
      </c>
      <c r="G5213" t="s">
        <v>6</v>
      </c>
      <c r="H5213" t="s">
        <v>6</v>
      </c>
      <c r="I5213">
        <v>8.943051719015104</v>
      </c>
      <c r="J5213" t="s">
        <v>6</v>
      </c>
      <c r="K5213" t="s">
        <v>6</v>
      </c>
      <c r="L5213" t="s">
        <v>6</v>
      </c>
      <c r="M5213" t="s">
        <v>6</v>
      </c>
      <c r="N5213" t="s">
        <v>6</v>
      </c>
      <c r="O5213">
        <v>45.613238763724986</v>
      </c>
      <c r="P5213">
        <v>19.037749091840301</v>
      </c>
      <c r="Q5213" t="s">
        <v>6</v>
      </c>
      <c r="R5213" t="s">
        <v>6</v>
      </c>
      <c r="S5213" t="s">
        <v>6</v>
      </c>
      <c r="T5213" t="s">
        <v>887</v>
      </c>
      <c r="U5213" t="s">
        <v>6</v>
      </c>
      <c r="V5213" t="s">
        <v>6</v>
      </c>
      <c r="W5213" t="s">
        <v>6</v>
      </c>
      <c r="X5213" t="s">
        <v>6</v>
      </c>
      <c r="Y5213" t="s">
        <v>6</v>
      </c>
      <c r="Z5213" t="s">
        <v>6</v>
      </c>
      <c r="AA5213" t="s">
        <v>6</v>
      </c>
      <c r="AB5213" t="s">
        <v>612</v>
      </c>
      <c r="AC5213" t="s">
        <v>709</v>
      </c>
    </row>
    <row r="5214" spans="1:29" x14ac:dyDescent="0.25">
      <c r="A5214" t="s">
        <v>392</v>
      </c>
      <c r="B5214">
        <v>514</v>
      </c>
      <c r="C5214" t="s">
        <v>169</v>
      </c>
      <c r="D5214">
        <v>2001</v>
      </c>
      <c r="E5214" t="s">
        <v>6208</v>
      </c>
      <c r="F5214" t="s">
        <v>6</v>
      </c>
      <c r="G5214" t="s">
        <v>6</v>
      </c>
      <c r="H5214" t="s">
        <v>6</v>
      </c>
      <c r="I5214">
        <v>10.140723466531853</v>
      </c>
      <c r="J5214" t="s">
        <v>6</v>
      </c>
      <c r="K5214" t="s">
        <v>6</v>
      </c>
      <c r="L5214" t="s">
        <v>6</v>
      </c>
      <c r="M5214" t="s">
        <v>6</v>
      </c>
      <c r="N5214" t="s">
        <v>6</v>
      </c>
      <c r="O5214">
        <v>54.23547048680247</v>
      </c>
      <c r="P5214">
        <v>21.1076161530716</v>
      </c>
      <c r="Q5214" t="s">
        <v>6</v>
      </c>
      <c r="R5214" t="s">
        <v>6</v>
      </c>
      <c r="S5214" t="s">
        <v>6</v>
      </c>
      <c r="T5214" t="s">
        <v>887</v>
      </c>
      <c r="U5214" t="s">
        <v>6</v>
      </c>
      <c r="V5214" t="s">
        <v>6</v>
      </c>
      <c r="W5214" t="s">
        <v>6</v>
      </c>
      <c r="X5214" t="s">
        <v>6</v>
      </c>
      <c r="Y5214" t="s">
        <v>6</v>
      </c>
      <c r="Z5214" t="s">
        <v>6</v>
      </c>
      <c r="AA5214" t="s">
        <v>6</v>
      </c>
      <c r="AB5214" t="s">
        <v>612</v>
      </c>
      <c r="AC5214" t="s">
        <v>709</v>
      </c>
    </row>
    <row r="5215" spans="1:29" x14ac:dyDescent="0.25">
      <c r="A5215" t="s">
        <v>392</v>
      </c>
      <c r="B5215">
        <v>514</v>
      </c>
      <c r="C5215" t="s">
        <v>169</v>
      </c>
      <c r="D5215">
        <v>2002</v>
      </c>
      <c r="E5215" t="s">
        <v>6209</v>
      </c>
      <c r="F5215" t="s">
        <v>6</v>
      </c>
      <c r="G5215" t="s">
        <v>6</v>
      </c>
      <c r="H5215" t="s">
        <v>6</v>
      </c>
      <c r="I5215">
        <v>11.907614016434133</v>
      </c>
      <c r="J5215" t="s">
        <v>6</v>
      </c>
      <c r="K5215" t="s">
        <v>6</v>
      </c>
      <c r="L5215" t="s">
        <v>6</v>
      </c>
      <c r="M5215" t="s">
        <v>6</v>
      </c>
      <c r="N5215" t="s">
        <v>6</v>
      </c>
      <c r="O5215">
        <v>59.783886682737254</v>
      </c>
      <c r="P5215">
        <v>24.292734135635399</v>
      </c>
      <c r="Q5215" t="s">
        <v>6</v>
      </c>
      <c r="R5215" t="s">
        <v>6</v>
      </c>
      <c r="S5215" t="s">
        <v>6</v>
      </c>
      <c r="T5215" t="s">
        <v>887</v>
      </c>
      <c r="U5215" t="s">
        <v>6</v>
      </c>
      <c r="V5215" t="s">
        <v>6</v>
      </c>
      <c r="W5215" t="s">
        <v>6</v>
      </c>
      <c r="X5215" t="s">
        <v>6</v>
      </c>
      <c r="Y5215" t="s">
        <v>6</v>
      </c>
      <c r="Z5215" t="s">
        <v>6</v>
      </c>
      <c r="AA5215" t="s">
        <v>6</v>
      </c>
      <c r="AB5215" t="s">
        <v>612</v>
      </c>
      <c r="AC5215" t="s">
        <v>709</v>
      </c>
    </row>
    <row r="5216" spans="1:29" x14ac:dyDescent="0.25">
      <c r="A5216" t="s">
        <v>392</v>
      </c>
      <c r="B5216">
        <v>514</v>
      </c>
      <c r="C5216" t="s">
        <v>169</v>
      </c>
      <c r="D5216">
        <v>2003</v>
      </c>
      <c r="E5216" t="s">
        <v>6210</v>
      </c>
      <c r="F5216" t="s">
        <v>6</v>
      </c>
      <c r="G5216" t="s">
        <v>6</v>
      </c>
      <c r="H5216" t="s">
        <v>6</v>
      </c>
      <c r="I5216">
        <v>13.630847987093839</v>
      </c>
      <c r="J5216" t="s">
        <v>6</v>
      </c>
      <c r="K5216" t="s">
        <v>6</v>
      </c>
      <c r="L5216" t="s">
        <v>6</v>
      </c>
      <c r="M5216" t="s">
        <v>6</v>
      </c>
      <c r="N5216" t="s">
        <v>6</v>
      </c>
      <c r="O5216">
        <v>74.619574235386423</v>
      </c>
      <c r="P5216">
        <v>27.539991517140798</v>
      </c>
      <c r="Q5216" t="s">
        <v>6</v>
      </c>
      <c r="R5216" t="s">
        <v>6</v>
      </c>
      <c r="S5216" t="s">
        <v>6</v>
      </c>
      <c r="T5216" t="s">
        <v>887</v>
      </c>
      <c r="U5216" t="s">
        <v>6</v>
      </c>
      <c r="V5216" t="s">
        <v>6</v>
      </c>
      <c r="W5216" t="s">
        <v>6</v>
      </c>
      <c r="X5216" t="s">
        <v>6</v>
      </c>
      <c r="Y5216" t="s">
        <v>6</v>
      </c>
      <c r="Z5216" t="s">
        <v>6</v>
      </c>
      <c r="AA5216" t="s">
        <v>6</v>
      </c>
      <c r="AB5216" t="s">
        <v>612</v>
      </c>
      <c r="AC5216" t="s">
        <v>709</v>
      </c>
    </row>
    <row r="5217" spans="1:29" x14ac:dyDescent="0.25">
      <c r="A5217" t="s">
        <v>392</v>
      </c>
      <c r="B5217">
        <v>514</v>
      </c>
      <c r="C5217" t="s">
        <v>169</v>
      </c>
      <c r="D5217">
        <v>2004</v>
      </c>
      <c r="E5217" t="s">
        <v>6211</v>
      </c>
      <c r="F5217" t="s">
        <v>6</v>
      </c>
      <c r="G5217" t="s">
        <v>6</v>
      </c>
      <c r="H5217" t="s">
        <v>6</v>
      </c>
      <c r="I5217">
        <v>16.538880313123684</v>
      </c>
      <c r="J5217" t="s">
        <v>6</v>
      </c>
      <c r="K5217" t="s">
        <v>6</v>
      </c>
      <c r="L5217" t="s">
        <v>6</v>
      </c>
      <c r="M5217" t="s">
        <v>6</v>
      </c>
      <c r="N5217" t="s">
        <v>6</v>
      </c>
      <c r="O5217">
        <v>78.616386876373397</v>
      </c>
      <c r="P5217">
        <v>30.4097625623974</v>
      </c>
      <c r="Q5217" t="s">
        <v>6</v>
      </c>
      <c r="R5217" t="s">
        <v>6</v>
      </c>
      <c r="S5217" t="s">
        <v>6</v>
      </c>
      <c r="T5217" t="s">
        <v>887</v>
      </c>
      <c r="U5217" t="s">
        <v>6</v>
      </c>
      <c r="V5217" t="s">
        <v>6</v>
      </c>
      <c r="W5217" t="s">
        <v>6</v>
      </c>
      <c r="X5217" t="s">
        <v>6</v>
      </c>
      <c r="Y5217" t="s">
        <v>6</v>
      </c>
      <c r="Z5217" t="s">
        <v>6</v>
      </c>
      <c r="AA5217" t="s">
        <v>6</v>
      </c>
      <c r="AB5217" t="s">
        <v>612</v>
      </c>
      <c r="AC5217" t="s">
        <v>709</v>
      </c>
    </row>
    <row r="5218" spans="1:29" x14ac:dyDescent="0.25">
      <c r="A5218" t="s">
        <v>392</v>
      </c>
      <c r="B5218">
        <v>514</v>
      </c>
      <c r="C5218" t="s">
        <v>169</v>
      </c>
      <c r="D5218">
        <v>2005</v>
      </c>
      <c r="E5218" t="s">
        <v>6212</v>
      </c>
      <c r="F5218" t="s">
        <v>6</v>
      </c>
      <c r="G5218" t="s">
        <v>6</v>
      </c>
      <c r="H5218" t="s">
        <v>6</v>
      </c>
      <c r="I5218">
        <v>19.184557301070733</v>
      </c>
      <c r="J5218" t="s">
        <v>6</v>
      </c>
      <c r="K5218" t="s">
        <v>6</v>
      </c>
      <c r="L5218" t="s">
        <v>6</v>
      </c>
      <c r="M5218" t="s">
        <v>6</v>
      </c>
      <c r="N5218" t="s">
        <v>6</v>
      </c>
      <c r="O5218">
        <v>84.53936956694946</v>
      </c>
      <c r="P5218">
        <v>33.978839199151999</v>
      </c>
      <c r="Q5218" t="s">
        <v>6</v>
      </c>
      <c r="R5218" t="s">
        <v>6</v>
      </c>
      <c r="S5218" t="s">
        <v>6</v>
      </c>
      <c r="T5218" t="s">
        <v>887</v>
      </c>
      <c r="U5218" t="s">
        <v>6</v>
      </c>
      <c r="V5218" t="s">
        <v>6</v>
      </c>
      <c r="W5218" t="s">
        <v>6</v>
      </c>
      <c r="X5218" t="s">
        <v>6</v>
      </c>
      <c r="Y5218" t="s">
        <v>6</v>
      </c>
      <c r="Z5218" t="s">
        <v>6</v>
      </c>
      <c r="AA5218" t="s">
        <v>6</v>
      </c>
      <c r="AB5218" t="s">
        <v>612</v>
      </c>
      <c r="AC5218" t="s">
        <v>709</v>
      </c>
    </row>
    <row r="5219" spans="1:29" x14ac:dyDescent="0.25">
      <c r="A5219" t="s">
        <v>392</v>
      </c>
      <c r="B5219">
        <v>514</v>
      </c>
      <c r="C5219" t="s">
        <v>169</v>
      </c>
      <c r="D5219">
        <v>2006</v>
      </c>
      <c r="E5219" t="s">
        <v>6213</v>
      </c>
      <c r="F5219" t="s">
        <v>6</v>
      </c>
      <c r="G5219" t="s">
        <v>6</v>
      </c>
      <c r="H5219" t="s">
        <v>6</v>
      </c>
      <c r="I5219">
        <v>22.639405634971652</v>
      </c>
      <c r="J5219" t="s">
        <v>6</v>
      </c>
      <c r="K5219" t="s">
        <v>6</v>
      </c>
      <c r="L5219" t="s">
        <v>6</v>
      </c>
      <c r="M5219" t="s">
        <v>6</v>
      </c>
      <c r="N5219" t="s">
        <v>6</v>
      </c>
      <c r="O5219">
        <v>80.442855226865277</v>
      </c>
      <c r="P5219">
        <v>38.392825767931797</v>
      </c>
      <c r="Q5219" t="s">
        <v>6</v>
      </c>
      <c r="R5219" t="s">
        <v>6</v>
      </c>
      <c r="S5219" t="s">
        <v>6</v>
      </c>
      <c r="T5219" t="s">
        <v>887</v>
      </c>
      <c r="U5219" t="s">
        <v>6</v>
      </c>
      <c r="V5219" t="s">
        <v>6</v>
      </c>
      <c r="W5219" t="s">
        <v>6</v>
      </c>
      <c r="X5219" t="s">
        <v>6</v>
      </c>
      <c r="Y5219" t="s">
        <v>6</v>
      </c>
      <c r="Z5219" t="s">
        <v>6</v>
      </c>
      <c r="AA5219" t="s">
        <v>6</v>
      </c>
      <c r="AB5219" t="s">
        <v>612</v>
      </c>
      <c r="AC5219" t="s">
        <v>709</v>
      </c>
    </row>
    <row r="5220" spans="1:29" x14ac:dyDescent="0.25">
      <c r="A5220" t="s">
        <v>392</v>
      </c>
      <c r="B5220">
        <v>514</v>
      </c>
      <c r="C5220" t="s">
        <v>169</v>
      </c>
      <c r="D5220">
        <v>2007</v>
      </c>
      <c r="E5220" t="s">
        <v>6214</v>
      </c>
      <c r="F5220" t="s">
        <v>6</v>
      </c>
      <c r="G5220" t="s">
        <v>6</v>
      </c>
      <c r="H5220" t="s">
        <v>6</v>
      </c>
      <c r="I5220">
        <v>25.663814638264032</v>
      </c>
      <c r="J5220" t="s">
        <v>6</v>
      </c>
      <c r="K5220" t="s">
        <v>6</v>
      </c>
      <c r="L5220" t="s">
        <v>6</v>
      </c>
      <c r="M5220" t="s">
        <v>6</v>
      </c>
      <c r="N5220" t="s">
        <v>6</v>
      </c>
      <c r="O5220">
        <v>67.097028076816486</v>
      </c>
      <c r="P5220">
        <v>45.065062114796802</v>
      </c>
      <c r="Q5220" t="s">
        <v>6</v>
      </c>
      <c r="R5220" t="s">
        <v>6</v>
      </c>
      <c r="S5220" t="s">
        <v>6</v>
      </c>
      <c r="T5220" t="s">
        <v>887</v>
      </c>
      <c r="U5220" t="s">
        <v>6</v>
      </c>
      <c r="V5220" t="s">
        <v>6</v>
      </c>
      <c r="W5220" t="s">
        <v>6</v>
      </c>
      <c r="X5220" t="s">
        <v>6</v>
      </c>
      <c r="Y5220" t="s">
        <v>6</v>
      </c>
      <c r="Z5220" t="s">
        <v>6</v>
      </c>
      <c r="AA5220" t="s">
        <v>6</v>
      </c>
      <c r="AB5220" t="s">
        <v>612</v>
      </c>
      <c r="AC5220" t="s">
        <v>709</v>
      </c>
    </row>
    <row r="5221" spans="1:29" x14ac:dyDescent="0.25">
      <c r="A5221" t="s">
        <v>392</v>
      </c>
      <c r="B5221">
        <v>514</v>
      </c>
      <c r="C5221" t="s">
        <v>169</v>
      </c>
      <c r="D5221">
        <v>2008</v>
      </c>
      <c r="E5221" t="s">
        <v>6215</v>
      </c>
      <c r="F5221" t="s">
        <v>6</v>
      </c>
      <c r="G5221" t="s">
        <v>6</v>
      </c>
      <c r="H5221" t="s">
        <v>6</v>
      </c>
      <c r="I5221">
        <v>31.437324244731947</v>
      </c>
      <c r="J5221" t="s">
        <v>6</v>
      </c>
      <c r="K5221" t="s">
        <v>6</v>
      </c>
      <c r="L5221" t="s">
        <v>6</v>
      </c>
      <c r="M5221" t="s">
        <v>6</v>
      </c>
      <c r="N5221" t="s">
        <v>6</v>
      </c>
      <c r="O5221">
        <v>60.783701328696203</v>
      </c>
      <c r="P5221">
        <v>52.100448356620802</v>
      </c>
      <c r="Q5221" t="s">
        <v>6</v>
      </c>
      <c r="R5221" t="s">
        <v>6</v>
      </c>
      <c r="S5221" t="s">
        <v>6</v>
      </c>
      <c r="T5221" t="s">
        <v>887</v>
      </c>
      <c r="U5221" t="s">
        <v>6</v>
      </c>
      <c r="V5221" t="s">
        <v>6</v>
      </c>
      <c r="W5221" t="s">
        <v>6</v>
      </c>
      <c r="X5221" t="s">
        <v>6</v>
      </c>
      <c r="Y5221" t="s">
        <v>6</v>
      </c>
      <c r="Z5221" t="s">
        <v>6</v>
      </c>
      <c r="AA5221" t="s">
        <v>6</v>
      </c>
      <c r="AB5221" t="s">
        <v>612</v>
      </c>
      <c r="AC5221" t="s">
        <v>709</v>
      </c>
    </row>
    <row r="5222" spans="1:29" x14ac:dyDescent="0.25">
      <c r="A5222" t="s">
        <v>392</v>
      </c>
      <c r="B5222">
        <v>514</v>
      </c>
      <c r="C5222" t="s">
        <v>169</v>
      </c>
      <c r="D5222">
        <v>2009</v>
      </c>
      <c r="E5222" t="s">
        <v>6216</v>
      </c>
      <c r="F5222" t="s">
        <v>6</v>
      </c>
      <c r="G5222" t="s">
        <v>6</v>
      </c>
      <c r="H5222" t="s">
        <v>6</v>
      </c>
      <c r="I5222">
        <v>34.193314219412905</v>
      </c>
      <c r="J5222" t="s">
        <v>6</v>
      </c>
      <c r="K5222" t="s">
        <v>6</v>
      </c>
      <c r="L5222" t="s">
        <v>6</v>
      </c>
      <c r="M5222" t="s">
        <v>6</v>
      </c>
      <c r="N5222" t="s">
        <v>6</v>
      </c>
      <c r="O5222">
        <v>61.97202755631055</v>
      </c>
      <c r="P5222">
        <v>57.982428793942198</v>
      </c>
      <c r="Q5222" t="s">
        <v>6</v>
      </c>
      <c r="R5222" t="s">
        <v>6</v>
      </c>
      <c r="S5222" t="s">
        <v>6</v>
      </c>
      <c r="T5222" t="s">
        <v>887</v>
      </c>
      <c r="U5222" t="s">
        <v>6</v>
      </c>
      <c r="V5222" t="s">
        <v>6</v>
      </c>
      <c r="W5222" t="s">
        <v>6</v>
      </c>
      <c r="X5222" t="s">
        <v>6</v>
      </c>
      <c r="Y5222" t="s">
        <v>6</v>
      </c>
      <c r="Z5222" t="s">
        <v>6</v>
      </c>
      <c r="AA5222" t="s">
        <v>6</v>
      </c>
      <c r="AB5222" t="s">
        <v>612</v>
      </c>
      <c r="AC5222" t="s">
        <v>709</v>
      </c>
    </row>
    <row r="5223" spans="1:29" x14ac:dyDescent="0.25">
      <c r="A5223" t="s">
        <v>392</v>
      </c>
      <c r="B5223">
        <v>514</v>
      </c>
      <c r="C5223" t="s">
        <v>169</v>
      </c>
      <c r="D5223">
        <v>2010</v>
      </c>
      <c r="E5223" t="s">
        <v>6217</v>
      </c>
      <c r="F5223" t="s">
        <v>6</v>
      </c>
      <c r="G5223" t="s">
        <v>6</v>
      </c>
      <c r="H5223" t="s">
        <v>6</v>
      </c>
      <c r="I5223">
        <v>44.732519740897224</v>
      </c>
      <c r="J5223" t="s">
        <v>6</v>
      </c>
      <c r="K5223" t="s">
        <v>6</v>
      </c>
      <c r="L5223" t="s">
        <v>6</v>
      </c>
      <c r="M5223" t="s">
        <v>6</v>
      </c>
      <c r="N5223" t="s">
        <v>6</v>
      </c>
      <c r="O5223">
        <v>57.93817031450503</v>
      </c>
      <c r="P5223">
        <v>66.858602031659501</v>
      </c>
      <c r="Q5223" t="s">
        <v>6</v>
      </c>
      <c r="R5223" t="s">
        <v>6</v>
      </c>
      <c r="S5223" t="s">
        <v>6</v>
      </c>
      <c r="T5223" t="s">
        <v>887</v>
      </c>
      <c r="U5223" t="s">
        <v>6</v>
      </c>
      <c r="V5223" t="s">
        <v>6</v>
      </c>
      <c r="W5223" t="s">
        <v>6</v>
      </c>
      <c r="X5223" t="s">
        <v>6</v>
      </c>
      <c r="Y5223" t="s">
        <v>6</v>
      </c>
      <c r="Z5223" t="s">
        <v>6</v>
      </c>
      <c r="AA5223" t="s">
        <v>6</v>
      </c>
      <c r="AB5223" t="s">
        <v>612</v>
      </c>
      <c r="AC5223" t="s">
        <v>709</v>
      </c>
    </row>
    <row r="5224" spans="1:29" x14ac:dyDescent="0.25">
      <c r="A5224" t="s">
        <v>392</v>
      </c>
      <c r="B5224">
        <v>514</v>
      </c>
      <c r="C5224" t="s">
        <v>169</v>
      </c>
      <c r="D5224">
        <v>2011</v>
      </c>
      <c r="E5224" t="s">
        <v>6218</v>
      </c>
      <c r="F5224" t="s">
        <v>6</v>
      </c>
      <c r="G5224" t="s">
        <v>6</v>
      </c>
      <c r="H5224" t="s">
        <v>6</v>
      </c>
      <c r="I5224">
        <v>50.457248202557011</v>
      </c>
      <c r="J5224" t="s">
        <v>6</v>
      </c>
      <c r="K5224" t="s">
        <v>6</v>
      </c>
      <c r="L5224" t="s">
        <v>6</v>
      </c>
      <c r="M5224" t="s">
        <v>6</v>
      </c>
      <c r="N5224" t="s">
        <v>6</v>
      </c>
      <c r="O5224">
        <v>66.362449782087467</v>
      </c>
      <c r="P5224">
        <v>78.723324487790904</v>
      </c>
      <c r="Q5224" t="s">
        <v>6</v>
      </c>
      <c r="R5224" t="s">
        <v>6</v>
      </c>
      <c r="S5224" t="s">
        <v>6</v>
      </c>
      <c r="T5224" t="s">
        <v>887</v>
      </c>
      <c r="U5224" t="s">
        <v>6</v>
      </c>
      <c r="V5224" t="s">
        <v>6</v>
      </c>
      <c r="W5224" t="s">
        <v>6</v>
      </c>
      <c r="X5224" t="s">
        <v>6</v>
      </c>
      <c r="Y5224" t="s">
        <v>6</v>
      </c>
      <c r="Z5224" t="s">
        <v>6</v>
      </c>
      <c r="AA5224" t="s">
        <v>6</v>
      </c>
      <c r="AB5224" t="s">
        <v>612</v>
      </c>
      <c r="AC5224" t="s">
        <v>709</v>
      </c>
    </row>
    <row r="5225" spans="1:29" x14ac:dyDescent="0.25">
      <c r="A5225" t="s">
        <v>392</v>
      </c>
      <c r="B5225">
        <v>514</v>
      </c>
      <c r="C5225" t="s">
        <v>169</v>
      </c>
      <c r="D5225">
        <v>2012</v>
      </c>
      <c r="E5225" t="s">
        <v>6219</v>
      </c>
      <c r="F5225" t="s">
        <v>6</v>
      </c>
      <c r="G5225" t="s">
        <v>6</v>
      </c>
      <c r="H5225" t="s">
        <v>6</v>
      </c>
      <c r="I5225">
        <v>48.805872741241892</v>
      </c>
      <c r="J5225" t="s">
        <v>6</v>
      </c>
      <c r="K5225" t="s">
        <v>6</v>
      </c>
      <c r="L5225" t="s">
        <v>6</v>
      </c>
      <c r="M5225" t="s">
        <v>6</v>
      </c>
      <c r="N5225" t="s">
        <v>6</v>
      </c>
      <c r="O5225">
        <v>76.280686188513386</v>
      </c>
      <c r="P5225">
        <v>91.201481429577598</v>
      </c>
      <c r="Q5225" t="s">
        <v>6</v>
      </c>
      <c r="R5225" t="s">
        <v>6</v>
      </c>
      <c r="S5225" t="s">
        <v>6</v>
      </c>
      <c r="T5225" t="s">
        <v>887</v>
      </c>
      <c r="U5225" t="s">
        <v>6</v>
      </c>
      <c r="V5225" t="s">
        <v>6</v>
      </c>
      <c r="W5225" t="s">
        <v>6</v>
      </c>
      <c r="X5225" t="s">
        <v>6</v>
      </c>
      <c r="Y5225" t="s">
        <v>6</v>
      </c>
      <c r="Z5225" t="s">
        <v>6</v>
      </c>
      <c r="AA5225" t="s">
        <v>6</v>
      </c>
      <c r="AB5225" t="s">
        <v>612</v>
      </c>
      <c r="AC5225" t="s">
        <v>709</v>
      </c>
    </row>
    <row r="5226" spans="1:29" x14ac:dyDescent="0.25">
      <c r="A5226" t="s">
        <v>392</v>
      </c>
      <c r="B5226">
        <v>514</v>
      </c>
      <c r="C5226" t="s">
        <v>169</v>
      </c>
      <c r="D5226">
        <v>2013</v>
      </c>
      <c r="E5226" t="s">
        <v>6220</v>
      </c>
      <c r="F5226" t="s">
        <v>6</v>
      </c>
      <c r="G5226" t="s">
        <v>6</v>
      </c>
      <c r="H5226" t="s">
        <v>6</v>
      </c>
      <c r="I5226">
        <v>47.384002150797819</v>
      </c>
      <c r="J5226" t="s">
        <v>6</v>
      </c>
      <c r="K5226" t="s">
        <v>6</v>
      </c>
      <c r="L5226" t="s">
        <v>6</v>
      </c>
      <c r="M5226" t="s">
        <v>6</v>
      </c>
      <c r="N5226" t="s">
        <v>6</v>
      </c>
      <c r="O5226">
        <v>93.641830120830036</v>
      </c>
      <c r="P5226">
        <v>101.41565016</v>
      </c>
      <c r="Q5226" t="s">
        <v>6</v>
      </c>
      <c r="R5226" t="s">
        <v>6</v>
      </c>
      <c r="S5226" t="s">
        <v>6</v>
      </c>
      <c r="T5226" t="s">
        <v>887</v>
      </c>
      <c r="U5226" t="s">
        <v>6</v>
      </c>
      <c r="V5226" t="s">
        <v>6</v>
      </c>
      <c r="W5226" t="s">
        <v>6</v>
      </c>
      <c r="X5226" t="s">
        <v>6</v>
      </c>
      <c r="Y5226" t="s">
        <v>6</v>
      </c>
      <c r="Z5226" t="s">
        <v>6</v>
      </c>
      <c r="AA5226" t="s">
        <v>6</v>
      </c>
      <c r="AB5226" t="s">
        <v>612</v>
      </c>
      <c r="AC5226" t="s">
        <v>709</v>
      </c>
    </row>
    <row r="5227" spans="1:29" x14ac:dyDescent="0.25">
      <c r="A5227" t="s">
        <v>392</v>
      </c>
      <c r="B5227">
        <v>514</v>
      </c>
      <c r="C5227" t="s">
        <v>169</v>
      </c>
      <c r="D5227">
        <v>2014</v>
      </c>
      <c r="E5227" t="s">
        <v>6221</v>
      </c>
      <c r="F5227" t="s">
        <v>6</v>
      </c>
      <c r="G5227" t="s">
        <v>6</v>
      </c>
      <c r="H5227" t="s">
        <v>6</v>
      </c>
      <c r="I5227">
        <v>46.540604266300846</v>
      </c>
      <c r="J5227" t="s">
        <v>6</v>
      </c>
      <c r="K5227" t="s">
        <v>6</v>
      </c>
      <c r="L5227" t="s">
        <v>6</v>
      </c>
      <c r="M5227" t="s">
        <v>6</v>
      </c>
      <c r="N5227" t="s">
        <v>6</v>
      </c>
      <c r="O5227">
        <v>93.77111281249816</v>
      </c>
      <c r="P5227">
        <v>112.462047146779</v>
      </c>
      <c r="Q5227" t="s">
        <v>6</v>
      </c>
      <c r="R5227" t="s">
        <v>6</v>
      </c>
      <c r="S5227" t="s">
        <v>6</v>
      </c>
      <c r="T5227" t="s">
        <v>887</v>
      </c>
      <c r="U5227" t="s">
        <v>6</v>
      </c>
      <c r="V5227" t="s">
        <v>6</v>
      </c>
      <c r="W5227" t="s">
        <v>6</v>
      </c>
      <c r="X5227" t="s">
        <v>6</v>
      </c>
      <c r="Y5227" t="s">
        <v>6</v>
      </c>
      <c r="Z5227" t="s">
        <v>6</v>
      </c>
      <c r="AA5227" t="s">
        <v>6</v>
      </c>
      <c r="AB5227" t="s">
        <v>612</v>
      </c>
      <c r="AC5227" t="s">
        <v>709</v>
      </c>
    </row>
    <row r="5228" spans="1:29" x14ac:dyDescent="0.25">
      <c r="A5228" t="s">
        <v>392</v>
      </c>
      <c r="B5228">
        <v>514</v>
      </c>
      <c r="C5228" t="s">
        <v>169</v>
      </c>
      <c r="D5228">
        <v>2015</v>
      </c>
      <c r="E5228" t="s">
        <v>6222</v>
      </c>
      <c r="F5228" t="s">
        <v>6</v>
      </c>
      <c r="G5228" t="s">
        <v>6</v>
      </c>
      <c r="H5228" t="s">
        <v>6</v>
      </c>
      <c r="I5228">
        <v>47.422423975269759</v>
      </c>
      <c r="J5228" t="s">
        <v>6</v>
      </c>
      <c r="K5228" t="s">
        <v>6</v>
      </c>
      <c r="L5228" t="s">
        <v>6</v>
      </c>
      <c r="M5228" t="s">
        <v>6</v>
      </c>
      <c r="N5228" t="s">
        <v>6</v>
      </c>
      <c r="O5228">
        <v>94.349550643176372</v>
      </c>
      <c r="P5228">
        <v>125.783523008378</v>
      </c>
      <c r="Q5228" t="s">
        <v>6</v>
      </c>
      <c r="R5228" t="s">
        <v>6</v>
      </c>
      <c r="S5228" t="s">
        <v>6</v>
      </c>
      <c r="T5228" t="s">
        <v>887</v>
      </c>
      <c r="U5228" t="s">
        <v>6</v>
      </c>
      <c r="V5228" t="s">
        <v>6</v>
      </c>
      <c r="W5228" t="s">
        <v>6</v>
      </c>
      <c r="X5228" t="s">
        <v>6</v>
      </c>
      <c r="Y5228" t="s">
        <v>6</v>
      </c>
      <c r="Z5228" t="s">
        <v>6</v>
      </c>
      <c r="AA5228" t="s">
        <v>6</v>
      </c>
      <c r="AB5228" t="s">
        <v>612</v>
      </c>
      <c r="AC5228" t="s">
        <v>709</v>
      </c>
    </row>
    <row r="5229" spans="1:29" x14ac:dyDescent="0.25">
      <c r="A5229" t="s">
        <v>392</v>
      </c>
      <c r="B5229">
        <v>514</v>
      </c>
      <c r="C5229" t="s">
        <v>169</v>
      </c>
      <c r="D5229">
        <v>2016</v>
      </c>
      <c r="E5229" t="s">
        <v>6223</v>
      </c>
      <c r="F5229" t="s">
        <v>6</v>
      </c>
      <c r="G5229" t="s">
        <v>6</v>
      </c>
      <c r="H5229" t="s">
        <v>6</v>
      </c>
      <c r="I5229">
        <v>49.281581933086571</v>
      </c>
      <c r="J5229" t="s">
        <v>6</v>
      </c>
      <c r="K5229" t="s">
        <v>6</v>
      </c>
      <c r="L5229" t="s">
        <v>6</v>
      </c>
      <c r="M5229" t="s">
        <v>6</v>
      </c>
      <c r="N5229" t="s">
        <v>6</v>
      </c>
      <c r="O5229">
        <v>109.99016640309938</v>
      </c>
      <c r="P5229">
        <v>141.745344740712</v>
      </c>
      <c r="Q5229" t="s">
        <v>6</v>
      </c>
      <c r="R5229" t="s">
        <v>6</v>
      </c>
      <c r="S5229" t="s">
        <v>6</v>
      </c>
      <c r="T5229" t="s">
        <v>887</v>
      </c>
      <c r="U5229" t="s">
        <v>6</v>
      </c>
      <c r="V5229" t="s">
        <v>6</v>
      </c>
      <c r="W5229" t="s">
        <v>6</v>
      </c>
      <c r="X5229" t="s">
        <v>6</v>
      </c>
      <c r="Y5229" t="s">
        <v>6</v>
      </c>
      <c r="Z5229" t="s">
        <v>6</v>
      </c>
      <c r="AA5229" t="s">
        <v>6</v>
      </c>
      <c r="AB5229" t="s">
        <v>612</v>
      </c>
      <c r="AC5229" t="s">
        <v>709</v>
      </c>
    </row>
    <row r="5230" spans="1:29" x14ac:dyDescent="0.25">
      <c r="A5230" t="s">
        <v>392</v>
      </c>
      <c r="B5230">
        <v>516</v>
      </c>
      <c r="C5230" t="s">
        <v>170</v>
      </c>
      <c r="D5230">
        <v>1950</v>
      </c>
      <c r="E5230" t="s">
        <v>6224</v>
      </c>
      <c r="F5230" t="s">
        <v>6</v>
      </c>
      <c r="G5230" t="s">
        <v>6</v>
      </c>
      <c r="H5230" t="s">
        <v>6</v>
      </c>
      <c r="I5230" t="s">
        <v>6</v>
      </c>
      <c r="J5230" t="s">
        <v>6</v>
      </c>
      <c r="K5230" t="s">
        <v>6</v>
      </c>
      <c r="L5230" t="s">
        <v>6</v>
      </c>
      <c r="M5230" t="s">
        <v>6</v>
      </c>
      <c r="N5230" t="s">
        <v>6</v>
      </c>
      <c r="O5230" t="s">
        <v>6</v>
      </c>
      <c r="P5230" t="s">
        <v>6</v>
      </c>
      <c r="Q5230" t="s">
        <v>6</v>
      </c>
      <c r="R5230" t="s">
        <v>6</v>
      </c>
      <c r="S5230" t="s">
        <v>6</v>
      </c>
      <c r="T5230" t="s">
        <v>6</v>
      </c>
      <c r="U5230" t="s">
        <v>6</v>
      </c>
      <c r="V5230" t="s">
        <v>6</v>
      </c>
      <c r="W5230" t="s">
        <v>6</v>
      </c>
      <c r="X5230" t="s">
        <v>6</v>
      </c>
      <c r="Y5230" t="s">
        <v>6</v>
      </c>
      <c r="Z5230" t="s">
        <v>6</v>
      </c>
      <c r="AA5230" t="s">
        <v>6</v>
      </c>
      <c r="AB5230" t="s">
        <v>748</v>
      </c>
      <c r="AC5230" t="s">
        <v>749</v>
      </c>
    </row>
    <row r="5231" spans="1:29" x14ac:dyDescent="0.25">
      <c r="A5231" t="s">
        <v>392</v>
      </c>
      <c r="B5231">
        <v>516</v>
      </c>
      <c r="C5231" t="s">
        <v>170</v>
      </c>
      <c r="D5231">
        <v>1951</v>
      </c>
      <c r="E5231" t="s">
        <v>6225</v>
      </c>
      <c r="F5231" t="s">
        <v>6</v>
      </c>
      <c r="G5231" t="s">
        <v>6</v>
      </c>
      <c r="H5231" t="s">
        <v>6</v>
      </c>
      <c r="I5231" t="s">
        <v>6</v>
      </c>
      <c r="J5231" t="s">
        <v>6</v>
      </c>
      <c r="K5231" t="s">
        <v>6</v>
      </c>
      <c r="L5231" t="s">
        <v>6</v>
      </c>
      <c r="M5231" t="s">
        <v>6</v>
      </c>
      <c r="N5231" t="s">
        <v>6</v>
      </c>
      <c r="O5231" t="s">
        <v>6</v>
      </c>
      <c r="P5231" t="s">
        <v>6</v>
      </c>
      <c r="Q5231" t="s">
        <v>6</v>
      </c>
      <c r="R5231" t="s">
        <v>6</v>
      </c>
      <c r="S5231" t="s">
        <v>6</v>
      </c>
      <c r="T5231" t="s">
        <v>6</v>
      </c>
      <c r="U5231" t="s">
        <v>6</v>
      </c>
      <c r="V5231" t="s">
        <v>6</v>
      </c>
      <c r="W5231" t="s">
        <v>6</v>
      </c>
      <c r="X5231" t="s">
        <v>6</v>
      </c>
      <c r="Y5231" t="s">
        <v>6</v>
      </c>
      <c r="Z5231" t="s">
        <v>6</v>
      </c>
      <c r="AA5231" t="s">
        <v>6</v>
      </c>
      <c r="AB5231" t="s">
        <v>748</v>
      </c>
      <c r="AC5231" t="s">
        <v>749</v>
      </c>
    </row>
    <row r="5232" spans="1:29" x14ac:dyDescent="0.25">
      <c r="A5232" t="s">
        <v>392</v>
      </c>
      <c r="B5232">
        <v>516</v>
      </c>
      <c r="C5232" t="s">
        <v>170</v>
      </c>
      <c r="D5232">
        <v>1952</v>
      </c>
      <c r="E5232" t="s">
        <v>6226</v>
      </c>
      <c r="F5232" t="s">
        <v>6</v>
      </c>
      <c r="G5232" t="s">
        <v>6</v>
      </c>
      <c r="H5232" t="s">
        <v>6</v>
      </c>
      <c r="I5232" t="s">
        <v>6</v>
      </c>
      <c r="J5232" t="s">
        <v>6</v>
      </c>
      <c r="K5232" t="s">
        <v>6</v>
      </c>
      <c r="L5232" t="s">
        <v>6</v>
      </c>
      <c r="M5232" t="s">
        <v>6</v>
      </c>
      <c r="N5232" t="s">
        <v>6</v>
      </c>
      <c r="O5232" t="s">
        <v>6</v>
      </c>
      <c r="P5232" t="s">
        <v>6</v>
      </c>
      <c r="Q5232" t="s">
        <v>6</v>
      </c>
      <c r="R5232" t="s">
        <v>6</v>
      </c>
      <c r="S5232" t="s">
        <v>6</v>
      </c>
      <c r="T5232" t="s">
        <v>6</v>
      </c>
      <c r="U5232" t="s">
        <v>6</v>
      </c>
      <c r="V5232" t="s">
        <v>6</v>
      </c>
      <c r="W5232" t="s">
        <v>6</v>
      </c>
      <c r="X5232" t="s">
        <v>6</v>
      </c>
      <c r="Y5232" t="s">
        <v>6</v>
      </c>
      <c r="Z5232" t="s">
        <v>6</v>
      </c>
      <c r="AA5232" t="s">
        <v>6</v>
      </c>
      <c r="AB5232" t="s">
        <v>748</v>
      </c>
      <c r="AC5232" t="s">
        <v>749</v>
      </c>
    </row>
    <row r="5233" spans="1:29" x14ac:dyDescent="0.25">
      <c r="A5233" t="s">
        <v>392</v>
      </c>
      <c r="B5233">
        <v>516</v>
      </c>
      <c r="C5233" t="s">
        <v>170</v>
      </c>
      <c r="D5233">
        <v>1953</v>
      </c>
      <c r="E5233" t="s">
        <v>6227</v>
      </c>
      <c r="F5233" t="s">
        <v>6</v>
      </c>
      <c r="G5233" t="s">
        <v>6</v>
      </c>
      <c r="H5233" t="s">
        <v>6</v>
      </c>
      <c r="I5233" t="s">
        <v>6</v>
      </c>
      <c r="J5233" t="s">
        <v>6</v>
      </c>
      <c r="K5233" t="s">
        <v>6</v>
      </c>
      <c r="L5233" t="s">
        <v>6</v>
      </c>
      <c r="M5233" t="s">
        <v>6</v>
      </c>
      <c r="N5233" t="s">
        <v>6</v>
      </c>
      <c r="O5233" t="s">
        <v>6</v>
      </c>
      <c r="P5233" t="s">
        <v>6</v>
      </c>
      <c r="Q5233" t="s">
        <v>6</v>
      </c>
      <c r="R5233" t="s">
        <v>6</v>
      </c>
      <c r="S5233" t="s">
        <v>6</v>
      </c>
      <c r="T5233" t="s">
        <v>6</v>
      </c>
      <c r="U5233" t="s">
        <v>6</v>
      </c>
      <c r="V5233" t="s">
        <v>6</v>
      </c>
      <c r="W5233" t="s">
        <v>6</v>
      </c>
      <c r="X5233" t="s">
        <v>6</v>
      </c>
      <c r="Y5233" t="s">
        <v>6</v>
      </c>
      <c r="Z5233" t="s">
        <v>6</v>
      </c>
      <c r="AA5233" t="s">
        <v>6</v>
      </c>
      <c r="AB5233" t="s">
        <v>748</v>
      </c>
      <c r="AC5233" t="s">
        <v>749</v>
      </c>
    </row>
    <row r="5234" spans="1:29" x14ac:dyDescent="0.25">
      <c r="A5234" t="s">
        <v>392</v>
      </c>
      <c r="B5234">
        <v>516</v>
      </c>
      <c r="C5234" t="s">
        <v>170</v>
      </c>
      <c r="D5234">
        <v>1954</v>
      </c>
      <c r="E5234" t="s">
        <v>6228</v>
      </c>
      <c r="F5234" t="s">
        <v>6</v>
      </c>
      <c r="G5234" t="s">
        <v>6</v>
      </c>
      <c r="H5234" t="s">
        <v>6</v>
      </c>
      <c r="I5234" t="s">
        <v>6</v>
      </c>
      <c r="J5234" t="s">
        <v>6</v>
      </c>
      <c r="K5234" t="s">
        <v>6</v>
      </c>
      <c r="L5234" t="s">
        <v>6</v>
      </c>
      <c r="M5234" t="s">
        <v>6</v>
      </c>
      <c r="N5234" t="s">
        <v>6</v>
      </c>
      <c r="O5234" t="s">
        <v>6</v>
      </c>
      <c r="P5234" t="s">
        <v>6</v>
      </c>
      <c r="Q5234" t="s">
        <v>6</v>
      </c>
      <c r="R5234" t="s">
        <v>6</v>
      </c>
      <c r="S5234" t="s">
        <v>6</v>
      </c>
      <c r="T5234" t="s">
        <v>6</v>
      </c>
      <c r="U5234" t="s">
        <v>6</v>
      </c>
      <c r="V5234" t="s">
        <v>6</v>
      </c>
      <c r="W5234" t="s">
        <v>6</v>
      </c>
      <c r="X5234" t="s">
        <v>6</v>
      </c>
      <c r="Y5234" t="s">
        <v>6</v>
      </c>
      <c r="Z5234" t="s">
        <v>6</v>
      </c>
      <c r="AA5234" t="s">
        <v>6</v>
      </c>
      <c r="AB5234" t="s">
        <v>748</v>
      </c>
      <c r="AC5234" t="s">
        <v>749</v>
      </c>
    </row>
    <row r="5235" spans="1:29" x14ac:dyDescent="0.25">
      <c r="A5235" t="s">
        <v>392</v>
      </c>
      <c r="B5235">
        <v>516</v>
      </c>
      <c r="C5235" t="s">
        <v>170</v>
      </c>
      <c r="D5235">
        <v>1955</v>
      </c>
      <c r="E5235" t="s">
        <v>6229</v>
      </c>
      <c r="F5235" t="s">
        <v>6</v>
      </c>
      <c r="G5235" t="s">
        <v>6</v>
      </c>
      <c r="H5235" t="s">
        <v>6</v>
      </c>
      <c r="I5235" t="s">
        <v>6</v>
      </c>
      <c r="J5235" t="s">
        <v>6</v>
      </c>
      <c r="K5235" t="s">
        <v>6</v>
      </c>
      <c r="L5235" t="s">
        <v>6</v>
      </c>
      <c r="M5235" t="s">
        <v>6</v>
      </c>
      <c r="N5235" t="s">
        <v>6</v>
      </c>
      <c r="O5235" t="s">
        <v>6</v>
      </c>
      <c r="P5235" t="s">
        <v>6</v>
      </c>
      <c r="Q5235" t="s">
        <v>6</v>
      </c>
      <c r="R5235" t="s">
        <v>6</v>
      </c>
      <c r="S5235" t="s">
        <v>6</v>
      </c>
      <c r="T5235" t="s">
        <v>6</v>
      </c>
      <c r="U5235" t="s">
        <v>6</v>
      </c>
      <c r="V5235" t="s">
        <v>6</v>
      </c>
      <c r="W5235" t="s">
        <v>6</v>
      </c>
      <c r="X5235" t="s">
        <v>6</v>
      </c>
      <c r="Y5235" t="s">
        <v>6</v>
      </c>
      <c r="Z5235" t="s">
        <v>6</v>
      </c>
      <c r="AA5235" t="s">
        <v>6</v>
      </c>
      <c r="AB5235" t="s">
        <v>748</v>
      </c>
      <c r="AC5235" t="s">
        <v>749</v>
      </c>
    </row>
    <row r="5236" spans="1:29" x14ac:dyDescent="0.25">
      <c r="A5236" t="s">
        <v>392</v>
      </c>
      <c r="B5236">
        <v>516</v>
      </c>
      <c r="C5236" t="s">
        <v>170</v>
      </c>
      <c r="D5236">
        <v>1956</v>
      </c>
      <c r="E5236" t="s">
        <v>6230</v>
      </c>
      <c r="F5236" t="s">
        <v>6</v>
      </c>
      <c r="G5236" t="s">
        <v>6</v>
      </c>
      <c r="H5236" t="s">
        <v>6</v>
      </c>
      <c r="I5236" t="s">
        <v>6</v>
      </c>
      <c r="J5236" t="s">
        <v>6</v>
      </c>
      <c r="K5236" t="s">
        <v>6</v>
      </c>
      <c r="L5236" t="s">
        <v>6</v>
      </c>
      <c r="M5236" t="s">
        <v>6</v>
      </c>
      <c r="N5236" t="s">
        <v>6</v>
      </c>
      <c r="O5236" t="s">
        <v>6</v>
      </c>
      <c r="P5236" t="s">
        <v>6</v>
      </c>
      <c r="Q5236" t="s">
        <v>6</v>
      </c>
      <c r="R5236" t="s">
        <v>6</v>
      </c>
      <c r="S5236" t="s">
        <v>6</v>
      </c>
      <c r="T5236" t="s">
        <v>6</v>
      </c>
      <c r="U5236" t="s">
        <v>6</v>
      </c>
      <c r="V5236" t="s">
        <v>6</v>
      </c>
      <c r="W5236" t="s">
        <v>6</v>
      </c>
      <c r="X5236" t="s">
        <v>6</v>
      </c>
      <c r="Y5236" t="s">
        <v>6</v>
      </c>
      <c r="Z5236" t="s">
        <v>6</v>
      </c>
      <c r="AA5236" t="s">
        <v>6</v>
      </c>
      <c r="AB5236" t="s">
        <v>748</v>
      </c>
      <c r="AC5236" t="s">
        <v>749</v>
      </c>
    </row>
    <row r="5237" spans="1:29" x14ac:dyDescent="0.25">
      <c r="A5237" t="s">
        <v>392</v>
      </c>
      <c r="B5237">
        <v>516</v>
      </c>
      <c r="C5237" t="s">
        <v>170</v>
      </c>
      <c r="D5237">
        <v>1957</v>
      </c>
      <c r="E5237" t="s">
        <v>6231</v>
      </c>
      <c r="F5237" t="s">
        <v>6</v>
      </c>
      <c r="G5237" t="s">
        <v>6</v>
      </c>
      <c r="H5237" t="s">
        <v>6</v>
      </c>
      <c r="I5237" t="s">
        <v>6</v>
      </c>
      <c r="J5237" t="s">
        <v>6</v>
      </c>
      <c r="K5237" t="s">
        <v>6</v>
      </c>
      <c r="L5237" t="s">
        <v>6</v>
      </c>
      <c r="M5237" t="s">
        <v>6</v>
      </c>
      <c r="N5237" t="s">
        <v>6</v>
      </c>
      <c r="O5237" t="s">
        <v>6</v>
      </c>
      <c r="P5237" t="s">
        <v>6</v>
      </c>
      <c r="Q5237" t="s">
        <v>6</v>
      </c>
      <c r="R5237" t="s">
        <v>6</v>
      </c>
      <c r="S5237" t="s">
        <v>6</v>
      </c>
      <c r="T5237" t="s">
        <v>6</v>
      </c>
      <c r="U5237" t="s">
        <v>6</v>
      </c>
      <c r="V5237" t="s">
        <v>6</v>
      </c>
      <c r="W5237" t="s">
        <v>6</v>
      </c>
      <c r="X5237" t="s">
        <v>6</v>
      </c>
      <c r="Y5237" t="s">
        <v>6</v>
      </c>
      <c r="Z5237" t="s">
        <v>6</v>
      </c>
      <c r="AA5237" t="s">
        <v>6</v>
      </c>
      <c r="AB5237" t="s">
        <v>748</v>
      </c>
      <c r="AC5237" t="s">
        <v>749</v>
      </c>
    </row>
    <row r="5238" spans="1:29" x14ac:dyDescent="0.25">
      <c r="A5238" t="s">
        <v>392</v>
      </c>
      <c r="B5238">
        <v>516</v>
      </c>
      <c r="C5238" t="s">
        <v>170</v>
      </c>
      <c r="D5238">
        <v>1958</v>
      </c>
      <c r="E5238" t="s">
        <v>6232</v>
      </c>
      <c r="F5238" t="s">
        <v>6</v>
      </c>
      <c r="G5238" t="s">
        <v>6</v>
      </c>
      <c r="H5238" t="s">
        <v>6</v>
      </c>
      <c r="I5238" t="s">
        <v>6</v>
      </c>
      <c r="J5238" t="s">
        <v>6</v>
      </c>
      <c r="K5238" t="s">
        <v>6</v>
      </c>
      <c r="L5238" t="s">
        <v>6</v>
      </c>
      <c r="M5238" t="s">
        <v>6</v>
      </c>
      <c r="N5238" t="s">
        <v>6</v>
      </c>
      <c r="O5238" t="s">
        <v>6</v>
      </c>
      <c r="P5238" t="s">
        <v>6</v>
      </c>
      <c r="Q5238" t="s">
        <v>6</v>
      </c>
      <c r="R5238" t="s">
        <v>6</v>
      </c>
      <c r="S5238" t="s">
        <v>6</v>
      </c>
      <c r="T5238" t="s">
        <v>6</v>
      </c>
      <c r="U5238" t="s">
        <v>6</v>
      </c>
      <c r="V5238" t="s">
        <v>6</v>
      </c>
      <c r="W5238" t="s">
        <v>6</v>
      </c>
      <c r="X5238" t="s">
        <v>6</v>
      </c>
      <c r="Y5238" t="s">
        <v>6</v>
      </c>
      <c r="Z5238" t="s">
        <v>6</v>
      </c>
      <c r="AA5238" t="s">
        <v>6</v>
      </c>
      <c r="AB5238" t="s">
        <v>748</v>
      </c>
      <c r="AC5238" t="s">
        <v>749</v>
      </c>
    </row>
    <row r="5239" spans="1:29" x14ac:dyDescent="0.25">
      <c r="A5239" t="s">
        <v>392</v>
      </c>
      <c r="B5239">
        <v>516</v>
      </c>
      <c r="C5239" t="s">
        <v>170</v>
      </c>
      <c r="D5239">
        <v>1959</v>
      </c>
      <c r="E5239" t="s">
        <v>6233</v>
      </c>
      <c r="F5239" t="s">
        <v>6</v>
      </c>
      <c r="G5239" t="s">
        <v>6</v>
      </c>
      <c r="H5239" t="s">
        <v>6</v>
      </c>
      <c r="I5239" t="s">
        <v>6</v>
      </c>
      <c r="J5239" t="s">
        <v>6</v>
      </c>
      <c r="K5239" t="s">
        <v>6</v>
      </c>
      <c r="L5239" t="s">
        <v>6</v>
      </c>
      <c r="M5239" t="s">
        <v>6</v>
      </c>
      <c r="N5239" t="s">
        <v>6</v>
      </c>
      <c r="O5239" t="s">
        <v>6</v>
      </c>
      <c r="P5239" t="s">
        <v>6</v>
      </c>
      <c r="Q5239" t="s">
        <v>6</v>
      </c>
      <c r="R5239" t="s">
        <v>6</v>
      </c>
      <c r="S5239" t="s">
        <v>6</v>
      </c>
      <c r="T5239" t="s">
        <v>6</v>
      </c>
      <c r="U5239" t="s">
        <v>6</v>
      </c>
      <c r="V5239" t="s">
        <v>6</v>
      </c>
      <c r="W5239" t="s">
        <v>6</v>
      </c>
      <c r="X5239" t="s">
        <v>6</v>
      </c>
      <c r="Y5239" t="s">
        <v>6</v>
      </c>
      <c r="Z5239" t="s">
        <v>6</v>
      </c>
      <c r="AA5239" t="s">
        <v>6</v>
      </c>
      <c r="AB5239" t="s">
        <v>748</v>
      </c>
      <c r="AC5239" t="s">
        <v>749</v>
      </c>
    </row>
    <row r="5240" spans="1:29" x14ac:dyDescent="0.25">
      <c r="A5240" t="s">
        <v>392</v>
      </c>
      <c r="B5240">
        <v>516</v>
      </c>
      <c r="C5240" t="s">
        <v>170</v>
      </c>
      <c r="D5240">
        <v>1960</v>
      </c>
      <c r="E5240" t="s">
        <v>6234</v>
      </c>
      <c r="F5240" t="s">
        <v>6</v>
      </c>
      <c r="G5240" t="s">
        <v>6</v>
      </c>
      <c r="H5240" t="s">
        <v>6</v>
      </c>
      <c r="I5240" t="s">
        <v>6</v>
      </c>
      <c r="J5240" t="s">
        <v>6</v>
      </c>
      <c r="K5240" t="s">
        <v>6</v>
      </c>
      <c r="L5240" t="s">
        <v>6</v>
      </c>
      <c r="M5240" t="s">
        <v>6</v>
      </c>
      <c r="N5240" t="s">
        <v>6</v>
      </c>
      <c r="O5240" t="s">
        <v>6</v>
      </c>
      <c r="P5240" t="s">
        <v>6</v>
      </c>
      <c r="Q5240" t="s">
        <v>6</v>
      </c>
      <c r="R5240" t="s">
        <v>6</v>
      </c>
      <c r="S5240" t="s">
        <v>6</v>
      </c>
      <c r="T5240" t="s">
        <v>6</v>
      </c>
      <c r="U5240" t="s">
        <v>6</v>
      </c>
      <c r="V5240" t="s">
        <v>6</v>
      </c>
      <c r="W5240" t="s">
        <v>6</v>
      </c>
      <c r="X5240" t="s">
        <v>6</v>
      </c>
      <c r="Y5240" t="s">
        <v>6</v>
      </c>
      <c r="Z5240" t="s">
        <v>6</v>
      </c>
      <c r="AA5240" t="s">
        <v>6</v>
      </c>
      <c r="AB5240" t="s">
        <v>748</v>
      </c>
      <c r="AC5240" t="s">
        <v>749</v>
      </c>
    </row>
    <row r="5241" spans="1:29" x14ac:dyDescent="0.25">
      <c r="A5241" t="s">
        <v>392</v>
      </c>
      <c r="B5241">
        <v>516</v>
      </c>
      <c r="C5241" t="s">
        <v>170</v>
      </c>
      <c r="D5241">
        <v>1961</v>
      </c>
      <c r="E5241" t="s">
        <v>6235</v>
      </c>
      <c r="F5241" t="s">
        <v>6</v>
      </c>
      <c r="G5241" t="s">
        <v>6</v>
      </c>
      <c r="H5241" t="s">
        <v>6</v>
      </c>
      <c r="I5241" t="s">
        <v>6</v>
      </c>
      <c r="J5241" t="s">
        <v>6</v>
      </c>
      <c r="K5241" t="s">
        <v>6</v>
      </c>
      <c r="L5241" t="s">
        <v>6</v>
      </c>
      <c r="M5241" t="s">
        <v>6</v>
      </c>
      <c r="N5241" t="s">
        <v>6</v>
      </c>
      <c r="O5241" t="s">
        <v>6</v>
      </c>
      <c r="P5241" t="s">
        <v>6</v>
      </c>
      <c r="Q5241" t="s">
        <v>6</v>
      </c>
      <c r="R5241" t="s">
        <v>6</v>
      </c>
      <c r="S5241" t="s">
        <v>6</v>
      </c>
      <c r="T5241" t="s">
        <v>6</v>
      </c>
      <c r="U5241" t="s">
        <v>6</v>
      </c>
      <c r="V5241" t="s">
        <v>6</v>
      </c>
      <c r="W5241" t="s">
        <v>6</v>
      </c>
      <c r="X5241" t="s">
        <v>6</v>
      </c>
      <c r="Y5241" t="s">
        <v>6</v>
      </c>
      <c r="Z5241" t="s">
        <v>6</v>
      </c>
      <c r="AA5241" t="s">
        <v>6</v>
      </c>
      <c r="AB5241" t="s">
        <v>748</v>
      </c>
      <c r="AC5241" t="s">
        <v>749</v>
      </c>
    </row>
    <row r="5242" spans="1:29" x14ac:dyDescent="0.25">
      <c r="A5242" t="s">
        <v>392</v>
      </c>
      <c r="B5242">
        <v>516</v>
      </c>
      <c r="C5242" t="s">
        <v>170</v>
      </c>
      <c r="D5242">
        <v>1962</v>
      </c>
      <c r="E5242" t="s">
        <v>6236</v>
      </c>
      <c r="F5242" t="s">
        <v>6</v>
      </c>
      <c r="G5242" t="s">
        <v>6</v>
      </c>
      <c r="H5242" t="s">
        <v>6</v>
      </c>
      <c r="I5242" t="s">
        <v>6</v>
      </c>
      <c r="J5242" t="s">
        <v>6</v>
      </c>
      <c r="K5242" t="s">
        <v>6</v>
      </c>
      <c r="L5242" t="s">
        <v>6</v>
      </c>
      <c r="M5242" t="s">
        <v>6</v>
      </c>
      <c r="N5242" t="s">
        <v>6</v>
      </c>
      <c r="O5242" t="s">
        <v>6</v>
      </c>
      <c r="P5242" t="s">
        <v>6</v>
      </c>
      <c r="Q5242" t="s">
        <v>6</v>
      </c>
      <c r="R5242" t="s">
        <v>6</v>
      </c>
      <c r="S5242" t="s">
        <v>6</v>
      </c>
      <c r="T5242" t="s">
        <v>6</v>
      </c>
      <c r="U5242" t="s">
        <v>6</v>
      </c>
      <c r="V5242" t="s">
        <v>6</v>
      </c>
      <c r="W5242" t="s">
        <v>6</v>
      </c>
      <c r="X5242" t="s">
        <v>6</v>
      </c>
      <c r="Y5242" t="s">
        <v>6</v>
      </c>
      <c r="Z5242" t="s">
        <v>6</v>
      </c>
      <c r="AA5242" t="s">
        <v>6</v>
      </c>
      <c r="AB5242" t="s">
        <v>748</v>
      </c>
      <c r="AC5242" t="s">
        <v>749</v>
      </c>
    </row>
    <row r="5243" spans="1:29" x14ac:dyDescent="0.25">
      <c r="A5243" t="s">
        <v>392</v>
      </c>
      <c r="B5243">
        <v>516</v>
      </c>
      <c r="C5243" t="s">
        <v>170</v>
      </c>
      <c r="D5243">
        <v>1963</v>
      </c>
      <c r="E5243" t="s">
        <v>6237</v>
      </c>
      <c r="F5243" t="s">
        <v>6</v>
      </c>
      <c r="G5243" t="s">
        <v>6</v>
      </c>
      <c r="H5243" t="s">
        <v>6</v>
      </c>
      <c r="I5243" t="s">
        <v>6</v>
      </c>
      <c r="J5243" t="s">
        <v>6</v>
      </c>
      <c r="K5243" t="s">
        <v>6</v>
      </c>
      <c r="L5243" t="s">
        <v>6</v>
      </c>
      <c r="M5243" t="s">
        <v>6</v>
      </c>
      <c r="N5243" t="s">
        <v>6</v>
      </c>
      <c r="O5243" t="s">
        <v>6</v>
      </c>
      <c r="P5243" t="s">
        <v>6</v>
      </c>
      <c r="Q5243" t="s">
        <v>6</v>
      </c>
      <c r="R5243" t="s">
        <v>6</v>
      </c>
      <c r="S5243" t="s">
        <v>6</v>
      </c>
      <c r="T5243" t="s">
        <v>6</v>
      </c>
      <c r="U5243" t="s">
        <v>6</v>
      </c>
      <c r="V5243" t="s">
        <v>6</v>
      </c>
      <c r="W5243" t="s">
        <v>6</v>
      </c>
      <c r="X5243" t="s">
        <v>6</v>
      </c>
      <c r="Y5243" t="s">
        <v>6</v>
      </c>
      <c r="Z5243" t="s">
        <v>6</v>
      </c>
      <c r="AA5243" t="s">
        <v>6</v>
      </c>
      <c r="AB5243" t="s">
        <v>748</v>
      </c>
      <c r="AC5243" t="s">
        <v>749</v>
      </c>
    </row>
    <row r="5244" spans="1:29" x14ac:dyDescent="0.25">
      <c r="A5244" t="s">
        <v>392</v>
      </c>
      <c r="B5244">
        <v>516</v>
      </c>
      <c r="C5244" t="s">
        <v>170</v>
      </c>
      <c r="D5244">
        <v>1964</v>
      </c>
      <c r="E5244" t="s">
        <v>6238</v>
      </c>
      <c r="F5244" t="s">
        <v>6</v>
      </c>
      <c r="G5244" t="s">
        <v>6</v>
      </c>
      <c r="H5244" t="s">
        <v>6</v>
      </c>
      <c r="I5244" t="s">
        <v>6</v>
      </c>
      <c r="J5244" t="s">
        <v>6</v>
      </c>
      <c r="K5244" t="s">
        <v>6</v>
      </c>
      <c r="L5244" t="s">
        <v>6</v>
      </c>
      <c r="M5244" t="s">
        <v>6</v>
      </c>
      <c r="N5244" t="s">
        <v>6</v>
      </c>
      <c r="O5244" t="s">
        <v>6</v>
      </c>
      <c r="P5244" t="s">
        <v>6</v>
      </c>
      <c r="Q5244" t="s">
        <v>6</v>
      </c>
      <c r="R5244" t="s">
        <v>6</v>
      </c>
      <c r="S5244" t="s">
        <v>6</v>
      </c>
      <c r="T5244" t="s">
        <v>6</v>
      </c>
      <c r="U5244" t="s">
        <v>6</v>
      </c>
      <c r="V5244" t="s">
        <v>6</v>
      </c>
      <c r="W5244" t="s">
        <v>6</v>
      </c>
      <c r="X5244" t="s">
        <v>6</v>
      </c>
      <c r="Y5244" t="s">
        <v>6</v>
      </c>
      <c r="Z5244" t="s">
        <v>6</v>
      </c>
      <c r="AA5244" t="s">
        <v>6</v>
      </c>
      <c r="AB5244" t="s">
        <v>748</v>
      </c>
      <c r="AC5244" t="s">
        <v>749</v>
      </c>
    </row>
    <row r="5245" spans="1:29" x14ac:dyDescent="0.25">
      <c r="A5245" t="s">
        <v>392</v>
      </c>
      <c r="B5245">
        <v>516</v>
      </c>
      <c r="C5245" t="s">
        <v>170</v>
      </c>
      <c r="D5245">
        <v>1965</v>
      </c>
      <c r="E5245" t="s">
        <v>6239</v>
      </c>
      <c r="F5245" t="s">
        <v>6</v>
      </c>
      <c r="G5245" t="s">
        <v>6</v>
      </c>
      <c r="H5245" t="s">
        <v>6</v>
      </c>
      <c r="I5245" t="s">
        <v>6</v>
      </c>
      <c r="J5245" t="s">
        <v>6</v>
      </c>
      <c r="K5245" t="s">
        <v>6</v>
      </c>
      <c r="L5245" t="s">
        <v>6</v>
      </c>
      <c r="M5245" t="s">
        <v>6</v>
      </c>
      <c r="N5245" t="s">
        <v>6</v>
      </c>
      <c r="O5245" t="s">
        <v>6</v>
      </c>
      <c r="P5245">
        <v>0.43925872755840006</v>
      </c>
      <c r="Q5245" t="s">
        <v>6</v>
      </c>
      <c r="R5245" t="s">
        <v>6</v>
      </c>
      <c r="S5245" t="s">
        <v>6</v>
      </c>
      <c r="T5245" t="s">
        <v>6</v>
      </c>
      <c r="U5245" t="s">
        <v>6</v>
      </c>
      <c r="V5245" t="s">
        <v>6</v>
      </c>
      <c r="W5245" t="s">
        <v>6</v>
      </c>
      <c r="X5245" t="s">
        <v>6</v>
      </c>
      <c r="Y5245" t="s">
        <v>6</v>
      </c>
      <c r="Z5245" t="s">
        <v>6</v>
      </c>
      <c r="AA5245" t="s">
        <v>6</v>
      </c>
      <c r="AB5245" t="s">
        <v>748</v>
      </c>
      <c r="AC5245" t="s">
        <v>749</v>
      </c>
    </row>
    <row r="5246" spans="1:29" x14ac:dyDescent="0.25">
      <c r="A5246" t="s">
        <v>392</v>
      </c>
      <c r="B5246">
        <v>516</v>
      </c>
      <c r="C5246" t="s">
        <v>170</v>
      </c>
      <c r="D5246">
        <v>1966</v>
      </c>
      <c r="E5246" t="s">
        <v>6240</v>
      </c>
      <c r="F5246" t="s">
        <v>6</v>
      </c>
      <c r="G5246" t="s">
        <v>6</v>
      </c>
      <c r="H5246" t="s">
        <v>6</v>
      </c>
      <c r="I5246" t="s">
        <v>6</v>
      </c>
      <c r="J5246" t="s">
        <v>6</v>
      </c>
      <c r="K5246" t="s">
        <v>6</v>
      </c>
      <c r="L5246" t="s">
        <v>6</v>
      </c>
      <c r="M5246" t="s">
        <v>6</v>
      </c>
      <c r="N5246" t="s">
        <v>6</v>
      </c>
      <c r="O5246" t="s">
        <v>6</v>
      </c>
      <c r="P5246">
        <v>0.51135705207600624</v>
      </c>
      <c r="Q5246" t="s">
        <v>6</v>
      </c>
      <c r="R5246" t="s">
        <v>6</v>
      </c>
      <c r="S5246" t="s">
        <v>6</v>
      </c>
      <c r="T5246" t="s">
        <v>6</v>
      </c>
      <c r="U5246" t="s">
        <v>6</v>
      </c>
      <c r="V5246" t="s">
        <v>6</v>
      </c>
      <c r="W5246" t="s">
        <v>6</v>
      </c>
      <c r="X5246" t="s">
        <v>6</v>
      </c>
      <c r="Y5246" t="s">
        <v>6</v>
      </c>
      <c r="Z5246" t="s">
        <v>6</v>
      </c>
      <c r="AA5246" t="s">
        <v>6</v>
      </c>
      <c r="AB5246" t="s">
        <v>748</v>
      </c>
      <c r="AC5246" t="s">
        <v>749</v>
      </c>
    </row>
    <row r="5247" spans="1:29" x14ac:dyDescent="0.25">
      <c r="A5247" t="s">
        <v>392</v>
      </c>
      <c r="B5247">
        <v>516</v>
      </c>
      <c r="C5247" t="s">
        <v>170</v>
      </c>
      <c r="D5247">
        <v>1967</v>
      </c>
      <c r="E5247" t="s">
        <v>6241</v>
      </c>
      <c r="F5247" t="s">
        <v>6</v>
      </c>
      <c r="G5247" t="s">
        <v>6</v>
      </c>
      <c r="H5247" t="s">
        <v>6</v>
      </c>
      <c r="I5247" t="s">
        <v>6</v>
      </c>
      <c r="J5247" t="s">
        <v>6</v>
      </c>
      <c r="K5247" t="s">
        <v>6</v>
      </c>
      <c r="L5247" t="s">
        <v>6</v>
      </c>
      <c r="M5247" t="s">
        <v>6</v>
      </c>
      <c r="N5247" t="s">
        <v>6</v>
      </c>
      <c r="O5247" t="s">
        <v>6</v>
      </c>
      <c r="P5247">
        <v>0.53551565296148684</v>
      </c>
      <c r="Q5247" t="s">
        <v>6</v>
      </c>
      <c r="R5247" t="s">
        <v>6</v>
      </c>
      <c r="S5247" t="s">
        <v>6</v>
      </c>
      <c r="T5247" t="s">
        <v>6</v>
      </c>
      <c r="U5247" t="s">
        <v>6</v>
      </c>
      <c r="V5247" t="s">
        <v>6</v>
      </c>
      <c r="W5247" t="s">
        <v>6</v>
      </c>
      <c r="X5247" t="s">
        <v>6</v>
      </c>
      <c r="Y5247" t="s">
        <v>6</v>
      </c>
      <c r="Z5247" t="s">
        <v>6</v>
      </c>
      <c r="AA5247" t="s">
        <v>6</v>
      </c>
      <c r="AB5247" t="s">
        <v>748</v>
      </c>
      <c r="AC5247" t="s">
        <v>749</v>
      </c>
    </row>
    <row r="5248" spans="1:29" x14ac:dyDescent="0.25">
      <c r="A5248" t="s">
        <v>392</v>
      </c>
      <c r="B5248">
        <v>516</v>
      </c>
      <c r="C5248" t="s">
        <v>170</v>
      </c>
      <c r="D5248">
        <v>1968</v>
      </c>
      <c r="E5248" t="s">
        <v>6242</v>
      </c>
      <c r="F5248" t="s">
        <v>6</v>
      </c>
      <c r="G5248" t="s">
        <v>6</v>
      </c>
      <c r="H5248" t="s">
        <v>6</v>
      </c>
      <c r="I5248" t="s">
        <v>6</v>
      </c>
      <c r="J5248" t="s">
        <v>6</v>
      </c>
      <c r="K5248" t="s">
        <v>6</v>
      </c>
      <c r="L5248" t="s">
        <v>6</v>
      </c>
      <c r="M5248" t="s">
        <v>6</v>
      </c>
      <c r="N5248" t="s">
        <v>6</v>
      </c>
      <c r="O5248" t="s">
        <v>6</v>
      </c>
      <c r="P5248">
        <v>0.61944162582927631</v>
      </c>
      <c r="Q5248" t="s">
        <v>6</v>
      </c>
      <c r="R5248" t="s">
        <v>6</v>
      </c>
      <c r="S5248" t="s">
        <v>6</v>
      </c>
      <c r="T5248" t="s">
        <v>6</v>
      </c>
      <c r="U5248" t="s">
        <v>6</v>
      </c>
      <c r="V5248" t="s">
        <v>6</v>
      </c>
      <c r="W5248" t="s">
        <v>6</v>
      </c>
      <c r="X5248" t="s">
        <v>6</v>
      </c>
      <c r="Y5248" t="s">
        <v>6</v>
      </c>
      <c r="Z5248" t="s">
        <v>6</v>
      </c>
      <c r="AA5248" t="s">
        <v>6</v>
      </c>
      <c r="AB5248" t="s">
        <v>748</v>
      </c>
      <c r="AC5248" t="s">
        <v>749</v>
      </c>
    </row>
    <row r="5249" spans="1:29" x14ac:dyDescent="0.25">
      <c r="A5249" t="s">
        <v>392</v>
      </c>
      <c r="B5249">
        <v>516</v>
      </c>
      <c r="C5249" t="s">
        <v>170</v>
      </c>
      <c r="D5249">
        <v>1969</v>
      </c>
      <c r="E5249" t="s">
        <v>6243</v>
      </c>
      <c r="F5249" t="s">
        <v>6</v>
      </c>
      <c r="G5249" t="s">
        <v>6</v>
      </c>
      <c r="H5249" t="s">
        <v>6</v>
      </c>
      <c r="I5249" t="s">
        <v>6</v>
      </c>
      <c r="J5249" t="s">
        <v>6</v>
      </c>
      <c r="K5249" t="s">
        <v>6</v>
      </c>
      <c r="L5249" t="s">
        <v>6</v>
      </c>
      <c r="M5249" t="s">
        <v>6</v>
      </c>
      <c r="N5249" t="s">
        <v>6</v>
      </c>
      <c r="O5249" t="s">
        <v>6</v>
      </c>
      <c r="P5249">
        <v>0.62095153838461881</v>
      </c>
      <c r="Q5249" t="s">
        <v>6</v>
      </c>
      <c r="R5249" t="s">
        <v>6</v>
      </c>
      <c r="S5249" t="s">
        <v>6</v>
      </c>
      <c r="T5249" t="s">
        <v>6</v>
      </c>
      <c r="U5249" t="s">
        <v>6</v>
      </c>
      <c r="V5249" t="s">
        <v>6</v>
      </c>
      <c r="W5249" t="s">
        <v>6</v>
      </c>
      <c r="X5249" t="s">
        <v>6</v>
      </c>
      <c r="Y5249" t="s">
        <v>6</v>
      </c>
      <c r="Z5249" t="s">
        <v>6</v>
      </c>
      <c r="AA5249" t="s">
        <v>6</v>
      </c>
      <c r="AB5249" t="s">
        <v>748</v>
      </c>
      <c r="AC5249" t="s">
        <v>749</v>
      </c>
    </row>
    <row r="5250" spans="1:29" x14ac:dyDescent="0.25">
      <c r="A5250" t="s">
        <v>392</v>
      </c>
      <c r="B5250">
        <v>516</v>
      </c>
      <c r="C5250" t="s">
        <v>170</v>
      </c>
      <c r="D5250">
        <v>1970</v>
      </c>
      <c r="E5250" t="s">
        <v>6244</v>
      </c>
      <c r="F5250" t="s">
        <v>6</v>
      </c>
      <c r="G5250" t="s">
        <v>6</v>
      </c>
      <c r="H5250" t="s">
        <v>6</v>
      </c>
      <c r="I5250" t="s">
        <v>6</v>
      </c>
      <c r="J5250" t="s">
        <v>6</v>
      </c>
      <c r="K5250" t="s">
        <v>6</v>
      </c>
      <c r="L5250" t="s">
        <v>6</v>
      </c>
      <c r="M5250" t="s">
        <v>6</v>
      </c>
      <c r="N5250" t="s">
        <v>6</v>
      </c>
      <c r="O5250" t="s">
        <v>6</v>
      </c>
      <c r="P5250">
        <v>0.68977838569898287</v>
      </c>
      <c r="Q5250" t="s">
        <v>6</v>
      </c>
      <c r="R5250" t="s">
        <v>6</v>
      </c>
      <c r="S5250" t="s">
        <v>6</v>
      </c>
      <c r="T5250" t="s">
        <v>6</v>
      </c>
      <c r="U5250" t="s">
        <v>6</v>
      </c>
      <c r="V5250" t="s">
        <v>6</v>
      </c>
      <c r="W5250" t="s">
        <v>6</v>
      </c>
      <c r="X5250" t="s">
        <v>6</v>
      </c>
      <c r="Y5250" t="s">
        <v>6</v>
      </c>
      <c r="Z5250" t="s">
        <v>6</v>
      </c>
      <c r="AA5250" t="s">
        <v>6</v>
      </c>
      <c r="AB5250" t="s">
        <v>748</v>
      </c>
      <c r="AC5250" t="s">
        <v>749</v>
      </c>
    </row>
    <row r="5251" spans="1:29" x14ac:dyDescent="0.25">
      <c r="A5251" t="s">
        <v>392</v>
      </c>
      <c r="B5251">
        <v>516</v>
      </c>
      <c r="C5251" t="s">
        <v>170</v>
      </c>
      <c r="D5251">
        <v>1971</v>
      </c>
      <c r="E5251" t="s">
        <v>6245</v>
      </c>
      <c r="F5251" t="s">
        <v>6</v>
      </c>
      <c r="G5251" t="s">
        <v>6</v>
      </c>
      <c r="H5251" t="s">
        <v>6</v>
      </c>
      <c r="I5251" t="s">
        <v>6</v>
      </c>
      <c r="J5251" t="s">
        <v>6</v>
      </c>
      <c r="K5251" t="s">
        <v>6</v>
      </c>
      <c r="L5251" t="s">
        <v>6</v>
      </c>
      <c r="M5251" t="s">
        <v>6</v>
      </c>
      <c r="N5251" t="s">
        <v>6</v>
      </c>
      <c r="O5251" t="s">
        <v>6</v>
      </c>
      <c r="P5251">
        <v>0.75860523255922274</v>
      </c>
      <c r="Q5251" t="s">
        <v>6</v>
      </c>
      <c r="R5251" t="s">
        <v>6</v>
      </c>
      <c r="S5251" t="s">
        <v>6</v>
      </c>
      <c r="T5251" t="s">
        <v>6</v>
      </c>
      <c r="U5251" t="s">
        <v>6</v>
      </c>
      <c r="V5251" t="s">
        <v>6</v>
      </c>
      <c r="W5251" t="s">
        <v>6</v>
      </c>
      <c r="X5251" t="s">
        <v>6</v>
      </c>
      <c r="Y5251" t="s">
        <v>6</v>
      </c>
      <c r="Z5251" t="s">
        <v>6</v>
      </c>
      <c r="AA5251" t="s">
        <v>6</v>
      </c>
      <c r="AB5251" t="s">
        <v>748</v>
      </c>
      <c r="AC5251" t="s">
        <v>749</v>
      </c>
    </row>
    <row r="5252" spans="1:29" x14ac:dyDescent="0.25">
      <c r="A5252" t="s">
        <v>392</v>
      </c>
      <c r="B5252">
        <v>516</v>
      </c>
      <c r="C5252" t="s">
        <v>170</v>
      </c>
      <c r="D5252">
        <v>1972</v>
      </c>
      <c r="E5252" t="s">
        <v>6246</v>
      </c>
      <c r="F5252" t="s">
        <v>6</v>
      </c>
      <c r="G5252" t="s">
        <v>6</v>
      </c>
      <c r="H5252" t="s">
        <v>6</v>
      </c>
      <c r="I5252" t="s">
        <v>6</v>
      </c>
      <c r="J5252" t="s">
        <v>6</v>
      </c>
      <c r="K5252" t="s">
        <v>6</v>
      </c>
      <c r="L5252" t="s">
        <v>6</v>
      </c>
      <c r="M5252" t="s">
        <v>6</v>
      </c>
      <c r="N5252" t="s">
        <v>6</v>
      </c>
      <c r="O5252" t="s">
        <v>6</v>
      </c>
      <c r="P5252">
        <v>0.96080768855805243</v>
      </c>
      <c r="Q5252" t="s">
        <v>6</v>
      </c>
      <c r="R5252" t="s">
        <v>6</v>
      </c>
      <c r="S5252" t="s">
        <v>6</v>
      </c>
      <c r="T5252" t="s">
        <v>6</v>
      </c>
      <c r="U5252" t="s">
        <v>6</v>
      </c>
      <c r="V5252" t="s">
        <v>6</v>
      </c>
      <c r="W5252" t="s">
        <v>6</v>
      </c>
      <c r="X5252" t="s">
        <v>6</v>
      </c>
      <c r="Y5252" t="s">
        <v>6</v>
      </c>
      <c r="Z5252" t="s">
        <v>6</v>
      </c>
      <c r="AA5252" t="s">
        <v>6</v>
      </c>
      <c r="AB5252" t="s">
        <v>748</v>
      </c>
      <c r="AC5252" t="s">
        <v>749</v>
      </c>
    </row>
    <row r="5253" spans="1:29" x14ac:dyDescent="0.25">
      <c r="A5253" t="s">
        <v>392</v>
      </c>
      <c r="B5253">
        <v>516</v>
      </c>
      <c r="C5253" t="s">
        <v>170</v>
      </c>
      <c r="D5253">
        <v>1973</v>
      </c>
      <c r="E5253" t="s">
        <v>6247</v>
      </c>
      <c r="F5253" t="s">
        <v>6</v>
      </c>
      <c r="G5253" t="s">
        <v>6</v>
      </c>
      <c r="H5253" t="s">
        <v>6</v>
      </c>
      <c r="I5253" t="s">
        <v>6</v>
      </c>
      <c r="J5253" t="s">
        <v>6</v>
      </c>
      <c r="K5253" t="s">
        <v>6</v>
      </c>
      <c r="L5253" t="s">
        <v>6</v>
      </c>
      <c r="M5253" t="s">
        <v>6</v>
      </c>
      <c r="N5253" t="s">
        <v>6</v>
      </c>
      <c r="O5253" t="s">
        <v>6</v>
      </c>
      <c r="P5253">
        <v>1.3397957407377614</v>
      </c>
      <c r="Q5253" t="s">
        <v>6</v>
      </c>
      <c r="R5253" t="s">
        <v>6</v>
      </c>
      <c r="S5253" t="s">
        <v>6</v>
      </c>
      <c r="T5253" t="s">
        <v>6</v>
      </c>
      <c r="U5253" t="s">
        <v>6</v>
      </c>
      <c r="V5253" t="s">
        <v>6</v>
      </c>
      <c r="W5253" t="s">
        <v>6</v>
      </c>
      <c r="X5253" t="s">
        <v>6</v>
      </c>
      <c r="Y5253" t="s">
        <v>6</v>
      </c>
      <c r="Z5253" t="s">
        <v>6</v>
      </c>
      <c r="AA5253" t="s">
        <v>6</v>
      </c>
      <c r="AB5253" t="s">
        <v>748</v>
      </c>
      <c r="AC5253" t="s">
        <v>749</v>
      </c>
    </row>
    <row r="5254" spans="1:29" x14ac:dyDescent="0.25">
      <c r="A5254" t="s">
        <v>392</v>
      </c>
      <c r="B5254">
        <v>516</v>
      </c>
      <c r="C5254" t="s">
        <v>170</v>
      </c>
      <c r="D5254">
        <v>1974</v>
      </c>
      <c r="E5254" t="s">
        <v>6248</v>
      </c>
      <c r="F5254" t="s">
        <v>6</v>
      </c>
      <c r="G5254" t="s">
        <v>6</v>
      </c>
      <c r="H5254" t="s">
        <v>6</v>
      </c>
      <c r="I5254" t="s">
        <v>6</v>
      </c>
      <c r="J5254" t="s">
        <v>6</v>
      </c>
      <c r="K5254" t="s">
        <v>6</v>
      </c>
      <c r="L5254" t="s">
        <v>6</v>
      </c>
      <c r="M5254" t="s">
        <v>6</v>
      </c>
      <c r="N5254" t="s">
        <v>6</v>
      </c>
      <c r="O5254" t="s">
        <v>6</v>
      </c>
      <c r="P5254">
        <v>3.2918610213029051</v>
      </c>
      <c r="Q5254" t="s">
        <v>6</v>
      </c>
      <c r="R5254" t="s">
        <v>6</v>
      </c>
      <c r="S5254" t="s">
        <v>6</v>
      </c>
      <c r="T5254" t="s">
        <v>6</v>
      </c>
      <c r="U5254" t="s">
        <v>6</v>
      </c>
      <c r="V5254" t="s">
        <v>6</v>
      </c>
      <c r="W5254" t="s">
        <v>6</v>
      </c>
      <c r="X5254" t="s">
        <v>6</v>
      </c>
      <c r="Y5254" t="s">
        <v>6</v>
      </c>
      <c r="Z5254" t="s">
        <v>6</v>
      </c>
      <c r="AA5254" t="s">
        <v>6</v>
      </c>
      <c r="AB5254" t="s">
        <v>748</v>
      </c>
      <c r="AC5254" t="s">
        <v>749</v>
      </c>
    </row>
    <row r="5255" spans="1:29" x14ac:dyDescent="0.25">
      <c r="A5255" t="s">
        <v>392</v>
      </c>
      <c r="B5255">
        <v>516</v>
      </c>
      <c r="C5255" t="s">
        <v>170</v>
      </c>
      <c r="D5255">
        <v>1975</v>
      </c>
      <c r="E5255" t="s">
        <v>6249</v>
      </c>
      <c r="F5255" t="s">
        <v>6</v>
      </c>
      <c r="G5255" t="s">
        <v>6</v>
      </c>
      <c r="H5255" t="s">
        <v>6</v>
      </c>
      <c r="I5255" t="s">
        <v>6</v>
      </c>
      <c r="J5255" t="s">
        <v>6</v>
      </c>
      <c r="K5255" t="s">
        <v>6</v>
      </c>
      <c r="L5255" t="s">
        <v>6</v>
      </c>
      <c r="M5255" t="s">
        <v>6</v>
      </c>
      <c r="N5255" t="s">
        <v>6</v>
      </c>
      <c r="O5255" t="s">
        <v>6</v>
      </c>
      <c r="P5255">
        <v>3.4858847846571113</v>
      </c>
      <c r="Q5255" t="s">
        <v>6</v>
      </c>
      <c r="R5255" t="s">
        <v>6</v>
      </c>
      <c r="S5255" t="s">
        <v>6</v>
      </c>
      <c r="T5255" t="s">
        <v>6</v>
      </c>
      <c r="U5255" t="s">
        <v>6</v>
      </c>
      <c r="V5255" t="s">
        <v>6</v>
      </c>
      <c r="W5255" t="s">
        <v>6</v>
      </c>
      <c r="X5255" t="s">
        <v>6</v>
      </c>
      <c r="Y5255" t="s">
        <v>6</v>
      </c>
      <c r="Z5255" t="s">
        <v>6</v>
      </c>
      <c r="AA5255" t="s">
        <v>6</v>
      </c>
      <c r="AB5255" t="s">
        <v>748</v>
      </c>
      <c r="AC5255" t="s">
        <v>749</v>
      </c>
    </row>
    <row r="5256" spans="1:29" x14ac:dyDescent="0.25">
      <c r="A5256" t="s">
        <v>392</v>
      </c>
      <c r="B5256">
        <v>516</v>
      </c>
      <c r="C5256" t="s">
        <v>170</v>
      </c>
      <c r="D5256">
        <v>1976</v>
      </c>
      <c r="E5256" t="s">
        <v>6250</v>
      </c>
      <c r="F5256" t="s">
        <v>6</v>
      </c>
      <c r="G5256" t="s">
        <v>6</v>
      </c>
      <c r="H5256" t="s">
        <v>6</v>
      </c>
      <c r="I5256" t="s">
        <v>6</v>
      </c>
      <c r="J5256" t="s">
        <v>6</v>
      </c>
      <c r="K5256" t="s">
        <v>6</v>
      </c>
      <c r="L5256" t="s">
        <v>6</v>
      </c>
      <c r="M5256" t="s">
        <v>6</v>
      </c>
      <c r="N5256" t="s">
        <v>6</v>
      </c>
      <c r="O5256" t="s">
        <v>6</v>
      </c>
      <c r="P5256">
        <v>4.424169611731914</v>
      </c>
      <c r="Q5256" t="s">
        <v>6</v>
      </c>
      <c r="R5256" t="s">
        <v>6</v>
      </c>
      <c r="S5256" t="s">
        <v>6</v>
      </c>
      <c r="T5256" t="s">
        <v>6</v>
      </c>
      <c r="U5256" t="s">
        <v>6</v>
      </c>
      <c r="V5256" t="s">
        <v>6</v>
      </c>
      <c r="W5256" t="s">
        <v>6</v>
      </c>
      <c r="X5256" t="s">
        <v>6</v>
      </c>
      <c r="Y5256" t="s">
        <v>6</v>
      </c>
      <c r="Z5256" t="s">
        <v>6</v>
      </c>
      <c r="AA5256" t="s">
        <v>6</v>
      </c>
      <c r="AB5256" t="s">
        <v>748</v>
      </c>
      <c r="AC5256" t="s">
        <v>749</v>
      </c>
    </row>
    <row r="5257" spans="1:29" x14ac:dyDescent="0.25">
      <c r="A5257" t="s">
        <v>392</v>
      </c>
      <c r="B5257">
        <v>516</v>
      </c>
      <c r="C5257" t="s">
        <v>170</v>
      </c>
      <c r="D5257">
        <v>1977</v>
      </c>
      <c r="E5257" t="s">
        <v>6251</v>
      </c>
      <c r="F5257" t="s">
        <v>6</v>
      </c>
      <c r="G5257" t="s">
        <v>6</v>
      </c>
      <c r="H5257" t="s">
        <v>6</v>
      </c>
      <c r="I5257" t="s">
        <v>6</v>
      </c>
      <c r="J5257" t="s">
        <v>6</v>
      </c>
      <c r="K5257" t="s">
        <v>6</v>
      </c>
      <c r="L5257" t="s">
        <v>6</v>
      </c>
      <c r="M5257" t="s">
        <v>6</v>
      </c>
      <c r="N5257" t="s">
        <v>6</v>
      </c>
      <c r="O5257" t="s">
        <v>6</v>
      </c>
      <c r="P5257">
        <v>5.3184153225628101</v>
      </c>
      <c r="Q5257" t="s">
        <v>6</v>
      </c>
      <c r="R5257" t="s">
        <v>6</v>
      </c>
      <c r="S5257" t="s">
        <v>6</v>
      </c>
      <c r="T5257" t="s">
        <v>6</v>
      </c>
      <c r="U5257" t="s">
        <v>6</v>
      </c>
      <c r="V5257" t="s">
        <v>6</v>
      </c>
      <c r="W5257" t="s">
        <v>6</v>
      </c>
      <c r="X5257" t="s">
        <v>6</v>
      </c>
      <c r="Y5257" t="s">
        <v>6</v>
      </c>
      <c r="Z5257" t="s">
        <v>6</v>
      </c>
      <c r="AA5257" t="s">
        <v>6</v>
      </c>
      <c r="AB5257" t="s">
        <v>748</v>
      </c>
      <c r="AC5257" t="s">
        <v>749</v>
      </c>
    </row>
    <row r="5258" spans="1:29" x14ac:dyDescent="0.25">
      <c r="A5258" t="s">
        <v>392</v>
      </c>
      <c r="B5258">
        <v>516</v>
      </c>
      <c r="C5258" t="s">
        <v>170</v>
      </c>
      <c r="D5258">
        <v>1978</v>
      </c>
      <c r="E5258" t="s">
        <v>6252</v>
      </c>
      <c r="F5258" t="s">
        <v>6</v>
      </c>
      <c r="G5258" t="s">
        <v>6</v>
      </c>
      <c r="H5258" t="s">
        <v>6</v>
      </c>
      <c r="I5258" t="s">
        <v>6</v>
      </c>
      <c r="J5258" t="s">
        <v>6</v>
      </c>
      <c r="K5258" t="s">
        <v>6</v>
      </c>
      <c r="L5258" t="s">
        <v>6</v>
      </c>
      <c r="M5258" t="s">
        <v>6</v>
      </c>
      <c r="N5258" t="s">
        <v>6</v>
      </c>
      <c r="O5258" t="s">
        <v>6</v>
      </c>
      <c r="P5258">
        <v>5.5555974192750313</v>
      </c>
      <c r="Q5258" t="s">
        <v>6</v>
      </c>
      <c r="R5258" t="s">
        <v>6</v>
      </c>
      <c r="S5258" t="s">
        <v>6</v>
      </c>
      <c r="T5258" t="s">
        <v>6</v>
      </c>
      <c r="U5258" t="s">
        <v>6</v>
      </c>
      <c r="V5258" t="s">
        <v>6</v>
      </c>
      <c r="W5258" t="s">
        <v>6</v>
      </c>
      <c r="X5258" t="s">
        <v>6</v>
      </c>
      <c r="Y5258" t="s">
        <v>6</v>
      </c>
      <c r="Z5258" t="s">
        <v>6</v>
      </c>
      <c r="AA5258" t="s">
        <v>6</v>
      </c>
      <c r="AB5258" t="s">
        <v>748</v>
      </c>
      <c r="AC5258" t="s">
        <v>749</v>
      </c>
    </row>
    <row r="5259" spans="1:29" x14ac:dyDescent="0.25">
      <c r="A5259" t="s">
        <v>392</v>
      </c>
      <c r="B5259">
        <v>516</v>
      </c>
      <c r="C5259" t="s">
        <v>170</v>
      </c>
      <c r="D5259">
        <v>1979</v>
      </c>
      <c r="E5259" t="s">
        <v>6253</v>
      </c>
      <c r="F5259" t="s">
        <v>6</v>
      </c>
      <c r="G5259" t="s">
        <v>6</v>
      </c>
      <c r="H5259" t="s">
        <v>6</v>
      </c>
      <c r="I5259" t="s">
        <v>6</v>
      </c>
      <c r="J5259" t="s">
        <v>6</v>
      </c>
      <c r="K5259" t="s">
        <v>6</v>
      </c>
      <c r="L5259" t="s">
        <v>6</v>
      </c>
      <c r="M5259" t="s">
        <v>6</v>
      </c>
      <c r="N5259" t="s">
        <v>6</v>
      </c>
      <c r="O5259" t="s">
        <v>6</v>
      </c>
      <c r="P5259">
        <v>7.6717398651102631</v>
      </c>
      <c r="Q5259" t="s">
        <v>6</v>
      </c>
      <c r="R5259" t="s">
        <v>6</v>
      </c>
      <c r="S5259" t="s">
        <v>6</v>
      </c>
      <c r="T5259" t="s">
        <v>6</v>
      </c>
      <c r="U5259" t="s">
        <v>6</v>
      </c>
      <c r="V5259" t="s">
        <v>6</v>
      </c>
      <c r="W5259" t="s">
        <v>6</v>
      </c>
      <c r="X5259" t="s">
        <v>6</v>
      </c>
      <c r="Y5259" t="s">
        <v>6</v>
      </c>
      <c r="Z5259" t="s">
        <v>6</v>
      </c>
      <c r="AA5259" t="s">
        <v>6</v>
      </c>
      <c r="AB5259" t="s">
        <v>748</v>
      </c>
      <c r="AC5259" t="s">
        <v>749</v>
      </c>
    </row>
    <row r="5260" spans="1:29" x14ac:dyDescent="0.25">
      <c r="A5260" t="s">
        <v>392</v>
      </c>
      <c r="B5260">
        <v>516</v>
      </c>
      <c r="C5260" t="s">
        <v>170</v>
      </c>
      <c r="D5260">
        <v>1980</v>
      </c>
      <c r="E5260" t="s">
        <v>6254</v>
      </c>
      <c r="F5260" t="s">
        <v>6</v>
      </c>
      <c r="G5260" t="s">
        <v>6</v>
      </c>
      <c r="H5260" t="s">
        <v>6</v>
      </c>
      <c r="I5260" t="s">
        <v>6</v>
      </c>
      <c r="J5260" t="s">
        <v>6</v>
      </c>
      <c r="K5260" t="s">
        <v>6</v>
      </c>
      <c r="L5260" t="s">
        <v>6</v>
      </c>
      <c r="M5260" t="s">
        <v>6</v>
      </c>
      <c r="N5260" t="s">
        <v>6</v>
      </c>
      <c r="O5260" t="s">
        <v>6</v>
      </c>
      <c r="P5260">
        <v>13.27917761475104</v>
      </c>
      <c r="Q5260" t="s">
        <v>6</v>
      </c>
      <c r="R5260" t="s">
        <v>6</v>
      </c>
      <c r="S5260" t="s">
        <v>6</v>
      </c>
      <c r="T5260" t="s">
        <v>6</v>
      </c>
      <c r="U5260" t="s">
        <v>6</v>
      </c>
      <c r="V5260" t="s">
        <v>6</v>
      </c>
      <c r="W5260" t="s">
        <v>6</v>
      </c>
      <c r="X5260" t="s">
        <v>6</v>
      </c>
      <c r="Y5260" t="s">
        <v>6</v>
      </c>
      <c r="Z5260" t="s">
        <v>6</v>
      </c>
      <c r="AA5260" t="s">
        <v>6</v>
      </c>
      <c r="AB5260" t="s">
        <v>748</v>
      </c>
      <c r="AC5260" t="s">
        <v>749</v>
      </c>
    </row>
    <row r="5261" spans="1:29" x14ac:dyDescent="0.25">
      <c r="A5261" t="s">
        <v>392</v>
      </c>
      <c r="B5261">
        <v>516</v>
      </c>
      <c r="C5261" t="s">
        <v>170</v>
      </c>
      <c r="D5261">
        <v>1981</v>
      </c>
      <c r="E5261" t="s">
        <v>6255</v>
      </c>
      <c r="F5261" t="s">
        <v>6</v>
      </c>
      <c r="G5261" t="s">
        <v>6</v>
      </c>
      <c r="H5261" t="s">
        <v>6</v>
      </c>
      <c r="I5261" t="s">
        <v>6</v>
      </c>
      <c r="J5261" t="s">
        <v>6</v>
      </c>
      <c r="K5261" t="s">
        <v>6</v>
      </c>
      <c r="L5261" t="s">
        <v>6</v>
      </c>
      <c r="M5261" t="s">
        <v>6</v>
      </c>
      <c r="N5261" t="s">
        <v>6</v>
      </c>
      <c r="O5261" t="s">
        <v>6</v>
      </c>
      <c r="P5261">
        <v>11.606823634052699</v>
      </c>
      <c r="Q5261" t="s">
        <v>6</v>
      </c>
      <c r="R5261" t="s">
        <v>6</v>
      </c>
      <c r="S5261" t="s">
        <v>6</v>
      </c>
      <c r="T5261" t="s">
        <v>6</v>
      </c>
      <c r="U5261" t="s">
        <v>6</v>
      </c>
      <c r="V5261" t="s">
        <v>6</v>
      </c>
      <c r="W5261" t="s">
        <v>6</v>
      </c>
      <c r="X5261" t="s">
        <v>6</v>
      </c>
      <c r="Y5261" t="s">
        <v>6</v>
      </c>
      <c r="Z5261" t="s">
        <v>6</v>
      </c>
      <c r="AA5261" t="s">
        <v>6</v>
      </c>
      <c r="AB5261" t="s">
        <v>748</v>
      </c>
      <c r="AC5261" t="s">
        <v>749</v>
      </c>
    </row>
    <row r="5262" spans="1:29" x14ac:dyDescent="0.25">
      <c r="A5262" t="s">
        <v>392</v>
      </c>
      <c r="B5262">
        <v>516</v>
      </c>
      <c r="C5262" t="s">
        <v>170</v>
      </c>
      <c r="D5262">
        <v>1982</v>
      </c>
      <c r="E5262" t="s">
        <v>6256</v>
      </c>
      <c r="F5262" t="s">
        <v>6</v>
      </c>
      <c r="G5262" t="s">
        <v>6</v>
      </c>
      <c r="H5262" t="s">
        <v>6</v>
      </c>
      <c r="I5262" t="s">
        <v>6</v>
      </c>
      <c r="J5262" t="s">
        <v>6</v>
      </c>
      <c r="K5262" t="s">
        <v>6</v>
      </c>
      <c r="L5262" t="s">
        <v>6</v>
      </c>
      <c r="M5262" t="s">
        <v>6</v>
      </c>
      <c r="N5262" t="s">
        <v>6</v>
      </c>
      <c r="O5262" t="s">
        <v>6</v>
      </c>
      <c r="P5262">
        <v>11.482255848763979</v>
      </c>
      <c r="Q5262" t="s">
        <v>6</v>
      </c>
      <c r="R5262" t="s">
        <v>6</v>
      </c>
      <c r="S5262" t="s">
        <v>6</v>
      </c>
      <c r="T5262" t="s">
        <v>6</v>
      </c>
      <c r="U5262" t="s">
        <v>6</v>
      </c>
      <c r="V5262" t="s">
        <v>6</v>
      </c>
      <c r="W5262" t="s">
        <v>6</v>
      </c>
      <c r="X5262" t="s">
        <v>6</v>
      </c>
      <c r="Y5262" t="s">
        <v>6</v>
      </c>
      <c r="Z5262" t="s">
        <v>6</v>
      </c>
      <c r="AA5262" t="s">
        <v>6</v>
      </c>
      <c r="AB5262" t="s">
        <v>748</v>
      </c>
      <c r="AC5262" t="s">
        <v>749</v>
      </c>
    </row>
    <row r="5263" spans="1:29" x14ac:dyDescent="0.25">
      <c r="A5263" t="s">
        <v>392</v>
      </c>
      <c r="B5263">
        <v>516</v>
      </c>
      <c r="C5263" t="s">
        <v>170</v>
      </c>
      <c r="D5263">
        <v>1983</v>
      </c>
      <c r="E5263" t="s">
        <v>6257</v>
      </c>
      <c r="F5263" t="s">
        <v>6</v>
      </c>
      <c r="G5263" t="s">
        <v>6</v>
      </c>
      <c r="H5263" t="s">
        <v>6</v>
      </c>
      <c r="I5263" t="s">
        <v>6</v>
      </c>
      <c r="J5263" t="s">
        <v>6</v>
      </c>
      <c r="K5263" t="s">
        <v>6</v>
      </c>
      <c r="L5263" t="s">
        <v>6</v>
      </c>
      <c r="M5263" t="s">
        <v>6</v>
      </c>
      <c r="N5263" t="s">
        <v>6</v>
      </c>
      <c r="O5263" t="s">
        <v>6</v>
      </c>
      <c r="P5263">
        <v>10.221982169346624</v>
      </c>
      <c r="Q5263" t="s">
        <v>6</v>
      </c>
      <c r="R5263" t="s">
        <v>6</v>
      </c>
      <c r="S5263" t="s">
        <v>6</v>
      </c>
      <c r="T5263" t="s">
        <v>6</v>
      </c>
      <c r="U5263" t="s">
        <v>6</v>
      </c>
      <c r="V5263" t="s">
        <v>6</v>
      </c>
      <c r="W5263" t="s">
        <v>6</v>
      </c>
      <c r="X5263" t="s">
        <v>6</v>
      </c>
      <c r="Y5263" t="s">
        <v>6</v>
      </c>
      <c r="Z5263" t="s">
        <v>6</v>
      </c>
      <c r="AA5263" t="s">
        <v>6</v>
      </c>
      <c r="AB5263" t="s">
        <v>748</v>
      </c>
      <c r="AC5263" t="s">
        <v>749</v>
      </c>
    </row>
    <row r="5264" spans="1:29" x14ac:dyDescent="0.25">
      <c r="A5264" t="s">
        <v>392</v>
      </c>
      <c r="B5264">
        <v>516</v>
      </c>
      <c r="C5264" t="s">
        <v>170</v>
      </c>
      <c r="D5264">
        <v>1984</v>
      </c>
      <c r="E5264" t="s">
        <v>6258</v>
      </c>
      <c r="F5264" t="s">
        <v>6</v>
      </c>
      <c r="G5264" t="s">
        <v>6</v>
      </c>
      <c r="H5264" t="s">
        <v>6</v>
      </c>
      <c r="I5264" t="s">
        <v>6</v>
      </c>
      <c r="J5264" t="s">
        <v>6</v>
      </c>
      <c r="K5264" t="s">
        <v>6</v>
      </c>
      <c r="L5264" t="s">
        <v>6</v>
      </c>
      <c r="M5264" t="s">
        <v>6</v>
      </c>
      <c r="N5264" t="s">
        <v>6</v>
      </c>
      <c r="O5264" t="s">
        <v>6</v>
      </c>
      <c r="P5264">
        <v>10.152274540602306</v>
      </c>
      <c r="Q5264" t="s">
        <v>6</v>
      </c>
      <c r="R5264" t="s">
        <v>6</v>
      </c>
      <c r="S5264" t="s">
        <v>6</v>
      </c>
      <c r="T5264" t="s">
        <v>6</v>
      </c>
      <c r="U5264" t="s">
        <v>6</v>
      </c>
      <c r="V5264" t="s">
        <v>6</v>
      </c>
      <c r="W5264" t="s">
        <v>6</v>
      </c>
      <c r="X5264" t="s">
        <v>6</v>
      </c>
      <c r="Y5264" t="s">
        <v>6</v>
      </c>
      <c r="Z5264" t="s">
        <v>6</v>
      </c>
      <c r="AA5264" t="s">
        <v>6</v>
      </c>
      <c r="AB5264" t="s">
        <v>748</v>
      </c>
      <c r="AC5264" t="s">
        <v>749</v>
      </c>
    </row>
    <row r="5265" spans="1:29" x14ac:dyDescent="0.25">
      <c r="A5265" t="s">
        <v>392</v>
      </c>
      <c r="B5265">
        <v>516</v>
      </c>
      <c r="C5265" t="s">
        <v>170</v>
      </c>
      <c r="D5265">
        <v>1985</v>
      </c>
      <c r="E5265" t="s">
        <v>6259</v>
      </c>
      <c r="F5265" t="s">
        <v>6</v>
      </c>
      <c r="G5265" t="s">
        <v>6</v>
      </c>
      <c r="H5265" t="s">
        <v>6</v>
      </c>
      <c r="I5265" t="s">
        <v>6</v>
      </c>
      <c r="J5265" t="s">
        <v>6</v>
      </c>
      <c r="K5265" t="s">
        <v>6</v>
      </c>
      <c r="L5265" t="s">
        <v>6</v>
      </c>
      <c r="M5265" t="s">
        <v>6</v>
      </c>
      <c r="N5265" t="s">
        <v>6</v>
      </c>
      <c r="O5265" t="s">
        <v>6</v>
      </c>
      <c r="P5265">
        <v>9.7544125823196204</v>
      </c>
      <c r="Q5265" t="s">
        <v>6</v>
      </c>
      <c r="R5265" t="s">
        <v>6</v>
      </c>
      <c r="S5265" t="s">
        <v>6</v>
      </c>
      <c r="T5265" t="s">
        <v>6</v>
      </c>
      <c r="U5265" t="s">
        <v>6</v>
      </c>
      <c r="V5265" t="s">
        <v>6</v>
      </c>
      <c r="W5265" t="s">
        <v>6</v>
      </c>
      <c r="X5265" t="s">
        <v>6</v>
      </c>
      <c r="Y5265" t="s">
        <v>6</v>
      </c>
      <c r="Z5265" t="s">
        <v>6</v>
      </c>
      <c r="AA5265" t="s">
        <v>6</v>
      </c>
      <c r="AB5265" t="s">
        <v>748</v>
      </c>
      <c r="AC5265" t="s">
        <v>749</v>
      </c>
    </row>
    <row r="5266" spans="1:29" x14ac:dyDescent="0.25">
      <c r="A5266" t="s">
        <v>392</v>
      </c>
      <c r="B5266">
        <v>516</v>
      </c>
      <c r="C5266" t="s">
        <v>170</v>
      </c>
      <c r="D5266">
        <v>1986</v>
      </c>
      <c r="E5266" t="s">
        <v>6260</v>
      </c>
      <c r="F5266" t="s">
        <v>6</v>
      </c>
      <c r="G5266" t="s">
        <v>6</v>
      </c>
      <c r="H5266" t="s">
        <v>6</v>
      </c>
      <c r="I5266" t="s">
        <v>6</v>
      </c>
      <c r="J5266" t="s">
        <v>6</v>
      </c>
      <c r="K5266" t="s">
        <v>6</v>
      </c>
      <c r="L5266" t="s">
        <v>6</v>
      </c>
      <c r="M5266" t="s">
        <v>6</v>
      </c>
      <c r="N5266" t="s">
        <v>6</v>
      </c>
      <c r="O5266" t="s">
        <v>6</v>
      </c>
      <c r="P5266">
        <v>5.8868385027928696</v>
      </c>
      <c r="Q5266" t="s">
        <v>6</v>
      </c>
      <c r="R5266" t="s">
        <v>6</v>
      </c>
      <c r="S5266" t="s">
        <v>6</v>
      </c>
      <c r="T5266" t="s">
        <v>6</v>
      </c>
      <c r="U5266" t="s">
        <v>6</v>
      </c>
      <c r="V5266" t="s">
        <v>6</v>
      </c>
      <c r="W5266" t="s">
        <v>6</v>
      </c>
      <c r="X5266" t="s">
        <v>6</v>
      </c>
      <c r="Y5266" t="s">
        <v>6</v>
      </c>
      <c r="Z5266" t="s">
        <v>6</v>
      </c>
      <c r="AA5266" t="s">
        <v>6</v>
      </c>
      <c r="AB5266" t="s">
        <v>748</v>
      </c>
      <c r="AC5266" t="s">
        <v>749</v>
      </c>
    </row>
    <row r="5267" spans="1:29" x14ac:dyDescent="0.25">
      <c r="A5267" t="s">
        <v>392</v>
      </c>
      <c r="B5267">
        <v>516</v>
      </c>
      <c r="C5267" t="s">
        <v>170</v>
      </c>
      <c r="D5267">
        <v>1987</v>
      </c>
      <c r="E5267" t="s">
        <v>6261</v>
      </c>
      <c r="F5267" t="s">
        <v>6</v>
      </c>
      <c r="G5267" t="s">
        <v>6</v>
      </c>
      <c r="H5267" t="s">
        <v>6</v>
      </c>
      <c r="I5267" t="s">
        <v>6</v>
      </c>
      <c r="J5267" t="s">
        <v>6</v>
      </c>
      <c r="K5267" t="s">
        <v>6</v>
      </c>
      <c r="L5267" t="s">
        <v>6</v>
      </c>
      <c r="M5267" t="s">
        <v>6</v>
      </c>
      <c r="N5267" t="s">
        <v>6</v>
      </c>
      <c r="O5267" t="s">
        <v>6</v>
      </c>
      <c r="P5267">
        <v>6.53957488590473</v>
      </c>
      <c r="Q5267" t="s">
        <v>6</v>
      </c>
      <c r="R5267" t="s">
        <v>6</v>
      </c>
      <c r="S5267" t="s">
        <v>6</v>
      </c>
      <c r="T5267" t="s">
        <v>6</v>
      </c>
      <c r="U5267" t="s">
        <v>6</v>
      </c>
      <c r="V5267" t="s">
        <v>6</v>
      </c>
      <c r="W5267" t="s">
        <v>6</v>
      </c>
      <c r="X5267" t="s">
        <v>6</v>
      </c>
      <c r="Y5267" t="s">
        <v>6</v>
      </c>
      <c r="Z5267" t="s">
        <v>6</v>
      </c>
      <c r="AA5267" t="s">
        <v>6</v>
      </c>
      <c r="AB5267" t="s">
        <v>748</v>
      </c>
      <c r="AC5267" t="s">
        <v>749</v>
      </c>
    </row>
    <row r="5268" spans="1:29" x14ac:dyDescent="0.25">
      <c r="A5268" t="s">
        <v>392</v>
      </c>
      <c r="B5268">
        <v>516</v>
      </c>
      <c r="C5268" t="s">
        <v>170</v>
      </c>
      <c r="D5268">
        <v>1988</v>
      </c>
      <c r="E5268" t="s">
        <v>6262</v>
      </c>
      <c r="F5268" t="s">
        <v>6</v>
      </c>
      <c r="G5268" t="s">
        <v>6</v>
      </c>
      <c r="H5268" t="s">
        <v>6</v>
      </c>
      <c r="I5268" t="s">
        <v>6</v>
      </c>
      <c r="J5268" t="s">
        <v>6</v>
      </c>
      <c r="K5268" t="s">
        <v>6</v>
      </c>
      <c r="L5268" t="s">
        <v>6</v>
      </c>
      <c r="M5268" t="s">
        <v>6</v>
      </c>
      <c r="N5268" t="s">
        <v>6</v>
      </c>
      <c r="O5268" t="s">
        <v>6</v>
      </c>
      <c r="P5268">
        <v>5.9467836808337502</v>
      </c>
      <c r="Q5268" t="s">
        <v>6</v>
      </c>
      <c r="R5268" t="s">
        <v>6</v>
      </c>
      <c r="S5268" t="s">
        <v>6</v>
      </c>
      <c r="T5268" t="s">
        <v>6</v>
      </c>
      <c r="U5268" t="s">
        <v>6</v>
      </c>
      <c r="V5268" t="s">
        <v>6</v>
      </c>
      <c r="W5268" t="s">
        <v>6</v>
      </c>
      <c r="X5268" t="s">
        <v>6</v>
      </c>
      <c r="Y5268" t="s">
        <v>6</v>
      </c>
      <c r="Z5268" t="s">
        <v>6</v>
      </c>
      <c r="AA5268" t="s">
        <v>6</v>
      </c>
      <c r="AB5268" t="s">
        <v>748</v>
      </c>
      <c r="AC5268" t="s">
        <v>749</v>
      </c>
    </row>
    <row r="5269" spans="1:29" x14ac:dyDescent="0.25">
      <c r="A5269" t="s">
        <v>392</v>
      </c>
      <c r="B5269">
        <v>516</v>
      </c>
      <c r="C5269" t="s">
        <v>170</v>
      </c>
      <c r="D5269">
        <v>1989</v>
      </c>
      <c r="E5269" t="s">
        <v>6263</v>
      </c>
      <c r="F5269" t="s">
        <v>6</v>
      </c>
      <c r="G5269" t="s">
        <v>6</v>
      </c>
      <c r="H5269" t="s">
        <v>6</v>
      </c>
      <c r="I5269" t="s">
        <v>6</v>
      </c>
      <c r="J5269" t="s">
        <v>6</v>
      </c>
      <c r="K5269" t="s">
        <v>6</v>
      </c>
      <c r="L5269" t="s">
        <v>6</v>
      </c>
      <c r="M5269" t="s">
        <v>6</v>
      </c>
      <c r="N5269" t="s">
        <v>6</v>
      </c>
      <c r="O5269" t="s">
        <v>6</v>
      </c>
      <c r="P5269">
        <v>6.4640883654088004</v>
      </c>
      <c r="Q5269" t="s">
        <v>6</v>
      </c>
      <c r="R5269" t="s">
        <v>6</v>
      </c>
      <c r="S5269" t="s">
        <v>6</v>
      </c>
      <c r="T5269" t="s">
        <v>6</v>
      </c>
      <c r="U5269" t="s">
        <v>6</v>
      </c>
      <c r="V5269" t="s">
        <v>6</v>
      </c>
      <c r="W5269" t="s">
        <v>6</v>
      </c>
      <c r="X5269" t="s">
        <v>6</v>
      </c>
      <c r="Y5269" t="s">
        <v>6</v>
      </c>
      <c r="Z5269" t="s">
        <v>6</v>
      </c>
      <c r="AA5269" t="s">
        <v>6</v>
      </c>
      <c r="AB5269" t="s">
        <v>748</v>
      </c>
      <c r="AC5269" t="s">
        <v>749</v>
      </c>
    </row>
    <row r="5270" spans="1:29" x14ac:dyDescent="0.25">
      <c r="A5270" t="s">
        <v>392</v>
      </c>
      <c r="B5270">
        <v>516</v>
      </c>
      <c r="C5270" t="s">
        <v>170</v>
      </c>
      <c r="D5270">
        <v>1990</v>
      </c>
      <c r="E5270" t="s">
        <v>6264</v>
      </c>
      <c r="F5270" t="s">
        <v>6</v>
      </c>
      <c r="G5270" t="s">
        <v>6</v>
      </c>
      <c r="H5270" t="s">
        <v>6</v>
      </c>
      <c r="I5270" t="s">
        <v>6</v>
      </c>
      <c r="J5270" t="s">
        <v>6</v>
      </c>
      <c r="K5270" t="s">
        <v>6</v>
      </c>
      <c r="L5270" t="s">
        <v>6</v>
      </c>
      <c r="M5270" t="s">
        <v>6</v>
      </c>
      <c r="N5270" t="s">
        <v>6</v>
      </c>
      <c r="O5270" t="s">
        <v>6</v>
      </c>
      <c r="P5270">
        <v>7.0835218718312802</v>
      </c>
      <c r="Q5270" t="s">
        <v>6</v>
      </c>
      <c r="R5270" t="s">
        <v>6</v>
      </c>
      <c r="S5270" t="s">
        <v>6</v>
      </c>
      <c r="T5270" t="s">
        <v>6</v>
      </c>
      <c r="U5270" t="s">
        <v>6</v>
      </c>
      <c r="V5270" t="s">
        <v>6</v>
      </c>
      <c r="W5270" t="s">
        <v>6</v>
      </c>
      <c r="X5270" t="s">
        <v>6</v>
      </c>
      <c r="Y5270" t="s">
        <v>6</v>
      </c>
      <c r="Z5270" t="s">
        <v>6</v>
      </c>
      <c r="AA5270" t="s">
        <v>6</v>
      </c>
      <c r="AB5270" t="s">
        <v>748</v>
      </c>
      <c r="AC5270" t="s">
        <v>749</v>
      </c>
    </row>
    <row r="5271" spans="1:29" x14ac:dyDescent="0.25">
      <c r="A5271" t="s">
        <v>392</v>
      </c>
      <c r="B5271">
        <v>516</v>
      </c>
      <c r="C5271" t="s">
        <v>170</v>
      </c>
      <c r="D5271">
        <v>1991</v>
      </c>
      <c r="E5271" t="s">
        <v>6265</v>
      </c>
      <c r="F5271" t="s">
        <v>6</v>
      </c>
      <c r="G5271" t="s">
        <v>6</v>
      </c>
      <c r="H5271" t="s">
        <v>6</v>
      </c>
      <c r="I5271" t="s">
        <v>6</v>
      </c>
      <c r="J5271" t="s">
        <v>6</v>
      </c>
      <c r="K5271" t="s">
        <v>6</v>
      </c>
      <c r="L5271" t="s">
        <v>6</v>
      </c>
      <c r="M5271" t="s">
        <v>6</v>
      </c>
      <c r="N5271" t="s">
        <v>6</v>
      </c>
      <c r="O5271" t="s">
        <v>6</v>
      </c>
      <c r="P5271">
        <v>7.0979531183966804</v>
      </c>
      <c r="Q5271" t="s">
        <v>6</v>
      </c>
      <c r="R5271" t="s">
        <v>6</v>
      </c>
      <c r="S5271" t="s">
        <v>6</v>
      </c>
      <c r="T5271" t="s">
        <v>6</v>
      </c>
      <c r="U5271" t="s">
        <v>6</v>
      </c>
      <c r="V5271" t="s">
        <v>6</v>
      </c>
      <c r="W5271" t="s">
        <v>6</v>
      </c>
      <c r="X5271" t="s">
        <v>6</v>
      </c>
      <c r="Y5271" t="s">
        <v>6</v>
      </c>
      <c r="Z5271" t="s">
        <v>6</v>
      </c>
      <c r="AA5271" t="s">
        <v>6</v>
      </c>
      <c r="AB5271" t="s">
        <v>748</v>
      </c>
      <c r="AC5271" t="s">
        <v>749</v>
      </c>
    </row>
    <row r="5272" spans="1:29" x14ac:dyDescent="0.25">
      <c r="A5272" t="s">
        <v>392</v>
      </c>
      <c r="B5272">
        <v>516</v>
      </c>
      <c r="C5272" t="s">
        <v>170</v>
      </c>
      <c r="D5272">
        <v>1992</v>
      </c>
      <c r="E5272" t="s">
        <v>6266</v>
      </c>
      <c r="F5272" t="s">
        <v>6</v>
      </c>
      <c r="G5272" t="s">
        <v>6</v>
      </c>
      <c r="H5272" t="s">
        <v>6</v>
      </c>
      <c r="I5272" t="s">
        <v>6</v>
      </c>
      <c r="J5272" t="s">
        <v>6</v>
      </c>
      <c r="K5272" t="s">
        <v>6</v>
      </c>
      <c r="L5272" t="s">
        <v>6</v>
      </c>
      <c r="M5272" t="s">
        <v>6</v>
      </c>
      <c r="N5272" t="s">
        <v>6</v>
      </c>
      <c r="O5272" t="s">
        <v>6</v>
      </c>
      <c r="P5272">
        <v>7.5675236797169498</v>
      </c>
      <c r="Q5272" t="s">
        <v>6</v>
      </c>
      <c r="R5272" t="s">
        <v>6</v>
      </c>
      <c r="S5272" t="s">
        <v>6</v>
      </c>
      <c r="T5272" t="s">
        <v>6</v>
      </c>
      <c r="U5272" t="s">
        <v>6</v>
      </c>
      <c r="V5272" t="s">
        <v>6</v>
      </c>
      <c r="W5272" t="s">
        <v>6</v>
      </c>
      <c r="X5272" t="s">
        <v>6</v>
      </c>
      <c r="Y5272" t="s">
        <v>6</v>
      </c>
      <c r="Z5272" t="s">
        <v>6</v>
      </c>
      <c r="AA5272" t="s">
        <v>6</v>
      </c>
      <c r="AB5272" t="s">
        <v>748</v>
      </c>
      <c r="AC5272" t="s">
        <v>749</v>
      </c>
    </row>
    <row r="5273" spans="1:29" x14ac:dyDescent="0.25">
      <c r="A5273" t="s">
        <v>392</v>
      </c>
      <c r="B5273">
        <v>516</v>
      </c>
      <c r="C5273" t="s">
        <v>170</v>
      </c>
      <c r="D5273">
        <v>1993</v>
      </c>
      <c r="E5273" t="s">
        <v>6267</v>
      </c>
      <c r="F5273" t="s">
        <v>6</v>
      </c>
      <c r="G5273" t="s">
        <v>6</v>
      </c>
      <c r="H5273" t="s">
        <v>6</v>
      </c>
      <c r="I5273" t="s">
        <v>6</v>
      </c>
      <c r="J5273" t="s">
        <v>6</v>
      </c>
      <c r="K5273" t="s">
        <v>6</v>
      </c>
      <c r="L5273" t="s">
        <v>6</v>
      </c>
      <c r="M5273" t="s">
        <v>6</v>
      </c>
      <c r="N5273" t="s">
        <v>6</v>
      </c>
      <c r="O5273" t="s">
        <v>6</v>
      </c>
      <c r="P5273">
        <v>7.3643761319117296</v>
      </c>
      <c r="Q5273" t="s">
        <v>6</v>
      </c>
      <c r="R5273" t="s">
        <v>6</v>
      </c>
      <c r="S5273" t="s">
        <v>6</v>
      </c>
      <c r="T5273" t="s">
        <v>6</v>
      </c>
      <c r="U5273" t="s">
        <v>6</v>
      </c>
      <c r="V5273" t="s">
        <v>6</v>
      </c>
      <c r="W5273" t="s">
        <v>6</v>
      </c>
      <c r="X5273" t="s">
        <v>6</v>
      </c>
      <c r="Y5273" t="s">
        <v>6</v>
      </c>
      <c r="Z5273" t="s">
        <v>6</v>
      </c>
      <c r="AA5273" t="s">
        <v>6</v>
      </c>
      <c r="AB5273" t="s">
        <v>748</v>
      </c>
      <c r="AC5273" t="s">
        <v>749</v>
      </c>
    </row>
    <row r="5274" spans="1:29" x14ac:dyDescent="0.25">
      <c r="A5274" t="s">
        <v>392</v>
      </c>
      <c r="B5274">
        <v>516</v>
      </c>
      <c r="C5274" t="s">
        <v>170</v>
      </c>
      <c r="D5274">
        <v>1994</v>
      </c>
      <c r="E5274" t="s">
        <v>6268</v>
      </c>
      <c r="F5274" t="s">
        <v>6</v>
      </c>
      <c r="G5274" t="s">
        <v>6</v>
      </c>
      <c r="H5274" t="s">
        <v>6</v>
      </c>
      <c r="I5274" t="s">
        <v>6</v>
      </c>
      <c r="J5274" t="s">
        <v>6</v>
      </c>
      <c r="K5274" t="s">
        <v>6</v>
      </c>
      <c r="L5274" t="s">
        <v>6</v>
      </c>
      <c r="M5274" t="s">
        <v>6</v>
      </c>
      <c r="N5274" t="s">
        <v>6</v>
      </c>
      <c r="O5274" t="s">
        <v>6</v>
      </c>
      <c r="P5274">
        <v>6.9303286390601304</v>
      </c>
      <c r="Q5274" t="s">
        <v>6</v>
      </c>
      <c r="R5274" t="s">
        <v>6</v>
      </c>
      <c r="S5274" t="s">
        <v>6</v>
      </c>
      <c r="T5274" t="s">
        <v>6</v>
      </c>
      <c r="U5274" t="s">
        <v>6</v>
      </c>
      <c r="V5274" t="s">
        <v>6</v>
      </c>
      <c r="W5274" t="s">
        <v>6</v>
      </c>
      <c r="X5274" t="s">
        <v>6</v>
      </c>
      <c r="Y5274" t="s">
        <v>6</v>
      </c>
      <c r="Z5274" t="s">
        <v>6</v>
      </c>
      <c r="AA5274" t="s">
        <v>6</v>
      </c>
      <c r="AB5274" t="s">
        <v>748</v>
      </c>
      <c r="AC5274" t="s">
        <v>749</v>
      </c>
    </row>
    <row r="5275" spans="1:29" x14ac:dyDescent="0.25">
      <c r="A5275" t="s">
        <v>392</v>
      </c>
      <c r="B5275">
        <v>516</v>
      </c>
      <c r="C5275" t="s">
        <v>170</v>
      </c>
      <c r="D5275">
        <v>1995</v>
      </c>
      <c r="E5275" t="s">
        <v>6269</v>
      </c>
      <c r="F5275" t="s">
        <v>6</v>
      </c>
      <c r="G5275" t="s">
        <v>6</v>
      </c>
      <c r="H5275" t="s">
        <v>6</v>
      </c>
      <c r="I5275" t="s">
        <v>6</v>
      </c>
      <c r="J5275" t="s">
        <v>6</v>
      </c>
      <c r="K5275" t="s">
        <v>6</v>
      </c>
      <c r="L5275" t="s">
        <v>6</v>
      </c>
      <c r="M5275" t="s">
        <v>6</v>
      </c>
      <c r="N5275" t="s">
        <v>6</v>
      </c>
      <c r="O5275" t="s">
        <v>6</v>
      </c>
      <c r="P5275">
        <v>7.4487434195248303</v>
      </c>
      <c r="Q5275" t="s">
        <v>6</v>
      </c>
      <c r="R5275" t="s">
        <v>6</v>
      </c>
      <c r="S5275" t="s">
        <v>6</v>
      </c>
      <c r="T5275" t="s">
        <v>6</v>
      </c>
      <c r="U5275" t="s">
        <v>6</v>
      </c>
      <c r="V5275" t="s">
        <v>6</v>
      </c>
      <c r="W5275" t="s">
        <v>6</v>
      </c>
      <c r="X5275" t="s">
        <v>6</v>
      </c>
      <c r="Y5275" t="s">
        <v>6</v>
      </c>
      <c r="Z5275" t="s">
        <v>6</v>
      </c>
      <c r="AA5275" t="s">
        <v>6</v>
      </c>
      <c r="AB5275" t="s">
        <v>748</v>
      </c>
      <c r="AC5275" t="s">
        <v>749</v>
      </c>
    </row>
    <row r="5276" spans="1:29" x14ac:dyDescent="0.25">
      <c r="A5276" t="s">
        <v>392</v>
      </c>
      <c r="B5276">
        <v>516</v>
      </c>
      <c r="C5276" t="s">
        <v>170</v>
      </c>
      <c r="D5276">
        <v>1996</v>
      </c>
      <c r="E5276" t="s">
        <v>6270</v>
      </c>
      <c r="F5276" t="s">
        <v>6</v>
      </c>
      <c r="G5276" t="s">
        <v>6</v>
      </c>
      <c r="H5276" t="s">
        <v>6</v>
      </c>
      <c r="I5276" t="s">
        <v>6</v>
      </c>
      <c r="J5276" t="s">
        <v>6</v>
      </c>
      <c r="K5276" t="s">
        <v>6</v>
      </c>
      <c r="L5276" t="s">
        <v>6</v>
      </c>
      <c r="M5276" t="s">
        <v>6</v>
      </c>
      <c r="N5276" t="s">
        <v>6</v>
      </c>
      <c r="O5276" t="s">
        <v>6</v>
      </c>
      <c r="P5276">
        <v>8.0071216520167692</v>
      </c>
      <c r="Q5276" t="s">
        <v>6</v>
      </c>
      <c r="R5276" t="s">
        <v>6</v>
      </c>
      <c r="S5276" t="s">
        <v>6</v>
      </c>
      <c r="T5276" t="s">
        <v>6</v>
      </c>
      <c r="U5276" t="s">
        <v>6</v>
      </c>
      <c r="V5276" t="s">
        <v>6</v>
      </c>
      <c r="W5276" t="s">
        <v>6</v>
      </c>
      <c r="X5276" t="s">
        <v>6</v>
      </c>
      <c r="Y5276" t="s">
        <v>6</v>
      </c>
      <c r="Z5276" t="s">
        <v>6</v>
      </c>
      <c r="AA5276" t="s">
        <v>6</v>
      </c>
      <c r="AB5276" t="s">
        <v>748</v>
      </c>
      <c r="AC5276" t="s">
        <v>749</v>
      </c>
    </row>
    <row r="5277" spans="1:29" x14ac:dyDescent="0.25">
      <c r="A5277" t="s">
        <v>392</v>
      </c>
      <c r="B5277">
        <v>516</v>
      </c>
      <c r="C5277" t="s">
        <v>170</v>
      </c>
      <c r="D5277">
        <v>1997</v>
      </c>
      <c r="E5277" t="s">
        <v>6271</v>
      </c>
      <c r="F5277" t="s">
        <v>6</v>
      </c>
      <c r="G5277" t="s">
        <v>6</v>
      </c>
      <c r="H5277" t="s">
        <v>6</v>
      </c>
      <c r="I5277" t="s">
        <v>6</v>
      </c>
      <c r="J5277" t="s">
        <v>6</v>
      </c>
      <c r="K5277" t="s">
        <v>6</v>
      </c>
      <c r="L5277" t="s">
        <v>6</v>
      </c>
      <c r="M5277" t="s">
        <v>6</v>
      </c>
      <c r="N5277" t="s">
        <v>6</v>
      </c>
      <c r="O5277" t="s">
        <v>6</v>
      </c>
      <c r="P5277">
        <v>8.5654998845087196</v>
      </c>
      <c r="Q5277" t="s">
        <v>6</v>
      </c>
      <c r="R5277" t="s">
        <v>6</v>
      </c>
      <c r="S5277" t="s">
        <v>6</v>
      </c>
      <c r="T5277" t="s">
        <v>6</v>
      </c>
      <c r="U5277" t="s">
        <v>6</v>
      </c>
      <c r="V5277" t="s">
        <v>6</v>
      </c>
      <c r="W5277" t="s">
        <v>6</v>
      </c>
      <c r="X5277" t="s">
        <v>6</v>
      </c>
      <c r="Y5277" t="s">
        <v>6</v>
      </c>
      <c r="Z5277" t="s">
        <v>6</v>
      </c>
      <c r="AA5277" t="s">
        <v>6</v>
      </c>
      <c r="AB5277" t="s">
        <v>748</v>
      </c>
      <c r="AC5277" t="s">
        <v>749</v>
      </c>
    </row>
    <row r="5278" spans="1:29" x14ac:dyDescent="0.25">
      <c r="A5278" t="s">
        <v>392</v>
      </c>
      <c r="B5278">
        <v>516</v>
      </c>
      <c r="C5278" t="s">
        <v>170</v>
      </c>
      <c r="D5278">
        <v>1998</v>
      </c>
      <c r="E5278" t="s">
        <v>6272</v>
      </c>
      <c r="F5278" t="s">
        <v>6</v>
      </c>
      <c r="G5278" t="s">
        <v>6</v>
      </c>
      <c r="H5278" t="s">
        <v>6</v>
      </c>
      <c r="I5278" t="s">
        <v>6</v>
      </c>
      <c r="J5278" t="s">
        <v>6</v>
      </c>
      <c r="K5278" t="s">
        <v>6</v>
      </c>
      <c r="L5278" t="s">
        <v>6</v>
      </c>
      <c r="M5278" t="s">
        <v>6</v>
      </c>
      <c r="N5278" t="s">
        <v>6</v>
      </c>
      <c r="O5278" t="s">
        <v>6</v>
      </c>
      <c r="P5278">
        <v>7.5242299400207502</v>
      </c>
      <c r="Q5278" t="s">
        <v>6</v>
      </c>
      <c r="R5278" t="s">
        <v>6</v>
      </c>
      <c r="S5278" t="s">
        <v>6</v>
      </c>
      <c r="T5278" t="s">
        <v>6</v>
      </c>
      <c r="U5278" t="s">
        <v>6</v>
      </c>
      <c r="V5278" t="s">
        <v>6</v>
      </c>
      <c r="W5278" t="s">
        <v>6</v>
      </c>
      <c r="X5278" t="s">
        <v>6</v>
      </c>
      <c r="Y5278" t="s">
        <v>6</v>
      </c>
      <c r="Z5278" t="s">
        <v>6</v>
      </c>
      <c r="AA5278" t="s">
        <v>6</v>
      </c>
      <c r="AB5278" t="s">
        <v>748</v>
      </c>
      <c r="AC5278" t="s">
        <v>749</v>
      </c>
    </row>
    <row r="5279" spans="1:29" x14ac:dyDescent="0.25">
      <c r="A5279" t="s">
        <v>392</v>
      </c>
      <c r="B5279">
        <v>516</v>
      </c>
      <c r="C5279" t="s">
        <v>170</v>
      </c>
      <c r="D5279">
        <v>1999</v>
      </c>
      <c r="E5279" t="s">
        <v>6273</v>
      </c>
      <c r="F5279" t="s">
        <v>6</v>
      </c>
      <c r="G5279" t="s">
        <v>6</v>
      </c>
      <c r="H5279" t="s">
        <v>6</v>
      </c>
      <c r="I5279" t="s">
        <v>6</v>
      </c>
      <c r="J5279" t="s">
        <v>6</v>
      </c>
      <c r="K5279" t="s">
        <v>6</v>
      </c>
      <c r="L5279" t="s">
        <v>6</v>
      </c>
      <c r="M5279" t="s">
        <v>6</v>
      </c>
      <c r="N5279" t="s">
        <v>6</v>
      </c>
      <c r="O5279" t="s">
        <v>6</v>
      </c>
      <c r="P5279">
        <v>8.6543075556804094</v>
      </c>
      <c r="Q5279" t="s">
        <v>6</v>
      </c>
      <c r="R5279" t="s">
        <v>6</v>
      </c>
      <c r="S5279" t="s">
        <v>6</v>
      </c>
      <c r="T5279" t="s">
        <v>6</v>
      </c>
      <c r="U5279" t="s">
        <v>6</v>
      </c>
      <c r="V5279" t="s">
        <v>6</v>
      </c>
      <c r="W5279" t="s">
        <v>6</v>
      </c>
      <c r="X5279" t="s">
        <v>6</v>
      </c>
      <c r="Y5279" t="s">
        <v>6</v>
      </c>
      <c r="Z5279" t="s">
        <v>6</v>
      </c>
      <c r="AA5279" t="s">
        <v>6</v>
      </c>
      <c r="AB5279" t="s">
        <v>748</v>
      </c>
      <c r="AC5279" t="s">
        <v>749</v>
      </c>
    </row>
    <row r="5280" spans="1:29" x14ac:dyDescent="0.25">
      <c r="A5280" t="s">
        <v>392</v>
      </c>
      <c r="B5280">
        <v>516</v>
      </c>
      <c r="C5280" t="s">
        <v>170</v>
      </c>
      <c r="D5280">
        <v>2000</v>
      </c>
      <c r="E5280" t="s">
        <v>6274</v>
      </c>
      <c r="F5280" t="s">
        <v>6</v>
      </c>
      <c r="G5280" t="s">
        <v>6</v>
      </c>
      <c r="H5280" t="s">
        <v>6</v>
      </c>
      <c r="I5280" t="s">
        <v>6</v>
      </c>
      <c r="J5280" t="s">
        <v>6</v>
      </c>
      <c r="K5280" t="s">
        <v>6</v>
      </c>
      <c r="L5280" t="s">
        <v>6</v>
      </c>
      <c r="M5280" t="s">
        <v>6</v>
      </c>
      <c r="N5280" t="s">
        <v>6</v>
      </c>
      <c r="O5280" t="s">
        <v>6</v>
      </c>
      <c r="P5280">
        <v>11.485039113355301</v>
      </c>
      <c r="Q5280" t="s">
        <v>6</v>
      </c>
      <c r="R5280" t="s">
        <v>6</v>
      </c>
      <c r="S5280" t="s">
        <v>6</v>
      </c>
      <c r="T5280" t="s">
        <v>6</v>
      </c>
      <c r="U5280" t="s">
        <v>6</v>
      </c>
      <c r="V5280" t="s">
        <v>6</v>
      </c>
      <c r="W5280" t="s">
        <v>6</v>
      </c>
      <c r="X5280" t="s">
        <v>6</v>
      </c>
      <c r="Y5280" t="s">
        <v>6</v>
      </c>
      <c r="Z5280" t="s">
        <v>6</v>
      </c>
      <c r="AA5280" t="s">
        <v>6</v>
      </c>
      <c r="AB5280" t="s">
        <v>748</v>
      </c>
      <c r="AC5280" t="s">
        <v>749</v>
      </c>
    </row>
    <row r="5281" spans="1:29" x14ac:dyDescent="0.25">
      <c r="A5281" t="s">
        <v>392</v>
      </c>
      <c r="B5281">
        <v>516</v>
      </c>
      <c r="C5281" t="s">
        <v>170</v>
      </c>
      <c r="D5281">
        <v>2001</v>
      </c>
      <c r="E5281" t="s">
        <v>6275</v>
      </c>
      <c r="F5281" t="s">
        <v>6</v>
      </c>
      <c r="G5281" t="s">
        <v>6</v>
      </c>
      <c r="H5281" t="s">
        <v>6</v>
      </c>
      <c r="I5281" t="s">
        <v>6</v>
      </c>
      <c r="J5281" t="s">
        <v>6</v>
      </c>
      <c r="K5281" t="s">
        <v>6</v>
      </c>
      <c r="L5281" t="s">
        <v>6</v>
      </c>
      <c r="M5281" t="s">
        <v>6</v>
      </c>
      <c r="N5281" t="s">
        <v>6</v>
      </c>
      <c r="O5281">
        <v>2.6271362520217147</v>
      </c>
      <c r="P5281">
        <v>11.14033844932</v>
      </c>
      <c r="Q5281" t="s">
        <v>6</v>
      </c>
      <c r="R5281" t="s">
        <v>6</v>
      </c>
      <c r="S5281" t="s">
        <v>6</v>
      </c>
      <c r="T5281" t="s">
        <v>6</v>
      </c>
      <c r="U5281" t="s">
        <v>6</v>
      </c>
      <c r="V5281" t="s">
        <v>6</v>
      </c>
      <c r="W5281" t="s">
        <v>6</v>
      </c>
      <c r="X5281" t="s">
        <v>6</v>
      </c>
      <c r="Y5281" t="s">
        <v>6</v>
      </c>
      <c r="Z5281" t="s">
        <v>6</v>
      </c>
      <c r="AA5281" t="s">
        <v>6</v>
      </c>
      <c r="AB5281" t="s">
        <v>748</v>
      </c>
      <c r="AC5281" t="s">
        <v>749</v>
      </c>
    </row>
    <row r="5282" spans="1:29" x14ac:dyDescent="0.25">
      <c r="A5282" t="s">
        <v>392</v>
      </c>
      <c r="B5282">
        <v>516</v>
      </c>
      <c r="C5282" t="s">
        <v>170</v>
      </c>
      <c r="D5282">
        <v>2002</v>
      </c>
      <c r="E5282" t="s">
        <v>6276</v>
      </c>
      <c r="F5282" t="s">
        <v>6</v>
      </c>
      <c r="G5282" t="s">
        <v>6</v>
      </c>
      <c r="H5282" t="s">
        <v>6</v>
      </c>
      <c r="I5282" t="s">
        <v>6</v>
      </c>
      <c r="J5282" t="s">
        <v>6</v>
      </c>
      <c r="K5282" t="s">
        <v>6</v>
      </c>
      <c r="L5282" t="s">
        <v>6</v>
      </c>
      <c r="M5282" t="s">
        <v>6</v>
      </c>
      <c r="N5282" t="s">
        <v>6</v>
      </c>
      <c r="O5282">
        <v>1.7656357040249695</v>
      </c>
      <c r="P5282">
        <v>11.6150055491345</v>
      </c>
      <c r="Q5282" t="s">
        <v>6</v>
      </c>
      <c r="R5282" t="s">
        <v>6</v>
      </c>
      <c r="S5282" t="s">
        <v>6</v>
      </c>
      <c r="T5282" t="s">
        <v>6</v>
      </c>
      <c r="U5282" t="s">
        <v>6</v>
      </c>
      <c r="V5282" t="s">
        <v>6</v>
      </c>
      <c r="W5282" t="s">
        <v>6</v>
      </c>
      <c r="X5282" t="s">
        <v>6</v>
      </c>
      <c r="Y5282" t="s">
        <v>6</v>
      </c>
      <c r="Z5282" t="s">
        <v>6</v>
      </c>
      <c r="AA5282" t="s">
        <v>6</v>
      </c>
      <c r="AB5282" t="s">
        <v>748</v>
      </c>
      <c r="AC5282" t="s">
        <v>749</v>
      </c>
    </row>
    <row r="5283" spans="1:29" x14ac:dyDescent="0.25">
      <c r="A5283" t="s">
        <v>392</v>
      </c>
      <c r="B5283">
        <v>516</v>
      </c>
      <c r="C5283" t="s">
        <v>170</v>
      </c>
      <c r="D5283">
        <v>2003</v>
      </c>
      <c r="E5283" t="s">
        <v>6277</v>
      </c>
      <c r="F5283" t="s">
        <v>6</v>
      </c>
      <c r="G5283" t="s">
        <v>6</v>
      </c>
      <c r="H5283" t="s">
        <v>6</v>
      </c>
      <c r="I5283" t="s">
        <v>6</v>
      </c>
      <c r="J5283" t="s">
        <v>6</v>
      </c>
      <c r="K5283" t="s">
        <v>6</v>
      </c>
      <c r="L5283" t="s">
        <v>6</v>
      </c>
      <c r="M5283" t="s">
        <v>6</v>
      </c>
      <c r="N5283" t="s">
        <v>6</v>
      </c>
      <c r="O5283">
        <v>0.8855689755286893</v>
      </c>
      <c r="P5283">
        <v>12.681941565641701</v>
      </c>
      <c r="Q5283" t="s">
        <v>6</v>
      </c>
      <c r="R5283" t="s">
        <v>6</v>
      </c>
      <c r="S5283" t="s">
        <v>6</v>
      </c>
      <c r="T5283" t="s">
        <v>6</v>
      </c>
      <c r="U5283" t="s">
        <v>6</v>
      </c>
      <c r="V5283" t="s">
        <v>6</v>
      </c>
      <c r="W5283" t="s">
        <v>6</v>
      </c>
      <c r="X5283" t="s">
        <v>6</v>
      </c>
      <c r="Y5283" t="s">
        <v>6</v>
      </c>
      <c r="Z5283" t="s">
        <v>6</v>
      </c>
      <c r="AA5283" t="s">
        <v>6</v>
      </c>
      <c r="AB5283" t="s">
        <v>748</v>
      </c>
      <c r="AC5283" t="s">
        <v>749</v>
      </c>
    </row>
    <row r="5284" spans="1:29" x14ac:dyDescent="0.25">
      <c r="A5284" t="s">
        <v>392</v>
      </c>
      <c r="B5284">
        <v>516</v>
      </c>
      <c r="C5284" t="s">
        <v>170</v>
      </c>
      <c r="D5284">
        <v>2004</v>
      </c>
      <c r="E5284" t="s">
        <v>6278</v>
      </c>
      <c r="F5284" t="s">
        <v>6</v>
      </c>
      <c r="G5284" t="s">
        <v>6</v>
      </c>
      <c r="H5284" t="s">
        <v>6</v>
      </c>
      <c r="I5284" t="s">
        <v>6</v>
      </c>
      <c r="J5284" t="s">
        <v>6</v>
      </c>
      <c r="K5284" t="s">
        <v>6</v>
      </c>
      <c r="L5284" t="s">
        <v>6</v>
      </c>
      <c r="M5284" t="s">
        <v>6</v>
      </c>
      <c r="N5284" t="s">
        <v>6</v>
      </c>
      <c r="O5284">
        <v>0.36640917845646254</v>
      </c>
      <c r="P5284">
        <v>14.770688940705901</v>
      </c>
      <c r="Q5284" t="s">
        <v>6</v>
      </c>
      <c r="R5284" t="s">
        <v>6</v>
      </c>
      <c r="S5284" t="s">
        <v>6</v>
      </c>
      <c r="T5284" t="s">
        <v>6</v>
      </c>
      <c r="U5284" t="s">
        <v>6</v>
      </c>
      <c r="V5284" t="s">
        <v>6</v>
      </c>
      <c r="W5284" t="s">
        <v>6</v>
      </c>
      <c r="X5284" t="s">
        <v>6</v>
      </c>
      <c r="Y5284" t="s">
        <v>6</v>
      </c>
      <c r="Z5284" t="s">
        <v>6</v>
      </c>
      <c r="AA5284" t="s">
        <v>6</v>
      </c>
      <c r="AB5284" t="s">
        <v>748</v>
      </c>
      <c r="AC5284" t="s">
        <v>749</v>
      </c>
    </row>
    <row r="5285" spans="1:29" x14ac:dyDescent="0.25">
      <c r="A5285" t="s">
        <v>392</v>
      </c>
      <c r="B5285">
        <v>516</v>
      </c>
      <c r="C5285" t="s">
        <v>170</v>
      </c>
      <c r="D5285">
        <v>2005</v>
      </c>
      <c r="E5285" t="s">
        <v>6279</v>
      </c>
      <c r="F5285" t="s">
        <v>6</v>
      </c>
      <c r="G5285" t="s">
        <v>6</v>
      </c>
      <c r="H5285" t="s">
        <v>6</v>
      </c>
      <c r="I5285" t="s">
        <v>6</v>
      </c>
      <c r="J5285" t="s">
        <v>6</v>
      </c>
      <c r="K5285" t="s">
        <v>6</v>
      </c>
      <c r="L5285" t="s">
        <v>6</v>
      </c>
      <c r="M5285" t="s">
        <v>6</v>
      </c>
      <c r="N5285" t="s">
        <v>6</v>
      </c>
      <c r="O5285">
        <v>0.28660887794840861</v>
      </c>
      <c r="P5285">
        <v>17.6106722029335</v>
      </c>
      <c r="Q5285" t="s">
        <v>6</v>
      </c>
      <c r="R5285" t="s">
        <v>6</v>
      </c>
      <c r="S5285" t="s">
        <v>6</v>
      </c>
      <c r="T5285" t="s">
        <v>6</v>
      </c>
      <c r="U5285" t="s">
        <v>6</v>
      </c>
      <c r="V5285" t="s">
        <v>6</v>
      </c>
      <c r="W5285" t="s">
        <v>6</v>
      </c>
      <c r="X5285" t="s">
        <v>6</v>
      </c>
      <c r="Y5285" t="s">
        <v>6</v>
      </c>
      <c r="Z5285" t="s">
        <v>6</v>
      </c>
      <c r="AA5285" t="s">
        <v>6</v>
      </c>
      <c r="AB5285" t="s">
        <v>748</v>
      </c>
      <c r="AC5285" t="s">
        <v>749</v>
      </c>
    </row>
    <row r="5286" spans="1:29" x14ac:dyDescent="0.25">
      <c r="A5286" t="s">
        <v>392</v>
      </c>
      <c r="B5286">
        <v>516</v>
      </c>
      <c r="C5286" t="s">
        <v>170</v>
      </c>
      <c r="D5286">
        <v>2006</v>
      </c>
      <c r="E5286" t="s">
        <v>6280</v>
      </c>
      <c r="F5286" t="s">
        <v>6</v>
      </c>
      <c r="G5286" t="s">
        <v>6</v>
      </c>
      <c r="H5286" t="s">
        <v>6</v>
      </c>
      <c r="I5286" t="s">
        <v>6</v>
      </c>
      <c r="J5286" t="s">
        <v>6</v>
      </c>
      <c r="K5286" t="s">
        <v>6</v>
      </c>
      <c r="L5286" t="s">
        <v>6</v>
      </c>
      <c r="M5286" t="s">
        <v>6</v>
      </c>
      <c r="N5286" t="s">
        <v>6</v>
      </c>
      <c r="O5286">
        <v>0.5929771224850604</v>
      </c>
      <c r="P5286">
        <v>20.236868413591001</v>
      </c>
      <c r="Q5286" t="s">
        <v>6</v>
      </c>
      <c r="R5286" t="s">
        <v>6</v>
      </c>
      <c r="S5286" t="s">
        <v>6</v>
      </c>
      <c r="T5286" t="s">
        <v>6</v>
      </c>
      <c r="U5286" t="s">
        <v>6</v>
      </c>
      <c r="V5286" t="s">
        <v>6</v>
      </c>
      <c r="W5286" t="s">
        <v>6</v>
      </c>
      <c r="X5286" t="s">
        <v>6</v>
      </c>
      <c r="Y5286" t="s">
        <v>6</v>
      </c>
      <c r="Z5286" t="s">
        <v>6</v>
      </c>
      <c r="AA5286" t="s">
        <v>6</v>
      </c>
      <c r="AB5286" t="s">
        <v>748</v>
      </c>
      <c r="AC5286" t="s">
        <v>749</v>
      </c>
    </row>
    <row r="5287" spans="1:29" x14ac:dyDescent="0.25">
      <c r="A5287" t="s">
        <v>392</v>
      </c>
      <c r="B5287">
        <v>516</v>
      </c>
      <c r="C5287" t="s">
        <v>170</v>
      </c>
      <c r="D5287">
        <v>2007</v>
      </c>
      <c r="E5287" t="s">
        <v>6281</v>
      </c>
      <c r="F5287" t="s">
        <v>6</v>
      </c>
      <c r="G5287" t="s">
        <v>6</v>
      </c>
      <c r="H5287" t="s">
        <v>6</v>
      </c>
      <c r="I5287" t="s">
        <v>6</v>
      </c>
      <c r="J5287" t="s">
        <v>6</v>
      </c>
      <c r="K5287" t="s">
        <v>6</v>
      </c>
      <c r="L5287" t="s">
        <v>6</v>
      </c>
      <c r="M5287" t="s">
        <v>6</v>
      </c>
      <c r="N5287" t="s">
        <v>6</v>
      </c>
      <c r="O5287">
        <v>0.68423267804461718</v>
      </c>
      <c r="P5287">
        <v>20.460876028325401</v>
      </c>
      <c r="Q5287" t="s">
        <v>6</v>
      </c>
      <c r="R5287" t="s">
        <v>6</v>
      </c>
      <c r="S5287" t="s">
        <v>6</v>
      </c>
      <c r="T5287" t="s">
        <v>6</v>
      </c>
      <c r="U5287" t="s">
        <v>6</v>
      </c>
      <c r="V5287" t="s">
        <v>6</v>
      </c>
      <c r="W5287" t="s">
        <v>6</v>
      </c>
      <c r="X5287" t="s">
        <v>6</v>
      </c>
      <c r="Y5287" t="s">
        <v>6</v>
      </c>
      <c r="Z5287" t="s">
        <v>6</v>
      </c>
      <c r="AA5287" t="s">
        <v>6</v>
      </c>
      <c r="AB5287" t="s">
        <v>748</v>
      </c>
      <c r="AC5287" t="s">
        <v>749</v>
      </c>
    </row>
    <row r="5288" spans="1:29" x14ac:dyDescent="0.25">
      <c r="A5288" t="s">
        <v>392</v>
      </c>
      <c r="B5288">
        <v>516</v>
      </c>
      <c r="C5288" t="s">
        <v>170</v>
      </c>
      <c r="D5288">
        <v>2008</v>
      </c>
      <c r="E5288" t="s">
        <v>6282</v>
      </c>
      <c r="F5288" t="s">
        <v>6</v>
      </c>
      <c r="G5288" t="s">
        <v>6</v>
      </c>
      <c r="H5288" t="s">
        <v>6</v>
      </c>
      <c r="I5288" t="s">
        <v>6</v>
      </c>
      <c r="J5288" t="s">
        <v>6</v>
      </c>
      <c r="K5288" t="s">
        <v>6</v>
      </c>
      <c r="L5288" t="s">
        <v>6</v>
      </c>
      <c r="M5288" t="s">
        <v>6</v>
      </c>
      <c r="N5288" t="s">
        <v>6</v>
      </c>
      <c r="O5288">
        <v>0.93910677304309786</v>
      </c>
      <c r="P5288">
        <v>22.6811270149603</v>
      </c>
      <c r="Q5288" t="s">
        <v>6</v>
      </c>
      <c r="R5288" t="s">
        <v>6</v>
      </c>
      <c r="S5288" t="s">
        <v>6</v>
      </c>
      <c r="T5288" t="s">
        <v>6</v>
      </c>
      <c r="U5288" t="s">
        <v>6</v>
      </c>
      <c r="V5288" t="s">
        <v>6</v>
      </c>
      <c r="W5288" t="s">
        <v>6</v>
      </c>
      <c r="X5288" t="s">
        <v>6</v>
      </c>
      <c r="Y5288" t="s">
        <v>6</v>
      </c>
      <c r="Z5288" t="s">
        <v>6</v>
      </c>
      <c r="AA5288" t="s">
        <v>6</v>
      </c>
      <c r="AB5288" t="s">
        <v>748</v>
      </c>
      <c r="AC5288" t="s">
        <v>749</v>
      </c>
    </row>
    <row r="5289" spans="1:29" x14ac:dyDescent="0.25">
      <c r="A5289" t="s">
        <v>392</v>
      </c>
      <c r="B5289">
        <v>516</v>
      </c>
      <c r="C5289" t="s">
        <v>170</v>
      </c>
      <c r="D5289">
        <v>2009</v>
      </c>
      <c r="E5289" t="s">
        <v>6283</v>
      </c>
      <c r="F5289" t="s">
        <v>6</v>
      </c>
      <c r="G5289" t="s">
        <v>6</v>
      </c>
      <c r="H5289" t="s">
        <v>6</v>
      </c>
      <c r="I5289" t="s">
        <v>6</v>
      </c>
      <c r="J5289" t="s">
        <v>6</v>
      </c>
      <c r="K5289" t="s">
        <v>6</v>
      </c>
      <c r="L5289" t="s">
        <v>6</v>
      </c>
      <c r="M5289" t="s">
        <v>6</v>
      </c>
      <c r="N5289" t="s">
        <v>6</v>
      </c>
      <c r="O5289">
        <v>1.1099475775881857</v>
      </c>
      <c r="P5289">
        <v>17.2981142422238</v>
      </c>
      <c r="Q5289" t="s">
        <v>6</v>
      </c>
      <c r="R5289" t="s">
        <v>6</v>
      </c>
      <c r="S5289" t="s">
        <v>6</v>
      </c>
      <c r="T5289" t="s">
        <v>6</v>
      </c>
      <c r="U5289" t="s">
        <v>6</v>
      </c>
      <c r="V5289" t="s">
        <v>6</v>
      </c>
      <c r="W5289" t="s">
        <v>6</v>
      </c>
      <c r="X5289" t="s">
        <v>6</v>
      </c>
      <c r="Y5289" t="s">
        <v>6</v>
      </c>
      <c r="Z5289" t="s">
        <v>6</v>
      </c>
      <c r="AA5289" t="s">
        <v>6</v>
      </c>
      <c r="AB5289" t="s">
        <v>748</v>
      </c>
      <c r="AC5289" t="s">
        <v>749</v>
      </c>
    </row>
    <row r="5290" spans="1:29" x14ac:dyDescent="0.25">
      <c r="A5290" t="s">
        <v>392</v>
      </c>
      <c r="B5290">
        <v>516</v>
      </c>
      <c r="C5290" t="s">
        <v>170</v>
      </c>
      <c r="D5290">
        <v>2010</v>
      </c>
      <c r="E5290" t="s">
        <v>6284</v>
      </c>
      <c r="F5290" t="s">
        <v>6</v>
      </c>
      <c r="G5290" t="s">
        <v>6</v>
      </c>
      <c r="H5290" t="s">
        <v>6</v>
      </c>
      <c r="I5290" t="s">
        <v>6</v>
      </c>
      <c r="J5290" t="s">
        <v>6</v>
      </c>
      <c r="K5290" t="s">
        <v>6</v>
      </c>
      <c r="L5290" t="s">
        <v>6</v>
      </c>
      <c r="M5290" t="s">
        <v>6</v>
      </c>
      <c r="N5290" t="s">
        <v>6</v>
      </c>
      <c r="O5290">
        <v>1.1129075238385453</v>
      </c>
      <c r="P5290">
        <v>18.689782892524999</v>
      </c>
      <c r="Q5290" t="s">
        <v>6</v>
      </c>
      <c r="R5290" t="s">
        <v>6</v>
      </c>
      <c r="S5290" t="s">
        <v>6</v>
      </c>
      <c r="T5290" t="s">
        <v>6</v>
      </c>
      <c r="U5290" t="s">
        <v>6</v>
      </c>
      <c r="V5290" t="s">
        <v>6</v>
      </c>
      <c r="W5290" t="s">
        <v>6</v>
      </c>
      <c r="X5290" t="s">
        <v>6</v>
      </c>
      <c r="Y5290" t="s">
        <v>6</v>
      </c>
      <c r="Z5290" t="s">
        <v>6</v>
      </c>
      <c r="AA5290" t="s">
        <v>6</v>
      </c>
      <c r="AB5290" t="s">
        <v>748</v>
      </c>
      <c r="AC5290" t="s">
        <v>749</v>
      </c>
    </row>
    <row r="5291" spans="1:29" x14ac:dyDescent="0.25">
      <c r="A5291" t="s">
        <v>392</v>
      </c>
      <c r="B5291">
        <v>516</v>
      </c>
      <c r="C5291" t="s">
        <v>170</v>
      </c>
      <c r="D5291">
        <v>2011</v>
      </c>
      <c r="E5291" t="s">
        <v>6285</v>
      </c>
      <c r="F5291" t="s">
        <v>6</v>
      </c>
      <c r="G5291" t="s">
        <v>6</v>
      </c>
      <c r="H5291" t="s">
        <v>6</v>
      </c>
      <c r="I5291" t="s">
        <v>6</v>
      </c>
      <c r="J5291" t="s">
        <v>6</v>
      </c>
      <c r="K5291" t="s">
        <v>6</v>
      </c>
      <c r="L5291" t="s">
        <v>6</v>
      </c>
      <c r="M5291" t="s">
        <v>6</v>
      </c>
      <c r="N5291" t="s">
        <v>6</v>
      </c>
      <c r="O5291">
        <v>2.1285200847296224</v>
      </c>
      <c r="P5291">
        <v>23.3025755104869</v>
      </c>
      <c r="Q5291" t="s">
        <v>6</v>
      </c>
      <c r="R5291" t="s">
        <v>6</v>
      </c>
      <c r="S5291" t="s">
        <v>6</v>
      </c>
      <c r="T5291" t="s">
        <v>6</v>
      </c>
      <c r="U5291" t="s">
        <v>6</v>
      </c>
      <c r="V5291" t="s">
        <v>6</v>
      </c>
      <c r="W5291" t="s">
        <v>6</v>
      </c>
      <c r="X5291" t="s">
        <v>6</v>
      </c>
      <c r="Y5291" t="s">
        <v>6</v>
      </c>
      <c r="Z5291" t="s">
        <v>6</v>
      </c>
      <c r="AA5291" t="s">
        <v>6</v>
      </c>
      <c r="AB5291" t="s">
        <v>748</v>
      </c>
      <c r="AC5291" t="s">
        <v>749</v>
      </c>
    </row>
    <row r="5292" spans="1:29" x14ac:dyDescent="0.25">
      <c r="A5292" t="s">
        <v>392</v>
      </c>
      <c r="B5292">
        <v>516</v>
      </c>
      <c r="C5292" t="s">
        <v>170</v>
      </c>
      <c r="D5292">
        <v>2012</v>
      </c>
      <c r="E5292" t="s">
        <v>6286</v>
      </c>
      <c r="F5292" t="s">
        <v>6</v>
      </c>
      <c r="G5292" t="s">
        <v>6</v>
      </c>
      <c r="H5292" t="s">
        <v>6</v>
      </c>
      <c r="I5292" t="s">
        <v>6</v>
      </c>
      <c r="J5292" t="s">
        <v>6</v>
      </c>
      <c r="K5292" t="s">
        <v>6</v>
      </c>
      <c r="L5292" t="s">
        <v>6</v>
      </c>
      <c r="M5292" t="s">
        <v>6</v>
      </c>
      <c r="N5292" t="s">
        <v>6</v>
      </c>
      <c r="O5292">
        <v>2.1006367863012727</v>
      </c>
      <c r="P5292">
        <v>23.802306198797101</v>
      </c>
      <c r="Q5292" t="s">
        <v>6</v>
      </c>
      <c r="R5292" t="s">
        <v>6</v>
      </c>
      <c r="S5292" t="s">
        <v>6</v>
      </c>
      <c r="T5292" t="s">
        <v>6</v>
      </c>
      <c r="U5292" t="s">
        <v>6</v>
      </c>
      <c r="V5292" t="s">
        <v>6</v>
      </c>
      <c r="W5292" t="s">
        <v>6</v>
      </c>
      <c r="X5292" t="s">
        <v>6</v>
      </c>
      <c r="Y5292" t="s">
        <v>6</v>
      </c>
      <c r="Z5292" t="s">
        <v>6</v>
      </c>
      <c r="AA5292" t="s">
        <v>6</v>
      </c>
      <c r="AB5292" t="s">
        <v>748</v>
      </c>
      <c r="AC5292" t="s">
        <v>749</v>
      </c>
    </row>
    <row r="5293" spans="1:29" x14ac:dyDescent="0.25">
      <c r="A5293" t="s">
        <v>392</v>
      </c>
      <c r="B5293">
        <v>516</v>
      </c>
      <c r="C5293" t="s">
        <v>170</v>
      </c>
      <c r="D5293">
        <v>2013</v>
      </c>
      <c r="E5293" t="s">
        <v>6287</v>
      </c>
      <c r="F5293" t="s">
        <v>6</v>
      </c>
      <c r="G5293" t="s">
        <v>6</v>
      </c>
      <c r="H5293" t="s">
        <v>6</v>
      </c>
      <c r="I5293" t="s">
        <v>6</v>
      </c>
      <c r="J5293" t="s">
        <v>6</v>
      </c>
      <c r="K5293" t="s">
        <v>6</v>
      </c>
      <c r="L5293" t="s">
        <v>6</v>
      </c>
      <c r="M5293" t="s">
        <v>6</v>
      </c>
      <c r="N5293" t="s">
        <v>6</v>
      </c>
      <c r="O5293">
        <v>2.2085992969832846</v>
      </c>
      <c r="P5293">
        <v>22.638782901133201</v>
      </c>
      <c r="Q5293" t="s">
        <v>6</v>
      </c>
      <c r="R5293" t="s">
        <v>6</v>
      </c>
      <c r="S5293" t="s">
        <v>6</v>
      </c>
      <c r="T5293" t="s">
        <v>6</v>
      </c>
      <c r="U5293" t="s">
        <v>6</v>
      </c>
      <c r="V5293" t="s">
        <v>6</v>
      </c>
      <c r="W5293" t="s">
        <v>6</v>
      </c>
      <c r="X5293" t="s">
        <v>6</v>
      </c>
      <c r="Y5293" t="s">
        <v>6</v>
      </c>
      <c r="Z5293" t="s">
        <v>6</v>
      </c>
      <c r="AA5293" t="s">
        <v>6</v>
      </c>
      <c r="AB5293" t="s">
        <v>748</v>
      </c>
      <c r="AC5293" t="s">
        <v>749</v>
      </c>
    </row>
    <row r="5294" spans="1:29" x14ac:dyDescent="0.25">
      <c r="A5294" t="s">
        <v>392</v>
      </c>
      <c r="B5294">
        <v>516</v>
      </c>
      <c r="C5294" t="s">
        <v>170</v>
      </c>
      <c r="D5294">
        <v>2014</v>
      </c>
      <c r="E5294" t="s">
        <v>6288</v>
      </c>
      <c r="F5294" t="s">
        <v>6</v>
      </c>
      <c r="G5294" t="s">
        <v>6</v>
      </c>
      <c r="H5294" t="s">
        <v>6</v>
      </c>
      <c r="I5294" t="s">
        <v>6</v>
      </c>
      <c r="J5294" t="s">
        <v>6</v>
      </c>
      <c r="K5294" t="s">
        <v>6</v>
      </c>
      <c r="L5294" t="s">
        <v>6</v>
      </c>
      <c r="M5294" t="s">
        <v>6</v>
      </c>
      <c r="N5294" t="s">
        <v>6</v>
      </c>
      <c r="O5294">
        <v>3.2312275905167227</v>
      </c>
      <c r="P5294">
        <v>21.663593182183099</v>
      </c>
      <c r="Q5294" t="s">
        <v>6</v>
      </c>
      <c r="R5294" t="s">
        <v>6</v>
      </c>
      <c r="S5294" t="s">
        <v>6</v>
      </c>
      <c r="T5294" t="s">
        <v>6</v>
      </c>
      <c r="U5294" t="s">
        <v>6</v>
      </c>
      <c r="V5294" t="s">
        <v>6</v>
      </c>
      <c r="W5294" t="s">
        <v>6</v>
      </c>
      <c r="X5294" t="s">
        <v>6</v>
      </c>
      <c r="Y5294" t="s">
        <v>6</v>
      </c>
      <c r="Z5294" t="s">
        <v>6</v>
      </c>
      <c r="AA5294" t="s">
        <v>6</v>
      </c>
      <c r="AB5294" t="s">
        <v>748</v>
      </c>
      <c r="AC5294" t="s">
        <v>749</v>
      </c>
    </row>
    <row r="5295" spans="1:29" x14ac:dyDescent="0.25">
      <c r="A5295" t="s">
        <v>392</v>
      </c>
      <c r="B5295">
        <v>516</v>
      </c>
      <c r="C5295" t="s">
        <v>170</v>
      </c>
      <c r="D5295">
        <v>2015</v>
      </c>
      <c r="E5295" t="s">
        <v>6289</v>
      </c>
      <c r="F5295" t="s">
        <v>6</v>
      </c>
      <c r="G5295" t="s">
        <v>6</v>
      </c>
      <c r="H5295" t="s">
        <v>6</v>
      </c>
      <c r="I5295" t="s">
        <v>6</v>
      </c>
      <c r="J5295" t="s">
        <v>6</v>
      </c>
      <c r="K5295" t="s">
        <v>6</v>
      </c>
      <c r="L5295" t="s">
        <v>6</v>
      </c>
      <c r="M5295" t="s">
        <v>6</v>
      </c>
      <c r="N5295" t="s">
        <v>6</v>
      </c>
      <c r="O5295">
        <v>2.9530868612197914</v>
      </c>
      <c r="P5295">
        <v>17.7780073757514</v>
      </c>
      <c r="Q5295" t="s">
        <v>6</v>
      </c>
      <c r="R5295" t="s">
        <v>6</v>
      </c>
      <c r="S5295" t="s">
        <v>6</v>
      </c>
      <c r="T5295" t="s">
        <v>6</v>
      </c>
      <c r="U5295" t="s">
        <v>6</v>
      </c>
      <c r="V5295" t="s">
        <v>6</v>
      </c>
      <c r="W5295" t="s">
        <v>6</v>
      </c>
      <c r="X5295" t="s">
        <v>6</v>
      </c>
      <c r="Y5295" t="s">
        <v>6</v>
      </c>
      <c r="Z5295" t="s">
        <v>6</v>
      </c>
      <c r="AA5295" t="s">
        <v>6</v>
      </c>
      <c r="AB5295" t="s">
        <v>748</v>
      </c>
      <c r="AC5295" t="s">
        <v>749</v>
      </c>
    </row>
    <row r="5296" spans="1:29" x14ac:dyDescent="0.25">
      <c r="A5296" t="s">
        <v>392</v>
      </c>
      <c r="B5296">
        <v>516</v>
      </c>
      <c r="C5296" t="s">
        <v>170</v>
      </c>
      <c r="D5296">
        <v>2016</v>
      </c>
      <c r="E5296" t="s">
        <v>6290</v>
      </c>
      <c r="F5296" t="s">
        <v>6</v>
      </c>
      <c r="G5296" t="s">
        <v>6</v>
      </c>
      <c r="H5296" t="s">
        <v>6</v>
      </c>
      <c r="I5296" t="s">
        <v>6</v>
      </c>
      <c r="J5296" t="s">
        <v>6</v>
      </c>
      <c r="K5296" t="s">
        <v>6</v>
      </c>
      <c r="L5296" t="s">
        <v>6</v>
      </c>
      <c r="M5296" t="s">
        <v>6</v>
      </c>
      <c r="N5296" t="s">
        <v>6</v>
      </c>
      <c r="O5296">
        <v>3.0048788551270507</v>
      </c>
      <c r="P5296">
        <v>15.7477230468911</v>
      </c>
      <c r="Q5296" t="s">
        <v>6</v>
      </c>
      <c r="R5296" t="s">
        <v>6</v>
      </c>
      <c r="S5296" t="s">
        <v>6</v>
      </c>
      <c r="T5296" t="s">
        <v>6</v>
      </c>
      <c r="U5296" t="s">
        <v>6</v>
      </c>
      <c r="V5296" t="s">
        <v>6</v>
      </c>
      <c r="W5296" t="s">
        <v>6</v>
      </c>
      <c r="X5296" t="s">
        <v>6</v>
      </c>
      <c r="Y5296" t="s">
        <v>6</v>
      </c>
      <c r="Z5296" t="s">
        <v>6</v>
      </c>
      <c r="AA5296" t="s">
        <v>6</v>
      </c>
      <c r="AB5296" t="s">
        <v>748</v>
      </c>
      <c r="AC5296" t="s">
        <v>749</v>
      </c>
    </row>
    <row r="5297" spans="1:29" x14ac:dyDescent="0.25">
      <c r="A5297" t="s">
        <v>392</v>
      </c>
      <c r="B5297">
        <v>518</v>
      </c>
      <c r="C5297" t="s">
        <v>171</v>
      </c>
      <c r="D5297">
        <v>1950</v>
      </c>
      <c r="E5297" t="s">
        <v>6291</v>
      </c>
      <c r="F5297" t="s">
        <v>6</v>
      </c>
      <c r="G5297" t="s">
        <v>6</v>
      </c>
      <c r="H5297" t="s">
        <v>6</v>
      </c>
      <c r="I5297" t="s">
        <v>6</v>
      </c>
      <c r="J5297" t="s">
        <v>6</v>
      </c>
      <c r="K5297" t="s">
        <v>6</v>
      </c>
      <c r="L5297" t="s">
        <v>6</v>
      </c>
      <c r="M5297" t="s">
        <v>6</v>
      </c>
      <c r="N5297" t="s">
        <v>6</v>
      </c>
      <c r="O5297" t="s">
        <v>6</v>
      </c>
      <c r="P5297" t="s">
        <v>6</v>
      </c>
      <c r="Q5297" t="s">
        <v>6</v>
      </c>
      <c r="R5297" t="s">
        <v>6</v>
      </c>
      <c r="S5297" t="s">
        <v>6</v>
      </c>
      <c r="T5297" t="s">
        <v>877</v>
      </c>
      <c r="U5297" t="s">
        <v>6</v>
      </c>
      <c r="V5297" t="s">
        <v>6</v>
      </c>
      <c r="W5297" t="s">
        <v>412</v>
      </c>
      <c r="X5297" t="s">
        <v>412</v>
      </c>
      <c r="Y5297" t="s">
        <v>6</v>
      </c>
      <c r="Z5297" t="s">
        <v>6</v>
      </c>
      <c r="AA5297" t="s">
        <v>6</v>
      </c>
      <c r="AB5297" t="s">
        <v>750</v>
      </c>
      <c r="AC5297" t="s">
        <v>751</v>
      </c>
    </row>
    <row r="5298" spans="1:29" x14ac:dyDescent="0.25">
      <c r="A5298" t="s">
        <v>392</v>
      </c>
      <c r="B5298">
        <v>518</v>
      </c>
      <c r="C5298" t="s">
        <v>171</v>
      </c>
      <c r="D5298">
        <v>1951</v>
      </c>
      <c r="E5298" t="s">
        <v>6292</v>
      </c>
      <c r="F5298" t="s">
        <v>6</v>
      </c>
      <c r="G5298" t="s">
        <v>6</v>
      </c>
      <c r="H5298" t="s">
        <v>6</v>
      </c>
      <c r="I5298" t="s">
        <v>6</v>
      </c>
      <c r="J5298" t="s">
        <v>6</v>
      </c>
      <c r="K5298" t="s">
        <v>6</v>
      </c>
      <c r="L5298" t="s">
        <v>6</v>
      </c>
      <c r="M5298" t="s">
        <v>6</v>
      </c>
      <c r="N5298" t="s">
        <v>6</v>
      </c>
      <c r="O5298" t="s">
        <v>6</v>
      </c>
      <c r="P5298" t="s">
        <v>6</v>
      </c>
      <c r="Q5298" t="s">
        <v>6</v>
      </c>
      <c r="R5298" t="s">
        <v>6</v>
      </c>
      <c r="S5298" t="s">
        <v>6</v>
      </c>
      <c r="T5298" t="s">
        <v>877</v>
      </c>
      <c r="U5298" t="s">
        <v>6</v>
      </c>
      <c r="V5298" t="s">
        <v>6</v>
      </c>
      <c r="W5298" t="s">
        <v>412</v>
      </c>
      <c r="X5298" t="s">
        <v>412</v>
      </c>
      <c r="Y5298" t="s">
        <v>6</v>
      </c>
      <c r="Z5298" t="s">
        <v>6</v>
      </c>
      <c r="AA5298" t="s">
        <v>6</v>
      </c>
      <c r="AB5298" t="s">
        <v>750</v>
      </c>
      <c r="AC5298" t="s">
        <v>751</v>
      </c>
    </row>
    <row r="5299" spans="1:29" x14ac:dyDescent="0.25">
      <c r="A5299" t="s">
        <v>392</v>
      </c>
      <c r="B5299">
        <v>518</v>
      </c>
      <c r="C5299" t="s">
        <v>171</v>
      </c>
      <c r="D5299">
        <v>1952</v>
      </c>
      <c r="E5299" t="s">
        <v>6293</v>
      </c>
      <c r="F5299" t="s">
        <v>6</v>
      </c>
      <c r="G5299" t="s">
        <v>6</v>
      </c>
      <c r="H5299" t="s">
        <v>6</v>
      </c>
      <c r="I5299" t="s">
        <v>6</v>
      </c>
      <c r="J5299" t="s">
        <v>6</v>
      </c>
      <c r="K5299" t="s">
        <v>6</v>
      </c>
      <c r="L5299" t="s">
        <v>6</v>
      </c>
      <c r="M5299" t="s">
        <v>6</v>
      </c>
      <c r="N5299" t="s">
        <v>6</v>
      </c>
      <c r="O5299" t="s">
        <v>6</v>
      </c>
      <c r="P5299" t="s">
        <v>6</v>
      </c>
      <c r="Q5299" t="s">
        <v>6</v>
      </c>
      <c r="R5299" t="s">
        <v>6</v>
      </c>
      <c r="S5299" t="s">
        <v>6</v>
      </c>
      <c r="T5299" t="s">
        <v>877</v>
      </c>
      <c r="U5299" t="s">
        <v>6</v>
      </c>
      <c r="V5299" t="s">
        <v>6</v>
      </c>
      <c r="W5299" t="s">
        <v>412</v>
      </c>
      <c r="X5299" t="s">
        <v>412</v>
      </c>
      <c r="Y5299" t="s">
        <v>6</v>
      </c>
      <c r="Z5299" t="s">
        <v>6</v>
      </c>
      <c r="AA5299" t="s">
        <v>6</v>
      </c>
      <c r="AB5299" t="s">
        <v>750</v>
      </c>
      <c r="AC5299" t="s">
        <v>751</v>
      </c>
    </row>
    <row r="5300" spans="1:29" x14ac:dyDescent="0.25">
      <c r="A5300" t="s">
        <v>392</v>
      </c>
      <c r="B5300">
        <v>518</v>
      </c>
      <c r="C5300" t="s">
        <v>171</v>
      </c>
      <c r="D5300">
        <v>1953</v>
      </c>
      <c r="E5300" t="s">
        <v>6294</v>
      </c>
      <c r="F5300" t="s">
        <v>6</v>
      </c>
      <c r="G5300" t="s">
        <v>6</v>
      </c>
      <c r="H5300" t="s">
        <v>6</v>
      </c>
      <c r="I5300" t="s">
        <v>6</v>
      </c>
      <c r="J5300" t="s">
        <v>6</v>
      </c>
      <c r="K5300" t="s">
        <v>6</v>
      </c>
      <c r="L5300" t="s">
        <v>6</v>
      </c>
      <c r="M5300" t="s">
        <v>6</v>
      </c>
      <c r="N5300" t="s">
        <v>6</v>
      </c>
      <c r="O5300" t="s">
        <v>6</v>
      </c>
      <c r="P5300" t="s">
        <v>6</v>
      </c>
      <c r="Q5300" t="s">
        <v>6</v>
      </c>
      <c r="R5300" t="s">
        <v>6</v>
      </c>
      <c r="S5300" t="s">
        <v>6</v>
      </c>
      <c r="T5300" t="s">
        <v>877</v>
      </c>
      <c r="U5300" t="s">
        <v>6</v>
      </c>
      <c r="V5300" t="s">
        <v>6</v>
      </c>
      <c r="W5300" t="s">
        <v>412</v>
      </c>
      <c r="X5300" t="s">
        <v>412</v>
      </c>
      <c r="Y5300" t="s">
        <v>6</v>
      </c>
      <c r="Z5300" t="s">
        <v>6</v>
      </c>
      <c r="AA5300" t="s">
        <v>6</v>
      </c>
      <c r="AB5300" t="s">
        <v>750</v>
      </c>
      <c r="AC5300" t="s">
        <v>751</v>
      </c>
    </row>
    <row r="5301" spans="1:29" x14ac:dyDescent="0.25">
      <c r="A5301" t="s">
        <v>392</v>
      </c>
      <c r="B5301">
        <v>518</v>
      </c>
      <c r="C5301" t="s">
        <v>171</v>
      </c>
      <c r="D5301">
        <v>1954</v>
      </c>
      <c r="E5301" t="s">
        <v>6295</v>
      </c>
      <c r="F5301" t="s">
        <v>6</v>
      </c>
      <c r="G5301" t="s">
        <v>6</v>
      </c>
      <c r="H5301" t="s">
        <v>6</v>
      </c>
      <c r="I5301" t="s">
        <v>6</v>
      </c>
      <c r="J5301" t="s">
        <v>6</v>
      </c>
      <c r="K5301" t="s">
        <v>6</v>
      </c>
      <c r="L5301" t="s">
        <v>6</v>
      </c>
      <c r="M5301" t="s">
        <v>6</v>
      </c>
      <c r="N5301" t="s">
        <v>6</v>
      </c>
      <c r="O5301" t="s">
        <v>6</v>
      </c>
      <c r="P5301" t="s">
        <v>6</v>
      </c>
      <c r="Q5301" t="s">
        <v>6</v>
      </c>
      <c r="R5301" t="s">
        <v>6</v>
      </c>
      <c r="S5301" t="s">
        <v>6</v>
      </c>
      <c r="T5301" t="s">
        <v>877</v>
      </c>
      <c r="U5301" t="s">
        <v>6</v>
      </c>
      <c r="V5301" t="s">
        <v>6</v>
      </c>
      <c r="W5301" t="s">
        <v>412</v>
      </c>
      <c r="X5301" t="s">
        <v>412</v>
      </c>
      <c r="Y5301" t="s">
        <v>6</v>
      </c>
      <c r="Z5301" t="s">
        <v>6</v>
      </c>
      <c r="AA5301" t="s">
        <v>6</v>
      </c>
      <c r="AB5301" t="s">
        <v>750</v>
      </c>
      <c r="AC5301" t="s">
        <v>751</v>
      </c>
    </row>
    <row r="5302" spans="1:29" x14ac:dyDescent="0.25">
      <c r="A5302" t="s">
        <v>392</v>
      </c>
      <c r="B5302">
        <v>518</v>
      </c>
      <c r="C5302" t="s">
        <v>171</v>
      </c>
      <c r="D5302">
        <v>1955</v>
      </c>
      <c r="E5302" t="s">
        <v>6296</v>
      </c>
      <c r="F5302" t="s">
        <v>6</v>
      </c>
      <c r="G5302" t="s">
        <v>6</v>
      </c>
      <c r="H5302" t="s">
        <v>6</v>
      </c>
      <c r="I5302" t="s">
        <v>6</v>
      </c>
      <c r="J5302" t="s">
        <v>6</v>
      </c>
      <c r="K5302" t="s">
        <v>6</v>
      </c>
      <c r="L5302" t="s">
        <v>6</v>
      </c>
      <c r="M5302" t="s">
        <v>6</v>
      </c>
      <c r="N5302" t="s">
        <v>6</v>
      </c>
      <c r="O5302" t="s">
        <v>6</v>
      </c>
      <c r="P5302" t="s">
        <v>6</v>
      </c>
      <c r="Q5302" t="s">
        <v>6</v>
      </c>
      <c r="R5302" t="s">
        <v>6</v>
      </c>
      <c r="S5302" t="s">
        <v>6</v>
      </c>
      <c r="T5302" t="s">
        <v>877</v>
      </c>
      <c r="U5302" t="s">
        <v>6</v>
      </c>
      <c r="V5302" t="s">
        <v>6</v>
      </c>
      <c r="W5302" t="s">
        <v>412</v>
      </c>
      <c r="X5302" t="s">
        <v>412</v>
      </c>
      <c r="Y5302" t="s">
        <v>6</v>
      </c>
      <c r="Z5302" t="s">
        <v>6</v>
      </c>
      <c r="AA5302" t="s">
        <v>6</v>
      </c>
      <c r="AB5302" t="s">
        <v>750</v>
      </c>
      <c r="AC5302" t="s">
        <v>751</v>
      </c>
    </row>
    <row r="5303" spans="1:29" x14ac:dyDescent="0.25">
      <c r="A5303" t="s">
        <v>392</v>
      </c>
      <c r="B5303">
        <v>518</v>
      </c>
      <c r="C5303" t="s">
        <v>171</v>
      </c>
      <c r="D5303">
        <v>1956</v>
      </c>
      <c r="E5303" t="s">
        <v>6297</v>
      </c>
      <c r="F5303" t="s">
        <v>6</v>
      </c>
      <c r="G5303" t="s">
        <v>6</v>
      </c>
      <c r="H5303" t="s">
        <v>6</v>
      </c>
      <c r="I5303" t="s">
        <v>6</v>
      </c>
      <c r="J5303" t="s">
        <v>6</v>
      </c>
      <c r="K5303" t="s">
        <v>6</v>
      </c>
      <c r="L5303" t="s">
        <v>6</v>
      </c>
      <c r="M5303" t="s">
        <v>6</v>
      </c>
      <c r="N5303" t="s">
        <v>6</v>
      </c>
      <c r="O5303" t="s">
        <v>6</v>
      </c>
      <c r="P5303" t="s">
        <v>6</v>
      </c>
      <c r="Q5303" t="s">
        <v>6</v>
      </c>
      <c r="R5303" t="s">
        <v>6</v>
      </c>
      <c r="S5303" t="s">
        <v>6</v>
      </c>
      <c r="T5303" t="s">
        <v>877</v>
      </c>
      <c r="U5303" t="s">
        <v>6</v>
      </c>
      <c r="V5303" t="s">
        <v>6</v>
      </c>
      <c r="W5303" t="s">
        <v>412</v>
      </c>
      <c r="X5303" t="s">
        <v>412</v>
      </c>
      <c r="Y5303" t="s">
        <v>6</v>
      </c>
      <c r="Z5303" t="s">
        <v>6</v>
      </c>
      <c r="AA5303" t="s">
        <v>6</v>
      </c>
      <c r="AB5303" t="s">
        <v>750</v>
      </c>
      <c r="AC5303" t="s">
        <v>751</v>
      </c>
    </row>
    <row r="5304" spans="1:29" x14ac:dyDescent="0.25">
      <c r="A5304" t="s">
        <v>392</v>
      </c>
      <c r="B5304">
        <v>518</v>
      </c>
      <c r="C5304" t="s">
        <v>171</v>
      </c>
      <c r="D5304">
        <v>1957</v>
      </c>
      <c r="E5304" t="s">
        <v>6298</v>
      </c>
      <c r="F5304" t="s">
        <v>6</v>
      </c>
      <c r="G5304" t="s">
        <v>6</v>
      </c>
      <c r="H5304" t="s">
        <v>6</v>
      </c>
      <c r="I5304" t="s">
        <v>6</v>
      </c>
      <c r="J5304" t="s">
        <v>6</v>
      </c>
      <c r="K5304" t="s">
        <v>6</v>
      </c>
      <c r="L5304" t="s">
        <v>6</v>
      </c>
      <c r="M5304" t="s">
        <v>6</v>
      </c>
      <c r="N5304" t="s">
        <v>6</v>
      </c>
      <c r="O5304" t="s">
        <v>6</v>
      </c>
      <c r="P5304" t="s">
        <v>6</v>
      </c>
      <c r="Q5304" t="s">
        <v>6</v>
      </c>
      <c r="R5304" t="s">
        <v>6</v>
      </c>
      <c r="S5304" t="s">
        <v>6</v>
      </c>
      <c r="T5304" t="s">
        <v>877</v>
      </c>
      <c r="U5304" t="s">
        <v>6</v>
      </c>
      <c r="V5304" t="s">
        <v>6</v>
      </c>
      <c r="W5304" t="s">
        <v>412</v>
      </c>
      <c r="X5304" t="s">
        <v>412</v>
      </c>
      <c r="Y5304" t="s">
        <v>6</v>
      </c>
      <c r="Z5304" t="s">
        <v>6</v>
      </c>
      <c r="AA5304" t="s">
        <v>6</v>
      </c>
      <c r="AB5304" t="s">
        <v>750</v>
      </c>
      <c r="AC5304" t="s">
        <v>751</v>
      </c>
    </row>
    <row r="5305" spans="1:29" x14ac:dyDescent="0.25">
      <c r="A5305" t="s">
        <v>392</v>
      </c>
      <c r="B5305">
        <v>518</v>
      </c>
      <c r="C5305" t="s">
        <v>171</v>
      </c>
      <c r="D5305">
        <v>1958</v>
      </c>
      <c r="E5305" t="s">
        <v>6299</v>
      </c>
      <c r="F5305" t="s">
        <v>6</v>
      </c>
      <c r="G5305" t="s">
        <v>6</v>
      </c>
      <c r="H5305" t="s">
        <v>6</v>
      </c>
      <c r="I5305" t="s">
        <v>6</v>
      </c>
      <c r="J5305" t="s">
        <v>6</v>
      </c>
      <c r="K5305" t="s">
        <v>6</v>
      </c>
      <c r="L5305" t="s">
        <v>6</v>
      </c>
      <c r="M5305" t="s">
        <v>6</v>
      </c>
      <c r="N5305" t="s">
        <v>6</v>
      </c>
      <c r="O5305" t="s">
        <v>6</v>
      </c>
      <c r="P5305" t="s">
        <v>6</v>
      </c>
      <c r="Q5305" t="s">
        <v>6</v>
      </c>
      <c r="R5305" t="s">
        <v>6</v>
      </c>
      <c r="S5305" t="s">
        <v>6</v>
      </c>
      <c r="T5305" t="s">
        <v>877</v>
      </c>
      <c r="U5305" t="s">
        <v>6</v>
      </c>
      <c r="V5305" t="s">
        <v>6</v>
      </c>
      <c r="W5305" t="s">
        <v>412</v>
      </c>
      <c r="X5305" t="s">
        <v>412</v>
      </c>
      <c r="Y5305" t="s">
        <v>6</v>
      </c>
      <c r="Z5305" t="s">
        <v>6</v>
      </c>
      <c r="AA5305" t="s">
        <v>6</v>
      </c>
      <c r="AB5305" t="s">
        <v>750</v>
      </c>
      <c r="AC5305" t="s">
        <v>751</v>
      </c>
    </row>
    <row r="5306" spans="1:29" x14ac:dyDescent="0.25">
      <c r="A5306" t="s">
        <v>392</v>
      </c>
      <c r="B5306">
        <v>518</v>
      </c>
      <c r="C5306" t="s">
        <v>171</v>
      </c>
      <c r="D5306">
        <v>1959</v>
      </c>
      <c r="E5306" t="s">
        <v>6300</v>
      </c>
      <c r="F5306" t="s">
        <v>6</v>
      </c>
      <c r="G5306" t="s">
        <v>6</v>
      </c>
      <c r="H5306" t="s">
        <v>6</v>
      </c>
      <c r="I5306" t="s">
        <v>6</v>
      </c>
      <c r="J5306" t="s">
        <v>6</v>
      </c>
      <c r="K5306" t="s">
        <v>6</v>
      </c>
      <c r="L5306" t="s">
        <v>6</v>
      </c>
      <c r="M5306" t="s">
        <v>6</v>
      </c>
      <c r="N5306" t="s">
        <v>6</v>
      </c>
      <c r="O5306" t="s">
        <v>6</v>
      </c>
      <c r="P5306" t="s">
        <v>6</v>
      </c>
      <c r="Q5306" t="s">
        <v>6</v>
      </c>
      <c r="R5306" t="s">
        <v>6</v>
      </c>
      <c r="S5306" t="s">
        <v>6</v>
      </c>
      <c r="T5306" t="s">
        <v>877</v>
      </c>
      <c r="U5306" t="s">
        <v>6</v>
      </c>
      <c r="V5306" t="s">
        <v>6</v>
      </c>
      <c r="W5306" t="s">
        <v>412</v>
      </c>
      <c r="X5306" t="s">
        <v>412</v>
      </c>
      <c r="Y5306" t="s">
        <v>6</v>
      </c>
      <c r="Z5306" t="s">
        <v>6</v>
      </c>
      <c r="AA5306" t="s">
        <v>6</v>
      </c>
      <c r="AB5306" t="s">
        <v>750</v>
      </c>
      <c r="AC5306" t="s">
        <v>751</v>
      </c>
    </row>
    <row r="5307" spans="1:29" x14ac:dyDescent="0.25">
      <c r="A5307" t="s">
        <v>392</v>
      </c>
      <c r="B5307">
        <v>518</v>
      </c>
      <c r="C5307" t="s">
        <v>171</v>
      </c>
      <c r="D5307">
        <v>1960</v>
      </c>
      <c r="E5307" t="s">
        <v>6301</v>
      </c>
      <c r="F5307" t="s">
        <v>6</v>
      </c>
      <c r="G5307" t="s">
        <v>6</v>
      </c>
      <c r="H5307" t="s">
        <v>6</v>
      </c>
      <c r="I5307">
        <v>4.1477536674303614</v>
      </c>
      <c r="J5307" t="s">
        <v>6</v>
      </c>
      <c r="K5307" t="s">
        <v>6</v>
      </c>
      <c r="L5307" t="s">
        <v>6</v>
      </c>
      <c r="M5307" t="s">
        <v>6</v>
      </c>
      <c r="N5307" t="s">
        <v>6</v>
      </c>
      <c r="O5307" t="s">
        <v>6</v>
      </c>
      <c r="P5307">
        <v>9.0606378752477141</v>
      </c>
      <c r="Q5307" t="s">
        <v>6</v>
      </c>
      <c r="R5307" t="s">
        <v>6</v>
      </c>
      <c r="S5307" t="s">
        <v>6</v>
      </c>
      <c r="T5307" t="s">
        <v>877</v>
      </c>
      <c r="U5307" t="s">
        <v>6</v>
      </c>
      <c r="V5307" t="s">
        <v>6</v>
      </c>
      <c r="W5307" t="s">
        <v>412</v>
      </c>
      <c r="X5307" t="s">
        <v>412</v>
      </c>
      <c r="Y5307" t="s">
        <v>6</v>
      </c>
      <c r="Z5307" t="s">
        <v>6</v>
      </c>
      <c r="AA5307" t="s">
        <v>6</v>
      </c>
      <c r="AB5307" t="s">
        <v>750</v>
      </c>
      <c r="AC5307" t="s">
        <v>751</v>
      </c>
    </row>
    <row r="5308" spans="1:29" x14ac:dyDescent="0.25">
      <c r="A5308" t="s">
        <v>392</v>
      </c>
      <c r="B5308">
        <v>518</v>
      </c>
      <c r="C5308" t="s">
        <v>171</v>
      </c>
      <c r="D5308">
        <v>1961</v>
      </c>
      <c r="E5308" t="s">
        <v>6302</v>
      </c>
      <c r="F5308" t="s">
        <v>6</v>
      </c>
      <c r="G5308" t="s">
        <v>6</v>
      </c>
      <c r="H5308" t="s">
        <v>6</v>
      </c>
      <c r="I5308">
        <v>4.6813104509415009</v>
      </c>
      <c r="J5308" t="s">
        <v>6</v>
      </c>
      <c r="K5308" t="s">
        <v>6</v>
      </c>
      <c r="L5308" t="s">
        <v>6</v>
      </c>
      <c r="M5308" t="s">
        <v>6</v>
      </c>
      <c r="N5308" t="s">
        <v>6</v>
      </c>
      <c r="O5308" t="s">
        <v>6</v>
      </c>
      <c r="P5308">
        <v>9.2353118616862879</v>
      </c>
      <c r="Q5308" t="s">
        <v>6</v>
      </c>
      <c r="R5308" t="s">
        <v>6</v>
      </c>
      <c r="S5308" t="s">
        <v>6</v>
      </c>
      <c r="T5308" t="s">
        <v>877</v>
      </c>
      <c r="U5308" t="s">
        <v>6</v>
      </c>
      <c r="V5308" t="s">
        <v>6</v>
      </c>
      <c r="W5308" t="s">
        <v>412</v>
      </c>
      <c r="X5308" t="s">
        <v>412</v>
      </c>
      <c r="Y5308" t="s">
        <v>6</v>
      </c>
      <c r="Z5308" t="s">
        <v>6</v>
      </c>
      <c r="AA5308" t="s">
        <v>6</v>
      </c>
      <c r="AB5308" t="s">
        <v>750</v>
      </c>
      <c r="AC5308" t="s">
        <v>751</v>
      </c>
    </row>
    <row r="5309" spans="1:29" x14ac:dyDescent="0.25">
      <c r="A5309" t="s">
        <v>392</v>
      </c>
      <c r="B5309">
        <v>518</v>
      </c>
      <c r="C5309" t="s">
        <v>171</v>
      </c>
      <c r="D5309">
        <v>1962</v>
      </c>
      <c r="E5309" t="s">
        <v>6303</v>
      </c>
      <c r="F5309" t="s">
        <v>6</v>
      </c>
      <c r="G5309" t="s">
        <v>6</v>
      </c>
      <c r="H5309" t="s">
        <v>6</v>
      </c>
      <c r="I5309">
        <v>4.8090157242409992</v>
      </c>
      <c r="J5309" t="s">
        <v>6</v>
      </c>
      <c r="K5309" t="s">
        <v>6</v>
      </c>
      <c r="L5309" t="s">
        <v>6</v>
      </c>
      <c r="M5309" t="s">
        <v>6</v>
      </c>
      <c r="N5309" t="s">
        <v>6</v>
      </c>
      <c r="O5309" t="s">
        <v>6</v>
      </c>
      <c r="P5309">
        <v>9.6705052496880288</v>
      </c>
      <c r="Q5309" t="s">
        <v>6</v>
      </c>
      <c r="R5309" t="s">
        <v>6</v>
      </c>
      <c r="S5309" t="s">
        <v>6</v>
      </c>
      <c r="T5309" t="s">
        <v>877</v>
      </c>
      <c r="U5309" t="s">
        <v>6</v>
      </c>
      <c r="V5309" t="s">
        <v>6</v>
      </c>
      <c r="W5309" t="s">
        <v>412</v>
      </c>
      <c r="X5309" t="s">
        <v>412</v>
      </c>
      <c r="Y5309" t="s">
        <v>6</v>
      </c>
      <c r="Z5309" t="s">
        <v>6</v>
      </c>
      <c r="AA5309" t="s">
        <v>6</v>
      </c>
      <c r="AB5309" t="s">
        <v>750</v>
      </c>
      <c r="AC5309" t="s">
        <v>751</v>
      </c>
    </row>
    <row r="5310" spans="1:29" x14ac:dyDescent="0.25">
      <c r="A5310" t="s">
        <v>392</v>
      </c>
      <c r="B5310">
        <v>518</v>
      </c>
      <c r="C5310" t="s">
        <v>171</v>
      </c>
      <c r="D5310">
        <v>1963</v>
      </c>
      <c r="E5310" t="s">
        <v>6304</v>
      </c>
      <c r="F5310" t="s">
        <v>6</v>
      </c>
      <c r="G5310" t="s">
        <v>6</v>
      </c>
      <c r="H5310" t="s">
        <v>6</v>
      </c>
      <c r="I5310">
        <v>3.0851727683869816</v>
      </c>
      <c r="J5310" t="s">
        <v>6</v>
      </c>
      <c r="K5310" t="s">
        <v>6</v>
      </c>
      <c r="L5310" t="s">
        <v>6</v>
      </c>
      <c r="M5310" t="s">
        <v>6</v>
      </c>
      <c r="N5310" t="s">
        <v>6</v>
      </c>
      <c r="O5310" t="s">
        <v>6</v>
      </c>
      <c r="P5310">
        <v>11.024201688965476</v>
      </c>
      <c r="Q5310" t="s">
        <v>6</v>
      </c>
      <c r="R5310" t="s">
        <v>6</v>
      </c>
      <c r="S5310" t="s">
        <v>6</v>
      </c>
      <c r="T5310" t="s">
        <v>877</v>
      </c>
      <c r="U5310" t="s">
        <v>6</v>
      </c>
      <c r="V5310" t="s">
        <v>6</v>
      </c>
      <c r="W5310" t="s">
        <v>412</v>
      </c>
      <c r="X5310" t="s">
        <v>412</v>
      </c>
      <c r="Y5310" t="s">
        <v>6</v>
      </c>
      <c r="Z5310" t="s">
        <v>6</v>
      </c>
      <c r="AA5310" t="s">
        <v>6</v>
      </c>
      <c r="AB5310" t="s">
        <v>750</v>
      </c>
      <c r="AC5310" t="s">
        <v>751</v>
      </c>
    </row>
    <row r="5311" spans="1:29" x14ac:dyDescent="0.25">
      <c r="A5311" t="s">
        <v>392</v>
      </c>
      <c r="B5311">
        <v>518</v>
      </c>
      <c r="C5311" t="s">
        <v>171</v>
      </c>
      <c r="D5311">
        <v>1964</v>
      </c>
      <c r="E5311" t="s">
        <v>6305</v>
      </c>
      <c r="F5311" t="s">
        <v>6</v>
      </c>
      <c r="G5311" t="s">
        <v>6</v>
      </c>
      <c r="H5311" t="s">
        <v>6</v>
      </c>
      <c r="I5311">
        <v>2.0939783907976848</v>
      </c>
      <c r="J5311" t="s">
        <v>6</v>
      </c>
      <c r="K5311" t="s">
        <v>6</v>
      </c>
      <c r="L5311" t="s">
        <v>6</v>
      </c>
      <c r="M5311" t="s">
        <v>6</v>
      </c>
      <c r="N5311" t="s">
        <v>6</v>
      </c>
      <c r="O5311" t="s">
        <v>6</v>
      </c>
      <c r="P5311">
        <v>10.133841262702521</v>
      </c>
      <c r="Q5311" t="s">
        <v>6</v>
      </c>
      <c r="R5311" t="s">
        <v>6</v>
      </c>
      <c r="S5311" t="s">
        <v>6</v>
      </c>
      <c r="T5311" t="s">
        <v>877</v>
      </c>
      <c r="U5311" t="s">
        <v>6</v>
      </c>
      <c r="V5311" t="s">
        <v>6</v>
      </c>
      <c r="W5311" t="s">
        <v>412</v>
      </c>
      <c r="X5311" t="s">
        <v>412</v>
      </c>
      <c r="Y5311" t="s">
        <v>6</v>
      </c>
      <c r="Z5311" t="s">
        <v>6</v>
      </c>
      <c r="AA5311" t="s">
        <v>6</v>
      </c>
      <c r="AB5311" t="s">
        <v>750</v>
      </c>
      <c r="AC5311" t="s">
        <v>751</v>
      </c>
    </row>
    <row r="5312" spans="1:29" x14ac:dyDescent="0.25">
      <c r="A5312" t="s">
        <v>392</v>
      </c>
      <c r="B5312">
        <v>518</v>
      </c>
      <c r="C5312" t="s">
        <v>171</v>
      </c>
      <c r="D5312">
        <v>1965</v>
      </c>
      <c r="E5312" t="s">
        <v>6306</v>
      </c>
      <c r="F5312" t="s">
        <v>6</v>
      </c>
      <c r="G5312" t="s">
        <v>6</v>
      </c>
      <c r="H5312" t="s">
        <v>6</v>
      </c>
      <c r="I5312">
        <v>1.2786214342005977</v>
      </c>
      <c r="J5312" t="s">
        <v>6</v>
      </c>
      <c r="K5312" t="s">
        <v>6</v>
      </c>
      <c r="L5312" t="s">
        <v>6</v>
      </c>
      <c r="M5312" t="s">
        <v>6</v>
      </c>
      <c r="N5312" t="s">
        <v>6</v>
      </c>
      <c r="O5312" t="s">
        <v>6</v>
      </c>
      <c r="P5312">
        <v>11.244976215542916</v>
      </c>
      <c r="Q5312" t="s">
        <v>6</v>
      </c>
      <c r="R5312" t="s">
        <v>6</v>
      </c>
      <c r="S5312" t="s">
        <v>6</v>
      </c>
      <c r="T5312" t="s">
        <v>877</v>
      </c>
      <c r="U5312" t="s">
        <v>6</v>
      </c>
      <c r="V5312" t="s">
        <v>6</v>
      </c>
      <c r="W5312" t="s">
        <v>412</v>
      </c>
      <c r="X5312" t="s">
        <v>412</v>
      </c>
      <c r="Y5312" t="s">
        <v>6</v>
      </c>
      <c r="Z5312" t="s">
        <v>6</v>
      </c>
      <c r="AA5312" t="s">
        <v>6</v>
      </c>
      <c r="AB5312" t="s">
        <v>750</v>
      </c>
      <c r="AC5312" t="s">
        <v>751</v>
      </c>
    </row>
    <row r="5313" spans="1:29" x14ac:dyDescent="0.25">
      <c r="A5313" t="s">
        <v>392</v>
      </c>
      <c r="B5313">
        <v>518</v>
      </c>
      <c r="C5313" t="s">
        <v>171</v>
      </c>
      <c r="D5313">
        <v>1966</v>
      </c>
      <c r="E5313" t="s">
        <v>6307</v>
      </c>
      <c r="F5313" t="s">
        <v>6</v>
      </c>
      <c r="G5313" t="s">
        <v>6</v>
      </c>
      <c r="H5313" t="s">
        <v>6</v>
      </c>
      <c r="I5313">
        <v>1.5395785288163524</v>
      </c>
      <c r="J5313" t="s">
        <v>6</v>
      </c>
      <c r="K5313" t="s">
        <v>6</v>
      </c>
      <c r="L5313" t="s">
        <v>6</v>
      </c>
      <c r="M5313" t="s">
        <v>6</v>
      </c>
      <c r="N5313" t="s">
        <v>6</v>
      </c>
      <c r="O5313" t="s">
        <v>6</v>
      </c>
      <c r="P5313">
        <v>11.077942856619199</v>
      </c>
      <c r="Q5313" t="s">
        <v>6</v>
      </c>
      <c r="R5313" t="s">
        <v>6</v>
      </c>
      <c r="S5313" t="s">
        <v>6</v>
      </c>
      <c r="T5313" t="s">
        <v>877</v>
      </c>
      <c r="U5313" t="s">
        <v>6</v>
      </c>
      <c r="V5313" t="s">
        <v>6</v>
      </c>
      <c r="W5313" t="s">
        <v>412</v>
      </c>
      <c r="X5313" t="s">
        <v>412</v>
      </c>
      <c r="Y5313" t="s">
        <v>6</v>
      </c>
      <c r="Z5313" t="s">
        <v>6</v>
      </c>
      <c r="AA5313" t="s">
        <v>6</v>
      </c>
      <c r="AB5313" t="s">
        <v>750</v>
      </c>
      <c r="AC5313" t="s">
        <v>751</v>
      </c>
    </row>
    <row r="5314" spans="1:29" x14ac:dyDescent="0.25">
      <c r="A5314" t="s">
        <v>392</v>
      </c>
      <c r="B5314">
        <v>518</v>
      </c>
      <c r="C5314" t="s">
        <v>171</v>
      </c>
      <c r="D5314">
        <v>1967</v>
      </c>
      <c r="E5314" t="s">
        <v>6308</v>
      </c>
      <c r="F5314" t="s">
        <v>6</v>
      </c>
      <c r="G5314" t="s">
        <v>6</v>
      </c>
      <c r="H5314" t="s">
        <v>6</v>
      </c>
      <c r="I5314">
        <v>1.2907761415778942</v>
      </c>
      <c r="J5314" t="s">
        <v>6</v>
      </c>
      <c r="K5314" t="s">
        <v>6</v>
      </c>
      <c r="L5314" t="s">
        <v>6</v>
      </c>
      <c r="M5314" t="s">
        <v>6</v>
      </c>
      <c r="N5314" t="s">
        <v>6</v>
      </c>
      <c r="O5314" t="s">
        <v>6</v>
      </c>
      <c r="P5314">
        <v>11.907299795275232</v>
      </c>
      <c r="Q5314" t="s">
        <v>6</v>
      </c>
      <c r="R5314" t="s">
        <v>6</v>
      </c>
      <c r="S5314" t="s">
        <v>6</v>
      </c>
      <c r="T5314" t="s">
        <v>877</v>
      </c>
      <c r="U5314" t="s">
        <v>6</v>
      </c>
      <c r="V5314" t="s">
        <v>6</v>
      </c>
      <c r="W5314" t="s">
        <v>412</v>
      </c>
      <c r="X5314" t="s">
        <v>412</v>
      </c>
      <c r="Y5314" t="s">
        <v>6</v>
      </c>
      <c r="Z5314" t="s">
        <v>6</v>
      </c>
      <c r="AA5314" t="s">
        <v>6</v>
      </c>
      <c r="AB5314" t="s">
        <v>750</v>
      </c>
      <c r="AC5314" t="s">
        <v>751</v>
      </c>
    </row>
    <row r="5315" spans="1:29" x14ac:dyDescent="0.25">
      <c r="A5315" t="s">
        <v>392</v>
      </c>
      <c r="B5315">
        <v>518</v>
      </c>
      <c r="C5315" t="s">
        <v>171</v>
      </c>
      <c r="D5315">
        <v>1968</v>
      </c>
      <c r="E5315" t="s">
        <v>6309</v>
      </c>
      <c r="F5315" t="s">
        <v>6</v>
      </c>
      <c r="G5315" t="s">
        <v>6</v>
      </c>
      <c r="H5315" t="s">
        <v>6</v>
      </c>
      <c r="I5315">
        <v>1.308238133479767</v>
      </c>
      <c r="J5315" t="s">
        <v>6</v>
      </c>
      <c r="K5315" t="s">
        <v>6</v>
      </c>
      <c r="L5315" t="s">
        <v>6</v>
      </c>
      <c r="M5315" t="s">
        <v>6</v>
      </c>
      <c r="N5315" t="s">
        <v>6</v>
      </c>
      <c r="O5315" t="s">
        <v>6</v>
      </c>
      <c r="P5315">
        <v>13.567466136577943</v>
      </c>
      <c r="Q5315" t="s">
        <v>6</v>
      </c>
      <c r="R5315" t="s">
        <v>6</v>
      </c>
      <c r="S5315" t="s">
        <v>6</v>
      </c>
      <c r="T5315" t="s">
        <v>877</v>
      </c>
      <c r="U5315" t="s">
        <v>6</v>
      </c>
      <c r="V5315" t="s">
        <v>6</v>
      </c>
      <c r="W5315" t="s">
        <v>412</v>
      </c>
      <c r="X5315" t="s">
        <v>412</v>
      </c>
      <c r="Y5315" t="s">
        <v>6</v>
      </c>
      <c r="Z5315" t="s">
        <v>6</v>
      </c>
      <c r="AA5315" t="s">
        <v>6</v>
      </c>
      <c r="AB5315" t="s">
        <v>750</v>
      </c>
      <c r="AC5315" t="s">
        <v>751</v>
      </c>
    </row>
    <row r="5316" spans="1:29" x14ac:dyDescent="0.25">
      <c r="A5316" t="s">
        <v>392</v>
      </c>
      <c r="B5316">
        <v>518</v>
      </c>
      <c r="C5316" t="s">
        <v>171</v>
      </c>
      <c r="D5316">
        <v>1969</v>
      </c>
      <c r="E5316" t="s">
        <v>6310</v>
      </c>
      <c r="F5316" t="s">
        <v>6</v>
      </c>
      <c r="G5316" t="s">
        <v>6</v>
      </c>
      <c r="H5316" t="s">
        <v>6</v>
      </c>
      <c r="I5316">
        <v>1.4941498670819775</v>
      </c>
      <c r="J5316" t="s">
        <v>6</v>
      </c>
      <c r="K5316" t="s">
        <v>6</v>
      </c>
      <c r="L5316" t="s">
        <v>6</v>
      </c>
      <c r="M5316" t="s">
        <v>6</v>
      </c>
      <c r="N5316" t="s">
        <v>6</v>
      </c>
      <c r="O5316" t="s">
        <v>6</v>
      </c>
      <c r="P5316">
        <v>14.401180467205899</v>
      </c>
      <c r="Q5316" t="s">
        <v>6</v>
      </c>
      <c r="R5316" t="s">
        <v>6</v>
      </c>
      <c r="S5316" t="s">
        <v>6</v>
      </c>
      <c r="T5316" t="s">
        <v>877</v>
      </c>
      <c r="U5316" t="s">
        <v>6</v>
      </c>
      <c r="V5316" t="s">
        <v>6</v>
      </c>
      <c r="W5316" t="s">
        <v>412</v>
      </c>
      <c r="X5316" t="s">
        <v>412</v>
      </c>
      <c r="Y5316" t="s">
        <v>6</v>
      </c>
      <c r="Z5316" t="s">
        <v>6</v>
      </c>
      <c r="AA5316" t="s">
        <v>6</v>
      </c>
      <c r="AB5316" t="s">
        <v>750</v>
      </c>
      <c r="AC5316" t="s">
        <v>751</v>
      </c>
    </row>
    <row r="5317" spans="1:29" x14ac:dyDescent="0.25">
      <c r="A5317" t="s">
        <v>392</v>
      </c>
      <c r="B5317">
        <v>518</v>
      </c>
      <c r="C5317" t="s">
        <v>171</v>
      </c>
      <c r="D5317">
        <v>1970</v>
      </c>
      <c r="E5317" t="s">
        <v>6311</v>
      </c>
      <c r="F5317" t="s">
        <v>6</v>
      </c>
      <c r="G5317" t="s">
        <v>6</v>
      </c>
      <c r="H5317" t="s">
        <v>6</v>
      </c>
      <c r="I5317">
        <v>3.2098673375435141</v>
      </c>
      <c r="J5317" t="s">
        <v>6</v>
      </c>
      <c r="K5317" t="s">
        <v>6</v>
      </c>
      <c r="L5317" t="s">
        <v>6</v>
      </c>
      <c r="M5317" t="s">
        <v>6</v>
      </c>
      <c r="N5317" t="s">
        <v>6</v>
      </c>
      <c r="O5317">
        <v>16.184595623076092</v>
      </c>
      <c r="P5317">
        <v>14.902280543977056</v>
      </c>
      <c r="Q5317" t="s">
        <v>6</v>
      </c>
      <c r="R5317" t="s">
        <v>6</v>
      </c>
      <c r="S5317" t="s">
        <v>6</v>
      </c>
      <c r="T5317" t="s">
        <v>877</v>
      </c>
      <c r="U5317" t="s">
        <v>6</v>
      </c>
      <c r="V5317" t="s">
        <v>6</v>
      </c>
      <c r="W5317" t="s">
        <v>412</v>
      </c>
      <c r="X5317" t="s">
        <v>412</v>
      </c>
      <c r="Y5317" t="s">
        <v>6</v>
      </c>
      <c r="Z5317" t="s">
        <v>6</v>
      </c>
      <c r="AA5317" t="s">
        <v>6</v>
      </c>
      <c r="AB5317" t="s">
        <v>750</v>
      </c>
      <c r="AC5317" t="s">
        <v>751</v>
      </c>
    </row>
    <row r="5318" spans="1:29" x14ac:dyDescent="0.25">
      <c r="A5318" t="s">
        <v>392</v>
      </c>
      <c r="B5318">
        <v>518</v>
      </c>
      <c r="C5318" t="s">
        <v>171</v>
      </c>
      <c r="D5318">
        <v>1971</v>
      </c>
      <c r="E5318" t="s">
        <v>6312</v>
      </c>
      <c r="F5318" t="s">
        <v>6</v>
      </c>
      <c r="G5318" t="s">
        <v>6</v>
      </c>
      <c r="H5318" t="s">
        <v>6</v>
      </c>
      <c r="I5318">
        <v>3.1661441876051968</v>
      </c>
      <c r="J5318" t="s">
        <v>6</v>
      </c>
      <c r="K5318" t="s">
        <v>6</v>
      </c>
      <c r="L5318" t="s">
        <v>6</v>
      </c>
      <c r="M5318" t="s">
        <v>6</v>
      </c>
      <c r="N5318" t="s">
        <v>6</v>
      </c>
      <c r="O5318">
        <v>18.61558591839697</v>
      </c>
      <c r="P5318">
        <v>15.270931442335394</v>
      </c>
      <c r="Q5318" t="s">
        <v>6</v>
      </c>
      <c r="R5318" t="s">
        <v>6</v>
      </c>
      <c r="S5318" t="s">
        <v>6</v>
      </c>
      <c r="T5318" t="s">
        <v>877</v>
      </c>
      <c r="U5318" t="s">
        <v>6</v>
      </c>
      <c r="V5318" t="s">
        <v>6</v>
      </c>
      <c r="W5318" t="s">
        <v>412</v>
      </c>
      <c r="X5318" t="s">
        <v>412</v>
      </c>
      <c r="Y5318" t="s">
        <v>6</v>
      </c>
      <c r="Z5318" t="s">
        <v>6</v>
      </c>
      <c r="AA5318" t="s">
        <v>6</v>
      </c>
      <c r="AB5318" t="s">
        <v>750</v>
      </c>
      <c r="AC5318" t="s">
        <v>751</v>
      </c>
    </row>
    <row r="5319" spans="1:29" x14ac:dyDescent="0.25">
      <c r="A5319" t="s">
        <v>392</v>
      </c>
      <c r="B5319">
        <v>518</v>
      </c>
      <c r="C5319" t="s">
        <v>171</v>
      </c>
      <c r="D5319">
        <v>1972</v>
      </c>
      <c r="E5319" t="s">
        <v>6313</v>
      </c>
      <c r="F5319" t="s">
        <v>6</v>
      </c>
      <c r="G5319" t="s">
        <v>6</v>
      </c>
      <c r="H5319" t="s">
        <v>6</v>
      </c>
      <c r="I5319">
        <v>4.1901862255473903</v>
      </c>
      <c r="J5319" t="s">
        <v>6</v>
      </c>
      <c r="K5319" t="s">
        <v>6</v>
      </c>
      <c r="L5319" t="s">
        <v>6</v>
      </c>
      <c r="M5319" t="s">
        <v>6</v>
      </c>
      <c r="N5319" t="s">
        <v>6</v>
      </c>
      <c r="O5319">
        <v>22.647678798030931</v>
      </c>
      <c r="P5319">
        <v>16.205519069674015</v>
      </c>
      <c r="Q5319" t="s">
        <v>6</v>
      </c>
      <c r="R5319" t="s">
        <v>6</v>
      </c>
      <c r="S5319" t="s">
        <v>6</v>
      </c>
      <c r="T5319" t="s">
        <v>877</v>
      </c>
      <c r="U5319" t="s">
        <v>6</v>
      </c>
      <c r="V5319" t="s">
        <v>6</v>
      </c>
      <c r="W5319" t="s">
        <v>412</v>
      </c>
      <c r="X5319" t="s">
        <v>412</v>
      </c>
      <c r="Y5319" t="s">
        <v>6</v>
      </c>
      <c r="Z5319" t="s">
        <v>6</v>
      </c>
      <c r="AA5319" t="s">
        <v>6</v>
      </c>
      <c r="AB5319" t="s">
        <v>750</v>
      </c>
      <c r="AC5319" t="s">
        <v>751</v>
      </c>
    </row>
    <row r="5320" spans="1:29" x14ac:dyDescent="0.25">
      <c r="A5320" t="s">
        <v>392</v>
      </c>
      <c r="B5320">
        <v>518</v>
      </c>
      <c r="C5320" t="s">
        <v>171</v>
      </c>
      <c r="D5320">
        <v>1973</v>
      </c>
      <c r="E5320" t="s">
        <v>6314</v>
      </c>
      <c r="F5320" t="s">
        <v>6</v>
      </c>
      <c r="G5320" t="s">
        <v>6</v>
      </c>
      <c r="H5320" t="s">
        <v>6</v>
      </c>
      <c r="I5320">
        <v>4.0244483450916748</v>
      </c>
      <c r="J5320" t="s">
        <v>6</v>
      </c>
      <c r="K5320" t="s">
        <v>6</v>
      </c>
      <c r="L5320" t="s">
        <v>6</v>
      </c>
      <c r="M5320" t="s">
        <v>6</v>
      </c>
      <c r="N5320" t="s">
        <v>6</v>
      </c>
      <c r="O5320">
        <v>25.23868279886581</v>
      </c>
      <c r="P5320">
        <v>19.033762678973154</v>
      </c>
      <c r="Q5320" t="s">
        <v>6</v>
      </c>
      <c r="R5320" t="s">
        <v>6</v>
      </c>
      <c r="S5320" t="s">
        <v>6</v>
      </c>
      <c r="T5320" t="s">
        <v>877</v>
      </c>
      <c r="U5320" t="s">
        <v>6</v>
      </c>
      <c r="V5320" t="s">
        <v>6</v>
      </c>
      <c r="W5320" t="s">
        <v>412</v>
      </c>
      <c r="X5320" t="s">
        <v>412</v>
      </c>
      <c r="Y5320" t="s">
        <v>6</v>
      </c>
      <c r="Z5320" t="s">
        <v>6</v>
      </c>
      <c r="AA5320" t="s">
        <v>6</v>
      </c>
      <c r="AB5320" t="s">
        <v>750</v>
      </c>
      <c r="AC5320" t="s">
        <v>751</v>
      </c>
    </row>
    <row r="5321" spans="1:29" x14ac:dyDescent="0.25">
      <c r="A5321" t="s">
        <v>392</v>
      </c>
      <c r="B5321">
        <v>518</v>
      </c>
      <c r="C5321" t="s">
        <v>171</v>
      </c>
      <c r="D5321">
        <v>1974</v>
      </c>
      <c r="E5321" t="s">
        <v>6315</v>
      </c>
      <c r="F5321" t="s">
        <v>6</v>
      </c>
      <c r="G5321" t="s">
        <v>6</v>
      </c>
      <c r="H5321" t="s">
        <v>6</v>
      </c>
      <c r="I5321">
        <v>2.5565037782763462</v>
      </c>
      <c r="J5321" t="s">
        <v>6</v>
      </c>
      <c r="K5321" t="s">
        <v>6</v>
      </c>
      <c r="L5321" t="s">
        <v>6</v>
      </c>
      <c r="M5321" t="s">
        <v>6</v>
      </c>
      <c r="N5321" t="s">
        <v>6</v>
      </c>
      <c r="O5321">
        <v>26.900961921525415</v>
      </c>
      <c r="P5321">
        <v>22.488696921245054</v>
      </c>
      <c r="Q5321" t="s">
        <v>6</v>
      </c>
      <c r="R5321" t="s">
        <v>6</v>
      </c>
      <c r="S5321" t="s">
        <v>6</v>
      </c>
      <c r="T5321" t="s">
        <v>877</v>
      </c>
      <c r="U5321" t="s">
        <v>6</v>
      </c>
      <c r="V5321" t="s">
        <v>6</v>
      </c>
      <c r="W5321" t="s">
        <v>412</v>
      </c>
      <c r="X5321" t="s">
        <v>412</v>
      </c>
      <c r="Y5321" t="s">
        <v>6</v>
      </c>
      <c r="Z5321" t="s">
        <v>6</v>
      </c>
      <c r="AA5321" t="s">
        <v>6</v>
      </c>
      <c r="AB5321" t="s">
        <v>750</v>
      </c>
      <c r="AC5321" t="s">
        <v>751</v>
      </c>
    </row>
    <row r="5322" spans="1:29" x14ac:dyDescent="0.25">
      <c r="A5322" t="s">
        <v>392</v>
      </c>
      <c r="B5322">
        <v>518</v>
      </c>
      <c r="C5322" t="s">
        <v>171</v>
      </c>
      <c r="D5322">
        <v>1975</v>
      </c>
      <c r="E5322" t="s">
        <v>6316</v>
      </c>
      <c r="F5322" t="s">
        <v>6</v>
      </c>
      <c r="G5322" t="s">
        <v>6</v>
      </c>
      <c r="H5322" t="s">
        <v>6</v>
      </c>
      <c r="I5322">
        <v>2.8710699155184329</v>
      </c>
      <c r="J5322" t="s">
        <v>6</v>
      </c>
      <c r="K5322" t="s">
        <v>6</v>
      </c>
      <c r="L5322" t="s">
        <v>6</v>
      </c>
      <c r="M5322" t="s">
        <v>6</v>
      </c>
      <c r="N5322" t="s">
        <v>6</v>
      </c>
      <c r="O5322">
        <v>26.695915788155467</v>
      </c>
      <c r="P5322">
        <v>27.287943850530812</v>
      </c>
      <c r="Q5322" t="s">
        <v>6</v>
      </c>
      <c r="R5322" t="s">
        <v>6</v>
      </c>
      <c r="S5322" t="s">
        <v>6</v>
      </c>
      <c r="T5322" t="s">
        <v>877</v>
      </c>
      <c r="U5322" t="s">
        <v>6</v>
      </c>
      <c r="V5322" t="s">
        <v>6</v>
      </c>
      <c r="W5322" t="s">
        <v>412</v>
      </c>
      <c r="X5322" t="s">
        <v>412</v>
      </c>
      <c r="Y5322" t="s">
        <v>6</v>
      </c>
      <c r="Z5322" t="s">
        <v>6</v>
      </c>
      <c r="AA5322" t="s">
        <v>6</v>
      </c>
      <c r="AB5322" t="s">
        <v>750</v>
      </c>
      <c r="AC5322" t="s">
        <v>751</v>
      </c>
    </row>
    <row r="5323" spans="1:29" x14ac:dyDescent="0.25">
      <c r="A5323" t="s">
        <v>392</v>
      </c>
      <c r="B5323">
        <v>518</v>
      </c>
      <c r="C5323" t="s">
        <v>171</v>
      </c>
      <c r="D5323">
        <v>1976</v>
      </c>
      <c r="E5323" t="s">
        <v>6317</v>
      </c>
      <c r="F5323" t="s">
        <v>6</v>
      </c>
      <c r="G5323" t="s">
        <v>6</v>
      </c>
      <c r="H5323" t="s">
        <v>6</v>
      </c>
      <c r="I5323">
        <v>4.1555877581920928</v>
      </c>
      <c r="J5323" t="s">
        <v>6</v>
      </c>
      <c r="K5323" t="s">
        <v>6</v>
      </c>
      <c r="L5323" t="s">
        <v>6</v>
      </c>
      <c r="M5323" t="s">
        <v>6</v>
      </c>
      <c r="N5323" t="s">
        <v>6</v>
      </c>
      <c r="O5323">
        <v>24.044902054765259</v>
      </c>
      <c r="P5323">
        <v>31.879134301167468</v>
      </c>
      <c r="Q5323" t="s">
        <v>6</v>
      </c>
      <c r="R5323" t="s">
        <v>6</v>
      </c>
      <c r="S5323" t="s">
        <v>6</v>
      </c>
      <c r="T5323" t="s">
        <v>877</v>
      </c>
      <c r="U5323" t="s">
        <v>6</v>
      </c>
      <c r="V5323" t="s">
        <v>6</v>
      </c>
      <c r="W5323" t="s">
        <v>412</v>
      </c>
      <c r="X5323" t="s">
        <v>412</v>
      </c>
      <c r="Y5323" t="s">
        <v>6</v>
      </c>
      <c r="Z5323" t="s">
        <v>6</v>
      </c>
      <c r="AA5323" t="s">
        <v>6</v>
      </c>
      <c r="AB5323" t="s">
        <v>750</v>
      </c>
      <c r="AC5323" t="s">
        <v>751</v>
      </c>
    </row>
    <row r="5324" spans="1:29" x14ac:dyDescent="0.25">
      <c r="A5324" t="s">
        <v>392</v>
      </c>
      <c r="B5324">
        <v>518</v>
      </c>
      <c r="C5324" t="s">
        <v>171</v>
      </c>
      <c r="D5324">
        <v>1977</v>
      </c>
      <c r="E5324" t="s">
        <v>6318</v>
      </c>
      <c r="F5324" t="s">
        <v>6</v>
      </c>
      <c r="G5324" t="s">
        <v>6</v>
      </c>
      <c r="H5324" t="s">
        <v>6</v>
      </c>
      <c r="I5324">
        <v>5.0204883649401637</v>
      </c>
      <c r="J5324" t="s">
        <v>6</v>
      </c>
      <c r="K5324" t="s">
        <v>6</v>
      </c>
      <c r="L5324" t="s">
        <v>6</v>
      </c>
      <c r="M5324" t="s">
        <v>6</v>
      </c>
      <c r="N5324" t="s">
        <v>6</v>
      </c>
      <c r="O5324">
        <v>24.881686564977699</v>
      </c>
      <c r="P5324">
        <v>34.425792092900359</v>
      </c>
      <c r="Q5324" t="s">
        <v>6</v>
      </c>
      <c r="R5324" t="s">
        <v>6</v>
      </c>
      <c r="S5324" t="s">
        <v>6</v>
      </c>
      <c r="T5324" t="s">
        <v>877</v>
      </c>
      <c r="U5324" t="s">
        <v>6</v>
      </c>
      <c r="V5324" t="s">
        <v>6</v>
      </c>
      <c r="W5324" t="s">
        <v>412</v>
      </c>
      <c r="X5324" t="s">
        <v>412</v>
      </c>
      <c r="Y5324" t="s">
        <v>6</v>
      </c>
      <c r="Z5324" t="s">
        <v>6</v>
      </c>
      <c r="AA5324" t="s">
        <v>6</v>
      </c>
      <c r="AB5324" t="s">
        <v>750</v>
      </c>
      <c r="AC5324" t="s">
        <v>751</v>
      </c>
    </row>
    <row r="5325" spans="1:29" x14ac:dyDescent="0.25">
      <c r="A5325" t="s">
        <v>392</v>
      </c>
      <c r="B5325">
        <v>518</v>
      </c>
      <c r="C5325" t="s">
        <v>171</v>
      </c>
      <c r="D5325">
        <v>1978</v>
      </c>
      <c r="E5325" t="s">
        <v>6319</v>
      </c>
      <c r="F5325" t="s">
        <v>6</v>
      </c>
      <c r="G5325" t="s">
        <v>6</v>
      </c>
      <c r="H5325" t="s">
        <v>6</v>
      </c>
      <c r="I5325">
        <v>6.3392942126129173</v>
      </c>
      <c r="J5325" t="s">
        <v>6</v>
      </c>
      <c r="K5325" t="s">
        <v>6</v>
      </c>
      <c r="L5325" t="s">
        <v>6</v>
      </c>
      <c r="M5325" t="s">
        <v>6</v>
      </c>
      <c r="N5325" t="s">
        <v>6</v>
      </c>
      <c r="O5325">
        <v>24.98107917238255</v>
      </c>
      <c r="P5325">
        <v>36.96198894436597</v>
      </c>
      <c r="Q5325" t="s">
        <v>6</v>
      </c>
      <c r="R5325" t="s">
        <v>6</v>
      </c>
      <c r="S5325" t="s">
        <v>6</v>
      </c>
      <c r="T5325" t="s">
        <v>877</v>
      </c>
      <c r="U5325" t="s">
        <v>6</v>
      </c>
      <c r="V5325" t="s">
        <v>6</v>
      </c>
      <c r="W5325" t="s">
        <v>412</v>
      </c>
      <c r="X5325" t="s">
        <v>412</v>
      </c>
      <c r="Y5325" t="s">
        <v>6</v>
      </c>
      <c r="Z5325" t="s">
        <v>6</v>
      </c>
      <c r="AA5325" t="s">
        <v>6</v>
      </c>
      <c r="AB5325" t="s">
        <v>750</v>
      </c>
      <c r="AC5325" t="s">
        <v>751</v>
      </c>
    </row>
    <row r="5326" spans="1:29" x14ac:dyDescent="0.25">
      <c r="A5326" t="s">
        <v>392</v>
      </c>
      <c r="B5326">
        <v>518</v>
      </c>
      <c r="C5326" t="s">
        <v>171</v>
      </c>
      <c r="D5326">
        <v>1979</v>
      </c>
      <c r="E5326" t="s">
        <v>6320</v>
      </c>
      <c r="F5326" t="s">
        <v>6</v>
      </c>
      <c r="G5326" t="s">
        <v>6</v>
      </c>
      <c r="H5326" t="s">
        <v>6</v>
      </c>
      <c r="I5326">
        <v>4.8506923400997053</v>
      </c>
      <c r="J5326" t="s">
        <v>6</v>
      </c>
      <c r="K5326" t="s">
        <v>6</v>
      </c>
      <c r="L5326" t="s">
        <v>6</v>
      </c>
      <c r="M5326" t="s">
        <v>6</v>
      </c>
      <c r="N5326" t="s">
        <v>6</v>
      </c>
      <c r="O5326">
        <v>24.058196773183163</v>
      </c>
      <c r="P5326">
        <v>41.06848916261896</v>
      </c>
      <c r="Q5326" t="s">
        <v>6</v>
      </c>
      <c r="R5326" t="s">
        <v>6</v>
      </c>
      <c r="S5326" t="s">
        <v>6</v>
      </c>
      <c r="T5326" t="s">
        <v>877</v>
      </c>
      <c r="U5326" t="s">
        <v>6</v>
      </c>
      <c r="V5326" t="s">
        <v>6</v>
      </c>
      <c r="W5326" t="s">
        <v>412</v>
      </c>
      <c r="X5326" t="s">
        <v>412</v>
      </c>
      <c r="Y5326" t="s">
        <v>6</v>
      </c>
      <c r="Z5326" t="s">
        <v>6</v>
      </c>
      <c r="AA5326" t="s">
        <v>6</v>
      </c>
      <c r="AB5326" t="s">
        <v>750</v>
      </c>
      <c r="AC5326" t="s">
        <v>751</v>
      </c>
    </row>
    <row r="5327" spans="1:29" x14ac:dyDescent="0.25">
      <c r="A5327" t="s">
        <v>392</v>
      </c>
      <c r="B5327">
        <v>518</v>
      </c>
      <c r="C5327" t="s">
        <v>171</v>
      </c>
      <c r="D5327">
        <v>1980</v>
      </c>
      <c r="E5327" t="s">
        <v>6321</v>
      </c>
      <c r="F5327" t="s">
        <v>6</v>
      </c>
      <c r="G5327" t="s">
        <v>6</v>
      </c>
      <c r="H5327" t="s">
        <v>6</v>
      </c>
      <c r="I5327">
        <v>4.708680283137741</v>
      </c>
      <c r="J5327" t="s">
        <v>6</v>
      </c>
      <c r="K5327" t="s">
        <v>6</v>
      </c>
      <c r="L5327" t="s">
        <v>6</v>
      </c>
      <c r="M5327" t="s">
        <v>6</v>
      </c>
      <c r="N5327" t="s">
        <v>6</v>
      </c>
      <c r="O5327">
        <v>21.617991659134788</v>
      </c>
      <c r="P5327">
        <v>44.876271419906473</v>
      </c>
      <c r="Q5327" t="s">
        <v>6</v>
      </c>
      <c r="R5327" t="s">
        <v>6</v>
      </c>
      <c r="S5327" t="s">
        <v>6</v>
      </c>
      <c r="T5327" t="s">
        <v>877</v>
      </c>
      <c r="U5327" t="s">
        <v>6</v>
      </c>
      <c r="V5327" t="s">
        <v>6</v>
      </c>
      <c r="W5327" t="s">
        <v>412</v>
      </c>
      <c r="X5327" t="s">
        <v>412</v>
      </c>
      <c r="Y5327" t="s">
        <v>6</v>
      </c>
      <c r="Z5327" t="s">
        <v>6</v>
      </c>
      <c r="AA5327" t="s">
        <v>6</v>
      </c>
      <c r="AB5327" t="s">
        <v>750</v>
      </c>
      <c r="AC5327" t="s">
        <v>751</v>
      </c>
    </row>
    <row r="5328" spans="1:29" x14ac:dyDescent="0.25">
      <c r="A5328" t="s">
        <v>392</v>
      </c>
      <c r="B5328">
        <v>518</v>
      </c>
      <c r="C5328" t="s">
        <v>171</v>
      </c>
      <c r="D5328">
        <v>1981</v>
      </c>
      <c r="E5328" t="s">
        <v>6322</v>
      </c>
      <c r="F5328" t="s">
        <v>6</v>
      </c>
      <c r="G5328" t="s">
        <v>6</v>
      </c>
      <c r="H5328" t="s">
        <v>6</v>
      </c>
      <c r="I5328">
        <v>5.053512855133393</v>
      </c>
      <c r="J5328" t="s">
        <v>6</v>
      </c>
      <c r="K5328" t="s">
        <v>6</v>
      </c>
      <c r="L5328" t="s">
        <v>6</v>
      </c>
      <c r="M5328" t="s">
        <v>6</v>
      </c>
      <c r="N5328" t="s">
        <v>6</v>
      </c>
      <c r="O5328" t="s">
        <v>6</v>
      </c>
      <c r="P5328">
        <v>49.839406413379507</v>
      </c>
      <c r="Q5328" t="s">
        <v>6</v>
      </c>
      <c r="R5328" t="s">
        <v>6</v>
      </c>
      <c r="S5328" t="s">
        <v>6</v>
      </c>
      <c r="T5328" t="s">
        <v>877</v>
      </c>
      <c r="U5328" t="s">
        <v>6</v>
      </c>
      <c r="V5328" t="s">
        <v>6</v>
      </c>
      <c r="W5328" t="s">
        <v>412</v>
      </c>
      <c r="X5328" t="s">
        <v>412</v>
      </c>
      <c r="Y5328" t="s">
        <v>6</v>
      </c>
      <c r="Z5328" t="s">
        <v>6</v>
      </c>
      <c r="AA5328" t="s">
        <v>6</v>
      </c>
      <c r="AB5328" t="s">
        <v>750</v>
      </c>
      <c r="AC5328" t="s">
        <v>751</v>
      </c>
    </row>
    <row r="5329" spans="1:29" x14ac:dyDescent="0.25">
      <c r="A5329" t="s">
        <v>392</v>
      </c>
      <c r="B5329">
        <v>518</v>
      </c>
      <c r="C5329" t="s">
        <v>171</v>
      </c>
      <c r="D5329">
        <v>1982</v>
      </c>
      <c r="E5329" t="s">
        <v>6323</v>
      </c>
      <c r="F5329" t="s">
        <v>6</v>
      </c>
      <c r="G5329" t="s">
        <v>6</v>
      </c>
      <c r="H5329" t="s">
        <v>6</v>
      </c>
      <c r="I5329">
        <v>4.5014594368735921</v>
      </c>
      <c r="J5329" t="s">
        <v>6</v>
      </c>
      <c r="K5329" t="s">
        <v>6</v>
      </c>
      <c r="L5329" t="s">
        <v>6</v>
      </c>
      <c r="M5329" t="s">
        <v>6</v>
      </c>
      <c r="N5329" t="s">
        <v>6</v>
      </c>
      <c r="O5329" t="s">
        <v>6</v>
      </c>
      <c r="P5329">
        <v>54.409674983481615</v>
      </c>
      <c r="Q5329" t="s">
        <v>6</v>
      </c>
      <c r="R5329" t="s">
        <v>6</v>
      </c>
      <c r="S5329" t="s">
        <v>6</v>
      </c>
      <c r="T5329" t="s">
        <v>877</v>
      </c>
      <c r="U5329" t="s">
        <v>6</v>
      </c>
      <c r="V5329" t="s">
        <v>6</v>
      </c>
      <c r="W5329" t="s">
        <v>412</v>
      </c>
      <c r="X5329" t="s">
        <v>412</v>
      </c>
      <c r="Y5329" t="s">
        <v>6</v>
      </c>
      <c r="Z5329" t="s">
        <v>6</v>
      </c>
      <c r="AA5329" t="s">
        <v>6</v>
      </c>
      <c r="AB5329" t="s">
        <v>750</v>
      </c>
      <c r="AC5329" t="s">
        <v>751</v>
      </c>
    </row>
    <row r="5330" spans="1:29" x14ac:dyDescent="0.25">
      <c r="A5330" t="s">
        <v>392</v>
      </c>
      <c r="B5330">
        <v>518</v>
      </c>
      <c r="C5330" t="s">
        <v>171</v>
      </c>
      <c r="D5330">
        <v>1983</v>
      </c>
      <c r="E5330" t="s">
        <v>6324</v>
      </c>
      <c r="F5330" t="s">
        <v>6</v>
      </c>
      <c r="G5330" t="s">
        <v>6</v>
      </c>
      <c r="H5330" t="s">
        <v>6</v>
      </c>
      <c r="I5330">
        <v>4.4998681966896337</v>
      </c>
      <c r="J5330" t="s">
        <v>6</v>
      </c>
      <c r="K5330" t="s">
        <v>6</v>
      </c>
      <c r="L5330" t="s">
        <v>6</v>
      </c>
      <c r="M5330" t="s">
        <v>6</v>
      </c>
      <c r="N5330" t="s">
        <v>6</v>
      </c>
      <c r="O5330" t="s">
        <v>6</v>
      </c>
      <c r="P5330">
        <v>57.910602992929107</v>
      </c>
      <c r="Q5330" t="s">
        <v>6</v>
      </c>
      <c r="R5330" t="s">
        <v>6</v>
      </c>
      <c r="S5330" t="s">
        <v>6</v>
      </c>
      <c r="T5330" t="s">
        <v>877</v>
      </c>
      <c r="U5330" t="s">
        <v>6</v>
      </c>
      <c r="V5330" t="s">
        <v>6</v>
      </c>
      <c r="W5330" t="s">
        <v>412</v>
      </c>
      <c r="X5330" t="s">
        <v>412</v>
      </c>
      <c r="Y5330" t="s">
        <v>6</v>
      </c>
      <c r="Z5330" t="s">
        <v>6</v>
      </c>
      <c r="AA5330" t="s">
        <v>6</v>
      </c>
      <c r="AB5330" t="s">
        <v>750</v>
      </c>
      <c r="AC5330" t="s">
        <v>751</v>
      </c>
    </row>
    <row r="5331" spans="1:29" x14ac:dyDescent="0.25">
      <c r="A5331" t="s">
        <v>392</v>
      </c>
      <c r="B5331">
        <v>518</v>
      </c>
      <c r="C5331" t="s">
        <v>171</v>
      </c>
      <c r="D5331">
        <v>1984</v>
      </c>
      <c r="E5331" t="s">
        <v>6325</v>
      </c>
      <c r="F5331" t="s">
        <v>6</v>
      </c>
      <c r="G5331" t="s">
        <v>6</v>
      </c>
      <c r="H5331" t="s">
        <v>6</v>
      </c>
      <c r="I5331">
        <v>3.8137361093763058</v>
      </c>
      <c r="J5331" t="s">
        <v>6</v>
      </c>
      <c r="K5331" t="s">
        <v>6</v>
      </c>
      <c r="L5331" t="s">
        <v>6</v>
      </c>
      <c r="M5331" t="s">
        <v>6</v>
      </c>
      <c r="N5331" t="s">
        <v>6</v>
      </c>
      <c r="O5331" t="s">
        <v>6</v>
      </c>
      <c r="P5331">
        <v>62.297223945005754</v>
      </c>
      <c r="Q5331" t="s">
        <v>6</v>
      </c>
      <c r="R5331" t="s">
        <v>6</v>
      </c>
      <c r="S5331" t="s">
        <v>6</v>
      </c>
      <c r="T5331" t="s">
        <v>877</v>
      </c>
      <c r="U5331" t="s">
        <v>6</v>
      </c>
      <c r="V5331" t="s">
        <v>6</v>
      </c>
      <c r="W5331" t="s">
        <v>412</v>
      </c>
      <c r="X5331" t="s">
        <v>412</v>
      </c>
      <c r="Y5331" t="s">
        <v>6</v>
      </c>
      <c r="Z5331" t="s">
        <v>6</v>
      </c>
      <c r="AA5331" t="s">
        <v>6</v>
      </c>
      <c r="AB5331" t="s">
        <v>750</v>
      </c>
      <c r="AC5331" t="s">
        <v>751</v>
      </c>
    </row>
    <row r="5332" spans="1:29" x14ac:dyDescent="0.25">
      <c r="A5332" t="s">
        <v>392</v>
      </c>
      <c r="B5332">
        <v>518</v>
      </c>
      <c r="C5332" t="s">
        <v>171</v>
      </c>
      <c r="D5332">
        <v>1985</v>
      </c>
      <c r="E5332" t="s">
        <v>6326</v>
      </c>
      <c r="F5332" t="s">
        <v>6</v>
      </c>
      <c r="G5332" t="s">
        <v>6</v>
      </c>
      <c r="H5332" t="s">
        <v>6</v>
      </c>
      <c r="I5332">
        <v>4.2084800237726752</v>
      </c>
      <c r="J5332" t="s">
        <v>6</v>
      </c>
      <c r="K5332" t="s">
        <v>6</v>
      </c>
      <c r="L5332" t="s">
        <v>6</v>
      </c>
      <c r="M5332" t="s">
        <v>6</v>
      </c>
      <c r="N5332" t="s">
        <v>6</v>
      </c>
      <c r="O5332" t="s">
        <v>6</v>
      </c>
      <c r="P5332">
        <v>65.077509402707747</v>
      </c>
      <c r="Q5332" t="s">
        <v>6</v>
      </c>
      <c r="R5332" t="s">
        <v>6</v>
      </c>
      <c r="S5332" t="s">
        <v>6</v>
      </c>
      <c r="T5332" t="s">
        <v>877</v>
      </c>
      <c r="U5332" t="s">
        <v>6</v>
      </c>
      <c r="V5332" t="s">
        <v>6</v>
      </c>
      <c r="W5332" t="s">
        <v>412</v>
      </c>
      <c r="X5332" t="s">
        <v>412</v>
      </c>
      <c r="Y5332" t="s">
        <v>6</v>
      </c>
      <c r="Z5332" t="s">
        <v>6</v>
      </c>
      <c r="AA5332" t="s">
        <v>6</v>
      </c>
      <c r="AB5332" t="s">
        <v>750</v>
      </c>
      <c r="AC5332" t="s">
        <v>751</v>
      </c>
    </row>
    <row r="5333" spans="1:29" x14ac:dyDescent="0.25">
      <c r="A5333" t="s">
        <v>392</v>
      </c>
      <c r="B5333">
        <v>518</v>
      </c>
      <c r="C5333" t="s">
        <v>171</v>
      </c>
      <c r="D5333">
        <v>1986</v>
      </c>
      <c r="E5333" t="s">
        <v>6327</v>
      </c>
      <c r="F5333" t="s">
        <v>6</v>
      </c>
      <c r="G5333" t="s">
        <v>6</v>
      </c>
      <c r="H5333" t="s">
        <v>6</v>
      </c>
      <c r="I5333">
        <v>4.3487898932872087</v>
      </c>
      <c r="J5333" t="s">
        <v>6</v>
      </c>
      <c r="K5333" t="s">
        <v>6</v>
      </c>
      <c r="L5333" t="s">
        <v>6</v>
      </c>
      <c r="M5333" t="s">
        <v>6</v>
      </c>
      <c r="N5333" t="s">
        <v>6</v>
      </c>
      <c r="O5333" t="s">
        <v>6</v>
      </c>
      <c r="P5333">
        <v>68.609820232957063</v>
      </c>
      <c r="Q5333" t="s">
        <v>6</v>
      </c>
      <c r="R5333" t="s">
        <v>6</v>
      </c>
      <c r="S5333" t="s">
        <v>6</v>
      </c>
      <c r="T5333" t="s">
        <v>877</v>
      </c>
      <c r="U5333" t="s">
        <v>6</v>
      </c>
      <c r="V5333" t="s">
        <v>6</v>
      </c>
      <c r="W5333" t="s">
        <v>412</v>
      </c>
      <c r="X5333" t="s">
        <v>412</v>
      </c>
      <c r="Y5333" t="s">
        <v>6</v>
      </c>
      <c r="Z5333" t="s">
        <v>6</v>
      </c>
      <c r="AA5333" t="s">
        <v>6</v>
      </c>
      <c r="AB5333" t="s">
        <v>750</v>
      </c>
      <c r="AC5333" t="s">
        <v>751</v>
      </c>
    </row>
    <row r="5334" spans="1:29" x14ac:dyDescent="0.25">
      <c r="A5334" t="s">
        <v>392</v>
      </c>
      <c r="B5334">
        <v>518</v>
      </c>
      <c r="C5334" t="s">
        <v>171</v>
      </c>
      <c r="D5334">
        <v>1987</v>
      </c>
      <c r="E5334" t="s">
        <v>6328</v>
      </c>
      <c r="F5334" t="s">
        <v>6</v>
      </c>
      <c r="G5334" t="s">
        <v>6</v>
      </c>
      <c r="H5334" t="s">
        <v>6</v>
      </c>
      <c r="I5334">
        <v>3.7229897579246409</v>
      </c>
      <c r="J5334" t="s">
        <v>6</v>
      </c>
      <c r="K5334" t="s">
        <v>6</v>
      </c>
      <c r="L5334" t="s">
        <v>6</v>
      </c>
      <c r="M5334" t="s">
        <v>6</v>
      </c>
      <c r="N5334" t="s">
        <v>6</v>
      </c>
      <c r="O5334" t="s">
        <v>6</v>
      </c>
      <c r="P5334">
        <v>79.849519386794128</v>
      </c>
      <c r="Q5334" t="s">
        <v>6</v>
      </c>
      <c r="R5334" t="s">
        <v>6</v>
      </c>
      <c r="S5334" t="s">
        <v>6</v>
      </c>
      <c r="T5334" t="s">
        <v>877</v>
      </c>
      <c r="U5334" t="s">
        <v>6</v>
      </c>
      <c r="V5334" t="s">
        <v>6</v>
      </c>
      <c r="W5334" t="s">
        <v>412</v>
      </c>
      <c r="X5334" t="s">
        <v>412</v>
      </c>
      <c r="Y5334" t="s">
        <v>6</v>
      </c>
      <c r="Z5334" t="s">
        <v>6</v>
      </c>
      <c r="AA5334" t="s">
        <v>6</v>
      </c>
      <c r="AB5334" t="s">
        <v>750</v>
      </c>
      <c r="AC5334" t="s">
        <v>751</v>
      </c>
    </row>
    <row r="5335" spans="1:29" x14ac:dyDescent="0.25">
      <c r="A5335" t="s">
        <v>392</v>
      </c>
      <c r="B5335">
        <v>518</v>
      </c>
      <c r="C5335" t="s">
        <v>171</v>
      </c>
      <c r="D5335">
        <v>1988</v>
      </c>
      <c r="E5335" t="s">
        <v>6329</v>
      </c>
      <c r="F5335" t="s">
        <v>6</v>
      </c>
      <c r="G5335" t="s">
        <v>6</v>
      </c>
      <c r="H5335" t="s">
        <v>6</v>
      </c>
      <c r="I5335">
        <v>3.1341331202650564</v>
      </c>
      <c r="J5335" t="s">
        <v>6</v>
      </c>
      <c r="K5335" t="s">
        <v>6</v>
      </c>
      <c r="L5335" t="s">
        <v>6</v>
      </c>
      <c r="M5335" t="s">
        <v>6</v>
      </c>
      <c r="N5335" t="s">
        <v>6</v>
      </c>
      <c r="O5335" t="s">
        <v>6</v>
      </c>
      <c r="P5335">
        <v>88.619274310858316</v>
      </c>
      <c r="Q5335" t="s">
        <v>6</v>
      </c>
      <c r="R5335" t="s">
        <v>6</v>
      </c>
      <c r="S5335" t="s">
        <v>6</v>
      </c>
      <c r="T5335" t="s">
        <v>877</v>
      </c>
      <c r="U5335" t="s">
        <v>6</v>
      </c>
      <c r="V5335" t="s">
        <v>6</v>
      </c>
      <c r="W5335" t="s">
        <v>412</v>
      </c>
      <c r="X5335" t="s">
        <v>412</v>
      </c>
      <c r="Y5335" t="s">
        <v>6</v>
      </c>
      <c r="Z5335" t="s">
        <v>6</v>
      </c>
      <c r="AA5335" t="s">
        <v>6</v>
      </c>
      <c r="AB5335" t="s">
        <v>750</v>
      </c>
      <c r="AC5335" t="s">
        <v>751</v>
      </c>
    </row>
    <row r="5336" spans="1:29" x14ac:dyDescent="0.25">
      <c r="A5336" t="s">
        <v>392</v>
      </c>
      <c r="B5336">
        <v>518</v>
      </c>
      <c r="C5336" t="s">
        <v>171</v>
      </c>
      <c r="D5336">
        <v>1989</v>
      </c>
      <c r="E5336" t="s">
        <v>6330</v>
      </c>
      <c r="F5336" t="s">
        <v>6</v>
      </c>
      <c r="G5336" t="s">
        <v>6</v>
      </c>
      <c r="H5336" t="s">
        <v>6</v>
      </c>
      <c r="I5336">
        <v>2.2322366702638696</v>
      </c>
      <c r="J5336" t="s">
        <v>6</v>
      </c>
      <c r="K5336" t="s">
        <v>6</v>
      </c>
      <c r="L5336" t="s">
        <v>6</v>
      </c>
      <c r="M5336" t="s">
        <v>6</v>
      </c>
      <c r="N5336" t="s">
        <v>6</v>
      </c>
      <c r="O5336">
        <v>96.283883531910561</v>
      </c>
      <c r="P5336">
        <v>144.90261992887824</v>
      </c>
      <c r="Q5336" t="s">
        <v>6</v>
      </c>
      <c r="R5336" t="s">
        <v>6</v>
      </c>
      <c r="S5336" t="s">
        <v>6</v>
      </c>
      <c r="T5336" t="s">
        <v>877</v>
      </c>
      <c r="U5336" t="s">
        <v>6</v>
      </c>
      <c r="V5336" t="s">
        <v>6</v>
      </c>
      <c r="W5336" t="s">
        <v>412</v>
      </c>
      <c r="X5336" t="s">
        <v>412</v>
      </c>
      <c r="Y5336" t="s">
        <v>6</v>
      </c>
      <c r="Z5336" t="s">
        <v>6</v>
      </c>
      <c r="AA5336" t="s">
        <v>6</v>
      </c>
      <c r="AB5336" t="s">
        <v>750</v>
      </c>
      <c r="AC5336" t="s">
        <v>751</v>
      </c>
    </row>
    <row r="5337" spans="1:29" x14ac:dyDescent="0.25">
      <c r="A5337" t="s">
        <v>392</v>
      </c>
      <c r="B5337">
        <v>518</v>
      </c>
      <c r="C5337" t="s">
        <v>171</v>
      </c>
      <c r="D5337">
        <v>1990</v>
      </c>
      <c r="E5337" t="s">
        <v>6331</v>
      </c>
      <c r="F5337" t="s">
        <v>6</v>
      </c>
      <c r="G5337" t="s">
        <v>6</v>
      </c>
      <c r="H5337" t="s">
        <v>6</v>
      </c>
      <c r="I5337">
        <v>4.0471015717290904</v>
      </c>
      <c r="J5337" t="s">
        <v>6</v>
      </c>
      <c r="K5337" t="s">
        <v>6</v>
      </c>
      <c r="L5337" t="s">
        <v>6</v>
      </c>
      <c r="M5337" t="s">
        <v>6</v>
      </c>
      <c r="N5337" t="s">
        <v>6</v>
      </c>
      <c r="O5337">
        <v>98.139759201623349</v>
      </c>
      <c r="P5337">
        <v>176.60508057219843</v>
      </c>
      <c r="Q5337" t="s">
        <v>6</v>
      </c>
      <c r="R5337" t="s">
        <v>6</v>
      </c>
      <c r="S5337" t="s">
        <v>6</v>
      </c>
      <c r="T5337" t="s">
        <v>877</v>
      </c>
      <c r="U5337" t="s">
        <v>6</v>
      </c>
      <c r="V5337" t="s">
        <v>6</v>
      </c>
      <c r="W5337" t="s">
        <v>412</v>
      </c>
      <c r="X5337" t="s">
        <v>412</v>
      </c>
      <c r="Y5337" t="s">
        <v>6</v>
      </c>
      <c r="Z5337" t="s">
        <v>6</v>
      </c>
      <c r="AA5337" t="s">
        <v>6</v>
      </c>
      <c r="AB5337" t="s">
        <v>750</v>
      </c>
      <c r="AC5337" t="s">
        <v>751</v>
      </c>
    </row>
    <row r="5338" spans="1:29" x14ac:dyDescent="0.25">
      <c r="A5338" t="s">
        <v>392</v>
      </c>
      <c r="B5338">
        <v>518</v>
      </c>
      <c r="C5338" t="s">
        <v>171</v>
      </c>
      <c r="D5338">
        <v>1991</v>
      </c>
      <c r="E5338" t="s">
        <v>6332</v>
      </c>
      <c r="F5338" t="s">
        <v>6</v>
      </c>
      <c r="G5338" t="s">
        <v>6</v>
      </c>
      <c r="H5338" t="s">
        <v>6</v>
      </c>
      <c r="I5338">
        <v>5.7675550460015437</v>
      </c>
      <c r="J5338" t="s">
        <v>6</v>
      </c>
      <c r="K5338" t="s">
        <v>6</v>
      </c>
      <c r="L5338" t="s">
        <v>6</v>
      </c>
      <c r="M5338" t="s">
        <v>6</v>
      </c>
      <c r="N5338" t="s">
        <v>6</v>
      </c>
      <c r="O5338">
        <v>96.69907154206301</v>
      </c>
      <c r="P5338">
        <v>217.12495153413371</v>
      </c>
      <c r="Q5338" t="s">
        <v>6</v>
      </c>
      <c r="R5338" t="s">
        <v>6</v>
      </c>
      <c r="S5338" t="s">
        <v>6</v>
      </c>
      <c r="T5338" t="s">
        <v>877</v>
      </c>
      <c r="U5338" t="s">
        <v>6</v>
      </c>
      <c r="V5338" t="s">
        <v>6</v>
      </c>
      <c r="W5338" t="s">
        <v>412</v>
      </c>
      <c r="X5338" t="s">
        <v>412</v>
      </c>
      <c r="Y5338" t="s">
        <v>6</v>
      </c>
      <c r="Z5338" t="s">
        <v>6</v>
      </c>
      <c r="AA5338" t="s">
        <v>6</v>
      </c>
      <c r="AB5338" t="s">
        <v>750</v>
      </c>
      <c r="AC5338" t="s">
        <v>751</v>
      </c>
    </row>
    <row r="5339" spans="1:29" x14ac:dyDescent="0.25">
      <c r="A5339" t="s">
        <v>392</v>
      </c>
      <c r="B5339">
        <v>518</v>
      </c>
      <c r="C5339" t="s">
        <v>171</v>
      </c>
      <c r="D5339">
        <v>1992</v>
      </c>
      <c r="E5339" t="s">
        <v>6333</v>
      </c>
      <c r="F5339" t="s">
        <v>6</v>
      </c>
      <c r="G5339" t="s">
        <v>6</v>
      </c>
      <c r="H5339" t="s">
        <v>6</v>
      </c>
      <c r="I5339">
        <v>6.6285368001811609</v>
      </c>
      <c r="J5339" t="s">
        <v>6</v>
      </c>
      <c r="K5339" t="s">
        <v>6</v>
      </c>
      <c r="L5339" t="s">
        <v>6</v>
      </c>
      <c r="M5339" t="s">
        <v>6</v>
      </c>
      <c r="N5339" t="s">
        <v>6</v>
      </c>
      <c r="O5339">
        <v>92.635033882442841</v>
      </c>
      <c r="P5339">
        <v>289.87846643962746</v>
      </c>
      <c r="Q5339" t="s">
        <v>6</v>
      </c>
      <c r="R5339" t="s">
        <v>6</v>
      </c>
      <c r="S5339" t="s">
        <v>6</v>
      </c>
      <c r="T5339" t="s">
        <v>877</v>
      </c>
      <c r="U5339" t="s">
        <v>6</v>
      </c>
      <c r="V5339" t="s">
        <v>6</v>
      </c>
      <c r="W5339" t="s">
        <v>412</v>
      </c>
      <c r="X5339" t="s">
        <v>412</v>
      </c>
      <c r="Y5339" t="s">
        <v>6</v>
      </c>
      <c r="Z5339" t="s">
        <v>6</v>
      </c>
      <c r="AA5339" t="s">
        <v>6</v>
      </c>
      <c r="AB5339" t="s">
        <v>750</v>
      </c>
      <c r="AC5339" t="s">
        <v>751</v>
      </c>
    </row>
    <row r="5340" spans="1:29" x14ac:dyDescent="0.25">
      <c r="A5340" t="s">
        <v>392</v>
      </c>
      <c r="B5340">
        <v>518</v>
      </c>
      <c r="C5340" t="s">
        <v>171</v>
      </c>
      <c r="D5340">
        <v>1993</v>
      </c>
      <c r="E5340" t="s">
        <v>6334</v>
      </c>
      <c r="F5340" t="s">
        <v>6</v>
      </c>
      <c r="G5340" t="s">
        <v>6</v>
      </c>
      <c r="H5340" t="s">
        <v>6</v>
      </c>
      <c r="I5340">
        <v>5.5158908574581007</v>
      </c>
      <c r="J5340" t="s">
        <v>6</v>
      </c>
      <c r="K5340" t="s">
        <v>6</v>
      </c>
      <c r="L5340" t="s">
        <v>6</v>
      </c>
      <c r="M5340" t="s">
        <v>6</v>
      </c>
      <c r="N5340" t="s">
        <v>6</v>
      </c>
      <c r="O5340">
        <v>82.722576772601968</v>
      </c>
      <c r="P5340">
        <v>418.81071756046839</v>
      </c>
      <c r="Q5340" t="s">
        <v>6</v>
      </c>
      <c r="R5340" t="s">
        <v>6</v>
      </c>
      <c r="S5340" t="s">
        <v>6</v>
      </c>
      <c r="T5340" t="s">
        <v>877</v>
      </c>
      <c r="U5340" t="s">
        <v>6</v>
      </c>
      <c r="V5340" t="s">
        <v>6</v>
      </c>
      <c r="W5340" t="s">
        <v>412</v>
      </c>
      <c r="X5340" t="s">
        <v>412</v>
      </c>
      <c r="Y5340" t="s">
        <v>6</v>
      </c>
      <c r="Z5340" t="s">
        <v>6</v>
      </c>
      <c r="AA5340" t="s">
        <v>6</v>
      </c>
      <c r="AB5340" t="s">
        <v>750</v>
      </c>
      <c r="AC5340" t="s">
        <v>751</v>
      </c>
    </row>
    <row r="5341" spans="1:29" x14ac:dyDescent="0.25">
      <c r="A5341" t="s">
        <v>392</v>
      </c>
      <c r="B5341">
        <v>518</v>
      </c>
      <c r="C5341" t="s">
        <v>171</v>
      </c>
      <c r="D5341">
        <v>1994</v>
      </c>
      <c r="E5341" t="s">
        <v>6335</v>
      </c>
      <c r="F5341" t="s">
        <v>6</v>
      </c>
      <c r="G5341" t="s">
        <v>6</v>
      </c>
      <c r="H5341" t="s">
        <v>6</v>
      </c>
      <c r="I5341">
        <v>5.1127237437326647</v>
      </c>
      <c r="J5341" t="s">
        <v>6</v>
      </c>
      <c r="K5341" t="s">
        <v>6</v>
      </c>
      <c r="L5341" t="s">
        <v>6</v>
      </c>
      <c r="M5341" t="s">
        <v>6</v>
      </c>
      <c r="N5341" t="s">
        <v>6</v>
      </c>
      <c r="O5341">
        <v>90.054626472761839</v>
      </c>
      <c r="P5341">
        <v>549.51784154665665</v>
      </c>
      <c r="Q5341" t="s">
        <v>6</v>
      </c>
      <c r="R5341" t="s">
        <v>6</v>
      </c>
      <c r="S5341" t="s">
        <v>6</v>
      </c>
      <c r="T5341" t="s">
        <v>877</v>
      </c>
      <c r="U5341" t="s">
        <v>6</v>
      </c>
      <c r="V5341" t="s">
        <v>6</v>
      </c>
      <c r="W5341" t="s">
        <v>412</v>
      </c>
      <c r="X5341" t="s">
        <v>412</v>
      </c>
      <c r="Y5341" t="s">
        <v>6</v>
      </c>
      <c r="Z5341" t="s">
        <v>6</v>
      </c>
      <c r="AA5341" t="s">
        <v>6</v>
      </c>
      <c r="AB5341" t="s">
        <v>750</v>
      </c>
      <c r="AC5341" t="s">
        <v>751</v>
      </c>
    </row>
    <row r="5342" spans="1:29" x14ac:dyDescent="0.25">
      <c r="A5342" t="s">
        <v>392</v>
      </c>
      <c r="B5342">
        <v>518</v>
      </c>
      <c r="C5342" t="s">
        <v>171</v>
      </c>
      <c r="D5342">
        <v>1995</v>
      </c>
      <c r="E5342" t="s">
        <v>6336</v>
      </c>
      <c r="F5342" t="s">
        <v>6</v>
      </c>
      <c r="G5342" t="s">
        <v>6</v>
      </c>
      <c r="H5342" t="s">
        <v>6</v>
      </c>
      <c r="I5342">
        <v>6.4678949703621926</v>
      </c>
      <c r="J5342" t="s">
        <v>6</v>
      </c>
      <c r="K5342" t="s">
        <v>6</v>
      </c>
      <c r="L5342" t="s">
        <v>6</v>
      </c>
      <c r="M5342" t="s">
        <v>6</v>
      </c>
      <c r="N5342" t="s">
        <v>6</v>
      </c>
      <c r="O5342" t="s">
        <v>6</v>
      </c>
      <c r="P5342">
        <v>702.89266076533011</v>
      </c>
      <c r="Q5342" t="s">
        <v>6</v>
      </c>
      <c r="R5342" t="s">
        <v>6</v>
      </c>
      <c r="S5342" t="s">
        <v>6</v>
      </c>
      <c r="T5342" t="s">
        <v>877</v>
      </c>
      <c r="U5342" t="s">
        <v>6</v>
      </c>
      <c r="V5342" t="s">
        <v>6</v>
      </c>
      <c r="W5342" t="s">
        <v>412</v>
      </c>
      <c r="X5342" t="s">
        <v>412</v>
      </c>
      <c r="Y5342" t="s">
        <v>6</v>
      </c>
      <c r="Z5342" t="s">
        <v>6</v>
      </c>
      <c r="AA5342" t="s">
        <v>6</v>
      </c>
      <c r="AB5342" t="s">
        <v>750</v>
      </c>
      <c r="AC5342" t="s">
        <v>751</v>
      </c>
    </row>
    <row r="5343" spans="1:29" x14ac:dyDescent="0.25">
      <c r="A5343" t="s">
        <v>392</v>
      </c>
      <c r="B5343">
        <v>518</v>
      </c>
      <c r="C5343" t="s">
        <v>171</v>
      </c>
      <c r="D5343">
        <v>1996</v>
      </c>
      <c r="E5343" t="s">
        <v>6337</v>
      </c>
      <c r="F5343" t="s">
        <v>6</v>
      </c>
      <c r="G5343" t="s">
        <v>6</v>
      </c>
      <c r="H5343" t="s">
        <v>6</v>
      </c>
      <c r="I5343">
        <v>8.1593493687594894</v>
      </c>
      <c r="J5343" t="s">
        <v>6</v>
      </c>
      <c r="K5343" t="s">
        <v>6</v>
      </c>
      <c r="L5343" t="s">
        <v>6</v>
      </c>
      <c r="M5343" t="s">
        <v>6</v>
      </c>
      <c r="N5343" t="s">
        <v>6</v>
      </c>
      <c r="O5343" t="s">
        <v>6</v>
      </c>
      <c r="P5343">
        <v>920.5394969861311</v>
      </c>
      <c r="Q5343" t="s">
        <v>6</v>
      </c>
      <c r="R5343" t="s">
        <v>6</v>
      </c>
      <c r="S5343" t="s">
        <v>6</v>
      </c>
      <c r="T5343" t="s">
        <v>877</v>
      </c>
      <c r="U5343" t="s">
        <v>6</v>
      </c>
      <c r="V5343" t="s">
        <v>6</v>
      </c>
      <c r="W5343" t="s">
        <v>412</v>
      </c>
      <c r="X5343" t="s">
        <v>412</v>
      </c>
      <c r="Y5343" t="s">
        <v>6</v>
      </c>
      <c r="Z5343" t="s">
        <v>6</v>
      </c>
      <c r="AA5343" t="s">
        <v>6</v>
      </c>
      <c r="AB5343" t="s">
        <v>750</v>
      </c>
      <c r="AC5343" t="s">
        <v>751</v>
      </c>
    </row>
    <row r="5344" spans="1:29" x14ac:dyDescent="0.25">
      <c r="A5344" t="s">
        <v>392</v>
      </c>
      <c r="B5344">
        <v>518</v>
      </c>
      <c r="C5344" t="s">
        <v>171</v>
      </c>
      <c r="D5344">
        <v>1997</v>
      </c>
      <c r="E5344" t="s">
        <v>6338</v>
      </c>
      <c r="F5344" t="s">
        <v>6</v>
      </c>
      <c r="G5344" t="s">
        <v>6</v>
      </c>
      <c r="H5344" t="s">
        <v>6</v>
      </c>
      <c r="I5344">
        <v>8.8821234063718393</v>
      </c>
      <c r="J5344" t="s">
        <v>6</v>
      </c>
      <c r="K5344" t="s">
        <v>6</v>
      </c>
      <c r="L5344" t="s">
        <v>6</v>
      </c>
      <c r="M5344" t="s">
        <v>6</v>
      </c>
      <c r="N5344" t="s">
        <v>6</v>
      </c>
      <c r="O5344" t="s">
        <v>6</v>
      </c>
      <c r="P5344">
        <v>1289.66423525714</v>
      </c>
      <c r="Q5344" t="s">
        <v>6</v>
      </c>
      <c r="R5344" t="s">
        <v>6</v>
      </c>
      <c r="S5344" t="s">
        <v>6</v>
      </c>
      <c r="T5344" t="s">
        <v>877</v>
      </c>
      <c r="U5344" t="s">
        <v>6</v>
      </c>
      <c r="V5344" t="s">
        <v>6</v>
      </c>
      <c r="W5344" t="s">
        <v>412</v>
      </c>
      <c r="X5344" t="s">
        <v>412</v>
      </c>
      <c r="Y5344" t="s">
        <v>6</v>
      </c>
      <c r="Z5344" t="s">
        <v>6</v>
      </c>
      <c r="AA5344" t="s">
        <v>6</v>
      </c>
      <c r="AB5344" t="s">
        <v>750</v>
      </c>
      <c r="AC5344" t="s">
        <v>751</v>
      </c>
    </row>
    <row r="5345" spans="1:29" x14ac:dyDescent="0.25">
      <c r="A5345" t="s">
        <v>392</v>
      </c>
      <c r="B5345">
        <v>518</v>
      </c>
      <c r="C5345" t="s">
        <v>171</v>
      </c>
      <c r="D5345">
        <v>1998</v>
      </c>
      <c r="E5345" t="s">
        <v>6339</v>
      </c>
      <c r="F5345" t="s">
        <v>6</v>
      </c>
      <c r="G5345" t="s">
        <v>6</v>
      </c>
      <c r="H5345" t="s">
        <v>6</v>
      </c>
      <c r="I5345">
        <v>8.3487137345991798</v>
      </c>
      <c r="J5345" t="s">
        <v>6</v>
      </c>
      <c r="K5345" t="s">
        <v>6</v>
      </c>
      <c r="L5345" t="s">
        <v>6</v>
      </c>
      <c r="M5345" t="s">
        <v>6</v>
      </c>
      <c r="N5345" t="s">
        <v>6</v>
      </c>
      <c r="O5345">
        <v>169.6434881090488</v>
      </c>
      <c r="P5345">
        <v>1854.4465897284299</v>
      </c>
      <c r="Q5345" t="s">
        <v>6</v>
      </c>
      <c r="R5345" t="s">
        <v>6</v>
      </c>
      <c r="S5345" t="s">
        <v>6</v>
      </c>
      <c r="T5345" t="s">
        <v>877</v>
      </c>
      <c r="U5345" t="s">
        <v>6</v>
      </c>
      <c r="V5345" t="s">
        <v>6</v>
      </c>
      <c r="W5345" t="s">
        <v>412</v>
      </c>
      <c r="X5345" t="s">
        <v>412</v>
      </c>
      <c r="Y5345" t="s">
        <v>6</v>
      </c>
      <c r="Z5345" t="s">
        <v>6</v>
      </c>
      <c r="AA5345" t="s">
        <v>6</v>
      </c>
      <c r="AB5345" t="s">
        <v>750</v>
      </c>
      <c r="AC5345" t="s">
        <v>751</v>
      </c>
    </row>
    <row r="5346" spans="1:29" x14ac:dyDescent="0.25">
      <c r="A5346" t="s">
        <v>392</v>
      </c>
      <c r="B5346">
        <v>518</v>
      </c>
      <c r="C5346" t="s">
        <v>171</v>
      </c>
      <c r="D5346">
        <v>1999</v>
      </c>
      <c r="E5346" t="s">
        <v>6340</v>
      </c>
      <c r="F5346" t="s">
        <v>6</v>
      </c>
      <c r="G5346" t="s">
        <v>6</v>
      </c>
      <c r="H5346" t="s">
        <v>6</v>
      </c>
      <c r="I5346">
        <v>6.9702185036696509</v>
      </c>
      <c r="J5346" t="s">
        <v>6</v>
      </c>
      <c r="K5346" t="s">
        <v>6</v>
      </c>
      <c r="L5346" t="s">
        <v>6</v>
      </c>
      <c r="M5346" t="s">
        <v>6</v>
      </c>
      <c r="N5346" t="s">
        <v>6</v>
      </c>
      <c r="O5346">
        <v>125.40053252819796</v>
      </c>
      <c r="P5346">
        <v>2523.2280189114599</v>
      </c>
      <c r="Q5346" t="s">
        <v>6</v>
      </c>
      <c r="R5346" t="s">
        <v>6</v>
      </c>
      <c r="S5346" t="s">
        <v>6</v>
      </c>
      <c r="T5346" t="s">
        <v>877</v>
      </c>
      <c r="U5346" t="s">
        <v>6</v>
      </c>
      <c r="V5346" t="s">
        <v>6</v>
      </c>
      <c r="W5346" t="s">
        <v>412</v>
      </c>
      <c r="X5346" t="s">
        <v>412</v>
      </c>
      <c r="Y5346" t="s">
        <v>6</v>
      </c>
      <c r="Z5346" t="s">
        <v>6</v>
      </c>
      <c r="AA5346" t="s">
        <v>6</v>
      </c>
      <c r="AB5346" t="s">
        <v>750</v>
      </c>
      <c r="AC5346" t="s">
        <v>751</v>
      </c>
    </row>
    <row r="5347" spans="1:29" x14ac:dyDescent="0.25">
      <c r="A5347" t="s">
        <v>392</v>
      </c>
      <c r="B5347">
        <v>518</v>
      </c>
      <c r="C5347" t="s">
        <v>171</v>
      </c>
      <c r="D5347">
        <v>2000</v>
      </c>
      <c r="E5347" t="s">
        <v>6341</v>
      </c>
      <c r="F5347" t="s">
        <v>6</v>
      </c>
      <c r="G5347" t="s">
        <v>6</v>
      </c>
      <c r="H5347" t="s">
        <v>6</v>
      </c>
      <c r="I5347">
        <v>8.1922326295036232</v>
      </c>
      <c r="J5347" t="s">
        <v>6</v>
      </c>
      <c r="K5347" t="s">
        <v>6</v>
      </c>
      <c r="L5347" t="s">
        <v>6</v>
      </c>
      <c r="M5347" t="s">
        <v>6</v>
      </c>
      <c r="N5347" t="s">
        <v>6</v>
      </c>
      <c r="O5347">
        <v>146.56364474684369</v>
      </c>
      <c r="P5347">
        <v>2940.7242097059602</v>
      </c>
      <c r="Q5347" t="s">
        <v>6</v>
      </c>
      <c r="R5347" t="s">
        <v>6</v>
      </c>
      <c r="S5347" t="s">
        <v>6</v>
      </c>
      <c r="T5347" t="s">
        <v>877</v>
      </c>
      <c r="U5347" t="s">
        <v>6</v>
      </c>
      <c r="V5347" t="s">
        <v>6</v>
      </c>
      <c r="W5347" t="s">
        <v>412</v>
      </c>
      <c r="X5347" t="s">
        <v>412</v>
      </c>
      <c r="Y5347" t="s">
        <v>6</v>
      </c>
      <c r="Z5347" t="s">
        <v>6</v>
      </c>
      <c r="AA5347" t="s">
        <v>6</v>
      </c>
      <c r="AB5347" t="s">
        <v>750</v>
      </c>
      <c r="AC5347" t="s">
        <v>751</v>
      </c>
    </row>
    <row r="5348" spans="1:29" x14ac:dyDescent="0.25">
      <c r="A5348" t="s">
        <v>392</v>
      </c>
      <c r="B5348">
        <v>518</v>
      </c>
      <c r="C5348" t="s">
        <v>171</v>
      </c>
      <c r="D5348">
        <v>2001</v>
      </c>
      <c r="E5348" t="s">
        <v>6342</v>
      </c>
      <c r="F5348" t="s">
        <v>6</v>
      </c>
      <c r="G5348" t="s">
        <v>6</v>
      </c>
      <c r="H5348" t="s">
        <v>6</v>
      </c>
      <c r="I5348">
        <v>9.4702609003565836</v>
      </c>
      <c r="J5348">
        <v>0.38558570675030984</v>
      </c>
      <c r="K5348">
        <v>9.0846751936062731</v>
      </c>
      <c r="L5348" t="s">
        <v>6</v>
      </c>
      <c r="M5348" t="s">
        <v>6</v>
      </c>
      <c r="N5348" t="s">
        <v>6</v>
      </c>
      <c r="O5348">
        <v>216.03495431646652</v>
      </c>
      <c r="P5348">
        <v>4087.8071266803599</v>
      </c>
      <c r="Q5348" t="s">
        <v>6</v>
      </c>
      <c r="R5348" t="s">
        <v>6</v>
      </c>
      <c r="S5348" t="s">
        <v>6</v>
      </c>
      <c r="T5348" t="s">
        <v>877</v>
      </c>
      <c r="U5348" t="s">
        <v>6</v>
      </c>
      <c r="V5348" t="s">
        <v>6</v>
      </c>
      <c r="W5348" t="s">
        <v>412</v>
      </c>
      <c r="X5348" t="s">
        <v>412</v>
      </c>
      <c r="Y5348" t="s">
        <v>6</v>
      </c>
      <c r="Z5348" t="s">
        <v>6</v>
      </c>
      <c r="AA5348" t="s">
        <v>6</v>
      </c>
      <c r="AB5348" t="s">
        <v>750</v>
      </c>
      <c r="AC5348" t="s">
        <v>751</v>
      </c>
    </row>
    <row r="5349" spans="1:29" x14ac:dyDescent="0.25">
      <c r="A5349" t="s">
        <v>392</v>
      </c>
      <c r="B5349">
        <v>518</v>
      </c>
      <c r="C5349" t="s">
        <v>171</v>
      </c>
      <c r="D5349">
        <v>2002</v>
      </c>
      <c r="E5349" t="s">
        <v>6343</v>
      </c>
      <c r="F5349" t="s">
        <v>6</v>
      </c>
      <c r="G5349" t="s">
        <v>6</v>
      </c>
      <c r="H5349" t="s">
        <v>6</v>
      </c>
      <c r="I5349">
        <v>8.924436135345335</v>
      </c>
      <c r="J5349">
        <v>0.23074757883857483</v>
      </c>
      <c r="K5349">
        <v>8.6936885565067605</v>
      </c>
      <c r="L5349" t="s">
        <v>6</v>
      </c>
      <c r="M5349" t="s">
        <v>6</v>
      </c>
      <c r="N5349" t="s">
        <v>6</v>
      </c>
      <c r="O5349">
        <v>161.9240467385435</v>
      </c>
      <c r="P5349">
        <v>6480.2413421900901</v>
      </c>
      <c r="Q5349" t="s">
        <v>6</v>
      </c>
      <c r="R5349" t="s">
        <v>6</v>
      </c>
      <c r="S5349" t="s">
        <v>6</v>
      </c>
      <c r="T5349" t="s">
        <v>877</v>
      </c>
      <c r="U5349" t="s">
        <v>6</v>
      </c>
      <c r="V5349" t="s">
        <v>6</v>
      </c>
      <c r="W5349" t="s">
        <v>412</v>
      </c>
      <c r="X5349" t="s">
        <v>412</v>
      </c>
      <c r="Y5349" t="s">
        <v>6</v>
      </c>
      <c r="Z5349" t="s">
        <v>6</v>
      </c>
      <c r="AA5349" t="s">
        <v>6</v>
      </c>
      <c r="AB5349" t="s">
        <v>750</v>
      </c>
      <c r="AC5349" t="s">
        <v>751</v>
      </c>
    </row>
    <row r="5350" spans="1:29" x14ac:dyDescent="0.25">
      <c r="A5350" t="s">
        <v>392</v>
      </c>
      <c r="B5350">
        <v>518</v>
      </c>
      <c r="C5350" t="s">
        <v>171</v>
      </c>
      <c r="D5350">
        <v>2003</v>
      </c>
      <c r="E5350" t="s">
        <v>6344</v>
      </c>
      <c r="F5350" t="s">
        <v>6</v>
      </c>
      <c r="G5350" t="s">
        <v>6</v>
      </c>
      <c r="H5350" t="s">
        <v>6</v>
      </c>
      <c r="I5350">
        <v>3.5082742265660261</v>
      </c>
      <c r="J5350">
        <v>0.22555899315052694</v>
      </c>
      <c r="K5350">
        <v>3.2827152334154999</v>
      </c>
      <c r="L5350" t="s">
        <v>6</v>
      </c>
      <c r="M5350" t="s">
        <v>6</v>
      </c>
      <c r="N5350" t="s">
        <v>6</v>
      </c>
      <c r="O5350">
        <v>124.12975187474429</v>
      </c>
      <c r="P5350">
        <v>8889.4704307440097</v>
      </c>
      <c r="Q5350" t="s">
        <v>6</v>
      </c>
      <c r="R5350" t="s">
        <v>6</v>
      </c>
      <c r="S5350" t="s">
        <v>6</v>
      </c>
      <c r="T5350" t="s">
        <v>877</v>
      </c>
      <c r="U5350" t="s">
        <v>6</v>
      </c>
      <c r="V5350" t="s">
        <v>6</v>
      </c>
      <c r="W5350" t="s">
        <v>412</v>
      </c>
      <c r="X5350" t="s">
        <v>412</v>
      </c>
      <c r="Y5350" t="s">
        <v>6</v>
      </c>
      <c r="Z5350" t="s">
        <v>6</v>
      </c>
      <c r="AA5350" t="s">
        <v>6</v>
      </c>
      <c r="AB5350" t="s">
        <v>750</v>
      </c>
      <c r="AC5350" t="s">
        <v>751</v>
      </c>
    </row>
    <row r="5351" spans="1:29" x14ac:dyDescent="0.25">
      <c r="A5351" t="s">
        <v>392</v>
      </c>
      <c r="B5351">
        <v>518</v>
      </c>
      <c r="C5351" t="s">
        <v>171</v>
      </c>
      <c r="D5351">
        <v>2004</v>
      </c>
      <c r="E5351" t="s">
        <v>6345</v>
      </c>
      <c r="F5351" t="s">
        <v>6</v>
      </c>
      <c r="G5351" t="s">
        <v>6</v>
      </c>
      <c r="H5351" t="s">
        <v>6</v>
      </c>
      <c r="I5351">
        <v>4.0852134181342699</v>
      </c>
      <c r="J5351">
        <v>0.33192968554471758</v>
      </c>
      <c r="K5351">
        <v>3.7532837325895523</v>
      </c>
      <c r="L5351" t="s">
        <v>6</v>
      </c>
      <c r="M5351" t="s">
        <v>6</v>
      </c>
      <c r="N5351" t="s">
        <v>6</v>
      </c>
      <c r="O5351">
        <v>119.11620534533385</v>
      </c>
      <c r="P5351">
        <v>10458.8415896062</v>
      </c>
      <c r="Q5351" t="s">
        <v>6</v>
      </c>
      <c r="R5351" t="s">
        <v>6</v>
      </c>
      <c r="S5351" t="s">
        <v>6</v>
      </c>
      <c r="T5351" t="s">
        <v>877</v>
      </c>
      <c r="U5351" t="s">
        <v>6</v>
      </c>
      <c r="V5351" t="s">
        <v>6</v>
      </c>
      <c r="W5351" t="s">
        <v>412</v>
      </c>
      <c r="X5351" t="s">
        <v>412</v>
      </c>
      <c r="Y5351" t="s">
        <v>6</v>
      </c>
      <c r="Z5351" t="s">
        <v>6</v>
      </c>
      <c r="AA5351" t="s">
        <v>6</v>
      </c>
      <c r="AB5351" t="s">
        <v>750</v>
      </c>
      <c r="AC5351" t="s">
        <v>751</v>
      </c>
    </row>
    <row r="5352" spans="1:29" x14ac:dyDescent="0.25">
      <c r="A5352" t="s">
        <v>392</v>
      </c>
      <c r="B5352">
        <v>518</v>
      </c>
      <c r="C5352" t="s">
        <v>171</v>
      </c>
      <c r="D5352">
        <v>2005</v>
      </c>
      <c r="E5352" t="s">
        <v>6346</v>
      </c>
      <c r="F5352" t="s">
        <v>6</v>
      </c>
      <c r="G5352" t="s">
        <v>6</v>
      </c>
      <c r="H5352" t="s">
        <v>6</v>
      </c>
      <c r="I5352">
        <v>4.0171849554854351</v>
      </c>
      <c r="J5352">
        <v>0.32043401826944312</v>
      </c>
      <c r="K5352">
        <v>3.6967509372159926</v>
      </c>
      <c r="L5352" t="s">
        <v>6</v>
      </c>
      <c r="M5352" t="s">
        <v>6</v>
      </c>
      <c r="N5352" t="s">
        <v>6</v>
      </c>
      <c r="O5352">
        <v>110.40230522817357</v>
      </c>
      <c r="P5352">
        <v>14154.240003900701</v>
      </c>
      <c r="Q5352" t="s">
        <v>6</v>
      </c>
      <c r="R5352" t="s">
        <v>6</v>
      </c>
      <c r="S5352" t="s">
        <v>6</v>
      </c>
      <c r="T5352" t="s">
        <v>877</v>
      </c>
      <c r="U5352" t="s">
        <v>6</v>
      </c>
      <c r="V5352" t="s">
        <v>6</v>
      </c>
      <c r="W5352" t="s">
        <v>412</v>
      </c>
      <c r="X5352" t="s">
        <v>412</v>
      </c>
      <c r="Y5352" t="s">
        <v>6</v>
      </c>
      <c r="Z5352" t="s">
        <v>6</v>
      </c>
      <c r="AA5352" t="s">
        <v>6</v>
      </c>
      <c r="AB5352" t="s">
        <v>750</v>
      </c>
      <c r="AC5352" t="s">
        <v>751</v>
      </c>
    </row>
    <row r="5353" spans="1:29" x14ac:dyDescent="0.25">
      <c r="A5353" t="s">
        <v>392</v>
      </c>
      <c r="B5353">
        <v>518</v>
      </c>
      <c r="C5353" t="s">
        <v>171</v>
      </c>
      <c r="D5353">
        <v>2006</v>
      </c>
      <c r="E5353" t="s">
        <v>6347</v>
      </c>
      <c r="F5353" t="s">
        <v>6</v>
      </c>
      <c r="G5353" t="s">
        <v>6</v>
      </c>
      <c r="H5353" t="s">
        <v>6</v>
      </c>
      <c r="I5353">
        <v>3.3358382012987922</v>
      </c>
      <c r="J5353">
        <v>0.30173242621737817</v>
      </c>
      <c r="K5353">
        <v>3.0341057750814144</v>
      </c>
      <c r="L5353" t="s">
        <v>6</v>
      </c>
      <c r="M5353" t="s">
        <v>6</v>
      </c>
      <c r="N5353" t="s">
        <v>6</v>
      </c>
      <c r="O5353">
        <v>90.496774026480779</v>
      </c>
      <c r="P5353">
        <v>19414.2209819364</v>
      </c>
      <c r="Q5353" t="s">
        <v>6</v>
      </c>
      <c r="R5353" t="s">
        <v>6</v>
      </c>
      <c r="S5353" t="s">
        <v>6</v>
      </c>
      <c r="T5353" t="s">
        <v>877</v>
      </c>
      <c r="U5353" t="s">
        <v>6</v>
      </c>
      <c r="V5353" t="s">
        <v>6</v>
      </c>
      <c r="W5353" t="s">
        <v>412</v>
      </c>
      <c r="X5353" t="s">
        <v>412</v>
      </c>
      <c r="Y5353" t="s">
        <v>6</v>
      </c>
      <c r="Z5353" t="s">
        <v>6</v>
      </c>
      <c r="AA5353" t="s">
        <v>6</v>
      </c>
      <c r="AB5353" t="s">
        <v>750</v>
      </c>
      <c r="AC5353" t="s">
        <v>751</v>
      </c>
    </row>
    <row r="5354" spans="1:29" x14ac:dyDescent="0.25">
      <c r="A5354" t="s">
        <v>392</v>
      </c>
      <c r="B5354">
        <v>518</v>
      </c>
      <c r="C5354" t="s">
        <v>171</v>
      </c>
      <c r="D5354">
        <v>2007</v>
      </c>
      <c r="E5354" t="s">
        <v>6348</v>
      </c>
      <c r="F5354" t="s">
        <v>6</v>
      </c>
      <c r="G5354" t="s">
        <v>6</v>
      </c>
      <c r="H5354" t="s">
        <v>6</v>
      </c>
      <c r="I5354">
        <v>2.94426000727168</v>
      </c>
      <c r="J5354">
        <v>0.29552148916014259</v>
      </c>
      <c r="K5354">
        <v>2.6487385181115379</v>
      </c>
      <c r="L5354" t="s">
        <v>6</v>
      </c>
      <c r="M5354" t="s">
        <v>6</v>
      </c>
      <c r="N5354" t="s">
        <v>6</v>
      </c>
      <c r="O5354">
        <v>62.440541632152012</v>
      </c>
      <c r="P5354">
        <v>26882.985811210801</v>
      </c>
      <c r="Q5354" t="s">
        <v>6</v>
      </c>
      <c r="R5354" t="s">
        <v>6</v>
      </c>
      <c r="S5354" t="s">
        <v>6</v>
      </c>
      <c r="T5354" t="s">
        <v>877</v>
      </c>
      <c r="U5354" t="s">
        <v>6</v>
      </c>
      <c r="V5354" t="s">
        <v>6</v>
      </c>
      <c r="W5354" t="s">
        <v>412</v>
      </c>
      <c r="X5354" t="s">
        <v>412</v>
      </c>
      <c r="Y5354" t="s">
        <v>6</v>
      </c>
      <c r="Z5354" t="s">
        <v>6</v>
      </c>
      <c r="AA5354" t="s">
        <v>6</v>
      </c>
      <c r="AB5354" t="s">
        <v>750</v>
      </c>
      <c r="AC5354" t="s">
        <v>751</v>
      </c>
    </row>
    <row r="5355" spans="1:29" x14ac:dyDescent="0.25">
      <c r="A5355" t="s">
        <v>392</v>
      </c>
      <c r="B5355">
        <v>518</v>
      </c>
      <c r="C5355" t="s">
        <v>171</v>
      </c>
      <c r="D5355">
        <v>2008</v>
      </c>
      <c r="E5355" t="s">
        <v>6349</v>
      </c>
      <c r="F5355" t="s">
        <v>6</v>
      </c>
      <c r="G5355" t="s">
        <v>6</v>
      </c>
      <c r="H5355" t="s">
        <v>6</v>
      </c>
      <c r="I5355">
        <v>2.8560367509329367</v>
      </c>
      <c r="J5355">
        <v>0.27578970766846922</v>
      </c>
      <c r="K5355">
        <v>2.580247043264468</v>
      </c>
      <c r="L5355" t="s">
        <v>6</v>
      </c>
      <c r="M5355" t="s">
        <v>6</v>
      </c>
      <c r="N5355" t="s">
        <v>6</v>
      </c>
      <c r="O5355">
        <v>53.06193614329262</v>
      </c>
      <c r="P5355">
        <v>31643.6754430693</v>
      </c>
      <c r="Q5355" t="s">
        <v>6</v>
      </c>
      <c r="R5355" t="s">
        <v>6</v>
      </c>
      <c r="S5355" t="s">
        <v>6</v>
      </c>
      <c r="T5355" t="s">
        <v>877</v>
      </c>
      <c r="U5355" t="s">
        <v>6</v>
      </c>
      <c r="V5355" t="s">
        <v>6</v>
      </c>
      <c r="W5355" t="s">
        <v>412</v>
      </c>
      <c r="X5355" t="s">
        <v>412</v>
      </c>
      <c r="Y5355" t="s">
        <v>6</v>
      </c>
      <c r="Z5355" t="s">
        <v>6</v>
      </c>
      <c r="AA5355" t="s">
        <v>6</v>
      </c>
      <c r="AB5355" t="s">
        <v>750</v>
      </c>
      <c r="AC5355" t="s">
        <v>751</v>
      </c>
    </row>
    <row r="5356" spans="1:29" x14ac:dyDescent="0.25">
      <c r="A5356" t="s">
        <v>392</v>
      </c>
      <c r="B5356">
        <v>518</v>
      </c>
      <c r="C5356" t="s">
        <v>171</v>
      </c>
      <c r="D5356">
        <v>2009</v>
      </c>
      <c r="E5356" t="s">
        <v>6350</v>
      </c>
      <c r="F5356" t="s">
        <v>6</v>
      </c>
      <c r="G5356" t="s">
        <v>6</v>
      </c>
      <c r="H5356" t="s">
        <v>6</v>
      </c>
      <c r="I5356">
        <v>3.3429524025964596</v>
      </c>
      <c r="J5356">
        <v>0.26441319722536066</v>
      </c>
      <c r="K5356">
        <v>3.0785392053710989</v>
      </c>
      <c r="L5356" t="s">
        <v>6</v>
      </c>
      <c r="M5356" t="s">
        <v>6</v>
      </c>
      <c r="N5356" t="s">
        <v>6</v>
      </c>
      <c r="O5356">
        <v>55.071283030233474</v>
      </c>
      <c r="P5356">
        <v>34896.518391764301</v>
      </c>
      <c r="Q5356" t="s">
        <v>6</v>
      </c>
      <c r="R5356" t="s">
        <v>6</v>
      </c>
      <c r="S5356" t="s">
        <v>6</v>
      </c>
      <c r="T5356" t="s">
        <v>877</v>
      </c>
      <c r="U5356" t="s">
        <v>6</v>
      </c>
      <c r="V5356" t="s">
        <v>6</v>
      </c>
      <c r="W5356" t="s">
        <v>412</v>
      </c>
      <c r="X5356" t="s">
        <v>412</v>
      </c>
      <c r="Y5356" t="s">
        <v>6</v>
      </c>
      <c r="Z5356" t="s">
        <v>6</v>
      </c>
      <c r="AA5356" t="s">
        <v>6</v>
      </c>
      <c r="AB5356" t="s">
        <v>750</v>
      </c>
      <c r="AC5356" t="s">
        <v>751</v>
      </c>
    </row>
    <row r="5357" spans="1:29" x14ac:dyDescent="0.25">
      <c r="A5357" t="s">
        <v>392</v>
      </c>
      <c r="B5357">
        <v>518</v>
      </c>
      <c r="C5357" t="s">
        <v>171</v>
      </c>
      <c r="D5357">
        <v>2010</v>
      </c>
      <c r="E5357" t="s">
        <v>6351</v>
      </c>
      <c r="F5357" t="s">
        <v>6</v>
      </c>
      <c r="G5357" t="s">
        <v>6</v>
      </c>
      <c r="H5357" t="s">
        <v>6</v>
      </c>
      <c r="I5357">
        <v>4.7229004287374812</v>
      </c>
      <c r="J5357">
        <v>0.45395848670438249</v>
      </c>
      <c r="K5357">
        <v>4.2689419420330994</v>
      </c>
      <c r="L5357" t="s">
        <v>6</v>
      </c>
      <c r="M5357" t="s">
        <v>6</v>
      </c>
      <c r="N5357" t="s">
        <v>6</v>
      </c>
      <c r="O5357">
        <v>49.621678727246618</v>
      </c>
      <c r="P5357">
        <v>39776.764900000002</v>
      </c>
      <c r="Q5357" t="s">
        <v>6</v>
      </c>
      <c r="R5357" t="s">
        <v>6</v>
      </c>
      <c r="S5357" t="s">
        <v>6</v>
      </c>
      <c r="T5357" t="s">
        <v>877</v>
      </c>
      <c r="U5357" t="s">
        <v>6</v>
      </c>
      <c r="V5357" t="s">
        <v>6</v>
      </c>
      <c r="W5357" t="s">
        <v>412</v>
      </c>
      <c r="X5357" t="s">
        <v>412</v>
      </c>
      <c r="Y5357" t="s">
        <v>6</v>
      </c>
      <c r="Z5357" t="s">
        <v>6</v>
      </c>
      <c r="AA5357" t="s">
        <v>6</v>
      </c>
      <c r="AB5357" t="s">
        <v>750</v>
      </c>
      <c r="AC5357" t="s">
        <v>751</v>
      </c>
    </row>
    <row r="5358" spans="1:29" x14ac:dyDescent="0.25">
      <c r="A5358" t="s">
        <v>392</v>
      </c>
      <c r="B5358">
        <v>518</v>
      </c>
      <c r="C5358" t="s">
        <v>171</v>
      </c>
      <c r="D5358">
        <v>2011</v>
      </c>
      <c r="E5358" t="s">
        <v>6352</v>
      </c>
      <c r="F5358" t="s">
        <v>6</v>
      </c>
      <c r="G5358" t="s">
        <v>6</v>
      </c>
      <c r="H5358" t="s">
        <v>6</v>
      </c>
      <c r="I5358">
        <v>6.6976214075944558</v>
      </c>
      <c r="J5358">
        <v>0.69107881161247608</v>
      </c>
      <c r="K5358">
        <v>6.0065425959819798</v>
      </c>
      <c r="L5358" t="s">
        <v>6</v>
      </c>
      <c r="M5358" t="s">
        <v>6</v>
      </c>
      <c r="N5358" t="s">
        <v>6</v>
      </c>
      <c r="O5358">
        <v>46.052020374612766</v>
      </c>
      <c r="P5358">
        <v>46307.887699999999</v>
      </c>
      <c r="Q5358" t="s">
        <v>6</v>
      </c>
      <c r="R5358" t="s">
        <v>6</v>
      </c>
      <c r="S5358" t="s">
        <v>6</v>
      </c>
      <c r="T5358" t="s">
        <v>877</v>
      </c>
      <c r="U5358" t="s">
        <v>6</v>
      </c>
      <c r="V5358" t="s">
        <v>6</v>
      </c>
      <c r="W5358" t="s">
        <v>412</v>
      </c>
      <c r="X5358" t="s">
        <v>412</v>
      </c>
      <c r="Y5358" t="s">
        <v>6</v>
      </c>
      <c r="Z5358" t="s">
        <v>6</v>
      </c>
      <c r="AA5358" t="s">
        <v>6</v>
      </c>
      <c r="AB5358" t="s">
        <v>750</v>
      </c>
      <c r="AC5358" t="s">
        <v>751</v>
      </c>
    </row>
    <row r="5359" spans="1:29" x14ac:dyDescent="0.25">
      <c r="A5359" t="s">
        <v>392</v>
      </c>
      <c r="B5359">
        <v>518</v>
      </c>
      <c r="C5359" t="s">
        <v>171</v>
      </c>
      <c r="D5359">
        <v>2012</v>
      </c>
      <c r="E5359" t="s">
        <v>6353</v>
      </c>
      <c r="F5359" t="s">
        <v>6</v>
      </c>
      <c r="G5359" t="s">
        <v>6</v>
      </c>
      <c r="H5359" t="s">
        <v>6</v>
      </c>
      <c r="I5359">
        <v>9.2658656406666804</v>
      </c>
      <c r="J5359">
        <v>0.98039940490752298</v>
      </c>
      <c r="K5359">
        <v>8.2854662357591575</v>
      </c>
      <c r="L5359" t="s">
        <v>6</v>
      </c>
      <c r="M5359" t="s">
        <v>6</v>
      </c>
      <c r="N5359" t="s">
        <v>6</v>
      </c>
      <c r="O5359">
        <v>40.689149985138677</v>
      </c>
      <c r="P5359">
        <v>51259.26</v>
      </c>
      <c r="Q5359" t="s">
        <v>6</v>
      </c>
      <c r="R5359" t="s">
        <v>6</v>
      </c>
      <c r="S5359" t="s">
        <v>6</v>
      </c>
      <c r="T5359" t="s">
        <v>877</v>
      </c>
      <c r="U5359" t="s">
        <v>6</v>
      </c>
      <c r="V5359" t="s">
        <v>6</v>
      </c>
      <c r="W5359" t="s">
        <v>412</v>
      </c>
      <c r="X5359" t="s">
        <v>412</v>
      </c>
      <c r="Y5359" t="s">
        <v>6</v>
      </c>
      <c r="Z5359" t="s">
        <v>6</v>
      </c>
      <c r="AA5359" t="s">
        <v>6</v>
      </c>
      <c r="AB5359" t="s">
        <v>750</v>
      </c>
      <c r="AC5359" t="s">
        <v>751</v>
      </c>
    </row>
    <row r="5360" spans="1:29" x14ac:dyDescent="0.25">
      <c r="A5360" t="s">
        <v>392</v>
      </c>
      <c r="B5360">
        <v>518</v>
      </c>
      <c r="C5360" t="s">
        <v>171</v>
      </c>
      <c r="D5360">
        <v>2013</v>
      </c>
      <c r="E5360" t="s">
        <v>6354</v>
      </c>
      <c r="F5360" t="s">
        <v>6</v>
      </c>
      <c r="G5360" t="s">
        <v>6</v>
      </c>
      <c r="H5360" t="s">
        <v>6</v>
      </c>
      <c r="I5360">
        <v>12.780066223277382</v>
      </c>
      <c r="J5360">
        <v>1.7903541610779881</v>
      </c>
      <c r="K5360">
        <v>10.989712062199395</v>
      </c>
      <c r="L5360" t="s">
        <v>6</v>
      </c>
      <c r="M5360" t="s">
        <v>6</v>
      </c>
      <c r="N5360" t="s">
        <v>6</v>
      </c>
      <c r="O5360">
        <v>33.2093151711438</v>
      </c>
      <c r="P5360">
        <v>58011.625999999997</v>
      </c>
      <c r="Q5360" t="s">
        <v>6</v>
      </c>
      <c r="R5360" t="s">
        <v>6</v>
      </c>
      <c r="S5360" t="s">
        <v>6</v>
      </c>
      <c r="T5360" t="s">
        <v>877</v>
      </c>
      <c r="U5360" t="s">
        <v>6</v>
      </c>
      <c r="V5360" t="s">
        <v>6</v>
      </c>
      <c r="W5360" t="s">
        <v>412</v>
      </c>
      <c r="X5360" t="s">
        <v>412</v>
      </c>
      <c r="Y5360" t="s">
        <v>6</v>
      </c>
      <c r="Z5360" t="s">
        <v>6</v>
      </c>
      <c r="AA5360" t="s">
        <v>6</v>
      </c>
      <c r="AB5360" t="s">
        <v>750</v>
      </c>
      <c r="AC5360" t="s">
        <v>751</v>
      </c>
    </row>
    <row r="5361" spans="1:29" x14ac:dyDescent="0.25">
      <c r="A5361" t="s">
        <v>392</v>
      </c>
      <c r="B5361">
        <v>518</v>
      </c>
      <c r="C5361" t="s">
        <v>171</v>
      </c>
      <c r="D5361">
        <v>2014</v>
      </c>
      <c r="E5361" t="s">
        <v>6355</v>
      </c>
      <c r="F5361" t="s">
        <v>6</v>
      </c>
      <c r="G5361" t="s">
        <v>6</v>
      </c>
      <c r="H5361" t="s">
        <v>6</v>
      </c>
      <c r="I5361">
        <v>15.460928761976179</v>
      </c>
      <c r="J5361">
        <v>1.5118535312057302</v>
      </c>
      <c r="K5361">
        <v>13.949075230770447</v>
      </c>
      <c r="L5361" t="s">
        <v>6</v>
      </c>
      <c r="M5361" t="s">
        <v>6</v>
      </c>
      <c r="N5361" t="s">
        <v>6</v>
      </c>
      <c r="O5361">
        <v>29.911052715237407</v>
      </c>
      <c r="P5361">
        <v>65262.092499999999</v>
      </c>
      <c r="Q5361" t="s">
        <v>6</v>
      </c>
      <c r="R5361" t="s">
        <v>6</v>
      </c>
      <c r="S5361" t="s">
        <v>6</v>
      </c>
      <c r="T5361" t="s">
        <v>877</v>
      </c>
      <c r="U5361" t="s">
        <v>6</v>
      </c>
      <c r="V5361" t="s">
        <v>6</v>
      </c>
      <c r="W5361" t="s">
        <v>412</v>
      </c>
      <c r="X5361" t="s">
        <v>412</v>
      </c>
      <c r="Y5361" t="s">
        <v>6</v>
      </c>
      <c r="Z5361" t="s">
        <v>6</v>
      </c>
      <c r="AA5361" t="s">
        <v>6</v>
      </c>
      <c r="AB5361" t="s">
        <v>750</v>
      </c>
      <c r="AC5361" t="s">
        <v>751</v>
      </c>
    </row>
    <row r="5362" spans="1:29" x14ac:dyDescent="0.25">
      <c r="A5362" t="s">
        <v>392</v>
      </c>
      <c r="B5362">
        <v>518</v>
      </c>
      <c r="C5362" t="s">
        <v>171</v>
      </c>
      <c r="D5362">
        <v>2015</v>
      </c>
      <c r="E5362" t="s">
        <v>6356</v>
      </c>
      <c r="F5362" t="s">
        <v>6</v>
      </c>
      <c r="G5362" t="s">
        <v>6</v>
      </c>
      <c r="H5362" t="s">
        <v>6</v>
      </c>
      <c r="I5362">
        <v>17.992466080255781</v>
      </c>
      <c r="J5362">
        <v>1.4916514203178186</v>
      </c>
      <c r="K5362">
        <v>16.500814659937966</v>
      </c>
      <c r="L5362" t="s">
        <v>6</v>
      </c>
      <c r="M5362" t="s">
        <v>6</v>
      </c>
      <c r="N5362" t="s">
        <v>6</v>
      </c>
      <c r="O5362">
        <v>34.536440009327528</v>
      </c>
      <c r="P5362">
        <v>72714.021200000003</v>
      </c>
      <c r="Q5362" t="s">
        <v>6</v>
      </c>
      <c r="R5362" t="s">
        <v>6</v>
      </c>
      <c r="S5362" t="s">
        <v>6</v>
      </c>
      <c r="T5362" t="s">
        <v>877</v>
      </c>
      <c r="U5362" t="s">
        <v>6</v>
      </c>
      <c r="V5362" t="s">
        <v>6</v>
      </c>
      <c r="W5362" t="s">
        <v>412</v>
      </c>
      <c r="X5362" t="s">
        <v>412</v>
      </c>
      <c r="Y5362" t="s">
        <v>6</v>
      </c>
      <c r="Z5362" t="s">
        <v>6</v>
      </c>
      <c r="AA5362" t="s">
        <v>6</v>
      </c>
      <c r="AB5362" t="s">
        <v>750</v>
      </c>
      <c r="AC5362" t="s">
        <v>751</v>
      </c>
    </row>
    <row r="5363" spans="1:29" x14ac:dyDescent="0.25">
      <c r="A5363" t="s">
        <v>392</v>
      </c>
      <c r="B5363">
        <v>518</v>
      </c>
      <c r="C5363" t="s">
        <v>171</v>
      </c>
      <c r="D5363">
        <v>2016</v>
      </c>
      <c r="E5363" t="s">
        <v>6357</v>
      </c>
      <c r="F5363" t="s">
        <v>6</v>
      </c>
      <c r="G5363" t="s">
        <v>6</v>
      </c>
      <c r="H5363" t="s">
        <v>6</v>
      </c>
      <c r="I5363">
        <v>21.866311896339781</v>
      </c>
      <c r="J5363">
        <v>2.0023201500213239</v>
      </c>
      <c r="K5363">
        <v>19.863991746318458</v>
      </c>
      <c r="L5363" t="s">
        <v>6</v>
      </c>
      <c r="M5363" t="s">
        <v>6</v>
      </c>
      <c r="N5363" t="s">
        <v>6</v>
      </c>
      <c r="O5363">
        <v>35.74678640776699</v>
      </c>
      <c r="P5363">
        <v>79722</v>
      </c>
      <c r="Q5363" t="s">
        <v>6</v>
      </c>
      <c r="R5363" t="s">
        <v>6</v>
      </c>
      <c r="S5363" t="s">
        <v>6</v>
      </c>
      <c r="T5363" t="s">
        <v>877</v>
      </c>
      <c r="U5363" t="s">
        <v>6</v>
      </c>
      <c r="V5363" t="s">
        <v>6</v>
      </c>
      <c r="W5363" t="s">
        <v>412</v>
      </c>
      <c r="X5363" t="s">
        <v>412</v>
      </c>
      <c r="Y5363" t="s">
        <v>6</v>
      </c>
      <c r="Z5363" t="s">
        <v>6</v>
      </c>
      <c r="AA5363" t="s">
        <v>6</v>
      </c>
      <c r="AB5363" t="s">
        <v>750</v>
      </c>
      <c r="AC5363" t="s">
        <v>751</v>
      </c>
    </row>
    <row r="5364" spans="1:29" x14ac:dyDescent="0.25">
      <c r="A5364" t="s">
        <v>392</v>
      </c>
      <c r="B5364">
        <v>522</v>
      </c>
      <c r="C5364" t="s">
        <v>172</v>
      </c>
      <c r="D5364">
        <v>1950</v>
      </c>
      <c r="E5364" t="s">
        <v>6358</v>
      </c>
      <c r="F5364" t="s">
        <v>6</v>
      </c>
      <c r="G5364" t="s">
        <v>6</v>
      </c>
      <c r="H5364" t="s">
        <v>6</v>
      </c>
      <c r="I5364" t="s">
        <v>6</v>
      </c>
      <c r="J5364" t="s">
        <v>6</v>
      </c>
      <c r="K5364" t="s">
        <v>6</v>
      </c>
      <c r="L5364" t="s">
        <v>6</v>
      </c>
      <c r="M5364" t="s">
        <v>6</v>
      </c>
      <c r="N5364" t="s">
        <v>6</v>
      </c>
      <c r="O5364" t="s">
        <v>6</v>
      </c>
      <c r="P5364" t="s">
        <v>6</v>
      </c>
      <c r="Q5364" t="s">
        <v>6</v>
      </c>
      <c r="R5364" t="s">
        <v>6</v>
      </c>
      <c r="S5364" t="s">
        <v>6</v>
      </c>
      <c r="T5364" t="s">
        <v>888</v>
      </c>
      <c r="U5364" t="s">
        <v>6</v>
      </c>
      <c r="V5364" t="s">
        <v>6</v>
      </c>
      <c r="W5364" t="s">
        <v>6</v>
      </c>
      <c r="X5364" t="s">
        <v>6</v>
      </c>
      <c r="Y5364" t="s">
        <v>6</v>
      </c>
      <c r="Z5364" t="s">
        <v>6</v>
      </c>
      <c r="AA5364" t="s">
        <v>607</v>
      </c>
      <c r="AB5364" t="s">
        <v>6</v>
      </c>
      <c r="AC5364" t="s">
        <v>752</v>
      </c>
    </row>
    <row r="5365" spans="1:29" x14ac:dyDescent="0.25">
      <c r="A5365" t="s">
        <v>392</v>
      </c>
      <c r="B5365">
        <v>522</v>
      </c>
      <c r="C5365" t="s">
        <v>172</v>
      </c>
      <c r="D5365">
        <v>1951</v>
      </c>
      <c r="E5365" t="s">
        <v>6359</v>
      </c>
      <c r="F5365" t="s">
        <v>6</v>
      </c>
      <c r="G5365" t="s">
        <v>6</v>
      </c>
      <c r="H5365" t="s">
        <v>6</v>
      </c>
      <c r="I5365" t="s">
        <v>6</v>
      </c>
      <c r="J5365" t="s">
        <v>6</v>
      </c>
      <c r="K5365" t="s">
        <v>6</v>
      </c>
      <c r="L5365" t="s">
        <v>6</v>
      </c>
      <c r="M5365" t="s">
        <v>6</v>
      </c>
      <c r="N5365" t="s">
        <v>6</v>
      </c>
      <c r="O5365" t="s">
        <v>6</v>
      </c>
      <c r="P5365" t="s">
        <v>6</v>
      </c>
      <c r="Q5365" t="s">
        <v>6</v>
      </c>
      <c r="R5365" t="s">
        <v>6</v>
      </c>
      <c r="S5365" t="s">
        <v>6</v>
      </c>
      <c r="T5365" t="s">
        <v>888</v>
      </c>
      <c r="U5365" t="s">
        <v>6</v>
      </c>
      <c r="V5365" t="s">
        <v>6</v>
      </c>
      <c r="W5365" t="s">
        <v>6</v>
      </c>
      <c r="X5365" t="s">
        <v>6</v>
      </c>
      <c r="Y5365" t="s">
        <v>6</v>
      </c>
      <c r="Z5365" t="s">
        <v>6</v>
      </c>
      <c r="AA5365" t="s">
        <v>607</v>
      </c>
      <c r="AB5365" t="s">
        <v>6</v>
      </c>
      <c r="AC5365" t="s">
        <v>752</v>
      </c>
    </row>
    <row r="5366" spans="1:29" x14ac:dyDescent="0.25">
      <c r="A5366" t="s">
        <v>392</v>
      </c>
      <c r="B5366">
        <v>522</v>
      </c>
      <c r="C5366" t="s">
        <v>172</v>
      </c>
      <c r="D5366">
        <v>1952</v>
      </c>
      <c r="E5366" t="s">
        <v>6360</v>
      </c>
      <c r="F5366" t="s">
        <v>6</v>
      </c>
      <c r="G5366" t="s">
        <v>6</v>
      </c>
      <c r="H5366" t="s">
        <v>6</v>
      </c>
      <c r="I5366" t="s">
        <v>6</v>
      </c>
      <c r="J5366" t="s">
        <v>6</v>
      </c>
      <c r="K5366" t="s">
        <v>6</v>
      </c>
      <c r="L5366" t="s">
        <v>6</v>
      </c>
      <c r="M5366" t="s">
        <v>6</v>
      </c>
      <c r="N5366" t="s">
        <v>6</v>
      </c>
      <c r="O5366" t="s">
        <v>6</v>
      </c>
      <c r="P5366" t="s">
        <v>6</v>
      </c>
      <c r="Q5366" t="s">
        <v>6</v>
      </c>
      <c r="R5366" t="s">
        <v>6</v>
      </c>
      <c r="S5366" t="s">
        <v>6</v>
      </c>
      <c r="T5366" t="s">
        <v>888</v>
      </c>
      <c r="U5366" t="s">
        <v>6</v>
      </c>
      <c r="V5366" t="s">
        <v>6</v>
      </c>
      <c r="W5366" t="s">
        <v>6</v>
      </c>
      <c r="X5366" t="s">
        <v>6</v>
      </c>
      <c r="Y5366" t="s">
        <v>6</v>
      </c>
      <c r="Z5366" t="s">
        <v>6</v>
      </c>
      <c r="AA5366" t="s">
        <v>607</v>
      </c>
      <c r="AB5366" t="s">
        <v>6</v>
      </c>
      <c r="AC5366" t="s">
        <v>752</v>
      </c>
    </row>
    <row r="5367" spans="1:29" x14ac:dyDescent="0.25">
      <c r="A5367" t="s">
        <v>392</v>
      </c>
      <c r="B5367">
        <v>522</v>
      </c>
      <c r="C5367" t="s">
        <v>172</v>
      </c>
      <c r="D5367">
        <v>1953</v>
      </c>
      <c r="E5367" t="s">
        <v>6361</v>
      </c>
      <c r="F5367" t="s">
        <v>6</v>
      </c>
      <c r="G5367" t="s">
        <v>6</v>
      </c>
      <c r="H5367" t="s">
        <v>6</v>
      </c>
      <c r="I5367" t="s">
        <v>6</v>
      </c>
      <c r="J5367" t="s">
        <v>6</v>
      </c>
      <c r="K5367" t="s">
        <v>6</v>
      </c>
      <c r="L5367" t="s">
        <v>6</v>
      </c>
      <c r="M5367" t="s">
        <v>6</v>
      </c>
      <c r="N5367" t="s">
        <v>6</v>
      </c>
      <c r="O5367" t="s">
        <v>6</v>
      </c>
      <c r="P5367" t="s">
        <v>6</v>
      </c>
      <c r="Q5367" t="s">
        <v>6</v>
      </c>
      <c r="R5367" t="s">
        <v>6</v>
      </c>
      <c r="S5367" t="s">
        <v>6</v>
      </c>
      <c r="T5367" t="s">
        <v>888</v>
      </c>
      <c r="U5367" t="s">
        <v>6</v>
      </c>
      <c r="V5367" t="s">
        <v>6</v>
      </c>
      <c r="W5367" t="s">
        <v>6</v>
      </c>
      <c r="X5367" t="s">
        <v>6</v>
      </c>
      <c r="Y5367" t="s">
        <v>6</v>
      </c>
      <c r="Z5367" t="s">
        <v>6</v>
      </c>
      <c r="AA5367" t="s">
        <v>607</v>
      </c>
      <c r="AB5367" t="s">
        <v>6</v>
      </c>
      <c r="AC5367" t="s">
        <v>752</v>
      </c>
    </row>
    <row r="5368" spans="1:29" x14ac:dyDescent="0.25">
      <c r="A5368" t="s">
        <v>392</v>
      </c>
      <c r="B5368">
        <v>522</v>
      </c>
      <c r="C5368" t="s">
        <v>172</v>
      </c>
      <c r="D5368">
        <v>1954</v>
      </c>
      <c r="E5368" t="s">
        <v>6362</v>
      </c>
      <c r="F5368" t="s">
        <v>6</v>
      </c>
      <c r="G5368" t="s">
        <v>6</v>
      </c>
      <c r="H5368" t="s">
        <v>6</v>
      </c>
      <c r="I5368" t="s">
        <v>6</v>
      </c>
      <c r="J5368" t="s">
        <v>6</v>
      </c>
      <c r="K5368" t="s">
        <v>6</v>
      </c>
      <c r="L5368" t="s">
        <v>6</v>
      </c>
      <c r="M5368" t="s">
        <v>6</v>
      </c>
      <c r="N5368" t="s">
        <v>6</v>
      </c>
      <c r="O5368" t="s">
        <v>6</v>
      </c>
      <c r="P5368" t="s">
        <v>6</v>
      </c>
      <c r="Q5368" t="s">
        <v>6</v>
      </c>
      <c r="R5368" t="s">
        <v>6</v>
      </c>
      <c r="S5368" t="s">
        <v>6</v>
      </c>
      <c r="T5368" t="s">
        <v>888</v>
      </c>
      <c r="U5368" t="s">
        <v>6</v>
      </c>
      <c r="V5368" t="s">
        <v>6</v>
      </c>
      <c r="W5368" t="s">
        <v>6</v>
      </c>
      <c r="X5368" t="s">
        <v>6</v>
      </c>
      <c r="Y5368" t="s">
        <v>6</v>
      </c>
      <c r="Z5368" t="s">
        <v>6</v>
      </c>
      <c r="AA5368" t="s">
        <v>607</v>
      </c>
      <c r="AB5368" t="s">
        <v>6</v>
      </c>
      <c r="AC5368" t="s">
        <v>752</v>
      </c>
    </row>
    <row r="5369" spans="1:29" x14ac:dyDescent="0.25">
      <c r="A5369" t="s">
        <v>392</v>
      </c>
      <c r="B5369">
        <v>522</v>
      </c>
      <c r="C5369" t="s">
        <v>172</v>
      </c>
      <c r="D5369">
        <v>1955</v>
      </c>
      <c r="E5369" t="s">
        <v>6363</v>
      </c>
      <c r="F5369" t="s">
        <v>6</v>
      </c>
      <c r="G5369" t="s">
        <v>6</v>
      </c>
      <c r="H5369" t="s">
        <v>6</v>
      </c>
      <c r="I5369" t="s">
        <v>6</v>
      </c>
      <c r="J5369" t="s">
        <v>6</v>
      </c>
      <c r="K5369" t="s">
        <v>6</v>
      </c>
      <c r="L5369" t="s">
        <v>6</v>
      </c>
      <c r="M5369" t="s">
        <v>6</v>
      </c>
      <c r="N5369" t="s">
        <v>6</v>
      </c>
      <c r="O5369" t="s">
        <v>6</v>
      </c>
      <c r="P5369" t="s">
        <v>6</v>
      </c>
      <c r="Q5369" t="s">
        <v>6</v>
      </c>
      <c r="R5369" t="s">
        <v>6</v>
      </c>
      <c r="S5369" t="s">
        <v>6</v>
      </c>
      <c r="T5369" t="s">
        <v>888</v>
      </c>
      <c r="U5369" t="s">
        <v>6</v>
      </c>
      <c r="V5369" t="s">
        <v>6</v>
      </c>
      <c r="W5369" t="s">
        <v>6</v>
      </c>
      <c r="X5369" t="s">
        <v>6</v>
      </c>
      <c r="Y5369" t="s">
        <v>6</v>
      </c>
      <c r="Z5369" t="s">
        <v>6</v>
      </c>
      <c r="AA5369" t="s">
        <v>607</v>
      </c>
      <c r="AB5369" t="s">
        <v>6</v>
      </c>
      <c r="AC5369" t="s">
        <v>752</v>
      </c>
    </row>
    <row r="5370" spans="1:29" x14ac:dyDescent="0.25">
      <c r="A5370" t="s">
        <v>392</v>
      </c>
      <c r="B5370">
        <v>522</v>
      </c>
      <c r="C5370" t="s">
        <v>172</v>
      </c>
      <c r="D5370">
        <v>1956</v>
      </c>
      <c r="E5370" t="s">
        <v>6364</v>
      </c>
      <c r="F5370" t="s">
        <v>6</v>
      </c>
      <c r="G5370" t="s">
        <v>6</v>
      </c>
      <c r="H5370" t="s">
        <v>6</v>
      </c>
      <c r="I5370" t="s">
        <v>6</v>
      </c>
      <c r="J5370" t="s">
        <v>6</v>
      </c>
      <c r="K5370" t="s">
        <v>6</v>
      </c>
      <c r="L5370" t="s">
        <v>6</v>
      </c>
      <c r="M5370" t="s">
        <v>6</v>
      </c>
      <c r="N5370" t="s">
        <v>6</v>
      </c>
      <c r="O5370" t="s">
        <v>6</v>
      </c>
      <c r="P5370" t="s">
        <v>6</v>
      </c>
      <c r="Q5370" t="s">
        <v>6</v>
      </c>
      <c r="R5370" t="s">
        <v>6</v>
      </c>
      <c r="S5370" t="s">
        <v>6</v>
      </c>
      <c r="T5370" t="s">
        <v>888</v>
      </c>
      <c r="U5370" t="s">
        <v>6</v>
      </c>
      <c r="V5370" t="s">
        <v>6</v>
      </c>
      <c r="W5370" t="s">
        <v>6</v>
      </c>
      <c r="X5370" t="s">
        <v>6</v>
      </c>
      <c r="Y5370" t="s">
        <v>6</v>
      </c>
      <c r="Z5370" t="s">
        <v>6</v>
      </c>
      <c r="AA5370" t="s">
        <v>607</v>
      </c>
      <c r="AB5370" t="s">
        <v>6</v>
      </c>
      <c r="AC5370" t="s">
        <v>752</v>
      </c>
    </row>
    <row r="5371" spans="1:29" x14ac:dyDescent="0.25">
      <c r="A5371" t="s">
        <v>392</v>
      </c>
      <c r="B5371">
        <v>522</v>
      </c>
      <c r="C5371" t="s">
        <v>172</v>
      </c>
      <c r="D5371">
        <v>1957</v>
      </c>
      <c r="E5371" t="s">
        <v>6365</v>
      </c>
      <c r="F5371" t="s">
        <v>6</v>
      </c>
      <c r="G5371" t="s">
        <v>6</v>
      </c>
      <c r="H5371" t="s">
        <v>6</v>
      </c>
      <c r="I5371" t="s">
        <v>6</v>
      </c>
      <c r="J5371" t="s">
        <v>6</v>
      </c>
      <c r="K5371" t="s">
        <v>6</v>
      </c>
      <c r="L5371" t="s">
        <v>6</v>
      </c>
      <c r="M5371" t="s">
        <v>6</v>
      </c>
      <c r="N5371" t="s">
        <v>6</v>
      </c>
      <c r="O5371" t="s">
        <v>6</v>
      </c>
      <c r="P5371" t="s">
        <v>6</v>
      </c>
      <c r="Q5371" t="s">
        <v>6</v>
      </c>
      <c r="R5371" t="s">
        <v>6</v>
      </c>
      <c r="S5371" t="s">
        <v>6</v>
      </c>
      <c r="T5371" t="s">
        <v>888</v>
      </c>
      <c r="U5371" t="s">
        <v>6</v>
      </c>
      <c r="V5371" t="s">
        <v>6</v>
      </c>
      <c r="W5371" t="s">
        <v>6</v>
      </c>
      <c r="X5371" t="s">
        <v>6</v>
      </c>
      <c r="Y5371" t="s">
        <v>6</v>
      </c>
      <c r="Z5371" t="s">
        <v>6</v>
      </c>
      <c r="AA5371" t="s">
        <v>607</v>
      </c>
      <c r="AB5371" t="s">
        <v>6</v>
      </c>
      <c r="AC5371" t="s">
        <v>752</v>
      </c>
    </row>
    <row r="5372" spans="1:29" x14ac:dyDescent="0.25">
      <c r="A5372" t="s">
        <v>392</v>
      </c>
      <c r="B5372">
        <v>522</v>
      </c>
      <c r="C5372" t="s">
        <v>172</v>
      </c>
      <c r="D5372">
        <v>1958</v>
      </c>
      <c r="E5372" t="s">
        <v>6366</v>
      </c>
      <c r="F5372" t="s">
        <v>6</v>
      </c>
      <c r="G5372" t="s">
        <v>6</v>
      </c>
      <c r="H5372" t="s">
        <v>6</v>
      </c>
      <c r="I5372" t="s">
        <v>6</v>
      </c>
      <c r="J5372" t="s">
        <v>6</v>
      </c>
      <c r="K5372" t="s">
        <v>6</v>
      </c>
      <c r="L5372" t="s">
        <v>6</v>
      </c>
      <c r="M5372" t="s">
        <v>6</v>
      </c>
      <c r="N5372" t="s">
        <v>6</v>
      </c>
      <c r="O5372" t="s">
        <v>6</v>
      </c>
      <c r="P5372" t="s">
        <v>6</v>
      </c>
      <c r="Q5372" t="s">
        <v>6</v>
      </c>
      <c r="R5372" t="s">
        <v>6</v>
      </c>
      <c r="S5372" t="s">
        <v>6</v>
      </c>
      <c r="T5372" t="s">
        <v>888</v>
      </c>
      <c r="U5372" t="s">
        <v>6</v>
      </c>
      <c r="V5372" t="s">
        <v>6</v>
      </c>
      <c r="W5372" t="s">
        <v>6</v>
      </c>
      <c r="X5372" t="s">
        <v>6</v>
      </c>
      <c r="Y5372" t="s">
        <v>6</v>
      </c>
      <c r="Z5372" t="s">
        <v>6</v>
      </c>
      <c r="AA5372" t="s">
        <v>607</v>
      </c>
      <c r="AB5372" t="s">
        <v>6</v>
      </c>
      <c r="AC5372" t="s">
        <v>752</v>
      </c>
    </row>
    <row r="5373" spans="1:29" x14ac:dyDescent="0.25">
      <c r="A5373" t="s">
        <v>392</v>
      </c>
      <c r="B5373">
        <v>522</v>
      </c>
      <c r="C5373" t="s">
        <v>172</v>
      </c>
      <c r="D5373">
        <v>1959</v>
      </c>
      <c r="E5373" t="s">
        <v>6367</v>
      </c>
      <c r="F5373" t="s">
        <v>6</v>
      </c>
      <c r="G5373" t="s">
        <v>6</v>
      </c>
      <c r="H5373" t="s">
        <v>6</v>
      </c>
      <c r="I5373" t="s">
        <v>6</v>
      </c>
      <c r="J5373" t="s">
        <v>6</v>
      </c>
      <c r="K5373" t="s">
        <v>6</v>
      </c>
      <c r="L5373" t="s">
        <v>6</v>
      </c>
      <c r="M5373" t="s">
        <v>6</v>
      </c>
      <c r="N5373" t="s">
        <v>6</v>
      </c>
      <c r="O5373" t="s">
        <v>6</v>
      </c>
      <c r="P5373" t="s">
        <v>6</v>
      </c>
      <c r="Q5373" t="s">
        <v>6</v>
      </c>
      <c r="R5373" t="s">
        <v>6</v>
      </c>
      <c r="S5373" t="s">
        <v>6</v>
      </c>
      <c r="T5373" t="s">
        <v>888</v>
      </c>
      <c r="U5373" t="s">
        <v>6</v>
      </c>
      <c r="V5373" t="s">
        <v>6</v>
      </c>
      <c r="W5373" t="s">
        <v>6</v>
      </c>
      <c r="X5373" t="s">
        <v>6</v>
      </c>
      <c r="Y5373" t="s">
        <v>6</v>
      </c>
      <c r="Z5373" t="s">
        <v>6</v>
      </c>
      <c r="AA5373" t="s">
        <v>607</v>
      </c>
      <c r="AB5373" t="s">
        <v>6</v>
      </c>
      <c r="AC5373" t="s">
        <v>752</v>
      </c>
    </row>
    <row r="5374" spans="1:29" x14ac:dyDescent="0.25">
      <c r="A5374" t="s">
        <v>392</v>
      </c>
      <c r="B5374">
        <v>522</v>
      </c>
      <c r="C5374" t="s">
        <v>172</v>
      </c>
      <c r="D5374">
        <v>1960</v>
      </c>
      <c r="E5374" t="s">
        <v>6368</v>
      </c>
      <c r="F5374" t="s">
        <v>6</v>
      </c>
      <c r="G5374" t="s">
        <v>6</v>
      </c>
      <c r="H5374" t="s">
        <v>6</v>
      </c>
      <c r="I5374" t="s">
        <v>6</v>
      </c>
      <c r="J5374" t="s">
        <v>6</v>
      </c>
      <c r="K5374" t="s">
        <v>6</v>
      </c>
      <c r="L5374" t="s">
        <v>6</v>
      </c>
      <c r="M5374" t="s">
        <v>6</v>
      </c>
      <c r="N5374" t="s">
        <v>6</v>
      </c>
      <c r="O5374" t="s">
        <v>6</v>
      </c>
      <c r="P5374">
        <v>24.192787159287271</v>
      </c>
      <c r="Q5374" t="s">
        <v>6</v>
      </c>
      <c r="R5374" t="s">
        <v>6</v>
      </c>
      <c r="S5374" t="s">
        <v>6</v>
      </c>
      <c r="T5374" t="s">
        <v>888</v>
      </c>
      <c r="U5374" t="s">
        <v>6</v>
      </c>
      <c r="V5374" t="s">
        <v>6</v>
      </c>
      <c r="W5374" t="s">
        <v>6</v>
      </c>
      <c r="X5374" t="s">
        <v>6</v>
      </c>
      <c r="Y5374" t="s">
        <v>6</v>
      </c>
      <c r="Z5374" t="s">
        <v>6</v>
      </c>
      <c r="AA5374" t="s">
        <v>607</v>
      </c>
      <c r="AB5374" t="s">
        <v>6</v>
      </c>
      <c r="AC5374" t="s">
        <v>752</v>
      </c>
    </row>
    <row r="5375" spans="1:29" x14ac:dyDescent="0.25">
      <c r="A5375" t="s">
        <v>392</v>
      </c>
      <c r="B5375">
        <v>522</v>
      </c>
      <c r="C5375" t="s">
        <v>172</v>
      </c>
      <c r="D5375">
        <v>1961</v>
      </c>
      <c r="E5375" t="s">
        <v>6369</v>
      </c>
      <c r="F5375" t="s">
        <v>6</v>
      </c>
      <c r="G5375" t="s">
        <v>6</v>
      </c>
      <c r="H5375" t="s">
        <v>6</v>
      </c>
      <c r="I5375" t="s">
        <v>6</v>
      </c>
      <c r="J5375" t="s">
        <v>6</v>
      </c>
      <c r="K5375" t="s">
        <v>6</v>
      </c>
      <c r="L5375" t="s">
        <v>6</v>
      </c>
      <c r="M5375" t="s">
        <v>6</v>
      </c>
      <c r="N5375" t="s">
        <v>6</v>
      </c>
      <c r="O5375" t="s">
        <v>6</v>
      </c>
      <c r="P5375">
        <v>24.409762175031332</v>
      </c>
      <c r="Q5375" t="s">
        <v>6</v>
      </c>
      <c r="R5375" t="s">
        <v>6</v>
      </c>
      <c r="S5375" t="s">
        <v>6</v>
      </c>
      <c r="T5375" t="s">
        <v>888</v>
      </c>
      <c r="U5375" t="s">
        <v>6</v>
      </c>
      <c r="V5375" t="s">
        <v>6</v>
      </c>
      <c r="W5375" t="s">
        <v>6</v>
      </c>
      <c r="X5375" t="s">
        <v>6</v>
      </c>
      <c r="Y5375" t="s">
        <v>6</v>
      </c>
      <c r="Z5375" t="s">
        <v>6</v>
      </c>
      <c r="AA5375" t="s">
        <v>607</v>
      </c>
      <c r="AB5375" t="s">
        <v>6</v>
      </c>
      <c r="AC5375" t="s">
        <v>752</v>
      </c>
    </row>
    <row r="5376" spans="1:29" x14ac:dyDescent="0.25">
      <c r="A5376" t="s">
        <v>392</v>
      </c>
      <c r="B5376">
        <v>522</v>
      </c>
      <c r="C5376" t="s">
        <v>172</v>
      </c>
      <c r="D5376">
        <v>1962</v>
      </c>
      <c r="E5376" t="s">
        <v>6370</v>
      </c>
      <c r="F5376" t="s">
        <v>6</v>
      </c>
      <c r="G5376" t="s">
        <v>6</v>
      </c>
      <c r="H5376" t="s">
        <v>6</v>
      </c>
      <c r="I5376" t="s">
        <v>6</v>
      </c>
      <c r="J5376" t="s">
        <v>6</v>
      </c>
      <c r="K5376" t="s">
        <v>6</v>
      </c>
      <c r="L5376" t="s">
        <v>6</v>
      </c>
      <c r="M5376" t="s">
        <v>6</v>
      </c>
      <c r="N5376" t="s">
        <v>6</v>
      </c>
      <c r="O5376" t="s">
        <v>6</v>
      </c>
      <c r="P5376">
        <v>25.060689825971529</v>
      </c>
      <c r="Q5376" t="s">
        <v>6</v>
      </c>
      <c r="R5376" t="s">
        <v>6</v>
      </c>
      <c r="S5376" t="s">
        <v>6</v>
      </c>
      <c r="T5376" t="s">
        <v>888</v>
      </c>
      <c r="U5376" t="s">
        <v>6</v>
      </c>
      <c r="V5376" t="s">
        <v>6</v>
      </c>
      <c r="W5376" t="s">
        <v>6</v>
      </c>
      <c r="X5376" t="s">
        <v>6</v>
      </c>
      <c r="Y5376" t="s">
        <v>6</v>
      </c>
      <c r="Z5376" t="s">
        <v>6</v>
      </c>
      <c r="AA5376" t="s">
        <v>607</v>
      </c>
      <c r="AB5376" t="s">
        <v>6</v>
      </c>
      <c r="AC5376" t="s">
        <v>752</v>
      </c>
    </row>
    <row r="5377" spans="1:29" x14ac:dyDescent="0.25">
      <c r="A5377" t="s">
        <v>392</v>
      </c>
      <c r="B5377">
        <v>522</v>
      </c>
      <c r="C5377" t="s">
        <v>172</v>
      </c>
      <c r="D5377">
        <v>1963</v>
      </c>
      <c r="E5377" t="s">
        <v>6371</v>
      </c>
      <c r="F5377" t="s">
        <v>6</v>
      </c>
      <c r="G5377" t="s">
        <v>6</v>
      </c>
      <c r="H5377" t="s">
        <v>6</v>
      </c>
      <c r="I5377" t="s">
        <v>6</v>
      </c>
      <c r="J5377" t="s">
        <v>6</v>
      </c>
      <c r="K5377" t="s">
        <v>6</v>
      </c>
      <c r="L5377" t="s">
        <v>6</v>
      </c>
      <c r="M5377" t="s">
        <v>6</v>
      </c>
      <c r="N5377" t="s">
        <v>6</v>
      </c>
      <c r="O5377" t="s">
        <v>6</v>
      </c>
      <c r="P5377">
        <v>27.66439782602431</v>
      </c>
      <c r="Q5377" t="s">
        <v>6</v>
      </c>
      <c r="R5377" t="s">
        <v>6</v>
      </c>
      <c r="S5377" t="s">
        <v>6</v>
      </c>
      <c r="T5377" t="s">
        <v>888</v>
      </c>
      <c r="U5377" t="s">
        <v>6</v>
      </c>
      <c r="V5377" t="s">
        <v>6</v>
      </c>
      <c r="W5377" t="s">
        <v>6</v>
      </c>
      <c r="X5377" t="s">
        <v>6</v>
      </c>
      <c r="Y5377" t="s">
        <v>6</v>
      </c>
      <c r="Z5377" t="s">
        <v>6</v>
      </c>
      <c r="AA5377" t="s">
        <v>607</v>
      </c>
      <c r="AB5377" t="s">
        <v>6</v>
      </c>
      <c r="AC5377" t="s">
        <v>752</v>
      </c>
    </row>
    <row r="5378" spans="1:29" x14ac:dyDescent="0.25">
      <c r="A5378" t="s">
        <v>392</v>
      </c>
      <c r="B5378">
        <v>522</v>
      </c>
      <c r="C5378" t="s">
        <v>172</v>
      </c>
      <c r="D5378">
        <v>1964</v>
      </c>
      <c r="E5378" t="s">
        <v>6372</v>
      </c>
      <c r="F5378" t="s">
        <v>6</v>
      </c>
      <c r="G5378" t="s">
        <v>6</v>
      </c>
      <c r="H5378" t="s">
        <v>6</v>
      </c>
      <c r="I5378" t="s">
        <v>6</v>
      </c>
      <c r="J5378" t="s">
        <v>6</v>
      </c>
      <c r="K5378" t="s">
        <v>6</v>
      </c>
      <c r="L5378" t="s">
        <v>6</v>
      </c>
      <c r="M5378" t="s">
        <v>6</v>
      </c>
      <c r="N5378" t="s">
        <v>6</v>
      </c>
      <c r="O5378" t="s">
        <v>6</v>
      </c>
      <c r="P5378">
        <v>29.725665791496763</v>
      </c>
      <c r="Q5378" t="s">
        <v>6</v>
      </c>
      <c r="R5378" t="s">
        <v>6</v>
      </c>
      <c r="S5378" t="s">
        <v>6</v>
      </c>
      <c r="T5378" t="s">
        <v>888</v>
      </c>
      <c r="U5378" t="s">
        <v>6</v>
      </c>
      <c r="V5378" t="s">
        <v>6</v>
      </c>
      <c r="W5378" t="s">
        <v>6</v>
      </c>
      <c r="X5378" t="s">
        <v>6</v>
      </c>
      <c r="Y5378" t="s">
        <v>6</v>
      </c>
      <c r="Z5378" t="s">
        <v>6</v>
      </c>
      <c r="AA5378" t="s">
        <v>607</v>
      </c>
      <c r="AB5378" t="s">
        <v>6</v>
      </c>
      <c r="AC5378" t="s">
        <v>752</v>
      </c>
    </row>
    <row r="5379" spans="1:29" x14ac:dyDescent="0.25">
      <c r="A5379" t="s">
        <v>392</v>
      </c>
      <c r="B5379">
        <v>522</v>
      </c>
      <c r="C5379" t="s">
        <v>172</v>
      </c>
      <c r="D5379">
        <v>1965</v>
      </c>
      <c r="E5379" t="s">
        <v>6373</v>
      </c>
      <c r="F5379" t="s">
        <v>6</v>
      </c>
      <c r="G5379" t="s">
        <v>6</v>
      </c>
      <c r="H5379" t="s">
        <v>6</v>
      </c>
      <c r="I5379" t="s">
        <v>6</v>
      </c>
      <c r="J5379" t="s">
        <v>6</v>
      </c>
      <c r="K5379" t="s">
        <v>6</v>
      </c>
      <c r="L5379" t="s">
        <v>6</v>
      </c>
      <c r="M5379" t="s">
        <v>6</v>
      </c>
      <c r="N5379" t="s">
        <v>6</v>
      </c>
      <c r="O5379" t="s">
        <v>6</v>
      </c>
      <c r="P5379">
        <v>32.980301334001908</v>
      </c>
      <c r="Q5379" t="s">
        <v>6</v>
      </c>
      <c r="R5379" t="s">
        <v>6</v>
      </c>
      <c r="S5379" t="s">
        <v>6</v>
      </c>
      <c r="T5379" t="s">
        <v>888</v>
      </c>
      <c r="U5379" t="s">
        <v>6</v>
      </c>
      <c r="V5379" t="s">
        <v>6</v>
      </c>
      <c r="W5379" t="s">
        <v>6</v>
      </c>
      <c r="X5379" t="s">
        <v>6</v>
      </c>
      <c r="Y5379" t="s">
        <v>6</v>
      </c>
      <c r="Z5379" t="s">
        <v>6</v>
      </c>
      <c r="AA5379" t="s">
        <v>607</v>
      </c>
      <c r="AB5379" t="s">
        <v>6</v>
      </c>
      <c r="AC5379" t="s">
        <v>752</v>
      </c>
    </row>
    <row r="5380" spans="1:29" x14ac:dyDescent="0.25">
      <c r="A5380" t="s">
        <v>392</v>
      </c>
      <c r="B5380">
        <v>522</v>
      </c>
      <c r="C5380" t="s">
        <v>172</v>
      </c>
      <c r="D5380">
        <v>1966</v>
      </c>
      <c r="E5380" t="s">
        <v>6374</v>
      </c>
      <c r="F5380" t="s">
        <v>6</v>
      </c>
      <c r="G5380" t="s">
        <v>6</v>
      </c>
      <c r="H5380" t="s">
        <v>6</v>
      </c>
      <c r="I5380" t="s">
        <v>6</v>
      </c>
      <c r="J5380" t="s">
        <v>6</v>
      </c>
      <c r="K5380" t="s">
        <v>6</v>
      </c>
      <c r="L5380" t="s">
        <v>6</v>
      </c>
      <c r="M5380" t="s">
        <v>6</v>
      </c>
      <c r="N5380" t="s">
        <v>6</v>
      </c>
      <c r="O5380" t="s">
        <v>6</v>
      </c>
      <c r="P5380">
        <v>34.716106667370433</v>
      </c>
      <c r="Q5380" t="s">
        <v>6</v>
      </c>
      <c r="R5380" t="s">
        <v>6</v>
      </c>
      <c r="S5380" t="s">
        <v>6</v>
      </c>
      <c r="T5380" t="s">
        <v>888</v>
      </c>
      <c r="U5380" t="s">
        <v>6</v>
      </c>
      <c r="V5380" t="s">
        <v>6</v>
      </c>
      <c r="W5380" t="s">
        <v>6</v>
      </c>
      <c r="X5380" t="s">
        <v>6</v>
      </c>
      <c r="Y5380" t="s">
        <v>6</v>
      </c>
      <c r="Z5380" t="s">
        <v>6</v>
      </c>
      <c r="AA5380" t="s">
        <v>607</v>
      </c>
      <c r="AB5380" t="s">
        <v>6</v>
      </c>
      <c r="AC5380" t="s">
        <v>752</v>
      </c>
    </row>
    <row r="5381" spans="1:29" x14ac:dyDescent="0.25">
      <c r="A5381" t="s">
        <v>392</v>
      </c>
      <c r="B5381">
        <v>522</v>
      </c>
      <c r="C5381" t="s">
        <v>172</v>
      </c>
      <c r="D5381">
        <v>1967</v>
      </c>
      <c r="E5381" t="s">
        <v>6375</v>
      </c>
      <c r="F5381" t="s">
        <v>6</v>
      </c>
      <c r="G5381" t="s">
        <v>6</v>
      </c>
      <c r="H5381" t="s">
        <v>6</v>
      </c>
      <c r="I5381" t="s">
        <v>6</v>
      </c>
      <c r="J5381" t="s">
        <v>6</v>
      </c>
      <c r="K5381" t="s">
        <v>6</v>
      </c>
      <c r="L5381" t="s">
        <v>6</v>
      </c>
      <c r="M5381" t="s">
        <v>6</v>
      </c>
      <c r="N5381" t="s">
        <v>6</v>
      </c>
      <c r="O5381" t="s">
        <v>6</v>
      </c>
      <c r="P5381">
        <v>36.560399508610985</v>
      </c>
      <c r="Q5381" t="s">
        <v>6</v>
      </c>
      <c r="R5381" t="s">
        <v>6</v>
      </c>
      <c r="S5381" t="s">
        <v>6</v>
      </c>
      <c r="T5381" t="s">
        <v>888</v>
      </c>
      <c r="U5381" t="s">
        <v>6</v>
      </c>
      <c r="V5381" t="s">
        <v>6</v>
      </c>
      <c r="W5381" t="s">
        <v>6</v>
      </c>
      <c r="X5381" t="s">
        <v>6</v>
      </c>
      <c r="Y5381" t="s">
        <v>6</v>
      </c>
      <c r="Z5381" t="s">
        <v>6</v>
      </c>
      <c r="AA5381" t="s">
        <v>607</v>
      </c>
      <c r="AB5381" t="s">
        <v>6</v>
      </c>
      <c r="AC5381" t="s">
        <v>752</v>
      </c>
    </row>
    <row r="5382" spans="1:29" x14ac:dyDescent="0.25">
      <c r="A5382" t="s">
        <v>392</v>
      </c>
      <c r="B5382">
        <v>522</v>
      </c>
      <c r="C5382" t="s">
        <v>172</v>
      </c>
      <c r="D5382">
        <v>1968</v>
      </c>
      <c r="E5382" t="s">
        <v>6376</v>
      </c>
      <c r="F5382" t="s">
        <v>6</v>
      </c>
      <c r="G5382" t="s">
        <v>6</v>
      </c>
      <c r="H5382" t="s">
        <v>6</v>
      </c>
      <c r="I5382" t="s">
        <v>6</v>
      </c>
      <c r="J5382" t="s">
        <v>6</v>
      </c>
      <c r="K5382" t="s">
        <v>6</v>
      </c>
      <c r="L5382" t="s">
        <v>6</v>
      </c>
      <c r="M5382" t="s">
        <v>6</v>
      </c>
      <c r="N5382" t="s">
        <v>6</v>
      </c>
      <c r="O5382" t="s">
        <v>6</v>
      </c>
      <c r="P5382">
        <v>40.465960423811836</v>
      </c>
      <c r="Q5382" t="s">
        <v>6</v>
      </c>
      <c r="R5382" t="s">
        <v>6</v>
      </c>
      <c r="S5382" t="s">
        <v>6</v>
      </c>
      <c r="T5382" t="s">
        <v>888</v>
      </c>
      <c r="U5382" t="s">
        <v>6</v>
      </c>
      <c r="V5382" t="s">
        <v>6</v>
      </c>
      <c r="W5382" t="s">
        <v>6</v>
      </c>
      <c r="X5382" t="s">
        <v>6</v>
      </c>
      <c r="Y5382" t="s">
        <v>6</v>
      </c>
      <c r="Z5382" t="s">
        <v>6</v>
      </c>
      <c r="AA5382" t="s">
        <v>607</v>
      </c>
      <c r="AB5382" t="s">
        <v>6</v>
      </c>
      <c r="AC5382" t="s">
        <v>752</v>
      </c>
    </row>
    <row r="5383" spans="1:29" x14ac:dyDescent="0.25">
      <c r="A5383" t="s">
        <v>392</v>
      </c>
      <c r="B5383">
        <v>522</v>
      </c>
      <c r="C5383" t="s">
        <v>172</v>
      </c>
      <c r="D5383">
        <v>1969</v>
      </c>
      <c r="E5383" t="s">
        <v>6377</v>
      </c>
      <c r="F5383" t="s">
        <v>6</v>
      </c>
      <c r="G5383" t="s">
        <v>6</v>
      </c>
      <c r="H5383" t="s">
        <v>6</v>
      </c>
      <c r="I5383" t="s">
        <v>6</v>
      </c>
      <c r="J5383" t="s">
        <v>6</v>
      </c>
      <c r="K5383" t="s">
        <v>6</v>
      </c>
      <c r="L5383" t="s">
        <v>6</v>
      </c>
      <c r="M5383" t="s">
        <v>6</v>
      </c>
      <c r="N5383" t="s">
        <v>6</v>
      </c>
      <c r="O5383" t="s">
        <v>6</v>
      </c>
      <c r="P5383">
        <v>45.239426175453595</v>
      </c>
      <c r="Q5383" t="s">
        <v>6</v>
      </c>
      <c r="R5383" t="s">
        <v>6</v>
      </c>
      <c r="S5383" t="s">
        <v>6</v>
      </c>
      <c r="T5383" t="s">
        <v>888</v>
      </c>
      <c r="U5383" t="s">
        <v>6</v>
      </c>
      <c r="V5383" t="s">
        <v>6</v>
      </c>
      <c r="W5383" t="s">
        <v>6</v>
      </c>
      <c r="X5383" t="s">
        <v>6</v>
      </c>
      <c r="Y5383" t="s">
        <v>6</v>
      </c>
      <c r="Z5383" t="s">
        <v>6</v>
      </c>
      <c r="AA5383" t="s">
        <v>607</v>
      </c>
      <c r="AB5383" t="s">
        <v>6</v>
      </c>
      <c r="AC5383" t="s">
        <v>752</v>
      </c>
    </row>
    <row r="5384" spans="1:29" x14ac:dyDescent="0.25">
      <c r="A5384" t="s">
        <v>392</v>
      </c>
      <c r="B5384">
        <v>522</v>
      </c>
      <c r="C5384" t="s">
        <v>172</v>
      </c>
      <c r="D5384">
        <v>1970</v>
      </c>
      <c r="E5384" t="s">
        <v>6378</v>
      </c>
      <c r="F5384" t="s">
        <v>6</v>
      </c>
      <c r="G5384" t="s">
        <v>6</v>
      </c>
      <c r="H5384" t="s">
        <v>6</v>
      </c>
      <c r="I5384" t="s">
        <v>6</v>
      </c>
      <c r="J5384" t="s">
        <v>6</v>
      </c>
      <c r="K5384" t="s">
        <v>6</v>
      </c>
      <c r="L5384" t="s">
        <v>6</v>
      </c>
      <c r="M5384" t="s">
        <v>6</v>
      </c>
      <c r="N5384" t="s">
        <v>6</v>
      </c>
      <c r="O5384" t="s">
        <v>6</v>
      </c>
      <c r="P5384">
        <v>43.286645826341008</v>
      </c>
      <c r="Q5384" t="s">
        <v>6</v>
      </c>
      <c r="R5384" t="s">
        <v>6</v>
      </c>
      <c r="S5384" t="s">
        <v>6</v>
      </c>
      <c r="T5384" t="s">
        <v>888</v>
      </c>
      <c r="U5384" t="s">
        <v>6</v>
      </c>
      <c r="V5384" t="s">
        <v>6</v>
      </c>
      <c r="W5384" t="s">
        <v>6</v>
      </c>
      <c r="X5384" t="s">
        <v>6</v>
      </c>
      <c r="Y5384" t="s">
        <v>6</v>
      </c>
      <c r="Z5384" t="s">
        <v>6</v>
      </c>
      <c r="AA5384" t="s">
        <v>607</v>
      </c>
      <c r="AB5384" t="s">
        <v>6</v>
      </c>
      <c r="AC5384" t="s">
        <v>752</v>
      </c>
    </row>
    <row r="5385" spans="1:29" x14ac:dyDescent="0.25">
      <c r="A5385" t="s">
        <v>392</v>
      </c>
      <c r="B5385">
        <v>522</v>
      </c>
      <c r="C5385" t="s">
        <v>172</v>
      </c>
      <c r="D5385">
        <v>1971</v>
      </c>
      <c r="E5385" t="s">
        <v>6379</v>
      </c>
      <c r="F5385" t="s">
        <v>6</v>
      </c>
      <c r="G5385" t="s">
        <v>6</v>
      </c>
      <c r="H5385" t="s">
        <v>6</v>
      </c>
      <c r="I5385" t="s">
        <v>6</v>
      </c>
      <c r="J5385" t="s">
        <v>6</v>
      </c>
      <c r="K5385" t="s">
        <v>6</v>
      </c>
      <c r="L5385" t="s">
        <v>6</v>
      </c>
      <c r="M5385" t="s">
        <v>6</v>
      </c>
      <c r="N5385" t="s">
        <v>6</v>
      </c>
      <c r="O5385" t="s">
        <v>6</v>
      </c>
      <c r="P5385">
        <v>58.481978571325975</v>
      </c>
      <c r="Q5385" t="s">
        <v>6</v>
      </c>
      <c r="R5385" t="s">
        <v>6</v>
      </c>
      <c r="S5385" t="s">
        <v>6</v>
      </c>
      <c r="T5385" t="s">
        <v>888</v>
      </c>
      <c r="U5385" t="s">
        <v>6</v>
      </c>
      <c r="V5385" t="s">
        <v>6</v>
      </c>
      <c r="W5385" t="s">
        <v>6</v>
      </c>
      <c r="X5385" t="s">
        <v>6</v>
      </c>
      <c r="Y5385" t="s">
        <v>6</v>
      </c>
      <c r="Z5385" t="s">
        <v>6</v>
      </c>
      <c r="AA5385" t="s">
        <v>607</v>
      </c>
      <c r="AB5385" t="s">
        <v>6</v>
      </c>
      <c r="AC5385" t="s">
        <v>752</v>
      </c>
    </row>
    <row r="5386" spans="1:29" x14ac:dyDescent="0.25">
      <c r="A5386" t="s">
        <v>392</v>
      </c>
      <c r="B5386">
        <v>522</v>
      </c>
      <c r="C5386" t="s">
        <v>172</v>
      </c>
      <c r="D5386">
        <v>1972</v>
      </c>
      <c r="E5386" t="s">
        <v>6380</v>
      </c>
      <c r="F5386" t="s">
        <v>6</v>
      </c>
      <c r="G5386" t="s">
        <v>6</v>
      </c>
      <c r="H5386" t="s">
        <v>6</v>
      </c>
      <c r="I5386" t="s">
        <v>6</v>
      </c>
      <c r="J5386" t="s">
        <v>6</v>
      </c>
      <c r="K5386" t="s">
        <v>6</v>
      </c>
      <c r="L5386" t="s">
        <v>6</v>
      </c>
      <c r="M5386" t="s">
        <v>6</v>
      </c>
      <c r="N5386" t="s">
        <v>6</v>
      </c>
      <c r="O5386" t="s">
        <v>6</v>
      </c>
      <c r="P5386">
        <v>30.506524328946274</v>
      </c>
      <c r="Q5386" t="s">
        <v>6</v>
      </c>
      <c r="R5386" t="s">
        <v>6</v>
      </c>
      <c r="S5386" t="s">
        <v>6</v>
      </c>
      <c r="T5386" t="s">
        <v>888</v>
      </c>
      <c r="U5386" t="s">
        <v>6</v>
      </c>
      <c r="V5386" t="s">
        <v>6</v>
      </c>
      <c r="W5386" t="s">
        <v>6</v>
      </c>
      <c r="X5386" t="s">
        <v>6</v>
      </c>
      <c r="Y5386" t="s">
        <v>6</v>
      </c>
      <c r="Z5386" t="s">
        <v>6</v>
      </c>
      <c r="AA5386" t="s">
        <v>607</v>
      </c>
      <c r="AB5386" t="s">
        <v>6</v>
      </c>
      <c r="AC5386" t="s">
        <v>752</v>
      </c>
    </row>
    <row r="5387" spans="1:29" x14ac:dyDescent="0.25">
      <c r="A5387" t="s">
        <v>392</v>
      </c>
      <c r="B5387">
        <v>522</v>
      </c>
      <c r="C5387" t="s">
        <v>172</v>
      </c>
      <c r="D5387">
        <v>1973</v>
      </c>
      <c r="E5387" t="s">
        <v>6381</v>
      </c>
      <c r="F5387" t="s">
        <v>6</v>
      </c>
      <c r="G5387" t="s">
        <v>6</v>
      </c>
      <c r="H5387" t="s">
        <v>6</v>
      </c>
      <c r="I5387" t="s">
        <v>6</v>
      </c>
      <c r="J5387" t="s">
        <v>6</v>
      </c>
      <c r="K5387" t="s">
        <v>6</v>
      </c>
      <c r="L5387" t="s">
        <v>6</v>
      </c>
      <c r="M5387" t="s">
        <v>6</v>
      </c>
      <c r="N5387" t="s">
        <v>6</v>
      </c>
      <c r="O5387" t="s">
        <v>6</v>
      </c>
      <c r="P5387">
        <v>41.539850979325543</v>
      </c>
      <c r="Q5387" t="s">
        <v>6</v>
      </c>
      <c r="R5387" t="s">
        <v>6</v>
      </c>
      <c r="S5387" t="s">
        <v>6</v>
      </c>
      <c r="T5387" t="s">
        <v>888</v>
      </c>
      <c r="U5387" t="s">
        <v>6</v>
      </c>
      <c r="V5387" t="s">
        <v>6</v>
      </c>
      <c r="W5387" t="s">
        <v>6</v>
      </c>
      <c r="X5387" t="s">
        <v>6</v>
      </c>
      <c r="Y5387" t="s">
        <v>6</v>
      </c>
      <c r="Z5387" t="s">
        <v>6</v>
      </c>
      <c r="AA5387" t="s">
        <v>607</v>
      </c>
      <c r="AB5387" t="s">
        <v>6</v>
      </c>
      <c r="AC5387" t="s">
        <v>752</v>
      </c>
    </row>
    <row r="5388" spans="1:29" x14ac:dyDescent="0.25">
      <c r="A5388" t="s">
        <v>392</v>
      </c>
      <c r="B5388">
        <v>522</v>
      </c>
      <c r="C5388" t="s">
        <v>172</v>
      </c>
      <c r="D5388">
        <v>1974</v>
      </c>
      <c r="E5388" t="s">
        <v>6382</v>
      </c>
      <c r="F5388" t="s">
        <v>6</v>
      </c>
      <c r="G5388" t="s">
        <v>6</v>
      </c>
      <c r="H5388" t="s">
        <v>6</v>
      </c>
      <c r="I5388" t="s">
        <v>6</v>
      </c>
      <c r="J5388" t="s">
        <v>6</v>
      </c>
      <c r="K5388" t="s">
        <v>6</v>
      </c>
      <c r="L5388" t="s">
        <v>6</v>
      </c>
      <c r="M5388" t="s">
        <v>6</v>
      </c>
      <c r="N5388" t="s">
        <v>6</v>
      </c>
      <c r="O5388" t="s">
        <v>6</v>
      </c>
      <c r="P5388">
        <v>35.452805663103099</v>
      </c>
      <c r="Q5388" t="s">
        <v>6</v>
      </c>
      <c r="R5388" t="s">
        <v>6</v>
      </c>
      <c r="S5388" t="s">
        <v>6</v>
      </c>
      <c r="T5388" t="s">
        <v>888</v>
      </c>
      <c r="U5388" t="s">
        <v>6</v>
      </c>
      <c r="V5388" t="s">
        <v>6</v>
      </c>
      <c r="W5388" t="s">
        <v>6</v>
      </c>
      <c r="X5388" t="s">
        <v>6</v>
      </c>
      <c r="Y5388" t="s">
        <v>6</v>
      </c>
      <c r="Z5388" t="s">
        <v>6</v>
      </c>
      <c r="AA5388" t="s">
        <v>607</v>
      </c>
      <c r="AB5388" t="s">
        <v>6</v>
      </c>
      <c r="AC5388" t="s">
        <v>752</v>
      </c>
    </row>
    <row r="5389" spans="1:29" x14ac:dyDescent="0.25">
      <c r="A5389" t="s">
        <v>392</v>
      </c>
      <c r="B5389">
        <v>522</v>
      </c>
      <c r="C5389" t="s">
        <v>172</v>
      </c>
      <c r="D5389">
        <v>1975</v>
      </c>
      <c r="E5389" t="s">
        <v>6383</v>
      </c>
      <c r="F5389" t="s">
        <v>6</v>
      </c>
      <c r="G5389" t="s">
        <v>6</v>
      </c>
      <c r="H5389" t="s">
        <v>6</v>
      </c>
      <c r="I5389" t="s">
        <v>6</v>
      </c>
      <c r="J5389" t="s">
        <v>6</v>
      </c>
      <c r="K5389" t="s">
        <v>6</v>
      </c>
      <c r="L5389" t="s">
        <v>6</v>
      </c>
      <c r="M5389" t="s">
        <v>6</v>
      </c>
      <c r="N5389" t="s">
        <v>6</v>
      </c>
      <c r="O5389" t="s">
        <v>6</v>
      </c>
      <c r="P5389">
        <v>35.69343556329715</v>
      </c>
      <c r="Q5389" t="s">
        <v>6</v>
      </c>
      <c r="R5389" t="s">
        <v>6</v>
      </c>
      <c r="S5389" t="s">
        <v>6</v>
      </c>
      <c r="T5389" t="s">
        <v>888</v>
      </c>
      <c r="U5389" t="s">
        <v>6</v>
      </c>
      <c r="V5389" t="s">
        <v>6</v>
      </c>
      <c r="W5389" t="s">
        <v>6</v>
      </c>
      <c r="X5389" t="s">
        <v>6</v>
      </c>
      <c r="Y5389" t="s">
        <v>6</v>
      </c>
      <c r="Z5389" t="s">
        <v>6</v>
      </c>
      <c r="AA5389" t="s">
        <v>607</v>
      </c>
      <c r="AB5389" t="s">
        <v>6</v>
      </c>
      <c r="AC5389" t="s">
        <v>752</v>
      </c>
    </row>
    <row r="5390" spans="1:29" x14ac:dyDescent="0.25">
      <c r="A5390" t="s">
        <v>392</v>
      </c>
      <c r="B5390">
        <v>522</v>
      </c>
      <c r="C5390" t="s">
        <v>172</v>
      </c>
      <c r="D5390">
        <v>1976</v>
      </c>
      <c r="E5390" t="s">
        <v>6384</v>
      </c>
      <c r="F5390" t="s">
        <v>6</v>
      </c>
      <c r="G5390" t="s">
        <v>6</v>
      </c>
      <c r="H5390" t="s">
        <v>6</v>
      </c>
      <c r="I5390" t="s">
        <v>6</v>
      </c>
      <c r="J5390" t="s">
        <v>6</v>
      </c>
      <c r="K5390" t="s">
        <v>6</v>
      </c>
      <c r="L5390" t="s">
        <v>6</v>
      </c>
      <c r="M5390" t="s">
        <v>6</v>
      </c>
      <c r="N5390" t="s">
        <v>6</v>
      </c>
      <c r="O5390" t="s">
        <v>6</v>
      </c>
      <c r="P5390">
        <v>35.265649069604542</v>
      </c>
      <c r="Q5390" t="s">
        <v>6</v>
      </c>
      <c r="R5390" t="s">
        <v>6</v>
      </c>
      <c r="S5390" t="s">
        <v>6</v>
      </c>
      <c r="T5390" t="s">
        <v>888</v>
      </c>
      <c r="U5390" t="s">
        <v>6</v>
      </c>
      <c r="V5390" t="s">
        <v>6</v>
      </c>
      <c r="W5390" t="s">
        <v>6</v>
      </c>
      <c r="X5390" t="s">
        <v>6</v>
      </c>
      <c r="Y5390" t="s">
        <v>6</v>
      </c>
      <c r="Z5390" t="s">
        <v>6</v>
      </c>
      <c r="AA5390" t="s">
        <v>607</v>
      </c>
      <c r="AB5390" t="s">
        <v>6</v>
      </c>
      <c r="AC5390" t="s">
        <v>752</v>
      </c>
    </row>
    <row r="5391" spans="1:29" x14ac:dyDescent="0.25">
      <c r="A5391" t="s">
        <v>392</v>
      </c>
      <c r="B5391">
        <v>522</v>
      </c>
      <c r="C5391" t="s">
        <v>172</v>
      </c>
      <c r="D5391">
        <v>1977</v>
      </c>
      <c r="E5391" t="s">
        <v>6385</v>
      </c>
      <c r="F5391" t="s">
        <v>6</v>
      </c>
      <c r="G5391" t="s">
        <v>6</v>
      </c>
      <c r="H5391" t="s">
        <v>6</v>
      </c>
      <c r="I5391" t="s">
        <v>6</v>
      </c>
      <c r="J5391" t="s">
        <v>6</v>
      </c>
      <c r="K5391" t="s">
        <v>6</v>
      </c>
      <c r="L5391" t="s">
        <v>6</v>
      </c>
      <c r="M5391" t="s">
        <v>6</v>
      </c>
      <c r="N5391" t="s">
        <v>6</v>
      </c>
      <c r="O5391" t="s">
        <v>6</v>
      </c>
      <c r="P5391">
        <v>34.784389265872377</v>
      </c>
      <c r="Q5391" t="s">
        <v>6</v>
      </c>
      <c r="R5391" t="s">
        <v>6</v>
      </c>
      <c r="S5391" t="s">
        <v>6</v>
      </c>
      <c r="T5391" t="s">
        <v>888</v>
      </c>
      <c r="U5391" t="s">
        <v>6</v>
      </c>
      <c r="V5391" t="s">
        <v>6</v>
      </c>
      <c r="W5391" t="s">
        <v>6</v>
      </c>
      <c r="X5391" t="s">
        <v>6</v>
      </c>
      <c r="Y5391" t="s">
        <v>6</v>
      </c>
      <c r="Z5391" t="s">
        <v>6</v>
      </c>
      <c r="AA5391" t="s">
        <v>607</v>
      </c>
      <c r="AB5391" t="s">
        <v>6</v>
      </c>
      <c r="AC5391" t="s">
        <v>752</v>
      </c>
    </row>
    <row r="5392" spans="1:29" x14ac:dyDescent="0.25">
      <c r="A5392" t="s">
        <v>392</v>
      </c>
      <c r="B5392">
        <v>522</v>
      </c>
      <c r="C5392" t="s">
        <v>172</v>
      </c>
      <c r="D5392">
        <v>1978</v>
      </c>
      <c r="E5392" t="s">
        <v>6386</v>
      </c>
      <c r="F5392" t="s">
        <v>6</v>
      </c>
      <c r="G5392" t="s">
        <v>6</v>
      </c>
      <c r="H5392" t="s">
        <v>6</v>
      </c>
      <c r="I5392" t="s">
        <v>6</v>
      </c>
      <c r="J5392" t="s">
        <v>6</v>
      </c>
      <c r="K5392" t="s">
        <v>6</v>
      </c>
      <c r="L5392" t="s">
        <v>6</v>
      </c>
      <c r="M5392" t="s">
        <v>6</v>
      </c>
      <c r="N5392" t="s">
        <v>6</v>
      </c>
      <c r="O5392" t="s">
        <v>6</v>
      </c>
      <c r="P5392">
        <v>34.240743929859349</v>
      </c>
      <c r="Q5392" t="s">
        <v>6</v>
      </c>
      <c r="R5392" t="s">
        <v>6</v>
      </c>
      <c r="S5392" t="s">
        <v>6</v>
      </c>
      <c r="T5392" t="s">
        <v>888</v>
      </c>
      <c r="U5392" t="s">
        <v>6</v>
      </c>
      <c r="V5392" t="s">
        <v>6</v>
      </c>
      <c r="W5392" t="s">
        <v>6</v>
      </c>
      <c r="X5392" t="s">
        <v>6</v>
      </c>
      <c r="Y5392" t="s">
        <v>6</v>
      </c>
      <c r="Z5392" t="s">
        <v>6</v>
      </c>
      <c r="AA5392" t="s">
        <v>607</v>
      </c>
      <c r="AB5392" t="s">
        <v>6</v>
      </c>
      <c r="AC5392" t="s">
        <v>752</v>
      </c>
    </row>
    <row r="5393" spans="1:29" x14ac:dyDescent="0.25">
      <c r="A5393" t="s">
        <v>392</v>
      </c>
      <c r="B5393">
        <v>522</v>
      </c>
      <c r="C5393" t="s">
        <v>172</v>
      </c>
      <c r="D5393">
        <v>1979</v>
      </c>
      <c r="E5393" t="s">
        <v>6387</v>
      </c>
      <c r="F5393" t="s">
        <v>6</v>
      </c>
      <c r="G5393" t="s">
        <v>6</v>
      </c>
      <c r="H5393" t="s">
        <v>6</v>
      </c>
      <c r="I5393" t="s">
        <v>6</v>
      </c>
      <c r="J5393" t="s">
        <v>6</v>
      </c>
      <c r="K5393" t="s">
        <v>6</v>
      </c>
      <c r="L5393" t="s">
        <v>6</v>
      </c>
      <c r="M5393" t="s">
        <v>6</v>
      </c>
      <c r="N5393" t="s">
        <v>6</v>
      </c>
      <c r="O5393" t="s">
        <v>6</v>
      </c>
      <c r="P5393">
        <v>33.937728494040364</v>
      </c>
      <c r="Q5393" t="s">
        <v>6</v>
      </c>
      <c r="R5393" t="s">
        <v>6</v>
      </c>
      <c r="S5393" t="s">
        <v>6</v>
      </c>
      <c r="T5393" t="s">
        <v>888</v>
      </c>
      <c r="U5393" t="s">
        <v>6</v>
      </c>
      <c r="V5393" t="s">
        <v>6</v>
      </c>
      <c r="W5393" t="s">
        <v>6</v>
      </c>
      <c r="X5393" t="s">
        <v>6</v>
      </c>
      <c r="Y5393" t="s">
        <v>6</v>
      </c>
      <c r="Z5393" t="s">
        <v>6</v>
      </c>
      <c r="AA5393" t="s">
        <v>607</v>
      </c>
      <c r="AB5393" t="s">
        <v>6</v>
      </c>
      <c r="AC5393" t="s">
        <v>752</v>
      </c>
    </row>
    <row r="5394" spans="1:29" x14ac:dyDescent="0.25">
      <c r="A5394" t="s">
        <v>392</v>
      </c>
      <c r="B5394">
        <v>522</v>
      </c>
      <c r="C5394" t="s">
        <v>172</v>
      </c>
      <c r="D5394">
        <v>1980</v>
      </c>
      <c r="E5394" t="s">
        <v>6388</v>
      </c>
      <c r="F5394" t="s">
        <v>6</v>
      </c>
      <c r="G5394" t="s">
        <v>6</v>
      </c>
      <c r="H5394" t="s">
        <v>6</v>
      </c>
      <c r="I5394" t="s">
        <v>6</v>
      </c>
      <c r="J5394" t="s">
        <v>6</v>
      </c>
      <c r="K5394" t="s">
        <v>6</v>
      </c>
      <c r="L5394" t="s">
        <v>6</v>
      </c>
      <c r="M5394" t="s">
        <v>6</v>
      </c>
      <c r="N5394" t="s">
        <v>6</v>
      </c>
      <c r="O5394" t="s">
        <v>6</v>
      </c>
      <c r="P5394">
        <v>33.937728494040364</v>
      </c>
      <c r="Q5394" t="s">
        <v>6</v>
      </c>
      <c r="R5394" t="s">
        <v>6</v>
      </c>
      <c r="S5394" t="s">
        <v>6</v>
      </c>
      <c r="T5394" t="s">
        <v>888</v>
      </c>
      <c r="U5394" t="s">
        <v>6</v>
      </c>
      <c r="V5394" t="s">
        <v>6</v>
      </c>
      <c r="W5394" t="s">
        <v>6</v>
      </c>
      <c r="X5394" t="s">
        <v>6</v>
      </c>
      <c r="Y5394" t="s">
        <v>6</v>
      </c>
      <c r="Z5394" t="s">
        <v>6</v>
      </c>
      <c r="AA5394" t="s">
        <v>607</v>
      </c>
      <c r="AB5394" t="s">
        <v>6</v>
      </c>
      <c r="AC5394" t="s">
        <v>752</v>
      </c>
    </row>
    <row r="5395" spans="1:29" x14ac:dyDescent="0.25">
      <c r="A5395" t="s">
        <v>392</v>
      </c>
      <c r="B5395">
        <v>522</v>
      </c>
      <c r="C5395" t="s">
        <v>172</v>
      </c>
      <c r="D5395">
        <v>1981</v>
      </c>
      <c r="E5395" t="s">
        <v>6389</v>
      </c>
      <c r="F5395" t="s">
        <v>6</v>
      </c>
      <c r="G5395" t="s">
        <v>6</v>
      </c>
      <c r="H5395" t="s">
        <v>6</v>
      </c>
      <c r="I5395" t="s">
        <v>6</v>
      </c>
      <c r="J5395" t="s">
        <v>6</v>
      </c>
      <c r="K5395" t="s">
        <v>6</v>
      </c>
      <c r="L5395" t="s">
        <v>6</v>
      </c>
      <c r="M5395" t="s">
        <v>6</v>
      </c>
      <c r="N5395" t="s">
        <v>6</v>
      </c>
      <c r="O5395" t="s">
        <v>6</v>
      </c>
      <c r="P5395">
        <v>34.365514991077035</v>
      </c>
      <c r="Q5395" t="s">
        <v>6</v>
      </c>
      <c r="R5395" t="s">
        <v>6</v>
      </c>
      <c r="S5395" t="s">
        <v>6</v>
      </c>
      <c r="T5395" t="s">
        <v>888</v>
      </c>
      <c r="U5395" t="s">
        <v>6</v>
      </c>
      <c r="V5395" t="s">
        <v>6</v>
      </c>
      <c r="W5395" t="s">
        <v>6</v>
      </c>
      <c r="X5395" t="s">
        <v>6</v>
      </c>
      <c r="Y5395" t="s">
        <v>6</v>
      </c>
      <c r="Z5395" t="s">
        <v>6</v>
      </c>
      <c r="AA5395" t="s">
        <v>607</v>
      </c>
      <c r="AB5395" t="s">
        <v>6</v>
      </c>
      <c r="AC5395" t="s">
        <v>752</v>
      </c>
    </row>
    <row r="5396" spans="1:29" x14ac:dyDescent="0.25">
      <c r="A5396" t="s">
        <v>392</v>
      </c>
      <c r="B5396">
        <v>522</v>
      </c>
      <c r="C5396" t="s">
        <v>172</v>
      </c>
      <c r="D5396">
        <v>1982</v>
      </c>
      <c r="E5396" t="s">
        <v>6390</v>
      </c>
      <c r="F5396" t="s">
        <v>6</v>
      </c>
      <c r="G5396" t="s">
        <v>6</v>
      </c>
      <c r="H5396" t="s">
        <v>6</v>
      </c>
      <c r="I5396" t="s">
        <v>6</v>
      </c>
      <c r="J5396" t="s">
        <v>6</v>
      </c>
      <c r="K5396" t="s">
        <v>6</v>
      </c>
      <c r="L5396" t="s">
        <v>6</v>
      </c>
      <c r="M5396" t="s">
        <v>6</v>
      </c>
      <c r="N5396" t="s">
        <v>6</v>
      </c>
      <c r="O5396" t="s">
        <v>6</v>
      </c>
      <c r="P5396">
        <v>33.153453261177347</v>
      </c>
      <c r="Q5396" t="s">
        <v>6</v>
      </c>
      <c r="R5396" t="s">
        <v>6</v>
      </c>
      <c r="S5396" t="s">
        <v>6</v>
      </c>
      <c r="T5396" t="s">
        <v>888</v>
      </c>
      <c r="U5396" t="s">
        <v>6</v>
      </c>
      <c r="V5396" t="s">
        <v>6</v>
      </c>
      <c r="W5396" t="s">
        <v>6</v>
      </c>
      <c r="X5396" t="s">
        <v>6</v>
      </c>
      <c r="Y5396" t="s">
        <v>6</v>
      </c>
      <c r="Z5396" t="s">
        <v>6</v>
      </c>
      <c r="AA5396" t="s">
        <v>607</v>
      </c>
      <c r="AB5396" t="s">
        <v>6</v>
      </c>
      <c r="AC5396" t="s">
        <v>752</v>
      </c>
    </row>
    <row r="5397" spans="1:29" x14ac:dyDescent="0.25">
      <c r="A5397" t="s">
        <v>392</v>
      </c>
      <c r="B5397">
        <v>522</v>
      </c>
      <c r="C5397" t="s">
        <v>172</v>
      </c>
      <c r="D5397">
        <v>1983</v>
      </c>
      <c r="E5397" t="s">
        <v>6391</v>
      </c>
      <c r="F5397" t="s">
        <v>6</v>
      </c>
      <c r="G5397" t="s">
        <v>6</v>
      </c>
      <c r="H5397" t="s">
        <v>6</v>
      </c>
      <c r="I5397" t="s">
        <v>6</v>
      </c>
      <c r="J5397" t="s">
        <v>6</v>
      </c>
      <c r="K5397" t="s">
        <v>6</v>
      </c>
      <c r="L5397" t="s">
        <v>6</v>
      </c>
      <c r="M5397" t="s">
        <v>6</v>
      </c>
      <c r="N5397" t="s">
        <v>6</v>
      </c>
      <c r="O5397" t="s">
        <v>6</v>
      </c>
      <c r="P5397">
        <v>41.655709818301894</v>
      </c>
      <c r="Q5397" t="s">
        <v>6</v>
      </c>
      <c r="R5397" t="s">
        <v>6</v>
      </c>
      <c r="S5397" t="s">
        <v>6</v>
      </c>
      <c r="T5397" t="s">
        <v>888</v>
      </c>
      <c r="U5397" t="s">
        <v>6</v>
      </c>
      <c r="V5397" t="s">
        <v>6</v>
      </c>
      <c r="W5397" t="s">
        <v>6</v>
      </c>
      <c r="X5397" t="s">
        <v>6</v>
      </c>
      <c r="Y5397" t="s">
        <v>6</v>
      </c>
      <c r="Z5397" t="s">
        <v>6</v>
      </c>
      <c r="AA5397" t="s">
        <v>607</v>
      </c>
      <c r="AB5397" t="s">
        <v>6</v>
      </c>
      <c r="AC5397" t="s">
        <v>752</v>
      </c>
    </row>
    <row r="5398" spans="1:29" x14ac:dyDescent="0.25">
      <c r="A5398" t="s">
        <v>392</v>
      </c>
      <c r="B5398">
        <v>522</v>
      </c>
      <c r="C5398" t="s">
        <v>172</v>
      </c>
      <c r="D5398">
        <v>1984</v>
      </c>
      <c r="E5398" t="s">
        <v>6392</v>
      </c>
      <c r="F5398" t="s">
        <v>6</v>
      </c>
      <c r="G5398" t="s">
        <v>6</v>
      </c>
      <c r="H5398" t="s">
        <v>6</v>
      </c>
      <c r="I5398" t="s">
        <v>6</v>
      </c>
      <c r="J5398" t="s">
        <v>6</v>
      </c>
      <c r="K5398" t="s">
        <v>6</v>
      </c>
      <c r="L5398" t="s">
        <v>6</v>
      </c>
      <c r="M5398" t="s">
        <v>6</v>
      </c>
      <c r="N5398" t="s">
        <v>6</v>
      </c>
      <c r="O5398" t="s">
        <v>6</v>
      </c>
      <c r="P5398">
        <v>72.269180774015368</v>
      </c>
      <c r="Q5398" t="s">
        <v>6</v>
      </c>
      <c r="R5398" t="s">
        <v>6</v>
      </c>
      <c r="S5398" t="s">
        <v>6</v>
      </c>
      <c r="T5398" t="s">
        <v>888</v>
      </c>
      <c r="U5398" t="s">
        <v>6</v>
      </c>
      <c r="V5398" t="s">
        <v>6</v>
      </c>
      <c r="W5398" t="s">
        <v>6</v>
      </c>
      <c r="X5398" t="s">
        <v>6</v>
      </c>
      <c r="Y5398" t="s">
        <v>6</v>
      </c>
      <c r="Z5398" t="s">
        <v>6</v>
      </c>
      <c r="AA5398" t="s">
        <v>607</v>
      </c>
      <c r="AB5398" t="s">
        <v>6</v>
      </c>
      <c r="AC5398" t="s">
        <v>752</v>
      </c>
    </row>
    <row r="5399" spans="1:29" x14ac:dyDescent="0.25">
      <c r="A5399" t="s">
        <v>392</v>
      </c>
      <c r="B5399">
        <v>522</v>
      </c>
      <c r="C5399" t="s">
        <v>172</v>
      </c>
      <c r="D5399">
        <v>1985</v>
      </c>
      <c r="E5399" t="s">
        <v>6393</v>
      </c>
      <c r="F5399" t="s">
        <v>6</v>
      </c>
      <c r="G5399" t="s">
        <v>6</v>
      </c>
      <c r="H5399" t="s">
        <v>6</v>
      </c>
      <c r="I5399" t="s">
        <v>6</v>
      </c>
      <c r="J5399" t="s">
        <v>6</v>
      </c>
      <c r="K5399" t="s">
        <v>6</v>
      </c>
      <c r="L5399" t="s">
        <v>6</v>
      </c>
      <c r="M5399" t="s">
        <v>6</v>
      </c>
      <c r="N5399" t="s">
        <v>6</v>
      </c>
      <c r="O5399" t="s">
        <v>6</v>
      </c>
      <c r="P5399">
        <v>68.579522264244574</v>
      </c>
      <c r="Q5399" t="s">
        <v>6</v>
      </c>
      <c r="R5399" t="s">
        <v>6</v>
      </c>
      <c r="S5399" t="s">
        <v>6</v>
      </c>
      <c r="T5399" t="s">
        <v>888</v>
      </c>
      <c r="U5399" t="s">
        <v>6</v>
      </c>
      <c r="V5399" t="s">
        <v>6</v>
      </c>
      <c r="W5399" t="s">
        <v>6</v>
      </c>
      <c r="X5399" t="s">
        <v>6</v>
      </c>
      <c r="Y5399" t="s">
        <v>6</v>
      </c>
      <c r="Z5399" t="s">
        <v>6</v>
      </c>
      <c r="AA5399" t="s">
        <v>607</v>
      </c>
      <c r="AB5399" t="s">
        <v>6</v>
      </c>
      <c r="AC5399" t="s">
        <v>752</v>
      </c>
    </row>
    <row r="5400" spans="1:29" x14ac:dyDescent="0.25">
      <c r="A5400" t="s">
        <v>392</v>
      </c>
      <c r="B5400">
        <v>522</v>
      </c>
      <c r="C5400" t="s">
        <v>172</v>
      </c>
      <c r="D5400">
        <v>1986</v>
      </c>
      <c r="E5400" t="s">
        <v>6394</v>
      </c>
      <c r="F5400" t="s">
        <v>6</v>
      </c>
      <c r="G5400" t="s">
        <v>6</v>
      </c>
      <c r="H5400" t="s">
        <v>6</v>
      </c>
      <c r="I5400" t="s">
        <v>6</v>
      </c>
      <c r="J5400" t="s">
        <v>6</v>
      </c>
      <c r="K5400" t="s">
        <v>6</v>
      </c>
      <c r="L5400" t="s">
        <v>6</v>
      </c>
      <c r="M5400" t="s">
        <v>6</v>
      </c>
      <c r="N5400" t="s">
        <v>6</v>
      </c>
      <c r="O5400" t="s">
        <v>6</v>
      </c>
      <c r="P5400">
        <v>183.15500481599801</v>
      </c>
      <c r="Q5400" t="s">
        <v>6</v>
      </c>
      <c r="R5400" t="s">
        <v>6</v>
      </c>
      <c r="S5400" t="s">
        <v>6</v>
      </c>
      <c r="T5400" t="s">
        <v>888</v>
      </c>
      <c r="U5400" t="s">
        <v>6</v>
      </c>
      <c r="V5400" t="s">
        <v>6</v>
      </c>
      <c r="W5400" t="s">
        <v>6</v>
      </c>
      <c r="X5400" t="s">
        <v>6</v>
      </c>
      <c r="Y5400" t="s">
        <v>6</v>
      </c>
      <c r="Z5400" t="s">
        <v>6</v>
      </c>
      <c r="AA5400" t="s">
        <v>607</v>
      </c>
      <c r="AB5400" t="s">
        <v>6</v>
      </c>
      <c r="AC5400" t="s">
        <v>752</v>
      </c>
    </row>
    <row r="5401" spans="1:29" x14ac:dyDescent="0.25">
      <c r="A5401" t="s">
        <v>392</v>
      </c>
      <c r="B5401">
        <v>522</v>
      </c>
      <c r="C5401" t="s">
        <v>172</v>
      </c>
      <c r="D5401">
        <v>1987</v>
      </c>
      <c r="E5401" t="s">
        <v>6395</v>
      </c>
      <c r="F5401" t="s">
        <v>6</v>
      </c>
      <c r="G5401" t="s">
        <v>6</v>
      </c>
      <c r="H5401" t="s">
        <v>6</v>
      </c>
      <c r="I5401" t="s">
        <v>6</v>
      </c>
      <c r="J5401" t="s">
        <v>6</v>
      </c>
      <c r="K5401" t="s">
        <v>6</v>
      </c>
      <c r="L5401" t="s">
        <v>6</v>
      </c>
      <c r="M5401" t="s">
        <v>6</v>
      </c>
      <c r="N5401" t="s">
        <v>6</v>
      </c>
      <c r="O5401" t="s">
        <v>6</v>
      </c>
      <c r="P5401">
        <v>125.58063280384199</v>
      </c>
      <c r="Q5401" t="s">
        <v>6</v>
      </c>
      <c r="R5401" t="s">
        <v>6</v>
      </c>
      <c r="S5401" t="s">
        <v>6</v>
      </c>
      <c r="T5401" t="s">
        <v>888</v>
      </c>
      <c r="U5401" t="s">
        <v>6</v>
      </c>
      <c r="V5401" t="s">
        <v>6</v>
      </c>
      <c r="W5401" t="s">
        <v>6</v>
      </c>
      <c r="X5401" t="s">
        <v>6</v>
      </c>
      <c r="Y5401" t="s">
        <v>6</v>
      </c>
      <c r="Z5401" t="s">
        <v>6</v>
      </c>
      <c r="AA5401" t="s">
        <v>607</v>
      </c>
      <c r="AB5401" t="s">
        <v>6</v>
      </c>
      <c r="AC5401" t="s">
        <v>752</v>
      </c>
    </row>
    <row r="5402" spans="1:29" x14ac:dyDescent="0.25">
      <c r="A5402" t="s">
        <v>392</v>
      </c>
      <c r="B5402">
        <v>522</v>
      </c>
      <c r="C5402" t="s">
        <v>172</v>
      </c>
      <c r="D5402">
        <v>1988</v>
      </c>
      <c r="E5402" t="s">
        <v>6396</v>
      </c>
      <c r="F5402" t="s">
        <v>6</v>
      </c>
      <c r="G5402" t="s">
        <v>6</v>
      </c>
      <c r="H5402" t="s">
        <v>6</v>
      </c>
      <c r="I5402" t="s">
        <v>6</v>
      </c>
      <c r="J5402" t="s">
        <v>6</v>
      </c>
      <c r="K5402" t="s">
        <v>6</v>
      </c>
      <c r="L5402" t="s">
        <v>6</v>
      </c>
      <c r="M5402" t="s">
        <v>6</v>
      </c>
      <c r="N5402" t="s">
        <v>6</v>
      </c>
      <c r="O5402" t="s">
        <v>6</v>
      </c>
      <c r="P5402">
        <v>241.31180421130401</v>
      </c>
      <c r="Q5402" t="s">
        <v>6</v>
      </c>
      <c r="R5402" t="s">
        <v>6</v>
      </c>
      <c r="S5402" t="s">
        <v>6</v>
      </c>
      <c r="T5402" t="s">
        <v>888</v>
      </c>
      <c r="U5402" t="s">
        <v>6</v>
      </c>
      <c r="V5402" t="s">
        <v>6</v>
      </c>
      <c r="W5402" t="s">
        <v>6</v>
      </c>
      <c r="X5402" t="s">
        <v>6</v>
      </c>
      <c r="Y5402" t="s">
        <v>6</v>
      </c>
      <c r="Z5402" t="s">
        <v>6</v>
      </c>
      <c r="AA5402" t="s">
        <v>607</v>
      </c>
      <c r="AB5402" t="s">
        <v>6</v>
      </c>
      <c r="AC5402" t="s">
        <v>752</v>
      </c>
    </row>
    <row r="5403" spans="1:29" x14ac:dyDescent="0.25">
      <c r="A5403" t="s">
        <v>392</v>
      </c>
      <c r="B5403">
        <v>522</v>
      </c>
      <c r="C5403" t="s">
        <v>172</v>
      </c>
      <c r="D5403">
        <v>1989</v>
      </c>
      <c r="E5403" t="s">
        <v>6397</v>
      </c>
      <c r="F5403" t="s">
        <v>6</v>
      </c>
      <c r="G5403" t="s">
        <v>6</v>
      </c>
      <c r="H5403" t="s">
        <v>6</v>
      </c>
      <c r="I5403" t="s">
        <v>6</v>
      </c>
      <c r="J5403" t="s">
        <v>6</v>
      </c>
      <c r="K5403" t="s">
        <v>6</v>
      </c>
      <c r="L5403" t="s">
        <v>6</v>
      </c>
      <c r="M5403" t="s">
        <v>6</v>
      </c>
      <c r="N5403" t="s">
        <v>6</v>
      </c>
      <c r="O5403" t="s">
        <v>6</v>
      </c>
      <c r="P5403">
        <v>296.71502456593998</v>
      </c>
      <c r="Q5403" t="s">
        <v>6</v>
      </c>
      <c r="R5403" t="s">
        <v>6</v>
      </c>
      <c r="S5403" t="s">
        <v>6</v>
      </c>
      <c r="T5403" t="s">
        <v>888</v>
      </c>
      <c r="U5403" t="s">
        <v>6</v>
      </c>
      <c r="V5403" t="s">
        <v>6</v>
      </c>
      <c r="W5403" t="s">
        <v>6</v>
      </c>
      <c r="X5403" t="s">
        <v>6</v>
      </c>
      <c r="Y5403" t="s">
        <v>6</v>
      </c>
      <c r="Z5403" t="s">
        <v>6</v>
      </c>
      <c r="AA5403" t="s">
        <v>607</v>
      </c>
      <c r="AB5403" t="s">
        <v>6</v>
      </c>
      <c r="AC5403" t="s">
        <v>752</v>
      </c>
    </row>
    <row r="5404" spans="1:29" x14ac:dyDescent="0.25">
      <c r="A5404" t="s">
        <v>392</v>
      </c>
      <c r="B5404">
        <v>522</v>
      </c>
      <c r="C5404" t="s">
        <v>172</v>
      </c>
      <c r="D5404">
        <v>1990</v>
      </c>
      <c r="E5404" t="s">
        <v>6398</v>
      </c>
      <c r="F5404" t="s">
        <v>6</v>
      </c>
      <c r="G5404" t="s">
        <v>6</v>
      </c>
      <c r="H5404" t="s">
        <v>6</v>
      </c>
      <c r="I5404" t="s">
        <v>6</v>
      </c>
      <c r="J5404" t="s">
        <v>6</v>
      </c>
      <c r="K5404" t="s">
        <v>6</v>
      </c>
      <c r="L5404" t="s">
        <v>6</v>
      </c>
      <c r="M5404" t="s">
        <v>6</v>
      </c>
      <c r="N5404" t="s">
        <v>6</v>
      </c>
      <c r="O5404" t="s">
        <v>6</v>
      </c>
      <c r="P5404">
        <v>737.47842205393397</v>
      </c>
      <c r="Q5404" t="s">
        <v>6</v>
      </c>
      <c r="R5404" t="s">
        <v>6</v>
      </c>
      <c r="S5404" t="s">
        <v>6</v>
      </c>
      <c r="T5404" t="s">
        <v>888</v>
      </c>
      <c r="U5404" t="s">
        <v>6</v>
      </c>
      <c r="V5404" t="s">
        <v>6</v>
      </c>
      <c r="W5404" t="s">
        <v>6</v>
      </c>
      <c r="X5404" t="s">
        <v>6</v>
      </c>
      <c r="Y5404" t="s">
        <v>6</v>
      </c>
      <c r="Z5404" t="s">
        <v>6</v>
      </c>
      <c r="AA5404" t="s">
        <v>607</v>
      </c>
      <c r="AB5404" t="s">
        <v>6</v>
      </c>
      <c r="AC5404" t="s">
        <v>752</v>
      </c>
    </row>
    <row r="5405" spans="1:29" x14ac:dyDescent="0.25">
      <c r="A5405" t="s">
        <v>392</v>
      </c>
      <c r="B5405">
        <v>522</v>
      </c>
      <c r="C5405" t="s">
        <v>172</v>
      </c>
      <c r="D5405">
        <v>1991</v>
      </c>
      <c r="E5405" t="s">
        <v>6399</v>
      </c>
      <c r="F5405" t="s">
        <v>6</v>
      </c>
      <c r="G5405" t="s">
        <v>6</v>
      </c>
      <c r="H5405" t="s">
        <v>6</v>
      </c>
      <c r="I5405" t="s">
        <v>6</v>
      </c>
      <c r="J5405" t="s">
        <v>6</v>
      </c>
      <c r="K5405" t="s">
        <v>6</v>
      </c>
      <c r="L5405" t="s">
        <v>6</v>
      </c>
      <c r="M5405" t="s">
        <v>6</v>
      </c>
      <c r="N5405" t="s">
        <v>6</v>
      </c>
      <c r="O5405" t="s">
        <v>6</v>
      </c>
      <c r="P5405">
        <v>1644.8600531954201</v>
      </c>
      <c r="Q5405" t="s">
        <v>6</v>
      </c>
      <c r="R5405" t="s">
        <v>6</v>
      </c>
      <c r="S5405" t="s">
        <v>6</v>
      </c>
      <c r="T5405" t="s">
        <v>888</v>
      </c>
      <c r="U5405" t="s">
        <v>6</v>
      </c>
      <c r="V5405" t="s">
        <v>6</v>
      </c>
      <c r="W5405" t="s">
        <v>6</v>
      </c>
      <c r="X5405" t="s">
        <v>6</v>
      </c>
      <c r="Y5405" t="s">
        <v>6</v>
      </c>
      <c r="Z5405" t="s">
        <v>6</v>
      </c>
      <c r="AA5405" t="s">
        <v>607</v>
      </c>
      <c r="AB5405" t="s">
        <v>6</v>
      </c>
      <c r="AC5405" t="s">
        <v>752</v>
      </c>
    </row>
    <row r="5406" spans="1:29" x14ac:dyDescent="0.25">
      <c r="A5406" t="s">
        <v>392</v>
      </c>
      <c r="B5406">
        <v>522</v>
      </c>
      <c r="C5406" t="s">
        <v>172</v>
      </c>
      <c r="D5406">
        <v>1992</v>
      </c>
      <c r="E5406" t="s">
        <v>6400</v>
      </c>
      <c r="F5406" t="s">
        <v>6</v>
      </c>
      <c r="G5406" t="s">
        <v>6</v>
      </c>
      <c r="H5406" t="s">
        <v>6</v>
      </c>
      <c r="I5406" t="s">
        <v>6</v>
      </c>
      <c r="J5406" t="s">
        <v>6</v>
      </c>
      <c r="K5406" t="s">
        <v>6</v>
      </c>
      <c r="L5406" t="s">
        <v>6</v>
      </c>
      <c r="M5406" t="s">
        <v>6</v>
      </c>
      <c r="N5406" t="s">
        <v>6</v>
      </c>
      <c r="O5406" t="s">
        <v>6</v>
      </c>
      <c r="P5406">
        <v>3089.0373304395998</v>
      </c>
      <c r="Q5406" t="s">
        <v>6</v>
      </c>
      <c r="R5406" t="s">
        <v>6</v>
      </c>
      <c r="S5406" t="s">
        <v>6</v>
      </c>
      <c r="T5406" t="s">
        <v>888</v>
      </c>
      <c r="U5406" t="s">
        <v>6</v>
      </c>
      <c r="V5406" t="s">
        <v>6</v>
      </c>
      <c r="W5406" t="s">
        <v>6</v>
      </c>
      <c r="X5406" t="s">
        <v>6</v>
      </c>
      <c r="Y5406" t="s">
        <v>6</v>
      </c>
      <c r="Z5406" t="s">
        <v>6</v>
      </c>
      <c r="AA5406" t="s">
        <v>607</v>
      </c>
      <c r="AB5406" t="s">
        <v>6</v>
      </c>
      <c r="AC5406" t="s">
        <v>752</v>
      </c>
    </row>
    <row r="5407" spans="1:29" x14ac:dyDescent="0.25">
      <c r="A5407" t="s">
        <v>392</v>
      </c>
      <c r="B5407">
        <v>522</v>
      </c>
      <c r="C5407" t="s">
        <v>172</v>
      </c>
      <c r="D5407">
        <v>1993</v>
      </c>
      <c r="E5407" t="s">
        <v>6401</v>
      </c>
      <c r="F5407" t="s">
        <v>6</v>
      </c>
      <c r="G5407" t="s">
        <v>6</v>
      </c>
      <c r="H5407" t="s">
        <v>6</v>
      </c>
      <c r="I5407">
        <v>2.3654114065515275</v>
      </c>
      <c r="J5407" t="s">
        <v>6</v>
      </c>
      <c r="K5407" t="s">
        <v>6</v>
      </c>
      <c r="L5407" t="s">
        <v>6</v>
      </c>
      <c r="M5407" t="s">
        <v>6</v>
      </c>
      <c r="N5407" t="s">
        <v>6</v>
      </c>
      <c r="O5407" t="s">
        <v>6</v>
      </c>
      <c r="P5407">
        <v>6665.6229999999996</v>
      </c>
      <c r="Q5407" t="s">
        <v>6</v>
      </c>
      <c r="R5407" t="s">
        <v>6</v>
      </c>
      <c r="S5407" t="s">
        <v>6</v>
      </c>
      <c r="T5407" t="s">
        <v>888</v>
      </c>
      <c r="U5407" t="s">
        <v>6</v>
      </c>
      <c r="V5407" t="s">
        <v>6</v>
      </c>
      <c r="W5407" t="s">
        <v>6</v>
      </c>
      <c r="X5407" t="s">
        <v>6</v>
      </c>
      <c r="Y5407" t="s">
        <v>6</v>
      </c>
      <c r="Z5407" t="s">
        <v>6</v>
      </c>
      <c r="AA5407" t="s">
        <v>607</v>
      </c>
      <c r="AB5407" t="s">
        <v>6</v>
      </c>
      <c r="AC5407" t="s">
        <v>752</v>
      </c>
    </row>
    <row r="5408" spans="1:29" x14ac:dyDescent="0.25">
      <c r="A5408" t="s">
        <v>392</v>
      </c>
      <c r="B5408">
        <v>522</v>
      </c>
      <c r="C5408" t="s">
        <v>172</v>
      </c>
      <c r="D5408">
        <v>1994</v>
      </c>
      <c r="E5408" t="s">
        <v>6402</v>
      </c>
      <c r="F5408" t="s">
        <v>6</v>
      </c>
      <c r="G5408" t="s">
        <v>6</v>
      </c>
      <c r="H5408" t="s">
        <v>6</v>
      </c>
      <c r="I5408">
        <v>3.2988437130595756</v>
      </c>
      <c r="J5408" t="s">
        <v>6</v>
      </c>
      <c r="K5408" t="s">
        <v>6</v>
      </c>
      <c r="L5408" t="s">
        <v>6</v>
      </c>
      <c r="M5408" t="s">
        <v>6</v>
      </c>
      <c r="N5408" t="s">
        <v>6</v>
      </c>
      <c r="O5408" t="s">
        <v>6</v>
      </c>
      <c r="P5408">
        <v>7105.0401984773998</v>
      </c>
      <c r="Q5408" t="s">
        <v>6</v>
      </c>
      <c r="R5408" t="s">
        <v>6</v>
      </c>
      <c r="S5408" t="s">
        <v>6</v>
      </c>
      <c r="T5408" t="s">
        <v>888</v>
      </c>
      <c r="U5408" t="s">
        <v>6</v>
      </c>
      <c r="V5408" t="s">
        <v>6</v>
      </c>
      <c r="W5408" t="s">
        <v>6</v>
      </c>
      <c r="X5408" t="s">
        <v>6</v>
      </c>
      <c r="Y5408" t="s">
        <v>6</v>
      </c>
      <c r="Z5408" t="s">
        <v>6</v>
      </c>
      <c r="AA5408" t="s">
        <v>607</v>
      </c>
      <c r="AB5408" t="s">
        <v>6</v>
      </c>
      <c r="AC5408" t="s">
        <v>752</v>
      </c>
    </row>
    <row r="5409" spans="1:29" x14ac:dyDescent="0.25">
      <c r="A5409" t="s">
        <v>392</v>
      </c>
      <c r="B5409">
        <v>522</v>
      </c>
      <c r="C5409" t="s">
        <v>172</v>
      </c>
      <c r="D5409">
        <v>1995</v>
      </c>
      <c r="E5409" t="s">
        <v>6403</v>
      </c>
      <c r="F5409" t="s">
        <v>6</v>
      </c>
      <c r="G5409" t="s">
        <v>6</v>
      </c>
      <c r="H5409" t="s">
        <v>6</v>
      </c>
      <c r="I5409">
        <v>3.4788315014994358</v>
      </c>
      <c r="J5409" t="s">
        <v>6</v>
      </c>
      <c r="K5409" t="s">
        <v>6</v>
      </c>
      <c r="L5409" t="s">
        <v>6</v>
      </c>
      <c r="M5409" t="s">
        <v>6</v>
      </c>
      <c r="N5409">
        <v>29.279917060352357</v>
      </c>
      <c r="O5409" t="s">
        <v>6</v>
      </c>
      <c r="P5409">
        <v>8433.7069121688401</v>
      </c>
      <c r="Q5409" t="s">
        <v>6</v>
      </c>
      <c r="R5409" t="s">
        <v>6</v>
      </c>
      <c r="S5409" t="s">
        <v>6</v>
      </c>
      <c r="T5409" t="s">
        <v>888</v>
      </c>
      <c r="U5409" t="s">
        <v>6</v>
      </c>
      <c r="V5409" t="s">
        <v>6</v>
      </c>
      <c r="W5409" t="s">
        <v>6</v>
      </c>
      <c r="X5409" t="s">
        <v>6</v>
      </c>
      <c r="Y5409" t="s">
        <v>6</v>
      </c>
      <c r="Z5409" t="s">
        <v>6</v>
      </c>
      <c r="AA5409" t="s">
        <v>607</v>
      </c>
      <c r="AB5409" t="s">
        <v>6</v>
      </c>
      <c r="AC5409" t="s">
        <v>752</v>
      </c>
    </row>
    <row r="5410" spans="1:29" x14ac:dyDescent="0.25">
      <c r="A5410" t="s">
        <v>392</v>
      </c>
      <c r="B5410">
        <v>522</v>
      </c>
      <c r="C5410" t="s">
        <v>172</v>
      </c>
      <c r="D5410">
        <v>1996</v>
      </c>
      <c r="E5410" t="s">
        <v>6404</v>
      </c>
      <c r="F5410" t="s">
        <v>6</v>
      </c>
      <c r="G5410" t="s">
        <v>6</v>
      </c>
      <c r="H5410" t="s">
        <v>6</v>
      </c>
      <c r="I5410">
        <v>4.7222026853930146</v>
      </c>
      <c r="J5410" t="s">
        <v>6</v>
      </c>
      <c r="K5410" t="s">
        <v>6</v>
      </c>
      <c r="L5410" t="s">
        <v>6</v>
      </c>
      <c r="M5410" t="s">
        <v>6</v>
      </c>
      <c r="N5410">
        <v>30.15086011850266</v>
      </c>
      <c r="O5410" t="s">
        <v>6</v>
      </c>
      <c r="P5410">
        <v>9201.92058839741</v>
      </c>
      <c r="Q5410" t="s">
        <v>6</v>
      </c>
      <c r="R5410" t="s">
        <v>6</v>
      </c>
      <c r="S5410" t="s">
        <v>6</v>
      </c>
      <c r="T5410" t="s">
        <v>888</v>
      </c>
      <c r="U5410" t="s">
        <v>6</v>
      </c>
      <c r="V5410" t="s">
        <v>6</v>
      </c>
      <c r="W5410" t="s">
        <v>6</v>
      </c>
      <c r="X5410" t="s">
        <v>6</v>
      </c>
      <c r="Y5410" t="s">
        <v>6</v>
      </c>
      <c r="Z5410" t="s">
        <v>6</v>
      </c>
      <c r="AA5410" t="s">
        <v>607</v>
      </c>
      <c r="AB5410" t="s">
        <v>6</v>
      </c>
      <c r="AC5410" t="s">
        <v>752</v>
      </c>
    </row>
    <row r="5411" spans="1:29" x14ac:dyDescent="0.25">
      <c r="A5411" t="s">
        <v>392</v>
      </c>
      <c r="B5411">
        <v>522</v>
      </c>
      <c r="C5411" t="s">
        <v>172</v>
      </c>
      <c r="D5411">
        <v>1997</v>
      </c>
      <c r="E5411" t="s">
        <v>6405</v>
      </c>
      <c r="F5411" t="s">
        <v>6</v>
      </c>
      <c r="G5411" t="s">
        <v>6</v>
      </c>
      <c r="H5411" t="s">
        <v>6</v>
      </c>
      <c r="I5411">
        <v>6.2764495660731585</v>
      </c>
      <c r="J5411" t="s">
        <v>6</v>
      </c>
      <c r="K5411" t="s">
        <v>6</v>
      </c>
      <c r="L5411" t="s">
        <v>6</v>
      </c>
      <c r="M5411" t="s">
        <v>6</v>
      </c>
      <c r="N5411">
        <v>31.576208329899845</v>
      </c>
      <c r="O5411" t="s">
        <v>6</v>
      </c>
      <c r="P5411">
        <v>10145.3288671467</v>
      </c>
      <c r="Q5411" t="s">
        <v>6</v>
      </c>
      <c r="R5411" t="s">
        <v>6</v>
      </c>
      <c r="S5411" t="s">
        <v>6</v>
      </c>
      <c r="T5411" t="s">
        <v>888</v>
      </c>
      <c r="U5411" t="s">
        <v>6</v>
      </c>
      <c r="V5411" t="s">
        <v>6</v>
      </c>
      <c r="W5411" t="s">
        <v>6</v>
      </c>
      <c r="X5411" t="s">
        <v>6</v>
      </c>
      <c r="Y5411" t="s">
        <v>6</v>
      </c>
      <c r="Z5411" t="s">
        <v>6</v>
      </c>
      <c r="AA5411" t="s">
        <v>607</v>
      </c>
      <c r="AB5411" t="s">
        <v>6</v>
      </c>
      <c r="AC5411" t="s">
        <v>752</v>
      </c>
    </row>
    <row r="5412" spans="1:29" x14ac:dyDescent="0.25">
      <c r="A5412" t="s">
        <v>392</v>
      </c>
      <c r="B5412">
        <v>522</v>
      </c>
      <c r="C5412" t="s">
        <v>172</v>
      </c>
      <c r="D5412">
        <v>1998</v>
      </c>
      <c r="E5412" t="s">
        <v>6406</v>
      </c>
      <c r="F5412" t="s">
        <v>6</v>
      </c>
      <c r="G5412" t="s">
        <v>6</v>
      </c>
      <c r="H5412" t="s">
        <v>6</v>
      </c>
      <c r="I5412">
        <v>5.5850184284764373</v>
      </c>
      <c r="J5412" t="s">
        <v>6</v>
      </c>
      <c r="K5412" t="s">
        <v>6</v>
      </c>
      <c r="L5412" t="s">
        <v>6</v>
      </c>
      <c r="M5412" t="s">
        <v>6</v>
      </c>
      <c r="N5412">
        <v>37.183303955198213</v>
      </c>
      <c r="O5412" t="s">
        <v>6</v>
      </c>
      <c r="P5412">
        <v>11720.318187651699</v>
      </c>
      <c r="Q5412" t="s">
        <v>6</v>
      </c>
      <c r="R5412" t="s">
        <v>6</v>
      </c>
      <c r="S5412" t="s">
        <v>6</v>
      </c>
      <c r="T5412" t="s">
        <v>888</v>
      </c>
      <c r="U5412" t="s">
        <v>6</v>
      </c>
      <c r="V5412" t="s">
        <v>6</v>
      </c>
      <c r="W5412" t="s">
        <v>6</v>
      </c>
      <c r="X5412" t="s">
        <v>6</v>
      </c>
      <c r="Y5412" t="s">
        <v>6</v>
      </c>
      <c r="Z5412" t="s">
        <v>6</v>
      </c>
      <c r="AA5412" t="s">
        <v>607</v>
      </c>
      <c r="AB5412" t="s">
        <v>6</v>
      </c>
      <c r="AC5412" t="s">
        <v>752</v>
      </c>
    </row>
    <row r="5413" spans="1:29" x14ac:dyDescent="0.25">
      <c r="A5413" t="s">
        <v>392</v>
      </c>
      <c r="B5413">
        <v>522</v>
      </c>
      <c r="C5413" t="s">
        <v>172</v>
      </c>
      <c r="D5413">
        <v>1999</v>
      </c>
      <c r="E5413" t="s">
        <v>6407</v>
      </c>
      <c r="F5413" t="s">
        <v>6</v>
      </c>
      <c r="G5413" t="s">
        <v>6</v>
      </c>
      <c r="H5413" t="s">
        <v>6</v>
      </c>
      <c r="I5413">
        <v>5.7057684876391921</v>
      </c>
      <c r="J5413" t="s">
        <v>6</v>
      </c>
      <c r="K5413" t="s">
        <v>6</v>
      </c>
      <c r="L5413" t="s">
        <v>6</v>
      </c>
      <c r="M5413" t="s">
        <v>6</v>
      </c>
      <c r="N5413">
        <v>34.736961416697248</v>
      </c>
      <c r="O5413" t="s">
        <v>6</v>
      </c>
      <c r="P5413">
        <v>13376.0731409197</v>
      </c>
      <c r="Q5413" t="s">
        <v>6</v>
      </c>
      <c r="R5413" t="s">
        <v>6</v>
      </c>
      <c r="S5413" t="s">
        <v>6</v>
      </c>
      <c r="T5413" t="s">
        <v>888</v>
      </c>
      <c r="U5413" t="s">
        <v>6</v>
      </c>
      <c r="V5413" t="s">
        <v>6</v>
      </c>
      <c r="W5413" t="s">
        <v>6</v>
      </c>
      <c r="X5413" t="s">
        <v>6</v>
      </c>
      <c r="Y5413" t="s">
        <v>6</v>
      </c>
      <c r="Z5413" t="s">
        <v>6</v>
      </c>
      <c r="AA5413" t="s">
        <v>607</v>
      </c>
      <c r="AB5413" t="s">
        <v>6</v>
      </c>
      <c r="AC5413" t="s">
        <v>752</v>
      </c>
    </row>
    <row r="5414" spans="1:29" x14ac:dyDescent="0.25">
      <c r="A5414" t="s">
        <v>392</v>
      </c>
      <c r="B5414">
        <v>522</v>
      </c>
      <c r="C5414" t="s">
        <v>172</v>
      </c>
      <c r="D5414">
        <v>2000</v>
      </c>
      <c r="E5414" t="s">
        <v>6408</v>
      </c>
      <c r="F5414" t="s">
        <v>6</v>
      </c>
      <c r="G5414" t="s">
        <v>6</v>
      </c>
      <c r="H5414" t="s">
        <v>6</v>
      </c>
      <c r="I5414">
        <v>6.3797053639005536</v>
      </c>
      <c r="J5414" t="s">
        <v>6</v>
      </c>
      <c r="K5414" t="s">
        <v>6</v>
      </c>
      <c r="L5414" t="s">
        <v>6</v>
      </c>
      <c r="M5414" t="s">
        <v>6</v>
      </c>
      <c r="N5414">
        <v>35.234553434575702</v>
      </c>
      <c r="O5414" t="s">
        <v>6</v>
      </c>
      <c r="P5414">
        <v>14082.638234529601</v>
      </c>
      <c r="Q5414" t="s">
        <v>6</v>
      </c>
      <c r="R5414" t="s">
        <v>6</v>
      </c>
      <c r="S5414" t="s">
        <v>6</v>
      </c>
      <c r="T5414" t="s">
        <v>888</v>
      </c>
      <c r="U5414" t="s">
        <v>6</v>
      </c>
      <c r="V5414" t="s">
        <v>6</v>
      </c>
      <c r="W5414" t="s">
        <v>6</v>
      </c>
      <c r="X5414" t="s">
        <v>6</v>
      </c>
      <c r="Y5414" t="s">
        <v>6</v>
      </c>
      <c r="Z5414" t="s">
        <v>6</v>
      </c>
      <c r="AA5414" t="s">
        <v>607</v>
      </c>
      <c r="AB5414" t="s">
        <v>6</v>
      </c>
      <c r="AC5414" t="s">
        <v>752</v>
      </c>
    </row>
    <row r="5415" spans="1:29" x14ac:dyDescent="0.25">
      <c r="A5415" t="s">
        <v>392</v>
      </c>
      <c r="B5415">
        <v>522</v>
      </c>
      <c r="C5415" t="s">
        <v>172</v>
      </c>
      <c r="D5415">
        <v>2001</v>
      </c>
      <c r="E5415" t="s">
        <v>6409</v>
      </c>
      <c r="F5415" t="s">
        <v>6</v>
      </c>
      <c r="G5415" t="s">
        <v>6</v>
      </c>
      <c r="H5415" t="s">
        <v>6</v>
      </c>
      <c r="I5415">
        <v>5.987768789187232</v>
      </c>
      <c r="J5415" t="s">
        <v>6</v>
      </c>
      <c r="K5415" t="s">
        <v>6</v>
      </c>
      <c r="L5415" t="s">
        <v>6</v>
      </c>
      <c r="M5415" t="s">
        <v>6</v>
      </c>
      <c r="N5415">
        <v>34.86881213722053</v>
      </c>
      <c r="O5415" t="s">
        <v>6</v>
      </c>
      <c r="P5415">
        <v>15633.218028782499</v>
      </c>
      <c r="Q5415" t="s">
        <v>6</v>
      </c>
      <c r="R5415" t="s">
        <v>6</v>
      </c>
      <c r="S5415" t="s">
        <v>6</v>
      </c>
      <c r="T5415" t="s">
        <v>888</v>
      </c>
      <c r="U5415" t="s">
        <v>6</v>
      </c>
      <c r="V5415" t="s">
        <v>6</v>
      </c>
      <c r="W5415" t="s">
        <v>6</v>
      </c>
      <c r="X5415" t="s">
        <v>6</v>
      </c>
      <c r="Y5415" t="s">
        <v>6</v>
      </c>
      <c r="Z5415" t="s">
        <v>6</v>
      </c>
      <c r="AA5415" t="s">
        <v>607</v>
      </c>
      <c r="AB5415" t="s">
        <v>6</v>
      </c>
      <c r="AC5415" t="s">
        <v>752</v>
      </c>
    </row>
    <row r="5416" spans="1:29" x14ac:dyDescent="0.25">
      <c r="A5416" t="s">
        <v>392</v>
      </c>
      <c r="B5416">
        <v>522</v>
      </c>
      <c r="C5416" t="s">
        <v>172</v>
      </c>
      <c r="D5416">
        <v>2002</v>
      </c>
      <c r="E5416" t="s">
        <v>6410</v>
      </c>
      <c r="F5416" t="s">
        <v>6</v>
      </c>
      <c r="G5416" t="s">
        <v>6</v>
      </c>
      <c r="H5416" t="s">
        <v>6</v>
      </c>
      <c r="I5416">
        <v>6.3099791414538569</v>
      </c>
      <c r="J5416" t="s">
        <v>6</v>
      </c>
      <c r="K5416" t="s">
        <v>6</v>
      </c>
      <c r="L5416" t="s">
        <v>6</v>
      </c>
      <c r="M5416" t="s">
        <v>6</v>
      </c>
      <c r="N5416">
        <v>39.748321441120403</v>
      </c>
      <c r="O5416" t="s">
        <v>6</v>
      </c>
      <c r="P5416">
        <v>16780.539566147199</v>
      </c>
      <c r="Q5416" t="s">
        <v>6</v>
      </c>
      <c r="R5416" t="s">
        <v>6</v>
      </c>
      <c r="S5416" t="s">
        <v>6</v>
      </c>
      <c r="T5416" t="s">
        <v>888</v>
      </c>
      <c r="U5416" t="s">
        <v>6</v>
      </c>
      <c r="V5416" t="s">
        <v>6</v>
      </c>
      <c r="W5416" t="s">
        <v>6</v>
      </c>
      <c r="X5416" t="s">
        <v>6</v>
      </c>
      <c r="Y5416" t="s">
        <v>6</v>
      </c>
      <c r="Z5416" t="s">
        <v>6</v>
      </c>
      <c r="AA5416" t="s">
        <v>607</v>
      </c>
      <c r="AB5416" t="s">
        <v>6</v>
      </c>
      <c r="AC5416" t="s">
        <v>752</v>
      </c>
    </row>
    <row r="5417" spans="1:29" x14ac:dyDescent="0.25">
      <c r="A5417" t="s">
        <v>392</v>
      </c>
      <c r="B5417">
        <v>522</v>
      </c>
      <c r="C5417" t="s">
        <v>172</v>
      </c>
      <c r="D5417">
        <v>2003</v>
      </c>
      <c r="E5417" t="s">
        <v>6411</v>
      </c>
      <c r="F5417" t="s">
        <v>6</v>
      </c>
      <c r="G5417" t="s">
        <v>6</v>
      </c>
      <c r="H5417" t="s">
        <v>6</v>
      </c>
      <c r="I5417">
        <v>7.210988782440932</v>
      </c>
      <c r="J5417" t="s">
        <v>6</v>
      </c>
      <c r="K5417" t="s">
        <v>6</v>
      </c>
      <c r="L5417" t="s">
        <v>6</v>
      </c>
      <c r="M5417" t="s">
        <v>6</v>
      </c>
      <c r="N5417">
        <v>43.099418891506183</v>
      </c>
      <c r="O5417" t="s">
        <v>6</v>
      </c>
      <c r="P5417">
        <v>18535.164487757102</v>
      </c>
      <c r="Q5417" t="s">
        <v>6</v>
      </c>
      <c r="R5417" t="s">
        <v>6</v>
      </c>
      <c r="S5417" t="s">
        <v>6</v>
      </c>
      <c r="T5417" t="s">
        <v>888</v>
      </c>
      <c r="U5417" t="s">
        <v>6</v>
      </c>
      <c r="V5417" t="s">
        <v>6</v>
      </c>
      <c r="W5417" t="s">
        <v>6</v>
      </c>
      <c r="X5417" t="s">
        <v>6</v>
      </c>
      <c r="Y5417" t="s">
        <v>6</v>
      </c>
      <c r="Z5417" t="s">
        <v>6</v>
      </c>
      <c r="AA5417" t="s">
        <v>607</v>
      </c>
      <c r="AB5417" t="s">
        <v>6</v>
      </c>
      <c r="AC5417" t="s">
        <v>752</v>
      </c>
    </row>
    <row r="5418" spans="1:29" x14ac:dyDescent="0.25">
      <c r="A5418" t="s">
        <v>392</v>
      </c>
      <c r="B5418">
        <v>522</v>
      </c>
      <c r="C5418" t="s">
        <v>172</v>
      </c>
      <c r="D5418">
        <v>2004</v>
      </c>
      <c r="E5418" t="s">
        <v>6412</v>
      </c>
      <c r="F5418" t="s">
        <v>6</v>
      </c>
      <c r="G5418" t="s">
        <v>6</v>
      </c>
      <c r="H5418" t="s">
        <v>6</v>
      </c>
      <c r="I5418">
        <v>8.8985244452377614</v>
      </c>
      <c r="J5418" t="s">
        <v>6</v>
      </c>
      <c r="K5418" t="s">
        <v>6</v>
      </c>
      <c r="L5418" t="s">
        <v>6</v>
      </c>
      <c r="M5418" t="s">
        <v>6</v>
      </c>
      <c r="N5418">
        <v>42.703413184328753</v>
      </c>
      <c r="O5418" t="s">
        <v>6</v>
      </c>
      <c r="P5418">
        <v>21438.3396740559</v>
      </c>
      <c r="Q5418" t="s">
        <v>6</v>
      </c>
      <c r="R5418" t="s">
        <v>6</v>
      </c>
      <c r="S5418" t="s">
        <v>6</v>
      </c>
      <c r="T5418" t="s">
        <v>888</v>
      </c>
      <c r="U5418" t="s">
        <v>6</v>
      </c>
      <c r="V5418" t="s">
        <v>6</v>
      </c>
      <c r="W5418" t="s">
        <v>6</v>
      </c>
      <c r="X5418" t="s">
        <v>6</v>
      </c>
      <c r="Y5418" t="s">
        <v>6</v>
      </c>
      <c r="Z5418" t="s">
        <v>6</v>
      </c>
      <c r="AA5418" t="s">
        <v>607</v>
      </c>
      <c r="AB5418" t="s">
        <v>6</v>
      </c>
      <c r="AC5418" t="s">
        <v>752</v>
      </c>
    </row>
    <row r="5419" spans="1:29" x14ac:dyDescent="0.25">
      <c r="A5419" t="s">
        <v>392</v>
      </c>
      <c r="B5419">
        <v>522</v>
      </c>
      <c r="C5419" t="s">
        <v>172</v>
      </c>
      <c r="D5419">
        <v>2005</v>
      </c>
      <c r="E5419" t="s">
        <v>6413</v>
      </c>
      <c r="F5419" t="s">
        <v>6</v>
      </c>
      <c r="G5419" t="s">
        <v>6</v>
      </c>
      <c r="H5419" t="s">
        <v>6</v>
      </c>
      <c r="I5419">
        <v>8.8626166273941074</v>
      </c>
      <c r="J5419" t="s">
        <v>6</v>
      </c>
      <c r="K5419" t="s">
        <v>6</v>
      </c>
      <c r="L5419" t="s">
        <v>6</v>
      </c>
      <c r="M5419" t="s">
        <v>6</v>
      </c>
      <c r="N5419">
        <v>38.075271862916729</v>
      </c>
      <c r="O5419" t="s">
        <v>6</v>
      </c>
      <c r="P5419">
        <v>25754.291417274799</v>
      </c>
      <c r="Q5419" t="s">
        <v>6</v>
      </c>
      <c r="R5419" t="s">
        <v>6</v>
      </c>
      <c r="S5419" t="s">
        <v>6</v>
      </c>
      <c r="T5419" t="s">
        <v>888</v>
      </c>
      <c r="U5419" t="s">
        <v>6</v>
      </c>
      <c r="V5419" t="s">
        <v>6</v>
      </c>
      <c r="W5419" t="s">
        <v>6</v>
      </c>
      <c r="X5419" t="s">
        <v>6</v>
      </c>
      <c r="Y5419" t="s">
        <v>6</v>
      </c>
      <c r="Z5419" t="s">
        <v>6</v>
      </c>
      <c r="AA5419" t="s">
        <v>607</v>
      </c>
      <c r="AB5419" t="s">
        <v>6</v>
      </c>
      <c r="AC5419" t="s">
        <v>752</v>
      </c>
    </row>
    <row r="5420" spans="1:29" x14ac:dyDescent="0.25">
      <c r="A5420" t="s">
        <v>392</v>
      </c>
      <c r="B5420">
        <v>522</v>
      </c>
      <c r="C5420" t="s">
        <v>172</v>
      </c>
      <c r="D5420">
        <v>2006</v>
      </c>
      <c r="E5420" t="s">
        <v>6414</v>
      </c>
      <c r="F5420" t="s">
        <v>6</v>
      </c>
      <c r="G5420" t="s">
        <v>6</v>
      </c>
      <c r="H5420" t="s">
        <v>6</v>
      </c>
      <c r="I5420">
        <v>11.918270833216614</v>
      </c>
      <c r="J5420" t="s">
        <v>6</v>
      </c>
      <c r="K5420" t="s">
        <v>6</v>
      </c>
      <c r="L5420" t="s">
        <v>6</v>
      </c>
      <c r="M5420" t="s">
        <v>6</v>
      </c>
      <c r="N5420">
        <v>35.831011391467953</v>
      </c>
      <c r="O5420" t="s">
        <v>6</v>
      </c>
      <c r="P5420">
        <v>29849.484833367202</v>
      </c>
      <c r="Q5420" t="s">
        <v>6</v>
      </c>
      <c r="R5420" t="s">
        <v>6</v>
      </c>
      <c r="S5420" t="s">
        <v>6</v>
      </c>
      <c r="T5420" t="s">
        <v>888</v>
      </c>
      <c r="U5420" t="s">
        <v>6</v>
      </c>
      <c r="V5420" t="s">
        <v>6</v>
      </c>
      <c r="W5420" t="s">
        <v>6</v>
      </c>
      <c r="X5420" t="s">
        <v>6</v>
      </c>
      <c r="Y5420" t="s">
        <v>6</v>
      </c>
      <c r="Z5420" t="s">
        <v>6</v>
      </c>
      <c r="AA5420" t="s">
        <v>607</v>
      </c>
      <c r="AB5420" t="s">
        <v>6</v>
      </c>
      <c r="AC5420" t="s">
        <v>752</v>
      </c>
    </row>
    <row r="5421" spans="1:29" x14ac:dyDescent="0.25">
      <c r="A5421" t="s">
        <v>392</v>
      </c>
      <c r="B5421">
        <v>522</v>
      </c>
      <c r="C5421" t="s">
        <v>172</v>
      </c>
      <c r="D5421">
        <v>2007</v>
      </c>
      <c r="E5421" t="s">
        <v>6415</v>
      </c>
      <c r="F5421" t="s">
        <v>6</v>
      </c>
      <c r="G5421" t="s">
        <v>6</v>
      </c>
      <c r="H5421" t="s">
        <v>6</v>
      </c>
      <c r="I5421">
        <v>18.015552531091746</v>
      </c>
      <c r="J5421" t="s">
        <v>6</v>
      </c>
      <c r="K5421" t="s">
        <v>6</v>
      </c>
      <c r="L5421" t="s">
        <v>6</v>
      </c>
      <c r="M5421" t="s">
        <v>6</v>
      </c>
      <c r="N5421">
        <v>33.24682874795726</v>
      </c>
      <c r="O5421" t="s">
        <v>6</v>
      </c>
      <c r="P5421">
        <v>35042.180736486996</v>
      </c>
      <c r="Q5421" t="s">
        <v>6</v>
      </c>
      <c r="R5421" t="s">
        <v>6</v>
      </c>
      <c r="S5421" t="s">
        <v>6</v>
      </c>
      <c r="T5421" t="s">
        <v>888</v>
      </c>
      <c r="U5421" t="s">
        <v>6</v>
      </c>
      <c r="V5421" t="s">
        <v>6</v>
      </c>
      <c r="W5421" t="s">
        <v>6</v>
      </c>
      <c r="X5421" t="s">
        <v>6</v>
      </c>
      <c r="Y5421" t="s">
        <v>6</v>
      </c>
      <c r="Z5421" t="s">
        <v>6</v>
      </c>
      <c r="AA5421" t="s">
        <v>607</v>
      </c>
      <c r="AB5421" t="s">
        <v>6</v>
      </c>
      <c r="AC5421" t="s">
        <v>752</v>
      </c>
    </row>
    <row r="5422" spans="1:29" x14ac:dyDescent="0.25">
      <c r="A5422" t="s">
        <v>392</v>
      </c>
      <c r="B5422">
        <v>522</v>
      </c>
      <c r="C5422" t="s">
        <v>172</v>
      </c>
      <c r="D5422">
        <v>2008</v>
      </c>
      <c r="E5422" t="s">
        <v>6416</v>
      </c>
      <c r="F5422" t="s">
        <v>6</v>
      </c>
      <c r="G5422" t="s">
        <v>6</v>
      </c>
      <c r="H5422" t="s">
        <v>6</v>
      </c>
      <c r="I5422">
        <v>23.243339974952885</v>
      </c>
      <c r="J5422" t="s">
        <v>6</v>
      </c>
      <c r="K5422" t="s">
        <v>6</v>
      </c>
      <c r="L5422" t="s">
        <v>6</v>
      </c>
      <c r="M5422" t="s">
        <v>6</v>
      </c>
      <c r="N5422">
        <v>29.901467754050369</v>
      </c>
      <c r="O5422" t="s">
        <v>6</v>
      </c>
      <c r="P5422">
        <v>41968.3853977607</v>
      </c>
      <c r="Q5422" t="s">
        <v>6</v>
      </c>
      <c r="R5422" t="s">
        <v>6</v>
      </c>
      <c r="S5422" t="s">
        <v>6</v>
      </c>
      <c r="T5422" t="s">
        <v>888</v>
      </c>
      <c r="U5422" t="s">
        <v>6</v>
      </c>
      <c r="V5422" t="s">
        <v>6</v>
      </c>
      <c r="W5422" t="s">
        <v>6</v>
      </c>
      <c r="X5422" t="s">
        <v>6</v>
      </c>
      <c r="Y5422" t="s">
        <v>6</v>
      </c>
      <c r="Z5422" t="s">
        <v>6</v>
      </c>
      <c r="AA5422" t="s">
        <v>607</v>
      </c>
      <c r="AB5422" t="s">
        <v>6</v>
      </c>
      <c r="AC5422" t="s">
        <v>752</v>
      </c>
    </row>
    <row r="5423" spans="1:29" x14ac:dyDescent="0.25">
      <c r="A5423" t="s">
        <v>392</v>
      </c>
      <c r="B5423">
        <v>522</v>
      </c>
      <c r="C5423" t="s">
        <v>172</v>
      </c>
      <c r="D5423">
        <v>2009</v>
      </c>
      <c r="E5423" t="s">
        <v>6417</v>
      </c>
      <c r="F5423" t="s">
        <v>6</v>
      </c>
      <c r="G5423" t="s">
        <v>6</v>
      </c>
      <c r="H5423" t="s">
        <v>6</v>
      </c>
      <c r="I5423">
        <v>24.275155070860997</v>
      </c>
      <c r="J5423" t="s">
        <v>6</v>
      </c>
      <c r="K5423" t="s">
        <v>6</v>
      </c>
      <c r="L5423" t="s">
        <v>6</v>
      </c>
      <c r="M5423" t="s">
        <v>6</v>
      </c>
      <c r="N5423">
        <v>32.089014417952093</v>
      </c>
      <c r="O5423" t="s">
        <v>6</v>
      </c>
      <c r="P5423">
        <v>43056.731746881</v>
      </c>
      <c r="Q5423" t="s">
        <v>6</v>
      </c>
      <c r="R5423" t="s">
        <v>6</v>
      </c>
      <c r="S5423" t="s">
        <v>6</v>
      </c>
      <c r="T5423" t="s">
        <v>888</v>
      </c>
      <c r="U5423" t="s">
        <v>6</v>
      </c>
      <c r="V5423" t="s">
        <v>6</v>
      </c>
      <c r="W5423" t="s">
        <v>6</v>
      </c>
      <c r="X5423" t="s">
        <v>6</v>
      </c>
      <c r="Y5423" t="s">
        <v>6</v>
      </c>
      <c r="Z5423" t="s">
        <v>6</v>
      </c>
      <c r="AA5423" t="s">
        <v>607</v>
      </c>
      <c r="AB5423" t="s">
        <v>6</v>
      </c>
      <c r="AC5423" t="s">
        <v>752</v>
      </c>
    </row>
    <row r="5424" spans="1:29" x14ac:dyDescent="0.25">
      <c r="A5424" t="s">
        <v>392</v>
      </c>
      <c r="B5424">
        <v>522</v>
      </c>
      <c r="C5424" t="s">
        <v>172</v>
      </c>
      <c r="D5424">
        <v>2010</v>
      </c>
      <c r="E5424" t="s">
        <v>6418</v>
      </c>
      <c r="F5424" t="s">
        <v>6</v>
      </c>
      <c r="G5424" t="s">
        <v>6</v>
      </c>
      <c r="H5424" t="s">
        <v>6</v>
      </c>
      <c r="I5424">
        <v>27.180260830569107</v>
      </c>
      <c r="J5424" t="s">
        <v>6</v>
      </c>
      <c r="K5424" t="s">
        <v>6</v>
      </c>
      <c r="L5424" t="s">
        <v>6</v>
      </c>
      <c r="M5424" t="s">
        <v>6</v>
      </c>
      <c r="N5424">
        <v>33.531462768290631</v>
      </c>
      <c r="O5424" t="s">
        <v>6</v>
      </c>
      <c r="P5424">
        <v>47047.985226167701</v>
      </c>
      <c r="Q5424" t="s">
        <v>6</v>
      </c>
      <c r="R5424" t="s">
        <v>6</v>
      </c>
      <c r="S5424" t="s">
        <v>6</v>
      </c>
      <c r="T5424" t="s">
        <v>888</v>
      </c>
      <c r="U5424" t="s">
        <v>6</v>
      </c>
      <c r="V5424" t="s">
        <v>6</v>
      </c>
      <c r="W5424" t="s">
        <v>6</v>
      </c>
      <c r="X5424" t="s">
        <v>6</v>
      </c>
      <c r="Y5424" t="s">
        <v>6</v>
      </c>
      <c r="Z5424" t="s">
        <v>6</v>
      </c>
      <c r="AA5424" t="s">
        <v>607</v>
      </c>
      <c r="AB5424" t="s">
        <v>6</v>
      </c>
      <c r="AC5424" t="s">
        <v>752</v>
      </c>
    </row>
    <row r="5425" spans="1:29" x14ac:dyDescent="0.25">
      <c r="A5425" t="s">
        <v>392</v>
      </c>
      <c r="B5425">
        <v>522</v>
      </c>
      <c r="C5425" t="s">
        <v>172</v>
      </c>
      <c r="D5425">
        <v>2011</v>
      </c>
      <c r="E5425" t="s">
        <v>6419</v>
      </c>
      <c r="F5425" t="s">
        <v>6</v>
      </c>
      <c r="G5425" t="s">
        <v>6</v>
      </c>
      <c r="H5425" t="s">
        <v>6</v>
      </c>
      <c r="I5425">
        <v>27.981361011883045</v>
      </c>
      <c r="J5425" t="s">
        <v>6</v>
      </c>
      <c r="K5425" t="s">
        <v>6</v>
      </c>
      <c r="L5425" t="s">
        <v>6</v>
      </c>
      <c r="M5425" t="s">
        <v>6</v>
      </c>
      <c r="N5425">
        <v>34.890491957325906</v>
      </c>
      <c r="O5425" t="s">
        <v>6</v>
      </c>
      <c r="P5425">
        <v>52068.692720819599</v>
      </c>
      <c r="Q5425" t="s">
        <v>6</v>
      </c>
      <c r="R5425" t="s">
        <v>6</v>
      </c>
      <c r="S5425" t="s">
        <v>6</v>
      </c>
      <c r="T5425" t="s">
        <v>888</v>
      </c>
      <c r="U5425" t="s">
        <v>6</v>
      </c>
      <c r="V5425" t="s">
        <v>6</v>
      </c>
      <c r="W5425" t="s">
        <v>6</v>
      </c>
      <c r="X5425" t="s">
        <v>6</v>
      </c>
      <c r="Y5425" t="s">
        <v>6</v>
      </c>
      <c r="Z5425" t="s">
        <v>6</v>
      </c>
      <c r="AA5425" t="s">
        <v>607</v>
      </c>
      <c r="AB5425" t="s">
        <v>6</v>
      </c>
      <c r="AC5425" t="s">
        <v>752</v>
      </c>
    </row>
    <row r="5426" spans="1:29" x14ac:dyDescent="0.25">
      <c r="A5426" t="s">
        <v>392</v>
      </c>
      <c r="B5426">
        <v>522</v>
      </c>
      <c r="C5426" t="s">
        <v>172</v>
      </c>
      <c r="D5426">
        <v>2012</v>
      </c>
      <c r="E5426" t="s">
        <v>6420</v>
      </c>
      <c r="F5426" t="s">
        <v>6</v>
      </c>
      <c r="G5426" t="s">
        <v>6</v>
      </c>
      <c r="H5426" t="s">
        <v>6</v>
      </c>
      <c r="I5426">
        <v>38.102245670935361</v>
      </c>
      <c r="J5426" t="s">
        <v>6</v>
      </c>
      <c r="K5426" t="s">
        <v>6</v>
      </c>
      <c r="L5426" t="s">
        <v>6</v>
      </c>
      <c r="M5426" t="s">
        <v>6</v>
      </c>
      <c r="N5426">
        <v>34.737039381164884</v>
      </c>
      <c r="O5426" t="s">
        <v>6</v>
      </c>
      <c r="P5426">
        <v>56649.673052760598</v>
      </c>
      <c r="Q5426" t="s">
        <v>6</v>
      </c>
      <c r="R5426" t="s">
        <v>6</v>
      </c>
      <c r="S5426" t="s">
        <v>6</v>
      </c>
      <c r="T5426" t="s">
        <v>888</v>
      </c>
      <c r="U5426" t="s">
        <v>6</v>
      </c>
      <c r="V5426" t="s">
        <v>6</v>
      </c>
      <c r="W5426" t="s">
        <v>6</v>
      </c>
      <c r="X5426" t="s">
        <v>6</v>
      </c>
      <c r="Y5426" t="s">
        <v>6</v>
      </c>
      <c r="Z5426" t="s">
        <v>6</v>
      </c>
      <c r="AA5426" t="s">
        <v>607</v>
      </c>
      <c r="AB5426" t="s">
        <v>6</v>
      </c>
      <c r="AC5426" t="s">
        <v>752</v>
      </c>
    </row>
    <row r="5427" spans="1:29" x14ac:dyDescent="0.25">
      <c r="A5427" t="s">
        <v>392</v>
      </c>
      <c r="B5427">
        <v>522</v>
      </c>
      <c r="C5427" t="s">
        <v>172</v>
      </c>
      <c r="D5427">
        <v>2013</v>
      </c>
      <c r="E5427" t="s">
        <v>6421</v>
      </c>
      <c r="F5427" t="s">
        <v>6</v>
      </c>
      <c r="G5427" t="s">
        <v>6</v>
      </c>
      <c r="H5427" t="s">
        <v>6</v>
      </c>
      <c r="I5427">
        <v>44.564194750293012</v>
      </c>
      <c r="J5427" t="s">
        <v>6</v>
      </c>
      <c r="K5427" t="s">
        <v>6</v>
      </c>
      <c r="L5427" t="s">
        <v>6</v>
      </c>
      <c r="M5427" t="s">
        <v>6</v>
      </c>
      <c r="N5427">
        <v>35.440604627587184</v>
      </c>
      <c r="O5427" t="s">
        <v>6</v>
      </c>
      <c r="P5427">
        <v>61413.701061338797</v>
      </c>
      <c r="Q5427" t="s">
        <v>6</v>
      </c>
      <c r="R5427" t="s">
        <v>6</v>
      </c>
      <c r="S5427" t="s">
        <v>6</v>
      </c>
      <c r="T5427" t="s">
        <v>888</v>
      </c>
      <c r="U5427" t="s">
        <v>6</v>
      </c>
      <c r="V5427" t="s">
        <v>6</v>
      </c>
      <c r="W5427" t="s">
        <v>6</v>
      </c>
      <c r="X5427" t="s">
        <v>6</v>
      </c>
      <c r="Y5427" t="s">
        <v>6</v>
      </c>
      <c r="Z5427" t="s">
        <v>6</v>
      </c>
      <c r="AA5427" t="s">
        <v>607</v>
      </c>
      <c r="AB5427" t="s">
        <v>6</v>
      </c>
      <c r="AC5427" t="s">
        <v>752</v>
      </c>
    </row>
    <row r="5428" spans="1:29" x14ac:dyDescent="0.25">
      <c r="A5428" t="s">
        <v>392</v>
      </c>
      <c r="B5428">
        <v>522</v>
      </c>
      <c r="C5428" t="s">
        <v>172</v>
      </c>
      <c r="D5428">
        <v>2014</v>
      </c>
      <c r="E5428" t="s">
        <v>6422</v>
      </c>
      <c r="F5428" t="s">
        <v>6</v>
      </c>
      <c r="G5428" t="s">
        <v>6</v>
      </c>
      <c r="H5428" t="s">
        <v>6</v>
      </c>
      <c r="I5428">
        <v>52.80766701303736</v>
      </c>
      <c r="J5428" t="s">
        <v>6</v>
      </c>
      <c r="K5428" t="s">
        <v>6</v>
      </c>
      <c r="L5428" t="s">
        <v>6</v>
      </c>
      <c r="M5428" t="s">
        <v>6</v>
      </c>
      <c r="N5428">
        <v>34.104204445132197</v>
      </c>
      <c r="O5428" t="s">
        <v>6</v>
      </c>
      <c r="P5428">
        <v>67484.868686033893</v>
      </c>
      <c r="Q5428" t="s">
        <v>6</v>
      </c>
      <c r="R5428" t="s">
        <v>6</v>
      </c>
      <c r="S5428" t="s">
        <v>6</v>
      </c>
      <c r="T5428" t="s">
        <v>888</v>
      </c>
      <c r="U5428" t="s">
        <v>6</v>
      </c>
      <c r="V5428" t="s">
        <v>6</v>
      </c>
      <c r="W5428" t="s">
        <v>6</v>
      </c>
      <c r="X5428" t="s">
        <v>6</v>
      </c>
      <c r="Y5428" t="s">
        <v>6</v>
      </c>
      <c r="Z5428" t="s">
        <v>6</v>
      </c>
      <c r="AA5428" t="s">
        <v>607</v>
      </c>
      <c r="AB5428" t="s">
        <v>6</v>
      </c>
      <c r="AC5428" t="s">
        <v>752</v>
      </c>
    </row>
    <row r="5429" spans="1:29" x14ac:dyDescent="0.25">
      <c r="A5429" t="s">
        <v>392</v>
      </c>
      <c r="B5429">
        <v>522</v>
      </c>
      <c r="C5429" t="s">
        <v>172</v>
      </c>
      <c r="D5429">
        <v>2015</v>
      </c>
      <c r="E5429" t="s">
        <v>6423</v>
      </c>
      <c r="F5429" t="s">
        <v>6</v>
      </c>
      <c r="G5429" t="s">
        <v>6</v>
      </c>
      <c r="H5429" t="s">
        <v>6</v>
      </c>
      <c r="I5429">
        <v>61.5932506907088</v>
      </c>
      <c r="J5429" t="s">
        <v>6</v>
      </c>
      <c r="K5429" t="s">
        <v>6</v>
      </c>
      <c r="L5429" t="s">
        <v>6</v>
      </c>
      <c r="M5429" t="s">
        <v>6</v>
      </c>
      <c r="N5429">
        <v>32.504167888397291</v>
      </c>
      <c r="O5429" t="s">
        <v>6</v>
      </c>
      <c r="P5429">
        <v>73694.320853476893</v>
      </c>
      <c r="Q5429" t="s">
        <v>6</v>
      </c>
      <c r="R5429" t="s">
        <v>6</v>
      </c>
      <c r="S5429" t="s">
        <v>6</v>
      </c>
      <c r="T5429" t="s">
        <v>888</v>
      </c>
      <c r="U5429" t="s">
        <v>6</v>
      </c>
      <c r="V5429" t="s">
        <v>6</v>
      </c>
      <c r="W5429" t="s">
        <v>6</v>
      </c>
      <c r="X5429" t="s">
        <v>6</v>
      </c>
      <c r="Y5429" t="s">
        <v>6</v>
      </c>
      <c r="Z5429" t="s">
        <v>6</v>
      </c>
      <c r="AA5429" t="s">
        <v>607</v>
      </c>
      <c r="AB5429" t="s">
        <v>6</v>
      </c>
      <c r="AC5429" t="s">
        <v>752</v>
      </c>
    </row>
    <row r="5430" spans="1:29" x14ac:dyDescent="0.25">
      <c r="A5430" t="s">
        <v>392</v>
      </c>
      <c r="B5430">
        <v>522</v>
      </c>
      <c r="C5430" t="s">
        <v>172</v>
      </c>
      <c r="D5430">
        <v>2016</v>
      </c>
      <c r="E5430" t="s">
        <v>6424</v>
      </c>
      <c r="F5430" t="s">
        <v>6</v>
      </c>
      <c r="G5430" t="s">
        <v>6</v>
      </c>
      <c r="H5430" t="s">
        <v>6</v>
      </c>
      <c r="I5430">
        <v>68.158492108363703</v>
      </c>
      <c r="J5430" t="s">
        <v>6</v>
      </c>
      <c r="K5430" t="s">
        <v>6</v>
      </c>
      <c r="L5430" t="s">
        <v>6</v>
      </c>
      <c r="M5430" t="s">
        <v>6</v>
      </c>
      <c r="N5430">
        <v>33.680703643801678</v>
      </c>
      <c r="O5430" t="s">
        <v>6</v>
      </c>
      <c r="P5430">
        <v>81703.039521563303</v>
      </c>
      <c r="Q5430" t="s">
        <v>6</v>
      </c>
      <c r="R5430" t="s">
        <v>6</v>
      </c>
      <c r="S5430" t="s">
        <v>6</v>
      </c>
      <c r="T5430" t="s">
        <v>888</v>
      </c>
      <c r="U5430" t="s">
        <v>6</v>
      </c>
      <c r="V5430" t="s">
        <v>6</v>
      </c>
      <c r="W5430" t="s">
        <v>6</v>
      </c>
      <c r="X5430" t="s">
        <v>6</v>
      </c>
      <c r="Y5430" t="s">
        <v>6</v>
      </c>
      <c r="Z5430" t="s">
        <v>6</v>
      </c>
      <c r="AA5430" t="s">
        <v>607</v>
      </c>
      <c r="AB5430" t="s">
        <v>6</v>
      </c>
      <c r="AC5430" t="s">
        <v>752</v>
      </c>
    </row>
    <row r="5431" spans="1:29" x14ac:dyDescent="0.25">
      <c r="A5431" t="s">
        <v>392</v>
      </c>
      <c r="B5431">
        <v>524</v>
      </c>
      <c r="C5431" t="s">
        <v>173</v>
      </c>
      <c r="D5431">
        <v>1950</v>
      </c>
      <c r="E5431" t="s">
        <v>6425</v>
      </c>
      <c r="F5431" t="s">
        <v>6</v>
      </c>
      <c r="G5431" t="s">
        <v>6</v>
      </c>
      <c r="H5431" t="s">
        <v>6</v>
      </c>
      <c r="I5431">
        <v>2.5371062861889788</v>
      </c>
      <c r="J5431" t="s">
        <v>6</v>
      </c>
      <c r="K5431" t="s">
        <v>6</v>
      </c>
      <c r="L5431" t="s">
        <v>6</v>
      </c>
      <c r="M5431" t="s">
        <v>6</v>
      </c>
      <c r="N5431" t="s">
        <v>6</v>
      </c>
      <c r="O5431" t="s">
        <v>6</v>
      </c>
      <c r="P5431">
        <v>5.974970324760843</v>
      </c>
      <c r="Q5431" t="s">
        <v>6</v>
      </c>
      <c r="R5431" t="s">
        <v>6</v>
      </c>
      <c r="S5431" t="s">
        <v>6</v>
      </c>
      <c r="T5431" t="s">
        <v>871</v>
      </c>
      <c r="U5431" t="s">
        <v>923</v>
      </c>
      <c r="V5431" t="s">
        <v>955</v>
      </c>
      <c r="W5431" t="s">
        <v>412</v>
      </c>
      <c r="X5431" t="s">
        <v>412</v>
      </c>
      <c r="Y5431" t="s">
        <v>6</v>
      </c>
      <c r="Z5431" t="s">
        <v>6</v>
      </c>
      <c r="AA5431" t="s">
        <v>6</v>
      </c>
      <c r="AB5431" t="s">
        <v>753</v>
      </c>
      <c r="AC5431" t="s">
        <v>682</v>
      </c>
    </row>
    <row r="5432" spans="1:29" x14ac:dyDescent="0.25">
      <c r="A5432" t="s">
        <v>392</v>
      </c>
      <c r="B5432">
        <v>524</v>
      </c>
      <c r="C5432" t="s">
        <v>173</v>
      </c>
      <c r="D5432">
        <v>1951</v>
      </c>
      <c r="E5432" t="s">
        <v>6426</v>
      </c>
      <c r="F5432" t="s">
        <v>6</v>
      </c>
      <c r="G5432" t="s">
        <v>6</v>
      </c>
      <c r="H5432" t="s">
        <v>6</v>
      </c>
      <c r="I5432">
        <v>3.4228091783480545</v>
      </c>
      <c r="J5432" t="s">
        <v>6</v>
      </c>
      <c r="K5432" t="s">
        <v>6</v>
      </c>
      <c r="L5432" t="s">
        <v>6</v>
      </c>
      <c r="M5432" t="s">
        <v>6</v>
      </c>
      <c r="N5432" t="s">
        <v>6</v>
      </c>
      <c r="O5432">
        <v>9.9771378939715429</v>
      </c>
      <c r="P5432">
        <v>6.8857422569563171</v>
      </c>
      <c r="Q5432" t="s">
        <v>6</v>
      </c>
      <c r="R5432" t="s">
        <v>6</v>
      </c>
      <c r="S5432" t="s">
        <v>6</v>
      </c>
      <c r="T5432" t="s">
        <v>871</v>
      </c>
      <c r="U5432" t="s">
        <v>923</v>
      </c>
      <c r="V5432" t="s">
        <v>955</v>
      </c>
      <c r="W5432" t="s">
        <v>412</v>
      </c>
      <c r="X5432" t="s">
        <v>412</v>
      </c>
      <c r="Y5432" t="s">
        <v>6</v>
      </c>
      <c r="Z5432" t="s">
        <v>6</v>
      </c>
      <c r="AA5432" t="s">
        <v>6</v>
      </c>
      <c r="AB5432" t="s">
        <v>753</v>
      </c>
      <c r="AC5432" t="s">
        <v>682</v>
      </c>
    </row>
    <row r="5433" spans="1:29" x14ac:dyDescent="0.25">
      <c r="A5433" t="s">
        <v>392</v>
      </c>
      <c r="B5433">
        <v>524</v>
      </c>
      <c r="C5433" t="s">
        <v>173</v>
      </c>
      <c r="D5433">
        <v>1952</v>
      </c>
      <c r="E5433" t="s">
        <v>6427</v>
      </c>
      <c r="F5433" t="s">
        <v>6</v>
      </c>
      <c r="G5433" t="s">
        <v>6</v>
      </c>
      <c r="H5433" t="s">
        <v>6</v>
      </c>
      <c r="I5433">
        <v>3.4439516488241027</v>
      </c>
      <c r="J5433" t="s">
        <v>6</v>
      </c>
      <c r="K5433" t="s">
        <v>6</v>
      </c>
      <c r="L5433" t="s">
        <v>6</v>
      </c>
      <c r="M5433" t="s">
        <v>6</v>
      </c>
      <c r="N5433" t="s">
        <v>6</v>
      </c>
      <c r="O5433">
        <v>14.764213613249966</v>
      </c>
      <c r="P5433">
        <v>6.2651491249752027</v>
      </c>
      <c r="Q5433" t="s">
        <v>6</v>
      </c>
      <c r="R5433" t="s">
        <v>6</v>
      </c>
      <c r="S5433" t="s">
        <v>6</v>
      </c>
      <c r="T5433" t="s">
        <v>871</v>
      </c>
      <c r="U5433" t="s">
        <v>923</v>
      </c>
      <c r="V5433" t="s">
        <v>955</v>
      </c>
      <c r="W5433" t="s">
        <v>412</v>
      </c>
      <c r="X5433" t="s">
        <v>412</v>
      </c>
      <c r="Y5433" t="s">
        <v>6</v>
      </c>
      <c r="Z5433" t="s">
        <v>6</v>
      </c>
      <c r="AA5433" t="s">
        <v>6</v>
      </c>
      <c r="AB5433" t="s">
        <v>753</v>
      </c>
      <c r="AC5433" t="s">
        <v>682</v>
      </c>
    </row>
    <row r="5434" spans="1:29" x14ac:dyDescent="0.25">
      <c r="A5434" t="s">
        <v>392</v>
      </c>
      <c r="B5434">
        <v>524</v>
      </c>
      <c r="C5434" t="s">
        <v>173</v>
      </c>
      <c r="D5434">
        <v>1953</v>
      </c>
      <c r="E5434" t="s">
        <v>6428</v>
      </c>
      <c r="F5434" t="s">
        <v>6</v>
      </c>
      <c r="G5434" t="s">
        <v>6</v>
      </c>
      <c r="H5434" t="s">
        <v>6</v>
      </c>
      <c r="I5434">
        <v>3.501087857762152</v>
      </c>
      <c r="J5434" t="s">
        <v>6</v>
      </c>
      <c r="K5434" t="s">
        <v>6</v>
      </c>
      <c r="L5434" t="s">
        <v>6</v>
      </c>
      <c r="M5434" t="s">
        <v>6</v>
      </c>
      <c r="N5434" t="s">
        <v>6</v>
      </c>
      <c r="O5434">
        <v>16.982157948975633</v>
      </c>
      <c r="P5434">
        <v>6.5421603269625432</v>
      </c>
      <c r="Q5434" t="s">
        <v>6</v>
      </c>
      <c r="R5434" t="s">
        <v>6</v>
      </c>
      <c r="S5434" t="s">
        <v>6</v>
      </c>
      <c r="T5434" t="s">
        <v>871</v>
      </c>
      <c r="U5434" t="s">
        <v>923</v>
      </c>
      <c r="V5434" t="s">
        <v>955</v>
      </c>
      <c r="W5434" t="s">
        <v>412</v>
      </c>
      <c r="X5434" t="s">
        <v>412</v>
      </c>
      <c r="Y5434" t="s">
        <v>6</v>
      </c>
      <c r="Z5434" t="s">
        <v>6</v>
      </c>
      <c r="AA5434" t="s">
        <v>6</v>
      </c>
      <c r="AB5434" t="s">
        <v>753</v>
      </c>
      <c r="AC5434" t="s">
        <v>682</v>
      </c>
    </row>
    <row r="5435" spans="1:29" x14ac:dyDescent="0.25">
      <c r="A5435" t="s">
        <v>392</v>
      </c>
      <c r="B5435">
        <v>524</v>
      </c>
      <c r="C5435" t="s">
        <v>173</v>
      </c>
      <c r="D5435">
        <v>1954</v>
      </c>
      <c r="E5435" t="s">
        <v>6429</v>
      </c>
      <c r="F5435" t="s">
        <v>6</v>
      </c>
      <c r="G5435" t="s">
        <v>6</v>
      </c>
      <c r="H5435" t="s">
        <v>6</v>
      </c>
      <c r="I5435">
        <v>3.8410376594093414</v>
      </c>
      <c r="J5435" t="s">
        <v>6</v>
      </c>
      <c r="K5435" t="s">
        <v>6</v>
      </c>
      <c r="L5435" t="s">
        <v>6</v>
      </c>
      <c r="M5435" t="s">
        <v>6</v>
      </c>
      <c r="N5435" t="s">
        <v>6</v>
      </c>
      <c r="O5435">
        <v>15.234459384233098</v>
      </c>
      <c r="P5435">
        <v>7.1154477665409361</v>
      </c>
      <c r="Q5435" t="s">
        <v>6</v>
      </c>
      <c r="R5435" t="s">
        <v>6</v>
      </c>
      <c r="S5435" t="s">
        <v>6</v>
      </c>
      <c r="T5435" t="s">
        <v>871</v>
      </c>
      <c r="U5435" t="s">
        <v>923</v>
      </c>
      <c r="V5435" t="s">
        <v>955</v>
      </c>
      <c r="W5435" t="s">
        <v>412</v>
      </c>
      <c r="X5435" t="s">
        <v>412</v>
      </c>
      <c r="Y5435" t="s">
        <v>6</v>
      </c>
      <c r="Z5435" t="s">
        <v>6</v>
      </c>
      <c r="AA5435" t="s">
        <v>6</v>
      </c>
      <c r="AB5435" t="s">
        <v>753</v>
      </c>
      <c r="AC5435" t="s">
        <v>682</v>
      </c>
    </row>
    <row r="5436" spans="1:29" x14ac:dyDescent="0.25">
      <c r="A5436" t="s">
        <v>392</v>
      </c>
      <c r="B5436">
        <v>524</v>
      </c>
      <c r="C5436" t="s">
        <v>173</v>
      </c>
      <c r="D5436">
        <v>1955</v>
      </c>
      <c r="E5436" t="s">
        <v>6430</v>
      </c>
      <c r="F5436" t="s">
        <v>6</v>
      </c>
      <c r="G5436" t="s">
        <v>6</v>
      </c>
      <c r="H5436" t="s">
        <v>6</v>
      </c>
      <c r="I5436">
        <v>3.5425341209129426</v>
      </c>
      <c r="J5436" t="s">
        <v>6</v>
      </c>
      <c r="K5436" t="s">
        <v>6</v>
      </c>
      <c r="L5436" t="s">
        <v>6</v>
      </c>
      <c r="M5436" t="s">
        <v>6</v>
      </c>
      <c r="N5436" t="s">
        <v>6</v>
      </c>
      <c r="O5436">
        <v>13.018800121462872</v>
      </c>
      <c r="P5436">
        <v>7.996128600851633</v>
      </c>
      <c r="Q5436" t="s">
        <v>6</v>
      </c>
      <c r="R5436" t="s">
        <v>6</v>
      </c>
      <c r="S5436" t="s">
        <v>6</v>
      </c>
      <c r="T5436" t="s">
        <v>871</v>
      </c>
      <c r="U5436" t="s">
        <v>923</v>
      </c>
      <c r="V5436" t="s">
        <v>955</v>
      </c>
      <c r="W5436" t="s">
        <v>412</v>
      </c>
      <c r="X5436" t="s">
        <v>412</v>
      </c>
      <c r="Y5436" t="s">
        <v>6</v>
      </c>
      <c r="Z5436" t="s">
        <v>6</v>
      </c>
      <c r="AA5436" t="s">
        <v>6</v>
      </c>
      <c r="AB5436" t="s">
        <v>753</v>
      </c>
      <c r="AC5436" t="s">
        <v>682</v>
      </c>
    </row>
    <row r="5437" spans="1:29" x14ac:dyDescent="0.25">
      <c r="A5437" t="s">
        <v>392</v>
      </c>
      <c r="B5437">
        <v>524</v>
      </c>
      <c r="C5437" t="s">
        <v>173</v>
      </c>
      <c r="D5437">
        <v>1956</v>
      </c>
      <c r="E5437" t="s">
        <v>6431</v>
      </c>
      <c r="F5437" t="s">
        <v>6</v>
      </c>
      <c r="G5437" t="s">
        <v>6</v>
      </c>
      <c r="H5437" t="s">
        <v>6</v>
      </c>
      <c r="I5437">
        <v>5.3509118248652108</v>
      </c>
      <c r="J5437" t="s">
        <v>6</v>
      </c>
      <c r="K5437" t="s">
        <v>6</v>
      </c>
      <c r="L5437" t="s">
        <v>6</v>
      </c>
      <c r="M5437" t="s">
        <v>6</v>
      </c>
      <c r="N5437" t="s">
        <v>6</v>
      </c>
      <c r="O5437">
        <v>15.421340721270576</v>
      </c>
      <c r="P5437">
        <v>7.1135189853299421</v>
      </c>
      <c r="Q5437" t="s">
        <v>6</v>
      </c>
      <c r="R5437" t="s">
        <v>6</v>
      </c>
      <c r="S5437" t="s">
        <v>6</v>
      </c>
      <c r="T5437" t="s">
        <v>871</v>
      </c>
      <c r="U5437" t="s">
        <v>923</v>
      </c>
      <c r="V5437" t="s">
        <v>955</v>
      </c>
      <c r="W5437" t="s">
        <v>412</v>
      </c>
      <c r="X5437" t="s">
        <v>412</v>
      </c>
      <c r="Y5437" t="s">
        <v>6</v>
      </c>
      <c r="Z5437" t="s">
        <v>6</v>
      </c>
      <c r="AA5437" t="s">
        <v>6</v>
      </c>
      <c r="AB5437" t="s">
        <v>753</v>
      </c>
      <c r="AC5437" t="s">
        <v>682</v>
      </c>
    </row>
    <row r="5438" spans="1:29" x14ac:dyDescent="0.25">
      <c r="A5438" t="s">
        <v>392</v>
      </c>
      <c r="B5438">
        <v>524</v>
      </c>
      <c r="C5438" t="s">
        <v>173</v>
      </c>
      <c r="D5438">
        <v>1957</v>
      </c>
      <c r="E5438" t="s">
        <v>6432</v>
      </c>
      <c r="F5438" t="s">
        <v>6</v>
      </c>
      <c r="G5438" t="s">
        <v>6</v>
      </c>
      <c r="H5438" t="s">
        <v>6</v>
      </c>
      <c r="I5438">
        <v>6.0790312831523421</v>
      </c>
      <c r="J5438" t="s">
        <v>6</v>
      </c>
      <c r="K5438" t="s">
        <v>6</v>
      </c>
      <c r="L5438" t="s">
        <v>6</v>
      </c>
      <c r="M5438" t="s">
        <v>6</v>
      </c>
      <c r="N5438" t="s">
        <v>6</v>
      </c>
      <c r="O5438">
        <v>17.789762470369549</v>
      </c>
      <c r="P5438">
        <v>7.2626039957078818</v>
      </c>
      <c r="Q5438" t="s">
        <v>6</v>
      </c>
      <c r="R5438" t="s">
        <v>6</v>
      </c>
      <c r="S5438" t="s">
        <v>6</v>
      </c>
      <c r="T5438" t="s">
        <v>871</v>
      </c>
      <c r="U5438" t="s">
        <v>923</v>
      </c>
      <c r="V5438" t="s">
        <v>955</v>
      </c>
      <c r="W5438" t="s">
        <v>412</v>
      </c>
      <c r="X5438" t="s">
        <v>412</v>
      </c>
      <c r="Y5438" t="s">
        <v>6</v>
      </c>
      <c r="Z5438" t="s">
        <v>6</v>
      </c>
      <c r="AA5438" t="s">
        <v>6</v>
      </c>
      <c r="AB5438" t="s">
        <v>753</v>
      </c>
      <c r="AC5438" t="s">
        <v>682</v>
      </c>
    </row>
    <row r="5439" spans="1:29" x14ac:dyDescent="0.25">
      <c r="A5439" t="s">
        <v>392</v>
      </c>
      <c r="B5439">
        <v>524</v>
      </c>
      <c r="C5439" t="s">
        <v>173</v>
      </c>
      <c r="D5439">
        <v>1958</v>
      </c>
      <c r="E5439" t="s">
        <v>6433</v>
      </c>
      <c r="F5439" t="s">
        <v>6</v>
      </c>
      <c r="G5439" t="s">
        <v>6</v>
      </c>
      <c r="H5439" t="s">
        <v>6</v>
      </c>
      <c r="I5439">
        <v>6.4177979608710034</v>
      </c>
      <c r="J5439" t="s">
        <v>6</v>
      </c>
      <c r="K5439" t="s">
        <v>6</v>
      </c>
      <c r="L5439" t="s">
        <v>6</v>
      </c>
      <c r="M5439" t="s">
        <v>6</v>
      </c>
      <c r="N5439" t="s">
        <v>6</v>
      </c>
      <c r="O5439">
        <v>18.810273674870579</v>
      </c>
      <c r="P5439">
        <v>7.5171686730375473</v>
      </c>
      <c r="Q5439" t="s">
        <v>6</v>
      </c>
      <c r="R5439" t="s">
        <v>6</v>
      </c>
      <c r="S5439" t="s">
        <v>6</v>
      </c>
      <c r="T5439" t="s">
        <v>871</v>
      </c>
      <c r="U5439" t="s">
        <v>923</v>
      </c>
      <c r="V5439" t="s">
        <v>955</v>
      </c>
      <c r="W5439" t="s">
        <v>412</v>
      </c>
      <c r="X5439" t="s">
        <v>412</v>
      </c>
      <c r="Y5439" t="s">
        <v>6</v>
      </c>
      <c r="Z5439" t="s">
        <v>6</v>
      </c>
      <c r="AA5439" t="s">
        <v>6</v>
      </c>
      <c r="AB5439" t="s">
        <v>753</v>
      </c>
      <c r="AC5439" t="s">
        <v>682</v>
      </c>
    </row>
    <row r="5440" spans="1:29" x14ac:dyDescent="0.25">
      <c r="A5440" t="s">
        <v>392</v>
      </c>
      <c r="B5440">
        <v>524</v>
      </c>
      <c r="C5440" t="s">
        <v>173</v>
      </c>
      <c r="D5440">
        <v>1959</v>
      </c>
      <c r="E5440" t="s">
        <v>6434</v>
      </c>
      <c r="F5440" t="s">
        <v>6</v>
      </c>
      <c r="G5440" t="s">
        <v>6</v>
      </c>
      <c r="H5440" t="s">
        <v>6</v>
      </c>
      <c r="I5440">
        <v>6.2995019507363583</v>
      </c>
      <c r="J5440" t="s">
        <v>6</v>
      </c>
      <c r="K5440" t="s">
        <v>6</v>
      </c>
      <c r="L5440" t="s">
        <v>6</v>
      </c>
      <c r="M5440" t="s">
        <v>6</v>
      </c>
      <c r="N5440" t="s">
        <v>6</v>
      </c>
      <c r="O5440">
        <v>21.852733056204983</v>
      </c>
      <c r="P5440">
        <v>8.0447603303369135</v>
      </c>
      <c r="Q5440" t="s">
        <v>6</v>
      </c>
      <c r="R5440" t="s">
        <v>6</v>
      </c>
      <c r="S5440" t="s">
        <v>6</v>
      </c>
      <c r="T5440" t="s">
        <v>871</v>
      </c>
      <c r="U5440" t="s">
        <v>923</v>
      </c>
      <c r="V5440" t="s">
        <v>955</v>
      </c>
      <c r="W5440" t="s">
        <v>412</v>
      </c>
      <c r="X5440" t="s">
        <v>412</v>
      </c>
      <c r="Y5440" t="s">
        <v>6</v>
      </c>
      <c r="Z5440" t="s">
        <v>6</v>
      </c>
      <c r="AA5440" t="s">
        <v>6</v>
      </c>
      <c r="AB5440" t="s">
        <v>753</v>
      </c>
      <c r="AC5440" t="s">
        <v>682</v>
      </c>
    </row>
    <row r="5441" spans="1:29" x14ac:dyDescent="0.25">
      <c r="A5441" t="s">
        <v>392</v>
      </c>
      <c r="B5441">
        <v>524</v>
      </c>
      <c r="C5441" t="s">
        <v>173</v>
      </c>
      <c r="D5441">
        <v>1960</v>
      </c>
      <c r="E5441" t="s">
        <v>6435</v>
      </c>
      <c r="F5441" t="s">
        <v>6</v>
      </c>
      <c r="G5441" t="s">
        <v>6</v>
      </c>
      <c r="H5441" t="s">
        <v>6</v>
      </c>
      <c r="I5441">
        <v>6.3996200326052959</v>
      </c>
      <c r="J5441" t="s">
        <v>6</v>
      </c>
      <c r="K5441" t="s">
        <v>6</v>
      </c>
      <c r="L5441" t="s">
        <v>6</v>
      </c>
      <c r="M5441" t="s">
        <v>6</v>
      </c>
      <c r="N5441" t="s">
        <v>6</v>
      </c>
      <c r="O5441">
        <v>25.587812675801029</v>
      </c>
      <c r="P5441">
        <v>8.4376106209414861</v>
      </c>
      <c r="Q5441" t="s">
        <v>6</v>
      </c>
      <c r="R5441" t="s">
        <v>6</v>
      </c>
      <c r="S5441" t="s">
        <v>6</v>
      </c>
      <c r="T5441" t="s">
        <v>871</v>
      </c>
      <c r="U5441" t="s">
        <v>923</v>
      </c>
      <c r="V5441" t="s">
        <v>955</v>
      </c>
      <c r="W5441" t="s">
        <v>412</v>
      </c>
      <c r="X5441" t="s">
        <v>412</v>
      </c>
      <c r="Y5441" t="s">
        <v>6</v>
      </c>
      <c r="Z5441" t="s">
        <v>6</v>
      </c>
      <c r="AA5441" t="s">
        <v>6</v>
      </c>
      <c r="AB5441" t="s">
        <v>753</v>
      </c>
      <c r="AC5441" t="s">
        <v>682</v>
      </c>
    </row>
    <row r="5442" spans="1:29" x14ac:dyDescent="0.25">
      <c r="A5442" t="s">
        <v>392</v>
      </c>
      <c r="B5442">
        <v>524</v>
      </c>
      <c r="C5442" t="s">
        <v>173</v>
      </c>
      <c r="D5442">
        <v>1961</v>
      </c>
      <c r="E5442" t="s">
        <v>6436</v>
      </c>
      <c r="F5442" t="s">
        <v>6</v>
      </c>
      <c r="G5442" t="s">
        <v>6</v>
      </c>
      <c r="H5442" t="s">
        <v>6</v>
      </c>
      <c r="I5442">
        <v>6.4430370334970206</v>
      </c>
      <c r="J5442" t="s">
        <v>6</v>
      </c>
      <c r="K5442" t="s">
        <v>6</v>
      </c>
      <c r="L5442" t="s">
        <v>6</v>
      </c>
      <c r="M5442" t="s">
        <v>6</v>
      </c>
      <c r="N5442" t="s">
        <v>6</v>
      </c>
      <c r="O5442">
        <v>29.749760765111439</v>
      </c>
      <c r="P5442">
        <v>8.6555317884095082</v>
      </c>
      <c r="Q5442" t="s">
        <v>6</v>
      </c>
      <c r="R5442" t="s">
        <v>6</v>
      </c>
      <c r="S5442" t="s">
        <v>6</v>
      </c>
      <c r="T5442" t="s">
        <v>871</v>
      </c>
      <c r="U5442" t="s">
        <v>923</v>
      </c>
      <c r="V5442" t="s">
        <v>955</v>
      </c>
      <c r="W5442" t="s">
        <v>412</v>
      </c>
      <c r="X5442" t="s">
        <v>412</v>
      </c>
      <c r="Y5442" t="s">
        <v>6</v>
      </c>
      <c r="Z5442" t="s">
        <v>6</v>
      </c>
      <c r="AA5442" t="s">
        <v>6</v>
      </c>
      <c r="AB5442" t="s">
        <v>753</v>
      </c>
      <c r="AC5442" t="s">
        <v>682</v>
      </c>
    </row>
    <row r="5443" spans="1:29" x14ac:dyDescent="0.25">
      <c r="A5443" t="s">
        <v>392</v>
      </c>
      <c r="B5443">
        <v>524</v>
      </c>
      <c r="C5443" t="s">
        <v>173</v>
      </c>
      <c r="D5443">
        <v>1962</v>
      </c>
      <c r="E5443" t="s">
        <v>6437</v>
      </c>
      <c r="F5443" t="s">
        <v>6</v>
      </c>
      <c r="G5443" t="s">
        <v>6</v>
      </c>
      <c r="H5443" t="s">
        <v>6</v>
      </c>
      <c r="I5443">
        <v>6.3002576435495321</v>
      </c>
      <c r="J5443" t="s">
        <v>6</v>
      </c>
      <c r="K5443" t="s">
        <v>6</v>
      </c>
      <c r="L5443" t="s">
        <v>6</v>
      </c>
      <c r="M5443" t="s">
        <v>6</v>
      </c>
      <c r="N5443" t="s">
        <v>6</v>
      </c>
      <c r="O5443">
        <v>33.360870439253084</v>
      </c>
      <c r="P5443">
        <v>8.8516875043087602</v>
      </c>
      <c r="Q5443" t="s">
        <v>6</v>
      </c>
      <c r="R5443" t="s">
        <v>6</v>
      </c>
      <c r="S5443" t="s">
        <v>6</v>
      </c>
      <c r="T5443" t="s">
        <v>871</v>
      </c>
      <c r="U5443" t="s">
        <v>923</v>
      </c>
      <c r="V5443" t="s">
        <v>955</v>
      </c>
      <c r="W5443" t="s">
        <v>412</v>
      </c>
      <c r="X5443" t="s">
        <v>412</v>
      </c>
      <c r="Y5443" t="s">
        <v>6</v>
      </c>
      <c r="Z5443" t="s">
        <v>6</v>
      </c>
      <c r="AA5443" t="s">
        <v>6</v>
      </c>
      <c r="AB5443" t="s">
        <v>753</v>
      </c>
      <c r="AC5443" t="s">
        <v>682</v>
      </c>
    </row>
    <row r="5444" spans="1:29" x14ac:dyDescent="0.25">
      <c r="A5444" t="s">
        <v>392</v>
      </c>
      <c r="B5444">
        <v>524</v>
      </c>
      <c r="C5444" t="s">
        <v>173</v>
      </c>
      <c r="D5444">
        <v>1963</v>
      </c>
      <c r="E5444" t="s">
        <v>6438</v>
      </c>
      <c r="F5444" t="s">
        <v>6</v>
      </c>
      <c r="G5444" t="s">
        <v>6</v>
      </c>
      <c r="H5444" t="s">
        <v>6</v>
      </c>
      <c r="I5444">
        <v>6.3784374437205758</v>
      </c>
      <c r="J5444" t="s">
        <v>6</v>
      </c>
      <c r="K5444" t="s">
        <v>6</v>
      </c>
      <c r="L5444" t="s">
        <v>6</v>
      </c>
      <c r="M5444" t="s">
        <v>6</v>
      </c>
      <c r="N5444" t="s">
        <v>6</v>
      </c>
      <c r="O5444">
        <v>30.243180879225733</v>
      </c>
      <c r="P5444">
        <v>11.0504249316435</v>
      </c>
      <c r="Q5444" t="s">
        <v>6</v>
      </c>
      <c r="R5444" t="s">
        <v>6</v>
      </c>
      <c r="S5444" t="s">
        <v>6</v>
      </c>
      <c r="T5444" t="s">
        <v>871</v>
      </c>
      <c r="U5444" t="s">
        <v>923</v>
      </c>
      <c r="V5444" t="s">
        <v>955</v>
      </c>
      <c r="W5444" t="s">
        <v>412</v>
      </c>
      <c r="X5444" t="s">
        <v>412</v>
      </c>
      <c r="Y5444" t="s">
        <v>6</v>
      </c>
      <c r="Z5444" t="s">
        <v>6</v>
      </c>
      <c r="AA5444" t="s">
        <v>6</v>
      </c>
      <c r="AB5444" t="s">
        <v>753</v>
      </c>
      <c r="AC5444" t="s">
        <v>682</v>
      </c>
    </row>
    <row r="5445" spans="1:29" x14ac:dyDescent="0.25">
      <c r="A5445" t="s">
        <v>392</v>
      </c>
      <c r="B5445">
        <v>524</v>
      </c>
      <c r="C5445" t="s">
        <v>173</v>
      </c>
      <c r="D5445">
        <v>1964</v>
      </c>
      <c r="E5445" t="s">
        <v>6439</v>
      </c>
      <c r="F5445" t="s">
        <v>6</v>
      </c>
      <c r="G5445" t="s">
        <v>6</v>
      </c>
      <c r="H5445" t="s">
        <v>6</v>
      </c>
      <c r="I5445">
        <v>6.6747660819895129</v>
      </c>
      <c r="J5445" t="s">
        <v>6</v>
      </c>
      <c r="K5445" t="s">
        <v>6</v>
      </c>
      <c r="L5445" t="s">
        <v>6</v>
      </c>
      <c r="M5445" t="s">
        <v>6</v>
      </c>
      <c r="N5445" t="s">
        <v>6</v>
      </c>
      <c r="O5445">
        <v>30.979527087678417</v>
      </c>
      <c r="P5445">
        <v>12.101540444402399</v>
      </c>
      <c r="Q5445" t="s">
        <v>6</v>
      </c>
      <c r="R5445" t="s">
        <v>6</v>
      </c>
      <c r="S5445" t="s">
        <v>6</v>
      </c>
      <c r="T5445" t="s">
        <v>871</v>
      </c>
      <c r="U5445" t="s">
        <v>923</v>
      </c>
      <c r="V5445" t="s">
        <v>955</v>
      </c>
      <c r="W5445" t="s">
        <v>412</v>
      </c>
      <c r="X5445" t="s">
        <v>412</v>
      </c>
      <c r="Y5445" t="s">
        <v>6</v>
      </c>
      <c r="Z5445" t="s">
        <v>6</v>
      </c>
      <c r="AA5445" t="s">
        <v>6</v>
      </c>
      <c r="AB5445" t="s">
        <v>753</v>
      </c>
      <c r="AC5445" t="s">
        <v>682</v>
      </c>
    </row>
    <row r="5446" spans="1:29" x14ac:dyDescent="0.25">
      <c r="A5446" t="s">
        <v>392</v>
      </c>
      <c r="B5446">
        <v>524</v>
      </c>
      <c r="C5446" t="s">
        <v>173</v>
      </c>
      <c r="D5446">
        <v>1965</v>
      </c>
      <c r="E5446" t="s">
        <v>6440</v>
      </c>
      <c r="F5446" t="s">
        <v>6</v>
      </c>
      <c r="G5446" t="s">
        <v>6</v>
      </c>
      <c r="H5446" t="s">
        <v>6</v>
      </c>
      <c r="I5446">
        <v>6.6061465271219468</v>
      </c>
      <c r="J5446" t="s">
        <v>6</v>
      </c>
      <c r="K5446" t="s">
        <v>6</v>
      </c>
      <c r="L5446" t="s">
        <v>6</v>
      </c>
      <c r="M5446" t="s">
        <v>6</v>
      </c>
      <c r="N5446" t="s">
        <v>6</v>
      </c>
      <c r="O5446">
        <v>33.327331757813198</v>
      </c>
      <c r="P5446">
        <v>12.4282376702088</v>
      </c>
      <c r="Q5446" t="s">
        <v>6</v>
      </c>
      <c r="R5446" t="s">
        <v>6</v>
      </c>
      <c r="S5446" t="s">
        <v>6</v>
      </c>
      <c r="T5446" t="s">
        <v>871</v>
      </c>
      <c r="U5446" t="s">
        <v>923</v>
      </c>
      <c r="V5446" t="s">
        <v>955</v>
      </c>
      <c r="W5446" t="s">
        <v>412</v>
      </c>
      <c r="X5446" t="s">
        <v>412</v>
      </c>
      <c r="Y5446" t="s">
        <v>6</v>
      </c>
      <c r="Z5446" t="s">
        <v>6</v>
      </c>
      <c r="AA5446" t="s">
        <v>6</v>
      </c>
      <c r="AB5446" t="s">
        <v>753</v>
      </c>
      <c r="AC5446" t="s">
        <v>682</v>
      </c>
    </row>
    <row r="5447" spans="1:29" x14ac:dyDescent="0.25">
      <c r="A5447" t="s">
        <v>392</v>
      </c>
      <c r="B5447">
        <v>524</v>
      </c>
      <c r="C5447" t="s">
        <v>173</v>
      </c>
      <c r="D5447">
        <v>1966</v>
      </c>
      <c r="E5447" t="s">
        <v>6441</v>
      </c>
      <c r="F5447" t="s">
        <v>6</v>
      </c>
      <c r="G5447" t="s">
        <v>6</v>
      </c>
      <c r="H5447" t="s">
        <v>6</v>
      </c>
      <c r="I5447">
        <v>6.9135972255551827</v>
      </c>
      <c r="J5447" t="s">
        <v>6</v>
      </c>
      <c r="K5447" t="s">
        <v>6</v>
      </c>
      <c r="L5447" t="s">
        <v>6</v>
      </c>
      <c r="M5447" t="s">
        <v>6</v>
      </c>
      <c r="N5447" t="s">
        <v>6</v>
      </c>
      <c r="O5447">
        <v>36.147171211718224</v>
      </c>
      <c r="P5447">
        <v>13.0438976051091</v>
      </c>
      <c r="Q5447" t="s">
        <v>6</v>
      </c>
      <c r="R5447" t="s">
        <v>6</v>
      </c>
      <c r="S5447" t="s">
        <v>6</v>
      </c>
      <c r="T5447" t="s">
        <v>871</v>
      </c>
      <c r="U5447" t="s">
        <v>923</v>
      </c>
      <c r="V5447" t="s">
        <v>955</v>
      </c>
      <c r="W5447" t="s">
        <v>412</v>
      </c>
      <c r="X5447" t="s">
        <v>412</v>
      </c>
      <c r="Y5447" t="s">
        <v>6</v>
      </c>
      <c r="Z5447" t="s">
        <v>6</v>
      </c>
      <c r="AA5447" t="s">
        <v>6</v>
      </c>
      <c r="AB5447" t="s">
        <v>753</v>
      </c>
      <c r="AC5447" t="s">
        <v>682</v>
      </c>
    </row>
    <row r="5448" spans="1:29" x14ac:dyDescent="0.25">
      <c r="A5448" t="s">
        <v>392</v>
      </c>
      <c r="B5448">
        <v>524</v>
      </c>
      <c r="C5448" t="s">
        <v>173</v>
      </c>
      <c r="D5448">
        <v>1967</v>
      </c>
      <c r="E5448" t="s">
        <v>6442</v>
      </c>
      <c r="F5448" t="s">
        <v>6</v>
      </c>
      <c r="G5448" t="s">
        <v>6</v>
      </c>
      <c r="H5448" t="s">
        <v>6</v>
      </c>
      <c r="I5448">
        <v>7.3156621825959158</v>
      </c>
      <c r="J5448" t="s">
        <v>6</v>
      </c>
      <c r="K5448" t="s">
        <v>6</v>
      </c>
      <c r="L5448" t="s">
        <v>6</v>
      </c>
      <c r="M5448" t="s">
        <v>6</v>
      </c>
      <c r="N5448" t="s">
        <v>6</v>
      </c>
      <c r="O5448">
        <v>37.628963131572355</v>
      </c>
      <c r="P5448">
        <v>14.1420319805066</v>
      </c>
      <c r="Q5448" t="s">
        <v>6</v>
      </c>
      <c r="R5448" t="s">
        <v>6</v>
      </c>
      <c r="S5448" t="s">
        <v>6</v>
      </c>
      <c r="T5448" t="s">
        <v>871</v>
      </c>
      <c r="U5448" t="s">
        <v>923</v>
      </c>
      <c r="V5448" t="s">
        <v>955</v>
      </c>
      <c r="W5448" t="s">
        <v>412</v>
      </c>
      <c r="X5448" t="s">
        <v>412</v>
      </c>
      <c r="Y5448" t="s">
        <v>6</v>
      </c>
      <c r="Z5448" t="s">
        <v>6</v>
      </c>
      <c r="AA5448" t="s">
        <v>6</v>
      </c>
      <c r="AB5448" t="s">
        <v>753</v>
      </c>
      <c r="AC5448" t="s">
        <v>682</v>
      </c>
    </row>
    <row r="5449" spans="1:29" x14ac:dyDescent="0.25">
      <c r="A5449" t="s">
        <v>392</v>
      </c>
      <c r="B5449">
        <v>524</v>
      </c>
      <c r="C5449" t="s">
        <v>173</v>
      </c>
      <c r="D5449">
        <v>1968</v>
      </c>
      <c r="E5449" t="s">
        <v>6443</v>
      </c>
      <c r="F5449" t="s">
        <v>6</v>
      </c>
      <c r="G5449" t="s">
        <v>6</v>
      </c>
      <c r="H5449" t="s">
        <v>6</v>
      </c>
      <c r="I5449">
        <v>8.5790791297510989</v>
      </c>
      <c r="J5449" t="s">
        <v>6</v>
      </c>
      <c r="K5449" t="s">
        <v>6</v>
      </c>
      <c r="L5449" t="s">
        <v>6</v>
      </c>
      <c r="M5449" t="s">
        <v>6</v>
      </c>
      <c r="N5449" t="s">
        <v>6</v>
      </c>
      <c r="O5449">
        <v>40.148158798232636</v>
      </c>
      <c r="P5449">
        <v>15.619147148227499</v>
      </c>
      <c r="Q5449" t="s">
        <v>6</v>
      </c>
      <c r="R5449" t="s">
        <v>6</v>
      </c>
      <c r="S5449" t="s">
        <v>6</v>
      </c>
      <c r="T5449" t="s">
        <v>871</v>
      </c>
      <c r="U5449" t="s">
        <v>923</v>
      </c>
      <c r="V5449" t="s">
        <v>955</v>
      </c>
      <c r="W5449" t="s">
        <v>412</v>
      </c>
      <c r="X5449" t="s">
        <v>412</v>
      </c>
      <c r="Y5449" t="s">
        <v>6</v>
      </c>
      <c r="Z5449" t="s">
        <v>6</v>
      </c>
      <c r="AA5449" t="s">
        <v>6</v>
      </c>
      <c r="AB5449" t="s">
        <v>753</v>
      </c>
      <c r="AC5449" t="s">
        <v>682</v>
      </c>
    </row>
    <row r="5450" spans="1:29" x14ac:dyDescent="0.25">
      <c r="A5450" t="s">
        <v>392</v>
      </c>
      <c r="B5450">
        <v>524</v>
      </c>
      <c r="C5450" t="s">
        <v>173</v>
      </c>
      <c r="D5450">
        <v>1969</v>
      </c>
      <c r="E5450" t="s">
        <v>6444</v>
      </c>
      <c r="F5450" t="s">
        <v>6</v>
      </c>
      <c r="G5450" t="s">
        <v>6</v>
      </c>
      <c r="H5450" t="s">
        <v>6</v>
      </c>
      <c r="I5450">
        <v>8.8101348412435776</v>
      </c>
      <c r="J5450" t="s">
        <v>6</v>
      </c>
      <c r="K5450" t="s">
        <v>6</v>
      </c>
      <c r="L5450" t="s">
        <v>6</v>
      </c>
      <c r="M5450" t="s">
        <v>6</v>
      </c>
      <c r="N5450" t="s">
        <v>6</v>
      </c>
      <c r="O5450">
        <v>37.956444526275511</v>
      </c>
      <c r="P5450">
        <v>18.148433252833801</v>
      </c>
      <c r="Q5450" t="s">
        <v>6</v>
      </c>
      <c r="R5450" t="s">
        <v>6</v>
      </c>
      <c r="S5450" t="s">
        <v>6</v>
      </c>
      <c r="T5450" t="s">
        <v>871</v>
      </c>
      <c r="U5450" t="s">
        <v>923</v>
      </c>
      <c r="V5450" t="s">
        <v>955</v>
      </c>
      <c r="W5450" t="s">
        <v>412</v>
      </c>
      <c r="X5450" t="s">
        <v>412</v>
      </c>
      <c r="Y5450" t="s">
        <v>6</v>
      </c>
      <c r="Z5450" t="s">
        <v>6</v>
      </c>
      <c r="AA5450" t="s">
        <v>6</v>
      </c>
      <c r="AB5450" t="s">
        <v>753</v>
      </c>
      <c r="AC5450" t="s">
        <v>682</v>
      </c>
    </row>
    <row r="5451" spans="1:29" x14ac:dyDescent="0.25">
      <c r="A5451" t="s">
        <v>392</v>
      </c>
      <c r="B5451">
        <v>524</v>
      </c>
      <c r="C5451" t="s">
        <v>173</v>
      </c>
      <c r="D5451">
        <v>1970</v>
      </c>
      <c r="E5451" t="s">
        <v>6445</v>
      </c>
      <c r="F5451" t="s">
        <v>6</v>
      </c>
      <c r="G5451" t="s">
        <v>6</v>
      </c>
      <c r="H5451" t="s">
        <v>6</v>
      </c>
      <c r="I5451">
        <v>7.948555038665841</v>
      </c>
      <c r="J5451" t="s">
        <v>6</v>
      </c>
      <c r="K5451" t="s">
        <v>6</v>
      </c>
      <c r="L5451" t="s">
        <v>6</v>
      </c>
      <c r="M5451" t="s">
        <v>6</v>
      </c>
      <c r="N5451" t="s">
        <v>6</v>
      </c>
      <c r="O5451">
        <v>35.333781896885498</v>
      </c>
      <c r="P5451">
        <v>22.259434393274699</v>
      </c>
      <c r="Q5451" t="s">
        <v>6</v>
      </c>
      <c r="R5451" t="s">
        <v>6</v>
      </c>
      <c r="S5451" t="s">
        <v>6</v>
      </c>
      <c r="T5451" t="s">
        <v>871</v>
      </c>
      <c r="U5451" t="s">
        <v>923</v>
      </c>
      <c r="V5451" t="s">
        <v>955</v>
      </c>
      <c r="W5451" t="s">
        <v>412</v>
      </c>
      <c r="X5451" t="s">
        <v>412</v>
      </c>
      <c r="Y5451" t="s">
        <v>6</v>
      </c>
      <c r="Z5451" t="s">
        <v>6</v>
      </c>
      <c r="AA5451" t="s">
        <v>6</v>
      </c>
      <c r="AB5451" t="s">
        <v>753</v>
      </c>
      <c r="AC5451" t="s">
        <v>682</v>
      </c>
    </row>
    <row r="5452" spans="1:29" x14ac:dyDescent="0.25">
      <c r="A5452" t="s">
        <v>392</v>
      </c>
      <c r="B5452">
        <v>524</v>
      </c>
      <c r="C5452" t="s">
        <v>173</v>
      </c>
      <c r="D5452">
        <v>1971</v>
      </c>
      <c r="E5452" t="s">
        <v>6446</v>
      </c>
      <c r="F5452" t="s">
        <v>6</v>
      </c>
      <c r="G5452" t="s">
        <v>6</v>
      </c>
      <c r="H5452" t="s">
        <v>6</v>
      </c>
      <c r="I5452">
        <v>8.4096755949077142</v>
      </c>
      <c r="J5452" t="s">
        <v>6</v>
      </c>
      <c r="K5452" t="s">
        <v>6</v>
      </c>
      <c r="L5452" t="s">
        <v>6</v>
      </c>
      <c r="M5452" t="s">
        <v>6</v>
      </c>
      <c r="N5452" t="s">
        <v>6</v>
      </c>
      <c r="O5452">
        <v>38.451091155347022</v>
      </c>
      <c r="P5452">
        <v>22.841484431524801</v>
      </c>
      <c r="Q5452" t="s">
        <v>6</v>
      </c>
      <c r="R5452" t="s">
        <v>6</v>
      </c>
      <c r="S5452" t="s">
        <v>6</v>
      </c>
      <c r="T5452" t="s">
        <v>871</v>
      </c>
      <c r="U5452" t="s">
        <v>923</v>
      </c>
      <c r="V5452" t="s">
        <v>955</v>
      </c>
      <c r="W5452" t="s">
        <v>412</v>
      </c>
      <c r="X5452" t="s">
        <v>412</v>
      </c>
      <c r="Y5452" t="s">
        <v>6</v>
      </c>
      <c r="Z5452" t="s">
        <v>6</v>
      </c>
      <c r="AA5452" t="s">
        <v>6</v>
      </c>
      <c r="AB5452" t="s">
        <v>753</v>
      </c>
      <c r="AC5452" t="s">
        <v>682</v>
      </c>
    </row>
    <row r="5453" spans="1:29" x14ac:dyDescent="0.25">
      <c r="A5453" t="s">
        <v>392</v>
      </c>
      <c r="B5453">
        <v>524</v>
      </c>
      <c r="C5453" t="s">
        <v>173</v>
      </c>
      <c r="D5453">
        <v>1972</v>
      </c>
      <c r="E5453" t="s">
        <v>6447</v>
      </c>
      <c r="F5453" t="s">
        <v>6</v>
      </c>
      <c r="G5453" t="s">
        <v>6</v>
      </c>
      <c r="H5453" t="s">
        <v>6</v>
      </c>
      <c r="I5453">
        <v>8.9502982178397961</v>
      </c>
      <c r="J5453" t="s">
        <v>6</v>
      </c>
      <c r="K5453" t="s">
        <v>6</v>
      </c>
      <c r="L5453" t="s">
        <v>6</v>
      </c>
      <c r="M5453" t="s">
        <v>6</v>
      </c>
      <c r="N5453" t="s">
        <v>6</v>
      </c>
      <c r="O5453">
        <v>39.420873907776524</v>
      </c>
      <c r="P5453">
        <v>26.1757261499077</v>
      </c>
      <c r="Q5453" t="s">
        <v>6</v>
      </c>
      <c r="R5453" t="s">
        <v>6</v>
      </c>
      <c r="S5453" t="s">
        <v>6</v>
      </c>
      <c r="T5453" t="s">
        <v>871</v>
      </c>
      <c r="U5453" t="s">
        <v>923</v>
      </c>
      <c r="V5453" t="s">
        <v>955</v>
      </c>
      <c r="W5453" t="s">
        <v>412</v>
      </c>
      <c r="X5453" t="s">
        <v>412</v>
      </c>
      <c r="Y5453" t="s">
        <v>6</v>
      </c>
      <c r="Z5453" t="s">
        <v>6</v>
      </c>
      <c r="AA5453" t="s">
        <v>6</v>
      </c>
      <c r="AB5453" t="s">
        <v>753</v>
      </c>
      <c r="AC5453" t="s">
        <v>682</v>
      </c>
    </row>
    <row r="5454" spans="1:29" x14ac:dyDescent="0.25">
      <c r="A5454" t="s">
        <v>392</v>
      </c>
      <c r="B5454">
        <v>524</v>
      </c>
      <c r="C5454" t="s">
        <v>173</v>
      </c>
      <c r="D5454">
        <v>1973</v>
      </c>
      <c r="E5454" t="s">
        <v>6448</v>
      </c>
      <c r="F5454" t="s">
        <v>6</v>
      </c>
      <c r="G5454" t="s">
        <v>6</v>
      </c>
      <c r="H5454" t="s">
        <v>6</v>
      </c>
      <c r="I5454">
        <v>7.9427149932797318</v>
      </c>
      <c r="J5454" t="s">
        <v>6</v>
      </c>
      <c r="K5454" t="s">
        <v>6</v>
      </c>
      <c r="L5454" t="s">
        <v>6</v>
      </c>
      <c r="M5454" t="s">
        <v>6</v>
      </c>
      <c r="N5454" t="s">
        <v>6</v>
      </c>
      <c r="O5454">
        <v>38.287845677905082</v>
      </c>
      <c r="P5454">
        <v>29.7219647606526</v>
      </c>
      <c r="Q5454" t="s">
        <v>6</v>
      </c>
      <c r="R5454" t="s">
        <v>6</v>
      </c>
      <c r="S5454" t="s">
        <v>6</v>
      </c>
      <c r="T5454" t="s">
        <v>871</v>
      </c>
      <c r="U5454" t="s">
        <v>923</v>
      </c>
      <c r="V5454" t="s">
        <v>955</v>
      </c>
      <c r="W5454" t="s">
        <v>412</v>
      </c>
      <c r="X5454" t="s">
        <v>412</v>
      </c>
      <c r="Y5454" t="s">
        <v>6</v>
      </c>
      <c r="Z5454" t="s">
        <v>6</v>
      </c>
      <c r="AA5454" t="s">
        <v>6</v>
      </c>
      <c r="AB5454" t="s">
        <v>753</v>
      </c>
      <c r="AC5454" t="s">
        <v>682</v>
      </c>
    </row>
    <row r="5455" spans="1:29" x14ac:dyDescent="0.25">
      <c r="A5455" t="s">
        <v>392</v>
      </c>
      <c r="B5455">
        <v>524</v>
      </c>
      <c r="C5455" t="s">
        <v>173</v>
      </c>
      <c r="D5455">
        <v>1974</v>
      </c>
      <c r="E5455" t="s">
        <v>6449</v>
      </c>
      <c r="F5455" t="s">
        <v>6</v>
      </c>
      <c r="G5455" t="s">
        <v>6</v>
      </c>
      <c r="H5455" t="s">
        <v>6</v>
      </c>
      <c r="I5455">
        <v>10.164314296638565</v>
      </c>
      <c r="J5455" t="s">
        <v>6</v>
      </c>
      <c r="K5455" t="s">
        <v>6</v>
      </c>
      <c r="L5455" t="s">
        <v>6</v>
      </c>
      <c r="M5455" t="s">
        <v>6</v>
      </c>
      <c r="N5455" t="s">
        <v>6</v>
      </c>
      <c r="O5455">
        <v>35.669977389247805</v>
      </c>
      <c r="P5455">
        <v>34.707339073704603</v>
      </c>
      <c r="Q5455" t="s">
        <v>6</v>
      </c>
      <c r="R5455" t="s">
        <v>6</v>
      </c>
      <c r="S5455" t="s">
        <v>6</v>
      </c>
      <c r="T5455" t="s">
        <v>871</v>
      </c>
      <c r="U5455" t="s">
        <v>923</v>
      </c>
      <c r="V5455" t="s">
        <v>955</v>
      </c>
      <c r="W5455" t="s">
        <v>412</v>
      </c>
      <c r="X5455" t="s">
        <v>412</v>
      </c>
      <c r="Y5455" t="s">
        <v>6</v>
      </c>
      <c r="Z5455" t="s">
        <v>6</v>
      </c>
      <c r="AA5455" t="s">
        <v>6</v>
      </c>
      <c r="AB5455" t="s">
        <v>753</v>
      </c>
      <c r="AC5455" t="s">
        <v>682</v>
      </c>
    </row>
    <row r="5456" spans="1:29" x14ac:dyDescent="0.25">
      <c r="A5456" t="s">
        <v>392</v>
      </c>
      <c r="B5456">
        <v>524</v>
      </c>
      <c r="C5456" t="s">
        <v>173</v>
      </c>
      <c r="D5456">
        <v>1975</v>
      </c>
      <c r="E5456" t="s">
        <v>6450</v>
      </c>
      <c r="F5456" t="s">
        <v>6</v>
      </c>
      <c r="G5456" t="s">
        <v>6</v>
      </c>
      <c r="H5456" t="s">
        <v>6</v>
      </c>
      <c r="I5456">
        <v>9.5957765692028616</v>
      </c>
      <c r="J5456" t="s">
        <v>6</v>
      </c>
      <c r="K5456" t="s">
        <v>6</v>
      </c>
      <c r="L5456" t="s">
        <v>6</v>
      </c>
      <c r="M5456" t="s">
        <v>6</v>
      </c>
      <c r="N5456" t="s">
        <v>6</v>
      </c>
      <c r="O5456">
        <v>37.555721979668292</v>
      </c>
      <c r="P5456">
        <v>38.780508620989202</v>
      </c>
      <c r="Q5456" t="s">
        <v>6</v>
      </c>
      <c r="R5456" t="s">
        <v>6</v>
      </c>
      <c r="S5456" t="s">
        <v>6</v>
      </c>
      <c r="T5456" t="s">
        <v>871</v>
      </c>
      <c r="U5456" t="s">
        <v>923</v>
      </c>
      <c r="V5456" t="s">
        <v>955</v>
      </c>
      <c r="W5456" t="s">
        <v>412</v>
      </c>
      <c r="X5456" t="s">
        <v>412</v>
      </c>
      <c r="Y5456" t="s">
        <v>6</v>
      </c>
      <c r="Z5456" t="s">
        <v>6</v>
      </c>
      <c r="AA5456" t="s">
        <v>6</v>
      </c>
      <c r="AB5456" t="s">
        <v>753</v>
      </c>
      <c r="AC5456" t="s">
        <v>682</v>
      </c>
    </row>
    <row r="5457" spans="1:29" x14ac:dyDescent="0.25">
      <c r="A5457" t="s">
        <v>392</v>
      </c>
      <c r="B5457">
        <v>524</v>
      </c>
      <c r="C5457" t="s">
        <v>173</v>
      </c>
      <c r="D5457">
        <v>1976</v>
      </c>
      <c r="E5457" t="s">
        <v>6451</v>
      </c>
      <c r="F5457" t="s">
        <v>6</v>
      </c>
      <c r="G5457" t="s">
        <v>6</v>
      </c>
      <c r="H5457" t="s">
        <v>6</v>
      </c>
      <c r="I5457">
        <v>10.578193774832171</v>
      </c>
      <c r="J5457" t="s">
        <v>6</v>
      </c>
      <c r="K5457" t="s">
        <v>6</v>
      </c>
      <c r="L5457" t="s">
        <v>6</v>
      </c>
      <c r="M5457" t="s">
        <v>6</v>
      </c>
      <c r="N5457" t="s">
        <v>6</v>
      </c>
      <c r="O5457">
        <v>44.150452184390168</v>
      </c>
      <c r="P5457">
        <v>40.991652643591102</v>
      </c>
      <c r="Q5457" t="s">
        <v>6</v>
      </c>
      <c r="R5457" t="s">
        <v>6</v>
      </c>
      <c r="S5457" t="s">
        <v>6</v>
      </c>
      <c r="T5457" t="s">
        <v>871</v>
      </c>
      <c r="U5457" t="s">
        <v>923</v>
      </c>
      <c r="V5457" t="s">
        <v>955</v>
      </c>
      <c r="W5457" t="s">
        <v>412</v>
      </c>
      <c r="X5457" t="s">
        <v>412</v>
      </c>
      <c r="Y5457" t="s">
        <v>6</v>
      </c>
      <c r="Z5457" t="s">
        <v>6</v>
      </c>
      <c r="AA5457" t="s">
        <v>6</v>
      </c>
      <c r="AB5457" t="s">
        <v>753</v>
      </c>
      <c r="AC5457" t="s">
        <v>682</v>
      </c>
    </row>
    <row r="5458" spans="1:29" x14ac:dyDescent="0.25">
      <c r="A5458" t="s">
        <v>392</v>
      </c>
      <c r="B5458">
        <v>524</v>
      </c>
      <c r="C5458" t="s">
        <v>173</v>
      </c>
      <c r="D5458">
        <v>1977</v>
      </c>
      <c r="E5458" t="s">
        <v>6452</v>
      </c>
      <c r="F5458" t="s">
        <v>6</v>
      </c>
      <c r="G5458" t="s">
        <v>6</v>
      </c>
      <c r="H5458" t="s">
        <v>6</v>
      </c>
      <c r="I5458">
        <v>14.67263120019552</v>
      </c>
      <c r="J5458" t="s">
        <v>6</v>
      </c>
      <c r="K5458" t="s">
        <v>6</v>
      </c>
      <c r="L5458" t="s">
        <v>6</v>
      </c>
      <c r="M5458" t="s">
        <v>6</v>
      </c>
      <c r="N5458" t="s">
        <v>6</v>
      </c>
      <c r="O5458">
        <v>59.545671345727591</v>
      </c>
      <c r="P5458">
        <v>43.087934723303597</v>
      </c>
      <c r="Q5458" t="s">
        <v>6</v>
      </c>
      <c r="R5458" t="s">
        <v>6</v>
      </c>
      <c r="S5458" t="s">
        <v>6</v>
      </c>
      <c r="T5458" t="s">
        <v>871</v>
      </c>
      <c r="U5458" t="s">
        <v>923</v>
      </c>
      <c r="V5458" t="s">
        <v>955</v>
      </c>
      <c r="W5458" t="s">
        <v>412</v>
      </c>
      <c r="X5458" t="s">
        <v>412</v>
      </c>
      <c r="Y5458" t="s">
        <v>6</v>
      </c>
      <c r="Z5458" t="s">
        <v>6</v>
      </c>
      <c r="AA5458" t="s">
        <v>6</v>
      </c>
      <c r="AB5458" t="s">
        <v>753</v>
      </c>
      <c r="AC5458" t="s">
        <v>682</v>
      </c>
    </row>
    <row r="5459" spans="1:29" x14ac:dyDescent="0.25">
      <c r="A5459" t="s">
        <v>392</v>
      </c>
      <c r="B5459">
        <v>524</v>
      </c>
      <c r="C5459" t="s">
        <v>173</v>
      </c>
      <c r="D5459">
        <v>1978</v>
      </c>
      <c r="E5459" t="s">
        <v>6453</v>
      </c>
      <c r="F5459" t="s">
        <v>6</v>
      </c>
      <c r="G5459" t="s">
        <v>6</v>
      </c>
      <c r="H5459" t="s">
        <v>6</v>
      </c>
      <c r="I5459">
        <v>18.987914507046575</v>
      </c>
      <c r="J5459" t="s">
        <v>6</v>
      </c>
      <c r="K5459" t="s">
        <v>6</v>
      </c>
      <c r="L5459" t="s">
        <v>6</v>
      </c>
      <c r="M5459" t="s">
        <v>6</v>
      </c>
      <c r="N5459" t="s">
        <v>6</v>
      </c>
      <c r="O5459">
        <v>62.162537363703848</v>
      </c>
      <c r="P5459">
        <v>50.4998691033637</v>
      </c>
      <c r="Q5459" t="s">
        <v>6</v>
      </c>
      <c r="R5459" t="s">
        <v>6</v>
      </c>
      <c r="S5459" t="s">
        <v>6</v>
      </c>
      <c r="T5459" t="s">
        <v>871</v>
      </c>
      <c r="U5459" t="s">
        <v>923</v>
      </c>
      <c r="V5459" t="s">
        <v>955</v>
      </c>
      <c r="W5459" t="s">
        <v>412</v>
      </c>
      <c r="X5459" t="s">
        <v>412</v>
      </c>
      <c r="Y5459" t="s">
        <v>6</v>
      </c>
      <c r="Z5459" t="s">
        <v>6</v>
      </c>
      <c r="AA5459" t="s">
        <v>6</v>
      </c>
      <c r="AB5459" t="s">
        <v>753</v>
      </c>
      <c r="AC5459" t="s">
        <v>682</v>
      </c>
    </row>
    <row r="5460" spans="1:29" x14ac:dyDescent="0.25">
      <c r="A5460" t="s">
        <v>392</v>
      </c>
      <c r="B5460">
        <v>524</v>
      </c>
      <c r="C5460" t="s">
        <v>173</v>
      </c>
      <c r="D5460">
        <v>1979</v>
      </c>
      <c r="E5460" t="s">
        <v>6454</v>
      </c>
      <c r="F5460" t="s">
        <v>6</v>
      </c>
      <c r="G5460" t="s">
        <v>6</v>
      </c>
      <c r="H5460" t="s">
        <v>6</v>
      </c>
      <c r="I5460">
        <v>21.151447817668323</v>
      </c>
      <c r="J5460" t="s">
        <v>6</v>
      </c>
      <c r="K5460" t="s">
        <v>6</v>
      </c>
      <c r="L5460" t="s">
        <v>6</v>
      </c>
      <c r="M5460" t="s">
        <v>6</v>
      </c>
      <c r="N5460" t="s">
        <v>6</v>
      </c>
      <c r="O5460">
        <v>58.125520011547614</v>
      </c>
      <c r="P5460">
        <v>62.0071871922</v>
      </c>
      <c r="Q5460" t="s">
        <v>6</v>
      </c>
      <c r="R5460" t="s">
        <v>6</v>
      </c>
      <c r="S5460" t="s">
        <v>6</v>
      </c>
      <c r="T5460" t="s">
        <v>871</v>
      </c>
      <c r="U5460" t="s">
        <v>923</v>
      </c>
      <c r="V5460" t="s">
        <v>955</v>
      </c>
      <c r="W5460" t="s">
        <v>412</v>
      </c>
      <c r="X5460" t="s">
        <v>412</v>
      </c>
      <c r="Y5460" t="s">
        <v>6</v>
      </c>
      <c r="Z5460" t="s">
        <v>6</v>
      </c>
      <c r="AA5460" t="s">
        <v>6</v>
      </c>
      <c r="AB5460" t="s">
        <v>753</v>
      </c>
      <c r="AC5460" t="s">
        <v>682</v>
      </c>
    </row>
    <row r="5461" spans="1:29" x14ac:dyDescent="0.25">
      <c r="A5461" t="s">
        <v>392</v>
      </c>
      <c r="B5461">
        <v>524</v>
      </c>
      <c r="C5461" t="s">
        <v>173</v>
      </c>
      <c r="D5461">
        <v>1980</v>
      </c>
      <c r="E5461" t="s">
        <v>6455</v>
      </c>
      <c r="F5461" t="s">
        <v>6</v>
      </c>
      <c r="G5461" t="s">
        <v>6</v>
      </c>
      <c r="H5461" t="s">
        <v>6</v>
      </c>
      <c r="I5461">
        <v>15.109190040013418</v>
      </c>
      <c r="J5461" t="s">
        <v>6</v>
      </c>
      <c r="K5461" t="s">
        <v>6</v>
      </c>
      <c r="L5461" t="s">
        <v>6</v>
      </c>
      <c r="M5461" t="s">
        <v>6</v>
      </c>
      <c r="N5461" t="s">
        <v>6</v>
      </c>
      <c r="O5461">
        <v>62.779746376946008</v>
      </c>
      <c r="P5461">
        <v>83.072970201025896</v>
      </c>
      <c r="Q5461" t="s">
        <v>6</v>
      </c>
      <c r="R5461" t="s">
        <v>6</v>
      </c>
      <c r="S5461" t="s">
        <v>6</v>
      </c>
      <c r="T5461" t="s">
        <v>871</v>
      </c>
      <c r="U5461" t="s">
        <v>923</v>
      </c>
      <c r="V5461" t="s">
        <v>955</v>
      </c>
      <c r="W5461" t="s">
        <v>412</v>
      </c>
      <c r="X5461" t="s">
        <v>412</v>
      </c>
      <c r="Y5461" t="s">
        <v>6</v>
      </c>
      <c r="Z5461" t="s">
        <v>6</v>
      </c>
      <c r="AA5461" t="s">
        <v>6</v>
      </c>
      <c r="AB5461" t="s">
        <v>753</v>
      </c>
      <c r="AC5461" t="s">
        <v>682</v>
      </c>
    </row>
    <row r="5462" spans="1:29" x14ac:dyDescent="0.25">
      <c r="A5462" t="s">
        <v>392</v>
      </c>
      <c r="B5462">
        <v>524</v>
      </c>
      <c r="C5462" t="s">
        <v>173</v>
      </c>
      <c r="D5462">
        <v>1981</v>
      </c>
      <c r="E5462" t="s">
        <v>6456</v>
      </c>
      <c r="F5462" t="s">
        <v>6</v>
      </c>
      <c r="G5462" t="s">
        <v>6</v>
      </c>
      <c r="H5462" t="s">
        <v>6</v>
      </c>
      <c r="I5462">
        <v>16.9313003069201</v>
      </c>
      <c r="J5462" t="s">
        <v>6</v>
      </c>
      <c r="K5462" t="s">
        <v>6</v>
      </c>
      <c r="L5462" t="s">
        <v>6</v>
      </c>
      <c r="M5462" t="s">
        <v>6</v>
      </c>
      <c r="N5462" t="s">
        <v>6</v>
      </c>
      <c r="O5462">
        <v>64.294552392278703</v>
      </c>
      <c r="P5462">
        <v>100.615056164181</v>
      </c>
      <c r="Q5462" t="s">
        <v>6</v>
      </c>
      <c r="R5462" t="s">
        <v>6</v>
      </c>
      <c r="S5462" t="s">
        <v>6</v>
      </c>
      <c r="T5462" t="s">
        <v>871</v>
      </c>
      <c r="U5462" t="s">
        <v>923</v>
      </c>
      <c r="V5462" t="s">
        <v>955</v>
      </c>
      <c r="W5462" t="s">
        <v>412</v>
      </c>
      <c r="X5462" t="s">
        <v>412</v>
      </c>
      <c r="Y5462" t="s">
        <v>6</v>
      </c>
      <c r="Z5462" t="s">
        <v>6</v>
      </c>
      <c r="AA5462" t="s">
        <v>6</v>
      </c>
      <c r="AB5462" t="s">
        <v>753</v>
      </c>
      <c r="AC5462" t="s">
        <v>682</v>
      </c>
    </row>
    <row r="5463" spans="1:29" x14ac:dyDescent="0.25">
      <c r="A5463" t="s">
        <v>392</v>
      </c>
      <c r="B5463">
        <v>524</v>
      </c>
      <c r="C5463" t="s">
        <v>173</v>
      </c>
      <c r="D5463">
        <v>1982</v>
      </c>
      <c r="E5463" t="s">
        <v>6457</v>
      </c>
      <c r="F5463" t="s">
        <v>6</v>
      </c>
      <c r="G5463" t="s">
        <v>6</v>
      </c>
      <c r="H5463" t="s">
        <v>6</v>
      </c>
      <c r="I5463">
        <v>18.25519444369289</v>
      </c>
      <c r="J5463" t="s">
        <v>6</v>
      </c>
      <c r="K5463" t="s">
        <v>6</v>
      </c>
      <c r="L5463" t="s">
        <v>6</v>
      </c>
      <c r="M5463" t="s">
        <v>6</v>
      </c>
      <c r="N5463" t="s">
        <v>6</v>
      </c>
      <c r="O5463">
        <v>68.55763077206116</v>
      </c>
      <c r="P5463">
        <v>117.461760409634</v>
      </c>
      <c r="Q5463" t="s">
        <v>6</v>
      </c>
      <c r="R5463" t="s">
        <v>6</v>
      </c>
      <c r="S5463" t="s">
        <v>6</v>
      </c>
      <c r="T5463" t="s">
        <v>871</v>
      </c>
      <c r="U5463" t="s">
        <v>923</v>
      </c>
      <c r="V5463" t="s">
        <v>955</v>
      </c>
      <c r="W5463" t="s">
        <v>412</v>
      </c>
      <c r="X5463" t="s">
        <v>412</v>
      </c>
      <c r="Y5463" t="s">
        <v>6</v>
      </c>
      <c r="Z5463" t="s">
        <v>6</v>
      </c>
      <c r="AA5463" t="s">
        <v>6</v>
      </c>
      <c r="AB5463" t="s">
        <v>753</v>
      </c>
      <c r="AC5463" t="s">
        <v>682</v>
      </c>
    </row>
    <row r="5464" spans="1:29" x14ac:dyDescent="0.25">
      <c r="A5464" t="s">
        <v>392</v>
      </c>
      <c r="B5464">
        <v>524</v>
      </c>
      <c r="C5464" t="s">
        <v>173</v>
      </c>
      <c r="D5464">
        <v>1983</v>
      </c>
      <c r="E5464" t="s">
        <v>6458</v>
      </c>
      <c r="F5464" t="s">
        <v>6</v>
      </c>
      <c r="G5464" t="s">
        <v>6</v>
      </c>
      <c r="H5464" t="s">
        <v>6</v>
      </c>
      <c r="I5464">
        <v>19.643614259466219</v>
      </c>
      <c r="J5464" t="s">
        <v>6</v>
      </c>
      <c r="K5464" t="s">
        <v>6</v>
      </c>
      <c r="L5464" t="s">
        <v>6</v>
      </c>
      <c r="M5464" t="s">
        <v>6</v>
      </c>
      <c r="N5464" t="s">
        <v>6</v>
      </c>
      <c r="O5464">
        <v>68.406183478480045</v>
      </c>
      <c r="P5464">
        <v>143.931432793607</v>
      </c>
      <c r="Q5464" t="s">
        <v>6</v>
      </c>
      <c r="R5464" t="s">
        <v>6</v>
      </c>
      <c r="S5464" t="s">
        <v>6</v>
      </c>
      <c r="T5464" t="s">
        <v>871</v>
      </c>
      <c r="U5464" t="s">
        <v>923</v>
      </c>
      <c r="V5464" t="s">
        <v>955</v>
      </c>
      <c r="W5464" t="s">
        <v>412</v>
      </c>
      <c r="X5464" t="s">
        <v>412</v>
      </c>
      <c r="Y5464" t="s">
        <v>6</v>
      </c>
      <c r="Z5464" t="s">
        <v>6</v>
      </c>
      <c r="AA5464" t="s">
        <v>6</v>
      </c>
      <c r="AB5464" t="s">
        <v>753</v>
      </c>
      <c r="AC5464" t="s">
        <v>682</v>
      </c>
    </row>
    <row r="5465" spans="1:29" x14ac:dyDescent="0.25">
      <c r="A5465" t="s">
        <v>392</v>
      </c>
      <c r="B5465">
        <v>524</v>
      </c>
      <c r="C5465" t="s">
        <v>173</v>
      </c>
      <c r="D5465">
        <v>1984</v>
      </c>
      <c r="E5465" t="s">
        <v>6459</v>
      </c>
      <c r="F5465" t="s">
        <v>6</v>
      </c>
      <c r="G5465" t="s">
        <v>6</v>
      </c>
      <c r="H5465" t="s">
        <v>6</v>
      </c>
      <c r="I5465">
        <v>18.031947223850054</v>
      </c>
      <c r="J5465" t="s">
        <v>6</v>
      </c>
      <c r="K5465" t="s">
        <v>6</v>
      </c>
      <c r="L5465" t="s">
        <v>6</v>
      </c>
      <c r="M5465" t="s">
        <v>6</v>
      </c>
      <c r="N5465" t="s">
        <v>6</v>
      </c>
      <c r="O5465">
        <v>58.156569294600438</v>
      </c>
      <c r="P5465">
        <v>181.97944150365501</v>
      </c>
      <c r="Q5465" t="s">
        <v>6</v>
      </c>
      <c r="R5465" t="s">
        <v>6</v>
      </c>
      <c r="S5465" t="s">
        <v>6</v>
      </c>
      <c r="T5465" t="s">
        <v>871</v>
      </c>
      <c r="U5465" t="s">
        <v>923</v>
      </c>
      <c r="V5465" t="s">
        <v>955</v>
      </c>
      <c r="W5465" t="s">
        <v>412</v>
      </c>
      <c r="X5465" t="s">
        <v>412</v>
      </c>
      <c r="Y5465" t="s">
        <v>6</v>
      </c>
      <c r="Z5465" t="s">
        <v>6</v>
      </c>
      <c r="AA5465" t="s">
        <v>6</v>
      </c>
      <c r="AB5465" t="s">
        <v>753</v>
      </c>
      <c r="AC5465" t="s">
        <v>682</v>
      </c>
    </row>
    <row r="5466" spans="1:29" x14ac:dyDescent="0.25">
      <c r="A5466" t="s">
        <v>392</v>
      </c>
      <c r="B5466">
        <v>524</v>
      </c>
      <c r="C5466" t="s">
        <v>173</v>
      </c>
      <c r="D5466">
        <v>1985</v>
      </c>
      <c r="E5466" t="s">
        <v>6460</v>
      </c>
      <c r="F5466" t="s">
        <v>6</v>
      </c>
      <c r="G5466" t="s">
        <v>6</v>
      </c>
      <c r="H5466" t="s">
        <v>6</v>
      </c>
      <c r="I5466">
        <v>18.879509536657235</v>
      </c>
      <c r="J5466" t="s">
        <v>6</v>
      </c>
      <c r="K5466" t="s">
        <v>6</v>
      </c>
      <c r="L5466" t="s">
        <v>6</v>
      </c>
      <c r="M5466" t="s">
        <v>6</v>
      </c>
      <c r="N5466" t="s">
        <v>6</v>
      </c>
      <c r="O5466">
        <v>68.714245288291536</v>
      </c>
      <c r="P5466">
        <v>192.19304446395901</v>
      </c>
      <c r="Q5466" t="s">
        <v>6</v>
      </c>
      <c r="R5466" t="s">
        <v>6</v>
      </c>
      <c r="S5466" t="s">
        <v>6</v>
      </c>
      <c r="T5466" t="s">
        <v>871</v>
      </c>
      <c r="U5466" t="s">
        <v>923</v>
      </c>
      <c r="V5466" t="s">
        <v>955</v>
      </c>
      <c r="W5466" t="s">
        <v>412</v>
      </c>
      <c r="X5466" t="s">
        <v>412</v>
      </c>
      <c r="Y5466" t="s">
        <v>6</v>
      </c>
      <c r="Z5466" t="s">
        <v>6</v>
      </c>
      <c r="AA5466" t="s">
        <v>6</v>
      </c>
      <c r="AB5466" t="s">
        <v>753</v>
      </c>
      <c r="AC5466" t="s">
        <v>682</v>
      </c>
    </row>
    <row r="5467" spans="1:29" x14ac:dyDescent="0.25">
      <c r="A5467" t="s">
        <v>392</v>
      </c>
      <c r="B5467">
        <v>524</v>
      </c>
      <c r="C5467" t="s">
        <v>173</v>
      </c>
      <c r="D5467">
        <v>1986</v>
      </c>
      <c r="E5467" t="s">
        <v>6461</v>
      </c>
      <c r="F5467" t="s">
        <v>6</v>
      </c>
      <c r="G5467" t="s">
        <v>6</v>
      </c>
      <c r="H5467" t="s">
        <v>6</v>
      </c>
      <c r="I5467">
        <v>18.438831005428813</v>
      </c>
      <c r="J5467" t="s">
        <v>6</v>
      </c>
      <c r="K5467" t="s">
        <v>6</v>
      </c>
      <c r="L5467" t="s">
        <v>6</v>
      </c>
      <c r="M5467" t="s">
        <v>6</v>
      </c>
      <c r="N5467" t="s">
        <v>6</v>
      </c>
      <c r="O5467">
        <v>74.284458691193294</v>
      </c>
      <c r="P5467">
        <v>212.432052114702</v>
      </c>
      <c r="Q5467" t="s">
        <v>6</v>
      </c>
      <c r="R5467" t="s">
        <v>6</v>
      </c>
      <c r="S5467" t="s">
        <v>6</v>
      </c>
      <c r="T5467" t="s">
        <v>871</v>
      </c>
      <c r="U5467" t="s">
        <v>923</v>
      </c>
      <c r="V5467" t="s">
        <v>955</v>
      </c>
      <c r="W5467" t="s">
        <v>412</v>
      </c>
      <c r="X5467" t="s">
        <v>412</v>
      </c>
      <c r="Y5467" t="s">
        <v>6</v>
      </c>
      <c r="Z5467" t="s">
        <v>6</v>
      </c>
      <c r="AA5467" t="s">
        <v>6</v>
      </c>
      <c r="AB5467" t="s">
        <v>753</v>
      </c>
      <c r="AC5467" t="s">
        <v>682</v>
      </c>
    </row>
    <row r="5468" spans="1:29" x14ac:dyDescent="0.25">
      <c r="A5468" t="s">
        <v>392</v>
      </c>
      <c r="B5468">
        <v>524</v>
      </c>
      <c r="C5468" t="s">
        <v>173</v>
      </c>
      <c r="D5468">
        <v>1987</v>
      </c>
      <c r="E5468" t="s">
        <v>6462</v>
      </c>
      <c r="F5468" t="s">
        <v>6</v>
      </c>
      <c r="G5468" t="s">
        <v>6</v>
      </c>
      <c r="H5468" t="s">
        <v>6</v>
      </c>
      <c r="I5468">
        <v>18.843126781775414</v>
      </c>
      <c r="J5468" t="s">
        <v>6</v>
      </c>
      <c r="K5468" t="s">
        <v>6</v>
      </c>
      <c r="L5468" t="s">
        <v>6</v>
      </c>
      <c r="M5468" t="s">
        <v>6</v>
      </c>
      <c r="N5468" t="s">
        <v>6</v>
      </c>
      <c r="O5468">
        <v>82.21608188326455</v>
      </c>
      <c r="P5468">
        <v>232.84860530305599</v>
      </c>
      <c r="Q5468" t="s">
        <v>6</v>
      </c>
      <c r="R5468" t="s">
        <v>6</v>
      </c>
      <c r="S5468" t="s">
        <v>6</v>
      </c>
      <c r="T5468" t="s">
        <v>871</v>
      </c>
      <c r="U5468" t="s">
        <v>923</v>
      </c>
      <c r="V5468" t="s">
        <v>955</v>
      </c>
      <c r="W5468" t="s">
        <v>412</v>
      </c>
      <c r="X5468" t="s">
        <v>412</v>
      </c>
      <c r="Y5468" t="s">
        <v>6</v>
      </c>
      <c r="Z5468" t="s">
        <v>6</v>
      </c>
      <c r="AA5468" t="s">
        <v>6</v>
      </c>
      <c r="AB5468" t="s">
        <v>753</v>
      </c>
      <c r="AC5468" t="s">
        <v>682</v>
      </c>
    </row>
    <row r="5469" spans="1:29" x14ac:dyDescent="0.25">
      <c r="A5469" t="s">
        <v>392</v>
      </c>
      <c r="B5469">
        <v>524</v>
      </c>
      <c r="C5469" t="s">
        <v>173</v>
      </c>
      <c r="D5469">
        <v>1988</v>
      </c>
      <c r="E5469" t="s">
        <v>6463</v>
      </c>
      <c r="F5469" t="s">
        <v>6</v>
      </c>
      <c r="G5469" t="s">
        <v>6</v>
      </c>
      <c r="H5469" t="s">
        <v>6</v>
      </c>
      <c r="I5469">
        <v>20.349699097575741</v>
      </c>
      <c r="J5469" t="s">
        <v>6</v>
      </c>
      <c r="K5469" t="s">
        <v>6</v>
      </c>
      <c r="L5469" t="s">
        <v>6</v>
      </c>
      <c r="M5469" t="s">
        <v>6</v>
      </c>
      <c r="N5469" t="s">
        <v>6</v>
      </c>
      <c r="O5469">
        <v>85.349319500602121</v>
      </c>
      <c r="P5469">
        <v>262.74609019983802</v>
      </c>
      <c r="Q5469" t="s">
        <v>6</v>
      </c>
      <c r="R5469" t="s">
        <v>6</v>
      </c>
      <c r="S5469" t="s">
        <v>6</v>
      </c>
      <c r="T5469" t="s">
        <v>871</v>
      </c>
      <c r="U5469" t="s">
        <v>923</v>
      </c>
      <c r="V5469" t="s">
        <v>955</v>
      </c>
      <c r="W5469" t="s">
        <v>412</v>
      </c>
      <c r="X5469" t="s">
        <v>412</v>
      </c>
      <c r="Y5469" t="s">
        <v>6</v>
      </c>
      <c r="Z5469" t="s">
        <v>6</v>
      </c>
      <c r="AA5469" t="s">
        <v>6</v>
      </c>
      <c r="AB5469" t="s">
        <v>753</v>
      </c>
      <c r="AC5469" t="s">
        <v>682</v>
      </c>
    </row>
    <row r="5470" spans="1:29" x14ac:dyDescent="0.25">
      <c r="A5470" t="s">
        <v>392</v>
      </c>
      <c r="B5470">
        <v>524</v>
      </c>
      <c r="C5470" t="s">
        <v>173</v>
      </c>
      <c r="D5470">
        <v>1989</v>
      </c>
      <c r="E5470" t="s">
        <v>6464</v>
      </c>
      <c r="F5470" t="s">
        <v>6</v>
      </c>
      <c r="G5470" t="s">
        <v>6</v>
      </c>
      <c r="H5470" t="s">
        <v>6</v>
      </c>
      <c r="I5470">
        <v>18.846243507057565</v>
      </c>
      <c r="J5470" t="s">
        <v>6</v>
      </c>
      <c r="K5470" t="s">
        <v>6</v>
      </c>
      <c r="L5470" t="s">
        <v>6</v>
      </c>
      <c r="M5470" t="s">
        <v>6</v>
      </c>
      <c r="N5470" t="s">
        <v>6</v>
      </c>
      <c r="O5470">
        <v>91.853868356802579</v>
      </c>
      <c r="P5470">
        <v>298.14748676256301</v>
      </c>
      <c r="Q5470" t="s">
        <v>6</v>
      </c>
      <c r="R5470" t="s">
        <v>6</v>
      </c>
      <c r="S5470" t="s">
        <v>6</v>
      </c>
      <c r="T5470" t="s">
        <v>871</v>
      </c>
      <c r="U5470" t="s">
        <v>923</v>
      </c>
      <c r="V5470" t="s">
        <v>955</v>
      </c>
      <c r="W5470" t="s">
        <v>412</v>
      </c>
      <c r="X5470" t="s">
        <v>412</v>
      </c>
      <c r="Y5470" t="s">
        <v>6</v>
      </c>
      <c r="Z5470" t="s">
        <v>6</v>
      </c>
      <c r="AA5470" t="s">
        <v>6</v>
      </c>
      <c r="AB5470" t="s">
        <v>753</v>
      </c>
      <c r="AC5470" t="s">
        <v>682</v>
      </c>
    </row>
    <row r="5471" spans="1:29" x14ac:dyDescent="0.25">
      <c r="A5471" t="s">
        <v>392</v>
      </c>
      <c r="B5471">
        <v>524</v>
      </c>
      <c r="C5471" t="s">
        <v>173</v>
      </c>
      <c r="D5471">
        <v>1990</v>
      </c>
      <c r="E5471" t="s">
        <v>6465</v>
      </c>
      <c r="F5471" t="s">
        <v>6</v>
      </c>
      <c r="G5471" t="s">
        <v>6</v>
      </c>
      <c r="H5471" t="s">
        <v>6</v>
      </c>
      <c r="I5471">
        <v>18.31753417051036</v>
      </c>
      <c r="J5471" t="s">
        <v>6</v>
      </c>
      <c r="K5471" t="s">
        <v>6</v>
      </c>
      <c r="L5471" t="s">
        <v>6</v>
      </c>
      <c r="M5471" t="s">
        <v>6</v>
      </c>
      <c r="N5471" t="s">
        <v>6</v>
      </c>
      <c r="O5471">
        <v>81.596102606480684</v>
      </c>
      <c r="P5471">
        <v>380.87542183089101</v>
      </c>
      <c r="Q5471" t="s">
        <v>6</v>
      </c>
      <c r="R5471" t="s">
        <v>6</v>
      </c>
      <c r="S5471" t="s">
        <v>6</v>
      </c>
      <c r="T5471" t="s">
        <v>871</v>
      </c>
      <c r="U5471" t="s">
        <v>923</v>
      </c>
      <c r="V5471" t="s">
        <v>955</v>
      </c>
      <c r="W5471" t="s">
        <v>412</v>
      </c>
      <c r="X5471" t="s">
        <v>412</v>
      </c>
      <c r="Y5471" t="s">
        <v>6</v>
      </c>
      <c r="Z5471" t="s">
        <v>6</v>
      </c>
      <c r="AA5471" t="s">
        <v>6</v>
      </c>
      <c r="AB5471" t="s">
        <v>753</v>
      </c>
      <c r="AC5471" t="s">
        <v>682</v>
      </c>
    </row>
    <row r="5472" spans="1:29" x14ac:dyDescent="0.25">
      <c r="A5472" t="s">
        <v>392</v>
      </c>
      <c r="B5472">
        <v>524</v>
      </c>
      <c r="C5472" t="s">
        <v>173</v>
      </c>
      <c r="D5472">
        <v>1991</v>
      </c>
      <c r="E5472" t="s">
        <v>6466</v>
      </c>
      <c r="F5472" t="s">
        <v>6</v>
      </c>
      <c r="G5472" t="s">
        <v>6</v>
      </c>
      <c r="H5472" t="s">
        <v>6</v>
      </c>
      <c r="I5472">
        <v>8.2251843849794106</v>
      </c>
      <c r="J5472" t="s">
        <v>6</v>
      </c>
      <c r="K5472" t="s">
        <v>6</v>
      </c>
      <c r="L5472" t="s">
        <v>6</v>
      </c>
      <c r="M5472" t="s">
        <v>6</v>
      </c>
      <c r="N5472" t="s">
        <v>6</v>
      </c>
      <c r="O5472">
        <v>83.203945435486588</v>
      </c>
      <c r="P5472">
        <v>440.72128801190598</v>
      </c>
      <c r="Q5472" t="s">
        <v>6</v>
      </c>
      <c r="R5472" t="s">
        <v>6</v>
      </c>
      <c r="S5472" t="s">
        <v>6</v>
      </c>
      <c r="T5472" t="s">
        <v>871</v>
      </c>
      <c r="U5472" t="s">
        <v>923</v>
      </c>
      <c r="V5472" t="s">
        <v>955</v>
      </c>
      <c r="W5472" t="s">
        <v>412</v>
      </c>
      <c r="X5472" t="s">
        <v>412</v>
      </c>
      <c r="Y5472" t="s">
        <v>6</v>
      </c>
      <c r="Z5472" t="s">
        <v>6</v>
      </c>
      <c r="AA5472" t="s">
        <v>6</v>
      </c>
      <c r="AB5472" t="s">
        <v>753</v>
      </c>
      <c r="AC5472" t="s">
        <v>682</v>
      </c>
    </row>
    <row r="5473" spans="1:29" x14ac:dyDescent="0.25">
      <c r="A5473" t="s">
        <v>392</v>
      </c>
      <c r="B5473">
        <v>524</v>
      </c>
      <c r="C5473" t="s">
        <v>173</v>
      </c>
      <c r="D5473">
        <v>1992</v>
      </c>
      <c r="E5473" t="s">
        <v>6467</v>
      </c>
      <c r="F5473" t="s">
        <v>6</v>
      </c>
      <c r="G5473" t="s">
        <v>6</v>
      </c>
      <c r="H5473" t="s">
        <v>6</v>
      </c>
      <c r="I5473">
        <v>8.4563269499092542</v>
      </c>
      <c r="J5473" t="s">
        <v>6</v>
      </c>
      <c r="K5473" t="s">
        <v>6</v>
      </c>
      <c r="L5473" t="s">
        <v>6</v>
      </c>
      <c r="M5473" t="s">
        <v>6</v>
      </c>
      <c r="N5473" t="s">
        <v>6</v>
      </c>
      <c r="O5473">
        <v>80.566782340896012</v>
      </c>
      <c r="P5473">
        <v>503.38065914559598</v>
      </c>
      <c r="Q5473" t="s">
        <v>6</v>
      </c>
      <c r="R5473" t="s">
        <v>6</v>
      </c>
      <c r="S5473" t="s">
        <v>6</v>
      </c>
      <c r="T5473" t="s">
        <v>871</v>
      </c>
      <c r="U5473" t="s">
        <v>923</v>
      </c>
      <c r="V5473" t="s">
        <v>955</v>
      </c>
      <c r="W5473" t="s">
        <v>412</v>
      </c>
      <c r="X5473" t="s">
        <v>412</v>
      </c>
      <c r="Y5473" t="s">
        <v>6</v>
      </c>
      <c r="Z5473" t="s">
        <v>6</v>
      </c>
      <c r="AA5473" t="s">
        <v>6</v>
      </c>
      <c r="AB5473" t="s">
        <v>753</v>
      </c>
      <c r="AC5473" t="s">
        <v>682</v>
      </c>
    </row>
    <row r="5474" spans="1:29" x14ac:dyDescent="0.25">
      <c r="A5474" t="s">
        <v>392</v>
      </c>
      <c r="B5474">
        <v>524</v>
      </c>
      <c r="C5474" t="s">
        <v>173</v>
      </c>
      <c r="D5474">
        <v>1993</v>
      </c>
      <c r="E5474" t="s">
        <v>6468</v>
      </c>
      <c r="F5474" t="s">
        <v>6</v>
      </c>
      <c r="G5474" t="s">
        <v>6</v>
      </c>
      <c r="H5474" t="s">
        <v>6</v>
      </c>
      <c r="I5474">
        <v>9.1790804266362542</v>
      </c>
      <c r="J5474" t="s">
        <v>6</v>
      </c>
      <c r="K5474" t="s">
        <v>6</v>
      </c>
      <c r="L5474" t="s">
        <v>6</v>
      </c>
      <c r="M5474" t="s">
        <v>6</v>
      </c>
      <c r="N5474" t="s">
        <v>6</v>
      </c>
      <c r="O5474">
        <v>81.837624380039315</v>
      </c>
      <c r="P5474">
        <v>591.30357664442204</v>
      </c>
      <c r="Q5474" t="s">
        <v>6</v>
      </c>
      <c r="R5474" t="s">
        <v>6</v>
      </c>
      <c r="S5474" t="s">
        <v>6</v>
      </c>
      <c r="T5474" t="s">
        <v>871</v>
      </c>
      <c r="U5474" t="s">
        <v>923</v>
      </c>
      <c r="V5474" t="s">
        <v>955</v>
      </c>
      <c r="W5474" t="s">
        <v>412</v>
      </c>
      <c r="X5474" t="s">
        <v>412</v>
      </c>
      <c r="Y5474" t="s">
        <v>6</v>
      </c>
      <c r="Z5474" t="s">
        <v>6</v>
      </c>
      <c r="AA5474" t="s">
        <v>6</v>
      </c>
      <c r="AB5474" t="s">
        <v>753</v>
      </c>
      <c r="AC5474" t="s">
        <v>682</v>
      </c>
    </row>
    <row r="5475" spans="1:29" x14ac:dyDescent="0.25">
      <c r="A5475" t="s">
        <v>392</v>
      </c>
      <c r="B5475">
        <v>524</v>
      </c>
      <c r="C5475" t="s">
        <v>173</v>
      </c>
      <c r="D5475">
        <v>1994</v>
      </c>
      <c r="E5475" t="s">
        <v>6469</v>
      </c>
      <c r="F5475" t="s">
        <v>6</v>
      </c>
      <c r="G5475" t="s">
        <v>6</v>
      </c>
      <c r="H5475" t="s">
        <v>6</v>
      </c>
      <c r="I5475">
        <v>10.118008755455195</v>
      </c>
      <c r="J5475" t="s">
        <v>6</v>
      </c>
      <c r="K5475" t="s">
        <v>6</v>
      </c>
      <c r="L5475" t="s">
        <v>6</v>
      </c>
      <c r="M5475" t="s">
        <v>6</v>
      </c>
      <c r="N5475" t="s">
        <v>6</v>
      </c>
      <c r="O5475">
        <v>80.520164629590099</v>
      </c>
      <c r="P5475">
        <v>685.42520067970895</v>
      </c>
      <c r="Q5475" t="s">
        <v>6</v>
      </c>
      <c r="R5475" t="s">
        <v>6</v>
      </c>
      <c r="S5475" t="s">
        <v>6</v>
      </c>
      <c r="T5475" t="s">
        <v>871</v>
      </c>
      <c r="U5475" t="s">
        <v>923</v>
      </c>
      <c r="V5475" t="s">
        <v>955</v>
      </c>
      <c r="W5475" t="s">
        <v>412</v>
      </c>
      <c r="X5475" t="s">
        <v>412</v>
      </c>
      <c r="Y5475" t="s">
        <v>6</v>
      </c>
      <c r="Z5475" t="s">
        <v>6</v>
      </c>
      <c r="AA5475" t="s">
        <v>6</v>
      </c>
      <c r="AB5475" t="s">
        <v>753</v>
      </c>
      <c r="AC5475" t="s">
        <v>682</v>
      </c>
    </row>
    <row r="5476" spans="1:29" x14ac:dyDescent="0.25">
      <c r="A5476" t="s">
        <v>392</v>
      </c>
      <c r="B5476">
        <v>524</v>
      </c>
      <c r="C5476" t="s">
        <v>173</v>
      </c>
      <c r="D5476">
        <v>1995</v>
      </c>
      <c r="E5476" t="s">
        <v>6470</v>
      </c>
      <c r="F5476" t="s">
        <v>6</v>
      </c>
      <c r="G5476" t="s">
        <v>6</v>
      </c>
      <c r="H5476" t="s">
        <v>6</v>
      </c>
      <c r="I5476">
        <v>28.948185130229483</v>
      </c>
      <c r="J5476" t="s">
        <v>6</v>
      </c>
      <c r="K5476" t="s">
        <v>6</v>
      </c>
      <c r="L5476" t="s">
        <v>6</v>
      </c>
      <c r="M5476" t="s">
        <v>6</v>
      </c>
      <c r="N5476" t="s">
        <v>6</v>
      </c>
      <c r="O5476">
        <v>80.427129106248785</v>
      </c>
      <c r="P5476">
        <v>790.39959161069896</v>
      </c>
      <c r="Q5476" t="s">
        <v>6</v>
      </c>
      <c r="R5476" t="s">
        <v>6</v>
      </c>
      <c r="S5476" t="s">
        <v>6</v>
      </c>
      <c r="T5476" t="s">
        <v>871</v>
      </c>
      <c r="U5476" t="s">
        <v>923</v>
      </c>
      <c r="V5476" t="s">
        <v>955</v>
      </c>
      <c r="W5476" t="s">
        <v>412</v>
      </c>
      <c r="X5476" t="s">
        <v>412</v>
      </c>
      <c r="Y5476" t="s">
        <v>6</v>
      </c>
      <c r="Z5476" t="s">
        <v>6</v>
      </c>
      <c r="AA5476" t="s">
        <v>6</v>
      </c>
      <c r="AB5476" t="s">
        <v>753</v>
      </c>
      <c r="AC5476" t="s">
        <v>682</v>
      </c>
    </row>
    <row r="5477" spans="1:29" x14ac:dyDescent="0.25">
      <c r="A5477" t="s">
        <v>392</v>
      </c>
      <c r="B5477">
        <v>524</v>
      </c>
      <c r="C5477" t="s">
        <v>173</v>
      </c>
      <c r="D5477">
        <v>1996</v>
      </c>
      <c r="E5477" t="s">
        <v>6471</v>
      </c>
      <c r="F5477" t="s">
        <v>6</v>
      </c>
      <c r="G5477" t="s">
        <v>6</v>
      </c>
      <c r="H5477" t="s">
        <v>6</v>
      </c>
      <c r="I5477">
        <v>27.915272633049156</v>
      </c>
      <c r="J5477" t="s">
        <v>6</v>
      </c>
      <c r="K5477" t="s">
        <v>6</v>
      </c>
      <c r="L5477" t="s">
        <v>6</v>
      </c>
      <c r="M5477" t="s">
        <v>6</v>
      </c>
      <c r="N5477" t="s">
        <v>6</v>
      </c>
      <c r="O5477">
        <v>78.794554397984257</v>
      </c>
      <c r="P5477">
        <v>909.18465809399504</v>
      </c>
      <c r="Q5477" t="s">
        <v>6</v>
      </c>
      <c r="R5477" t="s">
        <v>6</v>
      </c>
      <c r="S5477" t="s">
        <v>6</v>
      </c>
      <c r="T5477" t="s">
        <v>871</v>
      </c>
      <c r="U5477" t="s">
        <v>923</v>
      </c>
      <c r="V5477" t="s">
        <v>955</v>
      </c>
      <c r="W5477" t="s">
        <v>412</v>
      </c>
      <c r="X5477" t="s">
        <v>412</v>
      </c>
      <c r="Y5477" t="s">
        <v>6</v>
      </c>
      <c r="Z5477" t="s">
        <v>6</v>
      </c>
      <c r="AA5477" t="s">
        <v>6</v>
      </c>
      <c r="AB5477" t="s">
        <v>753</v>
      </c>
      <c r="AC5477" t="s">
        <v>682</v>
      </c>
    </row>
    <row r="5478" spans="1:29" x14ac:dyDescent="0.25">
      <c r="A5478" t="s">
        <v>392</v>
      </c>
      <c r="B5478">
        <v>524</v>
      </c>
      <c r="C5478" t="s">
        <v>173</v>
      </c>
      <c r="D5478">
        <v>1997</v>
      </c>
      <c r="E5478" t="s">
        <v>6472</v>
      </c>
      <c r="F5478" t="s">
        <v>6</v>
      </c>
      <c r="G5478" t="s">
        <v>6</v>
      </c>
      <c r="H5478" t="s">
        <v>6</v>
      </c>
      <c r="I5478">
        <v>26.965687129528501</v>
      </c>
      <c r="J5478" t="s">
        <v>6</v>
      </c>
      <c r="K5478" t="s">
        <v>6</v>
      </c>
      <c r="L5478" t="s">
        <v>6</v>
      </c>
      <c r="M5478" t="s">
        <v>6</v>
      </c>
      <c r="N5478" t="s">
        <v>6</v>
      </c>
      <c r="O5478">
        <v>72.509016066962374</v>
      </c>
      <c r="P5478">
        <v>1053.7599893706699</v>
      </c>
      <c r="Q5478" t="s">
        <v>6</v>
      </c>
      <c r="R5478" t="s">
        <v>6</v>
      </c>
      <c r="S5478" t="s">
        <v>6</v>
      </c>
      <c r="T5478" t="s">
        <v>871</v>
      </c>
      <c r="U5478" t="s">
        <v>923</v>
      </c>
      <c r="V5478" t="s">
        <v>955</v>
      </c>
      <c r="W5478" t="s">
        <v>412</v>
      </c>
      <c r="X5478" t="s">
        <v>412</v>
      </c>
      <c r="Y5478" t="s">
        <v>6</v>
      </c>
      <c r="Z5478" t="s">
        <v>6</v>
      </c>
      <c r="AA5478" t="s">
        <v>6</v>
      </c>
      <c r="AB5478" t="s">
        <v>753</v>
      </c>
      <c r="AC5478" t="s">
        <v>682</v>
      </c>
    </row>
    <row r="5479" spans="1:29" x14ac:dyDescent="0.25">
      <c r="A5479" t="s">
        <v>392</v>
      </c>
      <c r="B5479">
        <v>524</v>
      </c>
      <c r="C5479" t="s">
        <v>173</v>
      </c>
      <c r="D5479">
        <v>1998</v>
      </c>
      <c r="E5479" t="s">
        <v>6473</v>
      </c>
      <c r="F5479" t="s">
        <v>6</v>
      </c>
      <c r="G5479" t="s">
        <v>6</v>
      </c>
      <c r="H5479" t="s">
        <v>6</v>
      </c>
      <c r="I5479">
        <v>26.48413260861442</v>
      </c>
      <c r="J5479" t="s">
        <v>6</v>
      </c>
      <c r="K5479" t="s">
        <v>6</v>
      </c>
      <c r="L5479" t="s">
        <v>6</v>
      </c>
      <c r="M5479" t="s">
        <v>6</v>
      </c>
      <c r="N5479" t="s">
        <v>6</v>
      </c>
      <c r="O5479">
        <v>76.743231123076754</v>
      </c>
      <c r="P5479">
        <v>1204.92581100347</v>
      </c>
      <c r="Q5479" t="s">
        <v>6</v>
      </c>
      <c r="R5479" t="s">
        <v>6</v>
      </c>
      <c r="S5479" t="s">
        <v>6</v>
      </c>
      <c r="T5479" t="s">
        <v>871</v>
      </c>
      <c r="U5479" t="s">
        <v>923</v>
      </c>
      <c r="V5479" t="s">
        <v>955</v>
      </c>
      <c r="W5479" t="s">
        <v>412</v>
      </c>
      <c r="X5479" t="s">
        <v>412</v>
      </c>
      <c r="Y5479" t="s">
        <v>6</v>
      </c>
      <c r="Z5479" t="s">
        <v>6</v>
      </c>
      <c r="AA5479" t="s">
        <v>6</v>
      </c>
      <c r="AB5479" t="s">
        <v>753</v>
      </c>
      <c r="AC5479" t="s">
        <v>682</v>
      </c>
    </row>
    <row r="5480" spans="1:29" x14ac:dyDescent="0.25">
      <c r="A5480" t="s">
        <v>392</v>
      </c>
      <c r="B5480">
        <v>524</v>
      </c>
      <c r="C5480" t="s">
        <v>173</v>
      </c>
      <c r="D5480">
        <v>1999</v>
      </c>
      <c r="E5480" t="s">
        <v>6474</v>
      </c>
      <c r="F5480" t="s">
        <v>6</v>
      </c>
      <c r="G5480" t="s">
        <v>6</v>
      </c>
      <c r="H5480" t="s">
        <v>6</v>
      </c>
      <c r="I5480">
        <v>27.01241903110844</v>
      </c>
      <c r="J5480" t="s">
        <v>6</v>
      </c>
      <c r="K5480" t="s">
        <v>6</v>
      </c>
      <c r="L5480" t="s">
        <v>6</v>
      </c>
      <c r="M5480" t="s">
        <v>6</v>
      </c>
      <c r="N5480" t="s">
        <v>6</v>
      </c>
      <c r="O5480">
        <v>80.311914257851384</v>
      </c>
      <c r="P5480">
        <v>1309.0598197231</v>
      </c>
      <c r="Q5480" t="s">
        <v>6</v>
      </c>
      <c r="R5480" t="s">
        <v>6</v>
      </c>
      <c r="S5480" t="s">
        <v>6</v>
      </c>
      <c r="T5480" t="s">
        <v>871</v>
      </c>
      <c r="U5480" t="s">
        <v>923</v>
      </c>
      <c r="V5480" t="s">
        <v>955</v>
      </c>
      <c r="W5480" t="s">
        <v>412</v>
      </c>
      <c r="X5480" t="s">
        <v>412</v>
      </c>
      <c r="Y5480" t="s">
        <v>6</v>
      </c>
      <c r="Z5480" t="s">
        <v>6</v>
      </c>
      <c r="AA5480" t="s">
        <v>6</v>
      </c>
      <c r="AB5480" t="s">
        <v>753</v>
      </c>
      <c r="AC5480" t="s">
        <v>682</v>
      </c>
    </row>
    <row r="5481" spans="1:29" x14ac:dyDescent="0.25">
      <c r="A5481" t="s">
        <v>392</v>
      </c>
      <c r="B5481">
        <v>524</v>
      </c>
      <c r="C5481" t="s">
        <v>173</v>
      </c>
      <c r="D5481">
        <v>2000</v>
      </c>
      <c r="E5481" t="s">
        <v>6475</v>
      </c>
      <c r="F5481" t="s">
        <v>6</v>
      </c>
      <c r="G5481" t="s">
        <v>6</v>
      </c>
      <c r="H5481" t="s">
        <v>6</v>
      </c>
      <c r="I5481">
        <v>26.267881784216524</v>
      </c>
      <c r="J5481" t="s">
        <v>6</v>
      </c>
      <c r="K5481" t="s">
        <v>6</v>
      </c>
      <c r="L5481" t="s">
        <v>6</v>
      </c>
      <c r="M5481" t="s">
        <v>6</v>
      </c>
      <c r="N5481" t="s">
        <v>6</v>
      </c>
      <c r="O5481">
        <v>81.869663042615059</v>
      </c>
      <c r="P5481">
        <v>1488.5855818969701</v>
      </c>
      <c r="Q5481" t="s">
        <v>6</v>
      </c>
      <c r="R5481" t="s">
        <v>6</v>
      </c>
      <c r="S5481" t="s">
        <v>6</v>
      </c>
      <c r="T5481" t="s">
        <v>871</v>
      </c>
      <c r="U5481" t="s">
        <v>923</v>
      </c>
      <c r="V5481" t="s">
        <v>955</v>
      </c>
      <c r="W5481" t="s">
        <v>412</v>
      </c>
      <c r="X5481" t="s">
        <v>412</v>
      </c>
      <c r="Y5481" t="s">
        <v>6</v>
      </c>
      <c r="Z5481" t="s">
        <v>6</v>
      </c>
      <c r="AA5481" t="s">
        <v>6</v>
      </c>
      <c r="AB5481" t="s">
        <v>753</v>
      </c>
      <c r="AC5481" t="s">
        <v>682</v>
      </c>
    </row>
    <row r="5482" spans="1:29" x14ac:dyDescent="0.25">
      <c r="A5482" t="s">
        <v>392</v>
      </c>
      <c r="B5482">
        <v>524</v>
      </c>
      <c r="C5482" t="s">
        <v>173</v>
      </c>
      <c r="D5482">
        <v>2001</v>
      </c>
      <c r="E5482" t="s">
        <v>6476</v>
      </c>
      <c r="F5482" t="s">
        <v>6</v>
      </c>
      <c r="G5482" t="s">
        <v>6</v>
      </c>
      <c r="H5482" t="s">
        <v>6</v>
      </c>
      <c r="I5482">
        <v>25.406629600041125</v>
      </c>
      <c r="J5482">
        <v>22.016343021288833</v>
      </c>
      <c r="K5482">
        <v>3.390286578752292</v>
      </c>
      <c r="L5482" t="s">
        <v>6</v>
      </c>
      <c r="M5482" t="s">
        <v>6</v>
      </c>
      <c r="N5482" t="s">
        <v>6</v>
      </c>
      <c r="O5482">
        <v>87.205245098777269</v>
      </c>
      <c r="P5482">
        <v>1665.84704664785</v>
      </c>
      <c r="Q5482" t="s">
        <v>6</v>
      </c>
      <c r="R5482" t="s">
        <v>6</v>
      </c>
      <c r="S5482" t="s">
        <v>6</v>
      </c>
      <c r="T5482" t="s">
        <v>871</v>
      </c>
      <c r="U5482" t="s">
        <v>923</v>
      </c>
      <c r="V5482" t="s">
        <v>955</v>
      </c>
      <c r="W5482" t="s">
        <v>412</v>
      </c>
      <c r="X5482" t="s">
        <v>412</v>
      </c>
      <c r="Y5482" t="s">
        <v>6</v>
      </c>
      <c r="Z5482" t="s">
        <v>6</v>
      </c>
      <c r="AA5482" t="s">
        <v>6</v>
      </c>
      <c r="AB5482" t="s">
        <v>753</v>
      </c>
      <c r="AC5482" t="s">
        <v>682</v>
      </c>
    </row>
    <row r="5483" spans="1:29" x14ac:dyDescent="0.25">
      <c r="A5483" t="s">
        <v>392</v>
      </c>
      <c r="B5483">
        <v>524</v>
      </c>
      <c r="C5483" t="s">
        <v>173</v>
      </c>
      <c r="D5483">
        <v>2002</v>
      </c>
      <c r="E5483" t="s">
        <v>6477</v>
      </c>
      <c r="F5483" t="s">
        <v>6</v>
      </c>
      <c r="G5483" t="s">
        <v>6</v>
      </c>
      <c r="H5483" t="s">
        <v>6</v>
      </c>
      <c r="I5483">
        <v>25.172810618889539</v>
      </c>
      <c r="J5483">
        <v>22.139913553667242</v>
      </c>
      <c r="K5483">
        <v>3.0328970652222971</v>
      </c>
      <c r="L5483" t="s">
        <v>6</v>
      </c>
      <c r="M5483" t="s">
        <v>6</v>
      </c>
      <c r="N5483" t="s">
        <v>6</v>
      </c>
      <c r="O5483">
        <v>89.209735392519676</v>
      </c>
      <c r="P5483">
        <v>1872.3774850923501</v>
      </c>
      <c r="Q5483" t="s">
        <v>6</v>
      </c>
      <c r="R5483" t="s">
        <v>6</v>
      </c>
      <c r="S5483" t="s">
        <v>6</v>
      </c>
      <c r="T5483" t="s">
        <v>871</v>
      </c>
      <c r="U5483" t="s">
        <v>923</v>
      </c>
      <c r="V5483" t="s">
        <v>955</v>
      </c>
      <c r="W5483" t="s">
        <v>412</v>
      </c>
      <c r="X5483" t="s">
        <v>412</v>
      </c>
      <c r="Y5483" t="s">
        <v>6</v>
      </c>
      <c r="Z5483" t="s">
        <v>6</v>
      </c>
      <c r="AA5483" t="s">
        <v>6</v>
      </c>
      <c r="AB5483" t="s">
        <v>753</v>
      </c>
      <c r="AC5483" t="s">
        <v>682</v>
      </c>
    </row>
    <row r="5484" spans="1:29" x14ac:dyDescent="0.25">
      <c r="A5484" t="s">
        <v>392</v>
      </c>
      <c r="B5484">
        <v>524</v>
      </c>
      <c r="C5484" t="s">
        <v>173</v>
      </c>
      <c r="D5484">
        <v>2003</v>
      </c>
      <c r="E5484" t="s">
        <v>6478</v>
      </c>
      <c r="F5484" t="s">
        <v>6</v>
      </c>
      <c r="G5484" t="s">
        <v>6</v>
      </c>
      <c r="H5484" t="s">
        <v>6</v>
      </c>
      <c r="I5484">
        <v>25.918071232722859</v>
      </c>
      <c r="J5484">
        <v>23.263756035755019</v>
      </c>
      <c r="K5484">
        <v>2.6543151969678398</v>
      </c>
      <c r="L5484" t="s">
        <v>6</v>
      </c>
      <c r="M5484" t="s">
        <v>6</v>
      </c>
      <c r="N5484" t="s">
        <v>6</v>
      </c>
      <c r="O5484">
        <v>89.361611223656908</v>
      </c>
      <c r="P5484">
        <v>2085.7401455476202</v>
      </c>
      <c r="Q5484" t="s">
        <v>6</v>
      </c>
      <c r="R5484" t="s">
        <v>6</v>
      </c>
      <c r="S5484" t="s">
        <v>6</v>
      </c>
      <c r="T5484" t="s">
        <v>871</v>
      </c>
      <c r="U5484" t="s">
        <v>923</v>
      </c>
      <c r="V5484" t="s">
        <v>955</v>
      </c>
      <c r="W5484" t="s">
        <v>412</v>
      </c>
      <c r="X5484" t="s">
        <v>412</v>
      </c>
      <c r="Y5484" t="s">
        <v>6</v>
      </c>
      <c r="Z5484" t="s">
        <v>6</v>
      </c>
      <c r="AA5484" t="s">
        <v>6</v>
      </c>
      <c r="AB5484" t="s">
        <v>753</v>
      </c>
      <c r="AC5484" t="s">
        <v>682</v>
      </c>
    </row>
    <row r="5485" spans="1:29" x14ac:dyDescent="0.25">
      <c r="A5485" t="s">
        <v>392</v>
      </c>
      <c r="B5485">
        <v>524</v>
      </c>
      <c r="C5485" t="s">
        <v>173</v>
      </c>
      <c r="D5485">
        <v>2004</v>
      </c>
      <c r="E5485" t="s">
        <v>6479</v>
      </c>
      <c r="F5485" t="s">
        <v>6</v>
      </c>
      <c r="G5485" t="s">
        <v>6</v>
      </c>
      <c r="H5485" t="s">
        <v>6</v>
      </c>
      <c r="I5485">
        <v>28.067038603519162</v>
      </c>
      <c r="J5485">
        <v>25.038032670219412</v>
      </c>
      <c r="K5485">
        <v>3.0290059332997501</v>
      </c>
      <c r="L5485" t="s">
        <v>6</v>
      </c>
      <c r="M5485" t="s">
        <v>6</v>
      </c>
      <c r="N5485" t="s">
        <v>6</v>
      </c>
      <c r="O5485">
        <v>89.412095199998546</v>
      </c>
      <c r="P5485">
        <v>2392.8820762048699</v>
      </c>
      <c r="Q5485" t="s">
        <v>6</v>
      </c>
      <c r="R5485" t="s">
        <v>6</v>
      </c>
      <c r="S5485" t="s">
        <v>6</v>
      </c>
      <c r="T5485" t="s">
        <v>871</v>
      </c>
      <c r="U5485" t="s">
        <v>923</v>
      </c>
      <c r="V5485" t="s">
        <v>955</v>
      </c>
      <c r="W5485" t="s">
        <v>412</v>
      </c>
      <c r="X5485" t="s">
        <v>412</v>
      </c>
      <c r="Y5485" t="s">
        <v>6</v>
      </c>
      <c r="Z5485" t="s">
        <v>6</v>
      </c>
      <c r="AA5485" t="s">
        <v>6</v>
      </c>
      <c r="AB5485" t="s">
        <v>753</v>
      </c>
      <c r="AC5485" t="s">
        <v>682</v>
      </c>
    </row>
    <row r="5486" spans="1:29" x14ac:dyDescent="0.25">
      <c r="A5486" t="s">
        <v>392</v>
      </c>
      <c r="B5486">
        <v>524</v>
      </c>
      <c r="C5486" t="s">
        <v>173</v>
      </c>
      <c r="D5486">
        <v>2005</v>
      </c>
      <c r="E5486" t="s">
        <v>6480</v>
      </c>
      <c r="F5486" t="s">
        <v>6</v>
      </c>
      <c r="G5486" t="s">
        <v>6</v>
      </c>
      <c r="H5486" t="s">
        <v>6</v>
      </c>
      <c r="I5486">
        <v>28.772146885176294</v>
      </c>
      <c r="J5486" t="s">
        <v>6</v>
      </c>
      <c r="K5486" t="s">
        <v>6</v>
      </c>
      <c r="L5486" t="s">
        <v>6</v>
      </c>
      <c r="M5486" t="s">
        <v>6</v>
      </c>
      <c r="N5486" t="s">
        <v>6</v>
      </c>
      <c r="O5486">
        <v>79.168753007065163</v>
      </c>
      <c r="P5486">
        <v>2807.1087589338099</v>
      </c>
      <c r="Q5486" t="s">
        <v>6</v>
      </c>
      <c r="R5486" t="s">
        <v>6</v>
      </c>
      <c r="S5486" t="s">
        <v>6</v>
      </c>
      <c r="T5486" t="s">
        <v>871</v>
      </c>
      <c r="U5486" t="s">
        <v>923</v>
      </c>
      <c r="V5486" t="s">
        <v>955</v>
      </c>
      <c r="W5486" t="s">
        <v>412</v>
      </c>
      <c r="X5486" t="s">
        <v>412</v>
      </c>
      <c r="Y5486" t="s">
        <v>6</v>
      </c>
      <c r="Z5486" t="s">
        <v>6</v>
      </c>
      <c r="AA5486" t="s">
        <v>6</v>
      </c>
      <c r="AB5486" t="s">
        <v>753</v>
      </c>
      <c r="AC5486" t="s">
        <v>682</v>
      </c>
    </row>
    <row r="5487" spans="1:29" x14ac:dyDescent="0.25">
      <c r="A5487" t="s">
        <v>392</v>
      </c>
      <c r="B5487">
        <v>524</v>
      </c>
      <c r="C5487" t="s">
        <v>173</v>
      </c>
      <c r="D5487">
        <v>2006</v>
      </c>
      <c r="E5487" t="s">
        <v>6481</v>
      </c>
      <c r="F5487" t="s">
        <v>6</v>
      </c>
      <c r="G5487" t="s">
        <v>6</v>
      </c>
      <c r="H5487" t="s">
        <v>6</v>
      </c>
      <c r="I5487">
        <v>29.358523379864774</v>
      </c>
      <c r="J5487">
        <v>28.201104279362184</v>
      </c>
      <c r="K5487">
        <v>1.1574191005025902</v>
      </c>
      <c r="L5487" t="s">
        <v>6</v>
      </c>
      <c r="M5487" t="s">
        <v>6</v>
      </c>
      <c r="N5487" t="s">
        <v>6</v>
      </c>
      <c r="O5487">
        <v>76.791438013860613</v>
      </c>
      <c r="P5487">
        <v>3363.1991622996302</v>
      </c>
      <c r="Q5487" t="s">
        <v>6</v>
      </c>
      <c r="R5487" t="s">
        <v>6</v>
      </c>
      <c r="S5487" t="s">
        <v>6</v>
      </c>
      <c r="T5487" t="s">
        <v>871</v>
      </c>
      <c r="U5487" t="s">
        <v>923</v>
      </c>
      <c r="V5487" t="s">
        <v>955</v>
      </c>
      <c r="W5487" t="s">
        <v>412</v>
      </c>
      <c r="X5487" t="s">
        <v>412</v>
      </c>
      <c r="Y5487" t="s">
        <v>6</v>
      </c>
      <c r="Z5487" t="s">
        <v>6</v>
      </c>
      <c r="AA5487" t="s">
        <v>6</v>
      </c>
      <c r="AB5487" t="s">
        <v>753</v>
      </c>
      <c r="AC5487" t="s">
        <v>682</v>
      </c>
    </row>
    <row r="5488" spans="1:29" x14ac:dyDescent="0.25">
      <c r="A5488" t="s">
        <v>392</v>
      </c>
      <c r="B5488">
        <v>524</v>
      </c>
      <c r="C5488" t="s">
        <v>173</v>
      </c>
      <c r="D5488">
        <v>2007</v>
      </c>
      <c r="E5488" t="s">
        <v>6482</v>
      </c>
      <c r="F5488" t="s">
        <v>6</v>
      </c>
      <c r="G5488" t="s">
        <v>6</v>
      </c>
      <c r="H5488" t="s">
        <v>6</v>
      </c>
      <c r="I5488">
        <v>29.323631310989573</v>
      </c>
      <c r="J5488">
        <v>27.525070940359974</v>
      </c>
      <c r="K5488">
        <v>1.7985603706295983</v>
      </c>
      <c r="L5488" t="s">
        <v>6</v>
      </c>
      <c r="M5488" t="s">
        <v>6</v>
      </c>
      <c r="N5488" t="s">
        <v>6</v>
      </c>
      <c r="O5488">
        <v>74.268454752970428</v>
      </c>
      <c r="P5488">
        <v>4095.6621625123298</v>
      </c>
      <c r="Q5488" t="s">
        <v>6</v>
      </c>
      <c r="R5488" t="s">
        <v>6</v>
      </c>
      <c r="S5488" t="s">
        <v>6</v>
      </c>
      <c r="T5488" t="s">
        <v>871</v>
      </c>
      <c r="U5488" t="s">
        <v>923</v>
      </c>
      <c r="V5488" t="s">
        <v>955</v>
      </c>
      <c r="W5488" t="s">
        <v>412</v>
      </c>
      <c r="X5488" t="s">
        <v>412</v>
      </c>
      <c r="Y5488" t="s">
        <v>6</v>
      </c>
      <c r="Z5488" t="s">
        <v>6</v>
      </c>
      <c r="AA5488" t="s">
        <v>6</v>
      </c>
      <c r="AB5488" t="s">
        <v>753</v>
      </c>
      <c r="AC5488" t="s">
        <v>682</v>
      </c>
    </row>
    <row r="5489" spans="1:29" x14ac:dyDescent="0.25">
      <c r="A5489" t="s">
        <v>392</v>
      </c>
      <c r="B5489">
        <v>524</v>
      </c>
      <c r="C5489" t="s">
        <v>173</v>
      </c>
      <c r="D5489">
        <v>2008</v>
      </c>
      <c r="E5489" t="s">
        <v>6483</v>
      </c>
      <c r="F5489" t="s">
        <v>6</v>
      </c>
      <c r="G5489" t="s">
        <v>6</v>
      </c>
      <c r="H5489" t="s">
        <v>6</v>
      </c>
      <c r="I5489">
        <v>25.636056664534152</v>
      </c>
      <c r="J5489">
        <v>24.120416450147282</v>
      </c>
      <c r="K5489">
        <v>1.5156402143868704</v>
      </c>
      <c r="L5489" t="s">
        <v>6</v>
      </c>
      <c r="M5489" t="s">
        <v>6</v>
      </c>
      <c r="N5489" t="s">
        <v>6</v>
      </c>
      <c r="O5489">
        <v>71.09887073021676</v>
      </c>
      <c r="P5489">
        <v>5047.8452936590802</v>
      </c>
      <c r="Q5489" t="s">
        <v>6</v>
      </c>
      <c r="R5489" t="s">
        <v>6</v>
      </c>
      <c r="S5489" t="s">
        <v>6</v>
      </c>
      <c r="T5489" t="s">
        <v>871</v>
      </c>
      <c r="U5489" t="s">
        <v>923</v>
      </c>
      <c r="V5489" t="s">
        <v>955</v>
      </c>
      <c r="W5489" t="s">
        <v>412</v>
      </c>
      <c r="X5489" t="s">
        <v>412</v>
      </c>
      <c r="Y5489" t="s">
        <v>6</v>
      </c>
      <c r="Z5489" t="s">
        <v>6</v>
      </c>
      <c r="AA5489" t="s">
        <v>6</v>
      </c>
      <c r="AB5489" t="s">
        <v>753</v>
      </c>
      <c r="AC5489" t="s">
        <v>682</v>
      </c>
    </row>
    <row r="5490" spans="1:29" x14ac:dyDescent="0.25">
      <c r="A5490" t="s">
        <v>392</v>
      </c>
      <c r="B5490">
        <v>524</v>
      </c>
      <c r="C5490" t="s">
        <v>173</v>
      </c>
      <c r="D5490">
        <v>2009</v>
      </c>
      <c r="E5490" t="s">
        <v>6484</v>
      </c>
      <c r="F5490" t="s">
        <v>6</v>
      </c>
      <c r="G5490" t="s">
        <v>6</v>
      </c>
      <c r="H5490" t="s">
        <v>6</v>
      </c>
      <c r="I5490">
        <v>21.915913789089785</v>
      </c>
      <c r="J5490">
        <v>20.78476198333507</v>
      </c>
      <c r="K5490">
        <v>1.1311518057547127</v>
      </c>
      <c r="L5490" t="s">
        <v>6</v>
      </c>
      <c r="M5490" t="s">
        <v>6</v>
      </c>
      <c r="N5490" t="s">
        <v>6</v>
      </c>
      <c r="O5490">
        <v>75.200180470942044</v>
      </c>
      <c r="P5490">
        <v>5533.7952301962996</v>
      </c>
      <c r="Q5490" t="s">
        <v>6</v>
      </c>
      <c r="R5490" t="s">
        <v>6</v>
      </c>
      <c r="S5490" t="s">
        <v>6</v>
      </c>
      <c r="T5490" t="s">
        <v>871</v>
      </c>
      <c r="U5490" t="s">
        <v>923</v>
      </c>
      <c r="V5490" t="s">
        <v>955</v>
      </c>
      <c r="W5490" t="s">
        <v>412</v>
      </c>
      <c r="X5490" t="s">
        <v>412</v>
      </c>
      <c r="Y5490" t="s">
        <v>6</v>
      </c>
      <c r="Z5490" t="s">
        <v>6</v>
      </c>
      <c r="AA5490" t="s">
        <v>6</v>
      </c>
      <c r="AB5490" t="s">
        <v>753</v>
      </c>
      <c r="AC5490" t="s">
        <v>682</v>
      </c>
    </row>
    <row r="5491" spans="1:29" x14ac:dyDescent="0.25">
      <c r="A5491" t="s">
        <v>392</v>
      </c>
      <c r="B5491">
        <v>524</v>
      </c>
      <c r="C5491" t="s">
        <v>173</v>
      </c>
      <c r="D5491">
        <v>2010</v>
      </c>
      <c r="E5491" t="s">
        <v>6485</v>
      </c>
      <c r="F5491" t="s">
        <v>6</v>
      </c>
      <c r="G5491" t="s">
        <v>6</v>
      </c>
      <c r="H5491" t="s">
        <v>6</v>
      </c>
      <c r="I5491">
        <v>24.785432454011826</v>
      </c>
      <c r="J5491">
        <v>22.371493330537692</v>
      </c>
      <c r="K5491">
        <v>2.4139391234741341</v>
      </c>
      <c r="L5491" t="s">
        <v>6</v>
      </c>
      <c r="M5491" t="s">
        <v>6</v>
      </c>
      <c r="N5491" t="s">
        <v>6</v>
      </c>
      <c r="O5491">
        <v>71.569732016063199</v>
      </c>
      <c r="P5491">
        <v>6413.6679999999997</v>
      </c>
      <c r="Q5491" t="s">
        <v>6</v>
      </c>
      <c r="R5491" t="s">
        <v>6</v>
      </c>
      <c r="S5491" t="s">
        <v>6</v>
      </c>
      <c r="T5491" t="s">
        <v>871</v>
      </c>
      <c r="U5491" t="s">
        <v>923</v>
      </c>
      <c r="V5491" t="s">
        <v>955</v>
      </c>
      <c r="W5491" t="s">
        <v>412</v>
      </c>
      <c r="X5491" t="s">
        <v>412</v>
      </c>
      <c r="Y5491" t="s">
        <v>6</v>
      </c>
      <c r="Z5491" t="s">
        <v>6</v>
      </c>
      <c r="AA5491" t="s">
        <v>6</v>
      </c>
      <c r="AB5491" t="s">
        <v>753</v>
      </c>
      <c r="AC5491" t="s">
        <v>682</v>
      </c>
    </row>
    <row r="5492" spans="1:29" x14ac:dyDescent="0.25">
      <c r="A5492" t="s">
        <v>392</v>
      </c>
      <c r="B5492">
        <v>524</v>
      </c>
      <c r="C5492" t="s">
        <v>173</v>
      </c>
      <c r="D5492">
        <v>2011</v>
      </c>
      <c r="E5492" t="s">
        <v>6486</v>
      </c>
      <c r="F5492" t="s">
        <v>6</v>
      </c>
      <c r="G5492" t="s">
        <v>6</v>
      </c>
      <c r="H5492" t="s">
        <v>6</v>
      </c>
      <c r="I5492">
        <v>33.662575390738681</v>
      </c>
      <c r="J5492">
        <v>6.4377328397494642</v>
      </c>
      <c r="K5492">
        <v>27.224842550989212</v>
      </c>
      <c r="L5492" t="s">
        <v>6</v>
      </c>
      <c r="M5492" t="s">
        <v>6</v>
      </c>
      <c r="N5492" t="s">
        <v>6</v>
      </c>
      <c r="O5492">
        <v>71.108043018068997</v>
      </c>
      <c r="P5492">
        <v>7219.1059999999998</v>
      </c>
      <c r="Q5492" t="s">
        <v>6</v>
      </c>
      <c r="R5492" t="s">
        <v>6</v>
      </c>
      <c r="S5492" t="s">
        <v>6</v>
      </c>
      <c r="T5492" t="s">
        <v>871</v>
      </c>
      <c r="U5492" t="s">
        <v>923</v>
      </c>
      <c r="V5492" t="s">
        <v>955</v>
      </c>
      <c r="W5492" t="s">
        <v>412</v>
      </c>
      <c r="X5492" t="s">
        <v>412</v>
      </c>
      <c r="Y5492" t="s">
        <v>6</v>
      </c>
      <c r="Z5492" t="s">
        <v>6</v>
      </c>
      <c r="AA5492" t="s">
        <v>6</v>
      </c>
      <c r="AB5492" t="s">
        <v>753</v>
      </c>
      <c r="AC5492" t="s">
        <v>682</v>
      </c>
    </row>
    <row r="5493" spans="1:29" x14ac:dyDescent="0.25">
      <c r="A5493" t="s">
        <v>392</v>
      </c>
      <c r="B5493">
        <v>524</v>
      </c>
      <c r="C5493" t="s">
        <v>173</v>
      </c>
      <c r="D5493">
        <v>2012</v>
      </c>
      <c r="E5493" t="s">
        <v>6487</v>
      </c>
      <c r="F5493" t="s">
        <v>6</v>
      </c>
      <c r="G5493" t="s">
        <v>6</v>
      </c>
      <c r="H5493" t="s">
        <v>6</v>
      </c>
      <c r="I5493">
        <v>34.264921996342792</v>
      </c>
      <c r="J5493">
        <v>7.2110971089262126</v>
      </c>
      <c r="K5493">
        <v>27.053824887416571</v>
      </c>
      <c r="L5493" t="s">
        <v>6</v>
      </c>
      <c r="M5493" t="s">
        <v>6</v>
      </c>
      <c r="N5493" t="s">
        <v>6</v>
      </c>
      <c r="O5493">
        <v>69.608780478085052</v>
      </c>
      <c r="P5493">
        <v>8732.4629999999997</v>
      </c>
      <c r="Q5493" t="s">
        <v>6</v>
      </c>
      <c r="R5493" t="s">
        <v>6</v>
      </c>
      <c r="S5493" t="s">
        <v>6</v>
      </c>
      <c r="T5493" t="s">
        <v>871</v>
      </c>
      <c r="U5493" t="s">
        <v>923</v>
      </c>
      <c r="V5493" t="s">
        <v>955</v>
      </c>
      <c r="W5493" t="s">
        <v>412</v>
      </c>
      <c r="X5493" t="s">
        <v>412</v>
      </c>
      <c r="Y5493" t="s">
        <v>6</v>
      </c>
      <c r="Z5493" t="s">
        <v>6</v>
      </c>
      <c r="AA5493" t="s">
        <v>6</v>
      </c>
      <c r="AB5493" t="s">
        <v>753</v>
      </c>
      <c r="AC5493" t="s">
        <v>682</v>
      </c>
    </row>
    <row r="5494" spans="1:29" x14ac:dyDescent="0.25">
      <c r="A5494" t="s">
        <v>392</v>
      </c>
      <c r="B5494">
        <v>524</v>
      </c>
      <c r="C5494" t="s">
        <v>173</v>
      </c>
      <c r="D5494">
        <v>2013</v>
      </c>
      <c r="E5494" t="s">
        <v>6488</v>
      </c>
      <c r="F5494" t="s">
        <v>6</v>
      </c>
      <c r="G5494" t="s">
        <v>6</v>
      </c>
      <c r="H5494" t="s">
        <v>6</v>
      </c>
      <c r="I5494">
        <v>33.444987706355136</v>
      </c>
      <c r="J5494">
        <v>7.5812100535217057</v>
      </c>
      <c r="K5494">
        <v>25.863777652833431</v>
      </c>
      <c r="L5494" t="s">
        <v>6</v>
      </c>
      <c r="M5494" t="s">
        <v>6</v>
      </c>
      <c r="N5494" t="s">
        <v>6</v>
      </c>
      <c r="O5494">
        <v>71.775784823488024</v>
      </c>
      <c r="P5494">
        <v>9592.125</v>
      </c>
      <c r="Q5494" t="s">
        <v>6</v>
      </c>
      <c r="R5494" t="s">
        <v>6</v>
      </c>
      <c r="S5494" t="s">
        <v>6</v>
      </c>
      <c r="T5494" t="s">
        <v>871</v>
      </c>
      <c r="U5494" t="s">
        <v>923</v>
      </c>
      <c r="V5494" t="s">
        <v>955</v>
      </c>
      <c r="W5494" t="s">
        <v>412</v>
      </c>
      <c r="X5494" t="s">
        <v>412</v>
      </c>
      <c r="Y5494" t="s">
        <v>6</v>
      </c>
      <c r="Z5494" t="s">
        <v>6</v>
      </c>
      <c r="AA5494" t="s">
        <v>6</v>
      </c>
      <c r="AB5494" t="s">
        <v>753</v>
      </c>
      <c r="AC5494" t="s">
        <v>682</v>
      </c>
    </row>
    <row r="5495" spans="1:29" x14ac:dyDescent="0.25">
      <c r="A5495" t="s">
        <v>392</v>
      </c>
      <c r="B5495">
        <v>524</v>
      </c>
      <c r="C5495" t="s">
        <v>173</v>
      </c>
      <c r="D5495">
        <v>2014</v>
      </c>
      <c r="E5495" t="s">
        <v>6489</v>
      </c>
      <c r="F5495" t="s">
        <v>6</v>
      </c>
      <c r="G5495" t="s">
        <v>6</v>
      </c>
      <c r="H5495" t="s">
        <v>6</v>
      </c>
      <c r="I5495">
        <v>35.039730307237953</v>
      </c>
      <c r="J5495">
        <v>8.6933117378889655</v>
      </c>
      <c r="K5495">
        <v>26.346418569348987</v>
      </c>
      <c r="L5495" t="s">
        <v>6</v>
      </c>
      <c r="M5495" t="s">
        <v>6</v>
      </c>
      <c r="N5495" t="s">
        <v>6</v>
      </c>
      <c r="O5495">
        <v>72.216595627261867</v>
      </c>
      <c r="P5495">
        <v>10361.151</v>
      </c>
      <c r="Q5495" t="s">
        <v>6</v>
      </c>
      <c r="R5495" t="s">
        <v>6</v>
      </c>
      <c r="S5495" t="s">
        <v>6</v>
      </c>
      <c r="T5495" t="s">
        <v>871</v>
      </c>
      <c r="U5495" t="s">
        <v>923</v>
      </c>
      <c r="V5495" t="s">
        <v>955</v>
      </c>
      <c r="W5495" t="s">
        <v>412</v>
      </c>
      <c r="X5495" t="s">
        <v>412</v>
      </c>
      <c r="Y5495" t="s">
        <v>6</v>
      </c>
      <c r="Z5495" t="s">
        <v>6</v>
      </c>
      <c r="AA5495" t="s">
        <v>6</v>
      </c>
      <c r="AB5495" t="s">
        <v>753</v>
      </c>
      <c r="AC5495" t="s">
        <v>682</v>
      </c>
    </row>
    <row r="5496" spans="1:29" x14ac:dyDescent="0.25">
      <c r="A5496" t="s">
        <v>392</v>
      </c>
      <c r="B5496">
        <v>524</v>
      </c>
      <c r="C5496" t="s">
        <v>173</v>
      </c>
      <c r="D5496">
        <v>2015</v>
      </c>
      <c r="E5496" t="s">
        <v>6490</v>
      </c>
      <c r="F5496" t="s">
        <v>6</v>
      </c>
      <c r="G5496" t="s">
        <v>6</v>
      </c>
      <c r="H5496" t="s">
        <v>6</v>
      </c>
      <c r="I5496">
        <v>45.845685389503387</v>
      </c>
      <c r="J5496">
        <v>10.551919226551655</v>
      </c>
      <c r="K5496">
        <v>35.293766162951727</v>
      </c>
      <c r="L5496" t="s">
        <v>6</v>
      </c>
      <c r="M5496" t="s">
        <v>6</v>
      </c>
      <c r="N5496" t="s">
        <v>6</v>
      </c>
      <c r="O5496">
        <v>78.486864040129788</v>
      </c>
      <c r="P5496">
        <v>10950.620999999999</v>
      </c>
      <c r="Q5496" t="s">
        <v>6</v>
      </c>
      <c r="R5496" t="s">
        <v>6</v>
      </c>
      <c r="S5496" t="s">
        <v>6</v>
      </c>
      <c r="T5496" t="s">
        <v>871</v>
      </c>
      <c r="U5496" t="s">
        <v>923</v>
      </c>
      <c r="V5496" t="s">
        <v>955</v>
      </c>
      <c r="W5496" t="s">
        <v>412</v>
      </c>
      <c r="X5496" t="s">
        <v>412</v>
      </c>
      <c r="Y5496" t="s">
        <v>6</v>
      </c>
      <c r="Z5496" t="s">
        <v>6</v>
      </c>
      <c r="AA5496" t="s">
        <v>6</v>
      </c>
      <c r="AB5496" t="s">
        <v>753</v>
      </c>
      <c r="AC5496" t="s">
        <v>682</v>
      </c>
    </row>
    <row r="5497" spans="1:29" x14ac:dyDescent="0.25">
      <c r="A5497" t="s">
        <v>392</v>
      </c>
      <c r="B5497">
        <v>524</v>
      </c>
      <c r="C5497" t="s">
        <v>173</v>
      </c>
      <c r="D5497">
        <v>2016</v>
      </c>
      <c r="E5497" t="s">
        <v>6491</v>
      </c>
      <c r="F5497" t="s">
        <v>6</v>
      </c>
      <c r="G5497" t="s">
        <v>6</v>
      </c>
      <c r="H5497" t="s">
        <v>6</v>
      </c>
      <c r="I5497">
        <v>49.99492623882692</v>
      </c>
      <c r="J5497">
        <v>11.888659184696211</v>
      </c>
      <c r="K5497">
        <v>38.106267054130718</v>
      </c>
      <c r="L5497" t="s">
        <v>6</v>
      </c>
      <c r="M5497" t="s">
        <v>6</v>
      </c>
      <c r="N5497" t="s">
        <v>6</v>
      </c>
      <c r="O5497">
        <v>79.609241882253031</v>
      </c>
      <c r="P5497">
        <v>11906.752</v>
      </c>
      <c r="Q5497" t="s">
        <v>6</v>
      </c>
      <c r="R5497" t="s">
        <v>6</v>
      </c>
      <c r="S5497" t="s">
        <v>6</v>
      </c>
      <c r="T5497" t="s">
        <v>871</v>
      </c>
      <c r="U5497" t="s">
        <v>923</v>
      </c>
      <c r="V5497" t="s">
        <v>955</v>
      </c>
      <c r="W5497" t="s">
        <v>412</v>
      </c>
      <c r="X5497" t="s">
        <v>412</v>
      </c>
      <c r="Y5497" t="s">
        <v>6</v>
      </c>
      <c r="Z5497" t="s">
        <v>6</v>
      </c>
      <c r="AA5497" t="s">
        <v>6</v>
      </c>
      <c r="AB5497" t="s">
        <v>753</v>
      </c>
      <c r="AC5497" t="s">
        <v>682</v>
      </c>
    </row>
    <row r="5498" spans="1:29" x14ac:dyDescent="0.25">
      <c r="A5498" t="s">
        <v>392</v>
      </c>
      <c r="B5498">
        <v>528</v>
      </c>
      <c r="C5498" t="s">
        <v>116</v>
      </c>
      <c r="D5498">
        <v>1950</v>
      </c>
      <c r="E5498" t="s">
        <v>6492</v>
      </c>
      <c r="F5498" t="s">
        <v>6</v>
      </c>
      <c r="G5498" t="s">
        <v>6</v>
      </c>
      <c r="H5498" t="s">
        <v>6</v>
      </c>
      <c r="I5498" t="s">
        <v>6</v>
      </c>
      <c r="J5498" t="s">
        <v>6</v>
      </c>
      <c r="K5498" t="s">
        <v>6</v>
      </c>
      <c r="L5498" t="s">
        <v>6</v>
      </c>
      <c r="M5498" t="s">
        <v>6</v>
      </c>
      <c r="N5498" t="s">
        <v>6</v>
      </c>
      <c r="O5498" t="s">
        <v>6</v>
      </c>
      <c r="P5498" t="s">
        <v>6</v>
      </c>
      <c r="Q5498" t="s">
        <v>6</v>
      </c>
      <c r="R5498" t="s">
        <v>6</v>
      </c>
      <c r="S5498" t="s">
        <v>6</v>
      </c>
      <c r="T5498" t="s">
        <v>6</v>
      </c>
      <c r="U5498" t="s">
        <v>6</v>
      </c>
      <c r="V5498" t="s">
        <v>6</v>
      </c>
      <c r="W5498" t="s">
        <v>6</v>
      </c>
      <c r="X5498" t="s">
        <v>6</v>
      </c>
      <c r="Y5498" t="s">
        <v>6</v>
      </c>
      <c r="Z5498" t="s">
        <v>6</v>
      </c>
      <c r="AA5498" t="s">
        <v>703</v>
      </c>
      <c r="AB5498" t="s">
        <v>355</v>
      </c>
      <c r="AC5498" t="s">
        <v>754</v>
      </c>
    </row>
    <row r="5499" spans="1:29" x14ac:dyDescent="0.25">
      <c r="A5499" t="s">
        <v>392</v>
      </c>
      <c r="B5499">
        <v>528</v>
      </c>
      <c r="C5499" t="s">
        <v>116</v>
      </c>
      <c r="D5499">
        <v>1951</v>
      </c>
      <c r="E5499" t="s">
        <v>6493</v>
      </c>
      <c r="F5499" t="s">
        <v>6</v>
      </c>
      <c r="G5499" t="s">
        <v>6</v>
      </c>
      <c r="H5499" t="s">
        <v>6</v>
      </c>
      <c r="I5499" t="s">
        <v>6</v>
      </c>
      <c r="J5499" t="s">
        <v>6</v>
      </c>
      <c r="K5499" t="s">
        <v>6</v>
      </c>
      <c r="L5499" t="s">
        <v>6</v>
      </c>
      <c r="M5499" t="s">
        <v>6</v>
      </c>
      <c r="N5499" t="s">
        <v>6</v>
      </c>
      <c r="O5499" t="s">
        <v>6</v>
      </c>
      <c r="P5499">
        <v>14.144140373334308</v>
      </c>
      <c r="Q5499" t="s">
        <v>6</v>
      </c>
      <c r="R5499" t="s">
        <v>6</v>
      </c>
      <c r="S5499" t="s">
        <v>6</v>
      </c>
      <c r="T5499" t="s">
        <v>6</v>
      </c>
      <c r="U5499" t="s">
        <v>6</v>
      </c>
      <c r="V5499" t="s">
        <v>6</v>
      </c>
      <c r="W5499" t="s">
        <v>6</v>
      </c>
      <c r="X5499" t="s">
        <v>6</v>
      </c>
      <c r="Y5499" t="s">
        <v>6</v>
      </c>
      <c r="Z5499" t="s">
        <v>6</v>
      </c>
      <c r="AA5499" t="s">
        <v>703</v>
      </c>
      <c r="AB5499" t="s">
        <v>355</v>
      </c>
      <c r="AC5499" t="s">
        <v>754</v>
      </c>
    </row>
    <row r="5500" spans="1:29" x14ac:dyDescent="0.25">
      <c r="A5500" t="s">
        <v>392</v>
      </c>
      <c r="B5500">
        <v>528</v>
      </c>
      <c r="C5500" t="s">
        <v>116</v>
      </c>
      <c r="D5500">
        <v>1952</v>
      </c>
      <c r="E5500" t="s">
        <v>6494</v>
      </c>
      <c r="F5500" t="s">
        <v>6</v>
      </c>
      <c r="G5500" t="s">
        <v>6</v>
      </c>
      <c r="H5500" t="s">
        <v>6</v>
      </c>
      <c r="I5500" t="s">
        <v>6</v>
      </c>
      <c r="J5500" t="s">
        <v>6</v>
      </c>
      <c r="K5500" t="s">
        <v>6</v>
      </c>
      <c r="L5500" t="s">
        <v>6</v>
      </c>
      <c r="M5500" t="s">
        <v>6</v>
      </c>
      <c r="N5500" t="s">
        <v>6</v>
      </c>
      <c r="O5500" t="s">
        <v>6</v>
      </c>
      <c r="P5500">
        <v>19.707636448392673</v>
      </c>
      <c r="Q5500" t="s">
        <v>6</v>
      </c>
      <c r="R5500" t="s">
        <v>6</v>
      </c>
      <c r="S5500" t="s">
        <v>6</v>
      </c>
      <c r="T5500" t="s">
        <v>6</v>
      </c>
      <c r="U5500" t="s">
        <v>6</v>
      </c>
      <c r="V5500" t="s">
        <v>6</v>
      </c>
      <c r="W5500" t="s">
        <v>6</v>
      </c>
      <c r="X5500" t="s">
        <v>6</v>
      </c>
      <c r="Y5500" t="s">
        <v>6</v>
      </c>
      <c r="Z5500" t="s">
        <v>6</v>
      </c>
      <c r="AA5500" t="s">
        <v>703</v>
      </c>
      <c r="AB5500" t="s">
        <v>355</v>
      </c>
      <c r="AC5500" t="s">
        <v>754</v>
      </c>
    </row>
    <row r="5501" spans="1:29" x14ac:dyDescent="0.25">
      <c r="A5501" t="s">
        <v>392</v>
      </c>
      <c r="B5501">
        <v>528</v>
      </c>
      <c r="C5501" t="s">
        <v>116</v>
      </c>
      <c r="D5501">
        <v>1953</v>
      </c>
      <c r="E5501" t="s">
        <v>6495</v>
      </c>
      <c r="F5501" t="s">
        <v>6</v>
      </c>
      <c r="G5501" t="s">
        <v>6</v>
      </c>
      <c r="H5501" t="s">
        <v>6</v>
      </c>
      <c r="I5501" t="s">
        <v>6</v>
      </c>
      <c r="J5501" t="s">
        <v>6</v>
      </c>
      <c r="K5501" t="s">
        <v>6</v>
      </c>
      <c r="L5501" t="s">
        <v>6</v>
      </c>
      <c r="M5501" t="s">
        <v>6</v>
      </c>
      <c r="N5501" t="s">
        <v>6</v>
      </c>
      <c r="O5501" t="s">
        <v>6</v>
      </c>
      <c r="P5501">
        <v>26.192604034174273</v>
      </c>
      <c r="Q5501" t="s">
        <v>6</v>
      </c>
      <c r="R5501" t="s">
        <v>6</v>
      </c>
      <c r="S5501" t="s">
        <v>6</v>
      </c>
      <c r="T5501" t="s">
        <v>6</v>
      </c>
      <c r="U5501" t="s">
        <v>6</v>
      </c>
      <c r="V5501" t="s">
        <v>6</v>
      </c>
      <c r="W5501" t="s">
        <v>6</v>
      </c>
      <c r="X5501" t="s">
        <v>6</v>
      </c>
      <c r="Y5501" t="s">
        <v>6</v>
      </c>
      <c r="Z5501" t="s">
        <v>6</v>
      </c>
      <c r="AA5501" t="s">
        <v>703</v>
      </c>
      <c r="AB5501" t="s">
        <v>355</v>
      </c>
      <c r="AC5501" t="s">
        <v>754</v>
      </c>
    </row>
    <row r="5502" spans="1:29" x14ac:dyDescent="0.25">
      <c r="A5502" t="s">
        <v>392</v>
      </c>
      <c r="B5502">
        <v>528</v>
      </c>
      <c r="C5502" t="s">
        <v>116</v>
      </c>
      <c r="D5502">
        <v>1954</v>
      </c>
      <c r="E5502" t="s">
        <v>6496</v>
      </c>
      <c r="F5502" t="s">
        <v>6</v>
      </c>
      <c r="G5502" t="s">
        <v>6</v>
      </c>
      <c r="H5502" t="s">
        <v>6</v>
      </c>
      <c r="I5502" t="s">
        <v>6</v>
      </c>
      <c r="J5502" t="s">
        <v>6</v>
      </c>
      <c r="K5502" t="s">
        <v>6</v>
      </c>
      <c r="L5502" t="s">
        <v>6</v>
      </c>
      <c r="M5502" t="s">
        <v>6</v>
      </c>
      <c r="N5502" t="s">
        <v>6</v>
      </c>
      <c r="O5502" t="s">
        <v>6</v>
      </c>
      <c r="P5502">
        <v>28.791511547427667</v>
      </c>
      <c r="Q5502" t="s">
        <v>6</v>
      </c>
      <c r="R5502" t="s">
        <v>6</v>
      </c>
      <c r="S5502" t="s">
        <v>6</v>
      </c>
      <c r="T5502" t="s">
        <v>6</v>
      </c>
      <c r="U5502" t="s">
        <v>6</v>
      </c>
      <c r="V5502" t="s">
        <v>6</v>
      </c>
      <c r="W5502" t="s">
        <v>6</v>
      </c>
      <c r="X5502" t="s">
        <v>6</v>
      </c>
      <c r="Y5502" t="s">
        <v>6</v>
      </c>
      <c r="Z5502" t="s">
        <v>6</v>
      </c>
      <c r="AA5502" t="s">
        <v>703</v>
      </c>
      <c r="AB5502" t="s">
        <v>355</v>
      </c>
      <c r="AC5502" t="s">
        <v>754</v>
      </c>
    </row>
    <row r="5503" spans="1:29" x14ac:dyDescent="0.25">
      <c r="A5503" t="s">
        <v>392</v>
      </c>
      <c r="B5503">
        <v>528</v>
      </c>
      <c r="C5503" t="s">
        <v>116</v>
      </c>
      <c r="D5503">
        <v>1955</v>
      </c>
      <c r="E5503" t="s">
        <v>6497</v>
      </c>
      <c r="F5503" t="s">
        <v>6</v>
      </c>
      <c r="G5503" t="s">
        <v>6</v>
      </c>
      <c r="H5503" t="s">
        <v>6</v>
      </c>
      <c r="I5503" t="s">
        <v>6</v>
      </c>
      <c r="J5503" t="s">
        <v>6</v>
      </c>
      <c r="K5503" t="s">
        <v>6</v>
      </c>
      <c r="L5503" t="s">
        <v>6</v>
      </c>
      <c r="M5503" t="s">
        <v>6</v>
      </c>
      <c r="N5503" t="s">
        <v>6</v>
      </c>
      <c r="O5503" t="s">
        <v>6</v>
      </c>
      <c r="P5503">
        <v>34.314749158425307</v>
      </c>
      <c r="Q5503" t="s">
        <v>6</v>
      </c>
      <c r="R5503" t="s">
        <v>6</v>
      </c>
      <c r="S5503" t="s">
        <v>6</v>
      </c>
      <c r="T5503" t="s">
        <v>6</v>
      </c>
      <c r="U5503" t="s">
        <v>6</v>
      </c>
      <c r="V5503" t="s">
        <v>6</v>
      </c>
      <c r="W5503" t="s">
        <v>6</v>
      </c>
      <c r="X5503" t="s">
        <v>6</v>
      </c>
      <c r="Y5503" t="s">
        <v>6</v>
      </c>
      <c r="Z5503" t="s">
        <v>6</v>
      </c>
      <c r="AA5503" t="s">
        <v>703</v>
      </c>
      <c r="AB5503" t="s">
        <v>355</v>
      </c>
      <c r="AC5503" t="s">
        <v>754</v>
      </c>
    </row>
    <row r="5504" spans="1:29" x14ac:dyDescent="0.25">
      <c r="A5504" t="s">
        <v>392</v>
      </c>
      <c r="B5504">
        <v>528</v>
      </c>
      <c r="C5504" t="s">
        <v>116</v>
      </c>
      <c r="D5504">
        <v>1956</v>
      </c>
      <c r="E5504" t="s">
        <v>6498</v>
      </c>
      <c r="F5504" t="s">
        <v>6</v>
      </c>
      <c r="G5504" t="s">
        <v>6</v>
      </c>
      <c r="H5504" t="s">
        <v>6</v>
      </c>
      <c r="I5504" t="s">
        <v>6</v>
      </c>
      <c r="J5504" t="s">
        <v>6</v>
      </c>
      <c r="K5504" t="s">
        <v>6</v>
      </c>
      <c r="L5504" t="s">
        <v>6</v>
      </c>
      <c r="M5504" t="s">
        <v>6</v>
      </c>
      <c r="N5504" t="s">
        <v>6</v>
      </c>
      <c r="O5504" t="s">
        <v>6</v>
      </c>
      <c r="P5504">
        <v>39.357121782030973</v>
      </c>
      <c r="Q5504" t="s">
        <v>6</v>
      </c>
      <c r="R5504" t="s">
        <v>6</v>
      </c>
      <c r="S5504" t="s">
        <v>6</v>
      </c>
      <c r="T5504" t="s">
        <v>6</v>
      </c>
      <c r="U5504" t="s">
        <v>6</v>
      </c>
      <c r="V5504" t="s">
        <v>6</v>
      </c>
      <c r="W5504" t="s">
        <v>6</v>
      </c>
      <c r="X5504" t="s">
        <v>6</v>
      </c>
      <c r="Y5504" t="s">
        <v>6</v>
      </c>
      <c r="Z5504" t="s">
        <v>6</v>
      </c>
      <c r="AA5504" t="s">
        <v>703</v>
      </c>
      <c r="AB5504" t="s">
        <v>355</v>
      </c>
      <c r="AC5504" t="s">
        <v>754</v>
      </c>
    </row>
    <row r="5505" spans="1:29" x14ac:dyDescent="0.25">
      <c r="A5505" t="s">
        <v>392</v>
      </c>
      <c r="B5505">
        <v>528</v>
      </c>
      <c r="C5505" t="s">
        <v>116</v>
      </c>
      <c r="D5505">
        <v>1957</v>
      </c>
      <c r="E5505" t="s">
        <v>6499</v>
      </c>
      <c r="F5505" t="s">
        <v>6</v>
      </c>
      <c r="G5505" t="s">
        <v>6</v>
      </c>
      <c r="H5505" t="s">
        <v>6</v>
      </c>
      <c r="I5505" t="s">
        <v>6</v>
      </c>
      <c r="J5505" t="s">
        <v>6</v>
      </c>
      <c r="K5505" t="s">
        <v>6</v>
      </c>
      <c r="L5505" t="s">
        <v>6</v>
      </c>
      <c r="M5505" t="s">
        <v>6</v>
      </c>
      <c r="N5505" t="s">
        <v>6</v>
      </c>
      <c r="O5505" t="s">
        <v>6</v>
      </c>
      <c r="P5505">
        <v>45.957273306652972</v>
      </c>
      <c r="Q5505" t="s">
        <v>6</v>
      </c>
      <c r="R5505" t="s">
        <v>6</v>
      </c>
      <c r="S5505" t="s">
        <v>6</v>
      </c>
      <c r="T5505" t="s">
        <v>6</v>
      </c>
      <c r="U5505" t="s">
        <v>6</v>
      </c>
      <c r="V5505" t="s">
        <v>6</v>
      </c>
      <c r="W5505" t="s">
        <v>6</v>
      </c>
      <c r="X5505" t="s">
        <v>6</v>
      </c>
      <c r="Y5505" t="s">
        <v>6</v>
      </c>
      <c r="Z5505" t="s">
        <v>6</v>
      </c>
      <c r="AA5505" t="s">
        <v>703</v>
      </c>
      <c r="AB5505" t="s">
        <v>355</v>
      </c>
      <c r="AC5505" t="s">
        <v>754</v>
      </c>
    </row>
    <row r="5506" spans="1:29" x14ac:dyDescent="0.25">
      <c r="A5506" t="s">
        <v>392</v>
      </c>
      <c r="B5506">
        <v>528</v>
      </c>
      <c r="C5506" t="s">
        <v>116</v>
      </c>
      <c r="D5506">
        <v>1958</v>
      </c>
      <c r="E5506" t="s">
        <v>6500</v>
      </c>
      <c r="F5506" t="s">
        <v>6</v>
      </c>
      <c r="G5506" t="s">
        <v>6</v>
      </c>
      <c r="H5506" t="s">
        <v>6</v>
      </c>
      <c r="I5506" t="s">
        <v>6</v>
      </c>
      <c r="J5506" t="s">
        <v>6</v>
      </c>
      <c r="K5506" t="s">
        <v>6</v>
      </c>
      <c r="L5506" t="s">
        <v>6</v>
      </c>
      <c r="M5506" t="s">
        <v>6</v>
      </c>
      <c r="N5506" t="s">
        <v>6</v>
      </c>
      <c r="O5506" t="s">
        <v>6</v>
      </c>
      <c r="P5506">
        <v>51.430187837574707</v>
      </c>
      <c r="Q5506" t="s">
        <v>6</v>
      </c>
      <c r="R5506" t="s">
        <v>6</v>
      </c>
      <c r="S5506" t="s">
        <v>6</v>
      </c>
      <c r="T5506" t="s">
        <v>6</v>
      </c>
      <c r="U5506" t="s">
        <v>6</v>
      </c>
      <c r="V5506" t="s">
        <v>6</v>
      </c>
      <c r="W5506" t="s">
        <v>6</v>
      </c>
      <c r="X5506" t="s">
        <v>6</v>
      </c>
      <c r="Y5506" t="s">
        <v>6</v>
      </c>
      <c r="Z5506" t="s">
        <v>6</v>
      </c>
      <c r="AA5506" t="s">
        <v>703</v>
      </c>
      <c r="AB5506" t="s">
        <v>355</v>
      </c>
      <c r="AC5506" t="s">
        <v>754</v>
      </c>
    </row>
    <row r="5507" spans="1:29" x14ac:dyDescent="0.25">
      <c r="A5507" t="s">
        <v>392</v>
      </c>
      <c r="B5507">
        <v>528</v>
      </c>
      <c r="C5507" t="s">
        <v>116</v>
      </c>
      <c r="D5507">
        <v>1959</v>
      </c>
      <c r="E5507" t="s">
        <v>6501</v>
      </c>
      <c r="F5507" t="s">
        <v>6</v>
      </c>
      <c r="G5507" t="s">
        <v>6</v>
      </c>
      <c r="H5507" t="s">
        <v>6</v>
      </c>
      <c r="I5507" t="s">
        <v>6</v>
      </c>
      <c r="J5507" t="s">
        <v>6</v>
      </c>
      <c r="K5507" t="s">
        <v>6</v>
      </c>
      <c r="L5507" t="s">
        <v>6</v>
      </c>
      <c r="M5507" t="s">
        <v>6</v>
      </c>
      <c r="N5507" t="s">
        <v>6</v>
      </c>
      <c r="O5507" t="s">
        <v>6</v>
      </c>
      <c r="P5507">
        <v>59.247039609365245</v>
      </c>
      <c r="Q5507" t="s">
        <v>6</v>
      </c>
      <c r="R5507" t="s">
        <v>6</v>
      </c>
      <c r="S5507" t="s">
        <v>6</v>
      </c>
      <c r="T5507" t="s">
        <v>6</v>
      </c>
      <c r="U5507" t="s">
        <v>6</v>
      </c>
      <c r="V5507" t="s">
        <v>6</v>
      </c>
      <c r="W5507" t="s">
        <v>6</v>
      </c>
      <c r="X5507" t="s">
        <v>6</v>
      </c>
      <c r="Y5507" t="s">
        <v>6</v>
      </c>
      <c r="Z5507" t="s">
        <v>6</v>
      </c>
      <c r="AA5507" t="s">
        <v>703</v>
      </c>
      <c r="AB5507" t="s">
        <v>355</v>
      </c>
      <c r="AC5507" t="s">
        <v>754</v>
      </c>
    </row>
    <row r="5508" spans="1:29" x14ac:dyDescent="0.25">
      <c r="A5508" t="s">
        <v>392</v>
      </c>
      <c r="B5508">
        <v>528</v>
      </c>
      <c r="C5508" t="s">
        <v>116</v>
      </c>
      <c r="D5508">
        <v>1960</v>
      </c>
      <c r="E5508" t="s">
        <v>6502</v>
      </c>
      <c r="F5508" t="s">
        <v>6</v>
      </c>
      <c r="G5508" t="s">
        <v>6</v>
      </c>
      <c r="H5508" t="s">
        <v>6</v>
      </c>
      <c r="I5508" t="s">
        <v>6</v>
      </c>
      <c r="J5508" t="s">
        <v>6</v>
      </c>
      <c r="K5508" t="s">
        <v>6</v>
      </c>
      <c r="L5508" t="s">
        <v>6</v>
      </c>
      <c r="M5508" t="s">
        <v>6</v>
      </c>
      <c r="N5508" t="s">
        <v>6</v>
      </c>
      <c r="O5508" t="s">
        <v>6</v>
      </c>
      <c r="P5508">
        <v>71.307804467557105</v>
      </c>
      <c r="Q5508" t="s">
        <v>6</v>
      </c>
      <c r="R5508" t="s">
        <v>6</v>
      </c>
      <c r="S5508" t="s">
        <v>6</v>
      </c>
      <c r="T5508" t="s">
        <v>6</v>
      </c>
      <c r="U5508" t="s">
        <v>6</v>
      </c>
      <c r="V5508" t="s">
        <v>6</v>
      </c>
      <c r="W5508" t="s">
        <v>6</v>
      </c>
      <c r="X5508" t="s">
        <v>6</v>
      </c>
      <c r="Y5508" t="s">
        <v>6</v>
      </c>
      <c r="Z5508" t="s">
        <v>6</v>
      </c>
      <c r="AA5508" t="s">
        <v>703</v>
      </c>
      <c r="AB5508" t="s">
        <v>355</v>
      </c>
      <c r="AC5508" t="s">
        <v>754</v>
      </c>
    </row>
    <row r="5509" spans="1:29" x14ac:dyDescent="0.25">
      <c r="A5509" t="s">
        <v>392</v>
      </c>
      <c r="B5509">
        <v>528</v>
      </c>
      <c r="C5509" t="s">
        <v>116</v>
      </c>
      <c r="D5509">
        <v>1961</v>
      </c>
      <c r="E5509" t="s">
        <v>6503</v>
      </c>
      <c r="F5509" t="s">
        <v>6</v>
      </c>
      <c r="G5509" t="s">
        <v>6</v>
      </c>
      <c r="H5509" t="s">
        <v>6</v>
      </c>
      <c r="I5509" t="s">
        <v>6</v>
      </c>
      <c r="J5509" t="s">
        <v>6</v>
      </c>
      <c r="K5509" t="s">
        <v>6</v>
      </c>
      <c r="L5509" t="s">
        <v>6</v>
      </c>
      <c r="M5509" t="s">
        <v>6</v>
      </c>
      <c r="N5509" t="s">
        <v>6</v>
      </c>
      <c r="O5509" t="s">
        <v>6</v>
      </c>
      <c r="P5509">
        <v>79.833652523083714</v>
      </c>
      <c r="Q5509" t="s">
        <v>6</v>
      </c>
      <c r="R5509" t="s">
        <v>6</v>
      </c>
      <c r="S5509" t="s">
        <v>6</v>
      </c>
      <c r="T5509" t="s">
        <v>6</v>
      </c>
      <c r="U5509" t="s">
        <v>6</v>
      </c>
      <c r="V5509" t="s">
        <v>6</v>
      </c>
      <c r="W5509" t="s">
        <v>6</v>
      </c>
      <c r="X5509" t="s">
        <v>6</v>
      </c>
      <c r="Y5509" t="s">
        <v>6</v>
      </c>
      <c r="Z5509" t="s">
        <v>6</v>
      </c>
      <c r="AA5509" t="s">
        <v>703</v>
      </c>
      <c r="AB5509" t="s">
        <v>355</v>
      </c>
      <c r="AC5509" t="s">
        <v>754</v>
      </c>
    </row>
    <row r="5510" spans="1:29" x14ac:dyDescent="0.25">
      <c r="A5510" t="s">
        <v>392</v>
      </c>
      <c r="B5510">
        <v>528</v>
      </c>
      <c r="C5510" t="s">
        <v>116</v>
      </c>
      <c r="D5510">
        <v>1962</v>
      </c>
      <c r="E5510" t="s">
        <v>6504</v>
      </c>
      <c r="F5510" t="s">
        <v>6</v>
      </c>
      <c r="G5510" t="s">
        <v>6</v>
      </c>
      <c r="H5510" t="s">
        <v>6</v>
      </c>
      <c r="I5510" t="s">
        <v>6</v>
      </c>
      <c r="J5510" t="s">
        <v>6</v>
      </c>
      <c r="K5510" t="s">
        <v>6</v>
      </c>
      <c r="L5510" t="s">
        <v>6</v>
      </c>
      <c r="M5510" t="s">
        <v>6</v>
      </c>
      <c r="N5510" t="s">
        <v>6</v>
      </c>
      <c r="O5510" t="s">
        <v>6</v>
      </c>
      <c r="P5510">
        <v>87.829430801810815</v>
      </c>
      <c r="Q5510" t="s">
        <v>6</v>
      </c>
      <c r="R5510" t="s">
        <v>6</v>
      </c>
      <c r="S5510" t="s">
        <v>6</v>
      </c>
      <c r="T5510" t="s">
        <v>6</v>
      </c>
      <c r="U5510" t="s">
        <v>6</v>
      </c>
      <c r="V5510" t="s">
        <v>6</v>
      </c>
      <c r="W5510" t="s">
        <v>6</v>
      </c>
      <c r="X5510" t="s">
        <v>6</v>
      </c>
      <c r="Y5510" t="s">
        <v>6</v>
      </c>
      <c r="Z5510" t="s">
        <v>6</v>
      </c>
      <c r="AA5510" t="s">
        <v>703</v>
      </c>
      <c r="AB5510" t="s">
        <v>355</v>
      </c>
      <c r="AC5510" t="s">
        <v>754</v>
      </c>
    </row>
    <row r="5511" spans="1:29" x14ac:dyDescent="0.25">
      <c r="A5511" t="s">
        <v>392</v>
      </c>
      <c r="B5511">
        <v>528</v>
      </c>
      <c r="C5511" t="s">
        <v>116</v>
      </c>
      <c r="D5511">
        <v>1963</v>
      </c>
      <c r="E5511" t="s">
        <v>6505</v>
      </c>
      <c r="F5511" t="s">
        <v>6</v>
      </c>
      <c r="G5511" t="s">
        <v>6</v>
      </c>
      <c r="H5511" t="s">
        <v>6</v>
      </c>
      <c r="I5511" t="s">
        <v>6</v>
      </c>
      <c r="J5511" t="s">
        <v>6</v>
      </c>
      <c r="K5511" t="s">
        <v>6</v>
      </c>
      <c r="L5511" t="s">
        <v>6</v>
      </c>
      <c r="M5511" t="s">
        <v>6</v>
      </c>
      <c r="N5511" t="s">
        <v>6</v>
      </c>
      <c r="O5511" t="s">
        <v>6</v>
      </c>
      <c r="P5511">
        <v>99.208038352307071</v>
      </c>
      <c r="Q5511" t="s">
        <v>6</v>
      </c>
      <c r="R5511" t="s">
        <v>6</v>
      </c>
      <c r="S5511" t="s">
        <v>6</v>
      </c>
      <c r="T5511" t="s">
        <v>6</v>
      </c>
      <c r="U5511" t="s">
        <v>6</v>
      </c>
      <c r="V5511" t="s">
        <v>6</v>
      </c>
      <c r="W5511" t="s">
        <v>6</v>
      </c>
      <c r="X5511" t="s">
        <v>6</v>
      </c>
      <c r="Y5511" t="s">
        <v>6</v>
      </c>
      <c r="Z5511" t="s">
        <v>6</v>
      </c>
      <c r="AA5511" t="s">
        <v>703</v>
      </c>
      <c r="AB5511" t="s">
        <v>355</v>
      </c>
      <c r="AC5511" t="s">
        <v>754</v>
      </c>
    </row>
    <row r="5512" spans="1:29" x14ac:dyDescent="0.25">
      <c r="A5512" t="s">
        <v>392</v>
      </c>
      <c r="B5512">
        <v>528</v>
      </c>
      <c r="C5512" t="s">
        <v>116</v>
      </c>
      <c r="D5512">
        <v>1964</v>
      </c>
      <c r="E5512" t="s">
        <v>6506</v>
      </c>
      <c r="F5512" t="s">
        <v>6</v>
      </c>
      <c r="G5512" t="s">
        <v>6</v>
      </c>
      <c r="H5512" t="s">
        <v>6</v>
      </c>
      <c r="I5512" t="s">
        <v>6</v>
      </c>
      <c r="J5512" t="s">
        <v>6</v>
      </c>
      <c r="K5512" t="s">
        <v>6</v>
      </c>
      <c r="L5512" t="s">
        <v>6</v>
      </c>
      <c r="M5512" t="s">
        <v>6</v>
      </c>
      <c r="N5512" t="s">
        <v>6</v>
      </c>
      <c r="O5512" t="s">
        <v>6</v>
      </c>
      <c r="P5512">
        <v>115.7296646865608</v>
      </c>
      <c r="Q5512" t="s">
        <v>6</v>
      </c>
      <c r="R5512" t="s">
        <v>6</v>
      </c>
      <c r="S5512" t="s">
        <v>6</v>
      </c>
      <c r="T5512" t="s">
        <v>6</v>
      </c>
      <c r="U5512" t="s">
        <v>6</v>
      </c>
      <c r="V5512" t="s">
        <v>6</v>
      </c>
      <c r="W5512" t="s">
        <v>6</v>
      </c>
      <c r="X5512" t="s">
        <v>6</v>
      </c>
      <c r="Y5512" t="s">
        <v>6</v>
      </c>
      <c r="Z5512" t="s">
        <v>6</v>
      </c>
      <c r="AA5512" t="s">
        <v>703</v>
      </c>
      <c r="AB5512" t="s">
        <v>355</v>
      </c>
      <c r="AC5512" t="s">
        <v>754</v>
      </c>
    </row>
    <row r="5513" spans="1:29" x14ac:dyDescent="0.25">
      <c r="A5513" t="s">
        <v>392</v>
      </c>
      <c r="B5513">
        <v>528</v>
      </c>
      <c r="C5513" t="s">
        <v>116</v>
      </c>
      <c r="D5513">
        <v>1965</v>
      </c>
      <c r="E5513" t="s">
        <v>6507</v>
      </c>
      <c r="F5513" t="s">
        <v>6</v>
      </c>
      <c r="G5513" t="s">
        <v>6</v>
      </c>
      <c r="H5513" t="s">
        <v>6</v>
      </c>
      <c r="I5513" t="s">
        <v>6</v>
      </c>
      <c r="J5513" t="s">
        <v>6</v>
      </c>
      <c r="K5513" t="s">
        <v>6</v>
      </c>
      <c r="L5513" t="s">
        <v>6</v>
      </c>
      <c r="M5513" t="s">
        <v>6</v>
      </c>
      <c r="N5513" t="s">
        <v>6</v>
      </c>
      <c r="O5513" t="s">
        <v>6</v>
      </c>
      <c r="P5513">
        <v>127.88660254223105</v>
      </c>
      <c r="Q5513" t="s">
        <v>6</v>
      </c>
      <c r="R5513" t="s">
        <v>6</v>
      </c>
      <c r="S5513" t="s">
        <v>6</v>
      </c>
      <c r="T5513" t="s">
        <v>6</v>
      </c>
      <c r="U5513" t="s">
        <v>6</v>
      </c>
      <c r="V5513" t="s">
        <v>6</v>
      </c>
      <c r="W5513" t="s">
        <v>6</v>
      </c>
      <c r="X5513" t="s">
        <v>6</v>
      </c>
      <c r="Y5513" t="s">
        <v>6</v>
      </c>
      <c r="Z5513" t="s">
        <v>6</v>
      </c>
      <c r="AA5513" t="s">
        <v>703</v>
      </c>
      <c r="AB5513" t="s">
        <v>355</v>
      </c>
      <c r="AC5513" t="s">
        <v>754</v>
      </c>
    </row>
    <row r="5514" spans="1:29" x14ac:dyDescent="0.25">
      <c r="A5514" t="s">
        <v>392</v>
      </c>
      <c r="B5514">
        <v>528</v>
      </c>
      <c r="C5514" t="s">
        <v>116</v>
      </c>
      <c r="D5514">
        <v>1966</v>
      </c>
      <c r="E5514" t="s">
        <v>6508</v>
      </c>
      <c r="F5514" t="s">
        <v>6</v>
      </c>
      <c r="G5514" t="s">
        <v>6</v>
      </c>
      <c r="H5514" t="s">
        <v>6</v>
      </c>
      <c r="I5514" t="s">
        <v>6</v>
      </c>
      <c r="J5514" t="s">
        <v>6</v>
      </c>
      <c r="K5514" t="s">
        <v>6</v>
      </c>
      <c r="L5514" t="s">
        <v>6</v>
      </c>
      <c r="M5514" t="s">
        <v>6</v>
      </c>
      <c r="N5514" t="s">
        <v>6</v>
      </c>
      <c r="O5514" t="s">
        <v>6</v>
      </c>
      <c r="P5514">
        <v>142.77776108202545</v>
      </c>
      <c r="Q5514" t="s">
        <v>6</v>
      </c>
      <c r="R5514" t="s">
        <v>6</v>
      </c>
      <c r="S5514" t="s">
        <v>6</v>
      </c>
      <c r="T5514" t="s">
        <v>6</v>
      </c>
      <c r="U5514" t="s">
        <v>6</v>
      </c>
      <c r="V5514" t="s">
        <v>6</v>
      </c>
      <c r="W5514" t="s">
        <v>6</v>
      </c>
      <c r="X5514" t="s">
        <v>6</v>
      </c>
      <c r="Y5514" t="s">
        <v>6</v>
      </c>
      <c r="Z5514" t="s">
        <v>6</v>
      </c>
      <c r="AA5514" t="s">
        <v>703</v>
      </c>
      <c r="AB5514" t="s">
        <v>355</v>
      </c>
      <c r="AC5514" t="s">
        <v>754</v>
      </c>
    </row>
    <row r="5515" spans="1:29" x14ac:dyDescent="0.25">
      <c r="A5515" t="s">
        <v>392</v>
      </c>
      <c r="B5515">
        <v>528</v>
      </c>
      <c r="C5515" t="s">
        <v>116</v>
      </c>
      <c r="D5515">
        <v>1967</v>
      </c>
      <c r="E5515" t="s">
        <v>6509</v>
      </c>
      <c r="F5515" t="s">
        <v>6</v>
      </c>
      <c r="G5515" t="s">
        <v>6</v>
      </c>
      <c r="H5515" t="s">
        <v>6</v>
      </c>
      <c r="I5515" t="s">
        <v>6</v>
      </c>
      <c r="J5515" t="s">
        <v>6</v>
      </c>
      <c r="K5515" t="s">
        <v>6</v>
      </c>
      <c r="L5515" t="s">
        <v>6</v>
      </c>
      <c r="M5515" t="s">
        <v>6</v>
      </c>
      <c r="N5515" t="s">
        <v>6</v>
      </c>
      <c r="O5515" t="s">
        <v>6</v>
      </c>
      <c r="P5515">
        <v>164.90649682740332</v>
      </c>
      <c r="Q5515" t="s">
        <v>6</v>
      </c>
      <c r="R5515" t="s">
        <v>6</v>
      </c>
      <c r="S5515" t="s">
        <v>6</v>
      </c>
      <c r="T5515" t="s">
        <v>6</v>
      </c>
      <c r="U5515" t="s">
        <v>6</v>
      </c>
      <c r="V5515" t="s">
        <v>6</v>
      </c>
      <c r="W5515" t="s">
        <v>6</v>
      </c>
      <c r="X5515" t="s">
        <v>6</v>
      </c>
      <c r="Y5515" t="s">
        <v>6</v>
      </c>
      <c r="Z5515" t="s">
        <v>6</v>
      </c>
      <c r="AA5515" t="s">
        <v>703</v>
      </c>
      <c r="AB5515" t="s">
        <v>355</v>
      </c>
      <c r="AC5515" t="s">
        <v>754</v>
      </c>
    </row>
    <row r="5516" spans="1:29" x14ac:dyDescent="0.25">
      <c r="A5516" t="s">
        <v>392</v>
      </c>
      <c r="B5516">
        <v>528</v>
      </c>
      <c r="C5516" t="s">
        <v>116</v>
      </c>
      <c r="D5516">
        <v>1968</v>
      </c>
      <c r="E5516" t="s">
        <v>6510</v>
      </c>
      <c r="F5516" t="s">
        <v>6</v>
      </c>
      <c r="G5516" t="s">
        <v>6</v>
      </c>
      <c r="H5516" t="s">
        <v>6</v>
      </c>
      <c r="I5516" t="s">
        <v>6</v>
      </c>
      <c r="J5516" t="s">
        <v>6</v>
      </c>
      <c r="K5516" t="s">
        <v>6</v>
      </c>
      <c r="L5516" t="s">
        <v>6</v>
      </c>
      <c r="M5516" t="s">
        <v>6</v>
      </c>
      <c r="N5516" t="s">
        <v>6</v>
      </c>
      <c r="O5516" t="s">
        <v>6</v>
      </c>
      <c r="P5516">
        <v>192.14134776448299</v>
      </c>
      <c r="Q5516" t="s">
        <v>6</v>
      </c>
      <c r="R5516" t="s">
        <v>6</v>
      </c>
      <c r="S5516" t="s">
        <v>6</v>
      </c>
      <c r="T5516" t="s">
        <v>6</v>
      </c>
      <c r="U5516" t="s">
        <v>6</v>
      </c>
      <c r="V5516" t="s">
        <v>6</v>
      </c>
      <c r="W5516" t="s">
        <v>6</v>
      </c>
      <c r="X5516" t="s">
        <v>6</v>
      </c>
      <c r="Y5516" t="s">
        <v>6</v>
      </c>
      <c r="Z5516" t="s">
        <v>6</v>
      </c>
      <c r="AA5516" t="s">
        <v>703</v>
      </c>
      <c r="AB5516" t="s">
        <v>355</v>
      </c>
      <c r="AC5516" t="s">
        <v>754</v>
      </c>
    </row>
    <row r="5517" spans="1:29" x14ac:dyDescent="0.25">
      <c r="A5517" t="s">
        <v>392</v>
      </c>
      <c r="B5517">
        <v>528</v>
      </c>
      <c r="C5517" t="s">
        <v>116</v>
      </c>
      <c r="D5517">
        <v>1969</v>
      </c>
      <c r="E5517" t="s">
        <v>6511</v>
      </c>
      <c r="F5517" t="s">
        <v>6</v>
      </c>
      <c r="G5517" t="s">
        <v>6</v>
      </c>
      <c r="H5517" t="s">
        <v>6</v>
      </c>
      <c r="I5517" t="s">
        <v>6</v>
      </c>
      <c r="J5517" t="s">
        <v>6</v>
      </c>
      <c r="K5517" t="s">
        <v>6</v>
      </c>
      <c r="L5517" t="s">
        <v>6</v>
      </c>
      <c r="M5517" t="s">
        <v>6</v>
      </c>
      <c r="N5517" t="s">
        <v>6</v>
      </c>
      <c r="O5517" t="s">
        <v>6</v>
      </c>
      <c r="P5517">
        <v>219.801352906392</v>
      </c>
      <c r="Q5517" t="s">
        <v>6</v>
      </c>
      <c r="R5517" t="s">
        <v>6</v>
      </c>
      <c r="S5517" t="s">
        <v>6</v>
      </c>
      <c r="T5517" t="s">
        <v>6</v>
      </c>
      <c r="U5517" t="s">
        <v>6</v>
      </c>
      <c r="V5517" t="s">
        <v>6</v>
      </c>
      <c r="W5517" t="s">
        <v>6</v>
      </c>
      <c r="X5517" t="s">
        <v>6</v>
      </c>
      <c r="Y5517" t="s">
        <v>6</v>
      </c>
      <c r="Z5517" t="s">
        <v>6</v>
      </c>
      <c r="AA5517" t="s">
        <v>703</v>
      </c>
      <c r="AB5517" t="s">
        <v>355</v>
      </c>
      <c r="AC5517" t="s">
        <v>754</v>
      </c>
    </row>
    <row r="5518" spans="1:29" x14ac:dyDescent="0.25">
      <c r="A5518" t="s">
        <v>392</v>
      </c>
      <c r="B5518">
        <v>528</v>
      </c>
      <c r="C5518" t="s">
        <v>116</v>
      </c>
      <c r="D5518">
        <v>1970</v>
      </c>
      <c r="E5518" t="s">
        <v>6512</v>
      </c>
      <c r="F5518" t="s">
        <v>6</v>
      </c>
      <c r="G5518" t="s">
        <v>6</v>
      </c>
      <c r="H5518" t="s">
        <v>6</v>
      </c>
      <c r="I5518" t="s">
        <v>6</v>
      </c>
      <c r="J5518" t="s">
        <v>6</v>
      </c>
      <c r="K5518" t="s">
        <v>6</v>
      </c>
      <c r="L5518" t="s">
        <v>6</v>
      </c>
      <c r="M5518" t="s">
        <v>6</v>
      </c>
      <c r="N5518" t="s">
        <v>6</v>
      </c>
      <c r="O5518" t="s">
        <v>6</v>
      </c>
      <c r="P5518">
        <v>253.43613473421499</v>
      </c>
      <c r="Q5518" t="s">
        <v>6</v>
      </c>
      <c r="R5518" t="s">
        <v>6</v>
      </c>
      <c r="S5518" t="s">
        <v>6</v>
      </c>
      <c r="T5518" t="s">
        <v>6</v>
      </c>
      <c r="U5518" t="s">
        <v>6</v>
      </c>
      <c r="V5518" t="s">
        <v>6</v>
      </c>
      <c r="W5518" t="s">
        <v>6</v>
      </c>
      <c r="X5518" t="s">
        <v>6</v>
      </c>
      <c r="Y5518" t="s">
        <v>6</v>
      </c>
      <c r="Z5518" t="s">
        <v>6</v>
      </c>
      <c r="AA5518" t="s">
        <v>703</v>
      </c>
      <c r="AB5518" t="s">
        <v>355</v>
      </c>
      <c r="AC5518" t="s">
        <v>754</v>
      </c>
    </row>
    <row r="5519" spans="1:29" x14ac:dyDescent="0.25">
      <c r="A5519" t="s">
        <v>392</v>
      </c>
      <c r="B5519">
        <v>528</v>
      </c>
      <c r="C5519" t="s">
        <v>116</v>
      </c>
      <c r="D5519">
        <v>1971</v>
      </c>
      <c r="E5519" t="s">
        <v>6513</v>
      </c>
      <c r="F5519" t="s">
        <v>6</v>
      </c>
      <c r="G5519" t="s">
        <v>6</v>
      </c>
      <c r="H5519" t="s">
        <v>6</v>
      </c>
      <c r="I5519" t="s">
        <v>6</v>
      </c>
      <c r="J5519" t="s">
        <v>6</v>
      </c>
      <c r="K5519" t="s">
        <v>6</v>
      </c>
      <c r="L5519" t="s">
        <v>6</v>
      </c>
      <c r="M5519" t="s">
        <v>6</v>
      </c>
      <c r="N5519" t="s">
        <v>6</v>
      </c>
      <c r="O5519" t="s">
        <v>6</v>
      </c>
      <c r="P5519">
        <v>293.85652757105498</v>
      </c>
      <c r="Q5519" t="s">
        <v>6</v>
      </c>
      <c r="R5519" t="s">
        <v>6</v>
      </c>
      <c r="S5519" t="s">
        <v>6</v>
      </c>
      <c r="T5519" t="s">
        <v>6</v>
      </c>
      <c r="U5519" t="s">
        <v>6</v>
      </c>
      <c r="V5519" t="s">
        <v>6</v>
      </c>
      <c r="W5519" t="s">
        <v>6</v>
      </c>
      <c r="X5519" t="s">
        <v>6</v>
      </c>
      <c r="Y5519" t="s">
        <v>6</v>
      </c>
      <c r="Z5519" t="s">
        <v>6</v>
      </c>
      <c r="AA5519" t="s">
        <v>703</v>
      </c>
      <c r="AB5519" t="s">
        <v>355</v>
      </c>
      <c r="AC5519" t="s">
        <v>754</v>
      </c>
    </row>
    <row r="5520" spans="1:29" x14ac:dyDescent="0.25">
      <c r="A5520" t="s">
        <v>392</v>
      </c>
      <c r="B5520">
        <v>528</v>
      </c>
      <c r="C5520" t="s">
        <v>116</v>
      </c>
      <c r="D5520">
        <v>1972</v>
      </c>
      <c r="E5520" t="s">
        <v>6514</v>
      </c>
      <c r="F5520" t="s">
        <v>6</v>
      </c>
      <c r="G5520" t="s">
        <v>6</v>
      </c>
      <c r="H5520" t="s">
        <v>6</v>
      </c>
      <c r="I5520" t="s">
        <v>6</v>
      </c>
      <c r="J5520" t="s">
        <v>6</v>
      </c>
      <c r="K5520" t="s">
        <v>6</v>
      </c>
      <c r="L5520" t="s">
        <v>6</v>
      </c>
      <c r="M5520" t="s">
        <v>6</v>
      </c>
      <c r="N5520" t="s">
        <v>6</v>
      </c>
      <c r="O5520" t="s">
        <v>6</v>
      </c>
      <c r="P5520">
        <v>342.73320858482703</v>
      </c>
      <c r="Q5520" t="s">
        <v>6</v>
      </c>
      <c r="R5520" t="s">
        <v>6</v>
      </c>
      <c r="S5520" t="s">
        <v>6</v>
      </c>
      <c r="T5520" t="s">
        <v>6</v>
      </c>
      <c r="U5520" t="s">
        <v>6</v>
      </c>
      <c r="V5520" t="s">
        <v>6</v>
      </c>
      <c r="W5520" t="s">
        <v>6</v>
      </c>
      <c r="X5520" t="s">
        <v>6</v>
      </c>
      <c r="Y5520" t="s">
        <v>6</v>
      </c>
      <c r="Z5520" t="s">
        <v>6</v>
      </c>
      <c r="AA5520" t="s">
        <v>703</v>
      </c>
      <c r="AB5520" t="s">
        <v>355</v>
      </c>
      <c r="AC5520" t="s">
        <v>754</v>
      </c>
    </row>
    <row r="5521" spans="1:29" x14ac:dyDescent="0.25">
      <c r="A5521" t="s">
        <v>392</v>
      </c>
      <c r="B5521">
        <v>528</v>
      </c>
      <c r="C5521" t="s">
        <v>116</v>
      </c>
      <c r="D5521">
        <v>1973</v>
      </c>
      <c r="E5521" t="s">
        <v>6515</v>
      </c>
      <c r="F5521" t="s">
        <v>6</v>
      </c>
      <c r="G5521" t="s">
        <v>6</v>
      </c>
      <c r="H5521" t="s">
        <v>6</v>
      </c>
      <c r="I5521" t="s">
        <v>6</v>
      </c>
      <c r="J5521" t="s">
        <v>6</v>
      </c>
      <c r="K5521" t="s">
        <v>6</v>
      </c>
      <c r="L5521" t="s">
        <v>6</v>
      </c>
      <c r="M5521" t="s">
        <v>6</v>
      </c>
      <c r="N5521" t="s">
        <v>6</v>
      </c>
      <c r="O5521" t="s">
        <v>6</v>
      </c>
      <c r="P5521">
        <v>418.495</v>
      </c>
      <c r="Q5521" t="s">
        <v>6</v>
      </c>
      <c r="R5521" t="s">
        <v>6</v>
      </c>
      <c r="S5521" t="s">
        <v>6</v>
      </c>
      <c r="T5521" t="s">
        <v>6</v>
      </c>
      <c r="U5521" t="s">
        <v>6</v>
      </c>
      <c r="V5521" t="s">
        <v>6</v>
      </c>
      <c r="W5521" t="s">
        <v>6</v>
      </c>
      <c r="X5521" t="s">
        <v>6</v>
      </c>
      <c r="Y5521" t="s">
        <v>6</v>
      </c>
      <c r="Z5521" t="s">
        <v>6</v>
      </c>
      <c r="AA5521" t="s">
        <v>703</v>
      </c>
      <c r="AB5521" t="s">
        <v>355</v>
      </c>
      <c r="AC5521" t="s">
        <v>754</v>
      </c>
    </row>
    <row r="5522" spans="1:29" x14ac:dyDescent="0.25">
      <c r="A5522" t="s">
        <v>392</v>
      </c>
      <c r="B5522">
        <v>528</v>
      </c>
      <c r="C5522" t="s">
        <v>116</v>
      </c>
      <c r="D5522">
        <v>1974</v>
      </c>
      <c r="E5522" t="s">
        <v>6516</v>
      </c>
      <c r="F5522" t="s">
        <v>6</v>
      </c>
      <c r="G5522" t="s">
        <v>6</v>
      </c>
      <c r="H5522" t="s">
        <v>6</v>
      </c>
      <c r="I5522" t="s">
        <v>6</v>
      </c>
      <c r="J5522" t="s">
        <v>6</v>
      </c>
      <c r="K5522" t="s">
        <v>6</v>
      </c>
      <c r="L5522" t="s">
        <v>6</v>
      </c>
      <c r="M5522" t="s">
        <v>6</v>
      </c>
      <c r="N5522" t="s">
        <v>6</v>
      </c>
      <c r="O5522" t="s">
        <v>6</v>
      </c>
      <c r="P5522">
        <v>560.12900000000002</v>
      </c>
      <c r="Q5522" t="s">
        <v>6</v>
      </c>
      <c r="R5522" t="s">
        <v>6</v>
      </c>
      <c r="S5522" t="s">
        <v>6</v>
      </c>
      <c r="T5522" t="s">
        <v>6</v>
      </c>
      <c r="U5522" t="s">
        <v>6</v>
      </c>
      <c r="V5522" t="s">
        <v>6</v>
      </c>
      <c r="W5522" t="s">
        <v>6</v>
      </c>
      <c r="X5522" t="s">
        <v>6</v>
      </c>
      <c r="Y5522" t="s">
        <v>6</v>
      </c>
      <c r="Z5522" t="s">
        <v>6</v>
      </c>
      <c r="AA5522" t="s">
        <v>703</v>
      </c>
      <c r="AB5522" t="s">
        <v>355</v>
      </c>
      <c r="AC5522" t="s">
        <v>754</v>
      </c>
    </row>
    <row r="5523" spans="1:29" x14ac:dyDescent="0.25">
      <c r="A5523" t="s">
        <v>392</v>
      </c>
      <c r="B5523">
        <v>528</v>
      </c>
      <c r="C5523" t="s">
        <v>116</v>
      </c>
      <c r="D5523">
        <v>1975</v>
      </c>
      <c r="E5523" t="s">
        <v>6517</v>
      </c>
      <c r="F5523" t="s">
        <v>6</v>
      </c>
      <c r="G5523" t="s">
        <v>6</v>
      </c>
      <c r="H5523" t="s">
        <v>6</v>
      </c>
      <c r="I5523" t="s">
        <v>6</v>
      </c>
      <c r="J5523" t="s">
        <v>6</v>
      </c>
      <c r="K5523" t="s">
        <v>6</v>
      </c>
      <c r="L5523" t="s">
        <v>6</v>
      </c>
      <c r="M5523" t="s">
        <v>6</v>
      </c>
      <c r="N5523" t="s">
        <v>6</v>
      </c>
      <c r="O5523" t="s">
        <v>6</v>
      </c>
      <c r="P5523">
        <v>601.827</v>
      </c>
      <c r="Q5523" t="s">
        <v>6</v>
      </c>
      <c r="R5523" t="s">
        <v>6</v>
      </c>
      <c r="S5523" t="s">
        <v>6</v>
      </c>
      <c r="T5523" t="s">
        <v>6</v>
      </c>
      <c r="U5523" t="s">
        <v>6</v>
      </c>
      <c r="V5523" t="s">
        <v>6</v>
      </c>
      <c r="W5523" t="s">
        <v>6</v>
      </c>
      <c r="X5523" t="s">
        <v>6</v>
      </c>
      <c r="Y5523" t="s">
        <v>6</v>
      </c>
      <c r="Z5523" t="s">
        <v>6</v>
      </c>
      <c r="AA5523" t="s">
        <v>703</v>
      </c>
      <c r="AB5523" t="s">
        <v>355</v>
      </c>
      <c r="AC5523" t="s">
        <v>754</v>
      </c>
    </row>
    <row r="5524" spans="1:29" x14ac:dyDescent="0.25">
      <c r="A5524" t="s">
        <v>392</v>
      </c>
      <c r="B5524">
        <v>528</v>
      </c>
      <c r="C5524" t="s">
        <v>116</v>
      </c>
      <c r="D5524">
        <v>1976</v>
      </c>
      <c r="E5524" t="s">
        <v>6518</v>
      </c>
      <c r="F5524" t="s">
        <v>6</v>
      </c>
      <c r="G5524" t="s">
        <v>6</v>
      </c>
      <c r="H5524" t="s">
        <v>6</v>
      </c>
      <c r="I5524" t="s">
        <v>6</v>
      </c>
      <c r="J5524" t="s">
        <v>6</v>
      </c>
      <c r="K5524" t="s">
        <v>6</v>
      </c>
      <c r="L5524" t="s">
        <v>6</v>
      </c>
      <c r="M5524" t="s">
        <v>6</v>
      </c>
      <c r="N5524" t="s">
        <v>6</v>
      </c>
      <c r="O5524" t="s">
        <v>6</v>
      </c>
      <c r="P5524">
        <v>721.58299999999997</v>
      </c>
      <c r="Q5524" t="s">
        <v>6</v>
      </c>
      <c r="R5524" t="s">
        <v>6</v>
      </c>
      <c r="S5524" t="s">
        <v>6</v>
      </c>
      <c r="T5524" t="s">
        <v>6</v>
      </c>
      <c r="U5524" t="s">
        <v>6</v>
      </c>
      <c r="V5524" t="s">
        <v>6</v>
      </c>
      <c r="W5524" t="s">
        <v>6</v>
      </c>
      <c r="X5524" t="s">
        <v>6</v>
      </c>
      <c r="Y5524" t="s">
        <v>6</v>
      </c>
      <c r="Z5524" t="s">
        <v>6</v>
      </c>
      <c r="AA5524" t="s">
        <v>703</v>
      </c>
      <c r="AB5524" t="s">
        <v>355</v>
      </c>
      <c r="AC5524" t="s">
        <v>754</v>
      </c>
    </row>
    <row r="5525" spans="1:29" x14ac:dyDescent="0.25">
      <c r="A5525" t="s">
        <v>392</v>
      </c>
      <c r="B5525">
        <v>528</v>
      </c>
      <c r="C5525" t="s">
        <v>116</v>
      </c>
      <c r="D5525">
        <v>1977</v>
      </c>
      <c r="E5525" t="s">
        <v>6519</v>
      </c>
      <c r="F5525" t="s">
        <v>6</v>
      </c>
      <c r="G5525" t="s">
        <v>6</v>
      </c>
      <c r="H5525" t="s">
        <v>6</v>
      </c>
      <c r="I5525" t="s">
        <v>6</v>
      </c>
      <c r="J5525" t="s">
        <v>6</v>
      </c>
      <c r="K5525" t="s">
        <v>6</v>
      </c>
      <c r="L5525" t="s">
        <v>6</v>
      </c>
      <c r="M5525" t="s">
        <v>6</v>
      </c>
      <c r="N5525" t="s">
        <v>6</v>
      </c>
      <c r="O5525" t="s">
        <v>6</v>
      </c>
      <c r="P5525">
        <v>845.65700000000004</v>
      </c>
      <c r="Q5525" t="s">
        <v>6</v>
      </c>
      <c r="R5525" t="s">
        <v>6</v>
      </c>
      <c r="S5525" t="s">
        <v>6</v>
      </c>
      <c r="T5525" t="s">
        <v>6</v>
      </c>
      <c r="U5525" t="s">
        <v>6</v>
      </c>
      <c r="V5525" t="s">
        <v>6</v>
      </c>
      <c r="W5525" t="s">
        <v>6</v>
      </c>
      <c r="X5525" t="s">
        <v>6</v>
      </c>
      <c r="Y5525" t="s">
        <v>6</v>
      </c>
      <c r="Z5525" t="s">
        <v>6</v>
      </c>
      <c r="AA5525" t="s">
        <v>703</v>
      </c>
      <c r="AB5525" t="s">
        <v>355</v>
      </c>
      <c r="AC5525" t="s">
        <v>754</v>
      </c>
    </row>
    <row r="5526" spans="1:29" x14ac:dyDescent="0.25">
      <c r="A5526" t="s">
        <v>392</v>
      </c>
      <c r="B5526">
        <v>528</v>
      </c>
      <c r="C5526" t="s">
        <v>116</v>
      </c>
      <c r="D5526">
        <v>1978</v>
      </c>
      <c r="E5526" t="s">
        <v>6520</v>
      </c>
      <c r="F5526" t="s">
        <v>6</v>
      </c>
      <c r="G5526" t="s">
        <v>6</v>
      </c>
      <c r="H5526" t="s">
        <v>6</v>
      </c>
      <c r="I5526" t="s">
        <v>6</v>
      </c>
      <c r="J5526" t="s">
        <v>6</v>
      </c>
      <c r="K5526" t="s">
        <v>6</v>
      </c>
      <c r="L5526" t="s">
        <v>6</v>
      </c>
      <c r="M5526" t="s">
        <v>6</v>
      </c>
      <c r="N5526" t="s">
        <v>6</v>
      </c>
      <c r="O5526" t="s">
        <v>6</v>
      </c>
      <c r="P5526">
        <v>1011.501</v>
      </c>
      <c r="Q5526" t="s">
        <v>6</v>
      </c>
      <c r="R5526" t="s">
        <v>6</v>
      </c>
      <c r="S5526" t="s">
        <v>6</v>
      </c>
      <c r="T5526" t="s">
        <v>6</v>
      </c>
      <c r="U5526" t="s">
        <v>6</v>
      </c>
      <c r="V5526" t="s">
        <v>6</v>
      </c>
      <c r="W5526" t="s">
        <v>6</v>
      </c>
      <c r="X5526" t="s">
        <v>6</v>
      </c>
      <c r="Y5526" t="s">
        <v>6</v>
      </c>
      <c r="Z5526" t="s">
        <v>6</v>
      </c>
      <c r="AA5526" t="s">
        <v>703</v>
      </c>
      <c r="AB5526" t="s">
        <v>355</v>
      </c>
      <c r="AC5526" t="s">
        <v>754</v>
      </c>
    </row>
    <row r="5527" spans="1:29" x14ac:dyDescent="0.25">
      <c r="A5527" t="s">
        <v>392</v>
      </c>
      <c r="B5527">
        <v>528</v>
      </c>
      <c r="C5527" t="s">
        <v>116</v>
      </c>
      <c r="D5527">
        <v>1979</v>
      </c>
      <c r="E5527" t="s">
        <v>6521</v>
      </c>
      <c r="F5527" t="s">
        <v>6</v>
      </c>
      <c r="G5527" t="s">
        <v>6</v>
      </c>
      <c r="H5527" t="s">
        <v>6</v>
      </c>
      <c r="I5527" t="s">
        <v>6</v>
      </c>
      <c r="J5527" t="s">
        <v>6</v>
      </c>
      <c r="K5527" t="s">
        <v>6</v>
      </c>
      <c r="L5527" t="s">
        <v>6</v>
      </c>
      <c r="M5527" t="s">
        <v>6</v>
      </c>
      <c r="N5527" t="s">
        <v>6</v>
      </c>
      <c r="O5527" t="s">
        <v>6</v>
      </c>
      <c r="P5527">
        <v>1219.596</v>
      </c>
      <c r="Q5527" t="s">
        <v>6</v>
      </c>
      <c r="R5527" t="s">
        <v>6</v>
      </c>
      <c r="S5527" t="s">
        <v>6</v>
      </c>
      <c r="T5527" t="s">
        <v>6</v>
      </c>
      <c r="U5527" t="s">
        <v>6</v>
      </c>
      <c r="V5527" t="s">
        <v>6</v>
      </c>
      <c r="W5527" t="s">
        <v>6</v>
      </c>
      <c r="X5527" t="s">
        <v>6</v>
      </c>
      <c r="Y5527" t="s">
        <v>6</v>
      </c>
      <c r="Z5527" t="s">
        <v>6</v>
      </c>
      <c r="AA5527" t="s">
        <v>703</v>
      </c>
      <c r="AB5527" t="s">
        <v>355</v>
      </c>
      <c r="AC5527" t="s">
        <v>754</v>
      </c>
    </row>
    <row r="5528" spans="1:29" x14ac:dyDescent="0.25">
      <c r="A5528" t="s">
        <v>392</v>
      </c>
      <c r="B5528">
        <v>528</v>
      </c>
      <c r="C5528" t="s">
        <v>116</v>
      </c>
      <c r="D5528">
        <v>1980</v>
      </c>
      <c r="E5528" t="s">
        <v>6522</v>
      </c>
      <c r="F5528" t="s">
        <v>6</v>
      </c>
      <c r="G5528" t="s">
        <v>6</v>
      </c>
      <c r="H5528" t="s">
        <v>6</v>
      </c>
      <c r="I5528" t="s">
        <v>6</v>
      </c>
      <c r="J5528" t="s">
        <v>6</v>
      </c>
      <c r="K5528" t="s">
        <v>6</v>
      </c>
      <c r="L5528" t="s">
        <v>6</v>
      </c>
      <c r="M5528" t="s">
        <v>6</v>
      </c>
      <c r="N5528" t="s">
        <v>6</v>
      </c>
      <c r="O5528" t="s">
        <v>6</v>
      </c>
      <c r="P5528">
        <v>1522.625</v>
      </c>
      <c r="Q5528" t="s">
        <v>6</v>
      </c>
      <c r="R5528" t="s">
        <v>6</v>
      </c>
      <c r="S5528" t="s">
        <v>6</v>
      </c>
      <c r="T5528" t="s">
        <v>6</v>
      </c>
      <c r="U5528" t="s">
        <v>6</v>
      </c>
      <c r="V5528" t="s">
        <v>6</v>
      </c>
      <c r="W5528" t="s">
        <v>6</v>
      </c>
      <c r="X5528" t="s">
        <v>6</v>
      </c>
      <c r="Y5528" t="s">
        <v>6</v>
      </c>
      <c r="Z5528" t="s">
        <v>6</v>
      </c>
      <c r="AA5528" t="s">
        <v>703</v>
      </c>
      <c r="AB5528" t="s">
        <v>355</v>
      </c>
      <c r="AC5528" t="s">
        <v>754</v>
      </c>
    </row>
    <row r="5529" spans="1:29" x14ac:dyDescent="0.25">
      <c r="A5529" t="s">
        <v>392</v>
      </c>
      <c r="B5529">
        <v>528</v>
      </c>
      <c r="C5529" t="s">
        <v>116</v>
      </c>
      <c r="D5529">
        <v>1981</v>
      </c>
      <c r="E5529" t="s">
        <v>6523</v>
      </c>
      <c r="F5529" t="s">
        <v>6</v>
      </c>
      <c r="G5529" t="s">
        <v>6</v>
      </c>
      <c r="H5529" t="s">
        <v>6</v>
      </c>
      <c r="I5529" t="s">
        <v>6</v>
      </c>
      <c r="J5529" t="s">
        <v>6</v>
      </c>
      <c r="K5529" t="s">
        <v>6</v>
      </c>
      <c r="L5529" t="s">
        <v>6</v>
      </c>
      <c r="M5529" t="s">
        <v>6</v>
      </c>
      <c r="N5529" t="s">
        <v>6</v>
      </c>
      <c r="O5529" t="s">
        <v>6</v>
      </c>
      <c r="P5529">
        <v>1805.0429999999999</v>
      </c>
      <c r="Q5529" t="s">
        <v>6</v>
      </c>
      <c r="R5529" t="s">
        <v>6</v>
      </c>
      <c r="S5529" t="s">
        <v>6</v>
      </c>
      <c r="T5529" t="s">
        <v>6</v>
      </c>
      <c r="U5529" t="s">
        <v>6</v>
      </c>
      <c r="V5529" t="s">
        <v>6</v>
      </c>
      <c r="W5529" t="s">
        <v>6</v>
      </c>
      <c r="X5529" t="s">
        <v>6</v>
      </c>
      <c r="Y5529" t="s">
        <v>6</v>
      </c>
      <c r="Z5529" t="s">
        <v>6</v>
      </c>
      <c r="AA5529" t="s">
        <v>703</v>
      </c>
      <c r="AB5529" t="s">
        <v>355</v>
      </c>
      <c r="AC5529" t="s">
        <v>754</v>
      </c>
    </row>
    <row r="5530" spans="1:29" x14ac:dyDescent="0.25">
      <c r="A5530" t="s">
        <v>392</v>
      </c>
      <c r="B5530">
        <v>528</v>
      </c>
      <c r="C5530" t="s">
        <v>116</v>
      </c>
      <c r="D5530">
        <v>1982</v>
      </c>
      <c r="E5530" t="s">
        <v>6524</v>
      </c>
      <c r="F5530" t="s">
        <v>6</v>
      </c>
      <c r="G5530" t="s">
        <v>6</v>
      </c>
      <c r="H5530" t="s">
        <v>6</v>
      </c>
      <c r="I5530" t="s">
        <v>6</v>
      </c>
      <c r="J5530" t="s">
        <v>6</v>
      </c>
      <c r="K5530" t="s">
        <v>6</v>
      </c>
      <c r="L5530" t="s">
        <v>6</v>
      </c>
      <c r="M5530" t="s">
        <v>6</v>
      </c>
      <c r="N5530" t="s">
        <v>6</v>
      </c>
      <c r="O5530" t="s">
        <v>6</v>
      </c>
      <c r="P5530">
        <v>1938.394</v>
      </c>
      <c r="Q5530" t="s">
        <v>6</v>
      </c>
      <c r="R5530" t="s">
        <v>6</v>
      </c>
      <c r="S5530" t="s">
        <v>6</v>
      </c>
      <c r="T5530" t="s">
        <v>6</v>
      </c>
      <c r="U5530" t="s">
        <v>6</v>
      </c>
      <c r="V5530" t="s">
        <v>6</v>
      </c>
      <c r="W5530" t="s">
        <v>6</v>
      </c>
      <c r="X5530" t="s">
        <v>6</v>
      </c>
      <c r="Y5530" t="s">
        <v>6</v>
      </c>
      <c r="Z5530" t="s">
        <v>6</v>
      </c>
      <c r="AA5530" t="s">
        <v>703</v>
      </c>
      <c r="AB5530" t="s">
        <v>355</v>
      </c>
      <c r="AC5530" t="s">
        <v>754</v>
      </c>
    </row>
    <row r="5531" spans="1:29" x14ac:dyDescent="0.25">
      <c r="A5531" t="s">
        <v>392</v>
      </c>
      <c r="B5531">
        <v>528</v>
      </c>
      <c r="C5531" t="s">
        <v>116</v>
      </c>
      <c r="D5531">
        <v>1983</v>
      </c>
      <c r="E5531" t="s">
        <v>6525</v>
      </c>
      <c r="F5531" t="s">
        <v>6</v>
      </c>
      <c r="G5531" t="s">
        <v>6</v>
      </c>
      <c r="H5531" t="s">
        <v>6</v>
      </c>
      <c r="I5531" t="s">
        <v>6</v>
      </c>
      <c r="J5531" t="s">
        <v>6</v>
      </c>
      <c r="K5531" t="s">
        <v>6</v>
      </c>
      <c r="L5531" t="s">
        <v>6</v>
      </c>
      <c r="M5531" t="s">
        <v>6</v>
      </c>
      <c r="N5531" t="s">
        <v>6</v>
      </c>
      <c r="O5531" t="s">
        <v>6</v>
      </c>
      <c r="P5531">
        <v>2170.0050000000001</v>
      </c>
      <c r="Q5531" t="s">
        <v>6</v>
      </c>
      <c r="R5531" t="s">
        <v>6</v>
      </c>
      <c r="S5531" t="s">
        <v>6</v>
      </c>
      <c r="T5531" t="s">
        <v>6</v>
      </c>
      <c r="U5531" t="s">
        <v>6</v>
      </c>
      <c r="V5531" t="s">
        <v>6</v>
      </c>
      <c r="W5531" t="s">
        <v>6</v>
      </c>
      <c r="X5531" t="s">
        <v>6</v>
      </c>
      <c r="Y5531" t="s">
        <v>6</v>
      </c>
      <c r="Z5531" t="s">
        <v>6</v>
      </c>
      <c r="AA5531" t="s">
        <v>703</v>
      </c>
      <c r="AB5531" t="s">
        <v>355</v>
      </c>
      <c r="AC5531" t="s">
        <v>754</v>
      </c>
    </row>
    <row r="5532" spans="1:29" x14ac:dyDescent="0.25">
      <c r="A5532" t="s">
        <v>392</v>
      </c>
      <c r="B5532">
        <v>528</v>
      </c>
      <c r="C5532" t="s">
        <v>116</v>
      </c>
      <c r="D5532">
        <v>1984</v>
      </c>
      <c r="E5532" t="s">
        <v>6526</v>
      </c>
      <c r="F5532" t="s">
        <v>6</v>
      </c>
      <c r="G5532" t="s">
        <v>6</v>
      </c>
      <c r="H5532" t="s">
        <v>6</v>
      </c>
      <c r="I5532" t="s">
        <v>6</v>
      </c>
      <c r="J5532" t="s">
        <v>6</v>
      </c>
      <c r="K5532" t="s">
        <v>6</v>
      </c>
      <c r="L5532" t="s">
        <v>6</v>
      </c>
      <c r="M5532" t="s">
        <v>6</v>
      </c>
      <c r="N5532" t="s">
        <v>6</v>
      </c>
      <c r="O5532" t="s">
        <v>6</v>
      </c>
      <c r="P5532">
        <v>2418.884</v>
      </c>
      <c r="Q5532" t="s">
        <v>6</v>
      </c>
      <c r="R5532" t="s">
        <v>6</v>
      </c>
      <c r="S5532" t="s">
        <v>6</v>
      </c>
      <c r="T5532" t="s">
        <v>6</v>
      </c>
      <c r="U5532" t="s">
        <v>6</v>
      </c>
      <c r="V5532" t="s">
        <v>6</v>
      </c>
      <c r="W5532" t="s">
        <v>6</v>
      </c>
      <c r="X5532" t="s">
        <v>6</v>
      </c>
      <c r="Y5532" t="s">
        <v>6</v>
      </c>
      <c r="Z5532" t="s">
        <v>6</v>
      </c>
      <c r="AA5532" t="s">
        <v>703</v>
      </c>
      <c r="AB5532" t="s">
        <v>355</v>
      </c>
      <c r="AC5532" t="s">
        <v>754</v>
      </c>
    </row>
    <row r="5533" spans="1:29" x14ac:dyDescent="0.25">
      <c r="A5533" t="s">
        <v>392</v>
      </c>
      <c r="B5533">
        <v>528</v>
      </c>
      <c r="C5533" t="s">
        <v>116</v>
      </c>
      <c r="D5533">
        <v>1985</v>
      </c>
      <c r="E5533" t="s">
        <v>6527</v>
      </c>
      <c r="F5533" t="s">
        <v>6</v>
      </c>
      <c r="G5533" t="s">
        <v>6</v>
      </c>
      <c r="H5533" t="s">
        <v>6</v>
      </c>
      <c r="I5533" t="s">
        <v>6</v>
      </c>
      <c r="J5533" t="s">
        <v>6</v>
      </c>
      <c r="K5533" t="s">
        <v>6</v>
      </c>
      <c r="L5533" t="s">
        <v>6</v>
      </c>
      <c r="M5533" t="s">
        <v>6</v>
      </c>
      <c r="N5533" t="s">
        <v>6</v>
      </c>
      <c r="O5533" t="s">
        <v>6</v>
      </c>
      <c r="P5533">
        <v>2536.0120000000002</v>
      </c>
      <c r="Q5533" t="s">
        <v>6</v>
      </c>
      <c r="R5533" t="s">
        <v>6</v>
      </c>
      <c r="S5533" t="s">
        <v>6</v>
      </c>
      <c r="T5533" t="s">
        <v>6</v>
      </c>
      <c r="U5533" t="s">
        <v>6</v>
      </c>
      <c r="V5533" t="s">
        <v>6</v>
      </c>
      <c r="W5533" t="s">
        <v>6</v>
      </c>
      <c r="X5533" t="s">
        <v>6</v>
      </c>
      <c r="Y5533" t="s">
        <v>6</v>
      </c>
      <c r="Z5533" t="s">
        <v>6</v>
      </c>
      <c r="AA5533" t="s">
        <v>703</v>
      </c>
      <c r="AB5533" t="s">
        <v>355</v>
      </c>
      <c r="AC5533" t="s">
        <v>754</v>
      </c>
    </row>
    <row r="5534" spans="1:29" x14ac:dyDescent="0.25">
      <c r="A5534" t="s">
        <v>392</v>
      </c>
      <c r="B5534">
        <v>528</v>
      </c>
      <c r="C5534" t="s">
        <v>116</v>
      </c>
      <c r="D5534">
        <v>1986</v>
      </c>
      <c r="E5534" t="s">
        <v>6528</v>
      </c>
      <c r="F5534" t="s">
        <v>6</v>
      </c>
      <c r="G5534" t="s">
        <v>6</v>
      </c>
      <c r="H5534" t="s">
        <v>6</v>
      </c>
      <c r="I5534" t="s">
        <v>6</v>
      </c>
      <c r="J5534" t="s">
        <v>6</v>
      </c>
      <c r="K5534" t="s">
        <v>6</v>
      </c>
      <c r="L5534" t="s">
        <v>6</v>
      </c>
      <c r="M5534" t="s">
        <v>6</v>
      </c>
      <c r="N5534" t="s">
        <v>6</v>
      </c>
      <c r="O5534" t="s">
        <v>6</v>
      </c>
      <c r="P5534">
        <v>2966.9110000000001</v>
      </c>
      <c r="Q5534" t="s">
        <v>6</v>
      </c>
      <c r="R5534" t="s">
        <v>6</v>
      </c>
      <c r="S5534" t="s">
        <v>6</v>
      </c>
      <c r="T5534" t="s">
        <v>6</v>
      </c>
      <c r="U5534" t="s">
        <v>6</v>
      </c>
      <c r="V5534" t="s">
        <v>6</v>
      </c>
      <c r="W5534" t="s">
        <v>6</v>
      </c>
      <c r="X5534" t="s">
        <v>6</v>
      </c>
      <c r="Y5534" t="s">
        <v>6</v>
      </c>
      <c r="Z5534" t="s">
        <v>6</v>
      </c>
      <c r="AA5534" t="s">
        <v>703</v>
      </c>
      <c r="AB5534" t="s">
        <v>355</v>
      </c>
      <c r="AC5534" t="s">
        <v>754</v>
      </c>
    </row>
    <row r="5535" spans="1:29" x14ac:dyDescent="0.25">
      <c r="A5535" t="s">
        <v>392</v>
      </c>
      <c r="B5535">
        <v>528</v>
      </c>
      <c r="C5535" t="s">
        <v>116</v>
      </c>
      <c r="D5535">
        <v>1987</v>
      </c>
      <c r="E5535" t="s">
        <v>6529</v>
      </c>
      <c r="F5535" t="s">
        <v>6</v>
      </c>
      <c r="G5535" t="s">
        <v>6</v>
      </c>
      <c r="H5535" t="s">
        <v>6</v>
      </c>
      <c r="I5535" t="s">
        <v>6</v>
      </c>
      <c r="J5535" t="s">
        <v>6</v>
      </c>
      <c r="K5535" t="s">
        <v>6</v>
      </c>
      <c r="L5535" t="s">
        <v>6</v>
      </c>
      <c r="M5535" t="s">
        <v>6</v>
      </c>
      <c r="N5535" t="s">
        <v>6</v>
      </c>
      <c r="O5535">
        <v>2.6792830531408129</v>
      </c>
      <c r="P5535">
        <v>3344.962</v>
      </c>
      <c r="Q5535" t="s">
        <v>6</v>
      </c>
      <c r="R5535" t="s">
        <v>6</v>
      </c>
      <c r="S5535" t="s">
        <v>6</v>
      </c>
      <c r="T5535" t="s">
        <v>6</v>
      </c>
      <c r="U5535" t="s">
        <v>6</v>
      </c>
      <c r="V5535" t="s">
        <v>6</v>
      </c>
      <c r="W5535" t="s">
        <v>6</v>
      </c>
      <c r="X5535" t="s">
        <v>6</v>
      </c>
      <c r="Y5535" t="s">
        <v>6</v>
      </c>
      <c r="Z5535" t="s">
        <v>6</v>
      </c>
      <c r="AA5535" t="s">
        <v>703</v>
      </c>
      <c r="AB5535" t="s">
        <v>355</v>
      </c>
      <c r="AC5535" t="s">
        <v>754</v>
      </c>
    </row>
    <row r="5536" spans="1:29" x14ac:dyDescent="0.25">
      <c r="A5536" t="s">
        <v>392</v>
      </c>
      <c r="B5536">
        <v>528</v>
      </c>
      <c r="C5536" t="s">
        <v>116</v>
      </c>
      <c r="D5536">
        <v>1988</v>
      </c>
      <c r="E5536" t="s">
        <v>6530</v>
      </c>
      <c r="F5536" t="s">
        <v>6</v>
      </c>
      <c r="G5536" t="s">
        <v>6</v>
      </c>
      <c r="H5536" t="s">
        <v>6</v>
      </c>
      <c r="I5536" t="s">
        <v>6</v>
      </c>
      <c r="J5536" t="s">
        <v>6</v>
      </c>
      <c r="K5536" t="s">
        <v>6</v>
      </c>
      <c r="L5536" t="s">
        <v>6</v>
      </c>
      <c r="M5536" t="s">
        <v>6</v>
      </c>
      <c r="N5536" t="s">
        <v>6</v>
      </c>
      <c r="O5536">
        <v>3.8582764065909538</v>
      </c>
      <c r="P5536">
        <v>3615.319</v>
      </c>
      <c r="Q5536" t="s">
        <v>6</v>
      </c>
      <c r="R5536" t="s">
        <v>6</v>
      </c>
      <c r="S5536" t="s">
        <v>6</v>
      </c>
      <c r="T5536" t="s">
        <v>6</v>
      </c>
      <c r="U5536" t="s">
        <v>6</v>
      </c>
      <c r="V5536" t="s">
        <v>6</v>
      </c>
      <c r="W5536" t="s">
        <v>6</v>
      </c>
      <c r="X5536" t="s">
        <v>6</v>
      </c>
      <c r="Y5536" t="s">
        <v>6</v>
      </c>
      <c r="Z5536" t="s">
        <v>6</v>
      </c>
      <c r="AA5536" t="s">
        <v>703</v>
      </c>
      <c r="AB5536" t="s">
        <v>355</v>
      </c>
      <c r="AC5536" t="s">
        <v>754</v>
      </c>
    </row>
    <row r="5537" spans="1:29" x14ac:dyDescent="0.25">
      <c r="A5537" t="s">
        <v>392</v>
      </c>
      <c r="B5537">
        <v>528</v>
      </c>
      <c r="C5537" t="s">
        <v>116</v>
      </c>
      <c r="D5537">
        <v>1989</v>
      </c>
      <c r="E5537" t="s">
        <v>6531</v>
      </c>
      <c r="F5537" t="s">
        <v>6</v>
      </c>
      <c r="G5537" t="s">
        <v>6</v>
      </c>
      <c r="H5537" t="s">
        <v>6</v>
      </c>
      <c r="I5537" t="s">
        <v>6</v>
      </c>
      <c r="J5537" t="s">
        <v>6</v>
      </c>
      <c r="K5537" t="s">
        <v>6</v>
      </c>
      <c r="L5537" t="s">
        <v>6</v>
      </c>
      <c r="M5537" t="s">
        <v>6</v>
      </c>
      <c r="N5537" t="s">
        <v>6</v>
      </c>
      <c r="O5537">
        <v>4.7362915257380784</v>
      </c>
      <c r="P5537">
        <v>4033.0709999999999</v>
      </c>
      <c r="Q5537" t="s">
        <v>6</v>
      </c>
      <c r="R5537" t="s">
        <v>6</v>
      </c>
      <c r="S5537" t="s">
        <v>6</v>
      </c>
      <c r="T5537" t="s">
        <v>6</v>
      </c>
      <c r="U5537" t="s">
        <v>6</v>
      </c>
      <c r="V5537" t="s">
        <v>6</v>
      </c>
      <c r="W5537" t="s">
        <v>6</v>
      </c>
      <c r="X5537" t="s">
        <v>6</v>
      </c>
      <c r="Y5537" t="s">
        <v>6</v>
      </c>
      <c r="Z5537" t="s">
        <v>6</v>
      </c>
      <c r="AA5537" t="s">
        <v>703</v>
      </c>
      <c r="AB5537" t="s">
        <v>355</v>
      </c>
      <c r="AC5537" t="s">
        <v>754</v>
      </c>
    </row>
    <row r="5538" spans="1:29" x14ac:dyDescent="0.25">
      <c r="A5538" t="s">
        <v>392</v>
      </c>
      <c r="B5538">
        <v>528</v>
      </c>
      <c r="C5538" t="s">
        <v>116</v>
      </c>
      <c r="D5538">
        <v>1990</v>
      </c>
      <c r="E5538" t="s">
        <v>6532</v>
      </c>
      <c r="F5538" t="s">
        <v>6</v>
      </c>
      <c r="G5538" t="s">
        <v>6</v>
      </c>
      <c r="H5538" t="s">
        <v>6</v>
      </c>
      <c r="I5538" t="s">
        <v>6</v>
      </c>
      <c r="J5538" t="s">
        <v>6</v>
      </c>
      <c r="K5538" t="s">
        <v>6</v>
      </c>
      <c r="L5538" t="s">
        <v>6</v>
      </c>
      <c r="M5538" t="s">
        <v>6</v>
      </c>
      <c r="N5538" t="s">
        <v>6</v>
      </c>
      <c r="O5538">
        <v>4.4900015356155674</v>
      </c>
      <c r="P5538">
        <v>4480.2879999999996</v>
      </c>
      <c r="Q5538" t="s">
        <v>6</v>
      </c>
      <c r="R5538" t="s">
        <v>6</v>
      </c>
      <c r="S5538" t="s">
        <v>6</v>
      </c>
      <c r="T5538" t="s">
        <v>6</v>
      </c>
      <c r="U5538" t="s">
        <v>6</v>
      </c>
      <c r="V5538" t="s">
        <v>6</v>
      </c>
      <c r="W5538" t="s">
        <v>6</v>
      </c>
      <c r="X5538" t="s">
        <v>6</v>
      </c>
      <c r="Y5538" t="s">
        <v>6</v>
      </c>
      <c r="Z5538" t="s">
        <v>6</v>
      </c>
      <c r="AA5538" t="s">
        <v>703</v>
      </c>
      <c r="AB5538" t="s">
        <v>355</v>
      </c>
      <c r="AC5538" t="s">
        <v>754</v>
      </c>
    </row>
    <row r="5539" spans="1:29" x14ac:dyDescent="0.25">
      <c r="A5539" t="s">
        <v>392</v>
      </c>
      <c r="B5539">
        <v>528</v>
      </c>
      <c r="C5539" t="s">
        <v>116</v>
      </c>
      <c r="D5539">
        <v>1991</v>
      </c>
      <c r="E5539" t="s">
        <v>6533</v>
      </c>
      <c r="F5539" t="s">
        <v>6</v>
      </c>
      <c r="G5539" t="s">
        <v>6</v>
      </c>
      <c r="H5539" t="s">
        <v>6</v>
      </c>
      <c r="I5539" t="s">
        <v>6</v>
      </c>
      <c r="J5539" t="s">
        <v>6</v>
      </c>
      <c r="K5539" t="s">
        <v>6</v>
      </c>
      <c r="L5539" t="s">
        <v>6</v>
      </c>
      <c r="M5539" t="s">
        <v>6</v>
      </c>
      <c r="N5539" t="s">
        <v>6</v>
      </c>
      <c r="O5539">
        <v>5.3123326080469964</v>
      </c>
      <c r="P5539">
        <v>5023.7629999999999</v>
      </c>
      <c r="Q5539" t="s">
        <v>6</v>
      </c>
      <c r="R5539" t="s">
        <v>6</v>
      </c>
      <c r="S5539" t="s">
        <v>6</v>
      </c>
      <c r="T5539" t="s">
        <v>6</v>
      </c>
      <c r="U5539" t="s">
        <v>6</v>
      </c>
      <c r="V5539" t="s">
        <v>6</v>
      </c>
      <c r="W5539" t="s">
        <v>6</v>
      </c>
      <c r="X5539" t="s">
        <v>6</v>
      </c>
      <c r="Y5539" t="s">
        <v>6</v>
      </c>
      <c r="Z5539" t="s">
        <v>6</v>
      </c>
      <c r="AA5539" t="s">
        <v>703</v>
      </c>
      <c r="AB5539" t="s">
        <v>355</v>
      </c>
      <c r="AC5539" t="s">
        <v>754</v>
      </c>
    </row>
    <row r="5540" spans="1:29" x14ac:dyDescent="0.25">
      <c r="A5540" t="s">
        <v>392</v>
      </c>
      <c r="B5540">
        <v>528</v>
      </c>
      <c r="C5540" t="s">
        <v>116</v>
      </c>
      <c r="D5540">
        <v>1992</v>
      </c>
      <c r="E5540" t="s">
        <v>6534</v>
      </c>
      <c r="F5540" t="s">
        <v>6</v>
      </c>
      <c r="G5540" t="s">
        <v>6</v>
      </c>
      <c r="H5540" t="s">
        <v>6</v>
      </c>
      <c r="I5540" t="s">
        <v>6</v>
      </c>
      <c r="J5540" t="s">
        <v>6</v>
      </c>
      <c r="K5540" t="s">
        <v>6</v>
      </c>
      <c r="L5540" t="s">
        <v>6</v>
      </c>
      <c r="M5540" t="s">
        <v>6</v>
      </c>
      <c r="N5540" t="s">
        <v>6</v>
      </c>
      <c r="O5540">
        <v>10.095305537502677</v>
      </c>
      <c r="P5540">
        <v>5614.6790000000001</v>
      </c>
      <c r="Q5540" t="s">
        <v>6</v>
      </c>
      <c r="R5540" t="s">
        <v>6</v>
      </c>
      <c r="S5540" t="s">
        <v>6</v>
      </c>
      <c r="T5540" t="s">
        <v>6</v>
      </c>
      <c r="U5540" t="s">
        <v>6</v>
      </c>
      <c r="V5540" t="s">
        <v>6</v>
      </c>
      <c r="W5540" t="s">
        <v>6</v>
      </c>
      <c r="X5540" t="s">
        <v>6</v>
      </c>
      <c r="Y5540" t="s">
        <v>6</v>
      </c>
      <c r="Z5540" t="s">
        <v>6</v>
      </c>
      <c r="AA5540" t="s">
        <v>703</v>
      </c>
      <c r="AB5540" t="s">
        <v>355</v>
      </c>
      <c r="AC5540" t="s">
        <v>754</v>
      </c>
    </row>
    <row r="5541" spans="1:29" x14ac:dyDescent="0.25">
      <c r="A5541" t="s">
        <v>392</v>
      </c>
      <c r="B5541">
        <v>528</v>
      </c>
      <c r="C5541" t="s">
        <v>116</v>
      </c>
      <c r="D5541">
        <v>1993</v>
      </c>
      <c r="E5541" t="s">
        <v>6535</v>
      </c>
      <c r="F5541" t="s">
        <v>6</v>
      </c>
      <c r="G5541" t="s">
        <v>6</v>
      </c>
      <c r="H5541" t="s">
        <v>6</v>
      </c>
      <c r="I5541" t="s">
        <v>6</v>
      </c>
      <c r="J5541" t="s">
        <v>6</v>
      </c>
      <c r="K5541" t="s">
        <v>6</v>
      </c>
      <c r="L5541" t="s">
        <v>6</v>
      </c>
      <c r="M5541" t="s">
        <v>6</v>
      </c>
      <c r="N5541" t="s">
        <v>6</v>
      </c>
      <c r="O5541">
        <v>12.868936389927512</v>
      </c>
      <c r="P5541">
        <v>6205.3379999999997</v>
      </c>
      <c r="Q5541" t="s">
        <v>6</v>
      </c>
      <c r="R5541" t="s">
        <v>6</v>
      </c>
      <c r="S5541" t="s">
        <v>6</v>
      </c>
      <c r="T5541" t="s">
        <v>6</v>
      </c>
      <c r="U5541" t="s">
        <v>6</v>
      </c>
      <c r="V5541" t="s">
        <v>6</v>
      </c>
      <c r="W5541" t="s">
        <v>6</v>
      </c>
      <c r="X5541" t="s">
        <v>6</v>
      </c>
      <c r="Y5541" t="s">
        <v>6</v>
      </c>
      <c r="Z5541" t="s">
        <v>6</v>
      </c>
      <c r="AA5541" t="s">
        <v>703</v>
      </c>
      <c r="AB5541" t="s">
        <v>355</v>
      </c>
      <c r="AC5541" t="s">
        <v>754</v>
      </c>
    </row>
    <row r="5542" spans="1:29" x14ac:dyDescent="0.25">
      <c r="A5542" t="s">
        <v>392</v>
      </c>
      <c r="B5542">
        <v>528</v>
      </c>
      <c r="C5542" t="s">
        <v>116</v>
      </c>
      <c r="D5542">
        <v>1994</v>
      </c>
      <c r="E5542" t="s">
        <v>6536</v>
      </c>
      <c r="F5542" t="s">
        <v>6</v>
      </c>
      <c r="G5542" t="s">
        <v>6</v>
      </c>
      <c r="H5542" t="s">
        <v>6</v>
      </c>
      <c r="I5542" t="s">
        <v>6</v>
      </c>
      <c r="J5542" t="s">
        <v>6</v>
      </c>
      <c r="K5542" t="s">
        <v>6</v>
      </c>
      <c r="L5542" t="s">
        <v>6</v>
      </c>
      <c r="M5542" t="s">
        <v>6</v>
      </c>
      <c r="N5542" t="s">
        <v>6</v>
      </c>
      <c r="O5542">
        <v>13.485913801017091</v>
      </c>
      <c r="P5542">
        <v>6784.442</v>
      </c>
      <c r="Q5542" t="s">
        <v>6</v>
      </c>
      <c r="R5542" t="s">
        <v>6</v>
      </c>
      <c r="S5542" t="s">
        <v>6</v>
      </c>
      <c r="T5542" t="s">
        <v>6</v>
      </c>
      <c r="U5542" t="s">
        <v>6</v>
      </c>
      <c r="V5542" t="s">
        <v>6</v>
      </c>
      <c r="W5542" t="s">
        <v>6</v>
      </c>
      <c r="X5542" t="s">
        <v>6</v>
      </c>
      <c r="Y5542" t="s">
        <v>6</v>
      </c>
      <c r="Z5542" t="s">
        <v>6</v>
      </c>
      <c r="AA5542" t="s">
        <v>703</v>
      </c>
      <c r="AB5542" t="s">
        <v>355</v>
      </c>
      <c r="AC5542" t="s">
        <v>754</v>
      </c>
    </row>
    <row r="5543" spans="1:29" x14ac:dyDescent="0.25">
      <c r="A5543" t="s">
        <v>392</v>
      </c>
      <c r="B5543">
        <v>528</v>
      </c>
      <c r="C5543" t="s">
        <v>116</v>
      </c>
      <c r="D5543">
        <v>1995</v>
      </c>
      <c r="E5543" t="s">
        <v>6537</v>
      </c>
      <c r="F5543" t="s">
        <v>6</v>
      </c>
      <c r="G5543" t="s">
        <v>6</v>
      </c>
      <c r="H5543" t="s">
        <v>6</v>
      </c>
      <c r="I5543" t="s">
        <v>6</v>
      </c>
      <c r="J5543" t="s">
        <v>6</v>
      </c>
      <c r="K5543" t="s">
        <v>6</v>
      </c>
      <c r="L5543" t="s">
        <v>6</v>
      </c>
      <c r="M5543" t="s">
        <v>6</v>
      </c>
      <c r="N5543" t="s">
        <v>6</v>
      </c>
      <c r="O5543">
        <v>14.896865472882995</v>
      </c>
      <c r="P5543">
        <v>7396.65</v>
      </c>
      <c r="Q5543" t="s">
        <v>6</v>
      </c>
      <c r="R5543" t="s">
        <v>6</v>
      </c>
      <c r="S5543" t="s">
        <v>6</v>
      </c>
      <c r="T5543" t="s">
        <v>6</v>
      </c>
      <c r="U5543" t="s">
        <v>6</v>
      </c>
      <c r="V5543" t="s">
        <v>6</v>
      </c>
      <c r="W5543" t="s">
        <v>6</v>
      </c>
      <c r="X5543" t="s">
        <v>6</v>
      </c>
      <c r="Y5543" t="s">
        <v>6</v>
      </c>
      <c r="Z5543" t="s">
        <v>6</v>
      </c>
      <c r="AA5543" t="s">
        <v>703</v>
      </c>
      <c r="AB5543" t="s">
        <v>355</v>
      </c>
      <c r="AC5543" t="s">
        <v>754</v>
      </c>
    </row>
    <row r="5544" spans="1:29" x14ac:dyDescent="0.25">
      <c r="A5544" t="s">
        <v>392</v>
      </c>
      <c r="B5544">
        <v>528</v>
      </c>
      <c r="C5544" t="s">
        <v>116</v>
      </c>
      <c r="D5544">
        <v>1996</v>
      </c>
      <c r="E5544" t="s">
        <v>6538</v>
      </c>
      <c r="F5544" t="s">
        <v>6</v>
      </c>
      <c r="G5544" t="s">
        <v>6</v>
      </c>
      <c r="H5544" t="s">
        <v>6</v>
      </c>
      <c r="I5544" t="s">
        <v>6</v>
      </c>
      <c r="J5544" t="s">
        <v>6</v>
      </c>
      <c r="K5544" t="s">
        <v>6</v>
      </c>
      <c r="L5544" t="s">
        <v>6</v>
      </c>
      <c r="M5544" t="s">
        <v>6</v>
      </c>
      <c r="N5544" t="s">
        <v>6</v>
      </c>
      <c r="O5544">
        <v>15.24138969388758</v>
      </c>
      <c r="P5544">
        <v>8036.59</v>
      </c>
      <c r="Q5544" t="s">
        <v>6</v>
      </c>
      <c r="R5544" t="s">
        <v>6</v>
      </c>
      <c r="S5544" t="s">
        <v>6</v>
      </c>
      <c r="T5544" t="s">
        <v>6</v>
      </c>
      <c r="U5544" t="s">
        <v>6</v>
      </c>
      <c r="V5544" t="s">
        <v>6</v>
      </c>
      <c r="W5544" t="s">
        <v>6</v>
      </c>
      <c r="X5544" t="s">
        <v>6</v>
      </c>
      <c r="Y5544" t="s">
        <v>6</v>
      </c>
      <c r="Z5544" t="s">
        <v>6</v>
      </c>
      <c r="AA5544" t="s">
        <v>703</v>
      </c>
      <c r="AB5544" t="s">
        <v>355</v>
      </c>
      <c r="AC5544" t="s">
        <v>754</v>
      </c>
    </row>
    <row r="5545" spans="1:29" x14ac:dyDescent="0.25">
      <c r="A5545" t="s">
        <v>392</v>
      </c>
      <c r="B5545">
        <v>528</v>
      </c>
      <c r="C5545" t="s">
        <v>116</v>
      </c>
      <c r="D5545">
        <v>1997</v>
      </c>
      <c r="E5545" t="s">
        <v>6539</v>
      </c>
      <c r="F5545" t="s">
        <v>6</v>
      </c>
      <c r="G5545" t="s">
        <v>6</v>
      </c>
      <c r="H5545" t="s">
        <v>6</v>
      </c>
      <c r="I5545" t="s">
        <v>6</v>
      </c>
      <c r="J5545" t="s">
        <v>6</v>
      </c>
      <c r="K5545" t="s">
        <v>6</v>
      </c>
      <c r="L5545" t="s">
        <v>6</v>
      </c>
      <c r="M5545" t="s">
        <v>6</v>
      </c>
      <c r="N5545">
        <v>24.94783613301502</v>
      </c>
      <c r="O5545">
        <v>15.855601560172536</v>
      </c>
      <c r="P5545">
        <v>8717.241</v>
      </c>
      <c r="Q5545" t="s">
        <v>6</v>
      </c>
      <c r="R5545" t="s">
        <v>6</v>
      </c>
      <c r="S5545" t="s">
        <v>6</v>
      </c>
      <c r="T5545" t="s">
        <v>6</v>
      </c>
      <c r="U5545" t="s">
        <v>6</v>
      </c>
      <c r="V5545" t="s">
        <v>6</v>
      </c>
      <c r="W5545" t="s">
        <v>6</v>
      </c>
      <c r="X5545" t="s">
        <v>6</v>
      </c>
      <c r="Y5545" t="s">
        <v>6</v>
      </c>
      <c r="Z5545" t="s">
        <v>6</v>
      </c>
      <c r="AA5545" t="s">
        <v>703</v>
      </c>
      <c r="AB5545" t="s">
        <v>355</v>
      </c>
      <c r="AC5545" t="s">
        <v>754</v>
      </c>
    </row>
    <row r="5546" spans="1:29" x14ac:dyDescent="0.25">
      <c r="A5546" t="s">
        <v>392</v>
      </c>
      <c r="B5546">
        <v>528</v>
      </c>
      <c r="C5546" t="s">
        <v>116</v>
      </c>
      <c r="D5546">
        <v>1998</v>
      </c>
      <c r="E5546" t="s">
        <v>6540</v>
      </c>
      <c r="F5546" t="s">
        <v>6</v>
      </c>
      <c r="G5546" t="s">
        <v>6</v>
      </c>
      <c r="H5546" t="s">
        <v>6</v>
      </c>
      <c r="I5546" t="s">
        <v>6</v>
      </c>
      <c r="J5546" t="s">
        <v>6</v>
      </c>
      <c r="K5546" t="s">
        <v>6</v>
      </c>
      <c r="L5546" t="s">
        <v>6</v>
      </c>
      <c r="M5546" t="s">
        <v>6</v>
      </c>
      <c r="N5546">
        <v>23.649266118055362</v>
      </c>
      <c r="O5546">
        <v>14.597392790493183</v>
      </c>
      <c r="P5546">
        <v>9381.1409999999996</v>
      </c>
      <c r="Q5546" t="s">
        <v>6</v>
      </c>
      <c r="R5546" t="s">
        <v>6</v>
      </c>
      <c r="S5546" t="s">
        <v>6</v>
      </c>
      <c r="T5546" t="s">
        <v>6</v>
      </c>
      <c r="U5546" t="s">
        <v>6</v>
      </c>
      <c r="V5546" t="s">
        <v>6</v>
      </c>
      <c r="W5546" t="s">
        <v>6</v>
      </c>
      <c r="X5546" t="s">
        <v>6</v>
      </c>
      <c r="Y5546" t="s">
        <v>6</v>
      </c>
      <c r="Z5546" t="s">
        <v>6</v>
      </c>
      <c r="AA5546" t="s">
        <v>703</v>
      </c>
      <c r="AB5546" t="s">
        <v>355</v>
      </c>
      <c r="AC5546" t="s">
        <v>754</v>
      </c>
    </row>
    <row r="5547" spans="1:29" x14ac:dyDescent="0.25">
      <c r="A5547" t="s">
        <v>392</v>
      </c>
      <c r="B5547">
        <v>528</v>
      </c>
      <c r="C5547" t="s">
        <v>116</v>
      </c>
      <c r="D5547">
        <v>1999</v>
      </c>
      <c r="E5547" t="s">
        <v>6541</v>
      </c>
      <c r="F5547" t="s">
        <v>6</v>
      </c>
      <c r="G5547" t="s">
        <v>6</v>
      </c>
      <c r="H5547" t="s">
        <v>6</v>
      </c>
      <c r="I5547" t="s">
        <v>6</v>
      </c>
      <c r="J5547" t="s">
        <v>6</v>
      </c>
      <c r="K5547" t="s">
        <v>6</v>
      </c>
      <c r="L5547" t="s">
        <v>6</v>
      </c>
      <c r="M5547" t="s">
        <v>6</v>
      </c>
      <c r="N5547">
        <v>23.663343893059974</v>
      </c>
      <c r="O5547">
        <v>13.375164725113455</v>
      </c>
      <c r="P5547">
        <v>9815.5949999999993</v>
      </c>
      <c r="Q5547" t="s">
        <v>6</v>
      </c>
      <c r="R5547" t="s">
        <v>6</v>
      </c>
      <c r="S5547" t="s">
        <v>6</v>
      </c>
      <c r="T5547" t="s">
        <v>6</v>
      </c>
      <c r="U5547" t="s">
        <v>6</v>
      </c>
      <c r="V5547" t="s">
        <v>6</v>
      </c>
      <c r="W5547" t="s">
        <v>6</v>
      </c>
      <c r="X5547" t="s">
        <v>6</v>
      </c>
      <c r="Y5547" t="s">
        <v>6</v>
      </c>
      <c r="Z5547" t="s">
        <v>6</v>
      </c>
      <c r="AA5547" t="s">
        <v>703</v>
      </c>
      <c r="AB5547" t="s">
        <v>355</v>
      </c>
      <c r="AC5547" t="s">
        <v>754</v>
      </c>
    </row>
    <row r="5548" spans="1:29" x14ac:dyDescent="0.25">
      <c r="A5548" t="s">
        <v>392</v>
      </c>
      <c r="B5548">
        <v>528</v>
      </c>
      <c r="C5548" t="s">
        <v>116</v>
      </c>
      <c r="D5548">
        <v>2000</v>
      </c>
      <c r="E5548" t="s">
        <v>6542</v>
      </c>
      <c r="F5548" t="s">
        <v>6</v>
      </c>
      <c r="G5548" t="s">
        <v>6</v>
      </c>
      <c r="H5548" t="s">
        <v>6</v>
      </c>
      <c r="I5548" t="s">
        <v>6</v>
      </c>
      <c r="J5548" t="s">
        <v>6</v>
      </c>
      <c r="K5548" t="s">
        <v>6</v>
      </c>
      <c r="L5548" t="s">
        <v>6</v>
      </c>
      <c r="M5548" t="s">
        <v>6</v>
      </c>
      <c r="N5548">
        <v>26.169751315298811</v>
      </c>
      <c r="O5548">
        <v>23.673784640710405</v>
      </c>
      <c r="P5548">
        <v>10351.26</v>
      </c>
      <c r="Q5548" t="s">
        <v>6</v>
      </c>
      <c r="R5548" t="s">
        <v>6</v>
      </c>
      <c r="S5548" t="s">
        <v>6</v>
      </c>
      <c r="T5548" t="s">
        <v>6</v>
      </c>
      <c r="U5548" t="s">
        <v>6</v>
      </c>
      <c r="V5548" t="s">
        <v>6</v>
      </c>
      <c r="W5548" t="s">
        <v>6</v>
      </c>
      <c r="X5548" t="s">
        <v>6</v>
      </c>
      <c r="Y5548" t="s">
        <v>6</v>
      </c>
      <c r="Z5548" t="s">
        <v>6</v>
      </c>
      <c r="AA5548" t="s">
        <v>703</v>
      </c>
      <c r="AB5548" t="s">
        <v>355</v>
      </c>
      <c r="AC5548" t="s">
        <v>754</v>
      </c>
    </row>
    <row r="5549" spans="1:29" x14ac:dyDescent="0.25">
      <c r="A5549" t="s">
        <v>392</v>
      </c>
      <c r="B5549">
        <v>528</v>
      </c>
      <c r="C5549" t="s">
        <v>116</v>
      </c>
      <c r="D5549">
        <v>2001</v>
      </c>
      <c r="E5549" t="s">
        <v>6543</v>
      </c>
      <c r="F5549" t="s">
        <v>6</v>
      </c>
      <c r="G5549" t="s">
        <v>6</v>
      </c>
      <c r="H5549" t="s">
        <v>6</v>
      </c>
      <c r="I5549" t="s">
        <v>6</v>
      </c>
      <c r="J5549" t="s">
        <v>6</v>
      </c>
      <c r="K5549" t="s">
        <v>6</v>
      </c>
      <c r="L5549" t="s">
        <v>6</v>
      </c>
      <c r="M5549" t="s">
        <v>6</v>
      </c>
      <c r="N5549">
        <v>30.010555994664017</v>
      </c>
      <c r="O5549">
        <v>27.164099498248163</v>
      </c>
      <c r="P5549">
        <v>10158.209000000001</v>
      </c>
      <c r="Q5549" t="s">
        <v>6</v>
      </c>
      <c r="R5549" t="s">
        <v>6</v>
      </c>
      <c r="S5549" t="s">
        <v>6</v>
      </c>
      <c r="T5549" t="s">
        <v>6</v>
      </c>
      <c r="U5549" t="s">
        <v>6</v>
      </c>
      <c r="V5549" t="s">
        <v>6</v>
      </c>
      <c r="W5549" t="s">
        <v>6</v>
      </c>
      <c r="X5549" t="s">
        <v>6</v>
      </c>
      <c r="Y5549" t="s">
        <v>6</v>
      </c>
      <c r="Z5549" t="s">
        <v>6</v>
      </c>
      <c r="AA5549" t="s">
        <v>703</v>
      </c>
      <c r="AB5549" t="s">
        <v>355</v>
      </c>
      <c r="AC5549" t="s">
        <v>754</v>
      </c>
    </row>
    <row r="5550" spans="1:29" x14ac:dyDescent="0.25">
      <c r="A5550" t="s">
        <v>392</v>
      </c>
      <c r="B5550">
        <v>528</v>
      </c>
      <c r="C5550" t="s">
        <v>116</v>
      </c>
      <c r="D5550">
        <v>2002</v>
      </c>
      <c r="E5550" t="s">
        <v>6544</v>
      </c>
      <c r="F5550" t="s">
        <v>6</v>
      </c>
      <c r="G5550" t="s">
        <v>6</v>
      </c>
      <c r="H5550" t="s">
        <v>6</v>
      </c>
      <c r="I5550" t="s">
        <v>6</v>
      </c>
      <c r="J5550" t="s">
        <v>6</v>
      </c>
      <c r="K5550" t="s">
        <v>6</v>
      </c>
      <c r="L5550" t="s">
        <v>6</v>
      </c>
      <c r="M5550" t="s">
        <v>6</v>
      </c>
      <c r="N5550">
        <v>29.63949703409353</v>
      </c>
      <c r="O5550">
        <v>26.677607085481604</v>
      </c>
      <c r="P5550">
        <v>10680.883</v>
      </c>
      <c r="Q5550" t="s">
        <v>6</v>
      </c>
      <c r="R5550" t="s">
        <v>6</v>
      </c>
      <c r="S5550" t="s">
        <v>6</v>
      </c>
      <c r="T5550" t="s">
        <v>6</v>
      </c>
      <c r="U5550" t="s">
        <v>6</v>
      </c>
      <c r="V5550" t="s">
        <v>6</v>
      </c>
      <c r="W5550" t="s">
        <v>6</v>
      </c>
      <c r="X5550" t="s">
        <v>6</v>
      </c>
      <c r="Y5550" t="s">
        <v>6</v>
      </c>
      <c r="Z5550" t="s">
        <v>6</v>
      </c>
      <c r="AA5550" t="s">
        <v>703</v>
      </c>
      <c r="AB5550" t="s">
        <v>355</v>
      </c>
      <c r="AC5550" t="s">
        <v>754</v>
      </c>
    </row>
    <row r="5551" spans="1:29" x14ac:dyDescent="0.25">
      <c r="A5551" t="s">
        <v>392</v>
      </c>
      <c r="B5551">
        <v>528</v>
      </c>
      <c r="C5551" t="s">
        <v>116</v>
      </c>
      <c r="D5551">
        <v>2003</v>
      </c>
      <c r="E5551" t="s">
        <v>6545</v>
      </c>
      <c r="F5551" t="s">
        <v>6</v>
      </c>
      <c r="G5551" t="s">
        <v>6</v>
      </c>
      <c r="H5551" t="s">
        <v>6</v>
      </c>
      <c r="I5551" t="s">
        <v>6</v>
      </c>
      <c r="J5551" t="s">
        <v>6</v>
      </c>
      <c r="K5551" t="s">
        <v>6</v>
      </c>
      <c r="L5551" t="s">
        <v>6</v>
      </c>
      <c r="M5551" t="s">
        <v>6</v>
      </c>
      <c r="N5551">
        <v>32.02730181091033</v>
      </c>
      <c r="O5551">
        <v>28.495159433828572</v>
      </c>
      <c r="P5551">
        <v>10965.866</v>
      </c>
      <c r="Q5551" t="s">
        <v>6</v>
      </c>
      <c r="R5551" t="s">
        <v>6</v>
      </c>
      <c r="S5551" t="s">
        <v>6</v>
      </c>
      <c r="T5551" t="s">
        <v>6</v>
      </c>
      <c r="U5551" t="s">
        <v>6</v>
      </c>
      <c r="V5551" t="s">
        <v>6</v>
      </c>
      <c r="W5551" t="s">
        <v>6</v>
      </c>
      <c r="X5551" t="s">
        <v>6</v>
      </c>
      <c r="Y5551" t="s">
        <v>6</v>
      </c>
      <c r="Z5551" t="s">
        <v>6</v>
      </c>
      <c r="AA5551" t="s">
        <v>703</v>
      </c>
      <c r="AB5551" t="s">
        <v>355</v>
      </c>
      <c r="AC5551" t="s">
        <v>754</v>
      </c>
    </row>
    <row r="5552" spans="1:29" x14ac:dyDescent="0.25">
      <c r="A5552" t="s">
        <v>392</v>
      </c>
      <c r="B5552">
        <v>528</v>
      </c>
      <c r="C5552" t="s">
        <v>116</v>
      </c>
      <c r="D5552">
        <v>2004</v>
      </c>
      <c r="E5552" t="s">
        <v>6546</v>
      </c>
      <c r="F5552" t="s">
        <v>6</v>
      </c>
      <c r="G5552" t="s">
        <v>6</v>
      </c>
      <c r="H5552" t="s">
        <v>6</v>
      </c>
      <c r="I5552" t="s">
        <v>6</v>
      </c>
      <c r="J5552" t="s">
        <v>6</v>
      </c>
      <c r="K5552" t="s">
        <v>6</v>
      </c>
      <c r="L5552" t="s">
        <v>6</v>
      </c>
      <c r="M5552" t="s">
        <v>6</v>
      </c>
      <c r="N5552">
        <v>33.292430799393458</v>
      </c>
      <c r="O5552">
        <v>28.860458838016097</v>
      </c>
      <c r="P5552">
        <v>11649.645</v>
      </c>
      <c r="Q5552" t="s">
        <v>6</v>
      </c>
      <c r="R5552" t="s">
        <v>6</v>
      </c>
      <c r="S5552" t="s">
        <v>6</v>
      </c>
      <c r="T5552" t="s">
        <v>6</v>
      </c>
      <c r="U5552" t="s">
        <v>6</v>
      </c>
      <c r="V5552" t="s">
        <v>6</v>
      </c>
      <c r="W5552" t="s">
        <v>6</v>
      </c>
      <c r="X5552" t="s">
        <v>6</v>
      </c>
      <c r="Y5552" t="s">
        <v>6</v>
      </c>
      <c r="Z5552" t="s">
        <v>6</v>
      </c>
      <c r="AA5552" t="s">
        <v>703</v>
      </c>
      <c r="AB5552" t="s">
        <v>355</v>
      </c>
      <c r="AC5552" t="s">
        <v>754</v>
      </c>
    </row>
    <row r="5553" spans="1:29" x14ac:dyDescent="0.25">
      <c r="A5553" t="s">
        <v>392</v>
      </c>
      <c r="B5553">
        <v>528</v>
      </c>
      <c r="C5553" t="s">
        <v>116</v>
      </c>
      <c r="D5553">
        <v>2005</v>
      </c>
      <c r="E5553" t="s">
        <v>6547</v>
      </c>
      <c r="F5553" t="s">
        <v>6</v>
      </c>
      <c r="G5553" t="s">
        <v>6</v>
      </c>
      <c r="H5553" t="s">
        <v>6</v>
      </c>
      <c r="I5553" t="s">
        <v>6</v>
      </c>
      <c r="J5553" t="s">
        <v>6</v>
      </c>
      <c r="K5553" t="s">
        <v>6</v>
      </c>
      <c r="L5553" t="s">
        <v>6</v>
      </c>
      <c r="M5553" t="s">
        <v>6</v>
      </c>
      <c r="N5553">
        <v>33.911229453168943</v>
      </c>
      <c r="O5553">
        <v>29.354469398343763</v>
      </c>
      <c r="P5553">
        <v>12092.254000000001</v>
      </c>
      <c r="Q5553" t="s">
        <v>6</v>
      </c>
      <c r="R5553" t="s">
        <v>6</v>
      </c>
      <c r="S5553" t="s">
        <v>6</v>
      </c>
      <c r="T5553" t="s">
        <v>6</v>
      </c>
      <c r="U5553" t="s">
        <v>6</v>
      </c>
      <c r="V5553" t="s">
        <v>6</v>
      </c>
      <c r="W5553" t="s">
        <v>6</v>
      </c>
      <c r="X5553" t="s">
        <v>6</v>
      </c>
      <c r="Y5553" t="s">
        <v>6</v>
      </c>
      <c r="Z5553" t="s">
        <v>6</v>
      </c>
      <c r="AA5553" t="s">
        <v>703</v>
      </c>
      <c r="AB5553" t="s">
        <v>355</v>
      </c>
      <c r="AC5553" t="s">
        <v>754</v>
      </c>
    </row>
    <row r="5554" spans="1:29" x14ac:dyDescent="0.25">
      <c r="A5554" t="s">
        <v>392</v>
      </c>
      <c r="B5554">
        <v>528</v>
      </c>
      <c r="C5554" t="s">
        <v>116</v>
      </c>
      <c r="D5554">
        <v>2006</v>
      </c>
      <c r="E5554" t="s">
        <v>6548</v>
      </c>
      <c r="F5554" t="s">
        <v>6</v>
      </c>
      <c r="G5554" t="s">
        <v>6</v>
      </c>
      <c r="H5554" t="s">
        <v>6</v>
      </c>
      <c r="I5554" t="s">
        <v>6</v>
      </c>
      <c r="J5554" t="s">
        <v>6</v>
      </c>
      <c r="K5554" t="s">
        <v>6</v>
      </c>
      <c r="L5554" t="s">
        <v>6</v>
      </c>
      <c r="M5554" t="s">
        <v>6</v>
      </c>
      <c r="N5554">
        <v>33.117286931850771</v>
      </c>
      <c r="O5554">
        <v>28.658321785411889</v>
      </c>
      <c r="P5554">
        <v>12640.803</v>
      </c>
      <c r="Q5554" t="s">
        <v>6</v>
      </c>
      <c r="R5554" t="s">
        <v>6</v>
      </c>
      <c r="S5554" t="s">
        <v>6</v>
      </c>
      <c r="T5554" t="s">
        <v>6</v>
      </c>
      <c r="U5554" t="s">
        <v>6</v>
      </c>
      <c r="V5554" t="s">
        <v>6</v>
      </c>
      <c r="W5554" t="s">
        <v>6</v>
      </c>
      <c r="X5554" t="s">
        <v>6</v>
      </c>
      <c r="Y5554" t="s">
        <v>6</v>
      </c>
      <c r="Z5554" t="s">
        <v>6</v>
      </c>
      <c r="AA5554" t="s">
        <v>703</v>
      </c>
      <c r="AB5554" t="s">
        <v>355</v>
      </c>
      <c r="AC5554" t="s">
        <v>754</v>
      </c>
    </row>
    <row r="5555" spans="1:29" x14ac:dyDescent="0.25">
      <c r="A5555" t="s">
        <v>392</v>
      </c>
      <c r="B5555">
        <v>528</v>
      </c>
      <c r="C5555" t="s">
        <v>116</v>
      </c>
      <c r="D5555">
        <v>2007</v>
      </c>
      <c r="E5555" t="s">
        <v>6549</v>
      </c>
      <c r="F5555" t="s">
        <v>6</v>
      </c>
      <c r="G5555" t="s">
        <v>6</v>
      </c>
      <c r="H5555" t="s">
        <v>6</v>
      </c>
      <c r="I5555" t="s">
        <v>6</v>
      </c>
      <c r="J5555" t="s">
        <v>6</v>
      </c>
      <c r="K5555" t="s">
        <v>6</v>
      </c>
      <c r="L5555" t="s">
        <v>6</v>
      </c>
      <c r="M5555" t="s">
        <v>6</v>
      </c>
      <c r="N5555">
        <v>32.053062781390878</v>
      </c>
      <c r="O5555">
        <v>27.733115577447169</v>
      </c>
      <c r="P5555">
        <v>13407.062</v>
      </c>
      <c r="Q5555" t="s">
        <v>6</v>
      </c>
      <c r="R5555" t="s">
        <v>6</v>
      </c>
      <c r="S5555" t="s">
        <v>6</v>
      </c>
      <c r="T5555" t="s">
        <v>6</v>
      </c>
      <c r="U5555" t="s">
        <v>6</v>
      </c>
      <c r="V5555" t="s">
        <v>6</v>
      </c>
      <c r="W5555" t="s">
        <v>6</v>
      </c>
      <c r="X5555" t="s">
        <v>6</v>
      </c>
      <c r="Y5555" t="s">
        <v>6</v>
      </c>
      <c r="Z5555" t="s">
        <v>6</v>
      </c>
      <c r="AA5555" t="s">
        <v>703</v>
      </c>
      <c r="AB5555" t="s">
        <v>355</v>
      </c>
      <c r="AC5555" t="s">
        <v>754</v>
      </c>
    </row>
    <row r="5556" spans="1:29" x14ac:dyDescent="0.25">
      <c r="A5556" t="s">
        <v>392</v>
      </c>
      <c r="B5556">
        <v>528</v>
      </c>
      <c r="C5556" t="s">
        <v>116</v>
      </c>
      <c r="D5556">
        <v>2008</v>
      </c>
      <c r="E5556" t="s">
        <v>6550</v>
      </c>
      <c r="F5556" t="s">
        <v>6</v>
      </c>
      <c r="G5556" t="s">
        <v>6</v>
      </c>
      <c r="H5556" t="s">
        <v>6</v>
      </c>
      <c r="I5556" t="s">
        <v>6</v>
      </c>
      <c r="J5556" t="s">
        <v>6</v>
      </c>
      <c r="K5556" t="s">
        <v>6</v>
      </c>
      <c r="L5556" t="s">
        <v>6</v>
      </c>
      <c r="M5556" t="s">
        <v>6</v>
      </c>
      <c r="N5556">
        <v>33.262251016086289</v>
      </c>
      <c r="O5556">
        <v>28.728411255460635</v>
      </c>
      <c r="P5556">
        <v>13150.95</v>
      </c>
      <c r="Q5556" t="s">
        <v>6</v>
      </c>
      <c r="R5556" t="s">
        <v>6</v>
      </c>
      <c r="S5556" t="s">
        <v>6</v>
      </c>
      <c r="T5556" t="s">
        <v>6</v>
      </c>
      <c r="U5556" t="s">
        <v>6</v>
      </c>
      <c r="V5556" t="s">
        <v>6</v>
      </c>
      <c r="W5556" t="s">
        <v>6</v>
      </c>
      <c r="X5556" t="s">
        <v>6</v>
      </c>
      <c r="Y5556" t="s">
        <v>6</v>
      </c>
      <c r="Z5556" t="s">
        <v>6</v>
      </c>
      <c r="AA5556" t="s">
        <v>703</v>
      </c>
      <c r="AB5556" t="s">
        <v>355</v>
      </c>
      <c r="AC5556" t="s">
        <v>754</v>
      </c>
    </row>
    <row r="5557" spans="1:29" x14ac:dyDescent="0.25">
      <c r="A5557" t="s">
        <v>392</v>
      </c>
      <c r="B5557">
        <v>528</v>
      </c>
      <c r="C5557" t="s">
        <v>116</v>
      </c>
      <c r="D5557">
        <v>2009</v>
      </c>
      <c r="E5557" t="s">
        <v>6551</v>
      </c>
      <c r="F5557" t="s">
        <v>6</v>
      </c>
      <c r="G5557" t="s">
        <v>6</v>
      </c>
      <c r="H5557" t="s">
        <v>6</v>
      </c>
      <c r="I5557" t="s">
        <v>6</v>
      </c>
      <c r="J5557" t="s">
        <v>6</v>
      </c>
      <c r="K5557" t="s">
        <v>6</v>
      </c>
      <c r="L5557" t="s">
        <v>6</v>
      </c>
      <c r="M5557" t="s">
        <v>6</v>
      </c>
      <c r="N5557">
        <v>36.591242662203037</v>
      </c>
      <c r="O5557">
        <v>31.834350487314271</v>
      </c>
      <c r="P5557">
        <v>12961.656000000001</v>
      </c>
      <c r="Q5557" t="s">
        <v>6</v>
      </c>
      <c r="R5557" t="s">
        <v>6</v>
      </c>
      <c r="S5557" t="s">
        <v>6</v>
      </c>
      <c r="T5557" t="s">
        <v>6</v>
      </c>
      <c r="U5557" t="s">
        <v>6</v>
      </c>
      <c r="V5557" t="s">
        <v>6</v>
      </c>
      <c r="W5557" t="s">
        <v>6</v>
      </c>
      <c r="X5557" t="s">
        <v>6</v>
      </c>
      <c r="Y5557" t="s">
        <v>6</v>
      </c>
      <c r="Z5557" t="s">
        <v>6</v>
      </c>
      <c r="AA5557" t="s">
        <v>703</v>
      </c>
      <c r="AB5557" t="s">
        <v>355</v>
      </c>
      <c r="AC5557" t="s">
        <v>754</v>
      </c>
    </row>
    <row r="5558" spans="1:29" x14ac:dyDescent="0.25">
      <c r="A5558" t="s">
        <v>392</v>
      </c>
      <c r="B5558">
        <v>528</v>
      </c>
      <c r="C5558" t="s">
        <v>116</v>
      </c>
      <c r="D5558">
        <v>2010</v>
      </c>
      <c r="E5558" t="s">
        <v>6552</v>
      </c>
      <c r="F5558" t="s">
        <v>6</v>
      </c>
      <c r="G5558" t="s">
        <v>6</v>
      </c>
      <c r="H5558" t="s">
        <v>6</v>
      </c>
      <c r="I5558" t="s">
        <v>6</v>
      </c>
      <c r="J5558" t="s">
        <v>6</v>
      </c>
      <c r="K5558" t="s">
        <v>6</v>
      </c>
      <c r="L5558" t="s">
        <v>6</v>
      </c>
      <c r="M5558" t="s">
        <v>6</v>
      </c>
      <c r="N5558">
        <v>36.73605603938406</v>
      </c>
      <c r="O5558">
        <v>32.129659068108118</v>
      </c>
      <c r="P5558">
        <v>14119.213</v>
      </c>
      <c r="Q5558" t="s">
        <v>6</v>
      </c>
      <c r="R5558" t="s">
        <v>6</v>
      </c>
      <c r="S5558" t="s">
        <v>6</v>
      </c>
      <c r="T5558" t="s">
        <v>6</v>
      </c>
      <c r="U5558" t="s">
        <v>6</v>
      </c>
      <c r="V5558" t="s">
        <v>6</v>
      </c>
      <c r="W5558" t="s">
        <v>6</v>
      </c>
      <c r="X5558" t="s">
        <v>6</v>
      </c>
      <c r="Y5558" t="s">
        <v>6</v>
      </c>
      <c r="Z5558" t="s">
        <v>6</v>
      </c>
      <c r="AA5558" t="s">
        <v>703</v>
      </c>
      <c r="AB5558" t="s">
        <v>355</v>
      </c>
      <c r="AC5558" t="s">
        <v>754</v>
      </c>
    </row>
    <row r="5559" spans="1:29" x14ac:dyDescent="0.25">
      <c r="A5559" t="s">
        <v>392</v>
      </c>
      <c r="B5559">
        <v>528</v>
      </c>
      <c r="C5559" t="s">
        <v>116</v>
      </c>
      <c r="D5559">
        <v>2011</v>
      </c>
      <c r="E5559" t="s">
        <v>6553</v>
      </c>
      <c r="F5559" t="s">
        <v>6</v>
      </c>
      <c r="G5559" t="s">
        <v>6</v>
      </c>
      <c r="H5559" t="s">
        <v>6</v>
      </c>
      <c r="I5559" t="s">
        <v>6</v>
      </c>
      <c r="J5559" t="s">
        <v>6</v>
      </c>
      <c r="K5559" t="s">
        <v>6</v>
      </c>
      <c r="L5559" t="s">
        <v>6</v>
      </c>
      <c r="M5559" t="s">
        <v>6</v>
      </c>
      <c r="N5559">
        <v>38.21067341149508</v>
      </c>
      <c r="O5559">
        <v>33.194861726359328</v>
      </c>
      <c r="P5559">
        <v>14312.2</v>
      </c>
      <c r="Q5559" t="s">
        <v>6</v>
      </c>
      <c r="R5559" t="s">
        <v>6</v>
      </c>
      <c r="S5559" t="s">
        <v>6</v>
      </c>
      <c r="T5559" t="s">
        <v>6</v>
      </c>
      <c r="U5559" t="s">
        <v>6</v>
      </c>
      <c r="V5559" t="s">
        <v>6</v>
      </c>
      <c r="W5559" t="s">
        <v>6</v>
      </c>
      <c r="X5559" t="s">
        <v>6</v>
      </c>
      <c r="Y5559" t="s">
        <v>6</v>
      </c>
      <c r="Z5559" t="s">
        <v>6</v>
      </c>
      <c r="AA5559" t="s">
        <v>703</v>
      </c>
      <c r="AB5559" t="s">
        <v>355</v>
      </c>
      <c r="AC5559" t="s">
        <v>754</v>
      </c>
    </row>
    <row r="5560" spans="1:29" x14ac:dyDescent="0.25">
      <c r="A5560" t="s">
        <v>392</v>
      </c>
      <c r="B5560">
        <v>528</v>
      </c>
      <c r="C5560" t="s">
        <v>116</v>
      </c>
      <c r="D5560">
        <v>2012</v>
      </c>
      <c r="E5560" t="s">
        <v>6554</v>
      </c>
      <c r="F5560" t="s">
        <v>6</v>
      </c>
      <c r="G5560" t="s">
        <v>6</v>
      </c>
      <c r="H5560" t="s">
        <v>6</v>
      </c>
      <c r="I5560" t="s">
        <v>6</v>
      </c>
      <c r="J5560" t="s">
        <v>6</v>
      </c>
      <c r="K5560" t="s">
        <v>6</v>
      </c>
      <c r="L5560" t="s">
        <v>6</v>
      </c>
      <c r="M5560" t="s">
        <v>6</v>
      </c>
      <c r="N5560">
        <v>39.182436994775692</v>
      </c>
      <c r="O5560">
        <v>34.02085679383903</v>
      </c>
      <c r="P5560">
        <v>14686.916999999999</v>
      </c>
      <c r="Q5560" t="s">
        <v>6</v>
      </c>
      <c r="R5560" t="s">
        <v>6</v>
      </c>
      <c r="S5560" t="s">
        <v>6</v>
      </c>
      <c r="T5560" t="s">
        <v>6</v>
      </c>
      <c r="U5560" t="s">
        <v>6</v>
      </c>
      <c r="V5560" t="s">
        <v>6</v>
      </c>
      <c r="W5560" t="s">
        <v>6</v>
      </c>
      <c r="X5560" t="s">
        <v>6</v>
      </c>
      <c r="Y5560" t="s">
        <v>6</v>
      </c>
      <c r="Z5560" t="s">
        <v>6</v>
      </c>
      <c r="AA5560" t="s">
        <v>703</v>
      </c>
      <c r="AB5560" t="s">
        <v>355</v>
      </c>
      <c r="AC5560" t="s">
        <v>754</v>
      </c>
    </row>
    <row r="5561" spans="1:29" x14ac:dyDescent="0.25">
      <c r="A5561" t="s">
        <v>392</v>
      </c>
      <c r="B5561">
        <v>528</v>
      </c>
      <c r="C5561" t="s">
        <v>116</v>
      </c>
      <c r="D5561">
        <v>2013</v>
      </c>
      <c r="E5561" t="s">
        <v>6555</v>
      </c>
      <c r="F5561" t="s">
        <v>6</v>
      </c>
      <c r="G5561" t="s">
        <v>6</v>
      </c>
      <c r="H5561" t="s">
        <v>6</v>
      </c>
      <c r="I5561" t="s">
        <v>6</v>
      </c>
      <c r="J5561" t="s">
        <v>6</v>
      </c>
      <c r="K5561" t="s">
        <v>6</v>
      </c>
      <c r="L5561" t="s">
        <v>6</v>
      </c>
      <c r="M5561" t="s">
        <v>6</v>
      </c>
      <c r="N5561">
        <v>38.998751143985857</v>
      </c>
      <c r="O5561">
        <v>33.790691311826698</v>
      </c>
      <c r="P5561">
        <v>15230.739</v>
      </c>
      <c r="Q5561" t="s">
        <v>6</v>
      </c>
      <c r="R5561" t="s">
        <v>6</v>
      </c>
      <c r="S5561" t="s">
        <v>6</v>
      </c>
      <c r="T5561" t="s">
        <v>6</v>
      </c>
      <c r="U5561" t="s">
        <v>6</v>
      </c>
      <c r="V5561" t="s">
        <v>6</v>
      </c>
      <c r="W5561" t="s">
        <v>6</v>
      </c>
      <c r="X5561" t="s">
        <v>6</v>
      </c>
      <c r="Y5561" t="s">
        <v>6</v>
      </c>
      <c r="Z5561" t="s">
        <v>6</v>
      </c>
      <c r="AA5561" t="s">
        <v>703</v>
      </c>
      <c r="AB5561" t="s">
        <v>355</v>
      </c>
      <c r="AC5561" t="s">
        <v>754</v>
      </c>
    </row>
    <row r="5562" spans="1:29" x14ac:dyDescent="0.25">
      <c r="A5562" t="s">
        <v>392</v>
      </c>
      <c r="B5562">
        <v>528</v>
      </c>
      <c r="C5562" t="s">
        <v>116</v>
      </c>
      <c r="D5562">
        <v>2014</v>
      </c>
      <c r="E5562" t="s">
        <v>6556</v>
      </c>
      <c r="F5562" t="s">
        <v>6</v>
      </c>
      <c r="G5562" t="s">
        <v>6</v>
      </c>
      <c r="H5562" t="s">
        <v>6</v>
      </c>
      <c r="I5562" t="s">
        <v>6</v>
      </c>
      <c r="J5562" t="s">
        <v>6</v>
      </c>
      <c r="K5562" t="s">
        <v>6</v>
      </c>
      <c r="L5562" t="s">
        <v>6</v>
      </c>
      <c r="M5562" t="s">
        <v>6</v>
      </c>
      <c r="N5562">
        <v>37.83032717437402</v>
      </c>
      <c r="O5562">
        <v>32.745609183591199</v>
      </c>
      <c r="P5562">
        <v>16111.867</v>
      </c>
      <c r="Q5562" t="s">
        <v>6</v>
      </c>
      <c r="R5562" t="s">
        <v>6</v>
      </c>
      <c r="S5562" t="s">
        <v>6</v>
      </c>
      <c r="T5562" t="s">
        <v>6</v>
      </c>
      <c r="U5562" t="s">
        <v>6</v>
      </c>
      <c r="V5562" t="s">
        <v>6</v>
      </c>
      <c r="W5562" t="s">
        <v>6</v>
      </c>
      <c r="X5562" t="s">
        <v>6</v>
      </c>
      <c r="Y5562" t="s">
        <v>6</v>
      </c>
      <c r="Z5562" t="s">
        <v>6</v>
      </c>
      <c r="AA5562" t="s">
        <v>703</v>
      </c>
      <c r="AB5562" t="s">
        <v>355</v>
      </c>
      <c r="AC5562" t="s">
        <v>754</v>
      </c>
    </row>
    <row r="5563" spans="1:29" x14ac:dyDescent="0.25">
      <c r="A5563" t="s">
        <v>392</v>
      </c>
      <c r="B5563">
        <v>528</v>
      </c>
      <c r="C5563" t="s">
        <v>116</v>
      </c>
      <c r="D5563">
        <v>2015</v>
      </c>
      <c r="E5563" t="s">
        <v>6557</v>
      </c>
      <c r="F5563" t="s">
        <v>6</v>
      </c>
      <c r="G5563" t="s">
        <v>6</v>
      </c>
      <c r="H5563" t="s">
        <v>6</v>
      </c>
      <c r="I5563" t="s">
        <v>6</v>
      </c>
      <c r="J5563" t="s">
        <v>6</v>
      </c>
      <c r="K5563" t="s">
        <v>6</v>
      </c>
      <c r="L5563" t="s">
        <v>6</v>
      </c>
      <c r="M5563" t="s">
        <v>6</v>
      </c>
      <c r="N5563">
        <v>36.55302760396409</v>
      </c>
      <c r="O5563">
        <v>31.605429578920386</v>
      </c>
      <c r="P5563">
        <v>16770.670999999998</v>
      </c>
      <c r="Q5563" t="s">
        <v>6</v>
      </c>
      <c r="R5563" t="s">
        <v>6</v>
      </c>
      <c r="S5563" t="s">
        <v>6</v>
      </c>
      <c r="T5563" t="s">
        <v>6</v>
      </c>
      <c r="U5563" t="s">
        <v>6</v>
      </c>
      <c r="V5563" t="s">
        <v>6</v>
      </c>
      <c r="W5563" t="s">
        <v>6</v>
      </c>
      <c r="X5563" t="s">
        <v>6</v>
      </c>
      <c r="Y5563" t="s">
        <v>6</v>
      </c>
      <c r="Z5563" t="s">
        <v>6</v>
      </c>
      <c r="AA5563" t="s">
        <v>703</v>
      </c>
      <c r="AB5563" t="s">
        <v>355</v>
      </c>
      <c r="AC5563" t="s">
        <v>754</v>
      </c>
    </row>
    <row r="5564" spans="1:29" x14ac:dyDescent="0.25">
      <c r="A5564" t="s">
        <v>392</v>
      </c>
      <c r="B5564">
        <v>528</v>
      </c>
      <c r="C5564" t="s">
        <v>116</v>
      </c>
      <c r="D5564">
        <v>2016</v>
      </c>
      <c r="E5564" t="s">
        <v>6558</v>
      </c>
      <c r="F5564" t="s">
        <v>6</v>
      </c>
      <c r="G5564" t="s">
        <v>6</v>
      </c>
      <c r="H5564" t="s">
        <v>6</v>
      </c>
      <c r="I5564" t="s">
        <v>6</v>
      </c>
      <c r="J5564" t="s">
        <v>6</v>
      </c>
      <c r="K5564" t="s">
        <v>6</v>
      </c>
      <c r="L5564" t="s">
        <v>6</v>
      </c>
      <c r="M5564" t="s">
        <v>6</v>
      </c>
      <c r="N5564">
        <v>36.231502476111807</v>
      </c>
      <c r="O5564">
        <v>31.221622397129128</v>
      </c>
      <c r="P5564">
        <v>17152.093000000001</v>
      </c>
      <c r="Q5564" t="s">
        <v>6</v>
      </c>
      <c r="R5564" t="s">
        <v>6</v>
      </c>
      <c r="S5564" t="s">
        <v>6</v>
      </c>
      <c r="T5564" t="s">
        <v>6</v>
      </c>
      <c r="U5564" t="s">
        <v>6</v>
      </c>
      <c r="V5564" t="s">
        <v>6</v>
      </c>
      <c r="W5564" t="s">
        <v>6</v>
      </c>
      <c r="X5564" t="s">
        <v>6</v>
      </c>
      <c r="Y5564" t="s">
        <v>6</v>
      </c>
      <c r="Z5564" t="s">
        <v>6</v>
      </c>
      <c r="AA5564" t="s">
        <v>703</v>
      </c>
      <c r="AB5564" t="s">
        <v>355</v>
      </c>
      <c r="AC5564" t="s">
        <v>754</v>
      </c>
    </row>
    <row r="5565" spans="1:29" x14ac:dyDescent="0.25">
      <c r="A5565" t="s">
        <v>392</v>
      </c>
      <c r="B5565">
        <v>532</v>
      </c>
      <c r="C5565" t="s">
        <v>174</v>
      </c>
      <c r="D5565">
        <v>1950</v>
      </c>
      <c r="E5565" t="s">
        <v>6559</v>
      </c>
      <c r="F5565" t="s">
        <v>6</v>
      </c>
      <c r="G5565" t="s">
        <v>6</v>
      </c>
      <c r="H5565" t="s">
        <v>6</v>
      </c>
      <c r="I5565" t="s">
        <v>6</v>
      </c>
      <c r="J5565" t="s">
        <v>6</v>
      </c>
      <c r="K5565" t="s">
        <v>6</v>
      </c>
      <c r="L5565" t="s">
        <v>6</v>
      </c>
      <c r="M5565" t="s">
        <v>6</v>
      </c>
      <c r="N5565" t="s">
        <v>6</v>
      </c>
      <c r="O5565" t="s">
        <v>6</v>
      </c>
      <c r="P5565" t="s">
        <v>6</v>
      </c>
      <c r="Q5565" t="s">
        <v>6</v>
      </c>
      <c r="R5565" t="s">
        <v>6</v>
      </c>
      <c r="S5565" t="s">
        <v>6</v>
      </c>
      <c r="T5565" t="s">
        <v>13751</v>
      </c>
      <c r="U5565" t="s">
        <v>13751</v>
      </c>
      <c r="V5565" t="s">
        <v>13751</v>
      </c>
      <c r="W5565" t="s">
        <v>402</v>
      </c>
      <c r="X5565" t="s">
        <v>402</v>
      </c>
      <c r="Y5565" t="s">
        <v>6</v>
      </c>
      <c r="Z5565" t="s">
        <v>6</v>
      </c>
      <c r="AA5565" t="s">
        <v>6</v>
      </c>
      <c r="AB5565" t="s">
        <v>465</v>
      </c>
      <c r="AC5565" t="s">
        <v>616</v>
      </c>
    </row>
    <row r="5566" spans="1:29" x14ac:dyDescent="0.25">
      <c r="A5566" t="s">
        <v>392</v>
      </c>
      <c r="B5566">
        <v>532</v>
      </c>
      <c r="C5566" t="s">
        <v>174</v>
      </c>
      <c r="D5566">
        <v>1951</v>
      </c>
      <c r="E5566" t="s">
        <v>6560</v>
      </c>
      <c r="F5566" t="s">
        <v>6</v>
      </c>
      <c r="G5566" t="s">
        <v>6</v>
      </c>
      <c r="H5566" t="s">
        <v>6</v>
      </c>
      <c r="I5566" t="s">
        <v>6</v>
      </c>
      <c r="J5566" t="s">
        <v>6</v>
      </c>
      <c r="K5566" t="s">
        <v>6</v>
      </c>
      <c r="L5566" t="s">
        <v>6</v>
      </c>
      <c r="M5566" t="s">
        <v>6</v>
      </c>
      <c r="N5566" t="s">
        <v>6</v>
      </c>
      <c r="O5566" t="s">
        <v>6</v>
      </c>
      <c r="P5566" t="s">
        <v>6</v>
      </c>
      <c r="Q5566" t="s">
        <v>6</v>
      </c>
      <c r="R5566" t="s">
        <v>6</v>
      </c>
      <c r="S5566" t="s">
        <v>6</v>
      </c>
      <c r="T5566" t="s">
        <v>13751</v>
      </c>
      <c r="U5566" t="s">
        <v>13751</v>
      </c>
      <c r="V5566" t="s">
        <v>13751</v>
      </c>
      <c r="W5566" t="s">
        <v>402</v>
      </c>
      <c r="X5566" t="s">
        <v>402</v>
      </c>
      <c r="Y5566" t="s">
        <v>6</v>
      </c>
      <c r="Z5566" t="s">
        <v>6</v>
      </c>
      <c r="AA5566" t="s">
        <v>6</v>
      </c>
      <c r="AB5566" t="s">
        <v>465</v>
      </c>
      <c r="AC5566" t="s">
        <v>616</v>
      </c>
    </row>
    <row r="5567" spans="1:29" x14ac:dyDescent="0.25">
      <c r="A5567" t="s">
        <v>392</v>
      </c>
      <c r="B5567">
        <v>532</v>
      </c>
      <c r="C5567" t="s">
        <v>174</v>
      </c>
      <c r="D5567">
        <v>1952</v>
      </c>
      <c r="E5567" t="s">
        <v>6561</v>
      </c>
      <c r="F5567" t="s">
        <v>6</v>
      </c>
      <c r="G5567" t="s">
        <v>6</v>
      </c>
      <c r="H5567" t="s">
        <v>6</v>
      </c>
      <c r="I5567" t="s">
        <v>6</v>
      </c>
      <c r="J5567" t="s">
        <v>6</v>
      </c>
      <c r="K5567" t="s">
        <v>6</v>
      </c>
      <c r="L5567" t="s">
        <v>6</v>
      </c>
      <c r="M5567" t="s">
        <v>6</v>
      </c>
      <c r="N5567" t="s">
        <v>6</v>
      </c>
      <c r="O5567" t="s">
        <v>6</v>
      </c>
      <c r="P5567" t="s">
        <v>6</v>
      </c>
      <c r="Q5567" t="s">
        <v>6</v>
      </c>
      <c r="R5567" t="s">
        <v>6</v>
      </c>
      <c r="S5567" t="s">
        <v>6</v>
      </c>
      <c r="T5567" t="s">
        <v>13751</v>
      </c>
      <c r="U5567" t="s">
        <v>13751</v>
      </c>
      <c r="V5567" t="s">
        <v>13751</v>
      </c>
      <c r="W5567" t="s">
        <v>402</v>
      </c>
      <c r="X5567" t="s">
        <v>402</v>
      </c>
      <c r="Y5567" t="s">
        <v>6</v>
      </c>
      <c r="Z5567" t="s">
        <v>6</v>
      </c>
      <c r="AA5567" t="s">
        <v>6</v>
      </c>
      <c r="AB5567" t="s">
        <v>465</v>
      </c>
      <c r="AC5567" t="s">
        <v>616</v>
      </c>
    </row>
    <row r="5568" spans="1:29" x14ac:dyDescent="0.25">
      <c r="A5568" t="s">
        <v>392</v>
      </c>
      <c r="B5568">
        <v>532</v>
      </c>
      <c r="C5568" t="s">
        <v>174</v>
      </c>
      <c r="D5568">
        <v>1953</v>
      </c>
      <c r="E5568" t="s">
        <v>6562</v>
      </c>
      <c r="F5568" t="s">
        <v>6</v>
      </c>
      <c r="G5568" t="s">
        <v>6</v>
      </c>
      <c r="H5568" t="s">
        <v>6</v>
      </c>
      <c r="I5568" t="s">
        <v>6</v>
      </c>
      <c r="J5568" t="s">
        <v>6</v>
      </c>
      <c r="K5568" t="s">
        <v>6</v>
      </c>
      <c r="L5568" t="s">
        <v>6</v>
      </c>
      <c r="M5568" t="s">
        <v>6</v>
      </c>
      <c r="N5568" t="s">
        <v>6</v>
      </c>
      <c r="O5568" t="s">
        <v>6</v>
      </c>
      <c r="P5568" t="s">
        <v>6</v>
      </c>
      <c r="Q5568" t="s">
        <v>6</v>
      </c>
      <c r="R5568" t="s">
        <v>6</v>
      </c>
      <c r="S5568" t="s">
        <v>6</v>
      </c>
      <c r="T5568" t="s">
        <v>13751</v>
      </c>
      <c r="U5568" t="s">
        <v>13751</v>
      </c>
      <c r="V5568" t="s">
        <v>13751</v>
      </c>
      <c r="W5568" t="s">
        <v>402</v>
      </c>
      <c r="X5568" t="s">
        <v>402</v>
      </c>
      <c r="Y5568" t="s">
        <v>6</v>
      </c>
      <c r="Z5568" t="s">
        <v>6</v>
      </c>
      <c r="AA5568" t="s">
        <v>6</v>
      </c>
      <c r="AB5568" t="s">
        <v>465</v>
      </c>
      <c r="AC5568" t="s">
        <v>616</v>
      </c>
    </row>
    <row r="5569" spans="1:29" x14ac:dyDescent="0.25">
      <c r="A5569" t="s">
        <v>392</v>
      </c>
      <c r="B5569">
        <v>532</v>
      </c>
      <c r="C5569" t="s">
        <v>174</v>
      </c>
      <c r="D5569">
        <v>1954</v>
      </c>
      <c r="E5569" t="s">
        <v>6563</v>
      </c>
      <c r="F5569" t="s">
        <v>6</v>
      </c>
      <c r="G5569" t="s">
        <v>6</v>
      </c>
      <c r="H5569" t="s">
        <v>6</v>
      </c>
      <c r="I5569" t="s">
        <v>6</v>
      </c>
      <c r="J5569" t="s">
        <v>6</v>
      </c>
      <c r="K5569" t="s">
        <v>6</v>
      </c>
      <c r="L5569" t="s">
        <v>6</v>
      </c>
      <c r="M5569" t="s">
        <v>6</v>
      </c>
      <c r="N5569" t="s">
        <v>6</v>
      </c>
      <c r="O5569" t="s">
        <v>6</v>
      </c>
      <c r="P5569" t="s">
        <v>6</v>
      </c>
      <c r="Q5569" t="s">
        <v>6</v>
      </c>
      <c r="R5569" t="s">
        <v>6</v>
      </c>
      <c r="S5569" t="s">
        <v>6</v>
      </c>
      <c r="T5569" t="s">
        <v>13751</v>
      </c>
      <c r="U5569" t="s">
        <v>13751</v>
      </c>
      <c r="V5569" t="s">
        <v>13751</v>
      </c>
      <c r="W5569" t="s">
        <v>402</v>
      </c>
      <c r="X5569" t="s">
        <v>402</v>
      </c>
      <c r="Y5569" t="s">
        <v>6</v>
      </c>
      <c r="Z5569" t="s">
        <v>6</v>
      </c>
      <c r="AA5569" t="s">
        <v>6</v>
      </c>
      <c r="AB5569" t="s">
        <v>465</v>
      </c>
      <c r="AC5569" t="s">
        <v>616</v>
      </c>
    </row>
    <row r="5570" spans="1:29" x14ac:dyDescent="0.25">
      <c r="A5570" t="s">
        <v>392</v>
      </c>
      <c r="B5570">
        <v>532</v>
      </c>
      <c r="C5570" t="s">
        <v>174</v>
      </c>
      <c r="D5570">
        <v>1955</v>
      </c>
      <c r="E5570" t="s">
        <v>6564</v>
      </c>
      <c r="F5570" t="s">
        <v>6</v>
      </c>
      <c r="G5570" t="s">
        <v>6</v>
      </c>
      <c r="H5570" t="s">
        <v>6</v>
      </c>
      <c r="I5570" t="s">
        <v>6</v>
      </c>
      <c r="J5570" t="s">
        <v>6</v>
      </c>
      <c r="K5570" t="s">
        <v>6</v>
      </c>
      <c r="L5570" t="s">
        <v>6</v>
      </c>
      <c r="M5570" t="s">
        <v>6</v>
      </c>
      <c r="N5570" t="s">
        <v>6</v>
      </c>
      <c r="O5570" t="s">
        <v>6</v>
      </c>
      <c r="P5570" t="s">
        <v>6</v>
      </c>
      <c r="Q5570" t="s">
        <v>6</v>
      </c>
      <c r="R5570" t="s">
        <v>6</v>
      </c>
      <c r="S5570" t="s">
        <v>6</v>
      </c>
      <c r="T5570" t="s">
        <v>13751</v>
      </c>
      <c r="U5570" t="s">
        <v>13751</v>
      </c>
      <c r="V5570" t="s">
        <v>13751</v>
      </c>
      <c r="W5570" t="s">
        <v>402</v>
      </c>
      <c r="X5570" t="s">
        <v>402</v>
      </c>
      <c r="Y5570" t="s">
        <v>6</v>
      </c>
      <c r="Z5570" t="s">
        <v>6</v>
      </c>
      <c r="AA5570" t="s">
        <v>6</v>
      </c>
      <c r="AB5570" t="s">
        <v>465</v>
      </c>
      <c r="AC5570" t="s">
        <v>616</v>
      </c>
    </row>
    <row r="5571" spans="1:29" x14ac:dyDescent="0.25">
      <c r="A5571" t="s">
        <v>392</v>
      </c>
      <c r="B5571">
        <v>532</v>
      </c>
      <c r="C5571" t="s">
        <v>174</v>
      </c>
      <c r="D5571">
        <v>1956</v>
      </c>
      <c r="E5571" t="s">
        <v>6565</v>
      </c>
      <c r="F5571" t="s">
        <v>6</v>
      </c>
      <c r="G5571" t="s">
        <v>6</v>
      </c>
      <c r="H5571" t="s">
        <v>6</v>
      </c>
      <c r="I5571" t="s">
        <v>6</v>
      </c>
      <c r="J5571" t="s">
        <v>6</v>
      </c>
      <c r="K5571" t="s">
        <v>6</v>
      </c>
      <c r="L5571" t="s">
        <v>6</v>
      </c>
      <c r="M5571" t="s">
        <v>6</v>
      </c>
      <c r="N5571" t="s">
        <v>6</v>
      </c>
      <c r="O5571" t="s">
        <v>6</v>
      </c>
      <c r="P5571" t="s">
        <v>6</v>
      </c>
      <c r="Q5571" t="s">
        <v>6</v>
      </c>
      <c r="R5571" t="s">
        <v>6</v>
      </c>
      <c r="S5571" t="s">
        <v>6</v>
      </c>
      <c r="T5571" t="s">
        <v>13751</v>
      </c>
      <c r="U5571" t="s">
        <v>13751</v>
      </c>
      <c r="V5571" t="s">
        <v>13751</v>
      </c>
      <c r="W5571" t="s">
        <v>402</v>
      </c>
      <c r="X5571" t="s">
        <v>402</v>
      </c>
      <c r="Y5571" t="s">
        <v>6</v>
      </c>
      <c r="Z5571" t="s">
        <v>6</v>
      </c>
      <c r="AA5571" t="s">
        <v>6</v>
      </c>
      <c r="AB5571" t="s">
        <v>465</v>
      </c>
      <c r="AC5571" t="s">
        <v>616</v>
      </c>
    </row>
    <row r="5572" spans="1:29" x14ac:dyDescent="0.25">
      <c r="A5572" t="s">
        <v>392</v>
      </c>
      <c r="B5572">
        <v>532</v>
      </c>
      <c r="C5572" t="s">
        <v>174</v>
      </c>
      <c r="D5572">
        <v>1957</v>
      </c>
      <c r="E5572" t="s">
        <v>6566</v>
      </c>
      <c r="F5572" t="s">
        <v>6</v>
      </c>
      <c r="G5572" t="s">
        <v>6</v>
      </c>
      <c r="H5572" t="s">
        <v>6</v>
      </c>
      <c r="I5572" t="s">
        <v>6</v>
      </c>
      <c r="J5572" t="s">
        <v>6</v>
      </c>
      <c r="K5572" t="s">
        <v>6</v>
      </c>
      <c r="L5572" t="s">
        <v>6</v>
      </c>
      <c r="M5572" t="s">
        <v>6</v>
      </c>
      <c r="N5572" t="s">
        <v>6</v>
      </c>
      <c r="O5572" t="s">
        <v>6</v>
      </c>
      <c r="P5572" t="s">
        <v>6</v>
      </c>
      <c r="Q5572" t="s">
        <v>6</v>
      </c>
      <c r="R5572" t="s">
        <v>6</v>
      </c>
      <c r="S5572" t="s">
        <v>6</v>
      </c>
      <c r="T5572" t="s">
        <v>13751</v>
      </c>
      <c r="U5572" t="s">
        <v>13751</v>
      </c>
      <c r="V5572" t="s">
        <v>13751</v>
      </c>
      <c r="W5572" t="s">
        <v>402</v>
      </c>
      <c r="X5572" t="s">
        <v>402</v>
      </c>
      <c r="Y5572" t="s">
        <v>6</v>
      </c>
      <c r="Z5572" t="s">
        <v>6</v>
      </c>
      <c r="AA5572" t="s">
        <v>6</v>
      </c>
      <c r="AB5572" t="s">
        <v>465</v>
      </c>
      <c r="AC5572" t="s">
        <v>616</v>
      </c>
    </row>
    <row r="5573" spans="1:29" x14ac:dyDescent="0.25">
      <c r="A5573" t="s">
        <v>392</v>
      </c>
      <c r="B5573">
        <v>532</v>
      </c>
      <c r="C5573" t="s">
        <v>174</v>
      </c>
      <c r="D5573">
        <v>1958</v>
      </c>
      <c r="E5573" t="s">
        <v>6567</v>
      </c>
      <c r="F5573" t="s">
        <v>6</v>
      </c>
      <c r="G5573" t="s">
        <v>6</v>
      </c>
      <c r="H5573" t="s">
        <v>6</v>
      </c>
      <c r="I5573" t="s">
        <v>6</v>
      </c>
      <c r="J5573" t="s">
        <v>6</v>
      </c>
      <c r="K5573" t="s">
        <v>6</v>
      </c>
      <c r="L5573" t="s">
        <v>6</v>
      </c>
      <c r="M5573" t="s">
        <v>6</v>
      </c>
      <c r="N5573" t="s">
        <v>6</v>
      </c>
      <c r="O5573" t="s">
        <v>6</v>
      </c>
      <c r="P5573" t="s">
        <v>6</v>
      </c>
      <c r="Q5573" t="s">
        <v>6</v>
      </c>
      <c r="R5573" t="s">
        <v>6</v>
      </c>
      <c r="S5573" t="s">
        <v>6</v>
      </c>
      <c r="T5573" t="s">
        <v>13751</v>
      </c>
      <c r="U5573" t="s">
        <v>13751</v>
      </c>
      <c r="V5573" t="s">
        <v>13751</v>
      </c>
      <c r="W5573" t="s">
        <v>402</v>
      </c>
      <c r="X5573" t="s">
        <v>402</v>
      </c>
      <c r="Y5573" t="s">
        <v>6</v>
      </c>
      <c r="Z5573" t="s">
        <v>6</v>
      </c>
      <c r="AA5573" t="s">
        <v>6</v>
      </c>
      <c r="AB5573" t="s">
        <v>465</v>
      </c>
      <c r="AC5573" t="s">
        <v>616</v>
      </c>
    </row>
    <row r="5574" spans="1:29" x14ac:dyDescent="0.25">
      <c r="A5574" t="s">
        <v>392</v>
      </c>
      <c r="B5574">
        <v>532</v>
      </c>
      <c r="C5574" t="s">
        <v>174</v>
      </c>
      <c r="D5574">
        <v>1959</v>
      </c>
      <c r="E5574" t="s">
        <v>6568</v>
      </c>
      <c r="F5574" t="s">
        <v>6</v>
      </c>
      <c r="G5574" t="s">
        <v>6</v>
      </c>
      <c r="H5574" t="s">
        <v>6</v>
      </c>
      <c r="I5574" t="s">
        <v>6</v>
      </c>
      <c r="J5574" t="s">
        <v>6</v>
      </c>
      <c r="K5574" t="s">
        <v>6</v>
      </c>
      <c r="L5574" t="s">
        <v>6</v>
      </c>
      <c r="M5574" t="s">
        <v>6</v>
      </c>
      <c r="N5574" t="s">
        <v>6</v>
      </c>
      <c r="O5574" t="s">
        <v>6</v>
      </c>
      <c r="P5574" t="s">
        <v>6</v>
      </c>
      <c r="Q5574" t="s">
        <v>6</v>
      </c>
      <c r="R5574" t="s">
        <v>6</v>
      </c>
      <c r="S5574" t="s">
        <v>6</v>
      </c>
      <c r="T5574" t="s">
        <v>13751</v>
      </c>
      <c r="U5574" t="s">
        <v>13751</v>
      </c>
      <c r="V5574" t="s">
        <v>13751</v>
      </c>
      <c r="W5574" t="s">
        <v>402</v>
      </c>
      <c r="X5574" t="s">
        <v>402</v>
      </c>
      <c r="Y5574" t="s">
        <v>6</v>
      </c>
      <c r="Z5574" t="s">
        <v>6</v>
      </c>
      <c r="AA5574" t="s">
        <v>6</v>
      </c>
      <c r="AB5574" t="s">
        <v>465</v>
      </c>
      <c r="AC5574" t="s">
        <v>616</v>
      </c>
    </row>
    <row r="5575" spans="1:29" x14ac:dyDescent="0.25">
      <c r="A5575" t="s">
        <v>392</v>
      </c>
      <c r="B5575">
        <v>532</v>
      </c>
      <c r="C5575" t="s">
        <v>174</v>
      </c>
      <c r="D5575">
        <v>1960</v>
      </c>
      <c r="E5575" t="s">
        <v>6569</v>
      </c>
      <c r="F5575" t="s">
        <v>6</v>
      </c>
      <c r="G5575" t="s">
        <v>6</v>
      </c>
      <c r="H5575" t="s">
        <v>6</v>
      </c>
      <c r="I5575" t="s">
        <v>6</v>
      </c>
      <c r="J5575" t="s">
        <v>6</v>
      </c>
      <c r="K5575" t="s">
        <v>6</v>
      </c>
      <c r="L5575" t="s">
        <v>6</v>
      </c>
      <c r="M5575" t="s">
        <v>6</v>
      </c>
      <c r="N5575" t="s">
        <v>6</v>
      </c>
      <c r="O5575" t="s">
        <v>6</v>
      </c>
      <c r="P5575">
        <v>6.8578808226867531</v>
      </c>
      <c r="Q5575" t="s">
        <v>6</v>
      </c>
      <c r="R5575" t="s">
        <v>6</v>
      </c>
      <c r="S5575" t="s">
        <v>6</v>
      </c>
      <c r="T5575" t="s">
        <v>13751</v>
      </c>
      <c r="U5575" t="s">
        <v>13751</v>
      </c>
      <c r="V5575" t="s">
        <v>13751</v>
      </c>
      <c r="W5575" t="s">
        <v>402</v>
      </c>
      <c r="X5575" t="s">
        <v>402</v>
      </c>
      <c r="Y5575" t="s">
        <v>6</v>
      </c>
      <c r="Z5575" t="s">
        <v>6</v>
      </c>
      <c r="AA5575" t="s">
        <v>6</v>
      </c>
      <c r="AB5575" t="s">
        <v>465</v>
      </c>
      <c r="AC5575" t="s">
        <v>616</v>
      </c>
    </row>
    <row r="5576" spans="1:29" x14ac:dyDescent="0.25">
      <c r="A5576" t="s">
        <v>392</v>
      </c>
      <c r="B5576">
        <v>532</v>
      </c>
      <c r="C5576" t="s">
        <v>174</v>
      </c>
      <c r="D5576">
        <v>1961</v>
      </c>
      <c r="E5576" t="s">
        <v>6570</v>
      </c>
      <c r="F5576" t="s">
        <v>6</v>
      </c>
      <c r="G5576" t="s">
        <v>6</v>
      </c>
      <c r="H5576" t="s">
        <v>6</v>
      </c>
      <c r="I5576" t="s">
        <v>6</v>
      </c>
      <c r="J5576" t="s">
        <v>6</v>
      </c>
      <c r="K5576" t="s">
        <v>6</v>
      </c>
      <c r="L5576" t="s">
        <v>6</v>
      </c>
      <c r="M5576" t="s">
        <v>6</v>
      </c>
      <c r="N5576" t="s">
        <v>6</v>
      </c>
      <c r="O5576" t="s">
        <v>6</v>
      </c>
      <c r="P5576">
        <v>7.4550000000000001</v>
      </c>
      <c r="Q5576" t="s">
        <v>6</v>
      </c>
      <c r="R5576" t="s">
        <v>6</v>
      </c>
      <c r="S5576" t="s">
        <v>6</v>
      </c>
      <c r="T5576" t="s">
        <v>13751</v>
      </c>
      <c r="U5576" t="s">
        <v>13751</v>
      </c>
      <c r="V5576" t="s">
        <v>13751</v>
      </c>
      <c r="W5576" t="s">
        <v>402</v>
      </c>
      <c r="X5576" t="s">
        <v>402</v>
      </c>
      <c r="Y5576" t="s">
        <v>6</v>
      </c>
      <c r="Z5576" t="s">
        <v>6</v>
      </c>
      <c r="AA5576" t="s">
        <v>6</v>
      </c>
      <c r="AB5576" t="s">
        <v>465</v>
      </c>
      <c r="AC5576" t="s">
        <v>616</v>
      </c>
    </row>
    <row r="5577" spans="1:29" x14ac:dyDescent="0.25">
      <c r="A5577" t="s">
        <v>392</v>
      </c>
      <c r="B5577">
        <v>532</v>
      </c>
      <c r="C5577" t="s">
        <v>174</v>
      </c>
      <c r="D5577">
        <v>1962</v>
      </c>
      <c r="E5577" t="s">
        <v>6571</v>
      </c>
      <c r="F5577" t="s">
        <v>6</v>
      </c>
      <c r="G5577" t="s">
        <v>6</v>
      </c>
      <c r="H5577" t="s">
        <v>6</v>
      </c>
      <c r="I5577" t="s">
        <v>6</v>
      </c>
      <c r="J5577" t="s">
        <v>6</v>
      </c>
      <c r="K5577" t="s">
        <v>6</v>
      </c>
      <c r="L5577" t="s">
        <v>6</v>
      </c>
      <c r="M5577" t="s">
        <v>6</v>
      </c>
      <c r="N5577" t="s">
        <v>6</v>
      </c>
      <c r="O5577" t="s">
        <v>6</v>
      </c>
      <c r="P5577">
        <v>8.6869999999999994</v>
      </c>
      <c r="Q5577" t="s">
        <v>6</v>
      </c>
      <c r="R5577" t="s">
        <v>6</v>
      </c>
      <c r="S5577" t="s">
        <v>6</v>
      </c>
      <c r="T5577" t="s">
        <v>13751</v>
      </c>
      <c r="U5577" t="s">
        <v>13751</v>
      </c>
      <c r="V5577" t="s">
        <v>13751</v>
      </c>
      <c r="W5577" t="s">
        <v>402</v>
      </c>
      <c r="X5577" t="s">
        <v>402</v>
      </c>
      <c r="Y5577" t="s">
        <v>6</v>
      </c>
      <c r="Z5577" t="s">
        <v>6</v>
      </c>
      <c r="AA5577" t="s">
        <v>6</v>
      </c>
      <c r="AB5577" t="s">
        <v>465</v>
      </c>
      <c r="AC5577" t="s">
        <v>616</v>
      </c>
    </row>
    <row r="5578" spans="1:29" x14ac:dyDescent="0.25">
      <c r="A5578" t="s">
        <v>392</v>
      </c>
      <c r="B5578">
        <v>532</v>
      </c>
      <c r="C5578" t="s">
        <v>174</v>
      </c>
      <c r="D5578">
        <v>1963</v>
      </c>
      <c r="E5578" t="s">
        <v>6572</v>
      </c>
      <c r="F5578" t="s">
        <v>6</v>
      </c>
      <c r="G5578" t="s">
        <v>6</v>
      </c>
      <c r="H5578" t="s">
        <v>6</v>
      </c>
      <c r="I5578" t="s">
        <v>6</v>
      </c>
      <c r="J5578" t="s">
        <v>6</v>
      </c>
      <c r="K5578" t="s">
        <v>6</v>
      </c>
      <c r="L5578" t="s">
        <v>6</v>
      </c>
      <c r="M5578" t="s">
        <v>6</v>
      </c>
      <c r="N5578" t="s">
        <v>6</v>
      </c>
      <c r="O5578" t="s">
        <v>6</v>
      </c>
      <c r="P5578">
        <v>10.427</v>
      </c>
      <c r="Q5578" t="s">
        <v>6</v>
      </c>
      <c r="R5578" t="s">
        <v>6</v>
      </c>
      <c r="S5578" t="s">
        <v>6</v>
      </c>
      <c r="T5578" t="s">
        <v>13751</v>
      </c>
      <c r="U5578" t="s">
        <v>13751</v>
      </c>
      <c r="V5578" t="s">
        <v>13751</v>
      </c>
      <c r="W5578" t="s">
        <v>402</v>
      </c>
      <c r="X5578" t="s">
        <v>402</v>
      </c>
      <c r="Y5578" t="s">
        <v>6</v>
      </c>
      <c r="Z5578" t="s">
        <v>6</v>
      </c>
      <c r="AA5578" t="s">
        <v>6</v>
      </c>
      <c r="AB5578" t="s">
        <v>465</v>
      </c>
      <c r="AC5578" t="s">
        <v>616</v>
      </c>
    </row>
    <row r="5579" spans="1:29" x14ac:dyDescent="0.25">
      <c r="A5579" t="s">
        <v>392</v>
      </c>
      <c r="B5579">
        <v>532</v>
      </c>
      <c r="C5579" t="s">
        <v>174</v>
      </c>
      <c r="D5579">
        <v>1964</v>
      </c>
      <c r="E5579" t="s">
        <v>6573</v>
      </c>
      <c r="F5579" t="s">
        <v>6</v>
      </c>
      <c r="G5579" t="s">
        <v>6</v>
      </c>
      <c r="H5579" t="s">
        <v>6</v>
      </c>
      <c r="I5579" t="s">
        <v>6</v>
      </c>
      <c r="J5579" t="s">
        <v>6</v>
      </c>
      <c r="K5579" t="s">
        <v>6</v>
      </c>
      <c r="L5579" t="s">
        <v>6</v>
      </c>
      <c r="M5579" t="s">
        <v>6</v>
      </c>
      <c r="N5579" t="s">
        <v>6</v>
      </c>
      <c r="O5579" t="s">
        <v>6</v>
      </c>
      <c r="P5579">
        <v>11.888</v>
      </c>
      <c r="Q5579" t="s">
        <v>6</v>
      </c>
      <c r="R5579" t="s">
        <v>6</v>
      </c>
      <c r="S5579" t="s">
        <v>6</v>
      </c>
      <c r="T5579" t="s">
        <v>13751</v>
      </c>
      <c r="U5579" t="s">
        <v>13751</v>
      </c>
      <c r="V5579" t="s">
        <v>13751</v>
      </c>
      <c r="W5579" t="s">
        <v>402</v>
      </c>
      <c r="X5579" t="s">
        <v>402</v>
      </c>
      <c r="Y5579" t="s">
        <v>6</v>
      </c>
      <c r="Z5579" t="s">
        <v>6</v>
      </c>
      <c r="AA5579" t="s">
        <v>6</v>
      </c>
      <c r="AB5579" t="s">
        <v>465</v>
      </c>
      <c r="AC5579" t="s">
        <v>616</v>
      </c>
    </row>
    <row r="5580" spans="1:29" x14ac:dyDescent="0.25">
      <c r="A5580" t="s">
        <v>392</v>
      </c>
      <c r="B5580">
        <v>532</v>
      </c>
      <c r="C5580" t="s">
        <v>174</v>
      </c>
      <c r="D5580">
        <v>1965</v>
      </c>
      <c r="E5580" t="s">
        <v>6574</v>
      </c>
      <c r="F5580" t="s">
        <v>6</v>
      </c>
      <c r="G5580" t="s">
        <v>6</v>
      </c>
      <c r="H5580" t="s">
        <v>6</v>
      </c>
      <c r="I5580" t="s">
        <v>6</v>
      </c>
      <c r="J5580" t="s">
        <v>6</v>
      </c>
      <c r="K5580" t="s">
        <v>6</v>
      </c>
      <c r="L5580" t="s">
        <v>6</v>
      </c>
      <c r="M5580" t="s">
        <v>6</v>
      </c>
      <c r="N5580" t="s">
        <v>6</v>
      </c>
      <c r="O5580" t="s">
        <v>6</v>
      </c>
      <c r="P5580">
        <v>13.952999999999999</v>
      </c>
      <c r="Q5580" t="s">
        <v>6</v>
      </c>
      <c r="R5580" t="s">
        <v>6</v>
      </c>
      <c r="S5580" t="s">
        <v>6</v>
      </c>
      <c r="T5580" t="s">
        <v>13751</v>
      </c>
      <c r="U5580" t="s">
        <v>13751</v>
      </c>
      <c r="V5580" t="s">
        <v>13751</v>
      </c>
      <c r="W5580" t="s">
        <v>402</v>
      </c>
      <c r="X5580" t="s">
        <v>402</v>
      </c>
      <c r="Y5580" t="s">
        <v>6</v>
      </c>
      <c r="Z5580" t="s">
        <v>6</v>
      </c>
      <c r="AA5580" t="s">
        <v>6</v>
      </c>
      <c r="AB5580" t="s">
        <v>465</v>
      </c>
      <c r="AC5580" t="s">
        <v>616</v>
      </c>
    </row>
    <row r="5581" spans="1:29" x14ac:dyDescent="0.25">
      <c r="A5581" t="s">
        <v>392</v>
      </c>
      <c r="B5581">
        <v>532</v>
      </c>
      <c r="C5581" t="s">
        <v>174</v>
      </c>
      <c r="D5581">
        <v>1966</v>
      </c>
      <c r="E5581" t="s">
        <v>6575</v>
      </c>
      <c r="F5581" t="s">
        <v>6</v>
      </c>
      <c r="G5581" t="s">
        <v>6</v>
      </c>
      <c r="H5581" t="s">
        <v>6</v>
      </c>
      <c r="I5581" t="s">
        <v>6</v>
      </c>
      <c r="J5581" t="s">
        <v>6</v>
      </c>
      <c r="K5581" t="s">
        <v>6</v>
      </c>
      <c r="L5581" t="s">
        <v>6</v>
      </c>
      <c r="M5581" t="s">
        <v>6</v>
      </c>
      <c r="N5581" t="s">
        <v>6</v>
      </c>
      <c r="O5581" t="s">
        <v>6</v>
      </c>
      <c r="P5581">
        <v>14.282</v>
      </c>
      <c r="Q5581" t="s">
        <v>6</v>
      </c>
      <c r="R5581" t="s">
        <v>6</v>
      </c>
      <c r="S5581" t="s">
        <v>6</v>
      </c>
      <c r="T5581" t="s">
        <v>13751</v>
      </c>
      <c r="U5581" t="s">
        <v>13751</v>
      </c>
      <c r="V5581" t="s">
        <v>13751</v>
      </c>
      <c r="W5581" t="s">
        <v>402</v>
      </c>
      <c r="X5581" t="s">
        <v>402</v>
      </c>
      <c r="Y5581" t="s">
        <v>6</v>
      </c>
      <c r="Z5581" t="s">
        <v>6</v>
      </c>
      <c r="AA5581" t="s">
        <v>6</v>
      </c>
      <c r="AB5581" t="s">
        <v>465</v>
      </c>
      <c r="AC5581" t="s">
        <v>616</v>
      </c>
    </row>
    <row r="5582" spans="1:29" x14ac:dyDescent="0.25">
      <c r="A5582" t="s">
        <v>392</v>
      </c>
      <c r="B5582">
        <v>532</v>
      </c>
      <c r="C5582" t="s">
        <v>174</v>
      </c>
      <c r="D5582">
        <v>1967</v>
      </c>
      <c r="E5582" t="s">
        <v>6576</v>
      </c>
      <c r="F5582" t="s">
        <v>6</v>
      </c>
      <c r="G5582" t="s">
        <v>6</v>
      </c>
      <c r="H5582" t="s">
        <v>6</v>
      </c>
      <c r="I5582" t="s">
        <v>6</v>
      </c>
      <c r="J5582" t="s">
        <v>6</v>
      </c>
      <c r="K5582" t="s">
        <v>6</v>
      </c>
      <c r="L5582" t="s">
        <v>6</v>
      </c>
      <c r="M5582" t="s">
        <v>6</v>
      </c>
      <c r="N5582" t="s">
        <v>6</v>
      </c>
      <c r="O5582" t="s">
        <v>6</v>
      </c>
      <c r="P5582">
        <v>15.475</v>
      </c>
      <c r="Q5582" t="s">
        <v>6</v>
      </c>
      <c r="R5582" t="s">
        <v>6</v>
      </c>
      <c r="S5582" t="s">
        <v>6</v>
      </c>
      <c r="T5582" t="s">
        <v>13751</v>
      </c>
      <c r="U5582" t="s">
        <v>13751</v>
      </c>
      <c r="V5582" t="s">
        <v>13751</v>
      </c>
      <c r="W5582" t="s">
        <v>402</v>
      </c>
      <c r="X5582" t="s">
        <v>402</v>
      </c>
      <c r="Y5582" t="s">
        <v>6</v>
      </c>
      <c r="Z5582" t="s">
        <v>6</v>
      </c>
      <c r="AA5582" t="s">
        <v>6</v>
      </c>
      <c r="AB5582" t="s">
        <v>465</v>
      </c>
      <c r="AC5582" t="s">
        <v>616</v>
      </c>
    </row>
    <row r="5583" spans="1:29" x14ac:dyDescent="0.25">
      <c r="A5583" t="s">
        <v>392</v>
      </c>
      <c r="B5583">
        <v>532</v>
      </c>
      <c r="C5583" t="s">
        <v>174</v>
      </c>
      <c r="D5583">
        <v>1968</v>
      </c>
      <c r="E5583" t="s">
        <v>6577</v>
      </c>
      <c r="F5583" t="s">
        <v>6</v>
      </c>
      <c r="G5583" t="s">
        <v>6</v>
      </c>
      <c r="H5583" t="s">
        <v>6</v>
      </c>
      <c r="I5583" t="s">
        <v>6</v>
      </c>
      <c r="J5583" t="s">
        <v>6</v>
      </c>
      <c r="K5583" t="s">
        <v>6</v>
      </c>
      <c r="L5583" t="s">
        <v>6</v>
      </c>
      <c r="M5583" t="s">
        <v>6</v>
      </c>
      <c r="N5583" t="s">
        <v>6</v>
      </c>
      <c r="O5583" t="s">
        <v>6</v>
      </c>
      <c r="P5583">
        <v>16.533000000000001</v>
      </c>
      <c r="Q5583" t="s">
        <v>6</v>
      </c>
      <c r="R5583" t="s">
        <v>6</v>
      </c>
      <c r="S5583" t="s">
        <v>6</v>
      </c>
      <c r="T5583" t="s">
        <v>13751</v>
      </c>
      <c r="U5583" t="s">
        <v>13751</v>
      </c>
      <c r="V5583" t="s">
        <v>13751</v>
      </c>
      <c r="W5583" t="s">
        <v>402</v>
      </c>
      <c r="X5583" t="s">
        <v>402</v>
      </c>
      <c r="Y5583" t="s">
        <v>6</v>
      </c>
      <c r="Z5583" t="s">
        <v>6</v>
      </c>
      <c r="AA5583" t="s">
        <v>6</v>
      </c>
      <c r="AB5583" t="s">
        <v>465</v>
      </c>
      <c r="AC5583" t="s">
        <v>616</v>
      </c>
    </row>
    <row r="5584" spans="1:29" x14ac:dyDescent="0.25">
      <c r="A5584" t="s">
        <v>392</v>
      </c>
      <c r="B5584">
        <v>532</v>
      </c>
      <c r="C5584" t="s">
        <v>174</v>
      </c>
      <c r="D5584">
        <v>1969</v>
      </c>
      <c r="E5584" t="s">
        <v>6578</v>
      </c>
      <c r="F5584" t="s">
        <v>6</v>
      </c>
      <c r="G5584" t="s">
        <v>6</v>
      </c>
      <c r="H5584" t="s">
        <v>6</v>
      </c>
      <c r="I5584" t="s">
        <v>6</v>
      </c>
      <c r="J5584" t="s">
        <v>6</v>
      </c>
      <c r="K5584" t="s">
        <v>6</v>
      </c>
      <c r="L5584" t="s">
        <v>6</v>
      </c>
      <c r="M5584" t="s">
        <v>6</v>
      </c>
      <c r="N5584" t="s">
        <v>6</v>
      </c>
      <c r="O5584" t="s">
        <v>6</v>
      </c>
      <c r="P5584">
        <v>19.437000000000001</v>
      </c>
      <c r="Q5584" t="s">
        <v>6</v>
      </c>
      <c r="R5584" t="s">
        <v>6</v>
      </c>
      <c r="S5584" t="s">
        <v>6</v>
      </c>
      <c r="T5584" t="s">
        <v>13751</v>
      </c>
      <c r="U5584" t="s">
        <v>13751</v>
      </c>
      <c r="V5584" t="s">
        <v>13751</v>
      </c>
      <c r="W5584" t="s">
        <v>402</v>
      </c>
      <c r="X5584" t="s">
        <v>402</v>
      </c>
      <c r="Y5584" t="s">
        <v>6</v>
      </c>
      <c r="Z5584" t="s">
        <v>6</v>
      </c>
      <c r="AA5584" t="s">
        <v>6</v>
      </c>
      <c r="AB5584" t="s">
        <v>465</v>
      </c>
      <c r="AC5584" t="s">
        <v>616</v>
      </c>
    </row>
    <row r="5585" spans="1:29" x14ac:dyDescent="0.25">
      <c r="A5585" t="s">
        <v>392</v>
      </c>
      <c r="B5585">
        <v>532</v>
      </c>
      <c r="C5585" t="s">
        <v>174</v>
      </c>
      <c r="D5585">
        <v>1970</v>
      </c>
      <c r="E5585" t="s">
        <v>6579</v>
      </c>
      <c r="F5585" t="s">
        <v>6</v>
      </c>
      <c r="G5585" t="s">
        <v>6</v>
      </c>
      <c r="H5585" t="s">
        <v>6</v>
      </c>
      <c r="I5585" t="s">
        <v>6</v>
      </c>
      <c r="J5585" t="s">
        <v>6</v>
      </c>
      <c r="K5585" t="s">
        <v>6</v>
      </c>
      <c r="L5585" t="s">
        <v>6</v>
      </c>
      <c r="M5585" t="s">
        <v>6</v>
      </c>
      <c r="N5585" t="s">
        <v>6</v>
      </c>
      <c r="O5585" t="s">
        <v>6</v>
      </c>
      <c r="P5585">
        <v>23.106000000000002</v>
      </c>
      <c r="Q5585" t="s">
        <v>6</v>
      </c>
      <c r="R5585" t="s">
        <v>6</v>
      </c>
      <c r="S5585" t="s">
        <v>6</v>
      </c>
      <c r="T5585" t="s">
        <v>13751</v>
      </c>
      <c r="U5585" t="s">
        <v>13751</v>
      </c>
      <c r="V5585" t="s">
        <v>13751</v>
      </c>
      <c r="W5585" t="s">
        <v>402</v>
      </c>
      <c r="X5585" t="s">
        <v>402</v>
      </c>
      <c r="Y5585" t="s">
        <v>6</v>
      </c>
      <c r="Z5585" t="s">
        <v>6</v>
      </c>
      <c r="AA5585" t="s">
        <v>6</v>
      </c>
      <c r="AB5585" t="s">
        <v>465</v>
      </c>
      <c r="AC5585" t="s">
        <v>616</v>
      </c>
    </row>
    <row r="5586" spans="1:29" x14ac:dyDescent="0.25">
      <c r="A5586" t="s">
        <v>392</v>
      </c>
      <c r="B5586">
        <v>532</v>
      </c>
      <c r="C5586" t="s">
        <v>174</v>
      </c>
      <c r="D5586">
        <v>1971</v>
      </c>
      <c r="E5586" t="s">
        <v>6580</v>
      </c>
      <c r="F5586" t="s">
        <v>6</v>
      </c>
      <c r="G5586" t="s">
        <v>6</v>
      </c>
      <c r="H5586" t="s">
        <v>6</v>
      </c>
      <c r="I5586" t="s">
        <v>6</v>
      </c>
      <c r="J5586" t="s">
        <v>6</v>
      </c>
      <c r="K5586" t="s">
        <v>6</v>
      </c>
      <c r="L5586" t="s">
        <v>6</v>
      </c>
      <c r="M5586" t="s">
        <v>6</v>
      </c>
      <c r="N5586" t="s">
        <v>6</v>
      </c>
      <c r="O5586" t="s">
        <v>6</v>
      </c>
      <c r="P5586">
        <v>26.681000000000001</v>
      </c>
      <c r="Q5586" t="s">
        <v>6</v>
      </c>
      <c r="R5586" t="s">
        <v>6</v>
      </c>
      <c r="S5586" t="s">
        <v>6</v>
      </c>
      <c r="T5586" t="s">
        <v>13751</v>
      </c>
      <c r="U5586" t="s">
        <v>13751</v>
      </c>
      <c r="V5586" t="s">
        <v>13751</v>
      </c>
      <c r="W5586" t="s">
        <v>402</v>
      </c>
      <c r="X5586" t="s">
        <v>402</v>
      </c>
      <c r="Y5586" t="s">
        <v>6</v>
      </c>
      <c r="Z5586" t="s">
        <v>6</v>
      </c>
      <c r="AA5586" t="s">
        <v>6</v>
      </c>
      <c r="AB5586" t="s">
        <v>465</v>
      </c>
      <c r="AC5586" t="s">
        <v>616</v>
      </c>
    </row>
    <row r="5587" spans="1:29" x14ac:dyDescent="0.25">
      <c r="A5587" t="s">
        <v>392</v>
      </c>
      <c r="B5587">
        <v>532</v>
      </c>
      <c r="C5587" t="s">
        <v>174</v>
      </c>
      <c r="D5587">
        <v>1972</v>
      </c>
      <c r="E5587" t="s">
        <v>6581</v>
      </c>
      <c r="F5587" t="s">
        <v>6</v>
      </c>
      <c r="G5587" t="s">
        <v>6</v>
      </c>
      <c r="H5587" t="s">
        <v>6</v>
      </c>
      <c r="I5587" t="s">
        <v>6</v>
      </c>
      <c r="J5587" t="s">
        <v>6</v>
      </c>
      <c r="K5587" t="s">
        <v>6</v>
      </c>
      <c r="L5587" t="s">
        <v>6</v>
      </c>
      <c r="M5587" t="s">
        <v>6</v>
      </c>
      <c r="N5587" t="s">
        <v>6</v>
      </c>
      <c r="O5587" t="s">
        <v>6</v>
      </c>
      <c r="P5587">
        <v>32.213000000000001</v>
      </c>
      <c r="Q5587" t="s">
        <v>6</v>
      </c>
      <c r="R5587" t="s">
        <v>6</v>
      </c>
      <c r="S5587" t="s">
        <v>6</v>
      </c>
      <c r="T5587" t="s">
        <v>13751</v>
      </c>
      <c r="U5587" t="s">
        <v>13751</v>
      </c>
      <c r="V5587" t="s">
        <v>13751</v>
      </c>
      <c r="W5587" t="s">
        <v>402</v>
      </c>
      <c r="X5587" t="s">
        <v>402</v>
      </c>
      <c r="Y5587" t="s">
        <v>6</v>
      </c>
      <c r="Z5587" t="s">
        <v>6</v>
      </c>
      <c r="AA5587" t="s">
        <v>6</v>
      </c>
      <c r="AB5587" t="s">
        <v>465</v>
      </c>
      <c r="AC5587" t="s">
        <v>616</v>
      </c>
    </row>
    <row r="5588" spans="1:29" x14ac:dyDescent="0.25">
      <c r="A5588" t="s">
        <v>392</v>
      </c>
      <c r="B5588">
        <v>532</v>
      </c>
      <c r="C5588" t="s">
        <v>174</v>
      </c>
      <c r="D5588">
        <v>1973</v>
      </c>
      <c r="E5588" t="s">
        <v>6582</v>
      </c>
      <c r="F5588" t="s">
        <v>6</v>
      </c>
      <c r="G5588" t="s">
        <v>6</v>
      </c>
      <c r="H5588" t="s">
        <v>6</v>
      </c>
      <c r="I5588" t="s">
        <v>6</v>
      </c>
      <c r="J5588" t="s">
        <v>6</v>
      </c>
      <c r="K5588" t="s">
        <v>6</v>
      </c>
      <c r="L5588" t="s">
        <v>6</v>
      </c>
      <c r="M5588" t="s">
        <v>6</v>
      </c>
      <c r="N5588" t="s">
        <v>6</v>
      </c>
      <c r="O5588" t="s">
        <v>6</v>
      </c>
      <c r="P5588">
        <v>41.326999999999998</v>
      </c>
      <c r="Q5588" t="s">
        <v>6</v>
      </c>
      <c r="R5588" t="s">
        <v>6</v>
      </c>
      <c r="S5588" t="s">
        <v>6</v>
      </c>
      <c r="T5588" t="s">
        <v>13751</v>
      </c>
      <c r="U5588" t="s">
        <v>13751</v>
      </c>
      <c r="V5588" t="s">
        <v>13751</v>
      </c>
      <c r="W5588" t="s">
        <v>402</v>
      </c>
      <c r="X5588" t="s">
        <v>402</v>
      </c>
      <c r="Y5588" t="s">
        <v>6</v>
      </c>
      <c r="Z5588" t="s">
        <v>6</v>
      </c>
      <c r="AA5588" t="s">
        <v>6</v>
      </c>
      <c r="AB5588" t="s">
        <v>465</v>
      </c>
      <c r="AC5588" t="s">
        <v>616</v>
      </c>
    </row>
    <row r="5589" spans="1:29" x14ac:dyDescent="0.25">
      <c r="A5589" t="s">
        <v>392</v>
      </c>
      <c r="B5589">
        <v>532</v>
      </c>
      <c r="C5589" t="s">
        <v>174</v>
      </c>
      <c r="D5589">
        <v>1974</v>
      </c>
      <c r="E5589" t="s">
        <v>6583</v>
      </c>
      <c r="F5589" t="s">
        <v>6</v>
      </c>
      <c r="G5589" t="s">
        <v>6</v>
      </c>
      <c r="H5589" t="s">
        <v>6</v>
      </c>
      <c r="I5589" t="s">
        <v>6</v>
      </c>
      <c r="J5589" t="s">
        <v>6</v>
      </c>
      <c r="K5589" t="s">
        <v>6</v>
      </c>
      <c r="L5589" t="s">
        <v>6</v>
      </c>
      <c r="M5589" t="s">
        <v>6</v>
      </c>
      <c r="N5589" t="s">
        <v>6</v>
      </c>
      <c r="O5589" t="s">
        <v>6</v>
      </c>
      <c r="P5589">
        <v>47.24</v>
      </c>
      <c r="Q5589" t="s">
        <v>6</v>
      </c>
      <c r="R5589" t="s">
        <v>6</v>
      </c>
      <c r="S5589" t="s">
        <v>6</v>
      </c>
      <c r="T5589" t="s">
        <v>13751</v>
      </c>
      <c r="U5589" t="s">
        <v>13751</v>
      </c>
      <c r="V5589" t="s">
        <v>13751</v>
      </c>
      <c r="W5589" t="s">
        <v>402</v>
      </c>
      <c r="X5589" t="s">
        <v>402</v>
      </c>
      <c r="Y5589" t="s">
        <v>6</v>
      </c>
      <c r="Z5589" t="s">
        <v>6</v>
      </c>
      <c r="AA5589" t="s">
        <v>6</v>
      </c>
      <c r="AB5589" t="s">
        <v>465</v>
      </c>
      <c r="AC5589" t="s">
        <v>616</v>
      </c>
    </row>
    <row r="5590" spans="1:29" x14ac:dyDescent="0.25">
      <c r="A5590" t="s">
        <v>392</v>
      </c>
      <c r="B5590">
        <v>532</v>
      </c>
      <c r="C5590" t="s">
        <v>174</v>
      </c>
      <c r="D5590">
        <v>1975</v>
      </c>
      <c r="E5590" t="s">
        <v>6584</v>
      </c>
      <c r="F5590" t="s">
        <v>6</v>
      </c>
      <c r="G5590" t="s">
        <v>6</v>
      </c>
      <c r="H5590" t="s">
        <v>6</v>
      </c>
      <c r="I5590" t="s">
        <v>6</v>
      </c>
      <c r="J5590" t="s">
        <v>6</v>
      </c>
      <c r="K5590" t="s">
        <v>6</v>
      </c>
      <c r="L5590" t="s">
        <v>6</v>
      </c>
      <c r="M5590" t="s">
        <v>6</v>
      </c>
      <c r="N5590" t="s">
        <v>6</v>
      </c>
      <c r="O5590" t="s">
        <v>6</v>
      </c>
      <c r="P5590">
        <v>49.588999999999999</v>
      </c>
      <c r="Q5590" t="s">
        <v>6</v>
      </c>
      <c r="R5590" t="s">
        <v>6</v>
      </c>
      <c r="S5590" t="s">
        <v>6</v>
      </c>
      <c r="T5590" t="s">
        <v>13751</v>
      </c>
      <c r="U5590" t="s">
        <v>13751</v>
      </c>
      <c r="V5590" t="s">
        <v>13751</v>
      </c>
      <c r="W5590" t="s">
        <v>402</v>
      </c>
      <c r="X5590" t="s">
        <v>402</v>
      </c>
      <c r="Y5590" t="s">
        <v>6</v>
      </c>
      <c r="Z5590" t="s">
        <v>6</v>
      </c>
      <c r="AA5590" t="s">
        <v>6</v>
      </c>
      <c r="AB5590" t="s">
        <v>465</v>
      </c>
      <c r="AC5590" t="s">
        <v>616</v>
      </c>
    </row>
    <row r="5591" spans="1:29" x14ac:dyDescent="0.25">
      <c r="A5591" t="s">
        <v>392</v>
      </c>
      <c r="B5591">
        <v>532</v>
      </c>
      <c r="C5591" t="s">
        <v>174</v>
      </c>
      <c r="D5591">
        <v>1976</v>
      </c>
      <c r="E5591" t="s">
        <v>6585</v>
      </c>
      <c r="F5591" t="s">
        <v>6</v>
      </c>
      <c r="G5591" t="s">
        <v>6</v>
      </c>
      <c r="H5591" t="s">
        <v>6</v>
      </c>
      <c r="I5591" t="s">
        <v>6</v>
      </c>
      <c r="J5591" t="s">
        <v>6</v>
      </c>
      <c r="K5591" t="s">
        <v>6</v>
      </c>
      <c r="L5591" t="s">
        <v>6</v>
      </c>
      <c r="M5591" t="s">
        <v>6</v>
      </c>
      <c r="N5591" t="s">
        <v>6</v>
      </c>
      <c r="O5591" t="s">
        <v>6</v>
      </c>
      <c r="P5591">
        <v>63.155999999999999</v>
      </c>
      <c r="Q5591" t="s">
        <v>6</v>
      </c>
      <c r="R5591" t="s">
        <v>6</v>
      </c>
      <c r="S5591" t="s">
        <v>6</v>
      </c>
      <c r="T5591" t="s">
        <v>13751</v>
      </c>
      <c r="U5591" t="s">
        <v>13751</v>
      </c>
      <c r="V5591" t="s">
        <v>13751</v>
      </c>
      <c r="W5591" t="s">
        <v>402</v>
      </c>
      <c r="X5591" t="s">
        <v>402</v>
      </c>
      <c r="Y5591" t="s">
        <v>6</v>
      </c>
      <c r="Z5591" t="s">
        <v>6</v>
      </c>
      <c r="AA5591" t="s">
        <v>6</v>
      </c>
      <c r="AB5591" t="s">
        <v>465</v>
      </c>
      <c r="AC5591" t="s">
        <v>616</v>
      </c>
    </row>
    <row r="5592" spans="1:29" x14ac:dyDescent="0.25">
      <c r="A5592" t="s">
        <v>392</v>
      </c>
      <c r="B5592">
        <v>532</v>
      </c>
      <c r="C5592" t="s">
        <v>174</v>
      </c>
      <c r="D5592">
        <v>1977</v>
      </c>
      <c r="E5592" t="s">
        <v>6586</v>
      </c>
      <c r="F5592" t="s">
        <v>6</v>
      </c>
      <c r="G5592" t="s">
        <v>6</v>
      </c>
      <c r="H5592" t="s">
        <v>6</v>
      </c>
      <c r="I5592" t="s">
        <v>6</v>
      </c>
      <c r="J5592" t="s">
        <v>6</v>
      </c>
      <c r="K5592" t="s">
        <v>6</v>
      </c>
      <c r="L5592" t="s">
        <v>6</v>
      </c>
      <c r="M5592" t="s">
        <v>6</v>
      </c>
      <c r="N5592" t="s">
        <v>6</v>
      </c>
      <c r="O5592" t="s">
        <v>6</v>
      </c>
      <c r="P5592">
        <v>73.284000000000006</v>
      </c>
      <c r="Q5592" t="s">
        <v>6</v>
      </c>
      <c r="R5592" t="s">
        <v>6</v>
      </c>
      <c r="S5592" t="s">
        <v>6</v>
      </c>
      <c r="T5592" t="s">
        <v>13751</v>
      </c>
      <c r="U5592" t="s">
        <v>13751</v>
      </c>
      <c r="V5592" t="s">
        <v>13751</v>
      </c>
      <c r="W5592" t="s">
        <v>402</v>
      </c>
      <c r="X5592" t="s">
        <v>402</v>
      </c>
      <c r="Y5592" t="s">
        <v>6</v>
      </c>
      <c r="Z5592" t="s">
        <v>6</v>
      </c>
      <c r="AA5592" t="s">
        <v>6</v>
      </c>
      <c r="AB5592" t="s">
        <v>465</v>
      </c>
      <c r="AC5592" t="s">
        <v>616</v>
      </c>
    </row>
    <row r="5593" spans="1:29" x14ac:dyDescent="0.25">
      <c r="A5593" t="s">
        <v>392</v>
      </c>
      <c r="B5593">
        <v>532</v>
      </c>
      <c r="C5593" t="s">
        <v>174</v>
      </c>
      <c r="D5593">
        <v>1978</v>
      </c>
      <c r="E5593" t="s">
        <v>6587</v>
      </c>
      <c r="F5593" t="s">
        <v>6</v>
      </c>
      <c r="G5593" t="s">
        <v>6</v>
      </c>
      <c r="H5593" t="s">
        <v>6</v>
      </c>
      <c r="I5593">
        <v>100.31241985498123</v>
      </c>
      <c r="J5593" t="s">
        <v>6</v>
      </c>
      <c r="K5593" t="s">
        <v>6</v>
      </c>
      <c r="L5593" t="s">
        <v>6</v>
      </c>
      <c r="M5593" t="s">
        <v>6</v>
      </c>
      <c r="N5593" t="s">
        <v>6</v>
      </c>
      <c r="O5593" t="s">
        <v>6</v>
      </c>
      <c r="P5593">
        <v>85.781999999999996</v>
      </c>
      <c r="Q5593" t="s">
        <v>6</v>
      </c>
      <c r="R5593" t="s">
        <v>6</v>
      </c>
      <c r="S5593" t="s">
        <v>6</v>
      </c>
      <c r="T5593" t="s">
        <v>13751</v>
      </c>
      <c r="U5593" t="s">
        <v>13751</v>
      </c>
      <c r="V5593" t="s">
        <v>13751</v>
      </c>
      <c r="W5593" t="s">
        <v>402</v>
      </c>
      <c r="X5593" t="s">
        <v>402</v>
      </c>
      <c r="Y5593" t="s">
        <v>6</v>
      </c>
      <c r="Z5593" t="s">
        <v>6</v>
      </c>
      <c r="AA5593" t="s">
        <v>6</v>
      </c>
      <c r="AB5593" t="s">
        <v>465</v>
      </c>
      <c r="AC5593" t="s">
        <v>616</v>
      </c>
    </row>
    <row r="5594" spans="1:29" x14ac:dyDescent="0.25">
      <c r="A5594" t="s">
        <v>392</v>
      </c>
      <c r="B5594">
        <v>532</v>
      </c>
      <c r="C5594" t="s">
        <v>174</v>
      </c>
      <c r="D5594">
        <v>1979</v>
      </c>
      <c r="E5594" t="s">
        <v>6588</v>
      </c>
      <c r="F5594" t="s">
        <v>6</v>
      </c>
      <c r="G5594" t="s">
        <v>6</v>
      </c>
      <c r="H5594" t="s">
        <v>6</v>
      </c>
      <c r="I5594">
        <v>100.88028325243366</v>
      </c>
      <c r="J5594" t="s">
        <v>6</v>
      </c>
      <c r="K5594" t="s">
        <v>6</v>
      </c>
      <c r="L5594" t="s">
        <v>6</v>
      </c>
      <c r="M5594" t="s">
        <v>6</v>
      </c>
      <c r="N5594" t="s">
        <v>6</v>
      </c>
      <c r="O5594" t="s">
        <v>6</v>
      </c>
      <c r="P5594">
        <v>112.691</v>
      </c>
      <c r="Q5594" t="s">
        <v>6</v>
      </c>
      <c r="R5594" t="s">
        <v>6</v>
      </c>
      <c r="S5594" t="s">
        <v>6</v>
      </c>
      <c r="T5594" t="s">
        <v>13751</v>
      </c>
      <c r="U5594" t="s">
        <v>13751</v>
      </c>
      <c r="V5594" t="s">
        <v>13751</v>
      </c>
      <c r="W5594" t="s">
        <v>402</v>
      </c>
      <c r="X5594" t="s">
        <v>402</v>
      </c>
      <c r="Y5594" t="s">
        <v>6</v>
      </c>
      <c r="Z5594" t="s">
        <v>6</v>
      </c>
      <c r="AA5594" t="s">
        <v>6</v>
      </c>
      <c r="AB5594" t="s">
        <v>465</v>
      </c>
      <c r="AC5594" t="s">
        <v>616</v>
      </c>
    </row>
    <row r="5595" spans="1:29" x14ac:dyDescent="0.25">
      <c r="A5595" t="s">
        <v>392</v>
      </c>
      <c r="B5595">
        <v>532</v>
      </c>
      <c r="C5595" t="s">
        <v>174</v>
      </c>
      <c r="D5595">
        <v>1980</v>
      </c>
      <c r="E5595" t="s">
        <v>6589</v>
      </c>
      <c r="F5595" t="s">
        <v>6</v>
      </c>
      <c r="G5595" t="s">
        <v>6</v>
      </c>
      <c r="H5595" t="s">
        <v>6</v>
      </c>
      <c r="I5595">
        <v>109.6198301072274</v>
      </c>
      <c r="J5595" t="s">
        <v>6</v>
      </c>
      <c r="K5595" t="s">
        <v>6</v>
      </c>
      <c r="L5595" t="s">
        <v>6</v>
      </c>
      <c r="M5595" t="s">
        <v>6</v>
      </c>
      <c r="N5595" t="s">
        <v>6</v>
      </c>
      <c r="O5595" t="s">
        <v>6</v>
      </c>
      <c r="P5595">
        <v>143.62</v>
      </c>
      <c r="Q5595" t="s">
        <v>6</v>
      </c>
      <c r="R5595" t="s">
        <v>6</v>
      </c>
      <c r="S5595" t="s">
        <v>6</v>
      </c>
      <c r="T5595" t="s">
        <v>13751</v>
      </c>
      <c r="U5595" t="s">
        <v>13751</v>
      </c>
      <c r="V5595" t="s">
        <v>13751</v>
      </c>
      <c r="W5595" t="s">
        <v>402</v>
      </c>
      <c r="X5595" t="s">
        <v>402</v>
      </c>
      <c r="Y5595" t="s">
        <v>6</v>
      </c>
      <c r="Z5595" t="s">
        <v>6</v>
      </c>
      <c r="AA5595" t="s">
        <v>6</v>
      </c>
      <c r="AB5595" t="s">
        <v>465</v>
      </c>
      <c r="AC5595" t="s">
        <v>616</v>
      </c>
    </row>
    <row r="5596" spans="1:29" x14ac:dyDescent="0.25">
      <c r="A5596" t="s">
        <v>392</v>
      </c>
      <c r="B5596">
        <v>532</v>
      </c>
      <c r="C5596" t="s">
        <v>174</v>
      </c>
      <c r="D5596">
        <v>1981</v>
      </c>
      <c r="E5596" t="s">
        <v>6590</v>
      </c>
      <c r="F5596" t="s">
        <v>6</v>
      </c>
      <c r="G5596" t="s">
        <v>6</v>
      </c>
      <c r="H5596" t="s">
        <v>6</v>
      </c>
      <c r="I5596">
        <v>126.99147928585009</v>
      </c>
      <c r="J5596" t="s">
        <v>6</v>
      </c>
      <c r="K5596" t="s">
        <v>6</v>
      </c>
      <c r="L5596" t="s">
        <v>6</v>
      </c>
      <c r="M5596" t="s">
        <v>6</v>
      </c>
      <c r="N5596" t="s">
        <v>6</v>
      </c>
      <c r="O5596" t="s">
        <v>6</v>
      </c>
      <c r="P5596">
        <v>173.577</v>
      </c>
      <c r="Q5596" t="s">
        <v>6</v>
      </c>
      <c r="R5596" t="s">
        <v>6</v>
      </c>
      <c r="S5596" t="s">
        <v>6</v>
      </c>
      <c r="T5596" t="s">
        <v>13751</v>
      </c>
      <c r="U5596" t="s">
        <v>13751</v>
      </c>
      <c r="V5596" t="s">
        <v>13751</v>
      </c>
      <c r="W5596" t="s">
        <v>402</v>
      </c>
      <c r="X5596" t="s">
        <v>402</v>
      </c>
      <c r="Y5596" t="s">
        <v>6</v>
      </c>
      <c r="Z5596" t="s">
        <v>6</v>
      </c>
      <c r="AA5596" t="s">
        <v>6</v>
      </c>
      <c r="AB5596" t="s">
        <v>465</v>
      </c>
      <c r="AC5596" t="s">
        <v>616</v>
      </c>
    </row>
    <row r="5597" spans="1:29" x14ac:dyDescent="0.25">
      <c r="A5597" t="s">
        <v>392</v>
      </c>
      <c r="B5597">
        <v>532</v>
      </c>
      <c r="C5597" t="s">
        <v>174</v>
      </c>
      <c r="D5597">
        <v>1982</v>
      </c>
      <c r="E5597" t="s">
        <v>6591</v>
      </c>
      <c r="F5597" t="s">
        <v>6</v>
      </c>
      <c r="G5597" t="s">
        <v>6</v>
      </c>
      <c r="H5597" t="s">
        <v>6</v>
      </c>
      <c r="I5597">
        <v>144.75600112242034</v>
      </c>
      <c r="J5597" t="s">
        <v>6</v>
      </c>
      <c r="K5597" t="s">
        <v>6</v>
      </c>
      <c r="L5597" t="s">
        <v>6</v>
      </c>
      <c r="M5597" t="s">
        <v>6</v>
      </c>
      <c r="N5597" t="s">
        <v>6</v>
      </c>
      <c r="O5597" t="s">
        <v>6</v>
      </c>
      <c r="P5597">
        <v>196.005</v>
      </c>
      <c r="Q5597" t="s">
        <v>6</v>
      </c>
      <c r="R5597" t="s">
        <v>6</v>
      </c>
      <c r="S5597" t="s">
        <v>6</v>
      </c>
      <c r="T5597" t="s">
        <v>13751</v>
      </c>
      <c r="U5597" t="s">
        <v>13751</v>
      </c>
      <c r="V5597" t="s">
        <v>13751</v>
      </c>
      <c r="W5597" t="s">
        <v>402</v>
      </c>
      <c r="X5597" t="s">
        <v>402</v>
      </c>
      <c r="Y5597" t="s">
        <v>6</v>
      </c>
      <c r="Z5597" t="s">
        <v>6</v>
      </c>
      <c r="AA5597" t="s">
        <v>6</v>
      </c>
      <c r="AB5597" t="s">
        <v>465</v>
      </c>
      <c r="AC5597" t="s">
        <v>616</v>
      </c>
    </row>
    <row r="5598" spans="1:29" x14ac:dyDescent="0.25">
      <c r="A5598" t="s">
        <v>392</v>
      </c>
      <c r="B5598">
        <v>532</v>
      </c>
      <c r="C5598" t="s">
        <v>174</v>
      </c>
      <c r="D5598">
        <v>1983</v>
      </c>
      <c r="E5598" t="s">
        <v>6592</v>
      </c>
      <c r="F5598" t="s">
        <v>6</v>
      </c>
      <c r="G5598" t="s">
        <v>6</v>
      </c>
      <c r="H5598" t="s">
        <v>6</v>
      </c>
      <c r="I5598">
        <v>147.34952734234773</v>
      </c>
      <c r="J5598" t="s">
        <v>6</v>
      </c>
      <c r="K5598" t="s">
        <v>6</v>
      </c>
      <c r="L5598" t="s">
        <v>6</v>
      </c>
      <c r="M5598" t="s">
        <v>6</v>
      </c>
      <c r="N5598" t="s">
        <v>6</v>
      </c>
      <c r="O5598" t="s">
        <v>6</v>
      </c>
      <c r="P5598">
        <v>217.28200000000001</v>
      </c>
      <c r="Q5598" t="s">
        <v>6</v>
      </c>
      <c r="R5598" t="s">
        <v>6</v>
      </c>
      <c r="S5598" t="s">
        <v>6</v>
      </c>
      <c r="T5598" t="s">
        <v>13751</v>
      </c>
      <c r="U5598" t="s">
        <v>13751</v>
      </c>
      <c r="V5598" t="s">
        <v>13751</v>
      </c>
      <c r="W5598" t="s">
        <v>402</v>
      </c>
      <c r="X5598" t="s">
        <v>402</v>
      </c>
      <c r="Y5598" t="s">
        <v>6</v>
      </c>
      <c r="Z5598" t="s">
        <v>6</v>
      </c>
      <c r="AA5598" t="s">
        <v>6</v>
      </c>
      <c r="AB5598" t="s">
        <v>465</v>
      </c>
      <c r="AC5598" t="s">
        <v>616</v>
      </c>
    </row>
    <row r="5599" spans="1:29" x14ac:dyDescent="0.25">
      <c r="A5599" t="s">
        <v>392</v>
      </c>
      <c r="B5599">
        <v>532</v>
      </c>
      <c r="C5599" t="s">
        <v>174</v>
      </c>
      <c r="D5599">
        <v>1984</v>
      </c>
      <c r="E5599" t="s">
        <v>6593</v>
      </c>
      <c r="F5599" t="s">
        <v>6</v>
      </c>
      <c r="G5599" t="s">
        <v>6</v>
      </c>
      <c r="H5599" t="s">
        <v>6</v>
      </c>
      <c r="I5599">
        <v>130.85895752542061</v>
      </c>
      <c r="J5599" t="s">
        <v>6</v>
      </c>
      <c r="K5599" t="s">
        <v>6</v>
      </c>
      <c r="L5599" t="s">
        <v>6</v>
      </c>
      <c r="M5599" t="s">
        <v>6</v>
      </c>
      <c r="N5599" t="s">
        <v>6</v>
      </c>
      <c r="O5599" t="s">
        <v>6</v>
      </c>
      <c r="P5599">
        <v>261.99200000000002</v>
      </c>
      <c r="Q5599" t="s">
        <v>6</v>
      </c>
      <c r="R5599" t="s">
        <v>6</v>
      </c>
      <c r="S5599" t="s">
        <v>6</v>
      </c>
      <c r="T5599" t="s">
        <v>13751</v>
      </c>
      <c r="U5599" t="s">
        <v>13751</v>
      </c>
      <c r="V5599" t="s">
        <v>13751</v>
      </c>
      <c r="W5599" t="s">
        <v>402</v>
      </c>
      <c r="X5599" t="s">
        <v>402</v>
      </c>
      <c r="Y5599" t="s">
        <v>6</v>
      </c>
      <c r="Z5599" t="s">
        <v>6</v>
      </c>
      <c r="AA5599" t="s">
        <v>6</v>
      </c>
      <c r="AB5599" t="s">
        <v>465</v>
      </c>
      <c r="AC5599" t="s">
        <v>616</v>
      </c>
    </row>
    <row r="5600" spans="1:29" x14ac:dyDescent="0.25">
      <c r="A5600" t="s">
        <v>392</v>
      </c>
      <c r="B5600">
        <v>532</v>
      </c>
      <c r="C5600" t="s">
        <v>174</v>
      </c>
      <c r="D5600">
        <v>1985</v>
      </c>
      <c r="E5600" t="s">
        <v>6594</v>
      </c>
      <c r="F5600" t="s">
        <v>6</v>
      </c>
      <c r="G5600" t="s">
        <v>6</v>
      </c>
      <c r="H5600" t="s">
        <v>6</v>
      </c>
      <c r="I5600">
        <v>130.17326616977135</v>
      </c>
      <c r="J5600" t="s">
        <v>6</v>
      </c>
      <c r="K5600" t="s">
        <v>6</v>
      </c>
      <c r="L5600" t="s">
        <v>6</v>
      </c>
      <c r="M5600" t="s">
        <v>6</v>
      </c>
      <c r="N5600" t="s">
        <v>6</v>
      </c>
      <c r="O5600" t="s">
        <v>6</v>
      </c>
      <c r="P5600">
        <v>278.12700000000001</v>
      </c>
      <c r="Q5600" t="s">
        <v>6</v>
      </c>
      <c r="R5600" t="s">
        <v>6</v>
      </c>
      <c r="S5600" t="s">
        <v>6</v>
      </c>
      <c r="T5600" t="s">
        <v>13751</v>
      </c>
      <c r="U5600" t="s">
        <v>13751</v>
      </c>
      <c r="V5600" t="s">
        <v>13751</v>
      </c>
      <c r="W5600" t="s">
        <v>402</v>
      </c>
      <c r="X5600" t="s">
        <v>402</v>
      </c>
      <c r="Y5600" t="s">
        <v>6</v>
      </c>
      <c r="Z5600" t="s">
        <v>6</v>
      </c>
      <c r="AA5600" t="s">
        <v>6</v>
      </c>
      <c r="AB5600" t="s">
        <v>465</v>
      </c>
      <c r="AC5600" t="s">
        <v>616</v>
      </c>
    </row>
    <row r="5601" spans="1:29" x14ac:dyDescent="0.25">
      <c r="A5601" t="s">
        <v>392</v>
      </c>
      <c r="B5601">
        <v>532</v>
      </c>
      <c r="C5601" t="s">
        <v>174</v>
      </c>
      <c r="D5601">
        <v>1986</v>
      </c>
      <c r="E5601" t="s">
        <v>6595</v>
      </c>
      <c r="F5601" t="s">
        <v>6</v>
      </c>
      <c r="G5601" t="s">
        <v>6</v>
      </c>
      <c r="H5601" t="s">
        <v>6</v>
      </c>
      <c r="I5601">
        <v>132.71435078589568</v>
      </c>
      <c r="J5601" t="s">
        <v>6</v>
      </c>
      <c r="K5601" t="s">
        <v>6</v>
      </c>
      <c r="L5601" t="s">
        <v>6</v>
      </c>
      <c r="M5601" t="s">
        <v>6</v>
      </c>
      <c r="N5601" t="s">
        <v>6</v>
      </c>
      <c r="O5601" t="s">
        <v>6</v>
      </c>
      <c r="P5601">
        <v>320.52600000000001</v>
      </c>
      <c r="Q5601" t="s">
        <v>6</v>
      </c>
      <c r="R5601" t="s">
        <v>6</v>
      </c>
      <c r="S5601" t="s">
        <v>6</v>
      </c>
      <c r="T5601" t="s">
        <v>13751</v>
      </c>
      <c r="U5601" t="s">
        <v>13751</v>
      </c>
      <c r="V5601" t="s">
        <v>13751</v>
      </c>
      <c r="W5601" t="s">
        <v>402</v>
      </c>
      <c r="X5601" t="s">
        <v>402</v>
      </c>
      <c r="Y5601" t="s">
        <v>6</v>
      </c>
      <c r="Z5601" t="s">
        <v>6</v>
      </c>
      <c r="AA5601" t="s">
        <v>6</v>
      </c>
      <c r="AB5601" t="s">
        <v>465</v>
      </c>
      <c r="AC5601" t="s">
        <v>616</v>
      </c>
    </row>
    <row r="5602" spans="1:29" x14ac:dyDescent="0.25">
      <c r="A5602" t="s">
        <v>392</v>
      </c>
      <c r="B5602">
        <v>532</v>
      </c>
      <c r="C5602" t="s">
        <v>174</v>
      </c>
      <c r="D5602">
        <v>1987</v>
      </c>
      <c r="E5602" t="s">
        <v>6596</v>
      </c>
      <c r="F5602" t="s">
        <v>6</v>
      </c>
      <c r="G5602" t="s">
        <v>6</v>
      </c>
      <c r="H5602" t="s">
        <v>6</v>
      </c>
      <c r="I5602">
        <v>135.87674879867063</v>
      </c>
      <c r="J5602" t="s">
        <v>6</v>
      </c>
      <c r="K5602" t="s">
        <v>6</v>
      </c>
      <c r="L5602" t="s">
        <v>6</v>
      </c>
      <c r="M5602" t="s">
        <v>6</v>
      </c>
      <c r="N5602" t="s">
        <v>6</v>
      </c>
      <c r="O5602" t="s">
        <v>6</v>
      </c>
      <c r="P5602">
        <v>394.77100000000002</v>
      </c>
      <c r="Q5602" t="s">
        <v>6</v>
      </c>
      <c r="R5602" t="s">
        <v>6</v>
      </c>
      <c r="S5602" t="s">
        <v>6</v>
      </c>
      <c r="T5602" t="s">
        <v>13751</v>
      </c>
      <c r="U5602" t="s">
        <v>13751</v>
      </c>
      <c r="V5602" t="s">
        <v>13751</v>
      </c>
      <c r="W5602" t="s">
        <v>402</v>
      </c>
      <c r="X5602" t="s">
        <v>402</v>
      </c>
      <c r="Y5602" t="s">
        <v>6</v>
      </c>
      <c r="Z5602" t="s">
        <v>6</v>
      </c>
      <c r="AA5602" t="s">
        <v>6</v>
      </c>
      <c r="AB5602" t="s">
        <v>465</v>
      </c>
      <c r="AC5602" t="s">
        <v>616</v>
      </c>
    </row>
    <row r="5603" spans="1:29" x14ac:dyDescent="0.25">
      <c r="A5603" t="s">
        <v>392</v>
      </c>
      <c r="B5603">
        <v>532</v>
      </c>
      <c r="C5603" t="s">
        <v>174</v>
      </c>
      <c r="D5603">
        <v>1988</v>
      </c>
      <c r="E5603" t="s">
        <v>6597</v>
      </c>
      <c r="F5603" t="s">
        <v>6</v>
      </c>
      <c r="G5603" t="s">
        <v>6</v>
      </c>
      <c r="H5603" t="s">
        <v>6</v>
      </c>
      <c r="I5603">
        <v>140.33732623579368</v>
      </c>
      <c r="J5603" t="s">
        <v>6</v>
      </c>
      <c r="K5603" t="s">
        <v>6</v>
      </c>
      <c r="L5603" t="s">
        <v>6</v>
      </c>
      <c r="M5603" t="s">
        <v>6</v>
      </c>
      <c r="N5603" t="s">
        <v>6</v>
      </c>
      <c r="O5603" t="s">
        <v>6</v>
      </c>
      <c r="P5603">
        <v>466.077</v>
      </c>
      <c r="Q5603" t="s">
        <v>6</v>
      </c>
      <c r="R5603" t="s">
        <v>6</v>
      </c>
      <c r="S5603" t="s">
        <v>6</v>
      </c>
      <c r="T5603" t="s">
        <v>13751</v>
      </c>
      <c r="U5603" t="s">
        <v>13751</v>
      </c>
      <c r="V5603" t="s">
        <v>13751</v>
      </c>
      <c r="W5603" t="s">
        <v>402</v>
      </c>
      <c r="X5603" t="s">
        <v>402</v>
      </c>
      <c r="Y5603" t="s">
        <v>6</v>
      </c>
      <c r="Z5603" t="s">
        <v>6</v>
      </c>
      <c r="AA5603" t="s">
        <v>6</v>
      </c>
      <c r="AB5603" t="s">
        <v>465</v>
      </c>
      <c r="AC5603" t="s">
        <v>616</v>
      </c>
    </row>
    <row r="5604" spans="1:29" x14ac:dyDescent="0.25">
      <c r="A5604" t="s">
        <v>392</v>
      </c>
      <c r="B5604">
        <v>532</v>
      </c>
      <c r="C5604" t="s">
        <v>174</v>
      </c>
      <c r="D5604">
        <v>1989</v>
      </c>
      <c r="E5604" t="s">
        <v>6598</v>
      </c>
      <c r="F5604" t="s">
        <v>6</v>
      </c>
      <c r="G5604" t="s">
        <v>6</v>
      </c>
      <c r="H5604" t="s">
        <v>6</v>
      </c>
      <c r="I5604">
        <v>158.29535987654666</v>
      </c>
      <c r="J5604" t="s">
        <v>6</v>
      </c>
      <c r="K5604" t="s">
        <v>6</v>
      </c>
      <c r="L5604" t="s">
        <v>6</v>
      </c>
      <c r="M5604" t="s">
        <v>6</v>
      </c>
      <c r="N5604" t="s">
        <v>6</v>
      </c>
      <c r="O5604" t="s">
        <v>6</v>
      </c>
      <c r="P5604">
        <v>536.55899999999997</v>
      </c>
      <c r="Q5604" t="s">
        <v>6</v>
      </c>
      <c r="R5604" t="s">
        <v>6</v>
      </c>
      <c r="S5604" t="s">
        <v>6</v>
      </c>
      <c r="T5604" t="s">
        <v>13751</v>
      </c>
      <c r="U5604" t="s">
        <v>13751</v>
      </c>
      <c r="V5604" t="s">
        <v>13751</v>
      </c>
      <c r="W5604" t="s">
        <v>402</v>
      </c>
      <c r="X5604" t="s">
        <v>402</v>
      </c>
      <c r="Y5604" t="s">
        <v>6</v>
      </c>
      <c r="Z5604" t="s">
        <v>6</v>
      </c>
      <c r="AA5604" t="s">
        <v>6</v>
      </c>
      <c r="AB5604" t="s">
        <v>465</v>
      </c>
      <c r="AC5604" t="s">
        <v>616</v>
      </c>
    </row>
    <row r="5605" spans="1:29" x14ac:dyDescent="0.25">
      <c r="A5605" t="s">
        <v>392</v>
      </c>
      <c r="B5605">
        <v>532</v>
      </c>
      <c r="C5605" t="s">
        <v>174</v>
      </c>
      <c r="D5605">
        <v>1990</v>
      </c>
      <c r="E5605" t="s">
        <v>6599</v>
      </c>
      <c r="F5605" t="s">
        <v>6</v>
      </c>
      <c r="G5605" t="s">
        <v>6</v>
      </c>
      <c r="H5605" t="s">
        <v>6</v>
      </c>
      <c r="I5605">
        <v>168.52223916910577</v>
      </c>
      <c r="J5605">
        <v>34.486147869531983</v>
      </c>
      <c r="K5605">
        <v>134.0360912995738</v>
      </c>
      <c r="L5605" t="s">
        <v>6</v>
      </c>
      <c r="M5605" t="s">
        <v>6</v>
      </c>
      <c r="N5605" t="s">
        <v>6</v>
      </c>
      <c r="O5605" t="s">
        <v>6</v>
      </c>
      <c r="P5605">
        <v>599.25800000000004</v>
      </c>
      <c r="Q5605" t="s">
        <v>6</v>
      </c>
      <c r="R5605" t="s">
        <v>6</v>
      </c>
      <c r="S5605" t="s">
        <v>6</v>
      </c>
      <c r="T5605" t="s">
        <v>13751</v>
      </c>
      <c r="U5605" t="s">
        <v>13751</v>
      </c>
      <c r="V5605" t="s">
        <v>13751</v>
      </c>
      <c r="W5605" t="s">
        <v>402</v>
      </c>
      <c r="X5605" t="s">
        <v>402</v>
      </c>
      <c r="Y5605" t="s">
        <v>6</v>
      </c>
      <c r="Z5605" t="s">
        <v>6</v>
      </c>
      <c r="AA5605" t="s">
        <v>6</v>
      </c>
      <c r="AB5605" t="s">
        <v>465</v>
      </c>
      <c r="AC5605" t="s">
        <v>616</v>
      </c>
    </row>
    <row r="5606" spans="1:29" x14ac:dyDescent="0.25">
      <c r="A5606" t="s">
        <v>392</v>
      </c>
      <c r="B5606">
        <v>532</v>
      </c>
      <c r="C5606" t="s">
        <v>174</v>
      </c>
      <c r="D5606">
        <v>1991</v>
      </c>
      <c r="E5606" t="s">
        <v>6600</v>
      </c>
      <c r="F5606" t="s">
        <v>6</v>
      </c>
      <c r="G5606" t="s">
        <v>6</v>
      </c>
      <c r="H5606" t="s">
        <v>6</v>
      </c>
      <c r="I5606">
        <v>153.6600113116445</v>
      </c>
      <c r="J5606">
        <v>39.423395431657852</v>
      </c>
      <c r="K5606">
        <v>114.23661587998664</v>
      </c>
      <c r="L5606" t="s">
        <v>6</v>
      </c>
      <c r="M5606" t="s">
        <v>6</v>
      </c>
      <c r="N5606" t="s">
        <v>6</v>
      </c>
      <c r="O5606" t="s">
        <v>6</v>
      </c>
      <c r="P5606">
        <v>691.32299999999998</v>
      </c>
      <c r="Q5606" t="s">
        <v>6</v>
      </c>
      <c r="R5606" t="s">
        <v>6</v>
      </c>
      <c r="S5606" t="s">
        <v>6</v>
      </c>
      <c r="T5606" t="s">
        <v>13751</v>
      </c>
      <c r="U5606" t="s">
        <v>13751</v>
      </c>
      <c r="V5606" t="s">
        <v>13751</v>
      </c>
      <c r="W5606" t="s">
        <v>402</v>
      </c>
      <c r="X5606" t="s">
        <v>402</v>
      </c>
      <c r="Y5606" t="s">
        <v>6</v>
      </c>
      <c r="Z5606" t="s">
        <v>6</v>
      </c>
      <c r="AA5606" t="s">
        <v>6</v>
      </c>
      <c r="AB5606" t="s">
        <v>465</v>
      </c>
      <c r="AC5606" t="s">
        <v>616</v>
      </c>
    </row>
    <row r="5607" spans="1:29" x14ac:dyDescent="0.25">
      <c r="A5607" t="s">
        <v>392</v>
      </c>
      <c r="B5607">
        <v>532</v>
      </c>
      <c r="C5607" t="s">
        <v>174</v>
      </c>
      <c r="D5607">
        <v>1992</v>
      </c>
      <c r="E5607" t="s">
        <v>6601</v>
      </c>
      <c r="F5607" t="s">
        <v>6</v>
      </c>
      <c r="G5607" t="s">
        <v>6</v>
      </c>
      <c r="H5607" t="s">
        <v>6</v>
      </c>
      <c r="I5607">
        <v>144.63616675421989</v>
      </c>
      <c r="J5607">
        <v>38.730288132737314</v>
      </c>
      <c r="K5607">
        <v>105.90587862148257</v>
      </c>
      <c r="L5607" t="s">
        <v>6</v>
      </c>
      <c r="M5607" t="s">
        <v>6</v>
      </c>
      <c r="N5607" t="s">
        <v>6</v>
      </c>
      <c r="O5607" t="s">
        <v>6</v>
      </c>
      <c r="P5607">
        <v>807.12800000000004</v>
      </c>
      <c r="Q5607" t="s">
        <v>6</v>
      </c>
      <c r="R5607" t="s">
        <v>6</v>
      </c>
      <c r="S5607" t="s">
        <v>6</v>
      </c>
      <c r="T5607" t="s">
        <v>13751</v>
      </c>
      <c r="U5607" t="s">
        <v>13751</v>
      </c>
      <c r="V5607" t="s">
        <v>13751</v>
      </c>
      <c r="W5607" t="s">
        <v>402</v>
      </c>
      <c r="X5607" t="s">
        <v>402</v>
      </c>
      <c r="Y5607" t="s">
        <v>6</v>
      </c>
      <c r="Z5607" t="s">
        <v>6</v>
      </c>
      <c r="AA5607" t="s">
        <v>6</v>
      </c>
      <c r="AB5607" t="s">
        <v>465</v>
      </c>
      <c r="AC5607" t="s">
        <v>616</v>
      </c>
    </row>
    <row r="5608" spans="1:29" x14ac:dyDescent="0.25">
      <c r="A5608" t="s">
        <v>392</v>
      </c>
      <c r="B5608">
        <v>532</v>
      </c>
      <c r="C5608" t="s">
        <v>174</v>
      </c>
      <c r="D5608">
        <v>1993</v>
      </c>
      <c r="E5608" t="s">
        <v>6602</v>
      </c>
      <c r="F5608" t="s">
        <v>6</v>
      </c>
      <c r="G5608" t="s">
        <v>6</v>
      </c>
      <c r="H5608" t="s">
        <v>6</v>
      </c>
      <c r="I5608">
        <v>147.00743710043307</v>
      </c>
      <c r="J5608">
        <v>39.886016017048185</v>
      </c>
      <c r="K5608">
        <v>107.12142108338489</v>
      </c>
      <c r="L5608" t="s">
        <v>6</v>
      </c>
      <c r="M5608" t="s">
        <v>6</v>
      </c>
      <c r="N5608" t="s">
        <v>6</v>
      </c>
      <c r="O5608" t="s">
        <v>6</v>
      </c>
      <c r="P5608">
        <v>931.00800000000004</v>
      </c>
      <c r="Q5608" t="s">
        <v>6</v>
      </c>
      <c r="R5608" t="s">
        <v>6</v>
      </c>
      <c r="S5608" t="s">
        <v>6</v>
      </c>
      <c r="T5608" t="s">
        <v>13751</v>
      </c>
      <c r="U5608" t="s">
        <v>13751</v>
      </c>
      <c r="V5608" t="s">
        <v>13751</v>
      </c>
      <c r="W5608" t="s">
        <v>402</v>
      </c>
      <c r="X5608" t="s">
        <v>402</v>
      </c>
      <c r="Y5608" t="s">
        <v>6</v>
      </c>
      <c r="Z5608" t="s">
        <v>6</v>
      </c>
      <c r="AA5608" t="s">
        <v>6</v>
      </c>
      <c r="AB5608" t="s">
        <v>465</v>
      </c>
      <c r="AC5608" t="s">
        <v>616</v>
      </c>
    </row>
    <row r="5609" spans="1:29" x14ac:dyDescent="0.25">
      <c r="A5609" t="s">
        <v>392</v>
      </c>
      <c r="B5609">
        <v>532</v>
      </c>
      <c r="C5609" t="s">
        <v>174</v>
      </c>
      <c r="D5609">
        <v>1994</v>
      </c>
      <c r="E5609" t="s">
        <v>6603</v>
      </c>
      <c r="F5609" t="s">
        <v>6</v>
      </c>
      <c r="G5609" t="s">
        <v>6</v>
      </c>
      <c r="H5609" t="s">
        <v>6</v>
      </c>
      <c r="I5609">
        <v>149.33737292899269</v>
      </c>
      <c r="J5609">
        <v>38.551938339002106</v>
      </c>
      <c r="K5609">
        <v>110.78543458999059</v>
      </c>
      <c r="L5609" t="s">
        <v>6</v>
      </c>
      <c r="M5609" t="s">
        <v>6</v>
      </c>
      <c r="N5609" t="s">
        <v>6</v>
      </c>
      <c r="O5609" t="s">
        <v>6</v>
      </c>
      <c r="P5609">
        <v>1049.6099999999999</v>
      </c>
      <c r="Q5609" t="s">
        <v>6</v>
      </c>
      <c r="R5609" t="s">
        <v>6</v>
      </c>
      <c r="S5609" t="s">
        <v>6</v>
      </c>
      <c r="T5609" t="s">
        <v>13751</v>
      </c>
      <c r="U5609" t="s">
        <v>13751</v>
      </c>
      <c r="V5609" t="s">
        <v>13751</v>
      </c>
      <c r="W5609" t="s">
        <v>402</v>
      </c>
      <c r="X5609" t="s">
        <v>402</v>
      </c>
      <c r="Y5609" t="s">
        <v>6</v>
      </c>
      <c r="Z5609" t="s">
        <v>6</v>
      </c>
      <c r="AA5609" t="s">
        <v>6</v>
      </c>
      <c r="AB5609" t="s">
        <v>465</v>
      </c>
      <c r="AC5609" t="s">
        <v>616</v>
      </c>
    </row>
    <row r="5610" spans="1:29" x14ac:dyDescent="0.25">
      <c r="A5610" t="s">
        <v>392</v>
      </c>
      <c r="B5610">
        <v>532</v>
      </c>
      <c r="C5610" t="s">
        <v>174</v>
      </c>
      <c r="D5610">
        <v>1995</v>
      </c>
      <c r="E5610" t="s">
        <v>6604</v>
      </c>
      <c r="F5610" t="s">
        <v>6</v>
      </c>
      <c r="G5610" t="s">
        <v>6</v>
      </c>
      <c r="H5610" t="s">
        <v>6</v>
      </c>
      <c r="I5610">
        <v>156.75322563060431</v>
      </c>
      <c r="J5610">
        <v>41.206124006484323</v>
      </c>
      <c r="K5610">
        <v>115.54710162411999</v>
      </c>
      <c r="L5610" t="s">
        <v>6</v>
      </c>
      <c r="M5610" t="s">
        <v>6</v>
      </c>
      <c r="N5610" t="s">
        <v>6</v>
      </c>
      <c r="O5610" t="s">
        <v>6</v>
      </c>
      <c r="P5610">
        <v>1119.0060000000001</v>
      </c>
      <c r="Q5610" t="s">
        <v>6</v>
      </c>
      <c r="R5610" t="s">
        <v>6</v>
      </c>
      <c r="S5610" t="s">
        <v>6</v>
      </c>
      <c r="T5610" t="s">
        <v>13751</v>
      </c>
      <c r="U5610" t="s">
        <v>13751</v>
      </c>
      <c r="V5610" t="s">
        <v>13751</v>
      </c>
      <c r="W5610" t="s">
        <v>402</v>
      </c>
      <c r="X5610" t="s">
        <v>402</v>
      </c>
      <c r="Y5610" t="s">
        <v>6</v>
      </c>
      <c r="Z5610" t="s">
        <v>6</v>
      </c>
      <c r="AA5610" t="s">
        <v>6</v>
      </c>
      <c r="AB5610" t="s">
        <v>465</v>
      </c>
      <c r="AC5610" t="s">
        <v>616</v>
      </c>
    </row>
    <row r="5611" spans="1:29" x14ac:dyDescent="0.25">
      <c r="A5611" t="s">
        <v>392</v>
      </c>
      <c r="B5611">
        <v>532</v>
      </c>
      <c r="C5611" t="s">
        <v>174</v>
      </c>
      <c r="D5611">
        <v>1996</v>
      </c>
      <c r="E5611" t="s">
        <v>6605</v>
      </c>
      <c r="F5611" t="s">
        <v>6</v>
      </c>
      <c r="G5611" t="s">
        <v>6</v>
      </c>
      <c r="H5611" t="s">
        <v>6</v>
      </c>
      <c r="I5611">
        <v>164.31137026522282</v>
      </c>
      <c r="J5611">
        <v>44.420671561020356</v>
      </c>
      <c r="K5611">
        <v>119.89069870420246</v>
      </c>
      <c r="L5611" t="s">
        <v>6</v>
      </c>
      <c r="M5611" t="s">
        <v>6</v>
      </c>
      <c r="N5611" t="s">
        <v>6</v>
      </c>
      <c r="O5611" t="s">
        <v>6</v>
      </c>
      <c r="P5611">
        <v>1235.3009999999999</v>
      </c>
      <c r="Q5611" t="s">
        <v>6</v>
      </c>
      <c r="R5611" t="s">
        <v>6</v>
      </c>
      <c r="S5611" t="s">
        <v>6</v>
      </c>
      <c r="T5611" t="s">
        <v>13751</v>
      </c>
      <c r="U5611" t="s">
        <v>13751</v>
      </c>
      <c r="V5611" t="s">
        <v>13751</v>
      </c>
      <c r="W5611" t="s">
        <v>402</v>
      </c>
      <c r="X5611" t="s">
        <v>402</v>
      </c>
      <c r="Y5611" t="s">
        <v>6</v>
      </c>
      <c r="Z5611" t="s">
        <v>6</v>
      </c>
      <c r="AA5611" t="s">
        <v>6</v>
      </c>
      <c r="AB5611" t="s">
        <v>465</v>
      </c>
      <c r="AC5611" t="s">
        <v>616</v>
      </c>
    </row>
    <row r="5612" spans="1:29" x14ac:dyDescent="0.25">
      <c r="A5612" t="s">
        <v>392</v>
      </c>
      <c r="B5612">
        <v>532</v>
      </c>
      <c r="C5612" t="s">
        <v>174</v>
      </c>
      <c r="D5612">
        <v>1997</v>
      </c>
      <c r="E5612" t="s">
        <v>6606</v>
      </c>
      <c r="F5612" t="s">
        <v>6</v>
      </c>
      <c r="G5612" t="s">
        <v>6</v>
      </c>
      <c r="H5612" t="s">
        <v>6</v>
      </c>
      <c r="I5612">
        <v>177.20866109332064</v>
      </c>
      <c r="J5612">
        <v>50.594101012101959</v>
      </c>
      <c r="K5612">
        <v>126.61456008121868</v>
      </c>
      <c r="L5612" t="s">
        <v>6</v>
      </c>
      <c r="M5612" t="s">
        <v>6</v>
      </c>
      <c r="N5612" t="s">
        <v>6</v>
      </c>
      <c r="O5612" t="s">
        <v>6</v>
      </c>
      <c r="P5612">
        <v>1373.0830000000001</v>
      </c>
      <c r="Q5612" t="s">
        <v>6</v>
      </c>
      <c r="R5612" t="s">
        <v>6</v>
      </c>
      <c r="S5612" t="s">
        <v>6</v>
      </c>
      <c r="T5612" t="s">
        <v>13751</v>
      </c>
      <c r="U5612" t="s">
        <v>13751</v>
      </c>
      <c r="V5612" t="s">
        <v>13751</v>
      </c>
      <c r="W5612" t="s">
        <v>402</v>
      </c>
      <c r="X5612" t="s">
        <v>402</v>
      </c>
      <c r="Y5612" t="s">
        <v>6</v>
      </c>
      <c r="Z5612" t="s">
        <v>6</v>
      </c>
      <c r="AA5612" t="s">
        <v>6</v>
      </c>
      <c r="AB5612" t="s">
        <v>465</v>
      </c>
      <c r="AC5612" t="s">
        <v>616</v>
      </c>
    </row>
    <row r="5613" spans="1:29" x14ac:dyDescent="0.25">
      <c r="A5613" t="s">
        <v>392</v>
      </c>
      <c r="B5613">
        <v>532</v>
      </c>
      <c r="C5613" t="s">
        <v>174</v>
      </c>
      <c r="D5613">
        <v>1998</v>
      </c>
      <c r="E5613" t="s">
        <v>6607</v>
      </c>
      <c r="F5613" t="s">
        <v>6</v>
      </c>
      <c r="G5613" t="s">
        <v>6</v>
      </c>
      <c r="H5613" t="s">
        <v>6</v>
      </c>
      <c r="I5613">
        <v>175.4486366979238</v>
      </c>
      <c r="J5613">
        <v>56.045758879084815</v>
      </c>
      <c r="K5613">
        <v>119.40287781883899</v>
      </c>
      <c r="L5613" t="s">
        <v>6</v>
      </c>
      <c r="M5613" t="s">
        <v>6</v>
      </c>
      <c r="N5613" t="s">
        <v>6</v>
      </c>
      <c r="O5613" t="s">
        <v>6</v>
      </c>
      <c r="P5613">
        <v>1308.0740000000001</v>
      </c>
      <c r="Q5613" t="s">
        <v>6</v>
      </c>
      <c r="R5613" t="s">
        <v>6</v>
      </c>
      <c r="S5613" t="s">
        <v>6</v>
      </c>
      <c r="T5613" t="s">
        <v>13751</v>
      </c>
      <c r="U5613" t="s">
        <v>13751</v>
      </c>
      <c r="V5613" t="s">
        <v>13751</v>
      </c>
      <c r="W5613" t="s">
        <v>402</v>
      </c>
      <c r="X5613" t="s">
        <v>402</v>
      </c>
      <c r="Y5613" t="s">
        <v>6</v>
      </c>
      <c r="Z5613" t="s">
        <v>6</v>
      </c>
      <c r="AA5613" t="s">
        <v>6</v>
      </c>
      <c r="AB5613" t="s">
        <v>465</v>
      </c>
      <c r="AC5613" t="s">
        <v>616</v>
      </c>
    </row>
    <row r="5614" spans="1:29" x14ac:dyDescent="0.25">
      <c r="A5614" t="s">
        <v>392</v>
      </c>
      <c r="B5614">
        <v>532</v>
      </c>
      <c r="C5614" t="s">
        <v>174</v>
      </c>
      <c r="D5614">
        <v>1999</v>
      </c>
      <c r="E5614" t="s">
        <v>6608</v>
      </c>
      <c r="F5614" t="s">
        <v>6</v>
      </c>
      <c r="G5614" t="s">
        <v>6</v>
      </c>
      <c r="H5614" t="s">
        <v>6</v>
      </c>
      <c r="I5614">
        <v>162.14172290282795</v>
      </c>
      <c r="J5614">
        <v>58.044816811903452</v>
      </c>
      <c r="K5614">
        <v>104.09690609092451</v>
      </c>
      <c r="L5614" t="s">
        <v>6</v>
      </c>
      <c r="M5614" t="s">
        <v>6</v>
      </c>
      <c r="N5614" t="s">
        <v>6</v>
      </c>
      <c r="O5614" t="s">
        <v>6</v>
      </c>
      <c r="P5614">
        <v>1285.9459999999999</v>
      </c>
      <c r="Q5614" t="s">
        <v>6</v>
      </c>
      <c r="R5614" t="s">
        <v>6</v>
      </c>
      <c r="S5614" t="s">
        <v>6</v>
      </c>
      <c r="T5614" t="s">
        <v>13751</v>
      </c>
      <c r="U5614" t="s">
        <v>13751</v>
      </c>
      <c r="V5614" t="s">
        <v>13751</v>
      </c>
      <c r="W5614" t="s">
        <v>402</v>
      </c>
      <c r="X5614" t="s">
        <v>402</v>
      </c>
      <c r="Y5614" t="s">
        <v>6</v>
      </c>
      <c r="Z5614" t="s">
        <v>6</v>
      </c>
      <c r="AA5614" t="s">
        <v>6</v>
      </c>
      <c r="AB5614" t="s">
        <v>465</v>
      </c>
      <c r="AC5614" t="s">
        <v>616</v>
      </c>
    </row>
    <row r="5615" spans="1:29" x14ac:dyDescent="0.25">
      <c r="A5615" t="s">
        <v>392</v>
      </c>
      <c r="B5615">
        <v>532</v>
      </c>
      <c r="C5615" t="s">
        <v>174</v>
      </c>
      <c r="D5615">
        <v>2000</v>
      </c>
      <c r="E5615" t="s">
        <v>6609</v>
      </c>
      <c r="F5615" t="s">
        <v>6</v>
      </c>
      <c r="G5615" t="s">
        <v>6</v>
      </c>
      <c r="H5615" t="s">
        <v>6</v>
      </c>
      <c r="I5615">
        <v>157.84608759171024</v>
      </c>
      <c r="J5615">
        <v>57.90261091393576</v>
      </c>
      <c r="K5615">
        <v>99.943476677774484</v>
      </c>
      <c r="L5615" t="s">
        <v>6</v>
      </c>
      <c r="M5615" t="s">
        <v>6</v>
      </c>
      <c r="N5615" t="s">
        <v>6</v>
      </c>
      <c r="O5615" t="s">
        <v>6</v>
      </c>
      <c r="P5615">
        <v>1337.501</v>
      </c>
      <c r="Q5615" t="s">
        <v>6</v>
      </c>
      <c r="R5615" t="s">
        <v>6</v>
      </c>
      <c r="S5615" t="s">
        <v>6</v>
      </c>
      <c r="T5615" t="s">
        <v>13751</v>
      </c>
      <c r="U5615" t="s">
        <v>13751</v>
      </c>
      <c r="V5615" t="s">
        <v>13751</v>
      </c>
      <c r="W5615" t="s">
        <v>402</v>
      </c>
      <c r="X5615" t="s">
        <v>402</v>
      </c>
      <c r="Y5615" t="s">
        <v>6</v>
      </c>
      <c r="Z5615" t="s">
        <v>6</v>
      </c>
      <c r="AA5615" t="s">
        <v>6</v>
      </c>
      <c r="AB5615" t="s">
        <v>465</v>
      </c>
      <c r="AC5615" t="s">
        <v>616</v>
      </c>
    </row>
    <row r="5616" spans="1:29" x14ac:dyDescent="0.25">
      <c r="A5616" t="s">
        <v>392</v>
      </c>
      <c r="B5616">
        <v>532</v>
      </c>
      <c r="C5616" t="s">
        <v>174</v>
      </c>
      <c r="D5616">
        <v>2001</v>
      </c>
      <c r="E5616" t="s">
        <v>6610</v>
      </c>
      <c r="F5616" t="s">
        <v>6</v>
      </c>
      <c r="G5616" t="s">
        <v>6</v>
      </c>
      <c r="H5616" t="s">
        <v>6</v>
      </c>
      <c r="I5616">
        <v>154.64113622911086</v>
      </c>
      <c r="J5616">
        <v>60.302147687379559</v>
      </c>
      <c r="K5616">
        <v>94.338988541731297</v>
      </c>
      <c r="L5616" t="s">
        <v>6</v>
      </c>
      <c r="M5616" t="s">
        <v>6</v>
      </c>
      <c r="N5616" t="s">
        <v>6</v>
      </c>
      <c r="O5616" t="s">
        <v>6</v>
      </c>
      <c r="P5616">
        <v>1321.1420000000001</v>
      </c>
      <c r="Q5616" t="s">
        <v>6</v>
      </c>
      <c r="R5616" t="s">
        <v>6</v>
      </c>
      <c r="S5616" t="s">
        <v>6</v>
      </c>
      <c r="T5616" t="s">
        <v>13751</v>
      </c>
      <c r="U5616" t="s">
        <v>13751</v>
      </c>
      <c r="V5616" t="s">
        <v>13751</v>
      </c>
      <c r="W5616" t="s">
        <v>402</v>
      </c>
      <c r="X5616" t="s">
        <v>402</v>
      </c>
      <c r="Y5616" t="s">
        <v>6</v>
      </c>
      <c r="Z5616" t="s">
        <v>6</v>
      </c>
      <c r="AA5616" t="s">
        <v>6</v>
      </c>
      <c r="AB5616" t="s">
        <v>465</v>
      </c>
      <c r="AC5616" t="s">
        <v>616</v>
      </c>
    </row>
    <row r="5617" spans="1:29" x14ac:dyDescent="0.25">
      <c r="A5617" t="s">
        <v>392</v>
      </c>
      <c r="B5617">
        <v>532</v>
      </c>
      <c r="C5617" t="s">
        <v>174</v>
      </c>
      <c r="D5617">
        <v>2002</v>
      </c>
      <c r="E5617" t="s">
        <v>6611</v>
      </c>
      <c r="F5617" t="s">
        <v>6</v>
      </c>
      <c r="G5617" t="s">
        <v>6</v>
      </c>
      <c r="H5617" t="s">
        <v>6</v>
      </c>
      <c r="I5617">
        <v>151.72283287341793</v>
      </c>
      <c r="J5617">
        <v>60.513049778778118</v>
      </c>
      <c r="K5617">
        <v>91.209783094639818</v>
      </c>
      <c r="L5617" t="s">
        <v>6</v>
      </c>
      <c r="M5617" t="s">
        <v>6</v>
      </c>
      <c r="N5617" t="s">
        <v>6</v>
      </c>
      <c r="O5617">
        <v>3.6227974162517156</v>
      </c>
      <c r="P5617">
        <v>1297.3399999999999</v>
      </c>
      <c r="Q5617" t="s">
        <v>6</v>
      </c>
      <c r="R5617" t="s">
        <v>6</v>
      </c>
      <c r="S5617" t="s">
        <v>6</v>
      </c>
      <c r="T5617" t="s">
        <v>13751</v>
      </c>
      <c r="U5617" t="s">
        <v>13751</v>
      </c>
      <c r="V5617" t="s">
        <v>13751</v>
      </c>
      <c r="W5617" t="s">
        <v>402</v>
      </c>
      <c r="X5617" t="s">
        <v>402</v>
      </c>
      <c r="Y5617" t="s">
        <v>6</v>
      </c>
      <c r="Z5617" t="s">
        <v>6</v>
      </c>
      <c r="AA5617" t="s">
        <v>6</v>
      </c>
      <c r="AB5617" t="s">
        <v>465</v>
      </c>
      <c r="AC5617" t="s">
        <v>616</v>
      </c>
    </row>
    <row r="5618" spans="1:29" x14ac:dyDescent="0.25">
      <c r="A5618" t="s">
        <v>392</v>
      </c>
      <c r="B5618">
        <v>532</v>
      </c>
      <c r="C5618" t="s">
        <v>174</v>
      </c>
      <c r="D5618">
        <v>2003</v>
      </c>
      <c r="E5618" t="s">
        <v>6612</v>
      </c>
      <c r="F5618" t="s">
        <v>6</v>
      </c>
      <c r="G5618" t="s">
        <v>6</v>
      </c>
      <c r="H5618" t="s">
        <v>6</v>
      </c>
      <c r="I5618">
        <v>157.50002586202092</v>
      </c>
      <c r="J5618">
        <v>59.906626168068108</v>
      </c>
      <c r="K5618">
        <v>97.593399693952819</v>
      </c>
      <c r="L5618" t="s">
        <v>6</v>
      </c>
      <c r="M5618" t="s">
        <v>6</v>
      </c>
      <c r="N5618" t="s">
        <v>6</v>
      </c>
      <c r="O5618">
        <v>3.5808952078868819</v>
      </c>
      <c r="P5618">
        <v>1256.6690000000001</v>
      </c>
      <c r="Q5618" t="s">
        <v>6</v>
      </c>
      <c r="R5618" t="s">
        <v>6</v>
      </c>
      <c r="S5618" t="s">
        <v>6</v>
      </c>
      <c r="T5618" t="s">
        <v>13751</v>
      </c>
      <c r="U5618" t="s">
        <v>13751</v>
      </c>
      <c r="V5618" t="s">
        <v>13751</v>
      </c>
      <c r="W5618" t="s">
        <v>402</v>
      </c>
      <c r="X5618" t="s">
        <v>402</v>
      </c>
      <c r="Y5618" t="s">
        <v>6</v>
      </c>
      <c r="Z5618" t="s">
        <v>6</v>
      </c>
      <c r="AA5618" t="s">
        <v>6</v>
      </c>
      <c r="AB5618" t="s">
        <v>465</v>
      </c>
      <c r="AC5618" t="s">
        <v>616</v>
      </c>
    </row>
    <row r="5619" spans="1:29" x14ac:dyDescent="0.25">
      <c r="A5619" t="s">
        <v>392</v>
      </c>
      <c r="B5619">
        <v>532</v>
      </c>
      <c r="C5619" t="s">
        <v>174</v>
      </c>
      <c r="D5619">
        <v>2004</v>
      </c>
      <c r="E5619" t="s">
        <v>6613</v>
      </c>
      <c r="F5619" t="s">
        <v>6</v>
      </c>
      <c r="G5619" t="s">
        <v>6</v>
      </c>
      <c r="H5619" t="s">
        <v>6</v>
      </c>
      <c r="I5619">
        <v>161.26258495963017</v>
      </c>
      <c r="J5619">
        <v>57.724331010540276</v>
      </c>
      <c r="K5619">
        <v>103.53825394908989</v>
      </c>
      <c r="L5619" t="s">
        <v>6</v>
      </c>
      <c r="M5619" t="s">
        <v>6</v>
      </c>
      <c r="N5619" t="s">
        <v>6</v>
      </c>
      <c r="O5619">
        <v>3.5688549822354547</v>
      </c>
      <c r="P5619">
        <v>1316.9490000000001</v>
      </c>
      <c r="Q5619" t="s">
        <v>6</v>
      </c>
      <c r="R5619" t="s">
        <v>6</v>
      </c>
      <c r="S5619" t="s">
        <v>6</v>
      </c>
      <c r="T5619" t="s">
        <v>13751</v>
      </c>
      <c r="U5619" t="s">
        <v>13751</v>
      </c>
      <c r="V5619" t="s">
        <v>13751</v>
      </c>
      <c r="W5619" t="s">
        <v>402</v>
      </c>
      <c r="X5619" t="s">
        <v>402</v>
      </c>
      <c r="Y5619" t="s">
        <v>6</v>
      </c>
      <c r="Z5619" t="s">
        <v>6</v>
      </c>
      <c r="AA5619" t="s">
        <v>6</v>
      </c>
      <c r="AB5619" t="s">
        <v>465</v>
      </c>
      <c r="AC5619" t="s">
        <v>616</v>
      </c>
    </row>
    <row r="5620" spans="1:29" x14ac:dyDescent="0.25">
      <c r="A5620" t="s">
        <v>392</v>
      </c>
      <c r="B5620">
        <v>532</v>
      </c>
      <c r="C5620" t="s">
        <v>174</v>
      </c>
      <c r="D5620">
        <v>2005</v>
      </c>
      <c r="E5620" t="s">
        <v>6614</v>
      </c>
      <c r="F5620" t="s">
        <v>6</v>
      </c>
      <c r="G5620" t="s">
        <v>6</v>
      </c>
      <c r="H5620" t="s">
        <v>6</v>
      </c>
      <c r="I5620">
        <v>164.85346552181994</v>
      </c>
      <c r="J5620">
        <v>54.925520049570679</v>
      </c>
      <c r="K5620">
        <v>109.92794547224926</v>
      </c>
      <c r="L5620" t="s">
        <v>6</v>
      </c>
      <c r="M5620" t="s">
        <v>6</v>
      </c>
      <c r="N5620" t="s">
        <v>6</v>
      </c>
      <c r="O5620">
        <v>5.1695140302735236</v>
      </c>
      <c r="P5620">
        <v>1412.125</v>
      </c>
      <c r="Q5620" t="s">
        <v>6</v>
      </c>
      <c r="R5620" t="s">
        <v>6</v>
      </c>
      <c r="S5620" t="s">
        <v>6</v>
      </c>
      <c r="T5620" t="s">
        <v>13751</v>
      </c>
      <c r="U5620" t="s">
        <v>13751</v>
      </c>
      <c r="V5620" t="s">
        <v>13751</v>
      </c>
      <c r="W5620" t="s">
        <v>402</v>
      </c>
      <c r="X5620" t="s">
        <v>402</v>
      </c>
      <c r="Y5620" t="s">
        <v>6</v>
      </c>
      <c r="Z5620" t="s">
        <v>6</v>
      </c>
      <c r="AA5620" t="s">
        <v>6</v>
      </c>
      <c r="AB5620" t="s">
        <v>465</v>
      </c>
      <c r="AC5620" t="s">
        <v>616</v>
      </c>
    </row>
    <row r="5621" spans="1:29" x14ac:dyDescent="0.25">
      <c r="A5621" t="s">
        <v>392</v>
      </c>
      <c r="B5621">
        <v>532</v>
      </c>
      <c r="C5621" t="s">
        <v>174</v>
      </c>
      <c r="D5621">
        <v>2006</v>
      </c>
      <c r="E5621" t="s">
        <v>6615</v>
      </c>
      <c r="F5621" t="s">
        <v>6</v>
      </c>
      <c r="G5621" t="s">
        <v>6</v>
      </c>
      <c r="H5621" t="s">
        <v>6</v>
      </c>
      <c r="I5621">
        <v>166.38265688940447</v>
      </c>
      <c r="J5621">
        <v>51.674591180242544</v>
      </c>
      <c r="K5621">
        <v>114.70806570916193</v>
      </c>
      <c r="L5621" t="s">
        <v>6</v>
      </c>
      <c r="M5621" t="s">
        <v>6</v>
      </c>
      <c r="N5621" t="s">
        <v>6</v>
      </c>
      <c r="O5621">
        <v>4.656261474358633</v>
      </c>
      <c r="P5621">
        <v>1503.3520000000001</v>
      </c>
      <c r="Q5621" t="s">
        <v>6</v>
      </c>
      <c r="R5621" t="s">
        <v>6</v>
      </c>
      <c r="S5621" t="s">
        <v>6</v>
      </c>
      <c r="T5621" t="s">
        <v>13751</v>
      </c>
      <c r="U5621" t="s">
        <v>13751</v>
      </c>
      <c r="V5621" t="s">
        <v>13751</v>
      </c>
      <c r="W5621" t="s">
        <v>402</v>
      </c>
      <c r="X5621" t="s">
        <v>402</v>
      </c>
      <c r="Y5621" t="s">
        <v>6</v>
      </c>
      <c r="Z5621" t="s">
        <v>6</v>
      </c>
      <c r="AA5621" t="s">
        <v>6</v>
      </c>
      <c r="AB5621" t="s">
        <v>465</v>
      </c>
      <c r="AC5621" t="s">
        <v>616</v>
      </c>
    </row>
    <row r="5622" spans="1:29" x14ac:dyDescent="0.25">
      <c r="A5622" t="s">
        <v>392</v>
      </c>
      <c r="B5622">
        <v>532</v>
      </c>
      <c r="C5622" t="s">
        <v>174</v>
      </c>
      <c r="D5622">
        <v>2007</v>
      </c>
      <c r="E5622" t="s">
        <v>6616</v>
      </c>
      <c r="F5622" t="s">
        <v>6</v>
      </c>
      <c r="G5622" t="s">
        <v>6</v>
      </c>
      <c r="H5622" t="s">
        <v>6</v>
      </c>
      <c r="I5622">
        <v>175.87571997315169</v>
      </c>
      <c r="J5622">
        <v>51.075688957059675</v>
      </c>
      <c r="K5622">
        <v>124.80003101609202</v>
      </c>
      <c r="L5622" t="s">
        <v>6</v>
      </c>
      <c r="M5622" t="s">
        <v>6</v>
      </c>
      <c r="N5622" t="s">
        <v>6</v>
      </c>
      <c r="O5622">
        <v>4.1799030262497903</v>
      </c>
      <c r="P5622">
        <v>1650.7560000000001</v>
      </c>
      <c r="Q5622" t="s">
        <v>6</v>
      </c>
      <c r="R5622" t="s">
        <v>6</v>
      </c>
      <c r="S5622" t="s">
        <v>6</v>
      </c>
      <c r="T5622" t="s">
        <v>13751</v>
      </c>
      <c r="U5622" t="s">
        <v>13751</v>
      </c>
      <c r="V5622" t="s">
        <v>13751</v>
      </c>
      <c r="W5622" t="s">
        <v>402</v>
      </c>
      <c r="X5622" t="s">
        <v>402</v>
      </c>
      <c r="Y5622" t="s">
        <v>6</v>
      </c>
      <c r="Z5622" t="s">
        <v>6</v>
      </c>
      <c r="AA5622" t="s">
        <v>6</v>
      </c>
      <c r="AB5622" t="s">
        <v>465</v>
      </c>
      <c r="AC5622" t="s">
        <v>616</v>
      </c>
    </row>
    <row r="5623" spans="1:29" x14ac:dyDescent="0.25">
      <c r="A5623" t="s">
        <v>392</v>
      </c>
      <c r="B5623">
        <v>532</v>
      </c>
      <c r="C5623" t="s">
        <v>174</v>
      </c>
      <c r="D5623">
        <v>2008</v>
      </c>
      <c r="E5623" t="s">
        <v>6617</v>
      </c>
      <c r="F5623" t="s">
        <v>6</v>
      </c>
      <c r="G5623" t="s">
        <v>6</v>
      </c>
      <c r="H5623" t="s">
        <v>6</v>
      </c>
      <c r="I5623">
        <v>180.70768286512114</v>
      </c>
      <c r="J5623">
        <v>51.320946325830697</v>
      </c>
      <c r="K5623">
        <v>129.38673653929044</v>
      </c>
      <c r="L5623" t="s">
        <v>6</v>
      </c>
      <c r="M5623" t="s">
        <v>6</v>
      </c>
      <c r="N5623" t="s">
        <v>6</v>
      </c>
      <c r="O5623">
        <v>4.0410240071965369</v>
      </c>
      <c r="P5623">
        <v>1707.4880000000001</v>
      </c>
      <c r="Q5623" t="s">
        <v>6</v>
      </c>
      <c r="R5623" t="s">
        <v>6</v>
      </c>
      <c r="S5623" t="s">
        <v>6</v>
      </c>
      <c r="T5623" t="s">
        <v>13751</v>
      </c>
      <c r="U5623" t="s">
        <v>13751</v>
      </c>
      <c r="V5623" t="s">
        <v>13751</v>
      </c>
      <c r="W5623" t="s">
        <v>402</v>
      </c>
      <c r="X5623" t="s">
        <v>402</v>
      </c>
      <c r="Y5623" t="s">
        <v>6</v>
      </c>
      <c r="Z5623" t="s">
        <v>6</v>
      </c>
      <c r="AA5623" t="s">
        <v>6</v>
      </c>
      <c r="AB5623" t="s">
        <v>465</v>
      </c>
      <c r="AC5623" t="s">
        <v>616</v>
      </c>
    </row>
    <row r="5624" spans="1:29" x14ac:dyDescent="0.25">
      <c r="A5624" t="s">
        <v>392</v>
      </c>
      <c r="B5624">
        <v>532</v>
      </c>
      <c r="C5624" t="s">
        <v>174</v>
      </c>
      <c r="D5624">
        <v>2009</v>
      </c>
      <c r="E5624" t="s">
        <v>6618</v>
      </c>
      <c r="F5624" t="s">
        <v>6</v>
      </c>
      <c r="G5624" t="s">
        <v>6</v>
      </c>
      <c r="H5624" t="s">
        <v>6</v>
      </c>
      <c r="I5624">
        <v>183.03475375848654</v>
      </c>
      <c r="J5624">
        <v>55.449737681897496</v>
      </c>
      <c r="K5624">
        <v>127.58501607658906</v>
      </c>
      <c r="L5624" t="s">
        <v>6</v>
      </c>
      <c r="M5624" t="s">
        <v>6</v>
      </c>
      <c r="N5624" t="s">
        <v>6</v>
      </c>
      <c r="O5624">
        <v>4.0379811299717652</v>
      </c>
      <c r="P5624">
        <v>1659.2449999999999</v>
      </c>
      <c r="Q5624" t="s">
        <v>6</v>
      </c>
      <c r="R5624" t="s">
        <v>6</v>
      </c>
      <c r="S5624" t="s">
        <v>6</v>
      </c>
      <c r="T5624" t="s">
        <v>13751</v>
      </c>
      <c r="U5624" t="s">
        <v>13751</v>
      </c>
      <c r="V5624" t="s">
        <v>13751</v>
      </c>
      <c r="W5624" t="s">
        <v>402</v>
      </c>
      <c r="X5624" t="s">
        <v>402</v>
      </c>
      <c r="Y5624" t="s">
        <v>6</v>
      </c>
      <c r="Z5624" t="s">
        <v>6</v>
      </c>
      <c r="AA5624" t="s">
        <v>6</v>
      </c>
      <c r="AB5624" t="s">
        <v>465</v>
      </c>
      <c r="AC5624" t="s">
        <v>616</v>
      </c>
    </row>
    <row r="5625" spans="1:29" x14ac:dyDescent="0.25">
      <c r="A5625" t="s">
        <v>392</v>
      </c>
      <c r="B5625">
        <v>532</v>
      </c>
      <c r="C5625" t="s">
        <v>174</v>
      </c>
      <c r="D5625">
        <v>2010</v>
      </c>
      <c r="E5625" t="s">
        <v>6619</v>
      </c>
      <c r="F5625" t="s">
        <v>6</v>
      </c>
      <c r="G5625" t="s">
        <v>6</v>
      </c>
      <c r="H5625" t="s">
        <v>6</v>
      </c>
      <c r="I5625">
        <v>212.66086519862279</v>
      </c>
      <c r="J5625">
        <v>59.229749844060677</v>
      </c>
      <c r="K5625">
        <v>153.43111535456211</v>
      </c>
      <c r="L5625" t="s">
        <v>6</v>
      </c>
      <c r="M5625" t="s">
        <v>6</v>
      </c>
      <c r="N5625" t="s">
        <v>6</v>
      </c>
      <c r="O5625">
        <v>4.5599583861575423</v>
      </c>
      <c r="P5625">
        <v>1776.3320000000001</v>
      </c>
      <c r="Q5625" t="s">
        <v>6</v>
      </c>
      <c r="R5625" t="s">
        <v>6</v>
      </c>
      <c r="S5625" t="s">
        <v>6</v>
      </c>
      <c r="T5625" t="s">
        <v>13751</v>
      </c>
      <c r="U5625" t="s">
        <v>13751</v>
      </c>
      <c r="V5625" t="s">
        <v>13751</v>
      </c>
      <c r="W5625" t="s">
        <v>402</v>
      </c>
      <c r="X5625" t="s">
        <v>402</v>
      </c>
      <c r="Y5625" t="s">
        <v>6</v>
      </c>
      <c r="Z5625" t="s">
        <v>6</v>
      </c>
      <c r="AA5625" t="s">
        <v>6</v>
      </c>
      <c r="AB5625" t="s">
        <v>465</v>
      </c>
      <c r="AC5625" t="s">
        <v>616</v>
      </c>
    </row>
    <row r="5626" spans="1:29" x14ac:dyDescent="0.25">
      <c r="A5626" t="s">
        <v>392</v>
      </c>
      <c r="B5626">
        <v>532</v>
      </c>
      <c r="C5626" t="s">
        <v>174</v>
      </c>
      <c r="D5626">
        <v>2011</v>
      </c>
      <c r="E5626" t="s">
        <v>6620</v>
      </c>
      <c r="F5626" t="s">
        <v>6</v>
      </c>
      <c r="G5626" t="s">
        <v>6</v>
      </c>
      <c r="H5626" t="s">
        <v>6</v>
      </c>
      <c r="I5626">
        <v>223.77413501651645</v>
      </c>
      <c r="J5626">
        <v>59.05367472588825</v>
      </c>
      <c r="K5626">
        <v>164.72046029062821</v>
      </c>
      <c r="L5626" t="s">
        <v>6</v>
      </c>
      <c r="M5626" t="s">
        <v>6</v>
      </c>
      <c r="N5626" t="s">
        <v>6</v>
      </c>
      <c r="O5626">
        <v>5.0660918203295022</v>
      </c>
      <c r="P5626">
        <v>1934.43</v>
      </c>
      <c r="Q5626" t="s">
        <v>6</v>
      </c>
      <c r="R5626" t="s">
        <v>6</v>
      </c>
      <c r="S5626" t="s">
        <v>6</v>
      </c>
      <c r="T5626" t="s">
        <v>13751</v>
      </c>
      <c r="U5626" t="s">
        <v>13751</v>
      </c>
      <c r="V5626" t="s">
        <v>13751</v>
      </c>
      <c r="W5626" t="s">
        <v>402</v>
      </c>
      <c r="X5626" t="s">
        <v>402</v>
      </c>
      <c r="Y5626" t="s">
        <v>6</v>
      </c>
      <c r="Z5626" t="s">
        <v>6</v>
      </c>
      <c r="AA5626" t="s">
        <v>6</v>
      </c>
      <c r="AB5626" t="s">
        <v>465</v>
      </c>
      <c r="AC5626" t="s">
        <v>616</v>
      </c>
    </row>
    <row r="5627" spans="1:29" x14ac:dyDescent="0.25">
      <c r="A5627" t="s">
        <v>392</v>
      </c>
      <c r="B5627">
        <v>532</v>
      </c>
      <c r="C5627" t="s">
        <v>174</v>
      </c>
      <c r="D5627">
        <v>2012</v>
      </c>
      <c r="E5627" t="s">
        <v>6621</v>
      </c>
      <c r="F5627" t="s">
        <v>6</v>
      </c>
      <c r="G5627" t="s">
        <v>6</v>
      </c>
      <c r="H5627" t="s">
        <v>6</v>
      </c>
      <c r="I5627">
        <v>226.00661051054485</v>
      </c>
      <c r="J5627">
        <v>61.261406763377991</v>
      </c>
      <c r="K5627">
        <v>164.74520374716684</v>
      </c>
      <c r="L5627" t="s">
        <v>6</v>
      </c>
      <c r="M5627" t="s">
        <v>6</v>
      </c>
      <c r="N5627" t="s">
        <v>6</v>
      </c>
      <c r="O5627">
        <v>5.7926648172684247</v>
      </c>
      <c r="P5627">
        <v>2037.059</v>
      </c>
      <c r="Q5627" t="s">
        <v>6</v>
      </c>
      <c r="R5627" t="s">
        <v>6</v>
      </c>
      <c r="S5627" t="s">
        <v>6</v>
      </c>
      <c r="T5627" t="s">
        <v>13751</v>
      </c>
      <c r="U5627" t="s">
        <v>13751</v>
      </c>
      <c r="V5627" t="s">
        <v>13751</v>
      </c>
      <c r="W5627" t="s">
        <v>402</v>
      </c>
      <c r="X5627" t="s">
        <v>402</v>
      </c>
      <c r="Y5627" t="s">
        <v>6</v>
      </c>
      <c r="Z5627" t="s">
        <v>6</v>
      </c>
      <c r="AA5627" t="s">
        <v>6</v>
      </c>
      <c r="AB5627" t="s">
        <v>465</v>
      </c>
      <c r="AC5627" t="s">
        <v>616</v>
      </c>
    </row>
    <row r="5628" spans="1:29" x14ac:dyDescent="0.25">
      <c r="A5628" t="s">
        <v>392</v>
      </c>
      <c r="B5628">
        <v>532</v>
      </c>
      <c r="C5628" t="s">
        <v>174</v>
      </c>
      <c r="D5628">
        <v>2013</v>
      </c>
      <c r="E5628" t="s">
        <v>6622</v>
      </c>
      <c r="F5628" t="s">
        <v>6</v>
      </c>
      <c r="G5628" t="s">
        <v>6</v>
      </c>
      <c r="H5628" t="s">
        <v>6</v>
      </c>
      <c r="I5628">
        <v>248.59629472876884</v>
      </c>
      <c r="J5628">
        <v>62.652474740507088</v>
      </c>
      <c r="K5628">
        <v>185.94381998826174</v>
      </c>
      <c r="L5628" t="s">
        <v>6</v>
      </c>
      <c r="M5628" t="s">
        <v>6</v>
      </c>
      <c r="N5628" t="s">
        <v>6</v>
      </c>
      <c r="O5628">
        <v>6.4537098309174796</v>
      </c>
      <c r="P5628">
        <v>2138.3049999999998</v>
      </c>
      <c r="Q5628" t="s">
        <v>6</v>
      </c>
      <c r="R5628" t="s">
        <v>6</v>
      </c>
      <c r="S5628" t="s">
        <v>6</v>
      </c>
      <c r="T5628" t="s">
        <v>13751</v>
      </c>
      <c r="U5628" t="s">
        <v>13751</v>
      </c>
      <c r="V5628" t="s">
        <v>13751</v>
      </c>
      <c r="W5628" t="s">
        <v>402</v>
      </c>
      <c r="X5628" t="s">
        <v>402</v>
      </c>
      <c r="Y5628" t="s">
        <v>6</v>
      </c>
      <c r="Z5628" t="s">
        <v>6</v>
      </c>
      <c r="AA5628" t="s">
        <v>6</v>
      </c>
      <c r="AB5628" t="s">
        <v>465</v>
      </c>
      <c r="AC5628" t="s">
        <v>616</v>
      </c>
    </row>
    <row r="5629" spans="1:29" x14ac:dyDescent="0.25">
      <c r="A5629" t="s">
        <v>392</v>
      </c>
      <c r="B5629">
        <v>532</v>
      </c>
      <c r="C5629" t="s">
        <v>174</v>
      </c>
      <c r="D5629">
        <v>2014</v>
      </c>
      <c r="E5629" t="s">
        <v>6623</v>
      </c>
      <c r="F5629" t="s">
        <v>6</v>
      </c>
      <c r="G5629" t="s">
        <v>6</v>
      </c>
      <c r="H5629" t="s">
        <v>6</v>
      </c>
      <c r="I5629">
        <v>269.23360789024804</v>
      </c>
      <c r="J5629">
        <v>65.475784345609853</v>
      </c>
      <c r="K5629">
        <v>203.7578235446382</v>
      </c>
      <c r="L5629" t="s">
        <v>6</v>
      </c>
      <c r="M5629" t="s">
        <v>6</v>
      </c>
      <c r="N5629" t="s">
        <v>6</v>
      </c>
      <c r="O5629">
        <v>7.2566211136701018</v>
      </c>
      <c r="P5629">
        <v>2260.0050000000001</v>
      </c>
      <c r="Q5629" t="s">
        <v>6</v>
      </c>
      <c r="R5629" t="s">
        <v>6</v>
      </c>
      <c r="S5629" t="s">
        <v>6</v>
      </c>
      <c r="T5629" t="s">
        <v>13751</v>
      </c>
      <c r="U5629" t="s">
        <v>13751</v>
      </c>
      <c r="V5629" t="s">
        <v>13751</v>
      </c>
      <c r="W5629" t="s">
        <v>402</v>
      </c>
      <c r="X5629" t="s">
        <v>402</v>
      </c>
      <c r="Y5629" t="s">
        <v>6</v>
      </c>
      <c r="Z5629" t="s">
        <v>6</v>
      </c>
      <c r="AA5629" t="s">
        <v>6</v>
      </c>
      <c r="AB5629" t="s">
        <v>465</v>
      </c>
      <c r="AC5629" t="s">
        <v>616</v>
      </c>
    </row>
    <row r="5630" spans="1:29" x14ac:dyDescent="0.25">
      <c r="A5630" t="s">
        <v>392</v>
      </c>
      <c r="B5630">
        <v>532</v>
      </c>
      <c r="C5630" t="s">
        <v>174</v>
      </c>
      <c r="D5630">
        <v>2015</v>
      </c>
      <c r="E5630" t="s">
        <v>6624</v>
      </c>
      <c r="F5630" t="s">
        <v>6</v>
      </c>
      <c r="G5630" t="s">
        <v>6</v>
      </c>
      <c r="H5630" t="s">
        <v>6</v>
      </c>
      <c r="I5630">
        <v>269.36721316943812</v>
      </c>
      <c r="J5630">
        <v>67.085828176860076</v>
      </c>
      <c r="K5630">
        <v>202.28138499257804</v>
      </c>
      <c r="L5630" t="s">
        <v>6</v>
      </c>
      <c r="M5630" t="s">
        <v>6</v>
      </c>
      <c r="N5630" t="s">
        <v>6</v>
      </c>
      <c r="O5630">
        <v>7.0467168137164959</v>
      </c>
      <c r="P5630">
        <v>2398.2800000000002</v>
      </c>
      <c r="Q5630" t="s">
        <v>6</v>
      </c>
      <c r="R5630" t="s">
        <v>6</v>
      </c>
      <c r="S5630" t="s">
        <v>6</v>
      </c>
      <c r="T5630" t="s">
        <v>13751</v>
      </c>
      <c r="U5630" t="s">
        <v>13751</v>
      </c>
      <c r="V5630" t="s">
        <v>13751</v>
      </c>
      <c r="W5630" t="s">
        <v>402</v>
      </c>
      <c r="X5630" t="s">
        <v>402</v>
      </c>
      <c r="Y5630" t="s">
        <v>6</v>
      </c>
      <c r="Z5630" t="s">
        <v>6</v>
      </c>
      <c r="AA5630" t="s">
        <v>6</v>
      </c>
      <c r="AB5630" t="s">
        <v>465</v>
      </c>
      <c r="AC5630" t="s">
        <v>616</v>
      </c>
    </row>
    <row r="5631" spans="1:29" x14ac:dyDescent="0.25">
      <c r="A5631" t="s">
        <v>392</v>
      </c>
      <c r="B5631">
        <v>532</v>
      </c>
      <c r="C5631" t="s">
        <v>174</v>
      </c>
      <c r="D5631">
        <v>2016</v>
      </c>
      <c r="E5631" t="s">
        <v>6625</v>
      </c>
      <c r="F5631" t="s">
        <v>6</v>
      </c>
      <c r="G5631" t="s">
        <v>6</v>
      </c>
      <c r="H5631" t="s">
        <v>6</v>
      </c>
      <c r="I5631">
        <v>277.3329457586874</v>
      </c>
      <c r="J5631">
        <v>67.627412822805439</v>
      </c>
      <c r="K5631">
        <v>209.70553293588196</v>
      </c>
      <c r="L5631" t="s">
        <v>6</v>
      </c>
      <c r="M5631" t="s">
        <v>6</v>
      </c>
      <c r="N5631" t="s">
        <v>6</v>
      </c>
      <c r="O5631">
        <v>6.9859794604174006</v>
      </c>
      <c r="P5631">
        <v>2490.703</v>
      </c>
      <c r="Q5631" t="s">
        <v>6</v>
      </c>
      <c r="R5631" t="s">
        <v>6</v>
      </c>
      <c r="S5631" t="s">
        <v>6</v>
      </c>
      <c r="T5631" t="s">
        <v>13751</v>
      </c>
      <c r="U5631" t="s">
        <v>13751</v>
      </c>
      <c r="V5631" t="s">
        <v>13751</v>
      </c>
      <c r="W5631" t="s">
        <v>402</v>
      </c>
      <c r="X5631" t="s">
        <v>402</v>
      </c>
      <c r="Y5631" t="s">
        <v>6</v>
      </c>
      <c r="Z5631" t="s">
        <v>6</v>
      </c>
      <c r="AA5631" t="s">
        <v>6</v>
      </c>
      <c r="AB5631" t="s">
        <v>465</v>
      </c>
      <c r="AC5631" t="s">
        <v>616</v>
      </c>
    </row>
    <row r="5632" spans="1:29" x14ac:dyDescent="0.25">
      <c r="A5632" t="s">
        <v>392</v>
      </c>
      <c r="B5632">
        <v>534</v>
      </c>
      <c r="C5632" t="s">
        <v>111</v>
      </c>
      <c r="D5632">
        <v>1950</v>
      </c>
      <c r="E5632" t="s">
        <v>6626</v>
      </c>
      <c r="F5632" t="s">
        <v>6</v>
      </c>
      <c r="G5632" t="s">
        <v>6</v>
      </c>
      <c r="H5632" t="s">
        <v>6</v>
      </c>
      <c r="I5632" t="s">
        <v>6</v>
      </c>
      <c r="J5632" t="s">
        <v>6</v>
      </c>
      <c r="K5632" t="s">
        <v>6</v>
      </c>
      <c r="L5632" t="s">
        <v>6</v>
      </c>
      <c r="M5632" t="s">
        <v>6</v>
      </c>
      <c r="N5632" t="s">
        <v>6</v>
      </c>
      <c r="O5632">
        <v>26.127107790821771</v>
      </c>
      <c r="P5632">
        <v>130.78109558205207</v>
      </c>
      <c r="Q5632" t="s">
        <v>6</v>
      </c>
      <c r="R5632" t="s">
        <v>6</v>
      </c>
      <c r="S5632" t="s">
        <v>6</v>
      </c>
      <c r="T5632" t="s">
        <v>13730</v>
      </c>
      <c r="U5632" t="s">
        <v>13730</v>
      </c>
      <c r="V5632" t="s">
        <v>13730</v>
      </c>
      <c r="W5632" t="s">
        <v>755</v>
      </c>
      <c r="X5632" t="s">
        <v>13752</v>
      </c>
      <c r="Y5632" t="s">
        <v>6</v>
      </c>
      <c r="Z5632" t="s">
        <v>6</v>
      </c>
      <c r="AA5632" t="s">
        <v>698</v>
      </c>
      <c r="AB5632" t="s">
        <v>356</v>
      </c>
      <c r="AC5632" t="s">
        <v>682</v>
      </c>
    </row>
    <row r="5633" spans="1:29" x14ac:dyDescent="0.25">
      <c r="A5633" t="s">
        <v>392</v>
      </c>
      <c r="B5633">
        <v>534</v>
      </c>
      <c r="C5633" t="s">
        <v>111</v>
      </c>
      <c r="D5633">
        <v>1951</v>
      </c>
      <c r="E5633" t="s">
        <v>6627</v>
      </c>
      <c r="F5633" t="s">
        <v>6</v>
      </c>
      <c r="G5633" t="s">
        <v>6</v>
      </c>
      <c r="H5633" t="s">
        <v>6</v>
      </c>
      <c r="I5633">
        <v>8.9119357642765262</v>
      </c>
      <c r="J5633" t="s">
        <v>6</v>
      </c>
      <c r="K5633" t="s">
        <v>6</v>
      </c>
      <c r="L5633" t="s">
        <v>6</v>
      </c>
      <c r="M5633" t="s">
        <v>6</v>
      </c>
      <c r="N5633" t="s">
        <v>6</v>
      </c>
      <c r="O5633">
        <v>25.177432296890672</v>
      </c>
      <c r="P5633">
        <v>137.97226915939504</v>
      </c>
      <c r="Q5633" t="s">
        <v>6</v>
      </c>
      <c r="R5633" t="s">
        <v>6</v>
      </c>
      <c r="S5633" t="s">
        <v>6</v>
      </c>
      <c r="T5633" t="s">
        <v>13730</v>
      </c>
      <c r="U5633" t="s">
        <v>13730</v>
      </c>
      <c r="V5633" t="s">
        <v>13730</v>
      </c>
      <c r="W5633" t="s">
        <v>755</v>
      </c>
      <c r="X5633" t="s">
        <v>13752</v>
      </c>
      <c r="Y5633" t="s">
        <v>6</v>
      </c>
      <c r="Z5633" t="s">
        <v>6</v>
      </c>
      <c r="AA5633" t="s">
        <v>698</v>
      </c>
      <c r="AB5633" t="s">
        <v>356</v>
      </c>
      <c r="AC5633" t="s">
        <v>682</v>
      </c>
    </row>
    <row r="5634" spans="1:29" x14ac:dyDescent="0.25">
      <c r="A5634" t="s">
        <v>392</v>
      </c>
      <c r="B5634">
        <v>534</v>
      </c>
      <c r="C5634" t="s">
        <v>111</v>
      </c>
      <c r="D5634">
        <v>1952</v>
      </c>
      <c r="E5634" t="s">
        <v>6628</v>
      </c>
      <c r="F5634" t="s">
        <v>6</v>
      </c>
      <c r="G5634" t="s">
        <v>6</v>
      </c>
      <c r="H5634" t="s">
        <v>6</v>
      </c>
      <c r="I5634">
        <v>8.8790178787320997</v>
      </c>
      <c r="J5634" t="s">
        <v>6</v>
      </c>
      <c r="K5634" t="s">
        <v>6</v>
      </c>
      <c r="L5634" t="s">
        <v>6</v>
      </c>
      <c r="M5634" t="s">
        <v>6</v>
      </c>
      <c r="N5634" t="s">
        <v>6</v>
      </c>
      <c r="O5634">
        <v>26.388536335721597</v>
      </c>
      <c r="P5634">
        <v>134.89104497343669</v>
      </c>
      <c r="Q5634" t="s">
        <v>6</v>
      </c>
      <c r="R5634" t="s">
        <v>6</v>
      </c>
      <c r="S5634" t="s">
        <v>6</v>
      </c>
      <c r="T5634" t="s">
        <v>13730</v>
      </c>
      <c r="U5634" t="s">
        <v>13730</v>
      </c>
      <c r="V5634" t="s">
        <v>13730</v>
      </c>
      <c r="W5634" t="s">
        <v>755</v>
      </c>
      <c r="X5634" t="s">
        <v>13752</v>
      </c>
      <c r="Y5634" t="s">
        <v>6</v>
      </c>
      <c r="Z5634" t="s">
        <v>6</v>
      </c>
      <c r="AA5634" t="s">
        <v>698</v>
      </c>
      <c r="AB5634" t="s">
        <v>356</v>
      </c>
      <c r="AC5634" t="s">
        <v>682</v>
      </c>
    </row>
    <row r="5635" spans="1:29" x14ac:dyDescent="0.25">
      <c r="A5635" t="s">
        <v>392</v>
      </c>
      <c r="B5635">
        <v>534</v>
      </c>
      <c r="C5635" t="s">
        <v>111</v>
      </c>
      <c r="D5635">
        <v>1953</v>
      </c>
      <c r="E5635" t="s">
        <v>6629</v>
      </c>
      <c r="F5635" t="s">
        <v>6</v>
      </c>
      <c r="G5635" t="s">
        <v>6</v>
      </c>
      <c r="H5635" t="s">
        <v>6</v>
      </c>
      <c r="I5635">
        <v>8.587454771912105</v>
      </c>
      <c r="J5635" t="s">
        <v>6</v>
      </c>
      <c r="K5635" t="s">
        <v>6</v>
      </c>
      <c r="L5635" t="s">
        <v>6</v>
      </c>
      <c r="M5635" t="s">
        <v>6</v>
      </c>
      <c r="N5635" t="s">
        <v>6</v>
      </c>
      <c r="O5635">
        <v>24.646240601503759</v>
      </c>
      <c r="P5635">
        <v>142.63830582332844</v>
      </c>
      <c r="Q5635" t="s">
        <v>6</v>
      </c>
      <c r="R5635" t="s">
        <v>6</v>
      </c>
      <c r="S5635" t="s">
        <v>6</v>
      </c>
      <c r="T5635" t="s">
        <v>13730</v>
      </c>
      <c r="U5635" t="s">
        <v>13730</v>
      </c>
      <c r="V5635" t="s">
        <v>13730</v>
      </c>
      <c r="W5635" t="s">
        <v>755</v>
      </c>
      <c r="X5635" t="s">
        <v>13752</v>
      </c>
      <c r="Y5635" t="s">
        <v>6</v>
      </c>
      <c r="Z5635" t="s">
        <v>6</v>
      </c>
      <c r="AA5635" t="s">
        <v>698</v>
      </c>
      <c r="AB5635" t="s">
        <v>356</v>
      </c>
      <c r="AC5635" t="s">
        <v>682</v>
      </c>
    </row>
    <row r="5636" spans="1:29" x14ac:dyDescent="0.25">
      <c r="A5636" t="s">
        <v>392</v>
      </c>
      <c r="B5636">
        <v>534</v>
      </c>
      <c r="C5636" t="s">
        <v>111</v>
      </c>
      <c r="D5636">
        <v>1954</v>
      </c>
      <c r="E5636" t="s">
        <v>6630</v>
      </c>
      <c r="F5636" t="s">
        <v>6</v>
      </c>
      <c r="G5636" t="s">
        <v>6</v>
      </c>
      <c r="H5636" t="s">
        <v>6</v>
      </c>
      <c r="I5636">
        <v>9.8843975389689192</v>
      </c>
      <c r="J5636" t="s">
        <v>6</v>
      </c>
      <c r="K5636" t="s">
        <v>6</v>
      </c>
      <c r="L5636" t="s">
        <v>6</v>
      </c>
      <c r="M5636" t="s">
        <v>6</v>
      </c>
      <c r="N5636" t="s">
        <v>6</v>
      </c>
      <c r="O5636">
        <v>24.862065541211518</v>
      </c>
      <c r="P5636">
        <v>133.24029054960303</v>
      </c>
      <c r="Q5636" t="s">
        <v>6</v>
      </c>
      <c r="R5636" t="s">
        <v>6</v>
      </c>
      <c r="S5636" t="s">
        <v>6</v>
      </c>
      <c r="T5636" t="s">
        <v>13730</v>
      </c>
      <c r="U5636" t="s">
        <v>13730</v>
      </c>
      <c r="V5636" t="s">
        <v>13730</v>
      </c>
      <c r="W5636" t="s">
        <v>755</v>
      </c>
      <c r="X5636" t="s">
        <v>13752</v>
      </c>
      <c r="Y5636" t="s">
        <v>6</v>
      </c>
      <c r="Z5636" t="s">
        <v>6</v>
      </c>
      <c r="AA5636" t="s">
        <v>698</v>
      </c>
      <c r="AB5636" t="s">
        <v>356</v>
      </c>
      <c r="AC5636" t="s">
        <v>682</v>
      </c>
    </row>
    <row r="5637" spans="1:29" x14ac:dyDescent="0.25">
      <c r="A5637" t="s">
        <v>392</v>
      </c>
      <c r="B5637">
        <v>534</v>
      </c>
      <c r="C5637" t="s">
        <v>111</v>
      </c>
      <c r="D5637">
        <v>1955</v>
      </c>
      <c r="E5637" t="s">
        <v>6631</v>
      </c>
      <c r="F5637" t="s">
        <v>6</v>
      </c>
      <c r="G5637" t="s">
        <v>6</v>
      </c>
      <c r="H5637" t="s">
        <v>6</v>
      </c>
      <c r="I5637">
        <v>10.550900910482802</v>
      </c>
      <c r="J5637" t="s">
        <v>6</v>
      </c>
      <c r="K5637" t="s">
        <v>6</v>
      </c>
      <c r="L5637" t="s">
        <v>6</v>
      </c>
      <c r="M5637" t="s">
        <v>6</v>
      </c>
      <c r="N5637" t="s">
        <v>6</v>
      </c>
      <c r="O5637">
        <v>29.625377643504532</v>
      </c>
      <c r="P5637">
        <v>139.40989612921049</v>
      </c>
      <c r="Q5637" t="s">
        <v>6</v>
      </c>
      <c r="R5637" t="s">
        <v>6</v>
      </c>
      <c r="S5637" t="s">
        <v>6</v>
      </c>
      <c r="T5637" t="s">
        <v>13730</v>
      </c>
      <c r="U5637" t="s">
        <v>13730</v>
      </c>
      <c r="V5637" t="s">
        <v>13730</v>
      </c>
      <c r="W5637" t="s">
        <v>755</v>
      </c>
      <c r="X5637" t="s">
        <v>13752</v>
      </c>
      <c r="Y5637" t="s">
        <v>6</v>
      </c>
      <c r="Z5637" t="s">
        <v>6</v>
      </c>
      <c r="AA5637" t="s">
        <v>698</v>
      </c>
      <c r="AB5637" t="s">
        <v>356</v>
      </c>
      <c r="AC5637" t="s">
        <v>682</v>
      </c>
    </row>
    <row r="5638" spans="1:29" x14ac:dyDescent="0.25">
      <c r="A5638" t="s">
        <v>392</v>
      </c>
      <c r="B5638">
        <v>534</v>
      </c>
      <c r="C5638" t="s">
        <v>111</v>
      </c>
      <c r="D5638">
        <v>1956</v>
      </c>
      <c r="E5638" t="s">
        <v>6632</v>
      </c>
      <c r="F5638" t="s">
        <v>6</v>
      </c>
      <c r="G5638" t="s">
        <v>6</v>
      </c>
      <c r="H5638" t="s">
        <v>6</v>
      </c>
      <c r="I5638">
        <v>10.001575209857677</v>
      </c>
      <c r="J5638" t="s">
        <v>6</v>
      </c>
      <c r="K5638" t="s">
        <v>6</v>
      </c>
      <c r="L5638" t="s">
        <v>6</v>
      </c>
      <c r="M5638" t="s">
        <v>6</v>
      </c>
      <c r="N5638" t="s">
        <v>6</v>
      </c>
      <c r="O5638">
        <v>25.479541734860884</v>
      </c>
      <c r="P5638">
        <v>157.48519277718992</v>
      </c>
      <c r="Q5638" t="s">
        <v>6</v>
      </c>
      <c r="R5638" t="s">
        <v>6</v>
      </c>
      <c r="S5638" t="s">
        <v>6</v>
      </c>
      <c r="T5638" t="s">
        <v>13730</v>
      </c>
      <c r="U5638" t="s">
        <v>13730</v>
      </c>
      <c r="V5638" t="s">
        <v>13730</v>
      </c>
      <c r="W5638" t="s">
        <v>755</v>
      </c>
      <c r="X5638" t="s">
        <v>13752</v>
      </c>
      <c r="Y5638" t="s">
        <v>6</v>
      </c>
      <c r="Z5638" t="s">
        <v>6</v>
      </c>
      <c r="AA5638" t="s">
        <v>698</v>
      </c>
      <c r="AB5638" t="s">
        <v>356</v>
      </c>
      <c r="AC5638" t="s">
        <v>682</v>
      </c>
    </row>
    <row r="5639" spans="1:29" x14ac:dyDescent="0.25">
      <c r="A5639" t="s">
        <v>392</v>
      </c>
      <c r="B5639">
        <v>534</v>
      </c>
      <c r="C5639" t="s">
        <v>111</v>
      </c>
      <c r="D5639">
        <v>1957</v>
      </c>
      <c r="E5639" t="s">
        <v>6633</v>
      </c>
      <c r="F5639" t="s">
        <v>6</v>
      </c>
      <c r="G5639" t="s">
        <v>6</v>
      </c>
      <c r="H5639" t="s">
        <v>6</v>
      </c>
      <c r="I5639">
        <v>10.853551886987631</v>
      </c>
      <c r="J5639" t="s">
        <v>6</v>
      </c>
      <c r="K5639" t="s">
        <v>6</v>
      </c>
      <c r="L5639" t="s">
        <v>6</v>
      </c>
      <c r="M5639" t="s">
        <v>6</v>
      </c>
      <c r="N5639" t="s">
        <v>6</v>
      </c>
      <c r="O5639">
        <v>27.382539682539683</v>
      </c>
      <c r="P5639">
        <v>159.68965902101974</v>
      </c>
      <c r="Q5639" t="s">
        <v>6</v>
      </c>
      <c r="R5639" t="s">
        <v>6</v>
      </c>
      <c r="S5639" t="s">
        <v>6</v>
      </c>
      <c r="T5639" t="s">
        <v>13730</v>
      </c>
      <c r="U5639" t="s">
        <v>13730</v>
      </c>
      <c r="V5639" t="s">
        <v>13730</v>
      </c>
      <c r="W5639" t="s">
        <v>755</v>
      </c>
      <c r="X5639" t="s">
        <v>13752</v>
      </c>
      <c r="Y5639" t="s">
        <v>6</v>
      </c>
      <c r="Z5639" t="s">
        <v>6</v>
      </c>
      <c r="AA5639" t="s">
        <v>698</v>
      </c>
      <c r="AB5639" t="s">
        <v>356</v>
      </c>
      <c r="AC5639" t="s">
        <v>682</v>
      </c>
    </row>
    <row r="5640" spans="1:29" x14ac:dyDescent="0.25">
      <c r="A5640" t="s">
        <v>392</v>
      </c>
      <c r="B5640">
        <v>534</v>
      </c>
      <c r="C5640" t="s">
        <v>111</v>
      </c>
      <c r="D5640">
        <v>1958</v>
      </c>
      <c r="E5640" t="s">
        <v>6634</v>
      </c>
      <c r="F5640" t="s">
        <v>6</v>
      </c>
      <c r="G5640" t="s">
        <v>6</v>
      </c>
      <c r="H5640" t="s">
        <v>6</v>
      </c>
      <c r="I5640">
        <v>10.798825602855283</v>
      </c>
      <c r="J5640" t="s">
        <v>6</v>
      </c>
      <c r="K5640" t="s">
        <v>6</v>
      </c>
      <c r="L5640" t="s">
        <v>6</v>
      </c>
      <c r="M5640" t="s">
        <v>6</v>
      </c>
      <c r="N5640" t="s">
        <v>6</v>
      </c>
      <c r="O5640">
        <v>23.732237228420434</v>
      </c>
      <c r="P5640">
        <v>176.14878413232688</v>
      </c>
      <c r="Q5640" t="s">
        <v>6</v>
      </c>
      <c r="R5640" t="s">
        <v>6</v>
      </c>
      <c r="S5640" t="s">
        <v>6</v>
      </c>
      <c r="T5640" t="s">
        <v>13730</v>
      </c>
      <c r="U5640" t="s">
        <v>13730</v>
      </c>
      <c r="V5640" t="s">
        <v>13730</v>
      </c>
      <c r="W5640" t="s">
        <v>755</v>
      </c>
      <c r="X5640" t="s">
        <v>13752</v>
      </c>
      <c r="Y5640" t="s">
        <v>6</v>
      </c>
      <c r="Z5640" t="s">
        <v>6</v>
      </c>
      <c r="AA5640" t="s">
        <v>698</v>
      </c>
      <c r="AB5640" t="s">
        <v>356</v>
      </c>
      <c r="AC5640" t="s">
        <v>682</v>
      </c>
    </row>
    <row r="5641" spans="1:29" x14ac:dyDescent="0.25">
      <c r="A5641" t="s">
        <v>392</v>
      </c>
      <c r="B5641">
        <v>534</v>
      </c>
      <c r="C5641" t="s">
        <v>111</v>
      </c>
      <c r="D5641">
        <v>1959</v>
      </c>
      <c r="E5641" t="s">
        <v>6635</v>
      </c>
      <c r="F5641" t="s">
        <v>6</v>
      </c>
      <c r="G5641" t="s">
        <v>6</v>
      </c>
      <c r="H5641" t="s">
        <v>6</v>
      </c>
      <c r="I5641">
        <v>11.884106400969664</v>
      </c>
      <c r="J5641" t="s">
        <v>6</v>
      </c>
      <c r="K5641" t="s">
        <v>6</v>
      </c>
      <c r="L5641" t="s">
        <v>6</v>
      </c>
      <c r="M5641" t="s">
        <v>6</v>
      </c>
      <c r="N5641" t="s">
        <v>6</v>
      </c>
      <c r="O5641">
        <v>33.584854631507774</v>
      </c>
      <c r="P5641">
        <v>179.59280470813147</v>
      </c>
      <c r="Q5641" t="s">
        <v>6</v>
      </c>
      <c r="R5641" t="s">
        <v>6</v>
      </c>
      <c r="S5641" t="s">
        <v>6</v>
      </c>
      <c r="T5641" t="s">
        <v>13730</v>
      </c>
      <c r="U5641" t="s">
        <v>13730</v>
      </c>
      <c r="V5641" t="s">
        <v>13730</v>
      </c>
      <c r="W5641" t="s">
        <v>755</v>
      </c>
      <c r="X5641" t="s">
        <v>13752</v>
      </c>
      <c r="Y5641" t="s">
        <v>6</v>
      </c>
      <c r="Z5641" t="s">
        <v>6</v>
      </c>
      <c r="AA5641" t="s">
        <v>698</v>
      </c>
      <c r="AB5641" t="s">
        <v>356</v>
      </c>
      <c r="AC5641" t="s">
        <v>682</v>
      </c>
    </row>
    <row r="5642" spans="1:29" x14ac:dyDescent="0.25">
      <c r="A5642" t="s">
        <v>392</v>
      </c>
      <c r="B5642">
        <v>534</v>
      </c>
      <c r="C5642" t="s">
        <v>111</v>
      </c>
      <c r="D5642">
        <v>1960</v>
      </c>
      <c r="E5642" t="s">
        <v>6636</v>
      </c>
      <c r="F5642" t="s">
        <v>6</v>
      </c>
      <c r="G5642" t="s">
        <v>6</v>
      </c>
      <c r="H5642" t="s">
        <v>6</v>
      </c>
      <c r="I5642">
        <v>12.07996034437954</v>
      </c>
      <c r="J5642" t="s">
        <v>6</v>
      </c>
      <c r="K5642" t="s">
        <v>6</v>
      </c>
      <c r="L5642" t="s">
        <v>6</v>
      </c>
      <c r="M5642" t="s">
        <v>6</v>
      </c>
      <c r="N5642" t="s">
        <v>6</v>
      </c>
      <c r="O5642">
        <v>34.458641975308645</v>
      </c>
      <c r="P5642">
        <v>184.20590271517918</v>
      </c>
      <c r="Q5642" t="s">
        <v>6</v>
      </c>
      <c r="R5642" t="s">
        <v>6</v>
      </c>
      <c r="S5642" t="s">
        <v>6</v>
      </c>
      <c r="T5642" t="s">
        <v>13730</v>
      </c>
      <c r="U5642" t="s">
        <v>13730</v>
      </c>
      <c r="V5642" t="s">
        <v>13730</v>
      </c>
      <c r="W5642" t="s">
        <v>755</v>
      </c>
      <c r="X5642" t="s">
        <v>13752</v>
      </c>
      <c r="Y5642" t="s">
        <v>6</v>
      </c>
      <c r="Z5642" t="s">
        <v>6</v>
      </c>
      <c r="AA5642" t="s">
        <v>698</v>
      </c>
      <c r="AB5642" t="s">
        <v>356</v>
      </c>
      <c r="AC5642" t="s">
        <v>682</v>
      </c>
    </row>
    <row r="5643" spans="1:29" x14ac:dyDescent="0.25">
      <c r="A5643" t="s">
        <v>392</v>
      </c>
      <c r="B5643">
        <v>534</v>
      </c>
      <c r="C5643" t="s">
        <v>111</v>
      </c>
      <c r="D5643">
        <v>1961</v>
      </c>
      <c r="E5643" t="s">
        <v>6637</v>
      </c>
      <c r="F5643" t="s">
        <v>6</v>
      </c>
      <c r="G5643" t="s">
        <v>6</v>
      </c>
      <c r="H5643" t="s">
        <v>6</v>
      </c>
      <c r="I5643">
        <v>11.902961223705869</v>
      </c>
      <c r="J5643" t="s">
        <v>6</v>
      </c>
      <c r="K5643" t="s">
        <v>6</v>
      </c>
      <c r="L5643" t="s">
        <v>6</v>
      </c>
      <c r="M5643" t="s">
        <v>6</v>
      </c>
      <c r="N5643" t="s">
        <v>6</v>
      </c>
      <c r="O5643">
        <v>36.789289871944121</v>
      </c>
      <c r="P5643">
        <v>194.33819505292885</v>
      </c>
      <c r="Q5643" t="s">
        <v>6</v>
      </c>
      <c r="R5643" t="s">
        <v>6</v>
      </c>
      <c r="S5643" t="s">
        <v>6</v>
      </c>
      <c r="T5643" t="s">
        <v>13730</v>
      </c>
      <c r="U5643" t="s">
        <v>13730</v>
      </c>
      <c r="V5643" t="s">
        <v>13730</v>
      </c>
      <c r="W5643" t="s">
        <v>755</v>
      </c>
      <c r="X5643" t="s">
        <v>13752</v>
      </c>
      <c r="Y5643" t="s">
        <v>6</v>
      </c>
      <c r="Z5643" t="s">
        <v>6</v>
      </c>
      <c r="AA5643" t="s">
        <v>698</v>
      </c>
      <c r="AB5643" t="s">
        <v>356</v>
      </c>
      <c r="AC5643" t="s">
        <v>682</v>
      </c>
    </row>
    <row r="5644" spans="1:29" x14ac:dyDescent="0.25">
      <c r="A5644" t="s">
        <v>392</v>
      </c>
      <c r="B5644">
        <v>534</v>
      </c>
      <c r="C5644" t="s">
        <v>111</v>
      </c>
      <c r="D5644">
        <v>1962</v>
      </c>
      <c r="E5644" t="s">
        <v>6638</v>
      </c>
      <c r="F5644" t="s">
        <v>6</v>
      </c>
      <c r="G5644" t="s">
        <v>6</v>
      </c>
      <c r="H5644" t="s">
        <v>6</v>
      </c>
      <c r="I5644">
        <v>12.206909050939027</v>
      </c>
      <c r="J5644" t="s">
        <v>6</v>
      </c>
      <c r="K5644" t="s">
        <v>6</v>
      </c>
      <c r="L5644" t="s">
        <v>6</v>
      </c>
      <c r="M5644" t="s">
        <v>6</v>
      </c>
      <c r="N5644" t="s">
        <v>6</v>
      </c>
      <c r="O5644">
        <v>36.205627705627705</v>
      </c>
      <c r="P5644">
        <v>208.94724367621899</v>
      </c>
      <c r="Q5644" t="s">
        <v>6</v>
      </c>
      <c r="R5644" t="s">
        <v>6</v>
      </c>
      <c r="S5644" t="s">
        <v>6</v>
      </c>
      <c r="T5644" t="s">
        <v>13730</v>
      </c>
      <c r="U5644" t="s">
        <v>13730</v>
      </c>
      <c r="V5644" t="s">
        <v>13730</v>
      </c>
      <c r="W5644" t="s">
        <v>755</v>
      </c>
      <c r="X5644" t="s">
        <v>13752</v>
      </c>
      <c r="Y5644" t="s">
        <v>6</v>
      </c>
      <c r="Z5644" t="s">
        <v>6</v>
      </c>
      <c r="AA5644" t="s">
        <v>698</v>
      </c>
      <c r="AB5644" t="s">
        <v>356</v>
      </c>
      <c r="AC5644" t="s">
        <v>682</v>
      </c>
    </row>
    <row r="5645" spans="1:29" x14ac:dyDescent="0.25">
      <c r="A5645" t="s">
        <v>392</v>
      </c>
      <c r="B5645">
        <v>534</v>
      </c>
      <c r="C5645" t="s">
        <v>111</v>
      </c>
      <c r="D5645">
        <v>1963</v>
      </c>
      <c r="E5645" t="s">
        <v>6639</v>
      </c>
      <c r="F5645" t="s">
        <v>6</v>
      </c>
      <c r="G5645" t="s">
        <v>6</v>
      </c>
      <c r="H5645" t="s">
        <v>6</v>
      </c>
      <c r="I5645">
        <v>13.160062395712005</v>
      </c>
      <c r="J5645" t="s">
        <v>6</v>
      </c>
      <c r="K5645" t="s">
        <v>6</v>
      </c>
      <c r="L5645" t="s">
        <v>6</v>
      </c>
      <c r="M5645" t="s">
        <v>6</v>
      </c>
      <c r="N5645" t="s">
        <v>6</v>
      </c>
      <c r="O5645">
        <v>35.427495291902069</v>
      </c>
      <c r="P5645">
        <v>214.049137101192</v>
      </c>
      <c r="Q5645" t="s">
        <v>6</v>
      </c>
      <c r="R5645" t="s">
        <v>6</v>
      </c>
      <c r="S5645" t="s">
        <v>6</v>
      </c>
      <c r="T5645" t="s">
        <v>13730</v>
      </c>
      <c r="U5645" t="s">
        <v>13730</v>
      </c>
      <c r="V5645" t="s">
        <v>13730</v>
      </c>
      <c r="W5645" t="s">
        <v>755</v>
      </c>
      <c r="X5645" t="s">
        <v>13752</v>
      </c>
      <c r="Y5645" t="s">
        <v>6</v>
      </c>
      <c r="Z5645" t="s">
        <v>6</v>
      </c>
      <c r="AA5645" t="s">
        <v>698</v>
      </c>
      <c r="AB5645" t="s">
        <v>356</v>
      </c>
      <c r="AC5645" t="s">
        <v>682</v>
      </c>
    </row>
    <row r="5646" spans="1:29" x14ac:dyDescent="0.25">
      <c r="A5646" t="s">
        <v>392</v>
      </c>
      <c r="B5646">
        <v>534</v>
      </c>
      <c r="C5646" t="s">
        <v>111</v>
      </c>
      <c r="D5646">
        <v>1964</v>
      </c>
      <c r="E5646" t="s">
        <v>6640</v>
      </c>
      <c r="F5646" t="s">
        <v>6</v>
      </c>
      <c r="G5646" t="s">
        <v>6</v>
      </c>
      <c r="H5646" t="s">
        <v>6</v>
      </c>
      <c r="I5646">
        <v>11.809065954706295</v>
      </c>
      <c r="J5646" t="s">
        <v>6</v>
      </c>
      <c r="K5646" t="s">
        <v>6</v>
      </c>
      <c r="L5646" t="s">
        <v>6</v>
      </c>
      <c r="M5646" t="s">
        <v>6</v>
      </c>
      <c r="N5646" t="s">
        <v>6</v>
      </c>
      <c r="O5646">
        <v>33.811465482438436</v>
      </c>
      <c r="P5646">
        <v>261.23149890365102</v>
      </c>
      <c r="Q5646" t="s">
        <v>6</v>
      </c>
      <c r="R5646" t="s">
        <v>6</v>
      </c>
      <c r="S5646" t="s">
        <v>6</v>
      </c>
      <c r="T5646" t="s">
        <v>13730</v>
      </c>
      <c r="U5646" t="s">
        <v>13730</v>
      </c>
      <c r="V5646" t="s">
        <v>13730</v>
      </c>
      <c r="W5646" t="s">
        <v>755</v>
      </c>
      <c r="X5646" t="s">
        <v>13752</v>
      </c>
      <c r="Y5646" t="s">
        <v>6</v>
      </c>
      <c r="Z5646" t="s">
        <v>6</v>
      </c>
      <c r="AA5646" t="s">
        <v>698</v>
      </c>
      <c r="AB5646" t="s">
        <v>356</v>
      </c>
      <c r="AC5646" t="s">
        <v>682</v>
      </c>
    </row>
    <row r="5647" spans="1:29" x14ac:dyDescent="0.25">
      <c r="A5647" t="s">
        <v>392</v>
      </c>
      <c r="B5647">
        <v>534</v>
      </c>
      <c r="C5647" t="s">
        <v>111</v>
      </c>
      <c r="D5647">
        <v>1965</v>
      </c>
      <c r="E5647" t="s">
        <v>6641</v>
      </c>
      <c r="F5647" t="s">
        <v>6</v>
      </c>
      <c r="G5647" t="s">
        <v>6</v>
      </c>
      <c r="H5647" t="s">
        <v>6</v>
      </c>
      <c r="I5647">
        <v>12.527921308546922</v>
      </c>
      <c r="J5647" t="s">
        <v>6</v>
      </c>
      <c r="K5647" t="s">
        <v>6</v>
      </c>
      <c r="L5647" t="s">
        <v>6</v>
      </c>
      <c r="M5647" t="s">
        <v>6</v>
      </c>
      <c r="N5647" t="s">
        <v>6</v>
      </c>
      <c r="O5647">
        <v>36.732695984703632</v>
      </c>
      <c r="P5647">
        <v>272.95030961498099</v>
      </c>
      <c r="Q5647" t="s">
        <v>6</v>
      </c>
      <c r="R5647" t="s">
        <v>6</v>
      </c>
      <c r="S5647" t="s">
        <v>6</v>
      </c>
      <c r="T5647" t="s">
        <v>13730</v>
      </c>
      <c r="U5647" t="s">
        <v>13730</v>
      </c>
      <c r="V5647" t="s">
        <v>13730</v>
      </c>
      <c r="W5647" t="s">
        <v>755</v>
      </c>
      <c r="X5647" t="s">
        <v>13752</v>
      </c>
      <c r="Y5647" t="s">
        <v>6</v>
      </c>
      <c r="Z5647" t="s">
        <v>6</v>
      </c>
      <c r="AA5647" t="s">
        <v>698</v>
      </c>
      <c r="AB5647" t="s">
        <v>356</v>
      </c>
      <c r="AC5647" t="s">
        <v>682</v>
      </c>
    </row>
    <row r="5648" spans="1:29" x14ac:dyDescent="0.25">
      <c r="A5648" t="s">
        <v>392</v>
      </c>
      <c r="B5648">
        <v>534</v>
      </c>
      <c r="C5648" t="s">
        <v>111</v>
      </c>
      <c r="D5648">
        <v>1966</v>
      </c>
      <c r="E5648" t="s">
        <v>6642</v>
      </c>
      <c r="F5648" t="s">
        <v>6</v>
      </c>
      <c r="G5648" t="s">
        <v>6</v>
      </c>
      <c r="H5648" t="s">
        <v>6</v>
      </c>
      <c r="I5648">
        <v>12.431414838294108</v>
      </c>
      <c r="J5648" t="s">
        <v>6</v>
      </c>
      <c r="K5648" t="s">
        <v>6</v>
      </c>
      <c r="L5648" t="s">
        <v>6</v>
      </c>
      <c r="M5648" t="s">
        <v>6</v>
      </c>
      <c r="N5648" t="s">
        <v>6</v>
      </c>
      <c r="O5648">
        <v>36.377747717281025</v>
      </c>
      <c r="P5648">
        <v>305.94265009033398</v>
      </c>
      <c r="Q5648" t="s">
        <v>6</v>
      </c>
      <c r="R5648" t="s">
        <v>6</v>
      </c>
      <c r="S5648" t="s">
        <v>6</v>
      </c>
      <c r="T5648" t="s">
        <v>13730</v>
      </c>
      <c r="U5648" t="s">
        <v>13730</v>
      </c>
      <c r="V5648" t="s">
        <v>13730</v>
      </c>
      <c r="W5648" t="s">
        <v>755</v>
      </c>
      <c r="X5648" t="s">
        <v>13752</v>
      </c>
      <c r="Y5648" t="s">
        <v>6</v>
      </c>
      <c r="Z5648" t="s">
        <v>6</v>
      </c>
      <c r="AA5648" t="s">
        <v>698</v>
      </c>
      <c r="AB5648" t="s">
        <v>356</v>
      </c>
      <c r="AC5648" t="s">
        <v>682</v>
      </c>
    </row>
    <row r="5649" spans="1:29" x14ac:dyDescent="0.25">
      <c r="A5649" t="s">
        <v>392</v>
      </c>
      <c r="B5649">
        <v>534</v>
      </c>
      <c r="C5649" t="s">
        <v>111</v>
      </c>
      <c r="D5649">
        <v>1967</v>
      </c>
      <c r="E5649" t="s">
        <v>6643</v>
      </c>
      <c r="F5649" t="s">
        <v>6</v>
      </c>
      <c r="G5649" t="s">
        <v>6</v>
      </c>
      <c r="H5649" t="s">
        <v>6</v>
      </c>
      <c r="I5649">
        <v>11.06151233575798</v>
      </c>
      <c r="J5649" t="s">
        <v>6</v>
      </c>
      <c r="K5649" t="s">
        <v>6</v>
      </c>
      <c r="L5649" t="s">
        <v>6</v>
      </c>
      <c r="M5649" t="s">
        <v>6</v>
      </c>
      <c r="N5649" t="s">
        <v>6</v>
      </c>
      <c r="O5649">
        <v>33.994221323316964</v>
      </c>
      <c r="P5649">
        <v>375.85276531855999</v>
      </c>
      <c r="Q5649" t="s">
        <v>6</v>
      </c>
      <c r="R5649" t="s">
        <v>6</v>
      </c>
      <c r="S5649" t="s">
        <v>6</v>
      </c>
      <c r="T5649" t="s">
        <v>13730</v>
      </c>
      <c r="U5649" t="s">
        <v>13730</v>
      </c>
      <c r="V5649" t="s">
        <v>13730</v>
      </c>
      <c r="W5649" t="s">
        <v>755</v>
      </c>
      <c r="X5649" t="s">
        <v>13752</v>
      </c>
      <c r="Y5649" t="s">
        <v>6</v>
      </c>
      <c r="Z5649" t="s">
        <v>6</v>
      </c>
      <c r="AA5649" t="s">
        <v>698</v>
      </c>
      <c r="AB5649" t="s">
        <v>356</v>
      </c>
      <c r="AC5649" t="s">
        <v>682</v>
      </c>
    </row>
    <row r="5650" spans="1:29" x14ac:dyDescent="0.25">
      <c r="A5650" t="s">
        <v>392</v>
      </c>
      <c r="B5650">
        <v>534</v>
      </c>
      <c r="C5650" t="s">
        <v>111</v>
      </c>
      <c r="D5650">
        <v>1968</v>
      </c>
      <c r="E5650" t="s">
        <v>6644</v>
      </c>
      <c r="F5650" t="s">
        <v>6</v>
      </c>
      <c r="G5650" t="s">
        <v>6</v>
      </c>
      <c r="H5650" t="s">
        <v>6</v>
      </c>
      <c r="I5650">
        <v>11.456281688211867</v>
      </c>
      <c r="J5650" t="s">
        <v>6</v>
      </c>
      <c r="K5650" t="s">
        <v>6</v>
      </c>
      <c r="L5650" t="s">
        <v>6</v>
      </c>
      <c r="M5650" t="s">
        <v>6</v>
      </c>
      <c r="N5650" t="s">
        <v>6</v>
      </c>
      <c r="O5650">
        <v>40.309244614125987</v>
      </c>
      <c r="P5650">
        <v>397.572277284927</v>
      </c>
      <c r="Q5650" t="s">
        <v>6</v>
      </c>
      <c r="R5650" t="s">
        <v>6</v>
      </c>
      <c r="S5650" t="s">
        <v>6</v>
      </c>
      <c r="T5650" t="s">
        <v>13730</v>
      </c>
      <c r="U5650" t="s">
        <v>13730</v>
      </c>
      <c r="V5650" t="s">
        <v>13730</v>
      </c>
      <c r="W5650" t="s">
        <v>755</v>
      </c>
      <c r="X5650" t="s">
        <v>13752</v>
      </c>
      <c r="Y5650" t="s">
        <v>6</v>
      </c>
      <c r="Z5650" t="s">
        <v>6</v>
      </c>
      <c r="AA5650" t="s">
        <v>698</v>
      </c>
      <c r="AB5650" t="s">
        <v>356</v>
      </c>
      <c r="AC5650" t="s">
        <v>682</v>
      </c>
    </row>
    <row r="5651" spans="1:29" x14ac:dyDescent="0.25">
      <c r="A5651" t="s">
        <v>392</v>
      </c>
      <c r="B5651">
        <v>534</v>
      </c>
      <c r="C5651" t="s">
        <v>111</v>
      </c>
      <c r="D5651">
        <v>1969</v>
      </c>
      <c r="E5651" t="s">
        <v>6645</v>
      </c>
      <c r="F5651" t="s">
        <v>6</v>
      </c>
      <c r="G5651" t="s">
        <v>6</v>
      </c>
      <c r="H5651" t="s">
        <v>6</v>
      </c>
      <c r="I5651">
        <v>12.01555445602972</v>
      </c>
      <c r="J5651" t="s">
        <v>6</v>
      </c>
      <c r="K5651" t="s">
        <v>6</v>
      </c>
      <c r="L5651" t="s">
        <v>6</v>
      </c>
      <c r="M5651" t="s">
        <v>6</v>
      </c>
      <c r="N5651" t="s">
        <v>6</v>
      </c>
      <c r="O5651">
        <v>38.779648427828668</v>
      </c>
      <c r="P5651">
        <v>430.225672807455</v>
      </c>
      <c r="Q5651" t="s">
        <v>6</v>
      </c>
      <c r="R5651" t="s">
        <v>6</v>
      </c>
      <c r="S5651" t="s">
        <v>6</v>
      </c>
      <c r="T5651" t="s">
        <v>13730</v>
      </c>
      <c r="U5651" t="s">
        <v>13730</v>
      </c>
      <c r="V5651" t="s">
        <v>13730</v>
      </c>
      <c r="W5651" t="s">
        <v>755</v>
      </c>
      <c r="X5651" t="s">
        <v>13752</v>
      </c>
      <c r="Y5651" t="s">
        <v>6</v>
      </c>
      <c r="Z5651" t="s">
        <v>6</v>
      </c>
      <c r="AA5651" t="s">
        <v>698</v>
      </c>
      <c r="AB5651" t="s">
        <v>356</v>
      </c>
      <c r="AC5651" t="s">
        <v>682</v>
      </c>
    </row>
    <row r="5652" spans="1:29" x14ac:dyDescent="0.25">
      <c r="A5652" t="s">
        <v>392</v>
      </c>
      <c r="B5652">
        <v>534</v>
      </c>
      <c r="C5652" t="s">
        <v>111</v>
      </c>
      <c r="D5652">
        <v>1970</v>
      </c>
      <c r="E5652" t="s">
        <v>6646</v>
      </c>
      <c r="F5652" t="s">
        <v>6</v>
      </c>
      <c r="G5652" t="s">
        <v>6</v>
      </c>
      <c r="H5652" t="s">
        <v>6</v>
      </c>
      <c r="I5652">
        <v>13.015625171678819</v>
      </c>
      <c r="J5652" t="s">
        <v>6</v>
      </c>
      <c r="K5652" t="s">
        <v>6</v>
      </c>
      <c r="L5652" t="s">
        <v>6</v>
      </c>
      <c r="M5652" t="s">
        <v>6</v>
      </c>
      <c r="N5652" t="s">
        <v>6</v>
      </c>
      <c r="O5652">
        <v>38.183503243744205</v>
      </c>
      <c r="P5652">
        <v>478.23288684927098</v>
      </c>
      <c r="Q5652" t="s">
        <v>6</v>
      </c>
      <c r="R5652" t="s">
        <v>6</v>
      </c>
      <c r="S5652" t="s">
        <v>6</v>
      </c>
      <c r="T5652" t="s">
        <v>13730</v>
      </c>
      <c r="U5652" t="s">
        <v>13730</v>
      </c>
      <c r="V5652" t="s">
        <v>13730</v>
      </c>
      <c r="W5652" t="s">
        <v>755</v>
      </c>
      <c r="X5652" t="s">
        <v>13752</v>
      </c>
      <c r="Y5652" t="s">
        <v>6</v>
      </c>
      <c r="Z5652" t="s">
        <v>6</v>
      </c>
      <c r="AA5652" t="s">
        <v>698</v>
      </c>
      <c r="AB5652" t="s">
        <v>356</v>
      </c>
      <c r="AC5652" t="s">
        <v>682</v>
      </c>
    </row>
    <row r="5653" spans="1:29" x14ac:dyDescent="0.25">
      <c r="A5653" t="s">
        <v>392</v>
      </c>
      <c r="B5653">
        <v>534</v>
      </c>
      <c r="C5653" t="s">
        <v>111</v>
      </c>
      <c r="D5653">
        <v>1971</v>
      </c>
      <c r="E5653" t="s">
        <v>6647</v>
      </c>
      <c r="F5653" t="s">
        <v>6</v>
      </c>
      <c r="G5653" t="s">
        <v>6</v>
      </c>
      <c r="H5653" t="s">
        <v>6</v>
      </c>
      <c r="I5653">
        <v>14.116624182571783</v>
      </c>
      <c r="J5653" t="s">
        <v>6</v>
      </c>
      <c r="K5653" t="s">
        <v>6</v>
      </c>
      <c r="L5653" t="s">
        <v>6</v>
      </c>
      <c r="M5653" t="s">
        <v>6</v>
      </c>
      <c r="N5653" t="s">
        <v>6</v>
      </c>
      <c r="O5653">
        <v>37.583009079118028</v>
      </c>
      <c r="P5653">
        <v>503.64732446286098</v>
      </c>
      <c r="Q5653" t="s">
        <v>6</v>
      </c>
      <c r="R5653" t="s">
        <v>6</v>
      </c>
      <c r="S5653" t="s">
        <v>6</v>
      </c>
      <c r="T5653" t="s">
        <v>13730</v>
      </c>
      <c r="U5653" t="s">
        <v>13730</v>
      </c>
      <c r="V5653" t="s">
        <v>13730</v>
      </c>
      <c r="W5653" t="s">
        <v>755</v>
      </c>
      <c r="X5653" t="s">
        <v>13752</v>
      </c>
      <c r="Y5653" t="s">
        <v>6</v>
      </c>
      <c r="Z5653" t="s">
        <v>6</v>
      </c>
      <c r="AA5653" t="s">
        <v>698</v>
      </c>
      <c r="AB5653" t="s">
        <v>356</v>
      </c>
      <c r="AC5653" t="s">
        <v>682</v>
      </c>
    </row>
    <row r="5654" spans="1:29" x14ac:dyDescent="0.25">
      <c r="A5654" t="s">
        <v>392</v>
      </c>
      <c r="B5654">
        <v>534</v>
      </c>
      <c r="C5654" t="s">
        <v>111</v>
      </c>
      <c r="D5654">
        <v>1972</v>
      </c>
      <c r="E5654" t="s">
        <v>6648</v>
      </c>
      <c r="F5654" t="s">
        <v>6</v>
      </c>
      <c r="G5654" t="s">
        <v>6</v>
      </c>
      <c r="H5654" t="s">
        <v>6</v>
      </c>
      <c r="I5654">
        <v>14.718381367886565</v>
      </c>
      <c r="J5654" t="s">
        <v>6</v>
      </c>
      <c r="K5654" t="s">
        <v>6</v>
      </c>
      <c r="L5654" t="s">
        <v>6</v>
      </c>
      <c r="M5654" t="s">
        <v>6</v>
      </c>
      <c r="N5654" t="s">
        <v>6</v>
      </c>
      <c r="O5654">
        <v>37.157028033718881</v>
      </c>
      <c r="P5654">
        <v>548.96661514894595</v>
      </c>
      <c r="Q5654" t="s">
        <v>6</v>
      </c>
      <c r="R5654" t="s">
        <v>6</v>
      </c>
      <c r="S5654" t="s">
        <v>6</v>
      </c>
      <c r="T5654" t="s">
        <v>13730</v>
      </c>
      <c r="U5654" t="s">
        <v>13730</v>
      </c>
      <c r="V5654" t="s">
        <v>13730</v>
      </c>
      <c r="W5654" t="s">
        <v>755</v>
      </c>
      <c r="X5654" t="s">
        <v>13752</v>
      </c>
      <c r="Y5654" t="s">
        <v>6</v>
      </c>
      <c r="Z5654" t="s">
        <v>6</v>
      </c>
      <c r="AA5654" t="s">
        <v>698</v>
      </c>
      <c r="AB5654" t="s">
        <v>356</v>
      </c>
      <c r="AC5654" t="s">
        <v>682</v>
      </c>
    </row>
    <row r="5655" spans="1:29" x14ac:dyDescent="0.25">
      <c r="A5655" t="s">
        <v>392</v>
      </c>
      <c r="B5655">
        <v>534</v>
      </c>
      <c r="C5655" t="s">
        <v>111</v>
      </c>
      <c r="D5655">
        <v>1973</v>
      </c>
      <c r="E5655" t="s">
        <v>6649</v>
      </c>
      <c r="F5655" t="s">
        <v>6</v>
      </c>
      <c r="G5655" t="s">
        <v>6</v>
      </c>
      <c r="H5655" t="s">
        <v>6</v>
      </c>
      <c r="I5655">
        <v>14.872840526737688</v>
      </c>
      <c r="J5655" t="s">
        <v>6</v>
      </c>
      <c r="K5655" t="s">
        <v>6</v>
      </c>
      <c r="L5655" t="s">
        <v>6</v>
      </c>
      <c r="M5655" t="s">
        <v>6</v>
      </c>
      <c r="N5655" t="s">
        <v>6</v>
      </c>
      <c r="O5655">
        <v>34.129333978390584</v>
      </c>
      <c r="P5655">
        <v>679.34568261092204</v>
      </c>
      <c r="Q5655" t="s">
        <v>6</v>
      </c>
      <c r="R5655" t="s">
        <v>6</v>
      </c>
      <c r="S5655" t="s">
        <v>6</v>
      </c>
      <c r="T5655" t="s">
        <v>13730</v>
      </c>
      <c r="U5655" t="s">
        <v>13730</v>
      </c>
      <c r="V5655" t="s">
        <v>13730</v>
      </c>
      <c r="W5655" t="s">
        <v>755</v>
      </c>
      <c r="X5655" t="s">
        <v>13752</v>
      </c>
      <c r="Y5655" t="s">
        <v>6</v>
      </c>
      <c r="Z5655" t="s">
        <v>6</v>
      </c>
      <c r="AA5655" t="s">
        <v>698</v>
      </c>
      <c r="AB5655" t="s">
        <v>356</v>
      </c>
      <c r="AC5655" t="s">
        <v>682</v>
      </c>
    </row>
    <row r="5656" spans="1:29" x14ac:dyDescent="0.25">
      <c r="A5656" t="s">
        <v>392</v>
      </c>
      <c r="B5656">
        <v>534</v>
      </c>
      <c r="C5656" t="s">
        <v>111</v>
      </c>
      <c r="D5656">
        <v>1974</v>
      </c>
      <c r="E5656" t="s">
        <v>6650</v>
      </c>
      <c r="F5656" t="s">
        <v>6</v>
      </c>
      <c r="G5656" t="s">
        <v>6</v>
      </c>
      <c r="H5656" t="s">
        <v>6</v>
      </c>
      <c r="I5656">
        <v>13.65540466963304</v>
      </c>
      <c r="J5656" t="s">
        <v>6</v>
      </c>
      <c r="K5656" t="s">
        <v>6</v>
      </c>
      <c r="L5656" t="s">
        <v>6</v>
      </c>
      <c r="M5656" t="s">
        <v>6</v>
      </c>
      <c r="N5656" t="s">
        <v>6</v>
      </c>
      <c r="O5656">
        <v>28.767862133249757</v>
      </c>
      <c r="P5656">
        <v>844.61795743398795</v>
      </c>
      <c r="Q5656" t="s">
        <v>6</v>
      </c>
      <c r="R5656" t="s">
        <v>6</v>
      </c>
      <c r="S5656" t="s">
        <v>6</v>
      </c>
      <c r="T5656" t="s">
        <v>13730</v>
      </c>
      <c r="U5656" t="s">
        <v>13730</v>
      </c>
      <c r="V5656" t="s">
        <v>13730</v>
      </c>
      <c r="W5656" t="s">
        <v>755</v>
      </c>
      <c r="X5656" t="s">
        <v>13752</v>
      </c>
      <c r="Y5656" t="s">
        <v>6</v>
      </c>
      <c r="Z5656" t="s">
        <v>6</v>
      </c>
      <c r="AA5656" t="s">
        <v>698</v>
      </c>
      <c r="AB5656" t="s">
        <v>356</v>
      </c>
      <c r="AC5656" t="s">
        <v>682</v>
      </c>
    </row>
    <row r="5657" spans="1:29" x14ac:dyDescent="0.25">
      <c r="A5657" t="s">
        <v>392</v>
      </c>
      <c r="B5657">
        <v>534</v>
      </c>
      <c r="C5657" t="s">
        <v>111</v>
      </c>
      <c r="D5657">
        <v>1975</v>
      </c>
      <c r="E5657" t="s">
        <v>6651</v>
      </c>
      <c r="F5657" t="s">
        <v>6</v>
      </c>
      <c r="G5657" t="s">
        <v>6</v>
      </c>
      <c r="H5657" t="s">
        <v>6</v>
      </c>
      <c r="I5657">
        <v>15.218757184621118</v>
      </c>
      <c r="J5657" t="s">
        <v>6</v>
      </c>
      <c r="K5657" t="s">
        <v>6</v>
      </c>
      <c r="L5657" t="s">
        <v>6</v>
      </c>
      <c r="M5657" t="s">
        <v>6</v>
      </c>
      <c r="N5657" t="s">
        <v>6</v>
      </c>
      <c r="O5657">
        <v>28.863820279903681</v>
      </c>
      <c r="P5657">
        <v>926.40941891412399</v>
      </c>
      <c r="Q5657" t="s">
        <v>6</v>
      </c>
      <c r="R5657" t="s">
        <v>6</v>
      </c>
      <c r="S5657" t="s">
        <v>6</v>
      </c>
      <c r="T5657" t="s">
        <v>13730</v>
      </c>
      <c r="U5657" t="s">
        <v>13730</v>
      </c>
      <c r="V5657" t="s">
        <v>13730</v>
      </c>
      <c r="W5657" t="s">
        <v>755</v>
      </c>
      <c r="X5657" t="s">
        <v>13752</v>
      </c>
      <c r="Y5657" t="s">
        <v>6</v>
      </c>
      <c r="Z5657" t="s">
        <v>6</v>
      </c>
      <c r="AA5657" t="s">
        <v>698</v>
      </c>
      <c r="AB5657" t="s">
        <v>356</v>
      </c>
      <c r="AC5657" t="s">
        <v>682</v>
      </c>
    </row>
    <row r="5658" spans="1:29" x14ac:dyDescent="0.25">
      <c r="A5658" t="s">
        <v>392</v>
      </c>
      <c r="B5658">
        <v>534</v>
      </c>
      <c r="C5658" t="s">
        <v>111</v>
      </c>
      <c r="D5658">
        <v>1976</v>
      </c>
      <c r="E5658" t="s">
        <v>6652</v>
      </c>
      <c r="F5658" t="s">
        <v>6</v>
      </c>
      <c r="G5658" t="s">
        <v>6</v>
      </c>
      <c r="H5658" t="s">
        <v>6</v>
      </c>
      <c r="I5658">
        <v>20.015441926547791</v>
      </c>
      <c r="J5658" t="s">
        <v>6</v>
      </c>
      <c r="K5658" t="s">
        <v>6</v>
      </c>
      <c r="L5658" t="s">
        <v>6</v>
      </c>
      <c r="M5658" t="s">
        <v>6</v>
      </c>
      <c r="N5658" t="s">
        <v>6</v>
      </c>
      <c r="O5658">
        <v>33.639178943713205</v>
      </c>
      <c r="P5658">
        <v>907.65919966541696</v>
      </c>
      <c r="Q5658" t="s">
        <v>6</v>
      </c>
      <c r="R5658" t="s">
        <v>6</v>
      </c>
      <c r="S5658" t="s">
        <v>6</v>
      </c>
      <c r="T5658" t="s">
        <v>13730</v>
      </c>
      <c r="U5658" t="s">
        <v>13730</v>
      </c>
      <c r="V5658" t="s">
        <v>13730</v>
      </c>
      <c r="W5658" t="s">
        <v>755</v>
      </c>
      <c r="X5658" t="s">
        <v>13752</v>
      </c>
      <c r="Y5658" t="s">
        <v>6</v>
      </c>
      <c r="Z5658" t="s">
        <v>6</v>
      </c>
      <c r="AA5658" t="s">
        <v>698</v>
      </c>
      <c r="AB5658" t="s">
        <v>356</v>
      </c>
      <c r="AC5658" t="s">
        <v>682</v>
      </c>
    </row>
    <row r="5659" spans="1:29" x14ac:dyDescent="0.25">
      <c r="A5659" t="s">
        <v>392</v>
      </c>
      <c r="B5659">
        <v>534</v>
      </c>
      <c r="C5659" t="s">
        <v>111</v>
      </c>
      <c r="D5659">
        <v>1977</v>
      </c>
      <c r="E5659" t="s">
        <v>6653</v>
      </c>
      <c r="F5659" t="s">
        <v>6</v>
      </c>
      <c r="G5659" t="s">
        <v>6</v>
      </c>
      <c r="H5659" t="s">
        <v>6</v>
      </c>
      <c r="I5659">
        <v>20.366574512821504</v>
      </c>
      <c r="J5659" t="s">
        <v>6</v>
      </c>
      <c r="K5659" t="s">
        <v>6</v>
      </c>
      <c r="L5659" t="s">
        <v>6</v>
      </c>
      <c r="M5659" t="s">
        <v>6</v>
      </c>
      <c r="N5659" t="s">
        <v>6</v>
      </c>
      <c r="O5659">
        <v>37.026388485168205</v>
      </c>
      <c r="P5659">
        <v>1009.74270302812</v>
      </c>
      <c r="Q5659" t="s">
        <v>6</v>
      </c>
      <c r="R5659" t="s">
        <v>6</v>
      </c>
      <c r="S5659" t="s">
        <v>6</v>
      </c>
      <c r="T5659" t="s">
        <v>13730</v>
      </c>
      <c r="U5659" t="s">
        <v>13730</v>
      </c>
      <c r="V5659" t="s">
        <v>13730</v>
      </c>
      <c r="W5659" t="s">
        <v>755</v>
      </c>
      <c r="X5659" t="s">
        <v>13752</v>
      </c>
      <c r="Y5659" t="s">
        <v>6</v>
      </c>
      <c r="Z5659" t="s">
        <v>6</v>
      </c>
      <c r="AA5659" t="s">
        <v>698</v>
      </c>
      <c r="AB5659" t="s">
        <v>356</v>
      </c>
      <c r="AC5659" t="s">
        <v>682</v>
      </c>
    </row>
    <row r="5660" spans="1:29" x14ac:dyDescent="0.25">
      <c r="A5660" t="s">
        <v>392</v>
      </c>
      <c r="B5660">
        <v>534</v>
      </c>
      <c r="C5660" t="s">
        <v>111</v>
      </c>
      <c r="D5660">
        <v>1978</v>
      </c>
      <c r="E5660" t="s">
        <v>6654</v>
      </c>
      <c r="F5660" t="s">
        <v>6</v>
      </c>
      <c r="G5660" t="s">
        <v>6</v>
      </c>
      <c r="H5660" t="s">
        <v>6</v>
      </c>
      <c r="I5660">
        <v>22.351796747225094</v>
      </c>
      <c r="J5660" t="s">
        <v>6</v>
      </c>
      <c r="K5660" t="s">
        <v>6</v>
      </c>
      <c r="L5660" t="s">
        <v>6</v>
      </c>
      <c r="M5660" t="s">
        <v>6</v>
      </c>
      <c r="N5660" t="s">
        <v>6</v>
      </c>
      <c r="O5660">
        <v>36.604853755402893</v>
      </c>
      <c r="P5660">
        <v>1105.40554208768</v>
      </c>
      <c r="Q5660" t="s">
        <v>6</v>
      </c>
      <c r="R5660" t="s">
        <v>6</v>
      </c>
      <c r="S5660" t="s">
        <v>6</v>
      </c>
      <c r="T5660" t="s">
        <v>13730</v>
      </c>
      <c r="U5660" t="s">
        <v>13730</v>
      </c>
      <c r="V5660" t="s">
        <v>13730</v>
      </c>
      <c r="W5660" t="s">
        <v>755</v>
      </c>
      <c r="X5660" t="s">
        <v>13752</v>
      </c>
      <c r="Y5660" t="s">
        <v>6</v>
      </c>
      <c r="Z5660" t="s">
        <v>6</v>
      </c>
      <c r="AA5660" t="s">
        <v>698</v>
      </c>
      <c r="AB5660" t="s">
        <v>356</v>
      </c>
      <c r="AC5660" t="s">
        <v>682</v>
      </c>
    </row>
    <row r="5661" spans="1:29" x14ac:dyDescent="0.25">
      <c r="A5661" t="s">
        <v>392</v>
      </c>
      <c r="B5661">
        <v>534</v>
      </c>
      <c r="C5661" t="s">
        <v>111</v>
      </c>
      <c r="D5661">
        <v>1979</v>
      </c>
      <c r="E5661" t="s">
        <v>6655</v>
      </c>
      <c r="F5661" t="s">
        <v>6</v>
      </c>
      <c r="G5661" t="s">
        <v>6</v>
      </c>
      <c r="H5661" t="s">
        <v>6</v>
      </c>
      <c r="I5661">
        <v>24.179047314258035</v>
      </c>
      <c r="J5661" t="s">
        <v>6</v>
      </c>
      <c r="K5661" t="s">
        <v>6</v>
      </c>
      <c r="L5661" t="s">
        <v>6</v>
      </c>
      <c r="M5661" t="s">
        <v>6</v>
      </c>
      <c r="N5661" t="s">
        <v>6</v>
      </c>
      <c r="O5661">
        <v>38.761404396598024</v>
      </c>
      <c r="P5661">
        <v>1208.4140297277299</v>
      </c>
      <c r="Q5661" t="s">
        <v>6</v>
      </c>
      <c r="R5661" t="s">
        <v>6</v>
      </c>
      <c r="S5661" t="s">
        <v>6</v>
      </c>
      <c r="T5661" t="s">
        <v>13730</v>
      </c>
      <c r="U5661" t="s">
        <v>13730</v>
      </c>
      <c r="V5661" t="s">
        <v>13730</v>
      </c>
      <c r="W5661" t="s">
        <v>755</v>
      </c>
      <c r="X5661" t="s">
        <v>13752</v>
      </c>
      <c r="Y5661" t="s">
        <v>6</v>
      </c>
      <c r="Z5661" t="s">
        <v>6</v>
      </c>
      <c r="AA5661" t="s">
        <v>698</v>
      </c>
      <c r="AB5661" t="s">
        <v>356</v>
      </c>
      <c r="AC5661" t="s">
        <v>682</v>
      </c>
    </row>
    <row r="5662" spans="1:29" x14ac:dyDescent="0.25">
      <c r="A5662" t="s">
        <v>392</v>
      </c>
      <c r="B5662">
        <v>534</v>
      </c>
      <c r="C5662" t="s">
        <v>111</v>
      </c>
      <c r="D5662">
        <v>1980</v>
      </c>
      <c r="E5662" t="s">
        <v>6656</v>
      </c>
      <c r="F5662" t="s">
        <v>6</v>
      </c>
      <c r="G5662" t="s">
        <v>6</v>
      </c>
      <c r="H5662" t="s">
        <v>6</v>
      </c>
      <c r="I5662">
        <v>22.759935537600139</v>
      </c>
      <c r="J5662" t="s">
        <v>6</v>
      </c>
      <c r="K5662" t="s">
        <v>6</v>
      </c>
      <c r="L5662" t="s">
        <v>6</v>
      </c>
      <c r="M5662" t="s">
        <v>6</v>
      </c>
      <c r="N5662" t="s">
        <v>6</v>
      </c>
      <c r="O5662">
        <v>37.378346341597187</v>
      </c>
      <c r="P5662">
        <v>1496.419001</v>
      </c>
      <c r="Q5662" t="s">
        <v>6</v>
      </c>
      <c r="R5662" t="s">
        <v>6</v>
      </c>
      <c r="S5662" t="s">
        <v>6</v>
      </c>
      <c r="T5662" t="s">
        <v>13730</v>
      </c>
      <c r="U5662" t="s">
        <v>13730</v>
      </c>
      <c r="V5662" t="s">
        <v>13730</v>
      </c>
      <c r="W5662" t="s">
        <v>755</v>
      </c>
      <c r="X5662" t="s">
        <v>13752</v>
      </c>
      <c r="Y5662" t="s">
        <v>6</v>
      </c>
      <c r="Z5662" t="s">
        <v>6</v>
      </c>
      <c r="AA5662" t="s">
        <v>698</v>
      </c>
      <c r="AB5662" t="s">
        <v>356</v>
      </c>
      <c r="AC5662" t="s">
        <v>682</v>
      </c>
    </row>
    <row r="5663" spans="1:29" x14ac:dyDescent="0.25">
      <c r="A5663" t="s">
        <v>392</v>
      </c>
      <c r="B5663">
        <v>534</v>
      </c>
      <c r="C5663" t="s">
        <v>111</v>
      </c>
      <c r="D5663">
        <v>1981</v>
      </c>
      <c r="E5663" t="s">
        <v>6657</v>
      </c>
      <c r="F5663" t="s">
        <v>6</v>
      </c>
      <c r="G5663" t="s">
        <v>6</v>
      </c>
      <c r="H5663" t="s">
        <v>6</v>
      </c>
      <c r="I5663">
        <v>23.540338561923562</v>
      </c>
      <c r="J5663" t="s">
        <v>6</v>
      </c>
      <c r="K5663" t="s">
        <v>6</v>
      </c>
      <c r="L5663" t="s">
        <v>6</v>
      </c>
      <c r="M5663" t="s">
        <v>6</v>
      </c>
      <c r="N5663" t="s">
        <v>6</v>
      </c>
      <c r="O5663">
        <v>36.540862005325664</v>
      </c>
      <c r="P5663">
        <v>1758.0545790000001</v>
      </c>
      <c r="Q5663" t="s">
        <v>6</v>
      </c>
      <c r="R5663" t="s">
        <v>6</v>
      </c>
      <c r="S5663" t="s">
        <v>6</v>
      </c>
      <c r="T5663" t="s">
        <v>13730</v>
      </c>
      <c r="U5663" t="s">
        <v>13730</v>
      </c>
      <c r="V5663" t="s">
        <v>13730</v>
      </c>
      <c r="W5663" t="s">
        <v>755</v>
      </c>
      <c r="X5663" t="s">
        <v>13752</v>
      </c>
      <c r="Y5663" t="s">
        <v>6</v>
      </c>
      <c r="Z5663" t="s">
        <v>6</v>
      </c>
      <c r="AA5663" t="s">
        <v>698</v>
      </c>
      <c r="AB5663" t="s">
        <v>356</v>
      </c>
      <c r="AC5663" t="s">
        <v>682</v>
      </c>
    </row>
    <row r="5664" spans="1:29" x14ac:dyDescent="0.25">
      <c r="A5664" t="s">
        <v>392</v>
      </c>
      <c r="B5664">
        <v>534</v>
      </c>
      <c r="C5664" t="s">
        <v>111</v>
      </c>
      <c r="D5664">
        <v>1982</v>
      </c>
      <c r="E5664" t="s">
        <v>6658</v>
      </c>
      <c r="F5664" t="s">
        <v>6</v>
      </c>
      <c r="G5664" t="s">
        <v>6</v>
      </c>
      <c r="H5664" t="s">
        <v>6</v>
      </c>
      <c r="I5664">
        <v>25.220391574921074</v>
      </c>
      <c r="J5664" t="s">
        <v>6</v>
      </c>
      <c r="K5664" t="s">
        <v>6</v>
      </c>
      <c r="L5664" t="s">
        <v>6</v>
      </c>
      <c r="M5664" t="s">
        <v>6</v>
      </c>
      <c r="N5664" t="s">
        <v>6</v>
      </c>
      <c r="O5664">
        <v>40.978316972117426</v>
      </c>
      <c r="P5664">
        <v>1966.4365580000001</v>
      </c>
      <c r="Q5664" t="s">
        <v>6</v>
      </c>
      <c r="R5664" t="s">
        <v>6</v>
      </c>
      <c r="S5664" t="s">
        <v>6</v>
      </c>
      <c r="T5664" t="s">
        <v>13730</v>
      </c>
      <c r="U5664" t="s">
        <v>13730</v>
      </c>
      <c r="V5664" t="s">
        <v>13730</v>
      </c>
      <c r="W5664" t="s">
        <v>755</v>
      </c>
      <c r="X5664" t="s">
        <v>13752</v>
      </c>
      <c r="Y5664" t="s">
        <v>6</v>
      </c>
      <c r="Z5664" t="s">
        <v>6</v>
      </c>
      <c r="AA5664" t="s">
        <v>698</v>
      </c>
      <c r="AB5664" t="s">
        <v>356</v>
      </c>
      <c r="AC5664" t="s">
        <v>682</v>
      </c>
    </row>
    <row r="5665" spans="1:29" x14ac:dyDescent="0.25">
      <c r="A5665" t="s">
        <v>392</v>
      </c>
      <c r="B5665">
        <v>534</v>
      </c>
      <c r="C5665" t="s">
        <v>111</v>
      </c>
      <c r="D5665">
        <v>1983</v>
      </c>
      <c r="E5665" t="s">
        <v>6659</v>
      </c>
      <c r="F5665" t="s">
        <v>6</v>
      </c>
      <c r="G5665" t="s">
        <v>6</v>
      </c>
      <c r="H5665" t="s">
        <v>6</v>
      </c>
      <c r="I5665">
        <v>25.214941651975032</v>
      </c>
      <c r="J5665" t="s">
        <v>6</v>
      </c>
      <c r="K5665" t="s">
        <v>6</v>
      </c>
      <c r="L5665" t="s">
        <v>6</v>
      </c>
      <c r="M5665" t="s">
        <v>6</v>
      </c>
      <c r="N5665" t="s">
        <v>6</v>
      </c>
      <c r="O5665">
        <v>38.963718029040308</v>
      </c>
      <c r="P5665">
        <v>2290.2135090000002</v>
      </c>
      <c r="Q5665" t="s">
        <v>6</v>
      </c>
      <c r="R5665" t="s">
        <v>6</v>
      </c>
      <c r="S5665" t="s">
        <v>6</v>
      </c>
      <c r="T5665" t="s">
        <v>13730</v>
      </c>
      <c r="U5665" t="s">
        <v>13730</v>
      </c>
      <c r="V5665" t="s">
        <v>13730</v>
      </c>
      <c r="W5665" t="s">
        <v>755</v>
      </c>
      <c r="X5665" t="s">
        <v>13752</v>
      </c>
      <c r="Y5665" t="s">
        <v>6</v>
      </c>
      <c r="Z5665" t="s">
        <v>6</v>
      </c>
      <c r="AA5665" t="s">
        <v>698</v>
      </c>
      <c r="AB5665" t="s">
        <v>356</v>
      </c>
      <c r="AC5665" t="s">
        <v>682</v>
      </c>
    </row>
    <row r="5666" spans="1:29" x14ac:dyDescent="0.25">
      <c r="A5666" t="s">
        <v>392</v>
      </c>
      <c r="B5666">
        <v>534</v>
      </c>
      <c r="C5666" t="s">
        <v>111</v>
      </c>
      <c r="D5666">
        <v>1984</v>
      </c>
      <c r="E5666" t="s">
        <v>6660</v>
      </c>
      <c r="F5666" t="s">
        <v>6</v>
      </c>
      <c r="G5666" t="s">
        <v>6</v>
      </c>
      <c r="H5666" t="s">
        <v>6</v>
      </c>
      <c r="I5666">
        <v>26.586287277701569</v>
      </c>
      <c r="J5666" t="s">
        <v>6</v>
      </c>
      <c r="K5666" t="s">
        <v>6</v>
      </c>
      <c r="L5666" t="s">
        <v>6</v>
      </c>
      <c r="M5666" t="s">
        <v>6</v>
      </c>
      <c r="N5666" t="s">
        <v>6</v>
      </c>
      <c r="O5666">
        <v>40.844695557312527</v>
      </c>
      <c r="P5666">
        <v>2566.1085840000001</v>
      </c>
      <c r="Q5666" t="s">
        <v>6</v>
      </c>
      <c r="R5666" t="s">
        <v>6</v>
      </c>
      <c r="S5666" t="s">
        <v>6</v>
      </c>
      <c r="T5666" t="s">
        <v>13730</v>
      </c>
      <c r="U5666" t="s">
        <v>13730</v>
      </c>
      <c r="V5666" t="s">
        <v>13730</v>
      </c>
      <c r="W5666" t="s">
        <v>755</v>
      </c>
      <c r="X5666" t="s">
        <v>13752</v>
      </c>
      <c r="Y5666" t="s">
        <v>6</v>
      </c>
      <c r="Z5666" t="s">
        <v>6</v>
      </c>
      <c r="AA5666" t="s">
        <v>698</v>
      </c>
      <c r="AB5666" t="s">
        <v>356</v>
      </c>
      <c r="AC5666" t="s">
        <v>682</v>
      </c>
    </row>
    <row r="5667" spans="1:29" x14ac:dyDescent="0.25">
      <c r="A5667" t="s">
        <v>392</v>
      </c>
      <c r="B5667">
        <v>534</v>
      </c>
      <c r="C5667" t="s">
        <v>111</v>
      </c>
      <c r="D5667">
        <v>1985</v>
      </c>
      <c r="E5667" t="s">
        <v>6661</v>
      </c>
      <c r="F5667" t="s">
        <v>6</v>
      </c>
      <c r="G5667" t="s">
        <v>6</v>
      </c>
      <c r="H5667" t="s">
        <v>6</v>
      </c>
      <c r="I5667">
        <v>26.585055389169064</v>
      </c>
      <c r="J5667" t="s">
        <v>6</v>
      </c>
      <c r="K5667" t="s">
        <v>6</v>
      </c>
      <c r="L5667" t="s">
        <v>6</v>
      </c>
      <c r="M5667" t="s">
        <v>6</v>
      </c>
      <c r="N5667" t="s">
        <v>6</v>
      </c>
      <c r="O5667">
        <v>43.515579879918668</v>
      </c>
      <c r="P5667">
        <v>2895.239407</v>
      </c>
      <c r="Q5667" t="s">
        <v>6</v>
      </c>
      <c r="R5667" t="s">
        <v>6</v>
      </c>
      <c r="S5667" t="s">
        <v>6</v>
      </c>
      <c r="T5667" t="s">
        <v>13730</v>
      </c>
      <c r="U5667" t="s">
        <v>13730</v>
      </c>
      <c r="V5667" t="s">
        <v>13730</v>
      </c>
      <c r="W5667" t="s">
        <v>755</v>
      </c>
      <c r="X5667" t="s">
        <v>13752</v>
      </c>
      <c r="Y5667" t="s">
        <v>6</v>
      </c>
      <c r="Z5667" t="s">
        <v>6</v>
      </c>
      <c r="AA5667" t="s">
        <v>698</v>
      </c>
      <c r="AB5667" t="s">
        <v>356</v>
      </c>
      <c r="AC5667" t="s">
        <v>682</v>
      </c>
    </row>
    <row r="5668" spans="1:29" x14ac:dyDescent="0.25">
      <c r="A5668" t="s">
        <v>392</v>
      </c>
      <c r="B5668">
        <v>534</v>
      </c>
      <c r="C5668" t="s">
        <v>111</v>
      </c>
      <c r="D5668">
        <v>1986</v>
      </c>
      <c r="E5668" t="s">
        <v>6662</v>
      </c>
      <c r="F5668" t="s">
        <v>6</v>
      </c>
      <c r="G5668" t="s">
        <v>6</v>
      </c>
      <c r="H5668" t="s">
        <v>6</v>
      </c>
      <c r="I5668">
        <v>27.156735115239034</v>
      </c>
      <c r="J5668" t="s">
        <v>6</v>
      </c>
      <c r="K5668" t="s">
        <v>6</v>
      </c>
      <c r="L5668" t="s">
        <v>6</v>
      </c>
      <c r="M5668" t="s">
        <v>6</v>
      </c>
      <c r="N5668" t="s">
        <v>6</v>
      </c>
      <c r="O5668">
        <v>47.039175702661922</v>
      </c>
      <c r="P5668">
        <v>3239.4910369999998</v>
      </c>
      <c r="Q5668" t="s">
        <v>6</v>
      </c>
      <c r="R5668" t="s">
        <v>6</v>
      </c>
      <c r="S5668" t="s">
        <v>6</v>
      </c>
      <c r="T5668" t="s">
        <v>13730</v>
      </c>
      <c r="U5668" t="s">
        <v>13730</v>
      </c>
      <c r="V5668" t="s">
        <v>13730</v>
      </c>
      <c r="W5668" t="s">
        <v>755</v>
      </c>
      <c r="X5668" t="s">
        <v>13752</v>
      </c>
      <c r="Y5668" t="s">
        <v>6</v>
      </c>
      <c r="Z5668" t="s">
        <v>6</v>
      </c>
      <c r="AA5668" t="s">
        <v>698</v>
      </c>
      <c r="AB5668" t="s">
        <v>356</v>
      </c>
      <c r="AC5668" t="s">
        <v>682</v>
      </c>
    </row>
    <row r="5669" spans="1:29" x14ac:dyDescent="0.25">
      <c r="A5669" t="s">
        <v>392</v>
      </c>
      <c r="B5669">
        <v>534</v>
      </c>
      <c r="C5669" t="s">
        <v>111</v>
      </c>
      <c r="D5669">
        <v>1987</v>
      </c>
      <c r="E5669" t="s">
        <v>6663</v>
      </c>
      <c r="F5669" t="s">
        <v>6</v>
      </c>
      <c r="G5669" t="s">
        <v>6</v>
      </c>
      <c r="H5669" t="s">
        <v>6</v>
      </c>
      <c r="I5669">
        <v>27.241712362532184</v>
      </c>
      <c r="J5669" t="s">
        <v>6</v>
      </c>
      <c r="K5669" t="s">
        <v>6</v>
      </c>
      <c r="L5669" t="s">
        <v>6</v>
      </c>
      <c r="M5669" t="s">
        <v>6</v>
      </c>
      <c r="N5669" t="s">
        <v>6</v>
      </c>
      <c r="O5669">
        <v>48.02440218895017</v>
      </c>
      <c r="P5669">
        <v>3682.107008</v>
      </c>
      <c r="Q5669" t="s">
        <v>6</v>
      </c>
      <c r="R5669" t="s">
        <v>6</v>
      </c>
      <c r="S5669" t="s">
        <v>6</v>
      </c>
      <c r="T5669" t="s">
        <v>13730</v>
      </c>
      <c r="U5669" t="s">
        <v>13730</v>
      </c>
      <c r="V5669" t="s">
        <v>13730</v>
      </c>
      <c r="W5669" t="s">
        <v>755</v>
      </c>
      <c r="X5669" t="s">
        <v>13752</v>
      </c>
      <c r="Y5669" t="s">
        <v>6</v>
      </c>
      <c r="Z5669" t="s">
        <v>6</v>
      </c>
      <c r="AA5669" t="s">
        <v>698</v>
      </c>
      <c r="AB5669" t="s">
        <v>356</v>
      </c>
      <c r="AC5669" t="s">
        <v>682</v>
      </c>
    </row>
    <row r="5670" spans="1:29" x14ac:dyDescent="0.25">
      <c r="A5670" t="s">
        <v>392</v>
      </c>
      <c r="B5670">
        <v>534</v>
      </c>
      <c r="C5670" t="s">
        <v>111</v>
      </c>
      <c r="D5670">
        <v>1988</v>
      </c>
      <c r="E5670" t="s">
        <v>6664</v>
      </c>
      <c r="F5670" t="s">
        <v>6</v>
      </c>
      <c r="G5670" t="s">
        <v>6</v>
      </c>
      <c r="H5670" t="s">
        <v>6</v>
      </c>
      <c r="I5670">
        <v>28.522335091868246</v>
      </c>
      <c r="J5670" t="s">
        <v>6</v>
      </c>
      <c r="K5670" t="s">
        <v>6</v>
      </c>
      <c r="L5670" t="s">
        <v>6</v>
      </c>
      <c r="M5670" t="s">
        <v>6</v>
      </c>
      <c r="N5670" t="s">
        <v>6</v>
      </c>
      <c r="O5670">
        <v>48.063843701466631</v>
      </c>
      <c r="P5670">
        <v>4368.9270040000001</v>
      </c>
      <c r="Q5670" t="s">
        <v>6</v>
      </c>
      <c r="R5670" t="s">
        <v>6</v>
      </c>
      <c r="S5670" t="s">
        <v>6</v>
      </c>
      <c r="T5670" t="s">
        <v>13730</v>
      </c>
      <c r="U5670" t="s">
        <v>13730</v>
      </c>
      <c r="V5670" t="s">
        <v>13730</v>
      </c>
      <c r="W5670" t="s">
        <v>755</v>
      </c>
      <c r="X5670" t="s">
        <v>13752</v>
      </c>
      <c r="Y5670" t="s">
        <v>6</v>
      </c>
      <c r="Z5670" t="s">
        <v>6</v>
      </c>
      <c r="AA5670" t="s">
        <v>698</v>
      </c>
      <c r="AB5670" t="s">
        <v>356</v>
      </c>
      <c r="AC5670" t="s">
        <v>682</v>
      </c>
    </row>
    <row r="5671" spans="1:29" x14ac:dyDescent="0.25">
      <c r="A5671" t="s">
        <v>392</v>
      </c>
      <c r="B5671">
        <v>534</v>
      </c>
      <c r="C5671" t="s">
        <v>111</v>
      </c>
      <c r="D5671">
        <v>1989</v>
      </c>
      <c r="E5671" t="s">
        <v>6665</v>
      </c>
      <c r="F5671" t="s">
        <v>6</v>
      </c>
      <c r="G5671" t="s">
        <v>6</v>
      </c>
      <c r="H5671" t="s">
        <v>6</v>
      </c>
      <c r="I5671">
        <v>28.814201472437201</v>
      </c>
      <c r="J5671" t="s">
        <v>6</v>
      </c>
      <c r="K5671" t="s">
        <v>6</v>
      </c>
      <c r="L5671" t="s">
        <v>6</v>
      </c>
      <c r="M5671" t="s">
        <v>6</v>
      </c>
      <c r="N5671" t="s">
        <v>6</v>
      </c>
      <c r="O5671">
        <v>49.759437132993369</v>
      </c>
      <c r="P5671">
        <v>5019.2819030000001</v>
      </c>
      <c r="Q5671" t="s">
        <v>6</v>
      </c>
      <c r="R5671" t="s">
        <v>6</v>
      </c>
      <c r="S5671" t="s">
        <v>6</v>
      </c>
      <c r="T5671" t="s">
        <v>13730</v>
      </c>
      <c r="U5671" t="s">
        <v>13730</v>
      </c>
      <c r="V5671" t="s">
        <v>13730</v>
      </c>
      <c r="W5671" t="s">
        <v>755</v>
      </c>
      <c r="X5671" t="s">
        <v>13752</v>
      </c>
      <c r="Y5671" t="s">
        <v>6</v>
      </c>
      <c r="Z5671" t="s">
        <v>6</v>
      </c>
      <c r="AA5671" t="s">
        <v>698</v>
      </c>
      <c r="AB5671" t="s">
        <v>356</v>
      </c>
      <c r="AC5671" t="s">
        <v>682</v>
      </c>
    </row>
    <row r="5672" spans="1:29" x14ac:dyDescent="0.25">
      <c r="A5672" t="s">
        <v>392</v>
      </c>
      <c r="B5672">
        <v>534</v>
      </c>
      <c r="C5672" t="s">
        <v>111</v>
      </c>
      <c r="D5672">
        <v>1990</v>
      </c>
      <c r="E5672" t="s">
        <v>6666</v>
      </c>
      <c r="F5672" t="s">
        <v>6</v>
      </c>
      <c r="G5672" t="s">
        <v>6</v>
      </c>
      <c r="H5672" t="s">
        <v>6</v>
      </c>
      <c r="I5672">
        <v>28.287733521862222</v>
      </c>
      <c r="J5672" t="s">
        <v>6</v>
      </c>
      <c r="K5672" t="s">
        <v>6</v>
      </c>
      <c r="L5672" t="s">
        <v>6</v>
      </c>
      <c r="M5672" t="s">
        <v>6</v>
      </c>
      <c r="N5672" t="s">
        <v>6</v>
      </c>
      <c r="O5672">
        <v>49.895310902043569</v>
      </c>
      <c r="P5672">
        <v>5862.1239439999999</v>
      </c>
      <c r="Q5672" t="s">
        <v>6</v>
      </c>
      <c r="R5672" t="s">
        <v>6</v>
      </c>
      <c r="S5672" t="s">
        <v>6</v>
      </c>
      <c r="T5672" t="s">
        <v>13730</v>
      </c>
      <c r="U5672" t="s">
        <v>13730</v>
      </c>
      <c r="V5672" t="s">
        <v>13730</v>
      </c>
      <c r="W5672" t="s">
        <v>755</v>
      </c>
      <c r="X5672" t="s">
        <v>13752</v>
      </c>
      <c r="Y5672" t="s">
        <v>6</v>
      </c>
      <c r="Z5672" t="s">
        <v>6</v>
      </c>
      <c r="AA5672" t="s">
        <v>698</v>
      </c>
      <c r="AB5672" t="s">
        <v>356</v>
      </c>
      <c r="AC5672" t="s">
        <v>682</v>
      </c>
    </row>
    <row r="5673" spans="1:29" x14ac:dyDescent="0.25">
      <c r="A5673" t="s">
        <v>392</v>
      </c>
      <c r="B5673">
        <v>534</v>
      </c>
      <c r="C5673" t="s">
        <v>111</v>
      </c>
      <c r="D5673">
        <v>1991</v>
      </c>
      <c r="E5673" t="s">
        <v>6667</v>
      </c>
      <c r="F5673" t="s">
        <v>6</v>
      </c>
      <c r="G5673" t="s">
        <v>6</v>
      </c>
      <c r="H5673" t="s">
        <v>6</v>
      </c>
      <c r="I5673">
        <v>26.481904204686131</v>
      </c>
      <c r="J5673" t="s">
        <v>6</v>
      </c>
      <c r="K5673" t="s">
        <v>6</v>
      </c>
      <c r="L5673" t="s">
        <v>6</v>
      </c>
      <c r="M5673" t="s">
        <v>6</v>
      </c>
      <c r="N5673">
        <v>75.332241792700543</v>
      </c>
      <c r="O5673">
        <v>49.247173927773325</v>
      </c>
      <c r="P5673">
        <v>6738.7450170000002</v>
      </c>
      <c r="Q5673" t="s">
        <v>6</v>
      </c>
      <c r="R5673" t="s">
        <v>6</v>
      </c>
      <c r="S5673" t="s">
        <v>6</v>
      </c>
      <c r="T5673" t="s">
        <v>13730</v>
      </c>
      <c r="U5673" t="s">
        <v>13730</v>
      </c>
      <c r="V5673" t="s">
        <v>13730</v>
      </c>
      <c r="W5673" t="s">
        <v>755</v>
      </c>
      <c r="X5673" t="s">
        <v>13752</v>
      </c>
      <c r="Y5673" t="s">
        <v>6</v>
      </c>
      <c r="Z5673" t="s">
        <v>6</v>
      </c>
      <c r="AA5673" t="s">
        <v>698</v>
      </c>
      <c r="AB5673" t="s">
        <v>356</v>
      </c>
      <c r="AC5673" t="s">
        <v>682</v>
      </c>
    </row>
    <row r="5674" spans="1:29" x14ac:dyDescent="0.25">
      <c r="A5674" t="s">
        <v>392</v>
      </c>
      <c r="B5674">
        <v>534</v>
      </c>
      <c r="C5674" t="s">
        <v>111</v>
      </c>
      <c r="D5674">
        <v>1992</v>
      </c>
      <c r="E5674" t="s">
        <v>6668</v>
      </c>
      <c r="F5674" t="s">
        <v>6</v>
      </c>
      <c r="G5674" t="s">
        <v>6</v>
      </c>
      <c r="H5674" t="s">
        <v>6</v>
      </c>
      <c r="I5674">
        <v>27.770033653908904</v>
      </c>
      <c r="J5674" t="s">
        <v>6</v>
      </c>
      <c r="K5674" t="s">
        <v>6</v>
      </c>
      <c r="L5674" t="s">
        <v>6</v>
      </c>
      <c r="M5674" t="s">
        <v>6</v>
      </c>
      <c r="N5674">
        <v>77.405385093259824</v>
      </c>
      <c r="O5674">
        <v>42.094871285484025</v>
      </c>
      <c r="P5674">
        <v>7745.4497419999998</v>
      </c>
      <c r="Q5674" t="s">
        <v>6</v>
      </c>
      <c r="R5674" t="s">
        <v>6</v>
      </c>
      <c r="S5674" t="s">
        <v>6</v>
      </c>
      <c r="T5674" t="s">
        <v>13730</v>
      </c>
      <c r="U5674" t="s">
        <v>13730</v>
      </c>
      <c r="V5674" t="s">
        <v>13730</v>
      </c>
      <c r="W5674" t="s">
        <v>755</v>
      </c>
      <c r="X5674" t="s">
        <v>13752</v>
      </c>
      <c r="Y5674" t="s">
        <v>6</v>
      </c>
      <c r="Z5674" t="s">
        <v>6</v>
      </c>
      <c r="AA5674" t="s">
        <v>698</v>
      </c>
      <c r="AB5674" t="s">
        <v>356</v>
      </c>
      <c r="AC5674" t="s">
        <v>682</v>
      </c>
    </row>
    <row r="5675" spans="1:29" x14ac:dyDescent="0.25">
      <c r="A5675" t="s">
        <v>392</v>
      </c>
      <c r="B5675">
        <v>534</v>
      </c>
      <c r="C5675" t="s">
        <v>111</v>
      </c>
      <c r="D5675">
        <v>1993</v>
      </c>
      <c r="E5675" t="s">
        <v>6669</v>
      </c>
      <c r="F5675" t="s">
        <v>6</v>
      </c>
      <c r="G5675" t="s">
        <v>6</v>
      </c>
      <c r="H5675" t="s">
        <v>6</v>
      </c>
      <c r="I5675">
        <v>26.351441701532817</v>
      </c>
      <c r="J5675" t="s">
        <v>6</v>
      </c>
      <c r="K5675" t="s">
        <v>6</v>
      </c>
      <c r="L5675" t="s">
        <v>6</v>
      </c>
      <c r="M5675" t="s">
        <v>6</v>
      </c>
      <c r="N5675">
        <v>76.978197148712368</v>
      </c>
      <c r="O5675">
        <v>50.878890298441824</v>
      </c>
      <c r="P5675">
        <v>8913.5464639999991</v>
      </c>
      <c r="Q5675" t="s">
        <v>6</v>
      </c>
      <c r="R5675" t="s">
        <v>6</v>
      </c>
      <c r="S5675" t="s">
        <v>6</v>
      </c>
      <c r="T5675" t="s">
        <v>13730</v>
      </c>
      <c r="U5675" t="s">
        <v>13730</v>
      </c>
      <c r="V5675" t="s">
        <v>13730</v>
      </c>
      <c r="W5675" t="s">
        <v>755</v>
      </c>
      <c r="X5675" t="s">
        <v>13752</v>
      </c>
      <c r="Y5675" t="s">
        <v>6</v>
      </c>
      <c r="Z5675" t="s">
        <v>6</v>
      </c>
      <c r="AA5675" t="s">
        <v>698</v>
      </c>
      <c r="AB5675" t="s">
        <v>356</v>
      </c>
      <c r="AC5675" t="s">
        <v>682</v>
      </c>
    </row>
    <row r="5676" spans="1:29" x14ac:dyDescent="0.25">
      <c r="A5676" t="s">
        <v>392</v>
      </c>
      <c r="B5676">
        <v>534</v>
      </c>
      <c r="C5676" t="s">
        <v>111</v>
      </c>
      <c r="D5676">
        <v>1994</v>
      </c>
      <c r="E5676" t="s">
        <v>6670</v>
      </c>
      <c r="F5676" t="s">
        <v>6</v>
      </c>
      <c r="G5676" t="s">
        <v>6</v>
      </c>
      <c r="H5676" t="s">
        <v>6</v>
      </c>
      <c r="I5676">
        <v>25.856566539324298</v>
      </c>
      <c r="J5676" t="s">
        <v>6</v>
      </c>
      <c r="K5676" t="s">
        <v>6</v>
      </c>
      <c r="L5676" t="s">
        <v>6</v>
      </c>
      <c r="M5676" t="s">
        <v>6</v>
      </c>
      <c r="N5676">
        <v>73.464402129741259</v>
      </c>
      <c r="O5676">
        <v>48.871916213849424</v>
      </c>
      <c r="P5676">
        <v>10455.90487</v>
      </c>
      <c r="Q5676" t="s">
        <v>6</v>
      </c>
      <c r="R5676" t="s">
        <v>6</v>
      </c>
      <c r="S5676" t="s">
        <v>6</v>
      </c>
      <c r="T5676" t="s">
        <v>13730</v>
      </c>
      <c r="U5676" t="s">
        <v>13730</v>
      </c>
      <c r="V5676" t="s">
        <v>13730</v>
      </c>
      <c r="W5676" t="s">
        <v>755</v>
      </c>
      <c r="X5676" t="s">
        <v>13752</v>
      </c>
      <c r="Y5676" t="s">
        <v>6</v>
      </c>
      <c r="Z5676" t="s">
        <v>6</v>
      </c>
      <c r="AA5676" t="s">
        <v>698</v>
      </c>
      <c r="AB5676" t="s">
        <v>356</v>
      </c>
      <c r="AC5676" t="s">
        <v>682</v>
      </c>
    </row>
    <row r="5677" spans="1:29" x14ac:dyDescent="0.25">
      <c r="A5677" t="s">
        <v>392</v>
      </c>
      <c r="B5677">
        <v>534</v>
      </c>
      <c r="C5677" t="s">
        <v>111</v>
      </c>
      <c r="D5677">
        <v>1995</v>
      </c>
      <c r="E5677" t="s">
        <v>6671</v>
      </c>
      <c r="F5677" t="s">
        <v>6</v>
      </c>
      <c r="G5677" t="s">
        <v>6</v>
      </c>
      <c r="H5677" t="s">
        <v>6</v>
      </c>
      <c r="I5677">
        <v>26.855923464874582</v>
      </c>
      <c r="J5677" t="s">
        <v>6</v>
      </c>
      <c r="K5677" t="s">
        <v>6</v>
      </c>
      <c r="L5677" t="s">
        <v>6</v>
      </c>
      <c r="M5677" t="s">
        <v>6</v>
      </c>
      <c r="N5677">
        <v>69.653842821364293</v>
      </c>
      <c r="O5677">
        <v>46.61244968425477</v>
      </c>
      <c r="P5677">
        <v>12267.24899</v>
      </c>
      <c r="Q5677" t="s">
        <v>6</v>
      </c>
      <c r="R5677" t="s">
        <v>6</v>
      </c>
      <c r="S5677" t="s">
        <v>6</v>
      </c>
      <c r="T5677" t="s">
        <v>13730</v>
      </c>
      <c r="U5677" t="s">
        <v>13730</v>
      </c>
      <c r="V5677" t="s">
        <v>13730</v>
      </c>
      <c r="W5677" t="s">
        <v>755</v>
      </c>
      <c r="X5677" t="s">
        <v>13752</v>
      </c>
      <c r="Y5677" t="s">
        <v>6</v>
      </c>
      <c r="Z5677" t="s">
        <v>6</v>
      </c>
      <c r="AA5677" t="s">
        <v>698</v>
      </c>
      <c r="AB5677" t="s">
        <v>356</v>
      </c>
      <c r="AC5677" t="s">
        <v>682</v>
      </c>
    </row>
    <row r="5678" spans="1:29" x14ac:dyDescent="0.25">
      <c r="A5678" t="s">
        <v>392</v>
      </c>
      <c r="B5678">
        <v>534</v>
      </c>
      <c r="C5678" t="s">
        <v>111</v>
      </c>
      <c r="D5678">
        <v>1996</v>
      </c>
      <c r="E5678" t="s">
        <v>6672</v>
      </c>
      <c r="F5678" t="s">
        <v>6</v>
      </c>
      <c r="G5678" t="s">
        <v>6</v>
      </c>
      <c r="H5678" t="s">
        <v>6</v>
      </c>
      <c r="I5678">
        <v>26.225991143362403</v>
      </c>
      <c r="J5678" t="s">
        <v>6</v>
      </c>
      <c r="K5678" t="s">
        <v>6</v>
      </c>
      <c r="L5678" t="s">
        <v>6</v>
      </c>
      <c r="M5678" t="s">
        <v>6</v>
      </c>
      <c r="N5678">
        <v>65.976646551418156</v>
      </c>
      <c r="O5678">
        <v>44.87720126057296</v>
      </c>
      <c r="P5678">
        <v>14192.7677</v>
      </c>
      <c r="Q5678" t="s">
        <v>6</v>
      </c>
      <c r="R5678" t="s">
        <v>6</v>
      </c>
      <c r="S5678" t="s">
        <v>6</v>
      </c>
      <c r="T5678" t="s">
        <v>13730</v>
      </c>
      <c r="U5678" t="s">
        <v>13730</v>
      </c>
      <c r="V5678" t="s">
        <v>13730</v>
      </c>
      <c r="W5678" t="s">
        <v>755</v>
      </c>
      <c r="X5678" t="s">
        <v>13752</v>
      </c>
      <c r="Y5678" t="s">
        <v>6</v>
      </c>
      <c r="Z5678" t="s">
        <v>6</v>
      </c>
      <c r="AA5678" t="s">
        <v>698</v>
      </c>
      <c r="AB5678" t="s">
        <v>356</v>
      </c>
      <c r="AC5678" t="s">
        <v>682</v>
      </c>
    </row>
    <row r="5679" spans="1:29" x14ac:dyDescent="0.25">
      <c r="A5679" t="s">
        <v>392</v>
      </c>
      <c r="B5679">
        <v>534</v>
      </c>
      <c r="C5679" t="s">
        <v>111</v>
      </c>
      <c r="D5679">
        <v>1997</v>
      </c>
      <c r="E5679" t="s">
        <v>6673</v>
      </c>
      <c r="F5679" t="s">
        <v>6</v>
      </c>
      <c r="G5679" t="s">
        <v>6</v>
      </c>
      <c r="H5679" t="s">
        <v>6</v>
      </c>
      <c r="I5679">
        <v>26.613730946825175</v>
      </c>
      <c r="J5679" t="s">
        <v>6</v>
      </c>
      <c r="K5679" t="s">
        <v>6</v>
      </c>
      <c r="L5679" t="s">
        <v>6</v>
      </c>
      <c r="M5679" t="s">
        <v>6</v>
      </c>
      <c r="N5679">
        <v>67.818039304772242</v>
      </c>
      <c r="O5679" t="s">
        <v>6</v>
      </c>
      <c r="P5679">
        <v>15723.93592</v>
      </c>
      <c r="Q5679" t="s">
        <v>6</v>
      </c>
      <c r="R5679" t="s">
        <v>6</v>
      </c>
      <c r="S5679" t="s">
        <v>6</v>
      </c>
      <c r="T5679" t="s">
        <v>13730</v>
      </c>
      <c r="U5679" t="s">
        <v>13730</v>
      </c>
      <c r="V5679" t="s">
        <v>13730</v>
      </c>
      <c r="W5679" t="s">
        <v>755</v>
      </c>
      <c r="X5679" t="s">
        <v>13752</v>
      </c>
      <c r="Y5679" t="s">
        <v>6</v>
      </c>
      <c r="Z5679" t="s">
        <v>6</v>
      </c>
      <c r="AA5679" t="s">
        <v>698</v>
      </c>
      <c r="AB5679" t="s">
        <v>356</v>
      </c>
      <c r="AC5679" t="s">
        <v>682</v>
      </c>
    </row>
    <row r="5680" spans="1:29" x14ac:dyDescent="0.25">
      <c r="A5680" t="s">
        <v>392</v>
      </c>
      <c r="B5680">
        <v>534</v>
      </c>
      <c r="C5680" t="s">
        <v>111</v>
      </c>
      <c r="D5680">
        <v>1998</v>
      </c>
      <c r="E5680" t="s">
        <v>6674</v>
      </c>
      <c r="F5680" t="s">
        <v>6</v>
      </c>
      <c r="G5680" t="s">
        <v>6</v>
      </c>
      <c r="H5680" t="s">
        <v>6</v>
      </c>
      <c r="I5680">
        <v>26.912493643518097</v>
      </c>
      <c r="J5680">
        <v>2.2100000404407805</v>
      </c>
      <c r="K5680">
        <v>24.702493603077315</v>
      </c>
      <c r="L5680" t="s">
        <v>6</v>
      </c>
      <c r="M5680" t="s">
        <v>6</v>
      </c>
      <c r="N5680">
        <v>68.089899399787797</v>
      </c>
      <c r="O5680">
        <v>54.88033538398529</v>
      </c>
      <c r="P5680">
        <v>18033.776669999999</v>
      </c>
      <c r="Q5680" t="s">
        <v>6</v>
      </c>
      <c r="R5680" t="s">
        <v>6</v>
      </c>
      <c r="S5680" t="s">
        <v>6</v>
      </c>
      <c r="T5680" t="s">
        <v>13730</v>
      </c>
      <c r="U5680" t="s">
        <v>13730</v>
      </c>
      <c r="V5680" t="s">
        <v>13730</v>
      </c>
      <c r="W5680" t="s">
        <v>755</v>
      </c>
      <c r="X5680" t="s">
        <v>13752</v>
      </c>
      <c r="Y5680" t="s">
        <v>6</v>
      </c>
      <c r="Z5680" t="s">
        <v>6</v>
      </c>
      <c r="AA5680" t="s">
        <v>698</v>
      </c>
      <c r="AB5680" t="s">
        <v>356</v>
      </c>
      <c r="AC5680" t="s">
        <v>682</v>
      </c>
    </row>
    <row r="5681" spans="1:29" x14ac:dyDescent="0.25">
      <c r="A5681" t="s">
        <v>392</v>
      </c>
      <c r="B5681">
        <v>534</v>
      </c>
      <c r="C5681" t="s">
        <v>111</v>
      </c>
      <c r="D5681">
        <v>1999</v>
      </c>
      <c r="E5681" t="s">
        <v>6675</v>
      </c>
      <c r="F5681" t="s">
        <v>6</v>
      </c>
      <c r="G5681" t="s">
        <v>6</v>
      </c>
      <c r="H5681" t="s">
        <v>6</v>
      </c>
      <c r="I5681">
        <v>28.657368494098399</v>
      </c>
      <c r="J5681">
        <v>2.2000000173987866</v>
      </c>
      <c r="K5681">
        <v>26.457368476699614</v>
      </c>
      <c r="L5681" t="s">
        <v>6</v>
      </c>
      <c r="M5681" t="s">
        <v>6</v>
      </c>
      <c r="N5681">
        <v>70.038467816404591</v>
      </c>
      <c r="O5681">
        <v>52.234776753797689</v>
      </c>
      <c r="P5681">
        <v>20231.295839999999</v>
      </c>
      <c r="Q5681" t="s">
        <v>6</v>
      </c>
      <c r="R5681" t="s">
        <v>6</v>
      </c>
      <c r="S5681" t="s">
        <v>6</v>
      </c>
      <c r="T5681" t="s">
        <v>13730</v>
      </c>
      <c r="U5681" t="s">
        <v>13730</v>
      </c>
      <c r="V5681" t="s">
        <v>13730</v>
      </c>
      <c r="W5681" t="s">
        <v>755</v>
      </c>
      <c r="X5681" t="s">
        <v>13752</v>
      </c>
      <c r="Y5681" t="s">
        <v>6</v>
      </c>
      <c r="Z5681" t="s">
        <v>6</v>
      </c>
      <c r="AA5681" t="s">
        <v>698</v>
      </c>
      <c r="AB5681" t="s">
        <v>356</v>
      </c>
      <c r="AC5681" t="s">
        <v>682</v>
      </c>
    </row>
    <row r="5682" spans="1:29" x14ac:dyDescent="0.25">
      <c r="A5682" t="s">
        <v>392</v>
      </c>
      <c r="B5682">
        <v>534</v>
      </c>
      <c r="C5682" t="s">
        <v>111</v>
      </c>
      <c r="D5682">
        <v>2000</v>
      </c>
      <c r="E5682" t="s">
        <v>6676</v>
      </c>
      <c r="F5682" t="s">
        <v>6</v>
      </c>
      <c r="G5682" t="s">
        <v>6</v>
      </c>
      <c r="H5682" t="s">
        <v>6</v>
      </c>
      <c r="I5682">
        <v>31.191280023033425</v>
      </c>
      <c r="J5682">
        <v>2.5499999718932478</v>
      </c>
      <c r="K5682">
        <v>28.641280051140178</v>
      </c>
      <c r="L5682" t="s">
        <v>6</v>
      </c>
      <c r="M5682" t="s">
        <v>6</v>
      </c>
      <c r="N5682">
        <v>73.649085254909167</v>
      </c>
      <c r="O5682">
        <v>55.595253026677028</v>
      </c>
      <c r="P5682">
        <v>21774.127240000002</v>
      </c>
      <c r="Q5682" t="s">
        <v>6</v>
      </c>
      <c r="R5682" t="s">
        <v>6</v>
      </c>
      <c r="S5682" t="s">
        <v>6</v>
      </c>
      <c r="T5682" t="s">
        <v>13730</v>
      </c>
      <c r="U5682" t="s">
        <v>13730</v>
      </c>
      <c r="V5682" t="s">
        <v>13730</v>
      </c>
      <c r="W5682" t="s">
        <v>755</v>
      </c>
      <c r="X5682" t="s">
        <v>13752</v>
      </c>
      <c r="Y5682" t="s">
        <v>6</v>
      </c>
      <c r="Z5682" t="s">
        <v>6</v>
      </c>
      <c r="AA5682" t="s">
        <v>698</v>
      </c>
      <c r="AB5682" t="s">
        <v>356</v>
      </c>
      <c r="AC5682" t="s">
        <v>682</v>
      </c>
    </row>
    <row r="5683" spans="1:29" x14ac:dyDescent="0.25">
      <c r="A5683" t="s">
        <v>392</v>
      </c>
      <c r="B5683">
        <v>534</v>
      </c>
      <c r="C5683" t="s">
        <v>111</v>
      </c>
      <c r="D5683">
        <v>2001</v>
      </c>
      <c r="E5683" t="s">
        <v>6677</v>
      </c>
      <c r="F5683" t="s">
        <v>6</v>
      </c>
      <c r="G5683" t="s">
        <v>6</v>
      </c>
      <c r="H5683" t="s">
        <v>6</v>
      </c>
      <c r="I5683">
        <v>31.828385581217589</v>
      </c>
      <c r="J5683">
        <v>3.0299999755629101</v>
      </c>
      <c r="K5683">
        <v>28.79838560565468</v>
      </c>
      <c r="L5683" t="s">
        <v>6</v>
      </c>
      <c r="M5683" t="s">
        <v>6</v>
      </c>
      <c r="N5683">
        <v>78.729651704507845</v>
      </c>
      <c r="O5683">
        <v>57.009131584706836</v>
      </c>
      <c r="P5683">
        <v>23558.45219</v>
      </c>
      <c r="Q5683" t="s">
        <v>6</v>
      </c>
      <c r="R5683" t="s">
        <v>6</v>
      </c>
      <c r="S5683" t="s">
        <v>6</v>
      </c>
      <c r="T5683" t="s">
        <v>13730</v>
      </c>
      <c r="U5683" t="s">
        <v>13730</v>
      </c>
      <c r="V5683" t="s">
        <v>13730</v>
      </c>
      <c r="W5683" t="s">
        <v>755</v>
      </c>
      <c r="X5683" t="s">
        <v>13752</v>
      </c>
      <c r="Y5683" t="s">
        <v>6</v>
      </c>
      <c r="Z5683" t="s">
        <v>6</v>
      </c>
      <c r="AA5683" t="s">
        <v>698</v>
      </c>
      <c r="AB5683" t="s">
        <v>356</v>
      </c>
      <c r="AC5683" t="s">
        <v>682</v>
      </c>
    </row>
    <row r="5684" spans="1:29" x14ac:dyDescent="0.25">
      <c r="A5684" t="s">
        <v>392</v>
      </c>
      <c r="B5684">
        <v>534</v>
      </c>
      <c r="C5684" t="s">
        <v>111</v>
      </c>
      <c r="D5684">
        <v>2002</v>
      </c>
      <c r="E5684" t="s">
        <v>6678</v>
      </c>
      <c r="F5684" t="s">
        <v>6</v>
      </c>
      <c r="G5684" t="s">
        <v>6</v>
      </c>
      <c r="H5684" t="s">
        <v>6</v>
      </c>
      <c r="I5684">
        <v>35.081988437950322</v>
      </c>
      <c r="J5684">
        <v>3.50000001793933</v>
      </c>
      <c r="K5684">
        <v>31.581988420010994</v>
      </c>
      <c r="L5684" t="s">
        <v>6</v>
      </c>
      <c r="M5684" t="s">
        <v>6</v>
      </c>
      <c r="N5684">
        <v>82.851174203813201</v>
      </c>
      <c r="O5684">
        <v>59.82357950273439</v>
      </c>
      <c r="P5684">
        <v>25363.265869999999</v>
      </c>
      <c r="Q5684" t="s">
        <v>6</v>
      </c>
      <c r="R5684" t="s">
        <v>6</v>
      </c>
      <c r="S5684" t="s">
        <v>6</v>
      </c>
      <c r="T5684" t="s">
        <v>13730</v>
      </c>
      <c r="U5684" t="s">
        <v>13730</v>
      </c>
      <c r="V5684" t="s">
        <v>13730</v>
      </c>
      <c r="W5684" t="s">
        <v>755</v>
      </c>
      <c r="X5684" t="s">
        <v>13752</v>
      </c>
      <c r="Y5684" t="s">
        <v>6</v>
      </c>
      <c r="Z5684" t="s">
        <v>6</v>
      </c>
      <c r="AA5684" t="s">
        <v>698</v>
      </c>
      <c r="AB5684" t="s">
        <v>356</v>
      </c>
      <c r="AC5684" t="s">
        <v>682</v>
      </c>
    </row>
    <row r="5685" spans="1:29" x14ac:dyDescent="0.25">
      <c r="A5685" t="s">
        <v>392</v>
      </c>
      <c r="B5685">
        <v>534</v>
      </c>
      <c r="C5685" t="s">
        <v>111</v>
      </c>
      <c r="D5685">
        <v>2003</v>
      </c>
      <c r="E5685" t="s">
        <v>6679</v>
      </c>
      <c r="F5685" t="s">
        <v>6</v>
      </c>
      <c r="G5685" t="s">
        <v>6</v>
      </c>
      <c r="H5685" t="s">
        <v>6</v>
      </c>
      <c r="I5685">
        <v>34.834724943729832</v>
      </c>
      <c r="J5685">
        <v>4.4900000679464469</v>
      </c>
      <c r="K5685">
        <v>30.344724875783385</v>
      </c>
      <c r="L5685" t="s">
        <v>6</v>
      </c>
      <c r="M5685" t="s">
        <v>6</v>
      </c>
      <c r="N5685">
        <v>84.243037314993344</v>
      </c>
      <c r="O5685">
        <v>57.215179039427937</v>
      </c>
      <c r="P5685">
        <v>28415.025570000002</v>
      </c>
      <c r="Q5685" t="s">
        <v>6</v>
      </c>
      <c r="R5685" t="s">
        <v>6</v>
      </c>
      <c r="S5685" t="s">
        <v>6</v>
      </c>
      <c r="T5685" t="s">
        <v>13730</v>
      </c>
      <c r="U5685" t="s">
        <v>13730</v>
      </c>
      <c r="V5685" t="s">
        <v>13730</v>
      </c>
      <c r="W5685" t="s">
        <v>755</v>
      </c>
      <c r="X5685" t="s">
        <v>13752</v>
      </c>
      <c r="Y5685" t="s">
        <v>6</v>
      </c>
      <c r="Z5685" t="s">
        <v>6</v>
      </c>
      <c r="AA5685" t="s">
        <v>698</v>
      </c>
      <c r="AB5685" t="s">
        <v>356</v>
      </c>
      <c r="AC5685" t="s">
        <v>682</v>
      </c>
    </row>
    <row r="5686" spans="1:29" x14ac:dyDescent="0.25">
      <c r="A5686" t="s">
        <v>392</v>
      </c>
      <c r="B5686">
        <v>534</v>
      </c>
      <c r="C5686" t="s">
        <v>111</v>
      </c>
      <c r="D5686">
        <v>2004</v>
      </c>
      <c r="E5686" t="s">
        <v>6680</v>
      </c>
      <c r="F5686" t="s">
        <v>6</v>
      </c>
      <c r="G5686" t="s">
        <v>6</v>
      </c>
      <c r="H5686" t="s">
        <v>6</v>
      </c>
      <c r="I5686">
        <v>38.372096216366273</v>
      </c>
      <c r="J5686">
        <v>6.299999970756236</v>
      </c>
      <c r="K5686">
        <v>32.072096245610041</v>
      </c>
      <c r="L5686" t="s">
        <v>6</v>
      </c>
      <c r="M5686" t="s">
        <v>6</v>
      </c>
      <c r="N5686">
        <v>83.288599696217773</v>
      </c>
      <c r="O5686">
        <v>55.133144968013184</v>
      </c>
      <c r="P5686">
        <v>32422.104150499101</v>
      </c>
      <c r="Q5686" t="s">
        <v>6</v>
      </c>
      <c r="R5686" t="s">
        <v>6</v>
      </c>
      <c r="S5686" t="s">
        <v>6</v>
      </c>
      <c r="T5686" t="s">
        <v>13730</v>
      </c>
      <c r="U5686" t="s">
        <v>13730</v>
      </c>
      <c r="V5686" t="s">
        <v>13730</v>
      </c>
      <c r="W5686" t="s">
        <v>755</v>
      </c>
      <c r="X5686" t="s">
        <v>13752</v>
      </c>
      <c r="Y5686" t="s">
        <v>6</v>
      </c>
      <c r="Z5686" t="s">
        <v>6</v>
      </c>
      <c r="AA5686" t="s">
        <v>698</v>
      </c>
      <c r="AB5686" t="s">
        <v>356</v>
      </c>
      <c r="AC5686" t="s">
        <v>682</v>
      </c>
    </row>
    <row r="5687" spans="1:29" x14ac:dyDescent="0.25">
      <c r="A5687" t="s">
        <v>392</v>
      </c>
      <c r="B5687">
        <v>534</v>
      </c>
      <c r="C5687" t="s">
        <v>111</v>
      </c>
      <c r="D5687">
        <v>2005</v>
      </c>
      <c r="E5687" t="s">
        <v>6681</v>
      </c>
      <c r="F5687" t="s">
        <v>6</v>
      </c>
      <c r="G5687" t="s">
        <v>6</v>
      </c>
      <c r="H5687" t="s">
        <v>6</v>
      </c>
      <c r="I5687">
        <v>42.969001723276712</v>
      </c>
      <c r="J5687">
        <v>7.9000000165215871</v>
      </c>
      <c r="K5687">
        <v>35.069001706755124</v>
      </c>
      <c r="L5687" t="s">
        <v>6</v>
      </c>
      <c r="M5687" t="s">
        <v>6</v>
      </c>
      <c r="N5687">
        <v>80.893793970651117</v>
      </c>
      <c r="O5687">
        <v>52.180951709994403</v>
      </c>
      <c r="P5687">
        <v>36933.687922759098</v>
      </c>
      <c r="Q5687" t="s">
        <v>6</v>
      </c>
      <c r="R5687" t="s">
        <v>6</v>
      </c>
      <c r="S5687" t="s">
        <v>6</v>
      </c>
      <c r="T5687" t="s">
        <v>13730</v>
      </c>
      <c r="U5687" t="s">
        <v>13730</v>
      </c>
      <c r="V5687" t="s">
        <v>13730</v>
      </c>
      <c r="W5687" t="s">
        <v>755</v>
      </c>
      <c r="X5687" t="s">
        <v>13752</v>
      </c>
      <c r="Y5687" t="s">
        <v>6</v>
      </c>
      <c r="Z5687" t="s">
        <v>6</v>
      </c>
      <c r="AA5687" t="s">
        <v>698</v>
      </c>
      <c r="AB5687" t="s">
        <v>356</v>
      </c>
      <c r="AC5687" t="s">
        <v>682</v>
      </c>
    </row>
    <row r="5688" spans="1:29" x14ac:dyDescent="0.25">
      <c r="A5688" t="s">
        <v>392</v>
      </c>
      <c r="B5688">
        <v>534</v>
      </c>
      <c r="C5688" t="s">
        <v>111</v>
      </c>
      <c r="D5688">
        <v>2006</v>
      </c>
      <c r="E5688" t="s">
        <v>6682</v>
      </c>
      <c r="F5688" t="s">
        <v>6</v>
      </c>
      <c r="G5688" t="s">
        <v>6</v>
      </c>
      <c r="H5688" t="s">
        <v>6</v>
      </c>
      <c r="I5688">
        <v>47.522236326288187</v>
      </c>
      <c r="J5688">
        <v>9.5599999405915614</v>
      </c>
      <c r="K5688">
        <v>37.962236385696627</v>
      </c>
      <c r="L5688" t="s">
        <v>6</v>
      </c>
      <c r="M5688" t="s">
        <v>6</v>
      </c>
      <c r="N5688">
        <v>77.108313349721357</v>
      </c>
      <c r="O5688">
        <v>49.089627534216021</v>
      </c>
      <c r="P5688">
        <v>42947.059266884702</v>
      </c>
      <c r="Q5688" t="s">
        <v>6</v>
      </c>
      <c r="R5688" t="s">
        <v>6</v>
      </c>
      <c r="S5688" t="s">
        <v>6</v>
      </c>
      <c r="T5688" t="s">
        <v>13730</v>
      </c>
      <c r="U5688" t="s">
        <v>13730</v>
      </c>
      <c r="V5688" t="s">
        <v>13730</v>
      </c>
      <c r="W5688" t="s">
        <v>755</v>
      </c>
      <c r="X5688" t="s">
        <v>13752</v>
      </c>
      <c r="Y5688" t="s">
        <v>6</v>
      </c>
      <c r="Z5688" t="s">
        <v>6</v>
      </c>
      <c r="AA5688" t="s">
        <v>698</v>
      </c>
      <c r="AB5688" t="s">
        <v>356</v>
      </c>
      <c r="AC5688" t="s">
        <v>682</v>
      </c>
    </row>
    <row r="5689" spans="1:29" x14ac:dyDescent="0.25">
      <c r="A5689" t="s">
        <v>392</v>
      </c>
      <c r="B5689">
        <v>534</v>
      </c>
      <c r="C5689" t="s">
        <v>111</v>
      </c>
      <c r="D5689">
        <v>2007</v>
      </c>
      <c r="E5689" t="s">
        <v>6683</v>
      </c>
      <c r="F5689" t="s">
        <v>6</v>
      </c>
      <c r="G5689" t="s">
        <v>6</v>
      </c>
      <c r="H5689" t="s">
        <v>6</v>
      </c>
      <c r="I5689">
        <v>50.038128775040157</v>
      </c>
      <c r="J5689">
        <v>10.07902491380958</v>
      </c>
      <c r="K5689">
        <v>38.426620430276742</v>
      </c>
      <c r="L5689" t="s">
        <v>6</v>
      </c>
      <c r="M5689" t="s">
        <v>6</v>
      </c>
      <c r="N5689">
        <v>74.026517958064971</v>
      </c>
      <c r="O5689">
        <v>47.435383956205641</v>
      </c>
      <c r="P5689">
        <v>49870.895676753797</v>
      </c>
      <c r="Q5689" t="s">
        <v>6</v>
      </c>
      <c r="R5689" t="s">
        <v>6</v>
      </c>
      <c r="S5689" t="s">
        <v>6</v>
      </c>
      <c r="T5689" t="s">
        <v>13730</v>
      </c>
      <c r="U5689" t="s">
        <v>13730</v>
      </c>
      <c r="V5689" t="s">
        <v>13730</v>
      </c>
      <c r="W5689" t="s">
        <v>755</v>
      </c>
      <c r="X5689" t="s">
        <v>13752</v>
      </c>
      <c r="Y5689" t="s">
        <v>6</v>
      </c>
      <c r="Z5689" t="s">
        <v>6</v>
      </c>
      <c r="AA5689" t="s">
        <v>698</v>
      </c>
      <c r="AB5689" t="s">
        <v>356</v>
      </c>
      <c r="AC5689" t="s">
        <v>682</v>
      </c>
    </row>
    <row r="5690" spans="1:29" x14ac:dyDescent="0.25">
      <c r="A5690" t="s">
        <v>392</v>
      </c>
      <c r="B5690">
        <v>534</v>
      </c>
      <c r="C5690" t="s">
        <v>111</v>
      </c>
      <c r="D5690">
        <v>2008</v>
      </c>
      <c r="E5690" t="s">
        <v>6684</v>
      </c>
      <c r="F5690" t="s">
        <v>6</v>
      </c>
      <c r="G5690" t="s">
        <v>6</v>
      </c>
      <c r="H5690" t="s">
        <v>6</v>
      </c>
      <c r="I5690">
        <v>54.933906565827009</v>
      </c>
      <c r="J5690">
        <v>10.100212075892619</v>
      </c>
      <c r="K5690">
        <v>43.446458623984356</v>
      </c>
      <c r="L5690" t="s">
        <v>6</v>
      </c>
      <c r="M5690" t="s">
        <v>6</v>
      </c>
      <c r="N5690">
        <v>74.536136359825662</v>
      </c>
      <c r="O5690">
        <v>47.496184765348865</v>
      </c>
      <c r="P5690">
        <v>56300.6</v>
      </c>
      <c r="Q5690" t="s">
        <v>6</v>
      </c>
      <c r="R5690" t="s">
        <v>6</v>
      </c>
      <c r="S5690" t="s">
        <v>6</v>
      </c>
      <c r="T5690" t="s">
        <v>13730</v>
      </c>
      <c r="U5690" t="s">
        <v>13730</v>
      </c>
      <c r="V5690" t="s">
        <v>13730</v>
      </c>
      <c r="W5690" t="s">
        <v>755</v>
      </c>
      <c r="X5690" t="s">
        <v>13752</v>
      </c>
      <c r="Y5690" t="s">
        <v>6</v>
      </c>
      <c r="Z5690" t="s">
        <v>6</v>
      </c>
      <c r="AA5690" t="s">
        <v>698</v>
      </c>
      <c r="AB5690" t="s">
        <v>356</v>
      </c>
      <c r="AC5690" t="s">
        <v>682</v>
      </c>
    </row>
    <row r="5691" spans="1:29" x14ac:dyDescent="0.25">
      <c r="A5691" t="s">
        <v>392</v>
      </c>
      <c r="B5691">
        <v>534</v>
      </c>
      <c r="C5691" t="s">
        <v>111</v>
      </c>
      <c r="D5691">
        <v>2009</v>
      </c>
      <c r="E5691" t="s">
        <v>6685</v>
      </c>
      <c r="F5691" t="s">
        <v>6</v>
      </c>
      <c r="G5691" t="s">
        <v>6</v>
      </c>
      <c r="H5691" t="s">
        <v>6</v>
      </c>
      <c r="I5691">
        <v>52.537101158875728</v>
      </c>
      <c r="J5691">
        <v>8.7393154806470683</v>
      </c>
      <c r="K5691">
        <v>43.666406816036798</v>
      </c>
      <c r="L5691" t="s">
        <v>6</v>
      </c>
      <c r="M5691" t="s">
        <v>6</v>
      </c>
      <c r="N5691">
        <v>72.52660659433792</v>
      </c>
      <c r="O5691">
        <v>49.355031082939817</v>
      </c>
      <c r="P5691">
        <v>64778.3</v>
      </c>
      <c r="Q5691" t="s">
        <v>6</v>
      </c>
      <c r="R5691" t="s">
        <v>6</v>
      </c>
      <c r="S5691" t="s">
        <v>6</v>
      </c>
      <c r="T5691" t="s">
        <v>13730</v>
      </c>
      <c r="U5691" t="s">
        <v>13730</v>
      </c>
      <c r="V5691" t="s">
        <v>13730</v>
      </c>
      <c r="W5691" t="s">
        <v>755</v>
      </c>
      <c r="X5691" t="s">
        <v>13752</v>
      </c>
      <c r="Y5691" t="s">
        <v>6</v>
      </c>
      <c r="Z5691" t="s">
        <v>6</v>
      </c>
      <c r="AA5691" t="s">
        <v>698</v>
      </c>
      <c r="AB5691" t="s">
        <v>356</v>
      </c>
      <c r="AC5691" t="s">
        <v>682</v>
      </c>
    </row>
    <row r="5692" spans="1:29" x14ac:dyDescent="0.25">
      <c r="A5692" t="s">
        <v>392</v>
      </c>
      <c r="B5692">
        <v>534</v>
      </c>
      <c r="C5692" t="s">
        <v>111</v>
      </c>
      <c r="D5692">
        <v>2010</v>
      </c>
      <c r="E5692" t="s">
        <v>6686</v>
      </c>
      <c r="F5692" t="s">
        <v>6</v>
      </c>
      <c r="G5692" t="s">
        <v>6</v>
      </c>
      <c r="H5692" t="s">
        <v>6</v>
      </c>
      <c r="I5692">
        <v>55.805171297462017</v>
      </c>
      <c r="J5692">
        <v>8.6822787932354597</v>
      </c>
      <c r="K5692">
        <v>46.597814182874274</v>
      </c>
      <c r="L5692" t="s">
        <v>6</v>
      </c>
      <c r="M5692" t="s">
        <v>6</v>
      </c>
      <c r="N5692">
        <v>67.45763457719049</v>
      </c>
      <c r="O5692">
        <v>44.743599918809068</v>
      </c>
      <c r="P5692">
        <v>77841.2</v>
      </c>
      <c r="Q5692" t="s">
        <v>6</v>
      </c>
      <c r="R5692" t="s">
        <v>6</v>
      </c>
      <c r="S5692" t="s">
        <v>6</v>
      </c>
      <c r="T5692" t="s">
        <v>13730</v>
      </c>
      <c r="U5692" t="s">
        <v>13730</v>
      </c>
      <c r="V5692" t="s">
        <v>13730</v>
      </c>
      <c r="W5692" t="s">
        <v>755</v>
      </c>
      <c r="X5692" t="s">
        <v>13752</v>
      </c>
      <c r="Y5692" t="s">
        <v>6</v>
      </c>
      <c r="Z5692" t="s">
        <v>6</v>
      </c>
      <c r="AA5692" t="s">
        <v>698</v>
      </c>
      <c r="AB5692" t="s">
        <v>356</v>
      </c>
      <c r="AC5692" t="s">
        <v>682</v>
      </c>
    </row>
    <row r="5693" spans="1:29" x14ac:dyDescent="0.25">
      <c r="A5693" t="s">
        <v>392</v>
      </c>
      <c r="B5693">
        <v>534</v>
      </c>
      <c r="C5693" t="s">
        <v>111</v>
      </c>
      <c r="D5693">
        <v>2011</v>
      </c>
      <c r="E5693" t="s">
        <v>6687</v>
      </c>
      <c r="F5693" t="s">
        <v>6</v>
      </c>
      <c r="G5693" t="s">
        <v>6</v>
      </c>
      <c r="H5693" t="s">
        <v>6</v>
      </c>
      <c r="I5693">
        <v>58.0613484151812</v>
      </c>
      <c r="J5693">
        <v>8.6812769206291431</v>
      </c>
      <c r="K5693">
        <v>48.715681240247783</v>
      </c>
      <c r="L5693" t="s">
        <v>6</v>
      </c>
      <c r="M5693" t="s">
        <v>6</v>
      </c>
      <c r="N5693">
        <v>69.640532948045688</v>
      </c>
      <c r="O5693">
        <v>45.774017350535061</v>
      </c>
      <c r="P5693">
        <v>87363.3</v>
      </c>
      <c r="Q5693" t="s">
        <v>6</v>
      </c>
      <c r="R5693" t="s">
        <v>6</v>
      </c>
      <c r="S5693" t="s">
        <v>6</v>
      </c>
      <c r="T5693" t="s">
        <v>13730</v>
      </c>
      <c r="U5693" t="s">
        <v>13730</v>
      </c>
      <c r="V5693" t="s">
        <v>13730</v>
      </c>
      <c r="W5693" t="s">
        <v>755</v>
      </c>
      <c r="X5693" t="s">
        <v>13752</v>
      </c>
      <c r="Y5693" t="s">
        <v>6</v>
      </c>
      <c r="Z5693" t="s">
        <v>6</v>
      </c>
      <c r="AA5693" t="s">
        <v>698</v>
      </c>
      <c r="AB5693" t="s">
        <v>356</v>
      </c>
      <c r="AC5693" t="s">
        <v>682</v>
      </c>
    </row>
    <row r="5694" spans="1:29" x14ac:dyDescent="0.25">
      <c r="A5694" t="s">
        <v>392</v>
      </c>
      <c r="B5694">
        <v>534</v>
      </c>
      <c r="C5694" t="s">
        <v>111</v>
      </c>
      <c r="D5694">
        <v>2012</v>
      </c>
      <c r="E5694" t="s">
        <v>6688</v>
      </c>
      <c r="F5694" t="s">
        <v>6</v>
      </c>
      <c r="G5694" t="s">
        <v>6</v>
      </c>
      <c r="H5694" t="s">
        <v>6</v>
      </c>
      <c r="I5694">
        <v>58.943647482253134</v>
      </c>
      <c r="J5694">
        <v>8.6779076046785946</v>
      </c>
      <c r="K5694">
        <v>50.662631642188451</v>
      </c>
      <c r="L5694" t="s">
        <v>6</v>
      </c>
      <c r="M5694" t="s">
        <v>6</v>
      </c>
      <c r="N5694">
        <v>69.123439394771324</v>
      </c>
      <c r="O5694">
        <v>47.092134360283225</v>
      </c>
      <c r="P5694">
        <v>99440.1</v>
      </c>
      <c r="Q5694" t="s">
        <v>6</v>
      </c>
      <c r="R5694" t="s">
        <v>6</v>
      </c>
      <c r="S5694" t="s">
        <v>6</v>
      </c>
      <c r="T5694" t="s">
        <v>13730</v>
      </c>
      <c r="U5694" t="s">
        <v>13730</v>
      </c>
      <c r="V5694" t="s">
        <v>13730</v>
      </c>
      <c r="W5694" t="s">
        <v>755</v>
      </c>
      <c r="X5694" t="s">
        <v>13752</v>
      </c>
      <c r="Y5694" t="s">
        <v>6</v>
      </c>
      <c r="Z5694" t="s">
        <v>6</v>
      </c>
      <c r="AA5694" t="s">
        <v>698</v>
      </c>
      <c r="AB5694" t="s">
        <v>356</v>
      </c>
      <c r="AC5694" t="s">
        <v>682</v>
      </c>
    </row>
    <row r="5695" spans="1:29" x14ac:dyDescent="0.25">
      <c r="A5695" t="s">
        <v>392</v>
      </c>
      <c r="B5695">
        <v>534</v>
      </c>
      <c r="C5695" t="s">
        <v>111</v>
      </c>
      <c r="D5695">
        <v>2013</v>
      </c>
      <c r="E5695" t="s">
        <v>6689</v>
      </c>
      <c r="F5695" t="s">
        <v>6</v>
      </c>
      <c r="G5695" t="s">
        <v>6</v>
      </c>
      <c r="H5695" t="s">
        <v>6</v>
      </c>
      <c r="I5695">
        <v>59.523094274991287</v>
      </c>
      <c r="J5695">
        <v>8.8929115717958407</v>
      </c>
      <c r="K5695">
        <v>51.703332066264217</v>
      </c>
      <c r="L5695" t="s">
        <v>6</v>
      </c>
      <c r="M5695" t="s">
        <v>6</v>
      </c>
      <c r="N5695">
        <v>68.54810897207642</v>
      </c>
      <c r="O5695">
        <v>46.981927303285168</v>
      </c>
      <c r="P5695">
        <v>112335.2</v>
      </c>
      <c r="Q5695" t="s">
        <v>6</v>
      </c>
      <c r="R5695" t="s">
        <v>6</v>
      </c>
      <c r="S5695" t="s">
        <v>6</v>
      </c>
      <c r="T5695" t="s">
        <v>13730</v>
      </c>
      <c r="U5695" t="s">
        <v>13730</v>
      </c>
      <c r="V5695" t="s">
        <v>13730</v>
      </c>
      <c r="W5695" t="s">
        <v>755</v>
      </c>
      <c r="X5695" t="s">
        <v>13752</v>
      </c>
      <c r="Y5695" t="s">
        <v>6</v>
      </c>
      <c r="Z5695" t="s">
        <v>6</v>
      </c>
      <c r="AA5695" t="s">
        <v>698</v>
      </c>
      <c r="AB5695" t="s">
        <v>356</v>
      </c>
      <c r="AC5695" t="s">
        <v>682</v>
      </c>
    </row>
    <row r="5696" spans="1:29" x14ac:dyDescent="0.25">
      <c r="A5696" t="s">
        <v>392</v>
      </c>
      <c r="B5696">
        <v>534</v>
      </c>
      <c r="C5696" t="s">
        <v>111</v>
      </c>
      <c r="D5696">
        <v>2014</v>
      </c>
      <c r="E5696" t="s">
        <v>6690</v>
      </c>
      <c r="F5696" t="s">
        <v>6</v>
      </c>
      <c r="G5696" t="s">
        <v>6</v>
      </c>
      <c r="H5696" t="s">
        <v>6</v>
      </c>
      <c r="I5696">
        <v>58.526414104632984</v>
      </c>
      <c r="J5696">
        <v>9.1869159028421645</v>
      </c>
      <c r="K5696">
        <v>50.424959920547522</v>
      </c>
      <c r="L5696" t="s">
        <v>6</v>
      </c>
      <c r="M5696" t="s">
        <v>6</v>
      </c>
      <c r="N5696">
        <v>67.810637565215956</v>
      </c>
      <c r="O5696">
        <v>46.109818298402665</v>
      </c>
      <c r="P5696">
        <v>124679.6</v>
      </c>
      <c r="Q5696" t="s">
        <v>6</v>
      </c>
      <c r="R5696" t="s">
        <v>6</v>
      </c>
      <c r="S5696" t="s">
        <v>6</v>
      </c>
      <c r="T5696" t="s">
        <v>13730</v>
      </c>
      <c r="U5696" t="s">
        <v>13730</v>
      </c>
      <c r="V5696" t="s">
        <v>13730</v>
      </c>
      <c r="W5696" t="s">
        <v>755</v>
      </c>
      <c r="X5696" t="s">
        <v>13752</v>
      </c>
      <c r="Y5696" t="s">
        <v>6</v>
      </c>
      <c r="Z5696" t="s">
        <v>6</v>
      </c>
      <c r="AA5696" t="s">
        <v>698</v>
      </c>
      <c r="AB5696" t="s">
        <v>356</v>
      </c>
      <c r="AC5696" t="s">
        <v>682</v>
      </c>
    </row>
    <row r="5697" spans="1:29" x14ac:dyDescent="0.25">
      <c r="A5697" t="s">
        <v>392</v>
      </c>
      <c r="B5697">
        <v>534</v>
      </c>
      <c r="C5697" t="s">
        <v>111</v>
      </c>
      <c r="D5697">
        <v>2015</v>
      </c>
      <c r="E5697" t="s">
        <v>6691</v>
      </c>
      <c r="F5697" t="s">
        <v>6</v>
      </c>
      <c r="G5697" t="s">
        <v>6</v>
      </c>
      <c r="H5697" t="s">
        <v>6</v>
      </c>
      <c r="I5697">
        <v>58.580448763589764</v>
      </c>
      <c r="J5697">
        <v>9.6577894281039587</v>
      </c>
      <c r="K5697">
        <v>50.102772291899953</v>
      </c>
      <c r="L5697" t="s">
        <v>6</v>
      </c>
      <c r="M5697" t="s">
        <v>6</v>
      </c>
      <c r="N5697">
        <v>69.559564484155828</v>
      </c>
      <c r="O5697">
        <v>46.074370050080248</v>
      </c>
      <c r="P5697">
        <v>137640.4</v>
      </c>
      <c r="Q5697" t="s">
        <v>6</v>
      </c>
      <c r="R5697" t="s">
        <v>6</v>
      </c>
      <c r="S5697" t="s">
        <v>6</v>
      </c>
      <c r="T5697" t="s">
        <v>13730</v>
      </c>
      <c r="U5697" t="s">
        <v>13730</v>
      </c>
      <c r="V5697" t="s">
        <v>13730</v>
      </c>
      <c r="W5697" t="s">
        <v>755</v>
      </c>
      <c r="X5697" t="s">
        <v>13752</v>
      </c>
      <c r="Y5697" t="s">
        <v>6</v>
      </c>
      <c r="Z5697" t="s">
        <v>6</v>
      </c>
      <c r="AA5697" t="s">
        <v>698</v>
      </c>
      <c r="AB5697" t="s">
        <v>356</v>
      </c>
      <c r="AC5697" t="s">
        <v>682</v>
      </c>
    </row>
    <row r="5698" spans="1:29" x14ac:dyDescent="0.25">
      <c r="A5698" t="s">
        <v>392</v>
      </c>
      <c r="B5698">
        <v>534</v>
      </c>
      <c r="C5698" t="s">
        <v>111</v>
      </c>
      <c r="D5698">
        <v>2016</v>
      </c>
      <c r="E5698" t="s">
        <v>6692</v>
      </c>
      <c r="F5698" t="s">
        <v>6</v>
      </c>
      <c r="G5698" t="s">
        <v>6</v>
      </c>
      <c r="H5698" t="s">
        <v>6</v>
      </c>
      <c r="I5698">
        <v>55.037166040261674</v>
      </c>
      <c r="J5698">
        <v>9.8939340003186107</v>
      </c>
      <c r="K5698">
        <v>45.143232039943065</v>
      </c>
      <c r="L5698" t="s">
        <v>6</v>
      </c>
      <c r="M5698" t="s">
        <v>6</v>
      </c>
      <c r="N5698">
        <v>68.890626496561154</v>
      </c>
      <c r="O5698">
        <v>46.156114157870505</v>
      </c>
      <c r="P5698">
        <v>152537.1</v>
      </c>
      <c r="Q5698" t="s">
        <v>6</v>
      </c>
      <c r="R5698" t="s">
        <v>6</v>
      </c>
      <c r="S5698" t="s">
        <v>6</v>
      </c>
      <c r="T5698" t="s">
        <v>13730</v>
      </c>
      <c r="U5698" t="s">
        <v>13730</v>
      </c>
      <c r="V5698" t="s">
        <v>13730</v>
      </c>
      <c r="W5698" t="s">
        <v>755</v>
      </c>
      <c r="X5698" t="s">
        <v>13752</v>
      </c>
      <c r="Y5698" t="s">
        <v>6</v>
      </c>
      <c r="Z5698" t="s">
        <v>6</v>
      </c>
      <c r="AA5698" t="s">
        <v>698</v>
      </c>
      <c r="AB5698" t="s">
        <v>356</v>
      </c>
      <c r="AC5698" t="s">
        <v>682</v>
      </c>
    </row>
    <row r="5699" spans="1:29" x14ac:dyDescent="0.25">
      <c r="A5699" t="s">
        <v>392</v>
      </c>
      <c r="B5699">
        <v>536</v>
      </c>
      <c r="C5699" t="s">
        <v>112</v>
      </c>
      <c r="D5699">
        <v>1950</v>
      </c>
      <c r="E5699" t="s">
        <v>6693</v>
      </c>
      <c r="F5699" t="s">
        <v>6</v>
      </c>
      <c r="G5699" t="s">
        <v>6</v>
      </c>
      <c r="H5699" t="s">
        <v>6</v>
      </c>
      <c r="I5699" t="s">
        <v>6</v>
      </c>
      <c r="J5699" t="s">
        <v>6</v>
      </c>
      <c r="K5699" t="s">
        <v>6</v>
      </c>
      <c r="L5699" t="s">
        <v>6</v>
      </c>
      <c r="M5699" t="s">
        <v>6</v>
      </c>
      <c r="N5699" t="s">
        <v>6</v>
      </c>
      <c r="O5699" t="s">
        <v>6</v>
      </c>
      <c r="P5699" t="s">
        <v>6</v>
      </c>
      <c r="Q5699" t="s">
        <v>6</v>
      </c>
      <c r="R5699" t="s">
        <v>6</v>
      </c>
      <c r="S5699" t="s">
        <v>6</v>
      </c>
      <c r="T5699" t="s">
        <v>889</v>
      </c>
      <c r="U5699" t="s">
        <v>956</v>
      </c>
      <c r="V5699" t="s">
        <v>957</v>
      </c>
      <c r="W5699" t="s">
        <v>997</v>
      </c>
      <c r="X5699" t="s">
        <v>997</v>
      </c>
      <c r="Y5699" t="s">
        <v>756</v>
      </c>
      <c r="Z5699" t="s">
        <v>6</v>
      </c>
      <c r="AA5699" t="s">
        <v>681</v>
      </c>
      <c r="AB5699" t="s">
        <v>757</v>
      </c>
      <c r="AC5699" t="s">
        <v>758</v>
      </c>
    </row>
    <row r="5700" spans="1:29" x14ac:dyDescent="0.25">
      <c r="A5700" t="s">
        <v>392</v>
      </c>
      <c r="B5700">
        <v>536</v>
      </c>
      <c r="C5700" t="s">
        <v>112</v>
      </c>
      <c r="D5700">
        <v>1951</v>
      </c>
      <c r="E5700" t="s">
        <v>6694</v>
      </c>
      <c r="F5700" t="s">
        <v>6</v>
      </c>
      <c r="G5700" t="s">
        <v>6</v>
      </c>
      <c r="H5700" t="s">
        <v>6</v>
      </c>
      <c r="I5700" t="s">
        <v>6</v>
      </c>
      <c r="J5700" t="s">
        <v>6</v>
      </c>
      <c r="K5700" t="s">
        <v>6</v>
      </c>
      <c r="L5700" t="s">
        <v>6</v>
      </c>
      <c r="M5700" t="s">
        <v>6</v>
      </c>
      <c r="N5700" t="s">
        <v>6</v>
      </c>
      <c r="O5700" t="s">
        <v>6</v>
      </c>
      <c r="P5700" t="s">
        <v>6</v>
      </c>
      <c r="Q5700" t="s">
        <v>6</v>
      </c>
      <c r="R5700" t="s">
        <v>6</v>
      </c>
      <c r="S5700" t="s">
        <v>6</v>
      </c>
      <c r="T5700" t="s">
        <v>889</v>
      </c>
      <c r="U5700" t="s">
        <v>956</v>
      </c>
      <c r="V5700" t="s">
        <v>957</v>
      </c>
      <c r="W5700" t="s">
        <v>997</v>
      </c>
      <c r="X5700" t="s">
        <v>997</v>
      </c>
      <c r="Y5700" t="s">
        <v>756</v>
      </c>
      <c r="Z5700" t="s">
        <v>6</v>
      </c>
      <c r="AA5700" t="s">
        <v>681</v>
      </c>
      <c r="AB5700" t="s">
        <v>757</v>
      </c>
      <c r="AC5700" t="s">
        <v>758</v>
      </c>
    </row>
    <row r="5701" spans="1:29" x14ac:dyDescent="0.25">
      <c r="A5701" t="s">
        <v>392</v>
      </c>
      <c r="B5701">
        <v>536</v>
      </c>
      <c r="C5701" t="s">
        <v>112</v>
      </c>
      <c r="D5701">
        <v>1952</v>
      </c>
      <c r="E5701" t="s">
        <v>6695</v>
      </c>
      <c r="F5701" t="s">
        <v>6</v>
      </c>
      <c r="G5701" t="s">
        <v>6</v>
      </c>
      <c r="H5701" t="s">
        <v>6</v>
      </c>
      <c r="I5701" t="s">
        <v>6</v>
      </c>
      <c r="J5701" t="s">
        <v>6</v>
      </c>
      <c r="K5701" t="s">
        <v>6</v>
      </c>
      <c r="L5701" t="s">
        <v>6</v>
      </c>
      <c r="M5701" t="s">
        <v>6</v>
      </c>
      <c r="N5701" t="s">
        <v>6</v>
      </c>
      <c r="O5701" t="s">
        <v>6</v>
      </c>
      <c r="P5701" t="s">
        <v>6</v>
      </c>
      <c r="Q5701" t="s">
        <v>6</v>
      </c>
      <c r="R5701" t="s">
        <v>6</v>
      </c>
      <c r="S5701" t="s">
        <v>6</v>
      </c>
      <c r="T5701" t="s">
        <v>889</v>
      </c>
      <c r="U5701" t="s">
        <v>956</v>
      </c>
      <c r="V5701" t="s">
        <v>957</v>
      </c>
      <c r="W5701" t="s">
        <v>997</v>
      </c>
      <c r="X5701" t="s">
        <v>997</v>
      </c>
      <c r="Y5701" t="s">
        <v>756</v>
      </c>
      <c r="Z5701" t="s">
        <v>6</v>
      </c>
      <c r="AA5701" t="s">
        <v>681</v>
      </c>
      <c r="AB5701" t="s">
        <v>757</v>
      </c>
      <c r="AC5701" t="s">
        <v>758</v>
      </c>
    </row>
    <row r="5702" spans="1:29" x14ac:dyDescent="0.25">
      <c r="A5702" t="s">
        <v>392</v>
      </c>
      <c r="B5702">
        <v>536</v>
      </c>
      <c r="C5702" t="s">
        <v>112</v>
      </c>
      <c r="D5702">
        <v>1953</v>
      </c>
      <c r="E5702" t="s">
        <v>6696</v>
      </c>
      <c r="F5702" t="s">
        <v>6</v>
      </c>
      <c r="G5702" t="s">
        <v>6</v>
      </c>
      <c r="H5702" t="s">
        <v>6</v>
      </c>
      <c r="I5702" t="s">
        <v>6</v>
      </c>
      <c r="J5702" t="s">
        <v>6</v>
      </c>
      <c r="K5702" t="s">
        <v>6</v>
      </c>
      <c r="L5702" t="s">
        <v>6</v>
      </c>
      <c r="M5702" t="s">
        <v>6</v>
      </c>
      <c r="N5702" t="s">
        <v>6</v>
      </c>
      <c r="O5702" t="s">
        <v>6</v>
      </c>
      <c r="P5702" t="s">
        <v>6</v>
      </c>
      <c r="Q5702" t="s">
        <v>6</v>
      </c>
      <c r="R5702" t="s">
        <v>6</v>
      </c>
      <c r="S5702" t="s">
        <v>6</v>
      </c>
      <c r="T5702" t="s">
        <v>889</v>
      </c>
      <c r="U5702" t="s">
        <v>956</v>
      </c>
      <c r="V5702" t="s">
        <v>957</v>
      </c>
      <c r="W5702" t="s">
        <v>997</v>
      </c>
      <c r="X5702" t="s">
        <v>997</v>
      </c>
      <c r="Y5702" t="s">
        <v>756</v>
      </c>
      <c r="Z5702" t="s">
        <v>6</v>
      </c>
      <c r="AA5702" t="s">
        <v>681</v>
      </c>
      <c r="AB5702" t="s">
        <v>757</v>
      </c>
      <c r="AC5702" t="s">
        <v>758</v>
      </c>
    </row>
    <row r="5703" spans="1:29" x14ac:dyDescent="0.25">
      <c r="A5703" t="s">
        <v>392</v>
      </c>
      <c r="B5703">
        <v>536</v>
      </c>
      <c r="C5703" t="s">
        <v>112</v>
      </c>
      <c r="D5703">
        <v>1954</v>
      </c>
      <c r="E5703" t="s">
        <v>6697</v>
      </c>
      <c r="F5703" t="s">
        <v>6</v>
      </c>
      <c r="G5703" t="s">
        <v>6</v>
      </c>
      <c r="H5703" t="s">
        <v>6</v>
      </c>
      <c r="I5703" t="s">
        <v>6</v>
      </c>
      <c r="J5703" t="s">
        <v>6</v>
      </c>
      <c r="K5703" t="s">
        <v>6</v>
      </c>
      <c r="L5703" t="s">
        <v>6</v>
      </c>
      <c r="M5703" t="s">
        <v>6</v>
      </c>
      <c r="N5703" t="s">
        <v>6</v>
      </c>
      <c r="O5703" t="s">
        <v>6</v>
      </c>
      <c r="P5703" t="s">
        <v>6</v>
      </c>
      <c r="Q5703" t="s">
        <v>6</v>
      </c>
      <c r="R5703" t="s">
        <v>6</v>
      </c>
      <c r="S5703" t="s">
        <v>6</v>
      </c>
      <c r="T5703" t="s">
        <v>889</v>
      </c>
      <c r="U5703" t="s">
        <v>956</v>
      </c>
      <c r="V5703" t="s">
        <v>957</v>
      </c>
      <c r="W5703" t="s">
        <v>997</v>
      </c>
      <c r="X5703" t="s">
        <v>997</v>
      </c>
      <c r="Y5703" t="s">
        <v>756</v>
      </c>
      <c r="Z5703" t="s">
        <v>6</v>
      </c>
      <c r="AA5703" t="s">
        <v>681</v>
      </c>
      <c r="AB5703" t="s">
        <v>757</v>
      </c>
      <c r="AC5703" t="s">
        <v>758</v>
      </c>
    </row>
    <row r="5704" spans="1:29" x14ac:dyDescent="0.25">
      <c r="A5704" t="s">
        <v>392</v>
      </c>
      <c r="B5704">
        <v>536</v>
      </c>
      <c r="C5704" t="s">
        <v>112</v>
      </c>
      <c r="D5704">
        <v>1955</v>
      </c>
      <c r="E5704" t="s">
        <v>6698</v>
      </c>
      <c r="F5704" t="s">
        <v>6</v>
      </c>
      <c r="G5704" t="s">
        <v>6</v>
      </c>
      <c r="H5704" t="s">
        <v>6</v>
      </c>
      <c r="I5704" t="s">
        <v>6</v>
      </c>
      <c r="J5704" t="s">
        <v>6</v>
      </c>
      <c r="K5704" t="s">
        <v>6</v>
      </c>
      <c r="L5704" t="s">
        <v>6</v>
      </c>
      <c r="M5704" t="s">
        <v>6</v>
      </c>
      <c r="N5704" t="s">
        <v>6</v>
      </c>
      <c r="O5704" t="s">
        <v>6</v>
      </c>
      <c r="P5704" t="s">
        <v>6</v>
      </c>
      <c r="Q5704" t="s">
        <v>6</v>
      </c>
      <c r="R5704" t="s">
        <v>6</v>
      </c>
      <c r="S5704" t="s">
        <v>6</v>
      </c>
      <c r="T5704" t="s">
        <v>889</v>
      </c>
      <c r="U5704" t="s">
        <v>956</v>
      </c>
      <c r="V5704" t="s">
        <v>957</v>
      </c>
      <c r="W5704" t="s">
        <v>997</v>
      </c>
      <c r="X5704" t="s">
        <v>997</v>
      </c>
      <c r="Y5704" t="s">
        <v>756</v>
      </c>
      <c r="Z5704" t="s">
        <v>6</v>
      </c>
      <c r="AA5704" t="s">
        <v>681</v>
      </c>
      <c r="AB5704" t="s">
        <v>757</v>
      </c>
      <c r="AC5704" t="s">
        <v>758</v>
      </c>
    </row>
    <row r="5705" spans="1:29" x14ac:dyDescent="0.25">
      <c r="A5705" t="s">
        <v>392</v>
      </c>
      <c r="B5705">
        <v>536</v>
      </c>
      <c r="C5705" t="s">
        <v>112</v>
      </c>
      <c r="D5705">
        <v>1956</v>
      </c>
      <c r="E5705" t="s">
        <v>6699</v>
      </c>
      <c r="F5705" t="s">
        <v>6</v>
      </c>
      <c r="G5705" t="s">
        <v>6</v>
      </c>
      <c r="H5705" t="s">
        <v>6</v>
      </c>
      <c r="I5705" t="s">
        <v>6</v>
      </c>
      <c r="J5705" t="s">
        <v>6</v>
      </c>
      <c r="K5705" t="s">
        <v>6</v>
      </c>
      <c r="L5705" t="s">
        <v>6</v>
      </c>
      <c r="M5705" t="s">
        <v>6</v>
      </c>
      <c r="N5705" t="s">
        <v>6</v>
      </c>
      <c r="O5705" t="s">
        <v>6</v>
      </c>
      <c r="P5705" t="s">
        <v>6</v>
      </c>
      <c r="Q5705" t="s">
        <v>6</v>
      </c>
      <c r="R5705" t="s">
        <v>6</v>
      </c>
      <c r="S5705" t="s">
        <v>6</v>
      </c>
      <c r="T5705" t="s">
        <v>889</v>
      </c>
      <c r="U5705" t="s">
        <v>956</v>
      </c>
      <c r="V5705" t="s">
        <v>957</v>
      </c>
      <c r="W5705" t="s">
        <v>997</v>
      </c>
      <c r="X5705" t="s">
        <v>997</v>
      </c>
      <c r="Y5705" t="s">
        <v>756</v>
      </c>
      <c r="Z5705" t="s">
        <v>6</v>
      </c>
      <c r="AA5705" t="s">
        <v>681</v>
      </c>
      <c r="AB5705" t="s">
        <v>757</v>
      </c>
      <c r="AC5705" t="s">
        <v>758</v>
      </c>
    </row>
    <row r="5706" spans="1:29" x14ac:dyDescent="0.25">
      <c r="A5706" t="s">
        <v>392</v>
      </c>
      <c r="B5706">
        <v>536</v>
      </c>
      <c r="C5706" t="s">
        <v>112</v>
      </c>
      <c r="D5706">
        <v>1957</v>
      </c>
      <c r="E5706" t="s">
        <v>6700</v>
      </c>
      <c r="F5706" t="s">
        <v>6</v>
      </c>
      <c r="G5706" t="s">
        <v>6</v>
      </c>
      <c r="H5706" t="s">
        <v>6</v>
      </c>
      <c r="I5706" t="s">
        <v>6</v>
      </c>
      <c r="J5706" t="s">
        <v>6</v>
      </c>
      <c r="K5706" t="s">
        <v>6</v>
      </c>
      <c r="L5706" t="s">
        <v>6</v>
      </c>
      <c r="M5706" t="s">
        <v>6</v>
      </c>
      <c r="N5706" t="s">
        <v>6</v>
      </c>
      <c r="O5706" t="s">
        <v>6</v>
      </c>
      <c r="P5706" t="s">
        <v>6</v>
      </c>
      <c r="Q5706" t="s">
        <v>6</v>
      </c>
      <c r="R5706" t="s">
        <v>6</v>
      </c>
      <c r="S5706" t="s">
        <v>6</v>
      </c>
      <c r="T5706" t="s">
        <v>889</v>
      </c>
      <c r="U5706" t="s">
        <v>956</v>
      </c>
      <c r="V5706" t="s">
        <v>957</v>
      </c>
      <c r="W5706" t="s">
        <v>997</v>
      </c>
      <c r="X5706" t="s">
        <v>997</v>
      </c>
      <c r="Y5706" t="s">
        <v>756</v>
      </c>
      <c r="Z5706" t="s">
        <v>6</v>
      </c>
      <c r="AA5706" t="s">
        <v>681</v>
      </c>
      <c r="AB5706" t="s">
        <v>757</v>
      </c>
      <c r="AC5706" t="s">
        <v>758</v>
      </c>
    </row>
    <row r="5707" spans="1:29" x14ac:dyDescent="0.25">
      <c r="A5707" t="s">
        <v>392</v>
      </c>
      <c r="B5707">
        <v>536</v>
      </c>
      <c r="C5707" t="s">
        <v>112</v>
      </c>
      <c r="D5707">
        <v>1958</v>
      </c>
      <c r="E5707" t="s">
        <v>6701</v>
      </c>
      <c r="F5707" t="s">
        <v>6</v>
      </c>
      <c r="G5707" t="s">
        <v>6</v>
      </c>
      <c r="H5707" t="s">
        <v>6</v>
      </c>
      <c r="I5707" t="s">
        <v>6</v>
      </c>
      <c r="J5707" t="s">
        <v>6</v>
      </c>
      <c r="K5707" t="s">
        <v>6</v>
      </c>
      <c r="L5707" t="s">
        <v>6</v>
      </c>
      <c r="M5707" t="s">
        <v>6</v>
      </c>
      <c r="N5707" t="s">
        <v>6</v>
      </c>
      <c r="O5707" t="s">
        <v>6</v>
      </c>
      <c r="P5707" t="s">
        <v>6</v>
      </c>
      <c r="Q5707" t="s">
        <v>6</v>
      </c>
      <c r="R5707" t="s">
        <v>6</v>
      </c>
      <c r="S5707" t="s">
        <v>6</v>
      </c>
      <c r="T5707" t="s">
        <v>889</v>
      </c>
      <c r="U5707" t="s">
        <v>956</v>
      </c>
      <c r="V5707" t="s">
        <v>957</v>
      </c>
      <c r="W5707" t="s">
        <v>997</v>
      </c>
      <c r="X5707" t="s">
        <v>997</v>
      </c>
      <c r="Y5707" t="s">
        <v>756</v>
      </c>
      <c r="Z5707" t="s">
        <v>6</v>
      </c>
      <c r="AA5707" t="s">
        <v>681</v>
      </c>
      <c r="AB5707" t="s">
        <v>757</v>
      </c>
      <c r="AC5707" t="s">
        <v>758</v>
      </c>
    </row>
    <row r="5708" spans="1:29" x14ac:dyDescent="0.25">
      <c r="A5708" t="s">
        <v>392</v>
      </c>
      <c r="B5708">
        <v>536</v>
      </c>
      <c r="C5708" t="s">
        <v>112</v>
      </c>
      <c r="D5708">
        <v>1959</v>
      </c>
      <c r="E5708" t="s">
        <v>6702</v>
      </c>
      <c r="F5708" t="s">
        <v>6</v>
      </c>
      <c r="G5708" t="s">
        <v>6</v>
      </c>
      <c r="H5708" t="s">
        <v>6</v>
      </c>
      <c r="I5708" t="s">
        <v>6</v>
      </c>
      <c r="J5708" t="s">
        <v>6</v>
      </c>
      <c r="K5708" t="s">
        <v>6</v>
      </c>
      <c r="L5708" t="s">
        <v>6</v>
      </c>
      <c r="M5708" t="s">
        <v>6</v>
      </c>
      <c r="N5708" t="s">
        <v>6</v>
      </c>
      <c r="O5708" t="s">
        <v>6</v>
      </c>
      <c r="P5708" t="s">
        <v>6</v>
      </c>
      <c r="Q5708" t="s">
        <v>6</v>
      </c>
      <c r="R5708" t="s">
        <v>6</v>
      </c>
      <c r="S5708" t="s">
        <v>6</v>
      </c>
      <c r="T5708" t="s">
        <v>889</v>
      </c>
      <c r="U5708" t="s">
        <v>956</v>
      </c>
      <c r="V5708" t="s">
        <v>957</v>
      </c>
      <c r="W5708" t="s">
        <v>997</v>
      </c>
      <c r="X5708" t="s">
        <v>997</v>
      </c>
      <c r="Y5708" t="s">
        <v>756</v>
      </c>
      <c r="Z5708" t="s">
        <v>6</v>
      </c>
      <c r="AA5708" t="s">
        <v>681</v>
      </c>
      <c r="AB5708" t="s">
        <v>757</v>
      </c>
      <c r="AC5708" t="s">
        <v>758</v>
      </c>
    </row>
    <row r="5709" spans="1:29" x14ac:dyDescent="0.25">
      <c r="A5709" t="s">
        <v>392</v>
      </c>
      <c r="B5709">
        <v>536</v>
      </c>
      <c r="C5709" t="s">
        <v>112</v>
      </c>
      <c r="D5709">
        <v>1960</v>
      </c>
      <c r="E5709" t="s">
        <v>6703</v>
      </c>
      <c r="F5709" t="s">
        <v>6</v>
      </c>
      <c r="G5709" t="s">
        <v>6</v>
      </c>
      <c r="H5709" t="s">
        <v>6</v>
      </c>
      <c r="I5709" t="s">
        <v>6</v>
      </c>
      <c r="J5709" t="s">
        <v>6</v>
      </c>
      <c r="K5709" t="s">
        <v>6</v>
      </c>
      <c r="L5709" t="s">
        <v>6</v>
      </c>
      <c r="M5709" t="s">
        <v>6</v>
      </c>
      <c r="N5709" t="s">
        <v>6</v>
      </c>
      <c r="O5709" t="s">
        <v>6</v>
      </c>
      <c r="P5709">
        <v>1.0050418435618804</v>
      </c>
      <c r="Q5709" t="s">
        <v>6</v>
      </c>
      <c r="R5709" t="s">
        <v>6</v>
      </c>
      <c r="S5709" t="s">
        <v>6</v>
      </c>
      <c r="T5709" t="s">
        <v>889</v>
      </c>
      <c r="U5709" t="s">
        <v>956</v>
      </c>
      <c r="V5709" t="s">
        <v>957</v>
      </c>
      <c r="W5709" t="s">
        <v>997</v>
      </c>
      <c r="X5709" t="s">
        <v>997</v>
      </c>
      <c r="Y5709" t="s">
        <v>756</v>
      </c>
      <c r="Z5709" t="s">
        <v>6</v>
      </c>
      <c r="AA5709" t="s">
        <v>681</v>
      </c>
      <c r="AB5709" t="s">
        <v>757</v>
      </c>
      <c r="AC5709" t="s">
        <v>758</v>
      </c>
    </row>
    <row r="5710" spans="1:29" x14ac:dyDescent="0.25">
      <c r="A5710" t="s">
        <v>392</v>
      </c>
      <c r="B5710">
        <v>536</v>
      </c>
      <c r="C5710" t="s">
        <v>112</v>
      </c>
      <c r="D5710">
        <v>1961</v>
      </c>
      <c r="E5710" t="s">
        <v>6704</v>
      </c>
      <c r="F5710" t="s">
        <v>6</v>
      </c>
      <c r="G5710" t="s">
        <v>6</v>
      </c>
      <c r="H5710" t="s">
        <v>6</v>
      </c>
      <c r="I5710" t="s">
        <v>6</v>
      </c>
      <c r="J5710" t="s">
        <v>6</v>
      </c>
      <c r="K5710" t="s">
        <v>6</v>
      </c>
      <c r="L5710" t="s">
        <v>6</v>
      </c>
      <c r="M5710" t="s">
        <v>6</v>
      </c>
      <c r="N5710" t="s">
        <v>6</v>
      </c>
      <c r="O5710" t="s">
        <v>6</v>
      </c>
      <c r="P5710">
        <v>1.204403107434223</v>
      </c>
      <c r="Q5710" t="s">
        <v>6</v>
      </c>
      <c r="R5710" t="s">
        <v>6</v>
      </c>
      <c r="S5710" t="s">
        <v>6</v>
      </c>
      <c r="T5710" t="s">
        <v>889</v>
      </c>
      <c r="U5710" t="s">
        <v>956</v>
      </c>
      <c r="V5710" t="s">
        <v>957</v>
      </c>
      <c r="W5710" t="s">
        <v>997</v>
      </c>
      <c r="X5710" t="s">
        <v>997</v>
      </c>
      <c r="Y5710" t="s">
        <v>756</v>
      </c>
      <c r="Z5710" t="s">
        <v>6</v>
      </c>
      <c r="AA5710" t="s">
        <v>681</v>
      </c>
      <c r="AB5710" t="s">
        <v>757</v>
      </c>
      <c r="AC5710" t="s">
        <v>758</v>
      </c>
    </row>
    <row r="5711" spans="1:29" x14ac:dyDescent="0.25">
      <c r="A5711" t="s">
        <v>392</v>
      </c>
      <c r="B5711">
        <v>536</v>
      </c>
      <c r="C5711" t="s">
        <v>112</v>
      </c>
      <c r="D5711">
        <v>1962</v>
      </c>
      <c r="E5711" t="s">
        <v>6705</v>
      </c>
      <c r="F5711" t="s">
        <v>6</v>
      </c>
      <c r="G5711" t="s">
        <v>6</v>
      </c>
      <c r="H5711" t="s">
        <v>6</v>
      </c>
      <c r="I5711" t="s">
        <v>6</v>
      </c>
      <c r="J5711" t="s">
        <v>6</v>
      </c>
      <c r="K5711" t="s">
        <v>6</v>
      </c>
      <c r="L5711" t="s">
        <v>6</v>
      </c>
      <c r="M5711" t="s">
        <v>6</v>
      </c>
      <c r="N5711" t="s">
        <v>6</v>
      </c>
      <c r="O5711" t="s">
        <v>6</v>
      </c>
      <c r="P5711">
        <v>3.4430653645725502</v>
      </c>
      <c r="Q5711" t="s">
        <v>6</v>
      </c>
      <c r="R5711" t="s">
        <v>6</v>
      </c>
      <c r="S5711" t="s">
        <v>6</v>
      </c>
      <c r="T5711" t="s">
        <v>889</v>
      </c>
      <c r="U5711" t="s">
        <v>956</v>
      </c>
      <c r="V5711" t="s">
        <v>957</v>
      </c>
      <c r="W5711" t="s">
        <v>997</v>
      </c>
      <c r="X5711" t="s">
        <v>997</v>
      </c>
      <c r="Y5711" t="s">
        <v>756</v>
      </c>
      <c r="Z5711" t="s">
        <v>6</v>
      </c>
      <c r="AA5711" t="s">
        <v>681</v>
      </c>
      <c r="AB5711" t="s">
        <v>757</v>
      </c>
      <c r="AC5711" t="s">
        <v>758</v>
      </c>
    </row>
    <row r="5712" spans="1:29" x14ac:dyDescent="0.25">
      <c r="A5712" t="s">
        <v>392</v>
      </c>
      <c r="B5712">
        <v>536</v>
      </c>
      <c r="C5712" t="s">
        <v>112</v>
      </c>
      <c r="D5712">
        <v>1963</v>
      </c>
      <c r="E5712" t="s">
        <v>6706</v>
      </c>
      <c r="F5712" t="s">
        <v>6</v>
      </c>
      <c r="G5712" t="s">
        <v>6</v>
      </c>
      <c r="H5712" t="s">
        <v>6</v>
      </c>
      <c r="I5712" t="s">
        <v>6</v>
      </c>
      <c r="J5712" t="s">
        <v>6</v>
      </c>
      <c r="K5712" t="s">
        <v>6</v>
      </c>
      <c r="L5712" t="s">
        <v>6</v>
      </c>
      <c r="M5712" t="s">
        <v>6</v>
      </c>
      <c r="N5712" t="s">
        <v>6</v>
      </c>
      <c r="O5712" t="s">
        <v>6</v>
      </c>
      <c r="P5712">
        <v>7.3551195260146303</v>
      </c>
      <c r="Q5712" t="s">
        <v>6</v>
      </c>
      <c r="R5712" t="s">
        <v>6</v>
      </c>
      <c r="S5712" t="s">
        <v>6</v>
      </c>
      <c r="T5712" t="s">
        <v>889</v>
      </c>
      <c r="U5712" t="s">
        <v>956</v>
      </c>
      <c r="V5712" t="s">
        <v>957</v>
      </c>
      <c r="W5712" t="s">
        <v>997</v>
      </c>
      <c r="X5712" t="s">
        <v>997</v>
      </c>
      <c r="Y5712" t="s">
        <v>756</v>
      </c>
      <c r="Z5712" t="s">
        <v>6</v>
      </c>
      <c r="AA5712" t="s">
        <v>681</v>
      </c>
      <c r="AB5712" t="s">
        <v>757</v>
      </c>
      <c r="AC5712" t="s">
        <v>758</v>
      </c>
    </row>
    <row r="5713" spans="1:29" x14ac:dyDescent="0.25">
      <c r="A5713" t="s">
        <v>392</v>
      </c>
      <c r="B5713">
        <v>536</v>
      </c>
      <c r="C5713" t="s">
        <v>112</v>
      </c>
      <c r="D5713">
        <v>1964</v>
      </c>
      <c r="E5713" t="s">
        <v>6707</v>
      </c>
      <c r="F5713" t="s">
        <v>6</v>
      </c>
      <c r="G5713" t="s">
        <v>6</v>
      </c>
      <c r="H5713" t="s">
        <v>6</v>
      </c>
      <c r="I5713" t="s">
        <v>6</v>
      </c>
      <c r="J5713" t="s">
        <v>6</v>
      </c>
      <c r="K5713" t="s">
        <v>6</v>
      </c>
      <c r="L5713" t="s">
        <v>6</v>
      </c>
      <c r="M5713" t="s">
        <v>6</v>
      </c>
      <c r="N5713" t="s">
        <v>6</v>
      </c>
      <c r="O5713" t="s">
        <v>6</v>
      </c>
      <c r="P5713">
        <v>13.8408944706811</v>
      </c>
      <c r="Q5713" t="s">
        <v>6</v>
      </c>
      <c r="R5713" t="s">
        <v>6</v>
      </c>
      <c r="S5713" t="s">
        <v>6</v>
      </c>
      <c r="T5713" t="s">
        <v>889</v>
      </c>
      <c r="U5713" t="s">
        <v>956</v>
      </c>
      <c r="V5713" t="s">
        <v>957</v>
      </c>
      <c r="W5713" t="s">
        <v>997</v>
      </c>
      <c r="X5713" t="s">
        <v>997</v>
      </c>
      <c r="Y5713" t="s">
        <v>756</v>
      </c>
      <c r="Z5713" t="s">
        <v>6</v>
      </c>
      <c r="AA5713" t="s">
        <v>681</v>
      </c>
      <c r="AB5713" t="s">
        <v>757</v>
      </c>
      <c r="AC5713" t="s">
        <v>758</v>
      </c>
    </row>
    <row r="5714" spans="1:29" x14ac:dyDescent="0.25">
      <c r="A5714" t="s">
        <v>392</v>
      </c>
      <c r="B5714">
        <v>536</v>
      </c>
      <c r="C5714" t="s">
        <v>112</v>
      </c>
      <c r="D5714">
        <v>1965</v>
      </c>
      <c r="E5714" t="s">
        <v>6708</v>
      </c>
      <c r="F5714" t="s">
        <v>6</v>
      </c>
      <c r="G5714" t="s">
        <v>6</v>
      </c>
      <c r="H5714" t="s">
        <v>6</v>
      </c>
      <c r="I5714" t="s">
        <v>6</v>
      </c>
      <c r="J5714" t="s">
        <v>6</v>
      </c>
      <c r="K5714" t="s">
        <v>6</v>
      </c>
      <c r="L5714" t="s">
        <v>6</v>
      </c>
      <c r="M5714" t="s">
        <v>6</v>
      </c>
      <c r="N5714" t="s">
        <v>6</v>
      </c>
      <c r="O5714" t="s">
        <v>6</v>
      </c>
      <c r="P5714">
        <v>50.8452686269098</v>
      </c>
      <c r="Q5714" t="s">
        <v>6</v>
      </c>
      <c r="R5714" t="s">
        <v>6</v>
      </c>
      <c r="S5714" t="s">
        <v>6</v>
      </c>
      <c r="T5714" t="s">
        <v>889</v>
      </c>
      <c r="U5714" t="s">
        <v>956</v>
      </c>
      <c r="V5714" t="s">
        <v>957</v>
      </c>
      <c r="W5714" t="s">
        <v>997</v>
      </c>
      <c r="X5714" t="s">
        <v>997</v>
      </c>
      <c r="Y5714" t="s">
        <v>756</v>
      </c>
      <c r="Z5714" t="s">
        <v>6</v>
      </c>
      <c r="AA5714" t="s">
        <v>681</v>
      </c>
      <c r="AB5714" t="s">
        <v>757</v>
      </c>
      <c r="AC5714" t="s">
        <v>758</v>
      </c>
    </row>
    <row r="5715" spans="1:29" x14ac:dyDescent="0.25">
      <c r="A5715" t="s">
        <v>392</v>
      </c>
      <c r="B5715">
        <v>536</v>
      </c>
      <c r="C5715" t="s">
        <v>112</v>
      </c>
      <c r="D5715">
        <v>1966</v>
      </c>
      <c r="E5715" t="s">
        <v>6709</v>
      </c>
      <c r="F5715" t="s">
        <v>6</v>
      </c>
      <c r="G5715" t="s">
        <v>6</v>
      </c>
      <c r="H5715" t="s">
        <v>6</v>
      </c>
      <c r="I5715" t="s">
        <v>6</v>
      </c>
      <c r="J5715" t="s">
        <v>6</v>
      </c>
      <c r="K5715" t="s">
        <v>6</v>
      </c>
      <c r="L5715" t="s">
        <v>6</v>
      </c>
      <c r="M5715" t="s">
        <v>6</v>
      </c>
      <c r="N5715" t="s">
        <v>6</v>
      </c>
      <c r="O5715" t="s">
        <v>6</v>
      </c>
      <c r="P5715">
        <v>576.92505061204997</v>
      </c>
      <c r="Q5715" t="s">
        <v>6</v>
      </c>
      <c r="R5715" t="s">
        <v>6</v>
      </c>
      <c r="S5715" t="s">
        <v>6</v>
      </c>
      <c r="T5715" t="s">
        <v>889</v>
      </c>
      <c r="U5715" t="s">
        <v>956</v>
      </c>
      <c r="V5715" t="s">
        <v>957</v>
      </c>
      <c r="W5715" t="s">
        <v>997</v>
      </c>
      <c r="X5715" t="s">
        <v>997</v>
      </c>
      <c r="Y5715" t="s">
        <v>756</v>
      </c>
      <c r="Z5715" t="s">
        <v>6</v>
      </c>
      <c r="AA5715" t="s">
        <v>681</v>
      </c>
      <c r="AB5715" t="s">
        <v>757</v>
      </c>
      <c r="AC5715" t="s">
        <v>758</v>
      </c>
    </row>
    <row r="5716" spans="1:29" x14ac:dyDescent="0.25">
      <c r="A5716" t="s">
        <v>392</v>
      </c>
      <c r="B5716">
        <v>536</v>
      </c>
      <c r="C5716" t="s">
        <v>112</v>
      </c>
      <c r="D5716">
        <v>1967</v>
      </c>
      <c r="E5716" t="s">
        <v>6710</v>
      </c>
      <c r="F5716" t="s">
        <v>6</v>
      </c>
      <c r="G5716" t="s">
        <v>6</v>
      </c>
      <c r="H5716" t="s">
        <v>6</v>
      </c>
      <c r="I5716" t="s">
        <v>6</v>
      </c>
      <c r="J5716" t="s">
        <v>6</v>
      </c>
      <c r="K5716" t="s">
        <v>6</v>
      </c>
      <c r="L5716" t="s">
        <v>6</v>
      </c>
      <c r="M5716" t="s">
        <v>6</v>
      </c>
      <c r="N5716" t="s">
        <v>6</v>
      </c>
      <c r="O5716" t="s">
        <v>6</v>
      </c>
      <c r="P5716">
        <v>1213.6290481165699</v>
      </c>
      <c r="Q5716" t="s">
        <v>6</v>
      </c>
      <c r="R5716" t="s">
        <v>6</v>
      </c>
      <c r="S5716" t="s">
        <v>6</v>
      </c>
      <c r="T5716" t="s">
        <v>889</v>
      </c>
      <c r="U5716" t="s">
        <v>956</v>
      </c>
      <c r="V5716" t="s">
        <v>957</v>
      </c>
      <c r="W5716" t="s">
        <v>997</v>
      </c>
      <c r="X5716" t="s">
        <v>997</v>
      </c>
      <c r="Y5716" t="s">
        <v>756</v>
      </c>
      <c r="Z5716" t="s">
        <v>6</v>
      </c>
      <c r="AA5716" t="s">
        <v>681</v>
      </c>
      <c r="AB5716" t="s">
        <v>757</v>
      </c>
      <c r="AC5716" t="s">
        <v>758</v>
      </c>
    </row>
    <row r="5717" spans="1:29" x14ac:dyDescent="0.25">
      <c r="A5717" t="s">
        <v>392</v>
      </c>
      <c r="B5717">
        <v>536</v>
      </c>
      <c r="C5717" t="s">
        <v>112</v>
      </c>
      <c r="D5717">
        <v>1968</v>
      </c>
      <c r="E5717" t="s">
        <v>6711</v>
      </c>
      <c r="F5717" t="s">
        <v>6</v>
      </c>
      <c r="G5717" t="s">
        <v>6</v>
      </c>
      <c r="H5717" t="s">
        <v>6</v>
      </c>
      <c r="I5717" t="s">
        <v>6</v>
      </c>
      <c r="J5717" t="s">
        <v>6</v>
      </c>
      <c r="K5717" t="s">
        <v>6</v>
      </c>
      <c r="L5717" t="s">
        <v>6</v>
      </c>
      <c r="M5717" t="s">
        <v>6</v>
      </c>
      <c r="N5717" t="s">
        <v>6</v>
      </c>
      <c r="O5717" t="s">
        <v>6</v>
      </c>
      <c r="P5717">
        <v>3034.8163069523398</v>
      </c>
      <c r="Q5717" t="s">
        <v>6</v>
      </c>
      <c r="R5717" t="s">
        <v>6</v>
      </c>
      <c r="S5717" t="s">
        <v>6</v>
      </c>
      <c r="T5717" t="s">
        <v>889</v>
      </c>
      <c r="U5717" t="s">
        <v>956</v>
      </c>
      <c r="V5717" t="s">
        <v>957</v>
      </c>
      <c r="W5717" t="s">
        <v>997</v>
      </c>
      <c r="X5717" t="s">
        <v>997</v>
      </c>
      <c r="Y5717" t="s">
        <v>756</v>
      </c>
      <c r="Z5717" t="s">
        <v>6</v>
      </c>
      <c r="AA5717" t="s">
        <v>681</v>
      </c>
      <c r="AB5717" t="s">
        <v>757</v>
      </c>
      <c r="AC5717" t="s">
        <v>758</v>
      </c>
    </row>
    <row r="5718" spans="1:29" x14ac:dyDescent="0.25">
      <c r="A5718" t="s">
        <v>392</v>
      </c>
      <c r="B5718">
        <v>536</v>
      </c>
      <c r="C5718" t="s">
        <v>112</v>
      </c>
      <c r="D5718">
        <v>1969</v>
      </c>
      <c r="E5718" t="s">
        <v>6712</v>
      </c>
      <c r="F5718" t="s">
        <v>6</v>
      </c>
      <c r="G5718" t="s">
        <v>6</v>
      </c>
      <c r="H5718" t="s">
        <v>6</v>
      </c>
      <c r="I5718" t="s">
        <v>6</v>
      </c>
      <c r="J5718" t="s">
        <v>6</v>
      </c>
      <c r="K5718" t="s">
        <v>6</v>
      </c>
      <c r="L5718" t="s">
        <v>6</v>
      </c>
      <c r="M5718" t="s">
        <v>6</v>
      </c>
      <c r="N5718" t="s">
        <v>6</v>
      </c>
      <c r="O5718" t="s">
        <v>6</v>
      </c>
      <c r="P5718">
        <v>3816.1517210806801</v>
      </c>
      <c r="Q5718" t="s">
        <v>6</v>
      </c>
      <c r="R5718" t="s">
        <v>6</v>
      </c>
      <c r="S5718" t="s">
        <v>6</v>
      </c>
      <c r="T5718" t="s">
        <v>889</v>
      </c>
      <c r="U5718" t="s">
        <v>956</v>
      </c>
      <c r="V5718" t="s">
        <v>957</v>
      </c>
      <c r="W5718" t="s">
        <v>997</v>
      </c>
      <c r="X5718" t="s">
        <v>997</v>
      </c>
      <c r="Y5718" t="s">
        <v>756</v>
      </c>
      <c r="Z5718" t="s">
        <v>6</v>
      </c>
      <c r="AA5718" t="s">
        <v>681</v>
      </c>
      <c r="AB5718" t="s">
        <v>757</v>
      </c>
      <c r="AC5718" t="s">
        <v>758</v>
      </c>
    </row>
    <row r="5719" spans="1:29" x14ac:dyDescent="0.25">
      <c r="A5719" t="s">
        <v>392</v>
      </c>
      <c r="B5719">
        <v>536</v>
      </c>
      <c r="C5719" t="s">
        <v>112</v>
      </c>
      <c r="D5719">
        <v>1970</v>
      </c>
      <c r="E5719" t="s">
        <v>6713</v>
      </c>
      <c r="F5719" t="s">
        <v>6</v>
      </c>
      <c r="G5719" t="s">
        <v>6</v>
      </c>
      <c r="H5719" t="s">
        <v>6</v>
      </c>
      <c r="I5719" t="s">
        <v>6</v>
      </c>
      <c r="J5719" t="s">
        <v>6</v>
      </c>
      <c r="K5719" t="s">
        <v>6</v>
      </c>
      <c r="L5719" t="s">
        <v>6</v>
      </c>
      <c r="M5719" t="s">
        <v>6</v>
      </c>
      <c r="N5719" t="s">
        <v>6</v>
      </c>
      <c r="O5719" t="s">
        <v>6</v>
      </c>
      <c r="P5719">
        <v>4563.2054980528701</v>
      </c>
      <c r="Q5719" t="s">
        <v>6</v>
      </c>
      <c r="R5719" t="s">
        <v>6</v>
      </c>
      <c r="S5719" t="s">
        <v>6</v>
      </c>
      <c r="T5719" t="s">
        <v>889</v>
      </c>
      <c r="U5719" t="s">
        <v>956</v>
      </c>
      <c r="V5719" t="s">
        <v>957</v>
      </c>
      <c r="W5719" t="s">
        <v>997</v>
      </c>
      <c r="X5719" t="s">
        <v>997</v>
      </c>
      <c r="Y5719" t="s">
        <v>756</v>
      </c>
      <c r="Z5719" t="s">
        <v>6</v>
      </c>
      <c r="AA5719" t="s">
        <v>681</v>
      </c>
      <c r="AB5719" t="s">
        <v>757</v>
      </c>
      <c r="AC5719" t="s">
        <v>758</v>
      </c>
    </row>
    <row r="5720" spans="1:29" x14ac:dyDescent="0.25">
      <c r="A5720" t="s">
        <v>392</v>
      </c>
      <c r="B5720">
        <v>536</v>
      </c>
      <c r="C5720" t="s">
        <v>112</v>
      </c>
      <c r="D5720">
        <v>1971</v>
      </c>
      <c r="E5720" t="s">
        <v>6714</v>
      </c>
      <c r="F5720" t="s">
        <v>6</v>
      </c>
      <c r="G5720" t="s">
        <v>6</v>
      </c>
      <c r="H5720" t="s">
        <v>6</v>
      </c>
      <c r="I5720" t="s">
        <v>6</v>
      </c>
      <c r="J5720" t="s">
        <v>6</v>
      </c>
      <c r="K5720" t="s">
        <v>6</v>
      </c>
      <c r="L5720" t="s">
        <v>6</v>
      </c>
      <c r="M5720" t="s">
        <v>6</v>
      </c>
      <c r="N5720" t="s">
        <v>6</v>
      </c>
      <c r="O5720" t="s">
        <v>6</v>
      </c>
      <c r="P5720">
        <v>5097.8986134591696</v>
      </c>
      <c r="Q5720" t="s">
        <v>6</v>
      </c>
      <c r="R5720" t="s">
        <v>6</v>
      </c>
      <c r="S5720" t="s">
        <v>6</v>
      </c>
      <c r="T5720" t="s">
        <v>889</v>
      </c>
      <c r="U5720" t="s">
        <v>956</v>
      </c>
      <c r="V5720" t="s">
        <v>957</v>
      </c>
      <c r="W5720" t="s">
        <v>997</v>
      </c>
      <c r="X5720" t="s">
        <v>997</v>
      </c>
      <c r="Y5720" t="s">
        <v>756</v>
      </c>
      <c r="Z5720" t="s">
        <v>6</v>
      </c>
      <c r="AA5720" t="s">
        <v>681</v>
      </c>
      <c r="AB5720" t="s">
        <v>757</v>
      </c>
      <c r="AC5720" t="s">
        <v>758</v>
      </c>
    </row>
    <row r="5721" spans="1:29" x14ac:dyDescent="0.25">
      <c r="A5721" t="s">
        <v>392</v>
      </c>
      <c r="B5721">
        <v>536</v>
      </c>
      <c r="C5721" t="s">
        <v>112</v>
      </c>
      <c r="D5721">
        <v>1972</v>
      </c>
      <c r="E5721" t="s">
        <v>6715</v>
      </c>
      <c r="F5721" t="s">
        <v>6</v>
      </c>
      <c r="G5721" t="s">
        <v>6</v>
      </c>
      <c r="H5721" t="s">
        <v>6</v>
      </c>
      <c r="I5721" t="s">
        <v>6</v>
      </c>
      <c r="J5721" t="s">
        <v>6</v>
      </c>
      <c r="K5721" t="s">
        <v>6</v>
      </c>
      <c r="L5721" t="s">
        <v>6</v>
      </c>
      <c r="M5721" t="s">
        <v>6</v>
      </c>
      <c r="N5721" t="s">
        <v>6</v>
      </c>
      <c r="O5721">
        <v>33.678073232267607</v>
      </c>
      <c r="P5721">
        <v>5936.0393449022804</v>
      </c>
      <c r="Q5721" t="s">
        <v>6</v>
      </c>
      <c r="R5721" t="s">
        <v>6</v>
      </c>
      <c r="S5721" t="s">
        <v>6</v>
      </c>
      <c r="T5721" t="s">
        <v>889</v>
      </c>
      <c r="U5721" t="s">
        <v>956</v>
      </c>
      <c r="V5721" t="s">
        <v>957</v>
      </c>
      <c r="W5721" t="s">
        <v>997</v>
      </c>
      <c r="X5721" t="s">
        <v>997</v>
      </c>
      <c r="Y5721" t="s">
        <v>756</v>
      </c>
      <c r="Z5721" t="s">
        <v>6</v>
      </c>
      <c r="AA5721" t="s">
        <v>681</v>
      </c>
      <c r="AB5721" t="s">
        <v>757</v>
      </c>
      <c r="AC5721" t="s">
        <v>758</v>
      </c>
    </row>
    <row r="5722" spans="1:29" x14ac:dyDescent="0.25">
      <c r="A5722" t="s">
        <v>392</v>
      </c>
      <c r="B5722">
        <v>536</v>
      </c>
      <c r="C5722" t="s">
        <v>112</v>
      </c>
      <c r="D5722">
        <v>1973</v>
      </c>
      <c r="E5722" t="s">
        <v>6716</v>
      </c>
      <c r="F5722" t="s">
        <v>6</v>
      </c>
      <c r="G5722" t="s">
        <v>6</v>
      </c>
      <c r="H5722" t="s">
        <v>6</v>
      </c>
      <c r="I5722" t="s">
        <v>6</v>
      </c>
      <c r="J5722" t="s">
        <v>6</v>
      </c>
      <c r="K5722" t="s">
        <v>6</v>
      </c>
      <c r="L5722" t="s">
        <v>6</v>
      </c>
      <c r="M5722" t="s">
        <v>6</v>
      </c>
      <c r="N5722" t="s">
        <v>6</v>
      </c>
      <c r="O5722">
        <v>26.377860346881768</v>
      </c>
      <c r="P5722">
        <v>8656.7126878119307</v>
      </c>
      <c r="Q5722" t="s">
        <v>6</v>
      </c>
      <c r="R5722" t="s">
        <v>6</v>
      </c>
      <c r="S5722" t="s">
        <v>6</v>
      </c>
      <c r="T5722" t="s">
        <v>889</v>
      </c>
      <c r="U5722" t="s">
        <v>956</v>
      </c>
      <c r="V5722" t="s">
        <v>957</v>
      </c>
      <c r="W5722" t="s">
        <v>997</v>
      </c>
      <c r="X5722" t="s">
        <v>997</v>
      </c>
      <c r="Y5722" t="s">
        <v>756</v>
      </c>
      <c r="Z5722" t="s">
        <v>6</v>
      </c>
      <c r="AA5722" t="s">
        <v>681</v>
      </c>
      <c r="AB5722" t="s">
        <v>757</v>
      </c>
      <c r="AC5722" t="s">
        <v>758</v>
      </c>
    </row>
    <row r="5723" spans="1:29" x14ac:dyDescent="0.25">
      <c r="A5723" t="s">
        <v>392</v>
      </c>
      <c r="B5723">
        <v>536</v>
      </c>
      <c r="C5723" t="s">
        <v>112</v>
      </c>
      <c r="D5723">
        <v>1974</v>
      </c>
      <c r="E5723" t="s">
        <v>6717</v>
      </c>
      <c r="F5723" t="s">
        <v>6</v>
      </c>
      <c r="G5723" t="s">
        <v>6</v>
      </c>
      <c r="H5723" t="s">
        <v>6</v>
      </c>
      <c r="I5723" t="s">
        <v>6</v>
      </c>
      <c r="J5723" t="s">
        <v>6</v>
      </c>
      <c r="K5723" t="s">
        <v>6</v>
      </c>
      <c r="L5723" t="s">
        <v>6</v>
      </c>
      <c r="M5723" t="s">
        <v>6</v>
      </c>
      <c r="N5723" t="s">
        <v>6</v>
      </c>
      <c r="O5723">
        <v>18.871959726166434</v>
      </c>
      <c r="P5723">
        <v>13101.9392648101</v>
      </c>
      <c r="Q5723" t="s">
        <v>6</v>
      </c>
      <c r="R5723" t="s">
        <v>6</v>
      </c>
      <c r="S5723" t="s">
        <v>6</v>
      </c>
      <c r="T5723" t="s">
        <v>889</v>
      </c>
      <c r="U5723" t="s">
        <v>956</v>
      </c>
      <c r="V5723" t="s">
        <v>957</v>
      </c>
      <c r="W5723" t="s">
        <v>997</v>
      </c>
      <c r="X5723" t="s">
        <v>997</v>
      </c>
      <c r="Y5723" t="s">
        <v>756</v>
      </c>
      <c r="Z5723" t="s">
        <v>6</v>
      </c>
      <c r="AA5723" t="s">
        <v>681</v>
      </c>
      <c r="AB5723" t="s">
        <v>757</v>
      </c>
      <c r="AC5723" t="s">
        <v>758</v>
      </c>
    </row>
    <row r="5724" spans="1:29" x14ac:dyDescent="0.25">
      <c r="A5724" t="s">
        <v>392</v>
      </c>
      <c r="B5724">
        <v>536</v>
      </c>
      <c r="C5724" t="s">
        <v>112</v>
      </c>
      <c r="D5724">
        <v>1975</v>
      </c>
      <c r="E5724" t="s">
        <v>6718</v>
      </c>
      <c r="F5724" t="s">
        <v>6</v>
      </c>
      <c r="G5724" t="s">
        <v>6</v>
      </c>
      <c r="H5724" t="s">
        <v>6</v>
      </c>
      <c r="I5724" t="s">
        <v>6</v>
      </c>
      <c r="J5724" t="s">
        <v>6</v>
      </c>
      <c r="K5724" t="s">
        <v>6</v>
      </c>
      <c r="L5724" t="s">
        <v>6</v>
      </c>
      <c r="M5724" t="s">
        <v>6</v>
      </c>
      <c r="N5724" t="s">
        <v>6</v>
      </c>
      <c r="O5724">
        <v>17.234146842022593</v>
      </c>
      <c r="P5724">
        <v>16376.9007356118</v>
      </c>
      <c r="Q5724" t="s">
        <v>6</v>
      </c>
      <c r="R5724" t="s">
        <v>6</v>
      </c>
      <c r="S5724" t="s">
        <v>6</v>
      </c>
      <c r="T5724" t="s">
        <v>889</v>
      </c>
      <c r="U5724" t="s">
        <v>956</v>
      </c>
      <c r="V5724" t="s">
        <v>957</v>
      </c>
      <c r="W5724" t="s">
        <v>997</v>
      </c>
      <c r="X5724" t="s">
        <v>997</v>
      </c>
      <c r="Y5724" t="s">
        <v>756</v>
      </c>
      <c r="Z5724" t="s">
        <v>6</v>
      </c>
      <c r="AA5724" t="s">
        <v>681</v>
      </c>
      <c r="AB5724" t="s">
        <v>757</v>
      </c>
      <c r="AC5724" t="s">
        <v>758</v>
      </c>
    </row>
    <row r="5725" spans="1:29" x14ac:dyDescent="0.25">
      <c r="A5725" t="s">
        <v>392</v>
      </c>
      <c r="B5725">
        <v>536</v>
      </c>
      <c r="C5725" t="s">
        <v>112</v>
      </c>
      <c r="D5725">
        <v>1976</v>
      </c>
      <c r="E5725" t="s">
        <v>6719</v>
      </c>
      <c r="F5725" t="s">
        <v>6</v>
      </c>
      <c r="G5725" t="s">
        <v>6</v>
      </c>
      <c r="H5725" t="s">
        <v>6</v>
      </c>
      <c r="I5725" t="s">
        <v>6</v>
      </c>
      <c r="J5725" t="s">
        <v>6</v>
      </c>
      <c r="K5725" t="s">
        <v>6</v>
      </c>
      <c r="L5725" t="s">
        <v>6</v>
      </c>
      <c r="M5725" t="s">
        <v>6</v>
      </c>
      <c r="N5725" t="s">
        <v>6</v>
      </c>
      <c r="O5725">
        <v>16.337506652606173</v>
      </c>
      <c r="P5725">
        <v>20976.767221309299</v>
      </c>
      <c r="Q5725" t="s">
        <v>6</v>
      </c>
      <c r="R5725" t="s">
        <v>6</v>
      </c>
      <c r="S5725" t="s">
        <v>6</v>
      </c>
      <c r="T5725" t="s">
        <v>889</v>
      </c>
      <c r="U5725" t="s">
        <v>956</v>
      </c>
      <c r="V5725" t="s">
        <v>957</v>
      </c>
      <c r="W5725" t="s">
        <v>997</v>
      </c>
      <c r="X5725" t="s">
        <v>997</v>
      </c>
      <c r="Y5725" t="s">
        <v>756</v>
      </c>
      <c r="Z5725" t="s">
        <v>6</v>
      </c>
      <c r="AA5725" t="s">
        <v>681</v>
      </c>
      <c r="AB5725" t="s">
        <v>757</v>
      </c>
      <c r="AC5725" t="s">
        <v>758</v>
      </c>
    </row>
    <row r="5726" spans="1:29" x14ac:dyDescent="0.25">
      <c r="A5726" t="s">
        <v>392</v>
      </c>
      <c r="B5726">
        <v>536</v>
      </c>
      <c r="C5726" t="s">
        <v>112</v>
      </c>
      <c r="D5726">
        <v>1977</v>
      </c>
      <c r="E5726" t="s">
        <v>6720</v>
      </c>
      <c r="F5726" t="s">
        <v>6</v>
      </c>
      <c r="G5726" t="s">
        <v>6</v>
      </c>
      <c r="H5726" t="s">
        <v>6</v>
      </c>
      <c r="I5726" t="s">
        <v>6</v>
      </c>
      <c r="J5726" t="s">
        <v>6</v>
      </c>
      <c r="K5726" t="s">
        <v>6</v>
      </c>
      <c r="L5726" t="s">
        <v>6</v>
      </c>
      <c r="M5726" t="s">
        <v>6</v>
      </c>
      <c r="N5726" t="s">
        <v>6</v>
      </c>
      <c r="O5726">
        <v>15.76293478442097</v>
      </c>
      <c r="P5726">
        <v>25359.571035561199</v>
      </c>
      <c r="Q5726" t="s">
        <v>6</v>
      </c>
      <c r="R5726" t="s">
        <v>6</v>
      </c>
      <c r="S5726" t="s">
        <v>6</v>
      </c>
      <c r="T5726" t="s">
        <v>889</v>
      </c>
      <c r="U5726" t="s">
        <v>956</v>
      </c>
      <c r="V5726" t="s">
        <v>957</v>
      </c>
      <c r="W5726" t="s">
        <v>997</v>
      </c>
      <c r="X5726" t="s">
        <v>997</v>
      </c>
      <c r="Y5726" t="s">
        <v>756</v>
      </c>
      <c r="Z5726" t="s">
        <v>6</v>
      </c>
      <c r="AA5726" t="s">
        <v>681</v>
      </c>
      <c r="AB5726" t="s">
        <v>757</v>
      </c>
      <c r="AC5726" t="s">
        <v>758</v>
      </c>
    </row>
    <row r="5727" spans="1:29" x14ac:dyDescent="0.25">
      <c r="A5727" t="s">
        <v>392</v>
      </c>
      <c r="B5727">
        <v>536</v>
      </c>
      <c r="C5727" t="s">
        <v>112</v>
      </c>
      <c r="D5727">
        <v>1978</v>
      </c>
      <c r="E5727" t="s">
        <v>6721</v>
      </c>
      <c r="F5727" t="s">
        <v>6</v>
      </c>
      <c r="G5727" t="s">
        <v>6</v>
      </c>
      <c r="H5727" t="s">
        <v>6</v>
      </c>
      <c r="I5727" t="s">
        <v>6</v>
      </c>
      <c r="J5727" t="s">
        <v>6</v>
      </c>
      <c r="K5727" t="s">
        <v>6</v>
      </c>
      <c r="L5727" t="s">
        <v>6</v>
      </c>
      <c r="M5727" t="s">
        <v>6</v>
      </c>
      <c r="N5727" t="s">
        <v>6</v>
      </c>
      <c r="O5727">
        <v>24.032182375577388</v>
      </c>
      <c r="P5727">
        <v>30612.144745297399</v>
      </c>
      <c r="Q5727" t="s">
        <v>6</v>
      </c>
      <c r="R5727" t="s">
        <v>6</v>
      </c>
      <c r="S5727" t="s">
        <v>6</v>
      </c>
      <c r="T5727" t="s">
        <v>889</v>
      </c>
      <c r="U5727" t="s">
        <v>956</v>
      </c>
      <c r="V5727" t="s">
        <v>957</v>
      </c>
      <c r="W5727" t="s">
        <v>997</v>
      </c>
      <c r="X5727" t="s">
        <v>997</v>
      </c>
      <c r="Y5727" t="s">
        <v>756</v>
      </c>
      <c r="Z5727" t="s">
        <v>6</v>
      </c>
      <c r="AA5727" t="s">
        <v>681</v>
      </c>
      <c r="AB5727" t="s">
        <v>757</v>
      </c>
      <c r="AC5727" t="s">
        <v>758</v>
      </c>
    </row>
    <row r="5728" spans="1:29" x14ac:dyDescent="0.25">
      <c r="A5728" t="s">
        <v>392</v>
      </c>
      <c r="B5728">
        <v>536</v>
      </c>
      <c r="C5728" t="s">
        <v>112</v>
      </c>
      <c r="D5728">
        <v>1979</v>
      </c>
      <c r="E5728" t="s">
        <v>6722</v>
      </c>
      <c r="F5728" t="s">
        <v>6</v>
      </c>
      <c r="G5728" t="s">
        <v>6</v>
      </c>
      <c r="H5728" t="s">
        <v>6</v>
      </c>
      <c r="I5728" t="s">
        <v>6</v>
      </c>
      <c r="J5728" t="s">
        <v>6</v>
      </c>
      <c r="K5728" t="s">
        <v>6</v>
      </c>
      <c r="L5728" t="s">
        <v>6</v>
      </c>
      <c r="M5728" t="s">
        <v>6</v>
      </c>
      <c r="N5728" t="s">
        <v>6</v>
      </c>
      <c r="O5728">
        <v>17.48881146691074</v>
      </c>
      <c r="P5728">
        <v>43764.906061244503</v>
      </c>
      <c r="Q5728" t="s">
        <v>6</v>
      </c>
      <c r="R5728" t="s">
        <v>6</v>
      </c>
      <c r="S5728" t="s">
        <v>6</v>
      </c>
      <c r="T5728" t="s">
        <v>889</v>
      </c>
      <c r="U5728" t="s">
        <v>956</v>
      </c>
      <c r="V5728" t="s">
        <v>957</v>
      </c>
      <c r="W5728" t="s">
        <v>997</v>
      </c>
      <c r="X5728" t="s">
        <v>997</v>
      </c>
      <c r="Y5728" t="s">
        <v>756</v>
      </c>
      <c r="Z5728" t="s">
        <v>6</v>
      </c>
      <c r="AA5728" t="s">
        <v>681</v>
      </c>
      <c r="AB5728" t="s">
        <v>757</v>
      </c>
      <c r="AC5728" t="s">
        <v>758</v>
      </c>
    </row>
    <row r="5729" spans="1:29" x14ac:dyDescent="0.25">
      <c r="A5729" t="s">
        <v>392</v>
      </c>
      <c r="B5729">
        <v>536</v>
      </c>
      <c r="C5729" t="s">
        <v>112</v>
      </c>
      <c r="D5729">
        <v>1980</v>
      </c>
      <c r="E5729" t="s">
        <v>6723</v>
      </c>
      <c r="F5729" t="s">
        <v>6</v>
      </c>
      <c r="G5729" t="s">
        <v>6</v>
      </c>
      <c r="H5729" t="s">
        <v>6</v>
      </c>
      <c r="I5729">
        <v>8.9039021821293325</v>
      </c>
      <c r="J5729" t="s">
        <v>6</v>
      </c>
      <c r="K5729" t="s">
        <v>6</v>
      </c>
      <c r="L5729" t="s">
        <v>6</v>
      </c>
      <c r="M5729" t="s">
        <v>6</v>
      </c>
      <c r="N5729" t="s">
        <v>6</v>
      </c>
      <c r="O5729">
        <v>13.560295181589685</v>
      </c>
      <c r="P5729">
        <v>62257.712771897503</v>
      </c>
      <c r="Q5729" t="s">
        <v>6</v>
      </c>
      <c r="R5729" t="s">
        <v>6</v>
      </c>
      <c r="S5729" t="s">
        <v>6</v>
      </c>
      <c r="T5729" t="s">
        <v>889</v>
      </c>
      <c r="U5729" t="s">
        <v>956</v>
      </c>
      <c r="V5729" t="s">
        <v>957</v>
      </c>
      <c r="W5729" t="s">
        <v>997</v>
      </c>
      <c r="X5729" t="s">
        <v>997</v>
      </c>
      <c r="Y5729" t="s">
        <v>756</v>
      </c>
      <c r="Z5729" t="s">
        <v>6</v>
      </c>
      <c r="AA5729" t="s">
        <v>681</v>
      </c>
      <c r="AB5729" t="s">
        <v>757</v>
      </c>
      <c r="AC5729" t="s">
        <v>758</v>
      </c>
    </row>
    <row r="5730" spans="1:29" x14ac:dyDescent="0.25">
      <c r="A5730" t="s">
        <v>392</v>
      </c>
      <c r="B5730">
        <v>536</v>
      </c>
      <c r="C5730" t="s">
        <v>112</v>
      </c>
      <c r="D5730">
        <v>1981</v>
      </c>
      <c r="E5730" t="s">
        <v>6724</v>
      </c>
      <c r="F5730" t="s">
        <v>6</v>
      </c>
      <c r="G5730" t="s">
        <v>6</v>
      </c>
      <c r="H5730" t="s">
        <v>6</v>
      </c>
      <c r="I5730">
        <v>11.197609894560658</v>
      </c>
      <c r="J5730" t="s">
        <v>6</v>
      </c>
      <c r="K5730" t="s">
        <v>6</v>
      </c>
      <c r="L5730" t="s">
        <v>6</v>
      </c>
      <c r="M5730" t="s">
        <v>6</v>
      </c>
      <c r="N5730" t="s">
        <v>6</v>
      </c>
      <c r="O5730">
        <v>14.046405145002289</v>
      </c>
      <c r="P5730">
        <v>70029.203285398398</v>
      </c>
      <c r="Q5730" t="s">
        <v>6</v>
      </c>
      <c r="R5730" t="s">
        <v>6</v>
      </c>
      <c r="S5730" t="s">
        <v>6</v>
      </c>
      <c r="T5730" t="s">
        <v>889</v>
      </c>
      <c r="U5730" t="s">
        <v>956</v>
      </c>
      <c r="V5730" t="s">
        <v>957</v>
      </c>
      <c r="W5730" t="s">
        <v>997</v>
      </c>
      <c r="X5730" t="s">
        <v>997</v>
      </c>
      <c r="Y5730" t="s">
        <v>756</v>
      </c>
      <c r="Z5730" t="s">
        <v>6</v>
      </c>
      <c r="AA5730" t="s">
        <v>681</v>
      </c>
      <c r="AB5730" t="s">
        <v>757</v>
      </c>
      <c r="AC5730" t="s">
        <v>758</v>
      </c>
    </row>
    <row r="5731" spans="1:29" x14ac:dyDescent="0.25">
      <c r="A5731" t="s">
        <v>392</v>
      </c>
      <c r="B5731">
        <v>536</v>
      </c>
      <c r="C5731" t="s">
        <v>112</v>
      </c>
      <c r="D5731">
        <v>1982</v>
      </c>
      <c r="E5731" t="s">
        <v>6725</v>
      </c>
      <c r="F5731" t="s">
        <v>6</v>
      </c>
      <c r="G5731" t="s">
        <v>6</v>
      </c>
      <c r="H5731" t="s">
        <v>6</v>
      </c>
      <c r="I5731">
        <v>14.404607811279988</v>
      </c>
      <c r="J5731" t="s">
        <v>6</v>
      </c>
      <c r="K5731" t="s">
        <v>6</v>
      </c>
      <c r="L5731" t="s">
        <v>6</v>
      </c>
      <c r="M5731" t="s">
        <v>6</v>
      </c>
      <c r="N5731" t="s">
        <v>6</v>
      </c>
      <c r="O5731">
        <v>23.227415232594872</v>
      </c>
      <c r="P5731">
        <v>75268.725110405707</v>
      </c>
      <c r="Q5731" t="s">
        <v>6</v>
      </c>
      <c r="R5731" t="s">
        <v>6</v>
      </c>
      <c r="S5731" t="s">
        <v>6</v>
      </c>
      <c r="T5731" t="s">
        <v>889</v>
      </c>
      <c r="U5731" t="s">
        <v>956</v>
      </c>
      <c r="V5731" t="s">
        <v>957</v>
      </c>
      <c r="W5731" t="s">
        <v>997</v>
      </c>
      <c r="X5731" t="s">
        <v>997</v>
      </c>
      <c r="Y5731" t="s">
        <v>756</v>
      </c>
      <c r="Z5731" t="s">
        <v>6</v>
      </c>
      <c r="AA5731" t="s">
        <v>681</v>
      </c>
      <c r="AB5731" t="s">
        <v>757</v>
      </c>
      <c r="AC5731" t="s">
        <v>758</v>
      </c>
    </row>
    <row r="5732" spans="1:29" x14ac:dyDescent="0.25">
      <c r="A5732" t="s">
        <v>392</v>
      </c>
      <c r="B5732">
        <v>536</v>
      </c>
      <c r="C5732" t="s">
        <v>112</v>
      </c>
      <c r="D5732">
        <v>1983</v>
      </c>
      <c r="E5732" t="s">
        <v>6726</v>
      </c>
      <c r="F5732" t="s">
        <v>6</v>
      </c>
      <c r="G5732" t="s">
        <v>6</v>
      </c>
      <c r="H5732" t="s">
        <v>6</v>
      </c>
      <c r="I5732">
        <v>15.070440501817522</v>
      </c>
      <c r="J5732" t="s">
        <v>6</v>
      </c>
      <c r="K5732" t="s">
        <v>6</v>
      </c>
      <c r="L5732" t="s">
        <v>6</v>
      </c>
      <c r="M5732" t="s">
        <v>6</v>
      </c>
      <c r="N5732" t="s">
        <v>6</v>
      </c>
      <c r="O5732">
        <v>23.670739786984647</v>
      </c>
      <c r="P5732">
        <v>93789.9</v>
      </c>
      <c r="Q5732" t="s">
        <v>6</v>
      </c>
      <c r="R5732" t="s">
        <v>6</v>
      </c>
      <c r="S5732" t="s">
        <v>6</v>
      </c>
      <c r="T5732" t="s">
        <v>889</v>
      </c>
      <c r="U5732" t="s">
        <v>956</v>
      </c>
      <c r="V5732" t="s">
        <v>957</v>
      </c>
      <c r="W5732" t="s">
        <v>997</v>
      </c>
      <c r="X5732" t="s">
        <v>997</v>
      </c>
      <c r="Y5732" t="s">
        <v>756</v>
      </c>
      <c r="Z5732" t="s">
        <v>6</v>
      </c>
      <c r="AA5732" t="s">
        <v>681</v>
      </c>
      <c r="AB5732" t="s">
        <v>757</v>
      </c>
      <c r="AC5732" t="s">
        <v>758</v>
      </c>
    </row>
    <row r="5733" spans="1:29" x14ac:dyDescent="0.25">
      <c r="A5733" t="s">
        <v>392</v>
      </c>
      <c r="B5733">
        <v>536</v>
      </c>
      <c r="C5733" t="s">
        <v>112</v>
      </c>
      <c r="D5733">
        <v>1984</v>
      </c>
      <c r="E5733" t="s">
        <v>6727</v>
      </c>
      <c r="F5733" t="s">
        <v>6</v>
      </c>
      <c r="G5733" t="s">
        <v>6</v>
      </c>
      <c r="H5733" t="s">
        <v>6</v>
      </c>
      <c r="I5733">
        <v>17.255097866913616</v>
      </c>
      <c r="J5733" t="s">
        <v>6</v>
      </c>
      <c r="K5733" t="s">
        <v>6</v>
      </c>
      <c r="L5733" t="s">
        <v>6</v>
      </c>
      <c r="M5733" t="s">
        <v>6</v>
      </c>
      <c r="N5733" t="s">
        <v>6</v>
      </c>
      <c r="O5733">
        <v>20.984946863396228</v>
      </c>
      <c r="P5733">
        <v>109999.8</v>
      </c>
      <c r="Q5733" t="s">
        <v>6</v>
      </c>
      <c r="R5733" t="s">
        <v>6</v>
      </c>
      <c r="S5733" t="s">
        <v>6</v>
      </c>
      <c r="T5733" t="s">
        <v>889</v>
      </c>
      <c r="U5733" t="s">
        <v>956</v>
      </c>
      <c r="V5733" t="s">
        <v>957</v>
      </c>
      <c r="W5733" t="s">
        <v>997</v>
      </c>
      <c r="X5733" t="s">
        <v>997</v>
      </c>
      <c r="Y5733" t="s">
        <v>756</v>
      </c>
      <c r="Z5733" t="s">
        <v>6</v>
      </c>
      <c r="AA5733" t="s">
        <v>681</v>
      </c>
      <c r="AB5733" t="s">
        <v>757</v>
      </c>
      <c r="AC5733" t="s">
        <v>758</v>
      </c>
    </row>
    <row r="5734" spans="1:29" x14ac:dyDescent="0.25">
      <c r="A5734" t="s">
        <v>392</v>
      </c>
      <c r="B5734">
        <v>536</v>
      </c>
      <c r="C5734" t="s">
        <v>112</v>
      </c>
      <c r="D5734">
        <v>1985</v>
      </c>
      <c r="E5734" t="s">
        <v>6728</v>
      </c>
      <c r="F5734" t="s">
        <v>6</v>
      </c>
      <c r="G5734" t="s">
        <v>6</v>
      </c>
      <c r="H5734" t="s">
        <v>6</v>
      </c>
      <c r="I5734">
        <v>19.687665055600565</v>
      </c>
      <c r="J5734" t="s">
        <v>6</v>
      </c>
      <c r="K5734" t="s">
        <v>6</v>
      </c>
      <c r="L5734" t="s">
        <v>6</v>
      </c>
      <c r="M5734" t="s">
        <v>6</v>
      </c>
      <c r="N5734" t="s">
        <v>6</v>
      </c>
      <c r="O5734">
        <v>26.246978859845562</v>
      </c>
      <c r="P5734">
        <v>118901.2</v>
      </c>
      <c r="Q5734" t="s">
        <v>6</v>
      </c>
      <c r="R5734" t="s">
        <v>6</v>
      </c>
      <c r="S5734" t="s">
        <v>6</v>
      </c>
      <c r="T5734" t="s">
        <v>889</v>
      </c>
      <c r="U5734" t="s">
        <v>956</v>
      </c>
      <c r="V5734" t="s">
        <v>957</v>
      </c>
      <c r="W5734" t="s">
        <v>997</v>
      </c>
      <c r="X5734" t="s">
        <v>997</v>
      </c>
      <c r="Y5734" t="s">
        <v>756</v>
      </c>
      <c r="Z5734" t="s">
        <v>6</v>
      </c>
      <c r="AA5734" t="s">
        <v>681</v>
      </c>
      <c r="AB5734" t="s">
        <v>757</v>
      </c>
      <c r="AC5734" t="s">
        <v>758</v>
      </c>
    </row>
    <row r="5735" spans="1:29" x14ac:dyDescent="0.25">
      <c r="A5735" t="s">
        <v>392</v>
      </c>
      <c r="B5735">
        <v>536</v>
      </c>
      <c r="C5735" t="s">
        <v>112</v>
      </c>
      <c r="D5735">
        <v>1986</v>
      </c>
      <c r="E5735" t="s">
        <v>6729</v>
      </c>
      <c r="F5735" t="s">
        <v>6</v>
      </c>
      <c r="G5735" t="s">
        <v>6</v>
      </c>
      <c r="H5735" t="s">
        <v>6</v>
      </c>
      <c r="I5735">
        <v>22.750937787305308</v>
      </c>
      <c r="J5735" t="s">
        <v>6</v>
      </c>
      <c r="K5735" t="s">
        <v>6</v>
      </c>
      <c r="L5735" t="s">
        <v>6</v>
      </c>
      <c r="M5735" t="s">
        <v>6</v>
      </c>
      <c r="N5735" t="s">
        <v>6</v>
      </c>
      <c r="O5735">
        <v>35.039557781826105</v>
      </c>
      <c r="P5735">
        <v>129820.3</v>
      </c>
      <c r="Q5735" t="s">
        <v>6</v>
      </c>
      <c r="R5735" t="s">
        <v>6</v>
      </c>
      <c r="S5735" t="s">
        <v>6</v>
      </c>
      <c r="T5735" t="s">
        <v>889</v>
      </c>
      <c r="U5735" t="s">
        <v>956</v>
      </c>
      <c r="V5735" t="s">
        <v>957</v>
      </c>
      <c r="W5735" t="s">
        <v>997</v>
      </c>
      <c r="X5735" t="s">
        <v>997</v>
      </c>
      <c r="Y5735" t="s">
        <v>756</v>
      </c>
      <c r="Z5735" t="s">
        <v>6</v>
      </c>
      <c r="AA5735" t="s">
        <v>681</v>
      </c>
      <c r="AB5735" t="s">
        <v>757</v>
      </c>
      <c r="AC5735" t="s">
        <v>758</v>
      </c>
    </row>
    <row r="5736" spans="1:29" x14ac:dyDescent="0.25">
      <c r="A5736" t="s">
        <v>392</v>
      </c>
      <c r="B5736">
        <v>536</v>
      </c>
      <c r="C5736" t="s">
        <v>112</v>
      </c>
      <c r="D5736">
        <v>1987</v>
      </c>
      <c r="E5736" t="s">
        <v>6730</v>
      </c>
      <c r="F5736" t="s">
        <v>6</v>
      </c>
      <c r="G5736" t="s">
        <v>6</v>
      </c>
      <c r="H5736" t="s">
        <v>6</v>
      </c>
      <c r="I5736">
        <v>24.247496866954414</v>
      </c>
      <c r="J5736" t="s">
        <v>6</v>
      </c>
      <c r="K5736" t="s">
        <v>6</v>
      </c>
      <c r="L5736" t="s">
        <v>6</v>
      </c>
      <c r="M5736" t="s">
        <v>6</v>
      </c>
      <c r="N5736" t="s">
        <v>6</v>
      </c>
      <c r="O5736">
        <v>45.87912626562202</v>
      </c>
      <c r="P5736">
        <v>156517.9</v>
      </c>
      <c r="Q5736" t="s">
        <v>6</v>
      </c>
      <c r="R5736" t="s">
        <v>6</v>
      </c>
      <c r="S5736" t="s">
        <v>6</v>
      </c>
      <c r="T5736" t="s">
        <v>889</v>
      </c>
      <c r="U5736" t="s">
        <v>956</v>
      </c>
      <c r="V5736" t="s">
        <v>957</v>
      </c>
      <c r="W5736" t="s">
        <v>997</v>
      </c>
      <c r="X5736" t="s">
        <v>997</v>
      </c>
      <c r="Y5736" t="s">
        <v>756</v>
      </c>
      <c r="Z5736" t="s">
        <v>6</v>
      </c>
      <c r="AA5736" t="s">
        <v>681</v>
      </c>
      <c r="AB5736" t="s">
        <v>757</v>
      </c>
      <c r="AC5736" t="s">
        <v>758</v>
      </c>
    </row>
    <row r="5737" spans="1:29" x14ac:dyDescent="0.25">
      <c r="A5737" t="s">
        <v>392</v>
      </c>
      <c r="B5737">
        <v>536</v>
      </c>
      <c r="C5737" t="s">
        <v>112</v>
      </c>
      <c r="D5737">
        <v>1988</v>
      </c>
      <c r="E5737" t="s">
        <v>6731</v>
      </c>
      <c r="F5737" t="s">
        <v>6</v>
      </c>
      <c r="G5737" t="s">
        <v>6</v>
      </c>
      <c r="H5737" t="s">
        <v>6</v>
      </c>
      <c r="I5737">
        <v>28.857297983789646</v>
      </c>
      <c r="J5737" t="s">
        <v>6</v>
      </c>
      <c r="K5737" t="s">
        <v>6</v>
      </c>
      <c r="L5737" t="s">
        <v>6</v>
      </c>
      <c r="M5737" t="s">
        <v>6</v>
      </c>
      <c r="N5737" t="s">
        <v>6</v>
      </c>
      <c r="O5737">
        <v>41.404972168838661</v>
      </c>
      <c r="P5737">
        <v>180840.1</v>
      </c>
      <c r="Q5737" t="s">
        <v>6</v>
      </c>
      <c r="R5737" t="s">
        <v>6</v>
      </c>
      <c r="S5737" t="s">
        <v>6</v>
      </c>
      <c r="T5737" t="s">
        <v>889</v>
      </c>
      <c r="U5737" t="s">
        <v>956</v>
      </c>
      <c r="V5737" t="s">
        <v>957</v>
      </c>
      <c r="W5737" t="s">
        <v>997</v>
      </c>
      <c r="X5737" t="s">
        <v>997</v>
      </c>
      <c r="Y5737" t="s">
        <v>756</v>
      </c>
      <c r="Z5737" t="s">
        <v>6</v>
      </c>
      <c r="AA5737" t="s">
        <v>681</v>
      </c>
      <c r="AB5737" t="s">
        <v>757</v>
      </c>
      <c r="AC5737" t="s">
        <v>758</v>
      </c>
    </row>
    <row r="5738" spans="1:29" x14ac:dyDescent="0.25">
      <c r="A5738" t="s">
        <v>392</v>
      </c>
      <c r="B5738">
        <v>536</v>
      </c>
      <c r="C5738" t="s">
        <v>112</v>
      </c>
      <c r="D5738">
        <v>1989</v>
      </c>
      <c r="E5738" t="s">
        <v>6732</v>
      </c>
      <c r="F5738" t="s">
        <v>6</v>
      </c>
      <c r="G5738" t="s">
        <v>6</v>
      </c>
      <c r="H5738" t="s">
        <v>6</v>
      </c>
      <c r="I5738">
        <v>35.902040762575098</v>
      </c>
      <c r="J5738" t="s">
        <v>6</v>
      </c>
      <c r="K5738" t="s">
        <v>6</v>
      </c>
      <c r="L5738" t="s">
        <v>6</v>
      </c>
      <c r="M5738" t="s">
        <v>6</v>
      </c>
      <c r="N5738" t="s">
        <v>6</v>
      </c>
      <c r="O5738">
        <v>38.647723937098817</v>
      </c>
      <c r="P5738">
        <v>216981.6</v>
      </c>
      <c r="Q5738" t="s">
        <v>6</v>
      </c>
      <c r="R5738" t="s">
        <v>6</v>
      </c>
      <c r="S5738" t="s">
        <v>6</v>
      </c>
      <c r="T5738" t="s">
        <v>889</v>
      </c>
      <c r="U5738" t="s">
        <v>956</v>
      </c>
      <c r="V5738" t="s">
        <v>957</v>
      </c>
      <c r="W5738" t="s">
        <v>997</v>
      </c>
      <c r="X5738" t="s">
        <v>997</v>
      </c>
      <c r="Y5738" t="s">
        <v>756</v>
      </c>
      <c r="Z5738" t="s">
        <v>6</v>
      </c>
      <c r="AA5738" t="s">
        <v>681</v>
      </c>
      <c r="AB5738" t="s">
        <v>757</v>
      </c>
      <c r="AC5738" t="s">
        <v>758</v>
      </c>
    </row>
    <row r="5739" spans="1:29" x14ac:dyDescent="0.25">
      <c r="A5739" t="s">
        <v>392</v>
      </c>
      <c r="B5739">
        <v>536</v>
      </c>
      <c r="C5739" t="s">
        <v>112</v>
      </c>
      <c r="D5739">
        <v>1990</v>
      </c>
      <c r="E5739" t="s">
        <v>6733</v>
      </c>
      <c r="F5739" t="s">
        <v>6</v>
      </c>
      <c r="G5739" t="s">
        <v>6</v>
      </c>
      <c r="H5739" t="s">
        <v>6</v>
      </c>
      <c r="I5739">
        <v>50.07775894677097</v>
      </c>
      <c r="J5739" t="s">
        <v>6</v>
      </c>
      <c r="K5739" t="s">
        <v>6</v>
      </c>
      <c r="L5739" t="s">
        <v>6</v>
      </c>
      <c r="M5739" t="s">
        <v>6</v>
      </c>
      <c r="N5739" t="s">
        <v>6</v>
      </c>
      <c r="O5739">
        <v>37.10345460752567</v>
      </c>
      <c r="P5739">
        <v>254781</v>
      </c>
      <c r="Q5739" t="s">
        <v>6</v>
      </c>
      <c r="R5739" t="s">
        <v>6</v>
      </c>
      <c r="S5739" t="s">
        <v>6</v>
      </c>
      <c r="T5739" t="s">
        <v>889</v>
      </c>
      <c r="U5739" t="s">
        <v>956</v>
      </c>
      <c r="V5739" t="s">
        <v>957</v>
      </c>
      <c r="W5739" t="s">
        <v>997</v>
      </c>
      <c r="X5739" t="s">
        <v>997</v>
      </c>
      <c r="Y5739" t="s">
        <v>756</v>
      </c>
      <c r="Z5739" t="s">
        <v>6</v>
      </c>
      <c r="AA5739" t="s">
        <v>681</v>
      </c>
      <c r="AB5739" t="s">
        <v>757</v>
      </c>
      <c r="AC5739" t="s">
        <v>758</v>
      </c>
    </row>
    <row r="5740" spans="1:29" x14ac:dyDescent="0.25">
      <c r="A5740" t="s">
        <v>392</v>
      </c>
      <c r="B5740">
        <v>536</v>
      </c>
      <c r="C5740" t="s">
        <v>112</v>
      </c>
      <c r="D5740">
        <v>1991</v>
      </c>
      <c r="E5740" t="s">
        <v>6734</v>
      </c>
      <c r="F5740" t="s">
        <v>6</v>
      </c>
      <c r="G5740" t="s">
        <v>6</v>
      </c>
      <c r="H5740" t="s">
        <v>6</v>
      </c>
      <c r="I5740">
        <v>49.751953219631552</v>
      </c>
      <c r="J5740" t="s">
        <v>6</v>
      </c>
      <c r="K5740" t="s">
        <v>6</v>
      </c>
      <c r="L5740" t="s">
        <v>6</v>
      </c>
      <c r="M5740" t="s">
        <v>6</v>
      </c>
      <c r="N5740" t="s">
        <v>6</v>
      </c>
      <c r="O5740">
        <v>35.716637774159523</v>
      </c>
      <c r="P5740">
        <v>301434.90000000002</v>
      </c>
      <c r="Q5740" t="s">
        <v>6</v>
      </c>
      <c r="R5740" t="s">
        <v>6</v>
      </c>
      <c r="S5740" t="s">
        <v>6</v>
      </c>
      <c r="T5740" t="s">
        <v>889</v>
      </c>
      <c r="U5740" t="s">
        <v>956</v>
      </c>
      <c r="V5740" t="s">
        <v>957</v>
      </c>
      <c r="W5740" t="s">
        <v>997</v>
      </c>
      <c r="X5740" t="s">
        <v>997</v>
      </c>
      <c r="Y5740" t="s">
        <v>756</v>
      </c>
      <c r="Z5740" t="s">
        <v>6</v>
      </c>
      <c r="AA5740" t="s">
        <v>681</v>
      </c>
      <c r="AB5740" t="s">
        <v>757</v>
      </c>
      <c r="AC5740" t="s">
        <v>758</v>
      </c>
    </row>
    <row r="5741" spans="1:29" x14ac:dyDescent="0.25">
      <c r="A5741" t="s">
        <v>392</v>
      </c>
      <c r="B5741">
        <v>536</v>
      </c>
      <c r="C5741" t="s">
        <v>112</v>
      </c>
      <c r="D5741">
        <v>1992</v>
      </c>
      <c r="E5741" t="s">
        <v>6735</v>
      </c>
      <c r="F5741" t="s">
        <v>6</v>
      </c>
      <c r="G5741" t="s">
        <v>6</v>
      </c>
      <c r="H5741" t="s">
        <v>6</v>
      </c>
      <c r="I5741">
        <v>48.165993552662115</v>
      </c>
      <c r="J5741" t="s">
        <v>6</v>
      </c>
      <c r="K5741" t="s">
        <v>6</v>
      </c>
      <c r="L5741" t="s">
        <v>6</v>
      </c>
      <c r="M5741" t="s">
        <v>6</v>
      </c>
      <c r="N5741" t="s">
        <v>6</v>
      </c>
      <c r="O5741">
        <v>35.247303092699006</v>
      </c>
      <c r="P5741">
        <v>341591.6</v>
      </c>
      <c r="Q5741" t="s">
        <v>6</v>
      </c>
      <c r="R5741" t="s">
        <v>6</v>
      </c>
      <c r="S5741" t="s">
        <v>6</v>
      </c>
      <c r="T5741" t="s">
        <v>889</v>
      </c>
      <c r="U5741" t="s">
        <v>956</v>
      </c>
      <c r="V5741" t="s">
        <v>957</v>
      </c>
      <c r="W5741" t="s">
        <v>997</v>
      </c>
      <c r="X5741" t="s">
        <v>997</v>
      </c>
      <c r="Y5741" t="s">
        <v>756</v>
      </c>
      <c r="Z5741" t="s">
        <v>6</v>
      </c>
      <c r="AA5741" t="s">
        <v>681</v>
      </c>
      <c r="AB5741" t="s">
        <v>757</v>
      </c>
      <c r="AC5741" t="s">
        <v>758</v>
      </c>
    </row>
    <row r="5742" spans="1:29" x14ac:dyDescent="0.25">
      <c r="A5742" t="s">
        <v>392</v>
      </c>
      <c r="B5742">
        <v>536</v>
      </c>
      <c r="C5742" t="s">
        <v>112</v>
      </c>
      <c r="D5742">
        <v>1993</v>
      </c>
      <c r="E5742" t="s">
        <v>6736</v>
      </c>
      <c r="F5742" t="s">
        <v>6</v>
      </c>
      <c r="G5742" t="s">
        <v>6</v>
      </c>
      <c r="H5742" t="s">
        <v>6</v>
      </c>
      <c r="I5742">
        <v>51.815110596970193</v>
      </c>
      <c r="J5742" t="s">
        <v>6</v>
      </c>
      <c r="K5742" t="s">
        <v>6</v>
      </c>
      <c r="L5742" t="s">
        <v>6</v>
      </c>
      <c r="M5742" t="s">
        <v>6</v>
      </c>
      <c r="N5742" t="s">
        <v>6</v>
      </c>
      <c r="O5742">
        <v>33.191987113136605</v>
      </c>
      <c r="P5742">
        <v>398454.6</v>
      </c>
      <c r="Q5742" t="s">
        <v>6</v>
      </c>
      <c r="R5742" t="s">
        <v>6</v>
      </c>
      <c r="S5742" t="s">
        <v>6</v>
      </c>
      <c r="T5742" t="s">
        <v>889</v>
      </c>
      <c r="U5742" t="s">
        <v>956</v>
      </c>
      <c r="V5742" t="s">
        <v>957</v>
      </c>
      <c r="W5742" t="s">
        <v>997</v>
      </c>
      <c r="X5742" t="s">
        <v>997</v>
      </c>
      <c r="Y5742" t="s">
        <v>756</v>
      </c>
      <c r="Z5742" t="s">
        <v>6</v>
      </c>
      <c r="AA5742" t="s">
        <v>681</v>
      </c>
      <c r="AB5742" t="s">
        <v>757</v>
      </c>
      <c r="AC5742" t="s">
        <v>758</v>
      </c>
    </row>
    <row r="5743" spans="1:29" x14ac:dyDescent="0.25">
      <c r="A5743" t="s">
        <v>392</v>
      </c>
      <c r="B5743">
        <v>536</v>
      </c>
      <c r="C5743" t="s">
        <v>112</v>
      </c>
      <c r="D5743">
        <v>1994</v>
      </c>
      <c r="E5743" t="s">
        <v>6737</v>
      </c>
      <c r="F5743" t="s">
        <v>6</v>
      </c>
      <c r="G5743" t="s">
        <v>6</v>
      </c>
      <c r="H5743" t="s">
        <v>6</v>
      </c>
      <c r="I5743">
        <v>54.97272950155179</v>
      </c>
      <c r="J5743" t="s">
        <v>6</v>
      </c>
      <c r="K5743" t="s">
        <v>6</v>
      </c>
      <c r="L5743" t="s">
        <v>6</v>
      </c>
      <c r="M5743" t="s">
        <v>6</v>
      </c>
      <c r="N5743" t="s">
        <v>6</v>
      </c>
      <c r="O5743">
        <v>32.144941506091982</v>
      </c>
      <c r="P5743">
        <v>461820.4</v>
      </c>
      <c r="Q5743" t="s">
        <v>6</v>
      </c>
      <c r="R5743" t="s">
        <v>6</v>
      </c>
      <c r="S5743" t="s">
        <v>6</v>
      </c>
      <c r="T5743" t="s">
        <v>889</v>
      </c>
      <c r="U5743" t="s">
        <v>956</v>
      </c>
      <c r="V5743" t="s">
        <v>957</v>
      </c>
      <c r="W5743" t="s">
        <v>997</v>
      </c>
      <c r="X5743" t="s">
        <v>997</v>
      </c>
      <c r="Y5743" t="s">
        <v>756</v>
      </c>
      <c r="Z5743" t="s">
        <v>6</v>
      </c>
      <c r="AA5743" t="s">
        <v>681</v>
      </c>
      <c r="AB5743" t="s">
        <v>757</v>
      </c>
      <c r="AC5743" t="s">
        <v>758</v>
      </c>
    </row>
    <row r="5744" spans="1:29" x14ac:dyDescent="0.25">
      <c r="A5744" t="s">
        <v>392</v>
      </c>
      <c r="B5744">
        <v>536</v>
      </c>
      <c r="C5744" t="s">
        <v>112</v>
      </c>
      <c r="D5744">
        <v>1995</v>
      </c>
      <c r="E5744" t="s">
        <v>6738</v>
      </c>
      <c r="F5744" t="s">
        <v>6</v>
      </c>
      <c r="G5744" t="s">
        <v>6</v>
      </c>
      <c r="H5744" t="s">
        <v>6</v>
      </c>
      <c r="I5744">
        <v>56.662035677696714</v>
      </c>
      <c r="J5744" t="s">
        <v>6</v>
      </c>
      <c r="K5744" t="s">
        <v>6</v>
      </c>
      <c r="L5744" t="s">
        <v>6</v>
      </c>
      <c r="M5744" t="s">
        <v>6</v>
      </c>
      <c r="N5744" t="s">
        <v>6</v>
      </c>
      <c r="O5744">
        <v>28.346240759055704</v>
      </c>
      <c r="P5744">
        <v>549170.80000000005</v>
      </c>
      <c r="Q5744" t="s">
        <v>6</v>
      </c>
      <c r="R5744" t="s">
        <v>6</v>
      </c>
      <c r="S5744" t="s">
        <v>6</v>
      </c>
      <c r="T5744" t="s">
        <v>889</v>
      </c>
      <c r="U5744" t="s">
        <v>956</v>
      </c>
      <c r="V5744" t="s">
        <v>957</v>
      </c>
      <c r="W5744" t="s">
        <v>997</v>
      </c>
      <c r="X5744" t="s">
        <v>997</v>
      </c>
      <c r="Y5744" t="s">
        <v>756</v>
      </c>
      <c r="Z5744" t="s">
        <v>6</v>
      </c>
      <c r="AA5744" t="s">
        <v>681</v>
      </c>
      <c r="AB5744" t="s">
        <v>757</v>
      </c>
      <c r="AC5744" t="s">
        <v>758</v>
      </c>
    </row>
    <row r="5745" spans="1:29" x14ac:dyDescent="0.25">
      <c r="A5745" t="s">
        <v>392</v>
      </c>
      <c r="B5745">
        <v>536</v>
      </c>
      <c r="C5745" t="s">
        <v>112</v>
      </c>
      <c r="D5745">
        <v>1996</v>
      </c>
      <c r="E5745" t="s">
        <v>6739</v>
      </c>
      <c r="F5745" t="s">
        <v>6</v>
      </c>
      <c r="G5745" t="s">
        <v>6</v>
      </c>
      <c r="H5745" t="s">
        <v>6</v>
      </c>
      <c r="I5745">
        <v>59.861877560369749</v>
      </c>
      <c r="J5745" t="s">
        <v>6</v>
      </c>
      <c r="K5745" t="s">
        <v>6</v>
      </c>
      <c r="L5745" t="s">
        <v>6</v>
      </c>
      <c r="M5745" t="s">
        <v>6</v>
      </c>
      <c r="N5745" t="s">
        <v>6</v>
      </c>
      <c r="O5745">
        <v>23.416971030415716</v>
      </c>
      <c r="P5745">
        <v>643480</v>
      </c>
      <c r="Q5745" t="s">
        <v>6</v>
      </c>
      <c r="R5745" t="s">
        <v>6</v>
      </c>
      <c r="S5745" t="s">
        <v>6</v>
      </c>
      <c r="T5745" t="s">
        <v>889</v>
      </c>
      <c r="U5745" t="s">
        <v>956</v>
      </c>
      <c r="V5745" t="s">
        <v>957</v>
      </c>
      <c r="W5745" t="s">
        <v>997</v>
      </c>
      <c r="X5745" t="s">
        <v>997</v>
      </c>
      <c r="Y5745" t="s">
        <v>756</v>
      </c>
      <c r="Z5745" t="s">
        <v>6</v>
      </c>
      <c r="AA5745" t="s">
        <v>681</v>
      </c>
      <c r="AB5745" t="s">
        <v>757</v>
      </c>
      <c r="AC5745" t="s">
        <v>758</v>
      </c>
    </row>
    <row r="5746" spans="1:29" x14ac:dyDescent="0.25">
      <c r="A5746" t="s">
        <v>392</v>
      </c>
      <c r="B5746">
        <v>536</v>
      </c>
      <c r="C5746" t="s">
        <v>112</v>
      </c>
      <c r="D5746">
        <v>1997</v>
      </c>
      <c r="E5746" t="s">
        <v>6740</v>
      </c>
      <c r="F5746" t="s">
        <v>6</v>
      </c>
      <c r="G5746" t="s">
        <v>6</v>
      </c>
      <c r="H5746" t="s">
        <v>6</v>
      </c>
      <c r="I5746">
        <v>66.864048557894478</v>
      </c>
      <c r="J5746" t="s">
        <v>6</v>
      </c>
      <c r="K5746" t="s">
        <v>6</v>
      </c>
      <c r="L5746" t="s">
        <v>6</v>
      </c>
      <c r="M5746" t="s">
        <v>6</v>
      </c>
      <c r="N5746" t="s">
        <v>6</v>
      </c>
      <c r="O5746">
        <v>23.340634543862002</v>
      </c>
      <c r="P5746">
        <v>758418.5</v>
      </c>
      <c r="Q5746" t="s">
        <v>6</v>
      </c>
      <c r="R5746" t="s">
        <v>6</v>
      </c>
      <c r="S5746" t="s">
        <v>6</v>
      </c>
      <c r="T5746" t="s">
        <v>889</v>
      </c>
      <c r="U5746" t="s">
        <v>956</v>
      </c>
      <c r="V5746" t="s">
        <v>957</v>
      </c>
      <c r="W5746" t="s">
        <v>997</v>
      </c>
      <c r="X5746" t="s">
        <v>997</v>
      </c>
      <c r="Y5746" t="s">
        <v>756</v>
      </c>
      <c r="Z5746" t="s">
        <v>6</v>
      </c>
      <c r="AA5746" t="s">
        <v>681</v>
      </c>
      <c r="AB5746" t="s">
        <v>757</v>
      </c>
      <c r="AC5746" t="s">
        <v>758</v>
      </c>
    </row>
    <row r="5747" spans="1:29" x14ac:dyDescent="0.25">
      <c r="A5747" t="s">
        <v>392</v>
      </c>
      <c r="B5747">
        <v>536</v>
      </c>
      <c r="C5747" t="s">
        <v>112</v>
      </c>
      <c r="D5747">
        <v>1998</v>
      </c>
      <c r="E5747" t="s">
        <v>6741</v>
      </c>
      <c r="F5747" t="s">
        <v>6</v>
      </c>
      <c r="G5747" t="s">
        <v>6</v>
      </c>
      <c r="H5747" t="s">
        <v>6</v>
      </c>
      <c r="I5747">
        <v>73.259088356941263</v>
      </c>
      <c r="J5747" t="s">
        <v>6</v>
      </c>
      <c r="K5747" t="s">
        <v>6</v>
      </c>
      <c r="L5747" t="s">
        <v>6</v>
      </c>
      <c r="M5747" t="s">
        <v>6</v>
      </c>
      <c r="N5747" t="s">
        <v>6</v>
      </c>
      <c r="O5747">
        <v>62.539804953998868</v>
      </c>
      <c r="P5747">
        <v>1154797.6000000001</v>
      </c>
      <c r="Q5747" t="s">
        <v>6</v>
      </c>
      <c r="R5747" t="s">
        <v>6</v>
      </c>
      <c r="S5747" t="s">
        <v>6</v>
      </c>
      <c r="T5747" t="s">
        <v>889</v>
      </c>
      <c r="U5747" t="s">
        <v>956</v>
      </c>
      <c r="V5747" t="s">
        <v>957</v>
      </c>
      <c r="W5747" t="s">
        <v>997</v>
      </c>
      <c r="X5747" t="s">
        <v>997</v>
      </c>
      <c r="Y5747" t="s">
        <v>756</v>
      </c>
      <c r="Z5747" t="s">
        <v>6</v>
      </c>
      <c r="AA5747" t="s">
        <v>681</v>
      </c>
      <c r="AB5747" t="s">
        <v>757</v>
      </c>
      <c r="AC5747" t="s">
        <v>758</v>
      </c>
    </row>
    <row r="5748" spans="1:29" x14ac:dyDescent="0.25">
      <c r="A5748" t="s">
        <v>392</v>
      </c>
      <c r="B5748">
        <v>536</v>
      </c>
      <c r="C5748" t="s">
        <v>112</v>
      </c>
      <c r="D5748">
        <v>1999</v>
      </c>
      <c r="E5748" t="s">
        <v>6742</v>
      </c>
      <c r="F5748" t="s">
        <v>6</v>
      </c>
      <c r="G5748" t="s">
        <v>6</v>
      </c>
      <c r="H5748" t="s">
        <v>6</v>
      </c>
      <c r="I5748">
        <v>33.439047472799238</v>
      </c>
      <c r="J5748" t="s">
        <v>6</v>
      </c>
      <c r="K5748" t="s">
        <v>6</v>
      </c>
      <c r="L5748" t="s">
        <v>6</v>
      </c>
      <c r="M5748" t="s">
        <v>6</v>
      </c>
      <c r="N5748" t="s">
        <v>6</v>
      </c>
      <c r="O5748">
        <v>83.031204173023781</v>
      </c>
      <c r="P5748">
        <v>1328760.7</v>
      </c>
      <c r="Q5748" t="s">
        <v>6</v>
      </c>
      <c r="R5748" t="s">
        <v>6</v>
      </c>
      <c r="S5748" t="s">
        <v>6</v>
      </c>
      <c r="T5748" t="s">
        <v>889</v>
      </c>
      <c r="U5748" t="s">
        <v>956</v>
      </c>
      <c r="V5748" t="s">
        <v>957</v>
      </c>
      <c r="W5748" t="s">
        <v>997</v>
      </c>
      <c r="X5748" t="s">
        <v>997</v>
      </c>
      <c r="Y5748" t="s">
        <v>756</v>
      </c>
      <c r="Z5748" t="s">
        <v>6</v>
      </c>
      <c r="AA5748" t="s">
        <v>681</v>
      </c>
      <c r="AB5748" t="s">
        <v>757</v>
      </c>
      <c r="AC5748" t="s">
        <v>758</v>
      </c>
    </row>
    <row r="5749" spans="1:29" x14ac:dyDescent="0.25">
      <c r="A5749" t="s">
        <v>392</v>
      </c>
      <c r="B5749">
        <v>536</v>
      </c>
      <c r="C5749" t="s">
        <v>112</v>
      </c>
      <c r="D5749">
        <v>2000</v>
      </c>
      <c r="E5749" t="s">
        <v>6743</v>
      </c>
      <c r="F5749" t="s">
        <v>6</v>
      </c>
      <c r="G5749" t="s">
        <v>6</v>
      </c>
      <c r="H5749" t="s">
        <v>6</v>
      </c>
      <c r="I5749">
        <v>30.41912592649593</v>
      </c>
      <c r="J5749" t="s">
        <v>6</v>
      </c>
      <c r="K5749" t="s">
        <v>6</v>
      </c>
      <c r="L5749" t="s">
        <v>6</v>
      </c>
      <c r="M5749" t="s">
        <v>6</v>
      </c>
      <c r="N5749">
        <v>87.437298742236962</v>
      </c>
      <c r="O5749">
        <v>87.437298742237004</v>
      </c>
      <c r="P5749">
        <v>1511556.6</v>
      </c>
      <c r="Q5749" t="s">
        <v>6</v>
      </c>
      <c r="R5749" t="s">
        <v>6</v>
      </c>
      <c r="S5749" t="s">
        <v>6</v>
      </c>
      <c r="T5749" t="s">
        <v>889</v>
      </c>
      <c r="U5749" t="s">
        <v>956</v>
      </c>
      <c r="V5749" t="s">
        <v>957</v>
      </c>
      <c r="W5749" t="s">
        <v>997</v>
      </c>
      <c r="X5749" t="s">
        <v>997</v>
      </c>
      <c r="Y5749" t="s">
        <v>756</v>
      </c>
      <c r="Z5749" t="s">
        <v>6</v>
      </c>
      <c r="AA5749" t="s">
        <v>681</v>
      </c>
      <c r="AB5749" t="s">
        <v>757</v>
      </c>
      <c r="AC5749" t="s">
        <v>758</v>
      </c>
    </row>
    <row r="5750" spans="1:29" x14ac:dyDescent="0.25">
      <c r="A5750" t="s">
        <v>392</v>
      </c>
      <c r="B5750">
        <v>536</v>
      </c>
      <c r="C5750" t="s">
        <v>112</v>
      </c>
      <c r="D5750">
        <v>2001</v>
      </c>
      <c r="E5750" t="s">
        <v>6744</v>
      </c>
      <c r="F5750" t="s">
        <v>6</v>
      </c>
      <c r="G5750" t="s">
        <v>6</v>
      </c>
      <c r="H5750" t="s">
        <v>6</v>
      </c>
      <c r="I5750">
        <v>27.556969522953235</v>
      </c>
      <c r="J5750">
        <v>6.0666342118274157</v>
      </c>
      <c r="K5750">
        <v>21.490335311125818</v>
      </c>
      <c r="L5750" t="s">
        <v>6</v>
      </c>
      <c r="M5750" t="s">
        <v>6</v>
      </c>
      <c r="N5750">
        <v>73.702114950111167</v>
      </c>
      <c r="O5750">
        <v>73.702114950111195</v>
      </c>
      <c r="P5750">
        <v>1790590.7</v>
      </c>
      <c r="Q5750" t="s">
        <v>6</v>
      </c>
      <c r="R5750" t="s">
        <v>6</v>
      </c>
      <c r="S5750" t="s">
        <v>6</v>
      </c>
      <c r="T5750" t="s">
        <v>889</v>
      </c>
      <c r="U5750" t="s">
        <v>956</v>
      </c>
      <c r="V5750" t="s">
        <v>957</v>
      </c>
      <c r="W5750" t="s">
        <v>997</v>
      </c>
      <c r="X5750" t="s">
        <v>997</v>
      </c>
      <c r="Y5750" t="s">
        <v>756</v>
      </c>
      <c r="Z5750" t="s">
        <v>6</v>
      </c>
      <c r="AA5750" t="s">
        <v>681</v>
      </c>
      <c r="AB5750" t="s">
        <v>757</v>
      </c>
      <c r="AC5750" t="s">
        <v>758</v>
      </c>
    </row>
    <row r="5751" spans="1:29" x14ac:dyDescent="0.25">
      <c r="A5751" t="s">
        <v>392</v>
      </c>
      <c r="B5751">
        <v>536</v>
      </c>
      <c r="C5751" t="s">
        <v>112</v>
      </c>
      <c r="D5751">
        <v>2002</v>
      </c>
      <c r="E5751" t="s">
        <v>6745</v>
      </c>
      <c r="F5751" t="s">
        <v>6</v>
      </c>
      <c r="G5751" t="s">
        <v>6</v>
      </c>
      <c r="H5751" t="s">
        <v>6</v>
      </c>
      <c r="I5751">
        <v>25.720422927654795</v>
      </c>
      <c r="J5751">
        <v>7.2734640260709886</v>
      </c>
      <c r="K5751">
        <v>18.446958901583805</v>
      </c>
      <c r="L5751" t="s">
        <v>6</v>
      </c>
      <c r="M5751" t="s">
        <v>6</v>
      </c>
      <c r="N5751">
        <v>62.339381035065564</v>
      </c>
      <c r="O5751">
        <v>62.3393810350656</v>
      </c>
      <c r="P5751">
        <v>1981482.2</v>
      </c>
      <c r="Q5751" t="s">
        <v>6</v>
      </c>
      <c r="R5751" t="s">
        <v>6</v>
      </c>
      <c r="S5751" t="s">
        <v>6</v>
      </c>
      <c r="T5751" t="s">
        <v>889</v>
      </c>
      <c r="U5751" t="s">
        <v>956</v>
      </c>
      <c r="V5751" t="s">
        <v>957</v>
      </c>
      <c r="W5751" t="s">
        <v>997</v>
      </c>
      <c r="X5751" t="s">
        <v>997</v>
      </c>
      <c r="Y5751" t="s">
        <v>756</v>
      </c>
      <c r="Z5751" t="s">
        <v>6</v>
      </c>
      <c r="AA5751" t="s">
        <v>681</v>
      </c>
      <c r="AB5751" t="s">
        <v>757</v>
      </c>
      <c r="AC5751" t="s">
        <v>758</v>
      </c>
    </row>
    <row r="5752" spans="1:29" x14ac:dyDescent="0.25">
      <c r="A5752" t="s">
        <v>392</v>
      </c>
      <c r="B5752">
        <v>536</v>
      </c>
      <c r="C5752" t="s">
        <v>112</v>
      </c>
      <c r="D5752">
        <v>2003</v>
      </c>
      <c r="E5752" t="s">
        <v>6746</v>
      </c>
      <c r="F5752" t="s">
        <v>6</v>
      </c>
      <c r="G5752" t="s">
        <v>6</v>
      </c>
      <c r="H5752" t="s">
        <v>6</v>
      </c>
      <c r="I5752">
        <v>25.748103195344648</v>
      </c>
      <c r="J5752">
        <v>8.882605576725485</v>
      </c>
      <c r="K5752">
        <v>16.865497618619163</v>
      </c>
      <c r="L5752" t="s">
        <v>6</v>
      </c>
      <c r="M5752" t="s">
        <v>6</v>
      </c>
      <c r="N5752">
        <v>55.64269162805374</v>
      </c>
      <c r="O5752">
        <v>55.642691628053697</v>
      </c>
      <c r="P5752">
        <v>2190134.7000000002</v>
      </c>
      <c r="Q5752" t="s">
        <v>6</v>
      </c>
      <c r="R5752" t="s">
        <v>6</v>
      </c>
      <c r="S5752" t="s">
        <v>6</v>
      </c>
      <c r="T5752" t="s">
        <v>889</v>
      </c>
      <c r="U5752" t="s">
        <v>956</v>
      </c>
      <c r="V5752" t="s">
        <v>957</v>
      </c>
      <c r="W5752" t="s">
        <v>997</v>
      </c>
      <c r="X5752" t="s">
        <v>997</v>
      </c>
      <c r="Y5752" t="s">
        <v>756</v>
      </c>
      <c r="Z5752" t="s">
        <v>6</v>
      </c>
      <c r="AA5752" t="s">
        <v>681</v>
      </c>
      <c r="AB5752" t="s">
        <v>757</v>
      </c>
      <c r="AC5752" t="s">
        <v>758</v>
      </c>
    </row>
    <row r="5753" spans="1:29" x14ac:dyDescent="0.25">
      <c r="A5753" t="s">
        <v>392</v>
      </c>
      <c r="B5753">
        <v>536</v>
      </c>
      <c r="C5753" t="s">
        <v>112</v>
      </c>
      <c r="D5753">
        <v>2004</v>
      </c>
      <c r="E5753" t="s">
        <v>6747</v>
      </c>
      <c r="F5753" t="s">
        <v>6</v>
      </c>
      <c r="G5753" t="s">
        <v>6</v>
      </c>
      <c r="H5753" t="s">
        <v>6</v>
      </c>
      <c r="I5753">
        <v>27.419054171562006</v>
      </c>
      <c r="J5753">
        <v>10.662118416354909</v>
      </c>
      <c r="K5753">
        <v>16.756935755207095</v>
      </c>
      <c r="L5753" t="s">
        <v>6</v>
      </c>
      <c r="M5753" t="s">
        <v>6</v>
      </c>
      <c r="N5753">
        <v>51.328172495401006</v>
      </c>
      <c r="O5753">
        <v>51.328172495400999</v>
      </c>
      <c r="P5753">
        <v>2497011.5</v>
      </c>
      <c r="Q5753" t="s">
        <v>6</v>
      </c>
      <c r="R5753" t="s">
        <v>6</v>
      </c>
      <c r="S5753" t="s">
        <v>6</v>
      </c>
      <c r="T5753" t="s">
        <v>889</v>
      </c>
      <c r="U5753" t="s">
        <v>956</v>
      </c>
      <c r="V5753" t="s">
        <v>957</v>
      </c>
      <c r="W5753" t="s">
        <v>997</v>
      </c>
      <c r="X5753" t="s">
        <v>997</v>
      </c>
      <c r="Y5753" t="s">
        <v>756</v>
      </c>
      <c r="Z5753" t="s">
        <v>6</v>
      </c>
      <c r="AA5753" t="s">
        <v>681</v>
      </c>
      <c r="AB5753" t="s">
        <v>757</v>
      </c>
      <c r="AC5753" t="s">
        <v>758</v>
      </c>
    </row>
    <row r="5754" spans="1:29" x14ac:dyDescent="0.25">
      <c r="A5754" t="s">
        <v>392</v>
      </c>
      <c r="B5754">
        <v>536</v>
      </c>
      <c r="C5754" t="s">
        <v>112</v>
      </c>
      <c r="D5754">
        <v>2005</v>
      </c>
      <c r="E5754" t="s">
        <v>6748</v>
      </c>
      <c r="F5754" t="s">
        <v>6</v>
      </c>
      <c r="G5754" t="s">
        <v>6</v>
      </c>
      <c r="H5754" t="s">
        <v>6</v>
      </c>
      <c r="I5754">
        <v>27.722329513100306</v>
      </c>
      <c r="J5754">
        <v>11.476116475085222</v>
      </c>
      <c r="K5754">
        <v>16.246213038015085</v>
      </c>
      <c r="L5754" t="s">
        <v>6</v>
      </c>
      <c r="M5754" t="s">
        <v>6</v>
      </c>
      <c r="N5754">
        <v>42.611727208196029</v>
      </c>
      <c r="O5754">
        <v>42.611727208196001</v>
      </c>
      <c r="P5754">
        <v>3017393.8</v>
      </c>
      <c r="Q5754" t="s">
        <v>6</v>
      </c>
      <c r="R5754" t="s">
        <v>6</v>
      </c>
      <c r="S5754" t="s">
        <v>6</v>
      </c>
      <c r="T5754" t="s">
        <v>889</v>
      </c>
      <c r="U5754" t="s">
        <v>956</v>
      </c>
      <c r="V5754" t="s">
        <v>957</v>
      </c>
      <c r="W5754" t="s">
        <v>997</v>
      </c>
      <c r="X5754" t="s">
        <v>997</v>
      </c>
      <c r="Y5754" t="s">
        <v>756</v>
      </c>
      <c r="Z5754" t="s">
        <v>6</v>
      </c>
      <c r="AA5754" t="s">
        <v>681</v>
      </c>
      <c r="AB5754" t="s">
        <v>757</v>
      </c>
      <c r="AC5754" t="s">
        <v>758</v>
      </c>
    </row>
    <row r="5755" spans="1:29" x14ac:dyDescent="0.25">
      <c r="A5755" t="s">
        <v>392</v>
      </c>
      <c r="B5755">
        <v>536</v>
      </c>
      <c r="C5755" t="s">
        <v>112</v>
      </c>
      <c r="D5755">
        <v>2006</v>
      </c>
      <c r="E5755" t="s">
        <v>6749</v>
      </c>
      <c r="F5755" t="s">
        <v>6</v>
      </c>
      <c r="G5755" t="s">
        <v>6</v>
      </c>
      <c r="H5755" t="s">
        <v>6</v>
      </c>
      <c r="I5755">
        <v>26.074261111549291</v>
      </c>
      <c r="J5755">
        <v>10.875847040750996</v>
      </c>
      <c r="K5755">
        <v>15.198414070798295</v>
      </c>
      <c r="L5755" t="s">
        <v>6</v>
      </c>
      <c r="M5755" t="s">
        <v>6</v>
      </c>
      <c r="N5755">
        <v>35.847734086990123</v>
      </c>
      <c r="O5755">
        <v>35.847734086990101</v>
      </c>
      <c r="P5755">
        <v>3631835.3</v>
      </c>
      <c r="Q5755" t="s">
        <v>6</v>
      </c>
      <c r="R5755" t="s">
        <v>6</v>
      </c>
      <c r="S5755" t="s">
        <v>6</v>
      </c>
      <c r="T5755" t="s">
        <v>889</v>
      </c>
      <c r="U5755" t="s">
        <v>956</v>
      </c>
      <c r="V5755" t="s">
        <v>957</v>
      </c>
      <c r="W5755" t="s">
        <v>997</v>
      </c>
      <c r="X5755" t="s">
        <v>997</v>
      </c>
      <c r="Y5755" t="s">
        <v>756</v>
      </c>
      <c r="Z5755" t="s">
        <v>6</v>
      </c>
      <c r="AA5755" t="s">
        <v>681</v>
      </c>
      <c r="AB5755" t="s">
        <v>757</v>
      </c>
      <c r="AC5755" t="s">
        <v>758</v>
      </c>
    </row>
    <row r="5756" spans="1:29" x14ac:dyDescent="0.25">
      <c r="A5756" t="s">
        <v>392</v>
      </c>
      <c r="B5756">
        <v>536</v>
      </c>
      <c r="C5756" t="s">
        <v>112</v>
      </c>
      <c r="D5756">
        <v>2007</v>
      </c>
      <c r="E5756" t="s">
        <v>6750</v>
      </c>
      <c r="F5756" t="s">
        <v>6</v>
      </c>
      <c r="G5756" t="s">
        <v>6</v>
      </c>
      <c r="H5756" t="s">
        <v>6</v>
      </c>
      <c r="I5756">
        <v>26.32158974701688</v>
      </c>
      <c r="J5756">
        <v>11.30894872357802</v>
      </c>
      <c r="K5756">
        <v>15.01264102343886</v>
      </c>
      <c r="L5756" t="s">
        <v>6</v>
      </c>
      <c r="M5756" t="s">
        <v>6</v>
      </c>
      <c r="N5756">
        <v>32.333333348847617</v>
      </c>
      <c r="O5756">
        <v>32.333333348847603</v>
      </c>
      <c r="P5756">
        <v>4297113.4000000004</v>
      </c>
      <c r="Q5756" t="s">
        <v>6</v>
      </c>
      <c r="R5756" t="s">
        <v>6</v>
      </c>
      <c r="S5756" t="s">
        <v>6</v>
      </c>
      <c r="T5756" t="s">
        <v>889</v>
      </c>
      <c r="U5756" t="s">
        <v>956</v>
      </c>
      <c r="V5756" t="s">
        <v>957</v>
      </c>
      <c r="W5756" t="s">
        <v>997</v>
      </c>
      <c r="X5756" t="s">
        <v>997</v>
      </c>
      <c r="Y5756" t="s">
        <v>756</v>
      </c>
      <c r="Z5756" t="s">
        <v>6</v>
      </c>
      <c r="AA5756" t="s">
        <v>681</v>
      </c>
      <c r="AB5756" t="s">
        <v>757</v>
      </c>
      <c r="AC5756" t="s">
        <v>758</v>
      </c>
    </row>
    <row r="5757" spans="1:29" x14ac:dyDescent="0.25">
      <c r="A5757" t="s">
        <v>392</v>
      </c>
      <c r="B5757">
        <v>536</v>
      </c>
      <c r="C5757" t="s">
        <v>112</v>
      </c>
      <c r="D5757">
        <v>2008</v>
      </c>
      <c r="E5757" t="s">
        <v>6751</v>
      </c>
      <c r="F5757" t="s">
        <v>6</v>
      </c>
      <c r="G5757" t="s">
        <v>6</v>
      </c>
      <c r="H5757" t="s">
        <v>6</v>
      </c>
      <c r="I5757">
        <v>26.881114900979036</v>
      </c>
      <c r="J5757">
        <v>11.496785510949081</v>
      </c>
      <c r="K5757">
        <v>15.384329390029954</v>
      </c>
      <c r="L5757" t="s">
        <v>6</v>
      </c>
      <c r="M5757" t="s">
        <v>6</v>
      </c>
      <c r="N5757">
        <v>30.25203746022575</v>
      </c>
      <c r="O5757">
        <v>30.226182596393102</v>
      </c>
      <c r="P5757">
        <v>5414841.9000000004</v>
      </c>
      <c r="Q5757" t="s">
        <v>6</v>
      </c>
      <c r="R5757" t="s">
        <v>6</v>
      </c>
      <c r="S5757" t="s">
        <v>6</v>
      </c>
      <c r="T5757" t="s">
        <v>889</v>
      </c>
      <c r="U5757" t="s">
        <v>956</v>
      </c>
      <c r="V5757" t="s">
        <v>957</v>
      </c>
      <c r="W5757" t="s">
        <v>997</v>
      </c>
      <c r="X5757" t="s">
        <v>997</v>
      </c>
      <c r="Y5757" t="s">
        <v>756</v>
      </c>
      <c r="Z5757" t="s">
        <v>6</v>
      </c>
      <c r="AA5757" t="s">
        <v>681</v>
      </c>
      <c r="AB5757" t="s">
        <v>757</v>
      </c>
      <c r="AC5757" t="s">
        <v>758</v>
      </c>
    </row>
    <row r="5758" spans="1:29" x14ac:dyDescent="0.25">
      <c r="A5758" t="s">
        <v>392</v>
      </c>
      <c r="B5758">
        <v>536</v>
      </c>
      <c r="C5758" t="s">
        <v>112</v>
      </c>
      <c r="D5758">
        <v>2009</v>
      </c>
      <c r="E5758" t="s">
        <v>6752</v>
      </c>
      <c r="F5758" t="s">
        <v>6</v>
      </c>
      <c r="G5758" t="s">
        <v>6</v>
      </c>
      <c r="H5758" t="s">
        <v>6</v>
      </c>
      <c r="I5758">
        <v>26.667417960440108</v>
      </c>
      <c r="J5758">
        <v>12.148967382670355</v>
      </c>
      <c r="K5758">
        <v>14.518450577769753</v>
      </c>
      <c r="L5758" t="s">
        <v>6</v>
      </c>
      <c r="M5758" t="s">
        <v>6</v>
      </c>
      <c r="N5758">
        <v>26.483125740783098</v>
      </c>
      <c r="O5758">
        <v>26.461500072778701</v>
      </c>
      <c r="P5758">
        <v>6011375</v>
      </c>
      <c r="Q5758" t="s">
        <v>6</v>
      </c>
      <c r="R5758" t="s">
        <v>6</v>
      </c>
      <c r="S5758" t="s">
        <v>6</v>
      </c>
      <c r="T5758" t="s">
        <v>889</v>
      </c>
      <c r="U5758" t="s">
        <v>956</v>
      </c>
      <c r="V5758" t="s">
        <v>957</v>
      </c>
      <c r="W5758" t="s">
        <v>997</v>
      </c>
      <c r="X5758" t="s">
        <v>997</v>
      </c>
      <c r="Y5758" t="s">
        <v>756</v>
      </c>
      <c r="Z5758" t="s">
        <v>6</v>
      </c>
      <c r="AA5758" t="s">
        <v>681</v>
      </c>
      <c r="AB5758" t="s">
        <v>757</v>
      </c>
      <c r="AC5758" t="s">
        <v>758</v>
      </c>
    </row>
    <row r="5759" spans="1:29" x14ac:dyDescent="0.25">
      <c r="A5759" t="s">
        <v>392</v>
      </c>
      <c r="B5759">
        <v>536</v>
      </c>
      <c r="C5759" t="s">
        <v>112</v>
      </c>
      <c r="D5759">
        <v>2010</v>
      </c>
      <c r="E5759" t="s">
        <v>6753</v>
      </c>
      <c r="F5759" t="s">
        <v>6</v>
      </c>
      <c r="G5759" t="s">
        <v>6</v>
      </c>
      <c r="H5759" t="s">
        <v>6</v>
      </c>
      <c r="I5759">
        <v>27.570080415356895</v>
      </c>
      <c r="J5759">
        <v>13.610180912721519</v>
      </c>
      <c r="K5759">
        <v>13.959899502635375</v>
      </c>
      <c r="L5759">
        <v>34.115191620868039</v>
      </c>
      <c r="M5759" t="s">
        <v>6</v>
      </c>
      <c r="N5759">
        <v>24.524582718245952</v>
      </c>
      <c r="O5759">
        <v>24.4998162987253</v>
      </c>
      <c r="P5759">
        <v>6864133.0999999996</v>
      </c>
      <c r="Q5759" t="s">
        <v>6</v>
      </c>
      <c r="R5759" t="s">
        <v>6</v>
      </c>
      <c r="S5759" t="s">
        <v>6</v>
      </c>
      <c r="T5759" t="s">
        <v>889</v>
      </c>
      <c r="U5759" t="s">
        <v>956</v>
      </c>
      <c r="V5759" t="s">
        <v>957</v>
      </c>
      <c r="W5759" t="s">
        <v>997</v>
      </c>
      <c r="X5759" t="s">
        <v>997</v>
      </c>
      <c r="Y5759" t="s">
        <v>756</v>
      </c>
      <c r="Z5759" t="s">
        <v>6</v>
      </c>
      <c r="AA5759" t="s">
        <v>681</v>
      </c>
      <c r="AB5759" t="s">
        <v>757</v>
      </c>
      <c r="AC5759" t="s">
        <v>758</v>
      </c>
    </row>
    <row r="5760" spans="1:29" x14ac:dyDescent="0.25">
      <c r="A5760" t="s">
        <v>392</v>
      </c>
      <c r="B5760">
        <v>536</v>
      </c>
      <c r="C5760" t="s">
        <v>112</v>
      </c>
      <c r="D5760">
        <v>2011</v>
      </c>
      <c r="E5760" t="s">
        <v>6754</v>
      </c>
      <c r="F5760" t="s">
        <v>6</v>
      </c>
      <c r="G5760" t="s">
        <v>6</v>
      </c>
      <c r="H5760" t="s">
        <v>6</v>
      </c>
      <c r="I5760">
        <v>30.624206317378786</v>
      </c>
      <c r="J5760">
        <v>15.219751763532074</v>
      </c>
      <c r="K5760">
        <v>15.404454553846712</v>
      </c>
      <c r="L5760">
        <v>32.356300923552737</v>
      </c>
      <c r="M5760" t="s">
        <v>6</v>
      </c>
      <c r="N5760">
        <v>23.106017753940829</v>
      </c>
      <c r="O5760">
        <v>23.097079749725701</v>
      </c>
      <c r="P5760">
        <v>7831726</v>
      </c>
      <c r="Q5760" t="s">
        <v>6</v>
      </c>
      <c r="R5760" t="s">
        <v>6</v>
      </c>
      <c r="S5760" t="s">
        <v>6</v>
      </c>
      <c r="T5760" t="s">
        <v>889</v>
      </c>
      <c r="U5760" t="s">
        <v>956</v>
      </c>
      <c r="V5760" t="s">
        <v>957</v>
      </c>
      <c r="W5760" t="s">
        <v>997</v>
      </c>
      <c r="X5760" t="s">
        <v>997</v>
      </c>
      <c r="Y5760" t="s">
        <v>756</v>
      </c>
      <c r="Z5760" t="s">
        <v>6</v>
      </c>
      <c r="AA5760" t="s">
        <v>681</v>
      </c>
      <c r="AB5760" t="s">
        <v>757</v>
      </c>
      <c r="AC5760" t="s">
        <v>758</v>
      </c>
    </row>
    <row r="5761" spans="1:29" x14ac:dyDescent="0.25">
      <c r="A5761" t="s">
        <v>392</v>
      </c>
      <c r="B5761">
        <v>536</v>
      </c>
      <c r="C5761" t="s">
        <v>112</v>
      </c>
      <c r="D5761">
        <v>2012</v>
      </c>
      <c r="E5761" t="s">
        <v>6755</v>
      </c>
      <c r="F5761" t="s">
        <v>6</v>
      </c>
      <c r="G5761" t="s">
        <v>6</v>
      </c>
      <c r="H5761" t="s">
        <v>6</v>
      </c>
      <c r="I5761">
        <v>34.910239596947847</v>
      </c>
      <c r="J5761">
        <v>16.43395395002231</v>
      </c>
      <c r="K5761">
        <v>18.476285646925536</v>
      </c>
      <c r="L5761">
        <v>32.779704160114591</v>
      </c>
      <c r="M5761" t="s">
        <v>6</v>
      </c>
      <c r="N5761">
        <v>22.960397492741308</v>
      </c>
      <c r="O5761">
        <v>22.954594136788199</v>
      </c>
      <c r="P5761">
        <v>8615704.5</v>
      </c>
      <c r="Q5761" t="s">
        <v>6</v>
      </c>
      <c r="R5761" t="s">
        <v>6</v>
      </c>
      <c r="S5761" t="s">
        <v>6</v>
      </c>
      <c r="T5761" t="s">
        <v>889</v>
      </c>
      <c r="U5761" t="s">
        <v>956</v>
      </c>
      <c r="V5761" t="s">
        <v>957</v>
      </c>
      <c r="W5761" t="s">
        <v>997</v>
      </c>
      <c r="X5761" t="s">
        <v>997</v>
      </c>
      <c r="Y5761" t="s">
        <v>756</v>
      </c>
      <c r="Z5761" t="s">
        <v>6</v>
      </c>
      <c r="AA5761" t="s">
        <v>681</v>
      </c>
      <c r="AB5761" t="s">
        <v>757</v>
      </c>
      <c r="AC5761" t="s">
        <v>758</v>
      </c>
    </row>
    <row r="5762" spans="1:29" x14ac:dyDescent="0.25">
      <c r="A5762" t="s">
        <v>392</v>
      </c>
      <c r="B5762">
        <v>536</v>
      </c>
      <c r="C5762" t="s">
        <v>112</v>
      </c>
      <c r="D5762">
        <v>2013</v>
      </c>
      <c r="E5762" t="s">
        <v>6756</v>
      </c>
      <c r="F5762" t="s">
        <v>6</v>
      </c>
      <c r="G5762" t="s">
        <v>6</v>
      </c>
      <c r="H5762" t="s">
        <v>6</v>
      </c>
      <c r="I5762">
        <v>38.748270871204241</v>
      </c>
      <c r="J5762">
        <v>17.012847818813352</v>
      </c>
      <c r="K5762">
        <v>21.735423052390889</v>
      </c>
      <c r="L5762">
        <v>35.907495828179023</v>
      </c>
      <c r="M5762" t="s">
        <v>6</v>
      </c>
      <c r="N5762">
        <v>24.846707578167244</v>
      </c>
      <c r="O5762">
        <v>24.8414698557552</v>
      </c>
      <c r="P5762">
        <v>9546134</v>
      </c>
      <c r="Q5762" t="s">
        <v>6</v>
      </c>
      <c r="R5762" t="s">
        <v>6</v>
      </c>
      <c r="S5762" t="s">
        <v>6</v>
      </c>
      <c r="T5762" t="s">
        <v>889</v>
      </c>
      <c r="U5762" t="s">
        <v>956</v>
      </c>
      <c r="V5762" t="s">
        <v>957</v>
      </c>
      <c r="W5762" t="s">
        <v>997</v>
      </c>
      <c r="X5762" t="s">
        <v>997</v>
      </c>
      <c r="Y5762" t="s">
        <v>756</v>
      </c>
      <c r="Z5762" t="s">
        <v>6</v>
      </c>
      <c r="AA5762" t="s">
        <v>681</v>
      </c>
      <c r="AB5762" t="s">
        <v>757</v>
      </c>
      <c r="AC5762" t="s">
        <v>758</v>
      </c>
    </row>
    <row r="5763" spans="1:29" x14ac:dyDescent="0.25">
      <c r="A5763" t="s">
        <v>392</v>
      </c>
      <c r="B5763">
        <v>536</v>
      </c>
      <c r="C5763" t="s">
        <v>112</v>
      </c>
      <c r="D5763">
        <v>2014</v>
      </c>
      <c r="E5763" t="s">
        <v>6757</v>
      </c>
      <c r="F5763" t="s">
        <v>6</v>
      </c>
      <c r="G5763" t="s">
        <v>6</v>
      </c>
      <c r="H5763" t="s">
        <v>6</v>
      </c>
      <c r="I5763">
        <v>40.425792660568277</v>
      </c>
      <c r="J5763">
        <v>17.063244516382113</v>
      </c>
      <c r="K5763">
        <v>23.362548144186164</v>
      </c>
      <c r="L5763">
        <v>55.639607624467637</v>
      </c>
      <c r="M5763" t="s">
        <v>6</v>
      </c>
      <c r="N5763">
        <v>24.681672061377149</v>
      </c>
      <c r="O5763">
        <v>24.676941560518301</v>
      </c>
      <c r="P5763">
        <v>10569705.300000001</v>
      </c>
      <c r="Q5763" t="s">
        <v>6</v>
      </c>
      <c r="R5763" t="s">
        <v>6</v>
      </c>
      <c r="S5763" t="s">
        <v>6</v>
      </c>
      <c r="T5763" t="s">
        <v>889</v>
      </c>
      <c r="U5763" t="s">
        <v>956</v>
      </c>
      <c r="V5763" t="s">
        <v>957</v>
      </c>
      <c r="W5763" t="s">
        <v>997</v>
      </c>
      <c r="X5763" t="s">
        <v>997</v>
      </c>
      <c r="Y5763" t="s">
        <v>756</v>
      </c>
      <c r="Z5763" t="s">
        <v>6</v>
      </c>
      <c r="AA5763" t="s">
        <v>681</v>
      </c>
      <c r="AB5763" t="s">
        <v>757</v>
      </c>
      <c r="AC5763" t="s">
        <v>758</v>
      </c>
    </row>
    <row r="5764" spans="1:29" x14ac:dyDescent="0.25">
      <c r="A5764" t="s">
        <v>392</v>
      </c>
      <c r="B5764">
        <v>536</v>
      </c>
      <c r="C5764" t="s">
        <v>112</v>
      </c>
      <c r="D5764">
        <v>2015</v>
      </c>
      <c r="E5764" t="s">
        <v>6758</v>
      </c>
      <c r="F5764" t="s">
        <v>6</v>
      </c>
      <c r="G5764" t="s">
        <v>6</v>
      </c>
      <c r="H5764" t="s">
        <v>6</v>
      </c>
      <c r="I5764">
        <v>41.978169504220688</v>
      </c>
      <c r="J5764">
        <v>16.796648540288547</v>
      </c>
      <c r="K5764">
        <v>25.18152096393214</v>
      </c>
      <c r="L5764">
        <v>56.993785866662925</v>
      </c>
      <c r="M5764" t="s">
        <v>6</v>
      </c>
      <c r="N5764">
        <v>27.459991438040031</v>
      </c>
      <c r="O5764">
        <v>27.442834639827101</v>
      </c>
      <c r="P5764">
        <v>11526332.800000001</v>
      </c>
      <c r="Q5764" t="s">
        <v>6</v>
      </c>
      <c r="R5764" t="s">
        <v>6</v>
      </c>
      <c r="S5764" t="s">
        <v>6</v>
      </c>
      <c r="T5764" t="s">
        <v>889</v>
      </c>
      <c r="U5764" t="s">
        <v>956</v>
      </c>
      <c r="V5764" t="s">
        <v>957</v>
      </c>
      <c r="W5764" t="s">
        <v>997</v>
      </c>
      <c r="X5764" t="s">
        <v>997</v>
      </c>
      <c r="Y5764" t="s">
        <v>756</v>
      </c>
      <c r="Z5764" t="s">
        <v>6</v>
      </c>
      <c r="AA5764" t="s">
        <v>681</v>
      </c>
      <c r="AB5764" t="s">
        <v>757</v>
      </c>
      <c r="AC5764" t="s">
        <v>758</v>
      </c>
    </row>
    <row r="5765" spans="1:29" x14ac:dyDescent="0.25">
      <c r="A5765" t="s">
        <v>392</v>
      </c>
      <c r="B5765">
        <v>536</v>
      </c>
      <c r="C5765" t="s">
        <v>112</v>
      </c>
      <c r="D5765">
        <v>2016</v>
      </c>
      <c r="E5765" t="s">
        <v>6759</v>
      </c>
      <c r="F5765" t="s">
        <v>6</v>
      </c>
      <c r="G5765" t="s">
        <v>6</v>
      </c>
      <c r="H5765" t="s">
        <v>6</v>
      </c>
      <c r="I5765">
        <v>40.838397758038042</v>
      </c>
      <c r="J5765">
        <v>16.975888115831815</v>
      </c>
      <c r="K5765">
        <v>23.862509642206227</v>
      </c>
      <c r="L5765">
        <v>58.916523305440769</v>
      </c>
      <c r="M5765" t="s">
        <v>6</v>
      </c>
      <c r="N5765">
        <v>28.335004503708987</v>
      </c>
      <c r="O5765">
        <v>28.330892926238</v>
      </c>
      <c r="P5765">
        <v>12406774.1</v>
      </c>
      <c r="Q5765" t="s">
        <v>6</v>
      </c>
      <c r="R5765" t="s">
        <v>6</v>
      </c>
      <c r="S5765" t="s">
        <v>6</v>
      </c>
      <c r="T5765" t="s">
        <v>889</v>
      </c>
      <c r="U5765" t="s">
        <v>956</v>
      </c>
      <c r="V5765" t="s">
        <v>957</v>
      </c>
      <c r="W5765" t="s">
        <v>997</v>
      </c>
      <c r="X5765" t="s">
        <v>997</v>
      </c>
      <c r="Y5765" t="s">
        <v>756</v>
      </c>
      <c r="Z5765" t="s">
        <v>6</v>
      </c>
      <c r="AA5765" t="s">
        <v>681</v>
      </c>
      <c r="AB5765" t="s">
        <v>757</v>
      </c>
      <c r="AC5765" t="s">
        <v>758</v>
      </c>
    </row>
    <row r="5766" spans="1:29" x14ac:dyDescent="0.25">
      <c r="A5766" t="s">
        <v>392</v>
      </c>
      <c r="B5766">
        <v>537</v>
      </c>
      <c r="C5766" t="s">
        <v>175</v>
      </c>
      <c r="D5766">
        <v>1950</v>
      </c>
      <c r="E5766" t="s">
        <v>6760</v>
      </c>
      <c r="F5766" t="s">
        <v>6</v>
      </c>
      <c r="G5766" t="s">
        <v>6</v>
      </c>
      <c r="H5766" t="s">
        <v>6</v>
      </c>
      <c r="I5766" t="s">
        <v>6</v>
      </c>
      <c r="J5766" t="s">
        <v>6</v>
      </c>
      <c r="K5766" t="s">
        <v>6</v>
      </c>
      <c r="L5766" t="s">
        <v>6</v>
      </c>
      <c r="M5766" t="s">
        <v>6</v>
      </c>
      <c r="N5766" t="s">
        <v>6</v>
      </c>
      <c r="O5766" t="s">
        <v>6</v>
      </c>
      <c r="P5766" t="s">
        <v>6</v>
      </c>
      <c r="Q5766" t="s">
        <v>6</v>
      </c>
      <c r="R5766" t="s">
        <v>6</v>
      </c>
      <c r="S5766" t="s">
        <v>6</v>
      </c>
      <c r="T5766" t="s">
        <v>766</v>
      </c>
      <c r="U5766" t="s">
        <v>6</v>
      </c>
      <c r="V5766" t="s">
        <v>6</v>
      </c>
      <c r="W5766" t="s">
        <v>6</v>
      </c>
      <c r="X5766" t="s">
        <v>6</v>
      </c>
      <c r="Y5766" t="s">
        <v>6</v>
      </c>
      <c r="Z5766" t="s">
        <v>6</v>
      </c>
      <c r="AA5766" t="s">
        <v>6</v>
      </c>
      <c r="AB5766" t="s">
        <v>759</v>
      </c>
      <c r="AC5766" t="s">
        <v>760</v>
      </c>
    </row>
    <row r="5767" spans="1:29" x14ac:dyDescent="0.25">
      <c r="A5767" t="s">
        <v>392</v>
      </c>
      <c r="B5767">
        <v>537</v>
      </c>
      <c r="C5767" t="s">
        <v>175</v>
      </c>
      <c r="D5767">
        <v>1951</v>
      </c>
      <c r="E5767" t="s">
        <v>6761</v>
      </c>
      <c r="F5767" t="s">
        <v>6</v>
      </c>
      <c r="G5767" t="s">
        <v>6</v>
      </c>
      <c r="H5767" t="s">
        <v>6</v>
      </c>
      <c r="I5767" t="s">
        <v>6</v>
      </c>
      <c r="J5767" t="s">
        <v>6</v>
      </c>
      <c r="K5767" t="s">
        <v>6</v>
      </c>
      <c r="L5767" t="s">
        <v>6</v>
      </c>
      <c r="M5767" t="s">
        <v>6</v>
      </c>
      <c r="N5767" t="s">
        <v>6</v>
      </c>
      <c r="O5767" t="s">
        <v>6</v>
      </c>
      <c r="P5767" t="s">
        <v>6</v>
      </c>
      <c r="Q5767" t="s">
        <v>6</v>
      </c>
      <c r="R5767" t="s">
        <v>6</v>
      </c>
      <c r="S5767" t="s">
        <v>6</v>
      </c>
      <c r="T5767" t="s">
        <v>766</v>
      </c>
      <c r="U5767" t="s">
        <v>6</v>
      </c>
      <c r="V5767" t="s">
        <v>6</v>
      </c>
      <c r="W5767" t="s">
        <v>6</v>
      </c>
      <c r="X5767" t="s">
        <v>6</v>
      </c>
      <c r="Y5767" t="s">
        <v>6</v>
      </c>
      <c r="Z5767" t="s">
        <v>6</v>
      </c>
      <c r="AA5767" t="s">
        <v>6</v>
      </c>
      <c r="AB5767" t="s">
        <v>759</v>
      </c>
      <c r="AC5767" t="s">
        <v>760</v>
      </c>
    </row>
    <row r="5768" spans="1:29" x14ac:dyDescent="0.25">
      <c r="A5768" t="s">
        <v>392</v>
      </c>
      <c r="B5768">
        <v>537</v>
      </c>
      <c r="C5768" t="s">
        <v>175</v>
      </c>
      <c r="D5768">
        <v>1952</v>
      </c>
      <c r="E5768" t="s">
        <v>6762</v>
      </c>
      <c r="F5768" t="s">
        <v>6</v>
      </c>
      <c r="G5768" t="s">
        <v>6</v>
      </c>
      <c r="H5768" t="s">
        <v>6</v>
      </c>
      <c r="I5768" t="s">
        <v>6</v>
      </c>
      <c r="J5768" t="s">
        <v>6</v>
      </c>
      <c r="K5768" t="s">
        <v>6</v>
      </c>
      <c r="L5768" t="s">
        <v>6</v>
      </c>
      <c r="M5768" t="s">
        <v>6</v>
      </c>
      <c r="N5768" t="s">
        <v>6</v>
      </c>
      <c r="O5768" t="s">
        <v>6</v>
      </c>
      <c r="P5768" t="s">
        <v>6</v>
      </c>
      <c r="Q5768" t="s">
        <v>6</v>
      </c>
      <c r="R5768" t="s">
        <v>6</v>
      </c>
      <c r="S5768" t="s">
        <v>6</v>
      </c>
      <c r="T5768" t="s">
        <v>766</v>
      </c>
      <c r="U5768" t="s">
        <v>6</v>
      </c>
      <c r="V5768" t="s">
        <v>6</v>
      </c>
      <c r="W5768" t="s">
        <v>6</v>
      </c>
      <c r="X5768" t="s">
        <v>6</v>
      </c>
      <c r="Y5768" t="s">
        <v>6</v>
      </c>
      <c r="Z5768" t="s">
        <v>6</v>
      </c>
      <c r="AA5768" t="s">
        <v>6</v>
      </c>
      <c r="AB5768" t="s">
        <v>759</v>
      </c>
      <c r="AC5768" t="s">
        <v>760</v>
      </c>
    </row>
    <row r="5769" spans="1:29" x14ac:dyDescent="0.25">
      <c r="A5769" t="s">
        <v>392</v>
      </c>
      <c r="B5769">
        <v>537</v>
      </c>
      <c r="C5769" t="s">
        <v>175</v>
      </c>
      <c r="D5769">
        <v>1953</v>
      </c>
      <c r="E5769" t="s">
        <v>6763</v>
      </c>
      <c r="F5769" t="s">
        <v>6</v>
      </c>
      <c r="G5769" t="s">
        <v>6</v>
      </c>
      <c r="H5769" t="s">
        <v>6</v>
      </c>
      <c r="I5769" t="s">
        <v>6</v>
      </c>
      <c r="J5769" t="s">
        <v>6</v>
      </c>
      <c r="K5769" t="s">
        <v>6</v>
      </c>
      <c r="L5769" t="s">
        <v>6</v>
      </c>
      <c r="M5769" t="s">
        <v>6</v>
      </c>
      <c r="N5769" t="s">
        <v>6</v>
      </c>
      <c r="O5769" t="s">
        <v>6</v>
      </c>
      <c r="P5769" t="s">
        <v>6</v>
      </c>
      <c r="Q5769" t="s">
        <v>6</v>
      </c>
      <c r="R5769" t="s">
        <v>6</v>
      </c>
      <c r="S5769" t="s">
        <v>6</v>
      </c>
      <c r="T5769" t="s">
        <v>766</v>
      </c>
      <c r="U5769" t="s">
        <v>6</v>
      </c>
      <c r="V5769" t="s">
        <v>6</v>
      </c>
      <c r="W5769" t="s">
        <v>6</v>
      </c>
      <c r="X5769" t="s">
        <v>6</v>
      </c>
      <c r="Y5769" t="s">
        <v>6</v>
      </c>
      <c r="Z5769" t="s">
        <v>6</v>
      </c>
      <c r="AA5769" t="s">
        <v>6</v>
      </c>
      <c r="AB5769" t="s">
        <v>759</v>
      </c>
      <c r="AC5769" t="s">
        <v>760</v>
      </c>
    </row>
    <row r="5770" spans="1:29" x14ac:dyDescent="0.25">
      <c r="A5770" t="s">
        <v>392</v>
      </c>
      <c r="B5770">
        <v>537</v>
      </c>
      <c r="C5770" t="s">
        <v>175</v>
      </c>
      <c r="D5770">
        <v>1954</v>
      </c>
      <c r="E5770" t="s">
        <v>6764</v>
      </c>
      <c r="F5770" t="s">
        <v>6</v>
      </c>
      <c r="G5770" t="s">
        <v>6</v>
      </c>
      <c r="H5770" t="s">
        <v>6</v>
      </c>
      <c r="I5770" t="s">
        <v>6</v>
      </c>
      <c r="J5770" t="s">
        <v>6</v>
      </c>
      <c r="K5770" t="s">
        <v>6</v>
      </c>
      <c r="L5770" t="s">
        <v>6</v>
      </c>
      <c r="M5770" t="s">
        <v>6</v>
      </c>
      <c r="N5770" t="s">
        <v>6</v>
      </c>
      <c r="O5770" t="s">
        <v>6</v>
      </c>
      <c r="P5770" t="s">
        <v>6</v>
      </c>
      <c r="Q5770" t="s">
        <v>6</v>
      </c>
      <c r="R5770" t="s">
        <v>6</v>
      </c>
      <c r="S5770" t="s">
        <v>6</v>
      </c>
      <c r="T5770" t="s">
        <v>766</v>
      </c>
      <c r="U5770" t="s">
        <v>6</v>
      </c>
      <c r="V5770" t="s">
        <v>6</v>
      </c>
      <c r="W5770" t="s">
        <v>6</v>
      </c>
      <c r="X5770" t="s">
        <v>6</v>
      </c>
      <c r="Y5770" t="s">
        <v>6</v>
      </c>
      <c r="Z5770" t="s">
        <v>6</v>
      </c>
      <c r="AA5770" t="s">
        <v>6</v>
      </c>
      <c r="AB5770" t="s">
        <v>759</v>
      </c>
      <c r="AC5770" t="s">
        <v>760</v>
      </c>
    </row>
    <row r="5771" spans="1:29" x14ac:dyDescent="0.25">
      <c r="A5771" t="s">
        <v>392</v>
      </c>
      <c r="B5771">
        <v>537</v>
      </c>
      <c r="C5771" t="s">
        <v>175</v>
      </c>
      <c r="D5771">
        <v>1955</v>
      </c>
      <c r="E5771" t="s">
        <v>6765</v>
      </c>
      <c r="F5771" t="s">
        <v>6</v>
      </c>
      <c r="G5771" t="s">
        <v>6</v>
      </c>
      <c r="H5771" t="s">
        <v>6</v>
      </c>
      <c r="I5771" t="s">
        <v>6</v>
      </c>
      <c r="J5771" t="s">
        <v>6</v>
      </c>
      <c r="K5771" t="s">
        <v>6</v>
      </c>
      <c r="L5771" t="s">
        <v>6</v>
      </c>
      <c r="M5771" t="s">
        <v>6</v>
      </c>
      <c r="N5771" t="s">
        <v>6</v>
      </c>
      <c r="O5771" t="s">
        <v>6</v>
      </c>
      <c r="P5771" t="s">
        <v>6</v>
      </c>
      <c r="Q5771" t="s">
        <v>6</v>
      </c>
      <c r="R5771" t="s">
        <v>6</v>
      </c>
      <c r="S5771" t="s">
        <v>6</v>
      </c>
      <c r="T5771" t="s">
        <v>766</v>
      </c>
      <c r="U5771" t="s">
        <v>6</v>
      </c>
      <c r="V5771" t="s">
        <v>6</v>
      </c>
      <c r="W5771" t="s">
        <v>6</v>
      </c>
      <c r="X5771" t="s">
        <v>6</v>
      </c>
      <c r="Y5771" t="s">
        <v>6</v>
      </c>
      <c r="Z5771" t="s">
        <v>6</v>
      </c>
      <c r="AA5771" t="s">
        <v>6</v>
      </c>
      <c r="AB5771" t="s">
        <v>759</v>
      </c>
      <c r="AC5771" t="s">
        <v>760</v>
      </c>
    </row>
    <row r="5772" spans="1:29" x14ac:dyDescent="0.25">
      <c r="A5772" t="s">
        <v>392</v>
      </c>
      <c r="B5772">
        <v>537</v>
      </c>
      <c r="C5772" t="s">
        <v>175</v>
      </c>
      <c r="D5772">
        <v>1956</v>
      </c>
      <c r="E5772" t="s">
        <v>6766</v>
      </c>
      <c r="F5772" t="s">
        <v>6</v>
      </c>
      <c r="G5772" t="s">
        <v>6</v>
      </c>
      <c r="H5772" t="s">
        <v>6</v>
      </c>
      <c r="I5772" t="s">
        <v>6</v>
      </c>
      <c r="J5772" t="s">
        <v>6</v>
      </c>
      <c r="K5772" t="s">
        <v>6</v>
      </c>
      <c r="L5772" t="s">
        <v>6</v>
      </c>
      <c r="M5772" t="s">
        <v>6</v>
      </c>
      <c r="N5772" t="s">
        <v>6</v>
      </c>
      <c r="O5772" t="s">
        <v>6</v>
      </c>
      <c r="P5772" t="s">
        <v>6</v>
      </c>
      <c r="Q5772" t="s">
        <v>6</v>
      </c>
      <c r="R5772" t="s">
        <v>6</v>
      </c>
      <c r="S5772" t="s">
        <v>6</v>
      </c>
      <c r="T5772" t="s">
        <v>766</v>
      </c>
      <c r="U5772" t="s">
        <v>6</v>
      </c>
      <c r="V5772" t="s">
        <v>6</v>
      </c>
      <c r="W5772" t="s">
        <v>6</v>
      </c>
      <c r="X5772" t="s">
        <v>6</v>
      </c>
      <c r="Y5772" t="s">
        <v>6</v>
      </c>
      <c r="Z5772" t="s">
        <v>6</v>
      </c>
      <c r="AA5772" t="s">
        <v>6</v>
      </c>
      <c r="AB5772" t="s">
        <v>759</v>
      </c>
      <c r="AC5772" t="s">
        <v>760</v>
      </c>
    </row>
    <row r="5773" spans="1:29" x14ac:dyDescent="0.25">
      <c r="A5773" t="s">
        <v>392</v>
      </c>
      <c r="B5773">
        <v>537</v>
      </c>
      <c r="C5773" t="s">
        <v>175</v>
      </c>
      <c r="D5773">
        <v>1957</v>
      </c>
      <c r="E5773" t="s">
        <v>6767</v>
      </c>
      <c r="F5773" t="s">
        <v>6</v>
      </c>
      <c r="G5773" t="s">
        <v>6</v>
      </c>
      <c r="H5773" t="s">
        <v>6</v>
      </c>
      <c r="I5773" t="s">
        <v>6</v>
      </c>
      <c r="J5773" t="s">
        <v>6</v>
      </c>
      <c r="K5773" t="s">
        <v>6</v>
      </c>
      <c r="L5773" t="s">
        <v>6</v>
      </c>
      <c r="M5773" t="s">
        <v>6</v>
      </c>
      <c r="N5773" t="s">
        <v>6</v>
      </c>
      <c r="O5773" t="s">
        <v>6</v>
      </c>
      <c r="P5773" t="s">
        <v>6</v>
      </c>
      <c r="Q5773" t="s">
        <v>6</v>
      </c>
      <c r="R5773" t="s">
        <v>6</v>
      </c>
      <c r="S5773" t="s">
        <v>6</v>
      </c>
      <c r="T5773" t="s">
        <v>766</v>
      </c>
      <c r="U5773" t="s">
        <v>6</v>
      </c>
      <c r="V5773" t="s">
        <v>6</v>
      </c>
      <c r="W5773" t="s">
        <v>6</v>
      </c>
      <c r="X5773" t="s">
        <v>6</v>
      </c>
      <c r="Y5773" t="s">
        <v>6</v>
      </c>
      <c r="Z5773" t="s">
        <v>6</v>
      </c>
      <c r="AA5773" t="s">
        <v>6</v>
      </c>
      <c r="AB5773" t="s">
        <v>759</v>
      </c>
      <c r="AC5773" t="s">
        <v>760</v>
      </c>
    </row>
    <row r="5774" spans="1:29" x14ac:dyDescent="0.25">
      <c r="A5774" t="s">
        <v>392</v>
      </c>
      <c r="B5774">
        <v>537</v>
      </c>
      <c r="C5774" t="s">
        <v>175</v>
      </c>
      <c r="D5774">
        <v>1958</v>
      </c>
      <c r="E5774" t="s">
        <v>6768</v>
      </c>
      <c r="F5774" t="s">
        <v>6</v>
      </c>
      <c r="G5774" t="s">
        <v>6</v>
      </c>
      <c r="H5774" t="s">
        <v>6</v>
      </c>
      <c r="I5774" t="s">
        <v>6</v>
      </c>
      <c r="J5774" t="s">
        <v>6</v>
      </c>
      <c r="K5774" t="s">
        <v>6</v>
      </c>
      <c r="L5774" t="s">
        <v>6</v>
      </c>
      <c r="M5774" t="s">
        <v>6</v>
      </c>
      <c r="N5774" t="s">
        <v>6</v>
      </c>
      <c r="O5774" t="s">
        <v>6</v>
      </c>
      <c r="P5774" t="s">
        <v>6</v>
      </c>
      <c r="Q5774" t="s">
        <v>6</v>
      </c>
      <c r="R5774" t="s">
        <v>6</v>
      </c>
      <c r="S5774" t="s">
        <v>6</v>
      </c>
      <c r="T5774" t="s">
        <v>766</v>
      </c>
      <c r="U5774" t="s">
        <v>6</v>
      </c>
      <c r="V5774" t="s">
        <v>6</v>
      </c>
      <c r="W5774" t="s">
        <v>6</v>
      </c>
      <c r="X5774" t="s">
        <v>6</v>
      </c>
      <c r="Y5774" t="s">
        <v>6</v>
      </c>
      <c r="Z5774" t="s">
        <v>6</v>
      </c>
      <c r="AA5774" t="s">
        <v>6</v>
      </c>
      <c r="AB5774" t="s">
        <v>759</v>
      </c>
      <c r="AC5774" t="s">
        <v>760</v>
      </c>
    </row>
    <row r="5775" spans="1:29" x14ac:dyDescent="0.25">
      <c r="A5775" t="s">
        <v>392</v>
      </c>
      <c r="B5775">
        <v>537</v>
      </c>
      <c r="C5775" t="s">
        <v>175</v>
      </c>
      <c r="D5775">
        <v>1959</v>
      </c>
      <c r="E5775" t="s">
        <v>6769</v>
      </c>
      <c r="F5775" t="s">
        <v>6</v>
      </c>
      <c r="G5775" t="s">
        <v>6</v>
      </c>
      <c r="H5775" t="s">
        <v>6</v>
      </c>
      <c r="I5775" t="s">
        <v>6</v>
      </c>
      <c r="J5775" t="s">
        <v>6</v>
      </c>
      <c r="K5775" t="s">
        <v>6</v>
      </c>
      <c r="L5775" t="s">
        <v>6</v>
      </c>
      <c r="M5775" t="s">
        <v>6</v>
      </c>
      <c r="N5775" t="s">
        <v>6</v>
      </c>
      <c r="O5775" t="s">
        <v>6</v>
      </c>
      <c r="P5775" t="s">
        <v>6</v>
      </c>
      <c r="Q5775" t="s">
        <v>6</v>
      </c>
      <c r="R5775" t="s">
        <v>6</v>
      </c>
      <c r="S5775" t="s">
        <v>6</v>
      </c>
      <c r="T5775" t="s">
        <v>766</v>
      </c>
      <c r="U5775" t="s">
        <v>6</v>
      </c>
      <c r="V5775" t="s">
        <v>6</v>
      </c>
      <c r="W5775" t="s">
        <v>6</v>
      </c>
      <c r="X5775" t="s">
        <v>6</v>
      </c>
      <c r="Y5775" t="s">
        <v>6</v>
      </c>
      <c r="Z5775" t="s">
        <v>6</v>
      </c>
      <c r="AA5775" t="s">
        <v>6</v>
      </c>
      <c r="AB5775" t="s">
        <v>759</v>
      </c>
      <c r="AC5775" t="s">
        <v>760</v>
      </c>
    </row>
    <row r="5776" spans="1:29" x14ac:dyDescent="0.25">
      <c r="A5776" t="s">
        <v>392</v>
      </c>
      <c r="B5776">
        <v>537</v>
      </c>
      <c r="C5776" t="s">
        <v>175</v>
      </c>
      <c r="D5776">
        <v>1960</v>
      </c>
      <c r="E5776" t="s">
        <v>6770</v>
      </c>
      <c r="F5776" t="s">
        <v>6</v>
      </c>
      <c r="G5776" t="s">
        <v>6</v>
      </c>
      <c r="H5776" t="s">
        <v>6</v>
      </c>
      <c r="I5776" t="s">
        <v>6</v>
      </c>
      <c r="J5776" t="s">
        <v>6</v>
      </c>
      <c r="K5776" t="s">
        <v>6</v>
      </c>
      <c r="L5776" t="s">
        <v>6</v>
      </c>
      <c r="M5776" t="s">
        <v>6</v>
      </c>
      <c r="N5776" t="s">
        <v>6</v>
      </c>
      <c r="O5776" t="s">
        <v>6</v>
      </c>
      <c r="P5776" t="s">
        <v>6</v>
      </c>
      <c r="Q5776" t="s">
        <v>6</v>
      </c>
      <c r="R5776" t="s">
        <v>6</v>
      </c>
      <c r="S5776" t="s">
        <v>6</v>
      </c>
      <c r="T5776" t="s">
        <v>766</v>
      </c>
      <c r="U5776" t="s">
        <v>6</v>
      </c>
      <c r="V5776" t="s">
        <v>6</v>
      </c>
      <c r="W5776" t="s">
        <v>6</v>
      </c>
      <c r="X5776" t="s">
        <v>6</v>
      </c>
      <c r="Y5776" t="s">
        <v>6</v>
      </c>
      <c r="Z5776" t="s">
        <v>6</v>
      </c>
      <c r="AA5776" t="s">
        <v>6</v>
      </c>
      <c r="AB5776" t="s">
        <v>759</v>
      </c>
      <c r="AC5776" t="s">
        <v>760</v>
      </c>
    </row>
    <row r="5777" spans="1:29" x14ac:dyDescent="0.25">
      <c r="A5777" t="s">
        <v>392</v>
      </c>
      <c r="B5777">
        <v>537</v>
      </c>
      <c r="C5777" t="s">
        <v>175</v>
      </c>
      <c r="D5777">
        <v>1961</v>
      </c>
      <c r="E5777" t="s">
        <v>6771</v>
      </c>
      <c r="F5777" t="s">
        <v>6</v>
      </c>
      <c r="G5777" t="s">
        <v>6</v>
      </c>
      <c r="H5777" t="s">
        <v>6</v>
      </c>
      <c r="I5777" t="s">
        <v>6</v>
      </c>
      <c r="J5777" t="s">
        <v>6</v>
      </c>
      <c r="K5777" t="s">
        <v>6</v>
      </c>
      <c r="L5777" t="s">
        <v>6</v>
      </c>
      <c r="M5777" t="s">
        <v>6</v>
      </c>
      <c r="N5777" t="s">
        <v>6</v>
      </c>
      <c r="O5777" t="s">
        <v>6</v>
      </c>
      <c r="P5777" t="s">
        <v>6</v>
      </c>
      <c r="Q5777" t="s">
        <v>6</v>
      </c>
      <c r="R5777" t="s">
        <v>6</v>
      </c>
      <c r="S5777" t="s">
        <v>6</v>
      </c>
      <c r="T5777" t="s">
        <v>766</v>
      </c>
      <c r="U5777" t="s">
        <v>6</v>
      </c>
      <c r="V5777" t="s">
        <v>6</v>
      </c>
      <c r="W5777" t="s">
        <v>6</v>
      </c>
      <c r="X5777" t="s">
        <v>6</v>
      </c>
      <c r="Y5777" t="s">
        <v>6</v>
      </c>
      <c r="Z5777" t="s">
        <v>6</v>
      </c>
      <c r="AA5777" t="s">
        <v>6</v>
      </c>
      <c r="AB5777" t="s">
        <v>759</v>
      </c>
      <c r="AC5777" t="s">
        <v>760</v>
      </c>
    </row>
    <row r="5778" spans="1:29" x14ac:dyDescent="0.25">
      <c r="A5778" t="s">
        <v>392</v>
      </c>
      <c r="B5778">
        <v>537</v>
      </c>
      <c r="C5778" t="s">
        <v>175</v>
      </c>
      <c r="D5778">
        <v>1962</v>
      </c>
      <c r="E5778" t="s">
        <v>6772</v>
      </c>
      <c r="F5778" t="s">
        <v>6</v>
      </c>
      <c r="G5778" t="s">
        <v>6</v>
      </c>
      <c r="H5778" t="s">
        <v>6</v>
      </c>
      <c r="I5778" t="s">
        <v>6</v>
      </c>
      <c r="J5778" t="s">
        <v>6</v>
      </c>
      <c r="K5778" t="s">
        <v>6</v>
      </c>
      <c r="L5778" t="s">
        <v>6</v>
      </c>
      <c r="M5778" t="s">
        <v>6</v>
      </c>
      <c r="N5778" t="s">
        <v>6</v>
      </c>
      <c r="O5778" t="s">
        <v>6</v>
      </c>
      <c r="P5778" t="s">
        <v>6</v>
      </c>
      <c r="Q5778" t="s">
        <v>6</v>
      </c>
      <c r="R5778" t="s">
        <v>6</v>
      </c>
      <c r="S5778" t="s">
        <v>6</v>
      </c>
      <c r="T5778" t="s">
        <v>766</v>
      </c>
      <c r="U5778" t="s">
        <v>6</v>
      </c>
      <c r="V5778" t="s">
        <v>6</v>
      </c>
      <c r="W5778" t="s">
        <v>6</v>
      </c>
      <c r="X5778" t="s">
        <v>6</v>
      </c>
      <c r="Y5778" t="s">
        <v>6</v>
      </c>
      <c r="Z5778" t="s">
        <v>6</v>
      </c>
      <c r="AA5778" t="s">
        <v>6</v>
      </c>
      <c r="AB5778" t="s">
        <v>759</v>
      </c>
      <c r="AC5778" t="s">
        <v>760</v>
      </c>
    </row>
    <row r="5779" spans="1:29" x14ac:dyDescent="0.25">
      <c r="A5779" t="s">
        <v>392</v>
      </c>
      <c r="B5779">
        <v>537</v>
      </c>
      <c r="C5779" t="s">
        <v>175</v>
      </c>
      <c r="D5779">
        <v>1963</v>
      </c>
      <c r="E5779" t="s">
        <v>6773</v>
      </c>
      <c r="F5779" t="s">
        <v>6</v>
      </c>
      <c r="G5779" t="s">
        <v>6</v>
      </c>
      <c r="H5779" t="s">
        <v>6</v>
      </c>
      <c r="I5779" t="s">
        <v>6</v>
      </c>
      <c r="J5779" t="s">
        <v>6</v>
      </c>
      <c r="K5779" t="s">
        <v>6</v>
      </c>
      <c r="L5779" t="s">
        <v>6</v>
      </c>
      <c r="M5779" t="s">
        <v>6</v>
      </c>
      <c r="N5779" t="s">
        <v>6</v>
      </c>
      <c r="O5779" t="s">
        <v>6</v>
      </c>
      <c r="P5779" t="s">
        <v>6</v>
      </c>
      <c r="Q5779" t="s">
        <v>6</v>
      </c>
      <c r="R5779" t="s">
        <v>6</v>
      </c>
      <c r="S5779" t="s">
        <v>6</v>
      </c>
      <c r="T5779" t="s">
        <v>766</v>
      </c>
      <c r="U5779" t="s">
        <v>6</v>
      </c>
      <c r="V5779" t="s">
        <v>6</v>
      </c>
      <c r="W5779" t="s">
        <v>6</v>
      </c>
      <c r="X5779" t="s">
        <v>6</v>
      </c>
      <c r="Y5779" t="s">
        <v>6</v>
      </c>
      <c r="Z5779" t="s">
        <v>6</v>
      </c>
      <c r="AA5779" t="s">
        <v>6</v>
      </c>
      <c r="AB5779" t="s">
        <v>759</v>
      </c>
      <c r="AC5779" t="s">
        <v>760</v>
      </c>
    </row>
    <row r="5780" spans="1:29" x14ac:dyDescent="0.25">
      <c r="A5780" t="s">
        <v>392</v>
      </c>
      <c r="B5780">
        <v>537</v>
      </c>
      <c r="C5780" t="s">
        <v>175</v>
      </c>
      <c r="D5780">
        <v>1964</v>
      </c>
      <c r="E5780" t="s">
        <v>6774</v>
      </c>
      <c r="F5780" t="s">
        <v>6</v>
      </c>
      <c r="G5780" t="s">
        <v>6</v>
      </c>
      <c r="H5780" t="s">
        <v>6</v>
      </c>
      <c r="I5780" t="s">
        <v>6</v>
      </c>
      <c r="J5780" t="s">
        <v>6</v>
      </c>
      <c r="K5780" t="s">
        <v>6</v>
      </c>
      <c r="L5780" t="s">
        <v>6</v>
      </c>
      <c r="M5780" t="s">
        <v>6</v>
      </c>
      <c r="N5780" t="s">
        <v>6</v>
      </c>
      <c r="O5780" t="s">
        <v>6</v>
      </c>
      <c r="P5780" t="s">
        <v>6</v>
      </c>
      <c r="Q5780" t="s">
        <v>6</v>
      </c>
      <c r="R5780" t="s">
        <v>6</v>
      </c>
      <c r="S5780" t="s">
        <v>6</v>
      </c>
      <c r="T5780" t="s">
        <v>766</v>
      </c>
      <c r="U5780" t="s">
        <v>6</v>
      </c>
      <c r="V5780" t="s">
        <v>6</v>
      </c>
      <c r="W5780" t="s">
        <v>6</v>
      </c>
      <c r="X5780" t="s">
        <v>6</v>
      </c>
      <c r="Y5780" t="s">
        <v>6</v>
      </c>
      <c r="Z5780" t="s">
        <v>6</v>
      </c>
      <c r="AA5780" t="s">
        <v>6</v>
      </c>
      <c r="AB5780" t="s">
        <v>759</v>
      </c>
      <c r="AC5780" t="s">
        <v>760</v>
      </c>
    </row>
    <row r="5781" spans="1:29" x14ac:dyDescent="0.25">
      <c r="A5781" t="s">
        <v>392</v>
      </c>
      <c r="B5781">
        <v>537</v>
      </c>
      <c r="C5781" t="s">
        <v>175</v>
      </c>
      <c r="D5781">
        <v>1965</v>
      </c>
      <c r="E5781" t="s">
        <v>6775</v>
      </c>
      <c r="F5781" t="s">
        <v>6</v>
      </c>
      <c r="G5781" t="s">
        <v>6</v>
      </c>
      <c r="H5781" t="s">
        <v>6</v>
      </c>
      <c r="I5781" t="s">
        <v>6</v>
      </c>
      <c r="J5781" t="s">
        <v>6</v>
      </c>
      <c r="K5781" t="s">
        <v>6</v>
      </c>
      <c r="L5781" t="s">
        <v>6</v>
      </c>
      <c r="M5781" t="s">
        <v>6</v>
      </c>
      <c r="N5781" t="s">
        <v>6</v>
      </c>
      <c r="O5781" t="s">
        <v>6</v>
      </c>
      <c r="P5781" t="s">
        <v>6</v>
      </c>
      <c r="Q5781" t="s">
        <v>6</v>
      </c>
      <c r="R5781" t="s">
        <v>6</v>
      </c>
      <c r="S5781" t="s">
        <v>6</v>
      </c>
      <c r="T5781" t="s">
        <v>766</v>
      </c>
      <c r="U5781" t="s">
        <v>6</v>
      </c>
      <c r="V5781" t="s">
        <v>6</v>
      </c>
      <c r="W5781" t="s">
        <v>6</v>
      </c>
      <c r="X5781" t="s">
        <v>6</v>
      </c>
      <c r="Y5781" t="s">
        <v>6</v>
      </c>
      <c r="Z5781" t="s">
        <v>6</v>
      </c>
      <c r="AA5781" t="s">
        <v>6</v>
      </c>
      <c r="AB5781" t="s">
        <v>759</v>
      </c>
      <c r="AC5781" t="s">
        <v>760</v>
      </c>
    </row>
    <row r="5782" spans="1:29" x14ac:dyDescent="0.25">
      <c r="A5782" t="s">
        <v>392</v>
      </c>
      <c r="B5782">
        <v>537</v>
      </c>
      <c r="C5782" t="s">
        <v>175</v>
      </c>
      <c r="D5782">
        <v>1966</v>
      </c>
      <c r="E5782" t="s">
        <v>6776</v>
      </c>
      <c r="F5782" t="s">
        <v>6</v>
      </c>
      <c r="G5782" t="s">
        <v>6</v>
      </c>
      <c r="H5782" t="s">
        <v>6</v>
      </c>
      <c r="I5782" t="s">
        <v>6</v>
      </c>
      <c r="J5782" t="s">
        <v>6</v>
      </c>
      <c r="K5782" t="s">
        <v>6</v>
      </c>
      <c r="L5782" t="s">
        <v>6</v>
      </c>
      <c r="M5782" t="s">
        <v>6</v>
      </c>
      <c r="N5782" t="s">
        <v>6</v>
      </c>
      <c r="O5782" t="s">
        <v>6</v>
      </c>
      <c r="P5782" t="s">
        <v>6</v>
      </c>
      <c r="Q5782" t="s">
        <v>6</v>
      </c>
      <c r="R5782" t="s">
        <v>6</v>
      </c>
      <c r="S5782" t="s">
        <v>6</v>
      </c>
      <c r="T5782" t="s">
        <v>766</v>
      </c>
      <c r="U5782" t="s">
        <v>6</v>
      </c>
      <c r="V5782" t="s">
        <v>6</v>
      </c>
      <c r="W5782" t="s">
        <v>6</v>
      </c>
      <c r="X5782" t="s">
        <v>6</v>
      </c>
      <c r="Y5782" t="s">
        <v>6</v>
      </c>
      <c r="Z5782" t="s">
        <v>6</v>
      </c>
      <c r="AA5782" t="s">
        <v>6</v>
      </c>
      <c r="AB5782" t="s">
        <v>759</v>
      </c>
      <c r="AC5782" t="s">
        <v>760</v>
      </c>
    </row>
    <row r="5783" spans="1:29" x14ac:dyDescent="0.25">
      <c r="A5783" t="s">
        <v>392</v>
      </c>
      <c r="B5783">
        <v>537</v>
      </c>
      <c r="C5783" t="s">
        <v>175</v>
      </c>
      <c r="D5783">
        <v>1967</v>
      </c>
      <c r="E5783" t="s">
        <v>6777</v>
      </c>
      <c r="F5783" t="s">
        <v>6</v>
      </c>
      <c r="G5783" t="s">
        <v>6</v>
      </c>
      <c r="H5783" t="s">
        <v>6</v>
      </c>
      <c r="I5783" t="s">
        <v>6</v>
      </c>
      <c r="J5783" t="s">
        <v>6</v>
      </c>
      <c r="K5783" t="s">
        <v>6</v>
      </c>
      <c r="L5783" t="s">
        <v>6</v>
      </c>
      <c r="M5783" t="s">
        <v>6</v>
      </c>
      <c r="N5783" t="s">
        <v>6</v>
      </c>
      <c r="O5783" t="s">
        <v>6</v>
      </c>
      <c r="P5783" t="s">
        <v>6</v>
      </c>
      <c r="Q5783" t="s">
        <v>6</v>
      </c>
      <c r="R5783" t="s">
        <v>6</v>
      </c>
      <c r="S5783" t="s">
        <v>6</v>
      </c>
      <c r="T5783" t="s">
        <v>766</v>
      </c>
      <c r="U5783" t="s">
        <v>6</v>
      </c>
      <c r="V5783" t="s">
        <v>6</v>
      </c>
      <c r="W5783" t="s">
        <v>6</v>
      </c>
      <c r="X5783" t="s">
        <v>6</v>
      </c>
      <c r="Y5783" t="s">
        <v>6</v>
      </c>
      <c r="Z5783" t="s">
        <v>6</v>
      </c>
      <c r="AA5783" t="s">
        <v>6</v>
      </c>
      <c r="AB5783" t="s">
        <v>759</v>
      </c>
      <c r="AC5783" t="s">
        <v>760</v>
      </c>
    </row>
    <row r="5784" spans="1:29" x14ac:dyDescent="0.25">
      <c r="A5784" t="s">
        <v>392</v>
      </c>
      <c r="B5784">
        <v>537</v>
      </c>
      <c r="C5784" t="s">
        <v>175</v>
      </c>
      <c r="D5784">
        <v>1968</v>
      </c>
      <c r="E5784" t="s">
        <v>6778</v>
      </c>
      <c r="F5784" t="s">
        <v>6</v>
      </c>
      <c r="G5784" t="s">
        <v>6</v>
      </c>
      <c r="H5784" t="s">
        <v>6</v>
      </c>
      <c r="I5784" t="s">
        <v>6</v>
      </c>
      <c r="J5784" t="s">
        <v>6</v>
      </c>
      <c r="K5784" t="s">
        <v>6</v>
      </c>
      <c r="L5784" t="s">
        <v>6</v>
      </c>
      <c r="M5784" t="s">
        <v>6</v>
      </c>
      <c r="N5784" t="s">
        <v>6</v>
      </c>
      <c r="O5784" t="s">
        <v>6</v>
      </c>
      <c r="P5784" t="s">
        <v>6</v>
      </c>
      <c r="Q5784" t="s">
        <v>6</v>
      </c>
      <c r="R5784" t="s">
        <v>6</v>
      </c>
      <c r="S5784" t="s">
        <v>6</v>
      </c>
      <c r="T5784" t="s">
        <v>766</v>
      </c>
      <c r="U5784" t="s">
        <v>6</v>
      </c>
      <c r="V5784" t="s">
        <v>6</v>
      </c>
      <c r="W5784" t="s">
        <v>6</v>
      </c>
      <c r="X5784" t="s">
        <v>6</v>
      </c>
      <c r="Y5784" t="s">
        <v>6</v>
      </c>
      <c r="Z5784" t="s">
        <v>6</v>
      </c>
      <c r="AA5784" t="s">
        <v>6</v>
      </c>
      <c r="AB5784" t="s">
        <v>759</v>
      </c>
      <c r="AC5784" t="s">
        <v>760</v>
      </c>
    </row>
    <row r="5785" spans="1:29" x14ac:dyDescent="0.25">
      <c r="A5785" t="s">
        <v>392</v>
      </c>
      <c r="B5785">
        <v>537</v>
      </c>
      <c r="C5785" t="s">
        <v>175</v>
      </c>
      <c r="D5785">
        <v>1969</v>
      </c>
      <c r="E5785" t="s">
        <v>6779</v>
      </c>
      <c r="F5785" t="s">
        <v>6</v>
      </c>
      <c r="G5785" t="s">
        <v>6</v>
      </c>
      <c r="H5785" t="s">
        <v>6</v>
      </c>
      <c r="I5785" t="s">
        <v>6</v>
      </c>
      <c r="J5785" t="s">
        <v>6</v>
      </c>
      <c r="K5785" t="s">
        <v>6</v>
      </c>
      <c r="L5785" t="s">
        <v>6</v>
      </c>
      <c r="M5785" t="s">
        <v>6</v>
      </c>
      <c r="N5785" t="s">
        <v>6</v>
      </c>
      <c r="O5785" t="s">
        <v>6</v>
      </c>
      <c r="P5785" t="s">
        <v>6</v>
      </c>
      <c r="Q5785" t="s">
        <v>6</v>
      </c>
      <c r="R5785" t="s">
        <v>6</v>
      </c>
      <c r="S5785" t="s">
        <v>6</v>
      </c>
      <c r="T5785" t="s">
        <v>766</v>
      </c>
      <c r="U5785" t="s">
        <v>6</v>
      </c>
      <c r="V5785" t="s">
        <v>6</v>
      </c>
      <c r="W5785" t="s">
        <v>6</v>
      </c>
      <c r="X5785" t="s">
        <v>6</v>
      </c>
      <c r="Y5785" t="s">
        <v>6</v>
      </c>
      <c r="Z5785" t="s">
        <v>6</v>
      </c>
      <c r="AA5785" t="s">
        <v>6</v>
      </c>
      <c r="AB5785" t="s">
        <v>759</v>
      </c>
      <c r="AC5785" t="s">
        <v>760</v>
      </c>
    </row>
    <row r="5786" spans="1:29" x14ac:dyDescent="0.25">
      <c r="A5786" t="s">
        <v>392</v>
      </c>
      <c r="B5786">
        <v>537</v>
      </c>
      <c r="C5786" t="s">
        <v>175</v>
      </c>
      <c r="D5786">
        <v>1970</v>
      </c>
      <c r="E5786" t="s">
        <v>6780</v>
      </c>
      <c r="F5786" t="s">
        <v>6</v>
      </c>
      <c r="G5786" t="s">
        <v>6</v>
      </c>
      <c r="H5786" t="s">
        <v>6</v>
      </c>
      <c r="I5786" t="s">
        <v>6</v>
      </c>
      <c r="J5786" t="s">
        <v>6</v>
      </c>
      <c r="K5786" t="s">
        <v>6</v>
      </c>
      <c r="L5786" t="s">
        <v>6</v>
      </c>
      <c r="M5786" t="s">
        <v>6</v>
      </c>
      <c r="N5786" t="s">
        <v>6</v>
      </c>
      <c r="O5786" t="s">
        <v>6</v>
      </c>
      <c r="P5786" t="s">
        <v>6</v>
      </c>
      <c r="Q5786" t="s">
        <v>6</v>
      </c>
      <c r="R5786" t="s">
        <v>6</v>
      </c>
      <c r="S5786" t="s">
        <v>6</v>
      </c>
      <c r="T5786" t="s">
        <v>766</v>
      </c>
      <c r="U5786" t="s">
        <v>6</v>
      </c>
      <c r="V5786" t="s">
        <v>6</v>
      </c>
      <c r="W5786" t="s">
        <v>6</v>
      </c>
      <c r="X5786" t="s">
        <v>6</v>
      </c>
      <c r="Y5786" t="s">
        <v>6</v>
      </c>
      <c r="Z5786" t="s">
        <v>6</v>
      </c>
      <c r="AA5786" t="s">
        <v>6</v>
      </c>
      <c r="AB5786" t="s">
        <v>759</v>
      </c>
      <c r="AC5786" t="s">
        <v>760</v>
      </c>
    </row>
    <row r="5787" spans="1:29" x14ac:dyDescent="0.25">
      <c r="A5787" t="s">
        <v>392</v>
      </c>
      <c r="B5787">
        <v>537</v>
      </c>
      <c r="C5787" t="s">
        <v>175</v>
      </c>
      <c r="D5787">
        <v>1971</v>
      </c>
      <c r="E5787" t="s">
        <v>6781</v>
      </c>
      <c r="F5787" t="s">
        <v>6</v>
      </c>
      <c r="G5787" t="s">
        <v>6</v>
      </c>
      <c r="H5787" t="s">
        <v>6</v>
      </c>
      <c r="I5787" t="s">
        <v>6</v>
      </c>
      <c r="J5787" t="s">
        <v>6</v>
      </c>
      <c r="K5787" t="s">
        <v>6</v>
      </c>
      <c r="L5787" t="s">
        <v>6</v>
      </c>
      <c r="M5787" t="s">
        <v>6</v>
      </c>
      <c r="N5787" t="s">
        <v>6</v>
      </c>
      <c r="O5787" t="s">
        <v>6</v>
      </c>
      <c r="P5787" t="s">
        <v>6</v>
      </c>
      <c r="Q5787" t="s">
        <v>6</v>
      </c>
      <c r="R5787" t="s">
        <v>6</v>
      </c>
      <c r="S5787" t="s">
        <v>6</v>
      </c>
      <c r="T5787" t="s">
        <v>766</v>
      </c>
      <c r="U5787" t="s">
        <v>6</v>
      </c>
      <c r="V5787" t="s">
        <v>6</v>
      </c>
      <c r="W5787" t="s">
        <v>6</v>
      </c>
      <c r="X5787" t="s">
        <v>6</v>
      </c>
      <c r="Y5787" t="s">
        <v>6</v>
      </c>
      <c r="Z5787" t="s">
        <v>6</v>
      </c>
      <c r="AA5787" t="s">
        <v>6</v>
      </c>
      <c r="AB5787" t="s">
        <v>759</v>
      </c>
      <c r="AC5787" t="s">
        <v>760</v>
      </c>
    </row>
    <row r="5788" spans="1:29" x14ac:dyDescent="0.25">
      <c r="A5788" t="s">
        <v>392</v>
      </c>
      <c r="B5788">
        <v>537</v>
      </c>
      <c r="C5788" t="s">
        <v>175</v>
      </c>
      <c r="D5788">
        <v>1972</v>
      </c>
      <c r="E5788" t="s">
        <v>6782</v>
      </c>
      <c r="F5788" t="s">
        <v>6</v>
      </c>
      <c r="G5788" t="s">
        <v>6</v>
      </c>
      <c r="H5788" t="s">
        <v>6</v>
      </c>
      <c r="I5788" t="s">
        <v>6</v>
      </c>
      <c r="J5788" t="s">
        <v>6</v>
      </c>
      <c r="K5788" t="s">
        <v>6</v>
      </c>
      <c r="L5788" t="s">
        <v>6</v>
      </c>
      <c r="M5788" t="s">
        <v>6</v>
      </c>
      <c r="N5788" t="s">
        <v>6</v>
      </c>
      <c r="O5788" t="s">
        <v>6</v>
      </c>
      <c r="P5788" t="s">
        <v>6</v>
      </c>
      <c r="Q5788" t="s">
        <v>6</v>
      </c>
      <c r="R5788" t="s">
        <v>6</v>
      </c>
      <c r="S5788" t="s">
        <v>6</v>
      </c>
      <c r="T5788" t="s">
        <v>766</v>
      </c>
      <c r="U5788" t="s">
        <v>6</v>
      </c>
      <c r="V5788" t="s">
        <v>6</v>
      </c>
      <c r="W5788" t="s">
        <v>6</v>
      </c>
      <c r="X5788" t="s">
        <v>6</v>
      </c>
      <c r="Y5788" t="s">
        <v>6</v>
      </c>
      <c r="Z5788" t="s">
        <v>6</v>
      </c>
      <c r="AA5788" t="s">
        <v>6</v>
      </c>
      <c r="AB5788" t="s">
        <v>759</v>
      </c>
      <c r="AC5788" t="s">
        <v>760</v>
      </c>
    </row>
    <row r="5789" spans="1:29" x14ac:dyDescent="0.25">
      <c r="A5789" t="s">
        <v>392</v>
      </c>
      <c r="B5789">
        <v>537</v>
      </c>
      <c r="C5789" t="s">
        <v>175</v>
      </c>
      <c r="D5789">
        <v>1973</v>
      </c>
      <c r="E5789" t="s">
        <v>6783</v>
      </c>
      <c r="F5789" t="s">
        <v>6</v>
      </c>
      <c r="G5789" t="s">
        <v>6</v>
      </c>
      <c r="H5789" t="s">
        <v>6</v>
      </c>
      <c r="I5789" t="s">
        <v>6</v>
      </c>
      <c r="J5789" t="s">
        <v>6</v>
      </c>
      <c r="K5789" t="s">
        <v>6</v>
      </c>
      <c r="L5789" t="s">
        <v>6</v>
      </c>
      <c r="M5789" t="s">
        <v>6</v>
      </c>
      <c r="N5789" t="s">
        <v>6</v>
      </c>
      <c r="O5789" t="s">
        <v>6</v>
      </c>
      <c r="P5789" t="s">
        <v>6</v>
      </c>
      <c r="Q5789" t="s">
        <v>6</v>
      </c>
      <c r="R5789" t="s">
        <v>6</v>
      </c>
      <c r="S5789" t="s">
        <v>6</v>
      </c>
      <c r="T5789" t="s">
        <v>766</v>
      </c>
      <c r="U5789" t="s">
        <v>6</v>
      </c>
      <c r="V5789" t="s">
        <v>6</v>
      </c>
      <c r="W5789" t="s">
        <v>6</v>
      </c>
      <c r="X5789" t="s">
        <v>6</v>
      </c>
      <c r="Y5789" t="s">
        <v>6</v>
      </c>
      <c r="Z5789" t="s">
        <v>6</v>
      </c>
      <c r="AA5789" t="s">
        <v>6</v>
      </c>
      <c r="AB5789" t="s">
        <v>759</v>
      </c>
      <c r="AC5789" t="s">
        <v>760</v>
      </c>
    </row>
    <row r="5790" spans="1:29" x14ac:dyDescent="0.25">
      <c r="A5790" t="s">
        <v>392</v>
      </c>
      <c r="B5790">
        <v>537</v>
      </c>
      <c r="C5790" t="s">
        <v>175</v>
      </c>
      <c r="D5790">
        <v>1974</v>
      </c>
      <c r="E5790" t="s">
        <v>6784</v>
      </c>
      <c r="F5790" t="s">
        <v>6</v>
      </c>
      <c r="G5790" t="s">
        <v>6</v>
      </c>
      <c r="H5790" t="s">
        <v>6</v>
      </c>
      <c r="I5790" t="s">
        <v>6</v>
      </c>
      <c r="J5790" t="s">
        <v>6</v>
      </c>
      <c r="K5790" t="s">
        <v>6</v>
      </c>
      <c r="L5790" t="s">
        <v>6</v>
      </c>
      <c r="M5790" t="s">
        <v>6</v>
      </c>
      <c r="N5790" t="s">
        <v>6</v>
      </c>
      <c r="O5790" t="s">
        <v>6</v>
      </c>
      <c r="P5790" t="s">
        <v>6</v>
      </c>
      <c r="Q5790" t="s">
        <v>6</v>
      </c>
      <c r="R5790" t="s">
        <v>6</v>
      </c>
      <c r="S5790" t="s">
        <v>6</v>
      </c>
      <c r="T5790" t="s">
        <v>766</v>
      </c>
      <c r="U5790" t="s">
        <v>6</v>
      </c>
      <c r="V5790" t="s">
        <v>6</v>
      </c>
      <c r="W5790" t="s">
        <v>6</v>
      </c>
      <c r="X5790" t="s">
        <v>6</v>
      </c>
      <c r="Y5790" t="s">
        <v>6</v>
      </c>
      <c r="Z5790" t="s">
        <v>6</v>
      </c>
      <c r="AA5790" t="s">
        <v>6</v>
      </c>
      <c r="AB5790" t="s">
        <v>759</v>
      </c>
      <c r="AC5790" t="s">
        <v>760</v>
      </c>
    </row>
    <row r="5791" spans="1:29" x14ac:dyDescent="0.25">
      <c r="A5791" t="s">
        <v>392</v>
      </c>
      <c r="B5791">
        <v>537</v>
      </c>
      <c r="C5791" t="s">
        <v>175</v>
      </c>
      <c r="D5791">
        <v>1975</v>
      </c>
      <c r="E5791" t="s">
        <v>6785</v>
      </c>
      <c r="F5791" t="s">
        <v>6</v>
      </c>
      <c r="G5791" t="s">
        <v>6</v>
      </c>
      <c r="H5791" t="s">
        <v>6</v>
      </c>
      <c r="I5791" t="s">
        <v>6</v>
      </c>
      <c r="J5791" t="s">
        <v>6</v>
      </c>
      <c r="K5791" t="s">
        <v>6</v>
      </c>
      <c r="L5791" t="s">
        <v>6</v>
      </c>
      <c r="M5791" t="s">
        <v>6</v>
      </c>
      <c r="N5791" t="s">
        <v>6</v>
      </c>
      <c r="O5791" t="s">
        <v>6</v>
      </c>
      <c r="P5791" t="s">
        <v>6</v>
      </c>
      <c r="Q5791" t="s">
        <v>6</v>
      </c>
      <c r="R5791" t="s">
        <v>6</v>
      </c>
      <c r="S5791" t="s">
        <v>6</v>
      </c>
      <c r="T5791" t="s">
        <v>766</v>
      </c>
      <c r="U5791" t="s">
        <v>6</v>
      </c>
      <c r="V5791" t="s">
        <v>6</v>
      </c>
      <c r="W5791" t="s">
        <v>6</v>
      </c>
      <c r="X5791" t="s">
        <v>6</v>
      </c>
      <c r="Y5791" t="s">
        <v>6</v>
      </c>
      <c r="Z5791" t="s">
        <v>6</v>
      </c>
      <c r="AA5791" t="s">
        <v>6</v>
      </c>
      <c r="AB5791" t="s">
        <v>759</v>
      </c>
      <c r="AC5791" t="s">
        <v>760</v>
      </c>
    </row>
    <row r="5792" spans="1:29" x14ac:dyDescent="0.25">
      <c r="A5792" t="s">
        <v>392</v>
      </c>
      <c r="B5792">
        <v>537</v>
      </c>
      <c r="C5792" t="s">
        <v>175</v>
      </c>
      <c r="D5792">
        <v>1976</v>
      </c>
      <c r="E5792" t="s">
        <v>6786</v>
      </c>
      <c r="F5792" t="s">
        <v>6</v>
      </c>
      <c r="G5792" t="s">
        <v>6</v>
      </c>
      <c r="H5792" t="s">
        <v>6</v>
      </c>
      <c r="I5792" t="s">
        <v>6</v>
      </c>
      <c r="J5792" t="s">
        <v>6</v>
      </c>
      <c r="K5792" t="s">
        <v>6</v>
      </c>
      <c r="L5792" t="s">
        <v>6</v>
      </c>
      <c r="M5792" t="s">
        <v>6</v>
      </c>
      <c r="N5792" t="s">
        <v>6</v>
      </c>
      <c r="O5792" t="s">
        <v>6</v>
      </c>
      <c r="P5792" t="s">
        <v>6</v>
      </c>
      <c r="Q5792" t="s">
        <v>6</v>
      </c>
      <c r="R5792" t="s">
        <v>6</v>
      </c>
      <c r="S5792" t="s">
        <v>6</v>
      </c>
      <c r="T5792" t="s">
        <v>766</v>
      </c>
      <c r="U5792" t="s">
        <v>6</v>
      </c>
      <c r="V5792" t="s">
        <v>6</v>
      </c>
      <c r="W5792" t="s">
        <v>6</v>
      </c>
      <c r="X5792" t="s">
        <v>6</v>
      </c>
      <c r="Y5792" t="s">
        <v>6</v>
      </c>
      <c r="Z5792" t="s">
        <v>6</v>
      </c>
      <c r="AA5792" t="s">
        <v>6</v>
      </c>
      <c r="AB5792" t="s">
        <v>759</v>
      </c>
      <c r="AC5792" t="s">
        <v>760</v>
      </c>
    </row>
    <row r="5793" spans="1:29" x14ac:dyDescent="0.25">
      <c r="A5793" t="s">
        <v>392</v>
      </c>
      <c r="B5793">
        <v>537</v>
      </c>
      <c r="C5793" t="s">
        <v>175</v>
      </c>
      <c r="D5793">
        <v>1977</v>
      </c>
      <c r="E5793" t="s">
        <v>6787</v>
      </c>
      <c r="F5793" t="s">
        <v>6</v>
      </c>
      <c r="G5793" t="s">
        <v>6</v>
      </c>
      <c r="H5793" t="s">
        <v>6</v>
      </c>
      <c r="I5793" t="s">
        <v>6</v>
      </c>
      <c r="J5793" t="s">
        <v>6</v>
      </c>
      <c r="K5793" t="s">
        <v>6</v>
      </c>
      <c r="L5793" t="s">
        <v>6</v>
      </c>
      <c r="M5793" t="s">
        <v>6</v>
      </c>
      <c r="N5793" t="s">
        <v>6</v>
      </c>
      <c r="O5793" t="s">
        <v>6</v>
      </c>
      <c r="P5793" t="s">
        <v>6</v>
      </c>
      <c r="Q5793" t="s">
        <v>6</v>
      </c>
      <c r="R5793" t="s">
        <v>6</v>
      </c>
      <c r="S5793" t="s">
        <v>6</v>
      </c>
      <c r="T5793" t="s">
        <v>766</v>
      </c>
      <c r="U5793" t="s">
        <v>6</v>
      </c>
      <c r="V5793" t="s">
        <v>6</v>
      </c>
      <c r="W5793" t="s">
        <v>6</v>
      </c>
      <c r="X5793" t="s">
        <v>6</v>
      </c>
      <c r="Y5793" t="s">
        <v>6</v>
      </c>
      <c r="Z5793" t="s">
        <v>6</v>
      </c>
      <c r="AA5793" t="s">
        <v>6</v>
      </c>
      <c r="AB5793" t="s">
        <v>759</v>
      </c>
      <c r="AC5793" t="s">
        <v>760</v>
      </c>
    </row>
    <row r="5794" spans="1:29" x14ac:dyDescent="0.25">
      <c r="A5794" t="s">
        <v>392</v>
      </c>
      <c r="B5794">
        <v>537</v>
      </c>
      <c r="C5794" t="s">
        <v>175</v>
      </c>
      <c r="D5794">
        <v>1978</v>
      </c>
      <c r="E5794" t="s">
        <v>6788</v>
      </c>
      <c r="F5794" t="s">
        <v>6</v>
      </c>
      <c r="G5794" t="s">
        <v>6</v>
      </c>
      <c r="H5794" t="s">
        <v>6</v>
      </c>
      <c r="I5794" t="s">
        <v>6</v>
      </c>
      <c r="J5794" t="s">
        <v>6</v>
      </c>
      <c r="K5794" t="s">
        <v>6</v>
      </c>
      <c r="L5794" t="s">
        <v>6</v>
      </c>
      <c r="M5794" t="s">
        <v>6</v>
      </c>
      <c r="N5794" t="s">
        <v>6</v>
      </c>
      <c r="O5794" t="s">
        <v>6</v>
      </c>
      <c r="P5794" t="s">
        <v>6</v>
      </c>
      <c r="Q5794" t="s">
        <v>6</v>
      </c>
      <c r="R5794" t="s">
        <v>6</v>
      </c>
      <c r="S5794" t="s">
        <v>6</v>
      </c>
      <c r="T5794" t="s">
        <v>766</v>
      </c>
      <c r="U5794" t="s">
        <v>6</v>
      </c>
      <c r="V5794" t="s">
        <v>6</v>
      </c>
      <c r="W5794" t="s">
        <v>6</v>
      </c>
      <c r="X5794" t="s">
        <v>6</v>
      </c>
      <c r="Y5794" t="s">
        <v>6</v>
      </c>
      <c r="Z5794" t="s">
        <v>6</v>
      </c>
      <c r="AA5794" t="s">
        <v>6</v>
      </c>
      <c r="AB5794" t="s">
        <v>759</v>
      </c>
      <c r="AC5794" t="s">
        <v>760</v>
      </c>
    </row>
    <row r="5795" spans="1:29" x14ac:dyDescent="0.25">
      <c r="A5795" t="s">
        <v>392</v>
      </c>
      <c r="B5795">
        <v>537</v>
      </c>
      <c r="C5795" t="s">
        <v>175</v>
      </c>
      <c r="D5795">
        <v>1979</v>
      </c>
      <c r="E5795" t="s">
        <v>6789</v>
      </c>
      <c r="F5795" t="s">
        <v>6</v>
      </c>
      <c r="G5795" t="s">
        <v>6</v>
      </c>
      <c r="H5795" t="s">
        <v>6</v>
      </c>
      <c r="I5795" t="s">
        <v>6</v>
      </c>
      <c r="J5795" t="s">
        <v>6</v>
      </c>
      <c r="K5795" t="s">
        <v>6</v>
      </c>
      <c r="L5795" t="s">
        <v>6</v>
      </c>
      <c r="M5795" t="s">
        <v>6</v>
      </c>
      <c r="N5795" t="s">
        <v>6</v>
      </c>
      <c r="O5795" t="s">
        <v>6</v>
      </c>
      <c r="P5795" t="s">
        <v>6</v>
      </c>
      <c r="Q5795" t="s">
        <v>6</v>
      </c>
      <c r="R5795" t="s">
        <v>6</v>
      </c>
      <c r="S5795" t="s">
        <v>6</v>
      </c>
      <c r="T5795" t="s">
        <v>766</v>
      </c>
      <c r="U5795" t="s">
        <v>6</v>
      </c>
      <c r="V5795" t="s">
        <v>6</v>
      </c>
      <c r="W5795" t="s">
        <v>6</v>
      </c>
      <c r="X5795" t="s">
        <v>6</v>
      </c>
      <c r="Y5795" t="s">
        <v>6</v>
      </c>
      <c r="Z5795" t="s">
        <v>6</v>
      </c>
      <c r="AA5795" t="s">
        <v>6</v>
      </c>
      <c r="AB5795" t="s">
        <v>759</v>
      </c>
      <c r="AC5795" t="s">
        <v>760</v>
      </c>
    </row>
    <row r="5796" spans="1:29" x14ac:dyDescent="0.25">
      <c r="A5796" t="s">
        <v>392</v>
      </c>
      <c r="B5796">
        <v>537</v>
      </c>
      <c r="C5796" t="s">
        <v>175</v>
      </c>
      <c r="D5796">
        <v>1980</v>
      </c>
      <c r="E5796" t="s">
        <v>6790</v>
      </c>
      <c r="F5796" t="s">
        <v>6</v>
      </c>
      <c r="G5796" t="s">
        <v>6</v>
      </c>
      <c r="H5796" t="s">
        <v>6</v>
      </c>
      <c r="I5796" t="s">
        <v>6</v>
      </c>
      <c r="J5796" t="s">
        <v>6</v>
      </c>
      <c r="K5796" t="s">
        <v>6</v>
      </c>
      <c r="L5796" t="s">
        <v>6</v>
      </c>
      <c r="M5796" t="s">
        <v>6</v>
      </c>
      <c r="N5796" t="s">
        <v>6</v>
      </c>
      <c r="O5796" t="s">
        <v>6</v>
      </c>
      <c r="P5796" t="s">
        <v>6</v>
      </c>
      <c r="Q5796" t="s">
        <v>6</v>
      </c>
      <c r="R5796" t="s">
        <v>6</v>
      </c>
      <c r="S5796" t="s">
        <v>6</v>
      </c>
      <c r="T5796" t="s">
        <v>766</v>
      </c>
      <c r="U5796" t="s">
        <v>6</v>
      </c>
      <c r="V5796" t="s">
        <v>6</v>
      </c>
      <c r="W5796" t="s">
        <v>6</v>
      </c>
      <c r="X5796" t="s">
        <v>6</v>
      </c>
      <c r="Y5796" t="s">
        <v>6</v>
      </c>
      <c r="Z5796" t="s">
        <v>6</v>
      </c>
      <c r="AA5796" t="s">
        <v>6</v>
      </c>
      <c r="AB5796" t="s">
        <v>759</v>
      </c>
      <c r="AC5796" t="s">
        <v>760</v>
      </c>
    </row>
    <row r="5797" spans="1:29" x14ac:dyDescent="0.25">
      <c r="A5797" t="s">
        <v>392</v>
      </c>
      <c r="B5797">
        <v>537</v>
      </c>
      <c r="C5797" t="s">
        <v>175</v>
      </c>
      <c r="D5797">
        <v>1981</v>
      </c>
      <c r="E5797" t="s">
        <v>6791</v>
      </c>
      <c r="F5797" t="s">
        <v>6</v>
      </c>
      <c r="G5797" t="s">
        <v>6</v>
      </c>
      <c r="H5797" t="s">
        <v>6</v>
      </c>
      <c r="I5797" t="s">
        <v>6</v>
      </c>
      <c r="J5797" t="s">
        <v>6</v>
      </c>
      <c r="K5797" t="s">
        <v>6</v>
      </c>
      <c r="L5797" t="s">
        <v>6</v>
      </c>
      <c r="M5797" t="s">
        <v>6</v>
      </c>
      <c r="N5797" t="s">
        <v>6</v>
      </c>
      <c r="O5797" t="s">
        <v>6</v>
      </c>
      <c r="P5797" t="s">
        <v>6</v>
      </c>
      <c r="Q5797" t="s">
        <v>6</v>
      </c>
      <c r="R5797" t="s">
        <v>6</v>
      </c>
      <c r="S5797" t="s">
        <v>6</v>
      </c>
      <c r="T5797" t="s">
        <v>766</v>
      </c>
      <c r="U5797" t="s">
        <v>6</v>
      </c>
      <c r="V5797" t="s">
        <v>6</v>
      </c>
      <c r="W5797" t="s">
        <v>6</v>
      </c>
      <c r="X5797" t="s">
        <v>6</v>
      </c>
      <c r="Y5797" t="s">
        <v>6</v>
      </c>
      <c r="Z5797" t="s">
        <v>6</v>
      </c>
      <c r="AA5797" t="s">
        <v>6</v>
      </c>
      <c r="AB5797" t="s">
        <v>759</v>
      </c>
      <c r="AC5797" t="s">
        <v>760</v>
      </c>
    </row>
    <row r="5798" spans="1:29" x14ac:dyDescent="0.25">
      <c r="A5798" t="s">
        <v>392</v>
      </c>
      <c r="B5798">
        <v>537</v>
      </c>
      <c r="C5798" t="s">
        <v>175</v>
      </c>
      <c r="D5798">
        <v>1982</v>
      </c>
      <c r="E5798" t="s">
        <v>6792</v>
      </c>
      <c r="F5798" t="s">
        <v>6</v>
      </c>
      <c r="G5798" t="s">
        <v>6</v>
      </c>
      <c r="H5798" t="s">
        <v>6</v>
      </c>
      <c r="I5798" t="s">
        <v>6</v>
      </c>
      <c r="J5798" t="s">
        <v>6</v>
      </c>
      <c r="K5798" t="s">
        <v>6</v>
      </c>
      <c r="L5798" t="s">
        <v>6</v>
      </c>
      <c r="M5798" t="s">
        <v>6</v>
      </c>
      <c r="N5798" t="s">
        <v>6</v>
      </c>
      <c r="O5798" t="s">
        <v>6</v>
      </c>
      <c r="P5798" t="s">
        <v>6</v>
      </c>
      <c r="Q5798" t="s">
        <v>6</v>
      </c>
      <c r="R5798" t="s">
        <v>6</v>
      </c>
      <c r="S5798" t="s">
        <v>6</v>
      </c>
      <c r="T5798" t="s">
        <v>766</v>
      </c>
      <c r="U5798" t="s">
        <v>6</v>
      </c>
      <c r="V5798" t="s">
        <v>6</v>
      </c>
      <c r="W5798" t="s">
        <v>6</v>
      </c>
      <c r="X5798" t="s">
        <v>6</v>
      </c>
      <c r="Y5798" t="s">
        <v>6</v>
      </c>
      <c r="Z5798" t="s">
        <v>6</v>
      </c>
      <c r="AA5798" t="s">
        <v>6</v>
      </c>
      <c r="AB5798" t="s">
        <v>759</v>
      </c>
      <c r="AC5798" t="s">
        <v>760</v>
      </c>
    </row>
    <row r="5799" spans="1:29" x14ac:dyDescent="0.25">
      <c r="A5799" t="s">
        <v>392</v>
      </c>
      <c r="B5799">
        <v>537</v>
      </c>
      <c r="C5799" t="s">
        <v>175</v>
      </c>
      <c r="D5799">
        <v>1983</v>
      </c>
      <c r="E5799" t="s">
        <v>6793</v>
      </c>
      <c r="F5799" t="s">
        <v>6</v>
      </c>
      <c r="G5799" t="s">
        <v>6</v>
      </c>
      <c r="H5799" t="s">
        <v>6</v>
      </c>
      <c r="I5799" t="s">
        <v>6</v>
      </c>
      <c r="J5799" t="s">
        <v>6</v>
      </c>
      <c r="K5799" t="s">
        <v>6</v>
      </c>
      <c r="L5799" t="s">
        <v>6</v>
      </c>
      <c r="M5799" t="s">
        <v>6</v>
      </c>
      <c r="N5799" t="s">
        <v>6</v>
      </c>
      <c r="O5799" t="s">
        <v>6</v>
      </c>
      <c r="P5799" t="s">
        <v>6</v>
      </c>
      <c r="Q5799" t="s">
        <v>6</v>
      </c>
      <c r="R5799" t="s">
        <v>6</v>
      </c>
      <c r="S5799" t="s">
        <v>6</v>
      </c>
      <c r="T5799" t="s">
        <v>766</v>
      </c>
      <c r="U5799" t="s">
        <v>6</v>
      </c>
      <c r="V5799" t="s">
        <v>6</v>
      </c>
      <c r="W5799" t="s">
        <v>6</v>
      </c>
      <c r="X5799" t="s">
        <v>6</v>
      </c>
      <c r="Y5799" t="s">
        <v>6</v>
      </c>
      <c r="Z5799" t="s">
        <v>6</v>
      </c>
      <c r="AA5799" t="s">
        <v>6</v>
      </c>
      <c r="AB5799" t="s">
        <v>759</v>
      </c>
      <c r="AC5799" t="s">
        <v>760</v>
      </c>
    </row>
    <row r="5800" spans="1:29" x14ac:dyDescent="0.25">
      <c r="A5800" t="s">
        <v>392</v>
      </c>
      <c r="B5800">
        <v>537</v>
      </c>
      <c r="C5800" t="s">
        <v>175</v>
      </c>
      <c r="D5800">
        <v>1984</v>
      </c>
      <c r="E5800" t="s">
        <v>6794</v>
      </c>
      <c r="F5800" t="s">
        <v>6</v>
      </c>
      <c r="G5800" t="s">
        <v>6</v>
      </c>
      <c r="H5800" t="s">
        <v>6</v>
      </c>
      <c r="I5800" t="s">
        <v>6</v>
      </c>
      <c r="J5800" t="s">
        <v>6</v>
      </c>
      <c r="K5800" t="s">
        <v>6</v>
      </c>
      <c r="L5800" t="s">
        <v>6</v>
      </c>
      <c r="M5800" t="s">
        <v>6</v>
      </c>
      <c r="N5800" t="s">
        <v>6</v>
      </c>
      <c r="O5800" t="s">
        <v>6</v>
      </c>
      <c r="P5800" t="s">
        <v>6</v>
      </c>
      <c r="Q5800" t="s">
        <v>6</v>
      </c>
      <c r="R5800" t="s">
        <v>6</v>
      </c>
      <c r="S5800" t="s">
        <v>6</v>
      </c>
      <c r="T5800" t="s">
        <v>766</v>
      </c>
      <c r="U5800" t="s">
        <v>6</v>
      </c>
      <c r="V5800" t="s">
        <v>6</v>
      </c>
      <c r="W5800" t="s">
        <v>6</v>
      </c>
      <c r="X5800" t="s">
        <v>6</v>
      </c>
      <c r="Y5800" t="s">
        <v>6</v>
      </c>
      <c r="Z5800" t="s">
        <v>6</v>
      </c>
      <c r="AA5800" t="s">
        <v>6</v>
      </c>
      <c r="AB5800" t="s">
        <v>759</v>
      </c>
      <c r="AC5800" t="s">
        <v>760</v>
      </c>
    </row>
    <row r="5801" spans="1:29" x14ac:dyDescent="0.25">
      <c r="A5801" t="s">
        <v>392</v>
      </c>
      <c r="B5801">
        <v>537</v>
      </c>
      <c r="C5801" t="s">
        <v>175</v>
      </c>
      <c r="D5801">
        <v>1985</v>
      </c>
      <c r="E5801" t="s">
        <v>6795</v>
      </c>
      <c r="F5801" t="s">
        <v>6</v>
      </c>
      <c r="G5801" t="s">
        <v>6</v>
      </c>
      <c r="H5801" t="s">
        <v>6</v>
      </c>
      <c r="I5801" t="s">
        <v>6</v>
      </c>
      <c r="J5801" t="s">
        <v>6</v>
      </c>
      <c r="K5801" t="s">
        <v>6</v>
      </c>
      <c r="L5801" t="s">
        <v>6</v>
      </c>
      <c r="M5801" t="s">
        <v>6</v>
      </c>
      <c r="N5801" t="s">
        <v>6</v>
      </c>
      <c r="O5801" t="s">
        <v>6</v>
      </c>
      <c r="P5801" t="s">
        <v>6</v>
      </c>
      <c r="Q5801" t="s">
        <v>6</v>
      </c>
      <c r="R5801" t="s">
        <v>6</v>
      </c>
      <c r="S5801" t="s">
        <v>6</v>
      </c>
      <c r="T5801" t="s">
        <v>766</v>
      </c>
      <c r="U5801" t="s">
        <v>6</v>
      </c>
      <c r="V5801" t="s">
        <v>6</v>
      </c>
      <c r="W5801" t="s">
        <v>6</v>
      </c>
      <c r="X5801" t="s">
        <v>6</v>
      </c>
      <c r="Y5801" t="s">
        <v>6</v>
      </c>
      <c r="Z5801" t="s">
        <v>6</v>
      </c>
      <c r="AA5801" t="s">
        <v>6</v>
      </c>
      <c r="AB5801" t="s">
        <v>759</v>
      </c>
      <c r="AC5801" t="s">
        <v>760</v>
      </c>
    </row>
    <row r="5802" spans="1:29" x14ac:dyDescent="0.25">
      <c r="A5802" t="s">
        <v>392</v>
      </c>
      <c r="B5802">
        <v>537</v>
      </c>
      <c r="C5802" t="s">
        <v>175</v>
      </c>
      <c r="D5802">
        <v>1986</v>
      </c>
      <c r="E5802" t="s">
        <v>6796</v>
      </c>
      <c r="F5802" t="s">
        <v>6</v>
      </c>
      <c r="G5802" t="s">
        <v>6</v>
      </c>
      <c r="H5802" t="s">
        <v>6</v>
      </c>
      <c r="I5802" t="s">
        <v>6</v>
      </c>
      <c r="J5802" t="s">
        <v>6</v>
      </c>
      <c r="K5802" t="s">
        <v>6</v>
      </c>
      <c r="L5802" t="s">
        <v>6</v>
      </c>
      <c r="M5802" t="s">
        <v>6</v>
      </c>
      <c r="N5802" t="s">
        <v>6</v>
      </c>
      <c r="O5802" t="s">
        <v>6</v>
      </c>
      <c r="P5802" t="s">
        <v>6</v>
      </c>
      <c r="Q5802" t="s">
        <v>6</v>
      </c>
      <c r="R5802" t="s">
        <v>6</v>
      </c>
      <c r="S5802" t="s">
        <v>6</v>
      </c>
      <c r="T5802" t="s">
        <v>766</v>
      </c>
      <c r="U5802" t="s">
        <v>6</v>
      </c>
      <c r="V5802" t="s">
        <v>6</v>
      </c>
      <c r="W5802" t="s">
        <v>6</v>
      </c>
      <c r="X5802" t="s">
        <v>6</v>
      </c>
      <c r="Y5802" t="s">
        <v>6</v>
      </c>
      <c r="Z5802" t="s">
        <v>6</v>
      </c>
      <c r="AA5802" t="s">
        <v>6</v>
      </c>
      <c r="AB5802" t="s">
        <v>759</v>
      </c>
      <c r="AC5802" t="s">
        <v>760</v>
      </c>
    </row>
    <row r="5803" spans="1:29" x14ac:dyDescent="0.25">
      <c r="A5803" t="s">
        <v>392</v>
      </c>
      <c r="B5803">
        <v>537</v>
      </c>
      <c r="C5803" t="s">
        <v>175</v>
      </c>
      <c r="D5803">
        <v>1987</v>
      </c>
      <c r="E5803" t="s">
        <v>6797</v>
      </c>
      <c r="F5803" t="s">
        <v>6</v>
      </c>
      <c r="G5803" t="s">
        <v>6</v>
      </c>
      <c r="H5803" t="s">
        <v>6</v>
      </c>
      <c r="I5803" t="s">
        <v>6</v>
      </c>
      <c r="J5803" t="s">
        <v>6</v>
      </c>
      <c r="K5803" t="s">
        <v>6</v>
      </c>
      <c r="L5803" t="s">
        <v>6</v>
      </c>
      <c r="M5803" t="s">
        <v>6</v>
      </c>
      <c r="N5803" t="s">
        <v>6</v>
      </c>
      <c r="O5803" t="s">
        <v>6</v>
      </c>
      <c r="P5803" t="s">
        <v>6</v>
      </c>
      <c r="Q5803" t="s">
        <v>6</v>
      </c>
      <c r="R5803" t="s">
        <v>6</v>
      </c>
      <c r="S5803" t="s">
        <v>6</v>
      </c>
      <c r="T5803" t="s">
        <v>766</v>
      </c>
      <c r="U5803" t="s">
        <v>6</v>
      </c>
      <c r="V5803" t="s">
        <v>6</v>
      </c>
      <c r="W5803" t="s">
        <v>6</v>
      </c>
      <c r="X5803" t="s">
        <v>6</v>
      </c>
      <c r="Y5803" t="s">
        <v>6</v>
      </c>
      <c r="Z5803" t="s">
        <v>6</v>
      </c>
      <c r="AA5803" t="s">
        <v>6</v>
      </c>
      <c r="AB5803" t="s">
        <v>759</v>
      </c>
      <c r="AC5803" t="s">
        <v>760</v>
      </c>
    </row>
    <row r="5804" spans="1:29" x14ac:dyDescent="0.25">
      <c r="A5804" t="s">
        <v>392</v>
      </c>
      <c r="B5804">
        <v>537</v>
      </c>
      <c r="C5804" t="s">
        <v>175</v>
      </c>
      <c r="D5804">
        <v>1988</v>
      </c>
      <c r="E5804" t="s">
        <v>6798</v>
      </c>
      <c r="F5804" t="s">
        <v>6</v>
      </c>
      <c r="G5804" t="s">
        <v>6</v>
      </c>
      <c r="H5804" t="s">
        <v>6</v>
      </c>
      <c r="I5804" t="s">
        <v>6</v>
      </c>
      <c r="J5804" t="s">
        <v>6</v>
      </c>
      <c r="K5804" t="s">
        <v>6</v>
      </c>
      <c r="L5804" t="s">
        <v>6</v>
      </c>
      <c r="M5804" t="s">
        <v>6</v>
      </c>
      <c r="N5804" t="s">
        <v>6</v>
      </c>
      <c r="O5804" t="s">
        <v>6</v>
      </c>
      <c r="P5804" t="s">
        <v>6</v>
      </c>
      <c r="Q5804" t="s">
        <v>6</v>
      </c>
      <c r="R5804" t="s">
        <v>6</v>
      </c>
      <c r="S5804" t="s">
        <v>6</v>
      </c>
      <c r="T5804" t="s">
        <v>766</v>
      </c>
      <c r="U5804" t="s">
        <v>6</v>
      </c>
      <c r="V5804" t="s">
        <v>6</v>
      </c>
      <c r="W5804" t="s">
        <v>6</v>
      </c>
      <c r="X5804" t="s">
        <v>6</v>
      </c>
      <c r="Y5804" t="s">
        <v>6</v>
      </c>
      <c r="Z5804" t="s">
        <v>6</v>
      </c>
      <c r="AA5804" t="s">
        <v>6</v>
      </c>
      <c r="AB5804" t="s">
        <v>759</v>
      </c>
      <c r="AC5804" t="s">
        <v>760</v>
      </c>
    </row>
    <row r="5805" spans="1:29" x14ac:dyDescent="0.25">
      <c r="A5805" t="s">
        <v>392</v>
      </c>
      <c r="B5805">
        <v>537</v>
      </c>
      <c r="C5805" t="s">
        <v>175</v>
      </c>
      <c r="D5805">
        <v>1989</v>
      </c>
      <c r="E5805" t="s">
        <v>6799</v>
      </c>
      <c r="F5805" t="s">
        <v>6</v>
      </c>
      <c r="G5805" t="s">
        <v>6</v>
      </c>
      <c r="H5805" t="s">
        <v>6</v>
      </c>
      <c r="I5805" t="s">
        <v>6</v>
      </c>
      <c r="J5805" t="s">
        <v>6</v>
      </c>
      <c r="K5805" t="s">
        <v>6</v>
      </c>
      <c r="L5805" t="s">
        <v>6</v>
      </c>
      <c r="M5805" t="s">
        <v>6</v>
      </c>
      <c r="N5805" t="s">
        <v>6</v>
      </c>
      <c r="O5805" t="s">
        <v>6</v>
      </c>
      <c r="P5805" t="s">
        <v>6</v>
      </c>
      <c r="Q5805" t="s">
        <v>6</v>
      </c>
      <c r="R5805" t="s">
        <v>6</v>
      </c>
      <c r="S5805" t="s">
        <v>6</v>
      </c>
      <c r="T5805" t="s">
        <v>766</v>
      </c>
      <c r="U5805" t="s">
        <v>6</v>
      </c>
      <c r="V5805" t="s">
        <v>6</v>
      </c>
      <c r="W5805" t="s">
        <v>6</v>
      </c>
      <c r="X5805" t="s">
        <v>6</v>
      </c>
      <c r="Y5805" t="s">
        <v>6</v>
      </c>
      <c r="Z5805" t="s">
        <v>6</v>
      </c>
      <c r="AA5805" t="s">
        <v>6</v>
      </c>
      <c r="AB5805" t="s">
        <v>759</v>
      </c>
      <c r="AC5805" t="s">
        <v>760</v>
      </c>
    </row>
    <row r="5806" spans="1:29" x14ac:dyDescent="0.25">
      <c r="A5806" t="s">
        <v>392</v>
      </c>
      <c r="B5806">
        <v>537</v>
      </c>
      <c r="C5806" t="s">
        <v>175</v>
      </c>
      <c r="D5806">
        <v>1990</v>
      </c>
      <c r="E5806" t="s">
        <v>6800</v>
      </c>
      <c r="F5806" t="s">
        <v>6</v>
      </c>
      <c r="G5806" t="s">
        <v>6</v>
      </c>
      <c r="H5806" t="s">
        <v>6</v>
      </c>
      <c r="I5806" t="s">
        <v>6</v>
      </c>
      <c r="J5806" t="s">
        <v>6</v>
      </c>
      <c r="K5806" t="s">
        <v>6</v>
      </c>
      <c r="L5806" t="s">
        <v>6</v>
      </c>
      <c r="M5806" t="s">
        <v>6</v>
      </c>
      <c r="N5806" t="s">
        <v>6</v>
      </c>
      <c r="O5806" t="s">
        <v>6</v>
      </c>
      <c r="P5806">
        <v>0.20292145935653419</v>
      </c>
      <c r="Q5806" t="s">
        <v>6</v>
      </c>
      <c r="R5806" t="s">
        <v>6</v>
      </c>
      <c r="S5806" t="s">
        <v>6</v>
      </c>
      <c r="T5806" t="s">
        <v>766</v>
      </c>
      <c r="U5806" t="s">
        <v>6</v>
      </c>
      <c r="V5806" t="s">
        <v>6</v>
      </c>
      <c r="W5806" t="s">
        <v>6</v>
      </c>
      <c r="X5806" t="s">
        <v>6</v>
      </c>
      <c r="Y5806" t="s">
        <v>6</v>
      </c>
      <c r="Z5806" t="s">
        <v>6</v>
      </c>
      <c r="AA5806" t="s">
        <v>6</v>
      </c>
      <c r="AB5806" t="s">
        <v>759</v>
      </c>
      <c r="AC5806" t="s">
        <v>760</v>
      </c>
    </row>
    <row r="5807" spans="1:29" x14ac:dyDescent="0.25">
      <c r="A5807" t="s">
        <v>392</v>
      </c>
      <c r="B5807">
        <v>537</v>
      </c>
      <c r="C5807" t="s">
        <v>175</v>
      </c>
      <c r="D5807">
        <v>1991</v>
      </c>
      <c r="E5807" t="s">
        <v>6801</v>
      </c>
      <c r="F5807" t="s">
        <v>6</v>
      </c>
      <c r="G5807" t="s">
        <v>6</v>
      </c>
      <c r="H5807" t="s">
        <v>6</v>
      </c>
      <c r="I5807" t="s">
        <v>6</v>
      </c>
      <c r="J5807" t="s">
        <v>6</v>
      </c>
      <c r="K5807" t="s">
        <v>6</v>
      </c>
      <c r="L5807" t="s">
        <v>6</v>
      </c>
      <c r="M5807" t="s">
        <v>6</v>
      </c>
      <c r="N5807" t="s">
        <v>6</v>
      </c>
      <c r="O5807" t="s">
        <v>6</v>
      </c>
      <c r="P5807">
        <v>0.23378908217695629</v>
      </c>
      <c r="Q5807" t="s">
        <v>6</v>
      </c>
      <c r="R5807" t="s">
        <v>6</v>
      </c>
      <c r="S5807" t="s">
        <v>6</v>
      </c>
      <c r="T5807" t="s">
        <v>766</v>
      </c>
      <c r="U5807" t="s">
        <v>6</v>
      </c>
      <c r="V5807" t="s">
        <v>6</v>
      </c>
      <c r="W5807" t="s">
        <v>6</v>
      </c>
      <c r="X5807" t="s">
        <v>6</v>
      </c>
      <c r="Y5807" t="s">
        <v>6</v>
      </c>
      <c r="Z5807" t="s">
        <v>6</v>
      </c>
      <c r="AA5807" t="s">
        <v>6</v>
      </c>
      <c r="AB5807" t="s">
        <v>759</v>
      </c>
      <c r="AC5807" t="s">
        <v>760</v>
      </c>
    </row>
    <row r="5808" spans="1:29" x14ac:dyDescent="0.25">
      <c r="A5808" t="s">
        <v>392</v>
      </c>
      <c r="B5808">
        <v>537</v>
      </c>
      <c r="C5808" t="s">
        <v>175</v>
      </c>
      <c r="D5808">
        <v>1992</v>
      </c>
      <c r="E5808" t="s">
        <v>6802</v>
      </c>
      <c r="F5808" t="s">
        <v>6</v>
      </c>
      <c r="G5808" t="s">
        <v>6</v>
      </c>
      <c r="H5808" t="s">
        <v>6</v>
      </c>
      <c r="I5808" t="s">
        <v>6</v>
      </c>
      <c r="J5808" t="s">
        <v>6</v>
      </c>
      <c r="K5808" t="s">
        <v>6</v>
      </c>
      <c r="L5808" t="s">
        <v>6</v>
      </c>
      <c r="M5808" t="s">
        <v>6</v>
      </c>
      <c r="N5808" t="s">
        <v>6</v>
      </c>
      <c r="O5808" t="s">
        <v>6</v>
      </c>
      <c r="P5808">
        <v>0.29738061444652492</v>
      </c>
      <c r="Q5808" t="s">
        <v>6</v>
      </c>
      <c r="R5808" t="s">
        <v>6</v>
      </c>
      <c r="S5808" t="s">
        <v>6</v>
      </c>
      <c r="T5808" t="s">
        <v>766</v>
      </c>
      <c r="U5808" t="s">
        <v>6</v>
      </c>
      <c r="V5808" t="s">
        <v>6</v>
      </c>
      <c r="W5808" t="s">
        <v>6</v>
      </c>
      <c r="X5808" t="s">
        <v>6</v>
      </c>
      <c r="Y5808" t="s">
        <v>6</v>
      </c>
      <c r="Z5808" t="s">
        <v>6</v>
      </c>
      <c r="AA5808" t="s">
        <v>6</v>
      </c>
      <c r="AB5808" t="s">
        <v>759</v>
      </c>
      <c r="AC5808" t="s">
        <v>760</v>
      </c>
    </row>
    <row r="5809" spans="1:29" x14ac:dyDescent="0.25">
      <c r="A5809" t="s">
        <v>392</v>
      </c>
      <c r="B5809">
        <v>537</v>
      </c>
      <c r="C5809" t="s">
        <v>175</v>
      </c>
      <c r="D5809">
        <v>1993</v>
      </c>
      <c r="E5809" t="s">
        <v>6803</v>
      </c>
      <c r="F5809" t="s">
        <v>6</v>
      </c>
      <c r="G5809" t="s">
        <v>6</v>
      </c>
      <c r="H5809" t="s">
        <v>6</v>
      </c>
      <c r="I5809" t="s">
        <v>6</v>
      </c>
      <c r="J5809" t="s">
        <v>6</v>
      </c>
      <c r="K5809" t="s">
        <v>6</v>
      </c>
      <c r="L5809" t="s">
        <v>6</v>
      </c>
      <c r="M5809" t="s">
        <v>6</v>
      </c>
      <c r="N5809" t="s">
        <v>6</v>
      </c>
      <c r="O5809" t="s">
        <v>6</v>
      </c>
      <c r="P5809">
        <v>0.3433159395576732</v>
      </c>
      <c r="Q5809" t="s">
        <v>6</v>
      </c>
      <c r="R5809" t="s">
        <v>6</v>
      </c>
      <c r="S5809" t="s">
        <v>6</v>
      </c>
      <c r="T5809" t="s">
        <v>766</v>
      </c>
      <c r="U5809" t="s">
        <v>6</v>
      </c>
      <c r="V5809" t="s">
        <v>6</v>
      </c>
      <c r="W5809" t="s">
        <v>6</v>
      </c>
      <c r="X5809" t="s">
        <v>6</v>
      </c>
      <c r="Y5809" t="s">
        <v>6</v>
      </c>
      <c r="Z5809" t="s">
        <v>6</v>
      </c>
      <c r="AA5809" t="s">
        <v>6</v>
      </c>
      <c r="AB5809" t="s">
        <v>759</v>
      </c>
      <c r="AC5809" t="s">
        <v>760</v>
      </c>
    </row>
    <row r="5810" spans="1:29" x14ac:dyDescent="0.25">
      <c r="A5810" t="s">
        <v>392</v>
      </c>
      <c r="B5810">
        <v>537</v>
      </c>
      <c r="C5810" t="s">
        <v>175</v>
      </c>
      <c r="D5810">
        <v>1994</v>
      </c>
      <c r="E5810" t="s">
        <v>6804</v>
      </c>
      <c r="F5810" t="s">
        <v>6</v>
      </c>
      <c r="G5810" t="s">
        <v>6</v>
      </c>
      <c r="H5810" t="s">
        <v>6</v>
      </c>
      <c r="I5810" t="s">
        <v>6</v>
      </c>
      <c r="J5810" t="s">
        <v>6</v>
      </c>
      <c r="K5810" t="s">
        <v>6</v>
      </c>
      <c r="L5810" t="s">
        <v>6</v>
      </c>
      <c r="M5810" t="s">
        <v>6</v>
      </c>
      <c r="N5810" t="s">
        <v>6</v>
      </c>
      <c r="O5810" t="s">
        <v>6</v>
      </c>
      <c r="P5810">
        <v>0.38821110045138052</v>
      </c>
      <c r="Q5810" t="s">
        <v>6</v>
      </c>
      <c r="R5810" t="s">
        <v>6</v>
      </c>
      <c r="S5810" t="s">
        <v>6</v>
      </c>
      <c r="T5810" t="s">
        <v>766</v>
      </c>
      <c r="U5810" t="s">
        <v>6</v>
      </c>
      <c r="V5810" t="s">
        <v>6</v>
      </c>
      <c r="W5810" t="s">
        <v>6</v>
      </c>
      <c r="X5810" t="s">
        <v>6</v>
      </c>
      <c r="Y5810" t="s">
        <v>6</v>
      </c>
      <c r="Z5810" t="s">
        <v>6</v>
      </c>
      <c r="AA5810" t="s">
        <v>6</v>
      </c>
      <c r="AB5810" t="s">
        <v>759</v>
      </c>
      <c r="AC5810" t="s">
        <v>760</v>
      </c>
    </row>
    <row r="5811" spans="1:29" x14ac:dyDescent="0.25">
      <c r="A5811" t="s">
        <v>392</v>
      </c>
      <c r="B5811">
        <v>537</v>
      </c>
      <c r="C5811" t="s">
        <v>175</v>
      </c>
      <c r="D5811">
        <v>1995</v>
      </c>
      <c r="E5811" t="s">
        <v>6805</v>
      </c>
      <c r="F5811" t="s">
        <v>6</v>
      </c>
      <c r="G5811" t="s">
        <v>6</v>
      </c>
      <c r="H5811" t="s">
        <v>6</v>
      </c>
      <c r="I5811" t="s">
        <v>6</v>
      </c>
      <c r="J5811" t="s">
        <v>6</v>
      </c>
      <c r="K5811" t="s">
        <v>6</v>
      </c>
      <c r="L5811" t="s">
        <v>6</v>
      </c>
      <c r="M5811" t="s">
        <v>6</v>
      </c>
      <c r="N5811" t="s">
        <v>6</v>
      </c>
      <c r="O5811" t="s">
        <v>6</v>
      </c>
      <c r="P5811">
        <v>0.43797106291759219</v>
      </c>
      <c r="Q5811" t="s">
        <v>6</v>
      </c>
      <c r="R5811" t="s">
        <v>6</v>
      </c>
      <c r="S5811" t="s">
        <v>6</v>
      </c>
      <c r="T5811" t="s">
        <v>766</v>
      </c>
      <c r="U5811" t="s">
        <v>6</v>
      </c>
      <c r="V5811" t="s">
        <v>6</v>
      </c>
      <c r="W5811" t="s">
        <v>6</v>
      </c>
      <c r="X5811" t="s">
        <v>6</v>
      </c>
      <c r="Y5811" t="s">
        <v>6</v>
      </c>
      <c r="Z5811" t="s">
        <v>6</v>
      </c>
      <c r="AA5811" t="s">
        <v>6</v>
      </c>
      <c r="AB5811" t="s">
        <v>759</v>
      </c>
      <c r="AC5811" t="s">
        <v>760</v>
      </c>
    </row>
    <row r="5812" spans="1:29" x14ac:dyDescent="0.25">
      <c r="A5812" t="s">
        <v>392</v>
      </c>
      <c r="B5812">
        <v>537</v>
      </c>
      <c r="C5812" t="s">
        <v>175</v>
      </c>
      <c r="D5812">
        <v>1996</v>
      </c>
      <c r="E5812" t="s">
        <v>6806</v>
      </c>
      <c r="F5812" t="s">
        <v>6</v>
      </c>
      <c r="G5812" t="s">
        <v>6</v>
      </c>
      <c r="H5812" t="s">
        <v>6</v>
      </c>
      <c r="I5812" t="s">
        <v>6</v>
      </c>
      <c r="J5812" t="s">
        <v>6</v>
      </c>
      <c r="K5812" t="s">
        <v>6</v>
      </c>
      <c r="L5812" t="s">
        <v>6</v>
      </c>
      <c r="M5812" t="s">
        <v>6</v>
      </c>
      <c r="N5812" t="s">
        <v>6</v>
      </c>
      <c r="O5812" t="s">
        <v>6</v>
      </c>
      <c r="P5812">
        <v>0.51136005743312352</v>
      </c>
      <c r="Q5812" t="s">
        <v>6</v>
      </c>
      <c r="R5812" t="s">
        <v>6</v>
      </c>
      <c r="S5812" t="s">
        <v>6</v>
      </c>
      <c r="T5812" t="s">
        <v>766</v>
      </c>
      <c r="U5812" t="s">
        <v>6</v>
      </c>
      <c r="V5812" t="s">
        <v>6</v>
      </c>
      <c r="W5812" t="s">
        <v>6</v>
      </c>
      <c r="X5812" t="s">
        <v>6</v>
      </c>
      <c r="Y5812" t="s">
        <v>6</v>
      </c>
      <c r="Z5812" t="s">
        <v>6</v>
      </c>
      <c r="AA5812" t="s">
        <v>6</v>
      </c>
      <c r="AB5812" t="s">
        <v>759</v>
      </c>
      <c r="AC5812" t="s">
        <v>760</v>
      </c>
    </row>
    <row r="5813" spans="1:29" x14ac:dyDescent="0.25">
      <c r="A5813" t="s">
        <v>392</v>
      </c>
      <c r="B5813">
        <v>537</v>
      </c>
      <c r="C5813" t="s">
        <v>175</v>
      </c>
      <c r="D5813">
        <v>1997</v>
      </c>
      <c r="E5813" t="s">
        <v>6807</v>
      </c>
      <c r="F5813" t="s">
        <v>6</v>
      </c>
      <c r="G5813" t="s">
        <v>6</v>
      </c>
      <c r="H5813" t="s">
        <v>6</v>
      </c>
      <c r="I5813" t="s">
        <v>6</v>
      </c>
      <c r="J5813" t="s">
        <v>6</v>
      </c>
      <c r="K5813" t="s">
        <v>6</v>
      </c>
      <c r="L5813" t="s">
        <v>6</v>
      </c>
      <c r="M5813" t="s">
        <v>6</v>
      </c>
      <c r="N5813" t="s">
        <v>6</v>
      </c>
      <c r="O5813" t="s">
        <v>6</v>
      </c>
      <c r="P5813">
        <v>0.47591650935914404</v>
      </c>
      <c r="Q5813" t="s">
        <v>6</v>
      </c>
      <c r="R5813" t="s">
        <v>6</v>
      </c>
      <c r="S5813" t="s">
        <v>6</v>
      </c>
      <c r="T5813" t="s">
        <v>766</v>
      </c>
      <c r="U5813" t="s">
        <v>6</v>
      </c>
      <c r="V5813" t="s">
        <v>6</v>
      </c>
      <c r="W5813" t="s">
        <v>6</v>
      </c>
      <c r="X5813" t="s">
        <v>6</v>
      </c>
      <c r="Y5813" t="s">
        <v>6</v>
      </c>
      <c r="Z5813" t="s">
        <v>6</v>
      </c>
      <c r="AA5813" t="s">
        <v>6</v>
      </c>
      <c r="AB5813" t="s">
        <v>759</v>
      </c>
      <c r="AC5813" t="s">
        <v>760</v>
      </c>
    </row>
    <row r="5814" spans="1:29" x14ac:dyDescent="0.25">
      <c r="A5814" t="s">
        <v>392</v>
      </c>
      <c r="B5814">
        <v>537</v>
      </c>
      <c r="C5814" t="s">
        <v>175</v>
      </c>
      <c r="D5814">
        <v>1998</v>
      </c>
      <c r="E5814" t="s">
        <v>6808</v>
      </c>
      <c r="F5814" t="s">
        <v>6</v>
      </c>
      <c r="G5814" t="s">
        <v>6</v>
      </c>
      <c r="H5814" t="s">
        <v>6</v>
      </c>
      <c r="I5814" t="s">
        <v>6</v>
      </c>
      <c r="J5814" t="s">
        <v>6</v>
      </c>
      <c r="K5814" t="s">
        <v>6</v>
      </c>
      <c r="L5814" t="s">
        <v>6</v>
      </c>
      <c r="M5814" t="s">
        <v>6</v>
      </c>
      <c r="N5814" t="s">
        <v>6</v>
      </c>
      <c r="O5814" t="s">
        <v>6</v>
      </c>
      <c r="P5814">
        <v>0.5426337768358096</v>
      </c>
      <c r="Q5814" t="s">
        <v>6</v>
      </c>
      <c r="R5814" t="s">
        <v>6</v>
      </c>
      <c r="S5814" t="s">
        <v>6</v>
      </c>
      <c r="T5814" t="s">
        <v>766</v>
      </c>
      <c r="U5814" t="s">
        <v>6</v>
      </c>
      <c r="V5814" t="s">
        <v>6</v>
      </c>
      <c r="W5814" t="s">
        <v>6</v>
      </c>
      <c r="X5814" t="s">
        <v>6</v>
      </c>
      <c r="Y5814" t="s">
        <v>6</v>
      </c>
      <c r="Z5814" t="s">
        <v>6</v>
      </c>
      <c r="AA5814" t="s">
        <v>6</v>
      </c>
      <c r="AB5814" t="s">
        <v>759</v>
      </c>
      <c r="AC5814" t="s">
        <v>760</v>
      </c>
    </row>
    <row r="5815" spans="1:29" x14ac:dyDescent="0.25">
      <c r="A5815" t="s">
        <v>392</v>
      </c>
      <c r="B5815">
        <v>537</v>
      </c>
      <c r="C5815" t="s">
        <v>175</v>
      </c>
      <c r="D5815">
        <v>1999</v>
      </c>
      <c r="E5815" t="s">
        <v>6809</v>
      </c>
      <c r="F5815" t="s">
        <v>6</v>
      </c>
      <c r="G5815" t="s">
        <v>6</v>
      </c>
      <c r="H5815" t="s">
        <v>6</v>
      </c>
      <c r="I5815" t="s">
        <v>6</v>
      </c>
      <c r="J5815" t="s">
        <v>6</v>
      </c>
      <c r="K5815" t="s">
        <v>6</v>
      </c>
      <c r="L5815" t="s">
        <v>6</v>
      </c>
      <c r="M5815" t="s">
        <v>6</v>
      </c>
      <c r="N5815" t="s">
        <v>6</v>
      </c>
      <c r="O5815" t="s">
        <v>6</v>
      </c>
      <c r="P5815">
        <v>0.37542362508288357</v>
      </c>
      <c r="Q5815" t="s">
        <v>6</v>
      </c>
      <c r="R5815" t="s">
        <v>6</v>
      </c>
      <c r="S5815" t="s">
        <v>6</v>
      </c>
      <c r="T5815" t="s">
        <v>766</v>
      </c>
      <c r="U5815" t="s">
        <v>6</v>
      </c>
      <c r="V5815" t="s">
        <v>6</v>
      </c>
      <c r="W5815" t="s">
        <v>6</v>
      </c>
      <c r="X5815" t="s">
        <v>6</v>
      </c>
      <c r="Y5815" t="s">
        <v>6</v>
      </c>
      <c r="Z5815" t="s">
        <v>6</v>
      </c>
      <c r="AA5815" t="s">
        <v>6</v>
      </c>
      <c r="AB5815" t="s">
        <v>759</v>
      </c>
      <c r="AC5815" t="s">
        <v>760</v>
      </c>
    </row>
    <row r="5816" spans="1:29" x14ac:dyDescent="0.25">
      <c r="A5816" t="s">
        <v>392</v>
      </c>
      <c r="B5816">
        <v>537</v>
      </c>
      <c r="C5816" t="s">
        <v>175</v>
      </c>
      <c r="D5816">
        <v>2000</v>
      </c>
      <c r="E5816" t="s">
        <v>6810</v>
      </c>
      <c r="F5816" t="s">
        <v>6</v>
      </c>
      <c r="G5816" t="s">
        <v>6</v>
      </c>
      <c r="H5816" t="s">
        <v>6</v>
      </c>
      <c r="I5816" t="s">
        <v>6</v>
      </c>
      <c r="J5816" t="s">
        <v>6</v>
      </c>
      <c r="K5816" t="s">
        <v>6</v>
      </c>
      <c r="L5816" t="s">
        <v>6</v>
      </c>
      <c r="M5816" t="s">
        <v>6</v>
      </c>
      <c r="N5816" t="s">
        <v>6</v>
      </c>
      <c r="O5816" t="s">
        <v>6</v>
      </c>
      <c r="P5816">
        <v>0.4395</v>
      </c>
      <c r="Q5816" t="s">
        <v>6</v>
      </c>
      <c r="R5816" t="s">
        <v>6</v>
      </c>
      <c r="S5816" t="s">
        <v>6</v>
      </c>
      <c r="T5816" t="s">
        <v>766</v>
      </c>
      <c r="U5816" t="s">
        <v>6</v>
      </c>
      <c r="V5816" t="s">
        <v>6</v>
      </c>
      <c r="W5816" t="s">
        <v>6</v>
      </c>
      <c r="X5816" t="s">
        <v>6</v>
      </c>
      <c r="Y5816" t="s">
        <v>6</v>
      </c>
      <c r="Z5816" t="s">
        <v>6</v>
      </c>
      <c r="AA5816" t="s">
        <v>6</v>
      </c>
      <c r="AB5816" t="s">
        <v>759</v>
      </c>
      <c r="AC5816" t="s">
        <v>760</v>
      </c>
    </row>
    <row r="5817" spans="1:29" x14ac:dyDescent="0.25">
      <c r="A5817" t="s">
        <v>392</v>
      </c>
      <c r="B5817">
        <v>537</v>
      </c>
      <c r="C5817" t="s">
        <v>175</v>
      </c>
      <c r="D5817">
        <v>2001</v>
      </c>
      <c r="E5817" t="s">
        <v>6811</v>
      </c>
      <c r="F5817" t="s">
        <v>6</v>
      </c>
      <c r="G5817" t="s">
        <v>6</v>
      </c>
      <c r="H5817" t="s">
        <v>6</v>
      </c>
      <c r="I5817" t="s">
        <v>6</v>
      </c>
      <c r="J5817" t="s">
        <v>6</v>
      </c>
      <c r="K5817" t="s">
        <v>6</v>
      </c>
      <c r="L5817" t="s">
        <v>6</v>
      </c>
      <c r="M5817" t="s">
        <v>6</v>
      </c>
      <c r="N5817" t="s">
        <v>6</v>
      </c>
      <c r="O5817" t="s">
        <v>6</v>
      </c>
      <c r="P5817">
        <v>0.51770000000000005</v>
      </c>
      <c r="Q5817" t="s">
        <v>6</v>
      </c>
      <c r="R5817" t="s">
        <v>6</v>
      </c>
      <c r="S5817" t="s">
        <v>6</v>
      </c>
      <c r="T5817" t="s">
        <v>766</v>
      </c>
      <c r="U5817" t="s">
        <v>6</v>
      </c>
      <c r="V5817" t="s">
        <v>6</v>
      </c>
      <c r="W5817" t="s">
        <v>6</v>
      </c>
      <c r="X5817" t="s">
        <v>6</v>
      </c>
      <c r="Y5817" t="s">
        <v>6</v>
      </c>
      <c r="Z5817" t="s">
        <v>6</v>
      </c>
      <c r="AA5817" t="s">
        <v>6</v>
      </c>
      <c r="AB5817" t="s">
        <v>759</v>
      </c>
      <c r="AC5817" t="s">
        <v>760</v>
      </c>
    </row>
    <row r="5818" spans="1:29" x14ac:dyDescent="0.25">
      <c r="A5818" t="s">
        <v>392</v>
      </c>
      <c r="B5818">
        <v>537</v>
      </c>
      <c r="C5818" t="s">
        <v>175</v>
      </c>
      <c r="D5818">
        <v>2002</v>
      </c>
      <c r="E5818" t="s">
        <v>6812</v>
      </c>
      <c r="F5818" t="s">
        <v>6</v>
      </c>
      <c r="G5818" t="s">
        <v>6</v>
      </c>
      <c r="H5818" t="s">
        <v>6</v>
      </c>
      <c r="I5818">
        <v>1.0034302663011552</v>
      </c>
      <c r="J5818" t="s">
        <v>6</v>
      </c>
      <c r="K5818" t="s">
        <v>6</v>
      </c>
      <c r="L5818" t="s">
        <v>6</v>
      </c>
      <c r="M5818" t="s">
        <v>6</v>
      </c>
      <c r="N5818" t="s">
        <v>6</v>
      </c>
      <c r="O5818" t="s">
        <v>6</v>
      </c>
      <c r="P5818">
        <v>0.51070000000000004</v>
      </c>
      <c r="Q5818" t="s">
        <v>6</v>
      </c>
      <c r="R5818" t="s">
        <v>6</v>
      </c>
      <c r="S5818" t="s">
        <v>6</v>
      </c>
      <c r="T5818" t="s">
        <v>766</v>
      </c>
      <c r="U5818" t="s">
        <v>6</v>
      </c>
      <c r="V5818" t="s">
        <v>6</v>
      </c>
      <c r="W5818" t="s">
        <v>6</v>
      </c>
      <c r="X5818" t="s">
        <v>6</v>
      </c>
      <c r="Y5818" t="s">
        <v>6</v>
      </c>
      <c r="Z5818" t="s">
        <v>6</v>
      </c>
      <c r="AA5818" t="s">
        <v>6</v>
      </c>
      <c r="AB5818" t="s">
        <v>759</v>
      </c>
      <c r="AC5818" t="s">
        <v>760</v>
      </c>
    </row>
    <row r="5819" spans="1:29" x14ac:dyDescent="0.25">
      <c r="A5819" t="s">
        <v>392</v>
      </c>
      <c r="B5819">
        <v>537</v>
      </c>
      <c r="C5819" t="s">
        <v>175</v>
      </c>
      <c r="D5819">
        <v>2003</v>
      </c>
      <c r="E5819" t="s">
        <v>6813</v>
      </c>
      <c r="F5819" t="s">
        <v>6</v>
      </c>
      <c r="G5819" t="s">
        <v>6</v>
      </c>
      <c r="H5819" t="s">
        <v>6</v>
      </c>
      <c r="I5819">
        <v>4.6596160103054842</v>
      </c>
      <c r="J5819" t="s">
        <v>6</v>
      </c>
      <c r="K5819" t="s">
        <v>6</v>
      </c>
      <c r="L5819" t="s">
        <v>6</v>
      </c>
      <c r="M5819" t="s">
        <v>6</v>
      </c>
      <c r="N5819" t="s">
        <v>6</v>
      </c>
      <c r="O5819" t="s">
        <v>6</v>
      </c>
      <c r="P5819">
        <v>0.54339999999999999</v>
      </c>
      <c r="Q5819" t="s">
        <v>6</v>
      </c>
      <c r="R5819" t="s">
        <v>6</v>
      </c>
      <c r="S5819" t="s">
        <v>6</v>
      </c>
      <c r="T5819" t="s">
        <v>766</v>
      </c>
      <c r="U5819" t="s">
        <v>6</v>
      </c>
      <c r="V5819" t="s">
        <v>6</v>
      </c>
      <c r="W5819" t="s">
        <v>6</v>
      </c>
      <c r="X5819" t="s">
        <v>6</v>
      </c>
      <c r="Y5819" t="s">
        <v>6</v>
      </c>
      <c r="Z5819" t="s">
        <v>6</v>
      </c>
      <c r="AA5819" t="s">
        <v>6</v>
      </c>
      <c r="AB5819" t="s">
        <v>759</v>
      </c>
      <c r="AC5819" t="s">
        <v>760</v>
      </c>
    </row>
    <row r="5820" spans="1:29" x14ac:dyDescent="0.25">
      <c r="A5820" t="s">
        <v>392</v>
      </c>
      <c r="B5820">
        <v>537</v>
      </c>
      <c r="C5820" t="s">
        <v>175</v>
      </c>
      <c r="D5820">
        <v>2004</v>
      </c>
      <c r="E5820" t="s">
        <v>6814</v>
      </c>
      <c r="F5820" t="s">
        <v>6</v>
      </c>
      <c r="G5820" t="s">
        <v>6</v>
      </c>
      <c r="H5820" t="s">
        <v>6</v>
      </c>
      <c r="I5820">
        <v>8.1176491728486653</v>
      </c>
      <c r="J5820" t="s">
        <v>6</v>
      </c>
      <c r="K5820" t="s">
        <v>6</v>
      </c>
      <c r="L5820" t="s">
        <v>6</v>
      </c>
      <c r="M5820" t="s">
        <v>6</v>
      </c>
      <c r="N5820" t="s">
        <v>6</v>
      </c>
      <c r="O5820" t="s">
        <v>6</v>
      </c>
      <c r="P5820">
        <v>1.0784</v>
      </c>
      <c r="Q5820" t="s">
        <v>6</v>
      </c>
      <c r="R5820" t="s">
        <v>6</v>
      </c>
      <c r="S5820" t="s">
        <v>6</v>
      </c>
      <c r="T5820" t="s">
        <v>766</v>
      </c>
      <c r="U5820" t="s">
        <v>6</v>
      </c>
      <c r="V5820" t="s">
        <v>6</v>
      </c>
      <c r="W5820" t="s">
        <v>6</v>
      </c>
      <c r="X5820" t="s">
        <v>6</v>
      </c>
      <c r="Y5820" t="s">
        <v>6</v>
      </c>
      <c r="Z5820" t="s">
        <v>6</v>
      </c>
      <c r="AA5820" t="s">
        <v>6</v>
      </c>
      <c r="AB5820" t="s">
        <v>759</v>
      </c>
      <c r="AC5820" t="s">
        <v>760</v>
      </c>
    </row>
    <row r="5821" spans="1:29" x14ac:dyDescent="0.25">
      <c r="A5821" t="s">
        <v>392</v>
      </c>
      <c r="B5821">
        <v>537</v>
      </c>
      <c r="C5821" t="s">
        <v>175</v>
      </c>
      <c r="D5821">
        <v>2005</v>
      </c>
      <c r="E5821" t="s">
        <v>6815</v>
      </c>
      <c r="F5821" t="s">
        <v>6</v>
      </c>
      <c r="G5821" t="s">
        <v>6</v>
      </c>
      <c r="H5821" t="s">
        <v>6</v>
      </c>
      <c r="I5821">
        <v>5.8303865402216468</v>
      </c>
      <c r="J5821" t="s">
        <v>6</v>
      </c>
      <c r="K5821" t="s">
        <v>6</v>
      </c>
      <c r="L5821" t="s">
        <v>6</v>
      </c>
      <c r="M5821" t="s">
        <v>6</v>
      </c>
      <c r="N5821" t="s">
        <v>6</v>
      </c>
      <c r="O5821" t="s">
        <v>6</v>
      </c>
      <c r="P5821">
        <v>1.8137000000000001</v>
      </c>
      <c r="Q5821" t="s">
        <v>6</v>
      </c>
      <c r="R5821" t="s">
        <v>6</v>
      </c>
      <c r="S5821" t="s">
        <v>6</v>
      </c>
      <c r="T5821" t="s">
        <v>766</v>
      </c>
      <c r="U5821" t="s">
        <v>6</v>
      </c>
      <c r="V5821" t="s">
        <v>6</v>
      </c>
      <c r="W5821" t="s">
        <v>6</v>
      </c>
      <c r="X5821" t="s">
        <v>6</v>
      </c>
      <c r="Y5821" t="s">
        <v>6</v>
      </c>
      <c r="Z5821" t="s">
        <v>6</v>
      </c>
      <c r="AA5821" t="s">
        <v>6</v>
      </c>
      <c r="AB5821" t="s">
        <v>759</v>
      </c>
      <c r="AC5821" t="s">
        <v>760</v>
      </c>
    </row>
    <row r="5822" spans="1:29" x14ac:dyDescent="0.25">
      <c r="A5822" t="s">
        <v>392</v>
      </c>
      <c r="B5822">
        <v>537</v>
      </c>
      <c r="C5822" t="s">
        <v>175</v>
      </c>
      <c r="D5822">
        <v>2006</v>
      </c>
      <c r="E5822" t="s">
        <v>6816</v>
      </c>
      <c r="F5822" t="s">
        <v>6</v>
      </c>
      <c r="G5822" t="s">
        <v>6</v>
      </c>
      <c r="H5822" t="s">
        <v>6</v>
      </c>
      <c r="I5822">
        <v>4.1758459848000289</v>
      </c>
      <c r="J5822" t="s">
        <v>6</v>
      </c>
      <c r="K5822" t="s">
        <v>6</v>
      </c>
      <c r="L5822" t="s">
        <v>6</v>
      </c>
      <c r="M5822" t="s">
        <v>6</v>
      </c>
      <c r="N5822" t="s">
        <v>6</v>
      </c>
      <c r="O5822" t="s">
        <v>6</v>
      </c>
      <c r="P5822">
        <v>2.6579000000000002</v>
      </c>
      <c r="Q5822" t="s">
        <v>6</v>
      </c>
      <c r="R5822" t="s">
        <v>6</v>
      </c>
      <c r="S5822" t="s">
        <v>6</v>
      </c>
      <c r="T5822" t="s">
        <v>766</v>
      </c>
      <c r="U5822" t="s">
        <v>6</v>
      </c>
      <c r="V5822" t="s">
        <v>6</v>
      </c>
      <c r="W5822" t="s">
        <v>6</v>
      </c>
      <c r="X5822" t="s">
        <v>6</v>
      </c>
      <c r="Y5822" t="s">
        <v>6</v>
      </c>
      <c r="Z5822" t="s">
        <v>6</v>
      </c>
      <c r="AA5822" t="s">
        <v>6</v>
      </c>
      <c r="AB5822" t="s">
        <v>759</v>
      </c>
      <c r="AC5822" t="s">
        <v>760</v>
      </c>
    </row>
    <row r="5823" spans="1:29" x14ac:dyDescent="0.25">
      <c r="A5823" t="s">
        <v>392</v>
      </c>
      <c r="B5823">
        <v>537</v>
      </c>
      <c r="C5823" t="s">
        <v>175</v>
      </c>
      <c r="D5823">
        <v>2007</v>
      </c>
      <c r="E5823" t="s">
        <v>6817</v>
      </c>
      <c r="F5823" t="s">
        <v>6</v>
      </c>
      <c r="G5823" t="s">
        <v>6</v>
      </c>
      <c r="H5823" t="s">
        <v>6</v>
      </c>
      <c r="I5823">
        <v>3.4485672339465463</v>
      </c>
      <c r="J5823" t="s">
        <v>6</v>
      </c>
      <c r="K5823" t="s">
        <v>6</v>
      </c>
      <c r="L5823" t="s">
        <v>6</v>
      </c>
      <c r="M5823" t="s">
        <v>6</v>
      </c>
      <c r="N5823" t="s">
        <v>6</v>
      </c>
      <c r="O5823" t="s">
        <v>6</v>
      </c>
      <c r="P5823">
        <v>2.8809999999999998</v>
      </c>
      <c r="Q5823" t="s">
        <v>6</v>
      </c>
      <c r="R5823" t="s">
        <v>6</v>
      </c>
      <c r="S5823" t="s">
        <v>6</v>
      </c>
      <c r="T5823" t="s">
        <v>766</v>
      </c>
      <c r="U5823" t="s">
        <v>6</v>
      </c>
      <c r="V5823" t="s">
        <v>6</v>
      </c>
      <c r="W5823" t="s">
        <v>6</v>
      </c>
      <c r="X5823" t="s">
        <v>6</v>
      </c>
      <c r="Y5823" t="s">
        <v>6</v>
      </c>
      <c r="Z5823" t="s">
        <v>6</v>
      </c>
      <c r="AA5823" t="s">
        <v>6</v>
      </c>
      <c r="AB5823" t="s">
        <v>759</v>
      </c>
      <c r="AC5823" t="s">
        <v>760</v>
      </c>
    </row>
    <row r="5824" spans="1:29" x14ac:dyDescent="0.25">
      <c r="A5824" t="s">
        <v>392</v>
      </c>
      <c r="B5824">
        <v>537</v>
      </c>
      <c r="C5824" t="s">
        <v>175</v>
      </c>
      <c r="D5824">
        <v>2008</v>
      </c>
      <c r="E5824" t="s">
        <v>6818</v>
      </c>
      <c r="F5824" t="s">
        <v>6</v>
      </c>
      <c r="G5824" t="s">
        <v>6</v>
      </c>
      <c r="H5824" t="s">
        <v>6</v>
      </c>
      <c r="I5824">
        <v>2.247384601370892</v>
      </c>
      <c r="J5824" t="s">
        <v>6</v>
      </c>
      <c r="K5824" t="s">
        <v>6</v>
      </c>
      <c r="L5824" t="s">
        <v>6</v>
      </c>
      <c r="M5824" t="s">
        <v>6</v>
      </c>
      <c r="N5824" t="s">
        <v>6</v>
      </c>
      <c r="O5824" t="s">
        <v>6</v>
      </c>
      <c r="P5824">
        <v>4.3913000000000002</v>
      </c>
      <c r="Q5824" t="s">
        <v>6</v>
      </c>
      <c r="R5824" t="s">
        <v>6</v>
      </c>
      <c r="S5824" t="s">
        <v>6</v>
      </c>
      <c r="T5824" t="s">
        <v>766</v>
      </c>
      <c r="U5824" t="s">
        <v>6</v>
      </c>
      <c r="V5824" t="s">
        <v>6</v>
      </c>
      <c r="W5824" t="s">
        <v>6</v>
      </c>
      <c r="X5824" t="s">
        <v>6</v>
      </c>
      <c r="Y5824" t="s">
        <v>6</v>
      </c>
      <c r="Z5824" t="s">
        <v>6</v>
      </c>
      <c r="AA5824" t="s">
        <v>6</v>
      </c>
      <c r="AB5824" t="s">
        <v>759</v>
      </c>
      <c r="AC5824" t="s">
        <v>760</v>
      </c>
    </row>
    <row r="5825" spans="1:29" x14ac:dyDescent="0.25">
      <c r="A5825" t="s">
        <v>392</v>
      </c>
      <c r="B5825">
        <v>537</v>
      </c>
      <c r="C5825" t="s">
        <v>175</v>
      </c>
      <c r="D5825">
        <v>2009</v>
      </c>
      <c r="E5825" t="s">
        <v>6819</v>
      </c>
      <c r="F5825" t="s">
        <v>6</v>
      </c>
      <c r="G5825" t="s">
        <v>6</v>
      </c>
      <c r="H5825" t="s">
        <v>6</v>
      </c>
      <c r="I5825">
        <v>3.0779253656707088</v>
      </c>
      <c r="J5825" t="s">
        <v>6</v>
      </c>
      <c r="K5825" t="s">
        <v>6</v>
      </c>
      <c r="L5825" t="s">
        <v>6</v>
      </c>
      <c r="M5825" t="s">
        <v>6</v>
      </c>
      <c r="N5825" t="s">
        <v>6</v>
      </c>
      <c r="O5825" t="s">
        <v>6</v>
      </c>
      <c r="P5825">
        <v>3.1996000000000002</v>
      </c>
      <c r="Q5825" t="s">
        <v>6</v>
      </c>
      <c r="R5825" t="s">
        <v>6</v>
      </c>
      <c r="S5825" t="s">
        <v>6</v>
      </c>
      <c r="T5825" t="s">
        <v>766</v>
      </c>
      <c r="U5825" t="s">
        <v>6</v>
      </c>
      <c r="V5825" t="s">
        <v>6</v>
      </c>
      <c r="W5825" t="s">
        <v>6</v>
      </c>
      <c r="X5825" t="s">
        <v>6</v>
      </c>
      <c r="Y5825" t="s">
        <v>6</v>
      </c>
      <c r="Z5825" t="s">
        <v>6</v>
      </c>
      <c r="AA5825" t="s">
        <v>6</v>
      </c>
      <c r="AB5825" t="s">
        <v>759</v>
      </c>
      <c r="AC5825" t="s">
        <v>760</v>
      </c>
    </row>
    <row r="5826" spans="1:29" x14ac:dyDescent="0.25">
      <c r="A5826" t="s">
        <v>392</v>
      </c>
      <c r="B5826">
        <v>537</v>
      </c>
      <c r="C5826" t="s">
        <v>175</v>
      </c>
      <c r="D5826">
        <v>2010</v>
      </c>
      <c r="E5826" t="s">
        <v>6820</v>
      </c>
      <c r="F5826" t="s">
        <v>6</v>
      </c>
      <c r="G5826" t="s">
        <v>6</v>
      </c>
      <c r="H5826" t="s">
        <v>6</v>
      </c>
      <c r="I5826">
        <v>2.6553921729562111</v>
      </c>
      <c r="J5826" t="s">
        <v>6</v>
      </c>
      <c r="K5826" t="s">
        <v>6</v>
      </c>
      <c r="L5826" t="s">
        <v>6</v>
      </c>
      <c r="M5826" t="s">
        <v>6</v>
      </c>
      <c r="N5826" t="s">
        <v>6</v>
      </c>
      <c r="O5826" t="s">
        <v>6</v>
      </c>
      <c r="P5826">
        <v>3.9986999999999999</v>
      </c>
      <c r="Q5826" t="s">
        <v>6</v>
      </c>
      <c r="R5826" t="s">
        <v>6</v>
      </c>
      <c r="S5826" t="s">
        <v>6</v>
      </c>
      <c r="T5826" t="s">
        <v>766</v>
      </c>
      <c r="U5826" t="s">
        <v>6</v>
      </c>
      <c r="V5826" t="s">
        <v>6</v>
      </c>
      <c r="W5826" t="s">
        <v>6</v>
      </c>
      <c r="X5826" t="s">
        <v>6</v>
      </c>
      <c r="Y5826" t="s">
        <v>6</v>
      </c>
      <c r="Z5826" t="s">
        <v>6</v>
      </c>
      <c r="AA5826" t="s">
        <v>6</v>
      </c>
      <c r="AB5826" t="s">
        <v>759</v>
      </c>
      <c r="AC5826" t="s">
        <v>760</v>
      </c>
    </row>
    <row r="5827" spans="1:29" x14ac:dyDescent="0.25">
      <c r="A5827" t="s">
        <v>392</v>
      </c>
      <c r="B5827">
        <v>537</v>
      </c>
      <c r="C5827" t="s">
        <v>175</v>
      </c>
      <c r="D5827">
        <v>2011</v>
      </c>
      <c r="E5827" t="s">
        <v>6821</v>
      </c>
      <c r="F5827" t="s">
        <v>6</v>
      </c>
      <c r="G5827" t="s">
        <v>6</v>
      </c>
      <c r="H5827" t="s">
        <v>6</v>
      </c>
      <c r="I5827">
        <v>2.2320255940794449</v>
      </c>
      <c r="J5827" t="s">
        <v>6</v>
      </c>
      <c r="K5827" t="s">
        <v>6</v>
      </c>
      <c r="L5827" t="s">
        <v>6</v>
      </c>
      <c r="M5827" t="s">
        <v>6</v>
      </c>
      <c r="N5827" t="s">
        <v>6</v>
      </c>
      <c r="O5827" t="s">
        <v>6</v>
      </c>
      <c r="P5827">
        <v>5.6818999999999997</v>
      </c>
      <c r="Q5827" t="s">
        <v>6</v>
      </c>
      <c r="R5827" t="s">
        <v>6</v>
      </c>
      <c r="S5827" t="s">
        <v>6</v>
      </c>
      <c r="T5827" t="s">
        <v>766</v>
      </c>
      <c r="U5827" t="s">
        <v>6</v>
      </c>
      <c r="V5827" t="s">
        <v>6</v>
      </c>
      <c r="W5827" t="s">
        <v>6</v>
      </c>
      <c r="X5827" t="s">
        <v>6</v>
      </c>
      <c r="Y5827" t="s">
        <v>6</v>
      </c>
      <c r="Z5827" t="s">
        <v>6</v>
      </c>
      <c r="AA5827" t="s">
        <v>6</v>
      </c>
      <c r="AB5827" t="s">
        <v>759</v>
      </c>
      <c r="AC5827" t="s">
        <v>760</v>
      </c>
    </row>
    <row r="5828" spans="1:29" x14ac:dyDescent="0.25">
      <c r="A5828" t="s">
        <v>392</v>
      </c>
      <c r="B5828">
        <v>537</v>
      </c>
      <c r="C5828" t="s">
        <v>175</v>
      </c>
      <c r="D5828">
        <v>2012</v>
      </c>
      <c r="E5828" t="s">
        <v>6822</v>
      </c>
      <c r="F5828" t="s">
        <v>6</v>
      </c>
      <c r="G5828" t="s">
        <v>6</v>
      </c>
      <c r="H5828" t="s">
        <v>6</v>
      </c>
      <c r="I5828">
        <v>2.2699901690900917</v>
      </c>
      <c r="J5828" t="s">
        <v>6</v>
      </c>
      <c r="K5828" t="s">
        <v>6</v>
      </c>
      <c r="L5828" t="s">
        <v>6</v>
      </c>
      <c r="M5828" t="s">
        <v>6</v>
      </c>
      <c r="N5828" t="s">
        <v>6</v>
      </c>
      <c r="O5828">
        <v>1.2728581929464004E-4</v>
      </c>
      <c r="P5828">
        <v>6.6710000000000003</v>
      </c>
      <c r="Q5828" t="s">
        <v>6</v>
      </c>
      <c r="R5828" t="s">
        <v>6</v>
      </c>
      <c r="S5828" t="s">
        <v>6</v>
      </c>
      <c r="T5828" t="s">
        <v>766</v>
      </c>
      <c r="U5828" t="s">
        <v>6</v>
      </c>
      <c r="V5828" t="s">
        <v>6</v>
      </c>
      <c r="W5828" t="s">
        <v>6</v>
      </c>
      <c r="X5828" t="s">
        <v>6</v>
      </c>
      <c r="Y5828" t="s">
        <v>6</v>
      </c>
      <c r="Z5828" t="s">
        <v>6</v>
      </c>
      <c r="AA5828" t="s">
        <v>6</v>
      </c>
      <c r="AB5828" t="s">
        <v>759</v>
      </c>
      <c r="AC5828" t="s">
        <v>760</v>
      </c>
    </row>
    <row r="5829" spans="1:29" x14ac:dyDescent="0.25">
      <c r="A5829" t="s">
        <v>392</v>
      </c>
      <c r="B5829">
        <v>537</v>
      </c>
      <c r="C5829" t="s">
        <v>175</v>
      </c>
      <c r="D5829">
        <v>2013</v>
      </c>
      <c r="E5829" t="s">
        <v>6823</v>
      </c>
      <c r="F5829" t="s">
        <v>6</v>
      </c>
      <c r="G5829" t="s">
        <v>6</v>
      </c>
      <c r="H5829" t="s">
        <v>6</v>
      </c>
      <c r="I5829">
        <v>3.1265411129597505</v>
      </c>
      <c r="J5829" t="s">
        <v>6</v>
      </c>
      <c r="K5829" t="s">
        <v>6</v>
      </c>
      <c r="L5829" t="s">
        <v>6</v>
      </c>
      <c r="M5829" t="s">
        <v>6</v>
      </c>
      <c r="N5829" t="s">
        <v>6</v>
      </c>
      <c r="O5829">
        <v>0.1116150520870243</v>
      </c>
      <c r="P5829">
        <v>5.6497999999999999</v>
      </c>
      <c r="Q5829" t="s">
        <v>6</v>
      </c>
      <c r="R5829" t="s">
        <v>6</v>
      </c>
      <c r="S5829" t="s">
        <v>6</v>
      </c>
      <c r="T5829" t="s">
        <v>766</v>
      </c>
      <c r="U5829" t="s">
        <v>6</v>
      </c>
      <c r="V5829" t="s">
        <v>6</v>
      </c>
      <c r="W5829" t="s">
        <v>6</v>
      </c>
      <c r="X5829" t="s">
        <v>6</v>
      </c>
      <c r="Y5829" t="s">
        <v>6</v>
      </c>
      <c r="Z5829" t="s">
        <v>6</v>
      </c>
      <c r="AA5829" t="s">
        <v>6</v>
      </c>
      <c r="AB5829" t="s">
        <v>759</v>
      </c>
      <c r="AC5829" t="s">
        <v>760</v>
      </c>
    </row>
    <row r="5830" spans="1:29" x14ac:dyDescent="0.25">
      <c r="A5830" t="s">
        <v>392</v>
      </c>
      <c r="B5830">
        <v>537</v>
      </c>
      <c r="C5830" t="s">
        <v>175</v>
      </c>
      <c r="D5830">
        <v>2014</v>
      </c>
      <c r="E5830" t="s">
        <v>6824</v>
      </c>
      <c r="F5830" t="s">
        <v>6</v>
      </c>
      <c r="G5830" t="s">
        <v>6</v>
      </c>
      <c r="H5830" t="s">
        <v>6</v>
      </c>
      <c r="I5830">
        <v>4.5711177841498989</v>
      </c>
      <c r="J5830" t="s">
        <v>6</v>
      </c>
      <c r="K5830" t="s">
        <v>6</v>
      </c>
      <c r="L5830" t="s">
        <v>6</v>
      </c>
      <c r="M5830" t="s">
        <v>6</v>
      </c>
      <c r="N5830" t="s">
        <v>6</v>
      </c>
      <c r="O5830">
        <v>0.5492330529440872</v>
      </c>
      <c r="P5830">
        <v>4.0453999999999999</v>
      </c>
      <c r="Q5830" t="s">
        <v>6</v>
      </c>
      <c r="R5830" t="s">
        <v>6</v>
      </c>
      <c r="S5830" t="s">
        <v>6</v>
      </c>
      <c r="T5830" t="s">
        <v>766</v>
      </c>
      <c r="U5830" t="s">
        <v>6</v>
      </c>
      <c r="V5830" t="s">
        <v>6</v>
      </c>
      <c r="W5830" t="s">
        <v>6</v>
      </c>
      <c r="X5830" t="s">
        <v>6</v>
      </c>
      <c r="Y5830" t="s">
        <v>6</v>
      </c>
      <c r="Z5830" t="s">
        <v>6</v>
      </c>
      <c r="AA5830" t="s">
        <v>6</v>
      </c>
      <c r="AB5830" t="s">
        <v>759</v>
      </c>
      <c r="AC5830" t="s">
        <v>760</v>
      </c>
    </row>
    <row r="5831" spans="1:29" x14ac:dyDescent="0.25">
      <c r="A5831" t="s">
        <v>392</v>
      </c>
      <c r="B5831">
        <v>537</v>
      </c>
      <c r="C5831" t="s">
        <v>175</v>
      </c>
      <c r="D5831">
        <v>2015</v>
      </c>
      <c r="E5831" t="s">
        <v>6825</v>
      </c>
      <c r="F5831" t="s">
        <v>6</v>
      </c>
      <c r="G5831" t="s">
        <v>6</v>
      </c>
      <c r="H5831" t="s">
        <v>6</v>
      </c>
      <c r="I5831">
        <v>6.6374592935833006</v>
      </c>
      <c r="J5831" t="s">
        <v>6</v>
      </c>
      <c r="K5831" t="s">
        <v>6</v>
      </c>
      <c r="L5831" t="s">
        <v>6</v>
      </c>
      <c r="M5831" t="s">
        <v>6</v>
      </c>
      <c r="N5831" t="s">
        <v>6</v>
      </c>
      <c r="O5831">
        <v>1.4892176772072334</v>
      </c>
      <c r="P5831">
        <v>3.1044</v>
      </c>
      <c r="Q5831" t="s">
        <v>6</v>
      </c>
      <c r="R5831" t="s">
        <v>6</v>
      </c>
      <c r="S5831" t="s">
        <v>6</v>
      </c>
      <c r="T5831" t="s">
        <v>766</v>
      </c>
      <c r="U5831" t="s">
        <v>6</v>
      </c>
      <c r="V5831" t="s">
        <v>6</v>
      </c>
      <c r="W5831" t="s">
        <v>6</v>
      </c>
      <c r="X5831" t="s">
        <v>6</v>
      </c>
      <c r="Y5831" t="s">
        <v>6</v>
      </c>
      <c r="Z5831" t="s">
        <v>6</v>
      </c>
      <c r="AA5831" t="s">
        <v>6</v>
      </c>
      <c r="AB5831" t="s">
        <v>759</v>
      </c>
      <c r="AC5831" t="s">
        <v>760</v>
      </c>
    </row>
    <row r="5832" spans="1:29" x14ac:dyDescent="0.25">
      <c r="A5832" t="s">
        <v>392</v>
      </c>
      <c r="B5832">
        <v>537</v>
      </c>
      <c r="C5832" t="s">
        <v>175</v>
      </c>
      <c r="D5832">
        <v>2016</v>
      </c>
      <c r="E5832" t="s">
        <v>6826</v>
      </c>
      <c r="F5832" t="s">
        <v>6</v>
      </c>
      <c r="G5832" t="s">
        <v>6</v>
      </c>
      <c r="H5832" t="s">
        <v>6</v>
      </c>
      <c r="I5832">
        <v>8.0365331217770724</v>
      </c>
      <c r="J5832" t="s">
        <v>6</v>
      </c>
      <c r="K5832" t="s">
        <v>6</v>
      </c>
      <c r="L5832" t="s">
        <v>6</v>
      </c>
      <c r="M5832" t="s">
        <v>6</v>
      </c>
      <c r="N5832" t="s">
        <v>6</v>
      </c>
      <c r="O5832">
        <v>2.7822922971802293</v>
      </c>
      <c r="P5832">
        <v>2.5209999999999999</v>
      </c>
      <c r="Q5832" t="s">
        <v>6</v>
      </c>
      <c r="R5832" t="s">
        <v>6</v>
      </c>
      <c r="S5832" t="s">
        <v>6</v>
      </c>
      <c r="T5832" t="s">
        <v>766</v>
      </c>
      <c r="U5832" t="s">
        <v>6</v>
      </c>
      <c r="V5832" t="s">
        <v>6</v>
      </c>
      <c r="W5832" t="s">
        <v>6</v>
      </c>
      <c r="X5832" t="s">
        <v>6</v>
      </c>
      <c r="Y5832" t="s">
        <v>6</v>
      </c>
      <c r="Z5832" t="s">
        <v>6</v>
      </c>
      <c r="AA5832" t="s">
        <v>6</v>
      </c>
      <c r="AB5832" t="s">
        <v>759</v>
      </c>
      <c r="AC5832" t="s">
        <v>760</v>
      </c>
    </row>
    <row r="5833" spans="1:29" x14ac:dyDescent="0.25">
      <c r="A5833" t="s">
        <v>392</v>
      </c>
      <c r="B5833">
        <v>542</v>
      </c>
      <c r="C5833" t="s">
        <v>176</v>
      </c>
      <c r="D5833">
        <v>1950</v>
      </c>
      <c r="E5833" t="s">
        <v>6827</v>
      </c>
      <c r="F5833" t="s">
        <v>6</v>
      </c>
      <c r="G5833" t="s">
        <v>6</v>
      </c>
      <c r="H5833" t="s">
        <v>6</v>
      </c>
      <c r="I5833" t="s">
        <v>6</v>
      </c>
      <c r="J5833" t="s">
        <v>6</v>
      </c>
      <c r="K5833" t="s">
        <v>6</v>
      </c>
      <c r="L5833" t="s">
        <v>6</v>
      </c>
      <c r="M5833" t="s">
        <v>6</v>
      </c>
      <c r="N5833" t="s">
        <v>6</v>
      </c>
      <c r="O5833" t="s">
        <v>6</v>
      </c>
      <c r="P5833" t="s">
        <v>6</v>
      </c>
      <c r="Q5833" t="s">
        <v>476</v>
      </c>
      <c r="R5833" t="s">
        <v>476</v>
      </c>
      <c r="S5833" t="s">
        <v>476</v>
      </c>
      <c r="T5833" t="s">
        <v>13753</v>
      </c>
      <c r="U5833" t="s">
        <v>13753</v>
      </c>
      <c r="V5833" t="s">
        <v>13753</v>
      </c>
      <c r="W5833" t="s">
        <v>428</v>
      </c>
      <c r="X5833" t="s">
        <v>428</v>
      </c>
      <c r="Y5833" t="s">
        <v>6</v>
      </c>
      <c r="Z5833" t="s">
        <v>331</v>
      </c>
      <c r="AA5833" t="s">
        <v>331</v>
      </c>
      <c r="AB5833" t="s">
        <v>761</v>
      </c>
      <c r="AC5833" t="s">
        <v>762</v>
      </c>
    </row>
    <row r="5834" spans="1:29" x14ac:dyDescent="0.25">
      <c r="A5834" t="s">
        <v>392</v>
      </c>
      <c r="B5834">
        <v>542</v>
      </c>
      <c r="C5834" t="s">
        <v>176</v>
      </c>
      <c r="D5834">
        <v>1951</v>
      </c>
      <c r="E5834" t="s">
        <v>6828</v>
      </c>
      <c r="F5834" t="s">
        <v>6</v>
      </c>
      <c r="G5834" t="s">
        <v>6</v>
      </c>
      <c r="H5834" t="s">
        <v>6</v>
      </c>
      <c r="I5834" t="s">
        <v>6</v>
      </c>
      <c r="J5834" t="s">
        <v>6</v>
      </c>
      <c r="K5834" t="s">
        <v>6</v>
      </c>
      <c r="L5834" t="s">
        <v>6</v>
      </c>
      <c r="M5834" t="s">
        <v>6</v>
      </c>
      <c r="N5834" t="s">
        <v>6</v>
      </c>
      <c r="O5834" t="s">
        <v>6</v>
      </c>
      <c r="P5834" t="s">
        <v>6</v>
      </c>
      <c r="Q5834" t="s">
        <v>476</v>
      </c>
      <c r="R5834" t="s">
        <v>476</v>
      </c>
      <c r="S5834" t="s">
        <v>476</v>
      </c>
      <c r="T5834" t="s">
        <v>13753</v>
      </c>
      <c r="U5834" t="s">
        <v>13753</v>
      </c>
      <c r="V5834" t="s">
        <v>13753</v>
      </c>
      <c r="W5834" t="s">
        <v>428</v>
      </c>
      <c r="X5834" t="s">
        <v>428</v>
      </c>
      <c r="Y5834" t="s">
        <v>6</v>
      </c>
      <c r="Z5834" t="s">
        <v>331</v>
      </c>
      <c r="AA5834" t="s">
        <v>331</v>
      </c>
      <c r="AB5834" t="s">
        <v>761</v>
      </c>
      <c r="AC5834" t="s">
        <v>762</v>
      </c>
    </row>
    <row r="5835" spans="1:29" x14ac:dyDescent="0.25">
      <c r="A5835" t="s">
        <v>392</v>
      </c>
      <c r="B5835">
        <v>542</v>
      </c>
      <c r="C5835" t="s">
        <v>176</v>
      </c>
      <c r="D5835">
        <v>1952</v>
      </c>
      <c r="E5835" t="s">
        <v>6829</v>
      </c>
      <c r="F5835" t="s">
        <v>6</v>
      </c>
      <c r="G5835" t="s">
        <v>6</v>
      </c>
      <c r="H5835" t="s">
        <v>6</v>
      </c>
      <c r="I5835" t="s">
        <v>6</v>
      </c>
      <c r="J5835" t="s">
        <v>6</v>
      </c>
      <c r="K5835" t="s">
        <v>6</v>
      </c>
      <c r="L5835" t="s">
        <v>6</v>
      </c>
      <c r="M5835" t="s">
        <v>6</v>
      </c>
      <c r="N5835" t="s">
        <v>6</v>
      </c>
      <c r="O5835" t="s">
        <v>6</v>
      </c>
      <c r="P5835" t="s">
        <v>6</v>
      </c>
      <c r="Q5835" t="s">
        <v>476</v>
      </c>
      <c r="R5835" t="s">
        <v>476</v>
      </c>
      <c r="S5835" t="s">
        <v>476</v>
      </c>
      <c r="T5835" t="s">
        <v>13753</v>
      </c>
      <c r="U5835" t="s">
        <v>13753</v>
      </c>
      <c r="V5835" t="s">
        <v>13753</v>
      </c>
      <c r="W5835" t="s">
        <v>428</v>
      </c>
      <c r="X5835" t="s">
        <v>428</v>
      </c>
      <c r="Y5835" t="s">
        <v>6</v>
      </c>
      <c r="Z5835" t="s">
        <v>331</v>
      </c>
      <c r="AA5835" t="s">
        <v>331</v>
      </c>
      <c r="AB5835" t="s">
        <v>761</v>
      </c>
      <c r="AC5835" t="s">
        <v>762</v>
      </c>
    </row>
    <row r="5836" spans="1:29" x14ac:dyDescent="0.25">
      <c r="A5836" t="s">
        <v>392</v>
      </c>
      <c r="B5836">
        <v>542</v>
      </c>
      <c r="C5836" t="s">
        <v>176</v>
      </c>
      <c r="D5836">
        <v>1953</v>
      </c>
      <c r="E5836" t="s">
        <v>6830</v>
      </c>
      <c r="F5836" t="s">
        <v>6</v>
      </c>
      <c r="G5836" t="s">
        <v>6</v>
      </c>
      <c r="H5836" t="s">
        <v>6</v>
      </c>
      <c r="I5836" t="s">
        <v>6</v>
      </c>
      <c r="J5836" t="s">
        <v>6</v>
      </c>
      <c r="K5836" t="s">
        <v>6</v>
      </c>
      <c r="L5836" t="s">
        <v>6</v>
      </c>
      <c r="M5836" t="s">
        <v>6</v>
      </c>
      <c r="N5836" t="s">
        <v>6</v>
      </c>
      <c r="O5836" t="s">
        <v>6</v>
      </c>
      <c r="P5836">
        <v>48.633718907757903</v>
      </c>
      <c r="Q5836" t="s">
        <v>476</v>
      </c>
      <c r="R5836" t="s">
        <v>476</v>
      </c>
      <c r="S5836" t="s">
        <v>476</v>
      </c>
      <c r="T5836" t="s">
        <v>13753</v>
      </c>
      <c r="U5836" t="s">
        <v>13753</v>
      </c>
      <c r="V5836" t="s">
        <v>13753</v>
      </c>
      <c r="W5836" t="s">
        <v>428</v>
      </c>
      <c r="X5836" t="s">
        <v>428</v>
      </c>
      <c r="Y5836" t="s">
        <v>6</v>
      </c>
      <c r="Z5836" t="s">
        <v>331</v>
      </c>
      <c r="AA5836" t="s">
        <v>331</v>
      </c>
      <c r="AB5836" t="s">
        <v>761</v>
      </c>
      <c r="AC5836" t="s">
        <v>762</v>
      </c>
    </row>
    <row r="5837" spans="1:29" x14ac:dyDescent="0.25">
      <c r="A5837" t="s">
        <v>392</v>
      </c>
      <c r="B5837">
        <v>542</v>
      </c>
      <c r="C5837" t="s">
        <v>176</v>
      </c>
      <c r="D5837">
        <v>1954</v>
      </c>
      <c r="E5837" t="s">
        <v>6831</v>
      </c>
      <c r="F5837" t="s">
        <v>6</v>
      </c>
      <c r="G5837" t="s">
        <v>6</v>
      </c>
      <c r="H5837" t="s">
        <v>6</v>
      </c>
      <c r="I5837" t="s">
        <v>6</v>
      </c>
      <c r="J5837" t="s">
        <v>6</v>
      </c>
      <c r="K5837" t="s">
        <v>6</v>
      </c>
      <c r="L5837" t="s">
        <v>6</v>
      </c>
      <c r="M5837" t="s">
        <v>6</v>
      </c>
      <c r="N5837" t="s">
        <v>6</v>
      </c>
      <c r="O5837" t="s">
        <v>6</v>
      </c>
      <c r="P5837">
        <v>67.3074301612033</v>
      </c>
      <c r="Q5837" t="s">
        <v>476</v>
      </c>
      <c r="R5837" t="s">
        <v>476</v>
      </c>
      <c r="S5837" t="s">
        <v>476</v>
      </c>
      <c r="T5837" t="s">
        <v>13753</v>
      </c>
      <c r="U5837" t="s">
        <v>13753</v>
      </c>
      <c r="V5837" t="s">
        <v>13753</v>
      </c>
      <c r="W5837" t="s">
        <v>428</v>
      </c>
      <c r="X5837" t="s">
        <v>428</v>
      </c>
      <c r="Y5837" t="s">
        <v>6</v>
      </c>
      <c r="Z5837" t="s">
        <v>331</v>
      </c>
      <c r="AA5837" t="s">
        <v>331</v>
      </c>
      <c r="AB5837" t="s">
        <v>761</v>
      </c>
      <c r="AC5837" t="s">
        <v>762</v>
      </c>
    </row>
    <row r="5838" spans="1:29" x14ac:dyDescent="0.25">
      <c r="A5838" t="s">
        <v>392</v>
      </c>
      <c r="B5838">
        <v>542</v>
      </c>
      <c r="C5838" t="s">
        <v>176</v>
      </c>
      <c r="D5838">
        <v>1955</v>
      </c>
      <c r="E5838" t="s">
        <v>6832</v>
      </c>
      <c r="F5838" t="s">
        <v>6</v>
      </c>
      <c r="G5838" t="s">
        <v>6</v>
      </c>
      <c r="H5838" t="s">
        <v>6</v>
      </c>
      <c r="I5838" t="s">
        <v>6</v>
      </c>
      <c r="J5838" t="s">
        <v>6</v>
      </c>
      <c r="K5838" t="s">
        <v>6</v>
      </c>
      <c r="L5838" t="s">
        <v>6</v>
      </c>
      <c r="M5838" t="s">
        <v>6</v>
      </c>
      <c r="N5838" t="s">
        <v>6</v>
      </c>
      <c r="O5838" t="s">
        <v>6</v>
      </c>
      <c r="P5838">
        <v>116.043753442286</v>
      </c>
      <c r="Q5838" t="s">
        <v>476</v>
      </c>
      <c r="R5838" t="s">
        <v>476</v>
      </c>
      <c r="S5838" t="s">
        <v>476</v>
      </c>
      <c r="T5838" t="s">
        <v>13753</v>
      </c>
      <c r="U5838" t="s">
        <v>13753</v>
      </c>
      <c r="V5838" t="s">
        <v>13753</v>
      </c>
      <c r="W5838" t="s">
        <v>428</v>
      </c>
      <c r="X5838" t="s">
        <v>428</v>
      </c>
      <c r="Y5838" t="s">
        <v>6</v>
      </c>
      <c r="Z5838" t="s">
        <v>331</v>
      </c>
      <c r="AA5838" t="s">
        <v>331</v>
      </c>
      <c r="AB5838" t="s">
        <v>761</v>
      </c>
      <c r="AC5838" t="s">
        <v>762</v>
      </c>
    </row>
    <row r="5839" spans="1:29" x14ac:dyDescent="0.25">
      <c r="A5839" t="s">
        <v>392</v>
      </c>
      <c r="B5839">
        <v>542</v>
      </c>
      <c r="C5839" t="s">
        <v>176</v>
      </c>
      <c r="D5839">
        <v>1956</v>
      </c>
      <c r="E5839" t="s">
        <v>6833</v>
      </c>
      <c r="F5839" t="s">
        <v>6</v>
      </c>
      <c r="G5839" t="s">
        <v>6</v>
      </c>
      <c r="H5839" t="s">
        <v>6</v>
      </c>
      <c r="I5839" t="s">
        <v>6</v>
      </c>
      <c r="J5839" t="s">
        <v>6</v>
      </c>
      <c r="K5839" t="s">
        <v>6</v>
      </c>
      <c r="L5839" t="s">
        <v>6</v>
      </c>
      <c r="M5839" t="s">
        <v>6</v>
      </c>
      <c r="N5839" t="s">
        <v>6</v>
      </c>
      <c r="O5839" t="s">
        <v>6</v>
      </c>
      <c r="P5839">
        <v>154.00678680038899</v>
      </c>
      <c r="Q5839" t="s">
        <v>476</v>
      </c>
      <c r="R5839" t="s">
        <v>476</v>
      </c>
      <c r="S5839" t="s">
        <v>476</v>
      </c>
      <c r="T5839" t="s">
        <v>13753</v>
      </c>
      <c r="U5839" t="s">
        <v>13753</v>
      </c>
      <c r="V5839" t="s">
        <v>13753</v>
      </c>
      <c r="W5839" t="s">
        <v>428</v>
      </c>
      <c r="X5839" t="s">
        <v>428</v>
      </c>
      <c r="Y5839" t="s">
        <v>6</v>
      </c>
      <c r="Z5839" t="s">
        <v>331</v>
      </c>
      <c r="AA5839" t="s">
        <v>331</v>
      </c>
      <c r="AB5839" t="s">
        <v>761</v>
      </c>
      <c r="AC5839" t="s">
        <v>762</v>
      </c>
    </row>
    <row r="5840" spans="1:29" x14ac:dyDescent="0.25">
      <c r="A5840" t="s">
        <v>392</v>
      </c>
      <c r="B5840">
        <v>542</v>
      </c>
      <c r="C5840" t="s">
        <v>176</v>
      </c>
      <c r="D5840">
        <v>1957</v>
      </c>
      <c r="E5840" t="s">
        <v>6834</v>
      </c>
      <c r="F5840" t="s">
        <v>6</v>
      </c>
      <c r="G5840" t="s">
        <v>6</v>
      </c>
      <c r="H5840" t="s">
        <v>6</v>
      </c>
      <c r="I5840" t="s">
        <v>6</v>
      </c>
      <c r="J5840" t="s">
        <v>6</v>
      </c>
      <c r="K5840" t="s">
        <v>6</v>
      </c>
      <c r="L5840" t="s">
        <v>6</v>
      </c>
      <c r="M5840" t="s">
        <v>6</v>
      </c>
      <c r="N5840" t="s">
        <v>6</v>
      </c>
      <c r="O5840" t="s">
        <v>6</v>
      </c>
      <c r="P5840">
        <v>200.79367315450901</v>
      </c>
      <c r="Q5840" t="s">
        <v>476</v>
      </c>
      <c r="R5840" t="s">
        <v>476</v>
      </c>
      <c r="S5840" t="s">
        <v>476</v>
      </c>
      <c r="T5840" t="s">
        <v>13753</v>
      </c>
      <c r="U5840" t="s">
        <v>13753</v>
      </c>
      <c r="V5840" t="s">
        <v>13753</v>
      </c>
      <c r="W5840" t="s">
        <v>428</v>
      </c>
      <c r="X5840" t="s">
        <v>428</v>
      </c>
      <c r="Y5840" t="s">
        <v>6</v>
      </c>
      <c r="Z5840" t="s">
        <v>331</v>
      </c>
      <c r="AA5840" t="s">
        <v>331</v>
      </c>
      <c r="AB5840" t="s">
        <v>761</v>
      </c>
      <c r="AC5840" t="s">
        <v>762</v>
      </c>
    </row>
    <row r="5841" spans="1:29" x14ac:dyDescent="0.25">
      <c r="A5841" t="s">
        <v>392</v>
      </c>
      <c r="B5841">
        <v>542</v>
      </c>
      <c r="C5841" t="s">
        <v>176</v>
      </c>
      <c r="D5841">
        <v>1958</v>
      </c>
      <c r="E5841" t="s">
        <v>6835</v>
      </c>
      <c r="F5841" t="s">
        <v>6</v>
      </c>
      <c r="G5841" t="s">
        <v>6</v>
      </c>
      <c r="H5841" t="s">
        <v>6</v>
      </c>
      <c r="I5841" t="s">
        <v>6</v>
      </c>
      <c r="J5841" t="s">
        <v>6</v>
      </c>
      <c r="K5841" t="s">
        <v>6</v>
      </c>
      <c r="L5841" t="s">
        <v>6</v>
      </c>
      <c r="M5841" t="s">
        <v>6</v>
      </c>
      <c r="N5841" t="s">
        <v>6</v>
      </c>
      <c r="O5841">
        <v>16.764826441974698</v>
      </c>
      <c r="P5841">
        <v>208.59148241728499</v>
      </c>
      <c r="Q5841" t="s">
        <v>476</v>
      </c>
      <c r="R5841" t="s">
        <v>476</v>
      </c>
      <c r="S5841" t="s">
        <v>476</v>
      </c>
      <c r="T5841" t="s">
        <v>13753</v>
      </c>
      <c r="U5841" t="s">
        <v>13753</v>
      </c>
      <c r="V5841" t="s">
        <v>13753</v>
      </c>
      <c r="W5841" t="s">
        <v>428</v>
      </c>
      <c r="X5841" t="s">
        <v>428</v>
      </c>
      <c r="Y5841" t="s">
        <v>6</v>
      </c>
      <c r="Z5841" t="s">
        <v>331</v>
      </c>
      <c r="AA5841" t="s">
        <v>331</v>
      </c>
      <c r="AB5841" t="s">
        <v>761</v>
      </c>
      <c r="AC5841" t="s">
        <v>762</v>
      </c>
    </row>
    <row r="5842" spans="1:29" x14ac:dyDescent="0.25">
      <c r="A5842" t="s">
        <v>392</v>
      </c>
      <c r="B5842">
        <v>542</v>
      </c>
      <c r="C5842" t="s">
        <v>176</v>
      </c>
      <c r="D5842">
        <v>1959</v>
      </c>
      <c r="E5842" t="s">
        <v>6836</v>
      </c>
      <c r="F5842" t="s">
        <v>6</v>
      </c>
      <c r="G5842" t="s">
        <v>6</v>
      </c>
      <c r="H5842" t="s">
        <v>6</v>
      </c>
      <c r="I5842" t="s">
        <v>6</v>
      </c>
      <c r="J5842" t="s">
        <v>6</v>
      </c>
      <c r="K5842" t="s">
        <v>6</v>
      </c>
      <c r="L5842" t="s">
        <v>6</v>
      </c>
      <c r="M5842" t="s">
        <v>6</v>
      </c>
      <c r="N5842" t="s">
        <v>6</v>
      </c>
      <c r="O5842" t="s">
        <v>6</v>
      </c>
      <c r="P5842">
        <v>221.62203008156399</v>
      </c>
      <c r="Q5842" t="s">
        <v>476</v>
      </c>
      <c r="R5842" t="s">
        <v>476</v>
      </c>
      <c r="S5842" t="s">
        <v>476</v>
      </c>
      <c r="T5842" t="s">
        <v>13753</v>
      </c>
      <c r="U5842" t="s">
        <v>13753</v>
      </c>
      <c r="V5842" t="s">
        <v>13753</v>
      </c>
      <c r="W5842" t="s">
        <v>428</v>
      </c>
      <c r="X5842" t="s">
        <v>428</v>
      </c>
      <c r="Y5842" t="s">
        <v>6</v>
      </c>
      <c r="Z5842" t="s">
        <v>331</v>
      </c>
      <c r="AA5842" t="s">
        <v>331</v>
      </c>
      <c r="AB5842" t="s">
        <v>761</v>
      </c>
      <c r="AC5842" t="s">
        <v>762</v>
      </c>
    </row>
    <row r="5843" spans="1:29" x14ac:dyDescent="0.25">
      <c r="A5843" t="s">
        <v>392</v>
      </c>
      <c r="B5843">
        <v>542</v>
      </c>
      <c r="C5843" t="s">
        <v>176</v>
      </c>
      <c r="D5843">
        <v>1960</v>
      </c>
      <c r="E5843" t="s">
        <v>6837</v>
      </c>
      <c r="F5843" t="s">
        <v>6</v>
      </c>
      <c r="G5843" t="s">
        <v>6</v>
      </c>
      <c r="H5843" t="s">
        <v>6</v>
      </c>
      <c r="I5843" t="s">
        <v>6</v>
      </c>
      <c r="J5843" t="s">
        <v>6</v>
      </c>
      <c r="K5843" t="s">
        <v>6</v>
      </c>
      <c r="L5843" t="s">
        <v>6</v>
      </c>
      <c r="M5843" t="s">
        <v>6</v>
      </c>
      <c r="N5843" t="s">
        <v>6</v>
      </c>
      <c r="O5843">
        <v>13.595138737422518</v>
      </c>
      <c r="P5843">
        <v>249.42739206226699</v>
      </c>
      <c r="Q5843" t="s">
        <v>476</v>
      </c>
      <c r="R5843" t="s">
        <v>476</v>
      </c>
      <c r="S5843" t="s">
        <v>476</v>
      </c>
      <c r="T5843" t="s">
        <v>13753</v>
      </c>
      <c r="U5843" t="s">
        <v>13753</v>
      </c>
      <c r="V5843" t="s">
        <v>13753</v>
      </c>
      <c r="W5843" t="s">
        <v>428</v>
      </c>
      <c r="X5843" t="s">
        <v>428</v>
      </c>
      <c r="Y5843" t="s">
        <v>6</v>
      </c>
      <c r="Z5843" t="s">
        <v>331</v>
      </c>
      <c r="AA5843" t="s">
        <v>331</v>
      </c>
      <c r="AB5843" t="s">
        <v>761</v>
      </c>
      <c r="AC5843" t="s">
        <v>762</v>
      </c>
    </row>
    <row r="5844" spans="1:29" x14ac:dyDescent="0.25">
      <c r="A5844" t="s">
        <v>392</v>
      </c>
      <c r="B5844">
        <v>542</v>
      </c>
      <c r="C5844" t="s">
        <v>176</v>
      </c>
      <c r="D5844">
        <v>1961</v>
      </c>
      <c r="E5844" t="s">
        <v>6838</v>
      </c>
      <c r="F5844" t="s">
        <v>6</v>
      </c>
      <c r="G5844" t="s">
        <v>6</v>
      </c>
      <c r="H5844" t="s">
        <v>6</v>
      </c>
      <c r="I5844" t="s">
        <v>6</v>
      </c>
      <c r="J5844" t="s">
        <v>6</v>
      </c>
      <c r="K5844" t="s">
        <v>6</v>
      </c>
      <c r="L5844" t="s">
        <v>6</v>
      </c>
      <c r="M5844" t="s">
        <v>6</v>
      </c>
      <c r="N5844" t="s">
        <v>6</v>
      </c>
      <c r="O5844">
        <v>13.278282519289139</v>
      </c>
      <c r="P5844">
        <v>298.98445030318101</v>
      </c>
      <c r="Q5844" t="s">
        <v>476</v>
      </c>
      <c r="R5844" t="s">
        <v>476</v>
      </c>
      <c r="S5844" t="s">
        <v>476</v>
      </c>
      <c r="T5844" t="s">
        <v>13753</v>
      </c>
      <c r="U5844" t="s">
        <v>13753</v>
      </c>
      <c r="V5844" t="s">
        <v>13753</v>
      </c>
      <c r="W5844" t="s">
        <v>428</v>
      </c>
      <c r="X5844" t="s">
        <v>428</v>
      </c>
      <c r="Y5844" t="s">
        <v>6</v>
      </c>
      <c r="Z5844" t="s">
        <v>331</v>
      </c>
      <c r="AA5844" t="s">
        <v>331</v>
      </c>
      <c r="AB5844" t="s">
        <v>761</v>
      </c>
      <c r="AC5844" t="s">
        <v>762</v>
      </c>
    </row>
    <row r="5845" spans="1:29" x14ac:dyDescent="0.25">
      <c r="A5845" t="s">
        <v>392</v>
      </c>
      <c r="B5845">
        <v>542</v>
      </c>
      <c r="C5845" t="s">
        <v>176</v>
      </c>
      <c r="D5845">
        <v>1962</v>
      </c>
      <c r="E5845" t="s">
        <v>6839</v>
      </c>
      <c r="F5845" t="s">
        <v>6</v>
      </c>
      <c r="G5845" t="s">
        <v>6</v>
      </c>
      <c r="H5845" t="s">
        <v>6</v>
      </c>
      <c r="I5845">
        <v>26.775292397579044</v>
      </c>
      <c r="J5845">
        <v>1.932947553678056</v>
      </c>
      <c r="K5845">
        <v>24.842344843900989</v>
      </c>
      <c r="L5845" t="s">
        <v>6</v>
      </c>
      <c r="M5845" t="s">
        <v>6</v>
      </c>
      <c r="N5845" t="s">
        <v>6</v>
      </c>
      <c r="O5845">
        <v>12.951771918549628</v>
      </c>
      <c r="P5845">
        <v>361.57214854077</v>
      </c>
      <c r="Q5845" t="s">
        <v>476</v>
      </c>
      <c r="R5845" t="s">
        <v>476</v>
      </c>
      <c r="S5845" t="s">
        <v>476</v>
      </c>
      <c r="T5845" t="s">
        <v>13753</v>
      </c>
      <c r="U5845" t="s">
        <v>13753</v>
      </c>
      <c r="V5845" t="s">
        <v>13753</v>
      </c>
      <c r="W5845" t="s">
        <v>428</v>
      </c>
      <c r="X5845" t="s">
        <v>428</v>
      </c>
      <c r="Y5845" t="s">
        <v>6</v>
      </c>
      <c r="Z5845" t="s">
        <v>331</v>
      </c>
      <c r="AA5845" t="s">
        <v>331</v>
      </c>
      <c r="AB5845" t="s">
        <v>761</v>
      </c>
      <c r="AC5845" t="s">
        <v>762</v>
      </c>
    </row>
    <row r="5846" spans="1:29" x14ac:dyDescent="0.25">
      <c r="A5846" t="s">
        <v>392</v>
      </c>
      <c r="B5846">
        <v>542</v>
      </c>
      <c r="C5846" t="s">
        <v>176</v>
      </c>
      <c r="D5846">
        <v>1963</v>
      </c>
      <c r="E5846" t="s">
        <v>6840</v>
      </c>
      <c r="F5846" t="s">
        <v>6</v>
      </c>
      <c r="G5846" t="s">
        <v>6</v>
      </c>
      <c r="H5846" t="s">
        <v>6</v>
      </c>
      <c r="I5846">
        <v>24.134056872833959</v>
      </c>
      <c r="J5846">
        <v>1.5795836984232454</v>
      </c>
      <c r="K5846">
        <v>22.554473174410713</v>
      </c>
      <c r="L5846" t="s">
        <v>6</v>
      </c>
      <c r="M5846" t="s">
        <v>6</v>
      </c>
      <c r="N5846" t="s">
        <v>6</v>
      </c>
      <c r="O5846">
        <v>9.1493732809744621</v>
      </c>
      <c r="P5846">
        <v>512.60341620912504</v>
      </c>
      <c r="Q5846" t="s">
        <v>476</v>
      </c>
      <c r="R5846" t="s">
        <v>476</v>
      </c>
      <c r="S5846" t="s">
        <v>476</v>
      </c>
      <c r="T5846" t="s">
        <v>13753</v>
      </c>
      <c r="U5846" t="s">
        <v>13753</v>
      </c>
      <c r="V5846" t="s">
        <v>13753</v>
      </c>
      <c r="W5846" t="s">
        <v>428</v>
      </c>
      <c r="X5846" t="s">
        <v>428</v>
      </c>
      <c r="Y5846" t="s">
        <v>6</v>
      </c>
      <c r="Z5846" t="s">
        <v>331</v>
      </c>
      <c r="AA5846" t="s">
        <v>331</v>
      </c>
      <c r="AB5846" t="s">
        <v>761</v>
      </c>
      <c r="AC5846" t="s">
        <v>762</v>
      </c>
    </row>
    <row r="5847" spans="1:29" x14ac:dyDescent="0.25">
      <c r="A5847" t="s">
        <v>392</v>
      </c>
      <c r="B5847">
        <v>542</v>
      </c>
      <c r="C5847" t="s">
        <v>176</v>
      </c>
      <c r="D5847">
        <v>1964</v>
      </c>
      <c r="E5847" t="s">
        <v>6841</v>
      </c>
      <c r="F5847" t="s">
        <v>6</v>
      </c>
      <c r="G5847" t="s">
        <v>6</v>
      </c>
      <c r="H5847" t="s">
        <v>6</v>
      </c>
      <c r="I5847">
        <v>19.855583758081789</v>
      </c>
      <c r="J5847">
        <v>1.3900608172575413</v>
      </c>
      <c r="K5847">
        <v>18.465522940824247</v>
      </c>
      <c r="L5847" t="s">
        <v>6</v>
      </c>
      <c r="M5847" t="s">
        <v>6</v>
      </c>
      <c r="N5847" t="s">
        <v>6</v>
      </c>
      <c r="O5847">
        <v>6.5199362134629499</v>
      </c>
      <c r="P5847">
        <v>729.60836490659506</v>
      </c>
      <c r="Q5847" t="s">
        <v>476</v>
      </c>
      <c r="R5847" t="s">
        <v>476</v>
      </c>
      <c r="S5847" t="s">
        <v>476</v>
      </c>
      <c r="T5847" t="s">
        <v>13753</v>
      </c>
      <c r="U5847" t="s">
        <v>13753</v>
      </c>
      <c r="V5847" t="s">
        <v>13753</v>
      </c>
      <c r="W5847" t="s">
        <v>428</v>
      </c>
      <c r="X5847" t="s">
        <v>428</v>
      </c>
      <c r="Y5847" t="s">
        <v>6</v>
      </c>
      <c r="Z5847" t="s">
        <v>331</v>
      </c>
      <c r="AA5847" t="s">
        <v>331</v>
      </c>
      <c r="AB5847" t="s">
        <v>761</v>
      </c>
      <c r="AC5847" t="s">
        <v>762</v>
      </c>
    </row>
    <row r="5848" spans="1:29" x14ac:dyDescent="0.25">
      <c r="A5848" t="s">
        <v>392</v>
      </c>
      <c r="B5848">
        <v>542</v>
      </c>
      <c r="C5848" t="s">
        <v>176</v>
      </c>
      <c r="D5848">
        <v>1965</v>
      </c>
      <c r="E5848" t="s">
        <v>6842</v>
      </c>
      <c r="F5848" t="s">
        <v>6</v>
      </c>
      <c r="G5848" t="s">
        <v>6</v>
      </c>
      <c r="H5848" t="s">
        <v>6</v>
      </c>
      <c r="I5848">
        <v>23.987364090695404</v>
      </c>
      <c r="J5848">
        <v>2.0087368878246705</v>
      </c>
      <c r="K5848">
        <v>21.978627202870733</v>
      </c>
      <c r="L5848" t="s">
        <v>6</v>
      </c>
      <c r="M5848" t="s">
        <v>6</v>
      </c>
      <c r="N5848" t="s">
        <v>6</v>
      </c>
      <c r="O5848">
        <v>6.1010696647650642</v>
      </c>
      <c r="P5848">
        <v>818.87280010142001</v>
      </c>
      <c r="Q5848" t="s">
        <v>476</v>
      </c>
      <c r="R5848" t="s">
        <v>476</v>
      </c>
      <c r="S5848" t="s">
        <v>476</v>
      </c>
      <c r="T5848" t="s">
        <v>13753</v>
      </c>
      <c r="U5848" t="s">
        <v>13753</v>
      </c>
      <c r="V5848" t="s">
        <v>13753</v>
      </c>
      <c r="W5848" t="s">
        <v>428</v>
      </c>
      <c r="X5848" t="s">
        <v>428</v>
      </c>
      <c r="Y5848" t="s">
        <v>6</v>
      </c>
      <c r="Z5848" t="s">
        <v>331</v>
      </c>
      <c r="AA5848" t="s">
        <v>331</v>
      </c>
      <c r="AB5848" t="s">
        <v>761</v>
      </c>
      <c r="AC5848" t="s">
        <v>762</v>
      </c>
    </row>
    <row r="5849" spans="1:29" x14ac:dyDescent="0.25">
      <c r="A5849" t="s">
        <v>392</v>
      </c>
      <c r="B5849">
        <v>542</v>
      </c>
      <c r="C5849" t="s">
        <v>176</v>
      </c>
      <c r="D5849">
        <v>1966</v>
      </c>
      <c r="E5849" t="s">
        <v>6843</v>
      </c>
      <c r="F5849" t="s">
        <v>6</v>
      </c>
      <c r="G5849" t="s">
        <v>6</v>
      </c>
      <c r="H5849" t="s">
        <v>6</v>
      </c>
      <c r="I5849">
        <v>26.610976820105307</v>
      </c>
      <c r="J5849">
        <v>3.3268124341248693</v>
      </c>
      <c r="K5849">
        <v>23.284164385980439</v>
      </c>
      <c r="L5849" t="s">
        <v>6</v>
      </c>
      <c r="M5849" t="s">
        <v>6</v>
      </c>
      <c r="N5849" t="s">
        <v>6</v>
      </c>
      <c r="O5849">
        <v>4.411884732202342</v>
      </c>
      <c r="P5849">
        <v>1050.3447576897099</v>
      </c>
      <c r="Q5849" t="s">
        <v>476</v>
      </c>
      <c r="R5849" t="s">
        <v>476</v>
      </c>
      <c r="S5849" t="s">
        <v>476</v>
      </c>
      <c r="T5849" t="s">
        <v>13753</v>
      </c>
      <c r="U5849" t="s">
        <v>13753</v>
      </c>
      <c r="V5849" t="s">
        <v>13753</v>
      </c>
      <c r="W5849" t="s">
        <v>428</v>
      </c>
      <c r="X5849" t="s">
        <v>428</v>
      </c>
      <c r="Y5849" t="s">
        <v>6</v>
      </c>
      <c r="Z5849" t="s">
        <v>331</v>
      </c>
      <c r="AA5849" t="s">
        <v>331</v>
      </c>
      <c r="AB5849" t="s">
        <v>761</v>
      </c>
      <c r="AC5849" t="s">
        <v>762</v>
      </c>
    </row>
    <row r="5850" spans="1:29" x14ac:dyDescent="0.25">
      <c r="A5850" t="s">
        <v>392</v>
      </c>
      <c r="B5850">
        <v>542</v>
      </c>
      <c r="C5850" t="s">
        <v>176</v>
      </c>
      <c r="D5850">
        <v>1967</v>
      </c>
      <c r="E5850" t="s">
        <v>6844</v>
      </c>
      <c r="F5850" t="s">
        <v>6</v>
      </c>
      <c r="G5850" t="s">
        <v>6</v>
      </c>
      <c r="H5850" t="s">
        <v>6</v>
      </c>
      <c r="I5850">
        <v>36.823892523746977</v>
      </c>
      <c r="J5850">
        <v>5.5671610070307205</v>
      </c>
      <c r="K5850">
        <v>31.256731516716258</v>
      </c>
      <c r="L5850" t="s">
        <v>6</v>
      </c>
      <c r="M5850" t="s">
        <v>6</v>
      </c>
      <c r="N5850" t="s">
        <v>6</v>
      </c>
      <c r="O5850">
        <v>3.7103055479765987</v>
      </c>
      <c r="P5850">
        <v>1292.07687561322</v>
      </c>
      <c r="Q5850" t="s">
        <v>476</v>
      </c>
      <c r="R5850" t="s">
        <v>476</v>
      </c>
      <c r="S5850" t="s">
        <v>476</v>
      </c>
      <c r="T5850" t="s">
        <v>13753</v>
      </c>
      <c r="U5850" t="s">
        <v>13753</v>
      </c>
      <c r="V5850" t="s">
        <v>13753</v>
      </c>
      <c r="W5850" t="s">
        <v>428</v>
      </c>
      <c r="X5850" t="s">
        <v>428</v>
      </c>
      <c r="Y5850" t="s">
        <v>6</v>
      </c>
      <c r="Z5850" t="s">
        <v>331</v>
      </c>
      <c r="AA5850" t="s">
        <v>331</v>
      </c>
      <c r="AB5850" t="s">
        <v>761</v>
      </c>
      <c r="AC5850" t="s">
        <v>762</v>
      </c>
    </row>
    <row r="5851" spans="1:29" x14ac:dyDescent="0.25">
      <c r="A5851" t="s">
        <v>392</v>
      </c>
      <c r="B5851">
        <v>542</v>
      </c>
      <c r="C5851" t="s">
        <v>176</v>
      </c>
      <c r="D5851">
        <v>1968</v>
      </c>
      <c r="E5851" t="s">
        <v>6845</v>
      </c>
      <c r="F5851" t="s">
        <v>6</v>
      </c>
      <c r="G5851" t="s">
        <v>6</v>
      </c>
      <c r="H5851" t="s">
        <v>6</v>
      </c>
      <c r="I5851">
        <v>45.016739438004464</v>
      </c>
      <c r="J5851">
        <v>6.8040681216090109</v>
      </c>
      <c r="K5851">
        <v>38.212671316395451</v>
      </c>
      <c r="L5851" t="s">
        <v>6</v>
      </c>
      <c r="M5851" t="s">
        <v>6</v>
      </c>
      <c r="N5851" t="s">
        <v>6</v>
      </c>
      <c r="O5851">
        <v>2.7370797592353986</v>
      </c>
      <c r="P5851">
        <v>1672.22017720031</v>
      </c>
      <c r="Q5851" t="s">
        <v>476</v>
      </c>
      <c r="R5851" t="s">
        <v>476</v>
      </c>
      <c r="S5851" t="s">
        <v>476</v>
      </c>
      <c r="T5851" t="s">
        <v>13753</v>
      </c>
      <c r="U5851" t="s">
        <v>13753</v>
      </c>
      <c r="V5851" t="s">
        <v>13753</v>
      </c>
      <c r="W5851" t="s">
        <v>428</v>
      </c>
      <c r="X5851" t="s">
        <v>428</v>
      </c>
      <c r="Y5851" t="s">
        <v>6</v>
      </c>
      <c r="Z5851" t="s">
        <v>331</v>
      </c>
      <c r="AA5851" t="s">
        <v>331</v>
      </c>
      <c r="AB5851" t="s">
        <v>761</v>
      </c>
      <c r="AC5851" t="s">
        <v>762</v>
      </c>
    </row>
    <row r="5852" spans="1:29" x14ac:dyDescent="0.25">
      <c r="A5852" t="s">
        <v>392</v>
      </c>
      <c r="B5852">
        <v>542</v>
      </c>
      <c r="C5852" t="s">
        <v>176</v>
      </c>
      <c r="D5852">
        <v>1969</v>
      </c>
      <c r="E5852" t="s">
        <v>6846</v>
      </c>
      <c r="F5852" t="s">
        <v>6</v>
      </c>
      <c r="G5852" t="s">
        <v>6</v>
      </c>
      <c r="H5852" t="s">
        <v>6</v>
      </c>
      <c r="I5852">
        <v>54.685329865437915</v>
      </c>
      <c r="J5852">
        <v>9.7056947299676768</v>
      </c>
      <c r="K5852">
        <v>44.97963513547024</v>
      </c>
      <c r="L5852" t="s">
        <v>6</v>
      </c>
      <c r="M5852" t="s">
        <v>6</v>
      </c>
      <c r="N5852" t="s">
        <v>6</v>
      </c>
      <c r="O5852" t="s">
        <v>6</v>
      </c>
      <c r="P5852">
        <v>2185.6446746157499</v>
      </c>
      <c r="Q5852" t="s">
        <v>476</v>
      </c>
      <c r="R5852" t="s">
        <v>476</v>
      </c>
      <c r="S5852" t="s">
        <v>476</v>
      </c>
      <c r="T5852" t="s">
        <v>13753</v>
      </c>
      <c r="U5852" t="s">
        <v>13753</v>
      </c>
      <c r="V5852" t="s">
        <v>13753</v>
      </c>
      <c r="W5852" t="s">
        <v>428</v>
      </c>
      <c r="X5852" t="s">
        <v>428</v>
      </c>
      <c r="Y5852" t="s">
        <v>6</v>
      </c>
      <c r="Z5852" t="s">
        <v>331</v>
      </c>
      <c r="AA5852" t="s">
        <v>331</v>
      </c>
      <c r="AB5852" t="s">
        <v>761</v>
      </c>
      <c r="AC5852" t="s">
        <v>762</v>
      </c>
    </row>
    <row r="5853" spans="1:29" x14ac:dyDescent="0.25">
      <c r="A5853" t="s">
        <v>392</v>
      </c>
      <c r="B5853">
        <v>542</v>
      </c>
      <c r="C5853" t="s">
        <v>176</v>
      </c>
      <c r="D5853">
        <v>1970</v>
      </c>
      <c r="E5853" t="s">
        <v>6847</v>
      </c>
      <c r="F5853" t="s">
        <v>6</v>
      </c>
      <c r="G5853" t="s">
        <v>6</v>
      </c>
      <c r="H5853" t="s">
        <v>6</v>
      </c>
      <c r="I5853">
        <v>55.118966689326989</v>
      </c>
      <c r="J5853">
        <v>11.040645461376076</v>
      </c>
      <c r="K5853">
        <v>44.078321227950909</v>
      </c>
      <c r="L5853" t="s">
        <v>6</v>
      </c>
      <c r="M5853" t="s">
        <v>6</v>
      </c>
      <c r="N5853" t="s">
        <v>6</v>
      </c>
      <c r="O5853">
        <v>10.7</v>
      </c>
      <c r="P5853">
        <v>2794.9</v>
      </c>
      <c r="Q5853" t="s">
        <v>476</v>
      </c>
      <c r="R5853" t="s">
        <v>476</v>
      </c>
      <c r="S5853" t="s">
        <v>476</v>
      </c>
      <c r="T5853" t="s">
        <v>13753</v>
      </c>
      <c r="U5853" t="s">
        <v>13753</v>
      </c>
      <c r="V5853" t="s">
        <v>13753</v>
      </c>
      <c r="W5853" t="s">
        <v>428</v>
      </c>
      <c r="X5853" t="s">
        <v>428</v>
      </c>
      <c r="Y5853" t="s">
        <v>6</v>
      </c>
      <c r="Z5853" t="s">
        <v>331</v>
      </c>
      <c r="AA5853" t="s">
        <v>331</v>
      </c>
      <c r="AB5853" t="s">
        <v>761</v>
      </c>
      <c r="AC5853" t="s">
        <v>762</v>
      </c>
    </row>
    <row r="5854" spans="1:29" x14ac:dyDescent="0.25">
      <c r="A5854" t="s">
        <v>392</v>
      </c>
      <c r="B5854">
        <v>542</v>
      </c>
      <c r="C5854" t="s">
        <v>176</v>
      </c>
      <c r="D5854">
        <v>1971</v>
      </c>
      <c r="E5854" t="s">
        <v>6848</v>
      </c>
      <c r="F5854" t="s">
        <v>6</v>
      </c>
      <c r="G5854" t="s">
        <v>6</v>
      </c>
      <c r="H5854" t="s">
        <v>6</v>
      </c>
      <c r="I5854">
        <v>58.654093729065323</v>
      </c>
      <c r="J5854">
        <v>11.416829289604753</v>
      </c>
      <c r="K5854">
        <v>47.237264439460574</v>
      </c>
      <c r="L5854" t="s">
        <v>6</v>
      </c>
      <c r="M5854" t="s">
        <v>6</v>
      </c>
      <c r="N5854" t="s">
        <v>6</v>
      </c>
      <c r="O5854">
        <v>14.7</v>
      </c>
      <c r="P5854">
        <v>3433.3</v>
      </c>
      <c r="Q5854" t="s">
        <v>476</v>
      </c>
      <c r="R5854" t="s">
        <v>476</v>
      </c>
      <c r="S5854" t="s">
        <v>476</v>
      </c>
      <c r="T5854" t="s">
        <v>13753</v>
      </c>
      <c r="U5854" t="s">
        <v>13753</v>
      </c>
      <c r="V5854" t="s">
        <v>13753</v>
      </c>
      <c r="W5854" t="s">
        <v>428</v>
      </c>
      <c r="X5854" t="s">
        <v>428</v>
      </c>
      <c r="Y5854" t="s">
        <v>6</v>
      </c>
      <c r="Z5854" t="s">
        <v>331</v>
      </c>
      <c r="AA5854" t="s">
        <v>331</v>
      </c>
      <c r="AB5854" t="s">
        <v>761</v>
      </c>
      <c r="AC5854" t="s">
        <v>762</v>
      </c>
    </row>
    <row r="5855" spans="1:29" x14ac:dyDescent="0.25">
      <c r="A5855" t="s">
        <v>392</v>
      </c>
      <c r="B5855">
        <v>542</v>
      </c>
      <c r="C5855" t="s">
        <v>176</v>
      </c>
      <c r="D5855">
        <v>1972</v>
      </c>
      <c r="E5855" t="s">
        <v>6849</v>
      </c>
      <c r="F5855" t="s">
        <v>6</v>
      </c>
      <c r="G5855" t="s">
        <v>6</v>
      </c>
      <c r="H5855" t="s">
        <v>6</v>
      </c>
      <c r="I5855">
        <v>58.090495082044193</v>
      </c>
      <c r="J5855">
        <v>11.008662175168432</v>
      </c>
      <c r="K5855">
        <v>47.081832906875761</v>
      </c>
      <c r="L5855" t="s">
        <v>6</v>
      </c>
      <c r="M5855" t="s">
        <v>6</v>
      </c>
      <c r="N5855" t="s">
        <v>6</v>
      </c>
      <c r="O5855">
        <v>18.600000000000001</v>
      </c>
      <c r="P5855">
        <v>4259.8999999999996</v>
      </c>
      <c r="Q5855" t="s">
        <v>476</v>
      </c>
      <c r="R5855" t="s">
        <v>476</v>
      </c>
      <c r="S5855" t="s">
        <v>476</v>
      </c>
      <c r="T5855" t="s">
        <v>13753</v>
      </c>
      <c r="U5855" t="s">
        <v>13753</v>
      </c>
      <c r="V5855" t="s">
        <v>13753</v>
      </c>
      <c r="W5855" t="s">
        <v>428</v>
      </c>
      <c r="X5855" t="s">
        <v>428</v>
      </c>
      <c r="Y5855" t="s">
        <v>6</v>
      </c>
      <c r="Z5855" t="s">
        <v>331</v>
      </c>
      <c r="AA5855" t="s">
        <v>331</v>
      </c>
      <c r="AB5855" t="s">
        <v>761</v>
      </c>
      <c r="AC5855" t="s">
        <v>762</v>
      </c>
    </row>
    <row r="5856" spans="1:29" x14ac:dyDescent="0.25">
      <c r="A5856" t="s">
        <v>392</v>
      </c>
      <c r="B5856">
        <v>542</v>
      </c>
      <c r="C5856" t="s">
        <v>176</v>
      </c>
      <c r="D5856">
        <v>1973</v>
      </c>
      <c r="E5856" t="s">
        <v>6850</v>
      </c>
      <c r="F5856" t="s">
        <v>6</v>
      </c>
      <c r="G5856" t="s">
        <v>6</v>
      </c>
      <c r="H5856" t="s">
        <v>6</v>
      </c>
      <c r="I5856">
        <v>59.445996191167126</v>
      </c>
      <c r="J5856">
        <v>11.810138750340075</v>
      </c>
      <c r="K5856">
        <v>47.635857440827053</v>
      </c>
      <c r="L5856" t="s">
        <v>6</v>
      </c>
      <c r="M5856" t="s">
        <v>6</v>
      </c>
      <c r="N5856" t="s">
        <v>6</v>
      </c>
      <c r="O5856">
        <v>18.2</v>
      </c>
      <c r="P5856">
        <v>5513.5</v>
      </c>
      <c r="Q5856" t="s">
        <v>476</v>
      </c>
      <c r="R5856" t="s">
        <v>476</v>
      </c>
      <c r="S5856" t="s">
        <v>476</v>
      </c>
      <c r="T5856" t="s">
        <v>13753</v>
      </c>
      <c r="U5856" t="s">
        <v>13753</v>
      </c>
      <c r="V5856" t="s">
        <v>13753</v>
      </c>
      <c r="W5856" t="s">
        <v>428</v>
      </c>
      <c r="X5856" t="s">
        <v>428</v>
      </c>
      <c r="Y5856" t="s">
        <v>6</v>
      </c>
      <c r="Z5856" t="s">
        <v>331</v>
      </c>
      <c r="AA5856" t="s">
        <v>331</v>
      </c>
      <c r="AB5856" t="s">
        <v>761</v>
      </c>
      <c r="AC5856" t="s">
        <v>762</v>
      </c>
    </row>
    <row r="5857" spans="1:29" x14ac:dyDescent="0.25">
      <c r="A5857" t="s">
        <v>392</v>
      </c>
      <c r="B5857">
        <v>542</v>
      </c>
      <c r="C5857" t="s">
        <v>176</v>
      </c>
      <c r="D5857">
        <v>1974</v>
      </c>
      <c r="E5857" t="s">
        <v>6851</v>
      </c>
      <c r="F5857" t="s">
        <v>6</v>
      </c>
      <c r="G5857" t="s">
        <v>6</v>
      </c>
      <c r="H5857" t="s">
        <v>6</v>
      </c>
      <c r="I5857">
        <v>61.609995050698608</v>
      </c>
      <c r="J5857">
        <v>13.646239165471643</v>
      </c>
      <c r="K5857">
        <v>47.963755885226966</v>
      </c>
      <c r="L5857" t="s">
        <v>6</v>
      </c>
      <c r="M5857" t="s">
        <v>6</v>
      </c>
      <c r="N5857" t="s">
        <v>6</v>
      </c>
      <c r="O5857">
        <v>19</v>
      </c>
      <c r="P5857">
        <v>7879.9</v>
      </c>
      <c r="Q5857" t="s">
        <v>476</v>
      </c>
      <c r="R5857" t="s">
        <v>476</v>
      </c>
      <c r="S5857" t="s">
        <v>476</v>
      </c>
      <c r="T5857" t="s">
        <v>13753</v>
      </c>
      <c r="U5857" t="s">
        <v>13753</v>
      </c>
      <c r="V5857" t="s">
        <v>13753</v>
      </c>
      <c r="W5857" t="s">
        <v>428</v>
      </c>
      <c r="X5857" t="s">
        <v>428</v>
      </c>
      <c r="Y5857" t="s">
        <v>6</v>
      </c>
      <c r="Z5857" t="s">
        <v>331</v>
      </c>
      <c r="AA5857" t="s">
        <v>331</v>
      </c>
      <c r="AB5857" t="s">
        <v>761</v>
      </c>
      <c r="AC5857" t="s">
        <v>762</v>
      </c>
    </row>
    <row r="5858" spans="1:29" x14ac:dyDescent="0.25">
      <c r="A5858" t="s">
        <v>392</v>
      </c>
      <c r="B5858">
        <v>542</v>
      </c>
      <c r="C5858" t="s">
        <v>176</v>
      </c>
      <c r="D5858">
        <v>1975</v>
      </c>
      <c r="E5858" t="s">
        <v>6852</v>
      </c>
      <c r="F5858" t="s">
        <v>6</v>
      </c>
      <c r="G5858" t="s">
        <v>6</v>
      </c>
      <c r="H5858" t="s">
        <v>6</v>
      </c>
      <c r="I5858">
        <v>54.686476092564561</v>
      </c>
      <c r="J5858">
        <v>13.140265204519707</v>
      </c>
      <c r="K5858">
        <v>41.546210888044854</v>
      </c>
      <c r="L5858" t="s">
        <v>6</v>
      </c>
      <c r="M5858" t="s">
        <v>6</v>
      </c>
      <c r="N5858" t="s">
        <v>6</v>
      </c>
      <c r="O5858">
        <v>21.9</v>
      </c>
      <c r="P5858">
        <v>10505.1</v>
      </c>
      <c r="Q5858" t="s">
        <v>476</v>
      </c>
      <c r="R5858" t="s">
        <v>476</v>
      </c>
      <c r="S5858" t="s">
        <v>476</v>
      </c>
      <c r="T5858" t="s">
        <v>13753</v>
      </c>
      <c r="U5858" t="s">
        <v>13753</v>
      </c>
      <c r="V5858" t="s">
        <v>13753</v>
      </c>
      <c r="W5858" t="s">
        <v>428</v>
      </c>
      <c r="X5858" t="s">
        <v>428</v>
      </c>
      <c r="Y5858" t="s">
        <v>6</v>
      </c>
      <c r="Z5858" t="s">
        <v>331</v>
      </c>
      <c r="AA5858" t="s">
        <v>331</v>
      </c>
      <c r="AB5858" t="s">
        <v>761</v>
      </c>
      <c r="AC5858" t="s">
        <v>762</v>
      </c>
    </row>
    <row r="5859" spans="1:29" x14ac:dyDescent="0.25">
      <c r="A5859" t="s">
        <v>392</v>
      </c>
      <c r="B5859">
        <v>542</v>
      </c>
      <c r="C5859" t="s">
        <v>176</v>
      </c>
      <c r="D5859">
        <v>1976</v>
      </c>
      <c r="E5859" t="s">
        <v>6853</v>
      </c>
      <c r="F5859" t="s">
        <v>6</v>
      </c>
      <c r="G5859" t="s">
        <v>6</v>
      </c>
      <c r="H5859" t="s">
        <v>6</v>
      </c>
      <c r="I5859">
        <v>51.757633574545736</v>
      </c>
      <c r="J5859">
        <v>12.574226582392653</v>
      </c>
      <c r="K5859">
        <v>39.183406992153081</v>
      </c>
      <c r="L5859" t="s">
        <v>6</v>
      </c>
      <c r="M5859" t="s">
        <v>6</v>
      </c>
      <c r="N5859" t="s">
        <v>6</v>
      </c>
      <c r="O5859">
        <v>20.8</v>
      </c>
      <c r="P5859">
        <v>14413.3</v>
      </c>
      <c r="Q5859" t="s">
        <v>476</v>
      </c>
      <c r="R5859" t="s">
        <v>476</v>
      </c>
      <c r="S5859" t="s">
        <v>476</v>
      </c>
      <c r="T5859" t="s">
        <v>13753</v>
      </c>
      <c r="U5859" t="s">
        <v>13753</v>
      </c>
      <c r="V5859" t="s">
        <v>13753</v>
      </c>
      <c r="W5859" t="s">
        <v>428</v>
      </c>
      <c r="X5859" t="s">
        <v>428</v>
      </c>
      <c r="Y5859" t="s">
        <v>6</v>
      </c>
      <c r="Z5859" t="s">
        <v>331</v>
      </c>
      <c r="AA5859" t="s">
        <v>331</v>
      </c>
      <c r="AB5859" t="s">
        <v>761</v>
      </c>
      <c r="AC5859" t="s">
        <v>762</v>
      </c>
    </row>
    <row r="5860" spans="1:29" x14ac:dyDescent="0.25">
      <c r="A5860" t="s">
        <v>392</v>
      </c>
      <c r="B5860">
        <v>542</v>
      </c>
      <c r="C5860" t="s">
        <v>176</v>
      </c>
      <c r="D5860">
        <v>1977</v>
      </c>
      <c r="E5860" t="s">
        <v>6854</v>
      </c>
      <c r="F5860" t="s">
        <v>6</v>
      </c>
      <c r="G5860" t="s">
        <v>6</v>
      </c>
      <c r="H5860" t="s">
        <v>6</v>
      </c>
      <c r="I5860">
        <v>52.438889008876686</v>
      </c>
      <c r="J5860">
        <v>12.954482624565344</v>
      </c>
      <c r="K5860">
        <v>39.484406384311342</v>
      </c>
      <c r="L5860" t="s">
        <v>6</v>
      </c>
      <c r="M5860" t="s">
        <v>6</v>
      </c>
      <c r="N5860" t="s">
        <v>6</v>
      </c>
      <c r="O5860">
        <v>20.5</v>
      </c>
      <c r="P5860">
        <v>18520.400000000001</v>
      </c>
      <c r="Q5860" t="s">
        <v>476</v>
      </c>
      <c r="R5860" t="s">
        <v>476</v>
      </c>
      <c r="S5860" t="s">
        <v>476</v>
      </c>
      <c r="T5860" t="s">
        <v>13753</v>
      </c>
      <c r="U5860" t="s">
        <v>13753</v>
      </c>
      <c r="V5860" t="s">
        <v>13753</v>
      </c>
      <c r="W5860" t="s">
        <v>428</v>
      </c>
      <c r="X5860" t="s">
        <v>428</v>
      </c>
      <c r="Y5860" t="s">
        <v>6</v>
      </c>
      <c r="Z5860" t="s">
        <v>331</v>
      </c>
      <c r="AA5860" t="s">
        <v>331</v>
      </c>
      <c r="AB5860" t="s">
        <v>761</v>
      </c>
      <c r="AC5860" t="s">
        <v>762</v>
      </c>
    </row>
    <row r="5861" spans="1:29" x14ac:dyDescent="0.25">
      <c r="A5861" t="s">
        <v>392</v>
      </c>
      <c r="B5861">
        <v>542</v>
      </c>
      <c r="C5861" t="s">
        <v>176</v>
      </c>
      <c r="D5861">
        <v>1978</v>
      </c>
      <c r="E5861" t="s">
        <v>6855</v>
      </c>
      <c r="F5861" t="s">
        <v>6</v>
      </c>
      <c r="G5861" t="s">
        <v>6</v>
      </c>
      <c r="H5861" t="s">
        <v>6</v>
      </c>
      <c r="I5861">
        <v>56.720249370579069</v>
      </c>
      <c r="J5861">
        <v>13.191959397354433</v>
      </c>
      <c r="K5861">
        <v>43.528289973224638</v>
      </c>
      <c r="L5861" t="s">
        <v>6</v>
      </c>
      <c r="M5861" t="s">
        <v>6</v>
      </c>
      <c r="N5861" t="s">
        <v>6</v>
      </c>
      <c r="O5861">
        <v>18.8</v>
      </c>
      <c r="P5861">
        <v>25023</v>
      </c>
      <c r="Q5861" t="s">
        <v>476</v>
      </c>
      <c r="R5861" t="s">
        <v>476</v>
      </c>
      <c r="S5861" t="s">
        <v>476</v>
      </c>
      <c r="T5861" t="s">
        <v>13753</v>
      </c>
      <c r="U5861" t="s">
        <v>13753</v>
      </c>
      <c r="V5861" t="s">
        <v>13753</v>
      </c>
      <c r="W5861" t="s">
        <v>428</v>
      </c>
      <c r="X5861" t="s">
        <v>428</v>
      </c>
      <c r="Y5861" t="s">
        <v>6</v>
      </c>
      <c r="Z5861" t="s">
        <v>331</v>
      </c>
      <c r="AA5861" t="s">
        <v>331</v>
      </c>
      <c r="AB5861" t="s">
        <v>761</v>
      </c>
      <c r="AC5861" t="s">
        <v>762</v>
      </c>
    </row>
    <row r="5862" spans="1:29" x14ac:dyDescent="0.25">
      <c r="A5862" t="s">
        <v>392</v>
      </c>
      <c r="B5862">
        <v>542</v>
      </c>
      <c r="C5862" t="s">
        <v>176</v>
      </c>
      <c r="D5862">
        <v>1979</v>
      </c>
      <c r="E5862" t="s">
        <v>6856</v>
      </c>
      <c r="F5862" t="s">
        <v>6</v>
      </c>
      <c r="G5862" t="s">
        <v>6</v>
      </c>
      <c r="H5862" t="s">
        <v>6</v>
      </c>
      <c r="I5862">
        <v>62.937033657367749</v>
      </c>
      <c r="J5862">
        <v>14.505291941351011</v>
      </c>
      <c r="K5862">
        <v>48.431741716016738</v>
      </c>
      <c r="L5862" t="s">
        <v>6</v>
      </c>
      <c r="M5862" t="s">
        <v>6</v>
      </c>
      <c r="N5862" t="s">
        <v>6</v>
      </c>
      <c r="O5862">
        <v>16.100000000000001</v>
      </c>
      <c r="P5862">
        <v>32218.799999999999</v>
      </c>
      <c r="Q5862" t="s">
        <v>476</v>
      </c>
      <c r="R5862" t="s">
        <v>476</v>
      </c>
      <c r="S5862" t="s">
        <v>476</v>
      </c>
      <c r="T5862" t="s">
        <v>13753</v>
      </c>
      <c r="U5862" t="s">
        <v>13753</v>
      </c>
      <c r="V5862" t="s">
        <v>13753</v>
      </c>
      <c r="W5862" t="s">
        <v>428</v>
      </c>
      <c r="X5862" t="s">
        <v>428</v>
      </c>
      <c r="Y5862" t="s">
        <v>6</v>
      </c>
      <c r="Z5862" t="s">
        <v>331</v>
      </c>
      <c r="AA5862" t="s">
        <v>331</v>
      </c>
      <c r="AB5862" t="s">
        <v>761</v>
      </c>
      <c r="AC5862" t="s">
        <v>762</v>
      </c>
    </row>
    <row r="5863" spans="1:29" x14ac:dyDescent="0.25">
      <c r="A5863" t="s">
        <v>392</v>
      </c>
      <c r="B5863">
        <v>542</v>
      </c>
      <c r="C5863" t="s">
        <v>176</v>
      </c>
      <c r="D5863">
        <v>1980</v>
      </c>
      <c r="E5863" t="s">
        <v>6857</v>
      </c>
      <c r="F5863" t="s">
        <v>6</v>
      </c>
      <c r="G5863" t="s">
        <v>6</v>
      </c>
      <c r="H5863" t="s">
        <v>6</v>
      </c>
      <c r="I5863">
        <v>78.145148132571933</v>
      </c>
      <c r="J5863">
        <v>17.004603333046205</v>
      </c>
      <c r="K5863">
        <v>61.140544799525728</v>
      </c>
      <c r="L5863" t="s">
        <v>6</v>
      </c>
      <c r="M5863" t="s">
        <v>6</v>
      </c>
      <c r="N5863" t="s">
        <v>6</v>
      </c>
      <c r="O5863">
        <v>19</v>
      </c>
      <c r="P5863">
        <v>39471.4</v>
      </c>
      <c r="Q5863" t="s">
        <v>476</v>
      </c>
      <c r="R5863" t="s">
        <v>476</v>
      </c>
      <c r="S5863" t="s">
        <v>476</v>
      </c>
      <c r="T5863" t="s">
        <v>13753</v>
      </c>
      <c r="U5863" t="s">
        <v>13753</v>
      </c>
      <c r="V5863" t="s">
        <v>13753</v>
      </c>
      <c r="W5863" t="s">
        <v>428</v>
      </c>
      <c r="X5863" t="s">
        <v>428</v>
      </c>
      <c r="Y5863" t="s">
        <v>6</v>
      </c>
      <c r="Z5863" t="s">
        <v>331</v>
      </c>
      <c r="AA5863" t="s">
        <v>331</v>
      </c>
      <c r="AB5863" t="s">
        <v>761</v>
      </c>
      <c r="AC5863" t="s">
        <v>762</v>
      </c>
    </row>
    <row r="5864" spans="1:29" x14ac:dyDescent="0.25">
      <c r="A5864" t="s">
        <v>392</v>
      </c>
      <c r="B5864">
        <v>542</v>
      </c>
      <c r="C5864" t="s">
        <v>176</v>
      </c>
      <c r="D5864">
        <v>1981</v>
      </c>
      <c r="E5864" t="s">
        <v>6858</v>
      </c>
      <c r="F5864" t="s">
        <v>6</v>
      </c>
      <c r="G5864" t="s">
        <v>6</v>
      </c>
      <c r="H5864" t="s">
        <v>6</v>
      </c>
      <c r="I5864">
        <v>84.030595653231686</v>
      </c>
      <c r="J5864">
        <v>20.297311653556076</v>
      </c>
      <c r="K5864">
        <v>63.733283999675606</v>
      </c>
      <c r="L5864" t="s">
        <v>6</v>
      </c>
      <c r="M5864" t="s">
        <v>6</v>
      </c>
      <c r="N5864" t="s">
        <v>6</v>
      </c>
      <c r="O5864">
        <v>19.3</v>
      </c>
      <c r="P5864">
        <v>49324</v>
      </c>
      <c r="Q5864" t="s">
        <v>476</v>
      </c>
      <c r="R5864" t="s">
        <v>476</v>
      </c>
      <c r="S5864" t="s">
        <v>476</v>
      </c>
      <c r="T5864" t="s">
        <v>13753</v>
      </c>
      <c r="U5864" t="s">
        <v>13753</v>
      </c>
      <c r="V5864" t="s">
        <v>13753</v>
      </c>
      <c r="W5864" t="s">
        <v>428</v>
      </c>
      <c r="X5864" t="s">
        <v>428</v>
      </c>
      <c r="Y5864" t="s">
        <v>6</v>
      </c>
      <c r="Z5864" t="s">
        <v>331</v>
      </c>
      <c r="AA5864" t="s">
        <v>331</v>
      </c>
      <c r="AB5864" t="s">
        <v>761</v>
      </c>
      <c r="AC5864" t="s">
        <v>762</v>
      </c>
    </row>
    <row r="5865" spans="1:29" x14ac:dyDescent="0.25">
      <c r="A5865" t="s">
        <v>392</v>
      </c>
      <c r="B5865">
        <v>542</v>
      </c>
      <c r="C5865" t="s">
        <v>176</v>
      </c>
      <c r="D5865">
        <v>1982</v>
      </c>
      <c r="E5865" t="s">
        <v>6859</v>
      </c>
      <c r="F5865" t="s">
        <v>6</v>
      </c>
      <c r="G5865" t="s">
        <v>6</v>
      </c>
      <c r="H5865" t="s">
        <v>6</v>
      </c>
      <c r="I5865">
        <v>94.289683530723593</v>
      </c>
      <c r="J5865">
        <v>23.095623177496456</v>
      </c>
      <c r="K5865">
        <v>71.194060353227144</v>
      </c>
      <c r="L5865" t="s">
        <v>6</v>
      </c>
      <c r="M5865" t="s">
        <v>6</v>
      </c>
      <c r="N5865" t="s">
        <v>6</v>
      </c>
      <c r="O5865">
        <v>21.1</v>
      </c>
      <c r="P5865">
        <v>56858.6</v>
      </c>
      <c r="Q5865" t="s">
        <v>476</v>
      </c>
      <c r="R5865" t="s">
        <v>476</v>
      </c>
      <c r="S5865" t="s">
        <v>476</v>
      </c>
      <c r="T5865" t="s">
        <v>13753</v>
      </c>
      <c r="U5865" t="s">
        <v>13753</v>
      </c>
      <c r="V5865" t="s">
        <v>13753</v>
      </c>
      <c r="W5865" t="s">
        <v>428</v>
      </c>
      <c r="X5865" t="s">
        <v>428</v>
      </c>
      <c r="Y5865" t="s">
        <v>6</v>
      </c>
      <c r="Z5865" t="s">
        <v>331</v>
      </c>
      <c r="AA5865" t="s">
        <v>331</v>
      </c>
      <c r="AB5865" t="s">
        <v>761</v>
      </c>
      <c r="AC5865" t="s">
        <v>762</v>
      </c>
    </row>
    <row r="5866" spans="1:29" x14ac:dyDescent="0.25">
      <c r="A5866" t="s">
        <v>392</v>
      </c>
      <c r="B5866">
        <v>542</v>
      </c>
      <c r="C5866" t="s">
        <v>176</v>
      </c>
      <c r="D5866">
        <v>1983</v>
      </c>
      <c r="E5866" t="s">
        <v>6860</v>
      </c>
      <c r="F5866" t="s">
        <v>6</v>
      </c>
      <c r="G5866" t="s">
        <v>6</v>
      </c>
      <c r="H5866" t="s">
        <v>6</v>
      </c>
      <c r="I5866">
        <v>96.514370612641514</v>
      </c>
      <c r="J5866">
        <v>24.940960726892445</v>
      </c>
      <c r="K5866">
        <v>71.573409885749072</v>
      </c>
      <c r="L5866" t="s">
        <v>6</v>
      </c>
      <c r="M5866" t="s">
        <v>6</v>
      </c>
      <c r="N5866" t="s">
        <v>6</v>
      </c>
      <c r="O5866">
        <v>19.899999999999999</v>
      </c>
      <c r="P5866">
        <v>67509.3</v>
      </c>
      <c r="Q5866" t="s">
        <v>476</v>
      </c>
      <c r="R5866" t="s">
        <v>476</v>
      </c>
      <c r="S5866" t="s">
        <v>476</v>
      </c>
      <c r="T5866" t="s">
        <v>13753</v>
      </c>
      <c r="U5866" t="s">
        <v>13753</v>
      </c>
      <c r="V5866" t="s">
        <v>13753</v>
      </c>
      <c r="W5866" t="s">
        <v>428</v>
      </c>
      <c r="X5866" t="s">
        <v>428</v>
      </c>
      <c r="Y5866" t="s">
        <v>6</v>
      </c>
      <c r="Z5866" t="s">
        <v>331</v>
      </c>
      <c r="AA5866" t="s">
        <v>331</v>
      </c>
      <c r="AB5866" t="s">
        <v>761</v>
      </c>
      <c r="AC5866" t="s">
        <v>762</v>
      </c>
    </row>
    <row r="5867" spans="1:29" x14ac:dyDescent="0.25">
      <c r="A5867" t="s">
        <v>392</v>
      </c>
      <c r="B5867">
        <v>542</v>
      </c>
      <c r="C5867" t="s">
        <v>176</v>
      </c>
      <c r="D5867">
        <v>1984</v>
      </c>
      <c r="E5867" t="s">
        <v>6861</v>
      </c>
      <c r="F5867" t="s">
        <v>6</v>
      </c>
      <c r="G5867" t="s">
        <v>6</v>
      </c>
      <c r="H5867" t="s">
        <v>6</v>
      </c>
      <c r="I5867">
        <v>100.602172483418</v>
      </c>
      <c r="J5867">
        <v>26.057406275206922</v>
      </c>
      <c r="K5867">
        <v>74.544766208211087</v>
      </c>
      <c r="L5867" t="s">
        <v>6</v>
      </c>
      <c r="M5867" t="s">
        <v>6</v>
      </c>
      <c r="N5867" t="s">
        <v>6</v>
      </c>
      <c r="O5867">
        <v>17.5</v>
      </c>
      <c r="P5867">
        <v>77855.600000000006</v>
      </c>
      <c r="Q5867" t="s">
        <v>476</v>
      </c>
      <c r="R5867" t="s">
        <v>476</v>
      </c>
      <c r="S5867" t="s">
        <v>476</v>
      </c>
      <c r="T5867" t="s">
        <v>13753</v>
      </c>
      <c r="U5867" t="s">
        <v>13753</v>
      </c>
      <c r="V5867" t="s">
        <v>13753</v>
      </c>
      <c r="W5867" t="s">
        <v>428</v>
      </c>
      <c r="X5867" t="s">
        <v>428</v>
      </c>
      <c r="Y5867" t="s">
        <v>6</v>
      </c>
      <c r="Z5867" t="s">
        <v>331</v>
      </c>
      <c r="AA5867" t="s">
        <v>331</v>
      </c>
      <c r="AB5867" t="s">
        <v>761</v>
      </c>
      <c r="AC5867" t="s">
        <v>762</v>
      </c>
    </row>
    <row r="5868" spans="1:29" x14ac:dyDescent="0.25">
      <c r="A5868" t="s">
        <v>392</v>
      </c>
      <c r="B5868">
        <v>542</v>
      </c>
      <c r="C5868" t="s">
        <v>176</v>
      </c>
      <c r="D5868">
        <v>1985</v>
      </c>
      <c r="E5868" t="s">
        <v>6862</v>
      </c>
      <c r="F5868" t="s">
        <v>6</v>
      </c>
      <c r="G5868" t="s">
        <v>6</v>
      </c>
      <c r="H5868" t="s">
        <v>6</v>
      </c>
      <c r="I5868">
        <v>107.72269359327645</v>
      </c>
      <c r="J5868">
        <v>27.826019376521671</v>
      </c>
      <c r="K5868">
        <v>79.896674216754775</v>
      </c>
      <c r="L5868" t="s">
        <v>6</v>
      </c>
      <c r="M5868" t="s">
        <v>6</v>
      </c>
      <c r="N5868" t="s">
        <v>6</v>
      </c>
      <c r="O5868">
        <v>16.8</v>
      </c>
      <c r="P5868">
        <v>87239.6</v>
      </c>
      <c r="Q5868" t="s">
        <v>476</v>
      </c>
      <c r="R5868" t="s">
        <v>476</v>
      </c>
      <c r="S5868" t="s">
        <v>476</v>
      </c>
      <c r="T5868" t="s">
        <v>13753</v>
      </c>
      <c r="U5868" t="s">
        <v>13753</v>
      </c>
      <c r="V5868" t="s">
        <v>13753</v>
      </c>
      <c r="W5868" t="s">
        <v>428</v>
      </c>
      <c r="X5868" t="s">
        <v>428</v>
      </c>
      <c r="Y5868" t="s">
        <v>6</v>
      </c>
      <c r="Z5868" t="s">
        <v>331</v>
      </c>
      <c r="AA5868" t="s">
        <v>331</v>
      </c>
      <c r="AB5868" t="s">
        <v>761</v>
      </c>
      <c r="AC5868" t="s">
        <v>762</v>
      </c>
    </row>
    <row r="5869" spans="1:29" x14ac:dyDescent="0.25">
      <c r="A5869" t="s">
        <v>392</v>
      </c>
      <c r="B5869">
        <v>542</v>
      </c>
      <c r="C5869" t="s">
        <v>176</v>
      </c>
      <c r="D5869">
        <v>1986</v>
      </c>
      <c r="E5869" t="s">
        <v>6863</v>
      </c>
      <c r="F5869" t="s">
        <v>6</v>
      </c>
      <c r="G5869" t="s">
        <v>6</v>
      </c>
      <c r="H5869" t="s">
        <v>6</v>
      </c>
      <c r="I5869">
        <v>105.81341356360258</v>
      </c>
      <c r="J5869">
        <v>28.762849051749701</v>
      </c>
      <c r="K5869">
        <v>77.050564511852883</v>
      </c>
      <c r="L5869" t="s">
        <v>6</v>
      </c>
      <c r="M5869" t="s">
        <v>6</v>
      </c>
      <c r="N5869" t="s">
        <v>6</v>
      </c>
      <c r="O5869">
        <v>15.1</v>
      </c>
      <c r="P5869">
        <v>101840.2</v>
      </c>
      <c r="Q5869" t="s">
        <v>476</v>
      </c>
      <c r="R5869" t="s">
        <v>476</v>
      </c>
      <c r="S5869" t="s">
        <v>476</v>
      </c>
      <c r="T5869" t="s">
        <v>13753</v>
      </c>
      <c r="U5869" t="s">
        <v>13753</v>
      </c>
      <c r="V5869" t="s">
        <v>13753</v>
      </c>
      <c r="W5869" t="s">
        <v>428</v>
      </c>
      <c r="X5869" t="s">
        <v>428</v>
      </c>
      <c r="Y5869" t="s">
        <v>6</v>
      </c>
      <c r="Z5869" t="s">
        <v>331</v>
      </c>
      <c r="AA5869" t="s">
        <v>331</v>
      </c>
      <c r="AB5869" t="s">
        <v>761</v>
      </c>
      <c r="AC5869" t="s">
        <v>762</v>
      </c>
    </row>
    <row r="5870" spans="1:29" x14ac:dyDescent="0.25">
      <c r="A5870" t="s">
        <v>392</v>
      </c>
      <c r="B5870">
        <v>542</v>
      </c>
      <c r="C5870" t="s">
        <v>176</v>
      </c>
      <c r="D5870">
        <v>1987</v>
      </c>
      <c r="E5870" t="s">
        <v>6864</v>
      </c>
      <c r="F5870" t="s">
        <v>6</v>
      </c>
      <c r="G5870" t="s">
        <v>6</v>
      </c>
      <c r="H5870" t="s">
        <v>6</v>
      </c>
      <c r="I5870">
        <v>101.44035725665094</v>
      </c>
      <c r="J5870">
        <v>30.383661564545207</v>
      </c>
      <c r="K5870">
        <v>71.056695692105734</v>
      </c>
      <c r="L5870" t="s">
        <v>6</v>
      </c>
      <c r="M5870" t="s">
        <v>6</v>
      </c>
      <c r="N5870" t="s">
        <v>6</v>
      </c>
      <c r="O5870">
        <v>15.9</v>
      </c>
      <c r="P5870">
        <v>120204.9</v>
      </c>
      <c r="Q5870" t="s">
        <v>476</v>
      </c>
      <c r="R5870" t="s">
        <v>476</v>
      </c>
      <c r="S5870" t="s">
        <v>476</v>
      </c>
      <c r="T5870" t="s">
        <v>13753</v>
      </c>
      <c r="U5870" t="s">
        <v>13753</v>
      </c>
      <c r="V5870" t="s">
        <v>13753</v>
      </c>
      <c r="W5870" t="s">
        <v>428</v>
      </c>
      <c r="X5870" t="s">
        <v>428</v>
      </c>
      <c r="Y5870" t="s">
        <v>6</v>
      </c>
      <c r="Z5870" t="s">
        <v>331</v>
      </c>
      <c r="AA5870" t="s">
        <v>331</v>
      </c>
      <c r="AB5870" t="s">
        <v>761</v>
      </c>
      <c r="AC5870" t="s">
        <v>762</v>
      </c>
    </row>
    <row r="5871" spans="1:29" x14ac:dyDescent="0.25">
      <c r="A5871" t="s">
        <v>392</v>
      </c>
      <c r="B5871">
        <v>542</v>
      </c>
      <c r="C5871" t="s">
        <v>176</v>
      </c>
      <c r="D5871">
        <v>1988</v>
      </c>
      <c r="E5871" t="s">
        <v>6865</v>
      </c>
      <c r="F5871" t="s">
        <v>6</v>
      </c>
      <c r="G5871" t="s">
        <v>6</v>
      </c>
      <c r="H5871" t="s">
        <v>6</v>
      </c>
      <c r="I5871">
        <v>96.705813148020397</v>
      </c>
      <c r="J5871">
        <v>32.794581789560048</v>
      </c>
      <c r="K5871">
        <v>63.911231358460348</v>
      </c>
      <c r="L5871" t="s">
        <v>6</v>
      </c>
      <c r="M5871" t="s">
        <v>6</v>
      </c>
      <c r="N5871" t="s">
        <v>6</v>
      </c>
      <c r="O5871">
        <v>13.2</v>
      </c>
      <c r="P5871">
        <v>144073.4</v>
      </c>
      <c r="Q5871" t="s">
        <v>476</v>
      </c>
      <c r="R5871" t="s">
        <v>476</v>
      </c>
      <c r="S5871" t="s">
        <v>476</v>
      </c>
      <c r="T5871" t="s">
        <v>13753</v>
      </c>
      <c r="U5871" t="s">
        <v>13753</v>
      </c>
      <c r="V5871" t="s">
        <v>13753</v>
      </c>
      <c r="W5871" t="s">
        <v>428</v>
      </c>
      <c r="X5871" t="s">
        <v>428</v>
      </c>
      <c r="Y5871" t="s">
        <v>6</v>
      </c>
      <c r="Z5871" t="s">
        <v>331</v>
      </c>
      <c r="AA5871" t="s">
        <v>331</v>
      </c>
      <c r="AB5871" t="s">
        <v>761</v>
      </c>
      <c r="AC5871" t="s">
        <v>762</v>
      </c>
    </row>
    <row r="5872" spans="1:29" x14ac:dyDescent="0.25">
      <c r="A5872" t="s">
        <v>392</v>
      </c>
      <c r="B5872">
        <v>542</v>
      </c>
      <c r="C5872" t="s">
        <v>176</v>
      </c>
      <c r="D5872">
        <v>1989</v>
      </c>
      <c r="E5872" t="s">
        <v>6866</v>
      </c>
      <c r="F5872" t="s">
        <v>6</v>
      </c>
      <c r="G5872" t="s">
        <v>6</v>
      </c>
      <c r="H5872" t="s">
        <v>6</v>
      </c>
      <c r="I5872">
        <v>109.68865770822924</v>
      </c>
      <c r="J5872">
        <v>38.203509580896544</v>
      </c>
      <c r="K5872">
        <v>71.485148127332707</v>
      </c>
      <c r="L5872" t="s">
        <v>6</v>
      </c>
      <c r="M5872" t="s">
        <v>6</v>
      </c>
      <c r="N5872" t="s">
        <v>6</v>
      </c>
      <c r="O5872">
        <v>12.9</v>
      </c>
      <c r="P5872">
        <v>163518.1</v>
      </c>
      <c r="Q5872" t="s">
        <v>476</v>
      </c>
      <c r="R5872" t="s">
        <v>476</v>
      </c>
      <c r="S5872" t="s">
        <v>476</v>
      </c>
      <c r="T5872" t="s">
        <v>13753</v>
      </c>
      <c r="U5872" t="s">
        <v>13753</v>
      </c>
      <c r="V5872" t="s">
        <v>13753</v>
      </c>
      <c r="W5872" t="s">
        <v>428</v>
      </c>
      <c r="X5872" t="s">
        <v>428</v>
      </c>
      <c r="Y5872" t="s">
        <v>6</v>
      </c>
      <c r="Z5872" t="s">
        <v>331</v>
      </c>
      <c r="AA5872" t="s">
        <v>331</v>
      </c>
      <c r="AB5872" t="s">
        <v>761</v>
      </c>
      <c r="AC5872" t="s">
        <v>762</v>
      </c>
    </row>
    <row r="5873" spans="1:29" x14ac:dyDescent="0.25">
      <c r="A5873" t="s">
        <v>392</v>
      </c>
      <c r="B5873">
        <v>542</v>
      </c>
      <c r="C5873" t="s">
        <v>176</v>
      </c>
      <c r="D5873">
        <v>1990</v>
      </c>
      <c r="E5873" t="s">
        <v>6867</v>
      </c>
      <c r="F5873" t="s">
        <v>6</v>
      </c>
      <c r="G5873" t="s">
        <v>6</v>
      </c>
      <c r="H5873" t="s">
        <v>6</v>
      </c>
      <c r="I5873">
        <v>117.52425468724002</v>
      </c>
      <c r="J5873">
        <v>40.789974118959726</v>
      </c>
      <c r="K5873">
        <v>76.734280568280298</v>
      </c>
      <c r="L5873" t="s">
        <v>6</v>
      </c>
      <c r="M5873" t="s">
        <v>6</v>
      </c>
      <c r="N5873" t="s">
        <v>6</v>
      </c>
      <c r="O5873">
        <v>13.369422222267001</v>
      </c>
      <c r="P5873">
        <v>197712.3</v>
      </c>
      <c r="Q5873" t="s">
        <v>476</v>
      </c>
      <c r="R5873" t="s">
        <v>476</v>
      </c>
      <c r="S5873" t="s">
        <v>476</v>
      </c>
      <c r="T5873" t="s">
        <v>13753</v>
      </c>
      <c r="U5873" t="s">
        <v>13753</v>
      </c>
      <c r="V5873" t="s">
        <v>13753</v>
      </c>
      <c r="W5873" t="s">
        <v>428</v>
      </c>
      <c r="X5873" t="s">
        <v>428</v>
      </c>
      <c r="Y5873" t="s">
        <v>6</v>
      </c>
      <c r="Z5873" t="s">
        <v>331</v>
      </c>
      <c r="AA5873" t="s">
        <v>331</v>
      </c>
      <c r="AB5873" t="s">
        <v>761</v>
      </c>
      <c r="AC5873" t="s">
        <v>762</v>
      </c>
    </row>
    <row r="5874" spans="1:29" x14ac:dyDescent="0.25">
      <c r="A5874" t="s">
        <v>392</v>
      </c>
      <c r="B5874">
        <v>542</v>
      </c>
      <c r="C5874" t="s">
        <v>176</v>
      </c>
      <c r="D5874">
        <v>1991</v>
      </c>
      <c r="E5874" t="s">
        <v>6868</v>
      </c>
      <c r="F5874" t="s">
        <v>6</v>
      </c>
      <c r="G5874" t="s">
        <v>6</v>
      </c>
      <c r="H5874" t="s">
        <v>6</v>
      </c>
      <c r="I5874">
        <v>123.84074578904975</v>
      </c>
      <c r="J5874">
        <v>43.147603454829508</v>
      </c>
      <c r="K5874">
        <v>80.693142334220241</v>
      </c>
      <c r="L5874" t="s">
        <v>6</v>
      </c>
      <c r="M5874" t="s">
        <v>6</v>
      </c>
      <c r="N5874" t="s">
        <v>6</v>
      </c>
      <c r="O5874">
        <v>12.47926254573982</v>
      </c>
      <c r="P5874">
        <v>238877.2</v>
      </c>
      <c r="Q5874" t="s">
        <v>476</v>
      </c>
      <c r="R5874" t="s">
        <v>476</v>
      </c>
      <c r="S5874" t="s">
        <v>476</v>
      </c>
      <c r="T5874" t="s">
        <v>13753</v>
      </c>
      <c r="U5874" t="s">
        <v>13753</v>
      </c>
      <c r="V5874" t="s">
        <v>13753</v>
      </c>
      <c r="W5874" t="s">
        <v>428</v>
      </c>
      <c r="X5874" t="s">
        <v>428</v>
      </c>
      <c r="Y5874" t="s">
        <v>6</v>
      </c>
      <c r="Z5874" t="s">
        <v>331</v>
      </c>
      <c r="AA5874" t="s">
        <v>331</v>
      </c>
      <c r="AB5874" t="s">
        <v>761</v>
      </c>
      <c r="AC5874" t="s">
        <v>762</v>
      </c>
    </row>
    <row r="5875" spans="1:29" x14ac:dyDescent="0.25">
      <c r="A5875" t="s">
        <v>392</v>
      </c>
      <c r="B5875">
        <v>542</v>
      </c>
      <c r="C5875" t="s">
        <v>176</v>
      </c>
      <c r="D5875">
        <v>1992</v>
      </c>
      <c r="E5875" t="s">
        <v>6869</v>
      </c>
      <c r="F5875" t="s">
        <v>6</v>
      </c>
      <c r="G5875" t="s">
        <v>6</v>
      </c>
      <c r="H5875" t="s">
        <v>6</v>
      </c>
      <c r="I5875">
        <v>128.16563958964736</v>
      </c>
      <c r="J5875">
        <v>44.986607257213997</v>
      </c>
      <c r="K5875">
        <v>83.179032332433366</v>
      </c>
      <c r="L5875" t="s">
        <v>6</v>
      </c>
      <c r="M5875" t="s">
        <v>6</v>
      </c>
      <c r="N5875" t="s">
        <v>6</v>
      </c>
      <c r="O5875">
        <v>12.206507579746907</v>
      </c>
      <c r="P5875">
        <v>273267.40000000002</v>
      </c>
      <c r="Q5875" t="s">
        <v>476</v>
      </c>
      <c r="R5875" t="s">
        <v>476</v>
      </c>
      <c r="S5875" t="s">
        <v>476</v>
      </c>
      <c r="T5875" t="s">
        <v>13753</v>
      </c>
      <c r="U5875" t="s">
        <v>13753</v>
      </c>
      <c r="V5875" t="s">
        <v>13753</v>
      </c>
      <c r="W5875" t="s">
        <v>428</v>
      </c>
      <c r="X5875" t="s">
        <v>428</v>
      </c>
      <c r="Y5875" t="s">
        <v>6</v>
      </c>
      <c r="Z5875" t="s">
        <v>331</v>
      </c>
      <c r="AA5875" t="s">
        <v>331</v>
      </c>
      <c r="AB5875" t="s">
        <v>761</v>
      </c>
      <c r="AC5875" t="s">
        <v>762</v>
      </c>
    </row>
    <row r="5876" spans="1:29" x14ac:dyDescent="0.25">
      <c r="A5876" t="s">
        <v>392</v>
      </c>
      <c r="B5876">
        <v>542</v>
      </c>
      <c r="C5876" t="s">
        <v>176</v>
      </c>
      <c r="D5876">
        <v>1993</v>
      </c>
      <c r="E5876" t="s">
        <v>6870</v>
      </c>
      <c r="F5876" t="s">
        <v>6</v>
      </c>
      <c r="G5876" t="s">
        <v>6</v>
      </c>
      <c r="H5876" t="s">
        <v>6</v>
      </c>
      <c r="I5876">
        <v>133.0218996322487</v>
      </c>
      <c r="J5876">
        <v>45.370072985873996</v>
      </c>
      <c r="K5876">
        <v>87.651826646374701</v>
      </c>
      <c r="L5876" t="s">
        <v>6</v>
      </c>
      <c r="M5876" t="s">
        <v>6</v>
      </c>
      <c r="N5876" t="s">
        <v>6</v>
      </c>
      <c r="O5876">
        <v>11.407695714595143</v>
      </c>
      <c r="P5876">
        <v>310073.7</v>
      </c>
      <c r="Q5876" t="s">
        <v>476</v>
      </c>
      <c r="R5876" t="s">
        <v>476</v>
      </c>
      <c r="S5876" t="s">
        <v>476</v>
      </c>
      <c r="T5876" t="s">
        <v>13753</v>
      </c>
      <c r="U5876" t="s">
        <v>13753</v>
      </c>
      <c r="V5876" t="s">
        <v>13753</v>
      </c>
      <c r="W5876" t="s">
        <v>428</v>
      </c>
      <c r="X5876" t="s">
        <v>428</v>
      </c>
      <c r="Y5876" t="s">
        <v>6</v>
      </c>
      <c r="Z5876" t="s">
        <v>331</v>
      </c>
      <c r="AA5876" t="s">
        <v>331</v>
      </c>
      <c r="AB5876" t="s">
        <v>761</v>
      </c>
      <c r="AC5876" t="s">
        <v>762</v>
      </c>
    </row>
    <row r="5877" spans="1:29" x14ac:dyDescent="0.25">
      <c r="A5877" t="s">
        <v>392</v>
      </c>
      <c r="B5877">
        <v>542</v>
      </c>
      <c r="C5877" t="s">
        <v>176</v>
      </c>
      <c r="D5877">
        <v>1994</v>
      </c>
      <c r="E5877" t="s">
        <v>6871</v>
      </c>
      <c r="F5877" t="s">
        <v>6</v>
      </c>
      <c r="G5877" t="s">
        <v>6</v>
      </c>
      <c r="H5877" t="s">
        <v>6</v>
      </c>
      <c r="I5877">
        <v>137.51969216580494</v>
      </c>
      <c r="J5877">
        <v>47.320225529443455</v>
      </c>
      <c r="K5877">
        <v>90.199466636361478</v>
      </c>
      <c r="L5877" t="s">
        <v>6</v>
      </c>
      <c r="M5877" t="s">
        <v>6</v>
      </c>
      <c r="N5877" t="s">
        <v>6</v>
      </c>
      <c r="O5877">
        <v>10.129420811643248</v>
      </c>
      <c r="P5877">
        <v>366054.2</v>
      </c>
      <c r="Q5877" t="s">
        <v>476</v>
      </c>
      <c r="R5877" t="s">
        <v>476</v>
      </c>
      <c r="S5877" t="s">
        <v>476</v>
      </c>
      <c r="T5877" t="s">
        <v>13753</v>
      </c>
      <c r="U5877" t="s">
        <v>13753</v>
      </c>
      <c r="V5877" t="s">
        <v>13753</v>
      </c>
      <c r="W5877" t="s">
        <v>428</v>
      </c>
      <c r="X5877" t="s">
        <v>428</v>
      </c>
      <c r="Y5877" t="s">
        <v>6</v>
      </c>
      <c r="Z5877" t="s">
        <v>331</v>
      </c>
      <c r="AA5877" t="s">
        <v>331</v>
      </c>
      <c r="AB5877" t="s">
        <v>761</v>
      </c>
      <c r="AC5877" t="s">
        <v>762</v>
      </c>
    </row>
    <row r="5878" spans="1:29" x14ac:dyDescent="0.25">
      <c r="A5878" t="s">
        <v>392</v>
      </c>
      <c r="B5878">
        <v>542</v>
      </c>
      <c r="C5878" t="s">
        <v>176</v>
      </c>
      <c r="D5878">
        <v>1995</v>
      </c>
      <c r="E5878" t="s">
        <v>6872</v>
      </c>
      <c r="F5878" t="s">
        <v>6</v>
      </c>
      <c r="G5878" t="s">
        <v>6</v>
      </c>
      <c r="H5878" t="s">
        <v>6</v>
      </c>
      <c r="I5878">
        <v>139.01506432793255</v>
      </c>
      <c r="J5878">
        <v>46.783953547361882</v>
      </c>
      <c r="K5878">
        <v>92.231110780570674</v>
      </c>
      <c r="L5878" t="s">
        <v>6</v>
      </c>
      <c r="M5878" t="s">
        <v>6</v>
      </c>
      <c r="N5878" t="s">
        <v>6</v>
      </c>
      <c r="O5878">
        <v>8.9446602165539968</v>
      </c>
      <c r="P5878">
        <v>428927.2</v>
      </c>
      <c r="Q5878" t="s">
        <v>476</v>
      </c>
      <c r="R5878" t="s">
        <v>476</v>
      </c>
      <c r="S5878" t="s">
        <v>476</v>
      </c>
      <c r="T5878" t="s">
        <v>13753</v>
      </c>
      <c r="U5878" t="s">
        <v>13753</v>
      </c>
      <c r="V5878" t="s">
        <v>13753</v>
      </c>
      <c r="W5878" t="s">
        <v>428</v>
      </c>
      <c r="X5878" t="s">
        <v>428</v>
      </c>
      <c r="Y5878" t="s">
        <v>6</v>
      </c>
      <c r="Z5878" t="s">
        <v>331</v>
      </c>
      <c r="AA5878" t="s">
        <v>331</v>
      </c>
      <c r="AB5878" t="s">
        <v>761</v>
      </c>
      <c r="AC5878" t="s">
        <v>762</v>
      </c>
    </row>
    <row r="5879" spans="1:29" x14ac:dyDescent="0.25">
      <c r="A5879" t="s">
        <v>392</v>
      </c>
      <c r="B5879">
        <v>542</v>
      </c>
      <c r="C5879" t="s">
        <v>176</v>
      </c>
      <c r="D5879">
        <v>1996</v>
      </c>
      <c r="E5879" t="s">
        <v>6873</v>
      </c>
      <c r="F5879" t="s">
        <v>6</v>
      </c>
      <c r="G5879" t="s">
        <v>6</v>
      </c>
      <c r="H5879" t="s">
        <v>6</v>
      </c>
      <c r="I5879">
        <v>148.53315224981958</v>
      </c>
      <c r="J5879">
        <v>48.79997289774635</v>
      </c>
      <c r="K5879">
        <v>99.733179352073222</v>
      </c>
      <c r="L5879" t="s">
        <v>6</v>
      </c>
      <c r="M5879" t="s">
        <v>6</v>
      </c>
      <c r="N5879" t="s">
        <v>6</v>
      </c>
      <c r="O5879">
        <v>8.2427955372672415</v>
      </c>
      <c r="P5879">
        <v>481140.8</v>
      </c>
      <c r="Q5879" t="s">
        <v>476</v>
      </c>
      <c r="R5879" t="s">
        <v>476</v>
      </c>
      <c r="S5879" t="s">
        <v>476</v>
      </c>
      <c r="T5879" t="s">
        <v>13753</v>
      </c>
      <c r="U5879" t="s">
        <v>13753</v>
      </c>
      <c r="V5879" t="s">
        <v>13753</v>
      </c>
      <c r="W5879" t="s">
        <v>428</v>
      </c>
      <c r="X5879" t="s">
        <v>428</v>
      </c>
      <c r="Y5879" t="s">
        <v>6</v>
      </c>
      <c r="Z5879" t="s">
        <v>331</v>
      </c>
      <c r="AA5879" t="s">
        <v>331</v>
      </c>
      <c r="AB5879" t="s">
        <v>761</v>
      </c>
      <c r="AC5879" t="s">
        <v>762</v>
      </c>
    </row>
    <row r="5880" spans="1:29" x14ac:dyDescent="0.25">
      <c r="A5880" t="s">
        <v>392</v>
      </c>
      <c r="B5880">
        <v>542</v>
      </c>
      <c r="C5880" t="s">
        <v>176</v>
      </c>
      <c r="D5880">
        <v>1997</v>
      </c>
      <c r="E5880" t="s">
        <v>6874</v>
      </c>
      <c r="F5880" t="s">
        <v>6</v>
      </c>
      <c r="G5880" t="s">
        <v>6</v>
      </c>
      <c r="H5880" t="s">
        <v>6</v>
      </c>
      <c r="I5880">
        <v>163.85891183340118</v>
      </c>
      <c r="J5880">
        <v>51.030891655672292</v>
      </c>
      <c r="K5880">
        <v>112.82802017772889</v>
      </c>
      <c r="L5880" t="s">
        <v>6</v>
      </c>
      <c r="M5880" t="s">
        <v>6</v>
      </c>
      <c r="N5880" t="s">
        <v>6</v>
      </c>
      <c r="O5880">
        <v>10.245094216877607</v>
      </c>
      <c r="P5880">
        <v>530347.1</v>
      </c>
      <c r="Q5880" t="s">
        <v>476</v>
      </c>
      <c r="R5880" t="s">
        <v>476</v>
      </c>
      <c r="S5880" t="s">
        <v>476</v>
      </c>
      <c r="T5880" t="s">
        <v>13753</v>
      </c>
      <c r="U5880" t="s">
        <v>13753</v>
      </c>
      <c r="V5880" t="s">
        <v>13753</v>
      </c>
      <c r="W5880" t="s">
        <v>428</v>
      </c>
      <c r="X5880" t="s">
        <v>428</v>
      </c>
      <c r="Y5880" t="s">
        <v>6</v>
      </c>
      <c r="Z5880" t="s">
        <v>331</v>
      </c>
      <c r="AA5880" t="s">
        <v>331</v>
      </c>
      <c r="AB5880" t="s">
        <v>761</v>
      </c>
      <c r="AC5880" t="s">
        <v>762</v>
      </c>
    </row>
    <row r="5881" spans="1:29" x14ac:dyDescent="0.25">
      <c r="A5881" t="s">
        <v>392</v>
      </c>
      <c r="B5881">
        <v>542</v>
      </c>
      <c r="C5881" t="s">
        <v>176</v>
      </c>
      <c r="D5881">
        <v>1998</v>
      </c>
      <c r="E5881" t="s">
        <v>6875</v>
      </c>
      <c r="F5881" t="s">
        <v>6</v>
      </c>
      <c r="G5881" t="s">
        <v>6</v>
      </c>
      <c r="H5881" t="s">
        <v>6</v>
      </c>
      <c r="I5881">
        <v>163.16852226228548</v>
      </c>
      <c r="J5881">
        <v>47.242005412251871</v>
      </c>
      <c r="K5881">
        <v>115.92651685003361</v>
      </c>
      <c r="L5881" t="s">
        <v>6</v>
      </c>
      <c r="M5881" t="s">
        <v>6</v>
      </c>
      <c r="N5881" t="s">
        <v>6</v>
      </c>
      <c r="O5881">
        <v>14.668382880863534</v>
      </c>
      <c r="P5881">
        <v>524476.69999999995</v>
      </c>
      <c r="Q5881" t="s">
        <v>476</v>
      </c>
      <c r="R5881" t="s">
        <v>476</v>
      </c>
      <c r="S5881" t="s">
        <v>476</v>
      </c>
      <c r="T5881" t="s">
        <v>13753</v>
      </c>
      <c r="U5881" t="s">
        <v>13753</v>
      </c>
      <c r="V5881" t="s">
        <v>13753</v>
      </c>
      <c r="W5881" t="s">
        <v>428</v>
      </c>
      <c r="X5881" t="s">
        <v>428</v>
      </c>
      <c r="Y5881" t="s">
        <v>6</v>
      </c>
      <c r="Z5881" t="s">
        <v>331</v>
      </c>
      <c r="AA5881" t="s">
        <v>331</v>
      </c>
      <c r="AB5881" t="s">
        <v>761</v>
      </c>
      <c r="AC5881" t="s">
        <v>762</v>
      </c>
    </row>
    <row r="5882" spans="1:29" x14ac:dyDescent="0.25">
      <c r="A5882" t="s">
        <v>392</v>
      </c>
      <c r="B5882">
        <v>542</v>
      </c>
      <c r="C5882" t="s">
        <v>176</v>
      </c>
      <c r="D5882">
        <v>1999</v>
      </c>
      <c r="E5882" t="s">
        <v>6876</v>
      </c>
      <c r="F5882" t="s">
        <v>6</v>
      </c>
      <c r="G5882" t="s">
        <v>6</v>
      </c>
      <c r="H5882" t="s">
        <v>6</v>
      </c>
      <c r="I5882">
        <v>148.33871851818978</v>
      </c>
      <c r="J5882">
        <v>46.23591665268323</v>
      </c>
      <c r="K5882">
        <v>102.10280186550655</v>
      </c>
      <c r="L5882" t="s">
        <v>6</v>
      </c>
      <c r="M5882" t="s">
        <v>6</v>
      </c>
      <c r="N5882" t="s">
        <v>6</v>
      </c>
      <c r="O5882">
        <v>16.747965766426599</v>
      </c>
      <c r="P5882">
        <v>576872.80000000005</v>
      </c>
      <c r="Q5882" t="s">
        <v>476</v>
      </c>
      <c r="R5882" t="s">
        <v>476</v>
      </c>
      <c r="S5882" t="s">
        <v>476</v>
      </c>
      <c r="T5882" t="s">
        <v>13753</v>
      </c>
      <c r="U5882" t="s">
        <v>13753</v>
      </c>
      <c r="V5882" t="s">
        <v>13753</v>
      </c>
      <c r="W5882" t="s">
        <v>428</v>
      </c>
      <c r="X5882" t="s">
        <v>428</v>
      </c>
      <c r="Y5882" t="s">
        <v>6</v>
      </c>
      <c r="Z5882" t="s">
        <v>331</v>
      </c>
      <c r="AA5882" t="s">
        <v>331</v>
      </c>
      <c r="AB5882" t="s">
        <v>761</v>
      </c>
      <c r="AC5882" t="s">
        <v>762</v>
      </c>
    </row>
    <row r="5883" spans="1:29" x14ac:dyDescent="0.25">
      <c r="A5883" t="s">
        <v>392</v>
      </c>
      <c r="B5883">
        <v>542</v>
      </c>
      <c r="C5883" t="s">
        <v>176</v>
      </c>
      <c r="D5883">
        <v>2000</v>
      </c>
      <c r="E5883" t="s">
        <v>6877</v>
      </c>
      <c r="F5883" t="s">
        <v>6</v>
      </c>
      <c r="G5883" t="s">
        <v>6</v>
      </c>
      <c r="H5883" t="s">
        <v>6</v>
      </c>
      <c r="I5883">
        <v>141.89486330349686</v>
      </c>
      <c r="J5883">
        <v>50.588889527373539</v>
      </c>
      <c r="K5883">
        <v>91.305973776123324</v>
      </c>
      <c r="L5883" t="s">
        <v>6</v>
      </c>
      <c r="M5883" t="s">
        <v>6</v>
      </c>
      <c r="N5883" t="s">
        <v>6</v>
      </c>
      <c r="O5883">
        <v>17.114014288571433</v>
      </c>
      <c r="P5883">
        <v>635184.5</v>
      </c>
      <c r="Q5883" t="s">
        <v>476</v>
      </c>
      <c r="R5883" t="s">
        <v>476</v>
      </c>
      <c r="S5883" t="s">
        <v>476</v>
      </c>
      <c r="T5883" t="s">
        <v>13753</v>
      </c>
      <c r="U5883" t="s">
        <v>13753</v>
      </c>
      <c r="V5883" t="s">
        <v>13753</v>
      </c>
      <c r="W5883" t="s">
        <v>428</v>
      </c>
      <c r="X5883" t="s">
        <v>428</v>
      </c>
      <c r="Y5883" t="s">
        <v>6</v>
      </c>
      <c r="Z5883" t="s">
        <v>331</v>
      </c>
      <c r="AA5883" t="s">
        <v>331</v>
      </c>
      <c r="AB5883" t="s">
        <v>761</v>
      </c>
      <c r="AC5883" t="s">
        <v>762</v>
      </c>
    </row>
    <row r="5884" spans="1:29" x14ac:dyDescent="0.25">
      <c r="A5884" t="s">
        <v>392</v>
      </c>
      <c r="B5884">
        <v>542</v>
      </c>
      <c r="C5884" t="s">
        <v>176</v>
      </c>
      <c r="D5884">
        <v>2001</v>
      </c>
      <c r="E5884" t="s">
        <v>6878</v>
      </c>
      <c r="F5884" t="s">
        <v>6</v>
      </c>
      <c r="G5884" t="s">
        <v>6</v>
      </c>
      <c r="H5884" t="s">
        <v>6</v>
      </c>
      <c r="I5884">
        <v>143.41048089062386</v>
      </c>
      <c r="J5884">
        <v>56.053088155627826</v>
      </c>
      <c r="K5884">
        <v>87.35739273499604</v>
      </c>
      <c r="L5884" t="s">
        <v>6</v>
      </c>
      <c r="M5884" t="s">
        <v>6</v>
      </c>
      <c r="N5884" t="s">
        <v>6</v>
      </c>
      <c r="O5884">
        <v>17.701533557078186</v>
      </c>
      <c r="P5884">
        <v>688164.8</v>
      </c>
      <c r="Q5884" t="s">
        <v>476</v>
      </c>
      <c r="R5884" t="s">
        <v>476</v>
      </c>
      <c r="S5884" t="s">
        <v>476</v>
      </c>
      <c r="T5884" t="s">
        <v>13753</v>
      </c>
      <c r="U5884" t="s">
        <v>13753</v>
      </c>
      <c r="V5884" t="s">
        <v>13753</v>
      </c>
      <c r="W5884" t="s">
        <v>428</v>
      </c>
      <c r="X5884" t="s">
        <v>428</v>
      </c>
      <c r="Y5884" t="s">
        <v>6</v>
      </c>
      <c r="Z5884" t="s">
        <v>331</v>
      </c>
      <c r="AA5884" t="s">
        <v>331</v>
      </c>
      <c r="AB5884" t="s">
        <v>761</v>
      </c>
      <c r="AC5884" t="s">
        <v>762</v>
      </c>
    </row>
    <row r="5885" spans="1:29" x14ac:dyDescent="0.25">
      <c r="A5885" t="s">
        <v>392</v>
      </c>
      <c r="B5885">
        <v>542</v>
      </c>
      <c r="C5885" t="s">
        <v>176</v>
      </c>
      <c r="D5885">
        <v>2002</v>
      </c>
      <c r="E5885" t="s">
        <v>6879</v>
      </c>
      <c r="F5885" t="s">
        <v>6</v>
      </c>
      <c r="G5885" t="s">
        <v>6</v>
      </c>
      <c r="H5885" t="s">
        <v>6</v>
      </c>
      <c r="I5885">
        <v>150.5428233156228</v>
      </c>
      <c r="J5885">
        <v>65.879319982219059</v>
      </c>
      <c r="K5885">
        <v>84.663503333403739</v>
      </c>
      <c r="L5885" t="s">
        <v>6</v>
      </c>
      <c r="M5885" t="s">
        <v>6</v>
      </c>
      <c r="N5885" t="s">
        <v>6</v>
      </c>
      <c r="O5885">
        <v>17.551276093135552</v>
      </c>
      <c r="P5885">
        <v>761938.9</v>
      </c>
      <c r="Q5885" t="s">
        <v>476</v>
      </c>
      <c r="R5885" t="s">
        <v>476</v>
      </c>
      <c r="S5885" t="s">
        <v>476</v>
      </c>
      <c r="T5885" t="s">
        <v>13753</v>
      </c>
      <c r="U5885" t="s">
        <v>13753</v>
      </c>
      <c r="V5885" t="s">
        <v>13753</v>
      </c>
      <c r="W5885" t="s">
        <v>428</v>
      </c>
      <c r="X5885" t="s">
        <v>428</v>
      </c>
      <c r="Y5885" t="s">
        <v>6</v>
      </c>
      <c r="Z5885" t="s">
        <v>331</v>
      </c>
      <c r="AA5885" t="s">
        <v>331</v>
      </c>
      <c r="AB5885" t="s">
        <v>761</v>
      </c>
      <c r="AC5885" t="s">
        <v>762</v>
      </c>
    </row>
    <row r="5886" spans="1:29" x14ac:dyDescent="0.25">
      <c r="A5886" t="s">
        <v>392</v>
      </c>
      <c r="B5886">
        <v>542</v>
      </c>
      <c r="C5886" t="s">
        <v>176</v>
      </c>
      <c r="D5886">
        <v>2003</v>
      </c>
      <c r="E5886" t="s">
        <v>6880</v>
      </c>
      <c r="F5886" t="s">
        <v>6</v>
      </c>
      <c r="G5886" t="s">
        <v>6</v>
      </c>
      <c r="H5886" t="s">
        <v>6</v>
      </c>
      <c r="I5886">
        <v>147.76525615372455</v>
      </c>
      <c r="J5886">
        <v>64.838784785687878</v>
      </c>
      <c r="K5886">
        <v>82.926471368036673</v>
      </c>
      <c r="L5886" t="s">
        <v>6</v>
      </c>
      <c r="M5886" t="s">
        <v>6</v>
      </c>
      <c r="N5886" t="s">
        <v>6</v>
      </c>
      <c r="O5886">
        <v>20.449112200853502</v>
      </c>
      <c r="P5886">
        <v>810915.4</v>
      </c>
      <c r="Q5886" t="s">
        <v>476</v>
      </c>
      <c r="R5886" t="s">
        <v>476</v>
      </c>
      <c r="S5886" t="s">
        <v>476</v>
      </c>
      <c r="T5886" t="s">
        <v>13753</v>
      </c>
      <c r="U5886" t="s">
        <v>13753</v>
      </c>
      <c r="V5886" t="s">
        <v>13753</v>
      </c>
      <c r="W5886" t="s">
        <v>428</v>
      </c>
      <c r="X5886" t="s">
        <v>428</v>
      </c>
      <c r="Y5886" t="s">
        <v>6</v>
      </c>
      <c r="Z5886" t="s">
        <v>331</v>
      </c>
      <c r="AA5886" t="s">
        <v>331</v>
      </c>
      <c r="AB5886" t="s">
        <v>761</v>
      </c>
      <c r="AC5886" t="s">
        <v>762</v>
      </c>
    </row>
    <row r="5887" spans="1:29" x14ac:dyDescent="0.25">
      <c r="A5887" t="s">
        <v>392</v>
      </c>
      <c r="B5887">
        <v>542</v>
      </c>
      <c r="C5887" t="s">
        <v>176</v>
      </c>
      <c r="D5887">
        <v>2004</v>
      </c>
      <c r="E5887" t="s">
        <v>6881</v>
      </c>
      <c r="F5887" t="s">
        <v>6</v>
      </c>
      <c r="G5887" t="s">
        <v>6</v>
      </c>
      <c r="H5887" t="s">
        <v>6</v>
      </c>
      <c r="I5887">
        <v>139.58965043672436</v>
      </c>
      <c r="J5887">
        <v>62.549764386756621</v>
      </c>
      <c r="K5887">
        <v>77.039886049967734</v>
      </c>
      <c r="L5887" t="s">
        <v>6</v>
      </c>
      <c r="M5887" t="s">
        <v>6</v>
      </c>
      <c r="N5887" t="s">
        <v>6</v>
      </c>
      <c r="O5887">
        <v>23.251062088863993</v>
      </c>
      <c r="P5887">
        <v>876033.1</v>
      </c>
      <c r="Q5887" t="s">
        <v>476</v>
      </c>
      <c r="R5887" t="s">
        <v>476</v>
      </c>
      <c r="S5887" t="s">
        <v>476</v>
      </c>
      <c r="T5887" t="s">
        <v>13753</v>
      </c>
      <c r="U5887" t="s">
        <v>13753</v>
      </c>
      <c r="V5887" t="s">
        <v>13753</v>
      </c>
      <c r="W5887" t="s">
        <v>428</v>
      </c>
      <c r="X5887" t="s">
        <v>428</v>
      </c>
      <c r="Y5887" t="s">
        <v>6</v>
      </c>
      <c r="Z5887" t="s">
        <v>331</v>
      </c>
      <c r="AA5887" t="s">
        <v>331</v>
      </c>
      <c r="AB5887" t="s">
        <v>761</v>
      </c>
      <c r="AC5887" t="s">
        <v>762</v>
      </c>
    </row>
    <row r="5888" spans="1:29" x14ac:dyDescent="0.25">
      <c r="A5888" t="s">
        <v>392</v>
      </c>
      <c r="B5888">
        <v>542</v>
      </c>
      <c r="C5888" t="s">
        <v>176</v>
      </c>
      <c r="D5888">
        <v>2005</v>
      </c>
      <c r="E5888" t="s">
        <v>6882</v>
      </c>
      <c r="F5888" t="s">
        <v>6</v>
      </c>
      <c r="G5888" t="s">
        <v>6</v>
      </c>
      <c r="H5888" t="s">
        <v>6</v>
      </c>
      <c r="I5888">
        <v>142.48310905022225</v>
      </c>
      <c r="J5888">
        <v>66.138494970576673</v>
      </c>
      <c r="K5888">
        <v>76.344614079645581</v>
      </c>
      <c r="L5888" t="s">
        <v>6</v>
      </c>
      <c r="M5888" t="s">
        <v>6</v>
      </c>
      <c r="N5888" t="s">
        <v>6</v>
      </c>
      <c r="O5888">
        <v>26.959418123971446</v>
      </c>
      <c r="P5888">
        <v>919797.3</v>
      </c>
      <c r="Q5888" t="s">
        <v>476</v>
      </c>
      <c r="R5888" t="s">
        <v>476</v>
      </c>
      <c r="S5888" t="s">
        <v>476</v>
      </c>
      <c r="T5888" t="s">
        <v>13753</v>
      </c>
      <c r="U5888" t="s">
        <v>13753</v>
      </c>
      <c r="V5888" t="s">
        <v>13753</v>
      </c>
      <c r="W5888" t="s">
        <v>428</v>
      </c>
      <c r="X5888" t="s">
        <v>428</v>
      </c>
      <c r="Y5888" t="s">
        <v>6</v>
      </c>
      <c r="Z5888" t="s">
        <v>331</v>
      </c>
      <c r="AA5888" t="s">
        <v>331</v>
      </c>
      <c r="AB5888" t="s">
        <v>761</v>
      </c>
      <c r="AC5888" t="s">
        <v>762</v>
      </c>
    </row>
    <row r="5889" spans="1:29" x14ac:dyDescent="0.25">
      <c r="A5889" t="s">
        <v>392</v>
      </c>
      <c r="B5889">
        <v>542</v>
      </c>
      <c r="C5889" t="s">
        <v>176</v>
      </c>
      <c r="D5889">
        <v>2006</v>
      </c>
      <c r="E5889" t="s">
        <v>6883</v>
      </c>
      <c r="F5889" t="s">
        <v>6</v>
      </c>
      <c r="G5889" t="s">
        <v>6</v>
      </c>
      <c r="H5889" t="s">
        <v>6</v>
      </c>
      <c r="I5889">
        <v>153.9253273055167</v>
      </c>
      <c r="J5889">
        <v>70.357301233284332</v>
      </c>
      <c r="K5889">
        <v>83.568026072232371</v>
      </c>
      <c r="L5889" t="s">
        <v>6</v>
      </c>
      <c r="M5889" t="s">
        <v>6</v>
      </c>
      <c r="N5889" t="s">
        <v>6</v>
      </c>
      <c r="O5889">
        <v>29.271947983064312</v>
      </c>
      <c r="P5889">
        <v>966054.6</v>
      </c>
      <c r="Q5889" t="s">
        <v>476</v>
      </c>
      <c r="R5889" t="s">
        <v>476</v>
      </c>
      <c r="S5889" t="s">
        <v>476</v>
      </c>
      <c r="T5889" t="s">
        <v>13753</v>
      </c>
      <c r="U5889" t="s">
        <v>13753</v>
      </c>
      <c r="V5889" t="s">
        <v>13753</v>
      </c>
      <c r="W5889" t="s">
        <v>428</v>
      </c>
      <c r="X5889" t="s">
        <v>428</v>
      </c>
      <c r="Y5889" t="s">
        <v>6</v>
      </c>
      <c r="Z5889" t="s">
        <v>331</v>
      </c>
      <c r="AA5889" t="s">
        <v>331</v>
      </c>
      <c r="AB5889" t="s">
        <v>761</v>
      </c>
      <c r="AC5889" t="s">
        <v>762</v>
      </c>
    </row>
    <row r="5890" spans="1:29" x14ac:dyDescent="0.25">
      <c r="A5890" t="s">
        <v>392</v>
      </c>
      <c r="B5890">
        <v>542</v>
      </c>
      <c r="C5890" t="s">
        <v>176</v>
      </c>
      <c r="D5890">
        <v>2007</v>
      </c>
      <c r="E5890" t="s">
        <v>6884</v>
      </c>
      <c r="F5890" t="s">
        <v>6</v>
      </c>
      <c r="G5890" t="s">
        <v>6</v>
      </c>
      <c r="H5890" t="s">
        <v>6</v>
      </c>
      <c r="I5890">
        <v>160.8446153961178</v>
      </c>
      <c r="J5890">
        <v>72.278681261716898</v>
      </c>
      <c r="K5890">
        <v>88.565934134400905</v>
      </c>
      <c r="L5890" t="s">
        <v>6</v>
      </c>
      <c r="M5890" t="s">
        <v>6</v>
      </c>
      <c r="N5890" t="s">
        <v>6</v>
      </c>
      <c r="O5890">
        <v>28.650828203728739</v>
      </c>
      <c r="P5890">
        <v>1043257.8</v>
      </c>
      <c r="Q5890" t="s">
        <v>476</v>
      </c>
      <c r="R5890" t="s">
        <v>476</v>
      </c>
      <c r="S5890" t="s">
        <v>476</v>
      </c>
      <c r="T5890" t="s">
        <v>13753</v>
      </c>
      <c r="U5890" t="s">
        <v>13753</v>
      </c>
      <c r="V5890" t="s">
        <v>13753</v>
      </c>
      <c r="W5890" t="s">
        <v>428</v>
      </c>
      <c r="X5890" t="s">
        <v>428</v>
      </c>
      <c r="Y5890" t="s">
        <v>6</v>
      </c>
      <c r="Z5890" t="s">
        <v>331</v>
      </c>
      <c r="AA5890" t="s">
        <v>331</v>
      </c>
      <c r="AB5890" t="s">
        <v>761</v>
      </c>
      <c r="AC5890" t="s">
        <v>762</v>
      </c>
    </row>
    <row r="5891" spans="1:29" x14ac:dyDescent="0.25">
      <c r="A5891" t="s">
        <v>392</v>
      </c>
      <c r="B5891">
        <v>542</v>
      </c>
      <c r="C5891" t="s">
        <v>176</v>
      </c>
      <c r="D5891">
        <v>2008</v>
      </c>
      <c r="E5891" t="s">
        <v>6885</v>
      </c>
      <c r="F5891">
        <v>237.25387105495179</v>
      </c>
      <c r="G5891">
        <v>77.744224902629469</v>
      </c>
      <c r="H5891">
        <v>159.50964615232232</v>
      </c>
      <c r="I5891">
        <v>175.92259139539422</v>
      </c>
      <c r="J5891">
        <v>74.189939956117385</v>
      </c>
      <c r="K5891">
        <v>101.73265143927684</v>
      </c>
      <c r="L5891" t="s">
        <v>6</v>
      </c>
      <c r="M5891" t="s">
        <v>6</v>
      </c>
      <c r="N5891" t="s">
        <v>6</v>
      </c>
      <c r="O5891">
        <v>28.161901007539935</v>
      </c>
      <c r="P5891">
        <v>1104492.2</v>
      </c>
      <c r="Q5891" t="s">
        <v>476</v>
      </c>
      <c r="R5891" t="s">
        <v>476</v>
      </c>
      <c r="S5891" t="s">
        <v>476</v>
      </c>
      <c r="T5891" t="s">
        <v>13753</v>
      </c>
      <c r="U5891" t="s">
        <v>13753</v>
      </c>
      <c r="V5891" t="s">
        <v>13753</v>
      </c>
      <c r="W5891" t="s">
        <v>428</v>
      </c>
      <c r="X5891" t="s">
        <v>428</v>
      </c>
      <c r="Y5891" t="s">
        <v>6</v>
      </c>
      <c r="Z5891" t="s">
        <v>331</v>
      </c>
      <c r="AA5891" t="s">
        <v>331</v>
      </c>
      <c r="AB5891" t="s">
        <v>761</v>
      </c>
      <c r="AC5891" t="s">
        <v>762</v>
      </c>
    </row>
    <row r="5892" spans="1:29" x14ac:dyDescent="0.25">
      <c r="A5892" t="s">
        <v>392</v>
      </c>
      <c r="B5892">
        <v>542</v>
      </c>
      <c r="C5892" t="s">
        <v>176</v>
      </c>
      <c r="D5892">
        <v>2009</v>
      </c>
      <c r="E5892" t="s">
        <v>6886</v>
      </c>
      <c r="F5892">
        <v>247.2278645677315</v>
      </c>
      <c r="G5892">
        <v>79.729641494135933</v>
      </c>
      <c r="H5892">
        <v>167.4982230735956</v>
      </c>
      <c r="I5892">
        <v>181.59555748428551</v>
      </c>
      <c r="J5892">
        <v>76.454340241509172</v>
      </c>
      <c r="K5892">
        <v>105.14121724277634</v>
      </c>
      <c r="L5892" t="s">
        <v>6</v>
      </c>
      <c r="M5892" t="s">
        <v>6</v>
      </c>
      <c r="N5892" t="s">
        <v>6</v>
      </c>
      <c r="O5892">
        <v>31.380268502132225</v>
      </c>
      <c r="P5892">
        <v>1151707.8</v>
      </c>
      <c r="Q5892" t="s">
        <v>476</v>
      </c>
      <c r="R5892" t="s">
        <v>476</v>
      </c>
      <c r="S5892" t="s">
        <v>476</v>
      </c>
      <c r="T5892" t="s">
        <v>13753</v>
      </c>
      <c r="U5892" t="s">
        <v>13753</v>
      </c>
      <c r="V5892" t="s">
        <v>13753</v>
      </c>
      <c r="W5892" t="s">
        <v>428</v>
      </c>
      <c r="X5892" t="s">
        <v>428</v>
      </c>
      <c r="Y5892" t="s">
        <v>6</v>
      </c>
      <c r="Z5892" t="s">
        <v>331</v>
      </c>
      <c r="AA5892" t="s">
        <v>331</v>
      </c>
      <c r="AB5892" t="s">
        <v>761</v>
      </c>
      <c r="AC5892" t="s">
        <v>762</v>
      </c>
    </row>
    <row r="5893" spans="1:29" x14ac:dyDescent="0.25">
      <c r="A5893" t="s">
        <v>392</v>
      </c>
      <c r="B5893">
        <v>542</v>
      </c>
      <c r="C5893" t="s">
        <v>176</v>
      </c>
      <c r="D5893">
        <v>2010</v>
      </c>
      <c r="E5893" t="s">
        <v>6887</v>
      </c>
      <c r="F5893">
        <v>240.33266208701755</v>
      </c>
      <c r="G5893">
        <v>79.479122869688652</v>
      </c>
      <c r="H5893">
        <v>160.85353921732889</v>
      </c>
      <c r="I5893">
        <v>176.34772719369511</v>
      </c>
      <c r="J5893">
        <v>76.481386350200893</v>
      </c>
      <c r="K5893">
        <v>99.866340843494214</v>
      </c>
      <c r="L5893" t="s">
        <v>6</v>
      </c>
      <c r="M5893" t="s">
        <v>6</v>
      </c>
      <c r="N5893" t="s">
        <v>6</v>
      </c>
      <c r="O5893">
        <v>30.825498613776254</v>
      </c>
      <c r="P5893">
        <v>1265308</v>
      </c>
      <c r="Q5893" t="s">
        <v>476</v>
      </c>
      <c r="R5893" t="s">
        <v>476</v>
      </c>
      <c r="S5893" t="s">
        <v>476</v>
      </c>
      <c r="T5893" t="s">
        <v>13753</v>
      </c>
      <c r="U5893" t="s">
        <v>13753</v>
      </c>
      <c r="V5893" t="s">
        <v>13753</v>
      </c>
      <c r="W5893" t="s">
        <v>428</v>
      </c>
      <c r="X5893" t="s">
        <v>428</v>
      </c>
      <c r="Y5893" t="s">
        <v>6</v>
      </c>
      <c r="Z5893" t="s">
        <v>331</v>
      </c>
      <c r="AA5893" t="s">
        <v>331</v>
      </c>
      <c r="AB5893" t="s">
        <v>761</v>
      </c>
      <c r="AC5893" t="s">
        <v>762</v>
      </c>
    </row>
    <row r="5894" spans="1:29" x14ac:dyDescent="0.25">
      <c r="A5894" t="s">
        <v>392</v>
      </c>
      <c r="B5894">
        <v>542</v>
      </c>
      <c r="C5894" t="s">
        <v>176</v>
      </c>
      <c r="D5894">
        <v>2011</v>
      </c>
      <c r="E5894" t="s">
        <v>6888</v>
      </c>
      <c r="F5894">
        <v>243.73617964567816</v>
      </c>
      <c r="G5894">
        <v>82.650695654046558</v>
      </c>
      <c r="H5894">
        <v>161.08548399163158</v>
      </c>
      <c r="I5894">
        <v>180.1132318902099</v>
      </c>
      <c r="J5894">
        <v>79.678026498612454</v>
      </c>
      <c r="K5894">
        <v>100.43520539159745</v>
      </c>
      <c r="L5894" t="s">
        <v>6</v>
      </c>
      <c r="M5894">
        <v>27.3</v>
      </c>
      <c r="N5894">
        <v>34.456404999999997</v>
      </c>
      <c r="O5894">
        <v>31.510839314821826</v>
      </c>
      <c r="P5894">
        <v>1332681.1000000001</v>
      </c>
      <c r="Q5894" t="s">
        <v>476</v>
      </c>
      <c r="R5894" t="s">
        <v>476</v>
      </c>
      <c r="S5894" t="s">
        <v>476</v>
      </c>
      <c r="T5894" t="s">
        <v>13753</v>
      </c>
      <c r="U5894" t="s">
        <v>13753</v>
      </c>
      <c r="V5894" t="s">
        <v>13753</v>
      </c>
      <c r="W5894" t="s">
        <v>428</v>
      </c>
      <c r="X5894" t="s">
        <v>428</v>
      </c>
      <c r="Y5894" t="s">
        <v>6</v>
      </c>
      <c r="Z5894" t="s">
        <v>331</v>
      </c>
      <c r="AA5894" t="s">
        <v>331</v>
      </c>
      <c r="AB5894" t="s">
        <v>761</v>
      </c>
      <c r="AC5894" t="s">
        <v>762</v>
      </c>
    </row>
    <row r="5895" spans="1:29" x14ac:dyDescent="0.25">
      <c r="A5895" t="s">
        <v>392</v>
      </c>
      <c r="B5895">
        <v>542</v>
      </c>
      <c r="C5895" t="s">
        <v>176</v>
      </c>
      <c r="D5895">
        <v>2012</v>
      </c>
      <c r="E5895" t="s">
        <v>6889</v>
      </c>
      <c r="F5895">
        <v>246.58447315145895</v>
      </c>
      <c r="G5895">
        <v>83.846982910387155</v>
      </c>
      <c r="H5895">
        <v>162.73749024107184</v>
      </c>
      <c r="I5895">
        <v>183.31308587145324</v>
      </c>
      <c r="J5895">
        <v>80.807141219549123</v>
      </c>
      <c r="K5895">
        <v>102.50594465190412</v>
      </c>
      <c r="L5895" t="s">
        <v>6</v>
      </c>
      <c r="M5895">
        <v>28.3</v>
      </c>
      <c r="N5895">
        <v>36.633169000000002</v>
      </c>
      <c r="O5895">
        <v>32.201413823128803</v>
      </c>
      <c r="P5895">
        <v>1377456.6</v>
      </c>
      <c r="Q5895" t="s">
        <v>476</v>
      </c>
      <c r="R5895" t="s">
        <v>476</v>
      </c>
      <c r="S5895" t="s">
        <v>476</v>
      </c>
      <c r="T5895" t="s">
        <v>13753</v>
      </c>
      <c r="U5895" t="s">
        <v>13753</v>
      </c>
      <c r="V5895" t="s">
        <v>13753</v>
      </c>
      <c r="W5895" t="s">
        <v>428</v>
      </c>
      <c r="X5895" t="s">
        <v>428</v>
      </c>
      <c r="Y5895" t="s">
        <v>6</v>
      </c>
      <c r="Z5895" t="s">
        <v>331</v>
      </c>
      <c r="AA5895" t="s">
        <v>331</v>
      </c>
      <c r="AB5895" t="s">
        <v>761</v>
      </c>
      <c r="AC5895" t="s">
        <v>762</v>
      </c>
    </row>
    <row r="5896" spans="1:29" x14ac:dyDescent="0.25">
      <c r="A5896" t="s">
        <v>392</v>
      </c>
      <c r="B5896">
        <v>542</v>
      </c>
      <c r="C5896" t="s">
        <v>176</v>
      </c>
      <c r="D5896">
        <v>2013</v>
      </c>
      <c r="E5896" t="s">
        <v>6890</v>
      </c>
      <c r="F5896">
        <v>249.38262769602812</v>
      </c>
      <c r="G5896">
        <v>85.290980683837248</v>
      </c>
      <c r="H5896">
        <v>164.09164701219089</v>
      </c>
      <c r="I5896">
        <v>185.02177138070473</v>
      </c>
      <c r="J5896">
        <v>82.324613447984802</v>
      </c>
      <c r="K5896">
        <v>102.69715793271993</v>
      </c>
      <c r="L5896" t="s">
        <v>6</v>
      </c>
      <c r="M5896">
        <v>28.5</v>
      </c>
      <c r="N5896">
        <v>39.570939000000003</v>
      </c>
      <c r="O5896">
        <v>35.389508406547044</v>
      </c>
      <c r="P5896">
        <v>1429445.4</v>
      </c>
      <c r="Q5896" t="s">
        <v>476</v>
      </c>
      <c r="R5896" t="s">
        <v>476</v>
      </c>
      <c r="S5896" t="s">
        <v>476</v>
      </c>
      <c r="T5896" t="s">
        <v>13753</v>
      </c>
      <c r="U5896" t="s">
        <v>13753</v>
      </c>
      <c r="V5896" t="s">
        <v>13753</v>
      </c>
      <c r="W5896" t="s">
        <v>428</v>
      </c>
      <c r="X5896" t="s">
        <v>428</v>
      </c>
      <c r="Y5896" t="s">
        <v>6</v>
      </c>
      <c r="Z5896" t="s">
        <v>331</v>
      </c>
      <c r="AA5896" t="s">
        <v>331</v>
      </c>
      <c r="AB5896" t="s">
        <v>761</v>
      </c>
      <c r="AC5896" t="s">
        <v>762</v>
      </c>
    </row>
    <row r="5897" spans="1:29" x14ac:dyDescent="0.25">
      <c r="A5897" t="s">
        <v>392</v>
      </c>
      <c r="B5897">
        <v>542</v>
      </c>
      <c r="C5897" t="s">
        <v>176</v>
      </c>
      <c r="D5897">
        <v>2014</v>
      </c>
      <c r="E5897" t="s">
        <v>6891</v>
      </c>
      <c r="F5897">
        <v>252.52758365400939</v>
      </c>
      <c r="G5897">
        <v>87.214707370279143</v>
      </c>
      <c r="H5897">
        <v>165.31287628373022</v>
      </c>
      <c r="I5897">
        <v>188.91571338651221</v>
      </c>
      <c r="J5897">
        <v>84.224820019710918</v>
      </c>
      <c r="K5897">
        <v>104.69089336680129</v>
      </c>
      <c r="L5897" t="s">
        <v>6</v>
      </c>
      <c r="M5897">
        <v>27.5</v>
      </c>
      <c r="N5897">
        <v>41.758941999999998</v>
      </c>
      <c r="O5897">
        <v>37.313866312193753</v>
      </c>
      <c r="P5897">
        <v>1486079.4</v>
      </c>
      <c r="Q5897" t="s">
        <v>476</v>
      </c>
      <c r="R5897" t="s">
        <v>476</v>
      </c>
      <c r="S5897" t="s">
        <v>476</v>
      </c>
      <c r="T5897" t="s">
        <v>13753</v>
      </c>
      <c r="U5897" t="s">
        <v>13753</v>
      </c>
      <c r="V5897" t="s">
        <v>13753</v>
      </c>
      <c r="W5897" t="s">
        <v>428</v>
      </c>
      <c r="X5897" t="s">
        <v>428</v>
      </c>
      <c r="Y5897" t="s">
        <v>6</v>
      </c>
      <c r="Z5897" t="s">
        <v>331</v>
      </c>
      <c r="AA5897" t="s">
        <v>331</v>
      </c>
      <c r="AB5897" t="s">
        <v>761</v>
      </c>
      <c r="AC5897" t="s">
        <v>762</v>
      </c>
    </row>
    <row r="5898" spans="1:29" x14ac:dyDescent="0.25">
      <c r="A5898" t="s">
        <v>392</v>
      </c>
      <c r="B5898">
        <v>542</v>
      </c>
      <c r="C5898" t="s">
        <v>176</v>
      </c>
      <c r="D5898">
        <v>2015</v>
      </c>
      <c r="E5898" t="s">
        <v>6892</v>
      </c>
      <c r="F5898">
        <v>253.16817293054598</v>
      </c>
      <c r="G5898">
        <v>90.978636666826731</v>
      </c>
      <c r="H5898">
        <v>162.18953626371925</v>
      </c>
      <c r="I5898">
        <v>191.72531025195639</v>
      </c>
      <c r="J5898">
        <v>88.102879829404827</v>
      </c>
      <c r="K5898">
        <v>103.62243042255156</v>
      </c>
      <c r="L5898" t="s">
        <v>6</v>
      </c>
      <c r="M5898">
        <v>25.6</v>
      </c>
      <c r="N5898">
        <v>43.4</v>
      </c>
      <c r="O5898">
        <v>39.525731187882691</v>
      </c>
      <c r="P5898">
        <v>1564123.9</v>
      </c>
      <c r="Q5898" t="s">
        <v>476</v>
      </c>
      <c r="R5898" t="s">
        <v>476</v>
      </c>
      <c r="S5898" t="s">
        <v>476</v>
      </c>
      <c r="T5898" t="s">
        <v>13753</v>
      </c>
      <c r="U5898" t="s">
        <v>13753</v>
      </c>
      <c r="V5898" t="s">
        <v>13753</v>
      </c>
      <c r="W5898" t="s">
        <v>428</v>
      </c>
      <c r="X5898" t="s">
        <v>428</v>
      </c>
      <c r="Y5898" t="s">
        <v>6</v>
      </c>
      <c r="Z5898" t="s">
        <v>331</v>
      </c>
      <c r="AA5898" t="s">
        <v>331</v>
      </c>
      <c r="AB5898" t="s">
        <v>761</v>
      </c>
      <c r="AC5898" t="s">
        <v>762</v>
      </c>
    </row>
    <row r="5899" spans="1:29" x14ac:dyDescent="0.25">
      <c r="A5899" t="s">
        <v>392</v>
      </c>
      <c r="B5899">
        <v>542</v>
      </c>
      <c r="C5899" t="s">
        <v>176</v>
      </c>
      <c r="D5899">
        <v>2016</v>
      </c>
      <c r="E5899" t="s">
        <v>6893</v>
      </c>
      <c r="F5899">
        <v>252.63186469843305</v>
      </c>
      <c r="G5899">
        <v>95.619910288180037</v>
      </c>
      <c r="H5899">
        <v>157.011954410253</v>
      </c>
      <c r="I5899">
        <v>193.24989642247124</v>
      </c>
      <c r="J5899">
        <v>92.849864860639357</v>
      </c>
      <c r="K5899">
        <v>100.40003156183188</v>
      </c>
      <c r="L5899" t="s">
        <v>6</v>
      </c>
      <c r="M5899" t="s">
        <v>6</v>
      </c>
      <c r="N5899" t="s">
        <v>6</v>
      </c>
      <c r="O5899">
        <v>39.995827584454766</v>
      </c>
      <c r="P5899">
        <v>1637420.8</v>
      </c>
      <c r="Q5899" t="s">
        <v>476</v>
      </c>
      <c r="R5899" t="s">
        <v>476</v>
      </c>
      <c r="S5899" t="s">
        <v>476</v>
      </c>
      <c r="T5899" t="s">
        <v>13753</v>
      </c>
      <c r="U5899" t="s">
        <v>13753</v>
      </c>
      <c r="V5899" t="s">
        <v>13753</v>
      </c>
      <c r="W5899" t="s">
        <v>428</v>
      </c>
      <c r="X5899" t="s">
        <v>428</v>
      </c>
      <c r="Y5899" t="s">
        <v>6</v>
      </c>
      <c r="Z5899" t="s">
        <v>331</v>
      </c>
      <c r="AA5899" t="s">
        <v>331</v>
      </c>
      <c r="AB5899" t="s">
        <v>761</v>
      </c>
      <c r="AC5899" t="s">
        <v>762</v>
      </c>
    </row>
    <row r="5900" spans="1:29" x14ac:dyDescent="0.25">
      <c r="A5900" t="s">
        <v>392</v>
      </c>
      <c r="B5900">
        <v>544</v>
      </c>
      <c r="C5900" t="s">
        <v>177</v>
      </c>
      <c r="D5900">
        <v>1950</v>
      </c>
      <c r="E5900" t="s">
        <v>6894</v>
      </c>
      <c r="F5900" t="s">
        <v>6</v>
      </c>
      <c r="G5900" t="s">
        <v>6</v>
      </c>
      <c r="H5900" t="s">
        <v>6</v>
      </c>
      <c r="I5900" t="s">
        <v>6</v>
      </c>
      <c r="J5900" t="s">
        <v>6</v>
      </c>
      <c r="K5900" t="s">
        <v>6</v>
      </c>
      <c r="L5900" t="s">
        <v>6</v>
      </c>
      <c r="M5900" t="s">
        <v>6</v>
      </c>
      <c r="N5900" t="s">
        <v>6</v>
      </c>
      <c r="O5900" t="s">
        <v>6</v>
      </c>
      <c r="P5900" t="s">
        <v>6</v>
      </c>
      <c r="Q5900" t="s">
        <v>6</v>
      </c>
      <c r="R5900" t="s">
        <v>6</v>
      </c>
      <c r="S5900" t="s">
        <v>6</v>
      </c>
      <c r="T5900" t="s">
        <v>429</v>
      </c>
      <c r="U5900" t="s">
        <v>6</v>
      </c>
      <c r="V5900" t="s">
        <v>6</v>
      </c>
      <c r="W5900" t="s">
        <v>6</v>
      </c>
      <c r="X5900" t="s">
        <v>6</v>
      </c>
      <c r="Y5900" t="s">
        <v>6</v>
      </c>
      <c r="Z5900" t="s">
        <v>6</v>
      </c>
      <c r="AA5900" t="s">
        <v>6</v>
      </c>
      <c r="AB5900" t="s">
        <v>763</v>
      </c>
      <c r="AC5900" t="s">
        <v>709</v>
      </c>
    </row>
    <row r="5901" spans="1:29" x14ac:dyDescent="0.25">
      <c r="A5901" t="s">
        <v>392</v>
      </c>
      <c r="B5901">
        <v>544</v>
      </c>
      <c r="C5901" t="s">
        <v>177</v>
      </c>
      <c r="D5901">
        <v>1951</v>
      </c>
      <c r="E5901" t="s">
        <v>6895</v>
      </c>
      <c r="F5901" t="s">
        <v>6</v>
      </c>
      <c r="G5901" t="s">
        <v>6</v>
      </c>
      <c r="H5901" t="s">
        <v>6</v>
      </c>
      <c r="I5901" t="s">
        <v>6</v>
      </c>
      <c r="J5901" t="s">
        <v>6</v>
      </c>
      <c r="K5901" t="s">
        <v>6</v>
      </c>
      <c r="L5901" t="s">
        <v>6</v>
      </c>
      <c r="M5901" t="s">
        <v>6</v>
      </c>
      <c r="N5901" t="s">
        <v>6</v>
      </c>
      <c r="O5901" t="s">
        <v>6</v>
      </c>
      <c r="P5901" t="s">
        <v>6</v>
      </c>
      <c r="Q5901" t="s">
        <v>6</v>
      </c>
      <c r="R5901" t="s">
        <v>6</v>
      </c>
      <c r="S5901" t="s">
        <v>6</v>
      </c>
      <c r="T5901" t="s">
        <v>429</v>
      </c>
      <c r="U5901" t="s">
        <v>6</v>
      </c>
      <c r="V5901" t="s">
        <v>6</v>
      </c>
      <c r="W5901" t="s">
        <v>6</v>
      </c>
      <c r="X5901" t="s">
        <v>6</v>
      </c>
      <c r="Y5901" t="s">
        <v>6</v>
      </c>
      <c r="Z5901" t="s">
        <v>6</v>
      </c>
      <c r="AA5901" t="s">
        <v>6</v>
      </c>
      <c r="AB5901" t="s">
        <v>763</v>
      </c>
      <c r="AC5901" t="s">
        <v>709</v>
      </c>
    </row>
    <row r="5902" spans="1:29" x14ac:dyDescent="0.25">
      <c r="A5902" t="s">
        <v>392</v>
      </c>
      <c r="B5902">
        <v>544</v>
      </c>
      <c r="C5902" t="s">
        <v>177</v>
      </c>
      <c r="D5902">
        <v>1952</v>
      </c>
      <c r="E5902" t="s">
        <v>6896</v>
      </c>
      <c r="F5902" t="s">
        <v>6</v>
      </c>
      <c r="G5902" t="s">
        <v>6</v>
      </c>
      <c r="H5902" t="s">
        <v>6</v>
      </c>
      <c r="I5902" t="s">
        <v>6</v>
      </c>
      <c r="J5902" t="s">
        <v>6</v>
      </c>
      <c r="K5902" t="s">
        <v>6</v>
      </c>
      <c r="L5902" t="s">
        <v>6</v>
      </c>
      <c r="M5902" t="s">
        <v>6</v>
      </c>
      <c r="N5902" t="s">
        <v>6</v>
      </c>
      <c r="O5902" t="s">
        <v>6</v>
      </c>
      <c r="P5902" t="s">
        <v>6</v>
      </c>
      <c r="Q5902" t="s">
        <v>6</v>
      </c>
      <c r="R5902" t="s">
        <v>6</v>
      </c>
      <c r="S5902" t="s">
        <v>6</v>
      </c>
      <c r="T5902" t="s">
        <v>429</v>
      </c>
      <c r="U5902" t="s">
        <v>6</v>
      </c>
      <c r="V5902" t="s">
        <v>6</v>
      </c>
      <c r="W5902" t="s">
        <v>6</v>
      </c>
      <c r="X5902" t="s">
        <v>6</v>
      </c>
      <c r="Y5902" t="s">
        <v>6</v>
      </c>
      <c r="Z5902" t="s">
        <v>6</v>
      </c>
      <c r="AA5902" t="s">
        <v>6</v>
      </c>
      <c r="AB5902" t="s">
        <v>763</v>
      </c>
      <c r="AC5902" t="s">
        <v>709</v>
      </c>
    </row>
    <row r="5903" spans="1:29" x14ac:dyDescent="0.25">
      <c r="A5903" t="s">
        <v>392</v>
      </c>
      <c r="B5903">
        <v>544</v>
      </c>
      <c r="C5903" t="s">
        <v>177</v>
      </c>
      <c r="D5903">
        <v>1953</v>
      </c>
      <c r="E5903" t="s">
        <v>6897</v>
      </c>
      <c r="F5903" t="s">
        <v>6</v>
      </c>
      <c r="G5903" t="s">
        <v>6</v>
      </c>
      <c r="H5903" t="s">
        <v>6</v>
      </c>
      <c r="I5903" t="s">
        <v>6</v>
      </c>
      <c r="J5903" t="s">
        <v>6</v>
      </c>
      <c r="K5903" t="s">
        <v>6</v>
      </c>
      <c r="L5903" t="s">
        <v>6</v>
      </c>
      <c r="M5903" t="s">
        <v>6</v>
      </c>
      <c r="N5903" t="s">
        <v>6</v>
      </c>
      <c r="O5903" t="s">
        <v>6</v>
      </c>
      <c r="P5903" t="s">
        <v>6</v>
      </c>
      <c r="Q5903" t="s">
        <v>6</v>
      </c>
      <c r="R5903" t="s">
        <v>6</v>
      </c>
      <c r="S5903" t="s">
        <v>6</v>
      </c>
      <c r="T5903" t="s">
        <v>429</v>
      </c>
      <c r="U5903" t="s">
        <v>6</v>
      </c>
      <c r="V5903" t="s">
        <v>6</v>
      </c>
      <c r="W5903" t="s">
        <v>6</v>
      </c>
      <c r="X5903" t="s">
        <v>6</v>
      </c>
      <c r="Y5903" t="s">
        <v>6</v>
      </c>
      <c r="Z5903" t="s">
        <v>6</v>
      </c>
      <c r="AA5903" t="s">
        <v>6</v>
      </c>
      <c r="AB5903" t="s">
        <v>763</v>
      </c>
      <c r="AC5903" t="s">
        <v>709</v>
      </c>
    </row>
    <row r="5904" spans="1:29" x14ac:dyDescent="0.25">
      <c r="A5904" t="s">
        <v>392</v>
      </c>
      <c r="B5904">
        <v>544</v>
      </c>
      <c r="C5904" t="s">
        <v>177</v>
      </c>
      <c r="D5904">
        <v>1954</v>
      </c>
      <c r="E5904" t="s">
        <v>6898</v>
      </c>
      <c r="F5904" t="s">
        <v>6</v>
      </c>
      <c r="G5904" t="s">
        <v>6</v>
      </c>
      <c r="H5904" t="s">
        <v>6</v>
      </c>
      <c r="I5904" t="s">
        <v>6</v>
      </c>
      <c r="J5904" t="s">
        <v>6</v>
      </c>
      <c r="K5904" t="s">
        <v>6</v>
      </c>
      <c r="L5904" t="s">
        <v>6</v>
      </c>
      <c r="M5904" t="s">
        <v>6</v>
      </c>
      <c r="N5904" t="s">
        <v>6</v>
      </c>
      <c r="O5904" t="s">
        <v>6</v>
      </c>
      <c r="P5904" t="s">
        <v>6</v>
      </c>
      <c r="Q5904" t="s">
        <v>6</v>
      </c>
      <c r="R5904" t="s">
        <v>6</v>
      </c>
      <c r="S5904" t="s">
        <v>6</v>
      </c>
      <c r="T5904" t="s">
        <v>429</v>
      </c>
      <c r="U5904" t="s">
        <v>6</v>
      </c>
      <c r="V5904" t="s">
        <v>6</v>
      </c>
      <c r="W5904" t="s">
        <v>6</v>
      </c>
      <c r="X5904" t="s">
        <v>6</v>
      </c>
      <c r="Y5904" t="s">
        <v>6</v>
      </c>
      <c r="Z5904" t="s">
        <v>6</v>
      </c>
      <c r="AA5904" t="s">
        <v>6</v>
      </c>
      <c r="AB5904" t="s">
        <v>763</v>
      </c>
      <c r="AC5904" t="s">
        <v>709</v>
      </c>
    </row>
    <row r="5905" spans="1:29" x14ac:dyDescent="0.25">
      <c r="A5905" t="s">
        <v>392</v>
      </c>
      <c r="B5905">
        <v>544</v>
      </c>
      <c r="C5905" t="s">
        <v>177</v>
      </c>
      <c r="D5905">
        <v>1955</v>
      </c>
      <c r="E5905" t="s">
        <v>6899</v>
      </c>
      <c r="F5905" t="s">
        <v>6</v>
      </c>
      <c r="G5905" t="s">
        <v>6</v>
      </c>
      <c r="H5905" t="s">
        <v>6</v>
      </c>
      <c r="I5905" t="s">
        <v>6</v>
      </c>
      <c r="J5905" t="s">
        <v>6</v>
      </c>
      <c r="K5905" t="s">
        <v>6</v>
      </c>
      <c r="L5905" t="s">
        <v>6</v>
      </c>
      <c r="M5905" t="s">
        <v>6</v>
      </c>
      <c r="N5905" t="s">
        <v>6</v>
      </c>
      <c r="O5905" t="s">
        <v>6</v>
      </c>
      <c r="P5905" t="s">
        <v>6</v>
      </c>
      <c r="Q5905" t="s">
        <v>6</v>
      </c>
      <c r="R5905" t="s">
        <v>6</v>
      </c>
      <c r="S5905" t="s">
        <v>6</v>
      </c>
      <c r="T5905" t="s">
        <v>429</v>
      </c>
      <c r="U5905" t="s">
        <v>6</v>
      </c>
      <c r="V5905" t="s">
        <v>6</v>
      </c>
      <c r="W5905" t="s">
        <v>6</v>
      </c>
      <c r="X5905" t="s">
        <v>6</v>
      </c>
      <c r="Y5905" t="s">
        <v>6</v>
      </c>
      <c r="Z5905" t="s">
        <v>6</v>
      </c>
      <c r="AA5905" t="s">
        <v>6</v>
      </c>
      <c r="AB5905" t="s">
        <v>763</v>
      </c>
      <c r="AC5905" t="s">
        <v>709</v>
      </c>
    </row>
    <row r="5906" spans="1:29" x14ac:dyDescent="0.25">
      <c r="A5906" t="s">
        <v>392</v>
      </c>
      <c r="B5906">
        <v>544</v>
      </c>
      <c r="C5906" t="s">
        <v>177</v>
      </c>
      <c r="D5906">
        <v>1956</v>
      </c>
      <c r="E5906" t="s">
        <v>6900</v>
      </c>
      <c r="F5906" t="s">
        <v>6</v>
      </c>
      <c r="G5906" t="s">
        <v>6</v>
      </c>
      <c r="H5906" t="s">
        <v>6</v>
      </c>
      <c r="I5906" t="s">
        <v>6</v>
      </c>
      <c r="J5906" t="s">
        <v>6</v>
      </c>
      <c r="K5906" t="s">
        <v>6</v>
      </c>
      <c r="L5906" t="s">
        <v>6</v>
      </c>
      <c r="M5906" t="s">
        <v>6</v>
      </c>
      <c r="N5906" t="s">
        <v>6</v>
      </c>
      <c r="O5906" t="s">
        <v>6</v>
      </c>
      <c r="P5906" t="s">
        <v>6</v>
      </c>
      <c r="Q5906" t="s">
        <v>6</v>
      </c>
      <c r="R5906" t="s">
        <v>6</v>
      </c>
      <c r="S5906" t="s">
        <v>6</v>
      </c>
      <c r="T5906" t="s">
        <v>429</v>
      </c>
      <c r="U5906" t="s">
        <v>6</v>
      </c>
      <c r="V5906" t="s">
        <v>6</v>
      </c>
      <c r="W5906" t="s">
        <v>6</v>
      </c>
      <c r="X5906" t="s">
        <v>6</v>
      </c>
      <c r="Y5906" t="s">
        <v>6</v>
      </c>
      <c r="Z5906" t="s">
        <v>6</v>
      </c>
      <c r="AA5906" t="s">
        <v>6</v>
      </c>
      <c r="AB5906" t="s">
        <v>763</v>
      </c>
      <c r="AC5906" t="s">
        <v>709</v>
      </c>
    </row>
    <row r="5907" spans="1:29" x14ac:dyDescent="0.25">
      <c r="A5907" t="s">
        <v>392</v>
      </c>
      <c r="B5907">
        <v>544</v>
      </c>
      <c r="C5907" t="s">
        <v>177</v>
      </c>
      <c r="D5907">
        <v>1957</v>
      </c>
      <c r="E5907" t="s">
        <v>6901</v>
      </c>
      <c r="F5907" t="s">
        <v>6</v>
      </c>
      <c r="G5907" t="s">
        <v>6</v>
      </c>
      <c r="H5907" t="s">
        <v>6</v>
      </c>
      <c r="I5907" t="s">
        <v>6</v>
      </c>
      <c r="J5907" t="s">
        <v>6</v>
      </c>
      <c r="K5907" t="s">
        <v>6</v>
      </c>
      <c r="L5907" t="s">
        <v>6</v>
      </c>
      <c r="M5907" t="s">
        <v>6</v>
      </c>
      <c r="N5907" t="s">
        <v>6</v>
      </c>
      <c r="O5907" t="s">
        <v>6</v>
      </c>
      <c r="P5907" t="s">
        <v>6</v>
      </c>
      <c r="Q5907" t="s">
        <v>6</v>
      </c>
      <c r="R5907" t="s">
        <v>6</v>
      </c>
      <c r="S5907" t="s">
        <v>6</v>
      </c>
      <c r="T5907" t="s">
        <v>429</v>
      </c>
      <c r="U5907" t="s">
        <v>6</v>
      </c>
      <c r="V5907" t="s">
        <v>6</v>
      </c>
      <c r="W5907" t="s">
        <v>6</v>
      </c>
      <c r="X5907" t="s">
        <v>6</v>
      </c>
      <c r="Y5907" t="s">
        <v>6</v>
      </c>
      <c r="Z5907" t="s">
        <v>6</v>
      </c>
      <c r="AA5907" t="s">
        <v>6</v>
      </c>
      <c r="AB5907" t="s">
        <v>763</v>
      </c>
      <c r="AC5907" t="s">
        <v>709</v>
      </c>
    </row>
    <row r="5908" spans="1:29" x14ac:dyDescent="0.25">
      <c r="A5908" t="s">
        <v>392</v>
      </c>
      <c r="B5908">
        <v>544</v>
      </c>
      <c r="C5908" t="s">
        <v>177</v>
      </c>
      <c r="D5908">
        <v>1958</v>
      </c>
      <c r="E5908" t="s">
        <v>6902</v>
      </c>
      <c r="F5908" t="s">
        <v>6</v>
      </c>
      <c r="G5908" t="s">
        <v>6</v>
      </c>
      <c r="H5908" t="s">
        <v>6</v>
      </c>
      <c r="I5908" t="s">
        <v>6</v>
      </c>
      <c r="J5908" t="s">
        <v>6</v>
      </c>
      <c r="K5908" t="s">
        <v>6</v>
      </c>
      <c r="L5908" t="s">
        <v>6</v>
      </c>
      <c r="M5908" t="s">
        <v>6</v>
      </c>
      <c r="N5908" t="s">
        <v>6</v>
      </c>
      <c r="O5908" t="s">
        <v>6</v>
      </c>
      <c r="P5908" t="s">
        <v>6</v>
      </c>
      <c r="Q5908" t="s">
        <v>6</v>
      </c>
      <c r="R5908" t="s">
        <v>6</v>
      </c>
      <c r="S5908" t="s">
        <v>6</v>
      </c>
      <c r="T5908" t="s">
        <v>429</v>
      </c>
      <c r="U5908" t="s">
        <v>6</v>
      </c>
      <c r="V5908" t="s">
        <v>6</v>
      </c>
      <c r="W5908" t="s">
        <v>6</v>
      </c>
      <c r="X5908" t="s">
        <v>6</v>
      </c>
      <c r="Y5908" t="s">
        <v>6</v>
      </c>
      <c r="Z5908" t="s">
        <v>6</v>
      </c>
      <c r="AA5908" t="s">
        <v>6</v>
      </c>
      <c r="AB5908" t="s">
        <v>763</v>
      </c>
      <c r="AC5908" t="s">
        <v>709</v>
      </c>
    </row>
    <row r="5909" spans="1:29" x14ac:dyDescent="0.25">
      <c r="A5909" t="s">
        <v>392</v>
      </c>
      <c r="B5909">
        <v>544</v>
      </c>
      <c r="C5909" t="s">
        <v>177</v>
      </c>
      <c r="D5909">
        <v>1959</v>
      </c>
      <c r="E5909" t="s">
        <v>6903</v>
      </c>
      <c r="F5909" t="s">
        <v>6</v>
      </c>
      <c r="G5909" t="s">
        <v>6</v>
      </c>
      <c r="H5909" t="s">
        <v>6</v>
      </c>
      <c r="I5909" t="s">
        <v>6</v>
      </c>
      <c r="J5909" t="s">
        <v>6</v>
      </c>
      <c r="K5909" t="s">
        <v>6</v>
      </c>
      <c r="L5909" t="s">
        <v>6</v>
      </c>
      <c r="M5909" t="s">
        <v>6</v>
      </c>
      <c r="N5909" t="s">
        <v>6</v>
      </c>
      <c r="O5909" t="s">
        <v>6</v>
      </c>
      <c r="P5909" t="s">
        <v>6</v>
      </c>
      <c r="Q5909" t="s">
        <v>6</v>
      </c>
      <c r="R5909" t="s">
        <v>6</v>
      </c>
      <c r="S5909" t="s">
        <v>6</v>
      </c>
      <c r="T5909" t="s">
        <v>429</v>
      </c>
      <c r="U5909" t="s">
        <v>6</v>
      </c>
      <c r="V5909" t="s">
        <v>6</v>
      </c>
      <c r="W5909" t="s">
        <v>6</v>
      </c>
      <c r="X5909" t="s">
        <v>6</v>
      </c>
      <c r="Y5909" t="s">
        <v>6</v>
      </c>
      <c r="Z5909" t="s">
        <v>6</v>
      </c>
      <c r="AA5909" t="s">
        <v>6</v>
      </c>
      <c r="AB5909" t="s">
        <v>763</v>
      </c>
      <c r="AC5909" t="s">
        <v>709</v>
      </c>
    </row>
    <row r="5910" spans="1:29" x14ac:dyDescent="0.25">
      <c r="A5910" t="s">
        <v>392</v>
      </c>
      <c r="B5910">
        <v>544</v>
      </c>
      <c r="C5910" t="s">
        <v>177</v>
      </c>
      <c r="D5910">
        <v>1960</v>
      </c>
      <c r="E5910" t="s">
        <v>6904</v>
      </c>
      <c r="F5910" t="s">
        <v>6</v>
      </c>
      <c r="G5910" t="s">
        <v>6</v>
      </c>
      <c r="H5910" t="s">
        <v>6</v>
      </c>
      <c r="I5910" t="s">
        <v>6</v>
      </c>
      <c r="J5910" t="s">
        <v>6</v>
      </c>
      <c r="K5910" t="s">
        <v>6</v>
      </c>
      <c r="L5910" t="s">
        <v>6</v>
      </c>
      <c r="M5910" t="s">
        <v>6</v>
      </c>
      <c r="N5910" t="s">
        <v>6</v>
      </c>
      <c r="O5910" t="s">
        <v>6</v>
      </c>
      <c r="P5910" t="s">
        <v>6</v>
      </c>
      <c r="Q5910" t="s">
        <v>6</v>
      </c>
      <c r="R5910" t="s">
        <v>6</v>
      </c>
      <c r="S5910" t="s">
        <v>6</v>
      </c>
      <c r="T5910" t="s">
        <v>429</v>
      </c>
      <c r="U5910" t="s">
        <v>6</v>
      </c>
      <c r="V5910" t="s">
        <v>6</v>
      </c>
      <c r="W5910" t="s">
        <v>6</v>
      </c>
      <c r="X5910" t="s">
        <v>6</v>
      </c>
      <c r="Y5910" t="s">
        <v>6</v>
      </c>
      <c r="Z5910" t="s">
        <v>6</v>
      </c>
      <c r="AA5910" t="s">
        <v>6</v>
      </c>
      <c r="AB5910" t="s">
        <v>763</v>
      </c>
      <c r="AC5910" t="s">
        <v>709</v>
      </c>
    </row>
    <row r="5911" spans="1:29" x14ac:dyDescent="0.25">
      <c r="A5911" t="s">
        <v>392</v>
      </c>
      <c r="B5911">
        <v>544</v>
      </c>
      <c r="C5911" t="s">
        <v>177</v>
      </c>
      <c r="D5911">
        <v>1961</v>
      </c>
      <c r="E5911" t="s">
        <v>6905</v>
      </c>
      <c r="F5911" t="s">
        <v>6</v>
      </c>
      <c r="G5911" t="s">
        <v>6</v>
      </c>
      <c r="H5911" t="s">
        <v>6</v>
      </c>
      <c r="I5911" t="s">
        <v>6</v>
      </c>
      <c r="J5911" t="s">
        <v>6</v>
      </c>
      <c r="K5911" t="s">
        <v>6</v>
      </c>
      <c r="L5911" t="s">
        <v>6</v>
      </c>
      <c r="M5911" t="s">
        <v>6</v>
      </c>
      <c r="N5911" t="s">
        <v>6</v>
      </c>
      <c r="O5911" t="s">
        <v>6</v>
      </c>
      <c r="P5911" t="s">
        <v>6</v>
      </c>
      <c r="Q5911" t="s">
        <v>6</v>
      </c>
      <c r="R5911" t="s">
        <v>6</v>
      </c>
      <c r="S5911" t="s">
        <v>6</v>
      </c>
      <c r="T5911" t="s">
        <v>429</v>
      </c>
      <c r="U5911" t="s">
        <v>6</v>
      </c>
      <c r="V5911" t="s">
        <v>6</v>
      </c>
      <c r="W5911" t="s">
        <v>6</v>
      </c>
      <c r="X5911" t="s">
        <v>6</v>
      </c>
      <c r="Y5911" t="s">
        <v>6</v>
      </c>
      <c r="Z5911" t="s">
        <v>6</v>
      </c>
      <c r="AA5911" t="s">
        <v>6</v>
      </c>
      <c r="AB5911" t="s">
        <v>763</v>
      </c>
      <c r="AC5911" t="s">
        <v>709</v>
      </c>
    </row>
    <row r="5912" spans="1:29" x14ac:dyDescent="0.25">
      <c r="A5912" t="s">
        <v>392</v>
      </c>
      <c r="B5912">
        <v>544</v>
      </c>
      <c r="C5912" t="s">
        <v>177</v>
      </c>
      <c r="D5912">
        <v>1962</v>
      </c>
      <c r="E5912" t="s">
        <v>6906</v>
      </c>
      <c r="F5912" t="s">
        <v>6</v>
      </c>
      <c r="G5912" t="s">
        <v>6</v>
      </c>
      <c r="H5912" t="s">
        <v>6</v>
      </c>
      <c r="I5912" t="s">
        <v>6</v>
      </c>
      <c r="J5912" t="s">
        <v>6</v>
      </c>
      <c r="K5912" t="s">
        <v>6</v>
      </c>
      <c r="L5912" t="s">
        <v>6</v>
      </c>
      <c r="M5912" t="s">
        <v>6</v>
      </c>
      <c r="N5912" t="s">
        <v>6</v>
      </c>
      <c r="O5912" t="s">
        <v>6</v>
      </c>
      <c r="P5912" t="s">
        <v>6</v>
      </c>
      <c r="Q5912" t="s">
        <v>6</v>
      </c>
      <c r="R5912" t="s">
        <v>6</v>
      </c>
      <c r="S5912" t="s">
        <v>6</v>
      </c>
      <c r="T5912" t="s">
        <v>429</v>
      </c>
      <c r="U5912" t="s">
        <v>6</v>
      </c>
      <c r="V5912" t="s">
        <v>6</v>
      </c>
      <c r="W5912" t="s">
        <v>6</v>
      </c>
      <c r="X5912" t="s">
        <v>6</v>
      </c>
      <c r="Y5912" t="s">
        <v>6</v>
      </c>
      <c r="Z5912" t="s">
        <v>6</v>
      </c>
      <c r="AA5912" t="s">
        <v>6</v>
      </c>
      <c r="AB5912" t="s">
        <v>763</v>
      </c>
      <c r="AC5912" t="s">
        <v>709</v>
      </c>
    </row>
    <row r="5913" spans="1:29" x14ac:dyDescent="0.25">
      <c r="A5913" t="s">
        <v>392</v>
      </c>
      <c r="B5913">
        <v>544</v>
      </c>
      <c r="C5913" t="s">
        <v>177</v>
      </c>
      <c r="D5913">
        <v>1963</v>
      </c>
      <c r="E5913" t="s">
        <v>6907</v>
      </c>
      <c r="F5913" t="s">
        <v>6</v>
      </c>
      <c r="G5913" t="s">
        <v>6</v>
      </c>
      <c r="H5913" t="s">
        <v>6</v>
      </c>
      <c r="I5913" t="s">
        <v>6</v>
      </c>
      <c r="J5913" t="s">
        <v>6</v>
      </c>
      <c r="K5913" t="s">
        <v>6</v>
      </c>
      <c r="L5913" t="s">
        <v>6</v>
      </c>
      <c r="M5913" t="s">
        <v>6</v>
      </c>
      <c r="N5913" t="s">
        <v>6</v>
      </c>
      <c r="O5913" t="s">
        <v>6</v>
      </c>
      <c r="P5913">
        <v>0.15244921388238999</v>
      </c>
      <c r="Q5913" t="s">
        <v>6</v>
      </c>
      <c r="R5913" t="s">
        <v>6</v>
      </c>
      <c r="S5913" t="s">
        <v>6</v>
      </c>
      <c r="T5913" t="s">
        <v>429</v>
      </c>
      <c r="U5913" t="s">
        <v>6</v>
      </c>
      <c r="V5913" t="s">
        <v>6</v>
      </c>
      <c r="W5913" t="s">
        <v>6</v>
      </c>
      <c r="X5913" t="s">
        <v>6</v>
      </c>
      <c r="Y5913" t="s">
        <v>6</v>
      </c>
      <c r="Z5913" t="s">
        <v>6</v>
      </c>
      <c r="AA5913" t="s">
        <v>6</v>
      </c>
      <c r="AB5913" t="s">
        <v>763</v>
      </c>
      <c r="AC5913" t="s">
        <v>709</v>
      </c>
    </row>
    <row r="5914" spans="1:29" x14ac:dyDescent="0.25">
      <c r="A5914" t="s">
        <v>392</v>
      </c>
      <c r="B5914">
        <v>544</v>
      </c>
      <c r="C5914" t="s">
        <v>177</v>
      </c>
      <c r="D5914">
        <v>1964</v>
      </c>
      <c r="E5914" t="s">
        <v>6908</v>
      </c>
      <c r="F5914" t="s">
        <v>6</v>
      </c>
      <c r="G5914" t="s">
        <v>6</v>
      </c>
      <c r="H5914" t="s">
        <v>6</v>
      </c>
      <c r="I5914" t="s">
        <v>6</v>
      </c>
      <c r="J5914" t="s">
        <v>6</v>
      </c>
      <c r="K5914" t="s">
        <v>6</v>
      </c>
      <c r="L5914" t="s">
        <v>6</v>
      </c>
      <c r="M5914" t="s">
        <v>6</v>
      </c>
      <c r="N5914" t="s">
        <v>6</v>
      </c>
      <c r="O5914" t="s">
        <v>6</v>
      </c>
      <c r="P5914">
        <v>0.31077824877059701</v>
      </c>
      <c r="Q5914" t="s">
        <v>6</v>
      </c>
      <c r="R5914" t="s">
        <v>6</v>
      </c>
      <c r="S5914" t="s">
        <v>6</v>
      </c>
      <c r="T5914" t="s">
        <v>429</v>
      </c>
      <c r="U5914" t="s">
        <v>6</v>
      </c>
      <c r="V5914" t="s">
        <v>6</v>
      </c>
      <c r="W5914" t="s">
        <v>6</v>
      </c>
      <c r="X5914" t="s">
        <v>6</v>
      </c>
      <c r="Y5914" t="s">
        <v>6</v>
      </c>
      <c r="Z5914" t="s">
        <v>6</v>
      </c>
      <c r="AA5914" t="s">
        <v>6</v>
      </c>
      <c r="AB5914" t="s">
        <v>763</v>
      </c>
      <c r="AC5914" t="s">
        <v>709</v>
      </c>
    </row>
    <row r="5915" spans="1:29" x14ac:dyDescent="0.25">
      <c r="A5915" t="s">
        <v>392</v>
      </c>
      <c r="B5915">
        <v>544</v>
      </c>
      <c r="C5915" t="s">
        <v>177</v>
      </c>
      <c r="D5915">
        <v>1965</v>
      </c>
      <c r="E5915" t="s">
        <v>6909</v>
      </c>
      <c r="F5915" t="s">
        <v>6</v>
      </c>
      <c r="G5915" t="s">
        <v>6</v>
      </c>
      <c r="H5915" t="s">
        <v>6</v>
      </c>
      <c r="I5915" t="s">
        <v>6</v>
      </c>
      <c r="J5915" t="s">
        <v>6</v>
      </c>
      <c r="K5915" t="s">
        <v>6</v>
      </c>
      <c r="L5915" t="s">
        <v>6</v>
      </c>
      <c r="M5915" t="s">
        <v>6</v>
      </c>
      <c r="N5915" t="s">
        <v>6</v>
      </c>
      <c r="O5915" t="s">
        <v>6</v>
      </c>
      <c r="P5915">
        <v>0.36021802225539501</v>
      </c>
      <c r="Q5915" t="s">
        <v>6</v>
      </c>
      <c r="R5915" t="s">
        <v>6</v>
      </c>
      <c r="S5915" t="s">
        <v>6</v>
      </c>
      <c r="T5915" t="s">
        <v>429</v>
      </c>
      <c r="U5915" t="s">
        <v>6</v>
      </c>
      <c r="V5915" t="s">
        <v>6</v>
      </c>
      <c r="W5915" t="s">
        <v>6</v>
      </c>
      <c r="X5915" t="s">
        <v>6</v>
      </c>
      <c r="Y5915" t="s">
        <v>6</v>
      </c>
      <c r="Z5915" t="s">
        <v>6</v>
      </c>
      <c r="AA5915" t="s">
        <v>6</v>
      </c>
      <c r="AB5915" t="s">
        <v>763</v>
      </c>
      <c r="AC5915" t="s">
        <v>709</v>
      </c>
    </row>
    <row r="5916" spans="1:29" x14ac:dyDescent="0.25">
      <c r="A5916" t="s">
        <v>392</v>
      </c>
      <c r="B5916">
        <v>544</v>
      </c>
      <c r="C5916" t="s">
        <v>177</v>
      </c>
      <c r="D5916">
        <v>1966</v>
      </c>
      <c r="E5916" t="s">
        <v>6910</v>
      </c>
      <c r="F5916" t="s">
        <v>6</v>
      </c>
      <c r="G5916" t="s">
        <v>6</v>
      </c>
      <c r="H5916" t="s">
        <v>6</v>
      </c>
      <c r="I5916" t="s">
        <v>6</v>
      </c>
      <c r="J5916" t="s">
        <v>6</v>
      </c>
      <c r="K5916" t="s">
        <v>6</v>
      </c>
      <c r="L5916" t="s">
        <v>6</v>
      </c>
      <c r="M5916" t="s">
        <v>6</v>
      </c>
      <c r="N5916" t="s">
        <v>6</v>
      </c>
      <c r="O5916" t="s">
        <v>6</v>
      </c>
      <c r="P5916">
        <v>0.421866894841814</v>
      </c>
      <c r="Q5916" t="s">
        <v>6</v>
      </c>
      <c r="R5916" t="s">
        <v>6</v>
      </c>
      <c r="S5916" t="s">
        <v>6</v>
      </c>
      <c r="T5916" t="s">
        <v>429</v>
      </c>
      <c r="U5916" t="s">
        <v>6</v>
      </c>
      <c r="V5916" t="s">
        <v>6</v>
      </c>
      <c r="W5916" t="s">
        <v>6</v>
      </c>
      <c r="X5916" t="s">
        <v>6</v>
      </c>
      <c r="Y5916" t="s">
        <v>6</v>
      </c>
      <c r="Z5916" t="s">
        <v>6</v>
      </c>
      <c r="AA5916" t="s">
        <v>6</v>
      </c>
      <c r="AB5916" t="s">
        <v>763</v>
      </c>
      <c r="AC5916" t="s">
        <v>709</v>
      </c>
    </row>
    <row r="5917" spans="1:29" x14ac:dyDescent="0.25">
      <c r="A5917" t="s">
        <v>392</v>
      </c>
      <c r="B5917">
        <v>544</v>
      </c>
      <c r="C5917" t="s">
        <v>177</v>
      </c>
      <c r="D5917">
        <v>1967</v>
      </c>
      <c r="E5917" t="s">
        <v>6911</v>
      </c>
      <c r="F5917" t="s">
        <v>6</v>
      </c>
      <c r="G5917" t="s">
        <v>6</v>
      </c>
      <c r="H5917" t="s">
        <v>6</v>
      </c>
      <c r="I5917" t="s">
        <v>6</v>
      </c>
      <c r="J5917" t="s">
        <v>6</v>
      </c>
      <c r="K5917" t="s">
        <v>6</v>
      </c>
      <c r="L5917" t="s">
        <v>6</v>
      </c>
      <c r="M5917" t="s">
        <v>6</v>
      </c>
      <c r="N5917" t="s">
        <v>6</v>
      </c>
      <c r="O5917" t="s">
        <v>6</v>
      </c>
      <c r="P5917">
        <v>0.46871689824229601</v>
      </c>
      <c r="Q5917" t="s">
        <v>6</v>
      </c>
      <c r="R5917" t="s">
        <v>6</v>
      </c>
      <c r="S5917" t="s">
        <v>6</v>
      </c>
      <c r="T5917" t="s">
        <v>429</v>
      </c>
      <c r="U5917" t="s">
        <v>6</v>
      </c>
      <c r="V5917" t="s">
        <v>6</v>
      </c>
      <c r="W5917" t="s">
        <v>6</v>
      </c>
      <c r="X5917" t="s">
        <v>6</v>
      </c>
      <c r="Y5917" t="s">
        <v>6</v>
      </c>
      <c r="Z5917" t="s">
        <v>6</v>
      </c>
      <c r="AA5917" t="s">
        <v>6</v>
      </c>
      <c r="AB5917" t="s">
        <v>763</v>
      </c>
      <c r="AC5917" t="s">
        <v>709</v>
      </c>
    </row>
    <row r="5918" spans="1:29" x14ac:dyDescent="0.25">
      <c r="A5918" t="s">
        <v>392</v>
      </c>
      <c r="B5918">
        <v>544</v>
      </c>
      <c r="C5918" t="s">
        <v>177</v>
      </c>
      <c r="D5918">
        <v>1968</v>
      </c>
      <c r="E5918" t="s">
        <v>6912</v>
      </c>
      <c r="F5918" t="s">
        <v>6</v>
      </c>
      <c r="G5918" t="s">
        <v>6</v>
      </c>
      <c r="H5918" t="s">
        <v>6</v>
      </c>
      <c r="I5918" t="s">
        <v>6</v>
      </c>
      <c r="J5918" t="s">
        <v>6</v>
      </c>
      <c r="K5918" t="s">
        <v>6</v>
      </c>
      <c r="L5918" t="s">
        <v>6</v>
      </c>
      <c r="M5918" t="s">
        <v>6</v>
      </c>
      <c r="N5918" t="s">
        <v>6</v>
      </c>
      <c r="O5918" t="s">
        <v>6</v>
      </c>
      <c r="P5918">
        <v>0.50801710685218704</v>
      </c>
      <c r="Q5918" t="s">
        <v>6</v>
      </c>
      <c r="R5918" t="s">
        <v>6</v>
      </c>
      <c r="S5918" t="s">
        <v>6</v>
      </c>
      <c r="T5918" t="s">
        <v>429</v>
      </c>
      <c r="U5918" t="s">
        <v>6</v>
      </c>
      <c r="V5918" t="s">
        <v>6</v>
      </c>
      <c r="W5918" t="s">
        <v>6</v>
      </c>
      <c r="X5918" t="s">
        <v>6</v>
      </c>
      <c r="Y5918" t="s">
        <v>6</v>
      </c>
      <c r="Z5918" t="s">
        <v>6</v>
      </c>
      <c r="AA5918" t="s">
        <v>6</v>
      </c>
      <c r="AB5918" t="s">
        <v>763</v>
      </c>
      <c r="AC5918" t="s">
        <v>709</v>
      </c>
    </row>
    <row r="5919" spans="1:29" x14ac:dyDescent="0.25">
      <c r="A5919" t="s">
        <v>392</v>
      </c>
      <c r="B5919">
        <v>544</v>
      </c>
      <c r="C5919" t="s">
        <v>177</v>
      </c>
      <c r="D5919">
        <v>1969</v>
      </c>
      <c r="E5919" t="s">
        <v>6913</v>
      </c>
      <c r="F5919" t="s">
        <v>6</v>
      </c>
      <c r="G5919" t="s">
        <v>6</v>
      </c>
      <c r="H5919" t="s">
        <v>6</v>
      </c>
      <c r="I5919" t="s">
        <v>6</v>
      </c>
      <c r="J5919" t="s">
        <v>6</v>
      </c>
      <c r="K5919" t="s">
        <v>6</v>
      </c>
      <c r="L5919" t="s">
        <v>6</v>
      </c>
      <c r="M5919" t="s">
        <v>6</v>
      </c>
      <c r="N5919" t="s">
        <v>6</v>
      </c>
      <c r="O5919" t="s">
        <v>6</v>
      </c>
      <c r="P5919">
        <v>0.56847331549959401</v>
      </c>
      <c r="Q5919" t="s">
        <v>6</v>
      </c>
      <c r="R5919" t="s">
        <v>6</v>
      </c>
      <c r="S5919" t="s">
        <v>6</v>
      </c>
      <c r="T5919" t="s">
        <v>429</v>
      </c>
      <c r="U5919" t="s">
        <v>6</v>
      </c>
      <c r="V5919" t="s">
        <v>6</v>
      </c>
      <c r="W5919" t="s">
        <v>6</v>
      </c>
      <c r="X5919" t="s">
        <v>6</v>
      </c>
      <c r="Y5919" t="s">
        <v>6</v>
      </c>
      <c r="Z5919" t="s">
        <v>6</v>
      </c>
      <c r="AA5919" t="s">
        <v>6</v>
      </c>
      <c r="AB5919" t="s">
        <v>763</v>
      </c>
      <c r="AC5919" t="s">
        <v>709</v>
      </c>
    </row>
    <row r="5920" spans="1:29" x14ac:dyDescent="0.25">
      <c r="A5920" t="s">
        <v>392</v>
      </c>
      <c r="B5920">
        <v>544</v>
      </c>
      <c r="C5920" t="s">
        <v>177</v>
      </c>
      <c r="D5920">
        <v>1970</v>
      </c>
      <c r="E5920" t="s">
        <v>6914</v>
      </c>
      <c r="F5920" t="s">
        <v>6</v>
      </c>
      <c r="G5920" t="s">
        <v>6</v>
      </c>
      <c r="H5920" t="s">
        <v>6</v>
      </c>
      <c r="I5920" t="s">
        <v>6</v>
      </c>
      <c r="J5920" t="s">
        <v>6</v>
      </c>
      <c r="K5920" t="s">
        <v>6</v>
      </c>
      <c r="L5920" t="s">
        <v>6</v>
      </c>
      <c r="M5920" t="s">
        <v>6</v>
      </c>
      <c r="N5920" t="s">
        <v>6</v>
      </c>
      <c r="O5920" t="s">
        <v>6</v>
      </c>
      <c r="P5920">
        <v>0.62600543162625</v>
      </c>
      <c r="Q5920" t="s">
        <v>6</v>
      </c>
      <c r="R5920" t="s">
        <v>6</v>
      </c>
      <c r="S5920" t="s">
        <v>6</v>
      </c>
      <c r="T5920" t="s">
        <v>429</v>
      </c>
      <c r="U5920" t="s">
        <v>6</v>
      </c>
      <c r="V5920" t="s">
        <v>6</v>
      </c>
      <c r="W5920" t="s">
        <v>6</v>
      </c>
      <c r="X5920" t="s">
        <v>6</v>
      </c>
      <c r="Y5920" t="s">
        <v>6</v>
      </c>
      <c r="Z5920" t="s">
        <v>6</v>
      </c>
      <c r="AA5920" t="s">
        <v>6</v>
      </c>
      <c r="AB5920" t="s">
        <v>763</v>
      </c>
      <c r="AC5920" t="s">
        <v>709</v>
      </c>
    </row>
    <row r="5921" spans="1:29" x14ac:dyDescent="0.25">
      <c r="A5921" t="s">
        <v>392</v>
      </c>
      <c r="B5921">
        <v>544</v>
      </c>
      <c r="C5921" t="s">
        <v>177</v>
      </c>
      <c r="D5921">
        <v>1971</v>
      </c>
      <c r="E5921" t="s">
        <v>6915</v>
      </c>
      <c r="F5921" t="s">
        <v>6</v>
      </c>
      <c r="G5921" t="s">
        <v>6</v>
      </c>
      <c r="H5921" t="s">
        <v>6</v>
      </c>
      <c r="I5921" t="s">
        <v>6</v>
      </c>
      <c r="J5921" t="s">
        <v>6</v>
      </c>
      <c r="K5921" t="s">
        <v>6</v>
      </c>
      <c r="L5921" t="s">
        <v>6</v>
      </c>
      <c r="M5921" t="s">
        <v>6</v>
      </c>
      <c r="N5921" t="s">
        <v>6</v>
      </c>
      <c r="O5921" t="s">
        <v>6</v>
      </c>
      <c r="P5921">
        <v>0.66571422675829595</v>
      </c>
      <c r="Q5921" t="s">
        <v>6</v>
      </c>
      <c r="R5921" t="s">
        <v>6</v>
      </c>
      <c r="S5921" t="s">
        <v>6</v>
      </c>
      <c r="T5921" t="s">
        <v>429</v>
      </c>
      <c r="U5921" t="s">
        <v>6</v>
      </c>
      <c r="V5921" t="s">
        <v>6</v>
      </c>
      <c r="W5921" t="s">
        <v>6</v>
      </c>
      <c r="X5921" t="s">
        <v>6</v>
      </c>
      <c r="Y5921" t="s">
        <v>6</v>
      </c>
      <c r="Z5921" t="s">
        <v>6</v>
      </c>
      <c r="AA5921" t="s">
        <v>6</v>
      </c>
      <c r="AB5921" t="s">
        <v>763</v>
      </c>
      <c r="AC5921" t="s">
        <v>709</v>
      </c>
    </row>
    <row r="5922" spans="1:29" x14ac:dyDescent="0.25">
      <c r="A5922" t="s">
        <v>392</v>
      </c>
      <c r="B5922">
        <v>544</v>
      </c>
      <c r="C5922" t="s">
        <v>177</v>
      </c>
      <c r="D5922">
        <v>1972</v>
      </c>
      <c r="E5922" t="s">
        <v>6916</v>
      </c>
      <c r="F5922" t="s">
        <v>6</v>
      </c>
      <c r="G5922" t="s">
        <v>6</v>
      </c>
      <c r="H5922" t="s">
        <v>6</v>
      </c>
      <c r="I5922" t="s">
        <v>6</v>
      </c>
      <c r="J5922" t="s">
        <v>6</v>
      </c>
      <c r="K5922" t="s">
        <v>6</v>
      </c>
      <c r="L5922" t="s">
        <v>6</v>
      </c>
      <c r="M5922" t="s">
        <v>6</v>
      </c>
      <c r="N5922" t="s">
        <v>6</v>
      </c>
      <c r="O5922" t="s">
        <v>6</v>
      </c>
      <c r="P5922">
        <v>0.86196045432871404</v>
      </c>
      <c r="Q5922" t="s">
        <v>6</v>
      </c>
      <c r="R5922" t="s">
        <v>6</v>
      </c>
      <c r="S5922" t="s">
        <v>6</v>
      </c>
      <c r="T5922" t="s">
        <v>429</v>
      </c>
      <c r="U5922" t="s">
        <v>6</v>
      </c>
      <c r="V5922" t="s">
        <v>6</v>
      </c>
      <c r="W5922" t="s">
        <v>6</v>
      </c>
      <c r="X5922" t="s">
        <v>6</v>
      </c>
      <c r="Y5922" t="s">
        <v>6</v>
      </c>
      <c r="Z5922" t="s">
        <v>6</v>
      </c>
      <c r="AA5922" t="s">
        <v>6</v>
      </c>
      <c r="AB5922" t="s">
        <v>763</v>
      </c>
      <c r="AC5922" t="s">
        <v>709</v>
      </c>
    </row>
    <row r="5923" spans="1:29" x14ac:dyDescent="0.25">
      <c r="A5923" t="s">
        <v>392</v>
      </c>
      <c r="B5923">
        <v>544</v>
      </c>
      <c r="C5923" t="s">
        <v>177</v>
      </c>
      <c r="D5923">
        <v>1973</v>
      </c>
      <c r="E5923" t="s">
        <v>6917</v>
      </c>
      <c r="F5923" t="s">
        <v>6</v>
      </c>
      <c r="G5923" t="s">
        <v>6</v>
      </c>
      <c r="H5923" t="s">
        <v>6</v>
      </c>
      <c r="I5923" t="s">
        <v>6</v>
      </c>
      <c r="J5923" t="s">
        <v>6</v>
      </c>
      <c r="K5923" t="s">
        <v>6</v>
      </c>
      <c r="L5923" t="s">
        <v>6</v>
      </c>
      <c r="M5923" t="s">
        <v>6</v>
      </c>
      <c r="N5923" t="s">
        <v>6</v>
      </c>
      <c r="O5923" t="s">
        <v>6</v>
      </c>
      <c r="P5923">
        <v>1.22576480933335</v>
      </c>
      <c r="Q5923" t="s">
        <v>6</v>
      </c>
      <c r="R5923" t="s">
        <v>6</v>
      </c>
      <c r="S5923" t="s">
        <v>6</v>
      </c>
      <c r="T5923" t="s">
        <v>429</v>
      </c>
      <c r="U5923" t="s">
        <v>6</v>
      </c>
      <c r="V5923" t="s">
        <v>6</v>
      </c>
      <c r="W5923" t="s">
        <v>6</v>
      </c>
      <c r="X5923" t="s">
        <v>6</v>
      </c>
      <c r="Y5923" t="s">
        <v>6</v>
      </c>
      <c r="Z5923" t="s">
        <v>6</v>
      </c>
      <c r="AA5923" t="s">
        <v>6</v>
      </c>
      <c r="AB5923" t="s">
        <v>763</v>
      </c>
      <c r="AC5923" t="s">
        <v>709</v>
      </c>
    </row>
    <row r="5924" spans="1:29" x14ac:dyDescent="0.25">
      <c r="A5924" t="s">
        <v>392</v>
      </c>
      <c r="B5924">
        <v>544</v>
      </c>
      <c r="C5924" t="s">
        <v>177</v>
      </c>
      <c r="D5924">
        <v>1974</v>
      </c>
      <c r="E5924" t="s">
        <v>6918</v>
      </c>
      <c r="F5924" t="s">
        <v>6</v>
      </c>
      <c r="G5924" t="s">
        <v>6</v>
      </c>
      <c r="H5924" t="s">
        <v>6</v>
      </c>
      <c r="I5924" t="s">
        <v>6</v>
      </c>
      <c r="J5924" t="s">
        <v>6</v>
      </c>
      <c r="K5924" t="s">
        <v>6</v>
      </c>
      <c r="L5924" t="s">
        <v>6</v>
      </c>
      <c r="M5924" t="s">
        <v>6</v>
      </c>
      <c r="N5924" t="s">
        <v>6</v>
      </c>
      <c r="O5924" t="s">
        <v>6</v>
      </c>
      <c r="P5924">
        <v>1.90562442302792</v>
      </c>
      <c r="Q5924" t="s">
        <v>6</v>
      </c>
      <c r="R5924" t="s">
        <v>6</v>
      </c>
      <c r="S5924" t="s">
        <v>6</v>
      </c>
      <c r="T5924" t="s">
        <v>429</v>
      </c>
      <c r="U5924" t="s">
        <v>6</v>
      </c>
      <c r="V5924" t="s">
        <v>6</v>
      </c>
      <c r="W5924" t="s">
        <v>6</v>
      </c>
      <c r="X5924" t="s">
        <v>6</v>
      </c>
      <c r="Y5924" t="s">
        <v>6</v>
      </c>
      <c r="Z5924" t="s">
        <v>6</v>
      </c>
      <c r="AA5924" t="s">
        <v>6</v>
      </c>
      <c r="AB5924" t="s">
        <v>763</v>
      </c>
      <c r="AC5924" t="s">
        <v>709</v>
      </c>
    </row>
    <row r="5925" spans="1:29" x14ac:dyDescent="0.25">
      <c r="A5925" t="s">
        <v>392</v>
      </c>
      <c r="B5925">
        <v>544</v>
      </c>
      <c r="C5925" t="s">
        <v>177</v>
      </c>
      <c r="D5925">
        <v>1975</v>
      </c>
      <c r="E5925" t="s">
        <v>6919</v>
      </c>
      <c r="F5925" t="s">
        <v>6</v>
      </c>
      <c r="G5925" t="s">
        <v>6</v>
      </c>
      <c r="H5925" t="s">
        <v>6</v>
      </c>
      <c r="I5925" t="s">
        <v>6</v>
      </c>
      <c r="J5925" t="s">
        <v>6</v>
      </c>
      <c r="K5925" t="s">
        <v>6</v>
      </c>
      <c r="L5925" t="s">
        <v>6</v>
      </c>
      <c r="M5925" t="s">
        <v>6</v>
      </c>
      <c r="N5925" t="s">
        <v>6</v>
      </c>
      <c r="O5925" t="s">
        <v>6</v>
      </c>
      <c r="P5925">
        <v>2.6365193411720602</v>
      </c>
      <c r="Q5925" t="s">
        <v>6</v>
      </c>
      <c r="R5925" t="s">
        <v>6</v>
      </c>
      <c r="S5925" t="s">
        <v>6</v>
      </c>
      <c r="T5925" t="s">
        <v>429</v>
      </c>
      <c r="U5925" t="s">
        <v>6</v>
      </c>
      <c r="V5925" t="s">
        <v>6</v>
      </c>
      <c r="W5925" t="s">
        <v>6</v>
      </c>
      <c r="X5925" t="s">
        <v>6</v>
      </c>
      <c r="Y5925" t="s">
        <v>6</v>
      </c>
      <c r="Z5925" t="s">
        <v>6</v>
      </c>
      <c r="AA5925" t="s">
        <v>6</v>
      </c>
      <c r="AB5925" t="s">
        <v>763</v>
      </c>
      <c r="AC5925" t="s">
        <v>709</v>
      </c>
    </row>
    <row r="5926" spans="1:29" x14ac:dyDescent="0.25">
      <c r="A5926" t="s">
        <v>392</v>
      </c>
      <c r="B5926">
        <v>544</v>
      </c>
      <c r="C5926" t="s">
        <v>177</v>
      </c>
      <c r="D5926">
        <v>1976</v>
      </c>
      <c r="E5926" t="s">
        <v>6920</v>
      </c>
      <c r="F5926" t="s">
        <v>6</v>
      </c>
      <c r="G5926" t="s">
        <v>6</v>
      </c>
      <c r="H5926" t="s">
        <v>6</v>
      </c>
      <c r="I5926" t="s">
        <v>6</v>
      </c>
      <c r="J5926" t="s">
        <v>6</v>
      </c>
      <c r="K5926" t="s">
        <v>6</v>
      </c>
      <c r="L5926" t="s">
        <v>6</v>
      </c>
      <c r="M5926" t="s">
        <v>6</v>
      </c>
      <c r="N5926" t="s">
        <v>6</v>
      </c>
      <c r="O5926">
        <v>11.249211430809551</v>
      </c>
      <c r="P5926">
        <v>3.0103236993823002</v>
      </c>
      <c r="Q5926" t="s">
        <v>6</v>
      </c>
      <c r="R5926" t="s">
        <v>6</v>
      </c>
      <c r="S5926" t="s">
        <v>6</v>
      </c>
      <c r="T5926" t="s">
        <v>429</v>
      </c>
      <c r="U5926" t="s">
        <v>6</v>
      </c>
      <c r="V5926" t="s">
        <v>6</v>
      </c>
      <c r="W5926" t="s">
        <v>6</v>
      </c>
      <c r="X5926" t="s">
        <v>6</v>
      </c>
      <c r="Y5926" t="s">
        <v>6</v>
      </c>
      <c r="Z5926" t="s">
        <v>6</v>
      </c>
      <c r="AA5926" t="s">
        <v>6</v>
      </c>
      <c r="AB5926" t="s">
        <v>763</v>
      </c>
      <c r="AC5926" t="s">
        <v>709</v>
      </c>
    </row>
    <row r="5927" spans="1:29" x14ac:dyDescent="0.25">
      <c r="A5927" t="s">
        <v>392</v>
      </c>
      <c r="B5927">
        <v>544</v>
      </c>
      <c r="C5927" t="s">
        <v>177</v>
      </c>
      <c r="D5927">
        <v>1977</v>
      </c>
      <c r="E5927" t="s">
        <v>6921</v>
      </c>
      <c r="F5927" t="s">
        <v>6</v>
      </c>
      <c r="G5927" t="s">
        <v>6</v>
      </c>
      <c r="H5927" t="s">
        <v>6</v>
      </c>
      <c r="I5927" t="s">
        <v>6</v>
      </c>
      <c r="J5927" t="s">
        <v>6</v>
      </c>
      <c r="K5927" t="s">
        <v>6</v>
      </c>
      <c r="L5927" t="s">
        <v>6</v>
      </c>
      <c r="M5927" t="s">
        <v>6</v>
      </c>
      <c r="N5927" t="s">
        <v>6</v>
      </c>
      <c r="O5927">
        <v>14.961822010829163</v>
      </c>
      <c r="P5927">
        <v>5.6052761240381201</v>
      </c>
      <c r="Q5927" t="s">
        <v>6</v>
      </c>
      <c r="R5927" t="s">
        <v>6</v>
      </c>
      <c r="S5927" t="s">
        <v>6</v>
      </c>
      <c r="T5927" t="s">
        <v>429</v>
      </c>
      <c r="U5927" t="s">
        <v>6</v>
      </c>
      <c r="V5927" t="s">
        <v>6</v>
      </c>
      <c r="W5927" t="s">
        <v>6</v>
      </c>
      <c r="X5927" t="s">
        <v>6</v>
      </c>
      <c r="Y5927" t="s">
        <v>6</v>
      </c>
      <c r="Z5927" t="s">
        <v>6</v>
      </c>
      <c r="AA5927" t="s">
        <v>6</v>
      </c>
      <c r="AB5927" t="s">
        <v>763</v>
      </c>
      <c r="AC5927" t="s">
        <v>709</v>
      </c>
    </row>
    <row r="5928" spans="1:29" x14ac:dyDescent="0.25">
      <c r="A5928" t="s">
        <v>392</v>
      </c>
      <c r="B5928">
        <v>544</v>
      </c>
      <c r="C5928" t="s">
        <v>177</v>
      </c>
      <c r="D5928">
        <v>1978</v>
      </c>
      <c r="E5928" t="s">
        <v>6922</v>
      </c>
      <c r="F5928" t="s">
        <v>6</v>
      </c>
      <c r="G5928" t="s">
        <v>6</v>
      </c>
      <c r="H5928" t="s">
        <v>6</v>
      </c>
      <c r="I5928" t="s">
        <v>6</v>
      </c>
      <c r="J5928" t="s">
        <v>6</v>
      </c>
      <c r="K5928" t="s">
        <v>6</v>
      </c>
      <c r="L5928" t="s">
        <v>6</v>
      </c>
      <c r="M5928" t="s">
        <v>6</v>
      </c>
      <c r="N5928" t="s">
        <v>6</v>
      </c>
      <c r="O5928">
        <v>32.537396985431052</v>
      </c>
      <c r="P5928">
        <v>6.1658034504671102</v>
      </c>
      <c r="Q5928" t="s">
        <v>6</v>
      </c>
      <c r="R5928" t="s">
        <v>6</v>
      </c>
      <c r="S5928" t="s">
        <v>6</v>
      </c>
      <c r="T5928" t="s">
        <v>429</v>
      </c>
      <c r="U5928" t="s">
        <v>6</v>
      </c>
      <c r="V5928" t="s">
        <v>6</v>
      </c>
      <c r="W5928" t="s">
        <v>6</v>
      </c>
      <c r="X5928" t="s">
        <v>6</v>
      </c>
      <c r="Y5928" t="s">
        <v>6</v>
      </c>
      <c r="Z5928" t="s">
        <v>6</v>
      </c>
      <c r="AA5928" t="s">
        <v>6</v>
      </c>
      <c r="AB5928" t="s">
        <v>763</v>
      </c>
      <c r="AC5928" t="s">
        <v>709</v>
      </c>
    </row>
    <row r="5929" spans="1:29" x14ac:dyDescent="0.25">
      <c r="A5929" t="s">
        <v>392</v>
      </c>
      <c r="B5929">
        <v>544</v>
      </c>
      <c r="C5929" t="s">
        <v>177</v>
      </c>
      <c r="D5929">
        <v>1979</v>
      </c>
      <c r="E5929" t="s">
        <v>6923</v>
      </c>
      <c r="F5929" t="s">
        <v>6</v>
      </c>
      <c r="G5929" t="s">
        <v>6</v>
      </c>
      <c r="H5929" t="s">
        <v>6</v>
      </c>
      <c r="I5929" t="s">
        <v>6</v>
      </c>
      <c r="J5929" t="s">
        <v>6</v>
      </c>
      <c r="K5929" t="s">
        <v>6</v>
      </c>
      <c r="L5929" t="s">
        <v>6</v>
      </c>
      <c r="M5929" t="s">
        <v>6</v>
      </c>
      <c r="N5929" t="s">
        <v>6</v>
      </c>
      <c r="O5929">
        <v>52.602227273839006</v>
      </c>
      <c r="P5929">
        <v>6.2338230377089801</v>
      </c>
      <c r="Q5929" t="s">
        <v>6</v>
      </c>
      <c r="R5929" t="s">
        <v>6</v>
      </c>
      <c r="S5929" t="s">
        <v>6</v>
      </c>
      <c r="T5929" t="s">
        <v>429</v>
      </c>
      <c r="U5929" t="s">
        <v>6</v>
      </c>
      <c r="V5929" t="s">
        <v>6</v>
      </c>
      <c r="W5929" t="s">
        <v>6</v>
      </c>
      <c r="X5929" t="s">
        <v>6</v>
      </c>
      <c r="Y5929" t="s">
        <v>6</v>
      </c>
      <c r="Z5929" t="s">
        <v>6</v>
      </c>
      <c r="AA5929" t="s">
        <v>6</v>
      </c>
      <c r="AB5929" t="s">
        <v>763</v>
      </c>
      <c r="AC5929" t="s">
        <v>709</v>
      </c>
    </row>
    <row r="5930" spans="1:29" x14ac:dyDescent="0.25">
      <c r="A5930" t="s">
        <v>392</v>
      </c>
      <c r="B5930">
        <v>544</v>
      </c>
      <c r="C5930" t="s">
        <v>177</v>
      </c>
      <c r="D5930">
        <v>1980</v>
      </c>
      <c r="E5930" t="s">
        <v>6924</v>
      </c>
      <c r="F5930" t="s">
        <v>6</v>
      </c>
      <c r="G5930" t="s">
        <v>6</v>
      </c>
      <c r="H5930" t="s">
        <v>6</v>
      </c>
      <c r="I5930" t="s">
        <v>6</v>
      </c>
      <c r="J5930" t="s">
        <v>6</v>
      </c>
      <c r="K5930" t="s">
        <v>6</v>
      </c>
      <c r="L5930" t="s">
        <v>6</v>
      </c>
      <c r="M5930" t="s">
        <v>6</v>
      </c>
      <c r="N5930" t="s">
        <v>6</v>
      </c>
      <c r="O5930">
        <v>33.389135979119843</v>
      </c>
      <c r="P5930">
        <v>19.793792829204001</v>
      </c>
      <c r="Q5930" t="s">
        <v>6</v>
      </c>
      <c r="R5930" t="s">
        <v>6</v>
      </c>
      <c r="S5930" t="s">
        <v>6</v>
      </c>
      <c r="T5930" t="s">
        <v>429</v>
      </c>
      <c r="U5930" t="s">
        <v>6</v>
      </c>
      <c r="V5930" t="s">
        <v>6</v>
      </c>
      <c r="W5930" t="s">
        <v>6</v>
      </c>
      <c r="X5930" t="s">
        <v>6</v>
      </c>
      <c r="Y5930" t="s">
        <v>6</v>
      </c>
      <c r="Z5930" t="s">
        <v>6</v>
      </c>
      <c r="AA5930" t="s">
        <v>6</v>
      </c>
      <c r="AB5930" t="s">
        <v>763</v>
      </c>
      <c r="AC5930" t="s">
        <v>709</v>
      </c>
    </row>
    <row r="5931" spans="1:29" x14ac:dyDescent="0.25">
      <c r="A5931" t="s">
        <v>392</v>
      </c>
      <c r="B5931">
        <v>544</v>
      </c>
      <c r="C5931" t="s">
        <v>177</v>
      </c>
      <c r="D5931">
        <v>1981</v>
      </c>
      <c r="E5931" t="s">
        <v>6925</v>
      </c>
      <c r="F5931" t="s">
        <v>6</v>
      </c>
      <c r="G5931" t="s">
        <v>6</v>
      </c>
      <c r="H5931" t="s">
        <v>6</v>
      </c>
      <c r="I5931" t="s">
        <v>6</v>
      </c>
      <c r="J5931" t="s">
        <v>6</v>
      </c>
      <c r="K5931" t="s">
        <v>6</v>
      </c>
      <c r="L5931" t="s">
        <v>6</v>
      </c>
      <c r="M5931" t="s">
        <v>6</v>
      </c>
      <c r="N5931" t="s">
        <v>6</v>
      </c>
      <c r="O5931">
        <v>64.126227121829928</v>
      </c>
      <c r="P5931">
        <v>22.642626310179299</v>
      </c>
      <c r="Q5931" t="s">
        <v>6</v>
      </c>
      <c r="R5931" t="s">
        <v>6</v>
      </c>
      <c r="S5931" t="s">
        <v>6</v>
      </c>
      <c r="T5931" t="s">
        <v>429</v>
      </c>
      <c r="U5931" t="s">
        <v>6</v>
      </c>
      <c r="V5931" t="s">
        <v>6</v>
      </c>
      <c r="W5931" t="s">
        <v>6</v>
      </c>
      <c r="X5931" t="s">
        <v>6</v>
      </c>
      <c r="Y5931" t="s">
        <v>6</v>
      </c>
      <c r="Z5931" t="s">
        <v>6</v>
      </c>
      <c r="AA5931" t="s">
        <v>6</v>
      </c>
      <c r="AB5931" t="s">
        <v>763</v>
      </c>
      <c r="AC5931" t="s">
        <v>709</v>
      </c>
    </row>
    <row r="5932" spans="1:29" x14ac:dyDescent="0.25">
      <c r="A5932" t="s">
        <v>392</v>
      </c>
      <c r="B5932">
        <v>544</v>
      </c>
      <c r="C5932" t="s">
        <v>177</v>
      </c>
      <c r="D5932">
        <v>1982</v>
      </c>
      <c r="E5932" t="s">
        <v>6926</v>
      </c>
      <c r="F5932" t="s">
        <v>6</v>
      </c>
      <c r="G5932" t="s">
        <v>6</v>
      </c>
      <c r="H5932" t="s">
        <v>6</v>
      </c>
      <c r="I5932" t="s">
        <v>6</v>
      </c>
      <c r="J5932" t="s">
        <v>6</v>
      </c>
      <c r="K5932" t="s">
        <v>6</v>
      </c>
      <c r="L5932" t="s">
        <v>6</v>
      </c>
      <c r="M5932" t="s">
        <v>6</v>
      </c>
      <c r="N5932" t="s">
        <v>6</v>
      </c>
      <c r="O5932">
        <v>70.780348065767512</v>
      </c>
      <c r="P5932">
        <v>39.651605887811101</v>
      </c>
      <c r="Q5932" t="s">
        <v>6</v>
      </c>
      <c r="R5932" t="s">
        <v>6</v>
      </c>
      <c r="S5932" t="s">
        <v>6</v>
      </c>
      <c r="T5932" t="s">
        <v>429</v>
      </c>
      <c r="U5932" t="s">
        <v>6</v>
      </c>
      <c r="V5932" t="s">
        <v>6</v>
      </c>
      <c r="W5932" t="s">
        <v>6</v>
      </c>
      <c r="X5932" t="s">
        <v>6</v>
      </c>
      <c r="Y5932" t="s">
        <v>6</v>
      </c>
      <c r="Z5932" t="s">
        <v>6</v>
      </c>
      <c r="AA5932" t="s">
        <v>6</v>
      </c>
      <c r="AB5932" t="s">
        <v>763</v>
      </c>
      <c r="AC5932" t="s">
        <v>709</v>
      </c>
    </row>
    <row r="5933" spans="1:29" x14ac:dyDescent="0.25">
      <c r="A5933" t="s">
        <v>392</v>
      </c>
      <c r="B5933">
        <v>544</v>
      </c>
      <c r="C5933" t="s">
        <v>177</v>
      </c>
      <c r="D5933">
        <v>1983</v>
      </c>
      <c r="E5933" t="s">
        <v>6927</v>
      </c>
      <c r="F5933" t="s">
        <v>6</v>
      </c>
      <c r="G5933" t="s">
        <v>6</v>
      </c>
      <c r="H5933" t="s">
        <v>6</v>
      </c>
      <c r="I5933" t="s">
        <v>6</v>
      </c>
      <c r="J5933" t="s">
        <v>6</v>
      </c>
      <c r="K5933" t="s">
        <v>6</v>
      </c>
      <c r="L5933" t="s">
        <v>6</v>
      </c>
      <c r="M5933" t="s">
        <v>6</v>
      </c>
      <c r="N5933" t="s">
        <v>6</v>
      </c>
      <c r="O5933">
        <v>40.800560593445603</v>
      </c>
      <c r="P5933">
        <v>72.5412266115855</v>
      </c>
      <c r="Q5933" t="s">
        <v>6</v>
      </c>
      <c r="R5933" t="s">
        <v>6</v>
      </c>
      <c r="S5933" t="s">
        <v>6</v>
      </c>
      <c r="T5933" t="s">
        <v>429</v>
      </c>
      <c r="U5933" t="s">
        <v>6</v>
      </c>
      <c r="V5933" t="s">
        <v>6</v>
      </c>
      <c r="W5933" t="s">
        <v>6</v>
      </c>
      <c r="X5933" t="s">
        <v>6</v>
      </c>
      <c r="Y5933" t="s">
        <v>6</v>
      </c>
      <c r="Z5933" t="s">
        <v>6</v>
      </c>
      <c r="AA5933" t="s">
        <v>6</v>
      </c>
      <c r="AB5933" t="s">
        <v>763</v>
      </c>
      <c r="AC5933" t="s">
        <v>709</v>
      </c>
    </row>
    <row r="5934" spans="1:29" x14ac:dyDescent="0.25">
      <c r="A5934" t="s">
        <v>392</v>
      </c>
      <c r="B5934">
        <v>544</v>
      </c>
      <c r="C5934" t="s">
        <v>177</v>
      </c>
      <c r="D5934">
        <v>1984</v>
      </c>
      <c r="E5934" t="s">
        <v>6928</v>
      </c>
      <c r="F5934" t="s">
        <v>6</v>
      </c>
      <c r="G5934" t="s">
        <v>6</v>
      </c>
      <c r="H5934" t="s">
        <v>6</v>
      </c>
      <c r="I5934" t="s">
        <v>6</v>
      </c>
      <c r="J5934" t="s">
        <v>6</v>
      </c>
      <c r="K5934" t="s">
        <v>6</v>
      </c>
      <c r="L5934" t="s">
        <v>6</v>
      </c>
      <c r="M5934" t="s">
        <v>6</v>
      </c>
      <c r="N5934" t="s">
        <v>6</v>
      </c>
      <c r="O5934">
        <v>33.016830293485057</v>
      </c>
      <c r="P5934">
        <v>103.866397305421</v>
      </c>
      <c r="Q5934" t="s">
        <v>6</v>
      </c>
      <c r="R5934" t="s">
        <v>6</v>
      </c>
      <c r="S5934" t="s">
        <v>6</v>
      </c>
      <c r="T5934" t="s">
        <v>429</v>
      </c>
      <c r="U5934" t="s">
        <v>6</v>
      </c>
      <c r="V5934" t="s">
        <v>6</v>
      </c>
      <c r="W5934" t="s">
        <v>6</v>
      </c>
      <c r="X5934" t="s">
        <v>6</v>
      </c>
      <c r="Y5934" t="s">
        <v>6</v>
      </c>
      <c r="Z5934" t="s">
        <v>6</v>
      </c>
      <c r="AA5934" t="s">
        <v>6</v>
      </c>
      <c r="AB5934" t="s">
        <v>763</v>
      </c>
      <c r="AC5934" t="s">
        <v>709</v>
      </c>
    </row>
    <row r="5935" spans="1:29" x14ac:dyDescent="0.25">
      <c r="A5935" t="s">
        <v>392</v>
      </c>
      <c r="B5935">
        <v>544</v>
      </c>
      <c r="C5935" t="s">
        <v>177</v>
      </c>
      <c r="D5935">
        <v>1985</v>
      </c>
      <c r="E5935" t="s">
        <v>6929</v>
      </c>
      <c r="F5935" t="s">
        <v>6</v>
      </c>
      <c r="G5935" t="s">
        <v>6</v>
      </c>
      <c r="H5935" t="s">
        <v>6</v>
      </c>
      <c r="I5935" t="s">
        <v>6</v>
      </c>
      <c r="J5935" t="s">
        <v>6</v>
      </c>
      <c r="K5935" t="s">
        <v>6</v>
      </c>
      <c r="L5935" t="s">
        <v>6</v>
      </c>
      <c r="M5935" t="s">
        <v>6</v>
      </c>
      <c r="N5935" t="s">
        <v>6</v>
      </c>
      <c r="O5935">
        <v>31.469964463920274</v>
      </c>
      <c r="P5935">
        <v>167.92514560998299</v>
      </c>
      <c r="Q5935" t="s">
        <v>6</v>
      </c>
      <c r="R5935" t="s">
        <v>6</v>
      </c>
      <c r="S5935" t="s">
        <v>6</v>
      </c>
      <c r="T5935" t="s">
        <v>429</v>
      </c>
      <c r="U5935" t="s">
        <v>6</v>
      </c>
      <c r="V5935" t="s">
        <v>6</v>
      </c>
      <c r="W5935" t="s">
        <v>6</v>
      </c>
      <c r="X5935" t="s">
        <v>6</v>
      </c>
      <c r="Y5935" t="s">
        <v>6</v>
      </c>
      <c r="Z5935" t="s">
        <v>6</v>
      </c>
      <c r="AA5935" t="s">
        <v>6</v>
      </c>
      <c r="AB5935" t="s">
        <v>763</v>
      </c>
      <c r="AC5935" t="s">
        <v>709</v>
      </c>
    </row>
    <row r="5936" spans="1:29" x14ac:dyDescent="0.25">
      <c r="A5936" t="s">
        <v>392</v>
      </c>
      <c r="B5936">
        <v>544</v>
      </c>
      <c r="C5936" t="s">
        <v>177</v>
      </c>
      <c r="D5936">
        <v>1986</v>
      </c>
      <c r="E5936" t="s">
        <v>6930</v>
      </c>
      <c r="F5936" t="s">
        <v>6</v>
      </c>
      <c r="G5936" t="s">
        <v>6</v>
      </c>
      <c r="H5936" t="s">
        <v>6</v>
      </c>
      <c r="I5936" t="s">
        <v>6</v>
      </c>
      <c r="J5936" t="s">
        <v>6</v>
      </c>
      <c r="K5936" t="s">
        <v>6</v>
      </c>
      <c r="L5936" t="s">
        <v>6</v>
      </c>
      <c r="M5936" t="s">
        <v>6</v>
      </c>
      <c r="N5936" t="s">
        <v>6</v>
      </c>
      <c r="O5936">
        <v>63.548159420445828</v>
      </c>
      <c r="P5936">
        <v>247.889500662356</v>
      </c>
      <c r="Q5936" t="s">
        <v>6</v>
      </c>
      <c r="R5936" t="s">
        <v>6</v>
      </c>
      <c r="S5936" t="s">
        <v>6</v>
      </c>
      <c r="T5936" t="s">
        <v>429</v>
      </c>
      <c r="U5936" t="s">
        <v>6</v>
      </c>
      <c r="V5936" t="s">
        <v>6</v>
      </c>
      <c r="W5936" t="s">
        <v>6</v>
      </c>
      <c r="X5936" t="s">
        <v>6</v>
      </c>
      <c r="Y5936" t="s">
        <v>6</v>
      </c>
      <c r="Z5936" t="s">
        <v>6</v>
      </c>
      <c r="AA5936" t="s">
        <v>6</v>
      </c>
      <c r="AB5936" t="s">
        <v>763</v>
      </c>
      <c r="AC5936" t="s">
        <v>709</v>
      </c>
    </row>
    <row r="5937" spans="1:29" x14ac:dyDescent="0.25">
      <c r="A5937" t="s">
        <v>392</v>
      </c>
      <c r="B5937">
        <v>544</v>
      </c>
      <c r="C5937" t="s">
        <v>177</v>
      </c>
      <c r="D5937">
        <v>1987</v>
      </c>
      <c r="E5937" t="s">
        <v>6931</v>
      </c>
      <c r="F5937" t="s">
        <v>6</v>
      </c>
      <c r="G5937" t="s">
        <v>6</v>
      </c>
      <c r="H5937" t="s">
        <v>6</v>
      </c>
      <c r="I5937" t="s">
        <v>6</v>
      </c>
      <c r="J5937" t="s">
        <v>6</v>
      </c>
      <c r="K5937" t="s">
        <v>6</v>
      </c>
      <c r="L5937" t="s">
        <v>6</v>
      </c>
      <c r="M5937" t="s">
        <v>6</v>
      </c>
      <c r="N5937" t="s">
        <v>6</v>
      </c>
      <c r="O5937">
        <v>121.11905662577485</v>
      </c>
      <c r="P5937">
        <v>321.85652908580101</v>
      </c>
      <c r="Q5937" t="s">
        <v>6</v>
      </c>
      <c r="R5937" t="s">
        <v>6</v>
      </c>
      <c r="S5937" t="s">
        <v>6</v>
      </c>
      <c r="T5937" t="s">
        <v>429</v>
      </c>
      <c r="U5937" t="s">
        <v>6</v>
      </c>
      <c r="V5937" t="s">
        <v>6</v>
      </c>
      <c r="W5937" t="s">
        <v>6</v>
      </c>
      <c r="X5937" t="s">
        <v>6</v>
      </c>
      <c r="Y5937" t="s">
        <v>6</v>
      </c>
      <c r="Z5937" t="s">
        <v>6</v>
      </c>
      <c r="AA5937" t="s">
        <v>6</v>
      </c>
      <c r="AB5937" t="s">
        <v>763</v>
      </c>
      <c r="AC5937" t="s">
        <v>709</v>
      </c>
    </row>
    <row r="5938" spans="1:29" x14ac:dyDescent="0.25">
      <c r="A5938" t="s">
        <v>392</v>
      </c>
      <c r="B5938">
        <v>544</v>
      </c>
      <c r="C5938" t="s">
        <v>177</v>
      </c>
      <c r="D5938">
        <v>1988</v>
      </c>
      <c r="E5938" t="s">
        <v>6932</v>
      </c>
      <c r="F5938" t="s">
        <v>6</v>
      </c>
      <c r="G5938" t="s">
        <v>6</v>
      </c>
      <c r="H5938" t="s">
        <v>6</v>
      </c>
      <c r="I5938" t="s">
        <v>6</v>
      </c>
      <c r="J5938" t="s">
        <v>6</v>
      </c>
      <c r="K5938" t="s">
        <v>6</v>
      </c>
      <c r="L5938" t="s">
        <v>6</v>
      </c>
      <c r="M5938" t="s">
        <v>6</v>
      </c>
      <c r="N5938" t="s">
        <v>6</v>
      </c>
      <c r="O5938">
        <v>213.48633391514494</v>
      </c>
      <c r="P5938">
        <v>469.355965216296</v>
      </c>
      <c r="Q5938" t="s">
        <v>6</v>
      </c>
      <c r="R5938" t="s">
        <v>6</v>
      </c>
      <c r="S5938" t="s">
        <v>6</v>
      </c>
      <c r="T5938" t="s">
        <v>429</v>
      </c>
      <c r="U5938" t="s">
        <v>6</v>
      </c>
      <c r="V5938" t="s">
        <v>6</v>
      </c>
      <c r="W5938" t="s">
        <v>6</v>
      </c>
      <c r="X5938" t="s">
        <v>6</v>
      </c>
      <c r="Y5938" t="s">
        <v>6</v>
      </c>
      <c r="Z5938" t="s">
        <v>6</v>
      </c>
      <c r="AA5938" t="s">
        <v>6</v>
      </c>
      <c r="AB5938" t="s">
        <v>763</v>
      </c>
      <c r="AC5938" t="s">
        <v>709</v>
      </c>
    </row>
    <row r="5939" spans="1:29" x14ac:dyDescent="0.25">
      <c r="A5939" t="s">
        <v>392</v>
      </c>
      <c r="B5939">
        <v>544</v>
      </c>
      <c r="C5939" t="s">
        <v>177</v>
      </c>
      <c r="D5939">
        <v>1989</v>
      </c>
      <c r="E5939" t="s">
        <v>6933</v>
      </c>
      <c r="F5939" t="s">
        <v>6</v>
      </c>
      <c r="G5939" t="s">
        <v>6</v>
      </c>
      <c r="H5939" t="s">
        <v>6</v>
      </c>
      <c r="I5939">
        <v>0.16357499013981763</v>
      </c>
      <c r="J5939" t="s">
        <v>6</v>
      </c>
      <c r="K5939" t="s">
        <v>6</v>
      </c>
      <c r="L5939" t="s">
        <v>6</v>
      </c>
      <c r="M5939" t="s">
        <v>6</v>
      </c>
      <c r="N5939" t="s">
        <v>6</v>
      </c>
      <c r="O5939">
        <v>192.61276067508086</v>
      </c>
      <c r="P5939">
        <v>852.81985883514801</v>
      </c>
      <c r="Q5939" t="s">
        <v>6</v>
      </c>
      <c r="R5939" t="s">
        <v>6</v>
      </c>
      <c r="S5939" t="s">
        <v>6</v>
      </c>
      <c r="T5939" t="s">
        <v>429</v>
      </c>
      <c r="U5939" t="s">
        <v>6</v>
      </c>
      <c r="V5939" t="s">
        <v>6</v>
      </c>
      <c r="W5939" t="s">
        <v>6</v>
      </c>
      <c r="X5939" t="s">
        <v>6</v>
      </c>
      <c r="Y5939" t="s">
        <v>6</v>
      </c>
      <c r="Z5939" t="s">
        <v>6</v>
      </c>
      <c r="AA5939" t="s">
        <v>6</v>
      </c>
      <c r="AB5939" t="s">
        <v>763</v>
      </c>
      <c r="AC5939" t="s">
        <v>709</v>
      </c>
    </row>
    <row r="5940" spans="1:29" x14ac:dyDescent="0.25">
      <c r="A5940" t="s">
        <v>392</v>
      </c>
      <c r="B5940">
        <v>544</v>
      </c>
      <c r="C5940" t="s">
        <v>177</v>
      </c>
      <c r="D5940">
        <v>1990</v>
      </c>
      <c r="E5940" t="s">
        <v>6934</v>
      </c>
      <c r="F5940" t="s">
        <v>6</v>
      </c>
      <c r="G5940" t="s">
        <v>6</v>
      </c>
      <c r="H5940" t="s">
        <v>6</v>
      </c>
      <c r="I5940">
        <v>0.34085694656703963</v>
      </c>
      <c r="J5940" t="s">
        <v>6</v>
      </c>
      <c r="K5940" t="s">
        <v>6</v>
      </c>
      <c r="L5940" t="s">
        <v>6</v>
      </c>
      <c r="M5940" t="s">
        <v>6</v>
      </c>
      <c r="N5940" t="s">
        <v>6</v>
      </c>
      <c r="O5940">
        <v>193.28266883708037</v>
      </c>
      <c r="P5940">
        <v>1224.85401633992</v>
      </c>
      <c r="Q5940" t="s">
        <v>6</v>
      </c>
      <c r="R5940" t="s">
        <v>6</v>
      </c>
      <c r="S5940" t="s">
        <v>6</v>
      </c>
      <c r="T5940" t="s">
        <v>429</v>
      </c>
      <c r="U5940" t="s">
        <v>6</v>
      </c>
      <c r="V5940" t="s">
        <v>6</v>
      </c>
      <c r="W5940" t="s">
        <v>6</v>
      </c>
      <c r="X5940" t="s">
        <v>6</v>
      </c>
      <c r="Y5940" t="s">
        <v>6</v>
      </c>
      <c r="Z5940" t="s">
        <v>6</v>
      </c>
      <c r="AA5940" t="s">
        <v>6</v>
      </c>
      <c r="AB5940" t="s">
        <v>763</v>
      </c>
      <c r="AC5940" t="s">
        <v>709</v>
      </c>
    </row>
    <row r="5941" spans="1:29" x14ac:dyDescent="0.25">
      <c r="A5941" t="s">
        <v>392</v>
      </c>
      <c r="B5941">
        <v>544</v>
      </c>
      <c r="C5941" t="s">
        <v>177</v>
      </c>
      <c r="D5941">
        <v>1991</v>
      </c>
      <c r="E5941" t="s">
        <v>6935</v>
      </c>
      <c r="F5941" t="s">
        <v>6</v>
      </c>
      <c r="G5941" t="s">
        <v>6</v>
      </c>
      <c r="H5941" t="s">
        <v>6</v>
      </c>
      <c r="I5941">
        <v>1.4474593278380676</v>
      </c>
      <c r="J5941" t="s">
        <v>6</v>
      </c>
      <c r="K5941" t="s">
        <v>6</v>
      </c>
      <c r="L5941" t="s">
        <v>6</v>
      </c>
      <c r="M5941" t="s">
        <v>6</v>
      </c>
      <c r="N5941" t="s">
        <v>6</v>
      </c>
      <c r="O5941">
        <v>172.56042146375856</v>
      </c>
      <c r="P5941">
        <v>1443.35661791647</v>
      </c>
      <c r="Q5941" t="s">
        <v>6</v>
      </c>
      <c r="R5941" t="s">
        <v>6</v>
      </c>
      <c r="S5941" t="s">
        <v>6</v>
      </c>
      <c r="T5941" t="s">
        <v>429</v>
      </c>
      <c r="U5941" t="s">
        <v>6</v>
      </c>
      <c r="V5941" t="s">
        <v>6</v>
      </c>
      <c r="W5941" t="s">
        <v>6</v>
      </c>
      <c r="X5941" t="s">
        <v>6</v>
      </c>
      <c r="Y5941" t="s">
        <v>6</v>
      </c>
      <c r="Z5941" t="s">
        <v>6</v>
      </c>
      <c r="AA5941" t="s">
        <v>6</v>
      </c>
      <c r="AB5941" t="s">
        <v>763</v>
      </c>
      <c r="AC5941" t="s">
        <v>709</v>
      </c>
    </row>
    <row r="5942" spans="1:29" x14ac:dyDescent="0.25">
      <c r="A5942" t="s">
        <v>392</v>
      </c>
      <c r="B5942">
        <v>544</v>
      </c>
      <c r="C5942" t="s">
        <v>177</v>
      </c>
      <c r="D5942">
        <v>1992</v>
      </c>
      <c r="E5942" t="s">
        <v>6936</v>
      </c>
      <c r="F5942" t="s">
        <v>6</v>
      </c>
      <c r="G5942" t="s">
        <v>6</v>
      </c>
      <c r="H5942" t="s">
        <v>6</v>
      </c>
      <c r="I5942">
        <v>2.1647688595359766</v>
      </c>
      <c r="J5942" t="s">
        <v>6</v>
      </c>
      <c r="K5942" t="s">
        <v>6</v>
      </c>
      <c r="L5942" t="s">
        <v>6</v>
      </c>
      <c r="M5942" t="s">
        <v>6</v>
      </c>
      <c r="N5942" t="s">
        <v>6</v>
      </c>
      <c r="O5942">
        <v>154.04446269135735</v>
      </c>
      <c r="P5942">
        <v>1687.84763505107</v>
      </c>
      <c r="Q5942" t="s">
        <v>6</v>
      </c>
      <c r="R5942" t="s">
        <v>6</v>
      </c>
      <c r="S5942" t="s">
        <v>6</v>
      </c>
      <c r="T5942" t="s">
        <v>429</v>
      </c>
      <c r="U5942" t="s">
        <v>6</v>
      </c>
      <c r="V5942" t="s">
        <v>6</v>
      </c>
      <c r="W5942" t="s">
        <v>6</v>
      </c>
      <c r="X5942" t="s">
        <v>6</v>
      </c>
      <c r="Y5942" t="s">
        <v>6</v>
      </c>
      <c r="Z5942" t="s">
        <v>6</v>
      </c>
      <c r="AA5942" t="s">
        <v>6</v>
      </c>
      <c r="AB5942" t="s">
        <v>763</v>
      </c>
      <c r="AC5942" t="s">
        <v>709</v>
      </c>
    </row>
    <row r="5943" spans="1:29" x14ac:dyDescent="0.25">
      <c r="A5943" t="s">
        <v>392</v>
      </c>
      <c r="B5943">
        <v>544</v>
      </c>
      <c r="C5943" t="s">
        <v>177</v>
      </c>
      <c r="D5943">
        <v>1993</v>
      </c>
      <c r="E5943" t="s">
        <v>6937</v>
      </c>
      <c r="F5943" t="s">
        <v>6</v>
      </c>
      <c r="G5943" t="s">
        <v>6</v>
      </c>
      <c r="H5943" t="s">
        <v>6</v>
      </c>
      <c r="I5943">
        <v>3.308571944090982</v>
      </c>
      <c r="J5943" t="s">
        <v>6</v>
      </c>
      <c r="K5943" t="s">
        <v>6</v>
      </c>
      <c r="L5943" t="s">
        <v>6</v>
      </c>
      <c r="M5943" t="s">
        <v>6</v>
      </c>
      <c r="N5943" t="s">
        <v>6</v>
      </c>
      <c r="O5943">
        <v>140.98540962819067</v>
      </c>
      <c r="P5943">
        <v>1901.1525535160099</v>
      </c>
      <c r="Q5943" t="s">
        <v>6</v>
      </c>
      <c r="R5943" t="s">
        <v>6</v>
      </c>
      <c r="S5943" t="s">
        <v>6</v>
      </c>
      <c r="T5943" t="s">
        <v>429</v>
      </c>
      <c r="U5943" t="s">
        <v>6</v>
      </c>
      <c r="V5943" t="s">
        <v>6</v>
      </c>
      <c r="W5943" t="s">
        <v>6</v>
      </c>
      <c r="X5943" t="s">
        <v>6</v>
      </c>
      <c r="Y5943" t="s">
        <v>6</v>
      </c>
      <c r="Z5943" t="s">
        <v>6</v>
      </c>
      <c r="AA5943" t="s">
        <v>6</v>
      </c>
      <c r="AB5943" t="s">
        <v>763</v>
      </c>
      <c r="AC5943" t="s">
        <v>709</v>
      </c>
    </row>
    <row r="5944" spans="1:29" x14ac:dyDescent="0.25">
      <c r="A5944" t="s">
        <v>392</v>
      </c>
      <c r="B5944">
        <v>544</v>
      </c>
      <c r="C5944" t="s">
        <v>177</v>
      </c>
      <c r="D5944">
        <v>1994</v>
      </c>
      <c r="E5944" t="s">
        <v>6938</v>
      </c>
      <c r="F5944" t="s">
        <v>6</v>
      </c>
      <c r="G5944" t="s">
        <v>6</v>
      </c>
      <c r="H5944" t="s">
        <v>6</v>
      </c>
      <c r="I5944">
        <v>4.1544683745855062</v>
      </c>
      <c r="J5944" t="s">
        <v>6</v>
      </c>
      <c r="K5944" t="s">
        <v>6</v>
      </c>
      <c r="L5944" t="s">
        <v>6</v>
      </c>
      <c r="M5944" t="s">
        <v>6</v>
      </c>
      <c r="N5944" t="s">
        <v>6</v>
      </c>
      <c r="O5944">
        <v>128.49030205331263</v>
      </c>
      <c r="P5944">
        <v>2215.0126491017299</v>
      </c>
      <c r="Q5944" t="s">
        <v>6</v>
      </c>
      <c r="R5944" t="s">
        <v>6</v>
      </c>
      <c r="S5944" t="s">
        <v>6</v>
      </c>
      <c r="T5944" t="s">
        <v>429</v>
      </c>
      <c r="U5944" t="s">
        <v>6</v>
      </c>
      <c r="V5944" t="s">
        <v>6</v>
      </c>
      <c r="W5944" t="s">
        <v>6</v>
      </c>
      <c r="X5944" t="s">
        <v>6</v>
      </c>
      <c r="Y5944" t="s">
        <v>6</v>
      </c>
      <c r="Z5944" t="s">
        <v>6</v>
      </c>
      <c r="AA5944" t="s">
        <v>6</v>
      </c>
      <c r="AB5944" t="s">
        <v>763</v>
      </c>
      <c r="AC5944" t="s">
        <v>709</v>
      </c>
    </row>
    <row r="5945" spans="1:29" x14ac:dyDescent="0.25">
      <c r="A5945" t="s">
        <v>392</v>
      </c>
      <c r="B5945">
        <v>544</v>
      </c>
      <c r="C5945" t="s">
        <v>177</v>
      </c>
      <c r="D5945">
        <v>1995</v>
      </c>
      <c r="E5945" t="s">
        <v>6939</v>
      </c>
      <c r="F5945" t="s">
        <v>6</v>
      </c>
      <c r="G5945" t="s">
        <v>6</v>
      </c>
      <c r="H5945" t="s">
        <v>6</v>
      </c>
      <c r="I5945">
        <v>4.1757858436870947</v>
      </c>
      <c r="J5945" t="s">
        <v>6</v>
      </c>
      <c r="K5945" t="s">
        <v>6</v>
      </c>
      <c r="L5945" t="s">
        <v>6</v>
      </c>
      <c r="M5945" t="s">
        <v>6</v>
      </c>
      <c r="N5945" t="s">
        <v>6</v>
      </c>
      <c r="O5945">
        <v>113.02782135413089</v>
      </c>
      <c r="P5945">
        <v>2836.73551360591</v>
      </c>
      <c r="Q5945" t="s">
        <v>6</v>
      </c>
      <c r="R5945" t="s">
        <v>6</v>
      </c>
      <c r="S5945" t="s">
        <v>6</v>
      </c>
      <c r="T5945" t="s">
        <v>429</v>
      </c>
      <c r="U5945" t="s">
        <v>6</v>
      </c>
      <c r="V5945" t="s">
        <v>6</v>
      </c>
      <c r="W5945" t="s">
        <v>6</v>
      </c>
      <c r="X5945" t="s">
        <v>6</v>
      </c>
      <c r="Y5945" t="s">
        <v>6</v>
      </c>
      <c r="Z5945" t="s">
        <v>6</v>
      </c>
      <c r="AA5945" t="s">
        <v>6</v>
      </c>
      <c r="AB5945" t="s">
        <v>763</v>
      </c>
      <c r="AC5945" t="s">
        <v>709</v>
      </c>
    </row>
    <row r="5946" spans="1:29" x14ac:dyDescent="0.25">
      <c r="A5946" t="s">
        <v>392</v>
      </c>
      <c r="B5946">
        <v>544</v>
      </c>
      <c r="C5946" t="s">
        <v>177</v>
      </c>
      <c r="D5946">
        <v>1996</v>
      </c>
      <c r="E5946" t="s">
        <v>6940</v>
      </c>
      <c r="F5946" t="s">
        <v>6</v>
      </c>
      <c r="G5946" t="s">
        <v>6</v>
      </c>
      <c r="H5946" t="s">
        <v>6</v>
      </c>
      <c r="I5946">
        <v>4.1092758697421994</v>
      </c>
      <c r="J5946" t="s">
        <v>6</v>
      </c>
      <c r="K5946" t="s">
        <v>6</v>
      </c>
      <c r="L5946" t="s">
        <v>6</v>
      </c>
      <c r="M5946" t="s">
        <v>6</v>
      </c>
      <c r="N5946" t="s">
        <v>6</v>
      </c>
      <c r="O5946">
        <v>58.786331620824441</v>
      </c>
      <c r="P5946">
        <v>3450.4619425537699</v>
      </c>
      <c r="Q5946" t="s">
        <v>6</v>
      </c>
      <c r="R5946" t="s">
        <v>6</v>
      </c>
      <c r="S5946" t="s">
        <v>6</v>
      </c>
      <c r="T5946" t="s">
        <v>429</v>
      </c>
      <c r="U5946" t="s">
        <v>6</v>
      </c>
      <c r="V5946" t="s">
        <v>6</v>
      </c>
      <c r="W5946" t="s">
        <v>6</v>
      </c>
      <c r="X5946" t="s">
        <v>6</v>
      </c>
      <c r="Y5946" t="s">
        <v>6</v>
      </c>
      <c r="Z5946" t="s">
        <v>6</v>
      </c>
      <c r="AA5946" t="s">
        <v>6</v>
      </c>
      <c r="AB5946" t="s">
        <v>763</v>
      </c>
      <c r="AC5946" t="s">
        <v>709</v>
      </c>
    </row>
    <row r="5947" spans="1:29" x14ac:dyDescent="0.25">
      <c r="A5947" t="s">
        <v>392</v>
      </c>
      <c r="B5947">
        <v>544</v>
      </c>
      <c r="C5947" t="s">
        <v>177</v>
      </c>
      <c r="D5947">
        <v>1997</v>
      </c>
      <c r="E5947" t="s">
        <v>6941</v>
      </c>
      <c r="F5947" t="s">
        <v>6</v>
      </c>
      <c r="G5947" t="s">
        <v>6</v>
      </c>
      <c r="H5947" t="s">
        <v>6</v>
      </c>
      <c r="I5947">
        <v>5.6223343948438131</v>
      </c>
      <c r="J5947" t="s">
        <v>6</v>
      </c>
      <c r="K5947" t="s">
        <v>6</v>
      </c>
      <c r="L5947" t="s">
        <v>6</v>
      </c>
      <c r="M5947" t="s">
        <v>6</v>
      </c>
      <c r="N5947" t="s">
        <v>6</v>
      </c>
      <c r="O5947">
        <v>82.707995740960982</v>
      </c>
      <c r="P5947">
        <v>4399.4537256062904</v>
      </c>
      <c r="Q5947" t="s">
        <v>6</v>
      </c>
      <c r="R5947" t="s">
        <v>6</v>
      </c>
      <c r="S5947" t="s">
        <v>6</v>
      </c>
      <c r="T5947" t="s">
        <v>429</v>
      </c>
      <c r="U5947" t="s">
        <v>6</v>
      </c>
      <c r="V5947" t="s">
        <v>6</v>
      </c>
      <c r="W5947" t="s">
        <v>6</v>
      </c>
      <c r="X5947" t="s">
        <v>6</v>
      </c>
      <c r="Y5947" t="s">
        <v>6</v>
      </c>
      <c r="Z5947" t="s">
        <v>6</v>
      </c>
      <c r="AA5947" t="s">
        <v>6</v>
      </c>
      <c r="AB5947" t="s">
        <v>763</v>
      </c>
      <c r="AC5947" t="s">
        <v>709</v>
      </c>
    </row>
    <row r="5948" spans="1:29" x14ac:dyDescent="0.25">
      <c r="A5948" t="s">
        <v>392</v>
      </c>
      <c r="B5948">
        <v>544</v>
      </c>
      <c r="C5948" t="s">
        <v>177</v>
      </c>
      <c r="D5948">
        <v>1998</v>
      </c>
      <c r="E5948" t="s">
        <v>6942</v>
      </c>
      <c r="F5948" t="s">
        <v>6</v>
      </c>
      <c r="G5948" t="s">
        <v>6</v>
      </c>
      <c r="H5948" t="s">
        <v>6</v>
      </c>
      <c r="I5948">
        <v>10.473345754682331</v>
      </c>
      <c r="J5948" t="s">
        <v>6</v>
      </c>
      <c r="K5948" t="s">
        <v>6</v>
      </c>
      <c r="L5948" t="s">
        <v>6</v>
      </c>
      <c r="M5948" t="s">
        <v>6</v>
      </c>
      <c r="N5948" t="s">
        <v>6</v>
      </c>
      <c r="O5948">
        <v>194.09227900955446</v>
      </c>
      <c r="P5948">
        <v>4399.4537256062904</v>
      </c>
      <c r="Q5948" t="s">
        <v>6</v>
      </c>
      <c r="R5948" t="s">
        <v>6</v>
      </c>
      <c r="S5948" t="s">
        <v>6</v>
      </c>
      <c r="T5948" t="s">
        <v>429</v>
      </c>
      <c r="U5948" t="s">
        <v>6</v>
      </c>
      <c r="V5948" t="s">
        <v>6</v>
      </c>
      <c r="W5948" t="s">
        <v>6</v>
      </c>
      <c r="X5948" t="s">
        <v>6</v>
      </c>
      <c r="Y5948" t="s">
        <v>6</v>
      </c>
      <c r="Z5948" t="s">
        <v>6</v>
      </c>
      <c r="AA5948" t="s">
        <v>6</v>
      </c>
      <c r="AB5948" t="s">
        <v>763</v>
      </c>
      <c r="AC5948" t="s">
        <v>709</v>
      </c>
    </row>
    <row r="5949" spans="1:29" x14ac:dyDescent="0.25">
      <c r="A5949" t="s">
        <v>392</v>
      </c>
      <c r="B5949">
        <v>544</v>
      </c>
      <c r="C5949" t="s">
        <v>177</v>
      </c>
      <c r="D5949">
        <v>1999</v>
      </c>
      <c r="E5949" t="s">
        <v>6943</v>
      </c>
      <c r="F5949" t="s">
        <v>6</v>
      </c>
      <c r="G5949" t="s">
        <v>6</v>
      </c>
      <c r="H5949" t="s">
        <v>6</v>
      </c>
      <c r="I5949">
        <v>7.3456510400482493</v>
      </c>
      <c r="J5949" t="s">
        <v>6</v>
      </c>
      <c r="K5949" t="s">
        <v>6</v>
      </c>
      <c r="L5949" t="s">
        <v>6</v>
      </c>
      <c r="M5949" t="s">
        <v>6</v>
      </c>
      <c r="N5949" t="s">
        <v>6</v>
      </c>
      <c r="O5949">
        <v>87.583378868753982</v>
      </c>
      <c r="P5949">
        <v>9920.0329014705494</v>
      </c>
      <c r="Q5949" t="s">
        <v>6</v>
      </c>
      <c r="R5949" t="s">
        <v>6</v>
      </c>
      <c r="S5949" t="s">
        <v>6</v>
      </c>
      <c r="T5949" t="s">
        <v>429</v>
      </c>
      <c r="U5949" t="s">
        <v>6</v>
      </c>
      <c r="V5949" t="s">
        <v>6</v>
      </c>
      <c r="W5949" t="s">
        <v>6</v>
      </c>
      <c r="X5949" t="s">
        <v>6</v>
      </c>
      <c r="Y5949" t="s">
        <v>6</v>
      </c>
      <c r="Z5949" t="s">
        <v>6</v>
      </c>
      <c r="AA5949" t="s">
        <v>6</v>
      </c>
      <c r="AB5949" t="s">
        <v>763</v>
      </c>
      <c r="AC5949" t="s">
        <v>709</v>
      </c>
    </row>
    <row r="5950" spans="1:29" x14ac:dyDescent="0.25">
      <c r="A5950" t="s">
        <v>392</v>
      </c>
      <c r="B5950">
        <v>544</v>
      </c>
      <c r="C5950" t="s">
        <v>177</v>
      </c>
      <c r="D5950">
        <v>2000</v>
      </c>
      <c r="E5950" t="s">
        <v>6944</v>
      </c>
      <c r="F5950" t="s">
        <v>6</v>
      </c>
      <c r="G5950" t="s">
        <v>6</v>
      </c>
      <c r="H5950" t="s">
        <v>6</v>
      </c>
      <c r="I5950">
        <v>7.6061311367245645</v>
      </c>
      <c r="J5950" t="s">
        <v>6</v>
      </c>
      <c r="K5950" t="s">
        <v>6</v>
      </c>
      <c r="L5950" t="s">
        <v>6</v>
      </c>
      <c r="M5950" t="s">
        <v>6</v>
      </c>
      <c r="N5950" t="s">
        <v>6</v>
      </c>
      <c r="O5950">
        <v>59.268132534231832</v>
      </c>
      <c r="P5950">
        <v>14132.2044108602</v>
      </c>
      <c r="Q5950" t="s">
        <v>6</v>
      </c>
      <c r="R5950" t="s">
        <v>6</v>
      </c>
      <c r="S5950" t="s">
        <v>6</v>
      </c>
      <c r="T5950" t="s">
        <v>429</v>
      </c>
      <c r="U5950" t="s">
        <v>6</v>
      </c>
      <c r="V5950" t="s">
        <v>6</v>
      </c>
      <c r="W5950" t="s">
        <v>6</v>
      </c>
      <c r="X5950" t="s">
        <v>6</v>
      </c>
      <c r="Y5950" t="s">
        <v>6</v>
      </c>
      <c r="Z5950" t="s">
        <v>6</v>
      </c>
      <c r="AA5950" t="s">
        <v>6</v>
      </c>
      <c r="AB5950" t="s">
        <v>763</v>
      </c>
      <c r="AC5950" t="s">
        <v>709</v>
      </c>
    </row>
    <row r="5951" spans="1:29" x14ac:dyDescent="0.25">
      <c r="A5951" t="s">
        <v>392</v>
      </c>
      <c r="B5951">
        <v>544</v>
      </c>
      <c r="C5951" t="s">
        <v>177</v>
      </c>
      <c r="D5951">
        <v>2001</v>
      </c>
      <c r="E5951" t="s">
        <v>6945</v>
      </c>
      <c r="F5951" t="s">
        <v>6</v>
      </c>
      <c r="G5951" t="s">
        <v>6</v>
      </c>
      <c r="H5951" t="s">
        <v>6</v>
      </c>
      <c r="I5951">
        <v>8.1244905034526216</v>
      </c>
      <c r="J5951" t="s">
        <v>6</v>
      </c>
      <c r="K5951" t="s">
        <v>6</v>
      </c>
      <c r="L5951" t="s">
        <v>6</v>
      </c>
      <c r="M5951" t="s">
        <v>6</v>
      </c>
      <c r="N5951" t="s">
        <v>6</v>
      </c>
      <c r="O5951">
        <v>94.770690950629955</v>
      </c>
      <c r="P5951">
        <v>16671.6915900682</v>
      </c>
      <c r="Q5951" t="s">
        <v>6</v>
      </c>
      <c r="R5951" t="s">
        <v>6</v>
      </c>
      <c r="S5951" t="s">
        <v>6</v>
      </c>
      <c r="T5951" t="s">
        <v>429</v>
      </c>
      <c r="U5951" t="s">
        <v>6</v>
      </c>
      <c r="V5951" t="s">
        <v>6</v>
      </c>
      <c r="W5951" t="s">
        <v>6</v>
      </c>
      <c r="X5951" t="s">
        <v>6</v>
      </c>
      <c r="Y5951" t="s">
        <v>6</v>
      </c>
      <c r="Z5951" t="s">
        <v>6</v>
      </c>
      <c r="AA5951" t="s">
        <v>6</v>
      </c>
      <c r="AB5951" t="s">
        <v>763</v>
      </c>
      <c r="AC5951" t="s">
        <v>709</v>
      </c>
    </row>
    <row r="5952" spans="1:29" x14ac:dyDescent="0.25">
      <c r="A5952" t="s">
        <v>392</v>
      </c>
      <c r="B5952">
        <v>544</v>
      </c>
      <c r="C5952" t="s">
        <v>177</v>
      </c>
      <c r="D5952">
        <v>2002</v>
      </c>
      <c r="E5952" t="s">
        <v>6946</v>
      </c>
      <c r="F5952" t="s">
        <v>6</v>
      </c>
      <c r="G5952" t="s">
        <v>6</v>
      </c>
      <c r="H5952" t="s">
        <v>6</v>
      </c>
      <c r="I5952">
        <v>6.749373440327588</v>
      </c>
      <c r="J5952" t="s">
        <v>6</v>
      </c>
      <c r="K5952" t="s">
        <v>6</v>
      </c>
      <c r="L5952" t="s">
        <v>6</v>
      </c>
      <c r="M5952" t="s">
        <v>6</v>
      </c>
      <c r="N5952" t="s">
        <v>6</v>
      </c>
      <c r="O5952">
        <v>95.354426859410353</v>
      </c>
      <c r="P5952">
        <v>19693.976215005299</v>
      </c>
      <c r="Q5952" t="s">
        <v>6</v>
      </c>
      <c r="R5952" t="s">
        <v>6</v>
      </c>
      <c r="S5952" t="s">
        <v>6</v>
      </c>
      <c r="T5952" t="s">
        <v>429</v>
      </c>
      <c r="U5952" t="s">
        <v>6</v>
      </c>
      <c r="V5952" t="s">
        <v>6</v>
      </c>
      <c r="W5952" t="s">
        <v>6</v>
      </c>
      <c r="X5952" t="s">
        <v>6</v>
      </c>
      <c r="Y5952" t="s">
        <v>6</v>
      </c>
      <c r="Z5952" t="s">
        <v>6</v>
      </c>
      <c r="AA5952" t="s">
        <v>6</v>
      </c>
      <c r="AB5952" t="s">
        <v>763</v>
      </c>
      <c r="AC5952" t="s">
        <v>709</v>
      </c>
    </row>
    <row r="5953" spans="1:29" x14ac:dyDescent="0.25">
      <c r="A5953" t="s">
        <v>392</v>
      </c>
      <c r="B5953">
        <v>544</v>
      </c>
      <c r="C5953" t="s">
        <v>177</v>
      </c>
      <c r="D5953">
        <v>2003</v>
      </c>
      <c r="E5953" t="s">
        <v>6947</v>
      </c>
      <c r="F5953" t="s">
        <v>6</v>
      </c>
      <c r="G5953" t="s">
        <v>6</v>
      </c>
      <c r="H5953" t="s">
        <v>6</v>
      </c>
      <c r="I5953">
        <v>5.5767637403503532</v>
      </c>
      <c r="J5953" t="s">
        <v>6</v>
      </c>
      <c r="K5953" t="s">
        <v>6</v>
      </c>
      <c r="L5953" t="s">
        <v>6</v>
      </c>
      <c r="M5953" t="s">
        <v>6</v>
      </c>
      <c r="N5953" t="s">
        <v>6</v>
      </c>
      <c r="O5953">
        <v>90.191925260025116</v>
      </c>
      <c r="P5953">
        <v>23650.9929667047</v>
      </c>
      <c r="Q5953" t="s">
        <v>6</v>
      </c>
      <c r="R5953" t="s">
        <v>6</v>
      </c>
      <c r="S5953" t="s">
        <v>6</v>
      </c>
      <c r="T5953" t="s">
        <v>429</v>
      </c>
      <c r="U5953" t="s">
        <v>6</v>
      </c>
      <c r="V5953" t="s">
        <v>6</v>
      </c>
      <c r="W5953" t="s">
        <v>6</v>
      </c>
      <c r="X5953" t="s">
        <v>6</v>
      </c>
      <c r="Y5953" t="s">
        <v>6</v>
      </c>
      <c r="Z5953" t="s">
        <v>6</v>
      </c>
      <c r="AA5953" t="s">
        <v>6</v>
      </c>
      <c r="AB5953" t="s">
        <v>763</v>
      </c>
      <c r="AC5953" t="s">
        <v>709</v>
      </c>
    </row>
    <row r="5954" spans="1:29" x14ac:dyDescent="0.25">
      <c r="A5954" t="s">
        <v>392</v>
      </c>
      <c r="B5954">
        <v>544</v>
      </c>
      <c r="C5954" t="s">
        <v>177</v>
      </c>
      <c r="D5954">
        <v>2004</v>
      </c>
      <c r="E5954" t="s">
        <v>6948</v>
      </c>
      <c r="F5954" t="s">
        <v>6</v>
      </c>
      <c r="G5954" t="s">
        <v>6</v>
      </c>
      <c r="H5954" t="s">
        <v>6</v>
      </c>
      <c r="I5954">
        <v>5.4458005244519931</v>
      </c>
      <c r="J5954" t="s">
        <v>6</v>
      </c>
      <c r="K5954" t="s">
        <v>6</v>
      </c>
      <c r="L5954" t="s">
        <v>6</v>
      </c>
      <c r="M5954" t="s">
        <v>6</v>
      </c>
      <c r="N5954" t="s">
        <v>6</v>
      </c>
      <c r="O5954">
        <v>80.692392460598469</v>
      </c>
      <c r="P5954">
        <v>28059.2356098788</v>
      </c>
      <c r="Q5954" t="s">
        <v>6</v>
      </c>
      <c r="R5954" t="s">
        <v>6</v>
      </c>
      <c r="S5954" t="s">
        <v>6</v>
      </c>
      <c r="T5954" t="s">
        <v>429</v>
      </c>
      <c r="U5954" t="s">
        <v>6</v>
      </c>
      <c r="V5954" t="s">
        <v>6</v>
      </c>
      <c r="W5954" t="s">
        <v>6</v>
      </c>
      <c r="X5954" t="s">
        <v>6</v>
      </c>
      <c r="Y5954" t="s">
        <v>6</v>
      </c>
      <c r="Z5954" t="s">
        <v>6</v>
      </c>
      <c r="AA5954" t="s">
        <v>6</v>
      </c>
      <c r="AB5954" t="s">
        <v>763</v>
      </c>
      <c r="AC5954" t="s">
        <v>709</v>
      </c>
    </row>
    <row r="5955" spans="1:29" x14ac:dyDescent="0.25">
      <c r="A5955" t="s">
        <v>392</v>
      </c>
      <c r="B5955">
        <v>544</v>
      </c>
      <c r="C5955" t="s">
        <v>177</v>
      </c>
      <c r="D5955">
        <v>2005</v>
      </c>
      <c r="E5955" t="s">
        <v>6949</v>
      </c>
      <c r="F5955" t="s">
        <v>6</v>
      </c>
      <c r="G5955" t="s">
        <v>6</v>
      </c>
      <c r="H5955" t="s">
        <v>6</v>
      </c>
      <c r="I5955">
        <v>6.2100711013011418</v>
      </c>
      <c r="J5955" t="s">
        <v>6</v>
      </c>
      <c r="K5955" t="s">
        <v>6</v>
      </c>
      <c r="L5955" t="s">
        <v>6</v>
      </c>
      <c r="M5955" t="s">
        <v>6</v>
      </c>
      <c r="N5955" t="s">
        <v>6</v>
      </c>
      <c r="O5955">
        <v>73.237979741573426</v>
      </c>
      <c r="P5955">
        <v>32483.363992037801</v>
      </c>
      <c r="Q5955" t="s">
        <v>6</v>
      </c>
      <c r="R5955" t="s">
        <v>6</v>
      </c>
      <c r="S5955" t="s">
        <v>6</v>
      </c>
      <c r="T5955" t="s">
        <v>429</v>
      </c>
      <c r="U5955" t="s">
        <v>6</v>
      </c>
      <c r="V5955" t="s">
        <v>6</v>
      </c>
      <c r="W5955" t="s">
        <v>6</v>
      </c>
      <c r="X5955" t="s">
        <v>6</v>
      </c>
      <c r="Y5955" t="s">
        <v>6</v>
      </c>
      <c r="Z5955" t="s">
        <v>6</v>
      </c>
      <c r="AA5955" t="s">
        <v>6</v>
      </c>
      <c r="AB5955" t="s">
        <v>763</v>
      </c>
      <c r="AC5955" t="s">
        <v>709</v>
      </c>
    </row>
    <row r="5956" spans="1:29" x14ac:dyDescent="0.25">
      <c r="A5956" t="s">
        <v>392</v>
      </c>
      <c r="B5956">
        <v>544</v>
      </c>
      <c r="C5956" t="s">
        <v>177</v>
      </c>
      <c r="D5956">
        <v>2006</v>
      </c>
      <c r="E5956" t="s">
        <v>6950</v>
      </c>
      <c r="F5956" t="s">
        <v>6</v>
      </c>
      <c r="G5956" t="s">
        <v>6</v>
      </c>
      <c r="H5956" t="s">
        <v>6</v>
      </c>
      <c r="I5956">
        <v>5.012619140553265</v>
      </c>
      <c r="J5956" t="s">
        <v>6</v>
      </c>
      <c r="K5956" t="s">
        <v>6</v>
      </c>
      <c r="L5956" t="s">
        <v>6</v>
      </c>
      <c r="M5956" t="s">
        <v>6</v>
      </c>
      <c r="N5956" t="s">
        <v>6</v>
      </c>
      <c r="O5956">
        <v>61.962774732820101</v>
      </c>
      <c r="P5956">
        <v>39704.193440484101</v>
      </c>
      <c r="Q5956" t="s">
        <v>6</v>
      </c>
      <c r="R5956" t="s">
        <v>6</v>
      </c>
      <c r="S5956" t="s">
        <v>6</v>
      </c>
      <c r="T5956" t="s">
        <v>429</v>
      </c>
      <c r="U5956" t="s">
        <v>6</v>
      </c>
      <c r="V5956" t="s">
        <v>6</v>
      </c>
      <c r="W5956" t="s">
        <v>6</v>
      </c>
      <c r="X5956" t="s">
        <v>6</v>
      </c>
      <c r="Y5956" t="s">
        <v>6</v>
      </c>
      <c r="Z5956" t="s">
        <v>6</v>
      </c>
      <c r="AA5956" t="s">
        <v>6</v>
      </c>
      <c r="AB5956" t="s">
        <v>763</v>
      </c>
      <c r="AC5956" t="s">
        <v>709</v>
      </c>
    </row>
    <row r="5957" spans="1:29" x14ac:dyDescent="0.25">
      <c r="A5957" t="s">
        <v>392</v>
      </c>
      <c r="B5957">
        <v>544</v>
      </c>
      <c r="C5957" t="s">
        <v>177</v>
      </c>
      <c r="D5957">
        <v>2007</v>
      </c>
      <c r="E5957" t="s">
        <v>6951</v>
      </c>
      <c r="F5957" t="s">
        <v>6</v>
      </c>
      <c r="G5957" t="s">
        <v>6</v>
      </c>
      <c r="H5957" t="s">
        <v>6</v>
      </c>
      <c r="I5957">
        <v>5.8130923194471826</v>
      </c>
      <c r="J5957" t="s">
        <v>6</v>
      </c>
      <c r="K5957" t="s">
        <v>6</v>
      </c>
      <c r="L5957" t="s">
        <v>6</v>
      </c>
      <c r="M5957" t="s">
        <v>6</v>
      </c>
      <c r="N5957" t="s">
        <v>6</v>
      </c>
      <c r="O5957">
        <v>55.363367744088009</v>
      </c>
      <c r="P5957">
        <v>45647.649377987997</v>
      </c>
      <c r="Q5957" t="s">
        <v>6</v>
      </c>
      <c r="R5957" t="s">
        <v>6</v>
      </c>
      <c r="S5957" t="s">
        <v>6</v>
      </c>
      <c r="T5957" t="s">
        <v>429</v>
      </c>
      <c r="U5957" t="s">
        <v>6</v>
      </c>
      <c r="V5957" t="s">
        <v>6</v>
      </c>
      <c r="W5957" t="s">
        <v>6</v>
      </c>
      <c r="X5957" t="s">
        <v>6</v>
      </c>
      <c r="Y5957" t="s">
        <v>6</v>
      </c>
      <c r="Z5957" t="s">
        <v>6</v>
      </c>
      <c r="AA5957" t="s">
        <v>6</v>
      </c>
      <c r="AB5957" t="s">
        <v>763</v>
      </c>
      <c r="AC5957" t="s">
        <v>709</v>
      </c>
    </row>
    <row r="5958" spans="1:29" x14ac:dyDescent="0.25">
      <c r="A5958" t="s">
        <v>392</v>
      </c>
      <c r="B5958">
        <v>544</v>
      </c>
      <c r="C5958" t="s">
        <v>177</v>
      </c>
      <c r="D5958">
        <v>2008</v>
      </c>
      <c r="E5958" t="s">
        <v>6952</v>
      </c>
      <c r="F5958" t="s">
        <v>6</v>
      </c>
      <c r="G5958" t="s">
        <v>6</v>
      </c>
      <c r="H5958" t="s">
        <v>6</v>
      </c>
      <c r="I5958">
        <v>8.7657723966907533</v>
      </c>
      <c r="J5958" t="s">
        <v>6</v>
      </c>
      <c r="K5958" t="s">
        <v>6</v>
      </c>
      <c r="L5958" t="s">
        <v>6</v>
      </c>
      <c r="M5958" t="s">
        <v>6</v>
      </c>
      <c r="N5958" t="s">
        <v>6</v>
      </c>
      <c r="O5958">
        <v>52.013068627994784</v>
      </c>
      <c r="P5958">
        <v>51950.014145007401</v>
      </c>
      <c r="Q5958" t="s">
        <v>6</v>
      </c>
      <c r="R5958" t="s">
        <v>6</v>
      </c>
      <c r="S5958" t="s">
        <v>6</v>
      </c>
      <c r="T5958" t="s">
        <v>429</v>
      </c>
      <c r="U5958" t="s">
        <v>6</v>
      </c>
      <c r="V5958" t="s">
        <v>6</v>
      </c>
      <c r="W5958" t="s">
        <v>6</v>
      </c>
      <c r="X5958" t="s">
        <v>6</v>
      </c>
      <c r="Y5958" t="s">
        <v>6</v>
      </c>
      <c r="Z5958" t="s">
        <v>6</v>
      </c>
      <c r="AA5958" t="s">
        <v>6</v>
      </c>
      <c r="AB5958" t="s">
        <v>763</v>
      </c>
      <c r="AC5958" t="s">
        <v>709</v>
      </c>
    </row>
    <row r="5959" spans="1:29" x14ac:dyDescent="0.25">
      <c r="A5959" t="s">
        <v>392</v>
      </c>
      <c r="B5959">
        <v>544</v>
      </c>
      <c r="C5959" t="s">
        <v>177</v>
      </c>
      <c r="D5959">
        <v>2009</v>
      </c>
      <c r="E5959" t="s">
        <v>6953</v>
      </c>
      <c r="F5959" t="s">
        <v>6</v>
      </c>
      <c r="G5959" t="s">
        <v>6</v>
      </c>
      <c r="H5959" t="s">
        <v>6</v>
      </c>
      <c r="I5959">
        <v>15.63181667577782</v>
      </c>
      <c r="J5959" t="s">
        <v>6</v>
      </c>
      <c r="K5959" t="s">
        <v>6</v>
      </c>
      <c r="L5959" t="s">
        <v>6</v>
      </c>
      <c r="M5959" t="s">
        <v>6</v>
      </c>
      <c r="N5959" t="s">
        <v>6</v>
      </c>
      <c r="O5959">
        <v>54.478182512579984</v>
      </c>
      <c r="P5959">
        <v>54789.537119324203</v>
      </c>
      <c r="Q5959" t="s">
        <v>6</v>
      </c>
      <c r="R5959" t="s">
        <v>6</v>
      </c>
      <c r="S5959" t="s">
        <v>6</v>
      </c>
      <c r="T5959" t="s">
        <v>429</v>
      </c>
      <c r="U5959" t="s">
        <v>6</v>
      </c>
      <c r="V5959" t="s">
        <v>6</v>
      </c>
      <c r="W5959" t="s">
        <v>6</v>
      </c>
      <c r="X5959" t="s">
        <v>6</v>
      </c>
      <c r="Y5959" t="s">
        <v>6</v>
      </c>
      <c r="Z5959" t="s">
        <v>6</v>
      </c>
      <c r="AA5959" t="s">
        <v>6</v>
      </c>
      <c r="AB5959" t="s">
        <v>763</v>
      </c>
      <c r="AC5959" t="s">
        <v>709</v>
      </c>
    </row>
    <row r="5960" spans="1:29" x14ac:dyDescent="0.25">
      <c r="A5960" t="s">
        <v>392</v>
      </c>
      <c r="B5960">
        <v>544</v>
      </c>
      <c r="C5960" t="s">
        <v>177</v>
      </c>
      <c r="D5960">
        <v>2010</v>
      </c>
      <c r="E5960" t="s">
        <v>6954</v>
      </c>
      <c r="F5960" t="s">
        <v>6</v>
      </c>
      <c r="G5960" t="s">
        <v>6</v>
      </c>
      <c r="H5960" t="s">
        <v>6</v>
      </c>
      <c r="I5960">
        <v>19.863133529428723</v>
      </c>
      <c r="J5960" t="s">
        <v>6</v>
      </c>
      <c r="K5960" t="s">
        <v>6</v>
      </c>
      <c r="L5960" t="s">
        <v>6</v>
      </c>
      <c r="M5960" t="s">
        <v>6</v>
      </c>
      <c r="N5960" t="s">
        <v>6</v>
      </c>
      <c r="O5960">
        <v>53.522155758506074</v>
      </c>
      <c r="P5960">
        <v>61996.763913181901</v>
      </c>
      <c r="Q5960" t="s">
        <v>6</v>
      </c>
      <c r="R5960" t="s">
        <v>6</v>
      </c>
      <c r="S5960" t="s">
        <v>6</v>
      </c>
      <c r="T5960" t="s">
        <v>429</v>
      </c>
      <c r="U5960" t="s">
        <v>6</v>
      </c>
      <c r="V5960" t="s">
        <v>6</v>
      </c>
      <c r="W5960" t="s">
        <v>6</v>
      </c>
      <c r="X5960" t="s">
        <v>6</v>
      </c>
      <c r="Y5960" t="s">
        <v>6</v>
      </c>
      <c r="Z5960" t="s">
        <v>6</v>
      </c>
      <c r="AA5960" t="s">
        <v>6</v>
      </c>
      <c r="AB5960" t="s">
        <v>763</v>
      </c>
      <c r="AC5960" t="s">
        <v>709</v>
      </c>
    </row>
    <row r="5961" spans="1:29" x14ac:dyDescent="0.25">
      <c r="A5961" t="s">
        <v>392</v>
      </c>
      <c r="B5961">
        <v>544</v>
      </c>
      <c r="C5961" t="s">
        <v>177</v>
      </c>
      <c r="D5961">
        <v>2011</v>
      </c>
      <c r="E5961" t="s">
        <v>6955</v>
      </c>
      <c r="F5961" t="s">
        <v>6</v>
      </c>
      <c r="G5961" t="s">
        <v>6</v>
      </c>
      <c r="H5961" t="s">
        <v>6</v>
      </c>
      <c r="I5961" t="s">
        <v>6</v>
      </c>
      <c r="J5961" t="s">
        <v>6</v>
      </c>
      <c r="K5961" t="s">
        <v>6</v>
      </c>
      <c r="L5961" t="s">
        <v>6</v>
      </c>
      <c r="M5961" t="s">
        <v>6</v>
      </c>
      <c r="N5961" t="s">
        <v>6</v>
      </c>
      <c r="O5961">
        <v>49.045880099308448</v>
      </c>
      <c r="P5961">
        <v>71961.759730365098</v>
      </c>
      <c r="Q5961" t="s">
        <v>6</v>
      </c>
      <c r="R5961" t="s">
        <v>6</v>
      </c>
      <c r="S5961" t="s">
        <v>6</v>
      </c>
      <c r="T5961" t="s">
        <v>429</v>
      </c>
      <c r="U5961" t="s">
        <v>6</v>
      </c>
      <c r="V5961" t="s">
        <v>6</v>
      </c>
      <c r="W5961" t="s">
        <v>6</v>
      </c>
      <c r="X5961" t="s">
        <v>6</v>
      </c>
      <c r="Y5961" t="s">
        <v>6</v>
      </c>
      <c r="Z5961" t="s">
        <v>6</v>
      </c>
      <c r="AA5961" t="s">
        <v>6</v>
      </c>
      <c r="AB5961" t="s">
        <v>763</v>
      </c>
      <c r="AC5961" t="s">
        <v>709</v>
      </c>
    </row>
    <row r="5962" spans="1:29" x14ac:dyDescent="0.25">
      <c r="A5962" t="s">
        <v>392</v>
      </c>
      <c r="B5962">
        <v>544</v>
      </c>
      <c r="C5962" t="s">
        <v>177</v>
      </c>
      <c r="D5962">
        <v>2012</v>
      </c>
      <c r="E5962" t="s">
        <v>6956</v>
      </c>
      <c r="F5962" t="s">
        <v>6</v>
      </c>
      <c r="G5962" t="s">
        <v>6</v>
      </c>
      <c r="H5962" t="s">
        <v>6</v>
      </c>
      <c r="I5962" t="s">
        <v>6</v>
      </c>
      <c r="J5962" t="s">
        <v>6</v>
      </c>
      <c r="K5962" t="s">
        <v>6</v>
      </c>
      <c r="L5962" t="s">
        <v>6</v>
      </c>
      <c r="M5962" t="s">
        <v>6</v>
      </c>
      <c r="N5962" t="s">
        <v>6</v>
      </c>
      <c r="O5962">
        <v>53.605201739005295</v>
      </c>
      <c r="P5962">
        <v>81609.860355990299</v>
      </c>
      <c r="Q5962" t="s">
        <v>6</v>
      </c>
      <c r="R5962" t="s">
        <v>6</v>
      </c>
      <c r="S5962" t="s">
        <v>6</v>
      </c>
      <c r="T5962" t="s">
        <v>429</v>
      </c>
      <c r="U5962" t="s">
        <v>6</v>
      </c>
      <c r="V5962" t="s">
        <v>6</v>
      </c>
      <c r="W5962" t="s">
        <v>6</v>
      </c>
      <c r="X5962" t="s">
        <v>6</v>
      </c>
      <c r="Y5962" t="s">
        <v>6</v>
      </c>
      <c r="Z5962" t="s">
        <v>6</v>
      </c>
      <c r="AA5962" t="s">
        <v>6</v>
      </c>
      <c r="AB5962" t="s">
        <v>763</v>
      </c>
      <c r="AC5962" t="s">
        <v>709</v>
      </c>
    </row>
    <row r="5963" spans="1:29" x14ac:dyDescent="0.25">
      <c r="A5963" t="s">
        <v>392</v>
      </c>
      <c r="B5963">
        <v>544</v>
      </c>
      <c r="C5963" t="s">
        <v>177</v>
      </c>
      <c r="D5963">
        <v>2013</v>
      </c>
      <c r="E5963" t="s">
        <v>6957</v>
      </c>
      <c r="F5963" t="s">
        <v>6</v>
      </c>
      <c r="G5963" t="s">
        <v>6</v>
      </c>
      <c r="H5963" t="s">
        <v>6</v>
      </c>
      <c r="I5963" t="s">
        <v>6</v>
      </c>
      <c r="J5963" t="s">
        <v>6</v>
      </c>
      <c r="K5963" t="s">
        <v>6</v>
      </c>
      <c r="L5963" t="s">
        <v>6</v>
      </c>
      <c r="M5963" t="s">
        <v>6</v>
      </c>
      <c r="N5963" t="s">
        <v>6</v>
      </c>
      <c r="O5963">
        <v>52.57461172587751</v>
      </c>
      <c r="P5963">
        <v>93867.573852202899</v>
      </c>
      <c r="Q5963" t="s">
        <v>6</v>
      </c>
      <c r="R5963" t="s">
        <v>6</v>
      </c>
      <c r="S5963" t="s">
        <v>6</v>
      </c>
      <c r="T5963" t="s">
        <v>429</v>
      </c>
      <c r="U5963" t="s">
        <v>6</v>
      </c>
      <c r="V5963" t="s">
        <v>6</v>
      </c>
      <c r="W5963" t="s">
        <v>6</v>
      </c>
      <c r="X5963" t="s">
        <v>6</v>
      </c>
      <c r="Y5963" t="s">
        <v>6</v>
      </c>
      <c r="Z5963" t="s">
        <v>6</v>
      </c>
      <c r="AA5963" t="s">
        <v>6</v>
      </c>
      <c r="AB5963" t="s">
        <v>763</v>
      </c>
      <c r="AC5963" t="s">
        <v>709</v>
      </c>
    </row>
    <row r="5964" spans="1:29" x14ac:dyDescent="0.25">
      <c r="A5964" t="s">
        <v>392</v>
      </c>
      <c r="B5964">
        <v>544</v>
      </c>
      <c r="C5964" t="s">
        <v>177</v>
      </c>
      <c r="D5964">
        <v>2014</v>
      </c>
      <c r="E5964" t="s">
        <v>6958</v>
      </c>
      <c r="F5964" t="s">
        <v>6</v>
      </c>
      <c r="G5964" t="s">
        <v>6</v>
      </c>
      <c r="H5964" t="s">
        <v>6</v>
      </c>
      <c r="I5964" t="s">
        <v>6</v>
      </c>
      <c r="J5964" t="s">
        <v>6</v>
      </c>
      <c r="K5964" t="s">
        <v>6</v>
      </c>
      <c r="L5964" t="s">
        <v>6</v>
      </c>
      <c r="M5964" t="s">
        <v>6</v>
      </c>
      <c r="N5964" t="s">
        <v>6</v>
      </c>
      <c r="O5964">
        <v>56.808015612337968</v>
      </c>
      <c r="P5964">
        <v>106797.293551009</v>
      </c>
      <c r="Q5964" t="s">
        <v>6</v>
      </c>
      <c r="R5964" t="s">
        <v>6</v>
      </c>
      <c r="S5964" t="s">
        <v>6</v>
      </c>
      <c r="T5964" t="s">
        <v>429</v>
      </c>
      <c r="U5964" t="s">
        <v>6</v>
      </c>
      <c r="V5964" t="s">
        <v>6</v>
      </c>
      <c r="W5964" t="s">
        <v>6</v>
      </c>
      <c r="X5964" t="s">
        <v>6</v>
      </c>
      <c r="Y5964" t="s">
        <v>6</v>
      </c>
      <c r="Z5964" t="s">
        <v>6</v>
      </c>
      <c r="AA5964" t="s">
        <v>6</v>
      </c>
      <c r="AB5964" t="s">
        <v>763</v>
      </c>
      <c r="AC5964" t="s">
        <v>709</v>
      </c>
    </row>
    <row r="5965" spans="1:29" x14ac:dyDescent="0.25">
      <c r="A5965" t="s">
        <v>392</v>
      </c>
      <c r="B5965">
        <v>544</v>
      </c>
      <c r="C5965" t="s">
        <v>177</v>
      </c>
      <c r="D5965">
        <v>2015</v>
      </c>
      <c r="E5965" t="s">
        <v>6959</v>
      </c>
      <c r="F5965" t="s">
        <v>6</v>
      </c>
      <c r="G5965" t="s">
        <v>6</v>
      </c>
      <c r="H5965" t="s">
        <v>6</v>
      </c>
      <c r="I5965" t="s">
        <v>6</v>
      </c>
      <c r="J5965" t="s">
        <v>6</v>
      </c>
      <c r="K5965" t="s">
        <v>6</v>
      </c>
      <c r="L5965" t="s">
        <v>6</v>
      </c>
      <c r="M5965" t="s">
        <v>6</v>
      </c>
      <c r="N5965" t="s">
        <v>6</v>
      </c>
      <c r="O5965">
        <v>56.798287628520981</v>
      </c>
      <c r="P5965">
        <v>117251.58410516199</v>
      </c>
      <c r="Q5965" t="s">
        <v>6</v>
      </c>
      <c r="R5965" t="s">
        <v>6</v>
      </c>
      <c r="S5965" t="s">
        <v>6</v>
      </c>
      <c r="T5965" t="s">
        <v>429</v>
      </c>
      <c r="U5965" t="s">
        <v>6</v>
      </c>
      <c r="V5965" t="s">
        <v>6</v>
      </c>
      <c r="W5965" t="s">
        <v>6</v>
      </c>
      <c r="X5965" t="s">
        <v>6</v>
      </c>
      <c r="Y5965" t="s">
        <v>6</v>
      </c>
      <c r="Z5965" t="s">
        <v>6</v>
      </c>
      <c r="AA5965" t="s">
        <v>6</v>
      </c>
      <c r="AB5965" t="s">
        <v>763</v>
      </c>
      <c r="AC5965" t="s">
        <v>709</v>
      </c>
    </row>
    <row r="5966" spans="1:29" x14ac:dyDescent="0.25">
      <c r="A5966" t="s">
        <v>392</v>
      </c>
      <c r="B5966">
        <v>544</v>
      </c>
      <c r="C5966" t="s">
        <v>177</v>
      </c>
      <c r="D5966">
        <v>2016</v>
      </c>
      <c r="E5966" t="s">
        <v>6960</v>
      </c>
      <c r="F5966" t="s">
        <v>6</v>
      </c>
      <c r="G5966" t="s">
        <v>6</v>
      </c>
      <c r="H5966" t="s">
        <v>6</v>
      </c>
      <c r="I5966" t="s">
        <v>6</v>
      </c>
      <c r="J5966" t="s">
        <v>6</v>
      </c>
      <c r="K5966" t="s">
        <v>6</v>
      </c>
      <c r="L5966" t="s">
        <v>6</v>
      </c>
      <c r="M5966" t="s">
        <v>6</v>
      </c>
      <c r="N5966" t="s">
        <v>6</v>
      </c>
      <c r="O5966">
        <v>57.089096056844156</v>
      </c>
      <c r="P5966">
        <v>129279.11948570699</v>
      </c>
      <c r="Q5966" t="s">
        <v>6</v>
      </c>
      <c r="R5966" t="s">
        <v>6</v>
      </c>
      <c r="S5966" t="s">
        <v>6</v>
      </c>
      <c r="T5966" t="s">
        <v>429</v>
      </c>
      <c r="U5966" t="s">
        <v>6</v>
      </c>
      <c r="V5966" t="s">
        <v>6</v>
      </c>
      <c r="W5966" t="s">
        <v>6</v>
      </c>
      <c r="X5966" t="s">
        <v>6</v>
      </c>
      <c r="Y5966" t="s">
        <v>6</v>
      </c>
      <c r="Z5966" t="s">
        <v>6</v>
      </c>
      <c r="AA5966" t="s">
        <v>6</v>
      </c>
      <c r="AB5966" t="s">
        <v>763</v>
      </c>
      <c r="AC5966" t="s">
        <v>709</v>
      </c>
    </row>
    <row r="5967" spans="1:29" x14ac:dyDescent="0.25">
      <c r="A5967" t="s">
        <v>392</v>
      </c>
      <c r="B5967">
        <v>548</v>
      </c>
      <c r="C5967" t="s">
        <v>72</v>
      </c>
      <c r="D5967">
        <v>1950</v>
      </c>
      <c r="E5967" t="s">
        <v>6961</v>
      </c>
      <c r="F5967" t="s">
        <v>6</v>
      </c>
      <c r="G5967" t="s">
        <v>6</v>
      </c>
      <c r="H5967" t="s">
        <v>6</v>
      </c>
      <c r="I5967" t="s">
        <v>6</v>
      </c>
      <c r="J5967" t="s">
        <v>6</v>
      </c>
      <c r="K5967" t="s">
        <v>6</v>
      </c>
      <c r="L5967" t="s">
        <v>6</v>
      </c>
      <c r="M5967" t="s">
        <v>6</v>
      </c>
      <c r="N5967" t="s">
        <v>6</v>
      </c>
      <c r="O5967">
        <v>3.9429373246024322</v>
      </c>
      <c r="P5967" t="s">
        <v>6</v>
      </c>
      <c r="Q5967" t="s">
        <v>6</v>
      </c>
      <c r="R5967" t="s">
        <v>6</v>
      </c>
      <c r="S5967" t="s">
        <v>6</v>
      </c>
      <c r="T5967" t="s">
        <v>872</v>
      </c>
      <c r="U5967" t="s">
        <v>939</v>
      </c>
      <c r="V5967" t="s">
        <v>958</v>
      </c>
      <c r="W5967" t="s">
        <v>6</v>
      </c>
      <c r="X5967" t="s">
        <v>6</v>
      </c>
      <c r="Y5967" t="s">
        <v>6</v>
      </c>
      <c r="Z5967" t="s">
        <v>324</v>
      </c>
      <c r="AA5967" t="s">
        <v>705</v>
      </c>
      <c r="AB5967" t="s">
        <v>357</v>
      </c>
      <c r="AC5967" t="s">
        <v>764</v>
      </c>
    </row>
    <row r="5968" spans="1:29" x14ac:dyDescent="0.25">
      <c r="A5968" t="s">
        <v>392</v>
      </c>
      <c r="B5968">
        <v>548</v>
      </c>
      <c r="C5968" t="s">
        <v>72</v>
      </c>
      <c r="D5968">
        <v>1951</v>
      </c>
      <c r="E5968" t="s">
        <v>6962</v>
      </c>
      <c r="F5968" t="s">
        <v>6</v>
      </c>
      <c r="G5968" t="s">
        <v>6</v>
      </c>
      <c r="H5968" t="s">
        <v>6</v>
      </c>
      <c r="I5968" t="s">
        <v>6</v>
      </c>
      <c r="J5968" t="s">
        <v>6</v>
      </c>
      <c r="K5968" t="s">
        <v>6</v>
      </c>
      <c r="L5968" t="s">
        <v>6</v>
      </c>
      <c r="M5968" t="s">
        <v>6</v>
      </c>
      <c r="N5968" t="s">
        <v>6</v>
      </c>
      <c r="O5968">
        <v>3.0729166666666665</v>
      </c>
      <c r="P5968" t="s">
        <v>6</v>
      </c>
      <c r="Q5968" t="s">
        <v>6</v>
      </c>
      <c r="R5968" t="s">
        <v>6</v>
      </c>
      <c r="S5968" t="s">
        <v>6</v>
      </c>
      <c r="T5968" t="s">
        <v>872</v>
      </c>
      <c r="U5968" t="s">
        <v>939</v>
      </c>
      <c r="V5968" t="s">
        <v>958</v>
      </c>
      <c r="W5968" t="s">
        <v>6</v>
      </c>
      <c r="X5968" t="s">
        <v>6</v>
      </c>
      <c r="Y5968" t="s">
        <v>6</v>
      </c>
      <c r="Z5968" t="s">
        <v>324</v>
      </c>
      <c r="AA5968" t="s">
        <v>705</v>
      </c>
      <c r="AB5968" t="s">
        <v>357</v>
      </c>
      <c r="AC5968" t="s">
        <v>764</v>
      </c>
    </row>
    <row r="5969" spans="1:29" x14ac:dyDescent="0.25">
      <c r="A5969" t="s">
        <v>392</v>
      </c>
      <c r="B5969">
        <v>548</v>
      </c>
      <c r="C5969" t="s">
        <v>72</v>
      </c>
      <c r="D5969">
        <v>1952</v>
      </c>
      <c r="E5969" t="s">
        <v>6963</v>
      </c>
      <c r="F5969" t="s">
        <v>6</v>
      </c>
      <c r="G5969" t="s">
        <v>6</v>
      </c>
      <c r="H5969" t="s">
        <v>6</v>
      </c>
      <c r="I5969" t="s">
        <v>6</v>
      </c>
      <c r="J5969" t="s">
        <v>6</v>
      </c>
      <c r="K5969" t="s">
        <v>6</v>
      </c>
      <c r="L5969" t="s">
        <v>6</v>
      </c>
      <c r="M5969" t="s">
        <v>6</v>
      </c>
      <c r="N5969" t="s">
        <v>6</v>
      </c>
      <c r="O5969">
        <v>3.8661417322834652</v>
      </c>
      <c r="P5969" t="s">
        <v>6</v>
      </c>
      <c r="Q5969" t="s">
        <v>6</v>
      </c>
      <c r="R5969" t="s">
        <v>6</v>
      </c>
      <c r="S5969" t="s">
        <v>6</v>
      </c>
      <c r="T5969" t="s">
        <v>872</v>
      </c>
      <c r="U5969" t="s">
        <v>939</v>
      </c>
      <c r="V5969" t="s">
        <v>958</v>
      </c>
      <c r="W5969" t="s">
        <v>6</v>
      </c>
      <c r="X5969" t="s">
        <v>6</v>
      </c>
      <c r="Y5969" t="s">
        <v>6</v>
      </c>
      <c r="Z5969" t="s">
        <v>324</v>
      </c>
      <c r="AA5969" t="s">
        <v>705</v>
      </c>
      <c r="AB5969" t="s">
        <v>357</v>
      </c>
      <c r="AC5969" t="s">
        <v>764</v>
      </c>
    </row>
    <row r="5970" spans="1:29" x14ac:dyDescent="0.25">
      <c r="A5970" t="s">
        <v>392</v>
      </c>
      <c r="B5970">
        <v>548</v>
      </c>
      <c r="C5970" t="s">
        <v>72</v>
      </c>
      <c r="D5970">
        <v>1953</v>
      </c>
      <c r="E5970" t="s">
        <v>6964</v>
      </c>
      <c r="F5970" t="s">
        <v>6</v>
      </c>
      <c r="G5970" t="s">
        <v>6</v>
      </c>
      <c r="H5970" t="s">
        <v>6</v>
      </c>
      <c r="I5970" t="s">
        <v>6</v>
      </c>
      <c r="J5970" t="s">
        <v>6</v>
      </c>
      <c r="K5970" t="s">
        <v>6</v>
      </c>
      <c r="L5970" t="s">
        <v>6</v>
      </c>
      <c r="M5970" t="s">
        <v>6</v>
      </c>
      <c r="N5970" t="s">
        <v>6</v>
      </c>
      <c r="O5970">
        <v>5.7021337946943484</v>
      </c>
      <c r="P5970" t="s">
        <v>6</v>
      </c>
      <c r="Q5970" t="s">
        <v>6</v>
      </c>
      <c r="R5970" t="s">
        <v>6</v>
      </c>
      <c r="S5970" t="s">
        <v>6</v>
      </c>
      <c r="T5970" t="s">
        <v>872</v>
      </c>
      <c r="U5970" t="s">
        <v>939</v>
      </c>
      <c r="V5970" t="s">
        <v>958</v>
      </c>
      <c r="W5970" t="s">
        <v>6</v>
      </c>
      <c r="X5970" t="s">
        <v>6</v>
      </c>
      <c r="Y5970" t="s">
        <v>6</v>
      </c>
      <c r="Z5970" t="s">
        <v>324</v>
      </c>
      <c r="AA5970" t="s">
        <v>705</v>
      </c>
      <c r="AB5970" t="s">
        <v>357</v>
      </c>
      <c r="AC5970" t="s">
        <v>764</v>
      </c>
    </row>
    <row r="5971" spans="1:29" x14ac:dyDescent="0.25">
      <c r="A5971" t="s">
        <v>392</v>
      </c>
      <c r="B5971">
        <v>548</v>
      </c>
      <c r="C5971" t="s">
        <v>72</v>
      </c>
      <c r="D5971">
        <v>1954</v>
      </c>
      <c r="E5971" t="s">
        <v>6965</v>
      </c>
      <c r="F5971" t="s">
        <v>6</v>
      </c>
      <c r="G5971" t="s">
        <v>6</v>
      </c>
      <c r="H5971" t="s">
        <v>6</v>
      </c>
      <c r="I5971" t="s">
        <v>6</v>
      </c>
      <c r="J5971" t="s">
        <v>6</v>
      </c>
      <c r="K5971" t="s">
        <v>6</v>
      </c>
      <c r="L5971" t="s">
        <v>6</v>
      </c>
      <c r="M5971" t="s">
        <v>6</v>
      </c>
      <c r="N5971" t="s">
        <v>6</v>
      </c>
      <c r="O5971">
        <v>7.8143964149005702</v>
      </c>
      <c r="P5971" t="s">
        <v>6</v>
      </c>
      <c r="Q5971" t="s">
        <v>6</v>
      </c>
      <c r="R5971" t="s">
        <v>6</v>
      </c>
      <c r="S5971" t="s">
        <v>6</v>
      </c>
      <c r="T5971" t="s">
        <v>872</v>
      </c>
      <c r="U5971" t="s">
        <v>939</v>
      </c>
      <c r="V5971" t="s">
        <v>958</v>
      </c>
      <c r="W5971" t="s">
        <v>6</v>
      </c>
      <c r="X5971" t="s">
        <v>6</v>
      </c>
      <c r="Y5971" t="s">
        <v>6</v>
      </c>
      <c r="Z5971" t="s">
        <v>324</v>
      </c>
      <c r="AA5971" t="s">
        <v>705</v>
      </c>
      <c r="AB5971" t="s">
        <v>357</v>
      </c>
      <c r="AC5971" t="s">
        <v>764</v>
      </c>
    </row>
    <row r="5972" spans="1:29" x14ac:dyDescent="0.25">
      <c r="A5972" t="s">
        <v>392</v>
      </c>
      <c r="B5972">
        <v>548</v>
      </c>
      <c r="C5972" t="s">
        <v>72</v>
      </c>
      <c r="D5972">
        <v>1955</v>
      </c>
      <c r="E5972" t="s">
        <v>6966</v>
      </c>
      <c r="F5972" t="s">
        <v>6</v>
      </c>
      <c r="G5972" t="s">
        <v>6</v>
      </c>
      <c r="H5972" t="s">
        <v>6</v>
      </c>
      <c r="I5972">
        <v>2.9964647440239194</v>
      </c>
      <c r="J5972" t="s">
        <v>6</v>
      </c>
      <c r="K5972" t="s">
        <v>6</v>
      </c>
      <c r="L5972" t="s">
        <v>6</v>
      </c>
      <c r="M5972" t="s">
        <v>6</v>
      </c>
      <c r="N5972" t="s">
        <v>6</v>
      </c>
      <c r="O5972">
        <v>12.179487179487179</v>
      </c>
      <c r="P5972">
        <v>6.0198687307868219</v>
      </c>
      <c r="Q5972" t="s">
        <v>6</v>
      </c>
      <c r="R5972" t="s">
        <v>6</v>
      </c>
      <c r="S5972" t="s">
        <v>6</v>
      </c>
      <c r="T5972" t="s">
        <v>872</v>
      </c>
      <c r="U5972" t="s">
        <v>939</v>
      </c>
      <c r="V5972" t="s">
        <v>958</v>
      </c>
      <c r="W5972" t="s">
        <v>6</v>
      </c>
      <c r="X5972" t="s">
        <v>6</v>
      </c>
      <c r="Y5972" t="s">
        <v>6</v>
      </c>
      <c r="Z5972" t="s">
        <v>324</v>
      </c>
      <c r="AA5972" t="s">
        <v>705</v>
      </c>
      <c r="AB5972" t="s">
        <v>357</v>
      </c>
      <c r="AC5972" t="s">
        <v>764</v>
      </c>
    </row>
    <row r="5973" spans="1:29" x14ac:dyDescent="0.25">
      <c r="A5973" t="s">
        <v>392</v>
      </c>
      <c r="B5973">
        <v>548</v>
      </c>
      <c r="C5973" t="s">
        <v>72</v>
      </c>
      <c r="D5973">
        <v>1956</v>
      </c>
      <c r="E5973" t="s">
        <v>6967</v>
      </c>
      <c r="F5973" t="s">
        <v>6</v>
      </c>
      <c r="G5973" t="s">
        <v>6</v>
      </c>
      <c r="H5973" t="s">
        <v>6</v>
      </c>
      <c r="I5973">
        <v>3.8427934983861358</v>
      </c>
      <c r="J5973" t="s">
        <v>6</v>
      </c>
      <c r="K5973" t="s">
        <v>6</v>
      </c>
      <c r="L5973" t="s">
        <v>6</v>
      </c>
      <c r="M5973" t="s">
        <v>6</v>
      </c>
      <c r="N5973" t="s">
        <v>6</v>
      </c>
      <c r="O5973">
        <v>12.183794466403162</v>
      </c>
      <c r="P5973">
        <v>6.0974459177142935</v>
      </c>
      <c r="Q5973" t="s">
        <v>6</v>
      </c>
      <c r="R5973" t="s">
        <v>6</v>
      </c>
      <c r="S5973" t="s">
        <v>6</v>
      </c>
      <c r="T5973" t="s">
        <v>872</v>
      </c>
      <c r="U5973" t="s">
        <v>939</v>
      </c>
      <c r="V5973" t="s">
        <v>958</v>
      </c>
      <c r="W5973" t="s">
        <v>6</v>
      </c>
      <c r="X5973" t="s">
        <v>6</v>
      </c>
      <c r="Y5973" t="s">
        <v>6</v>
      </c>
      <c r="Z5973" t="s">
        <v>324</v>
      </c>
      <c r="AA5973" t="s">
        <v>705</v>
      </c>
      <c r="AB5973" t="s">
        <v>357</v>
      </c>
      <c r="AC5973" t="s">
        <v>764</v>
      </c>
    </row>
    <row r="5974" spans="1:29" x14ac:dyDescent="0.25">
      <c r="A5974" t="s">
        <v>392</v>
      </c>
      <c r="B5974">
        <v>548</v>
      </c>
      <c r="C5974" t="s">
        <v>72</v>
      </c>
      <c r="D5974">
        <v>1957</v>
      </c>
      <c r="E5974" t="s">
        <v>6968</v>
      </c>
      <c r="F5974" t="s">
        <v>6</v>
      </c>
      <c r="G5974" t="s">
        <v>6</v>
      </c>
      <c r="H5974" t="s">
        <v>6</v>
      </c>
      <c r="I5974">
        <v>4.2239445595373279</v>
      </c>
      <c r="J5974" t="s">
        <v>6</v>
      </c>
      <c r="K5974" t="s">
        <v>6</v>
      </c>
      <c r="L5974" t="s">
        <v>6</v>
      </c>
      <c r="M5974" t="s">
        <v>6</v>
      </c>
      <c r="N5974" t="s">
        <v>6</v>
      </c>
      <c r="O5974">
        <v>14.943425673039407</v>
      </c>
      <c r="P5974">
        <v>6.1415848653488734</v>
      </c>
      <c r="Q5974" t="s">
        <v>6</v>
      </c>
      <c r="R5974" t="s">
        <v>6</v>
      </c>
      <c r="S5974" t="s">
        <v>6</v>
      </c>
      <c r="T5974" t="s">
        <v>872</v>
      </c>
      <c r="U5974" t="s">
        <v>939</v>
      </c>
      <c r="V5974" t="s">
        <v>958</v>
      </c>
      <c r="W5974" t="s">
        <v>6</v>
      </c>
      <c r="X5974" t="s">
        <v>6</v>
      </c>
      <c r="Y5974" t="s">
        <v>6</v>
      </c>
      <c r="Z5974" t="s">
        <v>324</v>
      </c>
      <c r="AA5974" t="s">
        <v>705</v>
      </c>
      <c r="AB5974" t="s">
        <v>357</v>
      </c>
      <c r="AC5974" t="s">
        <v>764</v>
      </c>
    </row>
    <row r="5975" spans="1:29" x14ac:dyDescent="0.25">
      <c r="A5975" t="s">
        <v>392</v>
      </c>
      <c r="B5975">
        <v>548</v>
      </c>
      <c r="C5975" t="s">
        <v>72</v>
      </c>
      <c r="D5975">
        <v>1958</v>
      </c>
      <c r="E5975" t="s">
        <v>6969</v>
      </c>
      <c r="F5975" t="s">
        <v>6</v>
      </c>
      <c r="G5975" t="s">
        <v>6</v>
      </c>
      <c r="H5975" t="s">
        <v>6</v>
      </c>
      <c r="I5975">
        <v>4.6284338385426294</v>
      </c>
      <c r="J5975" t="s">
        <v>6</v>
      </c>
      <c r="K5975" t="s">
        <v>6</v>
      </c>
      <c r="L5975" t="s">
        <v>6</v>
      </c>
      <c r="M5975" t="s">
        <v>6</v>
      </c>
      <c r="N5975" t="s">
        <v>6</v>
      </c>
      <c r="O5975" t="s">
        <v>6</v>
      </c>
      <c r="P5975">
        <v>5.9262834459292026</v>
      </c>
      <c r="Q5975" t="s">
        <v>6</v>
      </c>
      <c r="R5975" t="s">
        <v>6</v>
      </c>
      <c r="S5975" t="s">
        <v>6</v>
      </c>
      <c r="T5975" t="s">
        <v>872</v>
      </c>
      <c r="U5975" t="s">
        <v>939</v>
      </c>
      <c r="V5975" t="s">
        <v>958</v>
      </c>
      <c r="W5975" t="s">
        <v>6</v>
      </c>
      <c r="X5975" t="s">
        <v>6</v>
      </c>
      <c r="Y5975" t="s">
        <v>6</v>
      </c>
      <c r="Z5975" t="s">
        <v>324</v>
      </c>
      <c r="AA5975" t="s">
        <v>705</v>
      </c>
      <c r="AB5975" t="s">
        <v>357</v>
      </c>
      <c r="AC5975" t="s">
        <v>764</v>
      </c>
    </row>
    <row r="5976" spans="1:29" x14ac:dyDescent="0.25">
      <c r="A5976" t="s">
        <v>392</v>
      </c>
      <c r="B5976">
        <v>548</v>
      </c>
      <c r="C5976" t="s">
        <v>72</v>
      </c>
      <c r="D5976">
        <v>1959</v>
      </c>
      <c r="E5976" t="s">
        <v>6970</v>
      </c>
      <c r="F5976" t="s">
        <v>6</v>
      </c>
      <c r="G5976" t="s">
        <v>6</v>
      </c>
      <c r="H5976" t="s">
        <v>6</v>
      </c>
      <c r="I5976">
        <v>5.0605713146652693</v>
      </c>
      <c r="J5976" t="s">
        <v>6</v>
      </c>
      <c r="K5976" t="s">
        <v>6</v>
      </c>
      <c r="L5976" t="s">
        <v>6</v>
      </c>
      <c r="M5976" t="s">
        <v>6</v>
      </c>
      <c r="N5976" t="s">
        <v>6</v>
      </c>
      <c r="O5976" t="s">
        <v>6</v>
      </c>
      <c r="P5976">
        <v>6.6696268840041464</v>
      </c>
      <c r="Q5976" t="s">
        <v>6</v>
      </c>
      <c r="R5976" t="s">
        <v>6</v>
      </c>
      <c r="S5976" t="s">
        <v>6</v>
      </c>
      <c r="T5976" t="s">
        <v>872</v>
      </c>
      <c r="U5976" t="s">
        <v>939</v>
      </c>
      <c r="V5976" t="s">
        <v>958</v>
      </c>
      <c r="W5976" t="s">
        <v>6</v>
      </c>
      <c r="X5976" t="s">
        <v>6</v>
      </c>
      <c r="Y5976" t="s">
        <v>6</v>
      </c>
      <c r="Z5976" t="s">
        <v>324</v>
      </c>
      <c r="AA5976" t="s">
        <v>705</v>
      </c>
      <c r="AB5976" t="s">
        <v>357</v>
      </c>
      <c r="AC5976" t="s">
        <v>764</v>
      </c>
    </row>
    <row r="5977" spans="1:29" x14ac:dyDescent="0.25">
      <c r="A5977" t="s">
        <v>392</v>
      </c>
      <c r="B5977">
        <v>548</v>
      </c>
      <c r="C5977" t="s">
        <v>72</v>
      </c>
      <c r="D5977">
        <v>1960</v>
      </c>
      <c r="E5977" t="s">
        <v>6971</v>
      </c>
      <c r="F5977" t="s">
        <v>6</v>
      </c>
      <c r="G5977" t="s">
        <v>6</v>
      </c>
      <c r="H5977" t="s">
        <v>6</v>
      </c>
      <c r="I5977">
        <v>5.9868253539877516</v>
      </c>
      <c r="J5977" t="s">
        <v>6</v>
      </c>
      <c r="K5977" t="s">
        <v>6</v>
      </c>
      <c r="L5977" t="s">
        <v>6</v>
      </c>
      <c r="M5977" t="s">
        <v>6</v>
      </c>
      <c r="N5977" t="s">
        <v>6</v>
      </c>
      <c r="O5977">
        <v>19.782202064202338</v>
      </c>
      <c r="P5977">
        <v>7.3616678025714082</v>
      </c>
      <c r="Q5977" t="s">
        <v>6</v>
      </c>
      <c r="R5977" t="s">
        <v>6</v>
      </c>
      <c r="S5977" t="s">
        <v>6</v>
      </c>
      <c r="T5977" t="s">
        <v>872</v>
      </c>
      <c r="U5977" t="s">
        <v>939</v>
      </c>
      <c r="V5977" t="s">
        <v>958</v>
      </c>
      <c r="W5977" t="s">
        <v>6</v>
      </c>
      <c r="X5977" t="s">
        <v>6</v>
      </c>
      <c r="Y5977" t="s">
        <v>6</v>
      </c>
      <c r="Z5977" t="s">
        <v>324</v>
      </c>
      <c r="AA5977" t="s">
        <v>705</v>
      </c>
      <c r="AB5977" t="s">
        <v>357</v>
      </c>
      <c r="AC5977" t="s">
        <v>764</v>
      </c>
    </row>
    <row r="5978" spans="1:29" x14ac:dyDescent="0.25">
      <c r="A5978" t="s">
        <v>392</v>
      </c>
      <c r="B5978">
        <v>548</v>
      </c>
      <c r="C5978" t="s">
        <v>72</v>
      </c>
      <c r="D5978">
        <v>1961</v>
      </c>
      <c r="E5978" t="s">
        <v>6972</v>
      </c>
      <c r="F5978" t="s">
        <v>6</v>
      </c>
      <c r="G5978" t="s">
        <v>6</v>
      </c>
      <c r="H5978" t="s">
        <v>6</v>
      </c>
      <c r="I5978">
        <v>7.8399606436897002</v>
      </c>
      <c r="J5978" t="s">
        <v>6</v>
      </c>
      <c r="K5978" t="s">
        <v>6</v>
      </c>
      <c r="L5978" t="s">
        <v>6</v>
      </c>
      <c r="M5978" t="s">
        <v>6</v>
      </c>
      <c r="N5978" t="s">
        <v>6</v>
      </c>
      <c r="O5978">
        <v>25.274883396418229</v>
      </c>
      <c r="P5978">
        <v>7.3294106680726481</v>
      </c>
      <c r="Q5978" t="s">
        <v>6</v>
      </c>
      <c r="R5978" t="s">
        <v>6</v>
      </c>
      <c r="S5978" t="s">
        <v>6</v>
      </c>
      <c r="T5978" t="s">
        <v>872</v>
      </c>
      <c r="U5978" t="s">
        <v>939</v>
      </c>
      <c r="V5978" t="s">
        <v>958</v>
      </c>
      <c r="W5978" t="s">
        <v>6</v>
      </c>
      <c r="X5978" t="s">
        <v>6</v>
      </c>
      <c r="Y5978" t="s">
        <v>6</v>
      </c>
      <c r="Z5978" t="s">
        <v>324</v>
      </c>
      <c r="AA5978" t="s">
        <v>705</v>
      </c>
      <c r="AB5978" t="s">
        <v>357</v>
      </c>
      <c r="AC5978" t="s">
        <v>764</v>
      </c>
    </row>
    <row r="5979" spans="1:29" x14ac:dyDescent="0.25">
      <c r="A5979" t="s">
        <v>392</v>
      </c>
      <c r="B5979">
        <v>548</v>
      </c>
      <c r="C5979" t="s">
        <v>72</v>
      </c>
      <c r="D5979">
        <v>1962</v>
      </c>
      <c r="E5979" t="s">
        <v>6973</v>
      </c>
      <c r="F5979" t="s">
        <v>6</v>
      </c>
      <c r="G5979" t="s">
        <v>6</v>
      </c>
      <c r="H5979" t="s">
        <v>6</v>
      </c>
      <c r="I5979">
        <v>8.3148884735919832</v>
      </c>
      <c r="J5979" t="s">
        <v>6</v>
      </c>
      <c r="K5979" t="s">
        <v>6</v>
      </c>
      <c r="L5979" t="s">
        <v>6</v>
      </c>
      <c r="M5979" t="s">
        <v>6</v>
      </c>
      <c r="N5979" t="s">
        <v>6</v>
      </c>
      <c r="O5979">
        <v>23.099446141745183</v>
      </c>
      <c r="P5979">
        <v>7.6711795994002303</v>
      </c>
      <c r="Q5979" t="s">
        <v>6</v>
      </c>
      <c r="R5979" t="s">
        <v>6</v>
      </c>
      <c r="S5979" t="s">
        <v>6</v>
      </c>
      <c r="T5979" t="s">
        <v>872</v>
      </c>
      <c r="U5979" t="s">
        <v>939</v>
      </c>
      <c r="V5979" t="s">
        <v>958</v>
      </c>
      <c r="W5979" t="s">
        <v>6</v>
      </c>
      <c r="X5979" t="s">
        <v>6</v>
      </c>
      <c r="Y5979" t="s">
        <v>6</v>
      </c>
      <c r="Z5979" t="s">
        <v>324</v>
      </c>
      <c r="AA5979" t="s">
        <v>705</v>
      </c>
      <c r="AB5979" t="s">
        <v>357</v>
      </c>
      <c r="AC5979" t="s">
        <v>764</v>
      </c>
    </row>
    <row r="5980" spans="1:29" x14ac:dyDescent="0.25">
      <c r="A5980" t="s">
        <v>392</v>
      </c>
      <c r="B5980">
        <v>548</v>
      </c>
      <c r="C5980" t="s">
        <v>72</v>
      </c>
      <c r="D5980">
        <v>1963</v>
      </c>
      <c r="E5980" t="s">
        <v>6974</v>
      </c>
      <c r="F5980" t="s">
        <v>6</v>
      </c>
      <c r="G5980" t="s">
        <v>6</v>
      </c>
      <c r="H5980" t="s">
        <v>6</v>
      </c>
      <c r="I5980">
        <v>9.8757876173943959</v>
      </c>
      <c r="J5980" t="s">
        <v>6</v>
      </c>
      <c r="K5980" t="s">
        <v>6</v>
      </c>
      <c r="L5980" t="s">
        <v>6</v>
      </c>
      <c r="M5980" t="s">
        <v>6</v>
      </c>
      <c r="N5980" t="s">
        <v>6</v>
      </c>
      <c r="O5980">
        <v>23.850710236539697</v>
      </c>
      <c r="P5980">
        <v>8.6524327627992292</v>
      </c>
      <c r="Q5980" t="s">
        <v>6</v>
      </c>
      <c r="R5980" t="s">
        <v>6</v>
      </c>
      <c r="S5980" t="s">
        <v>6</v>
      </c>
      <c r="T5980" t="s">
        <v>872</v>
      </c>
      <c r="U5980" t="s">
        <v>939</v>
      </c>
      <c r="V5980" t="s">
        <v>958</v>
      </c>
      <c r="W5980" t="s">
        <v>6</v>
      </c>
      <c r="X5980" t="s">
        <v>6</v>
      </c>
      <c r="Y5980" t="s">
        <v>6</v>
      </c>
      <c r="Z5980" t="s">
        <v>324</v>
      </c>
      <c r="AA5980" t="s">
        <v>705</v>
      </c>
      <c r="AB5980" t="s">
        <v>357</v>
      </c>
      <c r="AC5980" t="s">
        <v>764</v>
      </c>
    </row>
    <row r="5981" spans="1:29" x14ac:dyDescent="0.25">
      <c r="A5981" t="s">
        <v>392</v>
      </c>
      <c r="B5981">
        <v>548</v>
      </c>
      <c r="C5981" t="s">
        <v>72</v>
      </c>
      <c r="D5981">
        <v>1964</v>
      </c>
      <c r="E5981" t="s">
        <v>6975</v>
      </c>
      <c r="F5981" t="s">
        <v>6</v>
      </c>
      <c r="G5981" t="s">
        <v>6</v>
      </c>
      <c r="H5981" t="s">
        <v>6</v>
      </c>
      <c r="I5981">
        <v>9.4359778006762536</v>
      </c>
      <c r="J5981" t="s">
        <v>6</v>
      </c>
      <c r="K5981" t="s">
        <v>6</v>
      </c>
      <c r="L5981" t="s">
        <v>6</v>
      </c>
      <c r="M5981" t="s">
        <v>6</v>
      </c>
      <c r="N5981" t="s">
        <v>6</v>
      </c>
      <c r="O5981">
        <v>24.561940020940241</v>
      </c>
      <c r="P5981">
        <v>9.0261599780387893</v>
      </c>
      <c r="Q5981" t="s">
        <v>6</v>
      </c>
      <c r="R5981" t="s">
        <v>6</v>
      </c>
      <c r="S5981" t="s">
        <v>6</v>
      </c>
      <c r="T5981" t="s">
        <v>872</v>
      </c>
      <c r="U5981" t="s">
        <v>939</v>
      </c>
      <c r="V5981" t="s">
        <v>958</v>
      </c>
      <c r="W5981" t="s">
        <v>6</v>
      </c>
      <c r="X5981" t="s">
        <v>6</v>
      </c>
      <c r="Y5981" t="s">
        <v>6</v>
      </c>
      <c r="Z5981" t="s">
        <v>324</v>
      </c>
      <c r="AA5981" t="s">
        <v>705</v>
      </c>
      <c r="AB5981" t="s">
        <v>357</v>
      </c>
      <c r="AC5981" t="s">
        <v>764</v>
      </c>
    </row>
    <row r="5982" spans="1:29" x14ac:dyDescent="0.25">
      <c r="A5982" t="s">
        <v>392</v>
      </c>
      <c r="B5982">
        <v>548</v>
      </c>
      <c r="C5982" t="s">
        <v>72</v>
      </c>
      <c r="D5982">
        <v>1965</v>
      </c>
      <c r="E5982" t="s">
        <v>6976</v>
      </c>
      <c r="F5982" t="s">
        <v>6</v>
      </c>
      <c r="G5982" t="s">
        <v>6</v>
      </c>
      <c r="H5982" t="s">
        <v>6</v>
      </c>
      <c r="I5982">
        <v>10.750796845613282</v>
      </c>
      <c r="J5982" t="s">
        <v>6</v>
      </c>
      <c r="K5982" t="s">
        <v>6</v>
      </c>
      <c r="L5982" t="s">
        <v>6</v>
      </c>
      <c r="M5982" t="s">
        <v>6</v>
      </c>
      <c r="N5982" t="s">
        <v>6</v>
      </c>
      <c r="O5982">
        <v>27.826107504709345</v>
      </c>
      <c r="P5982">
        <v>9.6779616033044906</v>
      </c>
      <c r="Q5982" t="s">
        <v>6</v>
      </c>
      <c r="R5982" t="s">
        <v>6</v>
      </c>
      <c r="S5982" t="s">
        <v>6</v>
      </c>
      <c r="T5982" t="s">
        <v>872</v>
      </c>
      <c r="U5982" t="s">
        <v>939</v>
      </c>
      <c r="V5982" t="s">
        <v>958</v>
      </c>
      <c r="W5982" t="s">
        <v>6</v>
      </c>
      <c r="X5982" t="s">
        <v>6</v>
      </c>
      <c r="Y5982" t="s">
        <v>6</v>
      </c>
      <c r="Z5982" t="s">
        <v>324</v>
      </c>
      <c r="AA5982" t="s">
        <v>705</v>
      </c>
      <c r="AB5982" t="s">
        <v>357</v>
      </c>
      <c r="AC5982" t="s">
        <v>764</v>
      </c>
    </row>
    <row r="5983" spans="1:29" x14ac:dyDescent="0.25">
      <c r="A5983" t="s">
        <v>392</v>
      </c>
      <c r="B5983">
        <v>548</v>
      </c>
      <c r="C5983" t="s">
        <v>72</v>
      </c>
      <c r="D5983">
        <v>1966</v>
      </c>
      <c r="E5983" t="s">
        <v>6977</v>
      </c>
      <c r="F5983" t="s">
        <v>6</v>
      </c>
      <c r="G5983" t="s">
        <v>6</v>
      </c>
      <c r="H5983" t="s">
        <v>6</v>
      </c>
      <c r="I5983">
        <v>11.14562801885929</v>
      </c>
      <c r="J5983" t="s">
        <v>6</v>
      </c>
      <c r="K5983" t="s">
        <v>6</v>
      </c>
      <c r="L5983" t="s">
        <v>6</v>
      </c>
      <c r="M5983" t="s">
        <v>6</v>
      </c>
      <c r="N5983" t="s">
        <v>6</v>
      </c>
      <c r="O5983">
        <v>28.419544681597646</v>
      </c>
      <c r="P5983">
        <v>10.594821393988401</v>
      </c>
      <c r="Q5983" t="s">
        <v>6</v>
      </c>
      <c r="R5983" t="s">
        <v>6</v>
      </c>
      <c r="S5983" t="s">
        <v>6</v>
      </c>
      <c r="T5983" t="s">
        <v>872</v>
      </c>
      <c r="U5983" t="s">
        <v>939</v>
      </c>
      <c r="V5983" t="s">
        <v>958</v>
      </c>
      <c r="W5983" t="s">
        <v>6</v>
      </c>
      <c r="X5983" t="s">
        <v>6</v>
      </c>
      <c r="Y5983" t="s">
        <v>6</v>
      </c>
      <c r="Z5983" t="s">
        <v>324</v>
      </c>
      <c r="AA5983" t="s">
        <v>705</v>
      </c>
      <c r="AB5983" t="s">
        <v>357</v>
      </c>
      <c r="AC5983" t="s">
        <v>764</v>
      </c>
    </row>
    <row r="5984" spans="1:29" x14ac:dyDescent="0.25">
      <c r="A5984" t="s">
        <v>392</v>
      </c>
      <c r="B5984">
        <v>548</v>
      </c>
      <c r="C5984" t="s">
        <v>72</v>
      </c>
      <c r="D5984">
        <v>1967</v>
      </c>
      <c r="E5984" t="s">
        <v>6978</v>
      </c>
      <c r="F5984" t="s">
        <v>6</v>
      </c>
      <c r="G5984" t="s">
        <v>6</v>
      </c>
      <c r="H5984" t="s">
        <v>6</v>
      </c>
      <c r="I5984">
        <v>11.200678407867986</v>
      </c>
      <c r="J5984" t="s">
        <v>6</v>
      </c>
      <c r="K5984" t="s">
        <v>6</v>
      </c>
      <c r="L5984" t="s">
        <v>6</v>
      </c>
      <c r="M5984" t="s">
        <v>6</v>
      </c>
      <c r="N5984" t="s">
        <v>6</v>
      </c>
      <c r="O5984">
        <v>30.222658346895738</v>
      </c>
      <c r="P5984">
        <v>11.663434630865501</v>
      </c>
      <c r="Q5984" t="s">
        <v>6</v>
      </c>
      <c r="R5984" t="s">
        <v>6</v>
      </c>
      <c r="S5984" t="s">
        <v>6</v>
      </c>
      <c r="T5984" t="s">
        <v>872</v>
      </c>
      <c r="U5984" t="s">
        <v>939</v>
      </c>
      <c r="V5984" t="s">
        <v>958</v>
      </c>
      <c r="W5984" t="s">
        <v>6</v>
      </c>
      <c r="X5984" t="s">
        <v>6</v>
      </c>
      <c r="Y5984" t="s">
        <v>6</v>
      </c>
      <c r="Z5984" t="s">
        <v>324</v>
      </c>
      <c r="AA5984" t="s">
        <v>705</v>
      </c>
      <c r="AB5984" t="s">
        <v>357</v>
      </c>
      <c r="AC5984" t="s">
        <v>764</v>
      </c>
    </row>
    <row r="5985" spans="1:29" x14ac:dyDescent="0.25">
      <c r="A5985" t="s">
        <v>392</v>
      </c>
      <c r="B5985">
        <v>548</v>
      </c>
      <c r="C5985" t="s">
        <v>72</v>
      </c>
      <c r="D5985">
        <v>1968</v>
      </c>
      <c r="E5985" t="s">
        <v>6979</v>
      </c>
      <c r="F5985" t="s">
        <v>6</v>
      </c>
      <c r="G5985" t="s">
        <v>6</v>
      </c>
      <c r="H5985" t="s">
        <v>6</v>
      </c>
      <c r="I5985">
        <v>12.496344716454205</v>
      </c>
      <c r="J5985" t="s">
        <v>6</v>
      </c>
      <c r="K5985" t="s">
        <v>6</v>
      </c>
      <c r="L5985" t="s">
        <v>6</v>
      </c>
      <c r="M5985" t="s">
        <v>6</v>
      </c>
      <c r="N5985" t="s">
        <v>6</v>
      </c>
      <c r="O5985">
        <v>32.461966798071082</v>
      </c>
      <c r="P5985">
        <v>12.5747155906849</v>
      </c>
      <c r="Q5985" t="s">
        <v>6</v>
      </c>
      <c r="R5985" t="s">
        <v>6</v>
      </c>
      <c r="S5985" t="s">
        <v>6</v>
      </c>
      <c r="T5985" t="s">
        <v>872</v>
      </c>
      <c r="U5985" t="s">
        <v>939</v>
      </c>
      <c r="V5985" t="s">
        <v>958</v>
      </c>
      <c r="W5985" t="s">
        <v>6</v>
      </c>
      <c r="X5985" t="s">
        <v>6</v>
      </c>
      <c r="Y5985" t="s">
        <v>6</v>
      </c>
      <c r="Z5985" t="s">
        <v>324</v>
      </c>
      <c r="AA5985" t="s">
        <v>705</v>
      </c>
      <c r="AB5985" t="s">
        <v>357</v>
      </c>
      <c r="AC5985" t="s">
        <v>764</v>
      </c>
    </row>
    <row r="5986" spans="1:29" x14ac:dyDescent="0.25">
      <c r="A5986" t="s">
        <v>392</v>
      </c>
      <c r="B5986">
        <v>548</v>
      </c>
      <c r="C5986" t="s">
        <v>72</v>
      </c>
      <c r="D5986">
        <v>1969</v>
      </c>
      <c r="E5986" t="s">
        <v>6980</v>
      </c>
      <c r="F5986" t="s">
        <v>6</v>
      </c>
      <c r="G5986" t="s">
        <v>6</v>
      </c>
      <c r="H5986" t="s">
        <v>6</v>
      </c>
      <c r="I5986">
        <v>14.781336953657869</v>
      </c>
      <c r="J5986" t="s">
        <v>6</v>
      </c>
      <c r="K5986" t="s">
        <v>6</v>
      </c>
      <c r="L5986" t="s">
        <v>6</v>
      </c>
      <c r="M5986" t="s">
        <v>6</v>
      </c>
      <c r="N5986" t="s">
        <v>6</v>
      </c>
      <c r="O5986">
        <v>35.874644121905156</v>
      </c>
      <c r="P5986">
        <v>12.964588538343399</v>
      </c>
      <c r="Q5986" t="s">
        <v>6</v>
      </c>
      <c r="R5986" t="s">
        <v>6</v>
      </c>
      <c r="S5986" t="s">
        <v>6</v>
      </c>
      <c r="T5986" t="s">
        <v>872</v>
      </c>
      <c r="U5986" t="s">
        <v>939</v>
      </c>
      <c r="V5986" t="s">
        <v>958</v>
      </c>
      <c r="W5986" t="s">
        <v>6</v>
      </c>
      <c r="X5986" t="s">
        <v>6</v>
      </c>
      <c r="Y5986" t="s">
        <v>6</v>
      </c>
      <c r="Z5986" t="s">
        <v>324</v>
      </c>
      <c r="AA5986" t="s">
        <v>705</v>
      </c>
      <c r="AB5986" t="s">
        <v>357</v>
      </c>
      <c r="AC5986" t="s">
        <v>764</v>
      </c>
    </row>
    <row r="5987" spans="1:29" x14ac:dyDescent="0.25">
      <c r="A5987" t="s">
        <v>392</v>
      </c>
      <c r="B5987">
        <v>548</v>
      </c>
      <c r="C5987" t="s">
        <v>72</v>
      </c>
      <c r="D5987">
        <v>1970</v>
      </c>
      <c r="E5987" t="s">
        <v>6981</v>
      </c>
      <c r="F5987" t="s">
        <v>6</v>
      </c>
      <c r="G5987" t="s">
        <v>6</v>
      </c>
      <c r="H5987" t="s">
        <v>6</v>
      </c>
      <c r="I5987">
        <v>16.884670239483938</v>
      </c>
      <c r="J5987" t="s">
        <v>6</v>
      </c>
      <c r="K5987" t="s">
        <v>6</v>
      </c>
      <c r="L5987" t="s">
        <v>6</v>
      </c>
      <c r="M5987" t="s">
        <v>6</v>
      </c>
      <c r="N5987" t="s">
        <v>6</v>
      </c>
      <c r="O5987">
        <v>36.195916618858583</v>
      </c>
      <c r="P5987">
        <v>13.866204661709499</v>
      </c>
      <c r="Q5987" t="s">
        <v>6</v>
      </c>
      <c r="R5987" t="s">
        <v>6</v>
      </c>
      <c r="S5987" t="s">
        <v>6</v>
      </c>
      <c r="T5987" t="s">
        <v>872</v>
      </c>
      <c r="U5987" t="s">
        <v>939</v>
      </c>
      <c r="V5987" t="s">
        <v>958</v>
      </c>
      <c r="W5987" t="s">
        <v>6</v>
      </c>
      <c r="X5987" t="s">
        <v>6</v>
      </c>
      <c r="Y5987" t="s">
        <v>6</v>
      </c>
      <c r="Z5987" t="s">
        <v>324</v>
      </c>
      <c r="AA5987" t="s">
        <v>705</v>
      </c>
      <c r="AB5987" t="s">
        <v>357</v>
      </c>
      <c r="AC5987" t="s">
        <v>764</v>
      </c>
    </row>
    <row r="5988" spans="1:29" x14ac:dyDescent="0.25">
      <c r="A5988" t="s">
        <v>392</v>
      </c>
      <c r="B5988">
        <v>548</v>
      </c>
      <c r="C5988" t="s">
        <v>72</v>
      </c>
      <c r="D5988">
        <v>1971</v>
      </c>
      <c r="E5988" t="s">
        <v>6982</v>
      </c>
      <c r="F5988" t="s">
        <v>6</v>
      </c>
      <c r="G5988" t="s">
        <v>6</v>
      </c>
      <c r="H5988" t="s">
        <v>6</v>
      </c>
      <c r="I5988">
        <v>18.019266713910451</v>
      </c>
      <c r="J5988" t="s">
        <v>6</v>
      </c>
      <c r="K5988" t="s">
        <v>6</v>
      </c>
      <c r="L5988" t="s">
        <v>6</v>
      </c>
      <c r="M5988" t="s">
        <v>6</v>
      </c>
      <c r="N5988" t="s">
        <v>6</v>
      </c>
      <c r="O5988">
        <v>40.44302750934731</v>
      </c>
      <c r="P5988">
        <v>15.082945618422601</v>
      </c>
      <c r="Q5988" t="s">
        <v>6</v>
      </c>
      <c r="R5988" t="s">
        <v>6</v>
      </c>
      <c r="S5988" t="s">
        <v>6</v>
      </c>
      <c r="T5988" t="s">
        <v>872</v>
      </c>
      <c r="U5988" t="s">
        <v>939</v>
      </c>
      <c r="V5988" t="s">
        <v>958</v>
      </c>
      <c r="W5988" t="s">
        <v>6</v>
      </c>
      <c r="X5988" t="s">
        <v>6</v>
      </c>
      <c r="Y5988" t="s">
        <v>6</v>
      </c>
      <c r="Z5988" t="s">
        <v>324</v>
      </c>
      <c r="AA5988" t="s">
        <v>705</v>
      </c>
      <c r="AB5988" t="s">
        <v>357</v>
      </c>
      <c r="AC5988" t="s">
        <v>764</v>
      </c>
    </row>
    <row r="5989" spans="1:29" x14ac:dyDescent="0.25">
      <c r="A5989" t="s">
        <v>392</v>
      </c>
      <c r="B5989">
        <v>548</v>
      </c>
      <c r="C5989" t="s">
        <v>72</v>
      </c>
      <c r="D5989">
        <v>1972</v>
      </c>
      <c r="E5989" t="s">
        <v>6983</v>
      </c>
      <c r="F5989" t="s">
        <v>6</v>
      </c>
      <c r="G5989" t="s">
        <v>6</v>
      </c>
      <c r="H5989" t="s">
        <v>6</v>
      </c>
      <c r="I5989">
        <v>18.822141322257842</v>
      </c>
      <c r="J5989" t="s">
        <v>6</v>
      </c>
      <c r="K5989" t="s">
        <v>6</v>
      </c>
      <c r="L5989" t="s">
        <v>6</v>
      </c>
      <c r="M5989" t="s">
        <v>6</v>
      </c>
      <c r="N5989" t="s">
        <v>6</v>
      </c>
      <c r="O5989">
        <v>42.970096348270019</v>
      </c>
      <c r="P5989">
        <v>17.028120582816999</v>
      </c>
      <c r="Q5989" t="s">
        <v>6</v>
      </c>
      <c r="R5989" t="s">
        <v>6</v>
      </c>
      <c r="S5989" t="s">
        <v>6</v>
      </c>
      <c r="T5989" t="s">
        <v>872</v>
      </c>
      <c r="U5989" t="s">
        <v>939</v>
      </c>
      <c r="V5989" t="s">
        <v>958</v>
      </c>
      <c r="W5989" t="s">
        <v>6</v>
      </c>
      <c r="X5989" t="s">
        <v>6</v>
      </c>
      <c r="Y5989" t="s">
        <v>6</v>
      </c>
      <c r="Z5989" t="s">
        <v>324</v>
      </c>
      <c r="AA5989" t="s">
        <v>705</v>
      </c>
      <c r="AB5989" t="s">
        <v>357</v>
      </c>
      <c r="AC5989" t="s">
        <v>764</v>
      </c>
    </row>
    <row r="5990" spans="1:29" x14ac:dyDescent="0.25">
      <c r="A5990" t="s">
        <v>392</v>
      </c>
      <c r="B5990">
        <v>548</v>
      </c>
      <c r="C5990" t="s">
        <v>72</v>
      </c>
      <c r="D5990">
        <v>1973</v>
      </c>
      <c r="E5990" t="s">
        <v>6984</v>
      </c>
      <c r="F5990" t="s">
        <v>6</v>
      </c>
      <c r="G5990" t="s">
        <v>6</v>
      </c>
      <c r="H5990" t="s">
        <v>6</v>
      </c>
      <c r="I5990">
        <v>23.008094612639319</v>
      </c>
      <c r="J5990" t="s">
        <v>6</v>
      </c>
      <c r="K5990" t="s">
        <v>6</v>
      </c>
      <c r="L5990" t="s">
        <v>6</v>
      </c>
      <c r="M5990" t="s">
        <v>6</v>
      </c>
      <c r="N5990" t="s">
        <v>6</v>
      </c>
      <c r="O5990">
        <v>38.584586301943958</v>
      </c>
      <c r="P5990">
        <v>21.026531335299701</v>
      </c>
      <c r="Q5990" t="s">
        <v>6</v>
      </c>
      <c r="R5990" t="s">
        <v>6</v>
      </c>
      <c r="S5990" t="s">
        <v>6</v>
      </c>
      <c r="T5990" t="s">
        <v>872</v>
      </c>
      <c r="U5990" t="s">
        <v>939</v>
      </c>
      <c r="V5990" t="s">
        <v>958</v>
      </c>
      <c r="W5990" t="s">
        <v>6</v>
      </c>
      <c r="X5990" t="s">
        <v>6</v>
      </c>
      <c r="Y5990" t="s">
        <v>6</v>
      </c>
      <c r="Z5990" t="s">
        <v>324</v>
      </c>
      <c r="AA5990" t="s">
        <v>705</v>
      </c>
      <c r="AB5990" t="s">
        <v>357</v>
      </c>
      <c r="AC5990" t="s">
        <v>764</v>
      </c>
    </row>
    <row r="5991" spans="1:29" x14ac:dyDescent="0.25">
      <c r="A5991" t="s">
        <v>392</v>
      </c>
      <c r="B5991">
        <v>548</v>
      </c>
      <c r="C5991" t="s">
        <v>72</v>
      </c>
      <c r="D5991">
        <v>1974</v>
      </c>
      <c r="E5991" t="s">
        <v>6985</v>
      </c>
      <c r="F5991" t="s">
        <v>6</v>
      </c>
      <c r="G5991" t="s">
        <v>6</v>
      </c>
      <c r="H5991" t="s">
        <v>6</v>
      </c>
      <c r="I5991">
        <v>22.448719998098056</v>
      </c>
      <c r="J5991" t="s">
        <v>6</v>
      </c>
      <c r="K5991" t="s">
        <v>6</v>
      </c>
      <c r="L5991" t="s">
        <v>6</v>
      </c>
      <c r="M5991" t="s">
        <v>6</v>
      </c>
      <c r="N5991" t="s">
        <v>6</v>
      </c>
      <c r="O5991">
        <v>34.380384559807077</v>
      </c>
      <c r="P5991">
        <v>26.7332665233799</v>
      </c>
      <c r="Q5991" t="s">
        <v>6</v>
      </c>
      <c r="R5991" t="s">
        <v>6</v>
      </c>
      <c r="S5991" t="s">
        <v>6</v>
      </c>
      <c r="T5991" t="s">
        <v>872</v>
      </c>
      <c r="U5991" t="s">
        <v>939</v>
      </c>
      <c r="V5991" t="s">
        <v>958</v>
      </c>
      <c r="W5991" t="s">
        <v>6</v>
      </c>
      <c r="X5991" t="s">
        <v>6</v>
      </c>
      <c r="Y5991" t="s">
        <v>6</v>
      </c>
      <c r="Z5991" t="s">
        <v>324</v>
      </c>
      <c r="AA5991" t="s">
        <v>705</v>
      </c>
      <c r="AB5991" t="s">
        <v>357</v>
      </c>
      <c r="AC5991" t="s">
        <v>764</v>
      </c>
    </row>
    <row r="5992" spans="1:29" x14ac:dyDescent="0.25">
      <c r="A5992" t="s">
        <v>392</v>
      </c>
      <c r="B5992">
        <v>548</v>
      </c>
      <c r="C5992" t="s">
        <v>72</v>
      </c>
      <c r="D5992">
        <v>1975</v>
      </c>
      <c r="E5992" t="s">
        <v>6986</v>
      </c>
      <c r="F5992" t="s">
        <v>6</v>
      </c>
      <c r="G5992" t="s">
        <v>6</v>
      </c>
      <c r="H5992" t="s">
        <v>6</v>
      </c>
      <c r="I5992">
        <v>25.303786836030334</v>
      </c>
      <c r="J5992" t="s">
        <v>6</v>
      </c>
      <c r="K5992" t="s">
        <v>6</v>
      </c>
      <c r="L5992" t="s">
        <v>6</v>
      </c>
      <c r="M5992" t="s">
        <v>6</v>
      </c>
      <c r="N5992" t="s">
        <v>6</v>
      </c>
      <c r="O5992">
        <v>40.433443962446262</v>
      </c>
      <c r="P5992">
        <v>28.159856524610301</v>
      </c>
      <c r="Q5992" t="s">
        <v>6</v>
      </c>
      <c r="R5992" t="s">
        <v>6</v>
      </c>
      <c r="S5992" t="s">
        <v>6</v>
      </c>
      <c r="T5992" t="s">
        <v>872</v>
      </c>
      <c r="U5992" t="s">
        <v>939</v>
      </c>
      <c r="V5992" t="s">
        <v>958</v>
      </c>
      <c r="W5992" t="s">
        <v>6</v>
      </c>
      <c r="X5992" t="s">
        <v>6</v>
      </c>
      <c r="Y5992" t="s">
        <v>6</v>
      </c>
      <c r="Z5992" t="s">
        <v>324</v>
      </c>
      <c r="AA5992" t="s">
        <v>705</v>
      </c>
      <c r="AB5992" t="s">
        <v>357</v>
      </c>
      <c r="AC5992" t="s">
        <v>764</v>
      </c>
    </row>
    <row r="5993" spans="1:29" x14ac:dyDescent="0.25">
      <c r="A5993" t="s">
        <v>392</v>
      </c>
      <c r="B5993">
        <v>548</v>
      </c>
      <c r="C5993" t="s">
        <v>72</v>
      </c>
      <c r="D5993">
        <v>1976</v>
      </c>
      <c r="E5993" t="s">
        <v>6987</v>
      </c>
      <c r="F5993" t="s">
        <v>6</v>
      </c>
      <c r="G5993" t="s">
        <v>6</v>
      </c>
      <c r="H5993" t="s">
        <v>6</v>
      </c>
      <c r="I5993">
        <v>27.539392871680889</v>
      </c>
      <c r="J5993" t="s">
        <v>6</v>
      </c>
      <c r="K5993" t="s">
        <v>6</v>
      </c>
      <c r="L5993" t="s">
        <v>6</v>
      </c>
      <c r="M5993" t="s">
        <v>6</v>
      </c>
      <c r="N5993" t="s">
        <v>6</v>
      </c>
      <c r="O5993">
        <v>42.534389205736538</v>
      </c>
      <c r="P5993">
        <v>32.223338420432597</v>
      </c>
      <c r="Q5993" t="s">
        <v>6</v>
      </c>
      <c r="R5993" t="s">
        <v>6</v>
      </c>
      <c r="S5993" t="s">
        <v>6</v>
      </c>
      <c r="T5993" t="s">
        <v>872</v>
      </c>
      <c r="U5993" t="s">
        <v>939</v>
      </c>
      <c r="V5993" t="s">
        <v>958</v>
      </c>
      <c r="W5993" t="s">
        <v>6</v>
      </c>
      <c r="X5993" t="s">
        <v>6</v>
      </c>
      <c r="Y5993" t="s">
        <v>6</v>
      </c>
      <c r="Z5993" t="s">
        <v>324</v>
      </c>
      <c r="AA5993" t="s">
        <v>705</v>
      </c>
      <c r="AB5993" t="s">
        <v>357</v>
      </c>
      <c r="AC5993" t="s">
        <v>764</v>
      </c>
    </row>
    <row r="5994" spans="1:29" x14ac:dyDescent="0.25">
      <c r="A5994" t="s">
        <v>392</v>
      </c>
      <c r="B5994">
        <v>548</v>
      </c>
      <c r="C5994" t="s">
        <v>72</v>
      </c>
      <c r="D5994">
        <v>1977</v>
      </c>
      <c r="E5994" t="s">
        <v>6988</v>
      </c>
      <c r="F5994" t="s">
        <v>6</v>
      </c>
      <c r="G5994" t="s">
        <v>6</v>
      </c>
      <c r="H5994" t="s">
        <v>6</v>
      </c>
      <c r="I5994">
        <v>29.601588689391619</v>
      </c>
      <c r="J5994" t="s">
        <v>6</v>
      </c>
      <c r="K5994" t="s">
        <v>6</v>
      </c>
      <c r="L5994" t="s">
        <v>6</v>
      </c>
      <c r="M5994" t="s">
        <v>6</v>
      </c>
      <c r="N5994" t="s">
        <v>6</v>
      </c>
      <c r="O5994">
        <v>43.805140796114259</v>
      </c>
      <c r="P5994">
        <v>36.390705603647902</v>
      </c>
      <c r="Q5994" t="s">
        <v>6</v>
      </c>
      <c r="R5994" t="s">
        <v>6</v>
      </c>
      <c r="S5994" t="s">
        <v>6</v>
      </c>
      <c r="T5994" t="s">
        <v>872</v>
      </c>
      <c r="U5994" t="s">
        <v>939</v>
      </c>
      <c r="V5994" t="s">
        <v>958</v>
      </c>
      <c r="W5994" t="s">
        <v>6</v>
      </c>
      <c r="X5994" t="s">
        <v>6</v>
      </c>
      <c r="Y5994" t="s">
        <v>6</v>
      </c>
      <c r="Z5994" t="s">
        <v>324</v>
      </c>
      <c r="AA5994" t="s">
        <v>705</v>
      </c>
      <c r="AB5994" t="s">
        <v>357</v>
      </c>
      <c r="AC5994" t="s">
        <v>764</v>
      </c>
    </row>
    <row r="5995" spans="1:29" x14ac:dyDescent="0.25">
      <c r="A5995" t="s">
        <v>392</v>
      </c>
      <c r="B5995">
        <v>548</v>
      </c>
      <c r="C5995" t="s">
        <v>72</v>
      </c>
      <c r="D5995">
        <v>1978</v>
      </c>
      <c r="E5995" t="s">
        <v>6989</v>
      </c>
      <c r="F5995" t="s">
        <v>6</v>
      </c>
      <c r="G5995" t="s">
        <v>6</v>
      </c>
      <c r="H5995" t="s">
        <v>6</v>
      </c>
      <c r="I5995">
        <v>33.826563993635148</v>
      </c>
      <c r="J5995" t="s">
        <v>6</v>
      </c>
      <c r="K5995" t="s">
        <v>6</v>
      </c>
      <c r="L5995" t="s">
        <v>6</v>
      </c>
      <c r="M5995" t="s">
        <v>6</v>
      </c>
      <c r="N5995" t="s">
        <v>6</v>
      </c>
      <c r="O5995">
        <v>43.226527166401056</v>
      </c>
      <c r="P5995">
        <v>40.815214754005098</v>
      </c>
      <c r="Q5995" t="s">
        <v>6</v>
      </c>
      <c r="R5995" t="s">
        <v>6</v>
      </c>
      <c r="S5995" t="s">
        <v>6</v>
      </c>
      <c r="T5995" t="s">
        <v>872</v>
      </c>
      <c r="U5995" t="s">
        <v>939</v>
      </c>
      <c r="V5995" t="s">
        <v>958</v>
      </c>
      <c r="W5995" t="s">
        <v>6</v>
      </c>
      <c r="X5995" t="s">
        <v>6</v>
      </c>
      <c r="Y5995" t="s">
        <v>6</v>
      </c>
      <c r="Z5995" t="s">
        <v>324</v>
      </c>
      <c r="AA5995" t="s">
        <v>705</v>
      </c>
      <c r="AB5995" t="s">
        <v>357</v>
      </c>
      <c r="AC5995" t="s">
        <v>764</v>
      </c>
    </row>
    <row r="5996" spans="1:29" x14ac:dyDescent="0.25">
      <c r="A5996" t="s">
        <v>392</v>
      </c>
      <c r="B5996">
        <v>548</v>
      </c>
      <c r="C5996" t="s">
        <v>72</v>
      </c>
      <c r="D5996">
        <v>1979</v>
      </c>
      <c r="E5996" t="s">
        <v>6990</v>
      </c>
      <c r="F5996" t="s">
        <v>6</v>
      </c>
      <c r="G5996" t="s">
        <v>6</v>
      </c>
      <c r="H5996" t="s">
        <v>6</v>
      </c>
      <c r="I5996">
        <v>35.798383802762082</v>
      </c>
      <c r="J5996" t="s">
        <v>6</v>
      </c>
      <c r="K5996" t="s">
        <v>6</v>
      </c>
      <c r="L5996" t="s">
        <v>6</v>
      </c>
      <c r="M5996" t="s">
        <v>6</v>
      </c>
      <c r="N5996" t="s">
        <v>6</v>
      </c>
      <c r="O5996">
        <v>41.636892942438678</v>
      </c>
      <c r="P5996">
        <v>50.013338287898598</v>
      </c>
      <c r="Q5996" t="s">
        <v>6</v>
      </c>
      <c r="R5996" t="s">
        <v>6</v>
      </c>
      <c r="S5996" t="s">
        <v>6</v>
      </c>
      <c r="T5996" t="s">
        <v>872</v>
      </c>
      <c r="U5996" t="s">
        <v>939</v>
      </c>
      <c r="V5996" t="s">
        <v>958</v>
      </c>
      <c r="W5996" t="s">
        <v>6</v>
      </c>
      <c r="X5996" t="s">
        <v>6</v>
      </c>
      <c r="Y5996" t="s">
        <v>6</v>
      </c>
      <c r="Z5996" t="s">
        <v>324</v>
      </c>
      <c r="AA5996" t="s">
        <v>705</v>
      </c>
      <c r="AB5996" t="s">
        <v>357</v>
      </c>
      <c r="AC5996" t="s">
        <v>764</v>
      </c>
    </row>
    <row r="5997" spans="1:29" x14ac:dyDescent="0.25">
      <c r="A5997" t="s">
        <v>392</v>
      </c>
      <c r="B5997">
        <v>548</v>
      </c>
      <c r="C5997" t="s">
        <v>72</v>
      </c>
      <c r="D5997">
        <v>1980</v>
      </c>
      <c r="E5997" t="s">
        <v>6991</v>
      </c>
      <c r="F5997" t="s">
        <v>6</v>
      </c>
      <c r="G5997" t="s">
        <v>6</v>
      </c>
      <c r="H5997" t="s">
        <v>6</v>
      </c>
      <c r="I5997">
        <v>43.075812501461435</v>
      </c>
      <c r="J5997" t="s">
        <v>6</v>
      </c>
      <c r="K5997" t="s">
        <v>6</v>
      </c>
      <c r="L5997" t="s">
        <v>6</v>
      </c>
      <c r="M5997" t="s">
        <v>6</v>
      </c>
      <c r="N5997" t="s">
        <v>6</v>
      </c>
      <c r="O5997">
        <v>40.815200040188344</v>
      </c>
      <c r="P5997">
        <v>57.429584642669802</v>
      </c>
      <c r="Q5997" t="s">
        <v>6</v>
      </c>
      <c r="R5997" t="s">
        <v>6</v>
      </c>
      <c r="S5997" t="s">
        <v>6</v>
      </c>
      <c r="T5997" t="s">
        <v>872</v>
      </c>
      <c r="U5997" t="s">
        <v>939</v>
      </c>
      <c r="V5997" t="s">
        <v>958</v>
      </c>
      <c r="W5997" t="s">
        <v>6</v>
      </c>
      <c r="X5997" t="s">
        <v>6</v>
      </c>
      <c r="Y5997" t="s">
        <v>6</v>
      </c>
      <c r="Z5997" t="s">
        <v>324</v>
      </c>
      <c r="AA5997" t="s">
        <v>705</v>
      </c>
      <c r="AB5997" t="s">
        <v>357</v>
      </c>
      <c r="AC5997" t="s">
        <v>764</v>
      </c>
    </row>
    <row r="5998" spans="1:29" x14ac:dyDescent="0.25">
      <c r="A5998" t="s">
        <v>392</v>
      </c>
      <c r="B5998">
        <v>548</v>
      </c>
      <c r="C5998" t="s">
        <v>72</v>
      </c>
      <c r="D5998">
        <v>1981</v>
      </c>
      <c r="E5998" t="s">
        <v>6992</v>
      </c>
      <c r="F5998" t="s">
        <v>6</v>
      </c>
      <c r="G5998" t="s">
        <v>6</v>
      </c>
      <c r="H5998" t="s">
        <v>6</v>
      </c>
      <c r="I5998">
        <v>49.852760259889536</v>
      </c>
      <c r="J5998" t="s">
        <v>6</v>
      </c>
      <c r="K5998" t="s">
        <v>6</v>
      </c>
      <c r="L5998" t="s">
        <v>6</v>
      </c>
      <c r="M5998" t="s">
        <v>6</v>
      </c>
      <c r="N5998" t="s">
        <v>6</v>
      </c>
      <c r="O5998">
        <v>50.153516904002096</v>
      </c>
      <c r="P5998">
        <v>62.067431905495198</v>
      </c>
      <c r="Q5998" t="s">
        <v>6</v>
      </c>
      <c r="R5998" t="s">
        <v>6</v>
      </c>
      <c r="S5998" t="s">
        <v>6</v>
      </c>
      <c r="T5998" t="s">
        <v>872</v>
      </c>
      <c r="U5998" t="s">
        <v>939</v>
      </c>
      <c r="V5998" t="s">
        <v>958</v>
      </c>
      <c r="W5998" t="s">
        <v>6</v>
      </c>
      <c r="X5998" t="s">
        <v>6</v>
      </c>
      <c r="Y5998" t="s">
        <v>6</v>
      </c>
      <c r="Z5998" t="s">
        <v>324</v>
      </c>
      <c r="AA5998" t="s">
        <v>705</v>
      </c>
      <c r="AB5998" t="s">
        <v>357</v>
      </c>
      <c r="AC5998" t="s">
        <v>764</v>
      </c>
    </row>
    <row r="5999" spans="1:29" x14ac:dyDescent="0.25">
      <c r="A5999" t="s">
        <v>392</v>
      </c>
      <c r="B5999">
        <v>548</v>
      </c>
      <c r="C5999" t="s">
        <v>72</v>
      </c>
      <c r="D5999">
        <v>1982</v>
      </c>
      <c r="E5999" t="s">
        <v>6993</v>
      </c>
      <c r="F5999" t="s">
        <v>6</v>
      </c>
      <c r="G5999" t="s">
        <v>6</v>
      </c>
      <c r="H5999" t="s">
        <v>6</v>
      </c>
      <c r="I5999">
        <v>54.160851837443801</v>
      </c>
      <c r="J5999" t="s">
        <v>6</v>
      </c>
      <c r="K5999" t="s">
        <v>6</v>
      </c>
      <c r="L5999" t="s">
        <v>6</v>
      </c>
      <c r="M5999" t="s">
        <v>6</v>
      </c>
      <c r="N5999" t="s">
        <v>6</v>
      </c>
      <c r="O5999">
        <v>62.104154432558133</v>
      </c>
      <c r="P5999">
        <v>67.417389541681302</v>
      </c>
      <c r="Q5999" t="s">
        <v>6</v>
      </c>
      <c r="R5999" t="s">
        <v>6</v>
      </c>
      <c r="S5999" t="s">
        <v>6</v>
      </c>
      <c r="T5999" t="s">
        <v>872</v>
      </c>
      <c r="U5999" t="s">
        <v>939</v>
      </c>
      <c r="V5999" t="s">
        <v>958</v>
      </c>
      <c r="W5999" t="s">
        <v>6</v>
      </c>
      <c r="X5999" t="s">
        <v>6</v>
      </c>
      <c r="Y5999" t="s">
        <v>6</v>
      </c>
      <c r="Z5999" t="s">
        <v>324</v>
      </c>
      <c r="AA5999" t="s">
        <v>705</v>
      </c>
      <c r="AB5999" t="s">
        <v>357</v>
      </c>
      <c r="AC5999" t="s">
        <v>764</v>
      </c>
    </row>
    <row r="6000" spans="1:29" x14ac:dyDescent="0.25">
      <c r="A6000" t="s">
        <v>392</v>
      </c>
      <c r="B6000">
        <v>548</v>
      </c>
      <c r="C6000" t="s">
        <v>72</v>
      </c>
      <c r="D6000">
        <v>1983</v>
      </c>
      <c r="E6000" t="s">
        <v>6994</v>
      </c>
      <c r="F6000" t="s">
        <v>6</v>
      </c>
      <c r="G6000" t="s">
        <v>6</v>
      </c>
      <c r="H6000" t="s">
        <v>6</v>
      </c>
      <c r="I6000">
        <v>61.115106788862285</v>
      </c>
      <c r="J6000" t="s">
        <v>6</v>
      </c>
      <c r="K6000" t="s">
        <v>6</v>
      </c>
      <c r="L6000" t="s">
        <v>6</v>
      </c>
      <c r="M6000" t="s">
        <v>6</v>
      </c>
      <c r="N6000" t="s">
        <v>6</v>
      </c>
      <c r="O6000">
        <v>68.962594580884812</v>
      </c>
      <c r="P6000">
        <v>74.943526381330202</v>
      </c>
      <c r="Q6000" t="s">
        <v>6</v>
      </c>
      <c r="R6000" t="s">
        <v>6</v>
      </c>
      <c r="S6000" t="s">
        <v>6</v>
      </c>
      <c r="T6000" t="s">
        <v>872</v>
      </c>
      <c r="U6000" t="s">
        <v>939</v>
      </c>
      <c r="V6000" t="s">
        <v>958</v>
      </c>
      <c r="W6000" t="s">
        <v>6</v>
      </c>
      <c r="X6000" t="s">
        <v>6</v>
      </c>
      <c r="Y6000" t="s">
        <v>6</v>
      </c>
      <c r="Z6000" t="s">
        <v>324</v>
      </c>
      <c r="AA6000" t="s">
        <v>705</v>
      </c>
      <c r="AB6000" t="s">
        <v>357</v>
      </c>
      <c r="AC6000" t="s">
        <v>764</v>
      </c>
    </row>
    <row r="6001" spans="1:29" x14ac:dyDescent="0.25">
      <c r="A6001" t="s">
        <v>392</v>
      </c>
      <c r="B6001">
        <v>548</v>
      </c>
      <c r="C6001" t="s">
        <v>72</v>
      </c>
      <c r="D6001">
        <v>1984</v>
      </c>
      <c r="E6001" t="s">
        <v>6995</v>
      </c>
      <c r="F6001" t="s">
        <v>6</v>
      </c>
      <c r="G6001" t="s">
        <v>6</v>
      </c>
      <c r="H6001" t="s">
        <v>6</v>
      </c>
      <c r="I6001">
        <v>64.636190342021962</v>
      </c>
      <c r="J6001" t="s">
        <v>6</v>
      </c>
      <c r="K6001" t="s">
        <v>6</v>
      </c>
      <c r="L6001" t="s">
        <v>6</v>
      </c>
      <c r="M6001" t="s">
        <v>6</v>
      </c>
      <c r="N6001" t="s">
        <v>6</v>
      </c>
      <c r="O6001">
        <v>67.587682395465322</v>
      </c>
      <c r="P6001">
        <v>85.700526937791395</v>
      </c>
      <c r="Q6001" t="s">
        <v>6</v>
      </c>
      <c r="R6001" t="s">
        <v>6</v>
      </c>
      <c r="S6001" t="s">
        <v>6</v>
      </c>
      <c r="T6001" t="s">
        <v>872</v>
      </c>
      <c r="U6001" t="s">
        <v>939</v>
      </c>
      <c r="V6001" t="s">
        <v>958</v>
      </c>
      <c r="W6001" t="s">
        <v>6</v>
      </c>
      <c r="X6001" t="s">
        <v>6</v>
      </c>
      <c r="Y6001" t="s">
        <v>6</v>
      </c>
      <c r="Z6001" t="s">
        <v>324</v>
      </c>
      <c r="AA6001" t="s">
        <v>705</v>
      </c>
      <c r="AB6001" t="s">
        <v>357</v>
      </c>
      <c r="AC6001" t="s">
        <v>764</v>
      </c>
    </row>
    <row r="6002" spans="1:29" x14ac:dyDescent="0.25">
      <c r="A6002" t="s">
        <v>392</v>
      </c>
      <c r="B6002">
        <v>548</v>
      </c>
      <c r="C6002" t="s">
        <v>72</v>
      </c>
      <c r="D6002">
        <v>1985</v>
      </c>
      <c r="E6002" t="s">
        <v>6996</v>
      </c>
      <c r="F6002" t="s">
        <v>6</v>
      </c>
      <c r="G6002" t="s">
        <v>6</v>
      </c>
      <c r="H6002" t="s">
        <v>6</v>
      </c>
      <c r="I6002">
        <v>76.101800808421444</v>
      </c>
      <c r="J6002" t="s">
        <v>6</v>
      </c>
      <c r="K6002" t="s">
        <v>6</v>
      </c>
      <c r="L6002" t="s">
        <v>6</v>
      </c>
      <c r="M6002" t="s">
        <v>6</v>
      </c>
      <c r="N6002" t="s">
        <v>6</v>
      </c>
      <c r="O6002">
        <v>76.542331208954735</v>
      </c>
      <c r="P6002">
        <v>83.4597004379861</v>
      </c>
      <c r="Q6002" t="s">
        <v>6</v>
      </c>
      <c r="R6002" t="s">
        <v>6</v>
      </c>
      <c r="S6002" t="s">
        <v>6</v>
      </c>
      <c r="T6002" t="s">
        <v>872</v>
      </c>
      <c r="U6002" t="s">
        <v>939</v>
      </c>
      <c r="V6002" t="s">
        <v>958</v>
      </c>
      <c r="W6002" t="s">
        <v>6</v>
      </c>
      <c r="X6002" t="s">
        <v>6</v>
      </c>
      <c r="Y6002" t="s">
        <v>6</v>
      </c>
      <c r="Z6002" t="s">
        <v>324</v>
      </c>
      <c r="AA6002" t="s">
        <v>705</v>
      </c>
      <c r="AB6002" t="s">
        <v>357</v>
      </c>
      <c r="AC6002" t="s">
        <v>764</v>
      </c>
    </row>
    <row r="6003" spans="1:29" x14ac:dyDescent="0.25">
      <c r="A6003" t="s">
        <v>392</v>
      </c>
      <c r="B6003">
        <v>548</v>
      </c>
      <c r="C6003" t="s">
        <v>72</v>
      </c>
      <c r="D6003">
        <v>1986</v>
      </c>
      <c r="E6003" t="s">
        <v>6997</v>
      </c>
      <c r="F6003" t="s">
        <v>6</v>
      </c>
      <c r="G6003" t="s">
        <v>6</v>
      </c>
      <c r="H6003" t="s">
        <v>6</v>
      </c>
      <c r="I6003">
        <v>87.573343032602679</v>
      </c>
      <c r="J6003" t="s">
        <v>6</v>
      </c>
      <c r="K6003" t="s">
        <v>6</v>
      </c>
      <c r="L6003" t="s">
        <v>6</v>
      </c>
      <c r="M6003" t="s">
        <v>6</v>
      </c>
      <c r="N6003" t="s">
        <v>6</v>
      </c>
      <c r="O6003">
        <v>95.953048454720673</v>
      </c>
      <c r="P6003">
        <v>77.129389352745207</v>
      </c>
      <c r="Q6003" t="s">
        <v>6</v>
      </c>
      <c r="R6003" t="s">
        <v>6</v>
      </c>
      <c r="S6003" t="s">
        <v>6</v>
      </c>
      <c r="T6003" t="s">
        <v>872</v>
      </c>
      <c r="U6003" t="s">
        <v>939</v>
      </c>
      <c r="V6003" t="s">
        <v>958</v>
      </c>
      <c r="W6003" t="s">
        <v>6</v>
      </c>
      <c r="X6003" t="s">
        <v>6</v>
      </c>
      <c r="Y6003" t="s">
        <v>6</v>
      </c>
      <c r="Z6003" t="s">
        <v>324</v>
      </c>
      <c r="AA6003" t="s">
        <v>705</v>
      </c>
      <c r="AB6003" t="s">
        <v>357</v>
      </c>
      <c r="AC6003" t="s">
        <v>764</v>
      </c>
    </row>
    <row r="6004" spans="1:29" x14ac:dyDescent="0.25">
      <c r="A6004" t="s">
        <v>392</v>
      </c>
      <c r="B6004">
        <v>548</v>
      </c>
      <c r="C6004" t="s">
        <v>72</v>
      </c>
      <c r="D6004">
        <v>1987</v>
      </c>
      <c r="E6004" t="s">
        <v>6998</v>
      </c>
      <c r="F6004" t="s">
        <v>6</v>
      </c>
      <c r="G6004" t="s">
        <v>6</v>
      </c>
      <c r="H6004" t="s">
        <v>6</v>
      </c>
      <c r="I6004">
        <v>78.729398041145501</v>
      </c>
      <c r="J6004" t="s">
        <v>6</v>
      </c>
      <c r="K6004" t="s">
        <v>6</v>
      </c>
      <c r="L6004" t="s">
        <v>6</v>
      </c>
      <c r="M6004" t="s">
        <v>6</v>
      </c>
      <c r="N6004" t="s">
        <v>6</v>
      </c>
      <c r="O6004">
        <v>96.087356644337831</v>
      </c>
      <c r="P6004">
        <v>85.781317230385298</v>
      </c>
      <c r="Q6004" t="s">
        <v>6</v>
      </c>
      <c r="R6004" t="s">
        <v>6</v>
      </c>
      <c r="S6004" t="s">
        <v>6</v>
      </c>
      <c r="T6004" t="s">
        <v>872</v>
      </c>
      <c r="U6004" t="s">
        <v>939</v>
      </c>
      <c r="V6004" t="s">
        <v>958</v>
      </c>
      <c r="W6004" t="s">
        <v>6</v>
      </c>
      <c r="X6004" t="s">
        <v>6</v>
      </c>
      <c r="Y6004" t="s">
        <v>6</v>
      </c>
      <c r="Z6004" t="s">
        <v>324</v>
      </c>
      <c r="AA6004" t="s">
        <v>705</v>
      </c>
      <c r="AB6004" t="s">
        <v>357</v>
      </c>
      <c r="AC6004" t="s">
        <v>764</v>
      </c>
    </row>
    <row r="6005" spans="1:29" x14ac:dyDescent="0.25">
      <c r="A6005" t="s">
        <v>392</v>
      </c>
      <c r="B6005">
        <v>548</v>
      </c>
      <c r="C6005" t="s">
        <v>72</v>
      </c>
      <c r="D6005">
        <v>1988</v>
      </c>
      <c r="E6005" t="s">
        <v>6999</v>
      </c>
      <c r="F6005" t="s">
        <v>6</v>
      </c>
      <c r="G6005" t="s">
        <v>6</v>
      </c>
      <c r="H6005" t="s">
        <v>6</v>
      </c>
      <c r="I6005">
        <v>75.992372087161442</v>
      </c>
      <c r="J6005" t="s">
        <v>6</v>
      </c>
      <c r="K6005" t="s">
        <v>6</v>
      </c>
      <c r="L6005" t="s">
        <v>6</v>
      </c>
      <c r="M6005" t="s">
        <v>6</v>
      </c>
      <c r="N6005" t="s">
        <v>6</v>
      </c>
      <c r="O6005">
        <v>91.09605659038202</v>
      </c>
      <c r="P6005">
        <v>97.719926898571799</v>
      </c>
      <c r="Q6005" t="s">
        <v>6</v>
      </c>
      <c r="R6005" t="s">
        <v>6</v>
      </c>
      <c r="S6005" t="s">
        <v>6</v>
      </c>
      <c r="T6005" t="s">
        <v>872</v>
      </c>
      <c r="U6005" t="s">
        <v>939</v>
      </c>
      <c r="V6005" t="s">
        <v>958</v>
      </c>
      <c r="W6005" t="s">
        <v>6</v>
      </c>
      <c r="X6005" t="s">
        <v>6</v>
      </c>
      <c r="Y6005" t="s">
        <v>6</v>
      </c>
      <c r="Z6005" t="s">
        <v>324</v>
      </c>
      <c r="AA6005" t="s">
        <v>705</v>
      </c>
      <c r="AB6005" t="s">
        <v>357</v>
      </c>
      <c r="AC6005" t="s">
        <v>764</v>
      </c>
    </row>
    <row r="6006" spans="1:29" x14ac:dyDescent="0.25">
      <c r="A6006" t="s">
        <v>392</v>
      </c>
      <c r="B6006">
        <v>548</v>
      </c>
      <c r="C6006" t="s">
        <v>72</v>
      </c>
      <c r="D6006">
        <v>1989</v>
      </c>
      <c r="E6006" t="s">
        <v>7000</v>
      </c>
      <c r="F6006" t="s">
        <v>6</v>
      </c>
      <c r="G6006" t="s">
        <v>6</v>
      </c>
      <c r="H6006" t="s">
        <v>6</v>
      </c>
      <c r="I6006">
        <v>84.077853706571375</v>
      </c>
      <c r="J6006" t="s">
        <v>6</v>
      </c>
      <c r="K6006" t="s">
        <v>6</v>
      </c>
      <c r="L6006" t="s">
        <v>6</v>
      </c>
      <c r="M6006" t="s">
        <v>6</v>
      </c>
      <c r="N6006" t="s">
        <v>6</v>
      </c>
      <c r="O6006">
        <v>80.801420443443888</v>
      </c>
      <c r="P6006">
        <v>111.31735269079201</v>
      </c>
      <c r="Q6006" t="s">
        <v>6</v>
      </c>
      <c r="R6006" t="s">
        <v>6</v>
      </c>
      <c r="S6006" t="s">
        <v>6</v>
      </c>
      <c r="T6006" t="s">
        <v>872</v>
      </c>
      <c r="U6006" t="s">
        <v>939</v>
      </c>
      <c r="V6006" t="s">
        <v>958</v>
      </c>
      <c r="W6006" t="s">
        <v>6</v>
      </c>
      <c r="X6006" t="s">
        <v>6</v>
      </c>
      <c r="Y6006" t="s">
        <v>6</v>
      </c>
      <c r="Z6006" t="s">
        <v>324</v>
      </c>
      <c r="AA6006" t="s">
        <v>705</v>
      </c>
      <c r="AB6006" t="s">
        <v>357</v>
      </c>
      <c r="AC6006" t="s">
        <v>764</v>
      </c>
    </row>
    <row r="6007" spans="1:29" x14ac:dyDescent="0.25">
      <c r="A6007" t="s">
        <v>392</v>
      </c>
      <c r="B6007">
        <v>548</v>
      </c>
      <c r="C6007" t="s">
        <v>72</v>
      </c>
      <c r="D6007">
        <v>1990</v>
      </c>
      <c r="E6007" t="s">
        <v>7001</v>
      </c>
      <c r="F6007" t="s">
        <v>6</v>
      </c>
      <c r="G6007" t="s">
        <v>6</v>
      </c>
      <c r="H6007" t="s">
        <v>6</v>
      </c>
      <c r="I6007">
        <v>61.006676990079271</v>
      </c>
      <c r="J6007" t="s">
        <v>6</v>
      </c>
      <c r="K6007" t="s">
        <v>6</v>
      </c>
      <c r="L6007" t="s">
        <v>6</v>
      </c>
      <c r="M6007" t="s">
        <v>6</v>
      </c>
      <c r="N6007">
        <v>75.181634454220685</v>
      </c>
      <c r="O6007">
        <v>75.182347793728226</v>
      </c>
      <c r="P6007">
        <v>125.97904406836599</v>
      </c>
      <c r="Q6007" t="s">
        <v>6</v>
      </c>
      <c r="R6007" t="s">
        <v>6</v>
      </c>
      <c r="S6007" t="s">
        <v>6</v>
      </c>
      <c r="T6007" t="s">
        <v>872</v>
      </c>
      <c r="U6007" t="s">
        <v>939</v>
      </c>
      <c r="V6007" t="s">
        <v>958</v>
      </c>
      <c r="W6007" t="s">
        <v>6</v>
      </c>
      <c r="X6007" t="s">
        <v>6</v>
      </c>
      <c r="Y6007" t="s">
        <v>6</v>
      </c>
      <c r="Z6007" t="s">
        <v>324</v>
      </c>
      <c r="AA6007" t="s">
        <v>705</v>
      </c>
      <c r="AB6007" t="s">
        <v>357</v>
      </c>
      <c r="AC6007" t="s">
        <v>764</v>
      </c>
    </row>
    <row r="6008" spans="1:29" x14ac:dyDescent="0.25">
      <c r="A6008" t="s">
        <v>392</v>
      </c>
      <c r="B6008">
        <v>548</v>
      </c>
      <c r="C6008" t="s">
        <v>72</v>
      </c>
      <c r="D6008">
        <v>1991</v>
      </c>
      <c r="E6008" t="s">
        <v>7002</v>
      </c>
      <c r="F6008" t="s">
        <v>6</v>
      </c>
      <c r="G6008" t="s">
        <v>6</v>
      </c>
      <c r="H6008" t="s">
        <v>6</v>
      </c>
      <c r="I6008">
        <v>63.864970367917806</v>
      </c>
      <c r="J6008" t="s">
        <v>6</v>
      </c>
      <c r="K6008" t="s">
        <v>6</v>
      </c>
      <c r="L6008" t="s">
        <v>6</v>
      </c>
      <c r="M6008" t="s">
        <v>6</v>
      </c>
      <c r="N6008">
        <v>68.275617303093583</v>
      </c>
      <c r="O6008">
        <v>68.275824047082494</v>
      </c>
      <c r="P6008">
        <v>145.107</v>
      </c>
      <c r="Q6008" t="s">
        <v>6</v>
      </c>
      <c r="R6008" t="s">
        <v>6</v>
      </c>
      <c r="S6008" t="s">
        <v>6</v>
      </c>
      <c r="T6008" t="s">
        <v>872</v>
      </c>
      <c r="U6008" t="s">
        <v>939</v>
      </c>
      <c r="V6008" t="s">
        <v>958</v>
      </c>
      <c r="W6008" t="s">
        <v>6</v>
      </c>
      <c r="X6008" t="s">
        <v>6</v>
      </c>
      <c r="Y6008" t="s">
        <v>6</v>
      </c>
      <c r="Z6008" t="s">
        <v>324</v>
      </c>
      <c r="AA6008" t="s">
        <v>705</v>
      </c>
      <c r="AB6008" t="s">
        <v>357</v>
      </c>
      <c r="AC6008" t="s">
        <v>764</v>
      </c>
    </row>
    <row r="6009" spans="1:29" x14ac:dyDescent="0.25">
      <c r="A6009" t="s">
        <v>392</v>
      </c>
      <c r="B6009">
        <v>548</v>
      </c>
      <c r="C6009" t="s">
        <v>72</v>
      </c>
      <c r="D6009">
        <v>1992</v>
      </c>
      <c r="E6009" t="s">
        <v>7003</v>
      </c>
      <c r="F6009" t="s">
        <v>6</v>
      </c>
      <c r="G6009" t="s">
        <v>6</v>
      </c>
      <c r="H6009" t="s">
        <v>6</v>
      </c>
      <c r="I6009">
        <v>93.734553441953949</v>
      </c>
      <c r="J6009" t="s">
        <v>6</v>
      </c>
      <c r="K6009" t="s">
        <v>6</v>
      </c>
      <c r="L6009" t="s">
        <v>6</v>
      </c>
      <c r="M6009" t="s">
        <v>6</v>
      </c>
      <c r="N6009">
        <v>59.948582623151417</v>
      </c>
      <c r="O6009">
        <v>59.948829822078572</v>
      </c>
      <c r="P6009">
        <v>161.81299999999999</v>
      </c>
      <c r="Q6009" t="s">
        <v>6</v>
      </c>
      <c r="R6009" t="s">
        <v>6</v>
      </c>
      <c r="S6009" t="s">
        <v>6</v>
      </c>
      <c r="T6009" t="s">
        <v>872</v>
      </c>
      <c r="U6009" t="s">
        <v>939</v>
      </c>
      <c r="V6009" t="s">
        <v>958</v>
      </c>
      <c r="W6009" t="s">
        <v>6</v>
      </c>
      <c r="X6009" t="s">
        <v>6</v>
      </c>
      <c r="Y6009" t="s">
        <v>6</v>
      </c>
      <c r="Z6009" t="s">
        <v>324</v>
      </c>
      <c r="AA6009" t="s">
        <v>705</v>
      </c>
      <c r="AB6009" t="s">
        <v>357</v>
      </c>
      <c r="AC6009" t="s">
        <v>764</v>
      </c>
    </row>
    <row r="6010" spans="1:29" x14ac:dyDescent="0.25">
      <c r="A6010" t="s">
        <v>392</v>
      </c>
      <c r="B6010">
        <v>548</v>
      </c>
      <c r="C6010" t="s">
        <v>72</v>
      </c>
      <c r="D6010">
        <v>1993</v>
      </c>
      <c r="E6010" t="s">
        <v>7004</v>
      </c>
      <c r="F6010" t="s">
        <v>6</v>
      </c>
      <c r="G6010" t="s">
        <v>6</v>
      </c>
      <c r="H6010" t="s">
        <v>6</v>
      </c>
      <c r="I6010">
        <v>91.526010694877925</v>
      </c>
      <c r="J6010" t="s">
        <v>6</v>
      </c>
      <c r="K6010" t="s">
        <v>6</v>
      </c>
      <c r="L6010" t="s">
        <v>6</v>
      </c>
      <c r="M6010" t="s">
        <v>6</v>
      </c>
      <c r="N6010">
        <v>51.860638671822187</v>
      </c>
      <c r="O6010">
        <v>51.860584592921079</v>
      </c>
      <c r="P6010">
        <v>184.91499999999999</v>
      </c>
      <c r="Q6010" t="s">
        <v>6</v>
      </c>
      <c r="R6010" t="s">
        <v>6</v>
      </c>
      <c r="S6010" t="s">
        <v>6</v>
      </c>
      <c r="T6010" t="s">
        <v>872</v>
      </c>
      <c r="U6010" t="s">
        <v>939</v>
      </c>
      <c r="V6010" t="s">
        <v>958</v>
      </c>
      <c r="W6010" t="s">
        <v>6</v>
      </c>
      <c r="X6010" t="s">
        <v>6</v>
      </c>
      <c r="Y6010" t="s">
        <v>6</v>
      </c>
      <c r="Z6010" t="s">
        <v>324</v>
      </c>
      <c r="AA6010" t="s">
        <v>705</v>
      </c>
      <c r="AB6010" t="s">
        <v>357</v>
      </c>
      <c r="AC6010" t="s">
        <v>764</v>
      </c>
    </row>
    <row r="6011" spans="1:29" x14ac:dyDescent="0.25">
      <c r="A6011" t="s">
        <v>392</v>
      </c>
      <c r="B6011">
        <v>548</v>
      </c>
      <c r="C6011" t="s">
        <v>72</v>
      </c>
      <c r="D6011">
        <v>1994</v>
      </c>
      <c r="E6011" t="s">
        <v>7005</v>
      </c>
      <c r="F6011" t="s">
        <v>6</v>
      </c>
      <c r="G6011" t="s">
        <v>6</v>
      </c>
      <c r="H6011" t="s">
        <v>6</v>
      </c>
      <c r="I6011">
        <v>94.792249730380647</v>
      </c>
      <c r="J6011" t="s">
        <v>6</v>
      </c>
      <c r="K6011" t="s">
        <v>6</v>
      </c>
      <c r="L6011" t="s">
        <v>6</v>
      </c>
      <c r="M6011" t="s">
        <v>6</v>
      </c>
      <c r="N6011">
        <v>44.344306812767982</v>
      </c>
      <c r="O6011">
        <v>44.343973320628869</v>
      </c>
      <c r="P6011">
        <v>209.9</v>
      </c>
      <c r="Q6011" t="s">
        <v>6</v>
      </c>
      <c r="R6011" t="s">
        <v>6</v>
      </c>
      <c r="S6011" t="s">
        <v>6</v>
      </c>
      <c r="T6011" t="s">
        <v>872</v>
      </c>
      <c r="U6011" t="s">
        <v>939</v>
      </c>
      <c r="V6011" t="s">
        <v>958</v>
      </c>
      <c r="W6011" t="s">
        <v>6</v>
      </c>
      <c r="X6011" t="s">
        <v>6</v>
      </c>
      <c r="Y6011" t="s">
        <v>6</v>
      </c>
      <c r="Z6011" t="s">
        <v>324</v>
      </c>
      <c r="AA6011" t="s">
        <v>705</v>
      </c>
      <c r="AB6011" t="s">
        <v>357</v>
      </c>
      <c r="AC6011" t="s">
        <v>764</v>
      </c>
    </row>
    <row r="6012" spans="1:29" x14ac:dyDescent="0.25">
      <c r="A6012" t="s">
        <v>392</v>
      </c>
      <c r="B6012">
        <v>548</v>
      </c>
      <c r="C6012" t="s">
        <v>72</v>
      </c>
      <c r="D6012">
        <v>1995</v>
      </c>
      <c r="E6012" t="s">
        <v>7006</v>
      </c>
      <c r="F6012" t="s">
        <v>6</v>
      </c>
      <c r="G6012" t="s">
        <v>6</v>
      </c>
      <c r="H6012" t="s">
        <v>6</v>
      </c>
      <c r="I6012">
        <v>109.22547726408446</v>
      </c>
      <c r="J6012" t="s">
        <v>6</v>
      </c>
      <c r="K6012" t="s">
        <v>6</v>
      </c>
      <c r="L6012" t="s">
        <v>6</v>
      </c>
      <c r="M6012">
        <v>50.513798256225215</v>
      </c>
      <c r="N6012">
        <v>38.708116547443147</v>
      </c>
      <c r="O6012">
        <v>38.244588898609081</v>
      </c>
      <c r="P6012">
        <v>238.90700000000001</v>
      </c>
      <c r="Q6012" t="s">
        <v>6</v>
      </c>
      <c r="R6012" t="s">
        <v>6</v>
      </c>
      <c r="S6012" t="s">
        <v>6</v>
      </c>
      <c r="T6012" t="s">
        <v>872</v>
      </c>
      <c r="U6012" t="s">
        <v>939</v>
      </c>
      <c r="V6012" t="s">
        <v>958</v>
      </c>
      <c r="W6012" t="s">
        <v>6</v>
      </c>
      <c r="X6012" t="s">
        <v>6</v>
      </c>
      <c r="Y6012" t="s">
        <v>6</v>
      </c>
      <c r="Z6012" t="s">
        <v>324</v>
      </c>
      <c r="AA6012" t="s">
        <v>705</v>
      </c>
      <c r="AB6012" t="s">
        <v>357</v>
      </c>
      <c r="AC6012" t="s">
        <v>764</v>
      </c>
    </row>
    <row r="6013" spans="1:29" x14ac:dyDescent="0.25">
      <c r="A6013" t="s">
        <v>392</v>
      </c>
      <c r="B6013">
        <v>548</v>
      </c>
      <c r="C6013" t="s">
        <v>72</v>
      </c>
      <c r="D6013">
        <v>1996</v>
      </c>
      <c r="E6013" t="s">
        <v>7007</v>
      </c>
      <c r="F6013" t="s">
        <v>6</v>
      </c>
      <c r="G6013" t="s">
        <v>6</v>
      </c>
      <c r="H6013" t="s">
        <v>6</v>
      </c>
      <c r="I6013">
        <v>122.64871535869176</v>
      </c>
      <c r="J6013" t="s">
        <v>6</v>
      </c>
      <c r="K6013" t="s">
        <v>6</v>
      </c>
      <c r="L6013" t="s">
        <v>6</v>
      </c>
      <c r="M6013">
        <v>45.569518049296079</v>
      </c>
      <c r="N6013">
        <v>33.234853711886551</v>
      </c>
      <c r="O6013">
        <v>32.913357506716181</v>
      </c>
      <c r="P6013">
        <v>272.476</v>
      </c>
      <c r="Q6013" t="s">
        <v>6</v>
      </c>
      <c r="R6013" t="s">
        <v>6</v>
      </c>
      <c r="S6013" t="s">
        <v>6</v>
      </c>
      <c r="T6013" t="s">
        <v>872</v>
      </c>
      <c r="U6013" t="s">
        <v>939</v>
      </c>
      <c r="V6013" t="s">
        <v>958</v>
      </c>
      <c r="W6013" t="s">
        <v>6</v>
      </c>
      <c r="X6013" t="s">
        <v>6</v>
      </c>
      <c r="Y6013" t="s">
        <v>6</v>
      </c>
      <c r="Z6013" t="s">
        <v>324</v>
      </c>
      <c r="AA6013" t="s">
        <v>705</v>
      </c>
      <c r="AB6013" t="s">
        <v>357</v>
      </c>
      <c r="AC6013" t="s">
        <v>764</v>
      </c>
    </row>
    <row r="6014" spans="1:29" x14ac:dyDescent="0.25">
      <c r="A6014" t="s">
        <v>392</v>
      </c>
      <c r="B6014">
        <v>548</v>
      </c>
      <c r="C6014" t="s">
        <v>72</v>
      </c>
      <c r="D6014">
        <v>1997</v>
      </c>
      <c r="E6014" t="s">
        <v>7008</v>
      </c>
      <c r="F6014" t="s">
        <v>6</v>
      </c>
      <c r="G6014" t="s">
        <v>6</v>
      </c>
      <c r="H6014" t="s">
        <v>6</v>
      </c>
      <c r="I6014">
        <v>138.44126350506954</v>
      </c>
      <c r="J6014" t="s">
        <v>6</v>
      </c>
      <c r="K6014" t="s">
        <v>6</v>
      </c>
      <c r="L6014" t="s">
        <v>6</v>
      </c>
      <c r="M6014">
        <v>51.183450919485153</v>
      </c>
      <c r="N6014">
        <v>30.041141384267139</v>
      </c>
      <c r="O6014">
        <v>29.714323480329792</v>
      </c>
      <c r="P6014">
        <v>302.61500000000001</v>
      </c>
      <c r="Q6014" t="s">
        <v>6</v>
      </c>
      <c r="R6014" t="s">
        <v>6</v>
      </c>
      <c r="S6014" t="s">
        <v>6</v>
      </c>
      <c r="T6014" t="s">
        <v>872</v>
      </c>
      <c r="U6014" t="s">
        <v>939</v>
      </c>
      <c r="V6014" t="s">
        <v>958</v>
      </c>
      <c r="W6014" t="s">
        <v>6</v>
      </c>
      <c r="X6014" t="s">
        <v>6</v>
      </c>
      <c r="Y6014" t="s">
        <v>6</v>
      </c>
      <c r="Z6014" t="s">
        <v>324</v>
      </c>
      <c r="AA6014" t="s">
        <v>705</v>
      </c>
      <c r="AB6014" t="s">
        <v>357</v>
      </c>
      <c r="AC6014" t="s">
        <v>764</v>
      </c>
    </row>
    <row r="6015" spans="1:29" x14ac:dyDescent="0.25">
      <c r="A6015" t="s">
        <v>392</v>
      </c>
      <c r="B6015">
        <v>548</v>
      </c>
      <c r="C6015" t="s">
        <v>72</v>
      </c>
      <c r="D6015">
        <v>1998</v>
      </c>
      <c r="E6015" t="s">
        <v>7009</v>
      </c>
      <c r="F6015" t="s">
        <v>6</v>
      </c>
      <c r="G6015" t="s">
        <v>6</v>
      </c>
      <c r="H6015" t="s">
        <v>6</v>
      </c>
      <c r="I6015">
        <v>140.77953671886837</v>
      </c>
      <c r="J6015" t="s">
        <v>6</v>
      </c>
      <c r="K6015" t="s">
        <v>6</v>
      </c>
      <c r="L6015" t="s">
        <v>6</v>
      </c>
      <c r="M6015">
        <v>56.777252119709779</v>
      </c>
      <c r="N6015">
        <v>34.114258849521157</v>
      </c>
      <c r="O6015">
        <v>33.902534446311094</v>
      </c>
      <c r="P6015">
        <v>304.16899999999998</v>
      </c>
      <c r="Q6015" t="s">
        <v>6</v>
      </c>
      <c r="R6015" t="s">
        <v>6</v>
      </c>
      <c r="S6015" t="s">
        <v>6</v>
      </c>
      <c r="T6015" t="s">
        <v>872</v>
      </c>
      <c r="U6015" t="s">
        <v>939</v>
      </c>
      <c r="V6015" t="s">
        <v>958</v>
      </c>
      <c r="W6015" t="s">
        <v>6</v>
      </c>
      <c r="X6015" t="s">
        <v>6</v>
      </c>
      <c r="Y6015" t="s">
        <v>6</v>
      </c>
      <c r="Z6015" t="s">
        <v>324</v>
      </c>
      <c r="AA6015" t="s">
        <v>705</v>
      </c>
      <c r="AB6015" t="s">
        <v>357</v>
      </c>
      <c r="AC6015" t="s">
        <v>764</v>
      </c>
    </row>
    <row r="6016" spans="1:29" x14ac:dyDescent="0.25">
      <c r="A6016" t="s">
        <v>392</v>
      </c>
      <c r="B6016">
        <v>548</v>
      </c>
      <c r="C6016" t="s">
        <v>72</v>
      </c>
      <c r="D6016">
        <v>1999</v>
      </c>
      <c r="E6016" t="s">
        <v>7010</v>
      </c>
      <c r="F6016" t="s">
        <v>6</v>
      </c>
      <c r="G6016" t="s">
        <v>6</v>
      </c>
      <c r="H6016" t="s">
        <v>6</v>
      </c>
      <c r="I6016">
        <v>130.5972019196968</v>
      </c>
      <c r="J6016" t="s">
        <v>6</v>
      </c>
      <c r="K6016" t="s">
        <v>6</v>
      </c>
      <c r="L6016" t="s">
        <v>6</v>
      </c>
      <c r="M6016">
        <v>58.865454635523747</v>
      </c>
      <c r="N6016">
        <v>34.850642756297532</v>
      </c>
      <c r="O6016">
        <v>34.713174646422111</v>
      </c>
      <c r="P6016">
        <v>322.98399999999998</v>
      </c>
      <c r="Q6016" t="s">
        <v>6</v>
      </c>
      <c r="R6016" t="s">
        <v>6</v>
      </c>
      <c r="S6016" t="s">
        <v>6</v>
      </c>
      <c r="T6016" t="s">
        <v>872</v>
      </c>
      <c r="U6016" t="s">
        <v>939</v>
      </c>
      <c r="V6016" t="s">
        <v>958</v>
      </c>
      <c r="W6016" t="s">
        <v>6</v>
      </c>
      <c r="X6016" t="s">
        <v>6</v>
      </c>
      <c r="Y6016" t="s">
        <v>6</v>
      </c>
      <c r="Z6016" t="s">
        <v>324</v>
      </c>
      <c r="AA6016" t="s">
        <v>705</v>
      </c>
      <c r="AB6016" t="s">
        <v>357</v>
      </c>
      <c r="AC6016" t="s">
        <v>764</v>
      </c>
    </row>
    <row r="6017" spans="1:29" x14ac:dyDescent="0.25">
      <c r="A6017" t="s">
        <v>392</v>
      </c>
      <c r="B6017">
        <v>548</v>
      </c>
      <c r="C6017" t="s">
        <v>72</v>
      </c>
      <c r="D6017">
        <v>2000</v>
      </c>
      <c r="E6017" t="s">
        <v>7011</v>
      </c>
      <c r="F6017" t="s">
        <v>6</v>
      </c>
      <c r="G6017" t="s">
        <v>6</v>
      </c>
      <c r="H6017" t="s">
        <v>6</v>
      </c>
      <c r="I6017">
        <v>118.13070495859809</v>
      </c>
      <c r="J6017" t="s">
        <v>6</v>
      </c>
      <c r="K6017" t="s">
        <v>6</v>
      </c>
      <c r="L6017" t="s">
        <v>6</v>
      </c>
      <c r="M6017">
        <v>53.890460924252281</v>
      </c>
      <c r="N6017">
        <v>32.880796172768861</v>
      </c>
      <c r="O6017">
        <v>32.823445187350906</v>
      </c>
      <c r="P6017">
        <v>382.73099999999999</v>
      </c>
      <c r="Q6017" t="s">
        <v>6</v>
      </c>
      <c r="R6017" t="s">
        <v>6</v>
      </c>
      <c r="S6017" t="s">
        <v>6</v>
      </c>
      <c r="T6017" t="s">
        <v>872</v>
      </c>
      <c r="U6017" t="s">
        <v>939</v>
      </c>
      <c r="V6017" t="s">
        <v>958</v>
      </c>
      <c r="W6017" t="s">
        <v>6</v>
      </c>
      <c r="X6017" t="s">
        <v>6</v>
      </c>
      <c r="Y6017" t="s">
        <v>6</v>
      </c>
      <c r="Z6017" t="s">
        <v>324</v>
      </c>
      <c r="AA6017" t="s">
        <v>705</v>
      </c>
      <c r="AB6017" t="s">
        <v>357</v>
      </c>
      <c r="AC6017" t="s">
        <v>764</v>
      </c>
    </row>
    <row r="6018" spans="1:29" x14ac:dyDescent="0.25">
      <c r="A6018" t="s">
        <v>392</v>
      </c>
      <c r="B6018">
        <v>548</v>
      </c>
      <c r="C6018" t="s">
        <v>72</v>
      </c>
      <c r="D6018">
        <v>2001</v>
      </c>
      <c r="E6018" t="s">
        <v>7012</v>
      </c>
      <c r="F6018" t="s">
        <v>6</v>
      </c>
      <c r="G6018" t="s">
        <v>6</v>
      </c>
      <c r="H6018" t="s">
        <v>6</v>
      </c>
      <c r="I6018">
        <v>122.8651080621551</v>
      </c>
      <c r="J6018" t="s">
        <v>6</v>
      </c>
      <c r="K6018" t="s">
        <v>6</v>
      </c>
      <c r="L6018" t="s">
        <v>6</v>
      </c>
      <c r="M6018">
        <v>61.168189547221942</v>
      </c>
      <c r="N6018">
        <v>38.505177919165831</v>
      </c>
      <c r="O6018">
        <v>38.487375758498466</v>
      </c>
      <c r="P6018">
        <v>378.62700000000001</v>
      </c>
      <c r="Q6018" t="s">
        <v>6</v>
      </c>
      <c r="R6018" t="s">
        <v>6</v>
      </c>
      <c r="S6018" t="s">
        <v>6</v>
      </c>
      <c r="T6018" t="s">
        <v>872</v>
      </c>
      <c r="U6018" t="s">
        <v>939</v>
      </c>
      <c r="V6018" t="s">
        <v>958</v>
      </c>
      <c r="W6018" t="s">
        <v>6</v>
      </c>
      <c r="X6018" t="s">
        <v>6</v>
      </c>
      <c r="Y6018" t="s">
        <v>6</v>
      </c>
      <c r="Z6018" t="s">
        <v>324</v>
      </c>
      <c r="AA6018" t="s">
        <v>705</v>
      </c>
      <c r="AB6018" t="s">
        <v>357</v>
      </c>
      <c r="AC6018" t="s">
        <v>764</v>
      </c>
    </row>
    <row r="6019" spans="1:29" x14ac:dyDescent="0.25">
      <c r="A6019" t="s">
        <v>392</v>
      </c>
      <c r="B6019">
        <v>548</v>
      </c>
      <c r="C6019" t="s">
        <v>72</v>
      </c>
      <c r="D6019">
        <v>2002</v>
      </c>
      <c r="E6019" t="s">
        <v>7013</v>
      </c>
      <c r="F6019" t="s">
        <v>6</v>
      </c>
      <c r="G6019" t="s">
        <v>6</v>
      </c>
      <c r="H6019" t="s">
        <v>6</v>
      </c>
      <c r="I6019">
        <v>124.76346583722311</v>
      </c>
      <c r="J6019" t="s">
        <v>6</v>
      </c>
      <c r="K6019" t="s">
        <v>6</v>
      </c>
      <c r="L6019" t="s">
        <v>6</v>
      </c>
      <c r="M6019">
        <v>60.97341089905278</v>
      </c>
      <c r="N6019">
        <v>40.093603744149767</v>
      </c>
      <c r="O6019">
        <v>40.085997832436668</v>
      </c>
      <c r="P6019">
        <v>411.52199999999999</v>
      </c>
      <c r="Q6019" t="s">
        <v>6</v>
      </c>
      <c r="R6019" t="s">
        <v>6</v>
      </c>
      <c r="S6019" t="s">
        <v>6</v>
      </c>
      <c r="T6019" t="s">
        <v>872</v>
      </c>
      <c r="U6019" t="s">
        <v>939</v>
      </c>
      <c r="V6019" t="s">
        <v>958</v>
      </c>
      <c r="W6019" t="s">
        <v>6</v>
      </c>
      <c r="X6019" t="s">
        <v>6</v>
      </c>
      <c r="Y6019" t="s">
        <v>6</v>
      </c>
      <c r="Z6019" t="s">
        <v>324</v>
      </c>
      <c r="AA6019" t="s">
        <v>705</v>
      </c>
      <c r="AB6019" t="s">
        <v>357</v>
      </c>
      <c r="AC6019" t="s">
        <v>764</v>
      </c>
    </row>
    <row r="6020" spans="1:29" x14ac:dyDescent="0.25">
      <c r="A6020" t="s">
        <v>392</v>
      </c>
      <c r="B6020">
        <v>548</v>
      </c>
      <c r="C6020" t="s">
        <v>72</v>
      </c>
      <c r="D6020">
        <v>2003</v>
      </c>
      <c r="E6020" t="s">
        <v>7014</v>
      </c>
      <c r="F6020" t="s">
        <v>6</v>
      </c>
      <c r="G6020" t="s">
        <v>6</v>
      </c>
      <c r="H6020" t="s">
        <v>6</v>
      </c>
      <c r="I6020">
        <v>117.79817349259795</v>
      </c>
      <c r="J6020" t="s">
        <v>6</v>
      </c>
      <c r="K6020" t="s">
        <v>6</v>
      </c>
      <c r="L6020" t="s">
        <v>6</v>
      </c>
      <c r="M6020">
        <v>60.493077699652666</v>
      </c>
      <c r="N6020">
        <v>41.981205498703595</v>
      </c>
      <c r="O6020">
        <v>41.975603950136311</v>
      </c>
      <c r="P6020">
        <v>449.70600000000002</v>
      </c>
      <c r="Q6020" t="s">
        <v>6</v>
      </c>
      <c r="R6020" t="s">
        <v>6</v>
      </c>
      <c r="S6020" t="s">
        <v>6</v>
      </c>
      <c r="T6020" t="s">
        <v>872</v>
      </c>
      <c r="U6020" t="s">
        <v>939</v>
      </c>
      <c r="V6020" t="s">
        <v>958</v>
      </c>
      <c r="W6020" t="s">
        <v>6</v>
      </c>
      <c r="X6020" t="s">
        <v>6</v>
      </c>
      <c r="Y6020" t="s">
        <v>6</v>
      </c>
      <c r="Z6020" t="s">
        <v>324</v>
      </c>
      <c r="AA6020" t="s">
        <v>705</v>
      </c>
      <c r="AB6020" t="s">
        <v>357</v>
      </c>
      <c r="AC6020" t="s">
        <v>764</v>
      </c>
    </row>
    <row r="6021" spans="1:29" x14ac:dyDescent="0.25">
      <c r="A6021" t="s">
        <v>392</v>
      </c>
      <c r="B6021">
        <v>548</v>
      </c>
      <c r="C6021" t="s">
        <v>72</v>
      </c>
      <c r="D6021">
        <v>2004</v>
      </c>
      <c r="E6021" t="s">
        <v>7015</v>
      </c>
      <c r="F6021" t="s">
        <v>6</v>
      </c>
      <c r="G6021" t="s">
        <v>6</v>
      </c>
      <c r="H6021" t="s">
        <v>6</v>
      </c>
      <c r="I6021">
        <v>116.41620371689206</v>
      </c>
      <c r="J6021" t="s">
        <v>6</v>
      </c>
      <c r="K6021" t="s">
        <v>6</v>
      </c>
      <c r="L6021" t="s">
        <v>6</v>
      </c>
      <c r="M6021">
        <v>58.968695820425829</v>
      </c>
      <c r="N6021">
        <v>42.556146392153551</v>
      </c>
      <c r="O6021">
        <v>42.552812770713707</v>
      </c>
      <c r="P6021">
        <v>509.07100000000003</v>
      </c>
      <c r="Q6021" t="s">
        <v>6</v>
      </c>
      <c r="R6021" t="s">
        <v>6</v>
      </c>
      <c r="S6021" t="s">
        <v>6</v>
      </c>
      <c r="T6021" t="s">
        <v>872</v>
      </c>
      <c r="U6021" t="s">
        <v>939</v>
      </c>
      <c r="V6021" t="s">
        <v>958</v>
      </c>
      <c r="W6021" t="s">
        <v>6</v>
      </c>
      <c r="X6021" t="s">
        <v>6</v>
      </c>
      <c r="Y6021" t="s">
        <v>6</v>
      </c>
      <c r="Z6021" t="s">
        <v>324</v>
      </c>
      <c r="AA6021" t="s">
        <v>705</v>
      </c>
      <c r="AB6021" t="s">
        <v>357</v>
      </c>
      <c r="AC6021" t="s">
        <v>764</v>
      </c>
    </row>
    <row r="6022" spans="1:29" x14ac:dyDescent="0.25">
      <c r="A6022" t="s">
        <v>392</v>
      </c>
      <c r="B6022">
        <v>548</v>
      </c>
      <c r="C6022" t="s">
        <v>72</v>
      </c>
      <c r="D6022">
        <v>2005</v>
      </c>
      <c r="E6022" t="s">
        <v>7016</v>
      </c>
      <c r="F6022" t="s">
        <v>6</v>
      </c>
      <c r="G6022" t="s">
        <v>6</v>
      </c>
      <c r="H6022" t="s">
        <v>6</v>
      </c>
      <c r="I6022">
        <v>119.21819898923789</v>
      </c>
      <c r="J6022" t="s">
        <v>6</v>
      </c>
      <c r="K6022" t="s">
        <v>6</v>
      </c>
      <c r="L6022" t="s">
        <v>6</v>
      </c>
      <c r="M6022">
        <v>55.16385120993241</v>
      </c>
      <c r="N6022">
        <v>41.357154944379623</v>
      </c>
      <c r="O6022">
        <v>40.732390295602919</v>
      </c>
      <c r="P6022">
        <v>561.39499999999998</v>
      </c>
      <c r="Q6022" t="s">
        <v>6</v>
      </c>
      <c r="R6022" t="s">
        <v>6</v>
      </c>
      <c r="S6022" t="s">
        <v>6</v>
      </c>
      <c r="T6022" t="s">
        <v>872</v>
      </c>
      <c r="U6022" t="s">
        <v>939</v>
      </c>
      <c r="V6022" t="s">
        <v>958</v>
      </c>
      <c r="W6022" t="s">
        <v>6</v>
      </c>
      <c r="X6022" t="s">
        <v>6</v>
      </c>
      <c r="Y6022" t="s">
        <v>6</v>
      </c>
      <c r="Z6022" t="s">
        <v>324</v>
      </c>
      <c r="AA6022" t="s">
        <v>705</v>
      </c>
      <c r="AB6022" t="s">
        <v>357</v>
      </c>
      <c r="AC6022" t="s">
        <v>764</v>
      </c>
    </row>
    <row r="6023" spans="1:29" x14ac:dyDescent="0.25">
      <c r="A6023" t="s">
        <v>392</v>
      </c>
      <c r="B6023">
        <v>548</v>
      </c>
      <c r="C6023" t="s">
        <v>72</v>
      </c>
      <c r="D6023">
        <v>2006</v>
      </c>
      <c r="E6023" t="s">
        <v>7017</v>
      </c>
      <c r="F6023" t="s">
        <v>6</v>
      </c>
      <c r="G6023" t="s">
        <v>6</v>
      </c>
      <c r="H6023" t="s">
        <v>6</v>
      </c>
      <c r="I6023">
        <v>116.09094660227238</v>
      </c>
      <c r="J6023" t="s">
        <v>6</v>
      </c>
      <c r="K6023" t="s">
        <v>6</v>
      </c>
      <c r="L6023" t="s">
        <v>6</v>
      </c>
      <c r="M6023">
        <v>50.996516393442626</v>
      </c>
      <c r="N6023">
        <v>40.225101566657578</v>
      </c>
      <c r="O6023">
        <v>39.300262272367384</v>
      </c>
      <c r="P6023">
        <v>616.34400000000005</v>
      </c>
      <c r="Q6023" t="s">
        <v>6</v>
      </c>
      <c r="R6023" t="s">
        <v>6</v>
      </c>
      <c r="S6023" t="s">
        <v>6</v>
      </c>
      <c r="T6023" t="s">
        <v>872</v>
      </c>
      <c r="U6023" t="s">
        <v>939</v>
      </c>
      <c r="V6023" t="s">
        <v>958</v>
      </c>
      <c r="W6023" t="s">
        <v>6</v>
      </c>
      <c r="X6023" t="s">
        <v>6</v>
      </c>
      <c r="Y6023" t="s">
        <v>6</v>
      </c>
      <c r="Z6023" t="s">
        <v>324</v>
      </c>
      <c r="AA6023" t="s">
        <v>705</v>
      </c>
      <c r="AB6023" t="s">
        <v>357</v>
      </c>
      <c r="AC6023" t="s">
        <v>764</v>
      </c>
    </row>
    <row r="6024" spans="1:29" x14ac:dyDescent="0.25">
      <c r="A6024" t="s">
        <v>392</v>
      </c>
      <c r="B6024">
        <v>548</v>
      </c>
      <c r="C6024" t="s">
        <v>72</v>
      </c>
      <c r="D6024">
        <v>2007</v>
      </c>
      <c r="E6024" t="s">
        <v>7018</v>
      </c>
      <c r="F6024" t="s">
        <v>6</v>
      </c>
      <c r="G6024" t="s">
        <v>6</v>
      </c>
      <c r="H6024" t="s">
        <v>6</v>
      </c>
      <c r="I6024">
        <v>115.72123645324109</v>
      </c>
      <c r="J6024" t="s">
        <v>6</v>
      </c>
      <c r="K6024" t="s">
        <v>6</v>
      </c>
      <c r="L6024" t="s">
        <v>6</v>
      </c>
      <c r="M6024">
        <v>49.109462372007187</v>
      </c>
      <c r="N6024">
        <v>39.907414414361973</v>
      </c>
      <c r="O6024">
        <v>38.815773094005948</v>
      </c>
      <c r="P6024">
        <v>687.14800000000002</v>
      </c>
      <c r="Q6024" t="s">
        <v>6</v>
      </c>
      <c r="R6024" t="s">
        <v>6</v>
      </c>
      <c r="S6024" t="s">
        <v>6</v>
      </c>
      <c r="T6024" t="s">
        <v>872</v>
      </c>
      <c r="U6024" t="s">
        <v>939</v>
      </c>
      <c r="V6024" t="s">
        <v>958</v>
      </c>
      <c r="W6024" t="s">
        <v>6</v>
      </c>
      <c r="X6024" t="s">
        <v>6</v>
      </c>
      <c r="Y6024" t="s">
        <v>6</v>
      </c>
      <c r="Z6024" t="s">
        <v>324</v>
      </c>
      <c r="AA6024" t="s">
        <v>705</v>
      </c>
      <c r="AB6024" t="s">
        <v>357</v>
      </c>
      <c r="AC6024" t="s">
        <v>764</v>
      </c>
    </row>
    <row r="6025" spans="1:29" x14ac:dyDescent="0.25">
      <c r="A6025" t="s">
        <v>392</v>
      </c>
      <c r="B6025">
        <v>548</v>
      </c>
      <c r="C6025" t="s">
        <v>72</v>
      </c>
      <c r="D6025">
        <v>2008</v>
      </c>
      <c r="E6025" t="s">
        <v>7019</v>
      </c>
      <c r="F6025" t="s">
        <v>6</v>
      </c>
      <c r="G6025" t="s">
        <v>6</v>
      </c>
      <c r="H6025" t="s">
        <v>6</v>
      </c>
      <c r="I6025">
        <v>108.98333807498723</v>
      </c>
      <c r="J6025" t="s">
        <v>6</v>
      </c>
      <c r="K6025" t="s">
        <v>6</v>
      </c>
      <c r="L6025" t="s">
        <v>6</v>
      </c>
      <c r="M6025">
        <v>51.526731892241287</v>
      </c>
      <c r="N6025">
        <v>39.919980784321616</v>
      </c>
      <c r="O6025">
        <v>38.536672987635562</v>
      </c>
      <c r="P6025">
        <v>795.18399999999997</v>
      </c>
      <c r="Q6025" t="s">
        <v>6</v>
      </c>
      <c r="R6025" t="s">
        <v>6</v>
      </c>
      <c r="S6025" t="s">
        <v>6</v>
      </c>
      <c r="T6025" t="s">
        <v>872</v>
      </c>
      <c r="U6025" t="s">
        <v>939</v>
      </c>
      <c r="V6025" t="s">
        <v>958</v>
      </c>
      <c r="W6025" t="s">
        <v>6</v>
      </c>
      <c r="X6025" t="s">
        <v>6</v>
      </c>
      <c r="Y6025" t="s">
        <v>6</v>
      </c>
      <c r="Z6025" t="s">
        <v>324</v>
      </c>
      <c r="AA6025" t="s">
        <v>705</v>
      </c>
      <c r="AB6025" t="s">
        <v>357</v>
      </c>
      <c r="AC6025" t="s">
        <v>764</v>
      </c>
    </row>
    <row r="6026" spans="1:29" x14ac:dyDescent="0.25">
      <c r="A6026" t="s">
        <v>392</v>
      </c>
      <c r="B6026">
        <v>548</v>
      </c>
      <c r="C6026" t="s">
        <v>72</v>
      </c>
      <c r="D6026">
        <v>2009</v>
      </c>
      <c r="E6026" t="s">
        <v>7020</v>
      </c>
      <c r="F6026" t="s">
        <v>6</v>
      </c>
      <c r="G6026" t="s">
        <v>6</v>
      </c>
      <c r="H6026" t="s">
        <v>6</v>
      </c>
      <c r="I6026">
        <v>129.64234198134457</v>
      </c>
      <c r="J6026" t="s">
        <v>6</v>
      </c>
      <c r="K6026" t="s">
        <v>6</v>
      </c>
      <c r="L6026" t="s">
        <v>6</v>
      </c>
      <c r="M6026">
        <v>65.728782081739041</v>
      </c>
      <c r="N6026">
        <v>51.124181461816484</v>
      </c>
      <c r="O6026">
        <v>49.222639904322207</v>
      </c>
      <c r="P6026">
        <v>736.221</v>
      </c>
      <c r="Q6026" t="s">
        <v>6</v>
      </c>
      <c r="R6026" t="s">
        <v>6</v>
      </c>
      <c r="S6026" t="s">
        <v>6</v>
      </c>
      <c r="T6026" t="s">
        <v>872</v>
      </c>
      <c r="U6026" t="s">
        <v>939</v>
      </c>
      <c r="V6026" t="s">
        <v>958</v>
      </c>
      <c r="W6026" t="s">
        <v>6</v>
      </c>
      <c r="X6026" t="s">
        <v>6</v>
      </c>
      <c r="Y6026" t="s">
        <v>6</v>
      </c>
      <c r="Z6026" t="s">
        <v>324</v>
      </c>
      <c r="AA6026" t="s">
        <v>705</v>
      </c>
      <c r="AB6026" t="s">
        <v>357</v>
      </c>
      <c r="AC6026" t="s">
        <v>764</v>
      </c>
    </row>
    <row r="6027" spans="1:29" x14ac:dyDescent="0.25">
      <c r="A6027" t="s">
        <v>392</v>
      </c>
      <c r="B6027">
        <v>548</v>
      </c>
      <c r="C6027" t="s">
        <v>72</v>
      </c>
      <c r="D6027">
        <v>2010</v>
      </c>
      <c r="E6027" t="s">
        <v>7021</v>
      </c>
      <c r="F6027" t="s">
        <v>6</v>
      </c>
      <c r="G6027" t="s">
        <v>6</v>
      </c>
      <c r="H6027" t="s">
        <v>6</v>
      </c>
      <c r="I6027">
        <v>125.50229245502533</v>
      </c>
      <c r="J6027" t="s">
        <v>6</v>
      </c>
      <c r="K6027" t="s">
        <v>6</v>
      </c>
      <c r="L6027" t="s">
        <v>6</v>
      </c>
      <c r="M6027">
        <v>64.564228124282522</v>
      </c>
      <c r="N6027">
        <v>51.939713671806054</v>
      </c>
      <c r="O6027">
        <v>49.559903546841809</v>
      </c>
      <c r="P6027">
        <v>821.43499999999995</v>
      </c>
      <c r="Q6027" t="s">
        <v>6</v>
      </c>
      <c r="R6027" t="s">
        <v>6</v>
      </c>
      <c r="S6027" t="s">
        <v>6</v>
      </c>
      <c r="T6027" t="s">
        <v>872</v>
      </c>
      <c r="U6027" t="s">
        <v>939</v>
      </c>
      <c r="V6027" t="s">
        <v>958</v>
      </c>
      <c r="W6027" t="s">
        <v>6</v>
      </c>
      <c r="X6027" t="s">
        <v>6</v>
      </c>
      <c r="Y6027" t="s">
        <v>6</v>
      </c>
      <c r="Z6027" t="s">
        <v>324</v>
      </c>
      <c r="AA6027" t="s">
        <v>705</v>
      </c>
      <c r="AB6027" t="s">
        <v>357</v>
      </c>
      <c r="AC6027" t="s">
        <v>764</v>
      </c>
    </row>
    <row r="6028" spans="1:29" x14ac:dyDescent="0.25">
      <c r="A6028" t="s">
        <v>392</v>
      </c>
      <c r="B6028">
        <v>548</v>
      </c>
      <c r="C6028" t="s">
        <v>72</v>
      </c>
      <c r="D6028">
        <v>2011</v>
      </c>
      <c r="E6028" t="s">
        <v>7022</v>
      </c>
      <c r="F6028" t="s">
        <v>6</v>
      </c>
      <c r="G6028" t="s">
        <v>6</v>
      </c>
      <c r="H6028" t="s">
        <v>6</v>
      </c>
      <c r="I6028">
        <v>129.46621978072633</v>
      </c>
      <c r="J6028" t="s">
        <v>6</v>
      </c>
      <c r="K6028" t="s">
        <v>6</v>
      </c>
      <c r="L6028" t="s">
        <v>6</v>
      </c>
      <c r="M6028">
        <v>65.990175504045595</v>
      </c>
      <c r="N6028">
        <v>52.635564907708734</v>
      </c>
      <c r="O6028">
        <v>50.028867663950962</v>
      </c>
      <c r="P6028">
        <v>911.73299999999995</v>
      </c>
      <c r="Q6028" t="s">
        <v>6</v>
      </c>
      <c r="R6028" t="s">
        <v>6</v>
      </c>
      <c r="S6028" t="s">
        <v>6</v>
      </c>
      <c r="T6028" t="s">
        <v>872</v>
      </c>
      <c r="U6028" t="s">
        <v>939</v>
      </c>
      <c r="V6028" t="s">
        <v>958</v>
      </c>
      <c r="W6028" t="s">
        <v>6</v>
      </c>
      <c r="X6028" t="s">
        <v>6</v>
      </c>
      <c r="Y6028" t="s">
        <v>6</v>
      </c>
      <c r="Z6028" t="s">
        <v>324</v>
      </c>
      <c r="AA6028" t="s">
        <v>705</v>
      </c>
      <c r="AB6028" t="s">
        <v>357</v>
      </c>
      <c r="AC6028" t="s">
        <v>764</v>
      </c>
    </row>
    <row r="6029" spans="1:29" x14ac:dyDescent="0.25">
      <c r="A6029" t="s">
        <v>392</v>
      </c>
      <c r="B6029">
        <v>548</v>
      </c>
      <c r="C6029" t="s">
        <v>72</v>
      </c>
      <c r="D6029">
        <v>2012</v>
      </c>
      <c r="E6029" t="s">
        <v>7023</v>
      </c>
      <c r="F6029" t="s">
        <v>6</v>
      </c>
      <c r="G6029" t="s">
        <v>6</v>
      </c>
      <c r="H6029" t="s">
        <v>6</v>
      </c>
      <c r="I6029">
        <v>131.18880344240927</v>
      </c>
      <c r="J6029" t="s">
        <v>6</v>
      </c>
      <c r="K6029" t="s">
        <v>6</v>
      </c>
      <c r="L6029" t="s">
        <v>6</v>
      </c>
      <c r="M6029">
        <v>69.571801236567055</v>
      </c>
      <c r="N6029">
        <v>54.551583576233128</v>
      </c>
      <c r="O6029">
        <v>51.646473146488404</v>
      </c>
      <c r="P6029">
        <v>971.25099999999998</v>
      </c>
      <c r="Q6029" t="s">
        <v>6</v>
      </c>
      <c r="R6029" t="s">
        <v>6</v>
      </c>
      <c r="S6029" t="s">
        <v>6</v>
      </c>
      <c r="T6029" t="s">
        <v>872</v>
      </c>
      <c r="U6029" t="s">
        <v>939</v>
      </c>
      <c r="V6029" t="s">
        <v>958</v>
      </c>
      <c r="W6029" t="s">
        <v>6</v>
      </c>
      <c r="X6029" t="s">
        <v>6</v>
      </c>
      <c r="Y6029" t="s">
        <v>6</v>
      </c>
      <c r="Z6029" t="s">
        <v>324</v>
      </c>
      <c r="AA6029" t="s">
        <v>705</v>
      </c>
      <c r="AB6029" t="s">
        <v>357</v>
      </c>
      <c r="AC6029" t="s">
        <v>764</v>
      </c>
    </row>
    <row r="6030" spans="1:29" x14ac:dyDescent="0.25">
      <c r="A6030" t="s">
        <v>392</v>
      </c>
      <c r="B6030">
        <v>548</v>
      </c>
      <c r="C6030" t="s">
        <v>72</v>
      </c>
      <c r="D6030">
        <v>2013</v>
      </c>
      <c r="E6030" t="s">
        <v>7024</v>
      </c>
      <c r="F6030" t="s">
        <v>6</v>
      </c>
      <c r="G6030" t="s">
        <v>6</v>
      </c>
      <c r="H6030" t="s">
        <v>6</v>
      </c>
      <c r="I6030">
        <v>139.58859435661273</v>
      </c>
      <c r="J6030" t="s">
        <v>6</v>
      </c>
      <c r="K6030" t="s">
        <v>6</v>
      </c>
      <c r="L6030" t="s">
        <v>6</v>
      </c>
      <c r="M6030">
        <v>72.873364587735864</v>
      </c>
      <c r="N6030">
        <v>56.447115808638003</v>
      </c>
      <c r="O6030">
        <v>52.999247991584639</v>
      </c>
      <c r="P6030">
        <v>1018.614</v>
      </c>
      <c r="Q6030" t="s">
        <v>6</v>
      </c>
      <c r="R6030" t="s">
        <v>6</v>
      </c>
      <c r="S6030" t="s">
        <v>6</v>
      </c>
      <c r="T6030" t="s">
        <v>872</v>
      </c>
      <c r="U6030" t="s">
        <v>939</v>
      </c>
      <c r="V6030" t="s">
        <v>958</v>
      </c>
      <c r="W6030" t="s">
        <v>6</v>
      </c>
      <c r="X6030" t="s">
        <v>6</v>
      </c>
      <c r="Y6030" t="s">
        <v>6</v>
      </c>
      <c r="Z6030" t="s">
        <v>324</v>
      </c>
      <c r="AA6030" t="s">
        <v>705</v>
      </c>
      <c r="AB6030" t="s">
        <v>357</v>
      </c>
      <c r="AC6030" t="s">
        <v>764</v>
      </c>
    </row>
    <row r="6031" spans="1:29" x14ac:dyDescent="0.25">
      <c r="A6031" t="s">
        <v>392</v>
      </c>
      <c r="B6031">
        <v>548</v>
      </c>
      <c r="C6031" t="s">
        <v>72</v>
      </c>
      <c r="D6031">
        <v>2014</v>
      </c>
      <c r="E6031" t="s">
        <v>7025</v>
      </c>
      <c r="F6031" t="s">
        <v>6</v>
      </c>
      <c r="G6031" t="s">
        <v>6</v>
      </c>
      <c r="H6031" t="s">
        <v>6</v>
      </c>
      <c r="I6031">
        <v>139.50226076644472</v>
      </c>
      <c r="J6031" t="s">
        <v>6</v>
      </c>
      <c r="K6031" t="s">
        <v>6</v>
      </c>
      <c r="L6031" t="s">
        <v>6</v>
      </c>
      <c r="M6031">
        <v>71.07613923066279</v>
      </c>
      <c r="N6031">
        <v>56.159713735598437</v>
      </c>
      <c r="O6031">
        <v>52.67589636682267</v>
      </c>
      <c r="P6031">
        <v>1106.442</v>
      </c>
      <c r="Q6031" t="s">
        <v>6</v>
      </c>
      <c r="R6031" t="s">
        <v>6</v>
      </c>
      <c r="S6031" t="s">
        <v>6</v>
      </c>
      <c r="T6031" t="s">
        <v>872</v>
      </c>
      <c r="U6031" t="s">
        <v>939</v>
      </c>
      <c r="V6031" t="s">
        <v>958</v>
      </c>
      <c r="W6031" t="s">
        <v>6</v>
      </c>
      <c r="X6031" t="s">
        <v>6</v>
      </c>
      <c r="Y6031" t="s">
        <v>6</v>
      </c>
      <c r="Z6031" t="s">
        <v>324</v>
      </c>
      <c r="AA6031" t="s">
        <v>705</v>
      </c>
      <c r="AB6031" t="s">
        <v>357</v>
      </c>
      <c r="AC6031" t="s">
        <v>764</v>
      </c>
    </row>
    <row r="6032" spans="1:29" x14ac:dyDescent="0.25">
      <c r="A6032" t="s">
        <v>392</v>
      </c>
      <c r="B6032">
        <v>548</v>
      </c>
      <c r="C6032" t="s">
        <v>72</v>
      </c>
      <c r="D6032">
        <v>2015</v>
      </c>
      <c r="E6032" t="s">
        <v>7026</v>
      </c>
      <c r="F6032" t="s">
        <v>6</v>
      </c>
      <c r="G6032" t="s">
        <v>6</v>
      </c>
      <c r="H6032" t="s">
        <v>6</v>
      </c>
      <c r="I6032">
        <v>146.32827316193888</v>
      </c>
      <c r="J6032" t="s">
        <v>6</v>
      </c>
      <c r="K6032" t="s">
        <v>6</v>
      </c>
      <c r="L6032" t="s">
        <v>6</v>
      </c>
      <c r="M6032">
        <v>75.145966522521462</v>
      </c>
      <c r="N6032">
        <v>57.916483341555015</v>
      </c>
      <c r="O6032">
        <v>54.463811773559044</v>
      </c>
      <c r="P6032">
        <v>1157.723</v>
      </c>
      <c r="Q6032" t="s">
        <v>6</v>
      </c>
      <c r="R6032" t="s">
        <v>6</v>
      </c>
      <c r="S6032" t="s">
        <v>6</v>
      </c>
      <c r="T6032" t="s">
        <v>872</v>
      </c>
      <c r="U6032" t="s">
        <v>939</v>
      </c>
      <c r="V6032" t="s">
        <v>958</v>
      </c>
      <c r="W6032" t="s">
        <v>6</v>
      </c>
      <c r="X6032" t="s">
        <v>6</v>
      </c>
      <c r="Y6032" t="s">
        <v>6</v>
      </c>
      <c r="Z6032" t="s">
        <v>324</v>
      </c>
      <c r="AA6032" t="s">
        <v>705</v>
      </c>
      <c r="AB6032" t="s">
        <v>357</v>
      </c>
      <c r="AC6032" t="s">
        <v>764</v>
      </c>
    </row>
    <row r="6033" spans="1:29" x14ac:dyDescent="0.25">
      <c r="A6033" t="s">
        <v>392</v>
      </c>
      <c r="B6033">
        <v>548</v>
      </c>
      <c r="C6033" t="s">
        <v>72</v>
      </c>
      <c r="D6033">
        <v>2016</v>
      </c>
      <c r="E6033" t="s">
        <v>7027</v>
      </c>
      <c r="F6033" t="s">
        <v>6</v>
      </c>
      <c r="G6033" t="s">
        <v>6</v>
      </c>
      <c r="H6033" t="s">
        <v>6</v>
      </c>
      <c r="I6033">
        <v>145.18617160267644</v>
      </c>
      <c r="J6033" t="s">
        <v>6</v>
      </c>
      <c r="K6033" t="s">
        <v>6</v>
      </c>
      <c r="L6033" t="s">
        <v>6</v>
      </c>
      <c r="M6033">
        <v>73.261094773140172</v>
      </c>
      <c r="N6033">
        <v>56.22107160715295</v>
      </c>
      <c r="O6033">
        <v>52.716376463476358</v>
      </c>
      <c r="P6033">
        <v>1230.1210000000001</v>
      </c>
      <c r="Q6033" t="s">
        <v>6</v>
      </c>
      <c r="R6033" t="s">
        <v>6</v>
      </c>
      <c r="S6033" t="s">
        <v>6</v>
      </c>
      <c r="T6033" t="s">
        <v>872</v>
      </c>
      <c r="U6033" t="s">
        <v>939</v>
      </c>
      <c r="V6033" t="s">
        <v>958</v>
      </c>
      <c r="W6033" t="s">
        <v>6</v>
      </c>
      <c r="X6033" t="s">
        <v>6</v>
      </c>
      <c r="Y6033" t="s">
        <v>6</v>
      </c>
      <c r="Z6033" t="s">
        <v>324</v>
      </c>
      <c r="AA6033" t="s">
        <v>705</v>
      </c>
      <c r="AB6033" t="s">
        <v>357</v>
      </c>
      <c r="AC6033" t="s">
        <v>764</v>
      </c>
    </row>
    <row r="6034" spans="1:29" x14ac:dyDescent="0.25">
      <c r="A6034" t="s">
        <v>392</v>
      </c>
      <c r="B6034">
        <v>556</v>
      </c>
      <c r="C6034" t="s">
        <v>178</v>
      </c>
      <c r="D6034">
        <v>1950</v>
      </c>
      <c r="E6034" t="s">
        <v>7028</v>
      </c>
      <c r="F6034" t="s">
        <v>6</v>
      </c>
      <c r="G6034" t="s">
        <v>6</v>
      </c>
      <c r="H6034" t="s">
        <v>6</v>
      </c>
      <c r="I6034" t="s">
        <v>6</v>
      </c>
      <c r="J6034" t="s">
        <v>6</v>
      </c>
      <c r="K6034" t="s">
        <v>6</v>
      </c>
      <c r="L6034" t="s">
        <v>6</v>
      </c>
      <c r="M6034" t="s">
        <v>6</v>
      </c>
      <c r="N6034" t="s">
        <v>6</v>
      </c>
      <c r="O6034" t="s">
        <v>6</v>
      </c>
      <c r="P6034" t="s">
        <v>6</v>
      </c>
      <c r="Q6034" t="s">
        <v>6</v>
      </c>
      <c r="R6034" t="s">
        <v>6</v>
      </c>
      <c r="S6034" t="s">
        <v>6</v>
      </c>
      <c r="T6034" t="s">
        <v>890</v>
      </c>
      <c r="U6034" t="s">
        <v>6</v>
      </c>
      <c r="V6034" t="s">
        <v>6</v>
      </c>
      <c r="W6034" t="s">
        <v>6</v>
      </c>
      <c r="X6034" t="s">
        <v>6</v>
      </c>
      <c r="Y6034" t="s">
        <v>6</v>
      </c>
      <c r="Z6034" t="s">
        <v>6</v>
      </c>
      <c r="AA6034" t="s">
        <v>6</v>
      </c>
      <c r="AB6034" t="s">
        <v>765</v>
      </c>
      <c r="AC6034" t="s">
        <v>709</v>
      </c>
    </row>
    <row r="6035" spans="1:29" x14ac:dyDescent="0.25">
      <c r="A6035" t="s">
        <v>392</v>
      </c>
      <c r="B6035">
        <v>556</v>
      </c>
      <c r="C6035" t="s">
        <v>178</v>
      </c>
      <c r="D6035">
        <v>1951</v>
      </c>
      <c r="E6035" t="s">
        <v>7029</v>
      </c>
      <c r="F6035" t="s">
        <v>6</v>
      </c>
      <c r="G6035" t="s">
        <v>6</v>
      </c>
      <c r="H6035" t="s">
        <v>6</v>
      </c>
      <c r="I6035" t="s">
        <v>6</v>
      </c>
      <c r="J6035" t="s">
        <v>6</v>
      </c>
      <c r="K6035" t="s">
        <v>6</v>
      </c>
      <c r="L6035" t="s">
        <v>6</v>
      </c>
      <c r="M6035" t="s">
        <v>6</v>
      </c>
      <c r="N6035" t="s">
        <v>6</v>
      </c>
      <c r="O6035" t="s">
        <v>6</v>
      </c>
      <c r="P6035" t="s">
        <v>6</v>
      </c>
      <c r="Q6035" t="s">
        <v>6</v>
      </c>
      <c r="R6035" t="s">
        <v>6</v>
      </c>
      <c r="S6035" t="s">
        <v>6</v>
      </c>
      <c r="T6035" t="s">
        <v>890</v>
      </c>
      <c r="U6035" t="s">
        <v>6</v>
      </c>
      <c r="V6035" t="s">
        <v>6</v>
      </c>
      <c r="W6035" t="s">
        <v>6</v>
      </c>
      <c r="X6035" t="s">
        <v>6</v>
      </c>
      <c r="Y6035" t="s">
        <v>6</v>
      </c>
      <c r="Z6035" t="s">
        <v>6</v>
      </c>
      <c r="AA6035" t="s">
        <v>6</v>
      </c>
      <c r="AB6035" t="s">
        <v>765</v>
      </c>
      <c r="AC6035" t="s">
        <v>709</v>
      </c>
    </row>
    <row r="6036" spans="1:29" x14ac:dyDescent="0.25">
      <c r="A6036" t="s">
        <v>392</v>
      </c>
      <c r="B6036">
        <v>556</v>
      </c>
      <c r="C6036" t="s">
        <v>178</v>
      </c>
      <c r="D6036">
        <v>1952</v>
      </c>
      <c r="E6036" t="s">
        <v>7030</v>
      </c>
      <c r="F6036" t="s">
        <v>6</v>
      </c>
      <c r="G6036" t="s">
        <v>6</v>
      </c>
      <c r="H6036" t="s">
        <v>6</v>
      </c>
      <c r="I6036" t="s">
        <v>6</v>
      </c>
      <c r="J6036" t="s">
        <v>6</v>
      </c>
      <c r="K6036" t="s">
        <v>6</v>
      </c>
      <c r="L6036" t="s">
        <v>6</v>
      </c>
      <c r="M6036" t="s">
        <v>6</v>
      </c>
      <c r="N6036" t="s">
        <v>6</v>
      </c>
      <c r="O6036" t="s">
        <v>6</v>
      </c>
      <c r="P6036" t="s">
        <v>6</v>
      </c>
      <c r="Q6036" t="s">
        <v>6</v>
      </c>
      <c r="R6036" t="s">
        <v>6</v>
      </c>
      <c r="S6036" t="s">
        <v>6</v>
      </c>
      <c r="T6036" t="s">
        <v>890</v>
      </c>
      <c r="U6036" t="s">
        <v>6</v>
      </c>
      <c r="V6036" t="s">
        <v>6</v>
      </c>
      <c r="W6036" t="s">
        <v>6</v>
      </c>
      <c r="X6036" t="s">
        <v>6</v>
      </c>
      <c r="Y6036" t="s">
        <v>6</v>
      </c>
      <c r="Z6036" t="s">
        <v>6</v>
      </c>
      <c r="AA6036" t="s">
        <v>6</v>
      </c>
      <c r="AB6036" t="s">
        <v>765</v>
      </c>
      <c r="AC6036" t="s">
        <v>709</v>
      </c>
    </row>
    <row r="6037" spans="1:29" x14ac:dyDescent="0.25">
      <c r="A6037" t="s">
        <v>392</v>
      </c>
      <c r="B6037">
        <v>556</v>
      </c>
      <c r="C6037" t="s">
        <v>178</v>
      </c>
      <c r="D6037">
        <v>1953</v>
      </c>
      <c r="E6037" t="s">
        <v>7031</v>
      </c>
      <c r="F6037" t="s">
        <v>6</v>
      </c>
      <c r="G6037" t="s">
        <v>6</v>
      </c>
      <c r="H6037" t="s">
        <v>6</v>
      </c>
      <c r="I6037" t="s">
        <v>6</v>
      </c>
      <c r="J6037" t="s">
        <v>6</v>
      </c>
      <c r="K6037" t="s">
        <v>6</v>
      </c>
      <c r="L6037" t="s">
        <v>6</v>
      </c>
      <c r="M6037" t="s">
        <v>6</v>
      </c>
      <c r="N6037" t="s">
        <v>6</v>
      </c>
      <c r="O6037" t="s">
        <v>6</v>
      </c>
      <c r="P6037" t="s">
        <v>6</v>
      </c>
      <c r="Q6037" t="s">
        <v>6</v>
      </c>
      <c r="R6037" t="s">
        <v>6</v>
      </c>
      <c r="S6037" t="s">
        <v>6</v>
      </c>
      <c r="T6037" t="s">
        <v>890</v>
      </c>
      <c r="U6037" t="s">
        <v>6</v>
      </c>
      <c r="V6037" t="s">
        <v>6</v>
      </c>
      <c r="W6037" t="s">
        <v>6</v>
      </c>
      <c r="X6037" t="s">
        <v>6</v>
      </c>
      <c r="Y6037" t="s">
        <v>6</v>
      </c>
      <c r="Z6037" t="s">
        <v>6</v>
      </c>
      <c r="AA6037" t="s">
        <v>6</v>
      </c>
      <c r="AB6037" t="s">
        <v>765</v>
      </c>
      <c r="AC6037" t="s">
        <v>709</v>
      </c>
    </row>
    <row r="6038" spans="1:29" x14ac:dyDescent="0.25">
      <c r="A6038" t="s">
        <v>392</v>
      </c>
      <c r="B6038">
        <v>556</v>
      </c>
      <c r="C6038" t="s">
        <v>178</v>
      </c>
      <c r="D6038">
        <v>1954</v>
      </c>
      <c r="E6038" t="s">
        <v>7032</v>
      </c>
      <c r="F6038" t="s">
        <v>6</v>
      </c>
      <c r="G6038" t="s">
        <v>6</v>
      </c>
      <c r="H6038" t="s">
        <v>6</v>
      </c>
      <c r="I6038" t="s">
        <v>6</v>
      </c>
      <c r="J6038" t="s">
        <v>6</v>
      </c>
      <c r="K6038" t="s">
        <v>6</v>
      </c>
      <c r="L6038" t="s">
        <v>6</v>
      </c>
      <c r="M6038" t="s">
        <v>6</v>
      </c>
      <c r="N6038" t="s">
        <v>6</v>
      </c>
      <c r="O6038" t="s">
        <v>6</v>
      </c>
      <c r="P6038" t="s">
        <v>6</v>
      </c>
      <c r="Q6038" t="s">
        <v>6</v>
      </c>
      <c r="R6038" t="s">
        <v>6</v>
      </c>
      <c r="S6038" t="s">
        <v>6</v>
      </c>
      <c r="T6038" t="s">
        <v>890</v>
      </c>
      <c r="U6038" t="s">
        <v>6</v>
      </c>
      <c r="V6038" t="s">
        <v>6</v>
      </c>
      <c r="W6038" t="s">
        <v>6</v>
      </c>
      <c r="X6038" t="s">
        <v>6</v>
      </c>
      <c r="Y6038" t="s">
        <v>6</v>
      </c>
      <c r="Z6038" t="s">
        <v>6</v>
      </c>
      <c r="AA6038" t="s">
        <v>6</v>
      </c>
      <c r="AB6038" t="s">
        <v>765</v>
      </c>
      <c r="AC6038" t="s">
        <v>709</v>
      </c>
    </row>
    <row r="6039" spans="1:29" x14ac:dyDescent="0.25">
      <c r="A6039" t="s">
        <v>392</v>
      </c>
      <c r="B6039">
        <v>556</v>
      </c>
      <c r="C6039" t="s">
        <v>178</v>
      </c>
      <c r="D6039">
        <v>1955</v>
      </c>
      <c r="E6039" t="s">
        <v>7033</v>
      </c>
      <c r="F6039" t="s">
        <v>6</v>
      </c>
      <c r="G6039" t="s">
        <v>6</v>
      </c>
      <c r="H6039" t="s">
        <v>6</v>
      </c>
      <c r="I6039" t="s">
        <v>6</v>
      </c>
      <c r="J6039" t="s">
        <v>6</v>
      </c>
      <c r="K6039" t="s">
        <v>6</v>
      </c>
      <c r="L6039" t="s">
        <v>6</v>
      </c>
      <c r="M6039" t="s">
        <v>6</v>
      </c>
      <c r="N6039" t="s">
        <v>6</v>
      </c>
      <c r="O6039" t="s">
        <v>6</v>
      </c>
      <c r="P6039" t="s">
        <v>6</v>
      </c>
      <c r="Q6039" t="s">
        <v>6</v>
      </c>
      <c r="R6039" t="s">
        <v>6</v>
      </c>
      <c r="S6039" t="s">
        <v>6</v>
      </c>
      <c r="T6039" t="s">
        <v>890</v>
      </c>
      <c r="U6039" t="s">
        <v>6</v>
      </c>
      <c r="V6039" t="s">
        <v>6</v>
      </c>
      <c r="W6039" t="s">
        <v>6</v>
      </c>
      <c r="X6039" t="s">
        <v>6</v>
      </c>
      <c r="Y6039" t="s">
        <v>6</v>
      </c>
      <c r="Z6039" t="s">
        <v>6</v>
      </c>
      <c r="AA6039" t="s">
        <v>6</v>
      </c>
      <c r="AB6039" t="s">
        <v>765</v>
      </c>
      <c r="AC6039" t="s">
        <v>709</v>
      </c>
    </row>
    <row r="6040" spans="1:29" x14ac:dyDescent="0.25">
      <c r="A6040" t="s">
        <v>392</v>
      </c>
      <c r="B6040">
        <v>556</v>
      </c>
      <c r="C6040" t="s">
        <v>178</v>
      </c>
      <c r="D6040">
        <v>1956</v>
      </c>
      <c r="E6040" t="s">
        <v>7034</v>
      </c>
      <c r="F6040" t="s">
        <v>6</v>
      </c>
      <c r="G6040" t="s">
        <v>6</v>
      </c>
      <c r="H6040" t="s">
        <v>6</v>
      </c>
      <c r="I6040" t="s">
        <v>6</v>
      </c>
      <c r="J6040" t="s">
        <v>6</v>
      </c>
      <c r="K6040" t="s">
        <v>6</v>
      </c>
      <c r="L6040" t="s">
        <v>6</v>
      </c>
      <c r="M6040" t="s">
        <v>6</v>
      </c>
      <c r="N6040" t="s">
        <v>6</v>
      </c>
      <c r="O6040" t="s">
        <v>6</v>
      </c>
      <c r="P6040" t="s">
        <v>6</v>
      </c>
      <c r="Q6040" t="s">
        <v>6</v>
      </c>
      <c r="R6040" t="s">
        <v>6</v>
      </c>
      <c r="S6040" t="s">
        <v>6</v>
      </c>
      <c r="T6040" t="s">
        <v>890</v>
      </c>
      <c r="U6040" t="s">
        <v>6</v>
      </c>
      <c r="V6040" t="s">
        <v>6</v>
      </c>
      <c r="W6040" t="s">
        <v>6</v>
      </c>
      <c r="X6040" t="s">
        <v>6</v>
      </c>
      <c r="Y6040" t="s">
        <v>6</v>
      </c>
      <c r="Z6040" t="s">
        <v>6</v>
      </c>
      <c r="AA6040" t="s">
        <v>6</v>
      </c>
      <c r="AB6040" t="s">
        <v>765</v>
      </c>
      <c r="AC6040" t="s">
        <v>709</v>
      </c>
    </row>
    <row r="6041" spans="1:29" x14ac:dyDescent="0.25">
      <c r="A6041" t="s">
        <v>392</v>
      </c>
      <c r="B6041">
        <v>556</v>
      </c>
      <c r="C6041" t="s">
        <v>178</v>
      </c>
      <c r="D6041">
        <v>1957</v>
      </c>
      <c r="E6041" t="s">
        <v>7035</v>
      </c>
      <c r="F6041" t="s">
        <v>6</v>
      </c>
      <c r="G6041" t="s">
        <v>6</v>
      </c>
      <c r="H6041" t="s">
        <v>6</v>
      </c>
      <c r="I6041" t="s">
        <v>6</v>
      </c>
      <c r="J6041" t="s">
        <v>6</v>
      </c>
      <c r="K6041" t="s">
        <v>6</v>
      </c>
      <c r="L6041" t="s">
        <v>6</v>
      </c>
      <c r="M6041" t="s">
        <v>6</v>
      </c>
      <c r="N6041" t="s">
        <v>6</v>
      </c>
      <c r="O6041" t="s">
        <v>6</v>
      </c>
      <c r="P6041" t="s">
        <v>6</v>
      </c>
      <c r="Q6041" t="s">
        <v>6</v>
      </c>
      <c r="R6041" t="s">
        <v>6</v>
      </c>
      <c r="S6041" t="s">
        <v>6</v>
      </c>
      <c r="T6041" t="s">
        <v>890</v>
      </c>
      <c r="U6041" t="s">
        <v>6</v>
      </c>
      <c r="V6041" t="s">
        <v>6</v>
      </c>
      <c r="W6041" t="s">
        <v>6</v>
      </c>
      <c r="X6041" t="s">
        <v>6</v>
      </c>
      <c r="Y6041" t="s">
        <v>6</v>
      </c>
      <c r="Z6041" t="s">
        <v>6</v>
      </c>
      <c r="AA6041" t="s">
        <v>6</v>
      </c>
      <c r="AB6041" t="s">
        <v>765</v>
      </c>
      <c r="AC6041" t="s">
        <v>709</v>
      </c>
    </row>
    <row r="6042" spans="1:29" x14ac:dyDescent="0.25">
      <c r="A6042" t="s">
        <v>392</v>
      </c>
      <c r="B6042">
        <v>556</v>
      </c>
      <c r="C6042" t="s">
        <v>178</v>
      </c>
      <c r="D6042">
        <v>1958</v>
      </c>
      <c r="E6042" t="s">
        <v>7036</v>
      </c>
      <c r="F6042" t="s">
        <v>6</v>
      </c>
      <c r="G6042" t="s">
        <v>6</v>
      </c>
      <c r="H6042" t="s">
        <v>6</v>
      </c>
      <c r="I6042" t="s">
        <v>6</v>
      </c>
      <c r="J6042" t="s">
        <v>6</v>
      </c>
      <c r="K6042" t="s">
        <v>6</v>
      </c>
      <c r="L6042" t="s">
        <v>6</v>
      </c>
      <c r="M6042" t="s">
        <v>6</v>
      </c>
      <c r="N6042" t="s">
        <v>6</v>
      </c>
      <c r="O6042" t="s">
        <v>6</v>
      </c>
      <c r="P6042" t="s">
        <v>6</v>
      </c>
      <c r="Q6042" t="s">
        <v>6</v>
      </c>
      <c r="R6042" t="s">
        <v>6</v>
      </c>
      <c r="S6042" t="s">
        <v>6</v>
      </c>
      <c r="T6042" t="s">
        <v>890</v>
      </c>
      <c r="U6042" t="s">
        <v>6</v>
      </c>
      <c r="V6042" t="s">
        <v>6</v>
      </c>
      <c r="W6042" t="s">
        <v>6</v>
      </c>
      <c r="X6042" t="s">
        <v>6</v>
      </c>
      <c r="Y6042" t="s">
        <v>6</v>
      </c>
      <c r="Z6042" t="s">
        <v>6</v>
      </c>
      <c r="AA6042" t="s">
        <v>6</v>
      </c>
      <c r="AB6042" t="s">
        <v>765</v>
      </c>
      <c r="AC6042" t="s">
        <v>709</v>
      </c>
    </row>
    <row r="6043" spans="1:29" x14ac:dyDescent="0.25">
      <c r="A6043" t="s">
        <v>392</v>
      </c>
      <c r="B6043">
        <v>556</v>
      </c>
      <c r="C6043" t="s">
        <v>178</v>
      </c>
      <c r="D6043">
        <v>1959</v>
      </c>
      <c r="E6043" t="s">
        <v>7037</v>
      </c>
      <c r="F6043" t="s">
        <v>6</v>
      </c>
      <c r="G6043" t="s">
        <v>6</v>
      </c>
      <c r="H6043" t="s">
        <v>6</v>
      </c>
      <c r="I6043" t="s">
        <v>6</v>
      </c>
      <c r="J6043" t="s">
        <v>6</v>
      </c>
      <c r="K6043" t="s">
        <v>6</v>
      </c>
      <c r="L6043" t="s">
        <v>6</v>
      </c>
      <c r="M6043" t="s">
        <v>6</v>
      </c>
      <c r="N6043" t="s">
        <v>6</v>
      </c>
      <c r="O6043" t="s">
        <v>6</v>
      </c>
      <c r="P6043" t="s">
        <v>6</v>
      </c>
      <c r="Q6043" t="s">
        <v>6</v>
      </c>
      <c r="R6043" t="s">
        <v>6</v>
      </c>
      <c r="S6043" t="s">
        <v>6</v>
      </c>
      <c r="T6043" t="s">
        <v>890</v>
      </c>
      <c r="U6043" t="s">
        <v>6</v>
      </c>
      <c r="V6043" t="s">
        <v>6</v>
      </c>
      <c r="W6043" t="s">
        <v>6</v>
      </c>
      <c r="X6043" t="s">
        <v>6</v>
      </c>
      <c r="Y6043" t="s">
        <v>6</v>
      </c>
      <c r="Z6043" t="s">
        <v>6</v>
      </c>
      <c r="AA6043" t="s">
        <v>6</v>
      </c>
      <c r="AB6043" t="s">
        <v>765</v>
      </c>
      <c r="AC6043" t="s">
        <v>709</v>
      </c>
    </row>
    <row r="6044" spans="1:29" x14ac:dyDescent="0.25">
      <c r="A6044" t="s">
        <v>392</v>
      </c>
      <c r="B6044">
        <v>556</v>
      </c>
      <c r="C6044" t="s">
        <v>178</v>
      </c>
      <c r="D6044">
        <v>1960</v>
      </c>
      <c r="E6044" t="s">
        <v>7038</v>
      </c>
      <c r="F6044" t="s">
        <v>6</v>
      </c>
      <c r="G6044" t="s">
        <v>6</v>
      </c>
      <c r="H6044" t="s">
        <v>6</v>
      </c>
      <c r="I6044" t="s">
        <v>6</v>
      </c>
      <c r="J6044" t="s">
        <v>6</v>
      </c>
      <c r="K6044" t="s">
        <v>6</v>
      </c>
      <c r="L6044" t="s">
        <v>6</v>
      </c>
      <c r="M6044" t="s">
        <v>6</v>
      </c>
      <c r="N6044" t="s">
        <v>6</v>
      </c>
      <c r="O6044" t="s">
        <v>6</v>
      </c>
      <c r="P6044" t="s">
        <v>6</v>
      </c>
      <c r="Q6044" t="s">
        <v>6</v>
      </c>
      <c r="R6044" t="s">
        <v>6</v>
      </c>
      <c r="S6044" t="s">
        <v>6</v>
      </c>
      <c r="T6044" t="s">
        <v>890</v>
      </c>
      <c r="U6044" t="s">
        <v>6</v>
      </c>
      <c r="V6044" t="s">
        <v>6</v>
      </c>
      <c r="W6044" t="s">
        <v>6</v>
      </c>
      <c r="X6044" t="s">
        <v>6</v>
      </c>
      <c r="Y6044" t="s">
        <v>6</v>
      </c>
      <c r="Z6044" t="s">
        <v>6</v>
      </c>
      <c r="AA6044" t="s">
        <v>6</v>
      </c>
      <c r="AB6044" t="s">
        <v>765</v>
      </c>
      <c r="AC6044" t="s">
        <v>709</v>
      </c>
    </row>
    <row r="6045" spans="1:29" x14ac:dyDescent="0.25">
      <c r="A6045" t="s">
        <v>392</v>
      </c>
      <c r="B6045">
        <v>556</v>
      </c>
      <c r="C6045" t="s">
        <v>178</v>
      </c>
      <c r="D6045">
        <v>1961</v>
      </c>
      <c r="E6045" t="s">
        <v>7039</v>
      </c>
      <c r="F6045" t="s">
        <v>6</v>
      </c>
      <c r="G6045" t="s">
        <v>6</v>
      </c>
      <c r="H6045" t="s">
        <v>6</v>
      </c>
      <c r="I6045" t="s">
        <v>6</v>
      </c>
      <c r="J6045" t="s">
        <v>6</v>
      </c>
      <c r="K6045" t="s">
        <v>6</v>
      </c>
      <c r="L6045" t="s">
        <v>6</v>
      </c>
      <c r="M6045" t="s">
        <v>6</v>
      </c>
      <c r="N6045" t="s">
        <v>6</v>
      </c>
      <c r="O6045" t="s">
        <v>6</v>
      </c>
      <c r="P6045" t="s">
        <v>6</v>
      </c>
      <c r="Q6045" t="s">
        <v>6</v>
      </c>
      <c r="R6045" t="s">
        <v>6</v>
      </c>
      <c r="S6045" t="s">
        <v>6</v>
      </c>
      <c r="T6045" t="s">
        <v>890</v>
      </c>
      <c r="U6045" t="s">
        <v>6</v>
      </c>
      <c r="V6045" t="s">
        <v>6</v>
      </c>
      <c r="W6045" t="s">
        <v>6</v>
      </c>
      <c r="X6045" t="s">
        <v>6</v>
      </c>
      <c r="Y6045" t="s">
        <v>6</v>
      </c>
      <c r="Z6045" t="s">
        <v>6</v>
      </c>
      <c r="AA6045" t="s">
        <v>6</v>
      </c>
      <c r="AB6045" t="s">
        <v>765</v>
      </c>
      <c r="AC6045" t="s">
        <v>709</v>
      </c>
    </row>
    <row r="6046" spans="1:29" x14ac:dyDescent="0.25">
      <c r="A6046" t="s">
        <v>392</v>
      </c>
      <c r="B6046">
        <v>556</v>
      </c>
      <c r="C6046" t="s">
        <v>178</v>
      </c>
      <c r="D6046">
        <v>1962</v>
      </c>
      <c r="E6046" t="s">
        <v>7040</v>
      </c>
      <c r="F6046" t="s">
        <v>6</v>
      </c>
      <c r="G6046" t="s">
        <v>6</v>
      </c>
      <c r="H6046" t="s">
        <v>6</v>
      </c>
      <c r="I6046" t="s">
        <v>6</v>
      </c>
      <c r="J6046" t="s">
        <v>6</v>
      </c>
      <c r="K6046" t="s">
        <v>6</v>
      </c>
      <c r="L6046" t="s">
        <v>6</v>
      </c>
      <c r="M6046" t="s">
        <v>6</v>
      </c>
      <c r="N6046" t="s">
        <v>6</v>
      </c>
      <c r="O6046" t="s">
        <v>6</v>
      </c>
      <c r="P6046" t="s">
        <v>6</v>
      </c>
      <c r="Q6046" t="s">
        <v>6</v>
      </c>
      <c r="R6046" t="s">
        <v>6</v>
      </c>
      <c r="S6046" t="s">
        <v>6</v>
      </c>
      <c r="T6046" t="s">
        <v>890</v>
      </c>
      <c r="U6046" t="s">
        <v>6</v>
      </c>
      <c r="V6046" t="s">
        <v>6</v>
      </c>
      <c r="W6046" t="s">
        <v>6</v>
      </c>
      <c r="X6046" t="s">
        <v>6</v>
      </c>
      <c r="Y6046" t="s">
        <v>6</v>
      </c>
      <c r="Z6046" t="s">
        <v>6</v>
      </c>
      <c r="AA6046" t="s">
        <v>6</v>
      </c>
      <c r="AB6046" t="s">
        <v>765</v>
      </c>
      <c r="AC6046" t="s">
        <v>709</v>
      </c>
    </row>
    <row r="6047" spans="1:29" x14ac:dyDescent="0.25">
      <c r="A6047" t="s">
        <v>392</v>
      </c>
      <c r="B6047">
        <v>556</v>
      </c>
      <c r="C6047" t="s">
        <v>178</v>
      </c>
      <c r="D6047">
        <v>1963</v>
      </c>
      <c r="E6047" t="s">
        <v>7041</v>
      </c>
      <c r="F6047" t="s">
        <v>6</v>
      </c>
      <c r="G6047" t="s">
        <v>6</v>
      </c>
      <c r="H6047" t="s">
        <v>6</v>
      </c>
      <c r="I6047" t="s">
        <v>6</v>
      </c>
      <c r="J6047" t="s">
        <v>6</v>
      </c>
      <c r="K6047" t="s">
        <v>6</v>
      </c>
      <c r="L6047" t="s">
        <v>6</v>
      </c>
      <c r="M6047" t="s">
        <v>6</v>
      </c>
      <c r="N6047" t="s">
        <v>6</v>
      </c>
      <c r="O6047" t="s">
        <v>6</v>
      </c>
      <c r="P6047">
        <v>6.3573682557175104E-2</v>
      </c>
      <c r="Q6047" t="s">
        <v>6</v>
      </c>
      <c r="R6047" t="s">
        <v>6</v>
      </c>
      <c r="S6047" t="s">
        <v>6</v>
      </c>
      <c r="T6047" t="s">
        <v>890</v>
      </c>
      <c r="U6047" t="s">
        <v>6</v>
      </c>
      <c r="V6047" t="s">
        <v>6</v>
      </c>
      <c r="W6047" t="s">
        <v>6</v>
      </c>
      <c r="X6047" t="s">
        <v>6</v>
      </c>
      <c r="Y6047" t="s">
        <v>6</v>
      </c>
      <c r="Z6047" t="s">
        <v>6</v>
      </c>
      <c r="AA6047" t="s">
        <v>6</v>
      </c>
      <c r="AB6047" t="s">
        <v>765</v>
      </c>
      <c r="AC6047" t="s">
        <v>709</v>
      </c>
    </row>
    <row r="6048" spans="1:29" x14ac:dyDescent="0.25">
      <c r="A6048" t="s">
        <v>392</v>
      </c>
      <c r="B6048">
        <v>556</v>
      </c>
      <c r="C6048" t="s">
        <v>178</v>
      </c>
      <c r="D6048">
        <v>1964</v>
      </c>
      <c r="E6048" t="s">
        <v>7042</v>
      </c>
      <c r="F6048" t="s">
        <v>6</v>
      </c>
      <c r="G6048" t="s">
        <v>6</v>
      </c>
      <c r="H6048" t="s">
        <v>6</v>
      </c>
      <c r="I6048" t="s">
        <v>6</v>
      </c>
      <c r="J6048" t="s">
        <v>6</v>
      </c>
      <c r="K6048" t="s">
        <v>6</v>
      </c>
      <c r="L6048" t="s">
        <v>6</v>
      </c>
      <c r="M6048" t="s">
        <v>6</v>
      </c>
      <c r="N6048" t="s">
        <v>6</v>
      </c>
      <c r="O6048" t="s">
        <v>6</v>
      </c>
      <c r="P6048">
        <v>7.1030460291828301E-2</v>
      </c>
      <c r="Q6048" t="s">
        <v>6</v>
      </c>
      <c r="R6048" t="s">
        <v>6</v>
      </c>
      <c r="S6048" t="s">
        <v>6</v>
      </c>
      <c r="T6048" t="s">
        <v>890</v>
      </c>
      <c r="U6048" t="s">
        <v>6</v>
      </c>
      <c r="V6048" t="s">
        <v>6</v>
      </c>
      <c r="W6048" t="s">
        <v>6</v>
      </c>
      <c r="X6048" t="s">
        <v>6</v>
      </c>
      <c r="Y6048" t="s">
        <v>6</v>
      </c>
      <c r="Z6048" t="s">
        <v>6</v>
      </c>
      <c r="AA6048" t="s">
        <v>6</v>
      </c>
      <c r="AB6048" t="s">
        <v>765</v>
      </c>
      <c r="AC6048" t="s">
        <v>709</v>
      </c>
    </row>
    <row r="6049" spans="1:29" x14ac:dyDescent="0.25">
      <c r="A6049" t="s">
        <v>392</v>
      </c>
      <c r="B6049">
        <v>556</v>
      </c>
      <c r="C6049" t="s">
        <v>178</v>
      </c>
      <c r="D6049">
        <v>1965</v>
      </c>
      <c r="E6049" t="s">
        <v>7043</v>
      </c>
      <c r="F6049" t="s">
        <v>6</v>
      </c>
      <c r="G6049" t="s">
        <v>6</v>
      </c>
      <c r="H6049" t="s">
        <v>6</v>
      </c>
      <c r="I6049" t="s">
        <v>6</v>
      </c>
      <c r="J6049" t="s">
        <v>6</v>
      </c>
      <c r="K6049" t="s">
        <v>6</v>
      </c>
      <c r="L6049" t="s">
        <v>6</v>
      </c>
      <c r="M6049" t="s">
        <v>6</v>
      </c>
      <c r="N6049" t="s">
        <v>6</v>
      </c>
      <c r="O6049" t="s">
        <v>6</v>
      </c>
      <c r="P6049">
        <v>7.9821392200872393E-2</v>
      </c>
      <c r="Q6049" t="s">
        <v>6</v>
      </c>
      <c r="R6049" t="s">
        <v>6</v>
      </c>
      <c r="S6049" t="s">
        <v>6</v>
      </c>
      <c r="T6049" t="s">
        <v>890</v>
      </c>
      <c r="U6049" t="s">
        <v>6</v>
      </c>
      <c r="V6049" t="s">
        <v>6</v>
      </c>
      <c r="W6049" t="s">
        <v>6</v>
      </c>
      <c r="X6049" t="s">
        <v>6</v>
      </c>
      <c r="Y6049" t="s">
        <v>6</v>
      </c>
      <c r="Z6049" t="s">
        <v>6</v>
      </c>
      <c r="AA6049" t="s">
        <v>6</v>
      </c>
      <c r="AB6049" t="s">
        <v>765</v>
      </c>
      <c r="AC6049" t="s">
        <v>709</v>
      </c>
    </row>
    <row r="6050" spans="1:29" x14ac:dyDescent="0.25">
      <c r="A6050" t="s">
        <v>392</v>
      </c>
      <c r="B6050">
        <v>556</v>
      </c>
      <c r="C6050" t="s">
        <v>178</v>
      </c>
      <c r="D6050">
        <v>1966</v>
      </c>
      <c r="E6050" t="s">
        <v>7044</v>
      </c>
      <c r="F6050" t="s">
        <v>6</v>
      </c>
      <c r="G6050" t="s">
        <v>6</v>
      </c>
      <c r="H6050" t="s">
        <v>6</v>
      </c>
      <c r="I6050" t="s">
        <v>6</v>
      </c>
      <c r="J6050" t="s">
        <v>6</v>
      </c>
      <c r="K6050" t="s">
        <v>6</v>
      </c>
      <c r="L6050" t="s">
        <v>6</v>
      </c>
      <c r="M6050" t="s">
        <v>6</v>
      </c>
      <c r="N6050" t="s">
        <v>6</v>
      </c>
      <c r="O6050" t="s">
        <v>6</v>
      </c>
      <c r="P6050">
        <v>9.0883796675235995E-2</v>
      </c>
      <c r="Q6050" t="s">
        <v>6</v>
      </c>
      <c r="R6050" t="s">
        <v>6</v>
      </c>
      <c r="S6050" t="s">
        <v>6</v>
      </c>
      <c r="T6050" t="s">
        <v>890</v>
      </c>
      <c r="U6050" t="s">
        <v>6</v>
      </c>
      <c r="V6050" t="s">
        <v>6</v>
      </c>
      <c r="W6050" t="s">
        <v>6</v>
      </c>
      <c r="X6050" t="s">
        <v>6</v>
      </c>
      <c r="Y6050" t="s">
        <v>6</v>
      </c>
      <c r="Z6050" t="s">
        <v>6</v>
      </c>
      <c r="AA6050" t="s">
        <v>6</v>
      </c>
      <c r="AB6050" t="s">
        <v>765</v>
      </c>
      <c r="AC6050" t="s">
        <v>709</v>
      </c>
    </row>
    <row r="6051" spans="1:29" x14ac:dyDescent="0.25">
      <c r="A6051" t="s">
        <v>392</v>
      </c>
      <c r="B6051">
        <v>556</v>
      </c>
      <c r="C6051" t="s">
        <v>178</v>
      </c>
      <c r="D6051">
        <v>1967</v>
      </c>
      <c r="E6051" t="s">
        <v>7045</v>
      </c>
      <c r="F6051" t="s">
        <v>6</v>
      </c>
      <c r="G6051" t="s">
        <v>6</v>
      </c>
      <c r="H6051" t="s">
        <v>6</v>
      </c>
      <c r="I6051" t="s">
        <v>6</v>
      </c>
      <c r="J6051" t="s">
        <v>6</v>
      </c>
      <c r="K6051" t="s">
        <v>6</v>
      </c>
      <c r="L6051" t="s">
        <v>6</v>
      </c>
      <c r="M6051" t="s">
        <v>6</v>
      </c>
      <c r="N6051" t="s">
        <v>6</v>
      </c>
      <c r="O6051" t="s">
        <v>6</v>
      </c>
      <c r="P6051">
        <v>0.104380797974373</v>
      </c>
      <c r="Q6051" t="s">
        <v>6</v>
      </c>
      <c r="R6051" t="s">
        <v>6</v>
      </c>
      <c r="S6051" t="s">
        <v>6</v>
      </c>
      <c r="T6051" t="s">
        <v>890</v>
      </c>
      <c r="U6051" t="s">
        <v>6</v>
      </c>
      <c r="V6051" t="s">
        <v>6</v>
      </c>
      <c r="W6051" t="s">
        <v>6</v>
      </c>
      <c r="X6051" t="s">
        <v>6</v>
      </c>
      <c r="Y6051" t="s">
        <v>6</v>
      </c>
      <c r="Z6051" t="s">
        <v>6</v>
      </c>
      <c r="AA6051" t="s">
        <v>6</v>
      </c>
      <c r="AB6051" t="s">
        <v>765</v>
      </c>
      <c r="AC6051" t="s">
        <v>709</v>
      </c>
    </row>
    <row r="6052" spans="1:29" x14ac:dyDescent="0.25">
      <c r="A6052" t="s">
        <v>392</v>
      </c>
      <c r="B6052">
        <v>556</v>
      </c>
      <c r="C6052" t="s">
        <v>178</v>
      </c>
      <c r="D6052">
        <v>1968</v>
      </c>
      <c r="E6052" t="s">
        <v>7046</v>
      </c>
      <c r="F6052" t="s">
        <v>6</v>
      </c>
      <c r="G6052" t="s">
        <v>6</v>
      </c>
      <c r="H6052" t="s">
        <v>6</v>
      </c>
      <c r="I6052" t="s">
        <v>6</v>
      </c>
      <c r="J6052" t="s">
        <v>6</v>
      </c>
      <c r="K6052" t="s">
        <v>6</v>
      </c>
      <c r="L6052" t="s">
        <v>6</v>
      </c>
      <c r="M6052" t="s">
        <v>6</v>
      </c>
      <c r="N6052" t="s">
        <v>6</v>
      </c>
      <c r="O6052" t="s">
        <v>6</v>
      </c>
      <c r="P6052">
        <v>0.11431768872194401</v>
      </c>
      <c r="Q6052" t="s">
        <v>6</v>
      </c>
      <c r="R6052" t="s">
        <v>6</v>
      </c>
      <c r="S6052" t="s">
        <v>6</v>
      </c>
      <c r="T6052" t="s">
        <v>890</v>
      </c>
      <c r="U6052" t="s">
        <v>6</v>
      </c>
      <c r="V6052" t="s">
        <v>6</v>
      </c>
      <c r="W6052" t="s">
        <v>6</v>
      </c>
      <c r="X6052" t="s">
        <v>6</v>
      </c>
      <c r="Y6052" t="s">
        <v>6</v>
      </c>
      <c r="Z6052" t="s">
        <v>6</v>
      </c>
      <c r="AA6052" t="s">
        <v>6</v>
      </c>
      <c r="AB6052" t="s">
        <v>765</v>
      </c>
      <c r="AC6052" t="s">
        <v>709</v>
      </c>
    </row>
    <row r="6053" spans="1:29" x14ac:dyDescent="0.25">
      <c r="A6053" t="s">
        <v>392</v>
      </c>
      <c r="B6053">
        <v>556</v>
      </c>
      <c r="C6053" t="s">
        <v>178</v>
      </c>
      <c r="D6053">
        <v>1969</v>
      </c>
      <c r="E6053" t="s">
        <v>7047</v>
      </c>
      <c r="F6053" t="s">
        <v>6</v>
      </c>
      <c r="G6053" t="s">
        <v>6</v>
      </c>
      <c r="H6053" t="s">
        <v>6</v>
      </c>
      <c r="I6053" t="s">
        <v>6</v>
      </c>
      <c r="J6053" t="s">
        <v>6</v>
      </c>
      <c r="K6053" t="s">
        <v>6</v>
      </c>
      <c r="L6053" t="s">
        <v>6</v>
      </c>
      <c r="M6053" t="s">
        <v>6</v>
      </c>
      <c r="N6053" t="s">
        <v>6</v>
      </c>
      <c r="O6053" t="s">
        <v>6</v>
      </c>
      <c r="P6053">
        <v>0.124643502729216</v>
      </c>
      <c r="Q6053" t="s">
        <v>6</v>
      </c>
      <c r="R6053" t="s">
        <v>6</v>
      </c>
      <c r="S6053" t="s">
        <v>6</v>
      </c>
      <c r="T6053" t="s">
        <v>890</v>
      </c>
      <c r="U6053" t="s">
        <v>6</v>
      </c>
      <c r="V6053" t="s">
        <v>6</v>
      </c>
      <c r="W6053" t="s">
        <v>6</v>
      </c>
      <c r="X6053" t="s">
        <v>6</v>
      </c>
      <c r="Y6053" t="s">
        <v>6</v>
      </c>
      <c r="Z6053" t="s">
        <v>6</v>
      </c>
      <c r="AA6053" t="s">
        <v>6</v>
      </c>
      <c r="AB6053" t="s">
        <v>765</v>
      </c>
      <c r="AC6053" t="s">
        <v>709</v>
      </c>
    </row>
    <row r="6054" spans="1:29" x14ac:dyDescent="0.25">
      <c r="A6054" t="s">
        <v>392</v>
      </c>
      <c r="B6054">
        <v>556</v>
      </c>
      <c r="C6054" t="s">
        <v>178</v>
      </c>
      <c r="D6054">
        <v>1970</v>
      </c>
      <c r="E6054" t="s">
        <v>7048</v>
      </c>
      <c r="F6054" t="s">
        <v>6</v>
      </c>
      <c r="G6054" t="s">
        <v>6</v>
      </c>
      <c r="H6054" t="s">
        <v>6</v>
      </c>
      <c r="I6054" t="s">
        <v>6</v>
      </c>
      <c r="J6054" t="s">
        <v>6</v>
      </c>
      <c r="K6054" t="s">
        <v>6</v>
      </c>
      <c r="L6054" t="s">
        <v>6</v>
      </c>
      <c r="M6054" t="s">
        <v>6</v>
      </c>
      <c r="N6054" t="s">
        <v>6</v>
      </c>
      <c r="O6054" t="s">
        <v>6</v>
      </c>
      <c r="P6054">
        <v>0.13501852661581301</v>
      </c>
      <c r="Q6054" t="s">
        <v>6</v>
      </c>
      <c r="R6054" t="s">
        <v>6</v>
      </c>
      <c r="S6054" t="s">
        <v>6</v>
      </c>
      <c r="T6054" t="s">
        <v>890</v>
      </c>
      <c r="U6054" t="s">
        <v>6</v>
      </c>
      <c r="V6054" t="s">
        <v>6</v>
      </c>
      <c r="W6054" t="s">
        <v>6</v>
      </c>
      <c r="X6054" t="s">
        <v>6</v>
      </c>
      <c r="Y6054" t="s">
        <v>6</v>
      </c>
      <c r="Z6054" t="s">
        <v>6</v>
      </c>
      <c r="AA6054" t="s">
        <v>6</v>
      </c>
      <c r="AB6054" t="s">
        <v>765</v>
      </c>
      <c r="AC6054" t="s">
        <v>709</v>
      </c>
    </row>
    <row r="6055" spans="1:29" x14ac:dyDescent="0.25">
      <c r="A6055" t="s">
        <v>392</v>
      </c>
      <c r="B6055">
        <v>556</v>
      </c>
      <c r="C6055" t="s">
        <v>178</v>
      </c>
      <c r="D6055">
        <v>1971</v>
      </c>
      <c r="E6055" t="s">
        <v>7049</v>
      </c>
      <c r="F6055" t="s">
        <v>6</v>
      </c>
      <c r="G6055" t="s">
        <v>6</v>
      </c>
      <c r="H6055" t="s">
        <v>6</v>
      </c>
      <c r="I6055" t="s">
        <v>6</v>
      </c>
      <c r="J6055" t="s">
        <v>6</v>
      </c>
      <c r="K6055" t="s">
        <v>6</v>
      </c>
      <c r="L6055" t="s">
        <v>6</v>
      </c>
      <c r="M6055" t="s">
        <v>6</v>
      </c>
      <c r="N6055" t="s">
        <v>6</v>
      </c>
      <c r="O6055" t="s">
        <v>6</v>
      </c>
      <c r="P6055">
        <v>0.15009825098459001</v>
      </c>
      <c r="Q6055" t="s">
        <v>6</v>
      </c>
      <c r="R6055" t="s">
        <v>6</v>
      </c>
      <c r="S6055" t="s">
        <v>6</v>
      </c>
      <c r="T6055" t="s">
        <v>890</v>
      </c>
      <c r="U6055" t="s">
        <v>6</v>
      </c>
      <c r="V6055" t="s">
        <v>6</v>
      </c>
      <c r="W6055" t="s">
        <v>6</v>
      </c>
      <c r="X6055" t="s">
        <v>6</v>
      </c>
      <c r="Y6055" t="s">
        <v>6</v>
      </c>
      <c r="Z6055" t="s">
        <v>6</v>
      </c>
      <c r="AA6055" t="s">
        <v>6</v>
      </c>
      <c r="AB6055" t="s">
        <v>765</v>
      </c>
      <c r="AC6055" t="s">
        <v>709</v>
      </c>
    </row>
    <row r="6056" spans="1:29" x14ac:dyDescent="0.25">
      <c r="A6056" t="s">
        <v>392</v>
      </c>
      <c r="B6056">
        <v>556</v>
      </c>
      <c r="C6056" t="s">
        <v>178</v>
      </c>
      <c r="D6056">
        <v>1972</v>
      </c>
      <c r="E6056" t="s">
        <v>7050</v>
      </c>
      <c r="F6056" t="s">
        <v>6</v>
      </c>
      <c r="G6056" t="s">
        <v>6</v>
      </c>
      <c r="H6056" t="s">
        <v>6</v>
      </c>
      <c r="I6056" t="s">
        <v>6</v>
      </c>
      <c r="J6056" t="s">
        <v>6</v>
      </c>
      <c r="K6056" t="s">
        <v>6</v>
      </c>
      <c r="L6056" t="s">
        <v>6</v>
      </c>
      <c r="M6056" t="s">
        <v>6</v>
      </c>
      <c r="N6056" t="s">
        <v>6</v>
      </c>
      <c r="O6056" t="s">
        <v>6</v>
      </c>
      <c r="P6056">
        <v>0.162148039296654</v>
      </c>
      <c r="Q6056" t="s">
        <v>6</v>
      </c>
      <c r="R6056" t="s">
        <v>6</v>
      </c>
      <c r="S6056" t="s">
        <v>6</v>
      </c>
      <c r="T6056" t="s">
        <v>890</v>
      </c>
      <c r="U6056" t="s">
        <v>6</v>
      </c>
      <c r="V6056" t="s">
        <v>6</v>
      </c>
      <c r="W6056" t="s">
        <v>6</v>
      </c>
      <c r="X6056" t="s">
        <v>6</v>
      </c>
      <c r="Y6056" t="s">
        <v>6</v>
      </c>
      <c r="Z6056" t="s">
        <v>6</v>
      </c>
      <c r="AA6056" t="s">
        <v>6</v>
      </c>
      <c r="AB6056" t="s">
        <v>765</v>
      </c>
      <c r="AC6056" t="s">
        <v>709</v>
      </c>
    </row>
    <row r="6057" spans="1:29" x14ac:dyDescent="0.25">
      <c r="A6057" t="s">
        <v>392</v>
      </c>
      <c r="B6057">
        <v>556</v>
      </c>
      <c r="C6057" t="s">
        <v>178</v>
      </c>
      <c r="D6057">
        <v>1973</v>
      </c>
      <c r="E6057" t="s">
        <v>7051</v>
      </c>
      <c r="F6057" t="s">
        <v>6</v>
      </c>
      <c r="G6057" t="s">
        <v>6</v>
      </c>
      <c r="H6057" t="s">
        <v>6</v>
      </c>
      <c r="I6057" t="s">
        <v>6</v>
      </c>
      <c r="J6057" t="s">
        <v>6</v>
      </c>
      <c r="K6057" t="s">
        <v>6</v>
      </c>
      <c r="L6057" t="s">
        <v>6</v>
      </c>
      <c r="M6057" t="s">
        <v>6</v>
      </c>
      <c r="N6057" t="s">
        <v>6</v>
      </c>
      <c r="O6057" t="s">
        <v>6</v>
      </c>
      <c r="P6057">
        <v>0.18119435136050899</v>
      </c>
      <c r="Q6057" t="s">
        <v>6</v>
      </c>
      <c r="R6057" t="s">
        <v>6</v>
      </c>
      <c r="S6057" t="s">
        <v>6</v>
      </c>
      <c r="T6057" t="s">
        <v>890</v>
      </c>
      <c r="U6057" t="s">
        <v>6</v>
      </c>
      <c r="V6057" t="s">
        <v>6</v>
      </c>
      <c r="W6057" t="s">
        <v>6</v>
      </c>
      <c r="X6057" t="s">
        <v>6</v>
      </c>
      <c r="Y6057" t="s">
        <v>6</v>
      </c>
      <c r="Z6057" t="s">
        <v>6</v>
      </c>
      <c r="AA6057" t="s">
        <v>6</v>
      </c>
      <c r="AB6057" t="s">
        <v>765</v>
      </c>
      <c r="AC6057" t="s">
        <v>709</v>
      </c>
    </row>
    <row r="6058" spans="1:29" x14ac:dyDescent="0.25">
      <c r="A6058" t="s">
        <v>392</v>
      </c>
      <c r="B6058">
        <v>556</v>
      </c>
      <c r="C6058" t="s">
        <v>178</v>
      </c>
      <c r="D6058">
        <v>1974</v>
      </c>
      <c r="E6058" t="s">
        <v>7052</v>
      </c>
      <c r="F6058" t="s">
        <v>6</v>
      </c>
      <c r="G6058" t="s">
        <v>6</v>
      </c>
      <c r="H6058" t="s">
        <v>6</v>
      </c>
      <c r="I6058" t="s">
        <v>6</v>
      </c>
      <c r="J6058" t="s">
        <v>6</v>
      </c>
      <c r="K6058" t="s">
        <v>6</v>
      </c>
      <c r="L6058" t="s">
        <v>6</v>
      </c>
      <c r="M6058" t="s">
        <v>6</v>
      </c>
      <c r="N6058" t="s">
        <v>6</v>
      </c>
      <c r="O6058" t="s">
        <v>6</v>
      </c>
      <c r="P6058">
        <v>0.22674600130009501</v>
      </c>
      <c r="Q6058" t="s">
        <v>6</v>
      </c>
      <c r="R6058" t="s">
        <v>6</v>
      </c>
      <c r="S6058" t="s">
        <v>6</v>
      </c>
      <c r="T6058" t="s">
        <v>890</v>
      </c>
      <c r="U6058" t="s">
        <v>6</v>
      </c>
      <c r="V6058" t="s">
        <v>6</v>
      </c>
      <c r="W6058" t="s">
        <v>6</v>
      </c>
      <c r="X6058" t="s">
        <v>6</v>
      </c>
      <c r="Y6058" t="s">
        <v>6</v>
      </c>
      <c r="Z6058" t="s">
        <v>6</v>
      </c>
      <c r="AA6058" t="s">
        <v>6</v>
      </c>
      <c r="AB6058" t="s">
        <v>765</v>
      </c>
      <c r="AC6058" t="s">
        <v>709</v>
      </c>
    </row>
    <row r="6059" spans="1:29" x14ac:dyDescent="0.25">
      <c r="A6059" t="s">
        <v>392</v>
      </c>
      <c r="B6059">
        <v>556</v>
      </c>
      <c r="C6059" t="s">
        <v>178</v>
      </c>
      <c r="D6059">
        <v>1975</v>
      </c>
      <c r="E6059" t="s">
        <v>7053</v>
      </c>
      <c r="F6059" t="s">
        <v>6</v>
      </c>
      <c r="G6059" t="s">
        <v>6</v>
      </c>
      <c r="H6059" t="s">
        <v>6</v>
      </c>
      <c r="I6059" t="s">
        <v>6</v>
      </c>
      <c r="J6059" t="s">
        <v>6</v>
      </c>
      <c r="K6059" t="s">
        <v>6</v>
      </c>
      <c r="L6059" t="s">
        <v>6</v>
      </c>
      <c r="M6059" t="s">
        <v>6</v>
      </c>
      <c r="N6059" t="s">
        <v>6</v>
      </c>
      <c r="O6059" t="s">
        <v>6</v>
      </c>
      <c r="P6059">
        <v>0.208591096107858</v>
      </c>
      <c r="Q6059" t="s">
        <v>6</v>
      </c>
      <c r="R6059" t="s">
        <v>6</v>
      </c>
      <c r="S6059" t="s">
        <v>6</v>
      </c>
      <c r="T6059" t="s">
        <v>890</v>
      </c>
      <c r="U6059" t="s">
        <v>6</v>
      </c>
      <c r="V6059" t="s">
        <v>6</v>
      </c>
      <c r="W6059" t="s">
        <v>6</v>
      </c>
      <c r="X6059" t="s">
        <v>6</v>
      </c>
      <c r="Y6059" t="s">
        <v>6</v>
      </c>
      <c r="Z6059" t="s">
        <v>6</v>
      </c>
      <c r="AA6059" t="s">
        <v>6</v>
      </c>
      <c r="AB6059" t="s">
        <v>765</v>
      </c>
      <c r="AC6059" t="s">
        <v>709</v>
      </c>
    </row>
    <row r="6060" spans="1:29" x14ac:dyDescent="0.25">
      <c r="A6060" t="s">
        <v>392</v>
      </c>
      <c r="B6060">
        <v>556</v>
      </c>
      <c r="C6060" t="s">
        <v>178</v>
      </c>
      <c r="D6060">
        <v>1976</v>
      </c>
      <c r="E6060" t="s">
        <v>7054</v>
      </c>
      <c r="F6060" t="s">
        <v>6</v>
      </c>
      <c r="G6060" t="s">
        <v>6</v>
      </c>
      <c r="H6060" t="s">
        <v>6</v>
      </c>
      <c r="I6060">
        <v>0.79120516517486117</v>
      </c>
      <c r="J6060" t="s">
        <v>6</v>
      </c>
      <c r="K6060" t="s">
        <v>6</v>
      </c>
      <c r="L6060" t="s">
        <v>6</v>
      </c>
      <c r="M6060" t="s">
        <v>6</v>
      </c>
      <c r="N6060" t="s">
        <v>6</v>
      </c>
      <c r="O6060">
        <v>40.353639396959736</v>
      </c>
      <c r="P6060">
        <v>0.27578677329506202</v>
      </c>
      <c r="Q6060" t="s">
        <v>6</v>
      </c>
      <c r="R6060" t="s">
        <v>6</v>
      </c>
      <c r="S6060" t="s">
        <v>6</v>
      </c>
      <c r="T6060" t="s">
        <v>890</v>
      </c>
      <c r="U6060" t="s">
        <v>6</v>
      </c>
      <c r="V6060" t="s">
        <v>6</v>
      </c>
      <c r="W6060" t="s">
        <v>6</v>
      </c>
      <c r="X6060" t="s">
        <v>6</v>
      </c>
      <c r="Y6060" t="s">
        <v>6</v>
      </c>
      <c r="Z6060" t="s">
        <v>6</v>
      </c>
      <c r="AA6060" t="s">
        <v>6</v>
      </c>
      <c r="AB6060" t="s">
        <v>765</v>
      </c>
      <c r="AC6060" t="s">
        <v>709</v>
      </c>
    </row>
    <row r="6061" spans="1:29" x14ac:dyDescent="0.25">
      <c r="A6061" t="s">
        <v>392</v>
      </c>
      <c r="B6061">
        <v>556</v>
      </c>
      <c r="C6061" t="s">
        <v>178</v>
      </c>
      <c r="D6061">
        <v>1977</v>
      </c>
      <c r="E6061" t="s">
        <v>7055</v>
      </c>
      <c r="F6061" t="s">
        <v>6</v>
      </c>
      <c r="G6061" t="s">
        <v>6</v>
      </c>
      <c r="H6061" t="s">
        <v>6</v>
      </c>
      <c r="I6061">
        <v>6.0347881768803973</v>
      </c>
      <c r="J6061" t="s">
        <v>6</v>
      </c>
      <c r="K6061" t="s">
        <v>6</v>
      </c>
      <c r="L6061" t="s">
        <v>6</v>
      </c>
      <c r="M6061" t="s">
        <v>6</v>
      </c>
      <c r="N6061" t="s">
        <v>6</v>
      </c>
      <c r="O6061">
        <v>45.030734381092728</v>
      </c>
      <c r="P6061">
        <v>0.269860133684658</v>
      </c>
      <c r="Q6061" t="s">
        <v>6</v>
      </c>
      <c r="R6061" t="s">
        <v>6</v>
      </c>
      <c r="S6061" t="s">
        <v>6</v>
      </c>
      <c r="T6061" t="s">
        <v>890</v>
      </c>
      <c r="U6061" t="s">
        <v>6</v>
      </c>
      <c r="V6061" t="s">
        <v>6</v>
      </c>
      <c r="W6061" t="s">
        <v>6</v>
      </c>
      <c r="X6061" t="s">
        <v>6</v>
      </c>
      <c r="Y6061" t="s">
        <v>6</v>
      </c>
      <c r="Z6061" t="s">
        <v>6</v>
      </c>
      <c r="AA6061" t="s">
        <v>6</v>
      </c>
      <c r="AB6061" t="s">
        <v>765</v>
      </c>
      <c r="AC6061" t="s">
        <v>709</v>
      </c>
    </row>
    <row r="6062" spans="1:29" x14ac:dyDescent="0.25">
      <c r="A6062" t="s">
        <v>392</v>
      </c>
      <c r="B6062">
        <v>556</v>
      </c>
      <c r="C6062" t="s">
        <v>178</v>
      </c>
      <c r="D6062">
        <v>1978</v>
      </c>
      <c r="E6062" t="s">
        <v>7056</v>
      </c>
      <c r="F6062" t="s">
        <v>6</v>
      </c>
      <c r="G6062" t="s">
        <v>6</v>
      </c>
      <c r="H6062" t="s">
        <v>6</v>
      </c>
      <c r="I6062">
        <v>4.2017182621438991</v>
      </c>
      <c r="J6062" t="s">
        <v>6</v>
      </c>
      <c r="K6062" t="s">
        <v>6</v>
      </c>
      <c r="L6062" t="s">
        <v>6</v>
      </c>
      <c r="M6062" t="s">
        <v>6</v>
      </c>
      <c r="N6062" t="s">
        <v>6</v>
      </c>
      <c r="O6062">
        <v>38.932658003625221</v>
      </c>
      <c r="P6062">
        <v>0.322210051747094</v>
      </c>
      <c r="Q6062" t="s">
        <v>6</v>
      </c>
      <c r="R6062" t="s">
        <v>6</v>
      </c>
      <c r="S6062" t="s">
        <v>6</v>
      </c>
      <c r="T6062" t="s">
        <v>890</v>
      </c>
      <c r="U6062" t="s">
        <v>6</v>
      </c>
      <c r="V6062" t="s">
        <v>6</v>
      </c>
      <c r="W6062" t="s">
        <v>6</v>
      </c>
      <c r="X6062" t="s">
        <v>6</v>
      </c>
      <c r="Y6062" t="s">
        <v>6</v>
      </c>
      <c r="Z6062" t="s">
        <v>6</v>
      </c>
      <c r="AA6062" t="s">
        <v>6</v>
      </c>
      <c r="AB6062" t="s">
        <v>765</v>
      </c>
      <c r="AC6062" t="s">
        <v>709</v>
      </c>
    </row>
    <row r="6063" spans="1:29" x14ac:dyDescent="0.25">
      <c r="A6063" t="s">
        <v>392</v>
      </c>
      <c r="B6063">
        <v>556</v>
      </c>
      <c r="C6063" t="s">
        <v>178</v>
      </c>
      <c r="D6063">
        <v>1979</v>
      </c>
      <c r="E6063" t="s">
        <v>7057</v>
      </c>
      <c r="F6063" t="s">
        <v>6</v>
      </c>
      <c r="G6063" t="s">
        <v>6</v>
      </c>
      <c r="H6063" t="s">
        <v>6</v>
      </c>
      <c r="I6063">
        <v>4.0953282739092289</v>
      </c>
      <c r="J6063" t="s">
        <v>6</v>
      </c>
      <c r="K6063" t="s">
        <v>6</v>
      </c>
      <c r="L6063" t="s">
        <v>6</v>
      </c>
      <c r="M6063" t="s">
        <v>6</v>
      </c>
      <c r="N6063" t="s">
        <v>6</v>
      </c>
      <c r="O6063">
        <v>38.149144377506829</v>
      </c>
      <c r="P6063">
        <v>0.42484538592260801</v>
      </c>
      <c r="Q6063" t="s">
        <v>6</v>
      </c>
      <c r="R6063" t="s">
        <v>6</v>
      </c>
      <c r="S6063" t="s">
        <v>6</v>
      </c>
      <c r="T6063" t="s">
        <v>890</v>
      </c>
      <c r="U6063" t="s">
        <v>6</v>
      </c>
      <c r="V6063" t="s">
        <v>6</v>
      </c>
      <c r="W6063" t="s">
        <v>6</v>
      </c>
      <c r="X6063" t="s">
        <v>6</v>
      </c>
      <c r="Y6063" t="s">
        <v>6</v>
      </c>
      <c r="Z6063" t="s">
        <v>6</v>
      </c>
      <c r="AA6063" t="s">
        <v>6</v>
      </c>
      <c r="AB6063" t="s">
        <v>765</v>
      </c>
      <c r="AC6063" t="s">
        <v>709</v>
      </c>
    </row>
    <row r="6064" spans="1:29" x14ac:dyDescent="0.25">
      <c r="A6064" t="s">
        <v>392</v>
      </c>
      <c r="B6064">
        <v>556</v>
      </c>
      <c r="C6064" t="s">
        <v>178</v>
      </c>
      <c r="D6064">
        <v>1980</v>
      </c>
      <c r="E6064" t="s">
        <v>7058</v>
      </c>
      <c r="F6064" t="s">
        <v>6</v>
      </c>
      <c r="G6064" t="s">
        <v>6</v>
      </c>
      <c r="H6064" t="s">
        <v>6</v>
      </c>
      <c r="I6064">
        <v>3.4545413592416185</v>
      </c>
      <c r="J6064" t="s">
        <v>6</v>
      </c>
      <c r="K6064" t="s">
        <v>6</v>
      </c>
      <c r="L6064" t="s">
        <v>6</v>
      </c>
      <c r="M6064" t="s">
        <v>6</v>
      </c>
      <c r="N6064" t="s">
        <v>6</v>
      </c>
      <c r="O6064">
        <v>69.782282683565342</v>
      </c>
      <c r="P6064">
        <v>0.47277137123642099</v>
      </c>
      <c r="Q6064" t="s">
        <v>6</v>
      </c>
      <c r="R6064" t="s">
        <v>6</v>
      </c>
      <c r="S6064" t="s">
        <v>6</v>
      </c>
      <c r="T6064" t="s">
        <v>890</v>
      </c>
      <c r="U6064" t="s">
        <v>6</v>
      </c>
      <c r="V6064" t="s">
        <v>6</v>
      </c>
      <c r="W6064" t="s">
        <v>6</v>
      </c>
      <c r="X6064" t="s">
        <v>6</v>
      </c>
      <c r="Y6064" t="s">
        <v>6</v>
      </c>
      <c r="Z6064" t="s">
        <v>6</v>
      </c>
      <c r="AA6064" t="s">
        <v>6</v>
      </c>
      <c r="AB6064" t="s">
        <v>765</v>
      </c>
      <c r="AC6064" t="s">
        <v>709</v>
      </c>
    </row>
    <row r="6065" spans="1:29" x14ac:dyDescent="0.25">
      <c r="A6065" t="s">
        <v>392</v>
      </c>
      <c r="B6065">
        <v>556</v>
      </c>
      <c r="C6065" t="s">
        <v>178</v>
      </c>
      <c r="D6065">
        <v>1981</v>
      </c>
      <c r="E6065" t="s">
        <v>7059</v>
      </c>
      <c r="F6065" t="s">
        <v>6</v>
      </c>
      <c r="G6065" t="s">
        <v>6</v>
      </c>
      <c r="H6065" t="s">
        <v>6</v>
      </c>
      <c r="I6065">
        <v>9.1602941971885876</v>
      </c>
      <c r="J6065" t="s">
        <v>6</v>
      </c>
      <c r="K6065" t="s">
        <v>6</v>
      </c>
      <c r="L6065" t="s">
        <v>6</v>
      </c>
      <c r="M6065" t="s">
        <v>6</v>
      </c>
      <c r="N6065" t="s">
        <v>6</v>
      </c>
      <c r="O6065">
        <v>82.038143015949231</v>
      </c>
      <c r="P6065">
        <v>0.55372938773995695</v>
      </c>
      <c r="Q6065" t="s">
        <v>6</v>
      </c>
      <c r="R6065" t="s">
        <v>6</v>
      </c>
      <c r="S6065" t="s">
        <v>6</v>
      </c>
      <c r="T6065" t="s">
        <v>890</v>
      </c>
      <c r="U6065" t="s">
        <v>6</v>
      </c>
      <c r="V6065" t="s">
        <v>6</v>
      </c>
      <c r="W6065" t="s">
        <v>6</v>
      </c>
      <c r="X6065" t="s">
        <v>6</v>
      </c>
      <c r="Y6065" t="s">
        <v>6</v>
      </c>
      <c r="Z6065" t="s">
        <v>6</v>
      </c>
      <c r="AA6065" t="s">
        <v>6</v>
      </c>
      <c r="AB6065" t="s">
        <v>765</v>
      </c>
      <c r="AC6065" t="s">
        <v>709</v>
      </c>
    </row>
    <row r="6066" spans="1:29" x14ac:dyDescent="0.25">
      <c r="A6066" t="s">
        <v>392</v>
      </c>
      <c r="B6066">
        <v>556</v>
      </c>
      <c r="C6066" t="s">
        <v>178</v>
      </c>
      <c r="D6066">
        <v>1982</v>
      </c>
      <c r="E6066" t="s">
        <v>7060</v>
      </c>
      <c r="F6066" t="s">
        <v>6</v>
      </c>
      <c r="G6066" t="s">
        <v>6</v>
      </c>
      <c r="H6066" t="s">
        <v>6</v>
      </c>
      <c r="I6066">
        <v>15.547560715905385</v>
      </c>
      <c r="J6066" t="s">
        <v>6</v>
      </c>
      <c r="K6066" t="s">
        <v>6</v>
      </c>
      <c r="L6066" t="s">
        <v>6</v>
      </c>
      <c r="M6066" t="s">
        <v>6</v>
      </c>
      <c r="N6066" t="s">
        <v>6</v>
      </c>
      <c r="O6066">
        <v>78.863194057848304</v>
      </c>
      <c r="P6066">
        <v>0.62437107818417903</v>
      </c>
      <c r="Q6066" t="s">
        <v>6</v>
      </c>
      <c r="R6066" t="s">
        <v>6</v>
      </c>
      <c r="S6066" t="s">
        <v>6</v>
      </c>
      <c r="T6066" t="s">
        <v>890</v>
      </c>
      <c r="U6066" t="s">
        <v>6</v>
      </c>
      <c r="V6066" t="s">
        <v>6</v>
      </c>
      <c r="W6066" t="s">
        <v>6</v>
      </c>
      <c r="X6066" t="s">
        <v>6</v>
      </c>
      <c r="Y6066" t="s">
        <v>6</v>
      </c>
      <c r="Z6066" t="s">
        <v>6</v>
      </c>
      <c r="AA6066" t="s">
        <v>6</v>
      </c>
      <c r="AB6066" t="s">
        <v>765</v>
      </c>
      <c r="AC6066" t="s">
        <v>709</v>
      </c>
    </row>
    <row r="6067" spans="1:29" x14ac:dyDescent="0.25">
      <c r="A6067" t="s">
        <v>392</v>
      </c>
      <c r="B6067">
        <v>556</v>
      </c>
      <c r="C6067" t="s">
        <v>178</v>
      </c>
      <c r="D6067">
        <v>1983</v>
      </c>
      <c r="E6067" t="s">
        <v>7061</v>
      </c>
      <c r="F6067" t="s">
        <v>6</v>
      </c>
      <c r="G6067" t="s">
        <v>6</v>
      </c>
      <c r="H6067" t="s">
        <v>6</v>
      </c>
      <c r="I6067">
        <v>18.826750594939931</v>
      </c>
      <c r="J6067" t="s">
        <v>6</v>
      </c>
      <c r="K6067" t="s">
        <v>6</v>
      </c>
      <c r="L6067" t="s">
        <v>6</v>
      </c>
      <c r="M6067" t="s">
        <v>6</v>
      </c>
      <c r="N6067" t="s">
        <v>6</v>
      </c>
      <c r="O6067">
        <v>79.181220180408189</v>
      </c>
      <c r="P6067">
        <v>0.66618588093965003</v>
      </c>
      <c r="Q6067" t="s">
        <v>6</v>
      </c>
      <c r="R6067" t="s">
        <v>6</v>
      </c>
      <c r="S6067" t="s">
        <v>6</v>
      </c>
      <c r="T6067" t="s">
        <v>890</v>
      </c>
      <c r="U6067" t="s">
        <v>6</v>
      </c>
      <c r="V6067" t="s">
        <v>6</v>
      </c>
      <c r="W6067" t="s">
        <v>6</v>
      </c>
      <c r="X6067" t="s">
        <v>6</v>
      </c>
      <c r="Y6067" t="s">
        <v>6</v>
      </c>
      <c r="Z6067" t="s">
        <v>6</v>
      </c>
      <c r="AA6067" t="s">
        <v>6</v>
      </c>
      <c r="AB6067" t="s">
        <v>765</v>
      </c>
      <c r="AC6067" t="s">
        <v>709</v>
      </c>
    </row>
    <row r="6068" spans="1:29" x14ac:dyDescent="0.25">
      <c r="A6068" t="s">
        <v>392</v>
      </c>
      <c r="B6068">
        <v>556</v>
      </c>
      <c r="C6068" t="s">
        <v>178</v>
      </c>
      <c r="D6068">
        <v>1984</v>
      </c>
      <c r="E6068" t="s">
        <v>7062</v>
      </c>
      <c r="F6068" t="s">
        <v>6</v>
      </c>
      <c r="G6068" t="s">
        <v>6</v>
      </c>
      <c r="H6068" t="s">
        <v>6</v>
      </c>
      <c r="I6068">
        <v>23.306042585343874</v>
      </c>
      <c r="J6068" t="s">
        <v>6</v>
      </c>
      <c r="K6068" t="s">
        <v>6</v>
      </c>
      <c r="L6068" t="s">
        <v>6</v>
      </c>
      <c r="M6068" t="s">
        <v>6</v>
      </c>
      <c r="N6068" t="s">
        <v>6</v>
      </c>
      <c r="O6068">
        <v>67.403262773406425</v>
      </c>
      <c r="P6068">
        <v>0.79574843624890501</v>
      </c>
      <c r="Q6068" t="s">
        <v>6</v>
      </c>
      <c r="R6068" t="s">
        <v>6</v>
      </c>
      <c r="S6068" t="s">
        <v>6</v>
      </c>
      <c r="T6068" t="s">
        <v>890</v>
      </c>
      <c r="U6068" t="s">
        <v>6</v>
      </c>
      <c r="V6068" t="s">
        <v>6</v>
      </c>
      <c r="W6068" t="s">
        <v>6</v>
      </c>
      <c r="X6068" t="s">
        <v>6</v>
      </c>
      <c r="Y6068" t="s">
        <v>6</v>
      </c>
      <c r="Z6068" t="s">
        <v>6</v>
      </c>
      <c r="AA6068" t="s">
        <v>6</v>
      </c>
      <c r="AB6068" t="s">
        <v>765</v>
      </c>
      <c r="AC6068" t="s">
        <v>709</v>
      </c>
    </row>
    <row r="6069" spans="1:29" x14ac:dyDescent="0.25">
      <c r="A6069" t="s">
        <v>392</v>
      </c>
      <c r="B6069">
        <v>556</v>
      </c>
      <c r="C6069" t="s">
        <v>178</v>
      </c>
      <c r="D6069">
        <v>1985</v>
      </c>
      <c r="E6069" t="s">
        <v>7063</v>
      </c>
      <c r="F6069" t="s">
        <v>6</v>
      </c>
      <c r="G6069" t="s">
        <v>6</v>
      </c>
      <c r="H6069" t="s">
        <v>6</v>
      </c>
      <c r="I6069">
        <v>19.185074325567932</v>
      </c>
      <c r="J6069" t="s">
        <v>6</v>
      </c>
      <c r="K6069" t="s">
        <v>6</v>
      </c>
      <c r="L6069" t="s">
        <v>6</v>
      </c>
      <c r="M6069" t="s">
        <v>6</v>
      </c>
      <c r="N6069" t="s">
        <v>6</v>
      </c>
      <c r="O6069">
        <v>62.877068044483877</v>
      </c>
      <c r="P6069">
        <v>0.95081162183051704</v>
      </c>
      <c r="Q6069" t="s">
        <v>6</v>
      </c>
      <c r="R6069" t="s">
        <v>6</v>
      </c>
      <c r="S6069" t="s">
        <v>6</v>
      </c>
      <c r="T6069" t="s">
        <v>890</v>
      </c>
      <c r="U6069" t="s">
        <v>6</v>
      </c>
      <c r="V6069" t="s">
        <v>6</v>
      </c>
      <c r="W6069" t="s">
        <v>6</v>
      </c>
      <c r="X6069" t="s">
        <v>6</v>
      </c>
      <c r="Y6069" t="s">
        <v>6</v>
      </c>
      <c r="Z6069" t="s">
        <v>6</v>
      </c>
      <c r="AA6069" t="s">
        <v>6</v>
      </c>
      <c r="AB6069" t="s">
        <v>765</v>
      </c>
      <c r="AC6069" t="s">
        <v>709</v>
      </c>
    </row>
    <row r="6070" spans="1:29" x14ac:dyDescent="0.25">
      <c r="A6070" t="s">
        <v>392</v>
      </c>
      <c r="B6070">
        <v>556</v>
      </c>
      <c r="C6070" t="s">
        <v>178</v>
      </c>
      <c r="D6070">
        <v>1986</v>
      </c>
      <c r="E6070" t="s">
        <v>7064</v>
      </c>
      <c r="F6070" t="s">
        <v>6</v>
      </c>
      <c r="G6070" t="s">
        <v>6</v>
      </c>
      <c r="H6070" t="s">
        <v>6</v>
      </c>
      <c r="I6070">
        <v>15.974069850563058</v>
      </c>
      <c r="J6070" t="s">
        <v>6</v>
      </c>
      <c r="K6070" t="s">
        <v>6</v>
      </c>
      <c r="L6070" t="s">
        <v>6</v>
      </c>
      <c r="M6070" t="s">
        <v>6</v>
      </c>
      <c r="N6070" t="s">
        <v>6</v>
      </c>
      <c r="O6070">
        <v>62.888882130520294</v>
      </c>
      <c r="P6070">
        <v>1.1264655426263599</v>
      </c>
      <c r="Q6070" t="s">
        <v>6</v>
      </c>
      <c r="R6070" t="s">
        <v>6</v>
      </c>
      <c r="S6070" t="s">
        <v>6</v>
      </c>
      <c r="T6070" t="s">
        <v>890</v>
      </c>
      <c r="U6070" t="s">
        <v>6</v>
      </c>
      <c r="V6070" t="s">
        <v>6</v>
      </c>
      <c r="W6070" t="s">
        <v>6</v>
      </c>
      <c r="X6070" t="s">
        <v>6</v>
      </c>
      <c r="Y6070" t="s">
        <v>6</v>
      </c>
      <c r="Z6070" t="s">
        <v>6</v>
      </c>
      <c r="AA6070" t="s">
        <v>6</v>
      </c>
      <c r="AB6070" t="s">
        <v>765</v>
      </c>
      <c r="AC6070" t="s">
        <v>709</v>
      </c>
    </row>
    <row r="6071" spans="1:29" x14ac:dyDescent="0.25">
      <c r="A6071" t="s">
        <v>392</v>
      </c>
      <c r="B6071">
        <v>556</v>
      </c>
      <c r="C6071" t="s">
        <v>178</v>
      </c>
      <c r="D6071">
        <v>1987</v>
      </c>
      <c r="E6071" t="s">
        <v>7065</v>
      </c>
      <c r="F6071" t="s">
        <v>6</v>
      </c>
      <c r="G6071" t="s">
        <v>6</v>
      </c>
      <c r="H6071" t="s">
        <v>6</v>
      </c>
      <c r="I6071">
        <v>13.037182379022036</v>
      </c>
      <c r="J6071" t="s">
        <v>6</v>
      </c>
      <c r="K6071" t="s">
        <v>6</v>
      </c>
      <c r="L6071" t="s">
        <v>6</v>
      </c>
      <c r="M6071" t="s">
        <v>6</v>
      </c>
      <c r="N6071" t="s">
        <v>6</v>
      </c>
      <c r="O6071">
        <v>63.393654849719638</v>
      </c>
      <c r="P6071">
        <v>1.37323621211632</v>
      </c>
      <c r="Q6071" t="s">
        <v>6</v>
      </c>
      <c r="R6071" t="s">
        <v>6</v>
      </c>
      <c r="S6071" t="s">
        <v>6</v>
      </c>
      <c r="T6071" t="s">
        <v>890</v>
      </c>
      <c r="U6071" t="s">
        <v>6</v>
      </c>
      <c r="V6071" t="s">
        <v>6</v>
      </c>
      <c r="W6071" t="s">
        <v>6</v>
      </c>
      <c r="X6071" t="s">
        <v>6</v>
      </c>
      <c r="Y6071" t="s">
        <v>6</v>
      </c>
      <c r="Z6071" t="s">
        <v>6</v>
      </c>
      <c r="AA6071" t="s">
        <v>6</v>
      </c>
      <c r="AB6071" t="s">
        <v>765</v>
      </c>
      <c r="AC6071" t="s">
        <v>709</v>
      </c>
    </row>
    <row r="6072" spans="1:29" x14ac:dyDescent="0.25">
      <c r="A6072" t="s">
        <v>392</v>
      </c>
      <c r="B6072">
        <v>556</v>
      </c>
      <c r="C6072" t="s">
        <v>178</v>
      </c>
      <c r="D6072">
        <v>1988</v>
      </c>
      <c r="E6072" t="s">
        <v>7066</v>
      </c>
      <c r="F6072" t="s">
        <v>6</v>
      </c>
      <c r="G6072" t="s">
        <v>6</v>
      </c>
      <c r="H6072" t="s">
        <v>6</v>
      </c>
      <c r="I6072">
        <v>10.079452488823854</v>
      </c>
      <c r="J6072" t="s">
        <v>6</v>
      </c>
      <c r="K6072" t="s">
        <v>6</v>
      </c>
      <c r="L6072" t="s">
        <v>6</v>
      </c>
      <c r="M6072" t="s">
        <v>6</v>
      </c>
      <c r="N6072" t="s">
        <v>6</v>
      </c>
      <c r="O6072">
        <v>47.99785100601072</v>
      </c>
      <c r="P6072">
        <v>1.56536253226866</v>
      </c>
      <c r="Q6072" t="s">
        <v>6</v>
      </c>
      <c r="R6072" t="s">
        <v>6</v>
      </c>
      <c r="S6072" t="s">
        <v>6</v>
      </c>
      <c r="T6072" t="s">
        <v>890</v>
      </c>
      <c r="U6072" t="s">
        <v>6</v>
      </c>
      <c r="V6072" t="s">
        <v>6</v>
      </c>
      <c r="W6072" t="s">
        <v>6</v>
      </c>
      <c r="X6072" t="s">
        <v>6</v>
      </c>
      <c r="Y6072" t="s">
        <v>6</v>
      </c>
      <c r="Z6072" t="s">
        <v>6</v>
      </c>
      <c r="AA6072" t="s">
        <v>6</v>
      </c>
      <c r="AB6072" t="s">
        <v>765</v>
      </c>
      <c r="AC6072" t="s">
        <v>709</v>
      </c>
    </row>
    <row r="6073" spans="1:29" x14ac:dyDescent="0.25">
      <c r="A6073" t="s">
        <v>392</v>
      </c>
      <c r="B6073">
        <v>556</v>
      </c>
      <c r="C6073" t="s">
        <v>178</v>
      </c>
      <c r="D6073">
        <v>1989</v>
      </c>
      <c r="E6073" t="s">
        <v>7067</v>
      </c>
      <c r="F6073" t="s">
        <v>6</v>
      </c>
      <c r="G6073" t="s">
        <v>6</v>
      </c>
      <c r="H6073" t="s">
        <v>6</v>
      </c>
      <c r="I6073">
        <v>10.661789098196465</v>
      </c>
      <c r="J6073" t="s">
        <v>6</v>
      </c>
      <c r="K6073" t="s">
        <v>6</v>
      </c>
      <c r="L6073" t="s">
        <v>6</v>
      </c>
      <c r="M6073" t="s">
        <v>6</v>
      </c>
      <c r="N6073" t="s">
        <v>6</v>
      </c>
      <c r="O6073">
        <v>43.029035671128966</v>
      </c>
      <c r="P6073">
        <v>1.81831037511919</v>
      </c>
      <c r="Q6073" t="s">
        <v>6</v>
      </c>
      <c r="R6073" t="s">
        <v>6</v>
      </c>
      <c r="S6073" t="s">
        <v>6</v>
      </c>
      <c r="T6073" t="s">
        <v>890</v>
      </c>
      <c r="U6073" t="s">
        <v>6</v>
      </c>
      <c r="V6073" t="s">
        <v>6</v>
      </c>
      <c r="W6073" t="s">
        <v>6</v>
      </c>
      <c r="X6073" t="s">
        <v>6</v>
      </c>
      <c r="Y6073" t="s">
        <v>6</v>
      </c>
      <c r="Z6073" t="s">
        <v>6</v>
      </c>
      <c r="AA6073" t="s">
        <v>6</v>
      </c>
      <c r="AB6073" t="s">
        <v>765</v>
      </c>
      <c r="AC6073" t="s">
        <v>709</v>
      </c>
    </row>
    <row r="6074" spans="1:29" x14ac:dyDescent="0.25">
      <c r="A6074" t="s">
        <v>392</v>
      </c>
      <c r="B6074">
        <v>556</v>
      </c>
      <c r="C6074" t="s">
        <v>178</v>
      </c>
      <c r="D6074">
        <v>1990</v>
      </c>
      <c r="E6074" t="s">
        <v>7068</v>
      </c>
      <c r="F6074" t="s">
        <v>6</v>
      </c>
      <c r="G6074" t="s">
        <v>6</v>
      </c>
      <c r="H6074" t="s">
        <v>6</v>
      </c>
      <c r="I6074">
        <v>11.474892585499241</v>
      </c>
      <c r="J6074" t="s">
        <v>6</v>
      </c>
      <c r="K6074" t="s">
        <v>6</v>
      </c>
      <c r="L6074" t="s">
        <v>6</v>
      </c>
      <c r="M6074" t="s">
        <v>6</v>
      </c>
      <c r="N6074" t="s">
        <v>6</v>
      </c>
      <c r="O6074">
        <v>42.393021262761792</v>
      </c>
      <c r="P6074">
        <v>2.2056479018194999</v>
      </c>
      <c r="Q6074" t="s">
        <v>6</v>
      </c>
      <c r="R6074" t="s">
        <v>6</v>
      </c>
      <c r="S6074" t="s">
        <v>6</v>
      </c>
      <c r="T6074" t="s">
        <v>890</v>
      </c>
      <c r="U6074" t="s">
        <v>6</v>
      </c>
      <c r="V6074" t="s">
        <v>6</v>
      </c>
      <c r="W6074" t="s">
        <v>6</v>
      </c>
      <c r="X6074" t="s">
        <v>6</v>
      </c>
      <c r="Y6074" t="s">
        <v>6</v>
      </c>
      <c r="Z6074" t="s">
        <v>6</v>
      </c>
      <c r="AA6074" t="s">
        <v>6</v>
      </c>
      <c r="AB6074" t="s">
        <v>765</v>
      </c>
      <c r="AC6074" t="s">
        <v>709</v>
      </c>
    </row>
    <row r="6075" spans="1:29" x14ac:dyDescent="0.25">
      <c r="A6075" t="s">
        <v>392</v>
      </c>
      <c r="B6075">
        <v>556</v>
      </c>
      <c r="C6075" t="s">
        <v>178</v>
      </c>
      <c r="D6075">
        <v>1991</v>
      </c>
      <c r="E6075" t="s">
        <v>7069</v>
      </c>
      <c r="F6075" t="s">
        <v>6</v>
      </c>
      <c r="G6075" t="s">
        <v>6</v>
      </c>
      <c r="H6075" t="s">
        <v>6</v>
      </c>
      <c r="I6075">
        <v>9.1302527354137961</v>
      </c>
      <c r="J6075" t="s">
        <v>6</v>
      </c>
      <c r="K6075" t="s">
        <v>6</v>
      </c>
      <c r="L6075" t="s">
        <v>6</v>
      </c>
      <c r="M6075" t="s">
        <v>6</v>
      </c>
      <c r="N6075" t="s">
        <v>6</v>
      </c>
      <c r="O6075">
        <v>46.721828631628611</v>
      </c>
      <c r="P6075">
        <v>2.6906735370134398</v>
      </c>
      <c r="Q6075" t="s">
        <v>6</v>
      </c>
      <c r="R6075" t="s">
        <v>6</v>
      </c>
      <c r="S6075" t="s">
        <v>6</v>
      </c>
      <c r="T6075" t="s">
        <v>890</v>
      </c>
      <c r="U6075" t="s">
        <v>6</v>
      </c>
      <c r="V6075" t="s">
        <v>6</v>
      </c>
      <c r="W6075" t="s">
        <v>6</v>
      </c>
      <c r="X6075" t="s">
        <v>6</v>
      </c>
      <c r="Y6075" t="s">
        <v>6</v>
      </c>
      <c r="Z6075" t="s">
        <v>6</v>
      </c>
      <c r="AA6075" t="s">
        <v>6</v>
      </c>
      <c r="AB6075" t="s">
        <v>765</v>
      </c>
      <c r="AC6075" t="s">
        <v>709</v>
      </c>
    </row>
    <row r="6076" spans="1:29" x14ac:dyDescent="0.25">
      <c r="A6076" t="s">
        <v>392</v>
      </c>
      <c r="B6076">
        <v>556</v>
      </c>
      <c r="C6076" t="s">
        <v>178</v>
      </c>
      <c r="D6076">
        <v>1992</v>
      </c>
      <c r="E6076" t="s">
        <v>7070</v>
      </c>
      <c r="F6076" t="s">
        <v>6</v>
      </c>
      <c r="G6076" t="s">
        <v>6</v>
      </c>
      <c r="H6076" t="s">
        <v>6</v>
      </c>
      <c r="I6076">
        <v>7.8730321135396286</v>
      </c>
      <c r="J6076" t="s">
        <v>6</v>
      </c>
      <c r="K6076" t="s">
        <v>6</v>
      </c>
      <c r="L6076" t="s">
        <v>6</v>
      </c>
      <c r="M6076" t="s">
        <v>6</v>
      </c>
      <c r="N6076" t="s">
        <v>6</v>
      </c>
      <c r="O6076">
        <v>49.044674338262354</v>
      </c>
      <c r="P6076">
        <v>3.2330389307182399</v>
      </c>
      <c r="Q6076" t="s">
        <v>6</v>
      </c>
      <c r="R6076" t="s">
        <v>6</v>
      </c>
      <c r="S6076" t="s">
        <v>6</v>
      </c>
      <c r="T6076" t="s">
        <v>890</v>
      </c>
      <c r="U6076" t="s">
        <v>6</v>
      </c>
      <c r="V6076" t="s">
        <v>6</v>
      </c>
      <c r="W6076" t="s">
        <v>6</v>
      </c>
      <c r="X6076" t="s">
        <v>6</v>
      </c>
      <c r="Y6076" t="s">
        <v>6</v>
      </c>
      <c r="Z6076" t="s">
        <v>6</v>
      </c>
      <c r="AA6076" t="s">
        <v>6</v>
      </c>
      <c r="AB6076" t="s">
        <v>765</v>
      </c>
      <c r="AC6076" t="s">
        <v>709</v>
      </c>
    </row>
    <row r="6077" spans="1:29" x14ac:dyDescent="0.25">
      <c r="A6077" t="s">
        <v>392</v>
      </c>
      <c r="B6077">
        <v>556</v>
      </c>
      <c r="C6077" t="s">
        <v>178</v>
      </c>
      <c r="D6077">
        <v>1993</v>
      </c>
      <c r="E6077" t="s">
        <v>7071</v>
      </c>
      <c r="F6077" t="s">
        <v>6</v>
      </c>
      <c r="G6077" t="s">
        <v>6</v>
      </c>
      <c r="H6077" t="s">
        <v>6</v>
      </c>
      <c r="I6077">
        <v>10.415548922598596</v>
      </c>
      <c r="J6077" t="s">
        <v>6</v>
      </c>
      <c r="K6077" t="s">
        <v>6</v>
      </c>
      <c r="L6077" t="s">
        <v>6</v>
      </c>
      <c r="M6077" t="s">
        <v>6</v>
      </c>
      <c r="N6077" t="s">
        <v>6</v>
      </c>
      <c r="O6077">
        <v>55.696797898024371</v>
      </c>
      <c r="P6077">
        <v>3.7933364211857898</v>
      </c>
      <c r="Q6077" t="s">
        <v>6</v>
      </c>
      <c r="R6077" t="s">
        <v>6</v>
      </c>
      <c r="S6077" t="s">
        <v>6</v>
      </c>
      <c r="T6077" t="s">
        <v>890</v>
      </c>
      <c r="U6077" t="s">
        <v>6</v>
      </c>
      <c r="V6077" t="s">
        <v>6</v>
      </c>
      <c r="W6077" t="s">
        <v>6</v>
      </c>
      <c r="X6077" t="s">
        <v>6</v>
      </c>
      <c r="Y6077" t="s">
        <v>6</v>
      </c>
      <c r="Z6077" t="s">
        <v>6</v>
      </c>
      <c r="AA6077" t="s">
        <v>6</v>
      </c>
      <c r="AB6077" t="s">
        <v>765</v>
      </c>
      <c r="AC6077" t="s">
        <v>709</v>
      </c>
    </row>
    <row r="6078" spans="1:29" x14ac:dyDescent="0.25">
      <c r="A6078" t="s">
        <v>392</v>
      </c>
      <c r="B6078">
        <v>556</v>
      </c>
      <c r="C6078" t="s">
        <v>178</v>
      </c>
      <c r="D6078">
        <v>1994</v>
      </c>
      <c r="E6078" t="s">
        <v>7072</v>
      </c>
      <c r="F6078" t="s">
        <v>6</v>
      </c>
      <c r="G6078" t="s">
        <v>6</v>
      </c>
      <c r="H6078" t="s">
        <v>6</v>
      </c>
      <c r="I6078">
        <v>11.357137394379965</v>
      </c>
      <c r="J6078" t="s">
        <v>6</v>
      </c>
      <c r="K6078" t="s">
        <v>6</v>
      </c>
      <c r="L6078" t="s">
        <v>6</v>
      </c>
      <c r="M6078" t="s">
        <v>6</v>
      </c>
      <c r="N6078" t="s">
        <v>6</v>
      </c>
      <c r="O6078">
        <v>54.61416528118022</v>
      </c>
      <c r="P6078">
        <v>4.4290131447518997</v>
      </c>
      <c r="Q6078" t="s">
        <v>6</v>
      </c>
      <c r="R6078" t="s">
        <v>6</v>
      </c>
      <c r="S6078" t="s">
        <v>6</v>
      </c>
      <c r="T6078" t="s">
        <v>890</v>
      </c>
      <c r="U6078" t="s">
        <v>6</v>
      </c>
      <c r="V6078" t="s">
        <v>6</v>
      </c>
      <c r="W6078" t="s">
        <v>6</v>
      </c>
      <c r="X6078" t="s">
        <v>6</v>
      </c>
      <c r="Y6078" t="s">
        <v>6</v>
      </c>
      <c r="Z6078" t="s">
        <v>6</v>
      </c>
      <c r="AA6078" t="s">
        <v>6</v>
      </c>
      <c r="AB6078" t="s">
        <v>765</v>
      </c>
      <c r="AC6078" t="s">
        <v>709</v>
      </c>
    </row>
    <row r="6079" spans="1:29" x14ac:dyDescent="0.25">
      <c r="A6079" t="s">
        <v>392</v>
      </c>
      <c r="B6079">
        <v>556</v>
      </c>
      <c r="C6079" t="s">
        <v>178</v>
      </c>
      <c r="D6079">
        <v>1995</v>
      </c>
      <c r="E6079" t="s">
        <v>7073</v>
      </c>
      <c r="F6079" t="s">
        <v>6</v>
      </c>
      <c r="G6079" t="s">
        <v>6</v>
      </c>
      <c r="H6079" t="s">
        <v>6</v>
      </c>
      <c r="I6079">
        <v>11.84303504458925</v>
      </c>
      <c r="J6079" t="s">
        <v>6</v>
      </c>
      <c r="K6079" t="s">
        <v>6</v>
      </c>
      <c r="L6079" t="s">
        <v>6</v>
      </c>
      <c r="M6079" t="s">
        <v>6</v>
      </c>
      <c r="N6079" t="s">
        <v>6</v>
      </c>
      <c r="O6079">
        <v>52.229155390429305</v>
      </c>
      <c r="P6079">
        <v>5.4837855190069504</v>
      </c>
      <c r="Q6079" t="s">
        <v>6</v>
      </c>
      <c r="R6079" t="s">
        <v>6</v>
      </c>
      <c r="S6079" t="s">
        <v>6</v>
      </c>
      <c r="T6079" t="s">
        <v>890</v>
      </c>
      <c r="U6079" t="s">
        <v>6</v>
      </c>
      <c r="V6079" t="s">
        <v>6</v>
      </c>
      <c r="W6079" t="s">
        <v>6</v>
      </c>
      <c r="X6079" t="s">
        <v>6</v>
      </c>
      <c r="Y6079" t="s">
        <v>6</v>
      </c>
      <c r="Z6079" t="s">
        <v>6</v>
      </c>
      <c r="AA6079" t="s">
        <v>6</v>
      </c>
      <c r="AB6079" t="s">
        <v>765</v>
      </c>
      <c r="AC6079" t="s">
        <v>709</v>
      </c>
    </row>
    <row r="6080" spans="1:29" x14ac:dyDescent="0.25">
      <c r="A6080" t="s">
        <v>392</v>
      </c>
      <c r="B6080">
        <v>556</v>
      </c>
      <c r="C6080" t="s">
        <v>178</v>
      </c>
      <c r="D6080">
        <v>1996</v>
      </c>
      <c r="E6080" t="s">
        <v>7074</v>
      </c>
      <c r="F6080" t="s">
        <v>6</v>
      </c>
      <c r="G6080" t="s">
        <v>6</v>
      </c>
      <c r="H6080" t="s">
        <v>6</v>
      </c>
      <c r="I6080">
        <v>11.461673143606443</v>
      </c>
      <c r="J6080" t="s">
        <v>6</v>
      </c>
      <c r="K6080" t="s">
        <v>6</v>
      </c>
      <c r="L6080" t="s">
        <v>6</v>
      </c>
      <c r="M6080" t="s">
        <v>6</v>
      </c>
      <c r="N6080" t="s">
        <v>6</v>
      </c>
      <c r="O6080">
        <v>46.934070035527412</v>
      </c>
      <c r="P6080">
        <v>6.2052010571328102</v>
      </c>
      <c r="Q6080" t="s">
        <v>6</v>
      </c>
      <c r="R6080" t="s">
        <v>6</v>
      </c>
      <c r="S6080" t="s">
        <v>6</v>
      </c>
      <c r="T6080" t="s">
        <v>890</v>
      </c>
      <c r="U6080" t="s">
        <v>6</v>
      </c>
      <c r="V6080" t="s">
        <v>6</v>
      </c>
      <c r="W6080" t="s">
        <v>6</v>
      </c>
      <c r="X6080" t="s">
        <v>6</v>
      </c>
      <c r="Y6080" t="s">
        <v>6</v>
      </c>
      <c r="Z6080" t="s">
        <v>6</v>
      </c>
      <c r="AA6080" t="s">
        <v>6</v>
      </c>
      <c r="AB6080" t="s">
        <v>765</v>
      </c>
      <c r="AC6080" t="s">
        <v>709</v>
      </c>
    </row>
    <row r="6081" spans="1:29" x14ac:dyDescent="0.25">
      <c r="A6081" t="s">
        <v>392</v>
      </c>
      <c r="B6081">
        <v>556</v>
      </c>
      <c r="C6081" t="s">
        <v>178</v>
      </c>
      <c r="D6081">
        <v>1997</v>
      </c>
      <c r="E6081" t="s">
        <v>7075</v>
      </c>
      <c r="F6081" t="s">
        <v>6</v>
      </c>
      <c r="G6081" t="s">
        <v>6</v>
      </c>
      <c r="H6081" t="s">
        <v>6</v>
      </c>
      <c r="I6081">
        <v>12.868696937112174</v>
      </c>
      <c r="J6081" t="s">
        <v>6</v>
      </c>
      <c r="K6081" t="s">
        <v>6</v>
      </c>
      <c r="L6081" t="s">
        <v>6</v>
      </c>
      <c r="M6081" t="s">
        <v>6</v>
      </c>
      <c r="N6081" t="s">
        <v>6</v>
      </c>
      <c r="O6081">
        <v>38.11212548573932</v>
      </c>
      <c r="P6081">
        <v>7.67912264849961</v>
      </c>
      <c r="Q6081" t="s">
        <v>6</v>
      </c>
      <c r="R6081" t="s">
        <v>6</v>
      </c>
      <c r="S6081" t="s">
        <v>6</v>
      </c>
      <c r="T6081" t="s">
        <v>890</v>
      </c>
      <c r="U6081" t="s">
        <v>6</v>
      </c>
      <c r="V6081" t="s">
        <v>6</v>
      </c>
      <c r="W6081" t="s">
        <v>6</v>
      </c>
      <c r="X6081" t="s">
        <v>6</v>
      </c>
      <c r="Y6081" t="s">
        <v>6</v>
      </c>
      <c r="Z6081" t="s">
        <v>6</v>
      </c>
      <c r="AA6081" t="s">
        <v>6</v>
      </c>
      <c r="AB6081" t="s">
        <v>765</v>
      </c>
      <c r="AC6081" t="s">
        <v>709</v>
      </c>
    </row>
    <row r="6082" spans="1:29" x14ac:dyDescent="0.25">
      <c r="A6082" t="s">
        <v>392</v>
      </c>
      <c r="B6082">
        <v>556</v>
      </c>
      <c r="C6082" t="s">
        <v>178</v>
      </c>
      <c r="D6082">
        <v>1998</v>
      </c>
      <c r="E6082" t="s">
        <v>7076</v>
      </c>
      <c r="F6082" t="s">
        <v>6</v>
      </c>
      <c r="G6082" t="s">
        <v>6</v>
      </c>
      <c r="H6082" t="s">
        <v>6</v>
      </c>
      <c r="I6082">
        <v>15.223833760718014</v>
      </c>
      <c r="J6082" t="s">
        <v>6</v>
      </c>
      <c r="K6082" t="s">
        <v>6</v>
      </c>
      <c r="L6082" t="s">
        <v>6</v>
      </c>
      <c r="M6082" t="s">
        <v>6</v>
      </c>
      <c r="N6082" t="s">
        <v>6</v>
      </c>
      <c r="O6082">
        <v>39.261229992327287</v>
      </c>
      <c r="P6082">
        <v>8.1607848267264007</v>
      </c>
      <c r="Q6082" t="s">
        <v>6</v>
      </c>
      <c r="R6082" t="s">
        <v>6</v>
      </c>
      <c r="S6082" t="s">
        <v>6</v>
      </c>
      <c r="T6082" t="s">
        <v>890</v>
      </c>
      <c r="U6082" t="s">
        <v>6</v>
      </c>
      <c r="V6082" t="s">
        <v>6</v>
      </c>
      <c r="W6082" t="s">
        <v>6</v>
      </c>
      <c r="X6082" t="s">
        <v>6</v>
      </c>
      <c r="Y6082" t="s">
        <v>6</v>
      </c>
      <c r="Z6082" t="s">
        <v>6</v>
      </c>
      <c r="AA6082" t="s">
        <v>6</v>
      </c>
      <c r="AB6082" t="s">
        <v>765</v>
      </c>
      <c r="AC6082" t="s">
        <v>709</v>
      </c>
    </row>
    <row r="6083" spans="1:29" x14ac:dyDescent="0.25">
      <c r="A6083" t="s">
        <v>392</v>
      </c>
      <c r="B6083">
        <v>556</v>
      </c>
      <c r="C6083" t="s">
        <v>178</v>
      </c>
      <c r="D6083">
        <v>1999</v>
      </c>
      <c r="E6083" t="s">
        <v>7077</v>
      </c>
      <c r="F6083" t="s">
        <v>6</v>
      </c>
      <c r="G6083" t="s">
        <v>6</v>
      </c>
      <c r="H6083" t="s">
        <v>6</v>
      </c>
      <c r="I6083">
        <v>14.507380232689943</v>
      </c>
      <c r="J6083" t="s">
        <v>6</v>
      </c>
      <c r="K6083" t="s">
        <v>6</v>
      </c>
      <c r="L6083" t="s">
        <v>6</v>
      </c>
      <c r="M6083" t="s">
        <v>6</v>
      </c>
      <c r="N6083" t="s">
        <v>6</v>
      </c>
      <c r="O6083">
        <v>38.948489881535416</v>
      </c>
      <c r="P6083">
        <v>8.9029635309272805</v>
      </c>
      <c r="Q6083" t="s">
        <v>6</v>
      </c>
      <c r="R6083" t="s">
        <v>6</v>
      </c>
      <c r="S6083" t="s">
        <v>6</v>
      </c>
      <c r="T6083" t="s">
        <v>890</v>
      </c>
      <c r="U6083" t="s">
        <v>6</v>
      </c>
      <c r="V6083" t="s">
        <v>6</v>
      </c>
      <c r="W6083" t="s">
        <v>6</v>
      </c>
      <c r="X6083" t="s">
        <v>6</v>
      </c>
      <c r="Y6083" t="s">
        <v>6</v>
      </c>
      <c r="Z6083" t="s">
        <v>6</v>
      </c>
      <c r="AA6083" t="s">
        <v>6</v>
      </c>
      <c r="AB6083" t="s">
        <v>765</v>
      </c>
      <c r="AC6083" t="s">
        <v>709</v>
      </c>
    </row>
    <row r="6084" spans="1:29" x14ac:dyDescent="0.25">
      <c r="A6084" t="s">
        <v>392</v>
      </c>
      <c r="B6084">
        <v>556</v>
      </c>
      <c r="C6084" t="s">
        <v>178</v>
      </c>
      <c r="D6084">
        <v>2000</v>
      </c>
      <c r="E6084" t="s">
        <v>7078</v>
      </c>
      <c r="F6084" t="s">
        <v>6</v>
      </c>
      <c r="G6084" t="s">
        <v>6</v>
      </c>
      <c r="H6084" t="s">
        <v>6</v>
      </c>
      <c r="I6084">
        <v>14.787815325032692</v>
      </c>
      <c r="J6084" t="s">
        <v>6</v>
      </c>
      <c r="K6084" t="s">
        <v>6</v>
      </c>
      <c r="L6084" t="s">
        <v>6</v>
      </c>
      <c r="M6084" t="s">
        <v>6</v>
      </c>
      <c r="N6084" t="s">
        <v>6</v>
      </c>
      <c r="O6084">
        <v>39.016849679283929</v>
      </c>
      <c r="P6084">
        <v>9.4331616474770907</v>
      </c>
      <c r="Q6084" t="s">
        <v>6</v>
      </c>
      <c r="R6084" t="s">
        <v>6</v>
      </c>
      <c r="S6084" t="s">
        <v>6</v>
      </c>
      <c r="T6084" t="s">
        <v>890</v>
      </c>
      <c r="U6084" t="s">
        <v>6</v>
      </c>
      <c r="V6084" t="s">
        <v>6</v>
      </c>
      <c r="W6084" t="s">
        <v>6</v>
      </c>
      <c r="X6084" t="s">
        <v>6</v>
      </c>
      <c r="Y6084" t="s">
        <v>6</v>
      </c>
      <c r="Z6084" t="s">
        <v>6</v>
      </c>
      <c r="AA6084" t="s">
        <v>6</v>
      </c>
      <c r="AB6084" t="s">
        <v>765</v>
      </c>
      <c r="AC6084" t="s">
        <v>709</v>
      </c>
    </row>
    <row r="6085" spans="1:29" x14ac:dyDescent="0.25">
      <c r="A6085" t="s">
        <v>392</v>
      </c>
      <c r="B6085">
        <v>556</v>
      </c>
      <c r="C6085" t="s">
        <v>178</v>
      </c>
      <c r="D6085">
        <v>2001</v>
      </c>
      <c r="E6085" t="s">
        <v>7079</v>
      </c>
      <c r="F6085" t="s">
        <v>6</v>
      </c>
      <c r="G6085" t="s">
        <v>6</v>
      </c>
      <c r="H6085" t="s">
        <v>6</v>
      </c>
      <c r="I6085">
        <v>18.44349067385216</v>
      </c>
      <c r="J6085" t="s">
        <v>6</v>
      </c>
      <c r="K6085" t="s">
        <v>6</v>
      </c>
      <c r="L6085" t="s">
        <v>6</v>
      </c>
      <c r="M6085" t="s">
        <v>6</v>
      </c>
      <c r="N6085" t="s">
        <v>6</v>
      </c>
      <c r="O6085">
        <v>41.844653429363518</v>
      </c>
      <c r="P6085">
        <v>9.8218880147683301</v>
      </c>
      <c r="Q6085" t="s">
        <v>6</v>
      </c>
      <c r="R6085" t="s">
        <v>6</v>
      </c>
      <c r="S6085" t="s">
        <v>6</v>
      </c>
      <c r="T6085" t="s">
        <v>890</v>
      </c>
      <c r="U6085" t="s">
        <v>6</v>
      </c>
      <c r="V6085" t="s">
        <v>6</v>
      </c>
      <c r="W6085" t="s">
        <v>6</v>
      </c>
      <c r="X6085" t="s">
        <v>6</v>
      </c>
      <c r="Y6085" t="s">
        <v>6</v>
      </c>
      <c r="Z6085" t="s">
        <v>6</v>
      </c>
      <c r="AA6085" t="s">
        <v>6</v>
      </c>
      <c r="AB6085" t="s">
        <v>765</v>
      </c>
      <c r="AC6085" t="s">
        <v>709</v>
      </c>
    </row>
    <row r="6086" spans="1:29" x14ac:dyDescent="0.25">
      <c r="A6086" t="s">
        <v>392</v>
      </c>
      <c r="B6086">
        <v>556</v>
      </c>
      <c r="C6086" t="s">
        <v>178</v>
      </c>
      <c r="D6086">
        <v>2002</v>
      </c>
      <c r="E6086" t="s">
        <v>7080</v>
      </c>
      <c r="F6086" t="s">
        <v>6</v>
      </c>
      <c r="G6086" t="s">
        <v>6</v>
      </c>
      <c r="H6086" t="s">
        <v>6</v>
      </c>
      <c r="I6086">
        <v>19.667398813956069</v>
      </c>
      <c r="J6086" t="s">
        <v>6</v>
      </c>
      <c r="K6086" t="s">
        <v>6</v>
      </c>
      <c r="L6086" t="s">
        <v>6</v>
      </c>
      <c r="M6086" t="s">
        <v>6</v>
      </c>
      <c r="N6086" t="s">
        <v>6</v>
      </c>
      <c r="O6086">
        <v>44.279279222643794</v>
      </c>
      <c r="P6086">
        <v>10.601483295902099</v>
      </c>
      <c r="Q6086" t="s">
        <v>6</v>
      </c>
      <c r="R6086" t="s">
        <v>6</v>
      </c>
      <c r="S6086" t="s">
        <v>6</v>
      </c>
      <c r="T6086" t="s">
        <v>890</v>
      </c>
      <c r="U6086" t="s">
        <v>6</v>
      </c>
      <c r="V6086" t="s">
        <v>6</v>
      </c>
      <c r="W6086" t="s">
        <v>6</v>
      </c>
      <c r="X6086" t="s">
        <v>6</v>
      </c>
      <c r="Y6086" t="s">
        <v>6</v>
      </c>
      <c r="Z6086" t="s">
        <v>6</v>
      </c>
      <c r="AA6086" t="s">
        <v>6</v>
      </c>
      <c r="AB6086" t="s">
        <v>765</v>
      </c>
      <c r="AC6086" t="s">
        <v>709</v>
      </c>
    </row>
    <row r="6087" spans="1:29" x14ac:dyDescent="0.25">
      <c r="A6087" t="s">
        <v>392</v>
      </c>
      <c r="B6087">
        <v>556</v>
      </c>
      <c r="C6087" t="s">
        <v>178</v>
      </c>
      <c r="D6087">
        <v>2003</v>
      </c>
      <c r="E6087" t="s">
        <v>7081</v>
      </c>
      <c r="F6087" t="s">
        <v>6</v>
      </c>
      <c r="G6087" t="s">
        <v>6</v>
      </c>
      <c r="H6087" t="s">
        <v>6</v>
      </c>
      <c r="I6087">
        <v>16.548972159870509</v>
      </c>
      <c r="J6087" t="s">
        <v>6</v>
      </c>
      <c r="K6087" t="s">
        <v>6</v>
      </c>
      <c r="L6087" t="s">
        <v>6</v>
      </c>
      <c r="M6087" t="s">
        <v>6</v>
      </c>
      <c r="N6087" t="s">
        <v>6</v>
      </c>
      <c r="O6087">
        <v>37.605797896117863</v>
      </c>
      <c r="P6087">
        <v>13.4671264080333</v>
      </c>
      <c r="Q6087" t="s">
        <v>6</v>
      </c>
      <c r="R6087" t="s">
        <v>6</v>
      </c>
      <c r="S6087" t="s">
        <v>6</v>
      </c>
      <c r="T6087" t="s">
        <v>890</v>
      </c>
      <c r="U6087" t="s">
        <v>6</v>
      </c>
      <c r="V6087" t="s">
        <v>6</v>
      </c>
      <c r="W6087" t="s">
        <v>6</v>
      </c>
      <c r="X6087" t="s">
        <v>6</v>
      </c>
      <c r="Y6087" t="s">
        <v>6</v>
      </c>
      <c r="Z6087" t="s">
        <v>6</v>
      </c>
      <c r="AA6087" t="s">
        <v>6</v>
      </c>
      <c r="AB6087" t="s">
        <v>765</v>
      </c>
      <c r="AC6087" t="s">
        <v>709</v>
      </c>
    </row>
    <row r="6088" spans="1:29" x14ac:dyDescent="0.25">
      <c r="A6088" t="s">
        <v>392</v>
      </c>
      <c r="B6088">
        <v>556</v>
      </c>
      <c r="C6088" t="s">
        <v>178</v>
      </c>
      <c r="D6088">
        <v>2004</v>
      </c>
      <c r="E6088" t="s">
        <v>7082</v>
      </c>
      <c r="F6088" t="s">
        <v>6</v>
      </c>
      <c r="G6088" t="s">
        <v>6</v>
      </c>
      <c r="H6088" t="s">
        <v>6</v>
      </c>
      <c r="I6088">
        <v>22.451176054650393</v>
      </c>
      <c r="J6088" t="s">
        <v>6</v>
      </c>
      <c r="K6088" t="s">
        <v>6</v>
      </c>
      <c r="L6088" t="s">
        <v>6</v>
      </c>
      <c r="M6088" t="s">
        <v>6</v>
      </c>
      <c r="N6088" t="s">
        <v>6</v>
      </c>
      <c r="O6088">
        <v>34.674233414327681</v>
      </c>
      <c r="P6088">
        <v>15.703400086561301</v>
      </c>
      <c r="Q6088" t="s">
        <v>6</v>
      </c>
      <c r="R6088" t="s">
        <v>6</v>
      </c>
      <c r="S6088" t="s">
        <v>6</v>
      </c>
      <c r="T6088" t="s">
        <v>890</v>
      </c>
      <c r="U6088" t="s">
        <v>6</v>
      </c>
      <c r="V6088" t="s">
        <v>6</v>
      </c>
      <c r="W6088" t="s">
        <v>6</v>
      </c>
      <c r="X6088" t="s">
        <v>6</v>
      </c>
      <c r="Y6088" t="s">
        <v>6</v>
      </c>
      <c r="Z6088" t="s">
        <v>6</v>
      </c>
      <c r="AA6088" t="s">
        <v>6</v>
      </c>
      <c r="AB6088" t="s">
        <v>765</v>
      </c>
      <c r="AC6088" t="s">
        <v>709</v>
      </c>
    </row>
    <row r="6089" spans="1:29" x14ac:dyDescent="0.25">
      <c r="A6089" t="s">
        <v>392</v>
      </c>
      <c r="B6089">
        <v>556</v>
      </c>
      <c r="C6089" t="s">
        <v>178</v>
      </c>
      <c r="D6089">
        <v>2005</v>
      </c>
      <c r="E6089" t="s">
        <v>7083</v>
      </c>
      <c r="F6089" t="s">
        <v>6</v>
      </c>
      <c r="G6089" t="s">
        <v>6</v>
      </c>
      <c r="H6089" t="s">
        <v>6</v>
      </c>
      <c r="I6089">
        <v>37.807625828249236</v>
      </c>
      <c r="J6089" t="s">
        <v>6</v>
      </c>
      <c r="K6089" t="s">
        <v>6</v>
      </c>
      <c r="L6089" t="s">
        <v>6</v>
      </c>
      <c r="M6089" t="s">
        <v>6</v>
      </c>
      <c r="N6089" t="s">
        <v>6</v>
      </c>
      <c r="O6089">
        <v>43.195941274389746</v>
      </c>
      <c r="P6089">
        <v>14.8910138550763</v>
      </c>
      <c r="Q6089" t="s">
        <v>6</v>
      </c>
      <c r="R6089" t="s">
        <v>6</v>
      </c>
      <c r="S6089" t="s">
        <v>6</v>
      </c>
      <c r="T6089" t="s">
        <v>890</v>
      </c>
      <c r="U6089" t="s">
        <v>6</v>
      </c>
      <c r="V6089" t="s">
        <v>6</v>
      </c>
      <c r="W6089" t="s">
        <v>6</v>
      </c>
      <c r="X6089" t="s">
        <v>6</v>
      </c>
      <c r="Y6089" t="s">
        <v>6</v>
      </c>
      <c r="Z6089" t="s">
        <v>6</v>
      </c>
      <c r="AA6089" t="s">
        <v>6</v>
      </c>
      <c r="AB6089" t="s">
        <v>765</v>
      </c>
      <c r="AC6089" t="s">
        <v>709</v>
      </c>
    </row>
    <row r="6090" spans="1:29" x14ac:dyDescent="0.25">
      <c r="A6090" t="s">
        <v>392</v>
      </c>
      <c r="B6090">
        <v>556</v>
      </c>
      <c r="C6090" t="s">
        <v>178</v>
      </c>
      <c r="D6090">
        <v>2006</v>
      </c>
      <c r="E6090" t="s">
        <v>7084</v>
      </c>
      <c r="F6090" t="s">
        <v>6</v>
      </c>
      <c r="G6090" t="s">
        <v>6</v>
      </c>
      <c r="H6090" t="s">
        <v>6</v>
      </c>
      <c r="I6090">
        <v>41.499150078153754</v>
      </c>
      <c r="J6090" t="s">
        <v>6</v>
      </c>
      <c r="K6090" t="s">
        <v>6</v>
      </c>
      <c r="L6090" t="s">
        <v>6</v>
      </c>
      <c r="M6090" t="s">
        <v>6</v>
      </c>
      <c r="N6090" t="s">
        <v>6</v>
      </c>
      <c r="O6090">
        <v>36.779624915378157</v>
      </c>
      <c r="P6090">
        <v>20.162519751253299</v>
      </c>
      <c r="Q6090" t="s">
        <v>6</v>
      </c>
      <c r="R6090" t="s">
        <v>6</v>
      </c>
      <c r="S6090" t="s">
        <v>6</v>
      </c>
      <c r="T6090" t="s">
        <v>890</v>
      </c>
      <c r="U6090" t="s">
        <v>6</v>
      </c>
      <c r="V6090" t="s">
        <v>6</v>
      </c>
      <c r="W6090" t="s">
        <v>6</v>
      </c>
      <c r="X6090" t="s">
        <v>6</v>
      </c>
      <c r="Y6090" t="s">
        <v>6</v>
      </c>
      <c r="Z6090" t="s">
        <v>6</v>
      </c>
      <c r="AA6090" t="s">
        <v>6</v>
      </c>
      <c r="AB6090" t="s">
        <v>765</v>
      </c>
      <c r="AC6090" t="s">
        <v>709</v>
      </c>
    </row>
    <row r="6091" spans="1:29" x14ac:dyDescent="0.25">
      <c r="A6091" t="s">
        <v>392</v>
      </c>
      <c r="B6091">
        <v>556</v>
      </c>
      <c r="C6091" t="s">
        <v>178</v>
      </c>
      <c r="D6091">
        <v>2007</v>
      </c>
      <c r="E6091" t="s">
        <v>7085</v>
      </c>
      <c r="F6091" t="s">
        <v>6</v>
      </c>
      <c r="G6091" t="s">
        <v>6</v>
      </c>
      <c r="H6091" t="s">
        <v>6</v>
      </c>
      <c r="I6091">
        <v>52.154085814281835</v>
      </c>
      <c r="J6091" t="s">
        <v>6</v>
      </c>
      <c r="K6091" t="s">
        <v>6</v>
      </c>
      <c r="L6091" t="s">
        <v>6</v>
      </c>
      <c r="M6091" t="s">
        <v>6</v>
      </c>
      <c r="N6091" t="s">
        <v>6</v>
      </c>
      <c r="O6091">
        <v>35.823786128620903</v>
      </c>
      <c r="P6091">
        <v>23.9152308112828</v>
      </c>
      <c r="Q6091" t="s">
        <v>6</v>
      </c>
      <c r="R6091" t="s">
        <v>6</v>
      </c>
      <c r="S6091" t="s">
        <v>6</v>
      </c>
      <c r="T6091" t="s">
        <v>890</v>
      </c>
      <c r="U6091" t="s">
        <v>6</v>
      </c>
      <c r="V6091" t="s">
        <v>6</v>
      </c>
      <c r="W6091" t="s">
        <v>6</v>
      </c>
      <c r="X6091" t="s">
        <v>6</v>
      </c>
      <c r="Y6091" t="s">
        <v>6</v>
      </c>
      <c r="Z6091" t="s">
        <v>6</v>
      </c>
      <c r="AA6091" t="s">
        <v>6</v>
      </c>
      <c r="AB6091" t="s">
        <v>765</v>
      </c>
      <c r="AC6091" t="s">
        <v>709</v>
      </c>
    </row>
    <row r="6092" spans="1:29" x14ac:dyDescent="0.25">
      <c r="A6092" t="s">
        <v>392</v>
      </c>
      <c r="B6092">
        <v>556</v>
      </c>
      <c r="C6092" t="s">
        <v>178</v>
      </c>
      <c r="D6092">
        <v>2008</v>
      </c>
      <c r="E6092" t="s">
        <v>7086</v>
      </c>
      <c r="F6092" t="s">
        <v>6</v>
      </c>
      <c r="G6092" t="s">
        <v>6</v>
      </c>
      <c r="H6092" t="s">
        <v>6</v>
      </c>
      <c r="I6092">
        <v>55.559607753565551</v>
      </c>
      <c r="J6092" t="s">
        <v>6</v>
      </c>
      <c r="K6092" t="s">
        <v>6</v>
      </c>
      <c r="L6092" t="s">
        <v>6</v>
      </c>
      <c r="M6092" t="s">
        <v>6</v>
      </c>
      <c r="N6092" t="s">
        <v>6</v>
      </c>
      <c r="O6092">
        <v>38.957960056044911</v>
      </c>
      <c r="P6092">
        <v>29.076992536836698</v>
      </c>
      <c r="Q6092" t="s">
        <v>6</v>
      </c>
      <c r="R6092" t="s">
        <v>6</v>
      </c>
      <c r="S6092" t="s">
        <v>6</v>
      </c>
      <c r="T6092" t="s">
        <v>890</v>
      </c>
      <c r="U6092" t="s">
        <v>6</v>
      </c>
      <c r="V6092" t="s">
        <v>6</v>
      </c>
      <c r="W6092" t="s">
        <v>6</v>
      </c>
      <c r="X6092" t="s">
        <v>6</v>
      </c>
      <c r="Y6092" t="s">
        <v>6</v>
      </c>
      <c r="Z6092" t="s">
        <v>6</v>
      </c>
      <c r="AA6092" t="s">
        <v>6</v>
      </c>
      <c r="AB6092" t="s">
        <v>765</v>
      </c>
      <c r="AC6092" t="s">
        <v>709</v>
      </c>
    </row>
    <row r="6093" spans="1:29" x14ac:dyDescent="0.25">
      <c r="A6093" t="s">
        <v>392</v>
      </c>
      <c r="B6093">
        <v>556</v>
      </c>
      <c r="C6093" t="s">
        <v>178</v>
      </c>
      <c r="D6093">
        <v>2009</v>
      </c>
      <c r="E6093" t="s">
        <v>7087</v>
      </c>
      <c r="F6093" t="s">
        <v>6</v>
      </c>
      <c r="G6093" t="s">
        <v>6</v>
      </c>
      <c r="H6093" t="s">
        <v>6</v>
      </c>
      <c r="I6093">
        <v>51.440694606385264</v>
      </c>
      <c r="J6093" t="s">
        <v>6</v>
      </c>
      <c r="K6093" t="s">
        <v>6</v>
      </c>
      <c r="L6093" t="s">
        <v>6</v>
      </c>
      <c r="M6093" t="s">
        <v>6</v>
      </c>
      <c r="N6093" t="s">
        <v>6</v>
      </c>
      <c r="O6093">
        <v>48.387114429126072</v>
      </c>
      <c r="P6093">
        <v>30.019662677889201</v>
      </c>
      <c r="Q6093" t="s">
        <v>6</v>
      </c>
      <c r="R6093" t="s">
        <v>6</v>
      </c>
      <c r="S6093" t="s">
        <v>6</v>
      </c>
      <c r="T6093" t="s">
        <v>890</v>
      </c>
      <c r="U6093" t="s">
        <v>6</v>
      </c>
      <c r="V6093" t="s">
        <v>6</v>
      </c>
      <c r="W6093" t="s">
        <v>6</v>
      </c>
      <c r="X6093" t="s">
        <v>6</v>
      </c>
      <c r="Y6093" t="s">
        <v>6</v>
      </c>
      <c r="Z6093" t="s">
        <v>6</v>
      </c>
      <c r="AA6093" t="s">
        <v>6</v>
      </c>
      <c r="AB6093" t="s">
        <v>765</v>
      </c>
      <c r="AC6093" t="s">
        <v>709</v>
      </c>
    </row>
    <row r="6094" spans="1:29" x14ac:dyDescent="0.25">
      <c r="A6094" t="s">
        <v>392</v>
      </c>
      <c r="B6094">
        <v>556</v>
      </c>
      <c r="C6094" t="s">
        <v>178</v>
      </c>
      <c r="D6094">
        <v>2010</v>
      </c>
      <c r="E6094" t="s">
        <v>7088</v>
      </c>
      <c r="F6094" t="s">
        <v>6</v>
      </c>
      <c r="G6094" t="s">
        <v>6</v>
      </c>
      <c r="H6094" t="s">
        <v>6</v>
      </c>
      <c r="I6094">
        <v>45.693039480903593</v>
      </c>
      <c r="J6094" t="s">
        <v>6</v>
      </c>
      <c r="K6094" t="s">
        <v>6</v>
      </c>
      <c r="L6094" t="s">
        <v>6</v>
      </c>
      <c r="M6094" t="s">
        <v>6</v>
      </c>
      <c r="N6094" t="s">
        <v>6</v>
      </c>
      <c r="O6094">
        <v>52.747868366313199</v>
      </c>
      <c r="P6094">
        <v>33.128520606133797</v>
      </c>
      <c r="Q6094" t="s">
        <v>6</v>
      </c>
      <c r="R6094" t="s">
        <v>6</v>
      </c>
      <c r="S6094" t="s">
        <v>6</v>
      </c>
      <c r="T6094" t="s">
        <v>890</v>
      </c>
      <c r="U6094" t="s">
        <v>6</v>
      </c>
      <c r="V6094" t="s">
        <v>6</v>
      </c>
      <c r="W6094" t="s">
        <v>6</v>
      </c>
      <c r="X6094" t="s">
        <v>6</v>
      </c>
      <c r="Y6094" t="s">
        <v>6</v>
      </c>
      <c r="Z6094" t="s">
        <v>6</v>
      </c>
      <c r="AA6094" t="s">
        <v>6</v>
      </c>
      <c r="AB6094" t="s">
        <v>765</v>
      </c>
      <c r="AC6094" t="s">
        <v>709</v>
      </c>
    </row>
    <row r="6095" spans="1:29" x14ac:dyDescent="0.25">
      <c r="A6095" t="s">
        <v>392</v>
      </c>
      <c r="B6095">
        <v>556</v>
      </c>
      <c r="C6095" t="s">
        <v>178</v>
      </c>
      <c r="D6095">
        <v>2011</v>
      </c>
      <c r="E6095" t="s">
        <v>7089</v>
      </c>
      <c r="F6095" t="s">
        <v>6</v>
      </c>
      <c r="G6095" t="s">
        <v>6</v>
      </c>
      <c r="H6095" t="s">
        <v>6</v>
      </c>
      <c r="I6095">
        <v>39.578435901388026</v>
      </c>
      <c r="J6095" t="s">
        <v>6</v>
      </c>
      <c r="K6095" t="s">
        <v>6</v>
      </c>
      <c r="L6095" t="s">
        <v>6</v>
      </c>
      <c r="M6095" t="s">
        <v>6</v>
      </c>
      <c r="N6095" t="s">
        <v>6</v>
      </c>
      <c r="O6095">
        <v>51.863707029688676</v>
      </c>
      <c r="P6095">
        <v>40.510868190821299</v>
      </c>
      <c r="Q6095" t="s">
        <v>6</v>
      </c>
      <c r="R6095" t="s">
        <v>6</v>
      </c>
      <c r="S6095" t="s">
        <v>6</v>
      </c>
      <c r="T6095" t="s">
        <v>890</v>
      </c>
      <c r="U6095" t="s">
        <v>6</v>
      </c>
      <c r="V6095" t="s">
        <v>6</v>
      </c>
      <c r="W6095" t="s">
        <v>6</v>
      </c>
      <c r="X6095" t="s">
        <v>6</v>
      </c>
      <c r="Y6095" t="s">
        <v>6</v>
      </c>
      <c r="Z6095" t="s">
        <v>6</v>
      </c>
      <c r="AA6095" t="s">
        <v>6</v>
      </c>
      <c r="AB6095" t="s">
        <v>765</v>
      </c>
      <c r="AC6095" t="s">
        <v>709</v>
      </c>
    </row>
    <row r="6096" spans="1:29" x14ac:dyDescent="0.25">
      <c r="A6096" t="s">
        <v>392</v>
      </c>
      <c r="B6096">
        <v>556</v>
      </c>
      <c r="C6096" t="s">
        <v>178</v>
      </c>
      <c r="D6096">
        <v>2012</v>
      </c>
      <c r="E6096" t="s">
        <v>7090</v>
      </c>
      <c r="F6096" t="s">
        <v>6</v>
      </c>
      <c r="G6096" t="s">
        <v>6</v>
      </c>
      <c r="H6096" t="s">
        <v>6</v>
      </c>
      <c r="I6096">
        <v>32.591042577883734</v>
      </c>
      <c r="J6096" t="s">
        <v>6</v>
      </c>
      <c r="K6096" t="s">
        <v>6</v>
      </c>
      <c r="L6096" t="s">
        <v>6</v>
      </c>
      <c r="M6096" t="s">
        <v>6</v>
      </c>
      <c r="N6096" t="s">
        <v>6</v>
      </c>
      <c r="O6096">
        <v>53.484267866495394</v>
      </c>
      <c r="P6096">
        <v>44.345190754368502</v>
      </c>
      <c r="Q6096" t="s">
        <v>6</v>
      </c>
      <c r="R6096" t="s">
        <v>6</v>
      </c>
      <c r="S6096" t="s">
        <v>6</v>
      </c>
      <c r="T6096" t="s">
        <v>890</v>
      </c>
      <c r="U6096" t="s">
        <v>6</v>
      </c>
      <c r="V6096" t="s">
        <v>6</v>
      </c>
      <c r="W6096" t="s">
        <v>6</v>
      </c>
      <c r="X6096" t="s">
        <v>6</v>
      </c>
      <c r="Y6096" t="s">
        <v>6</v>
      </c>
      <c r="Z6096" t="s">
        <v>6</v>
      </c>
      <c r="AA6096" t="s">
        <v>6</v>
      </c>
      <c r="AB6096" t="s">
        <v>765</v>
      </c>
      <c r="AC6096" t="s">
        <v>709</v>
      </c>
    </row>
    <row r="6097" spans="1:29" x14ac:dyDescent="0.25">
      <c r="A6097" t="s">
        <v>392</v>
      </c>
      <c r="B6097">
        <v>556</v>
      </c>
      <c r="C6097" t="s">
        <v>178</v>
      </c>
      <c r="D6097">
        <v>2013</v>
      </c>
      <c r="E6097" t="s">
        <v>7091</v>
      </c>
      <c r="F6097" t="s">
        <v>6</v>
      </c>
      <c r="G6097" t="s">
        <v>6</v>
      </c>
      <c r="H6097" t="s">
        <v>6</v>
      </c>
      <c r="I6097">
        <v>28.81092635427137</v>
      </c>
      <c r="J6097" t="s">
        <v>6</v>
      </c>
      <c r="K6097" t="s">
        <v>6</v>
      </c>
      <c r="L6097" t="s">
        <v>6</v>
      </c>
      <c r="M6097" t="s">
        <v>6</v>
      </c>
      <c r="N6097" t="s">
        <v>6</v>
      </c>
      <c r="O6097">
        <v>53.357043273454721</v>
      </c>
      <c r="P6097">
        <v>50.604540863152401</v>
      </c>
      <c r="Q6097" t="s">
        <v>6</v>
      </c>
      <c r="R6097" t="s">
        <v>6</v>
      </c>
      <c r="S6097" t="s">
        <v>6</v>
      </c>
      <c r="T6097" t="s">
        <v>890</v>
      </c>
      <c r="U6097" t="s">
        <v>6</v>
      </c>
      <c r="V6097" t="s">
        <v>6</v>
      </c>
      <c r="W6097" t="s">
        <v>6</v>
      </c>
      <c r="X6097" t="s">
        <v>6</v>
      </c>
      <c r="Y6097" t="s">
        <v>6</v>
      </c>
      <c r="Z6097" t="s">
        <v>6</v>
      </c>
      <c r="AA6097" t="s">
        <v>6</v>
      </c>
      <c r="AB6097" t="s">
        <v>765</v>
      </c>
      <c r="AC6097" t="s">
        <v>709</v>
      </c>
    </row>
    <row r="6098" spans="1:29" x14ac:dyDescent="0.25">
      <c r="A6098" t="s">
        <v>392</v>
      </c>
      <c r="B6098">
        <v>556</v>
      </c>
      <c r="C6098" t="s">
        <v>178</v>
      </c>
      <c r="D6098">
        <v>2014</v>
      </c>
      <c r="E6098" t="s">
        <v>7092</v>
      </c>
      <c r="F6098" t="s">
        <v>6</v>
      </c>
      <c r="G6098" t="s">
        <v>6</v>
      </c>
      <c r="H6098" t="s">
        <v>6</v>
      </c>
      <c r="I6098">
        <v>26.440927142948432</v>
      </c>
      <c r="J6098" t="s">
        <v>6</v>
      </c>
      <c r="K6098" t="s">
        <v>6</v>
      </c>
      <c r="L6098" t="s">
        <v>6</v>
      </c>
      <c r="M6098" t="s">
        <v>6</v>
      </c>
      <c r="N6098" t="s">
        <v>6</v>
      </c>
      <c r="O6098">
        <v>54.047800887853683</v>
      </c>
      <c r="P6098">
        <v>56.866746459796502</v>
      </c>
      <c r="Q6098" t="s">
        <v>6</v>
      </c>
      <c r="R6098" t="s">
        <v>6</v>
      </c>
      <c r="S6098" t="s">
        <v>6</v>
      </c>
      <c r="T6098" t="s">
        <v>890</v>
      </c>
      <c r="U6098" t="s">
        <v>6</v>
      </c>
      <c r="V6098" t="s">
        <v>6</v>
      </c>
      <c r="W6098" t="s">
        <v>6</v>
      </c>
      <c r="X6098" t="s">
        <v>6</v>
      </c>
      <c r="Y6098" t="s">
        <v>6</v>
      </c>
      <c r="Z6098" t="s">
        <v>6</v>
      </c>
      <c r="AA6098" t="s">
        <v>6</v>
      </c>
      <c r="AB6098" t="s">
        <v>765</v>
      </c>
      <c r="AC6098" t="s">
        <v>709</v>
      </c>
    </row>
    <row r="6099" spans="1:29" x14ac:dyDescent="0.25">
      <c r="A6099" t="s">
        <v>392</v>
      </c>
      <c r="B6099">
        <v>556</v>
      </c>
      <c r="C6099" t="s">
        <v>178</v>
      </c>
      <c r="D6099">
        <v>2015</v>
      </c>
      <c r="E6099" t="s">
        <v>7093</v>
      </c>
      <c r="F6099" t="s">
        <v>6</v>
      </c>
      <c r="G6099" t="s">
        <v>6</v>
      </c>
      <c r="H6099" t="s">
        <v>6</v>
      </c>
      <c r="I6099">
        <v>27.258153851151611</v>
      </c>
      <c r="J6099" t="s">
        <v>6</v>
      </c>
      <c r="K6099" t="s">
        <v>6</v>
      </c>
      <c r="L6099" t="s">
        <v>6</v>
      </c>
      <c r="M6099" t="s">
        <v>6</v>
      </c>
      <c r="N6099" t="s">
        <v>6</v>
      </c>
      <c r="O6099">
        <v>57.067661968417795</v>
      </c>
      <c r="P6099">
        <v>61.566000000000003</v>
      </c>
      <c r="Q6099" t="s">
        <v>6</v>
      </c>
      <c r="R6099" t="s">
        <v>6</v>
      </c>
      <c r="S6099" t="s">
        <v>6</v>
      </c>
      <c r="T6099" t="s">
        <v>890</v>
      </c>
      <c r="U6099" t="s">
        <v>6</v>
      </c>
      <c r="V6099" t="s">
        <v>6</v>
      </c>
      <c r="W6099" t="s">
        <v>6</v>
      </c>
      <c r="X6099" t="s">
        <v>6</v>
      </c>
      <c r="Y6099" t="s">
        <v>6</v>
      </c>
      <c r="Z6099" t="s">
        <v>6</v>
      </c>
      <c r="AA6099" t="s">
        <v>6</v>
      </c>
      <c r="AB6099" t="s">
        <v>765</v>
      </c>
      <c r="AC6099" t="s">
        <v>709</v>
      </c>
    </row>
    <row r="6100" spans="1:29" x14ac:dyDescent="0.25">
      <c r="A6100" t="s">
        <v>392</v>
      </c>
      <c r="B6100">
        <v>556</v>
      </c>
      <c r="C6100" t="s">
        <v>178</v>
      </c>
      <c r="D6100">
        <v>2016</v>
      </c>
      <c r="E6100" t="s">
        <v>7094</v>
      </c>
      <c r="F6100" t="s">
        <v>6</v>
      </c>
      <c r="G6100" t="s">
        <v>6</v>
      </c>
      <c r="H6100" t="s">
        <v>6</v>
      </c>
      <c r="I6100">
        <v>28.545660535464801</v>
      </c>
      <c r="J6100" t="s">
        <v>6</v>
      </c>
      <c r="K6100" t="s">
        <v>6</v>
      </c>
      <c r="L6100" t="s">
        <v>6</v>
      </c>
      <c r="M6100" t="s">
        <v>6</v>
      </c>
      <c r="N6100" t="s">
        <v>6</v>
      </c>
      <c r="O6100">
        <v>65.871736333646226</v>
      </c>
      <c r="P6100">
        <v>64.919300000000007</v>
      </c>
      <c r="Q6100" t="s">
        <v>6</v>
      </c>
      <c r="R6100" t="s">
        <v>6</v>
      </c>
      <c r="S6100" t="s">
        <v>6</v>
      </c>
      <c r="T6100" t="s">
        <v>890</v>
      </c>
      <c r="U6100" t="s">
        <v>6</v>
      </c>
      <c r="V6100" t="s">
        <v>6</v>
      </c>
      <c r="W6100" t="s">
        <v>6</v>
      </c>
      <c r="X6100" t="s">
        <v>6</v>
      </c>
      <c r="Y6100" t="s">
        <v>6</v>
      </c>
      <c r="Z6100" t="s">
        <v>6</v>
      </c>
      <c r="AA6100" t="s">
        <v>6</v>
      </c>
      <c r="AB6100" t="s">
        <v>765</v>
      </c>
      <c r="AC6100" t="s">
        <v>709</v>
      </c>
    </row>
    <row r="6101" spans="1:29" x14ac:dyDescent="0.25">
      <c r="A6101" t="s">
        <v>392</v>
      </c>
      <c r="B6101">
        <v>558</v>
      </c>
      <c r="C6101" t="s">
        <v>179</v>
      </c>
      <c r="D6101">
        <v>1950</v>
      </c>
      <c r="E6101" t="s">
        <v>7095</v>
      </c>
      <c r="F6101" t="s">
        <v>6</v>
      </c>
      <c r="G6101" t="s">
        <v>6</v>
      </c>
      <c r="H6101" t="s">
        <v>6</v>
      </c>
      <c r="I6101" t="s">
        <v>6</v>
      </c>
      <c r="J6101" t="s">
        <v>6</v>
      </c>
      <c r="K6101" t="s">
        <v>6</v>
      </c>
      <c r="L6101" t="s">
        <v>6</v>
      </c>
      <c r="M6101" t="s">
        <v>6</v>
      </c>
      <c r="N6101" t="s">
        <v>6</v>
      </c>
      <c r="O6101" t="s">
        <v>6</v>
      </c>
      <c r="P6101" t="s">
        <v>6</v>
      </c>
      <c r="Q6101" t="s">
        <v>6</v>
      </c>
      <c r="R6101" t="s">
        <v>6</v>
      </c>
      <c r="S6101" t="s">
        <v>6</v>
      </c>
      <c r="T6101" t="s">
        <v>891</v>
      </c>
      <c r="U6101" t="s">
        <v>6</v>
      </c>
      <c r="V6101" t="s">
        <v>6</v>
      </c>
      <c r="W6101" t="s">
        <v>766</v>
      </c>
      <c r="X6101" t="s">
        <v>766</v>
      </c>
      <c r="Y6101" t="s">
        <v>6</v>
      </c>
      <c r="Z6101" t="s">
        <v>6</v>
      </c>
      <c r="AA6101" t="s">
        <v>6</v>
      </c>
      <c r="AB6101" t="s">
        <v>767</v>
      </c>
      <c r="AC6101" t="s">
        <v>713</v>
      </c>
    </row>
    <row r="6102" spans="1:29" x14ac:dyDescent="0.25">
      <c r="A6102" t="s">
        <v>392</v>
      </c>
      <c r="B6102">
        <v>558</v>
      </c>
      <c r="C6102" t="s">
        <v>179</v>
      </c>
      <c r="D6102">
        <v>1951</v>
      </c>
      <c r="E6102" t="s">
        <v>7096</v>
      </c>
      <c r="F6102" t="s">
        <v>6</v>
      </c>
      <c r="G6102" t="s">
        <v>6</v>
      </c>
      <c r="H6102" t="s">
        <v>6</v>
      </c>
      <c r="I6102" t="s">
        <v>6</v>
      </c>
      <c r="J6102" t="s">
        <v>6</v>
      </c>
      <c r="K6102" t="s">
        <v>6</v>
      </c>
      <c r="L6102" t="s">
        <v>6</v>
      </c>
      <c r="M6102" t="s">
        <v>6</v>
      </c>
      <c r="N6102" t="s">
        <v>6</v>
      </c>
      <c r="O6102" t="s">
        <v>6</v>
      </c>
      <c r="P6102" t="s">
        <v>6</v>
      </c>
      <c r="Q6102" t="s">
        <v>6</v>
      </c>
      <c r="R6102" t="s">
        <v>6</v>
      </c>
      <c r="S6102" t="s">
        <v>6</v>
      </c>
      <c r="T6102" t="s">
        <v>891</v>
      </c>
      <c r="U6102" t="s">
        <v>6</v>
      </c>
      <c r="V6102" t="s">
        <v>6</v>
      </c>
      <c r="W6102" t="s">
        <v>766</v>
      </c>
      <c r="X6102" t="s">
        <v>766</v>
      </c>
      <c r="Y6102" t="s">
        <v>6</v>
      </c>
      <c r="Z6102" t="s">
        <v>6</v>
      </c>
      <c r="AA6102" t="s">
        <v>6</v>
      </c>
      <c r="AB6102" t="s">
        <v>767</v>
      </c>
      <c r="AC6102" t="s">
        <v>713</v>
      </c>
    </row>
    <row r="6103" spans="1:29" x14ac:dyDescent="0.25">
      <c r="A6103" t="s">
        <v>392</v>
      </c>
      <c r="B6103">
        <v>558</v>
      </c>
      <c r="C6103" t="s">
        <v>179</v>
      </c>
      <c r="D6103">
        <v>1952</v>
      </c>
      <c r="E6103" t="s">
        <v>7097</v>
      </c>
      <c r="F6103" t="s">
        <v>6</v>
      </c>
      <c r="G6103" t="s">
        <v>6</v>
      </c>
      <c r="H6103" t="s">
        <v>6</v>
      </c>
      <c r="I6103" t="s">
        <v>6</v>
      </c>
      <c r="J6103" t="s">
        <v>6</v>
      </c>
      <c r="K6103" t="s">
        <v>6</v>
      </c>
      <c r="L6103" t="s">
        <v>6</v>
      </c>
      <c r="M6103" t="s">
        <v>6</v>
      </c>
      <c r="N6103" t="s">
        <v>6</v>
      </c>
      <c r="O6103" t="s">
        <v>6</v>
      </c>
      <c r="P6103" t="s">
        <v>6</v>
      </c>
      <c r="Q6103" t="s">
        <v>6</v>
      </c>
      <c r="R6103" t="s">
        <v>6</v>
      </c>
      <c r="S6103" t="s">
        <v>6</v>
      </c>
      <c r="T6103" t="s">
        <v>891</v>
      </c>
      <c r="U6103" t="s">
        <v>6</v>
      </c>
      <c r="V6103" t="s">
        <v>6</v>
      </c>
      <c r="W6103" t="s">
        <v>766</v>
      </c>
      <c r="X6103" t="s">
        <v>766</v>
      </c>
      <c r="Y6103" t="s">
        <v>6</v>
      </c>
      <c r="Z6103" t="s">
        <v>6</v>
      </c>
      <c r="AA6103" t="s">
        <v>6</v>
      </c>
      <c r="AB6103" t="s">
        <v>767</v>
      </c>
      <c r="AC6103" t="s">
        <v>713</v>
      </c>
    </row>
    <row r="6104" spans="1:29" x14ac:dyDescent="0.25">
      <c r="A6104" t="s">
        <v>392</v>
      </c>
      <c r="B6104">
        <v>558</v>
      </c>
      <c r="C6104" t="s">
        <v>179</v>
      </c>
      <c r="D6104">
        <v>1953</v>
      </c>
      <c r="E6104" t="s">
        <v>7098</v>
      </c>
      <c r="F6104" t="s">
        <v>6</v>
      </c>
      <c r="G6104" t="s">
        <v>6</v>
      </c>
      <c r="H6104" t="s">
        <v>6</v>
      </c>
      <c r="I6104" t="s">
        <v>6</v>
      </c>
      <c r="J6104" t="s">
        <v>6</v>
      </c>
      <c r="K6104" t="s">
        <v>6</v>
      </c>
      <c r="L6104" t="s">
        <v>6</v>
      </c>
      <c r="M6104" t="s">
        <v>6</v>
      </c>
      <c r="N6104" t="s">
        <v>6</v>
      </c>
      <c r="O6104" t="s">
        <v>6</v>
      </c>
      <c r="P6104" t="s">
        <v>6</v>
      </c>
      <c r="Q6104" t="s">
        <v>6</v>
      </c>
      <c r="R6104" t="s">
        <v>6</v>
      </c>
      <c r="S6104" t="s">
        <v>6</v>
      </c>
      <c r="T6104" t="s">
        <v>891</v>
      </c>
      <c r="U6104" t="s">
        <v>6</v>
      </c>
      <c r="V6104" t="s">
        <v>6</v>
      </c>
      <c r="W6104" t="s">
        <v>766</v>
      </c>
      <c r="X6104" t="s">
        <v>766</v>
      </c>
      <c r="Y6104" t="s">
        <v>6</v>
      </c>
      <c r="Z6104" t="s">
        <v>6</v>
      </c>
      <c r="AA6104" t="s">
        <v>6</v>
      </c>
      <c r="AB6104" t="s">
        <v>767</v>
      </c>
      <c r="AC6104" t="s">
        <v>713</v>
      </c>
    </row>
    <row r="6105" spans="1:29" x14ac:dyDescent="0.25">
      <c r="A6105" t="s">
        <v>392</v>
      </c>
      <c r="B6105">
        <v>558</v>
      </c>
      <c r="C6105" t="s">
        <v>179</v>
      </c>
      <c r="D6105">
        <v>1954</v>
      </c>
      <c r="E6105" t="s">
        <v>7099</v>
      </c>
      <c r="F6105" t="s">
        <v>6</v>
      </c>
      <c r="G6105" t="s">
        <v>6</v>
      </c>
      <c r="H6105" t="s">
        <v>6</v>
      </c>
      <c r="I6105" t="s">
        <v>6</v>
      </c>
      <c r="J6105" t="s">
        <v>6</v>
      </c>
      <c r="K6105" t="s">
        <v>6</v>
      </c>
      <c r="L6105" t="s">
        <v>6</v>
      </c>
      <c r="M6105" t="s">
        <v>6</v>
      </c>
      <c r="N6105" t="s">
        <v>6</v>
      </c>
      <c r="O6105" t="s">
        <v>6</v>
      </c>
      <c r="P6105" t="s">
        <v>6</v>
      </c>
      <c r="Q6105" t="s">
        <v>6</v>
      </c>
      <c r="R6105" t="s">
        <v>6</v>
      </c>
      <c r="S6105" t="s">
        <v>6</v>
      </c>
      <c r="T6105" t="s">
        <v>891</v>
      </c>
      <c r="U6105" t="s">
        <v>6</v>
      </c>
      <c r="V6105" t="s">
        <v>6</v>
      </c>
      <c r="W6105" t="s">
        <v>766</v>
      </c>
      <c r="X6105" t="s">
        <v>766</v>
      </c>
      <c r="Y6105" t="s">
        <v>6</v>
      </c>
      <c r="Z6105" t="s">
        <v>6</v>
      </c>
      <c r="AA6105" t="s">
        <v>6</v>
      </c>
      <c r="AB6105" t="s">
        <v>767</v>
      </c>
      <c r="AC6105" t="s">
        <v>713</v>
      </c>
    </row>
    <row r="6106" spans="1:29" x14ac:dyDescent="0.25">
      <c r="A6106" t="s">
        <v>392</v>
      </c>
      <c r="B6106">
        <v>558</v>
      </c>
      <c r="C6106" t="s">
        <v>179</v>
      </c>
      <c r="D6106">
        <v>1955</v>
      </c>
      <c r="E6106" t="s">
        <v>7100</v>
      </c>
      <c r="F6106" t="s">
        <v>6</v>
      </c>
      <c r="G6106" t="s">
        <v>6</v>
      </c>
      <c r="H6106" t="s">
        <v>6</v>
      </c>
      <c r="I6106" t="s">
        <v>6</v>
      </c>
      <c r="J6106" t="s">
        <v>6</v>
      </c>
      <c r="K6106" t="s">
        <v>6</v>
      </c>
      <c r="L6106" t="s">
        <v>6</v>
      </c>
      <c r="M6106" t="s">
        <v>6</v>
      </c>
      <c r="N6106" t="s">
        <v>6</v>
      </c>
      <c r="O6106" t="s">
        <v>6</v>
      </c>
      <c r="P6106" t="s">
        <v>6</v>
      </c>
      <c r="Q6106" t="s">
        <v>6</v>
      </c>
      <c r="R6106" t="s">
        <v>6</v>
      </c>
      <c r="S6106" t="s">
        <v>6</v>
      </c>
      <c r="T6106" t="s">
        <v>891</v>
      </c>
      <c r="U6106" t="s">
        <v>6</v>
      </c>
      <c r="V6106" t="s">
        <v>6</v>
      </c>
      <c r="W6106" t="s">
        <v>766</v>
      </c>
      <c r="X6106" t="s">
        <v>766</v>
      </c>
      <c r="Y6106" t="s">
        <v>6</v>
      </c>
      <c r="Z6106" t="s">
        <v>6</v>
      </c>
      <c r="AA6106" t="s">
        <v>6</v>
      </c>
      <c r="AB6106" t="s">
        <v>767</v>
      </c>
      <c r="AC6106" t="s">
        <v>713</v>
      </c>
    </row>
    <row r="6107" spans="1:29" x14ac:dyDescent="0.25">
      <c r="A6107" t="s">
        <v>392</v>
      </c>
      <c r="B6107">
        <v>558</v>
      </c>
      <c r="C6107" t="s">
        <v>179</v>
      </c>
      <c r="D6107">
        <v>1956</v>
      </c>
      <c r="E6107" t="s">
        <v>7101</v>
      </c>
      <c r="F6107" t="s">
        <v>6</v>
      </c>
      <c r="G6107" t="s">
        <v>6</v>
      </c>
      <c r="H6107" t="s">
        <v>6</v>
      </c>
      <c r="I6107" t="s">
        <v>6</v>
      </c>
      <c r="J6107" t="s">
        <v>6</v>
      </c>
      <c r="K6107" t="s">
        <v>6</v>
      </c>
      <c r="L6107" t="s">
        <v>6</v>
      </c>
      <c r="M6107" t="s">
        <v>6</v>
      </c>
      <c r="N6107" t="s">
        <v>6</v>
      </c>
      <c r="O6107" t="s">
        <v>6</v>
      </c>
      <c r="P6107" t="s">
        <v>6</v>
      </c>
      <c r="Q6107" t="s">
        <v>6</v>
      </c>
      <c r="R6107" t="s">
        <v>6</v>
      </c>
      <c r="S6107" t="s">
        <v>6</v>
      </c>
      <c r="T6107" t="s">
        <v>891</v>
      </c>
      <c r="U6107" t="s">
        <v>6</v>
      </c>
      <c r="V6107" t="s">
        <v>6</v>
      </c>
      <c r="W6107" t="s">
        <v>766</v>
      </c>
      <c r="X6107" t="s">
        <v>766</v>
      </c>
      <c r="Y6107" t="s">
        <v>6</v>
      </c>
      <c r="Z6107" t="s">
        <v>6</v>
      </c>
      <c r="AA6107" t="s">
        <v>6</v>
      </c>
      <c r="AB6107" t="s">
        <v>767</v>
      </c>
      <c r="AC6107" t="s">
        <v>713</v>
      </c>
    </row>
    <row r="6108" spans="1:29" x14ac:dyDescent="0.25">
      <c r="A6108" t="s">
        <v>392</v>
      </c>
      <c r="B6108">
        <v>558</v>
      </c>
      <c r="C6108" t="s">
        <v>179</v>
      </c>
      <c r="D6108">
        <v>1957</v>
      </c>
      <c r="E6108" t="s">
        <v>7102</v>
      </c>
      <c r="F6108" t="s">
        <v>6</v>
      </c>
      <c r="G6108" t="s">
        <v>6</v>
      </c>
      <c r="H6108" t="s">
        <v>6</v>
      </c>
      <c r="I6108" t="s">
        <v>6</v>
      </c>
      <c r="J6108" t="s">
        <v>6</v>
      </c>
      <c r="K6108" t="s">
        <v>6</v>
      </c>
      <c r="L6108" t="s">
        <v>6</v>
      </c>
      <c r="M6108" t="s">
        <v>6</v>
      </c>
      <c r="N6108" t="s">
        <v>6</v>
      </c>
      <c r="O6108" t="s">
        <v>6</v>
      </c>
      <c r="P6108" t="s">
        <v>6</v>
      </c>
      <c r="Q6108" t="s">
        <v>6</v>
      </c>
      <c r="R6108" t="s">
        <v>6</v>
      </c>
      <c r="S6108" t="s">
        <v>6</v>
      </c>
      <c r="T6108" t="s">
        <v>891</v>
      </c>
      <c r="U6108" t="s">
        <v>6</v>
      </c>
      <c r="V6108" t="s">
        <v>6</v>
      </c>
      <c r="W6108" t="s">
        <v>766</v>
      </c>
      <c r="X6108" t="s">
        <v>766</v>
      </c>
      <c r="Y6108" t="s">
        <v>6</v>
      </c>
      <c r="Z6108" t="s">
        <v>6</v>
      </c>
      <c r="AA6108" t="s">
        <v>6</v>
      </c>
      <c r="AB6108" t="s">
        <v>767</v>
      </c>
      <c r="AC6108" t="s">
        <v>713</v>
      </c>
    </row>
    <row r="6109" spans="1:29" x14ac:dyDescent="0.25">
      <c r="A6109" t="s">
        <v>392</v>
      </c>
      <c r="B6109">
        <v>558</v>
      </c>
      <c r="C6109" t="s">
        <v>179</v>
      </c>
      <c r="D6109">
        <v>1958</v>
      </c>
      <c r="E6109" t="s">
        <v>7103</v>
      </c>
      <c r="F6109" t="s">
        <v>6</v>
      </c>
      <c r="G6109" t="s">
        <v>6</v>
      </c>
      <c r="H6109" t="s">
        <v>6</v>
      </c>
      <c r="I6109" t="s">
        <v>6</v>
      </c>
      <c r="J6109" t="s">
        <v>6</v>
      </c>
      <c r="K6109" t="s">
        <v>6</v>
      </c>
      <c r="L6109" t="s">
        <v>6</v>
      </c>
      <c r="M6109" t="s">
        <v>6</v>
      </c>
      <c r="N6109" t="s">
        <v>6</v>
      </c>
      <c r="O6109" t="s">
        <v>6</v>
      </c>
      <c r="P6109" t="s">
        <v>6</v>
      </c>
      <c r="Q6109" t="s">
        <v>6</v>
      </c>
      <c r="R6109" t="s">
        <v>6</v>
      </c>
      <c r="S6109" t="s">
        <v>6</v>
      </c>
      <c r="T6109" t="s">
        <v>891</v>
      </c>
      <c r="U6109" t="s">
        <v>6</v>
      </c>
      <c r="V6109" t="s">
        <v>6</v>
      </c>
      <c r="W6109" t="s">
        <v>766</v>
      </c>
      <c r="X6109" t="s">
        <v>766</v>
      </c>
      <c r="Y6109" t="s">
        <v>6</v>
      </c>
      <c r="Z6109" t="s">
        <v>6</v>
      </c>
      <c r="AA6109" t="s">
        <v>6</v>
      </c>
      <c r="AB6109" t="s">
        <v>767</v>
      </c>
      <c r="AC6109" t="s">
        <v>713</v>
      </c>
    </row>
    <row r="6110" spans="1:29" x14ac:dyDescent="0.25">
      <c r="A6110" t="s">
        <v>392</v>
      </c>
      <c r="B6110">
        <v>558</v>
      </c>
      <c r="C6110" t="s">
        <v>179</v>
      </c>
      <c r="D6110">
        <v>1959</v>
      </c>
      <c r="E6110" t="s">
        <v>7104</v>
      </c>
      <c r="F6110" t="s">
        <v>6</v>
      </c>
      <c r="G6110" t="s">
        <v>6</v>
      </c>
      <c r="H6110" t="s">
        <v>6</v>
      </c>
      <c r="I6110" t="s">
        <v>6</v>
      </c>
      <c r="J6110" t="s">
        <v>6</v>
      </c>
      <c r="K6110" t="s">
        <v>6</v>
      </c>
      <c r="L6110" t="s">
        <v>6</v>
      </c>
      <c r="M6110" t="s">
        <v>6</v>
      </c>
      <c r="N6110" t="s">
        <v>6</v>
      </c>
      <c r="O6110" t="s">
        <v>6</v>
      </c>
      <c r="P6110" t="s">
        <v>6</v>
      </c>
      <c r="Q6110" t="s">
        <v>6</v>
      </c>
      <c r="R6110" t="s">
        <v>6</v>
      </c>
      <c r="S6110" t="s">
        <v>6</v>
      </c>
      <c r="T6110" t="s">
        <v>891</v>
      </c>
      <c r="U6110" t="s">
        <v>6</v>
      </c>
      <c r="V6110" t="s">
        <v>6</v>
      </c>
      <c r="W6110" t="s">
        <v>766</v>
      </c>
      <c r="X6110" t="s">
        <v>766</v>
      </c>
      <c r="Y6110" t="s">
        <v>6</v>
      </c>
      <c r="Z6110" t="s">
        <v>6</v>
      </c>
      <c r="AA6110" t="s">
        <v>6</v>
      </c>
      <c r="AB6110" t="s">
        <v>767</v>
      </c>
      <c r="AC6110" t="s">
        <v>713</v>
      </c>
    </row>
    <row r="6111" spans="1:29" x14ac:dyDescent="0.25">
      <c r="A6111" t="s">
        <v>392</v>
      </c>
      <c r="B6111">
        <v>558</v>
      </c>
      <c r="C6111" t="s">
        <v>179</v>
      </c>
      <c r="D6111">
        <v>1960</v>
      </c>
      <c r="E6111" t="s">
        <v>7105</v>
      </c>
      <c r="F6111" t="s">
        <v>6</v>
      </c>
      <c r="G6111" t="s">
        <v>6</v>
      </c>
      <c r="H6111" t="s">
        <v>6</v>
      </c>
      <c r="I6111">
        <v>1.012862981240904</v>
      </c>
      <c r="J6111" t="s">
        <v>6</v>
      </c>
      <c r="K6111" t="s">
        <v>6</v>
      </c>
      <c r="L6111" t="s">
        <v>6</v>
      </c>
      <c r="M6111" t="s">
        <v>6</v>
      </c>
      <c r="N6111" t="s">
        <v>6</v>
      </c>
      <c r="O6111" t="s">
        <v>6</v>
      </c>
      <c r="P6111">
        <v>3.5447138210631919</v>
      </c>
      <c r="Q6111" t="s">
        <v>6</v>
      </c>
      <c r="R6111" t="s">
        <v>6</v>
      </c>
      <c r="S6111" t="s">
        <v>6</v>
      </c>
      <c r="T6111" t="s">
        <v>891</v>
      </c>
      <c r="U6111" t="s">
        <v>6</v>
      </c>
      <c r="V6111" t="s">
        <v>6</v>
      </c>
      <c r="W6111" t="s">
        <v>766</v>
      </c>
      <c r="X6111" t="s">
        <v>766</v>
      </c>
      <c r="Y6111" t="s">
        <v>6</v>
      </c>
      <c r="Z6111" t="s">
        <v>6</v>
      </c>
      <c r="AA6111" t="s">
        <v>6</v>
      </c>
      <c r="AB6111" t="s">
        <v>767</v>
      </c>
      <c r="AC6111" t="s">
        <v>713</v>
      </c>
    </row>
    <row r="6112" spans="1:29" x14ac:dyDescent="0.25">
      <c r="A6112" t="s">
        <v>392</v>
      </c>
      <c r="B6112">
        <v>558</v>
      </c>
      <c r="C6112" t="s">
        <v>179</v>
      </c>
      <c r="D6112">
        <v>1961</v>
      </c>
      <c r="E6112" t="s">
        <v>7106</v>
      </c>
      <c r="F6112" t="s">
        <v>6</v>
      </c>
      <c r="G6112" t="s">
        <v>6</v>
      </c>
      <c r="H6112" t="s">
        <v>6</v>
      </c>
      <c r="I6112">
        <v>1.0047140000519912</v>
      </c>
      <c r="J6112" t="s">
        <v>6</v>
      </c>
      <c r="K6112" t="s">
        <v>6</v>
      </c>
      <c r="L6112" t="s">
        <v>6</v>
      </c>
      <c r="M6112" t="s">
        <v>6</v>
      </c>
      <c r="N6112" t="s">
        <v>6</v>
      </c>
      <c r="O6112" t="s">
        <v>6</v>
      </c>
      <c r="P6112">
        <v>4.3626410334066339</v>
      </c>
      <c r="Q6112" t="s">
        <v>6</v>
      </c>
      <c r="R6112" t="s">
        <v>6</v>
      </c>
      <c r="S6112" t="s">
        <v>6</v>
      </c>
      <c r="T6112" t="s">
        <v>891</v>
      </c>
      <c r="U6112" t="s">
        <v>6</v>
      </c>
      <c r="V6112" t="s">
        <v>6</v>
      </c>
      <c r="W6112" t="s">
        <v>766</v>
      </c>
      <c r="X6112" t="s">
        <v>766</v>
      </c>
      <c r="Y6112" t="s">
        <v>6</v>
      </c>
      <c r="Z6112" t="s">
        <v>6</v>
      </c>
      <c r="AA6112" t="s">
        <v>6</v>
      </c>
      <c r="AB6112" t="s">
        <v>767</v>
      </c>
      <c r="AC6112" t="s">
        <v>713</v>
      </c>
    </row>
    <row r="6113" spans="1:29" x14ac:dyDescent="0.25">
      <c r="A6113" t="s">
        <v>392</v>
      </c>
      <c r="B6113">
        <v>558</v>
      </c>
      <c r="C6113" t="s">
        <v>179</v>
      </c>
      <c r="D6113">
        <v>1962</v>
      </c>
      <c r="E6113" t="s">
        <v>7107</v>
      </c>
      <c r="F6113" t="s">
        <v>6</v>
      </c>
      <c r="G6113" t="s">
        <v>6</v>
      </c>
      <c r="H6113" t="s">
        <v>6</v>
      </c>
      <c r="I6113">
        <v>1.0660618325969042</v>
      </c>
      <c r="J6113" t="s">
        <v>6</v>
      </c>
      <c r="K6113" t="s">
        <v>6</v>
      </c>
      <c r="L6113" t="s">
        <v>6</v>
      </c>
      <c r="M6113" t="s">
        <v>6</v>
      </c>
      <c r="N6113" t="s">
        <v>6</v>
      </c>
      <c r="O6113" t="s">
        <v>6</v>
      </c>
      <c r="P6113">
        <v>4.487647351086296</v>
      </c>
      <c r="Q6113" t="s">
        <v>6</v>
      </c>
      <c r="R6113" t="s">
        <v>6</v>
      </c>
      <c r="S6113" t="s">
        <v>6</v>
      </c>
      <c r="T6113" t="s">
        <v>891</v>
      </c>
      <c r="U6113" t="s">
        <v>6</v>
      </c>
      <c r="V6113" t="s">
        <v>6</v>
      </c>
      <c r="W6113" t="s">
        <v>766</v>
      </c>
      <c r="X6113" t="s">
        <v>766</v>
      </c>
      <c r="Y6113" t="s">
        <v>6</v>
      </c>
      <c r="Z6113" t="s">
        <v>6</v>
      </c>
      <c r="AA6113" t="s">
        <v>6</v>
      </c>
      <c r="AB6113" t="s">
        <v>767</v>
      </c>
      <c r="AC6113" t="s">
        <v>713</v>
      </c>
    </row>
    <row r="6114" spans="1:29" x14ac:dyDescent="0.25">
      <c r="A6114" t="s">
        <v>392</v>
      </c>
      <c r="B6114">
        <v>558</v>
      </c>
      <c r="C6114" t="s">
        <v>179</v>
      </c>
      <c r="D6114">
        <v>1963</v>
      </c>
      <c r="E6114" t="s">
        <v>7108</v>
      </c>
      <c r="F6114" t="s">
        <v>6</v>
      </c>
      <c r="G6114" t="s">
        <v>6</v>
      </c>
      <c r="H6114" t="s">
        <v>6</v>
      </c>
      <c r="I6114">
        <v>0.97899075326153895</v>
      </c>
      <c r="J6114" t="s">
        <v>6</v>
      </c>
      <c r="K6114" t="s">
        <v>6</v>
      </c>
      <c r="L6114" t="s">
        <v>6</v>
      </c>
      <c r="M6114" t="s">
        <v>6</v>
      </c>
      <c r="N6114" t="s">
        <v>6</v>
      </c>
      <c r="O6114" t="s">
        <v>6</v>
      </c>
      <c r="P6114">
        <v>4.9049773512639803</v>
      </c>
      <c r="Q6114" t="s">
        <v>6</v>
      </c>
      <c r="R6114" t="s">
        <v>6</v>
      </c>
      <c r="S6114" t="s">
        <v>6</v>
      </c>
      <c r="T6114" t="s">
        <v>891</v>
      </c>
      <c r="U6114" t="s">
        <v>6</v>
      </c>
      <c r="V6114" t="s">
        <v>6</v>
      </c>
      <c r="W6114" t="s">
        <v>766</v>
      </c>
      <c r="X6114" t="s">
        <v>766</v>
      </c>
      <c r="Y6114" t="s">
        <v>6</v>
      </c>
      <c r="Z6114" t="s">
        <v>6</v>
      </c>
      <c r="AA6114" t="s">
        <v>6</v>
      </c>
      <c r="AB6114" t="s">
        <v>767</v>
      </c>
      <c r="AC6114" t="s">
        <v>713</v>
      </c>
    </row>
    <row r="6115" spans="1:29" x14ac:dyDescent="0.25">
      <c r="A6115" t="s">
        <v>392</v>
      </c>
      <c r="B6115">
        <v>558</v>
      </c>
      <c r="C6115" t="s">
        <v>179</v>
      </c>
      <c r="D6115">
        <v>1964</v>
      </c>
      <c r="E6115" t="s">
        <v>7109</v>
      </c>
      <c r="F6115" t="s">
        <v>6</v>
      </c>
      <c r="G6115" t="s">
        <v>6</v>
      </c>
      <c r="H6115" t="s">
        <v>6</v>
      </c>
      <c r="I6115">
        <v>1.1725512723854361</v>
      </c>
      <c r="J6115" t="s">
        <v>6</v>
      </c>
      <c r="K6115" t="s">
        <v>6</v>
      </c>
      <c r="L6115" t="s">
        <v>6</v>
      </c>
      <c r="M6115" t="s">
        <v>6</v>
      </c>
      <c r="N6115" t="s">
        <v>6</v>
      </c>
      <c r="O6115" t="s">
        <v>6</v>
      </c>
      <c r="P6115">
        <v>5.4249182808803402</v>
      </c>
      <c r="Q6115" t="s">
        <v>6</v>
      </c>
      <c r="R6115" t="s">
        <v>6</v>
      </c>
      <c r="S6115" t="s">
        <v>6</v>
      </c>
      <c r="T6115" t="s">
        <v>891</v>
      </c>
      <c r="U6115" t="s">
        <v>6</v>
      </c>
      <c r="V6115" t="s">
        <v>6</v>
      </c>
      <c r="W6115" t="s">
        <v>766</v>
      </c>
      <c r="X6115" t="s">
        <v>766</v>
      </c>
      <c r="Y6115" t="s">
        <v>6</v>
      </c>
      <c r="Z6115" t="s">
        <v>6</v>
      </c>
      <c r="AA6115" t="s">
        <v>6</v>
      </c>
      <c r="AB6115" t="s">
        <v>767</v>
      </c>
      <c r="AC6115" t="s">
        <v>713</v>
      </c>
    </row>
    <row r="6116" spans="1:29" x14ac:dyDescent="0.25">
      <c r="A6116" t="s">
        <v>392</v>
      </c>
      <c r="B6116">
        <v>558</v>
      </c>
      <c r="C6116" t="s">
        <v>179</v>
      </c>
      <c r="D6116">
        <v>1965</v>
      </c>
      <c r="E6116" t="s">
        <v>7110</v>
      </c>
      <c r="F6116" t="s">
        <v>6</v>
      </c>
      <c r="G6116" t="s">
        <v>6</v>
      </c>
      <c r="H6116" t="s">
        <v>6</v>
      </c>
      <c r="I6116">
        <v>1.5172439057547171</v>
      </c>
      <c r="J6116" t="s">
        <v>6</v>
      </c>
      <c r="K6116" t="s">
        <v>6</v>
      </c>
      <c r="L6116" t="s">
        <v>6</v>
      </c>
      <c r="M6116" t="s">
        <v>6</v>
      </c>
      <c r="N6116" t="s">
        <v>6</v>
      </c>
      <c r="O6116" t="s">
        <v>6</v>
      </c>
      <c r="P6116">
        <v>6.0303410250736302</v>
      </c>
      <c r="Q6116" t="s">
        <v>6</v>
      </c>
      <c r="R6116" t="s">
        <v>6</v>
      </c>
      <c r="S6116" t="s">
        <v>6</v>
      </c>
      <c r="T6116" t="s">
        <v>891</v>
      </c>
      <c r="U6116" t="s">
        <v>6</v>
      </c>
      <c r="V6116" t="s">
        <v>6</v>
      </c>
      <c r="W6116" t="s">
        <v>766</v>
      </c>
      <c r="X6116" t="s">
        <v>766</v>
      </c>
      <c r="Y6116" t="s">
        <v>6</v>
      </c>
      <c r="Z6116" t="s">
        <v>6</v>
      </c>
      <c r="AA6116" t="s">
        <v>6</v>
      </c>
      <c r="AB6116" t="s">
        <v>767</v>
      </c>
      <c r="AC6116" t="s">
        <v>713</v>
      </c>
    </row>
    <row r="6117" spans="1:29" x14ac:dyDescent="0.25">
      <c r="A6117" t="s">
        <v>392</v>
      </c>
      <c r="B6117">
        <v>558</v>
      </c>
      <c r="C6117" t="s">
        <v>179</v>
      </c>
      <c r="D6117">
        <v>1966</v>
      </c>
      <c r="E6117" t="s">
        <v>7111</v>
      </c>
      <c r="F6117" t="s">
        <v>6</v>
      </c>
      <c r="G6117" t="s">
        <v>6</v>
      </c>
      <c r="H6117" t="s">
        <v>6</v>
      </c>
      <c r="I6117">
        <v>1.3503468642545735</v>
      </c>
      <c r="J6117" t="s">
        <v>6</v>
      </c>
      <c r="K6117" t="s">
        <v>6</v>
      </c>
      <c r="L6117" t="s">
        <v>6</v>
      </c>
      <c r="M6117" t="s">
        <v>6</v>
      </c>
      <c r="N6117" t="s">
        <v>6</v>
      </c>
      <c r="O6117" t="s">
        <v>6</v>
      </c>
      <c r="P6117">
        <v>7.3826380598005699</v>
      </c>
      <c r="Q6117" t="s">
        <v>6</v>
      </c>
      <c r="R6117" t="s">
        <v>6</v>
      </c>
      <c r="S6117" t="s">
        <v>6</v>
      </c>
      <c r="T6117" t="s">
        <v>891</v>
      </c>
      <c r="U6117" t="s">
        <v>6</v>
      </c>
      <c r="V6117" t="s">
        <v>6</v>
      </c>
      <c r="W6117" t="s">
        <v>766</v>
      </c>
      <c r="X6117" t="s">
        <v>766</v>
      </c>
      <c r="Y6117" t="s">
        <v>6</v>
      </c>
      <c r="Z6117" t="s">
        <v>6</v>
      </c>
      <c r="AA6117" t="s">
        <v>6</v>
      </c>
      <c r="AB6117" t="s">
        <v>767</v>
      </c>
      <c r="AC6117" t="s">
        <v>713</v>
      </c>
    </row>
    <row r="6118" spans="1:29" x14ac:dyDescent="0.25">
      <c r="A6118" t="s">
        <v>392</v>
      </c>
      <c r="B6118">
        <v>558</v>
      </c>
      <c r="C6118" t="s">
        <v>179</v>
      </c>
      <c r="D6118">
        <v>1967</v>
      </c>
      <c r="E6118" t="s">
        <v>7112</v>
      </c>
      <c r="F6118" t="s">
        <v>6</v>
      </c>
      <c r="G6118" t="s">
        <v>6</v>
      </c>
      <c r="H6118" t="s">
        <v>6</v>
      </c>
      <c r="I6118">
        <v>1.4773607576876384</v>
      </c>
      <c r="J6118" t="s">
        <v>6</v>
      </c>
      <c r="K6118" t="s">
        <v>6</v>
      </c>
      <c r="L6118" t="s">
        <v>6</v>
      </c>
      <c r="M6118" t="s">
        <v>6</v>
      </c>
      <c r="N6118" t="s">
        <v>6</v>
      </c>
      <c r="O6118" t="s">
        <v>6</v>
      </c>
      <c r="P6118">
        <v>7.06753363125177</v>
      </c>
      <c r="Q6118" t="s">
        <v>6</v>
      </c>
      <c r="R6118" t="s">
        <v>6</v>
      </c>
      <c r="S6118" t="s">
        <v>6</v>
      </c>
      <c r="T6118" t="s">
        <v>891</v>
      </c>
      <c r="U6118" t="s">
        <v>6</v>
      </c>
      <c r="V6118" t="s">
        <v>6</v>
      </c>
      <c r="W6118" t="s">
        <v>766</v>
      </c>
      <c r="X6118" t="s">
        <v>766</v>
      </c>
      <c r="Y6118" t="s">
        <v>6</v>
      </c>
      <c r="Z6118" t="s">
        <v>6</v>
      </c>
      <c r="AA6118" t="s">
        <v>6</v>
      </c>
      <c r="AB6118" t="s">
        <v>767</v>
      </c>
      <c r="AC6118" t="s">
        <v>713</v>
      </c>
    </row>
    <row r="6119" spans="1:29" x14ac:dyDescent="0.25">
      <c r="A6119" t="s">
        <v>392</v>
      </c>
      <c r="B6119">
        <v>558</v>
      </c>
      <c r="C6119" t="s">
        <v>179</v>
      </c>
      <c r="D6119">
        <v>1968</v>
      </c>
      <c r="E6119" t="s">
        <v>7113</v>
      </c>
      <c r="F6119" t="s">
        <v>6</v>
      </c>
      <c r="G6119" t="s">
        <v>6</v>
      </c>
      <c r="H6119" t="s">
        <v>6</v>
      </c>
      <c r="I6119">
        <v>1.9012081538285994</v>
      </c>
      <c r="J6119" t="s">
        <v>6</v>
      </c>
      <c r="K6119" t="s">
        <v>6</v>
      </c>
      <c r="L6119" t="s">
        <v>6</v>
      </c>
      <c r="M6119" t="s">
        <v>6</v>
      </c>
      <c r="N6119" t="s">
        <v>6</v>
      </c>
      <c r="O6119" t="s">
        <v>6</v>
      </c>
      <c r="P6119">
        <v>7.1976111209855604</v>
      </c>
      <c r="Q6119" t="s">
        <v>6</v>
      </c>
      <c r="R6119" t="s">
        <v>6</v>
      </c>
      <c r="S6119" t="s">
        <v>6</v>
      </c>
      <c r="T6119" t="s">
        <v>891</v>
      </c>
      <c r="U6119" t="s">
        <v>6</v>
      </c>
      <c r="V6119" t="s">
        <v>6</v>
      </c>
      <c r="W6119" t="s">
        <v>766</v>
      </c>
      <c r="X6119" t="s">
        <v>766</v>
      </c>
      <c r="Y6119" t="s">
        <v>6</v>
      </c>
      <c r="Z6119" t="s">
        <v>6</v>
      </c>
      <c r="AA6119" t="s">
        <v>6</v>
      </c>
      <c r="AB6119" t="s">
        <v>767</v>
      </c>
      <c r="AC6119" t="s">
        <v>713</v>
      </c>
    </row>
    <row r="6120" spans="1:29" x14ac:dyDescent="0.25">
      <c r="A6120" t="s">
        <v>392</v>
      </c>
      <c r="B6120">
        <v>558</v>
      </c>
      <c r="C6120" t="s">
        <v>179</v>
      </c>
      <c r="D6120">
        <v>1969</v>
      </c>
      <c r="E6120" t="s">
        <v>7114</v>
      </c>
      <c r="F6120" t="s">
        <v>6</v>
      </c>
      <c r="G6120" t="s">
        <v>6</v>
      </c>
      <c r="H6120" t="s">
        <v>6</v>
      </c>
      <c r="I6120">
        <v>2.0687593495100045</v>
      </c>
      <c r="J6120" t="s">
        <v>6</v>
      </c>
      <c r="K6120" t="s">
        <v>6</v>
      </c>
      <c r="L6120" t="s">
        <v>6</v>
      </c>
      <c r="M6120" t="s">
        <v>6</v>
      </c>
      <c r="N6120" t="s">
        <v>6</v>
      </c>
      <c r="O6120" t="s">
        <v>6</v>
      </c>
      <c r="P6120">
        <v>7.8247736688510603</v>
      </c>
      <c r="Q6120" t="s">
        <v>6</v>
      </c>
      <c r="R6120" t="s">
        <v>6</v>
      </c>
      <c r="S6120" t="s">
        <v>6</v>
      </c>
      <c r="T6120" t="s">
        <v>891</v>
      </c>
      <c r="U6120" t="s">
        <v>6</v>
      </c>
      <c r="V6120" t="s">
        <v>6</v>
      </c>
      <c r="W6120" t="s">
        <v>766</v>
      </c>
      <c r="X6120" t="s">
        <v>766</v>
      </c>
      <c r="Y6120" t="s">
        <v>6</v>
      </c>
      <c r="Z6120" t="s">
        <v>6</v>
      </c>
      <c r="AA6120" t="s">
        <v>6</v>
      </c>
      <c r="AB6120" t="s">
        <v>767</v>
      </c>
      <c r="AC6120" t="s">
        <v>713</v>
      </c>
    </row>
    <row r="6121" spans="1:29" x14ac:dyDescent="0.25">
      <c r="A6121" t="s">
        <v>392</v>
      </c>
      <c r="B6121">
        <v>558</v>
      </c>
      <c r="C6121" t="s">
        <v>179</v>
      </c>
      <c r="D6121">
        <v>1970</v>
      </c>
      <c r="E6121" t="s">
        <v>7115</v>
      </c>
      <c r="F6121" t="s">
        <v>6</v>
      </c>
      <c r="G6121" t="s">
        <v>6</v>
      </c>
      <c r="H6121" t="s">
        <v>6</v>
      </c>
      <c r="I6121">
        <v>2.3138140699153666</v>
      </c>
      <c r="J6121" t="s">
        <v>6</v>
      </c>
      <c r="K6121" t="s">
        <v>6</v>
      </c>
      <c r="L6121" t="s">
        <v>6</v>
      </c>
      <c r="M6121" t="s">
        <v>6</v>
      </c>
      <c r="N6121" t="s">
        <v>6</v>
      </c>
      <c r="O6121">
        <v>0.63778033990957561</v>
      </c>
      <c r="P6121">
        <v>9.2485016092473007</v>
      </c>
      <c r="Q6121" t="s">
        <v>6</v>
      </c>
      <c r="R6121" t="s">
        <v>6</v>
      </c>
      <c r="S6121" t="s">
        <v>6</v>
      </c>
      <c r="T6121" t="s">
        <v>891</v>
      </c>
      <c r="U6121" t="s">
        <v>6</v>
      </c>
      <c r="V6121" t="s">
        <v>6</v>
      </c>
      <c r="W6121" t="s">
        <v>766</v>
      </c>
      <c r="X6121" t="s">
        <v>766</v>
      </c>
      <c r="Y6121" t="s">
        <v>6</v>
      </c>
      <c r="Z6121" t="s">
        <v>6</v>
      </c>
      <c r="AA6121" t="s">
        <v>6</v>
      </c>
      <c r="AB6121" t="s">
        <v>767</v>
      </c>
      <c r="AC6121" t="s">
        <v>713</v>
      </c>
    </row>
    <row r="6122" spans="1:29" x14ac:dyDescent="0.25">
      <c r="A6122" t="s">
        <v>392</v>
      </c>
      <c r="B6122">
        <v>558</v>
      </c>
      <c r="C6122" t="s">
        <v>179</v>
      </c>
      <c r="D6122">
        <v>1971</v>
      </c>
      <c r="E6122" t="s">
        <v>7116</v>
      </c>
      <c r="F6122" t="s">
        <v>6</v>
      </c>
      <c r="G6122" t="s">
        <v>6</v>
      </c>
      <c r="H6122" t="s">
        <v>6</v>
      </c>
      <c r="I6122">
        <v>3.3047562565894837</v>
      </c>
      <c r="J6122" t="s">
        <v>6</v>
      </c>
      <c r="K6122" t="s">
        <v>6</v>
      </c>
      <c r="L6122" t="s">
        <v>6</v>
      </c>
      <c r="M6122" t="s">
        <v>6</v>
      </c>
      <c r="N6122" t="s">
        <v>6</v>
      </c>
      <c r="O6122">
        <v>1.4858541386027107</v>
      </c>
      <c r="P6122">
        <v>8.9527462046238107</v>
      </c>
      <c r="Q6122" t="s">
        <v>6</v>
      </c>
      <c r="R6122" t="s">
        <v>6</v>
      </c>
      <c r="S6122" t="s">
        <v>6</v>
      </c>
      <c r="T6122" t="s">
        <v>891</v>
      </c>
      <c r="U6122" t="s">
        <v>6</v>
      </c>
      <c r="V6122" t="s">
        <v>6</v>
      </c>
      <c r="W6122" t="s">
        <v>766</v>
      </c>
      <c r="X6122" t="s">
        <v>766</v>
      </c>
      <c r="Y6122" t="s">
        <v>6</v>
      </c>
      <c r="Z6122" t="s">
        <v>6</v>
      </c>
      <c r="AA6122" t="s">
        <v>6</v>
      </c>
      <c r="AB6122" t="s">
        <v>767</v>
      </c>
      <c r="AC6122" t="s">
        <v>713</v>
      </c>
    </row>
    <row r="6123" spans="1:29" x14ac:dyDescent="0.25">
      <c r="A6123" t="s">
        <v>392</v>
      </c>
      <c r="B6123">
        <v>558</v>
      </c>
      <c r="C6123" t="s">
        <v>179</v>
      </c>
      <c r="D6123">
        <v>1972</v>
      </c>
      <c r="E6123" t="s">
        <v>7117</v>
      </c>
      <c r="F6123" t="s">
        <v>6</v>
      </c>
      <c r="G6123" t="s">
        <v>6</v>
      </c>
      <c r="H6123" t="s">
        <v>6</v>
      </c>
      <c r="I6123">
        <v>3.1732349634875994</v>
      </c>
      <c r="J6123" t="s">
        <v>6</v>
      </c>
      <c r="K6123" t="s">
        <v>6</v>
      </c>
      <c r="L6123" t="s">
        <v>6</v>
      </c>
      <c r="M6123" t="s">
        <v>6</v>
      </c>
      <c r="N6123" t="s">
        <v>6</v>
      </c>
      <c r="O6123">
        <v>1.9778888276520954</v>
      </c>
      <c r="P6123">
        <v>10.006041402990901</v>
      </c>
      <c r="Q6123" t="s">
        <v>6</v>
      </c>
      <c r="R6123" t="s">
        <v>6</v>
      </c>
      <c r="S6123" t="s">
        <v>6</v>
      </c>
      <c r="T6123" t="s">
        <v>891</v>
      </c>
      <c r="U6123" t="s">
        <v>6</v>
      </c>
      <c r="V6123" t="s">
        <v>6</v>
      </c>
      <c r="W6123" t="s">
        <v>766</v>
      </c>
      <c r="X6123" t="s">
        <v>766</v>
      </c>
      <c r="Y6123" t="s">
        <v>6</v>
      </c>
      <c r="Z6123" t="s">
        <v>6</v>
      </c>
      <c r="AA6123" t="s">
        <v>6</v>
      </c>
      <c r="AB6123" t="s">
        <v>767</v>
      </c>
      <c r="AC6123" t="s">
        <v>713</v>
      </c>
    </row>
    <row r="6124" spans="1:29" x14ac:dyDescent="0.25">
      <c r="A6124" t="s">
        <v>392</v>
      </c>
      <c r="B6124">
        <v>558</v>
      </c>
      <c r="C6124" t="s">
        <v>179</v>
      </c>
      <c r="D6124">
        <v>1973</v>
      </c>
      <c r="E6124" t="s">
        <v>7118</v>
      </c>
      <c r="F6124" t="s">
        <v>6</v>
      </c>
      <c r="G6124" t="s">
        <v>6</v>
      </c>
      <c r="H6124" t="s">
        <v>6</v>
      </c>
      <c r="I6124">
        <v>3.6841775162273751</v>
      </c>
      <c r="J6124" t="s">
        <v>6</v>
      </c>
      <c r="K6124" t="s">
        <v>6</v>
      </c>
      <c r="L6124" t="s">
        <v>6</v>
      </c>
      <c r="M6124" t="s">
        <v>6</v>
      </c>
      <c r="N6124" t="s">
        <v>6</v>
      </c>
      <c r="O6124">
        <v>2.8358680421537166</v>
      </c>
      <c r="P6124">
        <v>11.096968184410001</v>
      </c>
      <c r="Q6124" t="s">
        <v>6</v>
      </c>
      <c r="R6124" t="s">
        <v>6</v>
      </c>
      <c r="S6124" t="s">
        <v>6</v>
      </c>
      <c r="T6124" t="s">
        <v>891</v>
      </c>
      <c r="U6124" t="s">
        <v>6</v>
      </c>
      <c r="V6124" t="s">
        <v>6</v>
      </c>
      <c r="W6124" t="s">
        <v>766</v>
      </c>
      <c r="X6124" t="s">
        <v>766</v>
      </c>
      <c r="Y6124" t="s">
        <v>6</v>
      </c>
      <c r="Z6124" t="s">
        <v>6</v>
      </c>
      <c r="AA6124" t="s">
        <v>6</v>
      </c>
      <c r="AB6124" t="s">
        <v>767</v>
      </c>
      <c r="AC6124" t="s">
        <v>713</v>
      </c>
    </row>
    <row r="6125" spans="1:29" x14ac:dyDescent="0.25">
      <c r="A6125" t="s">
        <v>392</v>
      </c>
      <c r="B6125">
        <v>558</v>
      </c>
      <c r="C6125" t="s">
        <v>179</v>
      </c>
      <c r="D6125">
        <v>1974</v>
      </c>
      <c r="E6125" t="s">
        <v>7119</v>
      </c>
      <c r="F6125" t="s">
        <v>6</v>
      </c>
      <c r="G6125" t="s">
        <v>6</v>
      </c>
      <c r="H6125" t="s">
        <v>6</v>
      </c>
      <c r="I6125">
        <v>3.8089688670079882</v>
      </c>
      <c r="J6125" t="s">
        <v>6</v>
      </c>
      <c r="K6125" t="s">
        <v>6</v>
      </c>
      <c r="L6125" t="s">
        <v>6</v>
      </c>
      <c r="M6125" t="s">
        <v>6</v>
      </c>
      <c r="N6125" t="s">
        <v>6</v>
      </c>
      <c r="O6125">
        <v>3.2270557316370798</v>
      </c>
      <c r="P6125">
        <v>14.1389029438359</v>
      </c>
      <c r="Q6125" t="s">
        <v>6</v>
      </c>
      <c r="R6125" t="s">
        <v>6</v>
      </c>
      <c r="S6125" t="s">
        <v>6</v>
      </c>
      <c r="T6125" t="s">
        <v>891</v>
      </c>
      <c r="U6125" t="s">
        <v>6</v>
      </c>
      <c r="V6125" t="s">
        <v>6</v>
      </c>
      <c r="W6125" t="s">
        <v>766</v>
      </c>
      <c r="X6125" t="s">
        <v>766</v>
      </c>
      <c r="Y6125" t="s">
        <v>6</v>
      </c>
      <c r="Z6125" t="s">
        <v>6</v>
      </c>
      <c r="AA6125" t="s">
        <v>6</v>
      </c>
      <c r="AB6125" t="s">
        <v>767</v>
      </c>
      <c r="AC6125" t="s">
        <v>713</v>
      </c>
    </row>
    <row r="6126" spans="1:29" x14ac:dyDescent="0.25">
      <c r="A6126" t="s">
        <v>392</v>
      </c>
      <c r="B6126">
        <v>558</v>
      </c>
      <c r="C6126" t="s">
        <v>179</v>
      </c>
      <c r="D6126">
        <v>1975</v>
      </c>
      <c r="E6126" t="s">
        <v>7120</v>
      </c>
      <c r="F6126" t="s">
        <v>6</v>
      </c>
      <c r="G6126" t="s">
        <v>6</v>
      </c>
      <c r="H6126" t="s">
        <v>6</v>
      </c>
      <c r="I6126">
        <v>4.121046125779138</v>
      </c>
      <c r="J6126" t="s">
        <v>6</v>
      </c>
      <c r="K6126" t="s">
        <v>6</v>
      </c>
      <c r="L6126" t="s">
        <v>6</v>
      </c>
      <c r="M6126" t="s">
        <v>6</v>
      </c>
      <c r="N6126" t="s">
        <v>6</v>
      </c>
      <c r="O6126">
        <v>4.2408763080721013</v>
      </c>
      <c r="P6126">
        <v>15.353239458130799</v>
      </c>
      <c r="Q6126" t="s">
        <v>6</v>
      </c>
      <c r="R6126" t="s">
        <v>6</v>
      </c>
      <c r="S6126" t="s">
        <v>6</v>
      </c>
      <c r="T6126" t="s">
        <v>891</v>
      </c>
      <c r="U6126" t="s">
        <v>6</v>
      </c>
      <c r="V6126" t="s">
        <v>6</v>
      </c>
      <c r="W6126" t="s">
        <v>766</v>
      </c>
      <c r="X6126" t="s">
        <v>766</v>
      </c>
      <c r="Y6126" t="s">
        <v>6</v>
      </c>
      <c r="Z6126" t="s">
        <v>6</v>
      </c>
      <c r="AA6126" t="s">
        <v>6</v>
      </c>
      <c r="AB6126" t="s">
        <v>767</v>
      </c>
      <c r="AC6126" t="s">
        <v>713</v>
      </c>
    </row>
    <row r="6127" spans="1:29" x14ac:dyDescent="0.25">
      <c r="A6127" t="s">
        <v>392</v>
      </c>
      <c r="B6127">
        <v>558</v>
      </c>
      <c r="C6127" t="s">
        <v>179</v>
      </c>
      <c r="D6127">
        <v>1976</v>
      </c>
      <c r="E6127" t="s">
        <v>7121</v>
      </c>
      <c r="F6127" t="s">
        <v>6</v>
      </c>
      <c r="G6127" t="s">
        <v>6</v>
      </c>
      <c r="H6127" t="s">
        <v>6</v>
      </c>
      <c r="I6127">
        <v>3.5217830980227265</v>
      </c>
      <c r="J6127" t="s">
        <v>6</v>
      </c>
      <c r="K6127" t="s">
        <v>6</v>
      </c>
      <c r="L6127" t="s">
        <v>6</v>
      </c>
      <c r="M6127" t="s">
        <v>6</v>
      </c>
      <c r="N6127" t="s">
        <v>6</v>
      </c>
      <c r="O6127">
        <v>7.4209624262692486</v>
      </c>
      <c r="P6127">
        <v>15.5296568531391</v>
      </c>
      <c r="Q6127" t="s">
        <v>6</v>
      </c>
      <c r="R6127" t="s">
        <v>6</v>
      </c>
      <c r="S6127" t="s">
        <v>6</v>
      </c>
      <c r="T6127" t="s">
        <v>891</v>
      </c>
      <c r="U6127" t="s">
        <v>6</v>
      </c>
      <c r="V6127" t="s">
        <v>6</v>
      </c>
      <c r="W6127" t="s">
        <v>766</v>
      </c>
      <c r="X6127" t="s">
        <v>766</v>
      </c>
      <c r="Y6127" t="s">
        <v>6</v>
      </c>
      <c r="Z6127" t="s">
        <v>6</v>
      </c>
      <c r="AA6127" t="s">
        <v>6</v>
      </c>
      <c r="AB6127" t="s">
        <v>767</v>
      </c>
      <c r="AC6127" t="s">
        <v>713</v>
      </c>
    </row>
    <row r="6128" spans="1:29" x14ac:dyDescent="0.25">
      <c r="A6128" t="s">
        <v>392</v>
      </c>
      <c r="B6128">
        <v>558</v>
      </c>
      <c r="C6128" t="s">
        <v>179</v>
      </c>
      <c r="D6128">
        <v>1977</v>
      </c>
      <c r="E6128" t="s">
        <v>7122</v>
      </c>
      <c r="F6128" t="s">
        <v>6</v>
      </c>
      <c r="G6128" t="s">
        <v>6</v>
      </c>
      <c r="H6128" t="s">
        <v>6</v>
      </c>
      <c r="I6128">
        <v>4.1018366085734845</v>
      </c>
      <c r="J6128" t="s">
        <v>6</v>
      </c>
      <c r="K6128" t="s">
        <v>6</v>
      </c>
      <c r="L6128" t="s">
        <v>6</v>
      </c>
      <c r="M6128" t="s">
        <v>6</v>
      </c>
      <c r="N6128" t="s">
        <v>6</v>
      </c>
      <c r="O6128">
        <v>10.275920064430323</v>
      </c>
      <c r="P6128">
        <v>17.581880636205199</v>
      </c>
      <c r="Q6128" t="s">
        <v>6</v>
      </c>
      <c r="R6128" t="s">
        <v>6</v>
      </c>
      <c r="S6128" t="s">
        <v>6</v>
      </c>
      <c r="T6128" t="s">
        <v>891</v>
      </c>
      <c r="U6128" t="s">
        <v>6</v>
      </c>
      <c r="V6128" t="s">
        <v>6</v>
      </c>
      <c r="W6128" t="s">
        <v>766</v>
      </c>
      <c r="X6128" t="s">
        <v>766</v>
      </c>
      <c r="Y6128" t="s">
        <v>6</v>
      </c>
      <c r="Z6128" t="s">
        <v>6</v>
      </c>
      <c r="AA6128" t="s">
        <v>6</v>
      </c>
      <c r="AB6128" t="s">
        <v>767</v>
      </c>
      <c r="AC6128" t="s">
        <v>713</v>
      </c>
    </row>
    <row r="6129" spans="1:29" x14ac:dyDescent="0.25">
      <c r="A6129" t="s">
        <v>392</v>
      </c>
      <c r="B6129">
        <v>558</v>
      </c>
      <c r="C6129" t="s">
        <v>179</v>
      </c>
      <c r="D6129">
        <v>1978</v>
      </c>
      <c r="E6129" t="s">
        <v>7123</v>
      </c>
      <c r="F6129" t="s">
        <v>6</v>
      </c>
      <c r="G6129" t="s">
        <v>6</v>
      </c>
      <c r="H6129" t="s">
        <v>6</v>
      </c>
      <c r="I6129">
        <v>4.907382948578376</v>
      </c>
      <c r="J6129" t="s">
        <v>6</v>
      </c>
      <c r="K6129" t="s">
        <v>6</v>
      </c>
      <c r="L6129" t="s">
        <v>6</v>
      </c>
      <c r="M6129" t="s">
        <v>6</v>
      </c>
      <c r="N6129" t="s">
        <v>6</v>
      </c>
      <c r="O6129">
        <v>10.020507770508777</v>
      </c>
      <c r="P6129">
        <v>20.076718953973</v>
      </c>
      <c r="Q6129" t="s">
        <v>6</v>
      </c>
      <c r="R6129" t="s">
        <v>6</v>
      </c>
      <c r="S6129" t="s">
        <v>6</v>
      </c>
      <c r="T6129" t="s">
        <v>891</v>
      </c>
      <c r="U6129" t="s">
        <v>6</v>
      </c>
      <c r="V6129" t="s">
        <v>6</v>
      </c>
      <c r="W6129" t="s">
        <v>766</v>
      </c>
      <c r="X6129" t="s">
        <v>766</v>
      </c>
      <c r="Y6129" t="s">
        <v>6</v>
      </c>
      <c r="Z6129" t="s">
        <v>6</v>
      </c>
      <c r="AA6129" t="s">
        <v>6</v>
      </c>
      <c r="AB6129" t="s">
        <v>767</v>
      </c>
      <c r="AC6129" t="s">
        <v>713</v>
      </c>
    </row>
    <row r="6130" spans="1:29" x14ac:dyDescent="0.25">
      <c r="A6130" t="s">
        <v>392</v>
      </c>
      <c r="B6130">
        <v>558</v>
      </c>
      <c r="C6130" t="s">
        <v>179</v>
      </c>
      <c r="D6130">
        <v>1979</v>
      </c>
      <c r="E6130" t="s">
        <v>7124</v>
      </c>
      <c r="F6130" t="s">
        <v>6</v>
      </c>
      <c r="G6130" t="s">
        <v>6</v>
      </c>
      <c r="H6130" t="s">
        <v>6</v>
      </c>
      <c r="I6130">
        <v>5.4892937352910236</v>
      </c>
      <c r="J6130" t="s">
        <v>6</v>
      </c>
      <c r="K6130" t="s">
        <v>6</v>
      </c>
      <c r="L6130" t="s">
        <v>6</v>
      </c>
      <c r="M6130" t="s">
        <v>6</v>
      </c>
      <c r="N6130" t="s">
        <v>6</v>
      </c>
      <c r="O6130">
        <v>10.692605849401186</v>
      </c>
      <c r="P6130">
        <v>22.603096326938399</v>
      </c>
      <c r="Q6130" t="s">
        <v>6</v>
      </c>
      <c r="R6130" t="s">
        <v>6</v>
      </c>
      <c r="S6130" t="s">
        <v>6</v>
      </c>
      <c r="T6130" t="s">
        <v>891</v>
      </c>
      <c r="U6130" t="s">
        <v>6</v>
      </c>
      <c r="V6130" t="s">
        <v>6</v>
      </c>
      <c r="W6130" t="s">
        <v>766</v>
      </c>
      <c r="X6130" t="s">
        <v>766</v>
      </c>
      <c r="Y6130" t="s">
        <v>6</v>
      </c>
      <c r="Z6130" t="s">
        <v>6</v>
      </c>
      <c r="AA6130" t="s">
        <v>6</v>
      </c>
      <c r="AB6130" t="s">
        <v>767</v>
      </c>
      <c r="AC6130" t="s">
        <v>713</v>
      </c>
    </row>
    <row r="6131" spans="1:29" x14ac:dyDescent="0.25">
      <c r="A6131" t="s">
        <v>392</v>
      </c>
      <c r="B6131">
        <v>558</v>
      </c>
      <c r="C6131" t="s">
        <v>179</v>
      </c>
      <c r="D6131">
        <v>1980</v>
      </c>
      <c r="E6131" t="s">
        <v>7125</v>
      </c>
      <c r="F6131" t="s">
        <v>6</v>
      </c>
      <c r="G6131" t="s">
        <v>6</v>
      </c>
      <c r="H6131" t="s">
        <v>6</v>
      </c>
      <c r="I6131">
        <v>7.3521053378215413</v>
      </c>
      <c r="J6131" t="s">
        <v>6</v>
      </c>
      <c r="K6131" t="s">
        <v>6</v>
      </c>
      <c r="L6131" t="s">
        <v>6</v>
      </c>
      <c r="M6131" t="s">
        <v>6</v>
      </c>
      <c r="N6131" t="s">
        <v>6</v>
      </c>
      <c r="O6131">
        <v>13.357221432753917</v>
      </c>
      <c r="P6131">
        <v>23.758896139117901</v>
      </c>
      <c r="Q6131" t="s">
        <v>6</v>
      </c>
      <c r="R6131" t="s">
        <v>6</v>
      </c>
      <c r="S6131" t="s">
        <v>6</v>
      </c>
      <c r="T6131" t="s">
        <v>891</v>
      </c>
      <c r="U6131" t="s">
        <v>6</v>
      </c>
      <c r="V6131" t="s">
        <v>6</v>
      </c>
      <c r="W6131" t="s">
        <v>766</v>
      </c>
      <c r="X6131" t="s">
        <v>766</v>
      </c>
      <c r="Y6131" t="s">
        <v>6</v>
      </c>
      <c r="Z6131" t="s">
        <v>6</v>
      </c>
      <c r="AA6131" t="s">
        <v>6</v>
      </c>
      <c r="AB6131" t="s">
        <v>767</v>
      </c>
      <c r="AC6131" t="s">
        <v>713</v>
      </c>
    </row>
    <row r="6132" spans="1:29" x14ac:dyDescent="0.25">
      <c r="A6132" t="s">
        <v>392</v>
      </c>
      <c r="B6132">
        <v>558</v>
      </c>
      <c r="C6132" t="s">
        <v>179</v>
      </c>
      <c r="D6132">
        <v>1981</v>
      </c>
      <c r="E6132" t="s">
        <v>7126</v>
      </c>
      <c r="F6132" t="s">
        <v>6</v>
      </c>
      <c r="G6132" t="s">
        <v>6</v>
      </c>
      <c r="H6132" t="s">
        <v>6</v>
      </c>
      <c r="I6132">
        <v>7.8764626873992869</v>
      </c>
      <c r="J6132" t="s">
        <v>6</v>
      </c>
      <c r="K6132" t="s">
        <v>6</v>
      </c>
      <c r="L6132" t="s">
        <v>6</v>
      </c>
      <c r="M6132" t="s">
        <v>6</v>
      </c>
      <c r="N6132" t="s">
        <v>6</v>
      </c>
      <c r="O6132">
        <v>14.460909293679368</v>
      </c>
      <c r="P6132">
        <v>27.7839954850289</v>
      </c>
      <c r="Q6132" t="s">
        <v>6</v>
      </c>
      <c r="R6132" t="s">
        <v>6</v>
      </c>
      <c r="S6132" t="s">
        <v>6</v>
      </c>
      <c r="T6132" t="s">
        <v>891</v>
      </c>
      <c r="U6132" t="s">
        <v>6</v>
      </c>
      <c r="V6132" t="s">
        <v>6</v>
      </c>
      <c r="W6132" t="s">
        <v>766</v>
      </c>
      <c r="X6132" t="s">
        <v>766</v>
      </c>
      <c r="Y6132" t="s">
        <v>6</v>
      </c>
      <c r="Z6132" t="s">
        <v>6</v>
      </c>
      <c r="AA6132" t="s">
        <v>6</v>
      </c>
      <c r="AB6132" t="s">
        <v>767</v>
      </c>
      <c r="AC6132" t="s">
        <v>713</v>
      </c>
    </row>
    <row r="6133" spans="1:29" x14ac:dyDescent="0.25">
      <c r="A6133" t="s">
        <v>392</v>
      </c>
      <c r="B6133">
        <v>558</v>
      </c>
      <c r="C6133" t="s">
        <v>179</v>
      </c>
      <c r="D6133">
        <v>1982</v>
      </c>
      <c r="E6133" t="s">
        <v>7127</v>
      </c>
      <c r="F6133" t="s">
        <v>6</v>
      </c>
      <c r="G6133" t="s">
        <v>6</v>
      </c>
      <c r="H6133" t="s">
        <v>6</v>
      </c>
      <c r="I6133">
        <v>7.7109881026131646</v>
      </c>
      <c r="J6133" t="s">
        <v>6</v>
      </c>
      <c r="K6133" t="s">
        <v>6</v>
      </c>
      <c r="L6133" t="s">
        <v>6</v>
      </c>
      <c r="M6133" t="s">
        <v>6</v>
      </c>
      <c r="N6133" t="s">
        <v>6</v>
      </c>
      <c r="O6133">
        <v>20.509491462383508</v>
      </c>
      <c r="P6133">
        <v>30.2703950809825</v>
      </c>
      <c r="Q6133" t="s">
        <v>6</v>
      </c>
      <c r="R6133" t="s">
        <v>6</v>
      </c>
      <c r="S6133" t="s">
        <v>6</v>
      </c>
      <c r="T6133" t="s">
        <v>891</v>
      </c>
      <c r="U6133" t="s">
        <v>6</v>
      </c>
      <c r="V6133" t="s">
        <v>6</v>
      </c>
      <c r="W6133" t="s">
        <v>766</v>
      </c>
      <c r="X6133" t="s">
        <v>766</v>
      </c>
      <c r="Y6133" t="s">
        <v>6</v>
      </c>
      <c r="Z6133" t="s">
        <v>6</v>
      </c>
      <c r="AA6133" t="s">
        <v>6</v>
      </c>
      <c r="AB6133" t="s">
        <v>767</v>
      </c>
      <c r="AC6133" t="s">
        <v>713</v>
      </c>
    </row>
    <row r="6134" spans="1:29" x14ac:dyDescent="0.25">
      <c r="A6134" t="s">
        <v>392</v>
      </c>
      <c r="B6134">
        <v>558</v>
      </c>
      <c r="C6134" t="s">
        <v>179</v>
      </c>
      <c r="D6134">
        <v>1983</v>
      </c>
      <c r="E6134" t="s">
        <v>7128</v>
      </c>
      <c r="F6134" t="s">
        <v>6</v>
      </c>
      <c r="G6134" t="s">
        <v>6</v>
      </c>
      <c r="H6134" t="s">
        <v>6</v>
      </c>
      <c r="I6134">
        <v>6.734426834536797</v>
      </c>
      <c r="J6134" t="s">
        <v>6</v>
      </c>
      <c r="K6134" t="s">
        <v>6</v>
      </c>
      <c r="L6134" t="s">
        <v>6</v>
      </c>
      <c r="M6134" t="s">
        <v>6</v>
      </c>
      <c r="N6134" t="s">
        <v>6</v>
      </c>
      <c r="O6134">
        <v>25.821315626599571</v>
      </c>
      <c r="P6134">
        <v>35.317394260832103</v>
      </c>
      <c r="Q6134" t="s">
        <v>6</v>
      </c>
      <c r="R6134" t="s">
        <v>6</v>
      </c>
      <c r="S6134" t="s">
        <v>6</v>
      </c>
      <c r="T6134" t="s">
        <v>891</v>
      </c>
      <c r="U6134" t="s">
        <v>6</v>
      </c>
      <c r="V6134" t="s">
        <v>6</v>
      </c>
      <c r="W6134" t="s">
        <v>766</v>
      </c>
      <c r="X6134" t="s">
        <v>766</v>
      </c>
      <c r="Y6134" t="s">
        <v>6</v>
      </c>
      <c r="Z6134" t="s">
        <v>6</v>
      </c>
      <c r="AA6134" t="s">
        <v>6</v>
      </c>
      <c r="AB6134" t="s">
        <v>767</v>
      </c>
      <c r="AC6134" t="s">
        <v>713</v>
      </c>
    </row>
    <row r="6135" spans="1:29" x14ac:dyDescent="0.25">
      <c r="A6135" t="s">
        <v>392</v>
      </c>
      <c r="B6135">
        <v>558</v>
      </c>
      <c r="C6135" t="s">
        <v>179</v>
      </c>
      <c r="D6135">
        <v>1984</v>
      </c>
      <c r="E6135" t="s">
        <v>7129</v>
      </c>
      <c r="F6135" t="s">
        <v>6</v>
      </c>
      <c r="G6135" t="s">
        <v>6</v>
      </c>
      <c r="H6135" t="s">
        <v>6</v>
      </c>
      <c r="I6135">
        <v>6.8886794629371817</v>
      </c>
      <c r="J6135" t="s">
        <v>6</v>
      </c>
      <c r="K6135" t="s">
        <v>6</v>
      </c>
      <c r="L6135" t="s">
        <v>6</v>
      </c>
      <c r="M6135" t="s">
        <v>6</v>
      </c>
      <c r="N6135" t="s">
        <v>6</v>
      </c>
      <c r="O6135">
        <v>28.763679504209239</v>
      </c>
      <c r="P6135">
        <v>41.770193212235597</v>
      </c>
      <c r="Q6135" t="s">
        <v>6</v>
      </c>
      <c r="R6135" t="s">
        <v>6</v>
      </c>
      <c r="S6135" t="s">
        <v>6</v>
      </c>
      <c r="T6135" t="s">
        <v>891</v>
      </c>
      <c r="U6135" t="s">
        <v>6</v>
      </c>
      <c r="V6135" t="s">
        <v>6</v>
      </c>
      <c r="W6135" t="s">
        <v>766</v>
      </c>
      <c r="X6135" t="s">
        <v>766</v>
      </c>
      <c r="Y6135" t="s">
        <v>6</v>
      </c>
      <c r="Z6135" t="s">
        <v>6</v>
      </c>
      <c r="AA6135" t="s">
        <v>6</v>
      </c>
      <c r="AB6135" t="s">
        <v>767</v>
      </c>
      <c r="AC6135" t="s">
        <v>713</v>
      </c>
    </row>
    <row r="6136" spans="1:29" x14ac:dyDescent="0.25">
      <c r="A6136" t="s">
        <v>392</v>
      </c>
      <c r="B6136">
        <v>558</v>
      </c>
      <c r="C6136" t="s">
        <v>179</v>
      </c>
      <c r="D6136">
        <v>1985</v>
      </c>
      <c r="E6136" t="s">
        <v>7130</v>
      </c>
      <c r="F6136" t="s">
        <v>6</v>
      </c>
      <c r="G6136" t="s">
        <v>6</v>
      </c>
      <c r="H6136" t="s">
        <v>6</v>
      </c>
      <c r="I6136">
        <v>7.7235067485979592</v>
      </c>
      <c r="J6136" t="s">
        <v>6</v>
      </c>
      <c r="K6136" t="s">
        <v>6</v>
      </c>
      <c r="L6136" t="s">
        <v>6</v>
      </c>
      <c r="M6136" t="s">
        <v>6</v>
      </c>
      <c r="N6136" t="s">
        <v>6</v>
      </c>
      <c r="O6136">
        <v>32.963982301739158</v>
      </c>
      <c r="P6136">
        <v>50.0116893757219</v>
      </c>
      <c r="Q6136" t="s">
        <v>6</v>
      </c>
      <c r="R6136" t="s">
        <v>6</v>
      </c>
      <c r="S6136" t="s">
        <v>6</v>
      </c>
      <c r="T6136" t="s">
        <v>891</v>
      </c>
      <c r="U6136" t="s">
        <v>6</v>
      </c>
      <c r="V6136" t="s">
        <v>6</v>
      </c>
      <c r="W6136" t="s">
        <v>766</v>
      </c>
      <c r="X6136" t="s">
        <v>766</v>
      </c>
      <c r="Y6136" t="s">
        <v>6</v>
      </c>
      <c r="Z6136" t="s">
        <v>6</v>
      </c>
      <c r="AA6136" t="s">
        <v>6</v>
      </c>
      <c r="AB6136" t="s">
        <v>767</v>
      </c>
      <c r="AC6136" t="s">
        <v>713</v>
      </c>
    </row>
    <row r="6137" spans="1:29" x14ac:dyDescent="0.25">
      <c r="A6137" t="s">
        <v>392</v>
      </c>
      <c r="B6137">
        <v>558</v>
      </c>
      <c r="C6137" t="s">
        <v>179</v>
      </c>
      <c r="D6137">
        <v>1986</v>
      </c>
      <c r="E6137" t="s">
        <v>7131</v>
      </c>
      <c r="F6137" t="s">
        <v>6</v>
      </c>
      <c r="G6137" t="s">
        <v>6</v>
      </c>
      <c r="H6137" t="s">
        <v>6</v>
      </c>
      <c r="I6137">
        <v>8.5063145232194994</v>
      </c>
      <c r="J6137" t="s">
        <v>6</v>
      </c>
      <c r="K6137" t="s">
        <v>6</v>
      </c>
      <c r="L6137" t="s">
        <v>6</v>
      </c>
      <c r="M6137" t="s">
        <v>6</v>
      </c>
      <c r="N6137" t="s">
        <v>6</v>
      </c>
      <c r="O6137">
        <v>35.757879384733748</v>
      </c>
      <c r="P6137">
        <v>59.821649825542501</v>
      </c>
      <c r="Q6137" t="s">
        <v>6</v>
      </c>
      <c r="R6137" t="s">
        <v>6</v>
      </c>
      <c r="S6137" t="s">
        <v>6</v>
      </c>
      <c r="T6137" t="s">
        <v>891</v>
      </c>
      <c r="U6137" t="s">
        <v>6</v>
      </c>
      <c r="V6137" t="s">
        <v>6</v>
      </c>
      <c r="W6137" t="s">
        <v>766</v>
      </c>
      <c r="X6137" t="s">
        <v>766</v>
      </c>
      <c r="Y6137" t="s">
        <v>6</v>
      </c>
      <c r="Z6137" t="s">
        <v>6</v>
      </c>
      <c r="AA6137" t="s">
        <v>6</v>
      </c>
      <c r="AB6137" t="s">
        <v>767</v>
      </c>
      <c r="AC6137" t="s">
        <v>713</v>
      </c>
    </row>
    <row r="6138" spans="1:29" x14ac:dyDescent="0.25">
      <c r="A6138" t="s">
        <v>392</v>
      </c>
      <c r="B6138">
        <v>558</v>
      </c>
      <c r="C6138" t="s">
        <v>179</v>
      </c>
      <c r="D6138">
        <v>1987</v>
      </c>
      <c r="E6138" t="s">
        <v>7132</v>
      </c>
      <c r="F6138" t="s">
        <v>6</v>
      </c>
      <c r="G6138" t="s">
        <v>6</v>
      </c>
      <c r="H6138" t="s">
        <v>6</v>
      </c>
      <c r="I6138">
        <v>8.4217691827954564</v>
      </c>
      <c r="J6138" t="s">
        <v>6</v>
      </c>
      <c r="K6138" t="s">
        <v>6</v>
      </c>
      <c r="L6138" t="s">
        <v>6</v>
      </c>
      <c r="M6138" t="s">
        <v>6</v>
      </c>
      <c r="N6138" t="s">
        <v>6</v>
      </c>
      <c r="O6138">
        <v>41.43399027674495</v>
      </c>
      <c r="P6138">
        <v>68.560222605312802</v>
      </c>
      <c r="Q6138" t="s">
        <v>6</v>
      </c>
      <c r="R6138" t="s">
        <v>6</v>
      </c>
      <c r="S6138" t="s">
        <v>6</v>
      </c>
      <c r="T6138" t="s">
        <v>891</v>
      </c>
      <c r="U6138" t="s">
        <v>6</v>
      </c>
      <c r="V6138" t="s">
        <v>6</v>
      </c>
      <c r="W6138" t="s">
        <v>766</v>
      </c>
      <c r="X6138" t="s">
        <v>766</v>
      </c>
      <c r="Y6138" t="s">
        <v>6</v>
      </c>
      <c r="Z6138" t="s">
        <v>6</v>
      </c>
      <c r="AA6138" t="s">
        <v>6</v>
      </c>
      <c r="AB6138" t="s">
        <v>767</v>
      </c>
      <c r="AC6138" t="s">
        <v>713</v>
      </c>
    </row>
    <row r="6139" spans="1:29" x14ac:dyDescent="0.25">
      <c r="A6139" t="s">
        <v>392</v>
      </c>
      <c r="B6139">
        <v>558</v>
      </c>
      <c r="C6139" t="s">
        <v>179</v>
      </c>
      <c r="D6139">
        <v>1988</v>
      </c>
      <c r="E6139" t="s">
        <v>7133</v>
      </c>
      <c r="F6139" t="s">
        <v>6</v>
      </c>
      <c r="G6139" t="s">
        <v>6</v>
      </c>
      <c r="H6139" t="s">
        <v>6</v>
      </c>
      <c r="I6139">
        <v>9.6008290992910705</v>
      </c>
      <c r="J6139" t="s">
        <v>6</v>
      </c>
      <c r="K6139" t="s">
        <v>6</v>
      </c>
      <c r="L6139" t="s">
        <v>6</v>
      </c>
      <c r="M6139" t="s">
        <v>6</v>
      </c>
      <c r="N6139" t="s">
        <v>6</v>
      </c>
      <c r="O6139">
        <v>40.949882878794511</v>
      </c>
      <c r="P6139">
        <v>82.561262678256696</v>
      </c>
      <c r="Q6139" t="s">
        <v>6</v>
      </c>
      <c r="R6139" t="s">
        <v>6</v>
      </c>
      <c r="S6139" t="s">
        <v>6</v>
      </c>
      <c r="T6139" t="s">
        <v>891</v>
      </c>
      <c r="U6139" t="s">
        <v>6</v>
      </c>
      <c r="V6139" t="s">
        <v>6</v>
      </c>
      <c r="W6139" t="s">
        <v>766</v>
      </c>
      <c r="X6139" t="s">
        <v>766</v>
      </c>
      <c r="Y6139" t="s">
        <v>6</v>
      </c>
      <c r="Z6139" t="s">
        <v>6</v>
      </c>
      <c r="AA6139" t="s">
        <v>6</v>
      </c>
      <c r="AB6139" t="s">
        <v>767</v>
      </c>
      <c r="AC6139" t="s">
        <v>713</v>
      </c>
    </row>
    <row r="6140" spans="1:29" x14ac:dyDescent="0.25">
      <c r="A6140" t="s">
        <v>392</v>
      </c>
      <c r="B6140">
        <v>558</v>
      </c>
      <c r="C6140" t="s">
        <v>179</v>
      </c>
      <c r="D6140">
        <v>1989</v>
      </c>
      <c r="E6140" t="s">
        <v>7134</v>
      </c>
      <c r="F6140" t="s">
        <v>6</v>
      </c>
      <c r="G6140" t="s">
        <v>6</v>
      </c>
      <c r="H6140" t="s">
        <v>6</v>
      </c>
      <c r="I6140">
        <v>10.637940255495144</v>
      </c>
      <c r="J6140" t="s">
        <v>6</v>
      </c>
      <c r="K6140" t="s">
        <v>6</v>
      </c>
      <c r="L6140" t="s">
        <v>6</v>
      </c>
      <c r="M6140" t="s">
        <v>6</v>
      </c>
      <c r="N6140" t="s">
        <v>6</v>
      </c>
      <c r="O6140">
        <v>46.503574110718034</v>
      </c>
      <c r="P6140">
        <v>95.833372663060004</v>
      </c>
      <c r="Q6140" t="s">
        <v>6</v>
      </c>
      <c r="R6140" t="s">
        <v>6</v>
      </c>
      <c r="S6140" t="s">
        <v>6</v>
      </c>
      <c r="T6140" t="s">
        <v>891</v>
      </c>
      <c r="U6140" t="s">
        <v>6</v>
      </c>
      <c r="V6140" t="s">
        <v>6</v>
      </c>
      <c r="W6140" t="s">
        <v>766</v>
      </c>
      <c r="X6140" t="s">
        <v>766</v>
      </c>
      <c r="Y6140" t="s">
        <v>6</v>
      </c>
      <c r="Z6140" t="s">
        <v>6</v>
      </c>
      <c r="AA6140" t="s">
        <v>6</v>
      </c>
      <c r="AB6140" t="s">
        <v>767</v>
      </c>
      <c r="AC6140" t="s">
        <v>713</v>
      </c>
    </row>
    <row r="6141" spans="1:29" x14ac:dyDescent="0.25">
      <c r="A6141" t="s">
        <v>392</v>
      </c>
      <c r="B6141">
        <v>558</v>
      </c>
      <c r="C6141" t="s">
        <v>179</v>
      </c>
      <c r="D6141">
        <v>1990</v>
      </c>
      <c r="E6141" t="s">
        <v>7135</v>
      </c>
      <c r="F6141" t="s">
        <v>6</v>
      </c>
      <c r="G6141" t="s">
        <v>6</v>
      </c>
      <c r="H6141" t="s">
        <v>6</v>
      </c>
      <c r="I6141">
        <v>10.349317064254063</v>
      </c>
      <c r="J6141" t="s">
        <v>6</v>
      </c>
      <c r="K6141" t="s">
        <v>6</v>
      </c>
      <c r="L6141" t="s">
        <v>6</v>
      </c>
      <c r="M6141" t="s">
        <v>6</v>
      </c>
      <c r="N6141" t="s">
        <v>6</v>
      </c>
      <c r="O6141">
        <v>52.457012949468421</v>
      </c>
      <c r="P6141">
        <v>111.02066862318399</v>
      </c>
      <c r="Q6141" t="s">
        <v>6</v>
      </c>
      <c r="R6141" t="s">
        <v>6</v>
      </c>
      <c r="S6141" t="s">
        <v>6</v>
      </c>
      <c r="T6141" t="s">
        <v>891</v>
      </c>
      <c r="U6141" t="s">
        <v>6</v>
      </c>
      <c r="V6141" t="s">
        <v>6</v>
      </c>
      <c r="W6141" t="s">
        <v>766</v>
      </c>
      <c r="X6141" t="s">
        <v>766</v>
      </c>
      <c r="Y6141" t="s">
        <v>6</v>
      </c>
      <c r="Z6141" t="s">
        <v>6</v>
      </c>
      <c r="AA6141" t="s">
        <v>6</v>
      </c>
      <c r="AB6141" t="s">
        <v>767</v>
      </c>
      <c r="AC6141" t="s">
        <v>713</v>
      </c>
    </row>
    <row r="6142" spans="1:29" x14ac:dyDescent="0.25">
      <c r="A6142" t="s">
        <v>392</v>
      </c>
      <c r="B6142">
        <v>558</v>
      </c>
      <c r="C6142" t="s">
        <v>179</v>
      </c>
      <c r="D6142">
        <v>1991</v>
      </c>
      <c r="E6142" t="s">
        <v>7136</v>
      </c>
      <c r="F6142" t="s">
        <v>6</v>
      </c>
      <c r="G6142" t="s">
        <v>6</v>
      </c>
      <c r="H6142" t="s">
        <v>6</v>
      </c>
      <c r="I6142">
        <v>10.750634000393054</v>
      </c>
      <c r="J6142" t="s">
        <v>6</v>
      </c>
      <c r="K6142" t="s">
        <v>6</v>
      </c>
      <c r="L6142" t="s">
        <v>6</v>
      </c>
      <c r="M6142" t="s">
        <v>6</v>
      </c>
      <c r="N6142" t="s">
        <v>6</v>
      </c>
      <c r="O6142">
        <v>52.34802225288648</v>
      </c>
      <c r="P6142">
        <v>132.904674288493</v>
      </c>
      <c r="Q6142" t="s">
        <v>6</v>
      </c>
      <c r="R6142" t="s">
        <v>6</v>
      </c>
      <c r="S6142" t="s">
        <v>6</v>
      </c>
      <c r="T6142" t="s">
        <v>891</v>
      </c>
      <c r="U6142" t="s">
        <v>6</v>
      </c>
      <c r="V6142" t="s">
        <v>6</v>
      </c>
      <c r="W6142" t="s">
        <v>766</v>
      </c>
      <c r="X6142" t="s">
        <v>766</v>
      </c>
      <c r="Y6142" t="s">
        <v>6</v>
      </c>
      <c r="Z6142" t="s">
        <v>6</v>
      </c>
      <c r="AA6142" t="s">
        <v>6</v>
      </c>
      <c r="AB6142" t="s">
        <v>767</v>
      </c>
      <c r="AC6142" t="s">
        <v>713</v>
      </c>
    </row>
    <row r="6143" spans="1:29" x14ac:dyDescent="0.25">
      <c r="A6143" t="s">
        <v>392</v>
      </c>
      <c r="B6143">
        <v>558</v>
      </c>
      <c r="C6143" t="s">
        <v>179</v>
      </c>
      <c r="D6143">
        <v>1992</v>
      </c>
      <c r="E6143" t="s">
        <v>7137</v>
      </c>
      <c r="F6143" t="s">
        <v>6</v>
      </c>
      <c r="G6143" t="s">
        <v>6</v>
      </c>
      <c r="H6143" t="s">
        <v>6</v>
      </c>
      <c r="I6143">
        <v>10.863224125855497</v>
      </c>
      <c r="J6143" t="s">
        <v>6</v>
      </c>
      <c r="K6143" t="s">
        <v>6</v>
      </c>
      <c r="L6143" t="s">
        <v>6</v>
      </c>
      <c r="M6143" t="s">
        <v>6</v>
      </c>
      <c r="N6143" t="s">
        <v>6</v>
      </c>
      <c r="O6143">
        <v>57.256404065942263</v>
      </c>
      <c r="P6143">
        <v>163.944213626406</v>
      </c>
      <c r="Q6143" t="s">
        <v>6</v>
      </c>
      <c r="R6143" t="s">
        <v>6</v>
      </c>
      <c r="S6143" t="s">
        <v>6</v>
      </c>
      <c r="T6143" t="s">
        <v>891</v>
      </c>
      <c r="U6143" t="s">
        <v>6</v>
      </c>
      <c r="V6143" t="s">
        <v>6</v>
      </c>
      <c r="W6143" t="s">
        <v>766</v>
      </c>
      <c r="X6143" t="s">
        <v>766</v>
      </c>
      <c r="Y6143" t="s">
        <v>6</v>
      </c>
      <c r="Z6143" t="s">
        <v>6</v>
      </c>
      <c r="AA6143" t="s">
        <v>6</v>
      </c>
      <c r="AB6143" t="s">
        <v>767</v>
      </c>
      <c r="AC6143" t="s">
        <v>713</v>
      </c>
    </row>
    <row r="6144" spans="1:29" x14ac:dyDescent="0.25">
      <c r="A6144" t="s">
        <v>392</v>
      </c>
      <c r="B6144">
        <v>558</v>
      </c>
      <c r="C6144" t="s">
        <v>179</v>
      </c>
      <c r="D6144">
        <v>1993</v>
      </c>
      <c r="E6144" t="s">
        <v>7138</v>
      </c>
      <c r="F6144" t="s">
        <v>6</v>
      </c>
      <c r="G6144" t="s">
        <v>6</v>
      </c>
      <c r="H6144" t="s">
        <v>6</v>
      </c>
      <c r="I6144">
        <v>11.836967042174221</v>
      </c>
      <c r="J6144" t="s">
        <v>6</v>
      </c>
      <c r="K6144" t="s">
        <v>6</v>
      </c>
      <c r="L6144" t="s">
        <v>6</v>
      </c>
      <c r="M6144" t="s">
        <v>6</v>
      </c>
      <c r="N6144" t="s">
        <v>6</v>
      </c>
      <c r="O6144">
        <v>58.155798824328372</v>
      </c>
      <c r="P6144">
        <v>188.60073011002399</v>
      </c>
      <c r="Q6144" t="s">
        <v>6</v>
      </c>
      <c r="R6144" t="s">
        <v>6</v>
      </c>
      <c r="S6144" t="s">
        <v>6</v>
      </c>
      <c r="T6144" t="s">
        <v>891</v>
      </c>
      <c r="U6144" t="s">
        <v>6</v>
      </c>
      <c r="V6144" t="s">
        <v>6</v>
      </c>
      <c r="W6144" t="s">
        <v>766</v>
      </c>
      <c r="X6144" t="s">
        <v>766</v>
      </c>
      <c r="Y6144" t="s">
        <v>6</v>
      </c>
      <c r="Z6144" t="s">
        <v>6</v>
      </c>
      <c r="AA6144" t="s">
        <v>6</v>
      </c>
      <c r="AB6144" t="s">
        <v>767</v>
      </c>
      <c r="AC6144" t="s">
        <v>713</v>
      </c>
    </row>
    <row r="6145" spans="1:29" x14ac:dyDescent="0.25">
      <c r="A6145" t="s">
        <v>392</v>
      </c>
      <c r="B6145">
        <v>558</v>
      </c>
      <c r="C6145" t="s">
        <v>179</v>
      </c>
      <c r="D6145">
        <v>1994</v>
      </c>
      <c r="E6145" t="s">
        <v>7139</v>
      </c>
      <c r="F6145" t="s">
        <v>6</v>
      </c>
      <c r="G6145" t="s">
        <v>6</v>
      </c>
      <c r="H6145" t="s">
        <v>6</v>
      </c>
      <c r="I6145">
        <v>15.184696865431942</v>
      </c>
      <c r="J6145" t="s">
        <v>6</v>
      </c>
      <c r="K6145" t="s">
        <v>6</v>
      </c>
      <c r="L6145" t="s">
        <v>6</v>
      </c>
      <c r="M6145" t="s">
        <v>6</v>
      </c>
      <c r="N6145" t="s">
        <v>6</v>
      </c>
      <c r="O6145">
        <v>60.333956895460773</v>
      </c>
      <c r="P6145">
        <v>213.925414615525</v>
      </c>
      <c r="Q6145" t="s">
        <v>6</v>
      </c>
      <c r="R6145" t="s">
        <v>6</v>
      </c>
      <c r="S6145" t="s">
        <v>6</v>
      </c>
      <c r="T6145" t="s">
        <v>891</v>
      </c>
      <c r="U6145" t="s">
        <v>6</v>
      </c>
      <c r="V6145" t="s">
        <v>6</v>
      </c>
      <c r="W6145" t="s">
        <v>766</v>
      </c>
      <c r="X6145" t="s">
        <v>766</v>
      </c>
      <c r="Y6145" t="s">
        <v>6</v>
      </c>
      <c r="Z6145" t="s">
        <v>6</v>
      </c>
      <c r="AA6145" t="s">
        <v>6</v>
      </c>
      <c r="AB6145" t="s">
        <v>767</v>
      </c>
      <c r="AC6145" t="s">
        <v>713</v>
      </c>
    </row>
    <row r="6146" spans="1:29" x14ac:dyDescent="0.25">
      <c r="A6146" t="s">
        <v>392</v>
      </c>
      <c r="B6146">
        <v>558</v>
      </c>
      <c r="C6146" t="s">
        <v>179</v>
      </c>
      <c r="D6146">
        <v>1995</v>
      </c>
      <c r="E6146" t="s">
        <v>7140</v>
      </c>
      <c r="F6146" t="s">
        <v>6</v>
      </c>
      <c r="G6146" t="s">
        <v>6</v>
      </c>
      <c r="H6146" t="s">
        <v>6</v>
      </c>
      <c r="I6146">
        <v>18.740077800703961</v>
      </c>
      <c r="J6146" t="s">
        <v>6</v>
      </c>
      <c r="K6146" t="s">
        <v>6</v>
      </c>
      <c r="L6146" t="s">
        <v>6</v>
      </c>
      <c r="M6146" t="s">
        <v>6</v>
      </c>
      <c r="N6146" t="s">
        <v>6</v>
      </c>
      <c r="O6146">
        <v>59.455000474054813</v>
      </c>
      <c r="P6146">
        <v>235.29197653638099</v>
      </c>
      <c r="Q6146" t="s">
        <v>6</v>
      </c>
      <c r="R6146" t="s">
        <v>6</v>
      </c>
      <c r="S6146" t="s">
        <v>6</v>
      </c>
      <c r="T6146" t="s">
        <v>891</v>
      </c>
      <c r="U6146" t="s">
        <v>6</v>
      </c>
      <c r="V6146" t="s">
        <v>6</v>
      </c>
      <c r="W6146" t="s">
        <v>766</v>
      </c>
      <c r="X6146" t="s">
        <v>766</v>
      </c>
      <c r="Y6146" t="s">
        <v>6</v>
      </c>
      <c r="Z6146" t="s">
        <v>6</v>
      </c>
      <c r="AA6146" t="s">
        <v>6</v>
      </c>
      <c r="AB6146" t="s">
        <v>767</v>
      </c>
      <c r="AC6146" t="s">
        <v>713</v>
      </c>
    </row>
    <row r="6147" spans="1:29" x14ac:dyDescent="0.25">
      <c r="A6147" t="s">
        <v>392</v>
      </c>
      <c r="B6147">
        <v>558</v>
      </c>
      <c r="C6147" t="s">
        <v>179</v>
      </c>
      <c r="D6147">
        <v>1996</v>
      </c>
      <c r="E6147" t="s">
        <v>7141</v>
      </c>
      <c r="F6147" t="s">
        <v>6</v>
      </c>
      <c r="G6147" t="s">
        <v>6</v>
      </c>
      <c r="H6147" t="s">
        <v>6</v>
      </c>
      <c r="I6147">
        <v>18.952916418837269</v>
      </c>
      <c r="J6147" t="s">
        <v>6</v>
      </c>
      <c r="K6147" t="s">
        <v>6</v>
      </c>
      <c r="L6147" t="s">
        <v>6</v>
      </c>
      <c r="M6147" t="s">
        <v>6</v>
      </c>
      <c r="N6147" t="s">
        <v>6</v>
      </c>
      <c r="O6147">
        <v>57.355953005762302</v>
      </c>
      <c r="P6147">
        <v>267.216752620509</v>
      </c>
      <c r="Q6147" t="s">
        <v>6</v>
      </c>
      <c r="R6147" t="s">
        <v>6</v>
      </c>
      <c r="S6147" t="s">
        <v>6</v>
      </c>
      <c r="T6147" t="s">
        <v>891</v>
      </c>
      <c r="U6147" t="s">
        <v>6</v>
      </c>
      <c r="V6147" t="s">
        <v>6</v>
      </c>
      <c r="W6147" t="s">
        <v>766</v>
      </c>
      <c r="X6147" t="s">
        <v>766</v>
      </c>
      <c r="Y6147" t="s">
        <v>6</v>
      </c>
      <c r="Z6147" t="s">
        <v>6</v>
      </c>
      <c r="AA6147" t="s">
        <v>6</v>
      </c>
      <c r="AB6147" t="s">
        <v>767</v>
      </c>
      <c r="AC6147" t="s">
        <v>713</v>
      </c>
    </row>
    <row r="6148" spans="1:29" x14ac:dyDescent="0.25">
      <c r="A6148" t="s">
        <v>392</v>
      </c>
      <c r="B6148">
        <v>558</v>
      </c>
      <c r="C6148" t="s">
        <v>179</v>
      </c>
      <c r="D6148">
        <v>1997</v>
      </c>
      <c r="E6148" t="s">
        <v>7142</v>
      </c>
      <c r="F6148" t="s">
        <v>6</v>
      </c>
      <c r="G6148" t="s">
        <v>6</v>
      </c>
      <c r="H6148" t="s">
        <v>6</v>
      </c>
      <c r="I6148">
        <v>19.389539093926338</v>
      </c>
      <c r="J6148" t="s">
        <v>6</v>
      </c>
      <c r="K6148" t="s">
        <v>6</v>
      </c>
      <c r="L6148" t="s">
        <v>6</v>
      </c>
      <c r="M6148" t="s">
        <v>6</v>
      </c>
      <c r="N6148" t="s">
        <v>6</v>
      </c>
      <c r="O6148">
        <v>53.82193030962587</v>
      </c>
      <c r="P6148">
        <v>301.14045038964201</v>
      </c>
      <c r="Q6148" t="s">
        <v>6</v>
      </c>
      <c r="R6148" t="s">
        <v>6</v>
      </c>
      <c r="S6148" t="s">
        <v>6</v>
      </c>
      <c r="T6148" t="s">
        <v>891</v>
      </c>
      <c r="U6148" t="s">
        <v>6</v>
      </c>
      <c r="V6148" t="s">
        <v>6</v>
      </c>
      <c r="W6148" t="s">
        <v>766</v>
      </c>
      <c r="X6148" t="s">
        <v>766</v>
      </c>
      <c r="Y6148" t="s">
        <v>6</v>
      </c>
      <c r="Z6148" t="s">
        <v>6</v>
      </c>
      <c r="AA6148" t="s">
        <v>6</v>
      </c>
      <c r="AB6148" t="s">
        <v>767</v>
      </c>
      <c r="AC6148" t="s">
        <v>713</v>
      </c>
    </row>
    <row r="6149" spans="1:29" x14ac:dyDescent="0.25">
      <c r="A6149" t="s">
        <v>392</v>
      </c>
      <c r="B6149">
        <v>558</v>
      </c>
      <c r="C6149" t="s">
        <v>179</v>
      </c>
      <c r="D6149">
        <v>1998</v>
      </c>
      <c r="E6149" t="s">
        <v>7143</v>
      </c>
      <c r="F6149" t="s">
        <v>6</v>
      </c>
      <c r="G6149" t="s">
        <v>6</v>
      </c>
      <c r="H6149" t="s">
        <v>6</v>
      </c>
      <c r="I6149">
        <v>23.412578829210492</v>
      </c>
      <c r="J6149" t="s">
        <v>6</v>
      </c>
      <c r="K6149" t="s">
        <v>6</v>
      </c>
      <c r="L6149" t="s">
        <v>6</v>
      </c>
      <c r="M6149" t="s">
        <v>6</v>
      </c>
      <c r="N6149" t="s">
        <v>6</v>
      </c>
      <c r="O6149">
        <v>58.595573267766575</v>
      </c>
      <c r="P6149">
        <v>322.96755871375598</v>
      </c>
      <c r="Q6149" t="s">
        <v>6</v>
      </c>
      <c r="R6149" t="s">
        <v>6</v>
      </c>
      <c r="S6149" t="s">
        <v>6</v>
      </c>
      <c r="T6149" t="s">
        <v>891</v>
      </c>
      <c r="U6149" t="s">
        <v>6</v>
      </c>
      <c r="V6149" t="s">
        <v>6</v>
      </c>
      <c r="W6149" t="s">
        <v>766</v>
      </c>
      <c r="X6149" t="s">
        <v>766</v>
      </c>
      <c r="Y6149" t="s">
        <v>6</v>
      </c>
      <c r="Z6149" t="s">
        <v>6</v>
      </c>
      <c r="AA6149" t="s">
        <v>6</v>
      </c>
      <c r="AB6149" t="s">
        <v>767</v>
      </c>
      <c r="AC6149" t="s">
        <v>713</v>
      </c>
    </row>
    <row r="6150" spans="1:29" x14ac:dyDescent="0.25">
      <c r="A6150" t="s">
        <v>392</v>
      </c>
      <c r="B6150">
        <v>558</v>
      </c>
      <c r="C6150" t="s">
        <v>179</v>
      </c>
      <c r="D6150">
        <v>1999</v>
      </c>
      <c r="E6150" t="s">
        <v>7144</v>
      </c>
      <c r="F6150" t="s">
        <v>6</v>
      </c>
      <c r="G6150" t="s">
        <v>6</v>
      </c>
      <c r="H6150" t="s">
        <v>6</v>
      </c>
      <c r="I6150">
        <v>23.609026697426469</v>
      </c>
      <c r="J6150" t="s">
        <v>6</v>
      </c>
      <c r="K6150" t="s">
        <v>6</v>
      </c>
      <c r="L6150" t="s">
        <v>6</v>
      </c>
      <c r="M6150" t="s">
        <v>6</v>
      </c>
      <c r="N6150" t="s">
        <v>6</v>
      </c>
      <c r="O6150">
        <v>63.633436384689446</v>
      </c>
      <c r="P6150">
        <v>367.18752816971602</v>
      </c>
      <c r="Q6150" t="s">
        <v>6</v>
      </c>
      <c r="R6150" t="s">
        <v>6</v>
      </c>
      <c r="S6150" t="s">
        <v>6</v>
      </c>
      <c r="T6150" t="s">
        <v>891</v>
      </c>
      <c r="U6150" t="s">
        <v>6</v>
      </c>
      <c r="V6150" t="s">
        <v>6</v>
      </c>
      <c r="W6150" t="s">
        <v>766</v>
      </c>
      <c r="X6150" t="s">
        <v>766</v>
      </c>
      <c r="Y6150" t="s">
        <v>6</v>
      </c>
      <c r="Z6150" t="s">
        <v>6</v>
      </c>
      <c r="AA6150" t="s">
        <v>6</v>
      </c>
      <c r="AB6150" t="s">
        <v>767</v>
      </c>
      <c r="AC6150" t="s">
        <v>713</v>
      </c>
    </row>
    <row r="6151" spans="1:29" x14ac:dyDescent="0.25">
      <c r="A6151" t="s">
        <v>392</v>
      </c>
      <c r="B6151">
        <v>558</v>
      </c>
      <c r="C6151" t="s">
        <v>179</v>
      </c>
      <c r="D6151">
        <v>2000</v>
      </c>
      <c r="E6151" t="s">
        <v>7145</v>
      </c>
      <c r="F6151" t="s">
        <v>6</v>
      </c>
      <c r="G6151" t="s">
        <v>6</v>
      </c>
      <c r="H6151" t="s">
        <v>6</v>
      </c>
      <c r="I6151">
        <v>25.129384050715935</v>
      </c>
      <c r="J6151" t="s">
        <v>6</v>
      </c>
      <c r="K6151" t="s">
        <v>6</v>
      </c>
      <c r="L6151" t="s">
        <v>6</v>
      </c>
      <c r="M6151" t="s">
        <v>6</v>
      </c>
      <c r="N6151" t="s">
        <v>6</v>
      </c>
      <c r="O6151">
        <v>57.931163474838108</v>
      </c>
      <c r="P6151">
        <v>407.393551234575</v>
      </c>
      <c r="Q6151" t="s">
        <v>6</v>
      </c>
      <c r="R6151" t="s">
        <v>6</v>
      </c>
      <c r="S6151" t="s">
        <v>6</v>
      </c>
      <c r="T6151" t="s">
        <v>891</v>
      </c>
      <c r="U6151" t="s">
        <v>6</v>
      </c>
      <c r="V6151" t="s">
        <v>6</v>
      </c>
      <c r="W6151" t="s">
        <v>766</v>
      </c>
      <c r="X6151" t="s">
        <v>766</v>
      </c>
      <c r="Y6151" t="s">
        <v>6</v>
      </c>
      <c r="Z6151" t="s">
        <v>6</v>
      </c>
      <c r="AA6151" t="s">
        <v>6</v>
      </c>
      <c r="AB6151" t="s">
        <v>767</v>
      </c>
      <c r="AC6151" t="s">
        <v>713</v>
      </c>
    </row>
    <row r="6152" spans="1:29" x14ac:dyDescent="0.25">
      <c r="A6152" t="s">
        <v>392</v>
      </c>
      <c r="B6152">
        <v>558</v>
      </c>
      <c r="C6152" t="s">
        <v>179</v>
      </c>
      <c r="D6152">
        <v>2001</v>
      </c>
      <c r="E6152" t="s">
        <v>7146</v>
      </c>
      <c r="F6152" t="s">
        <v>6</v>
      </c>
      <c r="G6152" t="s">
        <v>6</v>
      </c>
      <c r="H6152" t="s">
        <v>6</v>
      </c>
      <c r="I6152">
        <v>25.910636362293886</v>
      </c>
      <c r="J6152" t="s">
        <v>6</v>
      </c>
      <c r="K6152" t="s">
        <v>6</v>
      </c>
      <c r="L6152" t="s">
        <v>6</v>
      </c>
      <c r="M6152" t="s">
        <v>6</v>
      </c>
      <c r="N6152" t="s">
        <v>6</v>
      </c>
      <c r="O6152">
        <v>57.906829214128841</v>
      </c>
      <c r="P6152">
        <v>441.51854562668501</v>
      </c>
      <c r="Q6152" t="s">
        <v>6</v>
      </c>
      <c r="R6152" t="s">
        <v>6</v>
      </c>
      <c r="S6152" t="s">
        <v>6</v>
      </c>
      <c r="T6152" t="s">
        <v>891</v>
      </c>
      <c r="U6152" t="s">
        <v>6</v>
      </c>
      <c r="V6152" t="s">
        <v>6</v>
      </c>
      <c r="W6152" t="s">
        <v>766</v>
      </c>
      <c r="X6152" t="s">
        <v>766</v>
      </c>
      <c r="Y6152" t="s">
        <v>6</v>
      </c>
      <c r="Z6152" t="s">
        <v>6</v>
      </c>
      <c r="AA6152" t="s">
        <v>6</v>
      </c>
      <c r="AB6152" t="s">
        <v>767</v>
      </c>
      <c r="AC6152" t="s">
        <v>713</v>
      </c>
    </row>
    <row r="6153" spans="1:29" x14ac:dyDescent="0.25">
      <c r="A6153" t="s">
        <v>392</v>
      </c>
      <c r="B6153">
        <v>558</v>
      </c>
      <c r="C6153" t="s">
        <v>179</v>
      </c>
      <c r="D6153">
        <v>2002</v>
      </c>
      <c r="E6153" t="s">
        <v>7147</v>
      </c>
      <c r="F6153" t="s">
        <v>6</v>
      </c>
      <c r="G6153" t="s">
        <v>6</v>
      </c>
      <c r="H6153" t="s">
        <v>6</v>
      </c>
      <c r="I6153">
        <v>22.490007023539103</v>
      </c>
      <c r="J6153">
        <v>8.9143495539338247</v>
      </c>
      <c r="K6153">
        <v>13.575657469605279</v>
      </c>
      <c r="L6153" t="s">
        <v>6</v>
      </c>
      <c r="M6153" t="s">
        <v>6</v>
      </c>
      <c r="N6153" t="s">
        <v>6</v>
      </c>
      <c r="O6153">
        <v>59.103265630910954</v>
      </c>
      <c r="P6153">
        <v>459.44255104878999</v>
      </c>
      <c r="Q6153" t="s">
        <v>6</v>
      </c>
      <c r="R6153" t="s">
        <v>6</v>
      </c>
      <c r="S6153" t="s">
        <v>6</v>
      </c>
      <c r="T6153" t="s">
        <v>891</v>
      </c>
      <c r="U6153" t="s">
        <v>6</v>
      </c>
      <c r="V6153" t="s">
        <v>6</v>
      </c>
      <c r="W6153" t="s">
        <v>766</v>
      </c>
      <c r="X6153" t="s">
        <v>766</v>
      </c>
      <c r="Y6153" t="s">
        <v>6</v>
      </c>
      <c r="Z6153" t="s">
        <v>6</v>
      </c>
      <c r="AA6153" t="s">
        <v>6</v>
      </c>
      <c r="AB6153" t="s">
        <v>767</v>
      </c>
      <c r="AC6153" t="s">
        <v>713</v>
      </c>
    </row>
    <row r="6154" spans="1:29" x14ac:dyDescent="0.25">
      <c r="A6154" t="s">
        <v>392</v>
      </c>
      <c r="B6154">
        <v>558</v>
      </c>
      <c r="C6154" t="s">
        <v>179</v>
      </c>
      <c r="D6154">
        <v>2003</v>
      </c>
      <c r="E6154" t="s">
        <v>7148</v>
      </c>
      <c r="F6154" t="s">
        <v>6</v>
      </c>
      <c r="G6154" t="s">
        <v>6</v>
      </c>
      <c r="H6154" t="s">
        <v>6</v>
      </c>
      <c r="I6154">
        <v>25.795256612068194</v>
      </c>
      <c r="J6154">
        <v>11.089081565890856</v>
      </c>
      <c r="K6154">
        <v>14.706175046177339</v>
      </c>
      <c r="L6154" t="s">
        <v>6</v>
      </c>
      <c r="M6154" t="s">
        <v>6</v>
      </c>
      <c r="N6154" t="s">
        <v>6</v>
      </c>
      <c r="O6154">
        <v>60.425528525526232</v>
      </c>
      <c r="P6154">
        <v>492.23077906186302</v>
      </c>
      <c r="Q6154" t="s">
        <v>6</v>
      </c>
      <c r="R6154" t="s">
        <v>6</v>
      </c>
      <c r="S6154" t="s">
        <v>6</v>
      </c>
      <c r="T6154" t="s">
        <v>891</v>
      </c>
      <c r="U6154" t="s">
        <v>6</v>
      </c>
      <c r="V6154" t="s">
        <v>6</v>
      </c>
      <c r="W6154" t="s">
        <v>766</v>
      </c>
      <c r="X6154" t="s">
        <v>766</v>
      </c>
      <c r="Y6154" t="s">
        <v>6</v>
      </c>
      <c r="Z6154" t="s">
        <v>6</v>
      </c>
      <c r="AA6154" t="s">
        <v>6</v>
      </c>
      <c r="AB6154" t="s">
        <v>767</v>
      </c>
      <c r="AC6154" t="s">
        <v>713</v>
      </c>
    </row>
    <row r="6155" spans="1:29" x14ac:dyDescent="0.25">
      <c r="A6155" t="s">
        <v>392</v>
      </c>
      <c r="B6155">
        <v>558</v>
      </c>
      <c r="C6155" t="s">
        <v>179</v>
      </c>
      <c r="D6155">
        <v>2004</v>
      </c>
      <c r="E6155" t="s">
        <v>7149</v>
      </c>
      <c r="F6155" t="s">
        <v>6</v>
      </c>
      <c r="G6155" t="s">
        <v>6</v>
      </c>
      <c r="H6155" t="s">
        <v>6</v>
      </c>
      <c r="I6155">
        <v>26.53667981511995</v>
      </c>
      <c r="J6155">
        <v>10.264726018435248</v>
      </c>
      <c r="K6155">
        <v>16.271953796684702</v>
      </c>
      <c r="L6155" t="s">
        <v>6</v>
      </c>
      <c r="M6155" t="s">
        <v>6</v>
      </c>
      <c r="N6155" t="s">
        <v>6</v>
      </c>
      <c r="O6155">
        <v>58.542387949755827</v>
      </c>
      <c r="P6155">
        <v>536.74905489619096</v>
      </c>
      <c r="Q6155" t="s">
        <v>6</v>
      </c>
      <c r="R6155" t="s">
        <v>6</v>
      </c>
      <c r="S6155" t="s">
        <v>6</v>
      </c>
      <c r="T6155" t="s">
        <v>891</v>
      </c>
      <c r="U6155" t="s">
        <v>6</v>
      </c>
      <c r="V6155" t="s">
        <v>6</v>
      </c>
      <c r="W6155" t="s">
        <v>766</v>
      </c>
      <c r="X6155" t="s">
        <v>766</v>
      </c>
      <c r="Y6155" t="s">
        <v>6</v>
      </c>
      <c r="Z6155" t="s">
        <v>6</v>
      </c>
      <c r="AA6155" t="s">
        <v>6</v>
      </c>
      <c r="AB6155" t="s">
        <v>767</v>
      </c>
      <c r="AC6155" t="s">
        <v>713</v>
      </c>
    </row>
    <row r="6156" spans="1:29" x14ac:dyDescent="0.25">
      <c r="A6156" t="s">
        <v>392</v>
      </c>
      <c r="B6156">
        <v>558</v>
      </c>
      <c r="C6156" t="s">
        <v>179</v>
      </c>
      <c r="D6156">
        <v>2005</v>
      </c>
      <c r="E6156" t="s">
        <v>7150</v>
      </c>
      <c r="F6156" t="s">
        <v>6</v>
      </c>
      <c r="G6156" t="s">
        <v>6</v>
      </c>
      <c r="H6156" t="s">
        <v>6</v>
      </c>
      <c r="I6156">
        <v>28.202569537770803</v>
      </c>
      <c r="J6156">
        <v>10.744371697867129</v>
      </c>
      <c r="K6156">
        <v>17.458197839903672</v>
      </c>
      <c r="L6156" t="s">
        <v>6</v>
      </c>
      <c r="M6156" t="s">
        <v>6</v>
      </c>
      <c r="N6156" t="s">
        <v>6</v>
      </c>
      <c r="O6156">
        <v>51.48075101538214</v>
      </c>
      <c r="P6156">
        <v>589.41167320720297</v>
      </c>
      <c r="Q6156" t="s">
        <v>6</v>
      </c>
      <c r="R6156" t="s">
        <v>6</v>
      </c>
      <c r="S6156" t="s">
        <v>6</v>
      </c>
      <c r="T6156" t="s">
        <v>891</v>
      </c>
      <c r="U6156" t="s">
        <v>6</v>
      </c>
      <c r="V6156" t="s">
        <v>6</v>
      </c>
      <c r="W6156" t="s">
        <v>766</v>
      </c>
      <c r="X6156" t="s">
        <v>766</v>
      </c>
      <c r="Y6156" t="s">
        <v>6</v>
      </c>
      <c r="Z6156" t="s">
        <v>6</v>
      </c>
      <c r="AA6156" t="s">
        <v>6</v>
      </c>
      <c r="AB6156" t="s">
        <v>767</v>
      </c>
      <c r="AC6156" t="s">
        <v>713</v>
      </c>
    </row>
    <row r="6157" spans="1:29" x14ac:dyDescent="0.25">
      <c r="A6157" t="s">
        <v>392</v>
      </c>
      <c r="B6157">
        <v>558</v>
      </c>
      <c r="C6157" t="s">
        <v>179</v>
      </c>
      <c r="D6157">
        <v>2006</v>
      </c>
      <c r="E6157" t="s">
        <v>7151</v>
      </c>
      <c r="F6157" t="s">
        <v>6</v>
      </c>
      <c r="G6157" t="s">
        <v>6</v>
      </c>
      <c r="H6157" t="s">
        <v>6</v>
      </c>
      <c r="I6157">
        <v>32.597316879846105</v>
      </c>
      <c r="J6157">
        <v>15.98342819500051</v>
      </c>
      <c r="K6157">
        <v>16.613888684845598</v>
      </c>
      <c r="L6157" t="s">
        <v>6</v>
      </c>
      <c r="M6157" t="s">
        <v>6</v>
      </c>
      <c r="N6157" t="s">
        <v>6</v>
      </c>
      <c r="O6157">
        <v>48.898389007664825</v>
      </c>
      <c r="P6157">
        <v>654.08412841433403</v>
      </c>
      <c r="Q6157" t="s">
        <v>6</v>
      </c>
      <c r="R6157" t="s">
        <v>6</v>
      </c>
      <c r="S6157" t="s">
        <v>6</v>
      </c>
      <c r="T6157" t="s">
        <v>891</v>
      </c>
      <c r="U6157" t="s">
        <v>6</v>
      </c>
      <c r="V6157" t="s">
        <v>6</v>
      </c>
      <c r="W6157" t="s">
        <v>766</v>
      </c>
      <c r="X6157" t="s">
        <v>766</v>
      </c>
      <c r="Y6157" t="s">
        <v>6</v>
      </c>
      <c r="Z6157" t="s">
        <v>6</v>
      </c>
      <c r="AA6157" t="s">
        <v>6</v>
      </c>
      <c r="AB6157" t="s">
        <v>767</v>
      </c>
      <c r="AC6157" t="s">
        <v>713</v>
      </c>
    </row>
    <row r="6158" spans="1:29" x14ac:dyDescent="0.25">
      <c r="A6158" t="s">
        <v>392</v>
      </c>
      <c r="B6158">
        <v>558</v>
      </c>
      <c r="C6158" t="s">
        <v>179</v>
      </c>
      <c r="D6158">
        <v>2007</v>
      </c>
      <c r="E6158" t="s">
        <v>7152</v>
      </c>
      <c r="F6158" t="s">
        <v>6</v>
      </c>
      <c r="G6158" t="s">
        <v>6</v>
      </c>
      <c r="H6158" t="s">
        <v>6</v>
      </c>
      <c r="I6158">
        <v>36.75347729530408</v>
      </c>
      <c r="J6158">
        <v>18.767264223664679</v>
      </c>
      <c r="K6158">
        <v>17.986213071639401</v>
      </c>
      <c r="L6158" t="s">
        <v>6</v>
      </c>
      <c r="M6158" t="s">
        <v>6</v>
      </c>
      <c r="N6158" t="s">
        <v>6</v>
      </c>
      <c r="O6158">
        <v>43.213799241088751</v>
      </c>
      <c r="P6158">
        <v>727.82696656927806</v>
      </c>
      <c r="Q6158" t="s">
        <v>6</v>
      </c>
      <c r="R6158" t="s">
        <v>6</v>
      </c>
      <c r="S6158" t="s">
        <v>6</v>
      </c>
      <c r="T6158" t="s">
        <v>891</v>
      </c>
      <c r="U6158" t="s">
        <v>6</v>
      </c>
      <c r="V6158" t="s">
        <v>6</v>
      </c>
      <c r="W6158" t="s">
        <v>766</v>
      </c>
      <c r="X6158" t="s">
        <v>766</v>
      </c>
      <c r="Y6158" t="s">
        <v>6</v>
      </c>
      <c r="Z6158" t="s">
        <v>6</v>
      </c>
      <c r="AA6158" t="s">
        <v>6</v>
      </c>
      <c r="AB6158" t="s">
        <v>767</v>
      </c>
      <c r="AC6158" t="s">
        <v>713</v>
      </c>
    </row>
    <row r="6159" spans="1:29" x14ac:dyDescent="0.25">
      <c r="A6159" t="s">
        <v>392</v>
      </c>
      <c r="B6159">
        <v>558</v>
      </c>
      <c r="C6159" t="s">
        <v>179</v>
      </c>
      <c r="D6159">
        <v>2008</v>
      </c>
      <c r="E6159" t="s">
        <v>7153</v>
      </c>
      <c r="F6159" t="s">
        <v>6</v>
      </c>
      <c r="G6159" t="s">
        <v>6</v>
      </c>
      <c r="H6159" t="s">
        <v>6</v>
      </c>
      <c r="I6159">
        <v>51.15226979717719</v>
      </c>
      <c r="J6159">
        <v>27.066406154308325</v>
      </c>
      <c r="K6159">
        <v>24.085863642868869</v>
      </c>
      <c r="L6159" t="s">
        <v>6</v>
      </c>
      <c r="M6159" t="s">
        <v>6</v>
      </c>
      <c r="N6159" t="s">
        <v>6</v>
      </c>
      <c r="O6159">
        <v>41.927354826789546</v>
      </c>
      <c r="P6159">
        <v>815.65820103257704</v>
      </c>
      <c r="Q6159" t="s">
        <v>6</v>
      </c>
      <c r="R6159" t="s">
        <v>6</v>
      </c>
      <c r="S6159" t="s">
        <v>6</v>
      </c>
      <c r="T6159" t="s">
        <v>891</v>
      </c>
      <c r="U6159" t="s">
        <v>6</v>
      </c>
      <c r="V6159" t="s">
        <v>6</v>
      </c>
      <c r="W6159" t="s">
        <v>766</v>
      </c>
      <c r="X6159" t="s">
        <v>766</v>
      </c>
      <c r="Y6159" t="s">
        <v>6</v>
      </c>
      <c r="Z6159" t="s">
        <v>6</v>
      </c>
      <c r="AA6159" t="s">
        <v>6</v>
      </c>
      <c r="AB6159" t="s">
        <v>767</v>
      </c>
      <c r="AC6159" t="s">
        <v>713</v>
      </c>
    </row>
    <row r="6160" spans="1:29" x14ac:dyDescent="0.25">
      <c r="A6160" t="s">
        <v>392</v>
      </c>
      <c r="B6160">
        <v>558</v>
      </c>
      <c r="C6160" t="s">
        <v>179</v>
      </c>
      <c r="D6160">
        <v>2009</v>
      </c>
      <c r="E6160" t="s">
        <v>7154</v>
      </c>
      <c r="F6160" t="s">
        <v>6</v>
      </c>
      <c r="G6160" t="s">
        <v>6</v>
      </c>
      <c r="H6160" t="s">
        <v>6</v>
      </c>
      <c r="I6160">
        <v>58.722384248824937</v>
      </c>
      <c r="J6160">
        <v>29.132570964885833</v>
      </c>
      <c r="K6160">
        <v>29.58981328393909</v>
      </c>
      <c r="L6160" t="s">
        <v>6</v>
      </c>
      <c r="M6160" t="s">
        <v>6</v>
      </c>
      <c r="N6160" t="s">
        <v>6</v>
      </c>
      <c r="O6160">
        <v>38.529674658513514</v>
      </c>
      <c r="P6160">
        <v>988.27152694157098</v>
      </c>
      <c r="Q6160" t="s">
        <v>6</v>
      </c>
      <c r="R6160" t="s">
        <v>6</v>
      </c>
      <c r="S6160" t="s">
        <v>6</v>
      </c>
      <c r="T6160" t="s">
        <v>891</v>
      </c>
      <c r="U6160" t="s">
        <v>6</v>
      </c>
      <c r="V6160" t="s">
        <v>6</v>
      </c>
      <c r="W6160" t="s">
        <v>766</v>
      </c>
      <c r="X6160" t="s">
        <v>766</v>
      </c>
      <c r="Y6160" t="s">
        <v>6</v>
      </c>
      <c r="Z6160" t="s">
        <v>6</v>
      </c>
      <c r="AA6160" t="s">
        <v>6</v>
      </c>
      <c r="AB6160" t="s">
        <v>767</v>
      </c>
      <c r="AC6160" t="s">
        <v>713</v>
      </c>
    </row>
    <row r="6161" spans="1:29" x14ac:dyDescent="0.25">
      <c r="A6161" t="s">
        <v>392</v>
      </c>
      <c r="B6161">
        <v>558</v>
      </c>
      <c r="C6161" t="s">
        <v>179</v>
      </c>
      <c r="D6161">
        <v>2010</v>
      </c>
      <c r="E6161" t="s">
        <v>7155</v>
      </c>
      <c r="F6161" t="s">
        <v>6</v>
      </c>
      <c r="G6161" t="s">
        <v>6</v>
      </c>
      <c r="H6161" t="s">
        <v>6</v>
      </c>
      <c r="I6161">
        <v>54.1600132280496</v>
      </c>
      <c r="J6161">
        <v>25.655436923765247</v>
      </c>
      <c r="K6161">
        <v>28.504576304284353</v>
      </c>
      <c r="L6161" t="s">
        <v>6</v>
      </c>
      <c r="M6161" t="s">
        <v>6</v>
      </c>
      <c r="N6161" t="s">
        <v>6</v>
      </c>
      <c r="O6161">
        <v>34.035917234851411</v>
      </c>
      <c r="P6161">
        <v>1192.7735738653801</v>
      </c>
      <c r="Q6161" t="s">
        <v>6</v>
      </c>
      <c r="R6161" t="s">
        <v>6</v>
      </c>
      <c r="S6161" t="s">
        <v>6</v>
      </c>
      <c r="T6161" t="s">
        <v>891</v>
      </c>
      <c r="U6161" t="s">
        <v>6</v>
      </c>
      <c r="V6161" t="s">
        <v>6</v>
      </c>
      <c r="W6161" t="s">
        <v>766</v>
      </c>
      <c r="X6161" t="s">
        <v>766</v>
      </c>
      <c r="Y6161" t="s">
        <v>6</v>
      </c>
      <c r="Z6161" t="s">
        <v>6</v>
      </c>
      <c r="AA6161" t="s">
        <v>6</v>
      </c>
      <c r="AB6161" t="s">
        <v>767</v>
      </c>
      <c r="AC6161" t="s">
        <v>713</v>
      </c>
    </row>
    <row r="6162" spans="1:29" x14ac:dyDescent="0.25">
      <c r="A6162" t="s">
        <v>392</v>
      </c>
      <c r="B6162">
        <v>558</v>
      </c>
      <c r="C6162" t="s">
        <v>179</v>
      </c>
      <c r="D6162">
        <v>2011</v>
      </c>
      <c r="E6162" t="s">
        <v>7156</v>
      </c>
      <c r="F6162" t="s">
        <v>6</v>
      </c>
      <c r="G6162" t="s">
        <v>6</v>
      </c>
      <c r="H6162" t="s">
        <v>6</v>
      </c>
      <c r="I6162">
        <v>52.425516130865695</v>
      </c>
      <c r="J6162">
        <v>23.4468843822787</v>
      </c>
      <c r="K6162">
        <v>28.978631748587002</v>
      </c>
      <c r="L6162" t="s">
        <v>6</v>
      </c>
      <c r="M6162" t="s">
        <v>6</v>
      </c>
      <c r="N6162" t="s">
        <v>6</v>
      </c>
      <c r="O6162">
        <v>31.659317164909062</v>
      </c>
      <c r="P6162">
        <v>1366.954</v>
      </c>
      <c r="Q6162" t="s">
        <v>6</v>
      </c>
      <c r="R6162" t="s">
        <v>6</v>
      </c>
      <c r="S6162" t="s">
        <v>6</v>
      </c>
      <c r="T6162" t="s">
        <v>891</v>
      </c>
      <c r="U6162" t="s">
        <v>6</v>
      </c>
      <c r="V6162" t="s">
        <v>6</v>
      </c>
      <c r="W6162" t="s">
        <v>766</v>
      </c>
      <c r="X6162" t="s">
        <v>766</v>
      </c>
      <c r="Y6162" t="s">
        <v>6</v>
      </c>
      <c r="Z6162" t="s">
        <v>6</v>
      </c>
      <c r="AA6162" t="s">
        <v>6</v>
      </c>
      <c r="AB6162" t="s">
        <v>767</v>
      </c>
      <c r="AC6162" t="s">
        <v>713</v>
      </c>
    </row>
    <row r="6163" spans="1:29" x14ac:dyDescent="0.25">
      <c r="A6163" t="s">
        <v>392</v>
      </c>
      <c r="B6163">
        <v>558</v>
      </c>
      <c r="C6163" t="s">
        <v>179</v>
      </c>
      <c r="D6163">
        <v>2012</v>
      </c>
      <c r="E6163" t="s">
        <v>7157</v>
      </c>
      <c r="F6163" t="s">
        <v>6</v>
      </c>
      <c r="G6163" t="s">
        <v>6</v>
      </c>
      <c r="H6163" t="s">
        <v>6</v>
      </c>
      <c r="I6163">
        <v>55.616593241044953</v>
      </c>
      <c r="J6163">
        <v>24.261491584357088</v>
      </c>
      <c r="K6163">
        <v>31.355101656687854</v>
      </c>
      <c r="L6163" t="s">
        <v>6</v>
      </c>
      <c r="M6163" t="s">
        <v>6</v>
      </c>
      <c r="N6163" t="s">
        <v>6</v>
      </c>
      <c r="O6163">
        <v>33.941751432552195</v>
      </c>
      <c r="P6163">
        <v>1527.3440000000001</v>
      </c>
      <c r="Q6163" t="s">
        <v>6</v>
      </c>
      <c r="R6163" t="s">
        <v>6</v>
      </c>
      <c r="S6163" t="s">
        <v>6</v>
      </c>
      <c r="T6163" t="s">
        <v>891</v>
      </c>
      <c r="U6163" t="s">
        <v>6</v>
      </c>
      <c r="V6163" t="s">
        <v>6</v>
      </c>
      <c r="W6163" t="s">
        <v>766</v>
      </c>
      <c r="X6163" t="s">
        <v>766</v>
      </c>
      <c r="Y6163" t="s">
        <v>6</v>
      </c>
      <c r="Z6163" t="s">
        <v>6</v>
      </c>
      <c r="AA6163" t="s">
        <v>6</v>
      </c>
      <c r="AB6163" t="s">
        <v>767</v>
      </c>
      <c r="AC6163" t="s">
        <v>713</v>
      </c>
    </row>
    <row r="6164" spans="1:29" x14ac:dyDescent="0.25">
      <c r="A6164" t="s">
        <v>392</v>
      </c>
      <c r="B6164">
        <v>558</v>
      </c>
      <c r="C6164" t="s">
        <v>179</v>
      </c>
      <c r="D6164">
        <v>2013</v>
      </c>
      <c r="E6164" t="s">
        <v>7158</v>
      </c>
      <c r="F6164" t="s">
        <v>6</v>
      </c>
      <c r="G6164" t="s">
        <v>6</v>
      </c>
      <c r="H6164" t="s">
        <v>6</v>
      </c>
      <c r="I6164">
        <v>57.623910688889509</v>
      </c>
      <c r="J6164">
        <v>26.270740701002595</v>
      </c>
      <c r="K6164">
        <v>31.353169987886922</v>
      </c>
      <c r="L6164" t="s">
        <v>6</v>
      </c>
      <c r="M6164" t="s">
        <v>6</v>
      </c>
      <c r="N6164" t="s">
        <v>6</v>
      </c>
      <c r="O6164">
        <v>31.884348184171081</v>
      </c>
      <c r="P6164">
        <v>1695.011</v>
      </c>
      <c r="Q6164" t="s">
        <v>6</v>
      </c>
      <c r="R6164" t="s">
        <v>6</v>
      </c>
      <c r="S6164" t="s">
        <v>6</v>
      </c>
      <c r="T6164" t="s">
        <v>891</v>
      </c>
      <c r="U6164" t="s">
        <v>6</v>
      </c>
      <c r="V6164" t="s">
        <v>6</v>
      </c>
      <c r="W6164" t="s">
        <v>766</v>
      </c>
      <c r="X6164" t="s">
        <v>766</v>
      </c>
      <c r="Y6164" t="s">
        <v>6</v>
      </c>
      <c r="Z6164" t="s">
        <v>6</v>
      </c>
      <c r="AA6164" t="s">
        <v>6</v>
      </c>
      <c r="AB6164" t="s">
        <v>767</v>
      </c>
      <c r="AC6164" t="s">
        <v>713</v>
      </c>
    </row>
    <row r="6165" spans="1:29" x14ac:dyDescent="0.25">
      <c r="A6165" t="s">
        <v>392</v>
      </c>
      <c r="B6165">
        <v>558</v>
      </c>
      <c r="C6165" t="s">
        <v>179</v>
      </c>
      <c r="D6165">
        <v>2014</v>
      </c>
      <c r="E6165" t="s">
        <v>7159</v>
      </c>
      <c r="F6165" t="s">
        <v>6</v>
      </c>
      <c r="G6165" t="s">
        <v>6</v>
      </c>
      <c r="H6165" t="s">
        <v>6</v>
      </c>
      <c r="I6165">
        <v>61.516123387447102</v>
      </c>
      <c r="J6165">
        <v>28.517873917225007</v>
      </c>
      <c r="K6165">
        <v>32.998249470222113</v>
      </c>
      <c r="L6165" t="s">
        <v>6</v>
      </c>
      <c r="M6165" t="s">
        <v>6</v>
      </c>
      <c r="N6165" t="s">
        <v>6</v>
      </c>
      <c r="O6165">
        <v>28.303912842210494</v>
      </c>
      <c r="P6165">
        <v>1964.54</v>
      </c>
      <c r="Q6165" t="s">
        <v>6</v>
      </c>
      <c r="R6165" t="s">
        <v>6</v>
      </c>
      <c r="S6165" t="s">
        <v>6</v>
      </c>
      <c r="T6165" t="s">
        <v>891</v>
      </c>
      <c r="U6165" t="s">
        <v>6</v>
      </c>
      <c r="V6165" t="s">
        <v>6</v>
      </c>
      <c r="W6165" t="s">
        <v>766</v>
      </c>
      <c r="X6165" t="s">
        <v>766</v>
      </c>
      <c r="Y6165" t="s">
        <v>6</v>
      </c>
      <c r="Z6165" t="s">
        <v>6</v>
      </c>
      <c r="AA6165" t="s">
        <v>6</v>
      </c>
      <c r="AB6165" t="s">
        <v>767</v>
      </c>
      <c r="AC6165" t="s">
        <v>713</v>
      </c>
    </row>
    <row r="6166" spans="1:29" x14ac:dyDescent="0.25">
      <c r="A6166" t="s">
        <v>392</v>
      </c>
      <c r="B6166">
        <v>558</v>
      </c>
      <c r="C6166" t="s">
        <v>179</v>
      </c>
      <c r="D6166">
        <v>2015</v>
      </c>
      <c r="E6166" t="s">
        <v>7160</v>
      </c>
      <c r="F6166" t="s">
        <v>6</v>
      </c>
      <c r="G6166" t="s">
        <v>6</v>
      </c>
      <c r="H6166" t="s">
        <v>6</v>
      </c>
      <c r="I6166">
        <v>64.388614793292987</v>
      </c>
      <c r="J6166">
        <v>30.245650222385766</v>
      </c>
      <c r="K6166">
        <v>34.14296457090721</v>
      </c>
      <c r="L6166" t="s">
        <v>6</v>
      </c>
      <c r="M6166" t="s">
        <v>6</v>
      </c>
      <c r="N6166" t="s">
        <v>6</v>
      </c>
      <c r="O6166">
        <v>25.029004626439548</v>
      </c>
      <c r="P6166">
        <v>2130.1495743641999</v>
      </c>
      <c r="Q6166" t="s">
        <v>6</v>
      </c>
      <c r="R6166" t="s">
        <v>6</v>
      </c>
      <c r="S6166" t="s">
        <v>6</v>
      </c>
      <c r="T6166" t="s">
        <v>891</v>
      </c>
      <c r="U6166" t="s">
        <v>6</v>
      </c>
      <c r="V6166" t="s">
        <v>6</v>
      </c>
      <c r="W6166" t="s">
        <v>766</v>
      </c>
      <c r="X6166" t="s">
        <v>766</v>
      </c>
      <c r="Y6166" t="s">
        <v>6</v>
      </c>
      <c r="Z6166" t="s">
        <v>6</v>
      </c>
      <c r="AA6166" t="s">
        <v>6</v>
      </c>
      <c r="AB6166" t="s">
        <v>767</v>
      </c>
      <c r="AC6166" t="s">
        <v>713</v>
      </c>
    </row>
    <row r="6167" spans="1:29" x14ac:dyDescent="0.25">
      <c r="A6167" t="s">
        <v>392</v>
      </c>
      <c r="B6167">
        <v>558</v>
      </c>
      <c r="C6167" t="s">
        <v>179</v>
      </c>
      <c r="D6167">
        <v>2016</v>
      </c>
      <c r="E6167" t="s">
        <v>7161</v>
      </c>
      <c r="F6167" t="s">
        <v>6</v>
      </c>
      <c r="G6167" t="s">
        <v>6</v>
      </c>
      <c r="H6167" t="s">
        <v>6</v>
      </c>
      <c r="I6167">
        <v>80.694091160063181</v>
      </c>
      <c r="J6167">
        <v>38.814690193340965</v>
      </c>
      <c r="K6167">
        <v>41.87940096672223</v>
      </c>
      <c r="L6167" t="s">
        <v>6</v>
      </c>
      <c r="M6167" t="s">
        <v>6</v>
      </c>
      <c r="N6167" t="s">
        <v>6</v>
      </c>
      <c r="O6167">
        <v>27.297135400062068</v>
      </c>
      <c r="P6167">
        <v>2247.4265690306502</v>
      </c>
      <c r="Q6167" t="s">
        <v>6</v>
      </c>
      <c r="R6167" t="s">
        <v>6</v>
      </c>
      <c r="S6167" t="s">
        <v>6</v>
      </c>
      <c r="T6167" t="s">
        <v>891</v>
      </c>
      <c r="U6167" t="s">
        <v>6</v>
      </c>
      <c r="V6167" t="s">
        <v>6</v>
      </c>
      <c r="W6167" t="s">
        <v>766</v>
      </c>
      <c r="X6167" t="s">
        <v>766</v>
      </c>
      <c r="Y6167" t="s">
        <v>6</v>
      </c>
      <c r="Z6167" t="s">
        <v>6</v>
      </c>
      <c r="AA6167" t="s">
        <v>6</v>
      </c>
      <c r="AB6167" t="s">
        <v>767</v>
      </c>
      <c r="AC6167" t="s">
        <v>713</v>
      </c>
    </row>
    <row r="6168" spans="1:29" x14ac:dyDescent="0.25">
      <c r="A6168" t="s">
        <v>391</v>
      </c>
      <c r="B6168">
        <v>564</v>
      </c>
      <c r="C6168" t="s">
        <v>180</v>
      </c>
      <c r="D6168">
        <v>1950</v>
      </c>
      <c r="E6168" t="s">
        <v>7162</v>
      </c>
      <c r="F6168" t="s">
        <v>6</v>
      </c>
      <c r="G6168" t="s">
        <v>6</v>
      </c>
      <c r="H6168" t="s">
        <v>6</v>
      </c>
      <c r="I6168">
        <v>4.1131084045088411</v>
      </c>
      <c r="J6168" t="s">
        <v>6</v>
      </c>
      <c r="K6168" t="s">
        <v>6</v>
      </c>
      <c r="L6168" t="s">
        <v>6</v>
      </c>
      <c r="M6168" t="s">
        <v>6</v>
      </c>
      <c r="N6168" t="s">
        <v>6</v>
      </c>
      <c r="O6168" t="s">
        <v>6</v>
      </c>
      <c r="P6168">
        <v>18.961142266835239</v>
      </c>
      <c r="Q6168" t="s">
        <v>6</v>
      </c>
      <c r="R6168" t="s">
        <v>6</v>
      </c>
      <c r="S6168" t="s">
        <v>6</v>
      </c>
      <c r="T6168" t="s">
        <v>871</v>
      </c>
      <c r="U6168" t="s">
        <v>923</v>
      </c>
      <c r="V6168" t="s">
        <v>959</v>
      </c>
      <c r="W6168" t="s">
        <v>430</v>
      </c>
      <c r="X6168" t="s">
        <v>430</v>
      </c>
      <c r="Y6168" t="s">
        <v>6</v>
      </c>
      <c r="Z6168" t="s">
        <v>6</v>
      </c>
      <c r="AA6168" t="s">
        <v>6</v>
      </c>
      <c r="AB6168" t="s">
        <v>768</v>
      </c>
      <c r="AC6168" t="s">
        <v>682</v>
      </c>
    </row>
    <row r="6169" spans="1:29" x14ac:dyDescent="0.25">
      <c r="A6169" t="s">
        <v>391</v>
      </c>
      <c r="B6169">
        <v>564</v>
      </c>
      <c r="C6169" t="s">
        <v>180</v>
      </c>
      <c r="D6169">
        <v>1951</v>
      </c>
      <c r="E6169" t="s">
        <v>7163</v>
      </c>
      <c r="F6169" t="s">
        <v>6</v>
      </c>
      <c r="G6169" t="s">
        <v>6</v>
      </c>
      <c r="H6169" t="s">
        <v>6</v>
      </c>
      <c r="I6169">
        <v>4.4813167218503658</v>
      </c>
      <c r="J6169" t="s">
        <v>6</v>
      </c>
      <c r="K6169" t="s">
        <v>6</v>
      </c>
      <c r="L6169" t="s">
        <v>6</v>
      </c>
      <c r="M6169" t="s">
        <v>6</v>
      </c>
      <c r="N6169" t="s">
        <v>6</v>
      </c>
      <c r="O6169">
        <v>13.451558421119744</v>
      </c>
      <c r="P6169">
        <v>20.770827531873589</v>
      </c>
      <c r="Q6169" t="s">
        <v>6</v>
      </c>
      <c r="R6169" t="s">
        <v>6</v>
      </c>
      <c r="S6169" t="s">
        <v>6</v>
      </c>
      <c r="T6169" t="s">
        <v>871</v>
      </c>
      <c r="U6169" t="s">
        <v>923</v>
      </c>
      <c r="V6169" t="s">
        <v>959</v>
      </c>
      <c r="W6169" t="s">
        <v>430</v>
      </c>
      <c r="X6169" t="s">
        <v>430</v>
      </c>
      <c r="Y6169" t="s">
        <v>6</v>
      </c>
      <c r="Z6169" t="s">
        <v>6</v>
      </c>
      <c r="AA6169" t="s">
        <v>6</v>
      </c>
      <c r="AB6169" t="s">
        <v>768</v>
      </c>
      <c r="AC6169" t="s">
        <v>682</v>
      </c>
    </row>
    <row r="6170" spans="1:29" x14ac:dyDescent="0.25">
      <c r="A6170" t="s">
        <v>391</v>
      </c>
      <c r="B6170">
        <v>564</v>
      </c>
      <c r="C6170" t="s">
        <v>180</v>
      </c>
      <c r="D6170">
        <v>1952</v>
      </c>
      <c r="E6170" t="s">
        <v>7164</v>
      </c>
      <c r="F6170" t="s">
        <v>6</v>
      </c>
      <c r="G6170" t="s">
        <v>6</v>
      </c>
      <c r="H6170" t="s">
        <v>6</v>
      </c>
      <c r="I6170">
        <v>4.0066520109739985</v>
      </c>
      <c r="J6170" t="s">
        <v>6</v>
      </c>
      <c r="K6170" t="s">
        <v>6</v>
      </c>
      <c r="L6170" t="s">
        <v>6</v>
      </c>
      <c r="M6170" t="s">
        <v>6</v>
      </c>
      <c r="N6170" t="s">
        <v>6</v>
      </c>
      <c r="O6170">
        <v>15.923217526732012</v>
      </c>
      <c r="P6170">
        <v>20.021079248889006</v>
      </c>
      <c r="Q6170" t="s">
        <v>6</v>
      </c>
      <c r="R6170" t="s">
        <v>6</v>
      </c>
      <c r="S6170" t="s">
        <v>6</v>
      </c>
      <c r="T6170" t="s">
        <v>871</v>
      </c>
      <c r="U6170" t="s">
        <v>923</v>
      </c>
      <c r="V6170" t="s">
        <v>959</v>
      </c>
      <c r="W6170" t="s">
        <v>430</v>
      </c>
      <c r="X6170" t="s">
        <v>430</v>
      </c>
      <c r="Y6170" t="s">
        <v>6</v>
      </c>
      <c r="Z6170" t="s">
        <v>6</v>
      </c>
      <c r="AA6170" t="s">
        <v>6</v>
      </c>
      <c r="AB6170" t="s">
        <v>768</v>
      </c>
      <c r="AC6170" t="s">
        <v>682</v>
      </c>
    </row>
    <row r="6171" spans="1:29" x14ac:dyDescent="0.25">
      <c r="A6171" t="s">
        <v>391</v>
      </c>
      <c r="B6171">
        <v>564</v>
      </c>
      <c r="C6171" t="s">
        <v>180</v>
      </c>
      <c r="D6171">
        <v>1953</v>
      </c>
      <c r="E6171" t="s">
        <v>7165</v>
      </c>
      <c r="F6171" t="s">
        <v>6</v>
      </c>
      <c r="G6171" t="s">
        <v>6</v>
      </c>
      <c r="H6171" t="s">
        <v>6</v>
      </c>
      <c r="I6171">
        <v>4.063798694087021</v>
      </c>
      <c r="J6171" t="s">
        <v>6</v>
      </c>
      <c r="K6171" t="s">
        <v>6</v>
      </c>
      <c r="L6171" t="s">
        <v>6</v>
      </c>
      <c r="M6171" t="s">
        <v>6</v>
      </c>
      <c r="N6171" t="s">
        <v>6</v>
      </c>
      <c r="O6171">
        <v>17.049571823818667</v>
      </c>
      <c r="P6171">
        <v>19.988771772197474</v>
      </c>
      <c r="Q6171" t="s">
        <v>6</v>
      </c>
      <c r="R6171" t="s">
        <v>6</v>
      </c>
      <c r="S6171" t="s">
        <v>6</v>
      </c>
      <c r="T6171" t="s">
        <v>871</v>
      </c>
      <c r="U6171" t="s">
        <v>923</v>
      </c>
      <c r="V6171" t="s">
        <v>959</v>
      </c>
      <c r="W6171" t="s">
        <v>430</v>
      </c>
      <c r="X6171" t="s">
        <v>430</v>
      </c>
      <c r="Y6171" t="s">
        <v>6</v>
      </c>
      <c r="Z6171" t="s">
        <v>6</v>
      </c>
      <c r="AA6171" t="s">
        <v>6</v>
      </c>
      <c r="AB6171" t="s">
        <v>768</v>
      </c>
      <c r="AC6171" t="s">
        <v>682</v>
      </c>
    </row>
    <row r="6172" spans="1:29" x14ac:dyDescent="0.25">
      <c r="A6172" t="s">
        <v>391</v>
      </c>
      <c r="B6172">
        <v>564</v>
      </c>
      <c r="C6172" t="s">
        <v>180</v>
      </c>
      <c r="D6172">
        <v>1954</v>
      </c>
      <c r="E6172" t="s">
        <v>7166</v>
      </c>
      <c r="F6172" t="s">
        <v>6</v>
      </c>
      <c r="G6172" t="s">
        <v>6</v>
      </c>
      <c r="H6172" t="s">
        <v>6</v>
      </c>
      <c r="I6172">
        <v>5.1321758834013522</v>
      </c>
      <c r="J6172" t="s">
        <v>6</v>
      </c>
      <c r="K6172" t="s">
        <v>6</v>
      </c>
      <c r="L6172" t="s">
        <v>6</v>
      </c>
      <c r="M6172" t="s">
        <v>6</v>
      </c>
      <c r="N6172" t="s">
        <v>6</v>
      </c>
      <c r="O6172">
        <v>19.29506290305596</v>
      </c>
      <c r="P6172">
        <v>19.41947543175176</v>
      </c>
      <c r="Q6172" t="s">
        <v>6</v>
      </c>
      <c r="R6172" t="s">
        <v>6</v>
      </c>
      <c r="S6172" t="s">
        <v>6</v>
      </c>
      <c r="T6172" t="s">
        <v>871</v>
      </c>
      <c r="U6172" t="s">
        <v>923</v>
      </c>
      <c r="V6172" t="s">
        <v>959</v>
      </c>
      <c r="W6172" t="s">
        <v>430</v>
      </c>
      <c r="X6172" t="s">
        <v>430</v>
      </c>
      <c r="Y6172" t="s">
        <v>6</v>
      </c>
      <c r="Z6172" t="s">
        <v>6</v>
      </c>
      <c r="AA6172" t="s">
        <v>6</v>
      </c>
      <c r="AB6172" t="s">
        <v>768</v>
      </c>
      <c r="AC6172" t="s">
        <v>682</v>
      </c>
    </row>
    <row r="6173" spans="1:29" x14ac:dyDescent="0.25">
      <c r="A6173" t="s">
        <v>391</v>
      </c>
      <c r="B6173">
        <v>564</v>
      </c>
      <c r="C6173" t="s">
        <v>180</v>
      </c>
      <c r="D6173">
        <v>1955</v>
      </c>
      <c r="E6173" t="s">
        <v>7167</v>
      </c>
      <c r="F6173" t="s">
        <v>6</v>
      </c>
      <c r="G6173" t="s">
        <v>6</v>
      </c>
      <c r="H6173" t="s">
        <v>6</v>
      </c>
      <c r="I6173">
        <v>5.7531211263276436</v>
      </c>
      <c r="J6173" t="s">
        <v>6</v>
      </c>
      <c r="K6173" t="s">
        <v>6</v>
      </c>
      <c r="L6173" t="s">
        <v>6</v>
      </c>
      <c r="M6173" t="s">
        <v>6</v>
      </c>
      <c r="N6173" t="s">
        <v>6</v>
      </c>
      <c r="O6173">
        <v>18.461678759585965</v>
      </c>
      <c r="P6173">
        <v>20.826925059583427</v>
      </c>
      <c r="Q6173" t="s">
        <v>6</v>
      </c>
      <c r="R6173" t="s">
        <v>6</v>
      </c>
      <c r="S6173" t="s">
        <v>6</v>
      </c>
      <c r="T6173" t="s">
        <v>871</v>
      </c>
      <c r="U6173" t="s">
        <v>923</v>
      </c>
      <c r="V6173" t="s">
        <v>959</v>
      </c>
      <c r="W6173" t="s">
        <v>430</v>
      </c>
      <c r="X6173" t="s">
        <v>430</v>
      </c>
      <c r="Y6173" t="s">
        <v>6</v>
      </c>
      <c r="Z6173" t="s">
        <v>6</v>
      </c>
      <c r="AA6173" t="s">
        <v>6</v>
      </c>
      <c r="AB6173" t="s">
        <v>768</v>
      </c>
      <c r="AC6173" t="s">
        <v>682</v>
      </c>
    </row>
    <row r="6174" spans="1:29" x14ac:dyDescent="0.25">
      <c r="A6174" t="s">
        <v>391</v>
      </c>
      <c r="B6174">
        <v>564</v>
      </c>
      <c r="C6174" t="s">
        <v>180</v>
      </c>
      <c r="D6174">
        <v>1956</v>
      </c>
      <c r="E6174" t="s">
        <v>7168</v>
      </c>
      <c r="F6174" t="s">
        <v>6</v>
      </c>
      <c r="G6174" t="s">
        <v>6</v>
      </c>
      <c r="H6174" t="s">
        <v>6</v>
      </c>
      <c r="I6174">
        <v>5.149369319578839</v>
      </c>
      <c r="J6174" t="s">
        <v>6</v>
      </c>
      <c r="K6174" t="s">
        <v>6</v>
      </c>
      <c r="L6174" t="s">
        <v>6</v>
      </c>
      <c r="M6174" t="s">
        <v>6</v>
      </c>
      <c r="N6174" t="s">
        <v>6</v>
      </c>
      <c r="O6174">
        <v>19.16234821542777</v>
      </c>
      <c r="P6174">
        <v>24.704696662325635</v>
      </c>
      <c r="Q6174" t="s">
        <v>6</v>
      </c>
      <c r="R6174" t="s">
        <v>6</v>
      </c>
      <c r="S6174" t="s">
        <v>6</v>
      </c>
      <c r="T6174" t="s">
        <v>871</v>
      </c>
      <c r="U6174" t="s">
        <v>923</v>
      </c>
      <c r="V6174" t="s">
        <v>959</v>
      </c>
      <c r="W6174" t="s">
        <v>430</v>
      </c>
      <c r="X6174" t="s">
        <v>430</v>
      </c>
      <c r="Y6174" t="s">
        <v>6</v>
      </c>
      <c r="Z6174" t="s">
        <v>6</v>
      </c>
      <c r="AA6174" t="s">
        <v>6</v>
      </c>
      <c r="AB6174" t="s">
        <v>768</v>
      </c>
      <c r="AC6174" t="s">
        <v>682</v>
      </c>
    </row>
    <row r="6175" spans="1:29" x14ac:dyDescent="0.25">
      <c r="A6175" t="s">
        <v>391</v>
      </c>
      <c r="B6175">
        <v>564</v>
      </c>
      <c r="C6175" t="s">
        <v>180</v>
      </c>
      <c r="D6175">
        <v>1957</v>
      </c>
      <c r="E6175" t="s">
        <v>7169</v>
      </c>
      <c r="F6175" t="s">
        <v>6</v>
      </c>
      <c r="G6175" t="s">
        <v>6</v>
      </c>
      <c r="H6175" t="s">
        <v>6</v>
      </c>
      <c r="I6175">
        <v>5.0063418254259524</v>
      </c>
      <c r="J6175" t="s">
        <v>6</v>
      </c>
      <c r="K6175" t="s">
        <v>6</v>
      </c>
      <c r="L6175" t="s">
        <v>6</v>
      </c>
      <c r="M6175" t="s">
        <v>6</v>
      </c>
      <c r="N6175" t="s">
        <v>6</v>
      </c>
      <c r="O6175">
        <v>21.574313412687694</v>
      </c>
      <c r="P6175">
        <v>26.179280387567061</v>
      </c>
      <c r="Q6175" t="s">
        <v>6</v>
      </c>
      <c r="R6175" t="s">
        <v>6</v>
      </c>
      <c r="S6175" t="s">
        <v>6</v>
      </c>
      <c r="T6175" t="s">
        <v>871</v>
      </c>
      <c r="U6175" t="s">
        <v>923</v>
      </c>
      <c r="V6175" t="s">
        <v>959</v>
      </c>
      <c r="W6175" t="s">
        <v>430</v>
      </c>
      <c r="X6175" t="s">
        <v>430</v>
      </c>
      <c r="Y6175" t="s">
        <v>6</v>
      </c>
      <c r="Z6175" t="s">
        <v>6</v>
      </c>
      <c r="AA6175" t="s">
        <v>6</v>
      </c>
      <c r="AB6175" t="s">
        <v>768</v>
      </c>
      <c r="AC6175" t="s">
        <v>682</v>
      </c>
    </row>
    <row r="6176" spans="1:29" x14ac:dyDescent="0.25">
      <c r="A6176" t="s">
        <v>391</v>
      </c>
      <c r="B6176">
        <v>564</v>
      </c>
      <c r="C6176" t="s">
        <v>180</v>
      </c>
      <c r="D6176">
        <v>1958</v>
      </c>
      <c r="E6176" t="s">
        <v>7170</v>
      </c>
      <c r="F6176" t="s">
        <v>6</v>
      </c>
      <c r="G6176" t="s">
        <v>6</v>
      </c>
      <c r="H6176" t="s">
        <v>6</v>
      </c>
      <c r="I6176">
        <v>5.1595980034811761</v>
      </c>
      <c r="J6176" t="s">
        <v>6</v>
      </c>
      <c r="K6176" t="s">
        <v>6</v>
      </c>
      <c r="L6176" t="s">
        <v>6</v>
      </c>
      <c r="M6176" t="s">
        <v>6</v>
      </c>
      <c r="N6176" t="s">
        <v>6</v>
      </c>
      <c r="O6176">
        <v>23.330753046544224</v>
      </c>
      <c r="P6176">
        <v>25.794280998964119</v>
      </c>
      <c r="Q6176" t="s">
        <v>6</v>
      </c>
      <c r="R6176" t="s">
        <v>6</v>
      </c>
      <c r="S6176" t="s">
        <v>6</v>
      </c>
      <c r="T6176" t="s">
        <v>871</v>
      </c>
      <c r="U6176" t="s">
        <v>923</v>
      </c>
      <c r="V6176" t="s">
        <v>959</v>
      </c>
      <c r="W6176" t="s">
        <v>430</v>
      </c>
      <c r="X6176" t="s">
        <v>430</v>
      </c>
      <c r="Y6176" t="s">
        <v>6</v>
      </c>
      <c r="Z6176" t="s">
        <v>6</v>
      </c>
      <c r="AA6176" t="s">
        <v>6</v>
      </c>
      <c r="AB6176" t="s">
        <v>768</v>
      </c>
      <c r="AC6176" t="s">
        <v>682</v>
      </c>
    </row>
    <row r="6177" spans="1:29" x14ac:dyDescent="0.25">
      <c r="A6177" t="s">
        <v>391</v>
      </c>
      <c r="B6177">
        <v>564</v>
      </c>
      <c r="C6177" t="s">
        <v>180</v>
      </c>
      <c r="D6177">
        <v>1959</v>
      </c>
      <c r="E6177" t="s">
        <v>7171</v>
      </c>
      <c r="F6177" t="s">
        <v>6</v>
      </c>
      <c r="G6177" t="s">
        <v>6</v>
      </c>
      <c r="H6177" t="s">
        <v>6</v>
      </c>
      <c r="I6177">
        <v>5.2488333485258014</v>
      </c>
      <c r="J6177" t="s">
        <v>6</v>
      </c>
      <c r="K6177" t="s">
        <v>6</v>
      </c>
      <c r="L6177" t="s">
        <v>6</v>
      </c>
      <c r="M6177" t="s">
        <v>6</v>
      </c>
      <c r="N6177" t="s">
        <v>6</v>
      </c>
      <c r="O6177">
        <v>21.731819403832493</v>
      </c>
      <c r="P6177">
        <v>29.118592798926134</v>
      </c>
      <c r="Q6177" t="s">
        <v>6</v>
      </c>
      <c r="R6177" t="s">
        <v>6</v>
      </c>
      <c r="S6177" t="s">
        <v>6</v>
      </c>
      <c r="T6177" t="s">
        <v>871</v>
      </c>
      <c r="U6177" t="s">
        <v>923</v>
      </c>
      <c r="V6177" t="s">
        <v>959</v>
      </c>
      <c r="W6177" t="s">
        <v>430</v>
      </c>
      <c r="X6177" t="s">
        <v>430</v>
      </c>
      <c r="Y6177" t="s">
        <v>6</v>
      </c>
      <c r="Z6177" t="s">
        <v>6</v>
      </c>
      <c r="AA6177" t="s">
        <v>6</v>
      </c>
      <c r="AB6177" t="s">
        <v>768</v>
      </c>
      <c r="AC6177" t="s">
        <v>682</v>
      </c>
    </row>
    <row r="6178" spans="1:29" x14ac:dyDescent="0.25">
      <c r="A6178" t="s">
        <v>391</v>
      </c>
      <c r="B6178">
        <v>564</v>
      </c>
      <c r="C6178" t="s">
        <v>180</v>
      </c>
      <c r="D6178">
        <v>1960</v>
      </c>
      <c r="E6178" t="s">
        <v>7172</v>
      </c>
      <c r="F6178" t="s">
        <v>6</v>
      </c>
      <c r="G6178" t="s">
        <v>6</v>
      </c>
      <c r="H6178" t="s">
        <v>6</v>
      </c>
      <c r="I6178">
        <v>6.496227545309214</v>
      </c>
      <c r="J6178" t="s">
        <v>6</v>
      </c>
      <c r="K6178" t="s">
        <v>6</v>
      </c>
      <c r="L6178" t="s">
        <v>6</v>
      </c>
      <c r="M6178" t="s">
        <v>6</v>
      </c>
      <c r="N6178" t="s">
        <v>6</v>
      </c>
      <c r="O6178">
        <v>22.158341342924718</v>
      </c>
      <c r="P6178">
        <v>30.68370459132294</v>
      </c>
      <c r="Q6178" t="s">
        <v>6</v>
      </c>
      <c r="R6178" t="s">
        <v>6</v>
      </c>
      <c r="S6178" t="s">
        <v>6</v>
      </c>
      <c r="T6178" t="s">
        <v>871</v>
      </c>
      <c r="U6178" t="s">
        <v>923</v>
      </c>
      <c r="V6178" t="s">
        <v>959</v>
      </c>
      <c r="W6178" t="s">
        <v>430</v>
      </c>
      <c r="X6178" t="s">
        <v>430</v>
      </c>
      <c r="Y6178" t="s">
        <v>6</v>
      </c>
      <c r="Z6178" t="s">
        <v>6</v>
      </c>
      <c r="AA6178" t="s">
        <v>6</v>
      </c>
      <c r="AB6178" t="s">
        <v>768</v>
      </c>
      <c r="AC6178" t="s">
        <v>682</v>
      </c>
    </row>
    <row r="6179" spans="1:29" x14ac:dyDescent="0.25">
      <c r="A6179" t="s">
        <v>391</v>
      </c>
      <c r="B6179">
        <v>564</v>
      </c>
      <c r="C6179" t="s">
        <v>180</v>
      </c>
      <c r="D6179">
        <v>1961</v>
      </c>
      <c r="E6179" t="s">
        <v>7173</v>
      </c>
      <c r="F6179" t="s">
        <v>6</v>
      </c>
      <c r="G6179" t="s">
        <v>6</v>
      </c>
      <c r="H6179" t="s">
        <v>6</v>
      </c>
      <c r="I6179">
        <v>6.7462639101180679</v>
      </c>
      <c r="J6179" t="s">
        <v>6</v>
      </c>
      <c r="K6179" t="s">
        <v>6</v>
      </c>
      <c r="L6179" t="s">
        <v>6</v>
      </c>
      <c r="M6179" t="s">
        <v>6</v>
      </c>
      <c r="N6179" t="s">
        <v>6</v>
      </c>
      <c r="O6179">
        <v>21.218330755113691</v>
      </c>
      <c r="P6179">
        <v>33.70670427633118</v>
      </c>
      <c r="Q6179" t="s">
        <v>6</v>
      </c>
      <c r="R6179" t="s">
        <v>6</v>
      </c>
      <c r="S6179" t="s">
        <v>6</v>
      </c>
      <c r="T6179" t="s">
        <v>871</v>
      </c>
      <c r="U6179" t="s">
        <v>923</v>
      </c>
      <c r="V6179" t="s">
        <v>959</v>
      </c>
      <c r="W6179" t="s">
        <v>430</v>
      </c>
      <c r="X6179" t="s">
        <v>430</v>
      </c>
      <c r="Y6179" t="s">
        <v>6</v>
      </c>
      <c r="Z6179" t="s">
        <v>6</v>
      </c>
      <c r="AA6179" t="s">
        <v>6</v>
      </c>
      <c r="AB6179" t="s">
        <v>768</v>
      </c>
      <c r="AC6179" t="s">
        <v>682</v>
      </c>
    </row>
    <row r="6180" spans="1:29" x14ac:dyDescent="0.25">
      <c r="A6180" t="s">
        <v>391</v>
      </c>
      <c r="B6180">
        <v>564</v>
      </c>
      <c r="C6180" t="s">
        <v>180</v>
      </c>
      <c r="D6180">
        <v>1962</v>
      </c>
      <c r="E6180" t="s">
        <v>7174</v>
      </c>
      <c r="F6180" t="s">
        <v>6</v>
      </c>
      <c r="G6180" t="s">
        <v>6</v>
      </c>
      <c r="H6180" t="s">
        <v>6</v>
      </c>
      <c r="I6180">
        <v>8.747902560656998</v>
      </c>
      <c r="J6180" t="s">
        <v>6</v>
      </c>
      <c r="K6180" t="s">
        <v>6</v>
      </c>
      <c r="L6180" t="s">
        <v>6</v>
      </c>
      <c r="M6180" t="s">
        <v>6</v>
      </c>
      <c r="N6180" t="s">
        <v>6</v>
      </c>
      <c r="O6180">
        <v>20.771638861186013</v>
      </c>
      <c r="P6180">
        <v>35.274058291525897</v>
      </c>
      <c r="Q6180" t="s">
        <v>6</v>
      </c>
      <c r="R6180" t="s">
        <v>6</v>
      </c>
      <c r="S6180" t="s">
        <v>6</v>
      </c>
      <c r="T6180" t="s">
        <v>871</v>
      </c>
      <c r="U6180" t="s">
        <v>923</v>
      </c>
      <c r="V6180" t="s">
        <v>959</v>
      </c>
      <c r="W6180" t="s">
        <v>430</v>
      </c>
      <c r="X6180" t="s">
        <v>430</v>
      </c>
      <c r="Y6180" t="s">
        <v>6</v>
      </c>
      <c r="Z6180" t="s">
        <v>6</v>
      </c>
      <c r="AA6180" t="s">
        <v>6</v>
      </c>
      <c r="AB6180" t="s">
        <v>768</v>
      </c>
      <c r="AC6180" t="s">
        <v>682</v>
      </c>
    </row>
    <row r="6181" spans="1:29" x14ac:dyDescent="0.25">
      <c r="A6181" t="s">
        <v>391</v>
      </c>
      <c r="B6181">
        <v>564</v>
      </c>
      <c r="C6181" t="s">
        <v>180</v>
      </c>
      <c r="D6181">
        <v>1963</v>
      </c>
      <c r="E6181" t="s">
        <v>7175</v>
      </c>
      <c r="F6181" t="s">
        <v>6</v>
      </c>
      <c r="G6181" t="s">
        <v>6</v>
      </c>
      <c r="H6181" t="s">
        <v>6</v>
      </c>
      <c r="I6181">
        <v>10.887292183252232</v>
      </c>
      <c r="J6181" t="s">
        <v>6</v>
      </c>
      <c r="K6181" t="s">
        <v>6</v>
      </c>
      <c r="L6181" t="s">
        <v>6</v>
      </c>
      <c r="M6181" t="s">
        <v>6</v>
      </c>
      <c r="N6181" t="s">
        <v>6</v>
      </c>
      <c r="O6181">
        <v>23.921301144604517</v>
      </c>
      <c r="P6181">
        <v>35.4119533414705</v>
      </c>
      <c r="Q6181" t="s">
        <v>6</v>
      </c>
      <c r="R6181" t="s">
        <v>6</v>
      </c>
      <c r="S6181" t="s">
        <v>6</v>
      </c>
      <c r="T6181" t="s">
        <v>871</v>
      </c>
      <c r="U6181" t="s">
        <v>923</v>
      </c>
      <c r="V6181" t="s">
        <v>959</v>
      </c>
      <c r="W6181" t="s">
        <v>430</v>
      </c>
      <c r="X6181" t="s">
        <v>430</v>
      </c>
      <c r="Y6181" t="s">
        <v>6</v>
      </c>
      <c r="Z6181" t="s">
        <v>6</v>
      </c>
      <c r="AA6181" t="s">
        <v>6</v>
      </c>
      <c r="AB6181" t="s">
        <v>768</v>
      </c>
      <c r="AC6181" t="s">
        <v>682</v>
      </c>
    </row>
    <row r="6182" spans="1:29" x14ac:dyDescent="0.25">
      <c r="A6182" t="s">
        <v>391</v>
      </c>
      <c r="B6182">
        <v>564</v>
      </c>
      <c r="C6182" t="s">
        <v>180</v>
      </c>
      <c r="D6182">
        <v>1964</v>
      </c>
      <c r="E6182" t="s">
        <v>7176</v>
      </c>
      <c r="F6182" t="s">
        <v>6</v>
      </c>
      <c r="G6182" t="s">
        <v>6</v>
      </c>
      <c r="H6182" t="s">
        <v>6</v>
      </c>
      <c r="I6182">
        <v>13.911217726135005</v>
      </c>
      <c r="J6182" t="s">
        <v>6</v>
      </c>
      <c r="K6182" t="s">
        <v>6</v>
      </c>
      <c r="L6182" t="s">
        <v>6</v>
      </c>
      <c r="M6182" t="s">
        <v>6</v>
      </c>
      <c r="N6182" t="s">
        <v>6</v>
      </c>
      <c r="O6182">
        <v>26.605740250062603</v>
      </c>
      <c r="P6182">
        <v>38.435314724896401</v>
      </c>
      <c r="Q6182" t="s">
        <v>6</v>
      </c>
      <c r="R6182" t="s">
        <v>6</v>
      </c>
      <c r="S6182" t="s">
        <v>6</v>
      </c>
      <c r="T6182" t="s">
        <v>871</v>
      </c>
      <c r="U6182" t="s">
        <v>923</v>
      </c>
      <c r="V6182" t="s">
        <v>959</v>
      </c>
      <c r="W6182" t="s">
        <v>430</v>
      </c>
      <c r="X6182" t="s">
        <v>430</v>
      </c>
      <c r="Y6182" t="s">
        <v>6</v>
      </c>
      <c r="Z6182" t="s">
        <v>6</v>
      </c>
      <c r="AA6182" t="s">
        <v>6</v>
      </c>
      <c r="AB6182" t="s">
        <v>768</v>
      </c>
      <c r="AC6182" t="s">
        <v>682</v>
      </c>
    </row>
    <row r="6183" spans="1:29" x14ac:dyDescent="0.25">
      <c r="A6183" t="s">
        <v>391</v>
      </c>
      <c r="B6183">
        <v>564</v>
      </c>
      <c r="C6183" t="s">
        <v>180</v>
      </c>
      <c r="D6183">
        <v>1965</v>
      </c>
      <c r="E6183" t="s">
        <v>7177</v>
      </c>
      <c r="F6183" t="s">
        <v>6</v>
      </c>
      <c r="G6183" t="s">
        <v>6</v>
      </c>
      <c r="H6183" t="s">
        <v>6</v>
      </c>
      <c r="I6183">
        <v>14.927930603294371</v>
      </c>
      <c r="J6183" t="s">
        <v>6</v>
      </c>
      <c r="K6183" t="s">
        <v>6</v>
      </c>
      <c r="L6183" t="s">
        <v>6</v>
      </c>
      <c r="M6183" t="s">
        <v>6</v>
      </c>
      <c r="N6183" t="s">
        <v>6</v>
      </c>
      <c r="O6183">
        <v>28.299574063483256</v>
      </c>
      <c r="P6183">
        <v>42.187914112126698</v>
      </c>
      <c r="Q6183" t="s">
        <v>6</v>
      </c>
      <c r="R6183" t="s">
        <v>6</v>
      </c>
      <c r="S6183" t="s">
        <v>6</v>
      </c>
      <c r="T6183" t="s">
        <v>871</v>
      </c>
      <c r="U6183" t="s">
        <v>923</v>
      </c>
      <c r="V6183" t="s">
        <v>959</v>
      </c>
      <c r="W6183" t="s">
        <v>430</v>
      </c>
      <c r="X6183" t="s">
        <v>430</v>
      </c>
      <c r="Y6183" t="s">
        <v>6</v>
      </c>
      <c r="Z6183" t="s">
        <v>6</v>
      </c>
      <c r="AA6183" t="s">
        <v>6</v>
      </c>
      <c r="AB6183" t="s">
        <v>768</v>
      </c>
      <c r="AC6183" t="s">
        <v>682</v>
      </c>
    </row>
    <row r="6184" spans="1:29" x14ac:dyDescent="0.25">
      <c r="A6184" t="s">
        <v>391</v>
      </c>
      <c r="B6184">
        <v>564</v>
      </c>
      <c r="C6184" t="s">
        <v>180</v>
      </c>
      <c r="D6184">
        <v>1966</v>
      </c>
      <c r="E6184" t="s">
        <v>7178</v>
      </c>
      <c r="F6184" t="s">
        <v>6</v>
      </c>
      <c r="G6184" t="s">
        <v>6</v>
      </c>
      <c r="H6184" t="s">
        <v>6</v>
      </c>
      <c r="I6184">
        <v>16.953387682232826</v>
      </c>
      <c r="J6184" t="s">
        <v>6</v>
      </c>
      <c r="K6184" t="s">
        <v>6</v>
      </c>
      <c r="L6184" t="s">
        <v>6</v>
      </c>
      <c r="M6184" t="s">
        <v>6</v>
      </c>
      <c r="N6184" t="s">
        <v>6</v>
      </c>
      <c r="O6184">
        <v>31.272984392311255</v>
      </c>
      <c r="P6184">
        <v>47.737688903366802</v>
      </c>
      <c r="Q6184" t="s">
        <v>6</v>
      </c>
      <c r="R6184" t="s">
        <v>6</v>
      </c>
      <c r="S6184" t="s">
        <v>6</v>
      </c>
      <c r="T6184" t="s">
        <v>871</v>
      </c>
      <c r="U6184" t="s">
        <v>923</v>
      </c>
      <c r="V6184" t="s">
        <v>959</v>
      </c>
      <c r="W6184" t="s">
        <v>430</v>
      </c>
      <c r="X6184" t="s">
        <v>430</v>
      </c>
      <c r="Y6184" t="s">
        <v>6</v>
      </c>
      <c r="Z6184" t="s">
        <v>6</v>
      </c>
      <c r="AA6184" t="s">
        <v>6</v>
      </c>
      <c r="AB6184" t="s">
        <v>768</v>
      </c>
      <c r="AC6184" t="s">
        <v>682</v>
      </c>
    </row>
    <row r="6185" spans="1:29" x14ac:dyDescent="0.25">
      <c r="A6185" t="s">
        <v>391</v>
      </c>
      <c r="B6185">
        <v>564</v>
      </c>
      <c r="C6185" t="s">
        <v>180</v>
      </c>
      <c r="D6185">
        <v>1967</v>
      </c>
      <c r="E6185" t="s">
        <v>7179</v>
      </c>
      <c r="F6185" t="s">
        <v>6</v>
      </c>
      <c r="G6185" t="s">
        <v>6</v>
      </c>
      <c r="H6185" t="s">
        <v>6</v>
      </c>
      <c r="I6185">
        <v>17.941639355843396</v>
      </c>
      <c r="J6185" t="s">
        <v>6</v>
      </c>
      <c r="K6185" t="s">
        <v>6</v>
      </c>
      <c r="L6185" t="s">
        <v>6</v>
      </c>
      <c r="M6185" t="s">
        <v>6</v>
      </c>
      <c r="N6185" t="s">
        <v>6</v>
      </c>
      <c r="O6185">
        <v>32.375043522058654</v>
      </c>
      <c r="P6185">
        <v>50.807653706449898</v>
      </c>
      <c r="Q6185" t="s">
        <v>6</v>
      </c>
      <c r="R6185" t="s">
        <v>6</v>
      </c>
      <c r="S6185" t="s">
        <v>6</v>
      </c>
      <c r="T6185" t="s">
        <v>871</v>
      </c>
      <c r="U6185" t="s">
        <v>923</v>
      </c>
      <c r="V6185" t="s">
        <v>959</v>
      </c>
      <c r="W6185" t="s">
        <v>430</v>
      </c>
      <c r="X6185" t="s">
        <v>430</v>
      </c>
      <c r="Y6185" t="s">
        <v>6</v>
      </c>
      <c r="Z6185" t="s">
        <v>6</v>
      </c>
      <c r="AA6185" t="s">
        <v>6</v>
      </c>
      <c r="AB6185" t="s">
        <v>768</v>
      </c>
      <c r="AC6185" t="s">
        <v>682</v>
      </c>
    </row>
    <row r="6186" spans="1:29" x14ac:dyDescent="0.25">
      <c r="A6186" t="s">
        <v>391</v>
      </c>
      <c r="B6186">
        <v>564</v>
      </c>
      <c r="C6186" t="s">
        <v>180</v>
      </c>
      <c r="D6186">
        <v>1968</v>
      </c>
      <c r="E6186" t="s">
        <v>7180</v>
      </c>
      <c r="F6186" t="s">
        <v>6</v>
      </c>
      <c r="G6186" t="s">
        <v>6</v>
      </c>
      <c r="H6186" t="s">
        <v>6</v>
      </c>
      <c r="I6186">
        <v>18.315682811318389</v>
      </c>
      <c r="J6186" t="s">
        <v>6</v>
      </c>
      <c r="K6186" t="s">
        <v>6</v>
      </c>
      <c r="L6186" t="s">
        <v>6</v>
      </c>
      <c r="M6186" t="s">
        <v>6</v>
      </c>
      <c r="N6186" t="s">
        <v>6</v>
      </c>
      <c r="O6186">
        <v>34.355469031747575</v>
      </c>
      <c r="P6186">
        <v>53.432540778402597</v>
      </c>
      <c r="Q6186" t="s">
        <v>6</v>
      </c>
      <c r="R6186" t="s">
        <v>6</v>
      </c>
      <c r="S6186" t="s">
        <v>6</v>
      </c>
      <c r="T6186" t="s">
        <v>871</v>
      </c>
      <c r="U6186" t="s">
        <v>923</v>
      </c>
      <c r="V6186" t="s">
        <v>959</v>
      </c>
      <c r="W6186" t="s">
        <v>430</v>
      </c>
      <c r="X6186" t="s">
        <v>430</v>
      </c>
      <c r="Y6186" t="s">
        <v>6</v>
      </c>
      <c r="Z6186" t="s">
        <v>6</v>
      </c>
      <c r="AA6186" t="s">
        <v>6</v>
      </c>
      <c r="AB6186" t="s">
        <v>768</v>
      </c>
      <c r="AC6186" t="s">
        <v>682</v>
      </c>
    </row>
    <row r="6187" spans="1:29" x14ac:dyDescent="0.25">
      <c r="A6187" t="s">
        <v>391</v>
      </c>
      <c r="B6187">
        <v>564</v>
      </c>
      <c r="C6187" t="s">
        <v>180</v>
      </c>
      <c r="D6187">
        <v>1969</v>
      </c>
      <c r="E6187" t="s">
        <v>7181</v>
      </c>
      <c r="F6187" t="s">
        <v>6</v>
      </c>
      <c r="G6187" t="s">
        <v>6</v>
      </c>
      <c r="H6187" t="s">
        <v>6</v>
      </c>
      <c r="I6187">
        <v>18.434789612200511</v>
      </c>
      <c r="J6187" t="s">
        <v>6</v>
      </c>
      <c r="K6187" t="s">
        <v>6</v>
      </c>
      <c r="L6187" t="s">
        <v>6</v>
      </c>
      <c r="M6187" t="s">
        <v>6</v>
      </c>
      <c r="N6187" t="s">
        <v>6</v>
      </c>
      <c r="O6187">
        <v>36.353780147277845</v>
      </c>
      <c r="P6187">
        <v>56.921178254827197</v>
      </c>
      <c r="Q6187" t="s">
        <v>6</v>
      </c>
      <c r="R6187" t="s">
        <v>6</v>
      </c>
      <c r="S6187" t="s">
        <v>6</v>
      </c>
      <c r="T6187" t="s">
        <v>871</v>
      </c>
      <c r="U6187" t="s">
        <v>923</v>
      </c>
      <c r="V6187" t="s">
        <v>959</v>
      </c>
      <c r="W6187" t="s">
        <v>430</v>
      </c>
      <c r="X6187" t="s">
        <v>430</v>
      </c>
      <c r="Y6187" t="s">
        <v>6</v>
      </c>
      <c r="Z6187" t="s">
        <v>6</v>
      </c>
      <c r="AA6187" t="s">
        <v>6</v>
      </c>
      <c r="AB6187" t="s">
        <v>768</v>
      </c>
      <c r="AC6187" t="s">
        <v>682</v>
      </c>
    </row>
    <row r="6188" spans="1:29" x14ac:dyDescent="0.25">
      <c r="A6188" t="s">
        <v>391</v>
      </c>
      <c r="B6188">
        <v>564</v>
      </c>
      <c r="C6188" t="s">
        <v>180</v>
      </c>
      <c r="D6188">
        <v>1970</v>
      </c>
      <c r="E6188" t="s">
        <v>7182</v>
      </c>
      <c r="F6188" t="s">
        <v>6</v>
      </c>
      <c r="G6188" t="s">
        <v>6</v>
      </c>
      <c r="H6188" t="s">
        <v>6</v>
      </c>
      <c r="I6188">
        <v>20.847395820393817</v>
      </c>
      <c r="J6188" t="s">
        <v>6</v>
      </c>
      <c r="K6188" t="s">
        <v>6</v>
      </c>
      <c r="L6188" t="s">
        <v>6</v>
      </c>
      <c r="M6188" t="s">
        <v>6</v>
      </c>
      <c r="N6188" t="s">
        <v>6</v>
      </c>
      <c r="O6188">
        <v>39.407684871686989</v>
      </c>
      <c r="P6188">
        <v>58.047037428037001</v>
      </c>
      <c r="Q6188" t="s">
        <v>6</v>
      </c>
      <c r="R6188" t="s">
        <v>6</v>
      </c>
      <c r="S6188" t="s">
        <v>6</v>
      </c>
      <c r="T6188" t="s">
        <v>871</v>
      </c>
      <c r="U6188" t="s">
        <v>923</v>
      </c>
      <c r="V6188" t="s">
        <v>959</v>
      </c>
      <c r="W6188" t="s">
        <v>430</v>
      </c>
      <c r="X6188" t="s">
        <v>430</v>
      </c>
      <c r="Y6188" t="s">
        <v>6</v>
      </c>
      <c r="Z6188" t="s">
        <v>6</v>
      </c>
      <c r="AA6188" t="s">
        <v>6</v>
      </c>
      <c r="AB6188" t="s">
        <v>768</v>
      </c>
      <c r="AC6188" t="s">
        <v>682</v>
      </c>
    </row>
    <row r="6189" spans="1:29" x14ac:dyDescent="0.25">
      <c r="A6189" t="s">
        <v>391</v>
      </c>
      <c r="B6189">
        <v>564</v>
      </c>
      <c r="C6189" t="s">
        <v>180</v>
      </c>
      <c r="D6189">
        <v>1971</v>
      </c>
      <c r="E6189" t="s">
        <v>7183</v>
      </c>
      <c r="F6189" t="s">
        <v>6</v>
      </c>
      <c r="G6189" t="s">
        <v>6</v>
      </c>
      <c r="H6189" t="s">
        <v>6</v>
      </c>
      <c r="I6189">
        <v>20.156772864533664</v>
      </c>
      <c r="J6189" t="s">
        <v>6</v>
      </c>
      <c r="K6189" t="s">
        <v>6</v>
      </c>
      <c r="L6189" t="s">
        <v>6</v>
      </c>
      <c r="M6189" t="s">
        <v>6</v>
      </c>
      <c r="N6189" t="s">
        <v>6</v>
      </c>
      <c r="O6189">
        <v>41.43049971877663</v>
      </c>
      <c r="P6189">
        <v>62.969887164373901</v>
      </c>
      <c r="Q6189" t="s">
        <v>6</v>
      </c>
      <c r="R6189" t="s">
        <v>6</v>
      </c>
      <c r="S6189" t="s">
        <v>6</v>
      </c>
      <c r="T6189" t="s">
        <v>871</v>
      </c>
      <c r="U6189" t="s">
        <v>923</v>
      </c>
      <c r="V6189" t="s">
        <v>959</v>
      </c>
      <c r="W6189" t="s">
        <v>430</v>
      </c>
      <c r="X6189" t="s">
        <v>430</v>
      </c>
      <c r="Y6189" t="s">
        <v>6</v>
      </c>
      <c r="Z6189" t="s">
        <v>6</v>
      </c>
      <c r="AA6189" t="s">
        <v>6</v>
      </c>
      <c r="AB6189" t="s">
        <v>768</v>
      </c>
      <c r="AC6189" t="s">
        <v>682</v>
      </c>
    </row>
    <row r="6190" spans="1:29" x14ac:dyDescent="0.25">
      <c r="A6190" t="s">
        <v>391</v>
      </c>
      <c r="B6190">
        <v>564</v>
      </c>
      <c r="C6190" t="s">
        <v>180</v>
      </c>
      <c r="D6190">
        <v>1972</v>
      </c>
      <c r="E6190" t="s">
        <v>7184</v>
      </c>
      <c r="F6190" t="s">
        <v>6</v>
      </c>
      <c r="G6190" t="s">
        <v>6</v>
      </c>
      <c r="H6190" t="s">
        <v>6</v>
      </c>
      <c r="I6190">
        <v>23.357833282658493</v>
      </c>
      <c r="J6190" t="s">
        <v>6</v>
      </c>
      <c r="K6190" t="s">
        <v>6</v>
      </c>
      <c r="L6190" t="s">
        <v>6</v>
      </c>
      <c r="M6190" t="s">
        <v>6</v>
      </c>
      <c r="N6190" t="s">
        <v>6</v>
      </c>
      <c r="O6190">
        <v>110.68176455456708</v>
      </c>
      <c r="P6190">
        <v>66.498978998139805</v>
      </c>
      <c r="Q6190" t="s">
        <v>6</v>
      </c>
      <c r="R6190" t="s">
        <v>6</v>
      </c>
      <c r="S6190" t="s">
        <v>6</v>
      </c>
      <c r="T6190" t="s">
        <v>871</v>
      </c>
      <c r="U6190" t="s">
        <v>923</v>
      </c>
      <c r="V6190" t="s">
        <v>959</v>
      </c>
      <c r="W6190" t="s">
        <v>430</v>
      </c>
      <c r="X6190" t="s">
        <v>430</v>
      </c>
      <c r="Y6190" t="s">
        <v>6</v>
      </c>
      <c r="Z6190" t="s">
        <v>6</v>
      </c>
      <c r="AA6190" t="s">
        <v>6</v>
      </c>
      <c r="AB6190" t="s">
        <v>768</v>
      </c>
      <c r="AC6190" t="s">
        <v>682</v>
      </c>
    </row>
    <row r="6191" spans="1:29" x14ac:dyDescent="0.25">
      <c r="A6191" t="s">
        <v>391</v>
      </c>
      <c r="B6191">
        <v>564</v>
      </c>
      <c r="C6191" t="s">
        <v>180</v>
      </c>
      <c r="D6191">
        <v>1973</v>
      </c>
      <c r="E6191" t="s">
        <v>7185</v>
      </c>
      <c r="F6191" t="s">
        <v>6</v>
      </c>
      <c r="G6191" t="s">
        <v>6</v>
      </c>
      <c r="H6191" t="s">
        <v>6</v>
      </c>
      <c r="I6191">
        <v>20.244223401620729</v>
      </c>
      <c r="J6191" t="s">
        <v>6</v>
      </c>
      <c r="K6191" t="s">
        <v>6</v>
      </c>
      <c r="L6191" t="s">
        <v>6</v>
      </c>
      <c r="M6191" t="s">
        <v>6</v>
      </c>
      <c r="N6191" t="s">
        <v>6</v>
      </c>
      <c r="O6191">
        <v>54.152231616037291</v>
      </c>
      <c r="P6191">
        <v>87.4994454802181</v>
      </c>
      <c r="Q6191" t="s">
        <v>6</v>
      </c>
      <c r="R6191" t="s">
        <v>6</v>
      </c>
      <c r="S6191" t="s">
        <v>6</v>
      </c>
      <c r="T6191" t="s">
        <v>871</v>
      </c>
      <c r="U6191" t="s">
        <v>923</v>
      </c>
      <c r="V6191" t="s">
        <v>959</v>
      </c>
      <c r="W6191" t="s">
        <v>430</v>
      </c>
      <c r="X6191" t="s">
        <v>430</v>
      </c>
      <c r="Y6191" t="s">
        <v>6</v>
      </c>
      <c r="Z6191" t="s">
        <v>6</v>
      </c>
      <c r="AA6191" t="s">
        <v>6</v>
      </c>
      <c r="AB6191" t="s">
        <v>768</v>
      </c>
      <c r="AC6191" t="s">
        <v>682</v>
      </c>
    </row>
    <row r="6192" spans="1:29" x14ac:dyDescent="0.25">
      <c r="A6192" t="s">
        <v>391</v>
      </c>
      <c r="B6192">
        <v>564</v>
      </c>
      <c r="C6192" t="s">
        <v>180</v>
      </c>
      <c r="D6192">
        <v>1974</v>
      </c>
      <c r="E6192" t="s">
        <v>7186</v>
      </c>
      <c r="F6192" t="s">
        <v>6</v>
      </c>
      <c r="G6192" t="s">
        <v>6</v>
      </c>
      <c r="H6192" t="s">
        <v>6</v>
      </c>
      <c r="I6192">
        <v>15.250044238560974</v>
      </c>
      <c r="J6192" t="s">
        <v>6</v>
      </c>
      <c r="K6192" t="s">
        <v>6</v>
      </c>
      <c r="L6192" t="s">
        <v>6</v>
      </c>
      <c r="M6192" t="s">
        <v>6</v>
      </c>
      <c r="N6192" t="s">
        <v>6</v>
      </c>
      <c r="O6192">
        <v>47.397329044827551</v>
      </c>
      <c r="P6192">
        <v>116.97919402793001</v>
      </c>
      <c r="Q6192" t="s">
        <v>6</v>
      </c>
      <c r="R6192" t="s">
        <v>6</v>
      </c>
      <c r="S6192" t="s">
        <v>6</v>
      </c>
      <c r="T6192" t="s">
        <v>871</v>
      </c>
      <c r="U6192" t="s">
        <v>923</v>
      </c>
      <c r="V6192" t="s">
        <v>959</v>
      </c>
      <c r="W6192" t="s">
        <v>430</v>
      </c>
      <c r="X6192" t="s">
        <v>430</v>
      </c>
      <c r="Y6192" t="s">
        <v>6</v>
      </c>
      <c r="Z6192" t="s">
        <v>6</v>
      </c>
      <c r="AA6192" t="s">
        <v>6</v>
      </c>
      <c r="AB6192" t="s">
        <v>768</v>
      </c>
      <c r="AC6192" t="s">
        <v>682</v>
      </c>
    </row>
    <row r="6193" spans="1:29" x14ac:dyDescent="0.25">
      <c r="A6193" t="s">
        <v>391</v>
      </c>
      <c r="B6193">
        <v>564</v>
      </c>
      <c r="C6193" t="s">
        <v>180</v>
      </c>
      <c r="D6193">
        <v>1975</v>
      </c>
      <c r="E6193" t="s">
        <v>7187</v>
      </c>
      <c r="F6193" t="s">
        <v>6</v>
      </c>
      <c r="G6193" t="s">
        <v>6</v>
      </c>
      <c r="H6193" t="s">
        <v>6</v>
      </c>
      <c r="I6193">
        <v>14.317065282184863</v>
      </c>
      <c r="J6193" t="s">
        <v>6</v>
      </c>
      <c r="K6193" t="s">
        <v>6</v>
      </c>
      <c r="L6193" t="s">
        <v>6</v>
      </c>
      <c r="M6193" t="s">
        <v>6</v>
      </c>
      <c r="N6193" t="s">
        <v>6</v>
      </c>
      <c r="O6193">
        <v>40.049282398641402</v>
      </c>
      <c r="P6193">
        <v>147.923687346131</v>
      </c>
      <c r="Q6193" t="s">
        <v>6</v>
      </c>
      <c r="R6193" t="s">
        <v>6</v>
      </c>
      <c r="S6193" t="s">
        <v>6</v>
      </c>
      <c r="T6193" t="s">
        <v>871</v>
      </c>
      <c r="U6193" t="s">
        <v>923</v>
      </c>
      <c r="V6193" t="s">
        <v>959</v>
      </c>
      <c r="W6193" t="s">
        <v>430</v>
      </c>
      <c r="X6193" t="s">
        <v>430</v>
      </c>
      <c r="Y6193" t="s">
        <v>6</v>
      </c>
      <c r="Z6193" t="s">
        <v>6</v>
      </c>
      <c r="AA6193" t="s">
        <v>6</v>
      </c>
      <c r="AB6193" t="s">
        <v>768</v>
      </c>
      <c r="AC6193" t="s">
        <v>682</v>
      </c>
    </row>
    <row r="6194" spans="1:29" x14ac:dyDescent="0.25">
      <c r="A6194" t="s">
        <v>391</v>
      </c>
      <c r="B6194">
        <v>564</v>
      </c>
      <c r="C6194" t="s">
        <v>180</v>
      </c>
      <c r="D6194">
        <v>1976</v>
      </c>
      <c r="E6194" t="s">
        <v>7188</v>
      </c>
      <c r="F6194" t="s">
        <v>6</v>
      </c>
      <c r="G6194" t="s">
        <v>6</v>
      </c>
      <c r="H6194" t="s">
        <v>6</v>
      </c>
      <c r="I6194">
        <v>16.897186704091204</v>
      </c>
      <c r="J6194" t="s">
        <v>6</v>
      </c>
      <c r="K6194" t="s">
        <v>6</v>
      </c>
      <c r="L6194" t="s">
        <v>6</v>
      </c>
      <c r="M6194" t="s">
        <v>6</v>
      </c>
      <c r="N6194" t="s">
        <v>6</v>
      </c>
      <c r="O6194">
        <v>44.73474176659888</v>
      </c>
      <c r="P6194">
        <v>165.81450607142099</v>
      </c>
      <c r="Q6194" t="s">
        <v>6</v>
      </c>
      <c r="R6194" t="s">
        <v>6</v>
      </c>
      <c r="S6194" t="s">
        <v>6</v>
      </c>
      <c r="T6194" t="s">
        <v>871</v>
      </c>
      <c r="U6194" t="s">
        <v>923</v>
      </c>
      <c r="V6194" t="s">
        <v>959</v>
      </c>
      <c r="W6194" t="s">
        <v>430</v>
      </c>
      <c r="X6194" t="s">
        <v>430</v>
      </c>
      <c r="Y6194" t="s">
        <v>6</v>
      </c>
      <c r="Z6194" t="s">
        <v>6</v>
      </c>
      <c r="AA6194" t="s">
        <v>6</v>
      </c>
      <c r="AB6194" t="s">
        <v>768</v>
      </c>
      <c r="AC6194" t="s">
        <v>682</v>
      </c>
    </row>
    <row r="6195" spans="1:29" x14ac:dyDescent="0.25">
      <c r="A6195" t="s">
        <v>391</v>
      </c>
      <c r="B6195">
        <v>564</v>
      </c>
      <c r="C6195" t="s">
        <v>180</v>
      </c>
      <c r="D6195">
        <v>1977</v>
      </c>
      <c r="E6195" t="s">
        <v>7189</v>
      </c>
      <c r="F6195" t="s">
        <v>6</v>
      </c>
      <c r="G6195" t="s">
        <v>6</v>
      </c>
      <c r="H6195" t="s">
        <v>6</v>
      </c>
      <c r="I6195">
        <v>17.678955789265135</v>
      </c>
      <c r="J6195" t="s">
        <v>6</v>
      </c>
      <c r="K6195" t="s">
        <v>6</v>
      </c>
      <c r="L6195" t="s">
        <v>6</v>
      </c>
      <c r="M6195" t="s">
        <v>6</v>
      </c>
      <c r="N6195" t="s">
        <v>6</v>
      </c>
      <c r="O6195">
        <v>45.441074076975944</v>
      </c>
      <c r="P6195">
        <v>189.551110276228</v>
      </c>
      <c r="Q6195" t="s">
        <v>6</v>
      </c>
      <c r="R6195" t="s">
        <v>6</v>
      </c>
      <c r="S6195" t="s">
        <v>6</v>
      </c>
      <c r="T6195" t="s">
        <v>871</v>
      </c>
      <c r="U6195" t="s">
        <v>923</v>
      </c>
      <c r="V6195" t="s">
        <v>959</v>
      </c>
      <c r="W6195" t="s">
        <v>430</v>
      </c>
      <c r="X6195" t="s">
        <v>430</v>
      </c>
      <c r="Y6195" t="s">
        <v>6</v>
      </c>
      <c r="Z6195" t="s">
        <v>6</v>
      </c>
      <c r="AA6195" t="s">
        <v>6</v>
      </c>
      <c r="AB6195" t="s">
        <v>768</v>
      </c>
      <c r="AC6195" t="s">
        <v>682</v>
      </c>
    </row>
    <row r="6196" spans="1:29" x14ac:dyDescent="0.25">
      <c r="A6196" t="s">
        <v>391</v>
      </c>
      <c r="B6196">
        <v>564</v>
      </c>
      <c r="C6196" t="s">
        <v>180</v>
      </c>
      <c r="D6196">
        <v>1978</v>
      </c>
      <c r="E6196" t="s">
        <v>7190</v>
      </c>
      <c r="F6196" t="s">
        <v>6</v>
      </c>
      <c r="G6196" t="s">
        <v>6</v>
      </c>
      <c r="H6196" t="s">
        <v>6</v>
      </c>
      <c r="I6196">
        <v>17.134916256274231</v>
      </c>
      <c r="J6196" t="s">
        <v>6</v>
      </c>
      <c r="K6196" t="s">
        <v>6</v>
      </c>
      <c r="L6196" t="s">
        <v>6</v>
      </c>
      <c r="M6196" t="s">
        <v>6</v>
      </c>
      <c r="N6196" t="s">
        <v>6</v>
      </c>
      <c r="O6196">
        <v>45.119821263532479</v>
      </c>
      <c r="P6196">
        <v>217.638783253958</v>
      </c>
      <c r="Q6196" t="s">
        <v>6</v>
      </c>
      <c r="R6196" t="s">
        <v>6</v>
      </c>
      <c r="S6196" t="s">
        <v>6</v>
      </c>
      <c r="T6196" t="s">
        <v>871</v>
      </c>
      <c r="U6196" t="s">
        <v>923</v>
      </c>
      <c r="V6196" t="s">
        <v>959</v>
      </c>
      <c r="W6196" t="s">
        <v>430</v>
      </c>
      <c r="X6196" t="s">
        <v>430</v>
      </c>
      <c r="Y6196" t="s">
        <v>6</v>
      </c>
      <c r="Z6196" t="s">
        <v>6</v>
      </c>
      <c r="AA6196" t="s">
        <v>6</v>
      </c>
      <c r="AB6196" t="s">
        <v>768</v>
      </c>
      <c r="AC6196" t="s">
        <v>682</v>
      </c>
    </row>
    <row r="6197" spans="1:29" x14ac:dyDescent="0.25">
      <c r="A6197" t="s">
        <v>391</v>
      </c>
      <c r="B6197">
        <v>564</v>
      </c>
      <c r="C6197" t="s">
        <v>180</v>
      </c>
      <c r="D6197">
        <v>1979</v>
      </c>
      <c r="E6197" t="s">
        <v>7191</v>
      </c>
      <c r="F6197" t="s">
        <v>6</v>
      </c>
      <c r="G6197" t="s">
        <v>6</v>
      </c>
      <c r="H6197" t="s">
        <v>6</v>
      </c>
      <c r="I6197">
        <v>17.878750519571302</v>
      </c>
      <c r="J6197" t="s">
        <v>6</v>
      </c>
      <c r="K6197" t="s">
        <v>6</v>
      </c>
      <c r="L6197" t="s">
        <v>6</v>
      </c>
      <c r="M6197" t="s">
        <v>6</v>
      </c>
      <c r="N6197" t="s">
        <v>6</v>
      </c>
      <c r="O6197">
        <v>45.887500699297185</v>
      </c>
      <c r="P6197">
        <v>255.88585389438799</v>
      </c>
      <c r="Q6197" t="s">
        <v>6</v>
      </c>
      <c r="R6197" t="s">
        <v>6</v>
      </c>
      <c r="S6197" t="s">
        <v>6</v>
      </c>
      <c r="T6197" t="s">
        <v>871</v>
      </c>
      <c r="U6197" t="s">
        <v>923</v>
      </c>
      <c r="V6197" t="s">
        <v>959</v>
      </c>
      <c r="W6197" t="s">
        <v>430</v>
      </c>
      <c r="X6197" t="s">
        <v>430</v>
      </c>
      <c r="Y6197" t="s">
        <v>6</v>
      </c>
      <c r="Z6197" t="s">
        <v>6</v>
      </c>
      <c r="AA6197" t="s">
        <v>6</v>
      </c>
      <c r="AB6197" t="s">
        <v>768</v>
      </c>
      <c r="AC6197" t="s">
        <v>682</v>
      </c>
    </row>
    <row r="6198" spans="1:29" x14ac:dyDescent="0.25">
      <c r="A6198" t="s">
        <v>391</v>
      </c>
      <c r="B6198">
        <v>564</v>
      </c>
      <c r="C6198" t="s">
        <v>180</v>
      </c>
      <c r="D6198">
        <v>1980</v>
      </c>
      <c r="E6198" t="s">
        <v>7192</v>
      </c>
      <c r="F6198" t="s">
        <v>6</v>
      </c>
      <c r="G6198" t="s">
        <v>6</v>
      </c>
      <c r="H6198" t="s">
        <v>6</v>
      </c>
      <c r="I6198">
        <v>16.726045365748213</v>
      </c>
      <c r="J6198" t="s">
        <v>6</v>
      </c>
      <c r="K6198" t="s">
        <v>6</v>
      </c>
      <c r="L6198" t="s">
        <v>6</v>
      </c>
      <c r="M6198" t="s">
        <v>6</v>
      </c>
      <c r="N6198" t="s">
        <v>6</v>
      </c>
      <c r="O6198">
        <v>41.541496195312213</v>
      </c>
      <c r="P6198">
        <v>306.28522524258199</v>
      </c>
      <c r="Q6198" t="s">
        <v>6</v>
      </c>
      <c r="R6198" t="s">
        <v>6</v>
      </c>
      <c r="S6198" t="s">
        <v>6</v>
      </c>
      <c r="T6198" t="s">
        <v>871</v>
      </c>
      <c r="U6198" t="s">
        <v>923</v>
      </c>
      <c r="V6198" t="s">
        <v>959</v>
      </c>
      <c r="W6198" t="s">
        <v>430</v>
      </c>
      <c r="X6198" t="s">
        <v>430</v>
      </c>
      <c r="Y6198" t="s">
        <v>6</v>
      </c>
      <c r="Z6198" t="s">
        <v>6</v>
      </c>
      <c r="AA6198" t="s">
        <v>6</v>
      </c>
      <c r="AB6198" t="s">
        <v>768</v>
      </c>
      <c r="AC6198" t="s">
        <v>682</v>
      </c>
    </row>
    <row r="6199" spans="1:29" x14ac:dyDescent="0.25">
      <c r="A6199" t="s">
        <v>391</v>
      </c>
      <c r="B6199">
        <v>564</v>
      </c>
      <c r="C6199" t="s">
        <v>180</v>
      </c>
      <c r="D6199">
        <v>1981</v>
      </c>
      <c r="E6199" t="s">
        <v>7193</v>
      </c>
      <c r="F6199" t="s">
        <v>6</v>
      </c>
      <c r="G6199" t="s">
        <v>6</v>
      </c>
      <c r="H6199" t="s">
        <v>6</v>
      </c>
      <c r="I6199">
        <v>16.846750744677049</v>
      </c>
      <c r="J6199" t="s">
        <v>6</v>
      </c>
      <c r="K6199" t="s">
        <v>6</v>
      </c>
      <c r="L6199" t="s">
        <v>6</v>
      </c>
      <c r="M6199" t="s">
        <v>6</v>
      </c>
      <c r="N6199" t="s">
        <v>6</v>
      </c>
      <c r="O6199">
        <v>37.012589202083092</v>
      </c>
      <c r="P6199">
        <v>362.325335596618</v>
      </c>
      <c r="Q6199" t="s">
        <v>6</v>
      </c>
      <c r="R6199" t="s">
        <v>6</v>
      </c>
      <c r="S6199" t="s">
        <v>6</v>
      </c>
      <c r="T6199" t="s">
        <v>871</v>
      </c>
      <c r="U6199" t="s">
        <v>923</v>
      </c>
      <c r="V6199" t="s">
        <v>959</v>
      </c>
      <c r="W6199" t="s">
        <v>430</v>
      </c>
      <c r="X6199" t="s">
        <v>430</v>
      </c>
      <c r="Y6199" t="s">
        <v>6</v>
      </c>
      <c r="Z6199" t="s">
        <v>6</v>
      </c>
      <c r="AA6199" t="s">
        <v>6</v>
      </c>
      <c r="AB6199" t="s">
        <v>768</v>
      </c>
      <c r="AC6199" t="s">
        <v>682</v>
      </c>
    </row>
    <row r="6200" spans="1:29" x14ac:dyDescent="0.25">
      <c r="A6200" t="s">
        <v>391</v>
      </c>
      <c r="B6200">
        <v>564</v>
      </c>
      <c r="C6200" t="s">
        <v>180</v>
      </c>
      <c r="D6200">
        <v>1982</v>
      </c>
      <c r="E6200" t="s">
        <v>7194</v>
      </c>
      <c r="F6200" t="s">
        <v>6</v>
      </c>
      <c r="G6200" t="s">
        <v>6</v>
      </c>
      <c r="H6200" t="s">
        <v>6</v>
      </c>
      <c r="I6200">
        <v>17.217979172562632</v>
      </c>
      <c r="J6200" t="s">
        <v>6</v>
      </c>
      <c r="K6200" t="s">
        <v>6</v>
      </c>
      <c r="L6200" t="s">
        <v>6</v>
      </c>
      <c r="M6200" t="s">
        <v>6</v>
      </c>
      <c r="N6200" t="s">
        <v>6</v>
      </c>
      <c r="O6200">
        <v>42.147591425931601</v>
      </c>
      <c r="P6200">
        <v>422.18802017880898</v>
      </c>
      <c r="Q6200" t="s">
        <v>6</v>
      </c>
      <c r="R6200" t="s">
        <v>6</v>
      </c>
      <c r="S6200" t="s">
        <v>6</v>
      </c>
      <c r="T6200" t="s">
        <v>871</v>
      </c>
      <c r="U6200" t="s">
        <v>923</v>
      </c>
      <c r="V6200" t="s">
        <v>959</v>
      </c>
      <c r="W6200" t="s">
        <v>430</v>
      </c>
      <c r="X6200" t="s">
        <v>430</v>
      </c>
      <c r="Y6200" t="s">
        <v>6</v>
      </c>
      <c r="Z6200" t="s">
        <v>6</v>
      </c>
      <c r="AA6200" t="s">
        <v>6</v>
      </c>
      <c r="AB6200" t="s">
        <v>768</v>
      </c>
      <c r="AC6200" t="s">
        <v>682</v>
      </c>
    </row>
    <row r="6201" spans="1:29" x14ac:dyDescent="0.25">
      <c r="A6201" t="s">
        <v>391</v>
      </c>
      <c r="B6201">
        <v>564</v>
      </c>
      <c r="C6201" t="s">
        <v>180</v>
      </c>
      <c r="D6201">
        <v>1983</v>
      </c>
      <c r="E6201" t="s">
        <v>7195</v>
      </c>
      <c r="F6201" t="s">
        <v>6</v>
      </c>
      <c r="G6201" t="s">
        <v>6</v>
      </c>
      <c r="H6201" t="s">
        <v>6</v>
      </c>
      <c r="I6201">
        <v>18.592472146839185</v>
      </c>
      <c r="J6201" t="s">
        <v>6</v>
      </c>
      <c r="K6201" t="s">
        <v>6</v>
      </c>
      <c r="L6201" t="s">
        <v>6</v>
      </c>
      <c r="M6201" t="s">
        <v>6</v>
      </c>
      <c r="N6201" t="s">
        <v>6</v>
      </c>
      <c r="O6201">
        <v>41.887304628780861</v>
      </c>
      <c r="P6201">
        <v>474.58138169508101</v>
      </c>
      <c r="Q6201" t="s">
        <v>6</v>
      </c>
      <c r="R6201" t="s">
        <v>6</v>
      </c>
      <c r="S6201" t="s">
        <v>6</v>
      </c>
      <c r="T6201" t="s">
        <v>871</v>
      </c>
      <c r="U6201" t="s">
        <v>923</v>
      </c>
      <c r="V6201" t="s">
        <v>959</v>
      </c>
      <c r="W6201" t="s">
        <v>430</v>
      </c>
      <c r="X6201" t="s">
        <v>430</v>
      </c>
      <c r="Y6201" t="s">
        <v>6</v>
      </c>
      <c r="Z6201" t="s">
        <v>6</v>
      </c>
      <c r="AA6201" t="s">
        <v>6</v>
      </c>
      <c r="AB6201" t="s">
        <v>768</v>
      </c>
      <c r="AC6201" t="s">
        <v>682</v>
      </c>
    </row>
    <row r="6202" spans="1:29" x14ac:dyDescent="0.25">
      <c r="A6202" t="s">
        <v>391</v>
      </c>
      <c r="B6202">
        <v>564</v>
      </c>
      <c r="C6202" t="s">
        <v>180</v>
      </c>
      <c r="D6202">
        <v>1984</v>
      </c>
      <c r="E6202" t="s">
        <v>7196</v>
      </c>
      <c r="F6202" t="s">
        <v>6</v>
      </c>
      <c r="G6202" t="s">
        <v>6</v>
      </c>
      <c r="H6202" t="s">
        <v>6</v>
      </c>
      <c r="I6202">
        <v>18.833691633849924</v>
      </c>
      <c r="J6202" t="s">
        <v>6</v>
      </c>
      <c r="K6202" t="s">
        <v>6</v>
      </c>
      <c r="L6202" t="s">
        <v>6</v>
      </c>
      <c r="M6202" t="s">
        <v>6</v>
      </c>
      <c r="N6202" t="s">
        <v>6</v>
      </c>
      <c r="O6202">
        <v>41.643078083735375</v>
      </c>
      <c r="P6202">
        <v>546.75444842532397</v>
      </c>
      <c r="Q6202" t="s">
        <v>6</v>
      </c>
      <c r="R6202" t="s">
        <v>6</v>
      </c>
      <c r="S6202" t="s">
        <v>6</v>
      </c>
      <c r="T6202" t="s">
        <v>871</v>
      </c>
      <c r="U6202" t="s">
        <v>923</v>
      </c>
      <c r="V6202" t="s">
        <v>959</v>
      </c>
      <c r="W6202" t="s">
        <v>430</v>
      </c>
      <c r="X6202" t="s">
        <v>430</v>
      </c>
      <c r="Y6202" t="s">
        <v>6</v>
      </c>
      <c r="Z6202" t="s">
        <v>6</v>
      </c>
      <c r="AA6202" t="s">
        <v>6</v>
      </c>
      <c r="AB6202" t="s">
        <v>768</v>
      </c>
      <c r="AC6202" t="s">
        <v>682</v>
      </c>
    </row>
    <row r="6203" spans="1:29" x14ac:dyDescent="0.25">
      <c r="A6203" t="s">
        <v>391</v>
      </c>
      <c r="B6203">
        <v>564</v>
      </c>
      <c r="C6203" t="s">
        <v>180</v>
      </c>
      <c r="D6203">
        <v>1985</v>
      </c>
      <c r="E6203" t="s">
        <v>7197</v>
      </c>
      <c r="F6203" t="s">
        <v>6</v>
      </c>
      <c r="G6203" t="s">
        <v>6</v>
      </c>
      <c r="H6203" t="s">
        <v>6</v>
      </c>
      <c r="I6203">
        <v>21.605404473849916</v>
      </c>
      <c r="J6203" t="s">
        <v>6</v>
      </c>
      <c r="K6203" t="s">
        <v>6</v>
      </c>
      <c r="L6203" t="s">
        <v>6</v>
      </c>
      <c r="M6203" t="s">
        <v>6</v>
      </c>
      <c r="N6203" t="s">
        <v>6</v>
      </c>
      <c r="O6203">
        <v>46.209468903503137</v>
      </c>
      <c r="P6203">
        <v>614.94213964001005</v>
      </c>
      <c r="Q6203" t="s">
        <v>6</v>
      </c>
      <c r="R6203" t="s">
        <v>6</v>
      </c>
      <c r="S6203" t="s">
        <v>6</v>
      </c>
      <c r="T6203" t="s">
        <v>871</v>
      </c>
      <c r="U6203" t="s">
        <v>923</v>
      </c>
      <c r="V6203" t="s">
        <v>959</v>
      </c>
      <c r="W6203" t="s">
        <v>430</v>
      </c>
      <c r="X6203" t="s">
        <v>430</v>
      </c>
      <c r="Y6203" t="s">
        <v>6</v>
      </c>
      <c r="Z6203" t="s">
        <v>6</v>
      </c>
      <c r="AA6203" t="s">
        <v>6</v>
      </c>
      <c r="AB6203" t="s">
        <v>768</v>
      </c>
      <c r="AC6203" t="s">
        <v>682</v>
      </c>
    </row>
    <row r="6204" spans="1:29" x14ac:dyDescent="0.25">
      <c r="A6204" t="s">
        <v>391</v>
      </c>
      <c r="B6204">
        <v>564</v>
      </c>
      <c r="C6204" t="s">
        <v>180</v>
      </c>
      <c r="D6204">
        <v>1986</v>
      </c>
      <c r="E6204" t="s">
        <v>7198</v>
      </c>
      <c r="F6204" t="s">
        <v>6</v>
      </c>
      <c r="G6204" t="s">
        <v>6</v>
      </c>
      <c r="H6204" t="s">
        <v>6</v>
      </c>
      <c r="I6204">
        <v>23.163779382598253</v>
      </c>
      <c r="J6204" t="s">
        <v>6</v>
      </c>
      <c r="K6204" t="s">
        <v>6</v>
      </c>
      <c r="L6204" t="s">
        <v>6</v>
      </c>
      <c r="M6204" t="s">
        <v>6</v>
      </c>
      <c r="N6204" t="s">
        <v>6</v>
      </c>
      <c r="O6204">
        <v>53.732840176497795</v>
      </c>
      <c r="P6204">
        <v>670.13177606866805</v>
      </c>
      <c r="Q6204" t="s">
        <v>6</v>
      </c>
      <c r="R6204" t="s">
        <v>6</v>
      </c>
      <c r="S6204" t="s">
        <v>6</v>
      </c>
      <c r="T6204" t="s">
        <v>871</v>
      </c>
      <c r="U6204" t="s">
        <v>923</v>
      </c>
      <c r="V6204" t="s">
        <v>959</v>
      </c>
      <c r="W6204" t="s">
        <v>430</v>
      </c>
      <c r="X6204" t="s">
        <v>430</v>
      </c>
      <c r="Y6204" t="s">
        <v>6</v>
      </c>
      <c r="Z6204" t="s">
        <v>6</v>
      </c>
      <c r="AA6204" t="s">
        <v>6</v>
      </c>
      <c r="AB6204" t="s">
        <v>768</v>
      </c>
      <c r="AC6204" t="s">
        <v>682</v>
      </c>
    </row>
    <row r="6205" spans="1:29" x14ac:dyDescent="0.25">
      <c r="A6205" t="s">
        <v>391</v>
      </c>
      <c r="B6205">
        <v>564</v>
      </c>
      <c r="C6205" t="s">
        <v>180</v>
      </c>
      <c r="D6205">
        <v>1987</v>
      </c>
      <c r="E6205" t="s">
        <v>7199</v>
      </c>
      <c r="F6205" t="s">
        <v>6</v>
      </c>
      <c r="G6205" t="s">
        <v>6</v>
      </c>
      <c r="H6205" t="s">
        <v>6</v>
      </c>
      <c r="I6205">
        <v>21.497594621290258</v>
      </c>
      <c r="J6205" t="s">
        <v>6</v>
      </c>
      <c r="K6205" t="s">
        <v>6</v>
      </c>
      <c r="L6205" t="s">
        <v>6</v>
      </c>
      <c r="M6205" t="s">
        <v>6</v>
      </c>
      <c r="N6205" t="s">
        <v>6</v>
      </c>
      <c r="O6205">
        <v>55.341546872732991</v>
      </c>
      <c r="P6205">
        <v>745.60254567648803</v>
      </c>
      <c r="Q6205" t="s">
        <v>6</v>
      </c>
      <c r="R6205" t="s">
        <v>6</v>
      </c>
      <c r="S6205" t="s">
        <v>6</v>
      </c>
      <c r="T6205" t="s">
        <v>871</v>
      </c>
      <c r="U6205" t="s">
        <v>923</v>
      </c>
      <c r="V6205" t="s">
        <v>959</v>
      </c>
      <c r="W6205" t="s">
        <v>430</v>
      </c>
      <c r="X6205" t="s">
        <v>430</v>
      </c>
      <c r="Y6205" t="s">
        <v>6</v>
      </c>
      <c r="Z6205" t="s">
        <v>6</v>
      </c>
      <c r="AA6205" t="s">
        <v>6</v>
      </c>
      <c r="AB6205" t="s">
        <v>768</v>
      </c>
      <c r="AC6205" t="s">
        <v>682</v>
      </c>
    </row>
    <row r="6206" spans="1:29" x14ac:dyDescent="0.25">
      <c r="A6206" t="s">
        <v>391</v>
      </c>
      <c r="B6206">
        <v>564</v>
      </c>
      <c r="C6206" t="s">
        <v>180</v>
      </c>
      <c r="D6206">
        <v>1988</v>
      </c>
      <c r="E6206" t="s">
        <v>7200</v>
      </c>
      <c r="F6206" t="s">
        <v>6</v>
      </c>
      <c r="G6206" t="s">
        <v>6</v>
      </c>
      <c r="H6206" t="s">
        <v>6</v>
      </c>
      <c r="I6206">
        <v>20.506102300348992</v>
      </c>
      <c r="J6206" t="s">
        <v>6</v>
      </c>
      <c r="K6206" t="s">
        <v>6</v>
      </c>
      <c r="L6206" t="s">
        <v>6</v>
      </c>
      <c r="M6206" t="s">
        <v>6</v>
      </c>
      <c r="N6206" t="s">
        <v>6</v>
      </c>
      <c r="O6206">
        <v>55.991056929679615</v>
      </c>
      <c r="P6206">
        <v>879.63358956729905</v>
      </c>
      <c r="Q6206" t="s">
        <v>6</v>
      </c>
      <c r="R6206" t="s">
        <v>6</v>
      </c>
      <c r="S6206" t="s">
        <v>6</v>
      </c>
      <c r="T6206" t="s">
        <v>871</v>
      </c>
      <c r="U6206" t="s">
        <v>923</v>
      </c>
      <c r="V6206" t="s">
        <v>959</v>
      </c>
      <c r="W6206" t="s">
        <v>430</v>
      </c>
      <c r="X6206" t="s">
        <v>430</v>
      </c>
      <c r="Y6206" t="s">
        <v>6</v>
      </c>
      <c r="Z6206" t="s">
        <v>6</v>
      </c>
      <c r="AA6206" t="s">
        <v>6</v>
      </c>
      <c r="AB6206" t="s">
        <v>768</v>
      </c>
      <c r="AC6206" t="s">
        <v>682</v>
      </c>
    </row>
    <row r="6207" spans="1:29" x14ac:dyDescent="0.25">
      <c r="A6207" t="s">
        <v>391</v>
      </c>
      <c r="B6207">
        <v>564</v>
      </c>
      <c r="C6207" t="s">
        <v>180</v>
      </c>
      <c r="D6207">
        <v>1989</v>
      </c>
      <c r="E6207" t="s">
        <v>7201</v>
      </c>
      <c r="F6207" t="s">
        <v>6</v>
      </c>
      <c r="G6207" t="s">
        <v>6</v>
      </c>
      <c r="H6207" t="s">
        <v>6</v>
      </c>
      <c r="I6207">
        <v>19.397580333042018</v>
      </c>
      <c r="J6207" t="s">
        <v>6</v>
      </c>
      <c r="K6207" t="s">
        <v>6</v>
      </c>
      <c r="L6207" t="s">
        <v>6</v>
      </c>
      <c r="M6207" t="s">
        <v>6</v>
      </c>
      <c r="N6207" t="s">
        <v>6</v>
      </c>
      <c r="O6207">
        <v>58.023192252357859</v>
      </c>
      <c r="P6207">
        <v>1001.30606212899</v>
      </c>
      <c r="Q6207" t="s">
        <v>6</v>
      </c>
      <c r="R6207" t="s">
        <v>6</v>
      </c>
      <c r="S6207" t="s">
        <v>6</v>
      </c>
      <c r="T6207" t="s">
        <v>871</v>
      </c>
      <c r="U6207" t="s">
        <v>923</v>
      </c>
      <c r="V6207" t="s">
        <v>959</v>
      </c>
      <c r="W6207" t="s">
        <v>430</v>
      </c>
      <c r="X6207" t="s">
        <v>430</v>
      </c>
      <c r="Y6207" t="s">
        <v>6</v>
      </c>
      <c r="Z6207" t="s">
        <v>6</v>
      </c>
      <c r="AA6207" t="s">
        <v>6</v>
      </c>
      <c r="AB6207" t="s">
        <v>768</v>
      </c>
      <c r="AC6207" t="s">
        <v>682</v>
      </c>
    </row>
    <row r="6208" spans="1:29" x14ac:dyDescent="0.25">
      <c r="A6208" t="s">
        <v>391</v>
      </c>
      <c r="B6208">
        <v>564</v>
      </c>
      <c r="C6208" t="s">
        <v>180</v>
      </c>
      <c r="D6208">
        <v>1990</v>
      </c>
      <c r="E6208" t="s">
        <v>7202</v>
      </c>
      <c r="F6208" t="s">
        <v>6</v>
      </c>
      <c r="G6208" t="s">
        <v>6</v>
      </c>
      <c r="H6208" t="s">
        <v>6</v>
      </c>
      <c r="I6208">
        <v>18.67341428310306</v>
      </c>
      <c r="J6208" t="s">
        <v>6</v>
      </c>
      <c r="K6208" t="s">
        <v>6</v>
      </c>
      <c r="L6208" t="s">
        <v>6</v>
      </c>
      <c r="M6208" t="s">
        <v>6</v>
      </c>
      <c r="N6208" t="s">
        <v>6</v>
      </c>
      <c r="O6208">
        <v>60.110104575502682</v>
      </c>
      <c r="P6208">
        <v>1121.53807979267</v>
      </c>
      <c r="Q6208" t="s">
        <v>6</v>
      </c>
      <c r="R6208" t="s">
        <v>6</v>
      </c>
      <c r="S6208" t="s">
        <v>6</v>
      </c>
      <c r="T6208" t="s">
        <v>871</v>
      </c>
      <c r="U6208" t="s">
        <v>923</v>
      </c>
      <c r="V6208" t="s">
        <v>959</v>
      </c>
      <c r="W6208" t="s">
        <v>430</v>
      </c>
      <c r="X6208" t="s">
        <v>430</v>
      </c>
      <c r="Y6208" t="s">
        <v>6</v>
      </c>
      <c r="Z6208" t="s">
        <v>6</v>
      </c>
      <c r="AA6208" t="s">
        <v>6</v>
      </c>
      <c r="AB6208" t="s">
        <v>768</v>
      </c>
      <c r="AC6208" t="s">
        <v>682</v>
      </c>
    </row>
    <row r="6209" spans="1:29" x14ac:dyDescent="0.25">
      <c r="A6209" t="s">
        <v>391</v>
      </c>
      <c r="B6209">
        <v>564</v>
      </c>
      <c r="C6209" t="s">
        <v>180</v>
      </c>
      <c r="D6209">
        <v>1991</v>
      </c>
      <c r="E6209" t="s">
        <v>7203</v>
      </c>
      <c r="F6209" t="s">
        <v>6</v>
      </c>
      <c r="G6209" t="s">
        <v>6</v>
      </c>
      <c r="H6209" t="s">
        <v>6</v>
      </c>
      <c r="I6209">
        <v>17.254555412920336</v>
      </c>
      <c r="J6209" t="s">
        <v>6</v>
      </c>
      <c r="K6209" t="s">
        <v>6</v>
      </c>
      <c r="L6209" t="s">
        <v>6</v>
      </c>
      <c r="M6209" t="s">
        <v>6</v>
      </c>
      <c r="N6209" t="s">
        <v>6</v>
      </c>
      <c r="O6209">
        <v>69.449648972942683</v>
      </c>
      <c r="P6209">
        <v>1332.2086665106499</v>
      </c>
      <c r="Q6209" t="s">
        <v>6</v>
      </c>
      <c r="R6209" t="s">
        <v>6</v>
      </c>
      <c r="S6209" t="s">
        <v>6</v>
      </c>
      <c r="T6209" t="s">
        <v>871</v>
      </c>
      <c r="U6209" t="s">
        <v>923</v>
      </c>
      <c r="V6209" t="s">
        <v>959</v>
      </c>
      <c r="W6209" t="s">
        <v>430</v>
      </c>
      <c r="X6209" t="s">
        <v>430</v>
      </c>
      <c r="Y6209" t="s">
        <v>6</v>
      </c>
      <c r="Z6209" t="s">
        <v>6</v>
      </c>
      <c r="AA6209" t="s">
        <v>6</v>
      </c>
      <c r="AB6209" t="s">
        <v>768</v>
      </c>
      <c r="AC6209" t="s">
        <v>682</v>
      </c>
    </row>
    <row r="6210" spans="1:29" x14ac:dyDescent="0.25">
      <c r="A6210" t="s">
        <v>391</v>
      </c>
      <c r="B6210">
        <v>564</v>
      </c>
      <c r="C6210" t="s">
        <v>180</v>
      </c>
      <c r="D6210">
        <v>1992</v>
      </c>
      <c r="E6210" t="s">
        <v>7204</v>
      </c>
      <c r="F6210" t="s">
        <v>6</v>
      </c>
      <c r="G6210" t="s">
        <v>6</v>
      </c>
      <c r="H6210" t="s">
        <v>6</v>
      </c>
      <c r="I6210">
        <v>18.255996222285948</v>
      </c>
      <c r="J6210" t="s">
        <v>6</v>
      </c>
      <c r="K6210" t="s">
        <v>6</v>
      </c>
      <c r="L6210" t="s">
        <v>6</v>
      </c>
      <c r="M6210" t="s">
        <v>6</v>
      </c>
      <c r="N6210" t="s">
        <v>6</v>
      </c>
      <c r="O6210">
        <v>66.396875069271829</v>
      </c>
      <c r="P6210">
        <v>1579.1731224140501</v>
      </c>
      <c r="Q6210" t="s">
        <v>6</v>
      </c>
      <c r="R6210" t="s">
        <v>6</v>
      </c>
      <c r="S6210" t="s">
        <v>6</v>
      </c>
      <c r="T6210" t="s">
        <v>871</v>
      </c>
      <c r="U6210" t="s">
        <v>923</v>
      </c>
      <c r="V6210" t="s">
        <v>959</v>
      </c>
      <c r="W6210" t="s">
        <v>430</v>
      </c>
      <c r="X6210" t="s">
        <v>430</v>
      </c>
      <c r="Y6210" t="s">
        <v>6</v>
      </c>
      <c r="Z6210" t="s">
        <v>6</v>
      </c>
      <c r="AA6210" t="s">
        <v>6</v>
      </c>
      <c r="AB6210" t="s">
        <v>768</v>
      </c>
      <c r="AC6210" t="s">
        <v>682</v>
      </c>
    </row>
    <row r="6211" spans="1:29" x14ac:dyDescent="0.25">
      <c r="A6211" t="s">
        <v>391</v>
      </c>
      <c r="B6211">
        <v>564</v>
      </c>
      <c r="C6211" t="s">
        <v>180</v>
      </c>
      <c r="D6211">
        <v>1993</v>
      </c>
      <c r="E6211" t="s">
        <v>7205</v>
      </c>
      <c r="F6211" t="s">
        <v>6</v>
      </c>
      <c r="G6211" t="s">
        <v>6</v>
      </c>
      <c r="H6211" t="s">
        <v>6</v>
      </c>
      <c r="I6211">
        <v>18.981497299260106</v>
      </c>
      <c r="J6211" t="s">
        <v>6</v>
      </c>
      <c r="K6211" t="s">
        <v>6</v>
      </c>
      <c r="L6211" t="s">
        <v>6</v>
      </c>
      <c r="M6211" t="s">
        <v>6</v>
      </c>
      <c r="N6211" t="s">
        <v>6</v>
      </c>
      <c r="O6211">
        <v>72.130253338469046</v>
      </c>
      <c r="P6211">
        <v>1746.4152821028399</v>
      </c>
      <c r="Q6211" t="s">
        <v>6</v>
      </c>
      <c r="R6211" t="s">
        <v>6</v>
      </c>
      <c r="S6211" t="s">
        <v>6</v>
      </c>
      <c r="T6211" t="s">
        <v>871</v>
      </c>
      <c r="U6211" t="s">
        <v>923</v>
      </c>
      <c r="V6211" t="s">
        <v>959</v>
      </c>
      <c r="W6211" t="s">
        <v>430</v>
      </c>
      <c r="X6211" t="s">
        <v>430</v>
      </c>
      <c r="Y6211" t="s">
        <v>6</v>
      </c>
      <c r="Z6211" t="s">
        <v>6</v>
      </c>
      <c r="AA6211" t="s">
        <v>6</v>
      </c>
      <c r="AB6211" t="s">
        <v>768</v>
      </c>
      <c r="AC6211" t="s">
        <v>682</v>
      </c>
    </row>
    <row r="6212" spans="1:29" x14ac:dyDescent="0.25">
      <c r="A6212" t="s">
        <v>391</v>
      </c>
      <c r="B6212">
        <v>564</v>
      </c>
      <c r="C6212" t="s">
        <v>180</v>
      </c>
      <c r="D6212">
        <v>1994</v>
      </c>
      <c r="E6212" t="s">
        <v>7206</v>
      </c>
      <c r="F6212" t="s">
        <v>6</v>
      </c>
      <c r="G6212" t="s">
        <v>6</v>
      </c>
      <c r="H6212" t="s">
        <v>6</v>
      </c>
      <c r="I6212">
        <v>18.556453731643476</v>
      </c>
      <c r="J6212" t="s">
        <v>6</v>
      </c>
      <c r="K6212" t="s">
        <v>6</v>
      </c>
      <c r="L6212" t="s">
        <v>6</v>
      </c>
      <c r="M6212" t="s">
        <v>6</v>
      </c>
      <c r="N6212" t="s">
        <v>6</v>
      </c>
      <c r="O6212">
        <v>72.959627605280758</v>
      </c>
      <c r="P6212">
        <v>2045.5072154532099</v>
      </c>
      <c r="Q6212" t="s">
        <v>6</v>
      </c>
      <c r="R6212" t="s">
        <v>6</v>
      </c>
      <c r="S6212" t="s">
        <v>6</v>
      </c>
      <c r="T6212" t="s">
        <v>871</v>
      </c>
      <c r="U6212" t="s">
        <v>923</v>
      </c>
      <c r="V6212" t="s">
        <v>959</v>
      </c>
      <c r="W6212" t="s">
        <v>430</v>
      </c>
      <c r="X6212" t="s">
        <v>430</v>
      </c>
      <c r="Y6212" t="s">
        <v>6</v>
      </c>
      <c r="Z6212" t="s">
        <v>6</v>
      </c>
      <c r="AA6212" t="s">
        <v>6</v>
      </c>
      <c r="AB6212" t="s">
        <v>768</v>
      </c>
      <c r="AC6212" t="s">
        <v>682</v>
      </c>
    </row>
    <row r="6213" spans="1:29" x14ac:dyDescent="0.25">
      <c r="A6213" t="s">
        <v>391</v>
      </c>
      <c r="B6213">
        <v>564</v>
      </c>
      <c r="C6213" t="s">
        <v>180</v>
      </c>
      <c r="D6213">
        <v>1995</v>
      </c>
      <c r="E6213" t="s">
        <v>7207</v>
      </c>
      <c r="F6213" t="s">
        <v>6</v>
      </c>
      <c r="G6213" t="s">
        <v>6</v>
      </c>
      <c r="H6213" t="s">
        <v>6</v>
      </c>
      <c r="I6213">
        <v>18.711900211861142</v>
      </c>
      <c r="J6213" t="s">
        <v>6</v>
      </c>
      <c r="K6213" t="s">
        <v>6</v>
      </c>
      <c r="L6213" t="s">
        <v>6</v>
      </c>
      <c r="M6213" t="s">
        <v>6</v>
      </c>
      <c r="N6213" t="s">
        <v>6</v>
      </c>
      <c r="O6213">
        <v>65.228263729664988</v>
      </c>
      <c r="P6213">
        <v>2444.9088045850099</v>
      </c>
      <c r="Q6213" t="s">
        <v>6</v>
      </c>
      <c r="R6213" t="s">
        <v>6</v>
      </c>
      <c r="S6213" t="s">
        <v>6</v>
      </c>
      <c r="T6213" t="s">
        <v>871</v>
      </c>
      <c r="U6213" t="s">
        <v>923</v>
      </c>
      <c r="V6213" t="s">
        <v>959</v>
      </c>
      <c r="W6213" t="s">
        <v>430</v>
      </c>
      <c r="X6213" t="s">
        <v>430</v>
      </c>
      <c r="Y6213" t="s">
        <v>6</v>
      </c>
      <c r="Z6213" t="s">
        <v>6</v>
      </c>
      <c r="AA6213" t="s">
        <v>6</v>
      </c>
      <c r="AB6213" t="s">
        <v>768</v>
      </c>
      <c r="AC6213" t="s">
        <v>682</v>
      </c>
    </row>
    <row r="6214" spans="1:29" x14ac:dyDescent="0.25">
      <c r="A6214" t="s">
        <v>391</v>
      </c>
      <c r="B6214">
        <v>564</v>
      </c>
      <c r="C6214" t="s">
        <v>180</v>
      </c>
      <c r="D6214">
        <v>1996</v>
      </c>
      <c r="E6214" t="s">
        <v>7208</v>
      </c>
      <c r="F6214" t="s">
        <v>6</v>
      </c>
      <c r="G6214" t="s">
        <v>6</v>
      </c>
      <c r="H6214" t="s">
        <v>6</v>
      </c>
      <c r="I6214">
        <v>20.108419796312344</v>
      </c>
      <c r="J6214" t="s">
        <v>6</v>
      </c>
      <c r="K6214" t="s">
        <v>6</v>
      </c>
      <c r="L6214" t="s">
        <v>6</v>
      </c>
      <c r="M6214" t="s">
        <v>6</v>
      </c>
      <c r="N6214" t="s">
        <v>6</v>
      </c>
      <c r="O6214">
        <v>65.485643044911086</v>
      </c>
      <c r="P6214">
        <v>2778.05269188284</v>
      </c>
      <c r="Q6214" t="s">
        <v>6</v>
      </c>
      <c r="R6214" t="s">
        <v>6</v>
      </c>
      <c r="S6214" t="s">
        <v>6</v>
      </c>
      <c r="T6214" t="s">
        <v>871</v>
      </c>
      <c r="U6214" t="s">
        <v>923</v>
      </c>
      <c r="V6214" t="s">
        <v>959</v>
      </c>
      <c r="W6214" t="s">
        <v>430</v>
      </c>
      <c r="X6214" t="s">
        <v>430</v>
      </c>
      <c r="Y6214" t="s">
        <v>6</v>
      </c>
      <c r="Z6214" t="s">
        <v>6</v>
      </c>
      <c r="AA6214" t="s">
        <v>6</v>
      </c>
      <c r="AB6214" t="s">
        <v>768</v>
      </c>
      <c r="AC6214" t="s">
        <v>682</v>
      </c>
    </row>
    <row r="6215" spans="1:29" x14ac:dyDescent="0.25">
      <c r="A6215" t="s">
        <v>391</v>
      </c>
      <c r="B6215">
        <v>564</v>
      </c>
      <c r="C6215" t="s">
        <v>180</v>
      </c>
      <c r="D6215">
        <v>1997</v>
      </c>
      <c r="E6215" t="s">
        <v>7209</v>
      </c>
      <c r="F6215" t="s">
        <v>6</v>
      </c>
      <c r="G6215" t="s">
        <v>6</v>
      </c>
      <c r="H6215" t="s">
        <v>6</v>
      </c>
      <c r="I6215">
        <v>20.31081861324088</v>
      </c>
      <c r="J6215" t="s">
        <v>6</v>
      </c>
      <c r="K6215" t="s">
        <v>6</v>
      </c>
      <c r="L6215" t="s">
        <v>6</v>
      </c>
      <c r="M6215" t="s">
        <v>6</v>
      </c>
      <c r="N6215" t="s">
        <v>6</v>
      </c>
      <c r="O6215">
        <v>65.79978370170177</v>
      </c>
      <c r="P6215">
        <v>3181.8057716664698</v>
      </c>
      <c r="Q6215" t="s">
        <v>6</v>
      </c>
      <c r="R6215" t="s">
        <v>6</v>
      </c>
      <c r="S6215" t="s">
        <v>6</v>
      </c>
      <c r="T6215" t="s">
        <v>871</v>
      </c>
      <c r="U6215" t="s">
        <v>923</v>
      </c>
      <c r="V6215" t="s">
        <v>959</v>
      </c>
      <c r="W6215" t="s">
        <v>430</v>
      </c>
      <c r="X6215" t="s">
        <v>430</v>
      </c>
      <c r="Y6215" t="s">
        <v>6</v>
      </c>
      <c r="Z6215" t="s">
        <v>6</v>
      </c>
      <c r="AA6215" t="s">
        <v>6</v>
      </c>
      <c r="AB6215" t="s">
        <v>768</v>
      </c>
      <c r="AC6215" t="s">
        <v>682</v>
      </c>
    </row>
    <row r="6216" spans="1:29" x14ac:dyDescent="0.25">
      <c r="A6216" t="s">
        <v>391</v>
      </c>
      <c r="B6216">
        <v>564</v>
      </c>
      <c r="C6216" t="s">
        <v>180</v>
      </c>
      <c r="D6216">
        <v>1998</v>
      </c>
      <c r="E6216" t="s">
        <v>7210</v>
      </c>
      <c r="F6216" t="s">
        <v>6</v>
      </c>
      <c r="G6216" t="s">
        <v>6</v>
      </c>
      <c r="H6216" t="s">
        <v>6</v>
      </c>
      <c r="I6216">
        <v>21.664140223793538</v>
      </c>
      <c r="J6216" t="s">
        <v>6</v>
      </c>
      <c r="K6216" t="s">
        <v>6</v>
      </c>
      <c r="L6216" t="s">
        <v>6</v>
      </c>
      <c r="M6216" t="s">
        <v>6</v>
      </c>
      <c r="N6216" t="s">
        <v>6</v>
      </c>
      <c r="O6216">
        <v>66.95906237496078</v>
      </c>
      <c r="P6216">
        <v>3508.5200399855298</v>
      </c>
      <c r="Q6216" t="s">
        <v>6</v>
      </c>
      <c r="R6216" t="s">
        <v>6</v>
      </c>
      <c r="S6216" t="s">
        <v>6</v>
      </c>
      <c r="T6216" t="s">
        <v>871</v>
      </c>
      <c r="U6216" t="s">
        <v>923</v>
      </c>
      <c r="V6216" t="s">
        <v>959</v>
      </c>
      <c r="W6216" t="s">
        <v>430</v>
      </c>
      <c r="X6216" t="s">
        <v>430</v>
      </c>
      <c r="Y6216" t="s">
        <v>6</v>
      </c>
      <c r="Z6216" t="s">
        <v>6</v>
      </c>
      <c r="AA6216" t="s">
        <v>6</v>
      </c>
      <c r="AB6216" t="s">
        <v>768</v>
      </c>
      <c r="AC6216" t="s">
        <v>682</v>
      </c>
    </row>
    <row r="6217" spans="1:29" x14ac:dyDescent="0.25">
      <c r="A6217" t="s">
        <v>391</v>
      </c>
      <c r="B6217">
        <v>564</v>
      </c>
      <c r="C6217" t="s">
        <v>180</v>
      </c>
      <c r="D6217">
        <v>1999</v>
      </c>
      <c r="E6217" t="s">
        <v>7211</v>
      </c>
      <c r="F6217" t="s">
        <v>6</v>
      </c>
      <c r="G6217" t="s">
        <v>6</v>
      </c>
      <c r="H6217" t="s">
        <v>6</v>
      </c>
      <c r="I6217">
        <v>21.919657433791834</v>
      </c>
      <c r="J6217" t="s">
        <v>6</v>
      </c>
      <c r="K6217" t="s">
        <v>6</v>
      </c>
      <c r="L6217" t="s">
        <v>6</v>
      </c>
      <c r="M6217" t="s">
        <v>6</v>
      </c>
      <c r="N6217" t="s">
        <v>6</v>
      </c>
      <c r="O6217">
        <v>75.611558936023926</v>
      </c>
      <c r="P6217">
        <v>3850.1441583880201</v>
      </c>
      <c r="Q6217" t="s">
        <v>6</v>
      </c>
      <c r="R6217" t="s">
        <v>6</v>
      </c>
      <c r="S6217" t="s">
        <v>6</v>
      </c>
      <c r="T6217" t="s">
        <v>871</v>
      </c>
      <c r="U6217" t="s">
        <v>923</v>
      </c>
      <c r="V6217" t="s">
        <v>959</v>
      </c>
      <c r="W6217" t="s">
        <v>430</v>
      </c>
      <c r="X6217" t="s">
        <v>430</v>
      </c>
      <c r="Y6217" t="s">
        <v>6</v>
      </c>
      <c r="Z6217" t="s">
        <v>6</v>
      </c>
      <c r="AA6217" t="s">
        <v>6</v>
      </c>
      <c r="AB6217" t="s">
        <v>768</v>
      </c>
      <c r="AC6217" t="s">
        <v>682</v>
      </c>
    </row>
    <row r="6218" spans="1:29" x14ac:dyDescent="0.25">
      <c r="A6218" t="s">
        <v>391</v>
      </c>
      <c r="B6218">
        <v>564</v>
      </c>
      <c r="C6218" t="s">
        <v>180</v>
      </c>
      <c r="D6218">
        <v>2000</v>
      </c>
      <c r="E6218" t="s">
        <v>7212</v>
      </c>
      <c r="F6218" t="s">
        <v>6</v>
      </c>
      <c r="G6218" t="s">
        <v>6</v>
      </c>
      <c r="H6218" t="s">
        <v>6</v>
      </c>
      <c r="I6218">
        <v>22.130112723759009</v>
      </c>
      <c r="J6218" t="s">
        <v>6</v>
      </c>
      <c r="K6218" t="s">
        <v>6</v>
      </c>
      <c r="L6218" t="s">
        <v>6</v>
      </c>
      <c r="M6218" t="s">
        <v>6</v>
      </c>
      <c r="N6218" t="s">
        <v>6</v>
      </c>
      <c r="O6218">
        <v>76.794587619822806</v>
      </c>
      <c r="P6218">
        <v>4123.7180910024099</v>
      </c>
      <c r="Q6218" t="s">
        <v>6</v>
      </c>
      <c r="R6218" t="s">
        <v>6</v>
      </c>
      <c r="S6218" t="s">
        <v>6</v>
      </c>
      <c r="T6218" t="s">
        <v>871</v>
      </c>
      <c r="U6218" t="s">
        <v>923</v>
      </c>
      <c r="V6218" t="s">
        <v>959</v>
      </c>
      <c r="W6218" t="s">
        <v>430</v>
      </c>
      <c r="X6218" t="s">
        <v>430</v>
      </c>
      <c r="Y6218" t="s">
        <v>6</v>
      </c>
      <c r="Z6218" t="s">
        <v>6</v>
      </c>
      <c r="AA6218" t="s">
        <v>6</v>
      </c>
      <c r="AB6218" t="s">
        <v>768</v>
      </c>
      <c r="AC6218" t="s">
        <v>682</v>
      </c>
    </row>
    <row r="6219" spans="1:29" x14ac:dyDescent="0.25">
      <c r="A6219" t="s">
        <v>391</v>
      </c>
      <c r="B6219">
        <v>564</v>
      </c>
      <c r="C6219" t="s">
        <v>180</v>
      </c>
      <c r="D6219">
        <v>2001</v>
      </c>
      <c r="E6219" t="s">
        <v>7213</v>
      </c>
      <c r="F6219" t="s">
        <v>6</v>
      </c>
      <c r="G6219" t="s">
        <v>6</v>
      </c>
      <c r="H6219" t="s">
        <v>6</v>
      </c>
      <c r="I6219">
        <v>21.172109099050225</v>
      </c>
      <c r="J6219" t="s">
        <v>6</v>
      </c>
      <c r="K6219" t="s">
        <v>6</v>
      </c>
      <c r="L6219" t="s">
        <v>6</v>
      </c>
      <c r="M6219" t="s">
        <v>6</v>
      </c>
      <c r="N6219" t="s">
        <v>6</v>
      </c>
      <c r="O6219">
        <v>81.227693134923385</v>
      </c>
      <c r="P6219">
        <v>4537.3291348822404</v>
      </c>
      <c r="Q6219" t="s">
        <v>6</v>
      </c>
      <c r="R6219" t="s">
        <v>6</v>
      </c>
      <c r="S6219" t="s">
        <v>6</v>
      </c>
      <c r="T6219" t="s">
        <v>871</v>
      </c>
      <c r="U6219" t="s">
        <v>923</v>
      </c>
      <c r="V6219" t="s">
        <v>959</v>
      </c>
      <c r="W6219" t="s">
        <v>430</v>
      </c>
      <c r="X6219" t="s">
        <v>430</v>
      </c>
      <c r="Y6219" t="s">
        <v>6</v>
      </c>
      <c r="Z6219" t="s">
        <v>6</v>
      </c>
      <c r="AA6219" t="s">
        <v>6</v>
      </c>
      <c r="AB6219" t="s">
        <v>768</v>
      </c>
      <c r="AC6219" t="s">
        <v>682</v>
      </c>
    </row>
    <row r="6220" spans="1:29" x14ac:dyDescent="0.25">
      <c r="A6220" t="s">
        <v>391</v>
      </c>
      <c r="B6220">
        <v>564</v>
      </c>
      <c r="C6220" t="s">
        <v>180</v>
      </c>
      <c r="D6220">
        <v>2002</v>
      </c>
      <c r="E6220" t="s">
        <v>7214</v>
      </c>
      <c r="F6220" t="s">
        <v>6</v>
      </c>
      <c r="G6220" t="s">
        <v>6</v>
      </c>
      <c r="H6220" t="s">
        <v>6</v>
      </c>
      <c r="I6220">
        <v>20.515274990198208</v>
      </c>
      <c r="J6220" t="s">
        <v>6</v>
      </c>
      <c r="K6220" t="s">
        <v>6</v>
      </c>
      <c r="L6220" t="s">
        <v>6</v>
      </c>
      <c r="M6220" t="s">
        <v>6</v>
      </c>
      <c r="N6220" t="s">
        <v>6</v>
      </c>
      <c r="O6220">
        <v>76.0982888035184</v>
      </c>
      <c r="P6220">
        <v>4798.9943453757296</v>
      </c>
      <c r="Q6220" t="s">
        <v>6</v>
      </c>
      <c r="R6220" t="s">
        <v>6</v>
      </c>
      <c r="S6220" t="s">
        <v>6</v>
      </c>
      <c r="T6220" t="s">
        <v>871</v>
      </c>
      <c r="U6220" t="s">
        <v>923</v>
      </c>
      <c r="V6220" t="s">
        <v>959</v>
      </c>
      <c r="W6220" t="s">
        <v>430</v>
      </c>
      <c r="X6220" t="s">
        <v>430</v>
      </c>
      <c r="Y6220" t="s">
        <v>6</v>
      </c>
      <c r="Z6220" t="s">
        <v>6</v>
      </c>
      <c r="AA6220" t="s">
        <v>6</v>
      </c>
      <c r="AB6220" t="s">
        <v>768</v>
      </c>
      <c r="AC6220" t="s">
        <v>682</v>
      </c>
    </row>
    <row r="6221" spans="1:29" x14ac:dyDescent="0.25">
      <c r="A6221" t="s">
        <v>391</v>
      </c>
      <c r="B6221">
        <v>564</v>
      </c>
      <c r="C6221" t="s">
        <v>180</v>
      </c>
      <c r="D6221">
        <v>2003</v>
      </c>
      <c r="E6221" t="s">
        <v>7215</v>
      </c>
      <c r="F6221" t="s">
        <v>6</v>
      </c>
      <c r="G6221" t="s">
        <v>6</v>
      </c>
      <c r="H6221" t="s">
        <v>6</v>
      </c>
      <c r="I6221">
        <v>21.71500045736337</v>
      </c>
      <c r="J6221" t="s">
        <v>6</v>
      </c>
      <c r="K6221" t="s">
        <v>6</v>
      </c>
      <c r="L6221" t="s">
        <v>6</v>
      </c>
      <c r="M6221" t="s">
        <v>6</v>
      </c>
      <c r="N6221" t="s">
        <v>6</v>
      </c>
      <c r="O6221">
        <v>70.484033910009131</v>
      </c>
      <c r="P6221">
        <v>5254.8900458114404</v>
      </c>
      <c r="Q6221" t="s">
        <v>6</v>
      </c>
      <c r="R6221" t="s">
        <v>6</v>
      </c>
      <c r="S6221" t="s">
        <v>6</v>
      </c>
      <c r="T6221" t="s">
        <v>871</v>
      </c>
      <c r="U6221" t="s">
        <v>923</v>
      </c>
      <c r="V6221" t="s">
        <v>959</v>
      </c>
      <c r="W6221" t="s">
        <v>430</v>
      </c>
      <c r="X6221" t="s">
        <v>430</v>
      </c>
      <c r="Y6221" t="s">
        <v>6</v>
      </c>
      <c r="Z6221" t="s">
        <v>6</v>
      </c>
      <c r="AA6221" t="s">
        <v>6</v>
      </c>
      <c r="AB6221" t="s">
        <v>768</v>
      </c>
      <c r="AC6221" t="s">
        <v>682</v>
      </c>
    </row>
    <row r="6222" spans="1:29" x14ac:dyDescent="0.25">
      <c r="A6222" t="s">
        <v>391</v>
      </c>
      <c r="B6222">
        <v>564</v>
      </c>
      <c r="C6222" t="s">
        <v>180</v>
      </c>
      <c r="D6222">
        <v>2004</v>
      </c>
      <c r="E6222" t="s">
        <v>7216</v>
      </c>
      <c r="F6222" t="s">
        <v>6</v>
      </c>
      <c r="G6222" t="s">
        <v>6</v>
      </c>
      <c r="H6222" t="s">
        <v>6</v>
      </c>
      <c r="I6222">
        <v>25.071445362975293</v>
      </c>
      <c r="J6222" t="s">
        <v>6</v>
      </c>
      <c r="K6222" t="s">
        <v>6</v>
      </c>
      <c r="L6222" t="s">
        <v>6</v>
      </c>
      <c r="M6222" t="s">
        <v>6</v>
      </c>
      <c r="N6222" t="s">
        <v>6</v>
      </c>
      <c r="O6222">
        <v>63.234277591847629</v>
      </c>
      <c r="P6222">
        <v>6079.3206758574697</v>
      </c>
      <c r="Q6222" t="s">
        <v>6</v>
      </c>
      <c r="R6222" t="s">
        <v>6</v>
      </c>
      <c r="S6222" t="s">
        <v>6</v>
      </c>
      <c r="T6222" t="s">
        <v>871</v>
      </c>
      <c r="U6222" t="s">
        <v>923</v>
      </c>
      <c r="V6222" t="s">
        <v>959</v>
      </c>
      <c r="W6222" t="s">
        <v>430</v>
      </c>
      <c r="X6222" t="s">
        <v>430</v>
      </c>
      <c r="Y6222" t="s">
        <v>6</v>
      </c>
      <c r="Z6222" t="s">
        <v>6</v>
      </c>
      <c r="AA6222" t="s">
        <v>6</v>
      </c>
      <c r="AB6222" t="s">
        <v>768</v>
      </c>
      <c r="AC6222" t="s">
        <v>682</v>
      </c>
    </row>
    <row r="6223" spans="1:29" x14ac:dyDescent="0.25">
      <c r="A6223" t="s">
        <v>391</v>
      </c>
      <c r="B6223">
        <v>564</v>
      </c>
      <c r="C6223" t="s">
        <v>180</v>
      </c>
      <c r="D6223">
        <v>2005</v>
      </c>
      <c r="E6223" t="s">
        <v>7217</v>
      </c>
      <c r="F6223" t="s">
        <v>6</v>
      </c>
      <c r="G6223" t="s">
        <v>6</v>
      </c>
      <c r="H6223" t="s">
        <v>6</v>
      </c>
      <c r="I6223">
        <v>25.809193259198135</v>
      </c>
      <c r="J6223" t="s">
        <v>6</v>
      </c>
      <c r="K6223" t="s">
        <v>6</v>
      </c>
      <c r="L6223" t="s">
        <v>6</v>
      </c>
      <c r="M6223" t="s">
        <v>6</v>
      </c>
      <c r="N6223" t="s">
        <v>6</v>
      </c>
      <c r="O6223">
        <v>58.921033218856664</v>
      </c>
      <c r="P6223">
        <v>7005.3538999830098</v>
      </c>
      <c r="Q6223" t="s">
        <v>6</v>
      </c>
      <c r="R6223" t="s">
        <v>6</v>
      </c>
      <c r="S6223" t="s">
        <v>6</v>
      </c>
      <c r="T6223" t="s">
        <v>871</v>
      </c>
      <c r="U6223" t="s">
        <v>923</v>
      </c>
      <c r="V6223" t="s">
        <v>959</v>
      </c>
      <c r="W6223" t="s">
        <v>430</v>
      </c>
      <c r="X6223" t="s">
        <v>430</v>
      </c>
      <c r="Y6223" t="s">
        <v>6</v>
      </c>
      <c r="Z6223" t="s">
        <v>6</v>
      </c>
      <c r="AA6223" t="s">
        <v>6</v>
      </c>
      <c r="AB6223" t="s">
        <v>768</v>
      </c>
      <c r="AC6223" t="s">
        <v>682</v>
      </c>
    </row>
    <row r="6224" spans="1:29" x14ac:dyDescent="0.25">
      <c r="A6224" t="s">
        <v>391</v>
      </c>
      <c r="B6224">
        <v>564</v>
      </c>
      <c r="C6224" t="s">
        <v>180</v>
      </c>
      <c r="D6224">
        <v>2006</v>
      </c>
      <c r="E6224" t="s">
        <v>7218</v>
      </c>
      <c r="F6224" t="s">
        <v>6</v>
      </c>
      <c r="G6224" t="s">
        <v>6</v>
      </c>
      <c r="H6224" t="s">
        <v>6</v>
      </c>
      <c r="I6224">
        <v>26.833620482592153</v>
      </c>
      <c r="J6224">
        <v>4.9328540640335889</v>
      </c>
      <c r="K6224">
        <v>21.900766418558565</v>
      </c>
      <c r="L6224" t="s">
        <v>6</v>
      </c>
      <c r="M6224" t="s">
        <v>6</v>
      </c>
      <c r="N6224" t="s">
        <v>6</v>
      </c>
      <c r="O6224">
        <v>53.715595933613884</v>
      </c>
      <c r="P6224">
        <v>8216.16</v>
      </c>
      <c r="Q6224" t="s">
        <v>6</v>
      </c>
      <c r="R6224" t="s">
        <v>6</v>
      </c>
      <c r="S6224" t="s">
        <v>6</v>
      </c>
      <c r="T6224" t="s">
        <v>871</v>
      </c>
      <c r="U6224" t="s">
        <v>923</v>
      </c>
      <c r="V6224" t="s">
        <v>959</v>
      </c>
      <c r="W6224" t="s">
        <v>430</v>
      </c>
      <c r="X6224" t="s">
        <v>430</v>
      </c>
      <c r="Y6224" t="s">
        <v>6</v>
      </c>
      <c r="Z6224" t="s">
        <v>6</v>
      </c>
      <c r="AA6224" t="s">
        <v>6</v>
      </c>
      <c r="AB6224" t="s">
        <v>768</v>
      </c>
      <c r="AC6224" t="s">
        <v>682</v>
      </c>
    </row>
    <row r="6225" spans="1:29" x14ac:dyDescent="0.25">
      <c r="A6225" t="s">
        <v>391</v>
      </c>
      <c r="B6225">
        <v>564</v>
      </c>
      <c r="C6225" t="s">
        <v>180</v>
      </c>
      <c r="D6225">
        <v>2007</v>
      </c>
      <c r="E6225" t="s">
        <v>7219</v>
      </c>
      <c r="F6225" t="s">
        <v>6</v>
      </c>
      <c r="G6225" t="s">
        <v>6</v>
      </c>
      <c r="H6225" t="s">
        <v>6</v>
      </c>
      <c r="I6225">
        <v>27.745718156223912</v>
      </c>
      <c r="J6225">
        <v>5.1629443171844018</v>
      </c>
      <c r="K6225">
        <v>22.582773839039508</v>
      </c>
      <c r="L6225" t="s">
        <v>6</v>
      </c>
      <c r="M6225" t="s">
        <v>6</v>
      </c>
      <c r="N6225" t="s">
        <v>6</v>
      </c>
      <c r="O6225">
        <v>52.44258869474033</v>
      </c>
      <c r="P6225">
        <v>9239.7860000000001</v>
      </c>
      <c r="Q6225" t="s">
        <v>6</v>
      </c>
      <c r="R6225" t="s">
        <v>6</v>
      </c>
      <c r="S6225" t="s">
        <v>6</v>
      </c>
      <c r="T6225" t="s">
        <v>871</v>
      </c>
      <c r="U6225" t="s">
        <v>923</v>
      </c>
      <c r="V6225" t="s">
        <v>959</v>
      </c>
      <c r="W6225" t="s">
        <v>430</v>
      </c>
      <c r="X6225" t="s">
        <v>430</v>
      </c>
      <c r="Y6225" t="s">
        <v>6</v>
      </c>
      <c r="Z6225" t="s">
        <v>6</v>
      </c>
      <c r="AA6225" t="s">
        <v>6</v>
      </c>
      <c r="AB6225" t="s">
        <v>768</v>
      </c>
      <c r="AC6225" t="s">
        <v>682</v>
      </c>
    </row>
    <row r="6226" spans="1:29" x14ac:dyDescent="0.25">
      <c r="A6226" t="s">
        <v>391</v>
      </c>
      <c r="B6226">
        <v>564</v>
      </c>
      <c r="C6226" t="s">
        <v>180</v>
      </c>
      <c r="D6226">
        <v>2008</v>
      </c>
      <c r="E6226" t="s">
        <v>7220</v>
      </c>
      <c r="F6226" t="s">
        <v>6</v>
      </c>
      <c r="G6226" t="s">
        <v>6</v>
      </c>
      <c r="H6226" t="s">
        <v>6</v>
      </c>
      <c r="I6226">
        <v>29.26943276505099</v>
      </c>
      <c r="J6226">
        <v>6.6745617879383001</v>
      </c>
      <c r="K6226">
        <v>22.594870977112691</v>
      </c>
      <c r="L6226" t="s">
        <v>6</v>
      </c>
      <c r="M6226" t="s">
        <v>6</v>
      </c>
      <c r="N6226" t="s">
        <v>6</v>
      </c>
      <c r="O6226">
        <v>57.162731830650252</v>
      </c>
      <c r="P6226">
        <v>10637.772000000001</v>
      </c>
      <c r="Q6226" t="s">
        <v>6</v>
      </c>
      <c r="R6226" t="s">
        <v>6</v>
      </c>
      <c r="S6226" t="s">
        <v>6</v>
      </c>
      <c r="T6226" t="s">
        <v>871</v>
      </c>
      <c r="U6226" t="s">
        <v>923</v>
      </c>
      <c r="V6226" t="s">
        <v>959</v>
      </c>
      <c r="W6226" t="s">
        <v>430</v>
      </c>
      <c r="X6226" t="s">
        <v>430</v>
      </c>
      <c r="Y6226" t="s">
        <v>6</v>
      </c>
      <c r="Z6226" t="s">
        <v>6</v>
      </c>
      <c r="AA6226" t="s">
        <v>6</v>
      </c>
      <c r="AB6226" t="s">
        <v>768</v>
      </c>
      <c r="AC6226" t="s">
        <v>682</v>
      </c>
    </row>
    <row r="6227" spans="1:29" x14ac:dyDescent="0.25">
      <c r="A6227" t="s">
        <v>391</v>
      </c>
      <c r="B6227">
        <v>564</v>
      </c>
      <c r="C6227" t="s">
        <v>180</v>
      </c>
      <c r="D6227">
        <v>2009</v>
      </c>
      <c r="E6227" t="s">
        <v>7221</v>
      </c>
      <c r="F6227" t="s">
        <v>6</v>
      </c>
      <c r="G6227" t="s">
        <v>6</v>
      </c>
      <c r="H6227" t="s">
        <v>6</v>
      </c>
      <c r="I6227">
        <v>24.560390728634609</v>
      </c>
      <c r="J6227">
        <v>5.3904490010513646</v>
      </c>
      <c r="K6227">
        <v>19.169941727583243</v>
      </c>
      <c r="L6227" t="s">
        <v>6</v>
      </c>
      <c r="M6227" t="s">
        <v>6</v>
      </c>
      <c r="N6227" t="s">
        <v>6</v>
      </c>
      <c r="O6227">
        <v>58.473095064155586</v>
      </c>
      <c r="P6227">
        <v>13199.707</v>
      </c>
      <c r="Q6227" t="s">
        <v>6</v>
      </c>
      <c r="R6227" t="s">
        <v>6</v>
      </c>
      <c r="S6227" t="s">
        <v>6</v>
      </c>
      <c r="T6227" t="s">
        <v>871</v>
      </c>
      <c r="U6227" t="s">
        <v>923</v>
      </c>
      <c r="V6227" t="s">
        <v>959</v>
      </c>
      <c r="W6227" t="s">
        <v>430</v>
      </c>
      <c r="X6227" t="s">
        <v>430</v>
      </c>
      <c r="Y6227" t="s">
        <v>6</v>
      </c>
      <c r="Z6227" t="s">
        <v>6</v>
      </c>
      <c r="AA6227" t="s">
        <v>6</v>
      </c>
      <c r="AB6227" t="s">
        <v>768</v>
      </c>
      <c r="AC6227" t="s">
        <v>682</v>
      </c>
    </row>
    <row r="6228" spans="1:29" x14ac:dyDescent="0.25">
      <c r="A6228" t="s">
        <v>391</v>
      </c>
      <c r="B6228">
        <v>564</v>
      </c>
      <c r="C6228" t="s">
        <v>180</v>
      </c>
      <c r="D6228">
        <v>2010</v>
      </c>
      <c r="E6228" t="s">
        <v>7222</v>
      </c>
      <c r="F6228" t="s">
        <v>6</v>
      </c>
      <c r="G6228" t="s">
        <v>6</v>
      </c>
      <c r="H6228" t="s">
        <v>6</v>
      </c>
      <c r="I6228">
        <v>22.937662474258271</v>
      </c>
      <c r="J6228">
        <v>4.3811540441660171</v>
      </c>
      <c r="K6228">
        <v>18.556508430092251</v>
      </c>
      <c r="L6228" t="s">
        <v>6</v>
      </c>
      <c r="M6228" t="s">
        <v>6</v>
      </c>
      <c r="N6228" t="s">
        <v>6</v>
      </c>
      <c r="O6228">
        <v>60.582118472353265</v>
      </c>
      <c r="P6228">
        <v>14866.995999999999</v>
      </c>
      <c r="Q6228" t="s">
        <v>6</v>
      </c>
      <c r="R6228" t="s">
        <v>6</v>
      </c>
      <c r="S6228" t="s">
        <v>6</v>
      </c>
      <c r="T6228" t="s">
        <v>871</v>
      </c>
      <c r="U6228" t="s">
        <v>923</v>
      </c>
      <c r="V6228" t="s">
        <v>959</v>
      </c>
      <c r="W6228" t="s">
        <v>430</v>
      </c>
      <c r="X6228" t="s">
        <v>430</v>
      </c>
      <c r="Y6228" t="s">
        <v>6</v>
      </c>
      <c r="Z6228" t="s">
        <v>6</v>
      </c>
      <c r="AA6228" t="s">
        <v>6</v>
      </c>
      <c r="AB6228" t="s">
        <v>768</v>
      </c>
      <c r="AC6228" t="s">
        <v>682</v>
      </c>
    </row>
    <row r="6229" spans="1:29" x14ac:dyDescent="0.25">
      <c r="A6229" t="s">
        <v>391</v>
      </c>
      <c r="B6229">
        <v>564</v>
      </c>
      <c r="C6229" t="s">
        <v>180</v>
      </c>
      <c r="D6229">
        <v>2011</v>
      </c>
      <c r="E6229" t="s">
        <v>7223</v>
      </c>
      <c r="F6229" t="s">
        <v>6</v>
      </c>
      <c r="G6229" t="s">
        <v>6</v>
      </c>
      <c r="H6229" t="s">
        <v>6</v>
      </c>
      <c r="I6229">
        <v>19.252858986679062</v>
      </c>
      <c r="J6229">
        <v>3.4895080961638589</v>
      </c>
      <c r="K6229">
        <v>15.763350890515202</v>
      </c>
      <c r="L6229" t="s">
        <v>6</v>
      </c>
      <c r="M6229" t="s">
        <v>6</v>
      </c>
      <c r="N6229" t="s">
        <v>6</v>
      </c>
      <c r="O6229">
        <v>58.902618909371853</v>
      </c>
      <c r="P6229">
        <v>18276.439999999999</v>
      </c>
      <c r="Q6229" t="s">
        <v>6</v>
      </c>
      <c r="R6229" t="s">
        <v>6</v>
      </c>
      <c r="S6229" t="s">
        <v>6</v>
      </c>
      <c r="T6229" t="s">
        <v>871</v>
      </c>
      <c r="U6229" t="s">
        <v>923</v>
      </c>
      <c r="V6229" t="s">
        <v>959</v>
      </c>
      <c r="W6229" t="s">
        <v>430</v>
      </c>
      <c r="X6229" t="s">
        <v>430</v>
      </c>
      <c r="Y6229" t="s">
        <v>6</v>
      </c>
      <c r="Z6229" t="s">
        <v>6</v>
      </c>
      <c r="AA6229" t="s">
        <v>6</v>
      </c>
      <c r="AB6229" t="s">
        <v>768</v>
      </c>
      <c r="AC6229" t="s">
        <v>682</v>
      </c>
    </row>
    <row r="6230" spans="1:29" x14ac:dyDescent="0.25">
      <c r="A6230" t="s">
        <v>391</v>
      </c>
      <c r="B6230">
        <v>564</v>
      </c>
      <c r="C6230" t="s">
        <v>180</v>
      </c>
      <c r="D6230">
        <v>2012</v>
      </c>
      <c r="E6230" t="s">
        <v>7224</v>
      </c>
      <c r="F6230" t="s">
        <v>6</v>
      </c>
      <c r="G6230" t="s">
        <v>6</v>
      </c>
      <c r="H6230" t="s">
        <v>6</v>
      </c>
      <c r="I6230">
        <v>17.898215569542401</v>
      </c>
      <c r="J6230">
        <v>3.3634108698126859</v>
      </c>
      <c r="K6230">
        <v>14.534804699729715</v>
      </c>
      <c r="L6230" t="s">
        <v>6</v>
      </c>
      <c r="M6230" t="s">
        <v>6</v>
      </c>
      <c r="N6230" t="s">
        <v>6</v>
      </c>
      <c r="O6230">
        <v>63.24334275310504</v>
      </c>
      <c r="P6230">
        <v>20046.5</v>
      </c>
      <c r="Q6230" t="s">
        <v>6</v>
      </c>
      <c r="R6230" t="s">
        <v>6</v>
      </c>
      <c r="S6230" t="s">
        <v>6</v>
      </c>
      <c r="T6230" t="s">
        <v>871</v>
      </c>
      <c r="U6230" t="s">
        <v>923</v>
      </c>
      <c r="V6230" t="s">
        <v>959</v>
      </c>
      <c r="W6230" t="s">
        <v>430</v>
      </c>
      <c r="X6230" t="s">
        <v>430</v>
      </c>
      <c r="Y6230" t="s">
        <v>6</v>
      </c>
      <c r="Z6230" t="s">
        <v>6</v>
      </c>
      <c r="AA6230" t="s">
        <v>6</v>
      </c>
      <c r="AB6230" t="s">
        <v>768</v>
      </c>
      <c r="AC6230" t="s">
        <v>682</v>
      </c>
    </row>
    <row r="6231" spans="1:29" x14ac:dyDescent="0.25">
      <c r="A6231" t="s">
        <v>391</v>
      </c>
      <c r="B6231">
        <v>564</v>
      </c>
      <c r="C6231" t="s">
        <v>180</v>
      </c>
      <c r="D6231">
        <v>2013</v>
      </c>
      <c r="E6231" t="s">
        <v>7225</v>
      </c>
      <c r="F6231" t="s">
        <v>6</v>
      </c>
      <c r="G6231" t="s">
        <v>6</v>
      </c>
      <c r="H6231" t="s">
        <v>6</v>
      </c>
      <c r="I6231">
        <v>16.665822521164923</v>
      </c>
      <c r="J6231">
        <v>2.9547933626339402</v>
      </c>
      <c r="K6231">
        <v>13.711029158530984</v>
      </c>
      <c r="L6231" t="s">
        <v>6</v>
      </c>
      <c r="M6231" t="s">
        <v>6</v>
      </c>
      <c r="N6231" t="s">
        <v>6</v>
      </c>
      <c r="O6231">
        <v>63.862971998061077</v>
      </c>
      <c r="P6231">
        <v>22385.656999999999</v>
      </c>
      <c r="Q6231" t="s">
        <v>6</v>
      </c>
      <c r="R6231" t="s">
        <v>6</v>
      </c>
      <c r="S6231" t="s">
        <v>6</v>
      </c>
      <c r="T6231" t="s">
        <v>871</v>
      </c>
      <c r="U6231" t="s">
        <v>923</v>
      </c>
      <c r="V6231" t="s">
        <v>959</v>
      </c>
      <c r="W6231" t="s">
        <v>430</v>
      </c>
      <c r="X6231" t="s">
        <v>430</v>
      </c>
      <c r="Y6231" t="s">
        <v>6</v>
      </c>
      <c r="Z6231" t="s">
        <v>6</v>
      </c>
      <c r="AA6231" t="s">
        <v>6</v>
      </c>
      <c r="AB6231" t="s">
        <v>768</v>
      </c>
      <c r="AC6231" t="s">
        <v>682</v>
      </c>
    </row>
    <row r="6232" spans="1:29" x14ac:dyDescent="0.25">
      <c r="A6232" t="s">
        <v>391</v>
      </c>
      <c r="B6232">
        <v>564</v>
      </c>
      <c r="C6232" t="s">
        <v>180</v>
      </c>
      <c r="D6232">
        <v>2014</v>
      </c>
      <c r="E6232" t="s">
        <v>7226</v>
      </c>
      <c r="F6232" t="s">
        <v>6</v>
      </c>
      <c r="G6232" t="s">
        <v>6</v>
      </c>
      <c r="H6232" t="s">
        <v>6</v>
      </c>
      <c r="I6232">
        <v>15.389914623564401</v>
      </c>
      <c r="J6232">
        <v>2.8427455860975517</v>
      </c>
      <c r="K6232">
        <v>12.547169037466849</v>
      </c>
      <c r="L6232" t="s">
        <v>6</v>
      </c>
      <c r="M6232" t="s">
        <v>6</v>
      </c>
      <c r="N6232" t="s">
        <v>6</v>
      </c>
      <c r="O6232">
        <v>63.472044418497418</v>
      </c>
      <c r="P6232">
        <v>25168.805</v>
      </c>
      <c r="Q6232" t="s">
        <v>6</v>
      </c>
      <c r="R6232" t="s">
        <v>6</v>
      </c>
      <c r="S6232" t="s">
        <v>6</v>
      </c>
      <c r="T6232" t="s">
        <v>871</v>
      </c>
      <c r="U6232" t="s">
        <v>923</v>
      </c>
      <c r="V6232" t="s">
        <v>959</v>
      </c>
      <c r="W6232" t="s">
        <v>430</v>
      </c>
      <c r="X6232" t="s">
        <v>430</v>
      </c>
      <c r="Y6232" t="s">
        <v>6</v>
      </c>
      <c r="Z6232" t="s">
        <v>6</v>
      </c>
      <c r="AA6232" t="s">
        <v>6</v>
      </c>
      <c r="AB6232" t="s">
        <v>768</v>
      </c>
      <c r="AC6232" t="s">
        <v>682</v>
      </c>
    </row>
    <row r="6233" spans="1:29" x14ac:dyDescent="0.25">
      <c r="A6233" t="s">
        <v>391</v>
      </c>
      <c r="B6233">
        <v>564</v>
      </c>
      <c r="C6233" t="s">
        <v>180</v>
      </c>
      <c r="D6233">
        <v>2015</v>
      </c>
      <c r="E6233" t="s">
        <v>7227</v>
      </c>
      <c r="F6233" t="s">
        <v>6</v>
      </c>
      <c r="G6233" t="s">
        <v>6</v>
      </c>
      <c r="H6233" t="s">
        <v>6</v>
      </c>
      <c r="I6233">
        <v>17.037869273225628</v>
      </c>
      <c r="J6233">
        <v>3.0994282860563285</v>
      </c>
      <c r="K6233">
        <v>13.938440987169297</v>
      </c>
      <c r="L6233" t="s">
        <v>6</v>
      </c>
      <c r="M6233" t="s">
        <v>6</v>
      </c>
      <c r="N6233" t="s">
        <v>6</v>
      </c>
      <c r="O6233">
        <v>63.323568469737644</v>
      </c>
      <c r="P6233">
        <v>27443.022495134501</v>
      </c>
      <c r="Q6233" t="s">
        <v>6</v>
      </c>
      <c r="R6233" t="s">
        <v>6</v>
      </c>
      <c r="S6233" t="s">
        <v>6</v>
      </c>
      <c r="T6233" t="s">
        <v>871</v>
      </c>
      <c r="U6233" t="s">
        <v>923</v>
      </c>
      <c r="V6233" t="s">
        <v>959</v>
      </c>
      <c r="W6233" t="s">
        <v>430</v>
      </c>
      <c r="X6233" t="s">
        <v>430</v>
      </c>
      <c r="Y6233" t="s">
        <v>6</v>
      </c>
      <c r="Z6233" t="s">
        <v>6</v>
      </c>
      <c r="AA6233" t="s">
        <v>6</v>
      </c>
      <c r="AB6233" t="s">
        <v>768</v>
      </c>
      <c r="AC6233" t="s">
        <v>682</v>
      </c>
    </row>
    <row r="6234" spans="1:29" x14ac:dyDescent="0.25">
      <c r="A6234" t="s">
        <v>391</v>
      </c>
      <c r="B6234">
        <v>564</v>
      </c>
      <c r="C6234" t="s">
        <v>180</v>
      </c>
      <c r="D6234">
        <v>2016</v>
      </c>
      <c r="E6234" t="s">
        <v>7228</v>
      </c>
      <c r="F6234" t="s">
        <v>6</v>
      </c>
      <c r="G6234" t="s">
        <v>6</v>
      </c>
      <c r="H6234" t="s">
        <v>6</v>
      </c>
      <c r="I6234">
        <v>19.673925818640043</v>
      </c>
      <c r="J6234">
        <v>3.4090162526203596</v>
      </c>
      <c r="K6234">
        <v>16.264909566019682</v>
      </c>
      <c r="L6234" t="s">
        <v>6</v>
      </c>
      <c r="M6234" t="s">
        <v>6</v>
      </c>
      <c r="N6234" t="s">
        <v>6</v>
      </c>
      <c r="O6234">
        <v>67.570259374651329</v>
      </c>
      <c r="P6234">
        <v>29102.629764537101</v>
      </c>
      <c r="Q6234" t="s">
        <v>6</v>
      </c>
      <c r="R6234" t="s">
        <v>6</v>
      </c>
      <c r="S6234" t="s">
        <v>6</v>
      </c>
      <c r="T6234" t="s">
        <v>871</v>
      </c>
      <c r="U6234" t="s">
        <v>923</v>
      </c>
      <c r="V6234" t="s">
        <v>959</v>
      </c>
      <c r="W6234" t="s">
        <v>430</v>
      </c>
      <c r="X6234" t="s">
        <v>430</v>
      </c>
      <c r="Y6234" t="s">
        <v>6</v>
      </c>
      <c r="Z6234" t="s">
        <v>6</v>
      </c>
      <c r="AA6234" t="s">
        <v>6</v>
      </c>
      <c r="AB6234" t="s">
        <v>768</v>
      </c>
      <c r="AC6234" t="s">
        <v>682</v>
      </c>
    </row>
    <row r="6235" spans="1:29" x14ac:dyDescent="0.25">
      <c r="A6235" t="s">
        <v>392</v>
      </c>
      <c r="B6235">
        <v>566</v>
      </c>
      <c r="C6235" t="s">
        <v>181</v>
      </c>
      <c r="D6235">
        <v>1950</v>
      </c>
      <c r="E6235" t="s">
        <v>7229</v>
      </c>
      <c r="F6235" t="s">
        <v>6</v>
      </c>
      <c r="G6235" t="s">
        <v>6</v>
      </c>
      <c r="H6235" t="s">
        <v>6</v>
      </c>
      <c r="I6235">
        <v>7.0425410753891668</v>
      </c>
      <c r="J6235" t="s">
        <v>6</v>
      </c>
      <c r="K6235" t="s">
        <v>6</v>
      </c>
      <c r="L6235" t="s">
        <v>6</v>
      </c>
      <c r="M6235" t="s">
        <v>6</v>
      </c>
      <c r="N6235">
        <v>10.887489264242772</v>
      </c>
      <c r="O6235" t="s">
        <v>6</v>
      </c>
      <c r="P6235">
        <v>8.1502155983673177</v>
      </c>
      <c r="Q6235" t="s">
        <v>6</v>
      </c>
      <c r="R6235" t="s">
        <v>6</v>
      </c>
      <c r="S6235" t="s">
        <v>6</v>
      </c>
      <c r="T6235" t="s">
        <v>871</v>
      </c>
      <c r="U6235" t="s">
        <v>923</v>
      </c>
      <c r="V6235" t="s">
        <v>926</v>
      </c>
      <c r="W6235" t="s">
        <v>6</v>
      </c>
      <c r="X6235" t="s">
        <v>6</v>
      </c>
      <c r="Y6235" t="s">
        <v>6</v>
      </c>
      <c r="Z6235" t="s">
        <v>6</v>
      </c>
      <c r="AA6235" t="s">
        <v>769</v>
      </c>
      <c r="AB6235" t="s">
        <v>6</v>
      </c>
      <c r="AC6235" t="s">
        <v>770</v>
      </c>
    </row>
    <row r="6236" spans="1:29" x14ac:dyDescent="0.25">
      <c r="A6236" t="s">
        <v>392</v>
      </c>
      <c r="B6236">
        <v>566</v>
      </c>
      <c r="C6236" t="s">
        <v>181</v>
      </c>
      <c r="D6236">
        <v>1951</v>
      </c>
      <c r="E6236" t="s">
        <v>7230</v>
      </c>
      <c r="F6236" t="s">
        <v>6</v>
      </c>
      <c r="G6236" t="s">
        <v>6</v>
      </c>
      <c r="H6236" t="s">
        <v>6</v>
      </c>
      <c r="I6236">
        <v>7.7747631133238446</v>
      </c>
      <c r="J6236" t="s">
        <v>6</v>
      </c>
      <c r="K6236" t="s">
        <v>6</v>
      </c>
      <c r="L6236" t="s">
        <v>6</v>
      </c>
      <c r="M6236" t="s">
        <v>6</v>
      </c>
      <c r="N6236">
        <v>10.39568345323741</v>
      </c>
      <c r="O6236" t="s">
        <v>6</v>
      </c>
      <c r="P6236">
        <v>9.0735436609588938</v>
      </c>
      <c r="Q6236" t="s">
        <v>6</v>
      </c>
      <c r="R6236" t="s">
        <v>6</v>
      </c>
      <c r="S6236" t="s">
        <v>6</v>
      </c>
      <c r="T6236" t="s">
        <v>871</v>
      </c>
      <c r="U6236" t="s">
        <v>923</v>
      </c>
      <c r="V6236" t="s">
        <v>926</v>
      </c>
      <c r="W6236" t="s">
        <v>6</v>
      </c>
      <c r="X6236" t="s">
        <v>6</v>
      </c>
      <c r="Y6236" t="s">
        <v>6</v>
      </c>
      <c r="Z6236" t="s">
        <v>6</v>
      </c>
      <c r="AA6236" t="s">
        <v>769</v>
      </c>
      <c r="AB6236" t="s">
        <v>6</v>
      </c>
      <c r="AC6236" t="s">
        <v>770</v>
      </c>
    </row>
    <row r="6237" spans="1:29" x14ac:dyDescent="0.25">
      <c r="A6237" t="s">
        <v>392</v>
      </c>
      <c r="B6237">
        <v>566</v>
      </c>
      <c r="C6237" t="s">
        <v>181</v>
      </c>
      <c r="D6237">
        <v>1952</v>
      </c>
      <c r="E6237" t="s">
        <v>7231</v>
      </c>
      <c r="F6237" t="s">
        <v>6</v>
      </c>
      <c r="G6237" t="s">
        <v>6</v>
      </c>
      <c r="H6237" t="s">
        <v>6</v>
      </c>
      <c r="I6237">
        <v>7.4907810157879098</v>
      </c>
      <c r="J6237" t="s">
        <v>6</v>
      </c>
      <c r="K6237" t="s">
        <v>6</v>
      </c>
      <c r="L6237" t="s">
        <v>6</v>
      </c>
      <c r="M6237" t="s">
        <v>6</v>
      </c>
      <c r="N6237">
        <v>9.7376808041186571</v>
      </c>
      <c r="O6237" t="s">
        <v>6</v>
      </c>
      <c r="P6237">
        <v>9.4958785152766652</v>
      </c>
      <c r="Q6237" t="s">
        <v>6</v>
      </c>
      <c r="R6237" t="s">
        <v>6</v>
      </c>
      <c r="S6237" t="s">
        <v>6</v>
      </c>
      <c r="T6237" t="s">
        <v>871</v>
      </c>
      <c r="U6237" t="s">
        <v>923</v>
      </c>
      <c r="V6237" t="s">
        <v>926</v>
      </c>
      <c r="W6237" t="s">
        <v>6</v>
      </c>
      <c r="X6237" t="s">
        <v>6</v>
      </c>
      <c r="Y6237" t="s">
        <v>6</v>
      </c>
      <c r="Z6237" t="s">
        <v>6</v>
      </c>
      <c r="AA6237" t="s">
        <v>769</v>
      </c>
      <c r="AB6237" t="s">
        <v>6</v>
      </c>
      <c r="AC6237" t="s">
        <v>770</v>
      </c>
    </row>
    <row r="6238" spans="1:29" x14ac:dyDescent="0.25">
      <c r="A6238" t="s">
        <v>392</v>
      </c>
      <c r="B6238">
        <v>566</v>
      </c>
      <c r="C6238" t="s">
        <v>181</v>
      </c>
      <c r="D6238">
        <v>1953</v>
      </c>
      <c r="E6238" t="s">
        <v>7232</v>
      </c>
      <c r="F6238" t="s">
        <v>6</v>
      </c>
      <c r="G6238" t="s">
        <v>6</v>
      </c>
      <c r="H6238" t="s">
        <v>6</v>
      </c>
      <c r="I6238">
        <v>7.8460282508622603</v>
      </c>
      <c r="J6238" t="s">
        <v>6</v>
      </c>
      <c r="K6238" t="s">
        <v>6</v>
      </c>
      <c r="L6238" t="s">
        <v>6</v>
      </c>
      <c r="M6238" t="s">
        <v>6</v>
      </c>
      <c r="N6238">
        <v>12.717705562622875</v>
      </c>
      <c r="O6238" t="s">
        <v>6</v>
      </c>
      <c r="P6238">
        <v>10.068269306372098</v>
      </c>
      <c r="Q6238" t="s">
        <v>6</v>
      </c>
      <c r="R6238" t="s">
        <v>6</v>
      </c>
      <c r="S6238" t="s">
        <v>6</v>
      </c>
      <c r="T6238" t="s">
        <v>871</v>
      </c>
      <c r="U6238" t="s">
        <v>923</v>
      </c>
      <c r="V6238" t="s">
        <v>926</v>
      </c>
      <c r="W6238" t="s">
        <v>6</v>
      </c>
      <c r="X6238" t="s">
        <v>6</v>
      </c>
      <c r="Y6238" t="s">
        <v>6</v>
      </c>
      <c r="Z6238" t="s">
        <v>6</v>
      </c>
      <c r="AA6238" t="s">
        <v>769</v>
      </c>
      <c r="AB6238" t="s">
        <v>6</v>
      </c>
      <c r="AC6238" t="s">
        <v>770</v>
      </c>
    </row>
    <row r="6239" spans="1:29" x14ac:dyDescent="0.25">
      <c r="A6239" t="s">
        <v>392</v>
      </c>
      <c r="B6239">
        <v>566</v>
      </c>
      <c r="C6239" t="s">
        <v>181</v>
      </c>
      <c r="D6239">
        <v>1954</v>
      </c>
      <c r="E6239" t="s">
        <v>7233</v>
      </c>
      <c r="F6239" t="s">
        <v>6</v>
      </c>
      <c r="G6239" t="s">
        <v>6</v>
      </c>
      <c r="H6239" t="s">
        <v>6</v>
      </c>
      <c r="I6239">
        <v>8.4379470518460202</v>
      </c>
      <c r="J6239" t="s">
        <v>6</v>
      </c>
      <c r="K6239" t="s">
        <v>6</v>
      </c>
      <c r="L6239" t="s">
        <v>6</v>
      </c>
      <c r="M6239" t="s">
        <v>6</v>
      </c>
      <c r="N6239">
        <v>12.167465715241388</v>
      </c>
      <c r="O6239" t="s">
        <v>6</v>
      </c>
      <c r="P6239">
        <v>10.419206577868241</v>
      </c>
      <c r="Q6239" t="s">
        <v>6</v>
      </c>
      <c r="R6239" t="s">
        <v>6</v>
      </c>
      <c r="S6239" t="s">
        <v>6</v>
      </c>
      <c r="T6239" t="s">
        <v>871</v>
      </c>
      <c r="U6239" t="s">
        <v>923</v>
      </c>
      <c r="V6239" t="s">
        <v>926</v>
      </c>
      <c r="W6239" t="s">
        <v>6</v>
      </c>
      <c r="X6239" t="s">
        <v>6</v>
      </c>
      <c r="Y6239" t="s">
        <v>6</v>
      </c>
      <c r="Z6239" t="s">
        <v>6</v>
      </c>
      <c r="AA6239" t="s">
        <v>769</v>
      </c>
      <c r="AB6239" t="s">
        <v>6</v>
      </c>
      <c r="AC6239" t="s">
        <v>770</v>
      </c>
    </row>
    <row r="6240" spans="1:29" x14ac:dyDescent="0.25">
      <c r="A6240" t="s">
        <v>392</v>
      </c>
      <c r="B6240">
        <v>566</v>
      </c>
      <c r="C6240" t="s">
        <v>181</v>
      </c>
      <c r="D6240">
        <v>1955</v>
      </c>
      <c r="E6240" t="s">
        <v>7234</v>
      </c>
      <c r="F6240" t="s">
        <v>6</v>
      </c>
      <c r="G6240" t="s">
        <v>6</v>
      </c>
      <c r="H6240" t="s">
        <v>6</v>
      </c>
      <c r="I6240">
        <v>9.1572406633092704</v>
      </c>
      <c r="J6240" t="s">
        <v>6</v>
      </c>
      <c r="K6240" t="s">
        <v>6</v>
      </c>
      <c r="L6240" t="s">
        <v>6</v>
      </c>
      <c r="M6240" t="s">
        <v>6</v>
      </c>
      <c r="N6240">
        <v>13.146290491118076</v>
      </c>
      <c r="O6240" t="s">
        <v>6</v>
      </c>
      <c r="P6240">
        <v>11.10050893597972</v>
      </c>
      <c r="Q6240" t="s">
        <v>6</v>
      </c>
      <c r="R6240" t="s">
        <v>6</v>
      </c>
      <c r="S6240" t="s">
        <v>6</v>
      </c>
      <c r="T6240" t="s">
        <v>871</v>
      </c>
      <c r="U6240" t="s">
        <v>923</v>
      </c>
      <c r="V6240" t="s">
        <v>926</v>
      </c>
      <c r="W6240" t="s">
        <v>6</v>
      </c>
      <c r="X6240" t="s">
        <v>6</v>
      </c>
      <c r="Y6240" t="s">
        <v>6</v>
      </c>
      <c r="Z6240" t="s">
        <v>6</v>
      </c>
      <c r="AA6240" t="s">
        <v>769</v>
      </c>
      <c r="AB6240" t="s">
        <v>6</v>
      </c>
      <c r="AC6240" t="s">
        <v>770</v>
      </c>
    </row>
    <row r="6241" spans="1:29" x14ac:dyDescent="0.25">
      <c r="A6241" t="s">
        <v>392</v>
      </c>
      <c r="B6241">
        <v>566</v>
      </c>
      <c r="C6241" t="s">
        <v>181</v>
      </c>
      <c r="D6241">
        <v>1956</v>
      </c>
      <c r="E6241" t="s">
        <v>7235</v>
      </c>
      <c r="F6241" t="s">
        <v>6</v>
      </c>
      <c r="G6241" t="s">
        <v>6</v>
      </c>
      <c r="H6241" t="s">
        <v>6</v>
      </c>
      <c r="I6241">
        <v>9.4548569613942899</v>
      </c>
      <c r="J6241" t="s">
        <v>6</v>
      </c>
      <c r="K6241" t="s">
        <v>6</v>
      </c>
      <c r="L6241" t="s">
        <v>6</v>
      </c>
      <c r="M6241" t="s">
        <v>6</v>
      </c>
      <c r="N6241">
        <v>14.49665071770335</v>
      </c>
      <c r="O6241" t="s">
        <v>6</v>
      </c>
      <c r="P6241">
        <v>12.129118180020139</v>
      </c>
      <c r="Q6241" t="s">
        <v>6</v>
      </c>
      <c r="R6241" t="s">
        <v>6</v>
      </c>
      <c r="S6241" t="s">
        <v>6</v>
      </c>
      <c r="T6241" t="s">
        <v>871</v>
      </c>
      <c r="U6241" t="s">
        <v>923</v>
      </c>
      <c r="V6241" t="s">
        <v>926</v>
      </c>
      <c r="W6241" t="s">
        <v>6</v>
      </c>
      <c r="X6241" t="s">
        <v>6</v>
      </c>
      <c r="Y6241" t="s">
        <v>6</v>
      </c>
      <c r="Z6241" t="s">
        <v>6</v>
      </c>
      <c r="AA6241" t="s">
        <v>769</v>
      </c>
      <c r="AB6241" t="s">
        <v>6</v>
      </c>
      <c r="AC6241" t="s">
        <v>770</v>
      </c>
    </row>
    <row r="6242" spans="1:29" x14ac:dyDescent="0.25">
      <c r="A6242" t="s">
        <v>392</v>
      </c>
      <c r="B6242">
        <v>566</v>
      </c>
      <c r="C6242" t="s">
        <v>181</v>
      </c>
      <c r="D6242">
        <v>1957</v>
      </c>
      <c r="E6242" t="s">
        <v>7236</v>
      </c>
      <c r="F6242" t="s">
        <v>6</v>
      </c>
      <c r="G6242" t="s">
        <v>6</v>
      </c>
      <c r="H6242" t="s">
        <v>6</v>
      </c>
      <c r="I6242">
        <v>10.749846128545668</v>
      </c>
      <c r="J6242" t="s">
        <v>6</v>
      </c>
      <c r="K6242" t="s">
        <v>6</v>
      </c>
      <c r="L6242" t="s">
        <v>6</v>
      </c>
      <c r="M6242" t="s">
        <v>6</v>
      </c>
      <c r="N6242">
        <v>13.735405144412255</v>
      </c>
      <c r="O6242" t="s">
        <v>6</v>
      </c>
      <c r="P6242">
        <v>13.233965520971788</v>
      </c>
      <c r="Q6242" t="s">
        <v>6</v>
      </c>
      <c r="R6242" t="s">
        <v>6</v>
      </c>
      <c r="S6242" t="s">
        <v>6</v>
      </c>
      <c r="T6242" t="s">
        <v>871</v>
      </c>
      <c r="U6242" t="s">
        <v>923</v>
      </c>
      <c r="V6242" t="s">
        <v>926</v>
      </c>
      <c r="W6242" t="s">
        <v>6</v>
      </c>
      <c r="X6242" t="s">
        <v>6</v>
      </c>
      <c r="Y6242" t="s">
        <v>6</v>
      </c>
      <c r="Z6242" t="s">
        <v>6</v>
      </c>
      <c r="AA6242" t="s">
        <v>769</v>
      </c>
      <c r="AB6242" t="s">
        <v>6</v>
      </c>
      <c r="AC6242" t="s">
        <v>770</v>
      </c>
    </row>
    <row r="6243" spans="1:29" x14ac:dyDescent="0.25">
      <c r="A6243" t="s">
        <v>392</v>
      </c>
      <c r="B6243">
        <v>566</v>
      </c>
      <c r="C6243" t="s">
        <v>181</v>
      </c>
      <c r="D6243">
        <v>1958</v>
      </c>
      <c r="E6243" t="s">
        <v>7237</v>
      </c>
      <c r="F6243" t="s">
        <v>6</v>
      </c>
      <c r="G6243" t="s">
        <v>6</v>
      </c>
      <c r="H6243" t="s">
        <v>6</v>
      </c>
      <c r="I6243">
        <v>10.680413343836735</v>
      </c>
      <c r="J6243" t="s">
        <v>6</v>
      </c>
      <c r="K6243" t="s">
        <v>6</v>
      </c>
      <c r="L6243" t="s">
        <v>6</v>
      </c>
      <c r="M6243" t="s">
        <v>6</v>
      </c>
      <c r="N6243">
        <v>16.025950261997838</v>
      </c>
      <c r="O6243" t="s">
        <v>6</v>
      </c>
      <c r="P6243">
        <v>13.97940469077049</v>
      </c>
      <c r="Q6243" t="s">
        <v>6</v>
      </c>
      <c r="R6243" t="s">
        <v>6</v>
      </c>
      <c r="S6243" t="s">
        <v>6</v>
      </c>
      <c r="T6243" t="s">
        <v>871</v>
      </c>
      <c r="U6243" t="s">
        <v>923</v>
      </c>
      <c r="V6243" t="s">
        <v>926</v>
      </c>
      <c r="W6243" t="s">
        <v>6</v>
      </c>
      <c r="X6243" t="s">
        <v>6</v>
      </c>
      <c r="Y6243" t="s">
        <v>6</v>
      </c>
      <c r="Z6243" t="s">
        <v>6</v>
      </c>
      <c r="AA6243" t="s">
        <v>769</v>
      </c>
      <c r="AB6243" t="s">
        <v>6</v>
      </c>
      <c r="AC6243" t="s">
        <v>770</v>
      </c>
    </row>
    <row r="6244" spans="1:29" x14ac:dyDescent="0.25">
      <c r="A6244" t="s">
        <v>392</v>
      </c>
      <c r="B6244">
        <v>566</v>
      </c>
      <c r="C6244" t="s">
        <v>181</v>
      </c>
      <c r="D6244">
        <v>1959</v>
      </c>
      <c r="E6244" t="s">
        <v>7238</v>
      </c>
      <c r="F6244" t="s">
        <v>6</v>
      </c>
      <c r="G6244" t="s">
        <v>6</v>
      </c>
      <c r="H6244" t="s">
        <v>6</v>
      </c>
      <c r="I6244">
        <v>11.121455638810914</v>
      </c>
      <c r="J6244" t="s">
        <v>6</v>
      </c>
      <c r="K6244" t="s">
        <v>6</v>
      </c>
      <c r="L6244" t="s">
        <v>6</v>
      </c>
      <c r="M6244" t="s">
        <v>6</v>
      </c>
      <c r="N6244">
        <v>16.793345543345545</v>
      </c>
      <c r="O6244" t="s">
        <v>6</v>
      </c>
      <c r="P6244">
        <v>15.240358611111803</v>
      </c>
      <c r="Q6244" t="s">
        <v>6</v>
      </c>
      <c r="R6244" t="s">
        <v>6</v>
      </c>
      <c r="S6244" t="s">
        <v>6</v>
      </c>
      <c r="T6244" t="s">
        <v>871</v>
      </c>
      <c r="U6244" t="s">
        <v>923</v>
      </c>
      <c r="V6244" t="s">
        <v>926</v>
      </c>
      <c r="W6244" t="s">
        <v>6</v>
      </c>
      <c r="X6244" t="s">
        <v>6</v>
      </c>
      <c r="Y6244" t="s">
        <v>6</v>
      </c>
      <c r="Z6244" t="s">
        <v>6</v>
      </c>
      <c r="AA6244" t="s">
        <v>769</v>
      </c>
      <c r="AB6244" t="s">
        <v>6</v>
      </c>
      <c r="AC6244" t="s">
        <v>770</v>
      </c>
    </row>
    <row r="6245" spans="1:29" x14ac:dyDescent="0.25">
      <c r="A6245" t="s">
        <v>392</v>
      </c>
      <c r="B6245">
        <v>566</v>
      </c>
      <c r="C6245" t="s">
        <v>181</v>
      </c>
      <c r="D6245">
        <v>1960</v>
      </c>
      <c r="E6245" t="s">
        <v>7239</v>
      </c>
      <c r="F6245" t="s">
        <v>6</v>
      </c>
      <c r="G6245" t="s">
        <v>6</v>
      </c>
      <c r="H6245" t="s">
        <v>6</v>
      </c>
      <c r="I6245">
        <v>11.637908039163344</v>
      </c>
      <c r="J6245" t="s">
        <v>6</v>
      </c>
      <c r="K6245" t="s">
        <v>6</v>
      </c>
      <c r="L6245" t="s">
        <v>6</v>
      </c>
      <c r="M6245" t="s">
        <v>6</v>
      </c>
      <c r="N6245">
        <v>14.233330890579193</v>
      </c>
      <c r="O6245" t="s">
        <v>6</v>
      </c>
      <c r="P6245">
        <v>16.308902096391439</v>
      </c>
      <c r="Q6245" t="s">
        <v>6</v>
      </c>
      <c r="R6245" t="s">
        <v>6</v>
      </c>
      <c r="S6245" t="s">
        <v>6</v>
      </c>
      <c r="T6245" t="s">
        <v>871</v>
      </c>
      <c r="U6245" t="s">
        <v>923</v>
      </c>
      <c r="V6245" t="s">
        <v>926</v>
      </c>
      <c r="W6245" t="s">
        <v>6</v>
      </c>
      <c r="X6245" t="s">
        <v>6</v>
      </c>
      <c r="Y6245" t="s">
        <v>6</v>
      </c>
      <c r="Z6245" t="s">
        <v>6</v>
      </c>
      <c r="AA6245" t="s">
        <v>769</v>
      </c>
      <c r="AB6245" t="s">
        <v>6</v>
      </c>
      <c r="AC6245" t="s">
        <v>770</v>
      </c>
    </row>
    <row r="6246" spans="1:29" x14ac:dyDescent="0.25">
      <c r="A6246" t="s">
        <v>392</v>
      </c>
      <c r="B6246">
        <v>566</v>
      </c>
      <c r="C6246" t="s">
        <v>181</v>
      </c>
      <c r="D6246">
        <v>1961</v>
      </c>
      <c r="E6246" t="s">
        <v>7240</v>
      </c>
      <c r="F6246" t="s">
        <v>6</v>
      </c>
      <c r="G6246" t="s">
        <v>6</v>
      </c>
      <c r="H6246" t="s">
        <v>6</v>
      </c>
      <c r="I6246">
        <v>14.990199257648758</v>
      </c>
      <c r="J6246" t="s">
        <v>6</v>
      </c>
      <c r="K6246" t="s">
        <v>6</v>
      </c>
      <c r="L6246" t="s">
        <v>6</v>
      </c>
      <c r="M6246" t="s">
        <v>6</v>
      </c>
      <c r="N6246">
        <v>14.215032333905544</v>
      </c>
      <c r="O6246" t="s">
        <v>6</v>
      </c>
      <c r="P6246">
        <v>17.767106965884036</v>
      </c>
      <c r="Q6246" t="s">
        <v>6</v>
      </c>
      <c r="R6246" t="s">
        <v>6</v>
      </c>
      <c r="S6246" t="s">
        <v>6</v>
      </c>
      <c r="T6246" t="s">
        <v>871</v>
      </c>
      <c r="U6246" t="s">
        <v>923</v>
      </c>
      <c r="V6246" t="s">
        <v>926</v>
      </c>
      <c r="W6246" t="s">
        <v>6</v>
      </c>
      <c r="X6246" t="s">
        <v>6</v>
      </c>
      <c r="Y6246" t="s">
        <v>6</v>
      </c>
      <c r="Z6246" t="s">
        <v>6</v>
      </c>
      <c r="AA6246" t="s">
        <v>769</v>
      </c>
      <c r="AB6246" t="s">
        <v>6</v>
      </c>
      <c r="AC6246" t="s">
        <v>770</v>
      </c>
    </row>
    <row r="6247" spans="1:29" x14ac:dyDescent="0.25">
      <c r="A6247" t="s">
        <v>392</v>
      </c>
      <c r="B6247">
        <v>566</v>
      </c>
      <c r="C6247" t="s">
        <v>181</v>
      </c>
      <c r="D6247">
        <v>1962</v>
      </c>
      <c r="E6247" t="s">
        <v>7241</v>
      </c>
      <c r="F6247" t="s">
        <v>6</v>
      </c>
      <c r="G6247" t="s">
        <v>6</v>
      </c>
      <c r="H6247" t="s">
        <v>6</v>
      </c>
      <c r="I6247">
        <v>16.043100131732938</v>
      </c>
      <c r="J6247" t="s">
        <v>6</v>
      </c>
      <c r="K6247" t="s">
        <v>6</v>
      </c>
      <c r="L6247" t="s">
        <v>6</v>
      </c>
      <c r="M6247" t="s">
        <v>6</v>
      </c>
      <c r="N6247">
        <v>13.6828986217027</v>
      </c>
      <c r="O6247" t="s">
        <v>6</v>
      </c>
      <c r="P6247">
        <v>19.871520466338495</v>
      </c>
      <c r="Q6247" t="s">
        <v>6</v>
      </c>
      <c r="R6247" t="s">
        <v>6</v>
      </c>
      <c r="S6247" t="s">
        <v>6</v>
      </c>
      <c r="T6247" t="s">
        <v>871</v>
      </c>
      <c r="U6247" t="s">
        <v>923</v>
      </c>
      <c r="V6247" t="s">
        <v>926</v>
      </c>
      <c r="W6247" t="s">
        <v>6</v>
      </c>
      <c r="X6247" t="s">
        <v>6</v>
      </c>
      <c r="Y6247" t="s">
        <v>6</v>
      </c>
      <c r="Z6247" t="s">
        <v>6</v>
      </c>
      <c r="AA6247" t="s">
        <v>769</v>
      </c>
      <c r="AB6247" t="s">
        <v>6</v>
      </c>
      <c r="AC6247" t="s">
        <v>770</v>
      </c>
    </row>
    <row r="6248" spans="1:29" x14ac:dyDescent="0.25">
      <c r="A6248" t="s">
        <v>392</v>
      </c>
      <c r="B6248">
        <v>566</v>
      </c>
      <c r="C6248" t="s">
        <v>181</v>
      </c>
      <c r="D6248">
        <v>1963</v>
      </c>
      <c r="E6248" t="s">
        <v>7242</v>
      </c>
      <c r="F6248" t="s">
        <v>6</v>
      </c>
      <c r="G6248" t="s">
        <v>6</v>
      </c>
      <c r="H6248" t="s">
        <v>6</v>
      </c>
      <c r="I6248">
        <v>18.010316278971196</v>
      </c>
      <c r="J6248" t="s">
        <v>6</v>
      </c>
      <c r="K6248" t="s">
        <v>6</v>
      </c>
      <c r="L6248" t="s">
        <v>6</v>
      </c>
      <c r="M6248" t="s">
        <v>6</v>
      </c>
      <c r="N6248">
        <v>12.158176518401435</v>
      </c>
      <c r="O6248" t="s">
        <v>6</v>
      </c>
      <c r="P6248">
        <v>23.144918119431836</v>
      </c>
      <c r="Q6248" t="s">
        <v>6</v>
      </c>
      <c r="R6248" t="s">
        <v>6</v>
      </c>
      <c r="S6248" t="s">
        <v>6</v>
      </c>
      <c r="T6248" t="s">
        <v>871</v>
      </c>
      <c r="U6248" t="s">
        <v>923</v>
      </c>
      <c r="V6248" t="s">
        <v>926</v>
      </c>
      <c r="W6248" t="s">
        <v>6</v>
      </c>
      <c r="X6248" t="s">
        <v>6</v>
      </c>
      <c r="Y6248" t="s">
        <v>6</v>
      </c>
      <c r="Z6248" t="s">
        <v>6</v>
      </c>
      <c r="AA6248" t="s">
        <v>769</v>
      </c>
      <c r="AB6248" t="s">
        <v>6</v>
      </c>
      <c r="AC6248" t="s">
        <v>770</v>
      </c>
    </row>
    <row r="6249" spans="1:29" x14ac:dyDescent="0.25">
      <c r="A6249" t="s">
        <v>392</v>
      </c>
      <c r="B6249">
        <v>566</v>
      </c>
      <c r="C6249" t="s">
        <v>181</v>
      </c>
      <c r="D6249">
        <v>1964</v>
      </c>
      <c r="E6249" t="s">
        <v>7243</v>
      </c>
      <c r="F6249" t="s">
        <v>6</v>
      </c>
      <c r="G6249" t="s">
        <v>6</v>
      </c>
      <c r="H6249" t="s">
        <v>6</v>
      </c>
      <c r="I6249">
        <v>19.704765253354356</v>
      </c>
      <c r="J6249" t="s">
        <v>6</v>
      </c>
      <c r="K6249" t="s">
        <v>6</v>
      </c>
      <c r="L6249" t="s">
        <v>6</v>
      </c>
      <c r="M6249" t="s">
        <v>6</v>
      </c>
      <c r="N6249">
        <v>12.168386789618035</v>
      </c>
      <c r="O6249" t="s">
        <v>6</v>
      </c>
      <c r="P6249">
        <v>25.0230375861974</v>
      </c>
      <c r="Q6249" t="s">
        <v>6</v>
      </c>
      <c r="R6249" t="s">
        <v>6</v>
      </c>
      <c r="S6249" t="s">
        <v>6</v>
      </c>
      <c r="T6249" t="s">
        <v>871</v>
      </c>
      <c r="U6249" t="s">
        <v>923</v>
      </c>
      <c r="V6249" t="s">
        <v>926</v>
      </c>
      <c r="W6249" t="s">
        <v>6</v>
      </c>
      <c r="X6249" t="s">
        <v>6</v>
      </c>
      <c r="Y6249" t="s">
        <v>6</v>
      </c>
      <c r="Z6249" t="s">
        <v>6</v>
      </c>
      <c r="AA6249" t="s">
        <v>769</v>
      </c>
      <c r="AB6249" t="s">
        <v>6</v>
      </c>
      <c r="AC6249" t="s">
        <v>770</v>
      </c>
    </row>
    <row r="6250" spans="1:29" x14ac:dyDescent="0.25">
      <c r="A6250" t="s">
        <v>392</v>
      </c>
      <c r="B6250">
        <v>566</v>
      </c>
      <c r="C6250" t="s">
        <v>181</v>
      </c>
      <c r="D6250">
        <v>1965</v>
      </c>
      <c r="E6250" t="s">
        <v>7244</v>
      </c>
      <c r="F6250" t="s">
        <v>6</v>
      </c>
      <c r="G6250" t="s">
        <v>6</v>
      </c>
      <c r="H6250" t="s">
        <v>6</v>
      </c>
      <c r="I6250">
        <v>18.821521254396977</v>
      </c>
      <c r="J6250" t="s">
        <v>6</v>
      </c>
      <c r="K6250" t="s">
        <v>6</v>
      </c>
      <c r="L6250" t="s">
        <v>6</v>
      </c>
      <c r="M6250" t="s">
        <v>6</v>
      </c>
      <c r="N6250">
        <v>12.99926411392754</v>
      </c>
      <c r="O6250" t="s">
        <v>6</v>
      </c>
      <c r="P6250">
        <v>27.144613487923699</v>
      </c>
      <c r="Q6250" t="s">
        <v>6</v>
      </c>
      <c r="R6250" t="s">
        <v>6</v>
      </c>
      <c r="S6250" t="s">
        <v>6</v>
      </c>
      <c r="T6250" t="s">
        <v>871</v>
      </c>
      <c r="U6250" t="s">
        <v>923</v>
      </c>
      <c r="V6250" t="s">
        <v>926</v>
      </c>
      <c r="W6250" t="s">
        <v>6</v>
      </c>
      <c r="X6250" t="s">
        <v>6</v>
      </c>
      <c r="Y6250" t="s">
        <v>6</v>
      </c>
      <c r="Z6250" t="s">
        <v>6</v>
      </c>
      <c r="AA6250" t="s">
        <v>769</v>
      </c>
      <c r="AB6250" t="s">
        <v>6</v>
      </c>
      <c r="AC6250" t="s">
        <v>770</v>
      </c>
    </row>
    <row r="6251" spans="1:29" x14ac:dyDescent="0.25">
      <c r="A6251" t="s">
        <v>392</v>
      </c>
      <c r="B6251">
        <v>566</v>
      </c>
      <c r="C6251" t="s">
        <v>181</v>
      </c>
      <c r="D6251">
        <v>1966</v>
      </c>
      <c r="E6251" t="s">
        <v>7245</v>
      </c>
      <c r="F6251" t="s">
        <v>6</v>
      </c>
      <c r="G6251" t="s">
        <v>6</v>
      </c>
      <c r="H6251" t="s">
        <v>6</v>
      </c>
      <c r="I6251">
        <v>19.311604969169242</v>
      </c>
      <c r="J6251" t="s">
        <v>6</v>
      </c>
      <c r="K6251" t="s">
        <v>6</v>
      </c>
      <c r="L6251" t="s">
        <v>6</v>
      </c>
      <c r="M6251" t="s">
        <v>6</v>
      </c>
      <c r="N6251">
        <v>13.141382993380905</v>
      </c>
      <c r="O6251" t="s">
        <v>6</v>
      </c>
      <c r="P6251">
        <v>29.7251819079281</v>
      </c>
      <c r="Q6251" t="s">
        <v>6</v>
      </c>
      <c r="R6251" t="s">
        <v>6</v>
      </c>
      <c r="S6251" t="s">
        <v>6</v>
      </c>
      <c r="T6251" t="s">
        <v>871</v>
      </c>
      <c r="U6251" t="s">
        <v>923</v>
      </c>
      <c r="V6251" t="s">
        <v>926</v>
      </c>
      <c r="W6251" t="s">
        <v>6</v>
      </c>
      <c r="X6251" t="s">
        <v>6</v>
      </c>
      <c r="Y6251" t="s">
        <v>6</v>
      </c>
      <c r="Z6251" t="s">
        <v>6</v>
      </c>
      <c r="AA6251" t="s">
        <v>769</v>
      </c>
      <c r="AB6251" t="s">
        <v>6</v>
      </c>
      <c r="AC6251" t="s">
        <v>770</v>
      </c>
    </row>
    <row r="6252" spans="1:29" x14ac:dyDescent="0.25">
      <c r="A6252" t="s">
        <v>392</v>
      </c>
      <c r="B6252">
        <v>566</v>
      </c>
      <c r="C6252" t="s">
        <v>181</v>
      </c>
      <c r="D6252">
        <v>1967</v>
      </c>
      <c r="E6252" t="s">
        <v>7246</v>
      </c>
      <c r="F6252" t="s">
        <v>6</v>
      </c>
      <c r="G6252" t="s">
        <v>6</v>
      </c>
      <c r="H6252" t="s">
        <v>6</v>
      </c>
      <c r="I6252">
        <v>20.399373390115031</v>
      </c>
      <c r="J6252" t="s">
        <v>6</v>
      </c>
      <c r="K6252" t="s">
        <v>6</v>
      </c>
      <c r="L6252" t="s">
        <v>6</v>
      </c>
      <c r="M6252" t="s">
        <v>6</v>
      </c>
      <c r="N6252">
        <v>13.323080174083893</v>
      </c>
      <c r="O6252" t="s">
        <v>6</v>
      </c>
      <c r="P6252">
        <v>33.557555321905298</v>
      </c>
      <c r="Q6252" t="s">
        <v>6</v>
      </c>
      <c r="R6252" t="s">
        <v>6</v>
      </c>
      <c r="S6252" t="s">
        <v>6</v>
      </c>
      <c r="T6252" t="s">
        <v>871</v>
      </c>
      <c r="U6252" t="s">
        <v>923</v>
      </c>
      <c r="V6252" t="s">
        <v>926</v>
      </c>
      <c r="W6252" t="s">
        <v>6</v>
      </c>
      <c r="X6252" t="s">
        <v>6</v>
      </c>
      <c r="Y6252" t="s">
        <v>6</v>
      </c>
      <c r="Z6252" t="s">
        <v>6</v>
      </c>
      <c r="AA6252" t="s">
        <v>769</v>
      </c>
      <c r="AB6252" t="s">
        <v>6</v>
      </c>
      <c r="AC6252" t="s">
        <v>770</v>
      </c>
    </row>
    <row r="6253" spans="1:29" x14ac:dyDescent="0.25">
      <c r="A6253" t="s">
        <v>392</v>
      </c>
      <c r="B6253">
        <v>566</v>
      </c>
      <c r="C6253" t="s">
        <v>181</v>
      </c>
      <c r="D6253">
        <v>1968</v>
      </c>
      <c r="E6253" t="s">
        <v>7247</v>
      </c>
      <c r="F6253" t="s">
        <v>6</v>
      </c>
      <c r="G6253" t="s">
        <v>6</v>
      </c>
      <c r="H6253" t="s">
        <v>6</v>
      </c>
      <c r="I6253">
        <v>20.753807038141751</v>
      </c>
      <c r="J6253" t="s">
        <v>6</v>
      </c>
      <c r="K6253" t="s">
        <v>6</v>
      </c>
      <c r="L6253" t="s">
        <v>6</v>
      </c>
      <c r="M6253" t="s">
        <v>6</v>
      </c>
      <c r="N6253">
        <v>13.864493373242478</v>
      </c>
      <c r="O6253" t="s">
        <v>6</v>
      </c>
      <c r="P6253">
        <v>36.276118171808498</v>
      </c>
      <c r="Q6253" t="s">
        <v>6</v>
      </c>
      <c r="R6253" t="s">
        <v>6</v>
      </c>
      <c r="S6253" t="s">
        <v>6</v>
      </c>
      <c r="T6253" t="s">
        <v>871</v>
      </c>
      <c r="U6253" t="s">
        <v>923</v>
      </c>
      <c r="V6253" t="s">
        <v>926</v>
      </c>
      <c r="W6253" t="s">
        <v>6</v>
      </c>
      <c r="X6253" t="s">
        <v>6</v>
      </c>
      <c r="Y6253" t="s">
        <v>6</v>
      </c>
      <c r="Z6253" t="s">
        <v>6</v>
      </c>
      <c r="AA6253" t="s">
        <v>769</v>
      </c>
      <c r="AB6253" t="s">
        <v>6</v>
      </c>
      <c r="AC6253" t="s">
        <v>770</v>
      </c>
    </row>
    <row r="6254" spans="1:29" x14ac:dyDescent="0.25">
      <c r="A6254" t="s">
        <v>392</v>
      </c>
      <c r="B6254">
        <v>566</v>
      </c>
      <c r="C6254" t="s">
        <v>181</v>
      </c>
      <c r="D6254">
        <v>1969</v>
      </c>
      <c r="E6254" t="s">
        <v>7248</v>
      </c>
      <c r="F6254" t="s">
        <v>6</v>
      </c>
      <c r="G6254" t="s">
        <v>6</v>
      </c>
      <c r="H6254" t="s">
        <v>6</v>
      </c>
      <c r="I6254">
        <v>20.578243738718854</v>
      </c>
      <c r="J6254" t="s">
        <v>6</v>
      </c>
      <c r="K6254" t="s">
        <v>6</v>
      </c>
      <c r="L6254" t="s">
        <v>6</v>
      </c>
      <c r="M6254" t="s">
        <v>6</v>
      </c>
      <c r="N6254">
        <v>14.984805283870758</v>
      </c>
      <c r="O6254" t="s">
        <v>6</v>
      </c>
      <c r="P6254">
        <v>38.744580860514802</v>
      </c>
      <c r="Q6254" t="s">
        <v>6</v>
      </c>
      <c r="R6254" t="s">
        <v>6</v>
      </c>
      <c r="S6254" t="s">
        <v>6</v>
      </c>
      <c r="T6254" t="s">
        <v>871</v>
      </c>
      <c r="U6254" t="s">
        <v>923</v>
      </c>
      <c r="V6254" t="s">
        <v>926</v>
      </c>
      <c r="W6254" t="s">
        <v>6</v>
      </c>
      <c r="X6254" t="s">
        <v>6</v>
      </c>
      <c r="Y6254" t="s">
        <v>6</v>
      </c>
      <c r="Z6254" t="s">
        <v>6</v>
      </c>
      <c r="AA6254" t="s">
        <v>769</v>
      </c>
      <c r="AB6254" t="s">
        <v>6</v>
      </c>
      <c r="AC6254" t="s">
        <v>770</v>
      </c>
    </row>
    <row r="6255" spans="1:29" x14ac:dyDescent="0.25">
      <c r="A6255" t="s">
        <v>392</v>
      </c>
      <c r="B6255">
        <v>566</v>
      </c>
      <c r="C6255" t="s">
        <v>181</v>
      </c>
      <c r="D6255">
        <v>1970</v>
      </c>
      <c r="E6255" t="s">
        <v>7249</v>
      </c>
      <c r="F6255" t="s">
        <v>6</v>
      </c>
      <c r="G6255" t="s">
        <v>6</v>
      </c>
      <c r="H6255" t="s">
        <v>6</v>
      </c>
      <c r="I6255">
        <v>20.470146161577002</v>
      </c>
      <c r="J6255" t="s">
        <v>6</v>
      </c>
      <c r="K6255" t="s">
        <v>6</v>
      </c>
      <c r="L6255" t="s">
        <v>6</v>
      </c>
      <c r="M6255" t="s">
        <v>6</v>
      </c>
      <c r="N6255">
        <v>14.55489514390241</v>
      </c>
      <c r="O6255" t="s">
        <v>6</v>
      </c>
      <c r="P6255">
        <v>46.189112711498801</v>
      </c>
      <c r="Q6255" t="s">
        <v>6</v>
      </c>
      <c r="R6255" t="s">
        <v>6</v>
      </c>
      <c r="S6255" t="s">
        <v>6</v>
      </c>
      <c r="T6255" t="s">
        <v>871</v>
      </c>
      <c r="U6255" t="s">
        <v>923</v>
      </c>
      <c r="V6255" t="s">
        <v>926</v>
      </c>
      <c r="W6255" t="s">
        <v>6</v>
      </c>
      <c r="X6255" t="s">
        <v>6</v>
      </c>
      <c r="Y6255" t="s">
        <v>6</v>
      </c>
      <c r="Z6255" t="s">
        <v>6</v>
      </c>
      <c r="AA6255" t="s">
        <v>769</v>
      </c>
      <c r="AB6255" t="s">
        <v>6</v>
      </c>
      <c r="AC6255" t="s">
        <v>770</v>
      </c>
    </row>
    <row r="6256" spans="1:29" x14ac:dyDescent="0.25">
      <c r="A6256" t="s">
        <v>392</v>
      </c>
      <c r="B6256">
        <v>566</v>
      </c>
      <c r="C6256" t="s">
        <v>181</v>
      </c>
      <c r="D6256">
        <v>1971</v>
      </c>
      <c r="E6256" t="s">
        <v>7250</v>
      </c>
      <c r="F6256" t="s">
        <v>6</v>
      </c>
      <c r="G6256" t="s">
        <v>6</v>
      </c>
      <c r="H6256" t="s">
        <v>6</v>
      </c>
      <c r="I6256">
        <v>20.040086714711883</v>
      </c>
      <c r="J6256" t="s">
        <v>6</v>
      </c>
      <c r="K6256" t="s">
        <v>6</v>
      </c>
      <c r="L6256" t="s">
        <v>6</v>
      </c>
      <c r="M6256" t="s">
        <v>6</v>
      </c>
      <c r="N6256">
        <v>13.947178011143404</v>
      </c>
      <c r="O6256" t="s">
        <v>6</v>
      </c>
      <c r="P6256">
        <v>55.761126734680197</v>
      </c>
      <c r="Q6256" t="s">
        <v>6</v>
      </c>
      <c r="R6256" t="s">
        <v>6</v>
      </c>
      <c r="S6256" t="s">
        <v>6</v>
      </c>
      <c r="T6256" t="s">
        <v>871</v>
      </c>
      <c r="U6256" t="s">
        <v>923</v>
      </c>
      <c r="V6256" t="s">
        <v>926</v>
      </c>
      <c r="W6256" t="s">
        <v>6</v>
      </c>
      <c r="X6256" t="s">
        <v>6</v>
      </c>
      <c r="Y6256" t="s">
        <v>6</v>
      </c>
      <c r="Z6256" t="s">
        <v>6</v>
      </c>
      <c r="AA6256" t="s">
        <v>769</v>
      </c>
      <c r="AB6256" t="s">
        <v>6</v>
      </c>
      <c r="AC6256" t="s">
        <v>770</v>
      </c>
    </row>
    <row r="6257" spans="1:29" x14ac:dyDescent="0.25">
      <c r="A6257" t="s">
        <v>392</v>
      </c>
      <c r="B6257">
        <v>566</v>
      </c>
      <c r="C6257" t="s">
        <v>181</v>
      </c>
      <c r="D6257">
        <v>1972</v>
      </c>
      <c r="E6257" t="s">
        <v>7251</v>
      </c>
      <c r="F6257" t="s">
        <v>6</v>
      </c>
      <c r="G6257" t="s">
        <v>6</v>
      </c>
      <c r="H6257" t="s">
        <v>6</v>
      </c>
      <c r="I6257">
        <v>21.271364027806278</v>
      </c>
      <c r="J6257" t="s">
        <v>6</v>
      </c>
      <c r="K6257" t="s">
        <v>6</v>
      </c>
      <c r="L6257" t="s">
        <v>6</v>
      </c>
      <c r="M6257" t="s">
        <v>6</v>
      </c>
      <c r="N6257">
        <v>15.836162976664763</v>
      </c>
      <c r="O6257" t="s">
        <v>6</v>
      </c>
      <c r="P6257">
        <v>64.262835636915298</v>
      </c>
      <c r="Q6257" t="s">
        <v>6</v>
      </c>
      <c r="R6257" t="s">
        <v>6</v>
      </c>
      <c r="S6257" t="s">
        <v>6</v>
      </c>
      <c r="T6257" t="s">
        <v>871</v>
      </c>
      <c r="U6257" t="s">
        <v>923</v>
      </c>
      <c r="V6257" t="s">
        <v>926</v>
      </c>
      <c r="W6257" t="s">
        <v>6</v>
      </c>
      <c r="X6257" t="s">
        <v>6</v>
      </c>
      <c r="Y6257" t="s">
        <v>6</v>
      </c>
      <c r="Z6257" t="s">
        <v>6</v>
      </c>
      <c r="AA6257" t="s">
        <v>769</v>
      </c>
      <c r="AB6257" t="s">
        <v>6</v>
      </c>
      <c r="AC6257" t="s">
        <v>770</v>
      </c>
    </row>
    <row r="6258" spans="1:29" x14ac:dyDescent="0.25">
      <c r="A6258" t="s">
        <v>392</v>
      </c>
      <c r="B6258">
        <v>566</v>
      </c>
      <c r="C6258" t="s">
        <v>181</v>
      </c>
      <c r="D6258">
        <v>1973</v>
      </c>
      <c r="E6258" t="s">
        <v>7252</v>
      </c>
      <c r="F6258" t="s">
        <v>6</v>
      </c>
      <c r="G6258" t="s">
        <v>6</v>
      </c>
      <c r="H6258" t="s">
        <v>6</v>
      </c>
      <c r="I6258">
        <v>23.048708172710935</v>
      </c>
      <c r="J6258" t="s">
        <v>6</v>
      </c>
      <c r="K6258" t="s">
        <v>6</v>
      </c>
      <c r="L6258" t="s">
        <v>6</v>
      </c>
      <c r="M6258" t="s">
        <v>6</v>
      </c>
      <c r="N6258">
        <v>14.248537304718459</v>
      </c>
      <c r="O6258" t="s">
        <v>6</v>
      </c>
      <c r="P6258">
        <v>79.601029927818999</v>
      </c>
      <c r="Q6258" t="s">
        <v>6</v>
      </c>
      <c r="R6258" t="s">
        <v>6</v>
      </c>
      <c r="S6258" t="s">
        <v>6</v>
      </c>
      <c r="T6258" t="s">
        <v>871</v>
      </c>
      <c r="U6258" t="s">
        <v>923</v>
      </c>
      <c r="V6258" t="s">
        <v>926</v>
      </c>
      <c r="W6258" t="s">
        <v>6</v>
      </c>
      <c r="X6258" t="s">
        <v>6</v>
      </c>
      <c r="Y6258" t="s">
        <v>6</v>
      </c>
      <c r="Z6258" t="s">
        <v>6</v>
      </c>
      <c r="AA6258" t="s">
        <v>769</v>
      </c>
      <c r="AB6258" t="s">
        <v>6</v>
      </c>
      <c r="AC6258" t="s">
        <v>770</v>
      </c>
    </row>
    <row r="6259" spans="1:29" x14ac:dyDescent="0.25">
      <c r="A6259" t="s">
        <v>392</v>
      </c>
      <c r="B6259">
        <v>566</v>
      </c>
      <c r="C6259" t="s">
        <v>181</v>
      </c>
      <c r="D6259">
        <v>1974</v>
      </c>
      <c r="E6259" t="s">
        <v>7253</v>
      </c>
      <c r="F6259" t="s">
        <v>6</v>
      </c>
      <c r="G6259" t="s">
        <v>6</v>
      </c>
      <c r="H6259" t="s">
        <v>6</v>
      </c>
      <c r="I6259">
        <v>24.487874916923015</v>
      </c>
      <c r="J6259" t="s">
        <v>6</v>
      </c>
      <c r="K6259" t="s">
        <v>6</v>
      </c>
      <c r="L6259" t="s">
        <v>6</v>
      </c>
      <c r="M6259" t="s">
        <v>6</v>
      </c>
      <c r="N6259">
        <v>12.762900887714473</v>
      </c>
      <c r="O6259" t="s">
        <v>6</v>
      </c>
      <c r="P6259">
        <v>111.862730455898</v>
      </c>
      <c r="Q6259" t="s">
        <v>6</v>
      </c>
      <c r="R6259" t="s">
        <v>6</v>
      </c>
      <c r="S6259" t="s">
        <v>6</v>
      </c>
      <c r="T6259" t="s">
        <v>871</v>
      </c>
      <c r="U6259" t="s">
        <v>923</v>
      </c>
      <c r="V6259" t="s">
        <v>926</v>
      </c>
      <c r="W6259" t="s">
        <v>6</v>
      </c>
      <c r="X6259" t="s">
        <v>6</v>
      </c>
      <c r="Y6259" t="s">
        <v>6</v>
      </c>
      <c r="Z6259" t="s">
        <v>6</v>
      </c>
      <c r="AA6259" t="s">
        <v>769</v>
      </c>
      <c r="AB6259" t="s">
        <v>6</v>
      </c>
      <c r="AC6259" t="s">
        <v>770</v>
      </c>
    </row>
    <row r="6260" spans="1:29" x14ac:dyDescent="0.25">
      <c r="A6260" t="s">
        <v>392</v>
      </c>
      <c r="B6260">
        <v>566</v>
      </c>
      <c r="C6260" t="s">
        <v>181</v>
      </c>
      <c r="D6260">
        <v>1975</v>
      </c>
      <c r="E6260" t="s">
        <v>7254</v>
      </c>
      <c r="F6260" t="s">
        <v>6</v>
      </c>
      <c r="G6260" t="s">
        <v>6</v>
      </c>
      <c r="H6260" t="s">
        <v>6</v>
      </c>
      <c r="I6260">
        <v>24.551534316446144</v>
      </c>
      <c r="J6260" t="s">
        <v>6</v>
      </c>
      <c r="K6260" t="s">
        <v>6</v>
      </c>
      <c r="L6260" t="s">
        <v>6</v>
      </c>
      <c r="M6260" t="s">
        <v>6</v>
      </c>
      <c r="N6260">
        <v>12.821230771803949</v>
      </c>
      <c r="O6260" t="s">
        <v>6</v>
      </c>
      <c r="P6260">
        <v>128.977124451462</v>
      </c>
      <c r="Q6260" t="s">
        <v>6</v>
      </c>
      <c r="R6260" t="s">
        <v>6</v>
      </c>
      <c r="S6260" t="s">
        <v>6</v>
      </c>
      <c r="T6260" t="s">
        <v>871</v>
      </c>
      <c r="U6260" t="s">
        <v>923</v>
      </c>
      <c r="V6260" t="s">
        <v>926</v>
      </c>
      <c r="W6260" t="s">
        <v>6</v>
      </c>
      <c r="X6260" t="s">
        <v>6</v>
      </c>
      <c r="Y6260" t="s">
        <v>6</v>
      </c>
      <c r="Z6260" t="s">
        <v>6</v>
      </c>
      <c r="AA6260" t="s">
        <v>769</v>
      </c>
      <c r="AB6260" t="s">
        <v>6</v>
      </c>
      <c r="AC6260" t="s">
        <v>770</v>
      </c>
    </row>
    <row r="6261" spans="1:29" x14ac:dyDescent="0.25">
      <c r="A6261" t="s">
        <v>392</v>
      </c>
      <c r="B6261">
        <v>566</v>
      </c>
      <c r="C6261" t="s">
        <v>181</v>
      </c>
      <c r="D6261">
        <v>1976</v>
      </c>
      <c r="E6261" t="s">
        <v>7255</v>
      </c>
      <c r="F6261" t="s">
        <v>6</v>
      </c>
      <c r="G6261" t="s">
        <v>6</v>
      </c>
      <c r="H6261" t="s">
        <v>6</v>
      </c>
      <c r="I6261">
        <v>26.00033998434122</v>
      </c>
      <c r="J6261" t="s">
        <v>6</v>
      </c>
      <c r="K6261" t="s">
        <v>6</v>
      </c>
      <c r="L6261" t="s">
        <v>6</v>
      </c>
      <c r="M6261" t="s">
        <v>6</v>
      </c>
      <c r="N6261">
        <v>16.456816988150859</v>
      </c>
      <c r="O6261" t="s">
        <v>6</v>
      </c>
      <c r="P6261">
        <v>146.10759511564899</v>
      </c>
      <c r="Q6261" t="s">
        <v>6</v>
      </c>
      <c r="R6261" t="s">
        <v>6</v>
      </c>
      <c r="S6261" t="s">
        <v>6</v>
      </c>
      <c r="T6261" t="s">
        <v>871</v>
      </c>
      <c r="U6261" t="s">
        <v>923</v>
      </c>
      <c r="V6261" t="s">
        <v>926</v>
      </c>
      <c r="W6261" t="s">
        <v>6</v>
      </c>
      <c r="X6261" t="s">
        <v>6</v>
      </c>
      <c r="Y6261" t="s">
        <v>6</v>
      </c>
      <c r="Z6261" t="s">
        <v>6</v>
      </c>
      <c r="AA6261" t="s">
        <v>769</v>
      </c>
      <c r="AB6261" t="s">
        <v>6</v>
      </c>
      <c r="AC6261" t="s">
        <v>770</v>
      </c>
    </row>
    <row r="6262" spans="1:29" x14ac:dyDescent="0.25">
      <c r="A6262" t="s">
        <v>392</v>
      </c>
      <c r="B6262">
        <v>566</v>
      </c>
      <c r="C6262" t="s">
        <v>181</v>
      </c>
      <c r="D6262">
        <v>1977</v>
      </c>
      <c r="E6262" t="s">
        <v>7256</v>
      </c>
      <c r="F6262" t="s">
        <v>6</v>
      </c>
      <c r="G6262" t="s">
        <v>6</v>
      </c>
      <c r="H6262" t="s">
        <v>6</v>
      </c>
      <c r="I6262">
        <v>26.865462186190445</v>
      </c>
      <c r="J6262" t="s">
        <v>6</v>
      </c>
      <c r="K6262" t="s">
        <v>6</v>
      </c>
      <c r="L6262" t="s">
        <v>6</v>
      </c>
      <c r="M6262" t="s">
        <v>6</v>
      </c>
      <c r="N6262">
        <v>19.095169493292119</v>
      </c>
      <c r="O6262" t="s">
        <v>6</v>
      </c>
      <c r="P6262">
        <v>168.688310476727</v>
      </c>
      <c r="Q6262" t="s">
        <v>6</v>
      </c>
      <c r="R6262" t="s">
        <v>6</v>
      </c>
      <c r="S6262" t="s">
        <v>6</v>
      </c>
      <c r="T6262" t="s">
        <v>871</v>
      </c>
      <c r="U6262" t="s">
        <v>923</v>
      </c>
      <c r="V6262" t="s">
        <v>926</v>
      </c>
      <c r="W6262" t="s">
        <v>6</v>
      </c>
      <c r="X6262" t="s">
        <v>6</v>
      </c>
      <c r="Y6262" t="s">
        <v>6</v>
      </c>
      <c r="Z6262" t="s">
        <v>6</v>
      </c>
      <c r="AA6262" t="s">
        <v>769</v>
      </c>
      <c r="AB6262" t="s">
        <v>6</v>
      </c>
      <c r="AC6262" t="s">
        <v>770</v>
      </c>
    </row>
    <row r="6263" spans="1:29" x14ac:dyDescent="0.25">
      <c r="A6263" t="s">
        <v>392</v>
      </c>
      <c r="B6263">
        <v>566</v>
      </c>
      <c r="C6263" t="s">
        <v>181</v>
      </c>
      <c r="D6263">
        <v>1978</v>
      </c>
      <c r="E6263" t="s">
        <v>7257</v>
      </c>
      <c r="F6263" t="s">
        <v>6</v>
      </c>
      <c r="G6263" t="s">
        <v>6</v>
      </c>
      <c r="H6263" t="s">
        <v>6</v>
      </c>
      <c r="I6263">
        <v>29.627806482190802</v>
      </c>
      <c r="J6263" t="s">
        <v>6</v>
      </c>
      <c r="K6263" t="s">
        <v>6</v>
      </c>
      <c r="L6263" t="s">
        <v>6</v>
      </c>
      <c r="M6263" t="s">
        <v>6</v>
      </c>
      <c r="N6263">
        <v>22.079257726781208</v>
      </c>
      <c r="O6263" t="s">
        <v>6</v>
      </c>
      <c r="P6263">
        <v>195.042288915857</v>
      </c>
      <c r="Q6263" t="s">
        <v>6</v>
      </c>
      <c r="R6263" t="s">
        <v>6</v>
      </c>
      <c r="S6263" t="s">
        <v>6</v>
      </c>
      <c r="T6263" t="s">
        <v>871</v>
      </c>
      <c r="U6263" t="s">
        <v>923</v>
      </c>
      <c r="V6263" t="s">
        <v>926</v>
      </c>
      <c r="W6263" t="s">
        <v>6</v>
      </c>
      <c r="X6263" t="s">
        <v>6</v>
      </c>
      <c r="Y6263" t="s">
        <v>6</v>
      </c>
      <c r="Z6263" t="s">
        <v>6</v>
      </c>
      <c r="AA6263" t="s">
        <v>769</v>
      </c>
      <c r="AB6263" t="s">
        <v>6</v>
      </c>
      <c r="AC6263" t="s">
        <v>770</v>
      </c>
    </row>
    <row r="6264" spans="1:29" x14ac:dyDescent="0.25">
      <c r="A6264" t="s">
        <v>392</v>
      </c>
      <c r="B6264">
        <v>566</v>
      </c>
      <c r="C6264" t="s">
        <v>181</v>
      </c>
      <c r="D6264">
        <v>1979</v>
      </c>
      <c r="E6264" t="s">
        <v>7258</v>
      </c>
      <c r="F6264" t="s">
        <v>6</v>
      </c>
      <c r="G6264" t="s">
        <v>6</v>
      </c>
      <c r="H6264" t="s">
        <v>6</v>
      </c>
      <c r="I6264">
        <v>30.758292293236558</v>
      </c>
      <c r="J6264" t="s">
        <v>6</v>
      </c>
      <c r="K6264" t="s">
        <v>6</v>
      </c>
      <c r="L6264" t="s">
        <v>6</v>
      </c>
      <c r="M6264" t="s">
        <v>6</v>
      </c>
      <c r="N6264">
        <v>21.303279302090189</v>
      </c>
      <c r="O6264" t="s">
        <v>6</v>
      </c>
      <c r="P6264">
        <v>241.63933257670999</v>
      </c>
      <c r="Q6264" t="s">
        <v>6</v>
      </c>
      <c r="R6264" t="s">
        <v>6</v>
      </c>
      <c r="S6264" t="s">
        <v>6</v>
      </c>
      <c r="T6264" t="s">
        <v>871</v>
      </c>
      <c r="U6264" t="s">
        <v>923</v>
      </c>
      <c r="V6264" t="s">
        <v>926</v>
      </c>
      <c r="W6264" t="s">
        <v>6</v>
      </c>
      <c r="X6264" t="s">
        <v>6</v>
      </c>
      <c r="Y6264" t="s">
        <v>6</v>
      </c>
      <c r="Z6264" t="s">
        <v>6</v>
      </c>
      <c r="AA6264" t="s">
        <v>769</v>
      </c>
      <c r="AB6264" t="s">
        <v>6</v>
      </c>
      <c r="AC6264" t="s">
        <v>770</v>
      </c>
    </row>
    <row r="6265" spans="1:29" x14ac:dyDescent="0.25">
      <c r="A6265" t="s">
        <v>392</v>
      </c>
      <c r="B6265">
        <v>566</v>
      </c>
      <c r="C6265" t="s">
        <v>181</v>
      </c>
      <c r="D6265">
        <v>1980</v>
      </c>
      <c r="E6265" t="s">
        <v>7259</v>
      </c>
      <c r="F6265" t="s">
        <v>6</v>
      </c>
      <c r="G6265" t="s">
        <v>6</v>
      </c>
      <c r="H6265" t="s">
        <v>6</v>
      </c>
      <c r="I6265">
        <v>33.225047598440497</v>
      </c>
      <c r="J6265" t="s">
        <v>6</v>
      </c>
      <c r="K6265" t="s">
        <v>6</v>
      </c>
      <c r="L6265" t="s">
        <v>6</v>
      </c>
      <c r="M6265" t="s">
        <v>6</v>
      </c>
      <c r="N6265">
        <v>23.36017809871943</v>
      </c>
      <c r="O6265" t="s">
        <v>6</v>
      </c>
      <c r="P6265">
        <v>270.748054248654</v>
      </c>
      <c r="Q6265" t="s">
        <v>6</v>
      </c>
      <c r="R6265" t="s">
        <v>6</v>
      </c>
      <c r="S6265" t="s">
        <v>6</v>
      </c>
      <c r="T6265" t="s">
        <v>871</v>
      </c>
      <c r="U6265" t="s">
        <v>923</v>
      </c>
      <c r="V6265" t="s">
        <v>926</v>
      </c>
      <c r="W6265" t="s">
        <v>6</v>
      </c>
      <c r="X6265" t="s">
        <v>6</v>
      </c>
      <c r="Y6265" t="s">
        <v>6</v>
      </c>
      <c r="Z6265" t="s">
        <v>6</v>
      </c>
      <c r="AA6265" t="s">
        <v>769</v>
      </c>
      <c r="AB6265" t="s">
        <v>6</v>
      </c>
      <c r="AC6265" t="s">
        <v>770</v>
      </c>
    </row>
    <row r="6266" spans="1:29" x14ac:dyDescent="0.25">
      <c r="A6266" t="s">
        <v>392</v>
      </c>
      <c r="B6266">
        <v>566</v>
      </c>
      <c r="C6266" t="s">
        <v>181</v>
      </c>
      <c r="D6266">
        <v>1981</v>
      </c>
      <c r="E6266" t="s">
        <v>7260</v>
      </c>
      <c r="F6266" t="s">
        <v>6</v>
      </c>
      <c r="G6266" t="s">
        <v>6</v>
      </c>
      <c r="H6266" t="s">
        <v>6</v>
      </c>
      <c r="I6266">
        <v>34.711316284543358</v>
      </c>
      <c r="J6266" t="s">
        <v>6</v>
      </c>
      <c r="K6266" t="s">
        <v>6</v>
      </c>
      <c r="L6266" t="s">
        <v>6</v>
      </c>
      <c r="M6266" t="s">
        <v>6</v>
      </c>
      <c r="N6266">
        <v>25.833356061195687</v>
      </c>
      <c r="O6266" t="s">
        <v>6</v>
      </c>
      <c r="P6266">
        <v>312.787225983214</v>
      </c>
      <c r="Q6266" t="s">
        <v>6</v>
      </c>
      <c r="R6266" t="s">
        <v>6</v>
      </c>
      <c r="S6266" t="s">
        <v>6</v>
      </c>
      <c r="T6266" t="s">
        <v>871</v>
      </c>
      <c r="U6266" t="s">
        <v>923</v>
      </c>
      <c r="V6266" t="s">
        <v>926</v>
      </c>
      <c r="W6266" t="s">
        <v>6</v>
      </c>
      <c r="X6266" t="s">
        <v>6</v>
      </c>
      <c r="Y6266" t="s">
        <v>6</v>
      </c>
      <c r="Z6266" t="s">
        <v>6</v>
      </c>
      <c r="AA6266" t="s">
        <v>769</v>
      </c>
      <c r="AB6266" t="s">
        <v>6</v>
      </c>
      <c r="AC6266" t="s">
        <v>770</v>
      </c>
    </row>
    <row r="6267" spans="1:29" x14ac:dyDescent="0.25">
      <c r="A6267" t="s">
        <v>392</v>
      </c>
      <c r="B6267">
        <v>566</v>
      </c>
      <c r="C6267" t="s">
        <v>181</v>
      </c>
      <c r="D6267">
        <v>1982</v>
      </c>
      <c r="E6267" t="s">
        <v>7261</v>
      </c>
      <c r="F6267" t="s">
        <v>6</v>
      </c>
      <c r="G6267" t="s">
        <v>6</v>
      </c>
      <c r="H6267" t="s">
        <v>6</v>
      </c>
      <c r="I6267">
        <v>35.315648946989548</v>
      </c>
      <c r="J6267" t="s">
        <v>6</v>
      </c>
      <c r="K6267" t="s">
        <v>6</v>
      </c>
      <c r="L6267" t="s">
        <v>6</v>
      </c>
      <c r="M6267" t="s">
        <v>6</v>
      </c>
      <c r="N6267">
        <v>30.468206467781641</v>
      </c>
      <c r="O6267" t="s">
        <v>6</v>
      </c>
      <c r="P6267">
        <v>352.30937819481602</v>
      </c>
      <c r="Q6267" t="s">
        <v>6</v>
      </c>
      <c r="R6267" t="s">
        <v>6</v>
      </c>
      <c r="S6267" t="s">
        <v>6</v>
      </c>
      <c r="T6267" t="s">
        <v>871</v>
      </c>
      <c r="U6267" t="s">
        <v>923</v>
      </c>
      <c r="V6267" t="s">
        <v>926</v>
      </c>
      <c r="W6267" t="s">
        <v>6</v>
      </c>
      <c r="X6267" t="s">
        <v>6</v>
      </c>
      <c r="Y6267" t="s">
        <v>6</v>
      </c>
      <c r="Z6267" t="s">
        <v>6</v>
      </c>
      <c r="AA6267" t="s">
        <v>769</v>
      </c>
      <c r="AB6267" t="s">
        <v>6</v>
      </c>
      <c r="AC6267" t="s">
        <v>770</v>
      </c>
    </row>
    <row r="6268" spans="1:29" x14ac:dyDescent="0.25">
      <c r="A6268" t="s">
        <v>392</v>
      </c>
      <c r="B6268">
        <v>566</v>
      </c>
      <c r="C6268" t="s">
        <v>181</v>
      </c>
      <c r="D6268">
        <v>1983</v>
      </c>
      <c r="E6268" t="s">
        <v>7262</v>
      </c>
      <c r="F6268" t="s">
        <v>6</v>
      </c>
      <c r="G6268" t="s">
        <v>6</v>
      </c>
      <c r="H6268" t="s">
        <v>6</v>
      </c>
      <c r="I6268">
        <v>39.005520739821591</v>
      </c>
      <c r="J6268" t="s">
        <v>6</v>
      </c>
      <c r="K6268" t="s">
        <v>6</v>
      </c>
      <c r="L6268" t="s">
        <v>6</v>
      </c>
      <c r="M6268" t="s">
        <v>6</v>
      </c>
      <c r="N6268">
        <v>39.441876961911134</v>
      </c>
      <c r="O6268" t="s">
        <v>6</v>
      </c>
      <c r="P6268">
        <v>409.95811837897099</v>
      </c>
      <c r="Q6268" t="s">
        <v>6</v>
      </c>
      <c r="R6268" t="s">
        <v>6</v>
      </c>
      <c r="S6268" t="s">
        <v>6</v>
      </c>
      <c r="T6268" t="s">
        <v>871</v>
      </c>
      <c r="U6268" t="s">
        <v>923</v>
      </c>
      <c r="V6268" t="s">
        <v>926</v>
      </c>
      <c r="W6268" t="s">
        <v>6</v>
      </c>
      <c r="X6268" t="s">
        <v>6</v>
      </c>
      <c r="Y6268" t="s">
        <v>6</v>
      </c>
      <c r="Z6268" t="s">
        <v>6</v>
      </c>
      <c r="AA6268" t="s">
        <v>769</v>
      </c>
      <c r="AB6268" t="s">
        <v>6</v>
      </c>
      <c r="AC6268" t="s">
        <v>770</v>
      </c>
    </row>
    <row r="6269" spans="1:29" x14ac:dyDescent="0.25">
      <c r="A6269" t="s">
        <v>392</v>
      </c>
      <c r="B6269">
        <v>566</v>
      </c>
      <c r="C6269" t="s">
        <v>181</v>
      </c>
      <c r="D6269">
        <v>1984</v>
      </c>
      <c r="E6269" t="s">
        <v>7263</v>
      </c>
      <c r="F6269" t="s">
        <v>6</v>
      </c>
      <c r="G6269" t="s">
        <v>6</v>
      </c>
      <c r="H6269" t="s">
        <v>6</v>
      </c>
      <c r="I6269">
        <v>25.859271869251145</v>
      </c>
      <c r="J6269" t="s">
        <v>6</v>
      </c>
      <c r="K6269" t="s">
        <v>6</v>
      </c>
      <c r="L6269" t="s">
        <v>6</v>
      </c>
      <c r="M6269" t="s">
        <v>6</v>
      </c>
      <c r="N6269">
        <v>41.401045750981481</v>
      </c>
      <c r="O6269" t="s">
        <v>6</v>
      </c>
      <c r="P6269">
        <v>582.57559725994201</v>
      </c>
      <c r="Q6269" t="s">
        <v>6</v>
      </c>
      <c r="R6269" t="s">
        <v>6</v>
      </c>
      <c r="S6269" t="s">
        <v>6</v>
      </c>
      <c r="T6269" t="s">
        <v>871</v>
      </c>
      <c r="U6269" t="s">
        <v>923</v>
      </c>
      <c r="V6269" t="s">
        <v>926</v>
      </c>
      <c r="W6269" t="s">
        <v>6</v>
      </c>
      <c r="X6269" t="s">
        <v>6</v>
      </c>
      <c r="Y6269" t="s">
        <v>6</v>
      </c>
      <c r="Z6269" t="s">
        <v>6</v>
      </c>
      <c r="AA6269" t="s">
        <v>769</v>
      </c>
      <c r="AB6269" t="s">
        <v>6</v>
      </c>
      <c r="AC6269" t="s">
        <v>770</v>
      </c>
    </row>
    <row r="6270" spans="1:29" x14ac:dyDescent="0.25">
      <c r="A6270" t="s">
        <v>392</v>
      </c>
      <c r="B6270">
        <v>566</v>
      </c>
      <c r="C6270" t="s">
        <v>181</v>
      </c>
      <c r="D6270">
        <v>1985</v>
      </c>
      <c r="E6270" t="s">
        <v>7264</v>
      </c>
      <c r="F6270" t="s">
        <v>6</v>
      </c>
      <c r="G6270" t="s">
        <v>6</v>
      </c>
      <c r="H6270" t="s">
        <v>6</v>
      </c>
      <c r="I6270">
        <v>21.256040818407548</v>
      </c>
      <c r="J6270" t="s">
        <v>6</v>
      </c>
      <c r="K6270" t="s">
        <v>6</v>
      </c>
      <c r="L6270" t="s">
        <v>6</v>
      </c>
      <c r="M6270" t="s">
        <v>6</v>
      </c>
      <c r="N6270">
        <v>48.810323032046647</v>
      </c>
      <c r="O6270" t="s">
        <v>6</v>
      </c>
      <c r="P6270">
        <v>635.22809453797504</v>
      </c>
      <c r="Q6270" t="s">
        <v>6</v>
      </c>
      <c r="R6270" t="s">
        <v>6</v>
      </c>
      <c r="S6270" t="s">
        <v>6</v>
      </c>
      <c r="T6270" t="s">
        <v>871</v>
      </c>
      <c r="U6270" t="s">
        <v>923</v>
      </c>
      <c r="V6270" t="s">
        <v>926</v>
      </c>
      <c r="W6270" t="s">
        <v>6</v>
      </c>
      <c r="X6270" t="s">
        <v>6</v>
      </c>
      <c r="Y6270" t="s">
        <v>6</v>
      </c>
      <c r="Z6270" t="s">
        <v>6</v>
      </c>
      <c r="AA6270" t="s">
        <v>769</v>
      </c>
      <c r="AB6270" t="s">
        <v>6</v>
      </c>
      <c r="AC6270" t="s">
        <v>770</v>
      </c>
    </row>
    <row r="6271" spans="1:29" x14ac:dyDescent="0.25">
      <c r="A6271" t="s">
        <v>392</v>
      </c>
      <c r="B6271">
        <v>566</v>
      </c>
      <c r="C6271" t="s">
        <v>181</v>
      </c>
      <c r="D6271">
        <v>1986</v>
      </c>
      <c r="E6271" t="s">
        <v>7265</v>
      </c>
      <c r="F6271" t="s">
        <v>6</v>
      </c>
      <c r="G6271" t="s">
        <v>6</v>
      </c>
      <c r="H6271" t="s">
        <v>6</v>
      </c>
      <c r="I6271">
        <v>15.697459164557575</v>
      </c>
      <c r="J6271" t="s">
        <v>6</v>
      </c>
      <c r="K6271" t="s">
        <v>6</v>
      </c>
      <c r="L6271" t="s">
        <v>6</v>
      </c>
      <c r="M6271" t="s">
        <v>6</v>
      </c>
      <c r="N6271">
        <v>70.320509452022208</v>
      </c>
      <c r="O6271" t="s">
        <v>6</v>
      </c>
      <c r="P6271">
        <v>676.33090504426502</v>
      </c>
      <c r="Q6271" t="s">
        <v>6</v>
      </c>
      <c r="R6271" t="s">
        <v>6</v>
      </c>
      <c r="S6271" t="s">
        <v>6</v>
      </c>
      <c r="T6271" t="s">
        <v>871</v>
      </c>
      <c r="U6271" t="s">
        <v>923</v>
      </c>
      <c r="V6271" t="s">
        <v>926</v>
      </c>
      <c r="W6271" t="s">
        <v>6</v>
      </c>
      <c r="X6271" t="s">
        <v>6</v>
      </c>
      <c r="Y6271" t="s">
        <v>6</v>
      </c>
      <c r="Z6271" t="s">
        <v>6</v>
      </c>
      <c r="AA6271" t="s">
        <v>769</v>
      </c>
      <c r="AB6271" t="s">
        <v>6</v>
      </c>
      <c r="AC6271" t="s">
        <v>770</v>
      </c>
    </row>
    <row r="6272" spans="1:29" x14ac:dyDescent="0.25">
      <c r="A6272" t="s">
        <v>392</v>
      </c>
      <c r="B6272">
        <v>566</v>
      </c>
      <c r="C6272" t="s">
        <v>181</v>
      </c>
      <c r="D6272">
        <v>1987</v>
      </c>
      <c r="E6272" t="s">
        <v>7266</v>
      </c>
      <c r="F6272" t="s">
        <v>6</v>
      </c>
      <c r="G6272" t="s">
        <v>6</v>
      </c>
      <c r="H6272" t="s">
        <v>6</v>
      </c>
      <c r="I6272">
        <v>16.882070768589756</v>
      </c>
      <c r="J6272" t="s">
        <v>6</v>
      </c>
      <c r="K6272" t="s">
        <v>6</v>
      </c>
      <c r="L6272" t="s">
        <v>6</v>
      </c>
      <c r="M6272" t="s">
        <v>6</v>
      </c>
      <c r="N6272">
        <v>71.979465771408954</v>
      </c>
      <c r="O6272" t="s">
        <v>6</v>
      </c>
      <c r="P6272">
        <v>758.39090075052002</v>
      </c>
      <c r="Q6272" t="s">
        <v>6</v>
      </c>
      <c r="R6272" t="s">
        <v>6</v>
      </c>
      <c r="S6272" t="s">
        <v>6</v>
      </c>
      <c r="T6272" t="s">
        <v>871</v>
      </c>
      <c r="U6272" t="s">
        <v>923</v>
      </c>
      <c r="V6272" t="s">
        <v>926</v>
      </c>
      <c r="W6272" t="s">
        <v>6</v>
      </c>
      <c r="X6272" t="s">
        <v>6</v>
      </c>
      <c r="Y6272" t="s">
        <v>6</v>
      </c>
      <c r="Z6272" t="s">
        <v>6</v>
      </c>
      <c r="AA6272" t="s">
        <v>769</v>
      </c>
      <c r="AB6272" t="s">
        <v>6</v>
      </c>
      <c r="AC6272" t="s">
        <v>770</v>
      </c>
    </row>
    <row r="6273" spans="1:29" x14ac:dyDescent="0.25">
      <c r="A6273" t="s">
        <v>392</v>
      </c>
      <c r="B6273">
        <v>566</v>
      </c>
      <c r="C6273" t="s">
        <v>181</v>
      </c>
      <c r="D6273">
        <v>1988</v>
      </c>
      <c r="E6273" t="s">
        <v>7267</v>
      </c>
      <c r="F6273" t="s">
        <v>6</v>
      </c>
      <c r="G6273" t="s">
        <v>6</v>
      </c>
      <c r="H6273" t="s">
        <v>6</v>
      </c>
      <c r="I6273">
        <v>17.037498796153866</v>
      </c>
      <c r="J6273" t="s">
        <v>6</v>
      </c>
      <c r="K6273" t="s">
        <v>6</v>
      </c>
      <c r="L6273" t="s">
        <v>6</v>
      </c>
      <c r="M6273" t="s">
        <v>6</v>
      </c>
      <c r="N6273">
        <v>62.702018316614037</v>
      </c>
      <c r="O6273" t="s">
        <v>6</v>
      </c>
      <c r="P6273">
        <v>887.70407109928306</v>
      </c>
      <c r="Q6273" t="s">
        <v>6</v>
      </c>
      <c r="R6273" t="s">
        <v>6</v>
      </c>
      <c r="S6273" t="s">
        <v>6</v>
      </c>
      <c r="T6273" t="s">
        <v>871</v>
      </c>
      <c r="U6273" t="s">
        <v>923</v>
      </c>
      <c r="V6273" t="s">
        <v>926</v>
      </c>
      <c r="W6273" t="s">
        <v>6</v>
      </c>
      <c r="X6273" t="s">
        <v>6</v>
      </c>
      <c r="Y6273" t="s">
        <v>6</v>
      </c>
      <c r="Z6273" t="s">
        <v>6</v>
      </c>
      <c r="AA6273" t="s">
        <v>769</v>
      </c>
      <c r="AB6273" t="s">
        <v>6</v>
      </c>
      <c r="AC6273" t="s">
        <v>770</v>
      </c>
    </row>
    <row r="6274" spans="1:29" x14ac:dyDescent="0.25">
      <c r="A6274" t="s">
        <v>392</v>
      </c>
      <c r="B6274">
        <v>566</v>
      </c>
      <c r="C6274" t="s">
        <v>181</v>
      </c>
      <c r="D6274">
        <v>1989</v>
      </c>
      <c r="E6274" t="s">
        <v>7268</v>
      </c>
      <c r="F6274" t="s">
        <v>6</v>
      </c>
      <c r="G6274" t="s">
        <v>6</v>
      </c>
      <c r="H6274" t="s">
        <v>6</v>
      </c>
      <c r="I6274">
        <v>18.254746571006795</v>
      </c>
      <c r="J6274" t="s">
        <v>6</v>
      </c>
      <c r="K6274" t="s">
        <v>6</v>
      </c>
      <c r="L6274" t="s">
        <v>6</v>
      </c>
      <c r="M6274" t="s">
        <v>6</v>
      </c>
      <c r="N6274">
        <v>56.809848568880099</v>
      </c>
      <c r="O6274" t="s">
        <v>6</v>
      </c>
      <c r="P6274">
        <v>1027.9515460477601</v>
      </c>
      <c r="Q6274" t="s">
        <v>6</v>
      </c>
      <c r="R6274" t="s">
        <v>6</v>
      </c>
      <c r="S6274" t="s">
        <v>6</v>
      </c>
      <c r="T6274" t="s">
        <v>871</v>
      </c>
      <c r="U6274" t="s">
        <v>923</v>
      </c>
      <c r="V6274" t="s">
        <v>926</v>
      </c>
      <c r="W6274" t="s">
        <v>6</v>
      </c>
      <c r="X6274" t="s">
        <v>6</v>
      </c>
      <c r="Y6274" t="s">
        <v>6</v>
      </c>
      <c r="Z6274" t="s">
        <v>6</v>
      </c>
      <c r="AA6274" t="s">
        <v>769</v>
      </c>
      <c r="AB6274" t="s">
        <v>6</v>
      </c>
      <c r="AC6274" t="s">
        <v>770</v>
      </c>
    </row>
    <row r="6275" spans="1:29" x14ac:dyDescent="0.25">
      <c r="A6275" t="s">
        <v>392</v>
      </c>
      <c r="B6275">
        <v>566</v>
      </c>
      <c r="C6275" t="s">
        <v>181</v>
      </c>
      <c r="D6275">
        <v>1990</v>
      </c>
      <c r="E6275" t="s">
        <v>7269</v>
      </c>
      <c r="F6275" t="s">
        <v>6</v>
      </c>
      <c r="G6275" t="s">
        <v>6</v>
      </c>
      <c r="H6275" t="s">
        <v>6</v>
      </c>
      <c r="I6275">
        <v>20.314150746719289</v>
      </c>
      <c r="J6275" t="s">
        <v>6</v>
      </c>
      <c r="K6275" t="s">
        <v>6</v>
      </c>
      <c r="L6275" t="s">
        <v>6</v>
      </c>
      <c r="M6275" t="s">
        <v>6</v>
      </c>
      <c r="N6275">
        <v>57.801283881845279</v>
      </c>
      <c r="O6275" t="s">
        <v>6</v>
      </c>
      <c r="P6275">
        <v>1193.529</v>
      </c>
      <c r="Q6275" t="s">
        <v>6</v>
      </c>
      <c r="R6275" t="s">
        <v>6</v>
      </c>
      <c r="S6275" t="s">
        <v>6</v>
      </c>
      <c r="T6275" t="s">
        <v>871</v>
      </c>
      <c r="U6275" t="s">
        <v>923</v>
      </c>
      <c r="V6275" t="s">
        <v>926</v>
      </c>
      <c r="W6275" t="s">
        <v>6</v>
      </c>
      <c r="X6275" t="s">
        <v>6</v>
      </c>
      <c r="Y6275" t="s">
        <v>6</v>
      </c>
      <c r="Z6275" t="s">
        <v>6</v>
      </c>
      <c r="AA6275" t="s">
        <v>769</v>
      </c>
      <c r="AB6275" t="s">
        <v>6</v>
      </c>
      <c r="AC6275" t="s">
        <v>770</v>
      </c>
    </row>
    <row r="6276" spans="1:29" x14ac:dyDescent="0.25">
      <c r="A6276" t="s">
        <v>392</v>
      </c>
      <c r="B6276">
        <v>566</v>
      </c>
      <c r="C6276" t="s">
        <v>181</v>
      </c>
      <c r="D6276">
        <v>1991</v>
      </c>
      <c r="E6276" t="s">
        <v>7270</v>
      </c>
      <c r="F6276" t="s">
        <v>6</v>
      </c>
      <c r="G6276" t="s">
        <v>6</v>
      </c>
      <c r="H6276" t="s">
        <v>6</v>
      </c>
      <c r="I6276">
        <v>18.81463990492691</v>
      </c>
      <c r="J6276" t="s">
        <v>6</v>
      </c>
      <c r="K6276" t="s">
        <v>6</v>
      </c>
      <c r="L6276" t="s">
        <v>6</v>
      </c>
      <c r="M6276" t="s">
        <v>6</v>
      </c>
      <c r="N6276">
        <v>57.214594574491514</v>
      </c>
      <c r="O6276" t="s">
        <v>6</v>
      </c>
      <c r="P6276">
        <v>1382.7380000000001</v>
      </c>
      <c r="Q6276" t="s">
        <v>6</v>
      </c>
      <c r="R6276" t="s">
        <v>6</v>
      </c>
      <c r="S6276" t="s">
        <v>6</v>
      </c>
      <c r="T6276" t="s">
        <v>871</v>
      </c>
      <c r="U6276" t="s">
        <v>923</v>
      </c>
      <c r="V6276" t="s">
        <v>926</v>
      </c>
      <c r="W6276" t="s">
        <v>6</v>
      </c>
      <c r="X6276" t="s">
        <v>6</v>
      </c>
      <c r="Y6276" t="s">
        <v>6</v>
      </c>
      <c r="Z6276" t="s">
        <v>6</v>
      </c>
      <c r="AA6276" t="s">
        <v>769</v>
      </c>
      <c r="AB6276" t="s">
        <v>6</v>
      </c>
      <c r="AC6276" t="s">
        <v>770</v>
      </c>
    </row>
    <row r="6277" spans="1:29" x14ac:dyDescent="0.25">
      <c r="A6277" t="s">
        <v>392</v>
      </c>
      <c r="B6277">
        <v>566</v>
      </c>
      <c r="C6277" t="s">
        <v>181</v>
      </c>
      <c r="D6277">
        <v>1992</v>
      </c>
      <c r="E6277" t="s">
        <v>7271</v>
      </c>
      <c r="F6277" t="s">
        <v>6</v>
      </c>
      <c r="G6277" t="s">
        <v>6</v>
      </c>
      <c r="H6277" t="s">
        <v>6</v>
      </c>
      <c r="I6277">
        <v>21.657646843204407</v>
      </c>
      <c r="J6277" t="s">
        <v>6</v>
      </c>
      <c r="K6277" t="s">
        <v>6</v>
      </c>
      <c r="L6277" t="s">
        <v>6</v>
      </c>
      <c r="M6277" t="s">
        <v>6</v>
      </c>
      <c r="N6277">
        <v>55.496095561726797</v>
      </c>
      <c r="O6277" t="s">
        <v>6</v>
      </c>
      <c r="P6277">
        <v>1497.463</v>
      </c>
      <c r="Q6277" t="s">
        <v>6</v>
      </c>
      <c r="R6277" t="s">
        <v>6</v>
      </c>
      <c r="S6277" t="s">
        <v>6</v>
      </c>
      <c r="T6277" t="s">
        <v>871</v>
      </c>
      <c r="U6277" t="s">
        <v>923</v>
      </c>
      <c r="V6277" t="s">
        <v>926</v>
      </c>
      <c r="W6277" t="s">
        <v>6</v>
      </c>
      <c r="X6277" t="s">
        <v>6</v>
      </c>
      <c r="Y6277" t="s">
        <v>6</v>
      </c>
      <c r="Z6277" t="s">
        <v>6</v>
      </c>
      <c r="AA6277" t="s">
        <v>769</v>
      </c>
      <c r="AB6277" t="s">
        <v>6</v>
      </c>
      <c r="AC6277" t="s">
        <v>770</v>
      </c>
    </row>
    <row r="6278" spans="1:29" x14ac:dyDescent="0.25">
      <c r="A6278" t="s">
        <v>392</v>
      </c>
      <c r="B6278">
        <v>566</v>
      </c>
      <c r="C6278" t="s">
        <v>181</v>
      </c>
      <c r="D6278">
        <v>1993</v>
      </c>
      <c r="E6278" t="s">
        <v>7272</v>
      </c>
      <c r="F6278" t="s">
        <v>6</v>
      </c>
      <c r="G6278" t="s">
        <v>6</v>
      </c>
      <c r="H6278" t="s">
        <v>6</v>
      </c>
      <c r="I6278">
        <v>27.940556286683147</v>
      </c>
      <c r="J6278" t="s">
        <v>6</v>
      </c>
      <c r="K6278" t="s">
        <v>6</v>
      </c>
      <c r="L6278" t="s">
        <v>6</v>
      </c>
      <c r="M6278" t="s">
        <v>6</v>
      </c>
      <c r="N6278">
        <v>70.64543772292852</v>
      </c>
      <c r="O6278" t="s">
        <v>6</v>
      </c>
      <c r="P6278">
        <v>1633.6289999999999</v>
      </c>
      <c r="Q6278" t="s">
        <v>6</v>
      </c>
      <c r="R6278" t="s">
        <v>6</v>
      </c>
      <c r="S6278" t="s">
        <v>6</v>
      </c>
      <c r="T6278" t="s">
        <v>871</v>
      </c>
      <c r="U6278" t="s">
        <v>923</v>
      </c>
      <c r="V6278" t="s">
        <v>926</v>
      </c>
      <c r="W6278" t="s">
        <v>6</v>
      </c>
      <c r="X6278" t="s">
        <v>6</v>
      </c>
      <c r="Y6278" t="s">
        <v>6</v>
      </c>
      <c r="Z6278" t="s">
        <v>6</v>
      </c>
      <c r="AA6278" t="s">
        <v>769</v>
      </c>
      <c r="AB6278" t="s">
        <v>6</v>
      </c>
      <c r="AC6278" t="s">
        <v>770</v>
      </c>
    </row>
    <row r="6279" spans="1:29" x14ac:dyDescent="0.25">
      <c r="A6279" t="s">
        <v>392</v>
      </c>
      <c r="B6279">
        <v>566</v>
      </c>
      <c r="C6279" t="s">
        <v>181</v>
      </c>
      <c r="D6279">
        <v>1994</v>
      </c>
      <c r="E6279" t="s">
        <v>7273</v>
      </c>
      <c r="F6279" t="s">
        <v>6</v>
      </c>
      <c r="G6279" t="s">
        <v>6</v>
      </c>
      <c r="H6279" t="s">
        <v>6</v>
      </c>
      <c r="I6279">
        <v>30.787737672765662</v>
      </c>
      <c r="J6279" t="s">
        <v>6</v>
      </c>
      <c r="K6279" t="s">
        <v>6</v>
      </c>
      <c r="L6279" t="s">
        <v>6</v>
      </c>
      <c r="M6279" t="s">
        <v>6</v>
      </c>
      <c r="N6279">
        <v>65.534449722502117</v>
      </c>
      <c r="O6279" t="s">
        <v>6</v>
      </c>
      <c r="P6279">
        <v>1875.69</v>
      </c>
      <c r="Q6279" t="s">
        <v>6</v>
      </c>
      <c r="R6279" t="s">
        <v>6</v>
      </c>
      <c r="S6279" t="s">
        <v>6</v>
      </c>
      <c r="T6279" t="s">
        <v>871</v>
      </c>
      <c r="U6279" t="s">
        <v>923</v>
      </c>
      <c r="V6279" t="s">
        <v>926</v>
      </c>
      <c r="W6279" t="s">
        <v>6</v>
      </c>
      <c r="X6279" t="s">
        <v>6</v>
      </c>
      <c r="Y6279" t="s">
        <v>6</v>
      </c>
      <c r="Z6279" t="s">
        <v>6</v>
      </c>
      <c r="AA6279" t="s">
        <v>769</v>
      </c>
      <c r="AB6279" t="s">
        <v>6</v>
      </c>
      <c r="AC6279" t="s">
        <v>770</v>
      </c>
    </row>
    <row r="6280" spans="1:29" x14ac:dyDescent="0.25">
      <c r="A6280" t="s">
        <v>392</v>
      </c>
      <c r="B6280">
        <v>566</v>
      </c>
      <c r="C6280" t="s">
        <v>181</v>
      </c>
      <c r="D6280">
        <v>1995</v>
      </c>
      <c r="E6280" t="s">
        <v>7274</v>
      </c>
      <c r="F6280" t="s">
        <v>6</v>
      </c>
      <c r="G6280" t="s">
        <v>6</v>
      </c>
      <c r="H6280" t="s">
        <v>6</v>
      </c>
      <c r="I6280">
        <v>39.761079464467727</v>
      </c>
      <c r="J6280" t="s">
        <v>6</v>
      </c>
      <c r="K6280" t="s">
        <v>6</v>
      </c>
      <c r="L6280" t="s">
        <v>6</v>
      </c>
      <c r="M6280" t="s">
        <v>6</v>
      </c>
      <c r="N6280">
        <v>62.718475221906104</v>
      </c>
      <c r="O6280" t="s">
        <v>6</v>
      </c>
      <c r="P6280">
        <v>2111.7040000000002</v>
      </c>
      <c r="Q6280" t="s">
        <v>6</v>
      </c>
      <c r="R6280" t="s">
        <v>6</v>
      </c>
      <c r="S6280" t="s">
        <v>6</v>
      </c>
      <c r="T6280" t="s">
        <v>871</v>
      </c>
      <c r="U6280" t="s">
        <v>923</v>
      </c>
      <c r="V6280" t="s">
        <v>926</v>
      </c>
      <c r="W6280" t="s">
        <v>6</v>
      </c>
      <c r="X6280" t="s">
        <v>6</v>
      </c>
      <c r="Y6280" t="s">
        <v>6</v>
      </c>
      <c r="Z6280" t="s">
        <v>6</v>
      </c>
      <c r="AA6280" t="s">
        <v>769</v>
      </c>
      <c r="AB6280" t="s">
        <v>6</v>
      </c>
      <c r="AC6280" t="s">
        <v>770</v>
      </c>
    </row>
    <row r="6281" spans="1:29" x14ac:dyDescent="0.25">
      <c r="A6281" t="s">
        <v>392</v>
      </c>
      <c r="B6281">
        <v>566</v>
      </c>
      <c r="C6281" t="s">
        <v>181</v>
      </c>
      <c r="D6281">
        <v>1996</v>
      </c>
      <c r="E6281" t="s">
        <v>7275</v>
      </c>
      <c r="F6281" t="s">
        <v>6</v>
      </c>
      <c r="G6281" t="s">
        <v>6</v>
      </c>
      <c r="H6281" t="s">
        <v>6</v>
      </c>
      <c r="I6281">
        <v>53.347722097974177</v>
      </c>
      <c r="J6281" t="s">
        <v>6</v>
      </c>
      <c r="K6281" t="s">
        <v>6</v>
      </c>
      <c r="L6281" t="s">
        <v>6</v>
      </c>
      <c r="M6281" t="s">
        <v>6</v>
      </c>
      <c r="N6281">
        <v>54.726685389056129</v>
      </c>
      <c r="O6281" t="s">
        <v>6</v>
      </c>
      <c r="P6281">
        <v>2406.3879999999999</v>
      </c>
      <c r="Q6281" t="s">
        <v>6</v>
      </c>
      <c r="R6281" t="s">
        <v>6</v>
      </c>
      <c r="S6281" t="s">
        <v>6</v>
      </c>
      <c r="T6281" t="s">
        <v>871</v>
      </c>
      <c r="U6281" t="s">
        <v>923</v>
      </c>
      <c r="V6281" t="s">
        <v>926</v>
      </c>
      <c r="W6281" t="s">
        <v>6</v>
      </c>
      <c r="X6281" t="s">
        <v>6</v>
      </c>
      <c r="Y6281" t="s">
        <v>6</v>
      </c>
      <c r="Z6281" t="s">
        <v>6</v>
      </c>
      <c r="AA6281" t="s">
        <v>769</v>
      </c>
      <c r="AB6281" t="s">
        <v>6</v>
      </c>
      <c r="AC6281" t="s">
        <v>770</v>
      </c>
    </row>
    <row r="6282" spans="1:29" x14ac:dyDescent="0.25">
      <c r="A6282" t="s">
        <v>392</v>
      </c>
      <c r="B6282">
        <v>566</v>
      </c>
      <c r="C6282" t="s">
        <v>181</v>
      </c>
      <c r="D6282">
        <v>1997</v>
      </c>
      <c r="E6282" t="s">
        <v>7276</v>
      </c>
      <c r="F6282" t="s">
        <v>6</v>
      </c>
      <c r="G6282" t="s">
        <v>6</v>
      </c>
      <c r="H6282" t="s">
        <v>6</v>
      </c>
      <c r="I6282">
        <v>64.396313989228688</v>
      </c>
      <c r="J6282" t="s">
        <v>6</v>
      </c>
      <c r="K6282" t="s">
        <v>6</v>
      </c>
      <c r="L6282" t="s">
        <v>6</v>
      </c>
      <c r="M6282" t="s">
        <v>6</v>
      </c>
      <c r="N6282">
        <v>58.681796052320834</v>
      </c>
      <c r="O6282" t="s">
        <v>6</v>
      </c>
      <c r="P6282">
        <v>2688.7190000000001</v>
      </c>
      <c r="Q6282" t="s">
        <v>6</v>
      </c>
      <c r="R6282" t="s">
        <v>6</v>
      </c>
      <c r="S6282" t="s">
        <v>6</v>
      </c>
      <c r="T6282" t="s">
        <v>871</v>
      </c>
      <c r="U6282" t="s">
        <v>923</v>
      </c>
      <c r="V6282" t="s">
        <v>926</v>
      </c>
      <c r="W6282" t="s">
        <v>6</v>
      </c>
      <c r="X6282" t="s">
        <v>6</v>
      </c>
      <c r="Y6282" t="s">
        <v>6</v>
      </c>
      <c r="Z6282" t="s">
        <v>6</v>
      </c>
      <c r="AA6282" t="s">
        <v>769</v>
      </c>
      <c r="AB6282" t="s">
        <v>6</v>
      </c>
      <c r="AC6282" t="s">
        <v>770</v>
      </c>
    </row>
    <row r="6283" spans="1:29" x14ac:dyDescent="0.25">
      <c r="A6283" t="s">
        <v>392</v>
      </c>
      <c r="B6283">
        <v>566</v>
      </c>
      <c r="C6283" t="s">
        <v>181</v>
      </c>
      <c r="D6283">
        <v>1998</v>
      </c>
      <c r="E6283" t="s">
        <v>7277</v>
      </c>
      <c r="F6283" t="s">
        <v>6</v>
      </c>
      <c r="G6283" t="s">
        <v>6</v>
      </c>
      <c r="H6283" t="s">
        <v>6</v>
      </c>
      <c r="I6283">
        <v>56.696684891436803</v>
      </c>
      <c r="J6283" t="s">
        <v>6</v>
      </c>
      <c r="K6283" t="s">
        <v>6</v>
      </c>
      <c r="L6283" t="s">
        <v>6</v>
      </c>
      <c r="M6283" t="s">
        <v>6</v>
      </c>
      <c r="N6283">
        <v>52.380388113611595</v>
      </c>
      <c r="O6283" t="s">
        <v>6</v>
      </c>
      <c r="P6283">
        <v>2952.7620273552002</v>
      </c>
      <c r="Q6283" t="s">
        <v>6</v>
      </c>
      <c r="R6283" t="s">
        <v>6</v>
      </c>
      <c r="S6283" t="s">
        <v>6</v>
      </c>
      <c r="T6283" t="s">
        <v>871</v>
      </c>
      <c r="U6283" t="s">
        <v>923</v>
      </c>
      <c r="V6283" t="s">
        <v>926</v>
      </c>
      <c r="W6283" t="s">
        <v>6</v>
      </c>
      <c r="X6283" t="s">
        <v>6</v>
      </c>
      <c r="Y6283" t="s">
        <v>6</v>
      </c>
      <c r="Z6283" t="s">
        <v>6</v>
      </c>
      <c r="AA6283" t="s">
        <v>769</v>
      </c>
      <c r="AB6283" t="s">
        <v>6</v>
      </c>
      <c r="AC6283" t="s">
        <v>770</v>
      </c>
    </row>
    <row r="6284" spans="1:29" x14ac:dyDescent="0.25">
      <c r="A6284" t="s">
        <v>392</v>
      </c>
      <c r="B6284">
        <v>566</v>
      </c>
      <c r="C6284" t="s">
        <v>181</v>
      </c>
      <c r="D6284">
        <v>1999</v>
      </c>
      <c r="E6284" t="s">
        <v>7278</v>
      </c>
      <c r="F6284" t="s">
        <v>6</v>
      </c>
      <c r="G6284" t="s">
        <v>6</v>
      </c>
      <c r="H6284" t="s">
        <v>6</v>
      </c>
      <c r="I6284">
        <v>51.551829477763157</v>
      </c>
      <c r="J6284" t="s">
        <v>6</v>
      </c>
      <c r="K6284" t="s">
        <v>6</v>
      </c>
      <c r="L6284" t="s">
        <v>6</v>
      </c>
      <c r="M6284" t="s">
        <v>6</v>
      </c>
      <c r="N6284">
        <v>55.945603148353371</v>
      </c>
      <c r="O6284" t="s">
        <v>6</v>
      </c>
      <c r="P6284">
        <v>3244.1972538701998</v>
      </c>
      <c r="Q6284" t="s">
        <v>6</v>
      </c>
      <c r="R6284" t="s">
        <v>6</v>
      </c>
      <c r="S6284" t="s">
        <v>6</v>
      </c>
      <c r="T6284" t="s">
        <v>871</v>
      </c>
      <c r="U6284" t="s">
        <v>923</v>
      </c>
      <c r="V6284" t="s">
        <v>926</v>
      </c>
      <c r="W6284" t="s">
        <v>6</v>
      </c>
      <c r="X6284" t="s">
        <v>6</v>
      </c>
      <c r="Y6284" t="s">
        <v>6</v>
      </c>
      <c r="Z6284" t="s">
        <v>6</v>
      </c>
      <c r="AA6284" t="s">
        <v>769</v>
      </c>
      <c r="AB6284" t="s">
        <v>6</v>
      </c>
      <c r="AC6284" t="s">
        <v>770</v>
      </c>
    </row>
    <row r="6285" spans="1:29" x14ac:dyDescent="0.25">
      <c r="A6285" t="s">
        <v>392</v>
      </c>
      <c r="B6285">
        <v>566</v>
      </c>
      <c r="C6285" t="s">
        <v>181</v>
      </c>
      <c r="D6285">
        <v>2000</v>
      </c>
      <c r="E6285" t="s">
        <v>7279</v>
      </c>
      <c r="F6285" t="s">
        <v>6</v>
      </c>
      <c r="G6285" t="s">
        <v>6</v>
      </c>
      <c r="H6285" t="s">
        <v>6</v>
      </c>
      <c r="I6285">
        <v>49.320941434394037</v>
      </c>
      <c r="J6285" t="s">
        <v>6</v>
      </c>
      <c r="K6285" t="s">
        <v>6</v>
      </c>
      <c r="L6285" t="s">
        <v>6</v>
      </c>
      <c r="M6285" t="s">
        <v>6</v>
      </c>
      <c r="N6285">
        <v>61.134564056714368</v>
      </c>
      <c r="O6285" t="s">
        <v>6</v>
      </c>
      <c r="P6285">
        <v>3580.7142633244598</v>
      </c>
      <c r="Q6285" t="s">
        <v>6</v>
      </c>
      <c r="R6285" t="s">
        <v>6</v>
      </c>
      <c r="S6285" t="s">
        <v>6</v>
      </c>
      <c r="T6285" t="s">
        <v>871</v>
      </c>
      <c r="U6285" t="s">
        <v>923</v>
      </c>
      <c r="V6285" t="s">
        <v>926</v>
      </c>
      <c r="W6285" t="s">
        <v>6</v>
      </c>
      <c r="X6285" t="s">
        <v>6</v>
      </c>
      <c r="Y6285" t="s">
        <v>6</v>
      </c>
      <c r="Z6285" t="s">
        <v>6</v>
      </c>
      <c r="AA6285" t="s">
        <v>769</v>
      </c>
      <c r="AB6285" t="s">
        <v>6</v>
      </c>
      <c r="AC6285" t="s">
        <v>770</v>
      </c>
    </row>
    <row r="6286" spans="1:29" x14ac:dyDescent="0.25">
      <c r="A6286" t="s">
        <v>392</v>
      </c>
      <c r="B6286">
        <v>566</v>
      </c>
      <c r="C6286" t="s">
        <v>181</v>
      </c>
      <c r="D6286">
        <v>2001</v>
      </c>
      <c r="E6286" t="s">
        <v>7280</v>
      </c>
      <c r="F6286" t="s">
        <v>6</v>
      </c>
      <c r="G6286" t="s">
        <v>6</v>
      </c>
      <c r="H6286" t="s">
        <v>6</v>
      </c>
      <c r="I6286">
        <v>46.90964767978663</v>
      </c>
      <c r="J6286" t="s">
        <v>6</v>
      </c>
      <c r="K6286" t="s">
        <v>6</v>
      </c>
      <c r="L6286" t="s">
        <v>6</v>
      </c>
      <c r="M6286" t="s">
        <v>6</v>
      </c>
      <c r="N6286">
        <v>61.544618446069812</v>
      </c>
      <c r="O6286" t="s">
        <v>6</v>
      </c>
      <c r="P6286">
        <v>3888.8013565267902</v>
      </c>
      <c r="Q6286" t="s">
        <v>6</v>
      </c>
      <c r="R6286" t="s">
        <v>6</v>
      </c>
      <c r="S6286" t="s">
        <v>6</v>
      </c>
      <c r="T6286" t="s">
        <v>871</v>
      </c>
      <c r="U6286" t="s">
        <v>923</v>
      </c>
      <c r="V6286" t="s">
        <v>926</v>
      </c>
      <c r="W6286" t="s">
        <v>6</v>
      </c>
      <c r="X6286" t="s">
        <v>6</v>
      </c>
      <c r="Y6286" t="s">
        <v>6</v>
      </c>
      <c r="Z6286" t="s">
        <v>6</v>
      </c>
      <c r="AA6286" t="s">
        <v>769</v>
      </c>
      <c r="AB6286" t="s">
        <v>6</v>
      </c>
      <c r="AC6286" t="s">
        <v>770</v>
      </c>
    </row>
    <row r="6287" spans="1:29" x14ac:dyDescent="0.25">
      <c r="A6287" t="s">
        <v>392</v>
      </c>
      <c r="B6287">
        <v>566</v>
      </c>
      <c r="C6287" t="s">
        <v>181</v>
      </c>
      <c r="D6287">
        <v>2002</v>
      </c>
      <c r="E6287" t="s">
        <v>7281</v>
      </c>
      <c r="F6287" t="s">
        <v>6</v>
      </c>
      <c r="G6287" t="s">
        <v>6</v>
      </c>
      <c r="H6287" t="s">
        <v>6</v>
      </c>
      <c r="I6287">
        <v>44.564374255992931</v>
      </c>
      <c r="J6287" t="s">
        <v>6</v>
      </c>
      <c r="K6287" t="s">
        <v>6</v>
      </c>
      <c r="L6287" t="s">
        <v>6</v>
      </c>
      <c r="M6287" t="s">
        <v>6</v>
      </c>
      <c r="N6287">
        <v>67.547235549719915</v>
      </c>
      <c r="O6287" t="s">
        <v>6</v>
      </c>
      <c r="P6287">
        <v>4198.3453385188304</v>
      </c>
      <c r="Q6287" t="s">
        <v>6</v>
      </c>
      <c r="R6287" t="s">
        <v>6</v>
      </c>
      <c r="S6287" t="s">
        <v>6</v>
      </c>
      <c r="T6287" t="s">
        <v>871</v>
      </c>
      <c r="U6287" t="s">
        <v>923</v>
      </c>
      <c r="V6287" t="s">
        <v>926</v>
      </c>
      <c r="W6287" t="s">
        <v>6</v>
      </c>
      <c r="X6287" t="s">
        <v>6</v>
      </c>
      <c r="Y6287" t="s">
        <v>6</v>
      </c>
      <c r="Z6287" t="s">
        <v>6</v>
      </c>
      <c r="AA6287" t="s">
        <v>769</v>
      </c>
      <c r="AB6287" t="s">
        <v>6</v>
      </c>
      <c r="AC6287" t="s">
        <v>770</v>
      </c>
    </row>
    <row r="6288" spans="1:29" x14ac:dyDescent="0.25">
      <c r="A6288" t="s">
        <v>392</v>
      </c>
      <c r="B6288">
        <v>566</v>
      </c>
      <c r="C6288" t="s">
        <v>181</v>
      </c>
      <c r="D6288">
        <v>2003</v>
      </c>
      <c r="E6288" t="s">
        <v>7282</v>
      </c>
      <c r="F6288" t="s">
        <v>6</v>
      </c>
      <c r="G6288" t="s">
        <v>6</v>
      </c>
      <c r="H6288" t="s">
        <v>6</v>
      </c>
      <c r="I6288">
        <v>40.920119228456649</v>
      </c>
      <c r="J6288" t="s">
        <v>6</v>
      </c>
      <c r="K6288" t="s">
        <v>6</v>
      </c>
      <c r="L6288" t="s">
        <v>6</v>
      </c>
      <c r="M6288" t="s">
        <v>6</v>
      </c>
      <c r="N6288">
        <v>74.056947801372459</v>
      </c>
      <c r="O6288" t="s">
        <v>6</v>
      </c>
      <c r="P6288">
        <v>4548.1016974042504</v>
      </c>
      <c r="Q6288" t="s">
        <v>6</v>
      </c>
      <c r="R6288" t="s">
        <v>6</v>
      </c>
      <c r="S6288" t="s">
        <v>6</v>
      </c>
      <c r="T6288" t="s">
        <v>871</v>
      </c>
      <c r="U6288" t="s">
        <v>923</v>
      </c>
      <c r="V6288" t="s">
        <v>926</v>
      </c>
      <c r="W6288" t="s">
        <v>6</v>
      </c>
      <c r="X6288" t="s">
        <v>6</v>
      </c>
      <c r="Y6288" t="s">
        <v>6</v>
      </c>
      <c r="Z6288" t="s">
        <v>6</v>
      </c>
      <c r="AA6288" t="s">
        <v>769</v>
      </c>
      <c r="AB6288" t="s">
        <v>6</v>
      </c>
      <c r="AC6288" t="s">
        <v>770</v>
      </c>
    </row>
    <row r="6289" spans="1:29" x14ac:dyDescent="0.25">
      <c r="A6289" t="s">
        <v>392</v>
      </c>
      <c r="B6289">
        <v>566</v>
      </c>
      <c r="C6289" t="s">
        <v>181</v>
      </c>
      <c r="D6289">
        <v>2004</v>
      </c>
      <c r="E6289" t="s">
        <v>7283</v>
      </c>
      <c r="F6289" t="s">
        <v>6</v>
      </c>
      <c r="G6289" t="s">
        <v>6</v>
      </c>
      <c r="H6289" t="s">
        <v>6</v>
      </c>
      <c r="I6289">
        <v>40.75612545299677</v>
      </c>
      <c r="J6289" t="s">
        <v>6</v>
      </c>
      <c r="K6289" t="s">
        <v>6</v>
      </c>
      <c r="L6289" t="s">
        <v>6</v>
      </c>
      <c r="M6289" t="s">
        <v>6</v>
      </c>
      <c r="N6289">
        <v>73.906880644671674</v>
      </c>
      <c r="O6289" t="s">
        <v>6</v>
      </c>
      <c r="P6289">
        <v>5120.4352923435599</v>
      </c>
      <c r="Q6289" t="s">
        <v>6</v>
      </c>
      <c r="R6289" t="s">
        <v>6</v>
      </c>
      <c r="S6289" t="s">
        <v>6</v>
      </c>
      <c r="T6289" t="s">
        <v>871</v>
      </c>
      <c r="U6289" t="s">
        <v>923</v>
      </c>
      <c r="V6289" t="s">
        <v>926</v>
      </c>
      <c r="W6289" t="s">
        <v>6</v>
      </c>
      <c r="X6289" t="s">
        <v>6</v>
      </c>
      <c r="Y6289" t="s">
        <v>6</v>
      </c>
      <c r="Z6289" t="s">
        <v>6</v>
      </c>
      <c r="AA6289" t="s">
        <v>769</v>
      </c>
      <c r="AB6289" t="s">
        <v>6</v>
      </c>
      <c r="AC6289" t="s">
        <v>770</v>
      </c>
    </row>
    <row r="6290" spans="1:29" x14ac:dyDescent="0.25">
      <c r="A6290" t="s">
        <v>392</v>
      </c>
      <c r="B6290">
        <v>566</v>
      </c>
      <c r="C6290" t="s">
        <v>181</v>
      </c>
      <c r="D6290">
        <v>2005</v>
      </c>
      <c r="E6290" t="s">
        <v>7284</v>
      </c>
      <c r="F6290" t="s">
        <v>6</v>
      </c>
      <c r="G6290" t="s">
        <v>6</v>
      </c>
      <c r="H6290" t="s">
        <v>6</v>
      </c>
      <c r="I6290">
        <v>35.938450233046133</v>
      </c>
      <c r="J6290" t="s">
        <v>6</v>
      </c>
      <c r="K6290" t="s">
        <v>6</v>
      </c>
      <c r="L6290" t="s">
        <v>6</v>
      </c>
      <c r="M6290" t="s">
        <v>6</v>
      </c>
      <c r="N6290">
        <v>67.402743068365567</v>
      </c>
      <c r="O6290" t="s">
        <v>6</v>
      </c>
      <c r="P6290">
        <v>5677.74963715998</v>
      </c>
      <c r="Q6290" t="s">
        <v>6</v>
      </c>
      <c r="R6290" t="s">
        <v>6</v>
      </c>
      <c r="S6290" t="s">
        <v>6</v>
      </c>
      <c r="T6290" t="s">
        <v>871</v>
      </c>
      <c r="U6290" t="s">
        <v>923</v>
      </c>
      <c r="V6290" t="s">
        <v>926</v>
      </c>
      <c r="W6290" t="s">
        <v>6</v>
      </c>
      <c r="X6290" t="s">
        <v>6</v>
      </c>
      <c r="Y6290" t="s">
        <v>6</v>
      </c>
      <c r="Z6290" t="s">
        <v>6</v>
      </c>
      <c r="AA6290" t="s">
        <v>769</v>
      </c>
      <c r="AB6290" t="s">
        <v>6</v>
      </c>
      <c r="AC6290" t="s">
        <v>770</v>
      </c>
    </row>
    <row r="6291" spans="1:29" x14ac:dyDescent="0.25">
      <c r="A6291" t="s">
        <v>392</v>
      </c>
      <c r="B6291">
        <v>566</v>
      </c>
      <c r="C6291" t="s">
        <v>181</v>
      </c>
      <c r="D6291">
        <v>2006</v>
      </c>
      <c r="E6291" t="s">
        <v>7285</v>
      </c>
      <c r="F6291" t="s">
        <v>6</v>
      </c>
      <c r="G6291" t="s">
        <v>6</v>
      </c>
      <c r="H6291" t="s">
        <v>6</v>
      </c>
      <c r="I6291">
        <v>34.372084532357903</v>
      </c>
      <c r="J6291" t="s">
        <v>6</v>
      </c>
      <c r="K6291" t="s">
        <v>6</v>
      </c>
      <c r="L6291" t="s">
        <v>6</v>
      </c>
      <c r="M6291" t="s">
        <v>6</v>
      </c>
      <c r="N6291">
        <v>59.735193760487057</v>
      </c>
      <c r="O6291" t="s">
        <v>6</v>
      </c>
      <c r="P6291">
        <v>6271.15735996477</v>
      </c>
      <c r="Q6291" t="s">
        <v>6</v>
      </c>
      <c r="R6291" t="s">
        <v>6</v>
      </c>
      <c r="S6291" t="s">
        <v>6</v>
      </c>
      <c r="T6291" t="s">
        <v>871</v>
      </c>
      <c r="U6291" t="s">
        <v>923</v>
      </c>
      <c r="V6291" t="s">
        <v>926</v>
      </c>
      <c r="W6291" t="s">
        <v>6</v>
      </c>
      <c r="X6291" t="s">
        <v>6</v>
      </c>
      <c r="Y6291" t="s">
        <v>6</v>
      </c>
      <c r="Z6291" t="s">
        <v>6</v>
      </c>
      <c r="AA6291" t="s">
        <v>769</v>
      </c>
      <c r="AB6291" t="s">
        <v>6</v>
      </c>
      <c r="AC6291" t="s">
        <v>770</v>
      </c>
    </row>
    <row r="6292" spans="1:29" x14ac:dyDescent="0.25">
      <c r="A6292" t="s">
        <v>392</v>
      </c>
      <c r="B6292">
        <v>566</v>
      </c>
      <c r="C6292" t="s">
        <v>181</v>
      </c>
      <c r="D6292">
        <v>2007</v>
      </c>
      <c r="E6292" t="s">
        <v>7286</v>
      </c>
      <c r="F6292" t="s">
        <v>6</v>
      </c>
      <c r="G6292" t="s">
        <v>6</v>
      </c>
      <c r="H6292" t="s">
        <v>6</v>
      </c>
      <c r="I6292">
        <v>33.110938751972817</v>
      </c>
      <c r="J6292" t="s">
        <v>6</v>
      </c>
      <c r="K6292" t="s">
        <v>6</v>
      </c>
      <c r="L6292" t="s">
        <v>6</v>
      </c>
      <c r="M6292" t="s">
        <v>6</v>
      </c>
      <c r="N6292">
        <v>52.391310672466254</v>
      </c>
      <c r="O6292" t="s">
        <v>6</v>
      </c>
      <c r="P6292">
        <v>6892.7212426044998</v>
      </c>
      <c r="Q6292" t="s">
        <v>6</v>
      </c>
      <c r="R6292" t="s">
        <v>6</v>
      </c>
      <c r="S6292" t="s">
        <v>6</v>
      </c>
      <c r="T6292" t="s">
        <v>871</v>
      </c>
      <c r="U6292" t="s">
        <v>923</v>
      </c>
      <c r="V6292" t="s">
        <v>926</v>
      </c>
      <c r="W6292" t="s">
        <v>6</v>
      </c>
      <c r="X6292" t="s">
        <v>6</v>
      </c>
      <c r="Y6292" t="s">
        <v>6</v>
      </c>
      <c r="Z6292" t="s">
        <v>6</v>
      </c>
      <c r="AA6292" t="s">
        <v>769</v>
      </c>
      <c r="AB6292" t="s">
        <v>6</v>
      </c>
      <c r="AC6292" t="s">
        <v>770</v>
      </c>
    </row>
    <row r="6293" spans="1:29" x14ac:dyDescent="0.25">
      <c r="A6293" t="s">
        <v>392</v>
      </c>
      <c r="B6293">
        <v>566</v>
      </c>
      <c r="C6293" t="s">
        <v>181</v>
      </c>
      <c r="D6293">
        <v>2008</v>
      </c>
      <c r="E6293" t="s">
        <v>7287</v>
      </c>
      <c r="F6293" t="s">
        <v>6</v>
      </c>
      <c r="G6293" t="s">
        <v>6</v>
      </c>
      <c r="H6293" t="s">
        <v>6</v>
      </c>
      <c r="I6293">
        <v>35.29929713726964</v>
      </c>
      <c r="J6293" t="s">
        <v>6</v>
      </c>
      <c r="K6293" t="s">
        <v>6</v>
      </c>
      <c r="L6293" t="s">
        <v>6</v>
      </c>
      <c r="M6293" t="s">
        <v>6</v>
      </c>
      <c r="N6293">
        <v>52.143018149590638</v>
      </c>
      <c r="O6293" t="s">
        <v>6</v>
      </c>
      <c r="P6293">
        <v>7720.9032826796702</v>
      </c>
      <c r="Q6293" t="s">
        <v>6</v>
      </c>
      <c r="R6293" t="s">
        <v>6</v>
      </c>
      <c r="S6293" t="s">
        <v>6</v>
      </c>
      <c r="T6293" t="s">
        <v>871</v>
      </c>
      <c r="U6293" t="s">
        <v>923</v>
      </c>
      <c r="V6293" t="s">
        <v>926</v>
      </c>
      <c r="W6293" t="s">
        <v>6</v>
      </c>
      <c r="X6293" t="s">
        <v>6</v>
      </c>
      <c r="Y6293" t="s">
        <v>6</v>
      </c>
      <c r="Z6293" t="s">
        <v>6</v>
      </c>
      <c r="AA6293" t="s">
        <v>769</v>
      </c>
      <c r="AB6293" t="s">
        <v>6</v>
      </c>
      <c r="AC6293" t="s">
        <v>770</v>
      </c>
    </row>
    <row r="6294" spans="1:29" x14ac:dyDescent="0.25">
      <c r="A6294" t="s">
        <v>392</v>
      </c>
      <c r="B6294">
        <v>566</v>
      </c>
      <c r="C6294" t="s">
        <v>181</v>
      </c>
      <c r="D6294">
        <v>2009</v>
      </c>
      <c r="E6294" t="s">
        <v>7288</v>
      </c>
      <c r="F6294" t="s">
        <v>6</v>
      </c>
      <c r="G6294" t="s">
        <v>6</v>
      </c>
      <c r="H6294" t="s">
        <v>6</v>
      </c>
      <c r="I6294">
        <v>37.291277694994861</v>
      </c>
      <c r="J6294" t="s">
        <v>6</v>
      </c>
      <c r="K6294" t="s">
        <v>6</v>
      </c>
      <c r="L6294" t="s">
        <v>6</v>
      </c>
      <c r="M6294" t="s">
        <v>6</v>
      </c>
      <c r="N6294">
        <v>52.065778671057231</v>
      </c>
      <c r="O6294" t="s">
        <v>6</v>
      </c>
      <c r="P6294">
        <v>8026.1432877080697</v>
      </c>
      <c r="Q6294" t="s">
        <v>6</v>
      </c>
      <c r="R6294" t="s">
        <v>6</v>
      </c>
      <c r="S6294" t="s">
        <v>6</v>
      </c>
      <c r="T6294" t="s">
        <v>871</v>
      </c>
      <c r="U6294" t="s">
        <v>923</v>
      </c>
      <c r="V6294" t="s">
        <v>926</v>
      </c>
      <c r="W6294" t="s">
        <v>6</v>
      </c>
      <c r="X6294" t="s">
        <v>6</v>
      </c>
      <c r="Y6294" t="s">
        <v>6</v>
      </c>
      <c r="Z6294" t="s">
        <v>6</v>
      </c>
      <c r="AA6294" t="s">
        <v>769</v>
      </c>
      <c r="AB6294" t="s">
        <v>6</v>
      </c>
      <c r="AC6294" t="s">
        <v>770</v>
      </c>
    </row>
    <row r="6295" spans="1:29" x14ac:dyDescent="0.25">
      <c r="A6295" t="s">
        <v>392</v>
      </c>
      <c r="B6295">
        <v>566</v>
      </c>
      <c r="C6295" t="s">
        <v>181</v>
      </c>
      <c r="D6295">
        <v>2010</v>
      </c>
      <c r="E6295" t="s">
        <v>7289</v>
      </c>
      <c r="F6295" t="s">
        <v>6</v>
      </c>
      <c r="G6295" t="s">
        <v>6</v>
      </c>
      <c r="H6295" t="s">
        <v>6</v>
      </c>
      <c r="I6295">
        <v>37.471817902912868</v>
      </c>
      <c r="J6295" t="s">
        <v>6</v>
      </c>
      <c r="K6295" t="s">
        <v>6</v>
      </c>
      <c r="L6295" t="s">
        <v>6</v>
      </c>
      <c r="M6295" t="s">
        <v>6</v>
      </c>
      <c r="N6295">
        <v>49.67935736175766</v>
      </c>
      <c r="O6295" t="s">
        <v>6</v>
      </c>
      <c r="P6295">
        <v>9003.4799915571002</v>
      </c>
      <c r="Q6295" t="s">
        <v>6</v>
      </c>
      <c r="R6295" t="s">
        <v>6</v>
      </c>
      <c r="S6295" t="s">
        <v>6</v>
      </c>
      <c r="T6295" t="s">
        <v>871</v>
      </c>
      <c r="U6295" t="s">
        <v>923</v>
      </c>
      <c r="V6295" t="s">
        <v>926</v>
      </c>
      <c r="W6295" t="s">
        <v>6</v>
      </c>
      <c r="X6295" t="s">
        <v>6</v>
      </c>
      <c r="Y6295" t="s">
        <v>6</v>
      </c>
      <c r="Z6295" t="s">
        <v>6</v>
      </c>
      <c r="AA6295" t="s">
        <v>769</v>
      </c>
      <c r="AB6295" t="s">
        <v>6</v>
      </c>
      <c r="AC6295" t="s">
        <v>770</v>
      </c>
    </row>
    <row r="6296" spans="1:29" x14ac:dyDescent="0.25">
      <c r="A6296" t="s">
        <v>392</v>
      </c>
      <c r="B6296">
        <v>566</v>
      </c>
      <c r="C6296" t="s">
        <v>181</v>
      </c>
      <c r="D6296">
        <v>2011</v>
      </c>
      <c r="E6296" t="s">
        <v>7290</v>
      </c>
      <c r="F6296" t="s">
        <v>6</v>
      </c>
      <c r="G6296" t="s">
        <v>6</v>
      </c>
      <c r="H6296" t="s">
        <v>6</v>
      </c>
      <c r="I6296">
        <v>39.722159602046382</v>
      </c>
      <c r="J6296" t="s">
        <v>6</v>
      </c>
      <c r="K6296" t="s">
        <v>6</v>
      </c>
      <c r="L6296" t="s">
        <v>6</v>
      </c>
      <c r="M6296" t="s">
        <v>6</v>
      </c>
      <c r="N6296">
        <v>47.47558175246337</v>
      </c>
      <c r="O6296" t="s">
        <v>6</v>
      </c>
      <c r="P6296">
        <v>9708.3317989270308</v>
      </c>
      <c r="Q6296" t="s">
        <v>6</v>
      </c>
      <c r="R6296" t="s">
        <v>6</v>
      </c>
      <c r="S6296" t="s">
        <v>6</v>
      </c>
      <c r="T6296" t="s">
        <v>871</v>
      </c>
      <c r="U6296" t="s">
        <v>923</v>
      </c>
      <c r="V6296" t="s">
        <v>926</v>
      </c>
      <c r="W6296" t="s">
        <v>6</v>
      </c>
      <c r="X6296" t="s">
        <v>6</v>
      </c>
      <c r="Y6296" t="s">
        <v>6</v>
      </c>
      <c r="Z6296" t="s">
        <v>6</v>
      </c>
      <c r="AA6296" t="s">
        <v>769</v>
      </c>
      <c r="AB6296" t="s">
        <v>6</v>
      </c>
      <c r="AC6296" t="s">
        <v>770</v>
      </c>
    </row>
    <row r="6297" spans="1:29" x14ac:dyDescent="0.25">
      <c r="A6297" t="s">
        <v>392</v>
      </c>
      <c r="B6297">
        <v>566</v>
      </c>
      <c r="C6297" t="s">
        <v>181</v>
      </c>
      <c r="D6297">
        <v>2012</v>
      </c>
      <c r="E6297" t="s">
        <v>7291</v>
      </c>
      <c r="F6297" t="s">
        <v>6</v>
      </c>
      <c r="G6297" t="s">
        <v>6</v>
      </c>
      <c r="H6297" t="s">
        <v>6</v>
      </c>
      <c r="I6297">
        <v>42.544886422300578</v>
      </c>
      <c r="J6297" t="s">
        <v>6</v>
      </c>
      <c r="K6297" t="s">
        <v>6</v>
      </c>
      <c r="L6297" t="s">
        <v>6</v>
      </c>
      <c r="M6297" t="s">
        <v>6</v>
      </c>
      <c r="N6297">
        <v>47.852196029298639</v>
      </c>
      <c r="O6297" t="s">
        <v>6</v>
      </c>
      <c r="P6297">
        <v>10561.088976785401</v>
      </c>
      <c r="Q6297" t="s">
        <v>6</v>
      </c>
      <c r="R6297" t="s">
        <v>6</v>
      </c>
      <c r="S6297" t="s">
        <v>6</v>
      </c>
      <c r="T6297" t="s">
        <v>871</v>
      </c>
      <c r="U6297" t="s">
        <v>923</v>
      </c>
      <c r="V6297" t="s">
        <v>926</v>
      </c>
      <c r="W6297" t="s">
        <v>6</v>
      </c>
      <c r="X6297" t="s">
        <v>6</v>
      </c>
      <c r="Y6297" t="s">
        <v>6</v>
      </c>
      <c r="Z6297" t="s">
        <v>6</v>
      </c>
      <c r="AA6297" t="s">
        <v>769</v>
      </c>
      <c r="AB6297" t="s">
        <v>6</v>
      </c>
      <c r="AC6297" t="s">
        <v>770</v>
      </c>
    </row>
    <row r="6298" spans="1:29" x14ac:dyDescent="0.25">
      <c r="A6298" t="s">
        <v>392</v>
      </c>
      <c r="B6298">
        <v>566</v>
      </c>
      <c r="C6298" t="s">
        <v>181</v>
      </c>
      <c r="D6298">
        <v>2013</v>
      </c>
      <c r="E6298" t="s">
        <v>7292</v>
      </c>
      <c r="F6298" t="s">
        <v>6</v>
      </c>
      <c r="G6298" t="s">
        <v>6</v>
      </c>
      <c r="H6298" t="s">
        <v>6</v>
      </c>
      <c r="I6298">
        <v>46.325402623894441</v>
      </c>
      <c r="J6298" t="s">
        <v>6</v>
      </c>
      <c r="K6298" t="s">
        <v>6</v>
      </c>
      <c r="L6298" t="s">
        <v>6</v>
      </c>
      <c r="M6298" t="s">
        <v>6</v>
      </c>
      <c r="N6298">
        <v>45.740867093519768</v>
      </c>
      <c r="O6298" t="s">
        <v>6</v>
      </c>
      <c r="P6298">
        <v>11538.410474837099</v>
      </c>
      <c r="Q6298" t="s">
        <v>6</v>
      </c>
      <c r="R6298" t="s">
        <v>6</v>
      </c>
      <c r="S6298" t="s">
        <v>6</v>
      </c>
      <c r="T6298" t="s">
        <v>871</v>
      </c>
      <c r="U6298" t="s">
        <v>923</v>
      </c>
      <c r="V6298" t="s">
        <v>926</v>
      </c>
      <c r="W6298" t="s">
        <v>6</v>
      </c>
      <c r="X6298" t="s">
        <v>6</v>
      </c>
      <c r="Y6298" t="s">
        <v>6</v>
      </c>
      <c r="Z6298" t="s">
        <v>6</v>
      </c>
      <c r="AA6298" t="s">
        <v>769</v>
      </c>
      <c r="AB6298" t="s">
        <v>6</v>
      </c>
      <c r="AC6298" t="s">
        <v>770</v>
      </c>
    </row>
    <row r="6299" spans="1:29" x14ac:dyDescent="0.25">
      <c r="A6299" t="s">
        <v>392</v>
      </c>
      <c r="B6299">
        <v>566</v>
      </c>
      <c r="C6299" t="s">
        <v>181</v>
      </c>
      <c r="D6299">
        <v>2014</v>
      </c>
      <c r="E6299" t="s">
        <v>7293</v>
      </c>
      <c r="F6299" t="s">
        <v>6</v>
      </c>
      <c r="G6299" t="s">
        <v>6</v>
      </c>
      <c r="H6299" t="s">
        <v>6</v>
      </c>
      <c r="I6299">
        <v>50.72684489549961</v>
      </c>
      <c r="J6299" t="s">
        <v>6</v>
      </c>
      <c r="K6299" t="s">
        <v>6</v>
      </c>
      <c r="L6299" t="s">
        <v>6</v>
      </c>
      <c r="M6299" t="s">
        <v>6</v>
      </c>
      <c r="N6299">
        <v>42.06411603295092</v>
      </c>
      <c r="O6299" t="s">
        <v>6</v>
      </c>
      <c r="P6299">
        <v>12634.186811002801</v>
      </c>
      <c r="Q6299" t="s">
        <v>6</v>
      </c>
      <c r="R6299" t="s">
        <v>6</v>
      </c>
      <c r="S6299" t="s">
        <v>6</v>
      </c>
      <c r="T6299" t="s">
        <v>871</v>
      </c>
      <c r="U6299" t="s">
        <v>923</v>
      </c>
      <c r="V6299" t="s">
        <v>926</v>
      </c>
      <c r="W6299" t="s">
        <v>6</v>
      </c>
      <c r="X6299" t="s">
        <v>6</v>
      </c>
      <c r="Y6299" t="s">
        <v>6</v>
      </c>
      <c r="Z6299" t="s">
        <v>6</v>
      </c>
      <c r="AA6299" t="s">
        <v>769</v>
      </c>
      <c r="AB6299" t="s">
        <v>6</v>
      </c>
      <c r="AC6299" t="s">
        <v>770</v>
      </c>
    </row>
    <row r="6300" spans="1:29" x14ac:dyDescent="0.25">
      <c r="A6300" t="s">
        <v>392</v>
      </c>
      <c r="B6300">
        <v>566</v>
      </c>
      <c r="C6300" t="s">
        <v>181</v>
      </c>
      <c r="D6300">
        <v>2015</v>
      </c>
      <c r="E6300" t="s">
        <v>7294</v>
      </c>
      <c r="F6300" t="s">
        <v>6</v>
      </c>
      <c r="G6300" t="s">
        <v>6</v>
      </c>
      <c r="H6300" t="s">
        <v>6</v>
      </c>
      <c r="I6300">
        <v>54.413692276949298</v>
      </c>
      <c r="J6300" t="s">
        <v>6</v>
      </c>
      <c r="K6300" t="s">
        <v>6</v>
      </c>
      <c r="L6300" t="s">
        <v>6</v>
      </c>
      <c r="M6300" t="s">
        <v>6</v>
      </c>
      <c r="N6300">
        <v>41.461789859222812</v>
      </c>
      <c r="O6300" t="s">
        <v>6</v>
      </c>
      <c r="P6300">
        <v>13322.041272623001</v>
      </c>
      <c r="Q6300" t="s">
        <v>6</v>
      </c>
      <c r="R6300" t="s">
        <v>6</v>
      </c>
      <c r="S6300" t="s">
        <v>6</v>
      </c>
      <c r="T6300" t="s">
        <v>871</v>
      </c>
      <c r="U6300" t="s">
        <v>923</v>
      </c>
      <c r="V6300" t="s">
        <v>926</v>
      </c>
      <c r="W6300" t="s">
        <v>6</v>
      </c>
      <c r="X6300" t="s">
        <v>6</v>
      </c>
      <c r="Y6300" t="s">
        <v>6</v>
      </c>
      <c r="Z6300" t="s">
        <v>6</v>
      </c>
      <c r="AA6300" t="s">
        <v>769</v>
      </c>
      <c r="AB6300" t="s">
        <v>6</v>
      </c>
      <c r="AC6300" t="s">
        <v>770</v>
      </c>
    </row>
    <row r="6301" spans="1:29" x14ac:dyDescent="0.25">
      <c r="A6301" t="s">
        <v>392</v>
      </c>
      <c r="B6301">
        <v>566</v>
      </c>
      <c r="C6301" t="s">
        <v>181</v>
      </c>
      <c r="D6301">
        <v>2016</v>
      </c>
      <c r="E6301" t="s">
        <v>7295</v>
      </c>
      <c r="F6301" t="s">
        <v>6</v>
      </c>
      <c r="G6301" t="s">
        <v>6</v>
      </c>
      <c r="H6301" t="s">
        <v>6</v>
      </c>
      <c r="I6301">
        <v>56.334452213331723</v>
      </c>
      <c r="J6301" t="s">
        <v>6</v>
      </c>
      <c r="K6301" t="s">
        <v>6</v>
      </c>
      <c r="L6301" t="s">
        <v>6</v>
      </c>
      <c r="M6301" t="s">
        <v>6</v>
      </c>
      <c r="N6301">
        <v>38.969203252969251</v>
      </c>
      <c r="O6301" t="s">
        <v>6</v>
      </c>
      <c r="P6301">
        <v>14480.720034629299</v>
      </c>
      <c r="Q6301" t="s">
        <v>6</v>
      </c>
      <c r="R6301" t="s">
        <v>6</v>
      </c>
      <c r="S6301" t="s">
        <v>6</v>
      </c>
      <c r="T6301" t="s">
        <v>871</v>
      </c>
      <c r="U6301" t="s">
        <v>923</v>
      </c>
      <c r="V6301" t="s">
        <v>926</v>
      </c>
      <c r="W6301" t="s">
        <v>6</v>
      </c>
      <c r="X6301" t="s">
        <v>6</v>
      </c>
      <c r="Y6301" t="s">
        <v>6</v>
      </c>
      <c r="Z6301" t="s">
        <v>6</v>
      </c>
      <c r="AA6301" t="s">
        <v>769</v>
      </c>
      <c r="AB6301" t="s">
        <v>6</v>
      </c>
      <c r="AC6301" t="s">
        <v>770</v>
      </c>
    </row>
    <row r="6302" spans="1:29" x14ac:dyDescent="0.25">
      <c r="A6302" t="s">
        <v>392</v>
      </c>
      <c r="B6302">
        <v>576</v>
      </c>
      <c r="C6302" t="s">
        <v>182</v>
      </c>
      <c r="D6302">
        <v>1950</v>
      </c>
      <c r="E6302" t="s">
        <v>7296</v>
      </c>
      <c r="F6302" t="s">
        <v>6</v>
      </c>
      <c r="G6302" t="s">
        <v>6</v>
      </c>
      <c r="H6302" t="s">
        <v>6</v>
      </c>
      <c r="I6302" t="s">
        <v>6</v>
      </c>
      <c r="J6302" t="s">
        <v>6</v>
      </c>
      <c r="K6302" t="s">
        <v>6</v>
      </c>
      <c r="L6302" t="s">
        <v>6</v>
      </c>
      <c r="M6302" t="s">
        <v>6</v>
      </c>
      <c r="N6302" t="s">
        <v>6</v>
      </c>
      <c r="O6302" t="s">
        <v>6</v>
      </c>
      <c r="P6302" t="s">
        <v>6</v>
      </c>
      <c r="Q6302" t="s">
        <v>6</v>
      </c>
      <c r="R6302" t="s">
        <v>6</v>
      </c>
      <c r="S6302" t="s">
        <v>6</v>
      </c>
      <c r="T6302" t="s">
        <v>431</v>
      </c>
      <c r="U6302" t="s">
        <v>960</v>
      </c>
      <c r="V6302" t="s">
        <v>961</v>
      </c>
      <c r="W6302" t="s">
        <v>13754</v>
      </c>
      <c r="X6302" t="s">
        <v>13754</v>
      </c>
      <c r="Y6302" t="s">
        <v>6</v>
      </c>
      <c r="Z6302" t="s">
        <v>6</v>
      </c>
      <c r="AA6302" t="s">
        <v>6</v>
      </c>
      <c r="AB6302" t="s">
        <v>771</v>
      </c>
      <c r="AC6302" t="s">
        <v>758</v>
      </c>
    </row>
    <row r="6303" spans="1:29" x14ac:dyDescent="0.25">
      <c r="A6303" t="s">
        <v>392</v>
      </c>
      <c r="B6303">
        <v>576</v>
      </c>
      <c r="C6303" t="s">
        <v>182</v>
      </c>
      <c r="D6303">
        <v>1951</v>
      </c>
      <c r="E6303" t="s">
        <v>7297</v>
      </c>
      <c r="F6303" t="s">
        <v>6</v>
      </c>
      <c r="G6303" t="s">
        <v>6</v>
      </c>
      <c r="H6303" t="s">
        <v>6</v>
      </c>
      <c r="I6303" t="s">
        <v>6</v>
      </c>
      <c r="J6303" t="s">
        <v>6</v>
      </c>
      <c r="K6303" t="s">
        <v>6</v>
      </c>
      <c r="L6303" t="s">
        <v>6</v>
      </c>
      <c r="M6303" t="s">
        <v>6</v>
      </c>
      <c r="N6303" t="s">
        <v>6</v>
      </c>
      <c r="O6303" t="s">
        <v>6</v>
      </c>
      <c r="P6303" t="s">
        <v>6</v>
      </c>
      <c r="Q6303" t="s">
        <v>6</v>
      </c>
      <c r="R6303" t="s">
        <v>6</v>
      </c>
      <c r="S6303" t="s">
        <v>6</v>
      </c>
      <c r="T6303" t="s">
        <v>431</v>
      </c>
      <c r="U6303" t="s">
        <v>960</v>
      </c>
      <c r="V6303" t="s">
        <v>961</v>
      </c>
      <c r="W6303" t="s">
        <v>13754</v>
      </c>
      <c r="X6303" t="s">
        <v>13754</v>
      </c>
      <c r="Y6303" t="s">
        <v>6</v>
      </c>
      <c r="Z6303" t="s">
        <v>6</v>
      </c>
      <c r="AA6303" t="s">
        <v>6</v>
      </c>
      <c r="AB6303" t="s">
        <v>771</v>
      </c>
      <c r="AC6303" t="s">
        <v>758</v>
      </c>
    </row>
    <row r="6304" spans="1:29" x14ac:dyDescent="0.25">
      <c r="A6304" t="s">
        <v>392</v>
      </c>
      <c r="B6304">
        <v>576</v>
      </c>
      <c r="C6304" t="s">
        <v>182</v>
      </c>
      <c r="D6304">
        <v>1952</v>
      </c>
      <c r="E6304" t="s">
        <v>7298</v>
      </c>
      <c r="F6304" t="s">
        <v>6</v>
      </c>
      <c r="G6304" t="s">
        <v>6</v>
      </c>
      <c r="H6304" t="s">
        <v>6</v>
      </c>
      <c r="I6304" t="s">
        <v>6</v>
      </c>
      <c r="J6304" t="s">
        <v>6</v>
      </c>
      <c r="K6304" t="s">
        <v>6</v>
      </c>
      <c r="L6304" t="s">
        <v>6</v>
      </c>
      <c r="M6304" t="s">
        <v>6</v>
      </c>
      <c r="N6304" t="s">
        <v>6</v>
      </c>
      <c r="O6304" t="s">
        <v>6</v>
      </c>
      <c r="P6304" t="s">
        <v>6</v>
      </c>
      <c r="Q6304" t="s">
        <v>6</v>
      </c>
      <c r="R6304" t="s">
        <v>6</v>
      </c>
      <c r="S6304" t="s">
        <v>6</v>
      </c>
      <c r="T6304" t="s">
        <v>431</v>
      </c>
      <c r="U6304" t="s">
        <v>960</v>
      </c>
      <c r="V6304" t="s">
        <v>961</v>
      </c>
      <c r="W6304" t="s">
        <v>13754</v>
      </c>
      <c r="X6304" t="s">
        <v>13754</v>
      </c>
      <c r="Y6304" t="s">
        <v>6</v>
      </c>
      <c r="Z6304" t="s">
        <v>6</v>
      </c>
      <c r="AA6304" t="s">
        <v>6</v>
      </c>
      <c r="AB6304" t="s">
        <v>771</v>
      </c>
      <c r="AC6304" t="s">
        <v>758</v>
      </c>
    </row>
    <row r="6305" spans="1:29" x14ac:dyDescent="0.25">
      <c r="A6305" t="s">
        <v>392</v>
      </c>
      <c r="B6305">
        <v>576</v>
      </c>
      <c r="C6305" t="s">
        <v>182</v>
      </c>
      <c r="D6305">
        <v>1953</v>
      </c>
      <c r="E6305" t="s">
        <v>7299</v>
      </c>
      <c r="F6305" t="s">
        <v>6</v>
      </c>
      <c r="G6305" t="s">
        <v>6</v>
      </c>
      <c r="H6305" t="s">
        <v>6</v>
      </c>
      <c r="I6305" t="s">
        <v>6</v>
      </c>
      <c r="J6305" t="s">
        <v>6</v>
      </c>
      <c r="K6305" t="s">
        <v>6</v>
      </c>
      <c r="L6305" t="s">
        <v>6</v>
      </c>
      <c r="M6305" t="s">
        <v>6</v>
      </c>
      <c r="N6305" t="s">
        <v>6</v>
      </c>
      <c r="O6305" t="s">
        <v>6</v>
      </c>
      <c r="P6305" t="s">
        <v>6</v>
      </c>
      <c r="Q6305" t="s">
        <v>6</v>
      </c>
      <c r="R6305" t="s">
        <v>6</v>
      </c>
      <c r="S6305" t="s">
        <v>6</v>
      </c>
      <c r="T6305" t="s">
        <v>431</v>
      </c>
      <c r="U6305" t="s">
        <v>960</v>
      </c>
      <c r="V6305" t="s">
        <v>961</v>
      </c>
      <c r="W6305" t="s">
        <v>13754</v>
      </c>
      <c r="X6305" t="s">
        <v>13754</v>
      </c>
      <c r="Y6305" t="s">
        <v>6</v>
      </c>
      <c r="Z6305" t="s">
        <v>6</v>
      </c>
      <c r="AA6305" t="s">
        <v>6</v>
      </c>
      <c r="AB6305" t="s">
        <v>771</v>
      </c>
      <c r="AC6305" t="s">
        <v>758</v>
      </c>
    </row>
    <row r="6306" spans="1:29" x14ac:dyDescent="0.25">
      <c r="A6306" t="s">
        <v>392</v>
      </c>
      <c r="B6306">
        <v>576</v>
      </c>
      <c r="C6306" t="s">
        <v>182</v>
      </c>
      <c r="D6306">
        <v>1954</v>
      </c>
      <c r="E6306" t="s">
        <v>7300</v>
      </c>
      <c r="F6306" t="s">
        <v>6</v>
      </c>
      <c r="G6306" t="s">
        <v>6</v>
      </c>
      <c r="H6306" t="s">
        <v>6</v>
      </c>
      <c r="I6306" t="s">
        <v>6</v>
      </c>
      <c r="J6306" t="s">
        <v>6</v>
      </c>
      <c r="K6306" t="s">
        <v>6</v>
      </c>
      <c r="L6306" t="s">
        <v>6</v>
      </c>
      <c r="M6306" t="s">
        <v>6</v>
      </c>
      <c r="N6306" t="s">
        <v>6</v>
      </c>
      <c r="O6306" t="s">
        <v>6</v>
      </c>
      <c r="P6306" t="s">
        <v>6</v>
      </c>
      <c r="Q6306" t="s">
        <v>6</v>
      </c>
      <c r="R6306" t="s">
        <v>6</v>
      </c>
      <c r="S6306" t="s">
        <v>6</v>
      </c>
      <c r="T6306" t="s">
        <v>431</v>
      </c>
      <c r="U6306" t="s">
        <v>960</v>
      </c>
      <c r="V6306" t="s">
        <v>961</v>
      </c>
      <c r="W6306" t="s">
        <v>13754</v>
      </c>
      <c r="X6306" t="s">
        <v>13754</v>
      </c>
      <c r="Y6306" t="s">
        <v>6</v>
      </c>
      <c r="Z6306" t="s">
        <v>6</v>
      </c>
      <c r="AA6306" t="s">
        <v>6</v>
      </c>
      <c r="AB6306" t="s">
        <v>771</v>
      </c>
      <c r="AC6306" t="s">
        <v>758</v>
      </c>
    </row>
    <row r="6307" spans="1:29" x14ac:dyDescent="0.25">
      <c r="A6307" t="s">
        <v>392</v>
      </c>
      <c r="B6307">
        <v>576</v>
      </c>
      <c r="C6307" t="s">
        <v>182</v>
      </c>
      <c r="D6307">
        <v>1955</v>
      </c>
      <c r="E6307" t="s">
        <v>7301</v>
      </c>
      <c r="F6307" t="s">
        <v>6</v>
      </c>
      <c r="G6307" t="s">
        <v>6</v>
      </c>
      <c r="H6307" t="s">
        <v>6</v>
      </c>
      <c r="I6307" t="s">
        <v>6</v>
      </c>
      <c r="J6307" t="s">
        <v>6</v>
      </c>
      <c r="K6307" t="s">
        <v>6</v>
      </c>
      <c r="L6307" t="s">
        <v>6</v>
      </c>
      <c r="M6307" t="s">
        <v>6</v>
      </c>
      <c r="N6307" t="s">
        <v>6</v>
      </c>
      <c r="O6307" t="s">
        <v>6</v>
      </c>
      <c r="P6307" t="s">
        <v>6</v>
      </c>
      <c r="Q6307" t="s">
        <v>6</v>
      </c>
      <c r="R6307" t="s">
        <v>6</v>
      </c>
      <c r="S6307" t="s">
        <v>6</v>
      </c>
      <c r="T6307" t="s">
        <v>431</v>
      </c>
      <c r="U6307" t="s">
        <v>960</v>
      </c>
      <c r="V6307" t="s">
        <v>961</v>
      </c>
      <c r="W6307" t="s">
        <v>13754</v>
      </c>
      <c r="X6307" t="s">
        <v>13754</v>
      </c>
      <c r="Y6307" t="s">
        <v>6</v>
      </c>
      <c r="Z6307" t="s">
        <v>6</v>
      </c>
      <c r="AA6307" t="s">
        <v>6</v>
      </c>
      <c r="AB6307" t="s">
        <v>771</v>
      </c>
      <c r="AC6307" t="s">
        <v>758</v>
      </c>
    </row>
    <row r="6308" spans="1:29" x14ac:dyDescent="0.25">
      <c r="A6308" t="s">
        <v>392</v>
      </c>
      <c r="B6308">
        <v>576</v>
      </c>
      <c r="C6308" t="s">
        <v>182</v>
      </c>
      <c r="D6308">
        <v>1956</v>
      </c>
      <c r="E6308" t="s">
        <v>7302</v>
      </c>
      <c r="F6308" t="s">
        <v>6</v>
      </c>
      <c r="G6308" t="s">
        <v>6</v>
      </c>
      <c r="H6308" t="s">
        <v>6</v>
      </c>
      <c r="I6308" t="s">
        <v>6</v>
      </c>
      <c r="J6308" t="s">
        <v>6</v>
      </c>
      <c r="K6308" t="s">
        <v>6</v>
      </c>
      <c r="L6308" t="s">
        <v>6</v>
      </c>
      <c r="M6308" t="s">
        <v>6</v>
      </c>
      <c r="N6308" t="s">
        <v>6</v>
      </c>
      <c r="O6308" t="s">
        <v>6</v>
      </c>
      <c r="P6308" t="s">
        <v>6</v>
      </c>
      <c r="Q6308" t="s">
        <v>6</v>
      </c>
      <c r="R6308" t="s">
        <v>6</v>
      </c>
      <c r="S6308" t="s">
        <v>6</v>
      </c>
      <c r="T6308" t="s">
        <v>431</v>
      </c>
      <c r="U6308" t="s">
        <v>960</v>
      </c>
      <c r="V6308" t="s">
        <v>961</v>
      </c>
      <c r="W6308" t="s">
        <v>13754</v>
      </c>
      <c r="X6308" t="s">
        <v>13754</v>
      </c>
      <c r="Y6308" t="s">
        <v>6</v>
      </c>
      <c r="Z6308" t="s">
        <v>6</v>
      </c>
      <c r="AA6308" t="s">
        <v>6</v>
      </c>
      <c r="AB6308" t="s">
        <v>771</v>
      </c>
      <c r="AC6308" t="s">
        <v>758</v>
      </c>
    </row>
    <row r="6309" spans="1:29" x14ac:dyDescent="0.25">
      <c r="A6309" t="s">
        <v>392</v>
      </c>
      <c r="B6309">
        <v>576</v>
      </c>
      <c r="C6309" t="s">
        <v>182</v>
      </c>
      <c r="D6309">
        <v>1957</v>
      </c>
      <c r="E6309" t="s">
        <v>7303</v>
      </c>
      <c r="F6309" t="s">
        <v>6</v>
      </c>
      <c r="G6309" t="s">
        <v>6</v>
      </c>
      <c r="H6309" t="s">
        <v>6</v>
      </c>
      <c r="I6309" t="s">
        <v>6</v>
      </c>
      <c r="J6309" t="s">
        <v>6</v>
      </c>
      <c r="K6309" t="s">
        <v>6</v>
      </c>
      <c r="L6309" t="s">
        <v>6</v>
      </c>
      <c r="M6309" t="s">
        <v>6</v>
      </c>
      <c r="N6309" t="s">
        <v>6</v>
      </c>
      <c r="O6309" t="s">
        <v>6</v>
      </c>
      <c r="P6309" t="s">
        <v>6</v>
      </c>
      <c r="Q6309" t="s">
        <v>6</v>
      </c>
      <c r="R6309" t="s">
        <v>6</v>
      </c>
      <c r="S6309" t="s">
        <v>6</v>
      </c>
      <c r="T6309" t="s">
        <v>431</v>
      </c>
      <c r="U6309" t="s">
        <v>960</v>
      </c>
      <c r="V6309" t="s">
        <v>961</v>
      </c>
      <c r="W6309" t="s">
        <v>13754</v>
      </c>
      <c r="X6309" t="s">
        <v>13754</v>
      </c>
      <c r="Y6309" t="s">
        <v>6</v>
      </c>
      <c r="Z6309" t="s">
        <v>6</v>
      </c>
      <c r="AA6309" t="s">
        <v>6</v>
      </c>
      <c r="AB6309" t="s">
        <v>771</v>
      </c>
      <c r="AC6309" t="s">
        <v>758</v>
      </c>
    </row>
    <row r="6310" spans="1:29" x14ac:dyDescent="0.25">
      <c r="A6310" t="s">
        <v>392</v>
      </c>
      <c r="B6310">
        <v>576</v>
      </c>
      <c r="C6310" t="s">
        <v>182</v>
      </c>
      <c r="D6310">
        <v>1958</v>
      </c>
      <c r="E6310" t="s">
        <v>7304</v>
      </c>
      <c r="F6310" t="s">
        <v>6</v>
      </c>
      <c r="G6310" t="s">
        <v>6</v>
      </c>
      <c r="H6310" t="s">
        <v>6</v>
      </c>
      <c r="I6310" t="s">
        <v>6</v>
      </c>
      <c r="J6310" t="s">
        <v>6</v>
      </c>
      <c r="K6310" t="s">
        <v>6</v>
      </c>
      <c r="L6310" t="s">
        <v>6</v>
      </c>
      <c r="M6310" t="s">
        <v>6</v>
      </c>
      <c r="N6310" t="s">
        <v>6</v>
      </c>
      <c r="O6310" t="s">
        <v>6</v>
      </c>
      <c r="P6310" t="s">
        <v>6</v>
      </c>
      <c r="Q6310" t="s">
        <v>6</v>
      </c>
      <c r="R6310" t="s">
        <v>6</v>
      </c>
      <c r="S6310" t="s">
        <v>6</v>
      </c>
      <c r="T6310" t="s">
        <v>431</v>
      </c>
      <c r="U6310" t="s">
        <v>960</v>
      </c>
      <c r="V6310" t="s">
        <v>961</v>
      </c>
      <c r="W6310" t="s">
        <v>13754</v>
      </c>
      <c r="X6310" t="s">
        <v>13754</v>
      </c>
      <c r="Y6310" t="s">
        <v>6</v>
      </c>
      <c r="Z6310" t="s">
        <v>6</v>
      </c>
      <c r="AA6310" t="s">
        <v>6</v>
      </c>
      <c r="AB6310" t="s">
        <v>771</v>
      </c>
      <c r="AC6310" t="s">
        <v>758</v>
      </c>
    </row>
    <row r="6311" spans="1:29" x14ac:dyDescent="0.25">
      <c r="A6311" t="s">
        <v>392</v>
      </c>
      <c r="B6311">
        <v>576</v>
      </c>
      <c r="C6311" t="s">
        <v>182</v>
      </c>
      <c r="D6311">
        <v>1959</v>
      </c>
      <c r="E6311" t="s">
        <v>7305</v>
      </c>
      <c r="F6311" t="s">
        <v>6</v>
      </c>
      <c r="G6311" t="s">
        <v>6</v>
      </c>
      <c r="H6311" t="s">
        <v>6</v>
      </c>
      <c r="I6311" t="s">
        <v>6</v>
      </c>
      <c r="J6311" t="s">
        <v>6</v>
      </c>
      <c r="K6311" t="s">
        <v>6</v>
      </c>
      <c r="L6311" t="s">
        <v>6</v>
      </c>
      <c r="M6311" t="s">
        <v>6</v>
      </c>
      <c r="N6311" t="s">
        <v>6</v>
      </c>
      <c r="O6311" t="s">
        <v>6</v>
      </c>
      <c r="P6311" t="s">
        <v>6</v>
      </c>
      <c r="Q6311" t="s">
        <v>6</v>
      </c>
      <c r="R6311" t="s">
        <v>6</v>
      </c>
      <c r="S6311" t="s">
        <v>6</v>
      </c>
      <c r="T6311" t="s">
        <v>431</v>
      </c>
      <c r="U6311" t="s">
        <v>960</v>
      </c>
      <c r="V6311" t="s">
        <v>961</v>
      </c>
      <c r="W6311" t="s">
        <v>13754</v>
      </c>
      <c r="X6311" t="s">
        <v>13754</v>
      </c>
      <c r="Y6311" t="s">
        <v>6</v>
      </c>
      <c r="Z6311" t="s">
        <v>6</v>
      </c>
      <c r="AA6311" t="s">
        <v>6</v>
      </c>
      <c r="AB6311" t="s">
        <v>771</v>
      </c>
      <c r="AC6311" t="s">
        <v>758</v>
      </c>
    </row>
    <row r="6312" spans="1:29" x14ac:dyDescent="0.25">
      <c r="A6312" t="s">
        <v>392</v>
      </c>
      <c r="B6312">
        <v>576</v>
      </c>
      <c r="C6312" t="s">
        <v>182</v>
      </c>
      <c r="D6312">
        <v>1960</v>
      </c>
      <c r="E6312" t="s">
        <v>7306</v>
      </c>
      <c r="F6312" t="s">
        <v>6</v>
      </c>
      <c r="G6312" t="s">
        <v>6</v>
      </c>
      <c r="H6312" t="s">
        <v>6</v>
      </c>
      <c r="I6312" t="s">
        <v>6</v>
      </c>
      <c r="J6312" t="s">
        <v>6</v>
      </c>
      <c r="K6312" t="s">
        <v>6</v>
      </c>
      <c r="L6312" t="s">
        <v>6</v>
      </c>
      <c r="M6312" t="s">
        <v>6</v>
      </c>
      <c r="N6312" t="s">
        <v>6</v>
      </c>
      <c r="O6312" t="s">
        <v>6</v>
      </c>
      <c r="P6312">
        <v>2.1434963342955311</v>
      </c>
      <c r="Q6312" t="s">
        <v>6</v>
      </c>
      <c r="R6312" t="s">
        <v>6</v>
      </c>
      <c r="S6312" t="s">
        <v>6</v>
      </c>
      <c r="T6312" t="s">
        <v>431</v>
      </c>
      <c r="U6312" t="s">
        <v>960</v>
      </c>
      <c r="V6312" t="s">
        <v>961</v>
      </c>
      <c r="W6312" t="s">
        <v>13754</v>
      </c>
      <c r="X6312" t="s">
        <v>13754</v>
      </c>
      <c r="Y6312" t="s">
        <v>6</v>
      </c>
      <c r="Z6312" t="s">
        <v>6</v>
      </c>
      <c r="AA6312" t="s">
        <v>6</v>
      </c>
      <c r="AB6312" t="s">
        <v>771</v>
      </c>
      <c r="AC6312" t="s">
        <v>758</v>
      </c>
    </row>
    <row r="6313" spans="1:29" x14ac:dyDescent="0.25">
      <c r="A6313" t="s">
        <v>392</v>
      </c>
      <c r="B6313">
        <v>576</v>
      </c>
      <c r="C6313" t="s">
        <v>182</v>
      </c>
      <c r="D6313">
        <v>1961</v>
      </c>
      <c r="E6313" t="s">
        <v>7307</v>
      </c>
      <c r="F6313" t="s">
        <v>6</v>
      </c>
      <c r="G6313" t="s">
        <v>6</v>
      </c>
      <c r="H6313" t="s">
        <v>6</v>
      </c>
      <c r="I6313" t="s">
        <v>6</v>
      </c>
      <c r="J6313" t="s">
        <v>6</v>
      </c>
      <c r="K6313" t="s">
        <v>6</v>
      </c>
      <c r="L6313" t="s">
        <v>6</v>
      </c>
      <c r="M6313" t="s">
        <v>6</v>
      </c>
      <c r="N6313" t="s">
        <v>6</v>
      </c>
      <c r="O6313" t="s">
        <v>6</v>
      </c>
      <c r="P6313">
        <v>2.3224866665551769</v>
      </c>
      <c r="Q6313" t="s">
        <v>6</v>
      </c>
      <c r="R6313" t="s">
        <v>6</v>
      </c>
      <c r="S6313" t="s">
        <v>6</v>
      </c>
      <c r="T6313" t="s">
        <v>431</v>
      </c>
      <c r="U6313" t="s">
        <v>960</v>
      </c>
      <c r="V6313" t="s">
        <v>961</v>
      </c>
      <c r="W6313" t="s">
        <v>13754</v>
      </c>
      <c r="X6313" t="s">
        <v>13754</v>
      </c>
      <c r="Y6313" t="s">
        <v>6</v>
      </c>
      <c r="Z6313" t="s">
        <v>6</v>
      </c>
      <c r="AA6313" t="s">
        <v>6</v>
      </c>
      <c r="AB6313" t="s">
        <v>771</v>
      </c>
      <c r="AC6313" t="s">
        <v>758</v>
      </c>
    </row>
    <row r="6314" spans="1:29" x14ac:dyDescent="0.25">
      <c r="A6314" t="s">
        <v>392</v>
      </c>
      <c r="B6314">
        <v>576</v>
      </c>
      <c r="C6314" t="s">
        <v>182</v>
      </c>
      <c r="D6314">
        <v>1962</v>
      </c>
      <c r="E6314" t="s">
        <v>7308</v>
      </c>
      <c r="F6314" t="s">
        <v>6</v>
      </c>
      <c r="G6314" t="s">
        <v>6</v>
      </c>
      <c r="H6314" t="s">
        <v>6</v>
      </c>
      <c r="I6314" t="s">
        <v>6</v>
      </c>
      <c r="J6314" t="s">
        <v>6</v>
      </c>
      <c r="K6314" t="s">
        <v>6</v>
      </c>
      <c r="L6314" t="s">
        <v>6</v>
      </c>
      <c r="M6314" t="s">
        <v>6</v>
      </c>
      <c r="N6314" t="s">
        <v>6</v>
      </c>
      <c r="O6314" t="s">
        <v>6</v>
      </c>
      <c r="P6314">
        <v>2.50656261538334</v>
      </c>
      <c r="Q6314" t="s">
        <v>6</v>
      </c>
      <c r="R6314" t="s">
        <v>6</v>
      </c>
      <c r="S6314" t="s">
        <v>6</v>
      </c>
      <c r="T6314" t="s">
        <v>431</v>
      </c>
      <c r="U6314" t="s">
        <v>960</v>
      </c>
      <c r="V6314" t="s">
        <v>961</v>
      </c>
      <c r="W6314" t="s">
        <v>13754</v>
      </c>
      <c r="X6314" t="s">
        <v>13754</v>
      </c>
      <c r="Y6314" t="s">
        <v>6</v>
      </c>
      <c r="Z6314" t="s">
        <v>6</v>
      </c>
      <c r="AA6314" t="s">
        <v>6</v>
      </c>
      <c r="AB6314" t="s">
        <v>771</v>
      </c>
      <c r="AC6314" t="s">
        <v>758</v>
      </c>
    </row>
    <row r="6315" spans="1:29" x14ac:dyDescent="0.25">
      <c r="A6315" t="s">
        <v>392</v>
      </c>
      <c r="B6315">
        <v>576</v>
      </c>
      <c r="C6315" t="s">
        <v>182</v>
      </c>
      <c r="D6315">
        <v>1963</v>
      </c>
      <c r="E6315" t="s">
        <v>7309</v>
      </c>
      <c r="F6315" t="s">
        <v>6</v>
      </c>
      <c r="G6315" t="s">
        <v>6</v>
      </c>
      <c r="H6315" t="s">
        <v>6</v>
      </c>
      <c r="I6315">
        <v>36.156966065451179</v>
      </c>
      <c r="J6315" t="s">
        <v>6</v>
      </c>
      <c r="K6315" t="s">
        <v>6</v>
      </c>
      <c r="L6315" t="s">
        <v>6</v>
      </c>
      <c r="M6315" t="s">
        <v>6</v>
      </c>
      <c r="N6315" t="s">
        <v>6</v>
      </c>
      <c r="O6315">
        <v>15.628233644740034</v>
      </c>
      <c r="P6315">
        <v>2.76422793400838</v>
      </c>
      <c r="Q6315" t="s">
        <v>6</v>
      </c>
      <c r="R6315" t="s">
        <v>6</v>
      </c>
      <c r="S6315" t="s">
        <v>6</v>
      </c>
      <c r="T6315" t="s">
        <v>431</v>
      </c>
      <c r="U6315" t="s">
        <v>960</v>
      </c>
      <c r="V6315" t="s">
        <v>961</v>
      </c>
      <c r="W6315" t="s">
        <v>13754</v>
      </c>
      <c r="X6315" t="s">
        <v>13754</v>
      </c>
      <c r="Y6315" t="s">
        <v>6</v>
      </c>
      <c r="Z6315" t="s">
        <v>6</v>
      </c>
      <c r="AA6315" t="s">
        <v>6</v>
      </c>
      <c r="AB6315" t="s">
        <v>771</v>
      </c>
      <c r="AC6315" t="s">
        <v>758</v>
      </c>
    </row>
    <row r="6316" spans="1:29" x14ac:dyDescent="0.25">
      <c r="A6316" t="s">
        <v>392</v>
      </c>
      <c r="B6316">
        <v>576</v>
      </c>
      <c r="C6316" t="s">
        <v>182</v>
      </c>
      <c r="D6316">
        <v>1964</v>
      </c>
      <c r="E6316" t="s">
        <v>7310</v>
      </c>
      <c r="F6316" t="s">
        <v>6</v>
      </c>
      <c r="G6316" t="s">
        <v>6</v>
      </c>
      <c r="H6316" t="s">
        <v>6</v>
      </c>
      <c r="I6316">
        <v>40.472099220238398</v>
      </c>
      <c r="J6316" t="s">
        <v>6</v>
      </c>
      <c r="K6316" t="s">
        <v>6</v>
      </c>
      <c r="L6316" t="s">
        <v>6</v>
      </c>
      <c r="M6316" t="s">
        <v>6</v>
      </c>
      <c r="N6316" t="s">
        <v>6</v>
      </c>
      <c r="O6316">
        <v>18.710769136728391</v>
      </c>
      <c r="P6316">
        <v>2.7096694758783699</v>
      </c>
      <c r="Q6316" t="s">
        <v>6</v>
      </c>
      <c r="R6316" t="s">
        <v>6</v>
      </c>
      <c r="S6316" t="s">
        <v>6</v>
      </c>
      <c r="T6316" t="s">
        <v>431</v>
      </c>
      <c r="U6316" t="s">
        <v>960</v>
      </c>
      <c r="V6316" t="s">
        <v>961</v>
      </c>
      <c r="W6316" t="s">
        <v>13754</v>
      </c>
      <c r="X6316" t="s">
        <v>13754</v>
      </c>
      <c r="Y6316" t="s">
        <v>6</v>
      </c>
      <c r="Z6316" t="s">
        <v>6</v>
      </c>
      <c r="AA6316" t="s">
        <v>6</v>
      </c>
      <c r="AB6316" t="s">
        <v>771</v>
      </c>
      <c r="AC6316" t="s">
        <v>758</v>
      </c>
    </row>
    <row r="6317" spans="1:29" x14ac:dyDescent="0.25">
      <c r="A6317" t="s">
        <v>392</v>
      </c>
      <c r="B6317">
        <v>576</v>
      </c>
      <c r="C6317" t="s">
        <v>182</v>
      </c>
      <c r="D6317">
        <v>1965</v>
      </c>
      <c r="E6317" t="s">
        <v>7311</v>
      </c>
      <c r="F6317" t="s">
        <v>6</v>
      </c>
      <c r="G6317" t="s">
        <v>6</v>
      </c>
      <c r="H6317" t="s">
        <v>6</v>
      </c>
      <c r="I6317">
        <v>40.213265503657581</v>
      </c>
      <c r="J6317" t="s">
        <v>6</v>
      </c>
      <c r="K6317" t="s">
        <v>6</v>
      </c>
      <c r="L6317" t="s">
        <v>6</v>
      </c>
      <c r="M6317" t="s">
        <v>6</v>
      </c>
      <c r="N6317" t="s">
        <v>6</v>
      </c>
      <c r="O6317">
        <v>19.784163673769957</v>
      </c>
      <c r="P6317">
        <v>2.9215286034507</v>
      </c>
      <c r="Q6317" t="s">
        <v>6</v>
      </c>
      <c r="R6317" t="s">
        <v>6</v>
      </c>
      <c r="S6317" t="s">
        <v>6</v>
      </c>
      <c r="T6317" t="s">
        <v>431</v>
      </c>
      <c r="U6317" t="s">
        <v>960</v>
      </c>
      <c r="V6317" t="s">
        <v>961</v>
      </c>
      <c r="W6317" t="s">
        <v>13754</v>
      </c>
      <c r="X6317" t="s">
        <v>13754</v>
      </c>
      <c r="Y6317" t="s">
        <v>6</v>
      </c>
      <c r="Z6317" t="s">
        <v>6</v>
      </c>
      <c r="AA6317" t="s">
        <v>6</v>
      </c>
      <c r="AB6317" t="s">
        <v>771</v>
      </c>
      <c r="AC6317" t="s">
        <v>758</v>
      </c>
    </row>
    <row r="6318" spans="1:29" x14ac:dyDescent="0.25">
      <c r="A6318" t="s">
        <v>392</v>
      </c>
      <c r="B6318">
        <v>576</v>
      </c>
      <c r="C6318" t="s">
        <v>182</v>
      </c>
      <c r="D6318">
        <v>1966</v>
      </c>
      <c r="E6318" t="s">
        <v>7312</v>
      </c>
      <c r="F6318" t="s">
        <v>6</v>
      </c>
      <c r="G6318" t="s">
        <v>6</v>
      </c>
      <c r="H6318" t="s">
        <v>6</v>
      </c>
      <c r="I6318">
        <v>40.138302263540162</v>
      </c>
      <c r="J6318" t="s">
        <v>6</v>
      </c>
      <c r="K6318" t="s">
        <v>6</v>
      </c>
      <c r="L6318" t="s">
        <v>6</v>
      </c>
      <c r="M6318" t="s">
        <v>6</v>
      </c>
      <c r="N6318" t="s">
        <v>6</v>
      </c>
      <c r="O6318">
        <v>21.145880209041611</v>
      </c>
      <c r="P6318">
        <v>3.3112832988627798</v>
      </c>
      <c r="Q6318" t="s">
        <v>6</v>
      </c>
      <c r="R6318" t="s">
        <v>6</v>
      </c>
      <c r="S6318" t="s">
        <v>6</v>
      </c>
      <c r="T6318" t="s">
        <v>431</v>
      </c>
      <c r="U6318" t="s">
        <v>960</v>
      </c>
      <c r="V6318" t="s">
        <v>961</v>
      </c>
      <c r="W6318" t="s">
        <v>13754</v>
      </c>
      <c r="X6318" t="s">
        <v>13754</v>
      </c>
      <c r="Y6318" t="s">
        <v>6</v>
      </c>
      <c r="Z6318" t="s">
        <v>6</v>
      </c>
      <c r="AA6318" t="s">
        <v>6</v>
      </c>
      <c r="AB6318" t="s">
        <v>771</v>
      </c>
      <c r="AC6318" t="s">
        <v>758</v>
      </c>
    </row>
    <row r="6319" spans="1:29" x14ac:dyDescent="0.25">
      <c r="A6319" t="s">
        <v>392</v>
      </c>
      <c r="B6319">
        <v>576</v>
      </c>
      <c r="C6319" t="s">
        <v>182</v>
      </c>
      <c r="D6319">
        <v>1967</v>
      </c>
      <c r="E6319" t="s">
        <v>7313</v>
      </c>
      <c r="F6319" t="s">
        <v>6</v>
      </c>
      <c r="G6319" t="s">
        <v>6</v>
      </c>
      <c r="H6319" t="s">
        <v>6</v>
      </c>
      <c r="I6319">
        <v>37.428179154551053</v>
      </c>
      <c r="J6319" t="s">
        <v>6</v>
      </c>
      <c r="K6319" t="s">
        <v>6</v>
      </c>
      <c r="L6319" t="s">
        <v>6</v>
      </c>
      <c r="M6319" t="s">
        <v>6</v>
      </c>
      <c r="N6319" t="s">
        <v>6</v>
      </c>
      <c r="O6319">
        <v>26.760331047475596</v>
      </c>
      <c r="P6319">
        <v>3.8276805611145002</v>
      </c>
      <c r="Q6319" t="s">
        <v>6</v>
      </c>
      <c r="R6319" t="s">
        <v>6</v>
      </c>
      <c r="S6319" t="s">
        <v>6</v>
      </c>
      <c r="T6319" t="s">
        <v>431</v>
      </c>
      <c r="U6319" t="s">
        <v>960</v>
      </c>
      <c r="V6319" t="s">
        <v>961</v>
      </c>
      <c r="W6319" t="s">
        <v>13754</v>
      </c>
      <c r="X6319" t="s">
        <v>13754</v>
      </c>
      <c r="Y6319" t="s">
        <v>6</v>
      </c>
      <c r="Z6319" t="s">
        <v>6</v>
      </c>
      <c r="AA6319" t="s">
        <v>6</v>
      </c>
      <c r="AB6319" t="s">
        <v>771</v>
      </c>
      <c r="AC6319" t="s">
        <v>758</v>
      </c>
    </row>
    <row r="6320" spans="1:29" x14ac:dyDescent="0.25">
      <c r="A6320" t="s">
        <v>392</v>
      </c>
      <c r="B6320">
        <v>576</v>
      </c>
      <c r="C6320" t="s">
        <v>182</v>
      </c>
      <c r="D6320">
        <v>1968</v>
      </c>
      <c r="E6320" t="s">
        <v>7314</v>
      </c>
      <c r="F6320" t="s">
        <v>6</v>
      </c>
      <c r="G6320" t="s">
        <v>6</v>
      </c>
      <c r="H6320" t="s">
        <v>6</v>
      </c>
      <c r="I6320">
        <v>40.28206833771619</v>
      </c>
      <c r="J6320" t="s">
        <v>6</v>
      </c>
      <c r="K6320" t="s">
        <v>6</v>
      </c>
      <c r="L6320" t="s">
        <v>6</v>
      </c>
      <c r="M6320" t="s">
        <v>6</v>
      </c>
      <c r="N6320" t="s">
        <v>6</v>
      </c>
      <c r="O6320">
        <v>37.342480377628632</v>
      </c>
      <c r="P6320">
        <v>4.3826761928435403</v>
      </c>
      <c r="Q6320" t="s">
        <v>6</v>
      </c>
      <c r="R6320" t="s">
        <v>6</v>
      </c>
      <c r="S6320" t="s">
        <v>6</v>
      </c>
      <c r="T6320" t="s">
        <v>431</v>
      </c>
      <c r="U6320" t="s">
        <v>960</v>
      </c>
      <c r="V6320" t="s">
        <v>961</v>
      </c>
      <c r="W6320" t="s">
        <v>13754</v>
      </c>
      <c r="X6320" t="s">
        <v>13754</v>
      </c>
      <c r="Y6320" t="s">
        <v>6</v>
      </c>
      <c r="Z6320" t="s">
        <v>6</v>
      </c>
      <c r="AA6320" t="s">
        <v>6</v>
      </c>
      <c r="AB6320" t="s">
        <v>771</v>
      </c>
      <c r="AC6320" t="s">
        <v>758</v>
      </c>
    </row>
    <row r="6321" spans="1:29" x14ac:dyDescent="0.25">
      <c r="A6321" t="s">
        <v>392</v>
      </c>
      <c r="B6321">
        <v>576</v>
      </c>
      <c r="C6321" t="s">
        <v>182</v>
      </c>
      <c r="D6321">
        <v>1969</v>
      </c>
      <c r="E6321" t="s">
        <v>7315</v>
      </c>
      <c r="F6321" t="s">
        <v>6</v>
      </c>
      <c r="G6321" t="s">
        <v>6</v>
      </c>
      <c r="H6321" t="s">
        <v>6</v>
      </c>
      <c r="I6321">
        <v>45.115332548872772</v>
      </c>
      <c r="J6321" t="s">
        <v>6</v>
      </c>
      <c r="K6321" t="s">
        <v>6</v>
      </c>
      <c r="L6321" t="s">
        <v>6</v>
      </c>
      <c r="M6321" t="s">
        <v>6</v>
      </c>
      <c r="N6321" t="s">
        <v>6</v>
      </c>
      <c r="O6321">
        <v>35.251366327196855</v>
      </c>
      <c r="P6321">
        <v>4.9739915844699398</v>
      </c>
      <c r="Q6321" t="s">
        <v>6</v>
      </c>
      <c r="R6321" t="s">
        <v>6</v>
      </c>
      <c r="S6321" t="s">
        <v>6</v>
      </c>
      <c r="T6321" t="s">
        <v>431</v>
      </c>
      <c r="U6321" t="s">
        <v>960</v>
      </c>
      <c r="V6321" t="s">
        <v>961</v>
      </c>
      <c r="W6321" t="s">
        <v>13754</v>
      </c>
      <c r="X6321" t="s">
        <v>13754</v>
      </c>
      <c r="Y6321" t="s">
        <v>6</v>
      </c>
      <c r="Z6321" t="s">
        <v>6</v>
      </c>
      <c r="AA6321" t="s">
        <v>6</v>
      </c>
      <c r="AB6321" t="s">
        <v>771</v>
      </c>
      <c r="AC6321" t="s">
        <v>758</v>
      </c>
    </row>
    <row r="6322" spans="1:29" x14ac:dyDescent="0.25">
      <c r="A6322" t="s">
        <v>392</v>
      </c>
      <c r="B6322">
        <v>576</v>
      </c>
      <c r="C6322" t="s">
        <v>182</v>
      </c>
      <c r="D6322">
        <v>1970</v>
      </c>
      <c r="E6322" t="s">
        <v>7316</v>
      </c>
      <c r="F6322" t="s">
        <v>6</v>
      </c>
      <c r="G6322" t="s">
        <v>6</v>
      </c>
      <c r="H6322" t="s">
        <v>6</v>
      </c>
      <c r="I6322">
        <v>49.580877638839816</v>
      </c>
      <c r="J6322" t="s">
        <v>6</v>
      </c>
      <c r="K6322" t="s">
        <v>6</v>
      </c>
      <c r="L6322" t="s">
        <v>6</v>
      </c>
      <c r="M6322" t="s">
        <v>6</v>
      </c>
      <c r="N6322" t="s">
        <v>6</v>
      </c>
      <c r="O6322">
        <v>35.524261541571143</v>
      </c>
      <c r="P6322">
        <v>5.6766838409095897</v>
      </c>
      <c r="Q6322" t="s">
        <v>6</v>
      </c>
      <c r="R6322" t="s">
        <v>6</v>
      </c>
      <c r="S6322" t="s">
        <v>6</v>
      </c>
      <c r="T6322" t="s">
        <v>431</v>
      </c>
      <c r="U6322" t="s">
        <v>960</v>
      </c>
      <c r="V6322" t="s">
        <v>961</v>
      </c>
      <c r="W6322" t="s">
        <v>13754</v>
      </c>
      <c r="X6322" t="s">
        <v>13754</v>
      </c>
      <c r="Y6322" t="s">
        <v>6</v>
      </c>
      <c r="Z6322" t="s">
        <v>6</v>
      </c>
      <c r="AA6322" t="s">
        <v>6</v>
      </c>
      <c r="AB6322" t="s">
        <v>771</v>
      </c>
      <c r="AC6322" t="s">
        <v>758</v>
      </c>
    </row>
    <row r="6323" spans="1:29" x14ac:dyDescent="0.25">
      <c r="A6323" t="s">
        <v>392</v>
      </c>
      <c r="B6323">
        <v>576</v>
      </c>
      <c r="C6323" t="s">
        <v>182</v>
      </c>
      <c r="D6323">
        <v>1971</v>
      </c>
      <c r="E6323" t="s">
        <v>7317</v>
      </c>
      <c r="F6323" t="s">
        <v>6</v>
      </c>
      <c r="G6323" t="s">
        <v>6</v>
      </c>
      <c r="H6323" t="s">
        <v>6</v>
      </c>
      <c r="I6323">
        <v>50.589529232698716</v>
      </c>
      <c r="J6323" t="s">
        <v>6</v>
      </c>
      <c r="K6323" t="s">
        <v>6</v>
      </c>
      <c r="L6323" t="s">
        <v>6</v>
      </c>
      <c r="M6323" t="s">
        <v>6</v>
      </c>
      <c r="N6323" t="s">
        <v>6</v>
      </c>
      <c r="O6323">
        <v>42.094374664199599</v>
      </c>
      <c r="P6323">
        <v>6.4949295945929704</v>
      </c>
      <c r="Q6323" t="s">
        <v>6</v>
      </c>
      <c r="R6323" t="s">
        <v>6</v>
      </c>
      <c r="S6323" t="s">
        <v>6</v>
      </c>
      <c r="T6323" t="s">
        <v>431</v>
      </c>
      <c r="U6323" t="s">
        <v>960</v>
      </c>
      <c r="V6323" t="s">
        <v>961</v>
      </c>
      <c r="W6323" t="s">
        <v>13754</v>
      </c>
      <c r="X6323" t="s">
        <v>13754</v>
      </c>
      <c r="Y6323" t="s">
        <v>6</v>
      </c>
      <c r="Z6323" t="s">
        <v>6</v>
      </c>
      <c r="AA6323" t="s">
        <v>6</v>
      </c>
      <c r="AB6323" t="s">
        <v>771</v>
      </c>
      <c r="AC6323" t="s">
        <v>758</v>
      </c>
    </row>
    <row r="6324" spans="1:29" x14ac:dyDescent="0.25">
      <c r="A6324" t="s">
        <v>392</v>
      </c>
      <c r="B6324">
        <v>576</v>
      </c>
      <c r="C6324" t="s">
        <v>182</v>
      </c>
      <c r="D6324">
        <v>1972</v>
      </c>
      <c r="E6324" t="s">
        <v>7318</v>
      </c>
      <c r="F6324" t="s">
        <v>6</v>
      </c>
      <c r="G6324" t="s">
        <v>6</v>
      </c>
      <c r="H6324" t="s">
        <v>6</v>
      </c>
      <c r="I6324">
        <v>58.492040097071865</v>
      </c>
      <c r="J6324" t="s">
        <v>6</v>
      </c>
      <c r="K6324" t="s">
        <v>6</v>
      </c>
      <c r="L6324" t="s">
        <v>6</v>
      </c>
      <c r="M6324" t="s">
        <v>6</v>
      </c>
      <c r="N6324" t="s">
        <v>6</v>
      </c>
      <c r="O6324">
        <v>46.22279285301564</v>
      </c>
      <c r="P6324">
        <v>7.5356761718826499</v>
      </c>
      <c r="Q6324" t="s">
        <v>6</v>
      </c>
      <c r="R6324" t="s">
        <v>6</v>
      </c>
      <c r="S6324" t="s">
        <v>6</v>
      </c>
      <c r="T6324" t="s">
        <v>431</v>
      </c>
      <c r="U6324" t="s">
        <v>960</v>
      </c>
      <c r="V6324" t="s">
        <v>961</v>
      </c>
      <c r="W6324" t="s">
        <v>13754</v>
      </c>
      <c r="X6324" t="s">
        <v>13754</v>
      </c>
      <c r="Y6324" t="s">
        <v>6</v>
      </c>
      <c r="Z6324" t="s">
        <v>6</v>
      </c>
      <c r="AA6324" t="s">
        <v>6</v>
      </c>
      <c r="AB6324" t="s">
        <v>771</v>
      </c>
      <c r="AC6324" t="s">
        <v>758</v>
      </c>
    </row>
    <row r="6325" spans="1:29" x14ac:dyDescent="0.25">
      <c r="A6325" t="s">
        <v>392</v>
      </c>
      <c r="B6325">
        <v>576</v>
      </c>
      <c r="C6325" t="s">
        <v>182</v>
      </c>
      <c r="D6325">
        <v>1973</v>
      </c>
      <c r="E6325" t="s">
        <v>7319</v>
      </c>
      <c r="F6325" t="s">
        <v>6</v>
      </c>
      <c r="G6325" t="s">
        <v>6</v>
      </c>
      <c r="H6325" t="s">
        <v>6</v>
      </c>
      <c r="I6325">
        <v>64.592800398070025</v>
      </c>
      <c r="J6325" t="s">
        <v>6</v>
      </c>
      <c r="K6325" t="s">
        <v>6</v>
      </c>
      <c r="L6325" t="s">
        <v>6</v>
      </c>
      <c r="M6325" t="s">
        <v>6</v>
      </c>
      <c r="N6325" t="s">
        <v>6</v>
      </c>
      <c r="O6325">
        <v>37.409412146769228</v>
      </c>
      <c r="P6325">
        <v>10.044531392615999</v>
      </c>
      <c r="Q6325" t="s">
        <v>6</v>
      </c>
      <c r="R6325" t="s">
        <v>6</v>
      </c>
      <c r="S6325" t="s">
        <v>6</v>
      </c>
      <c r="T6325" t="s">
        <v>431</v>
      </c>
      <c r="U6325" t="s">
        <v>960</v>
      </c>
      <c r="V6325" t="s">
        <v>961</v>
      </c>
      <c r="W6325" t="s">
        <v>13754</v>
      </c>
      <c r="X6325" t="s">
        <v>13754</v>
      </c>
      <c r="Y6325" t="s">
        <v>6</v>
      </c>
      <c r="Z6325" t="s">
        <v>6</v>
      </c>
      <c r="AA6325" t="s">
        <v>6</v>
      </c>
      <c r="AB6325" t="s">
        <v>771</v>
      </c>
      <c r="AC6325" t="s">
        <v>758</v>
      </c>
    </row>
    <row r="6326" spans="1:29" x14ac:dyDescent="0.25">
      <c r="A6326" t="s">
        <v>392</v>
      </c>
      <c r="B6326">
        <v>576</v>
      </c>
      <c r="C6326" t="s">
        <v>182</v>
      </c>
      <c r="D6326">
        <v>1974</v>
      </c>
      <c r="E6326" t="s">
        <v>7320</v>
      </c>
      <c r="F6326" t="s">
        <v>6</v>
      </c>
      <c r="G6326" t="s">
        <v>6</v>
      </c>
      <c r="H6326" t="s">
        <v>6</v>
      </c>
      <c r="I6326">
        <v>55.248631829945047</v>
      </c>
      <c r="J6326" t="s">
        <v>6</v>
      </c>
      <c r="K6326" t="s">
        <v>6</v>
      </c>
      <c r="L6326" t="s">
        <v>6</v>
      </c>
      <c r="M6326" t="s">
        <v>6</v>
      </c>
      <c r="N6326" t="s">
        <v>6</v>
      </c>
      <c r="O6326">
        <v>34.574801954060405</v>
      </c>
      <c r="P6326">
        <v>13.0800459818548</v>
      </c>
      <c r="Q6326" t="s">
        <v>6</v>
      </c>
      <c r="R6326" t="s">
        <v>6</v>
      </c>
      <c r="S6326" t="s">
        <v>6</v>
      </c>
      <c r="T6326" t="s">
        <v>431</v>
      </c>
      <c r="U6326" t="s">
        <v>960</v>
      </c>
      <c r="V6326" t="s">
        <v>961</v>
      </c>
      <c r="W6326" t="s">
        <v>13754</v>
      </c>
      <c r="X6326" t="s">
        <v>13754</v>
      </c>
      <c r="Y6326" t="s">
        <v>6</v>
      </c>
      <c r="Z6326" t="s">
        <v>6</v>
      </c>
      <c r="AA6326" t="s">
        <v>6</v>
      </c>
      <c r="AB6326" t="s">
        <v>771</v>
      </c>
      <c r="AC6326" t="s">
        <v>758</v>
      </c>
    </row>
    <row r="6327" spans="1:29" x14ac:dyDescent="0.25">
      <c r="A6327" t="s">
        <v>392</v>
      </c>
      <c r="B6327">
        <v>576</v>
      </c>
      <c r="C6327" t="s">
        <v>182</v>
      </c>
      <c r="D6327">
        <v>1975</v>
      </c>
      <c r="E6327" t="s">
        <v>7321</v>
      </c>
      <c r="F6327" t="s">
        <v>6</v>
      </c>
      <c r="G6327" t="s">
        <v>6</v>
      </c>
      <c r="H6327" t="s">
        <v>6</v>
      </c>
      <c r="I6327">
        <v>58.126968298424742</v>
      </c>
      <c r="J6327" t="s">
        <v>6</v>
      </c>
      <c r="K6327" t="s">
        <v>6</v>
      </c>
      <c r="L6327" t="s">
        <v>6</v>
      </c>
      <c r="M6327" t="s">
        <v>6</v>
      </c>
      <c r="N6327" t="s">
        <v>6</v>
      </c>
      <c r="O6327">
        <v>40.777413688189363</v>
      </c>
      <c r="P6327">
        <v>13.9736673061883</v>
      </c>
      <c r="Q6327" t="s">
        <v>6</v>
      </c>
      <c r="R6327" t="s">
        <v>6</v>
      </c>
      <c r="S6327" t="s">
        <v>6</v>
      </c>
      <c r="T6327" t="s">
        <v>431</v>
      </c>
      <c r="U6327" t="s">
        <v>960</v>
      </c>
      <c r="V6327" t="s">
        <v>961</v>
      </c>
      <c r="W6327" t="s">
        <v>13754</v>
      </c>
      <c r="X6327" t="s">
        <v>13754</v>
      </c>
      <c r="Y6327" t="s">
        <v>6</v>
      </c>
      <c r="Z6327" t="s">
        <v>6</v>
      </c>
      <c r="AA6327" t="s">
        <v>6</v>
      </c>
      <c r="AB6327" t="s">
        <v>771</v>
      </c>
      <c r="AC6327" t="s">
        <v>758</v>
      </c>
    </row>
    <row r="6328" spans="1:29" x14ac:dyDescent="0.25">
      <c r="A6328" t="s">
        <v>392</v>
      </c>
      <c r="B6328">
        <v>576</v>
      </c>
      <c r="C6328" t="s">
        <v>182</v>
      </c>
      <c r="D6328">
        <v>1976</v>
      </c>
      <c r="E6328" t="s">
        <v>7322</v>
      </c>
      <c r="F6328" t="s">
        <v>6</v>
      </c>
      <c r="G6328" t="s">
        <v>6</v>
      </c>
      <c r="H6328" t="s">
        <v>6</v>
      </c>
      <c r="I6328">
        <v>61.160881375837739</v>
      </c>
      <c r="J6328" t="s">
        <v>6</v>
      </c>
      <c r="K6328" t="s">
        <v>6</v>
      </c>
      <c r="L6328" t="s">
        <v>6</v>
      </c>
      <c r="M6328" t="s">
        <v>6</v>
      </c>
      <c r="N6328" t="s">
        <v>6</v>
      </c>
      <c r="O6328">
        <v>49.23459259318588</v>
      </c>
      <c r="P6328">
        <v>14.8576426627237</v>
      </c>
      <c r="Q6328" t="s">
        <v>6</v>
      </c>
      <c r="R6328" t="s">
        <v>6</v>
      </c>
      <c r="S6328" t="s">
        <v>6</v>
      </c>
      <c r="T6328" t="s">
        <v>431</v>
      </c>
      <c r="U6328" t="s">
        <v>960</v>
      </c>
      <c r="V6328" t="s">
        <v>961</v>
      </c>
      <c r="W6328" t="s">
        <v>13754</v>
      </c>
      <c r="X6328" t="s">
        <v>13754</v>
      </c>
      <c r="Y6328" t="s">
        <v>6</v>
      </c>
      <c r="Z6328" t="s">
        <v>6</v>
      </c>
      <c r="AA6328" t="s">
        <v>6</v>
      </c>
      <c r="AB6328" t="s">
        <v>771</v>
      </c>
      <c r="AC6328" t="s">
        <v>758</v>
      </c>
    </row>
    <row r="6329" spans="1:29" x14ac:dyDescent="0.25">
      <c r="A6329" t="s">
        <v>392</v>
      </c>
      <c r="B6329">
        <v>576</v>
      </c>
      <c r="C6329" t="s">
        <v>182</v>
      </c>
      <c r="D6329">
        <v>1977</v>
      </c>
      <c r="E6329" t="s">
        <v>7323</v>
      </c>
      <c r="F6329" t="s">
        <v>6</v>
      </c>
      <c r="G6329" t="s">
        <v>6</v>
      </c>
      <c r="H6329" t="s">
        <v>6</v>
      </c>
      <c r="I6329">
        <v>60.833336718002421</v>
      </c>
      <c r="J6329" t="s">
        <v>6</v>
      </c>
      <c r="K6329" t="s">
        <v>6</v>
      </c>
      <c r="L6329" t="s">
        <v>6</v>
      </c>
      <c r="M6329" t="s">
        <v>6</v>
      </c>
      <c r="N6329" t="s">
        <v>6</v>
      </c>
      <c r="O6329">
        <v>55.274018729066867</v>
      </c>
      <c r="P6329">
        <v>16.518067637581801</v>
      </c>
      <c r="Q6329" t="s">
        <v>6</v>
      </c>
      <c r="R6329" t="s">
        <v>6</v>
      </c>
      <c r="S6329" t="s">
        <v>6</v>
      </c>
      <c r="T6329" t="s">
        <v>431</v>
      </c>
      <c r="U6329" t="s">
        <v>960</v>
      </c>
      <c r="V6329" t="s">
        <v>961</v>
      </c>
      <c r="W6329" t="s">
        <v>13754</v>
      </c>
      <c r="X6329" t="s">
        <v>13754</v>
      </c>
      <c r="Y6329" t="s">
        <v>6</v>
      </c>
      <c r="Z6329" t="s">
        <v>6</v>
      </c>
      <c r="AA6329" t="s">
        <v>6</v>
      </c>
      <c r="AB6329" t="s">
        <v>771</v>
      </c>
      <c r="AC6329" t="s">
        <v>758</v>
      </c>
    </row>
    <row r="6330" spans="1:29" x14ac:dyDescent="0.25">
      <c r="A6330" t="s">
        <v>392</v>
      </c>
      <c r="B6330">
        <v>576</v>
      </c>
      <c r="C6330" t="s">
        <v>182</v>
      </c>
      <c r="D6330">
        <v>1978</v>
      </c>
      <c r="E6330" t="s">
        <v>7324</v>
      </c>
      <c r="F6330" t="s">
        <v>6</v>
      </c>
      <c r="G6330" t="s">
        <v>6</v>
      </c>
      <c r="H6330" t="s">
        <v>6</v>
      </c>
      <c r="I6330">
        <v>63.489808569323017</v>
      </c>
      <c r="J6330" t="s">
        <v>6</v>
      </c>
      <c r="K6330" t="s">
        <v>6</v>
      </c>
      <c r="L6330" t="s">
        <v>6</v>
      </c>
      <c r="M6330" t="s">
        <v>6</v>
      </c>
      <c r="N6330" t="s">
        <v>6</v>
      </c>
      <c r="O6330">
        <v>58.229129987332115</v>
      </c>
      <c r="P6330">
        <v>18.362973883757299</v>
      </c>
      <c r="Q6330" t="s">
        <v>6</v>
      </c>
      <c r="R6330" t="s">
        <v>6</v>
      </c>
      <c r="S6330" t="s">
        <v>6</v>
      </c>
      <c r="T6330" t="s">
        <v>431</v>
      </c>
      <c r="U6330" t="s">
        <v>960</v>
      </c>
      <c r="V6330" t="s">
        <v>961</v>
      </c>
      <c r="W6330" t="s">
        <v>13754</v>
      </c>
      <c r="X6330" t="s">
        <v>13754</v>
      </c>
      <c r="Y6330" t="s">
        <v>6</v>
      </c>
      <c r="Z6330" t="s">
        <v>6</v>
      </c>
      <c r="AA6330" t="s">
        <v>6</v>
      </c>
      <c r="AB6330" t="s">
        <v>771</v>
      </c>
      <c r="AC6330" t="s">
        <v>758</v>
      </c>
    </row>
    <row r="6331" spans="1:29" x14ac:dyDescent="0.25">
      <c r="A6331" t="s">
        <v>392</v>
      </c>
      <c r="B6331">
        <v>576</v>
      </c>
      <c r="C6331" t="s">
        <v>182</v>
      </c>
      <c r="D6331">
        <v>1979</v>
      </c>
      <c r="E6331" t="s">
        <v>7325</v>
      </c>
      <c r="F6331" t="s">
        <v>6</v>
      </c>
      <c r="G6331" t="s">
        <v>6</v>
      </c>
      <c r="H6331" t="s">
        <v>6</v>
      </c>
      <c r="I6331">
        <v>68.241438973909325</v>
      </c>
      <c r="J6331" t="s">
        <v>6</v>
      </c>
      <c r="K6331" t="s">
        <v>6</v>
      </c>
      <c r="L6331" t="s">
        <v>6</v>
      </c>
      <c r="M6331" t="s">
        <v>6</v>
      </c>
      <c r="N6331" t="s">
        <v>6</v>
      </c>
      <c r="O6331">
        <v>58.65111657834975</v>
      </c>
      <c r="P6331">
        <v>21.135999999999999</v>
      </c>
      <c r="Q6331" t="s">
        <v>6</v>
      </c>
      <c r="R6331" t="s">
        <v>6</v>
      </c>
      <c r="S6331" t="s">
        <v>6</v>
      </c>
      <c r="T6331" t="s">
        <v>431</v>
      </c>
      <c r="U6331" t="s">
        <v>960</v>
      </c>
      <c r="V6331" t="s">
        <v>961</v>
      </c>
      <c r="W6331" t="s">
        <v>13754</v>
      </c>
      <c r="X6331" t="s">
        <v>13754</v>
      </c>
      <c r="Y6331" t="s">
        <v>6</v>
      </c>
      <c r="Z6331" t="s">
        <v>6</v>
      </c>
      <c r="AA6331" t="s">
        <v>6</v>
      </c>
      <c r="AB6331" t="s">
        <v>771</v>
      </c>
      <c r="AC6331" t="s">
        <v>758</v>
      </c>
    </row>
    <row r="6332" spans="1:29" x14ac:dyDescent="0.25">
      <c r="A6332" t="s">
        <v>392</v>
      </c>
      <c r="B6332">
        <v>576</v>
      </c>
      <c r="C6332" t="s">
        <v>182</v>
      </c>
      <c r="D6332">
        <v>1980</v>
      </c>
      <c r="E6332" t="s">
        <v>7326</v>
      </c>
      <c r="F6332" t="s">
        <v>6</v>
      </c>
      <c r="G6332" t="s">
        <v>6</v>
      </c>
      <c r="H6332" t="s">
        <v>6</v>
      </c>
      <c r="I6332">
        <v>72.806455287897236</v>
      </c>
      <c r="J6332" t="s">
        <v>6</v>
      </c>
      <c r="K6332" t="s">
        <v>6</v>
      </c>
      <c r="L6332" t="s">
        <v>6</v>
      </c>
      <c r="M6332" t="s">
        <v>6</v>
      </c>
      <c r="N6332" t="s">
        <v>6</v>
      </c>
      <c r="O6332">
        <v>56.719147521207567</v>
      </c>
      <c r="P6332">
        <v>25.863399999999999</v>
      </c>
      <c r="Q6332" t="s">
        <v>6</v>
      </c>
      <c r="R6332" t="s">
        <v>6</v>
      </c>
      <c r="S6332" t="s">
        <v>6</v>
      </c>
      <c r="T6332" t="s">
        <v>431</v>
      </c>
      <c r="U6332" t="s">
        <v>960</v>
      </c>
      <c r="V6332" t="s">
        <v>961</v>
      </c>
      <c r="W6332" t="s">
        <v>13754</v>
      </c>
      <c r="X6332" t="s">
        <v>13754</v>
      </c>
      <c r="Y6332" t="s">
        <v>6</v>
      </c>
      <c r="Z6332" t="s">
        <v>6</v>
      </c>
      <c r="AA6332" t="s">
        <v>6</v>
      </c>
      <c r="AB6332" t="s">
        <v>771</v>
      </c>
      <c r="AC6332" t="s">
        <v>758</v>
      </c>
    </row>
    <row r="6333" spans="1:29" x14ac:dyDescent="0.25">
      <c r="A6333" t="s">
        <v>392</v>
      </c>
      <c r="B6333">
        <v>576</v>
      </c>
      <c r="C6333" t="s">
        <v>182</v>
      </c>
      <c r="D6333">
        <v>1981</v>
      </c>
      <c r="E6333" t="s">
        <v>7327</v>
      </c>
      <c r="F6333" t="s">
        <v>6</v>
      </c>
      <c r="G6333" t="s">
        <v>6</v>
      </c>
      <c r="H6333" t="s">
        <v>6</v>
      </c>
      <c r="I6333">
        <v>79.616125734613675</v>
      </c>
      <c r="J6333" t="s">
        <v>6</v>
      </c>
      <c r="K6333" t="s">
        <v>6</v>
      </c>
      <c r="L6333" t="s">
        <v>6</v>
      </c>
      <c r="M6333" t="s">
        <v>6</v>
      </c>
      <c r="N6333" t="s">
        <v>6</v>
      </c>
      <c r="O6333">
        <v>56.478396556894609</v>
      </c>
      <c r="P6333">
        <v>30.3447</v>
      </c>
      <c r="Q6333" t="s">
        <v>6</v>
      </c>
      <c r="R6333" t="s">
        <v>6</v>
      </c>
      <c r="S6333" t="s">
        <v>6</v>
      </c>
      <c r="T6333" t="s">
        <v>431</v>
      </c>
      <c r="U6333" t="s">
        <v>960</v>
      </c>
      <c r="V6333" t="s">
        <v>961</v>
      </c>
      <c r="W6333" t="s">
        <v>13754</v>
      </c>
      <c r="X6333" t="s">
        <v>13754</v>
      </c>
      <c r="Y6333" t="s">
        <v>6</v>
      </c>
      <c r="Z6333" t="s">
        <v>6</v>
      </c>
      <c r="AA6333" t="s">
        <v>6</v>
      </c>
      <c r="AB6333" t="s">
        <v>771</v>
      </c>
      <c r="AC6333" t="s">
        <v>758</v>
      </c>
    </row>
    <row r="6334" spans="1:29" x14ac:dyDescent="0.25">
      <c r="A6334" t="s">
        <v>392</v>
      </c>
      <c r="B6334">
        <v>576</v>
      </c>
      <c r="C6334" t="s">
        <v>182</v>
      </c>
      <c r="D6334">
        <v>1982</v>
      </c>
      <c r="E6334" t="s">
        <v>7328</v>
      </c>
      <c r="F6334" t="s">
        <v>6</v>
      </c>
      <c r="G6334" t="s">
        <v>6</v>
      </c>
      <c r="H6334" t="s">
        <v>6</v>
      </c>
      <c r="I6334">
        <v>84.664575731059941</v>
      </c>
      <c r="J6334" t="s">
        <v>6</v>
      </c>
      <c r="K6334" t="s">
        <v>6</v>
      </c>
      <c r="L6334" t="s">
        <v>6</v>
      </c>
      <c r="M6334" t="s">
        <v>6</v>
      </c>
      <c r="N6334" t="s">
        <v>6</v>
      </c>
      <c r="O6334">
        <v>61.025970126406392</v>
      </c>
      <c r="P6334">
        <v>33.969799999999999</v>
      </c>
      <c r="Q6334" t="s">
        <v>6</v>
      </c>
      <c r="R6334" t="s">
        <v>6</v>
      </c>
      <c r="S6334" t="s">
        <v>6</v>
      </c>
      <c r="T6334" t="s">
        <v>431</v>
      </c>
      <c r="U6334" t="s">
        <v>960</v>
      </c>
      <c r="V6334" t="s">
        <v>961</v>
      </c>
      <c r="W6334" t="s">
        <v>13754</v>
      </c>
      <c r="X6334" t="s">
        <v>13754</v>
      </c>
      <c r="Y6334" t="s">
        <v>6</v>
      </c>
      <c r="Z6334" t="s">
        <v>6</v>
      </c>
      <c r="AA6334" t="s">
        <v>6</v>
      </c>
      <c r="AB6334" t="s">
        <v>771</v>
      </c>
      <c r="AC6334" t="s">
        <v>758</v>
      </c>
    </row>
    <row r="6335" spans="1:29" x14ac:dyDescent="0.25">
      <c r="A6335" t="s">
        <v>392</v>
      </c>
      <c r="B6335">
        <v>576</v>
      </c>
      <c r="C6335" t="s">
        <v>182</v>
      </c>
      <c r="D6335">
        <v>1983</v>
      </c>
      <c r="E6335" t="s">
        <v>7329</v>
      </c>
      <c r="F6335" t="s">
        <v>6</v>
      </c>
      <c r="G6335" t="s">
        <v>6</v>
      </c>
      <c r="H6335" t="s">
        <v>6</v>
      </c>
      <c r="I6335">
        <v>90.483394030824712</v>
      </c>
      <c r="J6335" t="s">
        <v>6</v>
      </c>
      <c r="K6335" t="s">
        <v>6</v>
      </c>
      <c r="L6335" t="s">
        <v>6</v>
      </c>
      <c r="M6335" t="s">
        <v>6</v>
      </c>
      <c r="N6335" t="s">
        <v>6</v>
      </c>
      <c r="O6335">
        <v>65.804658890457461</v>
      </c>
      <c r="P6335">
        <v>38.039099999999998</v>
      </c>
      <c r="Q6335" t="s">
        <v>6</v>
      </c>
      <c r="R6335" t="s">
        <v>6</v>
      </c>
      <c r="S6335" t="s">
        <v>6</v>
      </c>
      <c r="T6335" t="s">
        <v>431</v>
      </c>
      <c r="U6335" t="s">
        <v>960</v>
      </c>
      <c r="V6335" t="s">
        <v>961</v>
      </c>
      <c r="W6335" t="s">
        <v>13754</v>
      </c>
      <c r="X6335" t="s">
        <v>13754</v>
      </c>
      <c r="Y6335" t="s">
        <v>6</v>
      </c>
      <c r="Z6335" t="s">
        <v>6</v>
      </c>
      <c r="AA6335" t="s">
        <v>6</v>
      </c>
      <c r="AB6335" t="s">
        <v>771</v>
      </c>
      <c r="AC6335" t="s">
        <v>758</v>
      </c>
    </row>
    <row r="6336" spans="1:29" x14ac:dyDescent="0.25">
      <c r="A6336" t="s">
        <v>392</v>
      </c>
      <c r="B6336">
        <v>576</v>
      </c>
      <c r="C6336" t="s">
        <v>182</v>
      </c>
      <c r="D6336">
        <v>1984</v>
      </c>
      <c r="E6336" t="s">
        <v>7330</v>
      </c>
      <c r="F6336" t="s">
        <v>6</v>
      </c>
      <c r="G6336" t="s">
        <v>6</v>
      </c>
      <c r="H6336" t="s">
        <v>6</v>
      </c>
      <c r="I6336">
        <v>90.197024022261971</v>
      </c>
      <c r="J6336" t="s">
        <v>6</v>
      </c>
      <c r="K6336" t="s">
        <v>6</v>
      </c>
      <c r="L6336" t="s">
        <v>6</v>
      </c>
      <c r="M6336" t="s">
        <v>6</v>
      </c>
      <c r="N6336" t="s">
        <v>6</v>
      </c>
      <c r="O6336">
        <v>67.328425495180085</v>
      </c>
      <c r="P6336">
        <v>41.701999999999998</v>
      </c>
      <c r="Q6336" t="s">
        <v>6</v>
      </c>
      <c r="R6336" t="s">
        <v>6</v>
      </c>
      <c r="S6336" t="s">
        <v>6</v>
      </c>
      <c r="T6336" t="s">
        <v>431</v>
      </c>
      <c r="U6336" t="s">
        <v>960</v>
      </c>
      <c r="V6336" t="s">
        <v>961</v>
      </c>
      <c r="W6336" t="s">
        <v>13754</v>
      </c>
      <c r="X6336" t="s">
        <v>13754</v>
      </c>
      <c r="Y6336" t="s">
        <v>6</v>
      </c>
      <c r="Z6336" t="s">
        <v>6</v>
      </c>
      <c r="AA6336" t="s">
        <v>6</v>
      </c>
      <c r="AB6336" t="s">
        <v>771</v>
      </c>
      <c r="AC6336" t="s">
        <v>758</v>
      </c>
    </row>
    <row r="6337" spans="1:29" x14ac:dyDescent="0.25">
      <c r="A6337" t="s">
        <v>392</v>
      </c>
      <c r="B6337">
        <v>576</v>
      </c>
      <c r="C6337" t="s">
        <v>182</v>
      </c>
      <c r="D6337">
        <v>1985</v>
      </c>
      <c r="E6337" t="s">
        <v>7331</v>
      </c>
      <c r="F6337" t="s">
        <v>6</v>
      </c>
      <c r="G6337" t="s">
        <v>6</v>
      </c>
      <c r="H6337" t="s">
        <v>6</v>
      </c>
      <c r="I6337">
        <v>92.623652649089493</v>
      </c>
      <c r="J6337" t="s">
        <v>6</v>
      </c>
      <c r="K6337" t="s">
        <v>6</v>
      </c>
      <c r="L6337" t="s">
        <v>6</v>
      </c>
      <c r="M6337" t="s">
        <v>6</v>
      </c>
      <c r="N6337" t="s">
        <v>6</v>
      </c>
      <c r="O6337">
        <v>78.788160856753038</v>
      </c>
      <c r="P6337">
        <v>40.823900000000002</v>
      </c>
      <c r="Q6337" t="s">
        <v>6</v>
      </c>
      <c r="R6337" t="s">
        <v>6</v>
      </c>
      <c r="S6337" t="s">
        <v>6</v>
      </c>
      <c r="T6337" t="s">
        <v>431</v>
      </c>
      <c r="U6337" t="s">
        <v>960</v>
      </c>
      <c r="V6337" t="s">
        <v>961</v>
      </c>
      <c r="W6337" t="s">
        <v>13754</v>
      </c>
      <c r="X6337" t="s">
        <v>13754</v>
      </c>
      <c r="Y6337" t="s">
        <v>6</v>
      </c>
      <c r="Z6337" t="s">
        <v>6</v>
      </c>
      <c r="AA6337" t="s">
        <v>6</v>
      </c>
      <c r="AB6337" t="s">
        <v>771</v>
      </c>
      <c r="AC6337" t="s">
        <v>758</v>
      </c>
    </row>
    <row r="6338" spans="1:29" x14ac:dyDescent="0.25">
      <c r="A6338" t="s">
        <v>392</v>
      </c>
      <c r="B6338">
        <v>576</v>
      </c>
      <c r="C6338" t="s">
        <v>182</v>
      </c>
      <c r="D6338">
        <v>1986</v>
      </c>
      <c r="E6338" t="s">
        <v>7332</v>
      </c>
      <c r="F6338" t="s">
        <v>6</v>
      </c>
      <c r="G6338" t="s">
        <v>6</v>
      </c>
      <c r="H6338" t="s">
        <v>6</v>
      </c>
      <c r="I6338">
        <v>89.17734933131014</v>
      </c>
      <c r="J6338" t="s">
        <v>6</v>
      </c>
      <c r="K6338" t="s">
        <v>6</v>
      </c>
      <c r="L6338" t="s">
        <v>6</v>
      </c>
      <c r="M6338" t="s">
        <v>6</v>
      </c>
      <c r="N6338" t="s">
        <v>6</v>
      </c>
      <c r="O6338">
        <v>82.71614003911462</v>
      </c>
      <c r="P6338">
        <v>40.854300000000002</v>
      </c>
      <c r="Q6338" t="s">
        <v>6</v>
      </c>
      <c r="R6338" t="s">
        <v>6</v>
      </c>
      <c r="S6338" t="s">
        <v>6</v>
      </c>
      <c r="T6338" t="s">
        <v>431</v>
      </c>
      <c r="U6338" t="s">
        <v>960</v>
      </c>
      <c r="V6338" t="s">
        <v>961</v>
      </c>
      <c r="W6338" t="s">
        <v>13754</v>
      </c>
      <c r="X6338" t="s">
        <v>13754</v>
      </c>
      <c r="Y6338" t="s">
        <v>6</v>
      </c>
      <c r="Z6338" t="s">
        <v>6</v>
      </c>
      <c r="AA6338" t="s">
        <v>6</v>
      </c>
      <c r="AB6338" t="s">
        <v>771</v>
      </c>
      <c r="AC6338" t="s">
        <v>758</v>
      </c>
    </row>
    <row r="6339" spans="1:29" x14ac:dyDescent="0.25">
      <c r="A6339" t="s">
        <v>392</v>
      </c>
      <c r="B6339">
        <v>576</v>
      </c>
      <c r="C6339" t="s">
        <v>182</v>
      </c>
      <c r="D6339">
        <v>1987</v>
      </c>
      <c r="E6339" t="s">
        <v>7333</v>
      </c>
      <c r="F6339" t="s">
        <v>6</v>
      </c>
      <c r="G6339" t="s">
        <v>6</v>
      </c>
      <c r="H6339" t="s">
        <v>6</v>
      </c>
      <c r="I6339">
        <v>85.1966776472172</v>
      </c>
      <c r="J6339" t="s">
        <v>6</v>
      </c>
      <c r="K6339" t="s">
        <v>6</v>
      </c>
      <c r="L6339" t="s">
        <v>6</v>
      </c>
      <c r="M6339" t="s">
        <v>6</v>
      </c>
      <c r="N6339" t="s">
        <v>6</v>
      </c>
      <c r="O6339">
        <v>84.11471897148509</v>
      </c>
      <c r="P6339">
        <v>45.502499999999998</v>
      </c>
      <c r="Q6339" t="s">
        <v>6</v>
      </c>
      <c r="R6339" t="s">
        <v>6</v>
      </c>
      <c r="S6339" t="s">
        <v>6</v>
      </c>
      <c r="T6339" t="s">
        <v>431</v>
      </c>
      <c r="U6339" t="s">
        <v>960</v>
      </c>
      <c r="V6339" t="s">
        <v>961</v>
      </c>
      <c r="W6339" t="s">
        <v>13754</v>
      </c>
      <c r="X6339" t="s">
        <v>13754</v>
      </c>
      <c r="Y6339" t="s">
        <v>6</v>
      </c>
      <c r="Z6339" t="s">
        <v>6</v>
      </c>
      <c r="AA6339" t="s">
        <v>6</v>
      </c>
      <c r="AB6339" t="s">
        <v>771</v>
      </c>
      <c r="AC6339" t="s">
        <v>758</v>
      </c>
    </row>
    <row r="6340" spans="1:29" x14ac:dyDescent="0.25">
      <c r="A6340" t="s">
        <v>392</v>
      </c>
      <c r="B6340">
        <v>576</v>
      </c>
      <c r="C6340" t="s">
        <v>182</v>
      </c>
      <c r="D6340">
        <v>1988</v>
      </c>
      <c r="E6340" t="s">
        <v>7334</v>
      </c>
      <c r="F6340" t="s">
        <v>6</v>
      </c>
      <c r="G6340" t="s">
        <v>6</v>
      </c>
      <c r="H6340" t="s">
        <v>6</v>
      </c>
      <c r="I6340">
        <v>80.760743051821521</v>
      </c>
      <c r="J6340" t="s">
        <v>6</v>
      </c>
      <c r="K6340" t="s">
        <v>6</v>
      </c>
      <c r="L6340" t="s">
        <v>6</v>
      </c>
      <c r="M6340" t="s">
        <v>6</v>
      </c>
      <c r="N6340" t="s">
        <v>6</v>
      </c>
      <c r="O6340">
        <v>78.393071989985046</v>
      </c>
      <c r="P6340">
        <v>53.360199999999999</v>
      </c>
      <c r="Q6340" t="s">
        <v>6</v>
      </c>
      <c r="R6340" t="s">
        <v>6</v>
      </c>
      <c r="S6340" t="s">
        <v>6</v>
      </c>
      <c r="T6340" t="s">
        <v>431</v>
      </c>
      <c r="U6340" t="s">
        <v>960</v>
      </c>
      <c r="V6340" t="s">
        <v>961</v>
      </c>
      <c r="W6340" t="s">
        <v>13754</v>
      </c>
      <c r="X6340" t="s">
        <v>13754</v>
      </c>
      <c r="Y6340" t="s">
        <v>6</v>
      </c>
      <c r="Z6340" t="s">
        <v>6</v>
      </c>
      <c r="AA6340" t="s">
        <v>6</v>
      </c>
      <c r="AB6340" t="s">
        <v>771</v>
      </c>
      <c r="AC6340" t="s">
        <v>758</v>
      </c>
    </row>
    <row r="6341" spans="1:29" x14ac:dyDescent="0.25">
      <c r="A6341" t="s">
        <v>392</v>
      </c>
      <c r="B6341">
        <v>576</v>
      </c>
      <c r="C6341" t="s">
        <v>182</v>
      </c>
      <c r="D6341">
        <v>1989</v>
      </c>
      <c r="E6341" t="s">
        <v>7335</v>
      </c>
      <c r="F6341" t="s">
        <v>6</v>
      </c>
      <c r="G6341" t="s">
        <v>6</v>
      </c>
      <c r="H6341" t="s">
        <v>6</v>
      </c>
      <c r="I6341">
        <v>84.137021706914766</v>
      </c>
      <c r="J6341" t="s">
        <v>6</v>
      </c>
      <c r="K6341" t="s">
        <v>6</v>
      </c>
      <c r="L6341" t="s">
        <v>6</v>
      </c>
      <c r="M6341" t="s">
        <v>6</v>
      </c>
      <c r="N6341" t="s">
        <v>6</v>
      </c>
      <c r="O6341">
        <v>75.47595403139924</v>
      </c>
      <c r="P6341">
        <v>61.224400000000003</v>
      </c>
      <c r="Q6341" t="s">
        <v>6</v>
      </c>
      <c r="R6341" t="s">
        <v>6</v>
      </c>
      <c r="S6341" t="s">
        <v>6</v>
      </c>
      <c r="T6341" t="s">
        <v>431</v>
      </c>
      <c r="U6341" t="s">
        <v>960</v>
      </c>
      <c r="V6341" t="s">
        <v>961</v>
      </c>
      <c r="W6341" t="s">
        <v>13754</v>
      </c>
      <c r="X6341" t="s">
        <v>13754</v>
      </c>
      <c r="Y6341" t="s">
        <v>6</v>
      </c>
      <c r="Z6341" t="s">
        <v>6</v>
      </c>
      <c r="AA6341" t="s">
        <v>6</v>
      </c>
      <c r="AB6341" t="s">
        <v>771</v>
      </c>
      <c r="AC6341" t="s">
        <v>758</v>
      </c>
    </row>
    <row r="6342" spans="1:29" x14ac:dyDescent="0.25">
      <c r="A6342" t="s">
        <v>392</v>
      </c>
      <c r="B6342">
        <v>576</v>
      </c>
      <c r="C6342" t="s">
        <v>182</v>
      </c>
      <c r="D6342">
        <v>1990</v>
      </c>
      <c r="E6342" t="s">
        <v>7336</v>
      </c>
      <c r="F6342" t="s">
        <v>6</v>
      </c>
      <c r="G6342" t="s">
        <v>6</v>
      </c>
      <c r="H6342" t="s">
        <v>6</v>
      </c>
      <c r="I6342">
        <v>83.610196683151898</v>
      </c>
      <c r="J6342" t="s">
        <v>6</v>
      </c>
      <c r="K6342" t="s">
        <v>6</v>
      </c>
      <c r="L6342" t="s">
        <v>6</v>
      </c>
      <c r="M6342" t="s">
        <v>6</v>
      </c>
      <c r="N6342" t="s">
        <v>6</v>
      </c>
      <c r="O6342">
        <v>72.936561178771569</v>
      </c>
      <c r="P6342">
        <v>70.507300000000001</v>
      </c>
      <c r="Q6342" t="s">
        <v>6</v>
      </c>
      <c r="R6342" t="s">
        <v>6</v>
      </c>
      <c r="S6342" t="s">
        <v>6</v>
      </c>
      <c r="T6342" t="s">
        <v>431</v>
      </c>
      <c r="U6342" t="s">
        <v>960</v>
      </c>
      <c r="V6342" t="s">
        <v>961</v>
      </c>
      <c r="W6342" t="s">
        <v>13754</v>
      </c>
      <c r="X6342" t="s">
        <v>13754</v>
      </c>
      <c r="Y6342" t="s">
        <v>6</v>
      </c>
      <c r="Z6342" t="s">
        <v>6</v>
      </c>
      <c r="AA6342" t="s">
        <v>6</v>
      </c>
      <c r="AB6342" t="s">
        <v>771</v>
      </c>
      <c r="AC6342" t="s">
        <v>758</v>
      </c>
    </row>
    <row r="6343" spans="1:29" x14ac:dyDescent="0.25">
      <c r="A6343" t="s">
        <v>392</v>
      </c>
      <c r="B6343">
        <v>576</v>
      </c>
      <c r="C6343" t="s">
        <v>182</v>
      </c>
      <c r="D6343">
        <v>1991</v>
      </c>
      <c r="E6343" t="s">
        <v>7337</v>
      </c>
      <c r="F6343" t="s">
        <v>6</v>
      </c>
      <c r="G6343" t="s">
        <v>6</v>
      </c>
      <c r="H6343" t="s">
        <v>6</v>
      </c>
      <c r="I6343">
        <v>84.358708828656546</v>
      </c>
      <c r="J6343">
        <v>22.195320346601392</v>
      </c>
      <c r="K6343">
        <v>62.163388482055154</v>
      </c>
      <c r="L6343" t="s">
        <v>6</v>
      </c>
      <c r="M6343" t="s">
        <v>6</v>
      </c>
      <c r="N6343" t="s">
        <v>6</v>
      </c>
      <c r="O6343">
        <v>75.156924071789817</v>
      </c>
      <c r="P6343">
        <v>78.557100000000005</v>
      </c>
      <c r="Q6343" t="s">
        <v>6</v>
      </c>
      <c r="R6343" t="s">
        <v>6</v>
      </c>
      <c r="S6343" t="s">
        <v>6</v>
      </c>
      <c r="T6343" t="s">
        <v>431</v>
      </c>
      <c r="U6343" t="s">
        <v>960</v>
      </c>
      <c r="V6343" t="s">
        <v>961</v>
      </c>
      <c r="W6343" t="s">
        <v>13754</v>
      </c>
      <c r="X6343" t="s">
        <v>13754</v>
      </c>
      <c r="Y6343" t="s">
        <v>6</v>
      </c>
      <c r="Z6343" t="s">
        <v>6</v>
      </c>
      <c r="AA6343" t="s">
        <v>6</v>
      </c>
      <c r="AB6343" t="s">
        <v>771</v>
      </c>
      <c r="AC6343" t="s">
        <v>758</v>
      </c>
    </row>
    <row r="6344" spans="1:29" x14ac:dyDescent="0.25">
      <c r="A6344" t="s">
        <v>392</v>
      </c>
      <c r="B6344">
        <v>576</v>
      </c>
      <c r="C6344" t="s">
        <v>182</v>
      </c>
      <c r="D6344">
        <v>1992</v>
      </c>
      <c r="E6344" t="s">
        <v>7338</v>
      </c>
      <c r="F6344" t="s">
        <v>6</v>
      </c>
      <c r="G6344" t="s">
        <v>6</v>
      </c>
      <c r="H6344" t="s">
        <v>6</v>
      </c>
      <c r="I6344">
        <v>85.616236372873985</v>
      </c>
      <c r="J6344">
        <v>22.532214098405419</v>
      </c>
      <c r="K6344">
        <v>63.084022274468566</v>
      </c>
      <c r="L6344" t="s">
        <v>6</v>
      </c>
      <c r="M6344" t="s">
        <v>6</v>
      </c>
      <c r="N6344" t="s">
        <v>6</v>
      </c>
      <c r="O6344">
        <v>79.155230289020608</v>
      </c>
      <c r="P6344">
        <v>84.962800000000001</v>
      </c>
      <c r="Q6344" t="s">
        <v>6</v>
      </c>
      <c r="R6344" t="s">
        <v>6</v>
      </c>
      <c r="S6344" t="s">
        <v>6</v>
      </c>
      <c r="T6344" t="s">
        <v>431</v>
      </c>
      <c r="U6344" t="s">
        <v>960</v>
      </c>
      <c r="V6344" t="s">
        <v>961</v>
      </c>
      <c r="W6344" t="s">
        <v>13754</v>
      </c>
      <c r="X6344" t="s">
        <v>13754</v>
      </c>
      <c r="Y6344" t="s">
        <v>6</v>
      </c>
      <c r="Z6344" t="s">
        <v>6</v>
      </c>
      <c r="AA6344" t="s">
        <v>6</v>
      </c>
      <c r="AB6344" t="s">
        <v>771</v>
      </c>
      <c r="AC6344" t="s">
        <v>758</v>
      </c>
    </row>
    <row r="6345" spans="1:29" x14ac:dyDescent="0.25">
      <c r="A6345" t="s">
        <v>392</v>
      </c>
      <c r="B6345">
        <v>576</v>
      </c>
      <c r="C6345" t="s">
        <v>182</v>
      </c>
      <c r="D6345">
        <v>1993</v>
      </c>
      <c r="E6345" t="s">
        <v>7339</v>
      </c>
      <c r="F6345" t="s">
        <v>6</v>
      </c>
      <c r="G6345" t="s">
        <v>6</v>
      </c>
      <c r="H6345" t="s">
        <v>6</v>
      </c>
      <c r="I6345">
        <v>85.614939058643756</v>
      </c>
      <c r="J6345">
        <v>24.55977426152802</v>
      </c>
      <c r="K6345">
        <v>61.055164797115737</v>
      </c>
      <c r="L6345" t="s">
        <v>6</v>
      </c>
      <c r="M6345" t="s">
        <v>6</v>
      </c>
      <c r="N6345" t="s">
        <v>6</v>
      </c>
      <c r="O6345">
        <v>71.254573194066708</v>
      </c>
      <c r="P6345">
        <v>97.989500000000007</v>
      </c>
      <c r="Q6345" t="s">
        <v>6</v>
      </c>
      <c r="R6345" t="s">
        <v>6</v>
      </c>
      <c r="S6345" t="s">
        <v>6</v>
      </c>
      <c r="T6345" t="s">
        <v>431</v>
      </c>
      <c r="U6345" t="s">
        <v>960</v>
      </c>
      <c r="V6345" t="s">
        <v>961</v>
      </c>
      <c r="W6345" t="s">
        <v>13754</v>
      </c>
      <c r="X6345" t="s">
        <v>13754</v>
      </c>
      <c r="Y6345" t="s">
        <v>6</v>
      </c>
      <c r="Z6345" t="s">
        <v>6</v>
      </c>
      <c r="AA6345" t="s">
        <v>6</v>
      </c>
      <c r="AB6345" t="s">
        <v>771</v>
      </c>
      <c r="AC6345" t="s">
        <v>758</v>
      </c>
    </row>
    <row r="6346" spans="1:29" x14ac:dyDescent="0.25">
      <c r="A6346" t="s">
        <v>392</v>
      </c>
      <c r="B6346">
        <v>576</v>
      </c>
      <c r="C6346" t="s">
        <v>182</v>
      </c>
      <c r="D6346">
        <v>1994</v>
      </c>
      <c r="E6346" t="s">
        <v>7340</v>
      </c>
      <c r="F6346" t="s">
        <v>6</v>
      </c>
      <c r="G6346" t="s">
        <v>6</v>
      </c>
      <c r="H6346" t="s">
        <v>6</v>
      </c>
      <c r="I6346">
        <v>86.14921100003707</v>
      </c>
      <c r="J6346">
        <v>28.874363065520612</v>
      </c>
      <c r="K6346">
        <v>57.274847934516458</v>
      </c>
      <c r="L6346" t="s">
        <v>6</v>
      </c>
      <c r="M6346" t="s">
        <v>6</v>
      </c>
      <c r="N6346" t="s">
        <v>6</v>
      </c>
      <c r="O6346">
        <v>66.860949061214924</v>
      </c>
      <c r="P6346">
        <v>112.68819999999999</v>
      </c>
      <c r="Q6346" t="s">
        <v>6</v>
      </c>
      <c r="R6346" t="s">
        <v>6</v>
      </c>
      <c r="S6346" t="s">
        <v>6</v>
      </c>
      <c r="T6346" t="s">
        <v>431</v>
      </c>
      <c r="U6346" t="s">
        <v>960</v>
      </c>
      <c r="V6346" t="s">
        <v>961</v>
      </c>
      <c r="W6346" t="s">
        <v>13754</v>
      </c>
      <c r="X6346" t="s">
        <v>13754</v>
      </c>
      <c r="Y6346" t="s">
        <v>6</v>
      </c>
      <c r="Z6346" t="s">
        <v>6</v>
      </c>
      <c r="AA6346" t="s">
        <v>6</v>
      </c>
      <c r="AB6346" t="s">
        <v>771</v>
      </c>
      <c r="AC6346" t="s">
        <v>758</v>
      </c>
    </row>
    <row r="6347" spans="1:29" x14ac:dyDescent="0.25">
      <c r="A6347" t="s">
        <v>392</v>
      </c>
      <c r="B6347">
        <v>576</v>
      </c>
      <c r="C6347" t="s">
        <v>182</v>
      </c>
      <c r="D6347">
        <v>1995</v>
      </c>
      <c r="E6347" t="s">
        <v>7341</v>
      </c>
      <c r="F6347" t="s">
        <v>6</v>
      </c>
      <c r="G6347" t="s">
        <v>6</v>
      </c>
      <c r="H6347" t="s">
        <v>6</v>
      </c>
      <c r="I6347">
        <v>94.266865552400844</v>
      </c>
      <c r="J6347">
        <v>31.512667438890375</v>
      </c>
      <c r="K6347">
        <v>62.754198113510469</v>
      </c>
      <c r="L6347" t="s">
        <v>6</v>
      </c>
      <c r="M6347" t="s">
        <v>6</v>
      </c>
      <c r="N6347" t="s">
        <v>6</v>
      </c>
      <c r="O6347">
        <v>69.442016194221495</v>
      </c>
      <c r="P6347">
        <v>124.5753</v>
      </c>
      <c r="Q6347" t="s">
        <v>6</v>
      </c>
      <c r="R6347" t="s">
        <v>6</v>
      </c>
      <c r="S6347" t="s">
        <v>6</v>
      </c>
      <c r="T6347" t="s">
        <v>431</v>
      </c>
      <c r="U6347" t="s">
        <v>960</v>
      </c>
      <c r="V6347" t="s">
        <v>961</v>
      </c>
      <c r="W6347" t="s">
        <v>13754</v>
      </c>
      <c r="X6347" t="s">
        <v>13754</v>
      </c>
      <c r="Y6347" t="s">
        <v>6</v>
      </c>
      <c r="Z6347" t="s">
        <v>6</v>
      </c>
      <c r="AA6347" t="s">
        <v>6</v>
      </c>
      <c r="AB6347" t="s">
        <v>771</v>
      </c>
      <c r="AC6347" t="s">
        <v>758</v>
      </c>
    </row>
    <row r="6348" spans="1:29" x14ac:dyDescent="0.25">
      <c r="A6348" t="s">
        <v>392</v>
      </c>
      <c r="B6348">
        <v>576</v>
      </c>
      <c r="C6348" t="s">
        <v>182</v>
      </c>
      <c r="D6348">
        <v>1996</v>
      </c>
      <c r="E6348" t="s">
        <v>7342</v>
      </c>
      <c r="F6348" t="s">
        <v>6</v>
      </c>
      <c r="G6348" t="s">
        <v>6</v>
      </c>
      <c r="H6348" t="s">
        <v>6</v>
      </c>
      <c r="I6348">
        <v>100.49229414231868</v>
      </c>
      <c r="J6348">
        <v>34.162612475750251</v>
      </c>
      <c r="K6348">
        <v>66.329681666568433</v>
      </c>
      <c r="L6348" t="s">
        <v>6</v>
      </c>
      <c r="M6348" t="s">
        <v>6</v>
      </c>
      <c r="N6348" t="s">
        <v>6</v>
      </c>
      <c r="O6348">
        <v>69.76472327893984</v>
      </c>
      <c r="P6348">
        <v>135.92930000000001</v>
      </c>
      <c r="Q6348" t="s">
        <v>6</v>
      </c>
      <c r="R6348" t="s">
        <v>6</v>
      </c>
      <c r="S6348" t="s">
        <v>6</v>
      </c>
      <c r="T6348" t="s">
        <v>431</v>
      </c>
      <c r="U6348" t="s">
        <v>960</v>
      </c>
      <c r="V6348" t="s">
        <v>961</v>
      </c>
      <c r="W6348" t="s">
        <v>13754</v>
      </c>
      <c r="X6348" t="s">
        <v>13754</v>
      </c>
      <c r="Y6348" t="s">
        <v>6</v>
      </c>
      <c r="Z6348" t="s">
        <v>6</v>
      </c>
      <c r="AA6348" t="s">
        <v>6</v>
      </c>
      <c r="AB6348" t="s">
        <v>771</v>
      </c>
      <c r="AC6348" t="s">
        <v>758</v>
      </c>
    </row>
    <row r="6349" spans="1:29" x14ac:dyDescent="0.25">
      <c r="A6349" t="s">
        <v>392</v>
      </c>
      <c r="B6349">
        <v>576</v>
      </c>
      <c r="C6349" t="s">
        <v>182</v>
      </c>
      <c r="D6349">
        <v>1997</v>
      </c>
      <c r="E6349" t="s">
        <v>7343</v>
      </c>
      <c r="F6349" t="s">
        <v>6</v>
      </c>
      <c r="G6349" t="s">
        <v>6</v>
      </c>
      <c r="H6349" t="s">
        <v>6</v>
      </c>
      <c r="I6349">
        <v>105.18141518786599</v>
      </c>
      <c r="J6349">
        <v>35.103396571490052</v>
      </c>
      <c r="K6349">
        <v>70.078018616375942</v>
      </c>
      <c r="L6349" t="s">
        <v>6</v>
      </c>
      <c r="M6349" t="s">
        <v>6</v>
      </c>
      <c r="N6349" t="s">
        <v>6</v>
      </c>
      <c r="O6349">
        <v>68.833708190030478</v>
      </c>
      <c r="P6349">
        <v>148.7235</v>
      </c>
      <c r="Q6349" t="s">
        <v>6</v>
      </c>
      <c r="R6349" t="s">
        <v>6</v>
      </c>
      <c r="S6349" t="s">
        <v>6</v>
      </c>
      <c r="T6349" t="s">
        <v>431</v>
      </c>
      <c r="U6349" t="s">
        <v>960</v>
      </c>
      <c r="V6349" t="s">
        <v>961</v>
      </c>
      <c r="W6349" t="s">
        <v>13754</v>
      </c>
      <c r="X6349" t="s">
        <v>13754</v>
      </c>
      <c r="Y6349" t="s">
        <v>6</v>
      </c>
      <c r="Z6349" t="s">
        <v>6</v>
      </c>
      <c r="AA6349" t="s">
        <v>6</v>
      </c>
      <c r="AB6349" t="s">
        <v>771</v>
      </c>
      <c r="AC6349" t="s">
        <v>758</v>
      </c>
    </row>
    <row r="6350" spans="1:29" x14ac:dyDescent="0.25">
      <c r="A6350" t="s">
        <v>392</v>
      </c>
      <c r="B6350">
        <v>576</v>
      </c>
      <c r="C6350" t="s">
        <v>182</v>
      </c>
      <c r="D6350">
        <v>1998</v>
      </c>
      <c r="E6350" t="s">
        <v>7344</v>
      </c>
      <c r="F6350" t="s">
        <v>6</v>
      </c>
      <c r="G6350" t="s">
        <v>6</v>
      </c>
      <c r="H6350" t="s">
        <v>6</v>
      </c>
      <c r="I6350">
        <v>118.90792939495751</v>
      </c>
      <c r="J6350">
        <v>36.162779916104469</v>
      </c>
      <c r="K6350">
        <v>82.745149478853037</v>
      </c>
      <c r="L6350" t="s">
        <v>6</v>
      </c>
      <c r="M6350" t="s">
        <v>6</v>
      </c>
      <c r="N6350" t="s">
        <v>6</v>
      </c>
      <c r="O6350">
        <v>80.300515266630086</v>
      </c>
      <c r="P6350">
        <v>143.44030000000001</v>
      </c>
      <c r="Q6350" t="s">
        <v>6</v>
      </c>
      <c r="R6350" t="s">
        <v>6</v>
      </c>
      <c r="S6350" t="s">
        <v>6</v>
      </c>
      <c r="T6350" t="s">
        <v>431</v>
      </c>
      <c r="U6350" t="s">
        <v>960</v>
      </c>
      <c r="V6350" t="s">
        <v>961</v>
      </c>
      <c r="W6350" t="s">
        <v>13754</v>
      </c>
      <c r="X6350" t="s">
        <v>13754</v>
      </c>
      <c r="Y6350" t="s">
        <v>6</v>
      </c>
      <c r="Z6350" t="s">
        <v>6</v>
      </c>
      <c r="AA6350" t="s">
        <v>6</v>
      </c>
      <c r="AB6350" t="s">
        <v>771</v>
      </c>
      <c r="AC6350" t="s">
        <v>758</v>
      </c>
    </row>
    <row r="6351" spans="1:29" x14ac:dyDescent="0.25">
      <c r="A6351" t="s">
        <v>392</v>
      </c>
      <c r="B6351">
        <v>576</v>
      </c>
      <c r="C6351" t="s">
        <v>182</v>
      </c>
      <c r="D6351">
        <v>1999</v>
      </c>
      <c r="E6351" t="s">
        <v>7345</v>
      </c>
      <c r="F6351" t="s">
        <v>6</v>
      </c>
      <c r="G6351" t="s">
        <v>6</v>
      </c>
      <c r="H6351" t="s">
        <v>6</v>
      </c>
      <c r="I6351">
        <v>119.51130461789364</v>
      </c>
      <c r="J6351">
        <v>37.583615441788339</v>
      </c>
      <c r="K6351">
        <v>81.927689176105304</v>
      </c>
      <c r="L6351" t="s">
        <v>6</v>
      </c>
      <c r="M6351" t="s">
        <v>6</v>
      </c>
      <c r="N6351" t="s">
        <v>6</v>
      </c>
      <c r="O6351">
        <v>86.001494701876723</v>
      </c>
      <c r="P6351">
        <v>146.2499</v>
      </c>
      <c r="Q6351" t="s">
        <v>6</v>
      </c>
      <c r="R6351" t="s">
        <v>6</v>
      </c>
      <c r="S6351" t="s">
        <v>6</v>
      </c>
      <c r="T6351" t="s">
        <v>431</v>
      </c>
      <c r="U6351" t="s">
        <v>960</v>
      </c>
      <c r="V6351" t="s">
        <v>961</v>
      </c>
      <c r="W6351" t="s">
        <v>13754</v>
      </c>
      <c r="X6351" t="s">
        <v>13754</v>
      </c>
      <c r="Y6351" t="s">
        <v>6</v>
      </c>
      <c r="Z6351" t="s">
        <v>6</v>
      </c>
      <c r="AA6351" t="s">
        <v>6</v>
      </c>
      <c r="AB6351" t="s">
        <v>771</v>
      </c>
      <c r="AC6351" t="s">
        <v>758</v>
      </c>
    </row>
    <row r="6352" spans="1:29" x14ac:dyDescent="0.25">
      <c r="A6352" t="s">
        <v>392</v>
      </c>
      <c r="B6352">
        <v>576</v>
      </c>
      <c r="C6352" t="s">
        <v>182</v>
      </c>
      <c r="D6352">
        <v>2000</v>
      </c>
      <c r="E6352" t="s">
        <v>7346</v>
      </c>
      <c r="F6352" t="s">
        <v>6</v>
      </c>
      <c r="G6352" t="s">
        <v>6</v>
      </c>
      <c r="H6352" t="s">
        <v>6</v>
      </c>
      <c r="I6352">
        <v>117.61351944890859</v>
      </c>
      <c r="J6352">
        <v>37.100746469657906</v>
      </c>
      <c r="K6352">
        <v>80.512772979250684</v>
      </c>
      <c r="L6352" t="s">
        <v>6</v>
      </c>
      <c r="M6352" t="s">
        <v>6</v>
      </c>
      <c r="N6352" t="s">
        <v>6</v>
      </c>
      <c r="O6352">
        <v>81.329300674201363</v>
      </c>
      <c r="P6352">
        <v>165.21770000000001</v>
      </c>
      <c r="Q6352" t="s">
        <v>6</v>
      </c>
      <c r="R6352" t="s">
        <v>6</v>
      </c>
      <c r="S6352" t="s">
        <v>6</v>
      </c>
      <c r="T6352" t="s">
        <v>431</v>
      </c>
      <c r="U6352" t="s">
        <v>960</v>
      </c>
      <c r="V6352" t="s">
        <v>961</v>
      </c>
      <c r="W6352" t="s">
        <v>13754</v>
      </c>
      <c r="X6352" t="s">
        <v>13754</v>
      </c>
      <c r="Y6352" t="s">
        <v>6</v>
      </c>
      <c r="Z6352" t="s">
        <v>6</v>
      </c>
      <c r="AA6352" t="s">
        <v>6</v>
      </c>
      <c r="AB6352" t="s">
        <v>771</v>
      </c>
      <c r="AC6352" t="s">
        <v>758</v>
      </c>
    </row>
    <row r="6353" spans="1:29" x14ac:dyDescent="0.25">
      <c r="A6353" t="s">
        <v>392</v>
      </c>
      <c r="B6353">
        <v>576</v>
      </c>
      <c r="C6353" t="s">
        <v>182</v>
      </c>
      <c r="D6353">
        <v>2001</v>
      </c>
      <c r="E6353" t="s">
        <v>7347</v>
      </c>
      <c r="F6353" t="s">
        <v>6</v>
      </c>
      <c r="G6353" t="s">
        <v>6</v>
      </c>
      <c r="H6353" t="s">
        <v>6</v>
      </c>
      <c r="I6353">
        <v>147.07357777115163</v>
      </c>
      <c r="J6353">
        <v>42.064309160045298</v>
      </c>
      <c r="K6353">
        <v>105.00926861110634</v>
      </c>
      <c r="L6353" t="s">
        <v>6</v>
      </c>
      <c r="M6353" t="s">
        <v>6</v>
      </c>
      <c r="N6353" t="s">
        <v>6</v>
      </c>
      <c r="O6353">
        <v>93.140014539853638</v>
      </c>
      <c r="P6353">
        <v>159.97409999999999</v>
      </c>
      <c r="Q6353" t="s">
        <v>6</v>
      </c>
      <c r="R6353" t="s">
        <v>6</v>
      </c>
      <c r="S6353" t="s">
        <v>6</v>
      </c>
      <c r="T6353" t="s">
        <v>431</v>
      </c>
      <c r="U6353" t="s">
        <v>960</v>
      </c>
      <c r="V6353" t="s">
        <v>961</v>
      </c>
      <c r="W6353" t="s">
        <v>13754</v>
      </c>
      <c r="X6353" t="s">
        <v>13754</v>
      </c>
      <c r="Y6353" t="s">
        <v>6</v>
      </c>
      <c r="Z6353" t="s">
        <v>6</v>
      </c>
      <c r="AA6353" t="s">
        <v>6</v>
      </c>
      <c r="AB6353" t="s">
        <v>771</v>
      </c>
      <c r="AC6353" t="s">
        <v>758</v>
      </c>
    </row>
    <row r="6354" spans="1:29" x14ac:dyDescent="0.25">
      <c r="A6354" t="s">
        <v>392</v>
      </c>
      <c r="B6354">
        <v>576</v>
      </c>
      <c r="C6354" t="s">
        <v>182</v>
      </c>
      <c r="D6354">
        <v>2002</v>
      </c>
      <c r="E6354" t="s">
        <v>7348</v>
      </c>
      <c r="F6354" t="s">
        <v>6</v>
      </c>
      <c r="G6354" t="s">
        <v>6</v>
      </c>
      <c r="H6354" t="s">
        <v>6</v>
      </c>
      <c r="I6354">
        <v>137.6923494886617</v>
      </c>
      <c r="J6354">
        <v>42.568816478659102</v>
      </c>
      <c r="K6354">
        <v>95.123533010002603</v>
      </c>
      <c r="L6354" t="s">
        <v>6</v>
      </c>
      <c r="M6354" t="s">
        <v>6</v>
      </c>
      <c r="N6354" t="s">
        <v>6</v>
      </c>
      <c r="O6354">
        <v>95.214356565848604</v>
      </c>
      <c r="P6354">
        <v>164.62989999999999</v>
      </c>
      <c r="Q6354" t="s">
        <v>6</v>
      </c>
      <c r="R6354" t="s">
        <v>6</v>
      </c>
      <c r="S6354" t="s">
        <v>6</v>
      </c>
      <c r="T6354" t="s">
        <v>431</v>
      </c>
      <c r="U6354" t="s">
        <v>960</v>
      </c>
      <c r="V6354" t="s">
        <v>961</v>
      </c>
      <c r="W6354" t="s">
        <v>13754</v>
      </c>
      <c r="X6354" t="s">
        <v>13754</v>
      </c>
      <c r="Y6354" t="s">
        <v>6</v>
      </c>
      <c r="Z6354" t="s">
        <v>6</v>
      </c>
      <c r="AA6354" t="s">
        <v>6</v>
      </c>
      <c r="AB6354" t="s">
        <v>771</v>
      </c>
      <c r="AC6354" t="s">
        <v>758</v>
      </c>
    </row>
    <row r="6355" spans="1:29" x14ac:dyDescent="0.25">
      <c r="A6355" t="s">
        <v>392</v>
      </c>
      <c r="B6355">
        <v>576</v>
      </c>
      <c r="C6355" t="s">
        <v>182</v>
      </c>
      <c r="D6355">
        <v>2003</v>
      </c>
      <c r="E6355" t="s">
        <v>7349</v>
      </c>
      <c r="F6355" t="s">
        <v>6</v>
      </c>
      <c r="G6355" t="s">
        <v>6</v>
      </c>
      <c r="H6355" t="s">
        <v>6</v>
      </c>
      <c r="I6355">
        <v>142.92651399637151</v>
      </c>
      <c r="J6355">
        <v>48.682274944111043</v>
      </c>
      <c r="K6355">
        <v>94.244239052260468</v>
      </c>
      <c r="L6355" t="s">
        <v>6</v>
      </c>
      <c r="M6355" t="s">
        <v>6</v>
      </c>
      <c r="N6355" t="s">
        <v>6</v>
      </c>
      <c r="O6355">
        <v>100.19888068224181</v>
      </c>
      <c r="P6355">
        <v>168.9958</v>
      </c>
      <c r="Q6355" t="s">
        <v>6</v>
      </c>
      <c r="R6355" t="s">
        <v>6</v>
      </c>
      <c r="S6355" t="s">
        <v>6</v>
      </c>
      <c r="T6355" t="s">
        <v>431</v>
      </c>
      <c r="U6355" t="s">
        <v>960</v>
      </c>
      <c r="V6355" t="s">
        <v>961</v>
      </c>
      <c r="W6355" t="s">
        <v>13754</v>
      </c>
      <c r="X6355" t="s">
        <v>13754</v>
      </c>
      <c r="Y6355" t="s">
        <v>6</v>
      </c>
      <c r="Z6355" t="s">
        <v>6</v>
      </c>
      <c r="AA6355" t="s">
        <v>6</v>
      </c>
      <c r="AB6355" t="s">
        <v>771</v>
      </c>
      <c r="AC6355" t="s">
        <v>758</v>
      </c>
    </row>
    <row r="6356" spans="1:29" x14ac:dyDescent="0.25">
      <c r="A6356" t="s">
        <v>392</v>
      </c>
      <c r="B6356">
        <v>576</v>
      </c>
      <c r="C6356" t="s">
        <v>182</v>
      </c>
      <c r="D6356">
        <v>2004</v>
      </c>
      <c r="E6356" t="s">
        <v>7350</v>
      </c>
      <c r="F6356" t="s">
        <v>6</v>
      </c>
      <c r="G6356" t="s">
        <v>6</v>
      </c>
      <c r="H6356" t="s">
        <v>6</v>
      </c>
      <c r="I6356">
        <v>128.39528365193277</v>
      </c>
      <c r="J6356">
        <v>46.206894765066608</v>
      </c>
      <c r="K6356">
        <v>82.188388886866164</v>
      </c>
      <c r="L6356" t="s">
        <v>6</v>
      </c>
      <c r="M6356" t="s">
        <v>6</v>
      </c>
      <c r="N6356" t="s">
        <v>6</v>
      </c>
      <c r="O6356">
        <v>96.682253764867113</v>
      </c>
      <c r="P6356">
        <v>193.00149999999999</v>
      </c>
      <c r="Q6356" t="s">
        <v>6</v>
      </c>
      <c r="R6356" t="s">
        <v>6</v>
      </c>
      <c r="S6356" t="s">
        <v>6</v>
      </c>
      <c r="T6356" t="s">
        <v>431</v>
      </c>
      <c r="U6356" t="s">
        <v>960</v>
      </c>
      <c r="V6356" t="s">
        <v>961</v>
      </c>
      <c r="W6356" t="s">
        <v>13754</v>
      </c>
      <c r="X6356" t="s">
        <v>13754</v>
      </c>
      <c r="Y6356" t="s">
        <v>6</v>
      </c>
      <c r="Z6356" t="s">
        <v>6</v>
      </c>
      <c r="AA6356" t="s">
        <v>6</v>
      </c>
      <c r="AB6356" t="s">
        <v>771</v>
      </c>
      <c r="AC6356" t="s">
        <v>758</v>
      </c>
    </row>
    <row r="6357" spans="1:29" x14ac:dyDescent="0.25">
      <c r="A6357" t="s">
        <v>392</v>
      </c>
      <c r="B6357">
        <v>576</v>
      </c>
      <c r="C6357" t="s">
        <v>182</v>
      </c>
      <c r="D6357">
        <v>2005</v>
      </c>
      <c r="E6357" t="s">
        <v>7351</v>
      </c>
      <c r="F6357" t="s">
        <v>6</v>
      </c>
      <c r="G6357" t="s">
        <v>6</v>
      </c>
      <c r="H6357" t="s">
        <v>6</v>
      </c>
      <c r="I6357">
        <v>123.30160274359125</v>
      </c>
      <c r="J6357">
        <v>43.314597734752965</v>
      </c>
      <c r="K6357">
        <v>79.987005008838281</v>
      </c>
      <c r="L6357" t="s">
        <v>6</v>
      </c>
      <c r="M6357" t="s">
        <v>6</v>
      </c>
      <c r="N6357" t="s">
        <v>6</v>
      </c>
      <c r="O6357">
        <v>94.309344851325477</v>
      </c>
      <c r="P6357">
        <v>212.07400000000001</v>
      </c>
      <c r="Q6357" t="s">
        <v>6</v>
      </c>
      <c r="R6357" t="s">
        <v>6</v>
      </c>
      <c r="S6357" t="s">
        <v>6</v>
      </c>
      <c r="T6357" t="s">
        <v>431</v>
      </c>
      <c r="U6357" t="s">
        <v>960</v>
      </c>
      <c r="V6357" t="s">
        <v>961</v>
      </c>
      <c r="W6357" t="s">
        <v>13754</v>
      </c>
      <c r="X6357" t="s">
        <v>13754</v>
      </c>
      <c r="Y6357" t="s">
        <v>6</v>
      </c>
      <c r="Z6357" t="s">
        <v>6</v>
      </c>
      <c r="AA6357" t="s">
        <v>6</v>
      </c>
      <c r="AB6357" t="s">
        <v>771</v>
      </c>
      <c r="AC6357" t="s">
        <v>758</v>
      </c>
    </row>
    <row r="6358" spans="1:29" x14ac:dyDescent="0.25">
      <c r="A6358" t="s">
        <v>392</v>
      </c>
      <c r="B6358">
        <v>576</v>
      </c>
      <c r="C6358" t="s">
        <v>182</v>
      </c>
      <c r="D6358">
        <v>2006</v>
      </c>
      <c r="E6358" t="s">
        <v>7352</v>
      </c>
      <c r="F6358" t="s">
        <v>6</v>
      </c>
      <c r="G6358" t="s">
        <v>6</v>
      </c>
      <c r="H6358" t="s">
        <v>6</v>
      </c>
      <c r="I6358">
        <v>115.27777270909661</v>
      </c>
      <c r="J6358">
        <v>39.790491195946089</v>
      </c>
      <c r="K6358">
        <v>75.487281513150521</v>
      </c>
      <c r="L6358" t="s">
        <v>6</v>
      </c>
      <c r="M6358" t="s">
        <v>6</v>
      </c>
      <c r="N6358" t="s">
        <v>6</v>
      </c>
      <c r="O6358">
        <v>87.907977941959246</v>
      </c>
      <c r="P6358">
        <v>234.83500000000001</v>
      </c>
      <c r="Q6358" t="s">
        <v>6</v>
      </c>
      <c r="R6358" t="s">
        <v>6</v>
      </c>
      <c r="S6358" t="s">
        <v>6</v>
      </c>
      <c r="T6358" t="s">
        <v>431</v>
      </c>
      <c r="U6358" t="s">
        <v>960</v>
      </c>
      <c r="V6358" t="s">
        <v>961</v>
      </c>
      <c r="W6358" t="s">
        <v>13754</v>
      </c>
      <c r="X6358" t="s">
        <v>13754</v>
      </c>
      <c r="Y6358" t="s">
        <v>6</v>
      </c>
      <c r="Z6358" t="s">
        <v>6</v>
      </c>
      <c r="AA6358" t="s">
        <v>6</v>
      </c>
      <c r="AB6358" t="s">
        <v>771</v>
      </c>
      <c r="AC6358" t="s">
        <v>758</v>
      </c>
    </row>
    <row r="6359" spans="1:29" x14ac:dyDescent="0.25">
      <c r="A6359" t="s">
        <v>392</v>
      </c>
      <c r="B6359">
        <v>576</v>
      </c>
      <c r="C6359" t="s">
        <v>182</v>
      </c>
      <c r="D6359">
        <v>2007</v>
      </c>
      <c r="E6359" t="s">
        <v>7353</v>
      </c>
      <c r="F6359" t="s">
        <v>6</v>
      </c>
      <c r="G6359" t="s">
        <v>6</v>
      </c>
      <c r="H6359" t="s">
        <v>6</v>
      </c>
      <c r="I6359">
        <v>116.82924050575399</v>
      </c>
      <c r="J6359">
        <v>38.938277558177006</v>
      </c>
      <c r="K6359">
        <v>77.89096294757698</v>
      </c>
      <c r="L6359" t="s">
        <v>6</v>
      </c>
      <c r="M6359" t="s">
        <v>6</v>
      </c>
      <c r="N6359" t="s">
        <v>6</v>
      </c>
      <c r="O6359">
        <v>86.301704185588335</v>
      </c>
      <c r="P6359">
        <v>271.24979999999999</v>
      </c>
      <c r="Q6359" t="s">
        <v>6</v>
      </c>
      <c r="R6359" t="s">
        <v>6</v>
      </c>
      <c r="S6359" t="s">
        <v>6</v>
      </c>
      <c r="T6359" t="s">
        <v>431</v>
      </c>
      <c r="U6359" t="s">
        <v>960</v>
      </c>
      <c r="V6359" t="s">
        <v>961</v>
      </c>
      <c r="W6359" t="s">
        <v>13754</v>
      </c>
      <c r="X6359" t="s">
        <v>13754</v>
      </c>
      <c r="Y6359" t="s">
        <v>6</v>
      </c>
      <c r="Z6359" t="s">
        <v>6</v>
      </c>
      <c r="AA6359" t="s">
        <v>6</v>
      </c>
      <c r="AB6359" t="s">
        <v>771</v>
      </c>
      <c r="AC6359" t="s">
        <v>758</v>
      </c>
    </row>
    <row r="6360" spans="1:29" x14ac:dyDescent="0.25">
      <c r="A6360" t="s">
        <v>392</v>
      </c>
      <c r="B6360">
        <v>576</v>
      </c>
      <c r="C6360" t="s">
        <v>182</v>
      </c>
      <c r="D6360">
        <v>2008</v>
      </c>
      <c r="E6360" t="s">
        <v>7354</v>
      </c>
      <c r="F6360" t="s">
        <v>6</v>
      </c>
      <c r="G6360" t="s">
        <v>6</v>
      </c>
      <c r="H6360" t="s">
        <v>6</v>
      </c>
      <c r="I6360">
        <v>129.48516322330153</v>
      </c>
      <c r="J6360">
        <v>42.050456577018053</v>
      </c>
      <c r="K6360">
        <v>87.434706646283473</v>
      </c>
      <c r="L6360" t="s">
        <v>6</v>
      </c>
      <c r="M6360" t="s">
        <v>6</v>
      </c>
      <c r="N6360" t="s">
        <v>6</v>
      </c>
      <c r="O6360">
        <v>93.927650668945276</v>
      </c>
      <c r="P6360">
        <v>271.98039999999997</v>
      </c>
      <c r="Q6360" t="s">
        <v>6</v>
      </c>
      <c r="R6360" t="s">
        <v>6</v>
      </c>
      <c r="S6360" t="s">
        <v>6</v>
      </c>
      <c r="T6360" t="s">
        <v>431</v>
      </c>
      <c r="U6360" t="s">
        <v>960</v>
      </c>
      <c r="V6360" t="s">
        <v>961</v>
      </c>
      <c r="W6360" t="s">
        <v>13754</v>
      </c>
      <c r="X6360" t="s">
        <v>13754</v>
      </c>
      <c r="Y6360" t="s">
        <v>6</v>
      </c>
      <c r="Z6360" t="s">
        <v>6</v>
      </c>
      <c r="AA6360" t="s">
        <v>6</v>
      </c>
      <c r="AB6360" t="s">
        <v>771</v>
      </c>
      <c r="AC6360" t="s">
        <v>758</v>
      </c>
    </row>
    <row r="6361" spans="1:29" x14ac:dyDescent="0.25">
      <c r="A6361" t="s">
        <v>392</v>
      </c>
      <c r="B6361">
        <v>576</v>
      </c>
      <c r="C6361" t="s">
        <v>182</v>
      </c>
      <c r="D6361">
        <v>2009</v>
      </c>
      <c r="E6361" t="s">
        <v>7355</v>
      </c>
      <c r="F6361" t="s">
        <v>6</v>
      </c>
      <c r="G6361" t="s">
        <v>6</v>
      </c>
      <c r="H6361" t="s">
        <v>6</v>
      </c>
      <c r="I6361">
        <v>131.06060734181978</v>
      </c>
      <c r="J6361">
        <v>45.714969734651149</v>
      </c>
      <c r="K6361">
        <v>85.345637607168626</v>
      </c>
      <c r="L6361" t="s">
        <v>6</v>
      </c>
      <c r="M6361" t="s">
        <v>6</v>
      </c>
      <c r="N6361" t="s">
        <v>6</v>
      </c>
      <c r="O6361">
        <v>104.16061002365484</v>
      </c>
      <c r="P6361">
        <v>279.858</v>
      </c>
      <c r="Q6361" t="s">
        <v>6</v>
      </c>
      <c r="R6361" t="s">
        <v>6</v>
      </c>
      <c r="S6361" t="s">
        <v>6</v>
      </c>
      <c r="T6361" t="s">
        <v>431</v>
      </c>
      <c r="U6361" t="s">
        <v>960</v>
      </c>
      <c r="V6361" t="s">
        <v>961</v>
      </c>
      <c r="W6361" t="s">
        <v>13754</v>
      </c>
      <c r="X6361" t="s">
        <v>13754</v>
      </c>
      <c r="Y6361" t="s">
        <v>6</v>
      </c>
      <c r="Z6361" t="s">
        <v>6</v>
      </c>
      <c r="AA6361" t="s">
        <v>6</v>
      </c>
      <c r="AB6361" t="s">
        <v>771</v>
      </c>
      <c r="AC6361" t="s">
        <v>758</v>
      </c>
    </row>
    <row r="6362" spans="1:29" x14ac:dyDescent="0.25">
      <c r="A6362" t="s">
        <v>392</v>
      </c>
      <c r="B6362">
        <v>576</v>
      </c>
      <c r="C6362" t="s">
        <v>182</v>
      </c>
      <c r="D6362">
        <v>2010</v>
      </c>
      <c r="E6362" t="s">
        <v>7356</v>
      </c>
      <c r="F6362" t="s">
        <v>6</v>
      </c>
      <c r="G6362" t="s">
        <v>6</v>
      </c>
      <c r="H6362" t="s">
        <v>6</v>
      </c>
      <c r="I6362">
        <v>125.19912259530767</v>
      </c>
      <c r="J6362">
        <v>47.002879689888147</v>
      </c>
      <c r="K6362">
        <v>78.196242905419524</v>
      </c>
      <c r="L6362" t="s">
        <v>6</v>
      </c>
      <c r="M6362" t="s">
        <v>6</v>
      </c>
      <c r="N6362" t="s">
        <v>6</v>
      </c>
      <c r="O6362">
        <v>99.634323123974937</v>
      </c>
      <c r="P6362">
        <v>322.36110000000002</v>
      </c>
      <c r="Q6362" t="s">
        <v>6</v>
      </c>
      <c r="R6362" t="s">
        <v>6</v>
      </c>
      <c r="S6362" t="s">
        <v>6</v>
      </c>
      <c r="T6362" t="s">
        <v>431</v>
      </c>
      <c r="U6362" t="s">
        <v>960</v>
      </c>
      <c r="V6362" t="s">
        <v>961</v>
      </c>
      <c r="W6362" t="s">
        <v>13754</v>
      </c>
      <c r="X6362" t="s">
        <v>13754</v>
      </c>
      <c r="Y6362" t="s">
        <v>6</v>
      </c>
      <c r="Z6362" t="s">
        <v>6</v>
      </c>
      <c r="AA6362" t="s">
        <v>6</v>
      </c>
      <c r="AB6362" t="s">
        <v>771</v>
      </c>
      <c r="AC6362" t="s">
        <v>758</v>
      </c>
    </row>
    <row r="6363" spans="1:29" x14ac:dyDescent="0.25">
      <c r="A6363" t="s">
        <v>392</v>
      </c>
      <c r="B6363">
        <v>576</v>
      </c>
      <c r="C6363" t="s">
        <v>182</v>
      </c>
      <c r="D6363">
        <v>2011</v>
      </c>
      <c r="E6363" t="s">
        <v>7357</v>
      </c>
      <c r="F6363" t="s">
        <v>6</v>
      </c>
      <c r="G6363" t="s">
        <v>6</v>
      </c>
      <c r="H6363" t="s">
        <v>6</v>
      </c>
      <c r="I6363">
        <v>130.17936575956162</v>
      </c>
      <c r="J6363">
        <v>51.723770365231658</v>
      </c>
      <c r="K6363">
        <v>78.455595394329961</v>
      </c>
      <c r="L6363" t="s">
        <v>6</v>
      </c>
      <c r="M6363" t="s">
        <v>6</v>
      </c>
      <c r="N6363" t="s">
        <v>6</v>
      </c>
      <c r="O6363">
        <v>101.99135032231746</v>
      </c>
      <c r="P6363">
        <v>347.1112</v>
      </c>
      <c r="Q6363" t="s">
        <v>6</v>
      </c>
      <c r="R6363" t="s">
        <v>6</v>
      </c>
      <c r="S6363" t="s">
        <v>6</v>
      </c>
      <c r="T6363" t="s">
        <v>431</v>
      </c>
      <c r="U6363" t="s">
        <v>960</v>
      </c>
      <c r="V6363" t="s">
        <v>961</v>
      </c>
      <c r="W6363" t="s">
        <v>13754</v>
      </c>
      <c r="X6363" t="s">
        <v>13754</v>
      </c>
      <c r="Y6363" t="s">
        <v>6</v>
      </c>
      <c r="Z6363" t="s">
        <v>6</v>
      </c>
      <c r="AA6363" t="s">
        <v>6</v>
      </c>
      <c r="AB6363" t="s">
        <v>771</v>
      </c>
      <c r="AC6363" t="s">
        <v>758</v>
      </c>
    </row>
    <row r="6364" spans="1:29" x14ac:dyDescent="0.25">
      <c r="A6364" t="s">
        <v>392</v>
      </c>
      <c r="B6364">
        <v>576</v>
      </c>
      <c r="C6364" t="s">
        <v>182</v>
      </c>
      <c r="D6364">
        <v>2012</v>
      </c>
      <c r="E6364" t="s">
        <v>7358</v>
      </c>
      <c r="F6364" t="s">
        <v>6</v>
      </c>
      <c r="G6364" t="s">
        <v>6</v>
      </c>
      <c r="H6364" t="s">
        <v>6</v>
      </c>
      <c r="I6364">
        <v>145.91901490875574</v>
      </c>
      <c r="J6364">
        <v>56.856218594711308</v>
      </c>
      <c r="K6364">
        <v>89.062796314044434</v>
      </c>
      <c r="L6364" t="s">
        <v>6</v>
      </c>
      <c r="M6364" t="s">
        <v>6</v>
      </c>
      <c r="N6364" t="s">
        <v>6</v>
      </c>
      <c r="O6364">
        <v>105.9855214616513</v>
      </c>
      <c r="P6364">
        <v>363.25490000000002</v>
      </c>
      <c r="Q6364" t="s">
        <v>6</v>
      </c>
      <c r="R6364" t="s">
        <v>6</v>
      </c>
      <c r="S6364" t="s">
        <v>6</v>
      </c>
      <c r="T6364" t="s">
        <v>431</v>
      </c>
      <c r="U6364" t="s">
        <v>960</v>
      </c>
      <c r="V6364" t="s">
        <v>961</v>
      </c>
      <c r="W6364" t="s">
        <v>13754</v>
      </c>
      <c r="X6364" t="s">
        <v>13754</v>
      </c>
      <c r="Y6364" t="s">
        <v>6</v>
      </c>
      <c r="Z6364" t="s">
        <v>6</v>
      </c>
      <c r="AA6364" t="s">
        <v>6</v>
      </c>
      <c r="AB6364" t="s">
        <v>771</v>
      </c>
      <c r="AC6364" t="s">
        <v>758</v>
      </c>
    </row>
    <row r="6365" spans="1:29" x14ac:dyDescent="0.25">
      <c r="A6365" t="s">
        <v>392</v>
      </c>
      <c r="B6365">
        <v>576</v>
      </c>
      <c r="C6365" t="s">
        <v>182</v>
      </c>
      <c r="D6365">
        <v>2013</v>
      </c>
      <c r="E6365" t="s">
        <v>7359</v>
      </c>
      <c r="F6365" t="s">
        <v>6</v>
      </c>
      <c r="G6365" t="s">
        <v>6</v>
      </c>
      <c r="H6365" t="s">
        <v>6</v>
      </c>
      <c r="I6365">
        <v>158.66837913646032</v>
      </c>
      <c r="J6365">
        <v>59.072294814440326</v>
      </c>
      <c r="K6365">
        <v>99.596084322019991</v>
      </c>
      <c r="L6365" t="s">
        <v>6</v>
      </c>
      <c r="M6365" t="s">
        <v>6</v>
      </c>
      <c r="N6365" t="s">
        <v>6</v>
      </c>
      <c r="O6365">
        <v>102.47881884809497</v>
      </c>
      <c r="P6365">
        <v>380.96370000000002</v>
      </c>
      <c r="Q6365" t="s">
        <v>6</v>
      </c>
      <c r="R6365" t="s">
        <v>6</v>
      </c>
      <c r="S6365" t="s">
        <v>6</v>
      </c>
      <c r="T6365" t="s">
        <v>431</v>
      </c>
      <c r="U6365" t="s">
        <v>960</v>
      </c>
      <c r="V6365" t="s">
        <v>961</v>
      </c>
      <c r="W6365" t="s">
        <v>13754</v>
      </c>
      <c r="X6365" t="s">
        <v>13754</v>
      </c>
      <c r="Y6365" t="s">
        <v>6</v>
      </c>
      <c r="Z6365" t="s">
        <v>6</v>
      </c>
      <c r="AA6365" t="s">
        <v>6</v>
      </c>
      <c r="AB6365" t="s">
        <v>771</v>
      </c>
      <c r="AC6365" t="s">
        <v>758</v>
      </c>
    </row>
    <row r="6366" spans="1:29" x14ac:dyDescent="0.25">
      <c r="A6366" t="s">
        <v>392</v>
      </c>
      <c r="B6366">
        <v>576</v>
      </c>
      <c r="C6366" t="s">
        <v>182</v>
      </c>
      <c r="D6366">
        <v>2014</v>
      </c>
      <c r="E6366" t="s">
        <v>7360</v>
      </c>
      <c r="F6366" t="s">
        <v>6</v>
      </c>
      <c r="G6366" t="s">
        <v>6</v>
      </c>
      <c r="H6366" t="s">
        <v>6</v>
      </c>
      <c r="I6366">
        <v>163.80212452444727</v>
      </c>
      <c r="J6366">
        <v>59.895878852453322</v>
      </c>
      <c r="K6366">
        <v>103.90624567199394</v>
      </c>
      <c r="L6366" t="s">
        <v>6</v>
      </c>
      <c r="M6366" t="s">
        <v>6</v>
      </c>
      <c r="N6366" t="s">
        <v>6</v>
      </c>
      <c r="O6366">
        <v>98.099818189510003</v>
      </c>
      <c r="P6366">
        <v>394.75170000000003</v>
      </c>
      <c r="Q6366" t="s">
        <v>6</v>
      </c>
      <c r="R6366" t="s">
        <v>6</v>
      </c>
      <c r="S6366" t="s">
        <v>6</v>
      </c>
      <c r="T6366" t="s">
        <v>431</v>
      </c>
      <c r="U6366" t="s">
        <v>960</v>
      </c>
      <c r="V6366" t="s">
        <v>961</v>
      </c>
      <c r="W6366" t="s">
        <v>13754</v>
      </c>
      <c r="X6366" t="s">
        <v>13754</v>
      </c>
      <c r="Y6366" t="s">
        <v>6</v>
      </c>
      <c r="Z6366" t="s">
        <v>6</v>
      </c>
      <c r="AA6366" t="s">
        <v>6</v>
      </c>
      <c r="AB6366" t="s">
        <v>771</v>
      </c>
      <c r="AC6366" t="s">
        <v>758</v>
      </c>
    </row>
    <row r="6367" spans="1:29" x14ac:dyDescent="0.25">
      <c r="A6367" t="s">
        <v>392</v>
      </c>
      <c r="B6367">
        <v>576</v>
      </c>
      <c r="C6367" t="s">
        <v>182</v>
      </c>
      <c r="D6367">
        <v>2015</v>
      </c>
      <c r="E6367" t="s">
        <v>7361</v>
      </c>
      <c r="F6367" t="s">
        <v>6</v>
      </c>
      <c r="G6367" t="s">
        <v>6</v>
      </c>
      <c r="H6367" t="s">
        <v>6</v>
      </c>
      <c r="I6367">
        <v>163.61949867773225</v>
      </c>
      <c r="J6367">
        <v>58.065134942746923</v>
      </c>
      <c r="K6367">
        <v>105.55436373498533</v>
      </c>
      <c r="L6367" t="s">
        <v>6</v>
      </c>
      <c r="M6367" t="s">
        <v>6</v>
      </c>
      <c r="N6367" t="s">
        <v>6</v>
      </c>
      <c r="O6367">
        <v>100.77223244902333</v>
      </c>
      <c r="P6367">
        <v>418.0736</v>
      </c>
      <c r="Q6367" t="s">
        <v>6</v>
      </c>
      <c r="R6367" t="s">
        <v>6</v>
      </c>
      <c r="S6367" t="s">
        <v>6</v>
      </c>
      <c r="T6367" t="s">
        <v>431</v>
      </c>
      <c r="U6367" t="s">
        <v>960</v>
      </c>
      <c r="V6367" t="s">
        <v>961</v>
      </c>
      <c r="W6367" t="s">
        <v>13754</v>
      </c>
      <c r="X6367" t="s">
        <v>13754</v>
      </c>
      <c r="Y6367" t="s">
        <v>6</v>
      </c>
      <c r="Z6367" t="s">
        <v>6</v>
      </c>
      <c r="AA6367" t="s">
        <v>6</v>
      </c>
      <c r="AB6367" t="s">
        <v>771</v>
      </c>
      <c r="AC6367" t="s">
        <v>758</v>
      </c>
    </row>
    <row r="6368" spans="1:29" x14ac:dyDescent="0.25">
      <c r="A6368" t="s">
        <v>392</v>
      </c>
      <c r="B6368">
        <v>576</v>
      </c>
      <c r="C6368" t="s">
        <v>182</v>
      </c>
      <c r="D6368">
        <v>2016</v>
      </c>
      <c r="E6368" t="s">
        <v>7362</v>
      </c>
      <c r="F6368" t="s">
        <v>6</v>
      </c>
      <c r="G6368" t="s">
        <v>6</v>
      </c>
      <c r="H6368" t="s">
        <v>6</v>
      </c>
      <c r="I6368">
        <v>165.48938267246314</v>
      </c>
      <c r="J6368">
        <v>58.499019018607328</v>
      </c>
      <c r="K6368">
        <v>106.99036365385581</v>
      </c>
      <c r="L6368" t="s">
        <v>6</v>
      </c>
      <c r="M6368" t="s">
        <v>6</v>
      </c>
      <c r="N6368" t="s">
        <v>6</v>
      </c>
      <c r="O6368">
        <v>108.23173780923814</v>
      </c>
      <c r="P6368">
        <v>427.93880000000001</v>
      </c>
      <c r="Q6368" t="s">
        <v>6</v>
      </c>
      <c r="R6368" t="s">
        <v>6</v>
      </c>
      <c r="S6368" t="s">
        <v>6</v>
      </c>
      <c r="T6368" t="s">
        <v>431</v>
      </c>
      <c r="U6368" t="s">
        <v>960</v>
      </c>
      <c r="V6368" t="s">
        <v>961</v>
      </c>
      <c r="W6368" t="s">
        <v>13754</v>
      </c>
      <c r="X6368" t="s">
        <v>13754</v>
      </c>
      <c r="Y6368" t="s">
        <v>6</v>
      </c>
      <c r="Z6368" t="s">
        <v>6</v>
      </c>
      <c r="AA6368" t="s">
        <v>6</v>
      </c>
      <c r="AB6368" t="s">
        <v>771</v>
      </c>
      <c r="AC6368" t="s">
        <v>758</v>
      </c>
    </row>
    <row r="6369" spans="1:29" x14ac:dyDescent="0.25">
      <c r="A6369" t="s">
        <v>392</v>
      </c>
      <c r="B6369">
        <v>578</v>
      </c>
      <c r="C6369" t="s">
        <v>183</v>
      </c>
      <c r="D6369">
        <v>1950</v>
      </c>
      <c r="E6369" t="s">
        <v>7363</v>
      </c>
      <c r="F6369" t="s">
        <v>6</v>
      </c>
      <c r="G6369" t="s">
        <v>6</v>
      </c>
      <c r="H6369" t="s">
        <v>6</v>
      </c>
      <c r="I6369">
        <v>2.8795717662430302</v>
      </c>
      <c r="J6369" t="s">
        <v>6</v>
      </c>
      <c r="K6369" t="s">
        <v>6</v>
      </c>
      <c r="L6369" t="s">
        <v>6</v>
      </c>
      <c r="M6369" t="s">
        <v>6</v>
      </c>
      <c r="N6369" t="s">
        <v>6</v>
      </c>
      <c r="O6369">
        <v>6.5506944398818403</v>
      </c>
      <c r="P6369">
        <v>26.222819752318784</v>
      </c>
      <c r="Q6369" t="s">
        <v>6</v>
      </c>
      <c r="R6369" t="s">
        <v>6</v>
      </c>
      <c r="S6369" t="s">
        <v>6</v>
      </c>
      <c r="T6369" t="s">
        <v>871</v>
      </c>
      <c r="U6369" t="s">
        <v>923</v>
      </c>
      <c r="V6369" t="s">
        <v>962</v>
      </c>
      <c r="W6369" t="s">
        <v>13755</v>
      </c>
      <c r="X6369" t="s">
        <v>13756</v>
      </c>
      <c r="Y6369" t="s">
        <v>772</v>
      </c>
      <c r="Z6369" t="s">
        <v>325</v>
      </c>
      <c r="AA6369" t="s">
        <v>325</v>
      </c>
      <c r="AB6369" t="s">
        <v>358</v>
      </c>
      <c r="AC6369" t="s">
        <v>682</v>
      </c>
    </row>
    <row r="6370" spans="1:29" x14ac:dyDescent="0.25">
      <c r="A6370" t="s">
        <v>392</v>
      </c>
      <c r="B6370">
        <v>578</v>
      </c>
      <c r="C6370" t="s">
        <v>183</v>
      </c>
      <c r="D6370">
        <v>1951</v>
      </c>
      <c r="E6370" t="s">
        <v>7364</v>
      </c>
      <c r="F6370" t="s">
        <v>6</v>
      </c>
      <c r="G6370" t="s">
        <v>6</v>
      </c>
      <c r="H6370" t="s">
        <v>6</v>
      </c>
      <c r="I6370">
        <v>3.3512339340152812</v>
      </c>
      <c r="J6370" t="s">
        <v>6</v>
      </c>
      <c r="K6370" t="s">
        <v>6</v>
      </c>
      <c r="L6370" t="s">
        <v>6</v>
      </c>
      <c r="M6370" t="s">
        <v>6</v>
      </c>
      <c r="N6370" t="s">
        <v>6</v>
      </c>
      <c r="O6370">
        <v>6.8920301578941858</v>
      </c>
      <c r="P6370">
        <v>29.159247420508724</v>
      </c>
      <c r="Q6370" t="s">
        <v>6</v>
      </c>
      <c r="R6370" t="s">
        <v>6</v>
      </c>
      <c r="S6370" t="s">
        <v>6</v>
      </c>
      <c r="T6370" t="s">
        <v>871</v>
      </c>
      <c r="U6370" t="s">
        <v>923</v>
      </c>
      <c r="V6370" t="s">
        <v>962</v>
      </c>
      <c r="W6370" t="s">
        <v>13755</v>
      </c>
      <c r="X6370" t="s">
        <v>13756</v>
      </c>
      <c r="Y6370" t="s">
        <v>772</v>
      </c>
      <c r="Z6370" t="s">
        <v>325</v>
      </c>
      <c r="AA6370" t="s">
        <v>325</v>
      </c>
      <c r="AB6370" t="s">
        <v>358</v>
      </c>
      <c r="AC6370" t="s">
        <v>682</v>
      </c>
    </row>
    <row r="6371" spans="1:29" x14ac:dyDescent="0.25">
      <c r="A6371" t="s">
        <v>392</v>
      </c>
      <c r="B6371">
        <v>578</v>
      </c>
      <c r="C6371" t="s">
        <v>183</v>
      </c>
      <c r="D6371">
        <v>1952</v>
      </c>
      <c r="E6371" t="s">
        <v>7365</v>
      </c>
      <c r="F6371" t="s">
        <v>6</v>
      </c>
      <c r="G6371" t="s">
        <v>6</v>
      </c>
      <c r="H6371" t="s">
        <v>6</v>
      </c>
      <c r="I6371">
        <v>3.6364700777145189</v>
      </c>
      <c r="J6371" t="s">
        <v>6</v>
      </c>
      <c r="K6371" t="s">
        <v>6</v>
      </c>
      <c r="L6371" t="s">
        <v>6</v>
      </c>
      <c r="M6371" t="s">
        <v>6</v>
      </c>
      <c r="N6371" t="s">
        <v>6</v>
      </c>
      <c r="O6371">
        <v>8.1559585988523846</v>
      </c>
      <c r="P6371">
        <v>31.757894722801566</v>
      </c>
      <c r="Q6371" t="s">
        <v>6</v>
      </c>
      <c r="R6371" t="s">
        <v>6</v>
      </c>
      <c r="S6371" t="s">
        <v>6</v>
      </c>
      <c r="T6371" t="s">
        <v>871</v>
      </c>
      <c r="U6371" t="s">
        <v>923</v>
      </c>
      <c r="V6371" t="s">
        <v>962</v>
      </c>
      <c r="W6371" t="s">
        <v>13755</v>
      </c>
      <c r="X6371" t="s">
        <v>13756</v>
      </c>
      <c r="Y6371" t="s">
        <v>772</v>
      </c>
      <c r="Z6371" t="s">
        <v>325</v>
      </c>
      <c r="AA6371" t="s">
        <v>325</v>
      </c>
      <c r="AB6371" t="s">
        <v>358</v>
      </c>
      <c r="AC6371" t="s">
        <v>682</v>
      </c>
    </row>
    <row r="6372" spans="1:29" x14ac:dyDescent="0.25">
      <c r="A6372" t="s">
        <v>392</v>
      </c>
      <c r="B6372">
        <v>578</v>
      </c>
      <c r="C6372" t="s">
        <v>183</v>
      </c>
      <c r="D6372">
        <v>1953</v>
      </c>
      <c r="E6372" t="s">
        <v>7366</v>
      </c>
      <c r="F6372" t="s">
        <v>6</v>
      </c>
      <c r="G6372" t="s">
        <v>6</v>
      </c>
      <c r="H6372" t="s">
        <v>6</v>
      </c>
      <c r="I6372">
        <v>5.0328294690052502</v>
      </c>
      <c r="J6372" t="s">
        <v>6</v>
      </c>
      <c r="K6372" t="s">
        <v>6</v>
      </c>
      <c r="L6372" t="s">
        <v>6</v>
      </c>
      <c r="M6372" t="s">
        <v>6</v>
      </c>
      <c r="N6372" t="s">
        <v>6</v>
      </c>
      <c r="O6372">
        <v>12.830607039563906</v>
      </c>
      <c r="P6372">
        <v>33.007889911867103</v>
      </c>
      <c r="Q6372" t="s">
        <v>6</v>
      </c>
      <c r="R6372" t="s">
        <v>6</v>
      </c>
      <c r="S6372" t="s">
        <v>6</v>
      </c>
      <c r="T6372" t="s">
        <v>871</v>
      </c>
      <c r="U6372" t="s">
        <v>923</v>
      </c>
      <c r="V6372" t="s">
        <v>962</v>
      </c>
      <c r="W6372" t="s">
        <v>13755</v>
      </c>
      <c r="X6372" t="s">
        <v>13756</v>
      </c>
      <c r="Y6372" t="s">
        <v>772</v>
      </c>
      <c r="Z6372" t="s">
        <v>325</v>
      </c>
      <c r="AA6372" t="s">
        <v>325</v>
      </c>
      <c r="AB6372" t="s">
        <v>358</v>
      </c>
      <c r="AC6372" t="s">
        <v>682</v>
      </c>
    </row>
    <row r="6373" spans="1:29" x14ac:dyDescent="0.25">
      <c r="A6373" t="s">
        <v>392</v>
      </c>
      <c r="B6373">
        <v>578</v>
      </c>
      <c r="C6373" t="s">
        <v>183</v>
      </c>
      <c r="D6373">
        <v>1954</v>
      </c>
      <c r="E6373" t="s">
        <v>7367</v>
      </c>
      <c r="F6373" t="s">
        <v>6</v>
      </c>
      <c r="G6373" t="s">
        <v>6</v>
      </c>
      <c r="H6373" t="s">
        <v>6</v>
      </c>
      <c r="I6373">
        <v>5.3159194919404156</v>
      </c>
      <c r="J6373" t="s">
        <v>6</v>
      </c>
      <c r="K6373" t="s">
        <v>6</v>
      </c>
      <c r="L6373" t="s">
        <v>6</v>
      </c>
      <c r="M6373" t="s">
        <v>6</v>
      </c>
      <c r="N6373" t="s">
        <v>6</v>
      </c>
      <c r="O6373">
        <v>16.519987248802</v>
      </c>
      <c r="P6373">
        <v>35.260821890921527</v>
      </c>
      <c r="Q6373" t="s">
        <v>6</v>
      </c>
      <c r="R6373" t="s">
        <v>6</v>
      </c>
      <c r="S6373" t="s">
        <v>6</v>
      </c>
      <c r="T6373" t="s">
        <v>871</v>
      </c>
      <c r="U6373" t="s">
        <v>923</v>
      </c>
      <c r="V6373" t="s">
        <v>962</v>
      </c>
      <c r="W6373" t="s">
        <v>13755</v>
      </c>
      <c r="X6373" t="s">
        <v>13756</v>
      </c>
      <c r="Y6373" t="s">
        <v>772</v>
      </c>
      <c r="Z6373" t="s">
        <v>325</v>
      </c>
      <c r="AA6373" t="s">
        <v>325</v>
      </c>
      <c r="AB6373" t="s">
        <v>358</v>
      </c>
      <c r="AC6373" t="s">
        <v>682</v>
      </c>
    </row>
    <row r="6374" spans="1:29" x14ac:dyDescent="0.25">
      <c r="A6374" t="s">
        <v>392</v>
      </c>
      <c r="B6374">
        <v>578</v>
      </c>
      <c r="C6374" t="s">
        <v>183</v>
      </c>
      <c r="D6374">
        <v>1955</v>
      </c>
      <c r="E6374" t="s">
        <v>7368</v>
      </c>
      <c r="F6374" t="s">
        <v>6</v>
      </c>
      <c r="G6374" t="s">
        <v>6</v>
      </c>
      <c r="H6374" t="s">
        <v>6</v>
      </c>
      <c r="I6374">
        <v>6.4740027265453017</v>
      </c>
      <c r="J6374" t="s">
        <v>6</v>
      </c>
      <c r="K6374" t="s">
        <v>6</v>
      </c>
      <c r="L6374" t="s">
        <v>6</v>
      </c>
      <c r="M6374" t="s">
        <v>6</v>
      </c>
      <c r="N6374" t="s">
        <v>6</v>
      </c>
      <c r="O6374">
        <v>13.297035664470705</v>
      </c>
      <c r="P6374">
        <v>36.363139055728354</v>
      </c>
      <c r="Q6374" t="s">
        <v>6</v>
      </c>
      <c r="R6374" t="s">
        <v>6</v>
      </c>
      <c r="S6374" t="s">
        <v>6</v>
      </c>
      <c r="T6374" t="s">
        <v>871</v>
      </c>
      <c r="U6374" t="s">
        <v>923</v>
      </c>
      <c r="V6374" t="s">
        <v>962</v>
      </c>
      <c r="W6374" t="s">
        <v>13755</v>
      </c>
      <c r="X6374" t="s">
        <v>13756</v>
      </c>
      <c r="Y6374" t="s">
        <v>772</v>
      </c>
      <c r="Z6374" t="s">
        <v>325</v>
      </c>
      <c r="AA6374" t="s">
        <v>325</v>
      </c>
      <c r="AB6374" t="s">
        <v>358</v>
      </c>
      <c r="AC6374" t="s">
        <v>682</v>
      </c>
    </row>
    <row r="6375" spans="1:29" x14ac:dyDescent="0.25">
      <c r="A6375" t="s">
        <v>392</v>
      </c>
      <c r="B6375">
        <v>578</v>
      </c>
      <c r="C6375" t="s">
        <v>183</v>
      </c>
      <c r="D6375">
        <v>1956</v>
      </c>
      <c r="E6375" t="s">
        <v>7369</v>
      </c>
      <c r="F6375" t="s">
        <v>6</v>
      </c>
      <c r="G6375" t="s">
        <v>6</v>
      </c>
      <c r="H6375" t="s">
        <v>6</v>
      </c>
      <c r="I6375">
        <v>7.4421891018575748</v>
      </c>
      <c r="J6375" t="s">
        <v>6</v>
      </c>
      <c r="K6375" t="s">
        <v>6</v>
      </c>
      <c r="L6375" t="s">
        <v>6</v>
      </c>
      <c r="M6375" t="s">
        <v>6</v>
      </c>
      <c r="N6375" t="s">
        <v>6</v>
      </c>
      <c r="O6375">
        <v>12.74031582327026</v>
      </c>
      <c r="P6375">
        <v>40.071814754099407</v>
      </c>
      <c r="Q6375" t="s">
        <v>6</v>
      </c>
      <c r="R6375" t="s">
        <v>6</v>
      </c>
      <c r="S6375" t="s">
        <v>6</v>
      </c>
      <c r="T6375" t="s">
        <v>871</v>
      </c>
      <c r="U6375" t="s">
        <v>923</v>
      </c>
      <c r="V6375" t="s">
        <v>962</v>
      </c>
      <c r="W6375" t="s">
        <v>13755</v>
      </c>
      <c r="X6375" t="s">
        <v>13756</v>
      </c>
      <c r="Y6375" t="s">
        <v>772</v>
      </c>
      <c r="Z6375" t="s">
        <v>325</v>
      </c>
      <c r="AA6375" t="s">
        <v>325</v>
      </c>
      <c r="AB6375" t="s">
        <v>358</v>
      </c>
      <c r="AC6375" t="s">
        <v>682</v>
      </c>
    </row>
    <row r="6376" spans="1:29" x14ac:dyDescent="0.25">
      <c r="A6376" t="s">
        <v>392</v>
      </c>
      <c r="B6376">
        <v>578</v>
      </c>
      <c r="C6376" t="s">
        <v>183</v>
      </c>
      <c r="D6376">
        <v>1957</v>
      </c>
      <c r="E6376" t="s">
        <v>7370</v>
      </c>
      <c r="F6376" t="s">
        <v>6</v>
      </c>
      <c r="G6376" t="s">
        <v>6</v>
      </c>
      <c r="H6376" t="s">
        <v>6</v>
      </c>
      <c r="I6376">
        <v>7.3051238682071595</v>
      </c>
      <c r="J6376" t="s">
        <v>6</v>
      </c>
      <c r="K6376" t="s">
        <v>6</v>
      </c>
      <c r="L6376" t="s">
        <v>6</v>
      </c>
      <c r="M6376" t="s">
        <v>6</v>
      </c>
      <c r="N6376" t="s">
        <v>6</v>
      </c>
      <c r="O6376">
        <v>12.572319570911993</v>
      </c>
      <c r="P6376">
        <v>46.770290379183486</v>
      </c>
      <c r="Q6376" t="s">
        <v>6</v>
      </c>
      <c r="R6376" t="s">
        <v>6</v>
      </c>
      <c r="S6376" t="s">
        <v>6</v>
      </c>
      <c r="T6376" t="s">
        <v>871</v>
      </c>
      <c r="U6376" t="s">
        <v>923</v>
      </c>
      <c r="V6376" t="s">
        <v>962</v>
      </c>
      <c r="W6376" t="s">
        <v>13755</v>
      </c>
      <c r="X6376" t="s">
        <v>13756</v>
      </c>
      <c r="Y6376" t="s">
        <v>772</v>
      </c>
      <c r="Z6376" t="s">
        <v>325</v>
      </c>
      <c r="AA6376" t="s">
        <v>325</v>
      </c>
      <c r="AB6376" t="s">
        <v>358</v>
      </c>
      <c r="AC6376" t="s">
        <v>682</v>
      </c>
    </row>
    <row r="6377" spans="1:29" x14ac:dyDescent="0.25">
      <c r="A6377" t="s">
        <v>392</v>
      </c>
      <c r="B6377">
        <v>578</v>
      </c>
      <c r="C6377" t="s">
        <v>183</v>
      </c>
      <c r="D6377">
        <v>1958</v>
      </c>
      <c r="E6377" t="s">
        <v>7371</v>
      </c>
      <c r="F6377" t="s">
        <v>6</v>
      </c>
      <c r="G6377" t="s">
        <v>6</v>
      </c>
      <c r="H6377" t="s">
        <v>6</v>
      </c>
      <c r="I6377">
        <v>8.2238531507807675</v>
      </c>
      <c r="J6377" t="s">
        <v>6</v>
      </c>
      <c r="K6377" t="s">
        <v>6</v>
      </c>
      <c r="L6377" t="s">
        <v>6</v>
      </c>
      <c r="M6377" t="s">
        <v>6</v>
      </c>
      <c r="N6377" t="s">
        <v>6</v>
      </c>
      <c r="O6377">
        <v>14.985882333909279</v>
      </c>
      <c r="P6377">
        <v>48.772023981417952</v>
      </c>
      <c r="Q6377" t="s">
        <v>6</v>
      </c>
      <c r="R6377" t="s">
        <v>6</v>
      </c>
      <c r="S6377" t="s">
        <v>6</v>
      </c>
      <c r="T6377" t="s">
        <v>871</v>
      </c>
      <c r="U6377" t="s">
        <v>923</v>
      </c>
      <c r="V6377" t="s">
        <v>962</v>
      </c>
      <c r="W6377" t="s">
        <v>13755</v>
      </c>
      <c r="X6377" t="s">
        <v>13756</v>
      </c>
      <c r="Y6377" t="s">
        <v>772</v>
      </c>
      <c r="Z6377" t="s">
        <v>325</v>
      </c>
      <c r="AA6377" t="s">
        <v>325</v>
      </c>
      <c r="AB6377" t="s">
        <v>358</v>
      </c>
      <c r="AC6377" t="s">
        <v>682</v>
      </c>
    </row>
    <row r="6378" spans="1:29" x14ac:dyDescent="0.25">
      <c r="A6378" t="s">
        <v>392</v>
      </c>
      <c r="B6378">
        <v>578</v>
      </c>
      <c r="C6378" t="s">
        <v>183</v>
      </c>
      <c r="D6378">
        <v>1959</v>
      </c>
      <c r="E6378" t="s">
        <v>7372</v>
      </c>
      <c r="F6378" t="s">
        <v>6</v>
      </c>
      <c r="G6378" t="s">
        <v>6</v>
      </c>
      <c r="H6378" t="s">
        <v>6</v>
      </c>
      <c r="I6378">
        <v>8.6982089441445982</v>
      </c>
      <c r="J6378" t="s">
        <v>6</v>
      </c>
      <c r="K6378" t="s">
        <v>6</v>
      </c>
      <c r="L6378" t="s">
        <v>6</v>
      </c>
      <c r="M6378" t="s">
        <v>6</v>
      </c>
      <c r="N6378" t="s">
        <v>6</v>
      </c>
      <c r="O6378">
        <v>15.246861978033548</v>
      </c>
      <c r="P6378">
        <v>52.168628993857446</v>
      </c>
      <c r="Q6378" t="s">
        <v>6</v>
      </c>
      <c r="R6378" t="s">
        <v>6</v>
      </c>
      <c r="S6378" t="s">
        <v>6</v>
      </c>
      <c r="T6378" t="s">
        <v>871</v>
      </c>
      <c r="U6378" t="s">
        <v>923</v>
      </c>
      <c r="V6378" t="s">
        <v>962</v>
      </c>
      <c r="W6378" t="s">
        <v>13755</v>
      </c>
      <c r="X6378" t="s">
        <v>13756</v>
      </c>
      <c r="Y6378" t="s">
        <v>772</v>
      </c>
      <c r="Z6378" t="s">
        <v>325</v>
      </c>
      <c r="AA6378" t="s">
        <v>325</v>
      </c>
      <c r="AB6378" t="s">
        <v>358</v>
      </c>
      <c r="AC6378" t="s">
        <v>682</v>
      </c>
    </row>
    <row r="6379" spans="1:29" x14ac:dyDescent="0.25">
      <c r="A6379" t="s">
        <v>392</v>
      </c>
      <c r="B6379">
        <v>578</v>
      </c>
      <c r="C6379" t="s">
        <v>183</v>
      </c>
      <c r="D6379">
        <v>1960</v>
      </c>
      <c r="E6379" t="s">
        <v>7373</v>
      </c>
      <c r="F6379" t="s">
        <v>6</v>
      </c>
      <c r="G6379" t="s">
        <v>6</v>
      </c>
      <c r="H6379" t="s">
        <v>6</v>
      </c>
      <c r="I6379">
        <v>9.0984805867317728</v>
      </c>
      <c r="J6379" t="s">
        <v>6</v>
      </c>
      <c r="K6379" t="s">
        <v>6</v>
      </c>
      <c r="L6379" t="s">
        <v>6</v>
      </c>
      <c r="M6379" t="s">
        <v>6</v>
      </c>
      <c r="N6379" t="s">
        <v>6</v>
      </c>
      <c r="O6379">
        <v>14.260816164521151</v>
      </c>
      <c r="P6379">
        <v>57.792015125939443</v>
      </c>
      <c r="Q6379" t="s">
        <v>6</v>
      </c>
      <c r="R6379" t="s">
        <v>6</v>
      </c>
      <c r="S6379" t="s">
        <v>6</v>
      </c>
      <c r="T6379" t="s">
        <v>871</v>
      </c>
      <c r="U6379" t="s">
        <v>923</v>
      </c>
      <c r="V6379" t="s">
        <v>962</v>
      </c>
      <c r="W6379" t="s">
        <v>13755</v>
      </c>
      <c r="X6379" t="s">
        <v>13756</v>
      </c>
      <c r="Y6379" t="s">
        <v>772</v>
      </c>
      <c r="Z6379" t="s">
        <v>325</v>
      </c>
      <c r="AA6379" t="s">
        <v>325</v>
      </c>
      <c r="AB6379" t="s">
        <v>358</v>
      </c>
      <c r="AC6379" t="s">
        <v>682</v>
      </c>
    </row>
    <row r="6380" spans="1:29" x14ac:dyDescent="0.25">
      <c r="A6380" t="s">
        <v>392</v>
      </c>
      <c r="B6380">
        <v>578</v>
      </c>
      <c r="C6380" t="s">
        <v>183</v>
      </c>
      <c r="D6380">
        <v>1961</v>
      </c>
      <c r="E6380" t="s">
        <v>7374</v>
      </c>
      <c r="F6380" t="s">
        <v>6</v>
      </c>
      <c r="G6380" t="s">
        <v>6</v>
      </c>
      <c r="H6380" t="s">
        <v>6</v>
      </c>
      <c r="I6380">
        <v>9.8785130534580734</v>
      </c>
      <c r="J6380" t="s">
        <v>6</v>
      </c>
      <c r="K6380" t="s">
        <v>6</v>
      </c>
      <c r="L6380" t="s">
        <v>6</v>
      </c>
      <c r="M6380" t="s">
        <v>6</v>
      </c>
      <c r="N6380" t="s">
        <v>6</v>
      </c>
      <c r="O6380">
        <v>12.878167927448786</v>
      </c>
      <c r="P6380">
        <v>63.129726066550248</v>
      </c>
      <c r="Q6380" t="s">
        <v>6</v>
      </c>
      <c r="R6380" t="s">
        <v>6</v>
      </c>
      <c r="S6380" t="s">
        <v>6</v>
      </c>
      <c r="T6380" t="s">
        <v>871</v>
      </c>
      <c r="U6380" t="s">
        <v>923</v>
      </c>
      <c r="V6380" t="s">
        <v>962</v>
      </c>
      <c r="W6380" t="s">
        <v>13755</v>
      </c>
      <c r="X6380" t="s">
        <v>13756</v>
      </c>
      <c r="Y6380" t="s">
        <v>772</v>
      </c>
      <c r="Z6380" t="s">
        <v>325</v>
      </c>
      <c r="AA6380" t="s">
        <v>325</v>
      </c>
      <c r="AB6380" t="s">
        <v>358</v>
      </c>
      <c r="AC6380" t="s">
        <v>682</v>
      </c>
    </row>
    <row r="6381" spans="1:29" x14ac:dyDescent="0.25">
      <c r="A6381" t="s">
        <v>392</v>
      </c>
      <c r="B6381">
        <v>578</v>
      </c>
      <c r="C6381" t="s">
        <v>183</v>
      </c>
      <c r="D6381">
        <v>1962</v>
      </c>
      <c r="E6381" t="s">
        <v>7375</v>
      </c>
      <c r="F6381" t="s">
        <v>6</v>
      </c>
      <c r="G6381" t="s">
        <v>6</v>
      </c>
      <c r="H6381" t="s">
        <v>6</v>
      </c>
      <c r="I6381">
        <v>10.770674573277846</v>
      </c>
      <c r="J6381" t="s">
        <v>6</v>
      </c>
      <c r="K6381" t="s">
        <v>6</v>
      </c>
      <c r="L6381" t="s">
        <v>6</v>
      </c>
      <c r="M6381" t="s">
        <v>6</v>
      </c>
      <c r="N6381" t="s">
        <v>6</v>
      </c>
      <c r="O6381">
        <v>13.411357743427013</v>
      </c>
      <c r="P6381">
        <v>68.292939036178396</v>
      </c>
      <c r="Q6381" t="s">
        <v>6</v>
      </c>
      <c r="R6381" t="s">
        <v>6</v>
      </c>
      <c r="S6381" t="s">
        <v>6</v>
      </c>
      <c r="T6381" t="s">
        <v>871</v>
      </c>
      <c r="U6381" t="s">
        <v>923</v>
      </c>
      <c r="V6381" t="s">
        <v>962</v>
      </c>
      <c r="W6381" t="s">
        <v>13755</v>
      </c>
      <c r="X6381" t="s">
        <v>13756</v>
      </c>
      <c r="Y6381" t="s">
        <v>772</v>
      </c>
      <c r="Z6381" t="s">
        <v>325</v>
      </c>
      <c r="AA6381" t="s">
        <v>325</v>
      </c>
      <c r="AB6381" t="s">
        <v>358</v>
      </c>
      <c r="AC6381" t="s">
        <v>682</v>
      </c>
    </row>
    <row r="6382" spans="1:29" x14ac:dyDescent="0.25">
      <c r="A6382" t="s">
        <v>392</v>
      </c>
      <c r="B6382">
        <v>578</v>
      </c>
      <c r="C6382" t="s">
        <v>183</v>
      </c>
      <c r="D6382">
        <v>1963</v>
      </c>
      <c r="E6382" t="s">
        <v>7376</v>
      </c>
      <c r="F6382" t="s">
        <v>6</v>
      </c>
      <c r="G6382" t="s">
        <v>6</v>
      </c>
      <c r="H6382" t="s">
        <v>6</v>
      </c>
      <c r="I6382">
        <v>10.409187651641634</v>
      </c>
      <c r="J6382" t="s">
        <v>6</v>
      </c>
      <c r="K6382" t="s">
        <v>6</v>
      </c>
      <c r="L6382" t="s">
        <v>6</v>
      </c>
      <c r="M6382" t="s">
        <v>6</v>
      </c>
      <c r="N6382" t="s">
        <v>6</v>
      </c>
      <c r="O6382">
        <v>12.584350181846105</v>
      </c>
      <c r="P6382">
        <v>74.701351882200896</v>
      </c>
      <c r="Q6382" t="s">
        <v>6</v>
      </c>
      <c r="R6382" t="s">
        <v>6</v>
      </c>
      <c r="S6382" t="s">
        <v>6</v>
      </c>
      <c r="T6382" t="s">
        <v>871</v>
      </c>
      <c r="U6382" t="s">
        <v>923</v>
      </c>
      <c r="V6382" t="s">
        <v>962</v>
      </c>
      <c r="W6382" t="s">
        <v>13755</v>
      </c>
      <c r="X6382" t="s">
        <v>13756</v>
      </c>
      <c r="Y6382" t="s">
        <v>772</v>
      </c>
      <c r="Z6382" t="s">
        <v>325</v>
      </c>
      <c r="AA6382" t="s">
        <v>325</v>
      </c>
      <c r="AB6382" t="s">
        <v>358</v>
      </c>
      <c r="AC6382" t="s">
        <v>682</v>
      </c>
    </row>
    <row r="6383" spans="1:29" x14ac:dyDescent="0.25">
      <c r="A6383" t="s">
        <v>392</v>
      </c>
      <c r="B6383">
        <v>578</v>
      </c>
      <c r="C6383" t="s">
        <v>183</v>
      </c>
      <c r="D6383">
        <v>1964</v>
      </c>
      <c r="E6383" t="s">
        <v>7377</v>
      </c>
      <c r="F6383" t="s">
        <v>6</v>
      </c>
      <c r="G6383" t="s">
        <v>6</v>
      </c>
      <c r="H6383" t="s">
        <v>6</v>
      </c>
      <c r="I6383">
        <v>11.710498411186078</v>
      </c>
      <c r="J6383" t="s">
        <v>6</v>
      </c>
      <c r="K6383" t="s">
        <v>6</v>
      </c>
      <c r="L6383" t="s">
        <v>6</v>
      </c>
      <c r="M6383" t="s">
        <v>6</v>
      </c>
      <c r="N6383" t="s">
        <v>6</v>
      </c>
      <c r="O6383">
        <v>13.329219274325277</v>
      </c>
      <c r="P6383">
        <v>79.008217816328596</v>
      </c>
      <c r="Q6383" t="s">
        <v>6</v>
      </c>
      <c r="R6383" t="s">
        <v>6</v>
      </c>
      <c r="S6383" t="s">
        <v>6</v>
      </c>
      <c r="T6383" t="s">
        <v>871</v>
      </c>
      <c r="U6383" t="s">
        <v>923</v>
      </c>
      <c r="V6383" t="s">
        <v>962</v>
      </c>
      <c r="W6383" t="s">
        <v>13755</v>
      </c>
      <c r="X6383" t="s">
        <v>13756</v>
      </c>
      <c r="Y6383" t="s">
        <v>772</v>
      </c>
      <c r="Z6383" t="s">
        <v>325</v>
      </c>
      <c r="AA6383" t="s">
        <v>325</v>
      </c>
      <c r="AB6383" t="s">
        <v>358</v>
      </c>
      <c r="AC6383" t="s">
        <v>682</v>
      </c>
    </row>
    <row r="6384" spans="1:29" x14ac:dyDescent="0.25">
      <c r="A6384" t="s">
        <v>392</v>
      </c>
      <c r="B6384">
        <v>578</v>
      </c>
      <c r="C6384" t="s">
        <v>183</v>
      </c>
      <c r="D6384">
        <v>1965</v>
      </c>
      <c r="E6384" t="s">
        <v>7378</v>
      </c>
      <c r="F6384" t="s">
        <v>6</v>
      </c>
      <c r="G6384" t="s">
        <v>6</v>
      </c>
      <c r="H6384" t="s">
        <v>6</v>
      </c>
      <c r="I6384">
        <v>12.955219939533826</v>
      </c>
      <c r="J6384" t="s">
        <v>6</v>
      </c>
      <c r="K6384" t="s">
        <v>6</v>
      </c>
      <c r="L6384" t="s">
        <v>6</v>
      </c>
      <c r="M6384" t="s">
        <v>6</v>
      </c>
      <c r="N6384" t="s">
        <v>6</v>
      </c>
      <c r="O6384">
        <v>14.818610278962229</v>
      </c>
      <c r="P6384">
        <v>85.412646761822401</v>
      </c>
      <c r="Q6384" t="s">
        <v>6</v>
      </c>
      <c r="R6384" t="s">
        <v>6</v>
      </c>
      <c r="S6384" t="s">
        <v>6</v>
      </c>
      <c r="T6384" t="s">
        <v>871</v>
      </c>
      <c r="U6384" t="s">
        <v>923</v>
      </c>
      <c r="V6384" t="s">
        <v>962</v>
      </c>
      <c r="W6384" t="s">
        <v>13755</v>
      </c>
      <c r="X6384" t="s">
        <v>13756</v>
      </c>
      <c r="Y6384" t="s">
        <v>772</v>
      </c>
      <c r="Z6384" t="s">
        <v>325</v>
      </c>
      <c r="AA6384" t="s">
        <v>325</v>
      </c>
      <c r="AB6384" t="s">
        <v>358</v>
      </c>
      <c r="AC6384" t="s">
        <v>682</v>
      </c>
    </row>
    <row r="6385" spans="1:29" x14ac:dyDescent="0.25">
      <c r="A6385" t="s">
        <v>392</v>
      </c>
      <c r="B6385">
        <v>578</v>
      </c>
      <c r="C6385" t="s">
        <v>183</v>
      </c>
      <c r="D6385">
        <v>1966</v>
      </c>
      <c r="E6385" t="s">
        <v>7379</v>
      </c>
      <c r="F6385" t="s">
        <v>6</v>
      </c>
      <c r="G6385" t="s">
        <v>6</v>
      </c>
      <c r="H6385" t="s">
        <v>6</v>
      </c>
      <c r="I6385">
        <v>13.29925162011534</v>
      </c>
      <c r="J6385" t="s">
        <v>6</v>
      </c>
      <c r="K6385" t="s">
        <v>6</v>
      </c>
      <c r="L6385" t="s">
        <v>6</v>
      </c>
      <c r="M6385" t="s">
        <v>6</v>
      </c>
      <c r="N6385" t="s">
        <v>6</v>
      </c>
      <c r="O6385">
        <v>14.398605701313203</v>
      </c>
      <c r="P6385">
        <v>99.655410361530201</v>
      </c>
      <c r="Q6385" t="s">
        <v>6</v>
      </c>
      <c r="R6385" t="s">
        <v>6</v>
      </c>
      <c r="S6385" t="s">
        <v>6</v>
      </c>
      <c r="T6385" t="s">
        <v>871</v>
      </c>
      <c r="U6385" t="s">
        <v>923</v>
      </c>
      <c r="V6385" t="s">
        <v>962</v>
      </c>
      <c r="W6385" t="s">
        <v>13755</v>
      </c>
      <c r="X6385" t="s">
        <v>13756</v>
      </c>
      <c r="Y6385" t="s">
        <v>772</v>
      </c>
      <c r="Z6385" t="s">
        <v>325</v>
      </c>
      <c r="AA6385" t="s">
        <v>325</v>
      </c>
      <c r="AB6385" t="s">
        <v>358</v>
      </c>
      <c r="AC6385" t="s">
        <v>682</v>
      </c>
    </row>
    <row r="6386" spans="1:29" x14ac:dyDescent="0.25">
      <c r="A6386" t="s">
        <v>392</v>
      </c>
      <c r="B6386">
        <v>578</v>
      </c>
      <c r="C6386" t="s">
        <v>183</v>
      </c>
      <c r="D6386">
        <v>1967</v>
      </c>
      <c r="E6386" t="s">
        <v>7380</v>
      </c>
      <c r="F6386" t="s">
        <v>6</v>
      </c>
      <c r="G6386" t="s">
        <v>6</v>
      </c>
      <c r="H6386" t="s">
        <v>6</v>
      </c>
      <c r="I6386">
        <v>13.902557960088483</v>
      </c>
      <c r="J6386" t="s">
        <v>6</v>
      </c>
      <c r="K6386" t="s">
        <v>6</v>
      </c>
      <c r="L6386" t="s">
        <v>6</v>
      </c>
      <c r="M6386" t="s">
        <v>6</v>
      </c>
      <c r="N6386" t="s">
        <v>6</v>
      </c>
      <c r="O6386">
        <v>15.031563657288844</v>
      </c>
      <c r="P6386">
        <v>112.04679195819401</v>
      </c>
      <c r="Q6386" t="s">
        <v>6</v>
      </c>
      <c r="R6386" t="s">
        <v>6</v>
      </c>
      <c r="S6386" t="s">
        <v>6</v>
      </c>
      <c r="T6386" t="s">
        <v>871</v>
      </c>
      <c r="U6386" t="s">
        <v>923</v>
      </c>
      <c r="V6386" t="s">
        <v>962</v>
      </c>
      <c r="W6386" t="s">
        <v>13755</v>
      </c>
      <c r="X6386" t="s">
        <v>13756</v>
      </c>
      <c r="Y6386" t="s">
        <v>772</v>
      </c>
      <c r="Z6386" t="s">
        <v>325</v>
      </c>
      <c r="AA6386" t="s">
        <v>325</v>
      </c>
      <c r="AB6386" t="s">
        <v>358</v>
      </c>
      <c r="AC6386" t="s">
        <v>682</v>
      </c>
    </row>
    <row r="6387" spans="1:29" x14ac:dyDescent="0.25">
      <c r="A6387" t="s">
        <v>392</v>
      </c>
      <c r="B6387">
        <v>578</v>
      </c>
      <c r="C6387" t="s">
        <v>183</v>
      </c>
      <c r="D6387">
        <v>1968</v>
      </c>
      <c r="E6387" t="s">
        <v>7381</v>
      </c>
      <c r="F6387" t="s">
        <v>6</v>
      </c>
      <c r="G6387" t="s">
        <v>6</v>
      </c>
      <c r="H6387" t="s">
        <v>6</v>
      </c>
      <c r="I6387">
        <v>14.357718153207337</v>
      </c>
      <c r="J6387" t="s">
        <v>6</v>
      </c>
      <c r="K6387" t="s">
        <v>6</v>
      </c>
      <c r="L6387" t="s">
        <v>6</v>
      </c>
      <c r="M6387" t="s">
        <v>6</v>
      </c>
      <c r="N6387" t="s">
        <v>6</v>
      </c>
      <c r="O6387">
        <v>15.533926971521183</v>
      </c>
      <c r="P6387">
        <v>123.780925315915</v>
      </c>
      <c r="Q6387" t="s">
        <v>6</v>
      </c>
      <c r="R6387" t="s">
        <v>6</v>
      </c>
      <c r="S6387" t="s">
        <v>6</v>
      </c>
      <c r="T6387" t="s">
        <v>871</v>
      </c>
      <c r="U6387" t="s">
        <v>923</v>
      </c>
      <c r="V6387" t="s">
        <v>962</v>
      </c>
      <c r="W6387" t="s">
        <v>13755</v>
      </c>
      <c r="X6387" t="s">
        <v>13756</v>
      </c>
      <c r="Y6387" t="s">
        <v>772</v>
      </c>
      <c r="Z6387" t="s">
        <v>325</v>
      </c>
      <c r="AA6387" t="s">
        <v>325</v>
      </c>
      <c r="AB6387" t="s">
        <v>358</v>
      </c>
      <c r="AC6387" t="s">
        <v>682</v>
      </c>
    </row>
    <row r="6388" spans="1:29" x14ac:dyDescent="0.25">
      <c r="A6388" t="s">
        <v>392</v>
      </c>
      <c r="B6388">
        <v>578</v>
      </c>
      <c r="C6388" t="s">
        <v>183</v>
      </c>
      <c r="D6388">
        <v>1969</v>
      </c>
      <c r="E6388" t="s">
        <v>7382</v>
      </c>
      <c r="F6388" t="s">
        <v>6</v>
      </c>
      <c r="G6388" t="s">
        <v>6</v>
      </c>
      <c r="H6388" t="s">
        <v>6</v>
      </c>
      <c r="I6388">
        <v>15.24497638520371</v>
      </c>
      <c r="J6388" t="s">
        <v>6</v>
      </c>
      <c r="K6388" t="s">
        <v>6</v>
      </c>
      <c r="L6388" t="s">
        <v>6</v>
      </c>
      <c r="M6388" t="s">
        <v>6</v>
      </c>
      <c r="N6388" t="s">
        <v>6</v>
      </c>
      <c r="O6388">
        <v>17.696902209995923</v>
      </c>
      <c r="P6388">
        <v>136.83240730923799</v>
      </c>
      <c r="Q6388" t="s">
        <v>6</v>
      </c>
      <c r="R6388" t="s">
        <v>6</v>
      </c>
      <c r="S6388" t="s">
        <v>6</v>
      </c>
      <c r="T6388" t="s">
        <v>871</v>
      </c>
      <c r="U6388" t="s">
        <v>923</v>
      </c>
      <c r="V6388" t="s">
        <v>962</v>
      </c>
      <c r="W6388" t="s">
        <v>13755</v>
      </c>
      <c r="X6388" t="s">
        <v>13756</v>
      </c>
      <c r="Y6388" t="s">
        <v>772</v>
      </c>
      <c r="Z6388" t="s">
        <v>325</v>
      </c>
      <c r="AA6388" t="s">
        <v>325</v>
      </c>
      <c r="AB6388" t="s">
        <v>358</v>
      </c>
      <c r="AC6388" t="s">
        <v>682</v>
      </c>
    </row>
    <row r="6389" spans="1:29" x14ac:dyDescent="0.25">
      <c r="A6389" t="s">
        <v>392</v>
      </c>
      <c r="B6389">
        <v>578</v>
      </c>
      <c r="C6389" t="s">
        <v>183</v>
      </c>
      <c r="D6389">
        <v>1970</v>
      </c>
      <c r="E6389" t="s">
        <v>7383</v>
      </c>
      <c r="F6389" t="s">
        <v>6</v>
      </c>
      <c r="G6389" t="s">
        <v>6</v>
      </c>
      <c r="H6389" t="s">
        <v>6</v>
      </c>
      <c r="I6389">
        <v>17.358420341432542</v>
      </c>
      <c r="J6389" t="s">
        <v>6</v>
      </c>
      <c r="K6389" t="s">
        <v>6</v>
      </c>
      <c r="L6389" t="s">
        <v>6</v>
      </c>
      <c r="M6389" t="s">
        <v>6</v>
      </c>
      <c r="N6389" t="s">
        <v>6</v>
      </c>
      <c r="O6389">
        <v>18.534655901001063</v>
      </c>
      <c r="P6389">
        <v>145.58751168095901</v>
      </c>
      <c r="Q6389" t="s">
        <v>6</v>
      </c>
      <c r="R6389" t="s">
        <v>6</v>
      </c>
      <c r="S6389" t="s">
        <v>6</v>
      </c>
      <c r="T6389" t="s">
        <v>871</v>
      </c>
      <c r="U6389" t="s">
        <v>923</v>
      </c>
      <c r="V6389" t="s">
        <v>962</v>
      </c>
      <c r="W6389" t="s">
        <v>13755</v>
      </c>
      <c r="X6389" t="s">
        <v>13756</v>
      </c>
      <c r="Y6389" t="s">
        <v>772</v>
      </c>
      <c r="Z6389" t="s">
        <v>325</v>
      </c>
      <c r="AA6389" t="s">
        <v>325</v>
      </c>
      <c r="AB6389" t="s">
        <v>358</v>
      </c>
      <c r="AC6389" t="s">
        <v>682</v>
      </c>
    </row>
    <row r="6390" spans="1:29" x14ac:dyDescent="0.25">
      <c r="A6390" t="s">
        <v>392</v>
      </c>
      <c r="B6390">
        <v>578</v>
      </c>
      <c r="C6390" t="s">
        <v>183</v>
      </c>
      <c r="D6390">
        <v>1971</v>
      </c>
      <c r="E6390" t="s">
        <v>7384</v>
      </c>
      <c r="F6390" t="s">
        <v>6</v>
      </c>
      <c r="G6390" t="s">
        <v>6</v>
      </c>
      <c r="H6390" t="s">
        <v>6</v>
      </c>
      <c r="I6390">
        <v>18.285867819921361</v>
      </c>
      <c r="J6390" t="s">
        <v>6</v>
      </c>
      <c r="K6390" t="s">
        <v>6</v>
      </c>
      <c r="L6390" t="s">
        <v>6</v>
      </c>
      <c r="M6390" t="s">
        <v>6</v>
      </c>
      <c r="N6390" t="s">
        <v>6</v>
      </c>
      <c r="O6390">
        <v>21.546571426975479</v>
      </c>
      <c r="P6390">
        <v>153.04860702163199</v>
      </c>
      <c r="Q6390" t="s">
        <v>6</v>
      </c>
      <c r="R6390" t="s">
        <v>6</v>
      </c>
      <c r="S6390" t="s">
        <v>6</v>
      </c>
      <c r="T6390" t="s">
        <v>871</v>
      </c>
      <c r="U6390" t="s">
        <v>923</v>
      </c>
      <c r="V6390" t="s">
        <v>962</v>
      </c>
      <c r="W6390" t="s">
        <v>13755</v>
      </c>
      <c r="X6390" t="s">
        <v>13756</v>
      </c>
      <c r="Y6390" t="s">
        <v>772</v>
      </c>
      <c r="Z6390" t="s">
        <v>325</v>
      </c>
      <c r="AA6390" t="s">
        <v>325</v>
      </c>
      <c r="AB6390" t="s">
        <v>358</v>
      </c>
      <c r="AC6390" t="s">
        <v>682</v>
      </c>
    </row>
    <row r="6391" spans="1:29" x14ac:dyDescent="0.25">
      <c r="A6391" t="s">
        <v>392</v>
      </c>
      <c r="B6391">
        <v>578</v>
      </c>
      <c r="C6391" t="s">
        <v>183</v>
      </c>
      <c r="D6391">
        <v>1972</v>
      </c>
      <c r="E6391" t="s">
        <v>7385</v>
      </c>
      <c r="F6391" t="s">
        <v>6</v>
      </c>
      <c r="G6391" t="s">
        <v>6</v>
      </c>
      <c r="H6391" t="s">
        <v>6</v>
      </c>
      <c r="I6391">
        <v>18.807479116216527</v>
      </c>
      <c r="J6391" t="s">
        <v>6</v>
      </c>
      <c r="K6391" t="s">
        <v>6</v>
      </c>
      <c r="L6391" t="s">
        <v>6</v>
      </c>
      <c r="M6391" t="s">
        <v>6</v>
      </c>
      <c r="N6391" t="s">
        <v>6</v>
      </c>
      <c r="O6391">
        <v>26.770764359645131</v>
      </c>
      <c r="P6391">
        <v>168.271667177247</v>
      </c>
      <c r="Q6391" t="s">
        <v>6</v>
      </c>
      <c r="R6391" t="s">
        <v>6</v>
      </c>
      <c r="S6391" t="s">
        <v>6</v>
      </c>
      <c r="T6391" t="s">
        <v>871</v>
      </c>
      <c r="U6391" t="s">
        <v>923</v>
      </c>
      <c r="V6391" t="s">
        <v>962</v>
      </c>
      <c r="W6391" t="s">
        <v>13755</v>
      </c>
      <c r="X6391" t="s">
        <v>13756</v>
      </c>
      <c r="Y6391" t="s">
        <v>772</v>
      </c>
      <c r="Z6391" t="s">
        <v>325</v>
      </c>
      <c r="AA6391" t="s">
        <v>325</v>
      </c>
      <c r="AB6391" t="s">
        <v>358</v>
      </c>
      <c r="AC6391" t="s">
        <v>682</v>
      </c>
    </row>
    <row r="6392" spans="1:29" x14ac:dyDescent="0.25">
      <c r="A6392" t="s">
        <v>392</v>
      </c>
      <c r="B6392">
        <v>578</v>
      </c>
      <c r="C6392" t="s">
        <v>183</v>
      </c>
      <c r="D6392">
        <v>1973</v>
      </c>
      <c r="E6392" t="s">
        <v>7386</v>
      </c>
      <c r="F6392" t="s">
        <v>6</v>
      </c>
      <c r="G6392" t="s">
        <v>6</v>
      </c>
      <c r="H6392" t="s">
        <v>6</v>
      </c>
      <c r="I6392">
        <v>20.865182792518482</v>
      </c>
      <c r="J6392" t="s">
        <v>6</v>
      </c>
      <c r="K6392" t="s">
        <v>6</v>
      </c>
      <c r="L6392" t="s">
        <v>6</v>
      </c>
      <c r="M6392" t="s">
        <v>6</v>
      </c>
      <c r="N6392" t="s">
        <v>6</v>
      </c>
      <c r="O6392">
        <v>21.168796907204182</v>
      </c>
      <c r="P6392">
        <v>212.610548222587</v>
      </c>
      <c r="Q6392" t="s">
        <v>6</v>
      </c>
      <c r="R6392" t="s">
        <v>6</v>
      </c>
      <c r="S6392" t="s">
        <v>6</v>
      </c>
      <c r="T6392" t="s">
        <v>871</v>
      </c>
      <c r="U6392" t="s">
        <v>923</v>
      </c>
      <c r="V6392" t="s">
        <v>962</v>
      </c>
      <c r="W6392" t="s">
        <v>13755</v>
      </c>
      <c r="X6392" t="s">
        <v>13756</v>
      </c>
      <c r="Y6392" t="s">
        <v>772</v>
      </c>
      <c r="Z6392" t="s">
        <v>325</v>
      </c>
      <c r="AA6392" t="s">
        <v>325</v>
      </c>
      <c r="AB6392" t="s">
        <v>358</v>
      </c>
      <c r="AC6392" t="s">
        <v>682</v>
      </c>
    </row>
    <row r="6393" spans="1:29" x14ac:dyDescent="0.25">
      <c r="A6393" t="s">
        <v>392</v>
      </c>
      <c r="B6393">
        <v>578</v>
      </c>
      <c r="C6393" t="s">
        <v>183</v>
      </c>
      <c r="D6393">
        <v>1974</v>
      </c>
      <c r="E6393" t="s">
        <v>7387</v>
      </c>
      <c r="F6393" t="s">
        <v>6</v>
      </c>
      <c r="G6393" t="s">
        <v>6</v>
      </c>
      <c r="H6393" t="s">
        <v>6</v>
      </c>
      <c r="I6393">
        <v>21.519870452098214</v>
      </c>
      <c r="J6393" t="s">
        <v>6</v>
      </c>
      <c r="K6393" t="s">
        <v>6</v>
      </c>
      <c r="L6393" t="s">
        <v>6</v>
      </c>
      <c r="M6393" t="s">
        <v>6</v>
      </c>
      <c r="N6393" t="s">
        <v>6</v>
      </c>
      <c r="O6393">
        <v>16.32289953132052</v>
      </c>
      <c r="P6393">
        <v>278.707512369509</v>
      </c>
      <c r="Q6393" t="s">
        <v>6</v>
      </c>
      <c r="R6393" t="s">
        <v>6</v>
      </c>
      <c r="S6393" t="s">
        <v>6</v>
      </c>
      <c r="T6393" t="s">
        <v>871</v>
      </c>
      <c r="U6393" t="s">
        <v>923</v>
      </c>
      <c r="V6393" t="s">
        <v>962</v>
      </c>
      <c r="W6393" t="s">
        <v>13755</v>
      </c>
      <c r="X6393" t="s">
        <v>13756</v>
      </c>
      <c r="Y6393" t="s">
        <v>772</v>
      </c>
      <c r="Z6393" t="s">
        <v>325</v>
      </c>
      <c r="AA6393" t="s">
        <v>325</v>
      </c>
      <c r="AB6393" t="s">
        <v>358</v>
      </c>
      <c r="AC6393" t="s">
        <v>682</v>
      </c>
    </row>
    <row r="6394" spans="1:29" x14ac:dyDescent="0.25">
      <c r="A6394" t="s">
        <v>392</v>
      </c>
      <c r="B6394">
        <v>578</v>
      </c>
      <c r="C6394" t="s">
        <v>183</v>
      </c>
      <c r="D6394">
        <v>1975</v>
      </c>
      <c r="E6394" t="s">
        <v>7388</v>
      </c>
      <c r="F6394" t="s">
        <v>6</v>
      </c>
      <c r="G6394" t="s">
        <v>6</v>
      </c>
      <c r="H6394" t="s">
        <v>6</v>
      </c>
      <c r="I6394">
        <v>23.698993340171018</v>
      </c>
      <c r="J6394" t="s">
        <v>6</v>
      </c>
      <c r="K6394" t="s">
        <v>6</v>
      </c>
      <c r="L6394" t="s">
        <v>6</v>
      </c>
      <c r="M6394" t="s">
        <v>6</v>
      </c>
      <c r="N6394" t="s">
        <v>6</v>
      </c>
      <c r="O6394">
        <v>15.76189880463564</v>
      </c>
      <c r="P6394">
        <v>314.42687431960297</v>
      </c>
      <c r="Q6394" t="s">
        <v>6</v>
      </c>
      <c r="R6394" t="s">
        <v>6</v>
      </c>
      <c r="S6394" t="s">
        <v>6</v>
      </c>
      <c r="T6394" t="s">
        <v>871</v>
      </c>
      <c r="U6394" t="s">
        <v>923</v>
      </c>
      <c r="V6394" t="s">
        <v>962</v>
      </c>
      <c r="W6394" t="s">
        <v>13755</v>
      </c>
      <c r="X6394" t="s">
        <v>13756</v>
      </c>
      <c r="Y6394" t="s">
        <v>772</v>
      </c>
      <c r="Z6394" t="s">
        <v>325</v>
      </c>
      <c r="AA6394" t="s">
        <v>325</v>
      </c>
      <c r="AB6394" t="s">
        <v>358</v>
      </c>
      <c r="AC6394" t="s">
        <v>682</v>
      </c>
    </row>
    <row r="6395" spans="1:29" x14ac:dyDescent="0.25">
      <c r="A6395" t="s">
        <v>392</v>
      </c>
      <c r="B6395">
        <v>578</v>
      </c>
      <c r="C6395" t="s">
        <v>183</v>
      </c>
      <c r="D6395">
        <v>1976</v>
      </c>
      <c r="E6395" t="s">
        <v>7389</v>
      </c>
      <c r="F6395" t="s">
        <v>6</v>
      </c>
      <c r="G6395" t="s">
        <v>6</v>
      </c>
      <c r="H6395" t="s">
        <v>6</v>
      </c>
      <c r="I6395">
        <v>29.787434976111797</v>
      </c>
      <c r="J6395" t="s">
        <v>6</v>
      </c>
      <c r="K6395" t="s">
        <v>6</v>
      </c>
      <c r="L6395" t="s">
        <v>6</v>
      </c>
      <c r="M6395" t="s">
        <v>6</v>
      </c>
      <c r="N6395" t="s">
        <v>6</v>
      </c>
      <c r="O6395">
        <v>21.982280867985708</v>
      </c>
      <c r="P6395">
        <v>355.98486842855101</v>
      </c>
      <c r="Q6395" t="s">
        <v>6</v>
      </c>
      <c r="R6395" t="s">
        <v>6</v>
      </c>
      <c r="S6395" t="s">
        <v>6</v>
      </c>
      <c r="T6395" t="s">
        <v>871</v>
      </c>
      <c r="U6395" t="s">
        <v>923</v>
      </c>
      <c r="V6395" t="s">
        <v>962</v>
      </c>
      <c r="W6395" t="s">
        <v>13755</v>
      </c>
      <c r="X6395" t="s">
        <v>13756</v>
      </c>
      <c r="Y6395" t="s">
        <v>772</v>
      </c>
      <c r="Z6395" t="s">
        <v>325</v>
      </c>
      <c r="AA6395" t="s">
        <v>325</v>
      </c>
      <c r="AB6395" t="s">
        <v>358</v>
      </c>
      <c r="AC6395" t="s">
        <v>682</v>
      </c>
    </row>
    <row r="6396" spans="1:29" x14ac:dyDescent="0.25">
      <c r="A6396" t="s">
        <v>392</v>
      </c>
      <c r="B6396">
        <v>578</v>
      </c>
      <c r="C6396" t="s">
        <v>183</v>
      </c>
      <c r="D6396">
        <v>1977</v>
      </c>
      <c r="E6396" t="s">
        <v>7390</v>
      </c>
      <c r="F6396" t="s">
        <v>6</v>
      </c>
      <c r="G6396" t="s">
        <v>6</v>
      </c>
      <c r="H6396" t="s">
        <v>6</v>
      </c>
      <c r="I6396">
        <v>33.378322255496471</v>
      </c>
      <c r="J6396" t="s">
        <v>6</v>
      </c>
      <c r="K6396" t="s">
        <v>6</v>
      </c>
      <c r="L6396" t="s">
        <v>6</v>
      </c>
      <c r="M6396" t="s">
        <v>6</v>
      </c>
      <c r="N6396" t="s">
        <v>6</v>
      </c>
      <c r="O6396">
        <v>22.390652319272156</v>
      </c>
      <c r="P6396">
        <v>410.638776836614</v>
      </c>
      <c r="Q6396" t="s">
        <v>6</v>
      </c>
      <c r="R6396" t="s">
        <v>6</v>
      </c>
      <c r="S6396" t="s">
        <v>6</v>
      </c>
      <c r="T6396" t="s">
        <v>871</v>
      </c>
      <c r="U6396" t="s">
        <v>923</v>
      </c>
      <c r="V6396" t="s">
        <v>962</v>
      </c>
      <c r="W6396" t="s">
        <v>13755</v>
      </c>
      <c r="X6396" t="s">
        <v>13756</v>
      </c>
      <c r="Y6396" t="s">
        <v>772</v>
      </c>
      <c r="Z6396" t="s">
        <v>325</v>
      </c>
      <c r="AA6396" t="s">
        <v>325</v>
      </c>
      <c r="AB6396" t="s">
        <v>358</v>
      </c>
      <c r="AC6396" t="s">
        <v>682</v>
      </c>
    </row>
    <row r="6397" spans="1:29" x14ac:dyDescent="0.25">
      <c r="A6397" t="s">
        <v>392</v>
      </c>
      <c r="B6397">
        <v>578</v>
      </c>
      <c r="C6397" t="s">
        <v>183</v>
      </c>
      <c r="D6397">
        <v>1978</v>
      </c>
      <c r="E6397" t="s">
        <v>7391</v>
      </c>
      <c r="F6397" t="s">
        <v>6</v>
      </c>
      <c r="G6397" t="s">
        <v>6</v>
      </c>
      <c r="H6397" t="s">
        <v>6</v>
      </c>
      <c r="I6397">
        <v>36.797034253792859</v>
      </c>
      <c r="J6397" t="s">
        <v>6</v>
      </c>
      <c r="K6397" t="s">
        <v>6</v>
      </c>
      <c r="L6397" t="s">
        <v>6</v>
      </c>
      <c r="M6397" t="s">
        <v>6</v>
      </c>
      <c r="N6397" t="s">
        <v>6</v>
      </c>
      <c r="O6397">
        <v>22.767752889461786</v>
      </c>
      <c r="P6397">
        <v>491.00501970060299</v>
      </c>
      <c r="Q6397" t="s">
        <v>6</v>
      </c>
      <c r="R6397" t="s">
        <v>6</v>
      </c>
      <c r="S6397" t="s">
        <v>6</v>
      </c>
      <c r="T6397" t="s">
        <v>871</v>
      </c>
      <c r="U6397" t="s">
        <v>923</v>
      </c>
      <c r="V6397" t="s">
        <v>962</v>
      </c>
      <c r="W6397" t="s">
        <v>13755</v>
      </c>
      <c r="X6397" t="s">
        <v>13756</v>
      </c>
      <c r="Y6397" t="s">
        <v>772</v>
      </c>
      <c r="Z6397" t="s">
        <v>325</v>
      </c>
      <c r="AA6397" t="s">
        <v>325</v>
      </c>
      <c r="AB6397" t="s">
        <v>358</v>
      </c>
      <c r="AC6397" t="s">
        <v>682</v>
      </c>
    </row>
    <row r="6398" spans="1:29" x14ac:dyDescent="0.25">
      <c r="A6398" t="s">
        <v>392</v>
      </c>
      <c r="B6398">
        <v>578</v>
      </c>
      <c r="C6398" t="s">
        <v>183</v>
      </c>
      <c r="D6398">
        <v>1979</v>
      </c>
      <c r="E6398" t="s">
        <v>7392</v>
      </c>
      <c r="F6398" t="s">
        <v>6</v>
      </c>
      <c r="G6398" t="s">
        <v>6</v>
      </c>
      <c r="H6398" t="s">
        <v>6</v>
      </c>
      <c r="I6398">
        <v>36.892949674787687</v>
      </c>
      <c r="J6398" t="s">
        <v>6</v>
      </c>
      <c r="K6398" t="s">
        <v>6</v>
      </c>
      <c r="L6398" t="s">
        <v>6</v>
      </c>
      <c r="M6398" t="s">
        <v>6</v>
      </c>
      <c r="N6398" t="s">
        <v>6</v>
      </c>
      <c r="O6398">
        <v>23.693011358193498</v>
      </c>
      <c r="P6398">
        <v>581.16096090640303</v>
      </c>
      <c r="Q6398" t="s">
        <v>6</v>
      </c>
      <c r="R6398" t="s">
        <v>6</v>
      </c>
      <c r="S6398" t="s">
        <v>6</v>
      </c>
      <c r="T6398" t="s">
        <v>871</v>
      </c>
      <c r="U6398" t="s">
        <v>923</v>
      </c>
      <c r="V6398" t="s">
        <v>962</v>
      </c>
      <c r="W6398" t="s">
        <v>13755</v>
      </c>
      <c r="X6398" t="s">
        <v>13756</v>
      </c>
      <c r="Y6398" t="s">
        <v>772</v>
      </c>
      <c r="Z6398" t="s">
        <v>325</v>
      </c>
      <c r="AA6398" t="s">
        <v>325</v>
      </c>
      <c r="AB6398" t="s">
        <v>358</v>
      </c>
      <c r="AC6398" t="s">
        <v>682</v>
      </c>
    </row>
    <row r="6399" spans="1:29" x14ac:dyDescent="0.25">
      <c r="A6399" t="s">
        <v>392</v>
      </c>
      <c r="B6399">
        <v>578</v>
      </c>
      <c r="C6399" t="s">
        <v>183</v>
      </c>
      <c r="D6399">
        <v>1980</v>
      </c>
      <c r="E6399" t="s">
        <v>7393</v>
      </c>
      <c r="F6399" t="s">
        <v>6</v>
      </c>
      <c r="G6399" t="s">
        <v>6</v>
      </c>
      <c r="H6399" t="s">
        <v>6</v>
      </c>
      <c r="I6399">
        <v>35.041518406390011</v>
      </c>
      <c r="J6399" t="s">
        <v>6</v>
      </c>
      <c r="K6399" t="s">
        <v>6</v>
      </c>
      <c r="L6399" t="s">
        <v>6</v>
      </c>
      <c r="M6399" t="s">
        <v>6</v>
      </c>
      <c r="N6399" t="s">
        <v>6</v>
      </c>
      <c r="O6399">
        <v>22.147545198989736</v>
      </c>
      <c r="P6399">
        <v>684.36225872575403</v>
      </c>
      <c r="Q6399" t="s">
        <v>6</v>
      </c>
      <c r="R6399" t="s">
        <v>6</v>
      </c>
      <c r="S6399" t="s">
        <v>6</v>
      </c>
      <c r="T6399" t="s">
        <v>871</v>
      </c>
      <c r="U6399" t="s">
        <v>923</v>
      </c>
      <c r="V6399" t="s">
        <v>962</v>
      </c>
      <c r="W6399" t="s">
        <v>13755</v>
      </c>
      <c r="X6399" t="s">
        <v>13756</v>
      </c>
      <c r="Y6399" t="s">
        <v>772</v>
      </c>
      <c r="Z6399" t="s">
        <v>325</v>
      </c>
      <c r="AA6399" t="s">
        <v>325</v>
      </c>
      <c r="AB6399" t="s">
        <v>358</v>
      </c>
      <c r="AC6399" t="s">
        <v>682</v>
      </c>
    </row>
    <row r="6400" spans="1:29" x14ac:dyDescent="0.25">
      <c r="A6400" t="s">
        <v>392</v>
      </c>
      <c r="B6400">
        <v>578</v>
      </c>
      <c r="C6400" t="s">
        <v>183</v>
      </c>
      <c r="D6400">
        <v>1981</v>
      </c>
      <c r="E6400" t="s">
        <v>7394</v>
      </c>
      <c r="F6400" t="s">
        <v>6</v>
      </c>
      <c r="G6400" t="s">
        <v>6</v>
      </c>
      <c r="H6400" t="s">
        <v>6</v>
      </c>
      <c r="I6400">
        <v>36.021798881818931</v>
      </c>
      <c r="J6400" t="s">
        <v>6</v>
      </c>
      <c r="K6400" t="s">
        <v>6</v>
      </c>
      <c r="L6400" t="s">
        <v>6</v>
      </c>
      <c r="M6400" t="s">
        <v>6</v>
      </c>
      <c r="N6400" t="s">
        <v>6</v>
      </c>
      <c r="O6400">
        <v>24.36981362697367</v>
      </c>
      <c r="P6400">
        <v>785.51429056657696</v>
      </c>
      <c r="Q6400" t="s">
        <v>6</v>
      </c>
      <c r="R6400" t="s">
        <v>6</v>
      </c>
      <c r="S6400" t="s">
        <v>6</v>
      </c>
      <c r="T6400" t="s">
        <v>871</v>
      </c>
      <c r="U6400" t="s">
        <v>923</v>
      </c>
      <c r="V6400" t="s">
        <v>962</v>
      </c>
      <c r="W6400" t="s">
        <v>13755</v>
      </c>
      <c r="X6400" t="s">
        <v>13756</v>
      </c>
      <c r="Y6400" t="s">
        <v>772</v>
      </c>
      <c r="Z6400" t="s">
        <v>325</v>
      </c>
      <c r="AA6400" t="s">
        <v>325</v>
      </c>
      <c r="AB6400" t="s">
        <v>358</v>
      </c>
      <c r="AC6400" t="s">
        <v>682</v>
      </c>
    </row>
    <row r="6401" spans="1:29" x14ac:dyDescent="0.25">
      <c r="A6401" t="s">
        <v>392</v>
      </c>
      <c r="B6401">
        <v>578</v>
      </c>
      <c r="C6401" t="s">
        <v>183</v>
      </c>
      <c r="D6401">
        <v>1982</v>
      </c>
      <c r="E6401" t="s">
        <v>7395</v>
      </c>
      <c r="F6401" t="s">
        <v>6</v>
      </c>
      <c r="G6401" t="s">
        <v>6</v>
      </c>
      <c r="H6401" t="s">
        <v>6</v>
      </c>
      <c r="I6401">
        <v>38.385627830279603</v>
      </c>
      <c r="J6401" t="s">
        <v>6</v>
      </c>
      <c r="K6401" t="s">
        <v>6</v>
      </c>
      <c r="L6401" t="s">
        <v>6</v>
      </c>
      <c r="M6401" t="s">
        <v>6</v>
      </c>
      <c r="N6401" t="s">
        <v>6</v>
      </c>
      <c r="O6401">
        <v>27.105146850294766</v>
      </c>
      <c r="P6401">
        <v>869.39608960776604</v>
      </c>
      <c r="Q6401" t="s">
        <v>6</v>
      </c>
      <c r="R6401" t="s">
        <v>6</v>
      </c>
      <c r="S6401" t="s">
        <v>6</v>
      </c>
      <c r="T6401" t="s">
        <v>871</v>
      </c>
      <c r="U6401" t="s">
        <v>923</v>
      </c>
      <c r="V6401" t="s">
        <v>962</v>
      </c>
      <c r="W6401" t="s">
        <v>13755</v>
      </c>
      <c r="X6401" t="s">
        <v>13756</v>
      </c>
      <c r="Y6401" t="s">
        <v>772</v>
      </c>
      <c r="Z6401" t="s">
        <v>325</v>
      </c>
      <c r="AA6401" t="s">
        <v>325</v>
      </c>
      <c r="AB6401" t="s">
        <v>358</v>
      </c>
      <c r="AC6401" t="s">
        <v>682</v>
      </c>
    </row>
    <row r="6402" spans="1:29" x14ac:dyDescent="0.25">
      <c r="A6402" t="s">
        <v>392</v>
      </c>
      <c r="B6402">
        <v>578</v>
      </c>
      <c r="C6402" t="s">
        <v>183</v>
      </c>
      <c r="D6402">
        <v>1983</v>
      </c>
      <c r="E6402" t="s">
        <v>7396</v>
      </c>
      <c r="F6402" t="s">
        <v>6</v>
      </c>
      <c r="G6402" t="s">
        <v>6</v>
      </c>
      <c r="H6402" t="s">
        <v>6</v>
      </c>
      <c r="I6402">
        <v>45.559590504460651</v>
      </c>
      <c r="J6402" t="s">
        <v>6</v>
      </c>
      <c r="K6402" t="s">
        <v>6</v>
      </c>
      <c r="L6402" t="s">
        <v>6</v>
      </c>
      <c r="M6402" t="s">
        <v>6</v>
      </c>
      <c r="N6402" t="s">
        <v>6</v>
      </c>
      <c r="O6402">
        <v>28.920416330546146</v>
      </c>
      <c r="P6402">
        <v>951.41851444479903</v>
      </c>
      <c r="Q6402" t="s">
        <v>6</v>
      </c>
      <c r="R6402" t="s">
        <v>6</v>
      </c>
      <c r="S6402" t="s">
        <v>6</v>
      </c>
      <c r="T6402" t="s">
        <v>871</v>
      </c>
      <c r="U6402" t="s">
        <v>923</v>
      </c>
      <c r="V6402" t="s">
        <v>962</v>
      </c>
      <c r="W6402" t="s">
        <v>13755</v>
      </c>
      <c r="X6402" t="s">
        <v>13756</v>
      </c>
      <c r="Y6402" t="s">
        <v>772</v>
      </c>
      <c r="Z6402" t="s">
        <v>325</v>
      </c>
      <c r="AA6402" t="s">
        <v>325</v>
      </c>
      <c r="AB6402" t="s">
        <v>358</v>
      </c>
      <c r="AC6402" t="s">
        <v>682</v>
      </c>
    </row>
    <row r="6403" spans="1:29" x14ac:dyDescent="0.25">
      <c r="A6403" t="s">
        <v>392</v>
      </c>
      <c r="B6403">
        <v>578</v>
      </c>
      <c r="C6403" t="s">
        <v>183</v>
      </c>
      <c r="D6403">
        <v>1984</v>
      </c>
      <c r="E6403" t="s">
        <v>7397</v>
      </c>
      <c r="F6403" t="s">
        <v>6</v>
      </c>
      <c r="G6403" t="s">
        <v>6</v>
      </c>
      <c r="H6403" t="s">
        <v>6</v>
      </c>
      <c r="I6403">
        <v>48.784616790517063</v>
      </c>
      <c r="J6403" t="s">
        <v>6</v>
      </c>
      <c r="K6403" t="s">
        <v>6</v>
      </c>
      <c r="L6403" t="s">
        <v>6</v>
      </c>
      <c r="M6403" t="s">
        <v>6</v>
      </c>
      <c r="N6403" t="s">
        <v>6</v>
      </c>
      <c r="O6403">
        <v>30.648907329938091</v>
      </c>
      <c r="P6403">
        <v>1020.73464809437</v>
      </c>
      <c r="Q6403" t="s">
        <v>6</v>
      </c>
      <c r="R6403" t="s">
        <v>6</v>
      </c>
      <c r="S6403" t="s">
        <v>6</v>
      </c>
      <c r="T6403" t="s">
        <v>871</v>
      </c>
      <c r="U6403" t="s">
        <v>923</v>
      </c>
      <c r="V6403" t="s">
        <v>962</v>
      </c>
      <c r="W6403" t="s">
        <v>13755</v>
      </c>
      <c r="X6403" t="s">
        <v>13756</v>
      </c>
      <c r="Y6403" t="s">
        <v>772</v>
      </c>
      <c r="Z6403" t="s">
        <v>325</v>
      </c>
      <c r="AA6403" t="s">
        <v>325</v>
      </c>
      <c r="AB6403" t="s">
        <v>358</v>
      </c>
      <c r="AC6403" t="s">
        <v>682</v>
      </c>
    </row>
    <row r="6404" spans="1:29" x14ac:dyDescent="0.25">
      <c r="A6404" t="s">
        <v>392</v>
      </c>
      <c r="B6404">
        <v>578</v>
      </c>
      <c r="C6404" t="s">
        <v>183</v>
      </c>
      <c r="D6404">
        <v>1985</v>
      </c>
      <c r="E6404" t="s">
        <v>7398</v>
      </c>
      <c r="F6404" t="s">
        <v>6</v>
      </c>
      <c r="G6404" t="s">
        <v>6</v>
      </c>
      <c r="H6404" t="s">
        <v>6</v>
      </c>
      <c r="I6404">
        <v>50.110778972181315</v>
      </c>
      <c r="J6404" t="s">
        <v>6</v>
      </c>
      <c r="K6404" t="s">
        <v>6</v>
      </c>
      <c r="L6404" t="s">
        <v>6</v>
      </c>
      <c r="M6404" t="s">
        <v>6</v>
      </c>
      <c r="N6404" t="s">
        <v>6</v>
      </c>
      <c r="O6404">
        <v>36.761204989013116</v>
      </c>
      <c r="P6404">
        <v>1091.3896068321501</v>
      </c>
      <c r="Q6404" t="s">
        <v>6</v>
      </c>
      <c r="R6404" t="s">
        <v>6</v>
      </c>
      <c r="S6404" t="s">
        <v>6</v>
      </c>
      <c r="T6404" t="s">
        <v>871</v>
      </c>
      <c r="U6404" t="s">
        <v>923</v>
      </c>
      <c r="V6404" t="s">
        <v>962</v>
      </c>
      <c r="W6404" t="s">
        <v>13755</v>
      </c>
      <c r="X6404" t="s">
        <v>13756</v>
      </c>
      <c r="Y6404" t="s">
        <v>772</v>
      </c>
      <c r="Z6404" t="s">
        <v>325</v>
      </c>
      <c r="AA6404" t="s">
        <v>325</v>
      </c>
      <c r="AB6404" t="s">
        <v>358</v>
      </c>
      <c r="AC6404" t="s">
        <v>682</v>
      </c>
    </row>
    <row r="6405" spans="1:29" x14ac:dyDescent="0.25">
      <c r="A6405" t="s">
        <v>392</v>
      </c>
      <c r="B6405">
        <v>578</v>
      </c>
      <c r="C6405" t="s">
        <v>183</v>
      </c>
      <c r="D6405">
        <v>1986</v>
      </c>
      <c r="E6405" t="s">
        <v>7399</v>
      </c>
      <c r="F6405" t="s">
        <v>6</v>
      </c>
      <c r="G6405" t="s">
        <v>6</v>
      </c>
      <c r="H6405" t="s">
        <v>6</v>
      </c>
      <c r="I6405">
        <v>48.838988803292608</v>
      </c>
      <c r="J6405" t="s">
        <v>6</v>
      </c>
      <c r="K6405" t="s">
        <v>6</v>
      </c>
      <c r="L6405" t="s">
        <v>6</v>
      </c>
      <c r="M6405" t="s">
        <v>6</v>
      </c>
      <c r="N6405" t="s">
        <v>6</v>
      </c>
      <c r="O6405">
        <v>40.143735903842718</v>
      </c>
      <c r="P6405">
        <v>1170.83047122784</v>
      </c>
      <c r="Q6405" t="s">
        <v>6</v>
      </c>
      <c r="R6405" t="s">
        <v>6</v>
      </c>
      <c r="S6405" t="s">
        <v>6</v>
      </c>
      <c r="T6405" t="s">
        <v>871</v>
      </c>
      <c r="U6405" t="s">
        <v>923</v>
      </c>
      <c r="V6405" t="s">
        <v>962</v>
      </c>
      <c r="W6405" t="s">
        <v>13755</v>
      </c>
      <c r="X6405" t="s">
        <v>13756</v>
      </c>
      <c r="Y6405" t="s">
        <v>772</v>
      </c>
      <c r="Z6405" t="s">
        <v>325</v>
      </c>
      <c r="AA6405" t="s">
        <v>325</v>
      </c>
      <c r="AB6405" t="s">
        <v>358</v>
      </c>
      <c r="AC6405" t="s">
        <v>682</v>
      </c>
    </row>
    <row r="6406" spans="1:29" x14ac:dyDescent="0.25">
      <c r="A6406" t="s">
        <v>392</v>
      </c>
      <c r="B6406">
        <v>578</v>
      </c>
      <c r="C6406" t="s">
        <v>183</v>
      </c>
      <c r="D6406">
        <v>1987</v>
      </c>
      <c r="E6406" t="s">
        <v>7400</v>
      </c>
      <c r="F6406" t="s">
        <v>6</v>
      </c>
      <c r="G6406" t="s">
        <v>6</v>
      </c>
      <c r="H6406" t="s">
        <v>6</v>
      </c>
      <c r="I6406">
        <v>51.119319923875402</v>
      </c>
      <c r="J6406" t="s">
        <v>6</v>
      </c>
      <c r="K6406" t="s">
        <v>6</v>
      </c>
      <c r="L6406" t="s">
        <v>6</v>
      </c>
      <c r="M6406" t="s">
        <v>6</v>
      </c>
      <c r="N6406" t="s">
        <v>6</v>
      </c>
      <c r="O6406">
        <v>38.77244432380401</v>
      </c>
      <c r="P6406">
        <v>1342.84610313796</v>
      </c>
      <c r="Q6406" t="s">
        <v>6</v>
      </c>
      <c r="R6406" t="s">
        <v>6</v>
      </c>
      <c r="S6406" t="s">
        <v>6</v>
      </c>
      <c r="T6406" t="s">
        <v>871</v>
      </c>
      <c r="U6406" t="s">
        <v>923</v>
      </c>
      <c r="V6406" t="s">
        <v>962</v>
      </c>
      <c r="W6406" t="s">
        <v>13755</v>
      </c>
      <c r="X6406" t="s">
        <v>13756</v>
      </c>
      <c r="Y6406" t="s">
        <v>772</v>
      </c>
      <c r="Z6406" t="s">
        <v>325</v>
      </c>
      <c r="AA6406" t="s">
        <v>325</v>
      </c>
      <c r="AB6406" t="s">
        <v>358</v>
      </c>
      <c r="AC6406" t="s">
        <v>682</v>
      </c>
    </row>
    <row r="6407" spans="1:29" x14ac:dyDescent="0.25">
      <c r="A6407" t="s">
        <v>392</v>
      </c>
      <c r="B6407">
        <v>578</v>
      </c>
      <c r="C6407" t="s">
        <v>183</v>
      </c>
      <c r="D6407">
        <v>1988</v>
      </c>
      <c r="E6407" t="s">
        <v>7401</v>
      </c>
      <c r="F6407" t="s">
        <v>6</v>
      </c>
      <c r="G6407" t="s">
        <v>6</v>
      </c>
      <c r="H6407" t="s">
        <v>6</v>
      </c>
      <c r="I6407">
        <v>55.087164938053554</v>
      </c>
      <c r="J6407" t="s">
        <v>6</v>
      </c>
      <c r="K6407" t="s">
        <v>6</v>
      </c>
      <c r="L6407" t="s">
        <v>6</v>
      </c>
      <c r="M6407" t="s">
        <v>6</v>
      </c>
      <c r="N6407" t="s">
        <v>6</v>
      </c>
      <c r="O6407">
        <v>30.33256990781868</v>
      </c>
      <c r="P6407">
        <v>1611.32069681385</v>
      </c>
      <c r="Q6407" t="s">
        <v>6</v>
      </c>
      <c r="R6407" t="s">
        <v>6</v>
      </c>
      <c r="S6407" t="s">
        <v>6</v>
      </c>
      <c r="T6407" t="s">
        <v>871</v>
      </c>
      <c r="U6407" t="s">
        <v>923</v>
      </c>
      <c r="V6407" t="s">
        <v>962</v>
      </c>
      <c r="W6407" t="s">
        <v>13755</v>
      </c>
      <c r="X6407" t="s">
        <v>13756</v>
      </c>
      <c r="Y6407" t="s">
        <v>772</v>
      </c>
      <c r="Z6407" t="s">
        <v>325</v>
      </c>
      <c r="AA6407" t="s">
        <v>325</v>
      </c>
      <c r="AB6407" t="s">
        <v>358</v>
      </c>
      <c r="AC6407" t="s">
        <v>682</v>
      </c>
    </row>
    <row r="6408" spans="1:29" x14ac:dyDescent="0.25">
      <c r="A6408" t="s">
        <v>392</v>
      </c>
      <c r="B6408">
        <v>578</v>
      </c>
      <c r="C6408" t="s">
        <v>183</v>
      </c>
      <c r="D6408">
        <v>1989</v>
      </c>
      <c r="E6408" t="s">
        <v>7402</v>
      </c>
      <c r="F6408" t="s">
        <v>6</v>
      </c>
      <c r="G6408" t="s">
        <v>6</v>
      </c>
      <c r="H6408" t="s">
        <v>6</v>
      </c>
      <c r="I6408">
        <v>61.62401662413447</v>
      </c>
      <c r="J6408" t="s">
        <v>6</v>
      </c>
      <c r="K6408" t="s">
        <v>6</v>
      </c>
      <c r="L6408" t="s">
        <v>6</v>
      </c>
      <c r="M6408" t="s">
        <v>6</v>
      </c>
      <c r="N6408" t="s">
        <v>6</v>
      </c>
      <c r="O6408">
        <v>23.720617980887212</v>
      </c>
      <c r="P6408">
        <v>1918.3324444343</v>
      </c>
      <c r="Q6408" t="s">
        <v>6</v>
      </c>
      <c r="R6408" t="s">
        <v>6</v>
      </c>
      <c r="S6408" t="s">
        <v>6</v>
      </c>
      <c r="T6408" t="s">
        <v>871</v>
      </c>
      <c r="U6408" t="s">
        <v>923</v>
      </c>
      <c r="V6408" t="s">
        <v>962</v>
      </c>
      <c r="W6408" t="s">
        <v>13755</v>
      </c>
      <c r="X6408" t="s">
        <v>13756</v>
      </c>
      <c r="Y6408" t="s">
        <v>772</v>
      </c>
      <c r="Z6408" t="s">
        <v>325</v>
      </c>
      <c r="AA6408" t="s">
        <v>325</v>
      </c>
      <c r="AB6408" t="s">
        <v>358</v>
      </c>
      <c r="AC6408" t="s">
        <v>682</v>
      </c>
    </row>
    <row r="6409" spans="1:29" x14ac:dyDescent="0.25">
      <c r="A6409" t="s">
        <v>392</v>
      </c>
      <c r="B6409">
        <v>578</v>
      </c>
      <c r="C6409" t="s">
        <v>183</v>
      </c>
      <c r="D6409">
        <v>1990</v>
      </c>
      <c r="E6409" t="s">
        <v>7403</v>
      </c>
      <c r="F6409" t="s">
        <v>6</v>
      </c>
      <c r="G6409" t="s">
        <v>6</v>
      </c>
      <c r="H6409" t="s">
        <v>6</v>
      </c>
      <c r="I6409">
        <v>70.990222727426001</v>
      </c>
      <c r="J6409" t="s">
        <v>6</v>
      </c>
      <c r="K6409" t="s">
        <v>6</v>
      </c>
      <c r="L6409" t="s">
        <v>6</v>
      </c>
      <c r="M6409" t="s">
        <v>6</v>
      </c>
      <c r="N6409" t="s">
        <v>6</v>
      </c>
      <c r="O6409">
        <v>17.796371672306243</v>
      </c>
      <c r="P6409">
        <v>2263.4670000000001</v>
      </c>
      <c r="Q6409" t="s">
        <v>6</v>
      </c>
      <c r="R6409" t="s">
        <v>6</v>
      </c>
      <c r="S6409" t="s">
        <v>6</v>
      </c>
      <c r="T6409" t="s">
        <v>871</v>
      </c>
      <c r="U6409" t="s">
        <v>923</v>
      </c>
      <c r="V6409" t="s">
        <v>962</v>
      </c>
      <c r="W6409" t="s">
        <v>13755</v>
      </c>
      <c r="X6409" t="s">
        <v>13756</v>
      </c>
      <c r="Y6409" t="s">
        <v>772</v>
      </c>
      <c r="Z6409" t="s">
        <v>325</v>
      </c>
      <c r="AA6409" t="s">
        <v>325</v>
      </c>
      <c r="AB6409" t="s">
        <v>358</v>
      </c>
      <c r="AC6409" t="s">
        <v>682</v>
      </c>
    </row>
    <row r="6410" spans="1:29" x14ac:dyDescent="0.25">
      <c r="A6410" t="s">
        <v>392</v>
      </c>
      <c r="B6410">
        <v>578</v>
      </c>
      <c r="C6410" t="s">
        <v>183</v>
      </c>
      <c r="D6410">
        <v>1991</v>
      </c>
      <c r="E6410" t="s">
        <v>7404</v>
      </c>
      <c r="F6410" t="s">
        <v>6</v>
      </c>
      <c r="G6410" t="s">
        <v>6</v>
      </c>
      <c r="H6410" t="s">
        <v>6</v>
      </c>
      <c r="I6410">
        <v>76.035009940267372</v>
      </c>
      <c r="J6410" t="s">
        <v>6</v>
      </c>
      <c r="K6410" t="s">
        <v>6</v>
      </c>
      <c r="L6410" t="s">
        <v>6</v>
      </c>
      <c r="M6410" t="s">
        <v>6</v>
      </c>
      <c r="N6410" t="s">
        <v>6</v>
      </c>
      <c r="O6410">
        <v>12.967956923403257</v>
      </c>
      <c r="P6410">
        <v>2583.491</v>
      </c>
      <c r="Q6410" t="s">
        <v>6</v>
      </c>
      <c r="R6410" t="s">
        <v>6</v>
      </c>
      <c r="S6410" t="s">
        <v>6</v>
      </c>
      <c r="T6410" t="s">
        <v>871</v>
      </c>
      <c r="U6410" t="s">
        <v>923</v>
      </c>
      <c r="V6410" t="s">
        <v>962</v>
      </c>
      <c r="W6410" t="s">
        <v>13755</v>
      </c>
      <c r="X6410" t="s">
        <v>13756</v>
      </c>
      <c r="Y6410" t="s">
        <v>772</v>
      </c>
      <c r="Z6410" t="s">
        <v>325</v>
      </c>
      <c r="AA6410" t="s">
        <v>325</v>
      </c>
      <c r="AB6410" t="s">
        <v>358</v>
      </c>
      <c r="AC6410" t="s">
        <v>682</v>
      </c>
    </row>
    <row r="6411" spans="1:29" x14ac:dyDescent="0.25">
      <c r="A6411" t="s">
        <v>392</v>
      </c>
      <c r="B6411">
        <v>578</v>
      </c>
      <c r="C6411" t="s">
        <v>183</v>
      </c>
      <c r="D6411">
        <v>1992</v>
      </c>
      <c r="E6411" t="s">
        <v>7405</v>
      </c>
      <c r="F6411" t="s">
        <v>6</v>
      </c>
      <c r="G6411" t="s">
        <v>6</v>
      </c>
      <c r="H6411" t="s">
        <v>6</v>
      </c>
      <c r="I6411">
        <v>83.422611001782144</v>
      </c>
      <c r="J6411" t="s">
        <v>6</v>
      </c>
      <c r="K6411" t="s">
        <v>6</v>
      </c>
      <c r="L6411" t="s">
        <v>6</v>
      </c>
      <c r="M6411" t="s">
        <v>6</v>
      </c>
      <c r="N6411" t="s">
        <v>6</v>
      </c>
      <c r="O6411">
        <v>10.490876624770152</v>
      </c>
      <c r="P6411">
        <v>2935.6460000000002</v>
      </c>
      <c r="Q6411" t="s">
        <v>6</v>
      </c>
      <c r="R6411" t="s">
        <v>6</v>
      </c>
      <c r="S6411" t="s">
        <v>6</v>
      </c>
      <c r="T6411" t="s">
        <v>871</v>
      </c>
      <c r="U6411" t="s">
        <v>923</v>
      </c>
      <c r="V6411" t="s">
        <v>962</v>
      </c>
      <c r="W6411" t="s">
        <v>13755</v>
      </c>
      <c r="X6411" t="s">
        <v>13756</v>
      </c>
      <c r="Y6411" t="s">
        <v>772</v>
      </c>
      <c r="Z6411" t="s">
        <v>325</v>
      </c>
      <c r="AA6411" t="s">
        <v>325</v>
      </c>
      <c r="AB6411" t="s">
        <v>358</v>
      </c>
      <c r="AC6411" t="s">
        <v>682</v>
      </c>
    </row>
    <row r="6412" spans="1:29" x14ac:dyDescent="0.25">
      <c r="A6412" t="s">
        <v>392</v>
      </c>
      <c r="B6412">
        <v>578</v>
      </c>
      <c r="C6412" t="s">
        <v>183</v>
      </c>
      <c r="D6412">
        <v>1993</v>
      </c>
      <c r="E6412" t="s">
        <v>7406</v>
      </c>
      <c r="F6412" t="s">
        <v>6</v>
      </c>
      <c r="G6412" t="s">
        <v>6</v>
      </c>
      <c r="H6412" t="s">
        <v>6</v>
      </c>
      <c r="I6412">
        <v>95.12430586805597</v>
      </c>
      <c r="J6412" t="s">
        <v>6</v>
      </c>
      <c r="K6412" t="s">
        <v>6</v>
      </c>
      <c r="L6412" t="s">
        <v>6</v>
      </c>
      <c r="M6412" t="s">
        <v>6</v>
      </c>
      <c r="N6412" t="s">
        <v>6</v>
      </c>
      <c r="O6412">
        <v>8.186210926571631</v>
      </c>
      <c r="P6412">
        <v>3263.4389999999999</v>
      </c>
      <c r="Q6412" t="s">
        <v>6</v>
      </c>
      <c r="R6412" t="s">
        <v>6</v>
      </c>
      <c r="S6412" t="s">
        <v>6</v>
      </c>
      <c r="T6412" t="s">
        <v>871</v>
      </c>
      <c r="U6412" t="s">
        <v>923</v>
      </c>
      <c r="V6412" t="s">
        <v>962</v>
      </c>
      <c r="W6412" t="s">
        <v>13755</v>
      </c>
      <c r="X6412" t="s">
        <v>13756</v>
      </c>
      <c r="Y6412" t="s">
        <v>772</v>
      </c>
      <c r="Z6412" t="s">
        <v>325</v>
      </c>
      <c r="AA6412" t="s">
        <v>325</v>
      </c>
      <c r="AB6412" t="s">
        <v>358</v>
      </c>
      <c r="AC6412" t="s">
        <v>682</v>
      </c>
    </row>
    <row r="6413" spans="1:29" x14ac:dyDescent="0.25">
      <c r="A6413" t="s">
        <v>392</v>
      </c>
      <c r="B6413">
        <v>578</v>
      </c>
      <c r="C6413" t="s">
        <v>183</v>
      </c>
      <c r="D6413">
        <v>1994</v>
      </c>
      <c r="E6413" t="s">
        <v>7407</v>
      </c>
      <c r="F6413" t="s">
        <v>6</v>
      </c>
      <c r="G6413" t="s">
        <v>6</v>
      </c>
      <c r="H6413" t="s">
        <v>6</v>
      </c>
      <c r="I6413">
        <v>110.67655721942818</v>
      </c>
      <c r="J6413" t="s">
        <v>6</v>
      </c>
      <c r="K6413" t="s">
        <v>6</v>
      </c>
      <c r="L6413" t="s">
        <v>6</v>
      </c>
      <c r="M6413" t="s">
        <v>6</v>
      </c>
      <c r="N6413" t="s">
        <v>6</v>
      </c>
      <c r="O6413">
        <v>5.693219737116741</v>
      </c>
      <c r="P6413">
        <v>3689.09</v>
      </c>
      <c r="Q6413" t="s">
        <v>6</v>
      </c>
      <c r="R6413" t="s">
        <v>6</v>
      </c>
      <c r="S6413" t="s">
        <v>6</v>
      </c>
      <c r="T6413" t="s">
        <v>871</v>
      </c>
      <c r="U6413" t="s">
        <v>923</v>
      </c>
      <c r="V6413" t="s">
        <v>962</v>
      </c>
      <c r="W6413" t="s">
        <v>13755</v>
      </c>
      <c r="X6413" t="s">
        <v>13756</v>
      </c>
      <c r="Y6413" t="s">
        <v>772</v>
      </c>
      <c r="Z6413" t="s">
        <v>325</v>
      </c>
      <c r="AA6413" t="s">
        <v>325</v>
      </c>
      <c r="AB6413" t="s">
        <v>358</v>
      </c>
      <c r="AC6413" t="s">
        <v>682</v>
      </c>
    </row>
    <row r="6414" spans="1:29" x14ac:dyDescent="0.25">
      <c r="A6414" t="s">
        <v>392</v>
      </c>
      <c r="B6414">
        <v>578</v>
      </c>
      <c r="C6414" t="s">
        <v>183</v>
      </c>
      <c r="D6414">
        <v>1995</v>
      </c>
      <c r="E6414" t="s">
        <v>7408</v>
      </c>
      <c r="F6414" t="s">
        <v>6</v>
      </c>
      <c r="G6414" t="s">
        <v>6</v>
      </c>
      <c r="H6414" t="s">
        <v>6</v>
      </c>
      <c r="I6414">
        <v>122.12258317442713</v>
      </c>
      <c r="J6414" t="s">
        <v>6</v>
      </c>
      <c r="K6414" t="s">
        <v>6</v>
      </c>
      <c r="L6414" t="s">
        <v>6</v>
      </c>
      <c r="M6414" t="s">
        <v>6</v>
      </c>
      <c r="N6414" t="s">
        <v>6</v>
      </c>
      <c r="O6414">
        <v>4.6101001776124813</v>
      </c>
      <c r="P6414">
        <v>4217.6090000000004</v>
      </c>
      <c r="Q6414" t="s">
        <v>6</v>
      </c>
      <c r="R6414" t="s">
        <v>6</v>
      </c>
      <c r="S6414" t="s">
        <v>6</v>
      </c>
      <c r="T6414" t="s">
        <v>871</v>
      </c>
      <c r="U6414" t="s">
        <v>923</v>
      </c>
      <c r="V6414" t="s">
        <v>962</v>
      </c>
      <c r="W6414" t="s">
        <v>13755</v>
      </c>
      <c r="X6414" t="s">
        <v>13756</v>
      </c>
      <c r="Y6414" t="s">
        <v>772</v>
      </c>
      <c r="Z6414" t="s">
        <v>325</v>
      </c>
      <c r="AA6414" t="s">
        <v>325</v>
      </c>
      <c r="AB6414" t="s">
        <v>358</v>
      </c>
      <c r="AC6414" t="s">
        <v>682</v>
      </c>
    </row>
    <row r="6415" spans="1:29" x14ac:dyDescent="0.25">
      <c r="A6415" t="s">
        <v>392</v>
      </c>
      <c r="B6415">
        <v>578</v>
      </c>
      <c r="C6415" t="s">
        <v>183</v>
      </c>
      <c r="D6415">
        <v>1996</v>
      </c>
      <c r="E6415" t="s">
        <v>7409</v>
      </c>
      <c r="F6415" t="s">
        <v>6</v>
      </c>
      <c r="G6415" t="s">
        <v>6</v>
      </c>
      <c r="H6415" t="s">
        <v>6</v>
      </c>
      <c r="I6415">
        <v>128.45302261868281</v>
      </c>
      <c r="J6415" t="s">
        <v>6</v>
      </c>
      <c r="K6415" t="s">
        <v>6</v>
      </c>
      <c r="L6415">
        <v>14.772329180863645</v>
      </c>
      <c r="M6415" t="s">
        <v>6</v>
      </c>
      <c r="N6415" t="s">
        <v>6</v>
      </c>
      <c r="O6415">
        <v>3.6734966654845587</v>
      </c>
      <c r="P6415">
        <v>4638.6049999999996</v>
      </c>
      <c r="Q6415" t="s">
        <v>6</v>
      </c>
      <c r="R6415" t="s">
        <v>6</v>
      </c>
      <c r="S6415" t="s">
        <v>6</v>
      </c>
      <c r="T6415" t="s">
        <v>871</v>
      </c>
      <c r="U6415" t="s">
        <v>923</v>
      </c>
      <c r="V6415" t="s">
        <v>962</v>
      </c>
      <c r="W6415" t="s">
        <v>13755</v>
      </c>
      <c r="X6415" t="s">
        <v>13756</v>
      </c>
      <c r="Y6415" t="s">
        <v>772</v>
      </c>
      <c r="Z6415" t="s">
        <v>325</v>
      </c>
      <c r="AA6415" t="s">
        <v>325</v>
      </c>
      <c r="AB6415" t="s">
        <v>358</v>
      </c>
      <c r="AC6415" t="s">
        <v>682</v>
      </c>
    </row>
    <row r="6416" spans="1:29" x14ac:dyDescent="0.25">
      <c r="A6416" t="s">
        <v>392</v>
      </c>
      <c r="B6416">
        <v>578</v>
      </c>
      <c r="C6416" t="s">
        <v>183</v>
      </c>
      <c r="D6416">
        <v>1997</v>
      </c>
      <c r="E6416" t="s">
        <v>7410</v>
      </c>
      <c r="F6416" t="s">
        <v>6</v>
      </c>
      <c r="G6416" t="s">
        <v>6</v>
      </c>
      <c r="H6416" t="s">
        <v>6</v>
      </c>
      <c r="I6416">
        <v>145.64181119394411</v>
      </c>
      <c r="J6416" t="s">
        <v>6</v>
      </c>
      <c r="K6416" t="s">
        <v>6</v>
      </c>
      <c r="L6416">
        <v>40.366014981214562</v>
      </c>
      <c r="M6416" t="s">
        <v>6</v>
      </c>
      <c r="N6416" t="s">
        <v>6</v>
      </c>
      <c r="O6416">
        <v>4.641531248865518</v>
      </c>
      <c r="P6416">
        <v>4710.299</v>
      </c>
      <c r="Q6416" t="s">
        <v>6</v>
      </c>
      <c r="R6416" t="s">
        <v>6</v>
      </c>
      <c r="S6416" t="s">
        <v>6</v>
      </c>
      <c r="T6416" t="s">
        <v>871</v>
      </c>
      <c r="U6416" t="s">
        <v>923</v>
      </c>
      <c r="V6416" t="s">
        <v>962</v>
      </c>
      <c r="W6416" t="s">
        <v>13755</v>
      </c>
      <c r="X6416" t="s">
        <v>13756</v>
      </c>
      <c r="Y6416" t="s">
        <v>772</v>
      </c>
      <c r="Z6416" t="s">
        <v>325</v>
      </c>
      <c r="AA6416" t="s">
        <v>325</v>
      </c>
      <c r="AB6416" t="s">
        <v>358</v>
      </c>
      <c r="AC6416" t="s">
        <v>682</v>
      </c>
    </row>
    <row r="6417" spans="1:29" x14ac:dyDescent="0.25">
      <c r="A6417" t="s">
        <v>392</v>
      </c>
      <c r="B6417">
        <v>578</v>
      </c>
      <c r="C6417" t="s">
        <v>183</v>
      </c>
      <c r="D6417">
        <v>1998</v>
      </c>
      <c r="E6417" t="s">
        <v>7411</v>
      </c>
      <c r="F6417" t="s">
        <v>6</v>
      </c>
      <c r="G6417" t="s">
        <v>6</v>
      </c>
      <c r="H6417" t="s">
        <v>6</v>
      </c>
      <c r="I6417">
        <v>136.41349747301368</v>
      </c>
      <c r="J6417" t="s">
        <v>6</v>
      </c>
      <c r="K6417" t="s">
        <v>6</v>
      </c>
      <c r="L6417">
        <v>49.512087373571198</v>
      </c>
      <c r="M6417" t="s">
        <v>6</v>
      </c>
      <c r="N6417" t="s">
        <v>6</v>
      </c>
      <c r="O6417">
        <v>10.669843768843483</v>
      </c>
      <c r="P6417">
        <v>4701.5590000000002</v>
      </c>
      <c r="Q6417" t="s">
        <v>6</v>
      </c>
      <c r="R6417" t="s">
        <v>6</v>
      </c>
      <c r="S6417" t="s">
        <v>6</v>
      </c>
      <c r="T6417" t="s">
        <v>871</v>
      </c>
      <c r="U6417" t="s">
        <v>923</v>
      </c>
      <c r="V6417" t="s">
        <v>962</v>
      </c>
      <c r="W6417" t="s">
        <v>13755</v>
      </c>
      <c r="X6417" t="s">
        <v>13756</v>
      </c>
      <c r="Y6417" t="s">
        <v>772</v>
      </c>
      <c r="Z6417" t="s">
        <v>325</v>
      </c>
      <c r="AA6417" t="s">
        <v>325</v>
      </c>
      <c r="AB6417" t="s">
        <v>358</v>
      </c>
      <c r="AC6417" t="s">
        <v>682</v>
      </c>
    </row>
    <row r="6418" spans="1:29" x14ac:dyDescent="0.25">
      <c r="A6418" t="s">
        <v>392</v>
      </c>
      <c r="B6418">
        <v>578</v>
      </c>
      <c r="C6418" t="s">
        <v>183</v>
      </c>
      <c r="D6418">
        <v>1999</v>
      </c>
      <c r="E6418" t="s">
        <v>7412</v>
      </c>
      <c r="F6418" t="s">
        <v>6</v>
      </c>
      <c r="G6418" t="s">
        <v>6</v>
      </c>
      <c r="H6418" t="s">
        <v>6</v>
      </c>
      <c r="I6418">
        <v>114.43281872827944</v>
      </c>
      <c r="J6418" t="s">
        <v>6</v>
      </c>
      <c r="K6418" t="s">
        <v>6</v>
      </c>
      <c r="L6418">
        <v>54.429094531925095</v>
      </c>
      <c r="M6418" t="s">
        <v>6</v>
      </c>
      <c r="N6418" t="s">
        <v>6</v>
      </c>
      <c r="O6418">
        <v>20.005799799199174</v>
      </c>
      <c r="P6418">
        <v>4789.8209999999999</v>
      </c>
      <c r="Q6418" t="s">
        <v>6</v>
      </c>
      <c r="R6418" t="s">
        <v>6</v>
      </c>
      <c r="S6418" t="s">
        <v>6</v>
      </c>
      <c r="T6418" t="s">
        <v>871</v>
      </c>
      <c r="U6418" t="s">
        <v>923</v>
      </c>
      <c r="V6418" t="s">
        <v>962</v>
      </c>
      <c r="W6418" t="s">
        <v>13755</v>
      </c>
      <c r="X6418" t="s">
        <v>13756</v>
      </c>
      <c r="Y6418" t="s">
        <v>772</v>
      </c>
      <c r="Z6418" t="s">
        <v>325</v>
      </c>
      <c r="AA6418" t="s">
        <v>325</v>
      </c>
      <c r="AB6418" t="s">
        <v>358</v>
      </c>
      <c r="AC6418" t="s">
        <v>682</v>
      </c>
    </row>
    <row r="6419" spans="1:29" x14ac:dyDescent="0.25">
      <c r="A6419" t="s">
        <v>392</v>
      </c>
      <c r="B6419">
        <v>578</v>
      </c>
      <c r="C6419" t="s">
        <v>183</v>
      </c>
      <c r="D6419">
        <v>2000</v>
      </c>
      <c r="E6419" t="s">
        <v>7413</v>
      </c>
      <c r="F6419" t="s">
        <v>6</v>
      </c>
      <c r="G6419" t="s">
        <v>6</v>
      </c>
      <c r="H6419" t="s">
        <v>6</v>
      </c>
      <c r="I6419">
        <v>94.818251626353444</v>
      </c>
      <c r="J6419" t="s">
        <v>6</v>
      </c>
      <c r="K6419" t="s">
        <v>6</v>
      </c>
      <c r="L6419">
        <v>55.313150577446194</v>
      </c>
      <c r="M6419" t="s">
        <v>6</v>
      </c>
      <c r="N6419" t="s">
        <v>6</v>
      </c>
      <c r="O6419">
        <v>21.964573516669123</v>
      </c>
      <c r="P6419">
        <v>5069.8230000000003</v>
      </c>
      <c r="Q6419" t="s">
        <v>6</v>
      </c>
      <c r="R6419" t="s">
        <v>6</v>
      </c>
      <c r="S6419" t="s">
        <v>6</v>
      </c>
      <c r="T6419" t="s">
        <v>871</v>
      </c>
      <c r="U6419" t="s">
        <v>923</v>
      </c>
      <c r="V6419" t="s">
        <v>962</v>
      </c>
      <c r="W6419" t="s">
        <v>13755</v>
      </c>
      <c r="X6419" t="s">
        <v>13756</v>
      </c>
      <c r="Y6419" t="s">
        <v>772</v>
      </c>
      <c r="Z6419" t="s">
        <v>325</v>
      </c>
      <c r="AA6419" t="s">
        <v>325</v>
      </c>
      <c r="AB6419" t="s">
        <v>358</v>
      </c>
      <c r="AC6419" t="s">
        <v>682</v>
      </c>
    </row>
    <row r="6420" spans="1:29" x14ac:dyDescent="0.25">
      <c r="A6420" t="s">
        <v>392</v>
      </c>
      <c r="B6420">
        <v>578</v>
      </c>
      <c r="C6420" t="s">
        <v>183</v>
      </c>
      <c r="D6420">
        <v>2001</v>
      </c>
      <c r="E6420" t="s">
        <v>7414</v>
      </c>
      <c r="F6420" t="s">
        <v>6</v>
      </c>
      <c r="G6420" t="s">
        <v>6</v>
      </c>
      <c r="H6420" t="s">
        <v>6</v>
      </c>
      <c r="I6420">
        <v>85.417739046315262</v>
      </c>
      <c r="J6420" t="s">
        <v>6</v>
      </c>
      <c r="K6420" t="s">
        <v>6</v>
      </c>
      <c r="L6420">
        <v>54.849580908409393</v>
      </c>
      <c r="M6420" t="s">
        <v>6</v>
      </c>
      <c r="N6420" t="s">
        <v>6</v>
      </c>
      <c r="O6420">
        <v>24.578278855448996</v>
      </c>
      <c r="P6420">
        <v>5345.0129999999999</v>
      </c>
      <c r="Q6420" t="s">
        <v>6</v>
      </c>
      <c r="R6420" t="s">
        <v>6</v>
      </c>
      <c r="S6420" t="s">
        <v>6</v>
      </c>
      <c r="T6420" t="s">
        <v>871</v>
      </c>
      <c r="U6420" t="s">
        <v>923</v>
      </c>
      <c r="V6420" t="s">
        <v>962</v>
      </c>
      <c r="W6420" t="s">
        <v>13755</v>
      </c>
      <c r="X6420" t="s">
        <v>13756</v>
      </c>
      <c r="Y6420" t="s">
        <v>772</v>
      </c>
      <c r="Z6420" t="s">
        <v>325</v>
      </c>
      <c r="AA6420" t="s">
        <v>325</v>
      </c>
      <c r="AB6420" t="s">
        <v>358</v>
      </c>
      <c r="AC6420" t="s">
        <v>682</v>
      </c>
    </row>
    <row r="6421" spans="1:29" x14ac:dyDescent="0.25">
      <c r="A6421" t="s">
        <v>392</v>
      </c>
      <c r="B6421">
        <v>578</v>
      </c>
      <c r="C6421" t="s">
        <v>183</v>
      </c>
      <c r="D6421">
        <v>2002</v>
      </c>
      <c r="E6421" t="s">
        <v>7415</v>
      </c>
      <c r="F6421" t="s">
        <v>6</v>
      </c>
      <c r="G6421" t="s">
        <v>6</v>
      </c>
      <c r="H6421" t="s">
        <v>6</v>
      </c>
      <c r="I6421">
        <v>82.152858951599541</v>
      </c>
      <c r="J6421" t="s">
        <v>6</v>
      </c>
      <c r="K6421" t="s">
        <v>6</v>
      </c>
      <c r="L6421">
        <v>50.86927432127618</v>
      </c>
      <c r="M6421" t="s">
        <v>6</v>
      </c>
      <c r="N6421" t="s">
        <v>6</v>
      </c>
      <c r="O6421">
        <v>30.070356272157163</v>
      </c>
      <c r="P6421">
        <v>5769.5780000000004</v>
      </c>
      <c r="Q6421" t="s">
        <v>6</v>
      </c>
      <c r="R6421" t="s">
        <v>6</v>
      </c>
      <c r="S6421" t="s">
        <v>6</v>
      </c>
      <c r="T6421" t="s">
        <v>871</v>
      </c>
      <c r="U6421" t="s">
        <v>923</v>
      </c>
      <c r="V6421" t="s">
        <v>962</v>
      </c>
      <c r="W6421" t="s">
        <v>13755</v>
      </c>
      <c r="X6421" t="s">
        <v>13756</v>
      </c>
      <c r="Y6421" t="s">
        <v>772</v>
      </c>
      <c r="Z6421" t="s">
        <v>325</v>
      </c>
      <c r="AA6421" t="s">
        <v>325</v>
      </c>
      <c r="AB6421" t="s">
        <v>358</v>
      </c>
      <c r="AC6421" t="s">
        <v>682</v>
      </c>
    </row>
    <row r="6422" spans="1:29" x14ac:dyDescent="0.25">
      <c r="A6422" t="s">
        <v>392</v>
      </c>
      <c r="B6422">
        <v>578</v>
      </c>
      <c r="C6422" t="s">
        <v>183</v>
      </c>
      <c r="D6422">
        <v>2003</v>
      </c>
      <c r="E6422" t="s">
        <v>7416</v>
      </c>
      <c r="F6422" t="s">
        <v>6</v>
      </c>
      <c r="G6422" t="s">
        <v>6</v>
      </c>
      <c r="H6422" t="s">
        <v>6</v>
      </c>
      <c r="I6422">
        <v>97.853477257673234</v>
      </c>
      <c r="J6422">
        <v>42.235577783047255</v>
      </c>
      <c r="K6422">
        <v>55.617899474625979</v>
      </c>
      <c r="L6422">
        <v>46.381193110603228</v>
      </c>
      <c r="M6422" t="s">
        <v>6</v>
      </c>
      <c r="N6422" t="s">
        <v>6</v>
      </c>
      <c r="O6422">
        <v>27.046022653341566</v>
      </c>
      <c r="P6422">
        <v>6317.3019999999997</v>
      </c>
      <c r="Q6422" t="s">
        <v>6</v>
      </c>
      <c r="R6422" t="s">
        <v>6</v>
      </c>
      <c r="S6422" t="s">
        <v>6</v>
      </c>
      <c r="T6422" t="s">
        <v>871</v>
      </c>
      <c r="U6422" t="s">
        <v>923</v>
      </c>
      <c r="V6422" t="s">
        <v>962</v>
      </c>
      <c r="W6422" t="s">
        <v>13755</v>
      </c>
      <c r="X6422" t="s">
        <v>13756</v>
      </c>
      <c r="Y6422" t="s">
        <v>772</v>
      </c>
      <c r="Z6422" t="s">
        <v>325</v>
      </c>
      <c r="AA6422" t="s">
        <v>325</v>
      </c>
      <c r="AB6422" t="s">
        <v>358</v>
      </c>
      <c r="AC6422" t="s">
        <v>682</v>
      </c>
    </row>
    <row r="6423" spans="1:29" x14ac:dyDescent="0.25">
      <c r="A6423" t="s">
        <v>392</v>
      </c>
      <c r="B6423">
        <v>578</v>
      </c>
      <c r="C6423" t="s">
        <v>183</v>
      </c>
      <c r="D6423">
        <v>2004</v>
      </c>
      <c r="E6423" t="s">
        <v>7417</v>
      </c>
      <c r="F6423" t="s">
        <v>6</v>
      </c>
      <c r="G6423" t="s">
        <v>6</v>
      </c>
      <c r="H6423" t="s">
        <v>6</v>
      </c>
      <c r="I6423">
        <v>100.75642464928009</v>
      </c>
      <c r="J6423">
        <v>43.694443314043987</v>
      </c>
      <c r="K6423">
        <v>57.061981335236105</v>
      </c>
      <c r="L6423">
        <v>44.95876217650995</v>
      </c>
      <c r="M6423" t="s">
        <v>6</v>
      </c>
      <c r="N6423" t="s">
        <v>6</v>
      </c>
      <c r="O6423">
        <v>24.3964383901634</v>
      </c>
      <c r="P6423">
        <v>6954.2709999999997</v>
      </c>
      <c r="Q6423" t="s">
        <v>6</v>
      </c>
      <c r="R6423" t="s">
        <v>6</v>
      </c>
      <c r="S6423" t="s">
        <v>6</v>
      </c>
      <c r="T6423" t="s">
        <v>871</v>
      </c>
      <c r="U6423" t="s">
        <v>923</v>
      </c>
      <c r="V6423" t="s">
        <v>962</v>
      </c>
      <c r="W6423" t="s">
        <v>13755</v>
      </c>
      <c r="X6423" t="s">
        <v>13756</v>
      </c>
      <c r="Y6423" t="s">
        <v>772</v>
      </c>
      <c r="Z6423" t="s">
        <v>325</v>
      </c>
      <c r="AA6423" t="s">
        <v>325</v>
      </c>
      <c r="AB6423" t="s">
        <v>358</v>
      </c>
      <c r="AC6423" t="s">
        <v>682</v>
      </c>
    </row>
    <row r="6424" spans="1:29" x14ac:dyDescent="0.25">
      <c r="A6424" t="s">
        <v>392</v>
      </c>
      <c r="B6424">
        <v>578</v>
      </c>
      <c r="C6424" t="s">
        <v>183</v>
      </c>
      <c r="D6424">
        <v>2005</v>
      </c>
      <c r="E6424" t="s">
        <v>7418</v>
      </c>
      <c r="F6424" t="s">
        <v>6</v>
      </c>
      <c r="G6424" t="s">
        <v>6</v>
      </c>
      <c r="H6424" t="s">
        <v>6</v>
      </c>
      <c r="I6424">
        <v>98.024636056556801</v>
      </c>
      <c r="J6424">
        <v>45.07856092311301</v>
      </c>
      <c r="K6424">
        <v>52.946075133443792</v>
      </c>
      <c r="L6424">
        <v>43.286852466159885</v>
      </c>
      <c r="M6424">
        <v>38.010613561735397</v>
      </c>
      <c r="N6424">
        <v>24.392207458254475</v>
      </c>
      <c r="O6424">
        <v>24.392207458254475</v>
      </c>
      <c r="P6424">
        <v>7614.4089999999997</v>
      </c>
      <c r="Q6424" t="s">
        <v>6</v>
      </c>
      <c r="R6424" t="s">
        <v>6</v>
      </c>
      <c r="S6424" t="s">
        <v>6</v>
      </c>
      <c r="T6424" t="s">
        <v>871</v>
      </c>
      <c r="U6424" t="s">
        <v>923</v>
      </c>
      <c r="V6424" t="s">
        <v>962</v>
      </c>
      <c r="W6424" t="s">
        <v>13755</v>
      </c>
      <c r="X6424" t="s">
        <v>13756</v>
      </c>
      <c r="Y6424" t="s">
        <v>772</v>
      </c>
      <c r="Z6424" t="s">
        <v>325</v>
      </c>
      <c r="AA6424" t="s">
        <v>325</v>
      </c>
      <c r="AB6424" t="s">
        <v>358</v>
      </c>
      <c r="AC6424" t="s">
        <v>682</v>
      </c>
    </row>
    <row r="6425" spans="1:29" x14ac:dyDescent="0.25">
      <c r="A6425" t="s">
        <v>392</v>
      </c>
      <c r="B6425">
        <v>578</v>
      </c>
      <c r="C6425" t="s">
        <v>183</v>
      </c>
      <c r="D6425">
        <v>2006</v>
      </c>
      <c r="E6425" t="s">
        <v>7419</v>
      </c>
      <c r="F6425" t="s">
        <v>6</v>
      </c>
      <c r="G6425" t="s">
        <v>6</v>
      </c>
      <c r="H6425" t="s">
        <v>6</v>
      </c>
      <c r="I6425">
        <v>95.457596041412728</v>
      </c>
      <c r="J6425">
        <v>44.406394501381136</v>
      </c>
      <c r="K6425">
        <v>51.051201540031592</v>
      </c>
      <c r="L6425">
        <v>37.640678851827616</v>
      </c>
      <c r="M6425">
        <v>34.879214775514527</v>
      </c>
      <c r="N6425">
        <v>23.992781872365899</v>
      </c>
      <c r="O6425">
        <v>23.261086784304315</v>
      </c>
      <c r="P6425">
        <v>8400.6550000000007</v>
      </c>
      <c r="Q6425" t="s">
        <v>6</v>
      </c>
      <c r="R6425" t="s">
        <v>6</v>
      </c>
      <c r="S6425" t="s">
        <v>6</v>
      </c>
      <c r="T6425" t="s">
        <v>871</v>
      </c>
      <c r="U6425" t="s">
        <v>923</v>
      </c>
      <c r="V6425" t="s">
        <v>962</v>
      </c>
      <c r="W6425" t="s">
        <v>13755</v>
      </c>
      <c r="X6425" t="s">
        <v>13756</v>
      </c>
      <c r="Y6425" t="s">
        <v>772</v>
      </c>
      <c r="Z6425" t="s">
        <v>325</v>
      </c>
      <c r="AA6425" t="s">
        <v>325</v>
      </c>
      <c r="AB6425" t="s">
        <v>358</v>
      </c>
      <c r="AC6425" t="s">
        <v>682</v>
      </c>
    </row>
    <row r="6426" spans="1:29" x14ac:dyDescent="0.25">
      <c r="A6426" t="s">
        <v>392</v>
      </c>
      <c r="B6426">
        <v>578</v>
      </c>
      <c r="C6426" t="s">
        <v>183</v>
      </c>
      <c r="D6426">
        <v>2007</v>
      </c>
      <c r="E6426" t="s">
        <v>7420</v>
      </c>
      <c r="F6426" t="s">
        <v>6</v>
      </c>
      <c r="G6426" t="s">
        <v>6</v>
      </c>
      <c r="H6426" t="s">
        <v>6</v>
      </c>
      <c r="I6426">
        <v>93.510886544267791</v>
      </c>
      <c r="J6426">
        <v>51.701887122152215</v>
      </c>
      <c r="K6426">
        <v>41.808999422115576</v>
      </c>
      <c r="L6426">
        <v>35.158031785394648</v>
      </c>
      <c r="M6426">
        <v>33.322799019469038</v>
      </c>
      <c r="N6426">
        <v>22.899186750734632</v>
      </c>
      <c r="O6426">
        <v>22.603986511253972</v>
      </c>
      <c r="P6426">
        <v>9076.3070000000007</v>
      </c>
      <c r="Q6426" t="s">
        <v>6</v>
      </c>
      <c r="R6426" t="s">
        <v>6</v>
      </c>
      <c r="S6426" t="s">
        <v>6</v>
      </c>
      <c r="T6426" t="s">
        <v>871</v>
      </c>
      <c r="U6426" t="s">
        <v>923</v>
      </c>
      <c r="V6426" t="s">
        <v>962</v>
      </c>
      <c r="W6426" t="s">
        <v>13755</v>
      </c>
      <c r="X6426" t="s">
        <v>13756</v>
      </c>
      <c r="Y6426" t="s">
        <v>772</v>
      </c>
      <c r="Z6426" t="s">
        <v>325</v>
      </c>
      <c r="AA6426" t="s">
        <v>325</v>
      </c>
      <c r="AB6426" t="s">
        <v>358</v>
      </c>
      <c r="AC6426" t="s">
        <v>682</v>
      </c>
    </row>
    <row r="6427" spans="1:29" x14ac:dyDescent="0.25">
      <c r="A6427" t="s">
        <v>392</v>
      </c>
      <c r="B6427">
        <v>578</v>
      </c>
      <c r="C6427" t="s">
        <v>183</v>
      </c>
      <c r="D6427">
        <v>2008</v>
      </c>
      <c r="E6427" t="s">
        <v>7421</v>
      </c>
      <c r="F6427" t="s">
        <v>6</v>
      </c>
      <c r="G6427" t="s">
        <v>6</v>
      </c>
      <c r="H6427" t="s">
        <v>6</v>
      </c>
      <c r="I6427">
        <v>95.447320279288562</v>
      </c>
      <c r="J6427">
        <v>52.429233047063683</v>
      </c>
      <c r="K6427">
        <v>43.018087232224879</v>
      </c>
      <c r="L6427">
        <v>35.76150157433883</v>
      </c>
      <c r="M6427">
        <v>32.868174001837033</v>
      </c>
      <c r="N6427">
        <v>22.079359060102615</v>
      </c>
      <c r="O6427">
        <v>21.991853553728404</v>
      </c>
      <c r="P6427">
        <v>9706.9320000000007</v>
      </c>
      <c r="Q6427" t="s">
        <v>6</v>
      </c>
      <c r="R6427" t="s">
        <v>6</v>
      </c>
      <c r="S6427" t="s">
        <v>6</v>
      </c>
      <c r="T6427" t="s">
        <v>871</v>
      </c>
      <c r="U6427" t="s">
        <v>923</v>
      </c>
      <c r="V6427" t="s">
        <v>962</v>
      </c>
      <c r="W6427" t="s">
        <v>13755</v>
      </c>
      <c r="X6427" t="s">
        <v>13756</v>
      </c>
      <c r="Y6427" t="s">
        <v>772</v>
      </c>
      <c r="Z6427" t="s">
        <v>325</v>
      </c>
      <c r="AA6427" t="s">
        <v>325</v>
      </c>
      <c r="AB6427" t="s">
        <v>358</v>
      </c>
      <c r="AC6427" t="s">
        <v>682</v>
      </c>
    </row>
    <row r="6428" spans="1:29" x14ac:dyDescent="0.25">
      <c r="A6428" t="s">
        <v>392</v>
      </c>
      <c r="B6428">
        <v>578</v>
      </c>
      <c r="C6428" t="s">
        <v>183</v>
      </c>
      <c r="D6428">
        <v>2009</v>
      </c>
      <c r="E6428" t="s">
        <v>7422</v>
      </c>
      <c r="F6428" t="s">
        <v>6</v>
      </c>
      <c r="G6428" t="s">
        <v>6</v>
      </c>
      <c r="H6428" t="s">
        <v>6</v>
      </c>
      <c r="I6428">
        <v>101.25351585144541</v>
      </c>
      <c r="J6428">
        <v>57.870712032812847</v>
      </c>
      <c r="K6428">
        <v>43.382803818632567</v>
      </c>
      <c r="L6428">
        <v>41.076953356657484</v>
      </c>
      <c r="M6428">
        <v>38.166899928934214</v>
      </c>
      <c r="N6428">
        <v>26.795927404392494</v>
      </c>
      <c r="O6428">
        <v>26.795927404392494</v>
      </c>
      <c r="P6428">
        <v>9658.6560000000009</v>
      </c>
      <c r="Q6428" t="s">
        <v>6</v>
      </c>
      <c r="R6428" t="s">
        <v>6</v>
      </c>
      <c r="S6428" t="s">
        <v>6</v>
      </c>
      <c r="T6428" t="s">
        <v>871</v>
      </c>
      <c r="U6428" t="s">
        <v>923</v>
      </c>
      <c r="V6428" t="s">
        <v>962</v>
      </c>
      <c r="W6428" t="s">
        <v>13755</v>
      </c>
      <c r="X6428" t="s">
        <v>13756</v>
      </c>
      <c r="Y6428" t="s">
        <v>772</v>
      </c>
      <c r="Z6428" t="s">
        <v>325</v>
      </c>
      <c r="AA6428" t="s">
        <v>325</v>
      </c>
      <c r="AB6428" t="s">
        <v>358</v>
      </c>
      <c r="AC6428" t="s">
        <v>682</v>
      </c>
    </row>
    <row r="6429" spans="1:29" x14ac:dyDescent="0.25">
      <c r="A6429" t="s">
        <v>392</v>
      </c>
      <c r="B6429">
        <v>578</v>
      </c>
      <c r="C6429" t="s">
        <v>183</v>
      </c>
      <c r="D6429">
        <v>2010</v>
      </c>
      <c r="E6429" t="s">
        <v>7423</v>
      </c>
      <c r="F6429" t="s">
        <v>6</v>
      </c>
      <c r="G6429" t="s">
        <v>6</v>
      </c>
      <c r="H6429" t="s">
        <v>6</v>
      </c>
      <c r="I6429">
        <v>101.22728900777791</v>
      </c>
      <c r="J6429">
        <v>59.267889577042368</v>
      </c>
      <c r="K6429">
        <v>41.959399430735544</v>
      </c>
      <c r="L6429">
        <v>39.620694325976757</v>
      </c>
      <c r="M6429">
        <v>37.783771803336201</v>
      </c>
      <c r="N6429">
        <v>27.782009799826078</v>
      </c>
      <c r="O6429">
        <v>27.779246514968197</v>
      </c>
      <c r="P6429">
        <v>10808.151</v>
      </c>
      <c r="Q6429" t="s">
        <v>6</v>
      </c>
      <c r="R6429" t="s">
        <v>6</v>
      </c>
      <c r="S6429" t="s">
        <v>6</v>
      </c>
      <c r="T6429" t="s">
        <v>871</v>
      </c>
      <c r="U6429" t="s">
        <v>923</v>
      </c>
      <c r="V6429" t="s">
        <v>962</v>
      </c>
      <c r="W6429" t="s">
        <v>13755</v>
      </c>
      <c r="X6429" t="s">
        <v>13756</v>
      </c>
      <c r="Y6429" t="s">
        <v>772</v>
      </c>
      <c r="Z6429" t="s">
        <v>325</v>
      </c>
      <c r="AA6429" t="s">
        <v>325</v>
      </c>
      <c r="AB6429" t="s">
        <v>358</v>
      </c>
      <c r="AC6429" t="s">
        <v>682</v>
      </c>
    </row>
    <row r="6430" spans="1:29" x14ac:dyDescent="0.25">
      <c r="A6430" t="s">
        <v>392</v>
      </c>
      <c r="B6430">
        <v>578</v>
      </c>
      <c r="C6430" t="s">
        <v>183</v>
      </c>
      <c r="D6430">
        <v>2011</v>
      </c>
      <c r="E6430" t="s">
        <v>7424</v>
      </c>
      <c r="F6430" t="s">
        <v>6</v>
      </c>
      <c r="G6430" t="s">
        <v>6</v>
      </c>
      <c r="H6430" t="s">
        <v>6</v>
      </c>
      <c r="I6430">
        <v>111.19064614414739</v>
      </c>
      <c r="J6430">
        <v>66.189521189461928</v>
      </c>
      <c r="K6430">
        <v>45.001124954685466</v>
      </c>
      <c r="L6430">
        <v>38.016179244273452</v>
      </c>
      <c r="M6430">
        <v>36.704023226891486</v>
      </c>
      <c r="N6430">
        <v>27.320264698687364</v>
      </c>
      <c r="O6430">
        <v>27.31538263293173</v>
      </c>
      <c r="P6430">
        <v>11306.894</v>
      </c>
      <c r="Q6430" t="s">
        <v>6</v>
      </c>
      <c r="R6430" t="s">
        <v>6</v>
      </c>
      <c r="S6430" t="s">
        <v>6</v>
      </c>
      <c r="T6430" t="s">
        <v>871</v>
      </c>
      <c r="U6430" t="s">
        <v>923</v>
      </c>
      <c r="V6430" t="s">
        <v>962</v>
      </c>
      <c r="W6430" t="s">
        <v>13755</v>
      </c>
      <c r="X6430" t="s">
        <v>13756</v>
      </c>
      <c r="Y6430" t="s">
        <v>772</v>
      </c>
      <c r="Z6430" t="s">
        <v>325</v>
      </c>
      <c r="AA6430" t="s">
        <v>325</v>
      </c>
      <c r="AB6430" t="s">
        <v>358</v>
      </c>
      <c r="AC6430" t="s">
        <v>682</v>
      </c>
    </row>
    <row r="6431" spans="1:29" x14ac:dyDescent="0.25">
      <c r="A6431" t="s">
        <v>392</v>
      </c>
      <c r="B6431">
        <v>578</v>
      </c>
      <c r="C6431" t="s">
        <v>183</v>
      </c>
      <c r="D6431">
        <v>2012</v>
      </c>
      <c r="E6431" t="s">
        <v>7425</v>
      </c>
      <c r="F6431" t="s">
        <v>6</v>
      </c>
      <c r="G6431" t="s">
        <v>6</v>
      </c>
      <c r="H6431" t="s">
        <v>6</v>
      </c>
      <c r="I6431">
        <v>116.01427314852006</v>
      </c>
      <c r="J6431">
        <v>71.78126065662363</v>
      </c>
      <c r="K6431">
        <v>44.233012491896432</v>
      </c>
      <c r="L6431">
        <v>40.148514267393196</v>
      </c>
      <c r="M6431">
        <v>37.198331145429549</v>
      </c>
      <c r="N6431">
        <v>28.516690245099717</v>
      </c>
      <c r="O6431">
        <v>28.457907762982611</v>
      </c>
      <c r="P6431">
        <v>12357.338</v>
      </c>
      <c r="Q6431" t="s">
        <v>6</v>
      </c>
      <c r="R6431" t="s">
        <v>6</v>
      </c>
      <c r="S6431" t="s">
        <v>6</v>
      </c>
      <c r="T6431" t="s">
        <v>871</v>
      </c>
      <c r="U6431" t="s">
        <v>923</v>
      </c>
      <c r="V6431" t="s">
        <v>962</v>
      </c>
      <c r="W6431" t="s">
        <v>13755</v>
      </c>
      <c r="X6431" t="s">
        <v>13756</v>
      </c>
      <c r="Y6431" t="s">
        <v>772</v>
      </c>
      <c r="Z6431" t="s">
        <v>325</v>
      </c>
      <c r="AA6431" t="s">
        <v>325</v>
      </c>
      <c r="AB6431" t="s">
        <v>358</v>
      </c>
      <c r="AC6431" t="s">
        <v>682</v>
      </c>
    </row>
    <row r="6432" spans="1:29" x14ac:dyDescent="0.25">
      <c r="A6432" t="s">
        <v>392</v>
      </c>
      <c r="B6432">
        <v>578</v>
      </c>
      <c r="C6432" t="s">
        <v>183</v>
      </c>
      <c r="D6432">
        <v>2013</v>
      </c>
      <c r="E6432" t="s">
        <v>7426</v>
      </c>
      <c r="F6432" t="s">
        <v>6</v>
      </c>
      <c r="G6432" t="s">
        <v>6</v>
      </c>
      <c r="H6432" t="s">
        <v>6</v>
      </c>
      <c r="I6432">
        <v>124.13679862879872</v>
      </c>
      <c r="J6432">
        <v>76.597010552403461</v>
      </c>
      <c r="K6432">
        <v>47.539788076395254</v>
      </c>
      <c r="L6432">
        <v>42.196884483524094</v>
      </c>
      <c r="M6432">
        <v>38.039732602657246</v>
      </c>
      <c r="N6432">
        <v>29.638846496853855</v>
      </c>
      <c r="O6432">
        <v>29.632383627863124</v>
      </c>
      <c r="P6432">
        <v>12915.162</v>
      </c>
      <c r="Q6432" t="s">
        <v>6</v>
      </c>
      <c r="R6432" t="s">
        <v>6</v>
      </c>
      <c r="S6432" t="s">
        <v>6</v>
      </c>
      <c r="T6432" t="s">
        <v>871</v>
      </c>
      <c r="U6432" t="s">
        <v>923</v>
      </c>
      <c r="V6432" t="s">
        <v>962</v>
      </c>
      <c r="W6432" t="s">
        <v>13755</v>
      </c>
      <c r="X6432" t="s">
        <v>13756</v>
      </c>
      <c r="Y6432" t="s">
        <v>772</v>
      </c>
      <c r="Z6432" t="s">
        <v>325</v>
      </c>
      <c r="AA6432" t="s">
        <v>325</v>
      </c>
      <c r="AB6432" t="s">
        <v>358</v>
      </c>
      <c r="AC6432" t="s">
        <v>682</v>
      </c>
    </row>
    <row r="6433" spans="1:29" x14ac:dyDescent="0.25">
      <c r="A6433" t="s">
        <v>392</v>
      </c>
      <c r="B6433">
        <v>578</v>
      </c>
      <c r="C6433" t="s">
        <v>183</v>
      </c>
      <c r="D6433">
        <v>2014</v>
      </c>
      <c r="E6433" t="s">
        <v>7427</v>
      </c>
      <c r="F6433" t="s">
        <v>6</v>
      </c>
      <c r="G6433" t="s">
        <v>6</v>
      </c>
      <c r="H6433" t="s">
        <v>6</v>
      </c>
      <c r="I6433">
        <v>129.20114985280054</v>
      </c>
      <c r="J6433">
        <v>79.726024373897474</v>
      </c>
      <c r="K6433">
        <v>49.475125478903067</v>
      </c>
      <c r="L6433">
        <v>42.508283296048972</v>
      </c>
      <c r="M6433">
        <v>38.067391512861285</v>
      </c>
      <c r="N6433">
        <v>29.95116913817758</v>
      </c>
      <c r="O6433">
        <v>29.890924250325067</v>
      </c>
      <c r="P6433">
        <v>13230.300999999999</v>
      </c>
      <c r="Q6433" t="s">
        <v>6</v>
      </c>
      <c r="R6433" t="s">
        <v>6</v>
      </c>
      <c r="S6433" t="s">
        <v>6</v>
      </c>
      <c r="T6433" t="s">
        <v>871</v>
      </c>
      <c r="U6433" t="s">
        <v>923</v>
      </c>
      <c r="V6433" t="s">
        <v>962</v>
      </c>
      <c r="W6433" t="s">
        <v>13755</v>
      </c>
      <c r="X6433" t="s">
        <v>13756</v>
      </c>
      <c r="Y6433" t="s">
        <v>772</v>
      </c>
      <c r="Z6433" t="s">
        <v>325</v>
      </c>
      <c r="AA6433" t="s">
        <v>325</v>
      </c>
      <c r="AB6433" t="s">
        <v>358</v>
      </c>
      <c r="AC6433" t="s">
        <v>682</v>
      </c>
    </row>
    <row r="6434" spans="1:29" x14ac:dyDescent="0.25">
      <c r="A6434" t="s">
        <v>392</v>
      </c>
      <c r="B6434">
        <v>578</v>
      </c>
      <c r="C6434" t="s">
        <v>183</v>
      </c>
      <c r="D6434">
        <v>2015</v>
      </c>
      <c r="E6434" t="s">
        <v>7428</v>
      </c>
      <c r="F6434" t="s">
        <v>6</v>
      </c>
      <c r="G6434" t="s">
        <v>6</v>
      </c>
      <c r="H6434" t="s">
        <v>6</v>
      </c>
      <c r="I6434">
        <v>131.92193077714913</v>
      </c>
      <c r="J6434">
        <v>80.766868017161855</v>
      </c>
      <c r="K6434">
        <v>51.155062759987274</v>
      </c>
      <c r="L6434">
        <v>43.682555482804368</v>
      </c>
      <c r="M6434">
        <v>39.810667005552553</v>
      </c>
      <c r="N6434">
        <v>32.208662947505587</v>
      </c>
      <c r="O6434">
        <v>32.081865310754552</v>
      </c>
      <c r="P6434">
        <v>13747.007</v>
      </c>
      <c r="Q6434" t="s">
        <v>6</v>
      </c>
      <c r="R6434" t="s">
        <v>6</v>
      </c>
      <c r="S6434" t="s">
        <v>6</v>
      </c>
      <c r="T6434" t="s">
        <v>871</v>
      </c>
      <c r="U6434" t="s">
        <v>923</v>
      </c>
      <c r="V6434" t="s">
        <v>962</v>
      </c>
      <c r="W6434" t="s">
        <v>13755</v>
      </c>
      <c r="X6434" t="s">
        <v>13756</v>
      </c>
      <c r="Y6434" t="s">
        <v>772</v>
      </c>
      <c r="Z6434" t="s">
        <v>325</v>
      </c>
      <c r="AA6434" t="s">
        <v>325</v>
      </c>
      <c r="AB6434" t="s">
        <v>358</v>
      </c>
      <c r="AC6434" t="s">
        <v>682</v>
      </c>
    </row>
    <row r="6435" spans="1:29" x14ac:dyDescent="0.25">
      <c r="A6435" t="s">
        <v>392</v>
      </c>
      <c r="B6435">
        <v>578</v>
      </c>
      <c r="C6435" t="s">
        <v>183</v>
      </c>
      <c r="D6435">
        <v>2016</v>
      </c>
      <c r="E6435" t="s">
        <v>7429</v>
      </c>
      <c r="F6435" t="s">
        <v>6</v>
      </c>
      <c r="G6435" t="s">
        <v>6</v>
      </c>
      <c r="H6435" t="s">
        <v>6</v>
      </c>
      <c r="I6435">
        <v>130.8286790783103</v>
      </c>
      <c r="J6435">
        <v>79.031057610103574</v>
      </c>
      <c r="K6435">
        <v>51.797621468206728</v>
      </c>
      <c r="L6435">
        <v>40.745397298306152</v>
      </c>
      <c r="M6435">
        <v>37.537304808382025</v>
      </c>
      <c r="N6435">
        <v>30.811100786288208</v>
      </c>
      <c r="O6435">
        <v>30.676887117499422</v>
      </c>
      <c r="P6435">
        <v>14533.475</v>
      </c>
      <c r="Q6435" t="s">
        <v>6</v>
      </c>
      <c r="R6435" t="s">
        <v>6</v>
      </c>
      <c r="S6435" t="s">
        <v>6</v>
      </c>
      <c r="T6435" t="s">
        <v>871</v>
      </c>
      <c r="U6435" t="s">
        <v>923</v>
      </c>
      <c r="V6435" t="s">
        <v>962</v>
      </c>
      <c r="W6435" t="s">
        <v>13755</v>
      </c>
      <c r="X6435" t="s">
        <v>13756</v>
      </c>
      <c r="Y6435" t="s">
        <v>772</v>
      </c>
      <c r="Z6435" t="s">
        <v>325</v>
      </c>
      <c r="AA6435" t="s">
        <v>325</v>
      </c>
      <c r="AB6435" t="s">
        <v>358</v>
      </c>
      <c r="AC6435" t="s">
        <v>682</v>
      </c>
    </row>
    <row r="6436" spans="1:29" x14ac:dyDescent="0.25">
      <c r="A6436" t="s">
        <v>392</v>
      </c>
      <c r="B6436">
        <v>582</v>
      </c>
      <c r="C6436" t="s">
        <v>120</v>
      </c>
      <c r="D6436">
        <v>1950</v>
      </c>
      <c r="E6436" t="s">
        <v>7430</v>
      </c>
      <c r="F6436" t="s">
        <v>6</v>
      </c>
      <c r="G6436" t="s">
        <v>6</v>
      </c>
      <c r="H6436" t="s">
        <v>6</v>
      </c>
      <c r="I6436" t="s">
        <v>6</v>
      </c>
      <c r="J6436" t="s">
        <v>6</v>
      </c>
      <c r="K6436" t="s">
        <v>6</v>
      </c>
      <c r="L6436" t="s">
        <v>6</v>
      </c>
      <c r="M6436" t="s">
        <v>6</v>
      </c>
      <c r="N6436" t="s">
        <v>6</v>
      </c>
      <c r="O6436" t="s">
        <v>6</v>
      </c>
      <c r="P6436" t="s">
        <v>6</v>
      </c>
      <c r="Q6436" t="s">
        <v>6</v>
      </c>
      <c r="R6436" t="s">
        <v>6</v>
      </c>
      <c r="S6436" t="s">
        <v>6</v>
      </c>
      <c r="T6436" t="s">
        <v>432</v>
      </c>
      <c r="U6436" t="s">
        <v>6</v>
      </c>
      <c r="V6436" t="s">
        <v>6</v>
      </c>
      <c r="W6436" t="s">
        <v>6</v>
      </c>
      <c r="X6436" t="s">
        <v>6</v>
      </c>
      <c r="Y6436" t="s">
        <v>6</v>
      </c>
      <c r="Z6436" t="s">
        <v>6</v>
      </c>
      <c r="AA6436" t="s">
        <v>681</v>
      </c>
      <c r="AB6436" t="s">
        <v>359</v>
      </c>
      <c r="AC6436" t="s">
        <v>709</v>
      </c>
    </row>
    <row r="6437" spans="1:29" x14ac:dyDescent="0.25">
      <c r="A6437" t="s">
        <v>392</v>
      </c>
      <c r="B6437">
        <v>582</v>
      </c>
      <c r="C6437" t="s">
        <v>120</v>
      </c>
      <c r="D6437">
        <v>1951</v>
      </c>
      <c r="E6437" t="s">
        <v>7431</v>
      </c>
      <c r="F6437" t="s">
        <v>6</v>
      </c>
      <c r="G6437" t="s">
        <v>6</v>
      </c>
      <c r="H6437" t="s">
        <v>6</v>
      </c>
      <c r="I6437" t="s">
        <v>6</v>
      </c>
      <c r="J6437" t="s">
        <v>6</v>
      </c>
      <c r="K6437" t="s">
        <v>6</v>
      </c>
      <c r="L6437" t="s">
        <v>6</v>
      </c>
      <c r="M6437" t="s">
        <v>6</v>
      </c>
      <c r="N6437" t="s">
        <v>6</v>
      </c>
      <c r="O6437" t="s">
        <v>6</v>
      </c>
      <c r="P6437" t="s">
        <v>6</v>
      </c>
      <c r="Q6437" t="s">
        <v>6</v>
      </c>
      <c r="R6437" t="s">
        <v>6</v>
      </c>
      <c r="S6437" t="s">
        <v>6</v>
      </c>
      <c r="T6437" t="s">
        <v>432</v>
      </c>
      <c r="U6437" t="s">
        <v>6</v>
      </c>
      <c r="V6437" t="s">
        <v>6</v>
      </c>
      <c r="W6437" t="s">
        <v>6</v>
      </c>
      <c r="X6437" t="s">
        <v>6</v>
      </c>
      <c r="Y6437" t="s">
        <v>6</v>
      </c>
      <c r="Z6437" t="s">
        <v>6</v>
      </c>
      <c r="AA6437" t="s">
        <v>681</v>
      </c>
      <c r="AB6437" t="s">
        <v>359</v>
      </c>
      <c r="AC6437" t="s">
        <v>709</v>
      </c>
    </row>
    <row r="6438" spans="1:29" x14ac:dyDescent="0.25">
      <c r="A6438" t="s">
        <v>392</v>
      </c>
      <c r="B6438">
        <v>582</v>
      </c>
      <c r="C6438" t="s">
        <v>120</v>
      </c>
      <c r="D6438">
        <v>1952</v>
      </c>
      <c r="E6438" t="s">
        <v>7432</v>
      </c>
      <c r="F6438" t="s">
        <v>6</v>
      </c>
      <c r="G6438" t="s">
        <v>6</v>
      </c>
      <c r="H6438" t="s">
        <v>6</v>
      </c>
      <c r="I6438" t="s">
        <v>6</v>
      </c>
      <c r="J6438" t="s">
        <v>6</v>
      </c>
      <c r="K6438" t="s">
        <v>6</v>
      </c>
      <c r="L6438" t="s">
        <v>6</v>
      </c>
      <c r="M6438" t="s">
        <v>6</v>
      </c>
      <c r="N6438" t="s">
        <v>6</v>
      </c>
      <c r="O6438" t="s">
        <v>6</v>
      </c>
      <c r="P6438" t="s">
        <v>6</v>
      </c>
      <c r="Q6438" t="s">
        <v>6</v>
      </c>
      <c r="R6438" t="s">
        <v>6</v>
      </c>
      <c r="S6438" t="s">
        <v>6</v>
      </c>
      <c r="T6438" t="s">
        <v>432</v>
      </c>
      <c r="U6438" t="s">
        <v>6</v>
      </c>
      <c r="V6438" t="s">
        <v>6</v>
      </c>
      <c r="W6438" t="s">
        <v>6</v>
      </c>
      <c r="X6438" t="s">
        <v>6</v>
      </c>
      <c r="Y6438" t="s">
        <v>6</v>
      </c>
      <c r="Z6438" t="s">
        <v>6</v>
      </c>
      <c r="AA6438" t="s">
        <v>681</v>
      </c>
      <c r="AB6438" t="s">
        <v>359</v>
      </c>
      <c r="AC6438" t="s">
        <v>709</v>
      </c>
    </row>
    <row r="6439" spans="1:29" x14ac:dyDescent="0.25">
      <c r="A6439" t="s">
        <v>392</v>
      </c>
      <c r="B6439">
        <v>582</v>
      </c>
      <c r="C6439" t="s">
        <v>120</v>
      </c>
      <c r="D6439">
        <v>1953</v>
      </c>
      <c r="E6439" t="s">
        <v>7433</v>
      </c>
      <c r="F6439" t="s">
        <v>6</v>
      </c>
      <c r="G6439" t="s">
        <v>6</v>
      </c>
      <c r="H6439" t="s">
        <v>6</v>
      </c>
      <c r="I6439" t="s">
        <v>6</v>
      </c>
      <c r="J6439" t="s">
        <v>6</v>
      </c>
      <c r="K6439" t="s">
        <v>6</v>
      </c>
      <c r="L6439" t="s">
        <v>6</v>
      </c>
      <c r="M6439" t="s">
        <v>6</v>
      </c>
      <c r="N6439" t="s">
        <v>6</v>
      </c>
      <c r="O6439" t="s">
        <v>6</v>
      </c>
      <c r="P6439" t="s">
        <v>6</v>
      </c>
      <c r="Q6439" t="s">
        <v>6</v>
      </c>
      <c r="R6439" t="s">
        <v>6</v>
      </c>
      <c r="S6439" t="s">
        <v>6</v>
      </c>
      <c r="T6439" t="s">
        <v>432</v>
      </c>
      <c r="U6439" t="s">
        <v>6</v>
      </c>
      <c r="V6439" t="s">
        <v>6</v>
      </c>
      <c r="W6439" t="s">
        <v>6</v>
      </c>
      <c r="X6439" t="s">
        <v>6</v>
      </c>
      <c r="Y6439" t="s">
        <v>6</v>
      </c>
      <c r="Z6439" t="s">
        <v>6</v>
      </c>
      <c r="AA6439" t="s">
        <v>681</v>
      </c>
      <c r="AB6439" t="s">
        <v>359</v>
      </c>
      <c r="AC6439" t="s">
        <v>709</v>
      </c>
    </row>
    <row r="6440" spans="1:29" x14ac:dyDescent="0.25">
      <c r="A6440" t="s">
        <v>392</v>
      </c>
      <c r="B6440">
        <v>582</v>
      </c>
      <c r="C6440" t="s">
        <v>120</v>
      </c>
      <c r="D6440">
        <v>1954</v>
      </c>
      <c r="E6440" t="s">
        <v>7434</v>
      </c>
      <c r="F6440" t="s">
        <v>6</v>
      </c>
      <c r="G6440" t="s">
        <v>6</v>
      </c>
      <c r="H6440" t="s">
        <v>6</v>
      </c>
      <c r="I6440" t="s">
        <v>6</v>
      </c>
      <c r="J6440" t="s">
        <v>6</v>
      </c>
      <c r="K6440" t="s">
        <v>6</v>
      </c>
      <c r="L6440" t="s">
        <v>6</v>
      </c>
      <c r="M6440" t="s">
        <v>6</v>
      </c>
      <c r="N6440" t="s">
        <v>6</v>
      </c>
      <c r="O6440" t="s">
        <v>6</v>
      </c>
      <c r="P6440" t="s">
        <v>6</v>
      </c>
      <c r="Q6440" t="s">
        <v>6</v>
      </c>
      <c r="R6440" t="s">
        <v>6</v>
      </c>
      <c r="S6440" t="s">
        <v>6</v>
      </c>
      <c r="T6440" t="s">
        <v>432</v>
      </c>
      <c r="U6440" t="s">
        <v>6</v>
      </c>
      <c r="V6440" t="s">
        <v>6</v>
      </c>
      <c r="W6440" t="s">
        <v>6</v>
      </c>
      <c r="X6440" t="s">
        <v>6</v>
      </c>
      <c r="Y6440" t="s">
        <v>6</v>
      </c>
      <c r="Z6440" t="s">
        <v>6</v>
      </c>
      <c r="AA6440" t="s">
        <v>681</v>
      </c>
      <c r="AB6440" t="s">
        <v>359</v>
      </c>
      <c r="AC6440" t="s">
        <v>709</v>
      </c>
    </row>
    <row r="6441" spans="1:29" x14ac:dyDescent="0.25">
      <c r="A6441" t="s">
        <v>392</v>
      </c>
      <c r="B6441">
        <v>582</v>
      </c>
      <c r="C6441" t="s">
        <v>120</v>
      </c>
      <c r="D6441">
        <v>1955</v>
      </c>
      <c r="E6441" t="s">
        <v>7435</v>
      </c>
      <c r="F6441" t="s">
        <v>6</v>
      </c>
      <c r="G6441" t="s">
        <v>6</v>
      </c>
      <c r="H6441" t="s">
        <v>6</v>
      </c>
      <c r="I6441" t="s">
        <v>6</v>
      </c>
      <c r="J6441" t="s">
        <v>6</v>
      </c>
      <c r="K6441" t="s">
        <v>6</v>
      </c>
      <c r="L6441" t="s">
        <v>6</v>
      </c>
      <c r="M6441" t="s">
        <v>6</v>
      </c>
      <c r="N6441" t="s">
        <v>6</v>
      </c>
      <c r="O6441" t="s">
        <v>6</v>
      </c>
      <c r="P6441" t="s">
        <v>6</v>
      </c>
      <c r="Q6441" t="s">
        <v>6</v>
      </c>
      <c r="R6441" t="s">
        <v>6</v>
      </c>
      <c r="S6441" t="s">
        <v>6</v>
      </c>
      <c r="T6441" t="s">
        <v>432</v>
      </c>
      <c r="U6441" t="s">
        <v>6</v>
      </c>
      <c r="V6441" t="s">
        <v>6</v>
      </c>
      <c r="W6441" t="s">
        <v>6</v>
      </c>
      <c r="X6441" t="s">
        <v>6</v>
      </c>
      <c r="Y6441" t="s">
        <v>6</v>
      </c>
      <c r="Z6441" t="s">
        <v>6</v>
      </c>
      <c r="AA6441" t="s">
        <v>681</v>
      </c>
      <c r="AB6441" t="s">
        <v>359</v>
      </c>
      <c r="AC6441" t="s">
        <v>709</v>
      </c>
    </row>
    <row r="6442" spans="1:29" x14ac:dyDescent="0.25">
      <c r="A6442" t="s">
        <v>392</v>
      </c>
      <c r="B6442">
        <v>582</v>
      </c>
      <c r="C6442" t="s">
        <v>120</v>
      </c>
      <c r="D6442">
        <v>1956</v>
      </c>
      <c r="E6442" t="s">
        <v>7436</v>
      </c>
      <c r="F6442" t="s">
        <v>6</v>
      </c>
      <c r="G6442" t="s">
        <v>6</v>
      </c>
      <c r="H6442" t="s">
        <v>6</v>
      </c>
      <c r="I6442" t="s">
        <v>6</v>
      </c>
      <c r="J6442" t="s">
        <v>6</v>
      </c>
      <c r="K6442" t="s">
        <v>6</v>
      </c>
      <c r="L6442" t="s">
        <v>6</v>
      </c>
      <c r="M6442" t="s">
        <v>6</v>
      </c>
      <c r="N6442" t="s">
        <v>6</v>
      </c>
      <c r="O6442" t="s">
        <v>6</v>
      </c>
      <c r="P6442" t="s">
        <v>6</v>
      </c>
      <c r="Q6442" t="s">
        <v>6</v>
      </c>
      <c r="R6442" t="s">
        <v>6</v>
      </c>
      <c r="S6442" t="s">
        <v>6</v>
      </c>
      <c r="T6442" t="s">
        <v>432</v>
      </c>
      <c r="U6442" t="s">
        <v>6</v>
      </c>
      <c r="V6442" t="s">
        <v>6</v>
      </c>
      <c r="W6442" t="s">
        <v>6</v>
      </c>
      <c r="X6442" t="s">
        <v>6</v>
      </c>
      <c r="Y6442" t="s">
        <v>6</v>
      </c>
      <c r="Z6442" t="s">
        <v>6</v>
      </c>
      <c r="AA6442" t="s">
        <v>681</v>
      </c>
      <c r="AB6442" t="s">
        <v>359</v>
      </c>
      <c r="AC6442" t="s">
        <v>709</v>
      </c>
    </row>
    <row r="6443" spans="1:29" x14ac:dyDescent="0.25">
      <c r="A6443" t="s">
        <v>392</v>
      </c>
      <c r="B6443">
        <v>582</v>
      </c>
      <c r="C6443" t="s">
        <v>120</v>
      </c>
      <c r="D6443">
        <v>1957</v>
      </c>
      <c r="E6443" t="s">
        <v>7437</v>
      </c>
      <c r="F6443" t="s">
        <v>6</v>
      </c>
      <c r="G6443" t="s">
        <v>6</v>
      </c>
      <c r="H6443" t="s">
        <v>6</v>
      </c>
      <c r="I6443" t="s">
        <v>6</v>
      </c>
      <c r="J6443" t="s">
        <v>6</v>
      </c>
      <c r="K6443" t="s">
        <v>6</v>
      </c>
      <c r="L6443" t="s">
        <v>6</v>
      </c>
      <c r="M6443" t="s">
        <v>6</v>
      </c>
      <c r="N6443" t="s">
        <v>6</v>
      </c>
      <c r="O6443" t="s">
        <v>6</v>
      </c>
      <c r="P6443" t="s">
        <v>6</v>
      </c>
      <c r="Q6443" t="s">
        <v>6</v>
      </c>
      <c r="R6443" t="s">
        <v>6</v>
      </c>
      <c r="S6443" t="s">
        <v>6</v>
      </c>
      <c r="T6443" t="s">
        <v>432</v>
      </c>
      <c r="U6443" t="s">
        <v>6</v>
      </c>
      <c r="V6443" t="s">
        <v>6</v>
      </c>
      <c r="W6443" t="s">
        <v>6</v>
      </c>
      <c r="X6443" t="s">
        <v>6</v>
      </c>
      <c r="Y6443" t="s">
        <v>6</v>
      </c>
      <c r="Z6443" t="s">
        <v>6</v>
      </c>
      <c r="AA6443" t="s">
        <v>681</v>
      </c>
      <c r="AB6443" t="s">
        <v>359</v>
      </c>
      <c r="AC6443" t="s">
        <v>709</v>
      </c>
    </row>
    <row r="6444" spans="1:29" x14ac:dyDescent="0.25">
      <c r="A6444" t="s">
        <v>392</v>
      </c>
      <c r="B6444">
        <v>582</v>
      </c>
      <c r="C6444" t="s">
        <v>120</v>
      </c>
      <c r="D6444">
        <v>1958</v>
      </c>
      <c r="E6444" t="s">
        <v>7438</v>
      </c>
      <c r="F6444" t="s">
        <v>6</v>
      </c>
      <c r="G6444" t="s">
        <v>6</v>
      </c>
      <c r="H6444" t="s">
        <v>6</v>
      </c>
      <c r="I6444" t="s">
        <v>6</v>
      </c>
      <c r="J6444" t="s">
        <v>6</v>
      </c>
      <c r="K6444" t="s">
        <v>6</v>
      </c>
      <c r="L6444" t="s">
        <v>6</v>
      </c>
      <c r="M6444" t="s">
        <v>6</v>
      </c>
      <c r="N6444" t="s">
        <v>6</v>
      </c>
      <c r="O6444" t="s">
        <v>6</v>
      </c>
      <c r="P6444" t="s">
        <v>6</v>
      </c>
      <c r="Q6444" t="s">
        <v>6</v>
      </c>
      <c r="R6444" t="s">
        <v>6</v>
      </c>
      <c r="S6444" t="s">
        <v>6</v>
      </c>
      <c r="T6444" t="s">
        <v>432</v>
      </c>
      <c r="U6444" t="s">
        <v>6</v>
      </c>
      <c r="V6444" t="s">
        <v>6</v>
      </c>
      <c r="W6444" t="s">
        <v>6</v>
      </c>
      <c r="X6444" t="s">
        <v>6</v>
      </c>
      <c r="Y6444" t="s">
        <v>6</v>
      </c>
      <c r="Z6444" t="s">
        <v>6</v>
      </c>
      <c r="AA6444" t="s">
        <v>681</v>
      </c>
      <c r="AB6444" t="s">
        <v>359</v>
      </c>
      <c r="AC6444" t="s">
        <v>709</v>
      </c>
    </row>
    <row r="6445" spans="1:29" x14ac:dyDescent="0.25">
      <c r="A6445" t="s">
        <v>392</v>
      </c>
      <c r="B6445">
        <v>582</v>
      </c>
      <c r="C6445" t="s">
        <v>120</v>
      </c>
      <c r="D6445">
        <v>1959</v>
      </c>
      <c r="E6445" t="s">
        <v>7439</v>
      </c>
      <c r="F6445" t="s">
        <v>6</v>
      </c>
      <c r="G6445" t="s">
        <v>6</v>
      </c>
      <c r="H6445" t="s">
        <v>6</v>
      </c>
      <c r="I6445" t="s">
        <v>6</v>
      </c>
      <c r="J6445" t="s">
        <v>6</v>
      </c>
      <c r="K6445" t="s">
        <v>6</v>
      </c>
      <c r="L6445" t="s">
        <v>6</v>
      </c>
      <c r="M6445" t="s">
        <v>6</v>
      </c>
      <c r="N6445" t="s">
        <v>6</v>
      </c>
      <c r="O6445" t="s">
        <v>6</v>
      </c>
      <c r="P6445" t="s">
        <v>6</v>
      </c>
      <c r="Q6445" t="s">
        <v>6</v>
      </c>
      <c r="R6445" t="s">
        <v>6</v>
      </c>
      <c r="S6445" t="s">
        <v>6</v>
      </c>
      <c r="T6445" t="s">
        <v>432</v>
      </c>
      <c r="U6445" t="s">
        <v>6</v>
      </c>
      <c r="V6445" t="s">
        <v>6</v>
      </c>
      <c r="W6445" t="s">
        <v>6</v>
      </c>
      <c r="X6445" t="s">
        <v>6</v>
      </c>
      <c r="Y6445" t="s">
        <v>6</v>
      </c>
      <c r="Z6445" t="s">
        <v>6</v>
      </c>
      <c r="AA6445" t="s">
        <v>681</v>
      </c>
      <c r="AB6445" t="s">
        <v>359</v>
      </c>
      <c r="AC6445" t="s">
        <v>709</v>
      </c>
    </row>
    <row r="6446" spans="1:29" x14ac:dyDescent="0.25">
      <c r="A6446" t="s">
        <v>392</v>
      </c>
      <c r="B6446">
        <v>582</v>
      </c>
      <c r="C6446" t="s">
        <v>120</v>
      </c>
      <c r="D6446">
        <v>1960</v>
      </c>
      <c r="E6446" t="s">
        <v>7440</v>
      </c>
      <c r="F6446" t="s">
        <v>6</v>
      </c>
      <c r="G6446" t="s">
        <v>6</v>
      </c>
      <c r="H6446" t="s">
        <v>6</v>
      </c>
      <c r="I6446" t="s">
        <v>6</v>
      </c>
      <c r="J6446" t="s">
        <v>6</v>
      </c>
      <c r="K6446" t="s">
        <v>6</v>
      </c>
      <c r="L6446" t="s">
        <v>6</v>
      </c>
      <c r="M6446" t="s">
        <v>6</v>
      </c>
      <c r="N6446" t="s">
        <v>6</v>
      </c>
      <c r="O6446" t="s">
        <v>6</v>
      </c>
      <c r="P6446" t="s">
        <v>6</v>
      </c>
      <c r="Q6446" t="s">
        <v>6</v>
      </c>
      <c r="R6446" t="s">
        <v>6</v>
      </c>
      <c r="S6446" t="s">
        <v>6</v>
      </c>
      <c r="T6446" t="s">
        <v>432</v>
      </c>
      <c r="U6446" t="s">
        <v>6</v>
      </c>
      <c r="V6446" t="s">
        <v>6</v>
      </c>
      <c r="W6446" t="s">
        <v>6</v>
      </c>
      <c r="X6446" t="s">
        <v>6</v>
      </c>
      <c r="Y6446" t="s">
        <v>6</v>
      </c>
      <c r="Z6446" t="s">
        <v>6</v>
      </c>
      <c r="AA6446" t="s">
        <v>681</v>
      </c>
      <c r="AB6446" t="s">
        <v>359</v>
      </c>
      <c r="AC6446" t="s">
        <v>709</v>
      </c>
    </row>
    <row r="6447" spans="1:29" x14ac:dyDescent="0.25">
      <c r="A6447" t="s">
        <v>392</v>
      </c>
      <c r="B6447">
        <v>582</v>
      </c>
      <c r="C6447" t="s">
        <v>120</v>
      </c>
      <c r="D6447">
        <v>1961</v>
      </c>
      <c r="E6447" t="s">
        <v>7441</v>
      </c>
      <c r="F6447" t="s">
        <v>6</v>
      </c>
      <c r="G6447" t="s">
        <v>6</v>
      </c>
      <c r="H6447" t="s">
        <v>6</v>
      </c>
      <c r="I6447" t="s">
        <v>6</v>
      </c>
      <c r="J6447" t="s">
        <v>6</v>
      </c>
      <c r="K6447" t="s">
        <v>6</v>
      </c>
      <c r="L6447" t="s">
        <v>6</v>
      </c>
      <c r="M6447" t="s">
        <v>6</v>
      </c>
      <c r="N6447" t="s">
        <v>6</v>
      </c>
      <c r="O6447" t="s">
        <v>6</v>
      </c>
      <c r="P6447" t="s">
        <v>6</v>
      </c>
      <c r="Q6447" t="s">
        <v>6</v>
      </c>
      <c r="R6447" t="s">
        <v>6</v>
      </c>
      <c r="S6447" t="s">
        <v>6</v>
      </c>
      <c r="T6447" t="s">
        <v>432</v>
      </c>
      <c r="U6447" t="s">
        <v>6</v>
      </c>
      <c r="V6447" t="s">
        <v>6</v>
      </c>
      <c r="W6447" t="s">
        <v>6</v>
      </c>
      <c r="X6447" t="s">
        <v>6</v>
      </c>
      <c r="Y6447" t="s">
        <v>6</v>
      </c>
      <c r="Z6447" t="s">
        <v>6</v>
      </c>
      <c r="AA6447" t="s">
        <v>681</v>
      </c>
      <c r="AB6447" t="s">
        <v>359</v>
      </c>
      <c r="AC6447" t="s">
        <v>709</v>
      </c>
    </row>
    <row r="6448" spans="1:29" x14ac:dyDescent="0.25">
      <c r="A6448" t="s">
        <v>392</v>
      </c>
      <c r="B6448">
        <v>582</v>
      </c>
      <c r="C6448" t="s">
        <v>120</v>
      </c>
      <c r="D6448">
        <v>1962</v>
      </c>
      <c r="E6448" t="s">
        <v>7442</v>
      </c>
      <c r="F6448" t="s">
        <v>6</v>
      </c>
      <c r="G6448" t="s">
        <v>6</v>
      </c>
      <c r="H6448" t="s">
        <v>6</v>
      </c>
      <c r="I6448" t="s">
        <v>6</v>
      </c>
      <c r="J6448" t="s">
        <v>6</v>
      </c>
      <c r="K6448" t="s">
        <v>6</v>
      </c>
      <c r="L6448" t="s">
        <v>6</v>
      </c>
      <c r="M6448" t="s">
        <v>6</v>
      </c>
      <c r="N6448" t="s">
        <v>6</v>
      </c>
      <c r="O6448" t="s">
        <v>6</v>
      </c>
      <c r="P6448" t="s">
        <v>6</v>
      </c>
      <c r="Q6448" t="s">
        <v>6</v>
      </c>
      <c r="R6448" t="s">
        <v>6</v>
      </c>
      <c r="S6448" t="s">
        <v>6</v>
      </c>
      <c r="T6448" t="s">
        <v>432</v>
      </c>
      <c r="U6448" t="s">
        <v>6</v>
      </c>
      <c r="V6448" t="s">
        <v>6</v>
      </c>
      <c r="W6448" t="s">
        <v>6</v>
      </c>
      <c r="X6448" t="s">
        <v>6</v>
      </c>
      <c r="Y6448" t="s">
        <v>6</v>
      </c>
      <c r="Z6448" t="s">
        <v>6</v>
      </c>
      <c r="AA6448" t="s">
        <v>681</v>
      </c>
      <c r="AB6448" t="s">
        <v>359</v>
      </c>
      <c r="AC6448" t="s">
        <v>709</v>
      </c>
    </row>
    <row r="6449" spans="1:29" x14ac:dyDescent="0.25">
      <c r="A6449" t="s">
        <v>392</v>
      </c>
      <c r="B6449">
        <v>582</v>
      </c>
      <c r="C6449" t="s">
        <v>120</v>
      </c>
      <c r="D6449">
        <v>1963</v>
      </c>
      <c r="E6449" t="s">
        <v>7443</v>
      </c>
      <c r="F6449" t="s">
        <v>6</v>
      </c>
      <c r="G6449" t="s">
        <v>6</v>
      </c>
      <c r="H6449" t="s">
        <v>6</v>
      </c>
      <c r="I6449" t="s">
        <v>6</v>
      </c>
      <c r="J6449" t="s">
        <v>6</v>
      </c>
      <c r="K6449" t="s">
        <v>6</v>
      </c>
      <c r="L6449" t="s">
        <v>6</v>
      </c>
      <c r="M6449" t="s">
        <v>6</v>
      </c>
      <c r="N6449" t="s">
        <v>6</v>
      </c>
      <c r="O6449" t="s">
        <v>6</v>
      </c>
      <c r="P6449">
        <v>1.14283907413483</v>
      </c>
      <c r="Q6449" t="s">
        <v>6</v>
      </c>
      <c r="R6449" t="s">
        <v>6</v>
      </c>
      <c r="S6449" t="s">
        <v>6</v>
      </c>
      <c r="T6449" t="s">
        <v>432</v>
      </c>
      <c r="U6449" t="s">
        <v>6</v>
      </c>
      <c r="V6449" t="s">
        <v>6</v>
      </c>
      <c r="W6449" t="s">
        <v>6</v>
      </c>
      <c r="X6449" t="s">
        <v>6</v>
      </c>
      <c r="Y6449" t="s">
        <v>6</v>
      </c>
      <c r="Z6449" t="s">
        <v>6</v>
      </c>
      <c r="AA6449" t="s">
        <v>681</v>
      </c>
      <c r="AB6449" t="s">
        <v>359</v>
      </c>
      <c r="AC6449" t="s">
        <v>709</v>
      </c>
    </row>
    <row r="6450" spans="1:29" x14ac:dyDescent="0.25">
      <c r="A6450" t="s">
        <v>392</v>
      </c>
      <c r="B6450">
        <v>582</v>
      </c>
      <c r="C6450" t="s">
        <v>120</v>
      </c>
      <c r="D6450">
        <v>1964</v>
      </c>
      <c r="E6450" t="s">
        <v>7444</v>
      </c>
      <c r="F6450" t="s">
        <v>6</v>
      </c>
      <c r="G6450" t="s">
        <v>6</v>
      </c>
      <c r="H6450" t="s">
        <v>6</v>
      </c>
      <c r="I6450" t="s">
        <v>6</v>
      </c>
      <c r="J6450" t="s">
        <v>6</v>
      </c>
      <c r="K6450" t="s">
        <v>6</v>
      </c>
      <c r="L6450" t="s">
        <v>6</v>
      </c>
      <c r="M6450" t="s">
        <v>6</v>
      </c>
      <c r="N6450" t="s">
        <v>6</v>
      </c>
      <c r="O6450" t="s">
        <v>6</v>
      </c>
      <c r="P6450">
        <v>1.3098908662796001</v>
      </c>
      <c r="Q6450" t="s">
        <v>6</v>
      </c>
      <c r="R6450" t="s">
        <v>6</v>
      </c>
      <c r="S6450" t="s">
        <v>6</v>
      </c>
      <c r="T6450" t="s">
        <v>432</v>
      </c>
      <c r="U6450" t="s">
        <v>6</v>
      </c>
      <c r="V6450" t="s">
        <v>6</v>
      </c>
      <c r="W6450" t="s">
        <v>6</v>
      </c>
      <c r="X6450" t="s">
        <v>6</v>
      </c>
      <c r="Y6450" t="s">
        <v>6</v>
      </c>
      <c r="Z6450" t="s">
        <v>6</v>
      </c>
      <c r="AA6450" t="s">
        <v>681</v>
      </c>
      <c r="AB6450" t="s">
        <v>359</v>
      </c>
      <c r="AC6450" t="s">
        <v>709</v>
      </c>
    </row>
    <row r="6451" spans="1:29" x14ac:dyDescent="0.25">
      <c r="A6451" t="s">
        <v>392</v>
      </c>
      <c r="B6451">
        <v>582</v>
      </c>
      <c r="C6451" t="s">
        <v>120</v>
      </c>
      <c r="D6451">
        <v>1965</v>
      </c>
      <c r="E6451" t="s">
        <v>7445</v>
      </c>
      <c r="F6451" t="s">
        <v>6</v>
      </c>
      <c r="G6451" t="s">
        <v>6</v>
      </c>
      <c r="H6451" t="s">
        <v>6</v>
      </c>
      <c r="I6451" t="s">
        <v>6</v>
      </c>
      <c r="J6451" t="s">
        <v>6</v>
      </c>
      <c r="K6451" t="s">
        <v>6</v>
      </c>
      <c r="L6451" t="s">
        <v>6</v>
      </c>
      <c r="M6451" t="s">
        <v>6</v>
      </c>
      <c r="N6451" t="s">
        <v>6</v>
      </c>
      <c r="O6451" t="s">
        <v>6</v>
      </c>
      <c r="P6451">
        <v>1.4782123565673799</v>
      </c>
      <c r="Q6451" t="s">
        <v>6</v>
      </c>
      <c r="R6451" t="s">
        <v>6</v>
      </c>
      <c r="S6451" t="s">
        <v>6</v>
      </c>
      <c r="T6451" t="s">
        <v>432</v>
      </c>
      <c r="U6451" t="s">
        <v>6</v>
      </c>
      <c r="V6451" t="s">
        <v>6</v>
      </c>
      <c r="W6451" t="s">
        <v>6</v>
      </c>
      <c r="X6451" t="s">
        <v>6</v>
      </c>
      <c r="Y6451" t="s">
        <v>6</v>
      </c>
      <c r="Z6451" t="s">
        <v>6</v>
      </c>
      <c r="AA6451" t="s">
        <v>681</v>
      </c>
      <c r="AB6451" t="s">
        <v>359</v>
      </c>
      <c r="AC6451" t="s">
        <v>709</v>
      </c>
    </row>
    <row r="6452" spans="1:29" x14ac:dyDescent="0.25">
      <c r="A6452" t="s">
        <v>392</v>
      </c>
      <c r="B6452">
        <v>582</v>
      </c>
      <c r="C6452" t="s">
        <v>120</v>
      </c>
      <c r="D6452">
        <v>1966</v>
      </c>
      <c r="E6452" t="s">
        <v>7446</v>
      </c>
      <c r="F6452" t="s">
        <v>6</v>
      </c>
      <c r="G6452" t="s">
        <v>6</v>
      </c>
      <c r="H6452" t="s">
        <v>6</v>
      </c>
      <c r="I6452" t="s">
        <v>6</v>
      </c>
      <c r="J6452" t="s">
        <v>6</v>
      </c>
      <c r="K6452" t="s">
        <v>6</v>
      </c>
      <c r="L6452" t="s">
        <v>6</v>
      </c>
      <c r="M6452" t="s">
        <v>6</v>
      </c>
      <c r="N6452" t="s">
        <v>6</v>
      </c>
      <c r="O6452" t="s">
        <v>6</v>
      </c>
      <c r="P6452">
        <v>1.4684376716613801</v>
      </c>
      <c r="Q6452" t="s">
        <v>6</v>
      </c>
      <c r="R6452" t="s">
        <v>6</v>
      </c>
      <c r="S6452" t="s">
        <v>6</v>
      </c>
      <c r="T6452" t="s">
        <v>432</v>
      </c>
      <c r="U6452" t="s">
        <v>6</v>
      </c>
      <c r="V6452" t="s">
        <v>6</v>
      </c>
      <c r="W6452" t="s">
        <v>6</v>
      </c>
      <c r="X6452" t="s">
        <v>6</v>
      </c>
      <c r="Y6452" t="s">
        <v>6</v>
      </c>
      <c r="Z6452" t="s">
        <v>6</v>
      </c>
      <c r="AA6452" t="s">
        <v>681</v>
      </c>
      <c r="AB6452" t="s">
        <v>359</v>
      </c>
      <c r="AC6452" t="s">
        <v>709</v>
      </c>
    </row>
    <row r="6453" spans="1:29" x14ac:dyDescent="0.25">
      <c r="A6453" t="s">
        <v>392</v>
      </c>
      <c r="B6453">
        <v>582</v>
      </c>
      <c r="C6453" t="s">
        <v>120</v>
      </c>
      <c r="D6453">
        <v>1967</v>
      </c>
      <c r="E6453" t="s">
        <v>7447</v>
      </c>
      <c r="F6453" t="s">
        <v>6</v>
      </c>
      <c r="G6453" t="s">
        <v>6</v>
      </c>
      <c r="H6453" t="s">
        <v>6</v>
      </c>
      <c r="I6453" t="s">
        <v>6</v>
      </c>
      <c r="J6453" t="s">
        <v>6</v>
      </c>
      <c r="K6453" t="s">
        <v>6</v>
      </c>
      <c r="L6453" t="s">
        <v>6</v>
      </c>
      <c r="M6453" t="s">
        <v>6</v>
      </c>
      <c r="N6453" t="s">
        <v>6</v>
      </c>
      <c r="O6453" t="s">
        <v>6</v>
      </c>
      <c r="P6453">
        <v>1.59528613090515</v>
      </c>
      <c r="Q6453" t="s">
        <v>6</v>
      </c>
      <c r="R6453" t="s">
        <v>6</v>
      </c>
      <c r="S6453" t="s">
        <v>6</v>
      </c>
      <c r="T6453" t="s">
        <v>432</v>
      </c>
      <c r="U6453" t="s">
        <v>6</v>
      </c>
      <c r="V6453" t="s">
        <v>6</v>
      </c>
      <c r="W6453" t="s">
        <v>6</v>
      </c>
      <c r="X6453" t="s">
        <v>6</v>
      </c>
      <c r="Y6453" t="s">
        <v>6</v>
      </c>
      <c r="Z6453" t="s">
        <v>6</v>
      </c>
      <c r="AA6453" t="s">
        <v>681</v>
      </c>
      <c r="AB6453" t="s">
        <v>359</v>
      </c>
      <c r="AC6453" t="s">
        <v>709</v>
      </c>
    </row>
    <row r="6454" spans="1:29" x14ac:dyDescent="0.25">
      <c r="A6454" t="s">
        <v>392</v>
      </c>
      <c r="B6454">
        <v>582</v>
      </c>
      <c r="C6454" t="s">
        <v>120</v>
      </c>
      <c r="D6454">
        <v>1968</v>
      </c>
      <c r="E6454" t="s">
        <v>7448</v>
      </c>
      <c r="F6454" t="s">
        <v>6</v>
      </c>
      <c r="G6454" t="s">
        <v>6</v>
      </c>
      <c r="H6454" t="s">
        <v>6</v>
      </c>
      <c r="I6454" t="s">
        <v>6</v>
      </c>
      <c r="J6454" t="s">
        <v>6</v>
      </c>
      <c r="K6454" t="s">
        <v>6</v>
      </c>
      <c r="L6454" t="s">
        <v>6</v>
      </c>
      <c r="M6454" t="s">
        <v>6</v>
      </c>
      <c r="N6454" t="s">
        <v>6</v>
      </c>
      <c r="O6454" t="s">
        <v>6</v>
      </c>
      <c r="P6454">
        <v>1.5634900331497199</v>
      </c>
      <c r="Q6454" t="s">
        <v>6</v>
      </c>
      <c r="R6454" t="s">
        <v>6</v>
      </c>
      <c r="S6454" t="s">
        <v>6</v>
      </c>
      <c r="T6454" t="s">
        <v>432</v>
      </c>
      <c r="U6454" t="s">
        <v>6</v>
      </c>
      <c r="V6454" t="s">
        <v>6</v>
      </c>
      <c r="W6454" t="s">
        <v>6</v>
      </c>
      <c r="X6454" t="s">
        <v>6</v>
      </c>
      <c r="Y6454" t="s">
        <v>6</v>
      </c>
      <c r="Z6454" t="s">
        <v>6</v>
      </c>
      <c r="AA6454" t="s">
        <v>681</v>
      </c>
      <c r="AB6454" t="s">
        <v>359</v>
      </c>
      <c r="AC6454" t="s">
        <v>709</v>
      </c>
    </row>
    <row r="6455" spans="1:29" x14ac:dyDescent="0.25">
      <c r="A6455" t="s">
        <v>392</v>
      </c>
      <c r="B6455">
        <v>582</v>
      </c>
      <c r="C6455" t="s">
        <v>120</v>
      </c>
      <c r="D6455">
        <v>1969</v>
      </c>
      <c r="E6455" t="s">
        <v>7449</v>
      </c>
      <c r="F6455" t="s">
        <v>6</v>
      </c>
      <c r="G6455" t="s">
        <v>6</v>
      </c>
      <c r="H6455" t="s">
        <v>6</v>
      </c>
      <c r="I6455" t="s">
        <v>6</v>
      </c>
      <c r="J6455" t="s">
        <v>6</v>
      </c>
      <c r="K6455" t="s">
        <v>6</v>
      </c>
      <c r="L6455" t="s">
        <v>6</v>
      </c>
      <c r="M6455" t="s">
        <v>6</v>
      </c>
      <c r="N6455" t="s">
        <v>6</v>
      </c>
      <c r="O6455" t="s">
        <v>6</v>
      </c>
      <c r="P6455">
        <v>1.77331984043121</v>
      </c>
      <c r="Q6455" t="s">
        <v>6</v>
      </c>
      <c r="R6455" t="s">
        <v>6</v>
      </c>
      <c r="S6455" t="s">
        <v>6</v>
      </c>
      <c r="T6455" t="s">
        <v>432</v>
      </c>
      <c r="U6455" t="s">
        <v>6</v>
      </c>
      <c r="V6455" t="s">
        <v>6</v>
      </c>
      <c r="W6455" t="s">
        <v>6</v>
      </c>
      <c r="X6455" t="s">
        <v>6</v>
      </c>
      <c r="Y6455" t="s">
        <v>6</v>
      </c>
      <c r="Z6455" t="s">
        <v>6</v>
      </c>
      <c r="AA6455" t="s">
        <v>681</v>
      </c>
      <c r="AB6455" t="s">
        <v>359</v>
      </c>
      <c r="AC6455" t="s">
        <v>709</v>
      </c>
    </row>
    <row r="6456" spans="1:29" x14ac:dyDescent="0.25">
      <c r="A6456" t="s">
        <v>392</v>
      </c>
      <c r="B6456">
        <v>582</v>
      </c>
      <c r="C6456" t="s">
        <v>120</v>
      </c>
      <c r="D6456">
        <v>1970</v>
      </c>
      <c r="E6456" t="s">
        <v>7450</v>
      </c>
      <c r="F6456" t="s">
        <v>6</v>
      </c>
      <c r="G6456" t="s">
        <v>6</v>
      </c>
      <c r="H6456" t="s">
        <v>6</v>
      </c>
      <c r="I6456" t="s">
        <v>6</v>
      </c>
      <c r="J6456" t="s">
        <v>6</v>
      </c>
      <c r="K6456" t="s">
        <v>6</v>
      </c>
      <c r="L6456" t="s">
        <v>6</v>
      </c>
      <c r="M6456" t="s">
        <v>6</v>
      </c>
      <c r="N6456" t="s">
        <v>6</v>
      </c>
      <c r="O6456" t="s">
        <v>6</v>
      </c>
      <c r="P6456">
        <v>2.0072686672210698</v>
      </c>
      <c r="Q6456" t="s">
        <v>6</v>
      </c>
      <c r="R6456" t="s">
        <v>6</v>
      </c>
      <c r="S6456" t="s">
        <v>6</v>
      </c>
      <c r="T6456" t="s">
        <v>432</v>
      </c>
      <c r="U6456" t="s">
        <v>6</v>
      </c>
      <c r="V6456" t="s">
        <v>6</v>
      </c>
      <c r="W6456" t="s">
        <v>6</v>
      </c>
      <c r="X6456" t="s">
        <v>6</v>
      </c>
      <c r="Y6456" t="s">
        <v>6</v>
      </c>
      <c r="Z6456" t="s">
        <v>6</v>
      </c>
      <c r="AA6456" t="s">
        <v>681</v>
      </c>
      <c r="AB6456" t="s">
        <v>359</v>
      </c>
      <c r="AC6456" t="s">
        <v>709</v>
      </c>
    </row>
    <row r="6457" spans="1:29" x14ac:dyDescent="0.25">
      <c r="A6457" t="s">
        <v>392</v>
      </c>
      <c r="B6457">
        <v>582</v>
      </c>
      <c r="C6457" t="s">
        <v>120</v>
      </c>
      <c r="D6457">
        <v>1971</v>
      </c>
      <c r="E6457" t="s">
        <v>7451</v>
      </c>
      <c r="F6457" t="s">
        <v>6</v>
      </c>
      <c r="G6457" t="s">
        <v>6</v>
      </c>
      <c r="H6457" t="s">
        <v>6</v>
      </c>
      <c r="I6457" t="s">
        <v>6</v>
      </c>
      <c r="J6457" t="s">
        <v>6</v>
      </c>
      <c r="K6457" t="s">
        <v>6</v>
      </c>
      <c r="L6457" t="s">
        <v>6</v>
      </c>
      <c r="M6457" t="s">
        <v>6</v>
      </c>
      <c r="N6457" t="s">
        <v>6</v>
      </c>
      <c r="O6457" t="s">
        <v>6</v>
      </c>
      <c r="P6457">
        <v>2.1873815059661901</v>
      </c>
      <c r="Q6457" t="s">
        <v>6</v>
      </c>
      <c r="R6457" t="s">
        <v>6</v>
      </c>
      <c r="S6457" t="s">
        <v>6</v>
      </c>
      <c r="T6457" t="s">
        <v>432</v>
      </c>
      <c r="U6457" t="s">
        <v>6</v>
      </c>
      <c r="V6457" t="s">
        <v>6</v>
      </c>
      <c r="W6457" t="s">
        <v>6</v>
      </c>
      <c r="X6457" t="s">
        <v>6</v>
      </c>
      <c r="Y6457" t="s">
        <v>6</v>
      </c>
      <c r="Z6457" t="s">
        <v>6</v>
      </c>
      <c r="AA6457" t="s">
        <v>681</v>
      </c>
      <c r="AB6457" t="s">
        <v>359</v>
      </c>
      <c r="AC6457" t="s">
        <v>709</v>
      </c>
    </row>
    <row r="6458" spans="1:29" x14ac:dyDescent="0.25">
      <c r="A6458" t="s">
        <v>392</v>
      </c>
      <c r="B6458">
        <v>582</v>
      </c>
      <c r="C6458" t="s">
        <v>120</v>
      </c>
      <c r="D6458">
        <v>1972</v>
      </c>
      <c r="E6458" t="s">
        <v>7452</v>
      </c>
      <c r="F6458" t="s">
        <v>6</v>
      </c>
      <c r="G6458" t="s">
        <v>6</v>
      </c>
      <c r="H6458" t="s">
        <v>6</v>
      </c>
      <c r="I6458" t="s">
        <v>6</v>
      </c>
      <c r="J6458" t="s">
        <v>6</v>
      </c>
      <c r="K6458" t="s">
        <v>6</v>
      </c>
      <c r="L6458" t="s">
        <v>6</v>
      </c>
      <c r="M6458" t="s">
        <v>6</v>
      </c>
      <c r="N6458" t="s">
        <v>6</v>
      </c>
      <c r="O6458" t="s">
        <v>6</v>
      </c>
      <c r="P6458">
        <v>2.3413102626800502</v>
      </c>
      <c r="Q6458" t="s">
        <v>6</v>
      </c>
      <c r="R6458" t="s">
        <v>6</v>
      </c>
      <c r="S6458" t="s">
        <v>6</v>
      </c>
      <c r="T6458" t="s">
        <v>432</v>
      </c>
      <c r="U6458" t="s">
        <v>6</v>
      </c>
      <c r="V6458" t="s">
        <v>6</v>
      </c>
      <c r="W6458" t="s">
        <v>6</v>
      </c>
      <c r="X6458" t="s">
        <v>6</v>
      </c>
      <c r="Y6458" t="s">
        <v>6</v>
      </c>
      <c r="Z6458" t="s">
        <v>6</v>
      </c>
      <c r="AA6458" t="s">
        <v>681</v>
      </c>
      <c r="AB6458" t="s">
        <v>359</v>
      </c>
      <c r="AC6458" t="s">
        <v>709</v>
      </c>
    </row>
    <row r="6459" spans="1:29" x14ac:dyDescent="0.25">
      <c r="A6459" t="s">
        <v>392</v>
      </c>
      <c r="B6459">
        <v>582</v>
      </c>
      <c r="C6459" t="s">
        <v>120</v>
      </c>
      <c r="D6459">
        <v>1973</v>
      </c>
      <c r="E6459" t="s">
        <v>7453</v>
      </c>
      <c r="F6459" t="s">
        <v>6</v>
      </c>
      <c r="G6459" t="s">
        <v>6</v>
      </c>
      <c r="H6459" t="s">
        <v>6</v>
      </c>
      <c r="I6459" t="s">
        <v>6</v>
      </c>
      <c r="J6459" t="s">
        <v>6</v>
      </c>
      <c r="K6459" t="s">
        <v>6</v>
      </c>
      <c r="L6459" t="s">
        <v>6</v>
      </c>
      <c r="M6459" t="s">
        <v>6</v>
      </c>
      <c r="N6459" t="s">
        <v>6</v>
      </c>
      <c r="O6459" t="s">
        <v>6</v>
      </c>
      <c r="P6459">
        <v>2.4229459762573202</v>
      </c>
      <c r="Q6459" t="s">
        <v>6</v>
      </c>
      <c r="R6459" t="s">
        <v>6</v>
      </c>
      <c r="S6459" t="s">
        <v>6</v>
      </c>
      <c r="T6459" t="s">
        <v>432</v>
      </c>
      <c r="U6459" t="s">
        <v>6</v>
      </c>
      <c r="V6459" t="s">
        <v>6</v>
      </c>
      <c r="W6459" t="s">
        <v>6</v>
      </c>
      <c r="X6459" t="s">
        <v>6</v>
      </c>
      <c r="Y6459" t="s">
        <v>6</v>
      </c>
      <c r="Z6459" t="s">
        <v>6</v>
      </c>
      <c r="AA6459" t="s">
        <v>681</v>
      </c>
      <c r="AB6459" t="s">
        <v>359</v>
      </c>
      <c r="AC6459" t="s">
        <v>709</v>
      </c>
    </row>
    <row r="6460" spans="1:29" x14ac:dyDescent="0.25">
      <c r="A6460" t="s">
        <v>392</v>
      </c>
      <c r="B6460">
        <v>582</v>
      </c>
      <c r="C6460" t="s">
        <v>120</v>
      </c>
      <c r="D6460">
        <v>1974</v>
      </c>
      <c r="E6460" t="s">
        <v>7454</v>
      </c>
      <c r="F6460" t="s">
        <v>6</v>
      </c>
      <c r="G6460" t="s">
        <v>6</v>
      </c>
      <c r="H6460" t="s">
        <v>6</v>
      </c>
      <c r="I6460" t="s">
        <v>6</v>
      </c>
      <c r="J6460" t="s">
        <v>6</v>
      </c>
      <c r="K6460" t="s">
        <v>6</v>
      </c>
      <c r="L6460" t="s">
        <v>6</v>
      </c>
      <c r="M6460" t="s">
        <v>6</v>
      </c>
      <c r="N6460" t="s">
        <v>6</v>
      </c>
      <c r="O6460" t="s">
        <v>6</v>
      </c>
      <c r="P6460">
        <v>2.6067032814025901</v>
      </c>
      <c r="Q6460" t="s">
        <v>6</v>
      </c>
      <c r="R6460" t="s">
        <v>6</v>
      </c>
      <c r="S6460" t="s">
        <v>6</v>
      </c>
      <c r="T6460" t="s">
        <v>432</v>
      </c>
      <c r="U6460" t="s">
        <v>6</v>
      </c>
      <c r="V6460" t="s">
        <v>6</v>
      </c>
      <c r="W6460" t="s">
        <v>6</v>
      </c>
      <c r="X6460" t="s">
        <v>6</v>
      </c>
      <c r="Y6460" t="s">
        <v>6</v>
      </c>
      <c r="Z6460" t="s">
        <v>6</v>
      </c>
      <c r="AA6460" t="s">
        <v>681</v>
      </c>
      <c r="AB6460" t="s">
        <v>359</v>
      </c>
      <c r="AC6460" t="s">
        <v>709</v>
      </c>
    </row>
    <row r="6461" spans="1:29" x14ac:dyDescent="0.25">
      <c r="A6461" t="s">
        <v>392</v>
      </c>
      <c r="B6461">
        <v>582</v>
      </c>
      <c r="C6461" t="s">
        <v>120</v>
      </c>
      <c r="D6461">
        <v>1975</v>
      </c>
      <c r="E6461" t="s">
        <v>7455</v>
      </c>
      <c r="F6461" t="s">
        <v>6</v>
      </c>
      <c r="G6461" t="s">
        <v>6</v>
      </c>
      <c r="H6461" t="s">
        <v>6</v>
      </c>
      <c r="I6461" t="s">
        <v>6</v>
      </c>
      <c r="J6461" t="s">
        <v>6</v>
      </c>
      <c r="K6461" t="s">
        <v>6</v>
      </c>
      <c r="L6461" t="s">
        <v>6</v>
      </c>
      <c r="M6461" t="s">
        <v>6</v>
      </c>
      <c r="N6461" t="s">
        <v>6</v>
      </c>
      <c r="O6461" t="s">
        <v>6</v>
      </c>
      <c r="P6461">
        <v>2.8182034492492698</v>
      </c>
      <c r="Q6461" t="s">
        <v>6</v>
      </c>
      <c r="R6461" t="s">
        <v>6</v>
      </c>
      <c r="S6461" t="s">
        <v>6</v>
      </c>
      <c r="T6461" t="s">
        <v>432</v>
      </c>
      <c r="U6461" t="s">
        <v>6</v>
      </c>
      <c r="V6461" t="s">
        <v>6</v>
      </c>
      <c r="W6461" t="s">
        <v>6</v>
      </c>
      <c r="X6461" t="s">
        <v>6</v>
      </c>
      <c r="Y6461" t="s">
        <v>6</v>
      </c>
      <c r="Z6461" t="s">
        <v>6</v>
      </c>
      <c r="AA6461" t="s">
        <v>681</v>
      </c>
      <c r="AB6461" t="s">
        <v>359</v>
      </c>
      <c r="AC6461" t="s">
        <v>709</v>
      </c>
    </row>
    <row r="6462" spans="1:29" x14ac:dyDescent="0.25">
      <c r="A6462" t="s">
        <v>392</v>
      </c>
      <c r="B6462">
        <v>582</v>
      </c>
      <c r="C6462" t="s">
        <v>120</v>
      </c>
      <c r="D6462">
        <v>1976</v>
      </c>
      <c r="E6462" t="s">
        <v>7456</v>
      </c>
      <c r="F6462" t="s">
        <v>6</v>
      </c>
      <c r="G6462" t="s">
        <v>6</v>
      </c>
      <c r="H6462" t="s">
        <v>6</v>
      </c>
      <c r="I6462" t="s">
        <v>6</v>
      </c>
      <c r="J6462" t="s">
        <v>6</v>
      </c>
      <c r="K6462" t="s">
        <v>6</v>
      </c>
      <c r="L6462" t="s">
        <v>6</v>
      </c>
      <c r="M6462" t="s">
        <v>6</v>
      </c>
      <c r="N6462" t="s">
        <v>6</v>
      </c>
      <c r="O6462" t="s">
        <v>6</v>
      </c>
      <c r="P6462">
        <v>3.2839169502258301</v>
      </c>
      <c r="Q6462" t="s">
        <v>6</v>
      </c>
      <c r="R6462" t="s">
        <v>6</v>
      </c>
      <c r="S6462" t="s">
        <v>6</v>
      </c>
      <c r="T6462" t="s">
        <v>432</v>
      </c>
      <c r="U6462" t="s">
        <v>6</v>
      </c>
      <c r="V6462" t="s">
        <v>6</v>
      </c>
      <c r="W6462" t="s">
        <v>6</v>
      </c>
      <c r="X6462" t="s">
        <v>6</v>
      </c>
      <c r="Y6462" t="s">
        <v>6</v>
      </c>
      <c r="Z6462" t="s">
        <v>6</v>
      </c>
      <c r="AA6462" t="s">
        <v>681</v>
      </c>
      <c r="AB6462" t="s">
        <v>359</v>
      </c>
      <c r="AC6462" t="s">
        <v>709</v>
      </c>
    </row>
    <row r="6463" spans="1:29" x14ac:dyDescent="0.25">
      <c r="A6463" t="s">
        <v>392</v>
      </c>
      <c r="B6463">
        <v>582</v>
      </c>
      <c r="C6463" t="s">
        <v>120</v>
      </c>
      <c r="D6463">
        <v>1977</v>
      </c>
      <c r="E6463" t="s">
        <v>7457</v>
      </c>
      <c r="F6463" t="s">
        <v>6</v>
      </c>
      <c r="G6463" t="s">
        <v>6</v>
      </c>
      <c r="H6463" t="s">
        <v>6</v>
      </c>
      <c r="I6463" t="s">
        <v>6</v>
      </c>
      <c r="J6463" t="s">
        <v>6</v>
      </c>
      <c r="K6463" t="s">
        <v>6</v>
      </c>
      <c r="L6463" t="s">
        <v>6</v>
      </c>
      <c r="M6463" t="s">
        <v>6</v>
      </c>
      <c r="N6463" t="s">
        <v>6</v>
      </c>
      <c r="O6463" t="s">
        <v>6</v>
      </c>
      <c r="P6463">
        <v>3.9149546623229998</v>
      </c>
      <c r="Q6463" t="s">
        <v>6</v>
      </c>
      <c r="R6463" t="s">
        <v>6</v>
      </c>
      <c r="S6463" t="s">
        <v>6</v>
      </c>
      <c r="T6463" t="s">
        <v>432</v>
      </c>
      <c r="U6463" t="s">
        <v>6</v>
      </c>
      <c r="V6463" t="s">
        <v>6</v>
      </c>
      <c r="W6463" t="s">
        <v>6</v>
      </c>
      <c r="X6463" t="s">
        <v>6</v>
      </c>
      <c r="Y6463" t="s">
        <v>6</v>
      </c>
      <c r="Z6463" t="s">
        <v>6</v>
      </c>
      <c r="AA6463" t="s">
        <v>681</v>
      </c>
      <c r="AB6463" t="s">
        <v>359</v>
      </c>
      <c r="AC6463" t="s">
        <v>709</v>
      </c>
    </row>
    <row r="6464" spans="1:29" x14ac:dyDescent="0.25">
      <c r="A6464" t="s">
        <v>392</v>
      </c>
      <c r="B6464">
        <v>582</v>
      </c>
      <c r="C6464" t="s">
        <v>120</v>
      </c>
      <c r="D6464">
        <v>1978</v>
      </c>
      <c r="E6464" t="s">
        <v>7458</v>
      </c>
      <c r="F6464" t="s">
        <v>6</v>
      </c>
      <c r="G6464" t="s">
        <v>6</v>
      </c>
      <c r="H6464" t="s">
        <v>6</v>
      </c>
      <c r="I6464" t="s">
        <v>6</v>
      </c>
      <c r="J6464" t="s">
        <v>6</v>
      </c>
      <c r="K6464" t="s">
        <v>6</v>
      </c>
      <c r="L6464" t="s">
        <v>6</v>
      </c>
      <c r="M6464" t="s">
        <v>6</v>
      </c>
      <c r="N6464" t="s">
        <v>6</v>
      </c>
      <c r="O6464" t="s">
        <v>6</v>
      </c>
      <c r="P6464">
        <v>4.7243762016296396</v>
      </c>
      <c r="Q6464" t="s">
        <v>6</v>
      </c>
      <c r="R6464" t="s">
        <v>6</v>
      </c>
      <c r="S6464" t="s">
        <v>6</v>
      </c>
      <c r="T6464" t="s">
        <v>432</v>
      </c>
      <c r="U6464" t="s">
        <v>6</v>
      </c>
      <c r="V6464" t="s">
        <v>6</v>
      </c>
      <c r="W6464" t="s">
        <v>6</v>
      </c>
      <c r="X6464" t="s">
        <v>6</v>
      </c>
      <c r="Y6464" t="s">
        <v>6</v>
      </c>
      <c r="Z6464" t="s">
        <v>6</v>
      </c>
      <c r="AA6464" t="s">
        <v>681</v>
      </c>
      <c r="AB6464" t="s">
        <v>359</v>
      </c>
      <c r="AC6464" t="s">
        <v>709</v>
      </c>
    </row>
    <row r="6465" spans="1:29" x14ac:dyDescent="0.25">
      <c r="A6465" t="s">
        <v>392</v>
      </c>
      <c r="B6465">
        <v>582</v>
      </c>
      <c r="C6465" t="s">
        <v>120</v>
      </c>
      <c r="D6465">
        <v>1979</v>
      </c>
      <c r="E6465" t="s">
        <v>7459</v>
      </c>
      <c r="F6465" t="s">
        <v>6</v>
      </c>
      <c r="G6465" t="s">
        <v>6</v>
      </c>
      <c r="H6465" t="s">
        <v>6</v>
      </c>
      <c r="I6465" t="s">
        <v>6</v>
      </c>
      <c r="J6465" t="s">
        <v>6</v>
      </c>
      <c r="K6465" t="s">
        <v>6</v>
      </c>
      <c r="L6465" t="s">
        <v>6</v>
      </c>
      <c r="M6465" t="s">
        <v>6</v>
      </c>
      <c r="N6465" t="s">
        <v>6</v>
      </c>
      <c r="O6465" t="s">
        <v>6</v>
      </c>
      <c r="P6465">
        <v>5.1638526916503897</v>
      </c>
      <c r="Q6465" t="s">
        <v>6</v>
      </c>
      <c r="R6465" t="s">
        <v>6</v>
      </c>
      <c r="S6465" t="s">
        <v>6</v>
      </c>
      <c r="T6465" t="s">
        <v>432</v>
      </c>
      <c r="U6465" t="s">
        <v>6</v>
      </c>
      <c r="V6465" t="s">
        <v>6</v>
      </c>
      <c r="W6465" t="s">
        <v>6</v>
      </c>
      <c r="X6465" t="s">
        <v>6</v>
      </c>
      <c r="Y6465" t="s">
        <v>6</v>
      </c>
      <c r="Z6465" t="s">
        <v>6</v>
      </c>
      <c r="AA6465" t="s">
        <v>681</v>
      </c>
      <c r="AB6465" t="s">
        <v>359</v>
      </c>
      <c r="AC6465" t="s">
        <v>709</v>
      </c>
    </row>
    <row r="6466" spans="1:29" x14ac:dyDescent="0.25">
      <c r="A6466" t="s">
        <v>392</v>
      </c>
      <c r="B6466">
        <v>582</v>
      </c>
      <c r="C6466" t="s">
        <v>120</v>
      </c>
      <c r="D6466">
        <v>1980</v>
      </c>
      <c r="E6466" t="s">
        <v>7460</v>
      </c>
      <c r="F6466" t="s">
        <v>6</v>
      </c>
      <c r="G6466" t="s">
        <v>6</v>
      </c>
      <c r="H6466" t="s">
        <v>6</v>
      </c>
      <c r="I6466" t="s">
        <v>6</v>
      </c>
      <c r="J6466" t="s">
        <v>6</v>
      </c>
      <c r="K6466" t="s">
        <v>6</v>
      </c>
      <c r="L6466" t="s">
        <v>6</v>
      </c>
      <c r="M6466" t="s">
        <v>6</v>
      </c>
      <c r="N6466" t="s">
        <v>6</v>
      </c>
      <c r="O6466" t="s">
        <v>6</v>
      </c>
      <c r="P6466">
        <v>5.7131986618042001</v>
      </c>
      <c r="Q6466" t="s">
        <v>6</v>
      </c>
      <c r="R6466" t="s">
        <v>6</v>
      </c>
      <c r="S6466" t="s">
        <v>6</v>
      </c>
      <c r="T6466" t="s">
        <v>432</v>
      </c>
      <c r="U6466" t="s">
        <v>6</v>
      </c>
      <c r="V6466" t="s">
        <v>6</v>
      </c>
      <c r="W6466" t="s">
        <v>6</v>
      </c>
      <c r="X6466" t="s">
        <v>6</v>
      </c>
      <c r="Y6466" t="s">
        <v>6</v>
      </c>
      <c r="Z6466" t="s">
        <v>6</v>
      </c>
      <c r="AA6466" t="s">
        <v>681</v>
      </c>
      <c r="AB6466" t="s">
        <v>359</v>
      </c>
      <c r="AC6466" t="s">
        <v>709</v>
      </c>
    </row>
    <row r="6467" spans="1:29" x14ac:dyDescent="0.25">
      <c r="A6467" t="s">
        <v>392</v>
      </c>
      <c r="B6467">
        <v>582</v>
      </c>
      <c r="C6467" t="s">
        <v>120</v>
      </c>
      <c r="D6467">
        <v>1981</v>
      </c>
      <c r="E6467" t="s">
        <v>7461</v>
      </c>
      <c r="F6467" t="s">
        <v>6</v>
      </c>
      <c r="G6467" t="s">
        <v>6</v>
      </c>
      <c r="H6467" t="s">
        <v>6</v>
      </c>
      <c r="I6467" t="s">
        <v>6</v>
      </c>
      <c r="J6467" t="s">
        <v>6</v>
      </c>
      <c r="K6467" t="s">
        <v>6</v>
      </c>
      <c r="L6467" t="s">
        <v>6</v>
      </c>
      <c r="M6467" t="s">
        <v>6</v>
      </c>
      <c r="N6467" t="s">
        <v>6</v>
      </c>
      <c r="O6467" t="s">
        <v>6</v>
      </c>
      <c r="P6467">
        <v>8.0204524993896502</v>
      </c>
      <c r="Q6467" t="s">
        <v>6</v>
      </c>
      <c r="R6467" t="s">
        <v>6</v>
      </c>
      <c r="S6467" t="s">
        <v>6</v>
      </c>
      <c r="T6467" t="s">
        <v>432</v>
      </c>
      <c r="U6467" t="s">
        <v>6</v>
      </c>
      <c r="V6467" t="s">
        <v>6</v>
      </c>
      <c r="W6467" t="s">
        <v>6</v>
      </c>
      <c r="X6467" t="s">
        <v>6</v>
      </c>
      <c r="Y6467" t="s">
        <v>6</v>
      </c>
      <c r="Z6467" t="s">
        <v>6</v>
      </c>
      <c r="AA6467" t="s">
        <v>681</v>
      </c>
      <c r="AB6467" t="s">
        <v>359</v>
      </c>
      <c r="AC6467" t="s">
        <v>709</v>
      </c>
    </row>
    <row r="6468" spans="1:29" x14ac:dyDescent="0.25">
      <c r="A6468" t="s">
        <v>392</v>
      </c>
      <c r="B6468">
        <v>582</v>
      </c>
      <c r="C6468" t="s">
        <v>120</v>
      </c>
      <c r="D6468">
        <v>1982</v>
      </c>
      <c r="E6468" t="s">
        <v>7462</v>
      </c>
      <c r="F6468" t="s">
        <v>6</v>
      </c>
      <c r="G6468" t="s">
        <v>6</v>
      </c>
      <c r="H6468" t="s">
        <v>6</v>
      </c>
      <c r="I6468" t="s">
        <v>6</v>
      </c>
      <c r="J6468" t="s">
        <v>6</v>
      </c>
      <c r="K6468" t="s">
        <v>6</v>
      </c>
      <c r="L6468" t="s">
        <v>6</v>
      </c>
      <c r="M6468" t="s">
        <v>6</v>
      </c>
      <c r="N6468" t="s">
        <v>6</v>
      </c>
      <c r="O6468" t="s">
        <v>6</v>
      </c>
      <c r="P6468">
        <v>17.348346710205099</v>
      </c>
      <c r="Q6468" t="s">
        <v>6</v>
      </c>
      <c r="R6468" t="s">
        <v>6</v>
      </c>
      <c r="S6468" t="s">
        <v>6</v>
      </c>
      <c r="T6468" t="s">
        <v>432</v>
      </c>
      <c r="U6468" t="s">
        <v>6</v>
      </c>
      <c r="V6468" t="s">
        <v>6</v>
      </c>
      <c r="W6468" t="s">
        <v>6</v>
      </c>
      <c r="X6468" t="s">
        <v>6</v>
      </c>
      <c r="Y6468" t="s">
        <v>6</v>
      </c>
      <c r="Z6468" t="s">
        <v>6</v>
      </c>
      <c r="AA6468" t="s">
        <v>681</v>
      </c>
      <c r="AB6468" t="s">
        <v>359</v>
      </c>
      <c r="AC6468" t="s">
        <v>709</v>
      </c>
    </row>
    <row r="6469" spans="1:29" x14ac:dyDescent="0.25">
      <c r="A6469" t="s">
        <v>392</v>
      </c>
      <c r="B6469">
        <v>582</v>
      </c>
      <c r="C6469" t="s">
        <v>120</v>
      </c>
      <c r="D6469">
        <v>1983</v>
      </c>
      <c r="E6469" t="s">
        <v>7463</v>
      </c>
      <c r="F6469" t="s">
        <v>6</v>
      </c>
      <c r="G6469" t="s">
        <v>6</v>
      </c>
      <c r="H6469" t="s">
        <v>6</v>
      </c>
      <c r="I6469" t="s">
        <v>6</v>
      </c>
      <c r="J6469" t="s">
        <v>6</v>
      </c>
      <c r="K6469" t="s">
        <v>6</v>
      </c>
      <c r="L6469" t="s">
        <v>6</v>
      </c>
      <c r="M6469" t="s">
        <v>6</v>
      </c>
      <c r="N6469" t="s">
        <v>6</v>
      </c>
      <c r="O6469" t="s">
        <v>6</v>
      </c>
      <c r="P6469">
        <v>27.774936676025401</v>
      </c>
      <c r="Q6469" t="s">
        <v>6</v>
      </c>
      <c r="R6469" t="s">
        <v>6</v>
      </c>
      <c r="S6469" t="s">
        <v>6</v>
      </c>
      <c r="T6469" t="s">
        <v>432</v>
      </c>
      <c r="U6469" t="s">
        <v>6</v>
      </c>
      <c r="V6469" t="s">
        <v>6</v>
      </c>
      <c r="W6469" t="s">
        <v>6</v>
      </c>
      <c r="X6469" t="s">
        <v>6</v>
      </c>
      <c r="Y6469" t="s">
        <v>6</v>
      </c>
      <c r="Z6469" t="s">
        <v>6</v>
      </c>
      <c r="AA6469" t="s">
        <v>681</v>
      </c>
      <c r="AB6469" t="s">
        <v>359</v>
      </c>
      <c r="AC6469" t="s">
        <v>709</v>
      </c>
    </row>
    <row r="6470" spans="1:29" x14ac:dyDescent="0.25">
      <c r="A6470" t="s">
        <v>392</v>
      </c>
      <c r="B6470">
        <v>582</v>
      </c>
      <c r="C6470" t="s">
        <v>120</v>
      </c>
      <c r="D6470">
        <v>1984</v>
      </c>
      <c r="E6470" t="s">
        <v>7464</v>
      </c>
      <c r="F6470" t="s">
        <v>6</v>
      </c>
      <c r="G6470" t="s">
        <v>6</v>
      </c>
      <c r="H6470" t="s">
        <v>6</v>
      </c>
      <c r="I6470" t="s">
        <v>6</v>
      </c>
      <c r="J6470" t="s">
        <v>6</v>
      </c>
      <c r="K6470" t="s">
        <v>6</v>
      </c>
      <c r="L6470" t="s">
        <v>6</v>
      </c>
      <c r="M6470" t="s">
        <v>6</v>
      </c>
      <c r="N6470" t="s">
        <v>6</v>
      </c>
      <c r="O6470" t="s">
        <v>6</v>
      </c>
      <c r="P6470">
        <v>49.638908386230497</v>
      </c>
      <c r="Q6470" t="s">
        <v>6</v>
      </c>
      <c r="R6470" t="s">
        <v>6</v>
      </c>
      <c r="S6470" t="s">
        <v>6</v>
      </c>
      <c r="T6470" t="s">
        <v>432</v>
      </c>
      <c r="U6470" t="s">
        <v>6</v>
      </c>
      <c r="V6470" t="s">
        <v>6</v>
      </c>
      <c r="W6470" t="s">
        <v>6</v>
      </c>
      <c r="X6470" t="s">
        <v>6</v>
      </c>
      <c r="Y6470" t="s">
        <v>6</v>
      </c>
      <c r="Z6470" t="s">
        <v>6</v>
      </c>
      <c r="AA6470" t="s">
        <v>681</v>
      </c>
      <c r="AB6470" t="s">
        <v>359</v>
      </c>
      <c r="AC6470" t="s">
        <v>709</v>
      </c>
    </row>
    <row r="6471" spans="1:29" x14ac:dyDescent="0.25">
      <c r="A6471" t="s">
        <v>392</v>
      </c>
      <c r="B6471">
        <v>582</v>
      </c>
      <c r="C6471" t="s">
        <v>120</v>
      </c>
      <c r="D6471">
        <v>1985</v>
      </c>
      <c r="E6471" t="s">
        <v>7465</v>
      </c>
      <c r="F6471" t="s">
        <v>6</v>
      </c>
      <c r="G6471" t="s">
        <v>6</v>
      </c>
      <c r="H6471" t="s">
        <v>6</v>
      </c>
      <c r="I6471" t="s">
        <v>6</v>
      </c>
      <c r="J6471" t="s">
        <v>6</v>
      </c>
      <c r="K6471" t="s">
        <v>6</v>
      </c>
      <c r="L6471" t="s">
        <v>6</v>
      </c>
      <c r="M6471" t="s">
        <v>6</v>
      </c>
      <c r="N6471" t="s">
        <v>6</v>
      </c>
      <c r="O6471" t="s">
        <v>6</v>
      </c>
      <c r="P6471">
        <v>100.464401245117</v>
      </c>
      <c r="Q6471" t="s">
        <v>6</v>
      </c>
      <c r="R6471" t="s">
        <v>6</v>
      </c>
      <c r="S6471" t="s">
        <v>6</v>
      </c>
      <c r="T6471" t="s">
        <v>432</v>
      </c>
      <c r="U6471" t="s">
        <v>6</v>
      </c>
      <c r="V6471" t="s">
        <v>6</v>
      </c>
      <c r="W6471" t="s">
        <v>6</v>
      </c>
      <c r="X6471" t="s">
        <v>6</v>
      </c>
      <c r="Y6471" t="s">
        <v>6</v>
      </c>
      <c r="Z6471" t="s">
        <v>6</v>
      </c>
      <c r="AA6471" t="s">
        <v>681</v>
      </c>
      <c r="AB6471" t="s">
        <v>359</v>
      </c>
      <c r="AC6471" t="s">
        <v>709</v>
      </c>
    </row>
    <row r="6472" spans="1:29" x14ac:dyDescent="0.25">
      <c r="A6472" t="s">
        <v>392</v>
      </c>
      <c r="B6472">
        <v>582</v>
      </c>
      <c r="C6472" t="s">
        <v>120</v>
      </c>
      <c r="D6472">
        <v>1986</v>
      </c>
      <c r="E6472" t="s">
        <v>7466</v>
      </c>
      <c r="F6472" t="s">
        <v>6</v>
      </c>
      <c r="G6472" t="s">
        <v>6</v>
      </c>
      <c r="H6472" t="s">
        <v>6</v>
      </c>
      <c r="I6472" t="s">
        <v>6</v>
      </c>
      <c r="J6472" t="s">
        <v>6</v>
      </c>
      <c r="K6472" t="s">
        <v>6</v>
      </c>
      <c r="L6472" t="s">
        <v>6</v>
      </c>
      <c r="M6472" t="s">
        <v>6</v>
      </c>
      <c r="N6472" t="s">
        <v>6</v>
      </c>
      <c r="O6472" t="s">
        <v>6</v>
      </c>
      <c r="P6472">
        <v>609.70819091796898</v>
      </c>
      <c r="Q6472" t="s">
        <v>6</v>
      </c>
      <c r="R6472" t="s">
        <v>6</v>
      </c>
      <c r="S6472" t="s">
        <v>6</v>
      </c>
      <c r="T6472" t="s">
        <v>432</v>
      </c>
      <c r="U6472" t="s">
        <v>6</v>
      </c>
      <c r="V6472" t="s">
        <v>6</v>
      </c>
      <c r="W6472" t="s">
        <v>6</v>
      </c>
      <c r="X6472" t="s">
        <v>6</v>
      </c>
      <c r="Y6472" t="s">
        <v>6</v>
      </c>
      <c r="Z6472" t="s">
        <v>6</v>
      </c>
      <c r="AA6472" t="s">
        <v>681</v>
      </c>
      <c r="AB6472" t="s">
        <v>359</v>
      </c>
      <c r="AC6472" t="s">
        <v>709</v>
      </c>
    </row>
    <row r="6473" spans="1:29" x14ac:dyDescent="0.25">
      <c r="A6473" t="s">
        <v>392</v>
      </c>
      <c r="B6473">
        <v>582</v>
      </c>
      <c r="C6473" t="s">
        <v>120</v>
      </c>
      <c r="D6473">
        <v>1987</v>
      </c>
      <c r="E6473" t="s">
        <v>7467</v>
      </c>
      <c r="F6473" t="s">
        <v>6</v>
      </c>
      <c r="G6473" t="s">
        <v>6</v>
      </c>
      <c r="H6473" t="s">
        <v>6</v>
      </c>
      <c r="I6473" t="s">
        <v>6</v>
      </c>
      <c r="J6473" t="s">
        <v>6</v>
      </c>
      <c r="K6473" t="s">
        <v>6</v>
      </c>
      <c r="L6473" t="s">
        <v>6</v>
      </c>
      <c r="M6473" t="s">
        <v>6</v>
      </c>
      <c r="N6473" t="s">
        <v>6</v>
      </c>
      <c r="O6473" t="s">
        <v>6</v>
      </c>
      <c r="P6473">
        <v>2605.10888671875</v>
      </c>
      <c r="Q6473" t="s">
        <v>6</v>
      </c>
      <c r="R6473" t="s">
        <v>6</v>
      </c>
      <c r="S6473" t="s">
        <v>6</v>
      </c>
      <c r="T6473" t="s">
        <v>432</v>
      </c>
      <c r="U6473" t="s">
        <v>6</v>
      </c>
      <c r="V6473" t="s">
        <v>6</v>
      </c>
      <c r="W6473" t="s">
        <v>6</v>
      </c>
      <c r="X6473" t="s">
        <v>6</v>
      </c>
      <c r="Y6473" t="s">
        <v>6</v>
      </c>
      <c r="Z6473" t="s">
        <v>6</v>
      </c>
      <c r="AA6473" t="s">
        <v>681</v>
      </c>
      <c r="AB6473" t="s">
        <v>359</v>
      </c>
      <c r="AC6473" t="s">
        <v>709</v>
      </c>
    </row>
    <row r="6474" spans="1:29" x14ac:dyDescent="0.25">
      <c r="A6474" t="s">
        <v>392</v>
      </c>
      <c r="B6474">
        <v>582</v>
      </c>
      <c r="C6474" t="s">
        <v>120</v>
      </c>
      <c r="D6474">
        <v>1988</v>
      </c>
      <c r="E6474" t="s">
        <v>7468</v>
      </c>
      <c r="F6474" t="s">
        <v>6</v>
      </c>
      <c r="G6474" t="s">
        <v>6</v>
      </c>
      <c r="H6474" t="s">
        <v>6</v>
      </c>
      <c r="I6474" t="s">
        <v>6</v>
      </c>
      <c r="J6474" t="s">
        <v>6</v>
      </c>
      <c r="K6474" t="s">
        <v>6</v>
      </c>
      <c r="L6474" t="s">
        <v>6</v>
      </c>
      <c r="M6474" t="s">
        <v>6</v>
      </c>
      <c r="N6474" t="s">
        <v>6</v>
      </c>
      <c r="O6474" t="s">
        <v>6</v>
      </c>
      <c r="P6474">
        <v>11152.3828125</v>
      </c>
      <c r="Q6474" t="s">
        <v>6</v>
      </c>
      <c r="R6474" t="s">
        <v>6</v>
      </c>
      <c r="S6474" t="s">
        <v>6</v>
      </c>
      <c r="T6474" t="s">
        <v>432</v>
      </c>
      <c r="U6474" t="s">
        <v>6</v>
      </c>
      <c r="V6474" t="s">
        <v>6</v>
      </c>
      <c r="W6474" t="s">
        <v>6</v>
      </c>
      <c r="X6474" t="s">
        <v>6</v>
      </c>
      <c r="Y6474" t="s">
        <v>6</v>
      </c>
      <c r="Z6474" t="s">
        <v>6</v>
      </c>
      <c r="AA6474" t="s">
        <v>681</v>
      </c>
      <c r="AB6474" t="s">
        <v>359</v>
      </c>
      <c r="AC6474" t="s">
        <v>709</v>
      </c>
    </row>
    <row r="6475" spans="1:29" x14ac:dyDescent="0.25">
      <c r="A6475" t="s">
        <v>392</v>
      </c>
      <c r="B6475">
        <v>582</v>
      </c>
      <c r="C6475" t="s">
        <v>120</v>
      </c>
      <c r="D6475">
        <v>1989</v>
      </c>
      <c r="E6475" t="s">
        <v>7469</v>
      </c>
      <c r="F6475" t="s">
        <v>6</v>
      </c>
      <c r="G6475" t="s">
        <v>6</v>
      </c>
      <c r="H6475" t="s">
        <v>6</v>
      </c>
      <c r="I6475" t="s">
        <v>6</v>
      </c>
      <c r="J6475" t="s">
        <v>6</v>
      </c>
      <c r="K6475" t="s">
        <v>6</v>
      </c>
      <c r="L6475" t="s">
        <v>6</v>
      </c>
      <c r="M6475" t="s">
        <v>6</v>
      </c>
      <c r="N6475" t="s">
        <v>6</v>
      </c>
      <c r="O6475" t="s">
        <v>6</v>
      </c>
      <c r="P6475">
        <v>28093</v>
      </c>
      <c r="Q6475" t="s">
        <v>6</v>
      </c>
      <c r="R6475" t="s">
        <v>6</v>
      </c>
      <c r="S6475" t="s">
        <v>6</v>
      </c>
      <c r="T6475" t="s">
        <v>432</v>
      </c>
      <c r="U6475" t="s">
        <v>6</v>
      </c>
      <c r="V6475" t="s">
        <v>6</v>
      </c>
      <c r="W6475" t="s">
        <v>6</v>
      </c>
      <c r="X6475" t="s">
        <v>6</v>
      </c>
      <c r="Y6475" t="s">
        <v>6</v>
      </c>
      <c r="Z6475" t="s">
        <v>6</v>
      </c>
      <c r="AA6475" t="s">
        <v>681</v>
      </c>
      <c r="AB6475" t="s">
        <v>359</v>
      </c>
      <c r="AC6475" t="s">
        <v>709</v>
      </c>
    </row>
    <row r="6476" spans="1:29" x14ac:dyDescent="0.25">
      <c r="A6476" t="s">
        <v>392</v>
      </c>
      <c r="B6476">
        <v>582</v>
      </c>
      <c r="C6476" t="s">
        <v>120</v>
      </c>
      <c r="D6476">
        <v>1990</v>
      </c>
      <c r="E6476" t="s">
        <v>7470</v>
      </c>
      <c r="F6476" t="s">
        <v>6</v>
      </c>
      <c r="G6476" t="s">
        <v>6</v>
      </c>
      <c r="H6476" t="s">
        <v>6</v>
      </c>
      <c r="I6476" t="s">
        <v>6</v>
      </c>
      <c r="J6476" t="s">
        <v>6</v>
      </c>
      <c r="K6476" t="s">
        <v>6</v>
      </c>
      <c r="L6476" t="s">
        <v>6</v>
      </c>
      <c r="M6476" t="s">
        <v>6</v>
      </c>
      <c r="N6476" t="s">
        <v>6</v>
      </c>
      <c r="O6476" t="s">
        <v>6</v>
      </c>
      <c r="P6476">
        <v>41955</v>
      </c>
      <c r="Q6476" t="s">
        <v>6</v>
      </c>
      <c r="R6476" t="s">
        <v>6</v>
      </c>
      <c r="S6476" t="s">
        <v>6</v>
      </c>
      <c r="T6476" t="s">
        <v>432</v>
      </c>
      <c r="U6476" t="s">
        <v>6</v>
      </c>
      <c r="V6476" t="s">
        <v>6</v>
      </c>
      <c r="W6476" t="s">
        <v>6</v>
      </c>
      <c r="X6476" t="s">
        <v>6</v>
      </c>
      <c r="Y6476" t="s">
        <v>6</v>
      </c>
      <c r="Z6476" t="s">
        <v>6</v>
      </c>
      <c r="AA6476" t="s">
        <v>681</v>
      </c>
      <c r="AB6476" t="s">
        <v>359</v>
      </c>
      <c r="AC6476" t="s">
        <v>709</v>
      </c>
    </row>
    <row r="6477" spans="1:29" x14ac:dyDescent="0.25">
      <c r="A6477" t="s">
        <v>392</v>
      </c>
      <c r="B6477">
        <v>582</v>
      </c>
      <c r="C6477" t="s">
        <v>120</v>
      </c>
      <c r="D6477">
        <v>1991</v>
      </c>
      <c r="E6477" t="s">
        <v>7471</v>
      </c>
      <c r="F6477" t="s">
        <v>6</v>
      </c>
      <c r="G6477" t="s">
        <v>6</v>
      </c>
      <c r="H6477" t="s">
        <v>6</v>
      </c>
      <c r="I6477" t="s">
        <v>6</v>
      </c>
      <c r="J6477" t="s">
        <v>6</v>
      </c>
      <c r="K6477" t="s">
        <v>6</v>
      </c>
      <c r="L6477" t="s">
        <v>6</v>
      </c>
      <c r="M6477" t="s">
        <v>6</v>
      </c>
      <c r="N6477" t="s">
        <v>6</v>
      </c>
      <c r="O6477">
        <v>279.49984999999998</v>
      </c>
      <c r="P6477">
        <v>76707</v>
      </c>
      <c r="Q6477" t="s">
        <v>6</v>
      </c>
      <c r="R6477" t="s">
        <v>6</v>
      </c>
      <c r="S6477" t="s">
        <v>6</v>
      </c>
      <c r="T6477" t="s">
        <v>432</v>
      </c>
      <c r="U6477" t="s">
        <v>6</v>
      </c>
      <c r="V6477" t="s">
        <v>6</v>
      </c>
      <c r="W6477" t="s">
        <v>6</v>
      </c>
      <c r="X6477" t="s">
        <v>6</v>
      </c>
      <c r="Y6477" t="s">
        <v>6</v>
      </c>
      <c r="Z6477" t="s">
        <v>6</v>
      </c>
      <c r="AA6477" t="s">
        <v>681</v>
      </c>
      <c r="AB6477" t="s">
        <v>359</v>
      </c>
      <c r="AC6477" t="s">
        <v>709</v>
      </c>
    </row>
    <row r="6478" spans="1:29" x14ac:dyDescent="0.25">
      <c r="A6478" t="s">
        <v>392</v>
      </c>
      <c r="B6478">
        <v>582</v>
      </c>
      <c r="C6478" t="s">
        <v>120</v>
      </c>
      <c r="D6478">
        <v>1992</v>
      </c>
      <c r="E6478" t="s">
        <v>7472</v>
      </c>
      <c r="F6478" t="s">
        <v>6</v>
      </c>
      <c r="G6478" t="s">
        <v>6</v>
      </c>
      <c r="H6478" t="s">
        <v>6</v>
      </c>
      <c r="I6478">
        <v>13.656910216046034</v>
      </c>
      <c r="J6478" t="s">
        <v>6</v>
      </c>
      <c r="K6478" t="s">
        <v>6</v>
      </c>
      <c r="L6478" t="s">
        <v>6</v>
      </c>
      <c r="M6478" t="s">
        <v>6</v>
      </c>
      <c r="N6478" t="s">
        <v>6</v>
      </c>
      <c r="O6478">
        <v>225.52385000000001</v>
      </c>
      <c r="P6478">
        <v>110532</v>
      </c>
      <c r="Q6478" t="s">
        <v>6</v>
      </c>
      <c r="R6478" t="s">
        <v>6</v>
      </c>
      <c r="S6478" t="s">
        <v>6</v>
      </c>
      <c r="T6478" t="s">
        <v>432</v>
      </c>
      <c r="U6478" t="s">
        <v>6</v>
      </c>
      <c r="V6478" t="s">
        <v>6</v>
      </c>
      <c r="W6478" t="s">
        <v>6</v>
      </c>
      <c r="X6478" t="s">
        <v>6</v>
      </c>
      <c r="Y6478" t="s">
        <v>6</v>
      </c>
      <c r="Z6478" t="s">
        <v>6</v>
      </c>
      <c r="AA6478" t="s">
        <v>681</v>
      </c>
      <c r="AB6478" t="s">
        <v>359</v>
      </c>
      <c r="AC6478" t="s">
        <v>709</v>
      </c>
    </row>
    <row r="6479" spans="1:29" x14ac:dyDescent="0.25">
      <c r="A6479" t="s">
        <v>392</v>
      </c>
      <c r="B6479">
        <v>582</v>
      </c>
      <c r="C6479" t="s">
        <v>120</v>
      </c>
      <c r="D6479">
        <v>1993</v>
      </c>
      <c r="E6479" t="s">
        <v>7473</v>
      </c>
      <c r="F6479" t="s">
        <v>6</v>
      </c>
      <c r="G6479" t="s">
        <v>6</v>
      </c>
      <c r="H6479" t="s">
        <v>6</v>
      </c>
      <c r="I6479">
        <v>16.529464272982647</v>
      </c>
      <c r="J6479" t="s">
        <v>6</v>
      </c>
      <c r="K6479" t="s">
        <v>6</v>
      </c>
      <c r="L6479" t="s">
        <v>6</v>
      </c>
      <c r="M6479" t="s">
        <v>6</v>
      </c>
      <c r="N6479" t="s">
        <v>6</v>
      </c>
      <c r="O6479">
        <v>171.59822</v>
      </c>
      <c r="P6479">
        <v>140258</v>
      </c>
      <c r="Q6479" t="s">
        <v>6</v>
      </c>
      <c r="R6479" t="s">
        <v>6</v>
      </c>
      <c r="S6479" t="s">
        <v>6</v>
      </c>
      <c r="T6479" t="s">
        <v>432</v>
      </c>
      <c r="U6479" t="s">
        <v>6</v>
      </c>
      <c r="V6479" t="s">
        <v>6</v>
      </c>
      <c r="W6479" t="s">
        <v>6</v>
      </c>
      <c r="X6479" t="s">
        <v>6</v>
      </c>
      <c r="Y6479" t="s">
        <v>6</v>
      </c>
      <c r="Z6479" t="s">
        <v>6</v>
      </c>
      <c r="AA6479" t="s">
        <v>681</v>
      </c>
      <c r="AB6479" t="s">
        <v>359</v>
      </c>
      <c r="AC6479" t="s">
        <v>709</v>
      </c>
    </row>
    <row r="6480" spans="1:29" x14ac:dyDescent="0.25">
      <c r="A6480" t="s">
        <v>392</v>
      </c>
      <c r="B6480">
        <v>582</v>
      </c>
      <c r="C6480" t="s">
        <v>120</v>
      </c>
      <c r="D6480">
        <v>1994</v>
      </c>
      <c r="E6480" t="s">
        <v>7474</v>
      </c>
      <c r="F6480" t="s">
        <v>6</v>
      </c>
      <c r="G6480" t="s">
        <v>6</v>
      </c>
      <c r="H6480" t="s">
        <v>6</v>
      </c>
      <c r="I6480" t="s">
        <v>6</v>
      </c>
      <c r="J6480" t="s">
        <v>6</v>
      </c>
      <c r="K6480" t="s">
        <v>6</v>
      </c>
      <c r="L6480" t="s">
        <v>6</v>
      </c>
      <c r="M6480" t="s">
        <v>6</v>
      </c>
      <c r="N6480" t="s">
        <v>6</v>
      </c>
      <c r="O6480">
        <v>133.97479999999999</v>
      </c>
      <c r="P6480">
        <v>178534</v>
      </c>
      <c r="Q6480" t="s">
        <v>6</v>
      </c>
      <c r="R6480" t="s">
        <v>6</v>
      </c>
      <c r="S6480" t="s">
        <v>6</v>
      </c>
      <c r="T6480" t="s">
        <v>432</v>
      </c>
      <c r="U6480" t="s">
        <v>6</v>
      </c>
      <c r="V6480" t="s">
        <v>6</v>
      </c>
      <c r="W6480" t="s">
        <v>6</v>
      </c>
      <c r="X6480" t="s">
        <v>6</v>
      </c>
      <c r="Y6480" t="s">
        <v>6</v>
      </c>
      <c r="Z6480" t="s">
        <v>6</v>
      </c>
      <c r="AA6480" t="s">
        <v>681</v>
      </c>
      <c r="AB6480" t="s">
        <v>359</v>
      </c>
      <c r="AC6480" t="s">
        <v>709</v>
      </c>
    </row>
    <row r="6481" spans="1:29" x14ac:dyDescent="0.25">
      <c r="A6481" t="s">
        <v>392</v>
      </c>
      <c r="B6481">
        <v>582</v>
      </c>
      <c r="C6481" t="s">
        <v>120</v>
      </c>
      <c r="D6481">
        <v>1995</v>
      </c>
      <c r="E6481" t="s">
        <v>7475</v>
      </c>
      <c r="F6481" t="s">
        <v>6</v>
      </c>
      <c r="G6481" t="s">
        <v>6</v>
      </c>
      <c r="H6481" t="s">
        <v>6</v>
      </c>
      <c r="I6481">
        <v>18.484672247173339</v>
      </c>
      <c r="J6481" t="s">
        <v>6</v>
      </c>
      <c r="K6481" t="s">
        <v>6</v>
      </c>
      <c r="L6481" t="s">
        <v>6</v>
      </c>
      <c r="M6481" t="s">
        <v>6</v>
      </c>
      <c r="N6481" t="s">
        <v>6</v>
      </c>
      <c r="O6481">
        <v>108.74648999999999</v>
      </c>
      <c r="P6481">
        <v>228892</v>
      </c>
      <c r="Q6481" t="s">
        <v>6</v>
      </c>
      <c r="R6481" t="s">
        <v>6</v>
      </c>
      <c r="S6481" t="s">
        <v>6</v>
      </c>
      <c r="T6481" t="s">
        <v>432</v>
      </c>
      <c r="U6481" t="s">
        <v>6</v>
      </c>
      <c r="V6481" t="s">
        <v>6</v>
      </c>
      <c r="W6481" t="s">
        <v>6</v>
      </c>
      <c r="X6481" t="s">
        <v>6</v>
      </c>
      <c r="Y6481" t="s">
        <v>6</v>
      </c>
      <c r="Z6481" t="s">
        <v>6</v>
      </c>
      <c r="AA6481" t="s">
        <v>681</v>
      </c>
      <c r="AB6481" t="s">
        <v>359</v>
      </c>
      <c r="AC6481" t="s">
        <v>709</v>
      </c>
    </row>
    <row r="6482" spans="1:29" x14ac:dyDescent="0.25">
      <c r="A6482" t="s">
        <v>392</v>
      </c>
      <c r="B6482">
        <v>582</v>
      </c>
      <c r="C6482" t="s">
        <v>120</v>
      </c>
      <c r="D6482">
        <v>1996</v>
      </c>
      <c r="E6482" t="s">
        <v>7476</v>
      </c>
      <c r="F6482" t="s">
        <v>6</v>
      </c>
      <c r="G6482" t="s">
        <v>6</v>
      </c>
      <c r="H6482" t="s">
        <v>6</v>
      </c>
      <c r="I6482">
        <v>18.670035951124117</v>
      </c>
      <c r="J6482" t="s">
        <v>6</v>
      </c>
      <c r="K6482" t="s">
        <v>6</v>
      </c>
      <c r="L6482" t="s">
        <v>6</v>
      </c>
      <c r="M6482" t="s">
        <v>6</v>
      </c>
      <c r="N6482" t="s">
        <v>6</v>
      </c>
      <c r="O6482">
        <v>92.571935999999994</v>
      </c>
      <c r="P6482">
        <v>272036</v>
      </c>
      <c r="Q6482" t="s">
        <v>6</v>
      </c>
      <c r="R6482" t="s">
        <v>6</v>
      </c>
      <c r="S6482" t="s">
        <v>6</v>
      </c>
      <c r="T6482" t="s">
        <v>432</v>
      </c>
      <c r="U6482" t="s">
        <v>6</v>
      </c>
      <c r="V6482" t="s">
        <v>6</v>
      </c>
      <c r="W6482" t="s">
        <v>6</v>
      </c>
      <c r="X6482" t="s">
        <v>6</v>
      </c>
      <c r="Y6482" t="s">
        <v>6</v>
      </c>
      <c r="Z6482" t="s">
        <v>6</v>
      </c>
      <c r="AA6482" t="s">
        <v>681</v>
      </c>
      <c r="AB6482" t="s">
        <v>359</v>
      </c>
      <c r="AC6482" t="s">
        <v>709</v>
      </c>
    </row>
    <row r="6483" spans="1:29" x14ac:dyDescent="0.25">
      <c r="A6483" t="s">
        <v>392</v>
      </c>
      <c r="B6483">
        <v>582</v>
      </c>
      <c r="C6483" t="s">
        <v>120</v>
      </c>
      <c r="D6483">
        <v>1997</v>
      </c>
      <c r="E6483" t="s">
        <v>7477</v>
      </c>
      <c r="F6483" t="s">
        <v>6</v>
      </c>
      <c r="G6483" t="s">
        <v>6</v>
      </c>
      <c r="H6483" t="s">
        <v>6</v>
      </c>
      <c r="I6483">
        <v>19.848841124534871</v>
      </c>
      <c r="J6483" t="s">
        <v>6</v>
      </c>
      <c r="K6483" t="s">
        <v>6</v>
      </c>
      <c r="L6483" t="s">
        <v>6</v>
      </c>
      <c r="M6483" t="s">
        <v>6</v>
      </c>
      <c r="N6483" t="s">
        <v>6</v>
      </c>
      <c r="O6483">
        <v>74.456175999999999</v>
      </c>
      <c r="P6483">
        <v>313623</v>
      </c>
      <c r="Q6483" t="s">
        <v>6</v>
      </c>
      <c r="R6483" t="s">
        <v>6</v>
      </c>
      <c r="S6483" t="s">
        <v>6</v>
      </c>
      <c r="T6483" t="s">
        <v>432</v>
      </c>
      <c r="U6483" t="s">
        <v>6</v>
      </c>
      <c r="V6483" t="s">
        <v>6</v>
      </c>
      <c r="W6483" t="s">
        <v>6</v>
      </c>
      <c r="X6483" t="s">
        <v>6</v>
      </c>
      <c r="Y6483" t="s">
        <v>6</v>
      </c>
      <c r="Z6483" t="s">
        <v>6</v>
      </c>
      <c r="AA6483" t="s">
        <v>681</v>
      </c>
      <c r="AB6483" t="s">
        <v>359</v>
      </c>
      <c r="AC6483" t="s">
        <v>709</v>
      </c>
    </row>
    <row r="6484" spans="1:29" x14ac:dyDescent="0.25">
      <c r="A6484" t="s">
        <v>392</v>
      </c>
      <c r="B6484">
        <v>582</v>
      </c>
      <c r="C6484" t="s">
        <v>120</v>
      </c>
      <c r="D6484">
        <v>1998</v>
      </c>
      <c r="E6484" t="s">
        <v>7478</v>
      </c>
      <c r="F6484" t="s">
        <v>6</v>
      </c>
      <c r="G6484" t="s">
        <v>6</v>
      </c>
      <c r="H6484" t="s">
        <v>6</v>
      </c>
      <c r="I6484">
        <v>20.123918884481576</v>
      </c>
      <c r="J6484" t="s">
        <v>6</v>
      </c>
      <c r="K6484" t="s">
        <v>6</v>
      </c>
      <c r="L6484" t="s">
        <v>6</v>
      </c>
      <c r="M6484" t="s">
        <v>6</v>
      </c>
      <c r="N6484" t="s">
        <v>6</v>
      </c>
      <c r="O6484">
        <v>77.752140999999995</v>
      </c>
      <c r="P6484">
        <v>361016</v>
      </c>
      <c r="Q6484" t="s">
        <v>6</v>
      </c>
      <c r="R6484" t="s">
        <v>6</v>
      </c>
      <c r="S6484" t="s">
        <v>6</v>
      </c>
      <c r="T6484" t="s">
        <v>432</v>
      </c>
      <c r="U6484" t="s">
        <v>6</v>
      </c>
      <c r="V6484" t="s">
        <v>6</v>
      </c>
      <c r="W6484" t="s">
        <v>6</v>
      </c>
      <c r="X6484" t="s">
        <v>6</v>
      </c>
      <c r="Y6484" t="s">
        <v>6</v>
      </c>
      <c r="Z6484" t="s">
        <v>6</v>
      </c>
      <c r="AA6484" t="s">
        <v>681</v>
      </c>
      <c r="AB6484" t="s">
        <v>359</v>
      </c>
      <c r="AC6484" t="s">
        <v>709</v>
      </c>
    </row>
    <row r="6485" spans="1:29" x14ac:dyDescent="0.25">
      <c r="A6485" t="s">
        <v>392</v>
      </c>
      <c r="B6485">
        <v>582</v>
      </c>
      <c r="C6485" t="s">
        <v>120</v>
      </c>
      <c r="D6485">
        <v>1999</v>
      </c>
      <c r="E6485" t="s">
        <v>7479</v>
      </c>
      <c r="F6485" t="s">
        <v>6</v>
      </c>
      <c r="G6485" t="s">
        <v>6</v>
      </c>
      <c r="H6485" t="s">
        <v>6</v>
      </c>
      <c r="I6485">
        <v>28.186587055122992</v>
      </c>
      <c r="J6485" t="s">
        <v>6</v>
      </c>
      <c r="K6485" t="s">
        <v>6</v>
      </c>
      <c r="L6485" t="s">
        <v>6</v>
      </c>
      <c r="M6485" t="s">
        <v>6</v>
      </c>
      <c r="N6485" t="s">
        <v>6</v>
      </c>
      <c r="O6485">
        <v>75.758943000000002</v>
      </c>
      <c r="P6485">
        <v>399942</v>
      </c>
      <c r="Q6485" t="s">
        <v>6</v>
      </c>
      <c r="R6485" t="s">
        <v>6</v>
      </c>
      <c r="S6485" t="s">
        <v>6</v>
      </c>
      <c r="T6485" t="s">
        <v>432</v>
      </c>
      <c r="U6485" t="s">
        <v>6</v>
      </c>
      <c r="V6485" t="s">
        <v>6</v>
      </c>
      <c r="W6485" t="s">
        <v>6</v>
      </c>
      <c r="X6485" t="s">
        <v>6</v>
      </c>
      <c r="Y6485" t="s">
        <v>6</v>
      </c>
      <c r="Z6485" t="s">
        <v>6</v>
      </c>
      <c r="AA6485" t="s">
        <v>681</v>
      </c>
      <c r="AB6485" t="s">
        <v>359</v>
      </c>
      <c r="AC6485" t="s">
        <v>709</v>
      </c>
    </row>
    <row r="6486" spans="1:29" x14ac:dyDescent="0.25">
      <c r="A6486" t="s">
        <v>392</v>
      </c>
      <c r="B6486">
        <v>582</v>
      </c>
      <c r="C6486" t="s">
        <v>120</v>
      </c>
      <c r="D6486">
        <v>2000</v>
      </c>
      <c r="E6486" t="s">
        <v>7480</v>
      </c>
      <c r="F6486" t="s">
        <v>6</v>
      </c>
      <c r="G6486" t="s">
        <v>6</v>
      </c>
      <c r="H6486" t="s">
        <v>6</v>
      </c>
      <c r="I6486">
        <v>35.259074009500821</v>
      </c>
      <c r="J6486" t="s">
        <v>6</v>
      </c>
      <c r="K6486" t="s">
        <v>6</v>
      </c>
      <c r="L6486" t="s">
        <v>6</v>
      </c>
      <c r="M6486" t="s">
        <v>6</v>
      </c>
      <c r="N6486">
        <v>31.431669354528292</v>
      </c>
      <c r="O6486">
        <v>41.680036000000001</v>
      </c>
      <c r="P6486">
        <v>441646</v>
      </c>
      <c r="Q6486" t="s">
        <v>6</v>
      </c>
      <c r="R6486" t="s">
        <v>6</v>
      </c>
      <c r="S6486" t="s">
        <v>6</v>
      </c>
      <c r="T6486" t="s">
        <v>432</v>
      </c>
      <c r="U6486" t="s">
        <v>6</v>
      </c>
      <c r="V6486" t="s">
        <v>6</v>
      </c>
      <c r="W6486" t="s">
        <v>6</v>
      </c>
      <c r="X6486" t="s">
        <v>6</v>
      </c>
      <c r="Y6486" t="s">
        <v>6</v>
      </c>
      <c r="Z6486" t="s">
        <v>6</v>
      </c>
      <c r="AA6486" t="s">
        <v>681</v>
      </c>
      <c r="AB6486" t="s">
        <v>359</v>
      </c>
      <c r="AC6486" t="s">
        <v>709</v>
      </c>
    </row>
    <row r="6487" spans="1:29" x14ac:dyDescent="0.25">
      <c r="A6487" t="s">
        <v>392</v>
      </c>
      <c r="B6487">
        <v>582</v>
      </c>
      <c r="C6487" t="s">
        <v>120</v>
      </c>
      <c r="D6487">
        <v>2001</v>
      </c>
      <c r="E6487" t="s">
        <v>7481</v>
      </c>
      <c r="F6487" t="s">
        <v>6</v>
      </c>
      <c r="G6487" t="s">
        <v>6</v>
      </c>
      <c r="H6487" t="s">
        <v>6</v>
      </c>
      <c r="I6487">
        <v>39.290393625531124</v>
      </c>
      <c r="J6487" t="s">
        <v>6</v>
      </c>
      <c r="K6487" t="s">
        <v>6</v>
      </c>
      <c r="L6487" t="s">
        <v>6</v>
      </c>
      <c r="M6487" t="s">
        <v>6</v>
      </c>
      <c r="N6487">
        <v>32.276615381418885</v>
      </c>
      <c r="O6487">
        <v>39.866228</v>
      </c>
      <c r="P6487">
        <v>481295</v>
      </c>
      <c r="Q6487" t="s">
        <v>6</v>
      </c>
      <c r="R6487" t="s">
        <v>6</v>
      </c>
      <c r="S6487" t="s">
        <v>6</v>
      </c>
      <c r="T6487" t="s">
        <v>432</v>
      </c>
      <c r="U6487" t="s">
        <v>6</v>
      </c>
      <c r="V6487" t="s">
        <v>6</v>
      </c>
      <c r="W6487" t="s">
        <v>6</v>
      </c>
      <c r="X6487" t="s">
        <v>6</v>
      </c>
      <c r="Y6487" t="s">
        <v>6</v>
      </c>
      <c r="Z6487" t="s">
        <v>6</v>
      </c>
      <c r="AA6487" t="s">
        <v>681</v>
      </c>
      <c r="AB6487" t="s">
        <v>359</v>
      </c>
      <c r="AC6487" t="s">
        <v>709</v>
      </c>
    </row>
    <row r="6488" spans="1:29" x14ac:dyDescent="0.25">
      <c r="A6488" t="s">
        <v>392</v>
      </c>
      <c r="B6488">
        <v>582</v>
      </c>
      <c r="C6488" t="s">
        <v>120</v>
      </c>
      <c r="D6488">
        <v>2002</v>
      </c>
      <c r="E6488" t="s">
        <v>7482</v>
      </c>
      <c r="F6488" t="s">
        <v>6</v>
      </c>
      <c r="G6488" t="s">
        <v>6</v>
      </c>
      <c r="H6488" t="s">
        <v>6</v>
      </c>
      <c r="I6488">
        <v>43.130774485685812</v>
      </c>
      <c r="J6488" t="s">
        <v>6</v>
      </c>
      <c r="K6488" t="s">
        <v>6</v>
      </c>
      <c r="L6488" t="s">
        <v>6</v>
      </c>
      <c r="M6488" t="s">
        <v>6</v>
      </c>
      <c r="N6488">
        <v>35.185747953421107</v>
      </c>
      <c r="O6488">
        <v>40.700054999999999</v>
      </c>
      <c r="P6488">
        <v>535762</v>
      </c>
      <c r="Q6488" t="s">
        <v>6</v>
      </c>
      <c r="R6488" t="s">
        <v>6</v>
      </c>
      <c r="S6488" t="s">
        <v>6</v>
      </c>
      <c r="T6488" t="s">
        <v>432</v>
      </c>
      <c r="U6488" t="s">
        <v>6</v>
      </c>
      <c r="V6488" t="s">
        <v>6</v>
      </c>
      <c r="W6488" t="s">
        <v>6</v>
      </c>
      <c r="X6488" t="s">
        <v>6</v>
      </c>
      <c r="Y6488" t="s">
        <v>6</v>
      </c>
      <c r="Z6488" t="s">
        <v>6</v>
      </c>
      <c r="AA6488" t="s">
        <v>681</v>
      </c>
      <c r="AB6488" t="s">
        <v>359</v>
      </c>
      <c r="AC6488" t="s">
        <v>709</v>
      </c>
    </row>
    <row r="6489" spans="1:29" x14ac:dyDescent="0.25">
      <c r="A6489" t="s">
        <v>392</v>
      </c>
      <c r="B6489">
        <v>582</v>
      </c>
      <c r="C6489" t="s">
        <v>120</v>
      </c>
      <c r="D6489">
        <v>2003</v>
      </c>
      <c r="E6489" t="s">
        <v>7483</v>
      </c>
      <c r="F6489" t="s">
        <v>6</v>
      </c>
      <c r="G6489" t="s">
        <v>6</v>
      </c>
      <c r="H6489" t="s">
        <v>6</v>
      </c>
      <c r="I6489">
        <v>48.372356411669578</v>
      </c>
      <c r="J6489" t="s">
        <v>6</v>
      </c>
      <c r="K6489" t="s">
        <v>6</v>
      </c>
      <c r="L6489" t="s">
        <v>6</v>
      </c>
      <c r="M6489" t="s">
        <v>6</v>
      </c>
      <c r="N6489">
        <v>37.882477680506881</v>
      </c>
      <c r="O6489">
        <v>44.159717000000001</v>
      </c>
      <c r="P6489">
        <v>613442.92900400003</v>
      </c>
      <c r="Q6489" t="s">
        <v>6</v>
      </c>
      <c r="R6489" t="s">
        <v>6</v>
      </c>
      <c r="S6489" t="s">
        <v>6</v>
      </c>
      <c r="T6489" t="s">
        <v>432</v>
      </c>
      <c r="U6489" t="s">
        <v>6</v>
      </c>
      <c r="V6489" t="s">
        <v>6</v>
      </c>
      <c r="W6489" t="s">
        <v>6</v>
      </c>
      <c r="X6489" t="s">
        <v>6</v>
      </c>
      <c r="Y6489" t="s">
        <v>6</v>
      </c>
      <c r="Z6489" t="s">
        <v>6</v>
      </c>
      <c r="AA6489" t="s">
        <v>681</v>
      </c>
      <c r="AB6489" t="s">
        <v>359</v>
      </c>
      <c r="AC6489" t="s">
        <v>709</v>
      </c>
    </row>
    <row r="6490" spans="1:29" x14ac:dyDescent="0.25">
      <c r="A6490" t="s">
        <v>392</v>
      </c>
      <c r="B6490">
        <v>582</v>
      </c>
      <c r="C6490" t="s">
        <v>120</v>
      </c>
      <c r="D6490">
        <v>2004</v>
      </c>
      <c r="E6490" t="s">
        <v>7484</v>
      </c>
      <c r="F6490" t="s">
        <v>6</v>
      </c>
      <c r="G6490" t="s">
        <v>6</v>
      </c>
      <c r="H6490" t="s">
        <v>6</v>
      </c>
      <c r="I6490">
        <v>53.897774216394303</v>
      </c>
      <c r="J6490" t="s">
        <v>6</v>
      </c>
      <c r="K6490" t="s">
        <v>6</v>
      </c>
      <c r="L6490" t="s">
        <v>6</v>
      </c>
      <c r="M6490" t="s">
        <v>6</v>
      </c>
      <c r="N6490">
        <v>37.446323254086295</v>
      </c>
      <c r="O6490">
        <v>39.676454</v>
      </c>
      <c r="P6490">
        <v>779337.67044545803</v>
      </c>
      <c r="Q6490" t="s">
        <v>6</v>
      </c>
      <c r="R6490" t="s">
        <v>6</v>
      </c>
      <c r="S6490" t="s">
        <v>6</v>
      </c>
      <c r="T6490" t="s">
        <v>432</v>
      </c>
      <c r="U6490" t="s">
        <v>6</v>
      </c>
      <c r="V6490" t="s">
        <v>6</v>
      </c>
      <c r="W6490" t="s">
        <v>6</v>
      </c>
      <c r="X6490" t="s">
        <v>6</v>
      </c>
      <c r="Y6490" t="s">
        <v>6</v>
      </c>
      <c r="Z6490" t="s">
        <v>6</v>
      </c>
      <c r="AA6490" t="s">
        <v>681</v>
      </c>
      <c r="AB6490" t="s">
        <v>359</v>
      </c>
      <c r="AC6490" t="s">
        <v>709</v>
      </c>
    </row>
    <row r="6491" spans="1:29" x14ac:dyDescent="0.25">
      <c r="A6491" t="s">
        <v>392</v>
      </c>
      <c r="B6491">
        <v>582</v>
      </c>
      <c r="C6491" t="s">
        <v>120</v>
      </c>
      <c r="D6491">
        <v>2005</v>
      </c>
      <c r="E6491" t="s">
        <v>7485</v>
      </c>
      <c r="F6491" t="s">
        <v>6</v>
      </c>
      <c r="G6491" t="s">
        <v>6</v>
      </c>
      <c r="H6491" t="s">
        <v>6</v>
      </c>
      <c r="I6491">
        <v>60.466798464099725</v>
      </c>
      <c r="J6491" t="s">
        <v>6</v>
      </c>
      <c r="K6491" t="s">
        <v>6</v>
      </c>
      <c r="L6491" t="s">
        <v>6</v>
      </c>
      <c r="M6491" t="s">
        <v>6</v>
      </c>
      <c r="N6491">
        <v>36.541536019717128</v>
      </c>
      <c r="O6491">
        <v>37.737855000000003</v>
      </c>
      <c r="P6491">
        <v>914000.83853972994</v>
      </c>
      <c r="Q6491" t="s">
        <v>6</v>
      </c>
      <c r="R6491" t="s">
        <v>6</v>
      </c>
      <c r="S6491" t="s">
        <v>6</v>
      </c>
      <c r="T6491" t="s">
        <v>432</v>
      </c>
      <c r="U6491" t="s">
        <v>6</v>
      </c>
      <c r="V6491" t="s">
        <v>6</v>
      </c>
      <c r="W6491" t="s">
        <v>6</v>
      </c>
      <c r="X6491" t="s">
        <v>6</v>
      </c>
      <c r="Y6491" t="s">
        <v>6</v>
      </c>
      <c r="Z6491" t="s">
        <v>6</v>
      </c>
      <c r="AA6491" t="s">
        <v>681</v>
      </c>
      <c r="AB6491" t="s">
        <v>359</v>
      </c>
      <c r="AC6491" t="s">
        <v>709</v>
      </c>
    </row>
    <row r="6492" spans="1:29" x14ac:dyDescent="0.25">
      <c r="A6492" t="s">
        <v>392</v>
      </c>
      <c r="B6492">
        <v>582</v>
      </c>
      <c r="C6492" t="s">
        <v>120</v>
      </c>
      <c r="D6492">
        <v>2006</v>
      </c>
      <c r="E6492" t="s">
        <v>7486</v>
      </c>
      <c r="F6492" t="s">
        <v>6</v>
      </c>
      <c r="G6492" t="s">
        <v>6</v>
      </c>
      <c r="H6492" t="s">
        <v>6</v>
      </c>
      <c r="I6492">
        <v>65.359572001338805</v>
      </c>
      <c r="J6492" t="s">
        <v>6</v>
      </c>
      <c r="K6492" t="s">
        <v>6</v>
      </c>
      <c r="L6492" t="s">
        <v>6</v>
      </c>
      <c r="M6492" t="s">
        <v>6</v>
      </c>
      <c r="N6492">
        <v>38.406899108688904</v>
      </c>
      <c r="O6492">
        <v>34.004128000000001</v>
      </c>
      <c r="P6492">
        <v>1061564.5187911999</v>
      </c>
      <c r="Q6492" t="s">
        <v>6</v>
      </c>
      <c r="R6492" t="s">
        <v>6</v>
      </c>
      <c r="S6492" t="s">
        <v>6</v>
      </c>
      <c r="T6492" t="s">
        <v>432</v>
      </c>
      <c r="U6492" t="s">
        <v>6</v>
      </c>
      <c r="V6492" t="s">
        <v>6</v>
      </c>
      <c r="W6492" t="s">
        <v>6</v>
      </c>
      <c r="X6492" t="s">
        <v>6</v>
      </c>
      <c r="Y6492" t="s">
        <v>6</v>
      </c>
      <c r="Z6492" t="s">
        <v>6</v>
      </c>
      <c r="AA6492" t="s">
        <v>681</v>
      </c>
      <c r="AB6492" t="s">
        <v>359</v>
      </c>
      <c r="AC6492" t="s">
        <v>709</v>
      </c>
    </row>
    <row r="6493" spans="1:29" x14ac:dyDescent="0.25">
      <c r="A6493" t="s">
        <v>392</v>
      </c>
      <c r="B6493">
        <v>582</v>
      </c>
      <c r="C6493" t="s">
        <v>120</v>
      </c>
      <c r="D6493">
        <v>2007</v>
      </c>
      <c r="E6493" t="s">
        <v>7487</v>
      </c>
      <c r="F6493" t="s">
        <v>6</v>
      </c>
      <c r="G6493" t="s">
        <v>6</v>
      </c>
      <c r="H6493" t="s">
        <v>6</v>
      </c>
      <c r="I6493">
        <v>85.639667533101942</v>
      </c>
      <c r="J6493" t="s">
        <v>6</v>
      </c>
      <c r="K6493" t="s">
        <v>6</v>
      </c>
      <c r="L6493" t="s">
        <v>6</v>
      </c>
      <c r="M6493" t="s">
        <v>6</v>
      </c>
      <c r="N6493">
        <v>40.89715204595381</v>
      </c>
      <c r="O6493">
        <v>33.589703999999998</v>
      </c>
      <c r="P6493">
        <v>1246769.2889948401</v>
      </c>
      <c r="Q6493" t="s">
        <v>6</v>
      </c>
      <c r="R6493" t="s">
        <v>6</v>
      </c>
      <c r="S6493" t="s">
        <v>6</v>
      </c>
      <c r="T6493" t="s">
        <v>432</v>
      </c>
      <c r="U6493" t="s">
        <v>6</v>
      </c>
      <c r="V6493" t="s">
        <v>6</v>
      </c>
      <c r="W6493" t="s">
        <v>6</v>
      </c>
      <c r="X6493" t="s">
        <v>6</v>
      </c>
      <c r="Y6493" t="s">
        <v>6</v>
      </c>
      <c r="Z6493" t="s">
        <v>6</v>
      </c>
      <c r="AA6493" t="s">
        <v>681</v>
      </c>
      <c r="AB6493" t="s">
        <v>359</v>
      </c>
      <c r="AC6493" t="s">
        <v>709</v>
      </c>
    </row>
    <row r="6494" spans="1:29" x14ac:dyDescent="0.25">
      <c r="A6494" t="s">
        <v>392</v>
      </c>
      <c r="B6494">
        <v>582</v>
      </c>
      <c r="C6494" t="s">
        <v>120</v>
      </c>
      <c r="D6494">
        <v>2008</v>
      </c>
      <c r="E6494" t="s">
        <v>7488</v>
      </c>
      <c r="F6494" t="s">
        <v>6</v>
      </c>
      <c r="G6494" t="s">
        <v>6</v>
      </c>
      <c r="H6494" t="s">
        <v>6</v>
      </c>
      <c r="I6494">
        <v>82.872764352444065</v>
      </c>
      <c r="J6494" t="s">
        <v>6</v>
      </c>
      <c r="K6494" t="s">
        <v>6</v>
      </c>
      <c r="L6494" t="s">
        <v>6</v>
      </c>
      <c r="M6494" t="s">
        <v>6</v>
      </c>
      <c r="N6494">
        <v>39.418907444967601</v>
      </c>
      <c r="O6494">
        <v>32.652569999999997</v>
      </c>
      <c r="P6494">
        <v>1616047.128951</v>
      </c>
      <c r="Q6494" t="s">
        <v>6</v>
      </c>
      <c r="R6494" t="s">
        <v>6</v>
      </c>
      <c r="S6494" t="s">
        <v>6</v>
      </c>
      <c r="T6494" t="s">
        <v>432</v>
      </c>
      <c r="U6494" t="s">
        <v>6</v>
      </c>
      <c r="V6494" t="s">
        <v>6</v>
      </c>
      <c r="W6494" t="s">
        <v>6</v>
      </c>
      <c r="X6494" t="s">
        <v>6</v>
      </c>
      <c r="Y6494" t="s">
        <v>6</v>
      </c>
      <c r="Z6494" t="s">
        <v>6</v>
      </c>
      <c r="AA6494" t="s">
        <v>681</v>
      </c>
      <c r="AB6494" t="s">
        <v>359</v>
      </c>
      <c r="AC6494" t="s">
        <v>709</v>
      </c>
    </row>
    <row r="6495" spans="1:29" x14ac:dyDescent="0.25">
      <c r="A6495" t="s">
        <v>392</v>
      </c>
      <c r="B6495">
        <v>582</v>
      </c>
      <c r="C6495" t="s">
        <v>120</v>
      </c>
      <c r="D6495">
        <v>2009</v>
      </c>
      <c r="E6495" t="s">
        <v>7489</v>
      </c>
      <c r="F6495" t="s">
        <v>6</v>
      </c>
      <c r="G6495" t="s">
        <v>6</v>
      </c>
      <c r="H6495" t="s">
        <v>6</v>
      </c>
      <c r="I6495">
        <v>103.32235662782716</v>
      </c>
      <c r="J6495" t="s">
        <v>6</v>
      </c>
      <c r="K6495" t="s">
        <v>6</v>
      </c>
      <c r="L6495" t="s">
        <v>6</v>
      </c>
      <c r="M6495" t="s">
        <v>6</v>
      </c>
      <c r="N6495">
        <v>45.166601283482144</v>
      </c>
      <c r="O6495" t="s">
        <v>6</v>
      </c>
      <c r="P6495">
        <v>1809148.94995394</v>
      </c>
      <c r="Q6495" t="s">
        <v>6</v>
      </c>
      <c r="R6495" t="s">
        <v>6</v>
      </c>
      <c r="S6495" t="s">
        <v>6</v>
      </c>
      <c r="T6495" t="s">
        <v>432</v>
      </c>
      <c r="U6495" t="s">
        <v>6</v>
      </c>
      <c r="V6495" t="s">
        <v>6</v>
      </c>
      <c r="W6495" t="s">
        <v>6</v>
      </c>
      <c r="X6495" t="s">
        <v>6</v>
      </c>
      <c r="Y6495" t="s">
        <v>6</v>
      </c>
      <c r="Z6495" t="s">
        <v>6</v>
      </c>
      <c r="AA6495" t="s">
        <v>681</v>
      </c>
      <c r="AB6495" t="s">
        <v>359</v>
      </c>
      <c r="AC6495" t="s">
        <v>709</v>
      </c>
    </row>
    <row r="6496" spans="1:29" x14ac:dyDescent="0.25">
      <c r="A6496" t="s">
        <v>392</v>
      </c>
      <c r="B6496">
        <v>582</v>
      </c>
      <c r="C6496" t="s">
        <v>120</v>
      </c>
      <c r="D6496">
        <v>2010</v>
      </c>
      <c r="E6496" t="s">
        <v>7490</v>
      </c>
      <c r="F6496" t="s">
        <v>6</v>
      </c>
      <c r="G6496" t="s">
        <v>6</v>
      </c>
      <c r="H6496" t="s">
        <v>6</v>
      </c>
      <c r="I6496">
        <v>114.72344367050991</v>
      </c>
      <c r="J6496" t="s">
        <v>6</v>
      </c>
      <c r="K6496" t="s">
        <v>6</v>
      </c>
      <c r="L6496" t="s">
        <v>6</v>
      </c>
      <c r="M6496" t="s">
        <v>6</v>
      </c>
      <c r="N6496">
        <v>48.084005357809225</v>
      </c>
      <c r="O6496">
        <v>51.360152115888724</v>
      </c>
      <c r="P6496">
        <v>2157828.4967716201</v>
      </c>
      <c r="Q6496" t="s">
        <v>6</v>
      </c>
      <c r="R6496" t="s">
        <v>6</v>
      </c>
      <c r="S6496" t="s">
        <v>6</v>
      </c>
      <c r="T6496" t="s">
        <v>432</v>
      </c>
      <c r="U6496" t="s">
        <v>6</v>
      </c>
      <c r="V6496" t="s">
        <v>6</v>
      </c>
      <c r="W6496" t="s">
        <v>6</v>
      </c>
      <c r="X6496" t="s">
        <v>6</v>
      </c>
      <c r="Y6496" t="s">
        <v>6</v>
      </c>
      <c r="Z6496" t="s">
        <v>6</v>
      </c>
      <c r="AA6496" t="s">
        <v>681</v>
      </c>
      <c r="AB6496" t="s">
        <v>359</v>
      </c>
      <c r="AC6496" t="s">
        <v>709</v>
      </c>
    </row>
    <row r="6497" spans="1:29" x14ac:dyDescent="0.25">
      <c r="A6497" t="s">
        <v>392</v>
      </c>
      <c r="B6497">
        <v>582</v>
      </c>
      <c r="C6497" t="s">
        <v>120</v>
      </c>
      <c r="D6497">
        <v>2011</v>
      </c>
      <c r="E6497" t="s">
        <v>7491</v>
      </c>
      <c r="F6497" t="s">
        <v>6</v>
      </c>
      <c r="G6497" t="s">
        <v>6</v>
      </c>
      <c r="H6497" t="s">
        <v>6</v>
      </c>
      <c r="I6497">
        <v>101.79899750094803</v>
      </c>
      <c r="J6497" t="s">
        <v>6</v>
      </c>
      <c r="K6497" t="s">
        <v>6</v>
      </c>
      <c r="L6497" t="s">
        <v>6</v>
      </c>
      <c r="M6497" t="s">
        <v>6</v>
      </c>
      <c r="N6497">
        <v>44.59294439253042</v>
      </c>
      <c r="O6497">
        <v>49.683292107336129</v>
      </c>
      <c r="P6497">
        <v>2779880.2360245702</v>
      </c>
      <c r="Q6497" t="s">
        <v>6</v>
      </c>
      <c r="R6497" t="s">
        <v>6</v>
      </c>
      <c r="S6497" t="s">
        <v>6</v>
      </c>
      <c r="T6497" t="s">
        <v>432</v>
      </c>
      <c r="U6497" t="s">
        <v>6</v>
      </c>
      <c r="V6497" t="s">
        <v>6</v>
      </c>
      <c r="W6497" t="s">
        <v>6</v>
      </c>
      <c r="X6497" t="s">
        <v>6</v>
      </c>
      <c r="Y6497" t="s">
        <v>6</v>
      </c>
      <c r="Z6497" t="s">
        <v>6</v>
      </c>
      <c r="AA6497" t="s">
        <v>681</v>
      </c>
      <c r="AB6497" t="s">
        <v>359</v>
      </c>
      <c r="AC6497" t="s">
        <v>709</v>
      </c>
    </row>
    <row r="6498" spans="1:29" x14ac:dyDescent="0.25">
      <c r="A6498" t="s">
        <v>392</v>
      </c>
      <c r="B6498">
        <v>582</v>
      </c>
      <c r="C6498" t="s">
        <v>120</v>
      </c>
      <c r="D6498">
        <v>2012</v>
      </c>
      <c r="E6498" t="s">
        <v>7492</v>
      </c>
      <c r="F6498" t="s">
        <v>6</v>
      </c>
      <c r="G6498" t="s">
        <v>6</v>
      </c>
      <c r="H6498" t="s">
        <v>6</v>
      </c>
      <c r="I6498">
        <v>94.832205045011335</v>
      </c>
      <c r="J6498" t="s">
        <v>6</v>
      </c>
      <c r="K6498" t="s">
        <v>6</v>
      </c>
      <c r="L6498" t="s">
        <v>6</v>
      </c>
      <c r="M6498" t="s">
        <v>6</v>
      </c>
      <c r="N6498">
        <v>48.389527881524685</v>
      </c>
      <c r="O6498">
        <v>49.996129929840798</v>
      </c>
      <c r="P6498">
        <v>3245419.2270855601</v>
      </c>
      <c r="Q6498" t="s">
        <v>6</v>
      </c>
      <c r="R6498" t="s">
        <v>6</v>
      </c>
      <c r="S6498" t="s">
        <v>6</v>
      </c>
      <c r="T6498" t="s">
        <v>432</v>
      </c>
      <c r="U6498" t="s">
        <v>6</v>
      </c>
      <c r="V6498" t="s">
        <v>6</v>
      </c>
      <c r="W6498" t="s">
        <v>6</v>
      </c>
      <c r="X6498" t="s">
        <v>6</v>
      </c>
      <c r="Y6498" t="s">
        <v>6</v>
      </c>
      <c r="Z6498" t="s">
        <v>6</v>
      </c>
      <c r="AA6498" t="s">
        <v>681</v>
      </c>
      <c r="AB6498" t="s">
        <v>359</v>
      </c>
      <c r="AC6498" t="s">
        <v>709</v>
      </c>
    </row>
    <row r="6499" spans="1:29" x14ac:dyDescent="0.25">
      <c r="A6499" t="s">
        <v>392</v>
      </c>
      <c r="B6499">
        <v>582</v>
      </c>
      <c r="C6499" t="s">
        <v>120</v>
      </c>
      <c r="D6499">
        <v>2013</v>
      </c>
      <c r="E6499" t="s">
        <v>7493</v>
      </c>
      <c r="F6499" t="s">
        <v>6</v>
      </c>
      <c r="G6499" t="s">
        <v>6</v>
      </c>
      <c r="H6499" t="s">
        <v>6</v>
      </c>
      <c r="I6499">
        <v>96.803279526938283</v>
      </c>
      <c r="J6499" t="s">
        <v>6</v>
      </c>
      <c r="K6499" t="s">
        <v>6</v>
      </c>
      <c r="L6499" t="s">
        <v>6</v>
      </c>
      <c r="M6499" t="s">
        <v>6</v>
      </c>
      <c r="N6499">
        <v>51.819528483220786</v>
      </c>
      <c r="O6499">
        <v>53.685953056551448</v>
      </c>
      <c r="P6499">
        <v>3584261.5921235001</v>
      </c>
      <c r="Q6499" t="s">
        <v>6</v>
      </c>
      <c r="R6499" t="s">
        <v>6</v>
      </c>
      <c r="S6499" t="s">
        <v>6</v>
      </c>
      <c r="T6499" t="s">
        <v>432</v>
      </c>
      <c r="U6499" t="s">
        <v>6</v>
      </c>
      <c r="V6499" t="s">
        <v>6</v>
      </c>
      <c r="W6499" t="s">
        <v>6</v>
      </c>
      <c r="X6499" t="s">
        <v>6</v>
      </c>
      <c r="Y6499" t="s">
        <v>6</v>
      </c>
      <c r="Z6499" t="s">
        <v>6</v>
      </c>
      <c r="AA6499" t="s">
        <v>681</v>
      </c>
      <c r="AB6499" t="s">
        <v>359</v>
      </c>
      <c r="AC6499" t="s">
        <v>709</v>
      </c>
    </row>
    <row r="6500" spans="1:29" x14ac:dyDescent="0.25">
      <c r="A6500" t="s">
        <v>392</v>
      </c>
      <c r="B6500">
        <v>582</v>
      </c>
      <c r="C6500" t="s">
        <v>120</v>
      </c>
      <c r="D6500">
        <v>2014</v>
      </c>
      <c r="E6500" t="s">
        <v>7494</v>
      </c>
      <c r="F6500" t="s">
        <v>6</v>
      </c>
      <c r="G6500" t="s">
        <v>6</v>
      </c>
      <c r="H6500" t="s">
        <v>6</v>
      </c>
      <c r="I6500">
        <v>100.30016805086659</v>
      </c>
      <c r="J6500" t="s">
        <v>6</v>
      </c>
      <c r="K6500" t="s">
        <v>6</v>
      </c>
      <c r="L6500" t="s">
        <v>6</v>
      </c>
      <c r="M6500" t="s">
        <v>6</v>
      </c>
      <c r="N6500">
        <v>55.010540255001757</v>
      </c>
      <c r="O6500">
        <v>58.784982010896741</v>
      </c>
      <c r="P6500">
        <v>3937856.0831492799</v>
      </c>
      <c r="Q6500" t="s">
        <v>6</v>
      </c>
      <c r="R6500" t="s">
        <v>6</v>
      </c>
      <c r="S6500" t="s">
        <v>6</v>
      </c>
      <c r="T6500" t="s">
        <v>432</v>
      </c>
      <c r="U6500" t="s">
        <v>6</v>
      </c>
      <c r="V6500" t="s">
        <v>6</v>
      </c>
      <c r="W6500" t="s">
        <v>6</v>
      </c>
      <c r="X6500" t="s">
        <v>6</v>
      </c>
      <c r="Y6500" t="s">
        <v>6</v>
      </c>
      <c r="Z6500" t="s">
        <v>6</v>
      </c>
      <c r="AA6500" t="s">
        <v>681</v>
      </c>
      <c r="AB6500" t="s">
        <v>359</v>
      </c>
      <c r="AC6500" t="s">
        <v>709</v>
      </c>
    </row>
    <row r="6501" spans="1:29" x14ac:dyDescent="0.25">
      <c r="A6501" t="s">
        <v>392</v>
      </c>
      <c r="B6501">
        <v>582</v>
      </c>
      <c r="C6501" t="s">
        <v>120</v>
      </c>
      <c r="D6501">
        <v>2015</v>
      </c>
      <c r="E6501" t="s">
        <v>7495</v>
      </c>
      <c r="F6501" t="s">
        <v>6</v>
      </c>
      <c r="G6501" t="s">
        <v>6</v>
      </c>
      <c r="H6501" t="s">
        <v>6</v>
      </c>
      <c r="I6501">
        <v>111.926321309869</v>
      </c>
      <c r="J6501" t="s">
        <v>6</v>
      </c>
      <c r="K6501" t="s">
        <v>6</v>
      </c>
      <c r="L6501" t="s">
        <v>6</v>
      </c>
      <c r="M6501" t="s">
        <v>6</v>
      </c>
      <c r="N6501">
        <v>56.967885015073136</v>
      </c>
      <c r="O6501" t="s">
        <v>6</v>
      </c>
      <c r="P6501">
        <v>4192862.3089537802</v>
      </c>
      <c r="Q6501" t="s">
        <v>6</v>
      </c>
      <c r="R6501" t="s">
        <v>6</v>
      </c>
      <c r="S6501" t="s">
        <v>6</v>
      </c>
      <c r="T6501" t="s">
        <v>432</v>
      </c>
      <c r="U6501" t="s">
        <v>6</v>
      </c>
      <c r="V6501" t="s">
        <v>6</v>
      </c>
      <c r="W6501" t="s">
        <v>6</v>
      </c>
      <c r="X6501" t="s">
        <v>6</v>
      </c>
      <c r="Y6501" t="s">
        <v>6</v>
      </c>
      <c r="Z6501" t="s">
        <v>6</v>
      </c>
      <c r="AA6501" t="s">
        <v>681</v>
      </c>
      <c r="AB6501" t="s">
        <v>359</v>
      </c>
      <c r="AC6501" t="s">
        <v>709</v>
      </c>
    </row>
    <row r="6502" spans="1:29" x14ac:dyDescent="0.25">
      <c r="A6502" t="s">
        <v>392</v>
      </c>
      <c r="B6502">
        <v>582</v>
      </c>
      <c r="C6502" t="s">
        <v>120</v>
      </c>
      <c r="D6502">
        <v>2016</v>
      </c>
      <c r="E6502" t="s">
        <v>7496</v>
      </c>
      <c r="F6502" t="s">
        <v>6</v>
      </c>
      <c r="G6502" t="s">
        <v>6</v>
      </c>
      <c r="H6502" t="s">
        <v>6</v>
      </c>
      <c r="I6502">
        <v>123.81487498900717</v>
      </c>
      <c r="J6502" t="s">
        <v>6</v>
      </c>
      <c r="K6502" t="s">
        <v>6</v>
      </c>
      <c r="L6502" t="s">
        <v>6</v>
      </c>
      <c r="M6502" t="s">
        <v>6</v>
      </c>
      <c r="N6502">
        <v>59.830645330948819</v>
      </c>
      <c r="O6502" t="s">
        <v>6</v>
      </c>
      <c r="P6502">
        <v>4502732.9894691398</v>
      </c>
      <c r="Q6502" t="s">
        <v>6</v>
      </c>
      <c r="R6502" t="s">
        <v>6</v>
      </c>
      <c r="S6502" t="s">
        <v>6</v>
      </c>
      <c r="T6502" t="s">
        <v>432</v>
      </c>
      <c r="U6502" t="s">
        <v>6</v>
      </c>
      <c r="V6502" t="s">
        <v>6</v>
      </c>
      <c r="W6502" t="s">
        <v>6</v>
      </c>
      <c r="X6502" t="s">
        <v>6</v>
      </c>
      <c r="Y6502" t="s">
        <v>6</v>
      </c>
      <c r="Z6502" t="s">
        <v>6</v>
      </c>
      <c r="AA6502" t="s">
        <v>681</v>
      </c>
      <c r="AB6502" t="s">
        <v>359</v>
      </c>
      <c r="AC6502" t="s">
        <v>709</v>
      </c>
    </row>
    <row r="6503" spans="1:29" x14ac:dyDescent="0.25">
      <c r="A6503" t="s">
        <v>391</v>
      </c>
      <c r="B6503">
        <v>611</v>
      </c>
      <c r="C6503" t="s">
        <v>184</v>
      </c>
      <c r="D6503">
        <v>1950</v>
      </c>
      <c r="E6503" t="s">
        <v>7497</v>
      </c>
      <c r="F6503" t="s">
        <v>6</v>
      </c>
      <c r="G6503" t="s">
        <v>6</v>
      </c>
      <c r="H6503" t="s">
        <v>6</v>
      </c>
      <c r="I6503" t="s">
        <v>6</v>
      </c>
      <c r="J6503" t="s">
        <v>6</v>
      </c>
      <c r="K6503" t="s">
        <v>6</v>
      </c>
      <c r="L6503" t="s">
        <v>6</v>
      </c>
      <c r="M6503" t="s">
        <v>6</v>
      </c>
      <c r="N6503" t="s">
        <v>6</v>
      </c>
      <c r="O6503" t="s">
        <v>6</v>
      </c>
      <c r="P6503" t="s">
        <v>6</v>
      </c>
      <c r="Q6503" t="s">
        <v>6</v>
      </c>
      <c r="R6503" t="s">
        <v>6</v>
      </c>
      <c r="S6503" t="s">
        <v>6</v>
      </c>
      <c r="T6503" t="s">
        <v>433</v>
      </c>
      <c r="U6503" t="s">
        <v>6</v>
      </c>
      <c r="V6503" t="s">
        <v>6</v>
      </c>
      <c r="W6503" t="s">
        <v>6</v>
      </c>
      <c r="X6503" t="s">
        <v>6</v>
      </c>
      <c r="Y6503" t="s">
        <v>6</v>
      </c>
      <c r="Z6503" t="s">
        <v>6</v>
      </c>
      <c r="AA6503" t="s">
        <v>6</v>
      </c>
      <c r="AB6503" t="s">
        <v>773</v>
      </c>
      <c r="AC6503" t="s">
        <v>774</v>
      </c>
    </row>
    <row r="6504" spans="1:29" x14ac:dyDescent="0.25">
      <c r="A6504" t="s">
        <v>391</v>
      </c>
      <c r="B6504">
        <v>611</v>
      </c>
      <c r="C6504" t="s">
        <v>184</v>
      </c>
      <c r="D6504">
        <v>1951</v>
      </c>
      <c r="E6504" t="s">
        <v>7498</v>
      </c>
      <c r="F6504" t="s">
        <v>6</v>
      </c>
      <c r="G6504" t="s">
        <v>6</v>
      </c>
      <c r="H6504" t="s">
        <v>6</v>
      </c>
      <c r="I6504" t="s">
        <v>6</v>
      </c>
      <c r="J6504" t="s">
        <v>6</v>
      </c>
      <c r="K6504" t="s">
        <v>6</v>
      </c>
      <c r="L6504" t="s">
        <v>6</v>
      </c>
      <c r="M6504" t="s">
        <v>6</v>
      </c>
      <c r="N6504" t="s">
        <v>6</v>
      </c>
      <c r="O6504" t="s">
        <v>6</v>
      </c>
      <c r="P6504" t="s">
        <v>6</v>
      </c>
      <c r="Q6504" t="s">
        <v>6</v>
      </c>
      <c r="R6504" t="s">
        <v>6</v>
      </c>
      <c r="S6504" t="s">
        <v>6</v>
      </c>
      <c r="T6504" t="s">
        <v>433</v>
      </c>
      <c r="U6504" t="s">
        <v>6</v>
      </c>
      <c r="V6504" t="s">
        <v>6</v>
      </c>
      <c r="W6504" t="s">
        <v>6</v>
      </c>
      <c r="X6504" t="s">
        <v>6</v>
      </c>
      <c r="Y6504" t="s">
        <v>6</v>
      </c>
      <c r="Z6504" t="s">
        <v>6</v>
      </c>
      <c r="AA6504" t="s">
        <v>6</v>
      </c>
      <c r="AB6504" t="s">
        <v>773</v>
      </c>
      <c r="AC6504" t="s">
        <v>774</v>
      </c>
    </row>
    <row r="6505" spans="1:29" x14ac:dyDescent="0.25">
      <c r="A6505" t="s">
        <v>391</v>
      </c>
      <c r="B6505">
        <v>611</v>
      </c>
      <c r="C6505" t="s">
        <v>184</v>
      </c>
      <c r="D6505">
        <v>1952</v>
      </c>
      <c r="E6505" t="s">
        <v>7499</v>
      </c>
      <c r="F6505" t="s">
        <v>6</v>
      </c>
      <c r="G6505" t="s">
        <v>6</v>
      </c>
      <c r="H6505" t="s">
        <v>6</v>
      </c>
      <c r="I6505" t="s">
        <v>6</v>
      </c>
      <c r="J6505" t="s">
        <v>6</v>
      </c>
      <c r="K6505" t="s">
        <v>6</v>
      </c>
      <c r="L6505" t="s">
        <v>6</v>
      </c>
      <c r="M6505" t="s">
        <v>6</v>
      </c>
      <c r="N6505" t="s">
        <v>6</v>
      </c>
      <c r="O6505" t="s">
        <v>6</v>
      </c>
      <c r="P6505" t="s">
        <v>6</v>
      </c>
      <c r="Q6505" t="s">
        <v>6</v>
      </c>
      <c r="R6505" t="s">
        <v>6</v>
      </c>
      <c r="S6505" t="s">
        <v>6</v>
      </c>
      <c r="T6505" t="s">
        <v>433</v>
      </c>
      <c r="U6505" t="s">
        <v>6</v>
      </c>
      <c r="V6505" t="s">
        <v>6</v>
      </c>
      <c r="W6505" t="s">
        <v>6</v>
      </c>
      <c r="X6505" t="s">
        <v>6</v>
      </c>
      <c r="Y6505" t="s">
        <v>6</v>
      </c>
      <c r="Z6505" t="s">
        <v>6</v>
      </c>
      <c r="AA6505" t="s">
        <v>6</v>
      </c>
      <c r="AB6505" t="s">
        <v>773</v>
      </c>
      <c r="AC6505" t="s">
        <v>774</v>
      </c>
    </row>
    <row r="6506" spans="1:29" x14ac:dyDescent="0.25">
      <c r="A6506" t="s">
        <v>391</v>
      </c>
      <c r="B6506">
        <v>611</v>
      </c>
      <c r="C6506" t="s">
        <v>184</v>
      </c>
      <c r="D6506">
        <v>1953</v>
      </c>
      <c r="E6506" t="s">
        <v>7500</v>
      </c>
      <c r="F6506" t="s">
        <v>6</v>
      </c>
      <c r="G6506" t="s">
        <v>6</v>
      </c>
      <c r="H6506" t="s">
        <v>6</v>
      </c>
      <c r="I6506" t="s">
        <v>6</v>
      </c>
      <c r="J6506" t="s">
        <v>6</v>
      </c>
      <c r="K6506" t="s">
        <v>6</v>
      </c>
      <c r="L6506" t="s">
        <v>6</v>
      </c>
      <c r="M6506" t="s">
        <v>6</v>
      </c>
      <c r="N6506" t="s">
        <v>6</v>
      </c>
      <c r="O6506" t="s">
        <v>6</v>
      </c>
      <c r="P6506" t="s">
        <v>6</v>
      </c>
      <c r="Q6506" t="s">
        <v>6</v>
      </c>
      <c r="R6506" t="s">
        <v>6</v>
      </c>
      <c r="S6506" t="s">
        <v>6</v>
      </c>
      <c r="T6506" t="s">
        <v>433</v>
      </c>
      <c r="U6506" t="s">
        <v>6</v>
      </c>
      <c r="V6506" t="s">
        <v>6</v>
      </c>
      <c r="W6506" t="s">
        <v>6</v>
      </c>
      <c r="X6506" t="s">
        <v>6</v>
      </c>
      <c r="Y6506" t="s">
        <v>6</v>
      </c>
      <c r="Z6506" t="s">
        <v>6</v>
      </c>
      <c r="AA6506" t="s">
        <v>6</v>
      </c>
      <c r="AB6506" t="s">
        <v>773</v>
      </c>
      <c r="AC6506" t="s">
        <v>774</v>
      </c>
    </row>
    <row r="6507" spans="1:29" x14ac:dyDescent="0.25">
      <c r="A6507" t="s">
        <v>391</v>
      </c>
      <c r="B6507">
        <v>611</v>
      </c>
      <c r="C6507" t="s">
        <v>184</v>
      </c>
      <c r="D6507">
        <v>1954</v>
      </c>
      <c r="E6507" t="s">
        <v>7501</v>
      </c>
      <c r="F6507" t="s">
        <v>6</v>
      </c>
      <c r="G6507" t="s">
        <v>6</v>
      </c>
      <c r="H6507" t="s">
        <v>6</v>
      </c>
      <c r="I6507" t="s">
        <v>6</v>
      </c>
      <c r="J6507" t="s">
        <v>6</v>
      </c>
      <c r="K6507" t="s">
        <v>6</v>
      </c>
      <c r="L6507" t="s">
        <v>6</v>
      </c>
      <c r="M6507" t="s">
        <v>6</v>
      </c>
      <c r="N6507" t="s">
        <v>6</v>
      </c>
      <c r="O6507" t="s">
        <v>6</v>
      </c>
      <c r="P6507" t="s">
        <v>6</v>
      </c>
      <c r="Q6507" t="s">
        <v>6</v>
      </c>
      <c r="R6507" t="s">
        <v>6</v>
      </c>
      <c r="S6507" t="s">
        <v>6</v>
      </c>
      <c r="T6507" t="s">
        <v>433</v>
      </c>
      <c r="U6507" t="s">
        <v>6</v>
      </c>
      <c r="V6507" t="s">
        <v>6</v>
      </c>
      <c r="W6507" t="s">
        <v>6</v>
      </c>
      <c r="X6507" t="s">
        <v>6</v>
      </c>
      <c r="Y6507" t="s">
        <v>6</v>
      </c>
      <c r="Z6507" t="s">
        <v>6</v>
      </c>
      <c r="AA6507" t="s">
        <v>6</v>
      </c>
      <c r="AB6507" t="s">
        <v>773</v>
      </c>
      <c r="AC6507" t="s">
        <v>774</v>
      </c>
    </row>
    <row r="6508" spans="1:29" x14ac:dyDescent="0.25">
      <c r="A6508" t="s">
        <v>391</v>
      </c>
      <c r="B6508">
        <v>611</v>
      </c>
      <c r="C6508" t="s">
        <v>184</v>
      </c>
      <c r="D6508">
        <v>1955</v>
      </c>
      <c r="E6508" t="s">
        <v>7502</v>
      </c>
      <c r="F6508" t="s">
        <v>6</v>
      </c>
      <c r="G6508" t="s">
        <v>6</v>
      </c>
      <c r="H6508" t="s">
        <v>6</v>
      </c>
      <c r="I6508" t="s">
        <v>6</v>
      </c>
      <c r="J6508" t="s">
        <v>6</v>
      </c>
      <c r="K6508" t="s">
        <v>6</v>
      </c>
      <c r="L6508" t="s">
        <v>6</v>
      </c>
      <c r="M6508" t="s">
        <v>6</v>
      </c>
      <c r="N6508" t="s">
        <v>6</v>
      </c>
      <c r="O6508" t="s">
        <v>6</v>
      </c>
      <c r="P6508" t="s">
        <v>6</v>
      </c>
      <c r="Q6508" t="s">
        <v>6</v>
      </c>
      <c r="R6508" t="s">
        <v>6</v>
      </c>
      <c r="S6508" t="s">
        <v>6</v>
      </c>
      <c r="T6508" t="s">
        <v>433</v>
      </c>
      <c r="U6508" t="s">
        <v>6</v>
      </c>
      <c r="V6508" t="s">
        <v>6</v>
      </c>
      <c r="W6508" t="s">
        <v>6</v>
      </c>
      <c r="X6508" t="s">
        <v>6</v>
      </c>
      <c r="Y6508" t="s">
        <v>6</v>
      </c>
      <c r="Z6508" t="s">
        <v>6</v>
      </c>
      <c r="AA6508" t="s">
        <v>6</v>
      </c>
      <c r="AB6508" t="s">
        <v>773</v>
      </c>
      <c r="AC6508" t="s">
        <v>774</v>
      </c>
    </row>
    <row r="6509" spans="1:29" x14ac:dyDescent="0.25">
      <c r="A6509" t="s">
        <v>391</v>
      </c>
      <c r="B6509">
        <v>611</v>
      </c>
      <c r="C6509" t="s">
        <v>184</v>
      </c>
      <c r="D6509">
        <v>1956</v>
      </c>
      <c r="E6509" t="s">
        <v>7503</v>
      </c>
      <c r="F6509" t="s">
        <v>6</v>
      </c>
      <c r="G6509" t="s">
        <v>6</v>
      </c>
      <c r="H6509" t="s">
        <v>6</v>
      </c>
      <c r="I6509" t="s">
        <v>6</v>
      </c>
      <c r="J6509" t="s">
        <v>6</v>
      </c>
      <c r="K6509" t="s">
        <v>6</v>
      </c>
      <c r="L6509" t="s">
        <v>6</v>
      </c>
      <c r="M6509" t="s">
        <v>6</v>
      </c>
      <c r="N6509" t="s">
        <v>6</v>
      </c>
      <c r="O6509" t="s">
        <v>6</v>
      </c>
      <c r="P6509" t="s">
        <v>6</v>
      </c>
      <c r="Q6509" t="s">
        <v>6</v>
      </c>
      <c r="R6509" t="s">
        <v>6</v>
      </c>
      <c r="S6509" t="s">
        <v>6</v>
      </c>
      <c r="T6509" t="s">
        <v>433</v>
      </c>
      <c r="U6509" t="s">
        <v>6</v>
      </c>
      <c r="V6509" t="s">
        <v>6</v>
      </c>
      <c r="W6509" t="s">
        <v>6</v>
      </c>
      <c r="X6509" t="s">
        <v>6</v>
      </c>
      <c r="Y6509" t="s">
        <v>6</v>
      </c>
      <c r="Z6509" t="s">
        <v>6</v>
      </c>
      <c r="AA6509" t="s">
        <v>6</v>
      </c>
      <c r="AB6509" t="s">
        <v>773</v>
      </c>
      <c r="AC6509" t="s">
        <v>774</v>
      </c>
    </row>
    <row r="6510" spans="1:29" x14ac:dyDescent="0.25">
      <c r="A6510" t="s">
        <v>391</v>
      </c>
      <c r="B6510">
        <v>611</v>
      </c>
      <c r="C6510" t="s">
        <v>184</v>
      </c>
      <c r="D6510">
        <v>1957</v>
      </c>
      <c r="E6510" t="s">
        <v>7504</v>
      </c>
      <c r="F6510" t="s">
        <v>6</v>
      </c>
      <c r="G6510" t="s">
        <v>6</v>
      </c>
      <c r="H6510" t="s">
        <v>6</v>
      </c>
      <c r="I6510" t="s">
        <v>6</v>
      </c>
      <c r="J6510" t="s">
        <v>6</v>
      </c>
      <c r="K6510" t="s">
        <v>6</v>
      </c>
      <c r="L6510" t="s">
        <v>6</v>
      </c>
      <c r="M6510" t="s">
        <v>6</v>
      </c>
      <c r="N6510" t="s">
        <v>6</v>
      </c>
      <c r="O6510" t="s">
        <v>6</v>
      </c>
      <c r="P6510" t="s">
        <v>6</v>
      </c>
      <c r="Q6510" t="s">
        <v>6</v>
      </c>
      <c r="R6510" t="s">
        <v>6</v>
      </c>
      <c r="S6510" t="s">
        <v>6</v>
      </c>
      <c r="T6510" t="s">
        <v>433</v>
      </c>
      <c r="U6510" t="s">
        <v>6</v>
      </c>
      <c r="V6510" t="s">
        <v>6</v>
      </c>
      <c r="W6510" t="s">
        <v>6</v>
      </c>
      <c r="X6510" t="s">
        <v>6</v>
      </c>
      <c r="Y6510" t="s">
        <v>6</v>
      </c>
      <c r="Z6510" t="s">
        <v>6</v>
      </c>
      <c r="AA6510" t="s">
        <v>6</v>
      </c>
      <c r="AB6510" t="s">
        <v>773</v>
      </c>
      <c r="AC6510" t="s">
        <v>774</v>
      </c>
    </row>
    <row r="6511" spans="1:29" x14ac:dyDescent="0.25">
      <c r="A6511" t="s">
        <v>391</v>
      </c>
      <c r="B6511">
        <v>611</v>
      </c>
      <c r="C6511" t="s">
        <v>184</v>
      </c>
      <c r="D6511">
        <v>1958</v>
      </c>
      <c r="E6511" t="s">
        <v>7505</v>
      </c>
      <c r="F6511" t="s">
        <v>6</v>
      </c>
      <c r="G6511" t="s">
        <v>6</v>
      </c>
      <c r="H6511" t="s">
        <v>6</v>
      </c>
      <c r="I6511" t="s">
        <v>6</v>
      </c>
      <c r="J6511" t="s">
        <v>6</v>
      </c>
      <c r="K6511" t="s">
        <v>6</v>
      </c>
      <c r="L6511" t="s">
        <v>6</v>
      </c>
      <c r="M6511" t="s">
        <v>6</v>
      </c>
      <c r="N6511" t="s">
        <v>6</v>
      </c>
      <c r="O6511" t="s">
        <v>6</v>
      </c>
      <c r="P6511" t="s">
        <v>6</v>
      </c>
      <c r="Q6511" t="s">
        <v>6</v>
      </c>
      <c r="R6511" t="s">
        <v>6</v>
      </c>
      <c r="S6511" t="s">
        <v>6</v>
      </c>
      <c r="T6511" t="s">
        <v>433</v>
      </c>
      <c r="U6511" t="s">
        <v>6</v>
      </c>
      <c r="V6511" t="s">
        <v>6</v>
      </c>
      <c r="W6511" t="s">
        <v>6</v>
      </c>
      <c r="X6511" t="s">
        <v>6</v>
      </c>
      <c r="Y6511" t="s">
        <v>6</v>
      </c>
      <c r="Z6511" t="s">
        <v>6</v>
      </c>
      <c r="AA6511" t="s">
        <v>6</v>
      </c>
      <c r="AB6511" t="s">
        <v>773</v>
      </c>
      <c r="AC6511" t="s">
        <v>774</v>
      </c>
    </row>
    <row r="6512" spans="1:29" x14ac:dyDescent="0.25">
      <c r="A6512" t="s">
        <v>391</v>
      </c>
      <c r="B6512">
        <v>611</v>
      </c>
      <c r="C6512" t="s">
        <v>184</v>
      </c>
      <c r="D6512">
        <v>1959</v>
      </c>
      <c r="E6512" t="s">
        <v>7506</v>
      </c>
      <c r="F6512" t="s">
        <v>6</v>
      </c>
      <c r="G6512" t="s">
        <v>6</v>
      </c>
      <c r="H6512" t="s">
        <v>6</v>
      </c>
      <c r="I6512" t="s">
        <v>6</v>
      </c>
      <c r="J6512" t="s">
        <v>6</v>
      </c>
      <c r="K6512" t="s">
        <v>6</v>
      </c>
      <c r="L6512" t="s">
        <v>6</v>
      </c>
      <c r="M6512" t="s">
        <v>6</v>
      </c>
      <c r="N6512" t="s">
        <v>6</v>
      </c>
      <c r="O6512" t="s">
        <v>6</v>
      </c>
      <c r="P6512" t="s">
        <v>6</v>
      </c>
      <c r="Q6512" t="s">
        <v>6</v>
      </c>
      <c r="R6512" t="s">
        <v>6</v>
      </c>
      <c r="S6512" t="s">
        <v>6</v>
      </c>
      <c r="T6512" t="s">
        <v>433</v>
      </c>
      <c r="U6512" t="s">
        <v>6</v>
      </c>
      <c r="V6512" t="s">
        <v>6</v>
      </c>
      <c r="W6512" t="s">
        <v>6</v>
      </c>
      <c r="X6512" t="s">
        <v>6</v>
      </c>
      <c r="Y6512" t="s">
        <v>6</v>
      </c>
      <c r="Z6512" t="s">
        <v>6</v>
      </c>
      <c r="AA6512" t="s">
        <v>6</v>
      </c>
      <c r="AB6512" t="s">
        <v>773</v>
      </c>
      <c r="AC6512" t="s">
        <v>774</v>
      </c>
    </row>
    <row r="6513" spans="1:29" x14ac:dyDescent="0.25">
      <c r="A6513" t="s">
        <v>391</v>
      </c>
      <c r="B6513">
        <v>611</v>
      </c>
      <c r="C6513" t="s">
        <v>184</v>
      </c>
      <c r="D6513">
        <v>1960</v>
      </c>
      <c r="E6513" t="s">
        <v>7507</v>
      </c>
      <c r="F6513" t="s">
        <v>6</v>
      </c>
      <c r="G6513" t="s">
        <v>6</v>
      </c>
      <c r="H6513" t="s">
        <v>6</v>
      </c>
      <c r="I6513" t="s">
        <v>6</v>
      </c>
      <c r="J6513" t="s">
        <v>6</v>
      </c>
      <c r="K6513" t="s">
        <v>6</v>
      </c>
      <c r="L6513" t="s">
        <v>6</v>
      </c>
      <c r="M6513" t="s">
        <v>6</v>
      </c>
      <c r="N6513" t="s">
        <v>6</v>
      </c>
      <c r="O6513" t="s">
        <v>6</v>
      </c>
      <c r="P6513" t="s">
        <v>6</v>
      </c>
      <c r="Q6513" t="s">
        <v>6</v>
      </c>
      <c r="R6513" t="s">
        <v>6</v>
      </c>
      <c r="S6513" t="s">
        <v>6</v>
      </c>
      <c r="T6513" t="s">
        <v>433</v>
      </c>
      <c r="U6513" t="s">
        <v>6</v>
      </c>
      <c r="V6513" t="s">
        <v>6</v>
      </c>
      <c r="W6513" t="s">
        <v>6</v>
      </c>
      <c r="X6513" t="s">
        <v>6</v>
      </c>
      <c r="Y6513" t="s">
        <v>6</v>
      </c>
      <c r="Z6513" t="s">
        <v>6</v>
      </c>
      <c r="AA6513" t="s">
        <v>6</v>
      </c>
      <c r="AB6513" t="s">
        <v>773</v>
      </c>
      <c r="AC6513" t="s">
        <v>774</v>
      </c>
    </row>
    <row r="6514" spans="1:29" x14ac:dyDescent="0.25">
      <c r="A6514" t="s">
        <v>391</v>
      </c>
      <c r="B6514">
        <v>611</v>
      </c>
      <c r="C6514" t="s">
        <v>184</v>
      </c>
      <c r="D6514">
        <v>1961</v>
      </c>
      <c r="E6514" t="s">
        <v>7508</v>
      </c>
      <c r="F6514" t="s">
        <v>6</v>
      </c>
      <c r="G6514" t="s">
        <v>6</v>
      </c>
      <c r="H6514" t="s">
        <v>6</v>
      </c>
      <c r="I6514" t="s">
        <v>6</v>
      </c>
      <c r="J6514" t="s">
        <v>6</v>
      </c>
      <c r="K6514" t="s">
        <v>6</v>
      </c>
      <c r="L6514" t="s">
        <v>6</v>
      </c>
      <c r="M6514" t="s">
        <v>6</v>
      </c>
      <c r="N6514" t="s">
        <v>6</v>
      </c>
      <c r="O6514" t="s">
        <v>6</v>
      </c>
      <c r="P6514" t="s">
        <v>6</v>
      </c>
      <c r="Q6514" t="s">
        <v>6</v>
      </c>
      <c r="R6514" t="s">
        <v>6</v>
      </c>
      <c r="S6514" t="s">
        <v>6</v>
      </c>
      <c r="T6514" t="s">
        <v>433</v>
      </c>
      <c r="U6514" t="s">
        <v>6</v>
      </c>
      <c r="V6514" t="s">
        <v>6</v>
      </c>
      <c r="W6514" t="s">
        <v>6</v>
      </c>
      <c r="X6514" t="s">
        <v>6</v>
      </c>
      <c r="Y6514" t="s">
        <v>6</v>
      </c>
      <c r="Z6514" t="s">
        <v>6</v>
      </c>
      <c r="AA6514" t="s">
        <v>6</v>
      </c>
      <c r="AB6514" t="s">
        <v>773</v>
      </c>
      <c r="AC6514" t="s">
        <v>774</v>
      </c>
    </row>
    <row r="6515" spans="1:29" x14ac:dyDescent="0.25">
      <c r="A6515" t="s">
        <v>391</v>
      </c>
      <c r="B6515">
        <v>611</v>
      </c>
      <c r="C6515" t="s">
        <v>184</v>
      </c>
      <c r="D6515">
        <v>1962</v>
      </c>
      <c r="E6515" t="s">
        <v>7509</v>
      </c>
      <c r="F6515" t="s">
        <v>6</v>
      </c>
      <c r="G6515" t="s">
        <v>6</v>
      </c>
      <c r="H6515" t="s">
        <v>6</v>
      </c>
      <c r="I6515" t="s">
        <v>6</v>
      </c>
      <c r="J6515" t="s">
        <v>6</v>
      </c>
      <c r="K6515" t="s">
        <v>6</v>
      </c>
      <c r="L6515" t="s">
        <v>6</v>
      </c>
      <c r="M6515" t="s">
        <v>6</v>
      </c>
      <c r="N6515" t="s">
        <v>6</v>
      </c>
      <c r="O6515" t="s">
        <v>6</v>
      </c>
      <c r="P6515" t="s">
        <v>6</v>
      </c>
      <c r="Q6515" t="s">
        <v>6</v>
      </c>
      <c r="R6515" t="s">
        <v>6</v>
      </c>
      <c r="S6515" t="s">
        <v>6</v>
      </c>
      <c r="T6515" t="s">
        <v>433</v>
      </c>
      <c r="U6515" t="s">
        <v>6</v>
      </c>
      <c r="V6515" t="s">
        <v>6</v>
      </c>
      <c r="W6515" t="s">
        <v>6</v>
      </c>
      <c r="X6515" t="s">
        <v>6</v>
      </c>
      <c r="Y6515" t="s">
        <v>6</v>
      </c>
      <c r="Z6515" t="s">
        <v>6</v>
      </c>
      <c r="AA6515" t="s">
        <v>6</v>
      </c>
      <c r="AB6515" t="s">
        <v>773</v>
      </c>
      <c r="AC6515" t="s">
        <v>774</v>
      </c>
    </row>
    <row r="6516" spans="1:29" x14ac:dyDescent="0.25">
      <c r="A6516" t="s">
        <v>391</v>
      </c>
      <c r="B6516">
        <v>611</v>
      </c>
      <c r="C6516" t="s">
        <v>184</v>
      </c>
      <c r="D6516">
        <v>1963</v>
      </c>
      <c r="E6516" t="s">
        <v>7510</v>
      </c>
      <c r="F6516" t="s">
        <v>6</v>
      </c>
      <c r="G6516" t="s">
        <v>6</v>
      </c>
      <c r="H6516" t="s">
        <v>6</v>
      </c>
      <c r="I6516" t="s">
        <v>6</v>
      </c>
      <c r="J6516" t="s">
        <v>6</v>
      </c>
      <c r="K6516" t="s">
        <v>6</v>
      </c>
      <c r="L6516" t="s">
        <v>6</v>
      </c>
      <c r="M6516" t="s">
        <v>6</v>
      </c>
      <c r="N6516" t="s">
        <v>6</v>
      </c>
      <c r="O6516" t="s">
        <v>6</v>
      </c>
      <c r="P6516" t="s">
        <v>6</v>
      </c>
      <c r="Q6516" t="s">
        <v>6</v>
      </c>
      <c r="R6516" t="s">
        <v>6</v>
      </c>
      <c r="S6516" t="s">
        <v>6</v>
      </c>
      <c r="T6516" t="s">
        <v>433</v>
      </c>
      <c r="U6516" t="s">
        <v>6</v>
      </c>
      <c r="V6516" t="s">
        <v>6</v>
      </c>
      <c r="W6516" t="s">
        <v>6</v>
      </c>
      <c r="X6516" t="s">
        <v>6</v>
      </c>
      <c r="Y6516" t="s">
        <v>6</v>
      </c>
      <c r="Z6516" t="s">
        <v>6</v>
      </c>
      <c r="AA6516" t="s">
        <v>6</v>
      </c>
      <c r="AB6516" t="s">
        <v>773</v>
      </c>
      <c r="AC6516" t="s">
        <v>774</v>
      </c>
    </row>
    <row r="6517" spans="1:29" x14ac:dyDescent="0.25">
      <c r="A6517" t="s">
        <v>391</v>
      </c>
      <c r="B6517">
        <v>611</v>
      </c>
      <c r="C6517" t="s">
        <v>184</v>
      </c>
      <c r="D6517">
        <v>1964</v>
      </c>
      <c r="E6517" t="s">
        <v>7511</v>
      </c>
      <c r="F6517" t="s">
        <v>6</v>
      </c>
      <c r="G6517" t="s">
        <v>6</v>
      </c>
      <c r="H6517" t="s">
        <v>6</v>
      </c>
      <c r="I6517" t="s">
        <v>6</v>
      </c>
      <c r="J6517" t="s">
        <v>6</v>
      </c>
      <c r="K6517" t="s">
        <v>6</v>
      </c>
      <c r="L6517" t="s">
        <v>6</v>
      </c>
      <c r="M6517" t="s">
        <v>6</v>
      </c>
      <c r="N6517" t="s">
        <v>6</v>
      </c>
      <c r="O6517" t="s">
        <v>6</v>
      </c>
      <c r="P6517" t="s">
        <v>6</v>
      </c>
      <c r="Q6517" t="s">
        <v>6</v>
      </c>
      <c r="R6517" t="s">
        <v>6</v>
      </c>
      <c r="S6517" t="s">
        <v>6</v>
      </c>
      <c r="T6517" t="s">
        <v>433</v>
      </c>
      <c r="U6517" t="s">
        <v>6</v>
      </c>
      <c r="V6517" t="s">
        <v>6</v>
      </c>
      <c r="W6517" t="s">
        <v>6</v>
      </c>
      <c r="X6517" t="s">
        <v>6</v>
      </c>
      <c r="Y6517" t="s">
        <v>6</v>
      </c>
      <c r="Z6517" t="s">
        <v>6</v>
      </c>
      <c r="AA6517" t="s">
        <v>6</v>
      </c>
      <c r="AB6517" t="s">
        <v>773</v>
      </c>
      <c r="AC6517" t="s">
        <v>774</v>
      </c>
    </row>
    <row r="6518" spans="1:29" x14ac:dyDescent="0.25">
      <c r="A6518" t="s">
        <v>391</v>
      </c>
      <c r="B6518">
        <v>611</v>
      </c>
      <c r="C6518" t="s">
        <v>184</v>
      </c>
      <c r="D6518">
        <v>1965</v>
      </c>
      <c r="E6518" t="s">
        <v>7512</v>
      </c>
      <c r="F6518" t="s">
        <v>6</v>
      </c>
      <c r="G6518" t="s">
        <v>6</v>
      </c>
      <c r="H6518" t="s">
        <v>6</v>
      </c>
      <c r="I6518" t="s">
        <v>6</v>
      </c>
      <c r="J6518" t="s">
        <v>6</v>
      </c>
      <c r="K6518" t="s">
        <v>6</v>
      </c>
      <c r="L6518" t="s">
        <v>6</v>
      </c>
      <c r="M6518" t="s">
        <v>6</v>
      </c>
      <c r="N6518" t="s">
        <v>6</v>
      </c>
      <c r="O6518" t="s">
        <v>6</v>
      </c>
      <c r="P6518" t="s">
        <v>6</v>
      </c>
      <c r="Q6518" t="s">
        <v>6</v>
      </c>
      <c r="R6518" t="s">
        <v>6</v>
      </c>
      <c r="S6518" t="s">
        <v>6</v>
      </c>
      <c r="T6518" t="s">
        <v>433</v>
      </c>
      <c r="U6518" t="s">
        <v>6</v>
      </c>
      <c r="V6518" t="s">
        <v>6</v>
      </c>
      <c r="W6518" t="s">
        <v>6</v>
      </c>
      <c r="X6518" t="s">
        <v>6</v>
      </c>
      <c r="Y6518" t="s">
        <v>6</v>
      </c>
      <c r="Z6518" t="s">
        <v>6</v>
      </c>
      <c r="AA6518" t="s">
        <v>6</v>
      </c>
      <c r="AB6518" t="s">
        <v>773</v>
      </c>
      <c r="AC6518" t="s">
        <v>774</v>
      </c>
    </row>
    <row r="6519" spans="1:29" x14ac:dyDescent="0.25">
      <c r="A6519" t="s">
        <v>391</v>
      </c>
      <c r="B6519">
        <v>611</v>
      </c>
      <c r="C6519" t="s">
        <v>184</v>
      </c>
      <c r="D6519">
        <v>1966</v>
      </c>
      <c r="E6519" t="s">
        <v>7513</v>
      </c>
      <c r="F6519" t="s">
        <v>6</v>
      </c>
      <c r="G6519" t="s">
        <v>6</v>
      </c>
      <c r="H6519" t="s">
        <v>6</v>
      </c>
      <c r="I6519" t="s">
        <v>6</v>
      </c>
      <c r="J6519" t="s">
        <v>6</v>
      </c>
      <c r="K6519" t="s">
        <v>6</v>
      </c>
      <c r="L6519" t="s">
        <v>6</v>
      </c>
      <c r="M6519" t="s">
        <v>6</v>
      </c>
      <c r="N6519" t="s">
        <v>6</v>
      </c>
      <c r="O6519" t="s">
        <v>6</v>
      </c>
      <c r="P6519" t="s">
        <v>6</v>
      </c>
      <c r="Q6519" t="s">
        <v>6</v>
      </c>
      <c r="R6519" t="s">
        <v>6</v>
      </c>
      <c r="S6519" t="s">
        <v>6</v>
      </c>
      <c r="T6519" t="s">
        <v>433</v>
      </c>
      <c r="U6519" t="s">
        <v>6</v>
      </c>
      <c r="V6519" t="s">
        <v>6</v>
      </c>
      <c r="W6519" t="s">
        <v>6</v>
      </c>
      <c r="X6519" t="s">
        <v>6</v>
      </c>
      <c r="Y6519" t="s">
        <v>6</v>
      </c>
      <c r="Z6519" t="s">
        <v>6</v>
      </c>
      <c r="AA6519" t="s">
        <v>6</v>
      </c>
      <c r="AB6519" t="s">
        <v>773</v>
      </c>
      <c r="AC6519" t="s">
        <v>774</v>
      </c>
    </row>
    <row r="6520" spans="1:29" x14ac:dyDescent="0.25">
      <c r="A6520" t="s">
        <v>391</v>
      </c>
      <c r="B6520">
        <v>611</v>
      </c>
      <c r="C6520" t="s">
        <v>184</v>
      </c>
      <c r="D6520">
        <v>1967</v>
      </c>
      <c r="E6520" t="s">
        <v>7514</v>
      </c>
      <c r="F6520" t="s">
        <v>6</v>
      </c>
      <c r="G6520" t="s">
        <v>6</v>
      </c>
      <c r="H6520" t="s">
        <v>6</v>
      </c>
      <c r="I6520" t="s">
        <v>6</v>
      </c>
      <c r="J6520" t="s">
        <v>6</v>
      </c>
      <c r="K6520" t="s">
        <v>6</v>
      </c>
      <c r="L6520" t="s">
        <v>6</v>
      </c>
      <c r="M6520" t="s">
        <v>6</v>
      </c>
      <c r="N6520" t="s">
        <v>6</v>
      </c>
      <c r="O6520" t="s">
        <v>6</v>
      </c>
      <c r="P6520" t="s">
        <v>6</v>
      </c>
      <c r="Q6520" t="s">
        <v>6</v>
      </c>
      <c r="R6520" t="s">
        <v>6</v>
      </c>
      <c r="S6520" t="s">
        <v>6</v>
      </c>
      <c r="T6520" t="s">
        <v>433</v>
      </c>
      <c r="U6520" t="s">
        <v>6</v>
      </c>
      <c r="V6520" t="s">
        <v>6</v>
      </c>
      <c r="W6520" t="s">
        <v>6</v>
      </c>
      <c r="X6520" t="s">
        <v>6</v>
      </c>
      <c r="Y6520" t="s">
        <v>6</v>
      </c>
      <c r="Z6520" t="s">
        <v>6</v>
      </c>
      <c r="AA6520" t="s">
        <v>6</v>
      </c>
      <c r="AB6520" t="s">
        <v>773</v>
      </c>
      <c r="AC6520" t="s">
        <v>774</v>
      </c>
    </row>
    <row r="6521" spans="1:29" x14ac:dyDescent="0.25">
      <c r="A6521" t="s">
        <v>391</v>
      </c>
      <c r="B6521">
        <v>611</v>
      </c>
      <c r="C6521" t="s">
        <v>184</v>
      </c>
      <c r="D6521">
        <v>1968</v>
      </c>
      <c r="E6521" t="s">
        <v>7515</v>
      </c>
      <c r="F6521" t="s">
        <v>6</v>
      </c>
      <c r="G6521" t="s">
        <v>6</v>
      </c>
      <c r="H6521" t="s">
        <v>6</v>
      </c>
      <c r="I6521" t="s">
        <v>6</v>
      </c>
      <c r="J6521" t="s">
        <v>6</v>
      </c>
      <c r="K6521" t="s">
        <v>6</v>
      </c>
      <c r="L6521" t="s">
        <v>6</v>
      </c>
      <c r="M6521" t="s">
        <v>6</v>
      </c>
      <c r="N6521" t="s">
        <v>6</v>
      </c>
      <c r="O6521" t="s">
        <v>6</v>
      </c>
      <c r="P6521" t="s">
        <v>6</v>
      </c>
      <c r="Q6521" t="s">
        <v>6</v>
      </c>
      <c r="R6521" t="s">
        <v>6</v>
      </c>
      <c r="S6521" t="s">
        <v>6</v>
      </c>
      <c r="T6521" t="s">
        <v>433</v>
      </c>
      <c r="U6521" t="s">
        <v>6</v>
      </c>
      <c r="V6521" t="s">
        <v>6</v>
      </c>
      <c r="W6521" t="s">
        <v>6</v>
      </c>
      <c r="X6521" t="s">
        <v>6</v>
      </c>
      <c r="Y6521" t="s">
        <v>6</v>
      </c>
      <c r="Z6521" t="s">
        <v>6</v>
      </c>
      <c r="AA6521" t="s">
        <v>6</v>
      </c>
      <c r="AB6521" t="s">
        <v>773</v>
      </c>
      <c r="AC6521" t="s">
        <v>774</v>
      </c>
    </row>
    <row r="6522" spans="1:29" x14ac:dyDescent="0.25">
      <c r="A6522" t="s">
        <v>391</v>
      </c>
      <c r="B6522">
        <v>611</v>
      </c>
      <c r="C6522" t="s">
        <v>184</v>
      </c>
      <c r="D6522">
        <v>1969</v>
      </c>
      <c r="E6522" t="s">
        <v>7516</v>
      </c>
      <c r="F6522" t="s">
        <v>6</v>
      </c>
      <c r="G6522" t="s">
        <v>6</v>
      </c>
      <c r="H6522" t="s">
        <v>6</v>
      </c>
      <c r="I6522" t="s">
        <v>6</v>
      </c>
      <c r="J6522" t="s">
        <v>6</v>
      </c>
      <c r="K6522" t="s">
        <v>6</v>
      </c>
      <c r="L6522" t="s">
        <v>6</v>
      </c>
      <c r="M6522" t="s">
        <v>6</v>
      </c>
      <c r="N6522" t="s">
        <v>6</v>
      </c>
      <c r="O6522" t="s">
        <v>6</v>
      </c>
      <c r="P6522" t="s">
        <v>6</v>
      </c>
      <c r="Q6522" t="s">
        <v>6</v>
      </c>
      <c r="R6522" t="s">
        <v>6</v>
      </c>
      <c r="S6522" t="s">
        <v>6</v>
      </c>
      <c r="T6522" t="s">
        <v>433</v>
      </c>
      <c r="U6522" t="s">
        <v>6</v>
      </c>
      <c r="V6522" t="s">
        <v>6</v>
      </c>
      <c r="W6522" t="s">
        <v>6</v>
      </c>
      <c r="X6522" t="s">
        <v>6</v>
      </c>
      <c r="Y6522" t="s">
        <v>6</v>
      </c>
      <c r="Z6522" t="s">
        <v>6</v>
      </c>
      <c r="AA6522" t="s">
        <v>6</v>
      </c>
      <c r="AB6522" t="s">
        <v>773</v>
      </c>
      <c r="AC6522" t="s">
        <v>774</v>
      </c>
    </row>
    <row r="6523" spans="1:29" x14ac:dyDescent="0.25">
      <c r="A6523" t="s">
        <v>391</v>
      </c>
      <c r="B6523">
        <v>611</v>
      </c>
      <c r="C6523" t="s">
        <v>184</v>
      </c>
      <c r="D6523">
        <v>1970</v>
      </c>
      <c r="E6523" t="s">
        <v>7517</v>
      </c>
      <c r="F6523" t="s">
        <v>6</v>
      </c>
      <c r="G6523" t="s">
        <v>6</v>
      </c>
      <c r="H6523" t="s">
        <v>6</v>
      </c>
      <c r="I6523" t="s">
        <v>6</v>
      </c>
      <c r="J6523" t="s">
        <v>6</v>
      </c>
      <c r="K6523" t="s">
        <v>6</v>
      </c>
      <c r="L6523" t="s">
        <v>6</v>
      </c>
      <c r="M6523" t="s">
        <v>6</v>
      </c>
      <c r="N6523" t="s">
        <v>6</v>
      </c>
      <c r="O6523" t="s">
        <v>6</v>
      </c>
      <c r="P6523">
        <v>14.012757343845502</v>
      </c>
      <c r="Q6523" t="s">
        <v>6</v>
      </c>
      <c r="R6523" t="s">
        <v>6</v>
      </c>
      <c r="S6523" t="s">
        <v>6</v>
      </c>
      <c r="T6523" t="s">
        <v>433</v>
      </c>
      <c r="U6523" t="s">
        <v>6</v>
      </c>
      <c r="V6523" t="s">
        <v>6</v>
      </c>
      <c r="W6523" t="s">
        <v>6</v>
      </c>
      <c r="X6523" t="s">
        <v>6</v>
      </c>
      <c r="Y6523" t="s">
        <v>6</v>
      </c>
      <c r="Z6523" t="s">
        <v>6</v>
      </c>
      <c r="AA6523" t="s">
        <v>6</v>
      </c>
      <c r="AB6523" t="s">
        <v>773</v>
      </c>
      <c r="AC6523" t="s">
        <v>774</v>
      </c>
    </row>
    <row r="6524" spans="1:29" x14ac:dyDescent="0.25">
      <c r="A6524" t="s">
        <v>391</v>
      </c>
      <c r="B6524">
        <v>611</v>
      </c>
      <c r="C6524" t="s">
        <v>184</v>
      </c>
      <c r="D6524">
        <v>1971</v>
      </c>
      <c r="E6524" t="s">
        <v>7518</v>
      </c>
      <c r="F6524" t="s">
        <v>6</v>
      </c>
      <c r="G6524" t="s">
        <v>6</v>
      </c>
      <c r="H6524" t="s">
        <v>6</v>
      </c>
      <c r="I6524" t="s">
        <v>6</v>
      </c>
      <c r="J6524" t="s">
        <v>6</v>
      </c>
      <c r="K6524" t="s">
        <v>6</v>
      </c>
      <c r="L6524" t="s">
        <v>6</v>
      </c>
      <c r="M6524" t="s">
        <v>6</v>
      </c>
      <c r="N6524" t="s">
        <v>6</v>
      </c>
      <c r="O6524" t="s">
        <v>6</v>
      </c>
      <c r="P6524">
        <v>15.791370072516651</v>
      </c>
      <c r="Q6524" t="s">
        <v>6</v>
      </c>
      <c r="R6524" t="s">
        <v>6</v>
      </c>
      <c r="S6524" t="s">
        <v>6</v>
      </c>
      <c r="T6524" t="s">
        <v>433</v>
      </c>
      <c r="U6524" t="s">
        <v>6</v>
      </c>
      <c r="V6524" t="s">
        <v>6</v>
      </c>
      <c r="W6524" t="s">
        <v>6</v>
      </c>
      <c r="X6524" t="s">
        <v>6</v>
      </c>
      <c r="Y6524" t="s">
        <v>6</v>
      </c>
      <c r="Z6524" t="s">
        <v>6</v>
      </c>
      <c r="AA6524" t="s">
        <v>6</v>
      </c>
      <c r="AB6524" t="s">
        <v>773</v>
      </c>
      <c r="AC6524" t="s">
        <v>774</v>
      </c>
    </row>
    <row r="6525" spans="1:29" x14ac:dyDescent="0.25">
      <c r="A6525" t="s">
        <v>391</v>
      </c>
      <c r="B6525">
        <v>611</v>
      </c>
      <c r="C6525" t="s">
        <v>184</v>
      </c>
      <c r="D6525">
        <v>1972</v>
      </c>
      <c r="E6525" t="s">
        <v>7519</v>
      </c>
      <c r="F6525" t="s">
        <v>6</v>
      </c>
      <c r="G6525" t="s">
        <v>6</v>
      </c>
      <c r="H6525" t="s">
        <v>6</v>
      </c>
      <c r="I6525" t="s">
        <v>6</v>
      </c>
      <c r="J6525" t="s">
        <v>6</v>
      </c>
      <c r="K6525" t="s">
        <v>6</v>
      </c>
      <c r="L6525" t="s">
        <v>6</v>
      </c>
      <c r="M6525" t="s">
        <v>6</v>
      </c>
      <c r="N6525" t="s">
        <v>6</v>
      </c>
      <c r="O6525" t="s">
        <v>6</v>
      </c>
      <c r="P6525">
        <v>17.538843341492861</v>
      </c>
      <c r="Q6525" t="s">
        <v>6</v>
      </c>
      <c r="R6525" t="s">
        <v>6</v>
      </c>
      <c r="S6525" t="s">
        <v>6</v>
      </c>
      <c r="T6525" t="s">
        <v>433</v>
      </c>
      <c r="U6525" t="s">
        <v>6</v>
      </c>
      <c r="V6525" t="s">
        <v>6</v>
      </c>
      <c r="W6525" t="s">
        <v>6</v>
      </c>
      <c r="X6525" t="s">
        <v>6</v>
      </c>
      <c r="Y6525" t="s">
        <v>6</v>
      </c>
      <c r="Z6525" t="s">
        <v>6</v>
      </c>
      <c r="AA6525" t="s">
        <v>6</v>
      </c>
      <c r="AB6525" t="s">
        <v>773</v>
      </c>
      <c r="AC6525" t="s">
        <v>774</v>
      </c>
    </row>
    <row r="6526" spans="1:29" x14ac:dyDescent="0.25">
      <c r="A6526" t="s">
        <v>391</v>
      </c>
      <c r="B6526">
        <v>611</v>
      </c>
      <c r="C6526" t="s">
        <v>184</v>
      </c>
      <c r="D6526">
        <v>1973</v>
      </c>
      <c r="E6526" t="s">
        <v>7520</v>
      </c>
      <c r="F6526" t="s">
        <v>6</v>
      </c>
      <c r="G6526" t="s">
        <v>6</v>
      </c>
      <c r="H6526" t="s">
        <v>6</v>
      </c>
      <c r="I6526" t="s">
        <v>6</v>
      </c>
      <c r="J6526" t="s">
        <v>6</v>
      </c>
      <c r="K6526" t="s">
        <v>6</v>
      </c>
      <c r="L6526" t="s">
        <v>6</v>
      </c>
      <c r="M6526" t="s">
        <v>6</v>
      </c>
      <c r="N6526" t="s">
        <v>6</v>
      </c>
      <c r="O6526" t="s">
        <v>6</v>
      </c>
      <c r="P6526">
        <v>19.965889548514255</v>
      </c>
      <c r="Q6526" t="s">
        <v>6</v>
      </c>
      <c r="R6526" t="s">
        <v>6</v>
      </c>
      <c r="S6526" t="s">
        <v>6</v>
      </c>
      <c r="T6526" t="s">
        <v>433</v>
      </c>
      <c r="U6526" t="s">
        <v>6</v>
      </c>
      <c r="V6526" t="s">
        <v>6</v>
      </c>
      <c r="W6526" t="s">
        <v>6</v>
      </c>
      <c r="X6526" t="s">
        <v>6</v>
      </c>
      <c r="Y6526" t="s">
        <v>6</v>
      </c>
      <c r="Z6526" t="s">
        <v>6</v>
      </c>
      <c r="AA6526" t="s">
        <v>6</v>
      </c>
      <c r="AB6526" t="s">
        <v>773</v>
      </c>
      <c r="AC6526" t="s">
        <v>774</v>
      </c>
    </row>
    <row r="6527" spans="1:29" x14ac:dyDescent="0.25">
      <c r="A6527" t="s">
        <v>391</v>
      </c>
      <c r="B6527">
        <v>611</v>
      </c>
      <c r="C6527" t="s">
        <v>184</v>
      </c>
      <c r="D6527">
        <v>1974</v>
      </c>
      <c r="E6527" t="s">
        <v>7521</v>
      </c>
      <c r="F6527" t="s">
        <v>6</v>
      </c>
      <c r="G6527" t="s">
        <v>6</v>
      </c>
      <c r="H6527" t="s">
        <v>6</v>
      </c>
      <c r="I6527" t="s">
        <v>6</v>
      </c>
      <c r="J6527" t="s">
        <v>6</v>
      </c>
      <c r="K6527" t="s">
        <v>6</v>
      </c>
      <c r="L6527" t="s">
        <v>6</v>
      </c>
      <c r="M6527" t="s">
        <v>6</v>
      </c>
      <c r="N6527" t="s">
        <v>6</v>
      </c>
      <c r="O6527" t="s">
        <v>6</v>
      </c>
      <c r="P6527">
        <v>24.819981961567084</v>
      </c>
      <c r="Q6527" t="s">
        <v>6</v>
      </c>
      <c r="R6527" t="s">
        <v>6</v>
      </c>
      <c r="S6527" t="s">
        <v>6</v>
      </c>
      <c r="T6527" t="s">
        <v>433</v>
      </c>
      <c r="U6527" t="s">
        <v>6</v>
      </c>
      <c r="V6527" t="s">
        <v>6</v>
      </c>
      <c r="W6527" t="s">
        <v>6</v>
      </c>
      <c r="X6527" t="s">
        <v>6</v>
      </c>
      <c r="Y6527" t="s">
        <v>6</v>
      </c>
      <c r="Z6527" t="s">
        <v>6</v>
      </c>
      <c r="AA6527" t="s">
        <v>6</v>
      </c>
      <c r="AB6527" t="s">
        <v>773</v>
      </c>
      <c r="AC6527" t="s">
        <v>774</v>
      </c>
    </row>
    <row r="6528" spans="1:29" x14ac:dyDescent="0.25">
      <c r="A6528" t="s">
        <v>391</v>
      </c>
      <c r="B6528">
        <v>611</v>
      </c>
      <c r="C6528" t="s">
        <v>184</v>
      </c>
      <c r="D6528">
        <v>1975</v>
      </c>
      <c r="E6528" t="s">
        <v>7522</v>
      </c>
      <c r="F6528" t="s">
        <v>6</v>
      </c>
      <c r="G6528" t="s">
        <v>6</v>
      </c>
      <c r="H6528" t="s">
        <v>6</v>
      </c>
      <c r="I6528" t="s">
        <v>6</v>
      </c>
      <c r="J6528" t="s">
        <v>6</v>
      </c>
      <c r="K6528" t="s">
        <v>6</v>
      </c>
      <c r="L6528" t="s">
        <v>6</v>
      </c>
      <c r="M6528" t="s">
        <v>6</v>
      </c>
      <c r="N6528" t="s">
        <v>6</v>
      </c>
      <c r="O6528" t="s">
        <v>6</v>
      </c>
      <c r="P6528">
        <v>27.567581440111912</v>
      </c>
      <c r="Q6528" t="s">
        <v>6</v>
      </c>
      <c r="R6528" t="s">
        <v>6</v>
      </c>
      <c r="S6528" t="s">
        <v>6</v>
      </c>
      <c r="T6528" t="s">
        <v>433</v>
      </c>
      <c r="U6528" t="s">
        <v>6</v>
      </c>
      <c r="V6528" t="s">
        <v>6</v>
      </c>
      <c r="W6528" t="s">
        <v>6</v>
      </c>
      <c r="X6528" t="s">
        <v>6</v>
      </c>
      <c r="Y6528" t="s">
        <v>6</v>
      </c>
      <c r="Z6528" t="s">
        <v>6</v>
      </c>
      <c r="AA6528" t="s">
        <v>6</v>
      </c>
      <c r="AB6528" t="s">
        <v>773</v>
      </c>
      <c r="AC6528" t="s">
        <v>774</v>
      </c>
    </row>
    <row r="6529" spans="1:29" x14ac:dyDescent="0.25">
      <c r="A6529" t="s">
        <v>391</v>
      </c>
      <c r="B6529">
        <v>611</v>
      </c>
      <c r="C6529" t="s">
        <v>184</v>
      </c>
      <c r="D6529">
        <v>1976</v>
      </c>
      <c r="E6529" t="s">
        <v>7523</v>
      </c>
      <c r="F6529" t="s">
        <v>6</v>
      </c>
      <c r="G6529" t="s">
        <v>6</v>
      </c>
      <c r="H6529" t="s">
        <v>6</v>
      </c>
      <c r="I6529" t="s">
        <v>6</v>
      </c>
      <c r="J6529" t="s">
        <v>6</v>
      </c>
      <c r="K6529" t="s">
        <v>6</v>
      </c>
      <c r="L6529" t="s">
        <v>6</v>
      </c>
      <c r="M6529" t="s">
        <v>6</v>
      </c>
      <c r="N6529" t="s">
        <v>6</v>
      </c>
      <c r="O6529" t="s">
        <v>6</v>
      </c>
      <c r="P6529">
        <v>32.904335494770713</v>
      </c>
      <c r="Q6529" t="s">
        <v>6</v>
      </c>
      <c r="R6529" t="s">
        <v>6</v>
      </c>
      <c r="S6529" t="s">
        <v>6</v>
      </c>
      <c r="T6529" t="s">
        <v>433</v>
      </c>
      <c r="U6529" t="s">
        <v>6</v>
      </c>
      <c r="V6529" t="s">
        <v>6</v>
      </c>
      <c r="W6529" t="s">
        <v>6</v>
      </c>
      <c r="X6529" t="s">
        <v>6</v>
      </c>
      <c r="Y6529" t="s">
        <v>6</v>
      </c>
      <c r="Z6529" t="s">
        <v>6</v>
      </c>
      <c r="AA6529" t="s">
        <v>6</v>
      </c>
      <c r="AB6529" t="s">
        <v>773</v>
      </c>
      <c r="AC6529" t="s">
        <v>774</v>
      </c>
    </row>
    <row r="6530" spans="1:29" x14ac:dyDescent="0.25">
      <c r="A6530" t="s">
        <v>391</v>
      </c>
      <c r="B6530">
        <v>611</v>
      </c>
      <c r="C6530" t="s">
        <v>184</v>
      </c>
      <c r="D6530">
        <v>1977</v>
      </c>
      <c r="E6530" t="s">
        <v>7524</v>
      </c>
      <c r="F6530" t="s">
        <v>6</v>
      </c>
      <c r="G6530" t="s">
        <v>6</v>
      </c>
      <c r="H6530" t="s">
        <v>6</v>
      </c>
      <c r="I6530" t="s">
        <v>6</v>
      </c>
      <c r="J6530" t="s">
        <v>6</v>
      </c>
      <c r="K6530" t="s">
        <v>6</v>
      </c>
      <c r="L6530" t="s">
        <v>6</v>
      </c>
      <c r="M6530" t="s">
        <v>6</v>
      </c>
      <c r="N6530" t="s">
        <v>6</v>
      </c>
      <c r="O6530" t="s">
        <v>6</v>
      </c>
      <c r="P6530">
        <v>35.444033280851002</v>
      </c>
      <c r="Q6530" t="s">
        <v>6</v>
      </c>
      <c r="R6530" t="s">
        <v>6</v>
      </c>
      <c r="S6530" t="s">
        <v>6</v>
      </c>
      <c r="T6530" t="s">
        <v>433</v>
      </c>
      <c r="U6530" t="s">
        <v>6</v>
      </c>
      <c r="V6530" t="s">
        <v>6</v>
      </c>
      <c r="W6530" t="s">
        <v>6</v>
      </c>
      <c r="X6530" t="s">
        <v>6</v>
      </c>
      <c r="Y6530" t="s">
        <v>6</v>
      </c>
      <c r="Z6530" t="s">
        <v>6</v>
      </c>
      <c r="AA6530" t="s">
        <v>6</v>
      </c>
      <c r="AB6530" t="s">
        <v>773</v>
      </c>
      <c r="AC6530" t="s">
        <v>774</v>
      </c>
    </row>
    <row r="6531" spans="1:29" x14ac:dyDescent="0.25">
      <c r="A6531" t="s">
        <v>391</v>
      </c>
      <c r="B6531">
        <v>611</v>
      </c>
      <c r="C6531" t="s">
        <v>184</v>
      </c>
      <c r="D6531">
        <v>1978</v>
      </c>
      <c r="E6531" t="s">
        <v>7525</v>
      </c>
      <c r="F6531" t="s">
        <v>6</v>
      </c>
      <c r="G6531" t="s">
        <v>6</v>
      </c>
      <c r="H6531" t="s">
        <v>6</v>
      </c>
      <c r="I6531" t="s">
        <v>6</v>
      </c>
      <c r="J6531" t="s">
        <v>6</v>
      </c>
      <c r="K6531" t="s">
        <v>6</v>
      </c>
      <c r="L6531" t="s">
        <v>6</v>
      </c>
      <c r="M6531" t="s">
        <v>6</v>
      </c>
      <c r="N6531" t="s">
        <v>6</v>
      </c>
      <c r="O6531" t="s">
        <v>6</v>
      </c>
      <c r="P6531">
        <v>38.862962898442092</v>
      </c>
      <c r="Q6531" t="s">
        <v>6</v>
      </c>
      <c r="R6531" t="s">
        <v>6</v>
      </c>
      <c r="S6531" t="s">
        <v>6</v>
      </c>
      <c r="T6531" t="s">
        <v>433</v>
      </c>
      <c r="U6531" t="s">
        <v>6</v>
      </c>
      <c r="V6531" t="s">
        <v>6</v>
      </c>
      <c r="W6531" t="s">
        <v>6</v>
      </c>
      <c r="X6531" t="s">
        <v>6</v>
      </c>
      <c r="Y6531" t="s">
        <v>6</v>
      </c>
      <c r="Z6531" t="s">
        <v>6</v>
      </c>
      <c r="AA6531" t="s">
        <v>6</v>
      </c>
      <c r="AB6531" t="s">
        <v>773</v>
      </c>
      <c r="AC6531" t="s">
        <v>774</v>
      </c>
    </row>
    <row r="6532" spans="1:29" x14ac:dyDescent="0.25">
      <c r="A6532" t="s">
        <v>391</v>
      </c>
      <c r="B6532">
        <v>611</v>
      </c>
      <c r="C6532" t="s">
        <v>184</v>
      </c>
      <c r="D6532">
        <v>1979</v>
      </c>
      <c r="E6532" t="s">
        <v>7526</v>
      </c>
      <c r="F6532" t="s">
        <v>6</v>
      </c>
      <c r="G6532" t="s">
        <v>6</v>
      </c>
      <c r="H6532" t="s">
        <v>6</v>
      </c>
      <c r="I6532" t="s">
        <v>6</v>
      </c>
      <c r="J6532" t="s">
        <v>6</v>
      </c>
      <c r="K6532" t="s">
        <v>6</v>
      </c>
      <c r="L6532" t="s">
        <v>6</v>
      </c>
      <c r="M6532" t="s">
        <v>6</v>
      </c>
      <c r="N6532" t="s">
        <v>6</v>
      </c>
      <c r="O6532" t="s">
        <v>6</v>
      </c>
      <c r="P6532">
        <v>46.449085060687267</v>
      </c>
      <c r="Q6532" t="s">
        <v>6</v>
      </c>
      <c r="R6532" t="s">
        <v>6</v>
      </c>
      <c r="S6532" t="s">
        <v>6</v>
      </c>
      <c r="T6532" t="s">
        <v>433</v>
      </c>
      <c r="U6532" t="s">
        <v>6</v>
      </c>
      <c r="V6532" t="s">
        <v>6</v>
      </c>
      <c r="W6532" t="s">
        <v>6</v>
      </c>
      <c r="X6532" t="s">
        <v>6</v>
      </c>
      <c r="Y6532" t="s">
        <v>6</v>
      </c>
      <c r="Z6532" t="s">
        <v>6</v>
      </c>
      <c r="AA6532" t="s">
        <v>6</v>
      </c>
      <c r="AB6532" t="s">
        <v>773</v>
      </c>
      <c r="AC6532" t="s">
        <v>774</v>
      </c>
    </row>
    <row r="6533" spans="1:29" x14ac:dyDescent="0.25">
      <c r="A6533" t="s">
        <v>391</v>
      </c>
      <c r="B6533">
        <v>611</v>
      </c>
      <c r="C6533" t="s">
        <v>184</v>
      </c>
      <c r="D6533">
        <v>1980</v>
      </c>
      <c r="E6533" t="s">
        <v>7527</v>
      </c>
      <c r="F6533" t="s">
        <v>6</v>
      </c>
      <c r="G6533" t="s">
        <v>6</v>
      </c>
      <c r="H6533" t="s">
        <v>6</v>
      </c>
      <c r="I6533" t="s">
        <v>6</v>
      </c>
      <c r="J6533" t="s">
        <v>6</v>
      </c>
      <c r="K6533" t="s">
        <v>6</v>
      </c>
      <c r="L6533" t="s">
        <v>6</v>
      </c>
      <c r="M6533" t="s">
        <v>6</v>
      </c>
      <c r="N6533" t="s">
        <v>6</v>
      </c>
      <c r="O6533" t="s">
        <v>6</v>
      </c>
      <c r="P6533">
        <v>52.989773572962648</v>
      </c>
      <c r="Q6533" t="s">
        <v>6</v>
      </c>
      <c r="R6533" t="s">
        <v>6</v>
      </c>
      <c r="S6533" t="s">
        <v>6</v>
      </c>
      <c r="T6533" t="s">
        <v>433</v>
      </c>
      <c r="U6533" t="s">
        <v>6</v>
      </c>
      <c r="V6533" t="s">
        <v>6</v>
      </c>
      <c r="W6533" t="s">
        <v>6</v>
      </c>
      <c r="X6533" t="s">
        <v>6</v>
      </c>
      <c r="Y6533" t="s">
        <v>6</v>
      </c>
      <c r="Z6533" t="s">
        <v>6</v>
      </c>
      <c r="AA6533" t="s">
        <v>6</v>
      </c>
      <c r="AB6533" t="s">
        <v>773</v>
      </c>
      <c r="AC6533" t="s">
        <v>774</v>
      </c>
    </row>
    <row r="6534" spans="1:29" x14ac:dyDescent="0.25">
      <c r="A6534" t="s">
        <v>391</v>
      </c>
      <c r="B6534">
        <v>611</v>
      </c>
      <c r="C6534" t="s">
        <v>184</v>
      </c>
      <c r="D6534">
        <v>1981</v>
      </c>
      <c r="E6534" t="s">
        <v>7528</v>
      </c>
      <c r="F6534" t="s">
        <v>6</v>
      </c>
      <c r="G6534" t="s">
        <v>6</v>
      </c>
      <c r="H6534" t="s">
        <v>6</v>
      </c>
      <c r="I6534" t="s">
        <v>6</v>
      </c>
      <c r="J6534" t="s">
        <v>6</v>
      </c>
      <c r="K6534" t="s">
        <v>6</v>
      </c>
      <c r="L6534" t="s">
        <v>6</v>
      </c>
      <c r="M6534" t="s">
        <v>6</v>
      </c>
      <c r="N6534" t="s">
        <v>6</v>
      </c>
      <c r="O6534" t="s">
        <v>6</v>
      </c>
      <c r="P6534">
        <v>56.247743285978885</v>
      </c>
      <c r="Q6534" t="s">
        <v>6</v>
      </c>
      <c r="R6534" t="s">
        <v>6</v>
      </c>
      <c r="S6534" t="s">
        <v>6</v>
      </c>
      <c r="T6534" t="s">
        <v>433</v>
      </c>
      <c r="U6534" t="s">
        <v>6</v>
      </c>
      <c r="V6534" t="s">
        <v>6</v>
      </c>
      <c r="W6534" t="s">
        <v>6</v>
      </c>
      <c r="X6534" t="s">
        <v>6</v>
      </c>
      <c r="Y6534" t="s">
        <v>6</v>
      </c>
      <c r="Z6534" t="s">
        <v>6</v>
      </c>
      <c r="AA6534" t="s">
        <v>6</v>
      </c>
      <c r="AB6534" t="s">
        <v>773</v>
      </c>
      <c r="AC6534" t="s">
        <v>774</v>
      </c>
    </row>
    <row r="6535" spans="1:29" x14ac:dyDescent="0.25">
      <c r="A6535" t="s">
        <v>391</v>
      </c>
      <c r="B6535">
        <v>611</v>
      </c>
      <c r="C6535" t="s">
        <v>184</v>
      </c>
      <c r="D6535">
        <v>1982</v>
      </c>
      <c r="E6535" t="s">
        <v>7529</v>
      </c>
      <c r="F6535" t="s">
        <v>6</v>
      </c>
      <c r="G6535" t="s">
        <v>6</v>
      </c>
      <c r="H6535" t="s">
        <v>6</v>
      </c>
      <c r="I6535" t="s">
        <v>6</v>
      </c>
      <c r="J6535" t="s">
        <v>6</v>
      </c>
      <c r="K6535" t="s">
        <v>6</v>
      </c>
      <c r="L6535" t="s">
        <v>6</v>
      </c>
      <c r="M6535" t="s">
        <v>6</v>
      </c>
      <c r="N6535" t="s">
        <v>6</v>
      </c>
      <c r="O6535" t="s">
        <v>6</v>
      </c>
      <c r="P6535">
        <v>58.786999534501113</v>
      </c>
      <c r="Q6535" t="s">
        <v>6</v>
      </c>
      <c r="R6535" t="s">
        <v>6</v>
      </c>
      <c r="S6535" t="s">
        <v>6</v>
      </c>
      <c r="T6535" t="s">
        <v>433</v>
      </c>
      <c r="U6535" t="s">
        <v>6</v>
      </c>
      <c r="V6535" t="s">
        <v>6</v>
      </c>
      <c r="W6535" t="s">
        <v>6</v>
      </c>
      <c r="X6535" t="s">
        <v>6</v>
      </c>
      <c r="Y6535" t="s">
        <v>6</v>
      </c>
      <c r="Z6535" t="s">
        <v>6</v>
      </c>
      <c r="AA6535" t="s">
        <v>6</v>
      </c>
      <c r="AB6535" t="s">
        <v>773</v>
      </c>
      <c r="AC6535" t="s">
        <v>774</v>
      </c>
    </row>
    <row r="6536" spans="1:29" x14ac:dyDescent="0.25">
      <c r="A6536" t="s">
        <v>391</v>
      </c>
      <c r="B6536">
        <v>611</v>
      </c>
      <c r="C6536" t="s">
        <v>184</v>
      </c>
      <c r="D6536">
        <v>1983</v>
      </c>
      <c r="E6536" t="s">
        <v>7530</v>
      </c>
      <c r="F6536" t="s">
        <v>6</v>
      </c>
      <c r="G6536" t="s">
        <v>6</v>
      </c>
      <c r="H6536" t="s">
        <v>6</v>
      </c>
      <c r="I6536" t="s">
        <v>6</v>
      </c>
      <c r="J6536" t="s">
        <v>6</v>
      </c>
      <c r="K6536" t="s">
        <v>6</v>
      </c>
      <c r="L6536" t="s">
        <v>6</v>
      </c>
      <c r="M6536" t="s">
        <v>6</v>
      </c>
      <c r="N6536" t="s">
        <v>6</v>
      </c>
      <c r="O6536" t="s">
        <v>6</v>
      </c>
      <c r="P6536">
        <v>59.394837092626901</v>
      </c>
      <c r="Q6536" t="s">
        <v>6</v>
      </c>
      <c r="R6536" t="s">
        <v>6</v>
      </c>
      <c r="S6536" t="s">
        <v>6</v>
      </c>
      <c r="T6536" t="s">
        <v>433</v>
      </c>
      <c r="U6536" t="s">
        <v>6</v>
      </c>
      <c r="V6536" t="s">
        <v>6</v>
      </c>
      <c r="W6536" t="s">
        <v>6</v>
      </c>
      <c r="X6536" t="s">
        <v>6</v>
      </c>
      <c r="Y6536" t="s">
        <v>6</v>
      </c>
      <c r="Z6536" t="s">
        <v>6</v>
      </c>
      <c r="AA6536" t="s">
        <v>6</v>
      </c>
      <c r="AB6536" t="s">
        <v>773</v>
      </c>
      <c r="AC6536" t="s">
        <v>774</v>
      </c>
    </row>
    <row r="6537" spans="1:29" x14ac:dyDescent="0.25">
      <c r="A6537" t="s">
        <v>391</v>
      </c>
      <c r="B6537">
        <v>611</v>
      </c>
      <c r="C6537" t="s">
        <v>184</v>
      </c>
      <c r="D6537">
        <v>1984</v>
      </c>
      <c r="E6537" t="s">
        <v>7531</v>
      </c>
      <c r="F6537" t="s">
        <v>6</v>
      </c>
      <c r="G6537" t="s">
        <v>6</v>
      </c>
      <c r="H6537" t="s">
        <v>6</v>
      </c>
      <c r="I6537">
        <v>46.2990946620871</v>
      </c>
      <c r="J6537" t="s">
        <v>6</v>
      </c>
      <c r="K6537" t="s">
        <v>6</v>
      </c>
      <c r="L6537" t="s">
        <v>6</v>
      </c>
      <c r="M6537" t="s">
        <v>6</v>
      </c>
      <c r="N6537" t="s">
        <v>6</v>
      </c>
      <c r="O6537" t="s">
        <v>6</v>
      </c>
      <c r="P6537">
        <v>62.882439089765946</v>
      </c>
      <c r="Q6537" t="s">
        <v>6</v>
      </c>
      <c r="R6537" t="s">
        <v>6</v>
      </c>
      <c r="S6537" t="s">
        <v>6</v>
      </c>
      <c r="T6537" t="s">
        <v>433</v>
      </c>
      <c r="U6537" t="s">
        <v>6</v>
      </c>
      <c r="V6537" t="s">
        <v>6</v>
      </c>
      <c r="W6537" t="s">
        <v>6</v>
      </c>
      <c r="X6537" t="s">
        <v>6</v>
      </c>
      <c r="Y6537" t="s">
        <v>6</v>
      </c>
      <c r="Z6537" t="s">
        <v>6</v>
      </c>
      <c r="AA6537" t="s">
        <v>6</v>
      </c>
      <c r="AB6537" t="s">
        <v>773</v>
      </c>
      <c r="AC6537" t="s">
        <v>774</v>
      </c>
    </row>
    <row r="6538" spans="1:29" x14ac:dyDescent="0.25">
      <c r="A6538" t="s">
        <v>391</v>
      </c>
      <c r="B6538">
        <v>611</v>
      </c>
      <c r="C6538" t="s">
        <v>184</v>
      </c>
      <c r="D6538">
        <v>1985</v>
      </c>
      <c r="E6538" t="s">
        <v>7532</v>
      </c>
      <c r="F6538" t="s">
        <v>6</v>
      </c>
      <c r="G6538" t="s">
        <v>6</v>
      </c>
      <c r="H6538" t="s">
        <v>6</v>
      </c>
      <c r="I6538">
        <v>50.725055580411528</v>
      </c>
      <c r="J6538" t="s">
        <v>6</v>
      </c>
      <c r="K6538" t="s">
        <v>6</v>
      </c>
      <c r="L6538" t="s">
        <v>6</v>
      </c>
      <c r="M6538" t="s">
        <v>6</v>
      </c>
      <c r="N6538" t="s">
        <v>6</v>
      </c>
      <c r="O6538" t="s">
        <v>6</v>
      </c>
      <c r="P6538">
        <v>64.987607451198301</v>
      </c>
      <c r="Q6538" t="s">
        <v>6</v>
      </c>
      <c r="R6538" t="s">
        <v>6</v>
      </c>
      <c r="S6538" t="s">
        <v>6</v>
      </c>
      <c r="T6538" t="s">
        <v>433</v>
      </c>
      <c r="U6538" t="s">
        <v>6</v>
      </c>
      <c r="V6538" t="s">
        <v>6</v>
      </c>
      <c r="W6538" t="s">
        <v>6</v>
      </c>
      <c r="X6538" t="s">
        <v>6</v>
      </c>
      <c r="Y6538" t="s">
        <v>6</v>
      </c>
      <c r="Z6538" t="s">
        <v>6</v>
      </c>
      <c r="AA6538" t="s">
        <v>6</v>
      </c>
      <c r="AB6538" t="s">
        <v>773</v>
      </c>
      <c r="AC6538" t="s">
        <v>774</v>
      </c>
    </row>
    <row r="6539" spans="1:29" x14ac:dyDescent="0.25">
      <c r="A6539" t="s">
        <v>391</v>
      </c>
      <c r="B6539">
        <v>611</v>
      </c>
      <c r="C6539" t="s">
        <v>184</v>
      </c>
      <c r="D6539">
        <v>1986</v>
      </c>
      <c r="E6539" t="s">
        <v>7533</v>
      </c>
      <c r="F6539" t="s">
        <v>6</v>
      </c>
      <c r="G6539" t="s">
        <v>6</v>
      </c>
      <c r="H6539" t="s">
        <v>6</v>
      </c>
      <c r="I6539">
        <v>51.199570835335187</v>
      </c>
      <c r="J6539" t="s">
        <v>6</v>
      </c>
      <c r="K6539" t="s">
        <v>6</v>
      </c>
      <c r="L6539" t="s">
        <v>6</v>
      </c>
      <c r="M6539" t="s">
        <v>6</v>
      </c>
      <c r="N6539" t="s">
        <v>6</v>
      </c>
      <c r="O6539" t="s">
        <v>6</v>
      </c>
      <c r="P6539">
        <v>69.729100102849088</v>
      </c>
      <c r="Q6539" t="s">
        <v>6</v>
      </c>
      <c r="R6539" t="s">
        <v>6</v>
      </c>
      <c r="S6539" t="s">
        <v>6</v>
      </c>
      <c r="T6539" t="s">
        <v>433</v>
      </c>
      <c r="U6539" t="s">
        <v>6</v>
      </c>
      <c r="V6539" t="s">
        <v>6</v>
      </c>
      <c r="W6539" t="s">
        <v>6</v>
      </c>
      <c r="X6539" t="s">
        <v>6</v>
      </c>
      <c r="Y6539" t="s">
        <v>6</v>
      </c>
      <c r="Z6539" t="s">
        <v>6</v>
      </c>
      <c r="AA6539" t="s">
        <v>6</v>
      </c>
      <c r="AB6539" t="s">
        <v>773</v>
      </c>
      <c r="AC6539" t="s">
        <v>774</v>
      </c>
    </row>
    <row r="6540" spans="1:29" x14ac:dyDescent="0.25">
      <c r="A6540" t="s">
        <v>391</v>
      </c>
      <c r="B6540">
        <v>611</v>
      </c>
      <c r="C6540" t="s">
        <v>184</v>
      </c>
      <c r="D6540">
        <v>1987</v>
      </c>
      <c r="E6540" t="s">
        <v>7534</v>
      </c>
      <c r="F6540" t="s">
        <v>6</v>
      </c>
      <c r="G6540" t="s">
        <v>6</v>
      </c>
      <c r="H6540" t="s">
        <v>6</v>
      </c>
      <c r="I6540">
        <v>49.710637644410156</v>
      </c>
      <c r="J6540" t="s">
        <v>6</v>
      </c>
      <c r="K6540" t="s">
        <v>6</v>
      </c>
      <c r="L6540" t="s">
        <v>6</v>
      </c>
      <c r="M6540" t="s">
        <v>6</v>
      </c>
      <c r="N6540" t="s">
        <v>6</v>
      </c>
      <c r="O6540" t="s">
        <v>6</v>
      </c>
      <c r="P6540">
        <v>71.783428438907947</v>
      </c>
      <c r="Q6540" t="s">
        <v>6</v>
      </c>
      <c r="R6540" t="s">
        <v>6</v>
      </c>
      <c r="S6540" t="s">
        <v>6</v>
      </c>
      <c r="T6540" t="s">
        <v>433</v>
      </c>
      <c r="U6540" t="s">
        <v>6</v>
      </c>
      <c r="V6540" t="s">
        <v>6</v>
      </c>
      <c r="W6540" t="s">
        <v>6</v>
      </c>
      <c r="X6540" t="s">
        <v>6</v>
      </c>
      <c r="Y6540" t="s">
        <v>6</v>
      </c>
      <c r="Z6540" t="s">
        <v>6</v>
      </c>
      <c r="AA6540" t="s">
        <v>6</v>
      </c>
      <c r="AB6540" t="s">
        <v>773</v>
      </c>
      <c r="AC6540" t="s">
        <v>774</v>
      </c>
    </row>
    <row r="6541" spans="1:29" x14ac:dyDescent="0.25">
      <c r="A6541" t="s">
        <v>391</v>
      </c>
      <c r="B6541">
        <v>611</v>
      </c>
      <c r="C6541" t="s">
        <v>184</v>
      </c>
      <c r="D6541">
        <v>1988</v>
      </c>
      <c r="E6541" t="s">
        <v>7535</v>
      </c>
      <c r="F6541" t="s">
        <v>6</v>
      </c>
      <c r="G6541" t="s">
        <v>6</v>
      </c>
      <c r="H6541" t="s">
        <v>6</v>
      </c>
      <c r="I6541">
        <v>48.004864358030517</v>
      </c>
      <c r="J6541" t="s">
        <v>6</v>
      </c>
      <c r="K6541" t="s">
        <v>6</v>
      </c>
      <c r="L6541" t="s">
        <v>6</v>
      </c>
      <c r="M6541" t="s">
        <v>6</v>
      </c>
      <c r="N6541" t="s">
        <v>6</v>
      </c>
      <c r="O6541" t="s">
        <v>6</v>
      </c>
      <c r="P6541">
        <v>76.094371869398344</v>
      </c>
      <c r="Q6541" t="s">
        <v>6</v>
      </c>
      <c r="R6541" t="s">
        <v>6</v>
      </c>
      <c r="S6541" t="s">
        <v>6</v>
      </c>
      <c r="T6541" t="s">
        <v>433</v>
      </c>
      <c r="U6541" t="s">
        <v>6</v>
      </c>
      <c r="V6541" t="s">
        <v>6</v>
      </c>
      <c r="W6541" t="s">
        <v>6</v>
      </c>
      <c r="X6541" t="s">
        <v>6</v>
      </c>
      <c r="Y6541" t="s">
        <v>6</v>
      </c>
      <c r="Z6541" t="s">
        <v>6</v>
      </c>
      <c r="AA6541" t="s">
        <v>6</v>
      </c>
      <c r="AB6541" t="s">
        <v>773</v>
      </c>
      <c r="AC6541" t="s">
        <v>774</v>
      </c>
    </row>
    <row r="6542" spans="1:29" x14ac:dyDescent="0.25">
      <c r="A6542" t="s">
        <v>391</v>
      </c>
      <c r="B6542">
        <v>611</v>
      </c>
      <c r="C6542" t="s">
        <v>184</v>
      </c>
      <c r="D6542">
        <v>1989</v>
      </c>
      <c r="E6542" t="s">
        <v>7536</v>
      </c>
      <c r="F6542" t="s">
        <v>6</v>
      </c>
      <c r="G6542" t="s">
        <v>6</v>
      </c>
      <c r="H6542" t="s">
        <v>6</v>
      </c>
      <c r="I6542">
        <v>49.026271490338317</v>
      </c>
      <c r="J6542" t="s">
        <v>6</v>
      </c>
      <c r="K6542" t="s">
        <v>6</v>
      </c>
      <c r="L6542" t="s">
        <v>6</v>
      </c>
      <c r="M6542" t="s">
        <v>6</v>
      </c>
      <c r="N6542" t="s">
        <v>6</v>
      </c>
      <c r="O6542" t="s">
        <v>6</v>
      </c>
      <c r="P6542">
        <v>77.635926296171505</v>
      </c>
      <c r="Q6542" t="s">
        <v>6</v>
      </c>
      <c r="R6542" t="s">
        <v>6</v>
      </c>
      <c r="S6542" t="s">
        <v>6</v>
      </c>
      <c r="T6542" t="s">
        <v>433</v>
      </c>
      <c r="U6542" t="s">
        <v>6</v>
      </c>
      <c r="V6542" t="s">
        <v>6</v>
      </c>
      <c r="W6542" t="s">
        <v>6</v>
      </c>
      <c r="X6542" t="s">
        <v>6</v>
      </c>
      <c r="Y6542" t="s">
        <v>6</v>
      </c>
      <c r="Z6542" t="s">
        <v>6</v>
      </c>
      <c r="AA6542" t="s">
        <v>6</v>
      </c>
      <c r="AB6542" t="s">
        <v>773</v>
      </c>
      <c r="AC6542" t="s">
        <v>774</v>
      </c>
    </row>
    <row r="6543" spans="1:29" x14ac:dyDescent="0.25">
      <c r="A6543" t="s">
        <v>391</v>
      </c>
      <c r="B6543">
        <v>611</v>
      </c>
      <c r="C6543" t="s">
        <v>184</v>
      </c>
      <c r="D6543">
        <v>1990</v>
      </c>
      <c r="E6543" t="s">
        <v>7537</v>
      </c>
      <c r="F6543" t="s">
        <v>6</v>
      </c>
      <c r="G6543" t="s">
        <v>6</v>
      </c>
      <c r="H6543" t="s">
        <v>6</v>
      </c>
      <c r="I6543">
        <v>44.987945992073463</v>
      </c>
      <c r="J6543" t="s">
        <v>6</v>
      </c>
      <c r="K6543" t="s">
        <v>6</v>
      </c>
      <c r="L6543" t="s">
        <v>6</v>
      </c>
      <c r="M6543" t="s">
        <v>6</v>
      </c>
      <c r="N6543" t="s">
        <v>6</v>
      </c>
      <c r="O6543" t="s">
        <v>6</v>
      </c>
      <c r="P6543">
        <v>80.388199999999998</v>
      </c>
      <c r="Q6543" t="s">
        <v>6</v>
      </c>
      <c r="R6543" t="s">
        <v>6</v>
      </c>
      <c r="S6543" t="s">
        <v>6</v>
      </c>
      <c r="T6543" t="s">
        <v>433</v>
      </c>
      <c r="U6543" t="s">
        <v>6</v>
      </c>
      <c r="V6543" t="s">
        <v>6</v>
      </c>
      <c r="W6543" t="s">
        <v>6</v>
      </c>
      <c r="X6543" t="s">
        <v>6</v>
      </c>
      <c r="Y6543" t="s">
        <v>6</v>
      </c>
      <c r="Z6543" t="s">
        <v>6</v>
      </c>
      <c r="AA6543" t="s">
        <v>6</v>
      </c>
      <c r="AB6543" t="s">
        <v>773</v>
      </c>
      <c r="AC6543" t="s">
        <v>774</v>
      </c>
    </row>
    <row r="6544" spans="1:29" x14ac:dyDescent="0.25">
      <c r="A6544" t="s">
        <v>391</v>
      </c>
      <c r="B6544">
        <v>611</v>
      </c>
      <c r="C6544" t="s">
        <v>184</v>
      </c>
      <c r="D6544">
        <v>1991</v>
      </c>
      <c r="E6544" t="s">
        <v>7538</v>
      </c>
      <c r="F6544" t="s">
        <v>6</v>
      </c>
      <c r="G6544" t="s">
        <v>6</v>
      </c>
      <c r="H6544" t="s">
        <v>6</v>
      </c>
      <c r="I6544">
        <v>42.716114579695571</v>
      </c>
      <c r="J6544" t="s">
        <v>6</v>
      </c>
      <c r="K6544" t="s">
        <v>6</v>
      </c>
      <c r="L6544" t="s">
        <v>6</v>
      </c>
      <c r="M6544" t="s">
        <v>6</v>
      </c>
      <c r="N6544" t="s">
        <v>6</v>
      </c>
      <c r="O6544" t="s">
        <v>6</v>
      </c>
      <c r="P6544">
        <v>82.182100000000005</v>
      </c>
      <c r="Q6544" t="s">
        <v>6</v>
      </c>
      <c r="R6544" t="s">
        <v>6</v>
      </c>
      <c r="S6544" t="s">
        <v>6</v>
      </c>
      <c r="T6544" t="s">
        <v>433</v>
      </c>
      <c r="U6544" t="s">
        <v>6</v>
      </c>
      <c r="V6544" t="s">
        <v>6</v>
      </c>
      <c r="W6544" t="s">
        <v>6</v>
      </c>
      <c r="X6544" t="s">
        <v>6</v>
      </c>
      <c r="Y6544" t="s">
        <v>6</v>
      </c>
      <c r="Z6544" t="s">
        <v>6</v>
      </c>
      <c r="AA6544" t="s">
        <v>6</v>
      </c>
      <c r="AB6544" t="s">
        <v>773</v>
      </c>
      <c r="AC6544" t="s">
        <v>774</v>
      </c>
    </row>
    <row r="6545" spans="1:29" x14ac:dyDescent="0.25">
      <c r="A6545" t="s">
        <v>391</v>
      </c>
      <c r="B6545">
        <v>611</v>
      </c>
      <c r="C6545" t="s">
        <v>184</v>
      </c>
      <c r="D6545">
        <v>1992</v>
      </c>
      <c r="E6545" t="s">
        <v>7539</v>
      </c>
      <c r="F6545" t="s">
        <v>6</v>
      </c>
      <c r="G6545" t="s">
        <v>6</v>
      </c>
      <c r="H6545" t="s">
        <v>6</v>
      </c>
      <c r="I6545">
        <v>40.856392933228193</v>
      </c>
      <c r="J6545" t="s">
        <v>6</v>
      </c>
      <c r="K6545" t="s">
        <v>6</v>
      </c>
      <c r="L6545" t="s">
        <v>6</v>
      </c>
      <c r="M6545" t="s">
        <v>6</v>
      </c>
      <c r="N6545" t="s">
        <v>6</v>
      </c>
      <c r="O6545" t="s">
        <v>6</v>
      </c>
      <c r="P6545">
        <v>84.960999999999999</v>
      </c>
      <c r="Q6545" t="s">
        <v>6</v>
      </c>
      <c r="R6545" t="s">
        <v>6</v>
      </c>
      <c r="S6545" t="s">
        <v>6</v>
      </c>
      <c r="T6545" t="s">
        <v>433</v>
      </c>
      <c r="U6545" t="s">
        <v>6</v>
      </c>
      <c r="V6545" t="s">
        <v>6</v>
      </c>
      <c r="W6545" t="s">
        <v>6</v>
      </c>
      <c r="X6545" t="s">
        <v>6</v>
      </c>
      <c r="Y6545" t="s">
        <v>6</v>
      </c>
      <c r="Z6545" t="s">
        <v>6</v>
      </c>
      <c r="AA6545" t="s">
        <v>6</v>
      </c>
      <c r="AB6545" t="s">
        <v>773</v>
      </c>
      <c r="AC6545" t="s">
        <v>774</v>
      </c>
    </row>
    <row r="6546" spans="1:29" x14ac:dyDescent="0.25">
      <c r="A6546" t="s">
        <v>391</v>
      </c>
      <c r="B6546">
        <v>611</v>
      </c>
      <c r="C6546" t="s">
        <v>184</v>
      </c>
      <c r="D6546">
        <v>1993</v>
      </c>
      <c r="E6546" t="s">
        <v>7540</v>
      </c>
      <c r="F6546" t="s">
        <v>6</v>
      </c>
      <c r="G6546" t="s">
        <v>6</v>
      </c>
      <c r="H6546" t="s">
        <v>6</v>
      </c>
      <c r="I6546">
        <v>38.703749761550036</v>
      </c>
      <c r="J6546" t="s">
        <v>6</v>
      </c>
      <c r="K6546" t="s">
        <v>6</v>
      </c>
      <c r="L6546" t="s">
        <v>6</v>
      </c>
      <c r="M6546" t="s">
        <v>6</v>
      </c>
      <c r="N6546" t="s">
        <v>6</v>
      </c>
      <c r="O6546" t="s">
        <v>6</v>
      </c>
      <c r="P6546">
        <v>82.826599999999999</v>
      </c>
      <c r="Q6546" t="s">
        <v>6</v>
      </c>
      <c r="R6546" t="s">
        <v>6</v>
      </c>
      <c r="S6546" t="s">
        <v>6</v>
      </c>
      <c r="T6546" t="s">
        <v>433</v>
      </c>
      <c r="U6546" t="s">
        <v>6</v>
      </c>
      <c r="V6546" t="s">
        <v>6</v>
      </c>
      <c r="W6546" t="s">
        <v>6</v>
      </c>
      <c r="X6546" t="s">
        <v>6</v>
      </c>
      <c r="Y6546" t="s">
        <v>6</v>
      </c>
      <c r="Z6546" t="s">
        <v>6</v>
      </c>
      <c r="AA6546" t="s">
        <v>6</v>
      </c>
      <c r="AB6546" t="s">
        <v>773</v>
      </c>
      <c r="AC6546" t="s">
        <v>774</v>
      </c>
    </row>
    <row r="6547" spans="1:29" x14ac:dyDescent="0.25">
      <c r="A6547" t="s">
        <v>391</v>
      </c>
      <c r="B6547">
        <v>611</v>
      </c>
      <c r="C6547" t="s">
        <v>184</v>
      </c>
      <c r="D6547">
        <v>1994</v>
      </c>
      <c r="E6547" t="s">
        <v>7541</v>
      </c>
      <c r="F6547" t="s">
        <v>6</v>
      </c>
      <c r="G6547" t="s">
        <v>6</v>
      </c>
      <c r="H6547" t="s">
        <v>6</v>
      </c>
      <c r="I6547">
        <v>38.201720004348644</v>
      </c>
      <c r="J6547" t="s">
        <v>6</v>
      </c>
      <c r="K6547" t="s">
        <v>6</v>
      </c>
      <c r="L6547" t="s">
        <v>6</v>
      </c>
      <c r="M6547" t="s">
        <v>6</v>
      </c>
      <c r="N6547" t="s">
        <v>6</v>
      </c>
      <c r="O6547" t="s">
        <v>6</v>
      </c>
      <c r="P6547">
        <v>87.383499999999998</v>
      </c>
      <c r="Q6547" t="s">
        <v>6</v>
      </c>
      <c r="R6547" t="s">
        <v>6</v>
      </c>
      <c r="S6547" t="s">
        <v>6</v>
      </c>
      <c r="T6547" t="s">
        <v>433</v>
      </c>
      <c r="U6547" t="s">
        <v>6</v>
      </c>
      <c r="V6547" t="s">
        <v>6</v>
      </c>
      <c r="W6547" t="s">
        <v>6</v>
      </c>
      <c r="X6547" t="s">
        <v>6</v>
      </c>
      <c r="Y6547" t="s">
        <v>6</v>
      </c>
      <c r="Z6547" t="s">
        <v>6</v>
      </c>
      <c r="AA6547" t="s">
        <v>6</v>
      </c>
      <c r="AB6547" t="s">
        <v>773</v>
      </c>
      <c r="AC6547" t="s">
        <v>774</v>
      </c>
    </row>
    <row r="6548" spans="1:29" x14ac:dyDescent="0.25">
      <c r="A6548" t="s">
        <v>391</v>
      </c>
      <c r="B6548">
        <v>611</v>
      </c>
      <c r="C6548" t="s">
        <v>184</v>
      </c>
      <c r="D6548">
        <v>1995</v>
      </c>
      <c r="E6548" t="s">
        <v>7542</v>
      </c>
      <c r="F6548" t="s">
        <v>6</v>
      </c>
      <c r="G6548" t="s">
        <v>6</v>
      </c>
      <c r="H6548" t="s">
        <v>6</v>
      </c>
      <c r="I6548">
        <v>42.713891652346931</v>
      </c>
      <c r="J6548" t="s">
        <v>6</v>
      </c>
      <c r="K6548" t="s">
        <v>6</v>
      </c>
      <c r="L6548" t="s">
        <v>6</v>
      </c>
      <c r="M6548" t="s">
        <v>6</v>
      </c>
      <c r="N6548" t="s">
        <v>6</v>
      </c>
      <c r="O6548">
        <v>50.982567000000003</v>
      </c>
      <c r="P6548">
        <v>88.456000000000003</v>
      </c>
      <c r="Q6548" t="s">
        <v>6</v>
      </c>
      <c r="R6548" t="s">
        <v>6</v>
      </c>
      <c r="S6548" t="s">
        <v>6</v>
      </c>
      <c r="T6548" t="s">
        <v>433</v>
      </c>
      <c r="U6548" t="s">
        <v>6</v>
      </c>
      <c r="V6548" t="s">
        <v>6</v>
      </c>
      <c r="W6548" t="s">
        <v>6</v>
      </c>
      <c r="X6548" t="s">
        <v>6</v>
      </c>
      <c r="Y6548" t="s">
        <v>6</v>
      </c>
      <c r="Z6548" t="s">
        <v>6</v>
      </c>
      <c r="AA6548" t="s">
        <v>6</v>
      </c>
      <c r="AB6548" t="s">
        <v>773</v>
      </c>
      <c r="AC6548" t="s">
        <v>774</v>
      </c>
    </row>
    <row r="6549" spans="1:29" x14ac:dyDescent="0.25">
      <c r="A6549" t="s">
        <v>391</v>
      </c>
      <c r="B6549">
        <v>611</v>
      </c>
      <c r="C6549" t="s">
        <v>184</v>
      </c>
      <c r="D6549">
        <v>1996</v>
      </c>
      <c r="E6549" t="s">
        <v>7543</v>
      </c>
      <c r="F6549" t="s">
        <v>6</v>
      </c>
      <c r="G6549" t="s">
        <v>6</v>
      </c>
      <c r="H6549" t="s">
        <v>6</v>
      </c>
      <c r="I6549">
        <v>44.223475140953354</v>
      </c>
      <c r="J6549" t="s">
        <v>6</v>
      </c>
      <c r="K6549" t="s">
        <v>6</v>
      </c>
      <c r="L6549" t="s">
        <v>6</v>
      </c>
      <c r="M6549" t="s">
        <v>6</v>
      </c>
      <c r="N6549" t="s">
        <v>6</v>
      </c>
      <c r="O6549">
        <v>53.175821999999997</v>
      </c>
      <c r="P6549">
        <v>87.795000000000002</v>
      </c>
      <c r="Q6549" t="s">
        <v>6</v>
      </c>
      <c r="R6549" t="s">
        <v>6</v>
      </c>
      <c r="S6549" t="s">
        <v>6</v>
      </c>
      <c r="T6549" t="s">
        <v>433</v>
      </c>
      <c r="U6549" t="s">
        <v>6</v>
      </c>
      <c r="V6549" t="s">
        <v>6</v>
      </c>
      <c r="W6549" t="s">
        <v>6</v>
      </c>
      <c r="X6549" t="s">
        <v>6</v>
      </c>
      <c r="Y6549" t="s">
        <v>6</v>
      </c>
      <c r="Z6549" t="s">
        <v>6</v>
      </c>
      <c r="AA6549" t="s">
        <v>6</v>
      </c>
      <c r="AB6549" t="s">
        <v>773</v>
      </c>
      <c r="AC6549" t="s">
        <v>774</v>
      </c>
    </row>
    <row r="6550" spans="1:29" x14ac:dyDescent="0.25">
      <c r="A6550" t="s">
        <v>391</v>
      </c>
      <c r="B6550">
        <v>611</v>
      </c>
      <c r="C6550" t="s">
        <v>184</v>
      </c>
      <c r="D6550">
        <v>1997</v>
      </c>
      <c r="E6550" t="s">
        <v>7544</v>
      </c>
      <c r="F6550" t="s">
        <v>6</v>
      </c>
      <c r="G6550" t="s">
        <v>6</v>
      </c>
      <c r="H6550" t="s">
        <v>6</v>
      </c>
      <c r="I6550">
        <v>43.061028029014061</v>
      </c>
      <c r="J6550" t="s">
        <v>6</v>
      </c>
      <c r="K6550" t="s">
        <v>6</v>
      </c>
      <c r="L6550" t="s">
        <v>6</v>
      </c>
      <c r="M6550" t="s">
        <v>6</v>
      </c>
      <c r="N6550" t="s">
        <v>6</v>
      </c>
      <c r="O6550">
        <v>56.011037000000002</v>
      </c>
      <c r="P6550">
        <v>89.335999999999999</v>
      </c>
      <c r="Q6550" t="s">
        <v>6</v>
      </c>
      <c r="R6550" t="s">
        <v>6</v>
      </c>
      <c r="S6550" t="s">
        <v>6</v>
      </c>
      <c r="T6550" t="s">
        <v>433</v>
      </c>
      <c r="U6550" t="s">
        <v>6</v>
      </c>
      <c r="V6550" t="s">
        <v>6</v>
      </c>
      <c r="W6550" t="s">
        <v>6</v>
      </c>
      <c r="X6550" t="s">
        <v>6</v>
      </c>
      <c r="Y6550" t="s">
        <v>6</v>
      </c>
      <c r="Z6550" t="s">
        <v>6</v>
      </c>
      <c r="AA6550" t="s">
        <v>6</v>
      </c>
      <c r="AB6550" t="s">
        <v>773</v>
      </c>
      <c r="AC6550" t="s">
        <v>774</v>
      </c>
    </row>
    <row r="6551" spans="1:29" x14ac:dyDescent="0.25">
      <c r="A6551" t="s">
        <v>391</v>
      </c>
      <c r="B6551">
        <v>611</v>
      </c>
      <c r="C6551" t="s">
        <v>184</v>
      </c>
      <c r="D6551">
        <v>1998</v>
      </c>
      <c r="E6551" t="s">
        <v>7545</v>
      </c>
      <c r="F6551" t="s">
        <v>6</v>
      </c>
      <c r="G6551" t="s">
        <v>6</v>
      </c>
      <c r="H6551" t="s">
        <v>6</v>
      </c>
      <c r="I6551">
        <v>46.061009074624934</v>
      </c>
      <c r="J6551" t="s">
        <v>6</v>
      </c>
      <c r="K6551" t="s">
        <v>6</v>
      </c>
      <c r="L6551" t="s">
        <v>6</v>
      </c>
      <c r="M6551" t="s">
        <v>6</v>
      </c>
      <c r="N6551" t="s">
        <v>6</v>
      </c>
      <c r="O6551">
        <v>55.292321999999999</v>
      </c>
      <c r="P6551">
        <v>91.396174000000002</v>
      </c>
      <c r="Q6551" t="s">
        <v>6</v>
      </c>
      <c r="R6551" t="s">
        <v>6</v>
      </c>
      <c r="S6551" t="s">
        <v>6</v>
      </c>
      <c r="T6551" t="s">
        <v>433</v>
      </c>
      <c r="U6551" t="s">
        <v>6</v>
      </c>
      <c r="V6551" t="s">
        <v>6</v>
      </c>
      <c r="W6551" t="s">
        <v>6</v>
      </c>
      <c r="X6551" t="s">
        <v>6</v>
      </c>
      <c r="Y6551" t="s">
        <v>6</v>
      </c>
      <c r="Z6551" t="s">
        <v>6</v>
      </c>
      <c r="AA6551" t="s">
        <v>6</v>
      </c>
      <c r="AB6551" t="s">
        <v>773</v>
      </c>
      <c r="AC6551" t="s">
        <v>774</v>
      </c>
    </row>
    <row r="6552" spans="1:29" x14ac:dyDescent="0.25">
      <c r="A6552" t="s">
        <v>391</v>
      </c>
      <c r="B6552">
        <v>611</v>
      </c>
      <c r="C6552" t="s">
        <v>184</v>
      </c>
      <c r="D6552">
        <v>1999</v>
      </c>
      <c r="E6552" t="s">
        <v>7546</v>
      </c>
      <c r="F6552" t="s">
        <v>6</v>
      </c>
      <c r="G6552" t="s">
        <v>6</v>
      </c>
      <c r="H6552" t="s">
        <v>6</v>
      </c>
      <c r="I6552">
        <v>28.612614487926731</v>
      </c>
      <c r="J6552" t="s">
        <v>6</v>
      </c>
      <c r="K6552" t="s">
        <v>6</v>
      </c>
      <c r="L6552" t="s">
        <v>6</v>
      </c>
      <c r="M6552" t="s">
        <v>6</v>
      </c>
      <c r="N6552" t="s">
        <v>6</v>
      </c>
      <c r="O6552">
        <v>58.510470664029981</v>
      </c>
      <c r="P6552">
        <v>96.08</v>
      </c>
      <c r="Q6552" t="s">
        <v>6</v>
      </c>
      <c r="R6552" t="s">
        <v>6</v>
      </c>
      <c r="S6552" t="s">
        <v>6</v>
      </c>
      <c r="T6552" t="s">
        <v>433</v>
      </c>
      <c r="U6552" t="s">
        <v>6</v>
      </c>
      <c r="V6552" t="s">
        <v>6</v>
      </c>
      <c r="W6552" t="s">
        <v>6</v>
      </c>
      <c r="X6552" t="s">
        <v>6</v>
      </c>
      <c r="Y6552" t="s">
        <v>6</v>
      </c>
      <c r="Z6552" t="s">
        <v>6</v>
      </c>
      <c r="AA6552" t="s">
        <v>6</v>
      </c>
      <c r="AB6552" t="s">
        <v>773</v>
      </c>
      <c r="AC6552" t="s">
        <v>774</v>
      </c>
    </row>
    <row r="6553" spans="1:29" x14ac:dyDescent="0.25">
      <c r="A6553" t="s">
        <v>391</v>
      </c>
      <c r="B6553">
        <v>611</v>
      </c>
      <c r="C6553" t="s">
        <v>184</v>
      </c>
      <c r="D6553">
        <v>2000</v>
      </c>
      <c r="E6553" t="s">
        <v>7547</v>
      </c>
      <c r="F6553" t="s">
        <v>6</v>
      </c>
      <c r="G6553" t="s">
        <v>6</v>
      </c>
      <c r="H6553" t="s">
        <v>6</v>
      </c>
      <c r="I6553">
        <v>31.796010542154757</v>
      </c>
      <c r="J6553" t="s">
        <v>6</v>
      </c>
      <c r="K6553" t="s">
        <v>6</v>
      </c>
      <c r="L6553" t="s">
        <v>6</v>
      </c>
      <c r="M6553" t="s">
        <v>6</v>
      </c>
      <c r="N6553" t="s">
        <v>6</v>
      </c>
      <c r="O6553">
        <v>58.174900084446179</v>
      </c>
      <c r="P6553">
        <v>98.795413211833704</v>
      </c>
      <c r="Q6553" t="s">
        <v>6</v>
      </c>
      <c r="R6553" t="s">
        <v>6</v>
      </c>
      <c r="S6553" t="s">
        <v>6</v>
      </c>
      <c r="T6553" t="s">
        <v>433</v>
      </c>
      <c r="U6553" t="s">
        <v>6</v>
      </c>
      <c r="V6553" t="s">
        <v>6</v>
      </c>
      <c r="W6553" t="s">
        <v>6</v>
      </c>
      <c r="X6553" t="s">
        <v>6</v>
      </c>
      <c r="Y6553" t="s">
        <v>6</v>
      </c>
      <c r="Z6553" t="s">
        <v>6</v>
      </c>
      <c r="AA6553" t="s">
        <v>6</v>
      </c>
      <c r="AB6553" t="s">
        <v>773</v>
      </c>
      <c r="AC6553" t="s">
        <v>774</v>
      </c>
    </row>
    <row r="6554" spans="1:29" x14ac:dyDescent="0.25">
      <c r="A6554" t="s">
        <v>391</v>
      </c>
      <c r="B6554">
        <v>611</v>
      </c>
      <c r="C6554" t="s">
        <v>184</v>
      </c>
      <c r="D6554">
        <v>2001</v>
      </c>
      <c r="E6554" t="s">
        <v>7548</v>
      </c>
      <c r="F6554" t="s">
        <v>6</v>
      </c>
      <c r="G6554" t="s">
        <v>6</v>
      </c>
      <c r="H6554" t="s">
        <v>6</v>
      </c>
      <c r="I6554">
        <v>26.207880587155046</v>
      </c>
      <c r="J6554" t="s">
        <v>6</v>
      </c>
      <c r="K6554" t="s">
        <v>6</v>
      </c>
      <c r="L6554" t="s">
        <v>6</v>
      </c>
      <c r="M6554" t="s">
        <v>6</v>
      </c>
      <c r="N6554" t="s">
        <v>6</v>
      </c>
      <c r="O6554">
        <v>58.106751202133076</v>
      </c>
      <c r="P6554">
        <v>102.633251515894</v>
      </c>
      <c r="Q6554" t="s">
        <v>6</v>
      </c>
      <c r="R6554" t="s">
        <v>6</v>
      </c>
      <c r="S6554" t="s">
        <v>6</v>
      </c>
      <c r="T6554" t="s">
        <v>433</v>
      </c>
      <c r="U6554" t="s">
        <v>6</v>
      </c>
      <c r="V6554" t="s">
        <v>6</v>
      </c>
      <c r="W6554" t="s">
        <v>6</v>
      </c>
      <c r="X6554" t="s">
        <v>6</v>
      </c>
      <c r="Y6554" t="s">
        <v>6</v>
      </c>
      <c r="Z6554" t="s">
        <v>6</v>
      </c>
      <c r="AA6554" t="s">
        <v>6</v>
      </c>
      <c r="AB6554" t="s">
        <v>773</v>
      </c>
      <c r="AC6554" t="s">
        <v>774</v>
      </c>
    </row>
    <row r="6555" spans="1:29" x14ac:dyDescent="0.25">
      <c r="A6555" t="s">
        <v>391</v>
      </c>
      <c r="B6555">
        <v>611</v>
      </c>
      <c r="C6555" t="s">
        <v>184</v>
      </c>
      <c r="D6555">
        <v>2002</v>
      </c>
      <c r="E6555" t="s">
        <v>7549</v>
      </c>
      <c r="F6555" t="s">
        <v>6</v>
      </c>
      <c r="G6555" t="s">
        <v>6</v>
      </c>
      <c r="H6555" t="s">
        <v>6</v>
      </c>
      <c r="I6555">
        <v>24.189089156016589</v>
      </c>
      <c r="J6555" t="s">
        <v>6</v>
      </c>
      <c r="K6555" t="s">
        <v>6</v>
      </c>
      <c r="L6555" t="s">
        <v>6</v>
      </c>
      <c r="M6555" t="s">
        <v>6</v>
      </c>
      <c r="N6555" t="s">
        <v>6</v>
      </c>
      <c r="O6555">
        <v>63.733978498593515</v>
      </c>
      <c r="P6555">
        <v>105.952728664962</v>
      </c>
      <c r="Q6555" t="s">
        <v>6</v>
      </c>
      <c r="R6555" t="s">
        <v>6</v>
      </c>
      <c r="S6555" t="s">
        <v>6</v>
      </c>
      <c r="T6555" t="s">
        <v>433</v>
      </c>
      <c r="U6555" t="s">
        <v>6</v>
      </c>
      <c r="V6555" t="s">
        <v>6</v>
      </c>
      <c r="W6555" t="s">
        <v>6</v>
      </c>
      <c r="X6555" t="s">
        <v>6</v>
      </c>
      <c r="Y6555" t="s">
        <v>6</v>
      </c>
      <c r="Z6555" t="s">
        <v>6</v>
      </c>
      <c r="AA6555" t="s">
        <v>6</v>
      </c>
      <c r="AB6555" t="s">
        <v>773</v>
      </c>
      <c r="AC6555" t="s">
        <v>774</v>
      </c>
    </row>
    <row r="6556" spans="1:29" x14ac:dyDescent="0.25">
      <c r="A6556" t="s">
        <v>391</v>
      </c>
      <c r="B6556">
        <v>611</v>
      </c>
      <c r="C6556" t="s">
        <v>184</v>
      </c>
      <c r="D6556">
        <v>2003</v>
      </c>
      <c r="E6556" t="s">
        <v>7550</v>
      </c>
      <c r="F6556" t="s">
        <v>6</v>
      </c>
      <c r="G6556" t="s">
        <v>6</v>
      </c>
      <c r="H6556" t="s">
        <v>6</v>
      </c>
      <c r="I6556">
        <v>22.385889019733629</v>
      </c>
      <c r="J6556" t="s">
        <v>6</v>
      </c>
      <c r="K6556" t="s">
        <v>6</v>
      </c>
      <c r="L6556" t="s">
        <v>6</v>
      </c>
      <c r="M6556" t="s">
        <v>6</v>
      </c>
      <c r="N6556" t="s">
        <v>6</v>
      </c>
      <c r="O6556">
        <v>66.324157234332347</v>
      </c>
      <c r="P6556">
        <v>111.530080301886</v>
      </c>
      <c r="Q6556" t="s">
        <v>6</v>
      </c>
      <c r="R6556" t="s">
        <v>6</v>
      </c>
      <c r="S6556" t="s">
        <v>6</v>
      </c>
      <c r="T6556" t="s">
        <v>433</v>
      </c>
      <c r="U6556" t="s">
        <v>6</v>
      </c>
      <c r="V6556" t="s">
        <v>6</v>
      </c>
      <c r="W6556" t="s">
        <v>6</v>
      </c>
      <c r="X6556" t="s">
        <v>6</v>
      </c>
      <c r="Y6556" t="s">
        <v>6</v>
      </c>
      <c r="Z6556" t="s">
        <v>6</v>
      </c>
      <c r="AA6556" t="s">
        <v>6</v>
      </c>
      <c r="AB6556" t="s">
        <v>773</v>
      </c>
      <c r="AC6556" t="s">
        <v>774</v>
      </c>
    </row>
    <row r="6557" spans="1:29" x14ac:dyDescent="0.25">
      <c r="A6557" t="s">
        <v>391</v>
      </c>
      <c r="B6557">
        <v>611</v>
      </c>
      <c r="C6557" t="s">
        <v>184</v>
      </c>
      <c r="D6557">
        <v>2004</v>
      </c>
      <c r="E6557" t="s">
        <v>7551</v>
      </c>
      <c r="F6557" t="s">
        <v>6</v>
      </c>
      <c r="G6557" t="s">
        <v>6</v>
      </c>
      <c r="H6557" t="s">
        <v>6</v>
      </c>
      <c r="I6557">
        <v>21.107327514414138</v>
      </c>
      <c r="J6557" t="s">
        <v>6</v>
      </c>
      <c r="K6557" t="s">
        <v>6</v>
      </c>
      <c r="L6557" t="s">
        <v>6</v>
      </c>
      <c r="M6557" t="s">
        <v>6</v>
      </c>
      <c r="N6557" t="s">
        <v>6</v>
      </c>
      <c r="O6557">
        <v>65.349472057479289</v>
      </c>
      <c r="P6557">
        <v>118.399640991659</v>
      </c>
      <c r="Q6557" t="s">
        <v>6</v>
      </c>
      <c r="R6557" t="s">
        <v>6</v>
      </c>
      <c r="S6557" t="s">
        <v>6</v>
      </c>
      <c r="T6557" t="s">
        <v>433</v>
      </c>
      <c r="U6557" t="s">
        <v>6</v>
      </c>
      <c r="V6557" t="s">
        <v>6</v>
      </c>
      <c r="W6557" t="s">
        <v>6</v>
      </c>
      <c r="X6557" t="s">
        <v>6</v>
      </c>
      <c r="Y6557" t="s">
        <v>6</v>
      </c>
      <c r="Z6557" t="s">
        <v>6</v>
      </c>
      <c r="AA6557" t="s">
        <v>6</v>
      </c>
      <c r="AB6557" t="s">
        <v>773</v>
      </c>
      <c r="AC6557" t="s">
        <v>774</v>
      </c>
    </row>
    <row r="6558" spans="1:29" x14ac:dyDescent="0.25">
      <c r="A6558" t="s">
        <v>391</v>
      </c>
      <c r="B6558">
        <v>611</v>
      </c>
      <c r="C6558" t="s">
        <v>184</v>
      </c>
      <c r="D6558">
        <v>2005</v>
      </c>
      <c r="E6558" t="s">
        <v>7552</v>
      </c>
      <c r="F6558" t="s">
        <v>6</v>
      </c>
      <c r="G6558" t="s">
        <v>6</v>
      </c>
      <c r="H6558" t="s">
        <v>6</v>
      </c>
      <c r="I6558">
        <v>20.074772143780105</v>
      </c>
      <c r="J6558" t="s">
        <v>6</v>
      </c>
      <c r="K6558" t="s">
        <v>6</v>
      </c>
      <c r="L6558" t="s">
        <v>6</v>
      </c>
      <c r="M6558" t="s">
        <v>6</v>
      </c>
      <c r="N6558" t="s">
        <v>6</v>
      </c>
      <c r="O6558">
        <v>60.360807494038113</v>
      </c>
      <c r="P6558">
        <v>125.939162940055</v>
      </c>
      <c r="Q6558" t="s">
        <v>6</v>
      </c>
      <c r="R6558" t="s">
        <v>6</v>
      </c>
      <c r="S6558" t="s">
        <v>6</v>
      </c>
      <c r="T6558" t="s">
        <v>433</v>
      </c>
      <c r="U6558" t="s">
        <v>6</v>
      </c>
      <c r="V6558" t="s">
        <v>6</v>
      </c>
      <c r="W6558" t="s">
        <v>6</v>
      </c>
      <c r="X6558" t="s">
        <v>6</v>
      </c>
      <c r="Y6558" t="s">
        <v>6</v>
      </c>
      <c r="Z6558" t="s">
        <v>6</v>
      </c>
      <c r="AA6558" t="s">
        <v>6</v>
      </c>
      <c r="AB6558" t="s">
        <v>773</v>
      </c>
      <c r="AC6558" t="s">
        <v>774</v>
      </c>
    </row>
    <row r="6559" spans="1:29" x14ac:dyDescent="0.25">
      <c r="A6559" t="s">
        <v>391</v>
      </c>
      <c r="B6559">
        <v>611</v>
      </c>
      <c r="C6559" t="s">
        <v>184</v>
      </c>
      <c r="D6559">
        <v>2006</v>
      </c>
      <c r="E6559" t="s">
        <v>7553</v>
      </c>
      <c r="F6559" t="s">
        <v>6</v>
      </c>
      <c r="G6559" t="s">
        <v>6</v>
      </c>
      <c r="H6559" t="s">
        <v>6</v>
      </c>
      <c r="I6559">
        <v>20.188943134116407</v>
      </c>
      <c r="J6559" t="s">
        <v>6</v>
      </c>
      <c r="K6559" t="s">
        <v>6</v>
      </c>
      <c r="L6559" t="s">
        <v>6</v>
      </c>
      <c r="M6559" t="s">
        <v>6</v>
      </c>
      <c r="N6559" t="s">
        <v>6</v>
      </c>
      <c r="O6559">
        <v>59.257132715146575</v>
      </c>
      <c r="P6559">
        <v>136.604476107496</v>
      </c>
      <c r="Q6559" t="s">
        <v>6</v>
      </c>
      <c r="R6559" t="s">
        <v>6</v>
      </c>
      <c r="S6559" t="s">
        <v>6</v>
      </c>
      <c r="T6559" t="s">
        <v>433</v>
      </c>
      <c r="U6559" t="s">
        <v>6</v>
      </c>
      <c r="V6559" t="s">
        <v>6</v>
      </c>
      <c r="W6559" t="s">
        <v>6</v>
      </c>
      <c r="X6559" t="s">
        <v>6</v>
      </c>
      <c r="Y6559" t="s">
        <v>6</v>
      </c>
      <c r="Z6559" t="s">
        <v>6</v>
      </c>
      <c r="AA6559" t="s">
        <v>6</v>
      </c>
      <c r="AB6559" t="s">
        <v>773</v>
      </c>
      <c r="AC6559" t="s">
        <v>774</v>
      </c>
    </row>
    <row r="6560" spans="1:29" x14ac:dyDescent="0.25">
      <c r="A6560" t="s">
        <v>391</v>
      </c>
      <c r="B6560">
        <v>611</v>
      </c>
      <c r="C6560" t="s">
        <v>184</v>
      </c>
      <c r="D6560">
        <v>2007</v>
      </c>
      <c r="E6560" t="s">
        <v>7554</v>
      </c>
      <c r="F6560" t="s">
        <v>6</v>
      </c>
      <c r="G6560" t="s">
        <v>6</v>
      </c>
      <c r="H6560" t="s">
        <v>6</v>
      </c>
      <c r="I6560">
        <v>22.527212975748135</v>
      </c>
      <c r="J6560" t="s">
        <v>6</v>
      </c>
      <c r="K6560" t="s">
        <v>6</v>
      </c>
      <c r="L6560" t="s">
        <v>6</v>
      </c>
      <c r="M6560" t="s">
        <v>6</v>
      </c>
      <c r="N6560" t="s">
        <v>6</v>
      </c>
      <c r="O6560">
        <v>56.68468450039159</v>
      </c>
      <c r="P6560">
        <v>150.65778459384799</v>
      </c>
      <c r="Q6560" t="s">
        <v>6</v>
      </c>
      <c r="R6560" t="s">
        <v>6</v>
      </c>
      <c r="S6560" t="s">
        <v>6</v>
      </c>
      <c r="T6560" t="s">
        <v>433</v>
      </c>
      <c r="U6560" t="s">
        <v>6</v>
      </c>
      <c r="V6560" t="s">
        <v>6</v>
      </c>
      <c r="W6560" t="s">
        <v>6</v>
      </c>
      <c r="X6560" t="s">
        <v>6</v>
      </c>
      <c r="Y6560" t="s">
        <v>6</v>
      </c>
      <c r="Z6560" t="s">
        <v>6</v>
      </c>
      <c r="AA6560" t="s">
        <v>6</v>
      </c>
      <c r="AB6560" t="s">
        <v>773</v>
      </c>
      <c r="AC6560" t="s">
        <v>774</v>
      </c>
    </row>
    <row r="6561" spans="1:29" x14ac:dyDescent="0.25">
      <c r="A6561" t="s">
        <v>391</v>
      </c>
      <c r="B6561">
        <v>611</v>
      </c>
      <c r="C6561" t="s">
        <v>184</v>
      </c>
      <c r="D6561">
        <v>2008</v>
      </c>
      <c r="E6561" t="s">
        <v>7555</v>
      </c>
      <c r="F6561" t="s">
        <v>6</v>
      </c>
      <c r="G6561" t="s">
        <v>6</v>
      </c>
      <c r="H6561" t="s">
        <v>6</v>
      </c>
      <c r="I6561">
        <v>24.719934298589585</v>
      </c>
      <c r="J6561" t="s">
        <v>6</v>
      </c>
      <c r="K6561" t="s">
        <v>6</v>
      </c>
      <c r="L6561" t="s">
        <v>6</v>
      </c>
      <c r="M6561" t="s">
        <v>6</v>
      </c>
      <c r="N6561" t="s">
        <v>6</v>
      </c>
      <c r="O6561">
        <v>59.308869279603051</v>
      </c>
      <c r="P6561">
        <v>174.80140388749101</v>
      </c>
      <c r="Q6561" t="s">
        <v>6</v>
      </c>
      <c r="R6561" t="s">
        <v>6</v>
      </c>
      <c r="S6561" t="s">
        <v>6</v>
      </c>
      <c r="T6561" t="s">
        <v>433</v>
      </c>
      <c r="U6561" t="s">
        <v>6</v>
      </c>
      <c r="V6561" t="s">
        <v>6</v>
      </c>
      <c r="W6561" t="s">
        <v>6</v>
      </c>
      <c r="X6561" t="s">
        <v>6</v>
      </c>
      <c r="Y6561" t="s">
        <v>6</v>
      </c>
      <c r="Z6561" t="s">
        <v>6</v>
      </c>
      <c r="AA6561" t="s">
        <v>6</v>
      </c>
      <c r="AB6561" t="s">
        <v>773</v>
      </c>
      <c r="AC6561" t="s">
        <v>774</v>
      </c>
    </row>
    <row r="6562" spans="1:29" x14ac:dyDescent="0.25">
      <c r="A6562" t="s">
        <v>391</v>
      </c>
      <c r="B6562">
        <v>611</v>
      </c>
      <c r="C6562" t="s">
        <v>184</v>
      </c>
      <c r="D6562">
        <v>2009</v>
      </c>
      <c r="E6562" t="s">
        <v>7556</v>
      </c>
      <c r="F6562" t="s">
        <v>6</v>
      </c>
      <c r="G6562" t="s">
        <v>6</v>
      </c>
      <c r="H6562" t="s">
        <v>6</v>
      </c>
      <c r="I6562">
        <v>30.333218552611839</v>
      </c>
      <c r="J6562" t="s">
        <v>6</v>
      </c>
      <c r="K6562" t="s">
        <v>6</v>
      </c>
      <c r="L6562" t="s">
        <v>6</v>
      </c>
      <c r="M6562" t="s">
        <v>6</v>
      </c>
      <c r="N6562" t="s">
        <v>6</v>
      </c>
      <c r="O6562">
        <v>59.53561683949944</v>
      </c>
      <c r="P6562">
        <v>180.38781774869901</v>
      </c>
      <c r="Q6562" t="s">
        <v>6</v>
      </c>
      <c r="R6562" t="s">
        <v>6</v>
      </c>
      <c r="S6562" t="s">
        <v>6</v>
      </c>
      <c r="T6562" t="s">
        <v>433</v>
      </c>
      <c r="U6562" t="s">
        <v>6</v>
      </c>
      <c r="V6562" t="s">
        <v>6</v>
      </c>
      <c r="W6562" t="s">
        <v>6</v>
      </c>
      <c r="X6562" t="s">
        <v>6</v>
      </c>
      <c r="Y6562" t="s">
        <v>6</v>
      </c>
      <c r="Z6562" t="s">
        <v>6</v>
      </c>
      <c r="AA6562" t="s">
        <v>6</v>
      </c>
      <c r="AB6562" t="s">
        <v>773</v>
      </c>
      <c r="AC6562" t="s">
        <v>774</v>
      </c>
    </row>
    <row r="6563" spans="1:29" x14ac:dyDescent="0.25">
      <c r="A6563" t="s">
        <v>391</v>
      </c>
      <c r="B6563">
        <v>611</v>
      </c>
      <c r="C6563" t="s">
        <v>184</v>
      </c>
      <c r="D6563">
        <v>2010</v>
      </c>
      <c r="E6563" t="s">
        <v>7557</v>
      </c>
      <c r="F6563" t="s">
        <v>6</v>
      </c>
      <c r="G6563" t="s">
        <v>6</v>
      </c>
      <c r="H6563" t="s">
        <v>6</v>
      </c>
      <c r="I6563">
        <v>34.00601439694411</v>
      </c>
      <c r="J6563" t="s">
        <v>6</v>
      </c>
      <c r="K6563" t="s">
        <v>6</v>
      </c>
      <c r="L6563" t="s">
        <v>6</v>
      </c>
      <c r="M6563" t="s">
        <v>6</v>
      </c>
      <c r="N6563" t="s">
        <v>6</v>
      </c>
      <c r="O6563">
        <v>51.920339844775675</v>
      </c>
      <c r="P6563">
        <v>195.29486526938601</v>
      </c>
      <c r="Q6563" t="s">
        <v>6</v>
      </c>
      <c r="R6563" t="s">
        <v>6</v>
      </c>
      <c r="S6563" t="s">
        <v>6</v>
      </c>
      <c r="T6563" t="s">
        <v>433</v>
      </c>
      <c r="U6563" t="s">
        <v>6</v>
      </c>
      <c r="V6563" t="s">
        <v>6</v>
      </c>
      <c r="W6563" t="s">
        <v>6</v>
      </c>
      <c r="X6563" t="s">
        <v>6</v>
      </c>
      <c r="Y6563" t="s">
        <v>6</v>
      </c>
      <c r="Z6563" t="s">
        <v>6</v>
      </c>
      <c r="AA6563" t="s">
        <v>6</v>
      </c>
      <c r="AB6563" t="s">
        <v>773</v>
      </c>
      <c r="AC6563" t="s">
        <v>774</v>
      </c>
    </row>
    <row r="6564" spans="1:29" x14ac:dyDescent="0.25">
      <c r="A6564" t="s">
        <v>391</v>
      </c>
      <c r="B6564">
        <v>611</v>
      </c>
      <c r="C6564" t="s">
        <v>184</v>
      </c>
      <c r="D6564">
        <v>2011</v>
      </c>
      <c r="E6564" t="s">
        <v>7558</v>
      </c>
      <c r="F6564" t="s">
        <v>6</v>
      </c>
      <c r="G6564" t="s">
        <v>6</v>
      </c>
      <c r="H6564" t="s">
        <v>6</v>
      </c>
      <c r="I6564">
        <v>30.908833958864239</v>
      </c>
      <c r="J6564" t="s">
        <v>6</v>
      </c>
      <c r="K6564" t="s">
        <v>6</v>
      </c>
      <c r="L6564" t="s">
        <v>6</v>
      </c>
      <c r="M6564" t="s">
        <v>6</v>
      </c>
      <c r="N6564" t="s">
        <v>6</v>
      </c>
      <c r="O6564">
        <v>45.176374646195292</v>
      </c>
      <c r="P6564">
        <v>220.22200000000001</v>
      </c>
      <c r="Q6564" t="s">
        <v>6</v>
      </c>
      <c r="R6564" t="s">
        <v>6</v>
      </c>
      <c r="S6564" t="s">
        <v>6</v>
      </c>
      <c r="T6564" t="s">
        <v>433</v>
      </c>
      <c r="U6564" t="s">
        <v>6</v>
      </c>
      <c r="V6564" t="s">
        <v>6</v>
      </c>
      <c r="W6564" t="s">
        <v>6</v>
      </c>
      <c r="X6564" t="s">
        <v>6</v>
      </c>
      <c r="Y6564" t="s">
        <v>6</v>
      </c>
      <c r="Z6564" t="s">
        <v>6</v>
      </c>
      <c r="AA6564" t="s">
        <v>6</v>
      </c>
      <c r="AB6564" t="s">
        <v>773</v>
      </c>
      <c r="AC6564" t="s">
        <v>774</v>
      </c>
    </row>
    <row r="6565" spans="1:29" x14ac:dyDescent="0.25">
      <c r="A6565" t="s">
        <v>391</v>
      </c>
      <c r="B6565">
        <v>611</v>
      </c>
      <c r="C6565" t="s">
        <v>184</v>
      </c>
      <c r="D6565">
        <v>2012</v>
      </c>
      <c r="E6565" t="s">
        <v>7559</v>
      </c>
      <c r="F6565" t="s">
        <v>6</v>
      </c>
      <c r="G6565" t="s">
        <v>6</v>
      </c>
      <c r="H6565" t="s">
        <v>6</v>
      </c>
      <c r="I6565">
        <v>28.930965465918216</v>
      </c>
      <c r="J6565" t="s">
        <v>6</v>
      </c>
      <c r="K6565" t="s">
        <v>6</v>
      </c>
      <c r="L6565" t="s">
        <v>6</v>
      </c>
      <c r="M6565" t="s">
        <v>6</v>
      </c>
      <c r="N6565" t="s">
        <v>6</v>
      </c>
      <c r="O6565">
        <v>43.302052723202436</v>
      </c>
      <c r="P6565">
        <v>240.56922705186</v>
      </c>
      <c r="Q6565" t="s">
        <v>6</v>
      </c>
      <c r="R6565" t="s">
        <v>6</v>
      </c>
      <c r="S6565" t="s">
        <v>6</v>
      </c>
      <c r="T6565" t="s">
        <v>433</v>
      </c>
      <c r="U6565" t="s">
        <v>6</v>
      </c>
      <c r="V6565" t="s">
        <v>6</v>
      </c>
      <c r="W6565" t="s">
        <v>6</v>
      </c>
      <c r="X6565" t="s">
        <v>6</v>
      </c>
      <c r="Y6565" t="s">
        <v>6</v>
      </c>
      <c r="Z6565" t="s">
        <v>6</v>
      </c>
      <c r="AA6565" t="s">
        <v>6</v>
      </c>
      <c r="AB6565" t="s">
        <v>773</v>
      </c>
      <c r="AC6565" t="s">
        <v>774</v>
      </c>
    </row>
    <row r="6566" spans="1:29" x14ac:dyDescent="0.25">
      <c r="A6566" t="s">
        <v>391</v>
      </c>
      <c r="B6566">
        <v>611</v>
      </c>
      <c r="C6566" t="s">
        <v>184</v>
      </c>
      <c r="D6566">
        <v>2013</v>
      </c>
      <c r="E6566" t="s">
        <v>7560</v>
      </c>
      <c r="F6566" t="s">
        <v>6</v>
      </c>
      <c r="G6566" t="s">
        <v>6</v>
      </c>
      <c r="H6566" t="s">
        <v>6</v>
      </c>
      <c r="I6566">
        <v>31.109373942518175</v>
      </c>
      <c r="J6566" t="s">
        <v>6</v>
      </c>
      <c r="K6566" t="s">
        <v>6</v>
      </c>
      <c r="L6566" t="s">
        <v>6</v>
      </c>
      <c r="M6566" t="s">
        <v>6</v>
      </c>
      <c r="N6566" t="s">
        <v>6</v>
      </c>
      <c r="O6566">
        <v>42.718434209908722</v>
      </c>
      <c r="P6566">
        <v>258.65837142425801</v>
      </c>
      <c r="Q6566" t="s">
        <v>6</v>
      </c>
      <c r="R6566" t="s">
        <v>6</v>
      </c>
      <c r="S6566" t="s">
        <v>6</v>
      </c>
      <c r="T6566" t="s">
        <v>433</v>
      </c>
      <c r="U6566" t="s">
        <v>6</v>
      </c>
      <c r="V6566" t="s">
        <v>6</v>
      </c>
      <c r="W6566" t="s">
        <v>6</v>
      </c>
      <c r="X6566" t="s">
        <v>6</v>
      </c>
      <c r="Y6566" t="s">
        <v>6</v>
      </c>
      <c r="Z6566" t="s">
        <v>6</v>
      </c>
      <c r="AA6566" t="s">
        <v>6</v>
      </c>
      <c r="AB6566" t="s">
        <v>773</v>
      </c>
      <c r="AC6566" t="s">
        <v>774</v>
      </c>
    </row>
    <row r="6567" spans="1:29" x14ac:dyDescent="0.25">
      <c r="A6567" t="s">
        <v>391</v>
      </c>
      <c r="B6567">
        <v>611</v>
      </c>
      <c r="C6567" t="s">
        <v>184</v>
      </c>
      <c r="D6567">
        <v>2014</v>
      </c>
      <c r="E6567" t="s">
        <v>7561</v>
      </c>
      <c r="F6567" t="s">
        <v>6</v>
      </c>
      <c r="G6567" t="s">
        <v>6</v>
      </c>
      <c r="H6567" t="s">
        <v>6</v>
      </c>
      <c r="I6567">
        <v>30.955457191323937</v>
      </c>
      <c r="J6567" t="s">
        <v>6</v>
      </c>
      <c r="K6567" t="s">
        <v>6</v>
      </c>
      <c r="L6567" t="s">
        <v>6</v>
      </c>
      <c r="M6567" t="s">
        <v>6</v>
      </c>
      <c r="N6567" t="s">
        <v>6</v>
      </c>
      <c r="O6567">
        <v>38.811091455043453</v>
      </c>
      <c r="P6567">
        <v>282.228104272633</v>
      </c>
      <c r="Q6567" t="s">
        <v>6</v>
      </c>
      <c r="R6567" t="s">
        <v>6</v>
      </c>
      <c r="S6567" t="s">
        <v>6</v>
      </c>
      <c r="T6567" t="s">
        <v>433</v>
      </c>
      <c r="U6567" t="s">
        <v>6</v>
      </c>
      <c r="V6567" t="s">
        <v>6</v>
      </c>
      <c r="W6567" t="s">
        <v>6</v>
      </c>
      <c r="X6567" t="s">
        <v>6</v>
      </c>
      <c r="Y6567" t="s">
        <v>6</v>
      </c>
      <c r="Z6567" t="s">
        <v>6</v>
      </c>
      <c r="AA6567" t="s">
        <v>6</v>
      </c>
      <c r="AB6567" t="s">
        <v>773</v>
      </c>
      <c r="AC6567" t="s">
        <v>774</v>
      </c>
    </row>
    <row r="6568" spans="1:29" x14ac:dyDescent="0.25">
      <c r="A6568" t="s">
        <v>391</v>
      </c>
      <c r="B6568">
        <v>611</v>
      </c>
      <c r="C6568" t="s">
        <v>184</v>
      </c>
      <c r="D6568">
        <v>2015</v>
      </c>
      <c r="E6568" t="s">
        <v>7562</v>
      </c>
      <c r="F6568" t="s">
        <v>6</v>
      </c>
      <c r="G6568" t="s">
        <v>6</v>
      </c>
      <c r="H6568" t="s">
        <v>6</v>
      </c>
      <c r="I6568">
        <v>30.469647266470318</v>
      </c>
      <c r="J6568" t="s">
        <v>6</v>
      </c>
      <c r="K6568" t="s">
        <v>6</v>
      </c>
      <c r="L6568" t="s">
        <v>6</v>
      </c>
      <c r="M6568" t="s">
        <v>6</v>
      </c>
      <c r="N6568" t="s">
        <v>6</v>
      </c>
      <c r="O6568">
        <v>33.717253044132242</v>
      </c>
      <c r="P6568">
        <v>306.89570897297898</v>
      </c>
      <c r="Q6568" t="s">
        <v>6</v>
      </c>
      <c r="R6568" t="s">
        <v>6</v>
      </c>
      <c r="S6568" t="s">
        <v>6</v>
      </c>
      <c r="T6568" t="s">
        <v>433</v>
      </c>
      <c r="U6568" t="s">
        <v>6</v>
      </c>
      <c r="V6568" t="s">
        <v>6</v>
      </c>
      <c r="W6568" t="s">
        <v>6</v>
      </c>
      <c r="X6568" t="s">
        <v>6</v>
      </c>
      <c r="Y6568" t="s">
        <v>6</v>
      </c>
      <c r="Z6568" t="s">
        <v>6</v>
      </c>
      <c r="AA6568" t="s">
        <v>6</v>
      </c>
      <c r="AB6568" t="s">
        <v>773</v>
      </c>
      <c r="AC6568" t="s">
        <v>774</v>
      </c>
    </row>
    <row r="6569" spans="1:29" x14ac:dyDescent="0.25">
      <c r="A6569" t="s">
        <v>391</v>
      </c>
      <c r="B6569">
        <v>611</v>
      </c>
      <c r="C6569" t="s">
        <v>184</v>
      </c>
      <c r="D6569">
        <v>2016</v>
      </c>
      <c r="E6569" t="s">
        <v>7563</v>
      </c>
      <c r="F6569" t="s">
        <v>6</v>
      </c>
      <c r="G6569" t="s">
        <v>6</v>
      </c>
      <c r="H6569" t="s">
        <v>6</v>
      </c>
      <c r="I6569">
        <v>27.225355118983419</v>
      </c>
      <c r="J6569" t="s">
        <v>6</v>
      </c>
      <c r="K6569" t="s">
        <v>6</v>
      </c>
      <c r="L6569" t="s">
        <v>6</v>
      </c>
      <c r="M6569" t="s">
        <v>6</v>
      </c>
      <c r="N6569" t="s">
        <v>6</v>
      </c>
      <c r="O6569">
        <v>31.663584737670092</v>
      </c>
      <c r="P6569">
        <v>335.66871616774102</v>
      </c>
      <c r="Q6569" t="s">
        <v>6</v>
      </c>
      <c r="R6569" t="s">
        <v>6</v>
      </c>
      <c r="S6569" t="s">
        <v>6</v>
      </c>
      <c r="T6569" t="s">
        <v>433</v>
      </c>
      <c r="U6569" t="s">
        <v>6</v>
      </c>
      <c r="V6569" t="s">
        <v>6</v>
      </c>
      <c r="W6569" t="s">
        <v>6</v>
      </c>
      <c r="X6569" t="s">
        <v>6</v>
      </c>
      <c r="Y6569" t="s">
        <v>6</v>
      </c>
      <c r="Z6569" t="s">
        <v>6</v>
      </c>
      <c r="AA6569" t="s">
        <v>6</v>
      </c>
      <c r="AB6569" t="s">
        <v>773</v>
      </c>
      <c r="AC6569" t="s">
        <v>774</v>
      </c>
    </row>
    <row r="6570" spans="1:29" x14ac:dyDescent="0.25">
      <c r="A6570" t="s">
        <v>391</v>
      </c>
      <c r="B6570">
        <v>612</v>
      </c>
      <c r="C6570" t="s">
        <v>185</v>
      </c>
      <c r="D6570">
        <v>1950</v>
      </c>
      <c r="E6570" t="s">
        <v>7564</v>
      </c>
      <c r="F6570" t="s">
        <v>6</v>
      </c>
      <c r="G6570" t="s">
        <v>6</v>
      </c>
      <c r="H6570" t="s">
        <v>6</v>
      </c>
      <c r="I6570" t="s">
        <v>6</v>
      </c>
      <c r="J6570" t="s">
        <v>6</v>
      </c>
      <c r="K6570" t="s">
        <v>6</v>
      </c>
      <c r="L6570" t="s">
        <v>6</v>
      </c>
      <c r="M6570" t="s">
        <v>6</v>
      </c>
      <c r="N6570" t="s">
        <v>6</v>
      </c>
      <c r="O6570" t="s">
        <v>6</v>
      </c>
      <c r="P6570" t="s">
        <v>6</v>
      </c>
      <c r="Q6570" t="s">
        <v>6</v>
      </c>
      <c r="R6570" t="s">
        <v>6</v>
      </c>
      <c r="S6570" t="s">
        <v>6</v>
      </c>
      <c r="T6570" t="s">
        <v>13757</v>
      </c>
      <c r="U6570" t="s">
        <v>13757</v>
      </c>
      <c r="V6570" t="s">
        <v>13757</v>
      </c>
      <c r="W6570" t="s">
        <v>326</v>
      </c>
      <c r="X6570" t="s">
        <v>416</v>
      </c>
      <c r="Y6570" t="s">
        <v>6</v>
      </c>
      <c r="Z6570" t="s">
        <v>6</v>
      </c>
      <c r="AA6570" t="s">
        <v>6</v>
      </c>
      <c r="AB6570" t="s">
        <v>775</v>
      </c>
      <c r="AC6570" t="s">
        <v>758</v>
      </c>
    </row>
    <row r="6571" spans="1:29" x14ac:dyDescent="0.25">
      <c r="A6571" t="s">
        <v>391</v>
      </c>
      <c r="B6571">
        <v>612</v>
      </c>
      <c r="C6571" t="s">
        <v>185</v>
      </c>
      <c r="D6571">
        <v>1951</v>
      </c>
      <c r="E6571" t="s">
        <v>7565</v>
      </c>
      <c r="F6571" t="s">
        <v>6</v>
      </c>
      <c r="G6571" t="s">
        <v>6</v>
      </c>
      <c r="H6571" t="s">
        <v>6</v>
      </c>
      <c r="I6571" t="s">
        <v>6</v>
      </c>
      <c r="J6571" t="s">
        <v>6</v>
      </c>
      <c r="K6571" t="s">
        <v>6</v>
      </c>
      <c r="L6571" t="s">
        <v>6</v>
      </c>
      <c r="M6571" t="s">
        <v>6</v>
      </c>
      <c r="N6571" t="s">
        <v>6</v>
      </c>
      <c r="O6571" t="s">
        <v>6</v>
      </c>
      <c r="P6571" t="s">
        <v>6</v>
      </c>
      <c r="Q6571" t="s">
        <v>6</v>
      </c>
      <c r="R6571" t="s">
        <v>6</v>
      </c>
      <c r="S6571" t="s">
        <v>6</v>
      </c>
      <c r="T6571" t="s">
        <v>13757</v>
      </c>
      <c r="U6571" t="s">
        <v>13757</v>
      </c>
      <c r="V6571" t="s">
        <v>13757</v>
      </c>
      <c r="W6571" t="s">
        <v>326</v>
      </c>
      <c r="X6571" t="s">
        <v>416</v>
      </c>
      <c r="Y6571" t="s">
        <v>6</v>
      </c>
      <c r="Z6571" t="s">
        <v>6</v>
      </c>
      <c r="AA6571" t="s">
        <v>6</v>
      </c>
      <c r="AB6571" t="s">
        <v>775</v>
      </c>
      <c r="AC6571" t="s">
        <v>758</v>
      </c>
    </row>
    <row r="6572" spans="1:29" x14ac:dyDescent="0.25">
      <c r="A6572" t="s">
        <v>391</v>
      </c>
      <c r="B6572">
        <v>612</v>
      </c>
      <c r="C6572" t="s">
        <v>185</v>
      </c>
      <c r="D6572">
        <v>1952</v>
      </c>
      <c r="E6572" t="s">
        <v>7566</v>
      </c>
      <c r="F6572" t="s">
        <v>6</v>
      </c>
      <c r="G6572" t="s">
        <v>6</v>
      </c>
      <c r="H6572" t="s">
        <v>6</v>
      </c>
      <c r="I6572" t="s">
        <v>6</v>
      </c>
      <c r="J6572" t="s">
        <v>6</v>
      </c>
      <c r="K6572" t="s">
        <v>6</v>
      </c>
      <c r="L6572" t="s">
        <v>6</v>
      </c>
      <c r="M6572" t="s">
        <v>6</v>
      </c>
      <c r="N6572" t="s">
        <v>6</v>
      </c>
      <c r="O6572" t="s">
        <v>6</v>
      </c>
      <c r="P6572" t="s">
        <v>6</v>
      </c>
      <c r="Q6572" t="s">
        <v>6</v>
      </c>
      <c r="R6572" t="s">
        <v>6</v>
      </c>
      <c r="S6572" t="s">
        <v>6</v>
      </c>
      <c r="T6572" t="s">
        <v>13757</v>
      </c>
      <c r="U6572" t="s">
        <v>13757</v>
      </c>
      <c r="V6572" t="s">
        <v>13757</v>
      </c>
      <c r="W6572" t="s">
        <v>326</v>
      </c>
      <c r="X6572" t="s">
        <v>416</v>
      </c>
      <c r="Y6572" t="s">
        <v>6</v>
      </c>
      <c r="Z6572" t="s">
        <v>6</v>
      </c>
      <c r="AA6572" t="s">
        <v>6</v>
      </c>
      <c r="AB6572" t="s">
        <v>775</v>
      </c>
      <c r="AC6572" t="s">
        <v>758</v>
      </c>
    </row>
    <row r="6573" spans="1:29" x14ac:dyDescent="0.25">
      <c r="A6573" t="s">
        <v>391</v>
      </c>
      <c r="B6573">
        <v>612</v>
      </c>
      <c r="C6573" t="s">
        <v>185</v>
      </c>
      <c r="D6573">
        <v>1953</v>
      </c>
      <c r="E6573" t="s">
        <v>7567</v>
      </c>
      <c r="F6573" t="s">
        <v>6</v>
      </c>
      <c r="G6573" t="s">
        <v>6</v>
      </c>
      <c r="H6573" t="s">
        <v>6</v>
      </c>
      <c r="I6573" t="s">
        <v>6</v>
      </c>
      <c r="J6573" t="s">
        <v>6</v>
      </c>
      <c r="K6573" t="s">
        <v>6</v>
      </c>
      <c r="L6573" t="s">
        <v>6</v>
      </c>
      <c r="M6573" t="s">
        <v>6</v>
      </c>
      <c r="N6573" t="s">
        <v>6</v>
      </c>
      <c r="O6573" t="s">
        <v>6</v>
      </c>
      <c r="P6573" t="s">
        <v>6</v>
      </c>
      <c r="Q6573" t="s">
        <v>6</v>
      </c>
      <c r="R6573" t="s">
        <v>6</v>
      </c>
      <c r="S6573" t="s">
        <v>6</v>
      </c>
      <c r="T6573" t="s">
        <v>13757</v>
      </c>
      <c r="U6573" t="s">
        <v>13757</v>
      </c>
      <c r="V6573" t="s">
        <v>13757</v>
      </c>
      <c r="W6573" t="s">
        <v>326</v>
      </c>
      <c r="X6573" t="s">
        <v>416</v>
      </c>
      <c r="Y6573" t="s">
        <v>6</v>
      </c>
      <c r="Z6573" t="s">
        <v>6</v>
      </c>
      <c r="AA6573" t="s">
        <v>6</v>
      </c>
      <c r="AB6573" t="s">
        <v>775</v>
      </c>
      <c r="AC6573" t="s">
        <v>758</v>
      </c>
    </row>
    <row r="6574" spans="1:29" x14ac:dyDescent="0.25">
      <c r="A6574" t="s">
        <v>391</v>
      </c>
      <c r="B6574">
        <v>612</v>
      </c>
      <c r="C6574" t="s">
        <v>185</v>
      </c>
      <c r="D6574">
        <v>1954</v>
      </c>
      <c r="E6574" t="s">
        <v>7568</v>
      </c>
      <c r="F6574" t="s">
        <v>6</v>
      </c>
      <c r="G6574" t="s">
        <v>6</v>
      </c>
      <c r="H6574" t="s">
        <v>6</v>
      </c>
      <c r="I6574" t="s">
        <v>6</v>
      </c>
      <c r="J6574" t="s">
        <v>6</v>
      </c>
      <c r="K6574" t="s">
        <v>6</v>
      </c>
      <c r="L6574" t="s">
        <v>6</v>
      </c>
      <c r="M6574" t="s">
        <v>6</v>
      </c>
      <c r="N6574" t="s">
        <v>6</v>
      </c>
      <c r="O6574" t="s">
        <v>6</v>
      </c>
      <c r="P6574" t="s">
        <v>6</v>
      </c>
      <c r="Q6574" t="s">
        <v>6</v>
      </c>
      <c r="R6574" t="s">
        <v>6</v>
      </c>
      <c r="S6574" t="s">
        <v>6</v>
      </c>
      <c r="T6574" t="s">
        <v>13757</v>
      </c>
      <c r="U6574" t="s">
        <v>13757</v>
      </c>
      <c r="V6574" t="s">
        <v>13757</v>
      </c>
      <c r="W6574" t="s">
        <v>326</v>
      </c>
      <c r="X6574" t="s">
        <v>416</v>
      </c>
      <c r="Y6574" t="s">
        <v>6</v>
      </c>
      <c r="Z6574" t="s">
        <v>6</v>
      </c>
      <c r="AA6574" t="s">
        <v>6</v>
      </c>
      <c r="AB6574" t="s">
        <v>775</v>
      </c>
      <c r="AC6574" t="s">
        <v>758</v>
      </c>
    </row>
    <row r="6575" spans="1:29" x14ac:dyDescent="0.25">
      <c r="A6575" t="s">
        <v>391</v>
      </c>
      <c r="B6575">
        <v>612</v>
      </c>
      <c r="C6575" t="s">
        <v>185</v>
      </c>
      <c r="D6575">
        <v>1955</v>
      </c>
      <c r="E6575" t="s">
        <v>7569</v>
      </c>
      <c r="F6575" t="s">
        <v>6</v>
      </c>
      <c r="G6575" t="s">
        <v>6</v>
      </c>
      <c r="H6575" t="s">
        <v>6</v>
      </c>
      <c r="I6575" t="s">
        <v>6</v>
      </c>
      <c r="J6575" t="s">
        <v>6</v>
      </c>
      <c r="K6575" t="s">
        <v>6</v>
      </c>
      <c r="L6575" t="s">
        <v>6</v>
      </c>
      <c r="M6575" t="s">
        <v>6</v>
      </c>
      <c r="N6575" t="s">
        <v>6</v>
      </c>
      <c r="O6575" t="s">
        <v>6</v>
      </c>
      <c r="P6575" t="s">
        <v>6</v>
      </c>
      <c r="Q6575" t="s">
        <v>6</v>
      </c>
      <c r="R6575" t="s">
        <v>6</v>
      </c>
      <c r="S6575" t="s">
        <v>6</v>
      </c>
      <c r="T6575" t="s">
        <v>13757</v>
      </c>
      <c r="U6575" t="s">
        <v>13757</v>
      </c>
      <c r="V6575" t="s">
        <v>13757</v>
      </c>
      <c r="W6575" t="s">
        <v>326</v>
      </c>
      <c r="X6575" t="s">
        <v>416</v>
      </c>
      <c r="Y6575" t="s">
        <v>6</v>
      </c>
      <c r="Z6575" t="s">
        <v>6</v>
      </c>
      <c r="AA6575" t="s">
        <v>6</v>
      </c>
      <c r="AB6575" t="s">
        <v>775</v>
      </c>
      <c r="AC6575" t="s">
        <v>758</v>
      </c>
    </row>
    <row r="6576" spans="1:29" x14ac:dyDescent="0.25">
      <c r="A6576" t="s">
        <v>391</v>
      </c>
      <c r="B6576">
        <v>612</v>
      </c>
      <c r="C6576" t="s">
        <v>185</v>
      </c>
      <c r="D6576">
        <v>1956</v>
      </c>
      <c r="E6576" t="s">
        <v>7570</v>
      </c>
      <c r="F6576" t="s">
        <v>6</v>
      </c>
      <c r="G6576" t="s">
        <v>6</v>
      </c>
      <c r="H6576" t="s">
        <v>6</v>
      </c>
      <c r="I6576" t="s">
        <v>6</v>
      </c>
      <c r="J6576" t="s">
        <v>6</v>
      </c>
      <c r="K6576" t="s">
        <v>6</v>
      </c>
      <c r="L6576" t="s">
        <v>6</v>
      </c>
      <c r="M6576" t="s">
        <v>6</v>
      </c>
      <c r="N6576" t="s">
        <v>6</v>
      </c>
      <c r="O6576" t="s">
        <v>6</v>
      </c>
      <c r="P6576" t="s">
        <v>6</v>
      </c>
      <c r="Q6576" t="s">
        <v>6</v>
      </c>
      <c r="R6576" t="s">
        <v>6</v>
      </c>
      <c r="S6576" t="s">
        <v>6</v>
      </c>
      <c r="T6576" t="s">
        <v>13757</v>
      </c>
      <c r="U6576" t="s">
        <v>13757</v>
      </c>
      <c r="V6576" t="s">
        <v>13757</v>
      </c>
      <c r="W6576" t="s">
        <v>326</v>
      </c>
      <c r="X6576" t="s">
        <v>416</v>
      </c>
      <c r="Y6576" t="s">
        <v>6</v>
      </c>
      <c r="Z6576" t="s">
        <v>6</v>
      </c>
      <c r="AA6576" t="s">
        <v>6</v>
      </c>
      <c r="AB6576" t="s">
        <v>775</v>
      </c>
      <c r="AC6576" t="s">
        <v>758</v>
      </c>
    </row>
    <row r="6577" spans="1:29" x14ac:dyDescent="0.25">
      <c r="A6577" t="s">
        <v>391</v>
      </c>
      <c r="B6577">
        <v>612</v>
      </c>
      <c r="C6577" t="s">
        <v>185</v>
      </c>
      <c r="D6577">
        <v>1957</v>
      </c>
      <c r="E6577" t="s">
        <v>7571</v>
      </c>
      <c r="F6577" t="s">
        <v>6</v>
      </c>
      <c r="G6577" t="s">
        <v>6</v>
      </c>
      <c r="H6577" t="s">
        <v>6</v>
      </c>
      <c r="I6577" t="s">
        <v>6</v>
      </c>
      <c r="J6577" t="s">
        <v>6</v>
      </c>
      <c r="K6577" t="s">
        <v>6</v>
      </c>
      <c r="L6577" t="s">
        <v>6</v>
      </c>
      <c r="M6577" t="s">
        <v>6</v>
      </c>
      <c r="N6577" t="s">
        <v>6</v>
      </c>
      <c r="O6577" t="s">
        <v>6</v>
      </c>
      <c r="P6577" t="s">
        <v>6</v>
      </c>
      <c r="Q6577" t="s">
        <v>6</v>
      </c>
      <c r="R6577" t="s">
        <v>6</v>
      </c>
      <c r="S6577" t="s">
        <v>6</v>
      </c>
      <c r="T6577" t="s">
        <v>13757</v>
      </c>
      <c r="U6577" t="s">
        <v>13757</v>
      </c>
      <c r="V6577" t="s">
        <v>13757</v>
      </c>
      <c r="W6577" t="s">
        <v>326</v>
      </c>
      <c r="X6577" t="s">
        <v>416</v>
      </c>
      <c r="Y6577" t="s">
        <v>6</v>
      </c>
      <c r="Z6577" t="s">
        <v>6</v>
      </c>
      <c r="AA6577" t="s">
        <v>6</v>
      </c>
      <c r="AB6577" t="s">
        <v>775</v>
      </c>
      <c r="AC6577" t="s">
        <v>758</v>
      </c>
    </row>
    <row r="6578" spans="1:29" x14ac:dyDescent="0.25">
      <c r="A6578" t="s">
        <v>391</v>
      </c>
      <c r="B6578">
        <v>612</v>
      </c>
      <c r="C6578" t="s">
        <v>185</v>
      </c>
      <c r="D6578">
        <v>1958</v>
      </c>
      <c r="E6578" t="s">
        <v>7572</v>
      </c>
      <c r="F6578" t="s">
        <v>6</v>
      </c>
      <c r="G6578" t="s">
        <v>6</v>
      </c>
      <c r="H6578" t="s">
        <v>6</v>
      </c>
      <c r="I6578" t="s">
        <v>6</v>
      </c>
      <c r="J6578" t="s">
        <v>6</v>
      </c>
      <c r="K6578" t="s">
        <v>6</v>
      </c>
      <c r="L6578" t="s">
        <v>6</v>
      </c>
      <c r="M6578" t="s">
        <v>6</v>
      </c>
      <c r="N6578" t="s">
        <v>6</v>
      </c>
      <c r="O6578" t="s">
        <v>6</v>
      </c>
      <c r="P6578" t="s">
        <v>6</v>
      </c>
      <c r="Q6578" t="s">
        <v>6</v>
      </c>
      <c r="R6578" t="s">
        <v>6</v>
      </c>
      <c r="S6578" t="s">
        <v>6</v>
      </c>
      <c r="T6578" t="s">
        <v>13757</v>
      </c>
      <c r="U6578" t="s">
        <v>13757</v>
      </c>
      <c r="V6578" t="s">
        <v>13757</v>
      </c>
      <c r="W6578" t="s">
        <v>326</v>
      </c>
      <c r="X6578" t="s">
        <v>416</v>
      </c>
      <c r="Y6578" t="s">
        <v>6</v>
      </c>
      <c r="Z6578" t="s">
        <v>6</v>
      </c>
      <c r="AA6578" t="s">
        <v>6</v>
      </c>
      <c r="AB6578" t="s">
        <v>775</v>
      </c>
      <c r="AC6578" t="s">
        <v>758</v>
      </c>
    </row>
    <row r="6579" spans="1:29" x14ac:dyDescent="0.25">
      <c r="A6579" t="s">
        <v>391</v>
      </c>
      <c r="B6579">
        <v>612</v>
      </c>
      <c r="C6579" t="s">
        <v>185</v>
      </c>
      <c r="D6579">
        <v>1959</v>
      </c>
      <c r="E6579" t="s">
        <v>7573</v>
      </c>
      <c r="F6579" t="s">
        <v>6</v>
      </c>
      <c r="G6579" t="s">
        <v>6</v>
      </c>
      <c r="H6579" t="s">
        <v>6</v>
      </c>
      <c r="I6579" t="s">
        <v>6</v>
      </c>
      <c r="J6579" t="s">
        <v>6</v>
      </c>
      <c r="K6579" t="s">
        <v>6</v>
      </c>
      <c r="L6579" t="s">
        <v>6</v>
      </c>
      <c r="M6579" t="s">
        <v>6</v>
      </c>
      <c r="N6579" t="s">
        <v>6</v>
      </c>
      <c r="O6579" t="s">
        <v>6</v>
      </c>
      <c r="P6579" t="s">
        <v>6</v>
      </c>
      <c r="Q6579" t="s">
        <v>6</v>
      </c>
      <c r="R6579" t="s">
        <v>6</v>
      </c>
      <c r="S6579" t="s">
        <v>6</v>
      </c>
      <c r="T6579" t="s">
        <v>13757</v>
      </c>
      <c r="U6579" t="s">
        <v>13757</v>
      </c>
      <c r="V6579" t="s">
        <v>13757</v>
      </c>
      <c r="W6579" t="s">
        <v>326</v>
      </c>
      <c r="X6579" t="s">
        <v>416</v>
      </c>
      <c r="Y6579" t="s">
        <v>6</v>
      </c>
      <c r="Z6579" t="s">
        <v>6</v>
      </c>
      <c r="AA6579" t="s">
        <v>6</v>
      </c>
      <c r="AB6579" t="s">
        <v>775</v>
      </c>
      <c r="AC6579" t="s">
        <v>758</v>
      </c>
    </row>
    <row r="6580" spans="1:29" x14ac:dyDescent="0.25">
      <c r="A6580" t="s">
        <v>391</v>
      </c>
      <c r="B6580">
        <v>612</v>
      </c>
      <c r="C6580" t="s">
        <v>185</v>
      </c>
      <c r="D6580">
        <v>1960</v>
      </c>
      <c r="E6580" t="s">
        <v>7574</v>
      </c>
      <c r="F6580" t="s">
        <v>6</v>
      </c>
      <c r="G6580" t="s">
        <v>6</v>
      </c>
      <c r="H6580" t="s">
        <v>6</v>
      </c>
      <c r="I6580" t="s">
        <v>6</v>
      </c>
      <c r="J6580" t="s">
        <v>6</v>
      </c>
      <c r="K6580" t="s">
        <v>6</v>
      </c>
      <c r="L6580" t="s">
        <v>6</v>
      </c>
      <c r="M6580" t="s">
        <v>6</v>
      </c>
      <c r="N6580" t="s">
        <v>6</v>
      </c>
      <c r="O6580" t="s">
        <v>6</v>
      </c>
      <c r="P6580">
        <v>16.343331485032305</v>
      </c>
      <c r="Q6580" t="s">
        <v>6</v>
      </c>
      <c r="R6580" t="s">
        <v>6</v>
      </c>
      <c r="S6580" t="s">
        <v>6</v>
      </c>
      <c r="T6580" t="s">
        <v>13757</v>
      </c>
      <c r="U6580" t="s">
        <v>13757</v>
      </c>
      <c r="V6580" t="s">
        <v>13757</v>
      </c>
      <c r="W6580" t="s">
        <v>326</v>
      </c>
      <c r="X6580" t="s">
        <v>416</v>
      </c>
      <c r="Y6580" t="s">
        <v>6</v>
      </c>
      <c r="Z6580" t="s">
        <v>6</v>
      </c>
      <c r="AA6580" t="s">
        <v>6</v>
      </c>
      <c r="AB6580" t="s">
        <v>775</v>
      </c>
      <c r="AC6580" t="s">
        <v>758</v>
      </c>
    </row>
    <row r="6581" spans="1:29" x14ac:dyDescent="0.25">
      <c r="A6581" t="s">
        <v>391</v>
      </c>
      <c r="B6581">
        <v>612</v>
      </c>
      <c r="C6581" t="s">
        <v>185</v>
      </c>
      <c r="D6581">
        <v>1961</v>
      </c>
      <c r="E6581" t="s">
        <v>7575</v>
      </c>
      <c r="F6581" t="s">
        <v>6</v>
      </c>
      <c r="G6581" t="s">
        <v>6</v>
      </c>
      <c r="H6581" t="s">
        <v>6</v>
      </c>
      <c r="I6581" t="s">
        <v>6</v>
      </c>
      <c r="J6581" t="s">
        <v>6</v>
      </c>
      <c r="K6581" t="s">
        <v>6</v>
      </c>
      <c r="L6581" t="s">
        <v>6</v>
      </c>
      <c r="M6581" t="s">
        <v>6</v>
      </c>
      <c r="N6581" t="s">
        <v>6</v>
      </c>
      <c r="O6581" t="s">
        <v>6</v>
      </c>
      <c r="P6581">
        <v>14.51590353171526</v>
      </c>
      <c r="Q6581" t="s">
        <v>6</v>
      </c>
      <c r="R6581" t="s">
        <v>6</v>
      </c>
      <c r="S6581" t="s">
        <v>6</v>
      </c>
      <c r="T6581" t="s">
        <v>13757</v>
      </c>
      <c r="U6581" t="s">
        <v>13757</v>
      </c>
      <c r="V6581" t="s">
        <v>13757</v>
      </c>
      <c r="W6581" t="s">
        <v>326</v>
      </c>
      <c r="X6581" t="s">
        <v>416</v>
      </c>
      <c r="Y6581" t="s">
        <v>6</v>
      </c>
      <c r="Z6581" t="s">
        <v>6</v>
      </c>
      <c r="AA6581" t="s">
        <v>6</v>
      </c>
      <c r="AB6581" t="s">
        <v>775</v>
      </c>
      <c r="AC6581" t="s">
        <v>758</v>
      </c>
    </row>
    <row r="6582" spans="1:29" x14ac:dyDescent="0.25">
      <c r="A6582" t="s">
        <v>391</v>
      </c>
      <c r="B6582">
        <v>612</v>
      </c>
      <c r="C6582" t="s">
        <v>185</v>
      </c>
      <c r="D6582">
        <v>1962</v>
      </c>
      <c r="E6582" t="s">
        <v>7576</v>
      </c>
      <c r="F6582" t="s">
        <v>6</v>
      </c>
      <c r="G6582" t="s">
        <v>6</v>
      </c>
      <c r="H6582" t="s">
        <v>6</v>
      </c>
      <c r="I6582" t="s">
        <v>6</v>
      </c>
      <c r="J6582" t="s">
        <v>6</v>
      </c>
      <c r="K6582" t="s">
        <v>6</v>
      </c>
      <c r="L6582" t="s">
        <v>6</v>
      </c>
      <c r="M6582" t="s">
        <v>6</v>
      </c>
      <c r="N6582" t="s">
        <v>6</v>
      </c>
      <c r="O6582" t="s">
        <v>6</v>
      </c>
      <c r="P6582">
        <v>11.745492185058801</v>
      </c>
      <c r="Q6582" t="s">
        <v>6</v>
      </c>
      <c r="R6582" t="s">
        <v>6</v>
      </c>
      <c r="S6582" t="s">
        <v>6</v>
      </c>
      <c r="T6582" t="s">
        <v>13757</v>
      </c>
      <c r="U6582" t="s">
        <v>13757</v>
      </c>
      <c r="V6582" t="s">
        <v>13757</v>
      </c>
      <c r="W6582" t="s">
        <v>326</v>
      </c>
      <c r="X6582" t="s">
        <v>416</v>
      </c>
      <c r="Y6582" t="s">
        <v>6</v>
      </c>
      <c r="Z6582" t="s">
        <v>6</v>
      </c>
      <c r="AA6582" t="s">
        <v>6</v>
      </c>
      <c r="AB6582" t="s">
        <v>775</v>
      </c>
      <c r="AC6582" t="s">
        <v>758</v>
      </c>
    </row>
    <row r="6583" spans="1:29" x14ac:dyDescent="0.25">
      <c r="A6583" t="s">
        <v>391</v>
      </c>
      <c r="B6583">
        <v>612</v>
      </c>
      <c r="C6583" t="s">
        <v>185</v>
      </c>
      <c r="D6583">
        <v>1963</v>
      </c>
      <c r="E6583" t="s">
        <v>7577</v>
      </c>
      <c r="F6583" t="s">
        <v>6</v>
      </c>
      <c r="G6583" t="s">
        <v>6</v>
      </c>
      <c r="H6583" t="s">
        <v>6</v>
      </c>
      <c r="I6583" t="s">
        <v>6</v>
      </c>
      <c r="J6583" t="s">
        <v>6</v>
      </c>
      <c r="K6583" t="s">
        <v>6</v>
      </c>
      <c r="L6583" t="s">
        <v>6</v>
      </c>
      <c r="M6583" t="s">
        <v>6</v>
      </c>
      <c r="N6583" t="s">
        <v>6</v>
      </c>
      <c r="O6583" t="s">
        <v>6</v>
      </c>
      <c r="P6583">
        <v>18.835015189299799</v>
      </c>
      <c r="Q6583" t="s">
        <v>6</v>
      </c>
      <c r="R6583" t="s">
        <v>6</v>
      </c>
      <c r="S6583" t="s">
        <v>6</v>
      </c>
      <c r="T6583" t="s">
        <v>13757</v>
      </c>
      <c r="U6583" t="s">
        <v>13757</v>
      </c>
      <c r="V6583" t="s">
        <v>13757</v>
      </c>
      <c r="W6583" t="s">
        <v>326</v>
      </c>
      <c r="X6583" t="s">
        <v>416</v>
      </c>
      <c r="Y6583" t="s">
        <v>6</v>
      </c>
      <c r="Z6583" t="s">
        <v>6</v>
      </c>
      <c r="AA6583" t="s">
        <v>6</v>
      </c>
      <c r="AB6583" t="s">
        <v>775</v>
      </c>
      <c r="AC6583" t="s">
        <v>758</v>
      </c>
    </row>
    <row r="6584" spans="1:29" x14ac:dyDescent="0.25">
      <c r="A6584" t="s">
        <v>391</v>
      </c>
      <c r="B6584">
        <v>612</v>
      </c>
      <c r="C6584" t="s">
        <v>185</v>
      </c>
      <c r="D6584">
        <v>1964</v>
      </c>
      <c r="E6584" t="s">
        <v>7578</v>
      </c>
      <c r="F6584" t="s">
        <v>6</v>
      </c>
      <c r="G6584" t="s">
        <v>6</v>
      </c>
      <c r="H6584" t="s">
        <v>6</v>
      </c>
      <c r="I6584" t="s">
        <v>6</v>
      </c>
      <c r="J6584" t="s">
        <v>6</v>
      </c>
      <c r="K6584" t="s">
        <v>6</v>
      </c>
      <c r="L6584" t="s">
        <v>6</v>
      </c>
      <c r="M6584" t="s">
        <v>6</v>
      </c>
      <c r="N6584" t="s">
        <v>6</v>
      </c>
      <c r="O6584" t="s">
        <v>6</v>
      </c>
      <c r="P6584">
        <v>20.3019261072461</v>
      </c>
      <c r="Q6584" t="s">
        <v>6</v>
      </c>
      <c r="R6584" t="s">
        <v>6</v>
      </c>
      <c r="S6584" t="s">
        <v>6</v>
      </c>
      <c r="T6584" t="s">
        <v>13757</v>
      </c>
      <c r="U6584" t="s">
        <v>13757</v>
      </c>
      <c r="V6584" t="s">
        <v>13757</v>
      </c>
      <c r="W6584" t="s">
        <v>326</v>
      </c>
      <c r="X6584" t="s">
        <v>416</v>
      </c>
      <c r="Y6584" t="s">
        <v>6</v>
      </c>
      <c r="Z6584" t="s">
        <v>6</v>
      </c>
      <c r="AA6584" t="s">
        <v>6</v>
      </c>
      <c r="AB6584" t="s">
        <v>775</v>
      </c>
      <c r="AC6584" t="s">
        <v>758</v>
      </c>
    </row>
    <row r="6585" spans="1:29" x14ac:dyDescent="0.25">
      <c r="A6585" t="s">
        <v>391</v>
      </c>
      <c r="B6585">
        <v>612</v>
      </c>
      <c r="C6585" t="s">
        <v>185</v>
      </c>
      <c r="D6585">
        <v>1965</v>
      </c>
      <c r="E6585" t="s">
        <v>7579</v>
      </c>
      <c r="F6585" t="s">
        <v>6</v>
      </c>
      <c r="G6585" t="s">
        <v>6</v>
      </c>
      <c r="H6585" t="s">
        <v>6</v>
      </c>
      <c r="I6585" t="s">
        <v>6</v>
      </c>
      <c r="J6585" t="s">
        <v>6</v>
      </c>
      <c r="K6585" t="s">
        <v>6</v>
      </c>
      <c r="L6585" t="s">
        <v>6</v>
      </c>
      <c r="M6585" t="s">
        <v>6</v>
      </c>
      <c r="N6585" t="s">
        <v>6</v>
      </c>
      <c r="O6585" t="s">
        <v>6</v>
      </c>
      <c r="P6585">
        <v>22.391649916254998</v>
      </c>
      <c r="Q6585" t="s">
        <v>6</v>
      </c>
      <c r="R6585" t="s">
        <v>6</v>
      </c>
      <c r="S6585" t="s">
        <v>6</v>
      </c>
      <c r="T6585" t="s">
        <v>13757</v>
      </c>
      <c r="U6585" t="s">
        <v>13757</v>
      </c>
      <c r="V6585" t="s">
        <v>13757</v>
      </c>
      <c r="W6585" t="s">
        <v>326</v>
      </c>
      <c r="X6585" t="s">
        <v>416</v>
      </c>
      <c r="Y6585" t="s">
        <v>6</v>
      </c>
      <c r="Z6585" t="s">
        <v>6</v>
      </c>
      <c r="AA6585" t="s">
        <v>6</v>
      </c>
      <c r="AB6585" t="s">
        <v>775</v>
      </c>
      <c r="AC6585" t="s">
        <v>758</v>
      </c>
    </row>
    <row r="6586" spans="1:29" x14ac:dyDescent="0.25">
      <c r="A6586" t="s">
        <v>391</v>
      </c>
      <c r="B6586">
        <v>612</v>
      </c>
      <c r="C6586" t="s">
        <v>185</v>
      </c>
      <c r="D6586">
        <v>1966</v>
      </c>
      <c r="E6586" t="s">
        <v>7580</v>
      </c>
      <c r="F6586" t="s">
        <v>6</v>
      </c>
      <c r="G6586" t="s">
        <v>6</v>
      </c>
      <c r="H6586" t="s">
        <v>6</v>
      </c>
      <c r="I6586" t="s">
        <v>6</v>
      </c>
      <c r="J6586" t="s">
        <v>6</v>
      </c>
      <c r="K6586" t="s">
        <v>6</v>
      </c>
      <c r="L6586" t="s">
        <v>6</v>
      </c>
      <c r="M6586" t="s">
        <v>6</v>
      </c>
      <c r="N6586" t="s">
        <v>6</v>
      </c>
      <c r="O6586" t="s">
        <v>6</v>
      </c>
      <c r="P6586">
        <v>21.8712916883253</v>
      </c>
      <c r="Q6586" t="s">
        <v>6</v>
      </c>
      <c r="R6586" t="s">
        <v>6</v>
      </c>
      <c r="S6586" t="s">
        <v>6</v>
      </c>
      <c r="T6586" t="s">
        <v>13757</v>
      </c>
      <c r="U6586" t="s">
        <v>13757</v>
      </c>
      <c r="V6586" t="s">
        <v>13757</v>
      </c>
      <c r="W6586" t="s">
        <v>326</v>
      </c>
      <c r="X6586" t="s">
        <v>416</v>
      </c>
      <c r="Y6586" t="s">
        <v>6</v>
      </c>
      <c r="Z6586" t="s">
        <v>6</v>
      </c>
      <c r="AA6586" t="s">
        <v>6</v>
      </c>
      <c r="AB6586" t="s">
        <v>775</v>
      </c>
      <c r="AC6586" t="s">
        <v>758</v>
      </c>
    </row>
    <row r="6587" spans="1:29" x14ac:dyDescent="0.25">
      <c r="A6587" t="s">
        <v>391</v>
      </c>
      <c r="B6587">
        <v>612</v>
      </c>
      <c r="C6587" t="s">
        <v>185</v>
      </c>
      <c r="D6587">
        <v>1967</v>
      </c>
      <c r="E6587" t="s">
        <v>7581</v>
      </c>
      <c r="F6587" t="s">
        <v>6</v>
      </c>
      <c r="G6587" t="s">
        <v>6</v>
      </c>
      <c r="H6587" t="s">
        <v>6</v>
      </c>
      <c r="I6587" t="s">
        <v>6</v>
      </c>
      <c r="J6587" t="s">
        <v>6</v>
      </c>
      <c r="K6587" t="s">
        <v>6</v>
      </c>
      <c r="L6587" t="s">
        <v>6</v>
      </c>
      <c r="M6587" t="s">
        <v>6</v>
      </c>
      <c r="N6587" t="s">
        <v>6</v>
      </c>
      <c r="O6587" t="s">
        <v>6</v>
      </c>
      <c r="P6587">
        <v>24.554118862956301</v>
      </c>
      <c r="Q6587" t="s">
        <v>6</v>
      </c>
      <c r="R6587" t="s">
        <v>6</v>
      </c>
      <c r="S6587" t="s">
        <v>6</v>
      </c>
      <c r="T6587" t="s">
        <v>13757</v>
      </c>
      <c r="U6587" t="s">
        <v>13757</v>
      </c>
      <c r="V6587" t="s">
        <v>13757</v>
      </c>
      <c r="W6587" t="s">
        <v>326</v>
      </c>
      <c r="X6587" t="s">
        <v>416</v>
      </c>
      <c r="Y6587" t="s">
        <v>6</v>
      </c>
      <c r="Z6587" t="s">
        <v>6</v>
      </c>
      <c r="AA6587" t="s">
        <v>6</v>
      </c>
      <c r="AB6587" t="s">
        <v>775</v>
      </c>
      <c r="AC6587" t="s">
        <v>758</v>
      </c>
    </row>
    <row r="6588" spans="1:29" x14ac:dyDescent="0.25">
      <c r="A6588" t="s">
        <v>391</v>
      </c>
      <c r="B6588">
        <v>612</v>
      </c>
      <c r="C6588" t="s">
        <v>185</v>
      </c>
      <c r="D6588">
        <v>1968</v>
      </c>
      <c r="E6588" t="s">
        <v>7582</v>
      </c>
      <c r="F6588" t="s">
        <v>6</v>
      </c>
      <c r="G6588" t="s">
        <v>6</v>
      </c>
      <c r="H6588" t="s">
        <v>6</v>
      </c>
      <c r="I6588" t="s">
        <v>6</v>
      </c>
      <c r="J6588" t="s">
        <v>6</v>
      </c>
      <c r="K6588" t="s">
        <v>6</v>
      </c>
      <c r="L6588" t="s">
        <v>6</v>
      </c>
      <c r="M6588" t="s">
        <v>6</v>
      </c>
      <c r="N6588" t="s">
        <v>6</v>
      </c>
      <c r="O6588" t="s">
        <v>6</v>
      </c>
      <c r="P6588">
        <v>28.3215106021891</v>
      </c>
      <c r="Q6588" t="s">
        <v>6</v>
      </c>
      <c r="R6588" t="s">
        <v>6</v>
      </c>
      <c r="S6588" t="s">
        <v>6</v>
      </c>
      <c r="T6588" t="s">
        <v>13757</v>
      </c>
      <c r="U6588" t="s">
        <v>13757</v>
      </c>
      <c r="V6588" t="s">
        <v>13757</v>
      </c>
      <c r="W6588" t="s">
        <v>326</v>
      </c>
      <c r="X6588" t="s">
        <v>416</v>
      </c>
      <c r="Y6588" t="s">
        <v>6</v>
      </c>
      <c r="Z6588" t="s">
        <v>6</v>
      </c>
      <c r="AA6588" t="s">
        <v>6</v>
      </c>
      <c r="AB6588" t="s">
        <v>775</v>
      </c>
      <c r="AC6588" t="s">
        <v>758</v>
      </c>
    </row>
    <row r="6589" spans="1:29" x14ac:dyDescent="0.25">
      <c r="A6589" t="s">
        <v>391</v>
      </c>
      <c r="B6589">
        <v>612</v>
      </c>
      <c r="C6589" t="s">
        <v>185</v>
      </c>
      <c r="D6589">
        <v>1969</v>
      </c>
      <c r="E6589" t="s">
        <v>7583</v>
      </c>
      <c r="F6589" t="s">
        <v>6</v>
      </c>
      <c r="G6589" t="s">
        <v>6</v>
      </c>
      <c r="H6589" t="s">
        <v>6</v>
      </c>
      <c r="I6589" t="s">
        <v>6</v>
      </c>
      <c r="J6589" t="s">
        <v>6</v>
      </c>
      <c r="K6589" t="s">
        <v>6</v>
      </c>
      <c r="L6589" t="s">
        <v>6</v>
      </c>
      <c r="M6589" t="s">
        <v>6</v>
      </c>
      <c r="N6589" t="s">
        <v>6</v>
      </c>
      <c r="O6589" t="s">
        <v>6</v>
      </c>
      <c r="P6589">
        <v>31.819092473864501</v>
      </c>
      <c r="Q6589" t="s">
        <v>6</v>
      </c>
      <c r="R6589" t="s">
        <v>6</v>
      </c>
      <c r="S6589" t="s">
        <v>6</v>
      </c>
      <c r="T6589" t="s">
        <v>13757</v>
      </c>
      <c r="U6589" t="s">
        <v>13757</v>
      </c>
      <c r="V6589" t="s">
        <v>13757</v>
      </c>
      <c r="W6589" t="s">
        <v>326</v>
      </c>
      <c r="X6589" t="s">
        <v>416</v>
      </c>
      <c r="Y6589" t="s">
        <v>6</v>
      </c>
      <c r="Z6589" t="s">
        <v>6</v>
      </c>
      <c r="AA6589" t="s">
        <v>6</v>
      </c>
      <c r="AB6589" t="s">
        <v>775</v>
      </c>
      <c r="AC6589" t="s">
        <v>758</v>
      </c>
    </row>
    <row r="6590" spans="1:29" x14ac:dyDescent="0.25">
      <c r="A6590" t="s">
        <v>391</v>
      </c>
      <c r="B6590">
        <v>612</v>
      </c>
      <c r="C6590" t="s">
        <v>185</v>
      </c>
      <c r="D6590">
        <v>1970</v>
      </c>
      <c r="E6590" t="s">
        <v>7584</v>
      </c>
      <c r="F6590" t="s">
        <v>6</v>
      </c>
      <c r="G6590" t="s">
        <v>6</v>
      </c>
      <c r="H6590" t="s">
        <v>6</v>
      </c>
      <c r="I6590" t="s">
        <v>6</v>
      </c>
      <c r="J6590" t="s">
        <v>6</v>
      </c>
      <c r="K6590" t="s">
        <v>6</v>
      </c>
      <c r="L6590" t="s">
        <v>6</v>
      </c>
      <c r="M6590" t="s">
        <v>6</v>
      </c>
      <c r="N6590" t="s">
        <v>6</v>
      </c>
      <c r="O6590">
        <v>27.036096494913728</v>
      </c>
      <c r="P6590">
        <v>36.405621813747103</v>
      </c>
      <c r="Q6590" t="s">
        <v>6</v>
      </c>
      <c r="R6590" t="s">
        <v>6</v>
      </c>
      <c r="S6590" t="s">
        <v>6</v>
      </c>
      <c r="T6590" t="s">
        <v>13757</v>
      </c>
      <c r="U6590" t="s">
        <v>13757</v>
      </c>
      <c r="V6590" t="s">
        <v>13757</v>
      </c>
      <c r="W6590" t="s">
        <v>326</v>
      </c>
      <c r="X6590" t="s">
        <v>416</v>
      </c>
      <c r="Y6590" t="s">
        <v>6</v>
      </c>
      <c r="Z6590" t="s">
        <v>6</v>
      </c>
      <c r="AA6590" t="s">
        <v>6</v>
      </c>
      <c r="AB6590" t="s">
        <v>775</v>
      </c>
      <c r="AC6590" t="s">
        <v>758</v>
      </c>
    </row>
    <row r="6591" spans="1:29" x14ac:dyDescent="0.25">
      <c r="A6591" t="s">
        <v>391</v>
      </c>
      <c r="B6591">
        <v>612</v>
      </c>
      <c r="C6591" t="s">
        <v>185</v>
      </c>
      <c r="D6591">
        <v>1971</v>
      </c>
      <c r="E6591" t="s">
        <v>7585</v>
      </c>
      <c r="F6591" t="s">
        <v>6</v>
      </c>
      <c r="G6591" t="s">
        <v>6</v>
      </c>
      <c r="H6591" t="s">
        <v>6</v>
      </c>
      <c r="I6591" t="s">
        <v>6</v>
      </c>
      <c r="J6591" t="s">
        <v>6</v>
      </c>
      <c r="K6591" t="s">
        <v>6</v>
      </c>
      <c r="L6591" t="s">
        <v>6</v>
      </c>
      <c r="M6591" t="s">
        <v>6</v>
      </c>
      <c r="N6591" t="s">
        <v>6</v>
      </c>
      <c r="O6591">
        <v>31.825922550513454</v>
      </c>
      <c r="P6591">
        <v>36.639655133945197</v>
      </c>
      <c r="Q6591" t="s">
        <v>6</v>
      </c>
      <c r="R6591" t="s">
        <v>6</v>
      </c>
      <c r="S6591" t="s">
        <v>6</v>
      </c>
      <c r="T6591" t="s">
        <v>13757</v>
      </c>
      <c r="U6591" t="s">
        <v>13757</v>
      </c>
      <c r="V6591" t="s">
        <v>13757</v>
      </c>
      <c r="W6591" t="s">
        <v>326</v>
      </c>
      <c r="X6591" t="s">
        <v>416</v>
      </c>
      <c r="Y6591" t="s">
        <v>6</v>
      </c>
      <c r="Z6591" t="s">
        <v>6</v>
      </c>
      <c r="AA6591" t="s">
        <v>6</v>
      </c>
      <c r="AB6591" t="s">
        <v>775</v>
      </c>
      <c r="AC6591" t="s">
        <v>758</v>
      </c>
    </row>
    <row r="6592" spans="1:29" x14ac:dyDescent="0.25">
      <c r="A6592" t="s">
        <v>391</v>
      </c>
      <c r="B6592">
        <v>612</v>
      </c>
      <c r="C6592" t="s">
        <v>185</v>
      </c>
      <c r="D6592">
        <v>1972</v>
      </c>
      <c r="E6592" t="s">
        <v>7586</v>
      </c>
      <c r="F6592" t="s">
        <v>6</v>
      </c>
      <c r="G6592" t="s">
        <v>6</v>
      </c>
      <c r="H6592" t="s">
        <v>6</v>
      </c>
      <c r="I6592" t="s">
        <v>6</v>
      </c>
      <c r="J6592" t="s">
        <v>6</v>
      </c>
      <c r="K6592" t="s">
        <v>6</v>
      </c>
      <c r="L6592" t="s">
        <v>6</v>
      </c>
      <c r="M6592" t="s">
        <v>6</v>
      </c>
      <c r="N6592" t="s">
        <v>6</v>
      </c>
      <c r="O6592">
        <v>27.508746545697957</v>
      </c>
      <c r="P6592">
        <v>41.872071502322797</v>
      </c>
      <c r="Q6592" t="s">
        <v>6</v>
      </c>
      <c r="R6592" t="s">
        <v>6</v>
      </c>
      <c r="S6592" t="s">
        <v>6</v>
      </c>
      <c r="T6592" t="s">
        <v>13757</v>
      </c>
      <c r="U6592" t="s">
        <v>13757</v>
      </c>
      <c r="V6592" t="s">
        <v>13757</v>
      </c>
      <c r="W6592" t="s">
        <v>326</v>
      </c>
      <c r="X6592" t="s">
        <v>416</v>
      </c>
      <c r="Y6592" t="s">
        <v>6</v>
      </c>
      <c r="Z6592" t="s">
        <v>6</v>
      </c>
      <c r="AA6592" t="s">
        <v>6</v>
      </c>
      <c r="AB6592" t="s">
        <v>775</v>
      </c>
      <c r="AC6592" t="s">
        <v>758</v>
      </c>
    </row>
    <row r="6593" spans="1:29" x14ac:dyDescent="0.25">
      <c r="A6593" t="s">
        <v>391</v>
      </c>
      <c r="B6593">
        <v>612</v>
      </c>
      <c r="C6593" t="s">
        <v>185</v>
      </c>
      <c r="D6593">
        <v>1973</v>
      </c>
      <c r="E6593" t="s">
        <v>7587</v>
      </c>
      <c r="F6593" t="s">
        <v>6</v>
      </c>
      <c r="G6593" t="s">
        <v>6</v>
      </c>
      <c r="H6593" t="s">
        <v>6</v>
      </c>
      <c r="I6593" t="s">
        <v>6</v>
      </c>
      <c r="J6593" t="s">
        <v>6</v>
      </c>
      <c r="K6593" t="s">
        <v>6</v>
      </c>
      <c r="L6593" t="s">
        <v>6</v>
      </c>
      <c r="M6593" t="s">
        <v>6</v>
      </c>
      <c r="N6593" t="s">
        <v>6</v>
      </c>
      <c r="O6593">
        <v>33.391847229557044</v>
      </c>
      <c r="P6593">
        <v>47.847994636027202</v>
      </c>
      <c r="Q6593" t="s">
        <v>6</v>
      </c>
      <c r="R6593" t="s">
        <v>6</v>
      </c>
      <c r="S6593" t="s">
        <v>6</v>
      </c>
      <c r="T6593" t="s">
        <v>13757</v>
      </c>
      <c r="U6593" t="s">
        <v>13757</v>
      </c>
      <c r="V6593" t="s">
        <v>13757</v>
      </c>
      <c r="W6593" t="s">
        <v>326</v>
      </c>
      <c r="X6593" t="s">
        <v>416</v>
      </c>
      <c r="Y6593" t="s">
        <v>6</v>
      </c>
      <c r="Z6593" t="s">
        <v>6</v>
      </c>
      <c r="AA6593" t="s">
        <v>6</v>
      </c>
      <c r="AB6593" t="s">
        <v>775</v>
      </c>
      <c r="AC6593" t="s">
        <v>758</v>
      </c>
    </row>
    <row r="6594" spans="1:29" x14ac:dyDescent="0.25">
      <c r="A6594" t="s">
        <v>391</v>
      </c>
      <c r="B6594">
        <v>612</v>
      </c>
      <c r="C6594" t="s">
        <v>185</v>
      </c>
      <c r="D6594">
        <v>1974</v>
      </c>
      <c r="E6594" t="s">
        <v>7588</v>
      </c>
      <c r="F6594" t="s">
        <v>6</v>
      </c>
      <c r="G6594" t="s">
        <v>6</v>
      </c>
      <c r="H6594" t="s">
        <v>6</v>
      </c>
      <c r="I6594" t="s">
        <v>6</v>
      </c>
      <c r="J6594" t="s">
        <v>6</v>
      </c>
      <c r="K6594" t="s">
        <v>6</v>
      </c>
      <c r="L6594" t="s">
        <v>6</v>
      </c>
      <c r="M6594" t="s">
        <v>6</v>
      </c>
      <c r="N6594" t="s">
        <v>6</v>
      </c>
      <c r="O6594">
        <v>32.52191582883011</v>
      </c>
      <c r="P6594">
        <v>50.723678921003398</v>
      </c>
      <c r="Q6594" t="s">
        <v>6</v>
      </c>
      <c r="R6594" t="s">
        <v>6</v>
      </c>
      <c r="S6594" t="s">
        <v>6</v>
      </c>
      <c r="T6594" t="s">
        <v>13757</v>
      </c>
      <c r="U6594" t="s">
        <v>13757</v>
      </c>
      <c r="V6594" t="s">
        <v>13757</v>
      </c>
      <c r="W6594" t="s">
        <v>326</v>
      </c>
      <c r="X6594" t="s">
        <v>416</v>
      </c>
      <c r="Y6594" t="s">
        <v>6</v>
      </c>
      <c r="Z6594" t="s">
        <v>6</v>
      </c>
      <c r="AA6594" t="s">
        <v>6</v>
      </c>
      <c r="AB6594" t="s">
        <v>775</v>
      </c>
      <c r="AC6594" t="s">
        <v>758</v>
      </c>
    </row>
    <row r="6595" spans="1:29" x14ac:dyDescent="0.25">
      <c r="A6595" t="s">
        <v>391</v>
      </c>
      <c r="B6595">
        <v>612</v>
      </c>
      <c r="C6595" t="s">
        <v>185</v>
      </c>
      <c r="D6595">
        <v>1975</v>
      </c>
      <c r="E6595" t="s">
        <v>7589</v>
      </c>
      <c r="F6595" t="s">
        <v>6</v>
      </c>
      <c r="G6595" t="s">
        <v>6</v>
      </c>
      <c r="H6595" t="s">
        <v>6</v>
      </c>
      <c r="I6595" t="s">
        <v>6</v>
      </c>
      <c r="J6595" t="s">
        <v>6</v>
      </c>
      <c r="K6595" t="s">
        <v>6</v>
      </c>
      <c r="L6595" t="s">
        <v>6</v>
      </c>
      <c r="M6595" t="s">
        <v>6</v>
      </c>
      <c r="N6595" t="s">
        <v>6</v>
      </c>
      <c r="O6595">
        <v>36.624594805753674</v>
      </c>
      <c r="P6595">
        <v>60.953223657497098</v>
      </c>
      <c r="Q6595" t="s">
        <v>6</v>
      </c>
      <c r="R6595" t="s">
        <v>6</v>
      </c>
      <c r="S6595" t="s">
        <v>6</v>
      </c>
      <c r="T6595" t="s">
        <v>13757</v>
      </c>
      <c r="U6595" t="s">
        <v>13757</v>
      </c>
      <c r="V6595" t="s">
        <v>13757</v>
      </c>
      <c r="W6595" t="s">
        <v>326</v>
      </c>
      <c r="X6595" t="s">
        <v>416</v>
      </c>
      <c r="Y6595" t="s">
        <v>6</v>
      </c>
      <c r="Z6595" t="s">
        <v>6</v>
      </c>
      <c r="AA6595" t="s">
        <v>6</v>
      </c>
      <c r="AB6595" t="s">
        <v>775</v>
      </c>
      <c r="AC6595" t="s">
        <v>758</v>
      </c>
    </row>
    <row r="6596" spans="1:29" x14ac:dyDescent="0.25">
      <c r="A6596" t="s">
        <v>391</v>
      </c>
      <c r="B6596">
        <v>612</v>
      </c>
      <c r="C6596" t="s">
        <v>185</v>
      </c>
      <c r="D6596">
        <v>1976</v>
      </c>
      <c r="E6596" t="s">
        <v>7590</v>
      </c>
      <c r="F6596" t="s">
        <v>6</v>
      </c>
      <c r="G6596" t="s">
        <v>6</v>
      </c>
      <c r="H6596" t="s">
        <v>6</v>
      </c>
      <c r="I6596" t="s">
        <v>6</v>
      </c>
      <c r="J6596" t="s">
        <v>6</v>
      </c>
      <c r="K6596" t="s">
        <v>6</v>
      </c>
      <c r="L6596" t="s">
        <v>6</v>
      </c>
      <c r="M6596" t="s">
        <v>6</v>
      </c>
      <c r="N6596" t="s">
        <v>6</v>
      </c>
      <c r="O6596">
        <v>43.309343858322151</v>
      </c>
      <c r="P6596">
        <v>72.356691942964702</v>
      </c>
      <c r="Q6596" t="s">
        <v>6</v>
      </c>
      <c r="R6596" t="s">
        <v>6</v>
      </c>
      <c r="S6596" t="s">
        <v>6</v>
      </c>
      <c r="T6596" t="s">
        <v>13757</v>
      </c>
      <c r="U6596" t="s">
        <v>13757</v>
      </c>
      <c r="V6596" t="s">
        <v>13757</v>
      </c>
      <c r="W6596" t="s">
        <v>326</v>
      </c>
      <c r="X6596" t="s">
        <v>416</v>
      </c>
      <c r="Y6596" t="s">
        <v>6</v>
      </c>
      <c r="Z6596" t="s">
        <v>6</v>
      </c>
      <c r="AA6596" t="s">
        <v>6</v>
      </c>
      <c r="AB6596" t="s">
        <v>775</v>
      </c>
      <c r="AC6596" t="s">
        <v>758</v>
      </c>
    </row>
    <row r="6597" spans="1:29" x14ac:dyDescent="0.25">
      <c r="A6597" t="s">
        <v>391</v>
      </c>
      <c r="B6597">
        <v>612</v>
      </c>
      <c r="C6597" t="s">
        <v>185</v>
      </c>
      <c r="D6597">
        <v>1977</v>
      </c>
      <c r="E6597" t="s">
        <v>7591</v>
      </c>
      <c r="F6597" t="s">
        <v>6</v>
      </c>
      <c r="G6597" t="s">
        <v>6</v>
      </c>
      <c r="H6597" t="s">
        <v>6</v>
      </c>
      <c r="I6597" t="s">
        <v>6</v>
      </c>
      <c r="J6597" t="s">
        <v>6</v>
      </c>
      <c r="K6597" t="s">
        <v>6</v>
      </c>
      <c r="L6597" t="s">
        <v>6</v>
      </c>
      <c r="M6597" t="s">
        <v>6</v>
      </c>
      <c r="N6597" t="s">
        <v>6</v>
      </c>
      <c r="O6597">
        <v>54.442418860372641</v>
      </c>
      <c r="P6597">
        <v>87.236850729885106</v>
      </c>
      <c r="Q6597" t="s">
        <v>6</v>
      </c>
      <c r="R6597" t="s">
        <v>6</v>
      </c>
      <c r="S6597" t="s">
        <v>6</v>
      </c>
      <c r="T6597" t="s">
        <v>13757</v>
      </c>
      <c r="U6597" t="s">
        <v>13757</v>
      </c>
      <c r="V6597" t="s">
        <v>13757</v>
      </c>
      <c r="W6597" t="s">
        <v>326</v>
      </c>
      <c r="X6597" t="s">
        <v>416</v>
      </c>
      <c r="Y6597" t="s">
        <v>6</v>
      </c>
      <c r="Z6597" t="s">
        <v>6</v>
      </c>
      <c r="AA6597" t="s">
        <v>6</v>
      </c>
      <c r="AB6597" t="s">
        <v>775</v>
      </c>
      <c r="AC6597" t="s">
        <v>758</v>
      </c>
    </row>
    <row r="6598" spans="1:29" x14ac:dyDescent="0.25">
      <c r="A6598" t="s">
        <v>391</v>
      </c>
      <c r="B6598">
        <v>612</v>
      </c>
      <c r="C6598" t="s">
        <v>185</v>
      </c>
      <c r="D6598">
        <v>1978</v>
      </c>
      <c r="E6598" t="s">
        <v>7592</v>
      </c>
      <c r="F6598" t="s">
        <v>6</v>
      </c>
      <c r="G6598" t="s">
        <v>6</v>
      </c>
      <c r="H6598" t="s">
        <v>6</v>
      </c>
      <c r="I6598" t="s">
        <v>6</v>
      </c>
      <c r="J6598" t="s">
        <v>6</v>
      </c>
      <c r="K6598" t="s">
        <v>6</v>
      </c>
      <c r="L6598" t="s">
        <v>6</v>
      </c>
      <c r="M6598" t="s">
        <v>6</v>
      </c>
      <c r="N6598" t="s">
        <v>6</v>
      </c>
      <c r="O6598">
        <v>70.341860544802799</v>
      </c>
      <c r="P6598">
        <v>104.87721436510699</v>
      </c>
      <c r="Q6598" t="s">
        <v>6</v>
      </c>
      <c r="R6598" t="s">
        <v>6</v>
      </c>
      <c r="S6598" t="s">
        <v>6</v>
      </c>
      <c r="T6598" t="s">
        <v>13757</v>
      </c>
      <c r="U6598" t="s">
        <v>13757</v>
      </c>
      <c r="V6598" t="s">
        <v>13757</v>
      </c>
      <c r="W6598" t="s">
        <v>326</v>
      </c>
      <c r="X6598" t="s">
        <v>416</v>
      </c>
      <c r="Y6598" t="s">
        <v>6</v>
      </c>
      <c r="Z6598" t="s">
        <v>6</v>
      </c>
      <c r="AA6598" t="s">
        <v>6</v>
      </c>
      <c r="AB6598" t="s">
        <v>775</v>
      </c>
      <c r="AC6598" t="s">
        <v>758</v>
      </c>
    </row>
    <row r="6599" spans="1:29" x14ac:dyDescent="0.25">
      <c r="A6599" t="s">
        <v>391</v>
      </c>
      <c r="B6599">
        <v>612</v>
      </c>
      <c r="C6599" t="s">
        <v>185</v>
      </c>
      <c r="D6599">
        <v>1979</v>
      </c>
      <c r="E6599" t="s">
        <v>7593</v>
      </c>
      <c r="F6599" t="s">
        <v>6</v>
      </c>
      <c r="G6599" t="s">
        <v>6</v>
      </c>
      <c r="H6599" t="s">
        <v>6</v>
      </c>
      <c r="I6599" t="s">
        <v>6</v>
      </c>
      <c r="J6599" t="s">
        <v>6</v>
      </c>
      <c r="K6599" t="s">
        <v>6</v>
      </c>
      <c r="L6599" t="s">
        <v>6</v>
      </c>
      <c r="M6599" t="s">
        <v>6</v>
      </c>
      <c r="N6599" t="s">
        <v>6</v>
      </c>
      <c r="O6599">
        <v>65.195201079915947</v>
      </c>
      <c r="P6599">
        <v>128.217238011077</v>
      </c>
      <c r="Q6599" t="s">
        <v>6</v>
      </c>
      <c r="R6599" t="s">
        <v>6</v>
      </c>
      <c r="S6599" t="s">
        <v>6</v>
      </c>
      <c r="T6599" t="s">
        <v>13757</v>
      </c>
      <c r="U6599" t="s">
        <v>13757</v>
      </c>
      <c r="V6599" t="s">
        <v>13757</v>
      </c>
      <c r="W6599" t="s">
        <v>326</v>
      </c>
      <c r="X6599" t="s">
        <v>416</v>
      </c>
      <c r="Y6599" t="s">
        <v>6</v>
      </c>
      <c r="Z6599" t="s">
        <v>6</v>
      </c>
      <c r="AA6599" t="s">
        <v>6</v>
      </c>
      <c r="AB6599" t="s">
        <v>775</v>
      </c>
      <c r="AC6599" t="s">
        <v>758</v>
      </c>
    </row>
    <row r="6600" spans="1:29" x14ac:dyDescent="0.25">
      <c r="A6600" t="s">
        <v>391</v>
      </c>
      <c r="B6600">
        <v>612</v>
      </c>
      <c r="C6600" t="s">
        <v>185</v>
      </c>
      <c r="D6600">
        <v>1980</v>
      </c>
      <c r="E6600" t="s">
        <v>7594</v>
      </c>
      <c r="F6600" t="s">
        <v>6</v>
      </c>
      <c r="G6600" t="s">
        <v>6</v>
      </c>
      <c r="H6600" t="s">
        <v>6</v>
      </c>
      <c r="I6600" t="s">
        <v>6</v>
      </c>
      <c r="J6600" t="s">
        <v>6</v>
      </c>
      <c r="K6600" t="s">
        <v>6</v>
      </c>
      <c r="L6600" t="s">
        <v>6</v>
      </c>
      <c r="M6600" t="s">
        <v>6</v>
      </c>
      <c r="N6600" t="s">
        <v>6</v>
      </c>
      <c r="O6600">
        <v>55.597248671699091</v>
      </c>
      <c r="P6600">
        <v>162.5</v>
      </c>
      <c r="Q6600" t="s">
        <v>6</v>
      </c>
      <c r="R6600" t="s">
        <v>6</v>
      </c>
      <c r="S6600" t="s">
        <v>6</v>
      </c>
      <c r="T6600" t="s">
        <v>13757</v>
      </c>
      <c r="U6600" t="s">
        <v>13757</v>
      </c>
      <c r="V6600" t="s">
        <v>13757</v>
      </c>
      <c r="W6600" t="s">
        <v>326</v>
      </c>
      <c r="X6600" t="s">
        <v>416</v>
      </c>
      <c r="Y6600" t="s">
        <v>6</v>
      </c>
      <c r="Z6600" t="s">
        <v>6</v>
      </c>
      <c r="AA6600" t="s">
        <v>6</v>
      </c>
      <c r="AB6600" t="s">
        <v>775</v>
      </c>
      <c r="AC6600" t="s">
        <v>758</v>
      </c>
    </row>
    <row r="6601" spans="1:29" x14ac:dyDescent="0.25">
      <c r="A6601" t="s">
        <v>391</v>
      </c>
      <c r="B6601">
        <v>612</v>
      </c>
      <c r="C6601" t="s">
        <v>185</v>
      </c>
      <c r="D6601">
        <v>1981</v>
      </c>
      <c r="E6601" t="s">
        <v>7595</v>
      </c>
      <c r="F6601" t="s">
        <v>6</v>
      </c>
      <c r="G6601" t="s">
        <v>6</v>
      </c>
      <c r="H6601" t="s">
        <v>6</v>
      </c>
      <c r="I6601" t="s">
        <v>6</v>
      </c>
      <c r="J6601" t="s">
        <v>6</v>
      </c>
      <c r="K6601" t="s">
        <v>6</v>
      </c>
      <c r="L6601" t="s">
        <v>6</v>
      </c>
      <c r="M6601" t="s">
        <v>6</v>
      </c>
      <c r="N6601" t="s">
        <v>6</v>
      </c>
      <c r="O6601">
        <v>44.725413348558867</v>
      </c>
      <c r="P6601">
        <v>191.5</v>
      </c>
      <c r="Q6601" t="s">
        <v>6</v>
      </c>
      <c r="R6601" t="s">
        <v>6</v>
      </c>
      <c r="S6601" t="s">
        <v>6</v>
      </c>
      <c r="T6601" t="s">
        <v>13757</v>
      </c>
      <c r="U6601" t="s">
        <v>13757</v>
      </c>
      <c r="V6601" t="s">
        <v>13757</v>
      </c>
      <c r="W6601" t="s">
        <v>326</v>
      </c>
      <c r="X6601" t="s">
        <v>416</v>
      </c>
      <c r="Y6601" t="s">
        <v>6</v>
      </c>
      <c r="Z6601" t="s">
        <v>6</v>
      </c>
      <c r="AA6601" t="s">
        <v>6</v>
      </c>
      <c r="AB6601" t="s">
        <v>775</v>
      </c>
      <c r="AC6601" t="s">
        <v>758</v>
      </c>
    </row>
    <row r="6602" spans="1:29" x14ac:dyDescent="0.25">
      <c r="A6602" t="s">
        <v>391</v>
      </c>
      <c r="B6602">
        <v>612</v>
      </c>
      <c r="C6602" t="s">
        <v>185</v>
      </c>
      <c r="D6602">
        <v>1982</v>
      </c>
      <c r="E6602" t="s">
        <v>7596</v>
      </c>
      <c r="F6602" t="s">
        <v>6</v>
      </c>
      <c r="G6602" t="s">
        <v>6</v>
      </c>
      <c r="H6602" t="s">
        <v>6</v>
      </c>
      <c r="I6602" t="s">
        <v>6</v>
      </c>
      <c r="J6602" t="s">
        <v>6</v>
      </c>
      <c r="K6602" t="s">
        <v>6</v>
      </c>
      <c r="L6602" t="s">
        <v>6</v>
      </c>
      <c r="M6602" t="s">
        <v>6</v>
      </c>
      <c r="N6602" t="s">
        <v>6</v>
      </c>
      <c r="O6602">
        <v>44.502892524372328</v>
      </c>
      <c r="P6602">
        <v>207.6</v>
      </c>
      <c r="Q6602" t="s">
        <v>6</v>
      </c>
      <c r="R6602" t="s">
        <v>6</v>
      </c>
      <c r="S6602" t="s">
        <v>6</v>
      </c>
      <c r="T6602" t="s">
        <v>13757</v>
      </c>
      <c r="U6602" t="s">
        <v>13757</v>
      </c>
      <c r="V6602" t="s">
        <v>13757</v>
      </c>
      <c r="W6602" t="s">
        <v>326</v>
      </c>
      <c r="X6602" t="s">
        <v>416</v>
      </c>
      <c r="Y6602" t="s">
        <v>6</v>
      </c>
      <c r="Z6602" t="s">
        <v>6</v>
      </c>
      <c r="AA6602" t="s">
        <v>6</v>
      </c>
      <c r="AB6602" t="s">
        <v>775</v>
      </c>
      <c r="AC6602" t="s">
        <v>758</v>
      </c>
    </row>
    <row r="6603" spans="1:29" x14ac:dyDescent="0.25">
      <c r="A6603" t="s">
        <v>391</v>
      </c>
      <c r="B6603">
        <v>612</v>
      </c>
      <c r="C6603" t="s">
        <v>185</v>
      </c>
      <c r="D6603">
        <v>1983</v>
      </c>
      <c r="E6603" t="s">
        <v>7597</v>
      </c>
      <c r="F6603" t="s">
        <v>6</v>
      </c>
      <c r="G6603" t="s">
        <v>6</v>
      </c>
      <c r="H6603" t="s">
        <v>6</v>
      </c>
      <c r="I6603" t="s">
        <v>6</v>
      </c>
      <c r="J6603" t="s">
        <v>6</v>
      </c>
      <c r="K6603" t="s">
        <v>6</v>
      </c>
      <c r="L6603" t="s">
        <v>6</v>
      </c>
      <c r="M6603" t="s">
        <v>6</v>
      </c>
      <c r="N6603" t="s">
        <v>6</v>
      </c>
      <c r="O6603">
        <v>46.755339829424884</v>
      </c>
      <c r="P6603">
        <v>233.7</v>
      </c>
      <c r="Q6603" t="s">
        <v>6</v>
      </c>
      <c r="R6603" t="s">
        <v>6</v>
      </c>
      <c r="S6603" t="s">
        <v>6</v>
      </c>
      <c r="T6603" t="s">
        <v>13757</v>
      </c>
      <c r="U6603" t="s">
        <v>13757</v>
      </c>
      <c r="V6603" t="s">
        <v>13757</v>
      </c>
      <c r="W6603" t="s">
        <v>326</v>
      </c>
      <c r="X6603" t="s">
        <v>416</v>
      </c>
      <c r="Y6603" t="s">
        <v>6</v>
      </c>
      <c r="Z6603" t="s">
        <v>6</v>
      </c>
      <c r="AA6603" t="s">
        <v>6</v>
      </c>
      <c r="AB6603" t="s">
        <v>775</v>
      </c>
      <c r="AC6603" t="s">
        <v>758</v>
      </c>
    </row>
    <row r="6604" spans="1:29" x14ac:dyDescent="0.25">
      <c r="A6604" t="s">
        <v>391</v>
      </c>
      <c r="B6604">
        <v>612</v>
      </c>
      <c r="C6604" t="s">
        <v>185</v>
      </c>
      <c r="D6604">
        <v>1984</v>
      </c>
      <c r="E6604" t="s">
        <v>7598</v>
      </c>
      <c r="F6604" t="s">
        <v>6</v>
      </c>
      <c r="G6604" t="s">
        <v>6</v>
      </c>
      <c r="H6604" t="s">
        <v>6</v>
      </c>
      <c r="I6604" t="s">
        <v>6</v>
      </c>
      <c r="J6604" t="s">
        <v>6</v>
      </c>
      <c r="K6604" t="s">
        <v>6</v>
      </c>
      <c r="L6604" t="s">
        <v>6</v>
      </c>
      <c r="M6604" t="s">
        <v>6</v>
      </c>
      <c r="N6604" t="s">
        <v>6</v>
      </c>
      <c r="O6604">
        <v>47.312109538253935</v>
      </c>
      <c r="P6604">
        <v>263.89999999999998</v>
      </c>
      <c r="Q6604" t="s">
        <v>6</v>
      </c>
      <c r="R6604" t="s">
        <v>6</v>
      </c>
      <c r="S6604" t="s">
        <v>6</v>
      </c>
      <c r="T6604" t="s">
        <v>13757</v>
      </c>
      <c r="U6604" t="s">
        <v>13757</v>
      </c>
      <c r="V6604" t="s">
        <v>13757</v>
      </c>
      <c r="W6604" t="s">
        <v>326</v>
      </c>
      <c r="X6604" t="s">
        <v>416</v>
      </c>
      <c r="Y6604" t="s">
        <v>6</v>
      </c>
      <c r="Z6604" t="s">
        <v>6</v>
      </c>
      <c r="AA6604" t="s">
        <v>6</v>
      </c>
      <c r="AB6604" t="s">
        <v>775</v>
      </c>
      <c r="AC6604" t="s">
        <v>758</v>
      </c>
    </row>
    <row r="6605" spans="1:29" x14ac:dyDescent="0.25">
      <c r="A6605" t="s">
        <v>391</v>
      </c>
      <c r="B6605">
        <v>612</v>
      </c>
      <c r="C6605" t="s">
        <v>185</v>
      </c>
      <c r="D6605">
        <v>1985</v>
      </c>
      <c r="E6605" t="s">
        <v>7599</v>
      </c>
      <c r="F6605" t="s">
        <v>6</v>
      </c>
      <c r="G6605" t="s">
        <v>6</v>
      </c>
      <c r="H6605" t="s">
        <v>6</v>
      </c>
      <c r="I6605" t="s">
        <v>6</v>
      </c>
      <c r="J6605" t="s">
        <v>6</v>
      </c>
      <c r="K6605" t="s">
        <v>6</v>
      </c>
      <c r="L6605" t="s">
        <v>6</v>
      </c>
      <c r="M6605" t="s">
        <v>6</v>
      </c>
      <c r="N6605" t="s">
        <v>6</v>
      </c>
      <c r="O6605">
        <v>47.049715503161529</v>
      </c>
      <c r="P6605">
        <v>291.60000000000002</v>
      </c>
      <c r="Q6605" t="s">
        <v>6</v>
      </c>
      <c r="R6605" t="s">
        <v>6</v>
      </c>
      <c r="S6605" t="s">
        <v>6</v>
      </c>
      <c r="T6605" t="s">
        <v>13757</v>
      </c>
      <c r="U6605" t="s">
        <v>13757</v>
      </c>
      <c r="V6605" t="s">
        <v>13757</v>
      </c>
      <c r="W6605" t="s">
        <v>326</v>
      </c>
      <c r="X6605" t="s">
        <v>416</v>
      </c>
      <c r="Y6605" t="s">
        <v>6</v>
      </c>
      <c r="Z6605" t="s">
        <v>6</v>
      </c>
      <c r="AA6605" t="s">
        <v>6</v>
      </c>
      <c r="AB6605" t="s">
        <v>775</v>
      </c>
      <c r="AC6605" t="s">
        <v>758</v>
      </c>
    </row>
    <row r="6606" spans="1:29" x14ac:dyDescent="0.25">
      <c r="A6606" t="s">
        <v>391</v>
      </c>
      <c r="B6606">
        <v>612</v>
      </c>
      <c r="C6606" t="s">
        <v>185</v>
      </c>
      <c r="D6606">
        <v>1986</v>
      </c>
      <c r="E6606" t="s">
        <v>7600</v>
      </c>
      <c r="F6606" t="s">
        <v>6</v>
      </c>
      <c r="G6606" t="s">
        <v>6</v>
      </c>
      <c r="H6606" t="s">
        <v>6</v>
      </c>
      <c r="I6606" t="s">
        <v>6</v>
      </c>
      <c r="J6606" t="s">
        <v>6</v>
      </c>
      <c r="K6606" t="s">
        <v>6</v>
      </c>
      <c r="L6606" t="s">
        <v>6</v>
      </c>
      <c r="M6606" t="s">
        <v>6</v>
      </c>
      <c r="N6606" t="s">
        <v>6</v>
      </c>
      <c r="O6606">
        <v>60.534621034050417</v>
      </c>
      <c r="P6606">
        <v>296.60000000000002</v>
      </c>
      <c r="Q6606" t="s">
        <v>6</v>
      </c>
      <c r="R6606" t="s">
        <v>6</v>
      </c>
      <c r="S6606" t="s">
        <v>6</v>
      </c>
      <c r="T6606" t="s">
        <v>13757</v>
      </c>
      <c r="U6606" t="s">
        <v>13757</v>
      </c>
      <c r="V6606" t="s">
        <v>13757</v>
      </c>
      <c r="W6606" t="s">
        <v>326</v>
      </c>
      <c r="X6606" t="s">
        <v>416</v>
      </c>
      <c r="Y6606" t="s">
        <v>6</v>
      </c>
      <c r="Z6606" t="s">
        <v>6</v>
      </c>
      <c r="AA6606" t="s">
        <v>6</v>
      </c>
      <c r="AB6606" t="s">
        <v>775</v>
      </c>
      <c r="AC6606" t="s">
        <v>758</v>
      </c>
    </row>
    <row r="6607" spans="1:29" x14ac:dyDescent="0.25">
      <c r="A6607" t="s">
        <v>391</v>
      </c>
      <c r="B6607">
        <v>612</v>
      </c>
      <c r="C6607" t="s">
        <v>185</v>
      </c>
      <c r="D6607">
        <v>1987</v>
      </c>
      <c r="E6607" t="s">
        <v>7601</v>
      </c>
      <c r="F6607" t="s">
        <v>6</v>
      </c>
      <c r="G6607" t="s">
        <v>6</v>
      </c>
      <c r="H6607" t="s">
        <v>6</v>
      </c>
      <c r="I6607" t="s">
        <v>6</v>
      </c>
      <c r="J6607" t="s">
        <v>6</v>
      </c>
      <c r="K6607" t="s">
        <v>6</v>
      </c>
      <c r="L6607" t="s">
        <v>6</v>
      </c>
      <c r="M6607" t="s">
        <v>6</v>
      </c>
      <c r="N6607" t="s">
        <v>6</v>
      </c>
      <c r="O6607">
        <v>69.380599822099455</v>
      </c>
      <c r="P6607">
        <v>312.70000000000101</v>
      </c>
      <c r="Q6607" t="s">
        <v>6</v>
      </c>
      <c r="R6607" t="s">
        <v>6</v>
      </c>
      <c r="S6607" t="s">
        <v>6</v>
      </c>
      <c r="T6607" t="s">
        <v>13757</v>
      </c>
      <c r="U6607" t="s">
        <v>13757</v>
      </c>
      <c r="V6607" t="s">
        <v>13757</v>
      </c>
      <c r="W6607" t="s">
        <v>326</v>
      </c>
      <c r="X6607" t="s">
        <v>416</v>
      </c>
      <c r="Y6607" t="s">
        <v>6</v>
      </c>
      <c r="Z6607" t="s">
        <v>6</v>
      </c>
      <c r="AA6607" t="s">
        <v>6</v>
      </c>
      <c r="AB6607" t="s">
        <v>775</v>
      </c>
      <c r="AC6607" t="s">
        <v>758</v>
      </c>
    </row>
    <row r="6608" spans="1:29" x14ac:dyDescent="0.25">
      <c r="A6608" t="s">
        <v>391</v>
      </c>
      <c r="B6608">
        <v>612</v>
      </c>
      <c r="C6608" t="s">
        <v>185</v>
      </c>
      <c r="D6608">
        <v>1988</v>
      </c>
      <c r="E6608" t="s">
        <v>7602</v>
      </c>
      <c r="F6608" t="s">
        <v>6</v>
      </c>
      <c r="G6608" t="s">
        <v>6</v>
      </c>
      <c r="H6608" t="s">
        <v>6</v>
      </c>
      <c r="I6608" t="s">
        <v>6</v>
      </c>
      <c r="J6608" t="s">
        <v>6</v>
      </c>
      <c r="K6608" t="s">
        <v>6</v>
      </c>
      <c r="L6608" t="s">
        <v>6</v>
      </c>
      <c r="M6608" t="s">
        <v>6</v>
      </c>
      <c r="N6608" t="s">
        <v>6</v>
      </c>
      <c r="O6608">
        <v>83.468787146084239</v>
      </c>
      <c r="P6608">
        <v>347.7</v>
      </c>
      <c r="Q6608" t="s">
        <v>6</v>
      </c>
      <c r="R6608" t="s">
        <v>6</v>
      </c>
      <c r="S6608" t="s">
        <v>6</v>
      </c>
      <c r="T6608" t="s">
        <v>13757</v>
      </c>
      <c r="U6608" t="s">
        <v>13757</v>
      </c>
      <c r="V6608" t="s">
        <v>13757</v>
      </c>
      <c r="W6608" t="s">
        <v>326</v>
      </c>
      <c r="X6608" t="s">
        <v>416</v>
      </c>
      <c r="Y6608" t="s">
        <v>6</v>
      </c>
      <c r="Z6608" t="s">
        <v>6</v>
      </c>
      <c r="AA6608" t="s">
        <v>6</v>
      </c>
      <c r="AB6608" t="s">
        <v>775</v>
      </c>
      <c r="AC6608" t="s">
        <v>758</v>
      </c>
    </row>
    <row r="6609" spans="1:29" x14ac:dyDescent="0.25">
      <c r="A6609" t="s">
        <v>391</v>
      </c>
      <c r="B6609">
        <v>612</v>
      </c>
      <c r="C6609" t="s">
        <v>185</v>
      </c>
      <c r="D6609">
        <v>1989</v>
      </c>
      <c r="E6609" t="s">
        <v>7603</v>
      </c>
      <c r="F6609" t="s">
        <v>6</v>
      </c>
      <c r="G6609" t="s">
        <v>6</v>
      </c>
      <c r="H6609" t="s">
        <v>6</v>
      </c>
      <c r="I6609" t="s">
        <v>6</v>
      </c>
      <c r="J6609" t="s">
        <v>6</v>
      </c>
      <c r="K6609" t="s">
        <v>6</v>
      </c>
      <c r="L6609" t="s">
        <v>6</v>
      </c>
      <c r="M6609" t="s">
        <v>6</v>
      </c>
      <c r="N6609" t="s">
        <v>6</v>
      </c>
      <c r="O6609">
        <v>78.435242634044386</v>
      </c>
      <c r="P6609">
        <v>422.04300000000001</v>
      </c>
      <c r="Q6609" t="s">
        <v>6</v>
      </c>
      <c r="R6609" t="s">
        <v>6</v>
      </c>
      <c r="S6609" t="s">
        <v>6</v>
      </c>
      <c r="T6609" t="s">
        <v>13757</v>
      </c>
      <c r="U6609" t="s">
        <v>13757</v>
      </c>
      <c r="V6609" t="s">
        <v>13757</v>
      </c>
      <c r="W6609" t="s">
        <v>326</v>
      </c>
      <c r="X6609" t="s">
        <v>416</v>
      </c>
      <c r="Y6609" t="s">
        <v>6</v>
      </c>
      <c r="Z6609" t="s">
        <v>6</v>
      </c>
      <c r="AA6609" t="s">
        <v>6</v>
      </c>
      <c r="AB6609" t="s">
        <v>775</v>
      </c>
      <c r="AC6609" t="s">
        <v>758</v>
      </c>
    </row>
    <row r="6610" spans="1:29" x14ac:dyDescent="0.25">
      <c r="A6610" t="s">
        <v>391</v>
      </c>
      <c r="B6610">
        <v>612</v>
      </c>
      <c r="C6610" t="s">
        <v>185</v>
      </c>
      <c r="D6610">
        <v>1990</v>
      </c>
      <c r="E6610" t="s">
        <v>7604</v>
      </c>
      <c r="F6610" t="s">
        <v>6</v>
      </c>
      <c r="G6610" t="s">
        <v>6</v>
      </c>
      <c r="H6610" t="s">
        <v>6</v>
      </c>
      <c r="I6610" t="s">
        <v>6</v>
      </c>
      <c r="J6610" t="s">
        <v>6</v>
      </c>
      <c r="K6610" t="s">
        <v>6</v>
      </c>
      <c r="L6610" t="s">
        <v>6</v>
      </c>
      <c r="M6610" t="s">
        <v>6</v>
      </c>
      <c r="N6610" t="s">
        <v>6</v>
      </c>
      <c r="O6610">
        <v>69.043442878482722</v>
      </c>
      <c r="P6610">
        <v>554.4</v>
      </c>
      <c r="Q6610" t="s">
        <v>6</v>
      </c>
      <c r="R6610" t="s">
        <v>6</v>
      </c>
      <c r="S6610" t="s">
        <v>6</v>
      </c>
      <c r="T6610" t="s">
        <v>13757</v>
      </c>
      <c r="U6610" t="s">
        <v>13757</v>
      </c>
      <c r="V6610" t="s">
        <v>13757</v>
      </c>
      <c r="W6610" t="s">
        <v>326</v>
      </c>
      <c r="X6610" t="s">
        <v>416</v>
      </c>
      <c r="Y6610" t="s">
        <v>6</v>
      </c>
      <c r="Z6610" t="s">
        <v>6</v>
      </c>
      <c r="AA6610" t="s">
        <v>6</v>
      </c>
      <c r="AB6610" t="s">
        <v>775</v>
      </c>
      <c r="AC6610" t="s">
        <v>758</v>
      </c>
    </row>
    <row r="6611" spans="1:29" x14ac:dyDescent="0.25">
      <c r="A6611" t="s">
        <v>391</v>
      </c>
      <c r="B6611">
        <v>612</v>
      </c>
      <c r="C6611" t="s">
        <v>185</v>
      </c>
      <c r="D6611">
        <v>1991</v>
      </c>
      <c r="E6611" t="s">
        <v>7605</v>
      </c>
      <c r="F6611" t="s">
        <v>6</v>
      </c>
      <c r="G6611" t="s">
        <v>6</v>
      </c>
      <c r="H6611" t="s">
        <v>6</v>
      </c>
      <c r="I6611" t="s">
        <v>6</v>
      </c>
      <c r="J6611" t="s">
        <v>6</v>
      </c>
      <c r="K6611" t="s">
        <v>6</v>
      </c>
      <c r="L6611" t="s">
        <v>6</v>
      </c>
      <c r="M6611" t="s">
        <v>6</v>
      </c>
      <c r="N6611" t="s">
        <v>6</v>
      </c>
      <c r="O6611">
        <v>71.651909015092812</v>
      </c>
      <c r="P6611">
        <v>862.13199999999995</v>
      </c>
      <c r="Q6611" t="s">
        <v>6</v>
      </c>
      <c r="R6611" t="s">
        <v>6</v>
      </c>
      <c r="S6611" t="s">
        <v>6</v>
      </c>
      <c r="T6611" t="s">
        <v>13757</v>
      </c>
      <c r="U6611" t="s">
        <v>13757</v>
      </c>
      <c r="V6611" t="s">
        <v>13757</v>
      </c>
      <c r="W6611" t="s">
        <v>326</v>
      </c>
      <c r="X6611" t="s">
        <v>416</v>
      </c>
      <c r="Y6611" t="s">
        <v>6</v>
      </c>
      <c r="Z6611" t="s">
        <v>6</v>
      </c>
      <c r="AA6611" t="s">
        <v>6</v>
      </c>
      <c r="AB6611" t="s">
        <v>775</v>
      </c>
      <c r="AC6611" t="s">
        <v>758</v>
      </c>
    </row>
    <row r="6612" spans="1:29" x14ac:dyDescent="0.25">
      <c r="A6612" t="s">
        <v>391</v>
      </c>
      <c r="B6612">
        <v>612</v>
      </c>
      <c r="C6612" t="s">
        <v>185</v>
      </c>
      <c r="D6612">
        <v>1992</v>
      </c>
      <c r="E6612" t="s">
        <v>7606</v>
      </c>
      <c r="F6612" t="s">
        <v>6</v>
      </c>
      <c r="G6612" t="s">
        <v>6</v>
      </c>
      <c r="H6612" t="s">
        <v>6</v>
      </c>
      <c r="I6612" t="s">
        <v>6</v>
      </c>
      <c r="J6612" t="s">
        <v>6</v>
      </c>
      <c r="K6612" t="s">
        <v>6</v>
      </c>
      <c r="L6612" t="s">
        <v>6</v>
      </c>
      <c r="M6612" t="s">
        <v>6</v>
      </c>
      <c r="N6612" t="s">
        <v>6</v>
      </c>
      <c r="O6612">
        <v>70.12542238607233</v>
      </c>
      <c r="P6612">
        <v>1074.6949999999999</v>
      </c>
      <c r="Q6612" t="s">
        <v>6</v>
      </c>
      <c r="R6612" t="s">
        <v>6</v>
      </c>
      <c r="S6612" t="s">
        <v>6</v>
      </c>
      <c r="T6612" t="s">
        <v>13757</v>
      </c>
      <c r="U6612" t="s">
        <v>13757</v>
      </c>
      <c r="V6612" t="s">
        <v>13757</v>
      </c>
      <c r="W6612" t="s">
        <v>326</v>
      </c>
      <c r="X6612" t="s">
        <v>416</v>
      </c>
      <c r="Y6612" t="s">
        <v>6</v>
      </c>
      <c r="Z6612" t="s">
        <v>6</v>
      </c>
      <c r="AA6612" t="s">
        <v>6</v>
      </c>
      <c r="AB6612" t="s">
        <v>775</v>
      </c>
      <c r="AC6612" t="s">
        <v>758</v>
      </c>
    </row>
    <row r="6613" spans="1:29" x14ac:dyDescent="0.25">
      <c r="A6613" t="s">
        <v>391</v>
      </c>
      <c r="B6613">
        <v>612</v>
      </c>
      <c r="C6613" t="s">
        <v>185</v>
      </c>
      <c r="D6613">
        <v>1993</v>
      </c>
      <c r="E6613" t="s">
        <v>7607</v>
      </c>
      <c r="F6613" t="s">
        <v>6</v>
      </c>
      <c r="G6613" t="s">
        <v>6</v>
      </c>
      <c r="H6613" t="s">
        <v>6</v>
      </c>
      <c r="I6613" t="s">
        <v>6</v>
      </c>
      <c r="J6613" t="s">
        <v>6</v>
      </c>
      <c r="K6613" t="s">
        <v>6</v>
      </c>
      <c r="L6613" t="s">
        <v>6</v>
      </c>
      <c r="M6613" t="s">
        <v>6</v>
      </c>
      <c r="N6613" t="s">
        <v>6</v>
      </c>
      <c r="O6613">
        <v>97.528608641163856</v>
      </c>
      <c r="P6613">
        <v>1189.7239999999999</v>
      </c>
      <c r="Q6613" t="s">
        <v>6</v>
      </c>
      <c r="R6613" t="s">
        <v>6</v>
      </c>
      <c r="S6613" t="s">
        <v>6</v>
      </c>
      <c r="T6613" t="s">
        <v>13757</v>
      </c>
      <c r="U6613" t="s">
        <v>13757</v>
      </c>
      <c r="V6613" t="s">
        <v>13757</v>
      </c>
      <c r="W6613" t="s">
        <v>326</v>
      </c>
      <c r="X6613" t="s">
        <v>416</v>
      </c>
      <c r="Y6613" t="s">
        <v>6</v>
      </c>
      <c r="Z6613" t="s">
        <v>6</v>
      </c>
      <c r="AA6613" t="s">
        <v>6</v>
      </c>
      <c r="AB6613" t="s">
        <v>775</v>
      </c>
      <c r="AC6613" t="s">
        <v>758</v>
      </c>
    </row>
    <row r="6614" spans="1:29" x14ac:dyDescent="0.25">
      <c r="A6614" t="s">
        <v>391</v>
      </c>
      <c r="B6614">
        <v>612</v>
      </c>
      <c r="C6614" t="s">
        <v>185</v>
      </c>
      <c r="D6614">
        <v>1994</v>
      </c>
      <c r="E6614" t="s">
        <v>7608</v>
      </c>
      <c r="F6614" t="s">
        <v>6</v>
      </c>
      <c r="G6614" t="s">
        <v>6</v>
      </c>
      <c r="H6614" t="s">
        <v>6</v>
      </c>
      <c r="I6614" t="s">
        <v>6</v>
      </c>
      <c r="J6614" t="s">
        <v>6</v>
      </c>
      <c r="K6614" t="s">
        <v>6</v>
      </c>
      <c r="L6614" t="s">
        <v>6</v>
      </c>
      <c r="M6614" t="s">
        <v>6</v>
      </c>
      <c r="N6614" t="s">
        <v>6</v>
      </c>
      <c r="O6614">
        <v>97.99065834456097</v>
      </c>
      <c r="P6614">
        <v>1487.4</v>
      </c>
      <c r="Q6614" t="s">
        <v>6</v>
      </c>
      <c r="R6614" t="s">
        <v>6</v>
      </c>
      <c r="S6614" t="s">
        <v>6</v>
      </c>
      <c r="T6614" t="s">
        <v>13757</v>
      </c>
      <c r="U6614" t="s">
        <v>13757</v>
      </c>
      <c r="V6614" t="s">
        <v>13757</v>
      </c>
      <c r="W6614" t="s">
        <v>326</v>
      </c>
      <c r="X6614" t="s">
        <v>416</v>
      </c>
      <c r="Y6614" t="s">
        <v>6</v>
      </c>
      <c r="Z6614" t="s">
        <v>6</v>
      </c>
      <c r="AA6614" t="s">
        <v>6</v>
      </c>
      <c r="AB6614" t="s">
        <v>775</v>
      </c>
      <c r="AC6614" t="s">
        <v>758</v>
      </c>
    </row>
    <row r="6615" spans="1:29" x14ac:dyDescent="0.25">
      <c r="A6615" t="s">
        <v>391</v>
      </c>
      <c r="B6615">
        <v>612</v>
      </c>
      <c r="C6615" t="s">
        <v>185</v>
      </c>
      <c r="D6615">
        <v>1995</v>
      </c>
      <c r="E6615" t="s">
        <v>7609</v>
      </c>
      <c r="F6615" t="s">
        <v>6</v>
      </c>
      <c r="G6615" t="s">
        <v>6</v>
      </c>
      <c r="H6615" t="s">
        <v>6</v>
      </c>
      <c r="I6615">
        <v>7.587814552691035</v>
      </c>
      <c r="J6615" t="s">
        <v>6</v>
      </c>
      <c r="K6615" t="s">
        <v>6</v>
      </c>
      <c r="L6615" t="s">
        <v>6</v>
      </c>
      <c r="M6615" t="s">
        <v>6</v>
      </c>
      <c r="N6615" t="s">
        <v>6</v>
      </c>
      <c r="O6615">
        <v>116.1950932423603</v>
      </c>
      <c r="P6615">
        <v>2004.99</v>
      </c>
      <c r="Q6615" t="s">
        <v>6</v>
      </c>
      <c r="R6615" t="s">
        <v>6</v>
      </c>
      <c r="S6615" t="s">
        <v>6</v>
      </c>
      <c r="T6615" t="s">
        <v>13757</v>
      </c>
      <c r="U6615" t="s">
        <v>13757</v>
      </c>
      <c r="V6615" t="s">
        <v>13757</v>
      </c>
      <c r="W6615" t="s">
        <v>326</v>
      </c>
      <c r="X6615" t="s">
        <v>416</v>
      </c>
      <c r="Y6615" t="s">
        <v>6</v>
      </c>
      <c r="Z6615" t="s">
        <v>6</v>
      </c>
      <c r="AA6615" t="s">
        <v>6</v>
      </c>
      <c r="AB6615" t="s">
        <v>775</v>
      </c>
      <c r="AC6615" t="s">
        <v>758</v>
      </c>
    </row>
    <row r="6616" spans="1:29" x14ac:dyDescent="0.25">
      <c r="A6616" t="s">
        <v>391</v>
      </c>
      <c r="B6616">
        <v>612</v>
      </c>
      <c r="C6616" t="s">
        <v>185</v>
      </c>
      <c r="D6616">
        <v>1996</v>
      </c>
      <c r="E6616" t="s">
        <v>7610</v>
      </c>
      <c r="F6616" t="s">
        <v>6</v>
      </c>
      <c r="G6616" t="s">
        <v>6</v>
      </c>
      <c r="H6616" t="s">
        <v>6</v>
      </c>
      <c r="I6616">
        <v>9.5796992607003908</v>
      </c>
      <c r="J6616" t="s">
        <v>6</v>
      </c>
      <c r="K6616" t="s">
        <v>6</v>
      </c>
      <c r="L6616" t="s">
        <v>6</v>
      </c>
      <c r="M6616" t="s">
        <v>6</v>
      </c>
      <c r="N6616" t="s">
        <v>6</v>
      </c>
      <c r="O6616">
        <v>98.147859922178995</v>
      </c>
      <c r="P6616">
        <v>2570</v>
      </c>
      <c r="Q6616" t="s">
        <v>6</v>
      </c>
      <c r="R6616" t="s">
        <v>6</v>
      </c>
      <c r="S6616" t="s">
        <v>6</v>
      </c>
      <c r="T6616" t="s">
        <v>13757</v>
      </c>
      <c r="U6616" t="s">
        <v>13757</v>
      </c>
      <c r="V6616" t="s">
        <v>13757</v>
      </c>
      <c r="W6616" t="s">
        <v>326</v>
      </c>
      <c r="X6616" t="s">
        <v>416</v>
      </c>
      <c r="Y6616" t="s">
        <v>6</v>
      </c>
      <c r="Z6616" t="s">
        <v>6</v>
      </c>
      <c r="AA6616" t="s">
        <v>6</v>
      </c>
      <c r="AB6616" t="s">
        <v>775</v>
      </c>
      <c r="AC6616" t="s">
        <v>758</v>
      </c>
    </row>
    <row r="6617" spans="1:29" x14ac:dyDescent="0.25">
      <c r="A6617" t="s">
        <v>391</v>
      </c>
      <c r="B6617">
        <v>612</v>
      </c>
      <c r="C6617" t="s">
        <v>185</v>
      </c>
      <c r="D6617">
        <v>1997</v>
      </c>
      <c r="E6617" t="s">
        <v>7611</v>
      </c>
      <c r="F6617" t="s">
        <v>6</v>
      </c>
      <c r="G6617" t="s">
        <v>6</v>
      </c>
      <c r="H6617" t="s">
        <v>6</v>
      </c>
      <c r="I6617">
        <v>8.0330631968923143</v>
      </c>
      <c r="J6617" t="s">
        <v>6</v>
      </c>
      <c r="K6617" t="s">
        <v>6</v>
      </c>
      <c r="L6617" t="s">
        <v>6</v>
      </c>
      <c r="M6617" t="s">
        <v>6</v>
      </c>
      <c r="N6617" t="s">
        <v>6</v>
      </c>
      <c r="O6617">
        <v>69.855061578303719</v>
      </c>
      <c r="P6617">
        <v>2780.2</v>
      </c>
      <c r="Q6617" t="s">
        <v>6</v>
      </c>
      <c r="R6617" t="s">
        <v>6</v>
      </c>
      <c r="S6617" t="s">
        <v>6</v>
      </c>
      <c r="T6617" t="s">
        <v>13757</v>
      </c>
      <c r="U6617" t="s">
        <v>13757</v>
      </c>
      <c r="V6617" t="s">
        <v>13757</v>
      </c>
      <c r="W6617" t="s">
        <v>326</v>
      </c>
      <c r="X6617" t="s">
        <v>416</v>
      </c>
      <c r="Y6617" t="s">
        <v>6</v>
      </c>
      <c r="Z6617" t="s">
        <v>6</v>
      </c>
      <c r="AA6617" t="s">
        <v>6</v>
      </c>
      <c r="AB6617" t="s">
        <v>775</v>
      </c>
      <c r="AC6617" t="s">
        <v>758</v>
      </c>
    </row>
    <row r="6618" spans="1:29" x14ac:dyDescent="0.25">
      <c r="A6618" t="s">
        <v>391</v>
      </c>
      <c r="B6618">
        <v>612</v>
      </c>
      <c r="C6618" t="s">
        <v>185</v>
      </c>
      <c r="D6618">
        <v>1998</v>
      </c>
      <c r="E6618" t="s">
        <v>7612</v>
      </c>
      <c r="F6618" t="s">
        <v>6</v>
      </c>
      <c r="G6618" t="s">
        <v>6</v>
      </c>
      <c r="H6618" t="s">
        <v>6</v>
      </c>
      <c r="I6618">
        <v>9.4769308727988388</v>
      </c>
      <c r="J6618" t="s">
        <v>6</v>
      </c>
      <c r="K6618" t="s">
        <v>6</v>
      </c>
      <c r="L6618" t="s">
        <v>6</v>
      </c>
      <c r="M6618" t="s">
        <v>6</v>
      </c>
      <c r="N6618" t="s">
        <v>6</v>
      </c>
      <c r="O6618">
        <v>72.863183970185815</v>
      </c>
      <c r="P6618">
        <v>2830.4906999999998</v>
      </c>
      <c r="Q6618" t="s">
        <v>6</v>
      </c>
      <c r="R6618" t="s">
        <v>6</v>
      </c>
      <c r="S6618" t="s">
        <v>6</v>
      </c>
      <c r="T6618" t="s">
        <v>13757</v>
      </c>
      <c r="U6618" t="s">
        <v>13757</v>
      </c>
      <c r="V6618" t="s">
        <v>13757</v>
      </c>
      <c r="W6618" t="s">
        <v>326</v>
      </c>
      <c r="X6618" t="s">
        <v>416</v>
      </c>
      <c r="Y6618" t="s">
        <v>6</v>
      </c>
      <c r="Z6618" t="s">
        <v>6</v>
      </c>
      <c r="AA6618" t="s">
        <v>6</v>
      </c>
      <c r="AB6618" t="s">
        <v>775</v>
      </c>
      <c r="AC6618" t="s">
        <v>758</v>
      </c>
    </row>
    <row r="6619" spans="1:29" x14ac:dyDescent="0.25">
      <c r="A6619" t="s">
        <v>391</v>
      </c>
      <c r="B6619">
        <v>612</v>
      </c>
      <c r="C6619" t="s">
        <v>185</v>
      </c>
      <c r="D6619">
        <v>1999</v>
      </c>
      <c r="E6619" t="s">
        <v>7613</v>
      </c>
      <c r="F6619" t="s">
        <v>6</v>
      </c>
      <c r="G6619" t="s">
        <v>6</v>
      </c>
      <c r="H6619" t="s">
        <v>6</v>
      </c>
      <c r="I6619">
        <v>9.9023843223818773</v>
      </c>
      <c r="J6619" t="s">
        <v>6</v>
      </c>
      <c r="K6619" t="s">
        <v>6</v>
      </c>
      <c r="L6619" t="s">
        <v>6</v>
      </c>
      <c r="M6619" t="s">
        <v>6</v>
      </c>
      <c r="N6619" t="s">
        <v>6</v>
      </c>
      <c r="O6619">
        <v>82.019073655465832</v>
      </c>
      <c r="P6619">
        <v>3248.1975000000002</v>
      </c>
      <c r="Q6619" t="s">
        <v>6</v>
      </c>
      <c r="R6619" t="s">
        <v>6</v>
      </c>
      <c r="S6619" t="s">
        <v>6</v>
      </c>
      <c r="T6619" t="s">
        <v>13757</v>
      </c>
      <c r="U6619" t="s">
        <v>13757</v>
      </c>
      <c r="V6619" t="s">
        <v>13757</v>
      </c>
      <c r="W6619" t="s">
        <v>326</v>
      </c>
      <c r="X6619" t="s">
        <v>416</v>
      </c>
      <c r="Y6619" t="s">
        <v>6</v>
      </c>
      <c r="Z6619" t="s">
        <v>6</v>
      </c>
      <c r="AA6619" t="s">
        <v>6</v>
      </c>
      <c r="AB6619" t="s">
        <v>775</v>
      </c>
      <c r="AC6619" t="s">
        <v>758</v>
      </c>
    </row>
    <row r="6620" spans="1:29" x14ac:dyDescent="0.25">
      <c r="A6620" t="s">
        <v>391</v>
      </c>
      <c r="B6620">
        <v>612</v>
      </c>
      <c r="C6620" t="s">
        <v>185</v>
      </c>
      <c r="D6620">
        <v>2000</v>
      </c>
      <c r="E6620" t="s">
        <v>7614</v>
      </c>
      <c r="F6620" t="s">
        <v>6</v>
      </c>
      <c r="G6620" t="s">
        <v>6</v>
      </c>
      <c r="H6620" t="s">
        <v>6</v>
      </c>
      <c r="I6620">
        <v>9.2897751546016742</v>
      </c>
      <c r="J6620" t="s">
        <v>6</v>
      </c>
      <c r="K6620" t="s">
        <v>6</v>
      </c>
      <c r="L6620" t="s">
        <v>6</v>
      </c>
      <c r="M6620" t="s">
        <v>6</v>
      </c>
      <c r="N6620" t="s">
        <v>6</v>
      </c>
      <c r="O6620">
        <v>62.813271250151573</v>
      </c>
      <c r="P6620">
        <v>4123.5</v>
      </c>
      <c r="Q6620" t="s">
        <v>6</v>
      </c>
      <c r="R6620" t="s">
        <v>6</v>
      </c>
      <c r="S6620" t="s">
        <v>6</v>
      </c>
      <c r="T6620" t="s">
        <v>13757</v>
      </c>
      <c r="U6620" t="s">
        <v>13757</v>
      </c>
      <c r="V6620" t="s">
        <v>13757</v>
      </c>
      <c r="W6620" t="s">
        <v>326</v>
      </c>
      <c r="X6620" t="s">
        <v>416</v>
      </c>
      <c r="Y6620" t="s">
        <v>6</v>
      </c>
      <c r="Z6620" t="s">
        <v>6</v>
      </c>
      <c r="AA6620" t="s">
        <v>6</v>
      </c>
      <c r="AB6620" t="s">
        <v>775</v>
      </c>
      <c r="AC6620" t="s">
        <v>758</v>
      </c>
    </row>
    <row r="6621" spans="1:29" x14ac:dyDescent="0.25">
      <c r="A6621" t="s">
        <v>391</v>
      </c>
      <c r="B6621">
        <v>612</v>
      </c>
      <c r="C6621" t="s">
        <v>185</v>
      </c>
      <c r="D6621">
        <v>2001</v>
      </c>
      <c r="E6621" t="s">
        <v>7615</v>
      </c>
      <c r="F6621" t="s">
        <v>6</v>
      </c>
      <c r="G6621" t="s">
        <v>6</v>
      </c>
      <c r="H6621" t="s">
        <v>6</v>
      </c>
      <c r="I6621">
        <v>11.188825104681698</v>
      </c>
      <c r="J6621">
        <v>0.31419961675853419</v>
      </c>
      <c r="K6621">
        <v>10.874625487923163</v>
      </c>
      <c r="L6621" t="s">
        <v>6</v>
      </c>
      <c r="M6621" t="s">
        <v>6</v>
      </c>
      <c r="N6621" t="s">
        <v>6</v>
      </c>
      <c r="O6621">
        <v>54.267335998675215</v>
      </c>
      <c r="P6621">
        <v>4227.1000000000004</v>
      </c>
      <c r="Q6621" t="s">
        <v>6</v>
      </c>
      <c r="R6621" t="s">
        <v>6</v>
      </c>
      <c r="S6621" t="s">
        <v>6</v>
      </c>
      <c r="T6621" t="s">
        <v>13757</v>
      </c>
      <c r="U6621" t="s">
        <v>13757</v>
      </c>
      <c r="V6621" t="s">
        <v>13757</v>
      </c>
      <c r="W6621" t="s">
        <v>326</v>
      </c>
      <c r="X6621" t="s">
        <v>416</v>
      </c>
      <c r="Y6621" t="s">
        <v>6</v>
      </c>
      <c r="Z6621" t="s">
        <v>6</v>
      </c>
      <c r="AA6621" t="s">
        <v>6</v>
      </c>
      <c r="AB6621" t="s">
        <v>775</v>
      </c>
      <c r="AC6621" t="s">
        <v>758</v>
      </c>
    </row>
    <row r="6622" spans="1:29" x14ac:dyDescent="0.25">
      <c r="A6622" t="s">
        <v>391</v>
      </c>
      <c r="B6622">
        <v>612</v>
      </c>
      <c r="C6622" t="s">
        <v>185</v>
      </c>
      <c r="D6622">
        <v>2002</v>
      </c>
      <c r="E6622" t="s">
        <v>7616</v>
      </c>
      <c r="F6622" t="s">
        <v>6</v>
      </c>
      <c r="G6622" t="s">
        <v>6</v>
      </c>
      <c r="H6622" t="s">
        <v>6</v>
      </c>
      <c r="I6622">
        <v>15.417453002564782</v>
      </c>
      <c r="J6622">
        <v>0.51000778278942249</v>
      </c>
      <c r="K6622">
        <v>14.90744521977536</v>
      </c>
      <c r="L6622" t="s">
        <v>6</v>
      </c>
      <c r="M6622" t="s">
        <v>6</v>
      </c>
      <c r="N6622" t="s">
        <v>6</v>
      </c>
      <c r="O6622">
        <v>51.250700305120723</v>
      </c>
      <c r="P6622">
        <v>4522.8</v>
      </c>
      <c r="Q6622" t="s">
        <v>6</v>
      </c>
      <c r="R6622" t="s">
        <v>6</v>
      </c>
      <c r="S6622" t="s">
        <v>6</v>
      </c>
      <c r="T6622" t="s">
        <v>13757</v>
      </c>
      <c r="U6622" t="s">
        <v>13757</v>
      </c>
      <c r="V6622" t="s">
        <v>13757</v>
      </c>
      <c r="W6622" t="s">
        <v>326</v>
      </c>
      <c r="X6622" t="s">
        <v>416</v>
      </c>
      <c r="Y6622" t="s">
        <v>6</v>
      </c>
      <c r="Z6622" t="s">
        <v>6</v>
      </c>
      <c r="AA6622" t="s">
        <v>6</v>
      </c>
      <c r="AB6622" t="s">
        <v>775</v>
      </c>
      <c r="AC6622" t="s">
        <v>758</v>
      </c>
    </row>
    <row r="6623" spans="1:29" x14ac:dyDescent="0.25">
      <c r="A6623" t="s">
        <v>391</v>
      </c>
      <c r="B6623">
        <v>612</v>
      </c>
      <c r="C6623" t="s">
        <v>185</v>
      </c>
      <c r="D6623">
        <v>2003</v>
      </c>
      <c r="E6623" t="s">
        <v>7617</v>
      </c>
      <c r="F6623" t="s">
        <v>6</v>
      </c>
      <c r="G6623" t="s">
        <v>6</v>
      </c>
      <c r="H6623" t="s">
        <v>6</v>
      </c>
      <c r="I6623">
        <v>13.561838984825691</v>
      </c>
      <c r="J6623">
        <v>0.67172193134436342</v>
      </c>
      <c r="K6623">
        <v>12.890117053481328</v>
      </c>
      <c r="L6623" t="s">
        <v>6</v>
      </c>
      <c r="M6623" t="s">
        <v>6</v>
      </c>
      <c r="N6623" t="s">
        <v>6</v>
      </c>
      <c r="O6623">
        <v>42.148178222873788</v>
      </c>
      <c r="P6623">
        <v>5252.3</v>
      </c>
      <c r="Q6623" t="s">
        <v>6</v>
      </c>
      <c r="R6623" t="s">
        <v>6</v>
      </c>
      <c r="S6623" t="s">
        <v>6</v>
      </c>
      <c r="T6623" t="s">
        <v>13757</v>
      </c>
      <c r="U6623" t="s">
        <v>13757</v>
      </c>
      <c r="V6623" t="s">
        <v>13757</v>
      </c>
      <c r="W6623" t="s">
        <v>326</v>
      </c>
      <c r="X6623" t="s">
        <v>416</v>
      </c>
      <c r="Y6623" t="s">
        <v>6</v>
      </c>
      <c r="Z6623" t="s">
        <v>6</v>
      </c>
      <c r="AA6623" t="s">
        <v>6</v>
      </c>
      <c r="AB6623" t="s">
        <v>775</v>
      </c>
      <c r="AC6623" t="s">
        <v>758</v>
      </c>
    </row>
    <row r="6624" spans="1:29" x14ac:dyDescent="0.25">
      <c r="A6624" t="s">
        <v>391</v>
      </c>
      <c r="B6624">
        <v>612</v>
      </c>
      <c r="C6624" t="s">
        <v>185</v>
      </c>
      <c r="D6624">
        <v>2004</v>
      </c>
      <c r="E6624" t="s">
        <v>7618</v>
      </c>
      <c r="F6624" t="s">
        <v>6</v>
      </c>
      <c r="G6624" t="s">
        <v>6</v>
      </c>
      <c r="H6624" t="s">
        <v>6</v>
      </c>
      <c r="I6624">
        <v>14.023473254622626</v>
      </c>
      <c r="J6624">
        <v>0.5341710168967817</v>
      </c>
      <c r="K6624">
        <v>13.489302237725845</v>
      </c>
      <c r="L6624" t="s">
        <v>6</v>
      </c>
      <c r="M6624" t="s">
        <v>6</v>
      </c>
      <c r="N6624" t="s">
        <v>6</v>
      </c>
      <c r="O6624">
        <v>35.193283971638124</v>
      </c>
      <c r="P6624">
        <v>6149.1</v>
      </c>
      <c r="Q6624" t="s">
        <v>6</v>
      </c>
      <c r="R6624" t="s">
        <v>6</v>
      </c>
      <c r="S6624" t="s">
        <v>6</v>
      </c>
      <c r="T6624" t="s">
        <v>13757</v>
      </c>
      <c r="U6624" t="s">
        <v>13757</v>
      </c>
      <c r="V6624" t="s">
        <v>13757</v>
      </c>
      <c r="W6624" t="s">
        <v>326</v>
      </c>
      <c r="X6624" t="s">
        <v>416</v>
      </c>
      <c r="Y6624" t="s">
        <v>6</v>
      </c>
      <c r="Z6624" t="s">
        <v>6</v>
      </c>
      <c r="AA6624" t="s">
        <v>6</v>
      </c>
      <c r="AB6624" t="s">
        <v>775</v>
      </c>
      <c r="AC6624" t="s">
        <v>758</v>
      </c>
    </row>
    <row r="6625" spans="1:29" x14ac:dyDescent="0.25">
      <c r="A6625" t="s">
        <v>391</v>
      </c>
      <c r="B6625">
        <v>612</v>
      </c>
      <c r="C6625" t="s">
        <v>185</v>
      </c>
      <c r="D6625">
        <v>2005</v>
      </c>
      <c r="E6625" t="s">
        <v>7619</v>
      </c>
      <c r="F6625" t="s">
        <v>6</v>
      </c>
      <c r="G6625" t="s">
        <v>6</v>
      </c>
      <c r="H6625" t="s">
        <v>6</v>
      </c>
      <c r="I6625">
        <v>13.19490143998501</v>
      </c>
      <c r="J6625">
        <v>0.11363727849775193</v>
      </c>
      <c r="K6625">
        <v>13.081264161487258</v>
      </c>
      <c r="L6625" t="s">
        <v>6</v>
      </c>
      <c r="M6625" t="s">
        <v>6</v>
      </c>
      <c r="N6625" t="s">
        <v>6</v>
      </c>
      <c r="O6625">
        <v>26.288330335889974</v>
      </c>
      <c r="P6625">
        <v>7562</v>
      </c>
      <c r="Q6625" t="s">
        <v>6</v>
      </c>
      <c r="R6625" t="s">
        <v>6</v>
      </c>
      <c r="S6625" t="s">
        <v>6</v>
      </c>
      <c r="T6625" t="s">
        <v>13757</v>
      </c>
      <c r="U6625" t="s">
        <v>13757</v>
      </c>
      <c r="V6625" t="s">
        <v>13757</v>
      </c>
      <c r="W6625" t="s">
        <v>326</v>
      </c>
      <c r="X6625" t="s">
        <v>416</v>
      </c>
      <c r="Y6625" t="s">
        <v>6</v>
      </c>
      <c r="Z6625" t="s">
        <v>6</v>
      </c>
      <c r="AA6625" t="s">
        <v>6</v>
      </c>
      <c r="AB6625" t="s">
        <v>775</v>
      </c>
      <c r="AC6625" t="s">
        <v>758</v>
      </c>
    </row>
    <row r="6626" spans="1:29" x14ac:dyDescent="0.25">
      <c r="A6626" t="s">
        <v>391</v>
      </c>
      <c r="B6626">
        <v>612</v>
      </c>
      <c r="C6626" t="s">
        <v>185</v>
      </c>
      <c r="D6626">
        <v>2006</v>
      </c>
      <c r="E6626" t="s">
        <v>7620</v>
      </c>
      <c r="F6626" t="s">
        <v>6</v>
      </c>
      <c r="G6626" t="s">
        <v>6</v>
      </c>
      <c r="H6626" t="s">
        <v>6</v>
      </c>
      <c r="I6626">
        <v>13.093368887120159</v>
      </c>
      <c r="J6626">
        <v>0.17928937810785175</v>
      </c>
      <c r="K6626">
        <v>12.914079509012307</v>
      </c>
      <c r="L6626" t="s">
        <v>6</v>
      </c>
      <c r="M6626" t="s">
        <v>6</v>
      </c>
      <c r="N6626" t="s">
        <v>6</v>
      </c>
      <c r="O6626">
        <v>23.637991573840662</v>
      </c>
      <c r="P6626">
        <v>8501.6358252025602</v>
      </c>
      <c r="Q6626" t="s">
        <v>6</v>
      </c>
      <c r="R6626" t="s">
        <v>6</v>
      </c>
      <c r="S6626" t="s">
        <v>6</v>
      </c>
      <c r="T6626" t="s">
        <v>13757</v>
      </c>
      <c r="U6626" t="s">
        <v>13757</v>
      </c>
      <c r="V6626" t="s">
        <v>13757</v>
      </c>
      <c r="W6626" t="s">
        <v>326</v>
      </c>
      <c r="X6626" t="s">
        <v>416</v>
      </c>
      <c r="Y6626" t="s">
        <v>6</v>
      </c>
      <c r="Z6626" t="s">
        <v>6</v>
      </c>
      <c r="AA6626" t="s">
        <v>6</v>
      </c>
      <c r="AB6626" t="s">
        <v>775</v>
      </c>
      <c r="AC6626" t="s">
        <v>758</v>
      </c>
    </row>
    <row r="6627" spans="1:29" x14ac:dyDescent="0.25">
      <c r="A6627" t="s">
        <v>391</v>
      </c>
      <c r="B6627">
        <v>612</v>
      </c>
      <c r="C6627" t="s">
        <v>185</v>
      </c>
      <c r="D6627">
        <v>2007</v>
      </c>
      <c r="E6627" t="s">
        <v>7621</v>
      </c>
      <c r="F6627" t="s">
        <v>6</v>
      </c>
      <c r="G6627" t="s">
        <v>6</v>
      </c>
      <c r="H6627" t="s">
        <v>6</v>
      </c>
      <c r="I6627">
        <v>13.670355326954919</v>
      </c>
      <c r="J6627">
        <v>0.14022640160795669</v>
      </c>
      <c r="K6627">
        <v>13.530128925346963</v>
      </c>
      <c r="L6627" t="s">
        <v>6</v>
      </c>
      <c r="M6627" t="s">
        <v>6</v>
      </c>
      <c r="N6627" t="s">
        <v>6</v>
      </c>
      <c r="O6627">
        <v>13.499803166127059</v>
      </c>
      <c r="P6627">
        <v>9352.8863677664394</v>
      </c>
      <c r="Q6627" t="s">
        <v>6</v>
      </c>
      <c r="R6627" t="s">
        <v>6</v>
      </c>
      <c r="S6627" t="s">
        <v>6</v>
      </c>
      <c r="T6627" t="s">
        <v>13757</v>
      </c>
      <c r="U6627" t="s">
        <v>13757</v>
      </c>
      <c r="V6627" t="s">
        <v>13757</v>
      </c>
      <c r="W6627" t="s">
        <v>326</v>
      </c>
      <c r="X6627" t="s">
        <v>416</v>
      </c>
      <c r="Y6627" t="s">
        <v>6</v>
      </c>
      <c r="Z6627" t="s">
        <v>6</v>
      </c>
      <c r="AA6627" t="s">
        <v>6</v>
      </c>
      <c r="AB6627" t="s">
        <v>775</v>
      </c>
      <c r="AC6627" t="s">
        <v>758</v>
      </c>
    </row>
    <row r="6628" spans="1:29" x14ac:dyDescent="0.25">
      <c r="A6628" t="s">
        <v>391</v>
      </c>
      <c r="B6628">
        <v>612</v>
      </c>
      <c r="C6628" t="s">
        <v>185</v>
      </c>
      <c r="D6628">
        <v>2008</v>
      </c>
      <c r="E6628" t="s">
        <v>7622</v>
      </c>
      <c r="F6628" t="s">
        <v>6</v>
      </c>
      <c r="G6628" t="s">
        <v>6</v>
      </c>
      <c r="H6628" t="s">
        <v>6</v>
      </c>
      <c r="I6628">
        <v>13.016647564467224</v>
      </c>
      <c r="J6628">
        <v>0.17765222504711389</v>
      </c>
      <c r="K6628">
        <v>12.83899533942011</v>
      </c>
      <c r="L6628" t="s">
        <v>6</v>
      </c>
      <c r="M6628" t="s">
        <v>6</v>
      </c>
      <c r="N6628" t="s">
        <v>6</v>
      </c>
      <c r="O6628">
        <v>8.0617610694569777</v>
      </c>
      <c r="P6628">
        <v>11043.7035026141</v>
      </c>
      <c r="Q6628" t="s">
        <v>6</v>
      </c>
      <c r="R6628" t="s">
        <v>6</v>
      </c>
      <c r="S6628" t="s">
        <v>6</v>
      </c>
      <c r="T6628" t="s">
        <v>13757</v>
      </c>
      <c r="U6628" t="s">
        <v>13757</v>
      </c>
      <c r="V6628" t="s">
        <v>13757</v>
      </c>
      <c r="W6628" t="s">
        <v>326</v>
      </c>
      <c r="X6628" t="s">
        <v>416</v>
      </c>
      <c r="Y6628" t="s">
        <v>6</v>
      </c>
      <c r="Z6628" t="s">
        <v>6</v>
      </c>
      <c r="AA6628" t="s">
        <v>6</v>
      </c>
      <c r="AB6628" t="s">
        <v>775</v>
      </c>
      <c r="AC6628" t="s">
        <v>758</v>
      </c>
    </row>
    <row r="6629" spans="1:29" x14ac:dyDescent="0.25">
      <c r="A6629" t="s">
        <v>391</v>
      </c>
      <c r="B6629">
        <v>612</v>
      </c>
      <c r="C6629" t="s">
        <v>185</v>
      </c>
      <c r="D6629">
        <v>2009</v>
      </c>
      <c r="E6629" t="s">
        <v>7623</v>
      </c>
      <c r="F6629" t="s">
        <v>6</v>
      </c>
      <c r="G6629" t="s">
        <v>6</v>
      </c>
      <c r="H6629" t="s">
        <v>6</v>
      </c>
      <c r="I6629">
        <v>16.354062003179063</v>
      </c>
      <c r="J6629">
        <v>2.6443279525121031</v>
      </c>
      <c r="K6629">
        <v>13.70973405066696</v>
      </c>
      <c r="L6629" t="s">
        <v>6</v>
      </c>
      <c r="M6629" t="s">
        <v>6</v>
      </c>
      <c r="N6629" t="s">
        <v>6</v>
      </c>
      <c r="O6629">
        <v>9.7703189412115776</v>
      </c>
      <c r="P6629">
        <v>9968.0252626351794</v>
      </c>
      <c r="Q6629" t="s">
        <v>6</v>
      </c>
      <c r="R6629" t="s">
        <v>6</v>
      </c>
      <c r="S6629" t="s">
        <v>6</v>
      </c>
      <c r="T6629" t="s">
        <v>13757</v>
      </c>
      <c r="U6629" t="s">
        <v>13757</v>
      </c>
      <c r="V6629" t="s">
        <v>13757</v>
      </c>
      <c r="W6629" t="s">
        <v>326</v>
      </c>
      <c r="X6629" t="s">
        <v>416</v>
      </c>
      <c r="Y6629" t="s">
        <v>6</v>
      </c>
      <c r="Z6629" t="s">
        <v>6</v>
      </c>
      <c r="AA6629" t="s">
        <v>6</v>
      </c>
      <c r="AB6629" t="s">
        <v>775</v>
      </c>
      <c r="AC6629" t="s">
        <v>758</v>
      </c>
    </row>
    <row r="6630" spans="1:29" x14ac:dyDescent="0.25">
      <c r="A6630" t="s">
        <v>391</v>
      </c>
      <c r="B6630">
        <v>612</v>
      </c>
      <c r="C6630" t="s">
        <v>185</v>
      </c>
      <c r="D6630">
        <v>2010</v>
      </c>
      <c r="E6630" t="s">
        <v>7624</v>
      </c>
      <c r="F6630" t="s">
        <v>6</v>
      </c>
      <c r="G6630" t="s">
        <v>6</v>
      </c>
      <c r="H6630" t="s">
        <v>6</v>
      </c>
      <c r="I6630">
        <v>15.35128533327034</v>
      </c>
      <c r="J6630">
        <v>2.1084925947031019</v>
      </c>
      <c r="K6630">
        <v>13.242792738567239</v>
      </c>
      <c r="L6630" t="s">
        <v>6</v>
      </c>
      <c r="M6630" t="s">
        <v>6</v>
      </c>
      <c r="N6630" t="s">
        <v>6</v>
      </c>
      <c r="O6630">
        <v>10.493011833987392</v>
      </c>
      <c r="P6630">
        <v>11991.563908508901</v>
      </c>
      <c r="Q6630" t="s">
        <v>6</v>
      </c>
      <c r="R6630" t="s">
        <v>6</v>
      </c>
      <c r="S6630" t="s">
        <v>6</v>
      </c>
      <c r="T6630" t="s">
        <v>13757</v>
      </c>
      <c r="U6630" t="s">
        <v>13757</v>
      </c>
      <c r="V6630" t="s">
        <v>13757</v>
      </c>
      <c r="W6630" t="s">
        <v>326</v>
      </c>
      <c r="X6630" t="s">
        <v>416</v>
      </c>
      <c r="Y6630" t="s">
        <v>6</v>
      </c>
      <c r="Z6630" t="s">
        <v>6</v>
      </c>
      <c r="AA6630" t="s">
        <v>6</v>
      </c>
      <c r="AB6630" t="s">
        <v>775</v>
      </c>
      <c r="AC6630" t="s">
        <v>758</v>
      </c>
    </row>
    <row r="6631" spans="1:29" x14ac:dyDescent="0.25">
      <c r="A6631" t="s">
        <v>391</v>
      </c>
      <c r="B6631">
        <v>612</v>
      </c>
      <c r="C6631" t="s">
        <v>185</v>
      </c>
      <c r="D6631">
        <v>2011</v>
      </c>
      <c r="E6631" t="s">
        <v>7625</v>
      </c>
      <c r="F6631" t="s">
        <v>6</v>
      </c>
      <c r="G6631" t="s">
        <v>6</v>
      </c>
      <c r="H6631" t="s">
        <v>6</v>
      </c>
      <c r="I6631">
        <v>13.764228016313661</v>
      </c>
      <c r="J6631">
        <v>2.0508978202755501</v>
      </c>
      <c r="K6631">
        <v>11.713330196038111</v>
      </c>
      <c r="L6631" t="s">
        <v>6</v>
      </c>
      <c r="M6631" t="s">
        <v>6</v>
      </c>
      <c r="N6631" t="s">
        <v>6</v>
      </c>
      <c r="O6631">
        <v>9.2572333237370632</v>
      </c>
      <c r="P6631">
        <v>14589</v>
      </c>
      <c r="Q6631" t="s">
        <v>6</v>
      </c>
      <c r="R6631" t="s">
        <v>6</v>
      </c>
      <c r="S6631" t="s">
        <v>6</v>
      </c>
      <c r="T6631" t="s">
        <v>13757</v>
      </c>
      <c r="U6631" t="s">
        <v>13757</v>
      </c>
      <c r="V6631" t="s">
        <v>13757</v>
      </c>
      <c r="W6631" t="s">
        <v>326</v>
      </c>
      <c r="X6631" t="s">
        <v>416</v>
      </c>
      <c r="Y6631" t="s">
        <v>6</v>
      </c>
      <c r="Z6631" t="s">
        <v>6</v>
      </c>
      <c r="AA6631" t="s">
        <v>6</v>
      </c>
      <c r="AB6631" t="s">
        <v>775</v>
      </c>
      <c r="AC6631" t="s">
        <v>758</v>
      </c>
    </row>
    <row r="6632" spans="1:29" x14ac:dyDescent="0.25">
      <c r="A6632" t="s">
        <v>391</v>
      </c>
      <c r="B6632">
        <v>612</v>
      </c>
      <c r="C6632" t="s">
        <v>185</v>
      </c>
      <c r="D6632">
        <v>2012</v>
      </c>
      <c r="E6632" t="s">
        <v>7626</v>
      </c>
      <c r="F6632" t="s">
        <v>6</v>
      </c>
      <c r="G6632" t="s">
        <v>6</v>
      </c>
      <c r="H6632" t="s">
        <v>6</v>
      </c>
      <c r="I6632">
        <v>13.337196937275994</v>
      </c>
      <c r="J6632">
        <v>1.8383332579879823</v>
      </c>
      <c r="K6632">
        <v>11.498863679288013</v>
      </c>
      <c r="L6632" t="s">
        <v>6</v>
      </c>
      <c r="M6632" t="s">
        <v>6</v>
      </c>
      <c r="N6632" t="s">
        <v>6</v>
      </c>
      <c r="O6632">
        <v>9.3316684834912653</v>
      </c>
      <c r="P6632">
        <v>16209.6</v>
      </c>
      <c r="Q6632" t="s">
        <v>6</v>
      </c>
      <c r="R6632" t="s">
        <v>6</v>
      </c>
      <c r="S6632" t="s">
        <v>6</v>
      </c>
      <c r="T6632" t="s">
        <v>13757</v>
      </c>
      <c r="U6632" t="s">
        <v>13757</v>
      </c>
      <c r="V6632" t="s">
        <v>13757</v>
      </c>
      <c r="W6632" t="s">
        <v>326</v>
      </c>
      <c r="X6632" t="s">
        <v>416</v>
      </c>
      <c r="Y6632" t="s">
        <v>6</v>
      </c>
      <c r="Z6632" t="s">
        <v>6</v>
      </c>
      <c r="AA6632" t="s">
        <v>6</v>
      </c>
      <c r="AB6632" t="s">
        <v>775</v>
      </c>
      <c r="AC6632" t="s">
        <v>758</v>
      </c>
    </row>
    <row r="6633" spans="1:29" x14ac:dyDescent="0.25">
      <c r="A6633" t="s">
        <v>391</v>
      </c>
      <c r="B6633">
        <v>612</v>
      </c>
      <c r="C6633" t="s">
        <v>185</v>
      </c>
      <c r="D6633">
        <v>2013</v>
      </c>
      <c r="E6633" t="s">
        <v>7627</v>
      </c>
      <c r="F6633" t="s">
        <v>6</v>
      </c>
      <c r="G6633" t="s">
        <v>6</v>
      </c>
      <c r="H6633" t="s">
        <v>6</v>
      </c>
      <c r="I6633">
        <v>16.283128592644175</v>
      </c>
      <c r="J6633">
        <v>2.0797059191806175</v>
      </c>
      <c r="K6633">
        <v>14.203422673463557</v>
      </c>
      <c r="L6633" t="s">
        <v>6</v>
      </c>
      <c r="M6633" t="s">
        <v>6</v>
      </c>
      <c r="N6633" t="s">
        <v>6</v>
      </c>
      <c r="O6633">
        <v>7.6008407540891039</v>
      </c>
      <c r="P6633">
        <v>16647.900000000001</v>
      </c>
      <c r="Q6633" t="s">
        <v>6</v>
      </c>
      <c r="R6633" t="s">
        <v>6</v>
      </c>
      <c r="S6633" t="s">
        <v>6</v>
      </c>
      <c r="T6633" t="s">
        <v>13757</v>
      </c>
      <c r="U6633" t="s">
        <v>13757</v>
      </c>
      <c r="V6633" t="s">
        <v>13757</v>
      </c>
      <c r="W6633" t="s">
        <v>326</v>
      </c>
      <c r="X6633" t="s">
        <v>416</v>
      </c>
      <c r="Y6633" t="s">
        <v>6</v>
      </c>
      <c r="Z6633" t="s">
        <v>6</v>
      </c>
      <c r="AA6633" t="s">
        <v>6</v>
      </c>
      <c r="AB6633" t="s">
        <v>775</v>
      </c>
      <c r="AC6633" t="s">
        <v>758</v>
      </c>
    </row>
    <row r="6634" spans="1:29" x14ac:dyDescent="0.25">
      <c r="A6634" t="s">
        <v>391</v>
      </c>
      <c r="B6634">
        <v>612</v>
      </c>
      <c r="C6634" t="s">
        <v>185</v>
      </c>
      <c r="D6634">
        <v>2014</v>
      </c>
      <c r="E6634" t="s">
        <v>7628</v>
      </c>
      <c r="F6634" t="s">
        <v>6</v>
      </c>
      <c r="G6634" t="s">
        <v>6</v>
      </c>
      <c r="H6634" t="s">
        <v>6</v>
      </c>
      <c r="I6634">
        <v>17.93327833038483</v>
      </c>
      <c r="J6634">
        <v>2.335026423286338</v>
      </c>
      <c r="K6634">
        <v>15.598251907098492</v>
      </c>
      <c r="L6634" t="s">
        <v>6</v>
      </c>
      <c r="M6634" t="s">
        <v>6</v>
      </c>
      <c r="N6634" t="s">
        <v>6</v>
      </c>
      <c r="O6634">
        <v>7.6732749532753681</v>
      </c>
      <c r="P6634">
        <v>17228.599999999999</v>
      </c>
      <c r="Q6634" t="s">
        <v>6</v>
      </c>
      <c r="R6634" t="s">
        <v>6</v>
      </c>
      <c r="S6634" t="s">
        <v>6</v>
      </c>
      <c r="T6634" t="s">
        <v>13757</v>
      </c>
      <c r="U6634" t="s">
        <v>13757</v>
      </c>
      <c r="V6634" t="s">
        <v>13757</v>
      </c>
      <c r="W6634" t="s">
        <v>326</v>
      </c>
      <c r="X6634" t="s">
        <v>416</v>
      </c>
      <c r="Y6634" t="s">
        <v>6</v>
      </c>
      <c r="Z6634" t="s">
        <v>6</v>
      </c>
      <c r="AA6634" t="s">
        <v>6</v>
      </c>
      <c r="AB6634" t="s">
        <v>775</v>
      </c>
      <c r="AC6634" t="s">
        <v>758</v>
      </c>
    </row>
    <row r="6635" spans="1:29" x14ac:dyDescent="0.25">
      <c r="A6635" t="s">
        <v>391</v>
      </c>
      <c r="B6635">
        <v>612</v>
      </c>
      <c r="C6635" t="s">
        <v>185</v>
      </c>
      <c r="D6635">
        <v>2015</v>
      </c>
      <c r="E6635" t="s">
        <v>7629</v>
      </c>
      <c r="F6635" t="s">
        <v>6</v>
      </c>
      <c r="G6635" t="s">
        <v>6</v>
      </c>
      <c r="H6635" t="s">
        <v>6</v>
      </c>
      <c r="I6635">
        <v>21.277740903748377</v>
      </c>
      <c r="J6635">
        <v>2.7749609961392285</v>
      </c>
      <c r="K6635">
        <v>18.502779907609149</v>
      </c>
      <c r="L6635" t="s">
        <v>6</v>
      </c>
      <c r="M6635" t="s">
        <v>6</v>
      </c>
      <c r="N6635" t="s">
        <v>6</v>
      </c>
      <c r="O6635">
        <v>8.7527859873908085</v>
      </c>
      <c r="P6635">
        <v>16702.099999999999</v>
      </c>
      <c r="Q6635" t="s">
        <v>6</v>
      </c>
      <c r="R6635" t="s">
        <v>6</v>
      </c>
      <c r="S6635" t="s">
        <v>6</v>
      </c>
      <c r="T6635" t="s">
        <v>13757</v>
      </c>
      <c r="U6635" t="s">
        <v>13757</v>
      </c>
      <c r="V6635" t="s">
        <v>13757</v>
      </c>
      <c r="W6635" t="s">
        <v>326</v>
      </c>
      <c r="X6635" t="s">
        <v>416</v>
      </c>
      <c r="Y6635" t="s">
        <v>6</v>
      </c>
      <c r="Z6635" t="s">
        <v>6</v>
      </c>
      <c r="AA6635" t="s">
        <v>6</v>
      </c>
      <c r="AB6635" t="s">
        <v>775</v>
      </c>
      <c r="AC6635" t="s">
        <v>758</v>
      </c>
    </row>
    <row r="6636" spans="1:29" x14ac:dyDescent="0.25">
      <c r="A6636" t="s">
        <v>391</v>
      </c>
      <c r="B6636">
        <v>612</v>
      </c>
      <c r="C6636" t="s">
        <v>185</v>
      </c>
      <c r="D6636">
        <v>2016</v>
      </c>
      <c r="E6636" t="s">
        <v>7630</v>
      </c>
      <c r="F6636" t="s">
        <v>6</v>
      </c>
      <c r="G6636" t="s">
        <v>6</v>
      </c>
      <c r="H6636" t="s">
        <v>6</v>
      </c>
      <c r="I6636">
        <v>22.543949988860295</v>
      </c>
      <c r="J6636">
        <v>3.0709352997826711</v>
      </c>
      <c r="K6636">
        <v>19.473014689077623</v>
      </c>
      <c r="L6636" t="s">
        <v>6</v>
      </c>
      <c r="M6636" t="s">
        <v>6</v>
      </c>
      <c r="N6636" t="s">
        <v>6</v>
      </c>
      <c r="O6636">
        <v>20.578617064595445</v>
      </c>
      <c r="P6636">
        <v>17406.8</v>
      </c>
      <c r="Q6636" t="s">
        <v>6</v>
      </c>
      <c r="R6636" t="s">
        <v>6</v>
      </c>
      <c r="S6636" t="s">
        <v>6</v>
      </c>
      <c r="T6636" t="s">
        <v>13757</v>
      </c>
      <c r="U6636" t="s">
        <v>13757</v>
      </c>
      <c r="V6636" t="s">
        <v>13757</v>
      </c>
      <c r="W6636" t="s">
        <v>326</v>
      </c>
      <c r="X6636" t="s">
        <v>416</v>
      </c>
      <c r="Y6636" t="s">
        <v>6</v>
      </c>
      <c r="Z6636" t="s">
        <v>6</v>
      </c>
      <c r="AA6636" t="s">
        <v>6</v>
      </c>
      <c r="AB6636" t="s">
        <v>775</v>
      </c>
      <c r="AC6636" t="s">
        <v>758</v>
      </c>
    </row>
    <row r="6637" spans="1:29" x14ac:dyDescent="0.25">
      <c r="A6637" t="s">
        <v>390</v>
      </c>
      <c r="B6637">
        <v>614</v>
      </c>
      <c r="C6637" t="s">
        <v>186</v>
      </c>
      <c r="D6637">
        <v>1950</v>
      </c>
      <c r="E6637" t="s">
        <v>7631</v>
      </c>
      <c r="F6637" t="s">
        <v>6</v>
      </c>
      <c r="G6637" t="s">
        <v>6</v>
      </c>
      <c r="H6637" t="s">
        <v>6</v>
      </c>
      <c r="I6637" t="s">
        <v>6</v>
      </c>
      <c r="J6637" t="s">
        <v>6</v>
      </c>
      <c r="K6637" t="s">
        <v>6</v>
      </c>
      <c r="L6637" t="s">
        <v>6</v>
      </c>
      <c r="M6637" t="s">
        <v>6</v>
      </c>
      <c r="N6637" t="s">
        <v>6</v>
      </c>
      <c r="O6637" t="s">
        <v>6</v>
      </c>
      <c r="P6637" t="s">
        <v>6</v>
      </c>
      <c r="Q6637" t="s">
        <v>6</v>
      </c>
      <c r="R6637" t="s">
        <v>6</v>
      </c>
      <c r="S6637" t="s">
        <v>6</v>
      </c>
      <c r="T6637" t="s">
        <v>6</v>
      </c>
      <c r="U6637" t="s">
        <v>6</v>
      </c>
      <c r="V6637" t="s">
        <v>6</v>
      </c>
      <c r="W6637" t="s">
        <v>6</v>
      </c>
      <c r="X6637" t="s">
        <v>6</v>
      </c>
      <c r="Y6637" t="s">
        <v>6</v>
      </c>
      <c r="Z6637" t="s">
        <v>6</v>
      </c>
      <c r="AA6637" t="s">
        <v>6</v>
      </c>
      <c r="AB6637" t="s">
        <v>776</v>
      </c>
      <c r="AC6637" t="s">
        <v>777</v>
      </c>
    </row>
    <row r="6638" spans="1:29" x14ac:dyDescent="0.25">
      <c r="A6638" t="s">
        <v>390</v>
      </c>
      <c r="B6638">
        <v>614</v>
      </c>
      <c r="C6638" t="s">
        <v>186</v>
      </c>
      <c r="D6638">
        <v>1951</v>
      </c>
      <c r="E6638" t="s">
        <v>7632</v>
      </c>
      <c r="F6638" t="s">
        <v>6</v>
      </c>
      <c r="G6638" t="s">
        <v>6</v>
      </c>
      <c r="H6638" t="s">
        <v>6</v>
      </c>
      <c r="I6638" t="s">
        <v>6</v>
      </c>
      <c r="J6638" t="s">
        <v>6</v>
      </c>
      <c r="K6638" t="s">
        <v>6</v>
      </c>
      <c r="L6638" t="s">
        <v>6</v>
      </c>
      <c r="M6638" t="s">
        <v>6</v>
      </c>
      <c r="N6638" t="s">
        <v>6</v>
      </c>
      <c r="O6638" t="s">
        <v>6</v>
      </c>
      <c r="P6638" t="s">
        <v>6</v>
      </c>
      <c r="Q6638" t="s">
        <v>6</v>
      </c>
      <c r="R6638" t="s">
        <v>6</v>
      </c>
      <c r="S6638" t="s">
        <v>6</v>
      </c>
      <c r="T6638" t="s">
        <v>6</v>
      </c>
      <c r="U6638" t="s">
        <v>6</v>
      </c>
      <c r="V6638" t="s">
        <v>6</v>
      </c>
      <c r="W6638" t="s">
        <v>6</v>
      </c>
      <c r="X6638" t="s">
        <v>6</v>
      </c>
      <c r="Y6638" t="s">
        <v>6</v>
      </c>
      <c r="Z6638" t="s">
        <v>6</v>
      </c>
      <c r="AA6638" t="s">
        <v>6</v>
      </c>
      <c r="AB6638" t="s">
        <v>776</v>
      </c>
      <c r="AC6638" t="s">
        <v>777</v>
      </c>
    </row>
    <row r="6639" spans="1:29" x14ac:dyDescent="0.25">
      <c r="A6639" t="s">
        <v>390</v>
      </c>
      <c r="B6639">
        <v>614</v>
      </c>
      <c r="C6639" t="s">
        <v>186</v>
      </c>
      <c r="D6639">
        <v>1952</v>
      </c>
      <c r="E6639" t="s">
        <v>7633</v>
      </c>
      <c r="F6639" t="s">
        <v>6</v>
      </c>
      <c r="G6639" t="s">
        <v>6</v>
      </c>
      <c r="H6639" t="s">
        <v>6</v>
      </c>
      <c r="I6639" t="s">
        <v>6</v>
      </c>
      <c r="J6639" t="s">
        <v>6</v>
      </c>
      <c r="K6639" t="s">
        <v>6</v>
      </c>
      <c r="L6639" t="s">
        <v>6</v>
      </c>
      <c r="M6639" t="s">
        <v>6</v>
      </c>
      <c r="N6639" t="s">
        <v>6</v>
      </c>
      <c r="O6639" t="s">
        <v>6</v>
      </c>
      <c r="P6639" t="s">
        <v>6</v>
      </c>
      <c r="Q6639" t="s">
        <v>6</v>
      </c>
      <c r="R6639" t="s">
        <v>6</v>
      </c>
      <c r="S6639" t="s">
        <v>6</v>
      </c>
      <c r="T6639" t="s">
        <v>6</v>
      </c>
      <c r="U6639" t="s">
        <v>6</v>
      </c>
      <c r="V6639" t="s">
        <v>6</v>
      </c>
      <c r="W6639" t="s">
        <v>6</v>
      </c>
      <c r="X6639" t="s">
        <v>6</v>
      </c>
      <c r="Y6639" t="s">
        <v>6</v>
      </c>
      <c r="Z6639" t="s">
        <v>6</v>
      </c>
      <c r="AA6639" t="s">
        <v>6</v>
      </c>
      <c r="AB6639" t="s">
        <v>776</v>
      </c>
      <c r="AC6639" t="s">
        <v>777</v>
      </c>
    </row>
    <row r="6640" spans="1:29" x14ac:dyDescent="0.25">
      <c r="A6640" t="s">
        <v>390</v>
      </c>
      <c r="B6640">
        <v>614</v>
      </c>
      <c r="C6640" t="s">
        <v>186</v>
      </c>
      <c r="D6640">
        <v>1953</v>
      </c>
      <c r="E6640" t="s">
        <v>7634</v>
      </c>
      <c r="F6640" t="s">
        <v>6</v>
      </c>
      <c r="G6640" t="s">
        <v>6</v>
      </c>
      <c r="H6640" t="s">
        <v>6</v>
      </c>
      <c r="I6640" t="s">
        <v>6</v>
      </c>
      <c r="J6640" t="s">
        <v>6</v>
      </c>
      <c r="K6640" t="s">
        <v>6</v>
      </c>
      <c r="L6640" t="s">
        <v>6</v>
      </c>
      <c r="M6640" t="s">
        <v>6</v>
      </c>
      <c r="N6640" t="s">
        <v>6</v>
      </c>
      <c r="O6640" t="s">
        <v>6</v>
      </c>
      <c r="P6640" t="s">
        <v>6</v>
      </c>
      <c r="Q6640" t="s">
        <v>6</v>
      </c>
      <c r="R6640" t="s">
        <v>6</v>
      </c>
      <c r="S6640" t="s">
        <v>6</v>
      </c>
      <c r="T6640" t="s">
        <v>6</v>
      </c>
      <c r="U6640" t="s">
        <v>6</v>
      </c>
      <c r="V6640" t="s">
        <v>6</v>
      </c>
      <c r="W6640" t="s">
        <v>6</v>
      </c>
      <c r="X6640" t="s">
        <v>6</v>
      </c>
      <c r="Y6640" t="s">
        <v>6</v>
      </c>
      <c r="Z6640" t="s">
        <v>6</v>
      </c>
      <c r="AA6640" t="s">
        <v>6</v>
      </c>
      <c r="AB6640" t="s">
        <v>776</v>
      </c>
      <c r="AC6640" t="s">
        <v>777</v>
      </c>
    </row>
    <row r="6641" spans="1:29" x14ac:dyDescent="0.25">
      <c r="A6641" t="s">
        <v>390</v>
      </c>
      <c r="B6641">
        <v>614</v>
      </c>
      <c r="C6641" t="s">
        <v>186</v>
      </c>
      <c r="D6641">
        <v>1954</v>
      </c>
      <c r="E6641" t="s">
        <v>7635</v>
      </c>
      <c r="F6641" t="s">
        <v>6</v>
      </c>
      <c r="G6641" t="s">
        <v>6</v>
      </c>
      <c r="H6641" t="s">
        <v>6</v>
      </c>
      <c r="I6641" t="s">
        <v>6</v>
      </c>
      <c r="J6641" t="s">
        <v>6</v>
      </c>
      <c r="K6641" t="s">
        <v>6</v>
      </c>
      <c r="L6641" t="s">
        <v>6</v>
      </c>
      <c r="M6641" t="s">
        <v>6</v>
      </c>
      <c r="N6641" t="s">
        <v>6</v>
      </c>
      <c r="O6641" t="s">
        <v>6</v>
      </c>
      <c r="P6641" t="s">
        <v>6</v>
      </c>
      <c r="Q6641" t="s">
        <v>6</v>
      </c>
      <c r="R6641" t="s">
        <v>6</v>
      </c>
      <c r="S6641" t="s">
        <v>6</v>
      </c>
      <c r="T6641" t="s">
        <v>6</v>
      </c>
      <c r="U6641" t="s">
        <v>6</v>
      </c>
      <c r="V6641" t="s">
        <v>6</v>
      </c>
      <c r="W6641" t="s">
        <v>6</v>
      </c>
      <c r="X6641" t="s">
        <v>6</v>
      </c>
      <c r="Y6641" t="s">
        <v>6</v>
      </c>
      <c r="Z6641" t="s">
        <v>6</v>
      </c>
      <c r="AA6641" t="s">
        <v>6</v>
      </c>
      <c r="AB6641" t="s">
        <v>776</v>
      </c>
      <c r="AC6641" t="s">
        <v>777</v>
      </c>
    </row>
    <row r="6642" spans="1:29" x14ac:dyDescent="0.25">
      <c r="A6642" t="s">
        <v>390</v>
      </c>
      <c r="B6642">
        <v>614</v>
      </c>
      <c r="C6642" t="s">
        <v>186</v>
      </c>
      <c r="D6642">
        <v>1955</v>
      </c>
      <c r="E6642" t="s">
        <v>7636</v>
      </c>
      <c r="F6642" t="s">
        <v>6</v>
      </c>
      <c r="G6642" t="s">
        <v>6</v>
      </c>
      <c r="H6642" t="s">
        <v>6</v>
      </c>
      <c r="I6642" t="s">
        <v>6</v>
      </c>
      <c r="J6642" t="s">
        <v>6</v>
      </c>
      <c r="K6642" t="s">
        <v>6</v>
      </c>
      <c r="L6642" t="s">
        <v>6</v>
      </c>
      <c r="M6642" t="s">
        <v>6</v>
      </c>
      <c r="N6642" t="s">
        <v>6</v>
      </c>
      <c r="O6642" t="s">
        <v>6</v>
      </c>
      <c r="P6642" t="s">
        <v>6</v>
      </c>
      <c r="Q6642" t="s">
        <v>6</v>
      </c>
      <c r="R6642" t="s">
        <v>6</v>
      </c>
      <c r="S6642" t="s">
        <v>6</v>
      </c>
      <c r="T6642" t="s">
        <v>6</v>
      </c>
      <c r="U6642" t="s">
        <v>6</v>
      </c>
      <c r="V6642" t="s">
        <v>6</v>
      </c>
      <c r="W6642" t="s">
        <v>6</v>
      </c>
      <c r="X6642" t="s">
        <v>6</v>
      </c>
      <c r="Y6642" t="s">
        <v>6</v>
      </c>
      <c r="Z6642" t="s">
        <v>6</v>
      </c>
      <c r="AA6642" t="s">
        <v>6</v>
      </c>
      <c r="AB6642" t="s">
        <v>776</v>
      </c>
      <c r="AC6642" t="s">
        <v>777</v>
      </c>
    </row>
    <row r="6643" spans="1:29" x14ac:dyDescent="0.25">
      <c r="A6643" t="s">
        <v>390</v>
      </c>
      <c r="B6643">
        <v>614</v>
      </c>
      <c r="C6643" t="s">
        <v>186</v>
      </c>
      <c r="D6643">
        <v>1956</v>
      </c>
      <c r="E6643" t="s">
        <v>7637</v>
      </c>
      <c r="F6643" t="s">
        <v>6</v>
      </c>
      <c r="G6643" t="s">
        <v>6</v>
      </c>
      <c r="H6643" t="s">
        <v>6</v>
      </c>
      <c r="I6643" t="s">
        <v>6</v>
      </c>
      <c r="J6643" t="s">
        <v>6</v>
      </c>
      <c r="K6643" t="s">
        <v>6</v>
      </c>
      <c r="L6643" t="s">
        <v>6</v>
      </c>
      <c r="M6643" t="s">
        <v>6</v>
      </c>
      <c r="N6643" t="s">
        <v>6</v>
      </c>
      <c r="O6643" t="s">
        <v>6</v>
      </c>
      <c r="P6643" t="s">
        <v>6</v>
      </c>
      <c r="Q6643" t="s">
        <v>6</v>
      </c>
      <c r="R6643" t="s">
        <v>6</v>
      </c>
      <c r="S6643" t="s">
        <v>6</v>
      </c>
      <c r="T6643" t="s">
        <v>6</v>
      </c>
      <c r="U6643" t="s">
        <v>6</v>
      </c>
      <c r="V6643" t="s">
        <v>6</v>
      </c>
      <c r="W6643" t="s">
        <v>6</v>
      </c>
      <c r="X6643" t="s">
        <v>6</v>
      </c>
      <c r="Y6643" t="s">
        <v>6</v>
      </c>
      <c r="Z6643" t="s">
        <v>6</v>
      </c>
      <c r="AA6643" t="s">
        <v>6</v>
      </c>
      <c r="AB6643" t="s">
        <v>776</v>
      </c>
      <c r="AC6643" t="s">
        <v>777</v>
      </c>
    </row>
    <row r="6644" spans="1:29" x14ac:dyDescent="0.25">
      <c r="A6644" t="s">
        <v>390</v>
      </c>
      <c r="B6644">
        <v>614</v>
      </c>
      <c r="C6644" t="s">
        <v>186</v>
      </c>
      <c r="D6644">
        <v>1957</v>
      </c>
      <c r="E6644" t="s">
        <v>7638</v>
      </c>
      <c r="F6644" t="s">
        <v>6</v>
      </c>
      <c r="G6644" t="s">
        <v>6</v>
      </c>
      <c r="H6644" t="s">
        <v>6</v>
      </c>
      <c r="I6644" t="s">
        <v>6</v>
      </c>
      <c r="J6644" t="s">
        <v>6</v>
      </c>
      <c r="K6644" t="s">
        <v>6</v>
      </c>
      <c r="L6644" t="s">
        <v>6</v>
      </c>
      <c r="M6644" t="s">
        <v>6</v>
      </c>
      <c r="N6644" t="s">
        <v>6</v>
      </c>
      <c r="O6644" t="s">
        <v>6</v>
      </c>
      <c r="P6644" t="s">
        <v>6</v>
      </c>
      <c r="Q6644" t="s">
        <v>6</v>
      </c>
      <c r="R6644" t="s">
        <v>6</v>
      </c>
      <c r="S6644" t="s">
        <v>6</v>
      </c>
      <c r="T6644" t="s">
        <v>6</v>
      </c>
      <c r="U6644" t="s">
        <v>6</v>
      </c>
      <c r="V6644" t="s">
        <v>6</v>
      </c>
      <c r="W6644" t="s">
        <v>6</v>
      </c>
      <c r="X6644" t="s">
        <v>6</v>
      </c>
      <c r="Y6644" t="s">
        <v>6</v>
      </c>
      <c r="Z6644" t="s">
        <v>6</v>
      </c>
      <c r="AA6644" t="s">
        <v>6</v>
      </c>
      <c r="AB6644" t="s">
        <v>776</v>
      </c>
      <c r="AC6644" t="s">
        <v>777</v>
      </c>
    </row>
    <row r="6645" spans="1:29" x14ac:dyDescent="0.25">
      <c r="A6645" t="s">
        <v>390</v>
      </c>
      <c r="B6645">
        <v>614</v>
      </c>
      <c r="C6645" t="s">
        <v>186</v>
      </c>
      <c r="D6645">
        <v>1958</v>
      </c>
      <c r="E6645" t="s">
        <v>7639</v>
      </c>
      <c r="F6645" t="s">
        <v>6</v>
      </c>
      <c r="G6645" t="s">
        <v>6</v>
      </c>
      <c r="H6645" t="s">
        <v>6</v>
      </c>
      <c r="I6645" t="s">
        <v>6</v>
      </c>
      <c r="J6645" t="s">
        <v>6</v>
      </c>
      <c r="K6645" t="s">
        <v>6</v>
      </c>
      <c r="L6645" t="s">
        <v>6</v>
      </c>
      <c r="M6645" t="s">
        <v>6</v>
      </c>
      <c r="N6645" t="s">
        <v>6</v>
      </c>
      <c r="O6645" t="s">
        <v>6</v>
      </c>
      <c r="P6645" t="s">
        <v>6</v>
      </c>
      <c r="Q6645" t="s">
        <v>6</v>
      </c>
      <c r="R6645" t="s">
        <v>6</v>
      </c>
      <c r="S6645" t="s">
        <v>6</v>
      </c>
      <c r="T6645" t="s">
        <v>6</v>
      </c>
      <c r="U6645" t="s">
        <v>6</v>
      </c>
      <c r="V6645" t="s">
        <v>6</v>
      </c>
      <c r="W6645" t="s">
        <v>6</v>
      </c>
      <c r="X6645" t="s">
        <v>6</v>
      </c>
      <c r="Y6645" t="s">
        <v>6</v>
      </c>
      <c r="Z6645" t="s">
        <v>6</v>
      </c>
      <c r="AA6645" t="s">
        <v>6</v>
      </c>
      <c r="AB6645" t="s">
        <v>776</v>
      </c>
      <c r="AC6645" t="s">
        <v>777</v>
      </c>
    </row>
    <row r="6646" spans="1:29" x14ac:dyDescent="0.25">
      <c r="A6646" t="s">
        <v>390</v>
      </c>
      <c r="B6646">
        <v>614</v>
      </c>
      <c r="C6646" t="s">
        <v>186</v>
      </c>
      <c r="D6646">
        <v>1959</v>
      </c>
      <c r="E6646" t="s">
        <v>7640</v>
      </c>
      <c r="F6646" t="s">
        <v>6</v>
      </c>
      <c r="G6646" t="s">
        <v>6</v>
      </c>
      <c r="H6646" t="s">
        <v>6</v>
      </c>
      <c r="I6646" t="s">
        <v>6</v>
      </c>
      <c r="J6646" t="s">
        <v>6</v>
      </c>
      <c r="K6646" t="s">
        <v>6</v>
      </c>
      <c r="L6646" t="s">
        <v>6</v>
      </c>
      <c r="M6646" t="s">
        <v>6</v>
      </c>
      <c r="N6646" t="s">
        <v>6</v>
      </c>
      <c r="O6646" t="s">
        <v>6</v>
      </c>
      <c r="P6646" t="s">
        <v>6</v>
      </c>
      <c r="Q6646" t="s">
        <v>6</v>
      </c>
      <c r="R6646" t="s">
        <v>6</v>
      </c>
      <c r="S6646" t="s">
        <v>6</v>
      </c>
      <c r="T6646" t="s">
        <v>6</v>
      </c>
      <c r="U6646" t="s">
        <v>6</v>
      </c>
      <c r="V6646" t="s">
        <v>6</v>
      </c>
      <c r="W6646" t="s">
        <v>6</v>
      </c>
      <c r="X6646" t="s">
        <v>6</v>
      </c>
      <c r="Y6646" t="s">
        <v>6</v>
      </c>
      <c r="Z6646" t="s">
        <v>6</v>
      </c>
      <c r="AA6646" t="s">
        <v>6</v>
      </c>
      <c r="AB6646" t="s">
        <v>776</v>
      </c>
      <c r="AC6646" t="s">
        <v>777</v>
      </c>
    </row>
    <row r="6647" spans="1:29" x14ac:dyDescent="0.25">
      <c r="A6647" t="s">
        <v>390</v>
      </c>
      <c r="B6647">
        <v>614</v>
      </c>
      <c r="C6647" t="s">
        <v>186</v>
      </c>
      <c r="D6647">
        <v>1960</v>
      </c>
      <c r="E6647" t="s">
        <v>7641</v>
      </c>
      <c r="F6647" t="s">
        <v>6</v>
      </c>
      <c r="G6647" t="s">
        <v>6</v>
      </c>
      <c r="H6647" t="s">
        <v>6</v>
      </c>
      <c r="I6647" t="s">
        <v>6</v>
      </c>
      <c r="J6647" t="s">
        <v>6</v>
      </c>
      <c r="K6647" t="s">
        <v>6</v>
      </c>
      <c r="L6647" t="s">
        <v>6</v>
      </c>
      <c r="M6647" t="s">
        <v>6</v>
      </c>
      <c r="N6647" t="s">
        <v>6</v>
      </c>
      <c r="O6647" t="s">
        <v>6</v>
      </c>
      <c r="P6647" t="s">
        <v>6</v>
      </c>
      <c r="Q6647" t="s">
        <v>6</v>
      </c>
      <c r="R6647" t="s">
        <v>6</v>
      </c>
      <c r="S6647" t="s">
        <v>6</v>
      </c>
      <c r="T6647" t="s">
        <v>6</v>
      </c>
      <c r="U6647" t="s">
        <v>6</v>
      </c>
      <c r="V6647" t="s">
        <v>6</v>
      </c>
      <c r="W6647" t="s">
        <v>6</v>
      </c>
      <c r="X6647" t="s">
        <v>6</v>
      </c>
      <c r="Y6647" t="s">
        <v>6</v>
      </c>
      <c r="Z6647" t="s">
        <v>6</v>
      </c>
      <c r="AA6647" t="s">
        <v>6</v>
      </c>
      <c r="AB6647" t="s">
        <v>776</v>
      </c>
      <c r="AC6647" t="s">
        <v>777</v>
      </c>
    </row>
    <row r="6648" spans="1:29" x14ac:dyDescent="0.25">
      <c r="A6648" t="s">
        <v>390</v>
      </c>
      <c r="B6648">
        <v>614</v>
      </c>
      <c r="C6648" t="s">
        <v>186</v>
      </c>
      <c r="D6648">
        <v>1961</v>
      </c>
      <c r="E6648" t="s">
        <v>7642</v>
      </c>
      <c r="F6648" t="s">
        <v>6</v>
      </c>
      <c r="G6648" t="s">
        <v>6</v>
      </c>
      <c r="H6648" t="s">
        <v>6</v>
      </c>
      <c r="I6648" t="s">
        <v>6</v>
      </c>
      <c r="J6648" t="s">
        <v>6</v>
      </c>
      <c r="K6648" t="s">
        <v>6</v>
      </c>
      <c r="L6648" t="s">
        <v>6</v>
      </c>
      <c r="M6648" t="s">
        <v>6</v>
      </c>
      <c r="N6648" t="s">
        <v>6</v>
      </c>
      <c r="O6648" t="s">
        <v>6</v>
      </c>
      <c r="P6648" t="s">
        <v>6</v>
      </c>
      <c r="Q6648" t="s">
        <v>6</v>
      </c>
      <c r="R6648" t="s">
        <v>6</v>
      </c>
      <c r="S6648" t="s">
        <v>6</v>
      </c>
      <c r="T6648" t="s">
        <v>6</v>
      </c>
      <c r="U6648" t="s">
        <v>6</v>
      </c>
      <c r="V6648" t="s">
        <v>6</v>
      </c>
      <c r="W6648" t="s">
        <v>6</v>
      </c>
      <c r="X6648" t="s">
        <v>6</v>
      </c>
      <c r="Y6648" t="s">
        <v>6</v>
      </c>
      <c r="Z6648" t="s">
        <v>6</v>
      </c>
      <c r="AA6648" t="s">
        <v>6</v>
      </c>
      <c r="AB6648" t="s">
        <v>776</v>
      </c>
      <c r="AC6648" t="s">
        <v>777</v>
      </c>
    </row>
    <row r="6649" spans="1:29" x14ac:dyDescent="0.25">
      <c r="A6649" t="s">
        <v>390</v>
      </c>
      <c r="B6649">
        <v>614</v>
      </c>
      <c r="C6649" t="s">
        <v>186</v>
      </c>
      <c r="D6649">
        <v>1962</v>
      </c>
      <c r="E6649" t="s">
        <v>7643</v>
      </c>
      <c r="F6649" t="s">
        <v>6</v>
      </c>
      <c r="G6649" t="s">
        <v>6</v>
      </c>
      <c r="H6649" t="s">
        <v>6</v>
      </c>
      <c r="I6649" t="s">
        <v>6</v>
      </c>
      <c r="J6649" t="s">
        <v>6</v>
      </c>
      <c r="K6649" t="s">
        <v>6</v>
      </c>
      <c r="L6649" t="s">
        <v>6</v>
      </c>
      <c r="M6649" t="s">
        <v>6</v>
      </c>
      <c r="N6649" t="s">
        <v>6</v>
      </c>
      <c r="O6649" t="s">
        <v>6</v>
      </c>
      <c r="P6649" t="s">
        <v>6</v>
      </c>
      <c r="Q6649" t="s">
        <v>6</v>
      </c>
      <c r="R6649" t="s">
        <v>6</v>
      </c>
      <c r="S6649" t="s">
        <v>6</v>
      </c>
      <c r="T6649" t="s">
        <v>6</v>
      </c>
      <c r="U6649" t="s">
        <v>6</v>
      </c>
      <c r="V6649" t="s">
        <v>6</v>
      </c>
      <c r="W6649" t="s">
        <v>6</v>
      </c>
      <c r="X6649" t="s">
        <v>6</v>
      </c>
      <c r="Y6649" t="s">
        <v>6</v>
      </c>
      <c r="Z6649" t="s">
        <v>6</v>
      </c>
      <c r="AA6649" t="s">
        <v>6</v>
      </c>
      <c r="AB6649" t="s">
        <v>776</v>
      </c>
      <c r="AC6649" t="s">
        <v>777</v>
      </c>
    </row>
    <row r="6650" spans="1:29" x14ac:dyDescent="0.25">
      <c r="A6650" t="s">
        <v>390</v>
      </c>
      <c r="B6650">
        <v>614</v>
      </c>
      <c r="C6650" t="s">
        <v>186</v>
      </c>
      <c r="D6650">
        <v>1963</v>
      </c>
      <c r="E6650" t="s">
        <v>7644</v>
      </c>
      <c r="F6650" t="s">
        <v>6</v>
      </c>
      <c r="G6650" t="s">
        <v>6</v>
      </c>
      <c r="H6650" t="s">
        <v>6</v>
      </c>
      <c r="I6650" t="s">
        <v>6</v>
      </c>
      <c r="J6650" t="s">
        <v>6</v>
      </c>
      <c r="K6650" t="s">
        <v>6</v>
      </c>
      <c r="L6650" t="s">
        <v>6</v>
      </c>
      <c r="M6650" t="s">
        <v>6</v>
      </c>
      <c r="N6650" t="s">
        <v>6</v>
      </c>
      <c r="O6650" t="s">
        <v>6</v>
      </c>
      <c r="P6650" t="s">
        <v>6</v>
      </c>
      <c r="Q6650" t="s">
        <v>6</v>
      </c>
      <c r="R6650" t="s">
        <v>6</v>
      </c>
      <c r="S6650" t="s">
        <v>6</v>
      </c>
      <c r="T6650" t="s">
        <v>6</v>
      </c>
      <c r="U6650" t="s">
        <v>6</v>
      </c>
      <c r="V6650" t="s">
        <v>6</v>
      </c>
      <c r="W6650" t="s">
        <v>6</v>
      </c>
      <c r="X6650" t="s">
        <v>6</v>
      </c>
      <c r="Y6650" t="s">
        <v>6</v>
      </c>
      <c r="Z6650" t="s">
        <v>6</v>
      </c>
      <c r="AA6650" t="s">
        <v>6</v>
      </c>
      <c r="AB6650" t="s">
        <v>776</v>
      </c>
      <c r="AC6650" t="s">
        <v>777</v>
      </c>
    </row>
    <row r="6651" spans="1:29" x14ac:dyDescent="0.25">
      <c r="A6651" t="s">
        <v>390</v>
      </c>
      <c r="B6651">
        <v>614</v>
      </c>
      <c r="C6651" t="s">
        <v>186</v>
      </c>
      <c r="D6651">
        <v>1964</v>
      </c>
      <c r="E6651" t="s">
        <v>7645</v>
      </c>
      <c r="F6651" t="s">
        <v>6</v>
      </c>
      <c r="G6651" t="s">
        <v>6</v>
      </c>
      <c r="H6651" t="s">
        <v>6</v>
      </c>
      <c r="I6651" t="s">
        <v>6</v>
      </c>
      <c r="J6651" t="s">
        <v>6</v>
      </c>
      <c r="K6651" t="s">
        <v>6</v>
      </c>
      <c r="L6651" t="s">
        <v>6</v>
      </c>
      <c r="M6651" t="s">
        <v>6</v>
      </c>
      <c r="N6651" t="s">
        <v>6</v>
      </c>
      <c r="O6651" t="s">
        <v>6</v>
      </c>
      <c r="P6651" t="s">
        <v>6</v>
      </c>
      <c r="Q6651" t="s">
        <v>6</v>
      </c>
      <c r="R6651" t="s">
        <v>6</v>
      </c>
      <c r="S6651" t="s">
        <v>6</v>
      </c>
      <c r="T6651" t="s">
        <v>6</v>
      </c>
      <c r="U6651" t="s">
        <v>6</v>
      </c>
      <c r="V6651" t="s">
        <v>6</v>
      </c>
      <c r="W6651" t="s">
        <v>6</v>
      </c>
      <c r="X6651" t="s">
        <v>6</v>
      </c>
      <c r="Y6651" t="s">
        <v>6</v>
      </c>
      <c r="Z6651" t="s">
        <v>6</v>
      </c>
      <c r="AA6651" t="s">
        <v>6</v>
      </c>
      <c r="AB6651" t="s">
        <v>776</v>
      </c>
      <c r="AC6651" t="s">
        <v>777</v>
      </c>
    </row>
    <row r="6652" spans="1:29" x14ac:dyDescent="0.25">
      <c r="A6652" t="s">
        <v>390</v>
      </c>
      <c r="B6652">
        <v>614</v>
      </c>
      <c r="C6652" t="s">
        <v>186</v>
      </c>
      <c r="D6652">
        <v>1965</v>
      </c>
      <c r="E6652" t="s">
        <v>7646</v>
      </c>
      <c r="F6652" t="s">
        <v>6</v>
      </c>
      <c r="G6652" t="s">
        <v>6</v>
      </c>
      <c r="H6652" t="s">
        <v>6</v>
      </c>
      <c r="I6652" t="s">
        <v>6</v>
      </c>
      <c r="J6652" t="s">
        <v>6</v>
      </c>
      <c r="K6652" t="s">
        <v>6</v>
      </c>
      <c r="L6652" t="s">
        <v>6</v>
      </c>
      <c r="M6652" t="s">
        <v>6</v>
      </c>
      <c r="N6652" t="s">
        <v>6</v>
      </c>
      <c r="O6652" t="s">
        <v>6</v>
      </c>
      <c r="P6652" t="s">
        <v>6</v>
      </c>
      <c r="Q6652" t="s">
        <v>6</v>
      </c>
      <c r="R6652" t="s">
        <v>6</v>
      </c>
      <c r="S6652" t="s">
        <v>6</v>
      </c>
      <c r="T6652" t="s">
        <v>6</v>
      </c>
      <c r="U6652" t="s">
        <v>6</v>
      </c>
      <c r="V6652" t="s">
        <v>6</v>
      </c>
      <c r="W6652" t="s">
        <v>6</v>
      </c>
      <c r="X6652" t="s">
        <v>6</v>
      </c>
      <c r="Y6652" t="s">
        <v>6</v>
      </c>
      <c r="Z6652" t="s">
        <v>6</v>
      </c>
      <c r="AA6652" t="s">
        <v>6</v>
      </c>
      <c r="AB6652" t="s">
        <v>776</v>
      </c>
      <c r="AC6652" t="s">
        <v>777</v>
      </c>
    </row>
    <row r="6653" spans="1:29" x14ac:dyDescent="0.25">
      <c r="A6653" t="s">
        <v>390</v>
      </c>
      <c r="B6653">
        <v>614</v>
      </c>
      <c r="C6653" t="s">
        <v>186</v>
      </c>
      <c r="D6653">
        <v>1966</v>
      </c>
      <c r="E6653" t="s">
        <v>7647</v>
      </c>
      <c r="F6653" t="s">
        <v>6</v>
      </c>
      <c r="G6653" t="s">
        <v>6</v>
      </c>
      <c r="H6653" t="s">
        <v>6</v>
      </c>
      <c r="I6653" t="s">
        <v>6</v>
      </c>
      <c r="J6653" t="s">
        <v>6</v>
      </c>
      <c r="K6653" t="s">
        <v>6</v>
      </c>
      <c r="L6653" t="s">
        <v>6</v>
      </c>
      <c r="M6653" t="s">
        <v>6</v>
      </c>
      <c r="N6653" t="s">
        <v>6</v>
      </c>
      <c r="O6653" t="s">
        <v>6</v>
      </c>
      <c r="P6653" t="s">
        <v>6</v>
      </c>
      <c r="Q6653" t="s">
        <v>6</v>
      </c>
      <c r="R6653" t="s">
        <v>6</v>
      </c>
      <c r="S6653" t="s">
        <v>6</v>
      </c>
      <c r="T6653" t="s">
        <v>6</v>
      </c>
      <c r="U6653" t="s">
        <v>6</v>
      </c>
      <c r="V6653" t="s">
        <v>6</v>
      </c>
      <c r="W6653" t="s">
        <v>6</v>
      </c>
      <c r="X6653" t="s">
        <v>6</v>
      </c>
      <c r="Y6653" t="s">
        <v>6</v>
      </c>
      <c r="Z6653" t="s">
        <v>6</v>
      </c>
      <c r="AA6653" t="s">
        <v>6</v>
      </c>
      <c r="AB6653" t="s">
        <v>776</v>
      </c>
      <c r="AC6653" t="s">
        <v>777</v>
      </c>
    </row>
    <row r="6654" spans="1:29" x14ac:dyDescent="0.25">
      <c r="A6654" t="s">
        <v>390</v>
      </c>
      <c r="B6654">
        <v>614</v>
      </c>
      <c r="C6654" t="s">
        <v>186</v>
      </c>
      <c r="D6654">
        <v>1967</v>
      </c>
      <c r="E6654" t="s">
        <v>7648</v>
      </c>
      <c r="F6654" t="s">
        <v>6</v>
      </c>
      <c r="G6654" t="s">
        <v>6</v>
      </c>
      <c r="H6654" t="s">
        <v>6</v>
      </c>
      <c r="I6654" t="s">
        <v>6</v>
      </c>
      <c r="J6654" t="s">
        <v>6</v>
      </c>
      <c r="K6654" t="s">
        <v>6</v>
      </c>
      <c r="L6654" t="s">
        <v>6</v>
      </c>
      <c r="M6654" t="s">
        <v>6</v>
      </c>
      <c r="N6654" t="s">
        <v>6</v>
      </c>
      <c r="O6654" t="s">
        <v>6</v>
      </c>
      <c r="P6654" t="s">
        <v>6</v>
      </c>
      <c r="Q6654" t="s">
        <v>6</v>
      </c>
      <c r="R6654" t="s">
        <v>6</v>
      </c>
      <c r="S6654" t="s">
        <v>6</v>
      </c>
      <c r="T6654" t="s">
        <v>6</v>
      </c>
      <c r="U6654" t="s">
        <v>6</v>
      </c>
      <c r="V6654" t="s">
        <v>6</v>
      </c>
      <c r="W6654" t="s">
        <v>6</v>
      </c>
      <c r="X6654" t="s">
        <v>6</v>
      </c>
      <c r="Y6654" t="s">
        <v>6</v>
      </c>
      <c r="Z6654" t="s">
        <v>6</v>
      </c>
      <c r="AA6654" t="s">
        <v>6</v>
      </c>
      <c r="AB6654" t="s">
        <v>776</v>
      </c>
      <c r="AC6654" t="s">
        <v>777</v>
      </c>
    </row>
    <row r="6655" spans="1:29" x14ac:dyDescent="0.25">
      <c r="A6655" t="s">
        <v>390</v>
      </c>
      <c r="B6655">
        <v>614</v>
      </c>
      <c r="C6655" t="s">
        <v>186</v>
      </c>
      <c r="D6655">
        <v>1968</v>
      </c>
      <c r="E6655" t="s">
        <v>7649</v>
      </c>
      <c r="F6655" t="s">
        <v>6</v>
      </c>
      <c r="G6655" t="s">
        <v>6</v>
      </c>
      <c r="H6655" t="s">
        <v>6</v>
      </c>
      <c r="I6655" t="s">
        <v>6</v>
      </c>
      <c r="J6655" t="s">
        <v>6</v>
      </c>
      <c r="K6655" t="s">
        <v>6</v>
      </c>
      <c r="L6655" t="s">
        <v>6</v>
      </c>
      <c r="M6655" t="s">
        <v>6</v>
      </c>
      <c r="N6655" t="s">
        <v>6</v>
      </c>
      <c r="O6655" t="s">
        <v>6</v>
      </c>
      <c r="P6655" t="s">
        <v>6</v>
      </c>
      <c r="Q6655" t="s">
        <v>6</v>
      </c>
      <c r="R6655" t="s">
        <v>6</v>
      </c>
      <c r="S6655" t="s">
        <v>6</v>
      </c>
      <c r="T6655" t="s">
        <v>6</v>
      </c>
      <c r="U6655" t="s">
        <v>6</v>
      </c>
      <c r="V6655" t="s">
        <v>6</v>
      </c>
      <c r="W6655" t="s">
        <v>6</v>
      </c>
      <c r="X6655" t="s">
        <v>6</v>
      </c>
      <c r="Y6655" t="s">
        <v>6</v>
      </c>
      <c r="Z6655" t="s">
        <v>6</v>
      </c>
      <c r="AA6655" t="s">
        <v>6</v>
      </c>
      <c r="AB6655" t="s">
        <v>776</v>
      </c>
      <c r="AC6655" t="s">
        <v>777</v>
      </c>
    </row>
    <row r="6656" spans="1:29" x14ac:dyDescent="0.25">
      <c r="A6656" t="s">
        <v>390</v>
      </c>
      <c r="B6656">
        <v>614</v>
      </c>
      <c r="C6656" t="s">
        <v>186</v>
      </c>
      <c r="D6656">
        <v>1969</v>
      </c>
      <c r="E6656" t="s">
        <v>7650</v>
      </c>
      <c r="F6656" t="s">
        <v>6</v>
      </c>
      <c r="G6656" t="s">
        <v>6</v>
      </c>
      <c r="H6656" t="s">
        <v>6</v>
      </c>
      <c r="I6656" t="s">
        <v>6</v>
      </c>
      <c r="J6656" t="s">
        <v>6</v>
      </c>
      <c r="K6656" t="s">
        <v>6</v>
      </c>
      <c r="L6656" t="s">
        <v>6</v>
      </c>
      <c r="M6656" t="s">
        <v>6</v>
      </c>
      <c r="N6656" t="s">
        <v>6</v>
      </c>
      <c r="O6656" t="s">
        <v>6</v>
      </c>
      <c r="P6656">
        <v>8.3772092221272104E-8</v>
      </c>
      <c r="Q6656" t="s">
        <v>6</v>
      </c>
      <c r="R6656" t="s">
        <v>6</v>
      </c>
      <c r="S6656" t="s">
        <v>6</v>
      </c>
      <c r="T6656" t="s">
        <v>6</v>
      </c>
      <c r="U6656" t="s">
        <v>6</v>
      </c>
      <c r="V6656" t="s">
        <v>6</v>
      </c>
      <c r="W6656" t="s">
        <v>6</v>
      </c>
      <c r="X6656" t="s">
        <v>6</v>
      </c>
      <c r="Y6656" t="s">
        <v>6</v>
      </c>
      <c r="Z6656" t="s">
        <v>6</v>
      </c>
      <c r="AA6656" t="s">
        <v>6</v>
      </c>
      <c r="AB6656" t="s">
        <v>776</v>
      </c>
      <c r="AC6656" t="s">
        <v>777</v>
      </c>
    </row>
    <row r="6657" spans="1:29" x14ac:dyDescent="0.25">
      <c r="A6657" t="s">
        <v>390</v>
      </c>
      <c r="B6657">
        <v>614</v>
      </c>
      <c r="C6657" t="s">
        <v>186</v>
      </c>
      <c r="D6657">
        <v>1970</v>
      </c>
      <c r="E6657" t="s">
        <v>7651</v>
      </c>
      <c r="F6657" t="s">
        <v>6</v>
      </c>
      <c r="G6657" t="s">
        <v>6</v>
      </c>
      <c r="H6657" t="s">
        <v>6</v>
      </c>
      <c r="I6657" t="s">
        <v>6</v>
      </c>
      <c r="J6657" t="s">
        <v>6</v>
      </c>
      <c r="K6657" t="s">
        <v>6</v>
      </c>
      <c r="L6657" t="s">
        <v>6</v>
      </c>
      <c r="M6657" t="s">
        <v>6</v>
      </c>
      <c r="N6657" t="s">
        <v>6</v>
      </c>
      <c r="O6657" t="s">
        <v>6</v>
      </c>
      <c r="P6657">
        <v>8.9910506321933002E-8</v>
      </c>
      <c r="Q6657" t="s">
        <v>6</v>
      </c>
      <c r="R6657" t="s">
        <v>6</v>
      </c>
      <c r="S6657" t="s">
        <v>6</v>
      </c>
      <c r="T6657" t="s">
        <v>6</v>
      </c>
      <c r="U6657" t="s">
        <v>6</v>
      </c>
      <c r="V6657" t="s">
        <v>6</v>
      </c>
      <c r="W6657" t="s">
        <v>6</v>
      </c>
      <c r="X6657" t="s">
        <v>6</v>
      </c>
      <c r="Y6657" t="s">
        <v>6</v>
      </c>
      <c r="Z6657" t="s">
        <v>6</v>
      </c>
      <c r="AA6657" t="s">
        <v>6</v>
      </c>
      <c r="AB6657" t="s">
        <v>776</v>
      </c>
      <c r="AC6657" t="s">
        <v>777</v>
      </c>
    </row>
    <row r="6658" spans="1:29" x14ac:dyDescent="0.25">
      <c r="A6658" t="s">
        <v>390</v>
      </c>
      <c r="B6658">
        <v>614</v>
      </c>
      <c r="C6658" t="s">
        <v>186</v>
      </c>
      <c r="D6658">
        <v>1971</v>
      </c>
      <c r="E6658" t="s">
        <v>7652</v>
      </c>
      <c r="F6658" t="s">
        <v>6</v>
      </c>
      <c r="G6658" t="s">
        <v>6</v>
      </c>
      <c r="H6658" t="s">
        <v>6</v>
      </c>
      <c r="I6658" t="s">
        <v>6</v>
      </c>
      <c r="J6658" t="s">
        <v>6</v>
      </c>
      <c r="K6658" t="s">
        <v>6</v>
      </c>
      <c r="L6658" t="s">
        <v>6</v>
      </c>
      <c r="M6658" t="s">
        <v>6</v>
      </c>
      <c r="N6658" t="s">
        <v>6</v>
      </c>
      <c r="O6658" t="s">
        <v>6</v>
      </c>
      <c r="P6658">
        <v>9.4058130966668294E-8</v>
      </c>
      <c r="Q6658" t="s">
        <v>6</v>
      </c>
      <c r="R6658" t="s">
        <v>6</v>
      </c>
      <c r="S6658" t="s">
        <v>6</v>
      </c>
      <c r="T6658" t="s">
        <v>6</v>
      </c>
      <c r="U6658" t="s">
        <v>6</v>
      </c>
      <c r="V6658" t="s">
        <v>6</v>
      </c>
      <c r="W6658" t="s">
        <v>6</v>
      </c>
      <c r="X6658" t="s">
        <v>6</v>
      </c>
      <c r="Y6658" t="s">
        <v>6</v>
      </c>
      <c r="Z6658" t="s">
        <v>6</v>
      </c>
      <c r="AA6658" t="s">
        <v>6</v>
      </c>
      <c r="AB6658" t="s">
        <v>776</v>
      </c>
      <c r="AC6658" t="s">
        <v>777</v>
      </c>
    </row>
    <row r="6659" spans="1:29" x14ac:dyDescent="0.25">
      <c r="A6659" t="s">
        <v>390</v>
      </c>
      <c r="B6659">
        <v>614</v>
      </c>
      <c r="C6659" t="s">
        <v>186</v>
      </c>
      <c r="D6659">
        <v>1972</v>
      </c>
      <c r="E6659" t="s">
        <v>7653</v>
      </c>
      <c r="F6659" t="s">
        <v>6</v>
      </c>
      <c r="G6659" t="s">
        <v>6</v>
      </c>
      <c r="H6659" t="s">
        <v>6</v>
      </c>
      <c r="I6659" t="s">
        <v>6</v>
      </c>
      <c r="J6659" t="s">
        <v>6</v>
      </c>
      <c r="K6659" t="s">
        <v>6</v>
      </c>
      <c r="L6659" t="s">
        <v>6</v>
      </c>
      <c r="M6659" t="s">
        <v>6</v>
      </c>
      <c r="N6659" t="s">
        <v>6</v>
      </c>
      <c r="O6659" t="s">
        <v>6</v>
      </c>
      <c r="P6659">
        <v>9.2791895823231604E-8</v>
      </c>
      <c r="Q6659" t="s">
        <v>6</v>
      </c>
      <c r="R6659" t="s">
        <v>6</v>
      </c>
      <c r="S6659" t="s">
        <v>6</v>
      </c>
      <c r="T6659" t="s">
        <v>6</v>
      </c>
      <c r="U6659" t="s">
        <v>6</v>
      </c>
      <c r="V6659" t="s">
        <v>6</v>
      </c>
      <c r="W6659" t="s">
        <v>6</v>
      </c>
      <c r="X6659" t="s">
        <v>6</v>
      </c>
      <c r="Y6659" t="s">
        <v>6</v>
      </c>
      <c r="Z6659" t="s">
        <v>6</v>
      </c>
      <c r="AA6659" t="s">
        <v>6</v>
      </c>
      <c r="AB6659" t="s">
        <v>776</v>
      </c>
      <c r="AC6659" t="s">
        <v>777</v>
      </c>
    </row>
    <row r="6660" spans="1:29" x14ac:dyDescent="0.25">
      <c r="A6660" t="s">
        <v>390</v>
      </c>
      <c r="B6660">
        <v>614</v>
      </c>
      <c r="C6660" t="s">
        <v>186</v>
      </c>
      <c r="D6660">
        <v>1973</v>
      </c>
      <c r="E6660" t="s">
        <v>7654</v>
      </c>
      <c r="F6660" t="s">
        <v>6</v>
      </c>
      <c r="G6660" t="s">
        <v>6</v>
      </c>
      <c r="H6660" t="s">
        <v>6</v>
      </c>
      <c r="I6660" t="s">
        <v>6</v>
      </c>
      <c r="J6660" t="s">
        <v>6</v>
      </c>
      <c r="K6660" t="s">
        <v>6</v>
      </c>
      <c r="L6660" t="s">
        <v>6</v>
      </c>
      <c r="M6660" t="s">
        <v>6</v>
      </c>
      <c r="N6660" t="s">
        <v>6</v>
      </c>
      <c r="O6660" t="s">
        <v>6</v>
      </c>
      <c r="P6660">
        <v>1.02040274986945E-7</v>
      </c>
      <c r="Q6660" t="s">
        <v>6</v>
      </c>
      <c r="R6660" t="s">
        <v>6</v>
      </c>
      <c r="S6660" t="s">
        <v>6</v>
      </c>
      <c r="T6660" t="s">
        <v>6</v>
      </c>
      <c r="U6660" t="s">
        <v>6</v>
      </c>
      <c r="V6660" t="s">
        <v>6</v>
      </c>
      <c r="W6660" t="s">
        <v>6</v>
      </c>
      <c r="X6660" t="s">
        <v>6</v>
      </c>
      <c r="Y6660" t="s">
        <v>6</v>
      </c>
      <c r="Z6660" t="s">
        <v>6</v>
      </c>
      <c r="AA6660" t="s">
        <v>6</v>
      </c>
      <c r="AB6660" t="s">
        <v>776</v>
      </c>
      <c r="AC6660" t="s">
        <v>777</v>
      </c>
    </row>
    <row r="6661" spans="1:29" x14ac:dyDescent="0.25">
      <c r="A6661" t="s">
        <v>390</v>
      </c>
      <c r="B6661">
        <v>614</v>
      </c>
      <c r="C6661" t="s">
        <v>186</v>
      </c>
      <c r="D6661">
        <v>1974</v>
      </c>
      <c r="E6661" t="s">
        <v>7655</v>
      </c>
      <c r="F6661" t="s">
        <v>6</v>
      </c>
      <c r="G6661" t="s">
        <v>6</v>
      </c>
      <c r="H6661" t="s">
        <v>6</v>
      </c>
      <c r="I6661" t="s">
        <v>6</v>
      </c>
      <c r="J6661" t="s">
        <v>6</v>
      </c>
      <c r="K6661" t="s">
        <v>6</v>
      </c>
      <c r="L6661" t="s">
        <v>6</v>
      </c>
      <c r="M6661" t="s">
        <v>6</v>
      </c>
      <c r="N6661" t="s">
        <v>6</v>
      </c>
      <c r="O6661" t="s">
        <v>6</v>
      </c>
      <c r="P6661">
        <v>1.18816603713818E-7</v>
      </c>
      <c r="Q6661" t="s">
        <v>6</v>
      </c>
      <c r="R6661" t="s">
        <v>6</v>
      </c>
      <c r="S6661" t="s">
        <v>6</v>
      </c>
      <c r="T6661" t="s">
        <v>6</v>
      </c>
      <c r="U6661" t="s">
        <v>6</v>
      </c>
      <c r="V6661" t="s">
        <v>6</v>
      </c>
      <c r="W6661" t="s">
        <v>6</v>
      </c>
      <c r="X6661" t="s">
        <v>6</v>
      </c>
      <c r="Y6661" t="s">
        <v>6</v>
      </c>
      <c r="Z6661" t="s">
        <v>6</v>
      </c>
      <c r="AA6661" t="s">
        <v>6</v>
      </c>
      <c r="AB6661" t="s">
        <v>776</v>
      </c>
      <c r="AC6661" t="s">
        <v>777</v>
      </c>
    </row>
    <row r="6662" spans="1:29" x14ac:dyDescent="0.25">
      <c r="A6662" t="s">
        <v>390</v>
      </c>
      <c r="B6662">
        <v>614</v>
      </c>
      <c r="C6662" t="s">
        <v>186</v>
      </c>
      <c r="D6662">
        <v>1975</v>
      </c>
      <c r="E6662" t="s">
        <v>7656</v>
      </c>
      <c r="F6662" t="s">
        <v>6</v>
      </c>
      <c r="G6662" t="s">
        <v>6</v>
      </c>
      <c r="H6662" t="s">
        <v>6</v>
      </c>
      <c r="I6662" t="s">
        <v>6</v>
      </c>
      <c r="J6662" t="s">
        <v>6</v>
      </c>
      <c r="K6662" t="s">
        <v>6</v>
      </c>
      <c r="L6662" t="s">
        <v>6</v>
      </c>
      <c r="M6662" t="s">
        <v>6</v>
      </c>
      <c r="N6662" t="s">
        <v>6</v>
      </c>
      <c r="O6662" t="s">
        <v>6</v>
      </c>
      <c r="P6662">
        <v>8.7927715340926106E-8</v>
      </c>
      <c r="Q6662" t="s">
        <v>6</v>
      </c>
      <c r="R6662" t="s">
        <v>6</v>
      </c>
      <c r="S6662" t="s">
        <v>6</v>
      </c>
      <c r="T6662" t="s">
        <v>6</v>
      </c>
      <c r="U6662" t="s">
        <v>6</v>
      </c>
      <c r="V6662" t="s">
        <v>6</v>
      </c>
      <c r="W6662" t="s">
        <v>6</v>
      </c>
      <c r="X6662" t="s">
        <v>6</v>
      </c>
      <c r="Y6662" t="s">
        <v>6</v>
      </c>
      <c r="Z6662" t="s">
        <v>6</v>
      </c>
      <c r="AA6662" t="s">
        <v>6</v>
      </c>
      <c r="AB6662" t="s">
        <v>776</v>
      </c>
      <c r="AC6662" t="s">
        <v>777</v>
      </c>
    </row>
    <row r="6663" spans="1:29" x14ac:dyDescent="0.25">
      <c r="A6663" t="s">
        <v>390</v>
      </c>
      <c r="B6663">
        <v>614</v>
      </c>
      <c r="C6663" t="s">
        <v>186</v>
      </c>
      <c r="D6663">
        <v>1976</v>
      </c>
      <c r="E6663" t="s">
        <v>7657</v>
      </c>
      <c r="F6663" t="s">
        <v>6</v>
      </c>
      <c r="G6663" t="s">
        <v>6</v>
      </c>
      <c r="H6663" t="s">
        <v>6</v>
      </c>
      <c r="I6663" t="s">
        <v>6</v>
      </c>
      <c r="J6663" t="s">
        <v>6</v>
      </c>
      <c r="K6663" t="s">
        <v>6</v>
      </c>
      <c r="L6663" t="s">
        <v>6</v>
      </c>
      <c r="M6663" t="s">
        <v>6</v>
      </c>
      <c r="N6663" t="s">
        <v>6</v>
      </c>
      <c r="O6663" t="s">
        <v>6</v>
      </c>
      <c r="P6663">
        <v>9.7114346604070801E-8</v>
      </c>
      <c r="Q6663" t="s">
        <v>6</v>
      </c>
      <c r="R6663" t="s">
        <v>6</v>
      </c>
      <c r="S6663" t="s">
        <v>6</v>
      </c>
      <c r="T6663" t="s">
        <v>6</v>
      </c>
      <c r="U6663" t="s">
        <v>6</v>
      </c>
      <c r="V6663" t="s">
        <v>6</v>
      </c>
      <c r="W6663" t="s">
        <v>6</v>
      </c>
      <c r="X6663" t="s">
        <v>6</v>
      </c>
      <c r="Y6663" t="s">
        <v>6</v>
      </c>
      <c r="Z6663" t="s">
        <v>6</v>
      </c>
      <c r="AA6663" t="s">
        <v>6</v>
      </c>
      <c r="AB6663" t="s">
        <v>776</v>
      </c>
      <c r="AC6663" t="s">
        <v>777</v>
      </c>
    </row>
    <row r="6664" spans="1:29" x14ac:dyDescent="0.25">
      <c r="A6664" t="s">
        <v>390</v>
      </c>
      <c r="B6664">
        <v>614</v>
      </c>
      <c r="C6664" t="s">
        <v>186</v>
      </c>
      <c r="D6664">
        <v>1977</v>
      </c>
      <c r="E6664" t="s">
        <v>7658</v>
      </c>
      <c r="F6664" t="s">
        <v>6</v>
      </c>
      <c r="G6664" t="s">
        <v>6</v>
      </c>
      <c r="H6664" t="s">
        <v>6</v>
      </c>
      <c r="I6664" t="s">
        <v>6</v>
      </c>
      <c r="J6664" t="s">
        <v>6</v>
      </c>
      <c r="K6664" t="s">
        <v>6</v>
      </c>
      <c r="L6664" t="s">
        <v>6</v>
      </c>
      <c r="M6664" t="s">
        <v>6</v>
      </c>
      <c r="N6664" t="s">
        <v>6</v>
      </c>
      <c r="O6664" t="s">
        <v>6</v>
      </c>
      <c r="P6664">
        <v>1.07922395796577E-7</v>
      </c>
      <c r="Q6664" t="s">
        <v>6</v>
      </c>
      <c r="R6664" t="s">
        <v>6</v>
      </c>
      <c r="S6664" t="s">
        <v>6</v>
      </c>
      <c r="T6664" t="s">
        <v>6</v>
      </c>
      <c r="U6664" t="s">
        <v>6</v>
      </c>
      <c r="V6664" t="s">
        <v>6</v>
      </c>
      <c r="W6664" t="s">
        <v>6</v>
      </c>
      <c r="X6664" t="s">
        <v>6</v>
      </c>
      <c r="Y6664" t="s">
        <v>6</v>
      </c>
      <c r="Z6664" t="s">
        <v>6</v>
      </c>
      <c r="AA6664" t="s">
        <v>6</v>
      </c>
      <c r="AB6664" t="s">
        <v>776</v>
      </c>
      <c r="AC6664" t="s">
        <v>777</v>
      </c>
    </row>
    <row r="6665" spans="1:29" x14ac:dyDescent="0.25">
      <c r="A6665" t="s">
        <v>390</v>
      </c>
      <c r="B6665">
        <v>614</v>
      </c>
      <c r="C6665" t="s">
        <v>186</v>
      </c>
      <c r="D6665">
        <v>1978</v>
      </c>
      <c r="E6665" t="s">
        <v>7659</v>
      </c>
      <c r="F6665" t="s">
        <v>6</v>
      </c>
      <c r="G6665" t="s">
        <v>6</v>
      </c>
      <c r="H6665" t="s">
        <v>6</v>
      </c>
      <c r="I6665" t="s">
        <v>6</v>
      </c>
      <c r="J6665" t="s">
        <v>6</v>
      </c>
      <c r="K6665" t="s">
        <v>6</v>
      </c>
      <c r="L6665" t="s">
        <v>6</v>
      </c>
      <c r="M6665" t="s">
        <v>6</v>
      </c>
      <c r="N6665" t="s">
        <v>6</v>
      </c>
      <c r="O6665" t="s">
        <v>6</v>
      </c>
      <c r="P6665">
        <v>1.2004160842951701E-7</v>
      </c>
      <c r="Q6665" t="s">
        <v>6</v>
      </c>
      <c r="R6665" t="s">
        <v>6</v>
      </c>
      <c r="S6665" t="s">
        <v>6</v>
      </c>
      <c r="T6665" t="s">
        <v>6</v>
      </c>
      <c r="U6665" t="s">
        <v>6</v>
      </c>
      <c r="V6665" t="s">
        <v>6</v>
      </c>
      <c r="W6665" t="s">
        <v>6</v>
      </c>
      <c r="X6665" t="s">
        <v>6</v>
      </c>
      <c r="Y6665" t="s">
        <v>6</v>
      </c>
      <c r="Z6665" t="s">
        <v>6</v>
      </c>
      <c r="AA6665" t="s">
        <v>6</v>
      </c>
      <c r="AB6665" t="s">
        <v>776</v>
      </c>
      <c r="AC6665" t="s">
        <v>777</v>
      </c>
    </row>
    <row r="6666" spans="1:29" x14ac:dyDescent="0.25">
      <c r="A6666" t="s">
        <v>390</v>
      </c>
      <c r="B6666">
        <v>614</v>
      </c>
      <c r="C6666" t="s">
        <v>186</v>
      </c>
      <c r="D6666">
        <v>1979</v>
      </c>
      <c r="E6666" t="s">
        <v>7660</v>
      </c>
      <c r="F6666" t="s">
        <v>6</v>
      </c>
      <c r="G6666" t="s">
        <v>6</v>
      </c>
      <c r="H6666" t="s">
        <v>6</v>
      </c>
      <c r="I6666" t="s">
        <v>6</v>
      </c>
      <c r="J6666" t="s">
        <v>6</v>
      </c>
      <c r="K6666" t="s">
        <v>6</v>
      </c>
      <c r="L6666" t="s">
        <v>6</v>
      </c>
      <c r="M6666" t="s">
        <v>6</v>
      </c>
      <c r="N6666" t="s">
        <v>6</v>
      </c>
      <c r="O6666" t="s">
        <v>6</v>
      </c>
      <c r="P6666">
        <v>1.32984346320706E-7</v>
      </c>
      <c r="Q6666" t="s">
        <v>6</v>
      </c>
      <c r="R6666" t="s">
        <v>6</v>
      </c>
      <c r="S6666" t="s">
        <v>6</v>
      </c>
      <c r="T6666" t="s">
        <v>6</v>
      </c>
      <c r="U6666" t="s">
        <v>6</v>
      </c>
      <c r="V6666" t="s">
        <v>6</v>
      </c>
      <c r="W6666" t="s">
        <v>6</v>
      </c>
      <c r="X6666" t="s">
        <v>6</v>
      </c>
      <c r="Y6666" t="s">
        <v>6</v>
      </c>
      <c r="Z6666" t="s">
        <v>6</v>
      </c>
      <c r="AA6666" t="s">
        <v>6</v>
      </c>
      <c r="AB6666" t="s">
        <v>776</v>
      </c>
      <c r="AC6666" t="s">
        <v>777</v>
      </c>
    </row>
    <row r="6667" spans="1:29" x14ac:dyDescent="0.25">
      <c r="A6667" t="s">
        <v>390</v>
      </c>
      <c r="B6667">
        <v>614</v>
      </c>
      <c r="C6667" t="s">
        <v>186</v>
      </c>
      <c r="D6667">
        <v>1980</v>
      </c>
      <c r="E6667" t="s">
        <v>7661</v>
      </c>
      <c r="F6667" t="s">
        <v>6</v>
      </c>
      <c r="G6667" t="s">
        <v>6</v>
      </c>
      <c r="H6667" t="s">
        <v>6</v>
      </c>
      <c r="I6667" t="s">
        <v>6</v>
      </c>
      <c r="J6667" t="s">
        <v>6</v>
      </c>
      <c r="K6667" t="s">
        <v>6</v>
      </c>
      <c r="L6667" t="s">
        <v>6</v>
      </c>
      <c r="M6667" t="s">
        <v>6</v>
      </c>
      <c r="N6667" t="s">
        <v>6</v>
      </c>
      <c r="O6667" t="s">
        <v>6</v>
      </c>
      <c r="P6667">
        <v>1.7742880074609601E-7</v>
      </c>
      <c r="Q6667" t="s">
        <v>6</v>
      </c>
      <c r="R6667" t="s">
        <v>6</v>
      </c>
      <c r="S6667" t="s">
        <v>6</v>
      </c>
      <c r="T6667" t="s">
        <v>6</v>
      </c>
      <c r="U6667" t="s">
        <v>6</v>
      </c>
      <c r="V6667" t="s">
        <v>6</v>
      </c>
      <c r="W6667" t="s">
        <v>6</v>
      </c>
      <c r="X6667" t="s">
        <v>6</v>
      </c>
      <c r="Y6667" t="s">
        <v>6</v>
      </c>
      <c r="Z6667" t="s">
        <v>6</v>
      </c>
      <c r="AA6667" t="s">
        <v>6</v>
      </c>
      <c r="AB6667" t="s">
        <v>776</v>
      </c>
      <c r="AC6667" t="s">
        <v>777</v>
      </c>
    </row>
    <row r="6668" spans="1:29" x14ac:dyDescent="0.25">
      <c r="A6668" t="s">
        <v>390</v>
      </c>
      <c r="B6668">
        <v>614</v>
      </c>
      <c r="C6668" t="s">
        <v>186</v>
      </c>
      <c r="D6668">
        <v>1981</v>
      </c>
      <c r="E6668" t="s">
        <v>7662</v>
      </c>
      <c r="F6668" t="s">
        <v>6</v>
      </c>
      <c r="G6668" t="s">
        <v>6</v>
      </c>
      <c r="H6668" t="s">
        <v>6</v>
      </c>
      <c r="I6668" t="s">
        <v>6</v>
      </c>
      <c r="J6668" t="s">
        <v>6</v>
      </c>
      <c r="K6668" t="s">
        <v>6</v>
      </c>
      <c r="L6668" t="s">
        <v>6</v>
      </c>
      <c r="M6668" t="s">
        <v>6</v>
      </c>
      <c r="N6668" t="s">
        <v>6</v>
      </c>
      <c r="O6668" t="s">
        <v>6</v>
      </c>
      <c r="P6668">
        <v>1.66059351468286E-7</v>
      </c>
      <c r="Q6668" t="s">
        <v>6</v>
      </c>
      <c r="R6668" t="s">
        <v>6</v>
      </c>
      <c r="S6668" t="s">
        <v>6</v>
      </c>
      <c r="T6668" t="s">
        <v>6</v>
      </c>
      <c r="U6668" t="s">
        <v>6</v>
      </c>
      <c r="V6668" t="s">
        <v>6</v>
      </c>
      <c r="W6668" t="s">
        <v>6</v>
      </c>
      <c r="X6668" t="s">
        <v>6</v>
      </c>
      <c r="Y6668" t="s">
        <v>6</v>
      </c>
      <c r="Z6668" t="s">
        <v>6</v>
      </c>
      <c r="AA6668" t="s">
        <v>6</v>
      </c>
      <c r="AB6668" t="s">
        <v>776</v>
      </c>
      <c r="AC6668" t="s">
        <v>777</v>
      </c>
    </row>
    <row r="6669" spans="1:29" x14ac:dyDescent="0.25">
      <c r="A6669" t="s">
        <v>390</v>
      </c>
      <c r="B6669">
        <v>614</v>
      </c>
      <c r="C6669" t="s">
        <v>186</v>
      </c>
      <c r="D6669">
        <v>1982</v>
      </c>
      <c r="E6669" t="s">
        <v>7663</v>
      </c>
      <c r="F6669" t="s">
        <v>6</v>
      </c>
      <c r="G6669" t="s">
        <v>6</v>
      </c>
      <c r="H6669" t="s">
        <v>6</v>
      </c>
      <c r="I6669" t="s">
        <v>6</v>
      </c>
      <c r="J6669" t="s">
        <v>6</v>
      </c>
      <c r="K6669" t="s">
        <v>6</v>
      </c>
      <c r="L6669" t="s">
        <v>6</v>
      </c>
      <c r="M6669" t="s">
        <v>6</v>
      </c>
      <c r="N6669" t="s">
        <v>6</v>
      </c>
      <c r="O6669" t="s">
        <v>6</v>
      </c>
      <c r="P6669">
        <v>1.66059351468286E-7</v>
      </c>
      <c r="Q6669" t="s">
        <v>6</v>
      </c>
      <c r="R6669" t="s">
        <v>6</v>
      </c>
      <c r="S6669" t="s">
        <v>6</v>
      </c>
      <c r="T6669" t="s">
        <v>6</v>
      </c>
      <c r="U6669" t="s">
        <v>6</v>
      </c>
      <c r="V6669" t="s">
        <v>6</v>
      </c>
      <c r="W6669" t="s">
        <v>6</v>
      </c>
      <c r="X6669" t="s">
        <v>6</v>
      </c>
      <c r="Y6669" t="s">
        <v>6</v>
      </c>
      <c r="Z6669" t="s">
        <v>6</v>
      </c>
      <c r="AA6669" t="s">
        <v>6</v>
      </c>
      <c r="AB6669" t="s">
        <v>776</v>
      </c>
      <c r="AC6669" t="s">
        <v>777</v>
      </c>
    </row>
    <row r="6670" spans="1:29" x14ac:dyDescent="0.25">
      <c r="A6670" t="s">
        <v>390</v>
      </c>
      <c r="B6670">
        <v>614</v>
      </c>
      <c r="C6670" t="s">
        <v>186</v>
      </c>
      <c r="D6670">
        <v>1983</v>
      </c>
      <c r="E6670" t="s">
        <v>7664</v>
      </c>
      <c r="F6670" t="s">
        <v>6</v>
      </c>
      <c r="G6670" t="s">
        <v>6</v>
      </c>
      <c r="H6670" t="s">
        <v>6</v>
      </c>
      <c r="I6670" t="s">
        <v>6</v>
      </c>
      <c r="J6670" t="s">
        <v>6</v>
      </c>
      <c r="K6670" t="s">
        <v>6</v>
      </c>
      <c r="L6670" t="s">
        <v>6</v>
      </c>
      <c r="M6670" t="s">
        <v>6</v>
      </c>
      <c r="N6670" t="s">
        <v>6</v>
      </c>
      <c r="O6670" t="s">
        <v>6</v>
      </c>
      <c r="P6670">
        <v>1.7305593187997501E-7</v>
      </c>
      <c r="Q6670" t="s">
        <v>6</v>
      </c>
      <c r="R6670" t="s">
        <v>6</v>
      </c>
      <c r="S6670" t="s">
        <v>6</v>
      </c>
      <c r="T6670" t="s">
        <v>6</v>
      </c>
      <c r="U6670" t="s">
        <v>6</v>
      </c>
      <c r="V6670" t="s">
        <v>6</v>
      </c>
      <c r="W6670" t="s">
        <v>6</v>
      </c>
      <c r="X6670" t="s">
        <v>6</v>
      </c>
      <c r="Y6670" t="s">
        <v>6</v>
      </c>
      <c r="Z6670" t="s">
        <v>6</v>
      </c>
      <c r="AA6670" t="s">
        <v>6</v>
      </c>
      <c r="AB6670" t="s">
        <v>776</v>
      </c>
      <c r="AC6670" t="s">
        <v>777</v>
      </c>
    </row>
    <row r="6671" spans="1:29" x14ac:dyDescent="0.25">
      <c r="A6671" t="s">
        <v>390</v>
      </c>
      <c r="B6671">
        <v>614</v>
      </c>
      <c r="C6671" t="s">
        <v>186</v>
      </c>
      <c r="D6671">
        <v>1984</v>
      </c>
      <c r="E6671" t="s">
        <v>7665</v>
      </c>
      <c r="F6671" t="s">
        <v>6</v>
      </c>
      <c r="G6671" t="s">
        <v>6</v>
      </c>
      <c r="H6671" t="s">
        <v>6</v>
      </c>
      <c r="I6671" t="s">
        <v>6</v>
      </c>
      <c r="J6671" t="s">
        <v>6</v>
      </c>
      <c r="K6671" t="s">
        <v>6</v>
      </c>
      <c r="L6671" t="s">
        <v>6</v>
      </c>
      <c r="M6671" t="s">
        <v>6</v>
      </c>
      <c r="N6671" t="s">
        <v>6</v>
      </c>
      <c r="O6671" t="s">
        <v>6</v>
      </c>
      <c r="P6671">
        <v>1.8344147100175301E-7</v>
      </c>
      <c r="Q6671" t="s">
        <v>6</v>
      </c>
      <c r="R6671" t="s">
        <v>6</v>
      </c>
      <c r="S6671" t="s">
        <v>6</v>
      </c>
      <c r="T6671" t="s">
        <v>6</v>
      </c>
      <c r="U6671" t="s">
        <v>6</v>
      </c>
      <c r="V6671" t="s">
        <v>6</v>
      </c>
      <c r="W6671" t="s">
        <v>6</v>
      </c>
      <c r="X6671" t="s">
        <v>6</v>
      </c>
      <c r="Y6671" t="s">
        <v>6</v>
      </c>
      <c r="Z6671" t="s">
        <v>6</v>
      </c>
      <c r="AA6671" t="s">
        <v>6</v>
      </c>
      <c r="AB6671" t="s">
        <v>776</v>
      </c>
      <c r="AC6671" t="s">
        <v>777</v>
      </c>
    </row>
    <row r="6672" spans="1:29" x14ac:dyDescent="0.25">
      <c r="A6672" t="s">
        <v>390</v>
      </c>
      <c r="B6672">
        <v>614</v>
      </c>
      <c r="C6672" t="s">
        <v>186</v>
      </c>
      <c r="D6672">
        <v>1985</v>
      </c>
      <c r="E6672" t="s">
        <v>7666</v>
      </c>
      <c r="F6672" t="s">
        <v>6</v>
      </c>
      <c r="G6672" t="s">
        <v>6</v>
      </c>
      <c r="H6672" t="s">
        <v>6</v>
      </c>
      <c r="I6672" t="s">
        <v>6</v>
      </c>
      <c r="J6672" t="s">
        <v>6</v>
      </c>
      <c r="K6672" t="s">
        <v>6</v>
      </c>
      <c r="L6672" t="s">
        <v>6</v>
      </c>
      <c r="M6672" t="s">
        <v>6</v>
      </c>
      <c r="N6672" t="s">
        <v>6</v>
      </c>
      <c r="O6672" t="s">
        <v>6</v>
      </c>
      <c r="P6672">
        <v>2.2600252893639201E-7</v>
      </c>
      <c r="Q6672" t="s">
        <v>6</v>
      </c>
      <c r="R6672" t="s">
        <v>6</v>
      </c>
      <c r="S6672" t="s">
        <v>6</v>
      </c>
      <c r="T6672" t="s">
        <v>6</v>
      </c>
      <c r="U6672" t="s">
        <v>6</v>
      </c>
      <c r="V6672" t="s">
        <v>6</v>
      </c>
      <c r="W6672" t="s">
        <v>6</v>
      </c>
      <c r="X6672" t="s">
        <v>6</v>
      </c>
      <c r="Y6672" t="s">
        <v>6</v>
      </c>
      <c r="Z6672" t="s">
        <v>6</v>
      </c>
      <c r="AA6672" t="s">
        <v>6</v>
      </c>
      <c r="AB6672" t="s">
        <v>776</v>
      </c>
      <c r="AC6672" t="s">
        <v>777</v>
      </c>
    </row>
    <row r="6673" spans="1:29" x14ac:dyDescent="0.25">
      <c r="A6673" t="s">
        <v>390</v>
      </c>
      <c r="B6673">
        <v>614</v>
      </c>
      <c r="C6673" t="s">
        <v>186</v>
      </c>
      <c r="D6673">
        <v>1986</v>
      </c>
      <c r="E6673" t="s">
        <v>7667</v>
      </c>
      <c r="F6673" t="s">
        <v>6</v>
      </c>
      <c r="G6673" t="s">
        <v>6</v>
      </c>
      <c r="H6673" t="s">
        <v>6</v>
      </c>
      <c r="I6673" t="s">
        <v>6</v>
      </c>
      <c r="J6673" t="s">
        <v>6</v>
      </c>
      <c r="K6673" t="s">
        <v>6</v>
      </c>
      <c r="L6673" t="s">
        <v>6</v>
      </c>
      <c r="M6673" t="s">
        <v>6</v>
      </c>
      <c r="N6673" t="s">
        <v>6</v>
      </c>
      <c r="O6673" t="s">
        <v>6</v>
      </c>
      <c r="P6673">
        <v>2.1159613529578001E-7</v>
      </c>
      <c r="Q6673" t="s">
        <v>6</v>
      </c>
      <c r="R6673" t="s">
        <v>6</v>
      </c>
      <c r="S6673" t="s">
        <v>6</v>
      </c>
      <c r="T6673" t="s">
        <v>6</v>
      </c>
      <c r="U6673" t="s">
        <v>6</v>
      </c>
      <c r="V6673" t="s">
        <v>6</v>
      </c>
      <c r="W6673" t="s">
        <v>6</v>
      </c>
      <c r="X6673" t="s">
        <v>6</v>
      </c>
      <c r="Y6673" t="s">
        <v>6</v>
      </c>
      <c r="Z6673" t="s">
        <v>6</v>
      </c>
      <c r="AA6673" t="s">
        <v>6</v>
      </c>
      <c r="AB6673" t="s">
        <v>776</v>
      </c>
      <c r="AC6673" t="s">
        <v>777</v>
      </c>
    </row>
    <row r="6674" spans="1:29" x14ac:dyDescent="0.25">
      <c r="A6674" t="s">
        <v>390</v>
      </c>
      <c r="B6674">
        <v>614</v>
      </c>
      <c r="C6674" t="s">
        <v>186</v>
      </c>
      <c r="D6674">
        <v>1987</v>
      </c>
      <c r="E6674" t="s">
        <v>7668</v>
      </c>
      <c r="F6674" t="s">
        <v>6</v>
      </c>
      <c r="G6674" t="s">
        <v>6</v>
      </c>
      <c r="H6674" t="s">
        <v>6</v>
      </c>
      <c r="I6674" t="s">
        <v>6</v>
      </c>
      <c r="J6674" t="s">
        <v>6</v>
      </c>
      <c r="K6674" t="s">
        <v>6</v>
      </c>
      <c r="L6674" t="s">
        <v>6</v>
      </c>
      <c r="M6674" t="s">
        <v>6</v>
      </c>
      <c r="N6674" t="s">
        <v>6</v>
      </c>
      <c r="O6674" t="s">
        <v>6</v>
      </c>
      <c r="P6674">
        <v>2.4186945061322099E-7</v>
      </c>
      <c r="Q6674" t="s">
        <v>6</v>
      </c>
      <c r="R6674" t="s">
        <v>6</v>
      </c>
      <c r="S6674" t="s">
        <v>6</v>
      </c>
      <c r="T6674" t="s">
        <v>6</v>
      </c>
      <c r="U6674" t="s">
        <v>6</v>
      </c>
      <c r="V6674" t="s">
        <v>6</v>
      </c>
      <c r="W6674" t="s">
        <v>6</v>
      </c>
      <c r="X6674" t="s">
        <v>6</v>
      </c>
      <c r="Y6674" t="s">
        <v>6</v>
      </c>
      <c r="Z6674" t="s">
        <v>6</v>
      </c>
      <c r="AA6674" t="s">
        <v>6</v>
      </c>
      <c r="AB6674" t="s">
        <v>776</v>
      </c>
      <c r="AC6674" t="s">
        <v>777</v>
      </c>
    </row>
    <row r="6675" spans="1:29" x14ac:dyDescent="0.25">
      <c r="A6675" t="s">
        <v>390</v>
      </c>
      <c r="B6675">
        <v>614</v>
      </c>
      <c r="C6675" t="s">
        <v>186</v>
      </c>
      <c r="D6675">
        <v>1988</v>
      </c>
      <c r="E6675" t="s">
        <v>7669</v>
      </c>
      <c r="F6675" t="s">
        <v>6</v>
      </c>
      <c r="G6675" t="s">
        <v>6</v>
      </c>
      <c r="H6675" t="s">
        <v>6</v>
      </c>
      <c r="I6675" t="s">
        <v>6</v>
      </c>
      <c r="J6675" t="s">
        <v>6</v>
      </c>
      <c r="K6675" t="s">
        <v>6</v>
      </c>
      <c r="L6675" t="s">
        <v>6</v>
      </c>
      <c r="M6675" t="s">
        <v>6</v>
      </c>
      <c r="N6675" t="s">
        <v>6</v>
      </c>
      <c r="O6675" t="s">
        <v>6</v>
      </c>
      <c r="P6675">
        <v>2.6237597644806101E-7</v>
      </c>
      <c r="Q6675" t="s">
        <v>6</v>
      </c>
      <c r="R6675" t="s">
        <v>6</v>
      </c>
      <c r="S6675" t="s">
        <v>6</v>
      </c>
      <c r="T6675" t="s">
        <v>6</v>
      </c>
      <c r="U6675" t="s">
        <v>6</v>
      </c>
      <c r="V6675" t="s">
        <v>6</v>
      </c>
      <c r="W6675" t="s">
        <v>6</v>
      </c>
      <c r="X6675" t="s">
        <v>6</v>
      </c>
      <c r="Y6675" t="s">
        <v>6</v>
      </c>
      <c r="Z6675" t="s">
        <v>6</v>
      </c>
      <c r="AA6675" t="s">
        <v>6</v>
      </c>
      <c r="AB6675" t="s">
        <v>776</v>
      </c>
      <c r="AC6675" t="s">
        <v>777</v>
      </c>
    </row>
    <row r="6676" spans="1:29" x14ac:dyDescent="0.25">
      <c r="A6676" t="s">
        <v>390</v>
      </c>
      <c r="B6676">
        <v>614</v>
      </c>
      <c r="C6676" t="s">
        <v>186</v>
      </c>
      <c r="D6676">
        <v>1989</v>
      </c>
      <c r="E6676" t="s">
        <v>7670</v>
      </c>
      <c r="F6676" t="s">
        <v>6</v>
      </c>
      <c r="G6676" t="s">
        <v>6</v>
      </c>
      <c r="H6676" t="s">
        <v>6</v>
      </c>
      <c r="I6676" t="s">
        <v>6</v>
      </c>
      <c r="J6676" t="s">
        <v>6</v>
      </c>
      <c r="K6676" t="s">
        <v>6</v>
      </c>
      <c r="L6676" t="s">
        <v>6</v>
      </c>
      <c r="M6676" t="s">
        <v>6</v>
      </c>
      <c r="N6676" t="s">
        <v>6</v>
      </c>
      <c r="O6676" t="s">
        <v>6</v>
      </c>
      <c r="P6676">
        <v>3.0521688326381598E-7</v>
      </c>
      <c r="Q6676" t="s">
        <v>6</v>
      </c>
      <c r="R6676" t="s">
        <v>6</v>
      </c>
      <c r="S6676" t="s">
        <v>6</v>
      </c>
      <c r="T6676" t="s">
        <v>6</v>
      </c>
      <c r="U6676" t="s">
        <v>6</v>
      </c>
      <c r="V6676" t="s">
        <v>6</v>
      </c>
      <c r="W6676" t="s">
        <v>6</v>
      </c>
      <c r="X6676" t="s">
        <v>6</v>
      </c>
      <c r="Y6676" t="s">
        <v>6</v>
      </c>
      <c r="Z6676" t="s">
        <v>6</v>
      </c>
      <c r="AA6676" t="s">
        <v>6</v>
      </c>
      <c r="AB6676" t="s">
        <v>776</v>
      </c>
      <c r="AC6676" t="s">
        <v>777</v>
      </c>
    </row>
    <row r="6677" spans="1:29" x14ac:dyDescent="0.25">
      <c r="A6677" t="s">
        <v>390</v>
      </c>
      <c r="B6677">
        <v>614</v>
      </c>
      <c r="C6677" t="s">
        <v>186</v>
      </c>
      <c r="D6677">
        <v>1990</v>
      </c>
      <c r="E6677" t="s">
        <v>7671</v>
      </c>
      <c r="F6677" t="s">
        <v>6</v>
      </c>
      <c r="G6677" t="s">
        <v>6</v>
      </c>
      <c r="H6677" t="s">
        <v>6</v>
      </c>
      <c r="I6677" t="s">
        <v>6</v>
      </c>
      <c r="J6677" t="s">
        <v>6</v>
      </c>
      <c r="K6677" t="s">
        <v>6</v>
      </c>
      <c r="L6677" t="s">
        <v>6</v>
      </c>
      <c r="M6677" t="s">
        <v>6</v>
      </c>
      <c r="N6677" t="s">
        <v>6</v>
      </c>
      <c r="O6677" t="s">
        <v>6</v>
      </c>
      <c r="P6677">
        <v>3.3596464769780498E-7</v>
      </c>
      <c r="Q6677" t="s">
        <v>6</v>
      </c>
      <c r="R6677" t="s">
        <v>6</v>
      </c>
      <c r="S6677" t="s">
        <v>6</v>
      </c>
      <c r="T6677" t="s">
        <v>6</v>
      </c>
      <c r="U6677" t="s">
        <v>6</v>
      </c>
      <c r="V6677" t="s">
        <v>6</v>
      </c>
      <c r="W6677" t="s">
        <v>6</v>
      </c>
      <c r="X6677" t="s">
        <v>6</v>
      </c>
      <c r="Y6677" t="s">
        <v>6</v>
      </c>
      <c r="Z6677" t="s">
        <v>6</v>
      </c>
      <c r="AA6677" t="s">
        <v>6</v>
      </c>
      <c r="AB6677" t="s">
        <v>776</v>
      </c>
      <c r="AC6677" t="s">
        <v>777</v>
      </c>
    </row>
    <row r="6678" spans="1:29" x14ac:dyDescent="0.25">
      <c r="A6678" t="s">
        <v>390</v>
      </c>
      <c r="B6678">
        <v>614</v>
      </c>
      <c r="C6678" t="s">
        <v>186</v>
      </c>
      <c r="D6678">
        <v>1991</v>
      </c>
      <c r="E6678" t="s">
        <v>7672</v>
      </c>
      <c r="F6678" t="s">
        <v>6</v>
      </c>
      <c r="G6678" t="s">
        <v>6</v>
      </c>
      <c r="H6678" t="s">
        <v>6</v>
      </c>
      <c r="I6678" t="s">
        <v>6</v>
      </c>
      <c r="J6678" t="s">
        <v>6</v>
      </c>
      <c r="K6678" t="s">
        <v>6</v>
      </c>
      <c r="L6678" t="s">
        <v>6</v>
      </c>
      <c r="M6678" t="s">
        <v>6</v>
      </c>
      <c r="N6678" t="s">
        <v>6</v>
      </c>
      <c r="O6678" t="s">
        <v>6</v>
      </c>
      <c r="P6678">
        <v>7.3290445529510497E-7</v>
      </c>
      <c r="Q6678" t="s">
        <v>6</v>
      </c>
      <c r="R6678" t="s">
        <v>6</v>
      </c>
      <c r="S6678" t="s">
        <v>6</v>
      </c>
      <c r="T6678" t="s">
        <v>6</v>
      </c>
      <c r="U6678" t="s">
        <v>6</v>
      </c>
      <c r="V6678" t="s">
        <v>6</v>
      </c>
      <c r="W6678" t="s">
        <v>6</v>
      </c>
      <c r="X6678" t="s">
        <v>6</v>
      </c>
      <c r="Y6678" t="s">
        <v>6</v>
      </c>
      <c r="Z6678" t="s">
        <v>6</v>
      </c>
      <c r="AA6678" t="s">
        <v>6</v>
      </c>
      <c r="AB6678" t="s">
        <v>776</v>
      </c>
      <c r="AC6678" t="s">
        <v>777</v>
      </c>
    </row>
    <row r="6679" spans="1:29" x14ac:dyDescent="0.25">
      <c r="A6679" t="s">
        <v>390</v>
      </c>
      <c r="B6679">
        <v>614</v>
      </c>
      <c r="C6679" t="s">
        <v>186</v>
      </c>
      <c r="D6679">
        <v>1992</v>
      </c>
      <c r="E6679" t="s">
        <v>7673</v>
      </c>
      <c r="F6679" t="s">
        <v>6</v>
      </c>
      <c r="G6679" t="s">
        <v>6</v>
      </c>
      <c r="H6679" t="s">
        <v>6</v>
      </c>
      <c r="I6679" t="s">
        <v>6</v>
      </c>
      <c r="J6679" t="s">
        <v>6</v>
      </c>
      <c r="K6679" t="s">
        <v>6</v>
      </c>
      <c r="L6679" t="s">
        <v>6</v>
      </c>
      <c r="M6679" t="s">
        <v>6</v>
      </c>
      <c r="N6679" t="s">
        <v>6</v>
      </c>
      <c r="O6679" t="s">
        <v>6</v>
      </c>
      <c r="P6679">
        <v>3.8408950254576104E-6</v>
      </c>
      <c r="Q6679" t="s">
        <v>6</v>
      </c>
      <c r="R6679" t="s">
        <v>6</v>
      </c>
      <c r="S6679" t="s">
        <v>6</v>
      </c>
      <c r="T6679" t="s">
        <v>6</v>
      </c>
      <c r="U6679" t="s">
        <v>6</v>
      </c>
      <c r="V6679" t="s">
        <v>6</v>
      </c>
      <c r="W6679" t="s">
        <v>6</v>
      </c>
      <c r="X6679" t="s">
        <v>6</v>
      </c>
      <c r="Y6679" t="s">
        <v>6</v>
      </c>
      <c r="Z6679" t="s">
        <v>6</v>
      </c>
      <c r="AA6679" t="s">
        <v>6</v>
      </c>
      <c r="AB6679" t="s">
        <v>776</v>
      </c>
      <c r="AC6679" t="s">
        <v>777</v>
      </c>
    </row>
    <row r="6680" spans="1:29" x14ac:dyDescent="0.25">
      <c r="A6680" t="s">
        <v>390</v>
      </c>
      <c r="B6680">
        <v>614</v>
      </c>
      <c r="C6680" t="s">
        <v>186</v>
      </c>
      <c r="D6680">
        <v>1993</v>
      </c>
      <c r="E6680" t="s">
        <v>7674</v>
      </c>
      <c r="F6680" t="s">
        <v>6</v>
      </c>
      <c r="G6680" t="s">
        <v>6</v>
      </c>
      <c r="H6680" t="s">
        <v>6</v>
      </c>
      <c r="I6680" t="s">
        <v>6</v>
      </c>
      <c r="J6680" t="s">
        <v>6</v>
      </c>
      <c r="K6680" t="s">
        <v>6</v>
      </c>
      <c r="L6680" t="s">
        <v>6</v>
      </c>
      <c r="M6680" t="s">
        <v>6</v>
      </c>
      <c r="N6680" t="s">
        <v>6</v>
      </c>
      <c r="O6680" t="s">
        <v>6</v>
      </c>
      <c r="P6680">
        <v>2.94488070557336E-5</v>
      </c>
      <c r="Q6680" t="s">
        <v>6</v>
      </c>
      <c r="R6680" t="s">
        <v>6</v>
      </c>
      <c r="S6680" t="s">
        <v>6</v>
      </c>
      <c r="T6680" t="s">
        <v>6</v>
      </c>
      <c r="U6680" t="s">
        <v>6</v>
      </c>
      <c r="V6680" t="s">
        <v>6</v>
      </c>
      <c r="W6680" t="s">
        <v>6</v>
      </c>
      <c r="X6680" t="s">
        <v>6</v>
      </c>
      <c r="Y6680" t="s">
        <v>6</v>
      </c>
      <c r="Z6680" t="s">
        <v>6</v>
      </c>
      <c r="AA6680" t="s">
        <v>6</v>
      </c>
      <c r="AB6680" t="s">
        <v>776</v>
      </c>
      <c r="AC6680" t="s">
        <v>777</v>
      </c>
    </row>
    <row r="6681" spans="1:29" x14ac:dyDescent="0.25">
      <c r="A6681" t="s">
        <v>390</v>
      </c>
      <c r="B6681">
        <v>614</v>
      </c>
      <c r="C6681" t="s">
        <v>186</v>
      </c>
      <c r="D6681">
        <v>1994</v>
      </c>
      <c r="E6681" t="s">
        <v>7675</v>
      </c>
      <c r="F6681" t="s">
        <v>6</v>
      </c>
      <c r="G6681" t="s">
        <v>6</v>
      </c>
      <c r="H6681" t="s">
        <v>6</v>
      </c>
      <c r="I6681" t="s">
        <v>6</v>
      </c>
      <c r="J6681" t="s">
        <v>6</v>
      </c>
      <c r="K6681" t="s">
        <v>6</v>
      </c>
      <c r="L6681" t="s">
        <v>6</v>
      </c>
      <c r="M6681" t="s">
        <v>6</v>
      </c>
      <c r="N6681" t="s">
        <v>6</v>
      </c>
      <c r="O6681" t="s">
        <v>6</v>
      </c>
      <c r="P6681">
        <v>6.7805282990258497E-4</v>
      </c>
      <c r="Q6681" t="s">
        <v>6</v>
      </c>
      <c r="R6681" t="s">
        <v>6</v>
      </c>
      <c r="S6681" t="s">
        <v>6</v>
      </c>
      <c r="T6681" t="s">
        <v>6</v>
      </c>
      <c r="U6681" t="s">
        <v>6</v>
      </c>
      <c r="V6681" t="s">
        <v>6</v>
      </c>
      <c r="W6681" t="s">
        <v>6</v>
      </c>
      <c r="X6681" t="s">
        <v>6</v>
      </c>
      <c r="Y6681" t="s">
        <v>6</v>
      </c>
      <c r="Z6681" t="s">
        <v>6</v>
      </c>
      <c r="AA6681" t="s">
        <v>6</v>
      </c>
      <c r="AB6681" t="s">
        <v>776</v>
      </c>
      <c r="AC6681" t="s">
        <v>777</v>
      </c>
    </row>
    <row r="6682" spans="1:29" x14ac:dyDescent="0.25">
      <c r="A6682" t="s">
        <v>390</v>
      </c>
      <c r="B6682">
        <v>614</v>
      </c>
      <c r="C6682" t="s">
        <v>186</v>
      </c>
      <c r="D6682">
        <v>1995</v>
      </c>
      <c r="E6682" t="s">
        <v>7676</v>
      </c>
      <c r="F6682" t="s">
        <v>6</v>
      </c>
      <c r="G6682" t="s">
        <v>6</v>
      </c>
      <c r="H6682" t="s">
        <v>6</v>
      </c>
      <c r="I6682" t="s">
        <v>6</v>
      </c>
      <c r="J6682" t="s">
        <v>6</v>
      </c>
      <c r="K6682" t="s">
        <v>6</v>
      </c>
      <c r="L6682" t="s">
        <v>6</v>
      </c>
      <c r="M6682" t="s">
        <v>6</v>
      </c>
      <c r="N6682" t="s">
        <v>6</v>
      </c>
      <c r="O6682">
        <v>203.17941286943233</v>
      </c>
      <c r="P6682">
        <v>1.50153080396506E-2</v>
      </c>
      <c r="Q6682" t="s">
        <v>6</v>
      </c>
      <c r="R6682" t="s">
        <v>6</v>
      </c>
      <c r="S6682" t="s">
        <v>6</v>
      </c>
      <c r="T6682" t="s">
        <v>6</v>
      </c>
      <c r="U6682" t="s">
        <v>6</v>
      </c>
      <c r="V6682" t="s">
        <v>6</v>
      </c>
      <c r="W6682" t="s">
        <v>6</v>
      </c>
      <c r="X6682" t="s">
        <v>6</v>
      </c>
      <c r="Y6682" t="s">
        <v>6</v>
      </c>
      <c r="Z6682" t="s">
        <v>6</v>
      </c>
      <c r="AA6682" t="s">
        <v>6</v>
      </c>
      <c r="AB6682" t="s">
        <v>776</v>
      </c>
      <c r="AC6682" t="s">
        <v>777</v>
      </c>
    </row>
    <row r="6683" spans="1:29" x14ac:dyDescent="0.25">
      <c r="A6683" t="s">
        <v>390</v>
      </c>
      <c r="B6683">
        <v>614</v>
      </c>
      <c r="C6683" t="s">
        <v>186</v>
      </c>
      <c r="D6683">
        <v>1996</v>
      </c>
      <c r="E6683" t="s">
        <v>7677</v>
      </c>
      <c r="F6683" t="s">
        <v>6</v>
      </c>
      <c r="G6683" t="s">
        <v>6</v>
      </c>
      <c r="H6683" t="s">
        <v>6</v>
      </c>
      <c r="I6683" t="s">
        <v>6</v>
      </c>
      <c r="J6683" t="s">
        <v>6</v>
      </c>
      <c r="K6683" t="s">
        <v>6</v>
      </c>
      <c r="L6683" t="s">
        <v>6</v>
      </c>
      <c r="M6683" t="s">
        <v>6</v>
      </c>
      <c r="N6683" t="s">
        <v>6</v>
      </c>
      <c r="O6683">
        <v>147.94308319689972</v>
      </c>
      <c r="P6683">
        <v>0.83549300000000004</v>
      </c>
      <c r="Q6683" t="s">
        <v>6</v>
      </c>
      <c r="R6683" t="s">
        <v>6</v>
      </c>
      <c r="S6683" t="s">
        <v>6</v>
      </c>
      <c r="T6683" t="s">
        <v>6</v>
      </c>
      <c r="U6683" t="s">
        <v>6</v>
      </c>
      <c r="V6683" t="s">
        <v>6</v>
      </c>
      <c r="W6683" t="s">
        <v>6</v>
      </c>
      <c r="X6683" t="s">
        <v>6</v>
      </c>
      <c r="Y6683" t="s">
        <v>6</v>
      </c>
      <c r="Z6683" t="s">
        <v>6</v>
      </c>
      <c r="AA6683" t="s">
        <v>6</v>
      </c>
      <c r="AB6683" t="s">
        <v>776</v>
      </c>
      <c r="AC6683" t="s">
        <v>777</v>
      </c>
    </row>
    <row r="6684" spans="1:29" x14ac:dyDescent="0.25">
      <c r="A6684" t="s">
        <v>390</v>
      </c>
      <c r="B6684">
        <v>614</v>
      </c>
      <c r="C6684" t="s">
        <v>186</v>
      </c>
      <c r="D6684">
        <v>1997</v>
      </c>
      <c r="E6684" t="s">
        <v>7678</v>
      </c>
      <c r="F6684" t="s">
        <v>6</v>
      </c>
      <c r="G6684" t="s">
        <v>6</v>
      </c>
      <c r="H6684" t="s">
        <v>6</v>
      </c>
      <c r="I6684" t="s">
        <v>6</v>
      </c>
      <c r="J6684" t="s">
        <v>6</v>
      </c>
      <c r="K6684" t="s">
        <v>6</v>
      </c>
      <c r="L6684" t="s">
        <v>6</v>
      </c>
      <c r="M6684" t="s">
        <v>6</v>
      </c>
      <c r="N6684" t="s">
        <v>6</v>
      </c>
      <c r="O6684">
        <v>118.14302908176501</v>
      </c>
      <c r="P6684">
        <v>1.7517849999999999</v>
      </c>
      <c r="Q6684" t="s">
        <v>6</v>
      </c>
      <c r="R6684" t="s">
        <v>6</v>
      </c>
      <c r="S6684" t="s">
        <v>6</v>
      </c>
      <c r="T6684" t="s">
        <v>6</v>
      </c>
      <c r="U6684" t="s">
        <v>6</v>
      </c>
      <c r="V6684" t="s">
        <v>6</v>
      </c>
      <c r="W6684" t="s">
        <v>6</v>
      </c>
      <c r="X6684" t="s">
        <v>6</v>
      </c>
      <c r="Y6684" t="s">
        <v>6</v>
      </c>
      <c r="Z6684" t="s">
        <v>6</v>
      </c>
      <c r="AA6684" t="s">
        <v>6</v>
      </c>
      <c r="AB6684" t="s">
        <v>776</v>
      </c>
      <c r="AC6684" t="s">
        <v>777</v>
      </c>
    </row>
    <row r="6685" spans="1:29" x14ac:dyDescent="0.25">
      <c r="A6685" t="s">
        <v>390</v>
      </c>
      <c r="B6685">
        <v>614</v>
      </c>
      <c r="C6685" t="s">
        <v>186</v>
      </c>
      <c r="D6685">
        <v>1998</v>
      </c>
      <c r="E6685" t="s">
        <v>7679</v>
      </c>
      <c r="F6685" t="s">
        <v>6</v>
      </c>
      <c r="G6685" t="s">
        <v>6</v>
      </c>
      <c r="H6685" t="s">
        <v>6</v>
      </c>
      <c r="I6685" t="s">
        <v>6</v>
      </c>
      <c r="J6685" t="s">
        <v>6</v>
      </c>
      <c r="K6685" t="s">
        <v>6</v>
      </c>
      <c r="L6685" t="s">
        <v>6</v>
      </c>
      <c r="M6685" t="s">
        <v>6</v>
      </c>
      <c r="N6685" t="s">
        <v>6</v>
      </c>
      <c r="O6685">
        <v>154.93648976546598</v>
      </c>
      <c r="P6685">
        <v>2.5558000000000001</v>
      </c>
      <c r="Q6685" t="s">
        <v>6</v>
      </c>
      <c r="R6685" t="s">
        <v>6</v>
      </c>
      <c r="S6685" t="s">
        <v>6</v>
      </c>
      <c r="T6685" t="s">
        <v>6</v>
      </c>
      <c r="U6685" t="s">
        <v>6</v>
      </c>
      <c r="V6685" t="s">
        <v>6</v>
      </c>
      <c r="W6685" t="s">
        <v>6</v>
      </c>
      <c r="X6685" t="s">
        <v>6</v>
      </c>
      <c r="Y6685" t="s">
        <v>6</v>
      </c>
      <c r="Z6685" t="s">
        <v>6</v>
      </c>
      <c r="AA6685" t="s">
        <v>6</v>
      </c>
      <c r="AB6685" t="s">
        <v>776</v>
      </c>
      <c r="AC6685" t="s">
        <v>777</v>
      </c>
    </row>
    <row r="6686" spans="1:29" x14ac:dyDescent="0.25">
      <c r="A6686" t="s">
        <v>390</v>
      </c>
      <c r="B6686">
        <v>614</v>
      </c>
      <c r="C6686" t="s">
        <v>186</v>
      </c>
      <c r="D6686">
        <v>1999</v>
      </c>
      <c r="E6686" t="s">
        <v>7680</v>
      </c>
      <c r="F6686" t="s">
        <v>6</v>
      </c>
      <c r="G6686" t="s">
        <v>6</v>
      </c>
      <c r="H6686" t="s">
        <v>6</v>
      </c>
      <c r="I6686" t="s">
        <v>6</v>
      </c>
      <c r="J6686" t="s">
        <v>6</v>
      </c>
      <c r="K6686" t="s">
        <v>6</v>
      </c>
      <c r="L6686" t="s">
        <v>6</v>
      </c>
      <c r="M6686" t="s">
        <v>6</v>
      </c>
      <c r="N6686" t="s">
        <v>6</v>
      </c>
      <c r="O6686">
        <v>168.58439226377823</v>
      </c>
      <c r="P6686">
        <v>17.170999999999999</v>
      </c>
      <c r="Q6686" t="s">
        <v>6</v>
      </c>
      <c r="R6686" t="s">
        <v>6</v>
      </c>
      <c r="S6686" t="s">
        <v>6</v>
      </c>
      <c r="T6686" t="s">
        <v>6</v>
      </c>
      <c r="U6686" t="s">
        <v>6</v>
      </c>
      <c r="V6686" t="s">
        <v>6</v>
      </c>
      <c r="W6686" t="s">
        <v>6</v>
      </c>
      <c r="X6686" t="s">
        <v>6</v>
      </c>
      <c r="Y6686" t="s">
        <v>6</v>
      </c>
      <c r="Z6686" t="s">
        <v>6</v>
      </c>
      <c r="AA6686" t="s">
        <v>6</v>
      </c>
      <c r="AB6686" t="s">
        <v>776</v>
      </c>
      <c r="AC6686" t="s">
        <v>777</v>
      </c>
    </row>
    <row r="6687" spans="1:29" x14ac:dyDescent="0.25">
      <c r="A6687" t="s">
        <v>390</v>
      </c>
      <c r="B6687">
        <v>614</v>
      </c>
      <c r="C6687" t="s">
        <v>186</v>
      </c>
      <c r="D6687">
        <v>2000</v>
      </c>
      <c r="E6687" t="s">
        <v>7681</v>
      </c>
      <c r="F6687" t="s">
        <v>6</v>
      </c>
      <c r="G6687" t="s">
        <v>6</v>
      </c>
      <c r="H6687" t="s">
        <v>6</v>
      </c>
      <c r="I6687" t="s">
        <v>6</v>
      </c>
      <c r="J6687" t="s">
        <v>6</v>
      </c>
      <c r="K6687" t="s">
        <v>6</v>
      </c>
      <c r="L6687" t="s">
        <v>6</v>
      </c>
      <c r="M6687" t="s">
        <v>6</v>
      </c>
      <c r="N6687" t="s">
        <v>6</v>
      </c>
      <c r="O6687">
        <v>104.54216354028372</v>
      </c>
      <c r="P6687">
        <v>91.6661</v>
      </c>
      <c r="Q6687" t="s">
        <v>6</v>
      </c>
      <c r="R6687" t="s">
        <v>6</v>
      </c>
      <c r="S6687" t="s">
        <v>6</v>
      </c>
      <c r="T6687" t="s">
        <v>6</v>
      </c>
      <c r="U6687" t="s">
        <v>6</v>
      </c>
      <c r="V6687" t="s">
        <v>6</v>
      </c>
      <c r="W6687" t="s">
        <v>6</v>
      </c>
      <c r="X6687" t="s">
        <v>6</v>
      </c>
      <c r="Y6687" t="s">
        <v>6</v>
      </c>
      <c r="Z6687" t="s">
        <v>6</v>
      </c>
      <c r="AA6687" t="s">
        <v>6</v>
      </c>
      <c r="AB6687" t="s">
        <v>776</v>
      </c>
      <c r="AC6687" t="s">
        <v>777</v>
      </c>
    </row>
    <row r="6688" spans="1:29" x14ac:dyDescent="0.25">
      <c r="A6688" t="s">
        <v>390</v>
      </c>
      <c r="B6688">
        <v>614</v>
      </c>
      <c r="C6688" t="s">
        <v>186</v>
      </c>
      <c r="D6688">
        <v>2001</v>
      </c>
      <c r="E6688" t="s">
        <v>7682</v>
      </c>
      <c r="F6688" t="s">
        <v>6</v>
      </c>
      <c r="G6688" t="s">
        <v>6</v>
      </c>
      <c r="H6688" t="s">
        <v>6</v>
      </c>
      <c r="I6688" t="s">
        <v>6</v>
      </c>
      <c r="J6688" t="s">
        <v>6</v>
      </c>
      <c r="K6688" t="s">
        <v>6</v>
      </c>
      <c r="L6688" t="s">
        <v>6</v>
      </c>
      <c r="M6688" t="s">
        <v>6</v>
      </c>
      <c r="N6688" t="s">
        <v>6</v>
      </c>
      <c r="O6688">
        <v>102.05317322429821</v>
      </c>
      <c r="P6688">
        <v>197.11080000000001</v>
      </c>
      <c r="Q6688" t="s">
        <v>6</v>
      </c>
      <c r="R6688" t="s">
        <v>6</v>
      </c>
      <c r="S6688" t="s">
        <v>6</v>
      </c>
      <c r="T6688" t="s">
        <v>6</v>
      </c>
      <c r="U6688" t="s">
        <v>6</v>
      </c>
      <c r="V6688" t="s">
        <v>6</v>
      </c>
      <c r="W6688" t="s">
        <v>6</v>
      </c>
      <c r="X6688" t="s">
        <v>6</v>
      </c>
      <c r="Y6688" t="s">
        <v>6</v>
      </c>
      <c r="Z6688" t="s">
        <v>6</v>
      </c>
      <c r="AA6688" t="s">
        <v>6</v>
      </c>
      <c r="AB6688" t="s">
        <v>776</v>
      </c>
      <c r="AC6688" t="s">
        <v>777</v>
      </c>
    </row>
    <row r="6689" spans="1:29" x14ac:dyDescent="0.25">
      <c r="A6689" t="s">
        <v>390</v>
      </c>
      <c r="B6689">
        <v>614</v>
      </c>
      <c r="C6689" t="s">
        <v>186</v>
      </c>
      <c r="D6689">
        <v>2002</v>
      </c>
      <c r="E6689" t="s">
        <v>7683</v>
      </c>
      <c r="F6689" t="s">
        <v>6</v>
      </c>
      <c r="G6689" t="s">
        <v>6</v>
      </c>
      <c r="H6689" t="s">
        <v>6</v>
      </c>
      <c r="I6689" t="s">
        <v>6</v>
      </c>
      <c r="J6689" t="s">
        <v>6</v>
      </c>
      <c r="K6689" t="s">
        <v>6</v>
      </c>
      <c r="L6689" t="s">
        <v>6</v>
      </c>
      <c r="M6689" t="s">
        <v>6</v>
      </c>
      <c r="N6689" t="s">
        <v>6</v>
      </c>
      <c r="O6689">
        <v>70.948222178586306</v>
      </c>
      <c r="P6689">
        <v>544.01205602906998</v>
      </c>
      <c r="Q6689" t="s">
        <v>6</v>
      </c>
      <c r="R6689" t="s">
        <v>6</v>
      </c>
      <c r="S6689" t="s">
        <v>6</v>
      </c>
      <c r="T6689" t="s">
        <v>6</v>
      </c>
      <c r="U6689" t="s">
        <v>6</v>
      </c>
      <c r="V6689" t="s">
        <v>6</v>
      </c>
      <c r="W6689" t="s">
        <v>6</v>
      </c>
      <c r="X6689" t="s">
        <v>6</v>
      </c>
      <c r="Y6689" t="s">
        <v>6</v>
      </c>
      <c r="Z6689" t="s">
        <v>6</v>
      </c>
      <c r="AA6689" t="s">
        <v>6</v>
      </c>
      <c r="AB6689" t="s">
        <v>776</v>
      </c>
      <c r="AC6689" t="s">
        <v>777</v>
      </c>
    </row>
    <row r="6690" spans="1:29" x14ac:dyDescent="0.25">
      <c r="A6690" t="s">
        <v>390</v>
      </c>
      <c r="B6690">
        <v>614</v>
      </c>
      <c r="C6690" t="s">
        <v>186</v>
      </c>
      <c r="D6690">
        <v>2003</v>
      </c>
      <c r="E6690" t="s">
        <v>7684</v>
      </c>
      <c r="F6690" t="s">
        <v>6</v>
      </c>
      <c r="G6690" t="s">
        <v>6</v>
      </c>
      <c r="H6690" t="s">
        <v>6</v>
      </c>
      <c r="I6690" t="s">
        <v>6</v>
      </c>
      <c r="J6690" t="s">
        <v>6</v>
      </c>
      <c r="K6690" t="s">
        <v>6</v>
      </c>
      <c r="L6690" t="s">
        <v>6</v>
      </c>
      <c r="M6690" t="s">
        <v>6</v>
      </c>
      <c r="N6690" t="s">
        <v>6</v>
      </c>
      <c r="O6690">
        <v>68.692433707977912</v>
      </c>
      <c r="P6690">
        <v>1058.5850154941199</v>
      </c>
      <c r="Q6690" t="s">
        <v>6</v>
      </c>
      <c r="R6690" t="s">
        <v>6</v>
      </c>
      <c r="S6690" t="s">
        <v>6</v>
      </c>
      <c r="T6690" t="s">
        <v>6</v>
      </c>
      <c r="U6690" t="s">
        <v>6</v>
      </c>
      <c r="V6690" t="s">
        <v>6</v>
      </c>
      <c r="W6690" t="s">
        <v>6</v>
      </c>
      <c r="X6690" t="s">
        <v>6</v>
      </c>
      <c r="Y6690" t="s">
        <v>6</v>
      </c>
      <c r="Z6690" t="s">
        <v>6</v>
      </c>
      <c r="AA6690" t="s">
        <v>6</v>
      </c>
      <c r="AB6690" t="s">
        <v>776</v>
      </c>
      <c r="AC6690" t="s">
        <v>777</v>
      </c>
    </row>
    <row r="6691" spans="1:29" x14ac:dyDescent="0.25">
      <c r="A6691" t="s">
        <v>390</v>
      </c>
      <c r="B6691">
        <v>614</v>
      </c>
      <c r="C6691" t="s">
        <v>186</v>
      </c>
      <c r="D6691">
        <v>2004</v>
      </c>
      <c r="E6691" t="s">
        <v>7685</v>
      </c>
      <c r="F6691" t="s">
        <v>6</v>
      </c>
      <c r="G6691" t="s">
        <v>6</v>
      </c>
      <c r="H6691" t="s">
        <v>6</v>
      </c>
      <c r="I6691" t="s">
        <v>6</v>
      </c>
      <c r="J6691" t="s">
        <v>6</v>
      </c>
      <c r="K6691" t="s">
        <v>6</v>
      </c>
      <c r="L6691" t="s">
        <v>6</v>
      </c>
      <c r="M6691" t="s">
        <v>6</v>
      </c>
      <c r="N6691" t="s">
        <v>6</v>
      </c>
      <c r="O6691">
        <v>51.953735591751546</v>
      </c>
      <c r="P6691">
        <v>1640.8244180730801</v>
      </c>
      <c r="Q6691" t="s">
        <v>6</v>
      </c>
      <c r="R6691" t="s">
        <v>6</v>
      </c>
      <c r="S6691" t="s">
        <v>6</v>
      </c>
      <c r="T6691" t="s">
        <v>6</v>
      </c>
      <c r="U6691" t="s">
        <v>6</v>
      </c>
      <c r="V6691" t="s">
        <v>6</v>
      </c>
      <c r="W6691" t="s">
        <v>6</v>
      </c>
      <c r="X6691" t="s">
        <v>6</v>
      </c>
      <c r="Y6691" t="s">
        <v>6</v>
      </c>
      <c r="Z6691" t="s">
        <v>6</v>
      </c>
      <c r="AA6691" t="s">
        <v>6</v>
      </c>
      <c r="AB6691" t="s">
        <v>776</v>
      </c>
      <c r="AC6691" t="s">
        <v>777</v>
      </c>
    </row>
    <row r="6692" spans="1:29" x14ac:dyDescent="0.25">
      <c r="A6692" t="s">
        <v>390</v>
      </c>
      <c r="B6692">
        <v>614</v>
      </c>
      <c r="C6692" t="s">
        <v>186</v>
      </c>
      <c r="D6692">
        <v>2005</v>
      </c>
      <c r="E6692" t="s">
        <v>7686</v>
      </c>
      <c r="F6692" t="s">
        <v>6</v>
      </c>
      <c r="G6692" t="s">
        <v>6</v>
      </c>
      <c r="H6692" t="s">
        <v>6</v>
      </c>
      <c r="I6692" t="s">
        <v>6</v>
      </c>
      <c r="J6692" t="s">
        <v>6</v>
      </c>
      <c r="K6692" t="s">
        <v>6</v>
      </c>
      <c r="L6692" t="s">
        <v>6</v>
      </c>
      <c r="M6692" t="s">
        <v>6</v>
      </c>
      <c r="N6692" t="s">
        <v>6</v>
      </c>
      <c r="O6692">
        <v>35.736634295506818</v>
      </c>
      <c r="P6692">
        <v>2460.8249918615402</v>
      </c>
      <c r="Q6692" t="s">
        <v>6</v>
      </c>
      <c r="R6692" t="s">
        <v>6</v>
      </c>
      <c r="S6692" t="s">
        <v>6</v>
      </c>
      <c r="T6692" t="s">
        <v>6</v>
      </c>
      <c r="U6692" t="s">
        <v>6</v>
      </c>
      <c r="V6692" t="s">
        <v>6</v>
      </c>
      <c r="W6692" t="s">
        <v>6</v>
      </c>
      <c r="X6692" t="s">
        <v>6</v>
      </c>
      <c r="Y6692" t="s">
        <v>6</v>
      </c>
      <c r="Z6692" t="s">
        <v>6</v>
      </c>
      <c r="AA6692" t="s">
        <v>6</v>
      </c>
      <c r="AB6692" t="s">
        <v>776</v>
      </c>
      <c r="AC6692" t="s">
        <v>777</v>
      </c>
    </row>
    <row r="6693" spans="1:29" x14ac:dyDescent="0.25">
      <c r="A6693" t="s">
        <v>390</v>
      </c>
      <c r="B6693">
        <v>614</v>
      </c>
      <c r="C6693" t="s">
        <v>186</v>
      </c>
      <c r="D6693">
        <v>2006</v>
      </c>
      <c r="E6693" t="s">
        <v>7687</v>
      </c>
      <c r="F6693" t="s">
        <v>6</v>
      </c>
      <c r="G6693" t="s">
        <v>6</v>
      </c>
      <c r="H6693" t="s">
        <v>6</v>
      </c>
      <c r="I6693" t="s">
        <v>6</v>
      </c>
      <c r="J6693" t="s">
        <v>6</v>
      </c>
      <c r="K6693" t="s">
        <v>6</v>
      </c>
      <c r="L6693" t="s">
        <v>6</v>
      </c>
      <c r="M6693" t="s">
        <v>6</v>
      </c>
      <c r="N6693" t="s">
        <v>6</v>
      </c>
      <c r="O6693">
        <v>18.696561855697453</v>
      </c>
      <c r="P6693">
        <v>3358.54110205078</v>
      </c>
      <c r="Q6693" t="s">
        <v>6</v>
      </c>
      <c r="R6693" t="s">
        <v>6</v>
      </c>
      <c r="S6693" t="s">
        <v>6</v>
      </c>
      <c r="T6693" t="s">
        <v>6</v>
      </c>
      <c r="U6693" t="s">
        <v>6</v>
      </c>
      <c r="V6693" t="s">
        <v>6</v>
      </c>
      <c r="W6693" t="s">
        <v>6</v>
      </c>
      <c r="X6693" t="s">
        <v>6</v>
      </c>
      <c r="Y6693" t="s">
        <v>6</v>
      </c>
      <c r="Z6693" t="s">
        <v>6</v>
      </c>
      <c r="AA6693" t="s">
        <v>6</v>
      </c>
      <c r="AB6693" t="s">
        <v>776</v>
      </c>
      <c r="AC6693" t="s">
        <v>777</v>
      </c>
    </row>
    <row r="6694" spans="1:29" x14ac:dyDescent="0.25">
      <c r="A6694" t="s">
        <v>390</v>
      </c>
      <c r="B6694">
        <v>614</v>
      </c>
      <c r="C6694" t="s">
        <v>186</v>
      </c>
      <c r="D6694">
        <v>2007</v>
      </c>
      <c r="E6694" t="s">
        <v>7688</v>
      </c>
      <c r="F6694" t="s">
        <v>6</v>
      </c>
      <c r="G6694" t="s">
        <v>6</v>
      </c>
      <c r="H6694" t="s">
        <v>6</v>
      </c>
      <c r="I6694" t="s">
        <v>6</v>
      </c>
      <c r="J6694" t="s">
        <v>6</v>
      </c>
      <c r="K6694" t="s">
        <v>6</v>
      </c>
      <c r="L6694" t="s">
        <v>6</v>
      </c>
      <c r="M6694" t="s">
        <v>6</v>
      </c>
      <c r="N6694" t="s">
        <v>6</v>
      </c>
      <c r="O6694">
        <v>16.065564364640515</v>
      </c>
      <c r="P6694">
        <v>4636.80126000977</v>
      </c>
      <c r="Q6694" t="s">
        <v>6</v>
      </c>
      <c r="R6694" t="s">
        <v>6</v>
      </c>
      <c r="S6694" t="s">
        <v>6</v>
      </c>
      <c r="T6694" t="s">
        <v>6</v>
      </c>
      <c r="U6694" t="s">
        <v>6</v>
      </c>
      <c r="V6694" t="s">
        <v>6</v>
      </c>
      <c r="W6694" t="s">
        <v>6</v>
      </c>
      <c r="X6694" t="s">
        <v>6</v>
      </c>
      <c r="Y6694" t="s">
        <v>6</v>
      </c>
      <c r="Z6694" t="s">
        <v>6</v>
      </c>
      <c r="AA6694" t="s">
        <v>6</v>
      </c>
      <c r="AB6694" t="s">
        <v>776</v>
      </c>
      <c r="AC6694" t="s">
        <v>777</v>
      </c>
    </row>
    <row r="6695" spans="1:29" x14ac:dyDescent="0.25">
      <c r="A6695" t="s">
        <v>390</v>
      </c>
      <c r="B6695">
        <v>614</v>
      </c>
      <c r="C6695" t="s">
        <v>186</v>
      </c>
      <c r="D6695">
        <v>2008</v>
      </c>
      <c r="E6695" t="s">
        <v>7689</v>
      </c>
      <c r="F6695" t="s">
        <v>6</v>
      </c>
      <c r="G6695" t="s">
        <v>6</v>
      </c>
      <c r="H6695" t="s">
        <v>6</v>
      </c>
      <c r="I6695" t="s">
        <v>6</v>
      </c>
      <c r="J6695" t="s">
        <v>6</v>
      </c>
      <c r="K6695" t="s">
        <v>6</v>
      </c>
      <c r="L6695" t="s">
        <v>6</v>
      </c>
      <c r="M6695" t="s">
        <v>6</v>
      </c>
      <c r="N6695" t="s">
        <v>6</v>
      </c>
      <c r="O6695">
        <v>16.646514922990015</v>
      </c>
      <c r="P6695">
        <v>6316.1642148437504</v>
      </c>
      <c r="Q6695" t="s">
        <v>6</v>
      </c>
      <c r="R6695" t="s">
        <v>6</v>
      </c>
      <c r="S6695" t="s">
        <v>6</v>
      </c>
      <c r="T6695" t="s">
        <v>6</v>
      </c>
      <c r="U6695" t="s">
        <v>6</v>
      </c>
      <c r="V6695" t="s">
        <v>6</v>
      </c>
      <c r="W6695" t="s">
        <v>6</v>
      </c>
      <c r="X6695" t="s">
        <v>6</v>
      </c>
      <c r="Y6695" t="s">
        <v>6</v>
      </c>
      <c r="Z6695" t="s">
        <v>6</v>
      </c>
      <c r="AA6695" t="s">
        <v>6</v>
      </c>
      <c r="AB6695" t="s">
        <v>776</v>
      </c>
      <c r="AC6695" t="s">
        <v>777</v>
      </c>
    </row>
    <row r="6696" spans="1:29" x14ac:dyDescent="0.25">
      <c r="A6696" t="s">
        <v>390</v>
      </c>
      <c r="B6696">
        <v>614</v>
      </c>
      <c r="C6696" t="s">
        <v>186</v>
      </c>
      <c r="D6696">
        <v>2009</v>
      </c>
      <c r="E6696" t="s">
        <v>7690</v>
      </c>
      <c r="F6696" t="s">
        <v>6</v>
      </c>
      <c r="G6696" t="s">
        <v>6</v>
      </c>
      <c r="H6696" t="s">
        <v>6</v>
      </c>
      <c r="I6696" t="s">
        <v>6</v>
      </c>
      <c r="J6696" t="s">
        <v>6</v>
      </c>
      <c r="K6696" t="s">
        <v>6</v>
      </c>
      <c r="L6696" t="s">
        <v>6</v>
      </c>
      <c r="M6696" t="s">
        <v>6</v>
      </c>
      <c r="N6696" t="s">
        <v>6</v>
      </c>
      <c r="O6696">
        <v>22.709666782638408</v>
      </c>
      <c r="P6696">
        <v>5988.6750893554699</v>
      </c>
      <c r="Q6696" t="s">
        <v>6</v>
      </c>
      <c r="R6696" t="s">
        <v>6</v>
      </c>
      <c r="S6696" t="s">
        <v>6</v>
      </c>
      <c r="T6696" t="s">
        <v>6</v>
      </c>
      <c r="U6696" t="s">
        <v>6</v>
      </c>
      <c r="V6696" t="s">
        <v>6</v>
      </c>
      <c r="W6696" t="s">
        <v>6</v>
      </c>
      <c r="X6696" t="s">
        <v>6</v>
      </c>
      <c r="Y6696" t="s">
        <v>6</v>
      </c>
      <c r="Z6696" t="s">
        <v>6</v>
      </c>
      <c r="AA6696" t="s">
        <v>6</v>
      </c>
      <c r="AB6696" t="s">
        <v>776</v>
      </c>
      <c r="AC6696" t="s">
        <v>777</v>
      </c>
    </row>
    <row r="6697" spans="1:29" x14ac:dyDescent="0.25">
      <c r="A6697" t="s">
        <v>390</v>
      </c>
      <c r="B6697">
        <v>614</v>
      </c>
      <c r="C6697" t="s">
        <v>186</v>
      </c>
      <c r="D6697">
        <v>2010</v>
      </c>
      <c r="E6697" t="s">
        <v>7691</v>
      </c>
      <c r="F6697" t="s">
        <v>6</v>
      </c>
      <c r="G6697" t="s">
        <v>6</v>
      </c>
      <c r="H6697" t="s">
        <v>6</v>
      </c>
      <c r="I6697" t="s">
        <v>6</v>
      </c>
      <c r="J6697" t="s">
        <v>6</v>
      </c>
      <c r="K6697" t="s">
        <v>6</v>
      </c>
      <c r="L6697" t="s">
        <v>6</v>
      </c>
      <c r="M6697" t="s">
        <v>6</v>
      </c>
      <c r="N6697" t="s">
        <v>6</v>
      </c>
      <c r="O6697">
        <v>44.260866107419048</v>
      </c>
      <c r="P6697">
        <v>7584.6229999999996</v>
      </c>
      <c r="Q6697" t="s">
        <v>6</v>
      </c>
      <c r="R6697" t="s">
        <v>6</v>
      </c>
      <c r="S6697" t="s">
        <v>6</v>
      </c>
      <c r="T6697" t="s">
        <v>6</v>
      </c>
      <c r="U6697" t="s">
        <v>6</v>
      </c>
      <c r="V6697" t="s">
        <v>6</v>
      </c>
      <c r="W6697" t="s">
        <v>6</v>
      </c>
      <c r="X6697" t="s">
        <v>6</v>
      </c>
      <c r="Y6697" t="s">
        <v>6</v>
      </c>
      <c r="Z6697" t="s">
        <v>6</v>
      </c>
      <c r="AA6697" t="s">
        <v>6</v>
      </c>
      <c r="AB6697" t="s">
        <v>776</v>
      </c>
      <c r="AC6697" t="s">
        <v>777</v>
      </c>
    </row>
    <row r="6698" spans="1:29" x14ac:dyDescent="0.25">
      <c r="A6698" t="s">
        <v>390</v>
      </c>
      <c r="B6698">
        <v>614</v>
      </c>
      <c r="C6698" t="s">
        <v>186</v>
      </c>
      <c r="D6698">
        <v>2011</v>
      </c>
      <c r="E6698" t="s">
        <v>7692</v>
      </c>
      <c r="F6698" t="s">
        <v>6</v>
      </c>
      <c r="G6698" t="s">
        <v>6</v>
      </c>
      <c r="H6698" t="s">
        <v>6</v>
      </c>
      <c r="I6698" t="s">
        <v>6</v>
      </c>
      <c r="J6698" t="s">
        <v>6</v>
      </c>
      <c r="K6698" t="s">
        <v>6</v>
      </c>
      <c r="L6698" t="s">
        <v>6</v>
      </c>
      <c r="M6698" t="s">
        <v>6</v>
      </c>
      <c r="N6698" t="s">
        <v>6</v>
      </c>
      <c r="O6698">
        <v>33.800868286695426</v>
      </c>
      <c r="P6698">
        <v>9780.0975999999991</v>
      </c>
      <c r="Q6698" t="s">
        <v>6</v>
      </c>
      <c r="R6698" t="s">
        <v>6</v>
      </c>
      <c r="S6698" t="s">
        <v>6</v>
      </c>
      <c r="T6698" t="s">
        <v>6</v>
      </c>
      <c r="U6698" t="s">
        <v>6</v>
      </c>
      <c r="V6698" t="s">
        <v>6</v>
      </c>
      <c r="W6698" t="s">
        <v>6</v>
      </c>
      <c r="X6698" t="s">
        <v>6</v>
      </c>
      <c r="Y6698" t="s">
        <v>6</v>
      </c>
      <c r="Z6698" t="s">
        <v>6</v>
      </c>
      <c r="AA6698" t="s">
        <v>6</v>
      </c>
      <c r="AB6698" t="s">
        <v>776</v>
      </c>
      <c r="AC6698" t="s">
        <v>777</v>
      </c>
    </row>
    <row r="6699" spans="1:29" x14ac:dyDescent="0.25">
      <c r="A6699" t="s">
        <v>390</v>
      </c>
      <c r="B6699">
        <v>614</v>
      </c>
      <c r="C6699" t="s">
        <v>186</v>
      </c>
      <c r="D6699">
        <v>2012</v>
      </c>
      <c r="E6699" t="s">
        <v>7693</v>
      </c>
      <c r="F6699" t="s">
        <v>6</v>
      </c>
      <c r="G6699" t="s">
        <v>6</v>
      </c>
      <c r="H6699" t="s">
        <v>6</v>
      </c>
      <c r="I6699" t="s">
        <v>6</v>
      </c>
      <c r="J6699" t="s">
        <v>6</v>
      </c>
      <c r="K6699" t="s">
        <v>6</v>
      </c>
      <c r="L6699" t="s">
        <v>6</v>
      </c>
      <c r="M6699" t="s">
        <v>6</v>
      </c>
      <c r="N6699" t="s">
        <v>6</v>
      </c>
      <c r="O6699">
        <v>29.853784997782252</v>
      </c>
      <c r="P6699">
        <v>10876.0164345703</v>
      </c>
      <c r="Q6699" t="s">
        <v>6</v>
      </c>
      <c r="R6699" t="s">
        <v>6</v>
      </c>
      <c r="S6699" t="s">
        <v>6</v>
      </c>
      <c r="T6699" t="s">
        <v>6</v>
      </c>
      <c r="U6699" t="s">
        <v>6</v>
      </c>
      <c r="V6699" t="s">
        <v>6</v>
      </c>
      <c r="W6699" t="s">
        <v>6</v>
      </c>
      <c r="X6699" t="s">
        <v>6</v>
      </c>
      <c r="Y6699" t="s">
        <v>6</v>
      </c>
      <c r="Z6699" t="s">
        <v>6</v>
      </c>
      <c r="AA6699" t="s">
        <v>6</v>
      </c>
      <c r="AB6699" t="s">
        <v>776</v>
      </c>
      <c r="AC6699" t="s">
        <v>777</v>
      </c>
    </row>
    <row r="6700" spans="1:29" x14ac:dyDescent="0.25">
      <c r="A6700" t="s">
        <v>390</v>
      </c>
      <c r="B6700">
        <v>614</v>
      </c>
      <c r="C6700" t="s">
        <v>186</v>
      </c>
      <c r="D6700">
        <v>2013</v>
      </c>
      <c r="E6700" t="s">
        <v>7694</v>
      </c>
      <c r="F6700" t="s">
        <v>6</v>
      </c>
      <c r="G6700" t="s">
        <v>6</v>
      </c>
      <c r="H6700" t="s">
        <v>6</v>
      </c>
      <c r="I6700" t="s">
        <v>6</v>
      </c>
      <c r="J6700" t="s">
        <v>6</v>
      </c>
      <c r="K6700" t="s">
        <v>6</v>
      </c>
      <c r="L6700" t="s">
        <v>6</v>
      </c>
      <c r="M6700" t="s">
        <v>6</v>
      </c>
      <c r="N6700" t="s">
        <v>6</v>
      </c>
      <c r="O6700">
        <v>32.874010567316397</v>
      </c>
      <c r="P6700">
        <v>12056.3425136719</v>
      </c>
      <c r="Q6700" t="s">
        <v>6</v>
      </c>
      <c r="R6700" t="s">
        <v>6</v>
      </c>
      <c r="S6700" t="s">
        <v>6</v>
      </c>
      <c r="T6700" t="s">
        <v>6</v>
      </c>
      <c r="U6700" t="s">
        <v>6</v>
      </c>
      <c r="V6700" t="s">
        <v>6</v>
      </c>
      <c r="W6700" t="s">
        <v>6</v>
      </c>
      <c r="X6700" t="s">
        <v>6</v>
      </c>
      <c r="Y6700" t="s">
        <v>6</v>
      </c>
      <c r="Z6700" t="s">
        <v>6</v>
      </c>
      <c r="AA6700" t="s">
        <v>6</v>
      </c>
      <c r="AB6700" t="s">
        <v>776</v>
      </c>
      <c r="AC6700" t="s">
        <v>777</v>
      </c>
    </row>
    <row r="6701" spans="1:29" x14ac:dyDescent="0.25">
      <c r="A6701" t="s">
        <v>390</v>
      </c>
      <c r="B6701">
        <v>614</v>
      </c>
      <c r="C6701" t="s">
        <v>186</v>
      </c>
      <c r="D6701">
        <v>2014</v>
      </c>
      <c r="E6701" t="s">
        <v>7695</v>
      </c>
      <c r="F6701" t="s">
        <v>6</v>
      </c>
      <c r="G6701" t="s">
        <v>6</v>
      </c>
      <c r="H6701" t="s">
        <v>6</v>
      </c>
      <c r="I6701" t="s">
        <v>6</v>
      </c>
      <c r="J6701" t="s">
        <v>6</v>
      </c>
      <c r="K6701" t="s">
        <v>6</v>
      </c>
      <c r="L6701" t="s">
        <v>6</v>
      </c>
      <c r="M6701" t="s">
        <v>6</v>
      </c>
      <c r="N6701" t="s">
        <v>6</v>
      </c>
      <c r="O6701">
        <v>40.675872353415613</v>
      </c>
      <c r="P6701">
        <v>12457.882431640601</v>
      </c>
      <c r="Q6701" t="s">
        <v>6</v>
      </c>
      <c r="R6701" t="s">
        <v>6</v>
      </c>
      <c r="S6701" t="s">
        <v>6</v>
      </c>
      <c r="T6701" t="s">
        <v>6</v>
      </c>
      <c r="U6701" t="s">
        <v>6</v>
      </c>
      <c r="V6701" t="s">
        <v>6</v>
      </c>
      <c r="W6701" t="s">
        <v>6</v>
      </c>
      <c r="X6701" t="s">
        <v>6</v>
      </c>
      <c r="Y6701" t="s">
        <v>6</v>
      </c>
      <c r="Z6701" t="s">
        <v>6</v>
      </c>
      <c r="AA6701" t="s">
        <v>6</v>
      </c>
      <c r="AB6701" t="s">
        <v>776</v>
      </c>
      <c r="AC6701" t="s">
        <v>777</v>
      </c>
    </row>
    <row r="6702" spans="1:29" x14ac:dyDescent="0.25">
      <c r="A6702" t="s">
        <v>390</v>
      </c>
      <c r="B6702">
        <v>614</v>
      </c>
      <c r="C6702" t="s">
        <v>186</v>
      </c>
      <c r="D6702">
        <v>2015</v>
      </c>
      <c r="E6702" t="s">
        <v>7696</v>
      </c>
      <c r="F6702" t="s">
        <v>6</v>
      </c>
      <c r="G6702" t="s">
        <v>6</v>
      </c>
      <c r="H6702" t="s">
        <v>6</v>
      </c>
      <c r="I6702" t="s">
        <v>6</v>
      </c>
      <c r="J6702" t="s">
        <v>6</v>
      </c>
      <c r="K6702" t="s">
        <v>6</v>
      </c>
      <c r="L6702" t="s">
        <v>6</v>
      </c>
      <c r="M6702" t="s">
        <v>6</v>
      </c>
      <c r="N6702" t="s">
        <v>6</v>
      </c>
      <c r="O6702">
        <v>64.644009633231519</v>
      </c>
      <c r="P6702">
        <v>12320.774976562499</v>
      </c>
      <c r="Q6702" t="s">
        <v>6</v>
      </c>
      <c r="R6702" t="s">
        <v>6</v>
      </c>
      <c r="S6702" t="s">
        <v>6</v>
      </c>
      <c r="T6702" t="s">
        <v>6</v>
      </c>
      <c r="U6702" t="s">
        <v>6</v>
      </c>
      <c r="V6702" t="s">
        <v>6</v>
      </c>
      <c r="W6702" t="s">
        <v>6</v>
      </c>
      <c r="X6702" t="s">
        <v>6</v>
      </c>
      <c r="Y6702" t="s">
        <v>6</v>
      </c>
      <c r="Z6702" t="s">
        <v>6</v>
      </c>
      <c r="AA6702" t="s">
        <v>6</v>
      </c>
      <c r="AB6702" t="s">
        <v>776</v>
      </c>
      <c r="AC6702" t="s">
        <v>777</v>
      </c>
    </row>
    <row r="6703" spans="1:29" x14ac:dyDescent="0.25">
      <c r="A6703" t="s">
        <v>390</v>
      </c>
      <c r="B6703">
        <v>614</v>
      </c>
      <c r="C6703" t="s">
        <v>186</v>
      </c>
      <c r="D6703">
        <v>2016</v>
      </c>
      <c r="E6703" t="s">
        <v>7697</v>
      </c>
      <c r="F6703" t="s">
        <v>6</v>
      </c>
      <c r="G6703" t="s">
        <v>6</v>
      </c>
      <c r="H6703" t="s">
        <v>6</v>
      </c>
      <c r="I6703" t="s">
        <v>6</v>
      </c>
      <c r="J6703" t="s">
        <v>6</v>
      </c>
      <c r="K6703" t="s">
        <v>6</v>
      </c>
      <c r="L6703" t="s">
        <v>6</v>
      </c>
      <c r="M6703" t="s">
        <v>6</v>
      </c>
      <c r="N6703" t="s">
        <v>6</v>
      </c>
      <c r="O6703">
        <v>79.820115678266646</v>
      </c>
      <c r="P6703">
        <v>15602.562573076</v>
      </c>
      <c r="Q6703" t="s">
        <v>6</v>
      </c>
      <c r="R6703" t="s">
        <v>6</v>
      </c>
      <c r="S6703" t="s">
        <v>6</v>
      </c>
      <c r="T6703" t="s">
        <v>6</v>
      </c>
      <c r="U6703" t="s">
        <v>6</v>
      </c>
      <c r="V6703" t="s">
        <v>6</v>
      </c>
      <c r="W6703" t="s">
        <v>6</v>
      </c>
      <c r="X6703" t="s">
        <v>6</v>
      </c>
      <c r="Y6703" t="s">
        <v>6</v>
      </c>
      <c r="Z6703" t="s">
        <v>6</v>
      </c>
      <c r="AA6703" t="s">
        <v>6</v>
      </c>
      <c r="AB6703" t="s">
        <v>776</v>
      </c>
      <c r="AC6703" t="s">
        <v>777</v>
      </c>
    </row>
    <row r="6704" spans="1:29" x14ac:dyDescent="0.25">
      <c r="A6704" t="s">
        <v>390</v>
      </c>
      <c r="B6704">
        <v>616</v>
      </c>
      <c r="C6704" t="s">
        <v>187</v>
      </c>
      <c r="D6704">
        <v>1950</v>
      </c>
      <c r="E6704" t="s">
        <v>7698</v>
      </c>
      <c r="F6704" t="s">
        <v>6</v>
      </c>
      <c r="G6704" t="s">
        <v>6</v>
      </c>
      <c r="H6704" t="s">
        <v>6</v>
      </c>
      <c r="I6704" t="s">
        <v>6</v>
      </c>
      <c r="J6704" t="s">
        <v>6</v>
      </c>
      <c r="K6704" t="s">
        <v>6</v>
      </c>
      <c r="L6704" t="s">
        <v>6</v>
      </c>
      <c r="M6704" t="s">
        <v>6</v>
      </c>
      <c r="N6704" t="s">
        <v>6</v>
      </c>
      <c r="O6704" t="s">
        <v>6</v>
      </c>
      <c r="P6704" t="s">
        <v>6</v>
      </c>
      <c r="Q6704" t="s">
        <v>6</v>
      </c>
      <c r="R6704" t="s">
        <v>6</v>
      </c>
      <c r="S6704" t="s">
        <v>6</v>
      </c>
      <c r="T6704" t="s">
        <v>892</v>
      </c>
      <c r="U6704" t="s">
        <v>947</v>
      </c>
      <c r="V6704" t="s">
        <v>963</v>
      </c>
      <c r="W6704" t="s">
        <v>6</v>
      </c>
      <c r="X6704" t="s">
        <v>6</v>
      </c>
      <c r="Y6704" t="s">
        <v>6</v>
      </c>
      <c r="Z6704" t="s">
        <v>6</v>
      </c>
      <c r="AA6704" t="s">
        <v>6</v>
      </c>
      <c r="AB6704" t="s">
        <v>778</v>
      </c>
      <c r="AC6704" t="s">
        <v>758</v>
      </c>
    </row>
    <row r="6705" spans="1:29" x14ac:dyDescent="0.25">
      <c r="A6705" t="s">
        <v>390</v>
      </c>
      <c r="B6705">
        <v>616</v>
      </c>
      <c r="C6705" t="s">
        <v>187</v>
      </c>
      <c r="D6705">
        <v>1951</v>
      </c>
      <c r="E6705" t="s">
        <v>7699</v>
      </c>
      <c r="F6705" t="s">
        <v>6</v>
      </c>
      <c r="G6705" t="s">
        <v>6</v>
      </c>
      <c r="H6705" t="s">
        <v>6</v>
      </c>
      <c r="I6705" t="s">
        <v>6</v>
      </c>
      <c r="J6705" t="s">
        <v>6</v>
      </c>
      <c r="K6705" t="s">
        <v>6</v>
      </c>
      <c r="L6705" t="s">
        <v>6</v>
      </c>
      <c r="M6705" t="s">
        <v>6</v>
      </c>
      <c r="N6705" t="s">
        <v>6</v>
      </c>
      <c r="O6705" t="s">
        <v>6</v>
      </c>
      <c r="P6705" t="s">
        <v>6</v>
      </c>
      <c r="Q6705" t="s">
        <v>6</v>
      </c>
      <c r="R6705" t="s">
        <v>6</v>
      </c>
      <c r="S6705" t="s">
        <v>6</v>
      </c>
      <c r="T6705" t="s">
        <v>892</v>
      </c>
      <c r="U6705" t="s">
        <v>947</v>
      </c>
      <c r="V6705" t="s">
        <v>963</v>
      </c>
      <c r="W6705" t="s">
        <v>6</v>
      </c>
      <c r="X6705" t="s">
        <v>6</v>
      </c>
      <c r="Y6705" t="s">
        <v>6</v>
      </c>
      <c r="Z6705" t="s">
        <v>6</v>
      </c>
      <c r="AA6705" t="s">
        <v>6</v>
      </c>
      <c r="AB6705" t="s">
        <v>778</v>
      </c>
      <c r="AC6705" t="s">
        <v>758</v>
      </c>
    </row>
    <row r="6706" spans="1:29" x14ac:dyDescent="0.25">
      <c r="A6706" t="s">
        <v>390</v>
      </c>
      <c r="B6706">
        <v>616</v>
      </c>
      <c r="C6706" t="s">
        <v>187</v>
      </c>
      <c r="D6706">
        <v>1952</v>
      </c>
      <c r="E6706" t="s">
        <v>7700</v>
      </c>
      <c r="F6706" t="s">
        <v>6</v>
      </c>
      <c r="G6706" t="s">
        <v>6</v>
      </c>
      <c r="H6706" t="s">
        <v>6</v>
      </c>
      <c r="I6706" t="s">
        <v>6</v>
      </c>
      <c r="J6706" t="s">
        <v>6</v>
      </c>
      <c r="K6706" t="s">
        <v>6</v>
      </c>
      <c r="L6706" t="s">
        <v>6</v>
      </c>
      <c r="M6706" t="s">
        <v>6</v>
      </c>
      <c r="N6706" t="s">
        <v>6</v>
      </c>
      <c r="O6706" t="s">
        <v>6</v>
      </c>
      <c r="P6706" t="s">
        <v>6</v>
      </c>
      <c r="Q6706" t="s">
        <v>6</v>
      </c>
      <c r="R6706" t="s">
        <v>6</v>
      </c>
      <c r="S6706" t="s">
        <v>6</v>
      </c>
      <c r="T6706" t="s">
        <v>892</v>
      </c>
      <c r="U6706" t="s">
        <v>947</v>
      </c>
      <c r="V6706" t="s">
        <v>963</v>
      </c>
      <c r="W6706" t="s">
        <v>6</v>
      </c>
      <c r="X6706" t="s">
        <v>6</v>
      </c>
      <c r="Y6706" t="s">
        <v>6</v>
      </c>
      <c r="Z6706" t="s">
        <v>6</v>
      </c>
      <c r="AA6706" t="s">
        <v>6</v>
      </c>
      <c r="AB6706" t="s">
        <v>778</v>
      </c>
      <c r="AC6706" t="s">
        <v>758</v>
      </c>
    </row>
    <row r="6707" spans="1:29" x14ac:dyDescent="0.25">
      <c r="A6707" t="s">
        <v>390</v>
      </c>
      <c r="B6707">
        <v>616</v>
      </c>
      <c r="C6707" t="s">
        <v>187</v>
      </c>
      <c r="D6707">
        <v>1953</v>
      </c>
      <c r="E6707" t="s">
        <v>7701</v>
      </c>
      <c r="F6707" t="s">
        <v>6</v>
      </c>
      <c r="G6707" t="s">
        <v>6</v>
      </c>
      <c r="H6707" t="s">
        <v>6</v>
      </c>
      <c r="I6707" t="s">
        <v>6</v>
      </c>
      <c r="J6707" t="s">
        <v>6</v>
      </c>
      <c r="K6707" t="s">
        <v>6</v>
      </c>
      <c r="L6707" t="s">
        <v>6</v>
      </c>
      <c r="M6707" t="s">
        <v>6</v>
      </c>
      <c r="N6707" t="s">
        <v>6</v>
      </c>
      <c r="O6707" t="s">
        <v>6</v>
      </c>
      <c r="P6707" t="s">
        <v>6</v>
      </c>
      <c r="Q6707" t="s">
        <v>6</v>
      </c>
      <c r="R6707" t="s">
        <v>6</v>
      </c>
      <c r="S6707" t="s">
        <v>6</v>
      </c>
      <c r="T6707" t="s">
        <v>892</v>
      </c>
      <c r="U6707" t="s">
        <v>947</v>
      </c>
      <c r="V6707" t="s">
        <v>963</v>
      </c>
      <c r="W6707" t="s">
        <v>6</v>
      </c>
      <c r="X6707" t="s">
        <v>6</v>
      </c>
      <c r="Y6707" t="s">
        <v>6</v>
      </c>
      <c r="Z6707" t="s">
        <v>6</v>
      </c>
      <c r="AA6707" t="s">
        <v>6</v>
      </c>
      <c r="AB6707" t="s">
        <v>778</v>
      </c>
      <c r="AC6707" t="s">
        <v>758</v>
      </c>
    </row>
    <row r="6708" spans="1:29" x14ac:dyDescent="0.25">
      <c r="A6708" t="s">
        <v>390</v>
      </c>
      <c r="B6708">
        <v>616</v>
      </c>
      <c r="C6708" t="s">
        <v>187</v>
      </c>
      <c r="D6708">
        <v>1954</v>
      </c>
      <c r="E6708" t="s">
        <v>7702</v>
      </c>
      <c r="F6708" t="s">
        <v>6</v>
      </c>
      <c r="G6708" t="s">
        <v>6</v>
      </c>
      <c r="H6708" t="s">
        <v>6</v>
      </c>
      <c r="I6708" t="s">
        <v>6</v>
      </c>
      <c r="J6708" t="s">
        <v>6</v>
      </c>
      <c r="K6708" t="s">
        <v>6</v>
      </c>
      <c r="L6708" t="s">
        <v>6</v>
      </c>
      <c r="M6708" t="s">
        <v>6</v>
      </c>
      <c r="N6708" t="s">
        <v>6</v>
      </c>
      <c r="O6708" t="s">
        <v>6</v>
      </c>
      <c r="P6708" t="s">
        <v>6</v>
      </c>
      <c r="Q6708" t="s">
        <v>6</v>
      </c>
      <c r="R6708" t="s">
        <v>6</v>
      </c>
      <c r="S6708" t="s">
        <v>6</v>
      </c>
      <c r="T6708" t="s">
        <v>892</v>
      </c>
      <c r="U6708" t="s">
        <v>947</v>
      </c>
      <c r="V6708" t="s">
        <v>963</v>
      </c>
      <c r="W6708" t="s">
        <v>6</v>
      </c>
      <c r="X6708" t="s">
        <v>6</v>
      </c>
      <c r="Y6708" t="s">
        <v>6</v>
      </c>
      <c r="Z6708" t="s">
        <v>6</v>
      </c>
      <c r="AA6708" t="s">
        <v>6</v>
      </c>
      <c r="AB6708" t="s">
        <v>778</v>
      </c>
      <c r="AC6708" t="s">
        <v>758</v>
      </c>
    </row>
    <row r="6709" spans="1:29" x14ac:dyDescent="0.25">
      <c r="A6709" t="s">
        <v>390</v>
      </c>
      <c r="B6709">
        <v>616</v>
      </c>
      <c r="C6709" t="s">
        <v>187</v>
      </c>
      <c r="D6709">
        <v>1955</v>
      </c>
      <c r="E6709" t="s">
        <v>7703</v>
      </c>
      <c r="F6709" t="s">
        <v>6</v>
      </c>
      <c r="G6709" t="s">
        <v>6</v>
      </c>
      <c r="H6709" t="s">
        <v>6</v>
      </c>
      <c r="I6709" t="s">
        <v>6</v>
      </c>
      <c r="J6709" t="s">
        <v>6</v>
      </c>
      <c r="K6709" t="s">
        <v>6</v>
      </c>
      <c r="L6709" t="s">
        <v>6</v>
      </c>
      <c r="M6709" t="s">
        <v>6</v>
      </c>
      <c r="N6709" t="s">
        <v>6</v>
      </c>
      <c r="O6709" t="s">
        <v>6</v>
      </c>
      <c r="P6709" t="s">
        <v>6</v>
      </c>
      <c r="Q6709" t="s">
        <v>6</v>
      </c>
      <c r="R6709" t="s">
        <v>6</v>
      </c>
      <c r="S6709" t="s">
        <v>6</v>
      </c>
      <c r="T6709" t="s">
        <v>892</v>
      </c>
      <c r="U6709" t="s">
        <v>947</v>
      </c>
      <c r="V6709" t="s">
        <v>963</v>
      </c>
      <c r="W6709" t="s">
        <v>6</v>
      </c>
      <c r="X6709" t="s">
        <v>6</v>
      </c>
      <c r="Y6709" t="s">
        <v>6</v>
      </c>
      <c r="Z6709" t="s">
        <v>6</v>
      </c>
      <c r="AA6709" t="s">
        <v>6</v>
      </c>
      <c r="AB6709" t="s">
        <v>778</v>
      </c>
      <c r="AC6709" t="s">
        <v>758</v>
      </c>
    </row>
    <row r="6710" spans="1:29" x14ac:dyDescent="0.25">
      <c r="A6710" t="s">
        <v>390</v>
      </c>
      <c r="B6710">
        <v>616</v>
      </c>
      <c r="C6710" t="s">
        <v>187</v>
      </c>
      <c r="D6710">
        <v>1956</v>
      </c>
      <c r="E6710" t="s">
        <v>7704</v>
      </c>
      <c r="F6710" t="s">
        <v>6</v>
      </c>
      <c r="G6710" t="s">
        <v>6</v>
      </c>
      <c r="H6710" t="s">
        <v>6</v>
      </c>
      <c r="I6710" t="s">
        <v>6</v>
      </c>
      <c r="J6710" t="s">
        <v>6</v>
      </c>
      <c r="K6710" t="s">
        <v>6</v>
      </c>
      <c r="L6710" t="s">
        <v>6</v>
      </c>
      <c r="M6710" t="s">
        <v>6</v>
      </c>
      <c r="N6710" t="s">
        <v>6</v>
      </c>
      <c r="O6710" t="s">
        <v>6</v>
      </c>
      <c r="P6710" t="s">
        <v>6</v>
      </c>
      <c r="Q6710" t="s">
        <v>6</v>
      </c>
      <c r="R6710" t="s">
        <v>6</v>
      </c>
      <c r="S6710" t="s">
        <v>6</v>
      </c>
      <c r="T6710" t="s">
        <v>892</v>
      </c>
      <c r="U6710" t="s">
        <v>947</v>
      </c>
      <c r="V6710" t="s">
        <v>963</v>
      </c>
      <c r="W6710" t="s">
        <v>6</v>
      </c>
      <c r="X6710" t="s">
        <v>6</v>
      </c>
      <c r="Y6710" t="s">
        <v>6</v>
      </c>
      <c r="Z6710" t="s">
        <v>6</v>
      </c>
      <c r="AA6710" t="s">
        <v>6</v>
      </c>
      <c r="AB6710" t="s">
        <v>778</v>
      </c>
      <c r="AC6710" t="s">
        <v>758</v>
      </c>
    </row>
    <row r="6711" spans="1:29" x14ac:dyDescent="0.25">
      <c r="A6711" t="s">
        <v>390</v>
      </c>
      <c r="B6711">
        <v>616</v>
      </c>
      <c r="C6711" t="s">
        <v>187</v>
      </c>
      <c r="D6711">
        <v>1957</v>
      </c>
      <c r="E6711" t="s">
        <v>7705</v>
      </c>
      <c r="F6711" t="s">
        <v>6</v>
      </c>
      <c r="G6711" t="s">
        <v>6</v>
      </c>
      <c r="H6711" t="s">
        <v>6</v>
      </c>
      <c r="I6711" t="s">
        <v>6</v>
      </c>
      <c r="J6711" t="s">
        <v>6</v>
      </c>
      <c r="K6711" t="s">
        <v>6</v>
      </c>
      <c r="L6711" t="s">
        <v>6</v>
      </c>
      <c r="M6711" t="s">
        <v>6</v>
      </c>
      <c r="N6711" t="s">
        <v>6</v>
      </c>
      <c r="O6711" t="s">
        <v>6</v>
      </c>
      <c r="P6711" t="s">
        <v>6</v>
      </c>
      <c r="Q6711" t="s">
        <v>6</v>
      </c>
      <c r="R6711" t="s">
        <v>6</v>
      </c>
      <c r="S6711" t="s">
        <v>6</v>
      </c>
      <c r="T6711" t="s">
        <v>892</v>
      </c>
      <c r="U6711" t="s">
        <v>947</v>
      </c>
      <c r="V6711" t="s">
        <v>963</v>
      </c>
      <c r="W6711" t="s">
        <v>6</v>
      </c>
      <c r="X6711" t="s">
        <v>6</v>
      </c>
      <c r="Y6711" t="s">
        <v>6</v>
      </c>
      <c r="Z6711" t="s">
        <v>6</v>
      </c>
      <c r="AA6711" t="s">
        <v>6</v>
      </c>
      <c r="AB6711" t="s">
        <v>778</v>
      </c>
      <c r="AC6711" t="s">
        <v>758</v>
      </c>
    </row>
    <row r="6712" spans="1:29" x14ac:dyDescent="0.25">
      <c r="A6712" t="s">
        <v>390</v>
      </c>
      <c r="B6712">
        <v>616</v>
      </c>
      <c r="C6712" t="s">
        <v>187</v>
      </c>
      <c r="D6712">
        <v>1958</v>
      </c>
      <c r="E6712" t="s">
        <v>7706</v>
      </c>
      <c r="F6712" t="s">
        <v>6</v>
      </c>
      <c r="G6712" t="s">
        <v>6</v>
      </c>
      <c r="H6712" t="s">
        <v>6</v>
      </c>
      <c r="I6712" t="s">
        <v>6</v>
      </c>
      <c r="J6712" t="s">
        <v>6</v>
      </c>
      <c r="K6712" t="s">
        <v>6</v>
      </c>
      <c r="L6712" t="s">
        <v>6</v>
      </c>
      <c r="M6712" t="s">
        <v>6</v>
      </c>
      <c r="N6712" t="s">
        <v>6</v>
      </c>
      <c r="O6712" t="s">
        <v>6</v>
      </c>
      <c r="P6712" t="s">
        <v>6</v>
      </c>
      <c r="Q6712" t="s">
        <v>6</v>
      </c>
      <c r="R6712" t="s">
        <v>6</v>
      </c>
      <c r="S6712" t="s">
        <v>6</v>
      </c>
      <c r="T6712" t="s">
        <v>892</v>
      </c>
      <c r="U6712" t="s">
        <v>947</v>
      </c>
      <c r="V6712" t="s">
        <v>963</v>
      </c>
      <c r="W6712" t="s">
        <v>6</v>
      </c>
      <c r="X6712" t="s">
        <v>6</v>
      </c>
      <c r="Y6712" t="s">
        <v>6</v>
      </c>
      <c r="Z6712" t="s">
        <v>6</v>
      </c>
      <c r="AA6712" t="s">
        <v>6</v>
      </c>
      <c r="AB6712" t="s">
        <v>778</v>
      </c>
      <c r="AC6712" t="s">
        <v>758</v>
      </c>
    </row>
    <row r="6713" spans="1:29" x14ac:dyDescent="0.25">
      <c r="A6713" t="s">
        <v>390</v>
      </c>
      <c r="B6713">
        <v>616</v>
      </c>
      <c r="C6713" t="s">
        <v>187</v>
      </c>
      <c r="D6713">
        <v>1959</v>
      </c>
      <c r="E6713" t="s">
        <v>7707</v>
      </c>
      <c r="F6713" t="s">
        <v>6</v>
      </c>
      <c r="G6713" t="s">
        <v>6</v>
      </c>
      <c r="H6713" t="s">
        <v>6</v>
      </c>
      <c r="I6713" t="s">
        <v>6</v>
      </c>
      <c r="J6713" t="s">
        <v>6</v>
      </c>
      <c r="K6713" t="s">
        <v>6</v>
      </c>
      <c r="L6713" t="s">
        <v>6</v>
      </c>
      <c r="M6713" t="s">
        <v>6</v>
      </c>
      <c r="N6713" t="s">
        <v>6</v>
      </c>
      <c r="O6713" t="s">
        <v>6</v>
      </c>
      <c r="P6713" t="s">
        <v>6</v>
      </c>
      <c r="Q6713" t="s">
        <v>6</v>
      </c>
      <c r="R6713" t="s">
        <v>6</v>
      </c>
      <c r="S6713" t="s">
        <v>6</v>
      </c>
      <c r="T6713" t="s">
        <v>892</v>
      </c>
      <c r="U6713" t="s">
        <v>947</v>
      </c>
      <c r="V6713" t="s">
        <v>963</v>
      </c>
      <c r="W6713" t="s">
        <v>6</v>
      </c>
      <c r="X6713" t="s">
        <v>6</v>
      </c>
      <c r="Y6713" t="s">
        <v>6</v>
      </c>
      <c r="Z6713" t="s">
        <v>6</v>
      </c>
      <c r="AA6713" t="s">
        <v>6</v>
      </c>
      <c r="AB6713" t="s">
        <v>778</v>
      </c>
      <c r="AC6713" t="s">
        <v>758</v>
      </c>
    </row>
    <row r="6714" spans="1:29" x14ac:dyDescent="0.25">
      <c r="A6714" t="s">
        <v>390</v>
      </c>
      <c r="B6714">
        <v>616</v>
      </c>
      <c r="C6714" t="s">
        <v>187</v>
      </c>
      <c r="D6714">
        <v>1960</v>
      </c>
      <c r="E6714" t="s">
        <v>7708</v>
      </c>
      <c r="F6714" t="s">
        <v>6</v>
      </c>
      <c r="G6714" t="s">
        <v>6</v>
      </c>
      <c r="H6714" t="s">
        <v>6</v>
      </c>
      <c r="I6714" t="s">
        <v>6</v>
      </c>
      <c r="J6714" t="s">
        <v>6</v>
      </c>
      <c r="K6714" t="s">
        <v>6</v>
      </c>
      <c r="L6714" t="s">
        <v>6</v>
      </c>
      <c r="M6714" t="s">
        <v>6</v>
      </c>
      <c r="N6714" t="s">
        <v>6</v>
      </c>
      <c r="O6714" t="s">
        <v>6</v>
      </c>
      <c r="P6714">
        <v>3.1421971116238637E-2</v>
      </c>
      <c r="Q6714" t="s">
        <v>6</v>
      </c>
      <c r="R6714" t="s">
        <v>6</v>
      </c>
      <c r="S6714" t="s">
        <v>6</v>
      </c>
      <c r="T6714" t="s">
        <v>892</v>
      </c>
      <c r="U6714" t="s">
        <v>947</v>
      </c>
      <c r="V6714" t="s">
        <v>963</v>
      </c>
      <c r="W6714" t="s">
        <v>6</v>
      </c>
      <c r="X6714" t="s">
        <v>6</v>
      </c>
      <c r="Y6714" t="s">
        <v>6</v>
      </c>
      <c r="Z6714" t="s">
        <v>6</v>
      </c>
      <c r="AA6714" t="s">
        <v>6</v>
      </c>
      <c r="AB6714" t="s">
        <v>778</v>
      </c>
      <c r="AC6714" t="s">
        <v>758</v>
      </c>
    </row>
    <row r="6715" spans="1:29" x14ac:dyDescent="0.25">
      <c r="A6715" t="s">
        <v>390</v>
      </c>
      <c r="B6715">
        <v>616</v>
      </c>
      <c r="C6715" t="s">
        <v>187</v>
      </c>
      <c r="D6715">
        <v>1961</v>
      </c>
      <c r="E6715" t="s">
        <v>7709</v>
      </c>
      <c r="F6715" t="s">
        <v>6</v>
      </c>
      <c r="G6715" t="s">
        <v>6</v>
      </c>
      <c r="H6715" t="s">
        <v>6</v>
      </c>
      <c r="I6715" t="s">
        <v>6</v>
      </c>
      <c r="J6715" t="s">
        <v>6</v>
      </c>
      <c r="K6715" t="s">
        <v>6</v>
      </c>
      <c r="L6715" t="s">
        <v>6</v>
      </c>
      <c r="M6715" t="s">
        <v>6</v>
      </c>
      <c r="N6715" t="s">
        <v>6</v>
      </c>
      <c r="O6715" t="s">
        <v>6</v>
      </c>
      <c r="P6715">
        <v>3.3890434560448129E-2</v>
      </c>
      <c r="Q6715" t="s">
        <v>6</v>
      </c>
      <c r="R6715" t="s">
        <v>6</v>
      </c>
      <c r="S6715" t="s">
        <v>6</v>
      </c>
      <c r="T6715" t="s">
        <v>892</v>
      </c>
      <c r="U6715" t="s">
        <v>947</v>
      </c>
      <c r="V6715" t="s">
        <v>963</v>
      </c>
      <c r="W6715" t="s">
        <v>6</v>
      </c>
      <c r="X6715" t="s">
        <v>6</v>
      </c>
      <c r="Y6715" t="s">
        <v>6</v>
      </c>
      <c r="Z6715" t="s">
        <v>6</v>
      </c>
      <c r="AA6715" t="s">
        <v>6</v>
      </c>
      <c r="AB6715" t="s">
        <v>778</v>
      </c>
      <c r="AC6715" t="s">
        <v>758</v>
      </c>
    </row>
    <row r="6716" spans="1:29" x14ac:dyDescent="0.25">
      <c r="A6716" t="s">
        <v>390</v>
      </c>
      <c r="B6716">
        <v>616</v>
      </c>
      <c r="C6716" t="s">
        <v>187</v>
      </c>
      <c r="D6716">
        <v>1962</v>
      </c>
      <c r="E6716" t="s">
        <v>7710</v>
      </c>
      <c r="F6716" t="s">
        <v>6</v>
      </c>
      <c r="G6716" t="s">
        <v>6</v>
      </c>
      <c r="H6716" t="s">
        <v>6</v>
      </c>
      <c r="I6716" t="s">
        <v>6</v>
      </c>
      <c r="J6716" t="s">
        <v>6</v>
      </c>
      <c r="K6716" t="s">
        <v>6</v>
      </c>
      <c r="L6716" t="s">
        <v>6</v>
      </c>
      <c r="M6716" t="s">
        <v>6</v>
      </c>
      <c r="N6716" t="s">
        <v>6</v>
      </c>
      <c r="O6716" t="s">
        <v>6</v>
      </c>
      <c r="P6716">
        <v>3.6482657344087899E-2</v>
      </c>
      <c r="Q6716" t="s">
        <v>6</v>
      </c>
      <c r="R6716" t="s">
        <v>6</v>
      </c>
      <c r="S6716" t="s">
        <v>6</v>
      </c>
      <c r="T6716" t="s">
        <v>892</v>
      </c>
      <c r="U6716" t="s">
        <v>947</v>
      </c>
      <c r="V6716" t="s">
        <v>963</v>
      </c>
      <c r="W6716" t="s">
        <v>6</v>
      </c>
      <c r="X6716" t="s">
        <v>6</v>
      </c>
      <c r="Y6716" t="s">
        <v>6</v>
      </c>
      <c r="Z6716" t="s">
        <v>6</v>
      </c>
      <c r="AA6716" t="s">
        <v>6</v>
      </c>
      <c r="AB6716" t="s">
        <v>778</v>
      </c>
      <c r="AC6716" t="s">
        <v>758</v>
      </c>
    </row>
    <row r="6717" spans="1:29" x14ac:dyDescent="0.25">
      <c r="A6717" t="s">
        <v>390</v>
      </c>
      <c r="B6717">
        <v>616</v>
      </c>
      <c r="C6717" t="s">
        <v>187</v>
      </c>
      <c r="D6717">
        <v>1963</v>
      </c>
      <c r="E6717" t="s">
        <v>7711</v>
      </c>
      <c r="F6717" t="s">
        <v>6</v>
      </c>
      <c r="G6717" t="s">
        <v>6</v>
      </c>
      <c r="H6717" t="s">
        <v>6</v>
      </c>
      <c r="I6717" t="s">
        <v>6</v>
      </c>
      <c r="J6717" t="s">
        <v>6</v>
      </c>
      <c r="K6717" t="s">
        <v>6</v>
      </c>
      <c r="L6717" t="s">
        <v>6</v>
      </c>
      <c r="M6717" t="s">
        <v>6</v>
      </c>
      <c r="N6717" t="s">
        <v>6</v>
      </c>
      <c r="O6717" t="s">
        <v>6</v>
      </c>
      <c r="P6717">
        <v>4.3220313664188097E-2</v>
      </c>
      <c r="Q6717" t="s">
        <v>6</v>
      </c>
      <c r="R6717" t="s">
        <v>6</v>
      </c>
      <c r="S6717" t="s">
        <v>6</v>
      </c>
      <c r="T6717" t="s">
        <v>892</v>
      </c>
      <c r="U6717" t="s">
        <v>947</v>
      </c>
      <c r="V6717" t="s">
        <v>963</v>
      </c>
      <c r="W6717" t="s">
        <v>6</v>
      </c>
      <c r="X6717" t="s">
        <v>6</v>
      </c>
      <c r="Y6717" t="s">
        <v>6</v>
      </c>
      <c r="Z6717" t="s">
        <v>6</v>
      </c>
      <c r="AA6717" t="s">
        <v>6</v>
      </c>
      <c r="AB6717" t="s">
        <v>778</v>
      </c>
      <c r="AC6717" t="s">
        <v>758</v>
      </c>
    </row>
    <row r="6718" spans="1:29" x14ac:dyDescent="0.25">
      <c r="A6718" t="s">
        <v>390</v>
      </c>
      <c r="B6718">
        <v>616</v>
      </c>
      <c r="C6718" t="s">
        <v>187</v>
      </c>
      <c r="D6718">
        <v>1964</v>
      </c>
      <c r="E6718" t="s">
        <v>7712</v>
      </c>
      <c r="F6718" t="s">
        <v>6</v>
      </c>
      <c r="G6718" t="s">
        <v>6</v>
      </c>
      <c r="H6718" t="s">
        <v>6</v>
      </c>
      <c r="I6718" t="s">
        <v>6</v>
      </c>
      <c r="J6718" t="s">
        <v>6</v>
      </c>
      <c r="K6718" t="s">
        <v>6</v>
      </c>
      <c r="L6718" t="s">
        <v>6</v>
      </c>
      <c r="M6718" t="s">
        <v>6</v>
      </c>
      <c r="N6718" t="s">
        <v>6</v>
      </c>
      <c r="O6718" t="s">
        <v>6</v>
      </c>
      <c r="P6718">
        <v>4.50829503791179E-2</v>
      </c>
      <c r="Q6718" t="s">
        <v>6</v>
      </c>
      <c r="R6718" t="s">
        <v>6</v>
      </c>
      <c r="S6718" t="s">
        <v>6</v>
      </c>
      <c r="T6718" t="s">
        <v>892</v>
      </c>
      <c r="U6718" t="s">
        <v>947</v>
      </c>
      <c r="V6718" t="s">
        <v>963</v>
      </c>
      <c r="W6718" t="s">
        <v>6</v>
      </c>
      <c r="X6718" t="s">
        <v>6</v>
      </c>
      <c r="Y6718" t="s">
        <v>6</v>
      </c>
      <c r="Z6718" t="s">
        <v>6</v>
      </c>
      <c r="AA6718" t="s">
        <v>6</v>
      </c>
      <c r="AB6718" t="s">
        <v>778</v>
      </c>
      <c r="AC6718" t="s">
        <v>758</v>
      </c>
    </row>
    <row r="6719" spans="1:29" x14ac:dyDescent="0.25">
      <c r="A6719" t="s">
        <v>390</v>
      </c>
      <c r="B6719">
        <v>616</v>
      </c>
      <c r="C6719" t="s">
        <v>187</v>
      </c>
      <c r="D6719">
        <v>1965</v>
      </c>
      <c r="E6719" t="s">
        <v>7713</v>
      </c>
      <c r="F6719" t="s">
        <v>6</v>
      </c>
      <c r="G6719" t="s">
        <v>6</v>
      </c>
      <c r="H6719" t="s">
        <v>6</v>
      </c>
      <c r="I6719" t="s">
        <v>6</v>
      </c>
      <c r="J6719" t="s">
        <v>6</v>
      </c>
      <c r="K6719" t="s">
        <v>6</v>
      </c>
      <c r="L6719" t="s">
        <v>6</v>
      </c>
      <c r="M6719" t="s">
        <v>6</v>
      </c>
      <c r="N6719" t="s">
        <v>6</v>
      </c>
      <c r="O6719" t="s">
        <v>6</v>
      </c>
      <c r="P6719">
        <v>4.43527895256247E-2</v>
      </c>
      <c r="Q6719" t="s">
        <v>6</v>
      </c>
      <c r="R6719" t="s">
        <v>6</v>
      </c>
      <c r="S6719" t="s">
        <v>6</v>
      </c>
      <c r="T6719" t="s">
        <v>892</v>
      </c>
      <c r="U6719" t="s">
        <v>947</v>
      </c>
      <c r="V6719" t="s">
        <v>963</v>
      </c>
      <c r="W6719" t="s">
        <v>6</v>
      </c>
      <c r="X6719" t="s">
        <v>6</v>
      </c>
      <c r="Y6719" t="s">
        <v>6</v>
      </c>
      <c r="Z6719" t="s">
        <v>6</v>
      </c>
      <c r="AA6719" t="s">
        <v>6</v>
      </c>
      <c r="AB6719" t="s">
        <v>778</v>
      </c>
      <c r="AC6719" t="s">
        <v>758</v>
      </c>
    </row>
    <row r="6720" spans="1:29" x14ac:dyDescent="0.25">
      <c r="A6720" t="s">
        <v>390</v>
      </c>
      <c r="B6720">
        <v>616</v>
      </c>
      <c r="C6720" t="s">
        <v>187</v>
      </c>
      <c r="D6720">
        <v>1966</v>
      </c>
      <c r="E6720" t="s">
        <v>7714</v>
      </c>
      <c r="F6720" t="s">
        <v>6</v>
      </c>
      <c r="G6720" t="s">
        <v>6</v>
      </c>
      <c r="H6720" t="s">
        <v>6</v>
      </c>
      <c r="I6720" t="s">
        <v>6</v>
      </c>
      <c r="J6720" t="s">
        <v>6</v>
      </c>
      <c r="K6720" t="s">
        <v>6</v>
      </c>
      <c r="L6720" t="s">
        <v>6</v>
      </c>
      <c r="M6720" t="s">
        <v>6</v>
      </c>
      <c r="N6720" t="s">
        <v>6</v>
      </c>
      <c r="O6720" t="s">
        <v>6</v>
      </c>
      <c r="P6720">
        <v>4.8978659882280999E-2</v>
      </c>
      <c r="Q6720" t="s">
        <v>6</v>
      </c>
      <c r="R6720" t="s">
        <v>6</v>
      </c>
      <c r="S6720" t="s">
        <v>6</v>
      </c>
      <c r="T6720" t="s">
        <v>892</v>
      </c>
      <c r="U6720" t="s">
        <v>947</v>
      </c>
      <c r="V6720" t="s">
        <v>963</v>
      </c>
      <c r="W6720" t="s">
        <v>6</v>
      </c>
      <c r="X6720" t="s">
        <v>6</v>
      </c>
      <c r="Y6720" t="s">
        <v>6</v>
      </c>
      <c r="Z6720" t="s">
        <v>6</v>
      </c>
      <c r="AA6720" t="s">
        <v>6</v>
      </c>
      <c r="AB6720" t="s">
        <v>778</v>
      </c>
      <c r="AC6720" t="s">
        <v>758</v>
      </c>
    </row>
    <row r="6721" spans="1:29" x14ac:dyDescent="0.25">
      <c r="A6721" t="s">
        <v>390</v>
      </c>
      <c r="B6721">
        <v>616</v>
      </c>
      <c r="C6721" t="s">
        <v>187</v>
      </c>
      <c r="D6721">
        <v>1967</v>
      </c>
      <c r="E6721" t="s">
        <v>7715</v>
      </c>
      <c r="F6721" t="s">
        <v>6</v>
      </c>
      <c r="G6721" t="s">
        <v>6</v>
      </c>
      <c r="H6721" t="s">
        <v>6</v>
      </c>
      <c r="I6721" t="s">
        <v>6</v>
      </c>
      <c r="J6721" t="s">
        <v>6</v>
      </c>
      <c r="K6721" t="s">
        <v>6</v>
      </c>
      <c r="L6721" t="s">
        <v>6</v>
      </c>
      <c r="M6721" t="s">
        <v>6</v>
      </c>
      <c r="N6721" t="s">
        <v>6</v>
      </c>
      <c r="O6721" t="s">
        <v>6</v>
      </c>
      <c r="P6721">
        <v>5.41557877162121E-2</v>
      </c>
      <c r="Q6721" t="s">
        <v>6</v>
      </c>
      <c r="R6721" t="s">
        <v>6</v>
      </c>
      <c r="S6721" t="s">
        <v>6</v>
      </c>
      <c r="T6721" t="s">
        <v>892</v>
      </c>
      <c r="U6721" t="s">
        <v>947</v>
      </c>
      <c r="V6721" t="s">
        <v>963</v>
      </c>
      <c r="W6721" t="s">
        <v>6</v>
      </c>
      <c r="X6721" t="s">
        <v>6</v>
      </c>
      <c r="Y6721" t="s">
        <v>6</v>
      </c>
      <c r="Z6721" t="s">
        <v>6</v>
      </c>
      <c r="AA6721" t="s">
        <v>6</v>
      </c>
      <c r="AB6721" t="s">
        <v>778</v>
      </c>
      <c r="AC6721" t="s">
        <v>758</v>
      </c>
    </row>
    <row r="6722" spans="1:29" x14ac:dyDescent="0.25">
      <c r="A6722" t="s">
        <v>390</v>
      </c>
      <c r="B6722">
        <v>616</v>
      </c>
      <c r="C6722" t="s">
        <v>187</v>
      </c>
      <c r="D6722">
        <v>1968</v>
      </c>
      <c r="E6722" t="s">
        <v>7716</v>
      </c>
      <c r="F6722" t="s">
        <v>6</v>
      </c>
      <c r="G6722" t="s">
        <v>6</v>
      </c>
      <c r="H6722" t="s">
        <v>6</v>
      </c>
      <c r="I6722" t="s">
        <v>6</v>
      </c>
      <c r="J6722" t="s">
        <v>6</v>
      </c>
      <c r="K6722" t="s">
        <v>6</v>
      </c>
      <c r="L6722" t="s">
        <v>6</v>
      </c>
      <c r="M6722" t="s">
        <v>6</v>
      </c>
      <c r="N6722" t="s">
        <v>6</v>
      </c>
      <c r="O6722" t="s">
        <v>6</v>
      </c>
      <c r="P6722">
        <v>5.6227359171491201E-2</v>
      </c>
      <c r="Q6722" t="s">
        <v>6</v>
      </c>
      <c r="R6722" t="s">
        <v>6</v>
      </c>
      <c r="S6722" t="s">
        <v>6</v>
      </c>
      <c r="T6722" t="s">
        <v>892</v>
      </c>
      <c r="U6722" t="s">
        <v>947</v>
      </c>
      <c r="V6722" t="s">
        <v>963</v>
      </c>
      <c r="W6722" t="s">
        <v>6</v>
      </c>
      <c r="X6722" t="s">
        <v>6</v>
      </c>
      <c r="Y6722" t="s">
        <v>6</v>
      </c>
      <c r="Z6722" t="s">
        <v>6</v>
      </c>
      <c r="AA6722" t="s">
        <v>6</v>
      </c>
      <c r="AB6722" t="s">
        <v>778</v>
      </c>
      <c r="AC6722" t="s">
        <v>758</v>
      </c>
    </row>
    <row r="6723" spans="1:29" x14ac:dyDescent="0.25">
      <c r="A6723" t="s">
        <v>390</v>
      </c>
      <c r="B6723">
        <v>616</v>
      </c>
      <c r="C6723" t="s">
        <v>187</v>
      </c>
      <c r="D6723">
        <v>1969</v>
      </c>
      <c r="E6723" t="s">
        <v>7717</v>
      </c>
      <c r="F6723" t="s">
        <v>6</v>
      </c>
      <c r="G6723" t="s">
        <v>6</v>
      </c>
      <c r="H6723" t="s">
        <v>6</v>
      </c>
      <c r="I6723" t="s">
        <v>6</v>
      </c>
      <c r="J6723" t="s">
        <v>6</v>
      </c>
      <c r="K6723" t="s">
        <v>6</v>
      </c>
      <c r="L6723" t="s">
        <v>6</v>
      </c>
      <c r="M6723" t="s">
        <v>6</v>
      </c>
      <c r="N6723" t="s">
        <v>6</v>
      </c>
      <c r="O6723" t="s">
        <v>6</v>
      </c>
      <c r="P6723">
        <v>6.6869847135584304E-2</v>
      </c>
      <c r="Q6723" t="s">
        <v>6</v>
      </c>
      <c r="R6723" t="s">
        <v>6</v>
      </c>
      <c r="S6723" t="s">
        <v>6</v>
      </c>
      <c r="T6723" t="s">
        <v>892</v>
      </c>
      <c r="U6723" t="s">
        <v>947</v>
      </c>
      <c r="V6723" t="s">
        <v>963</v>
      </c>
      <c r="W6723" t="s">
        <v>6</v>
      </c>
      <c r="X6723" t="s">
        <v>6</v>
      </c>
      <c r="Y6723" t="s">
        <v>6</v>
      </c>
      <c r="Z6723" t="s">
        <v>6</v>
      </c>
      <c r="AA6723" t="s">
        <v>6</v>
      </c>
      <c r="AB6723" t="s">
        <v>778</v>
      </c>
      <c r="AC6723" t="s">
        <v>758</v>
      </c>
    </row>
    <row r="6724" spans="1:29" x14ac:dyDescent="0.25">
      <c r="A6724" t="s">
        <v>390</v>
      </c>
      <c r="B6724">
        <v>616</v>
      </c>
      <c r="C6724" t="s">
        <v>187</v>
      </c>
      <c r="D6724">
        <v>1970</v>
      </c>
      <c r="E6724" t="s">
        <v>7718</v>
      </c>
      <c r="F6724" t="s">
        <v>6</v>
      </c>
      <c r="G6724" t="s">
        <v>6</v>
      </c>
      <c r="H6724" t="s">
        <v>6</v>
      </c>
      <c r="I6724" t="s">
        <v>6</v>
      </c>
      <c r="J6724" t="s">
        <v>6</v>
      </c>
      <c r="K6724" t="s">
        <v>6</v>
      </c>
      <c r="L6724" t="s">
        <v>6</v>
      </c>
      <c r="M6724" t="s">
        <v>6</v>
      </c>
      <c r="N6724" t="s">
        <v>6</v>
      </c>
      <c r="O6724" t="s">
        <v>6</v>
      </c>
      <c r="P6724">
        <v>7.9921019600367696E-2</v>
      </c>
      <c r="Q6724" t="s">
        <v>6</v>
      </c>
      <c r="R6724" t="s">
        <v>6</v>
      </c>
      <c r="S6724" t="s">
        <v>6</v>
      </c>
      <c r="T6724" t="s">
        <v>892</v>
      </c>
      <c r="U6724" t="s">
        <v>947</v>
      </c>
      <c r="V6724" t="s">
        <v>963</v>
      </c>
      <c r="W6724" t="s">
        <v>6</v>
      </c>
      <c r="X6724" t="s">
        <v>6</v>
      </c>
      <c r="Y6724" t="s">
        <v>6</v>
      </c>
      <c r="Z6724" t="s">
        <v>6</v>
      </c>
      <c r="AA6724" t="s">
        <v>6</v>
      </c>
      <c r="AB6724" t="s">
        <v>778</v>
      </c>
      <c r="AC6724" t="s">
        <v>758</v>
      </c>
    </row>
    <row r="6725" spans="1:29" x14ac:dyDescent="0.25">
      <c r="A6725" t="s">
        <v>390</v>
      </c>
      <c r="B6725">
        <v>616</v>
      </c>
      <c r="C6725" t="s">
        <v>187</v>
      </c>
      <c r="D6725">
        <v>1971</v>
      </c>
      <c r="E6725" t="s">
        <v>7719</v>
      </c>
      <c r="F6725" t="s">
        <v>6</v>
      </c>
      <c r="G6725" t="s">
        <v>6</v>
      </c>
      <c r="H6725" t="s">
        <v>6</v>
      </c>
      <c r="I6725" t="s">
        <v>6</v>
      </c>
      <c r="J6725" t="s">
        <v>6</v>
      </c>
      <c r="K6725" t="s">
        <v>6</v>
      </c>
      <c r="L6725" t="s">
        <v>6</v>
      </c>
      <c r="M6725" t="s">
        <v>6</v>
      </c>
      <c r="N6725" t="s">
        <v>6</v>
      </c>
      <c r="O6725" t="s">
        <v>6</v>
      </c>
      <c r="P6725">
        <v>9.8969110656066395E-2</v>
      </c>
      <c r="Q6725" t="s">
        <v>6</v>
      </c>
      <c r="R6725" t="s">
        <v>6</v>
      </c>
      <c r="S6725" t="s">
        <v>6</v>
      </c>
      <c r="T6725" t="s">
        <v>892</v>
      </c>
      <c r="U6725" t="s">
        <v>947</v>
      </c>
      <c r="V6725" t="s">
        <v>963</v>
      </c>
      <c r="W6725" t="s">
        <v>6</v>
      </c>
      <c r="X6725" t="s">
        <v>6</v>
      </c>
      <c r="Y6725" t="s">
        <v>6</v>
      </c>
      <c r="Z6725" t="s">
        <v>6</v>
      </c>
      <c r="AA6725" t="s">
        <v>6</v>
      </c>
      <c r="AB6725" t="s">
        <v>778</v>
      </c>
      <c r="AC6725" t="s">
        <v>758</v>
      </c>
    </row>
    <row r="6726" spans="1:29" x14ac:dyDescent="0.25">
      <c r="A6726" t="s">
        <v>390</v>
      </c>
      <c r="B6726">
        <v>616</v>
      </c>
      <c r="C6726" t="s">
        <v>187</v>
      </c>
      <c r="D6726">
        <v>1972</v>
      </c>
      <c r="E6726" t="s">
        <v>7720</v>
      </c>
      <c r="F6726" t="s">
        <v>6</v>
      </c>
      <c r="G6726" t="s">
        <v>6</v>
      </c>
      <c r="H6726" t="s">
        <v>6</v>
      </c>
      <c r="I6726">
        <v>8.4580176770155688</v>
      </c>
      <c r="J6726" t="s">
        <v>6</v>
      </c>
      <c r="K6726" t="s">
        <v>6</v>
      </c>
      <c r="L6726" t="s">
        <v>6</v>
      </c>
      <c r="M6726" t="s">
        <v>6</v>
      </c>
      <c r="N6726" t="s">
        <v>6</v>
      </c>
      <c r="O6726">
        <v>43.335591307900835</v>
      </c>
      <c r="P6726">
        <v>0.136781457832169</v>
      </c>
      <c r="Q6726" t="s">
        <v>6</v>
      </c>
      <c r="R6726" t="s">
        <v>6</v>
      </c>
      <c r="S6726" t="s">
        <v>6</v>
      </c>
      <c r="T6726" t="s">
        <v>892</v>
      </c>
      <c r="U6726" t="s">
        <v>947</v>
      </c>
      <c r="V6726" t="s">
        <v>963</v>
      </c>
      <c r="W6726" t="s">
        <v>6</v>
      </c>
      <c r="X6726" t="s">
        <v>6</v>
      </c>
      <c r="Y6726" t="s">
        <v>6</v>
      </c>
      <c r="Z6726" t="s">
        <v>6</v>
      </c>
      <c r="AA6726" t="s">
        <v>6</v>
      </c>
      <c r="AB6726" t="s">
        <v>778</v>
      </c>
      <c r="AC6726" t="s">
        <v>758</v>
      </c>
    </row>
    <row r="6727" spans="1:29" x14ac:dyDescent="0.25">
      <c r="A6727" t="s">
        <v>390</v>
      </c>
      <c r="B6727">
        <v>616</v>
      </c>
      <c r="C6727" t="s">
        <v>187</v>
      </c>
      <c r="D6727">
        <v>1973</v>
      </c>
      <c r="E6727" t="s">
        <v>7721</v>
      </c>
      <c r="F6727" t="s">
        <v>6</v>
      </c>
      <c r="G6727" t="s">
        <v>6</v>
      </c>
      <c r="H6727" t="s">
        <v>6</v>
      </c>
      <c r="I6727">
        <v>11.155978748304225</v>
      </c>
      <c r="J6727" t="s">
        <v>6</v>
      </c>
      <c r="K6727" t="s">
        <v>6</v>
      </c>
      <c r="L6727" t="s">
        <v>6</v>
      </c>
      <c r="M6727" t="s">
        <v>6</v>
      </c>
      <c r="N6727" t="s">
        <v>6</v>
      </c>
      <c r="O6727">
        <v>43.382576467610541</v>
      </c>
      <c r="P6727">
        <v>0.18699072393864299</v>
      </c>
      <c r="Q6727" t="s">
        <v>6</v>
      </c>
      <c r="R6727" t="s">
        <v>6</v>
      </c>
      <c r="S6727" t="s">
        <v>6</v>
      </c>
      <c r="T6727" t="s">
        <v>892</v>
      </c>
      <c r="U6727" t="s">
        <v>947</v>
      </c>
      <c r="V6727" t="s">
        <v>963</v>
      </c>
      <c r="W6727" t="s">
        <v>6</v>
      </c>
      <c r="X6727" t="s">
        <v>6</v>
      </c>
      <c r="Y6727" t="s">
        <v>6</v>
      </c>
      <c r="Z6727" t="s">
        <v>6</v>
      </c>
      <c r="AA6727" t="s">
        <v>6</v>
      </c>
      <c r="AB6727" t="s">
        <v>778</v>
      </c>
      <c r="AC6727" t="s">
        <v>758</v>
      </c>
    </row>
    <row r="6728" spans="1:29" x14ac:dyDescent="0.25">
      <c r="A6728" t="s">
        <v>390</v>
      </c>
      <c r="B6728">
        <v>616</v>
      </c>
      <c r="C6728" t="s">
        <v>187</v>
      </c>
      <c r="D6728">
        <v>1974</v>
      </c>
      <c r="E6728" t="s">
        <v>7722</v>
      </c>
      <c r="F6728" t="s">
        <v>6</v>
      </c>
      <c r="G6728" t="s">
        <v>6</v>
      </c>
      <c r="H6728" t="s">
        <v>6</v>
      </c>
      <c r="I6728">
        <v>15.404797241409277</v>
      </c>
      <c r="J6728" t="s">
        <v>6</v>
      </c>
      <c r="K6728" t="s">
        <v>6</v>
      </c>
      <c r="L6728" t="s">
        <v>6</v>
      </c>
      <c r="M6728" t="s">
        <v>6</v>
      </c>
      <c r="N6728" t="s">
        <v>6</v>
      </c>
      <c r="O6728">
        <v>40.204921207239323</v>
      </c>
      <c r="P6728">
        <v>0.230070454678276</v>
      </c>
      <c r="Q6728" t="s">
        <v>6</v>
      </c>
      <c r="R6728" t="s">
        <v>6</v>
      </c>
      <c r="S6728" t="s">
        <v>6</v>
      </c>
      <c r="T6728" t="s">
        <v>892</v>
      </c>
      <c r="U6728" t="s">
        <v>947</v>
      </c>
      <c r="V6728" t="s">
        <v>963</v>
      </c>
      <c r="W6728" t="s">
        <v>6</v>
      </c>
      <c r="X6728" t="s">
        <v>6</v>
      </c>
      <c r="Y6728" t="s">
        <v>6</v>
      </c>
      <c r="Z6728" t="s">
        <v>6</v>
      </c>
      <c r="AA6728" t="s">
        <v>6</v>
      </c>
      <c r="AB6728" t="s">
        <v>778</v>
      </c>
      <c r="AC6728" t="s">
        <v>758</v>
      </c>
    </row>
    <row r="6729" spans="1:29" x14ac:dyDescent="0.25">
      <c r="A6729" t="s">
        <v>390</v>
      </c>
      <c r="B6729">
        <v>616</v>
      </c>
      <c r="C6729" t="s">
        <v>187</v>
      </c>
      <c r="D6729">
        <v>1975</v>
      </c>
      <c r="E6729" t="s">
        <v>7723</v>
      </c>
      <c r="F6729" t="s">
        <v>6</v>
      </c>
      <c r="G6729" t="s">
        <v>6</v>
      </c>
      <c r="H6729" t="s">
        <v>6</v>
      </c>
      <c r="I6729">
        <v>18.077933354727964</v>
      </c>
      <c r="J6729" t="s">
        <v>6</v>
      </c>
      <c r="K6729" t="s">
        <v>6</v>
      </c>
      <c r="L6729" t="s">
        <v>6</v>
      </c>
      <c r="M6729" t="s">
        <v>6</v>
      </c>
      <c r="N6729" t="s">
        <v>6</v>
      </c>
      <c r="O6729">
        <v>40.156487978941961</v>
      </c>
      <c r="P6729">
        <v>0.27956151279547897</v>
      </c>
      <c r="Q6729" t="s">
        <v>6</v>
      </c>
      <c r="R6729" t="s">
        <v>6</v>
      </c>
      <c r="S6729" t="s">
        <v>6</v>
      </c>
      <c r="T6729" t="s">
        <v>892</v>
      </c>
      <c r="U6729" t="s">
        <v>947</v>
      </c>
      <c r="V6729" t="s">
        <v>963</v>
      </c>
      <c r="W6729" t="s">
        <v>6</v>
      </c>
      <c r="X6729" t="s">
        <v>6</v>
      </c>
      <c r="Y6729" t="s">
        <v>6</v>
      </c>
      <c r="Z6729" t="s">
        <v>6</v>
      </c>
      <c r="AA6729" t="s">
        <v>6</v>
      </c>
      <c r="AB6729" t="s">
        <v>778</v>
      </c>
      <c r="AC6729" t="s">
        <v>758</v>
      </c>
    </row>
    <row r="6730" spans="1:29" x14ac:dyDescent="0.25">
      <c r="A6730" t="s">
        <v>390</v>
      </c>
      <c r="B6730">
        <v>616</v>
      </c>
      <c r="C6730" t="s">
        <v>187</v>
      </c>
      <c r="D6730">
        <v>1976</v>
      </c>
      <c r="E6730" t="s">
        <v>7724</v>
      </c>
      <c r="F6730" t="s">
        <v>6</v>
      </c>
      <c r="G6730" t="s">
        <v>6</v>
      </c>
      <c r="H6730" t="s">
        <v>6</v>
      </c>
      <c r="I6730">
        <v>18.226484531980123</v>
      </c>
      <c r="J6730" t="s">
        <v>6</v>
      </c>
      <c r="K6730" t="s">
        <v>6</v>
      </c>
      <c r="L6730" t="s">
        <v>6</v>
      </c>
      <c r="M6730" t="s">
        <v>6</v>
      </c>
      <c r="N6730" t="s">
        <v>6</v>
      </c>
      <c r="O6730">
        <v>43.140234991127933</v>
      </c>
      <c r="P6730">
        <v>0.36218395431184103</v>
      </c>
      <c r="Q6730" t="s">
        <v>6</v>
      </c>
      <c r="R6730" t="s">
        <v>6</v>
      </c>
      <c r="S6730" t="s">
        <v>6</v>
      </c>
      <c r="T6730" t="s">
        <v>892</v>
      </c>
      <c r="U6730" t="s">
        <v>947</v>
      </c>
      <c r="V6730" t="s">
        <v>963</v>
      </c>
      <c r="W6730" t="s">
        <v>6</v>
      </c>
      <c r="X6730" t="s">
        <v>6</v>
      </c>
      <c r="Y6730" t="s">
        <v>6</v>
      </c>
      <c r="Z6730" t="s">
        <v>6</v>
      </c>
      <c r="AA6730" t="s">
        <v>6</v>
      </c>
      <c r="AB6730" t="s">
        <v>778</v>
      </c>
      <c r="AC6730" t="s">
        <v>758</v>
      </c>
    </row>
    <row r="6731" spans="1:29" x14ac:dyDescent="0.25">
      <c r="A6731" t="s">
        <v>390</v>
      </c>
      <c r="B6731">
        <v>616</v>
      </c>
      <c r="C6731" t="s">
        <v>187</v>
      </c>
      <c r="D6731">
        <v>1977</v>
      </c>
      <c r="E6731" t="s">
        <v>7725</v>
      </c>
      <c r="F6731" t="s">
        <v>6</v>
      </c>
      <c r="G6731" t="s">
        <v>6</v>
      </c>
      <c r="H6731" t="s">
        <v>6</v>
      </c>
      <c r="I6731">
        <v>16.297537891442172</v>
      </c>
      <c r="J6731" t="s">
        <v>6</v>
      </c>
      <c r="K6731" t="s">
        <v>6</v>
      </c>
      <c r="L6731" t="s">
        <v>6</v>
      </c>
      <c r="M6731" t="s">
        <v>6</v>
      </c>
      <c r="N6731" t="s">
        <v>6</v>
      </c>
      <c r="O6731">
        <v>40.089905142668634</v>
      </c>
      <c r="P6731">
        <v>0.414833519498854</v>
      </c>
      <c r="Q6731" t="s">
        <v>6</v>
      </c>
      <c r="R6731" t="s">
        <v>6</v>
      </c>
      <c r="S6731" t="s">
        <v>6</v>
      </c>
      <c r="T6731" t="s">
        <v>892</v>
      </c>
      <c r="U6731" t="s">
        <v>947</v>
      </c>
      <c r="V6731" t="s">
        <v>963</v>
      </c>
      <c r="W6731" t="s">
        <v>6</v>
      </c>
      <c r="X6731" t="s">
        <v>6</v>
      </c>
      <c r="Y6731" t="s">
        <v>6</v>
      </c>
      <c r="Z6731" t="s">
        <v>6</v>
      </c>
      <c r="AA6731" t="s">
        <v>6</v>
      </c>
      <c r="AB6731" t="s">
        <v>778</v>
      </c>
      <c r="AC6731" t="s">
        <v>758</v>
      </c>
    </row>
    <row r="6732" spans="1:29" x14ac:dyDescent="0.25">
      <c r="A6732" t="s">
        <v>390</v>
      </c>
      <c r="B6732">
        <v>616</v>
      </c>
      <c r="C6732" t="s">
        <v>187</v>
      </c>
      <c r="D6732">
        <v>1978</v>
      </c>
      <c r="E6732" t="s">
        <v>7726</v>
      </c>
      <c r="F6732" t="s">
        <v>6</v>
      </c>
      <c r="G6732" t="s">
        <v>6</v>
      </c>
      <c r="H6732" t="s">
        <v>6</v>
      </c>
      <c r="I6732">
        <v>12.92375142273956</v>
      </c>
      <c r="J6732" t="s">
        <v>6</v>
      </c>
      <c r="K6732" t="s">
        <v>6</v>
      </c>
      <c r="L6732" t="s">
        <v>6</v>
      </c>
      <c r="M6732" t="s">
        <v>6</v>
      </c>
      <c r="N6732" t="s">
        <v>6</v>
      </c>
      <c r="O6732">
        <v>20.69583318922534</v>
      </c>
      <c r="P6732">
        <v>0.53547833709122294</v>
      </c>
      <c r="Q6732" t="s">
        <v>6</v>
      </c>
      <c r="R6732" t="s">
        <v>6</v>
      </c>
      <c r="S6732" t="s">
        <v>6</v>
      </c>
      <c r="T6732" t="s">
        <v>892</v>
      </c>
      <c r="U6732" t="s">
        <v>947</v>
      </c>
      <c r="V6732" t="s">
        <v>963</v>
      </c>
      <c r="W6732" t="s">
        <v>6</v>
      </c>
      <c r="X6732" t="s">
        <v>6</v>
      </c>
      <c r="Y6732" t="s">
        <v>6</v>
      </c>
      <c r="Z6732" t="s">
        <v>6</v>
      </c>
      <c r="AA6732" t="s">
        <v>6</v>
      </c>
      <c r="AB6732" t="s">
        <v>778</v>
      </c>
      <c r="AC6732" t="s">
        <v>758</v>
      </c>
    </row>
    <row r="6733" spans="1:29" x14ac:dyDescent="0.25">
      <c r="A6733" t="s">
        <v>390</v>
      </c>
      <c r="B6733">
        <v>616</v>
      </c>
      <c r="C6733" t="s">
        <v>187</v>
      </c>
      <c r="D6733">
        <v>1979</v>
      </c>
      <c r="E6733" t="s">
        <v>7727</v>
      </c>
      <c r="F6733" t="s">
        <v>6</v>
      </c>
      <c r="G6733" t="s">
        <v>6</v>
      </c>
      <c r="H6733" t="s">
        <v>6</v>
      </c>
      <c r="I6733">
        <v>11.296276237196206</v>
      </c>
      <c r="J6733" t="s">
        <v>6</v>
      </c>
      <c r="K6733" t="s">
        <v>6</v>
      </c>
      <c r="L6733" t="s">
        <v>6</v>
      </c>
      <c r="M6733" t="s">
        <v>6</v>
      </c>
      <c r="N6733" t="s">
        <v>6</v>
      </c>
      <c r="O6733">
        <v>13.351646782293406</v>
      </c>
      <c r="P6733">
        <v>0.74457948916182104</v>
      </c>
      <c r="Q6733" t="s">
        <v>6</v>
      </c>
      <c r="R6733" t="s">
        <v>6</v>
      </c>
      <c r="S6733" t="s">
        <v>6</v>
      </c>
      <c r="T6733" t="s">
        <v>892</v>
      </c>
      <c r="U6733" t="s">
        <v>947</v>
      </c>
      <c r="V6733" t="s">
        <v>963</v>
      </c>
      <c r="W6733" t="s">
        <v>6</v>
      </c>
      <c r="X6733" t="s">
        <v>6</v>
      </c>
      <c r="Y6733" t="s">
        <v>6</v>
      </c>
      <c r="Z6733" t="s">
        <v>6</v>
      </c>
      <c r="AA6733" t="s">
        <v>6</v>
      </c>
      <c r="AB6733" t="s">
        <v>778</v>
      </c>
      <c r="AC6733" t="s">
        <v>758</v>
      </c>
    </row>
    <row r="6734" spans="1:29" x14ac:dyDescent="0.25">
      <c r="A6734" t="s">
        <v>390</v>
      </c>
      <c r="B6734">
        <v>616</v>
      </c>
      <c r="C6734" t="s">
        <v>187</v>
      </c>
      <c r="D6734">
        <v>1980</v>
      </c>
      <c r="E6734" t="s">
        <v>7728</v>
      </c>
      <c r="F6734" t="s">
        <v>6</v>
      </c>
      <c r="G6734" t="s">
        <v>6</v>
      </c>
      <c r="H6734" t="s">
        <v>6</v>
      </c>
      <c r="I6734">
        <v>10.541113720469092</v>
      </c>
      <c r="J6734" t="s">
        <v>6</v>
      </c>
      <c r="K6734" t="s">
        <v>6</v>
      </c>
      <c r="L6734" t="s">
        <v>6</v>
      </c>
      <c r="M6734" t="s">
        <v>6</v>
      </c>
      <c r="N6734" t="s">
        <v>6</v>
      </c>
      <c r="O6734">
        <v>12.559177998098635</v>
      </c>
      <c r="P6734">
        <v>0.87936999999999899</v>
      </c>
      <c r="Q6734" t="s">
        <v>6</v>
      </c>
      <c r="R6734" t="s">
        <v>6</v>
      </c>
      <c r="S6734" t="s">
        <v>6</v>
      </c>
      <c r="T6734" t="s">
        <v>892</v>
      </c>
      <c r="U6734" t="s">
        <v>947</v>
      </c>
      <c r="V6734" t="s">
        <v>963</v>
      </c>
      <c r="W6734" t="s">
        <v>6</v>
      </c>
      <c r="X6734" t="s">
        <v>6</v>
      </c>
      <c r="Y6734" t="s">
        <v>6</v>
      </c>
      <c r="Z6734" t="s">
        <v>6</v>
      </c>
      <c r="AA6734" t="s">
        <v>6</v>
      </c>
      <c r="AB6734" t="s">
        <v>778</v>
      </c>
      <c r="AC6734" t="s">
        <v>758</v>
      </c>
    </row>
    <row r="6735" spans="1:29" x14ac:dyDescent="0.25">
      <c r="A6735" t="s">
        <v>390</v>
      </c>
      <c r="B6735">
        <v>616</v>
      </c>
      <c r="C6735" t="s">
        <v>187</v>
      </c>
      <c r="D6735">
        <v>1981</v>
      </c>
      <c r="E6735" t="s">
        <v>7729</v>
      </c>
      <c r="F6735" t="s">
        <v>6</v>
      </c>
      <c r="G6735" t="s">
        <v>6</v>
      </c>
      <c r="H6735" t="s">
        <v>6</v>
      </c>
      <c r="I6735">
        <v>14.739980041909172</v>
      </c>
      <c r="J6735" t="s">
        <v>6</v>
      </c>
      <c r="K6735" t="s">
        <v>6</v>
      </c>
      <c r="L6735" t="s">
        <v>6</v>
      </c>
      <c r="M6735" t="s">
        <v>6</v>
      </c>
      <c r="N6735" t="s">
        <v>6</v>
      </c>
      <c r="O6735">
        <v>15.607691858491172</v>
      </c>
      <c r="P6735">
        <v>0.91755999999999904</v>
      </c>
      <c r="Q6735" t="s">
        <v>6</v>
      </c>
      <c r="R6735" t="s">
        <v>6</v>
      </c>
      <c r="S6735" t="s">
        <v>6</v>
      </c>
      <c r="T6735" t="s">
        <v>892</v>
      </c>
      <c r="U6735" t="s">
        <v>947</v>
      </c>
      <c r="V6735" t="s">
        <v>963</v>
      </c>
      <c r="W6735" t="s">
        <v>6</v>
      </c>
      <c r="X6735" t="s">
        <v>6</v>
      </c>
      <c r="Y6735" t="s">
        <v>6</v>
      </c>
      <c r="Z6735" t="s">
        <v>6</v>
      </c>
      <c r="AA6735" t="s">
        <v>6</v>
      </c>
      <c r="AB6735" t="s">
        <v>778</v>
      </c>
      <c r="AC6735" t="s">
        <v>758</v>
      </c>
    </row>
    <row r="6736" spans="1:29" x14ac:dyDescent="0.25">
      <c r="A6736" t="s">
        <v>390</v>
      </c>
      <c r="B6736">
        <v>616</v>
      </c>
      <c r="C6736" t="s">
        <v>187</v>
      </c>
      <c r="D6736">
        <v>1982</v>
      </c>
      <c r="E6736" t="s">
        <v>7730</v>
      </c>
      <c r="F6736" t="s">
        <v>6</v>
      </c>
      <c r="G6736" t="s">
        <v>6</v>
      </c>
      <c r="H6736" t="s">
        <v>6</v>
      </c>
      <c r="I6736">
        <v>11.432030156578151</v>
      </c>
      <c r="J6736" t="s">
        <v>6</v>
      </c>
      <c r="K6736" t="s">
        <v>6</v>
      </c>
      <c r="L6736" t="s">
        <v>6</v>
      </c>
      <c r="M6736" t="s">
        <v>6</v>
      </c>
      <c r="N6736" t="s">
        <v>6</v>
      </c>
      <c r="O6736">
        <v>18.434417276906405</v>
      </c>
      <c r="P6736">
        <v>1.172515</v>
      </c>
      <c r="Q6736" t="s">
        <v>6</v>
      </c>
      <c r="R6736" t="s">
        <v>6</v>
      </c>
      <c r="S6736" t="s">
        <v>6</v>
      </c>
      <c r="T6736" t="s">
        <v>892</v>
      </c>
      <c r="U6736" t="s">
        <v>947</v>
      </c>
      <c r="V6736" t="s">
        <v>963</v>
      </c>
      <c r="W6736" t="s">
        <v>6</v>
      </c>
      <c r="X6736" t="s">
        <v>6</v>
      </c>
      <c r="Y6736" t="s">
        <v>6</v>
      </c>
      <c r="Z6736" t="s">
        <v>6</v>
      </c>
      <c r="AA6736" t="s">
        <v>6</v>
      </c>
      <c r="AB6736" t="s">
        <v>778</v>
      </c>
      <c r="AC6736" t="s">
        <v>758</v>
      </c>
    </row>
    <row r="6737" spans="1:29" x14ac:dyDescent="0.25">
      <c r="A6737" t="s">
        <v>390</v>
      </c>
      <c r="B6737">
        <v>616</v>
      </c>
      <c r="C6737" t="s">
        <v>187</v>
      </c>
      <c r="D6737">
        <v>1983</v>
      </c>
      <c r="E6737" t="s">
        <v>7731</v>
      </c>
      <c r="F6737" t="s">
        <v>6</v>
      </c>
      <c r="G6737" t="s">
        <v>6</v>
      </c>
      <c r="H6737" t="s">
        <v>6</v>
      </c>
      <c r="I6737">
        <v>11.004406110180401</v>
      </c>
      <c r="J6737" t="s">
        <v>6</v>
      </c>
      <c r="K6737" t="s">
        <v>6</v>
      </c>
      <c r="L6737" t="s">
        <v>6</v>
      </c>
      <c r="M6737" t="s">
        <v>6</v>
      </c>
      <c r="N6737" t="s">
        <v>6</v>
      </c>
      <c r="O6737">
        <v>18.528566629950582</v>
      </c>
      <c r="P6737">
        <v>1.399238</v>
      </c>
      <c r="Q6737" t="s">
        <v>6</v>
      </c>
      <c r="R6737" t="s">
        <v>6</v>
      </c>
      <c r="S6737" t="s">
        <v>6</v>
      </c>
      <c r="T6737" t="s">
        <v>892</v>
      </c>
      <c r="U6737" t="s">
        <v>947</v>
      </c>
      <c r="V6737" t="s">
        <v>963</v>
      </c>
      <c r="W6737" t="s">
        <v>6</v>
      </c>
      <c r="X6737" t="s">
        <v>6</v>
      </c>
      <c r="Y6737" t="s">
        <v>6</v>
      </c>
      <c r="Z6737" t="s">
        <v>6</v>
      </c>
      <c r="AA6737" t="s">
        <v>6</v>
      </c>
      <c r="AB6737" t="s">
        <v>778</v>
      </c>
      <c r="AC6737" t="s">
        <v>758</v>
      </c>
    </row>
    <row r="6738" spans="1:29" x14ac:dyDescent="0.25">
      <c r="A6738" t="s">
        <v>390</v>
      </c>
      <c r="B6738">
        <v>616</v>
      </c>
      <c r="C6738" t="s">
        <v>187</v>
      </c>
      <c r="D6738">
        <v>1984</v>
      </c>
      <c r="E6738" t="s">
        <v>7732</v>
      </c>
      <c r="F6738" t="s">
        <v>6</v>
      </c>
      <c r="G6738" t="s">
        <v>6</v>
      </c>
      <c r="H6738" t="s">
        <v>6</v>
      </c>
      <c r="I6738">
        <v>11.14694016762466</v>
      </c>
      <c r="J6738" t="s">
        <v>6</v>
      </c>
      <c r="K6738" t="s">
        <v>6</v>
      </c>
      <c r="L6738" t="s">
        <v>6</v>
      </c>
      <c r="M6738" t="s">
        <v>6</v>
      </c>
      <c r="N6738" t="s">
        <v>6</v>
      </c>
      <c r="O6738">
        <v>21.802848283919051</v>
      </c>
      <c r="P6738">
        <v>1.822916</v>
      </c>
      <c r="Q6738" t="s">
        <v>6</v>
      </c>
      <c r="R6738" t="s">
        <v>6</v>
      </c>
      <c r="S6738" t="s">
        <v>6</v>
      </c>
      <c r="T6738" t="s">
        <v>892</v>
      </c>
      <c r="U6738" t="s">
        <v>947</v>
      </c>
      <c r="V6738" t="s">
        <v>963</v>
      </c>
      <c r="W6738" t="s">
        <v>6</v>
      </c>
      <c r="X6738" t="s">
        <v>6</v>
      </c>
      <c r="Y6738" t="s">
        <v>6</v>
      </c>
      <c r="Z6738" t="s">
        <v>6</v>
      </c>
      <c r="AA6738" t="s">
        <v>6</v>
      </c>
      <c r="AB6738" t="s">
        <v>778</v>
      </c>
      <c r="AC6738" t="s">
        <v>758</v>
      </c>
    </row>
    <row r="6739" spans="1:29" x14ac:dyDescent="0.25">
      <c r="A6739" t="s">
        <v>390</v>
      </c>
      <c r="B6739">
        <v>616</v>
      </c>
      <c r="C6739" t="s">
        <v>187</v>
      </c>
      <c r="D6739">
        <v>1985</v>
      </c>
      <c r="E6739" t="s">
        <v>7733</v>
      </c>
      <c r="F6739" t="s">
        <v>6</v>
      </c>
      <c r="G6739" t="s">
        <v>6</v>
      </c>
      <c r="H6739" t="s">
        <v>6</v>
      </c>
      <c r="I6739">
        <v>7.4721612727604558</v>
      </c>
      <c r="J6739" t="s">
        <v>6</v>
      </c>
      <c r="K6739" t="s">
        <v>6</v>
      </c>
      <c r="L6739" t="s">
        <v>6</v>
      </c>
      <c r="M6739" t="s">
        <v>6</v>
      </c>
      <c r="N6739" t="s">
        <v>6</v>
      </c>
      <c r="O6739">
        <v>30.730346459295117</v>
      </c>
      <c r="P6739">
        <v>2.419038</v>
      </c>
      <c r="Q6739" t="s">
        <v>6</v>
      </c>
      <c r="R6739" t="s">
        <v>6</v>
      </c>
      <c r="S6739" t="s">
        <v>6</v>
      </c>
      <c r="T6739" t="s">
        <v>892</v>
      </c>
      <c r="U6739" t="s">
        <v>947</v>
      </c>
      <c r="V6739" t="s">
        <v>963</v>
      </c>
      <c r="W6739" t="s">
        <v>6</v>
      </c>
      <c r="X6739" t="s">
        <v>6</v>
      </c>
      <c r="Y6739" t="s">
        <v>6</v>
      </c>
      <c r="Z6739" t="s">
        <v>6</v>
      </c>
      <c r="AA6739" t="s">
        <v>6</v>
      </c>
      <c r="AB6739" t="s">
        <v>778</v>
      </c>
      <c r="AC6739" t="s">
        <v>758</v>
      </c>
    </row>
    <row r="6740" spans="1:29" x14ac:dyDescent="0.25">
      <c r="A6740" t="s">
        <v>390</v>
      </c>
      <c r="B6740">
        <v>616</v>
      </c>
      <c r="C6740" t="s">
        <v>187</v>
      </c>
      <c r="D6740">
        <v>1986</v>
      </c>
      <c r="E6740" t="s">
        <v>7734</v>
      </c>
      <c r="F6740" t="s">
        <v>6</v>
      </c>
      <c r="G6740" t="s">
        <v>6</v>
      </c>
      <c r="H6740" t="s">
        <v>6</v>
      </c>
      <c r="I6740">
        <v>7.6813846240338544</v>
      </c>
      <c r="J6740" t="s">
        <v>6</v>
      </c>
      <c r="K6740" t="s">
        <v>6</v>
      </c>
      <c r="L6740" t="s">
        <v>6</v>
      </c>
      <c r="M6740" t="s">
        <v>6</v>
      </c>
      <c r="N6740" t="s">
        <v>6</v>
      </c>
      <c r="O6740">
        <v>26.638254719564802</v>
      </c>
      <c r="P6740">
        <v>2.8147820000000001</v>
      </c>
      <c r="Q6740" t="s">
        <v>6</v>
      </c>
      <c r="R6740" t="s">
        <v>6</v>
      </c>
      <c r="S6740" t="s">
        <v>6</v>
      </c>
      <c r="T6740" t="s">
        <v>892</v>
      </c>
      <c r="U6740" t="s">
        <v>947</v>
      </c>
      <c r="V6740" t="s">
        <v>963</v>
      </c>
      <c r="W6740" t="s">
        <v>6</v>
      </c>
      <c r="X6740" t="s">
        <v>6</v>
      </c>
      <c r="Y6740" t="s">
        <v>6</v>
      </c>
      <c r="Z6740" t="s">
        <v>6</v>
      </c>
      <c r="AA6740" t="s">
        <v>6</v>
      </c>
      <c r="AB6740" t="s">
        <v>778</v>
      </c>
      <c r="AC6740" t="s">
        <v>758</v>
      </c>
    </row>
    <row r="6741" spans="1:29" x14ac:dyDescent="0.25">
      <c r="A6741" t="s">
        <v>390</v>
      </c>
      <c r="B6741">
        <v>616</v>
      </c>
      <c r="C6741" t="s">
        <v>187</v>
      </c>
      <c r="D6741">
        <v>1987</v>
      </c>
      <c r="E6741" t="s">
        <v>7735</v>
      </c>
      <c r="F6741" t="s">
        <v>6</v>
      </c>
      <c r="G6741" t="s">
        <v>6</v>
      </c>
      <c r="H6741" t="s">
        <v>6</v>
      </c>
      <c r="I6741">
        <v>6.8782572368208319</v>
      </c>
      <c r="J6741" t="s">
        <v>6</v>
      </c>
      <c r="K6741" t="s">
        <v>6</v>
      </c>
      <c r="L6741" t="s">
        <v>6</v>
      </c>
      <c r="M6741" t="s">
        <v>6</v>
      </c>
      <c r="N6741" t="s">
        <v>6</v>
      </c>
      <c r="O6741">
        <v>22.693310345525155</v>
      </c>
      <c r="P6741">
        <v>3.784208</v>
      </c>
      <c r="Q6741" t="s">
        <v>6</v>
      </c>
      <c r="R6741" t="s">
        <v>6</v>
      </c>
      <c r="S6741" t="s">
        <v>6</v>
      </c>
      <c r="T6741" t="s">
        <v>892</v>
      </c>
      <c r="U6741" t="s">
        <v>947</v>
      </c>
      <c r="V6741" t="s">
        <v>963</v>
      </c>
      <c r="W6741" t="s">
        <v>6</v>
      </c>
      <c r="X6741" t="s">
        <v>6</v>
      </c>
      <c r="Y6741" t="s">
        <v>6</v>
      </c>
      <c r="Z6741" t="s">
        <v>6</v>
      </c>
      <c r="AA6741" t="s">
        <v>6</v>
      </c>
      <c r="AB6741" t="s">
        <v>778</v>
      </c>
      <c r="AC6741" t="s">
        <v>758</v>
      </c>
    </row>
    <row r="6742" spans="1:29" x14ac:dyDescent="0.25">
      <c r="A6742" t="s">
        <v>390</v>
      </c>
      <c r="B6742">
        <v>616</v>
      </c>
      <c r="C6742" t="s">
        <v>187</v>
      </c>
      <c r="D6742">
        <v>1988</v>
      </c>
      <c r="E6742" t="s">
        <v>7736</v>
      </c>
      <c r="F6742" t="s">
        <v>6</v>
      </c>
      <c r="G6742" t="s">
        <v>6</v>
      </c>
      <c r="H6742" t="s">
        <v>6</v>
      </c>
      <c r="I6742">
        <v>5.4313336895424067</v>
      </c>
      <c r="J6742" t="s">
        <v>6</v>
      </c>
      <c r="K6742" t="s">
        <v>6</v>
      </c>
      <c r="L6742" t="s">
        <v>6</v>
      </c>
      <c r="M6742" t="s">
        <v>6</v>
      </c>
      <c r="N6742" t="s">
        <v>6</v>
      </c>
      <c r="O6742">
        <v>17.145549380480084</v>
      </c>
      <c r="P6742">
        <v>5.8874240000000002</v>
      </c>
      <c r="Q6742" t="s">
        <v>6</v>
      </c>
      <c r="R6742" t="s">
        <v>6</v>
      </c>
      <c r="S6742" t="s">
        <v>6</v>
      </c>
      <c r="T6742" t="s">
        <v>892</v>
      </c>
      <c r="U6742" t="s">
        <v>947</v>
      </c>
      <c r="V6742" t="s">
        <v>963</v>
      </c>
      <c r="W6742" t="s">
        <v>6</v>
      </c>
      <c r="X6742" t="s">
        <v>6</v>
      </c>
      <c r="Y6742" t="s">
        <v>6</v>
      </c>
      <c r="Z6742" t="s">
        <v>6</v>
      </c>
      <c r="AA6742" t="s">
        <v>6</v>
      </c>
      <c r="AB6742" t="s">
        <v>778</v>
      </c>
      <c r="AC6742" t="s">
        <v>758</v>
      </c>
    </row>
    <row r="6743" spans="1:29" x14ac:dyDescent="0.25">
      <c r="A6743" t="s">
        <v>390</v>
      </c>
      <c r="B6743">
        <v>616</v>
      </c>
      <c r="C6743" t="s">
        <v>187</v>
      </c>
      <c r="D6743">
        <v>1989</v>
      </c>
      <c r="E6743" t="s">
        <v>7737</v>
      </c>
      <c r="F6743" t="s">
        <v>6</v>
      </c>
      <c r="G6743" t="s">
        <v>6</v>
      </c>
      <c r="H6743" t="s">
        <v>6</v>
      </c>
      <c r="I6743">
        <v>6.6269739558014731</v>
      </c>
      <c r="J6743" t="s">
        <v>6</v>
      </c>
      <c r="K6743" t="s">
        <v>6</v>
      </c>
      <c r="L6743" t="s">
        <v>6</v>
      </c>
      <c r="M6743" t="s">
        <v>6</v>
      </c>
      <c r="N6743" t="s">
        <v>6</v>
      </c>
      <c r="O6743">
        <v>15.862790941971493</v>
      </c>
      <c r="P6743">
        <v>6.5397030000000003</v>
      </c>
      <c r="Q6743" t="s">
        <v>6</v>
      </c>
      <c r="R6743" t="s">
        <v>6</v>
      </c>
      <c r="S6743" t="s">
        <v>6</v>
      </c>
      <c r="T6743" t="s">
        <v>892</v>
      </c>
      <c r="U6743" t="s">
        <v>947</v>
      </c>
      <c r="V6743" t="s">
        <v>963</v>
      </c>
      <c r="W6743" t="s">
        <v>6</v>
      </c>
      <c r="X6743" t="s">
        <v>6</v>
      </c>
      <c r="Y6743" t="s">
        <v>6</v>
      </c>
      <c r="Z6743" t="s">
        <v>6</v>
      </c>
      <c r="AA6743" t="s">
        <v>6</v>
      </c>
      <c r="AB6743" t="s">
        <v>778</v>
      </c>
      <c r="AC6743" t="s">
        <v>758</v>
      </c>
    </row>
    <row r="6744" spans="1:29" x14ac:dyDescent="0.25">
      <c r="A6744" t="s">
        <v>390</v>
      </c>
      <c r="B6744">
        <v>616</v>
      </c>
      <c r="C6744" t="s">
        <v>187</v>
      </c>
      <c r="D6744">
        <v>1990</v>
      </c>
      <c r="E6744" t="s">
        <v>7738</v>
      </c>
      <c r="F6744" t="s">
        <v>6</v>
      </c>
      <c r="G6744" t="s">
        <v>6</v>
      </c>
      <c r="H6744" t="s">
        <v>6</v>
      </c>
      <c r="I6744">
        <v>9.3449329138895934</v>
      </c>
      <c r="J6744" t="s">
        <v>6</v>
      </c>
      <c r="K6744" t="s">
        <v>6</v>
      </c>
      <c r="L6744" t="s">
        <v>6</v>
      </c>
      <c r="M6744" t="s">
        <v>6</v>
      </c>
      <c r="N6744" t="s">
        <v>6</v>
      </c>
      <c r="O6744">
        <v>14.388550708618798</v>
      </c>
      <c r="P6744">
        <v>7.0523637733550997</v>
      </c>
      <c r="Q6744" t="s">
        <v>6</v>
      </c>
      <c r="R6744" t="s">
        <v>6</v>
      </c>
      <c r="S6744" t="s">
        <v>6</v>
      </c>
      <c r="T6744" t="s">
        <v>892</v>
      </c>
      <c r="U6744" t="s">
        <v>947</v>
      </c>
      <c r="V6744" t="s">
        <v>963</v>
      </c>
      <c r="W6744" t="s">
        <v>6</v>
      </c>
      <c r="X6744" t="s">
        <v>6</v>
      </c>
      <c r="Y6744" t="s">
        <v>6</v>
      </c>
      <c r="Z6744" t="s">
        <v>6</v>
      </c>
      <c r="AA6744" t="s">
        <v>6</v>
      </c>
      <c r="AB6744" t="s">
        <v>778</v>
      </c>
      <c r="AC6744" t="s">
        <v>758</v>
      </c>
    </row>
    <row r="6745" spans="1:29" x14ac:dyDescent="0.25">
      <c r="A6745" t="s">
        <v>390</v>
      </c>
      <c r="B6745">
        <v>616</v>
      </c>
      <c r="C6745" t="s">
        <v>187</v>
      </c>
      <c r="D6745">
        <v>1991</v>
      </c>
      <c r="E6745" t="s">
        <v>7739</v>
      </c>
      <c r="F6745" t="s">
        <v>6</v>
      </c>
      <c r="G6745" t="s">
        <v>6</v>
      </c>
      <c r="H6745" t="s">
        <v>6</v>
      </c>
      <c r="I6745">
        <v>11.809323410922479</v>
      </c>
      <c r="J6745" t="s">
        <v>6</v>
      </c>
      <c r="K6745" t="s">
        <v>6</v>
      </c>
      <c r="L6745" t="s">
        <v>6</v>
      </c>
      <c r="M6745" t="s">
        <v>6</v>
      </c>
      <c r="N6745" t="s">
        <v>6</v>
      </c>
      <c r="O6745">
        <v>15.920092917867484</v>
      </c>
      <c r="P6745">
        <v>7.9707630233550999</v>
      </c>
      <c r="Q6745" t="s">
        <v>6</v>
      </c>
      <c r="R6745" t="s">
        <v>6</v>
      </c>
      <c r="S6745" t="s">
        <v>6</v>
      </c>
      <c r="T6745" t="s">
        <v>892</v>
      </c>
      <c r="U6745" t="s">
        <v>947</v>
      </c>
      <c r="V6745" t="s">
        <v>963</v>
      </c>
      <c r="W6745" t="s">
        <v>6</v>
      </c>
      <c r="X6745" t="s">
        <v>6</v>
      </c>
      <c r="Y6745" t="s">
        <v>6</v>
      </c>
      <c r="Z6745" t="s">
        <v>6</v>
      </c>
      <c r="AA6745" t="s">
        <v>6</v>
      </c>
      <c r="AB6745" t="s">
        <v>778</v>
      </c>
      <c r="AC6745" t="s">
        <v>758</v>
      </c>
    </row>
    <row r="6746" spans="1:29" x14ac:dyDescent="0.25">
      <c r="A6746" t="s">
        <v>390</v>
      </c>
      <c r="B6746">
        <v>616</v>
      </c>
      <c r="C6746" t="s">
        <v>187</v>
      </c>
      <c r="D6746">
        <v>1992</v>
      </c>
      <c r="E6746" t="s">
        <v>7740</v>
      </c>
      <c r="F6746" t="s">
        <v>6</v>
      </c>
      <c r="G6746" t="s">
        <v>6</v>
      </c>
      <c r="H6746" t="s">
        <v>6</v>
      </c>
      <c r="I6746">
        <v>14.625421823664075</v>
      </c>
      <c r="J6746" t="s">
        <v>6</v>
      </c>
      <c r="K6746" t="s">
        <v>6</v>
      </c>
      <c r="L6746" t="s">
        <v>6</v>
      </c>
      <c r="M6746" t="s">
        <v>6</v>
      </c>
      <c r="N6746" t="s">
        <v>6</v>
      </c>
      <c r="O6746">
        <v>15.25995091387011</v>
      </c>
      <c r="P6746">
        <v>8.7478577499999997</v>
      </c>
      <c r="Q6746" t="s">
        <v>6</v>
      </c>
      <c r="R6746" t="s">
        <v>6</v>
      </c>
      <c r="S6746" t="s">
        <v>6</v>
      </c>
      <c r="T6746" t="s">
        <v>892</v>
      </c>
      <c r="U6746" t="s">
        <v>947</v>
      </c>
      <c r="V6746" t="s">
        <v>963</v>
      </c>
      <c r="W6746" t="s">
        <v>6</v>
      </c>
      <c r="X6746" t="s">
        <v>6</v>
      </c>
      <c r="Y6746" t="s">
        <v>6</v>
      </c>
      <c r="Z6746" t="s">
        <v>6</v>
      </c>
      <c r="AA6746" t="s">
        <v>6</v>
      </c>
      <c r="AB6746" t="s">
        <v>778</v>
      </c>
      <c r="AC6746" t="s">
        <v>758</v>
      </c>
    </row>
    <row r="6747" spans="1:29" x14ac:dyDescent="0.25">
      <c r="A6747" t="s">
        <v>390</v>
      </c>
      <c r="B6747">
        <v>616</v>
      </c>
      <c r="C6747" t="s">
        <v>187</v>
      </c>
      <c r="D6747">
        <v>1993</v>
      </c>
      <c r="E6747" t="s">
        <v>7741</v>
      </c>
      <c r="F6747" t="s">
        <v>6</v>
      </c>
      <c r="G6747" t="s">
        <v>6</v>
      </c>
      <c r="H6747" t="s">
        <v>6</v>
      </c>
      <c r="I6747">
        <v>14.168163364931535</v>
      </c>
      <c r="J6747" t="s">
        <v>6</v>
      </c>
      <c r="K6747" t="s">
        <v>6</v>
      </c>
      <c r="L6747" t="s">
        <v>6</v>
      </c>
      <c r="M6747" t="s">
        <v>6</v>
      </c>
      <c r="N6747" t="s">
        <v>6</v>
      </c>
      <c r="O6747">
        <v>16.569065833182105</v>
      </c>
      <c r="P6747">
        <v>10.0802828676081</v>
      </c>
      <c r="Q6747" t="s">
        <v>6</v>
      </c>
      <c r="R6747" t="s">
        <v>6</v>
      </c>
      <c r="S6747" t="s">
        <v>6</v>
      </c>
      <c r="T6747" t="s">
        <v>892</v>
      </c>
      <c r="U6747" t="s">
        <v>947</v>
      </c>
      <c r="V6747" t="s">
        <v>963</v>
      </c>
      <c r="W6747" t="s">
        <v>6</v>
      </c>
      <c r="X6747" t="s">
        <v>6</v>
      </c>
      <c r="Y6747" t="s">
        <v>6</v>
      </c>
      <c r="Z6747" t="s">
        <v>6</v>
      </c>
      <c r="AA6747" t="s">
        <v>6</v>
      </c>
      <c r="AB6747" t="s">
        <v>778</v>
      </c>
      <c r="AC6747" t="s">
        <v>758</v>
      </c>
    </row>
    <row r="6748" spans="1:29" x14ac:dyDescent="0.25">
      <c r="A6748" t="s">
        <v>390</v>
      </c>
      <c r="B6748">
        <v>616</v>
      </c>
      <c r="C6748" t="s">
        <v>187</v>
      </c>
      <c r="D6748">
        <v>1994</v>
      </c>
      <c r="E6748" t="s">
        <v>7742</v>
      </c>
      <c r="F6748" t="s">
        <v>6</v>
      </c>
      <c r="G6748" t="s">
        <v>6</v>
      </c>
      <c r="H6748" t="s">
        <v>6</v>
      </c>
      <c r="I6748">
        <v>13.931617791414237</v>
      </c>
      <c r="J6748" t="s">
        <v>6</v>
      </c>
      <c r="K6748" t="s">
        <v>6</v>
      </c>
      <c r="L6748" t="s">
        <v>6</v>
      </c>
      <c r="M6748" t="s">
        <v>6</v>
      </c>
      <c r="N6748" t="s">
        <v>6</v>
      </c>
      <c r="O6748">
        <v>16.190843308738273</v>
      </c>
      <c r="P6748">
        <v>11.4343</v>
      </c>
      <c r="Q6748" t="s">
        <v>6</v>
      </c>
      <c r="R6748" t="s">
        <v>6</v>
      </c>
      <c r="S6748" t="s">
        <v>6</v>
      </c>
      <c r="T6748" t="s">
        <v>892</v>
      </c>
      <c r="U6748" t="s">
        <v>947</v>
      </c>
      <c r="V6748" t="s">
        <v>963</v>
      </c>
      <c r="W6748" t="s">
        <v>6</v>
      </c>
      <c r="X6748" t="s">
        <v>6</v>
      </c>
      <c r="Y6748" t="s">
        <v>6</v>
      </c>
      <c r="Z6748" t="s">
        <v>6</v>
      </c>
      <c r="AA6748" t="s">
        <v>6</v>
      </c>
      <c r="AB6748" t="s">
        <v>778</v>
      </c>
      <c r="AC6748" t="s">
        <v>758</v>
      </c>
    </row>
    <row r="6749" spans="1:29" x14ac:dyDescent="0.25">
      <c r="A6749" t="s">
        <v>390</v>
      </c>
      <c r="B6749">
        <v>616</v>
      </c>
      <c r="C6749" t="s">
        <v>187</v>
      </c>
      <c r="D6749">
        <v>1995</v>
      </c>
      <c r="E6749" t="s">
        <v>7743</v>
      </c>
      <c r="F6749" t="s">
        <v>6</v>
      </c>
      <c r="G6749" t="s">
        <v>6</v>
      </c>
      <c r="H6749" t="s">
        <v>6</v>
      </c>
      <c r="I6749">
        <v>11.843281917802152</v>
      </c>
      <c r="J6749" t="s">
        <v>6</v>
      </c>
      <c r="K6749" t="s">
        <v>6</v>
      </c>
      <c r="L6749" t="s">
        <v>6</v>
      </c>
      <c r="M6749" t="s">
        <v>6</v>
      </c>
      <c r="N6749" t="s">
        <v>6</v>
      </c>
      <c r="O6749">
        <v>14.940671082780744</v>
      </c>
      <c r="P6749">
        <v>13.1142</v>
      </c>
      <c r="Q6749" t="s">
        <v>6</v>
      </c>
      <c r="R6749" t="s">
        <v>6</v>
      </c>
      <c r="S6749" t="s">
        <v>6</v>
      </c>
      <c r="T6749" t="s">
        <v>892</v>
      </c>
      <c r="U6749" t="s">
        <v>947</v>
      </c>
      <c r="V6749" t="s">
        <v>963</v>
      </c>
      <c r="W6749" t="s">
        <v>6</v>
      </c>
      <c r="X6749" t="s">
        <v>6</v>
      </c>
      <c r="Y6749" t="s">
        <v>6</v>
      </c>
      <c r="Z6749" t="s">
        <v>6</v>
      </c>
      <c r="AA6749" t="s">
        <v>6</v>
      </c>
      <c r="AB6749" t="s">
        <v>778</v>
      </c>
      <c r="AC6749" t="s">
        <v>758</v>
      </c>
    </row>
    <row r="6750" spans="1:29" x14ac:dyDescent="0.25">
      <c r="A6750" t="s">
        <v>390</v>
      </c>
      <c r="B6750">
        <v>616</v>
      </c>
      <c r="C6750" t="s">
        <v>187</v>
      </c>
      <c r="D6750">
        <v>1996</v>
      </c>
      <c r="E6750" t="s">
        <v>7744</v>
      </c>
      <c r="F6750" t="s">
        <v>6</v>
      </c>
      <c r="G6750" t="s">
        <v>6</v>
      </c>
      <c r="H6750" t="s">
        <v>6</v>
      </c>
      <c r="I6750">
        <v>10.480191655481351</v>
      </c>
      <c r="J6750" t="s">
        <v>6</v>
      </c>
      <c r="K6750" t="s">
        <v>6</v>
      </c>
      <c r="L6750" t="s">
        <v>6</v>
      </c>
      <c r="M6750" t="s">
        <v>6</v>
      </c>
      <c r="N6750" t="s">
        <v>6</v>
      </c>
      <c r="O6750">
        <v>12.713827827084138</v>
      </c>
      <c r="P6750">
        <v>16.114999999999998</v>
      </c>
      <c r="Q6750" t="s">
        <v>6</v>
      </c>
      <c r="R6750" t="s">
        <v>6</v>
      </c>
      <c r="S6750" t="s">
        <v>6</v>
      </c>
      <c r="T6750" t="s">
        <v>892</v>
      </c>
      <c r="U6750" t="s">
        <v>947</v>
      </c>
      <c r="V6750" t="s">
        <v>963</v>
      </c>
      <c r="W6750" t="s">
        <v>6</v>
      </c>
      <c r="X6750" t="s">
        <v>6</v>
      </c>
      <c r="Y6750" t="s">
        <v>6</v>
      </c>
      <c r="Z6750" t="s">
        <v>6</v>
      </c>
      <c r="AA6750" t="s">
        <v>6</v>
      </c>
      <c r="AB6750" t="s">
        <v>778</v>
      </c>
      <c r="AC6750" t="s">
        <v>758</v>
      </c>
    </row>
    <row r="6751" spans="1:29" x14ac:dyDescent="0.25">
      <c r="A6751" t="s">
        <v>390</v>
      </c>
      <c r="B6751">
        <v>616</v>
      </c>
      <c r="C6751" t="s">
        <v>187</v>
      </c>
      <c r="D6751">
        <v>1997</v>
      </c>
      <c r="E6751" t="s">
        <v>7745</v>
      </c>
      <c r="F6751" t="s">
        <v>6</v>
      </c>
      <c r="G6751" t="s">
        <v>6</v>
      </c>
      <c r="H6751" t="s">
        <v>6</v>
      </c>
      <c r="I6751">
        <v>9.7484609345755757</v>
      </c>
      <c r="J6751" t="s">
        <v>6</v>
      </c>
      <c r="K6751" t="s">
        <v>6</v>
      </c>
      <c r="L6751" t="s">
        <v>6</v>
      </c>
      <c r="M6751" t="s">
        <v>6</v>
      </c>
      <c r="N6751" t="s">
        <v>6</v>
      </c>
      <c r="O6751">
        <v>10.642860559403569</v>
      </c>
      <c r="P6751">
        <v>18.3279</v>
      </c>
      <c r="Q6751" t="s">
        <v>6</v>
      </c>
      <c r="R6751" t="s">
        <v>6</v>
      </c>
      <c r="S6751" t="s">
        <v>6</v>
      </c>
      <c r="T6751" t="s">
        <v>892</v>
      </c>
      <c r="U6751" t="s">
        <v>947</v>
      </c>
      <c r="V6751" t="s">
        <v>963</v>
      </c>
      <c r="W6751" t="s">
        <v>6</v>
      </c>
      <c r="X6751" t="s">
        <v>6</v>
      </c>
      <c r="Y6751" t="s">
        <v>6</v>
      </c>
      <c r="Z6751" t="s">
        <v>6</v>
      </c>
      <c r="AA6751" t="s">
        <v>6</v>
      </c>
      <c r="AB6751" t="s">
        <v>778</v>
      </c>
      <c r="AC6751" t="s">
        <v>758</v>
      </c>
    </row>
    <row r="6752" spans="1:29" x14ac:dyDescent="0.25">
      <c r="A6752" t="s">
        <v>390</v>
      </c>
      <c r="B6752">
        <v>616</v>
      </c>
      <c r="C6752" t="s">
        <v>187</v>
      </c>
      <c r="D6752">
        <v>1998</v>
      </c>
      <c r="E6752" t="s">
        <v>7746</v>
      </c>
      <c r="F6752" t="s">
        <v>6</v>
      </c>
      <c r="G6752" t="s">
        <v>6</v>
      </c>
      <c r="H6752" t="s">
        <v>6</v>
      </c>
      <c r="I6752">
        <v>13.030903111352323</v>
      </c>
      <c r="J6752" t="s">
        <v>6</v>
      </c>
      <c r="K6752" t="s">
        <v>6</v>
      </c>
      <c r="L6752" t="s">
        <v>6</v>
      </c>
      <c r="M6752" t="s">
        <v>6</v>
      </c>
      <c r="N6752" t="s">
        <v>6</v>
      </c>
      <c r="O6752">
        <v>11.967990515708358</v>
      </c>
      <c r="P6752">
        <v>20.244</v>
      </c>
      <c r="Q6752" t="s">
        <v>6</v>
      </c>
      <c r="R6752" t="s">
        <v>6</v>
      </c>
      <c r="S6752" t="s">
        <v>6</v>
      </c>
      <c r="T6752" t="s">
        <v>892</v>
      </c>
      <c r="U6752" t="s">
        <v>947</v>
      </c>
      <c r="V6752" t="s">
        <v>963</v>
      </c>
      <c r="W6752" t="s">
        <v>6</v>
      </c>
      <c r="X6752" t="s">
        <v>6</v>
      </c>
      <c r="Y6752" t="s">
        <v>6</v>
      </c>
      <c r="Z6752" t="s">
        <v>6</v>
      </c>
      <c r="AA6752" t="s">
        <v>6</v>
      </c>
      <c r="AB6752" t="s">
        <v>778</v>
      </c>
      <c r="AC6752" t="s">
        <v>758</v>
      </c>
    </row>
    <row r="6753" spans="1:29" x14ac:dyDescent="0.25">
      <c r="A6753" t="s">
        <v>390</v>
      </c>
      <c r="B6753">
        <v>616</v>
      </c>
      <c r="C6753" t="s">
        <v>187</v>
      </c>
      <c r="D6753">
        <v>1999</v>
      </c>
      <c r="E6753" t="s">
        <v>7747</v>
      </c>
      <c r="F6753" t="s">
        <v>6</v>
      </c>
      <c r="G6753" t="s">
        <v>6</v>
      </c>
      <c r="H6753" t="s">
        <v>6</v>
      </c>
      <c r="I6753">
        <v>13.848052928637641</v>
      </c>
      <c r="J6753" t="s">
        <v>6</v>
      </c>
      <c r="K6753" t="s">
        <v>6</v>
      </c>
      <c r="L6753" t="s">
        <v>6</v>
      </c>
      <c r="M6753" t="s">
        <v>6</v>
      </c>
      <c r="N6753" t="s">
        <v>6</v>
      </c>
      <c r="O6753">
        <v>9.5629578808740838</v>
      </c>
      <c r="P6753">
        <v>25.3614</v>
      </c>
      <c r="Q6753" t="s">
        <v>6</v>
      </c>
      <c r="R6753" t="s">
        <v>6</v>
      </c>
      <c r="S6753" t="s">
        <v>6</v>
      </c>
      <c r="T6753" t="s">
        <v>892</v>
      </c>
      <c r="U6753" t="s">
        <v>947</v>
      </c>
      <c r="V6753" t="s">
        <v>963</v>
      </c>
      <c r="W6753" t="s">
        <v>6</v>
      </c>
      <c r="X6753" t="s">
        <v>6</v>
      </c>
      <c r="Y6753" t="s">
        <v>6</v>
      </c>
      <c r="Z6753" t="s">
        <v>6</v>
      </c>
      <c r="AA6753" t="s">
        <v>6</v>
      </c>
      <c r="AB6753" t="s">
        <v>778</v>
      </c>
      <c r="AC6753" t="s">
        <v>758</v>
      </c>
    </row>
    <row r="6754" spans="1:29" x14ac:dyDescent="0.25">
      <c r="A6754" t="s">
        <v>390</v>
      </c>
      <c r="B6754">
        <v>616</v>
      </c>
      <c r="C6754" t="s">
        <v>187</v>
      </c>
      <c r="D6754">
        <v>2000</v>
      </c>
      <c r="E6754" t="s">
        <v>7748</v>
      </c>
      <c r="F6754" t="s">
        <v>6</v>
      </c>
      <c r="G6754" t="s">
        <v>6</v>
      </c>
      <c r="H6754" t="s">
        <v>6</v>
      </c>
      <c r="I6754">
        <v>14.586142256350046</v>
      </c>
      <c r="J6754" t="s">
        <v>6</v>
      </c>
      <c r="K6754" t="s">
        <v>6</v>
      </c>
      <c r="L6754" t="s">
        <v>6</v>
      </c>
      <c r="M6754" t="s">
        <v>6</v>
      </c>
      <c r="N6754" t="s">
        <v>6</v>
      </c>
      <c r="O6754">
        <v>8.2158010761609024</v>
      </c>
      <c r="P6754">
        <v>29.530899999999999</v>
      </c>
      <c r="Q6754" t="s">
        <v>6</v>
      </c>
      <c r="R6754" t="s">
        <v>6</v>
      </c>
      <c r="S6754" t="s">
        <v>6</v>
      </c>
      <c r="T6754" t="s">
        <v>892</v>
      </c>
      <c r="U6754" t="s">
        <v>947</v>
      </c>
      <c r="V6754" t="s">
        <v>963</v>
      </c>
      <c r="W6754" t="s">
        <v>6</v>
      </c>
      <c r="X6754" t="s">
        <v>6</v>
      </c>
      <c r="Y6754" t="s">
        <v>6</v>
      </c>
      <c r="Z6754" t="s">
        <v>6</v>
      </c>
      <c r="AA6754" t="s">
        <v>6</v>
      </c>
      <c r="AB6754" t="s">
        <v>778</v>
      </c>
      <c r="AC6754" t="s">
        <v>758</v>
      </c>
    </row>
    <row r="6755" spans="1:29" x14ac:dyDescent="0.25">
      <c r="A6755" t="s">
        <v>390</v>
      </c>
      <c r="B6755">
        <v>616</v>
      </c>
      <c r="C6755" t="s">
        <v>187</v>
      </c>
      <c r="D6755">
        <v>2001</v>
      </c>
      <c r="E6755" t="s">
        <v>7749</v>
      </c>
      <c r="F6755" t="s">
        <v>6</v>
      </c>
      <c r="G6755" t="s">
        <v>6</v>
      </c>
      <c r="H6755" t="s">
        <v>6</v>
      </c>
      <c r="I6755">
        <v>16.414262604599642</v>
      </c>
      <c r="J6755" t="s">
        <v>6</v>
      </c>
      <c r="K6755" t="s">
        <v>6</v>
      </c>
      <c r="L6755" t="s">
        <v>6</v>
      </c>
      <c r="M6755" t="s">
        <v>6</v>
      </c>
      <c r="N6755" t="s">
        <v>6</v>
      </c>
      <c r="O6755">
        <v>9.0981385209833512</v>
      </c>
      <c r="P6755">
        <v>32.065899999999999</v>
      </c>
      <c r="Q6755" t="s">
        <v>6</v>
      </c>
      <c r="R6755" t="s">
        <v>6</v>
      </c>
      <c r="S6755" t="s">
        <v>6</v>
      </c>
      <c r="T6755" t="s">
        <v>892</v>
      </c>
      <c r="U6755" t="s">
        <v>947</v>
      </c>
      <c r="V6755" t="s">
        <v>963</v>
      </c>
      <c r="W6755" t="s">
        <v>6</v>
      </c>
      <c r="X6755" t="s">
        <v>6</v>
      </c>
      <c r="Y6755" t="s">
        <v>6</v>
      </c>
      <c r="Z6755" t="s">
        <v>6</v>
      </c>
      <c r="AA6755" t="s">
        <v>6</v>
      </c>
      <c r="AB6755" t="s">
        <v>778</v>
      </c>
      <c r="AC6755" t="s">
        <v>758</v>
      </c>
    </row>
    <row r="6756" spans="1:29" x14ac:dyDescent="0.25">
      <c r="A6756" t="s">
        <v>390</v>
      </c>
      <c r="B6756">
        <v>616</v>
      </c>
      <c r="C6756" t="s">
        <v>187</v>
      </c>
      <c r="D6756">
        <v>2002</v>
      </c>
      <c r="E6756" t="s">
        <v>7750</v>
      </c>
      <c r="F6756" t="s">
        <v>6</v>
      </c>
      <c r="G6756" t="s">
        <v>6</v>
      </c>
      <c r="H6756" t="s">
        <v>6</v>
      </c>
      <c r="I6756">
        <v>19.424382651646201</v>
      </c>
      <c r="J6756" t="s">
        <v>6</v>
      </c>
      <c r="K6756" t="s">
        <v>6</v>
      </c>
      <c r="L6756" t="s">
        <v>6</v>
      </c>
      <c r="M6756" t="s">
        <v>6</v>
      </c>
      <c r="N6756" t="s">
        <v>6</v>
      </c>
      <c r="O6756">
        <v>8.4768456593917207</v>
      </c>
      <c r="P6756">
        <v>34.416103786999301</v>
      </c>
      <c r="Q6756" t="s">
        <v>6</v>
      </c>
      <c r="R6756" t="s">
        <v>6</v>
      </c>
      <c r="S6756" t="s">
        <v>6</v>
      </c>
      <c r="T6756" t="s">
        <v>892</v>
      </c>
      <c r="U6756" t="s">
        <v>947</v>
      </c>
      <c r="V6756" t="s">
        <v>963</v>
      </c>
      <c r="W6756" t="s">
        <v>6</v>
      </c>
      <c r="X6756" t="s">
        <v>6</v>
      </c>
      <c r="Y6756" t="s">
        <v>6</v>
      </c>
      <c r="Z6756" t="s">
        <v>6</v>
      </c>
      <c r="AA6756" t="s">
        <v>6</v>
      </c>
      <c r="AB6756" t="s">
        <v>778</v>
      </c>
      <c r="AC6756" t="s">
        <v>758</v>
      </c>
    </row>
    <row r="6757" spans="1:29" x14ac:dyDescent="0.25">
      <c r="A6757" t="s">
        <v>390</v>
      </c>
      <c r="B6757">
        <v>616</v>
      </c>
      <c r="C6757" t="s">
        <v>187</v>
      </c>
      <c r="D6757">
        <v>2003</v>
      </c>
      <c r="E6757" t="s">
        <v>7751</v>
      </c>
      <c r="F6757" t="s">
        <v>6</v>
      </c>
      <c r="G6757" t="s">
        <v>6</v>
      </c>
      <c r="H6757" t="s">
        <v>6</v>
      </c>
      <c r="I6757">
        <v>20.181748549791056</v>
      </c>
      <c r="J6757" t="s">
        <v>6</v>
      </c>
      <c r="K6757" t="s">
        <v>6</v>
      </c>
      <c r="L6757" t="s">
        <v>6</v>
      </c>
      <c r="M6757" t="s">
        <v>6</v>
      </c>
      <c r="N6757" t="s">
        <v>6</v>
      </c>
      <c r="O6757">
        <v>12.07435478144869</v>
      </c>
      <c r="P6757">
        <v>37.181199999999997</v>
      </c>
      <c r="Q6757" t="s">
        <v>6</v>
      </c>
      <c r="R6757" t="s">
        <v>6</v>
      </c>
      <c r="S6757" t="s">
        <v>6</v>
      </c>
      <c r="T6757" t="s">
        <v>892</v>
      </c>
      <c r="U6757" t="s">
        <v>947</v>
      </c>
      <c r="V6757" t="s">
        <v>963</v>
      </c>
      <c r="W6757" t="s">
        <v>6</v>
      </c>
      <c r="X6757" t="s">
        <v>6</v>
      </c>
      <c r="Y6757" t="s">
        <v>6</v>
      </c>
      <c r="Z6757" t="s">
        <v>6</v>
      </c>
      <c r="AA6757" t="s">
        <v>6</v>
      </c>
      <c r="AB6757" t="s">
        <v>778</v>
      </c>
      <c r="AC6757" t="s">
        <v>758</v>
      </c>
    </row>
    <row r="6758" spans="1:29" x14ac:dyDescent="0.25">
      <c r="A6758" t="s">
        <v>390</v>
      </c>
      <c r="B6758">
        <v>616</v>
      </c>
      <c r="C6758" t="s">
        <v>187</v>
      </c>
      <c r="D6758">
        <v>2004</v>
      </c>
      <c r="E6758" t="s">
        <v>7752</v>
      </c>
      <c r="F6758" t="s">
        <v>6</v>
      </c>
      <c r="G6758" t="s">
        <v>6</v>
      </c>
      <c r="H6758" t="s">
        <v>6</v>
      </c>
      <c r="I6758">
        <v>21.326647738096195</v>
      </c>
      <c r="J6758" t="s">
        <v>6</v>
      </c>
      <c r="K6758" t="s">
        <v>6</v>
      </c>
      <c r="L6758" t="s">
        <v>6</v>
      </c>
      <c r="M6758" t="s">
        <v>6</v>
      </c>
      <c r="N6758" t="s">
        <v>6</v>
      </c>
      <c r="O6758">
        <v>9.3708592729686195</v>
      </c>
      <c r="P6758">
        <v>42.036700000000003</v>
      </c>
      <c r="Q6758" t="s">
        <v>6</v>
      </c>
      <c r="R6758" t="s">
        <v>6</v>
      </c>
      <c r="S6758" t="s">
        <v>6</v>
      </c>
      <c r="T6758" t="s">
        <v>892</v>
      </c>
      <c r="U6758" t="s">
        <v>947</v>
      </c>
      <c r="V6758" t="s">
        <v>963</v>
      </c>
      <c r="W6758" t="s">
        <v>6</v>
      </c>
      <c r="X6758" t="s">
        <v>6</v>
      </c>
      <c r="Y6758" t="s">
        <v>6</v>
      </c>
      <c r="Z6758" t="s">
        <v>6</v>
      </c>
      <c r="AA6758" t="s">
        <v>6</v>
      </c>
      <c r="AB6758" t="s">
        <v>778</v>
      </c>
      <c r="AC6758" t="s">
        <v>758</v>
      </c>
    </row>
    <row r="6759" spans="1:29" x14ac:dyDescent="0.25">
      <c r="A6759" t="s">
        <v>390</v>
      </c>
      <c r="B6759">
        <v>616</v>
      </c>
      <c r="C6759" t="s">
        <v>187</v>
      </c>
      <c r="D6759">
        <v>2005</v>
      </c>
      <c r="E6759" t="s">
        <v>7753</v>
      </c>
      <c r="F6759" t="s">
        <v>6</v>
      </c>
      <c r="G6759" t="s">
        <v>6</v>
      </c>
      <c r="H6759" t="s">
        <v>6</v>
      </c>
      <c r="I6759">
        <v>20.229242495978806</v>
      </c>
      <c r="J6759" t="s">
        <v>6</v>
      </c>
      <c r="K6759" t="s">
        <v>6</v>
      </c>
      <c r="L6759" t="s">
        <v>6</v>
      </c>
      <c r="M6759" t="s">
        <v>6</v>
      </c>
      <c r="N6759" t="s">
        <v>6</v>
      </c>
      <c r="O6759">
        <v>7.6713915849953311</v>
      </c>
      <c r="P6759">
        <v>50.752200000000002</v>
      </c>
      <c r="Q6759" t="s">
        <v>6</v>
      </c>
      <c r="R6759" t="s">
        <v>6</v>
      </c>
      <c r="S6759" t="s">
        <v>6</v>
      </c>
      <c r="T6759" t="s">
        <v>892</v>
      </c>
      <c r="U6759" t="s">
        <v>947</v>
      </c>
      <c r="V6759" t="s">
        <v>963</v>
      </c>
      <c r="W6759" t="s">
        <v>6</v>
      </c>
      <c r="X6759" t="s">
        <v>6</v>
      </c>
      <c r="Y6759" t="s">
        <v>6</v>
      </c>
      <c r="Z6759" t="s">
        <v>6</v>
      </c>
      <c r="AA6759" t="s">
        <v>6</v>
      </c>
      <c r="AB6759" t="s">
        <v>778</v>
      </c>
      <c r="AC6759" t="s">
        <v>758</v>
      </c>
    </row>
    <row r="6760" spans="1:29" x14ac:dyDescent="0.25">
      <c r="A6760" t="s">
        <v>390</v>
      </c>
      <c r="B6760">
        <v>616</v>
      </c>
      <c r="C6760" t="s">
        <v>187</v>
      </c>
      <c r="D6760">
        <v>2006</v>
      </c>
      <c r="E6760" t="s">
        <v>7754</v>
      </c>
      <c r="F6760" t="s">
        <v>6</v>
      </c>
      <c r="G6760" t="s">
        <v>6</v>
      </c>
      <c r="H6760" t="s">
        <v>6</v>
      </c>
      <c r="I6760">
        <v>20.778949392623701</v>
      </c>
      <c r="J6760" t="s">
        <v>6</v>
      </c>
      <c r="K6760" t="s">
        <v>6</v>
      </c>
      <c r="L6760" t="s">
        <v>6</v>
      </c>
      <c r="M6760" t="s">
        <v>6</v>
      </c>
      <c r="N6760" t="s">
        <v>6</v>
      </c>
      <c r="O6760">
        <v>6.4400542746350666</v>
      </c>
      <c r="P6760">
        <v>59.1068</v>
      </c>
      <c r="Q6760" t="s">
        <v>6</v>
      </c>
      <c r="R6760" t="s">
        <v>6</v>
      </c>
      <c r="S6760" t="s">
        <v>6</v>
      </c>
      <c r="T6760" t="s">
        <v>892</v>
      </c>
      <c r="U6760" t="s">
        <v>947</v>
      </c>
      <c r="V6760" t="s">
        <v>963</v>
      </c>
      <c r="W6760" t="s">
        <v>6</v>
      </c>
      <c r="X6760" t="s">
        <v>6</v>
      </c>
      <c r="Y6760" t="s">
        <v>6</v>
      </c>
      <c r="Z6760" t="s">
        <v>6</v>
      </c>
      <c r="AA6760" t="s">
        <v>6</v>
      </c>
      <c r="AB6760" t="s">
        <v>778</v>
      </c>
      <c r="AC6760" t="s">
        <v>758</v>
      </c>
    </row>
    <row r="6761" spans="1:29" x14ac:dyDescent="0.25">
      <c r="A6761" t="s">
        <v>390</v>
      </c>
      <c r="B6761">
        <v>616</v>
      </c>
      <c r="C6761" t="s">
        <v>187</v>
      </c>
      <c r="D6761">
        <v>2007</v>
      </c>
      <c r="E6761" t="s">
        <v>7755</v>
      </c>
      <c r="F6761" t="s">
        <v>6</v>
      </c>
      <c r="G6761" t="s">
        <v>6</v>
      </c>
      <c r="H6761" t="s">
        <v>6</v>
      </c>
      <c r="I6761">
        <v>23.045158594288282</v>
      </c>
      <c r="J6761" t="s">
        <v>6</v>
      </c>
      <c r="K6761" t="s">
        <v>6</v>
      </c>
      <c r="L6761" t="s">
        <v>6</v>
      </c>
      <c r="M6761" t="s">
        <v>6</v>
      </c>
      <c r="N6761" t="s">
        <v>6</v>
      </c>
      <c r="O6761">
        <v>8.4786464282150984</v>
      </c>
      <c r="P6761">
        <v>67.152699999999996</v>
      </c>
      <c r="Q6761" t="s">
        <v>6</v>
      </c>
      <c r="R6761" t="s">
        <v>6</v>
      </c>
      <c r="S6761" t="s">
        <v>6</v>
      </c>
      <c r="T6761" t="s">
        <v>892</v>
      </c>
      <c r="U6761" t="s">
        <v>947</v>
      </c>
      <c r="V6761" t="s">
        <v>963</v>
      </c>
      <c r="W6761" t="s">
        <v>6</v>
      </c>
      <c r="X6761" t="s">
        <v>6</v>
      </c>
      <c r="Y6761" t="s">
        <v>6</v>
      </c>
      <c r="Z6761" t="s">
        <v>6</v>
      </c>
      <c r="AA6761" t="s">
        <v>6</v>
      </c>
      <c r="AB6761" t="s">
        <v>778</v>
      </c>
      <c r="AC6761" t="s">
        <v>758</v>
      </c>
    </row>
    <row r="6762" spans="1:29" x14ac:dyDescent="0.25">
      <c r="A6762" t="s">
        <v>390</v>
      </c>
      <c r="B6762">
        <v>616</v>
      </c>
      <c r="C6762" t="s">
        <v>187</v>
      </c>
      <c r="D6762">
        <v>2008</v>
      </c>
      <c r="E6762" t="s">
        <v>7756</v>
      </c>
      <c r="F6762" t="s">
        <v>6</v>
      </c>
      <c r="G6762" t="s">
        <v>6</v>
      </c>
      <c r="H6762" t="s">
        <v>6</v>
      </c>
      <c r="I6762">
        <v>25.614334070323483</v>
      </c>
      <c r="J6762" t="s">
        <v>6</v>
      </c>
      <c r="K6762" t="s">
        <v>6</v>
      </c>
      <c r="L6762" t="s">
        <v>6</v>
      </c>
      <c r="M6762" t="s">
        <v>6</v>
      </c>
      <c r="N6762" t="s">
        <v>6</v>
      </c>
      <c r="O6762">
        <v>7.6198760989227914</v>
      </c>
      <c r="P6762">
        <v>74.7209</v>
      </c>
      <c r="Q6762" t="s">
        <v>6</v>
      </c>
      <c r="R6762" t="s">
        <v>6</v>
      </c>
      <c r="S6762" t="s">
        <v>6</v>
      </c>
      <c r="T6762" t="s">
        <v>892</v>
      </c>
      <c r="U6762" t="s">
        <v>947</v>
      </c>
      <c r="V6762" t="s">
        <v>963</v>
      </c>
      <c r="W6762" t="s">
        <v>6</v>
      </c>
      <c r="X6762" t="s">
        <v>6</v>
      </c>
      <c r="Y6762" t="s">
        <v>6</v>
      </c>
      <c r="Z6762" t="s">
        <v>6</v>
      </c>
      <c r="AA6762" t="s">
        <v>6</v>
      </c>
      <c r="AB6762" t="s">
        <v>778</v>
      </c>
      <c r="AC6762" t="s">
        <v>758</v>
      </c>
    </row>
    <row r="6763" spans="1:29" x14ac:dyDescent="0.25">
      <c r="A6763" t="s">
        <v>390</v>
      </c>
      <c r="B6763">
        <v>616</v>
      </c>
      <c r="C6763" t="s">
        <v>187</v>
      </c>
      <c r="D6763">
        <v>2009</v>
      </c>
      <c r="E6763" t="s">
        <v>7757</v>
      </c>
      <c r="F6763" t="s">
        <v>6</v>
      </c>
      <c r="G6763" t="s">
        <v>6</v>
      </c>
      <c r="H6763" t="s">
        <v>6</v>
      </c>
      <c r="I6763">
        <v>27.593549617849497</v>
      </c>
      <c r="J6763" t="s">
        <v>6</v>
      </c>
      <c r="K6763" t="s">
        <v>6</v>
      </c>
      <c r="L6763" t="s">
        <v>6</v>
      </c>
      <c r="M6763" t="s">
        <v>6</v>
      </c>
      <c r="N6763" t="s">
        <v>6</v>
      </c>
      <c r="O6763">
        <v>18.751878512000697</v>
      </c>
      <c r="P6763">
        <v>73.462400000000002</v>
      </c>
      <c r="Q6763" t="s">
        <v>6</v>
      </c>
      <c r="R6763" t="s">
        <v>6</v>
      </c>
      <c r="S6763" t="s">
        <v>6</v>
      </c>
      <c r="T6763" t="s">
        <v>892</v>
      </c>
      <c r="U6763" t="s">
        <v>947</v>
      </c>
      <c r="V6763" t="s">
        <v>963</v>
      </c>
      <c r="W6763" t="s">
        <v>6</v>
      </c>
      <c r="X6763" t="s">
        <v>6</v>
      </c>
      <c r="Y6763" t="s">
        <v>6</v>
      </c>
      <c r="Z6763" t="s">
        <v>6</v>
      </c>
      <c r="AA6763" t="s">
        <v>6</v>
      </c>
      <c r="AB6763" t="s">
        <v>778</v>
      </c>
      <c r="AC6763" t="s">
        <v>758</v>
      </c>
    </row>
    <row r="6764" spans="1:29" x14ac:dyDescent="0.25">
      <c r="A6764" t="s">
        <v>390</v>
      </c>
      <c r="B6764">
        <v>616</v>
      </c>
      <c r="C6764" t="s">
        <v>187</v>
      </c>
      <c r="D6764">
        <v>2010</v>
      </c>
      <c r="E6764" t="s">
        <v>7758</v>
      </c>
      <c r="F6764" t="s">
        <v>6</v>
      </c>
      <c r="G6764" t="s">
        <v>6</v>
      </c>
      <c r="H6764" t="s">
        <v>6</v>
      </c>
      <c r="I6764">
        <v>25.483134334971609</v>
      </c>
      <c r="J6764" t="s">
        <v>6</v>
      </c>
      <c r="K6764" t="s">
        <v>6</v>
      </c>
      <c r="L6764" t="s">
        <v>6</v>
      </c>
      <c r="M6764" t="s">
        <v>6</v>
      </c>
      <c r="N6764" t="s">
        <v>6</v>
      </c>
      <c r="O6764">
        <v>21.503211209859369</v>
      </c>
      <c r="P6764">
        <v>86.642454553288303</v>
      </c>
      <c r="Q6764" t="s">
        <v>6</v>
      </c>
      <c r="R6764" t="s">
        <v>6</v>
      </c>
      <c r="S6764" t="s">
        <v>6</v>
      </c>
      <c r="T6764" t="s">
        <v>892</v>
      </c>
      <c r="U6764" t="s">
        <v>947</v>
      </c>
      <c r="V6764" t="s">
        <v>963</v>
      </c>
      <c r="W6764" t="s">
        <v>6</v>
      </c>
      <c r="X6764" t="s">
        <v>6</v>
      </c>
      <c r="Y6764" t="s">
        <v>6</v>
      </c>
      <c r="Z6764" t="s">
        <v>6</v>
      </c>
      <c r="AA6764" t="s">
        <v>6</v>
      </c>
      <c r="AB6764" t="s">
        <v>778</v>
      </c>
      <c r="AC6764" t="s">
        <v>758</v>
      </c>
    </row>
    <row r="6765" spans="1:29" x14ac:dyDescent="0.25">
      <c r="A6765" t="s">
        <v>390</v>
      </c>
      <c r="B6765">
        <v>616</v>
      </c>
      <c r="C6765" t="s">
        <v>187</v>
      </c>
      <c r="D6765">
        <v>2011</v>
      </c>
      <c r="E6765" t="s">
        <v>7759</v>
      </c>
      <c r="F6765" t="s">
        <v>6</v>
      </c>
      <c r="G6765" t="s">
        <v>6</v>
      </c>
      <c r="H6765" t="s">
        <v>6</v>
      </c>
      <c r="I6765">
        <v>27.074471996176982</v>
      </c>
      <c r="J6765" t="s">
        <v>6</v>
      </c>
      <c r="K6765" t="s">
        <v>6</v>
      </c>
      <c r="L6765" t="s">
        <v>6</v>
      </c>
      <c r="M6765" t="s">
        <v>6</v>
      </c>
      <c r="N6765" t="s">
        <v>6</v>
      </c>
      <c r="O6765">
        <v>20.593604787049376</v>
      </c>
      <c r="P6765">
        <v>104.979775146484</v>
      </c>
      <c r="Q6765" t="s">
        <v>6</v>
      </c>
      <c r="R6765" t="s">
        <v>6</v>
      </c>
      <c r="S6765" t="s">
        <v>6</v>
      </c>
      <c r="T6765" t="s">
        <v>892</v>
      </c>
      <c r="U6765" t="s">
        <v>947</v>
      </c>
      <c r="V6765" t="s">
        <v>963</v>
      </c>
      <c r="W6765" t="s">
        <v>6</v>
      </c>
      <c r="X6765" t="s">
        <v>6</v>
      </c>
      <c r="Y6765" t="s">
        <v>6</v>
      </c>
      <c r="Z6765" t="s">
        <v>6</v>
      </c>
      <c r="AA6765" t="s">
        <v>6</v>
      </c>
      <c r="AB6765" t="s">
        <v>778</v>
      </c>
      <c r="AC6765" t="s">
        <v>758</v>
      </c>
    </row>
    <row r="6766" spans="1:29" x14ac:dyDescent="0.25">
      <c r="A6766" t="s">
        <v>390</v>
      </c>
      <c r="B6766">
        <v>616</v>
      </c>
      <c r="C6766" t="s">
        <v>187</v>
      </c>
      <c r="D6766">
        <v>2012</v>
      </c>
      <c r="E6766" t="s">
        <v>7760</v>
      </c>
      <c r="F6766" t="s">
        <v>6</v>
      </c>
      <c r="G6766" t="s">
        <v>6</v>
      </c>
      <c r="H6766" t="s">
        <v>6</v>
      </c>
      <c r="I6766">
        <v>32.834516657831315</v>
      </c>
      <c r="J6766" t="s">
        <v>6</v>
      </c>
      <c r="K6766" t="s">
        <v>6</v>
      </c>
      <c r="L6766" t="s">
        <v>6</v>
      </c>
      <c r="M6766" t="s">
        <v>6</v>
      </c>
      <c r="N6766" t="s">
        <v>6</v>
      </c>
      <c r="O6766">
        <v>19.809116762273383</v>
      </c>
      <c r="P6766">
        <v>109.870421085358</v>
      </c>
      <c r="Q6766" t="s">
        <v>6</v>
      </c>
      <c r="R6766" t="s">
        <v>6</v>
      </c>
      <c r="S6766" t="s">
        <v>6</v>
      </c>
      <c r="T6766" t="s">
        <v>892</v>
      </c>
      <c r="U6766" t="s">
        <v>947</v>
      </c>
      <c r="V6766" t="s">
        <v>963</v>
      </c>
      <c r="W6766" t="s">
        <v>6</v>
      </c>
      <c r="X6766" t="s">
        <v>6</v>
      </c>
      <c r="Y6766" t="s">
        <v>6</v>
      </c>
      <c r="Z6766" t="s">
        <v>6</v>
      </c>
      <c r="AA6766" t="s">
        <v>6</v>
      </c>
      <c r="AB6766" t="s">
        <v>778</v>
      </c>
      <c r="AC6766" t="s">
        <v>758</v>
      </c>
    </row>
    <row r="6767" spans="1:29" x14ac:dyDescent="0.25">
      <c r="A6767" t="s">
        <v>390</v>
      </c>
      <c r="B6767">
        <v>616</v>
      </c>
      <c r="C6767" t="s">
        <v>187</v>
      </c>
      <c r="D6767">
        <v>2013</v>
      </c>
      <c r="E6767" t="s">
        <v>7761</v>
      </c>
      <c r="F6767" t="s">
        <v>6</v>
      </c>
      <c r="G6767" t="s">
        <v>6</v>
      </c>
      <c r="H6767" t="s">
        <v>6</v>
      </c>
      <c r="I6767">
        <v>33.161203340462968</v>
      </c>
      <c r="J6767" t="s">
        <v>6</v>
      </c>
      <c r="K6767" t="s">
        <v>6</v>
      </c>
      <c r="L6767" t="s">
        <v>6</v>
      </c>
      <c r="M6767" t="s">
        <v>6</v>
      </c>
      <c r="N6767" t="s">
        <v>6</v>
      </c>
      <c r="O6767">
        <v>18.096983483662608</v>
      </c>
      <c r="P6767">
        <v>125.15831724357599</v>
      </c>
      <c r="Q6767" t="s">
        <v>6</v>
      </c>
      <c r="R6767" t="s">
        <v>6</v>
      </c>
      <c r="S6767" t="s">
        <v>6</v>
      </c>
      <c r="T6767" t="s">
        <v>892</v>
      </c>
      <c r="U6767" t="s">
        <v>947</v>
      </c>
      <c r="V6767" t="s">
        <v>963</v>
      </c>
      <c r="W6767" t="s">
        <v>6</v>
      </c>
      <c r="X6767" t="s">
        <v>6</v>
      </c>
      <c r="Y6767" t="s">
        <v>6</v>
      </c>
      <c r="Z6767" t="s">
        <v>6</v>
      </c>
      <c r="AA6767" t="s">
        <v>6</v>
      </c>
      <c r="AB6767" t="s">
        <v>778</v>
      </c>
      <c r="AC6767" t="s">
        <v>758</v>
      </c>
    </row>
    <row r="6768" spans="1:29" x14ac:dyDescent="0.25">
      <c r="A6768" t="s">
        <v>390</v>
      </c>
      <c r="B6768">
        <v>616</v>
      </c>
      <c r="C6768" t="s">
        <v>187</v>
      </c>
      <c r="D6768">
        <v>2014</v>
      </c>
      <c r="E6768" t="s">
        <v>7762</v>
      </c>
      <c r="F6768" t="s">
        <v>6</v>
      </c>
      <c r="G6768" t="s">
        <v>6</v>
      </c>
      <c r="H6768" t="s">
        <v>6</v>
      </c>
      <c r="I6768">
        <v>32.584190277284641</v>
      </c>
      <c r="J6768" t="s">
        <v>6</v>
      </c>
      <c r="K6768" t="s">
        <v>6</v>
      </c>
      <c r="L6768" t="s">
        <v>6</v>
      </c>
      <c r="M6768" t="s">
        <v>6</v>
      </c>
      <c r="N6768" t="s">
        <v>6</v>
      </c>
      <c r="O6768">
        <v>17.351460078169183</v>
      </c>
      <c r="P6768">
        <v>145.86835854721099</v>
      </c>
      <c r="Q6768" t="s">
        <v>6</v>
      </c>
      <c r="R6768" t="s">
        <v>6</v>
      </c>
      <c r="S6768" t="s">
        <v>6</v>
      </c>
      <c r="T6768" t="s">
        <v>892</v>
      </c>
      <c r="U6768" t="s">
        <v>947</v>
      </c>
      <c r="V6768" t="s">
        <v>963</v>
      </c>
      <c r="W6768" t="s">
        <v>6</v>
      </c>
      <c r="X6768" t="s">
        <v>6</v>
      </c>
      <c r="Y6768" t="s">
        <v>6</v>
      </c>
      <c r="Z6768" t="s">
        <v>6</v>
      </c>
      <c r="AA6768" t="s">
        <v>6</v>
      </c>
      <c r="AB6768" t="s">
        <v>778</v>
      </c>
      <c r="AC6768" t="s">
        <v>758</v>
      </c>
    </row>
    <row r="6769" spans="1:29" x14ac:dyDescent="0.25">
      <c r="A6769" t="s">
        <v>390</v>
      </c>
      <c r="B6769">
        <v>616</v>
      </c>
      <c r="C6769" t="s">
        <v>187</v>
      </c>
      <c r="D6769">
        <v>2015</v>
      </c>
      <c r="E6769" t="s">
        <v>7763</v>
      </c>
      <c r="F6769" t="s">
        <v>6</v>
      </c>
      <c r="G6769" t="s">
        <v>6</v>
      </c>
      <c r="H6769" t="s">
        <v>6</v>
      </c>
      <c r="I6769">
        <v>36.47066494458776</v>
      </c>
      <c r="J6769" t="s">
        <v>6</v>
      </c>
      <c r="K6769" t="s">
        <v>6</v>
      </c>
      <c r="L6769" t="s">
        <v>6</v>
      </c>
      <c r="M6769" t="s">
        <v>6</v>
      </c>
      <c r="N6769" t="s">
        <v>6</v>
      </c>
      <c r="O6769">
        <v>17.02931107657065</v>
      </c>
      <c r="P6769">
        <v>146.06572677307099</v>
      </c>
      <c r="Q6769" t="s">
        <v>6</v>
      </c>
      <c r="R6769" t="s">
        <v>6</v>
      </c>
      <c r="S6769" t="s">
        <v>6</v>
      </c>
      <c r="T6769" t="s">
        <v>892</v>
      </c>
      <c r="U6769" t="s">
        <v>947</v>
      </c>
      <c r="V6769" t="s">
        <v>963</v>
      </c>
      <c r="W6769" t="s">
        <v>6</v>
      </c>
      <c r="X6769" t="s">
        <v>6</v>
      </c>
      <c r="Y6769" t="s">
        <v>6</v>
      </c>
      <c r="Z6769" t="s">
        <v>6</v>
      </c>
      <c r="AA6769" t="s">
        <v>6</v>
      </c>
      <c r="AB6769" t="s">
        <v>778</v>
      </c>
      <c r="AC6769" t="s">
        <v>758</v>
      </c>
    </row>
    <row r="6770" spans="1:29" x14ac:dyDescent="0.25">
      <c r="A6770" t="s">
        <v>390</v>
      </c>
      <c r="B6770">
        <v>616</v>
      </c>
      <c r="C6770" t="s">
        <v>187</v>
      </c>
      <c r="D6770">
        <v>2016</v>
      </c>
      <c r="E6770" t="s">
        <v>7764</v>
      </c>
      <c r="F6770" t="s">
        <v>6</v>
      </c>
      <c r="G6770" t="s">
        <v>6</v>
      </c>
      <c r="H6770" t="s">
        <v>6</v>
      </c>
      <c r="I6770">
        <v>34.195146791213574</v>
      </c>
      <c r="J6770" t="s">
        <v>6</v>
      </c>
      <c r="K6770" t="s">
        <v>6</v>
      </c>
      <c r="L6770" t="s">
        <v>6</v>
      </c>
      <c r="M6770" t="s">
        <v>6</v>
      </c>
      <c r="N6770" t="s">
        <v>6</v>
      </c>
      <c r="O6770">
        <v>15.62910436813825</v>
      </c>
      <c r="P6770">
        <v>170.589761810303</v>
      </c>
      <c r="Q6770" t="s">
        <v>6</v>
      </c>
      <c r="R6770" t="s">
        <v>6</v>
      </c>
      <c r="S6770" t="s">
        <v>6</v>
      </c>
      <c r="T6770" t="s">
        <v>892</v>
      </c>
      <c r="U6770" t="s">
        <v>947</v>
      </c>
      <c r="V6770" t="s">
        <v>963</v>
      </c>
      <c r="W6770" t="s">
        <v>6</v>
      </c>
      <c r="X6770" t="s">
        <v>6</v>
      </c>
      <c r="Y6770" t="s">
        <v>6</v>
      </c>
      <c r="Z6770" t="s">
        <v>6</v>
      </c>
      <c r="AA6770" t="s">
        <v>6</v>
      </c>
      <c r="AB6770" t="s">
        <v>778</v>
      </c>
      <c r="AC6770" t="s">
        <v>758</v>
      </c>
    </row>
    <row r="6771" spans="1:29" x14ac:dyDescent="0.25">
      <c r="A6771" t="s">
        <v>390</v>
      </c>
      <c r="B6771">
        <v>618</v>
      </c>
      <c r="C6771" t="s">
        <v>188</v>
      </c>
      <c r="D6771">
        <v>1950</v>
      </c>
      <c r="E6771" t="s">
        <v>7765</v>
      </c>
      <c r="F6771" t="s">
        <v>6</v>
      </c>
      <c r="G6771" t="s">
        <v>6</v>
      </c>
      <c r="H6771" t="s">
        <v>6</v>
      </c>
      <c r="I6771" t="s">
        <v>6</v>
      </c>
      <c r="J6771" t="s">
        <v>6</v>
      </c>
      <c r="K6771" t="s">
        <v>6</v>
      </c>
      <c r="L6771" t="s">
        <v>6</v>
      </c>
      <c r="M6771" t="s">
        <v>6</v>
      </c>
      <c r="N6771" t="s">
        <v>6</v>
      </c>
      <c r="O6771" t="s">
        <v>6</v>
      </c>
      <c r="P6771" t="s">
        <v>6</v>
      </c>
      <c r="Q6771" t="s">
        <v>6</v>
      </c>
      <c r="R6771" t="s">
        <v>6</v>
      </c>
      <c r="S6771" t="s">
        <v>6</v>
      </c>
      <c r="T6771" t="s">
        <v>893</v>
      </c>
      <c r="U6771" t="s">
        <v>6</v>
      </c>
      <c r="V6771" t="s">
        <v>6</v>
      </c>
      <c r="W6771" t="s">
        <v>6</v>
      </c>
      <c r="X6771" t="s">
        <v>6</v>
      </c>
      <c r="Y6771" t="s">
        <v>6</v>
      </c>
      <c r="Z6771" t="s">
        <v>6</v>
      </c>
      <c r="AA6771" t="s">
        <v>6</v>
      </c>
      <c r="AB6771" t="s">
        <v>779</v>
      </c>
      <c r="AC6771" t="s">
        <v>713</v>
      </c>
    </row>
    <row r="6772" spans="1:29" x14ac:dyDescent="0.25">
      <c r="A6772" t="s">
        <v>390</v>
      </c>
      <c r="B6772">
        <v>618</v>
      </c>
      <c r="C6772" t="s">
        <v>188</v>
      </c>
      <c r="D6772">
        <v>1951</v>
      </c>
      <c r="E6772" t="s">
        <v>7766</v>
      </c>
      <c r="F6772" t="s">
        <v>6</v>
      </c>
      <c r="G6772" t="s">
        <v>6</v>
      </c>
      <c r="H6772" t="s">
        <v>6</v>
      </c>
      <c r="I6772" t="s">
        <v>6</v>
      </c>
      <c r="J6772" t="s">
        <v>6</v>
      </c>
      <c r="K6772" t="s">
        <v>6</v>
      </c>
      <c r="L6772" t="s">
        <v>6</v>
      </c>
      <c r="M6772" t="s">
        <v>6</v>
      </c>
      <c r="N6772" t="s">
        <v>6</v>
      </c>
      <c r="O6772" t="s">
        <v>6</v>
      </c>
      <c r="P6772" t="s">
        <v>6</v>
      </c>
      <c r="Q6772" t="s">
        <v>6</v>
      </c>
      <c r="R6772" t="s">
        <v>6</v>
      </c>
      <c r="S6772" t="s">
        <v>6</v>
      </c>
      <c r="T6772" t="s">
        <v>893</v>
      </c>
      <c r="U6772" t="s">
        <v>6</v>
      </c>
      <c r="V6772" t="s">
        <v>6</v>
      </c>
      <c r="W6772" t="s">
        <v>6</v>
      </c>
      <c r="X6772" t="s">
        <v>6</v>
      </c>
      <c r="Y6772" t="s">
        <v>6</v>
      </c>
      <c r="Z6772" t="s">
        <v>6</v>
      </c>
      <c r="AA6772" t="s">
        <v>6</v>
      </c>
      <c r="AB6772" t="s">
        <v>779</v>
      </c>
      <c r="AC6772" t="s">
        <v>713</v>
      </c>
    </row>
    <row r="6773" spans="1:29" x14ac:dyDescent="0.25">
      <c r="A6773" t="s">
        <v>390</v>
      </c>
      <c r="B6773">
        <v>618</v>
      </c>
      <c r="C6773" t="s">
        <v>188</v>
      </c>
      <c r="D6773">
        <v>1952</v>
      </c>
      <c r="E6773" t="s">
        <v>7767</v>
      </c>
      <c r="F6773" t="s">
        <v>6</v>
      </c>
      <c r="G6773" t="s">
        <v>6</v>
      </c>
      <c r="H6773" t="s">
        <v>6</v>
      </c>
      <c r="I6773" t="s">
        <v>6</v>
      </c>
      <c r="J6773" t="s">
        <v>6</v>
      </c>
      <c r="K6773" t="s">
        <v>6</v>
      </c>
      <c r="L6773" t="s">
        <v>6</v>
      </c>
      <c r="M6773" t="s">
        <v>6</v>
      </c>
      <c r="N6773" t="s">
        <v>6</v>
      </c>
      <c r="O6773" t="s">
        <v>6</v>
      </c>
      <c r="P6773" t="s">
        <v>6</v>
      </c>
      <c r="Q6773" t="s">
        <v>6</v>
      </c>
      <c r="R6773" t="s">
        <v>6</v>
      </c>
      <c r="S6773" t="s">
        <v>6</v>
      </c>
      <c r="T6773" t="s">
        <v>893</v>
      </c>
      <c r="U6773" t="s">
        <v>6</v>
      </c>
      <c r="V6773" t="s">
        <v>6</v>
      </c>
      <c r="W6773" t="s">
        <v>6</v>
      </c>
      <c r="X6773" t="s">
        <v>6</v>
      </c>
      <c r="Y6773" t="s">
        <v>6</v>
      </c>
      <c r="Z6773" t="s">
        <v>6</v>
      </c>
      <c r="AA6773" t="s">
        <v>6</v>
      </c>
      <c r="AB6773" t="s">
        <v>779</v>
      </c>
      <c r="AC6773" t="s">
        <v>713</v>
      </c>
    </row>
    <row r="6774" spans="1:29" x14ac:dyDescent="0.25">
      <c r="A6774" t="s">
        <v>390</v>
      </c>
      <c r="B6774">
        <v>618</v>
      </c>
      <c r="C6774" t="s">
        <v>188</v>
      </c>
      <c r="D6774">
        <v>1953</v>
      </c>
      <c r="E6774" t="s">
        <v>7768</v>
      </c>
      <c r="F6774" t="s">
        <v>6</v>
      </c>
      <c r="G6774" t="s">
        <v>6</v>
      </c>
      <c r="H6774" t="s">
        <v>6</v>
      </c>
      <c r="I6774" t="s">
        <v>6</v>
      </c>
      <c r="J6774" t="s">
        <v>6</v>
      </c>
      <c r="K6774" t="s">
        <v>6</v>
      </c>
      <c r="L6774" t="s">
        <v>6</v>
      </c>
      <c r="M6774" t="s">
        <v>6</v>
      </c>
      <c r="N6774" t="s">
        <v>6</v>
      </c>
      <c r="O6774" t="s">
        <v>6</v>
      </c>
      <c r="P6774" t="s">
        <v>6</v>
      </c>
      <c r="Q6774" t="s">
        <v>6</v>
      </c>
      <c r="R6774" t="s">
        <v>6</v>
      </c>
      <c r="S6774" t="s">
        <v>6</v>
      </c>
      <c r="T6774" t="s">
        <v>893</v>
      </c>
      <c r="U6774" t="s">
        <v>6</v>
      </c>
      <c r="V6774" t="s">
        <v>6</v>
      </c>
      <c r="W6774" t="s">
        <v>6</v>
      </c>
      <c r="X6774" t="s">
        <v>6</v>
      </c>
      <c r="Y6774" t="s">
        <v>6</v>
      </c>
      <c r="Z6774" t="s">
        <v>6</v>
      </c>
      <c r="AA6774" t="s">
        <v>6</v>
      </c>
      <c r="AB6774" t="s">
        <v>779</v>
      </c>
      <c r="AC6774" t="s">
        <v>713</v>
      </c>
    </row>
    <row r="6775" spans="1:29" x14ac:dyDescent="0.25">
      <c r="A6775" t="s">
        <v>390</v>
      </c>
      <c r="B6775">
        <v>618</v>
      </c>
      <c r="C6775" t="s">
        <v>188</v>
      </c>
      <c r="D6775">
        <v>1954</v>
      </c>
      <c r="E6775" t="s">
        <v>7769</v>
      </c>
      <c r="F6775" t="s">
        <v>6</v>
      </c>
      <c r="G6775" t="s">
        <v>6</v>
      </c>
      <c r="H6775" t="s">
        <v>6</v>
      </c>
      <c r="I6775" t="s">
        <v>6</v>
      </c>
      <c r="J6775" t="s">
        <v>6</v>
      </c>
      <c r="K6775" t="s">
        <v>6</v>
      </c>
      <c r="L6775" t="s">
        <v>6</v>
      </c>
      <c r="M6775" t="s">
        <v>6</v>
      </c>
      <c r="N6775" t="s">
        <v>6</v>
      </c>
      <c r="O6775" t="s">
        <v>6</v>
      </c>
      <c r="P6775" t="s">
        <v>6</v>
      </c>
      <c r="Q6775" t="s">
        <v>6</v>
      </c>
      <c r="R6775" t="s">
        <v>6</v>
      </c>
      <c r="S6775" t="s">
        <v>6</v>
      </c>
      <c r="T6775" t="s">
        <v>893</v>
      </c>
      <c r="U6775" t="s">
        <v>6</v>
      </c>
      <c r="V6775" t="s">
        <v>6</v>
      </c>
      <c r="W6775" t="s">
        <v>6</v>
      </c>
      <c r="X6775" t="s">
        <v>6</v>
      </c>
      <c r="Y6775" t="s">
        <v>6</v>
      </c>
      <c r="Z6775" t="s">
        <v>6</v>
      </c>
      <c r="AA6775" t="s">
        <v>6</v>
      </c>
      <c r="AB6775" t="s">
        <v>779</v>
      </c>
      <c r="AC6775" t="s">
        <v>713</v>
      </c>
    </row>
    <row r="6776" spans="1:29" x14ac:dyDescent="0.25">
      <c r="A6776" t="s">
        <v>390</v>
      </c>
      <c r="B6776">
        <v>618</v>
      </c>
      <c r="C6776" t="s">
        <v>188</v>
      </c>
      <c r="D6776">
        <v>1955</v>
      </c>
      <c r="E6776" t="s">
        <v>7770</v>
      </c>
      <c r="F6776" t="s">
        <v>6</v>
      </c>
      <c r="G6776" t="s">
        <v>6</v>
      </c>
      <c r="H6776" t="s">
        <v>6</v>
      </c>
      <c r="I6776" t="s">
        <v>6</v>
      </c>
      <c r="J6776" t="s">
        <v>6</v>
      </c>
      <c r="K6776" t="s">
        <v>6</v>
      </c>
      <c r="L6776" t="s">
        <v>6</v>
      </c>
      <c r="M6776" t="s">
        <v>6</v>
      </c>
      <c r="N6776" t="s">
        <v>6</v>
      </c>
      <c r="O6776" t="s">
        <v>6</v>
      </c>
      <c r="P6776" t="s">
        <v>6</v>
      </c>
      <c r="Q6776" t="s">
        <v>6</v>
      </c>
      <c r="R6776" t="s">
        <v>6</v>
      </c>
      <c r="S6776" t="s">
        <v>6</v>
      </c>
      <c r="T6776" t="s">
        <v>893</v>
      </c>
      <c r="U6776" t="s">
        <v>6</v>
      </c>
      <c r="V6776" t="s">
        <v>6</v>
      </c>
      <c r="W6776" t="s">
        <v>6</v>
      </c>
      <c r="X6776" t="s">
        <v>6</v>
      </c>
      <c r="Y6776" t="s">
        <v>6</v>
      </c>
      <c r="Z6776" t="s">
        <v>6</v>
      </c>
      <c r="AA6776" t="s">
        <v>6</v>
      </c>
      <c r="AB6776" t="s">
        <v>779</v>
      </c>
      <c r="AC6776" t="s">
        <v>713</v>
      </c>
    </row>
    <row r="6777" spans="1:29" x14ac:dyDescent="0.25">
      <c r="A6777" t="s">
        <v>390</v>
      </c>
      <c r="B6777">
        <v>618</v>
      </c>
      <c r="C6777" t="s">
        <v>188</v>
      </c>
      <c r="D6777">
        <v>1956</v>
      </c>
      <c r="E6777" t="s">
        <v>7771</v>
      </c>
      <c r="F6777" t="s">
        <v>6</v>
      </c>
      <c r="G6777" t="s">
        <v>6</v>
      </c>
      <c r="H6777" t="s">
        <v>6</v>
      </c>
      <c r="I6777" t="s">
        <v>6</v>
      </c>
      <c r="J6777" t="s">
        <v>6</v>
      </c>
      <c r="K6777" t="s">
        <v>6</v>
      </c>
      <c r="L6777" t="s">
        <v>6</v>
      </c>
      <c r="M6777" t="s">
        <v>6</v>
      </c>
      <c r="N6777" t="s">
        <v>6</v>
      </c>
      <c r="O6777" t="s">
        <v>6</v>
      </c>
      <c r="P6777" t="s">
        <v>6</v>
      </c>
      <c r="Q6777" t="s">
        <v>6</v>
      </c>
      <c r="R6777" t="s">
        <v>6</v>
      </c>
      <c r="S6777" t="s">
        <v>6</v>
      </c>
      <c r="T6777" t="s">
        <v>893</v>
      </c>
      <c r="U6777" t="s">
        <v>6</v>
      </c>
      <c r="V6777" t="s">
        <v>6</v>
      </c>
      <c r="W6777" t="s">
        <v>6</v>
      </c>
      <c r="X6777" t="s">
        <v>6</v>
      </c>
      <c r="Y6777" t="s">
        <v>6</v>
      </c>
      <c r="Z6777" t="s">
        <v>6</v>
      </c>
      <c r="AA6777" t="s">
        <v>6</v>
      </c>
      <c r="AB6777" t="s">
        <v>779</v>
      </c>
      <c r="AC6777" t="s">
        <v>713</v>
      </c>
    </row>
    <row r="6778" spans="1:29" x14ac:dyDescent="0.25">
      <c r="A6778" t="s">
        <v>390</v>
      </c>
      <c r="B6778">
        <v>618</v>
      </c>
      <c r="C6778" t="s">
        <v>188</v>
      </c>
      <c r="D6778">
        <v>1957</v>
      </c>
      <c r="E6778" t="s">
        <v>7772</v>
      </c>
      <c r="F6778" t="s">
        <v>6</v>
      </c>
      <c r="G6778" t="s">
        <v>6</v>
      </c>
      <c r="H6778" t="s">
        <v>6</v>
      </c>
      <c r="I6778" t="s">
        <v>6</v>
      </c>
      <c r="J6778" t="s">
        <v>6</v>
      </c>
      <c r="K6778" t="s">
        <v>6</v>
      </c>
      <c r="L6778" t="s">
        <v>6</v>
      </c>
      <c r="M6778" t="s">
        <v>6</v>
      </c>
      <c r="N6778" t="s">
        <v>6</v>
      </c>
      <c r="O6778" t="s">
        <v>6</v>
      </c>
      <c r="P6778" t="s">
        <v>6</v>
      </c>
      <c r="Q6778" t="s">
        <v>6</v>
      </c>
      <c r="R6778" t="s">
        <v>6</v>
      </c>
      <c r="S6778" t="s">
        <v>6</v>
      </c>
      <c r="T6778" t="s">
        <v>893</v>
      </c>
      <c r="U6778" t="s">
        <v>6</v>
      </c>
      <c r="V6778" t="s">
        <v>6</v>
      </c>
      <c r="W6778" t="s">
        <v>6</v>
      </c>
      <c r="X6778" t="s">
        <v>6</v>
      </c>
      <c r="Y6778" t="s">
        <v>6</v>
      </c>
      <c r="Z6778" t="s">
        <v>6</v>
      </c>
      <c r="AA6778" t="s">
        <v>6</v>
      </c>
      <c r="AB6778" t="s">
        <v>779</v>
      </c>
      <c r="AC6778" t="s">
        <v>713</v>
      </c>
    </row>
    <row r="6779" spans="1:29" x14ac:dyDescent="0.25">
      <c r="A6779" t="s">
        <v>390</v>
      </c>
      <c r="B6779">
        <v>618</v>
      </c>
      <c r="C6779" t="s">
        <v>188</v>
      </c>
      <c r="D6779">
        <v>1958</v>
      </c>
      <c r="E6779" t="s">
        <v>7773</v>
      </c>
      <c r="F6779" t="s">
        <v>6</v>
      </c>
      <c r="G6779" t="s">
        <v>6</v>
      </c>
      <c r="H6779" t="s">
        <v>6</v>
      </c>
      <c r="I6779" t="s">
        <v>6</v>
      </c>
      <c r="J6779" t="s">
        <v>6</v>
      </c>
      <c r="K6779" t="s">
        <v>6</v>
      </c>
      <c r="L6779" t="s">
        <v>6</v>
      </c>
      <c r="M6779" t="s">
        <v>6</v>
      </c>
      <c r="N6779" t="s">
        <v>6</v>
      </c>
      <c r="O6779" t="s">
        <v>6</v>
      </c>
      <c r="P6779" t="s">
        <v>6</v>
      </c>
      <c r="Q6779" t="s">
        <v>6</v>
      </c>
      <c r="R6779" t="s">
        <v>6</v>
      </c>
      <c r="S6779" t="s">
        <v>6</v>
      </c>
      <c r="T6779" t="s">
        <v>893</v>
      </c>
      <c r="U6779" t="s">
        <v>6</v>
      </c>
      <c r="V6779" t="s">
        <v>6</v>
      </c>
      <c r="W6779" t="s">
        <v>6</v>
      </c>
      <c r="X6779" t="s">
        <v>6</v>
      </c>
      <c r="Y6779" t="s">
        <v>6</v>
      </c>
      <c r="Z6779" t="s">
        <v>6</v>
      </c>
      <c r="AA6779" t="s">
        <v>6</v>
      </c>
      <c r="AB6779" t="s">
        <v>779</v>
      </c>
      <c r="AC6779" t="s">
        <v>713</v>
      </c>
    </row>
    <row r="6780" spans="1:29" x14ac:dyDescent="0.25">
      <c r="A6780" t="s">
        <v>390</v>
      </c>
      <c r="B6780">
        <v>618</v>
      </c>
      <c r="C6780" t="s">
        <v>188</v>
      </c>
      <c r="D6780">
        <v>1959</v>
      </c>
      <c r="E6780" t="s">
        <v>7774</v>
      </c>
      <c r="F6780" t="s">
        <v>6</v>
      </c>
      <c r="G6780" t="s">
        <v>6</v>
      </c>
      <c r="H6780" t="s">
        <v>6</v>
      </c>
      <c r="I6780" t="s">
        <v>6</v>
      </c>
      <c r="J6780" t="s">
        <v>6</v>
      </c>
      <c r="K6780" t="s">
        <v>6</v>
      </c>
      <c r="L6780" t="s">
        <v>6</v>
      </c>
      <c r="M6780" t="s">
        <v>6</v>
      </c>
      <c r="N6780" t="s">
        <v>6</v>
      </c>
      <c r="O6780" t="s">
        <v>6</v>
      </c>
      <c r="P6780" t="s">
        <v>6</v>
      </c>
      <c r="Q6780" t="s">
        <v>6</v>
      </c>
      <c r="R6780" t="s">
        <v>6</v>
      </c>
      <c r="S6780" t="s">
        <v>6</v>
      </c>
      <c r="T6780" t="s">
        <v>893</v>
      </c>
      <c r="U6780" t="s">
        <v>6</v>
      </c>
      <c r="V6780" t="s">
        <v>6</v>
      </c>
      <c r="W6780" t="s">
        <v>6</v>
      </c>
      <c r="X6780" t="s">
        <v>6</v>
      </c>
      <c r="Y6780" t="s">
        <v>6</v>
      </c>
      <c r="Z6780" t="s">
        <v>6</v>
      </c>
      <c r="AA6780" t="s">
        <v>6</v>
      </c>
      <c r="AB6780" t="s">
        <v>779</v>
      </c>
      <c r="AC6780" t="s">
        <v>713</v>
      </c>
    </row>
    <row r="6781" spans="1:29" x14ac:dyDescent="0.25">
      <c r="A6781" t="s">
        <v>390</v>
      </c>
      <c r="B6781">
        <v>618</v>
      </c>
      <c r="C6781" t="s">
        <v>188</v>
      </c>
      <c r="D6781">
        <v>1960</v>
      </c>
      <c r="E6781" t="s">
        <v>7775</v>
      </c>
      <c r="F6781" t="s">
        <v>6</v>
      </c>
      <c r="G6781" t="s">
        <v>6</v>
      </c>
      <c r="H6781" t="s">
        <v>6</v>
      </c>
      <c r="I6781" t="s">
        <v>6</v>
      </c>
      <c r="J6781" t="s">
        <v>6</v>
      </c>
      <c r="K6781" t="s">
        <v>6</v>
      </c>
      <c r="L6781" t="s">
        <v>6</v>
      </c>
      <c r="M6781" t="s">
        <v>6</v>
      </c>
      <c r="N6781" t="s">
        <v>6</v>
      </c>
      <c r="O6781" t="s">
        <v>6</v>
      </c>
      <c r="P6781">
        <v>9.0815938395581171</v>
      </c>
      <c r="Q6781" t="s">
        <v>6</v>
      </c>
      <c r="R6781" t="s">
        <v>6</v>
      </c>
      <c r="S6781" t="s">
        <v>6</v>
      </c>
      <c r="T6781" t="s">
        <v>893</v>
      </c>
      <c r="U6781" t="s">
        <v>6</v>
      </c>
      <c r="V6781" t="s">
        <v>6</v>
      </c>
      <c r="W6781" t="s">
        <v>6</v>
      </c>
      <c r="X6781" t="s">
        <v>6</v>
      </c>
      <c r="Y6781" t="s">
        <v>6</v>
      </c>
      <c r="Z6781" t="s">
        <v>6</v>
      </c>
      <c r="AA6781" t="s">
        <v>6</v>
      </c>
      <c r="AB6781" t="s">
        <v>779</v>
      </c>
      <c r="AC6781" t="s">
        <v>713</v>
      </c>
    </row>
    <row r="6782" spans="1:29" x14ac:dyDescent="0.25">
      <c r="A6782" t="s">
        <v>390</v>
      </c>
      <c r="B6782">
        <v>618</v>
      </c>
      <c r="C6782" t="s">
        <v>188</v>
      </c>
      <c r="D6782">
        <v>1961</v>
      </c>
      <c r="E6782" t="s">
        <v>7776</v>
      </c>
      <c r="F6782" t="s">
        <v>6</v>
      </c>
      <c r="G6782" t="s">
        <v>6</v>
      </c>
      <c r="H6782" t="s">
        <v>6</v>
      </c>
      <c r="I6782" t="s">
        <v>6</v>
      </c>
      <c r="J6782" t="s">
        <v>6</v>
      </c>
      <c r="K6782" t="s">
        <v>6</v>
      </c>
      <c r="L6782" t="s">
        <v>6</v>
      </c>
      <c r="M6782" t="s">
        <v>6</v>
      </c>
      <c r="N6782" t="s">
        <v>6</v>
      </c>
      <c r="O6782" t="s">
        <v>6</v>
      </c>
      <c r="P6782">
        <v>9.4062679465472385</v>
      </c>
      <c r="Q6782" t="s">
        <v>6</v>
      </c>
      <c r="R6782" t="s">
        <v>6</v>
      </c>
      <c r="S6782" t="s">
        <v>6</v>
      </c>
      <c r="T6782" t="s">
        <v>893</v>
      </c>
      <c r="U6782" t="s">
        <v>6</v>
      </c>
      <c r="V6782" t="s">
        <v>6</v>
      </c>
      <c r="W6782" t="s">
        <v>6</v>
      </c>
      <c r="X6782" t="s">
        <v>6</v>
      </c>
      <c r="Y6782" t="s">
        <v>6</v>
      </c>
      <c r="Z6782" t="s">
        <v>6</v>
      </c>
      <c r="AA6782" t="s">
        <v>6</v>
      </c>
      <c r="AB6782" t="s">
        <v>779</v>
      </c>
      <c r="AC6782" t="s">
        <v>713</v>
      </c>
    </row>
    <row r="6783" spans="1:29" x14ac:dyDescent="0.25">
      <c r="A6783" t="s">
        <v>390</v>
      </c>
      <c r="B6783">
        <v>618</v>
      </c>
      <c r="C6783" t="s">
        <v>188</v>
      </c>
      <c r="D6783">
        <v>1962</v>
      </c>
      <c r="E6783" t="s">
        <v>7777</v>
      </c>
      <c r="F6783" t="s">
        <v>6</v>
      </c>
      <c r="G6783" t="s">
        <v>6</v>
      </c>
      <c r="H6783" t="s">
        <v>6</v>
      </c>
      <c r="I6783" t="s">
        <v>6</v>
      </c>
      <c r="J6783" t="s">
        <v>6</v>
      </c>
      <c r="K6783" t="s">
        <v>6</v>
      </c>
      <c r="L6783" t="s">
        <v>6</v>
      </c>
      <c r="M6783" t="s">
        <v>6</v>
      </c>
      <c r="N6783" t="s">
        <v>6</v>
      </c>
      <c r="O6783" t="s">
        <v>6</v>
      </c>
      <c r="P6783">
        <v>9.8932795542293448</v>
      </c>
      <c r="Q6783" t="s">
        <v>6</v>
      </c>
      <c r="R6783" t="s">
        <v>6</v>
      </c>
      <c r="S6783" t="s">
        <v>6</v>
      </c>
      <c r="T6783" t="s">
        <v>893</v>
      </c>
      <c r="U6783" t="s">
        <v>6</v>
      </c>
      <c r="V6783" t="s">
        <v>6</v>
      </c>
      <c r="W6783" t="s">
        <v>6</v>
      </c>
      <c r="X6783" t="s">
        <v>6</v>
      </c>
      <c r="Y6783" t="s">
        <v>6</v>
      </c>
      <c r="Z6783" t="s">
        <v>6</v>
      </c>
      <c r="AA6783" t="s">
        <v>6</v>
      </c>
      <c r="AB6783" t="s">
        <v>779</v>
      </c>
      <c r="AC6783" t="s">
        <v>713</v>
      </c>
    </row>
    <row r="6784" spans="1:29" x14ac:dyDescent="0.25">
      <c r="A6784" t="s">
        <v>390</v>
      </c>
      <c r="B6784">
        <v>618</v>
      </c>
      <c r="C6784" t="s">
        <v>188</v>
      </c>
      <c r="D6784">
        <v>1963</v>
      </c>
      <c r="E6784" t="s">
        <v>7778</v>
      </c>
      <c r="F6784" t="s">
        <v>6</v>
      </c>
      <c r="G6784" t="s">
        <v>6</v>
      </c>
      <c r="H6784" t="s">
        <v>6</v>
      </c>
      <c r="I6784" t="s">
        <v>6</v>
      </c>
      <c r="J6784" t="s">
        <v>6</v>
      </c>
      <c r="K6784" t="s">
        <v>6</v>
      </c>
      <c r="L6784" t="s">
        <v>6</v>
      </c>
      <c r="M6784" t="s">
        <v>6</v>
      </c>
      <c r="N6784" t="s">
        <v>6</v>
      </c>
      <c r="O6784" t="s">
        <v>6</v>
      </c>
      <c r="P6784">
        <v>10.7902540583476</v>
      </c>
      <c r="Q6784" t="s">
        <v>6</v>
      </c>
      <c r="R6784" t="s">
        <v>6</v>
      </c>
      <c r="S6784" t="s">
        <v>6</v>
      </c>
      <c r="T6784" t="s">
        <v>893</v>
      </c>
      <c r="U6784" t="s">
        <v>6</v>
      </c>
      <c r="V6784" t="s">
        <v>6</v>
      </c>
      <c r="W6784" t="s">
        <v>6</v>
      </c>
      <c r="X6784" t="s">
        <v>6</v>
      </c>
      <c r="Y6784" t="s">
        <v>6</v>
      </c>
      <c r="Z6784" t="s">
        <v>6</v>
      </c>
      <c r="AA6784" t="s">
        <v>6</v>
      </c>
      <c r="AB6784" t="s">
        <v>779</v>
      </c>
      <c r="AC6784" t="s">
        <v>713</v>
      </c>
    </row>
    <row r="6785" spans="1:29" x14ac:dyDescent="0.25">
      <c r="A6785" t="s">
        <v>390</v>
      </c>
      <c r="B6785">
        <v>618</v>
      </c>
      <c r="C6785" t="s">
        <v>188</v>
      </c>
      <c r="D6785">
        <v>1964</v>
      </c>
      <c r="E6785" t="s">
        <v>7779</v>
      </c>
      <c r="F6785" t="s">
        <v>6</v>
      </c>
      <c r="G6785" t="s">
        <v>6</v>
      </c>
      <c r="H6785" t="s">
        <v>6</v>
      </c>
      <c r="I6785">
        <v>2.7317089617249142</v>
      </c>
      <c r="J6785" t="s">
        <v>6</v>
      </c>
      <c r="K6785" t="s">
        <v>6</v>
      </c>
      <c r="L6785" t="s">
        <v>6</v>
      </c>
      <c r="M6785" t="s">
        <v>6</v>
      </c>
      <c r="N6785" t="s">
        <v>6</v>
      </c>
      <c r="O6785">
        <v>4.6766429741393178</v>
      </c>
      <c r="P6785">
        <v>11.953018502612499</v>
      </c>
      <c r="Q6785" t="s">
        <v>6</v>
      </c>
      <c r="R6785" t="s">
        <v>6</v>
      </c>
      <c r="S6785" t="s">
        <v>6</v>
      </c>
      <c r="T6785" t="s">
        <v>893</v>
      </c>
      <c r="U6785" t="s">
        <v>6</v>
      </c>
      <c r="V6785" t="s">
        <v>6</v>
      </c>
      <c r="W6785" t="s">
        <v>6</v>
      </c>
      <c r="X6785" t="s">
        <v>6</v>
      </c>
      <c r="Y6785" t="s">
        <v>6</v>
      </c>
      <c r="Z6785" t="s">
        <v>6</v>
      </c>
      <c r="AA6785" t="s">
        <v>6</v>
      </c>
      <c r="AB6785" t="s">
        <v>779</v>
      </c>
      <c r="AC6785" t="s">
        <v>713</v>
      </c>
    </row>
    <row r="6786" spans="1:29" x14ac:dyDescent="0.25">
      <c r="A6786" t="s">
        <v>390</v>
      </c>
      <c r="B6786">
        <v>618</v>
      </c>
      <c r="C6786" t="s">
        <v>188</v>
      </c>
      <c r="D6786">
        <v>1965</v>
      </c>
      <c r="E6786" t="s">
        <v>7780</v>
      </c>
      <c r="F6786" t="s">
        <v>6</v>
      </c>
      <c r="G6786" t="s">
        <v>6</v>
      </c>
      <c r="H6786" t="s">
        <v>6</v>
      </c>
      <c r="I6786">
        <v>2.4659744380005484</v>
      </c>
      <c r="J6786" t="s">
        <v>6</v>
      </c>
      <c r="K6786" t="s">
        <v>6</v>
      </c>
      <c r="L6786" t="s">
        <v>6</v>
      </c>
      <c r="M6786" t="s">
        <v>6</v>
      </c>
      <c r="N6786" t="s">
        <v>6</v>
      </c>
      <c r="O6786">
        <v>6.3438928249407791</v>
      </c>
      <c r="P6786">
        <v>13.241081196983201</v>
      </c>
      <c r="Q6786" t="s">
        <v>6</v>
      </c>
      <c r="R6786" t="s">
        <v>6</v>
      </c>
      <c r="S6786" t="s">
        <v>6</v>
      </c>
      <c r="T6786" t="s">
        <v>893</v>
      </c>
      <c r="U6786" t="s">
        <v>6</v>
      </c>
      <c r="V6786" t="s">
        <v>6</v>
      </c>
      <c r="W6786" t="s">
        <v>6</v>
      </c>
      <c r="X6786" t="s">
        <v>6</v>
      </c>
      <c r="Y6786" t="s">
        <v>6</v>
      </c>
      <c r="Z6786" t="s">
        <v>6</v>
      </c>
      <c r="AA6786" t="s">
        <v>6</v>
      </c>
      <c r="AB6786" t="s">
        <v>779</v>
      </c>
      <c r="AC6786" t="s">
        <v>713</v>
      </c>
    </row>
    <row r="6787" spans="1:29" x14ac:dyDescent="0.25">
      <c r="A6787" t="s">
        <v>390</v>
      </c>
      <c r="B6787">
        <v>618</v>
      </c>
      <c r="C6787" t="s">
        <v>188</v>
      </c>
      <c r="D6787">
        <v>1966</v>
      </c>
      <c r="E6787" t="s">
        <v>7781</v>
      </c>
      <c r="F6787" t="s">
        <v>6</v>
      </c>
      <c r="G6787" t="s">
        <v>6</v>
      </c>
      <c r="H6787" t="s">
        <v>6</v>
      </c>
      <c r="I6787">
        <v>2.3220421583767039</v>
      </c>
      <c r="J6787" t="s">
        <v>6</v>
      </c>
      <c r="K6787" t="s">
        <v>6</v>
      </c>
      <c r="L6787" t="s">
        <v>6</v>
      </c>
      <c r="M6787" t="s">
        <v>6</v>
      </c>
      <c r="N6787" t="s">
        <v>6</v>
      </c>
      <c r="O6787">
        <v>7.2539127583874379</v>
      </c>
      <c r="P6787">
        <v>14.667945913324299</v>
      </c>
      <c r="Q6787" t="s">
        <v>6</v>
      </c>
      <c r="R6787" t="s">
        <v>6</v>
      </c>
      <c r="S6787" t="s">
        <v>6</v>
      </c>
      <c r="T6787" t="s">
        <v>893</v>
      </c>
      <c r="U6787" t="s">
        <v>6</v>
      </c>
      <c r="V6787" t="s">
        <v>6</v>
      </c>
      <c r="W6787" t="s">
        <v>6</v>
      </c>
      <c r="X6787" t="s">
        <v>6</v>
      </c>
      <c r="Y6787" t="s">
        <v>6</v>
      </c>
      <c r="Z6787" t="s">
        <v>6</v>
      </c>
      <c r="AA6787" t="s">
        <v>6</v>
      </c>
      <c r="AB6787" t="s">
        <v>779</v>
      </c>
      <c r="AC6787" t="s">
        <v>713</v>
      </c>
    </row>
    <row r="6788" spans="1:29" x14ac:dyDescent="0.25">
      <c r="A6788" t="s">
        <v>390</v>
      </c>
      <c r="B6788">
        <v>618</v>
      </c>
      <c r="C6788" t="s">
        <v>188</v>
      </c>
      <c r="D6788">
        <v>1967</v>
      </c>
      <c r="E6788" t="s">
        <v>7782</v>
      </c>
      <c r="F6788" t="s">
        <v>6</v>
      </c>
      <c r="G6788" t="s">
        <v>6</v>
      </c>
      <c r="H6788" t="s">
        <v>6</v>
      </c>
      <c r="I6788">
        <v>3.0368106976094884</v>
      </c>
      <c r="J6788" t="s">
        <v>6</v>
      </c>
      <c r="K6788" t="s">
        <v>6</v>
      </c>
      <c r="L6788" t="s">
        <v>6</v>
      </c>
      <c r="M6788" t="s">
        <v>6</v>
      </c>
      <c r="N6788" t="s">
        <v>6</v>
      </c>
      <c r="O6788">
        <v>8.9753036112560309</v>
      </c>
      <c r="P6788">
        <v>14.6513149521855</v>
      </c>
      <c r="Q6788" t="s">
        <v>6</v>
      </c>
      <c r="R6788" t="s">
        <v>6</v>
      </c>
      <c r="S6788" t="s">
        <v>6</v>
      </c>
      <c r="T6788" t="s">
        <v>893</v>
      </c>
      <c r="U6788" t="s">
        <v>6</v>
      </c>
      <c r="V6788" t="s">
        <v>6</v>
      </c>
      <c r="W6788" t="s">
        <v>6</v>
      </c>
      <c r="X6788" t="s">
        <v>6</v>
      </c>
      <c r="Y6788" t="s">
        <v>6</v>
      </c>
      <c r="Z6788" t="s">
        <v>6</v>
      </c>
      <c r="AA6788" t="s">
        <v>6</v>
      </c>
      <c r="AB6788" t="s">
        <v>779</v>
      </c>
      <c r="AC6788" t="s">
        <v>713</v>
      </c>
    </row>
    <row r="6789" spans="1:29" x14ac:dyDescent="0.25">
      <c r="A6789" t="s">
        <v>390</v>
      </c>
      <c r="B6789">
        <v>618</v>
      </c>
      <c r="C6789" t="s">
        <v>188</v>
      </c>
      <c r="D6789">
        <v>1968</v>
      </c>
      <c r="E6789" t="s">
        <v>7783</v>
      </c>
      <c r="F6789" t="s">
        <v>6</v>
      </c>
      <c r="G6789" t="s">
        <v>6</v>
      </c>
      <c r="H6789" t="s">
        <v>6</v>
      </c>
      <c r="I6789">
        <v>2.9835638059178731</v>
      </c>
      <c r="J6789" t="s">
        <v>6</v>
      </c>
      <c r="K6789" t="s">
        <v>6</v>
      </c>
      <c r="L6789" t="s">
        <v>6</v>
      </c>
      <c r="M6789" t="s">
        <v>6</v>
      </c>
      <c r="N6789" t="s">
        <v>6</v>
      </c>
      <c r="O6789">
        <v>10.386949671033591</v>
      </c>
      <c r="P6789">
        <v>15.846808275101701</v>
      </c>
      <c r="Q6789" t="s">
        <v>6</v>
      </c>
      <c r="R6789" t="s">
        <v>6</v>
      </c>
      <c r="S6789" t="s">
        <v>6</v>
      </c>
      <c r="T6789" t="s">
        <v>893</v>
      </c>
      <c r="U6789" t="s">
        <v>6</v>
      </c>
      <c r="V6789" t="s">
        <v>6</v>
      </c>
      <c r="W6789" t="s">
        <v>6</v>
      </c>
      <c r="X6789" t="s">
        <v>6</v>
      </c>
      <c r="Y6789" t="s">
        <v>6</v>
      </c>
      <c r="Z6789" t="s">
        <v>6</v>
      </c>
      <c r="AA6789" t="s">
        <v>6</v>
      </c>
      <c r="AB6789" t="s">
        <v>779</v>
      </c>
      <c r="AC6789" t="s">
        <v>713</v>
      </c>
    </row>
    <row r="6790" spans="1:29" x14ac:dyDescent="0.25">
      <c r="A6790" t="s">
        <v>390</v>
      </c>
      <c r="B6790">
        <v>618</v>
      </c>
      <c r="C6790" t="s">
        <v>188</v>
      </c>
      <c r="D6790">
        <v>1969</v>
      </c>
      <c r="E6790" t="s">
        <v>7784</v>
      </c>
      <c r="F6790" t="s">
        <v>6</v>
      </c>
      <c r="G6790" t="s">
        <v>6</v>
      </c>
      <c r="H6790" t="s">
        <v>6</v>
      </c>
      <c r="I6790">
        <v>2.0550048444449041</v>
      </c>
      <c r="J6790" t="s">
        <v>6</v>
      </c>
      <c r="K6790" t="s">
        <v>6</v>
      </c>
      <c r="L6790" t="s">
        <v>6</v>
      </c>
      <c r="M6790" t="s">
        <v>6</v>
      </c>
      <c r="N6790" t="s">
        <v>6</v>
      </c>
      <c r="O6790">
        <v>9.5103659773636462</v>
      </c>
      <c r="P6790">
        <v>17.875232183980099</v>
      </c>
      <c r="Q6790" t="s">
        <v>6</v>
      </c>
      <c r="R6790" t="s">
        <v>6</v>
      </c>
      <c r="S6790" t="s">
        <v>6</v>
      </c>
      <c r="T6790" t="s">
        <v>893</v>
      </c>
      <c r="U6790" t="s">
        <v>6</v>
      </c>
      <c r="V6790" t="s">
        <v>6</v>
      </c>
      <c r="W6790" t="s">
        <v>6</v>
      </c>
      <c r="X6790" t="s">
        <v>6</v>
      </c>
      <c r="Y6790" t="s">
        <v>6</v>
      </c>
      <c r="Z6790" t="s">
        <v>6</v>
      </c>
      <c r="AA6790" t="s">
        <v>6</v>
      </c>
      <c r="AB6790" t="s">
        <v>779</v>
      </c>
      <c r="AC6790" t="s">
        <v>713</v>
      </c>
    </row>
    <row r="6791" spans="1:29" x14ac:dyDescent="0.25">
      <c r="A6791" t="s">
        <v>390</v>
      </c>
      <c r="B6791">
        <v>618</v>
      </c>
      <c r="C6791" t="s">
        <v>188</v>
      </c>
      <c r="D6791">
        <v>1970</v>
      </c>
      <c r="E6791" t="s">
        <v>7785</v>
      </c>
      <c r="F6791" t="s">
        <v>6</v>
      </c>
      <c r="G6791" t="s">
        <v>6</v>
      </c>
      <c r="H6791" t="s">
        <v>6</v>
      </c>
      <c r="I6791">
        <v>3.4330592290516417</v>
      </c>
      <c r="J6791" t="s">
        <v>6</v>
      </c>
      <c r="K6791" t="s">
        <v>6</v>
      </c>
      <c r="L6791" t="s">
        <v>6</v>
      </c>
      <c r="M6791" t="s">
        <v>6</v>
      </c>
      <c r="N6791" t="s">
        <v>6</v>
      </c>
      <c r="O6791">
        <v>8.4688034299602091</v>
      </c>
      <c r="P6791">
        <v>19.560614598038701</v>
      </c>
      <c r="Q6791" t="s">
        <v>6</v>
      </c>
      <c r="R6791" t="s">
        <v>6</v>
      </c>
      <c r="S6791" t="s">
        <v>6</v>
      </c>
      <c r="T6791" t="s">
        <v>893</v>
      </c>
      <c r="U6791" t="s">
        <v>6</v>
      </c>
      <c r="V6791" t="s">
        <v>6</v>
      </c>
      <c r="W6791" t="s">
        <v>6</v>
      </c>
      <c r="X6791" t="s">
        <v>6</v>
      </c>
      <c r="Y6791" t="s">
        <v>6</v>
      </c>
      <c r="Z6791" t="s">
        <v>6</v>
      </c>
      <c r="AA6791" t="s">
        <v>6</v>
      </c>
      <c r="AB6791" t="s">
        <v>779</v>
      </c>
      <c r="AC6791" t="s">
        <v>713</v>
      </c>
    </row>
    <row r="6792" spans="1:29" x14ac:dyDescent="0.25">
      <c r="A6792" t="s">
        <v>390</v>
      </c>
      <c r="B6792">
        <v>618</v>
      </c>
      <c r="C6792" t="s">
        <v>188</v>
      </c>
      <c r="D6792">
        <v>1971</v>
      </c>
      <c r="E6792" t="s">
        <v>7786</v>
      </c>
      <c r="F6792" t="s">
        <v>6</v>
      </c>
      <c r="G6792" t="s">
        <v>6</v>
      </c>
      <c r="H6792" t="s">
        <v>6</v>
      </c>
      <c r="I6792">
        <v>3.7303919135960943</v>
      </c>
      <c r="J6792" t="s">
        <v>6</v>
      </c>
      <c r="K6792" t="s">
        <v>6</v>
      </c>
      <c r="L6792" t="s">
        <v>6</v>
      </c>
      <c r="M6792" t="s">
        <v>6</v>
      </c>
      <c r="N6792" t="s">
        <v>6</v>
      </c>
      <c r="O6792">
        <v>6.9271198787025874</v>
      </c>
      <c r="P6792">
        <v>23.864535751467599</v>
      </c>
      <c r="Q6792" t="s">
        <v>6</v>
      </c>
      <c r="R6792" t="s">
        <v>6</v>
      </c>
      <c r="S6792" t="s">
        <v>6</v>
      </c>
      <c r="T6792" t="s">
        <v>893</v>
      </c>
      <c r="U6792" t="s">
        <v>6</v>
      </c>
      <c r="V6792" t="s">
        <v>6</v>
      </c>
      <c r="W6792" t="s">
        <v>6</v>
      </c>
      <c r="X6792" t="s">
        <v>6</v>
      </c>
      <c r="Y6792" t="s">
        <v>6</v>
      </c>
      <c r="Z6792" t="s">
        <v>6</v>
      </c>
      <c r="AA6792" t="s">
        <v>6</v>
      </c>
      <c r="AB6792" t="s">
        <v>779</v>
      </c>
      <c r="AC6792" t="s">
        <v>713</v>
      </c>
    </row>
    <row r="6793" spans="1:29" x14ac:dyDescent="0.25">
      <c r="A6793" t="s">
        <v>390</v>
      </c>
      <c r="B6793">
        <v>618</v>
      </c>
      <c r="C6793" t="s">
        <v>188</v>
      </c>
      <c r="D6793">
        <v>1972</v>
      </c>
      <c r="E6793" t="s">
        <v>7787</v>
      </c>
      <c r="F6793" t="s">
        <v>6</v>
      </c>
      <c r="G6793" t="s">
        <v>6</v>
      </c>
      <c r="H6793" t="s">
        <v>6</v>
      </c>
      <c r="I6793">
        <v>4.0904832687719628</v>
      </c>
      <c r="J6793" t="s">
        <v>6</v>
      </c>
      <c r="K6793" t="s">
        <v>6</v>
      </c>
      <c r="L6793" t="s">
        <v>6</v>
      </c>
      <c r="M6793" t="s">
        <v>6</v>
      </c>
      <c r="N6793" t="s">
        <v>6</v>
      </c>
      <c r="O6793">
        <v>7.5500097163852935</v>
      </c>
      <c r="P6793">
        <v>22.110070883448</v>
      </c>
      <c r="Q6793" t="s">
        <v>6</v>
      </c>
      <c r="R6793" t="s">
        <v>6</v>
      </c>
      <c r="S6793" t="s">
        <v>6</v>
      </c>
      <c r="T6793" t="s">
        <v>893</v>
      </c>
      <c r="U6793" t="s">
        <v>6</v>
      </c>
      <c r="V6793" t="s">
        <v>6</v>
      </c>
      <c r="W6793" t="s">
        <v>6</v>
      </c>
      <c r="X6793" t="s">
        <v>6</v>
      </c>
      <c r="Y6793" t="s">
        <v>6</v>
      </c>
      <c r="Z6793" t="s">
        <v>6</v>
      </c>
      <c r="AA6793" t="s">
        <v>6</v>
      </c>
      <c r="AB6793" t="s">
        <v>779</v>
      </c>
      <c r="AC6793" t="s">
        <v>713</v>
      </c>
    </row>
    <row r="6794" spans="1:29" x14ac:dyDescent="0.25">
      <c r="A6794" t="s">
        <v>390</v>
      </c>
      <c r="B6794">
        <v>618</v>
      </c>
      <c r="C6794" t="s">
        <v>188</v>
      </c>
      <c r="D6794">
        <v>1973</v>
      </c>
      <c r="E6794" t="s">
        <v>7788</v>
      </c>
      <c r="F6794" t="s">
        <v>6</v>
      </c>
      <c r="G6794" t="s">
        <v>6</v>
      </c>
      <c r="H6794" t="s">
        <v>6</v>
      </c>
      <c r="I6794">
        <v>4.3486146199007703</v>
      </c>
      <c r="J6794" t="s">
        <v>6</v>
      </c>
      <c r="K6794" t="s">
        <v>6</v>
      </c>
      <c r="L6794" t="s">
        <v>6</v>
      </c>
      <c r="M6794" t="s">
        <v>6</v>
      </c>
      <c r="N6794" t="s">
        <v>6</v>
      </c>
      <c r="O6794">
        <v>7.828947366465032</v>
      </c>
      <c r="P6794">
        <v>25.104307231603698</v>
      </c>
      <c r="Q6794" t="s">
        <v>6</v>
      </c>
      <c r="R6794" t="s">
        <v>6</v>
      </c>
      <c r="S6794" t="s">
        <v>6</v>
      </c>
      <c r="T6794" t="s">
        <v>893</v>
      </c>
      <c r="U6794" t="s">
        <v>6</v>
      </c>
      <c r="V6794" t="s">
        <v>6</v>
      </c>
      <c r="W6794" t="s">
        <v>6</v>
      </c>
      <c r="X6794" t="s">
        <v>6</v>
      </c>
      <c r="Y6794" t="s">
        <v>6</v>
      </c>
      <c r="Z6794" t="s">
        <v>6</v>
      </c>
      <c r="AA6794" t="s">
        <v>6</v>
      </c>
      <c r="AB6794" t="s">
        <v>779</v>
      </c>
      <c r="AC6794" t="s">
        <v>713</v>
      </c>
    </row>
    <row r="6795" spans="1:29" x14ac:dyDescent="0.25">
      <c r="A6795" t="s">
        <v>390</v>
      </c>
      <c r="B6795">
        <v>618</v>
      </c>
      <c r="C6795" t="s">
        <v>188</v>
      </c>
      <c r="D6795">
        <v>1974</v>
      </c>
      <c r="E6795" t="s">
        <v>7789</v>
      </c>
      <c r="F6795" t="s">
        <v>6</v>
      </c>
      <c r="G6795" t="s">
        <v>6</v>
      </c>
      <c r="H6795" t="s">
        <v>6</v>
      </c>
      <c r="I6795">
        <v>8.053372784875819</v>
      </c>
      <c r="J6795" t="s">
        <v>6</v>
      </c>
      <c r="K6795" t="s">
        <v>6</v>
      </c>
      <c r="L6795" t="s">
        <v>6</v>
      </c>
      <c r="M6795" t="s">
        <v>6</v>
      </c>
      <c r="N6795" t="s">
        <v>6</v>
      </c>
      <c r="O6795">
        <v>7.2789331748220301</v>
      </c>
      <c r="P6795">
        <v>28.819367476213799</v>
      </c>
      <c r="Q6795" t="s">
        <v>6</v>
      </c>
      <c r="R6795" t="s">
        <v>6</v>
      </c>
      <c r="S6795" t="s">
        <v>6</v>
      </c>
      <c r="T6795" t="s">
        <v>893</v>
      </c>
      <c r="U6795" t="s">
        <v>6</v>
      </c>
      <c r="V6795" t="s">
        <v>6</v>
      </c>
      <c r="W6795" t="s">
        <v>6</v>
      </c>
      <c r="X6795" t="s">
        <v>6</v>
      </c>
      <c r="Y6795" t="s">
        <v>6</v>
      </c>
      <c r="Z6795" t="s">
        <v>6</v>
      </c>
      <c r="AA6795" t="s">
        <v>6</v>
      </c>
      <c r="AB6795" t="s">
        <v>779</v>
      </c>
      <c r="AC6795" t="s">
        <v>713</v>
      </c>
    </row>
    <row r="6796" spans="1:29" x14ac:dyDescent="0.25">
      <c r="A6796" t="s">
        <v>390</v>
      </c>
      <c r="B6796">
        <v>618</v>
      </c>
      <c r="C6796" t="s">
        <v>188</v>
      </c>
      <c r="D6796">
        <v>1975</v>
      </c>
      <c r="E6796" t="s">
        <v>7790</v>
      </c>
      <c r="F6796" t="s">
        <v>6</v>
      </c>
      <c r="G6796" t="s">
        <v>6</v>
      </c>
      <c r="H6796" t="s">
        <v>6</v>
      </c>
      <c r="I6796">
        <v>2.6337241591580982</v>
      </c>
      <c r="J6796" t="s">
        <v>6</v>
      </c>
      <c r="K6796" t="s">
        <v>6</v>
      </c>
      <c r="L6796" t="s">
        <v>6</v>
      </c>
      <c r="M6796" t="s">
        <v>6</v>
      </c>
      <c r="N6796" t="s">
        <v>6</v>
      </c>
      <c r="O6796">
        <v>8.8638597424433279</v>
      </c>
      <c r="P6796">
        <v>33.712528591706899</v>
      </c>
      <c r="Q6796" t="s">
        <v>6</v>
      </c>
      <c r="R6796" t="s">
        <v>6</v>
      </c>
      <c r="S6796" t="s">
        <v>6</v>
      </c>
      <c r="T6796" t="s">
        <v>893</v>
      </c>
      <c r="U6796" t="s">
        <v>6</v>
      </c>
      <c r="V6796" t="s">
        <v>6</v>
      </c>
      <c r="W6796" t="s">
        <v>6</v>
      </c>
      <c r="X6796" t="s">
        <v>6</v>
      </c>
      <c r="Y6796" t="s">
        <v>6</v>
      </c>
      <c r="Z6796" t="s">
        <v>6</v>
      </c>
      <c r="AA6796" t="s">
        <v>6</v>
      </c>
      <c r="AB6796" t="s">
        <v>779</v>
      </c>
      <c r="AC6796" t="s">
        <v>713</v>
      </c>
    </row>
    <row r="6797" spans="1:29" x14ac:dyDescent="0.25">
      <c r="A6797" t="s">
        <v>390</v>
      </c>
      <c r="B6797">
        <v>618</v>
      </c>
      <c r="C6797" t="s">
        <v>188</v>
      </c>
      <c r="D6797">
        <v>1976</v>
      </c>
      <c r="E6797" t="s">
        <v>7791</v>
      </c>
      <c r="F6797" t="s">
        <v>6</v>
      </c>
      <c r="G6797" t="s">
        <v>6</v>
      </c>
      <c r="H6797" t="s">
        <v>6</v>
      </c>
      <c r="I6797">
        <v>3.5154061722166037</v>
      </c>
      <c r="J6797" t="s">
        <v>6</v>
      </c>
      <c r="K6797" t="s">
        <v>6</v>
      </c>
      <c r="L6797" t="s">
        <v>6</v>
      </c>
      <c r="M6797" t="s">
        <v>6</v>
      </c>
      <c r="N6797" t="s">
        <v>6</v>
      </c>
      <c r="O6797">
        <v>10.28989555294628</v>
      </c>
      <c r="P6797">
        <v>38.837396156618297</v>
      </c>
      <c r="Q6797" t="s">
        <v>6</v>
      </c>
      <c r="R6797" t="s">
        <v>6</v>
      </c>
      <c r="S6797" t="s">
        <v>6</v>
      </c>
      <c r="T6797" t="s">
        <v>893</v>
      </c>
      <c r="U6797" t="s">
        <v>6</v>
      </c>
      <c r="V6797" t="s">
        <v>6</v>
      </c>
      <c r="W6797" t="s">
        <v>6</v>
      </c>
      <c r="X6797" t="s">
        <v>6</v>
      </c>
      <c r="Y6797" t="s">
        <v>6</v>
      </c>
      <c r="Z6797" t="s">
        <v>6</v>
      </c>
      <c r="AA6797" t="s">
        <v>6</v>
      </c>
      <c r="AB6797" t="s">
        <v>779</v>
      </c>
      <c r="AC6797" t="s">
        <v>713</v>
      </c>
    </row>
    <row r="6798" spans="1:29" x14ac:dyDescent="0.25">
      <c r="A6798" t="s">
        <v>390</v>
      </c>
      <c r="B6798">
        <v>618</v>
      </c>
      <c r="C6798" t="s">
        <v>188</v>
      </c>
      <c r="D6798">
        <v>1977</v>
      </c>
      <c r="E6798" t="s">
        <v>7792</v>
      </c>
      <c r="F6798" t="s">
        <v>6</v>
      </c>
      <c r="G6798" t="s">
        <v>6</v>
      </c>
      <c r="H6798" t="s">
        <v>6</v>
      </c>
      <c r="I6798">
        <v>3.0624866546973197</v>
      </c>
      <c r="J6798" t="s">
        <v>6</v>
      </c>
      <c r="K6798" t="s">
        <v>6</v>
      </c>
      <c r="L6798" t="s">
        <v>6</v>
      </c>
      <c r="M6798" t="s">
        <v>6</v>
      </c>
      <c r="N6798" t="s">
        <v>6</v>
      </c>
      <c r="O6798">
        <v>12.407711436363254</v>
      </c>
      <c r="P6798">
        <v>46.633902067083802</v>
      </c>
      <c r="Q6798" t="s">
        <v>6</v>
      </c>
      <c r="R6798" t="s">
        <v>6</v>
      </c>
      <c r="S6798" t="s">
        <v>6</v>
      </c>
      <c r="T6798" t="s">
        <v>893</v>
      </c>
      <c r="U6798" t="s">
        <v>6</v>
      </c>
      <c r="V6798" t="s">
        <v>6</v>
      </c>
      <c r="W6798" t="s">
        <v>6</v>
      </c>
      <c r="X6798" t="s">
        <v>6</v>
      </c>
      <c r="Y6798" t="s">
        <v>6</v>
      </c>
      <c r="Z6798" t="s">
        <v>6</v>
      </c>
      <c r="AA6798" t="s">
        <v>6</v>
      </c>
      <c r="AB6798" t="s">
        <v>779</v>
      </c>
      <c r="AC6798" t="s">
        <v>713</v>
      </c>
    </row>
    <row r="6799" spans="1:29" x14ac:dyDescent="0.25">
      <c r="A6799" t="s">
        <v>390</v>
      </c>
      <c r="B6799">
        <v>618</v>
      </c>
      <c r="C6799" t="s">
        <v>188</v>
      </c>
      <c r="D6799">
        <v>1978</v>
      </c>
      <c r="E6799" t="s">
        <v>7793</v>
      </c>
      <c r="F6799" t="s">
        <v>6</v>
      </c>
      <c r="G6799" t="s">
        <v>6</v>
      </c>
      <c r="H6799" t="s">
        <v>6</v>
      </c>
      <c r="I6799">
        <v>6.4394007750647955</v>
      </c>
      <c r="J6799" t="s">
        <v>6</v>
      </c>
      <c r="K6799" t="s">
        <v>6</v>
      </c>
      <c r="L6799" t="s">
        <v>6</v>
      </c>
      <c r="M6799" t="s">
        <v>6</v>
      </c>
      <c r="N6799" t="s">
        <v>6</v>
      </c>
      <c r="O6799">
        <v>17.341721811247673</v>
      </c>
      <c r="P6799">
        <v>48.210841408938997</v>
      </c>
      <c r="Q6799" t="s">
        <v>6</v>
      </c>
      <c r="R6799" t="s">
        <v>6</v>
      </c>
      <c r="S6799" t="s">
        <v>6</v>
      </c>
      <c r="T6799" t="s">
        <v>893</v>
      </c>
      <c r="U6799" t="s">
        <v>6</v>
      </c>
      <c r="V6799" t="s">
        <v>6</v>
      </c>
      <c r="W6799" t="s">
        <v>6</v>
      </c>
      <c r="X6799" t="s">
        <v>6</v>
      </c>
      <c r="Y6799" t="s">
        <v>6</v>
      </c>
      <c r="Z6799" t="s">
        <v>6</v>
      </c>
      <c r="AA6799" t="s">
        <v>6</v>
      </c>
      <c r="AB6799" t="s">
        <v>779</v>
      </c>
      <c r="AC6799" t="s">
        <v>713</v>
      </c>
    </row>
    <row r="6800" spans="1:29" x14ac:dyDescent="0.25">
      <c r="A6800" t="s">
        <v>390</v>
      </c>
      <c r="B6800">
        <v>618</v>
      </c>
      <c r="C6800" t="s">
        <v>188</v>
      </c>
      <c r="D6800">
        <v>1979</v>
      </c>
      <c r="E6800" t="s">
        <v>7794</v>
      </c>
      <c r="F6800" t="s">
        <v>6</v>
      </c>
      <c r="G6800" t="s">
        <v>6</v>
      </c>
      <c r="H6800" t="s">
        <v>6</v>
      </c>
      <c r="I6800">
        <v>7.7498593654805212</v>
      </c>
      <c r="J6800" t="s">
        <v>6</v>
      </c>
      <c r="K6800" t="s">
        <v>6</v>
      </c>
      <c r="L6800" t="s">
        <v>6</v>
      </c>
      <c r="M6800" t="s">
        <v>6</v>
      </c>
      <c r="N6800" t="s">
        <v>6</v>
      </c>
      <c r="O6800">
        <v>22.188781058050658</v>
      </c>
      <c r="P6800">
        <v>61.821106639938598</v>
      </c>
      <c r="Q6800" t="s">
        <v>6</v>
      </c>
      <c r="R6800" t="s">
        <v>6</v>
      </c>
      <c r="S6800" t="s">
        <v>6</v>
      </c>
      <c r="T6800" t="s">
        <v>893</v>
      </c>
      <c r="U6800" t="s">
        <v>6</v>
      </c>
      <c r="V6800" t="s">
        <v>6</v>
      </c>
      <c r="W6800" t="s">
        <v>6</v>
      </c>
      <c r="X6800" t="s">
        <v>6</v>
      </c>
      <c r="Y6800" t="s">
        <v>6</v>
      </c>
      <c r="Z6800" t="s">
        <v>6</v>
      </c>
      <c r="AA6800" t="s">
        <v>6</v>
      </c>
      <c r="AB6800" t="s">
        <v>779</v>
      </c>
      <c r="AC6800" t="s">
        <v>713</v>
      </c>
    </row>
    <row r="6801" spans="1:29" x14ac:dyDescent="0.25">
      <c r="A6801" t="s">
        <v>390</v>
      </c>
      <c r="B6801">
        <v>618</v>
      </c>
      <c r="C6801" t="s">
        <v>188</v>
      </c>
      <c r="D6801">
        <v>1980</v>
      </c>
      <c r="E6801" t="s">
        <v>7795</v>
      </c>
      <c r="F6801" t="s">
        <v>6</v>
      </c>
      <c r="G6801" t="s">
        <v>6</v>
      </c>
      <c r="H6801" t="s">
        <v>6</v>
      </c>
      <c r="I6801">
        <v>6.1334966563992843</v>
      </c>
      <c r="J6801" t="s">
        <v>6</v>
      </c>
      <c r="K6801" t="s">
        <v>6</v>
      </c>
      <c r="L6801" t="s">
        <v>6</v>
      </c>
      <c r="M6801" t="s">
        <v>6</v>
      </c>
      <c r="N6801" t="s">
        <v>6</v>
      </c>
      <c r="O6801">
        <v>19.211775122922614</v>
      </c>
      <c r="P6801">
        <v>85.545973210932601</v>
      </c>
      <c r="Q6801" t="s">
        <v>6</v>
      </c>
      <c r="R6801" t="s">
        <v>6</v>
      </c>
      <c r="S6801" t="s">
        <v>6</v>
      </c>
      <c r="T6801" t="s">
        <v>893</v>
      </c>
      <c r="U6801" t="s">
        <v>6</v>
      </c>
      <c r="V6801" t="s">
        <v>6</v>
      </c>
      <c r="W6801" t="s">
        <v>6</v>
      </c>
      <c r="X6801" t="s">
        <v>6</v>
      </c>
      <c r="Y6801" t="s">
        <v>6</v>
      </c>
      <c r="Z6801" t="s">
        <v>6</v>
      </c>
      <c r="AA6801" t="s">
        <v>6</v>
      </c>
      <c r="AB6801" t="s">
        <v>779</v>
      </c>
      <c r="AC6801" t="s">
        <v>713</v>
      </c>
    </row>
    <row r="6802" spans="1:29" x14ac:dyDescent="0.25">
      <c r="A6802" t="s">
        <v>390</v>
      </c>
      <c r="B6802">
        <v>618</v>
      </c>
      <c r="C6802" t="s">
        <v>188</v>
      </c>
      <c r="D6802">
        <v>1981</v>
      </c>
      <c r="E6802" t="s">
        <v>7796</v>
      </c>
      <c r="F6802" t="s">
        <v>6</v>
      </c>
      <c r="G6802" t="s">
        <v>6</v>
      </c>
      <c r="H6802" t="s">
        <v>6</v>
      </c>
      <c r="I6802">
        <v>8.8691496277340978</v>
      </c>
      <c r="J6802" t="s">
        <v>6</v>
      </c>
      <c r="K6802" t="s">
        <v>6</v>
      </c>
      <c r="L6802" t="s">
        <v>6</v>
      </c>
      <c r="M6802" t="s">
        <v>6</v>
      </c>
      <c r="N6802" t="s">
        <v>6</v>
      </c>
      <c r="O6802">
        <v>22.685379042656706</v>
      </c>
      <c r="P6802">
        <v>89.022493131042395</v>
      </c>
      <c r="Q6802" t="s">
        <v>6</v>
      </c>
      <c r="R6802" t="s">
        <v>6</v>
      </c>
      <c r="S6802" t="s">
        <v>6</v>
      </c>
      <c r="T6802" t="s">
        <v>893</v>
      </c>
      <c r="U6802" t="s">
        <v>6</v>
      </c>
      <c r="V6802" t="s">
        <v>6</v>
      </c>
      <c r="W6802" t="s">
        <v>6</v>
      </c>
      <c r="X6802" t="s">
        <v>6</v>
      </c>
      <c r="Y6802" t="s">
        <v>6</v>
      </c>
      <c r="Z6802" t="s">
        <v>6</v>
      </c>
      <c r="AA6802" t="s">
        <v>6</v>
      </c>
      <c r="AB6802" t="s">
        <v>779</v>
      </c>
      <c r="AC6802" t="s">
        <v>713</v>
      </c>
    </row>
    <row r="6803" spans="1:29" x14ac:dyDescent="0.25">
      <c r="A6803" t="s">
        <v>390</v>
      </c>
      <c r="B6803">
        <v>618</v>
      </c>
      <c r="C6803" t="s">
        <v>188</v>
      </c>
      <c r="D6803">
        <v>1982</v>
      </c>
      <c r="E6803" t="s">
        <v>7797</v>
      </c>
      <c r="F6803" t="s">
        <v>6</v>
      </c>
      <c r="G6803" t="s">
        <v>6</v>
      </c>
      <c r="H6803" t="s">
        <v>6</v>
      </c>
      <c r="I6803">
        <v>7.4058044870337305</v>
      </c>
      <c r="J6803" t="s">
        <v>6</v>
      </c>
      <c r="K6803" t="s">
        <v>6</v>
      </c>
      <c r="L6803" t="s">
        <v>6</v>
      </c>
      <c r="M6803" t="s">
        <v>6</v>
      </c>
      <c r="N6803" t="s">
        <v>6</v>
      </c>
      <c r="O6803">
        <v>27.186447418673502</v>
      </c>
      <c r="P6803">
        <v>94.026923070654206</v>
      </c>
      <c r="Q6803" t="s">
        <v>6</v>
      </c>
      <c r="R6803" t="s">
        <v>6</v>
      </c>
      <c r="S6803" t="s">
        <v>6</v>
      </c>
      <c r="T6803" t="s">
        <v>893</v>
      </c>
      <c r="U6803" t="s">
        <v>6</v>
      </c>
      <c r="V6803" t="s">
        <v>6</v>
      </c>
      <c r="W6803" t="s">
        <v>6</v>
      </c>
      <c r="X6803" t="s">
        <v>6</v>
      </c>
      <c r="Y6803" t="s">
        <v>6</v>
      </c>
      <c r="Z6803" t="s">
        <v>6</v>
      </c>
      <c r="AA6803" t="s">
        <v>6</v>
      </c>
      <c r="AB6803" t="s">
        <v>779</v>
      </c>
      <c r="AC6803" t="s">
        <v>713</v>
      </c>
    </row>
    <row r="6804" spans="1:29" x14ac:dyDescent="0.25">
      <c r="A6804" t="s">
        <v>390</v>
      </c>
      <c r="B6804">
        <v>618</v>
      </c>
      <c r="C6804" t="s">
        <v>188</v>
      </c>
      <c r="D6804">
        <v>1983</v>
      </c>
      <c r="E6804" t="s">
        <v>7798</v>
      </c>
      <c r="F6804" t="s">
        <v>6</v>
      </c>
      <c r="G6804" t="s">
        <v>6</v>
      </c>
      <c r="H6804" t="s">
        <v>6</v>
      </c>
      <c r="I6804">
        <v>6.3414625803541922</v>
      </c>
      <c r="J6804" t="s">
        <v>6</v>
      </c>
      <c r="K6804" t="s">
        <v>6</v>
      </c>
      <c r="L6804" t="s">
        <v>6</v>
      </c>
      <c r="M6804" t="s">
        <v>6</v>
      </c>
      <c r="N6804" t="s">
        <v>6</v>
      </c>
      <c r="O6804">
        <v>37.011103158198694</v>
      </c>
      <c r="P6804">
        <v>102.818651227345</v>
      </c>
      <c r="Q6804" t="s">
        <v>6</v>
      </c>
      <c r="R6804" t="s">
        <v>6</v>
      </c>
      <c r="S6804" t="s">
        <v>6</v>
      </c>
      <c r="T6804" t="s">
        <v>893</v>
      </c>
      <c r="U6804" t="s">
        <v>6</v>
      </c>
      <c r="V6804" t="s">
        <v>6</v>
      </c>
      <c r="W6804" t="s">
        <v>6</v>
      </c>
      <c r="X6804" t="s">
        <v>6</v>
      </c>
      <c r="Y6804" t="s">
        <v>6</v>
      </c>
      <c r="Z6804" t="s">
        <v>6</v>
      </c>
      <c r="AA6804" t="s">
        <v>6</v>
      </c>
      <c r="AB6804" t="s">
        <v>779</v>
      </c>
      <c r="AC6804" t="s">
        <v>713</v>
      </c>
    </row>
    <row r="6805" spans="1:29" x14ac:dyDescent="0.25">
      <c r="A6805" t="s">
        <v>390</v>
      </c>
      <c r="B6805">
        <v>618</v>
      </c>
      <c r="C6805" t="s">
        <v>188</v>
      </c>
      <c r="D6805">
        <v>1984</v>
      </c>
      <c r="E6805" t="s">
        <v>7799</v>
      </c>
      <c r="F6805" t="s">
        <v>6</v>
      </c>
      <c r="G6805" t="s">
        <v>6</v>
      </c>
      <c r="H6805" t="s">
        <v>6</v>
      </c>
      <c r="I6805">
        <v>3.5539489900301908</v>
      </c>
      <c r="J6805" t="s">
        <v>6</v>
      </c>
      <c r="K6805" t="s">
        <v>6</v>
      </c>
      <c r="L6805" t="s">
        <v>6</v>
      </c>
      <c r="M6805" t="s">
        <v>6</v>
      </c>
      <c r="N6805" t="s">
        <v>6</v>
      </c>
      <c r="O6805">
        <v>44.285457963220239</v>
      </c>
      <c r="P6805">
        <v>120.36513391697</v>
      </c>
      <c r="Q6805" t="s">
        <v>6</v>
      </c>
      <c r="R6805" t="s">
        <v>6</v>
      </c>
      <c r="S6805" t="s">
        <v>6</v>
      </c>
      <c r="T6805" t="s">
        <v>893</v>
      </c>
      <c r="U6805" t="s">
        <v>6</v>
      </c>
      <c r="V6805" t="s">
        <v>6</v>
      </c>
      <c r="W6805" t="s">
        <v>6</v>
      </c>
      <c r="X6805" t="s">
        <v>6</v>
      </c>
      <c r="Y6805" t="s">
        <v>6</v>
      </c>
      <c r="Z6805" t="s">
        <v>6</v>
      </c>
      <c r="AA6805" t="s">
        <v>6</v>
      </c>
      <c r="AB6805" t="s">
        <v>779</v>
      </c>
      <c r="AC6805" t="s">
        <v>713</v>
      </c>
    </row>
    <row r="6806" spans="1:29" x14ac:dyDescent="0.25">
      <c r="A6806" t="s">
        <v>390</v>
      </c>
      <c r="B6806">
        <v>618</v>
      </c>
      <c r="C6806" t="s">
        <v>188</v>
      </c>
      <c r="D6806">
        <v>1985</v>
      </c>
      <c r="E6806" t="s">
        <v>7800</v>
      </c>
      <c r="F6806" t="s">
        <v>6</v>
      </c>
      <c r="G6806" t="s">
        <v>6</v>
      </c>
      <c r="H6806" t="s">
        <v>6</v>
      </c>
      <c r="I6806">
        <v>3.1962843084422974</v>
      </c>
      <c r="J6806" t="s">
        <v>6</v>
      </c>
      <c r="K6806" t="s">
        <v>6</v>
      </c>
      <c r="L6806" t="s">
        <v>6</v>
      </c>
      <c r="M6806" t="s">
        <v>6</v>
      </c>
      <c r="N6806" t="s">
        <v>6</v>
      </c>
      <c r="O6806">
        <v>47.68627922932891</v>
      </c>
      <c r="P6806">
        <v>141.24623775445599</v>
      </c>
      <c r="Q6806" t="s">
        <v>6</v>
      </c>
      <c r="R6806" t="s">
        <v>6</v>
      </c>
      <c r="S6806" t="s">
        <v>6</v>
      </c>
      <c r="T6806" t="s">
        <v>893</v>
      </c>
      <c r="U6806" t="s">
        <v>6</v>
      </c>
      <c r="V6806" t="s">
        <v>6</v>
      </c>
      <c r="W6806" t="s">
        <v>6</v>
      </c>
      <c r="X6806" t="s">
        <v>6</v>
      </c>
      <c r="Y6806" t="s">
        <v>6</v>
      </c>
      <c r="Z6806" t="s">
        <v>6</v>
      </c>
      <c r="AA6806" t="s">
        <v>6</v>
      </c>
      <c r="AB6806" t="s">
        <v>779</v>
      </c>
      <c r="AC6806" t="s">
        <v>713</v>
      </c>
    </row>
    <row r="6807" spans="1:29" x14ac:dyDescent="0.25">
      <c r="A6807" t="s">
        <v>390</v>
      </c>
      <c r="B6807">
        <v>618</v>
      </c>
      <c r="C6807" t="s">
        <v>188</v>
      </c>
      <c r="D6807">
        <v>1986</v>
      </c>
      <c r="E6807" t="s">
        <v>7801</v>
      </c>
      <c r="F6807" t="s">
        <v>6</v>
      </c>
      <c r="G6807" t="s">
        <v>6</v>
      </c>
      <c r="H6807" t="s">
        <v>6</v>
      </c>
      <c r="I6807">
        <v>3.9904809757395041</v>
      </c>
      <c r="J6807" t="s">
        <v>6</v>
      </c>
      <c r="K6807" t="s">
        <v>6</v>
      </c>
      <c r="L6807" t="s">
        <v>6</v>
      </c>
      <c r="M6807" t="s">
        <v>6</v>
      </c>
      <c r="N6807" t="s">
        <v>6</v>
      </c>
      <c r="O6807">
        <v>54.810623976781052</v>
      </c>
      <c r="P6807">
        <v>140.74159775455499</v>
      </c>
      <c r="Q6807" t="s">
        <v>6</v>
      </c>
      <c r="R6807" t="s">
        <v>6</v>
      </c>
      <c r="S6807" t="s">
        <v>6</v>
      </c>
      <c r="T6807" t="s">
        <v>893</v>
      </c>
      <c r="U6807" t="s">
        <v>6</v>
      </c>
      <c r="V6807" t="s">
        <v>6</v>
      </c>
      <c r="W6807" t="s">
        <v>6</v>
      </c>
      <c r="X6807" t="s">
        <v>6</v>
      </c>
      <c r="Y6807" t="s">
        <v>6</v>
      </c>
      <c r="Z6807" t="s">
        <v>6</v>
      </c>
      <c r="AA6807" t="s">
        <v>6</v>
      </c>
      <c r="AB6807" t="s">
        <v>779</v>
      </c>
      <c r="AC6807" t="s">
        <v>713</v>
      </c>
    </row>
    <row r="6808" spans="1:29" x14ac:dyDescent="0.25">
      <c r="A6808" t="s">
        <v>390</v>
      </c>
      <c r="B6808">
        <v>618</v>
      </c>
      <c r="C6808" t="s">
        <v>188</v>
      </c>
      <c r="D6808">
        <v>1987</v>
      </c>
      <c r="E6808" t="s">
        <v>7802</v>
      </c>
      <c r="F6808" t="s">
        <v>6</v>
      </c>
      <c r="G6808" t="s">
        <v>6</v>
      </c>
      <c r="H6808" t="s">
        <v>6</v>
      </c>
      <c r="I6808">
        <v>3.8776236534428965</v>
      </c>
      <c r="J6808" t="s">
        <v>6</v>
      </c>
      <c r="K6808" t="s">
        <v>6</v>
      </c>
      <c r="L6808" t="s">
        <v>6</v>
      </c>
      <c r="M6808" t="s">
        <v>6</v>
      </c>
      <c r="N6808" t="s">
        <v>6</v>
      </c>
      <c r="O6808">
        <v>74.867571163341921</v>
      </c>
      <c r="P6808">
        <v>143.48763878371901</v>
      </c>
      <c r="Q6808" t="s">
        <v>6</v>
      </c>
      <c r="R6808" t="s">
        <v>6</v>
      </c>
      <c r="S6808" t="s">
        <v>6</v>
      </c>
      <c r="T6808" t="s">
        <v>893</v>
      </c>
      <c r="U6808" t="s">
        <v>6</v>
      </c>
      <c r="V6808" t="s">
        <v>6</v>
      </c>
      <c r="W6808" t="s">
        <v>6</v>
      </c>
      <c r="X6808" t="s">
        <v>6</v>
      </c>
      <c r="Y6808" t="s">
        <v>6</v>
      </c>
      <c r="Z6808" t="s">
        <v>6</v>
      </c>
      <c r="AA6808" t="s">
        <v>6</v>
      </c>
      <c r="AB6808" t="s">
        <v>779</v>
      </c>
      <c r="AC6808" t="s">
        <v>713</v>
      </c>
    </row>
    <row r="6809" spans="1:29" x14ac:dyDescent="0.25">
      <c r="A6809" t="s">
        <v>390</v>
      </c>
      <c r="B6809">
        <v>618</v>
      </c>
      <c r="C6809" t="s">
        <v>188</v>
      </c>
      <c r="D6809">
        <v>1988</v>
      </c>
      <c r="E6809" t="s">
        <v>7803</v>
      </c>
      <c r="F6809" t="s">
        <v>6</v>
      </c>
      <c r="G6809" t="s">
        <v>6</v>
      </c>
      <c r="H6809" t="s">
        <v>6</v>
      </c>
      <c r="I6809">
        <v>5.4276687474024055</v>
      </c>
      <c r="J6809" t="s">
        <v>6</v>
      </c>
      <c r="K6809" t="s">
        <v>6</v>
      </c>
      <c r="L6809" t="s">
        <v>6</v>
      </c>
      <c r="M6809" t="s">
        <v>6</v>
      </c>
      <c r="N6809" t="s">
        <v>6</v>
      </c>
      <c r="O6809">
        <v>81.84197721364589</v>
      </c>
      <c r="P6809">
        <v>152.797996960109</v>
      </c>
      <c r="Q6809" t="s">
        <v>6</v>
      </c>
      <c r="R6809" t="s">
        <v>6</v>
      </c>
      <c r="S6809" t="s">
        <v>6</v>
      </c>
      <c r="T6809" t="s">
        <v>893</v>
      </c>
      <c r="U6809" t="s">
        <v>6</v>
      </c>
      <c r="V6809" t="s">
        <v>6</v>
      </c>
      <c r="W6809" t="s">
        <v>6</v>
      </c>
      <c r="X6809" t="s">
        <v>6</v>
      </c>
      <c r="Y6809" t="s">
        <v>6</v>
      </c>
      <c r="Z6809" t="s">
        <v>6</v>
      </c>
      <c r="AA6809" t="s">
        <v>6</v>
      </c>
      <c r="AB6809" t="s">
        <v>779</v>
      </c>
      <c r="AC6809" t="s">
        <v>713</v>
      </c>
    </row>
    <row r="6810" spans="1:29" x14ac:dyDescent="0.25">
      <c r="A6810" t="s">
        <v>390</v>
      </c>
      <c r="B6810">
        <v>618</v>
      </c>
      <c r="C6810" t="s">
        <v>188</v>
      </c>
      <c r="D6810">
        <v>1989</v>
      </c>
      <c r="E6810" t="s">
        <v>7804</v>
      </c>
      <c r="F6810" t="s">
        <v>6</v>
      </c>
      <c r="G6810" t="s">
        <v>6</v>
      </c>
      <c r="H6810" t="s">
        <v>6</v>
      </c>
      <c r="I6810">
        <v>6.3472265033689395</v>
      </c>
      <c r="J6810" t="s">
        <v>6</v>
      </c>
      <c r="K6810" t="s">
        <v>6</v>
      </c>
      <c r="L6810" t="s">
        <v>6</v>
      </c>
      <c r="M6810" t="s">
        <v>6</v>
      </c>
      <c r="N6810" t="s">
        <v>6</v>
      </c>
      <c r="O6810">
        <v>83.452747483283531</v>
      </c>
      <c r="P6810">
        <v>179.42000535092399</v>
      </c>
      <c r="Q6810" t="s">
        <v>6</v>
      </c>
      <c r="R6810" t="s">
        <v>6</v>
      </c>
      <c r="S6810" t="s">
        <v>6</v>
      </c>
      <c r="T6810" t="s">
        <v>893</v>
      </c>
      <c r="U6810" t="s">
        <v>6</v>
      </c>
      <c r="V6810" t="s">
        <v>6</v>
      </c>
      <c r="W6810" t="s">
        <v>6</v>
      </c>
      <c r="X6810" t="s">
        <v>6</v>
      </c>
      <c r="Y6810" t="s">
        <v>6</v>
      </c>
      <c r="Z6810" t="s">
        <v>6</v>
      </c>
      <c r="AA6810" t="s">
        <v>6</v>
      </c>
      <c r="AB6810" t="s">
        <v>779</v>
      </c>
      <c r="AC6810" t="s">
        <v>713</v>
      </c>
    </row>
    <row r="6811" spans="1:29" x14ac:dyDescent="0.25">
      <c r="A6811" t="s">
        <v>390</v>
      </c>
      <c r="B6811">
        <v>618</v>
      </c>
      <c r="C6811" t="s">
        <v>188</v>
      </c>
      <c r="D6811">
        <v>1990</v>
      </c>
      <c r="E6811" t="s">
        <v>7805</v>
      </c>
      <c r="F6811" t="s">
        <v>6</v>
      </c>
      <c r="G6811" t="s">
        <v>6</v>
      </c>
      <c r="H6811" t="s">
        <v>6</v>
      </c>
      <c r="I6811">
        <v>7.9636819383639423</v>
      </c>
      <c r="J6811" t="s">
        <v>6</v>
      </c>
      <c r="K6811" t="s">
        <v>6</v>
      </c>
      <c r="L6811" t="s">
        <v>6</v>
      </c>
      <c r="M6811" t="s">
        <v>6</v>
      </c>
      <c r="N6811" t="s">
        <v>6</v>
      </c>
      <c r="O6811">
        <v>84.040816809731496</v>
      </c>
      <c r="P6811">
        <v>193.66184550654401</v>
      </c>
      <c r="Q6811" t="s">
        <v>6</v>
      </c>
      <c r="R6811" t="s">
        <v>6</v>
      </c>
      <c r="S6811" t="s">
        <v>6</v>
      </c>
      <c r="T6811" t="s">
        <v>893</v>
      </c>
      <c r="U6811" t="s">
        <v>6</v>
      </c>
      <c r="V6811" t="s">
        <v>6</v>
      </c>
      <c r="W6811" t="s">
        <v>6</v>
      </c>
      <c r="X6811" t="s">
        <v>6</v>
      </c>
      <c r="Y6811" t="s">
        <v>6</v>
      </c>
      <c r="Z6811" t="s">
        <v>6</v>
      </c>
      <c r="AA6811" t="s">
        <v>6</v>
      </c>
      <c r="AB6811" t="s">
        <v>779</v>
      </c>
      <c r="AC6811" t="s">
        <v>713</v>
      </c>
    </row>
    <row r="6812" spans="1:29" x14ac:dyDescent="0.25">
      <c r="A6812" t="s">
        <v>390</v>
      </c>
      <c r="B6812">
        <v>618</v>
      </c>
      <c r="C6812" t="s">
        <v>188</v>
      </c>
      <c r="D6812">
        <v>1991</v>
      </c>
      <c r="E6812" t="s">
        <v>7806</v>
      </c>
      <c r="F6812" t="s">
        <v>6</v>
      </c>
      <c r="G6812" t="s">
        <v>6</v>
      </c>
      <c r="H6812" t="s">
        <v>6</v>
      </c>
      <c r="I6812">
        <v>9.9654044528305974</v>
      </c>
      <c r="J6812" t="s">
        <v>6</v>
      </c>
      <c r="K6812" t="s">
        <v>6</v>
      </c>
      <c r="L6812" t="s">
        <v>6</v>
      </c>
      <c r="M6812" t="s">
        <v>6</v>
      </c>
      <c r="N6812" t="s">
        <v>6</v>
      </c>
      <c r="O6812">
        <v>84.350585668864639</v>
      </c>
      <c r="P6812">
        <v>211.84887124554899</v>
      </c>
      <c r="Q6812" t="s">
        <v>6</v>
      </c>
      <c r="R6812" t="s">
        <v>6</v>
      </c>
      <c r="S6812" t="s">
        <v>6</v>
      </c>
      <c r="T6812" t="s">
        <v>893</v>
      </c>
      <c r="U6812" t="s">
        <v>6</v>
      </c>
      <c r="V6812" t="s">
        <v>6</v>
      </c>
      <c r="W6812" t="s">
        <v>6</v>
      </c>
      <c r="X6812" t="s">
        <v>6</v>
      </c>
      <c r="Y6812" t="s">
        <v>6</v>
      </c>
      <c r="Z6812" t="s">
        <v>6</v>
      </c>
      <c r="AA6812" t="s">
        <v>6</v>
      </c>
      <c r="AB6812" t="s">
        <v>779</v>
      </c>
      <c r="AC6812" t="s">
        <v>713</v>
      </c>
    </row>
    <row r="6813" spans="1:29" x14ac:dyDescent="0.25">
      <c r="A6813" t="s">
        <v>390</v>
      </c>
      <c r="B6813">
        <v>618</v>
      </c>
      <c r="C6813" t="s">
        <v>188</v>
      </c>
      <c r="D6813">
        <v>1992</v>
      </c>
      <c r="E6813" t="s">
        <v>7807</v>
      </c>
      <c r="F6813" t="s">
        <v>6</v>
      </c>
      <c r="G6813" t="s">
        <v>6</v>
      </c>
      <c r="H6813" t="s">
        <v>6</v>
      </c>
      <c r="I6813">
        <v>9.9313943708745018</v>
      </c>
      <c r="J6813" t="s">
        <v>6</v>
      </c>
      <c r="K6813" t="s">
        <v>6</v>
      </c>
      <c r="L6813" t="s">
        <v>6</v>
      </c>
      <c r="M6813" t="s">
        <v>6</v>
      </c>
      <c r="N6813" t="s">
        <v>6</v>
      </c>
      <c r="O6813">
        <v>93.458499456459393</v>
      </c>
      <c r="P6813">
        <v>225.43917619337699</v>
      </c>
      <c r="Q6813" t="s">
        <v>6</v>
      </c>
      <c r="R6813" t="s">
        <v>6</v>
      </c>
      <c r="S6813" t="s">
        <v>6</v>
      </c>
      <c r="T6813" t="s">
        <v>893</v>
      </c>
      <c r="U6813" t="s">
        <v>6</v>
      </c>
      <c r="V6813" t="s">
        <v>6</v>
      </c>
      <c r="W6813" t="s">
        <v>6</v>
      </c>
      <c r="X6813" t="s">
        <v>6</v>
      </c>
      <c r="Y6813" t="s">
        <v>6</v>
      </c>
      <c r="Z6813" t="s">
        <v>6</v>
      </c>
      <c r="AA6813" t="s">
        <v>6</v>
      </c>
      <c r="AB6813" t="s">
        <v>779</v>
      </c>
      <c r="AC6813" t="s">
        <v>713</v>
      </c>
    </row>
    <row r="6814" spans="1:29" x14ac:dyDescent="0.25">
      <c r="A6814" t="s">
        <v>390</v>
      </c>
      <c r="B6814">
        <v>618</v>
      </c>
      <c r="C6814" t="s">
        <v>188</v>
      </c>
      <c r="D6814">
        <v>1993</v>
      </c>
      <c r="E6814" t="s">
        <v>7808</v>
      </c>
      <c r="F6814" t="s">
        <v>6</v>
      </c>
      <c r="G6814" t="s">
        <v>6</v>
      </c>
      <c r="H6814" t="s">
        <v>6</v>
      </c>
      <c r="I6814">
        <v>13.001306157912683</v>
      </c>
      <c r="J6814" t="s">
        <v>6</v>
      </c>
      <c r="K6814" t="s">
        <v>6</v>
      </c>
      <c r="L6814" t="s">
        <v>6</v>
      </c>
      <c r="M6814" t="s">
        <v>6</v>
      </c>
      <c r="N6814" t="s">
        <v>6</v>
      </c>
      <c r="O6814">
        <v>111.97169770929879</v>
      </c>
      <c r="P6814">
        <v>227.73753658896501</v>
      </c>
      <c r="Q6814" t="s">
        <v>6</v>
      </c>
      <c r="R6814" t="s">
        <v>6</v>
      </c>
      <c r="S6814" t="s">
        <v>6</v>
      </c>
      <c r="T6814" t="s">
        <v>893</v>
      </c>
      <c r="U6814" t="s">
        <v>6</v>
      </c>
      <c r="V6814" t="s">
        <v>6</v>
      </c>
      <c r="W6814" t="s">
        <v>6</v>
      </c>
      <c r="X6814" t="s">
        <v>6</v>
      </c>
      <c r="Y6814" t="s">
        <v>6</v>
      </c>
      <c r="Z6814" t="s">
        <v>6</v>
      </c>
      <c r="AA6814" t="s">
        <v>6</v>
      </c>
      <c r="AB6814" t="s">
        <v>779</v>
      </c>
      <c r="AC6814" t="s">
        <v>713</v>
      </c>
    </row>
    <row r="6815" spans="1:29" x14ac:dyDescent="0.25">
      <c r="A6815" t="s">
        <v>390</v>
      </c>
      <c r="B6815">
        <v>618</v>
      </c>
      <c r="C6815" t="s">
        <v>188</v>
      </c>
      <c r="D6815">
        <v>1994</v>
      </c>
      <c r="E6815" t="s">
        <v>7809</v>
      </c>
      <c r="F6815" t="s">
        <v>6</v>
      </c>
      <c r="G6815" t="s">
        <v>6</v>
      </c>
      <c r="H6815" t="s">
        <v>6</v>
      </c>
      <c r="I6815">
        <v>13.667867395999137</v>
      </c>
      <c r="J6815" t="s">
        <v>6</v>
      </c>
      <c r="K6815" t="s">
        <v>6</v>
      </c>
      <c r="L6815" t="s">
        <v>6</v>
      </c>
      <c r="M6815" t="s">
        <v>6</v>
      </c>
      <c r="N6815" t="s">
        <v>6</v>
      </c>
      <c r="O6815">
        <v>119.62528217616956</v>
      </c>
      <c r="P6815">
        <v>233.554386964061</v>
      </c>
      <c r="Q6815" t="s">
        <v>6</v>
      </c>
      <c r="R6815" t="s">
        <v>6</v>
      </c>
      <c r="S6815" t="s">
        <v>6</v>
      </c>
      <c r="T6815" t="s">
        <v>893</v>
      </c>
      <c r="U6815" t="s">
        <v>6</v>
      </c>
      <c r="V6815" t="s">
        <v>6</v>
      </c>
      <c r="W6815" t="s">
        <v>6</v>
      </c>
      <c r="X6815" t="s">
        <v>6</v>
      </c>
      <c r="Y6815" t="s">
        <v>6</v>
      </c>
      <c r="Z6815" t="s">
        <v>6</v>
      </c>
      <c r="AA6815" t="s">
        <v>6</v>
      </c>
      <c r="AB6815" t="s">
        <v>779</v>
      </c>
      <c r="AC6815" t="s">
        <v>713</v>
      </c>
    </row>
    <row r="6816" spans="1:29" x14ac:dyDescent="0.25">
      <c r="A6816" t="s">
        <v>390</v>
      </c>
      <c r="B6816">
        <v>618</v>
      </c>
      <c r="C6816" t="s">
        <v>188</v>
      </c>
      <c r="D6816">
        <v>1995</v>
      </c>
      <c r="E6816" t="s">
        <v>7810</v>
      </c>
      <c r="F6816" t="s">
        <v>6</v>
      </c>
      <c r="G6816" t="s">
        <v>6</v>
      </c>
      <c r="H6816" t="s">
        <v>6</v>
      </c>
      <c r="I6816">
        <v>10.958394094218214</v>
      </c>
      <c r="J6816" t="s">
        <v>6</v>
      </c>
      <c r="K6816" t="s">
        <v>6</v>
      </c>
      <c r="L6816" t="s">
        <v>6</v>
      </c>
      <c r="M6816" t="s">
        <v>6</v>
      </c>
      <c r="N6816" t="s">
        <v>6</v>
      </c>
      <c r="O6816">
        <v>117.12096705958899</v>
      </c>
      <c r="P6816">
        <v>249.686878366836</v>
      </c>
      <c r="Q6816" t="s">
        <v>6</v>
      </c>
      <c r="R6816" t="s">
        <v>6</v>
      </c>
      <c r="S6816" t="s">
        <v>6</v>
      </c>
      <c r="T6816" t="s">
        <v>893</v>
      </c>
      <c r="U6816" t="s">
        <v>6</v>
      </c>
      <c r="V6816" t="s">
        <v>6</v>
      </c>
      <c r="W6816" t="s">
        <v>6</v>
      </c>
      <c r="X6816" t="s">
        <v>6</v>
      </c>
      <c r="Y6816" t="s">
        <v>6</v>
      </c>
      <c r="Z6816" t="s">
        <v>6</v>
      </c>
      <c r="AA6816" t="s">
        <v>6</v>
      </c>
      <c r="AB6816" t="s">
        <v>779</v>
      </c>
      <c r="AC6816" t="s">
        <v>713</v>
      </c>
    </row>
    <row r="6817" spans="1:29" x14ac:dyDescent="0.25">
      <c r="A6817" t="s">
        <v>390</v>
      </c>
      <c r="B6817">
        <v>618</v>
      </c>
      <c r="C6817" t="s">
        <v>188</v>
      </c>
      <c r="D6817">
        <v>1996</v>
      </c>
      <c r="E6817" t="s">
        <v>7811</v>
      </c>
      <c r="F6817" t="s">
        <v>6</v>
      </c>
      <c r="G6817" t="s">
        <v>6</v>
      </c>
      <c r="H6817" t="s">
        <v>6</v>
      </c>
      <c r="I6817">
        <v>12.807765719269829</v>
      </c>
      <c r="J6817" t="s">
        <v>6</v>
      </c>
      <c r="K6817" t="s">
        <v>6</v>
      </c>
      <c r="L6817" t="s">
        <v>6</v>
      </c>
      <c r="M6817" t="s">
        <v>6</v>
      </c>
      <c r="N6817" t="s">
        <v>6</v>
      </c>
      <c r="O6817">
        <v>139.39729838763446</v>
      </c>
      <c r="P6817">
        <v>262.89335712859997</v>
      </c>
      <c r="Q6817" t="s">
        <v>6</v>
      </c>
      <c r="R6817" t="s">
        <v>6</v>
      </c>
      <c r="S6817" t="s">
        <v>6</v>
      </c>
      <c r="T6817" t="s">
        <v>893</v>
      </c>
      <c r="U6817" t="s">
        <v>6</v>
      </c>
      <c r="V6817" t="s">
        <v>6</v>
      </c>
      <c r="W6817" t="s">
        <v>6</v>
      </c>
      <c r="X6817" t="s">
        <v>6</v>
      </c>
      <c r="Y6817" t="s">
        <v>6</v>
      </c>
      <c r="Z6817" t="s">
        <v>6</v>
      </c>
      <c r="AA6817" t="s">
        <v>6</v>
      </c>
      <c r="AB6817" t="s">
        <v>779</v>
      </c>
      <c r="AC6817" t="s">
        <v>713</v>
      </c>
    </row>
    <row r="6818" spans="1:29" x14ac:dyDescent="0.25">
      <c r="A6818" t="s">
        <v>390</v>
      </c>
      <c r="B6818">
        <v>618</v>
      </c>
      <c r="C6818" t="s">
        <v>188</v>
      </c>
      <c r="D6818">
        <v>1997</v>
      </c>
      <c r="E6818" t="s">
        <v>7812</v>
      </c>
      <c r="F6818" t="s">
        <v>6</v>
      </c>
      <c r="G6818" t="s">
        <v>6</v>
      </c>
      <c r="H6818" t="s">
        <v>6</v>
      </c>
      <c r="I6818">
        <v>10.823982945065161</v>
      </c>
      <c r="J6818" t="s">
        <v>6</v>
      </c>
      <c r="K6818" t="s">
        <v>6</v>
      </c>
      <c r="L6818" t="s">
        <v>6</v>
      </c>
      <c r="M6818" t="s">
        <v>6</v>
      </c>
      <c r="N6818" t="s">
        <v>6</v>
      </c>
      <c r="O6818">
        <v>122.80045921719159</v>
      </c>
      <c r="P6818">
        <v>342.54233713673</v>
      </c>
      <c r="Q6818" t="s">
        <v>6</v>
      </c>
      <c r="R6818" t="s">
        <v>6</v>
      </c>
      <c r="S6818" t="s">
        <v>6</v>
      </c>
      <c r="T6818" t="s">
        <v>893</v>
      </c>
      <c r="U6818" t="s">
        <v>6</v>
      </c>
      <c r="V6818" t="s">
        <v>6</v>
      </c>
      <c r="W6818" t="s">
        <v>6</v>
      </c>
      <c r="X6818" t="s">
        <v>6</v>
      </c>
      <c r="Y6818" t="s">
        <v>6</v>
      </c>
      <c r="Z6818" t="s">
        <v>6</v>
      </c>
      <c r="AA6818" t="s">
        <v>6</v>
      </c>
      <c r="AB6818" t="s">
        <v>779</v>
      </c>
      <c r="AC6818" t="s">
        <v>713</v>
      </c>
    </row>
    <row r="6819" spans="1:29" x14ac:dyDescent="0.25">
      <c r="A6819" t="s">
        <v>390</v>
      </c>
      <c r="B6819">
        <v>618</v>
      </c>
      <c r="C6819" t="s">
        <v>188</v>
      </c>
      <c r="D6819">
        <v>1998</v>
      </c>
      <c r="E6819" t="s">
        <v>7813</v>
      </c>
      <c r="F6819" t="s">
        <v>6</v>
      </c>
      <c r="G6819" t="s">
        <v>6</v>
      </c>
      <c r="H6819" t="s">
        <v>6</v>
      </c>
      <c r="I6819">
        <v>12.423810290044727</v>
      </c>
      <c r="J6819" t="s">
        <v>6</v>
      </c>
      <c r="K6819" t="s">
        <v>6</v>
      </c>
      <c r="L6819" t="s">
        <v>6</v>
      </c>
      <c r="M6819" t="s">
        <v>6</v>
      </c>
      <c r="N6819" t="s">
        <v>6</v>
      </c>
      <c r="O6819">
        <v>138.86753836030417</v>
      </c>
      <c r="P6819">
        <v>399.88103285616899</v>
      </c>
      <c r="Q6819" t="s">
        <v>6</v>
      </c>
      <c r="R6819" t="s">
        <v>6</v>
      </c>
      <c r="S6819" t="s">
        <v>6</v>
      </c>
      <c r="T6819" t="s">
        <v>893</v>
      </c>
      <c r="U6819" t="s">
        <v>6</v>
      </c>
      <c r="V6819" t="s">
        <v>6</v>
      </c>
      <c r="W6819" t="s">
        <v>6</v>
      </c>
      <c r="X6819" t="s">
        <v>6</v>
      </c>
      <c r="Y6819" t="s">
        <v>6</v>
      </c>
      <c r="Z6819" t="s">
        <v>6</v>
      </c>
      <c r="AA6819" t="s">
        <v>6</v>
      </c>
      <c r="AB6819" t="s">
        <v>779</v>
      </c>
      <c r="AC6819" t="s">
        <v>713</v>
      </c>
    </row>
    <row r="6820" spans="1:29" x14ac:dyDescent="0.25">
      <c r="A6820" t="s">
        <v>390</v>
      </c>
      <c r="B6820">
        <v>618</v>
      </c>
      <c r="C6820" t="s">
        <v>188</v>
      </c>
      <c r="D6820">
        <v>1999</v>
      </c>
      <c r="E6820" t="s">
        <v>7814</v>
      </c>
      <c r="F6820" t="s">
        <v>6</v>
      </c>
      <c r="G6820" t="s">
        <v>6</v>
      </c>
      <c r="H6820" t="s">
        <v>6</v>
      </c>
      <c r="I6820">
        <v>13.343871428069589</v>
      </c>
      <c r="J6820" t="s">
        <v>6</v>
      </c>
      <c r="K6820" t="s">
        <v>6</v>
      </c>
      <c r="L6820" t="s">
        <v>6</v>
      </c>
      <c r="M6820" t="s">
        <v>6</v>
      </c>
      <c r="N6820" t="s">
        <v>6</v>
      </c>
      <c r="O6820">
        <v>140.64546923468234</v>
      </c>
      <c r="P6820">
        <v>487.880420538225</v>
      </c>
      <c r="Q6820" t="s">
        <v>6</v>
      </c>
      <c r="R6820" t="s">
        <v>6</v>
      </c>
      <c r="S6820" t="s">
        <v>6</v>
      </c>
      <c r="T6820" t="s">
        <v>893</v>
      </c>
      <c r="U6820" t="s">
        <v>6</v>
      </c>
      <c r="V6820" t="s">
        <v>6</v>
      </c>
      <c r="W6820" t="s">
        <v>6</v>
      </c>
      <c r="X6820" t="s">
        <v>6</v>
      </c>
      <c r="Y6820" t="s">
        <v>6</v>
      </c>
      <c r="Z6820" t="s">
        <v>6</v>
      </c>
      <c r="AA6820" t="s">
        <v>6</v>
      </c>
      <c r="AB6820" t="s">
        <v>779</v>
      </c>
      <c r="AC6820" t="s">
        <v>713</v>
      </c>
    </row>
    <row r="6821" spans="1:29" x14ac:dyDescent="0.25">
      <c r="A6821" t="s">
        <v>390</v>
      </c>
      <c r="B6821">
        <v>618</v>
      </c>
      <c r="C6821" t="s">
        <v>188</v>
      </c>
      <c r="D6821">
        <v>2000</v>
      </c>
      <c r="E6821" t="s">
        <v>7815</v>
      </c>
      <c r="F6821" t="s">
        <v>6</v>
      </c>
      <c r="G6821" t="s">
        <v>6</v>
      </c>
      <c r="H6821" t="s">
        <v>6</v>
      </c>
      <c r="I6821">
        <v>16.133896927582946</v>
      </c>
      <c r="J6821" t="s">
        <v>6</v>
      </c>
      <c r="K6821" t="s">
        <v>6</v>
      </c>
      <c r="L6821" t="s">
        <v>6</v>
      </c>
      <c r="M6821" t="s">
        <v>6</v>
      </c>
      <c r="N6821" t="s">
        <v>6</v>
      </c>
      <c r="O6821">
        <v>136.42511263316766</v>
      </c>
      <c r="P6821">
        <v>627.26197182394696</v>
      </c>
      <c r="Q6821" t="s">
        <v>6</v>
      </c>
      <c r="R6821" t="s">
        <v>6</v>
      </c>
      <c r="S6821" t="s">
        <v>6</v>
      </c>
      <c r="T6821" t="s">
        <v>893</v>
      </c>
      <c r="U6821" t="s">
        <v>6</v>
      </c>
      <c r="V6821" t="s">
        <v>6</v>
      </c>
      <c r="W6821" t="s">
        <v>6</v>
      </c>
      <c r="X6821" t="s">
        <v>6</v>
      </c>
      <c r="Y6821" t="s">
        <v>6</v>
      </c>
      <c r="Z6821" t="s">
        <v>6</v>
      </c>
      <c r="AA6821" t="s">
        <v>6</v>
      </c>
      <c r="AB6821" t="s">
        <v>779</v>
      </c>
      <c r="AC6821" t="s">
        <v>713</v>
      </c>
    </row>
    <row r="6822" spans="1:29" x14ac:dyDescent="0.25">
      <c r="A6822" t="s">
        <v>390</v>
      </c>
      <c r="B6822">
        <v>618</v>
      </c>
      <c r="C6822" t="s">
        <v>188</v>
      </c>
      <c r="D6822">
        <v>2001</v>
      </c>
      <c r="E6822" t="s">
        <v>7816</v>
      </c>
      <c r="F6822" t="s">
        <v>6</v>
      </c>
      <c r="G6822" t="s">
        <v>6</v>
      </c>
      <c r="H6822" t="s">
        <v>6</v>
      </c>
      <c r="I6822">
        <v>15.144890594634216</v>
      </c>
      <c r="J6822" t="s">
        <v>6</v>
      </c>
      <c r="K6822" t="s">
        <v>6</v>
      </c>
      <c r="L6822" t="s">
        <v>6</v>
      </c>
      <c r="M6822" t="s">
        <v>6</v>
      </c>
      <c r="N6822" t="s">
        <v>6</v>
      </c>
      <c r="O6822">
        <v>127.38666821657283</v>
      </c>
      <c r="P6822">
        <v>727.96300053207995</v>
      </c>
      <c r="Q6822" t="s">
        <v>6</v>
      </c>
      <c r="R6822" t="s">
        <v>6</v>
      </c>
      <c r="S6822" t="s">
        <v>6</v>
      </c>
      <c r="T6822" t="s">
        <v>893</v>
      </c>
      <c r="U6822" t="s">
        <v>6</v>
      </c>
      <c r="V6822" t="s">
        <v>6</v>
      </c>
      <c r="W6822" t="s">
        <v>6</v>
      </c>
      <c r="X6822" t="s">
        <v>6</v>
      </c>
      <c r="Y6822" t="s">
        <v>6</v>
      </c>
      <c r="Z6822" t="s">
        <v>6</v>
      </c>
      <c r="AA6822" t="s">
        <v>6</v>
      </c>
      <c r="AB6822" t="s">
        <v>779</v>
      </c>
      <c r="AC6822" t="s">
        <v>713</v>
      </c>
    </row>
    <row r="6823" spans="1:29" x14ac:dyDescent="0.25">
      <c r="A6823" t="s">
        <v>390</v>
      </c>
      <c r="B6823">
        <v>618</v>
      </c>
      <c r="C6823" t="s">
        <v>188</v>
      </c>
      <c r="D6823">
        <v>2002</v>
      </c>
      <c r="E6823" t="s">
        <v>7817</v>
      </c>
      <c r="F6823" t="s">
        <v>6</v>
      </c>
      <c r="G6823" t="s">
        <v>6</v>
      </c>
      <c r="H6823" t="s">
        <v>6</v>
      </c>
      <c r="I6823">
        <v>18.666065049292445</v>
      </c>
      <c r="J6823" t="s">
        <v>6</v>
      </c>
      <c r="K6823" t="s">
        <v>6</v>
      </c>
      <c r="L6823" t="s">
        <v>6</v>
      </c>
      <c r="M6823" t="s">
        <v>6</v>
      </c>
      <c r="N6823" t="s">
        <v>6</v>
      </c>
      <c r="O6823">
        <v>159.0883120024296</v>
      </c>
      <c r="P6823">
        <v>768.14529265467797</v>
      </c>
      <c r="Q6823" t="s">
        <v>6</v>
      </c>
      <c r="R6823" t="s">
        <v>6</v>
      </c>
      <c r="S6823" t="s">
        <v>6</v>
      </c>
      <c r="T6823" t="s">
        <v>893</v>
      </c>
      <c r="U6823" t="s">
        <v>6</v>
      </c>
      <c r="V6823" t="s">
        <v>6</v>
      </c>
      <c r="W6823" t="s">
        <v>6</v>
      </c>
      <c r="X6823" t="s">
        <v>6</v>
      </c>
      <c r="Y6823" t="s">
        <v>6</v>
      </c>
      <c r="Z6823" t="s">
        <v>6</v>
      </c>
      <c r="AA6823" t="s">
        <v>6</v>
      </c>
      <c r="AB6823" t="s">
        <v>779</v>
      </c>
      <c r="AC6823" t="s">
        <v>713</v>
      </c>
    </row>
    <row r="6824" spans="1:29" x14ac:dyDescent="0.25">
      <c r="A6824" t="s">
        <v>390</v>
      </c>
      <c r="B6824">
        <v>618</v>
      </c>
      <c r="C6824" t="s">
        <v>188</v>
      </c>
      <c r="D6824">
        <v>2003</v>
      </c>
      <c r="E6824" t="s">
        <v>7818</v>
      </c>
      <c r="F6824" t="s">
        <v>6</v>
      </c>
      <c r="G6824" t="s">
        <v>6</v>
      </c>
      <c r="H6824" t="s">
        <v>6</v>
      </c>
      <c r="I6824">
        <v>18.652727994060722</v>
      </c>
      <c r="J6824" t="s">
        <v>6</v>
      </c>
      <c r="K6824" t="s">
        <v>6</v>
      </c>
      <c r="L6824" t="s">
        <v>6</v>
      </c>
      <c r="M6824" t="s">
        <v>6</v>
      </c>
      <c r="N6824" t="s">
        <v>6</v>
      </c>
      <c r="O6824">
        <v>171.969259033714</v>
      </c>
      <c r="P6824">
        <v>849.38192445870197</v>
      </c>
      <c r="Q6824" t="s">
        <v>6</v>
      </c>
      <c r="R6824" t="s">
        <v>6</v>
      </c>
      <c r="S6824" t="s">
        <v>6</v>
      </c>
      <c r="T6824" t="s">
        <v>893</v>
      </c>
      <c r="U6824" t="s">
        <v>6</v>
      </c>
      <c r="V6824" t="s">
        <v>6</v>
      </c>
      <c r="W6824" t="s">
        <v>6</v>
      </c>
      <c r="X6824" t="s">
        <v>6</v>
      </c>
      <c r="Y6824" t="s">
        <v>6</v>
      </c>
      <c r="Z6824" t="s">
        <v>6</v>
      </c>
      <c r="AA6824" t="s">
        <v>6</v>
      </c>
      <c r="AB6824" t="s">
        <v>779</v>
      </c>
      <c r="AC6824" t="s">
        <v>713</v>
      </c>
    </row>
    <row r="6825" spans="1:29" x14ac:dyDescent="0.25">
      <c r="A6825" t="s">
        <v>390</v>
      </c>
      <c r="B6825">
        <v>618</v>
      </c>
      <c r="C6825" t="s">
        <v>188</v>
      </c>
      <c r="D6825">
        <v>2004</v>
      </c>
      <c r="E6825" t="s">
        <v>7819</v>
      </c>
      <c r="F6825" t="s">
        <v>6</v>
      </c>
      <c r="G6825" t="s">
        <v>6</v>
      </c>
      <c r="H6825" t="s">
        <v>6</v>
      </c>
      <c r="I6825">
        <v>15.858068204897208</v>
      </c>
      <c r="J6825" t="s">
        <v>6</v>
      </c>
      <c r="K6825" t="s">
        <v>6</v>
      </c>
      <c r="L6825" t="s">
        <v>6</v>
      </c>
      <c r="M6825" t="s">
        <v>6</v>
      </c>
      <c r="N6825" t="s">
        <v>6</v>
      </c>
      <c r="O6825">
        <v>172.73833599618891</v>
      </c>
      <c r="P6825">
        <v>1007.49156792415</v>
      </c>
      <c r="Q6825" t="s">
        <v>6</v>
      </c>
      <c r="R6825" t="s">
        <v>6</v>
      </c>
      <c r="S6825" t="s">
        <v>6</v>
      </c>
      <c r="T6825" t="s">
        <v>893</v>
      </c>
      <c r="U6825" t="s">
        <v>6</v>
      </c>
      <c r="V6825" t="s">
        <v>6</v>
      </c>
      <c r="W6825" t="s">
        <v>6</v>
      </c>
      <c r="X6825" t="s">
        <v>6</v>
      </c>
      <c r="Y6825" t="s">
        <v>6</v>
      </c>
      <c r="Z6825" t="s">
        <v>6</v>
      </c>
      <c r="AA6825" t="s">
        <v>6</v>
      </c>
      <c r="AB6825" t="s">
        <v>779</v>
      </c>
      <c r="AC6825" t="s">
        <v>713</v>
      </c>
    </row>
    <row r="6826" spans="1:29" x14ac:dyDescent="0.25">
      <c r="A6826" t="s">
        <v>390</v>
      </c>
      <c r="B6826">
        <v>618</v>
      </c>
      <c r="C6826" t="s">
        <v>188</v>
      </c>
      <c r="D6826">
        <v>2005</v>
      </c>
      <c r="E6826" t="s">
        <v>7820</v>
      </c>
      <c r="F6826" t="s">
        <v>6</v>
      </c>
      <c r="G6826" t="s">
        <v>6</v>
      </c>
      <c r="H6826" t="s">
        <v>6</v>
      </c>
      <c r="I6826">
        <v>13.132413651547207</v>
      </c>
      <c r="J6826" t="s">
        <v>6</v>
      </c>
      <c r="K6826" t="s">
        <v>6</v>
      </c>
      <c r="L6826" t="s">
        <v>6</v>
      </c>
      <c r="M6826" t="s">
        <v>6</v>
      </c>
      <c r="N6826" t="s">
        <v>6</v>
      </c>
      <c r="O6826">
        <v>136.98011885016604</v>
      </c>
      <c r="P6826">
        <v>1208.2439999999999</v>
      </c>
      <c r="Q6826" t="s">
        <v>6</v>
      </c>
      <c r="R6826" t="s">
        <v>6</v>
      </c>
      <c r="S6826" t="s">
        <v>6</v>
      </c>
      <c r="T6826" t="s">
        <v>893</v>
      </c>
      <c r="U6826" t="s">
        <v>6</v>
      </c>
      <c r="V6826" t="s">
        <v>6</v>
      </c>
      <c r="W6826" t="s">
        <v>6</v>
      </c>
      <c r="X6826" t="s">
        <v>6</v>
      </c>
      <c r="Y6826" t="s">
        <v>6</v>
      </c>
      <c r="Z6826" t="s">
        <v>6</v>
      </c>
      <c r="AA6826" t="s">
        <v>6</v>
      </c>
      <c r="AB6826" t="s">
        <v>779</v>
      </c>
      <c r="AC6826" t="s">
        <v>713</v>
      </c>
    </row>
    <row r="6827" spans="1:29" x14ac:dyDescent="0.25">
      <c r="A6827" t="s">
        <v>390</v>
      </c>
      <c r="B6827">
        <v>618</v>
      </c>
      <c r="C6827" t="s">
        <v>188</v>
      </c>
      <c r="D6827">
        <v>2006</v>
      </c>
      <c r="E6827" t="s">
        <v>7821</v>
      </c>
      <c r="F6827" t="s">
        <v>6</v>
      </c>
      <c r="G6827" t="s">
        <v>6</v>
      </c>
      <c r="H6827" t="s">
        <v>6</v>
      </c>
      <c r="I6827">
        <v>14.667173066646304</v>
      </c>
      <c r="J6827" t="s">
        <v>6</v>
      </c>
      <c r="K6827" t="s">
        <v>6</v>
      </c>
      <c r="L6827" t="s">
        <v>6</v>
      </c>
      <c r="M6827" t="s">
        <v>6</v>
      </c>
      <c r="N6827" t="s">
        <v>6</v>
      </c>
      <c r="O6827">
        <v>130.25485052294067</v>
      </c>
      <c r="P6827">
        <v>1309.9000000000001</v>
      </c>
      <c r="Q6827" t="s">
        <v>6</v>
      </c>
      <c r="R6827" t="s">
        <v>6</v>
      </c>
      <c r="S6827" t="s">
        <v>6</v>
      </c>
      <c r="T6827" t="s">
        <v>893</v>
      </c>
      <c r="U6827" t="s">
        <v>6</v>
      </c>
      <c r="V6827" t="s">
        <v>6</v>
      </c>
      <c r="W6827" t="s">
        <v>6</v>
      </c>
      <c r="X6827" t="s">
        <v>6</v>
      </c>
      <c r="Y6827" t="s">
        <v>6</v>
      </c>
      <c r="Z6827" t="s">
        <v>6</v>
      </c>
      <c r="AA6827" t="s">
        <v>6</v>
      </c>
      <c r="AB6827" t="s">
        <v>779</v>
      </c>
      <c r="AC6827" t="s">
        <v>713</v>
      </c>
    </row>
    <row r="6828" spans="1:29" x14ac:dyDescent="0.25">
      <c r="A6828" t="s">
        <v>390</v>
      </c>
      <c r="B6828">
        <v>618</v>
      </c>
      <c r="C6828" t="s">
        <v>188</v>
      </c>
      <c r="D6828">
        <v>2007</v>
      </c>
      <c r="E6828" t="s">
        <v>7822</v>
      </c>
      <c r="F6828" t="s">
        <v>6</v>
      </c>
      <c r="G6828" t="s">
        <v>6</v>
      </c>
      <c r="H6828" t="s">
        <v>6</v>
      </c>
      <c r="I6828">
        <v>13.943455393186213</v>
      </c>
      <c r="J6828" t="s">
        <v>6</v>
      </c>
      <c r="K6828" t="s">
        <v>6</v>
      </c>
      <c r="L6828" t="s">
        <v>6</v>
      </c>
      <c r="M6828" t="s">
        <v>6</v>
      </c>
      <c r="N6828" t="s">
        <v>6</v>
      </c>
      <c r="O6828">
        <v>129.61324563071526</v>
      </c>
      <c r="P6828">
        <v>1467.231</v>
      </c>
      <c r="Q6828" t="s">
        <v>6</v>
      </c>
      <c r="R6828" t="s">
        <v>6</v>
      </c>
      <c r="S6828" t="s">
        <v>6</v>
      </c>
      <c r="T6828" t="s">
        <v>893</v>
      </c>
      <c r="U6828" t="s">
        <v>6</v>
      </c>
      <c r="V6828" t="s">
        <v>6</v>
      </c>
      <c r="W6828" t="s">
        <v>6</v>
      </c>
      <c r="X6828" t="s">
        <v>6</v>
      </c>
      <c r="Y6828" t="s">
        <v>6</v>
      </c>
      <c r="Z6828" t="s">
        <v>6</v>
      </c>
      <c r="AA6828" t="s">
        <v>6</v>
      </c>
      <c r="AB6828" t="s">
        <v>779</v>
      </c>
      <c r="AC6828" t="s">
        <v>713</v>
      </c>
    </row>
    <row r="6829" spans="1:29" x14ac:dyDescent="0.25">
      <c r="A6829" t="s">
        <v>390</v>
      </c>
      <c r="B6829">
        <v>618</v>
      </c>
      <c r="C6829" t="s">
        <v>188</v>
      </c>
      <c r="D6829">
        <v>2008</v>
      </c>
      <c r="E6829" t="s">
        <v>7823</v>
      </c>
      <c r="F6829" t="s">
        <v>6</v>
      </c>
      <c r="G6829" t="s">
        <v>6</v>
      </c>
      <c r="H6829" t="s">
        <v>6</v>
      </c>
      <c r="I6829">
        <v>12.801758532477232</v>
      </c>
      <c r="J6829" t="s">
        <v>6</v>
      </c>
      <c r="K6829" t="s">
        <v>6</v>
      </c>
      <c r="L6829" t="s">
        <v>6</v>
      </c>
      <c r="M6829" t="s">
        <v>6</v>
      </c>
      <c r="N6829" t="s">
        <v>6</v>
      </c>
      <c r="O6829">
        <v>102.51523319493035</v>
      </c>
      <c r="P6829">
        <v>1911.1389999999999</v>
      </c>
      <c r="Q6829" t="s">
        <v>6</v>
      </c>
      <c r="R6829" t="s">
        <v>6</v>
      </c>
      <c r="S6829" t="s">
        <v>6</v>
      </c>
      <c r="T6829" t="s">
        <v>893</v>
      </c>
      <c r="U6829" t="s">
        <v>6</v>
      </c>
      <c r="V6829" t="s">
        <v>6</v>
      </c>
      <c r="W6829" t="s">
        <v>6</v>
      </c>
      <c r="X6829" t="s">
        <v>6</v>
      </c>
      <c r="Y6829" t="s">
        <v>6</v>
      </c>
      <c r="Z6829" t="s">
        <v>6</v>
      </c>
      <c r="AA6829" t="s">
        <v>6</v>
      </c>
      <c r="AB6829" t="s">
        <v>779</v>
      </c>
      <c r="AC6829" t="s">
        <v>713</v>
      </c>
    </row>
    <row r="6830" spans="1:29" x14ac:dyDescent="0.25">
      <c r="A6830" t="s">
        <v>390</v>
      </c>
      <c r="B6830">
        <v>618</v>
      </c>
      <c r="C6830" t="s">
        <v>188</v>
      </c>
      <c r="D6830">
        <v>2009</v>
      </c>
      <c r="E6830" t="s">
        <v>7824</v>
      </c>
      <c r="F6830" t="s">
        <v>6</v>
      </c>
      <c r="G6830" t="s">
        <v>6</v>
      </c>
      <c r="H6830" t="s">
        <v>6</v>
      </c>
      <c r="I6830">
        <v>13.8711697815699</v>
      </c>
      <c r="J6830" t="s">
        <v>6</v>
      </c>
      <c r="K6830" t="s">
        <v>6</v>
      </c>
      <c r="L6830" t="s">
        <v>6</v>
      </c>
      <c r="M6830" t="s">
        <v>6</v>
      </c>
      <c r="N6830" t="s">
        <v>6</v>
      </c>
      <c r="O6830">
        <v>25.69016304384013</v>
      </c>
      <c r="P6830">
        <v>2184.1770000000001</v>
      </c>
      <c r="Q6830" t="s">
        <v>6</v>
      </c>
      <c r="R6830" t="s">
        <v>6</v>
      </c>
      <c r="S6830" t="s">
        <v>6</v>
      </c>
      <c r="T6830" t="s">
        <v>893</v>
      </c>
      <c r="U6830" t="s">
        <v>6</v>
      </c>
      <c r="V6830" t="s">
        <v>6</v>
      </c>
      <c r="W6830" t="s">
        <v>6</v>
      </c>
      <c r="X6830" t="s">
        <v>6</v>
      </c>
      <c r="Y6830" t="s">
        <v>6</v>
      </c>
      <c r="Z6830" t="s">
        <v>6</v>
      </c>
      <c r="AA6830" t="s">
        <v>6</v>
      </c>
      <c r="AB6830" t="s">
        <v>779</v>
      </c>
      <c r="AC6830" t="s">
        <v>713</v>
      </c>
    </row>
    <row r="6831" spans="1:29" x14ac:dyDescent="0.25">
      <c r="A6831" t="s">
        <v>390</v>
      </c>
      <c r="B6831">
        <v>618</v>
      </c>
      <c r="C6831" t="s">
        <v>188</v>
      </c>
      <c r="D6831">
        <v>2010</v>
      </c>
      <c r="E6831" t="s">
        <v>7825</v>
      </c>
      <c r="F6831" t="s">
        <v>6</v>
      </c>
      <c r="G6831" t="s">
        <v>6</v>
      </c>
      <c r="H6831" t="s">
        <v>6</v>
      </c>
      <c r="I6831">
        <v>17.135775537205021</v>
      </c>
      <c r="J6831" t="s">
        <v>6</v>
      </c>
      <c r="K6831" t="s">
        <v>6</v>
      </c>
      <c r="L6831" t="s">
        <v>6</v>
      </c>
      <c r="M6831" t="s">
        <v>6</v>
      </c>
      <c r="N6831" t="s">
        <v>6</v>
      </c>
      <c r="O6831">
        <v>46.91165324624447</v>
      </c>
      <c r="P6831">
        <v>2501.047</v>
      </c>
      <c r="Q6831" t="s">
        <v>6</v>
      </c>
      <c r="R6831" t="s">
        <v>6</v>
      </c>
      <c r="S6831" t="s">
        <v>6</v>
      </c>
      <c r="T6831" t="s">
        <v>893</v>
      </c>
      <c r="U6831" t="s">
        <v>6</v>
      </c>
      <c r="V6831" t="s">
        <v>6</v>
      </c>
      <c r="W6831" t="s">
        <v>6</v>
      </c>
      <c r="X6831" t="s">
        <v>6</v>
      </c>
      <c r="Y6831" t="s">
        <v>6</v>
      </c>
      <c r="Z6831" t="s">
        <v>6</v>
      </c>
      <c r="AA6831" t="s">
        <v>6</v>
      </c>
      <c r="AB6831" t="s">
        <v>779</v>
      </c>
      <c r="AC6831" t="s">
        <v>713</v>
      </c>
    </row>
    <row r="6832" spans="1:29" x14ac:dyDescent="0.25">
      <c r="A6832" t="s">
        <v>390</v>
      </c>
      <c r="B6832">
        <v>618</v>
      </c>
      <c r="C6832" t="s">
        <v>188</v>
      </c>
      <c r="D6832">
        <v>2011</v>
      </c>
      <c r="E6832" t="s">
        <v>7826</v>
      </c>
      <c r="F6832" t="s">
        <v>6</v>
      </c>
      <c r="G6832" t="s">
        <v>6</v>
      </c>
      <c r="H6832" t="s">
        <v>6</v>
      </c>
      <c r="I6832">
        <v>20.466811182273386</v>
      </c>
      <c r="J6832" t="s">
        <v>6</v>
      </c>
      <c r="K6832" t="s">
        <v>6</v>
      </c>
      <c r="L6832" t="s">
        <v>6</v>
      </c>
      <c r="M6832" t="s">
        <v>6</v>
      </c>
      <c r="N6832" t="s">
        <v>6</v>
      </c>
      <c r="O6832">
        <v>42.70570962525084</v>
      </c>
      <c r="P6832">
        <v>2819.5340000000001</v>
      </c>
      <c r="Q6832" t="s">
        <v>6</v>
      </c>
      <c r="R6832" t="s">
        <v>6</v>
      </c>
      <c r="S6832" t="s">
        <v>6</v>
      </c>
      <c r="T6832" t="s">
        <v>893</v>
      </c>
      <c r="U6832" t="s">
        <v>6</v>
      </c>
      <c r="V6832" t="s">
        <v>6</v>
      </c>
      <c r="W6832" t="s">
        <v>6</v>
      </c>
      <c r="X6832" t="s">
        <v>6</v>
      </c>
      <c r="Y6832" t="s">
        <v>6</v>
      </c>
      <c r="Z6832" t="s">
        <v>6</v>
      </c>
      <c r="AA6832" t="s">
        <v>6</v>
      </c>
      <c r="AB6832" t="s">
        <v>779</v>
      </c>
      <c r="AC6832" t="s">
        <v>713</v>
      </c>
    </row>
    <row r="6833" spans="1:29" x14ac:dyDescent="0.25">
      <c r="A6833" t="s">
        <v>390</v>
      </c>
      <c r="B6833">
        <v>618</v>
      </c>
      <c r="C6833" t="s">
        <v>188</v>
      </c>
      <c r="D6833">
        <v>2012</v>
      </c>
      <c r="E6833" t="s">
        <v>7827</v>
      </c>
      <c r="F6833" t="s">
        <v>6</v>
      </c>
      <c r="G6833" t="s">
        <v>6</v>
      </c>
      <c r="H6833" t="s">
        <v>6</v>
      </c>
      <c r="I6833">
        <v>19.170416630766439</v>
      </c>
      <c r="J6833" t="s">
        <v>6</v>
      </c>
      <c r="K6833" t="s">
        <v>6</v>
      </c>
      <c r="L6833" t="s">
        <v>6</v>
      </c>
      <c r="M6833" t="s">
        <v>6</v>
      </c>
      <c r="N6833" t="s">
        <v>6</v>
      </c>
      <c r="O6833">
        <v>41.430786585102545</v>
      </c>
      <c r="P6833">
        <v>3365.81</v>
      </c>
      <c r="Q6833" t="s">
        <v>6</v>
      </c>
      <c r="R6833" t="s">
        <v>6</v>
      </c>
      <c r="S6833" t="s">
        <v>6</v>
      </c>
      <c r="T6833" t="s">
        <v>893</v>
      </c>
      <c r="U6833" t="s">
        <v>6</v>
      </c>
      <c r="V6833" t="s">
        <v>6</v>
      </c>
      <c r="W6833" t="s">
        <v>6</v>
      </c>
      <c r="X6833" t="s">
        <v>6</v>
      </c>
      <c r="Y6833" t="s">
        <v>6</v>
      </c>
      <c r="Z6833" t="s">
        <v>6</v>
      </c>
      <c r="AA6833" t="s">
        <v>6</v>
      </c>
      <c r="AB6833" t="s">
        <v>779</v>
      </c>
      <c r="AC6833" t="s">
        <v>713</v>
      </c>
    </row>
    <row r="6834" spans="1:29" x14ac:dyDescent="0.25">
      <c r="A6834" t="s">
        <v>390</v>
      </c>
      <c r="B6834">
        <v>618</v>
      </c>
      <c r="C6834" t="s">
        <v>188</v>
      </c>
      <c r="D6834">
        <v>2013</v>
      </c>
      <c r="E6834" t="s">
        <v>7828</v>
      </c>
      <c r="F6834" t="s">
        <v>6</v>
      </c>
      <c r="G6834" t="s">
        <v>6</v>
      </c>
      <c r="H6834" t="s">
        <v>6</v>
      </c>
      <c r="I6834">
        <v>17.303391980568904</v>
      </c>
      <c r="J6834" t="s">
        <v>6</v>
      </c>
      <c r="K6834" t="s">
        <v>6</v>
      </c>
      <c r="L6834" t="s">
        <v>6</v>
      </c>
      <c r="M6834" t="s">
        <v>6</v>
      </c>
      <c r="N6834" t="s">
        <v>6</v>
      </c>
      <c r="O6834">
        <v>36.106386712443864</v>
      </c>
      <c r="P6834">
        <v>3997.3168311549698</v>
      </c>
      <c r="Q6834" t="s">
        <v>6</v>
      </c>
      <c r="R6834" t="s">
        <v>6</v>
      </c>
      <c r="S6834" t="s">
        <v>6</v>
      </c>
      <c r="T6834" t="s">
        <v>893</v>
      </c>
      <c r="U6834" t="s">
        <v>6</v>
      </c>
      <c r="V6834" t="s">
        <v>6</v>
      </c>
      <c r="W6834" t="s">
        <v>6</v>
      </c>
      <c r="X6834" t="s">
        <v>6</v>
      </c>
      <c r="Y6834" t="s">
        <v>6</v>
      </c>
      <c r="Z6834" t="s">
        <v>6</v>
      </c>
      <c r="AA6834" t="s">
        <v>6</v>
      </c>
      <c r="AB6834" t="s">
        <v>779</v>
      </c>
      <c r="AC6834" t="s">
        <v>713</v>
      </c>
    </row>
    <row r="6835" spans="1:29" x14ac:dyDescent="0.25">
      <c r="A6835" t="s">
        <v>390</v>
      </c>
      <c r="B6835">
        <v>618</v>
      </c>
      <c r="C6835" t="s">
        <v>188</v>
      </c>
      <c r="D6835">
        <v>2014</v>
      </c>
      <c r="E6835" t="s">
        <v>7829</v>
      </c>
      <c r="F6835" t="s">
        <v>6</v>
      </c>
      <c r="G6835" t="s">
        <v>6</v>
      </c>
      <c r="H6835" t="s">
        <v>6</v>
      </c>
      <c r="I6835">
        <v>16.904170901058063</v>
      </c>
      <c r="J6835" t="s">
        <v>6</v>
      </c>
      <c r="K6835" t="s">
        <v>6</v>
      </c>
      <c r="L6835" t="s">
        <v>6</v>
      </c>
      <c r="M6835" t="s">
        <v>6</v>
      </c>
      <c r="N6835" t="s">
        <v>6</v>
      </c>
      <c r="O6835">
        <v>35.77248232013536</v>
      </c>
      <c r="P6835">
        <v>4538.2208005953298</v>
      </c>
      <c r="Q6835" t="s">
        <v>6</v>
      </c>
      <c r="R6835" t="s">
        <v>6</v>
      </c>
      <c r="S6835" t="s">
        <v>6</v>
      </c>
      <c r="T6835" t="s">
        <v>893</v>
      </c>
      <c r="U6835" t="s">
        <v>6</v>
      </c>
      <c r="V6835" t="s">
        <v>6</v>
      </c>
      <c r="W6835" t="s">
        <v>6</v>
      </c>
      <c r="X6835" t="s">
        <v>6</v>
      </c>
      <c r="Y6835" t="s">
        <v>6</v>
      </c>
      <c r="Z6835" t="s">
        <v>6</v>
      </c>
      <c r="AA6835" t="s">
        <v>6</v>
      </c>
      <c r="AB6835" t="s">
        <v>779</v>
      </c>
      <c r="AC6835" t="s">
        <v>713</v>
      </c>
    </row>
    <row r="6836" spans="1:29" x14ac:dyDescent="0.25">
      <c r="A6836" t="s">
        <v>390</v>
      </c>
      <c r="B6836">
        <v>618</v>
      </c>
      <c r="C6836" t="s">
        <v>188</v>
      </c>
      <c r="D6836">
        <v>2015</v>
      </c>
      <c r="E6836" t="s">
        <v>7830</v>
      </c>
      <c r="F6836" t="s">
        <v>6</v>
      </c>
      <c r="G6836" t="s">
        <v>6</v>
      </c>
      <c r="H6836" t="s">
        <v>6</v>
      </c>
      <c r="I6836">
        <v>16.232551511182209</v>
      </c>
      <c r="J6836" t="s">
        <v>6</v>
      </c>
      <c r="K6836" t="s">
        <v>6</v>
      </c>
      <c r="L6836" t="s">
        <v>6</v>
      </c>
      <c r="M6836" t="s">
        <v>6</v>
      </c>
      <c r="N6836" t="s">
        <v>6</v>
      </c>
      <c r="O6836">
        <v>45.263351697155088</v>
      </c>
      <c r="P6836">
        <v>4723.4552095634099</v>
      </c>
      <c r="Q6836" t="s">
        <v>6</v>
      </c>
      <c r="R6836" t="s">
        <v>6</v>
      </c>
      <c r="S6836" t="s">
        <v>6</v>
      </c>
      <c r="T6836" t="s">
        <v>893</v>
      </c>
      <c r="U6836" t="s">
        <v>6</v>
      </c>
      <c r="V6836" t="s">
        <v>6</v>
      </c>
      <c r="W6836" t="s">
        <v>6</v>
      </c>
      <c r="X6836" t="s">
        <v>6</v>
      </c>
      <c r="Y6836" t="s">
        <v>6</v>
      </c>
      <c r="Z6836" t="s">
        <v>6</v>
      </c>
      <c r="AA6836" t="s">
        <v>6</v>
      </c>
      <c r="AB6836" t="s">
        <v>779</v>
      </c>
      <c r="AC6836" t="s">
        <v>713</v>
      </c>
    </row>
    <row r="6837" spans="1:29" x14ac:dyDescent="0.25">
      <c r="A6837" t="s">
        <v>390</v>
      </c>
      <c r="B6837">
        <v>618</v>
      </c>
      <c r="C6837" t="s">
        <v>188</v>
      </c>
      <c r="D6837">
        <v>2016</v>
      </c>
      <c r="E6837" t="s">
        <v>7831</v>
      </c>
      <c r="F6837" t="s">
        <v>6</v>
      </c>
      <c r="G6837" t="s">
        <v>6</v>
      </c>
      <c r="H6837" t="s">
        <v>6</v>
      </c>
      <c r="I6837">
        <v>15.450269335785149</v>
      </c>
      <c r="J6837" t="s">
        <v>6</v>
      </c>
      <c r="K6837" t="s">
        <v>6</v>
      </c>
      <c r="L6837" t="s">
        <v>6</v>
      </c>
      <c r="M6837" t="s">
        <v>6</v>
      </c>
      <c r="N6837" t="s">
        <v>6</v>
      </c>
      <c r="O6837">
        <v>47.193478863798923</v>
      </c>
      <c r="P6837">
        <v>5192.31854516556</v>
      </c>
      <c r="Q6837" t="s">
        <v>6</v>
      </c>
      <c r="R6837" t="s">
        <v>6</v>
      </c>
      <c r="S6837" t="s">
        <v>6</v>
      </c>
      <c r="T6837" t="s">
        <v>893</v>
      </c>
      <c r="U6837" t="s">
        <v>6</v>
      </c>
      <c r="V6837" t="s">
        <v>6</v>
      </c>
      <c r="W6837" t="s">
        <v>6</v>
      </c>
      <c r="X6837" t="s">
        <v>6</v>
      </c>
      <c r="Y6837" t="s">
        <v>6</v>
      </c>
      <c r="Z6837" t="s">
        <v>6</v>
      </c>
      <c r="AA6837" t="s">
        <v>6</v>
      </c>
      <c r="AB6837" t="s">
        <v>779</v>
      </c>
      <c r="AC6837" t="s">
        <v>713</v>
      </c>
    </row>
    <row r="6838" spans="1:29" x14ac:dyDescent="0.25">
      <c r="A6838" t="s">
        <v>390</v>
      </c>
      <c r="B6838">
        <v>622</v>
      </c>
      <c r="C6838" t="s">
        <v>189</v>
      </c>
      <c r="D6838">
        <v>1950</v>
      </c>
      <c r="E6838" t="s">
        <v>7832</v>
      </c>
      <c r="F6838" t="s">
        <v>6</v>
      </c>
      <c r="G6838" t="s">
        <v>6</v>
      </c>
      <c r="H6838" t="s">
        <v>6</v>
      </c>
      <c r="I6838" t="s">
        <v>6</v>
      </c>
      <c r="J6838" t="s">
        <v>6</v>
      </c>
      <c r="K6838" t="s">
        <v>6</v>
      </c>
      <c r="L6838" t="s">
        <v>6</v>
      </c>
      <c r="M6838" t="s">
        <v>6</v>
      </c>
      <c r="N6838" t="s">
        <v>6</v>
      </c>
      <c r="O6838" t="s">
        <v>6</v>
      </c>
      <c r="P6838" t="s">
        <v>6</v>
      </c>
      <c r="Q6838" t="s">
        <v>6</v>
      </c>
      <c r="R6838" t="s">
        <v>6</v>
      </c>
      <c r="S6838" t="s">
        <v>6</v>
      </c>
      <c r="T6838" t="s">
        <v>877</v>
      </c>
      <c r="U6838" t="s">
        <v>6</v>
      </c>
      <c r="V6838" t="s">
        <v>6</v>
      </c>
      <c r="W6838" t="s">
        <v>412</v>
      </c>
      <c r="X6838" t="s">
        <v>412</v>
      </c>
      <c r="Y6838" t="s">
        <v>6</v>
      </c>
      <c r="Z6838" t="s">
        <v>6</v>
      </c>
      <c r="AA6838" t="s">
        <v>6</v>
      </c>
      <c r="AB6838" t="s">
        <v>780</v>
      </c>
      <c r="AC6838" t="s">
        <v>758</v>
      </c>
    </row>
    <row r="6839" spans="1:29" x14ac:dyDescent="0.25">
      <c r="A6839" t="s">
        <v>390</v>
      </c>
      <c r="B6839">
        <v>622</v>
      </c>
      <c r="C6839" t="s">
        <v>189</v>
      </c>
      <c r="D6839">
        <v>1951</v>
      </c>
      <c r="E6839" t="s">
        <v>7833</v>
      </c>
      <c r="F6839" t="s">
        <v>6</v>
      </c>
      <c r="G6839" t="s">
        <v>6</v>
      </c>
      <c r="H6839" t="s">
        <v>6</v>
      </c>
      <c r="I6839" t="s">
        <v>6</v>
      </c>
      <c r="J6839" t="s">
        <v>6</v>
      </c>
      <c r="K6839" t="s">
        <v>6</v>
      </c>
      <c r="L6839" t="s">
        <v>6</v>
      </c>
      <c r="M6839" t="s">
        <v>6</v>
      </c>
      <c r="N6839" t="s">
        <v>6</v>
      </c>
      <c r="O6839" t="s">
        <v>6</v>
      </c>
      <c r="P6839" t="s">
        <v>6</v>
      </c>
      <c r="Q6839" t="s">
        <v>6</v>
      </c>
      <c r="R6839" t="s">
        <v>6</v>
      </c>
      <c r="S6839" t="s">
        <v>6</v>
      </c>
      <c r="T6839" t="s">
        <v>877</v>
      </c>
      <c r="U6839" t="s">
        <v>6</v>
      </c>
      <c r="V6839" t="s">
        <v>6</v>
      </c>
      <c r="W6839" t="s">
        <v>412</v>
      </c>
      <c r="X6839" t="s">
        <v>412</v>
      </c>
      <c r="Y6839" t="s">
        <v>6</v>
      </c>
      <c r="Z6839" t="s">
        <v>6</v>
      </c>
      <c r="AA6839" t="s">
        <v>6</v>
      </c>
      <c r="AB6839" t="s">
        <v>780</v>
      </c>
      <c r="AC6839" t="s">
        <v>758</v>
      </c>
    </row>
    <row r="6840" spans="1:29" x14ac:dyDescent="0.25">
      <c r="A6840" t="s">
        <v>390</v>
      </c>
      <c r="B6840">
        <v>622</v>
      </c>
      <c r="C6840" t="s">
        <v>189</v>
      </c>
      <c r="D6840">
        <v>1952</v>
      </c>
      <c r="E6840" t="s">
        <v>7834</v>
      </c>
      <c r="F6840" t="s">
        <v>6</v>
      </c>
      <c r="G6840" t="s">
        <v>6</v>
      </c>
      <c r="H6840" t="s">
        <v>6</v>
      </c>
      <c r="I6840" t="s">
        <v>6</v>
      </c>
      <c r="J6840" t="s">
        <v>6</v>
      </c>
      <c r="K6840" t="s">
        <v>6</v>
      </c>
      <c r="L6840" t="s">
        <v>6</v>
      </c>
      <c r="M6840" t="s">
        <v>6</v>
      </c>
      <c r="N6840" t="s">
        <v>6</v>
      </c>
      <c r="O6840" t="s">
        <v>6</v>
      </c>
      <c r="P6840" t="s">
        <v>6</v>
      </c>
      <c r="Q6840" t="s">
        <v>6</v>
      </c>
      <c r="R6840" t="s">
        <v>6</v>
      </c>
      <c r="S6840" t="s">
        <v>6</v>
      </c>
      <c r="T6840" t="s">
        <v>877</v>
      </c>
      <c r="U6840" t="s">
        <v>6</v>
      </c>
      <c r="V6840" t="s">
        <v>6</v>
      </c>
      <c r="W6840" t="s">
        <v>412</v>
      </c>
      <c r="X6840" t="s">
        <v>412</v>
      </c>
      <c r="Y6840" t="s">
        <v>6</v>
      </c>
      <c r="Z6840" t="s">
        <v>6</v>
      </c>
      <c r="AA6840" t="s">
        <v>6</v>
      </c>
      <c r="AB6840" t="s">
        <v>780</v>
      </c>
      <c r="AC6840" t="s">
        <v>758</v>
      </c>
    </row>
    <row r="6841" spans="1:29" x14ac:dyDescent="0.25">
      <c r="A6841" t="s">
        <v>390</v>
      </c>
      <c r="B6841">
        <v>622</v>
      </c>
      <c r="C6841" t="s">
        <v>189</v>
      </c>
      <c r="D6841">
        <v>1953</v>
      </c>
      <c r="E6841" t="s">
        <v>7835</v>
      </c>
      <c r="F6841" t="s">
        <v>6</v>
      </c>
      <c r="G6841" t="s">
        <v>6</v>
      </c>
      <c r="H6841" t="s">
        <v>6</v>
      </c>
      <c r="I6841" t="s">
        <v>6</v>
      </c>
      <c r="J6841" t="s">
        <v>6</v>
      </c>
      <c r="K6841" t="s">
        <v>6</v>
      </c>
      <c r="L6841" t="s">
        <v>6</v>
      </c>
      <c r="M6841" t="s">
        <v>6</v>
      </c>
      <c r="N6841" t="s">
        <v>6</v>
      </c>
      <c r="O6841" t="s">
        <v>6</v>
      </c>
      <c r="P6841" t="s">
        <v>6</v>
      </c>
      <c r="Q6841" t="s">
        <v>6</v>
      </c>
      <c r="R6841" t="s">
        <v>6</v>
      </c>
      <c r="S6841" t="s">
        <v>6</v>
      </c>
      <c r="T6841" t="s">
        <v>877</v>
      </c>
      <c r="U6841" t="s">
        <v>6</v>
      </c>
      <c r="V6841" t="s">
        <v>6</v>
      </c>
      <c r="W6841" t="s">
        <v>412</v>
      </c>
      <c r="X6841" t="s">
        <v>412</v>
      </c>
      <c r="Y6841" t="s">
        <v>6</v>
      </c>
      <c r="Z6841" t="s">
        <v>6</v>
      </c>
      <c r="AA6841" t="s">
        <v>6</v>
      </c>
      <c r="AB6841" t="s">
        <v>780</v>
      </c>
      <c r="AC6841" t="s">
        <v>758</v>
      </c>
    </row>
    <row r="6842" spans="1:29" x14ac:dyDescent="0.25">
      <c r="A6842" t="s">
        <v>390</v>
      </c>
      <c r="B6842">
        <v>622</v>
      </c>
      <c r="C6842" t="s">
        <v>189</v>
      </c>
      <c r="D6842">
        <v>1954</v>
      </c>
      <c r="E6842" t="s">
        <v>7836</v>
      </c>
      <c r="F6842" t="s">
        <v>6</v>
      </c>
      <c r="G6842" t="s">
        <v>6</v>
      </c>
      <c r="H6842" t="s">
        <v>6</v>
      </c>
      <c r="I6842" t="s">
        <v>6</v>
      </c>
      <c r="J6842" t="s">
        <v>6</v>
      </c>
      <c r="K6842" t="s">
        <v>6</v>
      </c>
      <c r="L6842" t="s">
        <v>6</v>
      </c>
      <c r="M6842" t="s">
        <v>6</v>
      </c>
      <c r="N6842" t="s">
        <v>6</v>
      </c>
      <c r="O6842" t="s">
        <v>6</v>
      </c>
      <c r="P6842" t="s">
        <v>6</v>
      </c>
      <c r="Q6842" t="s">
        <v>6</v>
      </c>
      <c r="R6842" t="s">
        <v>6</v>
      </c>
      <c r="S6842" t="s">
        <v>6</v>
      </c>
      <c r="T6842" t="s">
        <v>877</v>
      </c>
      <c r="U6842" t="s">
        <v>6</v>
      </c>
      <c r="V6842" t="s">
        <v>6</v>
      </c>
      <c r="W6842" t="s">
        <v>412</v>
      </c>
      <c r="X6842" t="s">
        <v>412</v>
      </c>
      <c r="Y6842" t="s">
        <v>6</v>
      </c>
      <c r="Z6842" t="s">
        <v>6</v>
      </c>
      <c r="AA6842" t="s">
        <v>6</v>
      </c>
      <c r="AB6842" t="s">
        <v>780</v>
      </c>
      <c r="AC6842" t="s">
        <v>758</v>
      </c>
    </row>
    <row r="6843" spans="1:29" x14ac:dyDescent="0.25">
      <c r="A6843" t="s">
        <v>390</v>
      </c>
      <c r="B6843">
        <v>622</v>
      </c>
      <c r="C6843" t="s">
        <v>189</v>
      </c>
      <c r="D6843">
        <v>1955</v>
      </c>
      <c r="E6843" t="s">
        <v>7837</v>
      </c>
      <c r="F6843" t="s">
        <v>6</v>
      </c>
      <c r="G6843" t="s">
        <v>6</v>
      </c>
      <c r="H6843" t="s">
        <v>6</v>
      </c>
      <c r="I6843" t="s">
        <v>6</v>
      </c>
      <c r="J6843" t="s">
        <v>6</v>
      </c>
      <c r="K6843" t="s">
        <v>6</v>
      </c>
      <c r="L6843" t="s">
        <v>6</v>
      </c>
      <c r="M6843" t="s">
        <v>6</v>
      </c>
      <c r="N6843" t="s">
        <v>6</v>
      </c>
      <c r="O6843" t="s">
        <v>6</v>
      </c>
      <c r="P6843" t="s">
        <v>6</v>
      </c>
      <c r="Q6843" t="s">
        <v>6</v>
      </c>
      <c r="R6843" t="s">
        <v>6</v>
      </c>
      <c r="S6843" t="s">
        <v>6</v>
      </c>
      <c r="T6843" t="s">
        <v>877</v>
      </c>
      <c r="U6843" t="s">
        <v>6</v>
      </c>
      <c r="V6843" t="s">
        <v>6</v>
      </c>
      <c r="W6843" t="s">
        <v>412</v>
      </c>
      <c r="X6843" t="s">
        <v>412</v>
      </c>
      <c r="Y6843" t="s">
        <v>6</v>
      </c>
      <c r="Z6843" t="s">
        <v>6</v>
      </c>
      <c r="AA6843" t="s">
        <v>6</v>
      </c>
      <c r="AB6843" t="s">
        <v>780</v>
      </c>
      <c r="AC6843" t="s">
        <v>758</v>
      </c>
    </row>
    <row r="6844" spans="1:29" x14ac:dyDescent="0.25">
      <c r="A6844" t="s">
        <v>390</v>
      </c>
      <c r="B6844">
        <v>622</v>
      </c>
      <c r="C6844" t="s">
        <v>189</v>
      </c>
      <c r="D6844">
        <v>1956</v>
      </c>
      <c r="E6844" t="s">
        <v>7838</v>
      </c>
      <c r="F6844" t="s">
        <v>6</v>
      </c>
      <c r="G6844" t="s">
        <v>6</v>
      </c>
      <c r="H6844" t="s">
        <v>6</v>
      </c>
      <c r="I6844" t="s">
        <v>6</v>
      </c>
      <c r="J6844" t="s">
        <v>6</v>
      </c>
      <c r="K6844" t="s">
        <v>6</v>
      </c>
      <c r="L6844" t="s">
        <v>6</v>
      </c>
      <c r="M6844" t="s">
        <v>6</v>
      </c>
      <c r="N6844" t="s">
        <v>6</v>
      </c>
      <c r="O6844" t="s">
        <v>6</v>
      </c>
      <c r="P6844" t="s">
        <v>6</v>
      </c>
      <c r="Q6844" t="s">
        <v>6</v>
      </c>
      <c r="R6844" t="s">
        <v>6</v>
      </c>
      <c r="S6844" t="s">
        <v>6</v>
      </c>
      <c r="T6844" t="s">
        <v>877</v>
      </c>
      <c r="U6844" t="s">
        <v>6</v>
      </c>
      <c r="V6844" t="s">
        <v>6</v>
      </c>
      <c r="W6844" t="s">
        <v>412</v>
      </c>
      <c r="X6844" t="s">
        <v>412</v>
      </c>
      <c r="Y6844" t="s">
        <v>6</v>
      </c>
      <c r="Z6844" t="s">
        <v>6</v>
      </c>
      <c r="AA6844" t="s">
        <v>6</v>
      </c>
      <c r="AB6844" t="s">
        <v>780</v>
      </c>
      <c r="AC6844" t="s">
        <v>758</v>
      </c>
    </row>
    <row r="6845" spans="1:29" x14ac:dyDescent="0.25">
      <c r="A6845" t="s">
        <v>390</v>
      </c>
      <c r="B6845">
        <v>622</v>
      </c>
      <c r="C6845" t="s">
        <v>189</v>
      </c>
      <c r="D6845">
        <v>1957</v>
      </c>
      <c r="E6845" t="s">
        <v>7839</v>
      </c>
      <c r="F6845" t="s">
        <v>6</v>
      </c>
      <c r="G6845" t="s">
        <v>6</v>
      </c>
      <c r="H6845" t="s">
        <v>6</v>
      </c>
      <c r="I6845" t="s">
        <v>6</v>
      </c>
      <c r="J6845" t="s">
        <v>6</v>
      </c>
      <c r="K6845" t="s">
        <v>6</v>
      </c>
      <c r="L6845" t="s">
        <v>6</v>
      </c>
      <c r="M6845" t="s">
        <v>6</v>
      </c>
      <c r="N6845" t="s">
        <v>6</v>
      </c>
      <c r="O6845" t="s">
        <v>6</v>
      </c>
      <c r="P6845" t="s">
        <v>6</v>
      </c>
      <c r="Q6845" t="s">
        <v>6</v>
      </c>
      <c r="R6845" t="s">
        <v>6</v>
      </c>
      <c r="S6845" t="s">
        <v>6</v>
      </c>
      <c r="T6845" t="s">
        <v>877</v>
      </c>
      <c r="U6845" t="s">
        <v>6</v>
      </c>
      <c r="V6845" t="s">
        <v>6</v>
      </c>
      <c r="W6845" t="s">
        <v>412</v>
      </c>
      <c r="X6845" t="s">
        <v>412</v>
      </c>
      <c r="Y6845" t="s">
        <v>6</v>
      </c>
      <c r="Z6845" t="s">
        <v>6</v>
      </c>
      <c r="AA6845" t="s">
        <v>6</v>
      </c>
      <c r="AB6845" t="s">
        <v>780</v>
      </c>
      <c r="AC6845" t="s">
        <v>758</v>
      </c>
    </row>
    <row r="6846" spans="1:29" x14ac:dyDescent="0.25">
      <c r="A6846" t="s">
        <v>390</v>
      </c>
      <c r="B6846">
        <v>622</v>
      </c>
      <c r="C6846" t="s">
        <v>189</v>
      </c>
      <c r="D6846">
        <v>1958</v>
      </c>
      <c r="E6846" t="s">
        <v>7840</v>
      </c>
      <c r="F6846" t="s">
        <v>6</v>
      </c>
      <c r="G6846" t="s">
        <v>6</v>
      </c>
      <c r="H6846" t="s">
        <v>6</v>
      </c>
      <c r="I6846" t="s">
        <v>6</v>
      </c>
      <c r="J6846" t="s">
        <v>6</v>
      </c>
      <c r="K6846" t="s">
        <v>6</v>
      </c>
      <c r="L6846" t="s">
        <v>6</v>
      </c>
      <c r="M6846" t="s">
        <v>6</v>
      </c>
      <c r="N6846" t="s">
        <v>6</v>
      </c>
      <c r="O6846" t="s">
        <v>6</v>
      </c>
      <c r="P6846" t="s">
        <v>6</v>
      </c>
      <c r="Q6846" t="s">
        <v>6</v>
      </c>
      <c r="R6846" t="s">
        <v>6</v>
      </c>
      <c r="S6846" t="s">
        <v>6</v>
      </c>
      <c r="T6846" t="s">
        <v>877</v>
      </c>
      <c r="U6846" t="s">
        <v>6</v>
      </c>
      <c r="V6846" t="s">
        <v>6</v>
      </c>
      <c r="W6846" t="s">
        <v>412</v>
      </c>
      <c r="X6846" t="s">
        <v>412</v>
      </c>
      <c r="Y6846" t="s">
        <v>6</v>
      </c>
      <c r="Z6846" t="s">
        <v>6</v>
      </c>
      <c r="AA6846" t="s">
        <v>6</v>
      </c>
      <c r="AB6846" t="s">
        <v>780</v>
      </c>
      <c r="AC6846" t="s">
        <v>758</v>
      </c>
    </row>
    <row r="6847" spans="1:29" x14ac:dyDescent="0.25">
      <c r="A6847" t="s">
        <v>390</v>
      </c>
      <c r="B6847">
        <v>622</v>
      </c>
      <c r="C6847" t="s">
        <v>189</v>
      </c>
      <c r="D6847">
        <v>1959</v>
      </c>
      <c r="E6847" t="s">
        <v>7841</v>
      </c>
      <c r="F6847" t="s">
        <v>6</v>
      </c>
      <c r="G6847" t="s">
        <v>6</v>
      </c>
      <c r="H6847" t="s">
        <v>6</v>
      </c>
      <c r="I6847" t="s">
        <v>6</v>
      </c>
      <c r="J6847" t="s">
        <v>6</v>
      </c>
      <c r="K6847" t="s">
        <v>6</v>
      </c>
      <c r="L6847" t="s">
        <v>6</v>
      </c>
      <c r="M6847" t="s">
        <v>6</v>
      </c>
      <c r="N6847" t="s">
        <v>6</v>
      </c>
      <c r="O6847" t="s">
        <v>6</v>
      </c>
      <c r="P6847" t="s">
        <v>6</v>
      </c>
      <c r="Q6847" t="s">
        <v>6</v>
      </c>
      <c r="R6847" t="s">
        <v>6</v>
      </c>
      <c r="S6847" t="s">
        <v>6</v>
      </c>
      <c r="T6847" t="s">
        <v>877</v>
      </c>
      <c r="U6847" t="s">
        <v>6</v>
      </c>
      <c r="V6847" t="s">
        <v>6</v>
      </c>
      <c r="W6847" t="s">
        <v>412</v>
      </c>
      <c r="X6847" t="s">
        <v>412</v>
      </c>
      <c r="Y6847" t="s">
        <v>6</v>
      </c>
      <c r="Z6847" t="s">
        <v>6</v>
      </c>
      <c r="AA6847" t="s">
        <v>6</v>
      </c>
      <c r="AB6847" t="s">
        <v>780</v>
      </c>
      <c r="AC6847" t="s">
        <v>758</v>
      </c>
    </row>
    <row r="6848" spans="1:29" x14ac:dyDescent="0.25">
      <c r="A6848" t="s">
        <v>390</v>
      </c>
      <c r="B6848">
        <v>622</v>
      </c>
      <c r="C6848" t="s">
        <v>189</v>
      </c>
      <c r="D6848">
        <v>1960</v>
      </c>
      <c r="E6848" t="s">
        <v>7842</v>
      </c>
      <c r="F6848" t="s">
        <v>6</v>
      </c>
      <c r="G6848" t="s">
        <v>6</v>
      </c>
      <c r="H6848" t="s">
        <v>6</v>
      </c>
      <c r="I6848">
        <v>11.282309985489945</v>
      </c>
      <c r="J6848" t="s">
        <v>6</v>
      </c>
      <c r="K6848" t="s">
        <v>6</v>
      </c>
      <c r="L6848" t="s">
        <v>6</v>
      </c>
      <c r="M6848" t="s">
        <v>6</v>
      </c>
      <c r="N6848" t="s">
        <v>6</v>
      </c>
      <c r="O6848" t="s">
        <v>6</v>
      </c>
      <c r="P6848">
        <v>132.90775758603999</v>
      </c>
      <c r="Q6848" t="s">
        <v>6</v>
      </c>
      <c r="R6848" t="s">
        <v>6</v>
      </c>
      <c r="S6848" t="s">
        <v>6</v>
      </c>
      <c r="T6848" t="s">
        <v>877</v>
      </c>
      <c r="U6848" t="s">
        <v>6</v>
      </c>
      <c r="V6848" t="s">
        <v>6</v>
      </c>
      <c r="W6848" t="s">
        <v>412</v>
      </c>
      <c r="X6848" t="s">
        <v>412</v>
      </c>
      <c r="Y6848" t="s">
        <v>6</v>
      </c>
      <c r="Z6848" t="s">
        <v>6</v>
      </c>
      <c r="AA6848" t="s">
        <v>6</v>
      </c>
      <c r="AB6848" t="s">
        <v>780</v>
      </c>
      <c r="AC6848" t="s">
        <v>758</v>
      </c>
    </row>
    <row r="6849" spans="1:29" x14ac:dyDescent="0.25">
      <c r="A6849" t="s">
        <v>390</v>
      </c>
      <c r="B6849">
        <v>622</v>
      </c>
      <c r="C6849" t="s">
        <v>189</v>
      </c>
      <c r="D6849">
        <v>1961</v>
      </c>
      <c r="E6849" t="s">
        <v>7843</v>
      </c>
      <c r="F6849" t="s">
        <v>6</v>
      </c>
      <c r="G6849" t="s">
        <v>6</v>
      </c>
      <c r="H6849" t="s">
        <v>6</v>
      </c>
      <c r="I6849">
        <v>10.498612320272557</v>
      </c>
      <c r="J6849" t="s">
        <v>6</v>
      </c>
      <c r="K6849" t="s">
        <v>6</v>
      </c>
      <c r="L6849" t="s">
        <v>6</v>
      </c>
      <c r="M6849" t="s">
        <v>6</v>
      </c>
      <c r="N6849" t="s">
        <v>6</v>
      </c>
      <c r="O6849" t="s">
        <v>6</v>
      </c>
      <c r="P6849">
        <v>153.58274616049789</v>
      </c>
      <c r="Q6849" t="s">
        <v>6</v>
      </c>
      <c r="R6849" t="s">
        <v>6</v>
      </c>
      <c r="S6849" t="s">
        <v>6</v>
      </c>
      <c r="T6849" t="s">
        <v>877</v>
      </c>
      <c r="U6849" t="s">
        <v>6</v>
      </c>
      <c r="V6849" t="s">
        <v>6</v>
      </c>
      <c r="W6849" t="s">
        <v>412</v>
      </c>
      <c r="X6849" t="s">
        <v>412</v>
      </c>
      <c r="Y6849" t="s">
        <v>6</v>
      </c>
      <c r="Z6849" t="s">
        <v>6</v>
      </c>
      <c r="AA6849" t="s">
        <v>6</v>
      </c>
      <c r="AB6849" t="s">
        <v>780</v>
      </c>
      <c r="AC6849" t="s">
        <v>758</v>
      </c>
    </row>
    <row r="6850" spans="1:29" x14ac:dyDescent="0.25">
      <c r="A6850" t="s">
        <v>390</v>
      </c>
      <c r="B6850">
        <v>622</v>
      </c>
      <c r="C6850" t="s">
        <v>189</v>
      </c>
      <c r="D6850">
        <v>1962</v>
      </c>
      <c r="E6850" t="s">
        <v>7844</v>
      </c>
      <c r="F6850" t="s">
        <v>6</v>
      </c>
      <c r="G6850" t="s">
        <v>6</v>
      </c>
      <c r="H6850" t="s">
        <v>6</v>
      </c>
      <c r="I6850">
        <v>12.355497415123997</v>
      </c>
      <c r="J6850" t="s">
        <v>6</v>
      </c>
      <c r="K6850" t="s">
        <v>6</v>
      </c>
      <c r="L6850" t="s">
        <v>6</v>
      </c>
      <c r="M6850" t="s">
        <v>6</v>
      </c>
      <c r="N6850" t="s">
        <v>6</v>
      </c>
      <c r="O6850" t="s">
        <v>6</v>
      </c>
      <c r="P6850">
        <v>163.72859414860301</v>
      </c>
      <c r="Q6850" t="s">
        <v>6</v>
      </c>
      <c r="R6850" t="s">
        <v>6</v>
      </c>
      <c r="S6850" t="s">
        <v>6</v>
      </c>
      <c r="T6850" t="s">
        <v>877</v>
      </c>
      <c r="U6850" t="s">
        <v>6</v>
      </c>
      <c r="V6850" t="s">
        <v>6</v>
      </c>
      <c r="W6850" t="s">
        <v>412</v>
      </c>
      <c r="X6850" t="s">
        <v>412</v>
      </c>
      <c r="Y6850" t="s">
        <v>6</v>
      </c>
      <c r="Z6850" t="s">
        <v>6</v>
      </c>
      <c r="AA6850" t="s">
        <v>6</v>
      </c>
      <c r="AB6850" t="s">
        <v>780</v>
      </c>
      <c r="AC6850" t="s">
        <v>758</v>
      </c>
    </row>
    <row r="6851" spans="1:29" x14ac:dyDescent="0.25">
      <c r="A6851" t="s">
        <v>390</v>
      </c>
      <c r="B6851">
        <v>622</v>
      </c>
      <c r="C6851" t="s">
        <v>189</v>
      </c>
      <c r="D6851">
        <v>1963</v>
      </c>
      <c r="E6851" t="s">
        <v>7845</v>
      </c>
      <c r="F6851" t="s">
        <v>6</v>
      </c>
      <c r="G6851" t="s">
        <v>6</v>
      </c>
      <c r="H6851" t="s">
        <v>6</v>
      </c>
      <c r="I6851">
        <v>11.929832591768012</v>
      </c>
      <c r="J6851" t="s">
        <v>6</v>
      </c>
      <c r="K6851" t="s">
        <v>6</v>
      </c>
      <c r="L6851" t="s">
        <v>6</v>
      </c>
      <c r="M6851" t="s">
        <v>6</v>
      </c>
      <c r="N6851" t="s">
        <v>6</v>
      </c>
      <c r="O6851" t="s">
        <v>6</v>
      </c>
      <c r="P6851">
        <v>201.40266225518701</v>
      </c>
      <c r="Q6851" t="s">
        <v>6</v>
      </c>
      <c r="R6851" t="s">
        <v>6</v>
      </c>
      <c r="S6851" t="s">
        <v>6</v>
      </c>
      <c r="T6851" t="s">
        <v>877</v>
      </c>
      <c r="U6851" t="s">
        <v>6</v>
      </c>
      <c r="V6851" t="s">
        <v>6</v>
      </c>
      <c r="W6851" t="s">
        <v>412</v>
      </c>
      <c r="X6851" t="s">
        <v>412</v>
      </c>
      <c r="Y6851" t="s">
        <v>6</v>
      </c>
      <c r="Z6851" t="s">
        <v>6</v>
      </c>
      <c r="AA6851" t="s">
        <v>6</v>
      </c>
      <c r="AB6851" t="s">
        <v>780</v>
      </c>
      <c r="AC6851" t="s">
        <v>758</v>
      </c>
    </row>
    <row r="6852" spans="1:29" x14ac:dyDescent="0.25">
      <c r="A6852" t="s">
        <v>390</v>
      </c>
      <c r="B6852">
        <v>622</v>
      </c>
      <c r="C6852" t="s">
        <v>189</v>
      </c>
      <c r="D6852">
        <v>1964</v>
      </c>
      <c r="E6852" t="s">
        <v>7846</v>
      </c>
      <c r="F6852" t="s">
        <v>6</v>
      </c>
      <c r="G6852" t="s">
        <v>6</v>
      </c>
      <c r="H6852" t="s">
        <v>6</v>
      </c>
      <c r="I6852">
        <v>12.412318372191994</v>
      </c>
      <c r="J6852" t="s">
        <v>6</v>
      </c>
      <c r="K6852" t="s">
        <v>6</v>
      </c>
      <c r="L6852" t="s">
        <v>6</v>
      </c>
      <c r="M6852" t="s">
        <v>6</v>
      </c>
      <c r="N6852" t="s">
        <v>6</v>
      </c>
      <c r="O6852" t="s">
        <v>6</v>
      </c>
      <c r="P6852">
        <v>221.35717687013599</v>
      </c>
      <c r="Q6852" t="s">
        <v>6</v>
      </c>
      <c r="R6852" t="s">
        <v>6</v>
      </c>
      <c r="S6852" t="s">
        <v>6</v>
      </c>
      <c r="T6852" t="s">
        <v>877</v>
      </c>
      <c r="U6852" t="s">
        <v>6</v>
      </c>
      <c r="V6852" t="s">
        <v>6</v>
      </c>
      <c r="W6852" t="s">
        <v>412</v>
      </c>
      <c r="X6852" t="s">
        <v>412</v>
      </c>
      <c r="Y6852" t="s">
        <v>6</v>
      </c>
      <c r="Z6852" t="s">
        <v>6</v>
      </c>
      <c r="AA6852" t="s">
        <v>6</v>
      </c>
      <c r="AB6852" t="s">
        <v>780</v>
      </c>
      <c r="AC6852" t="s">
        <v>758</v>
      </c>
    </row>
    <row r="6853" spans="1:29" x14ac:dyDescent="0.25">
      <c r="A6853" t="s">
        <v>390</v>
      </c>
      <c r="B6853">
        <v>622</v>
      </c>
      <c r="C6853" t="s">
        <v>189</v>
      </c>
      <c r="D6853">
        <v>1965</v>
      </c>
      <c r="E6853" t="s">
        <v>7847</v>
      </c>
      <c r="F6853" t="s">
        <v>6</v>
      </c>
      <c r="G6853" t="s">
        <v>6</v>
      </c>
      <c r="H6853" t="s">
        <v>6</v>
      </c>
      <c r="I6853">
        <v>12.145127528593211</v>
      </c>
      <c r="J6853" t="s">
        <v>6</v>
      </c>
      <c r="K6853" t="s">
        <v>6</v>
      </c>
      <c r="L6853" t="s">
        <v>6</v>
      </c>
      <c r="M6853" t="s">
        <v>6</v>
      </c>
      <c r="N6853" t="s">
        <v>6</v>
      </c>
      <c r="O6853" t="s">
        <v>6</v>
      </c>
      <c r="P6853">
        <v>230.95942781866199</v>
      </c>
      <c r="Q6853" t="s">
        <v>6</v>
      </c>
      <c r="R6853" t="s">
        <v>6</v>
      </c>
      <c r="S6853" t="s">
        <v>6</v>
      </c>
      <c r="T6853" t="s">
        <v>877</v>
      </c>
      <c r="U6853" t="s">
        <v>6</v>
      </c>
      <c r="V6853" t="s">
        <v>6</v>
      </c>
      <c r="W6853" t="s">
        <v>412</v>
      </c>
      <c r="X6853" t="s">
        <v>412</v>
      </c>
      <c r="Y6853" t="s">
        <v>6</v>
      </c>
      <c r="Z6853" t="s">
        <v>6</v>
      </c>
      <c r="AA6853" t="s">
        <v>6</v>
      </c>
      <c r="AB6853" t="s">
        <v>780</v>
      </c>
      <c r="AC6853" t="s">
        <v>758</v>
      </c>
    </row>
    <row r="6854" spans="1:29" x14ac:dyDescent="0.25">
      <c r="A6854" t="s">
        <v>390</v>
      </c>
      <c r="B6854">
        <v>622</v>
      </c>
      <c r="C6854" t="s">
        <v>189</v>
      </c>
      <c r="D6854">
        <v>1966</v>
      </c>
      <c r="E6854" t="s">
        <v>7848</v>
      </c>
      <c r="F6854" t="s">
        <v>6</v>
      </c>
      <c r="G6854" t="s">
        <v>6</v>
      </c>
      <c r="H6854" t="s">
        <v>6</v>
      </c>
      <c r="I6854">
        <v>12.705894966879542</v>
      </c>
      <c r="J6854" t="s">
        <v>6</v>
      </c>
      <c r="K6854" t="s">
        <v>6</v>
      </c>
      <c r="L6854" t="s">
        <v>6</v>
      </c>
      <c r="M6854" t="s">
        <v>6</v>
      </c>
      <c r="N6854" t="s">
        <v>6</v>
      </c>
      <c r="O6854" t="s">
        <v>6</v>
      </c>
      <c r="P6854">
        <v>241.76843463542201</v>
      </c>
      <c r="Q6854" t="s">
        <v>6</v>
      </c>
      <c r="R6854" t="s">
        <v>6</v>
      </c>
      <c r="S6854" t="s">
        <v>6</v>
      </c>
      <c r="T6854" t="s">
        <v>877</v>
      </c>
      <c r="U6854" t="s">
        <v>6</v>
      </c>
      <c r="V6854" t="s">
        <v>6</v>
      </c>
      <c r="W6854" t="s">
        <v>412</v>
      </c>
      <c r="X6854" t="s">
        <v>412</v>
      </c>
      <c r="Y6854" t="s">
        <v>6</v>
      </c>
      <c r="Z6854" t="s">
        <v>6</v>
      </c>
      <c r="AA6854" t="s">
        <v>6</v>
      </c>
      <c r="AB6854" t="s">
        <v>780</v>
      </c>
      <c r="AC6854" t="s">
        <v>758</v>
      </c>
    </row>
    <row r="6855" spans="1:29" x14ac:dyDescent="0.25">
      <c r="A6855" t="s">
        <v>390</v>
      </c>
      <c r="B6855">
        <v>622</v>
      </c>
      <c r="C6855" t="s">
        <v>189</v>
      </c>
      <c r="D6855">
        <v>1967</v>
      </c>
      <c r="E6855" t="s">
        <v>7849</v>
      </c>
      <c r="F6855" t="s">
        <v>6</v>
      </c>
      <c r="G6855" t="s">
        <v>6</v>
      </c>
      <c r="H6855" t="s">
        <v>6</v>
      </c>
      <c r="I6855">
        <v>12.91210606202343</v>
      </c>
      <c r="J6855" t="s">
        <v>6</v>
      </c>
      <c r="K6855" t="s">
        <v>6</v>
      </c>
      <c r="L6855" t="s">
        <v>6</v>
      </c>
      <c r="M6855" t="s">
        <v>6</v>
      </c>
      <c r="N6855" t="s">
        <v>6</v>
      </c>
      <c r="O6855" t="s">
        <v>6</v>
      </c>
      <c r="P6855">
        <v>271.68966376353899</v>
      </c>
      <c r="Q6855" t="s">
        <v>6</v>
      </c>
      <c r="R6855" t="s">
        <v>6</v>
      </c>
      <c r="S6855" t="s">
        <v>6</v>
      </c>
      <c r="T6855" t="s">
        <v>877</v>
      </c>
      <c r="U6855" t="s">
        <v>6</v>
      </c>
      <c r="V6855" t="s">
        <v>6</v>
      </c>
      <c r="W6855" t="s">
        <v>412</v>
      </c>
      <c r="X6855" t="s">
        <v>412</v>
      </c>
      <c r="Y6855" t="s">
        <v>6</v>
      </c>
      <c r="Z6855" t="s">
        <v>6</v>
      </c>
      <c r="AA6855" t="s">
        <v>6</v>
      </c>
      <c r="AB6855" t="s">
        <v>780</v>
      </c>
      <c r="AC6855" t="s">
        <v>758</v>
      </c>
    </row>
    <row r="6856" spans="1:29" x14ac:dyDescent="0.25">
      <c r="A6856" t="s">
        <v>390</v>
      </c>
      <c r="B6856">
        <v>622</v>
      </c>
      <c r="C6856" t="s">
        <v>189</v>
      </c>
      <c r="D6856">
        <v>1968</v>
      </c>
      <c r="E6856" t="s">
        <v>7850</v>
      </c>
      <c r="F6856" t="s">
        <v>6</v>
      </c>
      <c r="G6856" t="s">
        <v>6</v>
      </c>
      <c r="H6856" t="s">
        <v>6</v>
      </c>
      <c r="I6856">
        <v>12.516115029781181</v>
      </c>
      <c r="J6856" t="s">
        <v>6</v>
      </c>
      <c r="K6856" t="s">
        <v>6</v>
      </c>
      <c r="L6856" t="s">
        <v>6</v>
      </c>
      <c r="M6856" t="s">
        <v>6</v>
      </c>
      <c r="N6856" t="s">
        <v>6</v>
      </c>
      <c r="O6856" t="s">
        <v>6</v>
      </c>
      <c r="P6856">
        <v>285.541894055488</v>
      </c>
      <c r="Q6856" t="s">
        <v>6</v>
      </c>
      <c r="R6856" t="s">
        <v>6</v>
      </c>
      <c r="S6856" t="s">
        <v>6</v>
      </c>
      <c r="T6856" t="s">
        <v>877</v>
      </c>
      <c r="U6856" t="s">
        <v>6</v>
      </c>
      <c r="V6856" t="s">
        <v>6</v>
      </c>
      <c r="W6856" t="s">
        <v>412</v>
      </c>
      <c r="X6856" t="s">
        <v>412</v>
      </c>
      <c r="Y6856" t="s">
        <v>6</v>
      </c>
      <c r="Z6856" t="s">
        <v>6</v>
      </c>
      <c r="AA6856" t="s">
        <v>6</v>
      </c>
      <c r="AB6856" t="s">
        <v>780</v>
      </c>
      <c r="AC6856" t="s">
        <v>758</v>
      </c>
    </row>
    <row r="6857" spans="1:29" x14ac:dyDescent="0.25">
      <c r="A6857" t="s">
        <v>390</v>
      </c>
      <c r="B6857">
        <v>622</v>
      </c>
      <c r="C6857" t="s">
        <v>189</v>
      </c>
      <c r="D6857">
        <v>1969</v>
      </c>
      <c r="E6857" t="s">
        <v>7851</v>
      </c>
      <c r="F6857" t="s">
        <v>6</v>
      </c>
      <c r="G6857" t="s">
        <v>6</v>
      </c>
      <c r="H6857" t="s">
        <v>6</v>
      </c>
      <c r="I6857">
        <v>12.969110650512679</v>
      </c>
      <c r="J6857" t="s">
        <v>6</v>
      </c>
      <c r="K6857" t="s">
        <v>6</v>
      </c>
      <c r="L6857" t="s">
        <v>6</v>
      </c>
      <c r="M6857" t="s">
        <v>6</v>
      </c>
      <c r="N6857" t="s">
        <v>6</v>
      </c>
      <c r="O6857" t="s">
        <v>6</v>
      </c>
      <c r="P6857">
        <v>312.96120775239802</v>
      </c>
      <c r="Q6857" t="s">
        <v>6</v>
      </c>
      <c r="R6857" t="s">
        <v>6</v>
      </c>
      <c r="S6857" t="s">
        <v>6</v>
      </c>
      <c r="T6857" t="s">
        <v>877</v>
      </c>
      <c r="U6857" t="s">
        <v>6</v>
      </c>
      <c r="V6857" t="s">
        <v>6</v>
      </c>
      <c r="W6857" t="s">
        <v>412</v>
      </c>
      <c r="X6857" t="s">
        <v>412</v>
      </c>
      <c r="Y6857" t="s">
        <v>6</v>
      </c>
      <c r="Z6857" t="s">
        <v>6</v>
      </c>
      <c r="AA6857" t="s">
        <v>6</v>
      </c>
      <c r="AB6857" t="s">
        <v>780</v>
      </c>
      <c r="AC6857" t="s">
        <v>758</v>
      </c>
    </row>
    <row r="6858" spans="1:29" x14ac:dyDescent="0.25">
      <c r="A6858" t="s">
        <v>390</v>
      </c>
      <c r="B6858">
        <v>622</v>
      </c>
      <c r="C6858" t="s">
        <v>189</v>
      </c>
      <c r="D6858">
        <v>1970</v>
      </c>
      <c r="E6858" t="s">
        <v>7852</v>
      </c>
      <c r="F6858" t="s">
        <v>6</v>
      </c>
      <c r="G6858" t="s">
        <v>6</v>
      </c>
      <c r="H6858" t="s">
        <v>6</v>
      </c>
      <c r="I6858">
        <v>12.984381315793664</v>
      </c>
      <c r="J6858" t="s">
        <v>6</v>
      </c>
      <c r="K6858" t="s">
        <v>6</v>
      </c>
      <c r="L6858" t="s">
        <v>6</v>
      </c>
      <c r="M6858" t="s">
        <v>6</v>
      </c>
      <c r="N6858" t="s">
        <v>6</v>
      </c>
      <c r="O6858">
        <v>12.314010670161501</v>
      </c>
      <c r="P6858">
        <v>357.30915210125301</v>
      </c>
      <c r="Q6858" t="s">
        <v>6</v>
      </c>
      <c r="R6858" t="s">
        <v>6</v>
      </c>
      <c r="S6858" t="s">
        <v>6</v>
      </c>
      <c r="T6858" t="s">
        <v>877</v>
      </c>
      <c r="U6858" t="s">
        <v>6</v>
      </c>
      <c r="V6858" t="s">
        <v>6</v>
      </c>
      <c r="W6858" t="s">
        <v>412</v>
      </c>
      <c r="X6858" t="s">
        <v>412</v>
      </c>
      <c r="Y6858" t="s">
        <v>6</v>
      </c>
      <c r="Z6858" t="s">
        <v>6</v>
      </c>
      <c r="AA6858" t="s">
        <v>6</v>
      </c>
      <c r="AB6858" t="s">
        <v>780</v>
      </c>
      <c r="AC6858" t="s">
        <v>758</v>
      </c>
    </row>
    <row r="6859" spans="1:29" x14ac:dyDescent="0.25">
      <c r="A6859" t="s">
        <v>390</v>
      </c>
      <c r="B6859">
        <v>622</v>
      </c>
      <c r="C6859" t="s">
        <v>189</v>
      </c>
      <c r="D6859">
        <v>1971</v>
      </c>
      <c r="E6859" t="s">
        <v>7853</v>
      </c>
      <c r="F6859" t="s">
        <v>6</v>
      </c>
      <c r="G6859" t="s">
        <v>6</v>
      </c>
      <c r="H6859" t="s">
        <v>6</v>
      </c>
      <c r="I6859">
        <v>14.488763698483284</v>
      </c>
      <c r="J6859" t="s">
        <v>6</v>
      </c>
      <c r="K6859" t="s">
        <v>6</v>
      </c>
      <c r="L6859" t="s">
        <v>6</v>
      </c>
      <c r="M6859" t="s">
        <v>6</v>
      </c>
      <c r="N6859" t="s">
        <v>6</v>
      </c>
      <c r="O6859">
        <v>15.931963964705712</v>
      </c>
      <c r="P6859">
        <v>341.14205057048503</v>
      </c>
      <c r="Q6859" t="s">
        <v>6</v>
      </c>
      <c r="R6859" t="s">
        <v>6</v>
      </c>
      <c r="S6859" t="s">
        <v>6</v>
      </c>
      <c r="T6859" t="s">
        <v>877</v>
      </c>
      <c r="U6859" t="s">
        <v>6</v>
      </c>
      <c r="V6859" t="s">
        <v>6</v>
      </c>
      <c r="W6859" t="s">
        <v>412</v>
      </c>
      <c r="X6859" t="s">
        <v>412</v>
      </c>
      <c r="Y6859" t="s">
        <v>6</v>
      </c>
      <c r="Z6859" t="s">
        <v>6</v>
      </c>
      <c r="AA6859" t="s">
        <v>6</v>
      </c>
      <c r="AB6859" t="s">
        <v>780</v>
      </c>
      <c r="AC6859" t="s">
        <v>758</v>
      </c>
    </row>
    <row r="6860" spans="1:29" x14ac:dyDescent="0.25">
      <c r="A6860" t="s">
        <v>390</v>
      </c>
      <c r="B6860">
        <v>622</v>
      </c>
      <c r="C6860" t="s">
        <v>189</v>
      </c>
      <c r="D6860">
        <v>1972</v>
      </c>
      <c r="E6860" t="s">
        <v>7854</v>
      </c>
      <c r="F6860" t="s">
        <v>6</v>
      </c>
      <c r="G6860" t="s">
        <v>6</v>
      </c>
      <c r="H6860" t="s">
        <v>6</v>
      </c>
      <c r="I6860">
        <v>13.711736031759941</v>
      </c>
      <c r="J6860" t="s">
        <v>6</v>
      </c>
      <c r="K6860" t="s">
        <v>6</v>
      </c>
      <c r="L6860" t="s">
        <v>6</v>
      </c>
      <c r="M6860" t="s">
        <v>6</v>
      </c>
      <c r="N6860" t="s">
        <v>6</v>
      </c>
      <c r="O6860">
        <v>14.495196030857471</v>
      </c>
      <c r="P6860">
        <v>431.69621571613999</v>
      </c>
      <c r="Q6860" t="s">
        <v>6</v>
      </c>
      <c r="R6860" t="s">
        <v>6</v>
      </c>
      <c r="S6860" t="s">
        <v>6</v>
      </c>
      <c r="T6860" t="s">
        <v>877</v>
      </c>
      <c r="U6860" t="s">
        <v>6</v>
      </c>
      <c r="V6860" t="s">
        <v>6</v>
      </c>
      <c r="W6860" t="s">
        <v>412</v>
      </c>
      <c r="X6860" t="s">
        <v>412</v>
      </c>
      <c r="Y6860" t="s">
        <v>6</v>
      </c>
      <c r="Z6860" t="s">
        <v>6</v>
      </c>
      <c r="AA6860" t="s">
        <v>6</v>
      </c>
      <c r="AB6860" t="s">
        <v>780</v>
      </c>
      <c r="AC6860" t="s">
        <v>758</v>
      </c>
    </row>
    <row r="6861" spans="1:29" x14ac:dyDescent="0.25">
      <c r="A6861" t="s">
        <v>390</v>
      </c>
      <c r="B6861">
        <v>622</v>
      </c>
      <c r="C6861" t="s">
        <v>189</v>
      </c>
      <c r="D6861">
        <v>1973</v>
      </c>
      <c r="E6861" t="s">
        <v>7855</v>
      </c>
      <c r="F6861" t="s">
        <v>6</v>
      </c>
      <c r="G6861" t="s">
        <v>6</v>
      </c>
      <c r="H6861" t="s">
        <v>6</v>
      </c>
      <c r="I6861">
        <v>13.775660426669198</v>
      </c>
      <c r="J6861" t="s">
        <v>6</v>
      </c>
      <c r="K6861" t="s">
        <v>6</v>
      </c>
      <c r="L6861" t="s">
        <v>6</v>
      </c>
      <c r="M6861" t="s">
        <v>6</v>
      </c>
      <c r="N6861" t="s">
        <v>6</v>
      </c>
      <c r="O6861">
        <v>14.699358342592458</v>
      </c>
      <c r="P6861">
        <v>483.50797626551702</v>
      </c>
      <c r="Q6861" t="s">
        <v>6</v>
      </c>
      <c r="R6861" t="s">
        <v>6</v>
      </c>
      <c r="S6861" t="s">
        <v>6</v>
      </c>
      <c r="T6861" t="s">
        <v>877</v>
      </c>
      <c r="U6861" t="s">
        <v>6</v>
      </c>
      <c r="V6861" t="s">
        <v>6</v>
      </c>
      <c r="W6861" t="s">
        <v>412</v>
      </c>
      <c r="X6861" t="s">
        <v>412</v>
      </c>
      <c r="Y6861" t="s">
        <v>6</v>
      </c>
      <c r="Z6861" t="s">
        <v>6</v>
      </c>
      <c r="AA6861" t="s">
        <v>6</v>
      </c>
      <c r="AB6861" t="s">
        <v>780</v>
      </c>
      <c r="AC6861" t="s">
        <v>758</v>
      </c>
    </row>
    <row r="6862" spans="1:29" x14ac:dyDescent="0.25">
      <c r="A6862" t="s">
        <v>390</v>
      </c>
      <c r="B6862">
        <v>622</v>
      </c>
      <c r="C6862" t="s">
        <v>189</v>
      </c>
      <c r="D6862">
        <v>1974</v>
      </c>
      <c r="E6862" t="s">
        <v>7856</v>
      </c>
      <c r="F6862" t="s">
        <v>6</v>
      </c>
      <c r="G6862" t="s">
        <v>6</v>
      </c>
      <c r="H6862" t="s">
        <v>6</v>
      </c>
      <c r="I6862">
        <v>15.480010944462608</v>
      </c>
      <c r="J6862" t="s">
        <v>6</v>
      </c>
      <c r="K6862" t="s">
        <v>6</v>
      </c>
      <c r="L6862" t="s">
        <v>6</v>
      </c>
      <c r="M6862" t="s">
        <v>6</v>
      </c>
      <c r="N6862" t="s">
        <v>6</v>
      </c>
      <c r="O6862">
        <v>14.42324938535528</v>
      </c>
      <c r="P6862">
        <v>592.04405006736204</v>
      </c>
      <c r="Q6862" t="s">
        <v>6</v>
      </c>
      <c r="R6862" t="s">
        <v>6</v>
      </c>
      <c r="S6862" t="s">
        <v>6</v>
      </c>
      <c r="T6862" t="s">
        <v>877</v>
      </c>
      <c r="U6862" t="s">
        <v>6</v>
      </c>
      <c r="V6862" t="s">
        <v>6</v>
      </c>
      <c r="W6862" t="s">
        <v>412</v>
      </c>
      <c r="X6862" t="s">
        <v>412</v>
      </c>
      <c r="Y6862" t="s">
        <v>6</v>
      </c>
      <c r="Z6862" t="s">
        <v>6</v>
      </c>
      <c r="AA6862" t="s">
        <v>6</v>
      </c>
      <c r="AB6862" t="s">
        <v>780</v>
      </c>
      <c r="AC6862" t="s">
        <v>758</v>
      </c>
    </row>
    <row r="6863" spans="1:29" x14ac:dyDescent="0.25">
      <c r="A6863" t="s">
        <v>390</v>
      </c>
      <c r="B6863">
        <v>622</v>
      </c>
      <c r="C6863" t="s">
        <v>189</v>
      </c>
      <c r="D6863">
        <v>1975</v>
      </c>
      <c r="E6863" t="s">
        <v>7857</v>
      </c>
      <c r="F6863" t="s">
        <v>6</v>
      </c>
      <c r="G6863" t="s">
        <v>6</v>
      </c>
      <c r="H6863" t="s">
        <v>6</v>
      </c>
      <c r="I6863">
        <v>16.666314704817726</v>
      </c>
      <c r="J6863" t="s">
        <v>6</v>
      </c>
      <c r="K6863" t="s">
        <v>6</v>
      </c>
      <c r="L6863" t="s">
        <v>6</v>
      </c>
      <c r="M6863" t="s">
        <v>6</v>
      </c>
      <c r="N6863" t="s">
        <v>6</v>
      </c>
      <c r="O6863">
        <v>16.885794138232541</v>
      </c>
      <c r="P6863">
        <v>706.876759088124</v>
      </c>
      <c r="Q6863" t="s">
        <v>6</v>
      </c>
      <c r="R6863" t="s">
        <v>6</v>
      </c>
      <c r="S6863" t="s">
        <v>6</v>
      </c>
      <c r="T6863" t="s">
        <v>877</v>
      </c>
      <c r="U6863" t="s">
        <v>6</v>
      </c>
      <c r="V6863" t="s">
        <v>6</v>
      </c>
      <c r="W6863" t="s">
        <v>412</v>
      </c>
      <c r="X6863" t="s">
        <v>412</v>
      </c>
      <c r="Y6863" t="s">
        <v>6</v>
      </c>
      <c r="Z6863" t="s">
        <v>6</v>
      </c>
      <c r="AA6863" t="s">
        <v>6</v>
      </c>
      <c r="AB6863" t="s">
        <v>780</v>
      </c>
      <c r="AC6863" t="s">
        <v>758</v>
      </c>
    </row>
    <row r="6864" spans="1:29" x14ac:dyDescent="0.25">
      <c r="A6864" t="s">
        <v>390</v>
      </c>
      <c r="B6864">
        <v>622</v>
      </c>
      <c r="C6864" t="s">
        <v>189</v>
      </c>
      <c r="D6864">
        <v>1976</v>
      </c>
      <c r="E6864" t="s">
        <v>7858</v>
      </c>
      <c r="F6864" t="s">
        <v>6</v>
      </c>
      <c r="G6864" t="s">
        <v>6</v>
      </c>
      <c r="H6864" t="s">
        <v>6</v>
      </c>
      <c r="I6864">
        <v>18.672655683067379</v>
      </c>
      <c r="J6864" t="s">
        <v>6</v>
      </c>
      <c r="K6864" t="s">
        <v>6</v>
      </c>
      <c r="L6864" t="s">
        <v>6</v>
      </c>
      <c r="M6864" t="s">
        <v>6</v>
      </c>
      <c r="N6864" t="s">
        <v>6</v>
      </c>
      <c r="O6864">
        <v>21.09298696428138</v>
      </c>
      <c r="P6864">
        <v>791.97381812346396</v>
      </c>
      <c r="Q6864" t="s">
        <v>6</v>
      </c>
      <c r="R6864" t="s">
        <v>6</v>
      </c>
      <c r="S6864" t="s">
        <v>6</v>
      </c>
      <c r="T6864" t="s">
        <v>877</v>
      </c>
      <c r="U6864" t="s">
        <v>6</v>
      </c>
      <c r="V6864" t="s">
        <v>6</v>
      </c>
      <c r="W6864" t="s">
        <v>412</v>
      </c>
      <c r="X6864" t="s">
        <v>412</v>
      </c>
      <c r="Y6864" t="s">
        <v>6</v>
      </c>
      <c r="Z6864" t="s">
        <v>6</v>
      </c>
      <c r="AA6864" t="s">
        <v>6</v>
      </c>
      <c r="AB6864" t="s">
        <v>780</v>
      </c>
      <c r="AC6864" t="s">
        <v>758</v>
      </c>
    </row>
    <row r="6865" spans="1:29" x14ac:dyDescent="0.25">
      <c r="A6865" t="s">
        <v>390</v>
      </c>
      <c r="B6865">
        <v>622</v>
      </c>
      <c r="C6865" t="s">
        <v>189</v>
      </c>
      <c r="D6865">
        <v>1977</v>
      </c>
      <c r="E6865" t="s">
        <v>7859</v>
      </c>
      <c r="F6865" t="s">
        <v>6</v>
      </c>
      <c r="G6865" t="s">
        <v>6</v>
      </c>
      <c r="H6865" t="s">
        <v>6</v>
      </c>
      <c r="I6865">
        <v>21.875389634932798</v>
      </c>
      <c r="J6865" t="s">
        <v>6</v>
      </c>
      <c r="K6865" t="s">
        <v>6</v>
      </c>
      <c r="L6865" t="s">
        <v>6</v>
      </c>
      <c r="M6865" t="s">
        <v>6</v>
      </c>
      <c r="N6865" t="s">
        <v>6</v>
      </c>
      <c r="O6865">
        <v>29.945308818965884</v>
      </c>
      <c r="P6865">
        <v>959.901671224236</v>
      </c>
      <c r="Q6865" t="s">
        <v>6</v>
      </c>
      <c r="R6865" t="s">
        <v>6</v>
      </c>
      <c r="S6865" t="s">
        <v>6</v>
      </c>
      <c r="T6865" t="s">
        <v>877</v>
      </c>
      <c r="U6865" t="s">
        <v>6</v>
      </c>
      <c r="V6865" t="s">
        <v>6</v>
      </c>
      <c r="W6865" t="s">
        <v>412</v>
      </c>
      <c r="X6865" t="s">
        <v>412</v>
      </c>
      <c r="Y6865" t="s">
        <v>6</v>
      </c>
      <c r="Z6865" t="s">
        <v>6</v>
      </c>
      <c r="AA6865" t="s">
        <v>6</v>
      </c>
      <c r="AB6865" t="s">
        <v>780</v>
      </c>
      <c r="AC6865" t="s">
        <v>758</v>
      </c>
    </row>
    <row r="6866" spans="1:29" x14ac:dyDescent="0.25">
      <c r="A6866" t="s">
        <v>390</v>
      </c>
      <c r="B6866">
        <v>622</v>
      </c>
      <c r="C6866" t="s">
        <v>189</v>
      </c>
      <c r="D6866">
        <v>1978</v>
      </c>
      <c r="E6866" t="s">
        <v>7860</v>
      </c>
      <c r="F6866" t="s">
        <v>6</v>
      </c>
      <c r="G6866" t="s">
        <v>6</v>
      </c>
      <c r="H6866" t="s">
        <v>6</v>
      </c>
      <c r="I6866">
        <v>23.826623467158733</v>
      </c>
      <c r="J6866" t="s">
        <v>6</v>
      </c>
      <c r="K6866" t="s">
        <v>6</v>
      </c>
      <c r="L6866" t="s">
        <v>6</v>
      </c>
      <c r="M6866" t="s">
        <v>6</v>
      </c>
      <c r="N6866" t="s">
        <v>6</v>
      </c>
      <c r="O6866">
        <v>32.141238052568013</v>
      </c>
      <c r="P6866">
        <v>1149.3545536653901</v>
      </c>
      <c r="Q6866" t="s">
        <v>6</v>
      </c>
      <c r="R6866" t="s">
        <v>6</v>
      </c>
      <c r="S6866" t="s">
        <v>6</v>
      </c>
      <c r="T6866" t="s">
        <v>877</v>
      </c>
      <c r="U6866" t="s">
        <v>6</v>
      </c>
      <c r="V6866" t="s">
        <v>6</v>
      </c>
      <c r="W6866" t="s">
        <v>412</v>
      </c>
      <c r="X6866" t="s">
        <v>412</v>
      </c>
      <c r="Y6866" t="s">
        <v>6</v>
      </c>
      <c r="Z6866" t="s">
        <v>6</v>
      </c>
      <c r="AA6866" t="s">
        <v>6</v>
      </c>
      <c r="AB6866" t="s">
        <v>780</v>
      </c>
      <c r="AC6866" t="s">
        <v>758</v>
      </c>
    </row>
    <row r="6867" spans="1:29" x14ac:dyDescent="0.25">
      <c r="A6867" t="s">
        <v>390</v>
      </c>
      <c r="B6867">
        <v>622</v>
      </c>
      <c r="C6867" t="s">
        <v>189</v>
      </c>
      <c r="D6867">
        <v>1979</v>
      </c>
      <c r="E6867" t="s">
        <v>7861</v>
      </c>
      <c r="F6867" t="s">
        <v>6</v>
      </c>
      <c r="G6867" t="s">
        <v>6</v>
      </c>
      <c r="H6867" t="s">
        <v>6</v>
      </c>
      <c r="I6867">
        <v>24.080530990434195</v>
      </c>
      <c r="J6867" t="s">
        <v>6</v>
      </c>
      <c r="K6867" t="s">
        <v>6</v>
      </c>
      <c r="L6867" t="s">
        <v>6</v>
      </c>
      <c r="M6867" t="s">
        <v>6</v>
      </c>
      <c r="N6867" t="s">
        <v>6</v>
      </c>
      <c r="O6867">
        <v>33.03900273607853</v>
      </c>
      <c r="P6867">
        <v>1379.88171764503</v>
      </c>
      <c r="Q6867" t="s">
        <v>6</v>
      </c>
      <c r="R6867" t="s">
        <v>6</v>
      </c>
      <c r="S6867" t="s">
        <v>6</v>
      </c>
      <c r="T6867" t="s">
        <v>877</v>
      </c>
      <c r="U6867" t="s">
        <v>6</v>
      </c>
      <c r="V6867" t="s">
        <v>6</v>
      </c>
      <c r="W6867" t="s">
        <v>412</v>
      </c>
      <c r="X6867" t="s">
        <v>412</v>
      </c>
      <c r="Y6867" t="s">
        <v>6</v>
      </c>
      <c r="Z6867" t="s">
        <v>6</v>
      </c>
      <c r="AA6867" t="s">
        <v>6</v>
      </c>
      <c r="AB6867" t="s">
        <v>780</v>
      </c>
      <c r="AC6867" t="s">
        <v>758</v>
      </c>
    </row>
    <row r="6868" spans="1:29" x14ac:dyDescent="0.25">
      <c r="A6868" t="s">
        <v>390</v>
      </c>
      <c r="B6868">
        <v>622</v>
      </c>
      <c r="C6868" t="s">
        <v>189</v>
      </c>
      <c r="D6868">
        <v>1980</v>
      </c>
      <c r="E6868" t="s">
        <v>7862</v>
      </c>
      <c r="F6868" t="s">
        <v>6</v>
      </c>
      <c r="G6868" t="s">
        <v>6</v>
      </c>
      <c r="H6868" t="s">
        <v>6</v>
      </c>
      <c r="I6868">
        <v>24.947899238168407</v>
      </c>
      <c r="J6868" t="s">
        <v>6</v>
      </c>
      <c r="K6868" t="s">
        <v>6</v>
      </c>
      <c r="L6868" t="s">
        <v>6</v>
      </c>
      <c r="M6868" t="s">
        <v>6</v>
      </c>
      <c r="N6868" t="s">
        <v>6</v>
      </c>
      <c r="O6868">
        <v>31.054275138206098</v>
      </c>
      <c r="P6868">
        <v>1713.9453847684399</v>
      </c>
      <c r="Q6868" t="s">
        <v>6</v>
      </c>
      <c r="R6868" t="s">
        <v>6</v>
      </c>
      <c r="S6868" t="s">
        <v>6</v>
      </c>
      <c r="T6868" t="s">
        <v>877</v>
      </c>
      <c r="U6868" t="s">
        <v>6</v>
      </c>
      <c r="V6868" t="s">
        <v>6</v>
      </c>
      <c r="W6868" t="s">
        <v>412</v>
      </c>
      <c r="X6868" t="s">
        <v>412</v>
      </c>
      <c r="Y6868" t="s">
        <v>6</v>
      </c>
      <c r="Z6868" t="s">
        <v>6</v>
      </c>
      <c r="AA6868" t="s">
        <v>6</v>
      </c>
      <c r="AB6868" t="s">
        <v>780</v>
      </c>
      <c r="AC6868" t="s">
        <v>758</v>
      </c>
    </row>
    <row r="6869" spans="1:29" x14ac:dyDescent="0.25">
      <c r="A6869" t="s">
        <v>390</v>
      </c>
      <c r="B6869">
        <v>622</v>
      </c>
      <c r="C6869" t="s">
        <v>189</v>
      </c>
      <c r="D6869">
        <v>1981</v>
      </c>
      <c r="E6869" t="s">
        <v>7863</v>
      </c>
      <c r="F6869" t="s">
        <v>6</v>
      </c>
      <c r="G6869" t="s">
        <v>6</v>
      </c>
      <c r="H6869" t="s">
        <v>6</v>
      </c>
      <c r="I6869">
        <v>26.309701584397416</v>
      </c>
      <c r="J6869" t="s">
        <v>6</v>
      </c>
      <c r="K6869" t="s">
        <v>6</v>
      </c>
      <c r="L6869" t="s">
        <v>6</v>
      </c>
      <c r="M6869" t="s">
        <v>6</v>
      </c>
      <c r="N6869" t="s">
        <v>6</v>
      </c>
      <c r="O6869">
        <v>27.960036269626499</v>
      </c>
      <c r="P6869">
        <v>2183.3432021909498</v>
      </c>
      <c r="Q6869" t="s">
        <v>6</v>
      </c>
      <c r="R6869" t="s">
        <v>6</v>
      </c>
      <c r="S6869" t="s">
        <v>6</v>
      </c>
      <c r="T6869" t="s">
        <v>877</v>
      </c>
      <c r="U6869" t="s">
        <v>6</v>
      </c>
      <c r="V6869" t="s">
        <v>6</v>
      </c>
      <c r="W6869" t="s">
        <v>412</v>
      </c>
      <c r="X6869" t="s">
        <v>412</v>
      </c>
      <c r="Y6869" t="s">
        <v>6</v>
      </c>
      <c r="Z6869" t="s">
        <v>6</v>
      </c>
      <c r="AA6869" t="s">
        <v>6</v>
      </c>
      <c r="AB6869" t="s">
        <v>780</v>
      </c>
      <c r="AC6869" t="s">
        <v>758</v>
      </c>
    </row>
    <row r="6870" spans="1:29" x14ac:dyDescent="0.25">
      <c r="A6870" t="s">
        <v>390</v>
      </c>
      <c r="B6870">
        <v>622</v>
      </c>
      <c r="C6870" t="s">
        <v>189</v>
      </c>
      <c r="D6870">
        <v>1982</v>
      </c>
      <c r="E6870" t="s">
        <v>7864</v>
      </c>
      <c r="F6870" t="s">
        <v>6</v>
      </c>
      <c r="G6870" t="s">
        <v>6</v>
      </c>
      <c r="H6870" t="s">
        <v>6</v>
      </c>
      <c r="I6870">
        <v>26.380113044546601</v>
      </c>
      <c r="J6870" t="s">
        <v>6</v>
      </c>
      <c r="K6870" t="s">
        <v>6</v>
      </c>
      <c r="L6870" t="s">
        <v>6</v>
      </c>
      <c r="M6870" t="s">
        <v>6</v>
      </c>
      <c r="N6870" t="s">
        <v>6</v>
      </c>
      <c r="O6870">
        <v>27.815305570874084</v>
      </c>
      <c r="P6870">
        <v>2640.7356868104798</v>
      </c>
      <c r="Q6870" t="s">
        <v>6</v>
      </c>
      <c r="R6870" t="s">
        <v>6</v>
      </c>
      <c r="S6870" t="s">
        <v>6</v>
      </c>
      <c r="T6870" t="s">
        <v>877</v>
      </c>
      <c r="U6870" t="s">
        <v>6</v>
      </c>
      <c r="V6870" t="s">
        <v>6</v>
      </c>
      <c r="W6870" t="s">
        <v>412</v>
      </c>
      <c r="X6870" t="s">
        <v>412</v>
      </c>
      <c r="Y6870" t="s">
        <v>6</v>
      </c>
      <c r="Z6870" t="s">
        <v>6</v>
      </c>
      <c r="AA6870" t="s">
        <v>6</v>
      </c>
      <c r="AB6870" t="s">
        <v>780</v>
      </c>
      <c r="AC6870" t="s">
        <v>758</v>
      </c>
    </row>
    <row r="6871" spans="1:29" x14ac:dyDescent="0.25">
      <c r="A6871" t="s">
        <v>390</v>
      </c>
      <c r="B6871">
        <v>622</v>
      </c>
      <c r="C6871" t="s">
        <v>189</v>
      </c>
      <c r="D6871">
        <v>1983</v>
      </c>
      <c r="E6871" t="s">
        <v>7865</v>
      </c>
      <c r="F6871" t="s">
        <v>6</v>
      </c>
      <c r="G6871" t="s">
        <v>6</v>
      </c>
      <c r="H6871" t="s">
        <v>6</v>
      </c>
      <c r="I6871">
        <v>26.08783247547392</v>
      </c>
      <c r="J6871" t="s">
        <v>6</v>
      </c>
      <c r="K6871" t="s">
        <v>6</v>
      </c>
      <c r="L6871" t="s">
        <v>6</v>
      </c>
      <c r="M6871" t="s">
        <v>6</v>
      </c>
      <c r="N6871" t="s">
        <v>6</v>
      </c>
      <c r="O6871">
        <v>27.833530059888467</v>
      </c>
      <c r="P6871">
        <v>3181.8665223234402</v>
      </c>
      <c r="Q6871" t="s">
        <v>6</v>
      </c>
      <c r="R6871" t="s">
        <v>6</v>
      </c>
      <c r="S6871" t="s">
        <v>6</v>
      </c>
      <c r="T6871" t="s">
        <v>877</v>
      </c>
      <c r="U6871" t="s">
        <v>6</v>
      </c>
      <c r="V6871" t="s">
        <v>6</v>
      </c>
      <c r="W6871" t="s">
        <v>412</v>
      </c>
      <c r="X6871" t="s">
        <v>412</v>
      </c>
      <c r="Y6871" t="s">
        <v>6</v>
      </c>
      <c r="Z6871" t="s">
        <v>6</v>
      </c>
      <c r="AA6871" t="s">
        <v>6</v>
      </c>
      <c r="AB6871" t="s">
        <v>780</v>
      </c>
      <c r="AC6871" t="s">
        <v>758</v>
      </c>
    </row>
    <row r="6872" spans="1:29" x14ac:dyDescent="0.25">
      <c r="A6872" t="s">
        <v>390</v>
      </c>
      <c r="B6872">
        <v>622</v>
      </c>
      <c r="C6872" t="s">
        <v>189</v>
      </c>
      <c r="D6872">
        <v>1984</v>
      </c>
      <c r="E6872" t="s">
        <v>7866</v>
      </c>
      <c r="F6872" t="s">
        <v>6</v>
      </c>
      <c r="G6872" t="s">
        <v>6</v>
      </c>
      <c r="H6872" t="s">
        <v>6</v>
      </c>
      <c r="I6872">
        <v>21.307132767271849</v>
      </c>
      <c r="J6872" t="s">
        <v>6</v>
      </c>
      <c r="K6872" t="s">
        <v>6</v>
      </c>
      <c r="L6872" t="s">
        <v>6</v>
      </c>
      <c r="M6872" t="s">
        <v>6</v>
      </c>
      <c r="N6872" t="s">
        <v>6</v>
      </c>
      <c r="O6872">
        <v>25.025331188001203</v>
      </c>
      <c r="P6872">
        <v>3883.0919588492902</v>
      </c>
      <c r="Q6872" t="s">
        <v>6</v>
      </c>
      <c r="R6872" t="s">
        <v>6</v>
      </c>
      <c r="S6872" t="s">
        <v>6</v>
      </c>
      <c r="T6872" t="s">
        <v>877</v>
      </c>
      <c r="U6872" t="s">
        <v>6</v>
      </c>
      <c r="V6872" t="s">
        <v>6</v>
      </c>
      <c r="W6872" t="s">
        <v>412</v>
      </c>
      <c r="X6872" t="s">
        <v>412</v>
      </c>
      <c r="Y6872" t="s">
        <v>6</v>
      </c>
      <c r="Z6872" t="s">
        <v>6</v>
      </c>
      <c r="AA6872" t="s">
        <v>6</v>
      </c>
      <c r="AB6872" t="s">
        <v>780</v>
      </c>
      <c r="AC6872" t="s">
        <v>758</v>
      </c>
    </row>
    <row r="6873" spans="1:29" x14ac:dyDescent="0.25">
      <c r="A6873" t="s">
        <v>390</v>
      </c>
      <c r="B6873">
        <v>622</v>
      </c>
      <c r="C6873" t="s">
        <v>189</v>
      </c>
      <c r="D6873">
        <v>1985</v>
      </c>
      <c r="E6873" t="s">
        <v>7867</v>
      </c>
      <c r="F6873" t="s">
        <v>6</v>
      </c>
      <c r="G6873" t="s">
        <v>6</v>
      </c>
      <c r="H6873" t="s">
        <v>6</v>
      </c>
      <c r="I6873">
        <v>19.32068424367823</v>
      </c>
      <c r="J6873" t="s">
        <v>6</v>
      </c>
      <c r="K6873" t="s">
        <v>6</v>
      </c>
      <c r="L6873" t="s">
        <v>6</v>
      </c>
      <c r="M6873" t="s">
        <v>6</v>
      </c>
      <c r="N6873" t="s">
        <v>6</v>
      </c>
      <c r="O6873">
        <v>27.380368597862198</v>
      </c>
      <c r="P6873">
        <v>4665.64933212098</v>
      </c>
      <c r="Q6873" t="s">
        <v>6</v>
      </c>
      <c r="R6873" t="s">
        <v>6</v>
      </c>
      <c r="S6873" t="s">
        <v>6</v>
      </c>
      <c r="T6873" t="s">
        <v>877</v>
      </c>
      <c r="U6873" t="s">
        <v>6</v>
      </c>
      <c r="V6873" t="s">
        <v>6</v>
      </c>
      <c r="W6873" t="s">
        <v>412</v>
      </c>
      <c r="X6873" t="s">
        <v>412</v>
      </c>
      <c r="Y6873" t="s">
        <v>6</v>
      </c>
      <c r="Z6873" t="s">
        <v>6</v>
      </c>
      <c r="AA6873" t="s">
        <v>6</v>
      </c>
      <c r="AB6873" t="s">
        <v>780</v>
      </c>
      <c r="AC6873" t="s">
        <v>758</v>
      </c>
    </row>
    <row r="6874" spans="1:29" x14ac:dyDescent="0.25">
      <c r="A6874" t="s">
        <v>390</v>
      </c>
      <c r="B6874">
        <v>622</v>
      </c>
      <c r="C6874" t="s">
        <v>189</v>
      </c>
      <c r="D6874">
        <v>1986</v>
      </c>
      <c r="E6874" t="s">
        <v>7868</v>
      </c>
      <c r="F6874" t="s">
        <v>6</v>
      </c>
      <c r="G6874" t="s">
        <v>6</v>
      </c>
      <c r="H6874" t="s">
        <v>6</v>
      </c>
      <c r="I6874">
        <v>20.282547892112106</v>
      </c>
      <c r="J6874" t="s">
        <v>6</v>
      </c>
      <c r="K6874" t="s">
        <v>6</v>
      </c>
      <c r="L6874" t="s">
        <v>6</v>
      </c>
      <c r="M6874" t="s">
        <v>6</v>
      </c>
      <c r="N6874" t="s">
        <v>6</v>
      </c>
      <c r="O6874">
        <v>28.16991602400681</v>
      </c>
      <c r="P6874">
        <v>4990.5213188490998</v>
      </c>
      <c r="Q6874" t="s">
        <v>6</v>
      </c>
      <c r="R6874" t="s">
        <v>6</v>
      </c>
      <c r="S6874" t="s">
        <v>6</v>
      </c>
      <c r="T6874" t="s">
        <v>877</v>
      </c>
      <c r="U6874" t="s">
        <v>6</v>
      </c>
      <c r="V6874" t="s">
        <v>6</v>
      </c>
      <c r="W6874" t="s">
        <v>412</v>
      </c>
      <c r="X6874" t="s">
        <v>412</v>
      </c>
      <c r="Y6874" t="s">
        <v>6</v>
      </c>
      <c r="Z6874" t="s">
        <v>6</v>
      </c>
      <c r="AA6874" t="s">
        <v>6</v>
      </c>
      <c r="AB6874" t="s">
        <v>780</v>
      </c>
      <c r="AC6874" t="s">
        <v>758</v>
      </c>
    </row>
    <row r="6875" spans="1:29" x14ac:dyDescent="0.25">
      <c r="A6875" t="s">
        <v>390</v>
      </c>
      <c r="B6875">
        <v>622</v>
      </c>
      <c r="C6875" t="s">
        <v>189</v>
      </c>
      <c r="D6875">
        <v>1987</v>
      </c>
      <c r="E6875" t="s">
        <v>7869</v>
      </c>
      <c r="F6875" t="s">
        <v>6</v>
      </c>
      <c r="G6875" t="s">
        <v>6</v>
      </c>
      <c r="H6875" t="s">
        <v>6</v>
      </c>
      <c r="I6875">
        <v>21.845826591841352</v>
      </c>
      <c r="J6875" t="s">
        <v>6</v>
      </c>
      <c r="K6875" t="s">
        <v>6</v>
      </c>
      <c r="L6875" t="s">
        <v>6</v>
      </c>
      <c r="M6875" t="s">
        <v>6</v>
      </c>
      <c r="N6875" t="s">
        <v>6</v>
      </c>
      <c r="O6875">
        <v>28.762283431773138</v>
      </c>
      <c r="P6875">
        <v>4766.5668062347004</v>
      </c>
      <c r="Q6875" t="s">
        <v>6</v>
      </c>
      <c r="R6875" t="s">
        <v>6</v>
      </c>
      <c r="S6875" t="s">
        <v>6</v>
      </c>
      <c r="T6875" t="s">
        <v>877</v>
      </c>
      <c r="U6875" t="s">
        <v>6</v>
      </c>
      <c r="V6875" t="s">
        <v>6</v>
      </c>
      <c r="W6875" t="s">
        <v>412</v>
      </c>
      <c r="X6875" t="s">
        <v>412</v>
      </c>
      <c r="Y6875" t="s">
        <v>6</v>
      </c>
      <c r="Z6875" t="s">
        <v>6</v>
      </c>
      <c r="AA6875" t="s">
        <v>6</v>
      </c>
      <c r="AB6875" t="s">
        <v>780</v>
      </c>
      <c r="AC6875" t="s">
        <v>758</v>
      </c>
    </row>
    <row r="6876" spans="1:29" x14ac:dyDescent="0.25">
      <c r="A6876" t="s">
        <v>390</v>
      </c>
      <c r="B6876">
        <v>622</v>
      </c>
      <c r="C6876" t="s">
        <v>189</v>
      </c>
      <c r="D6876">
        <v>1988</v>
      </c>
      <c r="E6876" t="s">
        <v>7870</v>
      </c>
      <c r="F6876" t="s">
        <v>6</v>
      </c>
      <c r="G6876" t="s">
        <v>6</v>
      </c>
      <c r="H6876" t="s">
        <v>6</v>
      </c>
      <c r="I6876">
        <v>20.599733614119625</v>
      </c>
      <c r="J6876" t="s">
        <v>6</v>
      </c>
      <c r="K6876" t="s">
        <v>6</v>
      </c>
      <c r="L6876" t="s">
        <v>6</v>
      </c>
      <c r="M6876" t="s">
        <v>6</v>
      </c>
      <c r="N6876" t="s">
        <v>6</v>
      </c>
      <c r="O6876">
        <v>30.231435128071645</v>
      </c>
      <c r="P6876">
        <v>4429.41238446842</v>
      </c>
      <c r="Q6876" t="s">
        <v>6</v>
      </c>
      <c r="R6876" t="s">
        <v>6</v>
      </c>
      <c r="S6876" t="s">
        <v>6</v>
      </c>
      <c r="T6876" t="s">
        <v>877</v>
      </c>
      <c r="U6876" t="s">
        <v>6</v>
      </c>
      <c r="V6876" t="s">
        <v>6</v>
      </c>
      <c r="W6876" t="s">
        <v>412</v>
      </c>
      <c r="X6876" t="s">
        <v>412</v>
      </c>
      <c r="Y6876" t="s">
        <v>6</v>
      </c>
      <c r="Z6876" t="s">
        <v>6</v>
      </c>
      <c r="AA6876" t="s">
        <v>6</v>
      </c>
      <c r="AB6876" t="s">
        <v>780</v>
      </c>
      <c r="AC6876" t="s">
        <v>758</v>
      </c>
    </row>
    <row r="6877" spans="1:29" x14ac:dyDescent="0.25">
      <c r="A6877" t="s">
        <v>390</v>
      </c>
      <c r="B6877">
        <v>622</v>
      </c>
      <c r="C6877" t="s">
        <v>189</v>
      </c>
      <c r="D6877">
        <v>1989</v>
      </c>
      <c r="E6877" t="s">
        <v>7871</v>
      </c>
      <c r="F6877" t="s">
        <v>6</v>
      </c>
      <c r="G6877" t="s">
        <v>6</v>
      </c>
      <c r="H6877" t="s">
        <v>6</v>
      </c>
      <c r="I6877">
        <v>21.174050222552943</v>
      </c>
      <c r="J6877" t="s">
        <v>6</v>
      </c>
      <c r="K6877" t="s">
        <v>6</v>
      </c>
      <c r="L6877" t="s">
        <v>6</v>
      </c>
      <c r="M6877" t="s">
        <v>6</v>
      </c>
      <c r="N6877" t="s">
        <v>6</v>
      </c>
      <c r="O6877">
        <v>40.034258867331111</v>
      </c>
      <c r="P6877">
        <v>4269.6009624941098</v>
      </c>
      <c r="Q6877" t="s">
        <v>6</v>
      </c>
      <c r="R6877" t="s">
        <v>6</v>
      </c>
      <c r="S6877" t="s">
        <v>6</v>
      </c>
      <c r="T6877" t="s">
        <v>877</v>
      </c>
      <c r="U6877" t="s">
        <v>6</v>
      </c>
      <c r="V6877" t="s">
        <v>6</v>
      </c>
      <c r="W6877" t="s">
        <v>412</v>
      </c>
      <c r="X6877" t="s">
        <v>412</v>
      </c>
      <c r="Y6877" t="s">
        <v>6</v>
      </c>
      <c r="Z6877" t="s">
        <v>6</v>
      </c>
      <c r="AA6877" t="s">
        <v>6</v>
      </c>
      <c r="AB6877" t="s">
        <v>780</v>
      </c>
      <c r="AC6877" t="s">
        <v>758</v>
      </c>
    </row>
    <row r="6878" spans="1:29" x14ac:dyDescent="0.25">
      <c r="A6878" t="s">
        <v>390</v>
      </c>
      <c r="B6878">
        <v>622</v>
      </c>
      <c r="C6878" t="s">
        <v>189</v>
      </c>
      <c r="D6878">
        <v>1990</v>
      </c>
      <c r="E6878" t="s">
        <v>7872</v>
      </c>
      <c r="F6878" t="s">
        <v>6</v>
      </c>
      <c r="G6878" t="s">
        <v>6</v>
      </c>
      <c r="H6878" t="s">
        <v>6</v>
      </c>
      <c r="I6878">
        <v>22.275206425280828</v>
      </c>
      <c r="J6878" t="s">
        <v>6</v>
      </c>
      <c r="K6878" t="s">
        <v>6</v>
      </c>
      <c r="L6878" t="s">
        <v>6</v>
      </c>
      <c r="M6878" t="s">
        <v>6</v>
      </c>
      <c r="N6878" t="s">
        <v>6</v>
      </c>
      <c r="O6878">
        <v>47.263276175547794</v>
      </c>
      <c r="P6878">
        <v>4074.8892432156599</v>
      </c>
      <c r="Q6878" t="s">
        <v>6</v>
      </c>
      <c r="R6878" t="s">
        <v>6</v>
      </c>
      <c r="S6878" t="s">
        <v>6</v>
      </c>
      <c r="T6878" t="s">
        <v>877</v>
      </c>
      <c r="U6878" t="s">
        <v>6</v>
      </c>
      <c r="V6878" t="s">
        <v>6</v>
      </c>
      <c r="W6878" t="s">
        <v>412</v>
      </c>
      <c r="X6878" t="s">
        <v>412</v>
      </c>
      <c r="Y6878" t="s">
        <v>6</v>
      </c>
      <c r="Z6878" t="s">
        <v>6</v>
      </c>
      <c r="AA6878" t="s">
        <v>6</v>
      </c>
      <c r="AB6878" t="s">
        <v>780</v>
      </c>
      <c r="AC6878" t="s">
        <v>758</v>
      </c>
    </row>
    <row r="6879" spans="1:29" x14ac:dyDescent="0.25">
      <c r="A6879" t="s">
        <v>390</v>
      </c>
      <c r="B6879">
        <v>622</v>
      </c>
      <c r="C6879" t="s">
        <v>189</v>
      </c>
      <c r="D6879">
        <v>1991</v>
      </c>
      <c r="E6879" t="s">
        <v>7873</v>
      </c>
      <c r="F6879" t="s">
        <v>6</v>
      </c>
      <c r="G6879" t="s">
        <v>6</v>
      </c>
      <c r="H6879" t="s">
        <v>6</v>
      </c>
      <c r="I6879">
        <v>22.31009892885324</v>
      </c>
      <c r="J6879" t="s">
        <v>6</v>
      </c>
      <c r="K6879" t="s">
        <v>6</v>
      </c>
      <c r="L6879" t="s">
        <v>6</v>
      </c>
      <c r="M6879" t="s">
        <v>6</v>
      </c>
      <c r="N6879" t="s">
        <v>6</v>
      </c>
      <c r="O6879">
        <v>50.135822817049728</v>
      </c>
      <c r="P6879">
        <v>4059.5684064759998</v>
      </c>
      <c r="Q6879" t="s">
        <v>6</v>
      </c>
      <c r="R6879" t="s">
        <v>6</v>
      </c>
      <c r="S6879" t="s">
        <v>6</v>
      </c>
      <c r="T6879" t="s">
        <v>877</v>
      </c>
      <c r="U6879" t="s">
        <v>6</v>
      </c>
      <c r="V6879" t="s">
        <v>6</v>
      </c>
      <c r="W6879" t="s">
        <v>412</v>
      </c>
      <c r="X6879" t="s">
        <v>412</v>
      </c>
      <c r="Y6879" t="s">
        <v>6</v>
      </c>
      <c r="Z6879" t="s">
        <v>6</v>
      </c>
      <c r="AA6879" t="s">
        <v>6</v>
      </c>
      <c r="AB6879" t="s">
        <v>780</v>
      </c>
      <c r="AC6879" t="s">
        <v>758</v>
      </c>
    </row>
    <row r="6880" spans="1:29" x14ac:dyDescent="0.25">
      <c r="A6880" t="s">
        <v>390</v>
      </c>
      <c r="B6880">
        <v>622</v>
      </c>
      <c r="C6880" t="s">
        <v>189</v>
      </c>
      <c r="D6880">
        <v>1992</v>
      </c>
      <c r="E6880" t="s">
        <v>7874</v>
      </c>
      <c r="F6880" t="s">
        <v>6</v>
      </c>
      <c r="G6880" t="s">
        <v>6</v>
      </c>
      <c r="H6880" t="s">
        <v>6</v>
      </c>
      <c r="I6880">
        <v>10.573312620562906</v>
      </c>
      <c r="J6880" t="s">
        <v>6</v>
      </c>
      <c r="K6880" t="s">
        <v>6</v>
      </c>
      <c r="L6880" t="s">
        <v>6</v>
      </c>
      <c r="M6880" t="s">
        <v>6</v>
      </c>
      <c r="N6880" t="s">
        <v>6</v>
      </c>
      <c r="O6880">
        <v>61.955571550750619</v>
      </c>
      <c r="P6880">
        <v>3883.40066046216</v>
      </c>
      <c r="Q6880" t="s">
        <v>6</v>
      </c>
      <c r="R6880" t="s">
        <v>6</v>
      </c>
      <c r="S6880" t="s">
        <v>6</v>
      </c>
      <c r="T6880" t="s">
        <v>877</v>
      </c>
      <c r="U6880" t="s">
        <v>6</v>
      </c>
      <c r="V6880" t="s">
        <v>6</v>
      </c>
      <c r="W6880" t="s">
        <v>412</v>
      </c>
      <c r="X6880" t="s">
        <v>412</v>
      </c>
      <c r="Y6880" t="s">
        <v>6</v>
      </c>
      <c r="Z6880" t="s">
        <v>6</v>
      </c>
      <c r="AA6880" t="s">
        <v>6</v>
      </c>
      <c r="AB6880" t="s">
        <v>780</v>
      </c>
      <c r="AC6880" t="s">
        <v>758</v>
      </c>
    </row>
    <row r="6881" spans="1:29" x14ac:dyDescent="0.25">
      <c r="A6881" t="s">
        <v>390</v>
      </c>
      <c r="B6881">
        <v>622</v>
      </c>
      <c r="C6881" t="s">
        <v>189</v>
      </c>
      <c r="D6881">
        <v>1993</v>
      </c>
      <c r="E6881" t="s">
        <v>7875</v>
      </c>
      <c r="F6881" t="s">
        <v>6</v>
      </c>
      <c r="G6881" t="s">
        <v>6</v>
      </c>
      <c r="H6881" t="s">
        <v>6</v>
      </c>
      <c r="I6881">
        <v>9.8709882439376706</v>
      </c>
      <c r="J6881" t="s">
        <v>6</v>
      </c>
      <c r="K6881" t="s">
        <v>6</v>
      </c>
      <c r="L6881" t="s">
        <v>6</v>
      </c>
      <c r="M6881" t="s">
        <v>6</v>
      </c>
      <c r="N6881" t="s">
        <v>6</v>
      </c>
      <c r="O6881">
        <v>61.683389044366571</v>
      </c>
      <c r="P6881">
        <v>3834.7777257133498</v>
      </c>
      <c r="Q6881" t="s">
        <v>6</v>
      </c>
      <c r="R6881" t="s">
        <v>6</v>
      </c>
      <c r="S6881" t="s">
        <v>6</v>
      </c>
      <c r="T6881" t="s">
        <v>877</v>
      </c>
      <c r="U6881" t="s">
        <v>6</v>
      </c>
      <c r="V6881" t="s">
        <v>6</v>
      </c>
      <c r="W6881" t="s">
        <v>412</v>
      </c>
      <c r="X6881" t="s">
        <v>412</v>
      </c>
      <c r="Y6881" t="s">
        <v>6</v>
      </c>
      <c r="Z6881" t="s">
        <v>6</v>
      </c>
      <c r="AA6881" t="s">
        <v>6</v>
      </c>
      <c r="AB6881" t="s">
        <v>780</v>
      </c>
      <c r="AC6881" t="s">
        <v>758</v>
      </c>
    </row>
    <row r="6882" spans="1:29" x14ac:dyDescent="0.25">
      <c r="A6882" t="s">
        <v>390</v>
      </c>
      <c r="B6882">
        <v>622</v>
      </c>
      <c r="C6882" t="s">
        <v>189</v>
      </c>
      <c r="D6882">
        <v>1994</v>
      </c>
      <c r="E6882" t="s">
        <v>7876</v>
      </c>
      <c r="F6882" t="s">
        <v>6</v>
      </c>
      <c r="G6882" t="s">
        <v>6</v>
      </c>
      <c r="H6882" t="s">
        <v>6</v>
      </c>
      <c r="I6882">
        <v>8.8684175105295893</v>
      </c>
      <c r="J6882" t="s">
        <v>6</v>
      </c>
      <c r="K6882" t="s">
        <v>6</v>
      </c>
      <c r="L6882" t="s">
        <v>6</v>
      </c>
      <c r="M6882" t="s">
        <v>6</v>
      </c>
      <c r="N6882" t="s">
        <v>6</v>
      </c>
      <c r="O6882">
        <v>104.12398687176349</v>
      </c>
      <c r="P6882">
        <v>4276.6882179007198</v>
      </c>
      <c r="Q6882" t="s">
        <v>6</v>
      </c>
      <c r="R6882" t="s">
        <v>6</v>
      </c>
      <c r="S6882" t="s">
        <v>6</v>
      </c>
      <c r="T6882" t="s">
        <v>877</v>
      </c>
      <c r="U6882" t="s">
        <v>6</v>
      </c>
      <c r="V6882" t="s">
        <v>6</v>
      </c>
      <c r="W6882" t="s">
        <v>412</v>
      </c>
      <c r="X6882" t="s">
        <v>412</v>
      </c>
      <c r="Y6882" t="s">
        <v>6</v>
      </c>
      <c r="Z6882" t="s">
        <v>6</v>
      </c>
      <c r="AA6882" t="s">
        <v>6</v>
      </c>
      <c r="AB6882" t="s">
        <v>780</v>
      </c>
      <c r="AC6882" t="s">
        <v>758</v>
      </c>
    </row>
    <row r="6883" spans="1:29" x14ac:dyDescent="0.25">
      <c r="A6883" t="s">
        <v>390</v>
      </c>
      <c r="B6883">
        <v>622</v>
      </c>
      <c r="C6883" t="s">
        <v>189</v>
      </c>
      <c r="D6883">
        <v>1995</v>
      </c>
      <c r="E6883" t="s">
        <v>7877</v>
      </c>
      <c r="F6883" t="s">
        <v>6</v>
      </c>
      <c r="G6883" t="s">
        <v>6</v>
      </c>
      <c r="H6883" t="s">
        <v>6</v>
      </c>
      <c r="I6883">
        <v>7.8807692201195003</v>
      </c>
      <c r="J6883" t="s">
        <v>6</v>
      </c>
      <c r="K6883" t="s">
        <v>6</v>
      </c>
      <c r="L6883" t="s">
        <v>6</v>
      </c>
      <c r="M6883" t="s">
        <v>6</v>
      </c>
      <c r="N6883" t="s">
        <v>6</v>
      </c>
      <c r="O6883">
        <v>122.84681096959224</v>
      </c>
      <c r="P6883">
        <v>4836.8179175654996</v>
      </c>
      <c r="Q6883" t="s">
        <v>6</v>
      </c>
      <c r="R6883" t="s">
        <v>6</v>
      </c>
      <c r="S6883" t="s">
        <v>6</v>
      </c>
      <c r="T6883" t="s">
        <v>877</v>
      </c>
      <c r="U6883" t="s">
        <v>6</v>
      </c>
      <c r="V6883" t="s">
        <v>6</v>
      </c>
      <c r="W6883" t="s">
        <v>412</v>
      </c>
      <c r="X6883" t="s">
        <v>412</v>
      </c>
      <c r="Y6883" t="s">
        <v>6</v>
      </c>
      <c r="Z6883" t="s">
        <v>6</v>
      </c>
      <c r="AA6883" t="s">
        <v>6</v>
      </c>
      <c r="AB6883" t="s">
        <v>780</v>
      </c>
      <c r="AC6883" t="s">
        <v>758</v>
      </c>
    </row>
    <row r="6884" spans="1:29" x14ac:dyDescent="0.25">
      <c r="A6884" t="s">
        <v>390</v>
      </c>
      <c r="B6884">
        <v>622</v>
      </c>
      <c r="C6884" t="s">
        <v>189</v>
      </c>
      <c r="D6884">
        <v>1996</v>
      </c>
      <c r="E6884" t="s">
        <v>7878</v>
      </c>
      <c r="F6884" t="s">
        <v>6</v>
      </c>
      <c r="G6884" t="s">
        <v>6</v>
      </c>
      <c r="H6884" t="s">
        <v>6</v>
      </c>
      <c r="I6884">
        <v>7.5940767959101407</v>
      </c>
      <c r="J6884" t="s">
        <v>6</v>
      </c>
      <c r="K6884" t="s">
        <v>6</v>
      </c>
      <c r="L6884" t="s">
        <v>6</v>
      </c>
      <c r="M6884" t="s">
        <v>6</v>
      </c>
      <c r="N6884" t="s">
        <v>6</v>
      </c>
      <c r="O6884">
        <v>108.6925767920272</v>
      </c>
      <c r="P6884">
        <v>5215.3887080677096</v>
      </c>
      <c r="Q6884" t="s">
        <v>6</v>
      </c>
      <c r="R6884" t="s">
        <v>6</v>
      </c>
      <c r="S6884" t="s">
        <v>6</v>
      </c>
      <c r="T6884" t="s">
        <v>877</v>
      </c>
      <c r="U6884" t="s">
        <v>6</v>
      </c>
      <c r="V6884" t="s">
        <v>6</v>
      </c>
      <c r="W6884" t="s">
        <v>412</v>
      </c>
      <c r="X6884" t="s">
        <v>412</v>
      </c>
      <c r="Y6884" t="s">
        <v>6</v>
      </c>
      <c r="Z6884" t="s">
        <v>6</v>
      </c>
      <c r="AA6884" t="s">
        <v>6</v>
      </c>
      <c r="AB6884" t="s">
        <v>780</v>
      </c>
      <c r="AC6884" t="s">
        <v>758</v>
      </c>
    </row>
    <row r="6885" spans="1:29" x14ac:dyDescent="0.25">
      <c r="A6885" t="s">
        <v>390</v>
      </c>
      <c r="B6885">
        <v>622</v>
      </c>
      <c r="C6885" t="s">
        <v>189</v>
      </c>
      <c r="D6885">
        <v>1997</v>
      </c>
      <c r="E6885" t="s">
        <v>7879</v>
      </c>
      <c r="F6885" t="s">
        <v>6</v>
      </c>
      <c r="G6885" t="s">
        <v>6</v>
      </c>
      <c r="H6885" t="s">
        <v>6</v>
      </c>
      <c r="I6885">
        <v>6.2837527774004585</v>
      </c>
      <c r="J6885" t="s">
        <v>6</v>
      </c>
      <c r="K6885" t="s">
        <v>6</v>
      </c>
      <c r="L6885" t="s">
        <v>6</v>
      </c>
      <c r="M6885" t="s">
        <v>6</v>
      </c>
      <c r="N6885" t="s">
        <v>6</v>
      </c>
      <c r="O6885" t="s">
        <v>6</v>
      </c>
      <c r="P6885">
        <v>5686.26034662453</v>
      </c>
      <c r="Q6885" t="s">
        <v>6</v>
      </c>
      <c r="R6885" t="s">
        <v>6</v>
      </c>
      <c r="S6885" t="s">
        <v>6</v>
      </c>
      <c r="T6885" t="s">
        <v>877</v>
      </c>
      <c r="U6885" t="s">
        <v>6</v>
      </c>
      <c r="V6885" t="s">
        <v>6</v>
      </c>
      <c r="W6885" t="s">
        <v>412</v>
      </c>
      <c r="X6885" t="s">
        <v>412</v>
      </c>
      <c r="Y6885" t="s">
        <v>6</v>
      </c>
      <c r="Z6885" t="s">
        <v>6</v>
      </c>
      <c r="AA6885" t="s">
        <v>6</v>
      </c>
      <c r="AB6885" t="s">
        <v>780</v>
      </c>
      <c r="AC6885" t="s">
        <v>758</v>
      </c>
    </row>
    <row r="6886" spans="1:29" x14ac:dyDescent="0.25">
      <c r="A6886" t="s">
        <v>390</v>
      </c>
      <c r="B6886">
        <v>622</v>
      </c>
      <c r="C6886" t="s">
        <v>189</v>
      </c>
      <c r="D6886">
        <v>1998</v>
      </c>
      <c r="E6886" t="s">
        <v>7880</v>
      </c>
      <c r="F6886" t="s">
        <v>6</v>
      </c>
      <c r="G6886" t="s">
        <v>6</v>
      </c>
      <c r="H6886" t="s">
        <v>6</v>
      </c>
      <c r="I6886">
        <v>7.1083533973073108</v>
      </c>
      <c r="J6886" t="s">
        <v>6</v>
      </c>
      <c r="K6886" t="s">
        <v>6</v>
      </c>
      <c r="L6886" t="s">
        <v>6</v>
      </c>
      <c r="M6886" t="s">
        <v>6</v>
      </c>
      <c r="N6886" t="s">
        <v>6</v>
      </c>
      <c r="O6886">
        <v>73.19787439458004</v>
      </c>
      <c r="P6886">
        <v>6191.5459499926801</v>
      </c>
      <c r="Q6886" t="s">
        <v>6</v>
      </c>
      <c r="R6886" t="s">
        <v>6</v>
      </c>
      <c r="S6886" t="s">
        <v>6</v>
      </c>
      <c r="T6886" t="s">
        <v>877</v>
      </c>
      <c r="U6886" t="s">
        <v>6</v>
      </c>
      <c r="V6886" t="s">
        <v>6</v>
      </c>
      <c r="W6886" t="s">
        <v>412</v>
      </c>
      <c r="X6886" t="s">
        <v>412</v>
      </c>
      <c r="Y6886" t="s">
        <v>6</v>
      </c>
      <c r="Z6886" t="s">
        <v>6</v>
      </c>
      <c r="AA6886" t="s">
        <v>6</v>
      </c>
      <c r="AB6886" t="s">
        <v>780</v>
      </c>
      <c r="AC6886" t="s">
        <v>758</v>
      </c>
    </row>
    <row r="6887" spans="1:29" x14ac:dyDescent="0.25">
      <c r="A6887" t="s">
        <v>390</v>
      </c>
      <c r="B6887">
        <v>622</v>
      </c>
      <c r="C6887" t="s">
        <v>189</v>
      </c>
      <c r="D6887">
        <v>1999</v>
      </c>
      <c r="E6887" t="s">
        <v>7881</v>
      </c>
      <c r="F6887" t="s">
        <v>6</v>
      </c>
      <c r="G6887" t="s">
        <v>6</v>
      </c>
      <c r="H6887" t="s">
        <v>6</v>
      </c>
      <c r="I6887">
        <v>7.4990712759650942</v>
      </c>
      <c r="J6887" t="s">
        <v>6</v>
      </c>
      <c r="K6887" t="s">
        <v>6</v>
      </c>
      <c r="L6887" t="s">
        <v>6</v>
      </c>
      <c r="M6887" t="s">
        <v>6</v>
      </c>
      <c r="N6887" t="s">
        <v>6</v>
      </c>
      <c r="O6887">
        <v>73.858012831833349</v>
      </c>
      <c r="P6887">
        <v>6589.5306274637696</v>
      </c>
      <c r="Q6887" t="s">
        <v>6</v>
      </c>
      <c r="R6887" t="s">
        <v>6</v>
      </c>
      <c r="S6887" t="s">
        <v>6</v>
      </c>
      <c r="T6887" t="s">
        <v>877</v>
      </c>
      <c r="U6887" t="s">
        <v>6</v>
      </c>
      <c r="V6887" t="s">
        <v>6</v>
      </c>
      <c r="W6887" t="s">
        <v>412</v>
      </c>
      <c r="X6887" t="s">
        <v>412</v>
      </c>
      <c r="Y6887" t="s">
        <v>6</v>
      </c>
      <c r="Z6887" t="s">
        <v>6</v>
      </c>
      <c r="AA6887" t="s">
        <v>6</v>
      </c>
      <c r="AB6887" t="s">
        <v>780</v>
      </c>
      <c r="AC6887" t="s">
        <v>758</v>
      </c>
    </row>
    <row r="6888" spans="1:29" x14ac:dyDescent="0.25">
      <c r="A6888" t="s">
        <v>390</v>
      </c>
      <c r="B6888">
        <v>622</v>
      </c>
      <c r="C6888" t="s">
        <v>189</v>
      </c>
      <c r="D6888">
        <v>2000</v>
      </c>
      <c r="E6888" t="s">
        <v>7882</v>
      </c>
      <c r="F6888" t="s">
        <v>6</v>
      </c>
      <c r="G6888" t="s">
        <v>6</v>
      </c>
      <c r="H6888" t="s">
        <v>6</v>
      </c>
      <c r="I6888">
        <v>7.7760927469633954</v>
      </c>
      <c r="J6888" t="s">
        <v>6</v>
      </c>
      <c r="K6888" t="s">
        <v>6</v>
      </c>
      <c r="L6888" t="s">
        <v>6</v>
      </c>
      <c r="M6888" t="s">
        <v>6</v>
      </c>
      <c r="N6888" t="s">
        <v>6</v>
      </c>
      <c r="O6888">
        <v>79.315661003836667</v>
      </c>
      <c r="P6888">
        <v>7179.5246660596003</v>
      </c>
      <c r="Q6888" t="s">
        <v>6</v>
      </c>
      <c r="R6888" t="s">
        <v>6</v>
      </c>
      <c r="S6888" t="s">
        <v>6</v>
      </c>
      <c r="T6888" t="s">
        <v>877</v>
      </c>
      <c r="U6888" t="s">
        <v>6</v>
      </c>
      <c r="V6888" t="s">
        <v>6</v>
      </c>
      <c r="W6888" t="s">
        <v>412</v>
      </c>
      <c r="X6888" t="s">
        <v>412</v>
      </c>
      <c r="Y6888" t="s">
        <v>6</v>
      </c>
      <c r="Z6888" t="s">
        <v>6</v>
      </c>
      <c r="AA6888" t="s">
        <v>6</v>
      </c>
      <c r="AB6888" t="s">
        <v>780</v>
      </c>
      <c r="AC6888" t="s">
        <v>758</v>
      </c>
    </row>
    <row r="6889" spans="1:29" x14ac:dyDescent="0.25">
      <c r="A6889" t="s">
        <v>390</v>
      </c>
      <c r="B6889">
        <v>622</v>
      </c>
      <c r="C6889" t="s">
        <v>189</v>
      </c>
      <c r="D6889">
        <v>2001</v>
      </c>
      <c r="E6889" t="s">
        <v>7883</v>
      </c>
      <c r="F6889" t="s">
        <v>6</v>
      </c>
      <c r="G6889" t="s">
        <v>6</v>
      </c>
      <c r="H6889" t="s">
        <v>6</v>
      </c>
      <c r="I6889">
        <v>8.1780363007129644</v>
      </c>
      <c r="J6889">
        <v>2.0105798173225882</v>
      </c>
      <c r="K6889">
        <v>6.1674564833903762</v>
      </c>
      <c r="L6889" t="s">
        <v>6</v>
      </c>
      <c r="M6889" t="s">
        <v>6</v>
      </c>
      <c r="N6889" t="s">
        <v>6</v>
      </c>
      <c r="O6889">
        <v>65.614724643228982</v>
      </c>
      <c r="P6889">
        <v>7602.5830301804399</v>
      </c>
      <c r="Q6889" t="s">
        <v>6</v>
      </c>
      <c r="R6889" t="s">
        <v>6</v>
      </c>
      <c r="S6889" t="s">
        <v>6</v>
      </c>
      <c r="T6889" t="s">
        <v>877</v>
      </c>
      <c r="U6889" t="s">
        <v>6</v>
      </c>
      <c r="V6889" t="s">
        <v>6</v>
      </c>
      <c r="W6889" t="s">
        <v>412</v>
      </c>
      <c r="X6889" t="s">
        <v>412</v>
      </c>
      <c r="Y6889" t="s">
        <v>6</v>
      </c>
      <c r="Z6889" t="s">
        <v>6</v>
      </c>
      <c r="AA6889" t="s">
        <v>6</v>
      </c>
      <c r="AB6889" t="s">
        <v>780</v>
      </c>
      <c r="AC6889" t="s">
        <v>758</v>
      </c>
    </row>
    <row r="6890" spans="1:29" x14ac:dyDescent="0.25">
      <c r="A6890" t="s">
        <v>390</v>
      </c>
      <c r="B6890">
        <v>622</v>
      </c>
      <c r="C6890" t="s">
        <v>189</v>
      </c>
      <c r="D6890">
        <v>2002</v>
      </c>
      <c r="E6890" t="s">
        <v>7884</v>
      </c>
      <c r="F6890" t="s">
        <v>6</v>
      </c>
      <c r="G6890" t="s">
        <v>6</v>
      </c>
      <c r="H6890" t="s">
        <v>6</v>
      </c>
      <c r="I6890">
        <v>8.5124218690619884</v>
      </c>
      <c r="J6890">
        <v>1.7599914113893302</v>
      </c>
      <c r="K6890">
        <v>6.752430457672661</v>
      </c>
      <c r="L6890" t="s">
        <v>6</v>
      </c>
      <c r="M6890" t="s">
        <v>6</v>
      </c>
      <c r="N6890" t="s">
        <v>6</v>
      </c>
      <c r="O6890">
        <v>60.410582601048191</v>
      </c>
      <c r="P6890">
        <v>8070.664383974</v>
      </c>
      <c r="Q6890" t="s">
        <v>6</v>
      </c>
      <c r="R6890" t="s">
        <v>6</v>
      </c>
      <c r="S6890" t="s">
        <v>6</v>
      </c>
      <c r="T6890" t="s">
        <v>877</v>
      </c>
      <c r="U6890" t="s">
        <v>6</v>
      </c>
      <c r="V6890" t="s">
        <v>6</v>
      </c>
      <c r="W6890" t="s">
        <v>412</v>
      </c>
      <c r="X6890" t="s">
        <v>412</v>
      </c>
      <c r="Y6890" t="s">
        <v>6</v>
      </c>
      <c r="Z6890" t="s">
        <v>6</v>
      </c>
      <c r="AA6890" t="s">
        <v>6</v>
      </c>
      <c r="AB6890" t="s">
        <v>780</v>
      </c>
      <c r="AC6890" t="s">
        <v>758</v>
      </c>
    </row>
    <row r="6891" spans="1:29" x14ac:dyDescent="0.25">
      <c r="A6891" t="s">
        <v>390</v>
      </c>
      <c r="B6891">
        <v>622</v>
      </c>
      <c r="C6891" t="s">
        <v>189</v>
      </c>
      <c r="D6891">
        <v>2003</v>
      </c>
      <c r="E6891" t="s">
        <v>7885</v>
      </c>
      <c r="F6891" t="s">
        <v>6</v>
      </c>
      <c r="G6891" t="s">
        <v>6</v>
      </c>
      <c r="H6891" t="s">
        <v>6</v>
      </c>
      <c r="I6891">
        <v>8.9008805215741731</v>
      </c>
      <c r="J6891">
        <v>2.1298890320139598</v>
      </c>
      <c r="K6891">
        <v>6.7709914895602124</v>
      </c>
      <c r="L6891" t="s">
        <v>6</v>
      </c>
      <c r="M6891" t="s">
        <v>6</v>
      </c>
      <c r="N6891" t="s">
        <v>6</v>
      </c>
      <c r="O6891">
        <v>56.42759938390536</v>
      </c>
      <c r="P6891">
        <v>8455.7926395678805</v>
      </c>
      <c r="Q6891" t="s">
        <v>6</v>
      </c>
      <c r="R6891" t="s">
        <v>6</v>
      </c>
      <c r="S6891" t="s">
        <v>6</v>
      </c>
      <c r="T6891" t="s">
        <v>877</v>
      </c>
      <c r="U6891" t="s">
        <v>6</v>
      </c>
      <c r="V6891" t="s">
        <v>6</v>
      </c>
      <c r="W6891" t="s">
        <v>412</v>
      </c>
      <c r="X6891" t="s">
        <v>412</v>
      </c>
      <c r="Y6891" t="s">
        <v>6</v>
      </c>
      <c r="Z6891" t="s">
        <v>6</v>
      </c>
      <c r="AA6891" t="s">
        <v>6</v>
      </c>
      <c r="AB6891" t="s">
        <v>780</v>
      </c>
      <c r="AC6891" t="s">
        <v>758</v>
      </c>
    </row>
    <row r="6892" spans="1:29" x14ac:dyDescent="0.25">
      <c r="A6892" t="s">
        <v>390</v>
      </c>
      <c r="B6892">
        <v>622</v>
      </c>
      <c r="C6892" t="s">
        <v>189</v>
      </c>
      <c r="D6892">
        <v>2004</v>
      </c>
      <c r="E6892" t="s">
        <v>7886</v>
      </c>
      <c r="F6892" t="s">
        <v>6</v>
      </c>
      <c r="G6892" t="s">
        <v>6</v>
      </c>
      <c r="H6892" t="s">
        <v>6</v>
      </c>
      <c r="I6892">
        <v>8.3362680788931378</v>
      </c>
      <c r="J6892">
        <v>1.9507526478410844</v>
      </c>
      <c r="K6892">
        <v>6.3855154310520552</v>
      </c>
      <c r="L6892" t="s">
        <v>6</v>
      </c>
      <c r="M6892" t="s">
        <v>6</v>
      </c>
      <c r="N6892" t="s">
        <v>6</v>
      </c>
      <c r="O6892">
        <v>55.768959613621369</v>
      </c>
      <c r="P6892">
        <v>9208.4970485009308</v>
      </c>
      <c r="Q6892" t="s">
        <v>6</v>
      </c>
      <c r="R6892" t="s">
        <v>6</v>
      </c>
      <c r="S6892" t="s">
        <v>6</v>
      </c>
      <c r="T6892" t="s">
        <v>877</v>
      </c>
      <c r="U6892" t="s">
        <v>6</v>
      </c>
      <c r="V6892" t="s">
        <v>6</v>
      </c>
      <c r="W6892" t="s">
        <v>412</v>
      </c>
      <c r="X6892" t="s">
        <v>412</v>
      </c>
      <c r="Y6892" t="s">
        <v>6</v>
      </c>
      <c r="Z6892" t="s">
        <v>6</v>
      </c>
      <c r="AA6892" t="s">
        <v>6</v>
      </c>
      <c r="AB6892" t="s">
        <v>780</v>
      </c>
      <c r="AC6892" t="s">
        <v>758</v>
      </c>
    </row>
    <row r="6893" spans="1:29" x14ac:dyDescent="0.25">
      <c r="A6893" t="s">
        <v>390</v>
      </c>
      <c r="B6893">
        <v>622</v>
      </c>
      <c r="C6893" t="s">
        <v>189</v>
      </c>
      <c r="D6893">
        <v>2005</v>
      </c>
      <c r="E6893" t="s">
        <v>7887</v>
      </c>
      <c r="F6893" t="s">
        <v>6</v>
      </c>
      <c r="G6893" t="s">
        <v>6</v>
      </c>
      <c r="H6893" t="s">
        <v>6</v>
      </c>
      <c r="I6893">
        <v>9.0632452509959904</v>
      </c>
      <c r="J6893">
        <v>1.9510969545264558</v>
      </c>
      <c r="K6893">
        <v>7.1121482964695355</v>
      </c>
      <c r="L6893" t="s">
        <v>6</v>
      </c>
      <c r="M6893" t="s">
        <v>6</v>
      </c>
      <c r="N6893" t="s">
        <v>6</v>
      </c>
      <c r="O6893">
        <v>47.650002401928404</v>
      </c>
      <c r="P6893">
        <v>9464.9320000000007</v>
      </c>
      <c r="Q6893" t="s">
        <v>6</v>
      </c>
      <c r="R6893" t="s">
        <v>6</v>
      </c>
      <c r="S6893" t="s">
        <v>6</v>
      </c>
      <c r="T6893" t="s">
        <v>877</v>
      </c>
      <c r="U6893" t="s">
        <v>6</v>
      </c>
      <c r="V6893" t="s">
        <v>6</v>
      </c>
      <c r="W6893" t="s">
        <v>412</v>
      </c>
      <c r="X6893" t="s">
        <v>412</v>
      </c>
      <c r="Y6893" t="s">
        <v>6</v>
      </c>
      <c r="Z6893" t="s">
        <v>6</v>
      </c>
      <c r="AA6893" t="s">
        <v>6</v>
      </c>
      <c r="AB6893" t="s">
        <v>780</v>
      </c>
      <c r="AC6893" t="s">
        <v>758</v>
      </c>
    </row>
    <row r="6894" spans="1:29" x14ac:dyDescent="0.25">
      <c r="A6894" t="s">
        <v>390</v>
      </c>
      <c r="B6894">
        <v>622</v>
      </c>
      <c r="C6894" t="s">
        <v>189</v>
      </c>
      <c r="D6894">
        <v>2006</v>
      </c>
      <c r="E6894" t="s">
        <v>7888</v>
      </c>
      <c r="F6894" t="s">
        <v>6</v>
      </c>
      <c r="G6894" t="s">
        <v>6</v>
      </c>
      <c r="H6894" t="s">
        <v>6</v>
      </c>
      <c r="I6894">
        <v>8.7023278630700158</v>
      </c>
      <c r="J6894">
        <v>2.0683553196124724</v>
      </c>
      <c r="K6894">
        <v>6.6339725434575456</v>
      </c>
      <c r="L6894" t="s">
        <v>6</v>
      </c>
      <c r="M6894" t="s">
        <v>6</v>
      </c>
      <c r="N6894" t="s">
        <v>6</v>
      </c>
      <c r="O6894">
        <v>19.810129052369387</v>
      </c>
      <c r="P6894">
        <v>10121.084999999999</v>
      </c>
      <c r="Q6894" t="s">
        <v>6</v>
      </c>
      <c r="R6894" t="s">
        <v>6</v>
      </c>
      <c r="S6894" t="s">
        <v>6</v>
      </c>
      <c r="T6894" t="s">
        <v>877</v>
      </c>
      <c r="U6894" t="s">
        <v>6</v>
      </c>
      <c r="V6894" t="s">
        <v>6</v>
      </c>
      <c r="W6894" t="s">
        <v>412</v>
      </c>
      <c r="X6894" t="s">
        <v>412</v>
      </c>
      <c r="Y6894" t="s">
        <v>6</v>
      </c>
      <c r="Z6894" t="s">
        <v>6</v>
      </c>
      <c r="AA6894" t="s">
        <v>6</v>
      </c>
      <c r="AB6894" t="s">
        <v>780</v>
      </c>
      <c r="AC6894" t="s">
        <v>758</v>
      </c>
    </row>
    <row r="6895" spans="1:29" x14ac:dyDescent="0.25">
      <c r="A6895" t="s">
        <v>390</v>
      </c>
      <c r="B6895">
        <v>622</v>
      </c>
      <c r="C6895" t="s">
        <v>189</v>
      </c>
      <c r="D6895">
        <v>2007</v>
      </c>
      <c r="E6895" t="s">
        <v>7889</v>
      </c>
      <c r="F6895" t="s">
        <v>6</v>
      </c>
      <c r="G6895" t="s">
        <v>6</v>
      </c>
      <c r="H6895" t="s">
        <v>6</v>
      </c>
      <c r="I6895">
        <v>8.802931710808048</v>
      </c>
      <c r="J6895">
        <v>2.0763268419820671</v>
      </c>
      <c r="K6895">
        <v>6.7266048688259792</v>
      </c>
      <c r="L6895" t="s">
        <v>6</v>
      </c>
      <c r="M6895" t="s">
        <v>6</v>
      </c>
      <c r="N6895" t="s">
        <v>6</v>
      </c>
      <c r="O6895">
        <v>14.749607913253273</v>
      </c>
      <c r="P6895">
        <v>10718.929</v>
      </c>
      <c r="Q6895" t="s">
        <v>6</v>
      </c>
      <c r="R6895" t="s">
        <v>6</v>
      </c>
      <c r="S6895" t="s">
        <v>6</v>
      </c>
      <c r="T6895" t="s">
        <v>877</v>
      </c>
      <c r="U6895" t="s">
        <v>6</v>
      </c>
      <c r="V6895" t="s">
        <v>6</v>
      </c>
      <c r="W6895" t="s">
        <v>412</v>
      </c>
      <c r="X6895" t="s">
        <v>412</v>
      </c>
      <c r="Y6895" t="s">
        <v>6</v>
      </c>
      <c r="Z6895" t="s">
        <v>6</v>
      </c>
      <c r="AA6895" t="s">
        <v>6</v>
      </c>
      <c r="AB6895" t="s">
        <v>780</v>
      </c>
      <c r="AC6895" t="s">
        <v>758</v>
      </c>
    </row>
    <row r="6896" spans="1:29" x14ac:dyDescent="0.25">
      <c r="A6896" t="s">
        <v>390</v>
      </c>
      <c r="B6896">
        <v>622</v>
      </c>
      <c r="C6896" t="s">
        <v>189</v>
      </c>
      <c r="D6896">
        <v>2008</v>
      </c>
      <c r="E6896" t="s">
        <v>7890</v>
      </c>
      <c r="F6896" t="s">
        <v>6</v>
      </c>
      <c r="G6896" t="s">
        <v>6</v>
      </c>
      <c r="H6896" t="s">
        <v>6</v>
      </c>
      <c r="I6896">
        <v>9.5929967090688333</v>
      </c>
      <c r="J6896">
        <v>2.107396646835396</v>
      </c>
      <c r="K6896">
        <v>7.485600062233436</v>
      </c>
      <c r="L6896" t="s">
        <v>6</v>
      </c>
      <c r="M6896" t="s">
        <v>6</v>
      </c>
      <c r="N6896" t="s">
        <v>6</v>
      </c>
      <c r="O6896">
        <v>11.657100530675335</v>
      </c>
      <c r="P6896">
        <v>11826.44</v>
      </c>
      <c r="Q6896" t="s">
        <v>6</v>
      </c>
      <c r="R6896" t="s">
        <v>6</v>
      </c>
      <c r="S6896" t="s">
        <v>6</v>
      </c>
      <c r="T6896" t="s">
        <v>877</v>
      </c>
      <c r="U6896" t="s">
        <v>6</v>
      </c>
      <c r="V6896" t="s">
        <v>6</v>
      </c>
      <c r="W6896" t="s">
        <v>412</v>
      </c>
      <c r="X6896" t="s">
        <v>412</v>
      </c>
      <c r="Y6896" t="s">
        <v>6</v>
      </c>
      <c r="Z6896" t="s">
        <v>6</v>
      </c>
      <c r="AA6896" t="s">
        <v>6</v>
      </c>
      <c r="AB6896" t="s">
        <v>780</v>
      </c>
      <c r="AC6896" t="s">
        <v>758</v>
      </c>
    </row>
    <row r="6897" spans="1:29" x14ac:dyDescent="0.25">
      <c r="A6897" t="s">
        <v>390</v>
      </c>
      <c r="B6897">
        <v>622</v>
      </c>
      <c r="C6897" t="s">
        <v>189</v>
      </c>
      <c r="D6897">
        <v>2009</v>
      </c>
      <c r="E6897" t="s">
        <v>7891</v>
      </c>
      <c r="F6897" t="s">
        <v>6</v>
      </c>
      <c r="G6897" t="s">
        <v>6</v>
      </c>
      <c r="H6897" t="s">
        <v>6</v>
      </c>
      <c r="I6897">
        <v>10.209023656549757</v>
      </c>
      <c r="J6897">
        <v>2.3943233657633978</v>
      </c>
      <c r="K6897">
        <v>7.8147002907863596</v>
      </c>
      <c r="L6897" t="s">
        <v>6</v>
      </c>
      <c r="M6897" t="s">
        <v>6</v>
      </c>
      <c r="N6897" t="s">
        <v>6</v>
      </c>
      <c r="O6897">
        <v>12.035677086809708</v>
      </c>
      <c r="P6897">
        <v>12285.308000000001</v>
      </c>
      <c r="Q6897" t="s">
        <v>6</v>
      </c>
      <c r="R6897" t="s">
        <v>6</v>
      </c>
      <c r="S6897" t="s">
        <v>6</v>
      </c>
      <c r="T6897" t="s">
        <v>877</v>
      </c>
      <c r="U6897" t="s">
        <v>6</v>
      </c>
      <c r="V6897" t="s">
        <v>6</v>
      </c>
      <c r="W6897" t="s">
        <v>412</v>
      </c>
      <c r="X6897" t="s">
        <v>412</v>
      </c>
      <c r="Y6897" t="s">
        <v>6</v>
      </c>
      <c r="Z6897" t="s">
        <v>6</v>
      </c>
      <c r="AA6897" t="s">
        <v>6</v>
      </c>
      <c r="AB6897" t="s">
        <v>780</v>
      </c>
      <c r="AC6897" t="s">
        <v>758</v>
      </c>
    </row>
    <row r="6898" spans="1:29" x14ac:dyDescent="0.25">
      <c r="A6898" t="s">
        <v>390</v>
      </c>
      <c r="B6898">
        <v>622</v>
      </c>
      <c r="C6898" t="s">
        <v>189</v>
      </c>
      <c r="D6898">
        <v>2010</v>
      </c>
      <c r="E6898" t="s">
        <v>7892</v>
      </c>
      <c r="F6898" t="s">
        <v>6</v>
      </c>
      <c r="G6898" t="s">
        <v>6</v>
      </c>
      <c r="H6898" t="s">
        <v>6</v>
      </c>
      <c r="I6898">
        <v>11.221667611954867</v>
      </c>
      <c r="J6898">
        <v>3.3762389144878702</v>
      </c>
      <c r="K6898">
        <v>7.8454286974669989</v>
      </c>
      <c r="L6898" t="s">
        <v>6</v>
      </c>
      <c r="M6898" t="s">
        <v>6</v>
      </c>
      <c r="N6898" t="s">
        <v>6</v>
      </c>
      <c r="O6898">
        <v>14.70448313741772</v>
      </c>
      <c r="P6898">
        <v>12948.432000000001</v>
      </c>
      <c r="Q6898" t="s">
        <v>6</v>
      </c>
      <c r="R6898" t="s">
        <v>6</v>
      </c>
      <c r="S6898" t="s">
        <v>6</v>
      </c>
      <c r="T6898" t="s">
        <v>877</v>
      </c>
      <c r="U6898" t="s">
        <v>6</v>
      </c>
      <c r="V6898" t="s">
        <v>6</v>
      </c>
      <c r="W6898" t="s">
        <v>412</v>
      </c>
      <c r="X6898" t="s">
        <v>412</v>
      </c>
      <c r="Y6898" t="s">
        <v>6</v>
      </c>
      <c r="Z6898" t="s">
        <v>6</v>
      </c>
      <c r="AA6898" t="s">
        <v>6</v>
      </c>
      <c r="AB6898" t="s">
        <v>780</v>
      </c>
      <c r="AC6898" t="s">
        <v>758</v>
      </c>
    </row>
    <row r="6899" spans="1:29" x14ac:dyDescent="0.25">
      <c r="A6899" t="s">
        <v>390</v>
      </c>
      <c r="B6899">
        <v>622</v>
      </c>
      <c r="C6899" t="s">
        <v>189</v>
      </c>
      <c r="D6899">
        <v>2011</v>
      </c>
      <c r="E6899" t="s">
        <v>7893</v>
      </c>
      <c r="F6899" t="s">
        <v>6</v>
      </c>
      <c r="G6899" t="s">
        <v>6</v>
      </c>
      <c r="H6899" t="s">
        <v>6</v>
      </c>
      <c r="I6899">
        <v>12.708894998453745</v>
      </c>
      <c r="J6899">
        <v>3.5219613123873139</v>
      </c>
      <c r="K6899">
        <v>9.1869336860664337</v>
      </c>
      <c r="L6899" t="s">
        <v>6</v>
      </c>
      <c r="M6899" t="s">
        <v>6</v>
      </c>
      <c r="N6899" t="s">
        <v>6</v>
      </c>
      <c r="O6899">
        <v>15.690083007907385</v>
      </c>
      <c r="P6899">
        <v>13843.138999999999</v>
      </c>
      <c r="Q6899" t="s">
        <v>6</v>
      </c>
      <c r="R6899" t="s">
        <v>6</v>
      </c>
      <c r="S6899" t="s">
        <v>6</v>
      </c>
      <c r="T6899" t="s">
        <v>877</v>
      </c>
      <c r="U6899" t="s">
        <v>6</v>
      </c>
      <c r="V6899" t="s">
        <v>6</v>
      </c>
      <c r="W6899" t="s">
        <v>412</v>
      </c>
      <c r="X6899" t="s">
        <v>412</v>
      </c>
      <c r="Y6899" t="s">
        <v>6</v>
      </c>
      <c r="Z6899" t="s">
        <v>6</v>
      </c>
      <c r="AA6899" t="s">
        <v>6</v>
      </c>
      <c r="AB6899" t="s">
        <v>780</v>
      </c>
      <c r="AC6899" t="s">
        <v>758</v>
      </c>
    </row>
    <row r="6900" spans="1:29" x14ac:dyDescent="0.25">
      <c r="A6900" t="s">
        <v>390</v>
      </c>
      <c r="B6900">
        <v>622</v>
      </c>
      <c r="C6900" t="s">
        <v>189</v>
      </c>
      <c r="D6900">
        <v>2012</v>
      </c>
      <c r="E6900" t="s">
        <v>7894</v>
      </c>
      <c r="F6900" t="s">
        <v>6</v>
      </c>
      <c r="G6900" t="s">
        <v>6</v>
      </c>
      <c r="H6900" t="s">
        <v>6</v>
      </c>
      <c r="I6900">
        <v>12.721181613023672</v>
      </c>
      <c r="J6900">
        <v>3.9893384331394799</v>
      </c>
      <c r="K6900">
        <v>8.7318431798841942</v>
      </c>
      <c r="L6900" t="s">
        <v>6</v>
      </c>
      <c r="M6900" t="s">
        <v>6</v>
      </c>
      <c r="N6900" t="s">
        <v>6</v>
      </c>
      <c r="O6900">
        <v>15.411945832865591</v>
      </c>
      <c r="P6900">
        <v>14858.603999999999</v>
      </c>
      <c r="Q6900" t="s">
        <v>6</v>
      </c>
      <c r="R6900" t="s">
        <v>6</v>
      </c>
      <c r="S6900" t="s">
        <v>6</v>
      </c>
      <c r="T6900" t="s">
        <v>877</v>
      </c>
      <c r="U6900" t="s">
        <v>6</v>
      </c>
      <c r="V6900" t="s">
        <v>6</v>
      </c>
      <c r="W6900" t="s">
        <v>412</v>
      </c>
      <c r="X6900" t="s">
        <v>412</v>
      </c>
      <c r="Y6900" t="s">
        <v>6</v>
      </c>
      <c r="Z6900" t="s">
        <v>6</v>
      </c>
      <c r="AA6900" t="s">
        <v>6</v>
      </c>
      <c r="AB6900" t="s">
        <v>780</v>
      </c>
      <c r="AC6900" t="s">
        <v>758</v>
      </c>
    </row>
    <row r="6901" spans="1:29" x14ac:dyDescent="0.25">
      <c r="A6901" t="s">
        <v>390</v>
      </c>
      <c r="B6901">
        <v>622</v>
      </c>
      <c r="C6901" t="s">
        <v>189</v>
      </c>
      <c r="D6901">
        <v>2013</v>
      </c>
      <c r="E6901" t="s">
        <v>7895</v>
      </c>
      <c r="F6901" t="s">
        <v>6</v>
      </c>
      <c r="G6901" t="s">
        <v>6</v>
      </c>
      <c r="H6901" t="s">
        <v>6</v>
      </c>
      <c r="I6901">
        <v>13.374022606449545</v>
      </c>
      <c r="J6901">
        <v>3.8363009721374004</v>
      </c>
      <c r="K6901">
        <v>9.5377216343121454</v>
      </c>
      <c r="L6901" t="s">
        <v>6</v>
      </c>
      <c r="M6901" t="s">
        <v>6</v>
      </c>
      <c r="N6901" t="s">
        <v>6</v>
      </c>
      <c r="O6901">
        <v>18.211932961565029</v>
      </c>
      <c r="P6901">
        <v>15981.28</v>
      </c>
      <c r="Q6901" t="s">
        <v>6</v>
      </c>
      <c r="R6901" t="s">
        <v>6</v>
      </c>
      <c r="S6901" t="s">
        <v>6</v>
      </c>
      <c r="T6901" t="s">
        <v>877</v>
      </c>
      <c r="U6901" t="s">
        <v>6</v>
      </c>
      <c r="V6901" t="s">
        <v>6</v>
      </c>
      <c r="W6901" t="s">
        <v>412</v>
      </c>
      <c r="X6901" t="s">
        <v>412</v>
      </c>
      <c r="Y6901" t="s">
        <v>6</v>
      </c>
      <c r="Z6901" t="s">
        <v>6</v>
      </c>
      <c r="AA6901" t="s">
        <v>6</v>
      </c>
      <c r="AB6901" t="s">
        <v>780</v>
      </c>
      <c r="AC6901" t="s">
        <v>758</v>
      </c>
    </row>
    <row r="6902" spans="1:29" x14ac:dyDescent="0.25">
      <c r="A6902" t="s">
        <v>390</v>
      </c>
      <c r="B6902">
        <v>622</v>
      </c>
      <c r="C6902" t="s">
        <v>189</v>
      </c>
      <c r="D6902">
        <v>2014</v>
      </c>
      <c r="E6902" t="s">
        <v>7896</v>
      </c>
      <c r="F6902" t="s">
        <v>6</v>
      </c>
      <c r="G6902" t="s">
        <v>6</v>
      </c>
      <c r="H6902" t="s">
        <v>6</v>
      </c>
      <c r="I6902">
        <v>14.164005387906521</v>
      </c>
      <c r="J6902">
        <v>3.9735550128906545</v>
      </c>
      <c r="K6902">
        <v>10.190450375015867</v>
      </c>
      <c r="L6902" t="s">
        <v>6</v>
      </c>
      <c r="M6902" t="s">
        <v>6</v>
      </c>
      <c r="N6902" t="s">
        <v>6</v>
      </c>
      <c r="O6902">
        <v>21.533791760839556</v>
      </c>
      <c r="P6902">
        <v>17276.469000000001</v>
      </c>
      <c r="Q6902" t="s">
        <v>6</v>
      </c>
      <c r="R6902" t="s">
        <v>6</v>
      </c>
      <c r="S6902" t="s">
        <v>6</v>
      </c>
      <c r="T6902" t="s">
        <v>877</v>
      </c>
      <c r="U6902" t="s">
        <v>6</v>
      </c>
      <c r="V6902" t="s">
        <v>6</v>
      </c>
      <c r="W6902" t="s">
        <v>412</v>
      </c>
      <c r="X6902" t="s">
        <v>412</v>
      </c>
      <c r="Y6902" t="s">
        <v>6</v>
      </c>
      <c r="Z6902" t="s">
        <v>6</v>
      </c>
      <c r="AA6902" t="s">
        <v>6</v>
      </c>
      <c r="AB6902" t="s">
        <v>780</v>
      </c>
      <c r="AC6902" t="s">
        <v>758</v>
      </c>
    </row>
    <row r="6903" spans="1:29" x14ac:dyDescent="0.25">
      <c r="A6903" t="s">
        <v>390</v>
      </c>
      <c r="B6903">
        <v>622</v>
      </c>
      <c r="C6903" t="s">
        <v>189</v>
      </c>
      <c r="D6903">
        <v>2015</v>
      </c>
      <c r="E6903" t="s">
        <v>7897</v>
      </c>
      <c r="F6903" t="s">
        <v>6</v>
      </c>
      <c r="G6903" t="s">
        <v>6</v>
      </c>
      <c r="H6903" t="s">
        <v>6</v>
      </c>
      <c r="I6903">
        <v>14.926622807223824</v>
      </c>
      <c r="J6903">
        <v>3.7091924029806975</v>
      </c>
      <c r="K6903">
        <v>11.217430404243126</v>
      </c>
      <c r="L6903" t="s">
        <v>6</v>
      </c>
      <c r="M6903" t="s">
        <v>6</v>
      </c>
      <c r="N6903" t="s">
        <v>6</v>
      </c>
      <c r="O6903">
        <v>30.856752451130404</v>
      </c>
      <c r="P6903">
        <v>18285.382000000001</v>
      </c>
      <c r="Q6903" t="s">
        <v>6</v>
      </c>
      <c r="R6903" t="s">
        <v>6</v>
      </c>
      <c r="S6903" t="s">
        <v>6</v>
      </c>
      <c r="T6903" t="s">
        <v>877</v>
      </c>
      <c r="U6903" t="s">
        <v>6</v>
      </c>
      <c r="V6903" t="s">
        <v>6</v>
      </c>
      <c r="W6903" t="s">
        <v>412</v>
      </c>
      <c r="X6903" t="s">
        <v>412</v>
      </c>
      <c r="Y6903" t="s">
        <v>6</v>
      </c>
      <c r="Z6903" t="s">
        <v>6</v>
      </c>
      <c r="AA6903" t="s">
        <v>6</v>
      </c>
      <c r="AB6903" t="s">
        <v>780</v>
      </c>
      <c r="AC6903" t="s">
        <v>758</v>
      </c>
    </row>
    <row r="6904" spans="1:29" x14ac:dyDescent="0.25">
      <c r="A6904" t="s">
        <v>390</v>
      </c>
      <c r="B6904">
        <v>622</v>
      </c>
      <c r="C6904" t="s">
        <v>189</v>
      </c>
      <c r="D6904">
        <v>2016</v>
      </c>
      <c r="E6904" t="s">
        <v>7898</v>
      </c>
      <c r="F6904" t="s">
        <v>6</v>
      </c>
      <c r="G6904" t="s">
        <v>6</v>
      </c>
      <c r="H6904" t="s">
        <v>6</v>
      </c>
      <c r="I6904">
        <v>15.492612950470686</v>
      </c>
      <c r="J6904">
        <v>3.5644720863225827</v>
      </c>
      <c r="K6904">
        <v>11.928140864148103</v>
      </c>
      <c r="L6904" t="s">
        <v>6</v>
      </c>
      <c r="M6904" t="s">
        <v>6</v>
      </c>
      <c r="N6904" t="s">
        <v>6</v>
      </c>
      <c r="O6904">
        <v>31.567401789918001</v>
      </c>
      <c r="P6904">
        <v>19104.989000000001</v>
      </c>
      <c r="Q6904" t="s">
        <v>6</v>
      </c>
      <c r="R6904" t="s">
        <v>6</v>
      </c>
      <c r="S6904" t="s">
        <v>6</v>
      </c>
      <c r="T6904" t="s">
        <v>877</v>
      </c>
      <c r="U6904" t="s">
        <v>6</v>
      </c>
      <c r="V6904" t="s">
        <v>6</v>
      </c>
      <c r="W6904" t="s">
        <v>412</v>
      </c>
      <c r="X6904" t="s">
        <v>412</v>
      </c>
      <c r="Y6904" t="s">
        <v>6</v>
      </c>
      <c r="Z6904" t="s">
        <v>6</v>
      </c>
      <c r="AA6904" t="s">
        <v>6</v>
      </c>
      <c r="AB6904" t="s">
        <v>780</v>
      </c>
      <c r="AC6904" t="s">
        <v>758</v>
      </c>
    </row>
    <row r="6905" spans="1:29" x14ac:dyDescent="0.25">
      <c r="A6905" t="s">
        <v>390</v>
      </c>
      <c r="B6905">
        <v>624</v>
      </c>
      <c r="C6905" t="s">
        <v>190</v>
      </c>
      <c r="D6905">
        <v>1950</v>
      </c>
      <c r="E6905" t="s">
        <v>7899</v>
      </c>
      <c r="F6905" t="s">
        <v>6</v>
      </c>
      <c r="G6905" t="s">
        <v>6</v>
      </c>
      <c r="H6905" t="s">
        <v>6</v>
      </c>
      <c r="I6905" t="s">
        <v>6</v>
      </c>
      <c r="J6905" t="s">
        <v>6</v>
      </c>
      <c r="K6905" t="s">
        <v>6</v>
      </c>
      <c r="L6905" t="s">
        <v>6</v>
      </c>
      <c r="M6905" t="s">
        <v>6</v>
      </c>
      <c r="N6905" t="s">
        <v>6</v>
      </c>
      <c r="O6905" t="s">
        <v>6</v>
      </c>
      <c r="P6905" t="s">
        <v>6</v>
      </c>
      <c r="Q6905" t="s">
        <v>6</v>
      </c>
      <c r="R6905" t="s">
        <v>6</v>
      </c>
      <c r="S6905" t="s">
        <v>6</v>
      </c>
      <c r="T6905" t="s">
        <v>890</v>
      </c>
      <c r="U6905" t="s">
        <v>6</v>
      </c>
      <c r="V6905" t="s">
        <v>6</v>
      </c>
      <c r="W6905" t="s">
        <v>6</v>
      </c>
      <c r="X6905" t="s">
        <v>6</v>
      </c>
      <c r="Y6905" t="s">
        <v>6</v>
      </c>
      <c r="Z6905" t="s">
        <v>6</v>
      </c>
      <c r="AA6905" t="s">
        <v>6</v>
      </c>
      <c r="AB6905" t="s">
        <v>781</v>
      </c>
      <c r="AC6905" t="s">
        <v>713</v>
      </c>
    </row>
    <row r="6906" spans="1:29" x14ac:dyDescent="0.25">
      <c r="A6906" t="s">
        <v>390</v>
      </c>
      <c r="B6906">
        <v>624</v>
      </c>
      <c r="C6906" t="s">
        <v>190</v>
      </c>
      <c r="D6906">
        <v>1951</v>
      </c>
      <c r="E6906" t="s">
        <v>7900</v>
      </c>
      <c r="F6906" t="s">
        <v>6</v>
      </c>
      <c r="G6906" t="s">
        <v>6</v>
      </c>
      <c r="H6906" t="s">
        <v>6</v>
      </c>
      <c r="I6906" t="s">
        <v>6</v>
      </c>
      <c r="J6906" t="s">
        <v>6</v>
      </c>
      <c r="K6906" t="s">
        <v>6</v>
      </c>
      <c r="L6906" t="s">
        <v>6</v>
      </c>
      <c r="M6906" t="s">
        <v>6</v>
      </c>
      <c r="N6906" t="s">
        <v>6</v>
      </c>
      <c r="O6906" t="s">
        <v>6</v>
      </c>
      <c r="P6906" t="s">
        <v>6</v>
      </c>
      <c r="Q6906" t="s">
        <v>6</v>
      </c>
      <c r="R6906" t="s">
        <v>6</v>
      </c>
      <c r="S6906" t="s">
        <v>6</v>
      </c>
      <c r="T6906" t="s">
        <v>890</v>
      </c>
      <c r="U6906" t="s">
        <v>6</v>
      </c>
      <c r="V6906" t="s">
        <v>6</v>
      </c>
      <c r="W6906" t="s">
        <v>6</v>
      </c>
      <c r="X6906" t="s">
        <v>6</v>
      </c>
      <c r="Y6906" t="s">
        <v>6</v>
      </c>
      <c r="Z6906" t="s">
        <v>6</v>
      </c>
      <c r="AA6906" t="s">
        <v>6</v>
      </c>
      <c r="AB6906" t="s">
        <v>781</v>
      </c>
      <c r="AC6906" t="s">
        <v>713</v>
      </c>
    </row>
    <row r="6907" spans="1:29" x14ac:dyDescent="0.25">
      <c r="A6907" t="s">
        <v>390</v>
      </c>
      <c r="B6907">
        <v>624</v>
      </c>
      <c r="C6907" t="s">
        <v>190</v>
      </c>
      <c r="D6907">
        <v>1952</v>
      </c>
      <c r="E6907" t="s">
        <v>7901</v>
      </c>
      <c r="F6907" t="s">
        <v>6</v>
      </c>
      <c r="G6907" t="s">
        <v>6</v>
      </c>
      <c r="H6907" t="s">
        <v>6</v>
      </c>
      <c r="I6907" t="s">
        <v>6</v>
      </c>
      <c r="J6907" t="s">
        <v>6</v>
      </c>
      <c r="K6907" t="s">
        <v>6</v>
      </c>
      <c r="L6907" t="s">
        <v>6</v>
      </c>
      <c r="M6907" t="s">
        <v>6</v>
      </c>
      <c r="N6907" t="s">
        <v>6</v>
      </c>
      <c r="O6907" t="s">
        <v>6</v>
      </c>
      <c r="P6907" t="s">
        <v>6</v>
      </c>
      <c r="Q6907" t="s">
        <v>6</v>
      </c>
      <c r="R6907" t="s">
        <v>6</v>
      </c>
      <c r="S6907" t="s">
        <v>6</v>
      </c>
      <c r="T6907" t="s">
        <v>890</v>
      </c>
      <c r="U6907" t="s">
        <v>6</v>
      </c>
      <c r="V6907" t="s">
        <v>6</v>
      </c>
      <c r="W6907" t="s">
        <v>6</v>
      </c>
      <c r="X6907" t="s">
        <v>6</v>
      </c>
      <c r="Y6907" t="s">
        <v>6</v>
      </c>
      <c r="Z6907" t="s">
        <v>6</v>
      </c>
      <c r="AA6907" t="s">
        <v>6</v>
      </c>
      <c r="AB6907" t="s">
        <v>781</v>
      </c>
      <c r="AC6907" t="s">
        <v>713</v>
      </c>
    </row>
    <row r="6908" spans="1:29" x14ac:dyDescent="0.25">
      <c r="A6908" t="s">
        <v>390</v>
      </c>
      <c r="B6908">
        <v>624</v>
      </c>
      <c r="C6908" t="s">
        <v>190</v>
      </c>
      <c r="D6908">
        <v>1953</v>
      </c>
      <c r="E6908" t="s">
        <v>7902</v>
      </c>
      <c r="F6908" t="s">
        <v>6</v>
      </c>
      <c r="G6908" t="s">
        <v>6</v>
      </c>
      <c r="H6908" t="s">
        <v>6</v>
      </c>
      <c r="I6908" t="s">
        <v>6</v>
      </c>
      <c r="J6908" t="s">
        <v>6</v>
      </c>
      <c r="K6908" t="s">
        <v>6</v>
      </c>
      <c r="L6908" t="s">
        <v>6</v>
      </c>
      <c r="M6908" t="s">
        <v>6</v>
      </c>
      <c r="N6908" t="s">
        <v>6</v>
      </c>
      <c r="O6908" t="s">
        <v>6</v>
      </c>
      <c r="P6908" t="s">
        <v>6</v>
      </c>
      <c r="Q6908" t="s">
        <v>6</v>
      </c>
      <c r="R6908" t="s">
        <v>6</v>
      </c>
      <c r="S6908" t="s">
        <v>6</v>
      </c>
      <c r="T6908" t="s">
        <v>890</v>
      </c>
      <c r="U6908" t="s">
        <v>6</v>
      </c>
      <c r="V6908" t="s">
        <v>6</v>
      </c>
      <c r="W6908" t="s">
        <v>6</v>
      </c>
      <c r="X6908" t="s">
        <v>6</v>
      </c>
      <c r="Y6908" t="s">
        <v>6</v>
      </c>
      <c r="Z6908" t="s">
        <v>6</v>
      </c>
      <c r="AA6908" t="s">
        <v>6</v>
      </c>
      <c r="AB6908" t="s">
        <v>781</v>
      </c>
      <c r="AC6908" t="s">
        <v>713</v>
      </c>
    </row>
    <row r="6909" spans="1:29" x14ac:dyDescent="0.25">
      <c r="A6909" t="s">
        <v>390</v>
      </c>
      <c r="B6909">
        <v>624</v>
      </c>
      <c r="C6909" t="s">
        <v>190</v>
      </c>
      <c r="D6909">
        <v>1954</v>
      </c>
      <c r="E6909" t="s">
        <v>7903</v>
      </c>
      <c r="F6909" t="s">
        <v>6</v>
      </c>
      <c r="G6909" t="s">
        <v>6</v>
      </c>
      <c r="H6909" t="s">
        <v>6</v>
      </c>
      <c r="I6909" t="s">
        <v>6</v>
      </c>
      <c r="J6909" t="s">
        <v>6</v>
      </c>
      <c r="K6909" t="s">
        <v>6</v>
      </c>
      <c r="L6909" t="s">
        <v>6</v>
      </c>
      <c r="M6909" t="s">
        <v>6</v>
      </c>
      <c r="N6909" t="s">
        <v>6</v>
      </c>
      <c r="O6909" t="s">
        <v>6</v>
      </c>
      <c r="P6909" t="s">
        <v>6</v>
      </c>
      <c r="Q6909" t="s">
        <v>6</v>
      </c>
      <c r="R6909" t="s">
        <v>6</v>
      </c>
      <c r="S6909" t="s">
        <v>6</v>
      </c>
      <c r="T6909" t="s">
        <v>890</v>
      </c>
      <c r="U6909" t="s">
        <v>6</v>
      </c>
      <c r="V6909" t="s">
        <v>6</v>
      </c>
      <c r="W6909" t="s">
        <v>6</v>
      </c>
      <c r="X6909" t="s">
        <v>6</v>
      </c>
      <c r="Y6909" t="s">
        <v>6</v>
      </c>
      <c r="Z6909" t="s">
        <v>6</v>
      </c>
      <c r="AA6909" t="s">
        <v>6</v>
      </c>
      <c r="AB6909" t="s">
        <v>781</v>
      </c>
      <c r="AC6909" t="s">
        <v>713</v>
      </c>
    </row>
    <row r="6910" spans="1:29" x14ac:dyDescent="0.25">
      <c r="A6910" t="s">
        <v>390</v>
      </c>
      <c r="B6910">
        <v>624</v>
      </c>
      <c r="C6910" t="s">
        <v>190</v>
      </c>
      <c r="D6910">
        <v>1955</v>
      </c>
      <c r="E6910" t="s">
        <v>7904</v>
      </c>
      <c r="F6910" t="s">
        <v>6</v>
      </c>
      <c r="G6910" t="s">
        <v>6</v>
      </c>
      <c r="H6910" t="s">
        <v>6</v>
      </c>
      <c r="I6910" t="s">
        <v>6</v>
      </c>
      <c r="J6910" t="s">
        <v>6</v>
      </c>
      <c r="K6910" t="s">
        <v>6</v>
      </c>
      <c r="L6910" t="s">
        <v>6</v>
      </c>
      <c r="M6910" t="s">
        <v>6</v>
      </c>
      <c r="N6910" t="s">
        <v>6</v>
      </c>
      <c r="O6910" t="s">
        <v>6</v>
      </c>
      <c r="P6910" t="s">
        <v>6</v>
      </c>
      <c r="Q6910" t="s">
        <v>6</v>
      </c>
      <c r="R6910" t="s">
        <v>6</v>
      </c>
      <c r="S6910" t="s">
        <v>6</v>
      </c>
      <c r="T6910" t="s">
        <v>890</v>
      </c>
      <c r="U6910" t="s">
        <v>6</v>
      </c>
      <c r="V6910" t="s">
        <v>6</v>
      </c>
      <c r="W6910" t="s">
        <v>6</v>
      </c>
      <c r="X6910" t="s">
        <v>6</v>
      </c>
      <c r="Y6910" t="s">
        <v>6</v>
      </c>
      <c r="Z6910" t="s">
        <v>6</v>
      </c>
      <c r="AA6910" t="s">
        <v>6</v>
      </c>
      <c r="AB6910" t="s">
        <v>781</v>
      </c>
      <c r="AC6910" t="s">
        <v>713</v>
      </c>
    </row>
    <row r="6911" spans="1:29" x14ac:dyDescent="0.25">
      <c r="A6911" t="s">
        <v>390</v>
      </c>
      <c r="B6911">
        <v>624</v>
      </c>
      <c r="C6911" t="s">
        <v>190</v>
      </c>
      <c r="D6911">
        <v>1956</v>
      </c>
      <c r="E6911" t="s">
        <v>7905</v>
      </c>
      <c r="F6911" t="s">
        <v>6</v>
      </c>
      <c r="G6911" t="s">
        <v>6</v>
      </c>
      <c r="H6911" t="s">
        <v>6</v>
      </c>
      <c r="I6911" t="s">
        <v>6</v>
      </c>
      <c r="J6911" t="s">
        <v>6</v>
      </c>
      <c r="K6911" t="s">
        <v>6</v>
      </c>
      <c r="L6911" t="s">
        <v>6</v>
      </c>
      <c r="M6911" t="s">
        <v>6</v>
      </c>
      <c r="N6911" t="s">
        <v>6</v>
      </c>
      <c r="O6911" t="s">
        <v>6</v>
      </c>
      <c r="P6911" t="s">
        <v>6</v>
      </c>
      <c r="Q6911" t="s">
        <v>6</v>
      </c>
      <c r="R6911" t="s">
        <v>6</v>
      </c>
      <c r="S6911" t="s">
        <v>6</v>
      </c>
      <c r="T6911" t="s">
        <v>890</v>
      </c>
      <c r="U6911" t="s">
        <v>6</v>
      </c>
      <c r="V6911" t="s">
        <v>6</v>
      </c>
      <c r="W6911" t="s">
        <v>6</v>
      </c>
      <c r="X6911" t="s">
        <v>6</v>
      </c>
      <c r="Y6911" t="s">
        <v>6</v>
      </c>
      <c r="Z6911" t="s">
        <v>6</v>
      </c>
      <c r="AA6911" t="s">
        <v>6</v>
      </c>
      <c r="AB6911" t="s">
        <v>781</v>
      </c>
      <c r="AC6911" t="s">
        <v>713</v>
      </c>
    </row>
    <row r="6912" spans="1:29" x14ac:dyDescent="0.25">
      <c r="A6912" t="s">
        <v>390</v>
      </c>
      <c r="B6912">
        <v>624</v>
      </c>
      <c r="C6912" t="s">
        <v>190</v>
      </c>
      <c r="D6912">
        <v>1957</v>
      </c>
      <c r="E6912" t="s">
        <v>7906</v>
      </c>
      <c r="F6912" t="s">
        <v>6</v>
      </c>
      <c r="G6912" t="s">
        <v>6</v>
      </c>
      <c r="H6912" t="s">
        <v>6</v>
      </c>
      <c r="I6912" t="s">
        <v>6</v>
      </c>
      <c r="J6912" t="s">
        <v>6</v>
      </c>
      <c r="K6912" t="s">
        <v>6</v>
      </c>
      <c r="L6912" t="s">
        <v>6</v>
      </c>
      <c r="M6912" t="s">
        <v>6</v>
      </c>
      <c r="N6912" t="s">
        <v>6</v>
      </c>
      <c r="O6912" t="s">
        <v>6</v>
      </c>
      <c r="P6912" t="s">
        <v>6</v>
      </c>
      <c r="Q6912" t="s">
        <v>6</v>
      </c>
      <c r="R6912" t="s">
        <v>6</v>
      </c>
      <c r="S6912" t="s">
        <v>6</v>
      </c>
      <c r="T6912" t="s">
        <v>890</v>
      </c>
      <c r="U6912" t="s">
        <v>6</v>
      </c>
      <c r="V6912" t="s">
        <v>6</v>
      </c>
      <c r="W6912" t="s">
        <v>6</v>
      </c>
      <c r="X6912" t="s">
        <v>6</v>
      </c>
      <c r="Y6912" t="s">
        <v>6</v>
      </c>
      <c r="Z6912" t="s">
        <v>6</v>
      </c>
      <c r="AA6912" t="s">
        <v>6</v>
      </c>
      <c r="AB6912" t="s">
        <v>781</v>
      </c>
      <c r="AC6912" t="s">
        <v>713</v>
      </c>
    </row>
    <row r="6913" spans="1:29" x14ac:dyDescent="0.25">
      <c r="A6913" t="s">
        <v>390</v>
      </c>
      <c r="B6913">
        <v>624</v>
      </c>
      <c r="C6913" t="s">
        <v>190</v>
      </c>
      <c r="D6913">
        <v>1958</v>
      </c>
      <c r="E6913" t="s">
        <v>7907</v>
      </c>
      <c r="F6913" t="s">
        <v>6</v>
      </c>
      <c r="G6913" t="s">
        <v>6</v>
      </c>
      <c r="H6913" t="s">
        <v>6</v>
      </c>
      <c r="I6913" t="s">
        <v>6</v>
      </c>
      <c r="J6913" t="s">
        <v>6</v>
      </c>
      <c r="K6913" t="s">
        <v>6</v>
      </c>
      <c r="L6913" t="s">
        <v>6</v>
      </c>
      <c r="M6913" t="s">
        <v>6</v>
      </c>
      <c r="N6913" t="s">
        <v>6</v>
      </c>
      <c r="O6913" t="s">
        <v>6</v>
      </c>
      <c r="P6913" t="s">
        <v>6</v>
      </c>
      <c r="Q6913" t="s">
        <v>6</v>
      </c>
      <c r="R6913" t="s">
        <v>6</v>
      </c>
      <c r="S6913" t="s">
        <v>6</v>
      </c>
      <c r="T6913" t="s">
        <v>890</v>
      </c>
      <c r="U6913" t="s">
        <v>6</v>
      </c>
      <c r="V6913" t="s">
        <v>6</v>
      </c>
      <c r="W6913" t="s">
        <v>6</v>
      </c>
      <c r="X6913" t="s">
        <v>6</v>
      </c>
      <c r="Y6913" t="s">
        <v>6</v>
      </c>
      <c r="Z6913" t="s">
        <v>6</v>
      </c>
      <c r="AA6913" t="s">
        <v>6</v>
      </c>
      <c r="AB6913" t="s">
        <v>781</v>
      </c>
      <c r="AC6913" t="s">
        <v>713</v>
      </c>
    </row>
    <row r="6914" spans="1:29" x14ac:dyDescent="0.25">
      <c r="A6914" t="s">
        <v>390</v>
      </c>
      <c r="B6914">
        <v>624</v>
      </c>
      <c r="C6914" t="s">
        <v>190</v>
      </c>
      <c r="D6914">
        <v>1959</v>
      </c>
      <c r="E6914" t="s">
        <v>7908</v>
      </c>
      <c r="F6914" t="s">
        <v>6</v>
      </c>
      <c r="G6914" t="s">
        <v>6</v>
      </c>
      <c r="H6914" t="s">
        <v>6</v>
      </c>
      <c r="I6914" t="s">
        <v>6</v>
      </c>
      <c r="J6914" t="s">
        <v>6</v>
      </c>
      <c r="K6914" t="s">
        <v>6</v>
      </c>
      <c r="L6914" t="s">
        <v>6</v>
      </c>
      <c r="M6914" t="s">
        <v>6</v>
      </c>
      <c r="N6914" t="s">
        <v>6</v>
      </c>
      <c r="O6914" t="s">
        <v>6</v>
      </c>
      <c r="P6914" t="s">
        <v>6</v>
      </c>
      <c r="Q6914" t="s">
        <v>6</v>
      </c>
      <c r="R6914" t="s">
        <v>6</v>
      </c>
      <c r="S6914" t="s">
        <v>6</v>
      </c>
      <c r="T6914" t="s">
        <v>890</v>
      </c>
      <c r="U6914" t="s">
        <v>6</v>
      </c>
      <c r="V6914" t="s">
        <v>6</v>
      </c>
      <c r="W6914" t="s">
        <v>6</v>
      </c>
      <c r="X6914" t="s">
        <v>6</v>
      </c>
      <c r="Y6914" t="s">
        <v>6</v>
      </c>
      <c r="Z6914" t="s">
        <v>6</v>
      </c>
      <c r="AA6914" t="s">
        <v>6</v>
      </c>
      <c r="AB6914" t="s">
        <v>781</v>
      </c>
      <c r="AC6914" t="s">
        <v>713</v>
      </c>
    </row>
    <row r="6915" spans="1:29" x14ac:dyDescent="0.25">
      <c r="A6915" t="s">
        <v>390</v>
      </c>
      <c r="B6915">
        <v>624</v>
      </c>
      <c r="C6915" t="s">
        <v>190</v>
      </c>
      <c r="D6915">
        <v>1960</v>
      </c>
      <c r="E6915" t="s">
        <v>7909</v>
      </c>
      <c r="F6915" t="s">
        <v>6</v>
      </c>
      <c r="G6915" t="s">
        <v>6</v>
      </c>
      <c r="H6915" t="s">
        <v>6</v>
      </c>
      <c r="I6915" t="s">
        <v>6</v>
      </c>
      <c r="J6915" t="s">
        <v>6</v>
      </c>
      <c r="K6915" t="s">
        <v>6</v>
      </c>
      <c r="L6915" t="s">
        <v>6</v>
      </c>
      <c r="M6915" t="s">
        <v>6</v>
      </c>
      <c r="N6915" t="s">
        <v>6</v>
      </c>
      <c r="O6915" t="s">
        <v>6</v>
      </c>
      <c r="P6915">
        <v>0.97387098859014587</v>
      </c>
      <c r="Q6915" t="s">
        <v>6</v>
      </c>
      <c r="R6915" t="s">
        <v>6</v>
      </c>
      <c r="S6915" t="s">
        <v>6</v>
      </c>
      <c r="T6915" t="s">
        <v>890</v>
      </c>
      <c r="U6915" t="s">
        <v>6</v>
      </c>
      <c r="V6915" t="s">
        <v>6</v>
      </c>
      <c r="W6915" t="s">
        <v>6</v>
      </c>
      <c r="X6915" t="s">
        <v>6</v>
      </c>
      <c r="Y6915" t="s">
        <v>6</v>
      </c>
      <c r="Z6915" t="s">
        <v>6</v>
      </c>
      <c r="AA6915" t="s">
        <v>6</v>
      </c>
      <c r="AB6915" t="s">
        <v>781</v>
      </c>
      <c r="AC6915" t="s">
        <v>713</v>
      </c>
    </row>
    <row r="6916" spans="1:29" x14ac:dyDescent="0.25">
      <c r="A6916" t="s">
        <v>390</v>
      </c>
      <c r="B6916">
        <v>624</v>
      </c>
      <c r="C6916" t="s">
        <v>190</v>
      </c>
      <c r="D6916">
        <v>1961</v>
      </c>
      <c r="E6916" t="s">
        <v>7910</v>
      </c>
      <c r="F6916" t="s">
        <v>6</v>
      </c>
      <c r="G6916" t="s">
        <v>6</v>
      </c>
      <c r="H6916" t="s">
        <v>6</v>
      </c>
      <c r="I6916" t="s">
        <v>6</v>
      </c>
      <c r="J6916" t="s">
        <v>6</v>
      </c>
      <c r="K6916" t="s">
        <v>6</v>
      </c>
      <c r="L6916" t="s">
        <v>6</v>
      </c>
      <c r="M6916" t="s">
        <v>6</v>
      </c>
      <c r="N6916" t="s">
        <v>6</v>
      </c>
      <c r="O6916" t="s">
        <v>6</v>
      </c>
      <c r="P6916">
        <v>1.1776238075854046</v>
      </c>
      <c r="Q6916" t="s">
        <v>6</v>
      </c>
      <c r="R6916" t="s">
        <v>6</v>
      </c>
      <c r="S6916" t="s">
        <v>6</v>
      </c>
      <c r="T6916" t="s">
        <v>890</v>
      </c>
      <c r="U6916" t="s">
        <v>6</v>
      </c>
      <c r="V6916" t="s">
        <v>6</v>
      </c>
      <c r="W6916" t="s">
        <v>6</v>
      </c>
      <c r="X6916" t="s">
        <v>6</v>
      </c>
      <c r="Y6916" t="s">
        <v>6</v>
      </c>
      <c r="Z6916" t="s">
        <v>6</v>
      </c>
      <c r="AA6916" t="s">
        <v>6</v>
      </c>
      <c r="AB6916" t="s">
        <v>781</v>
      </c>
      <c r="AC6916" t="s">
        <v>713</v>
      </c>
    </row>
    <row r="6917" spans="1:29" x14ac:dyDescent="0.25">
      <c r="A6917" t="s">
        <v>390</v>
      </c>
      <c r="B6917">
        <v>624</v>
      </c>
      <c r="C6917" t="s">
        <v>190</v>
      </c>
      <c r="D6917">
        <v>1962</v>
      </c>
      <c r="E6917" t="s">
        <v>7911</v>
      </c>
      <c r="F6917" t="s">
        <v>6</v>
      </c>
      <c r="G6917" t="s">
        <v>6</v>
      </c>
      <c r="H6917" t="s">
        <v>6</v>
      </c>
      <c r="I6917" t="s">
        <v>6</v>
      </c>
      <c r="J6917" t="s">
        <v>6</v>
      </c>
      <c r="K6917" t="s">
        <v>6</v>
      </c>
      <c r="L6917" t="s">
        <v>6</v>
      </c>
      <c r="M6917" t="s">
        <v>6</v>
      </c>
      <c r="N6917" t="s">
        <v>6</v>
      </c>
      <c r="O6917" t="s">
        <v>6</v>
      </c>
      <c r="P6917">
        <v>1.1270380489044065</v>
      </c>
      <c r="Q6917" t="s">
        <v>6</v>
      </c>
      <c r="R6917" t="s">
        <v>6</v>
      </c>
      <c r="S6917" t="s">
        <v>6</v>
      </c>
      <c r="T6917" t="s">
        <v>890</v>
      </c>
      <c r="U6917" t="s">
        <v>6</v>
      </c>
      <c r="V6917" t="s">
        <v>6</v>
      </c>
      <c r="W6917" t="s">
        <v>6</v>
      </c>
      <c r="X6917" t="s">
        <v>6</v>
      </c>
      <c r="Y6917" t="s">
        <v>6</v>
      </c>
      <c r="Z6917" t="s">
        <v>6</v>
      </c>
      <c r="AA6917" t="s">
        <v>6</v>
      </c>
      <c r="AB6917" t="s">
        <v>781</v>
      </c>
      <c r="AC6917" t="s">
        <v>713</v>
      </c>
    </row>
    <row r="6918" spans="1:29" x14ac:dyDescent="0.25">
      <c r="A6918" t="s">
        <v>390</v>
      </c>
      <c r="B6918">
        <v>624</v>
      </c>
      <c r="C6918" t="s">
        <v>190</v>
      </c>
      <c r="D6918">
        <v>1963</v>
      </c>
      <c r="E6918" t="s">
        <v>7912</v>
      </c>
      <c r="F6918" t="s">
        <v>6</v>
      </c>
      <c r="G6918" t="s">
        <v>6</v>
      </c>
      <c r="H6918" t="s">
        <v>6</v>
      </c>
      <c r="I6918" t="s">
        <v>6</v>
      </c>
      <c r="J6918" t="s">
        <v>6</v>
      </c>
      <c r="K6918" t="s">
        <v>6</v>
      </c>
      <c r="L6918" t="s">
        <v>6</v>
      </c>
      <c r="M6918" t="s">
        <v>6</v>
      </c>
      <c r="N6918" t="s">
        <v>6</v>
      </c>
      <c r="O6918" t="s">
        <v>6</v>
      </c>
      <c r="P6918">
        <v>0.95660509049198394</v>
      </c>
      <c r="Q6918" t="s">
        <v>6</v>
      </c>
      <c r="R6918" t="s">
        <v>6</v>
      </c>
      <c r="S6918" t="s">
        <v>6</v>
      </c>
      <c r="T6918" t="s">
        <v>890</v>
      </c>
      <c r="U6918" t="s">
        <v>6</v>
      </c>
      <c r="V6918" t="s">
        <v>6</v>
      </c>
      <c r="W6918" t="s">
        <v>6</v>
      </c>
      <c r="X6918" t="s">
        <v>6</v>
      </c>
      <c r="Y6918" t="s">
        <v>6</v>
      </c>
      <c r="Z6918" t="s">
        <v>6</v>
      </c>
      <c r="AA6918" t="s">
        <v>6</v>
      </c>
      <c r="AB6918" t="s">
        <v>781</v>
      </c>
      <c r="AC6918" t="s">
        <v>713</v>
      </c>
    </row>
    <row r="6919" spans="1:29" x14ac:dyDescent="0.25">
      <c r="A6919" t="s">
        <v>390</v>
      </c>
      <c r="B6919">
        <v>624</v>
      </c>
      <c r="C6919" t="s">
        <v>190</v>
      </c>
      <c r="D6919">
        <v>1964</v>
      </c>
      <c r="E6919" t="s">
        <v>7913</v>
      </c>
      <c r="F6919" t="s">
        <v>6</v>
      </c>
      <c r="G6919" t="s">
        <v>6</v>
      </c>
      <c r="H6919" t="s">
        <v>6</v>
      </c>
      <c r="I6919" t="s">
        <v>6</v>
      </c>
      <c r="J6919" t="s">
        <v>6</v>
      </c>
      <c r="K6919" t="s">
        <v>6</v>
      </c>
      <c r="L6919" t="s">
        <v>6</v>
      </c>
      <c r="M6919" t="s">
        <v>6</v>
      </c>
      <c r="N6919" t="s">
        <v>6</v>
      </c>
      <c r="O6919" t="s">
        <v>6</v>
      </c>
      <c r="P6919">
        <v>1.06660443491822</v>
      </c>
      <c r="Q6919" t="s">
        <v>6</v>
      </c>
      <c r="R6919" t="s">
        <v>6</v>
      </c>
      <c r="S6919" t="s">
        <v>6</v>
      </c>
      <c r="T6919" t="s">
        <v>890</v>
      </c>
      <c r="U6919" t="s">
        <v>6</v>
      </c>
      <c r="V6919" t="s">
        <v>6</v>
      </c>
      <c r="W6919" t="s">
        <v>6</v>
      </c>
      <c r="X6919" t="s">
        <v>6</v>
      </c>
      <c r="Y6919" t="s">
        <v>6</v>
      </c>
      <c r="Z6919" t="s">
        <v>6</v>
      </c>
      <c r="AA6919" t="s">
        <v>6</v>
      </c>
      <c r="AB6919" t="s">
        <v>781</v>
      </c>
      <c r="AC6919" t="s">
        <v>713</v>
      </c>
    </row>
    <row r="6920" spans="1:29" x14ac:dyDescent="0.25">
      <c r="A6920" t="s">
        <v>390</v>
      </c>
      <c r="B6920">
        <v>624</v>
      </c>
      <c r="C6920" t="s">
        <v>190</v>
      </c>
      <c r="D6920">
        <v>1965</v>
      </c>
      <c r="E6920" t="s">
        <v>7914</v>
      </c>
      <c r="F6920" t="s">
        <v>6</v>
      </c>
      <c r="G6920" t="s">
        <v>6</v>
      </c>
      <c r="H6920" t="s">
        <v>6</v>
      </c>
      <c r="I6920" t="s">
        <v>6</v>
      </c>
      <c r="J6920" t="s">
        <v>6</v>
      </c>
      <c r="K6920" t="s">
        <v>6</v>
      </c>
      <c r="L6920" t="s">
        <v>6</v>
      </c>
      <c r="M6920" t="s">
        <v>6</v>
      </c>
      <c r="N6920" t="s">
        <v>6</v>
      </c>
      <c r="O6920" t="s">
        <v>6</v>
      </c>
      <c r="P6920">
        <v>1.19902123857812</v>
      </c>
      <c r="Q6920" t="s">
        <v>6</v>
      </c>
      <c r="R6920" t="s">
        <v>6</v>
      </c>
      <c r="S6920" t="s">
        <v>6</v>
      </c>
      <c r="T6920" t="s">
        <v>890</v>
      </c>
      <c r="U6920" t="s">
        <v>6</v>
      </c>
      <c r="V6920" t="s">
        <v>6</v>
      </c>
      <c r="W6920" t="s">
        <v>6</v>
      </c>
      <c r="X6920" t="s">
        <v>6</v>
      </c>
      <c r="Y6920" t="s">
        <v>6</v>
      </c>
      <c r="Z6920" t="s">
        <v>6</v>
      </c>
      <c r="AA6920" t="s">
        <v>6</v>
      </c>
      <c r="AB6920" t="s">
        <v>781</v>
      </c>
      <c r="AC6920" t="s">
        <v>713</v>
      </c>
    </row>
    <row r="6921" spans="1:29" x14ac:dyDescent="0.25">
      <c r="A6921" t="s">
        <v>390</v>
      </c>
      <c r="B6921">
        <v>624</v>
      </c>
      <c r="C6921" t="s">
        <v>190</v>
      </c>
      <c r="D6921">
        <v>1966</v>
      </c>
      <c r="E6921" t="s">
        <v>7915</v>
      </c>
      <c r="F6921" t="s">
        <v>6</v>
      </c>
      <c r="G6921" t="s">
        <v>6</v>
      </c>
      <c r="H6921" t="s">
        <v>6</v>
      </c>
      <c r="I6921" t="s">
        <v>6</v>
      </c>
      <c r="J6921" t="s">
        <v>6</v>
      </c>
      <c r="K6921" t="s">
        <v>6</v>
      </c>
      <c r="L6921" t="s">
        <v>6</v>
      </c>
      <c r="M6921" t="s">
        <v>6</v>
      </c>
      <c r="N6921" t="s">
        <v>6</v>
      </c>
      <c r="O6921" t="s">
        <v>6</v>
      </c>
      <c r="P6921">
        <v>1.3670215376941299</v>
      </c>
      <c r="Q6921" t="s">
        <v>6</v>
      </c>
      <c r="R6921" t="s">
        <v>6</v>
      </c>
      <c r="S6921" t="s">
        <v>6</v>
      </c>
      <c r="T6921" t="s">
        <v>890</v>
      </c>
      <c r="U6921" t="s">
        <v>6</v>
      </c>
      <c r="V6921" t="s">
        <v>6</v>
      </c>
      <c r="W6921" t="s">
        <v>6</v>
      </c>
      <c r="X6921" t="s">
        <v>6</v>
      </c>
      <c r="Y6921" t="s">
        <v>6</v>
      </c>
      <c r="Z6921" t="s">
        <v>6</v>
      </c>
      <c r="AA6921" t="s">
        <v>6</v>
      </c>
      <c r="AB6921" t="s">
        <v>781</v>
      </c>
      <c r="AC6921" t="s">
        <v>713</v>
      </c>
    </row>
    <row r="6922" spans="1:29" x14ac:dyDescent="0.25">
      <c r="A6922" t="s">
        <v>390</v>
      </c>
      <c r="B6922">
        <v>624</v>
      </c>
      <c r="C6922" t="s">
        <v>190</v>
      </c>
      <c r="D6922">
        <v>1967</v>
      </c>
      <c r="E6922" t="s">
        <v>7916</v>
      </c>
      <c r="F6922" t="s">
        <v>6</v>
      </c>
      <c r="G6922" t="s">
        <v>6</v>
      </c>
      <c r="H6922" t="s">
        <v>6</v>
      </c>
      <c r="I6922" t="s">
        <v>6</v>
      </c>
      <c r="J6922" t="s">
        <v>6</v>
      </c>
      <c r="K6922" t="s">
        <v>6</v>
      </c>
      <c r="L6922" t="s">
        <v>6</v>
      </c>
      <c r="M6922" t="s">
        <v>6</v>
      </c>
      <c r="N6922" t="s">
        <v>6</v>
      </c>
      <c r="O6922" t="s">
        <v>6</v>
      </c>
      <c r="P6922">
        <v>1.56997120556218</v>
      </c>
      <c r="Q6922" t="s">
        <v>6</v>
      </c>
      <c r="R6922" t="s">
        <v>6</v>
      </c>
      <c r="S6922" t="s">
        <v>6</v>
      </c>
      <c r="T6922" t="s">
        <v>890</v>
      </c>
      <c r="U6922" t="s">
        <v>6</v>
      </c>
      <c r="V6922" t="s">
        <v>6</v>
      </c>
      <c r="W6922" t="s">
        <v>6</v>
      </c>
      <c r="X6922" t="s">
        <v>6</v>
      </c>
      <c r="Y6922" t="s">
        <v>6</v>
      </c>
      <c r="Z6922" t="s">
        <v>6</v>
      </c>
      <c r="AA6922" t="s">
        <v>6</v>
      </c>
      <c r="AB6922" t="s">
        <v>781</v>
      </c>
      <c r="AC6922" t="s">
        <v>713</v>
      </c>
    </row>
    <row r="6923" spans="1:29" x14ac:dyDescent="0.25">
      <c r="A6923" t="s">
        <v>390</v>
      </c>
      <c r="B6923">
        <v>624</v>
      </c>
      <c r="C6923" t="s">
        <v>190</v>
      </c>
      <c r="D6923">
        <v>1968</v>
      </c>
      <c r="E6923" t="s">
        <v>7917</v>
      </c>
      <c r="F6923" t="s">
        <v>6</v>
      </c>
      <c r="G6923" t="s">
        <v>6</v>
      </c>
      <c r="H6923" t="s">
        <v>6</v>
      </c>
      <c r="I6923" t="s">
        <v>6</v>
      </c>
      <c r="J6923" t="s">
        <v>6</v>
      </c>
      <c r="K6923" t="s">
        <v>6</v>
      </c>
      <c r="L6923" t="s">
        <v>6</v>
      </c>
      <c r="M6923" t="s">
        <v>6</v>
      </c>
      <c r="N6923" t="s">
        <v>6</v>
      </c>
      <c r="O6923" t="s">
        <v>6</v>
      </c>
      <c r="P6923">
        <v>1.7189341581806601</v>
      </c>
      <c r="Q6923" t="s">
        <v>6</v>
      </c>
      <c r="R6923" t="s">
        <v>6</v>
      </c>
      <c r="S6923" t="s">
        <v>6</v>
      </c>
      <c r="T6923" t="s">
        <v>890</v>
      </c>
      <c r="U6923" t="s">
        <v>6</v>
      </c>
      <c r="V6923" t="s">
        <v>6</v>
      </c>
      <c r="W6923" t="s">
        <v>6</v>
      </c>
      <c r="X6923" t="s">
        <v>6</v>
      </c>
      <c r="Y6923" t="s">
        <v>6</v>
      </c>
      <c r="Z6923" t="s">
        <v>6</v>
      </c>
      <c r="AA6923" t="s">
        <v>6</v>
      </c>
      <c r="AB6923" t="s">
        <v>781</v>
      </c>
      <c r="AC6923" t="s">
        <v>713</v>
      </c>
    </row>
    <row r="6924" spans="1:29" x14ac:dyDescent="0.25">
      <c r="A6924" t="s">
        <v>390</v>
      </c>
      <c r="B6924">
        <v>624</v>
      </c>
      <c r="C6924" t="s">
        <v>190</v>
      </c>
      <c r="D6924">
        <v>1969</v>
      </c>
      <c r="E6924" t="s">
        <v>7918</v>
      </c>
      <c r="F6924" t="s">
        <v>6</v>
      </c>
      <c r="G6924" t="s">
        <v>6</v>
      </c>
      <c r="H6924" t="s">
        <v>6</v>
      </c>
      <c r="I6924" t="s">
        <v>6</v>
      </c>
      <c r="J6924" t="s">
        <v>6</v>
      </c>
      <c r="K6924" t="s">
        <v>6</v>
      </c>
      <c r="L6924" t="s">
        <v>6</v>
      </c>
      <c r="M6924" t="s">
        <v>6</v>
      </c>
      <c r="N6924" t="s">
        <v>6</v>
      </c>
      <c r="O6924" t="s">
        <v>6</v>
      </c>
      <c r="P6924">
        <v>1.87361948968231</v>
      </c>
      <c r="Q6924" t="s">
        <v>6</v>
      </c>
      <c r="R6924" t="s">
        <v>6</v>
      </c>
      <c r="S6924" t="s">
        <v>6</v>
      </c>
      <c r="T6924" t="s">
        <v>890</v>
      </c>
      <c r="U6924" t="s">
        <v>6</v>
      </c>
      <c r="V6924" t="s">
        <v>6</v>
      </c>
      <c r="W6924" t="s">
        <v>6</v>
      </c>
      <c r="X6924" t="s">
        <v>6</v>
      </c>
      <c r="Y6924" t="s">
        <v>6</v>
      </c>
      <c r="Z6924" t="s">
        <v>6</v>
      </c>
      <c r="AA6924" t="s">
        <v>6</v>
      </c>
      <c r="AB6924" t="s">
        <v>781</v>
      </c>
      <c r="AC6924" t="s">
        <v>713</v>
      </c>
    </row>
    <row r="6925" spans="1:29" x14ac:dyDescent="0.25">
      <c r="A6925" t="s">
        <v>390</v>
      </c>
      <c r="B6925">
        <v>624</v>
      </c>
      <c r="C6925" t="s">
        <v>190</v>
      </c>
      <c r="D6925">
        <v>1970</v>
      </c>
      <c r="E6925" t="s">
        <v>7919</v>
      </c>
      <c r="F6925" t="s">
        <v>6</v>
      </c>
      <c r="G6925" t="s">
        <v>6</v>
      </c>
      <c r="H6925" t="s">
        <v>6</v>
      </c>
      <c r="I6925" t="s">
        <v>6</v>
      </c>
      <c r="J6925" t="s">
        <v>6</v>
      </c>
      <c r="K6925" t="s">
        <v>6</v>
      </c>
      <c r="L6925" t="s">
        <v>6</v>
      </c>
      <c r="M6925" t="s">
        <v>6</v>
      </c>
      <c r="N6925" t="s">
        <v>6</v>
      </c>
      <c r="O6925" t="s">
        <v>6</v>
      </c>
      <c r="P6925">
        <v>2.0301138059395698</v>
      </c>
      <c r="Q6925" t="s">
        <v>6</v>
      </c>
      <c r="R6925" t="s">
        <v>6</v>
      </c>
      <c r="S6925" t="s">
        <v>6</v>
      </c>
      <c r="T6925" t="s">
        <v>890</v>
      </c>
      <c r="U6925" t="s">
        <v>6</v>
      </c>
      <c r="V6925" t="s">
        <v>6</v>
      </c>
      <c r="W6925" t="s">
        <v>6</v>
      </c>
      <c r="X6925" t="s">
        <v>6</v>
      </c>
      <c r="Y6925" t="s">
        <v>6</v>
      </c>
      <c r="Z6925" t="s">
        <v>6</v>
      </c>
      <c r="AA6925" t="s">
        <v>6</v>
      </c>
      <c r="AB6925" t="s">
        <v>781</v>
      </c>
      <c r="AC6925" t="s">
        <v>713</v>
      </c>
    </row>
    <row r="6926" spans="1:29" x14ac:dyDescent="0.25">
      <c r="A6926" t="s">
        <v>390</v>
      </c>
      <c r="B6926">
        <v>624</v>
      </c>
      <c r="C6926" t="s">
        <v>190</v>
      </c>
      <c r="D6926">
        <v>1971</v>
      </c>
      <c r="E6926" t="s">
        <v>7920</v>
      </c>
      <c r="F6926" t="s">
        <v>6</v>
      </c>
      <c r="G6926" t="s">
        <v>6</v>
      </c>
      <c r="H6926" t="s">
        <v>6</v>
      </c>
      <c r="I6926" t="s">
        <v>6</v>
      </c>
      <c r="J6926" t="s">
        <v>6</v>
      </c>
      <c r="K6926" t="s">
        <v>6</v>
      </c>
      <c r="L6926" t="s">
        <v>6</v>
      </c>
      <c r="M6926" t="s">
        <v>6</v>
      </c>
      <c r="N6926" t="s">
        <v>6</v>
      </c>
      <c r="O6926" t="s">
        <v>6</v>
      </c>
      <c r="P6926">
        <v>2.2589308044557201</v>
      </c>
      <c r="Q6926" t="s">
        <v>6</v>
      </c>
      <c r="R6926" t="s">
        <v>6</v>
      </c>
      <c r="S6926" t="s">
        <v>6</v>
      </c>
      <c r="T6926" t="s">
        <v>890</v>
      </c>
      <c r="U6926" t="s">
        <v>6</v>
      </c>
      <c r="V6926" t="s">
        <v>6</v>
      </c>
      <c r="W6926" t="s">
        <v>6</v>
      </c>
      <c r="X6926" t="s">
        <v>6</v>
      </c>
      <c r="Y6926" t="s">
        <v>6</v>
      </c>
      <c r="Z6926" t="s">
        <v>6</v>
      </c>
      <c r="AA6926" t="s">
        <v>6</v>
      </c>
      <c r="AB6926" t="s">
        <v>781</v>
      </c>
      <c r="AC6926" t="s">
        <v>713</v>
      </c>
    </row>
    <row r="6927" spans="1:29" x14ac:dyDescent="0.25">
      <c r="A6927" t="s">
        <v>390</v>
      </c>
      <c r="B6927">
        <v>624</v>
      </c>
      <c r="C6927" t="s">
        <v>190</v>
      </c>
      <c r="D6927">
        <v>1972</v>
      </c>
      <c r="E6927" t="s">
        <v>7921</v>
      </c>
      <c r="F6927" t="s">
        <v>6</v>
      </c>
      <c r="G6927" t="s">
        <v>6</v>
      </c>
      <c r="H6927" t="s">
        <v>6</v>
      </c>
      <c r="I6927" t="s">
        <v>6</v>
      </c>
      <c r="J6927" t="s">
        <v>6</v>
      </c>
      <c r="K6927" t="s">
        <v>6</v>
      </c>
      <c r="L6927" t="s">
        <v>6</v>
      </c>
      <c r="M6927" t="s">
        <v>6</v>
      </c>
      <c r="N6927" t="s">
        <v>6</v>
      </c>
      <c r="O6927" t="s">
        <v>6</v>
      </c>
      <c r="P6927">
        <v>2.43780275654579</v>
      </c>
      <c r="Q6927" t="s">
        <v>6</v>
      </c>
      <c r="R6927" t="s">
        <v>6</v>
      </c>
      <c r="S6927" t="s">
        <v>6</v>
      </c>
      <c r="T6927" t="s">
        <v>890</v>
      </c>
      <c r="U6927" t="s">
        <v>6</v>
      </c>
      <c r="V6927" t="s">
        <v>6</v>
      </c>
      <c r="W6927" t="s">
        <v>6</v>
      </c>
      <c r="X6927" t="s">
        <v>6</v>
      </c>
      <c r="Y6927" t="s">
        <v>6</v>
      </c>
      <c r="Z6927" t="s">
        <v>6</v>
      </c>
      <c r="AA6927" t="s">
        <v>6</v>
      </c>
      <c r="AB6927" t="s">
        <v>781</v>
      </c>
      <c r="AC6927" t="s">
        <v>713</v>
      </c>
    </row>
    <row r="6928" spans="1:29" x14ac:dyDescent="0.25">
      <c r="A6928" t="s">
        <v>390</v>
      </c>
      <c r="B6928">
        <v>624</v>
      </c>
      <c r="C6928" t="s">
        <v>190</v>
      </c>
      <c r="D6928">
        <v>1973</v>
      </c>
      <c r="E6928" t="s">
        <v>7922</v>
      </c>
      <c r="F6928" t="s">
        <v>6</v>
      </c>
      <c r="G6928" t="s">
        <v>6</v>
      </c>
      <c r="H6928" t="s">
        <v>6</v>
      </c>
      <c r="I6928" t="s">
        <v>6</v>
      </c>
      <c r="J6928" t="s">
        <v>6</v>
      </c>
      <c r="K6928" t="s">
        <v>6</v>
      </c>
      <c r="L6928" t="s">
        <v>6</v>
      </c>
      <c r="M6928" t="s">
        <v>6</v>
      </c>
      <c r="N6928" t="s">
        <v>6</v>
      </c>
      <c r="O6928" t="s">
        <v>6</v>
      </c>
      <c r="P6928">
        <v>2.7261658983402302</v>
      </c>
      <c r="Q6928" t="s">
        <v>6</v>
      </c>
      <c r="R6928" t="s">
        <v>6</v>
      </c>
      <c r="S6928" t="s">
        <v>6</v>
      </c>
      <c r="T6928" t="s">
        <v>890</v>
      </c>
      <c r="U6928" t="s">
        <v>6</v>
      </c>
      <c r="V6928" t="s">
        <v>6</v>
      </c>
      <c r="W6928" t="s">
        <v>6</v>
      </c>
      <c r="X6928" t="s">
        <v>6</v>
      </c>
      <c r="Y6928" t="s">
        <v>6</v>
      </c>
      <c r="Z6928" t="s">
        <v>6</v>
      </c>
      <c r="AA6928" t="s">
        <v>6</v>
      </c>
      <c r="AB6928" t="s">
        <v>781</v>
      </c>
      <c r="AC6928" t="s">
        <v>713</v>
      </c>
    </row>
    <row r="6929" spans="1:29" x14ac:dyDescent="0.25">
      <c r="A6929" t="s">
        <v>390</v>
      </c>
      <c r="B6929">
        <v>624</v>
      </c>
      <c r="C6929" t="s">
        <v>190</v>
      </c>
      <c r="D6929">
        <v>1974</v>
      </c>
      <c r="E6929" t="s">
        <v>7923</v>
      </c>
      <c r="F6929" t="s">
        <v>6</v>
      </c>
      <c r="G6929" t="s">
        <v>6</v>
      </c>
      <c r="H6929" t="s">
        <v>6</v>
      </c>
      <c r="I6929" t="s">
        <v>6</v>
      </c>
      <c r="J6929" t="s">
        <v>6</v>
      </c>
      <c r="K6929" t="s">
        <v>6</v>
      </c>
      <c r="L6929" t="s">
        <v>6</v>
      </c>
      <c r="M6929" t="s">
        <v>6</v>
      </c>
      <c r="N6929" t="s">
        <v>6</v>
      </c>
      <c r="O6929" t="s">
        <v>6</v>
      </c>
      <c r="P6929">
        <v>2.83024693004212</v>
      </c>
      <c r="Q6929" t="s">
        <v>6</v>
      </c>
      <c r="R6929" t="s">
        <v>6</v>
      </c>
      <c r="S6929" t="s">
        <v>6</v>
      </c>
      <c r="T6929" t="s">
        <v>890</v>
      </c>
      <c r="U6929" t="s">
        <v>6</v>
      </c>
      <c r="V6929" t="s">
        <v>6</v>
      </c>
      <c r="W6929" t="s">
        <v>6</v>
      </c>
      <c r="X6929" t="s">
        <v>6</v>
      </c>
      <c r="Y6929" t="s">
        <v>6</v>
      </c>
      <c r="Z6929" t="s">
        <v>6</v>
      </c>
      <c r="AA6929" t="s">
        <v>6</v>
      </c>
      <c r="AB6929" t="s">
        <v>781</v>
      </c>
      <c r="AC6929" t="s">
        <v>713</v>
      </c>
    </row>
    <row r="6930" spans="1:29" x14ac:dyDescent="0.25">
      <c r="A6930" t="s">
        <v>390</v>
      </c>
      <c r="B6930">
        <v>624</v>
      </c>
      <c r="C6930" t="s">
        <v>190</v>
      </c>
      <c r="D6930">
        <v>1975</v>
      </c>
      <c r="E6930" t="s">
        <v>7924</v>
      </c>
      <c r="F6930" t="s">
        <v>6</v>
      </c>
      <c r="G6930" t="s">
        <v>6</v>
      </c>
      <c r="H6930" t="s">
        <v>6</v>
      </c>
      <c r="I6930" t="s">
        <v>6</v>
      </c>
      <c r="J6930" t="s">
        <v>6</v>
      </c>
      <c r="K6930" t="s">
        <v>6</v>
      </c>
      <c r="L6930" t="s">
        <v>6</v>
      </c>
      <c r="M6930" t="s">
        <v>6</v>
      </c>
      <c r="N6930" t="s">
        <v>6</v>
      </c>
      <c r="O6930" t="s">
        <v>6</v>
      </c>
      <c r="P6930">
        <v>3.3124140383408598</v>
      </c>
      <c r="Q6930" t="s">
        <v>6</v>
      </c>
      <c r="R6930" t="s">
        <v>6</v>
      </c>
      <c r="S6930" t="s">
        <v>6</v>
      </c>
      <c r="T6930" t="s">
        <v>890</v>
      </c>
      <c r="U6930" t="s">
        <v>6</v>
      </c>
      <c r="V6930" t="s">
        <v>6</v>
      </c>
      <c r="W6930" t="s">
        <v>6</v>
      </c>
      <c r="X6930" t="s">
        <v>6</v>
      </c>
      <c r="Y6930" t="s">
        <v>6</v>
      </c>
      <c r="Z6930" t="s">
        <v>6</v>
      </c>
      <c r="AA6930" t="s">
        <v>6</v>
      </c>
      <c r="AB6930" t="s">
        <v>781</v>
      </c>
      <c r="AC6930" t="s">
        <v>713</v>
      </c>
    </row>
    <row r="6931" spans="1:29" x14ac:dyDescent="0.25">
      <c r="A6931" t="s">
        <v>390</v>
      </c>
      <c r="B6931">
        <v>624</v>
      </c>
      <c r="C6931" t="s">
        <v>190</v>
      </c>
      <c r="D6931">
        <v>1976</v>
      </c>
      <c r="E6931" t="s">
        <v>7925</v>
      </c>
      <c r="F6931" t="s">
        <v>6</v>
      </c>
      <c r="G6931" t="s">
        <v>6</v>
      </c>
      <c r="H6931" t="s">
        <v>6</v>
      </c>
      <c r="I6931">
        <v>1.7385563311199872</v>
      </c>
      <c r="J6931" t="s">
        <v>6</v>
      </c>
      <c r="K6931" t="s">
        <v>6</v>
      </c>
      <c r="L6931" t="s">
        <v>6</v>
      </c>
      <c r="M6931" t="s">
        <v>6</v>
      </c>
      <c r="N6931" t="s">
        <v>6</v>
      </c>
      <c r="O6931" t="s">
        <v>6</v>
      </c>
      <c r="P6931">
        <v>3.6586988266577598</v>
      </c>
      <c r="Q6931" t="s">
        <v>6</v>
      </c>
      <c r="R6931" t="s">
        <v>6</v>
      </c>
      <c r="S6931" t="s">
        <v>6</v>
      </c>
      <c r="T6931" t="s">
        <v>890</v>
      </c>
      <c r="U6931" t="s">
        <v>6</v>
      </c>
      <c r="V6931" t="s">
        <v>6</v>
      </c>
      <c r="W6931" t="s">
        <v>6</v>
      </c>
      <c r="X6931" t="s">
        <v>6</v>
      </c>
      <c r="Y6931" t="s">
        <v>6</v>
      </c>
      <c r="Z6931" t="s">
        <v>6</v>
      </c>
      <c r="AA6931" t="s">
        <v>6</v>
      </c>
      <c r="AB6931" t="s">
        <v>781</v>
      </c>
      <c r="AC6931" t="s">
        <v>713</v>
      </c>
    </row>
    <row r="6932" spans="1:29" x14ac:dyDescent="0.25">
      <c r="A6932" t="s">
        <v>390</v>
      </c>
      <c r="B6932">
        <v>624</v>
      </c>
      <c r="C6932" t="s">
        <v>190</v>
      </c>
      <c r="D6932">
        <v>1977</v>
      </c>
      <c r="E6932" t="s">
        <v>7926</v>
      </c>
      <c r="F6932" t="s">
        <v>6</v>
      </c>
      <c r="G6932" t="s">
        <v>6</v>
      </c>
      <c r="H6932" t="s">
        <v>6</v>
      </c>
      <c r="I6932">
        <v>1.6945967249536471</v>
      </c>
      <c r="J6932" t="s">
        <v>6</v>
      </c>
      <c r="K6932" t="s">
        <v>6</v>
      </c>
      <c r="L6932" t="s">
        <v>6</v>
      </c>
      <c r="M6932" t="s">
        <v>6</v>
      </c>
      <c r="N6932" t="s">
        <v>6</v>
      </c>
      <c r="O6932" t="s">
        <v>6</v>
      </c>
      <c r="P6932">
        <v>3.8651910163013898</v>
      </c>
      <c r="Q6932" t="s">
        <v>6</v>
      </c>
      <c r="R6932" t="s">
        <v>6</v>
      </c>
      <c r="S6932" t="s">
        <v>6</v>
      </c>
      <c r="T6932" t="s">
        <v>890</v>
      </c>
      <c r="U6932" t="s">
        <v>6</v>
      </c>
      <c r="V6932" t="s">
        <v>6</v>
      </c>
      <c r="W6932" t="s">
        <v>6</v>
      </c>
      <c r="X6932" t="s">
        <v>6</v>
      </c>
      <c r="Y6932" t="s">
        <v>6</v>
      </c>
      <c r="Z6932" t="s">
        <v>6</v>
      </c>
      <c r="AA6932" t="s">
        <v>6</v>
      </c>
      <c r="AB6932" t="s">
        <v>781</v>
      </c>
      <c r="AC6932" t="s">
        <v>713</v>
      </c>
    </row>
    <row r="6933" spans="1:29" x14ac:dyDescent="0.25">
      <c r="A6933" t="s">
        <v>390</v>
      </c>
      <c r="B6933">
        <v>624</v>
      </c>
      <c r="C6933" t="s">
        <v>190</v>
      </c>
      <c r="D6933">
        <v>1978</v>
      </c>
      <c r="E6933" t="s">
        <v>7927</v>
      </c>
      <c r="F6933" t="s">
        <v>6</v>
      </c>
      <c r="G6933" t="s">
        <v>6</v>
      </c>
      <c r="H6933" t="s">
        <v>6</v>
      </c>
      <c r="I6933">
        <v>1.5749082733671904</v>
      </c>
      <c r="J6933" t="s">
        <v>6</v>
      </c>
      <c r="K6933" t="s">
        <v>6</v>
      </c>
      <c r="L6933" t="s">
        <v>6</v>
      </c>
      <c r="M6933" t="s">
        <v>6</v>
      </c>
      <c r="N6933" t="s">
        <v>6</v>
      </c>
      <c r="O6933" t="s">
        <v>6</v>
      </c>
      <c r="P6933">
        <v>4.63918075502486</v>
      </c>
      <c r="Q6933" t="s">
        <v>6</v>
      </c>
      <c r="R6933" t="s">
        <v>6</v>
      </c>
      <c r="S6933" t="s">
        <v>6</v>
      </c>
      <c r="T6933" t="s">
        <v>890</v>
      </c>
      <c r="U6933" t="s">
        <v>6</v>
      </c>
      <c r="V6933" t="s">
        <v>6</v>
      </c>
      <c r="W6933" t="s">
        <v>6</v>
      </c>
      <c r="X6933" t="s">
        <v>6</v>
      </c>
      <c r="Y6933" t="s">
        <v>6</v>
      </c>
      <c r="Z6933" t="s">
        <v>6</v>
      </c>
      <c r="AA6933" t="s">
        <v>6</v>
      </c>
      <c r="AB6933" t="s">
        <v>781</v>
      </c>
      <c r="AC6933" t="s">
        <v>713</v>
      </c>
    </row>
    <row r="6934" spans="1:29" x14ac:dyDescent="0.25">
      <c r="A6934" t="s">
        <v>390</v>
      </c>
      <c r="B6934">
        <v>624</v>
      </c>
      <c r="C6934" t="s">
        <v>190</v>
      </c>
      <c r="D6934">
        <v>1979</v>
      </c>
      <c r="E6934" t="s">
        <v>7928</v>
      </c>
      <c r="F6934" t="s">
        <v>6</v>
      </c>
      <c r="G6934" t="s">
        <v>6</v>
      </c>
      <c r="H6934" t="s">
        <v>6</v>
      </c>
      <c r="I6934">
        <v>1.7478242171989529</v>
      </c>
      <c r="J6934" t="s">
        <v>6</v>
      </c>
      <c r="K6934" t="s">
        <v>6</v>
      </c>
      <c r="L6934" t="s">
        <v>6</v>
      </c>
      <c r="M6934" t="s">
        <v>6</v>
      </c>
      <c r="N6934" t="s">
        <v>6</v>
      </c>
      <c r="O6934" t="s">
        <v>6</v>
      </c>
      <c r="P6934">
        <v>5.2447440571526398</v>
      </c>
      <c r="Q6934" t="s">
        <v>6</v>
      </c>
      <c r="R6934" t="s">
        <v>6</v>
      </c>
      <c r="S6934" t="s">
        <v>6</v>
      </c>
      <c r="T6934" t="s">
        <v>890</v>
      </c>
      <c r="U6934" t="s">
        <v>6</v>
      </c>
      <c r="V6934" t="s">
        <v>6</v>
      </c>
      <c r="W6934" t="s">
        <v>6</v>
      </c>
      <c r="X6934" t="s">
        <v>6</v>
      </c>
      <c r="Y6934" t="s">
        <v>6</v>
      </c>
      <c r="Z6934" t="s">
        <v>6</v>
      </c>
      <c r="AA6934" t="s">
        <v>6</v>
      </c>
      <c r="AB6934" t="s">
        <v>781</v>
      </c>
      <c r="AC6934" t="s">
        <v>713</v>
      </c>
    </row>
    <row r="6935" spans="1:29" x14ac:dyDescent="0.25">
      <c r="A6935" t="s">
        <v>390</v>
      </c>
      <c r="B6935">
        <v>624</v>
      </c>
      <c r="C6935" t="s">
        <v>190</v>
      </c>
      <c r="D6935">
        <v>1980</v>
      </c>
      <c r="E6935" t="s">
        <v>7929</v>
      </c>
      <c r="F6935" t="s">
        <v>6</v>
      </c>
      <c r="G6935" t="s">
        <v>6</v>
      </c>
      <c r="H6935" t="s">
        <v>6</v>
      </c>
      <c r="I6935">
        <v>2.1422962726610062</v>
      </c>
      <c r="J6935" t="s">
        <v>6</v>
      </c>
      <c r="K6935" t="s">
        <v>6</v>
      </c>
      <c r="L6935" t="s">
        <v>6</v>
      </c>
      <c r="M6935" t="s">
        <v>6</v>
      </c>
      <c r="N6935" t="s">
        <v>6</v>
      </c>
      <c r="O6935" t="s">
        <v>6</v>
      </c>
      <c r="P6935">
        <v>6.2914043704807803</v>
      </c>
      <c r="Q6935" t="s">
        <v>6</v>
      </c>
      <c r="R6935" t="s">
        <v>6</v>
      </c>
      <c r="S6935" t="s">
        <v>6</v>
      </c>
      <c r="T6935" t="s">
        <v>890</v>
      </c>
      <c r="U6935" t="s">
        <v>6</v>
      </c>
      <c r="V6935" t="s">
        <v>6</v>
      </c>
      <c r="W6935" t="s">
        <v>6</v>
      </c>
      <c r="X6935" t="s">
        <v>6</v>
      </c>
      <c r="Y6935" t="s">
        <v>6</v>
      </c>
      <c r="Z6935" t="s">
        <v>6</v>
      </c>
      <c r="AA6935" t="s">
        <v>6</v>
      </c>
      <c r="AB6935" t="s">
        <v>781</v>
      </c>
      <c r="AC6935" t="s">
        <v>713</v>
      </c>
    </row>
    <row r="6936" spans="1:29" x14ac:dyDescent="0.25">
      <c r="A6936" t="s">
        <v>390</v>
      </c>
      <c r="B6936">
        <v>624</v>
      </c>
      <c r="C6936" t="s">
        <v>190</v>
      </c>
      <c r="D6936">
        <v>1981</v>
      </c>
      <c r="E6936" t="s">
        <v>7930</v>
      </c>
      <c r="F6936" t="s">
        <v>6</v>
      </c>
      <c r="G6936" t="s">
        <v>6</v>
      </c>
      <c r="H6936" t="s">
        <v>6</v>
      </c>
      <c r="I6936">
        <v>2.1980811511060732</v>
      </c>
      <c r="J6936" t="s">
        <v>6</v>
      </c>
      <c r="K6936" t="s">
        <v>6</v>
      </c>
      <c r="L6936" t="s">
        <v>6</v>
      </c>
      <c r="M6936" t="s">
        <v>6</v>
      </c>
      <c r="N6936" t="s">
        <v>6</v>
      </c>
      <c r="O6936">
        <v>32.973277918918271</v>
      </c>
      <c r="P6936">
        <v>7.4771386919934297</v>
      </c>
      <c r="Q6936" t="s">
        <v>6</v>
      </c>
      <c r="R6936" t="s">
        <v>6</v>
      </c>
      <c r="S6936" t="s">
        <v>6</v>
      </c>
      <c r="T6936" t="s">
        <v>890</v>
      </c>
      <c r="U6936" t="s">
        <v>6</v>
      </c>
      <c r="V6936" t="s">
        <v>6</v>
      </c>
      <c r="W6936" t="s">
        <v>6</v>
      </c>
      <c r="X6936" t="s">
        <v>6</v>
      </c>
      <c r="Y6936" t="s">
        <v>6</v>
      </c>
      <c r="Z6936" t="s">
        <v>6</v>
      </c>
      <c r="AA6936" t="s">
        <v>6</v>
      </c>
      <c r="AB6936" t="s">
        <v>781</v>
      </c>
      <c r="AC6936" t="s">
        <v>713</v>
      </c>
    </row>
    <row r="6937" spans="1:29" x14ac:dyDescent="0.25">
      <c r="A6937" t="s">
        <v>390</v>
      </c>
      <c r="B6937">
        <v>624</v>
      </c>
      <c r="C6937" t="s">
        <v>190</v>
      </c>
      <c r="D6937">
        <v>1982</v>
      </c>
      <c r="E6937" t="s">
        <v>7931</v>
      </c>
      <c r="F6937" t="s">
        <v>6</v>
      </c>
      <c r="G6937" t="s">
        <v>6</v>
      </c>
      <c r="H6937" t="s">
        <v>6</v>
      </c>
      <c r="I6937">
        <v>1.9289306308654355</v>
      </c>
      <c r="J6937" t="s">
        <v>6</v>
      </c>
      <c r="K6937" t="s">
        <v>6</v>
      </c>
      <c r="L6937" t="s">
        <v>6</v>
      </c>
      <c r="M6937" t="s">
        <v>6</v>
      </c>
      <c r="N6937" t="s">
        <v>6</v>
      </c>
      <c r="O6937">
        <v>44.175314774923443</v>
      </c>
      <c r="P6937">
        <v>9.0262662913181106</v>
      </c>
      <c r="Q6937" t="s">
        <v>6</v>
      </c>
      <c r="R6937" t="s">
        <v>6</v>
      </c>
      <c r="S6937" t="s">
        <v>6</v>
      </c>
      <c r="T6937" t="s">
        <v>890</v>
      </c>
      <c r="U6937" t="s">
        <v>6</v>
      </c>
      <c r="V6937" t="s">
        <v>6</v>
      </c>
      <c r="W6937" t="s">
        <v>6</v>
      </c>
      <c r="X6937" t="s">
        <v>6</v>
      </c>
      <c r="Y6937" t="s">
        <v>6</v>
      </c>
      <c r="Z6937" t="s">
        <v>6</v>
      </c>
      <c r="AA6937" t="s">
        <v>6</v>
      </c>
      <c r="AB6937" t="s">
        <v>781</v>
      </c>
      <c r="AC6937" t="s">
        <v>713</v>
      </c>
    </row>
    <row r="6938" spans="1:29" x14ac:dyDescent="0.25">
      <c r="A6938" t="s">
        <v>390</v>
      </c>
      <c r="B6938">
        <v>624</v>
      </c>
      <c r="C6938" t="s">
        <v>190</v>
      </c>
      <c r="D6938">
        <v>1983</v>
      </c>
      <c r="E6938" t="s">
        <v>7932</v>
      </c>
      <c r="F6938" t="s">
        <v>6</v>
      </c>
      <c r="G6938" t="s">
        <v>6</v>
      </c>
      <c r="H6938" t="s">
        <v>6</v>
      </c>
      <c r="I6938">
        <v>1.8377783523489812</v>
      </c>
      <c r="J6938" t="s">
        <v>6</v>
      </c>
      <c r="K6938" t="s">
        <v>6</v>
      </c>
      <c r="L6938" t="s">
        <v>6</v>
      </c>
      <c r="M6938" t="s">
        <v>6</v>
      </c>
      <c r="N6938" t="s">
        <v>6</v>
      </c>
      <c r="O6938">
        <v>53.139859160251625</v>
      </c>
      <c r="P6938">
        <v>10.9308609897203</v>
      </c>
      <c r="Q6938" t="s">
        <v>6</v>
      </c>
      <c r="R6938" t="s">
        <v>6</v>
      </c>
      <c r="S6938" t="s">
        <v>6</v>
      </c>
      <c r="T6938" t="s">
        <v>890</v>
      </c>
      <c r="U6938" t="s">
        <v>6</v>
      </c>
      <c r="V6938" t="s">
        <v>6</v>
      </c>
      <c r="W6938" t="s">
        <v>6</v>
      </c>
      <c r="X6938" t="s">
        <v>6</v>
      </c>
      <c r="Y6938" t="s">
        <v>6</v>
      </c>
      <c r="Z6938" t="s">
        <v>6</v>
      </c>
      <c r="AA6938" t="s">
        <v>6</v>
      </c>
      <c r="AB6938" t="s">
        <v>781</v>
      </c>
      <c r="AC6938" t="s">
        <v>713</v>
      </c>
    </row>
    <row r="6939" spans="1:29" x14ac:dyDescent="0.25">
      <c r="A6939" t="s">
        <v>390</v>
      </c>
      <c r="B6939">
        <v>624</v>
      </c>
      <c r="C6939" t="s">
        <v>190</v>
      </c>
      <c r="D6939">
        <v>1984</v>
      </c>
      <c r="E6939" t="s">
        <v>7933</v>
      </c>
      <c r="F6939" t="s">
        <v>6</v>
      </c>
      <c r="G6939" t="s">
        <v>6</v>
      </c>
      <c r="H6939" t="s">
        <v>6</v>
      </c>
      <c r="I6939">
        <v>1.4232572784452966</v>
      </c>
      <c r="J6939" t="s">
        <v>6</v>
      </c>
      <c r="K6939" t="s">
        <v>6</v>
      </c>
      <c r="L6939" t="s">
        <v>6</v>
      </c>
      <c r="M6939" t="s">
        <v>6</v>
      </c>
      <c r="N6939" t="s">
        <v>6</v>
      </c>
      <c r="O6939">
        <v>58.343651582269125</v>
      </c>
      <c r="P6939">
        <v>12.3395190881398</v>
      </c>
      <c r="Q6939" t="s">
        <v>6</v>
      </c>
      <c r="R6939" t="s">
        <v>6</v>
      </c>
      <c r="S6939" t="s">
        <v>6</v>
      </c>
      <c r="T6939" t="s">
        <v>890</v>
      </c>
      <c r="U6939" t="s">
        <v>6</v>
      </c>
      <c r="V6939" t="s">
        <v>6</v>
      </c>
      <c r="W6939" t="s">
        <v>6</v>
      </c>
      <c r="X6939" t="s">
        <v>6</v>
      </c>
      <c r="Y6939" t="s">
        <v>6</v>
      </c>
      <c r="Z6939" t="s">
        <v>6</v>
      </c>
      <c r="AA6939" t="s">
        <v>6</v>
      </c>
      <c r="AB6939" t="s">
        <v>781</v>
      </c>
      <c r="AC6939" t="s">
        <v>713</v>
      </c>
    </row>
    <row r="6940" spans="1:29" x14ac:dyDescent="0.25">
      <c r="A6940" t="s">
        <v>390</v>
      </c>
      <c r="B6940">
        <v>624</v>
      </c>
      <c r="C6940" t="s">
        <v>190</v>
      </c>
      <c r="D6940">
        <v>1985</v>
      </c>
      <c r="E6940" t="s">
        <v>7934</v>
      </c>
      <c r="F6940" t="s">
        <v>6</v>
      </c>
      <c r="G6940" t="s">
        <v>6</v>
      </c>
      <c r="H6940" t="s">
        <v>6</v>
      </c>
      <c r="I6940">
        <v>1.4922372982351022</v>
      </c>
      <c r="J6940" t="s">
        <v>6</v>
      </c>
      <c r="K6940" t="s">
        <v>6</v>
      </c>
      <c r="L6940" t="s">
        <v>6</v>
      </c>
      <c r="M6940" t="s">
        <v>6</v>
      </c>
      <c r="N6940" t="s">
        <v>6</v>
      </c>
      <c r="O6940">
        <v>68.658222927263807</v>
      </c>
      <c r="P6940">
        <v>13.897893895988</v>
      </c>
      <c r="Q6940" t="s">
        <v>6</v>
      </c>
      <c r="R6940" t="s">
        <v>6</v>
      </c>
      <c r="S6940" t="s">
        <v>6</v>
      </c>
      <c r="T6940" t="s">
        <v>890</v>
      </c>
      <c r="U6940" t="s">
        <v>6</v>
      </c>
      <c r="V6940" t="s">
        <v>6</v>
      </c>
      <c r="W6940" t="s">
        <v>6</v>
      </c>
      <c r="X6940" t="s">
        <v>6</v>
      </c>
      <c r="Y6940" t="s">
        <v>6</v>
      </c>
      <c r="Z6940" t="s">
        <v>6</v>
      </c>
      <c r="AA6940" t="s">
        <v>6</v>
      </c>
      <c r="AB6940" t="s">
        <v>781</v>
      </c>
      <c r="AC6940" t="s">
        <v>713</v>
      </c>
    </row>
    <row r="6941" spans="1:29" x14ac:dyDescent="0.25">
      <c r="A6941" t="s">
        <v>390</v>
      </c>
      <c r="B6941">
        <v>624</v>
      </c>
      <c r="C6941" t="s">
        <v>190</v>
      </c>
      <c r="D6941">
        <v>1986</v>
      </c>
      <c r="E6941" t="s">
        <v>7935</v>
      </c>
      <c r="F6941" t="s">
        <v>6</v>
      </c>
      <c r="G6941" t="s">
        <v>6</v>
      </c>
      <c r="H6941" t="s">
        <v>6</v>
      </c>
      <c r="I6941">
        <v>1.1425505940752378</v>
      </c>
      <c r="J6941" t="s">
        <v>6</v>
      </c>
      <c r="K6941" t="s">
        <v>6</v>
      </c>
      <c r="L6941" t="s">
        <v>6</v>
      </c>
      <c r="M6941" t="s">
        <v>6</v>
      </c>
      <c r="N6941" t="s">
        <v>6</v>
      </c>
      <c r="O6941">
        <v>54.976712999999997</v>
      </c>
      <c r="P6941">
        <v>16.827497624898498</v>
      </c>
      <c r="Q6941" t="s">
        <v>6</v>
      </c>
      <c r="R6941" t="s">
        <v>6</v>
      </c>
      <c r="S6941" t="s">
        <v>6</v>
      </c>
      <c r="T6941" t="s">
        <v>890</v>
      </c>
      <c r="U6941" t="s">
        <v>6</v>
      </c>
      <c r="V6941" t="s">
        <v>6</v>
      </c>
      <c r="W6941" t="s">
        <v>6</v>
      </c>
      <c r="X6941" t="s">
        <v>6</v>
      </c>
      <c r="Y6941" t="s">
        <v>6</v>
      </c>
      <c r="Z6941" t="s">
        <v>6</v>
      </c>
      <c r="AA6941" t="s">
        <v>6</v>
      </c>
      <c r="AB6941" t="s">
        <v>781</v>
      </c>
      <c r="AC6941" t="s">
        <v>713</v>
      </c>
    </row>
    <row r="6942" spans="1:29" x14ac:dyDescent="0.25">
      <c r="A6942" t="s">
        <v>390</v>
      </c>
      <c r="B6942">
        <v>624</v>
      </c>
      <c r="C6942" t="s">
        <v>190</v>
      </c>
      <c r="D6942">
        <v>1987</v>
      </c>
      <c r="E6942" t="s">
        <v>7936</v>
      </c>
      <c r="F6942" t="s">
        <v>6</v>
      </c>
      <c r="G6942" t="s">
        <v>6</v>
      </c>
      <c r="H6942" t="s">
        <v>6</v>
      </c>
      <c r="I6942">
        <v>1.5195859270944017</v>
      </c>
      <c r="J6942" t="s">
        <v>6</v>
      </c>
      <c r="K6942" t="s">
        <v>6</v>
      </c>
      <c r="L6942" t="s">
        <v>6</v>
      </c>
      <c r="M6942" t="s">
        <v>6</v>
      </c>
      <c r="N6942" t="s">
        <v>6</v>
      </c>
      <c r="O6942">
        <v>45.295788999999999</v>
      </c>
      <c r="P6942">
        <v>18.839095736215999</v>
      </c>
      <c r="Q6942" t="s">
        <v>6</v>
      </c>
      <c r="R6942" t="s">
        <v>6</v>
      </c>
      <c r="S6942" t="s">
        <v>6</v>
      </c>
      <c r="T6942" t="s">
        <v>890</v>
      </c>
      <c r="U6942" t="s">
        <v>6</v>
      </c>
      <c r="V6942" t="s">
        <v>6</v>
      </c>
      <c r="W6942" t="s">
        <v>6</v>
      </c>
      <c r="X6942" t="s">
        <v>6</v>
      </c>
      <c r="Y6942" t="s">
        <v>6</v>
      </c>
      <c r="Z6942" t="s">
        <v>6</v>
      </c>
      <c r="AA6942" t="s">
        <v>6</v>
      </c>
      <c r="AB6942" t="s">
        <v>781</v>
      </c>
      <c r="AC6942" t="s">
        <v>713</v>
      </c>
    </row>
    <row r="6943" spans="1:29" x14ac:dyDescent="0.25">
      <c r="A6943" t="s">
        <v>390</v>
      </c>
      <c r="B6943">
        <v>624</v>
      </c>
      <c r="C6943" t="s">
        <v>190</v>
      </c>
      <c r="D6943">
        <v>1988</v>
      </c>
      <c r="E6943" t="s">
        <v>7937</v>
      </c>
      <c r="F6943" t="s">
        <v>6</v>
      </c>
      <c r="G6943" t="s">
        <v>6</v>
      </c>
      <c r="H6943" t="s">
        <v>6</v>
      </c>
      <c r="I6943">
        <v>1.9705947387360845</v>
      </c>
      <c r="J6943" t="s">
        <v>6</v>
      </c>
      <c r="K6943" t="s">
        <v>6</v>
      </c>
      <c r="L6943" t="s">
        <v>6</v>
      </c>
      <c r="M6943" t="s">
        <v>6</v>
      </c>
      <c r="N6943" t="s">
        <v>6</v>
      </c>
      <c r="O6943">
        <v>45.245823000000001</v>
      </c>
      <c r="P6943">
        <v>21.0522609761836</v>
      </c>
      <c r="Q6943" t="s">
        <v>6</v>
      </c>
      <c r="R6943" t="s">
        <v>6</v>
      </c>
      <c r="S6943" t="s">
        <v>6</v>
      </c>
      <c r="T6943" t="s">
        <v>890</v>
      </c>
      <c r="U6943" t="s">
        <v>6</v>
      </c>
      <c r="V6943" t="s">
        <v>6</v>
      </c>
      <c r="W6943" t="s">
        <v>6</v>
      </c>
      <c r="X6943" t="s">
        <v>6</v>
      </c>
      <c r="Y6943" t="s">
        <v>6</v>
      </c>
      <c r="Z6943" t="s">
        <v>6</v>
      </c>
      <c r="AA6943" t="s">
        <v>6</v>
      </c>
      <c r="AB6943" t="s">
        <v>781</v>
      </c>
      <c r="AC6943" t="s">
        <v>713</v>
      </c>
    </row>
    <row r="6944" spans="1:29" x14ac:dyDescent="0.25">
      <c r="A6944" t="s">
        <v>390</v>
      </c>
      <c r="B6944">
        <v>624</v>
      </c>
      <c r="C6944" t="s">
        <v>190</v>
      </c>
      <c r="D6944">
        <v>1989</v>
      </c>
      <c r="E6944" t="s">
        <v>7938</v>
      </c>
      <c r="F6944" t="s">
        <v>6</v>
      </c>
      <c r="G6944" t="s">
        <v>6</v>
      </c>
      <c r="H6944" t="s">
        <v>6</v>
      </c>
      <c r="I6944">
        <v>2.3556529052622412</v>
      </c>
      <c r="J6944" t="s">
        <v>6</v>
      </c>
      <c r="K6944" t="s">
        <v>6</v>
      </c>
      <c r="L6944" t="s">
        <v>6</v>
      </c>
      <c r="M6944" t="s">
        <v>6</v>
      </c>
      <c r="N6944" t="s">
        <v>6</v>
      </c>
      <c r="O6944">
        <v>42.394424999999998</v>
      </c>
      <c r="P6944">
        <v>23.037218320088002</v>
      </c>
      <c r="Q6944" t="s">
        <v>6</v>
      </c>
      <c r="R6944" t="s">
        <v>6</v>
      </c>
      <c r="S6944" t="s">
        <v>6</v>
      </c>
      <c r="T6944" t="s">
        <v>890</v>
      </c>
      <c r="U6944" t="s">
        <v>6</v>
      </c>
      <c r="V6944" t="s">
        <v>6</v>
      </c>
      <c r="W6944" t="s">
        <v>6</v>
      </c>
      <c r="X6944" t="s">
        <v>6</v>
      </c>
      <c r="Y6944" t="s">
        <v>6</v>
      </c>
      <c r="Z6944" t="s">
        <v>6</v>
      </c>
      <c r="AA6944" t="s">
        <v>6</v>
      </c>
      <c r="AB6944" t="s">
        <v>781</v>
      </c>
      <c r="AC6944" t="s">
        <v>713</v>
      </c>
    </row>
    <row r="6945" spans="1:29" x14ac:dyDescent="0.25">
      <c r="A6945" t="s">
        <v>390</v>
      </c>
      <c r="B6945">
        <v>624</v>
      </c>
      <c r="C6945" t="s">
        <v>190</v>
      </c>
      <c r="D6945">
        <v>1990</v>
      </c>
      <c r="E6945" t="s">
        <v>7939</v>
      </c>
      <c r="F6945" t="s">
        <v>6</v>
      </c>
      <c r="G6945" t="s">
        <v>6</v>
      </c>
      <c r="H6945" t="s">
        <v>6</v>
      </c>
      <c r="I6945">
        <v>3.2270934370836879</v>
      </c>
      <c r="J6945" t="s">
        <v>6</v>
      </c>
      <c r="K6945" t="s">
        <v>6</v>
      </c>
      <c r="L6945" t="s">
        <v>6</v>
      </c>
      <c r="M6945" t="s">
        <v>6</v>
      </c>
      <c r="N6945" t="s">
        <v>6</v>
      </c>
      <c r="O6945">
        <v>38.664399000000003</v>
      </c>
      <c r="P6945">
        <v>23.749033204769201</v>
      </c>
      <c r="Q6945" t="s">
        <v>6</v>
      </c>
      <c r="R6945" t="s">
        <v>6</v>
      </c>
      <c r="S6945" t="s">
        <v>6</v>
      </c>
      <c r="T6945" t="s">
        <v>890</v>
      </c>
      <c r="U6945" t="s">
        <v>6</v>
      </c>
      <c r="V6945" t="s">
        <v>6</v>
      </c>
      <c r="W6945" t="s">
        <v>6</v>
      </c>
      <c r="X6945" t="s">
        <v>6</v>
      </c>
      <c r="Y6945" t="s">
        <v>6</v>
      </c>
      <c r="Z6945" t="s">
        <v>6</v>
      </c>
      <c r="AA6945" t="s">
        <v>6</v>
      </c>
      <c r="AB6945" t="s">
        <v>781</v>
      </c>
      <c r="AC6945" t="s">
        <v>713</v>
      </c>
    </row>
    <row r="6946" spans="1:29" x14ac:dyDescent="0.25">
      <c r="A6946" t="s">
        <v>390</v>
      </c>
      <c r="B6946">
        <v>624</v>
      </c>
      <c r="C6946" t="s">
        <v>190</v>
      </c>
      <c r="D6946">
        <v>1991</v>
      </c>
      <c r="E6946" t="s">
        <v>7940</v>
      </c>
      <c r="F6946" t="s">
        <v>6</v>
      </c>
      <c r="G6946" t="s">
        <v>6</v>
      </c>
      <c r="H6946" t="s">
        <v>6</v>
      </c>
      <c r="I6946">
        <v>3.0445314441477369</v>
      </c>
      <c r="J6946" t="s">
        <v>6</v>
      </c>
      <c r="K6946" t="s">
        <v>6</v>
      </c>
      <c r="L6946" t="s">
        <v>6</v>
      </c>
      <c r="M6946" t="s">
        <v>6</v>
      </c>
      <c r="N6946" t="s">
        <v>6</v>
      </c>
      <c r="O6946">
        <v>45.496496999999998</v>
      </c>
      <c r="P6946">
        <v>25.2426775529526</v>
      </c>
      <c r="Q6946" t="s">
        <v>6</v>
      </c>
      <c r="R6946" t="s">
        <v>6</v>
      </c>
      <c r="S6946" t="s">
        <v>6</v>
      </c>
      <c r="T6946" t="s">
        <v>890</v>
      </c>
      <c r="U6946" t="s">
        <v>6</v>
      </c>
      <c r="V6946" t="s">
        <v>6</v>
      </c>
      <c r="W6946" t="s">
        <v>6</v>
      </c>
      <c r="X6946" t="s">
        <v>6</v>
      </c>
      <c r="Y6946" t="s">
        <v>6</v>
      </c>
      <c r="Z6946" t="s">
        <v>6</v>
      </c>
      <c r="AA6946" t="s">
        <v>6</v>
      </c>
      <c r="AB6946" t="s">
        <v>781</v>
      </c>
      <c r="AC6946" t="s">
        <v>713</v>
      </c>
    </row>
    <row r="6947" spans="1:29" x14ac:dyDescent="0.25">
      <c r="A6947" t="s">
        <v>390</v>
      </c>
      <c r="B6947">
        <v>624</v>
      </c>
      <c r="C6947" t="s">
        <v>190</v>
      </c>
      <c r="D6947">
        <v>1992</v>
      </c>
      <c r="E6947" t="s">
        <v>7941</v>
      </c>
      <c r="F6947" t="s">
        <v>6</v>
      </c>
      <c r="G6947" t="s">
        <v>6</v>
      </c>
      <c r="H6947" t="s">
        <v>6</v>
      </c>
      <c r="I6947">
        <v>3.1742018352747512</v>
      </c>
      <c r="J6947" t="s">
        <v>6</v>
      </c>
      <c r="K6947" t="s">
        <v>6</v>
      </c>
      <c r="L6947" t="s">
        <v>6</v>
      </c>
      <c r="M6947" t="s">
        <v>6</v>
      </c>
      <c r="N6947" t="s">
        <v>6</v>
      </c>
      <c r="O6947">
        <v>61.269998000000001</v>
      </c>
      <c r="P6947">
        <v>26.839692482131301</v>
      </c>
      <c r="Q6947" t="s">
        <v>6</v>
      </c>
      <c r="R6947" t="s">
        <v>6</v>
      </c>
      <c r="S6947" t="s">
        <v>6</v>
      </c>
      <c r="T6947" t="s">
        <v>890</v>
      </c>
      <c r="U6947" t="s">
        <v>6</v>
      </c>
      <c r="V6947" t="s">
        <v>6</v>
      </c>
      <c r="W6947" t="s">
        <v>6</v>
      </c>
      <c r="X6947" t="s">
        <v>6</v>
      </c>
      <c r="Y6947" t="s">
        <v>6</v>
      </c>
      <c r="Z6947" t="s">
        <v>6</v>
      </c>
      <c r="AA6947" t="s">
        <v>6</v>
      </c>
      <c r="AB6947" t="s">
        <v>781</v>
      </c>
      <c r="AC6947" t="s">
        <v>713</v>
      </c>
    </row>
    <row r="6948" spans="1:29" x14ac:dyDescent="0.25">
      <c r="A6948" t="s">
        <v>390</v>
      </c>
      <c r="B6948">
        <v>624</v>
      </c>
      <c r="C6948" t="s">
        <v>190</v>
      </c>
      <c r="D6948">
        <v>1993</v>
      </c>
      <c r="E6948" t="s">
        <v>7942</v>
      </c>
      <c r="F6948" t="s">
        <v>6</v>
      </c>
      <c r="G6948" t="s">
        <v>6</v>
      </c>
      <c r="H6948" t="s">
        <v>6</v>
      </c>
      <c r="I6948">
        <v>12.985418423935814</v>
      </c>
      <c r="J6948" t="s">
        <v>6</v>
      </c>
      <c r="K6948" t="s">
        <v>6</v>
      </c>
      <c r="L6948" t="s">
        <v>6</v>
      </c>
      <c r="M6948" t="s">
        <v>6</v>
      </c>
      <c r="N6948" t="s">
        <v>6</v>
      </c>
      <c r="O6948">
        <v>57.008000000000003</v>
      </c>
      <c r="P6948">
        <v>32.010643419842999</v>
      </c>
      <c r="Q6948" t="s">
        <v>6</v>
      </c>
      <c r="R6948" t="s">
        <v>6</v>
      </c>
      <c r="S6948" t="s">
        <v>6</v>
      </c>
      <c r="T6948" t="s">
        <v>890</v>
      </c>
      <c r="U6948" t="s">
        <v>6</v>
      </c>
      <c r="V6948" t="s">
        <v>6</v>
      </c>
      <c r="W6948" t="s">
        <v>6</v>
      </c>
      <c r="X6948" t="s">
        <v>6</v>
      </c>
      <c r="Y6948" t="s">
        <v>6</v>
      </c>
      <c r="Z6948" t="s">
        <v>6</v>
      </c>
      <c r="AA6948" t="s">
        <v>6</v>
      </c>
      <c r="AB6948" t="s">
        <v>781</v>
      </c>
      <c r="AC6948" t="s">
        <v>713</v>
      </c>
    </row>
    <row r="6949" spans="1:29" x14ac:dyDescent="0.25">
      <c r="A6949" t="s">
        <v>390</v>
      </c>
      <c r="B6949">
        <v>624</v>
      </c>
      <c r="C6949" t="s">
        <v>190</v>
      </c>
      <c r="D6949">
        <v>1994</v>
      </c>
      <c r="E6949" t="s">
        <v>7943</v>
      </c>
      <c r="F6949" t="s">
        <v>6</v>
      </c>
      <c r="G6949" t="s">
        <v>6</v>
      </c>
      <c r="H6949" t="s">
        <v>6</v>
      </c>
      <c r="I6949">
        <v>13.358914524768238</v>
      </c>
      <c r="J6949" t="s">
        <v>6</v>
      </c>
      <c r="K6949" t="s">
        <v>6</v>
      </c>
      <c r="L6949" t="s">
        <v>6</v>
      </c>
      <c r="M6949" t="s">
        <v>6</v>
      </c>
      <c r="N6949" t="s">
        <v>6</v>
      </c>
      <c r="O6949">
        <v>73.386341000000002</v>
      </c>
      <c r="P6949">
        <v>36.653398434802</v>
      </c>
      <c r="Q6949" t="s">
        <v>6</v>
      </c>
      <c r="R6949" t="s">
        <v>6</v>
      </c>
      <c r="S6949" t="s">
        <v>6</v>
      </c>
      <c r="T6949" t="s">
        <v>890</v>
      </c>
      <c r="U6949" t="s">
        <v>6</v>
      </c>
      <c r="V6949" t="s">
        <v>6</v>
      </c>
      <c r="W6949" t="s">
        <v>6</v>
      </c>
      <c r="X6949" t="s">
        <v>6</v>
      </c>
      <c r="Y6949" t="s">
        <v>6</v>
      </c>
      <c r="Z6949" t="s">
        <v>6</v>
      </c>
      <c r="AA6949" t="s">
        <v>6</v>
      </c>
      <c r="AB6949" t="s">
        <v>781</v>
      </c>
      <c r="AC6949" t="s">
        <v>713</v>
      </c>
    </row>
    <row r="6950" spans="1:29" x14ac:dyDescent="0.25">
      <c r="A6950" t="s">
        <v>390</v>
      </c>
      <c r="B6950">
        <v>624</v>
      </c>
      <c r="C6950" t="s">
        <v>190</v>
      </c>
      <c r="D6950">
        <v>1995</v>
      </c>
      <c r="E6950" t="s">
        <v>7944</v>
      </c>
      <c r="F6950" t="s">
        <v>6</v>
      </c>
      <c r="G6950" t="s">
        <v>6</v>
      </c>
      <c r="H6950" t="s">
        <v>6</v>
      </c>
      <c r="I6950">
        <v>17.052088494765769</v>
      </c>
      <c r="J6950" t="s">
        <v>6</v>
      </c>
      <c r="K6950" t="s">
        <v>6</v>
      </c>
      <c r="L6950" t="s">
        <v>6</v>
      </c>
      <c r="M6950" t="s">
        <v>6</v>
      </c>
      <c r="N6950" t="s">
        <v>6</v>
      </c>
      <c r="O6950">
        <v>74.265484000000001</v>
      </c>
      <c r="P6950">
        <v>41.214876231619101</v>
      </c>
      <c r="Q6950" t="s">
        <v>6</v>
      </c>
      <c r="R6950" t="s">
        <v>6</v>
      </c>
      <c r="S6950" t="s">
        <v>6</v>
      </c>
      <c r="T6950" t="s">
        <v>890</v>
      </c>
      <c r="U6950" t="s">
        <v>6</v>
      </c>
      <c r="V6950" t="s">
        <v>6</v>
      </c>
      <c r="W6950" t="s">
        <v>6</v>
      </c>
      <c r="X6950" t="s">
        <v>6</v>
      </c>
      <c r="Y6950" t="s">
        <v>6</v>
      </c>
      <c r="Z6950" t="s">
        <v>6</v>
      </c>
      <c r="AA6950" t="s">
        <v>6</v>
      </c>
      <c r="AB6950" t="s">
        <v>781</v>
      </c>
      <c r="AC6950" t="s">
        <v>713</v>
      </c>
    </row>
    <row r="6951" spans="1:29" x14ac:dyDescent="0.25">
      <c r="A6951" t="s">
        <v>390</v>
      </c>
      <c r="B6951">
        <v>624</v>
      </c>
      <c r="C6951" t="s">
        <v>190</v>
      </c>
      <c r="D6951">
        <v>1996</v>
      </c>
      <c r="E6951" t="s">
        <v>7945</v>
      </c>
      <c r="F6951" t="s">
        <v>6</v>
      </c>
      <c r="G6951" t="s">
        <v>6</v>
      </c>
      <c r="H6951" t="s">
        <v>6</v>
      </c>
      <c r="I6951">
        <v>16.760950412560941</v>
      </c>
      <c r="J6951" t="s">
        <v>6</v>
      </c>
      <c r="K6951" t="s">
        <v>6</v>
      </c>
      <c r="L6951" t="s">
        <v>6</v>
      </c>
      <c r="M6951" t="s">
        <v>6</v>
      </c>
      <c r="N6951" t="s">
        <v>6</v>
      </c>
      <c r="O6951">
        <v>85.739682000000002</v>
      </c>
      <c r="P6951">
        <v>45.640703310719502</v>
      </c>
      <c r="Q6951" t="s">
        <v>6</v>
      </c>
      <c r="R6951" t="s">
        <v>6</v>
      </c>
      <c r="S6951" t="s">
        <v>6</v>
      </c>
      <c r="T6951" t="s">
        <v>890</v>
      </c>
      <c r="U6951" t="s">
        <v>6</v>
      </c>
      <c r="V6951" t="s">
        <v>6</v>
      </c>
      <c r="W6951" t="s">
        <v>6</v>
      </c>
      <c r="X6951" t="s">
        <v>6</v>
      </c>
      <c r="Y6951" t="s">
        <v>6</v>
      </c>
      <c r="Z6951" t="s">
        <v>6</v>
      </c>
      <c r="AA6951" t="s">
        <v>6</v>
      </c>
      <c r="AB6951" t="s">
        <v>781</v>
      </c>
      <c r="AC6951" t="s">
        <v>713</v>
      </c>
    </row>
    <row r="6952" spans="1:29" x14ac:dyDescent="0.25">
      <c r="A6952" t="s">
        <v>390</v>
      </c>
      <c r="B6952">
        <v>624</v>
      </c>
      <c r="C6952" t="s">
        <v>190</v>
      </c>
      <c r="D6952">
        <v>1997</v>
      </c>
      <c r="E6952" t="s">
        <v>7946</v>
      </c>
      <c r="F6952" t="s">
        <v>6</v>
      </c>
      <c r="G6952" t="s">
        <v>6</v>
      </c>
      <c r="H6952" t="s">
        <v>6</v>
      </c>
      <c r="I6952">
        <v>20.36378883007275</v>
      </c>
      <c r="J6952" t="s">
        <v>6</v>
      </c>
      <c r="K6952" t="s">
        <v>6</v>
      </c>
      <c r="L6952" t="s">
        <v>6</v>
      </c>
      <c r="M6952" t="s">
        <v>6</v>
      </c>
      <c r="N6952" t="s">
        <v>6</v>
      </c>
      <c r="O6952">
        <v>89.513969000000003</v>
      </c>
      <c r="P6952">
        <v>50.291611139695497</v>
      </c>
      <c r="Q6952" t="s">
        <v>6</v>
      </c>
      <c r="R6952" t="s">
        <v>6</v>
      </c>
      <c r="S6952" t="s">
        <v>6</v>
      </c>
      <c r="T6952" t="s">
        <v>890</v>
      </c>
      <c r="U6952" t="s">
        <v>6</v>
      </c>
      <c r="V6952" t="s">
        <v>6</v>
      </c>
      <c r="W6952" t="s">
        <v>6</v>
      </c>
      <c r="X6952" t="s">
        <v>6</v>
      </c>
      <c r="Y6952" t="s">
        <v>6</v>
      </c>
      <c r="Z6952" t="s">
        <v>6</v>
      </c>
      <c r="AA6952" t="s">
        <v>6</v>
      </c>
      <c r="AB6952" t="s">
        <v>781</v>
      </c>
      <c r="AC6952" t="s">
        <v>713</v>
      </c>
    </row>
    <row r="6953" spans="1:29" x14ac:dyDescent="0.25">
      <c r="A6953" t="s">
        <v>390</v>
      </c>
      <c r="B6953">
        <v>624</v>
      </c>
      <c r="C6953" t="s">
        <v>190</v>
      </c>
      <c r="D6953">
        <v>1998</v>
      </c>
      <c r="E6953" t="s">
        <v>7947</v>
      </c>
      <c r="F6953" t="s">
        <v>6</v>
      </c>
      <c r="G6953" t="s">
        <v>6</v>
      </c>
      <c r="H6953" t="s">
        <v>6</v>
      </c>
      <c r="I6953">
        <v>20.530739588786886</v>
      </c>
      <c r="J6953" t="s">
        <v>6</v>
      </c>
      <c r="K6953" t="s">
        <v>6</v>
      </c>
      <c r="L6953" t="s">
        <v>6</v>
      </c>
      <c r="M6953" t="s">
        <v>6</v>
      </c>
      <c r="N6953" t="s">
        <v>6</v>
      </c>
      <c r="O6953">
        <v>82.227784</v>
      </c>
      <c r="P6953">
        <v>56.396629581389</v>
      </c>
      <c r="Q6953" t="s">
        <v>6</v>
      </c>
      <c r="R6953" t="s">
        <v>6</v>
      </c>
      <c r="S6953" t="s">
        <v>6</v>
      </c>
      <c r="T6953" t="s">
        <v>890</v>
      </c>
      <c r="U6953" t="s">
        <v>6</v>
      </c>
      <c r="V6953" t="s">
        <v>6</v>
      </c>
      <c r="W6953" t="s">
        <v>6</v>
      </c>
      <c r="X6953" t="s">
        <v>6</v>
      </c>
      <c r="Y6953" t="s">
        <v>6</v>
      </c>
      <c r="Z6953" t="s">
        <v>6</v>
      </c>
      <c r="AA6953" t="s">
        <v>6</v>
      </c>
      <c r="AB6953" t="s">
        <v>781</v>
      </c>
      <c r="AC6953" t="s">
        <v>713</v>
      </c>
    </row>
    <row r="6954" spans="1:29" x14ac:dyDescent="0.25">
      <c r="A6954" t="s">
        <v>390</v>
      </c>
      <c r="B6954">
        <v>624</v>
      </c>
      <c r="C6954" t="s">
        <v>190</v>
      </c>
      <c r="D6954">
        <v>1999</v>
      </c>
      <c r="E6954" t="s">
        <v>7948</v>
      </c>
      <c r="F6954" t="s">
        <v>6</v>
      </c>
      <c r="G6954" t="s">
        <v>6</v>
      </c>
      <c r="H6954" t="s">
        <v>6</v>
      </c>
      <c r="I6954">
        <v>26.995656808932463</v>
      </c>
      <c r="J6954" t="s">
        <v>6</v>
      </c>
      <c r="K6954" t="s">
        <v>6</v>
      </c>
      <c r="L6954" t="s">
        <v>6</v>
      </c>
      <c r="M6954" t="s">
        <v>6</v>
      </c>
      <c r="N6954" t="s">
        <v>6</v>
      </c>
      <c r="O6954">
        <v>69.967777999999996</v>
      </c>
      <c r="P6954">
        <v>67.500563976585198</v>
      </c>
      <c r="Q6954" t="s">
        <v>6</v>
      </c>
      <c r="R6954" t="s">
        <v>6</v>
      </c>
      <c r="S6954" t="s">
        <v>6</v>
      </c>
      <c r="T6954" t="s">
        <v>890</v>
      </c>
      <c r="U6954" t="s">
        <v>6</v>
      </c>
      <c r="V6954" t="s">
        <v>6</v>
      </c>
      <c r="W6954" t="s">
        <v>6</v>
      </c>
      <c r="X6954" t="s">
        <v>6</v>
      </c>
      <c r="Y6954" t="s">
        <v>6</v>
      </c>
      <c r="Z6954" t="s">
        <v>6</v>
      </c>
      <c r="AA6954" t="s">
        <v>6</v>
      </c>
      <c r="AB6954" t="s">
        <v>781</v>
      </c>
      <c r="AC6954" t="s">
        <v>713</v>
      </c>
    </row>
    <row r="6955" spans="1:29" x14ac:dyDescent="0.25">
      <c r="A6955" t="s">
        <v>390</v>
      </c>
      <c r="B6955">
        <v>624</v>
      </c>
      <c r="C6955" t="s">
        <v>190</v>
      </c>
      <c r="D6955">
        <v>2000</v>
      </c>
      <c r="E6955" t="s">
        <v>7949</v>
      </c>
      <c r="F6955" t="s">
        <v>6</v>
      </c>
      <c r="G6955" t="s">
        <v>6</v>
      </c>
      <c r="H6955" t="s">
        <v>6</v>
      </c>
      <c r="I6955">
        <v>26.469805918539777</v>
      </c>
      <c r="J6955" t="s">
        <v>6</v>
      </c>
      <c r="K6955" t="s">
        <v>6</v>
      </c>
      <c r="L6955" t="s">
        <v>6</v>
      </c>
      <c r="M6955" t="s">
        <v>6</v>
      </c>
      <c r="N6955" t="s">
        <v>6</v>
      </c>
      <c r="O6955">
        <v>82.636758999999998</v>
      </c>
      <c r="P6955">
        <v>70.535677815573905</v>
      </c>
      <c r="Q6955" t="s">
        <v>6</v>
      </c>
      <c r="R6955" t="s">
        <v>6</v>
      </c>
      <c r="S6955" t="s">
        <v>6</v>
      </c>
      <c r="T6955" t="s">
        <v>890</v>
      </c>
      <c r="U6955" t="s">
        <v>6</v>
      </c>
      <c r="V6955" t="s">
        <v>6</v>
      </c>
      <c r="W6955" t="s">
        <v>6</v>
      </c>
      <c r="X6955" t="s">
        <v>6</v>
      </c>
      <c r="Y6955" t="s">
        <v>6</v>
      </c>
      <c r="Z6955" t="s">
        <v>6</v>
      </c>
      <c r="AA6955" t="s">
        <v>6</v>
      </c>
      <c r="AB6955" t="s">
        <v>781</v>
      </c>
      <c r="AC6955" t="s">
        <v>713</v>
      </c>
    </row>
    <row r="6956" spans="1:29" x14ac:dyDescent="0.25">
      <c r="A6956" t="s">
        <v>390</v>
      </c>
      <c r="B6956">
        <v>624</v>
      </c>
      <c r="C6956" t="s">
        <v>190</v>
      </c>
      <c r="D6956">
        <v>2001</v>
      </c>
      <c r="E6956" t="s">
        <v>7950</v>
      </c>
      <c r="F6956" t="s">
        <v>6</v>
      </c>
      <c r="G6956" t="s">
        <v>6</v>
      </c>
      <c r="H6956" t="s">
        <v>6</v>
      </c>
      <c r="I6956">
        <v>26.592936382022952</v>
      </c>
      <c r="J6956" t="s">
        <v>6</v>
      </c>
      <c r="K6956" t="s">
        <v>6</v>
      </c>
      <c r="L6956" t="s">
        <v>6</v>
      </c>
      <c r="M6956" t="s">
        <v>6</v>
      </c>
      <c r="N6956" t="s">
        <v>6</v>
      </c>
      <c r="O6956">
        <v>79.913842000000002</v>
      </c>
      <c r="P6956">
        <v>75.847727341479697</v>
      </c>
      <c r="Q6956" t="s">
        <v>6</v>
      </c>
      <c r="R6956" t="s">
        <v>6</v>
      </c>
      <c r="S6956" t="s">
        <v>6</v>
      </c>
      <c r="T6956" t="s">
        <v>890</v>
      </c>
      <c r="U6956" t="s">
        <v>6</v>
      </c>
      <c r="V6956" t="s">
        <v>6</v>
      </c>
      <c r="W6956" t="s">
        <v>6</v>
      </c>
      <c r="X6956" t="s">
        <v>6</v>
      </c>
      <c r="Y6956" t="s">
        <v>6</v>
      </c>
      <c r="Z6956" t="s">
        <v>6</v>
      </c>
      <c r="AA6956" t="s">
        <v>6</v>
      </c>
      <c r="AB6956" t="s">
        <v>781</v>
      </c>
      <c r="AC6956" t="s">
        <v>713</v>
      </c>
    </row>
    <row r="6957" spans="1:29" x14ac:dyDescent="0.25">
      <c r="A6957" t="s">
        <v>390</v>
      </c>
      <c r="B6957">
        <v>624</v>
      </c>
      <c r="C6957" t="s">
        <v>190</v>
      </c>
      <c r="D6957">
        <v>2002</v>
      </c>
      <c r="E6957" t="s">
        <v>7951</v>
      </c>
      <c r="F6957" t="s">
        <v>6</v>
      </c>
      <c r="G6957" t="s">
        <v>6</v>
      </c>
      <c r="H6957" t="s">
        <v>6</v>
      </c>
      <c r="I6957">
        <v>29.320390415879057</v>
      </c>
      <c r="J6957" t="s">
        <v>6</v>
      </c>
      <c r="K6957" t="s">
        <v>6</v>
      </c>
      <c r="L6957" t="s">
        <v>6</v>
      </c>
      <c r="M6957" t="s">
        <v>6</v>
      </c>
      <c r="N6957" t="s">
        <v>6</v>
      </c>
      <c r="O6957">
        <v>82.551897999999994</v>
      </c>
      <c r="P6957">
        <v>79.596647407646699</v>
      </c>
      <c r="Q6957" t="s">
        <v>6</v>
      </c>
      <c r="R6957" t="s">
        <v>6</v>
      </c>
      <c r="S6957" t="s">
        <v>6</v>
      </c>
      <c r="T6957" t="s">
        <v>890</v>
      </c>
      <c r="U6957" t="s">
        <v>6</v>
      </c>
      <c r="V6957" t="s">
        <v>6</v>
      </c>
      <c r="W6957" t="s">
        <v>6</v>
      </c>
      <c r="X6957" t="s">
        <v>6</v>
      </c>
      <c r="Y6957" t="s">
        <v>6</v>
      </c>
      <c r="Z6957" t="s">
        <v>6</v>
      </c>
      <c r="AA6957" t="s">
        <v>6</v>
      </c>
      <c r="AB6957" t="s">
        <v>781</v>
      </c>
      <c r="AC6957" t="s">
        <v>713</v>
      </c>
    </row>
    <row r="6958" spans="1:29" x14ac:dyDescent="0.25">
      <c r="A6958" t="s">
        <v>390</v>
      </c>
      <c r="B6958">
        <v>624</v>
      </c>
      <c r="C6958" t="s">
        <v>190</v>
      </c>
      <c r="D6958">
        <v>2003</v>
      </c>
      <c r="E6958" t="s">
        <v>7952</v>
      </c>
      <c r="F6958" t="s">
        <v>6</v>
      </c>
      <c r="G6958" t="s">
        <v>6</v>
      </c>
      <c r="H6958" t="s">
        <v>6</v>
      </c>
      <c r="I6958">
        <v>30.873541042424957</v>
      </c>
      <c r="J6958" t="s">
        <v>6</v>
      </c>
      <c r="K6958" t="s">
        <v>6</v>
      </c>
      <c r="L6958" t="s">
        <v>6</v>
      </c>
      <c r="M6958" t="s">
        <v>6</v>
      </c>
      <c r="N6958" t="s">
        <v>6</v>
      </c>
      <c r="O6958">
        <v>81.358895000000004</v>
      </c>
      <c r="P6958">
        <v>87.090081027953502</v>
      </c>
      <c r="Q6958" t="s">
        <v>6</v>
      </c>
      <c r="R6958" t="s">
        <v>6</v>
      </c>
      <c r="S6958" t="s">
        <v>6</v>
      </c>
      <c r="T6958" t="s">
        <v>890</v>
      </c>
      <c r="U6958" t="s">
        <v>6</v>
      </c>
      <c r="V6958" t="s">
        <v>6</v>
      </c>
      <c r="W6958" t="s">
        <v>6</v>
      </c>
      <c r="X6958" t="s">
        <v>6</v>
      </c>
      <c r="Y6958" t="s">
        <v>6</v>
      </c>
      <c r="Z6958" t="s">
        <v>6</v>
      </c>
      <c r="AA6958" t="s">
        <v>6</v>
      </c>
      <c r="AB6958" t="s">
        <v>781</v>
      </c>
      <c r="AC6958" t="s">
        <v>713</v>
      </c>
    </row>
    <row r="6959" spans="1:29" x14ac:dyDescent="0.25">
      <c r="A6959" t="s">
        <v>390</v>
      </c>
      <c r="B6959">
        <v>624</v>
      </c>
      <c r="C6959" t="s">
        <v>190</v>
      </c>
      <c r="D6959">
        <v>2004</v>
      </c>
      <c r="E6959" t="s">
        <v>7953</v>
      </c>
      <c r="F6959" t="s">
        <v>6</v>
      </c>
      <c r="G6959" t="s">
        <v>6</v>
      </c>
      <c r="H6959" t="s">
        <v>6</v>
      </c>
      <c r="I6959">
        <v>32.629492994320039</v>
      </c>
      <c r="J6959" t="s">
        <v>6</v>
      </c>
      <c r="K6959" t="s">
        <v>6</v>
      </c>
      <c r="L6959" t="s">
        <v>6</v>
      </c>
      <c r="M6959" t="s">
        <v>6</v>
      </c>
      <c r="N6959" t="s">
        <v>6</v>
      </c>
      <c r="O6959">
        <v>83.744573000000003</v>
      </c>
      <c r="P6959">
        <v>90.811344071143694</v>
      </c>
      <c r="Q6959" t="s">
        <v>6</v>
      </c>
      <c r="R6959" t="s">
        <v>6</v>
      </c>
      <c r="S6959" t="s">
        <v>6</v>
      </c>
      <c r="T6959" t="s">
        <v>890</v>
      </c>
      <c r="U6959" t="s">
        <v>6</v>
      </c>
      <c r="V6959" t="s">
        <v>6</v>
      </c>
      <c r="W6959" t="s">
        <v>6</v>
      </c>
      <c r="X6959" t="s">
        <v>6</v>
      </c>
      <c r="Y6959" t="s">
        <v>6</v>
      </c>
      <c r="Z6959" t="s">
        <v>6</v>
      </c>
      <c r="AA6959" t="s">
        <v>6</v>
      </c>
      <c r="AB6959" t="s">
        <v>781</v>
      </c>
      <c r="AC6959" t="s">
        <v>713</v>
      </c>
    </row>
    <row r="6960" spans="1:29" x14ac:dyDescent="0.25">
      <c r="A6960" t="s">
        <v>390</v>
      </c>
      <c r="B6960">
        <v>624</v>
      </c>
      <c r="C6960" t="s">
        <v>190</v>
      </c>
      <c r="D6960">
        <v>2005</v>
      </c>
      <c r="E6960" t="s">
        <v>7954</v>
      </c>
      <c r="F6960" t="s">
        <v>6</v>
      </c>
      <c r="G6960" t="s">
        <v>6</v>
      </c>
      <c r="H6960" t="s">
        <v>6</v>
      </c>
      <c r="I6960">
        <v>33.385837234091092</v>
      </c>
      <c r="J6960" t="s">
        <v>6</v>
      </c>
      <c r="K6960" t="s">
        <v>6</v>
      </c>
      <c r="L6960" t="s">
        <v>6</v>
      </c>
      <c r="M6960" t="s">
        <v>6</v>
      </c>
      <c r="N6960" t="s">
        <v>6</v>
      </c>
      <c r="O6960">
        <v>85.338578999999996</v>
      </c>
      <c r="P6960">
        <v>96.690173223745802</v>
      </c>
      <c r="Q6960" t="s">
        <v>6</v>
      </c>
      <c r="R6960" t="s">
        <v>6</v>
      </c>
      <c r="S6960" t="s">
        <v>6</v>
      </c>
      <c r="T6960" t="s">
        <v>890</v>
      </c>
      <c r="U6960" t="s">
        <v>6</v>
      </c>
      <c r="V6960" t="s">
        <v>6</v>
      </c>
      <c r="W6960" t="s">
        <v>6</v>
      </c>
      <c r="X6960" t="s">
        <v>6</v>
      </c>
      <c r="Y6960" t="s">
        <v>6</v>
      </c>
      <c r="Z6960" t="s">
        <v>6</v>
      </c>
      <c r="AA6960" t="s">
        <v>6</v>
      </c>
      <c r="AB6960" t="s">
        <v>781</v>
      </c>
      <c r="AC6960" t="s">
        <v>713</v>
      </c>
    </row>
    <row r="6961" spans="1:29" x14ac:dyDescent="0.25">
      <c r="A6961" t="s">
        <v>390</v>
      </c>
      <c r="B6961">
        <v>624</v>
      </c>
      <c r="C6961" t="s">
        <v>190</v>
      </c>
      <c r="D6961">
        <v>2006</v>
      </c>
      <c r="E6961" t="s">
        <v>7955</v>
      </c>
      <c r="F6961" t="s">
        <v>6</v>
      </c>
      <c r="G6961" t="s">
        <v>6</v>
      </c>
      <c r="H6961" t="s">
        <v>6</v>
      </c>
      <c r="I6961">
        <v>38.86145799308887</v>
      </c>
      <c r="J6961" t="s">
        <v>6</v>
      </c>
      <c r="K6961" t="s">
        <v>6</v>
      </c>
      <c r="L6961" t="s">
        <v>6</v>
      </c>
      <c r="M6961" t="s">
        <v>6</v>
      </c>
      <c r="N6961" t="s">
        <v>6</v>
      </c>
      <c r="O6961">
        <v>77.726920000000007</v>
      </c>
      <c r="P6961">
        <v>108.722365405567</v>
      </c>
      <c r="Q6961" t="s">
        <v>6</v>
      </c>
      <c r="R6961" t="s">
        <v>6</v>
      </c>
      <c r="S6961" t="s">
        <v>6</v>
      </c>
      <c r="T6961" t="s">
        <v>890</v>
      </c>
      <c r="U6961" t="s">
        <v>6</v>
      </c>
      <c r="V6961" t="s">
        <v>6</v>
      </c>
      <c r="W6961" t="s">
        <v>6</v>
      </c>
      <c r="X6961" t="s">
        <v>6</v>
      </c>
      <c r="Y6961" t="s">
        <v>6</v>
      </c>
      <c r="Z6961" t="s">
        <v>6</v>
      </c>
      <c r="AA6961" t="s">
        <v>6</v>
      </c>
      <c r="AB6961" t="s">
        <v>781</v>
      </c>
      <c r="AC6961" t="s">
        <v>713</v>
      </c>
    </row>
    <row r="6962" spans="1:29" x14ac:dyDescent="0.25">
      <c r="A6962" t="s">
        <v>390</v>
      </c>
      <c r="B6962">
        <v>624</v>
      </c>
      <c r="C6962" t="s">
        <v>190</v>
      </c>
      <c r="D6962">
        <v>2007</v>
      </c>
      <c r="E6962" t="s">
        <v>7956</v>
      </c>
      <c r="F6962" t="s">
        <v>6</v>
      </c>
      <c r="G6962" t="s">
        <v>6</v>
      </c>
      <c r="H6962" t="s">
        <v>6</v>
      </c>
      <c r="I6962">
        <v>44.371738366116183</v>
      </c>
      <c r="J6962" t="s">
        <v>6</v>
      </c>
      <c r="K6962" t="s">
        <v>6</v>
      </c>
      <c r="L6962" t="s">
        <v>6</v>
      </c>
      <c r="M6962" t="s">
        <v>6</v>
      </c>
      <c r="N6962" t="s">
        <v>6</v>
      </c>
      <c r="O6962">
        <v>64.980958000000001</v>
      </c>
      <c r="P6962">
        <v>121.973724837631</v>
      </c>
      <c r="Q6962" t="s">
        <v>6</v>
      </c>
      <c r="R6962" t="s">
        <v>6</v>
      </c>
      <c r="S6962" t="s">
        <v>6</v>
      </c>
      <c r="T6962" t="s">
        <v>890</v>
      </c>
      <c r="U6962" t="s">
        <v>6</v>
      </c>
      <c r="V6962" t="s">
        <v>6</v>
      </c>
      <c r="W6962" t="s">
        <v>6</v>
      </c>
      <c r="X6962" t="s">
        <v>6</v>
      </c>
      <c r="Y6962" t="s">
        <v>6</v>
      </c>
      <c r="Z6962" t="s">
        <v>6</v>
      </c>
      <c r="AA6962" t="s">
        <v>6</v>
      </c>
      <c r="AB6962" t="s">
        <v>781</v>
      </c>
      <c r="AC6962" t="s">
        <v>713</v>
      </c>
    </row>
    <row r="6963" spans="1:29" x14ac:dyDescent="0.25">
      <c r="A6963" t="s">
        <v>390</v>
      </c>
      <c r="B6963">
        <v>624</v>
      </c>
      <c r="C6963" t="s">
        <v>190</v>
      </c>
      <c r="D6963">
        <v>2008</v>
      </c>
      <c r="E6963" t="s">
        <v>7957</v>
      </c>
      <c r="F6963" t="s">
        <v>6</v>
      </c>
      <c r="G6963" t="s">
        <v>6</v>
      </c>
      <c r="H6963" t="s">
        <v>6</v>
      </c>
      <c r="I6963">
        <v>51.313541139692752</v>
      </c>
      <c r="J6963" t="s">
        <v>6</v>
      </c>
      <c r="K6963" t="s">
        <v>6</v>
      </c>
      <c r="L6963" t="s">
        <v>6</v>
      </c>
      <c r="M6963" t="s">
        <v>6</v>
      </c>
      <c r="N6963" t="s">
        <v>6</v>
      </c>
      <c r="O6963">
        <v>57.422201999999999</v>
      </c>
      <c r="P6963">
        <v>134.698360562864</v>
      </c>
      <c r="Q6963" t="s">
        <v>6</v>
      </c>
      <c r="R6963" t="s">
        <v>6</v>
      </c>
      <c r="S6963" t="s">
        <v>6</v>
      </c>
      <c r="T6963" t="s">
        <v>890</v>
      </c>
      <c r="U6963" t="s">
        <v>6</v>
      </c>
      <c r="V6963" t="s">
        <v>6</v>
      </c>
      <c r="W6963" t="s">
        <v>6</v>
      </c>
      <c r="X6963" t="s">
        <v>6</v>
      </c>
      <c r="Y6963" t="s">
        <v>6</v>
      </c>
      <c r="Z6963" t="s">
        <v>6</v>
      </c>
      <c r="AA6963" t="s">
        <v>6</v>
      </c>
      <c r="AB6963" t="s">
        <v>781</v>
      </c>
      <c r="AC6963" t="s">
        <v>713</v>
      </c>
    </row>
    <row r="6964" spans="1:29" x14ac:dyDescent="0.25">
      <c r="A6964" t="s">
        <v>390</v>
      </c>
      <c r="B6964">
        <v>624</v>
      </c>
      <c r="C6964" t="s">
        <v>190</v>
      </c>
      <c r="D6964">
        <v>2009</v>
      </c>
      <c r="E6964" t="s">
        <v>7958</v>
      </c>
      <c r="F6964" t="s">
        <v>6</v>
      </c>
      <c r="G6964" t="s">
        <v>6</v>
      </c>
      <c r="H6964" t="s">
        <v>6</v>
      </c>
      <c r="I6964">
        <v>56.985822583587527</v>
      </c>
      <c r="J6964" t="s">
        <v>6</v>
      </c>
      <c r="K6964" t="s">
        <v>6</v>
      </c>
      <c r="L6964" t="s">
        <v>6</v>
      </c>
      <c r="M6964" t="s">
        <v>6</v>
      </c>
      <c r="N6964" t="s">
        <v>6</v>
      </c>
      <c r="O6964">
        <v>65.174588999999997</v>
      </c>
      <c r="P6964">
        <v>135.87908358508301</v>
      </c>
      <c r="Q6964" t="s">
        <v>6</v>
      </c>
      <c r="R6964" t="s">
        <v>6</v>
      </c>
      <c r="S6964" t="s">
        <v>6</v>
      </c>
      <c r="T6964" t="s">
        <v>890</v>
      </c>
      <c r="U6964" t="s">
        <v>6</v>
      </c>
      <c r="V6964" t="s">
        <v>6</v>
      </c>
      <c r="W6964" t="s">
        <v>6</v>
      </c>
      <c r="X6964" t="s">
        <v>6</v>
      </c>
      <c r="Y6964" t="s">
        <v>6</v>
      </c>
      <c r="Z6964" t="s">
        <v>6</v>
      </c>
      <c r="AA6964" t="s">
        <v>6</v>
      </c>
      <c r="AB6964" t="s">
        <v>781</v>
      </c>
      <c r="AC6964" t="s">
        <v>713</v>
      </c>
    </row>
    <row r="6965" spans="1:29" x14ac:dyDescent="0.25">
      <c r="A6965" t="s">
        <v>390</v>
      </c>
      <c r="B6965">
        <v>624</v>
      </c>
      <c r="C6965" t="s">
        <v>190</v>
      </c>
      <c r="D6965">
        <v>2010</v>
      </c>
      <c r="E6965" t="s">
        <v>7959</v>
      </c>
      <c r="F6965" t="s">
        <v>6</v>
      </c>
      <c r="G6965" t="s">
        <v>6</v>
      </c>
      <c r="H6965" t="s">
        <v>6</v>
      </c>
      <c r="I6965">
        <v>60.728180070443571</v>
      </c>
      <c r="J6965" t="s">
        <v>6</v>
      </c>
      <c r="K6965" t="s">
        <v>6</v>
      </c>
      <c r="L6965" t="s">
        <v>6</v>
      </c>
      <c r="M6965" t="s">
        <v>6</v>
      </c>
      <c r="N6965" t="s">
        <v>6</v>
      </c>
      <c r="O6965">
        <v>72.429502999999997</v>
      </c>
      <c r="P6965">
        <v>138.56851746057299</v>
      </c>
      <c r="Q6965" t="s">
        <v>6</v>
      </c>
      <c r="R6965" t="s">
        <v>6</v>
      </c>
      <c r="S6965" t="s">
        <v>6</v>
      </c>
      <c r="T6965" t="s">
        <v>890</v>
      </c>
      <c r="U6965" t="s">
        <v>6</v>
      </c>
      <c r="V6965" t="s">
        <v>6</v>
      </c>
      <c r="W6965" t="s">
        <v>6</v>
      </c>
      <c r="X6965" t="s">
        <v>6</v>
      </c>
      <c r="Y6965" t="s">
        <v>6</v>
      </c>
      <c r="Z6965" t="s">
        <v>6</v>
      </c>
      <c r="AA6965" t="s">
        <v>6</v>
      </c>
      <c r="AB6965" t="s">
        <v>781</v>
      </c>
      <c r="AC6965" t="s">
        <v>713</v>
      </c>
    </row>
    <row r="6966" spans="1:29" x14ac:dyDescent="0.25">
      <c r="A6966" t="s">
        <v>390</v>
      </c>
      <c r="B6966">
        <v>624</v>
      </c>
      <c r="C6966" t="s">
        <v>190</v>
      </c>
      <c r="D6966">
        <v>2011</v>
      </c>
      <c r="E6966" t="s">
        <v>7960</v>
      </c>
      <c r="F6966" t="s">
        <v>6</v>
      </c>
      <c r="G6966" t="s">
        <v>6</v>
      </c>
      <c r="H6966" t="s">
        <v>6</v>
      </c>
      <c r="I6966">
        <v>65.101379356346612</v>
      </c>
      <c r="J6966" t="s">
        <v>6</v>
      </c>
      <c r="K6966" t="s">
        <v>6</v>
      </c>
      <c r="L6966" t="s">
        <v>6</v>
      </c>
      <c r="M6966" t="s">
        <v>6</v>
      </c>
      <c r="N6966" t="s">
        <v>6</v>
      </c>
      <c r="O6966">
        <v>78.814232000000004</v>
      </c>
      <c r="P6966">
        <v>147.92417059477501</v>
      </c>
      <c r="Q6966" t="s">
        <v>6</v>
      </c>
      <c r="R6966" t="s">
        <v>6</v>
      </c>
      <c r="S6966" t="s">
        <v>6</v>
      </c>
      <c r="T6966" t="s">
        <v>890</v>
      </c>
      <c r="U6966" t="s">
        <v>6</v>
      </c>
      <c r="V6966" t="s">
        <v>6</v>
      </c>
      <c r="W6966" t="s">
        <v>6</v>
      </c>
      <c r="X6966" t="s">
        <v>6</v>
      </c>
      <c r="Y6966" t="s">
        <v>6</v>
      </c>
      <c r="Z6966" t="s">
        <v>6</v>
      </c>
      <c r="AA6966" t="s">
        <v>6</v>
      </c>
      <c r="AB6966" t="s">
        <v>781</v>
      </c>
      <c r="AC6966" t="s">
        <v>713</v>
      </c>
    </row>
    <row r="6967" spans="1:29" x14ac:dyDescent="0.25">
      <c r="A6967" t="s">
        <v>390</v>
      </c>
      <c r="B6967">
        <v>624</v>
      </c>
      <c r="C6967" t="s">
        <v>190</v>
      </c>
      <c r="D6967">
        <v>2012</v>
      </c>
      <c r="E6967" t="s">
        <v>7961</v>
      </c>
      <c r="F6967" t="s">
        <v>6</v>
      </c>
      <c r="G6967" t="s">
        <v>6</v>
      </c>
      <c r="H6967" t="s">
        <v>6</v>
      </c>
      <c r="I6967">
        <v>63.630025668005374</v>
      </c>
      <c r="J6967" t="s">
        <v>6</v>
      </c>
      <c r="K6967" t="s">
        <v>6</v>
      </c>
      <c r="L6967" t="s">
        <v>6</v>
      </c>
      <c r="M6967" t="s">
        <v>6</v>
      </c>
      <c r="N6967" t="s">
        <v>6</v>
      </c>
      <c r="O6967">
        <v>91.111328</v>
      </c>
      <c r="P6967">
        <v>150.35128092253501</v>
      </c>
      <c r="Q6967" t="s">
        <v>6</v>
      </c>
      <c r="R6967" t="s">
        <v>6</v>
      </c>
      <c r="S6967" t="s">
        <v>6</v>
      </c>
      <c r="T6967" t="s">
        <v>890</v>
      </c>
      <c r="U6967" t="s">
        <v>6</v>
      </c>
      <c r="V6967" t="s">
        <v>6</v>
      </c>
      <c r="W6967" t="s">
        <v>6</v>
      </c>
      <c r="X6967" t="s">
        <v>6</v>
      </c>
      <c r="Y6967" t="s">
        <v>6</v>
      </c>
      <c r="Z6967" t="s">
        <v>6</v>
      </c>
      <c r="AA6967" t="s">
        <v>6</v>
      </c>
      <c r="AB6967" t="s">
        <v>781</v>
      </c>
      <c r="AC6967" t="s">
        <v>713</v>
      </c>
    </row>
    <row r="6968" spans="1:29" x14ac:dyDescent="0.25">
      <c r="A6968" t="s">
        <v>390</v>
      </c>
      <c r="B6968">
        <v>624</v>
      </c>
      <c r="C6968" t="s">
        <v>190</v>
      </c>
      <c r="D6968">
        <v>2013</v>
      </c>
      <c r="E6968" t="s">
        <v>7962</v>
      </c>
      <c r="F6968" t="s">
        <v>6</v>
      </c>
      <c r="G6968" t="s">
        <v>6</v>
      </c>
      <c r="H6968" t="s">
        <v>6</v>
      </c>
      <c r="I6968">
        <v>63.392018015477461</v>
      </c>
      <c r="J6968" t="s">
        <v>6</v>
      </c>
      <c r="K6968" t="s">
        <v>6</v>
      </c>
      <c r="L6968" t="s">
        <v>6</v>
      </c>
      <c r="M6968" t="s">
        <v>6</v>
      </c>
      <c r="N6968" t="s">
        <v>6</v>
      </c>
      <c r="O6968">
        <v>99.980676000000003</v>
      </c>
      <c r="P6968">
        <v>153.72317260477499</v>
      </c>
      <c r="Q6968" t="s">
        <v>6</v>
      </c>
      <c r="R6968" t="s">
        <v>6</v>
      </c>
      <c r="S6968" t="s">
        <v>6</v>
      </c>
      <c r="T6968" t="s">
        <v>890</v>
      </c>
      <c r="U6968" t="s">
        <v>6</v>
      </c>
      <c r="V6968" t="s">
        <v>6</v>
      </c>
      <c r="W6968" t="s">
        <v>6</v>
      </c>
      <c r="X6968" t="s">
        <v>6</v>
      </c>
      <c r="Y6968" t="s">
        <v>6</v>
      </c>
      <c r="Z6968" t="s">
        <v>6</v>
      </c>
      <c r="AA6968" t="s">
        <v>6</v>
      </c>
      <c r="AB6968" t="s">
        <v>781</v>
      </c>
      <c r="AC6968" t="s">
        <v>713</v>
      </c>
    </row>
    <row r="6969" spans="1:29" x14ac:dyDescent="0.25">
      <c r="A6969" t="s">
        <v>390</v>
      </c>
      <c r="B6969">
        <v>624</v>
      </c>
      <c r="C6969" t="s">
        <v>190</v>
      </c>
      <c r="D6969">
        <v>2014</v>
      </c>
      <c r="E6969" t="s">
        <v>7963</v>
      </c>
      <c r="F6969" t="s">
        <v>6</v>
      </c>
      <c r="G6969" t="s">
        <v>6</v>
      </c>
      <c r="H6969" t="s">
        <v>6</v>
      </c>
      <c r="I6969">
        <v>62.57355090024781</v>
      </c>
      <c r="J6969" t="s">
        <v>6</v>
      </c>
      <c r="K6969" t="s">
        <v>6</v>
      </c>
      <c r="L6969" t="s">
        <v>6</v>
      </c>
      <c r="M6969" t="s">
        <v>6</v>
      </c>
      <c r="N6969" t="s">
        <v>6</v>
      </c>
      <c r="O6969">
        <v>110.32156999999999</v>
      </c>
      <c r="P6969">
        <v>154.435743094022</v>
      </c>
      <c r="Q6969" t="s">
        <v>6</v>
      </c>
      <c r="R6969" t="s">
        <v>6</v>
      </c>
      <c r="S6969" t="s">
        <v>6</v>
      </c>
      <c r="T6969" t="s">
        <v>890</v>
      </c>
      <c r="U6969" t="s">
        <v>6</v>
      </c>
      <c r="V6969" t="s">
        <v>6</v>
      </c>
      <c r="W6969" t="s">
        <v>6</v>
      </c>
      <c r="X6969" t="s">
        <v>6</v>
      </c>
      <c r="Y6969" t="s">
        <v>6</v>
      </c>
      <c r="Z6969" t="s">
        <v>6</v>
      </c>
      <c r="AA6969" t="s">
        <v>6</v>
      </c>
      <c r="AB6969" t="s">
        <v>781</v>
      </c>
      <c r="AC6969" t="s">
        <v>713</v>
      </c>
    </row>
    <row r="6970" spans="1:29" x14ac:dyDescent="0.25">
      <c r="A6970" t="s">
        <v>390</v>
      </c>
      <c r="B6970">
        <v>624</v>
      </c>
      <c r="C6970" t="s">
        <v>190</v>
      </c>
      <c r="D6970">
        <v>2015</v>
      </c>
      <c r="E6970" t="s">
        <v>7964</v>
      </c>
      <c r="F6970" t="s">
        <v>6</v>
      </c>
      <c r="G6970" t="s">
        <v>6</v>
      </c>
      <c r="H6970" t="s">
        <v>6</v>
      </c>
      <c r="I6970">
        <v>61.15050528100295</v>
      </c>
      <c r="J6970" t="s">
        <v>6</v>
      </c>
      <c r="K6970" t="s">
        <v>6</v>
      </c>
      <c r="L6970" t="s">
        <v>6</v>
      </c>
      <c r="M6970" t="s">
        <v>6</v>
      </c>
      <c r="N6970" t="s">
        <v>6</v>
      </c>
      <c r="O6970">
        <v>120.54192</v>
      </c>
      <c r="P6970">
        <v>158.699114253993</v>
      </c>
      <c r="Q6970" t="s">
        <v>6</v>
      </c>
      <c r="R6970" t="s">
        <v>6</v>
      </c>
      <c r="S6970" t="s">
        <v>6</v>
      </c>
      <c r="T6970" t="s">
        <v>890</v>
      </c>
      <c r="U6970" t="s">
        <v>6</v>
      </c>
      <c r="V6970" t="s">
        <v>6</v>
      </c>
      <c r="W6970" t="s">
        <v>6</v>
      </c>
      <c r="X6970" t="s">
        <v>6</v>
      </c>
      <c r="Y6970" t="s">
        <v>6</v>
      </c>
      <c r="Z6970" t="s">
        <v>6</v>
      </c>
      <c r="AA6970" t="s">
        <v>6</v>
      </c>
      <c r="AB6970" t="s">
        <v>781</v>
      </c>
      <c r="AC6970" t="s">
        <v>713</v>
      </c>
    </row>
    <row r="6971" spans="1:29" x14ac:dyDescent="0.25">
      <c r="A6971" t="s">
        <v>390</v>
      </c>
      <c r="B6971">
        <v>624</v>
      </c>
      <c r="C6971" t="s">
        <v>190</v>
      </c>
      <c r="D6971">
        <v>2016</v>
      </c>
      <c r="E6971" t="s">
        <v>7965</v>
      </c>
      <c r="F6971" t="s">
        <v>6</v>
      </c>
      <c r="G6971" t="s">
        <v>6</v>
      </c>
      <c r="H6971" t="s">
        <v>6</v>
      </c>
      <c r="I6971">
        <v>61.435687477735257</v>
      </c>
      <c r="J6971" t="s">
        <v>6</v>
      </c>
      <c r="K6971" t="s">
        <v>6</v>
      </c>
      <c r="L6971" t="s">
        <v>6</v>
      </c>
      <c r="M6971" t="s">
        <v>6</v>
      </c>
      <c r="N6971" t="s">
        <v>6</v>
      </c>
      <c r="O6971">
        <v>129.69999999999999</v>
      </c>
      <c r="P6971">
        <v>163.381388233396</v>
      </c>
      <c r="Q6971" t="s">
        <v>6</v>
      </c>
      <c r="R6971" t="s">
        <v>6</v>
      </c>
      <c r="S6971" t="s">
        <v>6</v>
      </c>
      <c r="T6971" t="s">
        <v>890</v>
      </c>
      <c r="U6971" t="s">
        <v>6</v>
      </c>
      <c r="V6971" t="s">
        <v>6</v>
      </c>
      <c r="W6971" t="s">
        <v>6</v>
      </c>
      <c r="X6971" t="s">
        <v>6</v>
      </c>
      <c r="Y6971" t="s">
        <v>6</v>
      </c>
      <c r="Z6971" t="s">
        <v>6</v>
      </c>
      <c r="AA6971" t="s">
        <v>6</v>
      </c>
      <c r="AB6971" t="s">
        <v>781</v>
      </c>
      <c r="AC6971" t="s">
        <v>713</v>
      </c>
    </row>
    <row r="6972" spans="1:29" x14ac:dyDescent="0.25">
      <c r="A6972" t="s">
        <v>390</v>
      </c>
      <c r="B6972">
        <v>626</v>
      </c>
      <c r="C6972" t="s">
        <v>191</v>
      </c>
      <c r="D6972">
        <v>1950</v>
      </c>
      <c r="E6972" t="s">
        <v>7966</v>
      </c>
      <c r="F6972" t="s">
        <v>6</v>
      </c>
      <c r="G6972" t="s">
        <v>6</v>
      </c>
      <c r="H6972" t="s">
        <v>6</v>
      </c>
      <c r="I6972" t="s">
        <v>6</v>
      </c>
      <c r="J6972" t="s">
        <v>6</v>
      </c>
      <c r="K6972" t="s">
        <v>6</v>
      </c>
      <c r="L6972" t="s">
        <v>6</v>
      </c>
      <c r="M6972" t="s">
        <v>6</v>
      </c>
      <c r="N6972" t="s">
        <v>6</v>
      </c>
      <c r="O6972" t="s">
        <v>6</v>
      </c>
      <c r="P6972" t="s">
        <v>6</v>
      </c>
      <c r="Q6972" t="s">
        <v>6</v>
      </c>
      <c r="R6972" t="s">
        <v>6</v>
      </c>
      <c r="S6972" t="s">
        <v>6</v>
      </c>
      <c r="T6972" t="s">
        <v>877</v>
      </c>
      <c r="U6972" t="s">
        <v>6</v>
      </c>
      <c r="V6972" t="s">
        <v>6</v>
      </c>
      <c r="W6972" t="s">
        <v>412</v>
      </c>
      <c r="X6972" t="s">
        <v>412</v>
      </c>
      <c r="Y6972" t="s">
        <v>6</v>
      </c>
      <c r="Z6972" t="s">
        <v>6</v>
      </c>
      <c r="AA6972" t="s">
        <v>6</v>
      </c>
      <c r="AB6972" t="s">
        <v>782</v>
      </c>
      <c r="AC6972" t="s">
        <v>713</v>
      </c>
    </row>
    <row r="6973" spans="1:29" x14ac:dyDescent="0.25">
      <c r="A6973" t="s">
        <v>390</v>
      </c>
      <c r="B6973">
        <v>626</v>
      </c>
      <c r="C6973" t="s">
        <v>191</v>
      </c>
      <c r="D6973">
        <v>1951</v>
      </c>
      <c r="E6973" t="s">
        <v>7967</v>
      </c>
      <c r="F6973" t="s">
        <v>6</v>
      </c>
      <c r="G6973" t="s">
        <v>6</v>
      </c>
      <c r="H6973" t="s">
        <v>6</v>
      </c>
      <c r="I6973" t="s">
        <v>6</v>
      </c>
      <c r="J6973" t="s">
        <v>6</v>
      </c>
      <c r="K6973" t="s">
        <v>6</v>
      </c>
      <c r="L6973" t="s">
        <v>6</v>
      </c>
      <c r="M6973" t="s">
        <v>6</v>
      </c>
      <c r="N6973" t="s">
        <v>6</v>
      </c>
      <c r="O6973" t="s">
        <v>6</v>
      </c>
      <c r="P6973" t="s">
        <v>6</v>
      </c>
      <c r="Q6973" t="s">
        <v>6</v>
      </c>
      <c r="R6973" t="s">
        <v>6</v>
      </c>
      <c r="S6973" t="s">
        <v>6</v>
      </c>
      <c r="T6973" t="s">
        <v>877</v>
      </c>
      <c r="U6973" t="s">
        <v>6</v>
      </c>
      <c r="V6973" t="s">
        <v>6</v>
      </c>
      <c r="W6973" t="s">
        <v>412</v>
      </c>
      <c r="X6973" t="s">
        <v>412</v>
      </c>
      <c r="Y6973" t="s">
        <v>6</v>
      </c>
      <c r="Z6973" t="s">
        <v>6</v>
      </c>
      <c r="AA6973" t="s">
        <v>6</v>
      </c>
      <c r="AB6973" t="s">
        <v>782</v>
      </c>
      <c r="AC6973" t="s">
        <v>713</v>
      </c>
    </row>
    <row r="6974" spans="1:29" x14ac:dyDescent="0.25">
      <c r="A6974" t="s">
        <v>390</v>
      </c>
      <c r="B6974">
        <v>626</v>
      </c>
      <c r="C6974" t="s">
        <v>191</v>
      </c>
      <c r="D6974">
        <v>1952</v>
      </c>
      <c r="E6974" t="s">
        <v>7968</v>
      </c>
      <c r="F6974" t="s">
        <v>6</v>
      </c>
      <c r="G6974" t="s">
        <v>6</v>
      </c>
      <c r="H6974" t="s">
        <v>6</v>
      </c>
      <c r="I6974" t="s">
        <v>6</v>
      </c>
      <c r="J6974" t="s">
        <v>6</v>
      </c>
      <c r="K6974" t="s">
        <v>6</v>
      </c>
      <c r="L6974" t="s">
        <v>6</v>
      </c>
      <c r="M6974" t="s">
        <v>6</v>
      </c>
      <c r="N6974" t="s">
        <v>6</v>
      </c>
      <c r="O6974" t="s">
        <v>6</v>
      </c>
      <c r="P6974" t="s">
        <v>6</v>
      </c>
      <c r="Q6974" t="s">
        <v>6</v>
      </c>
      <c r="R6974" t="s">
        <v>6</v>
      </c>
      <c r="S6974" t="s">
        <v>6</v>
      </c>
      <c r="T6974" t="s">
        <v>877</v>
      </c>
      <c r="U6974" t="s">
        <v>6</v>
      </c>
      <c r="V6974" t="s">
        <v>6</v>
      </c>
      <c r="W6974" t="s">
        <v>412</v>
      </c>
      <c r="X6974" t="s">
        <v>412</v>
      </c>
      <c r="Y6974" t="s">
        <v>6</v>
      </c>
      <c r="Z6974" t="s">
        <v>6</v>
      </c>
      <c r="AA6974" t="s">
        <v>6</v>
      </c>
      <c r="AB6974" t="s">
        <v>782</v>
      </c>
      <c r="AC6974" t="s">
        <v>713</v>
      </c>
    </row>
    <row r="6975" spans="1:29" x14ac:dyDescent="0.25">
      <c r="A6975" t="s">
        <v>390</v>
      </c>
      <c r="B6975">
        <v>626</v>
      </c>
      <c r="C6975" t="s">
        <v>191</v>
      </c>
      <c r="D6975">
        <v>1953</v>
      </c>
      <c r="E6975" t="s">
        <v>7969</v>
      </c>
      <c r="F6975" t="s">
        <v>6</v>
      </c>
      <c r="G6975" t="s">
        <v>6</v>
      </c>
      <c r="H6975" t="s">
        <v>6</v>
      </c>
      <c r="I6975" t="s">
        <v>6</v>
      </c>
      <c r="J6975" t="s">
        <v>6</v>
      </c>
      <c r="K6975" t="s">
        <v>6</v>
      </c>
      <c r="L6975" t="s">
        <v>6</v>
      </c>
      <c r="M6975" t="s">
        <v>6</v>
      </c>
      <c r="N6975" t="s">
        <v>6</v>
      </c>
      <c r="O6975" t="s">
        <v>6</v>
      </c>
      <c r="P6975" t="s">
        <v>6</v>
      </c>
      <c r="Q6975" t="s">
        <v>6</v>
      </c>
      <c r="R6975" t="s">
        <v>6</v>
      </c>
      <c r="S6975" t="s">
        <v>6</v>
      </c>
      <c r="T6975" t="s">
        <v>877</v>
      </c>
      <c r="U6975" t="s">
        <v>6</v>
      </c>
      <c r="V6975" t="s">
        <v>6</v>
      </c>
      <c r="W6975" t="s">
        <v>412</v>
      </c>
      <c r="X6975" t="s">
        <v>412</v>
      </c>
      <c r="Y6975" t="s">
        <v>6</v>
      </c>
      <c r="Z6975" t="s">
        <v>6</v>
      </c>
      <c r="AA6975" t="s">
        <v>6</v>
      </c>
      <c r="AB6975" t="s">
        <v>782</v>
      </c>
      <c r="AC6975" t="s">
        <v>713</v>
      </c>
    </row>
    <row r="6976" spans="1:29" x14ac:dyDescent="0.25">
      <c r="A6976" t="s">
        <v>390</v>
      </c>
      <c r="B6976">
        <v>626</v>
      </c>
      <c r="C6976" t="s">
        <v>191</v>
      </c>
      <c r="D6976">
        <v>1954</v>
      </c>
      <c r="E6976" t="s">
        <v>7970</v>
      </c>
      <c r="F6976" t="s">
        <v>6</v>
      </c>
      <c r="G6976" t="s">
        <v>6</v>
      </c>
      <c r="H6976" t="s">
        <v>6</v>
      </c>
      <c r="I6976" t="s">
        <v>6</v>
      </c>
      <c r="J6976" t="s">
        <v>6</v>
      </c>
      <c r="K6976" t="s">
        <v>6</v>
      </c>
      <c r="L6976" t="s">
        <v>6</v>
      </c>
      <c r="M6976" t="s">
        <v>6</v>
      </c>
      <c r="N6976" t="s">
        <v>6</v>
      </c>
      <c r="O6976" t="s">
        <v>6</v>
      </c>
      <c r="P6976" t="s">
        <v>6</v>
      </c>
      <c r="Q6976" t="s">
        <v>6</v>
      </c>
      <c r="R6976" t="s">
        <v>6</v>
      </c>
      <c r="S6976" t="s">
        <v>6</v>
      </c>
      <c r="T6976" t="s">
        <v>877</v>
      </c>
      <c r="U6976" t="s">
        <v>6</v>
      </c>
      <c r="V6976" t="s">
        <v>6</v>
      </c>
      <c r="W6976" t="s">
        <v>412</v>
      </c>
      <c r="X6976" t="s">
        <v>412</v>
      </c>
      <c r="Y6976" t="s">
        <v>6</v>
      </c>
      <c r="Z6976" t="s">
        <v>6</v>
      </c>
      <c r="AA6976" t="s">
        <v>6</v>
      </c>
      <c r="AB6976" t="s">
        <v>782</v>
      </c>
      <c r="AC6976" t="s">
        <v>713</v>
      </c>
    </row>
    <row r="6977" spans="1:29" x14ac:dyDescent="0.25">
      <c r="A6977" t="s">
        <v>390</v>
      </c>
      <c r="B6977">
        <v>626</v>
      </c>
      <c r="C6977" t="s">
        <v>191</v>
      </c>
      <c r="D6977">
        <v>1955</v>
      </c>
      <c r="E6977" t="s">
        <v>7971</v>
      </c>
      <c r="F6977" t="s">
        <v>6</v>
      </c>
      <c r="G6977" t="s">
        <v>6</v>
      </c>
      <c r="H6977" t="s">
        <v>6</v>
      </c>
      <c r="I6977" t="s">
        <v>6</v>
      </c>
      <c r="J6977" t="s">
        <v>6</v>
      </c>
      <c r="K6977" t="s">
        <v>6</v>
      </c>
      <c r="L6977" t="s">
        <v>6</v>
      </c>
      <c r="M6977" t="s">
        <v>6</v>
      </c>
      <c r="N6977" t="s">
        <v>6</v>
      </c>
      <c r="O6977" t="s">
        <v>6</v>
      </c>
      <c r="P6977" t="s">
        <v>6</v>
      </c>
      <c r="Q6977" t="s">
        <v>6</v>
      </c>
      <c r="R6977" t="s">
        <v>6</v>
      </c>
      <c r="S6977" t="s">
        <v>6</v>
      </c>
      <c r="T6977" t="s">
        <v>877</v>
      </c>
      <c r="U6977" t="s">
        <v>6</v>
      </c>
      <c r="V6977" t="s">
        <v>6</v>
      </c>
      <c r="W6977" t="s">
        <v>412</v>
      </c>
      <c r="X6977" t="s">
        <v>412</v>
      </c>
      <c r="Y6977" t="s">
        <v>6</v>
      </c>
      <c r="Z6977" t="s">
        <v>6</v>
      </c>
      <c r="AA6977" t="s">
        <v>6</v>
      </c>
      <c r="AB6977" t="s">
        <v>782</v>
      </c>
      <c r="AC6977" t="s">
        <v>713</v>
      </c>
    </row>
    <row r="6978" spans="1:29" x14ac:dyDescent="0.25">
      <c r="A6978" t="s">
        <v>390</v>
      </c>
      <c r="B6978">
        <v>626</v>
      </c>
      <c r="C6978" t="s">
        <v>191</v>
      </c>
      <c r="D6978">
        <v>1956</v>
      </c>
      <c r="E6978" t="s">
        <v>7972</v>
      </c>
      <c r="F6978" t="s">
        <v>6</v>
      </c>
      <c r="G6978" t="s">
        <v>6</v>
      </c>
      <c r="H6978" t="s">
        <v>6</v>
      </c>
      <c r="I6978" t="s">
        <v>6</v>
      </c>
      <c r="J6978" t="s">
        <v>6</v>
      </c>
      <c r="K6978" t="s">
        <v>6</v>
      </c>
      <c r="L6978" t="s">
        <v>6</v>
      </c>
      <c r="M6978" t="s">
        <v>6</v>
      </c>
      <c r="N6978" t="s">
        <v>6</v>
      </c>
      <c r="O6978" t="s">
        <v>6</v>
      </c>
      <c r="P6978" t="s">
        <v>6</v>
      </c>
      <c r="Q6978" t="s">
        <v>6</v>
      </c>
      <c r="R6978" t="s">
        <v>6</v>
      </c>
      <c r="S6978" t="s">
        <v>6</v>
      </c>
      <c r="T6978" t="s">
        <v>877</v>
      </c>
      <c r="U6978" t="s">
        <v>6</v>
      </c>
      <c r="V6978" t="s">
        <v>6</v>
      </c>
      <c r="W6978" t="s">
        <v>412</v>
      </c>
      <c r="X6978" t="s">
        <v>412</v>
      </c>
      <c r="Y6978" t="s">
        <v>6</v>
      </c>
      <c r="Z6978" t="s">
        <v>6</v>
      </c>
      <c r="AA6978" t="s">
        <v>6</v>
      </c>
      <c r="AB6978" t="s">
        <v>782</v>
      </c>
      <c r="AC6978" t="s">
        <v>713</v>
      </c>
    </row>
    <row r="6979" spans="1:29" x14ac:dyDescent="0.25">
      <c r="A6979" t="s">
        <v>390</v>
      </c>
      <c r="B6979">
        <v>626</v>
      </c>
      <c r="C6979" t="s">
        <v>191</v>
      </c>
      <c r="D6979">
        <v>1957</v>
      </c>
      <c r="E6979" t="s">
        <v>7973</v>
      </c>
      <c r="F6979" t="s">
        <v>6</v>
      </c>
      <c r="G6979" t="s">
        <v>6</v>
      </c>
      <c r="H6979" t="s">
        <v>6</v>
      </c>
      <c r="I6979" t="s">
        <v>6</v>
      </c>
      <c r="J6979" t="s">
        <v>6</v>
      </c>
      <c r="K6979" t="s">
        <v>6</v>
      </c>
      <c r="L6979" t="s">
        <v>6</v>
      </c>
      <c r="M6979" t="s">
        <v>6</v>
      </c>
      <c r="N6979" t="s">
        <v>6</v>
      </c>
      <c r="O6979" t="s">
        <v>6</v>
      </c>
      <c r="P6979" t="s">
        <v>6</v>
      </c>
      <c r="Q6979" t="s">
        <v>6</v>
      </c>
      <c r="R6979" t="s">
        <v>6</v>
      </c>
      <c r="S6979" t="s">
        <v>6</v>
      </c>
      <c r="T6979" t="s">
        <v>877</v>
      </c>
      <c r="U6979" t="s">
        <v>6</v>
      </c>
      <c r="V6979" t="s">
        <v>6</v>
      </c>
      <c r="W6979" t="s">
        <v>412</v>
      </c>
      <c r="X6979" t="s">
        <v>412</v>
      </c>
      <c r="Y6979" t="s">
        <v>6</v>
      </c>
      <c r="Z6979" t="s">
        <v>6</v>
      </c>
      <c r="AA6979" t="s">
        <v>6</v>
      </c>
      <c r="AB6979" t="s">
        <v>782</v>
      </c>
      <c r="AC6979" t="s">
        <v>713</v>
      </c>
    </row>
    <row r="6980" spans="1:29" x14ac:dyDescent="0.25">
      <c r="A6980" t="s">
        <v>390</v>
      </c>
      <c r="B6980">
        <v>626</v>
      </c>
      <c r="C6980" t="s">
        <v>191</v>
      </c>
      <c r="D6980">
        <v>1958</v>
      </c>
      <c r="E6980" t="s">
        <v>7974</v>
      </c>
      <c r="F6980" t="s">
        <v>6</v>
      </c>
      <c r="G6980" t="s">
        <v>6</v>
      </c>
      <c r="H6980" t="s">
        <v>6</v>
      </c>
      <c r="I6980" t="s">
        <v>6</v>
      </c>
      <c r="J6980" t="s">
        <v>6</v>
      </c>
      <c r="K6980" t="s">
        <v>6</v>
      </c>
      <c r="L6980" t="s">
        <v>6</v>
      </c>
      <c r="M6980" t="s">
        <v>6</v>
      </c>
      <c r="N6980" t="s">
        <v>6</v>
      </c>
      <c r="O6980" t="s">
        <v>6</v>
      </c>
      <c r="P6980" t="s">
        <v>6</v>
      </c>
      <c r="Q6980" t="s">
        <v>6</v>
      </c>
      <c r="R6980" t="s">
        <v>6</v>
      </c>
      <c r="S6980" t="s">
        <v>6</v>
      </c>
      <c r="T6980" t="s">
        <v>877</v>
      </c>
      <c r="U6980" t="s">
        <v>6</v>
      </c>
      <c r="V6980" t="s">
        <v>6</v>
      </c>
      <c r="W6980" t="s">
        <v>412</v>
      </c>
      <c r="X6980" t="s">
        <v>412</v>
      </c>
      <c r="Y6980" t="s">
        <v>6</v>
      </c>
      <c r="Z6980" t="s">
        <v>6</v>
      </c>
      <c r="AA6980" t="s">
        <v>6</v>
      </c>
      <c r="AB6980" t="s">
        <v>782</v>
      </c>
      <c r="AC6980" t="s">
        <v>713</v>
      </c>
    </row>
    <row r="6981" spans="1:29" x14ac:dyDescent="0.25">
      <c r="A6981" t="s">
        <v>390</v>
      </c>
      <c r="B6981">
        <v>626</v>
      </c>
      <c r="C6981" t="s">
        <v>191</v>
      </c>
      <c r="D6981">
        <v>1959</v>
      </c>
      <c r="E6981" t="s">
        <v>7975</v>
      </c>
      <c r="F6981" t="s">
        <v>6</v>
      </c>
      <c r="G6981" t="s">
        <v>6</v>
      </c>
      <c r="H6981" t="s">
        <v>6</v>
      </c>
      <c r="I6981" t="s">
        <v>6</v>
      </c>
      <c r="J6981" t="s">
        <v>6</v>
      </c>
      <c r="K6981" t="s">
        <v>6</v>
      </c>
      <c r="L6981" t="s">
        <v>6</v>
      </c>
      <c r="M6981" t="s">
        <v>6</v>
      </c>
      <c r="N6981" t="s">
        <v>6</v>
      </c>
      <c r="O6981" t="s">
        <v>6</v>
      </c>
      <c r="P6981" t="s">
        <v>6</v>
      </c>
      <c r="Q6981" t="s">
        <v>6</v>
      </c>
      <c r="R6981" t="s">
        <v>6</v>
      </c>
      <c r="S6981" t="s">
        <v>6</v>
      </c>
      <c r="T6981" t="s">
        <v>877</v>
      </c>
      <c r="U6981" t="s">
        <v>6</v>
      </c>
      <c r="V6981" t="s">
        <v>6</v>
      </c>
      <c r="W6981" t="s">
        <v>412</v>
      </c>
      <c r="X6981" t="s">
        <v>412</v>
      </c>
      <c r="Y6981" t="s">
        <v>6</v>
      </c>
      <c r="Z6981" t="s">
        <v>6</v>
      </c>
      <c r="AA6981" t="s">
        <v>6</v>
      </c>
      <c r="AB6981" t="s">
        <v>782</v>
      </c>
      <c r="AC6981" t="s">
        <v>713</v>
      </c>
    </row>
    <row r="6982" spans="1:29" x14ac:dyDescent="0.25">
      <c r="A6982" t="s">
        <v>390</v>
      </c>
      <c r="B6982">
        <v>626</v>
      </c>
      <c r="C6982" t="s">
        <v>191</v>
      </c>
      <c r="D6982">
        <v>1960</v>
      </c>
      <c r="E6982" t="s">
        <v>7976</v>
      </c>
      <c r="F6982" t="s">
        <v>6</v>
      </c>
      <c r="G6982" t="s">
        <v>6</v>
      </c>
      <c r="H6982" t="s">
        <v>6</v>
      </c>
      <c r="I6982">
        <v>23.651004263802214</v>
      </c>
      <c r="J6982" t="s">
        <v>6</v>
      </c>
      <c r="K6982" t="s">
        <v>6</v>
      </c>
      <c r="L6982" t="s">
        <v>6</v>
      </c>
      <c r="M6982" t="s">
        <v>6</v>
      </c>
      <c r="N6982" t="s">
        <v>6</v>
      </c>
      <c r="O6982" t="s">
        <v>6</v>
      </c>
      <c r="P6982">
        <v>12.775105116762358</v>
      </c>
      <c r="Q6982" t="s">
        <v>6</v>
      </c>
      <c r="R6982" t="s">
        <v>6</v>
      </c>
      <c r="S6982" t="s">
        <v>6</v>
      </c>
      <c r="T6982" t="s">
        <v>877</v>
      </c>
      <c r="U6982" t="s">
        <v>6</v>
      </c>
      <c r="V6982" t="s">
        <v>6</v>
      </c>
      <c r="W6982" t="s">
        <v>412</v>
      </c>
      <c r="X6982" t="s">
        <v>412</v>
      </c>
      <c r="Y6982" t="s">
        <v>6</v>
      </c>
      <c r="Z6982" t="s">
        <v>6</v>
      </c>
      <c r="AA6982" t="s">
        <v>6</v>
      </c>
      <c r="AB6982" t="s">
        <v>782</v>
      </c>
      <c r="AC6982" t="s">
        <v>713</v>
      </c>
    </row>
    <row r="6983" spans="1:29" x14ac:dyDescent="0.25">
      <c r="A6983" t="s">
        <v>390</v>
      </c>
      <c r="B6983">
        <v>626</v>
      </c>
      <c r="C6983" t="s">
        <v>191</v>
      </c>
      <c r="D6983">
        <v>1961</v>
      </c>
      <c r="E6983" t="s">
        <v>7977</v>
      </c>
      <c r="F6983" t="s">
        <v>6</v>
      </c>
      <c r="G6983" t="s">
        <v>6</v>
      </c>
      <c r="H6983" t="s">
        <v>6</v>
      </c>
      <c r="I6983">
        <v>28.411356699680891</v>
      </c>
      <c r="J6983" t="s">
        <v>6</v>
      </c>
      <c r="K6983" t="s">
        <v>6</v>
      </c>
      <c r="L6983" t="s">
        <v>6</v>
      </c>
      <c r="M6983" t="s">
        <v>6</v>
      </c>
      <c r="N6983" t="s">
        <v>6</v>
      </c>
      <c r="O6983" t="s">
        <v>6</v>
      </c>
      <c r="P6983">
        <v>14.029388563117497</v>
      </c>
      <c r="Q6983" t="s">
        <v>6</v>
      </c>
      <c r="R6983" t="s">
        <v>6</v>
      </c>
      <c r="S6983" t="s">
        <v>6</v>
      </c>
      <c r="T6983" t="s">
        <v>877</v>
      </c>
      <c r="U6983" t="s">
        <v>6</v>
      </c>
      <c r="V6983" t="s">
        <v>6</v>
      </c>
      <c r="W6983" t="s">
        <v>412</v>
      </c>
      <c r="X6983" t="s">
        <v>412</v>
      </c>
      <c r="Y6983" t="s">
        <v>6</v>
      </c>
      <c r="Z6983" t="s">
        <v>6</v>
      </c>
      <c r="AA6983" t="s">
        <v>6</v>
      </c>
      <c r="AB6983" t="s">
        <v>782</v>
      </c>
      <c r="AC6983" t="s">
        <v>713</v>
      </c>
    </row>
    <row r="6984" spans="1:29" x14ac:dyDescent="0.25">
      <c r="A6984" t="s">
        <v>390</v>
      </c>
      <c r="B6984">
        <v>626</v>
      </c>
      <c r="C6984" t="s">
        <v>191</v>
      </c>
      <c r="D6984">
        <v>1962</v>
      </c>
      <c r="E6984" t="s">
        <v>7978</v>
      </c>
      <c r="F6984" t="s">
        <v>6</v>
      </c>
      <c r="G6984" t="s">
        <v>6</v>
      </c>
      <c r="H6984" t="s">
        <v>6</v>
      </c>
      <c r="I6984">
        <v>28.548666664052263</v>
      </c>
      <c r="J6984" t="s">
        <v>6</v>
      </c>
      <c r="K6984" t="s">
        <v>6</v>
      </c>
      <c r="L6984" t="s">
        <v>6</v>
      </c>
      <c r="M6984" t="s">
        <v>6</v>
      </c>
      <c r="N6984" t="s">
        <v>6</v>
      </c>
      <c r="O6984" t="s">
        <v>6</v>
      </c>
      <c r="P6984">
        <v>14.168754823105704</v>
      </c>
      <c r="Q6984" t="s">
        <v>6</v>
      </c>
      <c r="R6984" t="s">
        <v>6</v>
      </c>
      <c r="S6984" t="s">
        <v>6</v>
      </c>
      <c r="T6984" t="s">
        <v>877</v>
      </c>
      <c r="U6984" t="s">
        <v>6</v>
      </c>
      <c r="V6984" t="s">
        <v>6</v>
      </c>
      <c r="W6984" t="s">
        <v>412</v>
      </c>
      <c r="X6984" t="s">
        <v>412</v>
      </c>
      <c r="Y6984" t="s">
        <v>6</v>
      </c>
      <c r="Z6984" t="s">
        <v>6</v>
      </c>
      <c r="AA6984" t="s">
        <v>6</v>
      </c>
      <c r="AB6984" t="s">
        <v>782</v>
      </c>
      <c r="AC6984" t="s">
        <v>713</v>
      </c>
    </row>
    <row r="6985" spans="1:29" x14ac:dyDescent="0.25">
      <c r="A6985" t="s">
        <v>390</v>
      </c>
      <c r="B6985">
        <v>626</v>
      </c>
      <c r="C6985" t="s">
        <v>191</v>
      </c>
      <c r="D6985">
        <v>1963</v>
      </c>
      <c r="E6985" t="s">
        <v>7979</v>
      </c>
      <c r="F6985" t="s">
        <v>6</v>
      </c>
      <c r="G6985" t="s">
        <v>6</v>
      </c>
      <c r="H6985" t="s">
        <v>6</v>
      </c>
      <c r="I6985">
        <v>30.341740800197652</v>
      </c>
      <c r="J6985" t="s">
        <v>6</v>
      </c>
      <c r="K6985" t="s">
        <v>6</v>
      </c>
      <c r="L6985" t="s">
        <v>6</v>
      </c>
      <c r="M6985" t="s">
        <v>6</v>
      </c>
      <c r="N6985" t="s">
        <v>6</v>
      </c>
      <c r="O6985" t="s">
        <v>6</v>
      </c>
      <c r="P6985">
        <v>14.7262121269353</v>
      </c>
      <c r="Q6985" t="s">
        <v>6</v>
      </c>
      <c r="R6985" t="s">
        <v>6</v>
      </c>
      <c r="S6985" t="s">
        <v>6</v>
      </c>
      <c r="T6985" t="s">
        <v>877</v>
      </c>
      <c r="U6985" t="s">
        <v>6</v>
      </c>
      <c r="V6985" t="s">
        <v>6</v>
      </c>
      <c r="W6985" t="s">
        <v>412</v>
      </c>
      <c r="X6985" t="s">
        <v>412</v>
      </c>
      <c r="Y6985" t="s">
        <v>6</v>
      </c>
      <c r="Z6985" t="s">
        <v>6</v>
      </c>
      <c r="AA6985" t="s">
        <v>6</v>
      </c>
      <c r="AB6985" t="s">
        <v>782</v>
      </c>
      <c r="AC6985" t="s">
        <v>713</v>
      </c>
    </row>
    <row r="6986" spans="1:29" x14ac:dyDescent="0.25">
      <c r="A6986" t="s">
        <v>390</v>
      </c>
      <c r="B6986">
        <v>626</v>
      </c>
      <c r="C6986" t="s">
        <v>191</v>
      </c>
      <c r="D6986">
        <v>1964</v>
      </c>
      <c r="E6986" t="s">
        <v>7980</v>
      </c>
      <c r="F6986" t="s">
        <v>6</v>
      </c>
      <c r="G6986" t="s">
        <v>6</v>
      </c>
      <c r="H6986" t="s">
        <v>6</v>
      </c>
      <c r="I6986">
        <v>26.444118407111787</v>
      </c>
      <c r="J6986" t="s">
        <v>6</v>
      </c>
      <c r="K6986" t="s">
        <v>6</v>
      </c>
      <c r="L6986" t="s">
        <v>6</v>
      </c>
      <c r="M6986" t="s">
        <v>6</v>
      </c>
      <c r="N6986" t="s">
        <v>6</v>
      </c>
      <c r="O6986" t="s">
        <v>6</v>
      </c>
      <c r="P6986">
        <v>17.6782882012727</v>
      </c>
      <c r="Q6986" t="s">
        <v>6</v>
      </c>
      <c r="R6986" t="s">
        <v>6</v>
      </c>
      <c r="S6986" t="s">
        <v>6</v>
      </c>
      <c r="T6986" t="s">
        <v>877</v>
      </c>
      <c r="U6986" t="s">
        <v>6</v>
      </c>
      <c r="V6986" t="s">
        <v>6</v>
      </c>
      <c r="W6986" t="s">
        <v>412</v>
      </c>
      <c r="X6986" t="s">
        <v>412</v>
      </c>
      <c r="Y6986" t="s">
        <v>6</v>
      </c>
      <c r="Z6986" t="s">
        <v>6</v>
      </c>
      <c r="AA6986" t="s">
        <v>6</v>
      </c>
      <c r="AB6986" t="s">
        <v>782</v>
      </c>
      <c r="AC6986" t="s">
        <v>713</v>
      </c>
    </row>
    <row r="6987" spans="1:29" x14ac:dyDescent="0.25">
      <c r="A6987" t="s">
        <v>390</v>
      </c>
      <c r="B6987">
        <v>626</v>
      </c>
      <c r="C6987" t="s">
        <v>191</v>
      </c>
      <c r="D6987">
        <v>1965</v>
      </c>
      <c r="E6987" t="s">
        <v>7981</v>
      </c>
      <c r="F6987" t="s">
        <v>6</v>
      </c>
      <c r="G6987" t="s">
        <v>6</v>
      </c>
      <c r="H6987" t="s">
        <v>6</v>
      </c>
      <c r="I6987">
        <v>24.671642780767364</v>
      </c>
      <c r="J6987" t="s">
        <v>6</v>
      </c>
      <c r="K6987" t="s">
        <v>6</v>
      </c>
      <c r="L6987" t="s">
        <v>6</v>
      </c>
      <c r="M6987" t="s">
        <v>6</v>
      </c>
      <c r="N6987" t="s">
        <v>6</v>
      </c>
      <c r="O6987" t="s">
        <v>6</v>
      </c>
      <c r="P6987">
        <v>21.2221440077432</v>
      </c>
      <c r="Q6987" t="s">
        <v>6</v>
      </c>
      <c r="R6987" t="s">
        <v>6</v>
      </c>
      <c r="S6987" t="s">
        <v>6</v>
      </c>
      <c r="T6987" t="s">
        <v>877</v>
      </c>
      <c r="U6987" t="s">
        <v>6</v>
      </c>
      <c r="V6987" t="s">
        <v>6</v>
      </c>
      <c r="W6987" t="s">
        <v>412</v>
      </c>
      <c r="X6987" t="s">
        <v>412</v>
      </c>
      <c r="Y6987" t="s">
        <v>6</v>
      </c>
      <c r="Z6987" t="s">
        <v>6</v>
      </c>
      <c r="AA6987" t="s">
        <v>6</v>
      </c>
      <c r="AB6987" t="s">
        <v>782</v>
      </c>
      <c r="AC6987" t="s">
        <v>713</v>
      </c>
    </row>
    <row r="6988" spans="1:29" x14ac:dyDescent="0.25">
      <c r="A6988" t="s">
        <v>390</v>
      </c>
      <c r="B6988">
        <v>626</v>
      </c>
      <c r="C6988" t="s">
        <v>191</v>
      </c>
      <c r="D6988">
        <v>1966</v>
      </c>
      <c r="E6988" t="s">
        <v>7982</v>
      </c>
      <c r="F6988" t="s">
        <v>6</v>
      </c>
      <c r="G6988" t="s">
        <v>6</v>
      </c>
      <c r="H6988" t="s">
        <v>6</v>
      </c>
      <c r="I6988">
        <v>25.394684381513809</v>
      </c>
      <c r="J6988" t="s">
        <v>6</v>
      </c>
      <c r="K6988" t="s">
        <v>6</v>
      </c>
      <c r="L6988" t="s">
        <v>6</v>
      </c>
      <c r="M6988" t="s">
        <v>6</v>
      </c>
      <c r="N6988" t="s">
        <v>6</v>
      </c>
      <c r="O6988" t="s">
        <v>6</v>
      </c>
      <c r="P6988">
        <v>24.260916710245599</v>
      </c>
      <c r="Q6988" t="s">
        <v>6</v>
      </c>
      <c r="R6988" t="s">
        <v>6</v>
      </c>
      <c r="S6988" t="s">
        <v>6</v>
      </c>
      <c r="T6988" t="s">
        <v>877</v>
      </c>
      <c r="U6988" t="s">
        <v>6</v>
      </c>
      <c r="V6988" t="s">
        <v>6</v>
      </c>
      <c r="W6988" t="s">
        <v>412</v>
      </c>
      <c r="X6988" t="s">
        <v>412</v>
      </c>
      <c r="Y6988" t="s">
        <v>6</v>
      </c>
      <c r="Z6988" t="s">
        <v>6</v>
      </c>
      <c r="AA6988" t="s">
        <v>6</v>
      </c>
      <c r="AB6988" t="s">
        <v>782</v>
      </c>
      <c r="AC6988" t="s">
        <v>713</v>
      </c>
    </row>
    <row r="6989" spans="1:29" x14ac:dyDescent="0.25">
      <c r="A6989" t="s">
        <v>390</v>
      </c>
      <c r="B6989">
        <v>626</v>
      </c>
      <c r="C6989" t="s">
        <v>191</v>
      </c>
      <c r="D6989">
        <v>1967</v>
      </c>
      <c r="E6989" t="s">
        <v>7983</v>
      </c>
      <c r="F6989" t="s">
        <v>6</v>
      </c>
      <c r="G6989" t="s">
        <v>6</v>
      </c>
      <c r="H6989" t="s">
        <v>6</v>
      </c>
      <c r="I6989">
        <v>25.21917430145098</v>
      </c>
      <c r="J6989" t="s">
        <v>6</v>
      </c>
      <c r="K6989" t="s">
        <v>6</v>
      </c>
      <c r="L6989" t="s">
        <v>6</v>
      </c>
      <c r="M6989" t="s">
        <v>6</v>
      </c>
      <c r="N6989" t="s">
        <v>6</v>
      </c>
      <c r="O6989" t="s">
        <v>6</v>
      </c>
      <c r="P6989">
        <v>28.761552034320299</v>
      </c>
      <c r="Q6989" t="s">
        <v>6</v>
      </c>
      <c r="R6989" t="s">
        <v>6</v>
      </c>
      <c r="S6989" t="s">
        <v>6</v>
      </c>
      <c r="T6989" t="s">
        <v>877</v>
      </c>
      <c r="U6989" t="s">
        <v>6</v>
      </c>
      <c r="V6989" t="s">
        <v>6</v>
      </c>
      <c r="W6989" t="s">
        <v>412</v>
      </c>
      <c r="X6989" t="s">
        <v>412</v>
      </c>
      <c r="Y6989" t="s">
        <v>6</v>
      </c>
      <c r="Z6989" t="s">
        <v>6</v>
      </c>
      <c r="AA6989" t="s">
        <v>6</v>
      </c>
      <c r="AB6989" t="s">
        <v>782</v>
      </c>
      <c r="AC6989" t="s">
        <v>713</v>
      </c>
    </row>
    <row r="6990" spans="1:29" x14ac:dyDescent="0.25">
      <c r="A6990" t="s">
        <v>390</v>
      </c>
      <c r="B6990">
        <v>626</v>
      </c>
      <c r="C6990" t="s">
        <v>191</v>
      </c>
      <c r="D6990">
        <v>1968</v>
      </c>
      <c r="E6990" t="s">
        <v>7984</v>
      </c>
      <c r="F6990" t="s">
        <v>6</v>
      </c>
      <c r="G6990" t="s">
        <v>6</v>
      </c>
      <c r="H6990" t="s">
        <v>6</v>
      </c>
      <c r="I6990">
        <v>24.569346326968564</v>
      </c>
      <c r="J6990" t="s">
        <v>6</v>
      </c>
      <c r="K6990" t="s">
        <v>6</v>
      </c>
      <c r="L6990" t="s">
        <v>6</v>
      </c>
      <c r="M6990" t="s">
        <v>6</v>
      </c>
      <c r="N6990" t="s">
        <v>6</v>
      </c>
      <c r="O6990" t="s">
        <v>6</v>
      </c>
      <c r="P6990">
        <v>33.391797425137298</v>
      </c>
      <c r="Q6990" t="s">
        <v>6</v>
      </c>
      <c r="R6990" t="s">
        <v>6</v>
      </c>
      <c r="S6990" t="s">
        <v>6</v>
      </c>
      <c r="T6990" t="s">
        <v>877</v>
      </c>
      <c r="U6990" t="s">
        <v>6</v>
      </c>
      <c r="V6990" t="s">
        <v>6</v>
      </c>
      <c r="W6990" t="s">
        <v>412</v>
      </c>
      <c r="X6990" t="s">
        <v>412</v>
      </c>
      <c r="Y6990" t="s">
        <v>6</v>
      </c>
      <c r="Z6990" t="s">
        <v>6</v>
      </c>
      <c r="AA6990" t="s">
        <v>6</v>
      </c>
      <c r="AB6990" t="s">
        <v>782</v>
      </c>
      <c r="AC6990" t="s">
        <v>713</v>
      </c>
    </row>
    <row r="6991" spans="1:29" x14ac:dyDescent="0.25">
      <c r="A6991" t="s">
        <v>390</v>
      </c>
      <c r="B6991">
        <v>626</v>
      </c>
      <c r="C6991" t="s">
        <v>191</v>
      </c>
      <c r="D6991">
        <v>1969</v>
      </c>
      <c r="E6991" t="s">
        <v>7985</v>
      </c>
      <c r="F6991" t="s">
        <v>6</v>
      </c>
      <c r="G6991" t="s">
        <v>6</v>
      </c>
      <c r="H6991" t="s">
        <v>6</v>
      </c>
      <c r="I6991">
        <v>24.240596492865844</v>
      </c>
      <c r="J6991" t="s">
        <v>6</v>
      </c>
      <c r="K6991" t="s">
        <v>6</v>
      </c>
      <c r="L6991" t="s">
        <v>6</v>
      </c>
      <c r="M6991" t="s">
        <v>6</v>
      </c>
      <c r="N6991" t="s">
        <v>6</v>
      </c>
      <c r="O6991" t="s">
        <v>6</v>
      </c>
      <c r="P6991">
        <v>40.2230087838511</v>
      </c>
      <c r="Q6991" t="s">
        <v>6</v>
      </c>
      <c r="R6991" t="s">
        <v>6</v>
      </c>
      <c r="S6991" t="s">
        <v>6</v>
      </c>
      <c r="T6991" t="s">
        <v>877</v>
      </c>
      <c r="U6991" t="s">
        <v>6</v>
      </c>
      <c r="V6991" t="s">
        <v>6</v>
      </c>
      <c r="W6991" t="s">
        <v>412</v>
      </c>
      <c r="X6991" t="s">
        <v>412</v>
      </c>
      <c r="Y6991" t="s">
        <v>6</v>
      </c>
      <c r="Z6991" t="s">
        <v>6</v>
      </c>
      <c r="AA6991" t="s">
        <v>6</v>
      </c>
      <c r="AB6991" t="s">
        <v>782</v>
      </c>
      <c r="AC6991" t="s">
        <v>713</v>
      </c>
    </row>
    <row r="6992" spans="1:29" x14ac:dyDescent="0.25">
      <c r="A6992" t="s">
        <v>390</v>
      </c>
      <c r="B6992">
        <v>626</v>
      </c>
      <c r="C6992" t="s">
        <v>191</v>
      </c>
      <c r="D6992">
        <v>1970</v>
      </c>
      <c r="E6992" t="s">
        <v>7986</v>
      </c>
      <c r="F6992" t="s">
        <v>6</v>
      </c>
      <c r="G6992" t="s">
        <v>6</v>
      </c>
      <c r="H6992" t="s">
        <v>6</v>
      </c>
      <c r="I6992">
        <v>21.737105722154308</v>
      </c>
      <c r="J6992" t="s">
        <v>6</v>
      </c>
      <c r="K6992" t="s">
        <v>6</v>
      </c>
      <c r="L6992" t="s">
        <v>6</v>
      </c>
      <c r="M6992" t="s">
        <v>6</v>
      </c>
      <c r="N6992" t="s">
        <v>6</v>
      </c>
      <c r="O6992">
        <v>20.267714590796796</v>
      </c>
      <c r="P6992">
        <v>46.499086301155202</v>
      </c>
      <c r="Q6992" t="s">
        <v>6</v>
      </c>
      <c r="R6992" t="s">
        <v>6</v>
      </c>
      <c r="S6992" t="s">
        <v>6</v>
      </c>
      <c r="T6992" t="s">
        <v>877</v>
      </c>
      <c r="U6992" t="s">
        <v>6</v>
      </c>
      <c r="V6992" t="s">
        <v>6</v>
      </c>
      <c r="W6992" t="s">
        <v>412</v>
      </c>
      <c r="X6992" t="s">
        <v>412</v>
      </c>
      <c r="Y6992" t="s">
        <v>6</v>
      </c>
      <c r="Z6992" t="s">
        <v>6</v>
      </c>
      <c r="AA6992" t="s">
        <v>6</v>
      </c>
      <c r="AB6992" t="s">
        <v>782</v>
      </c>
      <c r="AC6992" t="s">
        <v>713</v>
      </c>
    </row>
    <row r="6993" spans="1:29" x14ac:dyDescent="0.25">
      <c r="A6993" t="s">
        <v>390</v>
      </c>
      <c r="B6993">
        <v>626</v>
      </c>
      <c r="C6993" t="s">
        <v>191</v>
      </c>
      <c r="D6993">
        <v>1971</v>
      </c>
      <c r="E6993" t="s">
        <v>7987</v>
      </c>
      <c r="F6993" t="s">
        <v>6</v>
      </c>
      <c r="G6993" t="s">
        <v>6</v>
      </c>
      <c r="H6993" t="s">
        <v>6</v>
      </c>
      <c r="I6993">
        <v>14.911592932477355</v>
      </c>
      <c r="J6993" t="s">
        <v>6</v>
      </c>
      <c r="K6993" t="s">
        <v>6</v>
      </c>
      <c r="L6993" t="s">
        <v>6</v>
      </c>
      <c r="M6993" t="s">
        <v>6</v>
      </c>
      <c r="N6993" t="s">
        <v>6</v>
      </c>
      <c r="O6993">
        <v>20.382720831810509</v>
      </c>
      <c r="P6993">
        <v>53.652353489183803</v>
      </c>
      <c r="Q6993" t="s">
        <v>6</v>
      </c>
      <c r="R6993" t="s">
        <v>6</v>
      </c>
      <c r="S6993" t="s">
        <v>6</v>
      </c>
      <c r="T6993" t="s">
        <v>877</v>
      </c>
      <c r="U6993" t="s">
        <v>6</v>
      </c>
      <c r="V6993" t="s">
        <v>6</v>
      </c>
      <c r="W6993" t="s">
        <v>412</v>
      </c>
      <c r="X6993" t="s">
        <v>412</v>
      </c>
      <c r="Y6993" t="s">
        <v>6</v>
      </c>
      <c r="Z6993" t="s">
        <v>6</v>
      </c>
      <c r="AA6993" t="s">
        <v>6</v>
      </c>
      <c r="AB6993" t="s">
        <v>782</v>
      </c>
      <c r="AC6993" t="s">
        <v>713</v>
      </c>
    </row>
    <row r="6994" spans="1:29" x14ac:dyDescent="0.25">
      <c r="A6994" t="s">
        <v>390</v>
      </c>
      <c r="B6994">
        <v>626</v>
      </c>
      <c r="C6994" t="s">
        <v>191</v>
      </c>
      <c r="D6994">
        <v>1972</v>
      </c>
      <c r="E6994" t="s">
        <v>7988</v>
      </c>
      <c r="F6994" t="s">
        <v>6</v>
      </c>
      <c r="G6994" t="s">
        <v>6</v>
      </c>
      <c r="H6994" t="s">
        <v>6</v>
      </c>
      <c r="I6994">
        <v>14.34627161050803</v>
      </c>
      <c r="J6994" t="s">
        <v>6</v>
      </c>
      <c r="K6994" t="s">
        <v>6</v>
      </c>
      <c r="L6994" t="s">
        <v>6</v>
      </c>
      <c r="M6994" t="s">
        <v>6</v>
      </c>
      <c r="N6994" t="s">
        <v>6</v>
      </c>
      <c r="O6994">
        <v>20.533689179512507</v>
      </c>
      <c r="P6994">
        <v>61.611437359290399</v>
      </c>
      <c r="Q6994" t="s">
        <v>6</v>
      </c>
      <c r="R6994" t="s">
        <v>6</v>
      </c>
      <c r="S6994" t="s">
        <v>6</v>
      </c>
      <c r="T6994" t="s">
        <v>877</v>
      </c>
      <c r="U6994" t="s">
        <v>6</v>
      </c>
      <c r="V6994" t="s">
        <v>6</v>
      </c>
      <c r="W6994" t="s">
        <v>412</v>
      </c>
      <c r="X6994" t="s">
        <v>412</v>
      </c>
      <c r="Y6994" t="s">
        <v>6</v>
      </c>
      <c r="Z6994" t="s">
        <v>6</v>
      </c>
      <c r="AA6994" t="s">
        <v>6</v>
      </c>
      <c r="AB6994" t="s">
        <v>782</v>
      </c>
      <c r="AC6994" t="s">
        <v>713</v>
      </c>
    </row>
    <row r="6995" spans="1:29" x14ac:dyDescent="0.25">
      <c r="A6995" t="s">
        <v>390</v>
      </c>
      <c r="B6995">
        <v>626</v>
      </c>
      <c r="C6995" t="s">
        <v>191</v>
      </c>
      <c r="D6995">
        <v>1973</v>
      </c>
      <c r="E6995" t="s">
        <v>7989</v>
      </c>
      <c r="F6995" t="s">
        <v>6</v>
      </c>
      <c r="G6995" t="s">
        <v>6</v>
      </c>
      <c r="H6995" t="s">
        <v>6</v>
      </c>
      <c r="I6995">
        <v>13.606660238277787</v>
      </c>
      <c r="J6995" t="s">
        <v>6</v>
      </c>
      <c r="K6995" t="s">
        <v>6</v>
      </c>
      <c r="L6995" t="s">
        <v>6</v>
      </c>
      <c r="M6995" t="s">
        <v>6</v>
      </c>
      <c r="N6995" t="s">
        <v>6</v>
      </c>
      <c r="O6995">
        <v>24.718758238448174</v>
      </c>
      <c r="P6995">
        <v>71.101321155315802</v>
      </c>
      <c r="Q6995" t="s">
        <v>6</v>
      </c>
      <c r="R6995" t="s">
        <v>6</v>
      </c>
      <c r="S6995" t="s">
        <v>6</v>
      </c>
      <c r="T6995" t="s">
        <v>877</v>
      </c>
      <c r="U6995" t="s">
        <v>6</v>
      </c>
      <c r="V6995" t="s">
        <v>6</v>
      </c>
      <c r="W6995" t="s">
        <v>412</v>
      </c>
      <c r="X6995" t="s">
        <v>412</v>
      </c>
      <c r="Y6995" t="s">
        <v>6</v>
      </c>
      <c r="Z6995" t="s">
        <v>6</v>
      </c>
      <c r="AA6995" t="s">
        <v>6</v>
      </c>
      <c r="AB6995" t="s">
        <v>782</v>
      </c>
      <c r="AC6995" t="s">
        <v>713</v>
      </c>
    </row>
    <row r="6996" spans="1:29" x14ac:dyDescent="0.25">
      <c r="A6996" t="s">
        <v>390</v>
      </c>
      <c r="B6996">
        <v>626</v>
      </c>
      <c r="C6996" t="s">
        <v>191</v>
      </c>
      <c r="D6996">
        <v>1974</v>
      </c>
      <c r="E6996" t="s">
        <v>7990</v>
      </c>
      <c r="F6996" t="s">
        <v>6</v>
      </c>
      <c r="G6996" t="s">
        <v>6</v>
      </c>
      <c r="H6996" t="s">
        <v>6</v>
      </c>
      <c r="I6996">
        <v>16.817080946920356</v>
      </c>
      <c r="J6996" t="s">
        <v>6</v>
      </c>
      <c r="K6996" t="s">
        <v>6</v>
      </c>
      <c r="L6996" t="s">
        <v>6</v>
      </c>
      <c r="M6996" t="s">
        <v>6</v>
      </c>
      <c r="N6996" t="s">
        <v>6</v>
      </c>
      <c r="O6996">
        <v>26.61518766694455</v>
      </c>
      <c r="P6996">
        <v>85.548625495404593</v>
      </c>
      <c r="Q6996" t="s">
        <v>6</v>
      </c>
      <c r="R6996" t="s">
        <v>6</v>
      </c>
      <c r="S6996" t="s">
        <v>6</v>
      </c>
      <c r="T6996" t="s">
        <v>877</v>
      </c>
      <c r="U6996" t="s">
        <v>6</v>
      </c>
      <c r="V6996" t="s">
        <v>6</v>
      </c>
      <c r="W6996" t="s">
        <v>412</v>
      </c>
      <c r="X6996" t="s">
        <v>412</v>
      </c>
      <c r="Y6996" t="s">
        <v>6</v>
      </c>
      <c r="Z6996" t="s">
        <v>6</v>
      </c>
      <c r="AA6996" t="s">
        <v>6</v>
      </c>
      <c r="AB6996" t="s">
        <v>782</v>
      </c>
      <c r="AC6996" t="s">
        <v>713</v>
      </c>
    </row>
    <row r="6997" spans="1:29" x14ac:dyDescent="0.25">
      <c r="A6997" t="s">
        <v>390</v>
      </c>
      <c r="B6997">
        <v>626</v>
      </c>
      <c r="C6997" t="s">
        <v>191</v>
      </c>
      <c r="D6997">
        <v>1975</v>
      </c>
      <c r="E6997" t="s">
        <v>7991</v>
      </c>
      <c r="F6997" t="s">
        <v>6</v>
      </c>
      <c r="G6997" t="s">
        <v>6</v>
      </c>
      <c r="H6997" t="s">
        <v>6</v>
      </c>
      <c r="I6997">
        <v>13.488855236455235</v>
      </c>
      <c r="J6997" t="s">
        <v>6</v>
      </c>
      <c r="K6997" t="s">
        <v>6</v>
      </c>
      <c r="L6997" t="s">
        <v>6</v>
      </c>
      <c r="M6997" t="s">
        <v>6</v>
      </c>
      <c r="N6997" t="s">
        <v>6</v>
      </c>
      <c r="O6997">
        <v>25.136174015624718</v>
      </c>
      <c r="P6997">
        <v>97.259212503755407</v>
      </c>
      <c r="Q6997" t="s">
        <v>6</v>
      </c>
      <c r="R6997" t="s">
        <v>6</v>
      </c>
      <c r="S6997" t="s">
        <v>6</v>
      </c>
      <c r="T6997" t="s">
        <v>877</v>
      </c>
      <c r="U6997" t="s">
        <v>6</v>
      </c>
      <c r="V6997" t="s">
        <v>6</v>
      </c>
      <c r="W6997" t="s">
        <v>412</v>
      </c>
      <c r="X6997" t="s">
        <v>412</v>
      </c>
      <c r="Y6997" t="s">
        <v>6</v>
      </c>
      <c r="Z6997" t="s">
        <v>6</v>
      </c>
      <c r="AA6997" t="s">
        <v>6</v>
      </c>
      <c r="AB6997" t="s">
        <v>782</v>
      </c>
      <c r="AC6997" t="s">
        <v>713</v>
      </c>
    </row>
    <row r="6998" spans="1:29" x14ac:dyDescent="0.25">
      <c r="A6998" t="s">
        <v>390</v>
      </c>
      <c r="B6998">
        <v>626</v>
      </c>
      <c r="C6998" t="s">
        <v>191</v>
      </c>
      <c r="D6998">
        <v>1976</v>
      </c>
      <c r="E6998" t="s">
        <v>7992</v>
      </c>
      <c r="F6998" t="s">
        <v>6</v>
      </c>
      <c r="G6998" t="s">
        <v>6</v>
      </c>
      <c r="H6998" t="s">
        <v>6</v>
      </c>
      <c r="I6998">
        <v>10.243601927998695</v>
      </c>
      <c r="J6998" t="s">
        <v>6</v>
      </c>
      <c r="K6998" t="s">
        <v>6</v>
      </c>
      <c r="L6998" t="s">
        <v>6</v>
      </c>
      <c r="M6998" t="s">
        <v>6</v>
      </c>
      <c r="N6998" t="s">
        <v>6</v>
      </c>
      <c r="O6998">
        <v>25.383609516779835</v>
      </c>
      <c r="P6998">
        <v>115.696873446071</v>
      </c>
      <c r="Q6998" t="s">
        <v>6</v>
      </c>
      <c r="R6998" t="s">
        <v>6</v>
      </c>
      <c r="S6998" t="s">
        <v>6</v>
      </c>
      <c r="T6998" t="s">
        <v>877</v>
      </c>
      <c r="U6998" t="s">
        <v>6</v>
      </c>
      <c r="V6998" t="s">
        <v>6</v>
      </c>
      <c r="W6998" t="s">
        <v>412</v>
      </c>
      <c r="X6998" t="s">
        <v>412</v>
      </c>
      <c r="Y6998" t="s">
        <v>6</v>
      </c>
      <c r="Z6998" t="s">
        <v>6</v>
      </c>
      <c r="AA6998" t="s">
        <v>6</v>
      </c>
      <c r="AB6998" t="s">
        <v>782</v>
      </c>
      <c r="AC6998" t="s">
        <v>713</v>
      </c>
    </row>
    <row r="6999" spans="1:29" x14ac:dyDescent="0.25">
      <c r="A6999" t="s">
        <v>390</v>
      </c>
      <c r="B6999">
        <v>626</v>
      </c>
      <c r="C6999" t="s">
        <v>191</v>
      </c>
      <c r="D6999">
        <v>1977</v>
      </c>
      <c r="E6999" t="s">
        <v>7993</v>
      </c>
      <c r="F6999" t="s">
        <v>6</v>
      </c>
      <c r="G6999" t="s">
        <v>6</v>
      </c>
      <c r="H6999" t="s">
        <v>6</v>
      </c>
      <c r="I6999">
        <v>10.465380050586878</v>
      </c>
      <c r="J6999" t="s">
        <v>6</v>
      </c>
      <c r="K6999" t="s">
        <v>6</v>
      </c>
      <c r="L6999" t="s">
        <v>6</v>
      </c>
      <c r="M6999" t="s">
        <v>6</v>
      </c>
      <c r="N6999" t="s">
        <v>6</v>
      </c>
      <c r="O6999">
        <v>26.49299932197998</v>
      </c>
      <c r="P6999">
        <v>138.51408930913999</v>
      </c>
      <c r="Q6999" t="s">
        <v>6</v>
      </c>
      <c r="R6999" t="s">
        <v>6</v>
      </c>
      <c r="S6999" t="s">
        <v>6</v>
      </c>
      <c r="T6999" t="s">
        <v>877</v>
      </c>
      <c r="U6999" t="s">
        <v>6</v>
      </c>
      <c r="V6999" t="s">
        <v>6</v>
      </c>
      <c r="W6999" t="s">
        <v>412</v>
      </c>
      <c r="X6999" t="s">
        <v>412</v>
      </c>
      <c r="Y6999" t="s">
        <v>6</v>
      </c>
      <c r="Z6999" t="s">
        <v>6</v>
      </c>
      <c r="AA6999" t="s">
        <v>6</v>
      </c>
      <c r="AB6999" t="s">
        <v>782</v>
      </c>
      <c r="AC6999" t="s">
        <v>713</v>
      </c>
    </row>
    <row r="7000" spans="1:29" x14ac:dyDescent="0.25">
      <c r="A7000" t="s">
        <v>390</v>
      </c>
      <c r="B7000">
        <v>626</v>
      </c>
      <c r="C7000" t="s">
        <v>191</v>
      </c>
      <c r="D7000">
        <v>1978</v>
      </c>
      <c r="E7000" t="s">
        <v>7994</v>
      </c>
      <c r="F7000" t="s">
        <v>6</v>
      </c>
      <c r="G7000" t="s">
        <v>6</v>
      </c>
      <c r="H7000" t="s">
        <v>6</v>
      </c>
      <c r="I7000">
        <v>11.37291097163247</v>
      </c>
      <c r="J7000" t="s">
        <v>6</v>
      </c>
      <c r="K7000" t="s">
        <v>6</v>
      </c>
      <c r="L7000" t="s">
        <v>6</v>
      </c>
      <c r="M7000" t="s">
        <v>6</v>
      </c>
      <c r="N7000" t="s">
        <v>6</v>
      </c>
      <c r="O7000">
        <v>24.295677161238942</v>
      </c>
      <c r="P7000">
        <v>157.82698679710401</v>
      </c>
      <c r="Q7000" t="s">
        <v>6</v>
      </c>
      <c r="R7000" t="s">
        <v>6</v>
      </c>
      <c r="S7000" t="s">
        <v>6</v>
      </c>
      <c r="T7000" t="s">
        <v>877</v>
      </c>
      <c r="U7000" t="s">
        <v>6</v>
      </c>
      <c r="V7000" t="s">
        <v>6</v>
      </c>
      <c r="W7000" t="s">
        <v>412</v>
      </c>
      <c r="X7000" t="s">
        <v>412</v>
      </c>
      <c r="Y7000" t="s">
        <v>6</v>
      </c>
      <c r="Z7000" t="s">
        <v>6</v>
      </c>
      <c r="AA7000" t="s">
        <v>6</v>
      </c>
      <c r="AB7000" t="s">
        <v>782</v>
      </c>
      <c r="AC7000" t="s">
        <v>713</v>
      </c>
    </row>
    <row r="7001" spans="1:29" x14ac:dyDescent="0.25">
      <c r="A7001" t="s">
        <v>390</v>
      </c>
      <c r="B7001">
        <v>626</v>
      </c>
      <c r="C7001" t="s">
        <v>191</v>
      </c>
      <c r="D7001">
        <v>1979</v>
      </c>
      <c r="E7001" t="s">
        <v>7995</v>
      </c>
      <c r="F7001" t="s">
        <v>6</v>
      </c>
      <c r="G7001" t="s">
        <v>6</v>
      </c>
      <c r="H7001" t="s">
        <v>6</v>
      </c>
      <c r="I7001">
        <v>8.1586502396167955</v>
      </c>
      <c r="J7001" t="s">
        <v>6</v>
      </c>
      <c r="K7001" t="s">
        <v>6</v>
      </c>
      <c r="L7001" t="s">
        <v>6</v>
      </c>
      <c r="M7001" t="s">
        <v>6</v>
      </c>
      <c r="N7001" t="s">
        <v>6</v>
      </c>
      <c r="O7001">
        <v>20.358664371514386</v>
      </c>
      <c r="P7001">
        <v>188.42494942609801</v>
      </c>
      <c r="Q7001" t="s">
        <v>6</v>
      </c>
      <c r="R7001" t="s">
        <v>6</v>
      </c>
      <c r="S7001" t="s">
        <v>6</v>
      </c>
      <c r="T7001" t="s">
        <v>877</v>
      </c>
      <c r="U7001" t="s">
        <v>6</v>
      </c>
      <c r="V7001" t="s">
        <v>6</v>
      </c>
      <c r="W7001" t="s">
        <v>412</v>
      </c>
      <c r="X7001" t="s">
        <v>412</v>
      </c>
      <c r="Y7001" t="s">
        <v>6</v>
      </c>
      <c r="Z7001" t="s">
        <v>6</v>
      </c>
      <c r="AA7001" t="s">
        <v>6</v>
      </c>
      <c r="AB7001" t="s">
        <v>782</v>
      </c>
      <c r="AC7001" t="s">
        <v>713</v>
      </c>
    </row>
    <row r="7002" spans="1:29" x14ac:dyDescent="0.25">
      <c r="A7002" t="s">
        <v>390</v>
      </c>
      <c r="B7002">
        <v>626</v>
      </c>
      <c r="C7002" t="s">
        <v>191</v>
      </c>
      <c r="D7002">
        <v>1980</v>
      </c>
      <c r="E7002" t="s">
        <v>7996</v>
      </c>
      <c r="F7002" t="s">
        <v>6</v>
      </c>
      <c r="G7002" t="s">
        <v>6</v>
      </c>
      <c r="H7002" t="s">
        <v>6</v>
      </c>
      <c r="I7002">
        <v>13.71543813620344</v>
      </c>
      <c r="J7002" t="s">
        <v>6</v>
      </c>
      <c r="K7002" t="s">
        <v>6</v>
      </c>
      <c r="L7002" t="s">
        <v>6</v>
      </c>
      <c r="M7002" t="s">
        <v>6</v>
      </c>
      <c r="N7002" t="s">
        <v>6</v>
      </c>
      <c r="O7002">
        <v>30.896479598799019</v>
      </c>
      <c r="P7002">
        <v>168.4</v>
      </c>
      <c r="Q7002" t="s">
        <v>6</v>
      </c>
      <c r="R7002" t="s">
        <v>6</v>
      </c>
      <c r="S7002" t="s">
        <v>6</v>
      </c>
      <c r="T7002" t="s">
        <v>877</v>
      </c>
      <c r="U7002" t="s">
        <v>6</v>
      </c>
      <c r="V7002" t="s">
        <v>6</v>
      </c>
      <c r="W7002" t="s">
        <v>412</v>
      </c>
      <c r="X7002" t="s">
        <v>412</v>
      </c>
      <c r="Y7002" t="s">
        <v>6</v>
      </c>
      <c r="Z7002" t="s">
        <v>6</v>
      </c>
      <c r="AA7002" t="s">
        <v>6</v>
      </c>
      <c r="AB7002" t="s">
        <v>782</v>
      </c>
      <c r="AC7002" t="s">
        <v>713</v>
      </c>
    </row>
    <row r="7003" spans="1:29" x14ac:dyDescent="0.25">
      <c r="A7003" t="s">
        <v>390</v>
      </c>
      <c r="B7003">
        <v>626</v>
      </c>
      <c r="C7003" t="s">
        <v>191</v>
      </c>
      <c r="D7003">
        <v>1981</v>
      </c>
      <c r="E7003" t="s">
        <v>7997</v>
      </c>
      <c r="F7003" t="s">
        <v>6</v>
      </c>
      <c r="G7003" t="s">
        <v>6</v>
      </c>
      <c r="H7003" t="s">
        <v>6</v>
      </c>
      <c r="I7003">
        <v>11.024108897622348</v>
      </c>
      <c r="J7003" t="s">
        <v>6</v>
      </c>
      <c r="K7003" t="s">
        <v>6</v>
      </c>
      <c r="L7003" t="s">
        <v>6</v>
      </c>
      <c r="M7003" t="s">
        <v>6</v>
      </c>
      <c r="N7003" t="s">
        <v>6</v>
      </c>
      <c r="O7003">
        <v>35.061073032333844</v>
      </c>
      <c r="P7003">
        <v>218.1</v>
      </c>
      <c r="Q7003" t="s">
        <v>6</v>
      </c>
      <c r="R7003" t="s">
        <v>6</v>
      </c>
      <c r="S7003" t="s">
        <v>6</v>
      </c>
      <c r="T7003" t="s">
        <v>877</v>
      </c>
      <c r="U7003" t="s">
        <v>6</v>
      </c>
      <c r="V7003" t="s">
        <v>6</v>
      </c>
      <c r="W7003" t="s">
        <v>412</v>
      </c>
      <c r="X7003" t="s">
        <v>412</v>
      </c>
      <c r="Y7003" t="s">
        <v>6</v>
      </c>
      <c r="Z7003" t="s">
        <v>6</v>
      </c>
      <c r="AA7003" t="s">
        <v>6</v>
      </c>
      <c r="AB7003" t="s">
        <v>782</v>
      </c>
      <c r="AC7003" t="s">
        <v>713</v>
      </c>
    </row>
    <row r="7004" spans="1:29" x14ac:dyDescent="0.25">
      <c r="A7004" t="s">
        <v>390</v>
      </c>
      <c r="B7004">
        <v>626</v>
      </c>
      <c r="C7004" t="s">
        <v>191</v>
      </c>
      <c r="D7004">
        <v>1982</v>
      </c>
      <c r="E7004" t="s">
        <v>7998</v>
      </c>
      <c r="F7004" t="s">
        <v>6</v>
      </c>
      <c r="G7004" t="s">
        <v>6</v>
      </c>
      <c r="H7004" t="s">
        <v>6</v>
      </c>
      <c r="I7004">
        <v>12.423463356766135</v>
      </c>
      <c r="J7004" t="s">
        <v>6</v>
      </c>
      <c r="K7004" t="s">
        <v>6</v>
      </c>
      <c r="L7004" t="s">
        <v>6</v>
      </c>
      <c r="M7004" t="s">
        <v>6</v>
      </c>
      <c r="N7004" t="s">
        <v>6</v>
      </c>
      <c r="O7004">
        <v>36.415519993179792</v>
      </c>
      <c r="P7004">
        <v>240.4</v>
      </c>
      <c r="Q7004" t="s">
        <v>6</v>
      </c>
      <c r="R7004" t="s">
        <v>6</v>
      </c>
      <c r="S7004" t="s">
        <v>6</v>
      </c>
      <c r="T7004" t="s">
        <v>877</v>
      </c>
      <c r="U7004" t="s">
        <v>6</v>
      </c>
      <c r="V7004" t="s">
        <v>6</v>
      </c>
      <c r="W7004" t="s">
        <v>412</v>
      </c>
      <c r="X7004" t="s">
        <v>412</v>
      </c>
      <c r="Y7004" t="s">
        <v>6</v>
      </c>
      <c r="Z7004" t="s">
        <v>6</v>
      </c>
      <c r="AA7004" t="s">
        <v>6</v>
      </c>
      <c r="AB7004" t="s">
        <v>782</v>
      </c>
      <c r="AC7004" t="s">
        <v>713</v>
      </c>
    </row>
    <row r="7005" spans="1:29" x14ac:dyDescent="0.25">
      <c r="A7005" t="s">
        <v>390</v>
      </c>
      <c r="B7005">
        <v>626</v>
      </c>
      <c r="C7005" t="s">
        <v>191</v>
      </c>
      <c r="D7005">
        <v>1983</v>
      </c>
      <c r="E7005" t="s">
        <v>7999</v>
      </c>
      <c r="F7005" t="s">
        <v>6</v>
      </c>
      <c r="G7005" t="s">
        <v>6</v>
      </c>
      <c r="H7005" t="s">
        <v>6</v>
      </c>
      <c r="I7005">
        <v>11.955163643687916</v>
      </c>
      <c r="J7005" t="s">
        <v>6</v>
      </c>
      <c r="K7005" t="s">
        <v>6</v>
      </c>
      <c r="L7005" t="s">
        <v>6</v>
      </c>
      <c r="M7005" t="s">
        <v>6</v>
      </c>
      <c r="N7005" t="s">
        <v>6</v>
      </c>
      <c r="O7005">
        <v>40.364877644013525</v>
      </c>
      <c r="P7005">
        <v>253.9</v>
      </c>
      <c r="Q7005" t="s">
        <v>6</v>
      </c>
      <c r="R7005" t="s">
        <v>6</v>
      </c>
      <c r="S7005" t="s">
        <v>6</v>
      </c>
      <c r="T7005" t="s">
        <v>877</v>
      </c>
      <c r="U7005" t="s">
        <v>6</v>
      </c>
      <c r="V7005" t="s">
        <v>6</v>
      </c>
      <c r="W7005" t="s">
        <v>412</v>
      </c>
      <c r="X7005" t="s">
        <v>412</v>
      </c>
      <c r="Y7005" t="s">
        <v>6</v>
      </c>
      <c r="Z7005" t="s">
        <v>6</v>
      </c>
      <c r="AA7005" t="s">
        <v>6</v>
      </c>
      <c r="AB7005" t="s">
        <v>782</v>
      </c>
      <c r="AC7005" t="s">
        <v>713</v>
      </c>
    </row>
    <row r="7006" spans="1:29" x14ac:dyDescent="0.25">
      <c r="A7006" t="s">
        <v>390</v>
      </c>
      <c r="B7006">
        <v>626</v>
      </c>
      <c r="C7006" t="s">
        <v>191</v>
      </c>
      <c r="D7006">
        <v>1984</v>
      </c>
      <c r="E7006" t="s">
        <v>8000</v>
      </c>
      <c r="F7006" t="s">
        <v>6</v>
      </c>
      <c r="G7006" t="s">
        <v>6</v>
      </c>
      <c r="H7006" t="s">
        <v>6</v>
      </c>
      <c r="I7006">
        <v>10.812589797688471</v>
      </c>
      <c r="J7006" t="s">
        <v>6</v>
      </c>
      <c r="K7006" t="s">
        <v>6</v>
      </c>
      <c r="L7006" t="s">
        <v>6</v>
      </c>
      <c r="M7006" t="s">
        <v>6</v>
      </c>
      <c r="N7006" t="s">
        <v>6</v>
      </c>
      <c r="O7006">
        <v>42.05494721805232</v>
      </c>
      <c r="P7006">
        <v>278.7</v>
      </c>
      <c r="Q7006" t="s">
        <v>6</v>
      </c>
      <c r="R7006" t="s">
        <v>6</v>
      </c>
      <c r="S7006" t="s">
        <v>6</v>
      </c>
      <c r="T7006" t="s">
        <v>877</v>
      </c>
      <c r="U7006" t="s">
        <v>6</v>
      </c>
      <c r="V7006" t="s">
        <v>6</v>
      </c>
      <c r="W7006" t="s">
        <v>412</v>
      </c>
      <c r="X7006" t="s">
        <v>412</v>
      </c>
      <c r="Y7006" t="s">
        <v>6</v>
      </c>
      <c r="Z7006" t="s">
        <v>6</v>
      </c>
      <c r="AA7006" t="s">
        <v>6</v>
      </c>
      <c r="AB7006" t="s">
        <v>782</v>
      </c>
      <c r="AC7006" t="s">
        <v>713</v>
      </c>
    </row>
    <row r="7007" spans="1:29" x14ac:dyDescent="0.25">
      <c r="A7007" t="s">
        <v>390</v>
      </c>
      <c r="B7007">
        <v>626</v>
      </c>
      <c r="C7007" t="s">
        <v>191</v>
      </c>
      <c r="D7007">
        <v>1985</v>
      </c>
      <c r="E7007" t="s">
        <v>8001</v>
      </c>
      <c r="F7007" t="s">
        <v>6</v>
      </c>
      <c r="G7007" t="s">
        <v>6</v>
      </c>
      <c r="H7007" t="s">
        <v>6</v>
      </c>
      <c r="I7007">
        <v>9.0755161058551899</v>
      </c>
      <c r="J7007" t="s">
        <v>6</v>
      </c>
      <c r="K7007" t="s">
        <v>6</v>
      </c>
      <c r="L7007" t="s">
        <v>6</v>
      </c>
      <c r="M7007" t="s">
        <v>6</v>
      </c>
      <c r="N7007" t="s">
        <v>6</v>
      </c>
      <c r="O7007">
        <v>38.926428845627271</v>
      </c>
      <c r="P7007">
        <v>379.9</v>
      </c>
      <c r="Q7007" t="s">
        <v>6</v>
      </c>
      <c r="R7007" t="s">
        <v>6</v>
      </c>
      <c r="S7007" t="s">
        <v>6</v>
      </c>
      <c r="T7007" t="s">
        <v>877</v>
      </c>
      <c r="U7007" t="s">
        <v>6</v>
      </c>
      <c r="V7007" t="s">
        <v>6</v>
      </c>
      <c r="W7007" t="s">
        <v>412</v>
      </c>
      <c r="X7007" t="s">
        <v>412</v>
      </c>
      <c r="Y7007" t="s">
        <v>6</v>
      </c>
      <c r="Z7007" t="s">
        <v>6</v>
      </c>
      <c r="AA7007" t="s">
        <v>6</v>
      </c>
      <c r="AB7007" t="s">
        <v>782</v>
      </c>
      <c r="AC7007" t="s">
        <v>713</v>
      </c>
    </row>
    <row r="7008" spans="1:29" x14ac:dyDescent="0.25">
      <c r="A7008" t="s">
        <v>390</v>
      </c>
      <c r="B7008">
        <v>626</v>
      </c>
      <c r="C7008" t="s">
        <v>191</v>
      </c>
      <c r="D7008">
        <v>1986</v>
      </c>
      <c r="E7008" t="s">
        <v>8002</v>
      </c>
      <c r="F7008" t="s">
        <v>6</v>
      </c>
      <c r="G7008" t="s">
        <v>6</v>
      </c>
      <c r="H7008" t="s">
        <v>6</v>
      </c>
      <c r="I7008">
        <v>8.1504859393795055</v>
      </c>
      <c r="J7008" t="s">
        <v>6</v>
      </c>
      <c r="K7008" t="s">
        <v>6</v>
      </c>
      <c r="L7008" t="s">
        <v>6</v>
      </c>
      <c r="M7008" t="s">
        <v>6</v>
      </c>
      <c r="N7008" t="s">
        <v>6</v>
      </c>
      <c r="O7008">
        <v>40.964009977072962</v>
      </c>
      <c r="P7008">
        <v>386.04223999999999</v>
      </c>
      <c r="Q7008" t="s">
        <v>6</v>
      </c>
      <c r="R7008" t="s">
        <v>6</v>
      </c>
      <c r="S7008" t="s">
        <v>6</v>
      </c>
      <c r="T7008" t="s">
        <v>877</v>
      </c>
      <c r="U7008" t="s">
        <v>6</v>
      </c>
      <c r="V7008" t="s">
        <v>6</v>
      </c>
      <c r="W7008" t="s">
        <v>412</v>
      </c>
      <c r="X7008" t="s">
        <v>412</v>
      </c>
      <c r="Y7008" t="s">
        <v>6</v>
      </c>
      <c r="Z7008" t="s">
        <v>6</v>
      </c>
      <c r="AA7008" t="s">
        <v>6</v>
      </c>
      <c r="AB7008" t="s">
        <v>782</v>
      </c>
      <c r="AC7008" t="s">
        <v>713</v>
      </c>
    </row>
    <row r="7009" spans="1:29" x14ac:dyDescent="0.25">
      <c r="A7009" t="s">
        <v>390</v>
      </c>
      <c r="B7009">
        <v>626</v>
      </c>
      <c r="C7009" t="s">
        <v>191</v>
      </c>
      <c r="D7009">
        <v>1987</v>
      </c>
      <c r="E7009" t="s">
        <v>8003</v>
      </c>
      <c r="F7009" t="s">
        <v>6</v>
      </c>
      <c r="G7009" t="s">
        <v>6</v>
      </c>
      <c r="H7009" t="s">
        <v>6</v>
      </c>
      <c r="I7009">
        <v>8.0032138544519924</v>
      </c>
      <c r="J7009" t="s">
        <v>6</v>
      </c>
      <c r="K7009" t="s">
        <v>6</v>
      </c>
      <c r="L7009" t="s">
        <v>6</v>
      </c>
      <c r="M7009" t="s">
        <v>6</v>
      </c>
      <c r="N7009" t="s">
        <v>6</v>
      </c>
      <c r="O7009">
        <v>48.811139540274112</v>
      </c>
      <c r="P7009">
        <v>362.24281999999999</v>
      </c>
      <c r="Q7009" t="s">
        <v>6</v>
      </c>
      <c r="R7009" t="s">
        <v>6</v>
      </c>
      <c r="S7009" t="s">
        <v>6</v>
      </c>
      <c r="T7009" t="s">
        <v>877</v>
      </c>
      <c r="U7009" t="s">
        <v>6</v>
      </c>
      <c r="V7009" t="s">
        <v>6</v>
      </c>
      <c r="W7009" t="s">
        <v>412</v>
      </c>
      <c r="X7009" t="s">
        <v>412</v>
      </c>
      <c r="Y7009" t="s">
        <v>6</v>
      </c>
      <c r="Z7009" t="s">
        <v>6</v>
      </c>
      <c r="AA7009" t="s">
        <v>6</v>
      </c>
      <c r="AB7009" t="s">
        <v>782</v>
      </c>
      <c r="AC7009" t="s">
        <v>713</v>
      </c>
    </row>
    <row r="7010" spans="1:29" x14ac:dyDescent="0.25">
      <c r="A7010" t="s">
        <v>390</v>
      </c>
      <c r="B7010">
        <v>626</v>
      </c>
      <c r="C7010" t="s">
        <v>191</v>
      </c>
      <c r="D7010">
        <v>1988</v>
      </c>
      <c r="E7010" t="s">
        <v>8004</v>
      </c>
      <c r="F7010" t="s">
        <v>6</v>
      </c>
      <c r="G7010" t="s">
        <v>6</v>
      </c>
      <c r="H7010" t="s">
        <v>6</v>
      </c>
      <c r="I7010">
        <v>7.1290504057283623</v>
      </c>
      <c r="J7010" t="s">
        <v>6</v>
      </c>
      <c r="K7010" t="s">
        <v>6</v>
      </c>
      <c r="L7010" t="s">
        <v>6</v>
      </c>
      <c r="M7010" t="s">
        <v>6</v>
      </c>
      <c r="N7010" t="s">
        <v>6</v>
      </c>
      <c r="O7010">
        <v>48.756173091982717</v>
      </c>
      <c r="P7010">
        <v>380.16874000000001</v>
      </c>
      <c r="Q7010" t="s">
        <v>6</v>
      </c>
      <c r="R7010" t="s">
        <v>6</v>
      </c>
      <c r="S7010" t="s">
        <v>6</v>
      </c>
      <c r="T7010" t="s">
        <v>877</v>
      </c>
      <c r="U7010" t="s">
        <v>6</v>
      </c>
      <c r="V7010" t="s">
        <v>6</v>
      </c>
      <c r="W7010" t="s">
        <v>412</v>
      </c>
      <c r="X7010" t="s">
        <v>412</v>
      </c>
      <c r="Y7010" t="s">
        <v>6</v>
      </c>
      <c r="Z7010" t="s">
        <v>6</v>
      </c>
      <c r="AA7010" t="s">
        <v>6</v>
      </c>
      <c r="AB7010" t="s">
        <v>782</v>
      </c>
      <c r="AC7010" t="s">
        <v>713</v>
      </c>
    </row>
    <row r="7011" spans="1:29" x14ac:dyDescent="0.25">
      <c r="A7011" t="s">
        <v>390</v>
      </c>
      <c r="B7011">
        <v>626</v>
      </c>
      <c r="C7011" t="s">
        <v>191</v>
      </c>
      <c r="D7011">
        <v>1989</v>
      </c>
      <c r="E7011" t="s">
        <v>8005</v>
      </c>
      <c r="F7011" t="s">
        <v>6</v>
      </c>
      <c r="G7011" t="s">
        <v>6</v>
      </c>
      <c r="H7011" t="s">
        <v>6</v>
      </c>
      <c r="I7011">
        <v>7.2501236088013581</v>
      </c>
      <c r="J7011" t="s">
        <v>6</v>
      </c>
      <c r="K7011" t="s">
        <v>6</v>
      </c>
      <c r="L7011" t="s">
        <v>6</v>
      </c>
      <c r="M7011" t="s">
        <v>6</v>
      </c>
      <c r="N7011" t="s">
        <v>6</v>
      </c>
      <c r="O7011">
        <v>50.887760967997941</v>
      </c>
      <c r="P7011">
        <v>402.88355999999999</v>
      </c>
      <c r="Q7011" t="s">
        <v>6</v>
      </c>
      <c r="R7011" t="s">
        <v>6</v>
      </c>
      <c r="S7011" t="s">
        <v>6</v>
      </c>
      <c r="T7011" t="s">
        <v>877</v>
      </c>
      <c r="U7011" t="s">
        <v>6</v>
      </c>
      <c r="V7011" t="s">
        <v>6</v>
      </c>
      <c r="W7011" t="s">
        <v>412</v>
      </c>
      <c r="X7011" t="s">
        <v>412</v>
      </c>
      <c r="Y7011" t="s">
        <v>6</v>
      </c>
      <c r="Z7011" t="s">
        <v>6</v>
      </c>
      <c r="AA7011" t="s">
        <v>6</v>
      </c>
      <c r="AB7011" t="s">
        <v>782</v>
      </c>
      <c r="AC7011" t="s">
        <v>713</v>
      </c>
    </row>
    <row r="7012" spans="1:29" x14ac:dyDescent="0.25">
      <c r="A7012" t="s">
        <v>390</v>
      </c>
      <c r="B7012">
        <v>626</v>
      </c>
      <c r="C7012" t="s">
        <v>191</v>
      </c>
      <c r="D7012">
        <v>1990</v>
      </c>
      <c r="E7012" t="s">
        <v>8006</v>
      </c>
      <c r="F7012" t="s">
        <v>6</v>
      </c>
      <c r="G7012" t="s">
        <v>6</v>
      </c>
      <c r="H7012" t="s">
        <v>6</v>
      </c>
      <c r="I7012">
        <v>6.944514928880217</v>
      </c>
      <c r="J7012" t="s">
        <v>6</v>
      </c>
      <c r="K7012" t="s">
        <v>6</v>
      </c>
      <c r="L7012" t="s">
        <v>6</v>
      </c>
      <c r="M7012" t="s">
        <v>6</v>
      </c>
      <c r="N7012" t="s">
        <v>6</v>
      </c>
      <c r="O7012">
        <v>44.566274509036816</v>
      </c>
      <c r="P7012">
        <v>404.9957</v>
      </c>
      <c r="Q7012" t="s">
        <v>6</v>
      </c>
      <c r="R7012" t="s">
        <v>6</v>
      </c>
      <c r="S7012" t="s">
        <v>6</v>
      </c>
      <c r="T7012" t="s">
        <v>877</v>
      </c>
      <c r="U7012" t="s">
        <v>6</v>
      </c>
      <c r="V7012" t="s">
        <v>6</v>
      </c>
      <c r="W7012" t="s">
        <v>412</v>
      </c>
      <c r="X7012" t="s">
        <v>412</v>
      </c>
      <c r="Y7012" t="s">
        <v>6</v>
      </c>
      <c r="Z7012" t="s">
        <v>6</v>
      </c>
      <c r="AA7012" t="s">
        <v>6</v>
      </c>
      <c r="AB7012" t="s">
        <v>782</v>
      </c>
      <c r="AC7012" t="s">
        <v>713</v>
      </c>
    </row>
    <row r="7013" spans="1:29" x14ac:dyDescent="0.25">
      <c r="A7013" t="s">
        <v>390</v>
      </c>
      <c r="B7013">
        <v>626</v>
      </c>
      <c r="C7013" t="s">
        <v>191</v>
      </c>
      <c r="D7013">
        <v>1991</v>
      </c>
      <c r="E7013" t="s">
        <v>8007</v>
      </c>
      <c r="F7013" t="s">
        <v>6</v>
      </c>
      <c r="G7013" t="s">
        <v>6</v>
      </c>
      <c r="H7013" t="s">
        <v>6</v>
      </c>
      <c r="I7013">
        <v>6.5378158047703412</v>
      </c>
      <c r="J7013" t="s">
        <v>6</v>
      </c>
      <c r="K7013" t="s">
        <v>6</v>
      </c>
      <c r="L7013" t="s">
        <v>6</v>
      </c>
      <c r="M7013" t="s">
        <v>6</v>
      </c>
      <c r="N7013" t="s">
        <v>6</v>
      </c>
      <c r="O7013">
        <v>55.776127860582051</v>
      </c>
      <c r="P7013">
        <v>396.16800000000001</v>
      </c>
      <c r="Q7013" t="s">
        <v>6</v>
      </c>
      <c r="R7013" t="s">
        <v>6</v>
      </c>
      <c r="S7013" t="s">
        <v>6</v>
      </c>
      <c r="T7013" t="s">
        <v>877</v>
      </c>
      <c r="U7013" t="s">
        <v>6</v>
      </c>
      <c r="V7013" t="s">
        <v>6</v>
      </c>
      <c r="W7013" t="s">
        <v>412</v>
      </c>
      <c r="X7013" t="s">
        <v>412</v>
      </c>
      <c r="Y7013" t="s">
        <v>6</v>
      </c>
      <c r="Z7013" t="s">
        <v>6</v>
      </c>
      <c r="AA7013" t="s">
        <v>6</v>
      </c>
      <c r="AB7013" t="s">
        <v>782</v>
      </c>
      <c r="AC7013" t="s">
        <v>713</v>
      </c>
    </row>
    <row r="7014" spans="1:29" x14ac:dyDescent="0.25">
      <c r="A7014" t="s">
        <v>390</v>
      </c>
      <c r="B7014">
        <v>626</v>
      </c>
      <c r="C7014" t="s">
        <v>191</v>
      </c>
      <c r="D7014">
        <v>1992</v>
      </c>
      <c r="E7014" t="s">
        <v>8008</v>
      </c>
      <c r="F7014" t="s">
        <v>6</v>
      </c>
      <c r="G7014" t="s">
        <v>6</v>
      </c>
      <c r="H7014" t="s">
        <v>6</v>
      </c>
      <c r="I7014">
        <v>4.3877808204494446</v>
      </c>
      <c r="J7014" t="s">
        <v>6</v>
      </c>
      <c r="K7014" t="s">
        <v>6</v>
      </c>
      <c r="L7014" t="s">
        <v>6</v>
      </c>
      <c r="M7014" t="s">
        <v>6</v>
      </c>
      <c r="N7014" t="s">
        <v>6</v>
      </c>
      <c r="O7014">
        <v>57.416969179458398</v>
      </c>
      <c r="P7014">
        <v>377.85708</v>
      </c>
      <c r="Q7014" t="s">
        <v>6</v>
      </c>
      <c r="R7014" t="s">
        <v>6</v>
      </c>
      <c r="S7014" t="s">
        <v>6</v>
      </c>
      <c r="T7014" t="s">
        <v>877</v>
      </c>
      <c r="U7014" t="s">
        <v>6</v>
      </c>
      <c r="V7014" t="s">
        <v>6</v>
      </c>
      <c r="W7014" t="s">
        <v>412</v>
      </c>
      <c r="X7014" t="s">
        <v>412</v>
      </c>
      <c r="Y7014" t="s">
        <v>6</v>
      </c>
      <c r="Z7014" t="s">
        <v>6</v>
      </c>
      <c r="AA7014" t="s">
        <v>6</v>
      </c>
      <c r="AB7014" t="s">
        <v>782</v>
      </c>
      <c r="AC7014" t="s">
        <v>713</v>
      </c>
    </row>
    <row r="7015" spans="1:29" x14ac:dyDescent="0.25">
      <c r="A7015" t="s">
        <v>390</v>
      </c>
      <c r="B7015">
        <v>626</v>
      </c>
      <c r="C7015" t="s">
        <v>191</v>
      </c>
      <c r="D7015">
        <v>1993</v>
      </c>
      <c r="E7015" t="s">
        <v>8009</v>
      </c>
      <c r="F7015" t="s">
        <v>6</v>
      </c>
      <c r="G7015" t="s">
        <v>6</v>
      </c>
      <c r="H7015" t="s">
        <v>6</v>
      </c>
      <c r="I7015">
        <v>4.280751344813476</v>
      </c>
      <c r="J7015" t="s">
        <v>6</v>
      </c>
      <c r="K7015" t="s">
        <v>6</v>
      </c>
      <c r="L7015" t="s">
        <v>6</v>
      </c>
      <c r="M7015" t="s">
        <v>6</v>
      </c>
      <c r="N7015" t="s">
        <v>6</v>
      </c>
      <c r="O7015">
        <v>68.220388579359053</v>
      </c>
      <c r="P7015">
        <v>366.2448</v>
      </c>
      <c r="Q7015" t="s">
        <v>6</v>
      </c>
      <c r="R7015" t="s">
        <v>6</v>
      </c>
      <c r="S7015" t="s">
        <v>6</v>
      </c>
      <c r="T7015" t="s">
        <v>877</v>
      </c>
      <c r="U7015" t="s">
        <v>6</v>
      </c>
      <c r="V7015" t="s">
        <v>6</v>
      </c>
      <c r="W7015" t="s">
        <v>412</v>
      </c>
      <c r="X7015" t="s">
        <v>412</v>
      </c>
      <c r="Y7015" t="s">
        <v>6</v>
      </c>
      <c r="Z7015" t="s">
        <v>6</v>
      </c>
      <c r="AA7015" t="s">
        <v>6</v>
      </c>
      <c r="AB7015" t="s">
        <v>782</v>
      </c>
      <c r="AC7015" t="s">
        <v>713</v>
      </c>
    </row>
    <row r="7016" spans="1:29" x14ac:dyDescent="0.25">
      <c r="A7016" t="s">
        <v>390</v>
      </c>
      <c r="B7016">
        <v>626</v>
      </c>
      <c r="C7016" t="s">
        <v>191</v>
      </c>
      <c r="D7016">
        <v>1994</v>
      </c>
      <c r="E7016" t="s">
        <v>8010</v>
      </c>
      <c r="F7016" t="s">
        <v>6</v>
      </c>
      <c r="G7016" t="s">
        <v>6</v>
      </c>
      <c r="H7016" t="s">
        <v>6</v>
      </c>
      <c r="I7016">
        <v>3.8856614467192845</v>
      </c>
      <c r="J7016" t="s">
        <v>6</v>
      </c>
      <c r="K7016" t="s">
        <v>6</v>
      </c>
      <c r="L7016" t="s">
        <v>6</v>
      </c>
      <c r="M7016" t="s">
        <v>6</v>
      </c>
      <c r="N7016" t="s">
        <v>6</v>
      </c>
      <c r="O7016">
        <v>103.44408567447593</v>
      </c>
      <c r="P7016">
        <v>473.61900000000003</v>
      </c>
      <c r="Q7016" t="s">
        <v>6</v>
      </c>
      <c r="R7016" t="s">
        <v>6</v>
      </c>
      <c r="S7016" t="s">
        <v>6</v>
      </c>
      <c r="T7016" t="s">
        <v>877</v>
      </c>
      <c r="U7016" t="s">
        <v>6</v>
      </c>
      <c r="V7016" t="s">
        <v>6</v>
      </c>
      <c r="W7016" t="s">
        <v>412</v>
      </c>
      <c r="X7016" t="s">
        <v>412</v>
      </c>
      <c r="Y7016" t="s">
        <v>6</v>
      </c>
      <c r="Z7016" t="s">
        <v>6</v>
      </c>
      <c r="AA7016" t="s">
        <v>6</v>
      </c>
      <c r="AB7016" t="s">
        <v>782</v>
      </c>
      <c r="AC7016" t="s">
        <v>713</v>
      </c>
    </row>
    <row r="7017" spans="1:29" x14ac:dyDescent="0.25">
      <c r="A7017" t="s">
        <v>390</v>
      </c>
      <c r="B7017">
        <v>626</v>
      </c>
      <c r="C7017" t="s">
        <v>191</v>
      </c>
      <c r="D7017">
        <v>1995</v>
      </c>
      <c r="E7017" t="s">
        <v>8011</v>
      </c>
      <c r="F7017" t="s">
        <v>6</v>
      </c>
      <c r="G7017" t="s">
        <v>6</v>
      </c>
      <c r="H7017" t="s">
        <v>6</v>
      </c>
      <c r="I7017">
        <v>4.0698511792127432</v>
      </c>
      <c r="J7017" t="s">
        <v>6</v>
      </c>
      <c r="K7017" t="s">
        <v>6</v>
      </c>
      <c r="L7017" t="s">
        <v>6</v>
      </c>
      <c r="M7017" t="s">
        <v>6</v>
      </c>
      <c r="N7017" t="s">
        <v>6</v>
      </c>
      <c r="O7017">
        <v>83.8287810631317</v>
      </c>
      <c r="P7017">
        <v>560.03731800000003</v>
      </c>
      <c r="Q7017" t="s">
        <v>6</v>
      </c>
      <c r="R7017" t="s">
        <v>6</v>
      </c>
      <c r="S7017" t="s">
        <v>6</v>
      </c>
      <c r="T7017" t="s">
        <v>877</v>
      </c>
      <c r="U7017" t="s">
        <v>6</v>
      </c>
      <c r="V7017" t="s">
        <v>6</v>
      </c>
      <c r="W7017" t="s">
        <v>412</v>
      </c>
      <c r="X7017" t="s">
        <v>412</v>
      </c>
      <c r="Y7017" t="s">
        <v>6</v>
      </c>
      <c r="Z7017" t="s">
        <v>6</v>
      </c>
      <c r="AA7017" t="s">
        <v>6</v>
      </c>
      <c r="AB7017" t="s">
        <v>782</v>
      </c>
      <c r="AC7017" t="s">
        <v>713</v>
      </c>
    </row>
    <row r="7018" spans="1:29" x14ac:dyDescent="0.25">
      <c r="A7018" t="s">
        <v>390</v>
      </c>
      <c r="B7018">
        <v>626</v>
      </c>
      <c r="C7018" t="s">
        <v>191</v>
      </c>
      <c r="D7018">
        <v>1996</v>
      </c>
      <c r="E7018" t="s">
        <v>8012</v>
      </c>
      <c r="F7018" t="s">
        <v>6</v>
      </c>
      <c r="G7018" t="s">
        <v>6</v>
      </c>
      <c r="H7018" t="s">
        <v>6</v>
      </c>
      <c r="I7018">
        <v>4.4280406843772955</v>
      </c>
      <c r="J7018" t="s">
        <v>6</v>
      </c>
      <c r="K7018" t="s">
        <v>6</v>
      </c>
      <c r="L7018" t="s">
        <v>6</v>
      </c>
      <c r="M7018" t="s">
        <v>6</v>
      </c>
      <c r="N7018" t="s">
        <v>6</v>
      </c>
      <c r="O7018">
        <v>92.986684720567638</v>
      </c>
      <c r="P7018">
        <v>516.64667799999995</v>
      </c>
      <c r="Q7018" t="s">
        <v>6</v>
      </c>
      <c r="R7018" t="s">
        <v>6</v>
      </c>
      <c r="S7018" t="s">
        <v>6</v>
      </c>
      <c r="T7018" t="s">
        <v>877</v>
      </c>
      <c r="U7018" t="s">
        <v>6</v>
      </c>
      <c r="V7018" t="s">
        <v>6</v>
      </c>
      <c r="W7018" t="s">
        <v>412</v>
      </c>
      <c r="X7018" t="s">
        <v>412</v>
      </c>
      <c r="Y7018" t="s">
        <v>6</v>
      </c>
      <c r="Z7018" t="s">
        <v>6</v>
      </c>
      <c r="AA7018" t="s">
        <v>6</v>
      </c>
      <c r="AB7018" t="s">
        <v>782</v>
      </c>
      <c r="AC7018" t="s">
        <v>713</v>
      </c>
    </row>
    <row r="7019" spans="1:29" x14ac:dyDescent="0.25">
      <c r="A7019" t="s">
        <v>390</v>
      </c>
      <c r="B7019">
        <v>626</v>
      </c>
      <c r="C7019" t="s">
        <v>191</v>
      </c>
      <c r="D7019">
        <v>1997</v>
      </c>
      <c r="E7019" t="s">
        <v>8013</v>
      </c>
      <c r="F7019" t="s">
        <v>6</v>
      </c>
      <c r="G7019" t="s">
        <v>6</v>
      </c>
      <c r="H7019" t="s">
        <v>6</v>
      </c>
      <c r="I7019">
        <v>4.2032020586608621</v>
      </c>
      <c r="J7019" t="s">
        <v>6</v>
      </c>
      <c r="K7019" t="s">
        <v>6</v>
      </c>
      <c r="L7019" t="s">
        <v>6</v>
      </c>
      <c r="M7019" t="s">
        <v>6</v>
      </c>
      <c r="N7019" t="s">
        <v>6</v>
      </c>
      <c r="O7019">
        <v>88.462827937624184</v>
      </c>
      <c r="P7019">
        <v>566.03585604584202</v>
      </c>
      <c r="Q7019" t="s">
        <v>6</v>
      </c>
      <c r="R7019" t="s">
        <v>6</v>
      </c>
      <c r="S7019" t="s">
        <v>6</v>
      </c>
      <c r="T7019" t="s">
        <v>877</v>
      </c>
      <c r="U7019" t="s">
        <v>6</v>
      </c>
      <c r="V7019" t="s">
        <v>6</v>
      </c>
      <c r="W7019" t="s">
        <v>412</v>
      </c>
      <c r="X7019" t="s">
        <v>412</v>
      </c>
      <c r="Y7019" t="s">
        <v>6</v>
      </c>
      <c r="Z7019" t="s">
        <v>6</v>
      </c>
      <c r="AA7019" t="s">
        <v>6</v>
      </c>
      <c r="AB7019" t="s">
        <v>782</v>
      </c>
      <c r="AC7019" t="s">
        <v>713</v>
      </c>
    </row>
    <row r="7020" spans="1:29" x14ac:dyDescent="0.25">
      <c r="A7020" t="s">
        <v>390</v>
      </c>
      <c r="B7020">
        <v>626</v>
      </c>
      <c r="C7020" t="s">
        <v>191</v>
      </c>
      <c r="D7020">
        <v>1998</v>
      </c>
      <c r="E7020" t="s">
        <v>8014</v>
      </c>
      <c r="F7020" t="s">
        <v>6</v>
      </c>
      <c r="G7020" t="s">
        <v>6</v>
      </c>
      <c r="H7020" t="s">
        <v>6</v>
      </c>
      <c r="I7020">
        <v>4.5365853679744372</v>
      </c>
      <c r="J7020" t="s">
        <v>6</v>
      </c>
      <c r="K7020" t="s">
        <v>6</v>
      </c>
      <c r="L7020" t="s">
        <v>6</v>
      </c>
      <c r="M7020" t="s">
        <v>6</v>
      </c>
      <c r="N7020" t="s">
        <v>6</v>
      </c>
      <c r="O7020">
        <v>85.321398734902843</v>
      </c>
      <c r="P7020">
        <v>606.40041961928603</v>
      </c>
      <c r="Q7020" t="s">
        <v>6</v>
      </c>
      <c r="R7020" t="s">
        <v>6</v>
      </c>
      <c r="S7020" t="s">
        <v>6</v>
      </c>
      <c r="T7020" t="s">
        <v>877</v>
      </c>
      <c r="U7020" t="s">
        <v>6</v>
      </c>
      <c r="V7020" t="s">
        <v>6</v>
      </c>
      <c r="W7020" t="s">
        <v>412</v>
      </c>
      <c r="X7020" t="s">
        <v>412</v>
      </c>
      <c r="Y7020" t="s">
        <v>6</v>
      </c>
      <c r="Z7020" t="s">
        <v>6</v>
      </c>
      <c r="AA7020" t="s">
        <v>6</v>
      </c>
      <c r="AB7020" t="s">
        <v>782</v>
      </c>
      <c r="AC7020" t="s">
        <v>713</v>
      </c>
    </row>
    <row r="7021" spans="1:29" x14ac:dyDescent="0.25">
      <c r="A7021" t="s">
        <v>390</v>
      </c>
      <c r="B7021">
        <v>626</v>
      </c>
      <c r="C7021" t="s">
        <v>191</v>
      </c>
      <c r="D7021">
        <v>1999</v>
      </c>
      <c r="E7021" t="s">
        <v>8015</v>
      </c>
      <c r="F7021" t="s">
        <v>6</v>
      </c>
      <c r="G7021" t="s">
        <v>6</v>
      </c>
      <c r="H7021" t="s">
        <v>6</v>
      </c>
      <c r="I7021">
        <v>4.2793438072115366</v>
      </c>
      <c r="J7021" t="s">
        <v>6</v>
      </c>
      <c r="K7021" t="s">
        <v>6</v>
      </c>
      <c r="L7021" t="s">
        <v>6</v>
      </c>
      <c r="M7021" t="s">
        <v>6</v>
      </c>
      <c r="N7021" t="s">
        <v>6</v>
      </c>
      <c r="O7021">
        <v>84.161825093393091</v>
      </c>
      <c r="P7021">
        <v>638.66687748124195</v>
      </c>
      <c r="Q7021" t="s">
        <v>6</v>
      </c>
      <c r="R7021" t="s">
        <v>6</v>
      </c>
      <c r="S7021" t="s">
        <v>6</v>
      </c>
      <c r="T7021" t="s">
        <v>877</v>
      </c>
      <c r="U7021" t="s">
        <v>6</v>
      </c>
      <c r="V7021" t="s">
        <v>6</v>
      </c>
      <c r="W7021" t="s">
        <v>412</v>
      </c>
      <c r="X7021" t="s">
        <v>412</v>
      </c>
      <c r="Y7021" t="s">
        <v>6</v>
      </c>
      <c r="Z7021" t="s">
        <v>6</v>
      </c>
      <c r="AA7021" t="s">
        <v>6</v>
      </c>
      <c r="AB7021" t="s">
        <v>782</v>
      </c>
      <c r="AC7021" t="s">
        <v>713</v>
      </c>
    </row>
    <row r="7022" spans="1:29" x14ac:dyDescent="0.25">
      <c r="A7022" t="s">
        <v>390</v>
      </c>
      <c r="B7022">
        <v>626</v>
      </c>
      <c r="C7022" t="s">
        <v>191</v>
      </c>
      <c r="D7022">
        <v>2000</v>
      </c>
      <c r="E7022" t="s">
        <v>8016</v>
      </c>
      <c r="F7022" t="s">
        <v>6</v>
      </c>
      <c r="G7022" t="s">
        <v>6</v>
      </c>
      <c r="H7022" t="s">
        <v>6</v>
      </c>
      <c r="I7022">
        <v>4.8412944078473927</v>
      </c>
      <c r="J7022" t="s">
        <v>6</v>
      </c>
      <c r="K7022" t="s">
        <v>6</v>
      </c>
      <c r="L7022" t="s">
        <v>6</v>
      </c>
      <c r="M7022" t="s">
        <v>6</v>
      </c>
      <c r="N7022" t="s">
        <v>6</v>
      </c>
      <c r="O7022">
        <v>92.839197691369492</v>
      </c>
      <c r="P7022">
        <v>628.22445960097298</v>
      </c>
      <c r="Q7022" t="s">
        <v>6</v>
      </c>
      <c r="R7022" t="s">
        <v>6</v>
      </c>
      <c r="S7022" t="s">
        <v>6</v>
      </c>
      <c r="T7022" t="s">
        <v>877</v>
      </c>
      <c r="U7022" t="s">
        <v>6</v>
      </c>
      <c r="V7022" t="s">
        <v>6</v>
      </c>
      <c r="W7022" t="s">
        <v>412</v>
      </c>
      <c r="X7022" t="s">
        <v>412</v>
      </c>
      <c r="Y7022" t="s">
        <v>6</v>
      </c>
      <c r="Z7022" t="s">
        <v>6</v>
      </c>
      <c r="AA7022" t="s">
        <v>6</v>
      </c>
      <c r="AB7022" t="s">
        <v>782</v>
      </c>
      <c r="AC7022" t="s">
        <v>713</v>
      </c>
    </row>
    <row r="7023" spans="1:29" x14ac:dyDescent="0.25">
      <c r="A7023" t="s">
        <v>390</v>
      </c>
      <c r="B7023">
        <v>626</v>
      </c>
      <c r="C7023" t="s">
        <v>191</v>
      </c>
      <c r="D7023">
        <v>2001</v>
      </c>
      <c r="E7023" t="s">
        <v>8017</v>
      </c>
      <c r="F7023" t="s">
        <v>6</v>
      </c>
      <c r="G7023" t="s">
        <v>6</v>
      </c>
      <c r="H7023" t="s">
        <v>6</v>
      </c>
      <c r="I7023">
        <v>5.1646174717533508</v>
      </c>
      <c r="J7023">
        <v>1.7873136789628277</v>
      </c>
      <c r="K7023">
        <v>3.3773037927905238</v>
      </c>
      <c r="L7023" t="s">
        <v>6</v>
      </c>
      <c r="M7023" t="s">
        <v>6</v>
      </c>
      <c r="N7023" t="s">
        <v>6</v>
      </c>
      <c r="O7023">
        <v>103.33975496649255</v>
      </c>
      <c r="P7023">
        <v>657.802832171158</v>
      </c>
      <c r="Q7023" t="s">
        <v>6</v>
      </c>
      <c r="R7023" t="s">
        <v>6</v>
      </c>
      <c r="S7023" t="s">
        <v>6</v>
      </c>
      <c r="T7023" t="s">
        <v>877</v>
      </c>
      <c r="U7023" t="s">
        <v>6</v>
      </c>
      <c r="V7023" t="s">
        <v>6</v>
      </c>
      <c r="W7023" t="s">
        <v>412</v>
      </c>
      <c r="X7023" t="s">
        <v>412</v>
      </c>
      <c r="Y7023" t="s">
        <v>6</v>
      </c>
      <c r="Z7023" t="s">
        <v>6</v>
      </c>
      <c r="AA7023" t="s">
        <v>6</v>
      </c>
      <c r="AB7023" t="s">
        <v>782</v>
      </c>
      <c r="AC7023" t="s">
        <v>713</v>
      </c>
    </row>
    <row r="7024" spans="1:29" x14ac:dyDescent="0.25">
      <c r="A7024" t="s">
        <v>390</v>
      </c>
      <c r="B7024">
        <v>626</v>
      </c>
      <c r="C7024" t="s">
        <v>191</v>
      </c>
      <c r="D7024">
        <v>2002</v>
      </c>
      <c r="E7024" t="s">
        <v>8018</v>
      </c>
      <c r="F7024" t="s">
        <v>6</v>
      </c>
      <c r="G7024" t="s">
        <v>6</v>
      </c>
      <c r="H7024" t="s">
        <v>6</v>
      </c>
      <c r="I7024">
        <v>5.9441577655627054</v>
      </c>
      <c r="J7024">
        <v>2.1840880429291203</v>
      </c>
      <c r="K7024">
        <v>3.7600697226335855</v>
      </c>
      <c r="L7024" t="s">
        <v>6</v>
      </c>
      <c r="M7024" t="s">
        <v>6</v>
      </c>
      <c r="N7024" t="s">
        <v>6</v>
      </c>
      <c r="O7024">
        <v>100.52821213352989</v>
      </c>
      <c r="P7024">
        <v>671.26414832333705</v>
      </c>
      <c r="Q7024" t="s">
        <v>6</v>
      </c>
      <c r="R7024" t="s">
        <v>6</v>
      </c>
      <c r="S7024" t="s">
        <v>6</v>
      </c>
      <c r="T7024" t="s">
        <v>877</v>
      </c>
      <c r="U7024" t="s">
        <v>6</v>
      </c>
      <c r="V7024" t="s">
        <v>6</v>
      </c>
      <c r="W7024" t="s">
        <v>412</v>
      </c>
      <c r="X7024" t="s">
        <v>412</v>
      </c>
      <c r="Y7024" t="s">
        <v>6</v>
      </c>
      <c r="Z7024" t="s">
        <v>6</v>
      </c>
      <c r="AA7024" t="s">
        <v>6</v>
      </c>
      <c r="AB7024" t="s">
        <v>782</v>
      </c>
      <c r="AC7024" t="s">
        <v>713</v>
      </c>
    </row>
    <row r="7025" spans="1:29" x14ac:dyDescent="0.25">
      <c r="A7025" t="s">
        <v>390</v>
      </c>
      <c r="B7025">
        <v>626</v>
      </c>
      <c r="C7025" t="s">
        <v>191</v>
      </c>
      <c r="D7025">
        <v>2003</v>
      </c>
      <c r="E7025" t="s">
        <v>8019</v>
      </c>
      <c r="F7025" t="s">
        <v>6</v>
      </c>
      <c r="G7025" t="s">
        <v>6</v>
      </c>
      <c r="H7025" t="s">
        <v>6</v>
      </c>
      <c r="I7025">
        <v>6.2931776981655352</v>
      </c>
      <c r="J7025">
        <v>2.1940400300466769</v>
      </c>
      <c r="K7025">
        <v>4.0991376681188587</v>
      </c>
      <c r="L7025" t="s">
        <v>6</v>
      </c>
      <c r="M7025" t="s">
        <v>6</v>
      </c>
      <c r="N7025" t="s">
        <v>6</v>
      </c>
      <c r="O7025">
        <v>102.6571535886235</v>
      </c>
      <c r="P7025">
        <v>645.11129269135904</v>
      </c>
      <c r="Q7025" t="s">
        <v>6</v>
      </c>
      <c r="R7025" t="s">
        <v>6</v>
      </c>
      <c r="S7025" t="s">
        <v>6</v>
      </c>
      <c r="T7025" t="s">
        <v>877</v>
      </c>
      <c r="U7025" t="s">
        <v>6</v>
      </c>
      <c r="V7025" t="s">
        <v>6</v>
      </c>
      <c r="W7025" t="s">
        <v>412</v>
      </c>
      <c r="X7025" t="s">
        <v>412</v>
      </c>
      <c r="Y7025" t="s">
        <v>6</v>
      </c>
      <c r="Z7025" t="s">
        <v>6</v>
      </c>
      <c r="AA7025" t="s">
        <v>6</v>
      </c>
      <c r="AB7025" t="s">
        <v>782</v>
      </c>
      <c r="AC7025" t="s">
        <v>713</v>
      </c>
    </row>
    <row r="7026" spans="1:29" x14ac:dyDescent="0.25">
      <c r="A7026" t="s">
        <v>390</v>
      </c>
      <c r="B7026">
        <v>626</v>
      </c>
      <c r="C7026" t="s">
        <v>191</v>
      </c>
      <c r="D7026">
        <v>2004</v>
      </c>
      <c r="E7026" t="s">
        <v>8020</v>
      </c>
      <c r="F7026" t="s">
        <v>6</v>
      </c>
      <c r="G7026" t="s">
        <v>6</v>
      </c>
      <c r="H7026" t="s">
        <v>6</v>
      </c>
      <c r="I7026">
        <v>7.1893743286950915</v>
      </c>
      <c r="J7026">
        <v>2.4988708492900318</v>
      </c>
      <c r="K7026">
        <v>4.6905034794050593</v>
      </c>
      <c r="L7026" t="s">
        <v>6</v>
      </c>
      <c r="M7026" t="s">
        <v>6</v>
      </c>
      <c r="N7026" t="s">
        <v>6</v>
      </c>
      <c r="O7026">
        <v>103.92709955368731</v>
      </c>
      <c r="P7026">
        <v>663.97989334719102</v>
      </c>
      <c r="Q7026" t="s">
        <v>6</v>
      </c>
      <c r="R7026" t="s">
        <v>6</v>
      </c>
      <c r="S7026" t="s">
        <v>6</v>
      </c>
      <c r="T7026" t="s">
        <v>877</v>
      </c>
      <c r="U7026" t="s">
        <v>6</v>
      </c>
      <c r="V7026" t="s">
        <v>6</v>
      </c>
      <c r="W7026" t="s">
        <v>412</v>
      </c>
      <c r="X7026" t="s">
        <v>412</v>
      </c>
      <c r="Y7026" t="s">
        <v>6</v>
      </c>
      <c r="Z7026" t="s">
        <v>6</v>
      </c>
      <c r="AA7026" t="s">
        <v>6</v>
      </c>
      <c r="AB7026" t="s">
        <v>782</v>
      </c>
      <c r="AC7026" t="s">
        <v>713</v>
      </c>
    </row>
    <row r="7027" spans="1:29" x14ac:dyDescent="0.25">
      <c r="A7027" t="s">
        <v>390</v>
      </c>
      <c r="B7027">
        <v>626</v>
      </c>
      <c r="C7027" t="s">
        <v>191</v>
      </c>
      <c r="D7027">
        <v>2005</v>
      </c>
      <c r="E7027" t="s">
        <v>8021</v>
      </c>
      <c r="F7027" t="s">
        <v>6</v>
      </c>
      <c r="G7027" t="s">
        <v>6</v>
      </c>
      <c r="H7027" t="s">
        <v>6</v>
      </c>
      <c r="I7027">
        <v>6.8698521846182929</v>
      </c>
      <c r="J7027">
        <v>2.3393306112249248</v>
      </c>
      <c r="K7027">
        <v>4.5305215733933686</v>
      </c>
      <c r="L7027" t="s">
        <v>6</v>
      </c>
      <c r="M7027" t="s">
        <v>6</v>
      </c>
      <c r="N7027" t="s">
        <v>6</v>
      </c>
      <c r="O7027">
        <v>108.77081428777248</v>
      </c>
      <c r="P7027">
        <v>705.41546888745199</v>
      </c>
      <c r="Q7027" t="s">
        <v>6</v>
      </c>
      <c r="R7027" t="s">
        <v>6</v>
      </c>
      <c r="S7027" t="s">
        <v>6</v>
      </c>
      <c r="T7027" t="s">
        <v>877</v>
      </c>
      <c r="U7027" t="s">
        <v>6</v>
      </c>
      <c r="V7027" t="s">
        <v>6</v>
      </c>
      <c r="W7027" t="s">
        <v>412</v>
      </c>
      <c r="X7027" t="s">
        <v>412</v>
      </c>
      <c r="Y7027" t="s">
        <v>6</v>
      </c>
      <c r="Z7027" t="s">
        <v>6</v>
      </c>
      <c r="AA7027" t="s">
        <v>6</v>
      </c>
      <c r="AB7027" t="s">
        <v>782</v>
      </c>
      <c r="AC7027" t="s">
        <v>713</v>
      </c>
    </row>
    <row r="7028" spans="1:29" x14ac:dyDescent="0.25">
      <c r="A7028" t="s">
        <v>390</v>
      </c>
      <c r="B7028">
        <v>626</v>
      </c>
      <c r="C7028" t="s">
        <v>191</v>
      </c>
      <c r="D7028">
        <v>2006</v>
      </c>
      <c r="E7028" t="s">
        <v>8022</v>
      </c>
      <c r="F7028" t="s">
        <v>6</v>
      </c>
      <c r="G7028" t="s">
        <v>6</v>
      </c>
      <c r="H7028" t="s">
        <v>6</v>
      </c>
      <c r="I7028">
        <v>6.6708267761224072</v>
      </c>
      <c r="J7028">
        <v>2.8923152486508825</v>
      </c>
      <c r="K7028">
        <v>3.7785115274715251</v>
      </c>
      <c r="L7028" t="s">
        <v>6</v>
      </c>
      <c r="M7028" t="s">
        <v>6</v>
      </c>
      <c r="N7028" t="s">
        <v>6</v>
      </c>
      <c r="O7028">
        <v>49.212700091173993</v>
      </c>
      <c r="P7028">
        <v>763.71343028058197</v>
      </c>
      <c r="Q7028" t="s">
        <v>6</v>
      </c>
      <c r="R7028" t="s">
        <v>6</v>
      </c>
      <c r="S7028" t="s">
        <v>6</v>
      </c>
      <c r="T7028" t="s">
        <v>877</v>
      </c>
      <c r="U7028" t="s">
        <v>6</v>
      </c>
      <c r="V7028" t="s">
        <v>6</v>
      </c>
      <c r="W7028" t="s">
        <v>412</v>
      </c>
      <c r="X7028" t="s">
        <v>412</v>
      </c>
      <c r="Y7028" t="s">
        <v>6</v>
      </c>
      <c r="Z7028" t="s">
        <v>6</v>
      </c>
      <c r="AA7028" t="s">
        <v>6</v>
      </c>
      <c r="AB7028" t="s">
        <v>782</v>
      </c>
      <c r="AC7028" t="s">
        <v>713</v>
      </c>
    </row>
    <row r="7029" spans="1:29" x14ac:dyDescent="0.25">
      <c r="A7029" t="s">
        <v>390</v>
      </c>
      <c r="B7029">
        <v>626</v>
      </c>
      <c r="C7029" t="s">
        <v>191</v>
      </c>
      <c r="D7029">
        <v>2007</v>
      </c>
      <c r="E7029" t="s">
        <v>8023</v>
      </c>
      <c r="F7029" t="s">
        <v>6</v>
      </c>
      <c r="G7029" t="s">
        <v>6</v>
      </c>
      <c r="H7029" t="s">
        <v>6</v>
      </c>
      <c r="I7029">
        <v>6.7459296973220644</v>
      </c>
      <c r="J7029">
        <v>2.3323876163614803</v>
      </c>
      <c r="K7029">
        <v>4.4135420809605845</v>
      </c>
      <c r="L7029" t="s">
        <v>6</v>
      </c>
      <c r="M7029" t="s">
        <v>6</v>
      </c>
      <c r="N7029" t="s">
        <v>6</v>
      </c>
      <c r="O7029">
        <v>49.46773383451152</v>
      </c>
      <c r="P7029">
        <v>813.58689554365401</v>
      </c>
      <c r="Q7029" t="s">
        <v>6</v>
      </c>
      <c r="R7029" t="s">
        <v>6</v>
      </c>
      <c r="S7029" t="s">
        <v>6</v>
      </c>
      <c r="T7029" t="s">
        <v>877</v>
      </c>
      <c r="U7029" t="s">
        <v>6</v>
      </c>
      <c r="V7029" t="s">
        <v>6</v>
      </c>
      <c r="W7029" t="s">
        <v>412</v>
      </c>
      <c r="X7029" t="s">
        <v>412</v>
      </c>
      <c r="Y7029" t="s">
        <v>6</v>
      </c>
      <c r="Z7029" t="s">
        <v>6</v>
      </c>
      <c r="AA7029" t="s">
        <v>6</v>
      </c>
      <c r="AB7029" t="s">
        <v>782</v>
      </c>
      <c r="AC7029" t="s">
        <v>713</v>
      </c>
    </row>
    <row r="7030" spans="1:29" x14ac:dyDescent="0.25">
      <c r="A7030" t="s">
        <v>390</v>
      </c>
      <c r="B7030">
        <v>626</v>
      </c>
      <c r="C7030" t="s">
        <v>191</v>
      </c>
      <c r="D7030">
        <v>2008</v>
      </c>
      <c r="E7030" t="s">
        <v>8024</v>
      </c>
      <c r="F7030" t="s">
        <v>6</v>
      </c>
      <c r="G7030" t="s">
        <v>6</v>
      </c>
      <c r="H7030" t="s">
        <v>6</v>
      </c>
      <c r="I7030">
        <v>6.9058331271230307</v>
      </c>
      <c r="J7030">
        <v>1.7487008750815471</v>
      </c>
      <c r="K7030">
        <v>5.1571322520414826</v>
      </c>
      <c r="L7030" t="s">
        <v>6</v>
      </c>
      <c r="M7030" t="s">
        <v>6</v>
      </c>
      <c r="N7030" t="s">
        <v>6</v>
      </c>
      <c r="O7030">
        <v>36.626774345938415</v>
      </c>
      <c r="P7030">
        <v>889.06</v>
      </c>
      <c r="Q7030" t="s">
        <v>6</v>
      </c>
      <c r="R7030" t="s">
        <v>6</v>
      </c>
      <c r="S7030" t="s">
        <v>6</v>
      </c>
      <c r="T7030" t="s">
        <v>877</v>
      </c>
      <c r="U7030" t="s">
        <v>6</v>
      </c>
      <c r="V7030" t="s">
        <v>6</v>
      </c>
      <c r="W7030" t="s">
        <v>412</v>
      </c>
      <c r="X7030" t="s">
        <v>412</v>
      </c>
      <c r="Y7030" t="s">
        <v>6</v>
      </c>
      <c r="Z7030" t="s">
        <v>6</v>
      </c>
      <c r="AA7030" t="s">
        <v>6</v>
      </c>
      <c r="AB7030" t="s">
        <v>782</v>
      </c>
      <c r="AC7030" t="s">
        <v>713</v>
      </c>
    </row>
    <row r="7031" spans="1:29" x14ac:dyDescent="0.25">
      <c r="A7031" t="s">
        <v>390</v>
      </c>
      <c r="B7031">
        <v>626</v>
      </c>
      <c r="C7031" t="s">
        <v>191</v>
      </c>
      <c r="D7031">
        <v>2009</v>
      </c>
      <c r="E7031" t="s">
        <v>8025</v>
      </c>
      <c r="F7031" t="s">
        <v>6</v>
      </c>
      <c r="G7031" t="s">
        <v>6</v>
      </c>
      <c r="H7031" t="s">
        <v>6</v>
      </c>
      <c r="I7031">
        <v>7.0173882470368598</v>
      </c>
      <c r="J7031">
        <v>1.8771099453164157</v>
      </c>
      <c r="K7031">
        <v>5.1402783017204436</v>
      </c>
      <c r="L7031" t="s">
        <v>6</v>
      </c>
      <c r="M7031" t="s">
        <v>6</v>
      </c>
      <c r="N7031" t="s">
        <v>6</v>
      </c>
      <c r="O7031">
        <v>21.092774008359097</v>
      </c>
      <c r="P7031">
        <v>935.74699999999996</v>
      </c>
      <c r="Q7031" t="s">
        <v>6</v>
      </c>
      <c r="R7031" t="s">
        <v>6</v>
      </c>
      <c r="S7031" t="s">
        <v>6</v>
      </c>
      <c r="T7031" t="s">
        <v>877</v>
      </c>
      <c r="U7031" t="s">
        <v>6</v>
      </c>
      <c r="V7031" t="s">
        <v>6</v>
      </c>
      <c r="W7031" t="s">
        <v>412</v>
      </c>
      <c r="X7031" t="s">
        <v>412</v>
      </c>
      <c r="Y7031" t="s">
        <v>6</v>
      </c>
      <c r="Z7031" t="s">
        <v>6</v>
      </c>
      <c r="AA7031" t="s">
        <v>6</v>
      </c>
      <c r="AB7031" t="s">
        <v>782</v>
      </c>
      <c r="AC7031" t="s">
        <v>713</v>
      </c>
    </row>
    <row r="7032" spans="1:29" x14ac:dyDescent="0.25">
      <c r="A7032" t="s">
        <v>390</v>
      </c>
      <c r="B7032">
        <v>626</v>
      </c>
      <c r="C7032" t="s">
        <v>191</v>
      </c>
      <c r="D7032">
        <v>2010</v>
      </c>
      <c r="E7032" t="s">
        <v>8026</v>
      </c>
      <c r="F7032" t="s">
        <v>6</v>
      </c>
      <c r="G7032" t="s">
        <v>6</v>
      </c>
      <c r="H7032" t="s">
        <v>6</v>
      </c>
      <c r="I7032">
        <v>8.8493820834705801</v>
      </c>
      <c r="J7032">
        <v>3.1103221949761495</v>
      </c>
      <c r="K7032">
        <v>5.739059888494431</v>
      </c>
      <c r="L7032" t="s">
        <v>6</v>
      </c>
      <c r="M7032" t="s">
        <v>6</v>
      </c>
      <c r="N7032" t="s">
        <v>6</v>
      </c>
      <c r="O7032">
        <v>21.430052824848417</v>
      </c>
      <c r="P7032">
        <v>983.62800000000004</v>
      </c>
      <c r="Q7032" t="s">
        <v>6</v>
      </c>
      <c r="R7032" t="s">
        <v>6</v>
      </c>
      <c r="S7032" t="s">
        <v>6</v>
      </c>
      <c r="T7032" t="s">
        <v>877</v>
      </c>
      <c r="U7032" t="s">
        <v>6</v>
      </c>
      <c r="V7032" t="s">
        <v>6</v>
      </c>
      <c r="W7032" t="s">
        <v>412</v>
      </c>
      <c r="X7032" t="s">
        <v>412</v>
      </c>
      <c r="Y7032" t="s">
        <v>6</v>
      </c>
      <c r="Z7032" t="s">
        <v>6</v>
      </c>
      <c r="AA7032" t="s">
        <v>6</v>
      </c>
      <c r="AB7032" t="s">
        <v>782</v>
      </c>
      <c r="AC7032" t="s">
        <v>713</v>
      </c>
    </row>
    <row r="7033" spans="1:29" x14ac:dyDescent="0.25">
      <c r="A7033" t="s">
        <v>390</v>
      </c>
      <c r="B7033">
        <v>626</v>
      </c>
      <c r="C7033" t="s">
        <v>191</v>
      </c>
      <c r="D7033">
        <v>2011</v>
      </c>
      <c r="E7033" t="s">
        <v>8027</v>
      </c>
      <c r="F7033" t="s">
        <v>6</v>
      </c>
      <c r="G7033" t="s">
        <v>6</v>
      </c>
      <c r="H7033" t="s">
        <v>6</v>
      </c>
      <c r="I7033">
        <v>9.8594762178744251</v>
      </c>
      <c r="J7033">
        <v>4.2154238975518599</v>
      </c>
      <c r="K7033">
        <v>5.6440523203225661</v>
      </c>
      <c r="L7033" t="s">
        <v>6</v>
      </c>
      <c r="M7033" t="s">
        <v>6</v>
      </c>
      <c r="N7033" t="s">
        <v>6</v>
      </c>
      <c r="O7033">
        <v>21.830959632468389</v>
      </c>
      <c r="P7033">
        <v>1036.028666663</v>
      </c>
      <c r="Q7033" t="s">
        <v>6</v>
      </c>
      <c r="R7033" t="s">
        <v>6</v>
      </c>
      <c r="S7033" t="s">
        <v>6</v>
      </c>
      <c r="T7033" t="s">
        <v>877</v>
      </c>
      <c r="U7033" t="s">
        <v>6</v>
      </c>
      <c r="V7033" t="s">
        <v>6</v>
      </c>
      <c r="W7033" t="s">
        <v>412</v>
      </c>
      <c r="X7033" t="s">
        <v>412</v>
      </c>
      <c r="Y7033" t="s">
        <v>6</v>
      </c>
      <c r="Z7033" t="s">
        <v>6</v>
      </c>
      <c r="AA7033" t="s">
        <v>6</v>
      </c>
      <c r="AB7033" t="s">
        <v>782</v>
      </c>
      <c r="AC7033" t="s">
        <v>713</v>
      </c>
    </row>
    <row r="7034" spans="1:29" x14ac:dyDescent="0.25">
      <c r="A7034" t="s">
        <v>390</v>
      </c>
      <c r="B7034">
        <v>626</v>
      </c>
      <c r="C7034" t="s">
        <v>191</v>
      </c>
      <c r="D7034">
        <v>2012</v>
      </c>
      <c r="E7034" t="s">
        <v>8028</v>
      </c>
      <c r="F7034" t="s">
        <v>6</v>
      </c>
      <c r="G7034" t="s">
        <v>6</v>
      </c>
      <c r="H7034" t="s">
        <v>6</v>
      </c>
      <c r="I7034">
        <v>11.921613730867913</v>
      </c>
      <c r="J7034">
        <v>5.1699296014964427</v>
      </c>
      <c r="K7034">
        <v>6.7516841293714682</v>
      </c>
      <c r="L7034" t="s">
        <v>6</v>
      </c>
      <c r="M7034" t="s">
        <v>6</v>
      </c>
      <c r="N7034" t="s">
        <v>6</v>
      </c>
      <c r="O7034">
        <v>23.51840851354255</v>
      </c>
      <c r="P7034">
        <v>1107.694</v>
      </c>
      <c r="Q7034" t="s">
        <v>6</v>
      </c>
      <c r="R7034" t="s">
        <v>6</v>
      </c>
      <c r="S7034" t="s">
        <v>6</v>
      </c>
      <c r="T7034" t="s">
        <v>877</v>
      </c>
      <c r="U7034" t="s">
        <v>6</v>
      </c>
      <c r="V7034" t="s">
        <v>6</v>
      </c>
      <c r="W7034" t="s">
        <v>412</v>
      </c>
      <c r="X7034" t="s">
        <v>412</v>
      </c>
      <c r="Y7034" t="s">
        <v>6</v>
      </c>
      <c r="Z7034" t="s">
        <v>6</v>
      </c>
      <c r="AA7034" t="s">
        <v>6</v>
      </c>
      <c r="AB7034" t="s">
        <v>782</v>
      </c>
      <c r="AC7034" t="s">
        <v>713</v>
      </c>
    </row>
    <row r="7035" spans="1:29" x14ac:dyDescent="0.25">
      <c r="A7035" t="s">
        <v>390</v>
      </c>
      <c r="B7035">
        <v>626</v>
      </c>
      <c r="C7035" t="s">
        <v>191</v>
      </c>
      <c r="D7035">
        <v>2013</v>
      </c>
      <c r="E7035" t="s">
        <v>8029</v>
      </c>
      <c r="F7035" t="s">
        <v>6</v>
      </c>
      <c r="G7035" t="s">
        <v>6</v>
      </c>
      <c r="H7035" t="s">
        <v>6</v>
      </c>
      <c r="I7035">
        <v>14.255724307294196</v>
      </c>
      <c r="J7035">
        <v>5.7015699455312179</v>
      </c>
      <c r="K7035">
        <v>8.5541543617629792</v>
      </c>
      <c r="L7035" t="s">
        <v>6</v>
      </c>
      <c r="M7035" t="s">
        <v>6</v>
      </c>
      <c r="N7035" t="s">
        <v>6</v>
      </c>
      <c r="O7035">
        <v>38.531816170994112</v>
      </c>
      <c r="P7035">
        <v>750.231960822058</v>
      </c>
      <c r="Q7035" t="s">
        <v>6</v>
      </c>
      <c r="R7035" t="s">
        <v>6</v>
      </c>
      <c r="S7035" t="s">
        <v>6</v>
      </c>
      <c r="T7035" t="s">
        <v>877</v>
      </c>
      <c r="U7035" t="s">
        <v>6</v>
      </c>
      <c r="V7035" t="s">
        <v>6</v>
      </c>
      <c r="W7035" t="s">
        <v>412</v>
      </c>
      <c r="X7035" t="s">
        <v>412</v>
      </c>
      <c r="Y7035" t="s">
        <v>6</v>
      </c>
      <c r="Z7035" t="s">
        <v>6</v>
      </c>
      <c r="AA7035" t="s">
        <v>6</v>
      </c>
      <c r="AB7035" t="s">
        <v>782</v>
      </c>
      <c r="AC7035" t="s">
        <v>713</v>
      </c>
    </row>
    <row r="7036" spans="1:29" x14ac:dyDescent="0.25">
      <c r="A7036" t="s">
        <v>390</v>
      </c>
      <c r="B7036">
        <v>626</v>
      </c>
      <c r="C7036" t="s">
        <v>191</v>
      </c>
      <c r="D7036">
        <v>2014</v>
      </c>
      <c r="E7036" t="s">
        <v>8030</v>
      </c>
      <c r="F7036" t="s">
        <v>6</v>
      </c>
      <c r="G7036" t="s">
        <v>6</v>
      </c>
      <c r="H7036" t="s">
        <v>6</v>
      </c>
      <c r="I7036">
        <v>13.749218215683207</v>
      </c>
      <c r="J7036">
        <v>5.7222687905596548</v>
      </c>
      <c r="K7036">
        <v>8.0269494251235525</v>
      </c>
      <c r="L7036" t="s">
        <v>6</v>
      </c>
      <c r="M7036" t="s">
        <v>6</v>
      </c>
      <c r="N7036" t="s">
        <v>6</v>
      </c>
      <c r="O7036">
        <v>69.162154584027121</v>
      </c>
      <c r="P7036">
        <v>841.93877923878597</v>
      </c>
      <c r="Q7036" t="s">
        <v>6</v>
      </c>
      <c r="R7036" t="s">
        <v>6</v>
      </c>
      <c r="S7036" t="s">
        <v>6</v>
      </c>
      <c r="T7036" t="s">
        <v>877</v>
      </c>
      <c r="U7036" t="s">
        <v>6</v>
      </c>
      <c r="V7036" t="s">
        <v>6</v>
      </c>
      <c r="W7036" t="s">
        <v>412</v>
      </c>
      <c r="X7036" t="s">
        <v>412</v>
      </c>
      <c r="Y7036" t="s">
        <v>6</v>
      </c>
      <c r="Z7036" t="s">
        <v>6</v>
      </c>
      <c r="AA7036" t="s">
        <v>6</v>
      </c>
      <c r="AB7036" t="s">
        <v>782</v>
      </c>
      <c r="AC7036" t="s">
        <v>713</v>
      </c>
    </row>
    <row r="7037" spans="1:29" x14ac:dyDescent="0.25">
      <c r="A7037" t="s">
        <v>390</v>
      </c>
      <c r="B7037">
        <v>626</v>
      </c>
      <c r="C7037" t="s">
        <v>191</v>
      </c>
      <c r="D7037">
        <v>2015</v>
      </c>
      <c r="E7037" t="s">
        <v>8031</v>
      </c>
      <c r="F7037" t="s">
        <v>6</v>
      </c>
      <c r="G7037" t="s">
        <v>6</v>
      </c>
      <c r="H7037" t="s">
        <v>6</v>
      </c>
      <c r="I7037">
        <v>12.087765797339465</v>
      </c>
      <c r="J7037">
        <v>4.7562570504805768</v>
      </c>
      <c r="K7037">
        <v>7.3315087468588889</v>
      </c>
      <c r="L7037" t="s">
        <v>6</v>
      </c>
      <c r="M7037" t="s">
        <v>6</v>
      </c>
      <c r="N7037" t="s">
        <v>6</v>
      </c>
      <c r="O7037">
        <v>63.994732429663173</v>
      </c>
      <c r="P7037">
        <v>936.723972803327</v>
      </c>
      <c r="Q7037" t="s">
        <v>6</v>
      </c>
      <c r="R7037" t="s">
        <v>6</v>
      </c>
      <c r="S7037" t="s">
        <v>6</v>
      </c>
      <c r="T7037" t="s">
        <v>877</v>
      </c>
      <c r="U7037" t="s">
        <v>6</v>
      </c>
      <c r="V7037" t="s">
        <v>6</v>
      </c>
      <c r="W7037" t="s">
        <v>412</v>
      </c>
      <c r="X7037" t="s">
        <v>412</v>
      </c>
      <c r="Y7037" t="s">
        <v>6</v>
      </c>
      <c r="Z7037" t="s">
        <v>6</v>
      </c>
      <c r="AA7037" t="s">
        <v>6</v>
      </c>
      <c r="AB7037" t="s">
        <v>782</v>
      </c>
      <c r="AC7037" t="s">
        <v>713</v>
      </c>
    </row>
    <row r="7038" spans="1:29" x14ac:dyDescent="0.25">
      <c r="A7038" t="s">
        <v>390</v>
      </c>
      <c r="B7038">
        <v>626</v>
      </c>
      <c r="C7038" t="s">
        <v>191</v>
      </c>
      <c r="D7038">
        <v>2016</v>
      </c>
      <c r="E7038" t="s">
        <v>8032</v>
      </c>
      <c r="F7038" t="s">
        <v>6</v>
      </c>
      <c r="G7038" t="s">
        <v>6</v>
      </c>
      <c r="H7038" t="s">
        <v>6</v>
      </c>
      <c r="I7038">
        <v>12.356706107898143</v>
      </c>
      <c r="J7038">
        <v>5.0892874308800824</v>
      </c>
      <c r="K7038">
        <v>7.2674186770180604</v>
      </c>
      <c r="L7038" t="s">
        <v>6</v>
      </c>
      <c r="M7038" t="s">
        <v>6</v>
      </c>
      <c r="N7038" t="s">
        <v>6</v>
      </c>
      <c r="O7038">
        <v>55.990423881846027</v>
      </c>
      <c r="P7038">
        <v>1040.89228049042</v>
      </c>
      <c r="Q7038" t="s">
        <v>6</v>
      </c>
      <c r="R7038" t="s">
        <v>6</v>
      </c>
      <c r="S7038" t="s">
        <v>6</v>
      </c>
      <c r="T7038" t="s">
        <v>877</v>
      </c>
      <c r="U7038" t="s">
        <v>6</v>
      </c>
      <c r="V7038" t="s">
        <v>6</v>
      </c>
      <c r="W7038" t="s">
        <v>412</v>
      </c>
      <c r="X7038" t="s">
        <v>412</v>
      </c>
      <c r="Y7038" t="s">
        <v>6</v>
      </c>
      <c r="Z7038" t="s">
        <v>6</v>
      </c>
      <c r="AA7038" t="s">
        <v>6</v>
      </c>
      <c r="AB7038" t="s">
        <v>782</v>
      </c>
      <c r="AC7038" t="s">
        <v>713</v>
      </c>
    </row>
    <row r="7039" spans="1:29" x14ac:dyDescent="0.25">
      <c r="A7039" t="s">
        <v>390</v>
      </c>
      <c r="B7039">
        <v>628</v>
      </c>
      <c r="C7039" t="s">
        <v>192</v>
      </c>
      <c r="D7039">
        <v>1950</v>
      </c>
      <c r="E7039" t="s">
        <v>8033</v>
      </c>
      <c r="F7039" t="s">
        <v>6</v>
      </c>
      <c r="G7039" t="s">
        <v>6</v>
      </c>
      <c r="H7039" t="s">
        <v>6</v>
      </c>
      <c r="I7039" t="s">
        <v>6</v>
      </c>
      <c r="J7039" t="s">
        <v>6</v>
      </c>
      <c r="K7039" t="s">
        <v>6</v>
      </c>
      <c r="L7039" t="s">
        <v>6</v>
      </c>
      <c r="M7039" t="s">
        <v>6</v>
      </c>
      <c r="N7039" t="s">
        <v>6</v>
      </c>
      <c r="O7039" t="s">
        <v>6</v>
      </c>
      <c r="P7039" t="s">
        <v>6</v>
      </c>
      <c r="Q7039" t="s">
        <v>6</v>
      </c>
      <c r="R7039" t="s">
        <v>6</v>
      </c>
      <c r="S7039" t="s">
        <v>6</v>
      </c>
      <c r="T7039" t="s">
        <v>877</v>
      </c>
      <c r="U7039" t="s">
        <v>6</v>
      </c>
      <c r="V7039" t="s">
        <v>6</v>
      </c>
      <c r="W7039" t="s">
        <v>412</v>
      </c>
      <c r="X7039" t="s">
        <v>412</v>
      </c>
      <c r="Y7039" t="s">
        <v>6</v>
      </c>
      <c r="Z7039" t="s">
        <v>6</v>
      </c>
      <c r="AA7039" t="s">
        <v>6</v>
      </c>
      <c r="AB7039" t="s">
        <v>783</v>
      </c>
      <c r="AC7039" t="s">
        <v>713</v>
      </c>
    </row>
    <row r="7040" spans="1:29" x14ac:dyDescent="0.25">
      <c r="A7040" t="s">
        <v>390</v>
      </c>
      <c r="B7040">
        <v>628</v>
      </c>
      <c r="C7040" t="s">
        <v>192</v>
      </c>
      <c r="D7040">
        <v>1951</v>
      </c>
      <c r="E7040" t="s">
        <v>8034</v>
      </c>
      <c r="F7040" t="s">
        <v>6</v>
      </c>
      <c r="G7040" t="s">
        <v>6</v>
      </c>
      <c r="H7040" t="s">
        <v>6</v>
      </c>
      <c r="I7040" t="s">
        <v>6</v>
      </c>
      <c r="J7040" t="s">
        <v>6</v>
      </c>
      <c r="K7040" t="s">
        <v>6</v>
      </c>
      <c r="L7040" t="s">
        <v>6</v>
      </c>
      <c r="M7040" t="s">
        <v>6</v>
      </c>
      <c r="N7040" t="s">
        <v>6</v>
      </c>
      <c r="O7040" t="s">
        <v>6</v>
      </c>
      <c r="P7040" t="s">
        <v>6</v>
      </c>
      <c r="Q7040" t="s">
        <v>6</v>
      </c>
      <c r="R7040" t="s">
        <v>6</v>
      </c>
      <c r="S7040" t="s">
        <v>6</v>
      </c>
      <c r="T7040" t="s">
        <v>877</v>
      </c>
      <c r="U7040" t="s">
        <v>6</v>
      </c>
      <c r="V7040" t="s">
        <v>6</v>
      </c>
      <c r="W7040" t="s">
        <v>412</v>
      </c>
      <c r="X7040" t="s">
        <v>412</v>
      </c>
      <c r="Y7040" t="s">
        <v>6</v>
      </c>
      <c r="Z7040" t="s">
        <v>6</v>
      </c>
      <c r="AA7040" t="s">
        <v>6</v>
      </c>
      <c r="AB7040" t="s">
        <v>783</v>
      </c>
      <c r="AC7040" t="s">
        <v>713</v>
      </c>
    </row>
    <row r="7041" spans="1:29" x14ac:dyDescent="0.25">
      <c r="A7041" t="s">
        <v>390</v>
      </c>
      <c r="B7041">
        <v>628</v>
      </c>
      <c r="C7041" t="s">
        <v>192</v>
      </c>
      <c r="D7041">
        <v>1952</v>
      </c>
      <c r="E7041" t="s">
        <v>8035</v>
      </c>
      <c r="F7041" t="s">
        <v>6</v>
      </c>
      <c r="G7041" t="s">
        <v>6</v>
      </c>
      <c r="H7041" t="s">
        <v>6</v>
      </c>
      <c r="I7041" t="s">
        <v>6</v>
      </c>
      <c r="J7041" t="s">
        <v>6</v>
      </c>
      <c r="K7041" t="s">
        <v>6</v>
      </c>
      <c r="L7041" t="s">
        <v>6</v>
      </c>
      <c r="M7041" t="s">
        <v>6</v>
      </c>
      <c r="N7041" t="s">
        <v>6</v>
      </c>
      <c r="O7041" t="s">
        <v>6</v>
      </c>
      <c r="P7041" t="s">
        <v>6</v>
      </c>
      <c r="Q7041" t="s">
        <v>6</v>
      </c>
      <c r="R7041" t="s">
        <v>6</v>
      </c>
      <c r="S7041" t="s">
        <v>6</v>
      </c>
      <c r="T7041" t="s">
        <v>877</v>
      </c>
      <c r="U7041" t="s">
        <v>6</v>
      </c>
      <c r="V7041" t="s">
        <v>6</v>
      </c>
      <c r="W7041" t="s">
        <v>412</v>
      </c>
      <c r="X7041" t="s">
        <v>412</v>
      </c>
      <c r="Y7041" t="s">
        <v>6</v>
      </c>
      <c r="Z7041" t="s">
        <v>6</v>
      </c>
      <c r="AA7041" t="s">
        <v>6</v>
      </c>
      <c r="AB7041" t="s">
        <v>783</v>
      </c>
      <c r="AC7041" t="s">
        <v>713</v>
      </c>
    </row>
    <row r="7042" spans="1:29" x14ac:dyDescent="0.25">
      <c r="A7042" t="s">
        <v>390</v>
      </c>
      <c r="B7042">
        <v>628</v>
      </c>
      <c r="C7042" t="s">
        <v>192</v>
      </c>
      <c r="D7042">
        <v>1953</v>
      </c>
      <c r="E7042" t="s">
        <v>8036</v>
      </c>
      <c r="F7042" t="s">
        <v>6</v>
      </c>
      <c r="G7042" t="s">
        <v>6</v>
      </c>
      <c r="H7042" t="s">
        <v>6</v>
      </c>
      <c r="I7042" t="s">
        <v>6</v>
      </c>
      <c r="J7042" t="s">
        <v>6</v>
      </c>
      <c r="K7042" t="s">
        <v>6</v>
      </c>
      <c r="L7042" t="s">
        <v>6</v>
      </c>
      <c r="M7042" t="s">
        <v>6</v>
      </c>
      <c r="N7042" t="s">
        <v>6</v>
      </c>
      <c r="O7042" t="s">
        <v>6</v>
      </c>
      <c r="P7042" t="s">
        <v>6</v>
      </c>
      <c r="Q7042" t="s">
        <v>6</v>
      </c>
      <c r="R7042" t="s">
        <v>6</v>
      </c>
      <c r="S7042" t="s">
        <v>6</v>
      </c>
      <c r="T7042" t="s">
        <v>877</v>
      </c>
      <c r="U7042" t="s">
        <v>6</v>
      </c>
      <c r="V7042" t="s">
        <v>6</v>
      </c>
      <c r="W7042" t="s">
        <v>412</v>
      </c>
      <c r="X7042" t="s">
        <v>412</v>
      </c>
      <c r="Y7042" t="s">
        <v>6</v>
      </c>
      <c r="Z7042" t="s">
        <v>6</v>
      </c>
      <c r="AA7042" t="s">
        <v>6</v>
      </c>
      <c r="AB7042" t="s">
        <v>783</v>
      </c>
      <c r="AC7042" t="s">
        <v>713</v>
      </c>
    </row>
    <row r="7043" spans="1:29" x14ac:dyDescent="0.25">
      <c r="A7043" t="s">
        <v>390</v>
      </c>
      <c r="B7043">
        <v>628</v>
      </c>
      <c r="C7043" t="s">
        <v>192</v>
      </c>
      <c r="D7043">
        <v>1954</v>
      </c>
      <c r="E7043" t="s">
        <v>8037</v>
      </c>
      <c r="F7043" t="s">
        <v>6</v>
      </c>
      <c r="G7043" t="s">
        <v>6</v>
      </c>
      <c r="H7043" t="s">
        <v>6</v>
      </c>
      <c r="I7043" t="s">
        <v>6</v>
      </c>
      <c r="J7043" t="s">
        <v>6</v>
      </c>
      <c r="K7043" t="s">
        <v>6</v>
      </c>
      <c r="L7043" t="s">
        <v>6</v>
      </c>
      <c r="M7043" t="s">
        <v>6</v>
      </c>
      <c r="N7043" t="s">
        <v>6</v>
      </c>
      <c r="O7043" t="s">
        <v>6</v>
      </c>
      <c r="P7043" t="s">
        <v>6</v>
      </c>
      <c r="Q7043" t="s">
        <v>6</v>
      </c>
      <c r="R7043" t="s">
        <v>6</v>
      </c>
      <c r="S7043" t="s">
        <v>6</v>
      </c>
      <c r="T7043" t="s">
        <v>877</v>
      </c>
      <c r="U7043" t="s">
        <v>6</v>
      </c>
      <c r="V7043" t="s">
        <v>6</v>
      </c>
      <c r="W7043" t="s">
        <v>412</v>
      </c>
      <c r="X7043" t="s">
        <v>412</v>
      </c>
      <c r="Y7043" t="s">
        <v>6</v>
      </c>
      <c r="Z7043" t="s">
        <v>6</v>
      </c>
      <c r="AA7043" t="s">
        <v>6</v>
      </c>
      <c r="AB7043" t="s">
        <v>783</v>
      </c>
      <c r="AC7043" t="s">
        <v>713</v>
      </c>
    </row>
    <row r="7044" spans="1:29" x14ac:dyDescent="0.25">
      <c r="A7044" t="s">
        <v>390</v>
      </c>
      <c r="B7044">
        <v>628</v>
      </c>
      <c r="C7044" t="s">
        <v>192</v>
      </c>
      <c r="D7044">
        <v>1955</v>
      </c>
      <c r="E7044" t="s">
        <v>8038</v>
      </c>
      <c r="F7044" t="s">
        <v>6</v>
      </c>
      <c r="G7044" t="s">
        <v>6</v>
      </c>
      <c r="H7044" t="s">
        <v>6</v>
      </c>
      <c r="I7044" t="s">
        <v>6</v>
      </c>
      <c r="J7044" t="s">
        <v>6</v>
      </c>
      <c r="K7044" t="s">
        <v>6</v>
      </c>
      <c r="L7044" t="s">
        <v>6</v>
      </c>
      <c r="M7044" t="s">
        <v>6</v>
      </c>
      <c r="N7044" t="s">
        <v>6</v>
      </c>
      <c r="O7044" t="s">
        <v>6</v>
      </c>
      <c r="P7044" t="s">
        <v>6</v>
      </c>
      <c r="Q7044" t="s">
        <v>6</v>
      </c>
      <c r="R7044" t="s">
        <v>6</v>
      </c>
      <c r="S7044" t="s">
        <v>6</v>
      </c>
      <c r="T7044" t="s">
        <v>877</v>
      </c>
      <c r="U7044" t="s">
        <v>6</v>
      </c>
      <c r="V7044" t="s">
        <v>6</v>
      </c>
      <c r="W7044" t="s">
        <v>412</v>
      </c>
      <c r="X7044" t="s">
        <v>412</v>
      </c>
      <c r="Y7044" t="s">
        <v>6</v>
      </c>
      <c r="Z7044" t="s">
        <v>6</v>
      </c>
      <c r="AA7044" t="s">
        <v>6</v>
      </c>
      <c r="AB7044" t="s">
        <v>783</v>
      </c>
      <c r="AC7044" t="s">
        <v>713</v>
      </c>
    </row>
    <row r="7045" spans="1:29" x14ac:dyDescent="0.25">
      <c r="A7045" t="s">
        <v>390</v>
      </c>
      <c r="B7045">
        <v>628</v>
      </c>
      <c r="C7045" t="s">
        <v>192</v>
      </c>
      <c r="D7045">
        <v>1956</v>
      </c>
      <c r="E7045" t="s">
        <v>8039</v>
      </c>
      <c r="F7045" t="s">
        <v>6</v>
      </c>
      <c r="G7045" t="s">
        <v>6</v>
      </c>
      <c r="H7045" t="s">
        <v>6</v>
      </c>
      <c r="I7045" t="s">
        <v>6</v>
      </c>
      <c r="J7045" t="s">
        <v>6</v>
      </c>
      <c r="K7045" t="s">
        <v>6</v>
      </c>
      <c r="L7045" t="s">
        <v>6</v>
      </c>
      <c r="M7045" t="s">
        <v>6</v>
      </c>
      <c r="N7045" t="s">
        <v>6</v>
      </c>
      <c r="O7045" t="s">
        <v>6</v>
      </c>
      <c r="P7045" t="s">
        <v>6</v>
      </c>
      <c r="Q7045" t="s">
        <v>6</v>
      </c>
      <c r="R7045" t="s">
        <v>6</v>
      </c>
      <c r="S7045" t="s">
        <v>6</v>
      </c>
      <c r="T7045" t="s">
        <v>877</v>
      </c>
      <c r="U7045" t="s">
        <v>6</v>
      </c>
      <c r="V7045" t="s">
        <v>6</v>
      </c>
      <c r="W7045" t="s">
        <v>412</v>
      </c>
      <c r="X7045" t="s">
        <v>412</v>
      </c>
      <c r="Y7045" t="s">
        <v>6</v>
      </c>
      <c r="Z7045" t="s">
        <v>6</v>
      </c>
      <c r="AA7045" t="s">
        <v>6</v>
      </c>
      <c r="AB7045" t="s">
        <v>783</v>
      </c>
      <c r="AC7045" t="s">
        <v>713</v>
      </c>
    </row>
    <row r="7046" spans="1:29" x14ac:dyDescent="0.25">
      <c r="A7046" t="s">
        <v>390</v>
      </c>
      <c r="B7046">
        <v>628</v>
      </c>
      <c r="C7046" t="s">
        <v>192</v>
      </c>
      <c r="D7046">
        <v>1957</v>
      </c>
      <c r="E7046" t="s">
        <v>8040</v>
      </c>
      <c r="F7046" t="s">
        <v>6</v>
      </c>
      <c r="G7046" t="s">
        <v>6</v>
      </c>
      <c r="H7046" t="s">
        <v>6</v>
      </c>
      <c r="I7046" t="s">
        <v>6</v>
      </c>
      <c r="J7046" t="s">
        <v>6</v>
      </c>
      <c r="K7046" t="s">
        <v>6</v>
      </c>
      <c r="L7046" t="s">
        <v>6</v>
      </c>
      <c r="M7046" t="s">
        <v>6</v>
      </c>
      <c r="N7046" t="s">
        <v>6</v>
      </c>
      <c r="O7046" t="s">
        <v>6</v>
      </c>
      <c r="P7046" t="s">
        <v>6</v>
      </c>
      <c r="Q7046" t="s">
        <v>6</v>
      </c>
      <c r="R7046" t="s">
        <v>6</v>
      </c>
      <c r="S7046" t="s">
        <v>6</v>
      </c>
      <c r="T7046" t="s">
        <v>877</v>
      </c>
      <c r="U7046" t="s">
        <v>6</v>
      </c>
      <c r="V7046" t="s">
        <v>6</v>
      </c>
      <c r="W7046" t="s">
        <v>412</v>
      </c>
      <c r="X7046" t="s">
        <v>412</v>
      </c>
      <c r="Y7046" t="s">
        <v>6</v>
      </c>
      <c r="Z7046" t="s">
        <v>6</v>
      </c>
      <c r="AA7046" t="s">
        <v>6</v>
      </c>
      <c r="AB7046" t="s">
        <v>783</v>
      </c>
      <c r="AC7046" t="s">
        <v>713</v>
      </c>
    </row>
    <row r="7047" spans="1:29" x14ac:dyDescent="0.25">
      <c r="A7047" t="s">
        <v>390</v>
      </c>
      <c r="B7047">
        <v>628</v>
      </c>
      <c r="C7047" t="s">
        <v>192</v>
      </c>
      <c r="D7047">
        <v>1958</v>
      </c>
      <c r="E7047" t="s">
        <v>8041</v>
      </c>
      <c r="F7047" t="s">
        <v>6</v>
      </c>
      <c r="G7047" t="s">
        <v>6</v>
      </c>
      <c r="H7047" t="s">
        <v>6</v>
      </c>
      <c r="I7047" t="s">
        <v>6</v>
      </c>
      <c r="J7047" t="s">
        <v>6</v>
      </c>
      <c r="K7047" t="s">
        <v>6</v>
      </c>
      <c r="L7047" t="s">
        <v>6</v>
      </c>
      <c r="M7047" t="s">
        <v>6</v>
      </c>
      <c r="N7047" t="s">
        <v>6</v>
      </c>
      <c r="O7047" t="s">
        <v>6</v>
      </c>
      <c r="P7047" t="s">
        <v>6</v>
      </c>
      <c r="Q7047" t="s">
        <v>6</v>
      </c>
      <c r="R7047" t="s">
        <v>6</v>
      </c>
      <c r="S7047" t="s">
        <v>6</v>
      </c>
      <c r="T7047" t="s">
        <v>877</v>
      </c>
      <c r="U7047" t="s">
        <v>6</v>
      </c>
      <c r="V7047" t="s">
        <v>6</v>
      </c>
      <c r="W7047" t="s">
        <v>412</v>
      </c>
      <c r="X7047" t="s">
        <v>412</v>
      </c>
      <c r="Y7047" t="s">
        <v>6</v>
      </c>
      <c r="Z7047" t="s">
        <v>6</v>
      </c>
      <c r="AA7047" t="s">
        <v>6</v>
      </c>
      <c r="AB7047" t="s">
        <v>783</v>
      </c>
      <c r="AC7047" t="s">
        <v>713</v>
      </c>
    </row>
    <row r="7048" spans="1:29" x14ac:dyDescent="0.25">
      <c r="A7048" t="s">
        <v>390</v>
      </c>
      <c r="B7048">
        <v>628</v>
      </c>
      <c r="C7048" t="s">
        <v>192</v>
      </c>
      <c r="D7048">
        <v>1959</v>
      </c>
      <c r="E7048" t="s">
        <v>8042</v>
      </c>
      <c r="F7048" t="s">
        <v>6</v>
      </c>
      <c r="G7048" t="s">
        <v>6</v>
      </c>
      <c r="H7048" t="s">
        <v>6</v>
      </c>
      <c r="I7048" t="s">
        <v>6</v>
      </c>
      <c r="J7048" t="s">
        <v>6</v>
      </c>
      <c r="K7048" t="s">
        <v>6</v>
      </c>
      <c r="L7048" t="s">
        <v>6</v>
      </c>
      <c r="M7048" t="s">
        <v>6</v>
      </c>
      <c r="N7048" t="s">
        <v>6</v>
      </c>
      <c r="O7048" t="s">
        <v>6</v>
      </c>
      <c r="P7048" t="s">
        <v>6</v>
      </c>
      <c r="Q7048" t="s">
        <v>6</v>
      </c>
      <c r="R7048" t="s">
        <v>6</v>
      </c>
      <c r="S7048" t="s">
        <v>6</v>
      </c>
      <c r="T7048" t="s">
        <v>877</v>
      </c>
      <c r="U7048" t="s">
        <v>6</v>
      </c>
      <c r="V7048" t="s">
        <v>6</v>
      </c>
      <c r="W7048" t="s">
        <v>412</v>
      </c>
      <c r="X7048" t="s">
        <v>412</v>
      </c>
      <c r="Y7048" t="s">
        <v>6</v>
      </c>
      <c r="Z7048" t="s">
        <v>6</v>
      </c>
      <c r="AA7048" t="s">
        <v>6</v>
      </c>
      <c r="AB7048" t="s">
        <v>783</v>
      </c>
      <c r="AC7048" t="s">
        <v>713</v>
      </c>
    </row>
    <row r="7049" spans="1:29" x14ac:dyDescent="0.25">
      <c r="A7049" t="s">
        <v>390</v>
      </c>
      <c r="B7049">
        <v>628</v>
      </c>
      <c r="C7049" t="s">
        <v>192</v>
      </c>
      <c r="D7049">
        <v>1960</v>
      </c>
      <c r="E7049" t="s">
        <v>8043</v>
      </c>
      <c r="F7049" t="s">
        <v>6</v>
      </c>
      <c r="G7049" t="s">
        <v>6</v>
      </c>
      <c r="H7049" t="s">
        <v>6</v>
      </c>
      <c r="I7049">
        <v>9.4781826010387373</v>
      </c>
      <c r="J7049" t="s">
        <v>6</v>
      </c>
      <c r="K7049" t="s">
        <v>6</v>
      </c>
      <c r="L7049" t="s">
        <v>6</v>
      </c>
      <c r="M7049" t="s">
        <v>6</v>
      </c>
      <c r="N7049" t="s">
        <v>6</v>
      </c>
      <c r="O7049" t="s">
        <v>6</v>
      </c>
      <c r="P7049">
        <v>33.723175660750762</v>
      </c>
      <c r="Q7049" t="s">
        <v>6</v>
      </c>
      <c r="R7049" t="s">
        <v>6</v>
      </c>
      <c r="S7049" t="s">
        <v>6</v>
      </c>
      <c r="T7049" t="s">
        <v>877</v>
      </c>
      <c r="U7049" t="s">
        <v>6</v>
      </c>
      <c r="V7049" t="s">
        <v>6</v>
      </c>
      <c r="W7049" t="s">
        <v>412</v>
      </c>
      <c r="X7049" t="s">
        <v>412</v>
      </c>
      <c r="Y7049" t="s">
        <v>6</v>
      </c>
      <c r="Z7049" t="s">
        <v>6</v>
      </c>
      <c r="AA7049" t="s">
        <v>6</v>
      </c>
      <c r="AB7049" t="s">
        <v>783</v>
      </c>
      <c r="AC7049" t="s">
        <v>713</v>
      </c>
    </row>
    <row r="7050" spans="1:29" x14ac:dyDescent="0.25">
      <c r="A7050" t="s">
        <v>390</v>
      </c>
      <c r="B7050">
        <v>628</v>
      </c>
      <c r="C7050" t="s">
        <v>192</v>
      </c>
      <c r="D7050">
        <v>1961</v>
      </c>
      <c r="E7050" t="s">
        <v>8044</v>
      </c>
      <c r="F7050" t="s">
        <v>6</v>
      </c>
      <c r="G7050" t="s">
        <v>6</v>
      </c>
      <c r="H7050" t="s">
        <v>6</v>
      </c>
      <c r="I7050">
        <v>14.260488414720461</v>
      </c>
      <c r="J7050" t="s">
        <v>6</v>
      </c>
      <c r="K7050" t="s">
        <v>6</v>
      </c>
      <c r="L7050" t="s">
        <v>6</v>
      </c>
      <c r="M7050" t="s">
        <v>6</v>
      </c>
      <c r="N7050" t="s">
        <v>6</v>
      </c>
      <c r="O7050" t="s">
        <v>6</v>
      </c>
      <c r="P7050">
        <v>35.495758014343693</v>
      </c>
      <c r="Q7050" t="s">
        <v>6</v>
      </c>
      <c r="R7050" t="s">
        <v>6</v>
      </c>
      <c r="S7050" t="s">
        <v>6</v>
      </c>
      <c r="T7050" t="s">
        <v>877</v>
      </c>
      <c r="U7050" t="s">
        <v>6</v>
      </c>
      <c r="V7050" t="s">
        <v>6</v>
      </c>
      <c r="W7050" t="s">
        <v>412</v>
      </c>
      <c r="X7050" t="s">
        <v>412</v>
      </c>
      <c r="Y7050" t="s">
        <v>6</v>
      </c>
      <c r="Z7050" t="s">
        <v>6</v>
      </c>
      <c r="AA7050" t="s">
        <v>6</v>
      </c>
      <c r="AB7050" t="s">
        <v>783</v>
      </c>
      <c r="AC7050" t="s">
        <v>713</v>
      </c>
    </row>
    <row r="7051" spans="1:29" x14ac:dyDescent="0.25">
      <c r="A7051" t="s">
        <v>390</v>
      </c>
      <c r="B7051">
        <v>628</v>
      </c>
      <c r="C7051" t="s">
        <v>192</v>
      </c>
      <c r="D7051">
        <v>1962</v>
      </c>
      <c r="E7051" t="s">
        <v>8045</v>
      </c>
      <c r="F7051" t="s">
        <v>6</v>
      </c>
      <c r="G7051" t="s">
        <v>6</v>
      </c>
      <c r="H7051" t="s">
        <v>6</v>
      </c>
      <c r="I7051">
        <v>12.337743979557423</v>
      </c>
      <c r="J7051" t="s">
        <v>6</v>
      </c>
      <c r="K7051" t="s">
        <v>6</v>
      </c>
      <c r="L7051" t="s">
        <v>6</v>
      </c>
      <c r="M7051" t="s">
        <v>6</v>
      </c>
      <c r="N7051" t="s">
        <v>6</v>
      </c>
      <c r="O7051" t="s">
        <v>6</v>
      </c>
      <c r="P7051">
        <v>38.812404437660646</v>
      </c>
      <c r="Q7051" t="s">
        <v>6</v>
      </c>
      <c r="R7051" t="s">
        <v>6</v>
      </c>
      <c r="S7051" t="s">
        <v>6</v>
      </c>
      <c r="T7051" t="s">
        <v>877</v>
      </c>
      <c r="U7051" t="s">
        <v>6</v>
      </c>
      <c r="V7051" t="s">
        <v>6</v>
      </c>
      <c r="W7051" t="s">
        <v>412</v>
      </c>
      <c r="X7051" t="s">
        <v>412</v>
      </c>
      <c r="Y7051" t="s">
        <v>6</v>
      </c>
      <c r="Z7051" t="s">
        <v>6</v>
      </c>
      <c r="AA7051" t="s">
        <v>6</v>
      </c>
      <c r="AB7051" t="s">
        <v>783</v>
      </c>
      <c r="AC7051" t="s">
        <v>713</v>
      </c>
    </row>
    <row r="7052" spans="1:29" x14ac:dyDescent="0.25">
      <c r="A7052" t="s">
        <v>390</v>
      </c>
      <c r="B7052">
        <v>628</v>
      </c>
      <c r="C7052" t="s">
        <v>192</v>
      </c>
      <c r="D7052">
        <v>1963</v>
      </c>
      <c r="E7052" t="s">
        <v>8046</v>
      </c>
      <c r="F7052" t="s">
        <v>6</v>
      </c>
      <c r="G7052" t="s">
        <v>6</v>
      </c>
      <c r="H7052" t="s">
        <v>6</v>
      </c>
      <c r="I7052">
        <v>14.686180870701016</v>
      </c>
      <c r="J7052" t="s">
        <v>6</v>
      </c>
      <c r="K7052" t="s">
        <v>6</v>
      </c>
      <c r="L7052" t="s">
        <v>6</v>
      </c>
      <c r="M7052" t="s">
        <v>6</v>
      </c>
      <c r="N7052" t="s">
        <v>6</v>
      </c>
      <c r="O7052" t="s">
        <v>6</v>
      </c>
      <c r="P7052">
        <v>39.7259119438922</v>
      </c>
      <c r="Q7052" t="s">
        <v>6</v>
      </c>
      <c r="R7052" t="s">
        <v>6</v>
      </c>
      <c r="S7052" t="s">
        <v>6</v>
      </c>
      <c r="T7052" t="s">
        <v>877</v>
      </c>
      <c r="U7052" t="s">
        <v>6</v>
      </c>
      <c r="V7052" t="s">
        <v>6</v>
      </c>
      <c r="W7052" t="s">
        <v>412</v>
      </c>
      <c r="X7052" t="s">
        <v>412</v>
      </c>
      <c r="Y7052" t="s">
        <v>6</v>
      </c>
      <c r="Z7052" t="s">
        <v>6</v>
      </c>
      <c r="AA7052" t="s">
        <v>6</v>
      </c>
      <c r="AB7052" t="s">
        <v>783</v>
      </c>
      <c r="AC7052" t="s">
        <v>713</v>
      </c>
    </row>
    <row r="7053" spans="1:29" x14ac:dyDescent="0.25">
      <c r="A7053" t="s">
        <v>390</v>
      </c>
      <c r="B7053">
        <v>628</v>
      </c>
      <c r="C7053" t="s">
        <v>192</v>
      </c>
      <c r="D7053">
        <v>1964</v>
      </c>
      <c r="E7053" t="s">
        <v>8047</v>
      </c>
      <c r="F7053" t="s">
        <v>6</v>
      </c>
      <c r="G7053" t="s">
        <v>6</v>
      </c>
      <c r="H7053" t="s">
        <v>6</v>
      </c>
      <c r="I7053">
        <v>14.061766292198593</v>
      </c>
      <c r="J7053" t="s">
        <v>6</v>
      </c>
      <c r="K7053" t="s">
        <v>6</v>
      </c>
      <c r="L7053" t="s">
        <v>6</v>
      </c>
      <c r="M7053" t="s">
        <v>6</v>
      </c>
      <c r="N7053" t="s">
        <v>6</v>
      </c>
      <c r="O7053" t="s">
        <v>6</v>
      </c>
      <c r="P7053">
        <v>45.376988090059101</v>
      </c>
      <c r="Q7053" t="s">
        <v>6</v>
      </c>
      <c r="R7053" t="s">
        <v>6</v>
      </c>
      <c r="S7053" t="s">
        <v>6</v>
      </c>
      <c r="T7053" t="s">
        <v>877</v>
      </c>
      <c r="U7053" t="s">
        <v>6</v>
      </c>
      <c r="V7053" t="s">
        <v>6</v>
      </c>
      <c r="W7053" t="s">
        <v>412</v>
      </c>
      <c r="X7053" t="s">
        <v>412</v>
      </c>
      <c r="Y7053" t="s">
        <v>6</v>
      </c>
      <c r="Z7053" t="s">
        <v>6</v>
      </c>
      <c r="AA7053" t="s">
        <v>6</v>
      </c>
      <c r="AB7053" t="s">
        <v>783</v>
      </c>
      <c r="AC7053" t="s">
        <v>713</v>
      </c>
    </row>
    <row r="7054" spans="1:29" x14ac:dyDescent="0.25">
      <c r="A7054" t="s">
        <v>390</v>
      </c>
      <c r="B7054">
        <v>628</v>
      </c>
      <c r="C7054" t="s">
        <v>192</v>
      </c>
      <c r="D7054">
        <v>1965</v>
      </c>
      <c r="E7054" t="s">
        <v>8048</v>
      </c>
      <c r="F7054" t="s">
        <v>6</v>
      </c>
      <c r="G7054" t="s">
        <v>6</v>
      </c>
      <c r="H7054" t="s">
        <v>6</v>
      </c>
      <c r="I7054">
        <v>13.164867051165992</v>
      </c>
      <c r="J7054" t="s">
        <v>6</v>
      </c>
      <c r="K7054" t="s">
        <v>6</v>
      </c>
      <c r="L7054" t="s">
        <v>6</v>
      </c>
      <c r="M7054" t="s">
        <v>6</v>
      </c>
      <c r="N7054" t="s">
        <v>6</v>
      </c>
      <c r="O7054" t="s">
        <v>6</v>
      </c>
      <c r="P7054">
        <v>50.995661093498299</v>
      </c>
      <c r="Q7054" t="s">
        <v>6</v>
      </c>
      <c r="R7054" t="s">
        <v>6</v>
      </c>
      <c r="S7054" t="s">
        <v>6</v>
      </c>
      <c r="T7054" t="s">
        <v>877</v>
      </c>
      <c r="U7054" t="s">
        <v>6</v>
      </c>
      <c r="V7054" t="s">
        <v>6</v>
      </c>
      <c r="W7054" t="s">
        <v>412</v>
      </c>
      <c r="X7054" t="s">
        <v>412</v>
      </c>
      <c r="Y7054" t="s">
        <v>6</v>
      </c>
      <c r="Z7054" t="s">
        <v>6</v>
      </c>
      <c r="AA7054" t="s">
        <v>6</v>
      </c>
      <c r="AB7054" t="s">
        <v>783</v>
      </c>
      <c r="AC7054" t="s">
        <v>713</v>
      </c>
    </row>
    <row r="7055" spans="1:29" x14ac:dyDescent="0.25">
      <c r="A7055" t="s">
        <v>390</v>
      </c>
      <c r="B7055">
        <v>628</v>
      </c>
      <c r="C7055" t="s">
        <v>192</v>
      </c>
      <c r="D7055">
        <v>1966</v>
      </c>
      <c r="E7055" t="s">
        <v>8049</v>
      </c>
      <c r="F7055" t="s">
        <v>6</v>
      </c>
      <c r="G7055" t="s">
        <v>6</v>
      </c>
      <c r="H7055" t="s">
        <v>6</v>
      </c>
      <c r="I7055">
        <v>13.784845932059078</v>
      </c>
      <c r="J7055" t="s">
        <v>6</v>
      </c>
      <c r="K7055" t="s">
        <v>6</v>
      </c>
      <c r="L7055" t="s">
        <v>6</v>
      </c>
      <c r="M7055" t="s">
        <v>6</v>
      </c>
      <c r="N7055" t="s">
        <v>6</v>
      </c>
      <c r="O7055" t="s">
        <v>6</v>
      </c>
      <c r="P7055">
        <v>57.321953806949999</v>
      </c>
      <c r="Q7055" t="s">
        <v>6</v>
      </c>
      <c r="R7055" t="s">
        <v>6</v>
      </c>
      <c r="S7055" t="s">
        <v>6</v>
      </c>
      <c r="T7055" t="s">
        <v>877</v>
      </c>
      <c r="U7055" t="s">
        <v>6</v>
      </c>
      <c r="V7055" t="s">
        <v>6</v>
      </c>
      <c r="W7055" t="s">
        <v>412</v>
      </c>
      <c r="X7055" t="s">
        <v>412</v>
      </c>
      <c r="Y7055" t="s">
        <v>6</v>
      </c>
      <c r="Z7055" t="s">
        <v>6</v>
      </c>
      <c r="AA7055" t="s">
        <v>6</v>
      </c>
      <c r="AB7055" t="s">
        <v>783</v>
      </c>
      <c r="AC7055" t="s">
        <v>713</v>
      </c>
    </row>
    <row r="7056" spans="1:29" x14ac:dyDescent="0.25">
      <c r="A7056" t="s">
        <v>390</v>
      </c>
      <c r="B7056">
        <v>628</v>
      </c>
      <c r="C7056" t="s">
        <v>192</v>
      </c>
      <c r="D7056">
        <v>1967</v>
      </c>
      <c r="E7056" t="s">
        <v>8050</v>
      </c>
      <c r="F7056" t="s">
        <v>6</v>
      </c>
      <c r="G7056" t="s">
        <v>6</v>
      </c>
      <c r="H7056" t="s">
        <v>6</v>
      </c>
      <c r="I7056">
        <v>17.8737702835231</v>
      </c>
      <c r="J7056" t="s">
        <v>6</v>
      </c>
      <c r="K7056" t="s">
        <v>6</v>
      </c>
      <c r="L7056" t="s">
        <v>6</v>
      </c>
      <c r="M7056" t="s">
        <v>6</v>
      </c>
      <c r="N7056" t="s">
        <v>6</v>
      </c>
      <c r="O7056" t="s">
        <v>6</v>
      </c>
      <c r="P7056">
        <v>59.7647043943904</v>
      </c>
      <c r="Q7056" t="s">
        <v>6</v>
      </c>
      <c r="R7056" t="s">
        <v>6</v>
      </c>
      <c r="S7056" t="s">
        <v>6</v>
      </c>
      <c r="T7056" t="s">
        <v>877</v>
      </c>
      <c r="U7056" t="s">
        <v>6</v>
      </c>
      <c r="V7056" t="s">
        <v>6</v>
      </c>
      <c r="W7056" t="s">
        <v>412</v>
      </c>
      <c r="X7056" t="s">
        <v>412</v>
      </c>
      <c r="Y7056" t="s">
        <v>6</v>
      </c>
      <c r="Z7056" t="s">
        <v>6</v>
      </c>
      <c r="AA7056" t="s">
        <v>6</v>
      </c>
      <c r="AB7056" t="s">
        <v>783</v>
      </c>
      <c r="AC7056" t="s">
        <v>713</v>
      </c>
    </row>
    <row r="7057" spans="1:29" x14ac:dyDescent="0.25">
      <c r="A7057" t="s">
        <v>390</v>
      </c>
      <c r="B7057">
        <v>628</v>
      </c>
      <c r="C7057" t="s">
        <v>192</v>
      </c>
      <c r="D7057">
        <v>1968</v>
      </c>
      <c r="E7057" t="s">
        <v>8051</v>
      </c>
      <c r="F7057" t="s">
        <v>6</v>
      </c>
      <c r="G7057" t="s">
        <v>6</v>
      </c>
      <c r="H7057" t="s">
        <v>6</v>
      </c>
      <c r="I7057">
        <v>19.425547371884498</v>
      </c>
      <c r="J7057" t="s">
        <v>6</v>
      </c>
      <c r="K7057" t="s">
        <v>6</v>
      </c>
      <c r="L7057" t="s">
        <v>6</v>
      </c>
      <c r="M7057" t="s">
        <v>6</v>
      </c>
      <c r="N7057" t="s">
        <v>6</v>
      </c>
      <c r="O7057" t="s">
        <v>6</v>
      </c>
      <c r="P7057">
        <v>61.566117959460399</v>
      </c>
      <c r="Q7057" t="s">
        <v>6</v>
      </c>
      <c r="R7057" t="s">
        <v>6</v>
      </c>
      <c r="S7057" t="s">
        <v>6</v>
      </c>
      <c r="T7057" t="s">
        <v>877</v>
      </c>
      <c r="U7057" t="s">
        <v>6</v>
      </c>
      <c r="V7057" t="s">
        <v>6</v>
      </c>
      <c r="W7057" t="s">
        <v>412</v>
      </c>
      <c r="X7057" t="s">
        <v>412</v>
      </c>
      <c r="Y7057" t="s">
        <v>6</v>
      </c>
      <c r="Z7057" t="s">
        <v>6</v>
      </c>
      <c r="AA7057" t="s">
        <v>6</v>
      </c>
      <c r="AB7057" t="s">
        <v>783</v>
      </c>
      <c r="AC7057" t="s">
        <v>713</v>
      </c>
    </row>
    <row r="7058" spans="1:29" x14ac:dyDescent="0.25">
      <c r="A7058" t="s">
        <v>390</v>
      </c>
      <c r="B7058">
        <v>628</v>
      </c>
      <c r="C7058" t="s">
        <v>192</v>
      </c>
      <c r="D7058">
        <v>1969</v>
      </c>
      <c r="E7058" t="s">
        <v>8052</v>
      </c>
      <c r="F7058" t="s">
        <v>6</v>
      </c>
      <c r="G7058" t="s">
        <v>6</v>
      </c>
      <c r="H7058" t="s">
        <v>6</v>
      </c>
      <c r="I7058">
        <v>19.766034327441282</v>
      </c>
      <c r="J7058" t="s">
        <v>6</v>
      </c>
      <c r="K7058" t="s">
        <v>6</v>
      </c>
      <c r="L7058" t="s">
        <v>6</v>
      </c>
      <c r="M7058" t="s">
        <v>6</v>
      </c>
      <c r="N7058" t="s">
        <v>6</v>
      </c>
      <c r="O7058" t="s">
        <v>6</v>
      </c>
      <c r="P7058">
        <v>69.126056940946697</v>
      </c>
      <c r="Q7058" t="s">
        <v>6</v>
      </c>
      <c r="R7058" t="s">
        <v>6</v>
      </c>
      <c r="S7058" t="s">
        <v>6</v>
      </c>
      <c r="T7058" t="s">
        <v>877</v>
      </c>
      <c r="U7058" t="s">
        <v>6</v>
      </c>
      <c r="V7058" t="s">
        <v>6</v>
      </c>
      <c r="W7058" t="s">
        <v>412</v>
      </c>
      <c r="X7058" t="s">
        <v>412</v>
      </c>
      <c r="Y7058" t="s">
        <v>6</v>
      </c>
      <c r="Z7058" t="s">
        <v>6</v>
      </c>
      <c r="AA7058" t="s">
        <v>6</v>
      </c>
      <c r="AB7058" t="s">
        <v>783</v>
      </c>
      <c r="AC7058" t="s">
        <v>713</v>
      </c>
    </row>
    <row r="7059" spans="1:29" x14ac:dyDescent="0.25">
      <c r="A7059" t="s">
        <v>390</v>
      </c>
      <c r="B7059">
        <v>628</v>
      </c>
      <c r="C7059" t="s">
        <v>192</v>
      </c>
      <c r="D7059">
        <v>1970</v>
      </c>
      <c r="E7059" t="s">
        <v>8053</v>
      </c>
      <c r="F7059" t="s">
        <v>6</v>
      </c>
      <c r="G7059" t="s">
        <v>6</v>
      </c>
      <c r="H7059" t="s">
        <v>6</v>
      </c>
      <c r="I7059">
        <v>14.382153330282033</v>
      </c>
      <c r="J7059" t="s">
        <v>6</v>
      </c>
      <c r="K7059" t="s">
        <v>6</v>
      </c>
      <c r="L7059" t="s">
        <v>6</v>
      </c>
      <c r="M7059" t="s">
        <v>6</v>
      </c>
      <c r="N7059" t="s">
        <v>6</v>
      </c>
      <c r="O7059">
        <v>14.100162982051746</v>
      </c>
      <c r="P7059">
        <v>82.345865727237793</v>
      </c>
      <c r="Q7059" t="s">
        <v>6</v>
      </c>
      <c r="R7059" t="s">
        <v>6</v>
      </c>
      <c r="S7059" t="s">
        <v>6</v>
      </c>
      <c r="T7059" t="s">
        <v>877</v>
      </c>
      <c r="U7059" t="s">
        <v>6</v>
      </c>
      <c r="V7059" t="s">
        <v>6</v>
      </c>
      <c r="W7059" t="s">
        <v>412</v>
      </c>
      <c r="X7059" t="s">
        <v>412</v>
      </c>
      <c r="Y7059" t="s">
        <v>6</v>
      </c>
      <c r="Z7059" t="s">
        <v>6</v>
      </c>
      <c r="AA7059" t="s">
        <v>6</v>
      </c>
      <c r="AB7059" t="s">
        <v>783</v>
      </c>
      <c r="AC7059" t="s">
        <v>713</v>
      </c>
    </row>
    <row r="7060" spans="1:29" x14ac:dyDescent="0.25">
      <c r="A7060" t="s">
        <v>390</v>
      </c>
      <c r="B7060">
        <v>628</v>
      </c>
      <c r="C7060" t="s">
        <v>192</v>
      </c>
      <c r="D7060">
        <v>1971</v>
      </c>
      <c r="E7060" t="s">
        <v>8054</v>
      </c>
      <c r="F7060" t="s">
        <v>6</v>
      </c>
      <c r="G7060" t="s">
        <v>6</v>
      </c>
      <c r="H7060" t="s">
        <v>6</v>
      </c>
      <c r="I7060">
        <v>11.642290188360748</v>
      </c>
      <c r="J7060" t="s">
        <v>6</v>
      </c>
      <c r="K7060" t="s">
        <v>6</v>
      </c>
      <c r="L7060" t="s">
        <v>6</v>
      </c>
      <c r="M7060" t="s">
        <v>6</v>
      </c>
      <c r="N7060" t="s">
        <v>6</v>
      </c>
      <c r="O7060">
        <v>15.743066662794687</v>
      </c>
      <c r="P7060">
        <v>91.222755459201693</v>
      </c>
      <c r="Q7060" t="s">
        <v>6</v>
      </c>
      <c r="R7060" t="s">
        <v>6</v>
      </c>
      <c r="S7060" t="s">
        <v>6</v>
      </c>
      <c r="T7060" t="s">
        <v>877</v>
      </c>
      <c r="U7060" t="s">
        <v>6</v>
      </c>
      <c r="V7060" t="s">
        <v>6</v>
      </c>
      <c r="W7060" t="s">
        <v>412</v>
      </c>
      <c r="X7060" t="s">
        <v>412</v>
      </c>
      <c r="Y7060" t="s">
        <v>6</v>
      </c>
      <c r="Z7060" t="s">
        <v>6</v>
      </c>
      <c r="AA7060" t="s">
        <v>6</v>
      </c>
      <c r="AB7060" t="s">
        <v>783</v>
      </c>
      <c r="AC7060" t="s">
        <v>713</v>
      </c>
    </row>
    <row r="7061" spans="1:29" x14ac:dyDescent="0.25">
      <c r="A7061" t="s">
        <v>390</v>
      </c>
      <c r="B7061">
        <v>628</v>
      </c>
      <c r="C7061" t="s">
        <v>192</v>
      </c>
      <c r="D7061">
        <v>1972</v>
      </c>
      <c r="E7061" t="s">
        <v>8055</v>
      </c>
      <c r="F7061" t="s">
        <v>6</v>
      </c>
      <c r="G7061" t="s">
        <v>6</v>
      </c>
      <c r="H7061" t="s">
        <v>6</v>
      </c>
      <c r="I7061">
        <v>11.255634675451411</v>
      </c>
      <c r="J7061" t="s">
        <v>6</v>
      </c>
      <c r="K7061" t="s">
        <v>6</v>
      </c>
      <c r="L7061" t="s">
        <v>6</v>
      </c>
      <c r="M7061" t="s">
        <v>6</v>
      </c>
      <c r="N7061" t="s">
        <v>6</v>
      </c>
      <c r="O7061">
        <v>11.318838939591899</v>
      </c>
      <c r="P7061">
        <v>95.971641945198897</v>
      </c>
      <c r="Q7061" t="s">
        <v>6</v>
      </c>
      <c r="R7061" t="s">
        <v>6</v>
      </c>
      <c r="S7061" t="s">
        <v>6</v>
      </c>
      <c r="T7061" t="s">
        <v>877</v>
      </c>
      <c r="U7061" t="s">
        <v>6</v>
      </c>
      <c r="V7061" t="s">
        <v>6</v>
      </c>
      <c r="W7061" t="s">
        <v>412</v>
      </c>
      <c r="X7061" t="s">
        <v>412</v>
      </c>
      <c r="Y7061" t="s">
        <v>6</v>
      </c>
      <c r="Z7061" t="s">
        <v>6</v>
      </c>
      <c r="AA7061" t="s">
        <v>6</v>
      </c>
      <c r="AB7061" t="s">
        <v>783</v>
      </c>
      <c r="AC7061" t="s">
        <v>713</v>
      </c>
    </row>
    <row r="7062" spans="1:29" x14ac:dyDescent="0.25">
      <c r="A7062" t="s">
        <v>390</v>
      </c>
      <c r="B7062">
        <v>628</v>
      </c>
      <c r="C7062" t="s">
        <v>192</v>
      </c>
      <c r="D7062">
        <v>1973</v>
      </c>
      <c r="E7062" t="s">
        <v>8056</v>
      </c>
      <c r="F7062" t="s">
        <v>6</v>
      </c>
      <c r="G7062" t="s">
        <v>6</v>
      </c>
      <c r="H7062" t="s">
        <v>6</v>
      </c>
      <c r="I7062">
        <v>11.920735881951853</v>
      </c>
      <c r="J7062" t="s">
        <v>6</v>
      </c>
      <c r="K7062" t="s">
        <v>6</v>
      </c>
      <c r="L7062" t="s">
        <v>6</v>
      </c>
      <c r="M7062" t="s">
        <v>6</v>
      </c>
      <c r="N7062" t="s">
        <v>6</v>
      </c>
      <c r="O7062">
        <v>12.251058456348895</v>
      </c>
      <c r="P7062">
        <v>108.588931862518</v>
      </c>
      <c r="Q7062" t="s">
        <v>6</v>
      </c>
      <c r="R7062" t="s">
        <v>6</v>
      </c>
      <c r="S7062" t="s">
        <v>6</v>
      </c>
      <c r="T7062" t="s">
        <v>877</v>
      </c>
      <c r="U7062" t="s">
        <v>6</v>
      </c>
      <c r="V7062" t="s">
        <v>6</v>
      </c>
      <c r="W7062" t="s">
        <v>412</v>
      </c>
      <c r="X7062" t="s">
        <v>412</v>
      </c>
      <c r="Y7062" t="s">
        <v>6</v>
      </c>
      <c r="Z7062" t="s">
        <v>6</v>
      </c>
      <c r="AA7062" t="s">
        <v>6</v>
      </c>
      <c r="AB7062" t="s">
        <v>783</v>
      </c>
      <c r="AC7062" t="s">
        <v>713</v>
      </c>
    </row>
    <row r="7063" spans="1:29" x14ac:dyDescent="0.25">
      <c r="A7063" t="s">
        <v>390</v>
      </c>
      <c r="B7063">
        <v>628</v>
      </c>
      <c r="C7063" t="s">
        <v>192</v>
      </c>
      <c r="D7063">
        <v>1974</v>
      </c>
      <c r="E7063" t="s">
        <v>8057</v>
      </c>
      <c r="F7063" t="s">
        <v>6</v>
      </c>
      <c r="G7063" t="s">
        <v>6</v>
      </c>
      <c r="H7063" t="s">
        <v>6</v>
      </c>
      <c r="I7063">
        <v>13.921022098504647</v>
      </c>
      <c r="J7063" t="s">
        <v>6</v>
      </c>
      <c r="K7063" t="s">
        <v>6</v>
      </c>
      <c r="L7063" t="s">
        <v>6</v>
      </c>
      <c r="M7063" t="s">
        <v>6</v>
      </c>
      <c r="N7063" t="s">
        <v>6</v>
      </c>
      <c r="O7063">
        <v>16.390840275577226</v>
      </c>
      <c r="P7063">
        <v>124.507672917424</v>
      </c>
      <c r="Q7063" t="s">
        <v>6</v>
      </c>
      <c r="R7063" t="s">
        <v>6</v>
      </c>
      <c r="S7063" t="s">
        <v>6</v>
      </c>
      <c r="T7063" t="s">
        <v>877</v>
      </c>
      <c r="U7063" t="s">
        <v>6</v>
      </c>
      <c r="V7063" t="s">
        <v>6</v>
      </c>
      <c r="W7063" t="s">
        <v>412</v>
      </c>
      <c r="X7063" t="s">
        <v>412</v>
      </c>
      <c r="Y7063" t="s">
        <v>6</v>
      </c>
      <c r="Z7063" t="s">
        <v>6</v>
      </c>
      <c r="AA7063" t="s">
        <v>6</v>
      </c>
      <c r="AB7063" t="s">
        <v>783</v>
      </c>
      <c r="AC7063" t="s">
        <v>713</v>
      </c>
    </row>
    <row r="7064" spans="1:29" x14ac:dyDescent="0.25">
      <c r="A7064" t="s">
        <v>390</v>
      </c>
      <c r="B7064">
        <v>628</v>
      </c>
      <c r="C7064" t="s">
        <v>192</v>
      </c>
      <c r="D7064">
        <v>1975</v>
      </c>
      <c r="E7064" t="s">
        <v>8058</v>
      </c>
      <c r="F7064" t="s">
        <v>6</v>
      </c>
      <c r="G7064" t="s">
        <v>6</v>
      </c>
      <c r="H7064" t="s">
        <v>6</v>
      </c>
      <c r="I7064">
        <v>17.230029861476755</v>
      </c>
      <c r="J7064" t="s">
        <v>6</v>
      </c>
      <c r="K7064" t="s">
        <v>6</v>
      </c>
      <c r="L7064" t="s">
        <v>6</v>
      </c>
      <c r="M7064" t="s">
        <v>6</v>
      </c>
      <c r="N7064" t="s">
        <v>6</v>
      </c>
      <c r="O7064">
        <v>21.494620039707314</v>
      </c>
      <c r="P7064">
        <v>153.46993515717699</v>
      </c>
      <c r="Q7064" t="s">
        <v>6</v>
      </c>
      <c r="R7064" t="s">
        <v>6</v>
      </c>
      <c r="S7064" t="s">
        <v>6</v>
      </c>
      <c r="T7064" t="s">
        <v>877</v>
      </c>
      <c r="U7064" t="s">
        <v>6</v>
      </c>
      <c r="V7064" t="s">
        <v>6</v>
      </c>
      <c r="W7064" t="s">
        <v>412</v>
      </c>
      <c r="X7064" t="s">
        <v>412</v>
      </c>
      <c r="Y7064" t="s">
        <v>6</v>
      </c>
      <c r="Z7064" t="s">
        <v>6</v>
      </c>
      <c r="AA7064" t="s">
        <v>6</v>
      </c>
      <c r="AB7064" t="s">
        <v>783</v>
      </c>
      <c r="AC7064" t="s">
        <v>713</v>
      </c>
    </row>
    <row r="7065" spans="1:29" x14ac:dyDescent="0.25">
      <c r="A7065" t="s">
        <v>390</v>
      </c>
      <c r="B7065">
        <v>628</v>
      </c>
      <c r="C7065" t="s">
        <v>192</v>
      </c>
      <c r="D7065">
        <v>1976</v>
      </c>
      <c r="E7065" t="s">
        <v>8059</v>
      </c>
      <c r="F7065" t="s">
        <v>6</v>
      </c>
      <c r="G7065" t="s">
        <v>6</v>
      </c>
      <c r="H7065" t="s">
        <v>6</v>
      </c>
      <c r="I7065">
        <v>14.408941917558876</v>
      </c>
      <c r="J7065" t="s">
        <v>6</v>
      </c>
      <c r="K7065" t="s">
        <v>6</v>
      </c>
      <c r="L7065" t="s">
        <v>6</v>
      </c>
      <c r="M7065" t="s">
        <v>6</v>
      </c>
      <c r="N7065" t="s">
        <v>6</v>
      </c>
      <c r="O7065">
        <v>24.463783485841532</v>
      </c>
      <c r="P7065">
        <v>158.97584470588799</v>
      </c>
      <c r="Q7065" t="s">
        <v>6</v>
      </c>
      <c r="R7065" t="s">
        <v>6</v>
      </c>
      <c r="S7065" t="s">
        <v>6</v>
      </c>
      <c r="T7065" t="s">
        <v>877</v>
      </c>
      <c r="U7065" t="s">
        <v>6</v>
      </c>
      <c r="V7065" t="s">
        <v>6</v>
      </c>
      <c r="W7065" t="s">
        <v>412</v>
      </c>
      <c r="X7065" t="s">
        <v>412</v>
      </c>
      <c r="Y7065" t="s">
        <v>6</v>
      </c>
      <c r="Z7065" t="s">
        <v>6</v>
      </c>
      <c r="AA7065" t="s">
        <v>6</v>
      </c>
      <c r="AB7065" t="s">
        <v>783</v>
      </c>
      <c r="AC7065" t="s">
        <v>713</v>
      </c>
    </row>
    <row r="7066" spans="1:29" x14ac:dyDescent="0.25">
      <c r="A7066" t="s">
        <v>390</v>
      </c>
      <c r="B7066">
        <v>628</v>
      </c>
      <c r="C7066" t="s">
        <v>192</v>
      </c>
      <c r="D7066">
        <v>1977</v>
      </c>
      <c r="E7066" t="s">
        <v>8060</v>
      </c>
      <c r="F7066" t="s">
        <v>6</v>
      </c>
      <c r="G7066" t="s">
        <v>6</v>
      </c>
      <c r="H7066" t="s">
        <v>6</v>
      </c>
      <c r="I7066">
        <v>15.925144071667003</v>
      </c>
      <c r="J7066" t="s">
        <v>6</v>
      </c>
      <c r="K7066" t="s">
        <v>6</v>
      </c>
      <c r="L7066" t="s">
        <v>6</v>
      </c>
      <c r="M7066" t="s">
        <v>6</v>
      </c>
      <c r="N7066" t="s">
        <v>6</v>
      </c>
      <c r="O7066">
        <v>29.900729955972896</v>
      </c>
      <c r="P7066">
        <v>174.99869369977799</v>
      </c>
      <c r="Q7066" t="s">
        <v>6</v>
      </c>
      <c r="R7066" t="s">
        <v>6</v>
      </c>
      <c r="S7066" t="s">
        <v>6</v>
      </c>
      <c r="T7066" t="s">
        <v>877</v>
      </c>
      <c r="U7066" t="s">
        <v>6</v>
      </c>
      <c r="V7066" t="s">
        <v>6</v>
      </c>
      <c r="W7066" t="s">
        <v>412</v>
      </c>
      <c r="X7066" t="s">
        <v>412</v>
      </c>
      <c r="Y7066" t="s">
        <v>6</v>
      </c>
      <c r="Z7066" t="s">
        <v>6</v>
      </c>
      <c r="AA7066" t="s">
        <v>6</v>
      </c>
      <c r="AB7066" t="s">
        <v>783</v>
      </c>
      <c r="AC7066" t="s">
        <v>713</v>
      </c>
    </row>
    <row r="7067" spans="1:29" x14ac:dyDescent="0.25">
      <c r="A7067" t="s">
        <v>390</v>
      </c>
      <c r="B7067">
        <v>628</v>
      </c>
      <c r="C7067" t="s">
        <v>192</v>
      </c>
      <c r="D7067">
        <v>1978</v>
      </c>
      <c r="E7067" t="s">
        <v>8061</v>
      </c>
      <c r="F7067" t="s">
        <v>6</v>
      </c>
      <c r="G7067" t="s">
        <v>6</v>
      </c>
      <c r="H7067" t="s">
        <v>6</v>
      </c>
      <c r="I7067">
        <v>19.310510853306919</v>
      </c>
      <c r="J7067" t="s">
        <v>6</v>
      </c>
      <c r="K7067" t="s">
        <v>6</v>
      </c>
      <c r="L7067" t="s">
        <v>6</v>
      </c>
      <c r="M7067" t="s">
        <v>6</v>
      </c>
      <c r="N7067" t="s">
        <v>6</v>
      </c>
      <c r="O7067">
        <v>32.609357085482863</v>
      </c>
      <c r="P7067">
        <v>191.330447473981</v>
      </c>
      <c r="Q7067" t="s">
        <v>6</v>
      </c>
      <c r="R7067" t="s">
        <v>6</v>
      </c>
      <c r="S7067" t="s">
        <v>6</v>
      </c>
      <c r="T7067" t="s">
        <v>877</v>
      </c>
      <c r="U7067" t="s">
        <v>6</v>
      </c>
      <c r="V7067" t="s">
        <v>6</v>
      </c>
      <c r="W7067" t="s">
        <v>412</v>
      </c>
      <c r="X7067" t="s">
        <v>412</v>
      </c>
      <c r="Y7067" t="s">
        <v>6</v>
      </c>
      <c r="Z7067" t="s">
        <v>6</v>
      </c>
      <c r="AA7067" t="s">
        <v>6</v>
      </c>
      <c r="AB7067" t="s">
        <v>783</v>
      </c>
      <c r="AC7067" t="s">
        <v>713</v>
      </c>
    </row>
    <row r="7068" spans="1:29" x14ac:dyDescent="0.25">
      <c r="A7068" t="s">
        <v>390</v>
      </c>
      <c r="B7068">
        <v>628</v>
      </c>
      <c r="C7068" t="s">
        <v>192</v>
      </c>
      <c r="D7068">
        <v>1979</v>
      </c>
      <c r="E7068" t="s">
        <v>8062</v>
      </c>
      <c r="F7068" t="s">
        <v>6</v>
      </c>
      <c r="G7068" t="s">
        <v>6</v>
      </c>
      <c r="H7068" t="s">
        <v>6</v>
      </c>
      <c r="I7068">
        <v>27.884624255051342</v>
      </c>
      <c r="J7068" t="s">
        <v>6</v>
      </c>
      <c r="K7068" t="s">
        <v>6</v>
      </c>
      <c r="L7068" t="s">
        <v>6</v>
      </c>
      <c r="M7068" t="s">
        <v>6</v>
      </c>
      <c r="N7068" t="s">
        <v>6</v>
      </c>
      <c r="O7068">
        <v>41.705328663537792</v>
      </c>
      <c r="P7068">
        <v>162.668749637274</v>
      </c>
      <c r="Q7068" t="s">
        <v>6</v>
      </c>
      <c r="R7068" t="s">
        <v>6</v>
      </c>
      <c r="S7068" t="s">
        <v>6</v>
      </c>
      <c r="T7068" t="s">
        <v>877</v>
      </c>
      <c r="U7068" t="s">
        <v>6</v>
      </c>
      <c r="V7068" t="s">
        <v>6</v>
      </c>
      <c r="W7068" t="s">
        <v>412</v>
      </c>
      <c r="X7068" t="s">
        <v>412</v>
      </c>
      <c r="Y7068" t="s">
        <v>6</v>
      </c>
      <c r="Z7068" t="s">
        <v>6</v>
      </c>
      <c r="AA7068" t="s">
        <v>6</v>
      </c>
      <c r="AB7068" t="s">
        <v>783</v>
      </c>
      <c r="AC7068" t="s">
        <v>713</v>
      </c>
    </row>
    <row r="7069" spans="1:29" x14ac:dyDescent="0.25">
      <c r="A7069" t="s">
        <v>390</v>
      </c>
      <c r="B7069">
        <v>628</v>
      </c>
      <c r="C7069" t="s">
        <v>192</v>
      </c>
      <c r="D7069">
        <v>1980</v>
      </c>
      <c r="E7069" t="s">
        <v>8063</v>
      </c>
      <c r="F7069" t="s">
        <v>6</v>
      </c>
      <c r="G7069" t="s">
        <v>6</v>
      </c>
      <c r="H7069" t="s">
        <v>6</v>
      </c>
      <c r="I7069">
        <v>26.806601244902559</v>
      </c>
      <c r="J7069" t="s">
        <v>6</v>
      </c>
      <c r="K7069" t="s">
        <v>6</v>
      </c>
      <c r="L7069" t="s">
        <v>6</v>
      </c>
      <c r="M7069" t="s">
        <v>6</v>
      </c>
      <c r="N7069" t="s">
        <v>6</v>
      </c>
      <c r="O7069">
        <v>40.819996078480315</v>
      </c>
      <c r="P7069">
        <v>166.12978253808899</v>
      </c>
      <c r="Q7069" t="s">
        <v>6</v>
      </c>
      <c r="R7069" t="s">
        <v>6</v>
      </c>
      <c r="S7069" t="s">
        <v>6</v>
      </c>
      <c r="T7069" t="s">
        <v>877</v>
      </c>
      <c r="U7069" t="s">
        <v>6</v>
      </c>
      <c r="V7069" t="s">
        <v>6</v>
      </c>
      <c r="W7069" t="s">
        <v>412</v>
      </c>
      <c r="X7069" t="s">
        <v>412</v>
      </c>
      <c r="Y7069" t="s">
        <v>6</v>
      </c>
      <c r="Z7069" t="s">
        <v>6</v>
      </c>
      <c r="AA7069" t="s">
        <v>6</v>
      </c>
      <c r="AB7069" t="s">
        <v>783</v>
      </c>
      <c r="AC7069" t="s">
        <v>713</v>
      </c>
    </row>
    <row r="7070" spans="1:29" x14ac:dyDescent="0.25">
      <c r="A7070" t="s">
        <v>390</v>
      </c>
      <c r="B7070">
        <v>628</v>
      </c>
      <c r="C7070" t="s">
        <v>192</v>
      </c>
      <c r="D7070">
        <v>1981</v>
      </c>
      <c r="E7070" t="s">
        <v>8064</v>
      </c>
      <c r="F7070" t="s">
        <v>6</v>
      </c>
      <c r="G7070" t="s">
        <v>6</v>
      </c>
      <c r="H7070" t="s">
        <v>6</v>
      </c>
      <c r="I7070">
        <v>14.797383822452035</v>
      </c>
      <c r="J7070" t="s">
        <v>6</v>
      </c>
      <c r="K7070" t="s">
        <v>6</v>
      </c>
      <c r="L7070" t="s">
        <v>6</v>
      </c>
      <c r="M7070" t="s">
        <v>6</v>
      </c>
      <c r="N7070" t="s">
        <v>6</v>
      </c>
      <c r="O7070">
        <v>30.893945316108084</v>
      </c>
      <c r="P7070">
        <v>251.02627613298901</v>
      </c>
      <c r="Q7070" t="s">
        <v>6</v>
      </c>
      <c r="R7070" t="s">
        <v>6</v>
      </c>
      <c r="S7070" t="s">
        <v>6</v>
      </c>
      <c r="T7070" t="s">
        <v>877</v>
      </c>
      <c r="U7070" t="s">
        <v>6</v>
      </c>
      <c r="V7070" t="s">
        <v>6</v>
      </c>
      <c r="W7070" t="s">
        <v>412</v>
      </c>
      <c r="X7070" t="s">
        <v>412</v>
      </c>
      <c r="Y7070" t="s">
        <v>6</v>
      </c>
      <c r="Z7070" t="s">
        <v>6</v>
      </c>
      <c r="AA7070" t="s">
        <v>6</v>
      </c>
      <c r="AB7070" t="s">
        <v>783</v>
      </c>
      <c r="AC7070" t="s">
        <v>713</v>
      </c>
    </row>
    <row r="7071" spans="1:29" x14ac:dyDescent="0.25">
      <c r="A7071" t="s">
        <v>390</v>
      </c>
      <c r="B7071">
        <v>628</v>
      </c>
      <c r="C7071" t="s">
        <v>192</v>
      </c>
      <c r="D7071">
        <v>1982</v>
      </c>
      <c r="E7071" t="s">
        <v>8065</v>
      </c>
      <c r="F7071" t="s">
        <v>6</v>
      </c>
      <c r="G7071" t="s">
        <v>6</v>
      </c>
      <c r="H7071" t="s">
        <v>6</v>
      </c>
      <c r="I7071">
        <v>12.55485082200898</v>
      </c>
      <c r="J7071" t="s">
        <v>6</v>
      </c>
      <c r="K7071" t="s">
        <v>6</v>
      </c>
      <c r="L7071" t="s">
        <v>6</v>
      </c>
      <c r="M7071" t="s">
        <v>6</v>
      </c>
      <c r="N7071" t="s">
        <v>6</v>
      </c>
      <c r="O7071">
        <v>27.019294781411421</v>
      </c>
      <c r="P7071">
        <v>283.84460634602902</v>
      </c>
      <c r="Q7071" t="s">
        <v>6</v>
      </c>
      <c r="R7071" t="s">
        <v>6</v>
      </c>
      <c r="S7071" t="s">
        <v>6</v>
      </c>
      <c r="T7071" t="s">
        <v>877</v>
      </c>
      <c r="U7071" t="s">
        <v>6</v>
      </c>
      <c r="V7071" t="s">
        <v>6</v>
      </c>
      <c r="W7071" t="s">
        <v>412</v>
      </c>
      <c r="X7071" t="s">
        <v>412</v>
      </c>
      <c r="Y7071" t="s">
        <v>6</v>
      </c>
      <c r="Z7071" t="s">
        <v>6</v>
      </c>
      <c r="AA7071" t="s">
        <v>6</v>
      </c>
      <c r="AB7071" t="s">
        <v>783</v>
      </c>
      <c r="AC7071" t="s">
        <v>713</v>
      </c>
    </row>
    <row r="7072" spans="1:29" x14ac:dyDescent="0.25">
      <c r="A7072" t="s">
        <v>390</v>
      </c>
      <c r="B7072">
        <v>628</v>
      </c>
      <c r="C7072" t="s">
        <v>192</v>
      </c>
      <c r="D7072">
        <v>1983</v>
      </c>
      <c r="E7072" t="s">
        <v>8066</v>
      </c>
      <c r="F7072" t="s">
        <v>6</v>
      </c>
      <c r="G7072" t="s">
        <v>6</v>
      </c>
      <c r="H7072" t="s">
        <v>6</v>
      </c>
      <c r="I7072">
        <v>10.945696835260335</v>
      </c>
      <c r="J7072" t="s">
        <v>6</v>
      </c>
      <c r="K7072" t="s">
        <v>6</v>
      </c>
      <c r="L7072" t="s">
        <v>6</v>
      </c>
      <c r="M7072" t="s">
        <v>6</v>
      </c>
      <c r="N7072" t="s">
        <v>6</v>
      </c>
      <c r="O7072">
        <v>26.499705088688529</v>
      </c>
      <c r="P7072">
        <v>352.32174983537698</v>
      </c>
      <c r="Q7072" t="s">
        <v>6</v>
      </c>
      <c r="R7072" t="s">
        <v>6</v>
      </c>
      <c r="S7072" t="s">
        <v>6</v>
      </c>
      <c r="T7072" t="s">
        <v>877</v>
      </c>
      <c r="U7072" t="s">
        <v>6</v>
      </c>
      <c r="V7072" t="s">
        <v>6</v>
      </c>
      <c r="W7072" t="s">
        <v>412</v>
      </c>
      <c r="X7072" t="s">
        <v>412</v>
      </c>
      <c r="Y7072" t="s">
        <v>6</v>
      </c>
      <c r="Z7072" t="s">
        <v>6</v>
      </c>
      <c r="AA7072" t="s">
        <v>6</v>
      </c>
      <c r="AB7072" t="s">
        <v>783</v>
      </c>
      <c r="AC7072" t="s">
        <v>713</v>
      </c>
    </row>
    <row r="7073" spans="1:29" x14ac:dyDescent="0.25">
      <c r="A7073" t="s">
        <v>390</v>
      </c>
      <c r="B7073">
        <v>628</v>
      </c>
      <c r="C7073" t="s">
        <v>192</v>
      </c>
      <c r="D7073">
        <v>1984</v>
      </c>
      <c r="E7073" t="s">
        <v>8067</v>
      </c>
      <c r="F7073" t="s">
        <v>6</v>
      </c>
      <c r="G7073" t="s">
        <v>6</v>
      </c>
      <c r="H7073" t="s">
        <v>6</v>
      </c>
      <c r="I7073">
        <v>12.544095555218499</v>
      </c>
      <c r="J7073" t="s">
        <v>6</v>
      </c>
      <c r="K7073" t="s">
        <v>6</v>
      </c>
      <c r="L7073" t="s">
        <v>6</v>
      </c>
      <c r="M7073" t="s">
        <v>6</v>
      </c>
      <c r="N7073" t="s">
        <v>6</v>
      </c>
      <c r="O7073">
        <v>22.452258703789962</v>
      </c>
      <c r="P7073">
        <v>435.069208634603</v>
      </c>
      <c r="Q7073" t="s">
        <v>6</v>
      </c>
      <c r="R7073" t="s">
        <v>6</v>
      </c>
      <c r="S7073" t="s">
        <v>6</v>
      </c>
      <c r="T7073" t="s">
        <v>877</v>
      </c>
      <c r="U7073" t="s">
        <v>6</v>
      </c>
      <c r="V7073" t="s">
        <v>6</v>
      </c>
      <c r="W7073" t="s">
        <v>412</v>
      </c>
      <c r="X7073" t="s">
        <v>412</v>
      </c>
      <c r="Y7073" t="s">
        <v>6</v>
      </c>
      <c r="Z7073" t="s">
        <v>6</v>
      </c>
      <c r="AA7073" t="s">
        <v>6</v>
      </c>
      <c r="AB7073" t="s">
        <v>783</v>
      </c>
      <c r="AC7073" t="s">
        <v>713</v>
      </c>
    </row>
    <row r="7074" spans="1:29" x14ac:dyDescent="0.25">
      <c r="A7074" t="s">
        <v>390</v>
      </c>
      <c r="B7074">
        <v>628</v>
      </c>
      <c r="C7074" t="s">
        <v>192</v>
      </c>
      <c r="D7074">
        <v>1985</v>
      </c>
      <c r="E7074" t="s">
        <v>8068</v>
      </c>
      <c r="F7074" t="s">
        <v>6</v>
      </c>
      <c r="G7074" t="s">
        <v>6</v>
      </c>
      <c r="H7074" t="s">
        <v>6</v>
      </c>
      <c r="I7074">
        <v>17.47059697280686</v>
      </c>
      <c r="J7074" t="s">
        <v>6</v>
      </c>
      <c r="K7074" t="s">
        <v>6</v>
      </c>
      <c r="L7074" t="s">
        <v>6</v>
      </c>
      <c r="M7074" t="s">
        <v>6</v>
      </c>
      <c r="N7074" t="s">
        <v>6</v>
      </c>
      <c r="O7074">
        <v>20.700147067769002</v>
      </c>
      <c r="P7074">
        <v>441.746041333118</v>
      </c>
      <c r="Q7074" t="s">
        <v>6</v>
      </c>
      <c r="R7074" t="s">
        <v>6</v>
      </c>
      <c r="S7074" t="s">
        <v>6</v>
      </c>
      <c r="T7074" t="s">
        <v>877</v>
      </c>
      <c r="U7074" t="s">
        <v>6</v>
      </c>
      <c r="V7074" t="s">
        <v>6</v>
      </c>
      <c r="W7074" t="s">
        <v>412</v>
      </c>
      <c r="X7074" t="s">
        <v>412</v>
      </c>
      <c r="Y7074" t="s">
        <v>6</v>
      </c>
      <c r="Z7074" t="s">
        <v>6</v>
      </c>
      <c r="AA7074" t="s">
        <v>6</v>
      </c>
      <c r="AB7074" t="s">
        <v>783</v>
      </c>
      <c r="AC7074" t="s">
        <v>713</v>
      </c>
    </row>
    <row r="7075" spans="1:29" x14ac:dyDescent="0.25">
      <c r="A7075" t="s">
        <v>390</v>
      </c>
      <c r="B7075">
        <v>628</v>
      </c>
      <c r="C7075" t="s">
        <v>192</v>
      </c>
      <c r="D7075">
        <v>1986</v>
      </c>
      <c r="E7075" t="s">
        <v>8069</v>
      </c>
      <c r="F7075" t="s">
        <v>6</v>
      </c>
      <c r="G7075" t="s">
        <v>6</v>
      </c>
      <c r="H7075" t="s">
        <v>6</v>
      </c>
      <c r="I7075">
        <v>21.257997873287362</v>
      </c>
      <c r="J7075" t="s">
        <v>6</v>
      </c>
      <c r="K7075" t="s">
        <v>6</v>
      </c>
      <c r="L7075" t="s">
        <v>6</v>
      </c>
      <c r="M7075" t="s">
        <v>6</v>
      </c>
      <c r="N7075" t="s">
        <v>6</v>
      </c>
      <c r="O7075">
        <v>20.635891446023813</v>
      </c>
      <c r="P7075">
        <v>419.24058847288501</v>
      </c>
      <c r="Q7075" t="s">
        <v>6</v>
      </c>
      <c r="R7075" t="s">
        <v>6</v>
      </c>
      <c r="S7075" t="s">
        <v>6</v>
      </c>
      <c r="T7075" t="s">
        <v>877</v>
      </c>
      <c r="U7075" t="s">
        <v>6</v>
      </c>
      <c r="V7075" t="s">
        <v>6</v>
      </c>
      <c r="W7075" t="s">
        <v>412</v>
      </c>
      <c r="X7075" t="s">
        <v>412</v>
      </c>
      <c r="Y7075" t="s">
        <v>6</v>
      </c>
      <c r="Z7075" t="s">
        <v>6</v>
      </c>
      <c r="AA7075" t="s">
        <v>6</v>
      </c>
      <c r="AB7075" t="s">
        <v>783</v>
      </c>
      <c r="AC7075" t="s">
        <v>713</v>
      </c>
    </row>
    <row r="7076" spans="1:29" x14ac:dyDescent="0.25">
      <c r="A7076" t="s">
        <v>390</v>
      </c>
      <c r="B7076">
        <v>628</v>
      </c>
      <c r="C7076" t="s">
        <v>192</v>
      </c>
      <c r="D7076">
        <v>1987</v>
      </c>
      <c r="E7076" t="s">
        <v>8070</v>
      </c>
      <c r="F7076" t="s">
        <v>6</v>
      </c>
      <c r="G7076" t="s">
        <v>6</v>
      </c>
      <c r="H7076" t="s">
        <v>6</v>
      </c>
      <c r="I7076">
        <v>21.372538352423931</v>
      </c>
      <c r="J7076" t="s">
        <v>6</v>
      </c>
      <c r="K7076" t="s">
        <v>6</v>
      </c>
      <c r="L7076" t="s">
        <v>6</v>
      </c>
      <c r="M7076" t="s">
        <v>6</v>
      </c>
      <c r="N7076" t="s">
        <v>6</v>
      </c>
      <c r="O7076">
        <v>24.038675202509651</v>
      </c>
      <c r="P7076">
        <v>412.37929412524198</v>
      </c>
      <c r="Q7076" t="s">
        <v>6</v>
      </c>
      <c r="R7076" t="s">
        <v>6</v>
      </c>
      <c r="S7076" t="s">
        <v>6</v>
      </c>
      <c r="T7076" t="s">
        <v>877</v>
      </c>
      <c r="U7076" t="s">
        <v>6</v>
      </c>
      <c r="V7076" t="s">
        <v>6</v>
      </c>
      <c r="W7076" t="s">
        <v>412</v>
      </c>
      <c r="X7076" t="s">
        <v>412</v>
      </c>
      <c r="Y7076" t="s">
        <v>6</v>
      </c>
      <c r="Z7076" t="s">
        <v>6</v>
      </c>
      <c r="AA7076" t="s">
        <v>6</v>
      </c>
      <c r="AB7076" t="s">
        <v>783</v>
      </c>
      <c r="AC7076" t="s">
        <v>713</v>
      </c>
    </row>
    <row r="7077" spans="1:29" x14ac:dyDescent="0.25">
      <c r="A7077" t="s">
        <v>390</v>
      </c>
      <c r="B7077">
        <v>628</v>
      </c>
      <c r="C7077" t="s">
        <v>192</v>
      </c>
      <c r="D7077">
        <v>1988</v>
      </c>
      <c r="E7077" t="s">
        <v>8071</v>
      </c>
      <c r="F7077" t="s">
        <v>6</v>
      </c>
      <c r="G7077" t="s">
        <v>6</v>
      </c>
      <c r="H7077" t="s">
        <v>6</v>
      </c>
      <c r="I7077">
        <v>7.7248306474422455</v>
      </c>
      <c r="J7077" t="s">
        <v>6</v>
      </c>
      <c r="K7077" t="s">
        <v>6</v>
      </c>
      <c r="L7077" t="s">
        <v>6</v>
      </c>
      <c r="M7077" t="s">
        <v>6</v>
      </c>
      <c r="N7077" t="s">
        <v>6</v>
      </c>
      <c r="O7077">
        <v>23.754461111208951</v>
      </c>
      <c r="P7077">
        <v>477.902787895416</v>
      </c>
      <c r="Q7077" t="s">
        <v>6</v>
      </c>
      <c r="R7077" t="s">
        <v>6</v>
      </c>
      <c r="S7077" t="s">
        <v>6</v>
      </c>
      <c r="T7077" t="s">
        <v>877</v>
      </c>
      <c r="U7077" t="s">
        <v>6</v>
      </c>
      <c r="V7077" t="s">
        <v>6</v>
      </c>
      <c r="W7077" t="s">
        <v>412</v>
      </c>
      <c r="X7077" t="s">
        <v>412</v>
      </c>
      <c r="Y7077" t="s">
        <v>6</v>
      </c>
      <c r="Z7077" t="s">
        <v>6</v>
      </c>
      <c r="AA7077" t="s">
        <v>6</v>
      </c>
      <c r="AB7077" t="s">
        <v>783</v>
      </c>
      <c r="AC7077" t="s">
        <v>713</v>
      </c>
    </row>
    <row r="7078" spans="1:29" x14ac:dyDescent="0.25">
      <c r="A7078" t="s">
        <v>390</v>
      </c>
      <c r="B7078">
        <v>628</v>
      </c>
      <c r="C7078" t="s">
        <v>192</v>
      </c>
      <c r="D7078">
        <v>1989</v>
      </c>
      <c r="E7078" t="s">
        <v>8072</v>
      </c>
      <c r="F7078" t="s">
        <v>6</v>
      </c>
      <c r="G7078" t="s">
        <v>6</v>
      </c>
      <c r="H7078" t="s">
        <v>6</v>
      </c>
      <c r="I7078">
        <v>7.2304111408165088</v>
      </c>
      <c r="J7078" t="s">
        <v>6</v>
      </c>
      <c r="K7078" t="s">
        <v>6</v>
      </c>
      <c r="L7078" t="s">
        <v>6</v>
      </c>
      <c r="M7078" t="s">
        <v>6</v>
      </c>
      <c r="N7078" t="s">
        <v>6</v>
      </c>
      <c r="O7078">
        <v>25.496704813713155</v>
      </c>
      <c r="P7078">
        <v>483.33478737895399</v>
      </c>
      <c r="Q7078" t="s">
        <v>6</v>
      </c>
      <c r="R7078" t="s">
        <v>6</v>
      </c>
      <c r="S7078" t="s">
        <v>6</v>
      </c>
      <c r="T7078" t="s">
        <v>877</v>
      </c>
      <c r="U7078" t="s">
        <v>6</v>
      </c>
      <c r="V7078" t="s">
        <v>6</v>
      </c>
      <c r="W7078" t="s">
        <v>412</v>
      </c>
      <c r="X7078" t="s">
        <v>412</v>
      </c>
      <c r="Y7078" t="s">
        <v>6</v>
      </c>
      <c r="Z7078" t="s">
        <v>6</v>
      </c>
      <c r="AA7078" t="s">
        <v>6</v>
      </c>
      <c r="AB7078" t="s">
        <v>783</v>
      </c>
      <c r="AC7078" t="s">
        <v>713</v>
      </c>
    </row>
    <row r="7079" spans="1:29" x14ac:dyDescent="0.25">
      <c r="A7079" t="s">
        <v>390</v>
      </c>
      <c r="B7079">
        <v>628</v>
      </c>
      <c r="C7079" t="s">
        <v>192</v>
      </c>
      <c r="D7079">
        <v>1990</v>
      </c>
      <c r="E7079" t="s">
        <v>8073</v>
      </c>
      <c r="F7079" t="s">
        <v>6</v>
      </c>
      <c r="G7079" t="s">
        <v>6</v>
      </c>
      <c r="H7079" t="s">
        <v>6</v>
      </c>
      <c r="I7079">
        <v>7.3326806230779891</v>
      </c>
      <c r="J7079" t="s">
        <v>6</v>
      </c>
      <c r="K7079" t="s">
        <v>6</v>
      </c>
      <c r="L7079" t="s">
        <v>6</v>
      </c>
      <c r="M7079" t="s">
        <v>6</v>
      </c>
      <c r="N7079" t="s">
        <v>6</v>
      </c>
      <c r="O7079">
        <v>27.788922372150857</v>
      </c>
      <c r="P7079">
        <v>497.14111939961202</v>
      </c>
      <c r="Q7079" t="s">
        <v>6</v>
      </c>
      <c r="R7079" t="s">
        <v>6</v>
      </c>
      <c r="S7079" t="s">
        <v>6</v>
      </c>
      <c r="T7079" t="s">
        <v>877</v>
      </c>
      <c r="U7079" t="s">
        <v>6</v>
      </c>
      <c r="V7079" t="s">
        <v>6</v>
      </c>
      <c r="W7079" t="s">
        <v>412</v>
      </c>
      <c r="X7079" t="s">
        <v>412</v>
      </c>
      <c r="Y7079" t="s">
        <v>6</v>
      </c>
      <c r="Z7079" t="s">
        <v>6</v>
      </c>
      <c r="AA7079" t="s">
        <v>6</v>
      </c>
      <c r="AB7079" t="s">
        <v>783</v>
      </c>
      <c r="AC7079" t="s">
        <v>713</v>
      </c>
    </row>
    <row r="7080" spans="1:29" x14ac:dyDescent="0.25">
      <c r="A7080" t="s">
        <v>390</v>
      </c>
      <c r="B7080">
        <v>628</v>
      </c>
      <c r="C7080" t="s">
        <v>192</v>
      </c>
      <c r="D7080">
        <v>1991</v>
      </c>
      <c r="E7080" t="s">
        <v>8074</v>
      </c>
      <c r="F7080" t="s">
        <v>6</v>
      </c>
      <c r="G7080" t="s">
        <v>6</v>
      </c>
      <c r="H7080" t="s">
        <v>6</v>
      </c>
      <c r="I7080">
        <v>7.3335926883056022</v>
      </c>
      <c r="J7080" t="s">
        <v>6</v>
      </c>
      <c r="K7080" t="s">
        <v>6</v>
      </c>
      <c r="L7080" t="s">
        <v>6</v>
      </c>
      <c r="M7080" t="s">
        <v>6</v>
      </c>
      <c r="N7080" t="s">
        <v>6</v>
      </c>
      <c r="O7080">
        <v>33.75077580723147</v>
      </c>
      <c r="P7080">
        <v>510.38161814073601</v>
      </c>
      <c r="Q7080" t="s">
        <v>6</v>
      </c>
      <c r="R7080" t="s">
        <v>6</v>
      </c>
      <c r="S7080" t="s">
        <v>6</v>
      </c>
      <c r="T7080" t="s">
        <v>877</v>
      </c>
      <c r="U7080" t="s">
        <v>6</v>
      </c>
      <c r="V7080" t="s">
        <v>6</v>
      </c>
      <c r="W7080" t="s">
        <v>412</v>
      </c>
      <c r="X7080" t="s">
        <v>412</v>
      </c>
      <c r="Y7080" t="s">
        <v>6</v>
      </c>
      <c r="Z7080" t="s">
        <v>6</v>
      </c>
      <c r="AA7080" t="s">
        <v>6</v>
      </c>
      <c r="AB7080" t="s">
        <v>783</v>
      </c>
      <c r="AC7080" t="s">
        <v>713</v>
      </c>
    </row>
    <row r="7081" spans="1:29" x14ac:dyDescent="0.25">
      <c r="A7081" t="s">
        <v>390</v>
      </c>
      <c r="B7081">
        <v>628</v>
      </c>
      <c r="C7081" t="s">
        <v>192</v>
      </c>
      <c r="D7081">
        <v>1992</v>
      </c>
      <c r="E7081" t="s">
        <v>8075</v>
      </c>
      <c r="F7081" t="s">
        <v>6</v>
      </c>
      <c r="G7081" t="s">
        <v>6</v>
      </c>
      <c r="H7081" t="s">
        <v>6</v>
      </c>
      <c r="I7081">
        <v>7.2182368079424668</v>
      </c>
      <c r="J7081" t="s">
        <v>6</v>
      </c>
      <c r="K7081" t="s">
        <v>6</v>
      </c>
      <c r="L7081" t="s">
        <v>6</v>
      </c>
      <c r="M7081" t="s">
        <v>6</v>
      </c>
      <c r="N7081" t="s">
        <v>6</v>
      </c>
      <c r="O7081">
        <v>38.43121158932928</v>
      </c>
      <c r="P7081">
        <v>499.17935804362202</v>
      </c>
      <c r="Q7081" t="s">
        <v>6</v>
      </c>
      <c r="R7081" t="s">
        <v>6</v>
      </c>
      <c r="S7081" t="s">
        <v>6</v>
      </c>
      <c r="T7081" t="s">
        <v>877</v>
      </c>
      <c r="U7081" t="s">
        <v>6</v>
      </c>
      <c r="V7081" t="s">
        <v>6</v>
      </c>
      <c r="W7081" t="s">
        <v>412</v>
      </c>
      <c r="X7081" t="s">
        <v>412</v>
      </c>
      <c r="Y7081" t="s">
        <v>6</v>
      </c>
      <c r="Z7081" t="s">
        <v>6</v>
      </c>
      <c r="AA7081" t="s">
        <v>6</v>
      </c>
      <c r="AB7081" t="s">
        <v>783</v>
      </c>
      <c r="AC7081" t="s">
        <v>713</v>
      </c>
    </row>
    <row r="7082" spans="1:29" x14ac:dyDescent="0.25">
      <c r="A7082" t="s">
        <v>390</v>
      </c>
      <c r="B7082">
        <v>628</v>
      </c>
      <c r="C7082" t="s">
        <v>192</v>
      </c>
      <c r="D7082">
        <v>1993</v>
      </c>
      <c r="E7082" t="s">
        <v>8076</v>
      </c>
      <c r="F7082" t="s">
        <v>6</v>
      </c>
      <c r="G7082" t="s">
        <v>6</v>
      </c>
      <c r="H7082" t="s">
        <v>6</v>
      </c>
      <c r="I7082">
        <v>5.3112304605998721</v>
      </c>
      <c r="J7082" t="s">
        <v>6</v>
      </c>
      <c r="K7082" t="s">
        <v>6</v>
      </c>
      <c r="L7082" t="s">
        <v>6</v>
      </c>
      <c r="M7082" t="s">
        <v>6</v>
      </c>
      <c r="N7082" t="s">
        <v>6</v>
      </c>
      <c r="O7082">
        <v>48.451169695798392</v>
      </c>
      <c r="P7082">
        <v>466.68131586914302</v>
      </c>
      <c r="Q7082" t="s">
        <v>6</v>
      </c>
      <c r="R7082" t="s">
        <v>6</v>
      </c>
      <c r="S7082" t="s">
        <v>6</v>
      </c>
      <c r="T7082" t="s">
        <v>877</v>
      </c>
      <c r="U7082" t="s">
        <v>6</v>
      </c>
      <c r="V7082" t="s">
        <v>6</v>
      </c>
      <c r="W7082" t="s">
        <v>412</v>
      </c>
      <c r="X7082" t="s">
        <v>412</v>
      </c>
      <c r="Y7082" t="s">
        <v>6</v>
      </c>
      <c r="Z7082" t="s">
        <v>6</v>
      </c>
      <c r="AA7082" t="s">
        <v>6</v>
      </c>
      <c r="AB7082" t="s">
        <v>783</v>
      </c>
      <c r="AC7082" t="s">
        <v>713</v>
      </c>
    </row>
    <row r="7083" spans="1:29" x14ac:dyDescent="0.25">
      <c r="A7083" t="s">
        <v>390</v>
      </c>
      <c r="B7083">
        <v>628</v>
      </c>
      <c r="C7083" t="s">
        <v>192</v>
      </c>
      <c r="D7083">
        <v>1994</v>
      </c>
      <c r="E7083" t="s">
        <v>8077</v>
      </c>
      <c r="F7083" t="s">
        <v>6</v>
      </c>
      <c r="G7083" t="s">
        <v>6</v>
      </c>
      <c r="H7083" t="s">
        <v>6</v>
      </c>
      <c r="I7083">
        <v>3.8068949292700642</v>
      </c>
      <c r="J7083" t="s">
        <v>6</v>
      </c>
      <c r="K7083" t="s">
        <v>6</v>
      </c>
      <c r="L7083" t="s">
        <v>6</v>
      </c>
      <c r="M7083" t="s">
        <v>6</v>
      </c>
      <c r="N7083" t="s">
        <v>6</v>
      </c>
      <c r="O7083">
        <v>57.113195908083277</v>
      </c>
      <c r="P7083">
        <v>741.29996496432398</v>
      </c>
      <c r="Q7083" t="s">
        <v>6</v>
      </c>
      <c r="R7083" t="s">
        <v>6</v>
      </c>
      <c r="S7083" t="s">
        <v>6</v>
      </c>
      <c r="T7083" t="s">
        <v>877</v>
      </c>
      <c r="U7083" t="s">
        <v>6</v>
      </c>
      <c r="V7083" t="s">
        <v>6</v>
      </c>
      <c r="W7083" t="s">
        <v>412</v>
      </c>
      <c r="X7083" t="s">
        <v>412</v>
      </c>
      <c r="Y7083" t="s">
        <v>6</v>
      </c>
      <c r="Z7083" t="s">
        <v>6</v>
      </c>
      <c r="AA7083" t="s">
        <v>6</v>
      </c>
      <c r="AB7083" t="s">
        <v>783</v>
      </c>
      <c r="AC7083" t="s">
        <v>713</v>
      </c>
    </row>
    <row r="7084" spans="1:29" x14ac:dyDescent="0.25">
      <c r="A7084" t="s">
        <v>390</v>
      </c>
      <c r="B7084">
        <v>628</v>
      </c>
      <c r="C7084" t="s">
        <v>192</v>
      </c>
      <c r="D7084">
        <v>1995</v>
      </c>
      <c r="E7084" t="s">
        <v>8078</v>
      </c>
      <c r="F7084" t="s">
        <v>6</v>
      </c>
      <c r="G7084" t="s">
        <v>6</v>
      </c>
      <c r="H7084" t="s">
        <v>6</v>
      </c>
      <c r="I7084">
        <v>4.0429407896042298</v>
      </c>
      <c r="J7084" t="s">
        <v>6</v>
      </c>
      <c r="K7084" t="s">
        <v>6</v>
      </c>
      <c r="L7084" t="s">
        <v>6</v>
      </c>
      <c r="M7084" t="s">
        <v>6</v>
      </c>
      <c r="N7084" t="s">
        <v>6</v>
      </c>
      <c r="O7084">
        <v>53.348583201331856</v>
      </c>
      <c r="P7084">
        <v>816.75616605545599</v>
      </c>
      <c r="Q7084" t="s">
        <v>6</v>
      </c>
      <c r="R7084" t="s">
        <v>6</v>
      </c>
      <c r="S7084" t="s">
        <v>6</v>
      </c>
      <c r="T7084" t="s">
        <v>877</v>
      </c>
      <c r="U7084" t="s">
        <v>6</v>
      </c>
      <c r="V7084" t="s">
        <v>6</v>
      </c>
      <c r="W7084" t="s">
        <v>412</v>
      </c>
      <c r="X7084" t="s">
        <v>412</v>
      </c>
      <c r="Y7084" t="s">
        <v>6</v>
      </c>
      <c r="Z7084" t="s">
        <v>6</v>
      </c>
      <c r="AA7084" t="s">
        <v>6</v>
      </c>
      <c r="AB7084" t="s">
        <v>783</v>
      </c>
      <c r="AC7084" t="s">
        <v>713</v>
      </c>
    </row>
    <row r="7085" spans="1:29" x14ac:dyDescent="0.25">
      <c r="A7085" t="s">
        <v>390</v>
      </c>
      <c r="B7085">
        <v>628</v>
      </c>
      <c r="C7085" t="s">
        <v>192</v>
      </c>
      <c r="D7085">
        <v>1996</v>
      </c>
      <c r="E7085" t="s">
        <v>8079</v>
      </c>
      <c r="F7085" t="s">
        <v>6</v>
      </c>
      <c r="G7085" t="s">
        <v>6</v>
      </c>
      <c r="H7085" t="s">
        <v>6</v>
      </c>
      <c r="I7085">
        <v>3.8245491670741489</v>
      </c>
      <c r="J7085" t="s">
        <v>6</v>
      </c>
      <c r="K7085" t="s">
        <v>6</v>
      </c>
      <c r="L7085" t="s">
        <v>6</v>
      </c>
      <c r="M7085" t="s">
        <v>6</v>
      </c>
      <c r="N7085" t="s">
        <v>6</v>
      </c>
      <c r="O7085">
        <v>52.555769370630699</v>
      </c>
      <c r="P7085">
        <v>930.50312141617803</v>
      </c>
      <c r="Q7085" t="s">
        <v>6</v>
      </c>
      <c r="R7085" t="s">
        <v>6</v>
      </c>
      <c r="S7085" t="s">
        <v>6</v>
      </c>
      <c r="T7085" t="s">
        <v>877</v>
      </c>
      <c r="U7085" t="s">
        <v>6</v>
      </c>
      <c r="V7085" t="s">
        <v>6</v>
      </c>
      <c r="W7085" t="s">
        <v>412</v>
      </c>
      <c r="X7085" t="s">
        <v>412</v>
      </c>
      <c r="Y7085" t="s">
        <v>6</v>
      </c>
      <c r="Z7085" t="s">
        <v>6</v>
      </c>
      <c r="AA7085" t="s">
        <v>6</v>
      </c>
      <c r="AB7085" t="s">
        <v>783</v>
      </c>
      <c r="AC7085" t="s">
        <v>713</v>
      </c>
    </row>
    <row r="7086" spans="1:29" x14ac:dyDescent="0.25">
      <c r="A7086" t="s">
        <v>390</v>
      </c>
      <c r="B7086">
        <v>628</v>
      </c>
      <c r="C7086" t="s">
        <v>192</v>
      </c>
      <c r="D7086">
        <v>1997</v>
      </c>
      <c r="E7086" t="s">
        <v>8080</v>
      </c>
      <c r="F7086" t="s">
        <v>6</v>
      </c>
      <c r="G7086" t="s">
        <v>6</v>
      </c>
      <c r="H7086" t="s">
        <v>6</v>
      </c>
      <c r="I7086">
        <v>3.3959569230189239</v>
      </c>
      <c r="J7086" t="s">
        <v>6</v>
      </c>
      <c r="K7086" t="s">
        <v>6</v>
      </c>
      <c r="L7086" t="s">
        <v>6</v>
      </c>
      <c r="M7086" t="s">
        <v>6</v>
      </c>
      <c r="N7086" t="s">
        <v>6</v>
      </c>
      <c r="O7086">
        <v>53.597816559953344</v>
      </c>
      <c r="P7086">
        <v>1020.2969843055899</v>
      </c>
      <c r="Q7086" t="s">
        <v>6</v>
      </c>
      <c r="R7086" t="s">
        <v>6</v>
      </c>
      <c r="S7086" t="s">
        <v>6</v>
      </c>
      <c r="T7086" t="s">
        <v>877</v>
      </c>
      <c r="U7086" t="s">
        <v>6</v>
      </c>
      <c r="V7086" t="s">
        <v>6</v>
      </c>
      <c r="W7086" t="s">
        <v>412</v>
      </c>
      <c r="X7086" t="s">
        <v>412</v>
      </c>
      <c r="Y7086" t="s">
        <v>6</v>
      </c>
      <c r="Z7086" t="s">
        <v>6</v>
      </c>
      <c r="AA7086" t="s">
        <v>6</v>
      </c>
      <c r="AB7086" t="s">
        <v>783</v>
      </c>
      <c r="AC7086" t="s">
        <v>713</v>
      </c>
    </row>
    <row r="7087" spans="1:29" x14ac:dyDescent="0.25">
      <c r="A7087" t="s">
        <v>390</v>
      </c>
      <c r="B7087">
        <v>628</v>
      </c>
      <c r="C7087" t="s">
        <v>192</v>
      </c>
      <c r="D7087">
        <v>1998</v>
      </c>
      <c r="E7087" t="s">
        <v>8081</v>
      </c>
      <c r="F7087" t="s">
        <v>6</v>
      </c>
      <c r="G7087" t="s">
        <v>6</v>
      </c>
      <c r="H7087" t="s">
        <v>6</v>
      </c>
      <c r="I7087">
        <v>3.4715402398096717</v>
      </c>
      <c r="J7087" t="s">
        <v>6</v>
      </c>
      <c r="K7087" t="s">
        <v>6</v>
      </c>
      <c r="L7087" t="s">
        <v>6</v>
      </c>
      <c r="M7087" t="s">
        <v>6</v>
      </c>
      <c r="N7087" t="s">
        <v>6</v>
      </c>
      <c r="O7087">
        <v>45.011345844835652</v>
      </c>
      <c r="P7087">
        <v>1164.8748963227099</v>
      </c>
      <c r="Q7087" t="s">
        <v>6</v>
      </c>
      <c r="R7087" t="s">
        <v>6</v>
      </c>
      <c r="S7087" t="s">
        <v>6</v>
      </c>
      <c r="T7087" t="s">
        <v>877</v>
      </c>
      <c r="U7087" t="s">
        <v>6</v>
      </c>
      <c r="V7087" t="s">
        <v>6</v>
      </c>
      <c r="W7087" t="s">
        <v>412</v>
      </c>
      <c r="X7087" t="s">
        <v>412</v>
      </c>
      <c r="Y7087" t="s">
        <v>6</v>
      </c>
      <c r="Z7087" t="s">
        <v>6</v>
      </c>
      <c r="AA7087" t="s">
        <v>6</v>
      </c>
      <c r="AB7087" t="s">
        <v>783</v>
      </c>
      <c r="AC7087" t="s">
        <v>713</v>
      </c>
    </row>
    <row r="7088" spans="1:29" x14ac:dyDescent="0.25">
      <c r="A7088" t="s">
        <v>390</v>
      </c>
      <c r="B7088">
        <v>628</v>
      </c>
      <c r="C7088" t="s">
        <v>192</v>
      </c>
      <c r="D7088">
        <v>1999</v>
      </c>
      <c r="E7088" t="s">
        <v>8082</v>
      </c>
      <c r="F7088" t="s">
        <v>6</v>
      </c>
      <c r="G7088" t="s">
        <v>6</v>
      </c>
      <c r="H7088" t="s">
        <v>6</v>
      </c>
      <c r="I7088">
        <v>3.7653532580266367</v>
      </c>
      <c r="J7088" t="s">
        <v>6</v>
      </c>
      <c r="K7088" t="s">
        <v>6</v>
      </c>
      <c r="L7088" t="s">
        <v>6</v>
      </c>
      <c r="M7088" t="s">
        <v>6</v>
      </c>
      <c r="N7088" t="s">
        <v>6</v>
      </c>
      <c r="O7088">
        <v>57.96643346852035</v>
      </c>
      <c r="P7088">
        <v>1069.3084996105799</v>
      </c>
      <c r="Q7088" t="s">
        <v>6</v>
      </c>
      <c r="R7088" t="s">
        <v>6</v>
      </c>
      <c r="S7088" t="s">
        <v>6</v>
      </c>
      <c r="T7088" t="s">
        <v>877</v>
      </c>
      <c r="U7088" t="s">
        <v>6</v>
      </c>
      <c r="V7088" t="s">
        <v>6</v>
      </c>
      <c r="W7088" t="s">
        <v>412</v>
      </c>
      <c r="X7088" t="s">
        <v>412</v>
      </c>
      <c r="Y7088" t="s">
        <v>6</v>
      </c>
      <c r="Z7088" t="s">
        <v>6</v>
      </c>
      <c r="AA7088" t="s">
        <v>6</v>
      </c>
      <c r="AB7088" t="s">
        <v>783</v>
      </c>
      <c r="AC7088" t="s">
        <v>713</v>
      </c>
    </row>
    <row r="7089" spans="1:29" x14ac:dyDescent="0.25">
      <c r="A7089" t="s">
        <v>390</v>
      </c>
      <c r="B7089">
        <v>628</v>
      </c>
      <c r="C7089" t="s">
        <v>192</v>
      </c>
      <c r="D7089">
        <v>2000</v>
      </c>
      <c r="E7089" t="s">
        <v>8083</v>
      </c>
      <c r="F7089" t="s">
        <v>6</v>
      </c>
      <c r="G7089" t="s">
        <v>6</v>
      </c>
      <c r="H7089" t="s">
        <v>6</v>
      </c>
      <c r="I7089">
        <v>3.6532769876099414</v>
      </c>
      <c r="J7089" t="s">
        <v>6</v>
      </c>
      <c r="K7089" t="s">
        <v>6</v>
      </c>
      <c r="L7089" t="s">
        <v>6</v>
      </c>
      <c r="M7089" t="s">
        <v>6</v>
      </c>
      <c r="N7089" t="s">
        <v>6</v>
      </c>
      <c r="O7089">
        <v>67.984918434999884</v>
      </c>
      <c r="P7089">
        <v>1115.9687429298999</v>
      </c>
      <c r="Q7089" t="s">
        <v>6</v>
      </c>
      <c r="R7089" t="s">
        <v>6</v>
      </c>
      <c r="S7089" t="s">
        <v>6</v>
      </c>
      <c r="T7089" t="s">
        <v>877</v>
      </c>
      <c r="U7089" t="s">
        <v>6</v>
      </c>
      <c r="V7089" t="s">
        <v>6</v>
      </c>
      <c r="W7089" t="s">
        <v>412</v>
      </c>
      <c r="X7089" t="s">
        <v>412</v>
      </c>
      <c r="Y7089" t="s">
        <v>6</v>
      </c>
      <c r="Z7089" t="s">
        <v>6</v>
      </c>
      <c r="AA7089" t="s">
        <v>6</v>
      </c>
      <c r="AB7089" t="s">
        <v>783</v>
      </c>
      <c r="AC7089" t="s">
        <v>713</v>
      </c>
    </row>
    <row r="7090" spans="1:29" x14ac:dyDescent="0.25">
      <c r="A7090" t="s">
        <v>390</v>
      </c>
      <c r="B7090">
        <v>628</v>
      </c>
      <c r="C7090" t="s">
        <v>192</v>
      </c>
      <c r="D7090">
        <v>2001</v>
      </c>
      <c r="E7090" t="s">
        <v>8084</v>
      </c>
      <c r="F7090" t="s">
        <v>6</v>
      </c>
      <c r="G7090" t="s">
        <v>6</v>
      </c>
      <c r="H7090" t="s">
        <v>6</v>
      </c>
      <c r="I7090">
        <v>3.6272963680527637</v>
      </c>
      <c r="J7090">
        <v>1.7221459571857394</v>
      </c>
      <c r="K7090">
        <v>1.9051504108670247</v>
      </c>
      <c r="L7090" t="s">
        <v>6</v>
      </c>
      <c r="M7090" t="s">
        <v>6</v>
      </c>
      <c r="N7090" t="s">
        <v>6</v>
      </c>
      <c r="O7090">
        <v>56.448863104533885</v>
      </c>
      <c r="P7090">
        <v>1417.9982769814801</v>
      </c>
      <c r="Q7090" t="s">
        <v>6</v>
      </c>
      <c r="R7090" t="s">
        <v>6</v>
      </c>
      <c r="S7090" t="s">
        <v>6</v>
      </c>
      <c r="T7090" t="s">
        <v>877</v>
      </c>
      <c r="U7090" t="s">
        <v>6</v>
      </c>
      <c r="V7090" t="s">
        <v>6</v>
      </c>
      <c r="W7090" t="s">
        <v>412</v>
      </c>
      <c r="X7090" t="s">
        <v>412</v>
      </c>
      <c r="Y7090" t="s">
        <v>6</v>
      </c>
      <c r="Z7090" t="s">
        <v>6</v>
      </c>
      <c r="AA7090" t="s">
        <v>6</v>
      </c>
      <c r="AB7090" t="s">
        <v>783</v>
      </c>
      <c r="AC7090" t="s">
        <v>713</v>
      </c>
    </row>
    <row r="7091" spans="1:29" x14ac:dyDescent="0.25">
      <c r="A7091" t="s">
        <v>390</v>
      </c>
      <c r="B7091">
        <v>628</v>
      </c>
      <c r="C7091" t="s">
        <v>192</v>
      </c>
      <c r="D7091">
        <v>2002</v>
      </c>
      <c r="E7091" t="s">
        <v>8085</v>
      </c>
      <c r="F7091" t="s">
        <v>6</v>
      </c>
      <c r="G7091" t="s">
        <v>6</v>
      </c>
      <c r="H7091" t="s">
        <v>6</v>
      </c>
      <c r="I7091">
        <v>3.5909983243875288</v>
      </c>
      <c r="J7091">
        <v>1.6201527130527416</v>
      </c>
      <c r="K7091">
        <v>1.9708456113347876</v>
      </c>
      <c r="L7091" t="s">
        <v>6</v>
      </c>
      <c r="M7091" t="s">
        <v>6</v>
      </c>
      <c r="N7091" t="s">
        <v>6</v>
      </c>
      <c r="O7091">
        <v>54.431999999999988</v>
      </c>
      <c r="P7091">
        <v>1567.7534466575401</v>
      </c>
      <c r="Q7091" t="s">
        <v>6</v>
      </c>
      <c r="R7091" t="s">
        <v>6</v>
      </c>
      <c r="S7091" t="s">
        <v>6</v>
      </c>
      <c r="T7091" t="s">
        <v>877</v>
      </c>
      <c r="U7091" t="s">
        <v>6</v>
      </c>
      <c r="V7091" t="s">
        <v>6</v>
      </c>
      <c r="W7091" t="s">
        <v>412</v>
      </c>
      <c r="X7091" t="s">
        <v>412</v>
      </c>
      <c r="Y7091" t="s">
        <v>6</v>
      </c>
      <c r="Z7091" t="s">
        <v>6</v>
      </c>
      <c r="AA7091" t="s">
        <v>6</v>
      </c>
      <c r="AB7091" t="s">
        <v>783</v>
      </c>
      <c r="AC7091" t="s">
        <v>713</v>
      </c>
    </row>
    <row r="7092" spans="1:29" x14ac:dyDescent="0.25">
      <c r="A7092" t="s">
        <v>390</v>
      </c>
      <c r="B7092">
        <v>628</v>
      </c>
      <c r="C7092" t="s">
        <v>192</v>
      </c>
      <c r="D7092">
        <v>2003</v>
      </c>
      <c r="E7092" t="s">
        <v>8086</v>
      </c>
      <c r="F7092" t="s">
        <v>6</v>
      </c>
      <c r="G7092" t="s">
        <v>6</v>
      </c>
      <c r="H7092" t="s">
        <v>6</v>
      </c>
      <c r="I7092">
        <v>3.6861144976416202</v>
      </c>
      <c r="J7092">
        <v>1.3625315064773125</v>
      </c>
      <c r="K7092">
        <v>2.3235829911643076</v>
      </c>
      <c r="L7092" t="s">
        <v>6</v>
      </c>
      <c r="M7092" t="s">
        <v>6</v>
      </c>
      <c r="N7092" t="s">
        <v>6</v>
      </c>
      <c r="O7092">
        <v>44.655999999999999</v>
      </c>
      <c r="P7092">
        <v>1799.5914137350101</v>
      </c>
      <c r="Q7092" t="s">
        <v>6</v>
      </c>
      <c r="R7092" t="s">
        <v>6</v>
      </c>
      <c r="S7092" t="s">
        <v>6</v>
      </c>
      <c r="T7092" t="s">
        <v>877</v>
      </c>
      <c r="U7092" t="s">
        <v>6</v>
      </c>
      <c r="V7092" t="s">
        <v>6</v>
      </c>
      <c r="W7092" t="s">
        <v>412</v>
      </c>
      <c r="X7092" t="s">
        <v>412</v>
      </c>
      <c r="Y7092" t="s">
        <v>6</v>
      </c>
      <c r="Z7092" t="s">
        <v>6</v>
      </c>
      <c r="AA7092" t="s">
        <v>6</v>
      </c>
      <c r="AB7092" t="s">
        <v>783</v>
      </c>
      <c r="AC7092" t="s">
        <v>713</v>
      </c>
    </row>
    <row r="7093" spans="1:29" x14ac:dyDescent="0.25">
      <c r="A7093" t="s">
        <v>390</v>
      </c>
      <c r="B7093">
        <v>628</v>
      </c>
      <c r="C7093" t="s">
        <v>192</v>
      </c>
      <c r="D7093">
        <v>2004</v>
      </c>
      <c r="E7093" t="s">
        <v>8087</v>
      </c>
      <c r="F7093" t="s">
        <v>6</v>
      </c>
      <c r="G7093" t="s">
        <v>6</v>
      </c>
      <c r="H7093" t="s">
        <v>6</v>
      </c>
      <c r="I7093">
        <v>2.7513925782080184</v>
      </c>
      <c r="J7093">
        <v>1.0869474549509988</v>
      </c>
      <c r="K7093">
        <v>1.6644451232570192</v>
      </c>
      <c r="L7093" t="s">
        <v>6</v>
      </c>
      <c r="M7093" t="s">
        <v>6</v>
      </c>
      <c r="N7093" t="s">
        <v>6</v>
      </c>
      <c r="O7093">
        <v>32.635000000000019</v>
      </c>
      <c r="P7093">
        <v>2639.31801572628</v>
      </c>
      <c r="Q7093" t="s">
        <v>6</v>
      </c>
      <c r="R7093" t="s">
        <v>6</v>
      </c>
      <c r="S7093" t="s">
        <v>6</v>
      </c>
      <c r="T7093" t="s">
        <v>877</v>
      </c>
      <c r="U7093" t="s">
        <v>6</v>
      </c>
      <c r="V7093" t="s">
        <v>6</v>
      </c>
      <c r="W7093" t="s">
        <v>412</v>
      </c>
      <c r="X7093" t="s">
        <v>412</v>
      </c>
      <c r="Y7093" t="s">
        <v>6</v>
      </c>
      <c r="Z7093" t="s">
        <v>6</v>
      </c>
      <c r="AA7093" t="s">
        <v>6</v>
      </c>
      <c r="AB7093" t="s">
        <v>783</v>
      </c>
      <c r="AC7093" t="s">
        <v>713</v>
      </c>
    </row>
    <row r="7094" spans="1:29" x14ac:dyDescent="0.25">
      <c r="A7094" t="s">
        <v>390</v>
      </c>
      <c r="B7094">
        <v>628</v>
      </c>
      <c r="C7094" t="s">
        <v>192</v>
      </c>
      <c r="D7094">
        <v>2005</v>
      </c>
      <c r="E7094" t="s">
        <v>8088</v>
      </c>
      <c r="F7094" t="s">
        <v>6</v>
      </c>
      <c r="G7094" t="s">
        <v>6</v>
      </c>
      <c r="H7094" t="s">
        <v>6</v>
      </c>
      <c r="I7094">
        <v>2.5108282202834356</v>
      </c>
      <c r="J7094">
        <v>0.81014814153687675</v>
      </c>
      <c r="K7094">
        <v>1.7006800787465586</v>
      </c>
      <c r="L7094" t="s">
        <v>6</v>
      </c>
      <c r="M7094" t="s">
        <v>6</v>
      </c>
      <c r="N7094" t="s">
        <v>6</v>
      </c>
      <c r="O7094">
        <v>28.483974103956033</v>
      </c>
      <c r="P7094">
        <v>3518.1219999999998</v>
      </c>
      <c r="Q7094" t="s">
        <v>6</v>
      </c>
      <c r="R7094" t="s">
        <v>6</v>
      </c>
      <c r="S7094" t="s">
        <v>6</v>
      </c>
      <c r="T7094" t="s">
        <v>877</v>
      </c>
      <c r="U7094" t="s">
        <v>6</v>
      </c>
      <c r="V7094" t="s">
        <v>6</v>
      </c>
      <c r="W7094" t="s">
        <v>412</v>
      </c>
      <c r="X7094" t="s">
        <v>412</v>
      </c>
      <c r="Y7094" t="s">
        <v>6</v>
      </c>
      <c r="Z7094" t="s">
        <v>6</v>
      </c>
      <c r="AA7094" t="s">
        <v>6</v>
      </c>
      <c r="AB7094" t="s">
        <v>783</v>
      </c>
      <c r="AC7094" t="s">
        <v>713</v>
      </c>
    </row>
    <row r="7095" spans="1:29" x14ac:dyDescent="0.25">
      <c r="A7095" t="s">
        <v>390</v>
      </c>
      <c r="B7095">
        <v>628</v>
      </c>
      <c r="C7095" t="s">
        <v>192</v>
      </c>
      <c r="D7095">
        <v>2006</v>
      </c>
      <c r="E7095" t="s">
        <v>8089</v>
      </c>
      <c r="F7095" t="s">
        <v>6</v>
      </c>
      <c r="G7095" t="s">
        <v>6</v>
      </c>
      <c r="H7095" t="s">
        <v>6</v>
      </c>
      <c r="I7095">
        <v>2.1873728340837144</v>
      </c>
      <c r="J7095">
        <v>0.72426858780425174</v>
      </c>
      <c r="K7095">
        <v>1.4631042462794628</v>
      </c>
      <c r="L7095" t="s">
        <v>6</v>
      </c>
      <c r="M7095" t="s">
        <v>6</v>
      </c>
      <c r="N7095" t="s">
        <v>6</v>
      </c>
      <c r="O7095">
        <v>26.165960694785888</v>
      </c>
      <c r="P7095">
        <v>3892.3405591102601</v>
      </c>
      <c r="Q7095" t="s">
        <v>6</v>
      </c>
      <c r="R7095" t="s">
        <v>6</v>
      </c>
      <c r="S7095" t="s">
        <v>6</v>
      </c>
      <c r="T7095" t="s">
        <v>877</v>
      </c>
      <c r="U7095" t="s">
        <v>6</v>
      </c>
      <c r="V7095" t="s">
        <v>6</v>
      </c>
      <c r="W7095" t="s">
        <v>412</v>
      </c>
      <c r="X7095" t="s">
        <v>412</v>
      </c>
      <c r="Y7095" t="s">
        <v>6</v>
      </c>
      <c r="Z7095" t="s">
        <v>6</v>
      </c>
      <c r="AA7095" t="s">
        <v>6</v>
      </c>
      <c r="AB7095" t="s">
        <v>783</v>
      </c>
      <c r="AC7095" t="s">
        <v>713</v>
      </c>
    </row>
    <row r="7096" spans="1:29" x14ac:dyDescent="0.25">
      <c r="A7096" t="s">
        <v>390</v>
      </c>
      <c r="B7096">
        <v>628</v>
      </c>
      <c r="C7096" t="s">
        <v>192</v>
      </c>
      <c r="D7096">
        <v>2007</v>
      </c>
      <c r="E7096" t="s">
        <v>8090</v>
      </c>
      <c r="F7096" t="s">
        <v>6</v>
      </c>
      <c r="G7096" t="s">
        <v>6</v>
      </c>
      <c r="H7096" t="s">
        <v>6</v>
      </c>
      <c r="I7096">
        <v>2.3698077005353237</v>
      </c>
      <c r="J7096">
        <v>0.75695876430728515</v>
      </c>
      <c r="K7096">
        <v>1.6128489362280389</v>
      </c>
      <c r="L7096" t="s">
        <v>6</v>
      </c>
      <c r="M7096" t="s">
        <v>6</v>
      </c>
      <c r="N7096" t="s">
        <v>6</v>
      </c>
      <c r="O7096">
        <v>22.058551084428537</v>
      </c>
      <c r="P7096">
        <v>4157.42593703887</v>
      </c>
      <c r="Q7096" t="s">
        <v>6</v>
      </c>
      <c r="R7096" t="s">
        <v>6</v>
      </c>
      <c r="S7096" t="s">
        <v>6</v>
      </c>
      <c r="T7096" t="s">
        <v>877</v>
      </c>
      <c r="U7096" t="s">
        <v>6</v>
      </c>
      <c r="V7096" t="s">
        <v>6</v>
      </c>
      <c r="W7096" t="s">
        <v>412</v>
      </c>
      <c r="X7096" t="s">
        <v>412</v>
      </c>
      <c r="Y7096" t="s">
        <v>6</v>
      </c>
      <c r="Z7096" t="s">
        <v>6</v>
      </c>
      <c r="AA7096" t="s">
        <v>6</v>
      </c>
      <c r="AB7096" t="s">
        <v>783</v>
      </c>
      <c r="AC7096" t="s">
        <v>713</v>
      </c>
    </row>
    <row r="7097" spans="1:29" x14ac:dyDescent="0.25">
      <c r="A7097" t="s">
        <v>390</v>
      </c>
      <c r="B7097">
        <v>628</v>
      </c>
      <c r="C7097" t="s">
        <v>192</v>
      </c>
      <c r="D7097">
        <v>2008</v>
      </c>
      <c r="E7097" t="s">
        <v>8091</v>
      </c>
      <c r="F7097" t="s">
        <v>6</v>
      </c>
      <c r="G7097" t="s">
        <v>6</v>
      </c>
      <c r="H7097" t="s">
        <v>6</v>
      </c>
      <c r="I7097">
        <v>3.0201709138074055</v>
      </c>
      <c r="J7097">
        <v>1.3875461758588234</v>
      </c>
      <c r="K7097">
        <v>1.6326247379485825</v>
      </c>
      <c r="L7097" t="s">
        <v>6</v>
      </c>
      <c r="M7097" t="s">
        <v>6</v>
      </c>
      <c r="N7097" t="s">
        <v>6</v>
      </c>
      <c r="O7097">
        <v>19.882272402475582</v>
      </c>
      <c r="P7097">
        <v>4652.3857096174997</v>
      </c>
      <c r="Q7097" t="s">
        <v>6</v>
      </c>
      <c r="R7097" t="s">
        <v>6</v>
      </c>
      <c r="S7097" t="s">
        <v>6</v>
      </c>
      <c r="T7097" t="s">
        <v>877</v>
      </c>
      <c r="U7097" t="s">
        <v>6</v>
      </c>
      <c r="V7097" t="s">
        <v>6</v>
      </c>
      <c r="W7097" t="s">
        <v>412</v>
      </c>
      <c r="X7097" t="s">
        <v>412</v>
      </c>
      <c r="Y7097" t="s">
        <v>6</v>
      </c>
      <c r="Z7097" t="s">
        <v>6</v>
      </c>
      <c r="AA7097" t="s">
        <v>6</v>
      </c>
      <c r="AB7097" t="s">
        <v>783</v>
      </c>
      <c r="AC7097" t="s">
        <v>713</v>
      </c>
    </row>
    <row r="7098" spans="1:29" x14ac:dyDescent="0.25">
      <c r="A7098" t="s">
        <v>390</v>
      </c>
      <c r="B7098">
        <v>628</v>
      </c>
      <c r="C7098" t="s">
        <v>192</v>
      </c>
      <c r="D7098">
        <v>2009</v>
      </c>
      <c r="E7098" t="s">
        <v>8092</v>
      </c>
      <c r="F7098" t="s">
        <v>6</v>
      </c>
      <c r="G7098" t="s">
        <v>6</v>
      </c>
      <c r="H7098" t="s">
        <v>6</v>
      </c>
      <c r="I7098">
        <v>3.8401746241451082</v>
      </c>
      <c r="J7098">
        <v>1.1015251538966819</v>
      </c>
      <c r="K7098">
        <v>2.7386494702484265</v>
      </c>
      <c r="L7098" t="s">
        <v>6</v>
      </c>
      <c r="M7098" t="s">
        <v>6</v>
      </c>
      <c r="N7098" t="s">
        <v>6</v>
      </c>
      <c r="O7098">
        <v>31.55139115186164</v>
      </c>
      <c r="P7098">
        <v>4385.55577501874</v>
      </c>
      <c r="Q7098" t="s">
        <v>6</v>
      </c>
      <c r="R7098" t="s">
        <v>6</v>
      </c>
      <c r="S7098" t="s">
        <v>6</v>
      </c>
      <c r="T7098" t="s">
        <v>877</v>
      </c>
      <c r="U7098" t="s">
        <v>6</v>
      </c>
      <c r="V7098" t="s">
        <v>6</v>
      </c>
      <c r="W7098" t="s">
        <v>412</v>
      </c>
      <c r="X7098" t="s">
        <v>412</v>
      </c>
      <c r="Y7098" t="s">
        <v>6</v>
      </c>
      <c r="Z7098" t="s">
        <v>6</v>
      </c>
      <c r="AA7098" t="s">
        <v>6</v>
      </c>
      <c r="AB7098" t="s">
        <v>783</v>
      </c>
      <c r="AC7098" t="s">
        <v>713</v>
      </c>
    </row>
    <row r="7099" spans="1:29" x14ac:dyDescent="0.25">
      <c r="A7099" t="s">
        <v>390</v>
      </c>
      <c r="B7099">
        <v>628</v>
      </c>
      <c r="C7099" t="s">
        <v>192</v>
      </c>
      <c r="D7099">
        <v>2010</v>
      </c>
      <c r="E7099" t="s">
        <v>8093</v>
      </c>
      <c r="F7099" t="s">
        <v>6</v>
      </c>
      <c r="G7099" t="s">
        <v>6</v>
      </c>
      <c r="H7099" t="s">
        <v>6</v>
      </c>
      <c r="I7099">
        <v>4.1686703890255261</v>
      </c>
      <c r="J7099">
        <v>1.2773012626692508</v>
      </c>
      <c r="K7099">
        <v>2.8913691263562749</v>
      </c>
      <c r="L7099" t="s">
        <v>6</v>
      </c>
      <c r="M7099" t="s">
        <v>6</v>
      </c>
      <c r="N7099" t="s">
        <v>6</v>
      </c>
      <c r="O7099">
        <v>30.053712460176179</v>
      </c>
      <c r="P7099">
        <v>5290.6077818149497</v>
      </c>
      <c r="Q7099" t="s">
        <v>6</v>
      </c>
      <c r="R7099" t="s">
        <v>6</v>
      </c>
      <c r="S7099" t="s">
        <v>6</v>
      </c>
      <c r="T7099" t="s">
        <v>877</v>
      </c>
      <c r="U7099" t="s">
        <v>6</v>
      </c>
      <c r="V7099" t="s">
        <v>6</v>
      </c>
      <c r="W7099" t="s">
        <v>412</v>
      </c>
      <c r="X7099" t="s">
        <v>412</v>
      </c>
      <c r="Y7099" t="s">
        <v>6</v>
      </c>
      <c r="Z7099" t="s">
        <v>6</v>
      </c>
      <c r="AA7099" t="s">
        <v>6</v>
      </c>
      <c r="AB7099" t="s">
        <v>783</v>
      </c>
      <c r="AC7099" t="s">
        <v>713</v>
      </c>
    </row>
    <row r="7100" spans="1:29" x14ac:dyDescent="0.25">
      <c r="A7100" t="s">
        <v>390</v>
      </c>
      <c r="B7100">
        <v>628</v>
      </c>
      <c r="C7100" t="s">
        <v>192</v>
      </c>
      <c r="D7100">
        <v>2011</v>
      </c>
      <c r="E7100" t="s">
        <v>8094</v>
      </c>
      <c r="F7100" t="s">
        <v>6</v>
      </c>
      <c r="G7100" t="s">
        <v>6</v>
      </c>
      <c r="H7100" t="s">
        <v>6</v>
      </c>
      <c r="I7100">
        <v>4.7633880233931061</v>
      </c>
      <c r="J7100">
        <v>1.3839673325818833</v>
      </c>
      <c r="K7100">
        <v>3.3794206908112225</v>
      </c>
      <c r="L7100" t="s">
        <v>6</v>
      </c>
      <c r="M7100" t="s">
        <v>6</v>
      </c>
      <c r="N7100" t="s">
        <v>6</v>
      </c>
      <c r="O7100">
        <v>30.565809405359552</v>
      </c>
      <c r="P7100">
        <v>5742.4043276901502</v>
      </c>
      <c r="Q7100" t="s">
        <v>6</v>
      </c>
      <c r="R7100" t="s">
        <v>6</v>
      </c>
      <c r="S7100" t="s">
        <v>6</v>
      </c>
      <c r="T7100" t="s">
        <v>877</v>
      </c>
      <c r="U7100" t="s">
        <v>6</v>
      </c>
      <c r="V7100" t="s">
        <v>6</v>
      </c>
      <c r="W7100" t="s">
        <v>412</v>
      </c>
      <c r="X7100" t="s">
        <v>412</v>
      </c>
      <c r="Y7100" t="s">
        <v>6</v>
      </c>
      <c r="Z7100" t="s">
        <v>6</v>
      </c>
      <c r="AA7100" t="s">
        <v>6</v>
      </c>
      <c r="AB7100" t="s">
        <v>783</v>
      </c>
      <c r="AC7100" t="s">
        <v>713</v>
      </c>
    </row>
    <row r="7101" spans="1:29" x14ac:dyDescent="0.25">
      <c r="A7101" t="s">
        <v>390</v>
      </c>
      <c r="B7101">
        <v>628</v>
      </c>
      <c r="C7101" t="s">
        <v>192</v>
      </c>
      <c r="D7101">
        <v>2012</v>
      </c>
      <c r="E7101" t="s">
        <v>8095</v>
      </c>
      <c r="F7101" t="s">
        <v>6</v>
      </c>
      <c r="G7101" t="s">
        <v>6</v>
      </c>
      <c r="H7101" t="s">
        <v>6</v>
      </c>
      <c r="I7101">
        <v>5.7206318445450162</v>
      </c>
      <c r="J7101">
        <v>1.918168334717298</v>
      </c>
      <c r="K7101">
        <v>3.8024635098277182</v>
      </c>
      <c r="L7101" t="s">
        <v>6</v>
      </c>
      <c r="M7101" t="s">
        <v>6</v>
      </c>
      <c r="N7101" t="s">
        <v>6</v>
      </c>
      <c r="O7101">
        <v>28.771867201016381</v>
      </c>
      <c r="P7101">
        <v>6332.4473562379999</v>
      </c>
      <c r="Q7101" t="s">
        <v>6</v>
      </c>
      <c r="R7101" t="s">
        <v>6</v>
      </c>
      <c r="S7101" t="s">
        <v>6</v>
      </c>
      <c r="T7101" t="s">
        <v>877</v>
      </c>
      <c r="U7101" t="s">
        <v>6</v>
      </c>
      <c r="V7101" t="s">
        <v>6</v>
      </c>
      <c r="W7101" t="s">
        <v>412</v>
      </c>
      <c r="X7101" t="s">
        <v>412</v>
      </c>
      <c r="Y7101" t="s">
        <v>6</v>
      </c>
      <c r="Z7101" t="s">
        <v>6</v>
      </c>
      <c r="AA7101" t="s">
        <v>6</v>
      </c>
      <c r="AB7101" t="s">
        <v>783</v>
      </c>
      <c r="AC7101" t="s">
        <v>713</v>
      </c>
    </row>
    <row r="7102" spans="1:29" x14ac:dyDescent="0.25">
      <c r="A7102" t="s">
        <v>390</v>
      </c>
      <c r="B7102">
        <v>628</v>
      </c>
      <c r="C7102" t="s">
        <v>192</v>
      </c>
      <c r="D7102">
        <v>2013</v>
      </c>
      <c r="E7102" t="s">
        <v>8096</v>
      </c>
      <c r="F7102" t="s">
        <v>6</v>
      </c>
      <c r="G7102" t="s">
        <v>6</v>
      </c>
      <c r="H7102" t="s">
        <v>6</v>
      </c>
      <c r="I7102">
        <v>5.9730860463827025</v>
      </c>
      <c r="J7102">
        <v>2.3367735653065607</v>
      </c>
      <c r="K7102">
        <v>3.6363124810761414</v>
      </c>
      <c r="L7102" t="s">
        <v>6</v>
      </c>
      <c r="M7102" t="s">
        <v>6</v>
      </c>
      <c r="N7102" t="s">
        <v>6</v>
      </c>
      <c r="O7102">
        <v>30.519280668524335</v>
      </c>
      <c r="P7102">
        <v>6417.7377828358703</v>
      </c>
      <c r="Q7102" t="s">
        <v>6</v>
      </c>
      <c r="R7102" t="s">
        <v>6</v>
      </c>
      <c r="S7102" t="s">
        <v>6</v>
      </c>
      <c r="T7102" t="s">
        <v>877</v>
      </c>
      <c r="U7102" t="s">
        <v>6</v>
      </c>
      <c r="V7102" t="s">
        <v>6</v>
      </c>
      <c r="W7102" t="s">
        <v>412</v>
      </c>
      <c r="X7102" t="s">
        <v>412</v>
      </c>
      <c r="Y7102" t="s">
        <v>6</v>
      </c>
      <c r="Z7102" t="s">
        <v>6</v>
      </c>
      <c r="AA7102" t="s">
        <v>6</v>
      </c>
      <c r="AB7102" t="s">
        <v>783</v>
      </c>
      <c r="AC7102" t="s">
        <v>713</v>
      </c>
    </row>
    <row r="7103" spans="1:29" x14ac:dyDescent="0.25">
      <c r="A7103" t="s">
        <v>390</v>
      </c>
      <c r="B7103">
        <v>628</v>
      </c>
      <c r="C7103" t="s">
        <v>192</v>
      </c>
      <c r="D7103">
        <v>2014</v>
      </c>
      <c r="E7103" t="s">
        <v>8097</v>
      </c>
      <c r="F7103" t="s">
        <v>6</v>
      </c>
      <c r="G7103" t="s">
        <v>6</v>
      </c>
      <c r="H7103" t="s">
        <v>6</v>
      </c>
      <c r="I7103">
        <v>7.6900797027395802</v>
      </c>
      <c r="J7103">
        <v>2.3180213948881647</v>
      </c>
      <c r="K7103">
        <v>5.3720583078514146</v>
      </c>
      <c r="L7103" t="s">
        <v>6</v>
      </c>
      <c r="M7103" t="s">
        <v>6</v>
      </c>
      <c r="N7103" t="s">
        <v>6</v>
      </c>
      <c r="O7103">
        <v>41.545109054417239</v>
      </c>
      <c r="P7103">
        <v>6912.4901242652504</v>
      </c>
      <c r="Q7103" t="s">
        <v>6</v>
      </c>
      <c r="R7103" t="s">
        <v>6</v>
      </c>
      <c r="S7103" t="s">
        <v>6</v>
      </c>
      <c r="T7103" t="s">
        <v>877</v>
      </c>
      <c r="U7103" t="s">
        <v>6</v>
      </c>
      <c r="V7103" t="s">
        <v>6</v>
      </c>
      <c r="W7103" t="s">
        <v>412</v>
      </c>
      <c r="X7103" t="s">
        <v>412</v>
      </c>
      <c r="Y7103" t="s">
        <v>6</v>
      </c>
      <c r="Z7103" t="s">
        <v>6</v>
      </c>
      <c r="AA7103" t="s">
        <v>6</v>
      </c>
      <c r="AB7103" t="s">
        <v>783</v>
      </c>
      <c r="AC7103" t="s">
        <v>713</v>
      </c>
    </row>
    <row r="7104" spans="1:29" x14ac:dyDescent="0.25">
      <c r="A7104" t="s">
        <v>390</v>
      </c>
      <c r="B7104">
        <v>628</v>
      </c>
      <c r="C7104" t="s">
        <v>192</v>
      </c>
      <c r="D7104">
        <v>2015</v>
      </c>
      <c r="E7104" t="s">
        <v>8098</v>
      </c>
      <c r="F7104" t="s">
        <v>6</v>
      </c>
      <c r="G7104" t="s">
        <v>6</v>
      </c>
      <c r="H7104" t="s">
        <v>6</v>
      </c>
      <c r="I7104">
        <v>8.2453503759524001</v>
      </c>
      <c r="J7104">
        <v>2.5442561545788789</v>
      </c>
      <c r="K7104">
        <v>5.7010942213735207</v>
      </c>
      <c r="L7104" t="s">
        <v>6</v>
      </c>
      <c r="M7104" t="s">
        <v>6</v>
      </c>
      <c r="N7104" t="s">
        <v>6</v>
      </c>
      <c r="O7104">
        <v>43.766041222261016</v>
      </c>
      <c r="P7104">
        <v>6474.07297034774</v>
      </c>
      <c r="Q7104" t="s">
        <v>6</v>
      </c>
      <c r="R7104" t="s">
        <v>6</v>
      </c>
      <c r="S7104" t="s">
        <v>6</v>
      </c>
      <c r="T7104" t="s">
        <v>877</v>
      </c>
      <c r="U7104" t="s">
        <v>6</v>
      </c>
      <c r="V7104" t="s">
        <v>6</v>
      </c>
      <c r="W7104" t="s">
        <v>412</v>
      </c>
      <c r="X7104" t="s">
        <v>412</v>
      </c>
      <c r="Y7104" t="s">
        <v>6</v>
      </c>
      <c r="Z7104" t="s">
        <v>6</v>
      </c>
      <c r="AA7104" t="s">
        <v>6</v>
      </c>
      <c r="AB7104" t="s">
        <v>783</v>
      </c>
      <c r="AC7104" t="s">
        <v>713</v>
      </c>
    </row>
    <row r="7105" spans="1:29" x14ac:dyDescent="0.25">
      <c r="A7105" t="s">
        <v>390</v>
      </c>
      <c r="B7105">
        <v>628</v>
      </c>
      <c r="C7105" t="s">
        <v>192</v>
      </c>
      <c r="D7105">
        <v>2016</v>
      </c>
      <c r="E7105" t="s">
        <v>8099</v>
      </c>
      <c r="F7105" t="s">
        <v>6</v>
      </c>
      <c r="G7105" t="s">
        <v>6</v>
      </c>
      <c r="H7105" t="s">
        <v>6</v>
      </c>
      <c r="I7105">
        <v>9.6275955293742221</v>
      </c>
      <c r="J7105">
        <v>3.0090340670407367</v>
      </c>
      <c r="K7105">
        <v>6.618561462333485</v>
      </c>
      <c r="L7105" t="s">
        <v>6</v>
      </c>
      <c r="M7105" t="s">
        <v>6</v>
      </c>
      <c r="N7105" t="s">
        <v>6</v>
      </c>
      <c r="O7105">
        <v>52.408166027926704</v>
      </c>
      <c r="P7105">
        <v>5984.0798072813004</v>
      </c>
      <c r="Q7105" t="s">
        <v>6</v>
      </c>
      <c r="R7105" t="s">
        <v>6</v>
      </c>
      <c r="S7105" t="s">
        <v>6</v>
      </c>
      <c r="T7105" t="s">
        <v>877</v>
      </c>
      <c r="U7105" t="s">
        <v>6</v>
      </c>
      <c r="V7105" t="s">
        <v>6</v>
      </c>
      <c r="W7105" t="s">
        <v>412</v>
      </c>
      <c r="X7105" t="s">
        <v>412</v>
      </c>
      <c r="Y7105" t="s">
        <v>6</v>
      </c>
      <c r="Z7105" t="s">
        <v>6</v>
      </c>
      <c r="AA7105" t="s">
        <v>6</v>
      </c>
      <c r="AB7105" t="s">
        <v>783</v>
      </c>
      <c r="AC7105" t="s">
        <v>713</v>
      </c>
    </row>
    <row r="7106" spans="1:29" x14ac:dyDescent="0.25">
      <c r="A7106" t="s">
        <v>390</v>
      </c>
      <c r="B7106">
        <v>632</v>
      </c>
      <c r="C7106" t="s">
        <v>193</v>
      </c>
      <c r="D7106">
        <v>1950</v>
      </c>
      <c r="E7106" t="s">
        <v>8100</v>
      </c>
      <c r="F7106" t="s">
        <v>6</v>
      </c>
      <c r="G7106" t="s">
        <v>6</v>
      </c>
      <c r="H7106" t="s">
        <v>6</v>
      </c>
      <c r="I7106" t="s">
        <v>6</v>
      </c>
      <c r="J7106" t="s">
        <v>6</v>
      </c>
      <c r="K7106" t="s">
        <v>6</v>
      </c>
      <c r="L7106" t="s">
        <v>6</v>
      </c>
      <c r="M7106" t="s">
        <v>6</v>
      </c>
      <c r="N7106" t="s">
        <v>6</v>
      </c>
      <c r="O7106" t="s">
        <v>6</v>
      </c>
      <c r="P7106" t="s">
        <v>6</v>
      </c>
      <c r="Q7106" t="s">
        <v>6</v>
      </c>
      <c r="R7106" t="s">
        <v>6</v>
      </c>
      <c r="S7106" t="s">
        <v>6</v>
      </c>
      <c r="T7106" t="s">
        <v>894</v>
      </c>
      <c r="U7106" t="s">
        <v>6</v>
      </c>
      <c r="V7106" t="s">
        <v>6</v>
      </c>
      <c r="W7106" t="s">
        <v>6</v>
      </c>
      <c r="X7106" t="s">
        <v>6</v>
      </c>
      <c r="Y7106" t="s">
        <v>6</v>
      </c>
      <c r="Z7106" t="s">
        <v>6</v>
      </c>
      <c r="AA7106" t="s">
        <v>6</v>
      </c>
      <c r="AB7106" t="s">
        <v>784</v>
      </c>
      <c r="AC7106" t="s">
        <v>713</v>
      </c>
    </row>
    <row r="7107" spans="1:29" x14ac:dyDescent="0.25">
      <c r="A7107" t="s">
        <v>390</v>
      </c>
      <c r="B7107">
        <v>632</v>
      </c>
      <c r="C7107" t="s">
        <v>193</v>
      </c>
      <c r="D7107">
        <v>1951</v>
      </c>
      <c r="E7107" t="s">
        <v>8101</v>
      </c>
      <c r="F7107" t="s">
        <v>6</v>
      </c>
      <c r="G7107" t="s">
        <v>6</v>
      </c>
      <c r="H7107" t="s">
        <v>6</v>
      </c>
      <c r="I7107" t="s">
        <v>6</v>
      </c>
      <c r="J7107" t="s">
        <v>6</v>
      </c>
      <c r="K7107" t="s">
        <v>6</v>
      </c>
      <c r="L7107" t="s">
        <v>6</v>
      </c>
      <c r="M7107" t="s">
        <v>6</v>
      </c>
      <c r="N7107" t="s">
        <v>6</v>
      </c>
      <c r="O7107" t="s">
        <v>6</v>
      </c>
      <c r="P7107" t="s">
        <v>6</v>
      </c>
      <c r="Q7107" t="s">
        <v>6</v>
      </c>
      <c r="R7107" t="s">
        <v>6</v>
      </c>
      <c r="S7107" t="s">
        <v>6</v>
      </c>
      <c r="T7107" t="s">
        <v>894</v>
      </c>
      <c r="U7107" t="s">
        <v>6</v>
      </c>
      <c r="V7107" t="s">
        <v>6</v>
      </c>
      <c r="W7107" t="s">
        <v>6</v>
      </c>
      <c r="X7107" t="s">
        <v>6</v>
      </c>
      <c r="Y7107" t="s">
        <v>6</v>
      </c>
      <c r="Z7107" t="s">
        <v>6</v>
      </c>
      <c r="AA7107" t="s">
        <v>6</v>
      </c>
      <c r="AB7107" t="s">
        <v>784</v>
      </c>
      <c r="AC7107" t="s">
        <v>713</v>
      </c>
    </row>
    <row r="7108" spans="1:29" x14ac:dyDescent="0.25">
      <c r="A7108" t="s">
        <v>390</v>
      </c>
      <c r="B7108">
        <v>632</v>
      </c>
      <c r="C7108" t="s">
        <v>193</v>
      </c>
      <c r="D7108">
        <v>1952</v>
      </c>
      <c r="E7108" t="s">
        <v>8102</v>
      </c>
      <c r="F7108" t="s">
        <v>6</v>
      </c>
      <c r="G7108" t="s">
        <v>6</v>
      </c>
      <c r="H7108" t="s">
        <v>6</v>
      </c>
      <c r="I7108" t="s">
        <v>6</v>
      </c>
      <c r="J7108" t="s">
        <v>6</v>
      </c>
      <c r="K7108" t="s">
        <v>6</v>
      </c>
      <c r="L7108" t="s">
        <v>6</v>
      </c>
      <c r="M7108" t="s">
        <v>6</v>
      </c>
      <c r="N7108" t="s">
        <v>6</v>
      </c>
      <c r="O7108" t="s">
        <v>6</v>
      </c>
      <c r="P7108" t="s">
        <v>6</v>
      </c>
      <c r="Q7108" t="s">
        <v>6</v>
      </c>
      <c r="R7108" t="s">
        <v>6</v>
      </c>
      <c r="S7108" t="s">
        <v>6</v>
      </c>
      <c r="T7108" t="s">
        <v>894</v>
      </c>
      <c r="U7108" t="s">
        <v>6</v>
      </c>
      <c r="V7108" t="s">
        <v>6</v>
      </c>
      <c r="W7108" t="s">
        <v>6</v>
      </c>
      <c r="X7108" t="s">
        <v>6</v>
      </c>
      <c r="Y7108" t="s">
        <v>6</v>
      </c>
      <c r="Z7108" t="s">
        <v>6</v>
      </c>
      <c r="AA7108" t="s">
        <v>6</v>
      </c>
      <c r="AB7108" t="s">
        <v>784</v>
      </c>
      <c r="AC7108" t="s">
        <v>713</v>
      </c>
    </row>
    <row r="7109" spans="1:29" x14ac:dyDescent="0.25">
      <c r="A7109" t="s">
        <v>390</v>
      </c>
      <c r="B7109">
        <v>632</v>
      </c>
      <c r="C7109" t="s">
        <v>193</v>
      </c>
      <c r="D7109">
        <v>1953</v>
      </c>
      <c r="E7109" t="s">
        <v>8103</v>
      </c>
      <c r="F7109" t="s">
        <v>6</v>
      </c>
      <c r="G7109" t="s">
        <v>6</v>
      </c>
      <c r="H7109" t="s">
        <v>6</v>
      </c>
      <c r="I7109" t="s">
        <v>6</v>
      </c>
      <c r="J7109" t="s">
        <v>6</v>
      </c>
      <c r="K7109" t="s">
        <v>6</v>
      </c>
      <c r="L7109" t="s">
        <v>6</v>
      </c>
      <c r="M7109" t="s">
        <v>6</v>
      </c>
      <c r="N7109" t="s">
        <v>6</v>
      </c>
      <c r="O7109" t="s">
        <v>6</v>
      </c>
      <c r="P7109" t="s">
        <v>6</v>
      </c>
      <c r="Q7109" t="s">
        <v>6</v>
      </c>
      <c r="R7109" t="s">
        <v>6</v>
      </c>
      <c r="S7109" t="s">
        <v>6</v>
      </c>
      <c r="T7109" t="s">
        <v>894</v>
      </c>
      <c r="U7109" t="s">
        <v>6</v>
      </c>
      <c r="V7109" t="s">
        <v>6</v>
      </c>
      <c r="W7109" t="s">
        <v>6</v>
      </c>
      <c r="X7109" t="s">
        <v>6</v>
      </c>
      <c r="Y7109" t="s">
        <v>6</v>
      </c>
      <c r="Z7109" t="s">
        <v>6</v>
      </c>
      <c r="AA7109" t="s">
        <v>6</v>
      </c>
      <c r="AB7109" t="s">
        <v>784</v>
      </c>
      <c r="AC7109" t="s">
        <v>713</v>
      </c>
    </row>
    <row r="7110" spans="1:29" x14ac:dyDescent="0.25">
      <c r="A7110" t="s">
        <v>390</v>
      </c>
      <c r="B7110">
        <v>632</v>
      </c>
      <c r="C7110" t="s">
        <v>193</v>
      </c>
      <c r="D7110">
        <v>1954</v>
      </c>
      <c r="E7110" t="s">
        <v>8104</v>
      </c>
      <c r="F7110" t="s">
        <v>6</v>
      </c>
      <c r="G7110" t="s">
        <v>6</v>
      </c>
      <c r="H7110" t="s">
        <v>6</v>
      </c>
      <c r="I7110" t="s">
        <v>6</v>
      </c>
      <c r="J7110" t="s">
        <v>6</v>
      </c>
      <c r="K7110" t="s">
        <v>6</v>
      </c>
      <c r="L7110" t="s">
        <v>6</v>
      </c>
      <c r="M7110" t="s">
        <v>6</v>
      </c>
      <c r="N7110" t="s">
        <v>6</v>
      </c>
      <c r="O7110" t="s">
        <v>6</v>
      </c>
      <c r="P7110" t="s">
        <v>6</v>
      </c>
      <c r="Q7110" t="s">
        <v>6</v>
      </c>
      <c r="R7110" t="s">
        <v>6</v>
      </c>
      <c r="S7110" t="s">
        <v>6</v>
      </c>
      <c r="T7110" t="s">
        <v>894</v>
      </c>
      <c r="U7110" t="s">
        <v>6</v>
      </c>
      <c r="V7110" t="s">
        <v>6</v>
      </c>
      <c r="W7110" t="s">
        <v>6</v>
      </c>
      <c r="X7110" t="s">
        <v>6</v>
      </c>
      <c r="Y7110" t="s">
        <v>6</v>
      </c>
      <c r="Z7110" t="s">
        <v>6</v>
      </c>
      <c r="AA7110" t="s">
        <v>6</v>
      </c>
      <c r="AB7110" t="s">
        <v>784</v>
      </c>
      <c r="AC7110" t="s">
        <v>713</v>
      </c>
    </row>
    <row r="7111" spans="1:29" x14ac:dyDescent="0.25">
      <c r="A7111" t="s">
        <v>390</v>
      </c>
      <c r="B7111">
        <v>632</v>
      </c>
      <c r="C7111" t="s">
        <v>193</v>
      </c>
      <c r="D7111">
        <v>1955</v>
      </c>
      <c r="E7111" t="s">
        <v>8105</v>
      </c>
      <c r="F7111" t="s">
        <v>6</v>
      </c>
      <c r="G7111" t="s">
        <v>6</v>
      </c>
      <c r="H7111" t="s">
        <v>6</v>
      </c>
      <c r="I7111" t="s">
        <v>6</v>
      </c>
      <c r="J7111" t="s">
        <v>6</v>
      </c>
      <c r="K7111" t="s">
        <v>6</v>
      </c>
      <c r="L7111" t="s">
        <v>6</v>
      </c>
      <c r="M7111" t="s">
        <v>6</v>
      </c>
      <c r="N7111" t="s">
        <v>6</v>
      </c>
      <c r="O7111" t="s">
        <v>6</v>
      </c>
      <c r="P7111" t="s">
        <v>6</v>
      </c>
      <c r="Q7111" t="s">
        <v>6</v>
      </c>
      <c r="R7111" t="s">
        <v>6</v>
      </c>
      <c r="S7111" t="s">
        <v>6</v>
      </c>
      <c r="T7111" t="s">
        <v>894</v>
      </c>
      <c r="U7111" t="s">
        <v>6</v>
      </c>
      <c r="V7111" t="s">
        <v>6</v>
      </c>
      <c r="W7111" t="s">
        <v>6</v>
      </c>
      <c r="X7111" t="s">
        <v>6</v>
      </c>
      <c r="Y7111" t="s">
        <v>6</v>
      </c>
      <c r="Z7111" t="s">
        <v>6</v>
      </c>
      <c r="AA7111" t="s">
        <v>6</v>
      </c>
      <c r="AB7111" t="s">
        <v>784</v>
      </c>
      <c r="AC7111" t="s">
        <v>713</v>
      </c>
    </row>
    <row r="7112" spans="1:29" x14ac:dyDescent="0.25">
      <c r="A7112" t="s">
        <v>390</v>
      </c>
      <c r="B7112">
        <v>632</v>
      </c>
      <c r="C7112" t="s">
        <v>193</v>
      </c>
      <c r="D7112">
        <v>1956</v>
      </c>
      <c r="E7112" t="s">
        <v>8106</v>
      </c>
      <c r="F7112" t="s">
        <v>6</v>
      </c>
      <c r="G7112" t="s">
        <v>6</v>
      </c>
      <c r="H7112" t="s">
        <v>6</v>
      </c>
      <c r="I7112" t="s">
        <v>6</v>
      </c>
      <c r="J7112" t="s">
        <v>6</v>
      </c>
      <c r="K7112" t="s">
        <v>6</v>
      </c>
      <c r="L7112" t="s">
        <v>6</v>
      </c>
      <c r="M7112" t="s">
        <v>6</v>
      </c>
      <c r="N7112" t="s">
        <v>6</v>
      </c>
      <c r="O7112" t="s">
        <v>6</v>
      </c>
      <c r="P7112" t="s">
        <v>6</v>
      </c>
      <c r="Q7112" t="s">
        <v>6</v>
      </c>
      <c r="R7112" t="s">
        <v>6</v>
      </c>
      <c r="S7112" t="s">
        <v>6</v>
      </c>
      <c r="T7112" t="s">
        <v>894</v>
      </c>
      <c r="U7112" t="s">
        <v>6</v>
      </c>
      <c r="V7112" t="s">
        <v>6</v>
      </c>
      <c r="W7112" t="s">
        <v>6</v>
      </c>
      <c r="X7112" t="s">
        <v>6</v>
      </c>
      <c r="Y7112" t="s">
        <v>6</v>
      </c>
      <c r="Z7112" t="s">
        <v>6</v>
      </c>
      <c r="AA7112" t="s">
        <v>6</v>
      </c>
      <c r="AB7112" t="s">
        <v>784</v>
      </c>
      <c r="AC7112" t="s">
        <v>713</v>
      </c>
    </row>
    <row r="7113" spans="1:29" x14ac:dyDescent="0.25">
      <c r="A7113" t="s">
        <v>390</v>
      </c>
      <c r="B7113">
        <v>632</v>
      </c>
      <c r="C7113" t="s">
        <v>193</v>
      </c>
      <c r="D7113">
        <v>1957</v>
      </c>
      <c r="E7113" t="s">
        <v>8107</v>
      </c>
      <c r="F7113" t="s">
        <v>6</v>
      </c>
      <c r="G7113" t="s">
        <v>6</v>
      </c>
      <c r="H7113" t="s">
        <v>6</v>
      </c>
      <c r="I7113" t="s">
        <v>6</v>
      </c>
      <c r="J7113" t="s">
        <v>6</v>
      </c>
      <c r="K7113" t="s">
        <v>6</v>
      </c>
      <c r="L7113" t="s">
        <v>6</v>
      </c>
      <c r="M7113" t="s">
        <v>6</v>
      </c>
      <c r="N7113" t="s">
        <v>6</v>
      </c>
      <c r="O7113" t="s">
        <v>6</v>
      </c>
      <c r="P7113" t="s">
        <v>6</v>
      </c>
      <c r="Q7113" t="s">
        <v>6</v>
      </c>
      <c r="R7113" t="s">
        <v>6</v>
      </c>
      <c r="S7113" t="s">
        <v>6</v>
      </c>
      <c r="T7113" t="s">
        <v>894</v>
      </c>
      <c r="U7113" t="s">
        <v>6</v>
      </c>
      <c r="V7113" t="s">
        <v>6</v>
      </c>
      <c r="W7113" t="s">
        <v>6</v>
      </c>
      <c r="X7113" t="s">
        <v>6</v>
      </c>
      <c r="Y7113" t="s">
        <v>6</v>
      </c>
      <c r="Z7113" t="s">
        <v>6</v>
      </c>
      <c r="AA7113" t="s">
        <v>6</v>
      </c>
      <c r="AB7113" t="s">
        <v>784</v>
      </c>
      <c r="AC7113" t="s">
        <v>713</v>
      </c>
    </row>
    <row r="7114" spans="1:29" x14ac:dyDescent="0.25">
      <c r="A7114" t="s">
        <v>390</v>
      </c>
      <c r="B7114">
        <v>632</v>
      </c>
      <c r="C7114" t="s">
        <v>193</v>
      </c>
      <c r="D7114">
        <v>1958</v>
      </c>
      <c r="E7114" t="s">
        <v>8108</v>
      </c>
      <c r="F7114" t="s">
        <v>6</v>
      </c>
      <c r="G7114" t="s">
        <v>6</v>
      </c>
      <c r="H7114" t="s">
        <v>6</v>
      </c>
      <c r="I7114" t="s">
        <v>6</v>
      </c>
      <c r="J7114" t="s">
        <v>6</v>
      </c>
      <c r="K7114" t="s">
        <v>6</v>
      </c>
      <c r="L7114" t="s">
        <v>6</v>
      </c>
      <c r="M7114" t="s">
        <v>6</v>
      </c>
      <c r="N7114" t="s">
        <v>6</v>
      </c>
      <c r="O7114" t="s">
        <v>6</v>
      </c>
      <c r="P7114" t="s">
        <v>6</v>
      </c>
      <c r="Q7114" t="s">
        <v>6</v>
      </c>
      <c r="R7114" t="s">
        <v>6</v>
      </c>
      <c r="S7114" t="s">
        <v>6</v>
      </c>
      <c r="T7114" t="s">
        <v>894</v>
      </c>
      <c r="U7114" t="s">
        <v>6</v>
      </c>
      <c r="V7114" t="s">
        <v>6</v>
      </c>
      <c r="W7114" t="s">
        <v>6</v>
      </c>
      <c r="X7114" t="s">
        <v>6</v>
      </c>
      <c r="Y7114" t="s">
        <v>6</v>
      </c>
      <c r="Z7114" t="s">
        <v>6</v>
      </c>
      <c r="AA7114" t="s">
        <v>6</v>
      </c>
      <c r="AB7114" t="s">
        <v>784</v>
      </c>
      <c r="AC7114" t="s">
        <v>713</v>
      </c>
    </row>
    <row r="7115" spans="1:29" x14ac:dyDescent="0.25">
      <c r="A7115" t="s">
        <v>390</v>
      </c>
      <c r="B7115">
        <v>632</v>
      </c>
      <c r="C7115" t="s">
        <v>193</v>
      </c>
      <c r="D7115">
        <v>1959</v>
      </c>
      <c r="E7115" t="s">
        <v>8109</v>
      </c>
      <c r="F7115" t="s">
        <v>6</v>
      </c>
      <c r="G7115" t="s">
        <v>6</v>
      </c>
      <c r="H7115" t="s">
        <v>6</v>
      </c>
      <c r="I7115" t="s">
        <v>6</v>
      </c>
      <c r="J7115" t="s">
        <v>6</v>
      </c>
      <c r="K7115" t="s">
        <v>6</v>
      </c>
      <c r="L7115" t="s">
        <v>6</v>
      </c>
      <c r="M7115" t="s">
        <v>6</v>
      </c>
      <c r="N7115" t="s">
        <v>6</v>
      </c>
      <c r="O7115" t="s">
        <v>6</v>
      </c>
      <c r="P7115" t="s">
        <v>6</v>
      </c>
      <c r="Q7115" t="s">
        <v>6</v>
      </c>
      <c r="R7115" t="s">
        <v>6</v>
      </c>
      <c r="S7115" t="s">
        <v>6</v>
      </c>
      <c r="T7115" t="s">
        <v>894</v>
      </c>
      <c r="U7115" t="s">
        <v>6</v>
      </c>
      <c r="V7115" t="s">
        <v>6</v>
      </c>
      <c r="W7115" t="s">
        <v>6</v>
      </c>
      <c r="X7115" t="s">
        <v>6</v>
      </c>
      <c r="Y7115" t="s">
        <v>6</v>
      </c>
      <c r="Z7115" t="s">
        <v>6</v>
      </c>
      <c r="AA7115" t="s">
        <v>6</v>
      </c>
      <c r="AB7115" t="s">
        <v>784</v>
      </c>
      <c r="AC7115" t="s">
        <v>713</v>
      </c>
    </row>
    <row r="7116" spans="1:29" x14ac:dyDescent="0.25">
      <c r="A7116" t="s">
        <v>390</v>
      </c>
      <c r="B7116">
        <v>632</v>
      </c>
      <c r="C7116" t="s">
        <v>193</v>
      </c>
      <c r="D7116">
        <v>1960</v>
      </c>
      <c r="E7116" t="s">
        <v>8110</v>
      </c>
      <c r="F7116" t="s">
        <v>6</v>
      </c>
      <c r="G7116" t="s">
        <v>6</v>
      </c>
      <c r="H7116" t="s">
        <v>6</v>
      </c>
      <c r="I7116" t="s">
        <v>6</v>
      </c>
      <c r="J7116" t="s">
        <v>6</v>
      </c>
      <c r="K7116" t="s">
        <v>6</v>
      </c>
      <c r="L7116" t="s">
        <v>6</v>
      </c>
      <c r="M7116" t="s">
        <v>6</v>
      </c>
      <c r="N7116" t="s">
        <v>6</v>
      </c>
      <c r="O7116" t="s">
        <v>6</v>
      </c>
      <c r="P7116">
        <v>1.7984242459685513</v>
      </c>
      <c r="Q7116" t="s">
        <v>6</v>
      </c>
      <c r="R7116" t="s">
        <v>6</v>
      </c>
      <c r="S7116" t="s">
        <v>6</v>
      </c>
      <c r="T7116" t="s">
        <v>894</v>
      </c>
      <c r="U7116" t="s">
        <v>6</v>
      </c>
      <c r="V7116" t="s">
        <v>6</v>
      </c>
      <c r="W7116" t="s">
        <v>6</v>
      </c>
      <c r="X7116" t="s">
        <v>6</v>
      </c>
      <c r="Y7116" t="s">
        <v>6</v>
      </c>
      <c r="Z7116" t="s">
        <v>6</v>
      </c>
      <c r="AA7116" t="s">
        <v>6</v>
      </c>
      <c r="AB7116" t="s">
        <v>784</v>
      </c>
      <c r="AC7116" t="s">
        <v>713</v>
      </c>
    </row>
    <row r="7117" spans="1:29" x14ac:dyDescent="0.25">
      <c r="A7117" t="s">
        <v>390</v>
      </c>
      <c r="B7117">
        <v>632</v>
      </c>
      <c r="C7117" t="s">
        <v>193</v>
      </c>
      <c r="D7117">
        <v>1961</v>
      </c>
      <c r="E7117" t="s">
        <v>8111</v>
      </c>
      <c r="F7117" t="s">
        <v>6</v>
      </c>
      <c r="G7117" t="s">
        <v>6</v>
      </c>
      <c r="H7117" t="s">
        <v>6</v>
      </c>
      <c r="I7117" t="s">
        <v>6</v>
      </c>
      <c r="J7117" t="s">
        <v>6</v>
      </c>
      <c r="K7117" t="s">
        <v>6</v>
      </c>
      <c r="L7117" t="s">
        <v>6</v>
      </c>
      <c r="M7117" t="s">
        <v>6</v>
      </c>
      <c r="N7117" t="s">
        <v>6</v>
      </c>
      <c r="O7117" t="s">
        <v>6</v>
      </c>
      <c r="P7117">
        <v>1.9479496946591828</v>
      </c>
      <c r="Q7117" t="s">
        <v>6</v>
      </c>
      <c r="R7117" t="s">
        <v>6</v>
      </c>
      <c r="S7117" t="s">
        <v>6</v>
      </c>
      <c r="T7117" t="s">
        <v>894</v>
      </c>
      <c r="U7117" t="s">
        <v>6</v>
      </c>
      <c r="V7117" t="s">
        <v>6</v>
      </c>
      <c r="W7117" t="s">
        <v>6</v>
      </c>
      <c r="X7117" t="s">
        <v>6</v>
      </c>
      <c r="Y7117" t="s">
        <v>6</v>
      </c>
      <c r="Z7117" t="s">
        <v>6</v>
      </c>
      <c r="AA7117" t="s">
        <v>6</v>
      </c>
      <c r="AB7117" t="s">
        <v>784</v>
      </c>
      <c r="AC7117" t="s">
        <v>713</v>
      </c>
    </row>
    <row r="7118" spans="1:29" x14ac:dyDescent="0.25">
      <c r="A7118" t="s">
        <v>390</v>
      </c>
      <c r="B7118">
        <v>632</v>
      </c>
      <c r="C7118" t="s">
        <v>193</v>
      </c>
      <c r="D7118">
        <v>1962</v>
      </c>
      <c r="E7118" t="s">
        <v>8112</v>
      </c>
      <c r="F7118" t="s">
        <v>6</v>
      </c>
      <c r="G7118" t="s">
        <v>6</v>
      </c>
      <c r="H7118" t="s">
        <v>6</v>
      </c>
      <c r="I7118" t="s">
        <v>6</v>
      </c>
      <c r="J7118" t="s">
        <v>6</v>
      </c>
      <c r="K7118" t="s">
        <v>6</v>
      </c>
      <c r="L7118" t="s">
        <v>6</v>
      </c>
      <c r="M7118" t="s">
        <v>6</v>
      </c>
      <c r="N7118" t="s">
        <v>6</v>
      </c>
      <c r="O7118" t="s">
        <v>6</v>
      </c>
      <c r="P7118">
        <v>2.2269041121697599</v>
      </c>
      <c r="Q7118" t="s">
        <v>6</v>
      </c>
      <c r="R7118" t="s">
        <v>6</v>
      </c>
      <c r="S7118" t="s">
        <v>6</v>
      </c>
      <c r="T7118" t="s">
        <v>894</v>
      </c>
      <c r="U7118" t="s">
        <v>6</v>
      </c>
      <c r="V7118" t="s">
        <v>6</v>
      </c>
      <c r="W7118" t="s">
        <v>6</v>
      </c>
      <c r="X7118" t="s">
        <v>6</v>
      </c>
      <c r="Y7118" t="s">
        <v>6</v>
      </c>
      <c r="Z7118" t="s">
        <v>6</v>
      </c>
      <c r="AA7118" t="s">
        <v>6</v>
      </c>
      <c r="AB7118" t="s">
        <v>784</v>
      </c>
      <c r="AC7118" t="s">
        <v>713</v>
      </c>
    </row>
    <row r="7119" spans="1:29" x14ac:dyDescent="0.25">
      <c r="A7119" t="s">
        <v>390</v>
      </c>
      <c r="B7119">
        <v>632</v>
      </c>
      <c r="C7119" t="s">
        <v>193</v>
      </c>
      <c r="D7119">
        <v>1963</v>
      </c>
      <c r="E7119" t="s">
        <v>8113</v>
      </c>
      <c r="F7119" t="s">
        <v>6</v>
      </c>
      <c r="G7119" t="s">
        <v>6</v>
      </c>
      <c r="H7119" t="s">
        <v>6</v>
      </c>
      <c r="I7119" t="s">
        <v>6</v>
      </c>
      <c r="J7119" t="s">
        <v>6</v>
      </c>
      <c r="K7119" t="s">
        <v>6</v>
      </c>
      <c r="L7119" t="s">
        <v>6</v>
      </c>
      <c r="M7119" t="s">
        <v>6</v>
      </c>
      <c r="N7119" t="s">
        <v>6</v>
      </c>
      <c r="O7119" t="s">
        <v>6</v>
      </c>
      <c r="P7119">
        <v>2.6060317163360298</v>
      </c>
      <c r="Q7119" t="s">
        <v>6</v>
      </c>
      <c r="R7119" t="s">
        <v>6</v>
      </c>
      <c r="S7119" t="s">
        <v>6</v>
      </c>
      <c r="T7119" t="s">
        <v>894</v>
      </c>
      <c r="U7119" t="s">
        <v>6</v>
      </c>
      <c r="V7119" t="s">
        <v>6</v>
      </c>
      <c r="W7119" t="s">
        <v>6</v>
      </c>
      <c r="X7119" t="s">
        <v>6</v>
      </c>
      <c r="Y7119" t="s">
        <v>6</v>
      </c>
      <c r="Z7119" t="s">
        <v>6</v>
      </c>
      <c r="AA7119" t="s">
        <v>6</v>
      </c>
      <c r="AB7119" t="s">
        <v>784</v>
      </c>
      <c r="AC7119" t="s">
        <v>713</v>
      </c>
    </row>
    <row r="7120" spans="1:29" x14ac:dyDescent="0.25">
      <c r="A7120" t="s">
        <v>390</v>
      </c>
      <c r="B7120">
        <v>632</v>
      </c>
      <c r="C7120" t="s">
        <v>193</v>
      </c>
      <c r="D7120">
        <v>1964</v>
      </c>
      <c r="E7120" t="s">
        <v>8114</v>
      </c>
      <c r="F7120" t="s">
        <v>6</v>
      </c>
      <c r="G7120" t="s">
        <v>6</v>
      </c>
      <c r="H7120" t="s">
        <v>6</v>
      </c>
      <c r="I7120" t="s">
        <v>6</v>
      </c>
      <c r="J7120" t="s">
        <v>6</v>
      </c>
      <c r="K7120" t="s">
        <v>6</v>
      </c>
      <c r="L7120" t="s">
        <v>6</v>
      </c>
      <c r="M7120" t="s">
        <v>6</v>
      </c>
      <c r="N7120" t="s">
        <v>6</v>
      </c>
      <c r="O7120" t="s">
        <v>6</v>
      </c>
      <c r="P7120">
        <v>3.0023962199136101</v>
      </c>
      <c r="Q7120" t="s">
        <v>6</v>
      </c>
      <c r="R7120" t="s">
        <v>6</v>
      </c>
      <c r="S7120" t="s">
        <v>6</v>
      </c>
      <c r="T7120" t="s">
        <v>894</v>
      </c>
      <c r="U7120" t="s">
        <v>6</v>
      </c>
      <c r="V7120" t="s">
        <v>6</v>
      </c>
      <c r="W7120" t="s">
        <v>6</v>
      </c>
      <c r="X7120" t="s">
        <v>6</v>
      </c>
      <c r="Y7120" t="s">
        <v>6</v>
      </c>
      <c r="Z7120" t="s">
        <v>6</v>
      </c>
      <c r="AA7120" t="s">
        <v>6</v>
      </c>
      <c r="AB7120" t="s">
        <v>784</v>
      </c>
      <c r="AC7120" t="s">
        <v>713</v>
      </c>
    </row>
    <row r="7121" spans="1:29" x14ac:dyDescent="0.25">
      <c r="A7121" t="s">
        <v>390</v>
      </c>
      <c r="B7121">
        <v>632</v>
      </c>
      <c r="C7121" t="s">
        <v>193</v>
      </c>
      <c r="D7121">
        <v>1965</v>
      </c>
      <c r="E7121" t="s">
        <v>8115</v>
      </c>
      <c r="F7121" t="s">
        <v>6</v>
      </c>
      <c r="G7121" t="s">
        <v>6</v>
      </c>
      <c r="H7121" t="s">
        <v>6</v>
      </c>
      <c r="I7121" t="s">
        <v>6</v>
      </c>
      <c r="J7121" t="s">
        <v>6</v>
      </c>
      <c r="K7121" t="s">
        <v>6</v>
      </c>
      <c r="L7121" t="s">
        <v>6</v>
      </c>
      <c r="M7121" t="s">
        <v>6</v>
      </c>
      <c r="N7121" t="s">
        <v>6</v>
      </c>
      <c r="O7121" t="s">
        <v>6</v>
      </c>
      <c r="P7121">
        <v>3.4367234611535702</v>
      </c>
      <c r="Q7121" t="s">
        <v>6</v>
      </c>
      <c r="R7121" t="s">
        <v>6</v>
      </c>
      <c r="S7121" t="s">
        <v>6</v>
      </c>
      <c r="T7121" t="s">
        <v>894</v>
      </c>
      <c r="U7121" t="s">
        <v>6</v>
      </c>
      <c r="V7121" t="s">
        <v>6</v>
      </c>
      <c r="W7121" t="s">
        <v>6</v>
      </c>
      <c r="X7121" t="s">
        <v>6</v>
      </c>
      <c r="Y7121" t="s">
        <v>6</v>
      </c>
      <c r="Z7121" t="s">
        <v>6</v>
      </c>
      <c r="AA7121" t="s">
        <v>6</v>
      </c>
      <c r="AB7121" t="s">
        <v>784</v>
      </c>
      <c r="AC7121" t="s">
        <v>713</v>
      </c>
    </row>
    <row r="7122" spans="1:29" x14ac:dyDescent="0.25">
      <c r="A7122" t="s">
        <v>390</v>
      </c>
      <c r="B7122">
        <v>632</v>
      </c>
      <c r="C7122" t="s">
        <v>193</v>
      </c>
      <c r="D7122">
        <v>1966</v>
      </c>
      <c r="E7122" t="s">
        <v>8116</v>
      </c>
      <c r="F7122" t="s">
        <v>6</v>
      </c>
      <c r="G7122" t="s">
        <v>6</v>
      </c>
      <c r="H7122" t="s">
        <v>6</v>
      </c>
      <c r="I7122" t="s">
        <v>6</v>
      </c>
      <c r="J7122" t="s">
        <v>6</v>
      </c>
      <c r="K7122" t="s">
        <v>6</v>
      </c>
      <c r="L7122" t="s">
        <v>6</v>
      </c>
      <c r="M7122" t="s">
        <v>6</v>
      </c>
      <c r="N7122" t="s">
        <v>6</v>
      </c>
      <c r="O7122" t="s">
        <v>6</v>
      </c>
      <c r="P7122">
        <v>3.9308032500339101</v>
      </c>
      <c r="Q7122" t="s">
        <v>6</v>
      </c>
      <c r="R7122" t="s">
        <v>6</v>
      </c>
      <c r="S7122" t="s">
        <v>6</v>
      </c>
      <c r="T7122" t="s">
        <v>894</v>
      </c>
      <c r="U7122" t="s">
        <v>6</v>
      </c>
      <c r="V7122" t="s">
        <v>6</v>
      </c>
      <c r="W7122" t="s">
        <v>6</v>
      </c>
      <c r="X7122" t="s">
        <v>6</v>
      </c>
      <c r="Y7122" t="s">
        <v>6</v>
      </c>
      <c r="Z7122" t="s">
        <v>6</v>
      </c>
      <c r="AA7122" t="s">
        <v>6</v>
      </c>
      <c r="AB7122" t="s">
        <v>784</v>
      </c>
      <c r="AC7122" t="s">
        <v>713</v>
      </c>
    </row>
    <row r="7123" spans="1:29" x14ac:dyDescent="0.25">
      <c r="A7123" t="s">
        <v>390</v>
      </c>
      <c r="B7123">
        <v>632</v>
      </c>
      <c r="C7123" t="s">
        <v>193</v>
      </c>
      <c r="D7123">
        <v>1967</v>
      </c>
      <c r="E7123" t="s">
        <v>8117</v>
      </c>
      <c r="F7123" t="s">
        <v>6</v>
      </c>
      <c r="G7123" t="s">
        <v>6</v>
      </c>
      <c r="H7123" t="s">
        <v>6</v>
      </c>
      <c r="I7123" t="s">
        <v>6</v>
      </c>
      <c r="J7123" t="s">
        <v>6</v>
      </c>
      <c r="K7123" t="s">
        <v>6</v>
      </c>
      <c r="L7123" t="s">
        <v>6</v>
      </c>
      <c r="M7123" t="s">
        <v>6</v>
      </c>
      <c r="N7123" t="s">
        <v>6</v>
      </c>
      <c r="O7123" t="s">
        <v>6</v>
      </c>
      <c r="P7123">
        <v>4.3514811586517999</v>
      </c>
      <c r="Q7123" t="s">
        <v>6</v>
      </c>
      <c r="R7123" t="s">
        <v>6</v>
      </c>
      <c r="S7123" t="s">
        <v>6</v>
      </c>
      <c r="T7123" t="s">
        <v>894</v>
      </c>
      <c r="U7123" t="s">
        <v>6</v>
      </c>
      <c r="V7123" t="s">
        <v>6</v>
      </c>
      <c r="W7123" t="s">
        <v>6</v>
      </c>
      <c r="X7123" t="s">
        <v>6</v>
      </c>
      <c r="Y7123" t="s">
        <v>6</v>
      </c>
      <c r="Z7123" t="s">
        <v>6</v>
      </c>
      <c r="AA7123" t="s">
        <v>6</v>
      </c>
      <c r="AB7123" t="s">
        <v>784</v>
      </c>
      <c r="AC7123" t="s">
        <v>713</v>
      </c>
    </row>
    <row r="7124" spans="1:29" x14ac:dyDescent="0.25">
      <c r="A7124" t="s">
        <v>390</v>
      </c>
      <c r="B7124">
        <v>632</v>
      </c>
      <c r="C7124" t="s">
        <v>193</v>
      </c>
      <c r="D7124">
        <v>1968</v>
      </c>
      <c r="E7124" t="s">
        <v>8118</v>
      </c>
      <c r="F7124" t="s">
        <v>6</v>
      </c>
      <c r="G7124" t="s">
        <v>6</v>
      </c>
      <c r="H7124" t="s">
        <v>6</v>
      </c>
      <c r="I7124" t="s">
        <v>6</v>
      </c>
      <c r="J7124" t="s">
        <v>6</v>
      </c>
      <c r="K7124" t="s">
        <v>6</v>
      </c>
      <c r="L7124" t="s">
        <v>6</v>
      </c>
      <c r="M7124" t="s">
        <v>6</v>
      </c>
      <c r="N7124" t="s">
        <v>6</v>
      </c>
      <c r="O7124" t="s">
        <v>6</v>
      </c>
      <c r="P7124">
        <v>4.7939151351495202</v>
      </c>
      <c r="Q7124" t="s">
        <v>6</v>
      </c>
      <c r="R7124" t="s">
        <v>6</v>
      </c>
      <c r="S7124" t="s">
        <v>6</v>
      </c>
      <c r="T7124" t="s">
        <v>894</v>
      </c>
      <c r="U7124" t="s">
        <v>6</v>
      </c>
      <c r="V7124" t="s">
        <v>6</v>
      </c>
      <c r="W7124" t="s">
        <v>6</v>
      </c>
      <c r="X7124" t="s">
        <v>6</v>
      </c>
      <c r="Y7124" t="s">
        <v>6</v>
      </c>
      <c r="Z7124" t="s">
        <v>6</v>
      </c>
      <c r="AA7124" t="s">
        <v>6</v>
      </c>
      <c r="AB7124" t="s">
        <v>784</v>
      </c>
      <c r="AC7124" t="s">
        <v>713</v>
      </c>
    </row>
    <row r="7125" spans="1:29" x14ac:dyDescent="0.25">
      <c r="A7125" t="s">
        <v>390</v>
      </c>
      <c r="B7125">
        <v>632</v>
      </c>
      <c r="C7125" t="s">
        <v>193</v>
      </c>
      <c r="D7125">
        <v>1969</v>
      </c>
      <c r="E7125" t="s">
        <v>8119</v>
      </c>
      <c r="F7125" t="s">
        <v>6</v>
      </c>
      <c r="G7125" t="s">
        <v>6</v>
      </c>
      <c r="H7125" t="s">
        <v>6</v>
      </c>
      <c r="I7125" t="s">
        <v>6</v>
      </c>
      <c r="J7125" t="s">
        <v>6</v>
      </c>
      <c r="K7125" t="s">
        <v>6</v>
      </c>
      <c r="L7125" t="s">
        <v>6</v>
      </c>
      <c r="M7125" t="s">
        <v>6</v>
      </c>
      <c r="N7125" t="s">
        <v>6</v>
      </c>
      <c r="O7125" t="s">
        <v>6</v>
      </c>
      <c r="P7125">
        <v>5.3065711261165003</v>
      </c>
      <c r="Q7125" t="s">
        <v>6</v>
      </c>
      <c r="R7125" t="s">
        <v>6</v>
      </c>
      <c r="S7125" t="s">
        <v>6</v>
      </c>
      <c r="T7125" t="s">
        <v>894</v>
      </c>
      <c r="U7125" t="s">
        <v>6</v>
      </c>
      <c r="V7125" t="s">
        <v>6</v>
      </c>
      <c r="W7125" t="s">
        <v>6</v>
      </c>
      <c r="X7125" t="s">
        <v>6</v>
      </c>
      <c r="Y7125" t="s">
        <v>6</v>
      </c>
      <c r="Z7125" t="s">
        <v>6</v>
      </c>
      <c r="AA7125" t="s">
        <v>6</v>
      </c>
      <c r="AB7125" t="s">
        <v>784</v>
      </c>
      <c r="AC7125" t="s">
        <v>713</v>
      </c>
    </row>
    <row r="7126" spans="1:29" x14ac:dyDescent="0.25">
      <c r="A7126" t="s">
        <v>390</v>
      </c>
      <c r="B7126">
        <v>632</v>
      </c>
      <c r="C7126" t="s">
        <v>193</v>
      </c>
      <c r="D7126">
        <v>1970</v>
      </c>
      <c r="E7126" t="s">
        <v>8120</v>
      </c>
      <c r="F7126" t="s">
        <v>6</v>
      </c>
      <c r="G7126" t="s">
        <v>6</v>
      </c>
      <c r="H7126" t="s">
        <v>6</v>
      </c>
      <c r="I7126" t="s">
        <v>6</v>
      </c>
      <c r="J7126" t="s">
        <v>6</v>
      </c>
      <c r="K7126" t="s">
        <v>6</v>
      </c>
      <c r="L7126" t="s">
        <v>6</v>
      </c>
      <c r="M7126" t="s">
        <v>6</v>
      </c>
      <c r="N7126" t="s">
        <v>6</v>
      </c>
      <c r="O7126" t="s">
        <v>6</v>
      </c>
      <c r="P7126">
        <v>6.0760641212725304</v>
      </c>
      <c r="Q7126" t="s">
        <v>6</v>
      </c>
      <c r="R7126" t="s">
        <v>6</v>
      </c>
      <c r="S7126" t="s">
        <v>6</v>
      </c>
      <c r="T7126" t="s">
        <v>894</v>
      </c>
      <c r="U7126" t="s">
        <v>6</v>
      </c>
      <c r="V7126" t="s">
        <v>6</v>
      </c>
      <c r="W7126" t="s">
        <v>6</v>
      </c>
      <c r="X7126" t="s">
        <v>6</v>
      </c>
      <c r="Y7126" t="s">
        <v>6</v>
      </c>
      <c r="Z7126" t="s">
        <v>6</v>
      </c>
      <c r="AA7126" t="s">
        <v>6</v>
      </c>
      <c r="AB7126" t="s">
        <v>784</v>
      </c>
      <c r="AC7126" t="s">
        <v>713</v>
      </c>
    </row>
    <row r="7127" spans="1:29" x14ac:dyDescent="0.25">
      <c r="A7127" t="s">
        <v>390</v>
      </c>
      <c r="B7127">
        <v>632</v>
      </c>
      <c r="C7127" t="s">
        <v>193</v>
      </c>
      <c r="D7127">
        <v>1971</v>
      </c>
      <c r="E7127" t="s">
        <v>8121</v>
      </c>
      <c r="F7127" t="s">
        <v>6</v>
      </c>
      <c r="G7127" t="s">
        <v>6</v>
      </c>
      <c r="H7127" t="s">
        <v>6</v>
      </c>
      <c r="I7127" t="s">
        <v>6</v>
      </c>
      <c r="J7127" t="s">
        <v>6</v>
      </c>
      <c r="K7127" t="s">
        <v>6</v>
      </c>
      <c r="L7127" t="s">
        <v>6</v>
      </c>
      <c r="M7127" t="s">
        <v>6</v>
      </c>
      <c r="N7127" t="s">
        <v>6</v>
      </c>
      <c r="O7127" t="s">
        <v>6</v>
      </c>
      <c r="P7127">
        <v>6.6942062812183796</v>
      </c>
      <c r="Q7127" t="s">
        <v>6</v>
      </c>
      <c r="R7127" t="s">
        <v>6</v>
      </c>
      <c r="S7127" t="s">
        <v>6</v>
      </c>
      <c r="T7127" t="s">
        <v>894</v>
      </c>
      <c r="U7127" t="s">
        <v>6</v>
      </c>
      <c r="V7127" t="s">
        <v>6</v>
      </c>
      <c r="W7127" t="s">
        <v>6</v>
      </c>
      <c r="X7127" t="s">
        <v>6</v>
      </c>
      <c r="Y7127" t="s">
        <v>6</v>
      </c>
      <c r="Z7127" t="s">
        <v>6</v>
      </c>
      <c r="AA7127" t="s">
        <v>6</v>
      </c>
      <c r="AB7127" t="s">
        <v>784</v>
      </c>
      <c r="AC7127" t="s">
        <v>713</v>
      </c>
    </row>
    <row r="7128" spans="1:29" x14ac:dyDescent="0.25">
      <c r="A7128" t="s">
        <v>390</v>
      </c>
      <c r="B7128">
        <v>632</v>
      </c>
      <c r="C7128" t="s">
        <v>193</v>
      </c>
      <c r="D7128">
        <v>1972</v>
      </c>
      <c r="E7128" t="s">
        <v>8122</v>
      </c>
      <c r="F7128" t="s">
        <v>6</v>
      </c>
      <c r="G7128" t="s">
        <v>6</v>
      </c>
      <c r="H7128" t="s">
        <v>6</v>
      </c>
      <c r="I7128" t="s">
        <v>6</v>
      </c>
      <c r="J7128" t="s">
        <v>6</v>
      </c>
      <c r="K7128" t="s">
        <v>6</v>
      </c>
      <c r="L7128" t="s">
        <v>6</v>
      </c>
      <c r="M7128" t="s">
        <v>6</v>
      </c>
      <c r="N7128" t="s">
        <v>6</v>
      </c>
      <c r="O7128" t="s">
        <v>6</v>
      </c>
      <c r="P7128">
        <v>7.2200970216633804</v>
      </c>
      <c r="Q7128" t="s">
        <v>6</v>
      </c>
      <c r="R7128" t="s">
        <v>6</v>
      </c>
      <c r="S7128" t="s">
        <v>6</v>
      </c>
      <c r="T7128" t="s">
        <v>894</v>
      </c>
      <c r="U7128" t="s">
        <v>6</v>
      </c>
      <c r="V7128" t="s">
        <v>6</v>
      </c>
      <c r="W7128" t="s">
        <v>6</v>
      </c>
      <c r="X7128" t="s">
        <v>6</v>
      </c>
      <c r="Y7128" t="s">
        <v>6</v>
      </c>
      <c r="Z7128" t="s">
        <v>6</v>
      </c>
      <c r="AA7128" t="s">
        <v>6</v>
      </c>
      <c r="AB7128" t="s">
        <v>784</v>
      </c>
      <c r="AC7128" t="s">
        <v>713</v>
      </c>
    </row>
    <row r="7129" spans="1:29" x14ac:dyDescent="0.25">
      <c r="A7129" t="s">
        <v>390</v>
      </c>
      <c r="B7129">
        <v>632</v>
      </c>
      <c r="C7129" t="s">
        <v>193</v>
      </c>
      <c r="D7129">
        <v>1973</v>
      </c>
      <c r="E7129" t="s">
        <v>8123</v>
      </c>
      <c r="F7129" t="s">
        <v>6</v>
      </c>
      <c r="G7129" t="s">
        <v>6</v>
      </c>
      <c r="H7129" t="s">
        <v>6</v>
      </c>
      <c r="I7129" t="s">
        <v>6</v>
      </c>
      <c r="J7129" t="s">
        <v>6</v>
      </c>
      <c r="K7129" t="s">
        <v>6</v>
      </c>
      <c r="L7129" t="s">
        <v>6</v>
      </c>
      <c r="M7129" t="s">
        <v>6</v>
      </c>
      <c r="N7129" t="s">
        <v>6</v>
      </c>
      <c r="O7129" t="s">
        <v>6</v>
      </c>
      <c r="P7129">
        <v>8.5210170770290503</v>
      </c>
      <c r="Q7129" t="s">
        <v>6</v>
      </c>
      <c r="R7129" t="s">
        <v>6</v>
      </c>
      <c r="S7129" t="s">
        <v>6</v>
      </c>
      <c r="T7129" t="s">
        <v>894</v>
      </c>
      <c r="U7129" t="s">
        <v>6</v>
      </c>
      <c r="V7129" t="s">
        <v>6</v>
      </c>
      <c r="W7129" t="s">
        <v>6</v>
      </c>
      <c r="X7129" t="s">
        <v>6</v>
      </c>
      <c r="Y7129" t="s">
        <v>6</v>
      </c>
      <c r="Z7129" t="s">
        <v>6</v>
      </c>
      <c r="AA7129" t="s">
        <v>6</v>
      </c>
      <c r="AB7129" t="s">
        <v>784</v>
      </c>
      <c r="AC7129" t="s">
        <v>713</v>
      </c>
    </row>
    <row r="7130" spans="1:29" x14ac:dyDescent="0.25">
      <c r="A7130" t="s">
        <v>390</v>
      </c>
      <c r="B7130">
        <v>632</v>
      </c>
      <c r="C7130" t="s">
        <v>193</v>
      </c>
      <c r="D7130">
        <v>1974</v>
      </c>
      <c r="E7130" t="s">
        <v>8124</v>
      </c>
      <c r="F7130" t="s">
        <v>6</v>
      </c>
      <c r="G7130" t="s">
        <v>6</v>
      </c>
      <c r="H7130" t="s">
        <v>6</v>
      </c>
      <c r="I7130" t="s">
        <v>6</v>
      </c>
      <c r="J7130" t="s">
        <v>6</v>
      </c>
      <c r="K7130" t="s">
        <v>6</v>
      </c>
      <c r="L7130" t="s">
        <v>6</v>
      </c>
      <c r="M7130" t="s">
        <v>6</v>
      </c>
      <c r="N7130" t="s">
        <v>6</v>
      </c>
      <c r="O7130" t="s">
        <v>6</v>
      </c>
      <c r="P7130">
        <v>10.398363596349601</v>
      </c>
      <c r="Q7130" t="s">
        <v>6</v>
      </c>
      <c r="R7130" t="s">
        <v>6</v>
      </c>
      <c r="S7130" t="s">
        <v>6</v>
      </c>
      <c r="T7130" t="s">
        <v>894</v>
      </c>
      <c r="U7130" t="s">
        <v>6</v>
      </c>
      <c r="V7130" t="s">
        <v>6</v>
      </c>
      <c r="W7130" t="s">
        <v>6</v>
      </c>
      <c r="X7130" t="s">
        <v>6</v>
      </c>
      <c r="Y7130" t="s">
        <v>6</v>
      </c>
      <c r="Z7130" t="s">
        <v>6</v>
      </c>
      <c r="AA7130" t="s">
        <v>6</v>
      </c>
      <c r="AB7130" t="s">
        <v>784</v>
      </c>
      <c r="AC7130" t="s">
        <v>713</v>
      </c>
    </row>
    <row r="7131" spans="1:29" x14ac:dyDescent="0.25">
      <c r="A7131" t="s">
        <v>390</v>
      </c>
      <c r="B7131">
        <v>632</v>
      </c>
      <c r="C7131" t="s">
        <v>193</v>
      </c>
      <c r="D7131">
        <v>1975</v>
      </c>
      <c r="E7131" t="s">
        <v>8125</v>
      </c>
      <c r="F7131" t="s">
        <v>6</v>
      </c>
      <c r="G7131" t="s">
        <v>6</v>
      </c>
      <c r="H7131" t="s">
        <v>6</v>
      </c>
      <c r="I7131" t="s">
        <v>6</v>
      </c>
      <c r="J7131" t="s">
        <v>6</v>
      </c>
      <c r="K7131" t="s">
        <v>6</v>
      </c>
      <c r="L7131" t="s">
        <v>6</v>
      </c>
      <c r="M7131" t="s">
        <v>6</v>
      </c>
      <c r="N7131" t="s">
        <v>6</v>
      </c>
      <c r="O7131" t="s">
        <v>6</v>
      </c>
      <c r="P7131">
        <v>14.373722633086301</v>
      </c>
      <c r="Q7131" t="s">
        <v>6</v>
      </c>
      <c r="R7131" t="s">
        <v>6</v>
      </c>
      <c r="S7131" t="s">
        <v>6</v>
      </c>
      <c r="T7131" t="s">
        <v>894</v>
      </c>
      <c r="U7131" t="s">
        <v>6</v>
      </c>
      <c r="V7131" t="s">
        <v>6</v>
      </c>
      <c r="W7131" t="s">
        <v>6</v>
      </c>
      <c r="X7131" t="s">
        <v>6</v>
      </c>
      <c r="Y7131" t="s">
        <v>6</v>
      </c>
      <c r="Z7131" t="s">
        <v>6</v>
      </c>
      <c r="AA7131" t="s">
        <v>6</v>
      </c>
      <c r="AB7131" t="s">
        <v>784</v>
      </c>
      <c r="AC7131" t="s">
        <v>713</v>
      </c>
    </row>
    <row r="7132" spans="1:29" x14ac:dyDescent="0.25">
      <c r="A7132" t="s">
        <v>390</v>
      </c>
      <c r="B7132">
        <v>632</v>
      </c>
      <c r="C7132" t="s">
        <v>193</v>
      </c>
      <c r="D7132">
        <v>1976</v>
      </c>
      <c r="E7132" t="s">
        <v>8126</v>
      </c>
      <c r="F7132" t="s">
        <v>6</v>
      </c>
      <c r="G7132" t="s">
        <v>6</v>
      </c>
      <c r="H7132" t="s">
        <v>6</v>
      </c>
      <c r="I7132" t="s">
        <v>6</v>
      </c>
      <c r="J7132" t="s">
        <v>6</v>
      </c>
      <c r="K7132" t="s">
        <v>6</v>
      </c>
      <c r="L7132" t="s">
        <v>6</v>
      </c>
      <c r="M7132" t="s">
        <v>6</v>
      </c>
      <c r="N7132" t="s">
        <v>6</v>
      </c>
      <c r="O7132" t="s">
        <v>6</v>
      </c>
      <c r="P7132">
        <v>15.799546519438101</v>
      </c>
      <c r="Q7132" t="s">
        <v>6</v>
      </c>
      <c r="R7132" t="s">
        <v>6</v>
      </c>
      <c r="S7132" t="s">
        <v>6</v>
      </c>
      <c r="T7132" t="s">
        <v>894</v>
      </c>
      <c r="U7132" t="s">
        <v>6</v>
      </c>
      <c r="V7132" t="s">
        <v>6</v>
      </c>
      <c r="W7132" t="s">
        <v>6</v>
      </c>
      <c r="X7132" t="s">
        <v>6</v>
      </c>
      <c r="Y7132" t="s">
        <v>6</v>
      </c>
      <c r="Z7132" t="s">
        <v>6</v>
      </c>
      <c r="AA7132" t="s">
        <v>6</v>
      </c>
      <c r="AB7132" t="s">
        <v>784</v>
      </c>
      <c r="AC7132" t="s">
        <v>713</v>
      </c>
    </row>
    <row r="7133" spans="1:29" x14ac:dyDescent="0.25">
      <c r="A7133" t="s">
        <v>390</v>
      </c>
      <c r="B7133">
        <v>632</v>
      </c>
      <c r="C7133" t="s">
        <v>193</v>
      </c>
      <c r="D7133">
        <v>1977</v>
      </c>
      <c r="E7133" t="s">
        <v>8127</v>
      </c>
      <c r="F7133" t="s">
        <v>6</v>
      </c>
      <c r="G7133" t="s">
        <v>6</v>
      </c>
      <c r="H7133" t="s">
        <v>6</v>
      </c>
      <c r="I7133" t="s">
        <v>6</v>
      </c>
      <c r="J7133" t="s">
        <v>6</v>
      </c>
      <c r="K7133" t="s">
        <v>6</v>
      </c>
      <c r="L7133" t="s">
        <v>6</v>
      </c>
      <c r="M7133" t="s">
        <v>6</v>
      </c>
      <c r="N7133" t="s">
        <v>6</v>
      </c>
      <c r="O7133" t="s">
        <v>6</v>
      </c>
      <c r="P7133">
        <v>17.971215159902901</v>
      </c>
      <c r="Q7133" t="s">
        <v>6</v>
      </c>
      <c r="R7133" t="s">
        <v>6</v>
      </c>
      <c r="S7133" t="s">
        <v>6</v>
      </c>
      <c r="T7133" t="s">
        <v>894</v>
      </c>
      <c r="U7133" t="s">
        <v>6</v>
      </c>
      <c r="V7133" t="s">
        <v>6</v>
      </c>
      <c r="W7133" t="s">
        <v>6</v>
      </c>
      <c r="X7133" t="s">
        <v>6</v>
      </c>
      <c r="Y7133" t="s">
        <v>6</v>
      </c>
      <c r="Z7133" t="s">
        <v>6</v>
      </c>
      <c r="AA7133" t="s">
        <v>6</v>
      </c>
      <c r="AB7133" t="s">
        <v>784</v>
      </c>
      <c r="AC7133" t="s">
        <v>713</v>
      </c>
    </row>
    <row r="7134" spans="1:29" x14ac:dyDescent="0.25">
      <c r="A7134" t="s">
        <v>390</v>
      </c>
      <c r="B7134">
        <v>632</v>
      </c>
      <c r="C7134" t="s">
        <v>193</v>
      </c>
      <c r="D7134">
        <v>1978</v>
      </c>
      <c r="E7134" t="s">
        <v>8128</v>
      </c>
      <c r="F7134" t="s">
        <v>6</v>
      </c>
      <c r="G7134" t="s">
        <v>6</v>
      </c>
      <c r="H7134" t="s">
        <v>6</v>
      </c>
      <c r="I7134" t="s">
        <v>6</v>
      </c>
      <c r="J7134" t="s">
        <v>6</v>
      </c>
      <c r="K7134" t="s">
        <v>6</v>
      </c>
      <c r="L7134" t="s">
        <v>6</v>
      </c>
      <c r="M7134" t="s">
        <v>6</v>
      </c>
      <c r="N7134" t="s">
        <v>6</v>
      </c>
      <c r="O7134" t="s">
        <v>6</v>
      </c>
      <c r="P7134">
        <v>21.4055350850875</v>
      </c>
      <c r="Q7134" t="s">
        <v>6</v>
      </c>
      <c r="R7134" t="s">
        <v>6</v>
      </c>
      <c r="S7134" t="s">
        <v>6</v>
      </c>
      <c r="T7134" t="s">
        <v>894</v>
      </c>
      <c r="U7134" t="s">
        <v>6</v>
      </c>
      <c r="V7134" t="s">
        <v>6</v>
      </c>
      <c r="W7134" t="s">
        <v>6</v>
      </c>
      <c r="X7134" t="s">
        <v>6</v>
      </c>
      <c r="Y7134" t="s">
        <v>6</v>
      </c>
      <c r="Z7134" t="s">
        <v>6</v>
      </c>
      <c r="AA7134" t="s">
        <v>6</v>
      </c>
      <c r="AB7134" t="s">
        <v>784</v>
      </c>
      <c r="AC7134" t="s">
        <v>713</v>
      </c>
    </row>
    <row r="7135" spans="1:29" x14ac:dyDescent="0.25">
      <c r="A7135" t="s">
        <v>390</v>
      </c>
      <c r="B7135">
        <v>632</v>
      </c>
      <c r="C7135" t="s">
        <v>193</v>
      </c>
      <c r="D7135">
        <v>1979</v>
      </c>
      <c r="E7135" t="s">
        <v>8129</v>
      </c>
      <c r="F7135" t="s">
        <v>6</v>
      </c>
      <c r="G7135" t="s">
        <v>6</v>
      </c>
      <c r="H7135" t="s">
        <v>6</v>
      </c>
      <c r="I7135" t="s">
        <v>6</v>
      </c>
      <c r="J7135" t="s">
        <v>6</v>
      </c>
      <c r="K7135" t="s">
        <v>6</v>
      </c>
      <c r="L7135" t="s">
        <v>6</v>
      </c>
      <c r="M7135" t="s">
        <v>6</v>
      </c>
      <c r="N7135" t="s">
        <v>6</v>
      </c>
      <c r="O7135" t="s">
        <v>6</v>
      </c>
      <c r="P7135">
        <v>26.972587885127599</v>
      </c>
      <c r="Q7135" t="s">
        <v>6</v>
      </c>
      <c r="R7135" t="s">
        <v>6</v>
      </c>
      <c r="S7135" t="s">
        <v>6</v>
      </c>
      <c r="T7135" t="s">
        <v>894</v>
      </c>
      <c r="U7135" t="s">
        <v>6</v>
      </c>
      <c r="V7135" t="s">
        <v>6</v>
      </c>
      <c r="W7135" t="s">
        <v>6</v>
      </c>
      <c r="X7135" t="s">
        <v>6</v>
      </c>
      <c r="Y7135" t="s">
        <v>6</v>
      </c>
      <c r="Z7135" t="s">
        <v>6</v>
      </c>
      <c r="AA7135" t="s">
        <v>6</v>
      </c>
      <c r="AB7135" t="s">
        <v>784</v>
      </c>
      <c r="AC7135" t="s">
        <v>713</v>
      </c>
    </row>
    <row r="7136" spans="1:29" x14ac:dyDescent="0.25">
      <c r="A7136" t="s">
        <v>390</v>
      </c>
      <c r="B7136">
        <v>632</v>
      </c>
      <c r="C7136" t="s">
        <v>193</v>
      </c>
      <c r="D7136">
        <v>1980</v>
      </c>
      <c r="E7136" t="s">
        <v>8130</v>
      </c>
      <c r="F7136" t="s">
        <v>6</v>
      </c>
      <c r="G7136" t="s">
        <v>6</v>
      </c>
      <c r="H7136" t="s">
        <v>6</v>
      </c>
      <c r="I7136" t="s">
        <v>6</v>
      </c>
      <c r="J7136" t="s">
        <v>6</v>
      </c>
      <c r="K7136" t="s">
        <v>6</v>
      </c>
      <c r="L7136" t="s">
        <v>6</v>
      </c>
      <c r="M7136" t="s">
        <v>6</v>
      </c>
      <c r="N7136" t="s">
        <v>6</v>
      </c>
      <c r="O7136" t="s">
        <v>6</v>
      </c>
      <c r="P7136">
        <v>32.0679418468997</v>
      </c>
      <c r="Q7136" t="s">
        <v>6</v>
      </c>
      <c r="R7136" t="s">
        <v>6</v>
      </c>
      <c r="S7136" t="s">
        <v>6</v>
      </c>
      <c r="T7136" t="s">
        <v>894</v>
      </c>
      <c r="U7136" t="s">
        <v>6</v>
      </c>
      <c r="V7136" t="s">
        <v>6</v>
      </c>
      <c r="W7136" t="s">
        <v>6</v>
      </c>
      <c r="X7136" t="s">
        <v>6</v>
      </c>
      <c r="Y7136" t="s">
        <v>6</v>
      </c>
      <c r="Z7136" t="s">
        <v>6</v>
      </c>
      <c r="AA7136" t="s">
        <v>6</v>
      </c>
      <c r="AB7136" t="s">
        <v>784</v>
      </c>
      <c r="AC7136" t="s">
        <v>713</v>
      </c>
    </row>
    <row r="7137" spans="1:29" x14ac:dyDescent="0.25">
      <c r="A7137" t="s">
        <v>390</v>
      </c>
      <c r="B7137">
        <v>632</v>
      </c>
      <c r="C7137" t="s">
        <v>193</v>
      </c>
      <c r="D7137">
        <v>1981</v>
      </c>
      <c r="E7137" t="s">
        <v>8131</v>
      </c>
      <c r="F7137" t="s">
        <v>6</v>
      </c>
      <c r="G7137" t="s">
        <v>6</v>
      </c>
      <c r="H7137" t="s">
        <v>6</v>
      </c>
      <c r="I7137" t="s">
        <v>6</v>
      </c>
      <c r="J7137" t="s">
        <v>6</v>
      </c>
      <c r="K7137" t="s">
        <v>6</v>
      </c>
      <c r="L7137" t="s">
        <v>6</v>
      </c>
      <c r="M7137" t="s">
        <v>6</v>
      </c>
      <c r="N7137" t="s">
        <v>6</v>
      </c>
      <c r="O7137" t="s">
        <v>6</v>
      </c>
      <c r="P7137">
        <v>36.086580748199701</v>
      </c>
      <c r="Q7137" t="s">
        <v>6</v>
      </c>
      <c r="R7137" t="s">
        <v>6</v>
      </c>
      <c r="S7137" t="s">
        <v>6</v>
      </c>
      <c r="T7137" t="s">
        <v>894</v>
      </c>
      <c r="U7137" t="s">
        <v>6</v>
      </c>
      <c r="V7137" t="s">
        <v>6</v>
      </c>
      <c r="W7137" t="s">
        <v>6</v>
      </c>
      <c r="X7137" t="s">
        <v>6</v>
      </c>
      <c r="Y7137" t="s">
        <v>6</v>
      </c>
      <c r="Z7137" t="s">
        <v>6</v>
      </c>
      <c r="AA7137" t="s">
        <v>6</v>
      </c>
      <c r="AB7137" t="s">
        <v>784</v>
      </c>
      <c r="AC7137" t="s">
        <v>713</v>
      </c>
    </row>
    <row r="7138" spans="1:29" x14ac:dyDescent="0.25">
      <c r="A7138" t="s">
        <v>390</v>
      </c>
      <c r="B7138">
        <v>632</v>
      </c>
      <c r="C7138" t="s">
        <v>193</v>
      </c>
      <c r="D7138">
        <v>1982</v>
      </c>
      <c r="E7138" t="s">
        <v>8132</v>
      </c>
      <c r="F7138" t="s">
        <v>6</v>
      </c>
      <c r="G7138" t="s">
        <v>6</v>
      </c>
      <c r="H7138" t="s">
        <v>6</v>
      </c>
      <c r="I7138">
        <v>8.3727781907985044</v>
      </c>
      <c r="J7138" t="s">
        <v>6</v>
      </c>
      <c r="K7138" t="s">
        <v>6</v>
      </c>
      <c r="L7138" t="s">
        <v>6</v>
      </c>
      <c r="M7138" t="s">
        <v>6</v>
      </c>
      <c r="N7138" t="s">
        <v>6</v>
      </c>
      <c r="O7138" t="s">
        <v>6</v>
      </c>
      <c r="P7138">
        <v>41.425026386499603</v>
      </c>
      <c r="Q7138" t="s">
        <v>6</v>
      </c>
      <c r="R7138" t="s">
        <v>6</v>
      </c>
      <c r="S7138" t="s">
        <v>6</v>
      </c>
      <c r="T7138" t="s">
        <v>894</v>
      </c>
      <c r="U7138" t="s">
        <v>6</v>
      </c>
      <c r="V7138" t="s">
        <v>6</v>
      </c>
      <c r="W7138" t="s">
        <v>6</v>
      </c>
      <c r="X7138" t="s">
        <v>6</v>
      </c>
      <c r="Y7138" t="s">
        <v>6</v>
      </c>
      <c r="Z7138" t="s">
        <v>6</v>
      </c>
      <c r="AA7138" t="s">
        <v>6</v>
      </c>
      <c r="AB7138" t="s">
        <v>784</v>
      </c>
      <c r="AC7138" t="s">
        <v>713</v>
      </c>
    </row>
    <row r="7139" spans="1:29" x14ac:dyDescent="0.25">
      <c r="A7139" t="s">
        <v>390</v>
      </c>
      <c r="B7139">
        <v>632</v>
      </c>
      <c r="C7139" t="s">
        <v>193</v>
      </c>
      <c r="D7139">
        <v>1983</v>
      </c>
      <c r="E7139" t="s">
        <v>8133</v>
      </c>
      <c r="F7139" t="s">
        <v>6</v>
      </c>
      <c r="G7139" t="s">
        <v>6</v>
      </c>
      <c r="H7139" t="s">
        <v>6</v>
      </c>
      <c r="I7139">
        <v>9.4695822226248207</v>
      </c>
      <c r="J7139" t="s">
        <v>6</v>
      </c>
      <c r="K7139" t="s">
        <v>6</v>
      </c>
      <c r="L7139" t="s">
        <v>6</v>
      </c>
      <c r="M7139" t="s">
        <v>6</v>
      </c>
      <c r="N7139" t="s">
        <v>6</v>
      </c>
      <c r="O7139" t="s">
        <v>6</v>
      </c>
      <c r="P7139">
        <v>46.621937262999602</v>
      </c>
      <c r="Q7139" t="s">
        <v>6</v>
      </c>
      <c r="R7139" t="s">
        <v>6</v>
      </c>
      <c r="S7139" t="s">
        <v>6</v>
      </c>
      <c r="T7139" t="s">
        <v>894</v>
      </c>
      <c r="U7139" t="s">
        <v>6</v>
      </c>
      <c r="V7139" t="s">
        <v>6</v>
      </c>
      <c r="W7139" t="s">
        <v>6</v>
      </c>
      <c r="X7139" t="s">
        <v>6</v>
      </c>
      <c r="Y7139" t="s">
        <v>6</v>
      </c>
      <c r="Z7139" t="s">
        <v>6</v>
      </c>
      <c r="AA7139" t="s">
        <v>6</v>
      </c>
      <c r="AB7139" t="s">
        <v>784</v>
      </c>
      <c r="AC7139" t="s">
        <v>713</v>
      </c>
    </row>
    <row r="7140" spans="1:29" x14ac:dyDescent="0.25">
      <c r="A7140" t="s">
        <v>390</v>
      </c>
      <c r="B7140">
        <v>632</v>
      </c>
      <c r="C7140" t="s">
        <v>193</v>
      </c>
      <c r="D7140">
        <v>1984</v>
      </c>
      <c r="E7140" t="s">
        <v>8134</v>
      </c>
      <c r="F7140" t="s">
        <v>6</v>
      </c>
      <c r="G7140" t="s">
        <v>6</v>
      </c>
      <c r="H7140" t="s">
        <v>6</v>
      </c>
      <c r="I7140">
        <v>12.193294197850907</v>
      </c>
      <c r="J7140" t="s">
        <v>6</v>
      </c>
      <c r="K7140" t="s">
        <v>6</v>
      </c>
      <c r="L7140" t="s">
        <v>6</v>
      </c>
      <c r="M7140" t="s">
        <v>6</v>
      </c>
      <c r="N7140" t="s">
        <v>6</v>
      </c>
      <c r="O7140">
        <v>240.96163129237704</v>
      </c>
      <c r="P7140">
        <v>51.528124356099497</v>
      </c>
      <c r="Q7140" t="s">
        <v>6</v>
      </c>
      <c r="R7140" t="s">
        <v>6</v>
      </c>
      <c r="S7140" t="s">
        <v>6</v>
      </c>
      <c r="T7140" t="s">
        <v>894</v>
      </c>
      <c r="U7140" t="s">
        <v>6</v>
      </c>
      <c r="V7140" t="s">
        <v>6</v>
      </c>
      <c r="W7140" t="s">
        <v>6</v>
      </c>
      <c r="X7140" t="s">
        <v>6</v>
      </c>
      <c r="Y7140" t="s">
        <v>6</v>
      </c>
      <c r="Z7140" t="s">
        <v>6</v>
      </c>
      <c r="AA7140" t="s">
        <v>6</v>
      </c>
      <c r="AB7140" t="s">
        <v>784</v>
      </c>
      <c r="AC7140" t="s">
        <v>713</v>
      </c>
    </row>
    <row r="7141" spans="1:29" x14ac:dyDescent="0.25">
      <c r="A7141" t="s">
        <v>390</v>
      </c>
      <c r="B7141">
        <v>632</v>
      </c>
      <c r="C7141" t="s">
        <v>193</v>
      </c>
      <c r="D7141">
        <v>1985</v>
      </c>
      <c r="E7141" t="s">
        <v>8135</v>
      </c>
      <c r="F7141" t="s">
        <v>6</v>
      </c>
      <c r="G7141" t="s">
        <v>6</v>
      </c>
      <c r="H7141" t="s">
        <v>6</v>
      </c>
      <c r="I7141">
        <v>6.3359214729193702</v>
      </c>
      <c r="J7141" t="s">
        <v>6</v>
      </c>
      <c r="K7141" t="s">
        <v>6</v>
      </c>
      <c r="L7141" t="s">
        <v>6</v>
      </c>
      <c r="M7141" t="s">
        <v>6</v>
      </c>
      <c r="N7141" t="s">
        <v>6</v>
      </c>
      <c r="O7141">
        <v>228.91574449749069</v>
      </c>
      <c r="P7141">
        <v>53.846889952199497</v>
      </c>
      <c r="Q7141" t="s">
        <v>6</v>
      </c>
      <c r="R7141" t="s">
        <v>6</v>
      </c>
      <c r="S7141" t="s">
        <v>6</v>
      </c>
      <c r="T7141" t="s">
        <v>894</v>
      </c>
      <c r="U7141" t="s">
        <v>6</v>
      </c>
      <c r="V7141" t="s">
        <v>6</v>
      </c>
      <c r="W7141" t="s">
        <v>6</v>
      </c>
      <c r="X7141" t="s">
        <v>6</v>
      </c>
      <c r="Y7141" t="s">
        <v>6</v>
      </c>
      <c r="Z7141" t="s">
        <v>6</v>
      </c>
      <c r="AA7141" t="s">
        <v>6</v>
      </c>
      <c r="AB7141" t="s">
        <v>784</v>
      </c>
      <c r="AC7141" t="s">
        <v>713</v>
      </c>
    </row>
    <row r="7142" spans="1:29" x14ac:dyDescent="0.25">
      <c r="A7142" t="s">
        <v>390</v>
      </c>
      <c r="B7142">
        <v>632</v>
      </c>
      <c r="C7142" t="s">
        <v>193</v>
      </c>
      <c r="D7142">
        <v>1986</v>
      </c>
      <c r="E7142" t="s">
        <v>8136</v>
      </c>
      <c r="F7142" t="s">
        <v>6</v>
      </c>
      <c r="G7142" t="s">
        <v>6</v>
      </c>
      <c r="H7142" t="s">
        <v>6</v>
      </c>
      <c r="I7142">
        <v>7.0429391795087151</v>
      </c>
      <c r="J7142" t="s">
        <v>6</v>
      </c>
      <c r="K7142" t="s">
        <v>6</v>
      </c>
      <c r="L7142" t="s">
        <v>6</v>
      </c>
      <c r="M7142" t="s">
        <v>6</v>
      </c>
      <c r="N7142" t="s">
        <v>6</v>
      </c>
      <c r="O7142">
        <v>217.28809138585942</v>
      </c>
      <c r="P7142">
        <v>56.269999999999499</v>
      </c>
      <c r="Q7142" t="s">
        <v>6</v>
      </c>
      <c r="R7142" t="s">
        <v>6</v>
      </c>
      <c r="S7142" t="s">
        <v>6</v>
      </c>
      <c r="T7142" t="s">
        <v>894</v>
      </c>
      <c r="U7142" t="s">
        <v>6</v>
      </c>
      <c r="V7142" t="s">
        <v>6</v>
      </c>
      <c r="W7142" t="s">
        <v>6</v>
      </c>
      <c r="X7142" t="s">
        <v>6</v>
      </c>
      <c r="Y7142" t="s">
        <v>6</v>
      </c>
      <c r="Z7142" t="s">
        <v>6</v>
      </c>
      <c r="AA7142" t="s">
        <v>6</v>
      </c>
      <c r="AB7142" t="s">
        <v>784</v>
      </c>
      <c r="AC7142" t="s">
        <v>713</v>
      </c>
    </row>
    <row r="7143" spans="1:29" x14ac:dyDescent="0.25">
      <c r="A7143" t="s">
        <v>390</v>
      </c>
      <c r="B7143">
        <v>632</v>
      </c>
      <c r="C7143" t="s">
        <v>193</v>
      </c>
      <c r="D7143">
        <v>1987</v>
      </c>
      <c r="E7143" t="s">
        <v>8137</v>
      </c>
      <c r="F7143" t="s">
        <v>6</v>
      </c>
      <c r="G7143" t="s">
        <v>6</v>
      </c>
      <c r="H7143" t="s">
        <v>6</v>
      </c>
      <c r="I7143">
        <v>7.9808341068514679</v>
      </c>
      <c r="J7143" t="s">
        <v>6</v>
      </c>
      <c r="K7143" t="s">
        <v>6</v>
      </c>
      <c r="L7143" t="s">
        <v>6</v>
      </c>
      <c r="M7143" t="s">
        <v>6</v>
      </c>
      <c r="N7143" t="s">
        <v>6</v>
      </c>
      <c r="O7143">
        <v>205.63734906889647</v>
      </c>
      <c r="P7143">
        <v>59.034999999999499</v>
      </c>
      <c r="Q7143" t="s">
        <v>6</v>
      </c>
      <c r="R7143" t="s">
        <v>6</v>
      </c>
      <c r="S7143" t="s">
        <v>6</v>
      </c>
      <c r="T7143" t="s">
        <v>894</v>
      </c>
      <c r="U7143" t="s">
        <v>6</v>
      </c>
      <c r="V7143" t="s">
        <v>6</v>
      </c>
      <c r="W7143" t="s">
        <v>6</v>
      </c>
      <c r="X7143" t="s">
        <v>6</v>
      </c>
      <c r="Y7143" t="s">
        <v>6</v>
      </c>
      <c r="Z7143" t="s">
        <v>6</v>
      </c>
      <c r="AA7143" t="s">
        <v>6</v>
      </c>
      <c r="AB7143" t="s">
        <v>784</v>
      </c>
      <c r="AC7143" t="s">
        <v>713</v>
      </c>
    </row>
    <row r="7144" spans="1:29" x14ac:dyDescent="0.25">
      <c r="A7144" t="s">
        <v>390</v>
      </c>
      <c r="B7144">
        <v>632</v>
      </c>
      <c r="C7144" t="s">
        <v>193</v>
      </c>
      <c r="D7144">
        <v>1988</v>
      </c>
      <c r="E7144" t="s">
        <v>8138</v>
      </c>
      <c r="F7144" t="s">
        <v>6</v>
      </c>
      <c r="G7144" t="s">
        <v>6</v>
      </c>
      <c r="H7144" t="s">
        <v>6</v>
      </c>
      <c r="I7144">
        <v>10.993488258042573</v>
      </c>
      <c r="J7144" t="s">
        <v>6</v>
      </c>
      <c r="K7144" t="s">
        <v>6</v>
      </c>
      <c r="L7144" t="s">
        <v>6</v>
      </c>
      <c r="M7144" t="s">
        <v>6</v>
      </c>
      <c r="N7144" t="s">
        <v>6</v>
      </c>
      <c r="O7144">
        <v>194.5417325115269</v>
      </c>
      <c r="P7144">
        <v>61.795999999999403</v>
      </c>
      <c r="Q7144" t="s">
        <v>6</v>
      </c>
      <c r="R7144" t="s">
        <v>6</v>
      </c>
      <c r="S7144" t="s">
        <v>6</v>
      </c>
      <c r="T7144" t="s">
        <v>894</v>
      </c>
      <c r="U7144" t="s">
        <v>6</v>
      </c>
      <c r="V7144" t="s">
        <v>6</v>
      </c>
      <c r="W7144" t="s">
        <v>6</v>
      </c>
      <c r="X7144" t="s">
        <v>6</v>
      </c>
      <c r="Y7144" t="s">
        <v>6</v>
      </c>
      <c r="Z7144" t="s">
        <v>6</v>
      </c>
      <c r="AA7144" t="s">
        <v>6</v>
      </c>
      <c r="AB7144" t="s">
        <v>784</v>
      </c>
      <c r="AC7144" t="s">
        <v>713</v>
      </c>
    </row>
    <row r="7145" spans="1:29" x14ac:dyDescent="0.25">
      <c r="A7145" t="s">
        <v>390</v>
      </c>
      <c r="B7145">
        <v>632</v>
      </c>
      <c r="C7145" t="s">
        <v>193</v>
      </c>
      <c r="D7145">
        <v>1989</v>
      </c>
      <c r="E7145" t="s">
        <v>8139</v>
      </c>
      <c r="F7145" t="s">
        <v>6</v>
      </c>
      <c r="G7145" t="s">
        <v>6</v>
      </c>
      <c r="H7145" t="s">
        <v>6</v>
      </c>
      <c r="I7145">
        <v>9.854010459403499</v>
      </c>
      <c r="J7145" t="s">
        <v>6</v>
      </c>
      <c r="K7145" t="s">
        <v>6</v>
      </c>
      <c r="L7145" t="s">
        <v>6</v>
      </c>
      <c r="M7145" t="s">
        <v>6</v>
      </c>
      <c r="N7145" t="s">
        <v>6</v>
      </c>
      <c r="O7145">
        <v>188.14929574399912</v>
      </c>
      <c r="P7145">
        <v>63.396999999999402</v>
      </c>
      <c r="Q7145" t="s">
        <v>6</v>
      </c>
      <c r="R7145" t="s">
        <v>6</v>
      </c>
      <c r="S7145" t="s">
        <v>6</v>
      </c>
      <c r="T7145" t="s">
        <v>894</v>
      </c>
      <c r="U7145" t="s">
        <v>6</v>
      </c>
      <c r="V7145" t="s">
        <v>6</v>
      </c>
      <c r="W7145" t="s">
        <v>6</v>
      </c>
      <c r="X7145" t="s">
        <v>6</v>
      </c>
      <c r="Y7145" t="s">
        <v>6</v>
      </c>
      <c r="Z7145" t="s">
        <v>6</v>
      </c>
      <c r="AA7145" t="s">
        <v>6</v>
      </c>
      <c r="AB7145" t="s">
        <v>784</v>
      </c>
      <c r="AC7145" t="s">
        <v>713</v>
      </c>
    </row>
    <row r="7146" spans="1:29" x14ac:dyDescent="0.25">
      <c r="A7146" t="s">
        <v>390</v>
      </c>
      <c r="B7146">
        <v>632</v>
      </c>
      <c r="C7146" t="s">
        <v>193</v>
      </c>
      <c r="D7146">
        <v>1990</v>
      </c>
      <c r="E7146" t="s">
        <v>8140</v>
      </c>
      <c r="F7146" t="s">
        <v>6</v>
      </c>
      <c r="G7146" t="s">
        <v>6</v>
      </c>
      <c r="H7146" t="s">
        <v>6</v>
      </c>
      <c r="I7146">
        <v>13.191267436358135</v>
      </c>
      <c r="J7146" t="s">
        <v>6</v>
      </c>
      <c r="K7146" t="s">
        <v>6</v>
      </c>
      <c r="L7146" t="s">
        <v>6</v>
      </c>
      <c r="M7146" t="s">
        <v>6</v>
      </c>
      <c r="N7146" t="s">
        <v>6</v>
      </c>
      <c r="O7146">
        <v>173.83980898969247</v>
      </c>
      <c r="P7146">
        <v>68.075999999999397</v>
      </c>
      <c r="Q7146" t="s">
        <v>6</v>
      </c>
      <c r="R7146" t="s">
        <v>6</v>
      </c>
      <c r="S7146" t="s">
        <v>6</v>
      </c>
      <c r="T7146" t="s">
        <v>894</v>
      </c>
      <c r="U7146" t="s">
        <v>6</v>
      </c>
      <c r="V7146" t="s">
        <v>6</v>
      </c>
      <c r="W7146" t="s">
        <v>6</v>
      </c>
      <c r="X7146" t="s">
        <v>6</v>
      </c>
      <c r="Y7146" t="s">
        <v>6</v>
      </c>
      <c r="Z7146" t="s">
        <v>6</v>
      </c>
      <c r="AA7146" t="s">
        <v>6</v>
      </c>
      <c r="AB7146" t="s">
        <v>784</v>
      </c>
      <c r="AC7146" t="s">
        <v>713</v>
      </c>
    </row>
    <row r="7147" spans="1:29" x14ac:dyDescent="0.25">
      <c r="A7147" t="s">
        <v>390</v>
      </c>
      <c r="B7147">
        <v>632</v>
      </c>
      <c r="C7147" t="s">
        <v>193</v>
      </c>
      <c r="D7147">
        <v>1991</v>
      </c>
      <c r="E7147" t="s">
        <v>8141</v>
      </c>
      <c r="F7147" t="s">
        <v>6</v>
      </c>
      <c r="G7147" t="s">
        <v>6</v>
      </c>
      <c r="H7147" t="s">
        <v>6</v>
      </c>
      <c r="I7147">
        <v>13.076959090746971</v>
      </c>
      <c r="J7147" t="s">
        <v>6</v>
      </c>
      <c r="K7147" t="s">
        <v>6</v>
      </c>
      <c r="L7147" t="s">
        <v>6</v>
      </c>
      <c r="M7147" t="s">
        <v>6</v>
      </c>
      <c r="N7147" t="s">
        <v>6</v>
      </c>
      <c r="O7147">
        <v>160.37032874391502</v>
      </c>
      <c r="P7147">
        <v>73.267910147799299</v>
      </c>
      <c r="Q7147" t="s">
        <v>6</v>
      </c>
      <c r="R7147" t="s">
        <v>6</v>
      </c>
      <c r="S7147" t="s">
        <v>6</v>
      </c>
      <c r="T7147" t="s">
        <v>894</v>
      </c>
      <c r="U7147" t="s">
        <v>6</v>
      </c>
      <c r="V7147" t="s">
        <v>6</v>
      </c>
      <c r="W7147" t="s">
        <v>6</v>
      </c>
      <c r="X7147" t="s">
        <v>6</v>
      </c>
      <c r="Y7147" t="s">
        <v>6</v>
      </c>
      <c r="Z7147" t="s">
        <v>6</v>
      </c>
      <c r="AA7147" t="s">
        <v>6</v>
      </c>
      <c r="AB7147" t="s">
        <v>784</v>
      </c>
      <c r="AC7147" t="s">
        <v>713</v>
      </c>
    </row>
    <row r="7148" spans="1:29" x14ac:dyDescent="0.25">
      <c r="A7148" t="s">
        <v>390</v>
      </c>
      <c r="B7148">
        <v>632</v>
      </c>
      <c r="C7148" t="s">
        <v>193</v>
      </c>
      <c r="D7148">
        <v>1992</v>
      </c>
      <c r="E7148" t="s">
        <v>8142</v>
      </c>
      <c r="F7148" t="s">
        <v>6</v>
      </c>
      <c r="G7148" t="s">
        <v>6</v>
      </c>
      <c r="H7148" t="s">
        <v>6</v>
      </c>
      <c r="I7148">
        <v>13.385826027189427</v>
      </c>
      <c r="J7148" t="s">
        <v>6</v>
      </c>
      <c r="K7148" t="s">
        <v>6</v>
      </c>
      <c r="L7148" t="s">
        <v>6</v>
      </c>
      <c r="M7148" t="s">
        <v>6</v>
      </c>
      <c r="N7148" t="s">
        <v>6</v>
      </c>
      <c r="O7148">
        <v>157.15164258955795</v>
      </c>
      <c r="P7148">
        <v>74.335720227199303</v>
      </c>
      <c r="Q7148" t="s">
        <v>6</v>
      </c>
      <c r="R7148" t="s">
        <v>6</v>
      </c>
      <c r="S7148" t="s">
        <v>6</v>
      </c>
      <c r="T7148" t="s">
        <v>894</v>
      </c>
      <c r="U7148" t="s">
        <v>6</v>
      </c>
      <c r="V7148" t="s">
        <v>6</v>
      </c>
      <c r="W7148" t="s">
        <v>6</v>
      </c>
      <c r="X7148" t="s">
        <v>6</v>
      </c>
      <c r="Y7148" t="s">
        <v>6</v>
      </c>
      <c r="Z7148" t="s">
        <v>6</v>
      </c>
      <c r="AA7148" t="s">
        <v>6</v>
      </c>
      <c r="AB7148" t="s">
        <v>784</v>
      </c>
      <c r="AC7148" t="s">
        <v>713</v>
      </c>
    </row>
    <row r="7149" spans="1:29" x14ac:dyDescent="0.25">
      <c r="A7149" t="s">
        <v>390</v>
      </c>
      <c r="B7149">
        <v>632</v>
      </c>
      <c r="C7149" t="s">
        <v>193</v>
      </c>
      <c r="D7149">
        <v>1993</v>
      </c>
      <c r="E7149" t="s">
        <v>8143</v>
      </c>
      <c r="F7149" t="s">
        <v>6</v>
      </c>
      <c r="G7149" t="s">
        <v>6</v>
      </c>
      <c r="H7149" t="s">
        <v>6</v>
      </c>
      <c r="I7149">
        <v>11.168004117616464</v>
      </c>
      <c r="J7149" t="s">
        <v>6</v>
      </c>
      <c r="K7149" t="s">
        <v>6</v>
      </c>
      <c r="L7149" t="s">
        <v>6</v>
      </c>
      <c r="M7149" t="s">
        <v>6</v>
      </c>
      <c r="N7149" t="s">
        <v>6</v>
      </c>
      <c r="O7149">
        <v>147.54406233122614</v>
      </c>
      <c r="P7149">
        <v>78.680216969499298</v>
      </c>
      <c r="Q7149" t="s">
        <v>6</v>
      </c>
      <c r="R7149" t="s">
        <v>6</v>
      </c>
      <c r="S7149" t="s">
        <v>6</v>
      </c>
      <c r="T7149" t="s">
        <v>894</v>
      </c>
      <c r="U7149" t="s">
        <v>6</v>
      </c>
      <c r="V7149" t="s">
        <v>6</v>
      </c>
      <c r="W7149" t="s">
        <v>6</v>
      </c>
      <c r="X7149" t="s">
        <v>6</v>
      </c>
      <c r="Y7149" t="s">
        <v>6</v>
      </c>
      <c r="Z7149" t="s">
        <v>6</v>
      </c>
      <c r="AA7149" t="s">
        <v>6</v>
      </c>
      <c r="AB7149" t="s">
        <v>784</v>
      </c>
      <c r="AC7149" t="s">
        <v>713</v>
      </c>
    </row>
    <row r="7150" spans="1:29" x14ac:dyDescent="0.25">
      <c r="A7150" t="s">
        <v>390</v>
      </c>
      <c r="B7150">
        <v>632</v>
      </c>
      <c r="C7150" t="s">
        <v>193</v>
      </c>
      <c r="D7150">
        <v>1994</v>
      </c>
      <c r="E7150" t="s">
        <v>8144</v>
      </c>
      <c r="F7150" t="s">
        <v>6</v>
      </c>
      <c r="G7150" t="s">
        <v>6</v>
      </c>
      <c r="H7150" t="s">
        <v>6</v>
      </c>
      <c r="I7150">
        <v>11.038252710447415</v>
      </c>
      <c r="J7150" t="s">
        <v>6</v>
      </c>
      <c r="K7150" t="s">
        <v>6</v>
      </c>
      <c r="L7150" t="s">
        <v>6</v>
      </c>
      <c r="M7150" t="s">
        <v>6</v>
      </c>
      <c r="N7150" t="s">
        <v>6</v>
      </c>
      <c r="O7150">
        <v>148.90291834342548</v>
      </c>
      <c r="P7150">
        <v>77.350999999999303</v>
      </c>
      <c r="Q7150" t="s">
        <v>6</v>
      </c>
      <c r="R7150" t="s">
        <v>6</v>
      </c>
      <c r="S7150" t="s">
        <v>6</v>
      </c>
      <c r="T7150" t="s">
        <v>894</v>
      </c>
      <c r="U7150" t="s">
        <v>6</v>
      </c>
      <c r="V7150" t="s">
        <v>6</v>
      </c>
      <c r="W7150" t="s">
        <v>6</v>
      </c>
      <c r="X7150" t="s">
        <v>6</v>
      </c>
      <c r="Y7150" t="s">
        <v>6</v>
      </c>
      <c r="Z7150" t="s">
        <v>6</v>
      </c>
      <c r="AA7150" t="s">
        <v>6</v>
      </c>
      <c r="AB7150" t="s">
        <v>784</v>
      </c>
      <c r="AC7150" t="s">
        <v>713</v>
      </c>
    </row>
    <row r="7151" spans="1:29" x14ac:dyDescent="0.25">
      <c r="A7151" t="s">
        <v>390</v>
      </c>
      <c r="B7151">
        <v>632</v>
      </c>
      <c r="C7151" t="s">
        <v>193</v>
      </c>
      <c r="D7151">
        <v>1995</v>
      </c>
      <c r="E7151" t="s">
        <v>8145</v>
      </c>
      <c r="F7151" t="s">
        <v>6</v>
      </c>
      <c r="G7151" t="s">
        <v>6</v>
      </c>
      <c r="H7151" t="s">
        <v>6</v>
      </c>
      <c r="I7151">
        <v>10.836113584390921</v>
      </c>
      <c r="J7151" t="s">
        <v>6</v>
      </c>
      <c r="K7151" t="s">
        <v>6</v>
      </c>
      <c r="L7151" t="s">
        <v>6</v>
      </c>
      <c r="M7151" t="s">
        <v>6</v>
      </c>
      <c r="N7151" t="s">
        <v>6</v>
      </c>
      <c r="O7151">
        <v>131.73936940494752</v>
      </c>
      <c r="P7151">
        <v>86.811999999999202</v>
      </c>
      <c r="Q7151" t="s">
        <v>6</v>
      </c>
      <c r="R7151" t="s">
        <v>6</v>
      </c>
      <c r="S7151" t="s">
        <v>6</v>
      </c>
      <c r="T7151" t="s">
        <v>894</v>
      </c>
      <c r="U7151" t="s">
        <v>6</v>
      </c>
      <c r="V7151" t="s">
        <v>6</v>
      </c>
      <c r="W7151" t="s">
        <v>6</v>
      </c>
      <c r="X7151" t="s">
        <v>6</v>
      </c>
      <c r="Y7151" t="s">
        <v>6</v>
      </c>
      <c r="Z7151" t="s">
        <v>6</v>
      </c>
      <c r="AA7151" t="s">
        <v>6</v>
      </c>
      <c r="AB7151" t="s">
        <v>784</v>
      </c>
      <c r="AC7151" t="s">
        <v>713</v>
      </c>
    </row>
    <row r="7152" spans="1:29" x14ac:dyDescent="0.25">
      <c r="A7152" t="s">
        <v>390</v>
      </c>
      <c r="B7152">
        <v>632</v>
      </c>
      <c r="C7152" t="s">
        <v>193</v>
      </c>
      <c r="D7152">
        <v>1996</v>
      </c>
      <c r="E7152" t="s">
        <v>8146</v>
      </c>
      <c r="F7152" t="s">
        <v>6</v>
      </c>
      <c r="G7152" t="s">
        <v>6</v>
      </c>
      <c r="H7152" t="s">
        <v>6</v>
      </c>
      <c r="I7152">
        <v>7.5539150762830145</v>
      </c>
      <c r="J7152" t="s">
        <v>6</v>
      </c>
      <c r="K7152" t="s">
        <v>6</v>
      </c>
      <c r="L7152" t="s">
        <v>6</v>
      </c>
      <c r="M7152" t="s">
        <v>6</v>
      </c>
      <c r="N7152" t="s">
        <v>6</v>
      </c>
      <c r="O7152">
        <v>128.44682057153861</v>
      </c>
      <c r="P7152">
        <v>88.431999999999206</v>
      </c>
      <c r="Q7152" t="s">
        <v>6</v>
      </c>
      <c r="R7152" t="s">
        <v>6</v>
      </c>
      <c r="S7152" t="s">
        <v>6</v>
      </c>
      <c r="T7152" t="s">
        <v>894</v>
      </c>
      <c r="U7152" t="s">
        <v>6</v>
      </c>
      <c r="V7152" t="s">
        <v>6</v>
      </c>
      <c r="W7152" t="s">
        <v>6</v>
      </c>
      <c r="X7152" t="s">
        <v>6</v>
      </c>
      <c r="Y7152" t="s">
        <v>6</v>
      </c>
      <c r="Z7152" t="s">
        <v>6</v>
      </c>
      <c r="AA7152" t="s">
        <v>6</v>
      </c>
      <c r="AB7152" t="s">
        <v>784</v>
      </c>
      <c r="AC7152" t="s">
        <v>713</v>
      </c>
    </row>
    <row r="7153" spans="1:29" x14ac:dyDescent="0.25">
      <c r="A7153" t="s">
        <v>390</v>
      </c>
      <c r="B7153">
        <v>632</v>
      </c>
      <c r="C7153" t="s">
        <v>193</v>
      </c>
      <c r="D7153">
        <v>1997</v>
      </c>
      <c r="E7153" t="s">
        <v>8147</v>
      </c>
      <c r="F7153" t="s">
        <v>6</v>
      </c>
      <c r="G7153" t="s">
        <v>6</v>
      </c>
      <c r="H7153" t="s">
        <v>6</v>
      </c>
      <c r="I7153">
        <v>9.0674576634945048</v>
      </c>
      <c r="J7153" t="s">
        <v>6</v>
      </c>
      <c r="K7153" t="s">
        <v>6</v>
      </c>
      <c r="L7153" t="s">
        <v>6</v>
      </c>
      <c r="M7153" t="s">
        <v>6</v>
      </c>
      <c r="N7153" t="s">
        <v>6</v>
      </c>
      <c r="O7153">
        <v>121.39951523875152</v>
      </c>
      <c r="P7153">
        <v>92.834999999999198</v>
      </c>
      <c r="Q7153" t="s">
        <v>6</v>
      </c>
      <c r="R7153" t="s">
        <v>6</v>
      </c>
      <c r="S7153" t="s">
        <v>6</v>
      </c>
      <c r="T7153" t="s">
        <v>894</v>
      </c>
      <c r="U7153" t="s">
        <v>6</v>
      </c>
      <c r="V7153" t="s">
        <v>6</v>
      </c>
      <c r="W7153" t="s">
        <v>6</v>
      </c>
      <c r="X7153" t="s">
        <v>6</v>
      </c>
      <c r="Y7153" t="s">
        <v>6</v>
      </c>
      <c r="Z7153" t="s">
        <v>6</v>
      </c>
      <c r="AA7153" t="s">
        <v>6</v>
      </c>
      <c r="AB7153" t="s">
        <v>784</v>
      </c>
      <c r="AC7153" t="s">
        <v>713</v>
      </c>
    </row>
    <row r="7154" spans="1:29" x14ac:dyDescent="0.25">
      <c r="A7154" t="s">
        <v>390</v>
      </c>
      <c r="B7154">
        <v>632</v>
      </c>
      <c r="C7154" t="s">
        <v>193</v>
      </c>
      <c r="D7154">
        <v>1998</v>
      </c>
      <c r="E7154" t="s">
        <v>8148</v>
      </c>
      <c r="F7154" t="s">
        <v>6</v>
      </c>
      <c r="G7154" t="s">
        <v>6</v>
      </c>
      <c r="H7154" t="s">
        <v>6</v>
      </c>
      <c r="I7154">
        <v>7.2557587695669827</v>
      </c>
      <c r="J7154" t="s">
        <v>6</v>
      </c>
      <c r="K7154" t="s">
        <v>6</v>
      </c>
      <c r="L7154" t="s">
        <v>6</v>
      </c>
      <c r="M7154" t="s">
        <v>6</v>
      </c>
      <c r="N7154" t="s">
        <v>6</v>
      </c>
      <c r="O7154">
        <v>117.32184713166957</v>
      </c>
      <c r="P7154">
        <v>95.302999999999102</v>
      </c>
      <c r="Q7154" t="s">
        <v>6</v>
      </c>
      <c r="R7154" t="s">
        <v>6</v>
      </c>
      <c r="S7154" t="s">
        <v>6</v>
      </c>
      <c r="T7154" t="s">
        <v>894</v>
      </c>
      <c r="U7154" t="s">
        <v>6</v>
      </c>
      <c r="V7154" t="s">
        <v>6</v>
      </c>
      <c r="W7154" t="s">
        <v>6</v>
      </c>
      <c r="X7154" t="s">
        <v>6</v>
      </c>
      <c r="Y7154" t="s">
        <v>6</v>
      </c>
      <c r="Z7154" t="s">
        <v>6</v>
      </c>
      <c r="AA7154" t="s">
        <v>6</v>
      </c>
      <c r="AB7154" t="s">
        <v>784</v>
      </c>
      <c r="AC7154" t="s">
        <v>713</v>
      </c>
    </row>
    <row r="7155" spans="1:29" x14ac:dyDescent="0.25">
      <c r="A7155" t="s">
        <v>390</v>
      </c>
      <c r="B7155">
        <v>632</v>
      </c>
      <c r="C7155" t="s">
        <v>193</v>
      </c>
      <c r="D7155">
        <v>1999</v>
      </c>
      <c r="E7155" t="s">
        <v>8149</v>
      </c>
      <c r="F7155" t="s">
        <v>6</v>
      </c>
      <c r="G7155" t="s">
        <v>6</v>
      </c>
      <c r="H7155" t="s">
        <v>6</v>
      </c>
      <c r="I7155">
        <v>8.32742988020585</v>
      </c>
      <c r="J7155" t="s">
        <v>6</v>
      </c>
      <c r="K7155" t="s">
        <v>6</v>
      </c>
      <c r="L7155" t="s">
        <v>6</v>
      </c>
      <c r="M7155" t="s">
        <v>6</v>
      </c>
      <c r="N7155" t="s">
        <v>6</v>
      </c>
      <c r="O7155">
        <v>107.86055921454638</v>
      </c>
      <c r="P7155">
        <v>102.781999999999</v>
      </c>
      <c r="Q7155" t="s">
        <v>6</v>
      </c>
      <c r="R7155" t="s">
        <v>6</v>
      </c>
      <c r="S7155" t="s">
        <v>6</v>
      </c>
      <c r="T7155" t="s">
        <v>894</v>
      </c>
      <c r="U7155" t="s">
        <v>6</v>
      </c>
      <c r="V7155" t="s">
        <v>6</v>
      </c>
      <c r="W7155" t="s">
        <v>6</v>
      </c>
      <c r="X7155" t="s">
        <v>6</v>
      </c>
      <c r="Y7155" t="s">
        <v>6</v>
      </c>
      <c r="Z7155" t="s">
        <v>6</v>
      </c>
      <c r="AA7155" t="s">
        <v>6</v>
      </c>
      <c r="AB7155" t="s">
        <v>784</v>
      </c>
      <c r="AC7155" t="s">
        <v>713</v>
      </c>
    </row>
    <row r="7156" spans="1:29" x14ac:dyDescent="0.25">
      <c r="A7156" t="s">
        <v>390</v>
      </c>
      <c r="B7156">
        <v>632</v>
      </c>
      <c r="C7156" t="s">
        <v>193</v>
      </c>
      <c r="D7156">
        <v>2000</v>
      </c>
      <c r="E7156" t="s">
        <v>8150</v>
      </c>
      <c r="F7156" t="s">
        <v>6</v>
      </c>
      <c r="G7156" t="s">
        <v>6</v>
      </c>
      <c r="H7156" t="s">
        <v>6</v>
      </c>
      <c r="I7156">
        <v>8.7513576287556347</v>
      </c>
      <c r="J7156" t="s">
        <v>6</v>
      </c>
      <c r="K7156" t="s">
        <v>6</v>
      </c>
      <c r="L7156" t="s">
        <v>6</v>
      </c>
      <c r="M7156" t="s">
        <v>6</v>
      </c>
      <c r="N7156" t="s">
        <v>6</v>
      </c>
      <c r="O7156">
        <v>101.93893441197976</v>
      </c>
      <c r="P7156">
        <v>107.810858143499</v>
      </c>
      <c r="Q7156" t="s">
        <v>6</v>
      </c>
      <c r="R7156" t="s">
        <v>6</v>
      </c>
      <c r="S7156" t="s">
        <v>6</v>
      </c>
      <c r="T7156" t="s">
        <v>894</v>
      </c>
      <c r="U7156" t="s">
        <v>6</v>
      </c>
      <c r="V7156" t="s">
        <v>6</v>
      </c>
      <c r="W7156" t="s">
        <v>6</v>
      </c>
      <c r="X7156" t="s">
        <v>6</v>
      </c>
      <c r="Y7156" t="s">
        <v>6</v>
      </c>
      <c r="Z7156" t="s">
        <v>6</v>
      </c>
      <c r="AA7156" t="s">
        <v>6</v>
      </c>
      <c r="AB7156" t="s">
        <v>784</v>
      </c>
      <c r="AC7156" t="s">
        <v>713</v>
      </c>
    </row>
    <row r="7157" spans="1:29" x14ac:dyDescent="0.25">
      <c r="A7157" t="s">
        <v>390</v>
      </c>
      <c r="B7157">
        <v>632</v>
      </c>
      <c r="C7157" t="s">
        <v>193</v>
      </c>
      <c r="D7157">
        <v>2001</v>
      </c>
      <c r="E7157" t="s">
        <v>8151</v>
      </c>
      <c r="F7157" t="s">
        <v>6</v>
      </c>
      <c r="G7157" t="s">
        <v>6</v>
      </c>
      <c r="H7157" t="s">
        <v>6</v>
      </c>
      <c r="I7157">
        <v>7.1638917755565785</v>
      </c>
      <c r="J7157" t="s">
        <v>6</v>
      </c>
      <c r="K7157" t="s">
        <v>6</v>
      </c>
      <c r="L7157" t="s">
        <v>6</v>
      </c>
      <c r="M7157" t="s">
        <v>6</v>
      </c>
      <c r="N7157" t="s">
        <v>6</v>
      </c>
      <c r="O7157">
        <v>89.704852571086946</v>
      </c>
      <c r="P7157">
        <v>121.014902606153</v>
      </c>
      <c r="Q7157" t="s">
        <v>6</v>
      </c>
      <c r="R7157" t="s">
        <v>6</v>
      </c>
      <c r="S7157" t="s">
        <v>6</v>
      </c>
      <c r="T7157" t="s">
        <v>894</v>
      </c>
      <c r="U7157" t="s">
        <v>6</v>
      </c>
      <c r="V7157" t="s">
        <v>6</v>
      </c>
      <c r="W7157" t="s">
        <v>6</v>
      </c>
      <c r="X7157" t="s">
        <v>6</v>
      </c>
      <c r="Y7157" t="s">
        <v>6</v>
      </c>
      <c r="Z7157" t="s">
        <v>6</v>
      </c>
      <c r="AA7157" t="s">
        <v>6</v>
      </c>
      <c r="AB7157" t="s">
        <v>784</v>
      </c>
      <c r="AC7157" t="s">
        <v>713</v>
      </c>
    </row>
    <row r="7158" spans="1:29" x14ac:dyDescent="0.25">
      <c r="A7158" t="s">
        <v>390</v>
      </c>
      <c r="B7158">
        <v>632</v>
      </c>
      <c r="C7158" t="s">
        <v>193</v>
      </c>
      <c r="D7158">
        <v>2002</v>
      </c>
      <c r="E7158" t="s">
        <v>8152</v>
      </c>
      <c r="F7158" t="s">
        <v>6</v>
      </c>
      <c r="G7158" t="s">
        <v>6</v>
      </c>
      <c r="H7158" t="s">
        <v>6</v>
      </c>
      <c r="I7158">
        <v>7.2271560477295953</v>
      </c>
      <c r="J7158" t="s">
        <v>6</v>
      </c>
      <c r="K7158" t="s">
        <v>6</v>
      </c>
      <c r="L7158" t="s">
        <v>6</v>
      </c>
      <c r="M7158" t="s">
        <v>6</v>
      </c>
      <c r="N7158" t="s">
        <v>6</v>
      </c>
      <c r="O7158">
        <v>81.665559857067777</v>
      </c>
      <c r="P7158">
        <v>131.29309363647801</v>
      </c>
      <c r="Q7158" t="s">
        <v>6</v>
      </c>
      <c r="R7158" t="s">
        <v>6</v>
      </c>
      <c r="S7158" t="s">
        <v>6</v>
      </c>
      <c r="T7158" t="s">
        <v>894</v>
      </c>
      <c r="U7158" t="s">
        <v>6</v>
      </c>
      <c r="V7158" t="s">
        <v>6</v>
      </c>
      <c r="W7158" t="s">
        <v>6</v>
      </c>
      <c r="X7158" t="s">
        <v>6</v>
      </c>
      <c r="Y7158" t="s">
        <v>6</v>
      </c>
      <c r="Z7158" t="s">
        <v>6</v>
      </c>
      <c r="AA7158" t="s">
        <v>6</v>
      </c>
      <c r="AB7158" t="s">
        <v>784</v>
      </c>
      <c r="AC7158" t="s">
        <v>713</v>
      </c>
    </row>
    <row r="7159" spans="1:29" x14ac:dyDescent="0.25">
      <c r="A7159" t="s">
        <v>390</v>
      </c>
      <c r="B7159">
        <v>632</v>
      </c>
      <c r="C7159" t="s">
        <v>193</v>
      </c>
      <c r="D7159">
        <v>2003</v>
      </c>
      <c r="E7159" t="s">
        <v>8153</v>
      </c>
      <c r="F7159" t="s">
        <v>6</v>
      </c>
      <c r="G7159" t="s">
        <v>6</v>
      </c>
      <c r="H7159" t="s">
        <v>6</v>
      </c>
      <c r="I7159">
        <v>7.9023416985510231</v>
      </c>
      <c r="J7159" t="s">
        <v>6</v>
      </c>
      <c r="K7159" t="s">
        <v>6</v>
      </c>
      <c r="L7159" t="s">
        <v>6</v>
      </c>
      <c r="M7159" t="s">
        <v>6</v>
      </c>
      <c r="N7159" t="s">
        <v>6</v>
      </c>
      <c r="O7159">
        <v>74.823735731126646</v>
      </c>
      <c r="P7159">
        <v>141.43712411283599</v>
      </c>
      <c r="Q7159" t="s">
        <v>6</v>
      </c>
      <c r="R7159" t="s">
        <v>6</v>
      </c>
      <c r="S7159" t="s">
        <v>6</v>
      </c>
      <c r="T7159" t="s">
        <v>894</v>
      </c>
      <c r="U7159" t="s">
        <v>6</v>
      </c>
      <c r="V7159" t="s">
        <v>6</v>
      </c>
      <c r="W7159" t="s">
        <v>6</v>
      </c>
      <c r="X7159" t="s">
        <v>6</v>
      </c>
      <c r="Y7159" t="s">
        <v>6</v>
      </c>
      <c r="Z7159" t="s">
        <v>6</v>
      </c>
      <c r="AA7159" t="s">
        <v>6</v>
      </c>
      <c r="AB7159" t="s">
        <v>784</v>
      </c>
      <c r="AC7159" t="s">
        <v>713</v>
      </c>
    </row>
    <row r="7160" spans="1:29" x14ac:dyDescent="0.25">
      <c r="A7160" t="s">
        <v>390</v>
      </c>
      <c r="B7160">
        <v>632</v>
      </c>
      <c r="C7160" t="s">
        <v>193</v>
      </c>
      <c r="D7160">
        <v>2004</v>
      </c>
      <c r="E7160" t="s">
        <v>8154</v>
      </c>
      <c r="F7160" t="s">
        <v>6</v>
      </c>
      <c r="G7160" t="s">
        <v>6</v>
      </c>
      <c r="H7160" t="s">
        <v>6</v>
      </c>
      <c r="I7160">
        <v>7.0153936558121393</v>
      </c>
      <c r="J7160" t="s">
        <v>6</v>
      </c>
      <c r="K7160" t="s">
        <v>6</v>
      </c>
      <c r="L7160" t="s">
        <v>6</v>
      </c>
      <c r="M7160" t="s">
        <v>6</v>
      </c>
      <c r="N7160" t="s">
        <v>6</v>
      </c>
      <c r="O7160">
        <v>72.796972040930115</v>
      </c>
      <c r="P7160">
        <v>143.596</v>
      </c>
      <c r="Q7160" t="s">
        <v>6</v>
      </c>
      <c r="R7160" t="s">
        <v>6</v>
      </c>
      <c r="S7160" t="s">
        <v>6</v>
      </c>
      <c r="T7160" t="s">
        <v>894</v>
      </c>
      <c r="U7160" t="s">
        <v>6</v>
      </c>
      <c r="V7160" t="s">
        <v>6</v>
      </c>
      <c r="W7160" t="s">
        <v>6</v>
      </c>
      <c r="X7160" t="s">
        <v>6</v>
      </c>
      <c r="Y7160" t="s">
        <v>6</v>
      </c>
      <c r="Z7160" t="s">
        <v>6</v>
      </c>
      <c r="AA7160" t="s">
        <v>6</v>
      </c>
      <c r="AB7160" t="s">
        <v>784</v>
      </c>
      <c r="AC7160" t="s">
        <v>713</v>
      </c>
    </row>
    <row r="7161" spans="1:29" x14ac:dyDescent="0.25">
      <c r="A7161" t="s">
        <v>390</v>
      </c>
      <c r="B7161">
        <v>632</v>
      </c>
      <c r="C7161" t="s">
        <v>193</v>
      </c>
      <c r="D7161">
        <v>2005</v>
      </c>
      <c r="E7161" t="s">
        <v>8155</v>
      </c>
      <c r="F7161" t="s">
        <v>6</v>
      </c>
      <c r="G7161" t="s">
        <v>6</v>
      </c>
      <c r="H7161" t="s">
        <v>6</v>
      </c>
      <c r="I7161">
        <v>8.6816386876780189</v>
      </c>
      <c r="J7161" t="s">
        <v>6</v>
      </c>
      <c r="K7161" t="s">
        <v>6</v>
      </c>
      <c r="L7161" t="s">
        <v>6</v>
      </c>
      <c r="M7161" t="s">
        <v>6</v>
      </c>
      <c r="N7161" t="s">
        <v>6</v>
      </c>
      <c r="O7161">
        <v>67.526314754865524</v>
      </c>
      <c r="P7161">
        <v>153.11231487744899</v>
      </c>
      <c r="Q7161" t="s">
        <v>6</v>
      </c>
      <c r="R7161" t="s">
        <v>6</v>
      </c>
      <c r="S7161" t="s">
        <v>6</v>
      </c>
      <c r="T7161" t="s">
        <v>894</v>
      </c>
      <c r="U7161" t="s">
        <v>6</v>
      </c>
      <c r="V7161" t="s">
        <v>6</v>
      </c>
      <c r="W7161" t="s">
        <v>6</v>
      </c>
      <c r="X7161" t="s">
        <v>6</v>
      </c>
      <c r="Y7161" t="s">
        <v>6</v>
      </c>
      <c r="Z7161" t="s">
        <v>6</v>
      </c>
      <c r="AA7161" t="s">
        <v>6</v>
      </c>
      <c r="AB7161" t="s">
        <v>784</v>
      </c>
      <c r="AC7161" t="s">
        <v>713</v>
      </c>
    </row>
    <row r="7162" spans="1:29" x14ac:dyDescent="0.25">
      <c r="A7162" t="s">
        <v>390</v>
      </c>
      <c r="B7162">
        <v>632</v>
      </c>
      <c r="C7162" t="s">
        <v>193</v>
      </c>
      <c r="D7162">
        <v>2006</v>
      </c>
      <c r="E7162" t="s">
        <v>8156</v>
      </c>
      <c r="F7162" t="s">
        <v>6</v>
      </c>
      <c r="G7162" t="s">
        <v>6</v>
      </c>
      <c r="H7162" t="s">
        <v>6</v>
      </c>
      <c r="I7162">
        <v>8.4399299140175046</v>
      </c>
      <c r="J7162" t="s">
        <v>6</v>
      </c>
      <c r="K7162" t="s">
        <v>6</v>
      </c>
      <c r="L7162" t="s">
        <v>6</v>
      </c>
      <c r="M7162" t="s">
        <v>6</v>
      </c>
      <c r="N7162" t="s">
        <v>6</v>
      </c>
      <c r="O7162">
        <v>65.651220244331057</v>
      </c>
      <c r="P7162">
        <v>158.113643074647</v>
      </c>
      <c r="Q7162" t="s">
        <v>6</v>
      </c>
      <c r="R7162" t="s">
        <v>6</v>
      </c>
      <c r="S7162" t="s">
        <v>6</v>
      </c>
      <c r="T7162" t="s">
        <v>894</v>
      </c>
      <c r="U7162" t="s">
        <v>6</v>
      </c>
      <c r="V7162" t="s">
        <v>6</v>
      </c>
      <c r="W7162" t="s">
        <v>6</v>
      </c>
      <c r="X7162" t="s">
        <v>6</v>
      </c>
      <c r="Y7162" t="s">
        <v>6</v>
      </c>
      <c r="Z7162" t="s">
        <v>6</v>
      </c>
      <c r="AA7162" t="s">
        <v>6</v>
      </c>
      <c r="AB7162" t="s">
        <v>784</v>
      </c>
      <c r="AC7162" t="s">
        <v>713</v>
      </c>
    </row>
    <row r="7163" spans="1:29" x14ac:dyDescent="0.25">
      <c r="A7163" t="s">
        <v>390</v>
      </c>
      <c r="B7163">
        <v>632</v>
      </c>
      <c r="C7163" t="s">
        <v>193</v>
      </c>
      <c r="D7163">
        <v>2007</v>
      </c>
      <c r="E7163" t="s">
        <v>8157</v>
      </c>
      <c r="F7163" t="s">
        <v>6</v>
      </c>
      <c r="G7163" t="s">
        <v>6</v>
      </c>
      <c r="H7163" t="s">
        <v>6</v>
      </c>
      <c r="I7163">
        <v>9.0782279004021458</v>
      </c>
      <c r="J7163" t="s">
        <v>6</v>
      </c>
      <c r="K7163" t="s">
        <v>6</v>
      </c>
      <c r="L7163" t="s">
        <v>6</v>
      </c>
      <c r="M7163" t="s">
        <v>6</v>
      </c>
      <c r="N7163" t="s">
        <v>6</v>
      </c>
      <c r="O7163">
        <v>61.794223639189781</v>
      </c>
      <c r="P7163">
        <v>167.12638056076901</v>
      </c>
      <c r="Q7163" t="s">
        <v>6</v>
      </c>
      <c r="R7163" t="s">
        <v>6</v>
      </c>
      <c r="S7163" t="s">
        <v>6</v>
      </c>
      <c r="T7163" t="s">
        <v>894</v>
      </c>
      <c r="U7163" t="s">
        <v>6</v>
      </c>
      <c r="V7163" t="s">
        <v>6</v>
      </c>
      <c r="W7163" t="s">
        <v>6</v>
      </c>
      <c r="X7163" t="s">
        <v>6</v>
      </c>
      <c r="Y7163" t="s">
        <v>6</v>
      </c>
      <c r="Z7163" t="s">
        <v>6</v>
      </c>
      <c r="AA7163" t="s">
        <v>6</v>
      </c>
      <c r="AB7163" t="s">
        <v>784</v>
      </c>
      <c r="AC7163" t="s">
        <v>713</v>
      </c>
    </row>
    <row r="7164" spans="1:29" x14ac:dyDescent="0.25">
      <c r="A7164" t="s">
        <v>390</v>
      </c>
      <c r="B7164">
        <v>632</v>
      </c>
      <c r="C7164" t="s">
        <v>193</v>
      </c>
      <c r="D7164">
        <v>2008</v>
      </c>
      <c r="E7164" t="s">
        <v>8158</v>
      </c>
      <c r="F7164" t="s">
        <v>6</v>
      </c>
      <c r="G7164" t="s">
        <v>6</v>
      </c>
      <c r="H7164" t="s">
        <v>6</v>
      </c>
      <c r="I7164">
        <v>10.35419917382273</v>
      </c>
      <c r="J7164" t="s">
        <v>6</v>
      </c>
      <c r="K7164" t="s">
        <v>6</v>
      </c>
      <c r="L7164" t="s">
        <v>6</v>
      </c>
      <c r="M7164" t="s">
        <v>6</v>
      </c>
      <c r="N7164" t="s">
        <v>6</v>
      </c>
      <c r="O7164">
        <v>57.488504536529327</v>
      </c>
      <c r="P7164">
        <v>178.04654205037599</v>
      </c>
      <c r="Q7164" t="s">
        <v>6</v>
      </c>
      <c r="R7164" t="s">
        <v>6</v>
      </c>
      <c r="S7164" t="s">
        <v>6</v>
      </c>
      <c r="T7164" t="s">
        <v>894</v>
      </c>
      <c r="U7164" t="s">
        <v>6</v>
      </c>
      <c r="V7164" t="s">
        <v>6</v>
      </c>
      <c r="W7164" t="s">
        <v>6</v>
      </c>
      <c r="X7164" t="s">
        <v>6</v>
      </c>
      <c r="Y7164" t="s">
        <v>6</v>
      </c>
      <c r="Z7164" t="s">
        <v>6</v>
      </c>
      <c r="AA7164" t="s">
        <v>6</v>
      </c>
      <c r="AB7164" t="s">
        <v>784</v>
      </c>
      <c r="AC7164" t="s">
        <v>713</v>
      </c>
    </row>
    <row r="7165" spans="1:29" x14ac:dyDescent="0.25">
      <c r="A7165" t="s">
        <v>390</v>
      </c>
      <c r="B7165">
        <v>632</v>
      </c>
      <c r="C7165" t="s">
        <v>193</v>
      </c>
      <c r="D7165">
        <v>2009</v>
      </c>
      <c r="E7165" t="s">
        <v>8159</v>
      </c>
      <c r="F7165" t="s">
        <v>6</v>
      </c>
      <c r="G7165" t="s">
        <v>6</v>
      </c>
      <c r="H7165" t="s">
        <v>6</v>
      </c>
      <c r="I7165">
        <v>12.108987339122216</v>
      </c>
      <c r="J7165" t="s">
        <v>6</v>
      </c>
      <c r="K7165" t="s">
        <v>6</v>
      </c>
      <c r="L7165" t="s">
        <v>6</v>
      </c>
      <c r="M7165" t="s">
        <v>6</v>
      </c>
      <c r="N7165" t="s">
        <v>6</v>
      </c>
      <c r="O7165">
        <v>53.624782206699926</v>
      </c>
      <c r="P7165">
        <v>189.54198618853101</v>
      </c>
      <c r="Q7165" t="s">
        <v>6</v>
      </c>
      <c r="R7165" t="s">
        <v>6</v>
      </c>
      <c r="S7165" t="s">
        <v>6</v>
      </c>
      <c r="T7165" t="s">
        <v>894</v>
      </c>
      <c r="U7165" t="s">
        <v>6</v>
      </c>
      <c r="V7165" t="s">
        <v>6</v>
      </c>
      <c r="W7165" t="s">
        <v>6</v>
      </c>
      <c r="X7165" t="s">
        <v>6</v>
      </c>
      <c r="Y7165" t="s">
        <v>6</v>
      </c>
      <c r="Z7165" t="s">
        <v>6</v>
      </c>
      <c r="AA7165" t="s">
        <v>6</v>
      </c>
      <c r="AB7165" t="s">
        <v>784</v>
      </c>
      <c r="AC7165" t="s">
        <v>713</v>
      </c>
    </row>
    <row r="7166" spans="1:29" x14ac:dyDescent="0.25">
      <c r="A7166" t="s">
        <v>390</v>
      </c>
      <c r="B7166">
        <v>632</v>
      </c>
      <c r="C7166" t="s">
        <v>193</v>
      </c>
      <c r="D7166">
        <v>2010</v>
      </c>
      <c r="E7166" t="s">
        <v>8160</v>
      </c>
      <c r="F7166" t="s">
        <v>6</v>
      </c>
      <c r="G7166" t="s">
        <v>6</v>
      </c>
      <c r="H7166" t="s">
        <v>6</v>
      </c>
      <c r="I7166">
        <v>14.102512833078411</v>
      </c>
      <c r="J7166" t="s">
        <v>6</v>
      </c>
      <c r="K7166" t="s">
        <v>6</v>
      </c>
      <c r="L7166" t="s">
        <v>6</v>
      </c>
      <c r="M7166" t="s">
        <v>6</v>
      </c>
      <c r="N7166" t="s">
        <v>6</v>
      </c>
      <c r="O7166">
        <v>50.737632596898955</v>
      </c>
      <c r="P7166">
        <v>201.848880512524</v>
      </c>
      <c r="Q7166" t="s">
        <v>6</v>
      </c>
      <c r="R7166" t="s">
        <v>6</v>
      </c>
      <c r="S7166" t="s">
        <v>6</v>
      </c>
      <c r="T7166" t="s">
        <v>894</v>
      </c>
      <c r="U7166" t="s">
        <v>6</v>
      </c>
      <c r="V7166" t="s">
        <v>6</v>
      </c>
      <c r="W7166" t="s">
        <v>6</v>
      </c>
      <c r="X7166" t="s">
        <v>6</v>
      </c>
      <c r="Y7166" t="s">
        <v>6</v>
      </c>
      <c r="Z7166" t="s">
        <v>6</v>
      </c>
      <c r="AA7166" t="s">
        <v>6</v>
      </c>
      <c r="AB7166" t="s">
        <v>784</v>
      </c>
      <c r="AC7166" t="s">
        <v>713</v>
      </c>
    </row>
    <row r="7167" spans="1:29" x14ac:dyDescent="0.25">
      <c r="A7167" t="s">
        <v>390</v>
      </c>
      <c r="B7167">
        <v>632</v>
      </c>
      <c r="C7167" t="s">
        <v>193</v>
      </c>
      <c r="D7167">
        <v>2011</v>
      </c>
      <c r="E7167" t="s">
        <v>8161</v>
      </c>
      <c r="F7167" t="s">
        <v>6</v>
      </c>
      <c r="G7167" t="s">
        <v>6</v>
      </c>
      <c r="H7167" t="s">
        <v>6</v>
      </c>
      <c r="I7167">
        <v>15.275485829891021</v>
      </c>
      <c r="J7167" t="s">
        <v>6</v>
      </c>
      <c r="K7167" t="s">
        <v>6</v>
      </c>
      <c r="L7167" t="s">
        <v>6</v>
      </c>
      <c r="M7167" t="s">
        <v>6</v>
      </c>
      <c r="N7167" t="s">
        <v>6</v>
      </c>
      <c r="O7167">
        <v>45.740973169257352</v>
      </c>
      <c r="P7167">
        <v>216.03930671811199</v>
      </c>
      <c r="Q7167" t="s">
        <v>6</v>
      </c>
      <c r="R7167" t="s">
        <v>6</v>
      </c>
      <c r="S7167" t="s">
        <v>6</v>
      </c>
      <c r="T7167" t="s">
        <v>894</v>
      </c>
      <c r="U7167" t="s">
        <v>6</v>
      </c>
      <c r="V7167" t="s">
        <v>6</v>
      </c>
      <c r="W7167" t="s">
        <v>6</v>
      </c>
      <c r="X7167" t="s">
        <v>6</v>
      </c>
      <c r="Y7167" t="s">
        <v>6</v>
      </c>
      <c r="Z7167" t="s">
        <v>6</v>
      </c>
      <c r="AA7167" t="s">
        <v>6</v>
      </c>
      <c r="AB7167" t="s">
        <v>784</v>
      </c>
      <c r="AC7167" t="s">
        <v>713</v>
      </c>
    </row>
    <row r="7168" spans="1:29" x14ac:dyDescent="0.25">
      <c r="A7168" t="s">
        <v>390</v>
      </c>
      <c r="B7168">
        <v>632</v>
      </c>
      <c r="C7168" t="s">
        <v>193</v>
      </c>
      <c r="D7168">
        <v>2012</v>
      </c>
      <c r="E7168" t="s">
        <v>8162</v>
      </c>
      <c r="F7168" t="s">
        <v>6</v>
      </c>
      <c r="G7168" t="s">
        <v>6</v>
      </c>
      <c r="H7168" t="s">
        <v>6</v>
      </c>
      <c r="I7168">
        <v>18.086155191877175</v>
      </c>
      <c r="J7168" t="s">
        <v>6</v>
      </c>
      <c r="K7168" t="s">
        <v>6</v>
      </c>
      <c r="L7168" t="s">
        <v>6</v>
      </c>
      <c r="M7168" t="s">
        <v>6</v>
      </c>
      <c r="N7168" t="s">
        <v>6</v>
      </c>
      <c r="O7168">
        <v>42.575708521984374</v>
      </c>
      <c r="P7168">
        <v>228.18895368863301</v>
      </c>
      <c r="Q7168" t="s">
        <v>6</v>
      </c>
      <c r="R7168" t="s">
        <v>6</v>
      </c>
      <c r="S7168" t="s">
        <v>6</v>
      </c>
      <c r="T7168" t="s">
        <v>894</v>
      </c>
      <c r="U7168" t="s">
        <v>6</v>
      </c>
      <c r="V7168" t="s">
        <v>6</v>
      </c>
      <c r="W7168" t="s">
        <v>6</v>
      </c>
      <c r="X7168" t="s">
        <v>6</v>
      </c>
      <c r="Y7168" t="s">
        <v>6</v>
      </c>
      <c r="Z7168" t="s">
        <v>6</v>
      </c>
      <c r="AA7168" t="s">
        <v>6</v>
      </c>
      <c r="AB7168" t="s">
        <v>784</v>
      </c>
      <c r="AC7168" t="s">
        <v>713</v>
      </c>
    </row>
    <row r="7169" spans="1:29" x14ac:dyDescent="0.25">
      <c r="A7169" t="s">
        <v>390</v>
      </c>
      <c r="B7169">
        <v>632</v>
      </c>
      <c r="C7169" t="s">
        <v>193</v>
      </c>
      <c r="D7169">
        <v>2013</v>
      </c>
      <c r="E7169" t="s">
        <v>8163</v>
      </c>
      <c r="F7169" t="s">
        <v>6</v>
      </c>
      <c r="G7169" t="s">
        <v>6</v>
      </c>
      <c r="H7169" t="s">
        <v>6</v>
      </c>
      <c r="I7169">
        <v>19.319201913357425</v>
      </c>
      <c r="J7169" t="s">
        <v>6</v>
      </c>
      <c r="K7169" t="s">
        <v>6</v>
      </c>
      <c r="L7169" t="s">
        <v>6</v>
      </c>
      <c r="M7169" t="s">
        <v>6</v>
      </c>
      <c r="N7169" t="s">
        <v>6</v>
      </c>
      <c r="O7169">
        <v>17.760792755447447</v>
      </c>
      <c r="P7169">
        <v>243.60632493162601</v>
      </c>
      <c r="Q7169" t="s">
        <v>6</v>
      </c>
      <c r="R7169" t="s">
        <v>6</v>
      </c>
      <c r="S7169" t="s">
        <v>6</v>
      </c>
      <c r="T7169" t="s">
        <v>894</v>
      </c>
      <c r="U7169" t="s">
        <v>6</v>
      </c>
      <c r="V7169" t="s">
        <v>6</v>
      </c>
      <c r="W7169" t="s">
        <v>6</v>
      </c>
      <c r="X7169" t="s">
        <v>6</v>
      </c>
      <c r="Y7169" t="s">
        <v>6</v>
      </c>
      <c r="Z7169" t="s">
        <v>6</v>
      </c>
      <c r="AA7169" t="s">
        <v>6</v>
      </c>
      <c r="AB7169" t="s">
        <v>784</v>
      </c>
      <c r="AC7169" t="s">
        <v>713</v>
      </c>
    </row>
    <row r="7170" spans="1:29" x14ac:dyDescent="0.25">
      <c r="A7170" t="s">
        <v>390</v>
      </c>
      <c r="B7170">
        <v>632</v>
      </c>
      <c r="C7170" t="s">
        <v>193</v>
      </c>
      <c r="D7170">
        <v>2014</v>
      </c>
      <c r="E7170" t="s">
        <v>8164</v>
      </c>
      <c r="F7170" t="s">
        <v>6</v>
      </c>
      <c r="G7170" t="s">
        <v>6</v>
      </c>
      <c r="H7170" t="s">
        <v>6</v>
      </c>
      <c r="I7170">
        <v>20.63566223948844</v>
      </c>
      <c r="J7170" t="s">
        <v>6</v>
      </c>
      <c r="K7170" t="s">
        <v>6</v>
      </c>
      <c r="L7170" t="s">
        <v>6</v>
      </c>
      <c r="M7170" t="s">
        <v>6</v>
      </c>
      <c r="N7170" t="s">
        <v>6</v>
      </c>
      <c r="O7170">
        <v>22.59652386806243</v>
      </c>
      <c r="P7170">
        <v>254.27544578309099</v>
      </c>
      <c r="Q7170" t="s">
        <v>6</v>
      </c>
      <c r="R7170" t="s">
        <v>6</v>
      </c>
      <c r="S7170" t="s">
        <v>6</v>
      </c>
      <c r="T7170" t="s">
        <v>894</v>
      </c>
      <c r="U7170" t="s">
        <v>6</v>
      </c>
      <c r="V7170" t="s">
        <v>6</v>
      </c>
      <c r="W7170" t="s">
        <v>6</v>
      </c>
      <c r="X7170" t="s">
        <v>6</v>
      </c>
      <c r="Y7170" t="s">
        <v>6</v>
      </c>
      <c r="Z7170" t="s">
        <v>6</v>
      </c>
      <c r="AA7170" t="s">
        <v>6</v>
      </c>
      <c r="AB7170" t="s">
        <v>784</v>
      </c>
      <c r="AC7170" t="s">
        <v>713</v>
      </c>
    </row>
    <row r="7171" spans="1:29" x14ac:dyDescent="0.25">
      <c r="A7171" t="s">
        <v>390</v>
      </c>
      <c r="B7171">
        <v>632</v>
      </c>
      <c r="C7171" t="s">
        <v>193</v>
      </c>
      <c r="D7171">
        <v>2015</v>
      </c>
      <c r="E7171" t="s">
        <v>8165</v>
      </c>
      <c r="F7171" t="s">
        <v>6</v>
      </c>
      <c r="G7171" t="s">
        <v>6</v>
      </c>
      <c r="H7171" t="s">
        <v>6</v>
      </c>
      <c r="I7171">
        <v>23.556835139107438</v>
      </c>
      <c r="J7171" t="s">
        <v>6</v>
      </c>
      <c r="K7171" t="s">
        <v>6</v>
      </c>
      <c r="L7171" t="s">
        <v>6</v>
      </c>
      <c r="M7171" t="s">
        <v>6</v>
      </c>
      <c r="N7171" t="s">
        <v>6</v>
      </c>
      <c r="O7171">
        <v>25.934433043038712</v>
      </c>
      <c r="P7171">
        <v>261.37679666625598</v>
      </c>
      <c r="Q7171" t="s">
        <v>6</v>
      </c>
      <c r="R7171" t="s">
        <v>6</v>
      </c>
      <c r="S7171" t="s">
        <v>6</v>
      </c>
      <c r="T7171" t="s">
        <v>894</v>
      </c>
      <c r="U7171" t="s">
        <v>6</v>
      </c>
      <c r="V7171" t="s">
        <v>6</v>
      </c>
      <c r="W7171" t="s">
        <v>6</v>
      </c>
      <c r="X7171" t="s">
        <v>6</v>
      </c>
      <c r="Y7171" t="s">
        <v>6</v>
      </c>
      <c r="Z7171" t="s">
        <v>6</v>
      </c>
      <c r="AA7171" t="s">
        <v>6</v>
      </c>
      <c r="AB7171" t="s">
        <v>784</v>
      </c>
      <c r="AC7171" t="s">
        <v>713</v>
      </c>
    </row>
    <row r="7172" spans="1:29" x14ac:dyDescent="0.25">
      <c r="A7172" t="s">
        <v>390</v>
      </c>
      <c r="B7172">
        <v>632</v>
      </c>
      <c r="C7172" t="s">
        <v>193</v>
      </c>
      <c r="D7172">
        <v>2016</v>
      </c>
      <c r="E7172" t="s">
        <v>8166</v>
      </c>
      <c r="F7172" t="s">
        <v>6</v>
      </c>
      <c r="G7172" t="s">
        <v>6</v>
      </c>
      <c r="H7172" t="s">
        <v>6</v>
      </c>
      <c r="I7172">
        <v>24.569526293013169</v>
      </c>
      <c r="J7172" t="s">
        <v>6</v>
      </c>
      <c r="K7172" t="s">
        <v>6</v>
      </c>
      <c r="L7172" t="s">
        <v>6</v>
      </c>
      <c r="M7172" t="s">
        <v>6</v>
      </c>
      <c r="N7172" t="s">
        <v>6</v>
      </c>
      <c r="O7172">
        <v>31.673047022549589</v>
      </c>
      <c r="P7172">
        <v>273.58135673122302</v>
      </c>
      <c r="Q7172" t="s">
        <v>6</v>
      </c>
      <c r="R7172" t="s">
        <v>6</v>
      </c>
      <c r="S7172" t="s">
        <v>6</v>
      </c>
      <c r="T7172" t="s">
        <v>894</v>
      </c>
      <c r="U7172" t="s">
        <v>6</v>
      </c>
      <c r="V7172" t="s">
        <v>6</v>
      </c>
      <c r="W7172" t="s">
        <v>6</v>
      </c>
      <c r="X7172" t="s">
        <v>6</v>
      </c>
      <c r="Y7172" t="s">
        <v>6</v>
      </c>
      <c r="Z7172" t="s">
        <v>6</v>
      </c>
      <c r="AA7172" t="s">
        <v>6</v>
      </c>
      <c r="AB7172" t="s">
        <v>784</v>
      </c>
      <c r="AC7172" t="s">
        <v>713</v>
      </c>
    </row>
    <row r="7173" spans="1:29" x14ac:dyDescent="0.25">
      <c r="A7173" t="s">
        <v>390</v>
      </c>
      <c r="B7173">
        <v>634</v>
      </c>
      <c r="C7173" t="s">
        <v>194</v>
      </c>
      <c r="D7173">
        <v>1950</v>
      </c>
      <c r="E7173" t="s">
        <v>8167</v>
      </c>
      <c r="F7173" t="s">
        <v>6</v>
      </c>
      <c r="G7173" t="s">
        <v>6</v>
      </c>
      <c r="H7173" t="s">
        <v>6</v>
      </c>
      <c r="I7173" t="s">
        <v>6</v>
      </c>
      <c r="J7173" t="s">
        <v>6</v>
      </c>
      <c r="K7173" t="s">
        <v>6</v>
      </c>
      <c r="L7173" t="s">
        <v>6</v>
      </c>
      <c r="M7173" t="s">
        <v>6</v>
      </c>
      <c r="N7173" t="s">
        <v>6</v>
      </c>
      <c r="O7173" t="s">
        <v>6</v>
      </c>
      <c r="P7173" t="s">
        <v>6</v>
      </c>
      <c r="Q7173" t="s">
        <v>6</v>
      </c>
      <c r="R7173" t="s">
        <v>6</v>
      </c>
      <c r="S7173" t="s">
        <v>6</v>
      </c>
      <c r="T7173" t="s">
        <v>877</v>
      </c>
      <c r="U7173" t="s">
        <v>6</v>
      </c>
      <c r="V7173" t="s">
        <v>6</v>
      </c>
      <c r="W7173" t="s">
        <v>412</v>
      </c>
      <c r="X7173" t="s">
        <v>412</v>
      </c>
      <c r="Y7173" t="s">
        <v>6</v>
      </c>
      <c r="Z7173" t="s">
        <v>6</v>
      </c>
      <c r="AA7173" t="s">
        <v>6</v>
      </c>
      <c r="AB7173" t="s">
        <v>785</v>
      </c>
      <c r="AC7173" t="s">
        <v>713</v>
      </c>
    </row>
    <row r="7174" spans="1:29" x14ac:dyDescent="0.25">
      <c r="A7174" t="s">
        <v>390</v>
      </c>
      <c r="B7174">
        <v>634</v>
      </c>
      <c r="C7174" t="s">
        <v>194</v>
      </c>
      <c r="D7174">
        <v>1951</v>
      </c>
      <c r="E7174" t="s">
        <v>8168</v>
      </c>
      <c r="F7174" t="s">
        <v>6</v>
      </c>
      <c r="G7174" t="s">
        <v>6</v>
      </c>
      <c r="H7174" t="s">
        <v>6</v>
      </c>
      <c r="I7174" t="s">
        <v>6</v>
      </c>
      <c r="J7174" t="s">
        <v>6</v>
      </c>
      <c r="K7174" t="s">
        <v>6</v>
      </c>
      <c r="L7174" t="s">
        <v>6</v>
      </c>
      <c r="M7174" t="s">
        <v>6</v>
      </c>
      <c r="N7174" t="s">
        <v>6</v>
      </c>
      <c r="O7174" t="s">
        <v>6</v>
      </c>
      <c r="P7174" t="s">
        <v>6</v>
      </c>
      <c r="Q7174" t="s">
        <v>6</v>
      </c>
      <c r="R7174" t="s">
        <v>6</v>
      </c>
      <c r="S7174" t="s">
        <v>6</v>
      </c>
      <c r="T7174" t="s">
        <v>877</v>
      </c>
      <c r="U7174" t="s">
        <v>6</v>
      </c>
      <c r="V7174" t="s">
        <v>6</v>
      </c>
      <c r="W7174" t="s">
        <v>412</v>
      </c>
      <c r="X7174" t="s">
        <v>412</v>
      </c>
      <c r="Y7174" t="s">
        <v>6</v>
      </c>
      <c r="Z7174" t="s">
        <v>6</v>
      </c>
      <c r="AA7174" t="s">
        <v>6</v>
      </c>
      <c r="AB7174" t="s">
        <v>785</v>
      </c>
      <c r="AC7174" t="s">
        <v>713</v>
      </c>
    </row>
    <row r="7175" spans="1:29" x14ac:dyDescent="0.25">
      <c r="A7175" t="s">
        <v>390</v>
      </c>
      <c r="B7175">
        <v>634</v>
      </c>
      <c r="C7175" t="s">
        <v>194</v>
      </c>
      <c r="D7175">
        <v>1952</v>
      </c>
      <c r="E7175" t="s">
        <v>8169</v>
      </c>
      <c r="F7175" t="s">
        <v>6</v>
      </c>
      <c r="G7175" t="s">
        <v>6</v>
      </c>
      <c r="H7175" t="s">
        <v>6</v>
      </c>
      <c r="I7175" t="s">
        <v>6</v>
      </c>
      <c r="J7175" t="s">
        <v>6</v>
      </c>
      <c r="K7175" t="s">
        <v>6</v>
      </c>
      <c r="L7175" t="s">
        <v>6</v>
      </c>
      <c r="M7175" t="s">
        <v>6</v>
      </c>
      <c r="N7175" t="s">
        <v>6</v>
      </c>
      <c r="O7175" t="s">
        <v>6</v>
      </c>
      <c r="P7175" t="s">
        <v>6</v>
      </c>
      <c r="Q7175" t="s">
        <v>6</v>
      </c>
      <c r="R7175" t="s">
        <v>6</v>
      </c>
      <c r="S7175" t="s">
        <v>6</v>
      </c>
      <c r="T7175" t="s">
        <v>877</v>
      </c>
      <c r="U7175" t="s">
        <v>6</v>
      </c>
      <c r="V7175" t="s">
        <v>6</v>
      </c>
      <c r="W7175" t="s">
        <v>412</v>
      </c>
      <c r="X7175" t="s">
        <v>412</v>
      </c>
      <c r="Y7175" t="s">
        <v>6</v>
      </c>
      <c r="Z7175" t="s">
        <v>6</v>
      </c>
      <c r="AA7175" t="s">
        <v>6</v>
      </c>
      <c r="AB7175" t="s">
        <v>785</v>
      </c>
      <c r="AC7175" t="s">
        <v>713</v>
      </c>
    </row>
    <row r="7176" spans="1:29" x14ac:dyDescent="0.25">
      <c r="A7176" t="s">
        <v>390</v>
      </c>
      <c r="B7176">
        <v>634</v>
      </c>
      <c r="C7176" t="s">
        <v>194</v>
      </c>
      <c r="D7176">
        <v>1953</v>
      </c>
      <c r="E7176" t="s">
        <v>8170</v>
      </c>
      <c r="F7176" t="s">
        <v>6</v>
      </c>
      <c r="G7176" t="s">
        <v>6</v>
      </c>
      <c r="H7176" t="s">
        <v>6</v>
      </c>
      <c r="I7176" t="s">
        <v>6</v>
      </c>
      <c r="J7176" t="s">
        <v>6</v>
      </c>
      <c r="K7176" t="s">
        <v>6</v>
      </c>
      <c r="L7176" t="s">
        <v>6</v>
      </c>
      <c r="M7176" t="s">
        <v>6</v>
      </c>
      <c r="N7176" t="s">
        <v>6</v>
      </c>
      <c r="O7176" t="s">
        <v>6</v>
      </c>
      <c r="P7176" t="s">
        <v>6</v>
      </c>
      <c r="Q7176" t="s">
        <v>6</v>
      </c>
      <c r="R7176" t="s">
        <v>6</v>
      </c>
      <c r="S7176" t="s">
        <v>6</v>
      </c>
      <c r="T7176" t="s">
        <v>877</v>
      </c>
      <c r="U7176" t="s">
        <v>6</v>
      </c>
      <c r="V7176" t="s">
        <v>6</v>
      </c>
      <c r="W7176" t="s">
        <v>412</v>
      </c>
      <c r="X7176" t="s">
        <v>412</v>
      </c>
      <c r="Y7176" t="s">
        <v>6</v>
      </c>
      <c r="Z7176" t="s">
        <v>6</v>
      </c>
      <c r="AA7176" t="s">
        <v>6</v>
      </c>
      <c r="AB7176" t="s">
        <v>785</v>
      </c>
      <c r="AC7176" t="s">
        <v>713</v>
      </c>
    </row>
    <row r="7177" spans="1:29" x14ac:dyDescent="0.25">
      <c r="A7177" t="s">
        <v>390</v>
      </c>
      <c r="B7177">
        <v>634</v>
      </c>
      <c r="C7177" t="s">
        <v>194</v>
      </c>
      <c r="D7177">
        <v>1954</v>
      </c>
      <c r="E7177" t="s">
        <v>8171</v>
      </c>
      <c r="F7177" t="s">
        <v>6</v>
      </c>
      <c r="G7177" t="s">
        <v>6</v>
      </c>
      <c r="H7177" t="s">
        <v>6</v>
      </c>
      <c r="I7177" t="s">
        <v>6</v>
      </c>
      <c r="J7177" t="s">
        <v>6</v>
      </c>
      <c r="K7177" t="s">
        <v>6</v>
      </c>
      <c r="L7177" t="s">
        <v>6</v>
      </c>
      <c r="M7177" t="s">
        <v>6</v>
      </c>
      <c r="N7177" t="s">
        <v>6</v>
      </c>
      <c r="O7177" t="s">
        <v>6</v>
      </c>
      <c r="P7177" t="s">
        <v>6</v>
      </c>
      <c r="Q7177" t="s">
        <v>6</v>
      </c>
      <c r="R7177" t="s">
        <v>6</v>
      </c>
      <c r="S7177" t="s">
        <v>6</v>
      </c>
      <c r="T7177" t="s">
        <v>877</v>
      </c>
      <c r="U7177" t="s">
        <v>6</v>
      </c>
      <c r="V7177" t="s">
        <v>6</v>
      </c>
      <c r="W7177" t="s">
        <v>412</v>
      </c>
      <c r="X7177" t="s">
        <v>412</v>
      </c>
      <c r="Y7177" t="s">
        <v>6</v>
      </c>
      <c r="Z7177" t="s">
        <v>6</v>
      </c>
      <c r="AA7177" t="s">
        <v>6</v>
      </c>
      <c r="AB7177" t="s">
        <v>785</v>
      </c>
      <c r="AC7177" t="s">
        <v>713</v>
      </c>
    </row>
    <row r="7178" spans="1:29" x14ac:dyDescent="0.25">
      <c r="A7178" t="s">
        <v>390</v>
      </c>
      <c r="B7178">
        <v>634</v>
      </c>
      <c r="C7178" t="s">
        <v>194</v>
      </c>
      <c r="D7178">
        <v>1955</v>
      </c>
      <c r="E7178" t="s">
        <v>8172</v>
      </c>
      <c r="F7178" t="s">
        <v>6</v>
      </c>
      <c r="G7178" t="s">
        <v>6</v>
      </c>
      <c r="H7178" t="s">
        <v>6</v>
      </c>
      <c r="I7178" t="s">
        <v>6</v>
      </c>
      <c r="J7178" t="s">
        <v>6</v>
      </c>
      <c r="K7178" t="s">
        <v>6</v>
      </c>
      <c r="L7178" t="s">
        <v>6</v>
      </c>
      <c r="M7178" t="s">
        <v>6</v>
      </c>
      <c r="N7178" t="s">
        <v>6</v>
      </c>
      <c r="O7178" t="s">
        <v>6</v>
      </c>
      <c r="P7178" t="s">
        <v>6</v>
      </c>
      <c r="Q7178" t="s">
        <v>6</v>
      </c>
      <c r="R7178" t="s">
        <v>6</v>
      </c>
      <c r="S7178" t="s">
        <v>6</v>
      </c>
      <c r="T7178" t="s">
        <v>877</v>
      </c>
      <c r="U7178" t="s">
        <v>6</v>
      </c>
      <c r="V7178" t="s">
        <v>6</v>
      </c>
      <c r="W7178" t="s">
        <v>412</v>
      </c>
      <c r="X7178" t="s">
        <v>412</v>
      </c>
      <c r="Y7178" t="s">
        <v>6</v>
      </c>
      <c r="Z7178" t="s">
        <v>6</v>
      </c>
      <c r="AA7178" t="s">
        <v>6</v>
      </c>
      <c r="AB7178" t="s">
        <v>785</v>
      </c>
      <c r="AC7178" t="s">
        <v>713</v>
      </c>
    </row>
    <row r="7179" spans="1:29" x14ac:dyDescent="0.25">
      <c r="A7179" t="s">
        <v>390</v>
      </c>
      <c r="B7179">
        <v>634</v>
      </c>
      <c r="C7179" t="s">
        <v>194</v>
      </c>
      <c r="D7179">
        <v>1956</v>
      </c>
      <c r="E7179" t="s">
        <v>8173</v>
      </c>
      <c r="F7179" t="s">
        <v>6</v>
      </c>
      <c r="G7179" t="s">
        <v>6</v>
      </c>
      <c r="H7179" t="s">
        <v>6</v>
      </c>
      <c r="I7179" t="s">
        <v>6</v>
      </c>
      <c r="J7179" t="s">
        <v>6</v>
      </c>
      <c r="K7179" t="s">
        <v>6</v>
      </c>
      <c r="L7179" t="s">
        <v>6</v>
      </c>
      <c r="M7179" t="s">
        <v>6</v>
      </c>
      <c r="N7179" t="s">
        <v>6</v>
      </c>
      <c r="O7179" t="s">
        <v>6</v>
      </c>
      <c r="P7179" t="s">
        <v>6</v>
      </c>
      <c r="Q7179" t="s">
        <v>6</v>
      </c>
      <c r="R7179" t="s">
        <v>6</v>
      </c>
      <c r="S7179" t="s">
        <v>6</v>
      </c>
      <c r="T7179" t="s">
        <v>877</v>
      </c>
      <c r="U7179" t="s">
        <v>6</v>
      </c>
      <c r="V7179" t="s">
        <v>6</v>
      </c>
      <c r="W7179" t="s">
        <v>412</v>
      </c>
      <c r="X7179" t="s">
        <v>412</v>
      </c>
      <c r="Y7179" t="s">
        <v>6</v>
      </c>
      <c r="Z7179" t="s">
        <v>6</v>
      </c>
      <c r="AA7179" t="s">
        <v>6</v>
      </c>
      <c r="AB7179" t="s">
        <v>785</v>
      </c>
      <c r="AC7179" t="s">
        <v>713</v>
      </c>
    </row>
    <row r="7180" spans="1:29" x14ac:dyDescent="0.25">
      <c r="A7180" t="s">
        <v>390</v>
      </c>
      <c r="B7180">
        <v>634</v>
      </c>
      <c r="C7180" t="s">
        <v>194</v>
      </c>
      <c r="D7180">
        <v>1957</v>
      </c>
      <c r="E7180" t="s">
        <v>8174</v>
      </c>
      <c r="F7180" t="s">
        <v>6</v>
      </c>
      <c r="G7180" t="s">
        <v>6</v>
      </c>
      <c r="H7180" t="s">
        <v>6</v>
      </c>
      <c r="I7180" t="s">
        <v>6</v>
      </c>
      <c r="J7180" t="s">
        <v>6</v>
      </c>
      <c r="K7180" t="s">
        <v>6</v>
      </c>
      <c r="L7180" t="s">
        <v>6</v>
      </c>
      <c r="M7180" t="s">
        <v>6</v>
      </c>
      <c r="N7180" t="s">
        <v>6</v>
      </c>
      <c r="O7180" t="s">
        <v>6</v>
      </c>
      <c r="P7180" t="s">
        <v>6</v>
      </c>
      <c r="Q7180" t="s">
        <v>6</v>
      </c>
      <c r="R7180" t="s">
        <v>6</v>
      </c>
      <c r="S7180" t="s">
        <v>6</v>
      </c>
      <c r="T7180" t="s">
        <v>877</v>
      </c>
      <c r="U7180" t="s">
        <v>6</v>
      </c>
      <c r="V7180" t="s">
        <v>6</v>
      </c>
      <c r="W7180" t="s">
        <v>412</v>
      </c>
      <c r="X7180" t="s">
        <v>412</v>
      </c>
      <c r="Y7180" t="s">
        <v>6</v>
      </c>
      <c r="Z7180" t="s">
        <v>6</v>
      </c>
      <c r="AA7180" t="s">
        <v>6</v>
      </c>
      <c r="AB7180" t="s">
        <v>785</v>
      </c>
      <c r="AC7180" t="s">
        <v>713</v>
      </c>
    </row>
    <row r="7181" spans="1:29" x14ac:dyDescent="0.25">
      <c r="A7181" t="s">
        <v>390</v>
      </c>
      <c r="B7181">
        <v>634</v>
      </c>
      <c r="C7181" t="s">
        <v>194</v>
      </c>
      <c r="D7181">
        <v>1958</v>
      </c>
      <c r="E7181" t="s">
        <v>8175</v>
      </c>
      <c r="F7181" t="s">
        <v>6</v>
      </c>
      <c r="G7181" t="s">
        <v>6</v>
      </c>
      <c r="H7181" t="s">
        <v>6</v>
      </c>
      <c r="I7181" t="s">
        <v>6</v>
      </c>
      <c r="J7181" t="s">
        <v>6</v>
      </c>
      <c r="K7181" t="s">
        <v>6</v>
      </c>
      <c r="L7181" t="s">
        <v>6</v>
      </c>
      <c r="M7181" t="s">
        <v>6</v>
      </c>
      <c r="N7181" t="s">
        <v>6</v>
      </c>
      <c r="O7181" t="s">
        <v>6</v>
      </c>
      <c r="P7181" t="s">
        <v>6</v>
      </c>
      <c r="Q7181" t="s">
        <v>6</v>
      </c>
      <c r="R7181" t="s">
        <v>6</v>
      </c>
      <c r="S7181" t="s">
        <v>6</v>
      </c>
      <c r="T7181" t="s">
        <v>877</v>
      </c>
      <c r="U7181" t="s">
        <v>6</v>
      </c>
      <c r="V7181" t="s">
        <v>6</v>
      </c>
      <c r="W7181" t="s">
        <v>412</v>
      </c>
      <c r="X7181" t="s">
        <v>412</v>
      </c>
      <c r="Y7181" t="s">
        <v>6</v>
      </c>
      <c r="Z7181" t="s">
        <v>6</v>
      </c>
      <c r="AA7181" t="s">
        <v>6</v>
      </c>
      <c r="AB7181" t="s">
        <v>785</v>
      </c>
      <c r="AC7181" t="s">
        <v>713</v>
      </c>
    </row>
    <row r="7182" spans="1:29" x14ac:dyDescent="0.25">
      <c r="A7182" t="s">
        <v>390</v>
      </c>
      <c r="B7182">
        <v>634</v>
      </c>
      <c r="C7182" t="s">
        <v>194</v>
      </c>
      <c r="D7182">
        <v>1959</v>
      </c>
      <c r="E7182" t="s">
        <v>8176</v>
      </c>
      <c r="F7182" t="s">
        <v>6</v>
      </c>
      <c r="G7182" t="s">
        <v>6</v>
      </c>
      <c r="H7182" t="s">
        <v>6</v>
      </c>
      <c r="I7182" t="s">
        <v>6</v>
      </c>
      <c r="J7182" t="s">
        <v>6</v>
      </c>
      <c r="K7182" t="s">
        <v>6</v>
      </c>
      <c r="L7182" t="s">
        <v>6</v>
      </c>
      <c r="M7182" t="s">
        <v>6</v>
      </c>
      <c r="N7182" t="s">
        <v>6</v>
      </c>
      <c r="O7182" t="s">
        <v>6</v>
      </c>
      <c r="P7182" t="s">
        <v>6</v>
      </c>
      <c r="Q7182" t="s">
        <v>6</v>
      </c>
      <c r="R7182" t="s">
        <v>6</v>
      </c>
      <c r="S7182" t="s">
        <v>6</v>
      </c>
      <c r="T7182" t="s">
        <v>877</v>
      </c>
      <c r="U7182" t="s">
        <v>6</v>
      </c>
      <c r="V7182" t="s">
        <v>6</v>
      </c>
      <c r="W7182" t="s">
        <v>412</v>
      </c>
      <c r="X7182" t="s">
        <v>412</v>
      </c>
      <c r="Y7182" t="s">
        <v>6</v>
      </c>
      <c r="Z7182" t="s">
        <v>6</v>
      </c>
      <c r="AA7182" t="s">
        <v>6</v>
      </c>
      <c r="AB7182" t="s">
        <v>785</v>
      </c>
      <c r="AC7182" t="s">
        <v>713</v>
      </c>
    </row>
    <row r="7183" spans="1:29" x14ac:dyDescent="0.25">
      <c r="A7183" t="s">
        <v>390</v>
      </c>
      <c r="B7183">
        <v>634</v>
      </c>
      <c r="C7183" t="s">
        <v>194</v>
      </c>
      <c r="D7183">
        <v>1960</v>
      </c>
      <c r="E7183" t="s">
        <v>8177</v>
      </c>
      <c r="F7183" t="s">
        <v>6</v>
      </c>
      <c r="G7183" t="s">
        <v>6</v>
      </c>
      <c r="H7183" t="s">
        <v>6</v>
      </c>
      <c r="I7183">
        <v>13.090021155449628</v>
      </c>
      <c r="J7183" t="s">
        <v>6</v>
      </c>
      <c r="K7183" t="s">
        <v>6</v>
      </c>
      <c r="L7183" t="s">
        <v>6</v>
      </c>
      <c r="M7183" t="s">
        <v>6</v>
      </c>
      <c r="N7183" t="s">
        <v>6</v>
      </c>
      <c r="O7183" t="s">
        <v>6</v>
      </c>
      <c r="P7183">
        <v>54.217869680677872</v>
      </c>
      <c r="Q7183" t="s">
        <v>6</v>
      </c>
      <c r="R7183" t="s">
        <v>6</v>
      </c>
      <c r="S7183" t="s">
        <v>6</v>
      </c>
      <c r="T7183" t="s">
        <v>877</v>
      </c>
      <c r="U7183" t="s">
        <v>6</v>
      </c>
      <c r="V7183" t="s">
        <v>6</v>
      </c>
      <c r="W7183" t="s">
        <v>412</v>
      </c>
      <c r="X7183" t="s">
        <v>412</v>
      </c>
      <c r="Y7183" t="s">
        <v>6</v>
      </c>
      <c r="Z7183" t="s">
        <v>6</v>
      </c>
      <c r="AA7183" t="s">
        <v>6</v>
      </c>
      <c r="AB7183" t="s">
        <v>785</v>
      </c>
      <c r="AC7183" t="s">
        <v>713</v>
      </c>
    </row>
    <row r="7184" spans="1:29" x14ac:dyDescent="0.25">
      <c r="A7184" t="s">
        <v>390</v>
      </c>
      <c r="B7184">
        <v>634</v>
      </c>
      <c r="C7184" t="s">
        <v>194</v>
      </c>
      <c r="D7184">
        <v>1961</v>
      </c>
      <c r="E7184" t="s">
        <v>8178</v>
      </c>
      <c r="F7184" t="s">
        <v>6</v>
      </c>
      <c r="G7184" t="s">
        <v>6</v>
      </c>
      <c r="H7184" t="s">
        <v>6</v>
      </c>
      <c r="I7184">
        <v>12.922975487696696</v>
      </c>
      <c r="J7184" t="s">
        <v>6</v>
      </c>
      <c r="K7184" t="s">
        <v>6</v>
      </c>
      <c r="L7184" t="s">
        <v>6</v>
      </c>
      <c r="M7184" t="s">
        <v>6</v>
      </c>
      <c r="N7184" t="s">
        <v>6</v>
      </c>
      <c r="O7184" t="s">
        <v>6</v>
      </c>
      <c r="P7184">
        <v>64.938689974061816</v>
      </c>
      <c r="Q7184" t="s">
        <v>6</v>
      </c>
      <c r="R7184" t="s">
        <v>6</v>
      </c>
      <c r="S7184" t="s">
        <v>6</v>
      </c>
      <c r="T7184" t="s">
        <v>877</v>
      </c>
      <c r="U7184" t="s">
        <v>6</v>
      </c>
      <c r="V7184" t="s">
        <v>6</v>
      </c>
      <c r="W7184" t="s">
        <v>412</v>
      </c>
      <c r="X7184" t="s">
        <v>412</v>
      </c>
      <c r="Y7184" t="s">
        <v>6</v>
      </c>
      <c r="Z7184" t="s">
        <v>6</v>
      </c>
      <c r="AA7184" t="s">
        <v>6</v>
      </c>
      <c r="AB7184" t="s">
        <v>785</v>
      </c>
      <c r="AC7184" t="s">
        <v>713</v>
      </c>
    </row>
    <row r="7185" spans="1:29" x14ac:dyDescent="0.25">
      <c r="A7185" t="s">
        <v>390</v>
      </c>
      <c r="B7185">
        <v>634</v>
      </c>
      <c r="C7185" t="s">
        <v>194</v>
      </c>
      <c r="D7185">
        <v>1962</v>
      </c>
      <c r="E7185" t="s">
        <v>8179</v>
      </c>
      <c r="F7185" t="s">
        <v>6</v>
      </c>
      <c r="G7185" t="s">
        <v>6</v>
      </c>
      <c r="H7185" t="s">
        <v>6</v>
      </c>
      <c r="I7185">
        <v>12.618175466472811</v>
      </c>
      <c r="J7185" t="s">
        <v>6</v>
      </c>
      <c r="K7185" t="s">
        <v>6</v>
      </c>
      <c r="L7185" t="s">
        <v>6</v>
      </c>
      <c r="M7185" t="s">
        <v>6</v>
      </c>
      <c r="N7185" t="s">
        <v>6</v>
      </c>
      <c r="O7185" t="s">
        <v>6</v>
      </c>
      <c r="P7185">
        <v>63.452218355315715</v>
      </c>
      <c r="Q7185" t="s">
        <v>6</v>
      </c>
      <c r="R7185" t="s">
        <v>6</v>
      </c>
      <c r="S7185" t="s">
        <v>6</v>
      </c>
      <c r="T7185" t="s">
        <v>877</v>
      </c>
      <c r="U7185" t="s">
        <v>6</v>
      </c>
      <c r="V7185" t="s">
        <v>6</v>
      </c>
      <c r="W7185" t="s">
        <v>412</v>
      </c>
      <c r="X7185" t="s">
        <v>412</v>
      </c>
      <c r="Y7185" t="s">
        <v>6</v>
      </c>
      <c r="Z7185" t="s">
        <v>6</v>
      </c>
      <c r="AA7185" t="s">
        <v>6</v>
      </c>
      <c r="AB7185" t="s">
        <v>785</v>
      </c>
      <c r="AC7185" t="s">
        <v>713</v>
      </c>
    </row>
    <row r="7186" spans="1:29" x14ac:dyDescent="0.25">
      <c r="A7186" t="s">
        <v>390</v>
      </c>
      <c r="B7186">
        <v>634</v>
      </c>
      <c r="C7186" t="s">
        <v>194</v>
      </c>
      <c r="D7186">
        <v>1963</v>
      </c>
      <c r="E7186" t="s">
        <v>8180</v>
      </c>
      <c r="F7186" t="s">
        <v>6</v>
      </c>
      <c r="G7186" t="s">
        <v>6</v>
      </c>
      <c r="H7186" t="s">
        <v>6</v>
      </c>
      <c r="I7186">
        <v>14.932823434607281</v>
      </c>
      <c r="J7186" t="s">
        <v>6</v>
      </c>
      <c r="K7186" t="s">
        <v>6</v>
      </c>
      <c r="L7186" t="s">
        <v>6</v>
      </c>
      <c r="M7186" t="s">
        <v>6</v>
      </c>
      <c r="N7186" t="s">
        <v>6</v>
      </c>
      <c r="O7186" t="s">
        <v>6</v>
      </c>
      <c r="P7186">
        <v>62.354431828561999</v>
      </c>
      <c r="Q7186" t="s">
        <v>6</v>
      </c>
      <c r="R7186" t="s">
        <v>6</v>
      </c>
      <c r="S7186" t="s">
        <v>6</v>
      </c>
      <c r="T7186" t="s">
        <v>877</v>
      </c>
      <c r="U7186" t="s">
        <v>6</v>
      </c>
      <c r="V7186" t="s">
        <v>6</v>
      </c>
      <c r="W7186" t="s">
        <v>412</v>
      </c>
      <c r="X7186" t="s">
        <v>412</v>
      </c>
      <c r="Y7186" t="s">
        <v>6</v>
      </c>
      <c r="Z7186" t="s">
        <v>6</v>
      </c>
      <c r="AA7186" t="s">
        <v>6</v>
      </c>
      <c r="AB7186" t="s">
        <v>785</v>
      </c>
      <c r="AC7186" t="s">
        <v>713</v>
      </c>
    </row>
    <row r="7187" spans="1:29" x14ac:dyDescent="0.25">
      <c r="A7187" t="s">
        <v>390</v>
      </c>
      <c r="B7187">
        <v>634</v>
      </c>
      <c r="C7187" t="s">
        <v>194</v>
      </c>
      <c r="D7187">
        <v>1964</v>
      </c>
      <c r="E7187" t="s">
        <v>8181</v>
      </c>
      <c r="F7187" t="s">
        <v>6</v>
      </c>
      <c r="G7187" t="s">
        <v>6</v>
      </c>
      <c r="H7187" t="s">
        <v>6</v>
      </c>
      <c r="I7187">
        <v>15.020615712510498</v>
      </c>
      <c r="J7187" t="s">
        <v>6</v>
      </c>
      <c r="K7187" t="s">
        <v>6</v>
      </c>
      <c r="L7187" t="s">
        <v>6</v>
      </c>
      <c r="M7187" t="s">
        <v>6</v>
      </c>
      <c r="N7187" t="s">
        <v>6</v>
      </c>
      <c r="O7187" t="s">
        <v>6</v>
      </c>
      <c r="P7187">
        <v>67.715173108573495</v>
      </c>
      <c r="Q7187" t="s">
        <v>6</v>
      </c>
      <c r="R7187" t="s">
        <v>6</v>
      </c>
      <c r="S7187" t="s">
        <v>6</v>
      </c>
      <c r="T7187" t="s">
        <v>877</v>
      </c>
      <c r="U7187" t="s">
        <v>6</v>
      </c>
      <c r="V7187" t="s">
        <v>6</v>
      </c>
      <c r="W7187" t="s">
        <v>412</v>
      </c>
      <c r="X7187" t="s">
        <v>412</v>
      </c>
      <c r="Y7187" t="s">
        <v>6</v>
      </c>
      <c r="Z7187" t="s">
        <v>6</v>
      </c>
      <c r="AA7187" t="s">
        <v>6</v>
      </c>
      <c r="AB7187" t="s">
        <v>785</v>
      </c>
      <c r="AC7187" t="s">
        <v>713</v>
      </c>
    </row>
    <row r="7188" spans="1:29" x14ac:dyDescent="0.25">
      <c r="A7188" t="s">
        <v>390</v>
      </c>
      <c r="B7188">
        <v>634</v>
      </c>
      <c r="C7188" t="s">
        <v>194</v>
      </c>
      <c r="D7188">
        <v>1965</v>
      </c>
      <c r="E7188" t="s">
        <v>8182</v>
      </c>
      <c r="F7188" t="s">
        <v>6</v>
      </c>
      <c r="G7188" t="s">
        <v>6</v>
      </c>
      <c r="H7188" t="s">
        <v>6</v>
      </c>
      <c r="I7188">
        <v>12.710981353838664</v>
      </c>
      <c r="J7188" t="s">
        <v>6</v>
      </c>
      <c r="K7188" t="s">
        <v>6</v>
      </c>
      <c r="L7188" t="s">
        <v>6</v>
      </c>
      <c r="M7188" t="s">
        <v>6</v>
      </c>
      <c r="N7188" t="s">
        <v>6</v>
      </c>
      <c r="O7188" t="s">
        <v>6</v>
      </c>
      <c r="P7188">
        <v>76.053311136015793</v>
      </c>
      <c r="Q7188" t="s">
        <v>6</v>
      </c>
      <c r="R7188" t="s">
        <v>6</v>
      </c>
      <c r="S7188" t="s">
        <v>6</v>
      </c>
      <c r="T7188" t="s">
        <v>877</v>
      </c>
      <c r="U7188" t="s">
        <v>6</v>
      </c>
      <c r="V7188" t="s">
        <v>6</v>
      </c>
      <c r="W7188" t="s">
        <v>412</v>
      </c>
      <c r="X7188" t="s">
        <v>412</v>
      </c>
      <c r="Y7188" t="s">
        <v>6</v>
      </c>
      <c r="Z7188" t="s">
        <v>6</v>
      </c>
      <c r="AA7188" t="s">
        <v>6</v>
      </c>
      <c r="AB7188" t="s">
        <v>785</v>
      </c>
      <c r="AC7188" t="s">
        <v>713</v>
      </c>
    </row>
    <row r="7189" spans="1:29" x14ac:dyDescent="0.25">
      <c r="A7189" t="s">
        <v>390</v>
      </c>
      <c r="B7189">
        <v>634</v>
      </c>
      <c r="C7189" t="s">
        <v>194</v>
      </c>
      <c r="D7189">
        <v>1966</v>
      </c>
      <c r="E7189" t="s">
        <v>8183</v>
      </c>
      <c r="F7189" t="s">
        <v>6</v>
      </c>
      <c r="G7189" t="s">
        <v>6</v>
      </c>
      <c r="H7189" t="s">
        <v>6</v>
      </c>
      <c r="I7189">
        <v>13.004635112000889</v>
      </c>
      <c r="J7189" t="s">
        <v>6</v>
      </c>
      <c r="K7189" t="s">
        <v>6</v>
      </c>
      <c r="L7189" t="s">
        <v>6</v>
      </c>
      <c r="M7189" t="s">
        <v>6</v>
      </c>
      <c r="N7189" t="s">
        <v>6</v>
      </c>
      <c r="O7189" t="s">
        <v>6</v>
      </c>
      <c r="P7189">
        <v>80.188601990845797</v>
      </c>
      <c r="Q7189" t="s">
        <v>6</v>
      </c>
      <c r="R7189" t="s">
        <v>6</v>
      </c>
      <c r="S7189" t="s">
        <v>6</v>
      </c>
      <c r="T7189" t="s">
        <v>877</v>
      </c>
      <c r="U7189" t="s">
        <v>6</v>
      </c>
      <c r="V7189" t="s">
        <v>6</v>
      </c>
      <c r="W7189" t="s">
        <v>412</v>
      </c>
      <c r="X7189" t="s">
        <v>412</v>
      </c>
      <c r="Y7189" t="s">
        <v>6</v>
      </c>
      <c r="Z7189" t="s">
        <v>6</v>
      </c>
      <c r="AA7189" t="s">
        <v>6</v>
      </c>
      <c r="AB7189" t="s">
        <v>785</v>
      </c>
      <c r="AC7189" t="s">
        <v>713</v>
      </c>
    </row>
    <row r="7190" spans="1:29" x14ac:dyDescent="0.25">
      <c r="A7190" t="s">
        <v>390</v>
      </c>
      <c r="B7190">
        <v>634</v>
      </c>
      <c r="C7190" t="s">
        <v>194</v>
      </c>
      <c r="D7190">
        <v>1967</v>
      </c>
      <c r="E7190" t="s">
        <v>8184</v>
      </c>
      <c r="F7190" t="s">
        <v>6</v>
      </c>
      <c r="G7190" t="s">
        <v>6</v>
      </c>
      <c r="H7190" t="s">
        <v>6</v>
      </c>
      <c r="I7190">
        <v>13.201107786096728</v>
      </c>
      <c r="J7190" t="s">
        <v>6</v>
      </c>
      <c r="K7190" t="s">
        <v>6</v>
      </c>
      <c r="L7190" t="s">
        <v>6</v>
      </c>
      <c r="M7190" t="s">
        <v>6</v>
      </c>
      <c r="N7190" t="s">
        <v>6</v>
      </c>
      <c r="O7190" t="s">
        <v>6</v>
      </c>
      <c r="P7190">
        <v>84.311412840295901</v>
      </c>
      <c r="Q7190" t="s">
        <v>6</v>
      </c>
      <c r="R7190" t="s">
        <v>6</v>
      </c>
      <c r="S7190" t="s">
        <v>6</v>
      </c>
      <c r="T7190" t="s">
        <v>877</v>
      </c>
      <c r="U7190" t="s">
        <v>6</v>
      </c>
      <c r="V7190" t="s">
        <v>6</v>
      </c>
      <c r="W7190" t="s">
        <v>412</v>
      </c>
      <c r="X7190" t="s">
        <v>412</v>
      </c>
      <c r="Y7190" t="s">
        <v>6</v>
      </c>
      <c r="Z7190" t="s">
        <v>6</v>
      </c>
      <c r="AA7190" t="s">
        <v>6</v>
      </c>
      <c r="AB7190" t="s">
        <v>785</v>
      </c>
      <c r="AC7190" t="s">
        <v>713</v>
      </c>
    </row>
    <row r="7191" spans="1:29" x14ac:dyDescent="0.25">
      <c r="A7191" t="s">
        <v>390</v>
      </c>
      <c r="B7191">
        <v>634</v>
      </c>
      <c r="C7191" t="s">
        <v>194</v>
      </c>
      <c r="D7191">
        <v>1968</v>
      </c>
      <c r="E7191" t="s">
        <v>8185</v>
      </c>
      <c r="F7191" t="s">
        <v>6</v>
      </c>
      <c r="G7191" t="s">
        <v>6</v>
      </c>
      <c r="H7191" t="s">
        <v>6</v>
      </c>
      <c r="I7191">
        <v>12.192309944031404</v>
      </c>
      <c r="J7191" t="s">
        <v>6</v>
      </c>
      <c r="K7191" t="s">
        <v>6</v>
      </c>
      <c r="L7191" t="s">
        <v>6</v>
      </c>
      <c r="M7191" t="s">
        <v>6</v>
      </c>
      <c r="N7191" t="s">
        <v>6</v>
      </c>
      <c r="O7191" t="s">
        <v>6</v>
      </c>
      <c r="P7191">
        <v>91.036057388678998</v>
      </c>
      <c r="Q7191" t="s">
        <v>6</v>
      </c>
      <c r="R7191" t="s">
        <v>6</v>
      </c>
      <c r="S7191" t="s">
        <v>6</v>
      </c>
      <c r="T7191" t="s">
        <v>877</v>
      </c>
      <c r="U7191" t="s">
        <v>6</v>
      </c>
      <c r="V7191" t="s">
        <v>6</v>
      </c>
      <c r="W7191" t="s">
        <v>412</v>
      </c>
      <c r="X7191" t="s">
        <v>412</v>
      </c>
      <c r="Y7191" t="s">
        <v>6</v>
      </c>
      <c r="Z7191" t="s">
        <v>6</v>
      </c>
      <c r="AA7191" t="s">
        <v>6</v>
      </c>
      <c r="AB7191" t="s">
        <v>785</v>
      </c>
      <c r="AC7191" t="s">
        <v>713</v>
      </c>
    </row>
    <row r="7192" spans="1:29" x14ac:dyDescent="0.25">
      <c r="A7192" t="s">
        <v>390</v>
      </c>
      <c r="B7192">
        <v>634</v>
      </c>
      <c r="C7192" t="s">
        <v>194</v>
      </c>
      <c r="D7192">
        <v>1969</v>
      </c>
      <c r="E7192" t="s">
        <v>8186</v>
      </c>
      <c r="F7192" t="s">
        <v>6</v>
      </c>
      <c r="G7192" t="s">
        <v>6</v>
      </c>
      <c r="H7192" t="s">
        <v>6</v>
      </c>
      <c r="I7192">
        <v>12.028562529691188</v>
      </c>
      <c r="J7192" t="s">
        <v>6</v>
      </c>
      <c r="K7192" t="s">
        <v>6</v>
      </c>
      <c r="L7192" t="s">
        <v>6</v>
      </c>
      <c r="M7192" t="s">
        <v>6</v>
      </c>
      <c r="N7192" t="s">
        <v>6</v>
      </c>
      <c r="O7192" t="s">
        <v>6</v>
      </c>
      <c r="P7192">
        <v>95.825350999667094</v>
      </c>
      <c r="Q7192" t="s">
        <v>6</v>
      </c>
      <c r="R7192" t="s">
        <v>6</v>
      </c>
      <c r="S7192" t="s">
        <v>6</v>
      </c>
      <c r="T7192" t="s">
        <v>877</v>
      </c>
      <c r="U7192" t="s">
        <v>6</v>
      </c>
      <c r="V7192" t="s">
        <v>6</v>
      </c>
      <c r="W7192" t="s">
        <v>412</v>
      </c>
      <c r="X7192" t="s">
        <v>412</v>
      </c>
      <c r="Y7192" t="s">
        <v>6</v>
      </c>
      <c r="Z7192" t="s">
        <v>6</v>
      </c>
      <c r="AA7192" t="s">
        <v>6</v>
      </c>
      <c r="AB7192" t="s">
        <v>785</v>
      </c>
      <c r="AC7192" t="s">
        <v>713</v>
      </c>
    </row>
    <row r="7193" spans="1:29" x14ac:dyDescent="0.25">
      <c r="A7193" t="s">
        <v>390</v>
      </c>
      <c r="B7193">
        <v>634</v>
      </c>
      <c r="C7193" t="s">
        <v>194</v>
      </c>
      <c r="D7193">
        <v>1970</v>
      </c>
      <c r="E7193" t="s">
        <v>8187</v>
      </c>
      <c r="F7193" t="s">
        <v>6</v>
      </c>
      <c r="G7193" t="s">
        <v>6</v>
      </c>
      <c r="H7193" t="s">
        <v>6</v>
      </c>
      <c r="I7193">
        <v>12.121006806927818</v>
      </c>
      <c r="J7193" t="s">
        <v>6</v>
      </c>
      <c r="K7193" t="s">
        <v>6</v>
      </c>
      <c r="L7193" t="s">
        <v>6</v>
      </c>
      <c r="M7193" t="s">
        <v>6</v>
      </c>
      <c r="N7193" t="s">
        <v>6</v>
      </c>
      <c r="O7193">
        <v>36.44114437537484</v>
      </c>
      <c r="P7193">
        <v>100.933434026431</v>
      </c>
      <c r="Q7193" t="s">
        <v>6</v>
      </c>
      <c r="R7193" t="s">
        <v>6</v>
      </c>
      <c r="S7193" t="s">
        <v>6</v>
      </c>
      <c r="T7193" t="s">
        <v>877</v>
      </c>
      <c r="U7193" t="s">
        <v>6</v>
      </c>
      <c r="V7193" t="s">
        <v>6</v>
      </c>
      <c r="W7193" t="s">
        <v>412</v>
      </c>
      <c r="X7193" t="s">
        <v>412</v>
      </c>
      <c r="Y7193" t="s">
        <v>6</v>
      </c>
      <c r="Z7193" t="s">
        <v>6</v>
      </c>
      <c r="AA7193" t="s">
        <v>6</v>
      </c>
      <c r="AB7193" t="s">
        <v>785</v>
      </c>
      <c r="AC7193" t="s">
        <v>713</v>
      </c>
    </row>
    <row r="7194" spans="1:29" x14ac:dyDescent="0.25">
      <c r="A7194" t="s">
        <v>390</v>
      </c>
      <c r="B7194">
        <v>634</v>
      </c>
      <c r="C7194" t="s">
        <v>194</v>
      </c>
      <c r="D7194">
        <v>1971</v>
      </c>
      <c r="E7194" t="s">
        <v>8188</v>
      </c>
      <c r="F7194" t="s">
        <v>6</v>
      </c>
      <c r="G7194" t="s">
        <v>6</v>
      </c>
      <c r="H7194" t="s">
        <v>6</v>
      </c>
      <c r="I7194">
        <v>12.697007799925254</v>
      </c>
      <c r="J7194" t="s">
        <v>6</v>
      </c>
      <c r="K7194" t="s">
        <v>6</v>
      </c>
      <c r="L7194" t="s">
        <v>6</v>
      </c>
      <c r="M7194" t="s">
        <v>6</v>
      </c>
      <c r="N7194" t="s">
        <v>6</v>
      </c>
      <c r="O7194">
        <v>37.937103681083357</v>
      </c>
      <c r="P7194">
        <v>110.959183503028</v>
      </c>
      <c r="Q7194" t="s">
        <v>6</v>
      </c>
      <c r="R7194" t="s">
        <v>6</v>
      </c>
      <c r="S7194" t="s">
        <v>6</v>
      </c>
      <c r="T7194" t="s">
        <v>877</v>
      </c>
      <c r="U7194" t="s">
        <v>6</v>
      </c>
      <c r="V7194" t="s">
        <v>6</v>
      </c>
      <c r="W7194" t="s">
        <v>412</v>
      </c>
      <c r="X7194" t="s">
        <v>412</v>
      </c>
      <c r="Y7194" t="s">
        <v>6</v>
      </c>
      <c r="Z7194" t="s">
        <v>6</v>
      </c>
      <c r="AA7194" t="s">
        <v>6</v>
      </c>
      <c r="AB7194" t="s">
        <v>785</v>
      </c>
      <c r="AC7194" t="s">
        <v>713</v>
      </c>
    </row>
    <row r="7195" spans="1:29" x14ac:dyDescent="0.25">
      <c r="A7195" t="s">
        <v>390</v>
      </c>
      <c r="B7195">
        <v>634</v>
      </c>
      <c r="C7195" t="s">
        <v>194</v>
      </c>
      <c r="D7195">
        <v>1972</v>
      </c>
      <c r="E7195" t="s">
        <v>8189</v>
      </c>
      <c r="F7195" t="s">
        <v>6</v>
      </c>
      <c r="G7195" t="s">
        <v>6</v>
      </c>
      <c r="H7195" t="s">
        <v>6</v>
      </c>
      <c r="I7195">
        <v>12.39182685539841</v>
      </c>
      <c r="J7195" t="s">
        <v>6</v>
      </c>
      <c r="K7195" t="s">
        <v>6</v>
      </c>
      <c r="L7195" t="s">
        <v>6</v>
      </c>
      <c r="M7195" t="s">
        <v>6</v>
      </c>
      <c r="N7195" t="s">
        <v>6</v>
      </c>
      <c r="O7195">
        <v>35.085314306390615</v>
      </c>
      <c r="P7195">
        <v>128.08977727953601</v>
      </c>
      <c r="Q7195" t="s">
        <v>6</v>
      </c>
      <c r="R7195" t="s">
        <v>6</v>
      </c>
      <c r="S7195" t="s">
        <v>6</v>
      </c>
      <c r="T7195" t="s">
        <v>877</v>
      </c>
      <c r="U7195" t="s">
        <v>6</v>
      </c>
      <c r="V7195" t="s">
        <v>6</v>
      </c>
      <c r="W7195" t="s">
        <v>412</v>
      </c>
      <c r="X7195" t="s">
        <v>412</v>
      </c>
      <c r="Y7195" t="s">
        <v>6</v>
      </c>
      <c r="Z7195" t="s">
        <v>6</v>
      </c>
      <c r="AA7195" t="s">
        <v>6</v>
      </c>
      <c r="AB7195" t="s">
        <v>785</v>
      </c>
      <c r="AC7195" t="s">
        <v>713</v>
      </c>
    </row>
    <row r="7196" spans="1:29" x14ac:dyDescent="0.25">
      <c r="A7196" t="s">
        <v>390</v>
      </c>
      <c r="B7196">
        <v>634</v>
      </c>
      <c r="C7196" t="s">
        <v>194</v>
      </c>
      <c r="D7196">
        <v>1973</v>
      </c>
      <c r="E7196" t="s">
        <v>8190</v>
      </c>
      <c r="F7196" t="s">
        <v>6</v>
      </c>
      <c r="G7196" t="s">
        <v>6</v>
      </c>
      <c r="H7196" t="s">
        <v>6</v>
      </c>
      <c r="I7196">
        <v>12.999672957002627</v>
      </c>
      <c r="J7196" t="s">
        <v>6</v>
      </c>
      <c r="K7196" t="s">
        <v>6</v>
      </c>
      <c r="L7196" t="s">
        <v>6</v>
      </c>
      <c r="M7196" t="s">
        <v>6</v>
      </c>
      <c r="N7196" t="s">
        <v>6</v>
      </c>
      <c r="O7196">
        <v>34.165381423097514</v>
      </c>
      <c r="P7196">
        <v>140.676362499248</v>
      </c>
      <c r="Q7196" t="s">
        <v>6</v>
      </c>
      <c r="R7196" t="s">
        <v>6</v>
      </c>
      <c r="S7196" t="s">
        <v>6</v>
      </c>
      <c r="T7196" t="s">
        <v>877</v>
      </c>
      <c r="U7196" t="s">
        <v>6</v>
      </c>
      <c r="V7196" t="s">
        <v>6</v>
      </c>
      <c r="W7196" t="s">
        <v>412</v>
      </c>
      <c r="X7196" t="s">
        <v>412</v>
      </c>
      <c r="Y7196" t="s">
        <v>6</v>
      </c>
      <c r="Z7196" t="s">
        <v>6</v>
      </c>
      <c r="AA7196" t="s">
        <v>6</v>
      </c>
      <c r="AB7196" t="s">
        <v>785</v>
      </c>
      <c r="AC7196" t="s">
        <v>713</v>
      </c>
    </row>
    <row r="7197" spans="1:29" x14ac:dyDescent="0.25">
      <c r="A7197" t="s">
        <v>390</v>
      </c>
      <c r="B7197">
        <v>634</v>
      </c>
      <c r="C7197" t="s">
        <v>194</v>
      </c>
      <c r="D7197">
        <v>1974</v>
      </c>
      <c r="E7197" t="s">
        <v>8191</v>
      </c>
      <c r="F7197" t="s">
        <v>6</v>
      </c>
      <c r="G7197" t="s">
        <v>6</v>
      </c>
      <c r="H7197" t="s">
        <v>6</v>
      </c>
      <c r="I7197">
        <v>12.302707376772043</v>
      </c>
      <c r="J7197" t="s">
        <v>6</v>
      </c>
      <c r="K7197" t="s">
        <v>6</v>
      </c>
      <c r="L7197" t="s">
        <v>6</v>
      </c>
      <c r="M7197" t="s">
        <v>6</v>
      </c>
      <c r="N7197" t="s">
        <v>6</v>
      </c>
      <c r="O7197">
        <v>40.916111540937543</v>
      </c>
      <c r="P7197">
        <v>170.845137566434</v>
      </c>
      <c r="Q7197" t="s">
        <v>6</v>
      </c>
      <c r="R7197" t="s">
        <v>6</v>
      </c>
      <c r="S7197" t="s">
        <v>6</v>
      </c>
      <c r="T7197" t="s">
        <v>877</v>
      </c>
      <c r="U7197" t="s">
        <v>6</v>
      </c>
      <c r="V7197" t="s">
        <v>6</v>
      </c>
      <c r="W7197" t="s">
        <v>412</v>
      </c>
      <c r="X7197" t="s">
        <v>412</v>
      </c>
      <c r="Y7197" t="s">
        <v>6</v>
      </c>
      <c r="Z7197" t="s">
        <v>6</v>
      </c>
      <c r="AA7197" t="s">
        <v>6</v>
      </c>
      <c r="AB7197" t="s">
        <v>785</v>
      </c>
      <c r="AC7197" t="s">
        <v>713</v>
      </c>
    </row>
    <row r="7198" spans="1:29" x14ac:dyDescent="0.25">
      <c r="A7198" t="s">
        <v>390</v>
      </c>
      <c r="B7198">
        <v>634</v>
      </c>
      <c r="C7198" t="s">
        <v>194</v>
      </c>
      <c r="D7198">
        <v>1975</v>
      </c>
      <c r="E7198" t="s">
        <v>8192</v>
      </c>
      <c r="F7198" t="s">
        <v>6</v>
      </c>
      <c r="G7198" t="s">
        <v>6</v>
      </c>
      <c r="H7198" t="s">
        <v>6</v>
      </c>
      <c r="I7198">
        <v>14.386646912520659</v>
      </c>
      <c r="J7198" t="s">
        <v>6</v>
      </c>
      <c r="K7198" t="s">
        <v>6</v>
      </c>
      <c r="L7198" t="s">
        <v>6</v>
      </c>
      <c r="M7198" t="s">
        <v>6</v>
      </c>
      <c r="N7198" t="s">
        <v>6</v>
      </c>
      <c r="O7198">
        <v>45.826535529286062</v>
      </c>
      <c r="P7198">
        <v>193.98635331547899</v>
      </c>
      <c r="Q7198" t="s">
        <v>6</v>
      </c>
      <c r="R7198" t="s">
        <v>6</v>
      </c>
      <c r="S7198" t="s">
        <v>6</v>
      </c>
      <c r="T7198" t="s">
        <v>877</v>
      </c>
      <c r="U7198" t="s">
        <v>6</v>
      </c>
      <c r="V7198" t="s">
        <v>6</v>
      </c>
      <c r="W7198" t="s">
        <v>412</v>
      </c>
      <c r="X7198" t="s">
        <v>412</v>
      </c>
      <c r="Y7198" t="s">
        <v>6</v>
      </c>
      <c r="Z7198" t="s">
        <v>6</v>
      </c>
      <c r="AA7198" t="s">
        <v>6</v>
      </c>
      <c r="AB7198" t="s">
        <v>785</v>
      </c>
      <c r="AC7198" t="s">
        <v>713</v>
      </c>
    </row>
    <row r="7199" spans="1:29" x14ac:dyDescent="0.25">
      <c r="A7199" t="s">
        <v>390</v>
      </c>
      <c r="B7199">
        <v>634</v>
      </c>
      <c r="C7199" t="s">
        <v>194</v>
      </c>
      <c r="D7199">
        <v>1976</v>
      </c>
      <c r="E7199" t="s">
        <v>8193</v>
      </c>
      <c r="F7199" t="s">
        <v>6</v>
      </c>
      <c r="G7199" t="s">
        <v>6</v>
      </c>
      <c r="H7199" t="s">
        <v>6</v>
      </c>
      <c r="I7199">
        <v>17.047124194328475</v>
      </c>
      <c r="J7199" t="s">
        <v>6</v>
      </c>
      <c r="K7199" t="s">
        <v>6</v>
      </c>
      <c r="L7199" t="s">
        <v>6</v>
      </c>
      <c r="M7199" t="s">
        <v>6</v>
      </c>
      <c r="N7199" t="s">
        <v>6</v>
      </c>
      <c r="O7199">
        <v>50.479552302402709</v>
      </c>
      <c r="P7199">
        <v>207.74462398874101</v>
      </c>
      <c r="Q7199" t="s">
        <v>6</v>
      </c>
      <c r="R7199" t="s">
        <v>6</v>
      </c>
      <c r="S7199" t="s">
        <v>6</v>
      </c>
      <c r="T7199" t="s">
        <v>877</v>
      </c>
      <c r="U7199" t="s">
        <v>6</v>
      </c>
      <c r="V7199" t="s">
        <v>6</v>
      </c>
      <c r="W7199" t="s">
        <v>412</v>
      </c>
      <c r="X7199" t="s">
        <v>412</v>
      </c>
      <c r="Y7199" t="s">
        <v>6</v>
      </c>
      <c r="Z7199" t="s">
        <v>6</v>
      </c>
      <c r="AA7199" t="s">
        <v>6</v>
      </c>
      <c r="AB7199" t="s">
        <v>785</v>
      </c>
      <c r="AC7199" t="s">
        <v>713</v>
      </c>
    </row>
    <row r="7200" spans="1:29" x14ac:dyDescent="0.25">
      <c r="A7200" t="s">
        <v>390</v>
      </c>
      <c r="B7200">
        <v>634</v>
      </c>
      <c r="C7200" t="s">
        <v>194</v>
      </c>
      <c r="D7200">
        <v>1977</v>
      </c>
      <c r="E7200" t="s">
        <v>8194</v>
      </c>
      <c r="F7200" t="s">
        <v>6</v>
      </c>
      <c r="G7200" t="s">
        <v>6</v>
      </c>
      <c r="H7200" t="s">
        <v>6</v>
      </c>
      <c r="I7200">
        <v>17.680658290064624</v>
      </c>
      <c r="J7200" t="s">
        <v>6</v>
      </c>
      <c r="K7200" t="s">
        <v>6</v>
      </c>
      <c r="L7200" t="s">
        <v>6</v>
      </c>
      <c r="M7200" t="s">
        <v>6</v>
      </c>
      <c r="N7200" t="s">
        <v>6</v>
      </c>
      <c r="O7200">
        <v>59.031482190632843</v>
      </c>
      <c r="P7200">
        <v>217.63722041824701</v>
      </c>
      <c r="Q7200" t="s">
        <v>6</v>
      </c>
      <c r="R7200" t="s">
        <v>6</v>
      </c>
      <c r="S7200" t="s">
        <v>6</v>
      </c>
      <c r="T7200" t="s">
        <v>877</v>
      </c>
      <c r="U7200" t="s">
        <v>6</v>
      </c>
      <c r="V7200" t="s">
        <v>6</v>
      </c>
      <c r="W7200" t="s">
        <v>412</v>
      </c>
      <c r="X7200" t="s">
        <v>412</v>
      </c>
      <c r="Y7200" t="s">
        <v>6</v>
      </c>
      <c r="Z7200" t="s">
        <v>6</v>
      </c>
      <c r="AA7200" t="s">
        <v>6</v>
      </c>
      <c r="AB7200" t="s">
        <v>785</v>
      </c>
      <c r="AC7200" t="s">
        <v>713</v>
      </c>
    </row>
    <row r="7201" spans="1:29" x14ac:dyDescent="0.25">
      <c r="A7201" t="s">
        <v>390</v>
      </c>
      <c r="B7201">
        <v>634</v>
      </c>
      <c r="C7201" t="s">
        <v>194</v>
      </c>
      <c r="D7201">
        <v>1978</v>
      </c>
      <c r="E7201" t="s">
        <v>8195</v>
      </c>
      <c r="F7201" t="s">
        <v>6</v>
      </c>
      <c r="G7201" t="s">
        <v>6</v>
      </c>
      <c r="H7201" t="s">
        <v>6</v>
      </c>
      <c r="I7201">
        <v>16.089326058076374</v>
      </c>
      <c r="J7201" t="s">
        <v>6</v>
      </c>
      <c r="K7201" t="s">
        <v>6</v>
      </c>
      <c r="L7201" t="s">
        <v>6</v>
      </c>
      <c r="M7201" t="s">
        <v>6</v>
      </c>
      <c r="N7201" t="s">
        <v>6</v>
      </c>
      <c r="O7201">
        <v>70.196681047777446</v>
      </c>
      <c r="P7201">
        <v>242.18549986664101</v>
      </c>
      <c r="Q7201" t="s">
        <v>6</v>
      </c>
      <c r="R7201" t="s">
        <v>6</v>
      </c>
      <c r="S7201" t="s">
        <v>6</v>
      </c>
      <c r="T7201" t="s">
        <v>877</v>
      </c>
      <c r="U7201" t="s">
        <v>6</v>
      </c>
      <c r="V7201" t="s">
        <v>6</v>
      </c>
      <c r="W7201" t="s">
        <v>412</v>
      </c>
      <c r="X7201" t="s">
        <v>412</v>
      </c>
      <c r="Y7201" t="s">
        <v>6</v>
      </c>
      <c r="Z7201" t="s">
        <v>6</v>
      </c>
      <c r="AA7201" t="s">
        <v>6</v>
      </c>
      <c r="AB7201" t="s">
        <v>785</v>
      </c>
      <c r="AC7201" t="s">
        <v>713</v>
      </c>
    </row>
    <row r="7202" spans="1:29" x14ac:dyDescent="0.25">
      <c r="A7202" t="s">
        <v>390</v>
      </c>
      <c r="B7202">
        <v>634</v>
      </c>
      <c r="C7202" t="s">
        <v>194</v>
      </c>
      <c r="D7202">
        <v>1979</v>
      </c>
      <c r="E7202" t="s">
        <v>8196</v>
      </c>
      <c r="F7202" t="s">
        <v>6</v>
      </c>
      <c r="G7202" t="s">
        <v>6</v>
      </c>
      <c r="H7202" t="s">
        <v>6</v>
      </c>
      <c r="I7202">
        <v>14.522299853311486</v>
      </c>
      <c r="J7202" t="s">
        <v>6</v>
      </c>
      <c r="K7202" t="s">
        <v>6</v>
      </c>
      <c r="L7202" t="s">
        <v>6</v>
      </c>
      <c r="M7202" t="s">
        <v>6</v>
      </c>
      <c r="N7202" t="s">
        <v>6</v>
      </c>
      <c r="O7202">
        <v>65.54676317180828</v>
      </c>
      <c r="P7202">
        <v>310.28727602847101</v>
      </c>
      <c r="Q7202" t="s">
        <v>6</v>
      </c>
      <c r="R7202" t="s">
        <v>6</v>
      </c>
      <c r="S7202" t="s">
        <v>6</v>
      </c>
      <c r="T7202" t="s">
        <v>877</v>
      </c>
      <c r="U7202" t="s">
        <v>6</v>
      </c>
      <c r="V7202" t="s">
        <v>6</v>
      </c>
      <c r="W7202" t="s">
        <v>412</v>
      </c>
      <c r="X7202" t="s">
        <v>412</v>
      </c>
      <c r="Y7202" t="s">
        <v>6</v>
      </c>
      <c r="Z7202" t="s">
        <v>6</v>
      </c>
      <c r="AA7202" t="s">
        <v>6</v>
      </c>
      <c r="AB7202" t="s">
        <v>785</v>
      </c>
      <c r="AC7202" t="s">
        <v>713</v>
      </c>
    </row>
    <row r="7203" spans="1:29" x14ac:dyDescent="0.25">
      <c r="A7203" t="s">
        <v>390</v>
      </c>
      <c r="B7203">
        <v>634</v>
      </c>
      <c r="C7203" t="s">
        <v>194</v>
      </c>
      <c r="D7203">
        <v>1980</v>
      </c>
      <c r="E7203" t="s">
        <v>8197</v>
      </c>
      <c r="F7203" t="s">
        <v>6</v>
      </c>
      <c r="G7203" t="s">
        <v>6</v>
      </c>
      <c r="H7203" t="s">
        <v>6</v>
      </c>
      <c r="I7203">
        <v>12.575402744969963</v>
      </c>
      <c r="J7203" t="s">
        <v>6</v>
      </c>
      <c r="K7203" t="s">
        <v>6</v>
      </c>
      <c r="L7203" t="s">
        <v>6</v>
      </c>
      <c r="M7203" t="s">
        <v>6</v>
      </c>
      <c r="N7203" t="s">
        <v>6</v>
      </c>
      <c r="O7203">
        <v>66.700383269829871</v>
      </c>
      <c r="P7203">
        <v>440.14265167853</v>
      </c>
      <c r="Q7203" t="s">
        <v>6</v>
      </c>
      <c r="R7203" t="s">
        <v>6</v>
      </c>
      <c r="S7203" t="s">
        <v>6</v>
      </c>
      <c r="T7203" t="s">
        <v>877</v>
      </c>
      <c r="U7203" t="s">
        <v>6</v>
      </c>
      <c r="V7203" t="s">
        <v>6</v>
      </c>
      <c r="W7203" t="s">
        <v>412</v>
      </c>
      <c r="X7203" t="s">
        <v>412</v>
      </c>
      <c r="Y7203" t="s">
        <v>6</v>
      </c>
      <c r="Z7203" t="s">
        <v>6</v>
      </c>
      <c r="AA7203" t="s">
        <v>6</v>
      </c>
      <c r="AB7203" t="s">
        <v>785</v>
      </c>
      <c r="AC7203" t="s">
        <v>713</v>
      </c>
    </row>
    <row r="7204" spans="1:29" x14ac:dyDescent="0.25">
      <c r="A7204" t="s">
        <v>390</v>
      </c>
      <c r="B7204">
        <v>634</v>
      </c>
      <c r="C7204" t="s">
        <v>194</v>
      </c>
      <c r="D7204">
        <v>1981</v>
      </c>
      <c r="E7204" t="s">
        <v>8198</v>
      </c>
      <c r="F7204" t="s">
        <v>6</v>
      </c>
      <c r="G7204" t="s">
        <v>6</v>
      </c>
      <c r="H7204" t="s">
        <v>6</v>
      </c>
      <c r="I7204">
        <v>20.065076568163128</v>
      </c>
      <c r="J7204" t="s">
        <v>6</v>
      </c>
      <c r="K7204" t="s">
        <v>6</v>
      </c>
      <c r="L7204" t="s">
        <v>6</v>
      </c>
      <c r="M7204" t="s">
        <v>6</v>
      </c>
      <c r="N7204" t="s">
        <v>6</v>
      </c>
      <c r="O7204">
        <v>86.026667874417882</v>
      </c>
      <c r="P7204">
        <v>464.06376116433802</v>
      </c>
      <c r="Q7204" t="s">
        <v>6</v>
      </c>
      <c r="R7204" t="s">
        <v>6</v>
      </c>
      <c r="S7204" t="s">
        <v>6</v>
      </c>
      <c r="T7204" t="s">
        <v>877</v>
      </c>
      <c r="U7204" t="s">
        <v>6</v>
      </c>
      <c r="V7204" t="s">
        <v>6</v>
      </c>
      <c r="W7204" t="s">
        <v>412</v>
      </c>
      <c r="X7204" t="s">
        <v>412</v>
      </c>
      <c r="Y7204" t="s">
        <v>6</v>
      </c>
      <c r="Z7204" t="s">
        <v>6</v>
      </c>
      <c r="AA7204" t="s">
        <v>6</v>
      </c>
      <c r="AB7204" t="s">
        <v>785</v>
      </c>
      <c r="AC7204" t="s">
        <v>713</v>
      </c>
    </row>
    <row r="7205" spans="1:29" x14ac:dyDescent="0.25">
      <c r="A7205" t="s">
        <v>390</v>
      </c>
      <c r="B7205">
        <v>634</v>
      </c>
      <c r="C7205" t="s">
        <v>194</v>
      </c>
      <c r="D7205">
        <v>1982</v>
      </c>
      <c r="E7205" t="s">
        <v>8199</v>
      </c>
      <c r="F7205" t="s">
        <v>6</v>
      </c>
      <c r="G7205" t="s">
        <v>6</v>
      </c>
      <c r="H7205" t="s">
        <v>6</v>
      </c>
      <c r="I7205">
        <v>26.495861098905227</v>
      </c>
      <c r="J7205" t="s">
        <v>6</v>
      </c>
      <c r="K7205" t="s">
        <v>6</v>
      </c>
      <c r="L7205" t="s">
        <v>6</v>
      </c>
      <c r="M7205" t="s">
        <v>6</v>
      </c>
      <c r="N7205" t="s">
        <v>6</v>
      </c>
      <c r="O7205">
        <v>129.15177785320131</v>
      </c>
      <c r="P7205">
        <v>489.284947970193</v>
      </c>
      <c r="Q7205" t="s">
        <v>6</v>
      </c>
      <c r="R7205" t="s">
        <v>6</v>
      </c>
      <c r="S7205" t="s">
        <v>6</v>
      </c>
      <c r="T7205" t="s">
        <v>877</v>
      </c>
      <c r="U7205" t="s">
        <v>6</v>
      </c>
      <c r="V7205" t="s">
        <v>6</v>
      </c>
      <c r="W7205" t="s">
        <v>412</v>
      </c>
      <c r="X7205" t="s">
        <v>412</v>
      </c>
      <c r="Y7205" t="s">
        <v>6</v>
      </c>
      <c r="Z7205" t="s">
        <v>6</v>
      </c>
      <c r="AA7205" t="s">
        <v>6</v>
      </c>
      <c r="AB7205" t="s">
        <v>785</v>
      </c>
      <c r="AC7205" t="s">
        <v>713</v>
      </c>
    </row>
    <row r="7206" spans="1:29" x14ac:dyDescent="0.25">
      <c r="A7206" t="s">
        <v>390</v>
      </c>
      <c r="B7206">
        <v>634</v>
      </c>
      <c r="C7206" t="s">
        <v>194</v>
      </c>
      <c r="D7206">
        <v>1983</v>
      </c>
      <c r="E7206" t="s">
        <v>8200</v>
      </c>
      <c r="F7206" t="s">
        <v>6</v>
      </c>
      <c r="G7206" t="s">
        <v>6</v>
      </c>
      <c r="H7206" t="s">
        <v>6</v>
      </c>
      <c r="I7206">
        <v>29.114937384868384</v>
      </c>
      <c r="J7206" t="s">
        <v>6</v>
      </c>
      <c r="K7206" t="s">
        <v>6</v>
      </c>
      <c r="L7206" t="s">
        <v>6</v>
      </c>
      <c r="M7206" t="s">
        <v>6</v>
      </c>
      <c r="N7206" t="s">
        <v>6</v>
      </c>
      <c r="O7206">
        <v>149.30517906365426</v>
      </c>
      <c r="P7206">
        <v>515.87686939729804</v>
      </c>
      <c r="Q7206" t="s">
        <v>6</v>
      </c>
      <c r="R7206" t="s">
        <v>6</v>
      </c>
      <c r="S7206" t="s">
        <v>6</v>
      </c>
      <c r="T7206" t="s">
        <v>877</v>
      </c>
      <c r="U7206" t="s">
        <v>6</v>
      </c>
      <c r="V7206" t="s">
        <v>6</v>
      </c>
      <c r="W7206" t="s">
        <v>412</v>
      </c>
      <c r="X7206" t="s">
        <v>412</v>
      </c>
      <c r="Y7206" t="s">
        <v>6</v>
      </c>
      <c r="Z7206" t="s">
        <v>6</v>
      </c>
      <c r="AA7206" t="s">
        <v>6</v>
      </c>
      <c r="AB7206" t="s">
        <v>785</v>
      </c>
      <c r="AC7206" t="s">
        <v>713</v>
      </c>
    </row>
    <row r="7207" spans="1:29" x14ac:dyDescent="0.25">
      <c r="A7207" t="s">
        <v>390</v>
      </c>
      <c r="B7207">
        <v>634</v>
      </c>
      <c r="C7207" t="s">
        <v>194</v>
      </c>
      <c r="D7207">
        <v>1984</v>
      </c>
      <c r="E7207" t="s">
        <v>8201</v>
      </c>
      <c r="F7207" t="s">
        <v>6</v>
      </c>
      <c r="G7207" t="s">
        <v>6</v>
      </c>
      <c r="H7207" t="s">
        <v>6</v>
      </c>
      <c r="I7207">
        <v>32.812553040495153</v>
      </c>
      <c r="J7207" t="s">
        <v>6</v>
      </c>
      <c r="K7207" t="s">
        <v>6</v>
      </c>
      <c r="L7207" t="s">
        <v>6</v>
      </c>
      <c r="M7207" t="s">
        <v>6</v>
      </c>
      <c r="N7207" t="s">
        <v>6</v>
      </c>
      <c r="O7207">
        <v>166.0828259740743</v>
      </c>
      <c r="P7207">
        <v>543.91402286785501</v>
      </c>
      <c r="Q7207" t="s">
        <v>6</v>
      </c>
      <c r="R7207" t="s">
        <v>6</v>
      </c>
      <c r="S7207" t="s">
        <v>6</v>
      </c>
      <c r="T7207" t="s">
        <v>877</v>
      </c>
      <c r="U7207" t="s">
        <v>6</v>
      </c>
      <c r="V7207" t="s">
        <v>6</v>
      </c>
      <c r="W7207" t="s">
        <v>412</v>
      </c>
      <c r="X7207" t="s">
        <v>412</v>
      </c>
      <c r="Y7207" t="s">
        <v>6</v>
      </c>
      <c r="Z7207" t="s">
        <v>6</v>
      </c>
      <c r="AA7207" t="s">
        <v>6</v>
      </c>
      <c r="AB7207" t="s">
        <v>785</v>
      </c>
      <c r="AC7207" t="s">
        <v>713</v>
      </c>
    </row>
    <row r="7208" spans="1:29" x14ac:dyDescent="0.25">
      <c r="A7208" t="s">
        <v>390</v>
      </c>
      <c r="B7208">
        <v>634</v>
      </c>
      <c r="C7208" t="s">
        <v>194</v>
      </c>
      <c r="D7208">
        <v>1985</v>
      </c>
      <c r="E7208" t="s">
        <v>8202</v>
      </c>
      <c r="F7208" t="s">
        <v>6</v>
      </c>
      <c r="G7208" t="s">
        <v>6</v>
      </c>
      <c r="H7208" t="s">
        <v>6</v>
      </c>
      <c r="I7208">
        <v>34.687007863595284</v>
      </c>
      <c r="J7208" t="s">
        <v>6</v>
      </c>
      <c r="K7208" t="s">
        <v>6</v>
      </c>
      <c r="L7208" t="s">
        <v>6</v>
      </c>
      <c r="M7208" t="s">
        <v>6</v>
      </c>
      <c r="N7208" t="s">
        <v>6</v>
      </c>
      <c r="O7208">
        <v>198.85480341715962</v>
      </c>
      <c r="P7208">
        <v>573.47495463002201</v>
      </c>
      <c r="Q7208" t="s">
        <v>6</v>
      </c>
      <c r="R7208" t="s">
        <v>6</v>
      </c>
      <c r="S7208" t="s">
        <v>6</v>
      </c>
      <c r="T7208" t="s">
        <v>877</v>
      </c>
      <c r="U7208" t="s">
        <v>6</v>
      </c>
      <c r="V7208" t="s">
        <v>6</v>
      </c>
      <c r="W7208" t="s">
        <v>412</v>
      </c>
      <c r="X7208" t="s">
        <v>412</v>
      </c>
      <c r="Y7208" t="s">
        <v>6</v>
      </c>
      <c r="Z7208" t="s">
        <v>6</v>
      </c>
      <c r="AA7208" t="s">
        <v>6</v>
      </c>
      <c r="AB7208" t="s">
        <v>785</v>
      </c>
      <c r="AC7208" t="s">
        <v>713</v>
      </c>
    </row>
    <row r="7209" spans="1:29" x14ac:dyDescent="0.25">
      <c r="A7209" t="s">
        <v>390</v>
      </c>
      <c r="B7209">
        <v>634</v>
      </c>
      <c r="C7209" t="s">
        <v>194</v>
      </c>
      <c r="D7209">
        <v>1986</v>
      </c>
      <c r="E7209" t="s">
        <v>8203</v>
      </c>
      <c r="F7209" t="s">
        <v>6</v>
      </c>
      <c r="G7209" t="s">
        <v>6</v>
      </c>
      <c r="H7209" t="s">
        <v>6</v>
      </c>
      <c r="I7209">
        <v>33.16644580702291</v>
      </c>
      <c r="J7209" t="s">
        <v>6</v>
      </c>
      <c r="K7209" t="s">
        <v>6</v>
      </c>
      <c r="L7209" t="s">
        <v>6</v>
      </c>
      <c r="M7209" t="s">
        <v>6</v>
      </c>
      <c r="N7209" t="s">
        <v>6</v>
      </c>
      <c r="O7209">
        <v>176.77041238602024</v>
      </c>
      <c r="P7209">
        <v>604.64247980568598</v>
      </c>
      <c r="Q7209" t="s">
        <v>6</v>
      </c>
      <c r="R7209" t="s">
        <v>6</v>
      </c>
      <c r="S7209" t="s">
        <v>6</v>
      </c>
      <c r="T7209" t="s">
        <v>877</v>
      </c>
      <c r="U7209" t="s">
        <v>6</v>
      </c>
      <c r="V7209" t="s">
        <v>6</v>
      </c>
      <c r="W7209" t="s">
        <v>412</v>
      </c>
      <c r="X7209" t="s">
        <v>412</v>
      </c>
      <c r="Y7209" t="s">
        <v>6</v>
      </c>
      <c r="Z7209" t="s">
        <v>6</v>
      </c>
      <c r="AA7209" t="s">
        <v>6</v>
      </c>
      <c r="AB7209" t="s">
        <v>785</v>
      </c>
      <c r="AC7209" t="s">
        <v>713</v>
      </c>
    </row>
    <row r="7210" spans="1:29" x14ac:dyDescent="0.25">
      <c r="A7210" t="s">
        <v>390</v>
      </c>
      <c r="B7210">
        <v>634</v>
      </c>
      <c r="C7210" t="s">
        <v>194</v>
      </c>
      <c r="D7210">
        <v>1987</v>
      </c>
      <c r="E7210" t="s">
        <v>8204</v>
      </c>
      <c r="F7210" t="s">
        <v>6</v>
      </c>
      <c r="G7210" t="s">
        <v>6</v>
      </c>
      <c r="H7210" t="s">
        <v>6</v>
      </c>
      <c r="I7210">
        <v>28.981264422427767</v>
      </c>
      <c r="J7210" t="s">
        <v>6</v>
      </c>
      <c r="K7210" t="s">
        <v>6</v>
      </c>
      <c r="L7210" t="s">
        <v>6</v>
      </c>
      <c r="M7210" t="s">
        <v>6</v>
      </c>
      <c r="N7210" t="s">
        <v>6</v>
      </c>
      <c r="O7210">
        <v>172.97339067282749</v>
      </c>
      <c r="P7210">
        <v>637.50391439750194</v>
      </c>
      <c r="Q7210" t="s">
        <v>6</v>
      </c>
      <c r="R7210" t="s">
        <v>6</v>
      </c>
      <c r="S7210" t="s">
        <v>6</v>
      </c>
      <c r="T7210" t="s">
        <v>877</v>
      </c>
      <c r="U7210" t="s">
        <v>6</v>
      </c>
      <c r="V7210" t="s">
        <v>6</v>
      </c>
      <c r="W7210" t="s">
        <v>412</v>
      </c>
      <c r="X7210" t="s">
        <v>412</v>
      </c>
      <c r="Y7210" t="s">
        <v>6</v>
      </c>
      <c r="Z7210" t="s">
        <v>6</v>
      </c>
      <c r="AA7210" t="s">
        <v>6</v>
      </c>
      <c r="AB7210" t="s">
        <v>785</v>
      </c>
      <c r="AC7210" t="s">
        <v>713</v>
      </c>
    </row>
    <row r="7211" spans="1:29" x14ac:dyDescent="0.25">
      <c r="A7211" t="s">
        <v>390</v>
      </c>
      <c r="B7211">
        <v>634</v>
      </c>
      <c r="C7211" t="s">
        <v>194</v>
      </c>
      <c r="D7211">
        <v>1988</v>
      </c>
      <c r="E7211" t="s">
        <v>8205</v>
      </c>
      <c r="F7211" t="s">
        <v>6</v>
      </c>
      <c r="G7211" t="s">
        <v>6</v>
      </c>
      <c r="H7211" t="s">
        <v>6</v>
      </c>
      <c r="I7211">
        <v>15.738831156505368</v>
      </c>
      <c r="J7211" t="s">
        <v>6</v>
      </c>
      <c r="K7211" t="s">
        <v>6</v>
      </c>
      <c r="L7211" t="s">
        <v>6</v>
      </c>
      <c r="M7211" t="s">
        <v>6</v>
      </c>
      <c r="N7211" t="s">
        <v>6</v>
      </c>
      <c r="O7211">
        <v>167.55781834124247</v>
      </c>
      <c r="P7211">
        <v>672.15131990518898</v>
      </c>
      <c r="Q7211" t="s">
        <v>6</v>
      </c>
      <c r="R7211" t="s">
        <v>6</v>
      </c>
      <c r="S7211" t="s">
        <v>6</v>
      </c>
      <c r="T7211" t="s">
        <v>877</v>
      </c>
      <c r="U7211" t="s">
        <v>6</v>
      </c>
      <c r="V7211" t="s">
        <v>6</v>
      </c>
      <c r="W7211" t="s">
        <v>412</v>
      </c>
      <c r="X7211" t="s">
        <v>412</v>
      </c>
      <c r="Y7211" t="s">
        <v>6</v>
      </c>
      <c r="Z7211" t="s">
        <v>6</v>
      </c>
      <c r="AA7211" t="s">
        <v>6</v>
      </c>
      <c r="AB7211" t="s">
        <v>785</v>
      </c>
      <c r="AC7211" t="s">
        <v>713</v>
      </c>
    </row>
    <row r="7212" spans="1:29" x14ac:dyDescent="0.25">
      <c r="A7212" t="s">
        <v>390</v>
      </c>
      <c r="B7212">
        <v>634</v>
      </c>
      <c r="C7212" t="s">
        <v>194</v>
      </c>
      <c r="D7212">
        <v>1989</v>
      </c>
      <c r="E7212" t="s">
        <v>8206</v>
      </c>
      <c r="F7212" t="s">
        <v>6</v>
      </c>
      <c r="G7212" t="s">
        <v>6</v>
      </c>
      <c r="H7212" t="s">
        <v>6</v>
      </c>
      <c r="I7212">
        <v>14.596939309168098</v>
      </c>
      <c r="J7212" t="s">
        <v>6</v>
      </c>
      <c r="K7212" t="s">
        <v>6</v>
      </c>
      <c r="L7212" t="s">
        <v>6</v>
      </c>
      <c r="M7212" t="s">
        <v>6</v>
      </c>
      <c r="N7212" t="s">
        <v>6</v>
      </c>
      <c r="O7212">
        <v>157.64420163691943</v>
      </c>
      <c r="P7212">
        <v>760.57500000000005</v>
      </c>
      <c r="Q7212" t="s">
        <v>6</v>
      </c>
      <c r="R7212" t="s">
        <v>6</v>
      </c>
      <c r="S7212" t="s">
        <v>6</v>
      </c>
      <c r="T7212" t="s">
        <v>877</v>
      </c>
      <c r="U7212" t="s">
        <v>6</v>
      </c>
      <c r="V7212" t="s">
        <v>6</v>
      </c>
      <c r="W7212" t="s">
        <v>412</v>
      </c>
      <c r="X7212" t="s">
        <v>412</v>
      </c>
      <c r="Y7212" t="s">
        <v>6</v>
      </c>
      <c r="Z7212" t="s">
        <v>6</v>
      </c>
      <c r="AA7212" t="s">
        <v>6</v>
      </c>
      <c r="AB7212" t="s">
        <v>785</v>
      </c>
      <c r="AC7212" t="s">
        <v>713</v>
      </c>
    </row>
    <row r="7213" spans="1:29" x14ac:dyDescent="0.25">
      <c r="A7213" t="s">
        <v>390</v>
      </c>
      <c r="B7213">
        <v>634</v>
      </c>
      <c r="C7213" t="s">
        <v>194</v>
      </c>
      <c r="D7213">
        <v>1990</v>
      </c>
      <c r="E7213" t="s">
        <v>8207</v>
      </c>
      <c r="F7213" t="s">
        <v>6</v>
      </c>
      <c r="G7213" t="s">
        <v>6</v>
      </c>
      <c r="H7213" t="s">
        <v>6</v>
      </c>
      <c r="I7213">
        <v>15.511141930384163</v>
      </c>
      <c r="J7213" t="s">
        <v>6</v>
      </c>
      <c r="K7213" t="s">
        <v>6</v>
      </c>
      <c r="L7213" t="s">
        <v>6</v>
      </c>
      <c r="M7213" t="s">
        <v>6</v>
      </c>
      <c r="N7213" t="s">
        <v>6</v>
      </c>
      <c r="O7213">
        <v>161.57518218503938</v>
      </c>
      <c r="P7213">
        <v>762</v>
      </c>
      <c r="Q7213" t="s">
        <v>6</v>
      </c>
      <c r="R7213" t="s">
        <v>6</v>
      </c>
      <c r="S7213" t="s">
        <v>6</v>
      </c>
      <c r="T7213" t="s">
        <v>877</v>
      </c>
      <c r="U7213" t="s">
        <v>6</v>
      </c>
      <c r="V7213" t="s">
        <v>6</v>
      </c>
      <c r="W7213" t="s">
        <v>412</v>
      </c>
      <c r="X7213" t="s">
        <v>412</v>
      </c>
      <c r="Y7213" t="s">
        <v>6</v>
      </c>
      <c r="Z7213" t="s">
        <v>6</v>
      </c>
      <c r="AA7213" t="s">
        <v>6</v>
      </c>
      <c r="AB7213" t="s">
        <v>785</v>
      </c>
      <c r="AC7213" t="s">
        <v>713</v>
      </c>
    </row>
    <row r="7214" spans="1:29" x14ac:dyDescent="0.25">
      <c r="A7214" t="s">
        <v>390</v>
      </c>
      <c r="B7214">
        <v>634</v>
      </c>
      <c r="C7214" t="s">
        <v>194</v>
      </c>
      <c r="D7214">
        <v>1991</v>
      </c>
      <c r="E7214" t="s">
        <v>8208</v>
      </c>
      <c r="F7214" t="s">
        <v>6</v>
      </c>
      <c r="G7214" t="s">
        <v>6</v>
      </c>
      <c r="H7214" t="s">
        <v>6</v>
      </c>
      <c r="I7214">
        <v>15.812118130775266</v>
      </c>
      <c r="J7214" t="s">
        <v>6</v>
      </c>
      <c r="K7214" t="s">
        <v>6</v>
      </c>
      <c r="L7214" t="s">
        <v>6</v>
      </c>
      <c r="M7214" t="s">
        <v>6</v>
      </c>
      <c r="N7214" t="s">
        <v>6</v>
      </c>
      <c r="O7214">
        <v>158.51611360738909</v>
      </c>
      <c r="P7214">
        <v>768.7</v>
      </c>
      <c r="Q7214" t="s">
        <v>6</v>
      </c>
      <c r="R7214" t="s">
        <v>6</v>
      </c>
      <c r="S7214" t="s">
        <v>6</v>
      </c>
      <c r="T7214" t="s">
        <v>877</v>
      </c>
      <c r="U7214" t="s">
        <v>6</v>
      </c>
      <c r="V7214" t="s">
        <v>6</v>
      </c>
      <c r="W7214" t="s">
        <v>412</v>
      </c>
      <c r="X7214" t="s">
        <v>412</v>
      </c>
      <c r="Y7214" t="s">
        <v>6</v>
      </c>
      <c r="Z7214" t="s">
        <v>6</v>
      </c>
      <c r="AA7214" t="s">
        <v>6</v>
      </c>
      <c r="AB7214" t="s">
        <v>785</v>
      </c>
      <c r="AC7214" t="s">
        <v>713</v>
      </c>
    </row>
    <row r="7215" spans="1:29" x14ac:dyDescent="0.25">
      <c r="A7215" t="s">
        <v>390</v>
      </c>
      <c r="B7215">
        <v>634</v>
      </c>
      <c r="C7215" t="s">
        <v>194</v>
      </c>
      <c r="D7215">
        <v>1992</v>
      </c>
      <c r="E7215" t="s">
        <v>8209</v>
      </c>
      <c r="F7215" t="s">
        <v>6</v>
      </c>
      <c r="G7215" t="s">
        <v>6</v>
      </c>
      <c r="H7215" t="s">
        <v>6</v>
      </c>
      <c r="I7215">
        <v>15.574456600881662</v>
      </c>
      <c r="J7215" t="s">
        <v>6</v>
      </c>
      <c r="K7215" t="s">
        <v>6</v>
      </c>
      <c r="L7215" t="s">
        <v>6</v>
      </c>
      <c r="M7215" t="s">
        <v>6</v>
      </c>
      <c r="N7215" t="s">
        <v>6</v>
      </c>
      <c r="O7215">
        <v>145.2124866168472</v>
      </c>
      <c r="P7215">
        <v>776.4</v>
      </c>
      <c r="Q7215" t="s">
        <v>6</v>
      </c>
      <c r="R7215" t="s">
        <v>6</v>
      </c>
      <c r="S7215" t="s">
        <v>6</v>
      </c>
      <c r="T7215" t="s">
        <v>877</v>
      </c>
      <c r="U7215" t="s">
        <v>6</v>
      </c>
      <c r="V7215" t="s">
        <v>6</v>
      </c>
      <c r="W7215" t="s">
        <v>412</v>
      </c>
      <c r="X7215" t="s">
        <v>412</v>
      </c>
      <c r="Y7215" t="s">
        <v>6</v>
      </c>
      <c r="Z7215" t="s">
        <v>6</v>
      </c>
      <c r="AA7215" t="s">
        <v>6</v>
      </c>
      <c r="AB7215" t="s">
        <v>785</v>
      </c>
      <c r="AC7215" t="s">
        <v>713</v>
      </c>
    </row>
    <row r="7216" spans="1:29" x14ac:dyDescent="0.25">
      <c r="A7216" t="s">
        <v>390</v>
      </c>
      <c r="B7216">
        <v>634</v>
      </c>
      <c r="C7216" t="s">
        <v>194</v>
      </c>
      <c r="D7216">
        <v>1993</v>
      </c>
      <c r="E7216" t="s">
        <v>8210</v>
      </c>
      <c r="F7216" t="s">
        <v>6</v>
      </c>
      <c r="G7216" t="s">
        <v>6</v>
      </c>
      <c r="H7216" t="s">
        <v>6</v>
      </c>
      <c r="I7216">
        <v>8.5854515359129238</v>
      </c>
      <c r="J7216" t="s">
        <v>6</v>
      </c>
      <c r="K7216" t="s">
        <v>6</v>
      </c>
      <c r="L7216" t="s">
        <v>6</v>
      </c>
      <c r="M7216" t="s">
        <v>6</v>
      </c>
      <c r="N7216" t="s">
        <v>6</v>
      </c>
      <c r="O7216">
        <v>166.1404423853584</v>
      </c>
      <c r="P7216">
        <v>760.1</v>
      </c>
      <c r="Q7216" t="s">
        <v>6</v>
      </c>
      <c r="R7216" t="s">
        <v>6</v>
      </c>
      <c r="S7216" t="s">
        <v>6</v>
      </c>
      <c r="T7216" t="s">
        <v>877</v>
      </c>
      <c r="U7216" t="s">
        <v>6</v>
      </c>
      <c r="V7216" t="s">
        <v>6</v>
      </c>
      <c r="W7216" t="s">
        <v>412</v>
      </c>
      <c r="X7216" t="s">
        <v>412</v>
      </c>
      <c r="Y7216" t="s">
        <v>6</v>
      </c>
      <c r="Z7216" t="s">
        <v>6</v>
      </c>
      <c r="AA7216" t="s">
        <v>6</v>
      </c>
      <c r="AB7216" t="s">
        <v>785</v>
      </c>
      <c r="AC7216" t="s">
        <v>713</v>
      </c>
    </row>
    <row r="7217" spans="1:29" x14ac:dyDescent="0.25">
      <c r="A7217" t="s">
        <v>390</v>
      </c>
      <c r="B7217">
        <v>634</v>
      </c>
      <c r="C7217" t="s">
        <v>194</v>
      </c>
      <c r="D7217">
        <v>1994</v>
      </c>
      <c r="E7217" t="s">
        <v>8211</v>
      </c>
      <c r="F7217" t="s">
        <v>6</v>
      </c>
      <c r="G7217" t="s">
        <v>6</v>
      </c>
      <c r="H7217" t="s">
        <v>6</v>
      </c>
      <c r="I7217">
        <v>7.6092453074662183</v>
      </c>
      <c r="J7217" t="s">
        <v>6</v>
      </c>
      <c r="K7217" t="s">
        <v>6</v>
      </c>
      <c r="L7217" t="s">
        <v>6</v>
      </c>
      <c r="M7217" t="s">
        <v>6</v>
      </c>
      <c r="N7217" t="s">
        <v>6</v>
      </c>
      <c r="O7217">
        <v>270.18262144224116</v>
      </c>
      <c r="P7217">
        <v>982.36</v>
      </c>
      <c r="Q7217" t="s">
        <v>6</v>
      </c>
      <c r="R7217" t="s">
        <v>6</v>
      </c>
      <c r="S7217" t="s">
        <v>6</v>
      </c>
      <c r="T7217" t="s">
        <v>877</v>
      </c>
      <c r="U7217" t="s">
        <v>6</v>
      </c>
      <c r="V7217" t="s">
        <v>6</v>
      </c>
      <c r="W7217" t="s">
        <v>412</v>
      </c>
      <c r="X7217" t="s">
        <v>412</v>
      </c>
      <c r="Y7217" t="s">
        <v>6</v>
      </c>
      <c r="Z7217" t="s">
        <v>6</v>
      </c>
      <c r="AA7217" t="s">
        <v>6</v>
      </c>
      <c r="AB7217" t="s">
        <v>785</v>
      </c>
      <c r="AC7217" t="s">
        <v>713</v>
      </c>
    </row>
    <row r="7218" spans="1:29" x14ac:dyDescent="0.25">
      <c r="A7218" t="s">
        <v>390</v>
      </c>
      <c r="B7218">
        <v>634</v>
      </c>
      <c r="C7218" t="s">
        <v>194</v>
      </c>
      <c r="D7218">
        <v>1995</v>
      </c>
      <c r="E7218" t="s">
        <v>8212</v>
      </c>
      <c r="F7218" t="s">
        <v>6</v>
      </c>
      <c r="G7218" t="s">
        <v>6</v>
      </c>
      <c r="H7218" t="s">
        <v>6</v>
      </c>
      <c r="I7218">
        <v>8.0187533350286984</v>
      </c>
      <c r="J7218" t="s">
        <v>6</v>
      </c>
      <c r="K7218" t="s">
        <v>6</v>
      </c>
      <c r="L7218" t="s">
        <v>6</v>
      </c>
      <c r="M7218" t="s">
        <v>6</v>
      </c>
      <c r="N7218" t="s">
        <v>6</v>
      </c>
      <c r="O7218">
        <v>262.80855898504069</v>
      </c>
      <c r="P7218">
        <v>1056.2</v>
      </c>
      <c r="Q7218" t="s">
        <v>6</v>
      </c>
      <c r="R7218" t="s">
        <v>6</v>
      </c>
      <c r="S7218" t="s">
        <v>6</v>
      </c>
      <c r="T7218" t="s">
        <v>877</v>
      </c>
      <c r="U7218" t="s">
        <v>6</v>
      </c>
      <c r="V7218" t="s">
        <v>6</v>
      </c>
      <c r="W7218" t="s">
        <v>412</v>
      </c>
      <c r="X7218" t="s">
        <v>412</v>
      </c>
      <c r="Y7218" t="s">
        <v>6</v>
      </c>
      <c r="Z7218" t="s">
        <v>6</v>
      </c>
      <c r="AA7218" t="s">
        <v>6</v>
      </c>
      <c r="AB7218" t="s">
        <v>785</v>
      </c>
      <c r="AC7218" t="s">
        <v>713</v>
      </c>
    </row>
    <row r="7219" spans="1:29" x14ac:dyDescent="0.25">
      <c r="A7219" t="s">
        <v>390</v>
      </c>
      <c r="B7219">
        <v>634</v>
      </c>
      <c r="C7219" t="s">
        <v>194</v>
      </c>
      <c r="D7219">
        <v>1996</v>
      </c>
      <c r="E7219" t="s">
        <v>8213</v>
      </c>
      <c r="F7219" t="s">
        <v>6</v>
      </c>
      <c r="G7219" t="s">
        <v>6</v>
      </c>
      <c r="H7219" t="s">
        <v>6</v>
      </c>
      <c r="I7219">
        <v>7.4600956636729423</v>
      </c>
      <c r="J7219" t="s">
        <v>6</v>
      </c>
      <c r="K7219" t="s">
        <v>6</v>
      </c>
      <c r="L7219" t="s">
        <v>6</v>
      </c>
      <c r="M7219" t="s">
        <v>6</v>
      </c>
      <c r="N7219" t="s">
        <v>6</v>
      </c>
      <c r="O7219">
        <v>212.20835577440948</v>
      </c>
      <c r="P7219">
        <v>1299.7</v>
      </c>
      <c r="Q7219" t="s">
        <v>6</v>
      </c>
      <c r="R7219" t="s">
        <v>6</v>
      </c>
      <c r="S7219" t="s">
        <v>6</v>
      </c>
      <c r="T7219" t="s">
        <v>877</v>
      </c>
      <c r="U7219" t="s">
        <v>6</v>
      </c>
      <c r="V7219" t="s">
        <v>6</v>
      </c>
      <c r="W7219" t="s">
        <v>412</v>
      </c>
      <c r="X7219" t="s">
        <v>412</v>
      </c>
      <c r="Y7219" t="s">
        <v>6</v>
      </c>
      <c r="Z7219" t="s">
        <v>6</v>
      </c>
      <c r="AA7219" t="s">
        <v>6</v>
      </c>
      <c r="AB7219" t="s">
        <v>785</v>
      </c>
      <c r="AC7219" t="s">
        <v>713</v>
      </c>
    </row>
    <row r="7220" spans="1:29" x14ac:dyDescent="0.25">
      <c r="A7220" t="s">
        <v>390</v>
      </c>
      <c r="B7220">
        <v>634</v>
      </c>
      <c r="C7220" t="s">
        <v>194</v>
      </c>
      <c r="D7220">
        <v>1997</v>
      </c>
      <c r="E7220" t="s">
        <v>8214</v>
      </c>
      <c r="F7220" t="s">
        <v>6</v>
      </c>
      <c r="G7220" t="s">
        <v>6</v>
      </c>
      <c r="H7220" t="s">
        <v>6</v>
      </c>
      <c r="I7220">
        <v>7.7670205487797421</v>
      </c>
      <c r="J7220" t="s">
        <v>6</v>
      </c>
      <c r="K7220" t="s">
        <v>6</v>
      </c>
      <c r="L7220" t="s">
        <v>6</v>
      </c>
      <c r="M7220" t="s">
        <v>6</v>
      </c>
      <c r="N7220" t="s">
        <v>6</v>
      </c>
      <c r="O7220">
        <v>219.98886184259055</v>
      </c>
      <c r="P7220">
        <v>1355.7</v>
      </c>
      <c r="Q7220" t="s">
        <v>6</v>
      </c>
      <c r="R7220" t="s">
        <v>6</v>
      </c>
      <c r="S7220" t="s">
        <v>6</v>
      </c>
      <c r="T7220" t="s">
        <v>877</v>
      </c>
      <c r="U7220" t="s">
        <v>6</v>
      </c>
      <c r="V7220" t="s">
        <v>6</v>
      </c>
      <c r="W7220" t="s">
        <v>412</v>
      </c>
      <c r="X7220" t="s">
        <v>412</v>
      </c>
      <c r="Y7220" t="s">
        <v>6</v>
      </c>
      <c r="Z7220" t="s">
        <v>6</v>
      </c>
      <c r="AA7220" t="s">
        <v>6</v>
      </c>
      <c r="AB7220" t="s">
        <v>785</v>
      </c>
      <c r="AC7220" t="s">
        <v>713</v>
      </c>
    </row>
    <row r="7221" spans="1:29" x14ac:dyDescent="0.25">
      <c r="A7221" t="s">
        <v>390</v>
      </c>
      <c r="B7221">
        <v>634</v>
      </c>
      <c r="C7221" t="s">
        <v>194</v>
      </c>
      <c r="D7221">
        <v>1998</v>
      </c>
      <c r="E7221" t="s">
        <v>8215</v>
      </c>
      <c r="F7221" t="s">
        <v>6</v>
      </c>
      <c r="G7221" t="s">
        <v>6</v>
      </c>
      <c r="H7221" t="s">
        <v>6</v>
      </c>
      <c r="I7221">
        <v>9.626746756966206</v>
      </c>
      <c r="J7221" t="s">
        <v>6</v>
      </c>
      <c r="K7221" t="s">
        <v>6</v>
      </c>
      <c r="L7221" t="s">
        <v>6</v>
      </c>
      <c r="M7221" t="s">
        <v>6</v>
      </c>
      <c r="N7221" t="s">
        <v>6</v>
      </c>
      <c r="O7221">
        <v>264.44341361620729</v>
      </c>
      <c r="P7221">
        <v>1150.0999999999999</v>
      </c>
      <c r="Q7221" t="s">
        <v>6</v>
      </c>
      <c r="R7221" t="s">
        <v>6</v>
      </c>
      <c r="S7221" t="s">
        <v>6</v>
      </c>
      <c r="T7221" t="s">
        <v>877</v>
      </c>
      <c r="U7221" t="s">
        <v>6</v>
      </c>
      <c r="V7221" t="s">
        <v>6</v>
      </c>
      <c r="W7221" t="s">
        <v>412</v>
      </c>
      <c r="X7221" t="s">
        <v>412</v>
      </c>
      <c r="Y7221" t="s">
        <v>6</v>
      </c>
      <c r="Z7221" t="s">
        <v>6</v>
      </c>
      <c r="AA7221" t="s">
        <v>6</v>
      </c>
      <c r="AB7221" t="s">
        <v>785</v>
      </c>
      <c r="AC7221" t="s">
        <v>713</v>
      </c>
    </row>
    <row r="7222" spans="1:29" x14ac:dyDescent="0.25">
      <c r="A7222" t="s">
        <v>390</v>
      </c>
      <c r="B7222">
        <v>634</v>
      </c>
      <c r="C7222" t="s">
        <v>194</v>
      </c>
      <c r="D7222">
        <v>1999</v>
      </c>
      <c r="E7222" t="s">
        <v>8216</v>
      </c>
      <c r="F7222" t="s">
        <v>6</v>
      </c>
      <c r="G7222" t="s">
        <v>6</v>
      </c>
      <c r="H7222" t="s">
        <v>6</v>
      </c>
      <c r="I7222">
        <v>10.775921018488937</v>
      </c>
      <c r="J7222" t="s">
        <v>6</v>
      </c>
      <c r="K7222" t="s">
        <v>6</v>
      </c>
      <c r="L7222" t="s">
        <v>6</v>
      </c>
      <c r="M7222" t="s">
        <v>6</v>
      </c>
      <c r="N7222" t="s">
        <v>6</v>
      </c>
      <c r="O7222">
        <v>231.63209825432966</v>
      </c>
      <c r="P7222">
        <v>1449.3</v>
      </c>
      <c r="Q7222" t="s">
        <v>6</v>
      </c>
      <c r="R7222" t="s">
        <v>6</v>
      </c>
      <c r="S7222" t="s">
        <v>6</v>
      </c>
      <c r="T7222" t="s">
        <v>877</v>
      </c>
      <c r="U7222" t="s">
        <v>6</v>
      </c>
      <c r="V7222" t="s">
        <v>6</v>
      </c>
      <c r="W7222" t="s">
        <v>412</v>
      </c>
      <c r="X7222" t="s">
        <v>412</v>
      </c>
      <c r="Y7222" t="s">
        <v>6</v>
      </c>
      <c r="Z7222" t="s">
        <v>6</v>
      </c>
      <c r="AA7222" t="s">
        <v>6</v>
      </c>
      <c r="AB7222" t="s">
        <v>785</v>
      </c>
      <c r="AC7222" t="s">
        <v>713</v>
      </c>
    </row>
    <row r="7223" spans="1:29" x14ac:dyDescent="0.25">
      <c r="A7223" t="s">
        <v>390</v>
      </c>
      <c r="B7223">
        <v>634</v>
      </c>
      <c r="C7223" t="s">
        <v>194</v>
      </c>
      <c r="D7223">
        <v>2000</v>
      </c>
      <c r="E7223" t="s">
        <v>8217</v>
      </c>
      <c r="F7223" t="s">
        <v>6</v>
      </c>
      <c r="G7223" t="s">
        <v>6</v>
      </c>
      <c r="H7223" t="s">
        <v>6</v>
      </c>
      <c r="I7223">
        <v>4.7253696485613519</v>
      </c>
      <c r="J7223" t="s">
        <v>6</v>
      </c>
      <c r="K7223" t="s">
        <v>6</v>
      </c>
      <c r="L7223" t="s">
        <v>6</v>
      </c>
      <c r="M7223" t="s">
        <v>6</v>
      </c>
      <c r="N7223" t="s">
        <v>6</v>
      </c>
      <c r="O7223">
        <v>163.22342420937841</v>
      </c>
      <c r="P7223">
        <v>2292.5</v>
      </c>
      <c r="Q7223" t="s">
        <v>6</v>
      </c>
      <c r="R7223" t="s">
        <v>6</v>
      </c>
      <c r="S7223" t="s">
        <v>6</v>
      </c>
      <c r="T7223" t="s">
        <v>877</v>
      </c>
      <c r="U7223" t="s">
        <v>6</v>
      </c>
      <c r="V7223" t="s">
        <v>6</v>
      </c>
      <c r="W7223" t="s">
        <v>412</v>
      </c>
      <c r="X7223" t="s">
        <v>412</v>
      </c>
      <c r="Y7223" t="s">
        <v>6</v>
      </c>
      <c r="Z7223" t="s">
        <v>6</v>
      </c>
      <c r="AA7223" t="s">
        <v>6</v>
      </c>
      <c r="AB7223" t="s">
        <v>785</v>
      </c>
      <c r="AC7223" t="s">
        <v>713</v>
      </c>
    </row>
    <row r="7224" spans="1:29" x14ac:dyDescent="0.25">
      <c r="A7224" t="s">
        <v>390</v>
      </c>
      <c r="B7224">
        <v>634</v>
      </c>
      <c r="C7224" t="s">
        <v>194</v>
      </c>
      <c r="D7224">
        <v>2001</v>
      </c>
      <c r="E7224" t="s">
        <v>8218</v>
      </c>
      <c r="F7224" t="s">
        <v>6</v>
      </c>
      <c r="G7224" t="s">
        <v>6</v>
      </c>
      <c r="H7224" t="s">
        <v>6</v>
      </c>
      <c r="I7224">
        <v>4.8752135917590191</v>
      </c>
      <c r="J7224">
        <v>3.1223941805399598</v>
      </c>
      <c r="K7224">
        <v>1.7528194112190594</v>
      </c>
      <c r="L7224" t="s">
        <v>6</v>
      </c>
      <c r="M7224" t="s">
        <v>6</v>
      </c>
      <c r="N7224" t="s">
        <v>6</v>
      </c>
      <c r="O7224">
        <v>195.78439513347652</v>
      </c>
      <c r="P7224">
        <v>2048.3000000000002</v>
      </c>
      <c r="Q7224" t="s">
        <v>6</v>
      </c>
      <c r="R7224" t="s">
        <v>6</v>
      </c>
      <c r="S7224" t="s">
        <v>6</v>
      </c>
      <c r="T7224" t="s">
        <v>877</v>
      </c>
      <c r="U7224" t="s">
        <v>6</v>
      </c>
      <c r="V7224" t="s">
        <v>6</v>
      </c>
      <c r="W7224" t="s">
        <v>412</v>
      </c>
      <c r="X7224" t="s">
        <v>412</v>
      </c>
      <c r="Y7224" t="s">
        <v>6</v>
      </c>
      <c r="Z7224" t="s">
        <v>6</v>
      </c>
      <c r="AA7224" t="s">
        <v>6</v>
      </c>
      <c r="AB7224" t="s">
        <v>785</v>
      </c>
      <c r="AC7224" t="s">
        <v>713</v>
      </c>
    </row>
    <row r="7225" spans="1:29" x14ac:dyDescent="0.25">
      <c r="A7225" t="s">
        <v>390</v>
      </c>
      <c r="B7225">
        <v>634</v>
      </c>
      <c r="C7225" t="s">
        <v>194</v>
      </c>
      <c r="D7225">
        <v>2002</v>
      </c>
      <c r="E7225" t="s">
        <v>8219</v>
      </c>
      <c r="F7225" t="s">
        <v>6</v>
      </c>
      <c r="G7225" t="s">
        <v>6</v>
      </c>
      <c r="H7225" t="s">
        <v>6</v>
      </c>
      <c r="I7225">
        <v>2.8612285619269322</v>
      </c>
      <c r="J7225">
        <v>0.62611050406195068</v>
      </c>
      <c r="K7225">
        <v>2.2351180578649812</v>
      </c>
      <c r="L7225" t="s">
        <v>6</v>
      </c>
      <c r="M7225" t="s">
        <v>6</v>
      </c>
      <c r="N7225" t="s">
        <v>6</v>
      </c>
      <c r="O7225">
        <v>180.28927740035158</v>
      </c>
      <c r="P7225">
        <v>2104.9</v>
      </c>
      <c r="Q7225" t="s">
        <v>6</v>
      </c>
      <c r="R7225" t="s">
        <v>6</v>
      </c>
      <c r="S7225" t="s">
        <v>6</v>
      </c>
      <c r="T7225" t="s">
        <v>877</v>
      </c>
      <c r="U7225" t="s">
        <v>6</v>
      </c>
      <c r="V7225" t="s">
        <v>6</v>
      </c>
      <c r="W7225" t="s">
        <v>412</v>
      </c>
      <c r="X7225" t="s">
        <v>412</v>
      </c>
      <c r="Y7225" t="s">
        <v>6</v>
      </c>
      <c r="Z7225" t="s">
        <v>6</v>
      </c>
      <c r="AA7225" t="s">
        <v>6</v>
      </c>
      <c r="AB7225" t="s">
        <v>785</v>
      </c>
      <c r="AC7225" t="s">
        <v>713</v>
      </c>
    </row>
    <row r="7226" spans="1:29" x14ac:dyDescent="0.25">
      <c r="A7226" t="s">
        <v>390</v>
      </c>
      <c r="B7226">
        <v>634</v>
      </c>
      <c r="C7226" t="s">
        <v>194</v>
      </c>
      <c r="D7226">
        <v>2003</v>
      </c>
      <c r="E7226" t="s">
        <v>8220</v>
      </c>
      <c r="F7226" t="s">
        <v>6</v>
      </c>
      <c r="G7226" t="s">
        <v>6</v>
      </c>
      <c r="H7226" t="s">
        <v>6</v>
      </c>
      <c r="I7226">
        <v>3.6183187321586772</v>
      </c>
      <c r="J7226">
        <v>0.72871345604882365</v>
      </c>
      <c r="K7226">
        <v>2.8896052761098532</v>
      </c>
      <c r="L7226" t="s">
        <v>6</v>
      </c>
      <c r="M7226" t="s">
        <v>6</v>
      </c>
      <c r="N7226" t="s">
        <v>6</v>
      </c>
      <c r="O7226">
        <v>204.371985431637</v>
      </c>
      <c r="P7226">
        <v>2031.8</v>
      </c>
      <c r="Q7226" t="s">
        <v>6</v>
      </c>
      <c r="R7226" t="s">
        <v>6</v>
      </c>
      <c r="S7226" t="s">
        <v>6</v>
      </c>
      <c r="T7226" t="s">
        <v>877</v>
      </c>
      <c r="U7226" t="s">
        <v>6</v>
      </c>
      <c r="V7226" t="s">
        <v>6</v>
      </c>
      <c r="W7226" t="s">
        <v>412</v>
      </c>
      <c r="X7226" t="s">
        <v>412</v>
      </c>
      <c r="Y7226" t="s">
        <v>6</v>
      </c>
      <c r="Z7226" t="s">
        <v>6</v>
      </c>
      <c r="AA7226" t="s">
        <v>6</v>
      </c>
      <c r="AB7226" t="s">
        <v>785</v>
      </c>
      <c r="AC7226" t="s">
        <v>713</v>
      </c>
    </row>
    <row r="7227" spans="1:29" x14ac:dyDescent="0.25">
      <c r="A7227" t="s">
        <v>390</v>
      </c>
      <c r="B7227">
        <v>634</v>
      </c>
      <c r="C7227" t="s">
        <v>194</v>
      </c>
      <c r="D7227">
        <v>2004</v>
      </c>
      <c r="E7227" t="s">
        <v>8221</v>
      </c>
      <c r="F7227" t="s">
        <v>6</v>
      </c>
      <c r="G7227" t="s">
        <v>6</v>
      </c>
      <c r="H7227" t="s">
        <v>6</v>
      </c>
      <c r="I7227">
        <v>2.9212883785324535</v>
      </c>
      <c r="J7227">
        <v>0.58038113852919615</v>
      </c>
      <c r="K7227">
        <v>2.3409072400032573</v>
      </c>
      <c r="L7227" t="s">
        <v>6</v>
      </c>
      <c r="M7227" t="s">
        <v>6</v>
      </c>
      <c r="N7227" t="s">
        <v>6</v>
      </c>
      <c r="O7227">
        <v>198.67938542416931</v>
      </c>
      <c r="P7227">
        <v>2455.8000000000002</v>
      </c>
      <c r="Q7227" t="s">
        <v>6</v>
      </c>
      <c r="R7227" t="s">
        <v>6</v>
      </c>
      <c r="S7227" t="s">
        <v>6</v>
      </c>
      <c r="T7227" t="s">
        <v>877</v>
      </c>
      <c r="U7227" t="s">
        <v>6</v>
      </c>
      <c r="V7227" t="s">
        <v>6</v>
      </c>
      <c r="W7227" t="s">
        <v>412</v>
      </c>
      <c r="X7227" t="s">
        <v>412</v>
      </c>
      <c r="Y7227" t="s">
        <v>6</v>
      </c>
      <c r="Z7227" t="s">
        <v>6</v>
      </c>
      <c r="AA7227" t="s">
        <v>6</v>
      </c>
      <c r="AB7227" t="s">
        <v>785</v>
      </c>
      <c r="AC7227" t="s">
        <v>713</v>
      </c>
    </row>
    <row r="7228" spans="1:29" x14ac:dyDescent="0.25">
      <c r="A7228" t="s">
        <v>390</v>
      </c>
      <c r="B7228">
        <v>634</v>
      </c>
      <c r="C7228" t="s">
        <v>194</v>
      </c>
      <c r="D7228">
        <v>2005</v>
      </c>
      <c r="E7228" t="s">
        <v>8222</v>
      </c>
      <c r="F7228" t="s">
        <v>6</v>
      </c>
      <c r="G7228" t="s">
        <v>6</v>
      </c>
      <c r="H7228" t="s">
        <v>6</v>
      </c>
      <c r="I7228">
        <v>2.4019995639580158</v>
      </c>
      <c r="J7228">
        <v>0.71778739838664474</v>
      </c>
      <c r="K7228">
        <v>1.6842121655713711</v>
      </c>
      <c r="L7228" t="s">
        <v>6</v>
      </c>
      <c r="M7228" t="s">
        <v>6</v>
      </c>
      <c r="N7228" t="s">
        <v>6</v>
      </c>
      <c r="O7228">
        <v>108.27147550953717</v>
      </c>
      <c r="P7228">
        <v>3210.7</v>
      </c>
      <c r="Q7228" t="s">
        <v>6</v>
      </c>
      <c r="R7228" t="s">
        <v>6</v>
      </c>
      <c r="S7228" t="s">
        <v>6</v>
      </c>
      <c r="T7228" t="s">
        <v>877</v>
      </c>
      <c r="U7228" t="s">
        <v>6</v>
      </c>
      <c r="V7228" t="s">
        <v>6</v>
      </c>
      <c r="W7228" t="s">
        <v>412</v>
      </c>
      <c r="X7228" t="s">
        <v>412</v>
      </c>
      <c r="Y7228" t="s">
        <v>6</v>
      </c>
      <c r="Z7228" t="s">
        <v>6</v>
      </c>
      <c r="AA7228" t="s">
        <v>6</v>
      </c>
      <c r="AB7228" t="s">
        <v>785</v>
      </c>
      <c r="AC7228" t="s">
        <v>713</v>
      </c>
    </row>
    <row r="7229" spans="1:29" x14ac:dyDescent="0.25">
      <c r="A7229" t="s">
        <v>390</v>
      </c>
      <c r="B7229">
        <v>634</v>
      </c>
      <c r="C7229" t="s">
        <v>194</v>
      </c>
      <c r="D7229">
        <v>2006</v>
      </c>
      <c r="E7229" t="s">
        <v>8223</v>
      </c>
      <c r="F7229" t="s">
        <v>6</v>
      </c>
      <c r="G7229" t="s">
        <v>6</v>
      </c>
      <c r="H7229" t="s">
        <v>6</v>
      </c>
      <c r="I7229">
        <v>2.0803443328550935</v>
      </c>
      <c r="J7229">
        <v>0.41869094147330926</v>
      </c>
      <c r="K7229">
        <v>1.6616533913817844</v>
      </c>
      <c r="L7229" t="s">
        <v>6</v>
      </c>
      <c r="M7229" t="s">
        <v>6</v>
      </c>
      <c r="N7229" t="s">
        <v>6</v>
      </c>
      <c r="O7229">
        <v>98.815544236934898</v>
      </c>
      <c r="P7229">
        <v>4042.6</v>
      </c>
      <c r="Q7229" t="s">
        <v>6</v>
      </c>
      <c r="R7229" t="s">
        <v>6</v>
      </c>
      <c r="S7229" t="s">
        <v>6</v>
      </c>
      <c r="T7229" t="s">
        <v>877</v>
      </c>
      <c r="U7229" t="s">
        <v>6</v>
      </c>
      <c r="V7229" t="s">
        <v>6</v>
      </c>
      <c r="W7229" t="s">
        <v>412</v>
      </c>
      <c r="X7229" t="s">
        <v>412</v>
      </c>
      <c r="Y7229" t="s">
        <v>6</v>
      </c>
      <c r="Z7229" t="s">
        <v>6</v>
      </c>
      <c r="AA7229" t="s">
        <v>6</v>
      </c>
      <c r="AB7229" t="s">
        <v>785</v>
      </c>
      <c r="AC7229" t="s">
        <v>713</v>
      </c>
    </row>
    <row r="7230" spans="1:29" x14ac:dyDescent="0.25">
      <c r="A7230" t="s">
        <v>390</v>
      </c>
      <c r="B7230">
        <v>634</v>
      </c>
      <c r="C7230" t="s">
        <v>194</v>
      </c>
      <c r="D7230">
        <v>2007</v>
      </c>
      <c r="E7230" t="s">
        <v>8224</v>
      </c>
      <c r="F7230" t="s">
        <v>6</v>
      </c>
      <c r="G7230" t="s">
        <v>6</v>
      </c>
      <c r="H7230" t="s">
        <v>6</v>
      </c>
      <c r="I7230">
        <v>2.5276967111909308</v>
      </c>
      <c r="J7230">
        <v>0.49668874172185434</v>
      </c>
      <c r="K7230">
        <v>2.0310079694690764</v>
      </c>
      <c r="L7230" t="s">
        <v>6</v>
      </c>
      <c r="M7230" t="s">
        <v>6</v>
      </c>
      <c r="N7230" t="s">
        <v>6</v>
      </c>
      <c r="O7230">
        <v>110.59279974804048</v>
      </c>
      <c r="P7230">
        <v>3563.6</v>
      </c>
      <c r="Q7230" t="s">
        <v>6</v>
      </c>
      <c r="R7230" t="s">
        <v>6</v>
      </c>
      <c r="S7230" t="s">
        <v>6</v>
      </c>
      <c r="T7230" t="s">
        <v>877</v>
      </c>
      <c r="U7230" t="s">
        <v>6</v>
      </c>
      <c r="V7230" t="s">
        <v>6</v>
      </c>
      <c r="W7230" t="s">
        <v>412</v>
      </c>
      <c r="X7230" t="s">
        <v>412</v>
      </c>
      <c r="Y7230" t="s">
        <v>6</v>
      </c>
      <c r="Z7230" t="s">
        <v>6</v>
      </c>
      <c r="AA7230" t="s">
        <v>6</v>
      </c>
      <c r="AB7230" t="s">
        <v>785</v>
      </c>
      <c r="AC7230" t="s">
        <v>713</v>
      </c>
    </row>
    <row r="7231" spans="1:29" x14ac:dyDescent="0.25">
      <c r="A7231" t="s">
        <v>390</v>
      </c>
      <c r="B7231">
        <v>634</v>
      </c>
      <c r="C7231" t="s">
        <v>194</v>
      </c>
      <c r="D7231">
        <v>2008</v>
      </c>
      <c r="E7231" t="s">
        <v>8225</v>
      </c>
      <c r="F7231" t="s">
        <v>6</v>
      </c>
      <c r="G7231" t="s">
        <v>6</v>
      </c>
      <c r="H7231" t="s">
        <v>6</v>
      </c>
      <c r="I7231">
        <v>3.625161842480634</v>
      </c>
      <c r="J7231">
        <v>0.56779828392108678</v>
      </c>
      <c r="K7231">
        <v>3.0573635585595471</v>
      </c>
      <c r="L7231" t="s">
        <v>6</v>
      </c>
      <c r="M7231" t="s">
        <v>6</v>
      </c>
      <c r="N7231" t="s">
        <v>6</v>
      </c>
      <c r="O7231">
        <v>79.319348453937991</v>
      </c>
      <c r="P7231">
        <v>4556.8999999999996</v>
      </c>
      <c r="Q7231" t="s">
        <v>6</v>
      </c>
      <c r="R7231" t="s">
        <v>6</v>
      </c>
      <c r="S7231" t="s">
        <v>6</v>
      </c>
      <c r="T7231" t="s">
        <v>877</v>
      </c>
      <c r="U7231" t="s">
        <v>6</v>
      </c>
      <c r="V7231" t="s">
        <v>6</v>
      </c>
      <c r="W7231" t="s">
        <v>412</v>
      </c>
      <c r="X7231" t="s">
        <v>412</v>
      </c>
      <c r="Y7231" t="s">
        <v>6</v>
      </c>
      <c r="Z7231" t="s">
        <v>6</v>
      </c>
      <c r="AA7231" t="s">
        <v>6</v>
      </c>
      <c r="AB7231" t="s">
        <v>785</v>
      </c>
      <c r="AC7231" t="s">
        <v>713</v>
      </c>
    </row>
    <row r="7232" spans="1:29" x14ac:dyDescent="0.25">
      <c r="A7232" t="s">
        <v>390</v>
      </c>
      <c r="B7232">
        <v>634</v>
      </c>
      <c r="C7232" t="s">
        <v>194</v>
      </c>
      <c r="D7232">
        <v>2009</v>
      </c>
      <c r="E7232" t="s">
        <v>8226</v>
      </c>
      <c r="F7232" t="s">
        <v>6</v>
      </c>
      <c r="G7232" t="s">
        <v>6</v>
      </c>
      <c r="H7232" t="s">
        <v>6</v>
      </c>
      <c r="I7232">
        <v>5.0045436034496475</v>
      </c>
      <c r="J7232">
        <v>0.96504713729582259</v>
      </c>
      <c r="K7232">
        <v>4.0394964661538255</v>
      </c>
      <c r="L7232" t="s">
        <v>6</v>
      </c>
      <c r="M7232" t="s">
        <v>6</v>
      </c>
      <c r="N7232" t="s">
        <v>6</v>
      </c>
      <c r="O7232">
        <v>63.305509400346047</v>
      </c>
      <c r="P7232">
        <v>4409.7327845815898</v>
      </c>
      <c r="Q7232" t="s">
        <v>6</v>
      </c>
      <c r="R7232" t="s">
        <v>6</v>
      </c>
      <c r="S7232" t="s">
        <v>6</v>
      </c>
      <c r="T7232" t="s">
        <v>877</v>
      </c>
      <c r="U7232" t="s">
        <v>6</v>
      </c>
      <c r="V7232" t="s">
        <v>6</v>
      </c>
      <c r="W7232" t="s">
        <v>412</v>
      </c>
      <c r="X7232" t="s">
        <v>412</v>
      </c>
      <c r="Y7232" t="s">
        <v>6</v>
      </c>
      <c r="Z7232" t="s">
        <v>6</v>
      </c>
      <c r="AA7232" t="s">
        <v>6</v>
      </c>
      <c r="AB7232" t="s">
        <v>785</v>
      </c>
      <c r="AC7232" t="s">
        <v>713</v>
      </c>
    </row>
    <row r="7233" spans="1:29" x14ac:dyDescent="0.25">
      <c r="A7233" t="s">
        <v>390</v>
      </c>
      <c r="B7233">
        <v>634</v>
      </c>
      <c r="C7233" t="s">
        <v>194</v>
      </c>
      <c r="D7233">
        <v>2010</v>
      </c>
      <c r="E7233" t="s">
        <v>8227</v>
      </c>
      <c r="F7233" t="s">
        <v>6</v>
      </c>
      <c r="G7233" t="s">
        <v>6</v>
      </c>
      <c r="H7233" t="s">
        <v>6</v>
      </c>
      <c r="I7233">
        <v>6.2681587522538917</v>
      </c>
      <c r="J7233">
        <v>1.266728296296012</v>
      </c>
      <c r="K7233">
        <v>5.0014304559578804</v>
      </c>
      <c r="L7233" t="s">
        <v>6</v>
      </c>
      <c r="M7233" t="s">
        <v>6</v>
      </c>
      <c r="N7233" t="s">
        <v>6</v>
      </c>
      <c r="O7233">
        <v>22.219747080918737</v>
      </c>
      <c r="P7233">
        <v>6082.5198446498598</v>
      </c>
      <c r="Q7233" t="s">
        <v>6</v>
      </c>
      <c r="R7233" t="s">
        <v>6</v>
      </c>
      <c r="S7233" t="s">
        <v>6</v>
      </c>
      <c r="T7233" t="s">
        <v>877</v>
      </c>
      <c r="U7233" t="s">
        <v>6</v>
      </c>
      <c r="V7233" t="s">
        <v>6</v>
      </c>
      <c r="W7233" t="s">
        <v>412</v>
      </c>
      <c r="X7233" t="s">
        <v>412</v>
      </c>
      <c r="Y7233" t="s">
        <v>6</v>
      </c>
      <c r="Z7233" t="s">
        <v>6</v>
      </c>
      <c r="AA7233" t="s">
        <v>6</v>
      </c>
      <c r="AB7233" t="s">
        <v>785</v>
      </c>
      <c r="AC7233" t="s">
        <v>713</v>
      </c>
    </row>
    <row r="7234" spans="1:29" x14ac:dyDescent="0.25">
      <c r="A7234" t="s">
        <v>390</v>
      </c>
      <c r="B7234">
        <v>634</v>
      </c>
      <c r="C7234" t="s">
        <v>194</v>
      </c>
      <c r="D7234">
        <v>2011</v>
      </c>
      <c r="E7234" t="s">
        <v>8228</v>
      </c>
      <c r="F7234" t="s">
        <v>6</v>
      </c>
      <c r="G7234" t="s">
        <v>6</v>
      </c>
      <c r="H7234" t="s">
        <v>6</v>
      </c>
      <c r="I7234">
        <v>7.4446879297669151</v>
      </c>
      <c r="J7234">
        <v>2.2135766777870769</v>
      </c>
      <c r="K7234">
        <v>5.2311112519798382</v>
      </c>
      <c r="L7234" t="s">
        <v>6</v>
      </c>
      <c r="M7234" t="s">
        <v>6</v>
      </c>
      <c r="N7234" t="s">
        <v>6</v>
      </c>
      <c r="O7234">
        <v>23.84437781027221</v>
      </c>
      <c r="P7234">
        <v>6982.4552070415002</v>
      </c>
      <c r="Q7234" t="s">
        <v>6</v>
      </c>
      <c r="R7234" t="s">
        <v>6</v>
      </c>
      <c r="S7234" t="s">
        <v>6</v>
      </c>
      <c r="T7234" t="s">
        <v>877</v>
      </c>
      <c r="U7234" t="s">
        <v>6</v>
      </c>
      <c r="V7234" t="s">
        <v>6</v>
      </c>
      <c r="W7234" t="s">
        <v>412</v>
      </c>
      <c r="X7234" t="s">
        <v>412</v>
      </c>
      <c r="Y7234" t="s">
        <v>6</v>
      </c>
      <c r="Z7234" t="s">
        <v>6</v>
      </c>
      <c r="AA7234" t="s">
        <v>6</v>
      </c>
      <c r="AB7234" t="s">
        <v>785</v>
      </c>
      <c r="AC7234" t="s">
        <v>713</v>
      </c>
    </row>
    <row r="7235" spans="1:29" x14ac:dyDescent="0.25">
      <c r="A7235" t="s">
        <v>390</v>
      </c>
      <c r="B7235">
        <v>634</v>
      </c>
      <c r="C7235" t="s">
        <v>194</v>
      </c>
      <c r="D7235">
        <v>2012</v>
      </c>
      <c r="E7235" t="s">
        <v>8229</v>
      </c>
      <c r="F7235" t="s">
        <v>6</v>
      </c>
      <c r="G7235" t="s">
        <v>6</v>
      </c>
      <c r="H7235" t="s">
        <v>6</v>
      </c>
      <c r="I7235">
        <v>9.5126558371989276</v>
      </c>
      <c r="J7235">
        <v>2.6774250278088538</v>
      </c>
      <c r="K7235">
        <v>6.8352308093900707</v>
      </c>
      <c r="L7235" t="s">
        <v>6</v>
      </c>
      <c r="M7235" t="s">
        <v>6</v>
      </c>
      <c r="N7235" t="s">
        <v>6</v>
      </c>
      <c r="O7235">
        <v>28.586576771990867</v>
      </c>
      <c r="P7235">
        <v>6971.9225771473803</v>
      </c>
      <c r="Q7235" t="s">
        <v>6</v>
      </c>
      <c r="R7235" t="s">
        <v>6</v>
      </c>
      <c r="S7235" t="s">
        <v>6</v>
      </c>
      <c r="T7235" t="s">
        <v>877</v>
      </c>
      <c r="U7235" t="s">
        <v>6</v>
      </c>
      <c r="V7235" t="s">
        <v>6</v>
      </c>
      <c r="W7235" t="s">
        <v>412</v>
      </c>
      <c r="X7235" t="s">
        <v>412</v>
      </c>
      <c r="Y7235" t="s">
        <v>6</v>
      </c>
      <c r="Z7235" t="s">
        <v>6</v>
      </c>
      <c r="AA7235" t="s">
        <v>6</v>
      </c>
      <c r="AB7235" t="s">
        <v>785</v>
      </c>
      <c r="AC7235" t="s">
        <v>713</v>
      </c>
    </row>
    <row r="7236" spans="1:29" x14ac:dyDescent="0.25">
      <c r="A7236" t="s">
        <v>390</v>
      </c>
      <c r="B7236">
        <v>634</v>
      </c>
      <c r="C7236" t="s">
        <v>194</v>
      </c>
      <c r="D7236">
        <v>2013</v>
      </c>
      <c r="E7236" t="s">
        <v>8230</v>
      </c>
      <c r="F7236" t="s">
        <v>6</v>
      </c>
      <c r="G7236" t="s">
        <v>6</v>
      </c>
      <c r="H7236" t="s">
        <v>6</v>
      </c>
      <c r="I7236">
        <v>11.248185683151068</v>
      </c>
      <c r="J7236">
        <v>2.7412065357359463</v>
      </c>
      <c r="K7236">
        <v>8.5069791474151213</v>
      </c>
      <c r="L7236" t="s">
        <v>6</v>
      </c>
      <c r="M7236" t="s">
        <v>6</v>
      </c>
      <c r="N7236" t="s">
        <v>6</v>
      </c>
      <c r="O7236">
        <v>34.165547128981707</v>
      </c>
      <c r="P7236">
        <v>6927.2416187720501</v>
      </c>
      <c r="Q7236" t="s">
        <v>6</v>
      </c>
      <c r="R7236" t="s">
        <v>6</v>
      </c>
      <c r="S7236" t="s">
        <v>6</v>
      </c>
      <c r="T7236" t="s">
        <v>877</v>
      </c>
      <c r="U7236" t="s">
        <v>6</v>
      </c>
      <c r="V7236" t="s">
        <v>6</v>
      </c>
      <c r="W7236" t="s">
        <v>412</v>
      </c>
      <c r="X7236" t="s">
        <v>412</v>
      </c>
      <c r="Y7236" t="s">
        <v>6</v>
      </c>
      <c r="Z7236" t="s">
        <v>6</v>
      </c>
      <c r="AA7236" t="s">
        <v>6</v>
      </c>
      <c r="AB7236" t="s">
        <v>785</v>
      </c>
      <c r="AC7236" t="s">
        <v>713</v>
      </c>
    </row>
    <row r="7237" spans="1:29" x14ac:dyDescent="0.25">
      <c r="A7237" t="s">
        <v>390</v>
      </c>
      <c r="B7237">
        <v>634</v>
      </c>
      <c r="C7237" t="s">
        <v>194</v>
      </c>
      <c r="D7237">
        <v>2014</v>
      </c>
      <c r="E7237" t="s">
        <v>8231</v>
      </c>
      <c r="F7237" t="s">
        <v>6</v>
      </c>
      <c r="G7237" t="s">
        <v>6</v>
      </c>
      <c r="H7237" t="s">
        <v>6</v>
      </c>
      <c r="I7237">
        <v>14.010508525140841</v>
      </c>
      <c r="J7237">
        <v>3.0863053007086063</v>
      </c>
      <c r="K7237">
        <v>10.924203224432233</v>
      </c>
      <c r="L7237" t="s">
        <v>6</v>
      </c>
      <c r="M7237" t="s">
        <v>6</v>
      </c>
      <c r="N7237" t="s">
        <v>6</v>
      </c>
      <c r="O7237">
        <v>47.604655390253079</v>
      </c>
      <c r="P7237">
        <v>6959.9400924685397</v>
      </c>
      <c r="Q7237" t="s">
        <v>6</v>
      </c>
      <c r="R7237" t="s">
        <v>6</v>
      </c>
      <c r="S7237" t="s">
        <v>6</v>
      </c>
      <c r="T7237" t="s">
        <v>877</v>
      </c>
      <c r="U7237" t="s">
        <v>6</v>
      </c>
      <c r="V7237" t="s">
        <v>6</v>
      </c>
      <c r="W7237" t="s">
        <v>412</v>
      </c>
      <c r="X7237" t="s">
        <v>412</v>
      </c>
      <c r="Y7237" t="s">
        <v>6</v>
      </c>
      <c r="Z7237" t="s">
        <v>6</v>
      </c>
      <c r="AA7237" t="s">
        <v>6</v>
      </c>
      <c r="AB7237" t="s">
        <v>785</v>
      </c>
      <c r="AC7237" t="s">
        <v>713</v>
      </c>
    </row>
    <row r="7238" spans="1:29" x14ac:dyDescent="0.25">
      <c r="A7238" t="s">
        <v>390</v>
      </c>
      <c r="B7238">
        <v>634</v>
      </c>
      <c r="C7238" t="s">
        <v>194</v>
      </c>
      <c r="D7238">
        <v>2015</v>
      </c>
      <c r="E7238" t="s">
        <v>8232</v>
      </c>
      <c r="F7238" t="s">
        <v>6</v>
      </c>
      <c r="G7238" t="s">
        <v>6</v>
      </c>
      <c r="H7238" t="s">
        <v>6</v>
      </c>
      <c r="I7238">
        <v>21.083216789647093</v>
      </c>
      <c r="J7238">
        <v>4.577550428520186</v>
      </c>
      <c r="K7238">
        <v>16.505666361126909</v>
      </c>
      <c r="L7238" t="s">
        <v>6</v>
      </c>
      <c r="M7238" t="s">
        <v>6</v>
      </c>
      <c r="N7238" t="s">
        <v>6</v>
      </c>
      <c r="O7238">
        <v>97.127257451542377</v>
      </c>
      <c r="P7238">
        <v>5056.4817059771103</v>
      </c>
      <c r="Q7238" t="s">
        <v>6</v>
      </c>
      <c r="R7238" t="s">
        <v>6</v>
      </c>
      <c r="S7238" t="s">
        <v>6</v>
      </c>
      <c r="T7238" t="s">
        <v>877</v>
      </c>
      <c r="U7238" t="s">
        <v>6</v>
      </c>
      <c r="V7238" t="s">
        <v>6</v>
      </c>
      <c r="W7238" t="s">
        <v>412</v>
      </c>
      <c r="X7238" t="s">
        <v>412</v>
      </c>
      <c r="Y7238" t="s">
        <v>6</v>
      </c>
      <c r="Z7238" t="s">
        <v>6</v>
      </c>
      <c r="AA7238" t="s">
        <v>6</v>
      </c>
      <c r="AB7238" t="s">
        <v>785</v>
      </c>
      <c r="AC7238" t="s">
        <v>713</v>
      </c>
    </row>
    <row r="7239" spans="1:29" x14ac:dyDescent="0.25">
      <c r="A7239" t="s">
        <v>390</v>
      </c>
      <c r="B7239">
        <v>634</v>
      </c>
      <c r="C7239" t="s">
        <v>194</v>
      </c>
      <c r="D7239">
        <v>2016</v>
      </c>
      <c r="E7239" t="s">
        <v>8233</v>
      </c>
      <c r="F7239" t="s">
        <v>6</v>
      </c>
      <c r="G7239" t="s">
        <v>6</v>
      </c>
      <c r="H7239" t="s">
        <v>6</v>
      </c>
      <c r="I7239">
        <v>24.861599792009702</v>
      </c>
      <c r="J7239">
        <v>4.5962605078429668</v>
      </c>
      <c r="K7239">
        <v>20.265339284166735</v>
      </c>
      <c r="L7239" t="s">
        <v>6</v>
      </c>
      <c r="M7239" t="s">
        <v>6</v>
      </c>
      <c r="N7239" t="s">
        <v>6</v>
      </c>
      <c r="O7239">
        <v>114.60280778390457</v>
      </c>
      <c r="P7239">
        <v>4615.6000000000004</v>
      </c>
      <c r="Q7239" t="s">
        <v>6</v>
      </c>
      <c r="R7239" t="s">
        <v>6</v>
      </c>
      <c r="S7239" t="s">
        <v>6</v>
      </c>
      <c r="T7239" t="s">
        <v>877</v>
      </c>
      <c r="U7239" t="s">
        <v>6</v>
      </c>
      <c r="V7239" t="s">
        <v>6</v>
      </c>
      <c r="W7239" t="s">
        <v>412</v>
      </c>
      <c r="X7239" t="s">
        <v>412</v>
      </c>
      <c r="Y7239" t="s">
        <v>6</v>
      </c>
      <c r="Z7239" t="s">
        <v>6</v>
      </c>
      <c r="AA7239" t="s">
        <v>6</v>
      </c>
      <c r="AB7239" t="s">
        <v>785</v>
      </c>
      <c r="AC7239" t="s">
        <v>713</v>
      </c>
    </row>
    <row r="7240" spans="1:29" x14ac:dyDescent="0.25">
      <c r="A7240" t="s">
        <v>390</v>
      </c>
      <c r="B7240">
        <v>636</v>
      </c>
      <c r="C7240" t="s">
        <v>195</v>
      </c>
      <c r="D7240">
        <v>1950</v>
      </c>
      <c r="E7240" t="s">
        <v>8234</v>
      </c>
      <c r="F7240" t="s">
        <v>6</v>
      </c>
      <c r="G7240" t="s">
        <v>6</v>
      </c>
      <c r="H7240" t="s">
        <v>6</v>
      </c>
      <c r="I7240" t="s">
        <v>6</v>
      </c>
      <c r="J7240" t="s">
        <v>6</v>
      </c>
      <c r="K7240" t="s">
        <v>6</v>
      </c>
      <c r="L7240" t="s">
        <v>6</v>
      </c>
      <c r="M7240" t="s">
        <v>6</v>
      </c>
      <c r="N7240" t="s">
        <v>6</v>
      </c>
      <c r="O7240" t="s">
        <v>6</v>
      </c>
      <c r="P7240">
        <v>6.0477303374466393E-13</v>
      </c>
      <c r="Q7240" t="s">
        <v>6</v>
      </c>
      <c r="R7240" t="s">
        <v>6</v>
      </c>
      <c r="S7240" t="s">
        <v>6</v>
      </c>
      <c r="T7240" t="s">
        <v>895</v>
      </c>
      <c r="U7240" t="s">
        <v>6</v>
      </c>
      <c r="V7240" t="s">
        <v>6</v>
      </c>
      <c r="W7240" t="s">
        <v>6</v>
      </c>
      <c r="X7240" t="s">
        <v>6</v>
      </c>
      <c r="Y7240" t="s">
        <v>6</v>
      </c>
      <c r="Z7240" t="s">
        <v>6</v>
      </c>
      <c r="AA7240" t="s">
        <v>786</v>
      </c>
      <c r="AB7240" t="s">
        <v>6</v>
      </c>
      <c r="AC7240" t="s">
        <v>649</v>
      </c>
    </row>
    <row r="7241" spans="1:29" x14ac:dyDescent="0.25">
      <c r="A7241" t="s">
        <v>390</v>
      </c>
      <c r="B7241">
        <v>636</v>
      </c>
      <c r="C7241" t="s">
        <v>195</v>
      </c>
      <c r="D7241">
        <v>1951</v>
      </c>
      <c r="E7241" t="s">
        <v>8235</v>
      </c>
      <c r="F7241" t="s">
        <v>6</v>
      </c>
      <c r="G7241" t="s">
        <v>6</v>
      </c>
      <c r="H7241" t="s">
        <v>6</v>
      </c>
      <c r="I7241" t="s">
        <v>6</v>
      </c>
      <c r="J7241" t="s">
        <v>6</v>
      </c>
      <c r="K7241" t="s">
        <v>6</v>
      </c>
      <c r="L7241" t="s">
        <v>6</v>
      </c>
      <c r="M7241" t="s">
        <v>6</v>
      </c>
      <c r="N7241" t="s">
        <v>6</v>
      </c>
      <c r="O7241" t="s">
        <v>6</v>
      </c>
      <c r="P7241">
        <v>8.062315101645594E-13</v>
      </c>
      <c r="Q7241" t="s">
        <v>6</v>
      </c>
      <c r="R7241" t="s">
        <v>6</v>
      </c>
      <c r="S7241" t="s">
        <v>6</v>
      </c>
      <c r="T7241" t="s">
        <v>895</v>
      </c>
      <c r="U7241" t="s">
        <v>6</v>
      </c>
      <c r="V7241" t="s">
        <v>6</v>
      </c>
      <c r="W7241" t="s">
        <v>6</v>
      </c>
      <c r="X7241" t="s">
        <v>6</v>
      </c>
      <c r="Y7241" t="s">
        <v>6</v>
      </c>
      <c r="Z7241" t="s">
        <v>6</v>
      </c>
      <c r="AA7241" t="s">
        <v>786</v>
      </c>
      <c r="AB7241" t="s">
        <v>6</v>
      </c>
      <c r="AC7241" t="s">
        <v>649</v>
      </c>
    </row>
    <row r="7242" spans="1:29" x14ac:dyDescent="0.25">
      <c r="A7242" t="s">
        <v>390</v>
      </c>
      <c r="B7242">
        <v>636</v>
      </c>
      <c r="C7242" t="s">
        <v>195</v>
      </c>
      <c r="D7242">
        <v>1952</v>
      </c>
      <c r="E7242" t="s">
        <v>8236</v>
      </c>
      <c r="F7242" t="s">
        <v>6</v>
      </c>
      <c r="G7242" t="s">
        <v>6</v>
      </c>
      <c r="H7242" t="s">
        <v>6</v>
      </c>
      <c r="I7242" t="s">
        <v>6</v>
      </c>
      <c r="J7242" t="s">
        <v>6</v>
      </c>
      <c r="K7242" t="s">
        <v>6</v>
      </c>
      <c r="L7242" t="s">
        <v>6</v>
      </c>
      <c r="M7242" t="s">
        <v>6</v>
      </c>
      <c r="N7242" t="s">
        <v>6</v>
      </c>
      <c r="O7242" t="s">
        <v>6</v>
      </c>
      <c r="P7242">
        <v>9.2340460365908606E-13</v>
      </c>
      <c r="Q7242" t="s">
        <v>6</v>
      </c>
      <c r="R7242" t="s">
        <v>6</v>
      </c>
      <c r="S7242" t="s">
        <v>6</v>
      </c>
      <c r="T7242" t="s">
        <v>895</v>
      </c>
      <c r="U7242" t="s">
        <v>6</v>
      </c>
      <c r="V7242" t="s">
        <v>6</v>
      </c>
      <c r="W7242" t="s">
        <v>6</v>
      </c>
      <c r="X7242" t="s">
        <v>6</v>
      </c>
      <c r="Y7242" t="s">
        <v>6</v>
      </c>
      <c r="Z7242" t="s">
        <v>6</v>
      </c>
      <c r="AA7242" t="s">
        <v>786</v>
      </c>
      <c r="AB7242" t="s">
        <v>6</v>
      </c>
      <c r="AC7242" t="s">
        <v>649</v>
      </c>
    </row>
    <row r="7243" spans="1:29" x14ac:dyDescent="0.25">
      <c r="A7243" t="s">
        <v>390</v>
      </c>
      <c r="B7243">
        <v>636</v>
      </c>
      <c r="C7243" t="s">
        <v>195</v>
      </c>
      <c r="D7243">
        <v>1953</v>
      </c>
      <c r="E7243" t="s">
        <v>8237</v>
      </c>
      <c r="F7243" t="s">
        <v>6</v>
      </c>
      <c r="G7243" t="s">
        <v>6</v>
      </c>
      <c r="H7243" t="s">
        <v>6</v>
      </c>
      <c r="I7243" t="s">
        <v>6</v>
      </c>
      <c r="J7243" t="s">
        <v>6</v>
      </c>
      <c r="K7243" t="s">
        <v>6</v>
      </c>
      <c r="L7243" t="s">
        <v>6</v>
      </c>
      <c r="M7243" t="s">
        <v>6</v>
      </c>
      <c r="N7243" t="s">
        <v>6</v>
      </c>
      <c r="O7243" t="s">
        <v>6</v>
      </c>
      <c r="P7243">
        <v>9.6923559607405915E-13</v>
      </c>
      <c r="Q7243" t="s">
        <v>6</v>
      </c>
      <c r="R7243" t="s">
        <v>6</v>
      </c>
      <c r="S7243" t="s">
        <v>6</v>
      </c>
      <c r="T7243" t="s">
        <v>895</v>
      </c>
      <c r="U7243" t="s">
        <v>6</v>
      </c>
      <c r="V7243" t="s">
        <v>6</v>
      </c>
      <c r="W7243" t="s">
        <v>6</v>
      </c>
      <c r="X7243" t="s">
        <v>6</v>
      </c>
      <c r="Y7243" t="s">
        <v>6</v>
      </c>
      <c r="Z7243" t="s">
        <v>6</v>
      </c>
      <c r="AA7243" t="s">
        <v>786</v>
      </c>
      <c r="AB7243" t="s">
        <v>6</v>
      </c>
      <c r="AC7243" t="s">
        <v>649</v>
      </c>
    </row>
    <row r="7244" spans="1:29" x14ac:dyDescent="0.25">
      <c r="A7244" t="s">
        <v>390</v>
      </c>
      <c r="B7244">
        <v>636</v>
      </c>
      <c r="C7244" t="s">
        <v>195</v>
      </c>
      <c r="D7244">
        <v>1954</v>
      </c>
      <c r="E7244" t="s">
        <v>8238</v>
      </c>
      <c r="F7244" t="s">
        <v>6</v>
      </c>
      <c r="G7244" t="s">
        <v>6</v>
      </c>
      <c r="H7244" t="s">
        <v>6</v>
      </c>
      <c r="I7244" t="s">
        <v>6</v>
      </c>
      <c r="J7244" t="s">
        <v>6</v>
      </c>
      <c r="K7244" t="s">
        <v>6</v>
      </c>
      <c r="L7244" t="s">
        <v>6</v>
      </c>
      <c r="M7244" t="s">
        <v>6</v>
      </c>
      <c r="N7244" t="s">
        <v>6</v>
      </c>
      <c r="O7244" t="s">
        <v>6</v>
      </c>
      <c r="P7244">
        <v>1.0219788841913723E-12</v>
      </c>
      <c r="Q7244" t="s">
        <v>6</v>
      </c>
      <c r="R7244" t="s">
        <v>6</v>
      </c>
      <c r="S7244" t="s">
        <v>6</v>
      </c>
      <c r="T7244" t="s">
        <v>895</v>
      </c>
      <c r="U7244" t="s">
        <v>6</v>
      </c>
      <c r="V7244" t="s">
        <v>6</v>
      </c>
      <c r="W7244" t="s">
        <v>6</v>
      </c>
      <c r="X7244" t="s">
        <v>6</v>
      </c>
      <c r="Y7244" t="s">
        <v>6</v>
      </c>
      <c r="Z7244" t="s">
        <v>6</v>
      </c>
      <c r="AA7244" t="s">
        <v>786</v>
      </c>
      <c r="AB7244" t="s">
        <v>6</v>
      </c>
      <c r="AC7244" t="s">
        <v>649</v>
      </c>
    </row>
    <row r="7245" spans="1:29" x14ac:dyDescent="0.25">
      <c r="A7245" t="s">
        <v>390</v>
      </c>
      <c r="B7245">
        <v>636</v>
      </c>
      <c r="C7245" t="s">
        <v>195</v>
      </c>
      <c r="D7245">
        <v>1955</v>
      </c>
      <c r="E7245" t="s">
        <v>8239</v>
      </c>
      <c r="F7245" t="s">
        <v>6</v>
      </c>
      <c r="G7245" t="s">
        <v>6</v>
      </c>
      <c r="H7245" t="s">
        <v>6</v>
      </c>
      <c r="I7245" t="s">
        <v>6</v>
      </c>
      <c r="J7245" t="s">
        <v>6</v>
      </c>
      <c r="K7245" t="s">
        <v>6</v>
      </c>
      <c r="L7245" t="s">
        <v>6</v>
      </c>
      <c r="M7245" t="s">
        <v>6</v>
      </c>
      <c r="N7245" t="s">
        <v>6</v>
      </c>
      <c r="O7245" t="s">
        <v>6</v>
      </c>
      <c r="P7245">
        <v>1.1022189147311237E-12</v>
      </c>
      <c r="Q7245" t="s">
        <v>6</v>
      </c>
      <c r="R7245" t="s">
        <v>6</v>
      </c>
      <c r="S7245" t="s">
        <v>6</v>
      </c>
      <c r="T7245" t="s">
        <v>895</v>
      </c>
      <c r="U7245" t="s">
        <v>6</v>
      </c>
      <c r="V7245" t="s">
        <v>6</v>
      </c>
      <c r="W7245" t="s">
        <v>6</v>
      </c>
      <c r="X7245" t="s">
        <v>6</v>
      </c>
      <c r="Y7245" t="s">
        <v>6</v>
      </c>
      <c r="Z7245" t="s">
        <v>6</v>
      </c>
      <c r="AA7245" t="s">
        <v>786</v>
      </c>
      <c r="AB7245" t="s">
        <v>6</v>
      </c>
      <c r="AC7245" t="s">
        <v>649</v>
      </c>
    </row>
    <row r="7246" spans="1:29" x14ac:dyDescent="0.25">
      <c r="A7246" t="s">
        <v>390</v>
      </c>
      <c r="B7246">
        <v>636</v>
      </c>
      <c r="C7246" t="s">
        <v>195</v>
      </c>
      <c r="D7246">
        <v>1956</v>
      </c>
      <c r="E7246" t="s">
        <v>8240</v>
      </c>
      <c r="F7246" t="s">
        <v>6</v>
      </c>
      <c r="G7246" t="s">
        <v>6</v>
      </c>
      <c r="H7246" t="s">
        <v>6</v>
      </c>
      <c r="I7246" t="s">
        <v>6</v>
      </c>
      <c r="J7246" t="s">
        <v>6</v>
      </c>
      <c r="K7246" t="s">
        <v>6</v>
      </c>
      <c r="L7246" t="s">
        <v>6</v>
      </c>
      <c r="M7246" t="s">
        <v>6</v>
      </c>
      <c r="N7246" t="s">
        <v>6</v>
      </c>
      <c r="O7246" t="s">
        <v>6</v>
      </c>
      <c r="P7246">
        <v>1.1748961359136109E-12</v>
      </c>
      <c r="Q7246" t="s">
        <v>6</v>
      </c>
      <c r="R7246" t="s">
        <v>6</v>
      </c>
      <c r="S7246" t="s">
        <v>6</v>
      </c>
      <c r="T7246" t="s">
        <v>895</v>
      </c>
      <c r="U7246" t="s">
        <v>6</v>
      </c>
      <c r="V7246" t="s">
        <v>6</v>
      </c>
      <c r="W7246" t="s">
        <v>6</v>
      </c>
      <c r="X7246" t="s">
        <v>6</v>
      </c>
      <c r="Y7246" t="s">
        <v>6</v>
      </c>
      <c r="Z7246" t="s">
        <v>6</v>
      </c>
      <c r="AA7246" t="s">
        <v>786</v>
      </c>
      <c r="AB7246" t="s">
        <v>6</v>
      </c>
      <c r="AC7246" t="s">
        <v>649</v>
      </c>
    </row>
    <row r="7247" spans="1:29" x14ac:dyDescent="0.25">
      <c r="A7247" t="s">
        <v>390</v>
      </c>
      <c r="B7247">
        <v>636</v>
      </c>
      <c r="C7247" t="s">
        <v>195</v>
      </c>
      <c r="D7247">
        <v>1957</v>
      </c>
      <c r="E7247" t="s">
        <v>8241</v>
      </c>
      <c r="F7247" t="s">
        <v>6</v>
      </c>
      <c r="G7247" t="s">
        <v>6</v>
      </c>
      <c r="H7247" t="s">
        <v>6</v>
      </c>
      <c r="I7247" t="s">
        <v>6</v>
      </c>
      <c r="J7247" t="s">
        <v>6</v>
      </c>
      <c r="K7247" t="s">
        <v>6</v>
      </c>
      <c r="L7247" t="s">
        <v>6</v>
      </c>
      <c r="M7247" t="s">
        <v>6</v>
      </c>
      <c r="N7247" t="s">
        <v>6</v>
      </c>
      <c r="O7247" t="s">
        <v>6</v>
      </c>
      <c r="P7247">
        <v>1.1791989214597644E-12</v>
      </c>
      <c r="Q7247" t="s">
        <v>6</v>
      </c>
      <c r="R7247" t="s">
        <v>6</v>
      </c>
      <c r="S7247" t="s">
        <v>6</v>
      </c>
      <c r="T7247" t="s">
        <v>895</v>
      </c>
      <c r="U7247" t="s">
        <v>6</v>
      </c>
      <c r="V7247" t="s">
        <v>6</v>
      </c>
      <c r="W7247" t="s">
        <v>6</v>
      </c>
      <c r="X7247" t="s">
        <v>6</v>
      </c>
      <c r="Y7247" t="s">
        <v>6</v>
      </c>
      <c r="Z7247" t="s">
        <v>6</v>
      </c>
      <c r="AA7247" t="s">
        <v>786</v>
      </c>
      <c r="AB7247" t="s">
        <v>6</v>
      </c>
      <c r="AC7247" t="s">
        <v>649</v>
      </c>
    </row>
    <row r="7248" spans="1:29" x14ac:dyDescent="0.25">
      <c r="A7248" t="s">
        <v>390</v>
      </c>
      <c r="B7248">
        <v>636</v>
      </c>
      <c r="C7248" t="s">
        <v>195</v>
      </c>
      <c r="D7248">
        <v>1958</v>
      </c>
      <c r="E7248" t="s">
        <v>8242</v>
      </c>
      <c r="F7248" t="s">
        <v>6</v>
      </c>
      <c r="G7248" t="s">
        <v>6</v>
      </c>
      <c r="H7248" t="s">
        <v>6</v>
      </c>
      <c r="I7248" t="s">
        <v>6</v>
      </c>
      <c r="J7248" t="s">
        <v>6</v>
      </c>
      <c r="K7248" t="s">
        <v>6</v>
      </c>
      <c r="L7248" t="s">
        <v>6</v>
      </c>
      <c r="M7248" t="s">
        <v>6</v>
      </c>
      <c r="N7248" t="s">
        <v>6</v>
      </c>
      <c r="O7248" t="s">
        <v>6</v>
      </c>
      <c r="P7248">
        <v>1.1593734194010518E-12</v>
      </c>
      <c r="Q7248" t="s">
        <v>6</v>
      </c>
      <c r="R7248" t="s">
        <v>6</v>
      </c>
      <c r="S7248" t="s">
        <v>6</v>
      </c>
      <c r="T7248" t="s">
        <v>895</v>
      </c>
      <c r="U7248" t="s">
        <v>6</v>
      </c>
      <c r="V7248" t="s">
        <v>6</v>
      </c>
      <c r="W7248" t="s">
        <v>6</v>
      </c>
      <c r="X7248" t="s">
        <v>6</v>
      </c>
      <c r="Y7248" t="s">
        <v>6</v>
      </c>
      <c r="Z7248" t="s">
        <v>6</v>
      </c>
      <c r="AA7248" t="s">
        <v>786</v>
      </c>
      <c r="AB7248" t="s">
        <v>6</v>
      </c>
      <c r="AC7248" t="s">
        <v>649</v>
      </c>
    </row>
    <row r="7249" spans="1:29" x14ac:dyDescent="0.25">
      <c r="A7249" t="s">
        <v>390</v>
      </c>
      <c r="B7249">
        <v>636</v>
      </c>
      <c r="C7249" t="s">
        <v>195</v>
      </c>
      <c r="D7249">
        <v>1959</v>
      </c>
      <c r="E7249" t="s">
        <v>8243</v>
      </c>
      <c r="F7249" t="s">
        <v>6</v>
      </c>
      <c r="G7249" t="s">
        <v>6</v>
      </c>
      <c r="H7249" t="s">
        <v>6</v>
      </c>
      <c r="I7249" t="s">
        <v>6</v>
      </c>
      <c r="J7249" t="s">
        <v>6</v>
      </c>
      <c r="K7249" t="s">
        <v>6</v>
      </c>
      <c r="L7249" t="s">
        <v>6</v>
      </c>
      <c r="M7249" t="s">
        <v>6</v>
      </c>
      <c r="N7249" t="s">
        <v>6</v>
      </c>
      <c r="O7249" t="s">
        <v>6</v>
      </c>
      <c r="P7249">
        <v>1.1689561724608079E-12</v>
      </c>
      <c r="Q7249" t="s">
        <v>6</v>
      </c>
      <c r="R7249" t="s">
        <v>6</v>
      </c>
      <c r="S7249" t="s">
        <v>6</v>
      </c>
      <c r="T7249" t="s">
        <v>895</v>
      </c>
      <c r="U7249" t="s">
        <v>6</v>
      </c>
      <c r="V7249" t="s">
        <v>6</v>
      </c>
      <c r="W7249" t="s">
        <v>6</v>
      </c>
      <c r="X7249" t="s">
        <v>6</v>
      </c>
      <c r="Y7249" t="s">
        <v>6</v>
      </c>
      <c r="Z7249" t="s">
        <v>6</v>
      </c>
      <c r="AA7249" t="s">
        <v>786</v>
      </c>
      <c r="AB7249" t="s">
        <v>6</v>
      </c>
      <c r="AC7249" t="s">
        <v>649</v>
      </c>
    </row>
    <row r="7250" spans="1:29" x14ac:dyDescent="0.25">
      <c r="A7250" t="s">
        <v>390</v>
      </c>
      <c r="B7250">
        <v>636</v>
      </c>
      <c r="C7250" t="s">
        <v>195</v>
      </c>
      <c r="D7250">
        <v>1960</v>
      </c>
      <c r="E7250" t="s">
        <v>8244</v>
      </c>
      <c r="F7250" t="s">
        <v>6</v>
      </c>
      <c r="G7250" t="s">
        <v>6</v>
      </c>
      <c r="H7250" t="s">
        <v>6</v>
      </c>
      <c r="I7250" t="s">
        <v>6</v>
      </c>
      <c r="J7250" t="s">
        <v>6</v>
      </c>
      <c r="K7250" t="s">
        <v>6</v>
      </c>
      <c r="L7250" t="s">
        <v>6</v>
      </c>
      <c r="M7250" t="s">
        <v>6</v>
      </c>
      <c r="N7250" t="s">
        <v>6</v>
      </c>
      <c r="O7250" t="s">
        <v>6</v>
      </c>
      <c r="P7250">
        <v>1.1887843527219495E-12</v>
      </c>
      <c r="Q7250" t="s">
        <v>6</v>
      </c>
      <c r="R7250" t="s">
        <v>6</v>
      </c>
      <c r="S7250" t="s">
        <v>6</v>
      </c>
      <c r="T7250" t="s">
        <v>895</v>
      </c>
      <c r="U7250" t="s">
        <v>6</v>
      </c>
      <c r="V7250" t="s">
        <v>6</v>
      </c>
      <c r="W7250" t="s">
        <v>6</v>
      </c>
      <c r="X7250" t="s">
        <v>6</v>
      </c>
      <c r="Y7250" t="s">
        <v>6</v>
      </c>
      <c r="Z7250" t="s">
        <v>6</v>
      </c>
      <c r="AA7250" t="s">
        <v>786</v>
      </c>
      <c r="AB7250" t="s">
        <v>6</v>
      </c>
      <c r="AC7250" t="s">
        <v>649</v>
      </c>
    </row>
    <row r="7251" spans="1:29" x14ac:dyDescent="0.25">
      <c r="A7251" t="s">
        <v>390</v>
      </c>
      <c r="B7251">
        <v>636</v>
      </c>
      <c r="C7251" t="s">
        <v>195</v>
      </c>
      <c r="D7251">
        <v>1961</v>
      </c>
      <c r="E7251" t="s">
        <v>8245</v>
      </c>
      <c r="F7251" t="s">
        <v>6</v>
      </c>
      <c r="G7251" t="s">
        <v>6</v>
      </c>
      <c r="H7251" t="s">
        <v>6</v>
      </c>
      <c r="I7251" t="s">
        <v>6</v>
      </c>
      <c r="J7251" t="s">
        <v>6</v>
      </c>
      <c r="K7251" t="s">
        <v>6</v>
      </c>
      <c r="L7251" t="s">
        <v>6</v>
      </c>
      <c r="M7251" t="s">
        <v>6</v>
      </c>
      <c r="N7251" t="s">
        <v>6</v>
      </c>
      <c r="O7251" t="s">
        <v>6</v>
      </c>
      <c r="P7251">
        <v>1.1026056616386853E-12</v>
      </c>
      <c r="Q7251" t="s">
        <v>6</v>
      </c>
      <c r="R7251" t="s">
        <v>6</v>
      </c>
      <c r="S7251" t="s">
        <v>6</v>
      </c>
      <c r="T7251" t="s">
        <v>895</v>
      </c>
      <c r="U7251" t="s">
        <v>6</v>
      </c>
      <c r="V7251" t="s">
        <v>6</v>
      </c>
      <c r="W7251" t="s">
        <v>6</v>
      </c>
      <c r="X7251" t="s">
        <v>6</v>
      </c>
      <c r="Y7251" t="s">
        <v>6</v>
      </c>
      <c r="Z7251" t="s">
        <v>6</v>
      </c>
      <c r="AA7251" t="s">
        <v>786</v>
      </c>
      <c r="AB7251" t="s">
        <v>6</v>
      </c>
      <c r="AC7251" t="s">
        <v>649</v>
      </c>
    </row>
    <row r="7252" spans="1:29" x14ac:dyDescent="0.25">
      <c r="A7252" t="s">
        <v>390</v>
      </c>
      <c r="B7252">
        <v>636</v>
      </c>
      <c r="C7252" t="s">
        <v>195</v>
      </c>
      <c r="D7252">
        <v>1962</v>
      </c>
      <c r="E7252" t="s">
        <v>8246</v>
      </c>
      <c r="F7252" t="s">
        <v>6</v>
      </c>
      <c r="G7252" t="s">
        <v>6</v>
      </c>
      <c r="H7252" t="s">
        <v>6</v>
      </c>
      <c r="I7252" t="s">
        <v>6</v>
      </c>
      <c r="J7252" t="s">
        <v>6</v>
      </c>
      <c r="K7252" t="s">
        <v>6</v>
      </c>
      <c r="L7252" t="s">
        <v>6</v>
      </c>
      <c r="M7252" t="s">
        <v>6</v>
      </c>
      <c r="N7252" t="s">
        <v>6</v>
      </c>
      <c r="O7252" t="s">
        <v>6</v>
      </c>
      <c r="P7252">
        <v>1.6088986948149597E-12</v>
      </c>
      <c r="Q7252" t="s">
        <v>6</v>
      </c>
      <c r="R7252" t="s">
        <v>6</v>
      </c>
      <c r="S7252" t="s">
        <v>6</v>
      </c>
      <c r="T7252" t="s">
        <v>895</v>
      </c>
      <c r="U7252" t="s">
        <v>6</v>
      </c>
      <c r="V7252" t="s">
        <v>6</v>
      </c>
      <c r="W7252" t="s">
        <v>6</v>
      </c>
      <c r="X7252" t="s">
        <v>6</v>
      </c>
      <c r="Y7252" t="s">
        <v>6</v>
      </c>
      <c r="Z7252" t="s">
        <v>6</v>
      </c>
      <c r="AA7252" t="s">
        <v>786</v>
      </c>
      <c r="AB7252" t="s">
        <v>6</v>
      </c>
      <c r="AC7252" t="s">
        <v>649</v>
      </c>
    </row>
    <row r="7253" spans="1:29" x14ac:dyDescent="0.25">
      <c r="A7253" t="s">
        <v>390</v>
      </c>
      <c r="B7253">
        <v>636</v>
      </c>
      <c r="C7253" t="s">
        <v>195</v>
      </c>
      <c r="D7253">
        <v>1963</v>
      </c>
      <c r="E7253" t="s">
        <v>8247</v>
      </c>
      <c r="F7253" t="s">
        <v>6</v>
      </c>
      <c r="G7253" t="s">
        <v>6</v>
      </c>
      <c r="H7253" t="s">
        <v>6</v>
      </c>
      <c r="I7253">
        <v>0.65145897418489984</v>
      </c>
      <c r="J7253" t="s">
        <v>6</v>
      </c>
      <c r="K7253" t="s">
        <v>6</v>
      </c>
      <c r="L7253" t="s">
        <v>6</v>
      </c>
      <c r="M7253" t="s">
        <v>6</v>
      </c>
      <c r="N7253" t="s">
        <v>6</v>
      </c>
      <c r="O7253" t="s">
        <v>6</v>
      </c>
      <c r="P7253">
        <v>3.3588164737164932E-12</v>
      </c>
      <c r="Q7253" t="s">
        <v>6</v>
      </c>
      <c r="R7253" t="s">
        <v>6</v>
      </c>
      <c r="S7253" t="s">
        <v>6</v>
      </c>
      <c r="T7253" t="s">
        <v>895</v>
      </c>
      <c r="U7253" t="s">
        <v>6</v>
      </c>
      <c r="V7253" t="s">
        <v>6</v>
      </c>
      <c r="W7253" t="s">
        <v>6</v>
      </c>
      <c r="X7253" t="s">
        <v>6</v>
      </c>
      <c r="Y7253" t="s">
        <v>6</v>
      </c>
      <c r="Z7253" t="s">
        <v>6</v>
      </c>
      <c r="AA7253" t="s">
        <v>786</v>
      </c>
      <c r="AB7253" t="s">
        <v>6</v>
      </c>
      <c r="AC7253" t="s">
        <v>649</v>
      </c>
    </row>
    <row r="7254" spans="1:29" x14ac:dyDescent="0.25">
      <c r="A7254" t="s">
        <v>390</v>
      </c>
      <c r="B7254">
        <v>636</v>
      </c>
      <c r="C7254" t="s">
        <v>195</v>
      </c>
      <c r="D7254">
        <v>1964</v>
      </c>
      <c r="E7254" t="s">
        <v>8248</v>
      </c>
      <c r="F7254" t="s">
        <v>6</v>
      </c>
      <c r="G7254" t="s">
        <v>6</v>
      </c>
      <c r="H7254" t="s">
        <v>6</v>
      </c>
      <c r="I7254">
        <v>0.93825793922937895</v>
      </c>
      <c r="J7254" t="s">
        <v>6</v>
      </c>
      <c r="K7254" t="s">
        <v>6</v>
      </c>
      <c r="L7254" t="s">
        <v>6</v>
      </c>
      <c r="M7254" t="s">
        <v>6</v>
      </c>
      <c r="N7254" t="s">
        <v>6</v>
      </c>
      <c r="O7254" t="s">
        <v>6</v>
      </c>
      <c r="P7254">
        <v>3.4026029119201639E-12</v>
      </c>
      <c r="Q7254" t="s">
        <v>6</v>
      </c>
      <c r="R7254" t="s">
        <v>6</v>
      </c>
      <c r="S7254" t="s">
        <v>6</v>
      </c>
      <c r="T7254" t="s">
        <v>895</v>
      </c>
      <c r="U7254" t="s">
        <v>6</v>
      </c>
      <c r="V7254" t="s">
        <v>6</v>
      </c>
      <c r="W7254" t="s">
        <v>6</v>
      </c>
      <c r="X7254" t="s">
        <v>6</v>
      </c>
      <c r="Y7254" t="s">
        <v>6</v>
      </c>
      <c r="Z7254" t="s">
        <v>6</v>
      </c>
      <c r="AA7254" t="s">
        <v>786</v>
      </c>
      <c r="AB7254" t="s">
        <v>6</v>
      </c>
      <c r="AC7254" t="s">
        <v>649</v>
      </c>
    </row>
    <row r="7255" spans="1:29" x14ac:dyDescent="0.25">
      <c r="A7255" t="s">
        <v>390</v>
      </c>
      <c r="B7255">
        <v>636</v>
      </c>
      <c r="C7255" t="s">
        <v>195</v>
      </c>
      <c r="D7255">
        <v>1965</v>
      </c>
      <c r="E7255" t="s">
        <v>8249</v>
      </c>
      <c r="F7255" t="s">
        <v>6</v>
      </c>
      <c r="G7255" t="s">
        <v>6</v>
      </c>
      <c r="H7255" t="s">
        <v>6</v>
      </c>
      <c r="I7255">
        <v>0.74017283904183462</v>
      </c>
      <c r="J7255" t="s">
        <v>6</v>
      </c>
      <c r="K7255" t="s">
        <v>6</v>
      </c>
      <c r="L7255" t="s">
        <v>6</v>
      </c>
      <c r="M7255" t="s">
        <v>6</v>
      </c>
      <c r="N7255" t="s">
        <v>6</v>
      </c>
      <c r="O7255" t="s">
        <v>6</v>
      </c>
      <c r="P7255">
        <v>4.7009117739177903E-12</v>
      </c>
      <c r="Q7255" t="s">
        <v>6</v>
      </c>
      <c r="R7255" t="s">
        <v>6</v>
      </c>
      <c r="S7255" t="s">
        <v>6</v>
      </c>
      <c r="T7255" t="s">
        <v>895</v>
      </c>
      <c r="U7255" t="s">
        <v>6</v>
      </c>
      <c r="V7255" t="s">
        <v>6</v>
      </c>
      <c r="W7255" t="s">
        <v>6</v>
      </c>
      <c r="X7255" t="s">
        <v>6</v>
      </c>
      <c r="Y7255" t="s">
        <v>6</v>
      </c>
      <c r="Z7255" t="s">
        <v>6</v>
      </c>
      <c r="AA7255" t="s">
        <v>786</v>
      </c>
      <c r="AB7255" t="s">
        <v>6</v>
      </c>
      <c r="AC7255" t="s">
        <v>649</v>
      </c>
    </row>
    <row r="7256" spans="1:29" x14ac:dyDescent="0.25">
      <c r="A7256" t="s">
        <v>390</v>
      </c>
      <c r="B7256">
        <v>636</v>
      </c>
      <c r="C7256" t="s">
        <v>195</v>
      </c>
      <c r="D7256">
        <v>1966</v>
      </c>
      <c r="E7256" t="s">
        <v>8250</v>
      </c>
      <c r="F7256" t="s">
        <v>6</v>
      </c>
      <c r="G7256" t="s">
        <v>6</v>
      </c>
      <c r="H7256" t="s">
        <v>6</v>
      </c>
      <c r="I7256">
        <v>0.71933510295540093</v>
      </c>
      <c r="J7256" t="s">
        <v>6</v>
      </c>
      <c r="K7256" t="s">
        <v>6</v>
      </c>
      <c r="L7256" t="s">
        <v>6</v>
      </c>
      <c r="M7256" t="s">
        <v>6</v>
      </c>
      <c r="N7256" t="s">
        <v>6</v>
      </c>
      <c r="O7256" t="s">
        <v>6</v>
      </c>
      <c r="P7256">
        <v>6.1336270855711597E-12</v>
      </c>
      <c r="Q7256" t="s">
        <v>6</v>
      </c>
      <c r="R7256" t="s">
        <v>6</v>
      </c>
      <c r="S7256" t="s">
        <v>6</v>
      </c>
      <c r="T7256" t="s">
        <v>895</v>
      </c>
      <c r="U7256" t="s">
        <v>6</v>
      </c>
      <c r="V7256" t="s">
        <v>6</v>
      </c>
      <c r="W7256" t="s">
        <v>6</v>
      </c>
      <c r="X7256" t="s">
        <v>6</v>
      </c>
      <c r="Y7256" t="s">
        <v>6</v>
      </c>
      <c r="Z7256" t="s">
        <v>6</v>
      </c>
      <c r="AA7256" t="s">
        <v>786</v>
      </c>
      <c r="AB7256" t="s">
        <v>6</v>
      </c>
      <c r="AC7256" t="s">
        <v>649</v>
      </c>
    </row>
    <row r="7257" spans="1:29" x14ac:dyDescent="0.25">
      <c r="A7257" t="s">
        <v>390</v>
      </c>
      <c r="B7257">
        <v>636</v>
      </c>
      <c r="C7257" t="s">
        <v>195</v>
      </c>
      <c r="D7257">
        <v>1967</v>
      </c>
      <c r="E7257" t="s">
        <v>8251</v>
      </c>
      <c r="F7257" t="s">
        <v>6</v>
      </c>
      <c r="G7257" t="s">
        <v>6</v>
      </c>
      <c r="H7257" t="s">
        <v>6</v>
      </c>
      <c r="I7257">
        <v>0.74228780955741225</v>
      </c>
      <c r="J7257" t="s">
        <v>6</v>
      </c>
      <c r="K7257" t="s">
        <v>6</v>
      </c>
      <c r="L7257" t="s">
        <v>6</v>
      </c>
      <c r="M7257" t="s">
        <v>6</v>
      </c>
      <c r="N7257" t="s">
        <v>6</v>
      </c>
      <c r="O7257" t="s">
        <v>6</v>
      </c>
      <c r="P7257">
        <v>8.5535116006955394E-12</v>
      </c>
      <c r="Q7257" t="s">
        <v>6</v>
      </c>
      <c r="R7257" t="s">
        <v>6</v>
      </c>
      <c r="S7257" t="s">
        <v>6</v>
      </c>
      <c r="T7257" t="s">
        <v>895</v>
      </c>
      <c r="U7257" t="s">
        <v>6</v>
      </c>
      <c r="V7257" t="s">
        <v>6</v>
      </c>
      <c r="W7257" t="s">
        <v>6</v>
      </c>
      <c r="X7257" t="s">
        <v>6</v>
      </c>
      <c r="Y7257" t="s">
        <v>6</v>
      </c>
      <c r="Z7257" t="s">
        <v>6</v>
      </c>
      <c r="AA7257" t="s">
        <v>786</v>
      </c>
      <c r="AB7257" t="s">
        <v>6</v>
      </c>
      <c r="AC7257" t="s">
        <v>649</v>
      </c>
    </row>
    <row r="7258" spans="1:29" x14ac:dyDescent="0.25">
      <c r="A7258" t="s">
        <v>390</v>
      </c>
      <c r="B7258">
        <v>636</v>
      </c>
      <c r="C7258" t="s">
        <v>195</v>
      </c>
      <c r="D7258">
        <v>1968</v>
      </c>
      <c r="E7258" t="s">
        <v>8252</v>
      </c>
      <c r="F7258" t="s">
        <v>6</v>
      </c>
      <c r="G7258" t="s">
        <v>6</v>
      </c>
      <c r="H7258" t="s">
        <v>6</v>
      </c>
      <c r="I7258">
        <v>0.52988374845702368</v>
      </c>
      <c r="J7258" t="s">
        <v>6</v>
      </c>
      <c r="K7258" t="s">
        <v>6</v>
      </c>
      <c r="L7258" t="s">
        <v>6</v>
      </c>
      <c r="M7258" t="s">
        <v>6</v>
      </c>
      <c r="N7258" t="s">
        <v>6</v>
      </c>
      <c r="O7258" t="s">
        <v>6</v>
      </c>
      <c r="P7258">
        <v>1.36745889382402E-11</v>
      </c>
      <c r="Q7258" t="s">
        <v>6</v>
      </c>
      <c r="R7258" t="s">
        <v>6</v>
      </c>
      <c r="S7258" t="s">
        <v>6</v>
      </c>
      <c r="T7258" t="s">
        <v>895</v>
      </c>
      <c r="U7258" t="s">
        <v>6</v>
      </c>
      <c r="V7258" t="s">
        <v>6</v>
      </c>
      <c r="W7258" t="s">
        <v>6</v>
      </c>
      <c r="X7258" t="s">
        <v>6</v>
      </c>
      <c r="Y7258" t="s">
        <v>6</v>
      </c>
      <c r="Z7258" t="s">
        <v>6</v>
      </c>
      <c r="AA7258" t="s">
        <v>786</v>
      </c>
      <c r="AB7258" t="s">
        <v>6</v>
      </c>
      <c r="AC7258" t="s">
        <v>649</v>
      </c>
    </row>
    <row r="7259" spans="1:29" x14ac:dyDescent="0.25">
      <c r="A7259" t="s">
        <v>390</v>
      </c>
      <c r="B7259">
        <v>636</v>
      </c>
      <c r="C7259" t="s">
        <v>195</v>
      </c>
      <c r="D7259">
        <v>1969</v>
      </c>
      <c r="E7259" t="s">
        <v>8253</v>
      </c>
      <c r="F7259" t="s">
        <v>6</v>
      </c>
      <c r="G7259" t="s">
        <v>6</v>
      </c>
      <c r="H7259" t="s">
        <v>6</v>
      </c>
      <c r="I7259">
        <v>0.6026356303086059</v>
      </c>
      <c r="J7259" t="s">
        <v>6</v>
      </c>
      <c r="K7259" t="s">
        <v>6</v>
      </c>
      <c r="L7259" t="s">
        <v>6</v>
      </c>
      <c r="M7259" t="s">
        <v>6</v>
      </c>
      <c r="N7259" t="s">
        <v>6</v>
      </c>
      <c r="O7259" t="s">
        <v>6</v>
      </c>
      <c r="P7259">
        <v>1.5842783709489201E-11</v>
      </c>
      <c r="Q7259" t="s">
        <v>6</v>
      </c>
      <c r="R7259" t="s">
        <v>6</v>
      </c>
      <c r="S7259" t="s">
        <v>6</v>
      </c>
      <c r="T7259" t="s">
        <v>895</v>
      </c>
      <c r="U7259" t="s">
        <v>6</v>
      </c>
      <c r="V7259" t="s">
        <v>6</v>
      </c>
      <c r="W7259" t="s">
        <v>6</v>
      </c>
      <c r="X7259" t="s">
        <v>6</v>
      </c>
      <c r="Y7259" t="s">
        <v>6</v>
      </c>
      <c r="Z7259" t="s">
        <v>6</v>
      </c>
      <c r="AA7259" t="s">
        <v>786</v>
      </c>
      <c r="AB7259" t="s">
        <v>6</v>
      </c>
      <c r="AC7259" t="s">
        <v>649</v>
      </c>
    </row>
    <row r="7260" spans="1:29" x14ac:dyDescent="0.25">
      <c r="A7260" t="s">
        <v>390</v>
      </c>
      <c r="B7260">
        <v>636</v>
      </c>
      <c r="C7260" t="s">
        <v>195</v>
      </c>
      <c r="D7260">
        <v>1970</v>
      </c>
      <c r="E7260" t="s">
        <v>8254</v>
      </c>
      <c r="F7260" t="s">
        <v>6</v>
      </c>
      <c r="G7260" t="s">
        <v>6</v>
      </c>
      <c r="H7260" t="s">
        <v>6</v>
      </c>
      <c r="I7260">
        <v>0.78720116633727</v>
      </c>
      <c r="J7260" t="s">
        <v>6</v>
      </c>
      <c r="K7260" t="s">
        <v>6</v>
      </c>
      <c r="L7260" t="s">
        <v>6</v>
      </c>
      <c r="M7260" t="s">
        <v>6</v>
      </c>
      <c r="N7260">
        <v>26.8185</v>
      </c>
      <c r="O7260" t="s">
        <v>6</v>
      </c>
      <c r="P7260">
        <v>1.8751137622950401E-11</v>
      </c>
      <c r="Q7260" t="s">
        <v>6</v>
      </c>
      <c r="R7260" t="s">
        <v>6</v>
      </c>
      <c r="S7260" t="s">
        <v>6</v>
      </c>
      <c r="T7260" t="s">
        <v>895</v>
      </c>
      <c r="U7260" t="s">
        <v>6</v>
      </c>
      <c r="V7260" t="s">
        <v>6</v>
      </c>
      <c r="W7260" t="s">
        <v>6</v>
      </c>
      <c r="X7260" t="s">
        <v>6</v>
      </c>
      <c r="Y7260" t="s">
        <v>6</v>
      </c>
      <c r="Z7260" t="s">
        <v>6</v>
      </c>
      <c r="AA7260" t="s">
        <v>786</v>
      </c>
      <c r="AB7260" t="s">
        <v>6</v>
      </c>
      <c r="AC7260" t="s">
        <v>649</v>
      </c>
    </row>
    <row r="7261" spans="1:29" x14ac:dyDescent="0.25">
      <c r="A7261" t="s">
        <v>390</v>
      </c>
      <c r="B7261">
        <v>636</v>
      </c>
      <c r="C7261" t="s">
        <v>195</v>
      </c>
      <c r="D7261">
        <v>1971</v>
      </c>
      <c r="E7261" t="s">
        <v>8255</v>
      </c>
      <c r="F7261" t="s">
        <v>6</v>
      </c>
      <c r="G7261" t="s">
        <v>6</v>
      </c>
      <c r="H7261" t="s">
        <v>6</v>
      </c>
      <c r="I7261">
        <v>0.92086764338216354</v>
      </c>
      <c r="J7261" t="s">
        <v>6</v>
      </c>
      <c r="K7261" t="s">
        <v>6</v>
      </c>
      <c r="L7261" t="s">
        <v>6</v>
      </c>
      <c r="M7261" t="s">
        <v>6</v>
      </c>
      <c r="N7261">
        <v>22.8385</v>
      </c>
      <c r="O7261" t="s">
        <v>6</v>
      </c>
      <c r="P7261">
        <v>2.1025532049869501E-11</v>
      </c>
      <c r="Q7261" t="s">
        <v>6</v>
      </c>
      <c r="R7261" t="s">
        <v>6</v>
      </c>
      <c r="S7261" t="s">
        <v>6</v>
      </c>
      <c r="T7261" t="s">
        <v>895</v>
      </c>
      <c r="U7261" t="s">
        <v>6</v>
      </c>
      <c r="V7261" t="s">
        <v>6</v>
      </c>
      <c r="W7261" t="s">
        <v>6</v>
      </c>
      <c r="X7261" t="s">
        <v>6</v>
      </c>
      <c r="Y7261" t="s">
        <v>6</v>
      </c>
      <c r="Z7261" t="s">
        <v>6</v>
      </c>
      <c r="AA7261" t="s">
        <v>786</v>
      </c>
      <c r="AB7261" t="s">
        <v>6</v>
      </c>
      <c r="AC7261" t="s">
        <v>649</v>
      </c>
    </row>
    <row r="7262" spans="1:29" x14ac:dyDescent="0.25">
      <c r="A7262" t="s">
        <v>390</v>
      </c>
      <c r="B7262">
        <v>636</v>
      </c>
      <c r="C7262" t="s">
        <v>195</v>
      </c>
      <c r="D7262">
        <v>1972</v>
      </c>
      <c r="E7262" t="s">
        <v>8256</v>
      </c>
      <c r="F7262" t="s">
        <v>6</v>
      </c>
      <c r="G7262" t="s">
        <v>6</v>
      </c>
      <c r="H7262" t="s">
        <v>6</v>
      </c>
      <c r="I7262">
        <v>1.2621816610814709</v>
      </c>
      <c r="J7262" t="s">
        <v>6</v>
      </c>
      <c r="K7262" t="s">
        <v>6</v>
      </c>
      <c r="L7262" t="s">
        <v>6</v>
      </c>
      <c r="M7262" t="s">
        <v>6</v>
      </c>
      <c r="N7262">
        <v>27.6462</v>
      </c>
      <c r="O7262" t="s">
        <v>6</v>
      </c>
      <c r="P7262">
        <v>2.4383939435961299E-11</v>
      </c>
      <c r="Q7262" t="s">
        <v>6</v>
      </c>
      <c r="R7262" t="s">
        <v>6</v>
      </c>
      <c r="S7262" t="s">
        <v>6</v>
      </c>
      <c r="T7262" t="s">
        <v>895</v>
      </c>
      <c r="U7262" t="s">
        <v>6</v>
      </c>
      <c r="V7262" t="s">
        <v>6</v>
      </c>
      <c r="W7262" t="s">
        <v>6</v>
      </c>
      <c r="X7262" t="s">
        <v>6</v>
      </c>
      <c r="Y7262" t="s">
        <v>6</v>
      </c>
      <c r="Z7262" t="s">
        <v>6</v>
      </c>
      <c r="AA7262" t="s">
        <v>786</v>
      </c>
      <c r="AB7262" t="s">
        <v>6</v>
      </c>
      <c r="AC7262" t="s">
        <v>649</v>
      </c>
    </row>
    <row r="7263" spans="1:29" x14ac:dyDescent="0.25">
      <c r="A7263" t="s">
        <v>390</v>
      </c>
      <c r="B7263">
        <v>636</v>
      </c>
      <c r="C7263" t="s">
        <v>195</v>
      </c>
      <c r="D7263">
        <v>1973</v>
      </c>
      <c r="E7263" t="s">
        <v>8257</v>
      </c>
      <c r="F7263" t="s">
        <v>6</v>
      </c>
      <c r="G7263" t="s">
        <v>6</v>
      </c>
      <c r="H7263" t="s">
        <v>6</v>
      </c>
      <c r="I7263">
        <v>1.5185594260648365</v>
      </c>
      <c r="J7263" t="s">
        <v>6</v>
      </c>
      <c r="K7263" t="s">
        <v>6</v>
      </c>
      <c r="L7263" t="s">
        <v>6</v>
      </c>
      <c r="M7263" t="s">
        <v>6</v>
      </c>
      <c r="N7263">
        <v>31.334499999999998</v>
      </c>
      <c r="O7263" t="s">
        <v>6</v>
      </c>
      <c r="P7263">
        <v>3.0501323880286299E-11</v>
      </c>
      <c r="Q7263" t="s">
        <v>6</v>
      </c>
      <c r="R7263" t="s">
        <v>6</v>
      </c>
      <c r="S7263" t="s">
        <v>6</v>
      </c>
      <c r="T7263" t="s">
        <v>895</v>
      </c>
      <c r="U7263" t="s">
        <v>6</v>
      </c>
      <c r="V7263" t="s">
        <v>6</v>
      </c>
      <c r="W7263" t="s">
        <v>6</v>
      </c>
      <c r="X7263" t="s">
        <v>6</v>
      </c>
      <c r="Y7263" t="s">
        <v>6</v>
      </c>
      <c r="Z7263" t="s">
        <v>6</v>
      </c>
      <c r="AA7263" t="s">
        <v>786</v>
      </c>
      <c r="AB7263" t="s">
        <v>6</v>
      </c>
      <c r="AC7263" t="s">
        <v>649</v>
      </c>
    </row>
    <row r="7264" spans="1:29" x14ac:dyDescent="0.25">
      <c r="A7264" t="s">
        <v>390</v>
      </c>
      <c r="B7264">
        <v>636</v>
      </c>
      <c r="C7264" t="s">
        <v>195</v>
      </c>
      <c r="D7264">
        <v>1974</v>
      </c>
      <c r="E7264" t="s">
        <v>8258</v>
      </c>
      <c r="F7264" t="s">
        <v>6</v>
      </c>
      <c r="G7264" t="s">
        <v>6</v>
      </c>
      <c r="H7264" t="s">
        <v>6</v>
      </c>
      <c r="I7264">
        <v>1.9717837216003991</v>
      </c>
      <c r="J7264" t="s">
        <v>6</v>
      </c>
      <c r="K7264" t="s">
        <v>6</v>
      </c>
      <c r="L7264" t="s">
        <v>6</v>
      </c>
      <c r="M7264" t="s">
        <v>6</v>
      </c>
      <c r="N7264">
        <v>37.319600000000001</v>
      </c>
      <c r="O7264" t="s">
        <v>6</v>
      </c>
      <c r="P7264">
        <v>4.00800542371611E-11</v>
      </c>
      <c r="Q7264" t="s">
        <v>6</v>
      </c>
      <c r="R7264" t="s">
        <v>6</v>
      </c>
      <c r="S7264" t="s">
        <v>6</v>
      </c>
      <c r="T7264" t="s">
        <v>895</v>
      </c>
      <c r="U7264" t="s">
        <v>6</v>
      </c>
      <c r="V7264" t="s">
        <v>6</v>
      </c>
      <c r="W7264" t="s">
        <v>6</v>
      </c>
      <c r="X7264" t="s">
        <v>6</v>
      </c>
      <c r="Y7264" t="s">
        <v>6</v>
      </c>
      <c r="Z7264" t="s">
        <v>6</v>
      </c>
      <c r="AA7264" t="s">
        <v>786</v>
      </c>
      <c r="AB7264" t="s">
        <v>6</v>
      </c>
      <c r="AC7264" t="s">
        <v>649</v>
      </c>
    </row>
    <row r="7265" spans="1:29" x14ac:dyDescent="0.25">
      <c r="A7265" t="s">
        <v>390</v>
      </c>
      <c r="B7265">
        <v>636</v>
      </c>
      <c r="C7265" t="s">
        <v>195</v>
      </c>
      <c r="D7265">
        <v>1975</v>
      </c>
      <c r="E7265" t="s">
        <v>8259</v>
      </c>
      <c r="F7265" t="s">
        <v>6</v>
      </c>
      <c r="G7265" t="s">
        <v>6</v>
      </c>
      <c r="H7265" t="s">
        <v>6</v>
      </c>
      <c r="I7265">
        <v>2.0679573770788493</v>
      </c>
      <c r="J7265" t="s">
        <v>6</v>
      </c>
      <c r="K7265" t="s">
        <v>6</v>
      </c>
      <c r="L7265" t="s">
        <v>6</v>
      </c>
      <c r="M7265" t="s">
        <v>6</v>
      </c>
      <c r="N7265">
        <v>39.875999999999998</v>
      </c>
      <c r="O7265" t="s">
        <v>6</v>
      </c>
      <c r="P7265">
        <v>4.9095196445200002E-11</v>
      </c>
      <c r="Q7265" t="s">
        <v>6</v>
      </c>
      <c r="R7265" t="s">
        <v>6</v>
      </c>
      <c r="S7265" t="s">
        <v>6</v>
      </c>
      <c r="T7265" t="s">
        <v>895</v>
      </c>
      <c r="U7265" t="s">
        <v>6</v>
      </c>
      <c r="V7265" t="s">
        <v>6</v>
      </c>
      <c r="W7265" t="s">
        <v>6</v>
      </c>
      <c r="X7265" t="s">
        <v>6</v>
      </c>
      <c r="Y7265" t="s">
        <v>6</v>
      </c>
      <c r="Z7265" t="s">
        <v>6</v>
      </c>
      <c r="AA7265" t="s">
        <v>786</v>
      </c>
      <c r="AB7265" t="s">
        <v>6</v>
      </c>
      <c r="AC7265" t="s">
        <v>649</v>
      </c>
    </row>
    <row r="7266" spans="1:29" x14ac:dyDescent="0.25">
      <c r="A7266" t="s">
        <v>390</v>
      </c>
      <c r="B7266">
        <v>636</v>
      </c>
      <c r="C7266" t="s">
        <v>195</v>
      </c>
      <c r="D7266">
        <v>1976</v>
      </c>
      <c r="E7266" t="s">
        <v>8260</v>
      </c>
      <c r="F7266" t="s">
        <v>6</v>
      </c>
      <c r="G7266" t="s">
        <v>6</v>
      </c>
      <c r="H7266" t="s">
        <v>6</v>
      </c>
      <c r="I7266">
        <v>1.3958454008007664</v>
      </c>
      <c r="J7266" t="s">
        <v>6</v>
      </c>
      <c r="K7266" t="s">
        <v>6</v>
      </c>
      <c r="L7266" t="s">
        <v>6</v>
      </c>
      <c r="M7266" t="s">
        <v>6</v>
      </c>
      <c r="N7266">
        <v>47.822200000000002</v>
      </c>
      <c r="O7266" t="s">
        <v>6</v>
      </c>
      <c r="P7266">
        <v>8.4060771839066905E-11</v>
      </c>
      <c r="Q7266" t="s">
        <v>6</v>
      </c>
      <c r="R7266" t="s">
        <v>6</v>
      </c>
      <c r="S7266" t="s">
        <v>6</v>
      </c>
      <c r="T7266" t="s">
        <v>895</v>
      </c>
      <c r="U7266" t="s">
        <v>6</v>
      </c>
      <c r="V7266" t="s">
        <v>6</v>
      </c>
      <c r="W7266" t="s">
        <v>6</v>
      </c>
      <c r="X7266" t="s">
        <v>6</v>
      </c>
      <c r="Y7266" t="s">
        <v>6</v>
      </c>
      <c r="Z7266" t="s">
        <v>6</v>
      </c>
      <c r="AA7266" t="s">
        <v>786</v>
      </c>
      <c r="AB7266" t="s">
        <v>6</v>
      </c>
      <c r="AC7266" t="s">
        <v>649</v>
      </c>
    </row>
    <row r="7267" spans="1:29" x14ac:dyDescent="0.25">
      <c r="A7267" t="s">
        <v>390</v>
      </c>
      <c r="B7267">
        <v>636</v>
      </c>
      <c r="C7267" t="s">
        <v>195</v>
      </c>
      <c r="D7267">
        <v>1977</v>
      </c>
      <c r="E7267" t="s">
        <v>8261</v>
      </c>
      <c r="F7267" t="s">
        <v>6</v>
      </c>
      <c r="G7267" t="s">
        <v>6</v>
      </c>
      <c r="H7267" t="s">
        <v>6</v>
      </c>
      <c r="I7267">
        <v>1.1904381635006267</v>
      </c>
      <c r="J7267" t="s">
        <v>6</v>
      </c>
      <c r="K7267" t="s">
        <v>6</v>
      </c>
      <c r="L7267" t="s">
        <v>6</v>
      </c>
      <c r="M7267" t="s">
        <v>6</v>
      </c>
      <c r="N7267">
        <v>38.887300000000003</v>
      </c>
      <c r="O7267" t="s">
        <v>6</v>
      </c>
      <c r="P7267">
        <v>1.4315156621774E-10</v>
      </c>
      <c r="Q7267" t="s">
        <v>6</v>
      </c>
      <c r="R7267" t="s">
        <v>6</v>
      </c>
      <c r="S7267" t="s">
        <v>6</v>
      </c>
      <c r="T7267" t="s">
        <v>895</v>
      </c>
      <c r="U7267" t="s">
        <v>6</v>
      </c>
      <c r="V7267" t="s">
        <v>6</v>
      </c>
      <c r="W7267" t="s">
        <v>6</v>
      </c>
      <c r="X7267" t="s">
        <v>6</v>
      </c>
      <c r="Y7267" t="s">
        <v>6</v>
      </c>
      <c r="Z7267" t="s">
        <v>6</v>
      </c>
      <c r="AA7267" t="s">
        <v>786</v>
      </c>
      <c r="AB7267" t="s">
        <v>6</v>
      </c>
      <c r="AC7267" t="s">
        <v>649</v>
      </c>
    </row>
    <row r="7268" spans="1:29" x14ac:dyDescent="0.25">
      <c r="A7268" t="s">
        <v>390</v>
      </c>
      <c r="B7268">
        <v>636</v>
      </c>
      <c r="C7268" t="s">
        <v>195</v>
      </c>
      <c r="D7268">
        <v>1978</v>
      </c>
      <c r="E7268" t="s">
        <v>8262</v>
      </c>
      <c r="F7268" t="s">
        <v>6</v>
      </c>
      <c r="G7268" t="s">
        <v>6</v>
      </c>
      <c r="H7268" t="s">
        <v>6</v>
      </c>
      <c r="I7268">
        <v>1.0442326899131384</v>
      </c>
      <c r="J7268" t="s">
        <v>6</v>
      </c>
      <c r="K7268" t="s">
        <v>6</v>
      </c>
      <c r="L7268" t="s">
        <v>6</v>
      </c>
      <c r="M7268" t="s">
        <v>6</v>
      </c>
      <c r="N7268">
        <v>36.354700000000001</v>
      </c>
      <c r="O7268" t="s">
        <v>6</v>
      </c>
      <c r="P7268">
        <v>2.0563485203790801E-10</v>
      </c>
      <c r="Q7268" t="s">
        <v>6</v>
      </c>
      <c r="R7268" t="s">
        <v>6</v>
      </c>
      <c r="S7268" t="s">
        <v>6</v>
      </c>
      <c r="T7268" t="s">
        <v>895</v>
      </c>
      <c r="U7268" t="s">
        <v>6</v>
      </c>
      <c r="V7268" t="s">
        <v>6</v>
      </c>
      <c r="W7268" t="s">
        <v>6</v>
      </c>
      <c r="X7268" t="s">
        <v>6</v>
      </c>
      <c r="Y7268" t="s">
        <v>6</v>
      </c>
      <c r="Z7268" t="s">
        <v>6</v>
      </c>
      <c r="AA7268" t="s">
        <v>786</v>
      </c>
      <c r="AB7268" t="s">
        <v>6</v>
      </c>
      <c r="AC7268" t="s">
        <v>649</v>
      </c>
    </row>
    <row r="7269" spans="1:29" x14ac:dyDescent="0.25">
      <c r="A7269" t="s">
        <v>390</v>
      </c>
      <c r="B7269">
        <v>636</v>
      </c>
      <c r="C7269" t="s">
        <v>195</v>
      </c>
      <c r="D7269">
        <v>1979</v>
      </c>
      <c r="E7269" t="s">
        <v>8263</v>
      </c>
      <c r="F7269" t="s">
        <v>6</v>
      </c>
      <c r="G7269" t="s">
        <v>6</v>
      </c>
      <c r="H7269" t="s">
        <v>6</v>
      </c>
      <c r="I7269">
        <v>0.71501263759858646</v>
      </c>
      <c r="J7269" t="s">
        <v>6</v>
      </c>
      <c r="K7269" t="s">
        <v>6</v>
      </c>
      <c r="L7269" t="s">
        <v>6</v>
      </c>
      <c r="M7269" t="s">
        <v>6</v>
      </c>
      <c r="N7269">
        <v>31.436900000000001</v>
      </c>
      <c r="O7269" t="s">
        <v>6</v>
      </c>
      <c r="P7269">
        <v>4.1664461111404099E-10</v>
      </c>
      <c r="Q7269" t="s">
        <v>6</v>
      </c>
      <c r="R7269" t="s">
        <v>6</v>
      </c>
      <c r="S7269" t="s">
        <v>6</v>
      </c>
      <c r="T7269" t="s">
        <v>895</v>
      </c>
      <c r="U7269" t="s">
        <v>6</v>
      </c>
      <c r="V7269" t="s">
        <v>6</v>
      </c>
      <c r="W7269" t="s">
        <v>6</v>
      </c>
      <c r="X7269" t="s">
        <v>6</v>
      </c>
      <c r="Y7269" t="s">
        <v>6</v>
      </c>
      <c r="Z7269" t="s">
        <v>6</v>
      </c>
      <c r="AA7269" t="s">
        <v>786</v>
      </c>
      <c r="AB7269" t="s">
        <v>6</v>
      </c>
      <c r="AC7269" t="s">
        <v>649</v>
      </c>
    </row>
    <row r="7270" spans="1:29" x14ac:dyDescent="0.25">
      <c r="A7270" t="s">
        <v>390</v>
      </c>
      <c r="B7270">
        <v>636</v>
      </c>
      <c r="C7270" t="s">
        <v>195</v>
      </c>
      <c r="D7270">
        <v>1980</v>
      </c>
      <c r="E7270" t="s">
        <v>8264</v>
      </c>
      <c r="F7270" t="s">
        <v>6</v>
      </c>
      <c r="G7270" t="s">
        <v>6</v>
      </c>
      <c r="H7270" t="s">
        <v>6</v>
      </c>
      <c r="I7270">
        <v>0.61705307587461067</v>
      </c>
      <c r="J7270" t="s">
        <v>6</v>
      </c>
      <c r="K7270" t="s">
        <v>6</v>
      </c>
      <c r="L7270" t="s">
        <v>6</v>
      </c>
      <c r="M7270" t="s">
        <v>6</v>
      </c>
      <c r="N7270">
        <v>33.216200000000001</v>
      </c>
      <c r="O7270" t="s">
        <v>6</v>
      </c>
      <c r="P7270">
        <v>6.4009640086153103E-10</v>
      </c>
      <c r="Q7270" t="s">
        <v>6</v>
      </c>
      <c r="R7270" t="s">
        <v>6</v>
      </c>
      <c r="S7270" t="s">
        <v>6</v>
      </c>
      <c r="T7270" t="s">
        <v>895</v>
      </c>
      <c r="U7270" t="s">
        <v>6</v>
      </c>
      <c r="V7270" t="s">
        <v>6</v>
      </c>
      <c r="W7270" t="s">
        <v>6</v>
      </c>
      <c r="X7270" t="s">
        <v>6</v>
      </c>
      <c r="Y7270" t="s">
        <v>6</v>
      </c>
      <c r="Z7270" t="s">
        <v>6</v>
      </c>
      <c r="AA7270" t="s">
        <v>786</v>
      </c>
      <c r="AB7270" t="s">
        <v>6</v>
      </c>
      <c r="AC7270" t="s">
        <v>649</v>
      </c>
    </row>
    <row r="7271" spans="1:29" x14ac:dyDescent="0.25">
      <c r="A7271" t="s">
        <v>390</v>
      </c>
      <c r="B7271">
        <v>636</v>
      </c>
      <c r="C7271" t="s">
        <v>195</v>
      </c>
      <c r="D7271">
        <v>1981</v>
      </c>
      <c r="E7271" t="s">
        <v>8265</v>
      </c>
      <c r="F7271" t="s">
        <v>6</v>
      </c>
      <c r="G7271" t="s">
        <v>6</v>
      </c>
      <c r="H7271" t="s">
        <v>6</v>
      </c>
      <c r="I7271">
        <v>0.5203208458762365</v>
      </c>
      <c r="J7271" t="s">
        <v>6</v>
      </c>
      <c r="K7271" t="s">
        <v>6</v>
      </c>
      <c r="L7271" t="s">
        <v>6</v>
      </c>
      <c r="M7271" t="s">
        <v>6</v>
      </c>
      <c r="N7271">
        <v>39.561500000000002</v>
      </c>
      <c r="O7271" t="s">
        <v>6</v>
      </c>
      <c r="P7271">
        <v>8.7199236742675497E-10</v>
      </c>
      <c r="Q7271" t="s">
        <v>6</v>
      </c>
      <c r="R7271" t="s">
        <v>6</v>
      </c>
      <c r="S7271" t="s">
        <v>6</v>
      </c>
      <c r="T7271" t="s">
        <v>895</v>
      </c>
      <c r="U7271" t="s">
        <v>6</v>
      </c>
      <c r="V7271" t="s">
        <v>6</v>
      </c>
      <c r="W7271" t="s">
        <v>6</v>
      </c>
      <c r="X7271" t="s">
        <v>6</v>
      </c>
      <c r="Y7271" t="s">
        <v>6</v>
      </c>
      <c r="Z7271" t="s">
        <v>6</v>
      </c>
      <c r="AA7271" t="s">
        <v>786</v>
      </c>
      <c r="AB7271" t="s">
        <v>6</v>
      </c>
      <c r="AC7271" t="s">
        <v>649</v>
      </c>
    </row>
    <row r="7272" spans="1:29" x14ac:dyDescent="0.25">
      <c r="A7272" t="s">
        <v>390</v>
      </c>
      <c r="B7272">
        <v>636</v>
      </c>
      <c r="C7272" t="s">
        <v>195</v>
      </c>
      <c r="D7272">
        <v>1982</v>
      </c>
      <c r="E7272" t="s">
        <v>8266</v>
      </c>
      <c r="F7272" t="s">
        <v>6</v>
      </c>
      <c r="G7272" t="s">
        <v>6</v>
      </c>
      <c r="H7272" t="s">
        <v>6</v>
      </c>
      <c r="I7272">
        <v>0.51503128670357401</v>
      </c>
      <c r="J7272" t="s">
        <v>6</v>
      </c>
      <c r="K7272" t="s">
        <v>6</v>
      </c>
      <c r="L7272" t="s">
        <v>6</v>
      </c>
      <c r="M7272" t="s">
        <v>6</v>
      </c>
      <c r="N7272">
        <v>39.0122</v>
      </c>
      <c r="O7272" t="s">
        <v>6</v>
      </c>
      <c r="P7272">
        <v>1.2468379024225901E-9</v>
      </c>
      <c r="Q7272" t="s">
        <v>6</v>
      </c>
      <c r="R7272" t="s">
        <v>6</v>
      </c>
      <c r="S7272" t="s">
        <v>6</v>
      </c>
      <c r="T7272" t="s">
        <v>895</v>
      </c>
      <c r="U7272" t="s">
        <v>6</v>
      </c>
      <c r="V7272" t="s">
        <v>6</v>
      </c>
      <c r="W7272" t="s">
        <v>6</v>
      </c>
      <c r="X7272" t="s">
        <v>6</v>
      </c>
      <c r="Y7272" t="s">
        <v>6</v>
      </c>
      <c r="Z7272" t="s">
        <v>6</v>
      </c>
      <c r="AA7272" t="s">
        <v>786</v>
      </c>
      <c r="AB7272" t="s">
        <v>6</v>
      </c>
      <c r="AC7272" t="s">
        <v>649</v>
      </c>
    </row>
    <row r="7273" spans="1:29" x14ac:dyDescent="0.25">
      <c r="A7273" t="s">
        <v>390</v>
      </c>
      <c r="B7273">
        <v>636</v>
      </c>
      <c r="C7273" t="s">
        <v>195</v>
      </c>
      <c r="D7273">
        <v>1983</v>
      </c>
      <c r="E7273" t="s">
        <v>8267</v>
      </c>
      <c r="F7273" t="s">
        <v>6</v>
      </c>
      <c r="G7273" t="s">
        <v>6</v>
      </c>
      <c r="H7273" t="s">
        <v>6</v>
      </c>
      <c r="I7273">
        <v>0.44875777113193682</v>
      </c>
      <c r="J7273" t="s">
        <v>6</v>
      </c>
      <c r="K7273" t="s">
        <v>6</v>
      </c>
      <c r="L7273" t="s">
        <v>6</v>
      </c>
      <c r="M7273" t="s">
        <v>6</v>
      </c>
      <c r="N7273">
        <v>83.804699999999997</v>
      </c>
      <c r="O7273" t="s">
        <v>6</v>
      </c>
      <c r="P7273">
        <v>2.2522498670512401E-9</v>
      </c>
      <c r="Q7273" t="s">
        <v>6</v>
      </c>
      <c r="R7273" t="s">
        <v>6</v>
      </c>
      <c r="S7273" t="s">
        <v>6</v>
      </c>
      <c r="T7273" t="s">
        <v>895</v>
      </c>
      <c r="U7273" t="s">
        <v>6</v>
      </c>
      <c r="V7273" t="s">
        <v>6</v>
      </c>
      <c r="W7273" t="s">
        <v>6</v>
      </c>
      <c r="X7273" t="s">
        <v>6</v>
      </c>
      <c r="Y7273" t="s">
        <v>6</v>
      </c>
      <c r="Z7273" t="s">
        <v>6</v>
      </c>
      <c r="AA7273" t="s">
        <v>786</v>
      </c>
      <c r="AB7273" t="s">
        <v>6</v>
      </c>
      <c r="AC7273" t="s">
        <v>649</v>
      </c>
    </row>
    <row r="7274" spans="1:29" x14ac:dyDescent="0.25">
      <c r="A7274" t="s">
        <v>390</v>
      </c>
      <c r="B7274">
        <v>636</v>
      </c>
      <c r="C7274" t="s">
        <v>195</v>
      </c>
      <c r="D7274">
        <v>1984</v>
      </c>
      <c r="E7274" t="s">
        <v>8268</v>
      </c>
      <c r="F7274" t="s">
        <v>6</v>
      </c>
      <c r="G7274" t="s">
        <v>6</v>
      </c>
      <c r="H7274" t="s">
        <v>6</v>
      </c>
      <c r="I7274">
        <v>0.37699053048513248</v>
      </c>
      <c r="J7274" t="s">
        <v>6</v>
      </c>
      <c r="K7274" t="s">
        <v>6</v>
      </c>
      <c r="L7274" t="s">
        <v>6</v>
      </c>
      <c r="M7274" t="s">
        <v>6</v>
      </c>
      <c r="N7274">
        <v>59.241100000000003</v>
      </c>
      <c r="O7274" t="s">
        <v>6</v>
      </c>
      <c r="P7274">
        <v>4.1941581506422703E-9</v>
      </c>
      <c r="Q7274" t="s">
        <v>6</v>
      </c>
      <c r="R7274" t="s">
        <v>6</v>
      </c>
      <c r="S7274" t="s">
        <v>6</v>
      </c>
      <c r="T7274" t="s">
        <v>895</v>
      </c>
      <c r="U7274" t="s">
        <v>6</v>
      </c>
      <c r="V7274" t="s">
        <v>6</v>
      </c>
      <c r="W7274" t="s">
        <v>6</v>
      </c>
      <c r="X7274" t="s">
        <v>6</v>
      </c>
      <c r="Y7274" t="s">
        <v>6</v>
      </c>
      <c r="Z7274" t="s">
        <v>6</v>
      </c>
      <c r="AA7274" t="s">
        <v>786</v>
      </c>
      <c r="AB7274" t="s">
        <v>6</v>
      </c>
      <c r="AC7274" t="s">
        <v>649</v>
      </c>
    </row>
    <row r="7275" spans="1:29" x14ac:dyDescent="0.25">
      <c r="A7275" t="s">
        <v>390</v>
      </c>
      <c r="B7275">
        <v>636</v>
      </c>
      <c r="C7275" t="s">
        <v>195</v>
      </c>
      <c r="D7275">
        <v>1985</v>
      </c>
      <c r="E7275" t="s">
        <v>8269</v>
      </c>
      <c r="F7275" t="s">
        <v>6</v>
      </c>
      <c r="G7275" t="s">
        <v>6</v>
      </c>
      <c r="H7275" t="s">
        <v>6</v>
      </c>
      <c r="I7275">
        <v>0.37022713160267012</v>
      </c>
      <c r="J7275" t="s">
        <v>6</v>
      </c>
      <c r="K7275" t="s">
        <v>6</v>
      </c>
      <c r="L7275" t="s">
        <v>6</v>
      </c>
      <c r="M7275" t="s">
        <v>6</v>
      </c>
      <c r="N7275">
        <v>72.938100000000006</v>
      </c>
      <c r="O7275" t="s">
        <v>6</v>
      </c>
      <c r="P7275">
        <v>5.3025508965836799E-9</v>
      </c>
      <c r="Q7275" t="s">
        <v>6</v>
      </c>
      <c r="R7275" t="s">
        <v>6</v>
      </c>
      <c r="S7275" t="s">
        <v>6</v>
      </c>
      <c r="T7275" t="s">
        <v>895</v>
      </c>
      <c r="U7275" t="s">
        <v>6</v>
      </c>
      <c r="V7275" t="s">
        <v>6</v>
      </c>
      <c r="W7275" t="s">
        <v>6</v>
      </c>
      <c r="X7275" t="s">
        <v>6</v>
      </c>
      <c r="Y7275" t="s">
        <v>6</v>
      </c>
      <c r="Z7275" t="s">
        <v>6</v>
      </c>
      <c r="AA7275" t="s">
        <v>786</v>
      </c>
      <c r="AB7275" t="s">
        <v>6</v>
      </c>
      <c r="AC7275" t="s">
        <v>649</v>
      </c>
    </row>
    <row r="7276" spans="1:29" x14ac:dyDescent="0.25">
      <c r="A7276" t="s">
        <v>390</v>
      </c>
      <c r="B7276">
        <v>636</v>
      </c>
      <c r="C7276" t="s">
        <v>195</v>
      </c>
      <c r="D7276">
        <v>1986</v>
      </c>
      <c r="E7276" t="s">
        <v>8270</v>
      </c>
      <c r="F7276" t="s">
        <v>6</v>
      </c>
      <c r="G7276" t="s">
        <v>6</v>
      </c>
      <c r="H7276" t="s">
        <v>6</v>
      </c>
      <c r="I7276">
        <v>0.48129686011013106</v>
      </c>
      <c r="J7276" t="s">
        <v>6</v>
      </c>
      <c r="K7276" t="s">
        <v>6</v>
      </c>
      <c r="L7276" t="s">
        <v>6</v>
      </c>
      <c r="M7276" t="s">
        <v>6</v>
      </c>
      <c r="N7276">
        <v>78.466099999999997</v>
      </c>
      <c r="O7276" t="s">
        <v>6</v>
      </c>
      <c r="P7276">
        <v>7.1321378558843204E-9</v>
      </c>
      <c r="Q7276" t="s">
        <v>6</v>
      </c>
      <c r="R7276" t="s">
        <v>6</v>
      </c>
      <c r="S7276" t="s">
        <v>6</v>
      </c>
      <c r="T7276" t="s">
        <v>895</v>
      </c>
      <c r="U7276" t="s">
        <v>6</v>
      </c>
      <c r="V7276" t="s">
        <v>6</v>
      </c>
      <c r="W7276" t="s">
        <v>6</v>
      </c>
      <c r="X7276" t="s">
        <v>6</v>
      </c>
      <c r="Y7276" t="s">
        <v>6</v>
      </c>
      <c r="Z7276" t="s">
        <v>6</v>
      </c>
      <c r="AA7276" t="s">
        <v>786</v>
      </c>
      <c r="AB7276" t="s">
        <v>6</v>
      </c>
      <c r="AC7276" t="s">
        <v>649</v>
      </c>
    </row>
    <row r="7277" spans="1:29" x14ac:dyDescent="0.25">
      <c r="A7277" t="s">
        <v>390</v>
      </c>
      <c r="B7277">
        <v>636</v>
      </c>
      <c r="C7277" t="s">
        <v>195</v>
      </c>
      <c r="D7277">
        <v>1987</v>
      </c>
      <c r="E7277" t="s">
        <v>8271</v>
      </c>
      <c r="F7277" t="s">
        <v>6</v>
      </c>
      <c r="G7277" t="s">
        <v>6</v>
      </c>
      <c r="H7277" t="s">
        <v>6</v>
      </c>
      <c r="I7277">
        <v>0.64647224028717443</v>
      </c>
      <c r="J7277" t="s">
        <v>6</v>
      </c>
      <c r="K7277" t="s">
        <v>6</v>
      </c>
      <c r="L7277" t="s">
        <v>6</v>
      </c>
      <c r="M7277" t="s">
        <v>6</v>
      </c>
      <c r="N7277">
        <v>98.478300000000004</v>
      </c>
      <c r="O7277" t="s">
        <v>6</v>
      </c>
      <c r="P7277">
        <v>1.27243487234073E-8</v>
      </c>
      <c r="Q7277" t="s">
        <v>6</v>
      </c>
      <c r="R7277" t="s">
        <v>6</v>
      </c>
      <c r="S7277" t="s">
        <v>6</v>
      </c>
      <c r="T7277" t="s">
        <v>895</v>
      </c>
      <c r="U7277" t="s">
        <v>6</v>
      </c>
      <c r="V7277" t="s">
        <v>6</v>
      </c>
      <c r="W7277" t="s">
        <v>6</v>
      </c>
      <c r="X7277" t="s">
        <v>6</v>
      </c>
      <c r="Y7277" t="s">
        <v>6</v>
      </c>
      <c r="Z7277" t="s">
        <v>6</v>
      </c>
      <c r="AA7277" t="s">
        <v>786</v>
      </c>
      <c r="AB7277" t="s">
        <v>6</v>
      </c>
      <c r="AC7277" t="s">
        <v>649</v>
      </c>
    </row>
    <row r="7278" spans="1:29" x14ac:dyDescent="0.25">
      <c r="A7278" t="s">
        <v>390</v>
      </c>
      <c r="B7278">
        <v>636</v>
      </c>
      <c r="C7278" t="s">
        <v>195</v>
      </c>
      <c r="D7278">
        <v>1988</v>
      </c>
      <c r="E7278" t="s">
        <v>8272</v>
      </c>
      <c r="F7278" t="s">
        <v>6</v>
      </c>
      <c r="G7278" t="s">
        <v>6</v>
      </c>
      <c r="H7278" t="s">
        <v>6</v>
      </c>
      <c r="I7278">
        <v>0.55281638216505768</v>
      </c>
      <c r="J7278" t="s">
        <v>6</v>
      </c>
      <c r="K7278" t="s">
        <v>6</v>
      </c>
      <c r="L7278" t="s">
        <v>6</v>
      </c>
      <c r="M7278" t="s">
        <v>6</v>
      </c>
      <c r="N7278">
        <v>86.510199999999998</v>
      </c>
      <c r="O7278" t="s">
        <v>6</v>
      </c>
      <c r="P7278">
        <v>2.4492523971315798E-8</v>
      </c>
      <c r="Q7278" t="s">
        <v>6</v>
      </c>
      <c r="R7278" t="s">
        <v>6</v>
      </c>
      <c r="S7278" t="s">
        <v>6</v>
      </c>
      <c r="T7278" t="s">
        <v>895</v>
      </c>
      <c r="U7278" t="s">
        <v>6</v>
      </c>
      <c r="V7278" t="s">
        <v>6</v>
      </c>
      <c r="W7278" t="s">
        <v>6</v>
      </c>
      <c r="X7278" t="s">
        <v>6</v>
      </c>
      <c r="Y7278" t="s">
        <v>6</v>
      </c>
      <c r="Z7278" t="s">
        <v>6</v>
      </c>
      <c r="AA7278" t="s">
        <v>786</v>
      </c>
      <c r="AB7278" t="s">
        <v>6</v>
      </c>
      <c r="AC7278" t="s">
        <v>649</v>
      </c>
    </row>
    <row r="7279" spans="1:29" x14ac:dyDescent="0.25">
      <c r="A7279" t="s">
        <v>390</v>
      </c>
      <c r="B7279">
        <v>636</v>
      </c>
      <c r="C7279" t="s">
        <v>195</v>
      </c>
      <c r="D7279">
        <v>1989</v>
      </c>
      <c r="E7279" t="s">
        <v>8273</v>
      </c>
      <c r="F7279" t="s">
        <v>6</v>
      </c>
      <c r="G7279" t="s">
        <v>6</v>
      </c>
      <c r="H7279" t="s">
        <v>6</v>
      </c>
      <c r="I7279">
        <v>0.44702643628568411</v>
      </c>
      <c r="J7279" t="s">
        <v>6</v>
      </c>
      <c r="K7279" t="s">
        <v>6</v>
      </c>
      <c r="L7279" t="s">
        <v>6</v>
      </c>
      <c r="M7279" t="s">
        <v>6</v>
      </c>
      <c r="N7279">
        <v>98.555700000000002</v>
      </c>
      <c r="O7279" t="s">
        <v>6</v>
      </c>
      <c r="P7279">
        <v>5.0847147755813801E-8</v>
      </c>
      <c r="Q7279" t="s">
        <v>6</v>
      </c>
      <c r="R7279" t="s">
        <v>6</v>
      </c>
      <c r="S7279" t="s">
        <v>6</v>
      </c>
      <c r="T7279" t="s">
        <v>895</v>
      </c>
      <c r="U7279" t="s">
        <v>6</v>
      </c>
      <c r="V7279" t="s">
        <v>6</v>
      </c>
      <c r="W7279" t="s">
        <v>6</v>
      </c>
      <c r="X7279" t="s">
        <v>6</v>
      </c>
      <c r="Y7279" t="s">
        <v>6</v>
      </c>
      <c r="Z7279" t="s">
        <v>6</v>
      </c>
      <c r="AA7279" t="s">
        <v>786</v>
      </c>
      <c r="AB7279" t="s">
        <v>6</v>
      </c>
      <c r="AC7279" t="s">
        <v>649</v>
      </c>
    </row>
    <row r="7280" spans="1:29" x14ac:dyDescent="0.25">
      <c r="A7280" t="s">
        <v>390</v>
      </c>
      <c r="B7280">
        <v>636</v>
      </c>
      <c r="C7280" t="s">
        <v>195</v>
      </c>
      <c r="D7280">
        <v>1990</v>
      </c>
      <c r="E7280" t="s">
        <v>8274</v>
      </c>
      <c r="F7280" t="s">
        <v>6</v>
      </c>
      <c r="G7280" t="s">
        <v>6</v>
      </c>
      <c r="H7280" t="s">
        <v>6</v>
      </c>
      <c r="I7280">
        <v>0.41017677022208537</v>
      </c>
      <c r="J7280" t="s">
        <v>6</v>
      </c>
      <c r="K7280" t="s">
        <v>6</v>
      </c>
      <c r="L7280" t="s">
        <v>6</v>
      </c>
      <c r="M7280" t="s">
        <v>6</v>
      </c>
      <c r="N7280">
        <v>120.533</v>
      </c>
      <c r="O7280" t="s">
        <v>6</v>
      </c>
      <c r="P7280">
        <v>9.9269132183506898E-8</v>
      </c>
      <c r="Q7280" t="s">
        <v>6</v>
      </c>
      <c r="R7280" t="s">
        <v>6</v>
      </c>
      <c r="S7280" t="s">
        <v>6</v>
      </c>
      <c r="T7280" t="s">
        <v>895</v>
      </c>
      <c r="U7280" t="s">
        <v>6</v>
      </c>
      <c r="V7280" t="s">
        <v>6</v>
      </c>
      <c r="W7280" t="s">
        <v>6</v>
      </c>
      <c r="X7280" t="s">
        <v>6</v>
      </c>
      <c r="Y7280" t="s">
        <v>6</v>
      </c>
      <c r="Z7280" t="s">
        <v>6</v>
      </c>
      <c r="AA7280" t="s">
        <v>786</v>
      </c>
      <c r="AB7280" t="s">
        <v>6</v>
      </c>
      <c r="AC7280" t="s">
        <v>649</v>
      </c>
    </row>
    <row r="7281" spans="1:29" x14ac:dyDescent="0.25">
      <c r="A7281" t="s">
        <v>390</v>
      </c>
      <c r="B7281">
        <v>636</v>
      </c>
      <c r="C7281" t="s">
        <v>195</v>
      </c>
      <c r="D7281">
        <v>1991</v>
      </c>
      <c r="E7281" t="s">
        <v>8275</v>
      </c>
      <c r="F7281" t="s">
        <v>6</v>
      </c>
      <c r="G7281" t="s">
        <v>6</v>
      </c>
      <c r="H7281" t="s">
        <v>6</v>
      </c>
      <c r="I7281">
        <v>0.16540037680437761</v>
      </c>
      <c r="J7281" t="s">
        <v>6</v>
      </c>
      <c r="K7281" t="s">
        <v>6</v>
      </c>
      <c r="L7281" t="s">
        <v>6</v>
      </c>
      <c r="M7281" t="s">
        <v>6</v>
      </c>
      <c r="N7281">
        <v>119.099</v>
      </c>
      <c r="O7281" t="s">
        <v>6</v>
      </c>
      <c r="P7281">
        <v>2.09300314817041E-6</v>
      </c>
      <c r="Q7281" t="s">
        <v>6</v>
      </c>
      <c r="R7281" t="s">
        <v>6</v>
      </c>
      <c r="S7281" t="s">
        <v>6</v>
      </c>
      <c r="T7281" t="s">
        <v>895</v>
      </c>
      <c r="U7281" t="s">
        <v>6</v>
      </c>
      <c r="V7281" t="s">
        <v>6</v>
      </c>
      <c r="W7281" t="s">
        <v>6</v>
      </c>
      <c r="X7281" t="s">
        <v>6</v>
      </c>
      <c r="Y7281" t="s">
        <v>6</v>
      </c>
      <c r="Z7281" t="s">
        <v>6</v>
      </c>
      <c r="AA7281" t="s">
        <v>786</v>
      </c>
      <c r="AB7281" t="s">
        <v>6</v>
      </c>
      <c r="AC7281" t="s">
        <v>649</v>
      </c>
    </row>
    <row r="7282" spans="1:29" x14ac:dyDescent="0.25">
      <c r="A7282" t="s">
        <v>390</v>
      </c>
      <c r="B7282">
        <v>636</v>
      </c>
      <c r="C7282" t="s">
        <v>195</v>
      </c>
      <c r="D7282">
        <v>1992</v>
      </c>
      <c r="E7282" t="s">
        <v>8276</v>
      </c>
      <c r="F7282" t="s">
        <v>6</v>
      </c>
      <c r="G7282" t="s">
        <v>6</v>
      </c>
      <c r="H7282" t="s">
        <v>6</v>
      </c>
      <c r="I7282">
        <v>0.18651871187521879</v>
      </c>
      <c r="J7282" t="s">
        <v>6</v>
      </c>
      <c r="K7282" t="s">
        <v>6</v>
      </c>
      <c r="L7282" t="s">
        <v>6</v>
      </c>
      <c r="M7282" t="s">
        <v>6</v>
      </c>
      <c r="N7282">
        <v>123.15900000000001</v>
      </c>
      <c r="O7282" t="s">
        <v>6</v>
      </c>
      <c r="P7282">
        <v>7.8152787621685801E-5</v>
      </c>
      <c r="Q7282" t="s">
        <v>6</v>
      </c>
      <c r="R7282" t="s">
        <v>6</v>
      </c>
      <c r="S7282" t="s">
        <v>6</v>
      </c>
      <c r="T7282" t="s">
        <v>895</v>
      </c>
      <c r="U7282" t="s">
        <v>6</v>
      </c>
      <c r="V7282" t="s">
        <v>6</v>
      </c>
      <c r="W7282" t="s">
        <v>6</v>
      </c>
      <c r="X7282" t="s">
        <v>6</v>
      </c>
      <c r="Y7282" t="s">
        <v>6</v>
      </c>
      <c r="Z7282" t="s">
        <v>6</v>
      </c>
      <c r="AA7282" t="s">
        <v>786</v>
      </c>
      <c r="AB7282" t="s">
        <v>6</v>
      </c>
      <c r="AC7282" t="s">
        <v>649</v>
      </c>
    </row>
    <row r="7283" spans="1:29" x14ac:dyDescent="0.25">
      <c r="A7283" t="s">
        <v>390</v>
      </c>
      <c r="B7283">
        <v>636</v>
      </c>
      <c r="C7283" t="s">
        <v>195</v>
      </c>
      <c r="D7283">
        <v>1993</v>
      </c>
      <c r="E7283" t="s">
        <v>8277</v>
      </c>
      <c r="F7283" t="s">
        <v>6</v>
      </c>
      <c r="G7283" t="s">
        <v>6</v>
      </c>
      <c r="H7283" t="s">
        <v>6</v>
      </c>
      <c r="I7283">
        <v>0.22188495641705458</v>
      </c>
      <c r="J7283" t="s">
        <v>6</v>
      </c>
      <c r="K7283" t="s">
        <v>6</v>
      </c>
      <c r="L7283" t="s">
        <v>6</v>
      </c>
      <c r="M7283" t="s">
        <v>6</v>
      </c>
      <c r="N7283">
        <v>97.676599999999993</v>
      </c>
      <c r="O7283" t="s">
        <v>6</v>
      </c>
      <c r="P7283">
        <v>1.1930867262933301E-3</v>
      </c>
      <c r="Q7283" t="s">
        <v>6</v>
      </c>
      <c r="R7283" t="s">
        <v>6</v>
      </c>
      <c r="S7283" t="s">
        <v>6</v>
      </c>
      <c r="T7283" t="s">
        <v>895</v>
      </c>
      <c r="U7283" t="s">
        <v>6</v>
      </c>
      <c r="V7283" t="s">
        <v>6</v>
      </c>
      <c r="W7283" t="s">
        <v>6</v>
      </c>
      <c r="X7283" t="s">
        <v>6</v>
      </c>
      <c r="Y7283" t="s">
        <v>6</v>
      </c>
      <c r="Z7283" t="s">
        <v>6</v>
      </c>
      <c r="AA7283" t="s">
        <v>786</v>
      </c>
      <c r="AB7283" t="s">
        <v>6</v>
      </c>
      <c r="AC7283" t="s">
        <v>649</v>
      </c>
    </row>
    <row r="7284" spans="1:29" x14ac:dyDescent="0.25">
      <c r="A7284" t="s">
        <v>390</v>
      </c>
      <c r="B7284">
        <v>636</v>
      </c>
      <c r="C7284" t="s">
        <v>195</v>
      </c>
      <c r="D7284">
        <v>1994</v>
      </c>
      <c r="E7284" t="s">
        <v>8278</v>
      </c>
      <c r="F7284" t="s">
        <v>6</v>
      </c>
      <c r="G7284" t="s">
        <v>6</v>
      </c>
      <c r="H7284" t="s">
        <v>6</v>
      </c>
      <c r="I7284">
        <v>0.24518948560560441</v>
      </c>
      <c r="J7284" t="s">
        <v>6</v>
      </c>
      <c r="K7284" t="s">
        <v>6</v>
      </c>
      <c r="L7284" t="s">
        <v>6</v>
      </c>
      <c r="M7284" t="s">
        <v>6</v>
      </c>
      <c r="N7284">
        <v>162.721</v>
      </c>
      <c r="O7284" t="s">
        <v>6</v>
      </c>
      <c r="P7284">
        <v>0.30743440141929002</v>
      </c>
      <c r="Q7284" t="s">
        <v>6</v>
      </c>
      <c r="R7284" t="s">
        <v>6</v>
      </c>
      <c r="S7284" t="s">
        <v>6</v>
      </c>
      <c r="T7284" t="s">
        <v>895</v>
      </c>
      <c r="U7284" t="s">
        <v>6</v>
      </c>
      <c r="V7284" t="s">
        <v>6</v>
      </c>
      <c r="W7284" t="s">
        <v>6</v>
      </c>
      <c r="X7284" t="s">
        <v>6</v>
      </c>
      <c r="Y7284" t="s">
        <v>6</v>
      </c>
      <c r="Z7284" t="s">
        <v>6</v>
      </c>
      <c r="AA7284" t="s">
        <v>786</v>
      </c>
      <c r="AB7284" t="s">
        <v>6</v>
      </c>
      <c r="AC7284" t="s">
        <v>649</v>
      </c>
    </row>
    <row r="7285" spans="1:29" x14ac:dyDescent="0.25">
      <c r="A7285" t="s">
        <v>390</v>
      </c>
      <c r="B7285">
        <v>636</v>
      </c>
      <c r="C7285" t="s">
        <v>195</v>
      </c>
      <c r="D7285">
        <v>1995</v>
      </c>
      <c r="E7285" t="s">
        <v>8279</v>
      </c>
      <c r="F7285" t="s">
        <v>6</v>
      </c>
      <c r="G7285" t="s">
        <v>6</v>
      </c>
      <c r="H7285" t="s">
        <v>6</v>
      </c>
      <c r="I7285">
        <v>0.21490097385711804</v>
      </c>
      <c r="J7285" t="s">
        <v>6</v>
      </c>
      <c r="K7285" t="s">
        <v>6</v>
      </c>
      <c r="L7285" t="s">
        <v>6</v>
      </c>
      <c r="M7285" t="s">
        <v>6</v>
      </c>
      <c r="N7285">
        <v>171.18700000000001</v>
      </c>
      <c r="O7285" t="s">
        <v>6</v>
      </c>
      <c r="P7285">
        <v>1.75757933748606</v>
      </c>
      <c r="Q7285" t="s">
        <v>6</v>
      </c>
      <c r="R7285" t="s">
        <v>6</v>
      </c>
      <c r="S7285" t="s">
        <v>6</v>
      </c>
      <c r="T7285" t="s">
        <v>895</v>
      </c>
      <c r="U7285" t="s">
        <v>6</v>
      </c>
      <c r="V7285" t="s">
        <v>6</v>
      </c>
      <c r="W7285" t="s">
        <v>6</v>
      </c>
      <c r="X7285" t="s">
        <v>6</v>
      </c>
      <c r="Y7285" t="s">
        <v>6</v>
      </c>
      <c r="Z7285" t="s">
        <v>6</v>
      </c>
      <c r="AA7285" t="s">
        <v>786</v>
      </c>
      <c r="AB7285" t="s">
        <v>6</v>
      </c>
      <c r="AC7285" t="s">
        <v>649</v>
      </c>
    </row>
    <row r="7286" spans="1:29" x14ac:dyDescent="0.25">
      <c r="A7286" t="s">
        <v>390</v>
      </c>
      <c r="B7286">
        <v>636</v>
      </c>
      <c r="C7286" t="s">
        <v>195</v>
      </c>
      <c r="D7286">
        <v>1996</v>
      </c>
      <c r="E7286" t="s">
        <v>8280</v>
      </c>
      <c r="F7286" t="s">
        <v>6</v>
      </c>
      <c r="G7286" t="s">
        <v>6</v>
      </c>
      <c r="H7286" t="s">
        <v>6</v>
      </c>
      <c r="I7286" t="s">
        <v>6</v>
      </c>
      <c r="J7286" t="s">
        <v>6</v>
      </c>
      <c r="K7286" t="s">
        <v>6</v>
      </c>
      <c r="L7286" t="s">
        <v>6</v>
      </c>
      <c r="M7286" t="s">
        <v>6</v>
      </c>
      <c r="N7286">
        <v>129.964</v>
      </c>
      <c r="O7286" t="s">
        <v>6</v>
      </c>
      <c r="P7286">
        <v>12.8397590462486</v>
      </c>
      <c r="Q7286" t="s">
        <v>6</v>
      </c>
      <c r="R7286" t="s">
        <v>6</v>
      </c>
      <c r="S7286" t="s">
        <v>6</v>
      </c>
      <c r="T7286" t="s">
        <v>895</v>
      </c>
      <c r="U7286" t="s">
        <v>6</v>
      </c>
      <c r="V7286" t="s">
        <v>6</v>
      </c>
      <c r="W7286" t="s">
        <v>6</v>
      </c>
      <c r="X7286" t="s">
        <v>6</v>
      </c>
      <c r="Y7286" t="s">
        <v>6</v>
      </c>
      <c r="Z7286" t="s">
        <v>6</v>
      </c>
      <c r="AA7286" t="s">
        <v>786</v>
      </c>
      <c r="AB7286" t="s">
        <v>6</v>
      </c>
      <c r="AC7286" t="s">
        <v>649</v>
      </c>
    </row>
    <row r="7287" spans="1:29" x14ac:dyDescent="0.25">
      <c r="A7287" t="s">
        <v>390</v>
      </c>
      <c r="B7287">
        <v>636</v>
      </c>
      <c r="C7287" t="s">
        <v>195</v>
      </c>
      <c r="D7287">
        <v>1997</v>
      </c>
      <c r="E7287" t="s">
        <v>8281</v>
      </c>
      <c r="F7287" t="s">
        <v>6</v>
      </c>
      <c r="G7287" t="s">
        <v>6</v>
      </c>
      <c r="H7287" t="s">
        <v>6</v>
      </c>
      <c r="I7287" t="s">
        <v>6</v>
      </c>
      <c r="J7287" t="s">
        <v>6</v>
      </c>
      <c r="K7287" t="s">
        <v>6</v>
      </c>
      <c r="L7287" t="s">
        <v>6</v>
      </c>
      <c r="M7287" t="s">
        <v>6</v>
      </c>
      <c r="N7287">
        <v>136.934</v>
      </c>
      <c r="O7287" t="s">
        <v>6</v>
      </c>
      <c r="P7287">
        <v>34.582223950531301</v>
      </c>
      <c r="Q7287" t="s">
        <v>6</v>
      </c>
      <c r="R7287" t="s">
        <v>6</v>
      </c>
      <c r="S7287" t="s">
        <v>6</v>
      </c>
      <c r="T7287" t="s">
        <v>895</v>
      </c>
      <c r="U7287" t="s">
        <v>6</v>
      </c>
      <c r="V7287" t="s">
        <v>6</v>
      </c>
      <c r="W7287" t="s">
        <v>6</v>
      </c>
      <c r="X7287" t="s">
        <v>6</v>
      </c>
      <c r="Y7287" t="s">
        <v>6</v>
      </c>
      <c r="Z7287" t="s">
        <v>6</v>
      </c>
      <c r="AA7287" t="s">
        <v>786</v>
      </c>
      <c r="AB7287" t="s">
        <v>6</v>
      </c>
      <c r="AC7287" t="s">
        <v>649</v>
      </c>
    </row>
    <row r="7288" spans="1:29" x14ac:dyDescent="0.25">
      <c r="A7288" t="s">
        <v>390</v>
      </c>
      <c r="B7288">
        <v>636</v>
      </c>
      <c r="C7288" t="s">
        <v>195</v>
      </c>
      <c r="D7288">
        <v>1998</v>
      </c>
      <c r="E7288" t="s">
        <v>8282</v>
      </c>
      <c r="F7288" t="s">
        <v>6</v>
      </c>
      <c r="G7288" t="s">
        <v>6</v>
      </c>
      <c r="H7288" t="s">
        <v>6</v>
      </c>
      <c r="I7288" t="s">
        <v>6</v>
      </c>
      <c r="J7288" t="s">
        <v>6</v>
      </c>
      <c r="K7288" t="s">
        <v>6</v>
      </c>
      <c r="L7288" t="s">
        <v>6</v>
      </c>
      <c r="M7288" t="s">
        <v>6</v>
      </c>
      <c r="N7288">
        <v>257.92500000000001</v>
      </c>
      <c r="O7288" t="s">
        <v>6</v>
      </c>
      <c r="P7288">
        <v>44.287414748956103</v>
      </c>
      <c r="Q7288" t="s">
        <v>6</v>
      </c>
      <c r="R7288" t="s">
        <v>6</v>
      </c>
      <c r="S7288" t="s">
        <v>6</v>
      </c>
      <c r="T7288" t="s">
        <v>895</v>
      </c>
      <c r="U7288" t="s">
        <v>6</v>
      </c>
      <c r="V7288" t="s">
        <v>6</v>
      </c>
      <c r="W7288" t="s">
        <v>6</v>
      </c>
      <c r="X7288" t="s">
        <v>6</v>
      </c>
      <c r="Y7288" t="s">
        <v>6</v>
      </c>
      <c r="Z7288" t="s">
        <v>6</v>
      </c>
      <c r="AA7288" t="s">
        <v>786</v>
      </c>
      <c r="AB7288" t="s">
        <v>6</v>
      </c>
      <c r="AC7288" t="s">
        <v>649</v>
      </c>
    </row>
    <row r="7289" spans="1:29" x14ac:dyDescent="0.25">
      <c r="A7289" t="s">
        <v>390</v>
      </c>
      <c r="B7289">
        <v>636</v>
      </c>
      <c r="C7289" t="s">
        <v>195</v>
      </c>
      <c r="D7289">
        <v>1999</v>
      </c>
      <c r="E7289" t="s">
        <v>8283</v>
      </c>
      <c r="F7289" t="s">
        <v>6</v>
      </c>
      <c r="G7289" t="s">
        <v>6</v>
      </c>
      <c r="H7289" t="s">
        <v>6</v>
      </c>
      <c r="I7289" t="s">
        <v>6</v>
      </c>
      <c r="J7289" t="s">
        <v>6</v>
      </c>
      <c r="K7289" t="s">
        <v>6</v>
      </c>
      <c r="L7289" t="s">
        <v>6</v>
      </c>
      <c r="M7289" t="s">
        <v>6</v>
      </c>
      <c r="N7289" t="s">
        <v>6</v>
      </c>
      <c r="O7289" t="s">
        <v>6</v>
      </c>
      <c r="P7289">
        <v>229.76775657496</v>
      </c>
      <c r="Q7289" t="s">
        <v>6</v>
      </c>
      <c r="R7289" t="s">
        <v>6</v>
      </c>
      <c r="S7289" t="s">
        <v>6</v>
      </c>
      <c r="T7289" t="s">
        <v>895</v>
      </c>
      <c r="U7289" t="s">
        <v>6</v>
      </c>
      <c r="V7289" t="s">
        <v>6</v>
      </c>
      <c r="W7289" t="s">
        <v>6</v>
      </c>
      <c r="X7289" t="s">
        <v>6</v>
      </c>
      <c r="Y7289" t="s">
        <v>6</v>
      </c>
      <c r="Z7289" t="s">
        <v>6</v>
      </c>
      <c r="AA7289" t="s">
        <v>786</v>
      </c>
      <c r="AB7289" t="s">
        <v>6</v>
      </c>
      <c r="AC7289" t="s">
        <v>649</v>
      </c>
    </row>
    <row r="7290" spans="1:29" x14ac:dyDescent="0.25">
      <c r="A7290" t="s">
        <v>390</v>
      </c>
      <c r="B7290">
        <v>636</v>
      </c>
      <c r="C7290" t="s">
        <v>195</v>
      </c>
      <c r="D7290">
        <v>2000</v>
      </c>
      <c r="E7290" t="s">
        <v>8284</v>
      </c>
      <c r="F7290" t="s">
        <v>6</v>
      </c>
      <c r="G7290" t="s">
        <v>6</v>
      </c>
      <c r="H7290" t="s">
        <v>6</v>
      </c>
      <c r="I7290">
        <v>0.15117645677834521</v>
      </c>
      <c r="J7290" t="s">
        <v>6</v>
      </c>
      <c r="K7290" t="s">
        <v>6</v>
      </c>
      <c r="L7290" t="s">
        <v>6</v>
      </c>
      <c r="M7290" t="s">
        <v>6</v>
      </c>
      <c r="N7290">
        <v>134.98225856283631</v>
      </c>
      <c r="O7290" t="s">
        <v>6</v>
      </c>
      <c r="P7290">
        <v>1317.0751950612</v>
      </c>
      <c r="Q7290" t="s">
        <v>6</v>
      </c>
      <c r="R7290" t="s">
        <v>6</v>
      </c>
      <c r="S7290" t="s">
        <v>6</v>
      </c>
      <c r="T7290" t="s">
        <v>895</v>
      </c>
      <c r="U7290" t="s">
        <v>6</v>
      </c>
      <c r="V7290" t="s">
        <v>6</v>
      </c>
      <c r="W7290" t="s">
        <v>6</v>
      </c>
      <c r="X7290" t="s">
        <v>6</v>
      </c>
      <c r="Y7290" t="s">
        <v>6</v>
      </c>
      <c r="Z7290" t="s">
        <v>6</v>
      </c>
      <c r="AA7290" t="s">
        <v>786</v>
      </c>
      <c r="AB7290" t="s">
        <v>6</v>
      </c>
      <c r="AC7290" t="s">
        <v>649</v>
      </c>
    </row>
    <row r="7291" spans="1:29" x14ac:dyDescent="0.25">
      <c r="A7291" t="s">
        <v>390</v>
      </c>
      <c r="B7291">
        <v>636</v>
      </c>
      <c r="C7291" t="s">
        <v>195</v>
      </c>
      <c r="D7291">
        <v>2001</v>
      </c>
      <c r="E7291" t="s">
        <v>8285</v>
      </c>
      <c r="F7291" t="s">
        <v>6</v>
      </c>
      <c r="G7291" t="s">
        <v>6</v>
      </c>
      <c r="H7291" t="s">
        <v>6</v>
      </c>
      <c r="I7291">
        <v>0.46507567785884812</v>
      </c>
      <c r="J7291" t="s">
        <v>6</v>
      </c>
      <c r="K7291" t="s">
        <v>6</v>
      </c>
      <c r="L7291" t="s">
        <v>6</v>
      </c>
      <c r="M7291" t="s">
        <v>6</v>
      </c>
      <c r="N7291">
        <v>181.61712504777009</v>
      </c>
      <c r="O7291" t="s">
        <v>6</v>
      </c>
      <c r="P7291">
        <v>2231.4546844889501</v>
      </c>
      <c r="Q7291" t="s">
        <v>6</v>
      </c>
      <c r="R7291" t="s">
        <v>6</v>
      </c>
      <c r="S7291" t="s">
        <v>6</v>
      </c>
      <c r="T7291" t="s">
        <v>895</v>
      </c>
      <c r="U7291" t="s">
        <v>6</v>
      </c>
      <c r="V7291" t="s">
        <v>6</v>
      </c>
      <c r="W7291" t="s">
        <v>6</v>
      </c>
      <c r="X7291" t="s">
        <v>6</v>
      </c>
      <c r="Y7291" t="s">
        <v>6</v>
      </c>
      <c r="Z7291" t="s">
        <v>6</v>
      </c>
      <c r="AA7291" t="s">
        <v>786</v>
      </c>
      <c r="AB7291" t="s">
        <v>6</v>
      </c>
      <c r="AC7291" t="s">
        <v>649</v>
      </c>
    </row>
    <row r="7292" spans="1:29" x14ac:dyDescent="0.25">
      <c r="A7292" t="s">
        <v>390</v>
      </c>
      <c r="B7292">
        <v>636</v>
      </c>
      <c r="C7292" t="s">
        <v>195</v>
      </c>
      <c r="D7292">
        <v>2002</v>
      </c>
      <c r="E7292" t="s">
        <v>8286</v>
      </c>
      <c r="F7292" t="s">
        <v>6</v>
      </c>
      <c r="G7292" t="s">
        <v>6</v>
      </c>
      <c r="H7292" t="s">
        <v>6</v>
      </c>
      <c r="I7292">
        <v>0.39907997820960323</v>
      </c>
      <c r="J7292" t="s">
        <v>6</v>
      </c>
      <c r="K7292" t="s">
        <v>6</v>
      </c>
      <c r="L7292" t="s">
        <v>6</v>
      </c>
      <c r="M7292" t="s">
        <v>6</v>
      </c>
      <c r="N7292">
        <v>136.04167987585222</v>
      </c>
      <c r="O7292" t="s">
        <v>6</v>
      </c>
      <c r="P7292">
        <v>3025.87141910128</v>
      </c>
      <c r="Q7292" t="s">
        <v>6</v>
      </c>
      <c r="R7292" t="s">
        <v>6</v>
      </c>
      <c r="S7292" t="s">
        <v>6</v>
      </c>
      <c r="T7292" t="s">
        <v>895</v>
      </c>
      <c r="U7292" t="s">
        <v>6</v>
      </c>
      <c r="V7292" t="s">
        <v>6</v>
      </c>
      <c r="W7292" t="s">
        <v>6</v>
      </c>
      <c r="X7292" t="s">
        <v>6</v>
      </c>
      <c r="Y7292" t="s">
        <v>6</v>
      </c>
      <c r="Z7292" t="s">
        <v>6</v>
      </c>
      <c r="AA7292" t="s">
        <v>786</v>
      </c>
      <c r="AB7292" t="s">
        <v>6</v>
      </c>
      <c r="AC7292" t="s">
        <v>649</v>
      </c>
    </row>
    <row r="7293" spans="1:29" x14ac:dyDescent="0.25">
      <c r="A7293" t="s">
        <v>390</v>
      </c>
      <c r="B7293">
        <v>636</v>
      </c>
      <c r="C7293" t="s">
        <v>195</v>
      </c>
      <c r="D7293">
        <v>2003</v>
      </c>
      <c r="E7293" t="s">
        <v>8287</v>
      </c>
      <c r="F7293" t="s">
        <v>6</v>
      </c>
      <c r="G7293" t="s">
        <v>6</v>
      </c>
      <c r="H7293" t="s">
        <v>6</v>
      </c>
      <c r="I7293">
        <v>0.71026568806410706</v>
      </c>
      <c r="J7293" t="s">
        <v>6</v>
      </c>
      <c r="K7293" t="s">
        <v>6</v>
      </c>
      <c r="L7293" t="s">
        <v>6</v>
      </c>
      <c r="M7293" t="s">
        <v>6</v>
      </c>
      <c r="N7293">
        <v>114.46391921047743</v>
      </c>
      <c r="O7293" t="s">
        <v>6</v>
      </c>
      <c r="P7293">
        <v>3623.2504867498601</v>
      </c>
      <c r="Q7293" t="s">
        <v>6</v>
      </c>
      <c r="R7293" t="s">
        <v>6</v>
      </c>
      <c r="S7293" t="s">
        <v>6</v>
      </c>
      <c r="T7293" t="s">
        <v>895</v>
      </c>
      <c r="U7293" t="s">
        <v>6</v>
      </c>
      <c r="V7293" t="s">
        <v>6</v>
      </c>
      <c r="W7293" t="s">
        <v>6</v>
      </c>
      <c r="X7293" t="s">
        <v>6</v>
      </c>
      <c r="Y7293" t="s">
        <v>6</v>
      </c>
      <c r="Z7293" t="s">
        <v>6</v>
      </c>
      <c r="AA7293" t="s">
        <v>786</v>
      </c>
      <c r="AB7293" t="s">
        <v>6</v>
      </c>
      <c r="AC7293" t="s">
        <v>649</v>
      </c>
    </row>
    <row r="7294" spans="1:29" x14ac:dyDescent="0.25">
      <c r="A7294" t="s">
        <v>390</v>
      </c>
      <c r="B7294">
        <v>636</v>
      </c>
      <c r="C7294" t="s">
        <v>195</v>
      </c>
      <c r="D7294">
        <v>2004</v>
      </c>
      <c r="E7294" t="s">
        <v>8288</v>
      </c>
      <c r="F7294" t="s">
        <v>6</v>
      </c>
      <c r="G7294" t="s">
        <v>6</v>
      </c>
      <c r="H7294" t="s">
        <v>6</v>
      </c>
      <c r="I7294">
        <v>1.0126889986744521</v>
      </c>
      <c r="J7294" t="s">
        <v>6</v>
      </c>
      <c r="K7294" t="s">
        <v>6</v>
      </c>
      <c r="L7294" t="s">
        <v>6</v>
      </c>
      <c r="M7294" t="s">
        <v>6</v>
      </c>
      <c r="N7294">
        <v>141.76216550322337</v>
      </c>
      <c r="O7294" t="s">
        <v>6</v>
      </c>
      <c r="P7294">
        <v>4113.6330708128198</v>
      </c>
      <c r="Q7294" t="s">
        <v>6</v>
      </c>
      <c r="R7294" t="s">
        <v>6</v>
      </c>
      <c r="S7294" t="s">
        <v>6</v>
      </c>
      <c r="T7294" t="s">
        <v>895</v>
      </c>
      <c r="U7294" t="s">
        <v>6</v>
      </c>
      <c r="V7294" t="s">
        <v>6</v>
      </c>
      <c r="W7294" t="s">
        <v>6</v>
      </c>
      <c r="X7294" t="s">
        <v>6</v>
      </c>
      <c r="Y7294" t="s">
        <v>6</v>
      </c>
      <c r="Z7294" t="s">
        <v>6</v>
      </c>
      <c r="AA7294" t="s">
        <v>786</v>
      </c>
      <c r="AB7294" t="s">
        <v>6</v>
      </c>
      <c r="AC7294" t="s">
        <v>649</v>
      </c>
    </row>
    <row r="7295" spans="1:29" x14ac:dyDescent="0.25">
      <c r="A7295" t="s">
        <v>390</v>
      </c>
      <c r="B7295">
        <v>636</v>
      </c>
      <c r="C7295" t="s">
        <v>195</v>
      </c>
      <c r="D7295">
        <v>2005</v>
      </c>
      <c r="E7295" t="s">
        <v>8289</v>
      </c>
      <c r="F7295" t="s">
        <v>6</v>
      </c>
      <c r="G7295" t="s">
        <v>6</v>
      </c>
      <c r="H7295" t="s">
        <v>6</v>
      </c>
      <c r="I7295">
        <v>1.1672113133986606</v>
      </c>
      <c r="J7295" t="s">
        <v>6</v>
      </c>
      <c r="K7295" t="s">
        <v>6</v>
      </c>
      <c r="L7295" t="s">
        <v>6</v>
      </c>
      <c r="M7295" t="s">
        <v>6</v>
      </c>
      <c r="N7295">
        <v>101.47235134110562</v>
      </c>
      <c r="O7295" t="s">
        <v>6</v>
      </c>
      <c r="P7295">
        <v>5670.0649999999996</v>
      </c>
      <c r="Q7295" t="s">
        <v>6</v>
      </c>
      <c r="R7295" t="s">
        <v>6</v>
      </c>
      <c r="S7295" t="s">
        <v>6</v>
      </c>
      <c r="T7295" t="s">
        <v>895</v>
      </c>
      <c r="U7295" t="s">
        <v>6</v>
      </c>
      <c r="V7295" t="s">
        <v>6</v>
      </c>
      <c r="W7295" t="s">
        <v>6</v>
      </c>
      <c r="X7295" t="s">
        <v>6</v>
      </c>
      <c r="Y7295" t="s">
        <v>6</v>
      </c>
      <c r="Z7295" t="s">
        <v>6</v>
      </c>
      <c r="AA7295" t="s">
        <v>786</v>
      </c>
      <c r="AB7295" t="s">
        <v>6</v>
      </c>
      <c r="AC7295" t="s">
        <v>649</v>
      </c>
    </row>
    <row r="7296" spans="1:29" x14ac:dyDescent="0.25">
      <c r="A7296" t="s">
        <v>390</v>
      </c>
      <c r="B7296">
        <v>636</v>
      </c>
      <c r="C7296" t="s">
        <v>195</v>
      </c>
      <c r="D7296">
        <v>2006</v>
      </c>
      <c r="E7296" t="s">
        <v>8290</v>
      </c>
      <c r="F7296" t="s">
        <v>6</v>
      </c>
      <c r="G7296" t="s">
        <v>6</v>
      </c>
      <c r="H7296" t="s">
        <v>6</v>
      </c>
      <c r="I7296">
        <v>1.8213062773706366</v>
      </c>
      <c r="J7296" t="s">
        <v>6</v>
      </c>
      <c r="K7296" t="s">
        <v>6</v>
      </c>
      <c r="L7296" t="s">
        <v>6</v>
      </c>
      <c r="M7296" t="s">
        <v>6</v>
      </c>
      <c r="N7296">
        <v>104.30244415964221</v>
      </c>
      <c r="O7296" t="s">
        <v>6</v>
      </c>
      <c r="P7296">
        <v>6694.7395453999998</v>
      </c>
      <c r="Q7296" t="s">
        <v>6</v>
      </c>
      <c r="R7296" t="s">
        <v>6</v>
      </c>
      <c r="S7296" t="s">
        <v>6</v>
      </c>
      <c r="T7296" t="s">
        <v>895</v>
      </c>
      <c r="U7296" t="s">
        <v>6</v>
      </c>
      <c r="V7296" t="s">
        <v>6</v>
      </c>
      <c r="W7296" t="s">
        <v>6</v>
      </c>
      <c r="X7296" t="s">
        <v>6</v>
      </c>
      <c r="Y7296" t="s">
        <v>6</v>
      </c>
      <c r="Z7296" t="s">
        <v>6</v>
      </c>
      <c r="AA7296" t="s">
        <v>786</v>
      </c>
      <c r="AB7296" t="s">
        <v>6</v>
      </c>
      <c r="AC7296" t="s">
        <v>649</v>
      </c>
    </row>
    <row r="7297" spans="1:29" x14ac:dyDescent="0.25">
      <c r="A7297" t="s">
        <v>390</v>
      </c>
      <c r="B7297">
        <v>636</v>
      </c>
      <c r="C7297" t="s">
        <v>195</v>
      </c>
      <c r="D7297">
        <v>2007</v>
      </c>
      <c r="E7297" t="s">
        <v>8291</v>
      </c>
      <c r="F7297" t="s">
        <v>6</v>
      </c>
      <c r="G7297" t="s">
        <v>6</v>
      </c>
      <c r="H7297" t="s">
        <v>6</v>
      </c>
      <c r="I7297">
        <v>2.3516169674182272</v>
      </c>
      <c r="J7297" t="s">
        <v>6</v>
      </c>
      <c r="K7297" t="s">
        <v>6</v>
      </c>
      <c r="L7297" t="s">
        <v>6</v>
      </c>
      <c r="M7297" t="s">
        <v>6</v>
      </c>
      <c r="N7297">
        <v>86.884890028181005</v>
      </c>
      <c r="O7297" t="s">
        <v>6</v>
      </c>
      <c r="P7297">
        <v>8456.1095137204102</v>
      </c>
      <c r="Q7297" t="s">
        <v>6</v>
      </c>
      <c r="R7297" t="s">
        <v>6</v>
      </c>
      <c r="S7297" t="s">
        <v>6</v>
      </c>
      <c r="T7297" t="s">
        <v>895</v>
      </c>
      <c r="U7297" t="s">
        <v>6</v>
      </c>
      <c r="V7297" t="s">
        <v>6</v>
      </c>
      <c r="W7297" t="s">
        <v>6</v>
      </c>
      <c r="X7297" t="s">
        <v>6</v>
      </c>
      <c r="Y7297" t="s">
        <v>6</v>
      </c>
      <c r="Z7297" t="s">
        <v>6</v>
      </c>
      <c r="AA7297" t="s">
        <v>786</v>
      </c>
      <c r="AB7297" t="s">
        <v>6</v>
      </c>
      <c r="AC7297" t="s">
        <v>649</v>
      </c>
    </row>
    <row r="7298" spans="1:29" x14ac:dyDescent="0.25">
      <c r="A7298" t="s">
        <v>390</v>
      </c>
      <c r="B7298">
        <v>636</v>
      </c>
      <c r="C7298" t="s">
        <v>195</v>
      </c>
      <c r="D7298">
        <v>2008</v>
      </c>
      <c r="E7298" t="s">
        <v>8292</v>
      </c>
      <c r="F7298" t="s">
        <v>6</v>
      </c>
      <c r="G7298" t="s">
        <v>6</v>
      </c>
      <c r="H7298" t="s">
        <v>6</v>
      </c>
      <c r="I7298">
        <v>4.5109084439077858</v>
      </c>
      <c r="J7298" t="s">
        <v>6</v>
      </c>
      <c r="K7298" t="s">
        <v>6</v>
      </c>
      <c r="L7298" t="s">
        <v>6</v>
      </c>
      <c r="M7298" t="s">
        <v>6</v>
      </c>
      <c r="N7298">
        <v>73.806750701988094</v>
      </c>
      <c r="O7298" t="s">
        <v>6</v>
      </c>
      <c r="P7298">
        <v>10741.8312058542</v>
      </c>
      <c r="Q7298" t="s">
        <v>6</v>
      </c>
      <c r="R7298" t="s">
        <v>6</v>
      </c>
      <c r="S7298" t="s">
        <v>6</v>
      </c>
      <c r="T7298" t="s">
        <v>895</v>
      </c>
      <c r="U7298" t="s">
        <v>6</v>
      </c>
      <c r="V7298" t="s">
        <v>6</v>
      </c>
      <c r="W7298" t="s">
        <v>6</v>
      </c>
      <c r="X7298" t="s">
        <v>6</v>
      </c>
      <c r="Y7298" t="s">
        <v>6</v>
      </c>
      <c r="Z7298" t="s">
        <v>6</v>
      </c>
      <c r="AA7298" t="s">
        <v>786</v>
      </c>
      <c r="AB7298" t="s">
        <v>6</v>
      </c>
      <c r="AC7298" t="s">
        <v>649</v>
      </c>
    </row>
    <row r="7299" spans="1:29" x14ac:dyDescent="0.25">
      <c r="A7299" t="s">
        <v>390</v>
      </c>
      <c r="B7299">
        <v>636</v>
      </c>
      <c r="C7299" t="s">
        <v>195</v>
      </c>
      <c r="D7299">
        <v>2009</v>
      </c>
      <c r="E7299" t="s">
        <v>8293</v>
      </c>
      <c r="F7299" t="s">
        <v>6</v>
      </c>
      <c r="G7299" t="s">
        <v>6</v>
      </c>
      <c r="H7299" t="s">
        <v>6</v>
      </c>
      <c r="I7299">
        <v>4.9352682517122846</v>
      </c>
      <c r="J7299" t="s">
        <v>6</v>
      </c>
      <c r="K7299" t="s">
        <v>6</v>
      </c>
      <c r="L7299" t="s">
        <v>6</v>
      </c>
      <c r="M7299" t="s">
        <v>6</v>
      </c>
      <c r="N7299">
        <v>84.506566712472434</v>
      </c>
      <c r="O7299" t="s">
        <v>6</v>
      </c>
      <c r="P7299">
        <v>14788.935473190701</v>
      </c>
      <c r="Q7299" t="s">
        <v>6</v>
      </c>
      <c r="R7299" t="s">
        <v>6</v>
      </c>
      <c r="S7299" t="s">
        <v>6</v>
      </c>
      <c r="T7299" t="s">
        <v>895</v>
      </c>
      <c r="U7299" t="s">
        <v>6</v>
      </c>
      <c r="V7299" t="s">
        <v>6</v>
      </c>
      <c r="W7299" t="s">
        <v>6</v>
      </c>
      <c r="X7299" t="s">
        <v>6</v>
      </c>
      <c r="Y7299" t="s">
        <v>6</v>
      </c>
      <c r="Z7299" t="s">
        <v>6</v>
      </c>
      <c r="AA7299" t="s">
        <v>786</v>
      </c>
      <c r="AB7299" t="s">
        <v>6</v>
      </c>
      <c r="AC7299" t="s">
        <v>649</v>
      </c>
    </row>
    <row r="7300" spans="1:29" x14ac:dyDescent="0.25">
      <c r="A7300" t="s">
        <v>390</v>
      </c>
      <c r="B7300">
        <v>636</v>
      </c>
      <c r="C7300" t="s">
        <v>195</v>
      </c>
      <c r="D7300">
        <v>2010</v>
      </c>
      <c r="E7300" t="s">
        <v>8294</v>
      </c>
      <c r="F7300" t="s">
        <v>6</v>
      </c>
      <c r="G7300" t="s">
        <v>6</v>
      </c>
      <c r="H7300" t="s">
        <v>6</v>
      </c>
      <c r="I7300">
        <v>3.7602837078466025</v>
      </c>
      <c r="J7300" t="s">
        <v>6</v>
      </c>
      <c r="K7300" t="s">
        <v>6</v>
      </c>
      <c r="L7300" t="s">
        <v>6</v>
      </c>
      <c r="M7300" t="s">
        <v>6</v>
      </c>
      <c r="N7300">
        <v>30.87612569796875</v>
      </c>
      <c r="O7300" t="s">
        <v>6</v>
      </c>
      <c r="P7300">
        <v>18698.925428754301</v>
      </c>
      <c r="Q7300" t="s">
        <v>6</v>
      </c>
      <c r="R7300" t="s">
        <v>6</v>
      </c>
      <c r="S7300" t="s">
        <v>6</v>
      </c>
      <c r="T7300" t="s">
        <v>895</v>
      </c>
      <c r="U7300" t="s">
        <v>6</v>
      </c>
      <c r="V7300" t="s">
        <v>6</v>
      </c>
      <c r="W7300" t="s">
        <v>6</v>
      </c>
      <c r="X7300" t="s">
        <v>6</v>
      </c>
      <c r="Y7300" t="s">
        <v>6</v>
      </c>
      <c r="Z7300" t="s">
        <v>6</v>
      </c>
      <c r="AA7300" t="s">
        <v>786</v>
      </c>
      <c r="AB7300" t="s">
        <v>6</v>
      </c>
      <c r="AC7300" t="s">
        <v>649</v>
      </c>
    </row>
    <row r="7301" spans="1:29" x14ac:dyDescent="0.25">
      <c r="A7301" t="s">
        <v>390</v>
      </c>
      <c r="B7301">
        <v>636</v>
      </c>
      <c r="C7301" t="s">
        <v>195</v>
      </c>
      <c r="D7301">
        <v>2011</v>
      </c>
      <c r="E7301" t="s">
        <v>8295</v>
      </c>
      <c r="F7301" t="s">
        <v>6</v>
      </c>
      <c r="G7301" t="s">
        <v>6</v>
      </c>
      <c r="H7301" t="s">
        <v>6</v>
      </c>
      <c r="I7301">
        <v>4.0754598355029241</v>
      </c>
      <c r="J7301" t="s">
        <v>6</v>
      </c>
      <c r="K7301" t="s">
        <v>6</v>
      </c>
      <c r="L7301" t="s">
        <v>6</v>
      </c>
      <c r="M7301" t="s">
        <v>6</v>
      </c>
      <c r="N7301">
        <v>24.505202844546417</v>
      </c>
      <c r="O7301" t="s">
        <v>6</v>
      </c>
      <c r="P7301">
        <v>22598.144612917898</v>
      </c>
      <c r="Q7301" t="s">
        <v>6</v>
      </c>
      <c r="R7301" t="s">
        <v>6</v>
      </c>
      <c r="S7301" t="s">
        <v>6</v>
      </c>
      <c r="T7301" t="s">
        <v>895</v>
      </c>
      <c r="U7301" t="s">
        <v>6</v>
      </c>
      <c r="V7301" t="s">
        <v>6</v>
      </c>
      <c r="W7301" t="s">
        <v>6</v>
      </c>
      <c r="X7301" t="s">
        <v>6</v>
      </c>
      <c r="Y7301" t="s">
        <v>6</v>
      </c>
      <c r="Z7301" t="s">
        <v>6</v>
      </c>
      <c r="AA7301" t="s">
        <v>786</v>
      </c>
      <c r="AB7301" t="s">
        <v>6</v>
      </c>
      <c r="AC7301" t="s">
        <v>649</v>
      </c>
    </row>
    <row r="7302" spans="1:29" x14ac:dyDescent="0.25">
      <c r="A7302" t="s">
        <v>390</v>
      </c>
      <c r="B7302">
        <v>636</v>
      </c>
      <c r="C7302" t="s">
        <v>195</v>
      </c>
      <c r="D7302">
        <v>2012</v>
      </c>
      <c r="E7302" t="s">
        <v>8296</v>
      </c>
      <c r="F7302" t="s">
        <v>6</v>
      </c>
      <c r="G7302" t="s">
        <v>6</v>
      </c>
      <c r="H7302" t="s">
        <v>6</v>
      </c>
      <c r="I7302">
        <v>4.9264671498172969</v>
      </c>
      <c r="J7302" t="s">
        <v>6</v>
      </c>
      <c r="K7302" t="s">
        <v>6</v>
      </c>
      <c r="L7302" t="s">
        <v>6</v>
      </c>
      <c r="M7302" t="s">
        <v>6</v>
      </c>
      <c r="N7302">
        <v>22.741985113804759</v>
      </c>
      <c r="O7302" t="s">
        <v>6</v>
      </c>
      <c r="P7302">
        <v>25343.5162951319</v>
      </c>
      <c r="Q7302" t="s">
        <v>6</v>
      </c>
      <c r="R7302" t="s">
        <v>6</v>
      </c>
      <c r="S7302" t="s">
        <v>6</v>
      </c>
      <c r="T7302" t="s">
        <v>895</v>
      </c>
      <c r="U7302" t="s">
        <v>6</v>
      </c>
      <c r="V7302" t="s">
        <v>6</v>
      </c>
      <c r="W7302" t="s">
        <v>6</v>
      </c>
      <c r="X7302" t="s">
        <v>6</v>
      </c>
      <c r="Y7302" t="s">
        <v>6</v>
      </c>
      <c r="Z7302" t="s">
        <v>6</v>
      </c>
      <c r="AA7302" t="s">
        <v>786</v>
      </c>
      <c r="AB7302" t="s">
        <v>6</v>
      </c>
      <c r="AC7302" t="s">
        <v>649</v>
      </c>
    </row>
    <row r="7303" spans="1:29" x14ac:dyDescent="0.25">
      <c r="A7303" t="s">
        <v>390</v>
      </c>
      <c r="B7303">
        <v>636</v>
      </c>
      <c r="C7303" t="s">
        <v>195</v>
      </c>
      <c r="D7303">
        <v>2013</v>
      </c>
      <c r="E7303" t="s">
        <v>8297</v>
      </c>
      <c r="F7303" t="s">
        <v>6</v>
      </c>
      <c r="G7303" t="s">
        <v>6</v>
      </c>
      <c r="H7303" t="s">
        <v>6</v>
      </c>
      <c r="I7303">
        <v>5.0993225917917506</v>
      </c>
      <c r="J7303" t="s">
        <v>6</v>
      </c>
      <c r="K7303" t="s">
        <v>6</v>
      </c>
      <c r="L7303" t="s">
        <v>6</v>
      </c>
      <c r="M7303" t="s">
        <v>6</v>
      </c>
      <c r="N7303">
        <v>20.019905910813591</v>
      </c>
      <c r="O7303" t="s">
        <v>6</v>
      </c>
      <c r="P7303">
        <v>30051.179396404601</v>
      </c>
      <c r="Q7303" t="s">
        <v>6</v>
      </c>
      <c r="R7303" t="s">
        <v>6</v>
      </c>
      <c r="S7303" t="s">
        <v>6</v>
      </c>
      <c r="T7303" t="s">
        <v>895</v>
      </c>
      <c r="U7303" t="s">
        <v>6</v>
      </c>
      <c r="V7303" t="s">
        <v>6</v>
      </c>
      <c r="W7303" t="s">
        <v>6</v>
      </c>
      <c r="X7303" t="s">
        <v>6</v>
      </c>
      <c r="Y7303" t="s">
        <v>6</v>
      </c>
      <c r="Z7303" t="s">
        <v>6</v>
      </c>
      <c r="AA7303" t="s">
        <v>786</v>
      </c>
      <c r="AB7303" t="s">
        <v>6</v>
      </c>
      <c r="AC7303" t="s">
        <v>649</v>
      </c>
    </row>
    <row r="7304" spans="1:29" x14ac:dyDescent="0.25">
      <c r="A7304" t="s">
        <v>390</v>
      </c>
      <c r="B7304">
        <v>636</v>
      </c>
      <c r="C7304" t="s">
        <v>195</v>
      </c>
      <c r="D7304">
        <v>2014</v>
      </c>
      <c r="E7304" t="s">
        <v>8298</v>
      </c>
      <c r="F7304" t="s">
        <v>6</v>
      </c>
      <c r="G7304" t="s">
        <v>6</v>
      </c>
      <c r="H7304" t="s">
        <v>6</v>
      </c>
      <c r="I7304">
        <v>5.5860423620874844</v>
      </c>
      <c r="J7304" t="s">
        <v>6</v>
      </c>
      <c r="K7304" t="s">
        <v>6</v>
      </c>
      <c r="L7304" t="s">
        <v>6</v>
      </c>
      <c r="M7304" t="s">
        <v>6</v>
      </c>
      <c r="N7304">
        <v>17.509696303367296</v>
      </c>
      <c r="O7304" t="s">
        <v>6</v>
      </c>
      <c r="P7304">
        <v>33224.017990661603</v>
      </c>
      <c r="Q7304" t="s">
        <v>6</v>
      </c>
      <c r="R7304" t="s">
        <v>6</v>
      </c>
      <c r="S7304" t="s">
        <v>6</v>
      </c>
      <c r="T7304" t="s">
        <v>895</v>
      </c>
      <c r="U7304" t="s">
        <v>6</v>
      </c>
      <c r="V7304" t="s">
        <v>6</v>
      </c>
      <c r="W7304" t="s">
        <v>6</v>
      </c>
      <c r="X7304" t="s">
        <v>6</v>
      </c>
      <c r="Y7304" t="s">
        <v>6</v>
      </c>
      <c r="Z7304" t="s">
        <v>6</v>
      </c>
      <c r="AA7304" t="s">
        <v>786</v>
      </c>
      <c r="AB7304" t="s">
        <v>6</v>
      </c>
      <c r="AC7304" t="s">
        <v>649</v>
      </c>
    </row>
    <row r="7305" spans="1:29" x14ac:dyDescent="0.25">
      <c r="A7305" t="s">
        <v>390</v>
      </c>
      <c r="B7305">
        <v>636</v>
      </c>
      <c r="C7305" t="s">
        <v>195</v>
      </c>
      <c r="D7305">
        <v>2015</v>
      </c>
      <c r="E7305" t="s">
        <v>8299</v>
      </c>
      <c r="F7305" t="s">
        <v>6</v>
      </c>
      <c r="G7305" t="s">
        <v>6</v>
      </c>
      <c r="H7305" t="s">
        <v>6</v>
      </c>
      <c r="I7305">
        <v>6.0650089631159751</v>
      </c>
      <c r="J7305" t="s">
        <v>6</v>
      </c>
      <c r="K7305" t="s">
        <v>6</v>
      </c>
      <c r="L7305" t="s">
        <v>6</v>
      </c>
      <c r="M7305" t="s">
        <v>6</v>
      </c>
      <c r="N7305">
        <v>16.114414824066593</v>
      </c>
      <c r="O7305" t="s">
        <v>6</v>
      </c>
      <c r="P7305">
        <v>35591.636285985798</v>
      </c>
      <c r="Q7305" t="s">
        <v>6</v>
      </c>
      <c r="R7305" t="s">
        <v>6</v>
      </c>
      <c r="S7305" t="s">
        <v>6</v>
      </c>
      <c r="T7305" t="s">
        <v>895</v>
      </c>
      <c r="U7305" t="s">
        <v>6</v>
      </c>
      <c r="V7305" t="s">
        <v>6</v>
      </c>
      <c r="W7305" t="s">
        <v>6</v>
      </c>
      <c r="X7305" t="s">
        <v>6</v>
      </c>
      <c r="Y7305" t="s">
        <v>6</v>
      </c>
      <c r="Z7305" t="s">
        <v>6</v>
      </c>
      <c r="AA7305" t="s">
        <v>786</v>
      </c>
      <c r="AB7305" t="s">
        <v>6</v>
      </c>
      <c r="AC7305" t="s">
        <v>649</v>
      </c>
    </row>
    <row r="7306" spans="1:29" x14ac:dyDescent="0.25">
      <c r="A7306" t="s">
        <v>390</v>
      </c>
      <c r="B7306">
        <v>636</v>
      </c>
      <c r="C7306" t="s">
        <v>195</v>
      </c>
      <c r="D7306">
        <v>2016</v>
      </c>
      <c r="E7306" t="s">
        <v>8300</v>
      </c>
      <c r="F7306" t="s">
        <v>6</v>
      </c>
      <c r="G7306" t="s">
        <v>6</v>
      </c>
      <c r="H7306" t="s">
        <v>6</v>
      </c>
      <c r="I7306">
        <v>6.3836964585032661</v>
      </c>
      <c r="J7306" t="s">
        <v>6</v>
      </c>
      <c r="K7306" t="s">
        <v>6</v>
      </c>
      <c r="L7306" t="s">
        <v>6</v>
      </c>
      <c r="M7306" t="s">
        <v>6</v>
      </c>
      <c r="N7306">
        <v>16.777946780254755</v>
      </c>
      <c r="O7306" t="s">
        <v>6</v>
      </c>
      <c r="P7306">
        <v>42160.851661476503</v>
      </c>
      <c r="Q7306" t="s">
        <v>6</v>
      </c>
      <c r="R7306" t="s">
        <v>6</v>
      </c>
      <c r="S7306" t="s">
        <v>6</v>
      </c>
      <c r="T7306" t="s">
        <v>895</v>
      </c>
      <c r="U7306" t="s">
        <v>6</v>
      </c>
      <c r="V7306" t="s">
        <v>6</v>
      </c>
      <c r="W7306" t="s">
        <v>6</v>
      </c>
      <c r="X7306" t="s">
        <v>6</v>
      </c>
      <c r="Y7306" t="s">
        <v>6</v>
      </c>
      <c r="Z7306" t="s">
        <v>6</v>
      </c>
      <c r="AA7306" t="s">
        <v>786</v>
      </c>
      <c r="AB7306" t="s">
        <v>6</v>
      </c>
      <c r="AC7306" t="s">
        <v>649</v>
      </c>
    </row>
    <row r="7307" spans="1:29" x14ac:dyDescent="0.25">
      <c r="A7307" t="s">
        <v>390</v>
      </c>
      <c r="B7307">
        <v>638</v>
      </c>
      <c r="C7307" t="s">
        <v>196</v>
      </c>
      <c r="D7307">
        <v>1950</v>
      </c>
      <c r="E7307" t="s">
        <v>8301</v>
      </c>
      <c r="F7307" t="s">
        <v>6</v>
      </c>
      <c r="G7307" t="s">
        <v>6</v>
      </c>
      <c r="H7307" t="s">
        <v>6</v>
      </c>
      <c r="I7307" t="s">
        <v>6</v>
      </c>
      <c r="J7307" t="s">
        <v>6</v>
      </c>
      <c r="K7307" t="s">
        <v>6</v>
      </c>
      <c r="L7307" t="s">
        <v>6</v>
      </c>
      <c r="M7307" t="s">
        <v>6</v>
      </c>
      <c r="N7307" t="s">
        <v>6</v>
      </c>
      <c r="O7307" t="s">
        <v>6</v>
      </c>
      <c r="P7307" t="s">
        <v>6</v>
      </c>
      <c r="Q7307" t="s">
        <v>6</v>
      </c>
      <c r="R7307" t="s">
        <v>6</v>
      </c>
      <c r="S7307" t="s">
        <v>6</v>
      </c>
      <c r="T7307" t="s">
        <v>877</v>
      </c>
      <c r="U7307" t="s">
        <v>6</v>
      </c>
      <c r="V7307" t="s">
        <v>6</v>
      </c>
      <c r="W7307" t="s">
        <v>6</v>
      </c>
      <c r="X7307" t="s">
        <v>6</v>
      </c>
      <c r="Y7307" t="s">
        <v>6</v>
      </c>
      <c r="Z7307" t="s">
        <v>6</v>
      </c>
      <c r="AA7307" t="s">
        <v>6</v>
      </c>
      <c r="AB7307" t="s">
        <v>787</v>
      </c>
      <c r="AC7307" t="s">
        <v>747</v>
      </c>
    </row>
    <row r="7308" spans="1:29" x14ac:dyDescent="0.25">
      <c r="A7308" t="s">
        <v>390</v>
      </c>
      <c r="B7308">
        <v>638</v>
      </c>
      <c r="C7308" t="s">
        <v>196</v>
      </c>
      <c r="D7308">
        <v>1951</v>
      </c>
      <c r="E7308" t="s">
        <v>8302</v>
      </c>
      <c r="F7308" t="s">
        <v>6</v>
      </c>
      <c r="G7308" t="s">
        <v>6</v>
      </c>
      <c r="H7308" t="s">
        <v>6</v>
      </c>
      <c r="I7308" t="s">
        <v>6</v>
      </c>
      <c r="J7308" t="s">
        <v>6</v>
      </c>
      <c r="K7308" t="s">
        <v>6</v>
      </c>
      <c r="L7308" t="s">
        <v>6</v>
      </c>
      <c r="M7308" t="s">
        <v>6</v>
      </c>
      <c r="N7308" t="s">
        <v>6</v>
      </c>
      <c r="O7308" t="s">
        <v>6</v>
      </c>
      <c r="P7308" t="s">
        <v>6</v>
      </c>
      <c r="Q7308" t="s">
        <v>6</v>
      </c>
      <c r="R7308" t="s">
        <v>6</v>
      </c>
      <c r="S7308" t="s">
        <v>6</v>
      </c>
      <c r="T7308" t="s">
        <v>877</v>
      </c>
      <c r="U7308" t="s">
        <v>6</v>
      </c>
      <c r="V7308" t="s">
        <v>6</v>
      </c>
      <c r="W7308" t="s">
        <v>6</v>
      </c>
      <c r="X7308" t="s">
        <v>6</v>
      </c>
      <c r="Y7308" t="s">
        <v>6</v>
      </c>
      <c r="Z7308" t="s">
        <v>6</v>
      </c>
      <c r="AA7308" t="s">
        <v>6</v>
      </c>
      <c r="AB7308" t="s">
        <v>787</v>
      </c>
      <c r="AC7308" t="s">
        <v>747</v>
      </c>
    </row>
    <row r="7309" spans="1:29" x14ac:dyDescent="0.25">
      <c r="A7309" t="s">
        <v>390</v>
      </c>
      <c r="B7309">
        <v>638</v>
      </c>
      <c r="C7309" t="s">
        <v>196</v>
      </c>
      <c r="D7309">
        <v>1952</v>
      </c>
      <c r="E7309" t="s">
        <v>8303</v>
      </c>
      <c r="F7309" t="s">
        <v>6</v>
      </c>
      <c r="G7309" t="s">
        <v>6</v>
      </c>
      <c r="H7309" t="s">
        <v>6</v>
      </c>
      <c r="I7309" t="s">
        <v>6</v>
      </c>
      <c r="J7309" t="s">
        <v>6</v>
      </c>
      <c r="K7309" t="s">
        <v>6</v>
      </c>
      <c r="L7309" t="s">
        <v>6</v>
      </c>
      <c r="M7309" t="s">
        <v>6</v>
      </c>
      <c r="N7309" t="s">
        <v>6</v>
      </c>
      <c r="O7309" t="s">
        <v>6</v>
      </c>
      <c r="P7309" t="s">
        <v>6</v>
      </c>
      <c r="Q7309" t="s">
        <v>6</v>
      </c>
      <c r="R7309" t="s">
        <v>6</v>
      </c>
      <c r="S7309" t="s">
        <v>6</v>
      </c>
      <c r="T7309" t="s">
        <v>877</v>
      </c>
      <c r="U7309" t="s">
        <v>6</v>
      </c>
      <c r="V7309" t="s">
        <v>6</v>
      </c>
      <c r="W7309" t="s">
        <v>6</v>
      </c>
      <c r="X7309" t="s">
        <v>6</v>
      </c>
      <c r="Y7309" t="s">
        <v>6</v>
      </c>
      <c r="Z7309" t="s">
        <v>6</v>
      </c>
      <c r="AA7309" t="s">
        <v>6</v>
      </c>
      <c r="AB7309" t="s">
        <v>787</v>
      </c>
      <c r="AC7309" t="s">
        <v>747</v>
      </c>
    </row>
    <row r="7310" spans="1:29" x14ac:dyDescent="0.25">
      <c r="A7310" t="s">
        <v>390</v>
      </c>
      <c r="B7310">
        <v>638</v>
      </c>
      <c r="C7310" t="s">
        <v>196</v>
      </c>
      <c r="D7310">
        <v>1953</v>
      </c>
      <c r="E7310" t="s">
        <v>8304</v>
      </c>
      <c r="F7310" t="s">
        <v>6</v>
      </c>
      <c r="G7310" t="s">
        <v>6</v>
      </c>
      <c r="H7310" t="s">
        <v>6</v>
      </c>
      <c r="I7310" t="s">
        <v>6</v>
      </c>
      <c r="J7310" t="s">
        <v>6</v>
      </c>
      <c r="K7310" t="s">
        <v>6</v>
      </c>
      <c r="L7310" t="s">
        <v>6</v>
      </c>
      <c r="M7310" t="s">
        <v>6</v>
      </c>
      <c r="N7310" t="s">
        <v>6</v>
      </c>
      <c r="O7310" t="s">
        <v>6</v>
      </c>
      <c r="P7310" t="s">
        <v>6</v>
      </c>
      <c r="Q7310" t="s">
        <v>6</v>
      </c>
      <c r="R7310" t="s">
        <v>6</v>
      </c>
      <c r="S7310" t="s">
        <v>6</v>
      </c>
      <c r="T7310" t="s">
        <v>877</v>
      </c>
      <c r="U7310" t="s">
        <v>6</v>
      </c>
      <c r="V7310" t="s">
        <v>6</v>
      </c>
      <c r="W7310" t="s">
        <v>6</v>
      </c>
      <c r="X7310" t="s">
        <v>6</v>
      </c>
      <c r="Y7310" t="s">
        <v>6</v>
      </c>
      <c r="Z7310" t="s">
        <v>6</v>
      </c>
      <c r="AA7310" t="s">
        <v>6</v>
      </c>
      <c r="AB7310" t="s">
        <v>787</v>
      </c>
      <c r="AC7310" t="s">
        <v>747</v>
      </c>
    </row>
    <row r="7311" spans="1:29" x14ac:dyDescent="0.25">
      <c r="A7311" t="s">
        <v>390</v>
      </c>
      <c r="B7311">
        <v>638</v>
      </c>
      <c r="C7311" t="s">
        <v>196</v>
      </c>
      <c r="D7311">
        <v>1954</v>
      </c>
      <c r="E7311" t="s">
        <v>8305</v>
      </c>
      <c r="F7311" t="s">
        <v>6</v>
      </c>
      <c r="G7311" t="s">
        <v>6</v>
      </c>
      <c r="H7311" t="s">
        <v>6</v>
      </c>
      <c r="I7311" t="s">
        <v>6</v>
      </c>
      <c r="J7311" t="s">
        <v>6</v>
      </c>
      <c r="K7311" t="s">
        <v>6</v>
      </c>
      <c r="L7311" t="s">
        <v>6</v>
      </c>
      <c r="M7311" t="s">
        <v>6</v>
      </c>
      <c r="N7311" t="s">
        <v>6</v>
      </c>
      <c r="O7311" t="s">
        <v>6</v>
      </c>
      <c r="P7311" t="s">
        <v>6</v>
      </c>
      <c r="Q7311" t="s">
        <v>6</v>
      </c>
      <c r="R7311" t="s">
        <v>6</v>
      </c>
      <c r="S7311" t="s">
        <v>6</v>
      </c>
      <c r="T7311" t="s">
        <v>877</v>
      </c>
      <c r="U7311" t="s">
        <v>6</v>
      </c>
      <c r="V7311" t="s">
        <v>6</v>
      </c>
      <c r="W7311" t="s">
        <v>6</v>
      </c>
      <c r="X7311" t="s">
        <v>6</v>
      </c>
      <c r="Y7311" t="s">
        <v>6</v>
      </c>
      <c r="Z7311" t="s">
        <v>6</v>
      </c>
      <c r="AA7311" t="s">
        <v>6</v>
      </c>
      <c r="AB7311" t="s">
        <v>787</v>
      </c>
      <c r="AC7311" t="s">
        <v>747</v>
      </c>
    </row>
    <row r="7312" spans="1:29" x14ac:dyDescent="0.25">
      <c r="A7312" t="s">
        <v>390</v>
      </c>
      <c r="B7312">
        <v>638</v>
      </c>
      <c r="C7312" t="s">
        <v>196</v>
      </c>
      <c r="D7312">
        <v>1955</v>
      </c>
      <c r="E7312" t="s">
        <v>8306</v>
      </c>
      <c r="F7312" t="s">
        <v>6</v>
      </c>
      <c r="G7312" t="s">
        <v>6</v>
      </c>
      <c r="H7312" t="s">
        <v>6</v>
      </c>
      <c r="I7312" t="s">
        <v>6</v>
      </c>
      <c r="J7312" t="s">
        <v>6</v>
      </c>
      <c r="K7312" t="s">
        <v>6</v>
      </c>
      <c r="L7312" t="s">
        <v>6</v>
      </c>
      <c r="M7312" t="s">
        <v>6</v>
      </c>
      <c r="N7312" t="s">
        <v>6</v>
      </c>
      <c r="O7312" t="s">
        <v>6</v>
      </c>
      <c r="P7312" t="s">
        <v>6</v>
      </c>
      <c r="Q7312" t="s">
        <v>6</v>
      </c>
      <c r="R7312" t="s">
        <v>6</v>
      </c>
      <c r="S7312" t="s">
        <v>6</v>
      </c>
      <c r="T7312" t="s">
        <v>877</v>
      </c>
      <c r="U7312" t="s">
        <v>6</v>
      </c>
      <c r="V7312" t="s">
        <v>6</v>
      </c>
      <c r="W7312" t="s">
        <v>6</v>
      </c>
      <c r="X7312" t="s">
        <v>6</v>
      </c>
      <c r="Y7312" t="s">
        <v>6</v>
      </c>
      <c r="Z7312" t="s">
        <v>6</v>
      </c>
      <c r="AA7312" t="s">
        <v>6</v>
      </c>
      <c r="AB7312" t="s">
        <v>787</v>
      </c>
      <c r="AC7312" t="s">
        <v>747</v>
      </c>
    </row>
    <row r="7313" spans="1:29" x14ac:dyDescent="0.25">
      <c r="A7313" t="s">
        <v>390</v>
      </c>
      <c r="B7313">
        <v>638</v>
      </c>
      <c r="C7313" t="s">
        <v>196</v>
      </c>
      <c r="D7313">
        <v>1956</v>
      </c>
      <c r="E7313" t="s">
        <v>8307</v>
      </c>
      <c r="F7313" t="s">
        <v>6</v>
      </c>
      <c r="G7313" t="s">
        <v>6</v>
      </c>
      <c r="H7313" t="s">
        <v>6</v>
      </c>
      <c r="I7313" t="s">
        <v>6</v>
      </c>
      <c r="J7313" t="s">
        <v>6</v>
      </c>
      <c r="K7313" t="s">
        <v>6</v>
      </c>
      <c r="L7313" t="s">
        <v>6</v>
      </c>
      <c r="M7313" t="s">
        <v>6</v>
      </c>
      <c r="N7313" t="s">
        <v>6</v>
      </c>
      <c r="O7313" t="s">
        <v>6</v>
      </c>
      <c r="P7313" t="s">
        <v>6</v>
      </c>
      <c r="Q7313" t="s">
        <v>6</v>
      </c>
      <c r="R7313" t="s">
        <v>6</v>
      </c>
      <c r="S7313" t="s">
        <v>6</v>
      </c>
      <c r="T7313" t="s">
        <v>877</v>
      </c>
      <c r="U7313" t="s">
        <v>6</v>
      </c>
      <c r="V7313" t="s">
        <v>6</v>
      </c>
      <c r="W7313" t="s">
        <v>6</v>
      </c>
      <c r="X7313" t="s">
        <v>6</v>
      </c>
      <c r="Y7313" t="s">
        <v>6</v>
      </c>
      <c r="Z7313" t="s">
        <v>6</v>
      </c>
      <c r="AA7313" t="s">
        <v>6</v>
      </c>
      <c r="AB7313" t="s">
        <v>787</v>
      </c>
      <c r="AC7313" t="s">
        <v>747</v>
      </c>
    </row>
    <row r="7314" spans="1:29" x14ac:dyDescent="0.25">
      <c r="A7314" t="s">
        <v>390</v>
      </c>
      <c r="B7314">
        <v>638</v>
      </c>
      <c r="C7314" t="s">
        <v>196</v>
      </c>
      <c r="D7314">
        <v>1957</v>
      </c>
      <c r="E7314" t="s">
        <v>8308</v>
      </c>
      <c r="F7314" t="s">
        <v>6</v>
      </c>
      <c r="G7314" t="s">
        <v>6</v>
      </c>
      <c r="H7314" t="s">
        <v>6</v>
      </c>
      <c r="I7314" t="s">
        <v>6</v>
      </c>
      <c r="J7314" t="s">
        <v>6</v>
      </c>
      <c r="K7314" t="s">
        <v>6</v>
      </c>
      <c r="L7314" t="s">
        <v>6</v>
      </c>
      <c r="M7314" t="s">
        <v>6</v>
      </c>
      <c r="N7314" t="s">
        <v>6</v>
      </c>
      <c r="O7314" t="s">
        <v>6</v>
      </c>
      <c r="P7314" t="s">
        <v>6</v>
      </c>
      <c r="Q7314" t="s">
        <v>6</v>
      </c>
      <c r="R7314" t="s">
        <v>6</v>
      </c>
      <c r="S7314" t="s">
        <v>6</v>
      </c>
      <c r="T7314" t="s">
        <v>877</v>
      </c>
      <c r="U7314" t="s">
        <v>6</v>
      </c>
      <c r="V7314" t="s">
        <v>6</v>
      </c>
      <c r="W7314" t="s">
        <v>6</v>
      </c>
      <c r="X7314" t="s">
        <v>6</v>
      </c>
      <c r="Y7314" t="s">
        <v>6</v>
      </c>
      <c r="Z7314" t="s">
        <v>6</v>
      </c>
      <c r="AA7314" t="s">
        <v>6</v>
      </c>
      <c r="AB7314" t="s">
        <v>787</v>
      </c>
      <c r="AC7314" t="s">
        <v>747</v>
      </c>
    </row>
    <row r="7315" spans="1:29" x14ac:dyDescent="0.25">
      <c r="A7315" t="s">
        <v>390</v>
      </c>
      <c r="B7315">
        <v>638</v>
      </c>
      <c r="C7315" t="s">
        <v>196</v>
      </c>
      <c r="D7315">
        <v>1958</v>
      </c>
      <c r="E7315" t="s">
        <v>8309</v>
      </c>
      <c r="F7315" t="s">
        <v>6</v>
      </c>
      <c r="G7315" t="s">
        <v>6</v>
      </c>
      <c r="H7315" t="s">
        <v>6</v>
      </c>
      <c r="I7315" t="s">
        <v>6</v>
      </c>
      <c r="J7315" t="s">
        <v>6</v>
      </c>
      <c r="K7315" t="s">
        <v>6</v>
      </c>
      <c r="L7315" t="s">
        <v>6</v>
      </c>
      <c r="M7315" t="s">
        <v>6</v>
      </c>
      <c r="N7315" t="s">
        <v>6</v>
      </c>
      <c r="O7315" t="s">
        <v>6</v>
      </c>
      <c r="P7315" t="s">
        <v>6</v>
      </c>
      <c r="Q7315" t="s">
        <v>6</v>
      </c>
      <c r="R7315" t="s">
        <v>6</v>
      </c>
      <c r="S7315" t="s">
        <v>6</v>
      </c>
      <c r="T7315" t="s">
        <v>877</v>
      </c>
      <c r="U7315" t="s">
        <v>6</v>
      </c>
      <c r="V7315" t="s">
        <v>6</v>
      </c>
      <c r="W7315" t="s">
        <v>6</v>
      </c>
      <c r="X7315" t="s">
        <v>6</v>
      </c>
      <c r="Y7315" t="s">
        <v>6</v>
      </c>
      <c r="Z7315" t="s">
        <v>6</v>
      </c>
      <c r="AA7315" t="s">
        <v>6</v>
      </c>
      <c r="AB7315" t="s">
        <v>787</v>
      </c>
      <c r="AC7315" t="s">
        <v>747</v>
      </c>
    </row>
    <row r="7316" spans="1:29" x14ac:dyDescent="0.25">
      <c r="A7316" t="s">
        <v>390</v>
      </c>
      <c r="B7316">
        <v>638</v>
      </c>
      <c r="C7316" t="s">
        <v>196</v>
      </c>
      <c r="D7316">
        <v>1959</v>
      </c>
      <c r="E7316" t="s">
        <v>8310</v>
      </c>
      <c r="F7316" t="s">
        <v>6</v>
      </c>
      <c r="G7316" t="s">
        <v>6</v>
      </c>
      <c r="H7316" t="s">
        <v>6</v>
      </c>
      <c r="I7316" t="s">
        <v>6</v>
      </c>
      <c r="J7316" t="s">
        <v>6</v>
      </c>
      <c r="K7316" t="s">
        <v>6</v>
      </c>
      <c r="L7316" t="s">
        <v>6</v>
      </c>
      <c r="M7316" t="s">
        <v>6</v>
      </c>
      <c r="N7316" t="s">
        <v>6</v>
      </c>
      <c r="O7316" t="s">
        <v>6</v>
      </c>
      <c r="P7316">
        <v>98.294667799621038</v>
      </c>
      <c r="Q7316" t="s">
        <v>6</v>
      </c>
      <c r="R7316" t="s">
        <v>6</v>
      </c>
      <c r="S7316" t="s">
        <v>6</v>
      </c>
      <c r="T7316" t="s">
        <v>877</v>
      </c>
      <c r="U7316" t="s">
        <v>6</v>
      </c>
      <c r="V7316" t="s">
        <v>6</v>
      </c>
      <c r="W7316" t="s">
        <v>6</v>
      </c>
      <c r="X7316" t="s">
        <v>6</v>
      </c>
      <c r="Y7316" t="s">
        <v>6</v>
      </c>
      <c r="Z7316" t="s">
        <v>6</v>
      </c>
      <c r="AA7316" t="s">
        <v>6</v>
      </c>
      <c r="AB7316" t="s">
        <v>787</v>
      </c>
      <c r="AC7316" t="s">
        <v>747</v>
      </c>
    </row>
    <row r="7317" spans="1:29" x14ac:dyDescent="0.25">
      <c r="A7317" t="s">
        <v>390</v>
      </c>
      <c r="B7317">
        <v>638</v>
      </c>
      <c r="C7317" t="s">
        <v>196</v>
      </c>
      <c r="D7317">
        <v>1960</v>
      </c>
      <c r="E7317" t="s">
        <v>8311</v>
      </c>
      <c r="F7317" t="s">
        <v>6</v>
      </c>
      <c r="G7317" t="s">
        <v>6</v>
      </c>
      <c r="H7317" t="s">
        <v>6</v>
      </c>
      <c r="I7317">
        <v>1.8321217926252353</v>
      </c>
      <c r="J7317" t="s">
        <v>6</v>
      </c>
      <c r="K7317" t="s">
        <v>6</v>
      </c>
      <c r="L7317" t="s">
        <v>6</v>
      </c>
      <c r="M7317" t="s">
        <v>6</v>
      </c>
      <c r="N7317" t="s">
        <v>6</v>
      </c>
      <c r="O7317" t="s">
        <v>6</v>
      </c>
      <c r="P7317">
        <v>107.18435532484958</v>
      </c>
      <c r="Q7317" t="s">
        <v>6</v>
      </c>
      <c r="R7317" t="s">
        <v>6</v>
      </c>
      <c r="S7317" t="s">
        <v>6</v>
      </c>
      <c r="T7317" t="s">
        <v>877</v>
      </c>
      <c r="U7317" t="s">
        <v>6</v>
      </c>
      <c r="V7317" t="s">
        <v>6</v>
      </c>
      <c r="W7317" t="s">
        <v>6</v>
      </c>
      <c r="X7317" t="s">
        <v>6</v>
      </c>
      <c r="Y7317" t="s">
        <v>6</v>
      </c>
      <c r="Z7317" t="s">
        <v>6</v>
      </c>
      <c r="AA7317" t="s">
        <v>6</v>
      </c>
      <c r="AB7317" t="s">
        <v>787</v>
      </c>
      <c r="AC7317" t="s">
        <v>747</v>
      </c>
    </row>
    <row r="7318" spans="1:29" x14ac:dyDescent="0.25">
      <c r="A7318" t="s">
        <v>390</v>
      </c>
      <c r="B7318">
        <v>638</v>
      </c>
      <c r="C7318" t="s">
        <v>196</v>
      </c>
      <c r="D7318">
        <v>1961</v>
      </c>
      <c r="E7318" t="s">
        <v>8312</v>
      </c>
      <c r="F7318" t="s">
        <v>6</v>
      </c>
      <c r="G7318" t="s">
        <v>6</v>
      </c>
      <c r="H7318" t="s">
        <v>6</v>
      </c>
      <c r="I7318">
        <v>2.0574983412389658</v>
      </c>
      <c r="J7318" t="s">
        <v>6</v>
      </c>
      <c r="K7318" t="s">
        <v>6</v>
      </c>
      <c r="L7318" t="s">
        <v>6</v>
      </c>
      <c r="M7318" t="s">
        <v>6</v>
      </c>
      <c r="N7318" t="s">
        <v>6</v>
      </c>
      <c r="O7318" t="s">
        <v>6</v>
      </c>
      <c r="P7318">
        <v>109.8629937705708</v>
      </c>
      <c r="Q7318" t="s">
        <v>6</v>
      </c>
      <c r="R7318" t="s">
        <v>6</v>
      </c>
      <c r="S7318" t="s">
        <v>6</v>
      </c>
      <c r="T7318" t="s">
        <v>877</v>
      </c>
      <c r="U7318" t="s">
        <v>6</v>
      </c>
      <c r="V7318" t="s">
        <v>6</v>
      </c>
      <c r="W7318" t="s">
        <v>6</v>
      </c>
      <c r="X7318" t="s">
        <v>6</v>
      </c>
      <c r="Y7318" t="s">
        <v>6</v>
      </c>
      <c r="Z7318" t="s">
        <v>6</v>
      </c>
      <c r="AA7318" t="s">
        <v>6</v>
      </c>
      <c r="AB7318" t="s">
        <v>787</v>
      </c>
      <c r="AC7318" t="s">
        <v>747</v>
      </c>
    </row>
    <row r="7319" spans="1:29" x14ac:dyDescent="0.25">
      <c r="A7319" t="s">
        <v>390</v>
      </c>
      <c r="B7319">
        <v>638</v>
      </c>
      <c r="C7319" t="s">
        <v>196</v>
      </c>
      <c r="D7319">
        <v>1962</v>
      </c>
      <c r="E7319" t="s">
        <v>8313</v>
      </c>
      <c r="F7319" t="s">
        <v>6</v>
      </c>
      <c r="G7319" t="s">
        <v>6</v>
      </c>
      <c r="H7319" t="s">
        <v>6</v>
      </c>
      <c r="I7319">
        <v>2.5207088987238859</v>
      </c>
      <c r="J7319" t="s">
        <v>6</v>
      </c>
      <c r="K7319" t="s">
        <v>6</v>
      </c>
      <c r="L7319" t="s">
        <v>6</v>
      </c>
      <c r="M7319" t="s">
        <v>6</v>
      </c>
      <c r="N7319" t="s">
        <v>6</v>
      </c>
      <c r="O7319" t="s">
        <v>6</v>
      </c>
      <c r="P7319">
        <v>108.44991483110201</v>
      </c>
      <c r="Q7319" t="s">
        <v>6</v>
      </c>
      <c r="R7319" t="s">
        <v>6</v>
      </c>
      <c r="S7319" t="s">
        <v>6</v>
      </c>
      <c r="T7319" t="s">
        <v>877</v>
      </c>
      <c r="U7319" t="s">
        <v>6</v>
      </c>
      <c r="V7319" t="s">
        <v>6</v>
      </c>
      <c r="W7319" t="s">
        <v>6</v>
      </c>
      <c r="X7319" t="s">
        <v>6</v>
      </c>
      <c r="Y7319" t="s">
        <v>6</v>
      </c>
      <c r="Z7319" t="s">
        <v>6</v>
      </c>
      <c r="AA7319" t="s">
        <v>6</v>
      </c>
      <c r="AB7319" t="s">
        <v>787</v>
      </c>
      <c r="AC7319" t="s">
        <v>747</v>
      </c>
    </row>
    <row r="7320" spans="1:29" x14ac:dyDescent="0.25">
      <c r="A7320" t="s">
        <v>390</v>
      </c>
      <c r="B7320">
        <v>638</v>
      </c>
      <c r="C7320" t="s">
        <v>196</v>
      </c>
      <c r="D7320">
        <v>1963</v>
      </c>
      <c r="E7320" t="s">
        <v>8314</v>
      </c>
      <c r="F7320" t="s">
        <v>6</v>
      </c>
      <c r="G7320" t="s">
        <v>6</v>
      </c>
      <c r="H7320" t="s">
        <v>6</v>
      </c>
      <c r="I7320">
        <v>2.5433380626745272</v>
      </c>
      <c r="J7320" t="s">
        <v>6</v>
      </c>
      <c r="K7320" t="s">
        <v>6</v>
      </c>
      <c r="L7320" t="s">
        <v>6</v>
      </c>
      <c r="M7320" t="s">
        <v>6</v>
      </c>
      <c r="N7320" t="s">
        <v>6</v>
      </c>
      <c r="O7320" t="s">
        <v>6</v>
      </c>
      <c r="P7320">
        <v>123.316112173543</v>
      </c>
      <c r="Q7320" t="s">
        <v>6</v>
      </c>
      <c r="R7320" t="s">
        <v>6</v>
      </c>
      <c r="S7320" t="s">
        <v>6</v>
      </c>
      <c r="T7320" t="s">
        <v>877</v>
      </c>
      <c r="U7320" t="s">
        <v>6</v>
      </c>
      <c r="V7320" t="s">
        <v>6</v>
      </c>
      <c r="W7320" t="s">
        <v>6</v>
      </c>
      <c r="X7320" t="s">
        <v>6</v>
      </c>
      <c r="Y7320" t="s">
        <v>6</v>
      </c>
      <c r="Z7320" t="s">
        <v>6</v>
      </c>
      <c r="AA7320" t="s">
        <v>6</v>
      </c>
      <c r="AB7320" t="s">
        <v>787</v>
      </c>
      <c r="AC7320" t="s">
        <v>747</v>
      </c>
    </row>
    <row r="7321" spans="1:29" x14ac:dyDescent="0.25">
      <c r="A7321" t="s">
        <v>390</v>
      </c>
      <c r="B7321">
        <v>638</v>
      </c>
      <c r="C7321" t="s">
        <v>196</v>
      </c>
      <c r="D7321">
        <v>1964</v>
      </c>
      <c r="E7321" t="s">
        <v>8315</v>
      </c>
      <c r="F7321" t="s">
        <v>6</v>
      </c>
      <c r="G7321" t="s">
        <v>6</v>
      </c>
      <c r="H7321" t="s">
        <v>6</v>
      </c>
      <c r="I7321">
        <v>2.5001703010511576</v>
      </c>
      <c r="J7321" t="s">
        <v>6</v>
      </c>
      <c r="K7321" t="s">
        <v>6</v>
      </c>
      <c r="L7321" t="s">
        <v>6</v>
      </c>
      <c r="M7321" t="s">
        <v>6</v>
      </c>
      <c r="N7321" t="s">
        <v>6</v>
      </c>
      <c r="O7321" t="s">
        <v>6</v>
      </c>
      <c r="P7321">
        <v>137.31172469132599</v>
      </c>
      <c r="Q7321" t="s">
        <v>6</v>
      </c>
      <c r="R7321" t="s">
        <v>6</v>
      </c>
      <c r="S7321" t="s">
        <v>6</v>
      </c>
      <c r="T7321" t="s">
        <v>877</v>
      </c>
      <c r="U7321" t="s">
        <v>6</v>
      </c>
      <c r="V7321" t="s">
        <v>6</v>
      </c>
      <c r="W7321" t="s">
        <v>6</v>
      </c>
      <c r="X7321" t="s">
        <v>6</v>
      </c>
      <c r="Y7321" t="s">
        <v>6</v>
      </c>
      <c r="Z7321" t="s">
        <v>6</v>
      </c>
      <c r="AA7321" t="s">
        <v>6</v>
      </c>
      <c r="AB7321" t="s">
        <v>787</v>
      </c>
      <c r="AC7321" t="s">
        <v>747</v>
      </c>
    </row>
    <row r="7322" spans="1:29" x14ac:dyDescent="0.25">
      <c r="A7322" t="s">
        <v>390</v>
      </c>
      <c r="B7322">
        <v>638</v>
      </c>
      <c r="C7322" t="s">
        <v>196</v>
      </c>
      <c r="D7322">
        <v>1965</v>
      </c>
      <c r="E7322" t="s">
        <v>8316</v>
      </c>
      <c r="F7322" t="s">
        <v>6</v>
      </c>
      <c r="G7322" t="s">
        <v>6</v>
      </c>
      <c r="H7322" t="s">
        <v>6</v>
      </c>
      <c r="I7322">
        <v>2.1462993728139219</v>
      </c>
      <c r="J7322" t="s">
        <v>6</v>
      </c>
      <c r="K7322" t="s">
        <v>6</v>
      </c>
      <c r="L7322" t="s">
        <v>6</v>
      </c>
      <c r="M7322" t="s">
        <v>6</v>
      </c>
      <c r="N7322" t="s">
        <v>6</v>
      </c>
      <c r="O7322" t="s">
        <v>6</v>
      </c>
      <c r="P7322">
        <v>148.76099721334501</v>
      </c>
      <c r="Q7322" t="s">
        <v>6</v>
      </c>
      <c r="R7322" t="s">
        <v>6</v>
      </c>
      <c r="S7322" t="s">
        <v>6</v>
      </c>
      <c r="T7322" t="s">
        <v>877</v>
      </c>
      <c r="U7322" t="s">
        <v>6</v>
      </c>
      <c r="V7322" t="s">
        <v>6</v>
      </c>
      <c r="W7322" t="s">
        <v>6</v>
      </c>
      <c r="X7322" t="s">
        <v>6</v>
      </c>
      <c r="Y7322" t="s">
        <v>6</v>
      </c>
      <c r="Z7322" t="s">
        <v>6</v>
      </c>
      <c r="AA7322" t="s">
        <v>6</v>
      </c>
      <c r="AB7322" t="s">
        <v>787</v>
      </c>
      <c r="AC7322" t="s">
        <v>747</v>
      </c>
    </row>
    <row r="7323" spans="1:29" x14ac:dyDescent="0.25">
      <c r="A7323" t="s">
        <v>390</v>
      </c>
      <c r="B7323">
        <v>638</v>
      </c>
      <c r="C7323" t="s">
        <v>196</v>
      </c>
      <c r="D7323">
        <v>1966</v>
      </c>
      <c r="E7323" t="s">
        <v>8317</v>
      </c>
      <c r="F7323" t="s">
        <v>6</v>
      </c>
      <c r="G7323" t="s">
        <v>6</v>
      </c>
      <c r="H7323" t="s">
        <v>6</v>
      </c>
      <c r="I7323">
        <v>1.8843118458866932</v>
      </c>
      <c r="J7323" t="s">
        <v>6</v>
      </c>
      <c r="K7323" t="s">
        <v>6</v>
      </c>
      <c r="L7323" t="s">
        <v>6</v>
      </c>
      <c r="M7323" t="s">
        <v>6</v>
      </c>
      <c r="N7323" t="s">
        <v>6</v>
      </c>
      <c r="O7323" t="s">
        <v>6</v>
      </c>
      <c r="P7323">
        <v>159.69737059183299</v>
      </c>
      <c r="Q7323" t="s">
        <v>6</v>
      </c>
      <c r="R7323" t="s">
        <v>6</v>
      </c>
      <c r="S7323" t="s">
        <v>6</v>
      </c>
      <c r="T7323" t="s">
        <v>877</v>
      </c>
      <c r="U7323" t="s">
        <v>6</v>
      </c>
      <c r="V7323" t="s">
        <v>6</v>
      </c>
      <c r="W7323" t="s">
        <v>6</v>
      </c>
      <c r="X7323" t="s">
        <v>6</v>
      </c>
      <c r="Y7323" t="s">
        <v>6</v>
      </c>
      <c r="Z7323" t="s">
        <v>6</v>
      </c>
      <c r="AA7323" t="s">
        <v>6</v>
      </c>
      <c r="AB7323" t="s">
        <v>787</v>
      </c>
      <c r="AC7323" t="s">
        <v>747</v>
      </c>
    </row>
    <row r="7324" spans="1:29" x14ac:dyDescent="0.25">
      <c r="A7324" t="s">
        <v>390</v>
      </c>
      <c r="B7324">
        <v>638</v>
      </c>
      <c r="C7324" t="s">
        <v>196</v>
      </c>
      <c r="D7324">
        <v>1967</v>
      </c>
      <c r="E7324" t="s">
        <v>8318</v>
      </c>
      <c r="F7324" t="s">
        <v>6</v>
      </c>
      <c r="G7324" t="s">
        <v>6</v>
      </c>
      <c r="H7324" t="s">
        <v>6</v>
      </c>
      <c r="I7324">
        <v>1.9328366412624043</v>
      </c>
      <c r="J7324" t="s">
        <v>6</v>
      </c>
      <c r="K7324" t="s">
        <v>6</v>
      </c>
      <c r="L7324" t="s">
        <v>6</v>
      </c>
      <c r="M7324" t="s">
        <v>6</v>
      </c>
      <c r="N7324" t="s">
        <v>6</v>
      </c>
      <c r="O7324" t="s">
        <v>6</v>
      </c>
      <c r="P7324">
        <v>167.01750622271101</v>
      </c>
      <c r="Q7324" t="s">
        <v>6</v>
      </c>
      <c r="R7324" t="s">
        <v>6</v>
      </c>
      <c r="S7324" t="s">
        <v>6</v>
      </c>
      <c r="T7324" t="s">
        <v>877</v>
      </c>
      <c r="U7324" t="s">
        <v>6</v>
      </c>
      <c r="V7324" t="s">
        <v>6</v>
      </c>
      <c r="W7324" t="s">
        <v>6</v>
      </c>
      <c r="X7324" t="s">
        <v>6</v>
      </c>
      <c r="Y7324" t="s">
        <v>6</v>
      </c>
      <c r="Z7324" t="s">
        <v>6</v>
      </c>
      <c r="AA7324" t="s">
        <v>6</v>
      </c>
      <c r="AB7324" t="s">
        <v>787</v>
      </c>
      <c r="AC7324" t="s">
        <v>747</v>
      </c>
    </row>
    <row r="7325" spans="1:29" x14ac:dyDescent="0.25">
      <c r="A7325" t="s">
        <v>390</v>
      </c>
      <c r="B7325">
        <v>638</v>
      </c>
      <c r="C7325" t="s">
        <v>196</v>
      </c>
      <c r="D7325">
        <v>1968</v>
      </c>
      <c r="E7325" t="s">
        <v>8319</v>
      </c>
      <c r="F7325" t="s">
        <v>6</v>
      </c>
      <c r="G7325" t="s">
        <v>6</v>
      </c>
      <c r="H7325" t="s">
        <v>6</v>
      </c>
      <c r="I7325">
        <v>1.9315647043501152</v>
      </c>
      <c r="J7325" t="s">
        <v>6</v>
      </c>
      <c r="K7325" t="s">
        <v>6</v>
      </c>
      <c r="L7325" t="s">
        <v>6</v>
      </c>
      <c r="M7325" t="s">
        <v>6</v>
      </c>
      <c r="N7325" t="s">
        <v>6</v>
      </c>
      <c r="O7325" t="s">
        <v>6</v>
      </c>
      <c r="P7325">
        <v>178.75692742620001</v>
      </c>
      <c r="Q7325" t="s">
        <v>6</v>
      </c>
      <c r="R7325" t="s">
        <v>6</v>
      </c>
      <c r="S7325" t="s">
        <v>6</v>
      </c>
      <c r="T7325" t="s">
        <v>877</v>
      </c>
      <c r="U7325" t="s">
        <v>6</v>
      </c>
      <c r="V7325" t="s">
        <v>6</v>
      </c>
      <c r="W7325" t="s">
        <v>6</v>
      </c>
      <c r="X7325" t="s">
        <v>6</v>
      </c>
      <c r="Y7325" t="s">
        <v>6</v>
      </c>
      <c r="Z7325" t="s">
        <v>6</v>
      </c>
      <c r="AA7325" t="s">
        <v>6</v>
      </c>
      <c r="AB7325" t="s">
        <v>787</v>
      </c>
      <c r="AC7325" t="s">
        <v>747</v>
      </c>
    </row>
    <row r="7326" spans="1:29" x14ac:dyDescent="0.25">
      <c r="A7326" t="s">
        <v>390</v>
      </c>
      <c r="B7326">
        <v>638</v>
      </c>
      <c r="C7326" t="s">
        <v>196</v>
      </c>
      <c r="D7326">
        <v>1969</v>
      </c>
      <c r="E7326" t="s">
        <v>8320</v>
      </c>
      <c r="F7326" t="s">
        <v>6</v>
      </c>
      <c r="G7326" t="s">
        <v>6</v>
      </c>
      <c r="H7326" t="s">
        <v>6</v>
      </c>
      <c r="I7326">
        <v>2.3622796722706219</v>
      </c>
      <c r="J7326" t="s">
        <v>6</v>
      </c>
      <c r="K7326" t="s">
        <v>6</v>
      </c>
      <c r="L7326" t="s">
        <v>6</v>
      </c>
      <c r="M7326" t="s">
        <v>6</v>
      </c>
      <c r="N7326" t="s">
        <v>6</v>
      </c>
      <c r="O7326" t="s">
        <v>6</v>
      </c>
      <c r="P7326">
        <v>187.69891434703601</v>
      </c>
      <c r="Q7326" t="s">
        <v>6</v>
      </c>
      <c r="R7326" t="s">
        <v>6</v>
      </c>
      <c r="S7326" t="s">
        <v>6</v>
      </c>
      <c r="T7326" t="s">
        <v>877</v>
      </c>
      <c r="U7326" t="s">
        <v>6</v>
      </c>
      <c r="V7326" t="s">
        <v>6</v>
      </c>
      <c r="W7326" t="s">
        <v>6</v>
      </c>
      <c r="X7326" t="s">
        <v>6</v>
      </c>
      <c r="Y7326" t="s">
        <v>6</v>
      </c>
      <c r="Z7326" t="s">
        <v>6</v>
      </c>
      <c r="AA7326" t="s">
        <v>6</v>
      </c>
      <c r="AB7326" t="s">
        <v>787</v>
      </c>
      <c r="AC7326" t="s">
        <v>747</v>
      </c>
    </row>
    <row r="7327" spans="1:29" x14ac:dyDescent="0.25">
      <c r="A7327" t="s">
        <v>390</v>
      </c>
      <c r="B7327">
        <v>638</v>
      </c>
      <c r="C7327" t="s">
        <v>196</v>
      </c>
      <c r="D7327">
        <v>1970</v>
      </c>
      <c r="E7327" t="s">
        <v>8321</v>
      </c>
      <c r="F7327" t="s">
        <v>6</v>
      </c>
      <c r="G7327" t="s">
        <v>6</v>
      </c>
      <c r="H7327" t="s">
        <v>6</v>
      </c>
      <c r="I7327">
        <v>2.5669166039209501</v>
      </c>
      <c r="J7327" t="s">
        <v>6</v>
      </c>
      <c r="K7327" t="s">
        <v>6</v>
      </c>
      <c r="L7327" t="s">
        <v>6</v>
      </c>
      <c r="M7327" t="s">
        <v>6</v>
      </c>
      <c r="N7327" t="s">
        <v>6</v>
      </c>
      <c r="O7327">
        <v>6.1283531588197286</v>
      </c>
      <c r="P7327">
        <v>203.61145761683301</v>
      </c>
      <c r="Q7327" t="s">
        <v>6</v>
      </c>
      <c r="R7327" t="s">
        <v>6</v>
      </c>
      <c r="S7327" t="s">
        <v>6</v>
      </c>
      <c r="T7327" t="s">
        <v>877</v>
      </c>
      <c r="U7327" t="s">
        <v>6</v>
      </c>
      <c r="V7327" t="s">
        <v>6</v>
      </c>
      <c r="W7327" t="s">
        <v>6</v>
      </c>
      <c r="X7327" t="s">
        <v>6</v>
      </c>
      <c r="Y7327" t="s">
        <v>6</v>
      </c>
      <c r="Z7327" t="s">
        <v>6</v>
      </c>
      <c r="AA7327" t="s">
        <v>6</v>
      </c>
      <c r="AB7327" t="s">
        <v>787</v>
      </c>
      <c r="AC7327" t="s">
        <v>747</v>
      </c>
    </row>
    <row r="7328" spans="1:29" x14ac:dyDescent="0.25">
      <c r="A7328" t="s">
        <v>390</v>
      </c>
      <c r="B7328">
        <v>638</v>
      </c>
      <c r="C7328" t="s">
        <v>196</v>
      </c>
      <c r="D7328">
        <v>1971</v>
      </c>
      <c r="E7328" t="s">
        <v>8322</v>
      </c>
      <c r="F7328" t="s">
        <v>6</v>
      </c>
      <c r="G7328" t="s">
        <v>6</v>
      </c>
      <c r="H7328" t="s">
        <v>6</v>
      </c>
      <c r="I7328">
        <v>2.8263044499527781</v>
      </c>
      <c r="J7328" t="s">
        <v>6</v>
      </c>
      <c r="K7328" t="s">
        <v>6</v>
      </c>
      <c r="L7328" t="s">
        <v>6</v>
      </c>
      <c r="M7328" t="s">
        <v>6</v>
      </c>
      <c r="N7328" t="s">
        <v>6</v>
      </c>
      <c r="O7328">
        <v>6.552065528427959</v>
      </c>
      <c r="P7328">
        <v>213.31702979088999</v>
      </c>
      <c r="Q7328" t="s">
        <v>6</v>
      </c>
      <c r="R7328" t="s">
        <v>6</v>
      </c>
      <c r="S7328" t="s">
        <v>6</v>
      </c>
      <c r="T7328" t="s">
        <v>877</v>
      </c>
      <c r="U7328" t="s">
        <v>6</v>
      </c>
      <c r="V7328" t="s">
        <v>6</v>
      </c>
      <c r="W7328" t="s">
        <v>6</v>
      </c>
      <c r="X7328" t="s">
        <v>6</v>
      </c>
      <c r="Y7328" t="s">
        <v>6</v>
      </c>
      <c r="Z7328" t="s">
        <v>6</v>
      </c>
      <c r="AA7328" t="s">
        <v>6</v>
      </c>
      <c r="AB7328" t="s">
        <v>787</v>
      </c>
      <c r="AC7328" t="s">
        <v>747</v>
      </c>
    </row>
    <row r="7329" spans="1:29" x14ac:dyDescent="0.25">
      <c r="A7329" t="s">
        <v>390</v>
      </c>
      <c r="B7329">
        <v>638</v>
      </c>
      <c r="C7329" t="s">
        <v>196</v>
      </c>
      <c r="D7329">
        <v>1972</v>
      </c>
      <c r="E7329" t="s">
        <v>8323</v>
      </c>
      <c r="F7329" t="s">
        <v>6</v>
      </c>
      <c r="G7329" t="s">
        <v>6</v>
      </c>
      <c r="H7329" t="s">
        <v>6</v>
      </c>
      <c r="I7329">
        <v>3.0471163143128148</v>
      </c>
      <c r="J7329" t="s">
        <v>6</v>
      </c>
      <c r="K7329" t="s">
        <v>6</v>
      </c>
      <c r="L7329" t="s">
        <v>6</v>
      </c>
      <c r="M7329" t="s">
        <v>6</v>
      </c>
      <c r="N7329" t="s">
        <v>6</v>
      </c>
      <c r="O7329">
        <v>5.2781177198923839</v>
      </c>
      <c r="P7329">
        <v>241.441092014708</v>
      </c>
      <c r="Q7329" t="s">
        <v>6</v>
      </c>
      <c r="R7329" t="s">
        <v>6</v>
      </c>
      <c r="S7329" t="s">
        <v>6</v>
      </c>
      <c r="T7329" t="s">
        <v>877</v>
      </c>
      <c r="U7329" t="s">
        <v>6</v>
      </c>
      <c r="V7329" t="s">
        <v>6</v>
      </c>
      <c r="W7329" t="s">
        <v>6</v>
      </c>
      <c r="X7329" t="s">
        <v>6</v>
      </c>
      <c r="Y7329" t="s">
        <v>6</v>
      </c>
      <c r="Z7329" t="s">
        <v>6</v>
      </c>
      <c r="AA7329" t="s">
        <v>6</v>
      </c>
      <c r="AB7329" t="s">
        <v>787</v>
      </c>
      <c r="AC7329" t="s">
        <v>747</v>
      </c>
    </row>
    <row r="7330" spans="1:29" x14ac:dyDescent="0.25">
      <c r="A7330" t="s">
        <v>390</v>
      </c>
      <c r="B7330">
        <v>638</v>
      </c>
      <c r="C7330" t="s">
        <v>196</v>
      </c>
      <c r="D7330">
        <v>1973</v>
      </c>
      <c r="E7330" t="s">
        <v>8324</v>
      </c>
      <c r="F7330" t="s">
        <v>6</v>
      </c>
      <c r="G7330" t="s">
        <v>6</v>
      </c>
      <c r="H7330" t="s">
        <v>6</v>
      </c>
      <c r="I7330">
        <v>3.4086499082966126</v>
      </c>
      <c r="J7330" t="s">
        <v>6</v>
      </c>
      <c r="K7330" t="s">
        <v>6</v>
      </c>
      <c r="L7330" t="s">
        <v>6</v>
      </c>
      <c r="M7330" t="s">
        <v>6</v>
      </c>
      <c r="N7330" t="s">
        <v>6</v>
      </c>
      <c r="O7330">
        <v>7.9146151631351911</v>
      </c>
      <c r="P7330">
        <v>263.911002016564</v>
      </c>
      <c r="Q7330" t="s">
        <v>6</v>
      </c>
      <c r="R7330" t="s">
        <v>6</v>
      </c>
      <c r="S7330" t="s">
        <v>6</v>
      </c>
      <c r="T7330" t="s">
        <v>877</v>
      </c>
      <c r="U7330" t="s">
        <v>6</v>
      </c>
      <c r="V7330" t="s">
        <v>6</v>
      </c>
      <c r="W7330" t="s">
        <v>6</v>
      </c>
      <c r="X7330" t="s">
        <v>6</v>
      </c>
      <c r="Y7330" t="s">
        <v>6</v>
      </c>
      <c r="Z7330" t="s">
        <v>6</v>
      </c>
      <c r="AA7330" t="s">
        <v>6</v>
      </c>
      <c r="AB7330" t="s">
        <v>787</v>
      </c>
      <c r="AC7330" t="s">
        <v>747</v>
      </c>
    </row>
    <row r="7331" spans="1:29" x14ac:dyDescent="0.25">
      <c r="A7331" t="s">
        <v>390</v>
      </c>
      <c r="B7331">
        <v>638</v>
      </c>
      <c r="C7331" t="s">
        <v>196</v>
      </c>
      <c r="D7331">
        <v>1974</v>
      </c>
      <c r="E7331" t="s">
        <v>8325</v>
      </c>
      <c r="F7331" t="s">
        <v>6</v>
      </c>
      <c r="G7331" t="s">
        <v>6</v>
      </c>
      <c r="H7331" t="s">
        <v>6</v>
      </c>
      <c r="I7331">
        <v>4.1627824995072391</v>
      </c>
      <c r="J7331" t="s">
        <v>6</v>
      </c>
      <c r="K7331" t="s">
        <v>6</v>
      </c>
      <c r="L7331" t="s">
        <v>6</v>
      </c>
      <c r="M7331" t="s">
        <v>6</v>
      </c>
      <c r="N7331" t="s">
        <v>6</v>
      </c>
      <c r="O7331">
        <v>9.5071403300795616</v>
      </c>
      <c r="P7331">
        <v>279.20855286134599</v>
      </c>
      <c r="Q7331" t="s">
        <v>6</v>
      </c>
      <c r="R7331" t="s">
        <v>6</v>
      </c>
      <c r="S7331" t="s">
        <v>6</v>
      </c>
      <c r="T7331" t="s">
        <v>877</v>
      </c>
      <c r="U7331" t="s">
        <v>6</v>
      </c>
      <c r="V7331" t="s">
        <v>6</v>
      </c>
      <c r="W7331" t="s">
        <v>6</v>
      </c>
      <c r="X7331" t="s">
        <v>6</v>
      </c>
      <c r="Y7331" t="s">
        <v>6</v>
      </c>
      <c r="Z7331" t="s">
        <v>6</v>
      </c>
      <c r="AA7331" t="s">
        <v>6</v>
      </c>
      <c r="AB7331" t="s">
        <v>787</v>
      </c>
      <c r="AC7331" t="s">
        <v>747</v>
      </c>
    </row>
    <row r="7332" spans="1:29" x14ac:dyDescent="0.25">
      <c r="A7332" t="s">
        <v>390</v>
      </c>
      <c r="B7332">
        <v>638</v>
      </c>
      <c r="C7332" t="s">
        <v>196</v>
      </c>
      <c r="D7332">
        <v>1975</v>
      </c>
      <c r="E7332" t="s">
        <v>8326</v>
      </c>
      <c r="F7332" t="s">
        <v>6</v>
      </c>
      <c r="G7332" t="s">
        <v>6</v>
      </c>
      <c r="H7332" t="s">
        <v>6</v>
      </c>
      <c r="I7332">
        <v>11.989724060145134</v>
      </c>
      <c r="J7332" t="s">
        <v>6</v>
      </c>
      <c r="K7332" t="s">
        <v>6</v>
      </c>
      <c r="L7332" t="s">
        <v>6</v>
      </c>
      <c r="M7332" t="s">
        <v>6</v>
      </c>
      <c r="N7332" t="s">
        <v>6</v>
      </c>
      <c r="O7332">
        <v>13.232022676522995</v>
      </c>
      <c r="P7332">
        <v>191.146411639804</v>
      </c>
      <c r="Q7332" t="s">
        <v>6</v>
      </c>
      <c r="R7332" t="s">
        <v>6</v>
      </c>
      <c r="S7332" t="s">
        <v>6</v>
      </c>
      <c r="T7332" t="s">
        <v>877</v>
      </c>
      <c r="U7332" t="s">
        <v>6</v>
      </c>
      <c r="V7332" t="s">
        <v>6</v>
      </c>
      <c r="W7332" t="s">
        <v>6</v>
      </c>
      <c r="X7332" t="s">
        <v>6</v>
      </c>
      <c r="Y7332" t="s">
        <v>6</v>
      </c>
      <c r="Z7332" t="s">
        <v>6</v>
      </c>
      <c r="AA7332" t="s">
        <v>6</v>
      </c>
      <c r="AB7332" t="s">
        <v>787</v>
      </c>
      <c r="AC7332" t="s">
        <v>747</v>
      </c>
    </row>
    <row r="7333" spans="1:29" x14ac:dyDescent="0.25">
      <c r="A7333" t="s">
        <v>390</v>
      </c>
      <c r="B7333">
        <v>638</v>
      </c>
      <c r="C7333" t="s">
        <v>196</v>
      </c>
      <c r="D7333">
        <v>1976</v>
      </c>
      <c r="E7333" t="s">
        <v>8327</v>
      </c>
      <c r="F7333" t="s">
        <v>6</v>
      </c>
      <c r="G7333" t="s">
        <v>6</v>
      </c>
      <c r="H7333" t="s">
        <v>6</v>
      </c>
      <c r="I7333">
        <v>10.508710726250602</v>
      </c>
      <c r="J7333" t="s">
        <v>6</v>
      </c>
      <c r="K7333" t="s">
        <v>6</v>
      </c>
      <c r="L7333" t="s">
        <v>6</v>
      </c>
      <c r="M7333" t="s">
        <v>6</v>
      </c>
      <c r="N7333" t="s">
        <v>6</v>
      </c>
      <c r="O7333">
        <v>15.314265019452026</v>
      </c>
      <c r="P7333">
        <v>215.77272179388299</v>
      </c>
      <c r="Q7333" t="s">
        <v>6</v>
      </c>
      <c r="R7333" t="s">
        <v>6</v>
      </c>
      <c r="S7333" t="s">
        <v>6</v>
      </c>
      <c r="T7333" t="s">
        <v>877</v>
      </c>
      <c r="U7333" t="s">
        <v>6</v>
      </c>
      <c r="V7333" t="s">
        <v>6</v>
      </c>
      <c r="W7333" t="s">
        <v>6</v>
      </c>
      <c r="X7333" t="s">
        <v>6</v>
      </c>
      <c r="Y7333" t="s">
        <v>6</v>
      </c>
      <c r="Z7333" t="s">
        <v>6</v>
      </c>
      <c r="AA7333" t="s">
        <v>6</v>
      </c>
      <c r="AB7333" t="s">
        <v>787</v>
      </c>
      <c r="AC7333" t="s">
        <v>747</v>
      </c>
    </row>
    <row r="7334" spans="1:29" x14ac:dyDescent="0.25">
      <c r="A7334" t="s">
        <v>390</v>
      </c>
      <c r="B7334">
        <v>638</v>
      </c>
      <c r="C7334" t="s">
        <v>196</v>
      </c>
      <c r="D7334">
        <v>1977</v>
      </c>
      <c r="E7334" t="s">
        <v>8328</v>
      </c>
      <c r="F7334" t="s">
        <v>6</v>
      </c>
      <c r="G7334" t="s">
        <v>6</v>
      </c>
      <c r="H7334" t="s">
        <v>6</v>
      </c>
      <c r="I7334">
        <v>10.602717408267191</v>
      </c>
      <c r="J7334" t="s">
        <v>6</v>
      </c>
      <c r="K7334" t="s">
        <v>6</v>
      </c>
      <c r="L7334" t="s">
        <v>6</v>
      </c>
      <c r="M7334" t="s">
        <v>6</v>
      </c>
      <c r="N7334" t="s">
        <v>6</v>
      </c>
      <c r="O7334">
        <v>17.67360798000913</v>
      </c>
      <c r="P7334">
        <v>250.50223402402301</v>
      </c>
      <c r="Q7334" t="s">
        <v>6</v>
      </c>
      <c r="R7334" t="s">
        <v>6</v>
      </c>
      <c r="S7334" t="s">
        <v>6</v>
      </c>
      <c r="T7334" t="s">
        <v>877</v>
      </c>
      <c r="U7334" t="s">
        <v>6</v>
      </c>
      <c r="V7334" t="s">
        <v>6</v>
      </c>
      <c r="W7334" t="s">
        <v>6</v>
      </c>
      <c r="X7334" t="s">
        <v>6</v>
      </c>
      <c r="Y7334" t="s">
        <v>6</v>
      </c>
      <c r="Z7334" t="s">
        <v>6</v>
      </c>
      <c r="AA7334" t="s">
        <v>6</v>
      </c>
      <c r="AB7334" t="s">
        <v>787</v>
      </c>
      <c r="AC7334" t="s">
        <v>747</v>
      </c>
    </row>
    <row r="7335" spans="1:29" x14ac:dyDescent="0.25">
      <c r="A7335" t="s">
        <v>390</v>
      </c>
      <c r="B7335">
        <v>638</v>
      </c>
      <c r="C7335" t="s">
        <v>196</v>
      </c>
      <c r="D7335">
        <v>1978</v>
      </c>
      <c r="E7335" t="s">
        <v>8329</v>
      </c>
      <c r="F7335" t="s">
        <v>6</v>
      </c>
      <c r="G7335" t="s">
        <v>6</v>
      </c>
      <c r="H7335" t="s">
        <v>6</v>
      </c>
      <c r="I7335">
        <v>11.40512546932143</v>
      </c>
      <c r="J7335" t="s">
        <v>6</v>
      </c>
      <c r="K7335" t="s">
        <v>6</v>
      </c>
      <c r="L7335" t="s">
        <v>6</v>
      </c>
      <c r="M7335" t="s">
        <v>6</v>
      </c>
      <c r="N7335" t="s">
        <v>6</v>
      </c>
      <c r="O7335">
        <v>18.25771800185575</v>
      </c>
      <c r="P7335">
        <v>279.32989577962098</v>
      </c>
      <c r="Q7335" t="s">
        <v>6</v>
      </c>
      <c r="R7335" t="s">
        <v>6</v>
      </c>
      <c r="S7335" t="s">
        <v>6</v>
      </c>
      <c r="T7335" t="s">
        <v>877</v>
      </c>
      <c r="U7335" t="s">
        <v>6</v>
      </c>
      <c r="V7335" t="s">
        <v>6</v>
      </c>
      <c r="W7335" t="s">
        <v>6</v>
      </c>
      <c r="X7335" t="s">
        <v>6</v>
      </c>
      <c r="Y7335" t="s">
        <v>6</v>
      </c>
      <c r="Z7335" t="s">
        <v>6</v>
      </c>
      <c r="AA7335" t="s">
        <v>6</v>
      </c>
      <c r="AB7335" t="s">
        <v>787</v>
      </c>
      <c r="AC7335" t="s">
        <v>747</v>
      </c>
    </row>
    <row r="7336" spans="1:29" x14ac:dyDescent="0.25">
      <c r="A7336" t="s">
        <v>390</v>
      </c>
      <c r="B7336">
        <v>638</v>
      </c>
      <c r="C7336" t="s">
        <v>196</v>
      </c>
      <c r="D7336">
        <v>1979</v>
      </c>
      <c r="E7336" t="s">
        <v>8330</v>
      </c>
      <c r="F7336" t="s">
        <v>6</v>
      </c>
      <c r="G7336" t="s">
        <v>6</v>
      </c>
      <c r="H7336" t="s">
        <v>6</v>
      </c>
      <c r="I7336">
        <v>13.682020814719007</v>
      </c>
      <c r="J7336" t="s">
        <v>6</v>
      </c>
      <c r="K7336" t="s">
        <v>6</v>
      </c>
      <c r="L7336" t="s">
        <v>6</v>
      </c>
      <c r="M7336" t="s">
        <v>6</v>
      </c>
      <c r="N7336" t="s">
        <v>6</v>
      </c>
      <c r="O7336">
        <v>24.602489101339266</v>
      </c>
      <c r="P7336">
        <v>327.90899105215999</v>
      </c>
      <c r="Q7336" t="s">
        <v>6</v>
      </c>
      <c r="R7336" t="s">
        <v>6</v>
      </c>
      <c r="S7336" t="s">
        <v>6</v>
      </c>
      <c r="T7336" t="s">
        <v>877</v>
      </c>
      <c r="U7336" t="s">
        <v>6</v>
      </c>
      <c r="V7336" t="s">
        <v>6</v>
      </c>
      <c r="W7336" t="s">
        <v>6</v>
      </c>
      <c r="X7336" t="s">
        <v>6</v>
      </c>
      <c r="Y7336" t="s">
        <v>6</v>
      </c>
      <c r="Z7336" t="s">
        <v>6</v>
      </c>
      <c r="AA7336" t="s">
        <v>6</v>
      </c>
      <c r="AB7336" t="s">
        <v>787</v>
      </c>
      <c r="AC7336" t="s">
        <v>747</v>
      </c>
    </row>
    <row r="7337" spans="1:29" x14ac:dyDescent="0.25">
      <c r="A7337" t="s">
        <v>390</v>
      </c>
      <c r="B7337">
        <v>638</v>
      </c>
      <c r="C7337" t="s">
        <v>196</v>
      </c>
      <c r="D7337">
        <v>1980</v>
      </c>
      <c r="E7337" t="s">
        <v>8331</v>
      </c>
      <c r="F7337" t="s">
        <v>6</v>
      </c>
      <c r="G7337" t="s">
        <v>6</v>
      </c>
      <c r="H7337" t="s">
        <v>6</v>
      </c>
      <c r="I7337">
        <v>15.840319726829074</v>
      </c>
      <c r="J7337" t="s">
        <v>6</v>
      </c>
      <c r="K7337" t="s">
        <v>6</v>
      </c>
      <c r="L7337" t="s">
        <v>6</v>
      </c>
      <c r="M7337" t="s">
        <v>6</v>
      </c>
      <c r="N7337" t="s">
        <v>6</v>
      </c>
      <c r="O7337">
        <v>24.743529588449888</v>
      </c>
      <c r="P7337">
        <v>379.04949924262002</v>
      </c>
      <c r="Q7337" t="s">
        <v>6</v>
      </c>
      <c r="R7337" t="s">
        <v>6</v>
      </c>
      <c r="S7337" t="s">
        <v>6</v>
      </c>
      <c r="T7337" t="s">
        <v>877</v>
      </c>
      <c r="U7337" t="s">
        <v>6</v>
      </c>
      <c r="V7337" t="s">
        <v>6</v>
      </c>
      <c r="W7337" t="s">
        <v>6</v>
      </c>
      <c r="X7337" t="s">
        <v>6</v>
      </c>
      <c r="Y7337" t="s">
        <v>6</v>
      </c>
      <c r="Z7337" t="s">
        <v>6</v>
      </c>
      <c r="AA7337" t="s">
        <v>6</v>
      </c>
      <c r="AB7337" t="s">
        <v>787</v>
      </c>
      <c r="AC7337" t="s">
        <v>747</v>
      </c>
    </row>
    <row r="7338" spans="1:29" x14ac:dyDescent="0.25">
      <c r="A7338" t="s">
        <v>390</v>
      </c>
      <c r="B7338">
        <v>638</v>
      </c>
      <c r="C7338" t="s">
        <v>196</v>
      </c>
      <c r="D7338">
        <v>1981</v>
      </c>
      <c r="E7338" t="s">
        <v>8332</v>
      </c>
      <c r="F7338" t="s">
        <v>6</v>
      </c>
      <c r="G7338" t="s">
        <v>6</v>
      </c>
      <c r="H7338" t="s">
        <v>6</v>
      </c>
      <c r="I7338">
        <v>18.764614141936931</v>
      </c>
      <c r="J7338" t="s">
        <v>6</v>
      </c>
      <c r="K7338" t="s">
        <v>6</v>
      </c>
      <c r="L7338" t="s">
        <v>6</v>
      </c>
      <c r="M7338" t="s">
        <v>6</v>
      </c>
      <c r="N7338" t="s">
        <v>6</v>
      </c>
      <c r="O7338">
        <v>42.217414241698563</v>
      </c>
      <c r="P7338">
        <v>327.50697901199999</v>
      </c>
      <c r="Q7338" t="s">
        <v>6</v>
      </c>
      <c r="R7338" t="s">
        <v>6</v>
      </c>
      <c r="S7338" t="s">
        <v>6</v>
      </c>
      <c r="T7338" t="s">
        <v>877</v>
      </c>
      <c r="U7338" t="s">
        <v>6</v>
      </c>
      <c r="V7338" t="s">
        <v>6</v>
      </c>
      <c r="W7338" t="s">
        <v>6</v>
      </c>
      <c r="X7338" t="s">
        <v>6</v>
      </c>
      <c r="Y7338" t="s">
        <v>6</v>
      </c>
      <c r="Z7338" t="s">
        <v>6</v>
      </c>
      <c r="AA7338" t="s">
        <v>6</v>
      </c>
      <c r="AB7338" t="s">
        <v>787</v>
      </c>
      <c r="AC7338" t="s">
        <v>747</v>
      </c>
    </row>
    <row r="7339" spans="1:29" x14ac:dyDescent="0.25">
      <c r="A7339" t="s">
        <v>390</v>
      </c>
      <c r="B7339">
        <v>638</v>
      </c>
      <c r="C7339" t="s">
        <v>196</v>
      </c>
      <c r="D7339">
        <v>1982</v>
      </c>
      <c r="E7339" t="s">
        <v>8333</v>
      </c>
      <c r="F7339" t="s">
        <v>6</v>
      </c>
      <c r="G7339" t="s">
        <v>6</v>
      </c>
      <c r="H7339" t="s">
        <v>6</v>
      </c>
      <c r="I7339">
        <v>23.44389623244906</v>
      </c>
      <c r="J7339" t="s">
        <v>6</v>
      </c>
      <c r="K7339" t="s">
        <v>6</v>
      </c>
      <c r="L7339" t="s">
        <v>6</v>
      </c>
      <c r="M7339" t="s">
        <v>6</v>
      </c>
      <c r="N7339" t="s">
        <v>6</v>
      </c>
      <c r="O7339">
        <v>62.452219984263259</v>
      </c>
      <c r="P7339">
        <v>379.34720144400001</v>
      </c>
      <c r="Q7339" t="s">
        <v>6</v>
      </c>
      <c r="R7339" t="s">
        <v>6</v>
      </c>
      <c r="S7339" t="s">
        <v>6</v>
      </c>
      <c r="T7339" t="s">
        <v>877</v>
      </c>
      <c r="U7339" t="s">
        <v>6</v>
      </c>
      <c r="V7339" t="s">
        <v>6</v>
      </c>
      <c r="W7339" t="s">
        <v>6</v>
      </c>
      <c r="X7339" t="s">
        <v>6</v>
      </c>
      <c r="Y7339" t="s">
        <v>6</v>
      </c>
      <c r="Z7339" t="s">
        <v>6</v>
      </c>
      <c r="AA7339" t="s">
        <v>6</v>
      </c>
      <c r="AB7339" t="s">
        <v>787</v>
      </c>
      <c r="AC7339" t="s">
        <v>747</v>
      </c>
    </row>
    <row r="7340" spans="1:29" x14ac:dyDescent="0.25">
      <c r="A7340" t="s">
        <v>390</v>
      </c>
      <c r="B7340">
        <v>638</v>
      </c>
      <c r="C7340" t="s">
        <v>196</v>
      </c>
      <c r="D7340">
        <v>1983</v>
      </c>
      <c r="E7340" t="s">
        <v>8334</v>
      </c>
      <c r="F7340" t="s">
        <v>6</v>
      </c>
      <c r="G7340" t="s">
        <v>6</v>
      </c>
      <c r="H7340" t="s">
        <v>6</v>
      </c>
      <c r="I7340">
        <v>22.53259973976952</v>
      </c>
      <c r="J7340" t="s">
        <v>6</v>
      </c>
      <c r="K7340" t="s">
        <v>6</v>
      </c>
      <c r="L7340" t="s">
        <v>6</v>
      </c>
      <c r="M7340" t="s">
        <v>6</v>
      </c>
      <c r="N7340" t="s">
        <v>6</v>
      </c>
      <c r="O7340">
        <v>74.431841103379384</v>
      </c>
      <c r="P7340">
        <v>416.63391880799998</v>
      </c>
      <c r="Q7340" t="s">
        <v>6</v>
      </c>
      <c r="R7340" t="s">
        <v>6</v>
      </c>
      <c r="S7340" t="s">
        <v>6</v>
      </c>
      <c r="T7340" t="s">
        <v>877</v>
      </c>
      <c r="U7340" t="s">
        <v>6</v>
      </c>
      <c r="V7340" t="s">
        <v>6</v>
      </c>
      <c r="W7340" t="s">
        <v>6</v>
      </c>
      <c r="X7340" t="s">
        <v>6</v>
      </c>
      <c r="Y7340" t="s">
        <v>6</v>
      </c>
      <c r="Z7340" t="s">
        <v>6</v>
      </c>
      <c r="AA7340" t="s">
        <v>6</v>
      </c>
      <c r="AB7340" t="s">
        <v>787</v>
      </c>
      <c r="AC7340" t="s">
        <v>747</v>
      </c>
    </row>
    <row r="7341" spans="1:29" x14ac:dyDescent="0.25">
      <c r="A7341" t="s">
        <v>390</v>
      </c>
      <c r="B7341">
        <v>638</v>
      </c>
      <c r="C7341" t="s">
        <v>196</v>
      </c>
      <c r="D7341">
        <v>1984</v>
      </c>
      <c r="E7341" t="s">
        <v>8335</v>
      </c>
      <c r="F7341" t="s">
        <v>6</v>
      </c>
      <c r="G7341" t="s">
        <v>6</v>
      </c>
      <c r="H7341" t="s">
        <v>6</v>
      </c>
      <c r="I7341">
        <v>17.733819528735285</v>
      </c>
      <c r="J7341" t="s">
        <v>6</v>
      </c>
      <c r="K7341" t="s">
        <v>6</v>
      </c>
      <c r="L7341" t="s">
        <v>6</v>
      </c>
      <c r="M7341" t="s">
        <v>6</v>
      </c>
      <c r="N7341" t="s">
        <v>6</v>
      </c>
      <c r="O7341">
        <v>66.292439072584827</v>
      </c>
      <c r="P7341">
        <v>465.49970224800001</v>
      </c>
      <c r="Q7341" t="s">
        <v>6</v>
      </c>
      <c r="R7341" t="s">
        <v>6</v>
      </c>
      <c r="S7341" t="s">
        <v>6</v>
      </c>
      <c r="T7341" t="s">
        <v>877</v>
      </c>
      <c r="U7341" t="s">
        <v>6</v>
      </c>
      <c r="V7341" t="s">
        <v>6</v>
      </c>
      <c r="W7341" t="s">
        <v>6</v>
      </c>
      <c r="X7341" t="s">
        <v>6</v>
      </c>
      <c r="Y7341" t="s">
        <v>6</v>
      </c>
      <c r="Z7341" t="s">
        <v>6</v>
      </c>
      <c r="AA7341" t="s">
        <v>6</v>
      </c>
      <c r="AB7341" t="s">
        <v>787</v>
      </c>
      <c r="AC7341" t="s">
        <v>747</v>
      </c>
    </row>
    <row r="7342" spans="1:29" x14ac:dyDescent="0.25">
      <c r="A7342" t="s">
        <v>390</v>
      </c>
      <c r="B7342">
        <v>638</v>
      </c>
      <c r="C7342" t="s">
        <v>196</v>
      </c>
      <c r="D7342">
        <v>1985</v>
      </c>
      <c r="E7342" t="s">
        <v>8336</v>
      </c>
      <c r="F7342" t="s">
        <v>6</v>
      </c>
      <c r="G7342" t="s">
        <v>6</v>
      </c>
      <c r="H7342" t="s">
        <v>6</v>
      </c>
      <c r="I7342">
        <v>20.585087432763505</v>
      </c>
      <c r="J7342" t="s">
        <v>6</v>
      </c>
      <c r="K7342" t="s">
        <v>6</v>
      </c>
      <c r="L7342" t="s">
        <v>6</v>
      </c>
      <c r="M7342" t="s">
        <v>6</v>
      </c>
      <c r="N7342" t="s">
        <v>6</v>
      </c>
      <c r="O7342">
        <v>70.626342498503405</v>
      </c>
      <c r="P7342">
        <v>499.04446913010003</v>
      </c>
      <c r="Q7342" t="s">
        <v>6</v>
      </c>
      <c r="R7342" t="s">
        <v>6</v>
      </c>
      <c r="S7342" t="s">
        <v>6</v>
      </c>
      <c r="T7342" t="s">
        <v>877</v>
      </c>
      <c r="U7342" t="s">
        <v>6</v>
      </c>
      <c r="V7342" t="s">
        <v>6</v>
      </c>
      <c r="W7342" t="s">
        <v>6</v>
      </c>
      <c r="X7342" t="s">
        <v>6</v>
      </c>
      <c r="Y7342" t="s">
        <v>6</v>
      </c>
      <c r="Z7342" t="s">
        <v>6</v>
      </c>
      <c r="AA7342" t="s">
        <v>6</v>
      </c>
      <c r="AB7342" t="s">
        <v>787</v>
      </c>
      <c r="AC7342" t="s">
        <v>747</v>
      </c>
    </row>
    <row r="7343" spans="1:29" x14ac:dyDescent="0.25">
      <c r="A7343" t="s">
        <v>390</v>
      </c>
      <c r="B7343">
        <v>638</v>
      </c>
      <c r="C7343" t="s">
        <v>196</v>
      </c>
      <c r="D7343">
        <v>1986</v>
      </c>
      <c r="E7343" t="s">
        <v>8337</v>
      </c>
      <c r="F7343" t="s">
        <v>6</v>
      </c>
      <c r="G7343" t="s">
        <v>6</v>
      </c>
      <c r="H7343" t="s">
        <v>6</v>
      </c>
      <c r="I7343">
        <v>19.063921462839605</v>
      </c>
      <c r="J7343" t="s">
        <v>6</v>
      </c>
      <c r="K7343" t="s">
        <v>6</v>
      </c>
      <c r="L7343" t="s">
        <v>6</v>
      </c>
      <c r="M7343" t="s">
        <v>6</v>
      </c>
      <c r="N7343" t="s">
        <v>6</v>
      </c>
      <c r="O7343">
        <v>64.482282279585661</v>
      </c>
      <c r="P7343">
        <v>491.36956669102801</v>
      </c>
      <c r="Q7343" t="s">
        <v>6</v>
      </c>
      <c r="R7343" t="s">
        <v>6</v>
      </c>
      <c r="S7343" t="s">
        <v>6</v>
      </c>
      <c r="T7343" t="s">
        <v>877</v>
      </c>
      <c r="U7343" t="s">
        <v>6</v>
      </c>
      <c r="V7343" t="s">
        <v>6</v>
      </c>
      <c r="W7343" t="s">
        <v>6</v>
      </c>
      <c r="X7343" t="s">
        <v>6</v>
      </c>
      <c r="Y7343" t="s">
        <v>6</v>
      </c>
      <c r="Z7343" t="s">
        <v>6</v>
      </c>
      <c r="AA7343" t="s">
        <v>6</v>
      </c>
      <c r="AB7343" t="s">
        <v>787</v>
      </c>
      <c r="AC7343" t="s">
        <v>747</v>
      </c>
    </row>
    <row r="7344" spans="1:29" x14ac:dyDescent="0.25">
      <c r="A7344" t="s">
        <v>390</v>
      </c>
      <c r="B7344">
        <v>638</v>
      </c>
      <c r="C7344" t="s">
        <v>196</v>
      </c>
      <c r="D7344">
        <v>1987</v>
      </c>
      <c r="E7344" t="s">
        <v>8338</v>
      </c>
      <c r="F7344" t="s">
        <v>6</v>
      </c>
      <c r="G7344" t="s">
        <v>6</v>
      </c>
      <c r="H7344" t="s">
        <v>6</v>
      </c>
      <c r="I7344">
        <v>17.673951889211835</v>
      </c>
      <c r="J7344" t="s">
        <v>6</v>
      </c>
      <c r="K7344" t="s">
        <v>6</v>
      </c>
      <c r="L7344" t="s">
        <v>6</v>
      </c>
      <c r="M7344" t="s">
        <v>6</v>
      </c>
      <c r="N7344" t="s">
        <v>6</v>
      </c>
      <c r="O7344">
        <v>66.394394341378344</v>
      </c>
      <c r="P7344">
        <v>498.80672647066802</v>
      </c>
      <c r="Q7344" t="s">
        <v>6</v>
      </c>
      <c r="R7344" t="s">
        <v>6</v>
      </c>
      <c r="S7344" t="s">
        <v>6</v>
      </c>
      <c r="T7344" t="s">
        <v>877</v>
      </c>
      <c r="U7344" t="s">
        <v>6</v>
      </c>
      <c r="V7344" t="s">
        <v>6</v>
      </c>
      <c r="W7344" t="s">
        <v>6</v>
      </c>
      <c r="X7344" t="s">
        <v>6</v>
      </c>
      <c r="Y7344" t="s">
        <v>6</v>
      </c>
      <c r="Z7344" t="s">
        <v>6</v>
      </c>
      <c r="AA7344" t="s">
        <v>6</v>
      </c>
      <c r="AB7344" t="s">
        <v>787</v>
      </c>
      <c r="AC7344" t="s">
        <v>747</v>
      </c>
    </row>
    <row r="7345" spans="1:29" x14ac:dyDescent="0.25">
      <c r="A7345" t="s">
        <v>390</v>
      </c>
      <c r="B7345">
        <v>638</v>
      </c>
      <c r="C7345" t="s">
        <v>196</v>
      </c>
      <c r="D7345">
        <v>1988</v>
      </c>
      <c r="E7345" t="s">
        <v>8339</v>
      </c>
      <c r="F7345" t="s">
        <v>6</v>
      </c>
      <c r="G7345" t="s">
        <v>6</v>
      </c>
      <c r="H7345" t="s">
        <v>6</v>
      </c>
      <c r="I7345">
        <v>18.920917747652449</v>
      </c>
      <c r="J7345" t="s">
        <v>6</v>
      </c>
      <c r="K7345" t="s">
        <v>6</v>
      </c>
      <c r="L7345" t="s">
        <v>6</v>
      </c>
      <c r="M7345" t="s">
        <v>6</v>
      </c>
      <c r="N7345" t="s">
        <v>6</v>
      </c>
      <c r="O7345">
        <v>64.459015937435169</v>
      </c>
      <c r="P7345">
        <v>514.59754504435796</v>
      </c>
      <c r="Q7345" t="s">
        <v>6</v>
      </c>
      <c r="R7345" t="s">
        <v>6</v>
      </c>
      <c r="S7345" t="s">
        <v>6</v>
      </c>
      <c r="T7345" t="s">
        <v>877</v>
      </c>
      <c r="U7345" t="s">
        <v>6</v>
      </c>
      <c r="V7345" t="s">
        <v>6</v>
      </c>
      <c r="W7345" t="s">
        <v>6</v>
      </c>
      <c r="X7345" t="s">
        <v>6</v>
      </c>
      <c r="Y7345" t="s">
        <v>6</v>
      </c>
      <c r="Z7345" t="s">
        <v>6</v>
      </c>
      <c r="AA7345" t="s">
        <v>6</v>
      </c>
      <c r="AB7345" t="s">
        <v>787</v>
      </c>
      <c r="AC7345" t="s">
        <v>747</v>
      </c>
    </row>
    <row r="7346" spans="1:29" x14ac:dyDescent="0.25">
      <c r="A7346" t="s">
        <v>390</v>
      </c>
      <c r="B7346">
        <v>638</v>
      </c>
      <c r="C7346" t="s">
        <v>196</v>
      </c>
      <c r="D7346">
        <v>1989</v>
      </c>
      <c r="E7346" t="s">
        <v>8340</v>
      </c>
      <c r="F7346" t="s">
        <v>6</v>
      </c>
      <c r="G7346" t="s">
        <v>6</v>
      </c>
      <c r="H7346" t="s">
        <v>6</v>
      </c>
      <c r="I7346">
        <v>14.350862765101025</v>
      </c>
      <c r="J7346" t="s">
        <v>6</v>
      </c>
      <c r="K7346" t="s">
        <v>6</v>
      </c>
      <c r="L7346" t="s">
        <v>6</v>
      </c>
      <c r="M7346" t="s">
        <v>6</v>
      </c>
      <c r="N7346" t="s">
        <v>6</v>
      </c>
      <c r="O7346">
        <v>68.781288490430171</v>
      </c>
      <c r="P7346">
        <v>509.10253458154801</v>
      </c>
      <c r="Q7346" t="s">
        <v>6</v>
      </c>
      <c r="R7346" t="s">
        <v>6</v>
      </c>
      <c r="S7346" t="s">
        <v>6</v>
      </c>
      <c r="T7346" t="s">
        <v>877</v>
      </c>
      <c r="U7346" t="s">
        <v>6</v>
      </c>
      <c r="V7346" t="s">
        <v>6</v>
      </c>
      <c r="W7346" t="s">
        <v>6</v>
      </c>
      <c r="X7346" t="s">
        <v>6</v>
      </c>
      <c r="Y7346" t="s">
        <v>6</v>
      </c>
      <c r="Z7346" t="s">
        <v>6</v>
      </c>
      <c r="AA7346" t="s">
        <v>6</v>
      </c>
      <c r="AB7346" t="s">
        <v>787</v>
      </c>
      <c r="AC7346" t="s">
        <v>747</v>
      </c>
    </row>
    <row r="7347" spans="1:29" x14ac:dyDescent="0.25">
      <c r="A7347" t="s">
        <v>390</v>
      </c>
      <c r="B7347">
        <v>638</v>
      </c>
      <c r="C7347" t="s">
        <v>196</v>
      </c>
      <c r="D7347">
        <v>1990</v>
      </c>
      <c r="E7347" t="s">
        <v>8341</v>
      </c>
      <c r="F7347" t="s">
        <v>6</v>
      </c>
      <c r="G7347" t="s">
        <v>6</v>
      </c>
      <c r="H7347" t="s">
        <v>6</v>
      </c>
      <c r="I7347">
        <v>13.511496329030869</v>
      </c>
      <c r="J7347" t="s">
        <v>6</v>
      </c>
      <c r="K7347" t="s">
        <v>6</v>
      </c>
      <c r="L7347" t="s">
        <v>6</v>
      </c>
      <c r="M7347" t="s">
        <v>6</v>
      </c>
      <c r="N7347" t="s">
        <v>6</v>
      </c>
      <c r="O7347">
        <v>61.871060878323654</v>
      </c>
      <c r="P7347">
        <v>533.62954510952704</v>
      </c>
      <c r="Q7347" t="s">
        <v>6</v>
      </c>
      <c r="R7347" t="s">
        <v>6</v>
      </c>
      <c r="S7347" t="s">
        <v>6</v>
      </c>
      <c r="T7347" t="s">
        <v>877</v>
      </c>
      <c r="U7347" t="s">
        <v>6</v>
      </c>
      <c r="V7347" t="s">
        <v>6</v>
      </c>
      <c r="W7347" t="s">
        <v>6</v>
      </c>
      <c r="X7347" t="s">
        <v>6</v>
      </c>
      <c r="Y7347" t="s">
        <v>6</v>
      </c>
      <c r="Z7347" t="s">
        <v>6</v>
      </c>
      <c r="AA7347" t="s">
        <v>6</v>
      </c>
      <c r="AB7347" t="s">
        <v>787</v>
      </c>
      <c r="AC7347" t="s">
        <v>747</v>
      </c>
    </row>
    <row r="7348" spans="1:29" x14ac:dyDescent="0.25">
      <c r="A7348" t="s">
        <v>390</v>
      </c>
      <c r="B7348">
        <v>638</v>
      </c>
      <c r="C7348" t="s">
        <v>196</v>
      </c>
      <c r="D7348">
        <v>1991</v>
      </c>
      <c r="E7348" t="s">
        <v>8342</v>
      </c>
      <c r="F7348" t="s">
        <v>6</v>
      </c>
      <c r="G7348" t="s">
        <v>6</v>
      </c>
      <c r="H7348" t="s">
        <v>6</v>
      </c>
      <c r="I7348">
        <v>10.86687971105526</v>
      </c>
      <c r="J7348" t="s">
        <v>6</v>
      </c>
      <c r="K7348" t="s">
        <v>6</v>
      </c>
      <c r="L7348" t="s">
        <v>6</v>
      </c>
      <c r="M7348" t="s">
        <v>6</v>
      </c>
      <c r="N7348" t="s">
        <v>6</v>
      </c>
      <c r="O7348">
        <v>60.176636989100004</v>
      </c>
      <c r="P7348">
        <v>560.387826657196</v>
      </c>
      <c r="Q7348" t="s">
        <v>6</v>
      </c>
      <c r="R7348" t="s">
        <v>6</v>
      </c>
      <c r="S7348" t="s">
        <v>6</v>
      </c>
      <c r="T7348" t="s">
        <v>877</v>
      </c>
      <c r="U7348" t="s">
        <v>6</v>
      </c>
      <c r="V7348" t="s">
        <v>6</v>
      </c>
      <c r="W7348" t="s">
        <v>6</v>
      </c>
      <c r="X7348" t="s">
        <v>6</v>
      </c>
      <c r="Y7348" t="s">
        <v>6</v>
      </c>
      <c r="Z7348" t="s">
        <v>6</v>
      </c>
      <c r="AA7348" t="s">
        <v>6</v>
      </c>
      <c r="AB7348" t="s">
        <v>787</v>
      </c>
      <c r="AC7348" t="s">
        <v>747</v>
      </c>
    </row>
    <row r="7349" spans="1:29" x14ac:dyDescent="0.25">
      <c r="A7349" t="s">
        <v>390</v>
      </c>
      <c r="B7349">
        <v>638</v>
      </c>
      <c r="C7349" t="s">
        <v>196</v>
      </c>
      <c r="D7349">
        <v>1992</v>
      </c>
      <c r="E7349" t="s">
        <v>8343</v>
      </c>
      <c r="F7349" t="s">
        <v>6</v>
      </c>
      <c r="G7349" t="s">
        <v>6</v>
      </c>
      <c r="H7349" t="s">
        <v>6</v>
      </c>
      <c r="I7349">
        <v>8.2466652218977057</v>
      </c>
      <c r="J7349" t="s">
        <v>6</v>
      </c>
      <c r="K7349" t="s">
        <v>6</v>
      </c>
      <c r="L7349" t="s">
        <v>6</v>
      </c>
      <c r="M7349" t="s">
        <v>6</v>
      </c>
      <c r="N7349" t="s">
        <v>6</v>
      </c>
      <c r="O7349">
        <v>57.120437599232027</v>
      </c>
      <c r="P7349">
        <v>594.41636892272504</v>
      </c>
      <c r="Q7349" t="s">
        <v>6</v>
      </c>
      <c r="R7349" t="s">
        <v>6</v>
      </c>
      <c r="S7349" t="s">
        <v>6</v>
      </c>
      <c r="T7349" t="s">
        <v>877</v>
      </c>
      <c r="U7349" t="s">
        <v>6</v>
      </c>
      <c r="V7349" t="s">
        <v>6</v>
      </c>
      <c r="W7349" t="s">
        <v>6</v>
      </c>
      <c r="X7349" t="s">
        <v>6</v>
      </c>
      <c r="Y7349" t="s">
        <v>6</v>
      </c>
      <c r="Z7349" t="s">
        <v>6</v>
      </c>
      <c r="AA7349" t="s">
        <v>6</v>
      </c>
      <c r="AB7349" t="s">
        <v>787</v>
      </c>
      <c r="AC7349" t="s">
        <v>747</v>
      </c>
    </row>
    <row r="7350" spans="1:29" x14ac:dyDescent="0.25">
      <c r="A7350" t="s">
        <v>390</v>
      </c>
      <c r="B7350">
        <v>638</v>
      </c>
      <c r="C7350" t="s">
        <v>196</v>
      </c>
      <c r="D7350">
        <v>1993</v>
      </c>
      <c r="E7350" t="s">
        <v>8344</v>
      </c>
      <c r="F7350" t="s">
        <v>6</v>
      </c>
      <c r="G7350" t="s">
        <v>6</v>
      </c>
      <c r="H7350" t="s">
        <v>6</v>
      </c>
      <c r="I7350">
        <v>7.4273077070535205</v>
      </c>
      <c r="J7350" t="s">
        <v>6</v>
      </c>
      <c r="K7350" t="s">
        <v>6</v>
      </c>
      <c r="L7350" t="s">
        <v>6</v>
      </c>
      <c r="M7350" t="s">
        <v>6</v>
      </c>
      <c r="N7350" t="s">
        <v>6</v>
      </c>
      <c r="O7350">
        <v>57.231069654546509</v>
      </c>
      <c r="P7350">
        <v>644.06973282638398</v>
      </c>
      <c r="Q7350" t="s">
        <v>6</v>
      </c>
      <c r="R7350" t="s">
        <v>6</v>
      </c>
      <c r="S7350" t="s">
        <v>6</v>
      </c>
      <c r="T7350" t="s">
        <v>877</v>
      </c>
      <c r="U7350" t="s">
        <v>6</v>
      </c>
      <c r="V7350" t="s">
        <v>6</v>
      </c>
      <c r="W7350" t="s">
        <v>6</v>
      </c>
      <c r="X7350" t="s">
        <v>6</v>
      </c>
      <c r="Y7350" t="s">
        <v>6</v>
      </c>
      <c r="Z7350" t="s">
        <v>6</v>
      </c>
      <c r="AA7350" t="s">
        <v>6</v>
      </c>
      <c r="AB7350" t="s">
        <v>787</v>
      </c>
      <c r="AC7350" t="s">
        <v>747</v>
      </c>
    </row>
    <row r="7351" spans="1:29" x14ac:dyDescent="0.25">
      <c r="A7351" t="s">
        <v>390</v>
      </c>
      <c r="B7351">
        <v>638</v>
      </c>
      <c r="C7351" t="s">
        <v>196</v>
      </c>
      <c r="D7351">
        <v>1994</v>
      </c>
      <c r="E7351" t="s">
        <v>8345</v>
      </c>
      <c r="F7351" t="s">
        <v>6</v>
      </c>
      <c r="G7351" t="s">
        <v>6</v>
      </c>
      <c r="H7351" t="s">
        <v>6</v>
      </c>
      <c r="I7351">
        <v>5.9708004107026484</v>
      </c>
      <c r="J7351" t="s">
        <v>6</v>
      </c>
      <c r="K7351" t="s">
        <v>6</v>
      </c>
      <c r="L7351" t="s">
        <v>6</v>
      </c>
      <c r="M7351" t="s">
        <v>6</v>
      </c>
      <c r="N7351" t="s">
        <v>6</v>
      </c>
      <c r="O7351">
        <v>88.296741662641864</v>
      </c>
      <c r="P7351">
        <v>887.25926858353898</v>
      </c>
      <c r="Q7351" t="s">
        <v>6</v>
      </c>
      <c r="R7351" t="s">
        <v>6</v>
      </c>
      <c r="S7351" t="s">
        <v>6</v>
      </c>
      <c r="T7351" t="s">
        <v>877</v>
      </c>
      <c r="U7351" t="s">
        <v>6</v>
      </c>
      <c r="V7351" t="s">
        <v>6</v>
      </c>
      <c r="W7351" t="s">
        <v>6</v>
      </c>
      <c r="X7351" t="s">
        <v>6</v>
      </c>
      <c r="Y7351" t="s">
        <v>6</v>
      </c>
      <c r="Z7351" t="s">
        <v>6</v>
      </c>
      <c r="AA7351" t="s">
        <v>6</v>
      </c>
      <c r="AB7351" t="s">
        <v>787</v>
      </c>
      <c r="AC7351" t="s">
        <v>747</v>
      </c>
    </row>
    <row r="7352" spans="1:29" x14ac:dyDescent="0.25">
      <c r="A7352" t="s">
        <v>390</v>
      </c>
      <c r="B7352">
        <v>638</v>
      </c>
      <c r="C7352" t="s">
        <v>196</v>
      </c>
      <c r="D7352">
        <v>1995</v>
      </c>
      <c r="E7352" t="s">
        <v>8346</v>
      </c>
      <c r="F7352" t="s">
        <v>6</v>
      </c>
      <c r="G7352" t="s">
        <v>6</v>
      </c>
      <c r="H7352" t="s">
        <v>6</v>
      </c>
      <c r="I7352">
        <v>5.2473076479396568</v>
      </c>
      <c r="J7352" t="s">
        <v>6</v>
      </c>
      <c r="K7352" t="s">
        <v>6</v>
      </c>
      <c r="L7352" t="s">
        <v>6</v>
      </c>
      <c r="M7352" t="s">
        <v>6</v>
      </c>
      <c r="N7352" t="s">
        <v>6</v>
      </c>
      <c r="O7352">
        <v>65.9459956561833</v>
      </c>
      <c r="P7352">
        <v>1082.9659708751501</v>
      </c>
      <c r="Q7352" t="s">
        <v>6</v>
      </c>
      <c r="R7352" t="s">
        <v>6</v>
      </c>
      <c r="S7352" t="s">
        <v>6</v>
      </c>
      <c r="T7352" t="s">
        <v>877</v>
      </c>
      <c r="U7352" t="s">
        <v>6</v>
      </c>
      <c r="V7352" t="s">
        <v>6</v>
      </c>
      <c r="W7352" t="s">
        <v>6</v>
      </c>
      <c r="X7352" t="s">
        <v>6</v>
      </c>
      <c r="Y7352" t="s">
        <v>6</v>
      </c>
      <c r="Z7352" t="s">
        <v>6</v>
      </c>
      <c r="AA7352" t="s">
        <v>6</v>
      </c>
      <c r="AB7352" t="s">
        <v>787</v>
      </c>
      <c r="AC7352" t="s">
        <v>747</v>
      </c>
    </row>
    <row r="7353" spans="1:29" x14ac:dyDescent="0.25">
      <c r="A7353" t="s">
        <v>390</v>
      </c>
      <c r="B7353">
        <v>638</v>
      </c>
      <c r="C7353" t="s">
        <v>196</v>
      </c>
      <c r="D7353">
        <v>1996</v>
      </c>
      <c r="E7353" t="s">
        <v>8347</v>
      </c>
      <c r="F7353" t="s">
        <v>6</v>
      </c>
      <c r="G7353" t="s">
        <v>6</v>
      </c>
      <c r="H7353" t="s">
        <v>6</v>
      </c>
      <c r="I7353">
        <v>5.9884710377913812</v>
      </c>
      <c r="J7353" t="s">
        <v>6</v>
      </c>
      <c r="K7353" t="s">
        <v>6</v>
      </c>
      <c r="L7353" t="s">
        <v>6</v>
      </c>
      <c r="M7353" t="s">
        <v>6</v>
      </c>
      <c r="N7353" t="s">
        <v>6</v>
      </c>
      <c r="O7353">
        <v>59.355934035179835</v>
      </c>
      <c r="P7353">
        <v>1207.83485720167</v>
      </c>
      <c r="Q7353" t="s">
        <v>6</v>
      </c>
      <c r="R7353" t="s">
        <v>6</v>
      </c>
      <c r="S7353" t="s">
        <v>6</v>
      </c>
      <c r="T7353" t="s">
        <v>877</v>
      </c>
      <c r="U7353" t="s">
        <v>6</v>
      </c>
      <c r="V7353" t="s">
        <v>6</v>
      </c>
      <c r="W7353" t="s">
        <v>6</v>
      </c>
      <c r="X7353" t="s">
        <v>6</v>
      </c>
      <c r="Y7353" t="s">
        <v>6</v>
      </c>
      <c r="Z7353" t="s">
        <v>6</v>
      </c>
      <c r="AA7353" t="s">
        <v>6</v>
      </c>
      <c r="AB7353" t="s">
        <v>787</v>
      </c>
      <c r="AC7353" t="s">
        <v>747</v>
      </c>
    </row>
    <row r="7354" spans="1:29" x14ac:dyDescent="0.25">
      <c r="A7354" t="s">
        <v>390</v>
      </c>
      <c r="B7354">
        <v>638</v>
      </c>
      <c r="C7354" t="s">
        <v>196</v>
      </c>
      <c r="D7354">
        <v>1997</v>
      </c>
      <c r="E7354" t="s">
        <v>8348</v>
      </c>
      <c r="F7354" t="s">
        <v>6</v>
      </c>
      <c r="G7354" t="s">
        <v>6</v>
      </c>
      <c r="H7354" t="s">
        <v>6</v>
      </c>
      <c r="I7354">
        <v>3.8252700622609908</v>
      </c>
      <c r="J7354" t="s">
        <v>6</v>
      </c>
      <c r="K7354" t="s">
        <v>6</v>
      </c>
      <c r="L7354" t="s">
        <v>6</v>
      </c>
      <c r="M7354" t="s">
        <v>6</v>
      </c>
      <c r="N7354" t="s">
        <v>6</v>
      </c>
      <c r="O7354">
        <v>58.686445789705409</v>
      </c>
      <c r="P7354">
        <v>1323.9381974590599</v>
      </c>
      <c r="Q7354" t="s">
        <v>6</v>
      </c>
      <c r="R7354" t="s">
        <v>6</v>
      </c>
      <c r="S7354" t="s">
        <v>6</v>
      </c>
      <c r="T7354" t="s">
        <v>877</v>
      </c>
      <c r="U7354" t="s">
        <v>6</v>
      </c>
      <c r="V7354" t="s">
        <v>6</v>
      </c>
      <c r="W7354" t="s">
        <v>6</v>
      </c>
      <c r="X7354" t="s">
        <v>6</v>
      </c>
      <c r="Y7354" t="s">
        <v>6</v>
      </c>
      <c r="Z7354" t="s">
        <v>6</v>
      </c>
      <c r="AA7354" t="s">
        <v>6</v>
      </c>
      <c r="AB7354" t="s">
        <v>787</v>
      </c>
      <c r="AC7354" t="s">
        <v>747</v>
      </c>
    </row>
    <row r="7355" spans="1:29" x14ac:dyDescent="0.25">
      <c r="A7355" t="s">
        <v>390</v>
      </c>
      <c r="B7355">
        <v>638</v>
      </c>
      <c r="C7355" t="s">
        <v>196</v>
      </c>
      <c r="D7355">
        <v>1998</v>
      </c>
      <c r="E7355" t="s">
        <v>8349</v>
      </c>
      <c r="F7355" t="s">
        <v>6</v>
      </c>
      <c r="G7355" t="s">
        <v>6</v>
      </c>
      <c r="H7355" t="s">
        <v>6</v>
      </c>
      <c r="I7355">
        <v>4.8833826547791217</v>
      </c>
      <c r="J7355" t="s">
        <v>6</v>
      </c>
      <c r="K7355" t="s">
        <v>6</v>
      </c>
      <c r="L7355" t="s">
        <v>6</v>
      </c>
      <c r="M7355" t="s">
        <v>6</v>
      </c>
      <c r="N7355" t="s">
        <v>6</v>
      </c>
      <c r="O7355">
        <v>56.813166272195829</v>
      </c>
      <c r="P7355">
        <v>1448.3862880801501</v>
      </c>
      <c r="Q7355" t="s">
        <v>6</v>
      </c>
      <c r="R7355" t="s">
        <v>6</v>
      </c>
      <c r="S7355" t="s">
        <v>6</v>
      </c>
      <c r="T7355" t="s">
        <v>877</v>
      </c>
      <c r="U7355" t="s">
        <v>6</v>
      </c>
      <c r="V7355" t="s">
        <v>6</v>
      </c>
      <c r="W7355" t="s">
        <v>6</v>
      </c>
      <c r="X7355" t="s">
        <v>6</v>
      </c>
      <c r="Y7355" t="s">
        <v>6</v>
      </c>
      <c r="Z7355" t="s">
        <v>6</v>
      </c>
      <c r="AA7355" t="s">
        <v>6</v>
      </c>
      <c r="AB7355" t="s">
        <v>787</v>
      </c>
      <c r="AC7355" t="s">
        <v>747</v>
      </c>
    </row>
    <row r="7356" spans="1:29" x14ac:dyDescent="0.25">
      <c r="A7356" t="s">
        <v>390</v>
      </c>
      <c r="B7356">
        <v>638</v>
      </c>
      <c r="C7356" t="s">
        <v>196</v>
      </c>
      <c r="D7356">
        <v>1999</v>
      </c>
      <c r="E7356" t="s">
        <v>8350</v>
      </c>
      <c r="F7356" t="s">
        <v>6</v>
      </c>
      <c r="G7356" t="s">
        <v>6</v>
      </c>
      <c r="H7356" t="s">
        <v>6</v>
      </c>
      <c r="I7356">
        <v>6.8951470013064107</v>
      </c>
      <c r="J7356" t="s">
        <v>6</v>
      </c>
      <c r="K7356" t="s">
        <v>6</v>
      </c>
      <c r="L7356" t="s">
        <v>6</v>
      </c>
      <c r="M7356" t="s">
        <v>6</v>
      </c>
      <c r="N7356" t="s">
        <v>6</v>
      </c>
      <c r="O7356">
        <v>53.858897518185735</v>
      </c>
      <c r="P7356">
        <v>1656.1</v>
      </c>
      <c r="Q7356" t="s">
        <v>6</v>
      </c>
      <c r="R7356" t="s">
        <v>6</v>
      </c>
      <c r="S7356" t="s">
        <v>6</v>
      </c>
      <c r="T7356" t="s">
        <v>877</v>
      </c>
      <c r="U7356" t="s">
        <v>6</v>
      </c>
      <c r="V7356" t="s">
        <v>6</v>
      </c>
      <c r="W7356" t="s">
        <v>6</v>
      </c>
      <c r="X7356" t="s">
        <v>6</v>
      </c>
      <c r="Y7356" t="s">
        <v>6</v>
      </c>
      <c r="Z7356" t="s">
        <v>6</v>
      </c>
      <c r="AA7356" t="s">
        <v>6</v>
      </c>
      <c r="AB7356" t="s">
        <v>787</v>
      </c>
      <c r="AC7356" t="s">
        <v>747</v>
      </c>
    </row>
    <row r="7357" spans="1:29" x14ac:dyDescent="0.25">
      <c r="A7357" t="s">
        <v>390</v>
      </c>
      <c r="B7357">
        <v>638</v>
      </c>
      <c r="C7357" t="s">
        <v>196</v>
      </c>
      <c r="D7357">
        <v>2000</v>
      </c>
      <c r="E7357" t="s">
        <v>8351</v>
      </c>
      <c r="F7357" t="s">
        <v>6</v>
      </c>
      <c r="G7357" t="s">
        <v>6</v>
      </c>
      <c r="H7357" t="s">
        <v>6</v>
      </c>
      <c r="I7357">
        <v>7.4928775578879527</v>
      </c>
      <c r="J7357" t="s">
        <v>6</v>
      </c>
      <c r="K7357" t="s">
        <v>6</v>
      </c>
      <c r="L7357" t="s">
        <v>6</v>
      </c>
      <c r="M7357" t="s">
        <v>6</v>
      </c>
      <c r="N7357" t="s">
        <v>6</v>
      </c>
      <c r="O7357">
        <v>54.109393935357261</v>
      </c>
      <c r="P7357">
        <v>1829.2</v>
      </c>
      <c r="Q7357" t="s">
        <v>6</v>
      </c>
      <c r="R7357" t="s">
        <v>6</v>
      </c>
      <c r="S7357" t="s">
        <v>6</v>
      </c>
      <c r="T7357" t="s">
        <v>877</v>
      </c>
      <c r="U7357" t="s">
        <v>6</v>
      </c>
      <c r="V7357" t="s">
        <v>6</v>
      </c>
      <c r="W7357" t="s">
        <v>6</v>
      </c>
      <c r="X7357" t="s">
        <v>6</v>
      </c>
      <c r="Y7357" t="s">
        <v>6</v>
      </c>
      <c r="Z7357" t="s">
        <v>6</v>
      </c>
      <c r="AA7357" t="s">
        <v>6</v>
      </c>
      <c r="AB7357" t="s">
        <v>787</v>
      </c>
      <c r="AC7357" t="s">
        <v>747</v>
      </c>
    </row>
    <row r="7358" spans="1:29" x14ac:dyDescent="0.25">
      <c r="A7358" t="s">
        <v>390</v>
      </c>
      <c r="B7358">
        <v>638</v>
      </c>
      <c r="C7358" t="s">
        <v>196</v>
      </c>
      <c r="D7358">
        <v>2001</v>
      </c>
      <c r="E7358" t="s">
        <v>8352</v>
      </c>
      <c r="F7358" t="s">
        <v>6</v>
      </c>
      <c r="G7358" t="s">
        <v>6</v>
      </c>
      <c r="H7358" t="s">
        <v>6</v>
      </c>
      <c r="I7358">
        <v>6.9335742644813187</v>
      </c>
      <c r="J7358" t="s">
        <v>6</v>
      </c>
      <c r="K7358" t="s">
        <v>6</v>
      </c>
      <c r="L7358" t="s">
        <v>6</v>
      </c>
      <c r="M7358" t="s">
        <v>6</v>
      </c>
      <c r="N7358" t="s">
        <v>6</v>
      </c>
      <c r="O7358">
        <v>51.918367857091518</v>
      </c>
      <c r="P7358">
        <v>1964.6</v>
      </c>
      <c r="Q7358" t="s">
        <v>6</v>
      </c>
      <c r="R7358" t="s">
        <v>6</v>
      </c>
      <c r="S7358" t="s">
        <v>6</v>
      </c>
      <c r="T7358" t="s">
        <v>877</v>
      </c>
      <c r="U7358" t="s">
        <v>6</v>
      </c>
      <c r="V7358" t="s">
        <v>6</v>
      </c>
      <c r="W7358" t="s">
        <v>6</v>
      </c>
      <c r="X7358" t="s">
        <v>6</v>
      </c>
      <c r="Y7358" t="s">
        <v>6</v>
      </c>
      <c r="Z7358" t="s">
        <v>6</v>
      </c>
      <c r="AA7358" t="s">
        <v>6</v>
      </c>
      <c r="AB7358" t="s">
        <v>787</v>
      </c>
      <c r="AC7358" t="s">
        <v>747</v>
      </c>
    </row>
    <row r="7359" spans="1:29" x14ac:dyDescent="0.25">
      <c r="A7359" t="s">
        <v>390</v>
      </c>
      <c r="B7359">
        <v>638</v>
      </c>
      <c r="C7359" t="s">
        <v>196</v>
      </c>
      <c r="D7359">
        <v>2002</v>
      </c>
      <c r="E7359" t="s">
        <v>8353</v>
      </c>
      <c r="F7359" t="s">
        <v>6</v>
      </c>
      <c r="G7359" t="s">
        <v>6</v>
      </c>
      <c r="H7359" t="s">
        <v>6</v>
      </c>
      <c r="I7359">
        <v>6.6911371001831768</v>
      </c>
      <c r="J7359" t="s">
        <v>6</v>
      </c>
      <c r="K7359" t="s">
        <v>6</v>
      </c>
      <c r="L7359" t="s">
        <v>6</v>
      </c>
      <c r="M7359" t="s">
        <v>6</v>
      </c>
      <c r="N7359" t="s">
        <v>6</v>
      </c>
      <c r="O7359">
        <v>42.048232994790382</v>
      </c>
      <c r="P7359">
        <v>2129.1</v>
      </c>
      <c r="Q7359" t="s">
        <v>6</v>
      </c>
      <c r="R7359" t="s">
        <v>6</v>
      </c>
      <c r="S7359" t="s">
        <v>6</v>
      </c>
      <c r="T7359" t="s">
        <v>877</v>
      </c>
      <c r="U7359" t="s">
        <v>6</v>
      </c>
      <c r="V7359" t="s">
        <v>6</v>
      </c>
      <c r="W7359" t="s">
        <v>6</v>
      </c>
      <c r="X7359" t="s">
        <v>6</v>
      </c>
      <c r="Y7359" t="s">
        <v>6</v>
      </c>
      <c r="Z7359" t="s">
        <v>6</v>
      </c>
      <c r="AA7359" t="s">
        <v>6</v>
      </c>
      <c r="AB7359" t="s">
        <v>787</v>
      </c>
      <c r="AC7359" t="s">
        <v>747</v>
      </c>
    </row>
    <row r="7360" spans="1:29" x14ac:dyDescent="0.25">
      <c r="A7360" t="s">
        <v>390</v>
      </c>
      <c r="B7360">
        <v>638</v>
      </c>
      <c r="C7360" t="s">
        <v>196</v>
      </c>
      <c r="D7360">
        <v>2003</v>
      </c>
      <c r="E7360" t="s">
        <v>8354</v>
      </c>
      <c r="F7360" t="s">
        <v>6</v>
      </c>
      <c r="G7360" t="s">
        <v>6</v>
      </c>
      <c r="H7360" t="s">
        <v>6</v>
      </c>
      <c r="I7360">
        <v>10.799057185655123</v>
      </c>
      <c r="J7360" t="s">
        <v>6</v>
      </c>
      <c r="K7360" t="s">
        <v>6</v>
      </c>
      <c r="L7360" t="s">
        <v>6</v>
      </c>
      <c r="M7360" t="s">
        <v>6</v>
      </c>
      <c r="N7360" t="s">
        <v>6</v>
      </c>
      <c r="O7360">
        <v>31.953428735121285</v>
      </c>
      <c r="P7360">
        <v>2269.8000000000002</v>
      </c>
      <c r="Q7360" t="s">
        <v>6</v>
      </c>
      <c r="R7360" t="s">
        <v>6</v>
      </c>
      <c r="S7360" t="s">
        <v>6</v>
      </c>
      <c r="T7360" t="s">
        <v>877</v>
      </c>
      <c r="U7360" t="s">
        <v>6</v>
      </c>
      <c r="V7360" t="s">
        <v>6</v>
      </c>
      <c r="W7360" t="s">
        <v>6</v>
      </c>
      <c r="X7360" t="s">
        <v>6</v>
      </c>
      <c r="Y7360" t="s">
        <v>6</v>
      </c>
      <c r="Z7360" t="s">
        <v>6</v>
      </c>
      <c r="AA7360" t="s">
        <v>6</v>
      </c>
      <c r="AB7360" t="s">
        <v>787</v>
      </c>
      <c r="AC7360" t="s">
        <v>747</v>
      </c>
    </row>
    <row r="7361" spans="1:29" x14ac:dyDescent="0.25">
      <c r="A7361" t="s">
        <v>390</v>
      </c>
      <c r="B7361">
        <v>638</v>
      </c>
      <c r="C7361" t="s">
        <v>196</v>
      </c>
      <c r="D7361">
        <v>2004</v>
      </c>
      <c r="E7361" t="s">
        <v>8355</v>
      </c>
      <c r="F7361" t="s">
        <v>6</v>
      </c>
      <c r="G7361" t="s">
        <v>6</v>
      </c>
      <c r="H7361" t="s">
        <v>6</v>
      </c>
      <c r="I7361">
        <v>11.165075776605544</v>
      </c>
      <c r="J7361" t="s">
        <v>6</v>
      </c>
      <c r="K7361" t="s">
        <v>6</v>
      </c>
      <c r="L7361" t="s">
        <v>6</v>
      </c>
      <c r="M7361" t="s">
        <v>6</v>
      </c>
      <c r="N7361" t="s">
        <v>6</v>
      </c>
      <c r="O7361">
        <v>29.395863979563558</v>
      </c>
      <c r="P7361">
        <v>2388.6</v>
      </c>
      <c r="Q7361" t="s">
        <v>6</v>
      </c>
      <c r="R7361" t="s">
        <v>6</v>
      </c>
      <c r="S7361" t="s">
        <v>6</v>
      </c>
      <c r="T7361" t="s">
        <v>877</v>
      </c>
      <c r="U7361" t="s">
        <v>6</v>
      </c>
      <c r="V7361" t="s">
        <v>6</v>
      </c>
      <c r="W7361" t="s">
        <v>6</v>
      </c>
      <c r="X7361" t="s">
        <v>6</v>
      </c>
      <c r="Y7361" t="s">
        <v>6</v>
      </c>
      <c r="Z7361" t="s">
        <v>6</v>
      </c>
      <c r="AA7361" t="s">
        <v>6</v>
      </c>
      <c r="AB7361" t="s">
        <v>787</v>
      </c>
      <c r="AC7361" t="s">
        <v>747</v>
      </c>
    </row>
    <row r="7362" spans="1:29" x14ac:dyDescent="0.25">
      <c r="A7362" t="s">
        <v>390</v>
      </c>
      <c r="B7362">
        <v>638</v>
      </c>
      <c r="C7362" t="s">
        <v>196</v>
      </c>
      <c r="D7362">
        <v>2005</v>
      </c>
      <c r="E7362" t="s">
        <v>8356</v>
      </c>
      <c r="F7362" t="s">
        <v>6</v>
      </c>
      <c r="G7362" t="s">
        <v>6</v>
      </c>
      <c r="H7362" t="s">
        <v>6</v>
      </c>
      <c r="I7362">
        <v>12.371378956508011</v>
      </c>
      <c r="J7362" t="s">
        <v>6</v>
      </c>
      <c r="K7362" t="s">
        <v>6</v>
      </c>
      <c r="L7362" t="s">
        <v>6</v>
      </c>
      <c r="M7362" t="s">
        <v>6</v>
      </c>
      <c r="N7362" t="s">
        <v>6</v>
      </c>
      <c r="O7362">
        <v>36.870027168113225</v>
      </c>
      <c r="P7362">
        <v>2533.8000000000002</v>
      </c>
      <c r="Q7362" t="s">
        <v>6</v>
      </c>
      <c r="R7362" t="s">
        <v>6</v>
      </c>
      <c r="S7362" t="s">
        <v>6</v>
      </c>
      <c r="T7362" t="s">
        <v>877</v>
      </c>
      <c r="U7362" t="s">
        <v>6</v>
      </c>
      <c r="V7362" t="s">
        <v>6</v>
      </c>
      <c r="W7362" t="s">
        <v>6</v>
      </c>
      <c r="X7362" t="s">
        <v>6</v>
      </c>
      <c r="Y7362" t="s">
        <v>6</v>
      </c>
      <c r="Z7362" t="s">
        <v>6</v>
      </c>
      <c r="AA7362" t="s">
        <v>6</v>
      </c>
      <c r="AB7362" t="s">
        <v>787</v>
      </c>
      <c r="AC7362" t="s">
        <v>747</v>
      </c>
    </row>
    <row r="7363" spans="1:29" x14ac:dyDescent="0.25">
      <c r="A7363" t="s">
        <v>390</v>
      </c>
      <c r="B7363">
        <v>638</v>
      </c>
      <c r="C7363" t="s">
        <v>196</v>
      </c>
      <c r="D7363">
        <v>2006</v>
      </c>
      <c r="E7363" t="s">
        <v>8357</v>
      </c>
      <c r="F7363" t="s">
        <v>6</v>
      </c>
      <c r="G7363" t="s">
        <v>6</v>
      </c>
      <c r="H7363" t="s">
        <v>6</v>
      </c>
      <c r="I7363">
        <v>13.772901402164614</v>
      </c>
      <c r="J7363" t="s">
        <v>6</v>
      </c>
      <c r="K7363" t="s">
        <v>6</v>
      </c>
      <c r="L7363" t="s">
        <v>6</v>
      </c>
      <c r="M7363" t="s">
        <v>6</v>
      </c>
      <c r="N7363" t="s">
        <v>6</v>
      </c>
      <c r="O7363">
        <v>11.434457295615539</v>
      </c>
      <c r="P7363">
        <v>2688.7</v>
      </c>
      <c r="Q7363" t="s">
        <v>6</v>
      </c>
      <c r="R7363" t="s">
        <v>6</v>
      </c>
      <c r="S7363" t="s">
        <v>6</v>
      </c>
      <c r="T7363" t="s">
        <v>877</v>
      </c>
      <c r="U7363" t="s">
        <v>6</v>
      </c>
      <c r="V7363" t="s">
        <v>6</v>
      </c>
      <c r="W7363" t="s">
        <v>6</v>
      </c>
      <c r="X7363" t="s">
        <v>6</v>
      </c>
      <c r="Y7363" t="s">
        <v>6</v>
      </c>
      <c r="Z7363" t="s">
        <v>6</v>
      </c>
      <c r="AA7363" t="s">
        <v>6</v>
      </c>
      <c r="AB7363" t="s">
        <v>787</v>
      </c>
      <c r="AC7363" t="s">
        <v>747</v>
      </c>
    </row>
    <row r="7364" spans="1:29" x14ac:dyDescent="0.25">
      <c r="A7364" t="s">
        <v>390</v>
      </c>
      <c r="B7364">
        <v>638</v>
      </c>
      <c r="C7364" t="s">
        <v>196</v>
      </c>
      <c r="D7364">
        <v>2007</v>
      </c>
      <c r="E7364" t="s">
        <v>8358</v>
      </c>
      <c r="F7364" t="s">
        <v>6</v>
      </c>
      <c r="G7364" t="s">
        <v>6</v>
      </c>
      <c r="H7364" t="s">
        <v>6</v>
      </c>
      <c r="I7364">
        <v>16.345509840248891</v>
      </c>
      <c r="J7364" t="s">
        <v>6</v>
      </c>
      <c r="K7364" t="s">
        <v>6</v>
      </c>
      <c r="L7364" t="s">
        <v>6</v>
      </c>
      <c r="M7364" t="s">
        <v>6</v>
      </c>
      <c r="N7364" t="s">
        <v>6</v>
      </c>
      <c r="O7364">
        <v>19.525860689642712</v>
      </c>
      <c r="P7364">
        <v>2860.7</v>
      </c>
      <c r="Q7364" t="s">
        <v>6</v>
      </c>
      <c r="R7364" t="s">
        <v>6</v>
      </c>
      <c r="S7364" t="s">
        <v>6</v>
      </c>
      <c r="T7364" t="s">
        <v>877</v>
      </c>
      <c r="U7364" t="s">
        <v>6</v>
      </c>
      <c r="V7364" t="s">
        <v>6</v>
      </c>
      <c r="W7364" t="s">
        <v>6</v>
      </c>
      <c r="X7364" t="s">
        <v>6</v>
      </c>
      <c r="Y7364" t="s">
        <v>6</v>
      </c>
      <c r="Z7364" t="s">
        <v>6</v>
      </c>
      <c r="AA7364" t="s">
        <v>6</v>
      </c>
      <c r="AB7364" t="s">
        <v>787</v>
      </c>
      <c r="AC7364" t="s">
        <v>747</v>
      </c>
    </row>
    <row r="7365" spans="1:29" x14ac:dyDescent="0.25">
      <c r="A7365" t="s">
        <v>390</v>
      </c>
      <c r="B7365">
        <v>638</v>
      </c>
      <c r="C7365" t="s">
        <v>196</v>
      </c>
      <c r="D7365">
        <v>2008</v>
      </c>
      <c r="E7365" t="s">
        <v>8359</v>
      </c>
      <c r="F7365" t="s">
        <v>6</v>
      </c>
      <c r="G7365" t="s">
        <v>6</v>
      </c>
      <c r="H7365" t="s">
        <v>6</v>
      </c>
      <c r="I7365">
        <v>17.120976831559172</v>
      </c>
      <c r="J7365" t="s">
        <v>6</v>
      </c>
      <c r="K7365" t="s">
        <v>6</v>
      </c>
      <c r="L7365" t="s">
        <v>6</v>
      </c>
      <c r="M7365" t="s">
        <v>6</v>
      </c>
      <c r="N7365" t="s">
        <v>6</v>
      </c>
      <c r="O7365">
        <v>25.020222640651252</v>
      </c>
      <c r="P7365">
        <v>3194</v>
      </c>
      <c r="Q7365" t="s">
        <v>6</v>
      </c>
      <c r="R7365" t="s">
        <v>6</v>
      </c>
      <c r="S7365" t="s">
        <v>6</v>
      </c>
      <c r="T7365" t="s">
        <v>877</v>
      </c>
      <c r="U7365" t="s">
        <v>6</v>
      </c>
      <c r="V7365" t="s">
        <v>6</v>
      </c>
      <c r="W7365" t="s">
        <v>6</v>
      </c>
      <c r="X7365" t="s">
        <v>6</v>
      </c>
      <c r="Y7365" t="s">
        <v>6</v>
      </c>
      <c r="Z7365" t="s">
        <v>6</v>
      </c>
      <c r="AA7365" t="s">
        <v>6</v>
      </c>
      <c r="AB7365" t="s">
        <v>787</v>
      </c>
      <c r="AC7365" t="s">
        <v>747</v>
      </c>
    </row>
    <row r="7366" spans="1:29" x14ac:dyDescent="0.25">
      <c r="A7366" t="s">
        <v>390</v>
      </c>
      <c r="B7366">
        <v>638</v>
      </c>
      <c r="C7366" t="s">
        <v>196</v>
      </c>
      <c r="D7366">
        <v>2009</v>
      </c>
      <c r="E7366" t="s">
        <v>8360</v>
      </c>
      <c r="F7366" t="s">
        <v>6</v>
      </c>
      <c r="G7366" t="s">
        <v>6</v>
      </c>
      <c r="H7366" t="s">
        <v>6</v>
      </c>
      <c r="I7366">
        <v>19.543566483647648</v>
      </c>
      <c r="J7366" t="s">
        <v>6</v>
      </c>
      <c r="K7366" t="s">
        <v>6</v>
      </c>
      <c r="L7366" t="s">
        <v>6</v>
      </c>
      <c r="M7366" t="s">
        <v>6</v>
      </c>
      <c r="N7366" t="s">
        <v>6</v>
      </c>
      <c r="O7366">
        <v>25.622047353780047</v>
      </c>
      <c r="P7366">
        <v>3351.2</v>
      </c>
      <c r="Q7366" t="s">
        <v>6</v>
      </c>
      <c r="R7366" t="s">
        <v>6</v>
      </c>
      <c r="S7366" t="s">
        <v>6</v>
      </c>
      <c r="T7366" t="s">
        <v>877</v>
      </c>
      <c r="U7366" t="s">
        <v>6</v>
      </c>
      <c r="V7366" t="s">
        <v>6</v>
      </c>
      <c r="W7366" t="s">
        <v>6</v>
      </c>
      <c r="X7366" t="s">
        <v>6</v>
      </c>
      <c r="Y7366" t="s">
        <v>6</v>
      </c>
      <c r="Z7366" t="s">
        <v>6</v>
      </c>
      <c r="AA7366" t="s">
        <v>6</v>
      </c>
      <c r="AB7366" t="s">
        <v>787</v>
      </c>
      <c r="AC7366" t="s">
        <v>747</v>
      </c>
    </row>
    <row r="7367" spans="1:29" x14ac:dyDescent="0.25">
      <c r="A7367" t="s">
        <v>390</v>
      </c>
      <c r="B7367">
        <v>638</v>
      </c>
      <c r="C7367" t="s">
        <v>196</v>
      </c>
      <c r="D7367">
        <v>2010</v>
      </c>
      <c r="E7367" t="s">
        <v>8361</v>
      </c>
      <c r="F7367" t="s">
        <v>6</v>
      </c>
      <c r="G7367" t="s">
        <v>6</v>
      </c>
      <c r="H7367" t="s">
        <v>6</v>
      </c>
      <c r="I7367">
        <v>20.543424101969872</v>
      </c>
      <c r="J7367" t="s">
        <v>6</v>
      </c>
      <c r="K7367" t="s">
        <v>6</v>
      </c>
      <c r="L7367" t="s">
        <v>6</v>
      </c>
      <c r="M7367" t="s">
        <v>6</v>
      </c>
      <c r="N7367" t="s">
        <v>6</v>
      </c>
      <c r="O7367">
        <v>28.701506373117031</v>
      </c>
      <c r="P7367">
        <v>3452</v>
      </c>
      <c r="Q7367" t="s">
        <v>6</v>
      </c>
      <c r="R7367" t="s">
        <v>6</v>
      </c>
      <c r="S7367" t="s">
        <v>6</v>
      </c>
      <c r="T7367" t="s">
        <v>877</v>
      </c>
      <c r="U7367" t="s">
        <v>6</v>
      </c>
      <c r="V7367" t="s">
        <v>6</v>
      </c>
      <c r="W7367" t="s">
        <v>6</v>
      </c>
      <c r="X7367" t="s">
        <v>6</v>
      </c>
      <c r="Y7367" t="s">
        <v>6</v>
      </c>
      <c r="Z7367" t="s">
        <v>6</v>
      </c>
      <c r="AA7367" t="s">
        <v>6</v>
      </c>
      <c r="AB7367" t="s">
        <v>787</v>
      </c>
      <c r="AC7367" t="s">
        <v>747</v>
      </c>
    </row>
    <row r="7368" spans="1:29" x14ac:dyDescent="0.25">
      <c r="A7368" t="s">
        <v>390</v>
      </c>
      <c r="B7368">
        <v>638</v>
      </c>
      <c r="C7368" t="s">
        <v>196</v>
      </c>
      <c r="D7368">
        <v>2011</v>
      </c>
      <c r="E7368" t="s">
        <v>8362</v>
      </c>
      <c r="F7368" t="s">
        <v>6</v>
      </c>
      <c r="G7368" t="s">
        <v>6</v>
      </c>
      <c r="H7368" t="s">
        <v>6</v>
      </c>
      <c r="I7368">
        <v>21.705603167715342</v>
      </c>
      <c r="J7368" t="s">
        <v>6</v>
      </c>
      <c r="K7368" t="s">
        <v>6</v>
      </c>
      <c r="L7368" t="s">
        <v>6</v>
      </c>
      <c r="M7368" t="s">
        <v>6</v>
      </c>
      <c r="N7368" t="s">
        <v>6</v>
      </c>
      <c r="O7368">
        <v>29.876126732106474</v>
      </c>
      <c r="P7368">
        <v>3687.2</v>
      </c>
      <c r="Q7368" t="s">
        <v>6</v>
      </c>
      <c r="R7368" t="s">
        <v>6</v>
      </c>
      <c r="S7368" t="s">
        <v>6</v>
      </c>
      <c r="T7368" t="s">
        <v>877</v>
      </c>
      <c r="U7368" t="s">
        <v>6</v>
      </c>
      <c r="V7368" t="s">
        <v>6</v>
      </c>
      <c r="W7368" t="s">
        <v>6</v>
      </c>
      <c r="X7368" t="s">
        <v>6</v>
      </c>
      <c r="Y7368" t="s">
        <v>6</v>
      </c>
      <c r="Z7368" t="s">
        <v>6</v>
      </c>
      <c r="AA7368" t="s">
        <v>6</v>
      </c>
      <c r="AB7368" t="s">
        <v>787</v>
      </c>
      <c r="AC7368" t="s">
        <v>747</v>
      </c>
    </row>
    <row r="7369" spans="1:29" x14ac:dyDescent="0.25">
      <c r="A7369" t="s">
        <v>390</v>
      </c>
      <c r="B7369">
        <v>638</v>
      </c>
      <c r="C7369" t="s">
        <v>196</v>
      </c>
      <c r="D7369">
        <v>2012</v>
      </c>
      <c r="E7369" t="s">
        <v>8363</v>
      </c>
      <c r="F7369" t="s">
        <v>6</v>
      </c>
      <c r="G7369" t="s">
        <v>6</v>
      </c>
      <c r="H7369" t="s">
        <v>6</v>
      </c>
      <c r="I7369">
        <v>20.367666138100041</v>
      </c>
      <c r="J7369" t="s">
        <v>6</v>
      </c>
      <c r="K7369" t="s">
        <v>6</v>
      </c>
      <c r="L7369" t="s">
        <v>6</v>
      </c>
      <c r="M7369" t="s">
        <v>6</v>
      </c>
      <c r="N7369" t="s">
        <v>6</v>
      </c>
      <c r="O7369">
        <v>26.70472053462688</v>
      </c>
      <c r="P7369">
        <v>4162.2</v>
      </c>
      <c r="Q7369" t="s">
        <v>6</v>
      </c>
      <c r="R7369" t="s">
        <v>6</v>
      </c>
      <c r="S7369" t="s">
        <v>6</v>
      </c>
      <c r="T7369" t="s">
        <v>877</v>
      </c>
      <c r="U7369" t="s">
        <v>6</v>
      </c>
      <c r="V7369" t="s">
        <v>6</v>
      </c>
      <c r="W7369" t="s">
        <v>6</v>
      </c>
      <c r="X7369" t="s">
        <v>6</v>
      </c>
      <c r="Y7369" t="s">
        <v>6</v>
      </c>
      <c r="Z7369" t="s">
        <v>6</v>
      </c>
      <c r="AA7369" t="s">
        <v>6</v>
      </c>
      <c r="AB7369" t="s">
        <v>787</v>
      </c>
      <c r="AC7369" t="s">
        <v>747</v>
      </c>
    </row>
    <row r="7370" spans="1:29" x14ac:dyDescent="0.25">
      <c r="A7370" t="s">
        <v>390</v>
      </c>
      <c r="B7370">
        <v>638</v>
      </c>
      <c r="C7370" t="s">
        <v>196</v>
      </c>
      <c r="D7370">
        <v>2013</v>
      </c>
      <c r="E7370" t="s">
        <v>8364</v>
      </c>
      <c r="F7370" t="s">
        <v>6</v>
      </c>
      <c r="G7370" t="s">
        <v>6</v>
      </c>
      <c r="H7370" t="s">
        <v>6</v>
      </c>
      <c r="I7370">
        <v>21.229005946196867</v>
      </c>
      <c r="J7370" t="s">
        <v>6</v>
      </c>
      <c r="K7370" t="s">
        <v>6</v>
      </c>
      <c r="L7370" t="s">
        <v>6</v>
      </c>
      <c r="M7370" t="s">
        <v>6</v>
      </c>
      <c r="N7370" t="s">
        <v>6</v>
      </c>
      <c r="O7370">
        <v>25.288026771244947</v>
      </c>
      <c r="P7370">
        <v>4523.8999999999996</v>
      </c>
      <c r="Q7370" t="s">
        <v>6</v>
      </c>
      <c r="R7370" t="s">
        <v>6</v>
      </c>
      <c r="S7370" t="s">
        <v>6</v>
      </c>
      <c r="T7370" t="s">
        <v>877</v>
      </c>
      <c r="U7370" t="s">
        <v>6</v>
      </c>
      <c r="V7370" t="s">
        <v>6</v>
      </c>
      <c r="W7370" t="s">
        <v>6</v>
      </c>
      <c r="X7370" t="s">
        <v>6</v>
      </c>
      <c r="Y7370" t="s">
        <v>6</v>
      </c>
      <c r="Z7370" t="s">
        <v>6</v>
      </c>
      <c r="AA7370" t="s">
        <v>6</v>
      </c>
      <c r="AB7370" t="s">
        <v>787</v>
      </c>
      <c r="AC7370" t="s">
        <v>747</v>
      </c>
    </row>
    <row r="7371" spans="1:29" x14ac:dyDescent="0.25">
      <c r="A7371" t="s">
        <v>390</v>
      </c>
      <c r="B7371">
        <v>638</v>
      </c>
      <c r="C7371" t="s">
        <v>196</v>
      </c>
      <c r="D7371">
        <v>2014</v>
      </c>
      <c r="E7371" t="s">
        <v>8365</v>
      </c>
      <c r="F7371" t="s">
        <v>6</v>
      </c>
      <c r="G7371" t="s">
        <v>6</v>
      </c>
      <c r="H7371" t="s">
        <v>6</v>
      </c>
      <c r="I7371">
        <v>21.266590269819769</v>
      </c>
      <c r="J7371" t="s">
        <v>6</v>
      </c>
      <c r="K7371" t="s">
        <v>6</v>
      </c>
      <c r="L7371" t="s">
        <v>6</v>
      </c>
      <c r="M7371" t="s">
        <v>6</v>
      </c>
      <c r="N7371" t="s">
        <v>6</v>
      </c>
      <c r="O7371">
        <v>30.452243559348059</v>
      </c>
      <c r="P7371">
        <v>4799.5</v>
      </c>
      <c r="Q7371" t="s">
        <v>6</v>
      </c>
      <c r="R7371" t="s">
        <v>6</v>
      </c>
      <c r="S7371" t="s">
        <v>6</v>
      </c>
      <c r="T7371" t="s">
        <v>877</v>
      </c>
      <c r="U7371" t="s">
        <v>6</v>
      </c>
      <c r="V7371" t="s">
        <v>6</v>
      </c>
      <c r="W7371" t="s">
        <v>6</v>
      </c>
      <c r="X7371" t="s">
        <v>6</v>
      </c>
      <c r="Y7371" t="s">
        <v>6</v>
      </c>
      <c r="Z7371" t="s">
        <v>6</v>
      </c>
      <c r="AA7371" t="s">
        <v>6</v>
      </c>
      <c r="AB7371" t="s">
        <v>787</v>
      </c>
      <c r="AC7371" t="s">
        <v>747</v>
      </c>
    </row>
    <row r="7372" spans="1:29" x14ac:dyDescent="0.25">
      <c r="A7372" t="s">
        <v>390</v>
      </c>
      <c r="B7372">
        <v>638</v>
      </c>
      <c r="C7372" t="s">
        <v>196</v>
      </c>
      <c r="D7372">
        <v>2015</v>
      </c>
      <c r="E7372" t="s">
        <v>8366</v>
      </c>
      <c r="F7372" t="s">
        <v>6</v>
      </c>
      <c r="G7372" t="s">
        <v>6</v>
      </c>
      <c r="H7372" t="s">
        <v>6</v>
      </c>
      <c r="I7372">
        <v>20.818365349320935</v>
      </c>
      <c r="J7372" t="s">
        <v>6</v>
      </c>
      <c r="K7372" t="s">
        <v>6</v>
      </c>
      <c r="L7372" t="s">
        <v>6</v>
      </c>
      <c r="M7372" t="s">
        <v>6</v>
      </c>
      <c r="N7372" t="s">
        <v>6</v>
      </c>
      <c r="O7372">
        <v>42.425364003425912</v>
      </c>
      <c r="P7372">
        <v>4903.8</v>
      </c>
      <c r="Q7372" t="s">
        <v>6</v>
      </c>
      <c r="R7372" t="s">
        <v>6</v>
      </c>
      <c r="S7372" t="s">
        <v>6</v>
      </c>
      <c r="T7372" t="s">
        <v>877</v>
      </c>
      <c r="U7372" t="s">
        <v>6</v>
      </c>
      <c r="V7372" t="s">
        <v>6</v>
      </c>
      <c r="W7372" t="s">
        <v>6</v>
      </c>
      <c r="X7372" t="s">
        <v>6</v>
      </c>
      <c r="Y7372" t="s">
        <v>6</v>
      </c>
      <c r="Z7372" t="s">
        <v>6</v>
      </c>
      <c r="AA7372" t="s">
        <v>6</v>
      </c>
      <c r="AB7372" t="s">
        <v>787</v>
      </c>
      <c r="AC7372" t="s">
        <v>747</v>
      </c>
    </row>
    <row r="7373" spans="1:29" x14ac:dyDescent="0.25">
      <c r="A7373" t="s">
        <v>390</v>
      </c>
      <c r="B7373">
        <v>638</v>
      </c>
      <c r="C7373" t="s">
        <v>196</v>
      </c>
      <c r="D7373">
        <v>2016</v>
      </c>
      <c r="E7373" t="s">
        <v>8367</v>
      </c>
      <c r="F7373" t="s">
        <v>6</v>
      </c>
      <c r="G7373" t="s">
        <v>6</v>
      </c>
      <c r="H7373" t="s">
        <v>6</v>
      </c>
      <c r="I7373">
        <v>21.591921041628318</v>
      </c>
      <c r="J7373" t="s">
        <v>6</v>
      </c>
      <c r="K7373" t="s">
        <v>6</v>
      </c>
      <c r="L7373" t="s">
        <v>6</v>
      </c>
      <c r="M7373" t="s">
        <v>6</v>
      </c>
      <c r="N7373" t="s">
        <v>6</v>
      </c>
      <c r="O7373">
        <v>49.678259821084197</v>
      </c>
      <c r="P7373">
        <v>5083.7394129208096</v>
      </c>
      <c r="Q7373" t="s">
        <v>6</v>
      </c>
      <c r="R7373" t="s">
        <v>6</v>
      </c>
      <c r="S7373" t="s">
        <v>6</v>
      </c>
      <c r="T7373" t="s">
        <v>877</v>
      </c>
      <c r="U7373" t="s">
        <v>6</v>
      </c>
      <c r="V7373" t="s">
        <v>6</v>
      </c>
      <c r="W7373" t="s">
        <v>6</v>
      </c>
      <c r="X7373" t="s">
        <v>6</v>
      </c>
      <c r="Y7373" t="s">
        <v>6</v>
      </c>
      <c r="Z7373" t="s">
        <v>6</v>
      </c>
      <c r="AA7373" t="s">
        <v>6</v>
      </c>
      <c r="AB7373" t="s">
        <v>787</v>
      </c>
      <c r="AC7373" t="s">
        <v>747</v>
      </c>
    </row>
    <row r="7374" spans="1:29" x14ac:dyDescent="0.25">
      <c r="A7374" t="s">
        <v>390</v>
      </c>
      <c r="B7374">
        <v>642</v>
      </c>
      <c r="C7374" t="s">
        <v>197</v>
      </c>
      <c r="D7374">
        <v>1950</v>
      </c>
      <c r="E7374" t="s">
        <v>8368</v>
      </c>
      <c r="F7374" t="s">
        <v>6</v>
      </c>
      <c r="G7374" t="s">
        <v>6</v>
      </c>
      <c r="H7374" t="s">
        <v>6</v>
      </c>
      <c r="I7374" t="s">
        <v>6</v>
      </c>
      <c r="J7374" t="s">
        <v>6</v>
      </c>
      <c r="K7374" t="s">
        <v>6</v>
      </c>
      <c r="L7374" t="s">
        <v>6</v>
      </c>
      <c r="M7374" t="s">
        <v>6</v>
      </c>
      <c r="N7374" t="s">
        <v>6</v>
      </c>
      <c r="O7374" t="s">
        <v>6</v>
      </c>
      <c r="P7374" t="s">
        <v>6</v>
      </c>
      <c r="Q7374" t="s">
        <v>6</v>
      </c>
      <c r="R7374" t="s">
        <v>6</v>
      </c>
      <c r="S7374" t="s">
        <v>6</v>
      </c>
      <c r="T7374" t="s">
        <v>6</v>
      </c>
      <c r="U7374" t="s">
        <v>6</v>
      </c>
      <c r="V7374" t="s">
        <v>6</v>
      </c>
      <c r="W7374" t="s">
        <v>6</v>
      </c>
      <c r="X7374" t="s">
        <v>6</v>
      </c>
      <c r="Y7374" t="s">
        <v>6</v>
      </c>
      <c r="Z7374" t="s">
        <v>6</v>
      </c>
      <c r="AA7374" t="s">
        <v>6</v>
      </c>
      <c r="AB7374" t="s">
        <v>680</v>
      </c>
      <c r="AC7374" t="s">
        <v>713</v>
      </c>
    </row>
    <row r="7375" spans="1:29" x14ac:dyDescent="0.25">
      <c r="A7375" t="s">
        <v>390</v>
      </c>
      <c r="B7375">
        <v>642</v>
      </c>
      <c r="C7375" t="s">
        <v>197</v>
      </c>
      <c r="D7375">
        <v>1951</v>
      </c>
      <c r="E7375" t="s">
        <v>8369</v>
      </c>
      <c r="F7375" t="s">
        <v>6</v>
      </c>
      <c r="G7375" t="s">
        <v>6</v>
      </c>
      <c r="H7375" t="s">
        <v>6</v>
      </c>
      <c r="I7375" t="s">
        <v>6</v>
      </c>
      <c r="J7375" t="s">
        <v>6</v>
      </c>
      <c r="K7375" t="s">
        <v>6</v>
      </c>
      <c r="L7375" t="s">
        <v>6</v>
      </c>
      <c r="M7375" t="s">
        <v>6</v>
      </c>
      <c r="N7375" t="s">
        <v>6</v>
      </c>
      <c r="O7375" t="s">
        <v>6</v>
      </c>
      <c r="P7375" t="s">
        <v>6</v>
      </c>
      <c r="Q7375" t="s">
        <v>6</v>
      </c>
      <c r="R7375" t="s">
        <v>6</v>
      </c>
      <c r="S7375" t="s">
        <v>6</v>
      </c>
      <c r="T7375" t="s">
        <v>6</v>
      </c>
      <c r="U7375" t="s">
        <v>6</v>
      </c>
      <c r="V7375" t="s">
        <v>6</v>
      </c>
      <c r="W7375" t="s">
        <v>6</v>
      </c>
      <c r="X7375" t="s">
        <v>6</v>
      </c>
      <c r="Y7375" t="s">
        <v>6</v>
      </c>
      <c r="Z7375" t="s">
        <v>6</v>
      </c>
      <c r="AA7375" t="s">
        <v>6</v>
      </c>
      <c r="AB7375" t="s">
        <v>680</v>
      </c>
      <c r="AC7375" t="s">
        <v>713</v>
      </c>
    </row>
    <row r="7376" spans="1:29" x14ac:dyDescent="0.25">
      <c r="A7376" t="s">
        <v>390</v>
      </c>
      <c r="B7376">
        <v>642</v>
      </c>
      <c r="C7376" t="s">
        <v>197</v>
      </c>
      <c r="D7376">
        <v>1952</v>
      </c>
      <c r="E7376" t="s">
        <v>8370</v>
      </c>
      <c r="F7376" t="s">
        <v>6</v>
      </c>
      <c r="G7376" t="s">
        <v>6</v>
      </c>
      <c r="H7376" t="s">
        <v>6</v>
      </c>
      <c r="I7376" t="s">
        <v>6</v>
      </c>
      <c r="J7376" t="s">
        <v>6</v>
      </c>
      <c r="K7376" t="s">
        <v>6</v>
      </c>
      <c r="L7376" t="s">
        <v>6</v>
      </c>
      <c r="M7376" t="s">
        <v>6</v>
      </c>
      <c r="N7376" t="s">
        <v>6</v>
      </c>
      <c r="O7376" t="s">
        <v>6</v>
      </c>
      <c r="P7376" t="s">
        <v>6</v>
      </c>
      <c r="Q7376" t="s">
        <v>6</v>
      </c>
      <c r="R7376" t="s">
        <v>6</v>
      </c>
      <c r="S7376" t="s">
        <v>6</v>
      </c>
      <c r="T7376" t="s">
        <v>6</v>
      </c>
      <c r="U7376" t="s">
        <v>6</v>
      </c>
      <c r="V7376" t="s">
        <v>6</v>
      </c>
      <c r="W7376" t="s">
        <v>6</v>
      </c>
      <c r="X7376" t="s">
        <v>6</v>
      </c>
      <c r="Y7376" t="s">
        <v>6</v>
      </c>
      <c r="Z7376" t="s">
        <v>6</v>
      </c>
      <c r="AA7376" t="s">
        <v>6</v>
      </c>
      <c r="AB7376" t="s">
        <v>680</v>
      </c>
      <c r="AC7376" t="s">
        <v>713</v>
      </c>
    </row>
    <row r="7377" spans="1:29" x14ac:dyDescent="0.25">
      <c r="A7377" t="s">
        <v>390</v>
      </c>
      <c r="B7377">
        <v>642</v>
      </c>
      <c r="C7377" t="s">
        <v>197</v>
      </c>
      <c r="D7377">
        <v>1953</v>
      </c>
      <c r="E7377" t="s">
        <v>8371</v>
      </c>
      <c r="F7377" t="s">
        <v>6</v>
      </c>
      <c r="G7377" t="s">
        <v>6</v>
      </c>
      <c r="H7377" t="s">
        <v>6</v>
      </c>
      <c r="I7377" t="s">
        <v>6</v>
      </c>
      <c r="J7377" t="s">
        <v>6</v>
      </c>
      <c r="K7377" t="s">
        <v>6</v>
      </c>
      <c r="L7377" t="s">
        <v>6</v>
      </c>
      <c r="M7377" t="s">
        <v>6</v>
      </c>
      <c r="N7377" t="s">
        <v>6</v>
      </c>
      <c r="O7377" t="s">
        <v>6</v>
      </c>
      <c r="P7377" t="s">
        <v>6</v>
      </c>
      <c r="Q7377" t="s">
        <v>6</v>
      </c>
      <c r="R7377" t="s">
        <v>6</v>
      </c>
      <c r="S7377" t="s">
        <v>6</v>
      </c>
      <c r="T7377" t="s">
        <v>6</v>
      </c>
      <c r="U7377" t="s">
        <v>6</v>
      </c>
      <c r="V7377" t="s">
        <v>6</v>
      </c>
      <c r="W7377" t="s">
        <v>6</v>
      </c>
      <c r="X7377" t="s">
        <v>6</v>
      </c>
      <c r="Y7377" t="s">
        <v>6</v>
      </c>
      <c r="Z7377" t="s">
        <v>6</v>
      </c>
      <c r="AA7377" t="s">
        <v>6</v>
      </c>
      <c r="AB7377" t="s">
        <v>680</v>
      </c>
      <c r="AC7377" t="s">
        <v>713</v>
      </c>
    </row>
    <row r="7378" spans="1:29" x14ac:dyDescent="0.25">
      <c r="A7378" t="s">
        <v>390</v>
      </c>
      <c r="B7378">
        <v>642</v>
      </c>
      <c r="C7378" t="s">
        <v>197</v>
      </c>
      <c r="D7378">
        <v>1954</v>
      </c>
      <c r="E7378" t="s">
        <v>8372</v>
      </c>
      <c r="F7378" t="s">
        <v>6</v>
      </c>
      <c r="G7378" t="s">
        <v>6</v>
      </c>
      <c r="H7378" t="s">
        <v>6</v>
      </c>
      <c r="I7378" t="s">
        <v>6</v>
      </c>
      <c r="J7378" t="s">
        <v>6</v>
      </c>
      <c r="K7378" t="s">
        <v>6</v>
      </c>
      <c r="L7378" t="s">
        <v>6</v>
      </c>
      <c r="M7378" t="s">
        <v>6</v>
      </c>
      <c r="N7378" t="s">
        <v>6</v>
      </c>
      <c r="O7378" t="s">
        <v>6</v>
      </c>
      <c r="P7378" t="s">
        <v>6</v>
      </c>
      <c r="Q7378" t="s">
        <v>6</v>
      </c>
      <c r="R7378" t="s">
        <v>6</v>
      </c>
      <c r="S7378" t="s">
        <v>6</v>
      </c>
      <c r="T7378" t="s">
        <v>6</v>
      </c>
      <c r="U7378" t="s">
        <v>6</v>
      </c>
      <c r="V7378" t="s">
        <v>6</v>
      </c>
      <c r="W7378" t="s">
        <v>6</v>
      </c>
      <c r="X7378" t="s">
        <v>6</v>
      </c>
      <c r="Y7378" t="s">
        <v>6</v>
      </c>
      <c r="Z7378" t="s">
        <v>6</v>
      </c>
      <c r="AA7378" t="s">
        <v>6</v>
      </c>
      <c r="AB7378" t="s">
        <v>680</v>
      </c>
      <c r="AC7378" t="s">
        <v>713</v>
      </c>
    </row>
    <row r="7379" spans="1:29" x14ac:dyDescent="0.25">
      <c r="A7379" t="s">
        <v>390</v>
      </c>
      <c r="B7379">
        <v>642</v>
      </c>
      <c r="C7379" t="s">
        <v>197</v>
      </c>
      <c r="D7379">
        <v>1955</v>
      </c>
      <c r="E7379" t="s">
        <v>8373</v>
      </c>
      <c r="F7379" t="s">
        <v>6</v>
      </c>
      <c r="G7379" t="s">
        <v>6</v>
      </c>
      <c r="H7379" t="s">
        <v>6</v>
      </c>
      <c r="I7379" t="s">
        <v>6</v>
      </c>
      <c r="J7379" t="s">
        <v>6</v>
      </c>
      <c r="K7379" t="s">
        <v>6</v>
      </c>
      <c r="L7379" t="s">
        <v>6</v>
      </c>
      <c r="M7379" t="s">
        <v>6</v>
      </c>
      <c r="N7379" t="s">
        <v>6</v>
      </c>
      <c r="O7379" t="s">
        <v>6</v>
      </c>
      <c r="P7379" t="s">
        <v>6</v>
      </c>
      <c r="Q7379" t="s">
        <v>6</v>
      </c>
      <c r="R7379" t="s">
        <v>6</v>
      </c>
      <c r="S7379" t="s">
        <v>6</v>
      </c>
      <c r="T7379" t="s">
        <v>6</v>
      </c>
      <c r="U7379" t="s">
        <v>6</v>
      </c>
      <c r="V7379" t="s">
        <v>6</v>
      </c>
      <c r="W7379" t="s">
        <v>6</v>
      </c>
      <c r="X7379" t="s">
        <v>6</v>
      </c>
      <c r="Y7379" t="s">
        <v>6</v>
      </c>
      <c r="Z7379" t="s">
        <v>6</v>
      </c>
      <c r="AA7379" t="s">
        <v>6</v>
      </c>
      <c r="AB7379" t="s">
        <v>680</v>
      </c>
      <c r="AC7379" t="s">
        <v>713</v>
      </c>
    </row>
    <row r="7380" spans="1:29" x14ac:dyDescent="0.25">
      <c r="A7380" t="s">
        <v>390</v>
      </c>
      <c r="B7380">
        <v>642</v>
      </c>
      <c r="C7380" t="s">
        <v>197</v>
      </c>
      <c r="D7380">
        <v>1956</v>
      </c>
      <c r="E7380" t="s">
        <v>8374</v>
      </c>
      <c r="F7380" t="s">
        <v>6</v>
      </c>
      <c r="G7380" t="s">
        <v>6</v>
      </c>
      <c r="H7380" t="s">
        <v>6</v>
      </c>
      <c r="I7380" t="s">
        <v>6</v>
      </c>
      <c r="J7380" t="s">
        <v>6</v>
      </c>
      <c r="K7380" t="s">
        <v>6</v>
      </c>
      <c r="L7380" t="s">
        <v>6</v>
      </c>
      <c r="M7380" t="s">
        <v>6</v>
      </c>
      <c r="N7380" t="s">
        <v>6</v>
      </c>
      <c r="O7380" t="s">
        <v>6</v>
      </c>
      <c r="P7380" t="s">
        <v>6</v>
      </c>
      <c r="Q7380" t="s">
        <v>6</v>
      </c>
      <c r="R7380" t="s">
        <v>6</v>
      </c>
      <c r="S7380" t="s">
        <v>6</v>
      </c>
      <c r="T7380" t="s">
        <v>6</v>
      </c>
      <c r="U7380" t="s">
        <v>6</v>
      </c>
      <c r="V7380" t="s">
        <v>6</v>
      </c>
      <c r="W7380" t="s">
        <v>6</v>
      </c>
      <c r="X7380" t="s">
        <v>6</v>
      </c>
      <c r="Y7380" t="s">
        <v>6</v>
      </c>
      <c r="Z7380" t="s">
        <v>6</v>
      </c>
      <c r="AA7380" t="s">
        <v>6</v>
      </c>
      <c r="AB7380" t="s">
        <v>680</v>
      </c>
      <c r="AC7380" t="s">
        <v>713</v>
      </c>
    </row>
    <row r="7381" spans="1:29" x14ac:dyDescent="0.25">
      <c r="A7381" t="s">
        <v>390</v>
      </c>
      <c r="B7381">
        <v>642</v>
      </c>
      <c r="C7381" t="s">
        <v>197</v>
      </c>
      <c r="D7381">
        <v>1957</v>
      </c>
      <c r="E7381" t="s">
        <v>8375</v>
      </c>
      <c r="F7381" t="s">
        <v>6</v>
      </c>
      <c r="G7381" t="s">
        <v>6</v>
      </c>
      <c r="H7381" t="s">
        <v>6</v>
      </c>
      <c r="I7381" t="s">
        <v>6</v>
      </c>
      <c r="J7381" t="s">
        <v>6</v>
      </c>
      <c r="K7381" t="s">
        <v>6</v>
      </c>
      <c r="L7381" t="s">
        <v>6</v>
      </c>
      <c r="M7381" t="s">
        <v>6</v>
      </c>
      <c r="N7381" t="s">
        <v>6</v>
      </c>
      <c r="O7381" t="s">
        <v>6</v>
      </c>
      <c r="P7381" t="s">
        <v>6</v>
      </c>
      <c r="Q7381" t="s">
        <v>6</v>
      </c>
      <c r="R7381" t="s">
        <v>6</v>
      </c>
      <c r="S7381" t="s">
        <v>6</v>
      </c>
      <c r="T7381" t="s">
        <v>6</v>
      </c>
      <c r="U7381" t="s">
        <v>6</v>
      </c>
      <c r="V7381" t="s">
        <v>6</v>
      </c>
      <c r="W7381" t="s">
        <v>6</v>
      </c>
      <c r="X7381" t="s">
        <v>6</v>
      </c>
      <c r="Y7381" t="s">
        <v>6</v>
      </c>
      <c r="Z7381" t="s">
        <v>6</v>
      </c>
      <c r="AA7381" t="s">
        <v>6</v>
      </c>
      <c r="AB7381" t="s">
        <v>680</v>
      </c>
      <c r="AC7381" t="s">
        <v>713</v>
      </c>
    </row>
    <row r="7382" spans="1:29" x14ac:dyDescent="0.25">
      <c r="A7382" t="s">
        <v>390</v>
      </c>
      <c r="B7382">
        <v>642</v>
      </c>
      <c r="C7382" t="s">
        <v>197</v>
      </c>
      <c r="D7382">
        <v>1958</v>
      </c>
      <c r="E7382" t="s">
        <v>8376</v>
      </c>
      <c r="F7382" t="s">
        <v>6</v>
      </c>
      <c r="G7382" t="s">
        <v>6</v>
      </c>
      <c r="H7382" t="s">
        <v>6</v>
      </c>
      <c r="I7382" t="s">
        <v>6</v>
      </c>
      <c r="J7382" t="s">
        <v>6</v>
      </c>
      <c r="K7382" t="s">
        <v>6</v>
      </c>
      <c r="L7382" t="s">
        <v>6</v>
      </c>
      <c r="M7382" t="s">
        <v>6</v>
      </c>
      <c r="N7382" t="s">
        <v>6</v>
      </c>
      <c r="O7382" t="s">
        <v>6</v>
      </c>
      <c r="P7382" t="s">
        <v>6</v>
      </c>
      <c r="Q7382" t="s">
        <v>6</v>
      </c>
      <c r="R7382" t="s">
        <v>6</v>
      </c>
      <c r="S7382" t="s">
        <v>6</v>
      </c>
      <c r="T7382" t="s">
        <v>6</v>
      </c>
      <c r="U7382" t="s">
        <v>6</v>
      </c>
      <c r="V7382" t="s">
        <v>6</v>
      </c>
      <c r="W7382" t="s">
        <v>6</v>
      </c>
      <c r="X7382" t="s">
        <v>6</v>
      </c>
      <c r="Y7382" t="s">
        <v>6</v>
      </c>
      <c r="Z7382" t="s">
        <v>6</v>
      </c>
      <c r="AA7382" t="s">
        <v>6</v>
      </c>
      <c r="AB7382" t="s">
        <v>680</v>
      </c>
      <c r="AC7382" t="s">
        <v>713</v>
      </c>
    </row>
    <row r="7383" spans="1:29" x14ac:dyDescent="0.25">
      <c r="A7383" t="s">
        <v>390</v>
      </c>
      <c r="B7383">
        <v>642</v>
      </c>
      <c r="C7383" t="s">
        <v>197</v>
      </c>
      <c r="D7383">
        <v>1959</v>
      </c>
      <c r="E7383" t="s">
        <v>8377</v>
      </c>
      <c r="F7383" t="s">
        <v>6</v>
      </c>
      <c r="G7383" t="s">
        <v>6</v>
      </c>
      <c r="H7383" t="s">
        <v>6</v>
      </c>
      <c r="I7383" t="s">
        <v>6</v>
      </c>
      <c r="J7383" t="s">
        <v>6</v>
      </c>
      <c r="K7383" t="s">
        <v>6</v>
      </c>
      <c r="L7383" t="s">
        <v>6</v>
      </c>
      <c r="M7383" t="s">
        <v>6</v>
      </c>
      <c r="N7383" t="s">
        <v>6</v>
      </c>
      <c r="O7383" t="s">
        <v>6</v>
      </c>
      <c r="P7383" t="s">
        <v>6</v>
      </c>
      <c r="Q7383" t="s">
        <v>6</v>
      </c>
      <c r="R7383" t="s">
        <v>6</v>
      </c>
      <c r="S7383" t="s">
        <v>6</v>
      </c>
      <c r="T7383" t="s">
        <v>6</v>
      </c>
      <c r="U7383" t="s">
        <v>6</v>
      </c>
      <c r="V7383" t="s">
        <v>6</v>
      </c>
      <c r="W7383" t="s">
        <v>6</v>
      </c>
      <c r="X7383" t="s">
        <v>6</v>
      </c>
      <c r="Y7383" t="s">
        <v>6</v>
      </c>
      <c r="Z7383" t="s">
        <v>6</v>
      </c>
      <c r="AA7383" t="s">
        <v>6</v>
      </c>
      <c r="AB7383" t="s">
        <v>680</v>
      </c>
      <c r="AC7383" t="s">
        <v>713</v>
      </c>
    </row>
    <row r="7384" spans="1:29" x14ac:dyDescent="0.25">
      <c r="A7384" t="s">
        <v>390</v>
      </c>
      <c r="B7384">
        <v>642</v>
      </c>
      <c r="C7384" t="s">
        <v>197</v>
      </c>
      <c r="D7384">
        <v>1960</v>
      </c>
      <c r="E7384" t="s">
        <v>8378</v>
      </c>
      <c r="F7384" t="s">
        <v>6</v>
      </c>
      <c r="G7384" t="s">
        <v>6</v>
      </c>
      <c r="H7384" t="s">
        <v>6</v>
      </c>
      <c r="I7384" t="s">
        <v>6</v>
      </c>
      <c r="J7384" t="s">
        <v>6</v>
      </c>
      <c r="K7384" t="s">
        <v>6</v>
      </c>
      <c r="L7384" t="s">
        <v>6</v>
      </c>
      <c r="M7384" t="s">
        <v>6</v>
      </c>
      <c r="N7384" t="s">
        <v>6</v>
      </c>
      <c r="O7384" t="s">
        <v>6</v>
      </c>
      <c r="P7384">
        <v>0.74122647623007321</v>
      </c>
      <c r="Q7384" t="s">
        <v>6</v>
      </c>
      <c r="R7384" t="s">
        <v>6</v>
      </c>
      <c r="S7384" t="s">
        <v>6</v>
      </c>
      <c r="T7384" t="s">
        <v>6</v>
      </c>
      <c r="U7384" t="s">
        <v>6</v>
      </c>
      <c r="V7384" t="s">
        <v>6</v>
      </c>
      <c r="W7384" t="s">
        <v>6</v>
      </c>
      <c r="X7384" t="s">
        <v>6</v>
      </c>
      <c r="Y7384" t="s">
        <v>6</v>
      </c>
      <c r="Z7384" t="s">
        <v>6</v>
      </c>
      <c r="AA7384" t="s">
        <v>6</v>
      </c>
      <c r="AB7384" t="s">
        <v>680</v>
      </c>
      <c r="AC7384" t="s">
        <v>713</v>
      </c>
    </row>
    <row r="7385" spans="1:29" x14ac:dyDescent="0.25">
      <c r="A7385" t="s">
        <v>390</v>
      </c>
      <c r="B7385">
        <v>642</v>
      </c>
      <c r="C7385" t="s">
        <v>197</v>
      </c>
      <c r="D7385">
        <v>1961</v>
      </c>
      <c r="E7385" t="s">
        <v>8379</v>
      </c>
      <c r="F7385" t="s">
        <v>6</v>
      </c>
      <c r="G7385" t="s">
        <v>6</v>
      </c>
      <c r="H7385" t="s">
        <v>6</v>
      </c>
      <c r="I7385" t="s">
        <v>6</v>
      </c>
      <c r="J7385" t="s">
        <v>6</v>
      </c>
      <c r="K7385" t="s">
        <v>6</v>
      </c>
      <c r="L7385" t="s">
        <v>6</v>
      </c>
      <c r="M7385" t="s">
        <v>6</v>
      </c>
      <c r="N7385" t="s">
        <v>6</v>
      </c>
      <c r="O7385" t="s">
        <v>6</v>
      </c>
      <c r="P7385">
        <v>0.81441712821668888</v>
      </c>
      <c r="Q7385" t="s">
        <v>6</v>
      </c>
      <c r="R7385" t="s">
        <v>6</v>
      </c>
      <c r="S7385" t="s">
        <v>6</v>
      </c>
      <c r="T7385" t="s">
        <v>6</v>
      </c>
      <c r="U7385" t="s">
        <v>6</v>
      </c>
      <c r="V7385" t="s">
        <v>6</v>
      </c>
      <c r="W7385" t="s">
        <v>6</v>
      </c>
      <c r="X7385" t="s">
        <v>6</v>
      </c>
      <c r="Y7385" t="s">
        <v>6</v>
      </c>
      <c r="Z7385" t="s">
        <v>6</v>
      </c>
      <c r="AA7385" t="s">
        <v>6</v>
      </c>
      <c r="AB7385" t="s">
        <v>680</v>
      </c>
      <c r="AC7385" t="s">
        <v>713</v>
      </c>
    </row>
    <row r="7386" spans="1:29" x14ac:dyDescent="0.25">
      <c r="A7386" t="s">
        <v>390</v>
      </c>
      <c r="B7386">
        <v>642</v>
      </c>
      <c r="C7386" t="s">
        <v>197</v>
      </c>
      <c r="D7386">
        <v>1962</v>
      </c>
      <c r="E7386" t="s">
        <v>8380</v>
      </c>
      <c r="F7386" t="s">
        <v>6</v>
      </c>
      <c r="G7386" t="s">
        <v>6</v>
      </c>
      <c r="H7386" t="s">
        <v>6</v>
      </c>
      <c r="I7386" t="s">
        <v>6</v>
      </c>
      <c r="J7386" t="s">
        <v>6</v>
      </c>
      <c r="K7386" t="s">
        <v>6</v>
      </c>
      <c r="L7386" t="s">
        <v>6</v>
      </c>
      <c r="M7386" t="s">
        <v>6</v>
      </c>
      <c r="N7386" t="s">
        <v>6</v>
      </c>
      <c r="O7386" t="s">
        <v>6</v>
      </c>
      <c r="P7386">
        <v>0.8942425803572368</v>
      </c>
      <c r="Q7386" t="s">
        <v>6</v>
      </c>
      <c r="R7386" t="s">
        <v>6</v>
      </c>
      <c r="S7386" t="s">
        <v>6</v>
      </c>
      <c r="T7386" t="s">
        <v>6</v>
      </c>
      <c r="U7386" t="s">
        <v>6</v>
      </c>
      <c r="V7386" t="s">
        <v>6</v>
      </c>
      <c r="W7386" t="s">
        <v>6</v>
      </c>
      <c r="X7386" t="s">
        <v>6</v>
      </c>
      <c r="Y7386" t="s">
        <v>6</v>
      </c>
      <c r="Z7386" t="s">
        <v>6</v>
      </c>
      <c r="AA7386" t="s">
        <v>6</v>
      </c>
      <c r="AB7386" t="s">
        <v>680</v>
      </c>
      <c r="AC7386" t="s">
        <v>713</v>
      </c>
    </row>
    <row r="7387" spans="1:29" x14ac:dyDescent="0.25">
      <c r="A7387" t="s">
        <v>390</v>
      </c>
      <c r="B7387">
        <v>642</v>
      </c>
      <c r="C7387" t="s">
        <v>197</v>
      </c>
      <c r="D7387">
        <v>1963</v>
      </c>
      <c r="E7387" t="s">
        <v>8381</v>
      </c>
      <c r="F7387" t="s">
        <v>6</v>
      </c>
      <c r="G7387" t="s">
        <v>6</v>
      </c>
      <c r="H7387" t="s">
        <v>6</v>
      </c>
      <c r="I7387" t="s">
        <v>6</v>
      </c>
      <c r="J7387" t="s">
        <v>6</v>
      </c>
      <c r="K7387" t="s">
        <v>6</v>
      </c>
      <c r="L7387" t="s">
        <v>6</v>
      </c>
      <c r="M7387" t="s">
        <v>6</v>
      </c>
      <c r="N7387" t="s">
        <v>6</v>
      </c>
      <c r="O7387" t="s">
        <v>6</v>
      </c>
      <c r="P7387">
        <v>1.0625932110384999</v>
      </c>
      <c r="Q7387" t="s">
        <v>6</v>
      </c>
      <c r="R7387" t="s">
        <v>6</v>
      </c>
      <c r="S7387" t="s">
        <v>6</v>
      </c>
      <c r="T7387" t="s">
        <v>6</v>
      </c>
      <c r="U7387" t="s">
        <v>6</v>
      </c>
      <c r="V7387" t="s">
        <v>6</v>
      </c>
      <c r="W7387" t="s">
        <v>6</v>
      </c>
      <c r="X7387" t="s">
        <v>6</v>
      </c>
      <c r="Y7387" t="s">
        <v>6</v>
      </c>
      <c r="Z7387" t="s">
        <v>6</v>
      </c>
      <c r="AA7387" t="s">
        <v>6</v>
      </c>
      <c r="AB7387" t="s">
        <v>680</v>
      </c>
      <c r="AC7387" t="s">
        <v>713</v>
      </c>
    </row>
    <row r="7388" spans="1:29" x14ac:dyDescent="0.25">
      <c r="A7388" t="s">
        <v>390</v>
      </c>
      <c r="B7388">
        <v>642</v>
      </c>
      <c r="C7388" t="s">
        <v>197</v>
      </c>
      <c r="D7388">
        <v>1964</v>
      </c>
      <c r="E7388" t="s">
        <v>8382</v>
      </c>
      <c r="F7388" t="s">
        <v>6</v>
      </c>
      <c r="G7388" t="s">
        <v>6</v>
      </c>
      <c r="H7388" t="s">
        <v>6</v>
      </c>
      <c r="I7388" t="s">
        <v>6</v>
      </c>
      <c r="J7388" t="s">
        <v>6</v>
      </c>
      <c r="K7388" t="s">
        <v>6</v>
      </c>
      <c r="L7388" t="s">
        <v>6</v>
      </c>
      <c r="M7388" t="s">
        <v>6</v>
      </c>
      <c r="N7388" t="s">
        <v>6</v>
      </c>
      <c r="O7388" t="s">
        <v>6</v>
      </c>
      <c r="P7388">
        <v>1.15836404595725</v>
      </c>
      <c r="Q7388" t="s">
        <v>6</v>
      </c>
      <c r="R7388" t="s">
        <v>6</v>
      </c>
      <c r="S7388" t="s">
        <v>6</v>
      </c>
      <c r="T7388" t="s">
        <v>6</v>
      </c>
      <c r="U7388" t="s">
        <v>6</v>
      </c>
      <c r="V7388" t="s">
        <v>6</v>
      </c>
      <c r="W7388" t="s">
        <v>6</v>
      </c>
      <c r="X7388" t="s">
        <v>6</v>
      </c>
      <c r="Y7388" t="s">
        <v>6</v>
      </c>
      <c r="Z7388" t="s">
        <v>6</v>
      </c>
      <c r="AA7388" t="s">
        <v>6</v>
      </c>
      <c r="AB7388" t="s">
        <v>680</v>
      </c>
      <c r="AC7388" t="s">
        <v>713</v>
      </c>
    </row>
    <row r="7389" spans="1:29" x14ac:dyDescent="0.25">
      <c r="A7389" t="s">
        <v>390</v>
      </c>
      <c r="B7389">
        <v>642</v>
      </c>
      <c r="C7389" t="s">
        <v>197</v>
      </c>
      <c r="D7389">
        <v>1965</v>
      </c>
      <c r="E7389" t="s">
        <v>8383</v>
      </c>
      <c r="F7389" t="s">
        <v>6</v>
      </c>
      <c r="G7389" t="s">
        <v>6</v>
      </c>
      <c r="H7389" t="s">
        <v>6</v>
      </c>
      <c r="I7389" t="s">
        <v>6</v>
      </c>
      <c r="J7389" t="s">
        <v>6</v>
      </c>
      <c r="K7389" t="s">
        <v>6</v>
      </c>
      <c r="L7389" t="s">
        <v>6</v>
      </c>
      <c r="M7389" t="s">
        <v>6</v>
      </c>
      <c r="N7389" t="s">
        <v>6</v>
      </c>
      <c r="O7389" t="s">
        <v>6</v>
      </c>
      <c r="P7389">
        <v>1.35277758676062</v>
      </c>
      <c r="Q7389" t="s">
        <v>6</v>
      </c>
      <c r="R7389" t="s">
        <v>6</v>
      </c>
      <c r="S7389" t="s">
        <v>6</v>
      </c>
      <c r="T7389" t="s">
        <v>6</v>
      </c>
      <c r="U7389" t="s">
        <v>6</v>
      </c>
      <c r="V7389" t="s">
        <v>6</v>
      </c>
      <c r="W7389" t="s">
        <v>6</v>
      </c>
      <c r="X7389" t="s">
        <v>6</v>
      </c>
      <c r="Y7389" t="s">
        <v>6</v>
      </c>
      <c r="Z7389" t="s">
        <v>6</v>
      </c>
      <c r="AA7389" t="s">
        <v>6</v>
      </c>
      <c r="AB7389" t="s">
        <v>680</v>
      </c>
      <c r="AC7389" t="s">
        <v>713</v>
      </c>
    </row>
    <row r="7390" spans="1:29" x14ac:dyDescent="0.25">
      <c r="A7390" t="s">
        <v>390</v>
      </c>
      <c r="B7390">
        <v>642</v>
      </c>
      <c r="C7390" t="s">
        <v>197</v>
      </c>
      <c r="D7390">
        <v>1966</v>
      </c>
      <c r="E7390" t="s">
        <v>8384</v>
      </c>
      <c r="F7390" t="s">
        <v>6</v>
      </c>
      <c r="G7390" t="s">
        <v>6</v>
      </c>
      <c r="H7390" t="s">
        <v>6</v>
      </c>
      <c r="I7390" t="s">
        <v>6</v>
      </c>
      <c r="J7390" t="s">
        <v>6</v>
      </c>
      <c r="K7390" t="s">
        <v>6</v>
      </c>
      <c r="L7390" t="s">
        <v>6</v>
      </c>
      <c r="M7390" t="s">
        <v>6</v>
      </c>
      <c r="N7390" t="s">
        <v>6</v>
      </c>
      <c r="O7390" t="s">
        <v>6</v>
      </c>
      <c r="P7390">
        <v>1.46981285532751</v>
      </c>
      <c r="Q7390" t="s">
        <v>6</v>
      </c>
      <c r="R7390" t="s">
        <v>6</v>
      </c>
      <c r="S7390" t="s">
        <v>6</v>
      </c>
      <c r="T7390" t="s">
        <v>6</v>
      </c>
      <c r="U7390" t="s">
        <v>6</v>
      </c>
      <c r="V7390" t="s">
        <v>6</v>
      </c>
      <c r="W7390" t="s">
        <v>6</v>
      </c>
      <c r="X7390" t="s">
        <v>6</v>
      </c>
      <c r="Y7390" t="s">
        <v>6</v>
      </c>
      <c r="Z7390" t="s">
        <v>6</v>
      </c>
      <c r="AA7390" t="s">
        <v>6</v>
      </c>
      <c r="AB7390" t="s">
        <v>680</v>
      </c>
      <c r="AC7390" t="s">
        <v>713</v>
      </c>
    </row>
    <row r="7391" spans="1:29" x14ac:dyDescent="0.25">
      <c r="A7391" t="s">
        <v>390</v>
      </c>
      <c r="B7391">
        <v>642</v>
      </c>
      <c r="C7391" t="s">
        <v>197</v>
      </c>
      <c r="D7391">
        <v>1967</v>
      </c>
      <c r="E7391" t="s">
        <v>8385</v>
      </c>
      <c r="F7391" t="s">
        <v>6</v>
      </c>
      <c r="G7391" t="s">
        <v>6</v>
      </c>
      <c r="H7391" t="s">
        <v>6</v>
      </c>
      <c r="I7391" t="s">
        <v>6</v>
      </c>
      <c r="J7391" t="s">
        <v>6</v>
      </c>
      <c r="K7391" t="s">
        <v>6</v>
      </c>
      <c r="L7391" t="s">
        <v>6</v>
      </c>
      <c r="M7391" t="s">
        <v>6</v>
      </c>
      <c r="N7391" t="s">
        <v>6</v>
      </c>
      <c r="O7391" t="s">
        <v>6</v>
      </c>
      <c r="P7391">
        <v>1.4938363879547001</v>
      </c>
      <c r="Q7391" t="s">
        <v>6</v>
      </c>
      <c r="R7391" t="s">
        <v>6</v>
      </c>
      <c r="S7391" t="s">
        <v>6</v>
      </c>
      <c r="T7391" t="s">
        <v>6</v>
      </c>
      <c r="U7391" t="s">
        <v>6</v>
      </c>
      <c r="V7391" t="s">
        <v>6</v>
      </c>
      <c r="W7391" t="s">
        <v>6</v>
      </c>
      <c r="X7391" t="s">
        <v>6</v>
      </c>
      <c r="Y7391" t="s">
        <v>6</v>
      </c>
      <c r="Z7391" t="s">
        <v>6</v>
      </c>
      <c r="AA7391" t="s">
        <v>6</v>
      </c>
      <c r="AB7391" t="s">
        <v>680</v>
      </c>
      <c r="AC7391" t="s">
        <v>713</v>
      </c>
    </row>
    <row r="7392" spans="1:29" x14ac:dyDescent="0.25">
      <c r="A7392" t="s">
        <v>390</v>
      </c>
      <c r="B7392">
        <v>642</v>
      </c>
      <c r="C7392" t="s">
        <v>197</v>
      </c>
      <c r="D7392">
        <v>1968</v>
      </c>
      <c r="E7392" t="s">
        <v>8386</v>
      </c>
      <c r="F7392" t="s">
        <v>6</v>
      </c>
      <c r="G7392" t="s">
        <v>6</v>
      </c>
      <c r="H7392" t="s">
        <v>6</v>
      </c>
      <c r="I7392" t="s">
        <v>6</v>
      </c>
      <c r="J7392" t="s">
        <v>6</v>
      </c>
      <c r="K7392" t="s">
        <v>6</v>
      </c>
      <c r="L7392" t="s">
        <v>6</v>
      </c>
      <c r="M7392" t="s">
        <v>6</v>
      </c>
      <c r="N7392" t="s">
        <v>6</v>
      </c>
      <c r="O7392" t="s">
        <v>6</v>
      </c>
      <c r="P7392">
        <v>1.5583777271835599</v>
      </c>
      <c r="Q7392" t="s">
        <v>6</v>
      </c>
      <c r="R7392" t="s">
        <v>6</v>
      </c>
      <c r="S7392" t="s">
        <v>6</v>
      </c>
      <c r="T7392" t="s">
        <v>6</v>
      </c>
      <c r="U7392" t="s">
        <v>6</v>
      </c>
      <c r="V7392" t="s">
        <v>6</v>
      </c>
      <c r="W7392" t="s">
        <v>6</v>
      </c>
      <c r="X7392" t="s">
        <v>6</v>
      </c>
      <c r="Y7392" t="s">
        <v>6</v>
      </c>
      <c r="Z7392" t="s">
        <v>6</v>
      </c>
      <c r="AA7392" t="s">
        <v>6</v>
      </c>
      <c r="AB7392" t="s">
        <v>680</v>
      </c>
      <c r="AC7392" t="s">
        <v>713</v>
      </c>
    </row>
    <row r="7393" spans="1:29" x14ac:dyDescent="0.25">
      <c r="A7393" t="s">
        <v>390</v>
      </c>
      <c r="B7393">
        <v>642</v>
      </c>
      <c r="C7393" t="s">
        <v>197</v>
      </c>
      <c r="D7393">
        <v>1969</v>
      </c>
      <c r="E7393" t="s">
        <v>8387</v>
      </c>
      <c r="F7393" t="s">
        <v>6</v>
      </c>
      <c r="G7393" t="s">
        <v>6</v>
      </c>
      <c r="H7393" t="s">
        <v>6</v>
      </c>
      <c r="I7393" t="s">
        <v>6</v>
      </c>
      <c r="J7393" t="s">
        <v>6</v>
      </c>
      <c r="K7393" t="s">
        <v>6</v>
      </c>
      <c r="L7393" t="s">
        <v>6</v>
      </c>
      <c r="M7393" t="s">
        <v>6</v>
      </c>
      <c r="N7393" t="s">
        <v>6</v>
      </c>
      <c r="O7393" t="s">
        <v>6</v>
      </c>
      <c r="P7393">
        <v>1.72848807036923</v>
      </c>
      <c r="Q7393" t="s">
        <v>6</v>
      </c>
      <c r="R7393" t="s">
        <v>6</v>
      </c>
      <c r="S7393" t="s">
        <v>6</v>
      </c>
      <c r="T7393" t="s">
        <v>6</v>
      </c>
      <c r="U7393" t="s">
        <v>6</v>
      </c>
      <c r="V7393" t="s">
        <v>6</v>
      </c>
      <c r="W7393" t="s">
        <v>6</v>
      </c>
      <c r="X7393" t="s">
        <v>6</v>
      </c>
      <c r="Y7393" t="s">
        <v>6</v>
      </c>
      <c r="Z7393" t="s">
        <v>6</v>
      </c>
      <c r="AA7393" t="s">
        <v>6</v>
      </c>
      <c r="AB7393" t="s">
        <v>680</v>
      </c>
      <c r="AC7393" t="s">
        <v>713</v>
      </c>
    </row>
    <row r="7394" spans="1:29" x14ac:dyDescent="0.25">
      <c r="A7394" t="s">
        <v>390</v>
      </c>
      <c r="B7394">
        <v>642</v>
      </c>
      <c r="C7394" t="s">
        <v>197</v>
      </c>
      <c r="D7394">
        <v>1970</v>
      </c>
      <c r="E7394" t="s">
        <v>8388</v>
      </c>
      <c r="F7394" t="s">
        <v>6</v>
      </c>
      <c r="G7394" t="s">
        <v>6</v>
      </c>
      <c r="H7394" t="s">
        <v>6</v>
      </c>
      <c r="I7394" t="s">
        <v>6</v>
      </c>
      <c r="J7394" t="s">
        <v>6</v>
      </c>
      <c r="K7394" t="s">
        <v>6</v>
      </c>
      <c r="L7394" t="s">
        <v>6</v>
      </c>
      <c r="M7394" t="s">
        <v>6</v>
      </c>
      <c r="N7394" t="s">
        <v>6</v>
      </c>
      <c r="O7394" t="s">
        <v>6</v>
      </c>
      <c r="P7394">
        <v>1.9290725991937701</v>
      </c>
      <c r="Q7394" t="s">
        <v>6</v>
      </c>
      <c r="R7394" t="s">
        <v>6</v>
      </c>
      <c r="S7394" t="s">
        <v>6</v>
      </c>
      <c r="T7394" t="s">
        <v>6</v>
      </c>
      <c r="U7394" t="s">
        <v>6</v>
      </c>
      <c r="V7394" t="s">
        <v>6</v>
      </c>
      <c r="W7394" t="s">
        <v>6</v>
      </c>
      <c r="X7394" t="s">
        <v>6</v>
      </c>
      <c r="Y7394" t="s">
        <v>6</v>
      </c>
      <c r="Z7394" t="s">
        <v>6</v>
      </c>
      <c r="AA7394" t="s">
        <v>6</v>
      </c>
      <c r="AB7394" t="s">
        <v>680</v>
      </c>
      <c r="AC7394" t="s">
        <v>713</v>
      </c>
    </row>
    <row r="7395" spans="1:29" x14ac:dyDescent="0.25">
      <c r="A7395" t="s">
        <v>390</v>
      </c>
      <c r="B7395">
        <v>642</v>
      </c>
      <c r="C7395" t="s">
        <v>197</v>
      </c>
      <c r="D7395">
        <v>1971</v>
      </c>
      <c r="E7395" t="s">
        <v>8389</v>
      </c>
      <c r="F7395" t="s">
        <v>6</v>
      </c>
      <c r="G7395" t="s">
        <v>6</v>
      </c>
      <c r="H7395" t="s">
        <v>6</v>
      </c>
      <c r="I7395" t="s">
        <v>6</v>
      </c>
      <c r="J7395" t="s">
        <v>6</v>
      </c>
      <c r="K7395" t="s">
        <v>6</v>
      </c>
      <c r="L7395" t="s">
        <v>6</v>
      </c>
      <c r="M7395" t="s">
        <v>6</v>
      </c>
      <c r="N7395" t="s">
        <v>6</v>
      </c>
      <c r="O7395" t="s">
        <v>6</v>
      </c>
      <c r="P7395">
        <v>2.12491081020231</v>
      </c>
      <c r="Q7395" t="s">
        <v>6</v>
      </c>
      <c r="R7395" t="s">
        <v>6</v>
      </c>
      <c r="S7395" t="s">
        <v>6</v>
      </c>
      <c r="T7395" t="s">
        <v>6</v>
      </c>
      <c r="U7395" t="s">
        <v>6</v>
      </c>
      <c r="V7395" t="s">
        <v>6</v>
      </c>
      <c r="W7395" t="s">
        <v>6</v>
      </c>
      <c r="X7395" t="s">
        <v>6</v>
      </c>
      <c r="Y7395" t="s">
        <v>6</v>
      </c>
      <c r="Z7395" t="s">
        <v>6</v>
      </c>
      <c r="AA7395" t="s">
        <v>6</v>
      </c>
      <c r="AB7395" t="s">
        <v>680</v>
      </c>
      <c r="AC7395" t="s">
        <v>713</v>
      </c>
    </row>
    <row r="7396" spans="1:29" x14ac:dyDescent="0.25">
      <c r="A7396" t="s">
        <v>390</v>
      </c>
      <c r="B7396">
        <v>642</v>
      </c>
      <c r="C7396" t="s">
        <v>197</v>
      </c>
      <c r="D7396">
        <v>1972</v>
      </c>
      <c r="E7396" t="s">
        <v>8390</v>
      </c>
      <c r="F7396" t="s">
        <v>6</v>
      </c>
      <c r="G7396" t="s">
        <v>6</v>
      </c>
      <c r="H7396" t="s">
        <v>6</v>
      </c>
      <c r="I7396" t="s">
        <v>6</v>
      </c>
      <c r="J7396" t="s">
        <v>6</v>
      </c>
      <c r="K7396" t="s">
        <v>6</v>
      </c>
      <c r="L7396" t="s">
        <v>6</v>
      </c>
      <c r="M7396" t="s">
        <v>6</v>
      </c>
      <c r="N7396" t="s">
        <v>6</v>
      </c>
      <c r="O7396" t="s">
        <v>6</v>
      </c>
      <c r="P7396">
        <v>2.32161161962141</v>
      </c>
      <c r="Q7396" t="s">
        <v>6</v>
      </c>
      <c r="R7396" t="s">
        <v>6</v>
      </c>
      <c r="S7396" t="s">
        <v>6</v>
      </c>
      <c r="T7396" t="s">
        <v>6</v>
      </c>
      <c r="U7396" t="s">
        <v>6</v>
      </c>
      <c r="V7396" t="s">
        <v>6</v>
      </c>
      <c r="W7396" t="s">
        <v>6</v>
      </c>
      <c r="X7396" t="s">
        <v>6</v>
      </c>
      <c r="Y7396" t="s">
        <v>6</v>
      </c>
      <c r="Z7396" t="s">
        <v>6</v>
      </c>
      <c r="AA7396" t="s">
        <v>6</v>
      </c>
      <c r="AB7396" t="s">
        <v>680</v>
      </c>
      <c r="AC7396" t="s">
        <v>713</v>
      </c>
    </row>
    <row r="7397" spans="1:29" x14ac:dyDescent="0.25">
      <c r="A7397" t="s">
        <v>390</v>
      </c>
      <c r="B7397">
        <v>642</v>
      </c>
      <c r="C7397" t="s">
        <v>197</v>
      </c>
      <c r="D7397">
        <v>1973</v>
      </c>
      <c r="E7397" t="s">
        <v>8391</v>
      </c>
      <c r="F7397" t="s">
        <v>6</v>
      </c>
      <c r="G7397" t="s">
        <v>6</v>
      </c>
      <c r="H7397" t="s">
        <v>6</v>
      </c>
      <c r="I7397" t="s">
        <v>6</v>
      </c>
      <c r="J7397" t="s">
        <v>6</v>
      </c>
      <c r="K7397" t="s">
        <v>6</v>
      </c>
      <c r="L7397" t="s">
        <v>6</v>
      </c>
      <c r="M7397" t="s">
        <v>6</v>
      </c>
      <c r="N7397" t="s">
        <v>6</v>
      </c>
      <c r="O7397" t="s">
        <v>6</v>
      </c>
      <c r="P7397">
        <v>2.7473380290909502</v>
      </c>
      <c r="Q7397" t="s">
        <v>6</v>
      </c>
      <c r="R7397" t="s">
        <v>6</v>
      </c>
      <c r="S7397" t="s">
        <v>6</v>
      </c>
      <c r="T7397" t="s">
        <v>6</v>
      </c>
      <c r="U7397" t="s">
        <v>6</v>
      </c>
      <c r="V7397" t="s">
        <v>6</v>
      </c>
      <c r="W7397" t="s">
        <v>6</v>
      </c>
      <c r="X7397" t="s">
        <v>6</v>
      </c>
      <c r="Y7397" t="s">
        <v>6</v>
      </c>
      <c r="Z7397" t="s">
        <v>6</v>
      </c>
      <c r="AA7397" t="s">
        <v>6</v>
      </c>
      <c r="AB7397" t="s">
        <v>680</v>
      </c>
      <c r="AC7397" t="s">
        <v>713</v>
      </c>
    </row>
    <row r="7398" spans="1:29" x14ac:dyDescent="0.25">
      <c r="A7398" t="s">
        <v>390</v>
      </c>
      <c r="B7398">
        <v>642</v>
      </c>
      <c r="C7398" t="s">
        <v>197</v>
      </c>
      <c r="D7398">
        <v>1974</v>
      </c>
      <c r="E7398" t="s">
        <v>8392</v>
      </c>
      <c r="F7398" t="s">
        <v>6</v>
      </c>
      <c r="G7398" t="s">
        <v>6</v>
      </c>
      <c r="H7398" t="s">
        <v>6</v>
      </c>
      <c r="I7398" t="s">
        <v>6</v>
      </c>
      <c r="J7398" t="s">
        <v>6</v>
      </c>
      <c r="K7398" t="s">
        <v>6</v>
      </c>
      <c r="L7398" t="s">
        <v>6</v>
      </c>
      <c r="M7398" t="s">
        <v>6</v>
      </c>
      <c r="N7398" t="s">
        <v>6</v>
      </c>
      <c r="O7398" t="s">
        <v>6</v>
      </c>
      <c r="P7398">
        <v>3.3390123510245502</v>
      </c>
      <c r="Q7398" t="s">
        <v>6</v>
      </c>
      <c r="R7398" t="s">
        <v>6</v>
      </c>
      <c r="S7398" t="s">
        <v>6</v>
      </c>
      <c r="T7398" t="s">
        <v>6</v>
      </c>
      <c r="U7398" t="s">
        <v>6</v>
      </c>
      <c r="V7398" t="s">
        <v>6</v>
      </c>
      <c r="W7398" t="s">
        <v>6</v>
      </c>
      <c r="X7398" t="s">
        <v>6</v>
      </c>
      <c r="Y7398" t="s">
        <v>6</v>
      </c>
      <c r="Z7398" t="s">
        <v>6</v>
      </c>
      <c r="AA7398" t="s">
        <v>6</v>
      </c>
      <c r="AB7398" t="s">
        <v>680</v>
      </c>
      <c r="AC7398" t="s">
        <v>713</v>
      </c>
    </row>
    <row r="7399" spans="1:29" x14ac:dyDescent="0.25">
      <c r="A7399" t="s">
        <v>390</v>
      </c>
      <c r="B7399">
        <v>642</v>
      </c>
      <c r="C7399" t="s">
        <v>197</v>
      </c>
      <c r="D7399">
        <v>1975</v>
      </c>
      <c r="E7399" t="s">
        <v>8393</v>
      </c>
      <c r="F7399" t="s">
        <v>6</v>
      </c>
      <c r="G7399" t="s">
        <v>6</v>
      </c>
      <c r="H7399" t="s">
        <v>6</v>
      </c>
      <c r="I7399" t="s">
        <v>6</v>
      </c>
      <c r="J7399" t="s">
        <v>6</v>
      </c>
      <c r="K7399" t="s">
        <v>6</v>
      </c>
      <c r="L7399" t="s">
        <v>6</v>
      </c>
      <c r="M7399" t="s">
        <v>6</v>
      </c>
      <c r="N7399" t="s">
        <v>6</v>
      </c>
      <c r="O7399" t="s">
        <v>6</v>
      </c>
      <c r="P7399">
        <v>4.0119280413931699</v>
      </c>
      <c r="Q7399" t="s">
        <v>6</v>
      </c>
      <c r="R7399" t="s">
        <v>6</v>
      </c>
      <c r="S7399" t="s">
        <v>6</v>
      </c>
      <c r="T7399" t="s">
        <v>6</v>
      </c>
      <c r="U7399" t="s">
        <v>6</v>
      </c>
      <c r="V7399" t="s">
        <v>6</v>
      </c>
      <c r="W7399" t="s">
        <v>6</v>
      </c>
      <c r="X7399" t="s">
        <v>6</v>
      </c>
      <c r="Y7399" t="s">
        <v>6</v>
      </c>
      <c r="Z7399" t="s">
        <v>6</v>
      </c>
      <c r="AA7399" t="s">
        <v>6</v>
      </c>
      <c r="AB7399" t="s">
        <v>680</v>
      </c>
      <c r="AC7399" t="s">
        <v>713</v>
      </c>
    </row>
    <row r="7400" spans="1:29" x14ac:dyDescent="0.25">
      <c r="A7400" t="s">
        <v>390</v>
      </c>
      <c r="B7400">
        <v>642</v>
      </c>
      <c r="C7400" t="s">
        <v>197</v>
      </c>
      <c r="D7400">
        <v>1976</v>
      </c>
      <c r="E7400" t="s">
        <v>8394</v>
      </c>
      <c r="F7400" t="s">
        <v>6</v>
      </c>
      <c r="G7400" t="s">
        <v>6</v>
      </c>
      <c r="H7400" t="s">
        <v>6</v>
      </c>
      <c r="I7400" t="s">
        <v>6</v>
      </c>
      <c r="J7400" t="s">
        <v>6</v>
      </c>
      <c r="K7400" t="s">
        <v>6</v>
      </c>
      <c r="L7400" t="s">
        <v>6</v>
      </c>
      <c r="M7400" t="s">
        <v>6</v>
      </c>
      <c r="N7400" t="s">
        <v>6</v>
      </c>
      <c r="O7400" t="s">
        <v>6</v>
      </c>
      <c r="P7400">
        <v>4.6432675850980898</v>
      </c>
      <c r="Q7400" t="s">
        <v>6</v>
      </c>
      <c r="R7400" t="s">
        <v>6</v>
      </c>
      <c r="S7400" t="s">
        <v>6</v>
      </c>
      <c r="T7400" t="s">
        <v>6</v>
      </c>
      <c r="U7400" t="s">
        <v>6</v>
      </c>
      <c r="V7400" t="s">
        <v>6</v>
      </c>
      <c r="W7400" t="s">
        <v>6</v>
      </c>
      <c r="X7400" t="s">
        <v>6</v>
      </c>
      <c r="Y7400" t="s">
        <v>6</v>
      </c>
      <c r="Z7400" t="s">
        <v>6</v>
      </c>
      <c r="AA7400" t="s">
        <v>6</v>
      </c>
      <c r="AB7400" t="s">
        <v>680</v>
      </c>
      <c r="AC7400" t="s">
        <v>713</v>
      </c>
    </row>
    <row r="7401" spans="1:29" x14ac:dyDescent="0.25">
      <c r="A7401" t="s">
        <v>390</v>
      </c>
      <c r="B7401">
        <v>642</v>
      </c>
      <c r="C7401" t="s">
        <v>197</v>
      </c>
      <c r="D7401">
        <v>1977</v>
      </c>
      <c r="E7401" t="s">
        <v>8395</v>
      </c>
      <c r="F7401" t="s">
        <v>6</v>
      </c>
      <c r="G7401" t="s">
        <v>6</v>
      </c>
      <c r="H7401" t="s">
        <v>6</v>
      </c>
      <c r="I7401" t="s">
        <v>6</v>
      </c>
      <c r="J7401" t="s">
        <v>6</v>
      </c>
      <c r="K7401" t="s">
        <v>6</v>
      </c>
      <c r="L7401" t="s">
        <v>6</v>
      </c>
      <c r="M7401" t="s">
        <v>6</v>
      </c>
      <c r="N7401" t="s">
        <v>6</v>
      </c>
      <c r="O7401" t="s">
        <v>6</v>
      </c>
      <c r="P7401">
        <v>5.5832013525542203</v>
      </c>
      <c r="Q7401" t="s">
        <v>6</v>
      </c>
      <c r="R7401" t="s">
        <v>6</v>
      </c>
      <c r="S7401" t="s">
        <v>6</v>
      </c>
      <c r="T7401" t="s">
        <v>6</v>
      </c>
      <c r="U7401" t="s">
        <v>6</v>
      </c>
      <c r="V7401" t="s">
        <v>6</v>
      </c>
      <c r="W7401" t="s">
        <v>6</v>
      </c>
      <c r="X7401" t="s">
        <v>6</v>
      </c>
      <c r="Y7401" t="s">
        <v>6</v>
      </c>
      <c r="Z7401" t="s">
        <v>6</v>
      </c>
      <c r="AA7401" t="s">
        <v>6</v>
      </c>
      <c r="AB7401" t="s">
        <v>680</v>
      </c>
      <c r="AC7401" t="s">
        <v>713</v>
      </c>
    </row>
    <row r="7402" spans="1:29" x14ac:dyDescent="0.25">
      <c r="A7402" t="s">
        <v>390</v>
      </c>
      <c r="B7402">
        <v>642</v>
      </c>
      <c r="C7402" t="s">
        <v>197</v>
      </c>
      <c r="D7402">
        <v>1978</v>
      </c>
      <c r="E7402" t="s">
        <v>8396</v>
      </c>
      <c r="F7402" t="s">
        <v>6</v>
      </c>
      <c r="G7402" t="s">
        <v>6</v>
      </c>
      <c r="H7402" t="s">
        <v>6</v>
      </c>
      <c r="I7402" t="s">
        <v>6</v>
      </c>
      <c r="J7402" t="s">
        <v>6</v>
      </c>
      <c r="K7402" t="s">
        <v>6</v>
      </c>
      <c r="L7402" t="s">
        <v>6</v>
      </c>
      <c r="M7402" t="s">
        <v>6</v>
      </c>
      <c r="N7402" t="s">
        <v>6</v>
      </c>
      <c r="O7402" t="s">
        <v>6</v>
      </c>
      <c r="P7402">
        <v>5.8066186324245397</v>
      </c>
      <c r="Q7402" t="s">
        <v>6</v>
      </c>
      <c r="R7402" t="s">
        <v>6</v>
      </c>
      <c r="S7402" t="s">
        <v>6</v>
      </c>
      <c r="T7402" t="s">
        <v>6</v>
      </c>
      <c r="U7402" t="s">
        <v>6</v>
      </c>
      <c r="V7402" t="s">
        <v>6</v>
      </c>
      <c r="W7402" t="s">
        <v>6</v>
      </c>
      <c r="X7402" t="s">
        <v>6</v>
      </c>
      <c r="Y7402" t="s">
        <v>6</v>
      </c>
      <c r="Z7402" t="s">
        <v>6</v>
      </c>
      <c r="AA7402" t="s">
        <v>6</v>
      </c>
      <c r="AB7402" t="s">
        <v>680</v>
      </c>
      <c r="AC7402" t="s">
        <v>713</v>
      </c>
    </row>
    <row r="7403" spans="1:29" x14ac:dyDescent="0.25">
      <c r="A7403" t="s">
        <v>390</v>
      </c>
      <c r="B7403">
        <v>642</v>
      </c>
      <c r="C7403" t="s">
        <v>197</v>
      </c>
      <c r="D7403">
        <v>1979</v>
      </c>
      <c r="E7403" t="s">
        <v>8397</v>
      </c>
      <c r="F7403" t="s">
        <v>6</v>
      </c>
      <c r="G7403" t="s">
        <v>6</v>
      </c>
      <c r="H7403" t="s">
        <v>6</v>
      </c>
      <c r="I7403" t="s">
        <v>6</v>
      </c>
      <c r="J7403" t="s">
        <v>6</v>
      </c>
      <c r="K7403" t="s">
        <v>6</v>
      </c>
      <c r="L7403" t="s">
        <v>6</v>
      </c>
      <c r="M7403" t="s">
        <v>6</v>
      </c>
      <c r="N7403" t="s">
        <v>6</v>
      </c>
      <c r="O7403" t="s">
        <v>6</v>
      </c>
      <c r="P7403">
        <v>6.1898421622226696</v>
      </c>
      <c r="Q7403" t="s">
        <v>6</v>
      </c>
      <c r="R7403" t="s">
        <v>6</v>
      </c>
      <c r="S7403" t="s">
        <v>6</v>
      </c>
      <c r="T7403" t="s">
        <v>6</v>
      </c>
      <c r="U7403" t="s">
        <v>6</v>
      </c>
      <c r="V7403" t="s">
        <v>6</v>
      </c>
      <c r="W7403" t="s">
        <v>6</v>
      </c>
      <c r="X7403" t="s">
        <v>6</v>
      </c>
      <c r="Y7403" t="s">
        <v>6</v>
      </c>
      <c r="Z7403" t="s">
        <v>6</v>
      </c>
      <c r="AA7403" t="s">
        <v>6</v>
      </c>
      <c r="AB7403" t="s">
        <v>680</v>
      </c>
      <c r="AC7403" t="s">
        <v>713</v>
      </c>
    </row>
    <row r="7404" spans="1:29" x14ac:dyDescent="0.25">
      <c r="A7404" t="s">
        <v>390</v>
      </c>
      <c r="B7404">
        <v>642</v>
      </c>
      <c r="C7404" t="s">
        <v>197</v>
      </c>
      <c r="D7404">
        <v>1980</v>
      </c>
      <c r="E7404" t="s">
        <v>8398</v>
      </c>
      <c r="F7404" t="s">
        <v>6</v>
      </c>
      <c r="G7404" t="s">
        <v>6</v>
      </c>
      <c r="H7404" t="s">
        <v>6</v>
      </c>
      <c r="I7404" t="s">
        <v>6</v>
      </c>
      <c r="J7404" t="s">
        <v>6</v>
      </c>
      <c r="K7404" t="s">
        <v>6</v>
      </c>
      <c r="L7404" t="s">
        <v>6</v>
      </c>
      <c r="M7404" t="s">
        <v>6</v>
      </c>
      <c r="N7404" t="s">
        <v>6</v>
      </c>
      <c r="O7404">
        <v>146.22913165265646</v>
      </c>
      <c r="P7404">
        <v>6.657</v>
      </c>
      <c r="Q7404" t="s">
        <v>6</v>
      </c>
      <c r="R7404" t="s">
        <v>6</v>
      </c>
      <c r="S7404" t="s">
        <v>6</v>
      </c>
      <c r="T7404" t="s">
        <v>6</v>
      </c>
      <c r="U7404" t="s">
        <v>6</v>
      </c>
      <c r="V7404" t="s">
        <v>6</v>
      </c>
      <c r="W7404" t="s">
        <v>6</v>
      </c>
      <c r="X7404" t="s">
        <v>6</v>
      </c>
      <c r="Y7404" t="s">
        <v>6</v>
      </c>
      <c r="Z7404" t="s">
        <v>6</v>
      </c>
      <c r="AA7404" t="s">
        <v>6</v>
      </c>
      <c r="AB7404" t="s">
        <v>680</v>
      </c>
      <c r="AC7404" t="s">
        <v>713</v>
      </c>
    </row>
    <row r="7405" spans="1:29" x14ac:dyDescent="0.25">
      <c r="A7405" t="s">
        <v>390</v>
      </c>
      <c r="B7405">
        <v>642</v>
      </c>
      <c r="C7405" t="s">
        <v>197</v>
      </c>
      <c r="D7405">
        <v>1981</v>
      </c>
      <c r="E7405" t="s">
        <v>8399</v>
      </c>
      <c r="F7405" t="s">
        <v>6</v>
      </c>
      <c r="G7405" t="s">
        <v>6</v>
      </c>
      <c r="H7405" t="s">
        <v>6</v>
      </c>
      <c r="I7405" t="s">
        <v>6</v>
      </c>
      <c r="J7405" t="s">
        <v>6</v>
      </c>
      <c r="K7405" t="s">
        <v>6</v>
      </c>
      <c r="L7405" t="s">
        <v>6</v>
      </c>
      <c r="M7405" t="s">
        <v>6</v>
      </c>
      <c r="N7405" t="s">
        <v>6</v>
      </c>
      <c r="O7405">
        <v>221.06790417080418</v>
      </c>
      <c r="P7405">
        <v>8.0579999999999998</v>
      </c>
      <c r="Q7405" t="s">
        <v>6</v>
      </c>
      <c r="R7405" t="s">
        <v>6</v>
      </c>
      <c r="S7405" t="s">
        <v>6</v>
      </c>
      <c r="T7405" t="s">
        <v>6</v>
      </c>
      <c r="U7405" t="s">
        <v>6</v>
      </c>
      <c r="V7405" t="s">
        <v>6</v>
      </c>
      <c r="W7405" t="s">
        <v>6</v>
      </c>
      <c r="X7405" t="s">
        <v>6</v>
      </c>
      <c r="Y7405" t="s">
        <v>6</v>
      </c>
      <c r="Z7405" t="s">
        <v>6</v>
      </c>
      <c r="AA7405" t="s">
        <v>6</v>
      </c>
      <c r="AB7405" t="s">
        <v>680</v>
      </c>
      <c r="AC7405" t="s">
        <v>713</v>
      </c>
    </row>
    <row r="7406" spans="1:29" x14ac:dyDescent="0.25">
      <c r="A7406" t="s">
        <v>390</v>
      </c>
      <c r="B7406">
        <v>642</v>
      </c>
      <c r="C7406" t="s">
        <v>197</v>
      </c>
      <c r="D7406">
        <v>1982</v>
      </c>
      <c r="E7406" t="s">
        <v>8400</v>
      </c>
      <c r="F7406" t="s">
        <v>6</v>
      </c>
      <c r="G7406" t="s">
        <v>6</v>
      </c>
      <c r="H7406" t="s">
        <v>6</v>
      </c>
      <c r="I7406" t="s">
        <v>6</v>
      </c>
      <c r="J7406" t="s">
        <v>6</v>
      </c>
      <c r="K7406" t="s">
        <v>6</v>
      </c>
      <c r="L7406" t="s">
        <v>6</v>
      </c>
      <c r="M7406" t="s">
        <v>6</v>
      </c>
      <c r="N7406" t="s">
        <v>6</v>
      </c>
      <c r="O7406">
        <v>260.6673552806148</v>
      </c>
      <c r="P7406">
        <v>11.564</v>
      </c>
      <c r="Q7406" t="s">
        <v>6</v>
      </c>
      <c r="R7406" t="s">
        <v>6</v>
      </c>
      <c r="S7406" t="s">
        <v>6</v>
      </c>
      <c r="T7406" t="s">
        <v>6</v>
      </c>
      <c r="U7406" t="s">
        <v>6</v>
      </c>
      <c r="V7406" t="s">
        <v>6</v>
      </c>
      <c r="W7406" t="s">
        <v>6</v>
      </c>
      <c r="X7406" t="s">
        <v>6</v>
      </c>
      <c r="Y7406" t="s">
        <v>6</v>
      </c>
      <c r="Z7406" t="s">
        <v>6</v>
      </c>
      <c r="AA7406" t="s">
        <v>6</v>
      </c>
      <c r="AB7406" t="s">
        <v>680</v>
      </c>
      <c r="AC7406" t="s">
        <v>713</v>
      </c>
    </row>
    <row r="7407" spans="1:29" x14ac:dyDescent="0.25">
      <c r="A7407" t="s">
        <v>390</v>
      </c>
      <c r="B7407">
        <v>642</v>
      </c>
      <c r="C7407" t="s">
        <v>197</v>
      </c>
      <c r="D7407">
        <v>1983</v>
      </c>
      <c r="E7407" t="s">
        <v>8401</v>
      </c>
      <c r="F7407" t="s">
        <v>6</v>
      </c>
      <c r="G7407" t="s">
        <v>6</v>
      </c>
      <c r="H7407" t="s">
        <v>6</v>
      </c>
      <c r="I7407" t="s">
        <v>6</v>
      </c>
      <c r="J7407" t="s">
        <v>6</v>
      </c>
      <c r="K7407" t="s">
        <v>6</v>
      </c>
      <c r="L7407" t="s">
        <v>6</v>
      </c>
      <c r="M7407" t="s">
        <v>6</v>
      </c>
      <c r="N7407" t="s">
        <v>6</v>
      </c>
      <c r="O7407">
        <v>259.28791056778255</v>
      </c>
      <c r="P7407">
        <v>15.148</v>
      </c>
      <c r="Q7407" t="s">
        <v>6</v>
      </c>
      <c r="R7407" t="s">
        <v>6</v>
      </c>
      <c r="S7407" t="s">
        <v>6</v>
      </c>
      <c r="T7407" t="s">
        <v>6</v>
      </c>
      <c r="U7407" t="s">
        <v>6</v>
      </c>
      <c r="V7407" t="s">
        <v>6</v>
      </c>
      <c r="W7407" t="s">
        <v>6</v>
      </c>
      <c r="X7407" t="s">
        <v>6</v>
      </c>
      <c r="Y7407" t="s">
        <v>6</v>
      </c>
      <c r="Z7407" t="s">
        <v>6</v>
      </c>
      <c r="AA7407" t="s">
        <v>6</v>
      </c>
      <c r="AB7407" t="s">
        <v>680</v>
      </c>
      <c r="AC7407" t="s">
        <v>713</v>
      </c>
    </row>
    <row r="7408" spans="1:29" x14ac:dyDescent="0.25">
      <c r="A7408" t="s">
        <v>390</v>
      </c>
      <c r="B7408">
        <v>642</v>
      </c>
      <c r="C7408" t="s">
        <v>197</v>
      </c>
      <c r="D7408">
        <v>1984</v>
      </c>
      <c r="E7408" t="s">
        <v>8402</v>
      </c>
      <c r="F7408" t="s">
        <v>6</v>
      </c>
      <c r="G7408" t="s">
        <v>6</v>
      </c>
      <c r="H7408" t="s">
        <v>6</v>
      </c>
      <c r="I7408" t="s">
        <v>6</v>
      </c>
      <c r="J7408" t="s">
        <v>6</v>
      </c>
      <c r="K7408" t="s">
        <v>6</v>
      </c>
      <c r="L7408" t="s">
        <v>6</v>
      </c>
      <c r="M7408" t="s">
        <v>6</v>
      </c>
      <c r="N7408" t="s">
        <v>6</v>
      </c>
      <c r="O7408">
        <v>257.93826167045984</v>
      </c>
      <c r="P7408">
        <v>19.224</v>
      </c>
      <c r="Q7408" t="s">
        <v>6</v>
      </c>
      <c r="R7408" t="s">
        <v>6</v>
      </c>
      <c r="S7408" t="s">
        <v>6</v>
      </c>
      <c r="T7408" t="s">
        <v>6</v>
      </c>
      <c r="U7408" t="s">
        <v>6</v>
      </c>
      <c r="V7408" t="s">
        <v>6</v>
      </c>
      <c r="W7408" t="s">
        <v>6</v>
      </c>
      <c r="X7408" t="s">
        <v>6</v>
      </c>
      <c r="Y7408" t="s">
        <v>6</v>
      </c>
      <c r="Z7408" t="s">
        <v>6</v>
      </c>
      <c r="AA7408" t="s">
        <v>6</v>
      </c>
      <c r="AB7408" t="s">
        <v>680</v>
      </c>
      <c r="AC7408" t="s">
        <v>713</v>
      </c>
    </row>
    <row r="7409" spans="1:29" x14ac:dyDescent="0.25">
      <c r="A7409" t="s">
        <v>390</v>
      </c>
      <c r="B7409">
        <v>642</v>
      </c>
      <c r="C7409" t="s">
        <v>197</v>
      </c>
      <c r="D7409">
        <v>1985</v>
      </c>
      <c r="E7409" t="s">
        <v>8403</v>
      </c>
      <c r="F7409" t="s">
        <v>6</v>
      </c>
      <c r="G7409" t="s">
        <v>6</v>
      </c>
      <c r="H7409" t="s">
        <v>6</v>
      </c>
      <c r="I7409" t="s">
        <v>6</v>
      </c>
      <c r="J7409" t="s">
        <v>6</v>
      </c>
      <c r="K7409" t="s">
        <v>6</v>
      </c>
      <c r="L7409" t="s">
        <v>6</v>
      </c>
      <c r="M7409" t="s">
        <v>6</v>
      </c>
      <c r="N7409" t="s">
        <v>6</v>
      </c>
      <c r="O7409">
        <v>183.75746796714881</v>
      </c>
      <c r="P7409">
        <v>33.159601886792501</v>
      </c>
      <c r="Q7409" t="s">
        <v>6</v>
      </c>
      <c r="R7409" t="s">
        <v>6</v>
      </c>
      <c r="S7409" t="s">
        <v>6</v>
      </c>
      <c r="T7409" t="s">
        <v>6</v>
      </c>
      <c r="U7409" t="s">
        <v>6</v>
      </c>
      <c r="V7409" t="s">
        <v>6</v>
      </c>
      <c r="W7409" t="s">
        <v>6</v>
      </c>
      <c r="X7409" t="s">
        <v>6</v>
      </c>
      <c r="Y7409" t="s">
        <v>6</v>
      </c>
      <c r="Z7409" t="s">
        <v>6</v>
      </c>
      <c r="AA7409" t="s">
        <v>6</v>
      </c>
      <c r="AB7409" t="s">
        <v>680</v>
      </c>
      <c r="AC7409" t="s">
        <v>713</v>
      </c>
    </row>
    <row r="7410" spans="1:29" x14ac:dyDescent="0.25">
      <c r="A7410" t="s">
        <v>390</v>
      </c>
      <c r="B7410">
        <v>642</v>
      </c>
      <c r="C7410" t="s">
        <v>197</v>
      </c>
      <c r="D7410">
        <v>1986</v>
      </c>
      <c r="E7410" t="s">
        <v>8404</v>
      </c>
      <c r="F7410" t="s">
        <v>6</v>
      </c>
      <c r="G7410" t="s">
        <v>6</v>
      </c>
      <c r="H7410" t="s">
        <v>6</v>
      </c>
      <c r="I7410" t="s">
        <v>6</v>
      </c>
      <c r="J7410" t="s">
        <v>6</v>
      </c>
      <c r="K7410" t="s">
        <v>6</v>
      </c>
      <c r="L7410" t="s">
        <v>6</v>
      </c>
      <c r="M7410" t="s">
        <v>6</v>
      </c>
      <c r="N7410" t="s">
        <v>6</v>
      </c>
      <c r="O7410">
        <v>152.46515493302954</v>
      </c>
      <c r="P7410">
        <v>31.4399998567335</v>
      </c>
      <c r="Q7410" t="s">
        <v>6</v>
      </c>
      <c r="R7410" t="s">
        <v>6</v>
      </c>
      <c r="S7410" t="s">
        <v>6</v>
      </c>
      <c r="T7410" t="s">
        <v>6</v>
      </c>
      <c r="U7410" t="s">
        <v>6</v>
      </c>
      <c r="V7410" t="s">
        <v>6</v>
      </c>
      <c r="W7410" t="s">
        <v>6</v>
      </c>
      <c r="X7410" t="s">
        <v>6</v>
      </c>
      <c r="Y7410" t="s">
        <v>6</v>
      </c>
      <c r="Z7410" t="s">
        <v>6</v>
      </c>
      <c r="AA7410" t="s">
        <v>6</v>
      </c>
      <c r="AB7410" t="s">
        <v>680</v>
      </c>
      <c r="AC7410" t="s">
        <v>713</v>
      </c>
    </row>
    <row r="7411" spans="1:29" x14ac:dyDescent="0.25">
      <c r="A7411" t="s">
        <v>390</v>
      </c>
      <c r="B7411">
        <v>642</v>
      </c>
      <c r="C7411" t="s">
        <v>197</v>
      </c>
      <c r="D7411">
        <v>1987</v>
      </c>
      <c r="E7411" t="s">
        <v>8405</v>
      </c>
      <c r="F7411" t="s">
        <v>6</v>
      </c>
      <c r="G7411" t="s">
        <v>6</v>
      </c>
      <c r="H7411" t="s">
        <v>6</v>
      </c>
      <c r="I7411" t="s">
        <v>6</v>
      </c>
      <c r="J7411" t="s">
        <v>6</v>
      </c>
      <c r="K7411" t="s">
        <v>6</v>
      </c>
      <c r="L7411" t="s">
        <v>6</v>
      </c>
      <c r="M7411" t="s">
        <v>6</v>
      </c>
      <c r="N7411" t="s">
        <v>6</v>
      </c>
      <c r="O7411">
        <v>141.31786087915182</v>
      </c>
      <c r="P7411">
        <v>33.333399999999997</v>
      </c>
      <c r="Q7411" t="s">
        <v>6</v>
      </c>
      <c r="R7411" t="s">
        <v>6</v>
      </c>
      <c r="S7411" t="s">
        <v>6</v>
      </c>
      <c r="T7411" t="s">
        <v>6</v>
      </c>
      <c r="U7411" t="s">
        <v>6</v>
      </c>
      <c r="V7411" t="s">
        <v>6</v>
      </c>
      <c r="W7411" t="s">
        <v>6</v>
      </c>
      <c r="X7411" t="s">
        <v>6</v>
      </c>
      <c r="Y7411" t="s">
        <v>6</v>
      </c>
      <c r="Z7411" t="s">
        <v>6</v>
      </c>
      <c r="AA7411" t="s">
        <v>6</v>
      </c>
      <c r="AB7411" t="s">
        <v>680</v>
      </c>
      <c r="AC7411" t="s">
        <v>713</v>
      </c>
    </row>
    <row r="7412" spans="1:29" x14ac:dyDescent="0.25">
      <c r="A7412" t="s">
        <v>390</v>
      </c>
      <c r="B7412">
        <v>642</v>
      </c>
      <c r="C7412" t="s">
        <v>197</v>
      </c>
      <c r="D7412">
        <v>1988</v>
      </c>
      <c r="E7412" t="s">
        <v>8406</v>
      </c>
      <c r="F7412" t="s">
        <v>6</v>
      </c>
      <c r="G7412" t="s">
        <v>6</v>
      </c>
      <c r="H7412" t="s">
        <v>6</v>
      </c>
      <c r="I7412" t="s">
        <v>6</v>
      </c>
      <c r="J7412" t="s">
        <v>6</v>
      </c>
      <c r="K7412" t="s">
        <v>6</v>
      </c>
      <c r="L7412" t="s">
        <v>6</v>
      </c>
      <c r="M7412" t="s">
        <v>6</v>
      </c>
      <c r="N7412" t="s">
        <v>6</v>
      </c>
      <c r="O7412">
        <v>154.50371796411659</v>
      </c>
      <c r="P7412">
        <v>35.579353269654703</v>
      </c>
      <c r="Q7412" t="s">
        <v>6</v>
      </c>
      <c r="R7412" t="s">
        <v>6</v>
      </c>
      <c r="S7412" t="s">
        <v>6</v>
      </c>
      <c r="T7412" t="s">
        <v>6</v>
      </c>
      <c r="U7412" t="s">
        <v>6</v>
      </c>
      <c r="V7412" t="s">
        <v>6</v>
      </c>
      <c r="W7412" t="s">
        <v>6</v>
      </c>
      <c r="X7412" t="s">
        <v>6</v>
      </c>
      <c r="Y7412" t="s">
        <v>6</v>
      </c>
      <c r="Z7412" t="s">
        <v>6</v>
      </c>
      <c r="AA7412" t="s">
        <v>6</v>
      </c>
      <c r="AB7412" t="s">
        <v>680</v>
      </c>
      <c r="AC7412" t="s">
        <v>713</v>
      </c>
    </row>
    <row r="7413" spans="1:29" x14ac:dyDescent="0.25">
      <c r="A7413" t="s">
        <v>390</v>
      </c>
      <c r="B7413">
        <v>642</v>
      </c>
      <c r="C7413" t="s">
        <v>197</v>
      </c>
      <c r="D7413">
        <v>1989</v>
      </c>
      <c r="E7413" t="s">
        <v>8407</v>
      </c>
      <c r="F7413" t="s">
        <v>6</v>
      </c>
      <c r="G7413" t="s">
        <v>6</v>
      </c>
      <c r="H7413" t="s">
        <v>6</v>
      </c>
      <c r="I7413" t="s">
        <v>6</v>
      </c>
      <c r="J7413" t="s">
        <v>6</v>
      </c>
      <c r="K7413" t="s">
        <v>6</v>
      </c>
      <c r="L7413" t="s">
        <v>6</v>
      </c>
      <c r="M7413" t="s">
        <v>6</v>
      </c>
      <c r="N7413" t="s">
        <v>6</v>
      </c>
      <c r="O7413">
        <v>187.02501518609674</v>
      </c>
      <c r="P7413">
        <v>33.456657142857097</v>
      </c>
      <c r="Q7413" t="s">
        <v>6</v>
      </c>
      <c r="R7413" t="s">
        <v>6</v>
      </c>
      <c r="S7413" t="s">
        <v>6</v>
      </c>
      <c r="T7413" t="s">
        <v>6</v>
      </c>
      <c r="U7413" t="s">
        <v>6</v>
      </c>
      <c r="V7413" t="s">
        <v>6</v>
      </c>
      <c r="W7413" t="s">
        <v>6</v>
      </c>
      <c r="X7413" t="s">
        <v>6</v>
      </c>
      <c r="Y7413" t="s">
        <v>6</v>
      </c>
      <c r="Z7413" t="s">
        <v>6</v>
      </c>
      <c r="AA7413" t="s">
        <v>6</v>
      </c>
      <c r="AB7413" t="s">
        <v>680</v>
      </c>
      <c r="AC7413" t="s">
        <v>713</v>
      </c>
    </row>
    <row r="7414" spans="1:29" x14ac:dyDescent="0.25">
      <c r="A7414" t="s">
        <v>390</v>
      </c>
      <c r="B7414">
        <v>642</v>
      </c>
      <c r="C7414" t="s">
        <v>197</v>
      </c>
      <c r="D7414">
        <v>1990</v>
      </c>
      <c r="E7414" t="s">
        <v>8408</v>
      </c>
      <c r="F7414" t="s">
        <v>6</v>
      </c>
      <c r="G7414" t="s">
        <v>6</v>
      </c>
      <c r="H7414" t="s">
        <v>6</v>
      </c>
      <c r="I7414" t="s">
        <v>6</v>
      </c>
      <c r="J7414" t="s">
        <v>6</v>
      </c>
      <c r="K7414" t="s">
        <v>6</v>
      </c>
      <c r="L7414" t="s">
        <v>6</v>
      </c>
      <c r="M7414" t="s">
        <v>6</v>
      </c>
      <c r="N7414" t="s">
        <v>6</v>
      </c>
      <c r="O7414">
        <v>157.00447508863445</v>
      </c>
      <c r="P7414">
        <v>36.271000000000001</v>
      </c>
      <c r="Q7414" t="s">
        <v>6</v>
      </c>
      <c r="R7414" t="s">
        <v>6</v>
      </c>
      <c r="S7414" t="s">
        <v>6</v>
      </c>
      <c r="T7414" t="s">
        <v>6</v>
      </c>
      <c r="U7414" t="s">
        <v>6</v>
      </c>
      <c r="V7414" t="s">
        <v>6</v>
      </c>
      <c r="W7414" t="s">
        <v>6</v>
      </c>
      <c r="X7414" t="s">
        <v>6</v>
      </c>
      <c r="Y7414" t="s">
        <v>6</v>
      </c>
      <c r="Z7414" t="s">
        <v>6</v>
      </c>
      <c r="AA7414" t="s">
        <v>6</v>
      </c>
      <c r="AB7414" t="s">
        <v>680</v>
      </c>
      <c r="AC7414" t="s">
        <v>713</v>
      </c>
    </row>
    <row r="7415" spans="1:29" x14ac:dyDescent="0.25">
      <c r="A7415" t="s">
        <v>390</v>
      </c>
      <c r="B7415">
        <v>642</v>
      </c>
      <c r="C7415" t="s">
        <v>197</v>
      </c>
      <c r="D7415">
        <v>1991</v>
      </c>
      <c r="E7415" t="s">
        <v>8409</v>
      </c>
      <c r="F7415" t="s">
        <v>6</v>
      </c>
      <c r="G7415" t="s">
        <v>6</v>
      </c>
      <c r="H7415" t="s">
        <v>6</v>
      </c>
      <c r="I7415" t="s">
        <v>6</v>
      </c>
      <c r="J7415" t="s">
        <v>6</v>
      </c>
      <c r="K7415" t="s">
        <v>6</v>
      </c>
      <c r="L7415" t="s">
        <v>6</v>
      </c>
      <c r="M7415" t="s">
        <v>6</v>
      </c>
      <c r="N7415" t="s">
        <v>6</v>
      </c>
      <c r="O7415">
        <v>169.46536817640168</v>
      </c>
      <c r="P7415">
        <v>37.175440000000002</v>
      </c>
      <c r="Q7415" t="s">
        <v>6</v>
      </c>
      <c r="R7415" t="s">
        <v>6</v>
      </c>
      <c r="S7415" t="s">
        <v>6</v>
      </c>
      <c r="T7415" t="s">
        <v>6</v>
      </c>
      <c r="U7415" t="s">
        <v>6</v>
      </c>
      <c r="V7415" t="s">
        <v>6</v>
      </c>
      <c r="W7415" t="s">
        <v>6</v>
      </c>
      <c r="X7415" t="s">
        <v>6</v>
      </c>
      <c r="Y7415" t="s">
        <v>6</v>
      </c>
      <c r="Z7415" t="s">
        <v>6</v>
      </c>
      <c r="AA7415" t="s">
        <v>6</v>
      </c>
      <c r="AB7415" t="s">
        <v>680</v>
      </c>
      <c r="AC7415" t="s">
        <v>713</v>
      </c>
    </row>
    <row r="7416" spans="1:29" x14ac:dyDescent="0.25">
      <c r="A7416" t="s">
        <v>390</v>
      </c>
      <c r="B7416">
        <v>642</v>
      </c>
      <c r="C7416" t="s">
        <v>197</v>
      </c>
      <c r="D7416">
        <v>1992</v>
      </c>
      <c r="E7416" t="s">
        <v>8410</v>
      </c>
      <c r="F7416" t="s">
        <v>6</v>
      </c>
      <c r="G7416" t="s">
        <v>6</v>
      </c>
      <c r="H7416" t="s">
        <v>6</v>
      </c>
      <c r="I7416" t="s">
        <v>6</v>
      </c>
      <c r="J7416" t="s">
        <v>6</v>
      </c>
      <c r="K7416" t="s">
        <v>6</v>
      </c>
      <c r="L7416" t="s">
        <v>6</v>
      </c>
      <c r="M7416" t="s">
        <v>6</v>
      </c>
      <c r="N7416" t="s">
        <v>6</v>
      </c>
      <c r="O7416">
        <v>136.87049820693761</v>
      </c>
      <c r="P7416">
        <v>42.366100000000003</v>
      </c>
      <c r="Q7416" t="s">
        <v>6</v>
      </c>
      <c r="R7416" t="s">
        <v>6</v>
      </c>
      <c r="S7416" t="s">
        <v>6</v>
      </c>
      <c r="T7416" t="s">
        <v>6</v>
      </c>
      <c r="U7416" t="s">
        <v>6</v>
      </c>
      <c r="V7416" t="s">
        <v>6</v>
      </c>
      <c r="W7416" t="s">
        <v>6</v>
      </c>
      <c r="X7416" t="s">
        <v>6</v>
      </c>
      <c r="Y7416" t="s">
        <v>6</v>
      </c>
      <c r="Z7416" t="s">
        <v>6</v>
      </c>
      <c r="AA7416" t="s">
        <v>6</v>
      </c>
      <c r="AB7416" t="s">
        <v>680</v>
      </c>
      <c r="AC7416" t="s">
        <v>713</v>
      </c>
    </row>
    <row r="7417" spans="1:29" x14ac:dyDescent="0.25">
      <c r="A7417" t="s">
        <v>390</v>
      </c>
      <c r="B7417">
        <v>642</v>
      </c>
      <c r="C7417" t="s">
        <v>197</v>
      </c>
      <c r="D7417">
        <v>1993</v>
      </c>
      <c r="E7417" t="s">
        <v>8411</v>
      </c>
      <c r="F7417" t="s">
        <v>6</v>
      </c>
      <c r="G7417" t="s">
        <v>6</v>
      </c>
      <c r="H7417" t="s">
        <v>6</v>
      </c>
      <c r="I7417" t="s">
        <v>6</v>
      </c>
      <c r="J7417" t="s">
        <v>6</v>
      </c>
      <c r="K7417" t="s">
        <v>6</v>
      </c>
      <c r="L7417" t="s">
        <v>6</v>
      </c>
      <c r="M7417" t="s">
        <v>6</v>
      </c>
      <c r="N7417" t="s">
        <v>6</v>
      </c>
      <c r="O7417">
        <v>152.57526752384308</v>
      </c>
      <c r="P7417">
        <v>45.773588699999998</v>
      </c>
      <c r="Q7417" t="s">
        <v>6</v>
      </c>
      <c r="R7417" t="s">
        <v>6</v>
      </c>
      <c r="S7417" t="s">
        <v>6</v>
      </c>
      <c r="T7417" t="s">
        <v>6</v>
      </c>
      <c r="U7417" t="s">
        <v>6</v>
      </c>
      <c r="V7417" t="s">
        <v>6</v>
      </c>
      <c r="W7417" t="s">
        <v>6</v>
      </c>
      <c r="X7417" t="s">
        <v>6</v>
      </c>
      <c r="Y7417" t="s">
        <v>6</v>
      </c>
      <c r="Z7417" t="s">
        <v>6</v>
      </c>
      <c r="AA7417" t="s">
        <v>6</v>
      </c>
      <c r="AB7417" t="s">
        <v>680</v>
      </c>
      <c r="AC7417" t="s">
        <v>713</v>
      </c>
    </row>
    <row r="7418" spans="1:29" x14ac:dyDescent="0.25">
      <c r="A7418" t="s">
        <v>390</v>
      </c>
      <c r="B7418">
        <v>642</v>
      </c>
      <c r="C7418" t="s">
        <v>197</v>
      </c>
      <c r="D7418">
        <v>1994</v>
      </c>
      <c r="E7418" t="s">
        <v>8412</v>
      </c>
      <c r="F7418" t="s">
        <v>6</v>
      </c>
      <c r="G7418" t="s">
        <v>6</v>
      </c>
      <c r="H7418" t="s">
        <v>6</v>
      </c>
      <c r="I7418" t="s">
        <v>6</v>
      </c>
      <c r="J7418" t="s">
        <v>6</v>
      </c>
      <c r="K7418" t="s">
        <v>6</v>
      </c>
      <c r="L7418" t="s">
        <v>6</v>
      </c>
      <c r="M7418" t="s">
        <v>6</v>
      </c>
      <c r="N7418" t="s">
        <v>6</v>
      </c>
      <c r="O7418">
        <v>215.97341504193034</v>
      </c>
      <c r="P7418">
        <v>66.501443713599997</v>
      </c>
      <c r="Q7418" t="s">
        <v>6</v>
      </c>
      <c r="R7418" t="s">
        <v>6</v>
      </c>
      <c r="S7418" t="s">
        <v>6</v>
      </c>
      <c r="T7418" t="s">
        <v>6</v>
      </c>
      <c r="U7418" t="s">
        <v>6</v>
      </c>
      <c r="V7418" t="s">
        <v>6</v>
      </c>
      <c r="W7418" t="s">
        <v>6</v>
      </c>
      <c r="X7418" t="s">
        <v>6</v>
      </c>
      <c r="Y7418" t="s">
        <v>6</v>
      </c>
      <c r="Z7418" t="s">
        <v>6</v>
      </c>
      <c r="AA7418" t="s">
        <v>6</v>
      </c>
      <c r="AB7418" t="s">
        <v>680</v>
      </c>
      <c r="AC7418" t="s">
        <v>713</v>
      </c>
    </row>
    <row r="7419" spans="1:29" x14ac:dyDescent="0.25">
      <c r="A7419" t="s">
        <v>390</v>
      </c>
      <c r="B7419">
        <v>642</v>
      </c>
      <c r="C7419" t="s">
        <v>197</v>
      </c>
      <c r="D7419">
        <v>1995</v>
      </c>
      <c r="E7419" t="s">
        <v>8413</v>
      </c>
      <c r="F7419" t="s">
        <v>6</v>
      </c>
      <c r="G7419" t="s">
        <v>6</v>
      </c>
      <c r="H7419" t="s">
        <v>6</v>
      </c>
      <c r="I7419" t="s">
        <v>6</v>
      </c>
      <c r="J7419" t="s">
        <v>6</v>
      </c>
      <c r="K7419" t="s">
        <v>6</v>
      </c>
      <c r="L7419" t="s">
        <v>6</v>
      </c>
      <c r="M7419" t="s">
        <v>6</v>
      </c>
      <c r="N7419" t="s">
        <v>6</v>
      </c>
      <c r="O7419">
        <v>136.87449237073602</v>
      </c>
      <c r="P7419">
        <v>84.13110193</v>
      </c>
      <c r="Q7419" t="s">
        <v>6</v>
      </c>
      <c r="R7419" t="s">
        <v>6</v>
      </c>
      <c r="S7419" t="s">
        <v>6</v>
      </c>
      <c r="T7419" t="s">
        <v>6</v>
      </c>
      <c r="U7419" t="s">
        <v>6</v>
      </c>
      <c r="V7419" t="s">
        <v>6</v>
      </c>
      <c r="W7419" t="s">
        <v>6</v>
      </c>
      <c r="X7419" t="s">
        <v>6</v>
      </c>
      <c r="Y7419" t="s">
        <v>6</v>
      </c>
      <c r="Z7419" t="s">
        <v>6</v>
      </c>
      <c r="AA7419" t="s">
        <v>6</v>
      </c>
      <c r="AB7419" t="s">
        <v>680</v>
      </c>
      <c r="AC7419" t="s">
        <v>713</v>
      </c>
    </row>
    <row r="7420" spans="1:29" x14ac:dyDescent="0.25">
      <c r="A7420" t="s">
        <v>390</v>
      </c>
      <c r="B7420">
        <v>642</v>
      </c>
      <c r="C7420" t="s">
        <v>197</v>
      </c>
      <c r="D7420">
        <v>1996</v>
      </c>
      <c r="E7420" t="s">
        <v>8414</v>
      </c>
      <c r="F7420" t="s">
        <v>6</v>
      </c>
      <c r="G7420" t="s">
        <v>6</v>
      </c>
      <c r="H7420" t="s">
        <v>6</v>
      </c>
      <c r="I7420" t="s">
        <v>6</v>
      </c>
      <c r="J7420" t="s">
        <v>6</v>
      </c>
      <c r="K7420" t="s">
        <v>6</v>
      </c>
      <c r="L7420" t="s">
        <v>6</v>
      </c>
      <c r="M7420" t="s">
        <v>6</v>
      </c>
      <c r="N7420" t="s">
        <v>6</v>
      </c>
      <c r="O7420">
        <v>91.185503063000624</v>
      </c>
      <c r="P7420">
        <v>141.29645773419199</v>
      </c>
      <c r="Q7420" t="s">
        <v>6</v>
      </c>
      <c r="R7420" t="s">
        <v>6</v>
      </c>
      <c r="S7420" t="s">
        <v>6</v>
      </c>
      <c r="T7420" t="s">
        <v>6</v>
      </c>
      <c r="U7420" t="s">
        <v>6</v>
      </c>
      <c r="V7420" t="s">
        <v>6</v>
      </c>
      <c r="W7420" t="s">
        <v>6</v>
      </c>
      <c r="X7420" t="s">
        <v>6</v>
      </c>
      <c r="Y7420" t="s">
        <v>6</v>
      </c>
      <c r="Z7420" t="s">
        <v>6</v>
      </c>
      <c r="AA7420" t="s">
        <v>6</v>
      </c>
      <c r="AB7420" t="s">
        <v>680</v>
      </c>
      <c r="AC7420" t="s">
        <v>713</v>
      </c>
    </row>
    <row r="7421" spans="1:29" x14ac:dyDescent="0.25">
      <c r="A7421" t="s">
        <v>390</v>
      </c>
      <c r="B7421">
        <v>642</v>
      </c>
      <c r="C7421" t="s">
        <v>197</v>
      </c>
      <c r="D7421">
        <v>1997</v>
      </c>
      <c r="E7421" t="s">
        <v>8415</v>
      </c>
      <c r="F7421" t="s">
        <v>6</v>
      </c>
      <c r="G7421" t="s">
        <v>6</v>
      </c>
      <c r="H7421" t="s">
        <v>6</v>
      </c>
      <c r="I7421" t="s">
        <v>6</v>
      </c>
      <c r="J7421" t="s">
        <v>6</v>
      </c>
      <c r="K7421" t="s">
        <v>6</v>
      </c>
      <c r="L7421" t="s">
        <v>6</v>
      </c>
      <c r="M7421" t="s">
        <v>6</v>
      </c>
      <c r="N7421" t="s">
        <v>6</v>
      </c>
      <c r="O7421">
        <v>46.261472796159623</v>
      </c>
      <c r="P7421">
        <v>306.76673837240003</v>
      </c>
      <c r="Q7421" t="s">
        <v>6</v>
      </c>
      <c r="R7421" t="s">
        <v>6</v>
      </c>
      <c r="S7421" t="s">
        <v>6</v>
      </c>
      <c r="T7421" t="s">
        <v>6</v>
      </c>
      <c r="U7421" t="s">
        <v>6</v>
      </c>
      <c r="V7421" t="s">
        <v>6</v>
      </c>
      <c r="W7421" t="s">
        <v>6</v>
      </c>
      <c r="X7421" t="s">
        <v>6</v>
      </c>
      <c r="Y7421" t="s">
        <v>6</v>
      </c>
      <c r="Z7421" t="s">
        <v>6</v>
      </c>
      <c r="AA7421" t="s">
        <v>6</v>
      </c>
      <c r="AB7421" t="s">
        <v>680</v>
      </c>
      <c r="AC7421" t="s">
        <v>713</v>
      </c>
    </row>
    <row r="7422" spans="1:29" x14ac:dyDescent="0.25">
      <c r="A7422" t="s">
        <v>390</v>
      </c>
      <c r="B7422">
        <v>642</v>
      </c>
      <c r="C7422" t="s">
        <v>197</v>
      </c>
      <c r="D7422">
        <v>1998</v>
      </c>
      <c r="E7422" t="s">
        <v>8416</v>
      </c>
      <c r="F7422" t="s">
        <v>6</v>
      </c>
      <c r="G7422" t="s">
        <v>6</v>
      </c>
      <c r="H7422" t="s">
        <v>6</v>
      </c>
      <c r="I7422" t="s">
        <v>6</v>
      </c>
      <c r="J7422" t="s">
        <v>6</v>
      </c>
      <c r="K7422" t="s">
        <v>6</v>
      </c>
      <c r="L7422" t="s">
        <v>6</v>
      </c>
      <c r="M7422" t="s">
        <v>6</v>
      </c>
      <c r="N7422" t="s">
        <v>6</v>
      </c>
      <c r="O7422">
        <v>59.23316750605062</v>
      </c>
      <c r="P7422">
        <v>259.84349710862898</v>
      </c>
      <c r="Q7422" t="s">
        <v>6</v>
      </c>
      <c r="R7422" t="s">
        <v>6</v>
      </c>
      <c r="S7422" t="s">
        <v>6</v>
      </c>
      <c r="T7422" t="s">
        <v>6</v>
      </c>
      <c r="U7422" t="s">
        <v>6</v>
      </c>
      <c r="V7422" t="s">
        <v>6</v>
      </c>
      <c r="W7422" t="s">
        <v>6</v>
      </c>
      <c r="X7422" t="s">
        <v>6</v>
      </c>
      <c r="Y7422" t="s">
        <v>6</v>
      </c>
      <c r="Z7422" t="s">
        <v>6</v>
      </c>
      <c r="AA7422" t="s">
        <v>6</v>
      </c>
      <c r="AB7422" t="s">
        <v>680</v>
      </c>
      <c r="AC7422" t="s">
        <v>713</v>
      </c>
    </row>
    <row r="7423" spans="1:29" x14ac:dyDescent="0.25">
      <c r="A7423" t="s">
        <v>390</v>
      </c>
      <c r="B7423">
        <v>642</v>
      </c>
      <c r="C7423" t="s">
        <v>197</v>
      </c>
      <c r="D7423">
        <v>1999</v>
      </c>
      <c r="E7423" t="s">
        <v>8417</v>
      </c>
      <c r="F7423" t="s">
        <v>6</v>
      </c>
      <c r="G7423" t="s">
        <v>6</v>
      </c>
      <c r="H7423" t="s">
        <v>6</v>
      </c>
      <c r="I7423" t="s">
        <v>6</v>
      </c>
      <c r="J7423" t="s">
        <v>6</v>
      </c>
      <c r="K7423" t="s">
        <v>6</v>
      </c>
      <c r="L7423" t="s">
        <v>6</v>
      </c>
      <c r="M7423" t="s">
        <v>6</v>
      </c>
      <c r="N7423" t="s">
        <v>6</v>
      </c>
      <c r="O7423">
        <v>60.477907217854145</v>
      </c>
      <c r="P7423">
        <v>454.39107822204602</v>
      </c>
      <c r="Q7423" t="s">
        <v>6</v>
      </c>
      <c r="R7423" t="s">
        <v>6</v>
      </c>
      <c r="S7423" t="s">
        <v>6</v>
      </c>
      <c r="T7423" t="s">
        <v>6</v>
      </c>
      <c r="U7423" t="s">
        <v>6</v>
      </c>
      <c r="V7423" t="s">
        <v>6</v>
      </c>
      <c r="W7423" t="s">
        <v>6</v>
      </c>
      <c r="X7423" t="s">
        <v>6</v>
      </c>
      <c r="Y7423" t="s">
        <v>6</v>
      </c>
      <c r="Z7423" t="s">
        <v>6</v>
      </c>
      <c r="AA7423" t="s">
        <v>6</v>
      </c>
      <c r="AB7423" t="s">
        <v>680</v>
      </c>
      <c r="AC7423" t="s">
        <v>713</v>
      </c>
    </row>
    <row r="7424" spans="1:29" x14ac:dyDescent="0.25">
      <c r="A7424" t="s">
        <v>390</v>
      </c>
      <c r="B7424">
        <v>642</v>
      </c>
      <c r="C7424" t="s">
        <v>197</v>
      </c>
      <c r="D7424">
        <v>2000</v>
      </c>
      <c r="E7424" t="s">
        <v>8418</v>
      </c>
      <c r="F7424" t="s">
        <v>6</v>
      </c>
      <c r="G7424" t="s">
        <v>6</v>
      </c>
      <c r="H7424" t="s">
        <v>6</v>
      </c>
      <c r="I7424" t="s">
        <v>6</v>
      </c>
      <c r="J7424" t="s">
        <v>6</v>
      </c>
      <c r="K7424" t="s">
        <v>6</v>
      </c>
      <c r="L7424" t="s">
        <v>6</v>
      </c>
      <c r="M7424" t="s">
        <v>6</v>
      </c>
      <c r="N7424" t="s">
        <v>6</v>
      </c>
      <c r="O7424">
        <v>36.627469128776958</v>
      </c>
      <c r="P7424">
        <v>822.84986266590795</v>
      </c>
      <c r="Q7424" t="s">
        <v>6</v>
      </c>
      <c r="R7424" t="s">
        <v>6</v>
      </c>
      <c r="S7424" t="s">
        <v>6</v>
      </c>
      <c r="T7424" t="s">
        <v>6</v>
      </c>
      <c r="U7424" t="s">
        <v>6</v>
      </c>
      <c r="V7424" t="s">
        <v>6</v>
      </c>
      <c r="W7424" t="s">
        <v>6</v>
      </c>
      <c r="X7424" t="s">
        <v>6</v>
      </c>
      <c r="Y7424" t="s">
        <v>6</v>
      </c>
      <c r="Z7424" t="s">
        <v>6</v>
      </c>
      <c r="AA7424" t="s">
        <v>6</v>
      </c>
      <c r="AB7424" t="s">
        <v>680</v>
      </c>
      <c r="AC7424" t="s">
        <v>713</v>
      </c>
    </row>
    <row r="7425" spans="1:29" x14ac:dyDescent="0.25">
      <c r="A7425" t="s">
        <v>390</v>
      </c>
      <c r="B7425">
        <v>642</v>
      </c>
      <c r="C7425" t="s">
        <v>197</v>
      </c>
      <c r="D7425">
        <v>2001</v>
      </c>
      <c r="E7425" t="s">
        <v>8419</v>
      </c>
      <c r="F7425" t="s">
        <v>6</v>
      </c>
      <c r="G7425" t="s">
        <v>6</v>
      </c>
      <c r="H7425" t="s">
        <v>6</v>
      </c>
      <c r="I7425" t="s">
        <v>6</v>
      </c>
      <c r="J7425" t="s">
        <v>6</v>
      </c>
      <c r="K7425" t="s">
        <v>6</v>
      </c>
      <c r="L7425" t="s">
        <v>6</v>
      </c>
      <c r="M7425" t="s">
        <v>6</v>
      </c>
      <c r="N7425" t="s">
        <v>6</v>
      </c>
      <c r="O7425">
        <v>25.477074956079953</v>
      </c>
      <c r="P7425">
        <v>1225.9816756268201</v>
      </c>
      <c r="Q7425" t="s">
        <v>6</v>
      </c>
      <c r="R7425" t="s">
        <v>6</v>
      </c>
      <c r="S7425" t="s">
        <v>6</v>
      </c>
      <c r="T7425" t="s">
        <v>6</v>
      </c>
      <c r="U7425" t="s">
        <v>6</v>
      </c>
      <c r="V7425" t="s">
        <v>6</v>
      </c>
      <c r="W7425" t="s">
        <v>6</v>
      </c>
      <c r="X7425" t="s">
        <v>6</v>
      </c>
      <c r="Y7425" t="s">
        <v>6</v>
      </c>
      <c r="Z7425" t="s">
        <v>6</v>
      </c>
      <c r="AA7425" t="s">
        <v>6</v>
      </c>
      <c r="AB7425" t="s">
        <v>680</v>
      </c>
      <c r="AC7425" t="s">
        <v>713</v>
      </c>
    </row>
    <row r="7426" spans="1:29" x14ac:dyDescent="0.25">
      <c r="A7426" t="s">
        <v>390</v>
      </c>
      <c r="B7426">
        <v>642</v>
      </c>
      <c r="C7426" t="s">
        <v>197</v>
      </c>
      <c r="D7426">
        <v>2002</v>
      </c>
      <c r="E7426" t="s">
        <v>8420</v>
      </c>
      <c r="F7426" t="s">
        <v>6</v>
      </c>
      <c r="G7426" t="s">
        <v>6</v>
      </c>
      <c r="H7426" t="s">
        <v>6</v>
      </c>
      <c r="I7426" t="s">
        <v>6</v>
      </c>
      <c r="J7426" t="s">
        <v>6</v>
      </c>
      <c r="K7426" t="s">
        <v>6</v>
      </c>
      <c r="L7426" t="s">
        <v>6</v>
      </c>
      <c r="M7426" t="s">
        <v>6</v>
      </c>
      <c r="N7426" t="s">
        <v>6</v>
      </c>
      <c r="O7426">
        <v>19.446711319163185</v>
      </c>
      <c r="P7426">
        <v>1436.7464815257099</v>
      </c>
      <c r="Q7426" t="s">
        <v>6</v>
      </c>
      <c r="R7426" t="s">
        <v>6</v>
      </c>
      <c r="S7426" t="s">
        <v>6</v>
      </c>
      <c r="T7426" t="s">
        <v>6</v>
      </c>
      <c r="U7426" t="s">
        <v>6</v>
      </c>
      <c r="V7426" t="s">
        <v>6</v>
      </c>
      <c r="W7426" t="s">
        <v>6</v>
      </c>
      <c r="X7426" t="s">
        <v>6</v>
      </c>
      <c r="Y7426" t="s">
        <v>6</v>
      </c>
      <c r="Z7426" t="s">
        <v>6</v>
      </c>
      <c r="AA7426" t="s">
        <v>6</v>
      </c>
      <c r="AB7426" t="s">
        <v>680</v>
      </c>
      <c r="AC7426" t="s">
        <v>713</v>
      </c>
    </row>
    <row r="7427" spans="1:29" x14ac:dyDescent="0.25">
      <c r="A7427" t="s">
        <v>390</v>
      </c>
      <c r="B7427">
        <v>642</v>
      </c>
      <c r="C7427" t="s">
        <v>197</v>
      </c>
      <c r="D7427">
        <v>2003</v>
      </c>
      <c r="E7427" t="s">
        <v>8421</v>
      </c>
      <c r="F7427" t="s">
        <v>6</v>
      </c>
      <c r="G7427" t="s">
        <v>6</v>
      </c>
      <c r="H7427" t="s">
        <v>6</v>
      </c>
      <c r="I7427" t="s">
        <v>6</v>
      </c>
      <c r="J7427" t="s">
        <v>6</v>
      </c>
      <c r="K7427" t="s">
        <v>6</v>
      </c>
      <c r="L7427" t="s">
        <v>6</v>
      </c>
      <c r="M7427" t="s">
        <v>6</v>
      </c>
      <c r="N7427" t="s">
        <v>6</v>
      </c>
      <c r="O7427">
        <v>6.7062163738139651</v>
      </c>
      <c r="P7427">
        <v>2187.9787234272499</v>
      </c>
      <c r="Q7427" t="s">
        <v>6</v>
      </c>
      <c r="R7427" t="s">
        <v>6</v>
      </c>
      <c r="S7427" t="s">
        <v>6</v>
      </c>
      <c r="T7427" t="s">
        <v>6</v>
      </c>
      <c r="U7427" t="s">
        <v>6</v>
      </c>
      <c r="V7427" t="s">
        <v>6</v>
      </c>
      <c r="W7427" t="s">
        <v>6</v>
      </c>
      <c r="X7427" t="s">
        <v>6</v>
      </c>
      <c r="Y7427" t="s">
        <v>6</v>
      </c>
      <c r="Z7427" t="s">
        <v>6</v>
      </c>
      <c r="AA7427" t="s">
        <v>6</v>
      </c>
      <c r="AB7427" t="s">
        <v>680</v>
      </c>
      <c r="AC7427" t="s">
        <v>713</v>
      </c>
    </row>
    <row r="7428" spans="1:29" x14ac:dyDescent="0.25">
      <c r="A7428" t="s">
        <v>390</v>
      </c>
      <c r="B7428">
        <v>642</v>
      </c>
      <c r="C7428" t="s">
        <v>197</v>
      </c>
      <c r="D7428">
        <v>2004</v>
      </c>
      <c r="E7428" t="s">
        <v>8422</v>
      </c>
      <c r="F7428" t="s">
        <v>6</v>
      </c>
      <c r="G7428" t="s">
        <v>6</v>
      </c>
      <c r="H7428" t="s">
        <v>6</v>
      </c>
      <c r="I7428" t="s">
        <v>6</v>
      </c>
      <c r="J7428" t="s">
        <v>6</v>
      </c>
      <c r="K7428" t="s">
        <v>6</v>
      </c>
      <c r="L7428" t="s">
        <v>6</v>
      </c>
      <c r="M7428" t="s">
        <v>6</v>
      </c>
      <c r="N7428" t="s">
        <v>6</v>
      </c>
      <c r="O7428">
        <v>4.5220331407234786</v>
      </c>
      <c r="P7428">
        <v>3143.4859579306299</v>
      </c>
      <c r="Q7428" t="s">
        <v>6</v>
      </c>
      <c r="R7428" t="s">
        <v>6</v>
      </c>
      <c r="S7428" t="s">
        <v>6</v>
      </c>
      <c r="T7428" t="s">
        <v>6</v>
      </c>
      <c r="U7428" t="s">
        <v>6</v>
      </c>
      <c r="V7428" t="s">
        <v>6</v>
      </c>
      <c r="W7428" t="s">
        <v>6</v>
      </c>
      <c r="X7428" t="s">
        <v>6</v>
      </c>
      <c r="Y7428" t="s">
        <v>6</v>
      </c>
      <c r="Z7428" t="s">
        <v>6</v>
      </c>
      <c r="AA7428" t="s">
        <v>6</v>
      </c>
      <c r="AB7428" t="s">
        <v>680</v>
      </c>
      <c r="AC7428" t="s">
        <v>713</v>
      </c>
    </row>
    <row r="7429" spans="1:29" x14ac:dyDescent="0.25">
      <c r="A7429" t="s">
        <v>390</v>
      </c>
      <c r="B7429">
        <v>642</v>
      </c>
      <c r="C7429" t="s">
        <v>197</v>
      </c>
      <c r="D7429">
        <v>2005</v>
      </c>
      <c r="E7429" t="s">
        <v>8423</v>
      </c>
      <c r="F7429" t="s">
        <v>6</v>
      </c>
      <c r="G7429" t="s">
        <v>6</v>
      </c>
      <c r="H7429" t="s">
        <v>6</v>
      </c>
      <c r="I7429" t="s">
        <v>6</v>
      </c>
      <c r="J7429" t="s">
        <v>6</v>
      </c>
      <c r="K7429" t="s">
        <v>6</v>
      </c>
      <c r="L7429" t="s">
        <v>6</v>
      </c>
      <c r="M7429" t="s">
        <v>6</v>
      </c>
      <c r="N7429" t="s">
        <v>6</v>
      </c>
      <c r="O7429">
        <v>2.850057935034501</v>
      </c>
      <c r="P7429">
        <v>4316.6293167005297</v>
      </c>
      <c r="Q7429" t="s">
        <v>6</v>
      </c>
      <c r="R7429" t="s">
        <v>6</v>
      </c>
      <c r="S7429" t="s">
        <v>6</v>
      </c>
      <c r="T7429" t="s">
        <v>6</v>
      </c>
      <c r="U7429" t="s">
        <v>6</v>
      </c>
      <c r="V7429" t="s">
        <v>6</v>
      </c>
      <c r="W7429" t="s">
        <v>6</v>
      </c>
      <c r="X7429" t="s">
        <v>6</v>
      </c>
      <c r="Y7429" t="s">
        <v>6</v>
      </c>
      <c r="Z7429" t="s">
        <v>6</v>
      </c>
      <c r="AA7429" t="s">
        <v>6</v>
      </c>
      <c r="AB7429" t="s">
        <v>680</v>
      </c>
      <c r="AC7429" t="s">
        <v>713</v>
      </c>
    </row>
    <row r="7430" spans="1:29" x14ac:dyDescent="0.25">
      <c r="A7430" t="s">
        <v>390</v>
      </c>
      <c r="B7430">
        <v>642</v>
      </c>
      <c r="C7430" t="s">
        <v>197</v>
      </c>
      <c r="D7430">
        <v>2006</v>
      </c>
      <c r="E7430" t="s">
        <v>8424</v>
      </c>
      <c r="F7430" t="s">
        <v>6</v>
      </c>
      <c r="G7430" t="s">
        <v>6</v>
      </c>
      <c r="H7430" t="s">
        <v>6</v>
      </c>
      <c r="I7430" t="s">
        <v>6</v>
      </c>
      <c r="J7430" t="s">
        <v>6</v>
      </c>
      <c r="K7430" t="s">
        <v>6</v>
      </c>
      <c r="L7430" t="s">
        <v>6</v>
      </c>
      <c r="M7430" t="s">
        <v>6</v>
      </c>
      <c r="N7430" t="s">
        <v>6</v>
      </c>
      <c r="O7430">
        <v>1.2209176710537175</v>
      </c>
      <c r="P7430">
        <v>5274.1459999999997</v>
      </c>
      <c r="Q7430" t="s">
        <v>6</v>
      </c>
      <c r="R7430" t="s">
        <v>6</v>
      </c>
      <c r="S7430" t="s">
        <v>6</v>
      </c>
      <c r="T7430" t="s">
        <v>6</v>
      </c>
      <c r="U7430" t="s">
        <v>6</v>
      </c>
      <c r="V7430" t="s">
        <v>6</v>
      </c>
      <c r="W7430" t="s">
        <v>6</v>
      </c>
      <c r="X7430" t="s">
        <v>6</v>
      </c>
      <c r="Y7430" t="s">
        <v>6</v>
      </c>
      <c r="Z7430" t="s">
        <v>6</v>
      </c>
      <c r="AA7430" t="s">
        <v>6</v>
      </c>
      <c r="AB7430" t="s">
        <v>680</v>
      </c>
      <c r="AC7430" t="s">
        <v>713</v>
      </c>
    </row>
    <row r="7431" spans="1:29" x14ac:dyDescent="0.25">
      <c r="A7431" t="s">
        <v>390</v>
      </c>
      <c r="B7431">
        <v>642</v>
      </c>
      <c r="C7431" t="s">
        <v>197</v>
      </c>
      <c r="D7431">
        <v>2007</v>
      </c>
      <c r="E7431" t="s">
        <v>8425</v>
      </c>
      <c r="F7431" t="s">
        <v>6</v>
      </c>
      <c r="G7431" t="s">
        <v>6</v>
      </c>
      <c r="H7431" t="s">
        <v>6</v>
      </c>
      <c r="I7431" t="s">
        <v>6</v>
      </c>
      <c r="J7431" t="s">
        <v>6</v>
      </c>
      <c r="K7431" t="s">
        <v>6</v>
      </c>
      <c r="L7431" t="s">
        <v>6</v>
      </c>
      <c r="M7431" t="s">
        <v>6</v>
      </c>
      <c r="N7431" t="s">
        <v>6</v>
      </c>
      <c r="O7431">
        <v>0.75447610325277037</v>
      </c>
      <c r="P7431">
        <v>6264.8410000000003</v>
      </c>
      <c r="Q7431" t="s">
        <v>6</v>
      </c>
      <c r="R7431" t="s">
        <v>6</v>
      </c>
      <c r="S7431" t="s">
        <v>6</v>
      </c>
      <c r="T7431" t="s">
        <v>6</v>
      </c>
      <c r="U7431" t="s">
        <v>6</v>
      </c>
      <c r="V7431" t="s">
        <v>6</v>
      </c>
      <c r="W7431" t="s">
        <v>6</v>
      </c>
      <c r="X7431" t="s">
        <v>6</v>
      </c>
      <c r="Y7431" t="s">
        <v>6</v>
      </c>
      <c r="Z7431" t="s">
        <v>6</v>
      </c>
      <c r="AA7431" t="s">
        <v>6</v>
      </c>
      <c r="AB7431" t="s">
        <v>680</v>
      </c>
      <c r="AC7431" t="s">
        <v>713</v>
      </c>
    </row>
    <row r="7432" spans="1:29" x14ac:dyDescent="0.25">
      <c r="A7432" t="s">
        <v>390</v>
      </c>
      <c r="B7432">
        <v>642</v>
      </c>
      <c r="C7432" t="s">
        <v>197</v>
      </c>
      <c r="D7432">
        <v>2008</v>
      </c>
      <c r="E7432" t="s">
        <v>8426</v>
      </c>
      <c r="F7432" t="s">
        <v>6</v>
      </c>
      <c r="G7432" t="s">
        <v>6</v>
      </c>
      <c r="H7432" t="s">
        <v>6</v>
      </c>
      <c r="I7432" t="s">
        <v>6</v>
      </c>
      <c r="J7432" t="s">
        <v>6</v>
      </c>
      <c r="K7432" t="s">
        <v>6</v>
      </c>
      <c r="L7432" t="s">
        <v>6</v>
      </c>
      <c r="M7432" t="s">
        <v>6</v>
      </c>
      <c r="N7432" t="s">
        <v>6</v>
      </c>
      <c r="O7432">
        <v>0.48841304047769668</v>
      </c>
      <c r="P7432">
        <v>8844.107</v>
      </c>
      <c r="Q7432" t="s">
        <v>6</v>
      </c>
      <c r="R7432" t="s">
        <v>6</v>
      </c>
      <c r="S7432" t="s">
        <v>6</v>
      </c>
      <c r="T7432" t="s">
        <v>6</v>
      </c>
      <c r="U7432" t="s">
        <v>6</v>
      </c>
      <c r="V7432" t="s">
        <v>6</v>
      </c>
      <c r="W7432" t="s">
        <v>6</v>
      </c>
      <c r="X7432" t="s">
        <v>6</v>
      </c>
      <c r="Y7432" t="s">
        <v>6</v>
      </c>
      <c r="Z7432" t="s">
        <v>6</v>
      </c>
      <c r="AA7432" t="s">
        <v>6</v>
      </c>
      <c r="AB7432" t="s">
        <v>680</v>
      </c>
      <c r="AC7432" t="s">
        <v>713</v>
      </c>
    </row>
    <row r="7433" spans="1:29" x14ac:dyDescent="0.25">
      <c r="A7433" t="s">
        <v>390</v>
      </c>
      <c r="B7433">
        <v>642</v>
      </c>
      <c r="C7433" t="s">
        <v>197</v>
      </c>
      <c r="D7433">
        <v>2009</v>
      </c>
      <c r="E7433" t="s">
        <v>8427</v>
      </c>
      <c r="F7433" t="s">
        <v>6</v>
      </c>
      <c r="G7433" t="s">
        <v>6</v>
      </c>
      <c r="H7433" t="s">
        <v>6</v>
      </c>
      <c r="I7433" t="s">
        <v>6</v>
      </c>
      <c r="J7433" t="s">
        <v>6</v>
      </c>
      <c r="K7433" t="s">
        <v>6</v>
      </c>
      <c r="L7433" t="s">
        <v>6</v>
      </c>
      <c r="M7433" t="s">
        <v>6</v>
      </c>
      <c r="N7433" t="s">
        <v>6</v>
      </c>
      <c r="O7433">
        <v>4.3372652477858615</v>
      </c>
      <c r="P7433">
        <v>7095.9189999999999</v>
      </c>
      <c r="Q7433" t="s">
        <v>6</v>
      </c>
      <c r="R7433" t="s">
        <v>6</v>
      </c>
      <c r="S7433" t="s">
        <v>6</v>
      </c>
      <c r="T7433" t="s">
        <v>6</v>
      </c>
      <c r="U7433" t="s">
        <v>6</v>
      </c>
      <c r="V7433" t="s">
        <v>6</v>
      </c>
      <c r="W7433" t="s">
        <v>6</v>
      </c>
      <c r="X7433" t="s">
        <v>6</v>
      </c>
      <c r="Y7433" t="s">
        <v>6</v>
      </c>
      <c r="Z7433" t="s">
        <v>6</v>
      </c>
      <c r="AA7433" t="s">
        <v>6</v>
      </c>
      <c r="AB7433" t="s">
        <v>680</v>
      </c>
      <c r="AC7433" t="s">
        <v>713</v>
      </c>
    </row>
    <row r="7434" spans="1:29" x14ac:dyDescent="0.25">
      <c r="A7434" t="s">
        <v>390</v>
      </c>
      <c r="B7434">
        <v>642</v>
      </c>
      <c r="C7434" t="s">
        <v>197</v>
      </c>
      <c r="D7434">
        <v>2010</v>
      </c>
      <c r="E7434" t="s">
        <v>8428</v>
      </c>
      <c r="F7434" t="s">
        <v>6</v>
      </c>
      <c r="G7434" t="s">
        <v>6</v>
      </c>
      <c r="H7434" t="s">
        <v>6</v>
      </c>
      <c r="I7434" t="s">
        <v>6</v>
      </c>
      <c r="J7434" t="s">
        <v>6</v>
      </c>
      <c r="K7434" t="s">
        <v>6</v>
      </c>
      <c r="L7434" t="s">
        <v>6</v>
      </c>
      <c r="M7434" t="s">
        <v>6</v>
      </c>
      <c r="N7434" t="s">
        <v>6</v>
      </c>
      <c r="O7434">
        <v>7.8943170785066537</v>
      </c>
      <c r="P7434">
        <v>8072.2929999999997</v>
      </c>
      <c r="Q7434" t="s">
        <v>6</v>
      </c>
      <c r="R7434" t="s">
        <v>6</v>
      </c>
      <c r="S7434" t="s">
        <v>6</v>
      </c>
      <c r="T7434" t="s">
        <v>6</v>
      </c>
      <c r="U7434" t="s">
        <v>6</v>
      </c>
      <c r="V7434" t="s">
        <v>6</v>
      </c>
      <c r="W7434" t="s">
        <v>6</v>
      </c>
      <c r="X7434" t="s">
        <v>6</v>
      </c>
      <c r="Y7434" t="s">
        <v>6</v>
      </c>
      <c r="Z7434" t="s">
        <v>6</v>
      </c>
      <c r="AA7434" t="s">
        <v>6</v>
      </c>
      <c r="AB7434" t="s">
        <v>680</v>
      </c>
      <c r="AC7434" t="s">
        <v>713</v>
      </c>
    </row>
    <row r="7435" spans="1:29" x14ac:dyDescent="0.25">
      <c r="A7435" t="s">
        <v>390</v>
      </c>
      <c r="B7435">
        <v>642</v>
      </c>
      <c r="C7435" t="s">
        <v>197</v>
      </c>
      <c r="D7435">
        <v>2011</v>
      </c>
      <c r="E7435" t="s">
        <v>8429</v>
      </c>
      <c r="F7435" t="s">
        <v>6</v>
      </c>
      <c r="G7435" t="s">
        <v>6</v>
      </c>
      <c r="H7435" t="s">
        <v>6</v>
      </c>
      <c r="I7435" t="s">
        <v>6</v>
      </c>
      <c r="J7435" t="s">
        <v>6</v>
      </c>
      <c r="K7435" t="s">
        <v>6</v>
      </c>
      <c r="L7435" t="s">
        <v>6</v>
      </c>
      <c r="M7435" t="s">
        <v>6</v>
      </c>
      <c r="N7435" t="s">
        <v>6</v>
      </c>
      <c r="O7435">
        <v>7.1704248620746496</v>
      </c>
      <c r="P7435">
        <v>10064.619000000001</v>
      </c>
      <c r="Q7435" t="s">
        <v>6</v>
      </c>
      <c r="R7435" t="s">
        <v>6</v>
      </c>
      <c r="S7435" t="s">
        <v>6</v>
      </c>
      <c r="T7435" t="s">
        <v>6</v>
      </c>
      <c r="U7435" t="s">
        <v>6</v>
      </c>
      <c r="V7435" t="s">
        <v>6</v>
      </c>
      <c r="W7435" t="s">
        <v>6</v>
      </c>
      <c r="X7435" t="s">
        <v>6</v>
      </c>
      <c r="Y7435" t="s">
        <v>6</v>
      </c>
      <c r="Z7435" t="s">
        <v>6</v>
      </c>
      <c r="AA7435" t="s">
        <v>6</v>
      </c>
      <c r="AB7435" t="s">
        <v>680</v>
      </c>
      <c r="AC7435" t="s">
        <v>713</v>
      </c>
    </row>
    <row r="7436" spans="1:29" x14ac:dyDescent="0.25">
      <c r="A7436" t="s">
        <v>390</v>
      </c>
      <c r="B7436">
        <v>642</v>
      </c>
      <c r="C7436" t="s">
        <v>197</v>
      </c>
      <c r="D7436">
        <v>2012</v>
      </c>
      <c r="E7436" t="s">
        <v>8430</v>
      </c>
      <c r="F7436" t="s">
        <v>6</v>
      </c>
      <c r="G7436" t="s">
        <v>6</v>
      </c>
      <c r="H7436" t="s">
        <v>6</v>
      </c>
      <c r="I7436" t="s">
        <v>6</v>
      </c>
      <c r="J7436" t="s">
        <v>6</v>
      </c>
      <c r="K7436" t="s">
        <v>6</v>
      </c>
      <c r="L7436" t="s">
        <v>6</v>
      </c>
      <c r="M7436" t="s">
        <v>6</v>
      </c>
      <c r="N7436" t="s">
        <v>6</v>
      </c>
      <c r="O7436">
        <v>7.0972396176319936</v>
      </c>
      <c r="P7436">
        <v>11430.511</v>
      </c>
      <c r="Q7436" t="s">
        <v>6</v>
      </c>
      <c r="R7436" t="s">
        <v>6</v>
      </c>
      <c r="S7436" t="s">
        <v>6</v>
      </c>
      <c r="T7436" t="s">
        <v>6</v>
      </c>
      <c r="U7436" t="s">
        <v>6</v>
      </c>
      <c r="V7436" t="s">
        <v>6</v>
      </c>
      <c r="W7436" t="s">
        <v>6</v>
      </c>
      <c r="X7436" t="s">
        <v>6</v>
      </c>
      <c r="Y7436" t="s">
        <v>6</v>
      </c>
      <c r="Z7436" t="s">
        <v>6</v>
      </c>
      <c r="AA7436" t="s">
        <v>6</v>
      </c>
      <c r="AB7436" t="s">
        <v>680</v>
      </c>
      <c r="AC7436" t="s">
        <v>713</v>
      </c>
    </row>
    <row r="7437" spans="1:29" x14ac:dyDescent="0.25">
      <c r="A7437" t="s">
        <v>390</v>
      </c>
      <c r="B7437">
        <v>642</v>
      </c>
      <c r="C7437" t="s">
        <v>197</v>
      </c>
      <c r="D7437">
        <v>2013</v>
      </c>
      <c r="E7437" t="s">
        <v>8431</v>
      </c>
      <c r="F7437" t="s">
        <v>6</v>
      </c>
      <c r="G7437" t="s">
        <v>6</v>
      </c>
      <c r="H7437" t="s">
        <v>6</v>
      </c>
      <c r="I7437" t="s">
        <v>6</v>
      </c>
      <c r="J7437" t="s">
        <v>6</v>
      </c>
      <c r="K7437" t="s">
        <v>6</v>
      </c>
      <c r="L7437" t="s">
        <v>6</v>
      </c>
      <c r="M7437" t="s">
        <v>6</v>
      </c>
      <c r="N7437" t="s">
        <v>6</v>
      </c>
      <c r="O7437">
        <v>6.2720553010549862</v>
      </c>
      <c r="P7437">
        <v>10840.521000000001</v>
      </c>
      <c r="Q7437" t="s">
        <v>6</v>
      </c>
      <c r="R7437" t="s">
        <v>6</v>
      </c>
      <c r="S7437" t="s">
        <v>6</v>
      </c>
      <c r="T7437" t="s">
        <v>6</v>
      </c>
      <c r="U7437" t="s">
        <v>6</v>
      </c>
      <c r="V7437" t="s">
        <v>6</v>
      </c>
      <c r="W7437" t="s">
        <v>6</v>
      </c>
      <c r="X7437" t="s">
        <v>6</v>
      </c>
      <c r="Y7437" t="s">
        <v>6</v>
      </c>
      <c r="Z7437" t="s">
        <v>6</v>
      </c>
      <c r="AA7437" t="s">
        <v>6</v>
      </c>
      <c r="AB7437" t="s">
        <v>680</v>
      </c>
      <c r="AC7437" t="s">
        <v>713</v>
      </c>
    </row>
    <row r="7438" spans="1:29" x14ac:dyDescent="0.25">
      <c r="A7438" t="s">
        <v>390</v>
      </c>
      <c r="B7438">
        <v>642</v>
      </c>
      <c r="C7438" t="s">
        <v>197</v>
      </c>
      <c r="D7438">
        <v>2014</v>
      </c>
      <c r="E7438" t="s">
        <v>8432</v>
      </c>
      <c r="F7438" t="s">
        <v>6</v>
      </c>
      <c r="G7438" t="s">
        <v>6</v>
      </c>
      <c r="H7438" t="s">
        <v>6</v>
      </c>
      <c r="I7438" t="s">
        <v>6</v>
      </c>
      <c r="J7438" t="s">
        <v>6</v>
      </c>
      <c r="K7438" t="s">
        <v>6</v>
      </c>
      <c r="L7438" t="s">
        <v>6</v>
      </c>
      <c r="M7438" t="s">
        <v>6</v>
      </c>
      <c r="N7438" t="s">
        <v>6</v>
      </c>
      <c r="O7438">
        <v>12.720581699397446</v>
      </c>
      <c r="P7438">
        <v>10611.1298316385</v>
      </c>
      <c r="Q7438" t="s">
        <v>6</v>
      </c>
      <c r="R7438" t="s">
        <v>6</v>
      </c>
      <c r="S7438" t="s">
        <v>6</v>
      </c>
      <c r="T7438" t="s">
        <v>6</v>
      </c>
      <c r="U7438" t="s">
        <v>6</v>
      </c>
      <c r="V7438" t="s">
        <v>6</v>
      </c>
      <c r="W7438" t="s">
        <v>6</v>
      </c>
      <c r="X7438" t="s">
        <v>6</v>
      </c>
      <c r="Y7438" t="s">
        <v>6</v>
      </c>
      <c r="Z7438" t="s">
        <v>6</v>
      </c>
      <c r="AA7438" t="s">
        <v>6</v>
      </c>
      <c r="AB7438" t="s">
        <v>680</v>
      </c>
      <c r="AC7438" t="s">
        <v>713</v>
      </c>
    </row>
    <row r="7439" spans="1:29" x14ac:dyDescent="0.25">
      <c r="A7439" t="s">
        <v>390</v>
      </c>
      <c r="B7439">
        <v>642</v>
      </c>
      <c r="C7439" t="s">
        <v>197</v>
      </c>
      <c r="D7439">
        <v>2015</v>
      </c>
      <c r="E7439" t="s">
        <v>8433</v>
      </c>
      <c r="F7439" t="s">
        <v>6</v>
      </c>
      <c r="G7439" t="s">
        <v>6</v>
      </c>
      <c r="H7439" t="s">
        <v>6</v>
      </c>
      <c r="I7439" t="s">
        <v>6</v>
      </c>
      <c r="J7439" t="s">
        <v>6</v>
      </c>
      <c r="K7439" t="s">
        <v>6</v>
      </c>
      <c r="L7439" t="s">
        <v>6</v>
      </c>
      <c r="M7439" t="s">
        <v>6</v>
      </c>
      <c r="N7439" t="s">
        <v>6</v>
      </c>
      <c r="O7439">
        <v>36.419736208806889</v>
      </c>
      <c r="P7439">
        <v>7193.2778620849704</v>
      </c>
      <c r="Q7439" t="s">
        <v>6</v>
      </c>
      <c r="R7439" t="s">
        <v>6</v>
      </c>
      <c r="S7439" t="s">
        <v>6</v>
      </c>
      <c r="T7439" t="s">
        <v>6</v>
      </c>
      <c r="U7439" t="s">
        <v>6</v>
      </c>
      <c r="V7439" t="s">
        <v>6</v>
      </c>
      <c r="W7439" t="s">
        <v>6</v>
      </c>
      <c r="X7439" t="s">
        <v>6</v>
      </c>
      <c r="Y7439" t="s">
        <v>6</v>
      </c>
      <c r="Z7439" t="s">
        <v>6</v>
      </c>
      <c r="AA7439" t="s">
        <v>6</v>
      </c>
      <c r="AB7439" t="s">
        <v>680</v>
      </c>
      <c r="AC7439" t="s">
        <v>713</v>
      </c>
    </row>
    <row r="7440" spans="1:29" x14ac:dyDescent="0.25">
      <c r="A7440" t="s">
        <v>390</v>
      </c>
      <c r="B7440">
        <v>642</v>
      </c>
      <c r="C7440" t="s">
        <v>197</v>
      </c>
      <c r="D7440">
        <v>2016</v>
      </c>
      <c r="E7440" t="s">
        <v>8434</v>
      </c>
      <c r="F7440" t="s">
        <v>6</v>
      </c>
      <c r="G7440" t="s">
        <v>6</v>
      </c>
      <c r="H7440" t="s">
        <v>6</v>
      </c>
      <c r="I7440" t="s">
        <v>6</v>
      </c>
      <c r="J7440" t="s">
        <v>6</v>
      </c>
      <c r="K7440" t="s">
        <v>6</v>
      </c>
      <c r="L7440" t="s">
        <v>6</v>
      </c>
      <c r="M7440" t="s">
        <v>6</v>
      </c>
      <c r="N7440" t="s">
        <v>6</v>
      </c>
      <c r="O7440">
        <v>47.918255151686758</v>
      </c>
      <c r="P7440">
        <v>6036.2112457122803</v>
      </c>
      <c r="Q7440" t="s">
        <v>6</v>
      </c>
      <c r="R7440" t="s">
        <v>6</v>
      </c>
      <c r="S7440" t="s">
        <v>6</v>
      </c>
      <c r="T7440" t="s">
        <v>6</v>
      </c>
      <c r="U7440" t="s">
        <v>6</v>
      </c>
      <c r="V7440" t="s">
        <v>6</v>
      </c>
      <c r="W7440" t="s">
        <v>6</v>
      </c>
      <c r="X7440" t="s">
        <v>6</v>
      </c>
      <c r="Y7440" t="s">
        <v>6</v>
      </c>
      <c r="Z7440" t="s">
        <v>6</v>
      </c>
      <c r="AA7440" t="s">
        <v>6</v>
      </c>
      <c r="AB7440" t="s">
        <v>680</v>
      </c>
      <c r="AC7440" t="s">
        <v>713</v>
      </c>
    </row>
    <row r="7441" spans="1:29" x14ac:dyDescent="0.25">
      <c r="A7441" t="s">
        <v>390</v>
      </c>
      <c r="B7441">
        <v>643</v>
      </c>
      <c r="C7441" t="s">
        <v>198</v>
      </c>
      <c r="D7441">
        <v>1950</v>
      </c>
      <c r="E7441" t="s">
        <v>8435</v>
      </c>
      <c r="F7441" t="s">
        <v>6</v>
      </c>
      <c r="G7441" t="s">
        <v>6</v>
      </c>
      <c r="H7441" t="s">
        <v>6</v>
      </c>
      <c r="I7441" t="s">
        <v>6</v>
      </c>
      <c r="J7441" t="s">
        <v>6</v>
      </c>
      <c r="K7441" t="s">
        <v>6</v>
      </c>
      <c r="L7441" t="s">
        <v>6</v>
      </c>
      <c r="M7441" t="s">
        <v>6</v>
      </c>
      <c r="N7441" t="s">
        <v>6</v>
      </c>
      <c r="O7441" t="s">
        <v>6</v>
      </c>
      <c r="P7441" t="s">
        <v>6</v>
      </c>
      <c r="Q7441" t="s">
        <v>6</v>
      </c>
      <c r="R7441" t="s">
        <v>6</v>
      </c>
      <c r="S7441" t="s">
        <v>6</v>
      </c>
      <c r="T7441" t="s">
        <v>896</v>
      </c>
      <c r="U7441" t="s">
        <v>6</v>
      </c>
      <c r="V7441" t="s">
        <v>6</v>
      </c>
      <c r="W7441" t="s">
        <v>6</v>
      </c>
      <c r="X7441" t="s">
        <v>6</v>
      </c>
      <c r="Y7441" t="s">
        <v>6</v>
      </c>
      <c r="Z7441" t="s">
        <v>6</v>
      </c>
      <c r="AA7441" t="s">
        <v>6</v>
      </c>
      <c r="AB7441" t="s">
        <v>788</v>
      </c>
      <c r="AC7441" t="s">
        <v>789</v>
      </c>
    </row>
    <row r="7442" spans="1:29" x14ac:dyDescent="0.25">
      <c r="A7442" t="s">
        <v>390</v>
      </c>
      <c r="B7442">
        <v>643</v>
      </c>
      <c r="C7442" t="s">
        <v>198</v>
      </c>
      <c r="D7442">
        <v>1951</v>
      </c>
      <c r="E7442" t="s">
        <v>8436</v>
      </c>
      <c r="F7442" t="s">
        <v>6</v>
      </c>
      <c r="G7442" t="s">
        <v>6</v>
      </c>
      <c r="H7442" t="s">
        <v>6</v>
      </c>
      <c r="I7442" t="s">
        <v>6</v>
      </c>
      <c r="J7442" t="s">
        <v>6</v>
      </c>
      <c r="K7442" t="s">
        <v>6</v>
      </c>
      <c r="L7442" t="s">
        <v>6</v>
      </c>
      <c r="M7442" t="s">
        <v>6</v>
      </c>
      <c r="N7442" t="s">
        <v>6</v>
      </c>
      <c r="O7442" t="s">
        <v>6</v>
      </c>
      <c r="P7442" t="s">
        <v>6</v>
      </c>
      <c r="Q7442" t="s">
        <v>6</v>
      </c>
      <c r="R7442" t="s">
        <v>6</v>
      </c>
      <c r="S7442" t="s">
        <v>6</v>
      </c>
      <c r="T7442" t="s">
        <v>896</v>
      </c>
      <c r="U7442" t="s">
        <v>6</v>
      </c>
      <c r="V7442" t="s">
        <v>6</v>
      </c>
      <c r="W7442" t="s">
        <v>6</v>
      </c>
      <c r="X7442" t="s">
        <v>6</v>
      </c>
      <c r="Y7442" t="s">
        <v>6</v>
      </c>
      <c r="Z7442" t="s">
        <v>6</v>
      </c>
      <c r="AA7442" t="s">
        <v>6</v>
      </c>
      <c r="AB7442" t="s">
        <v>788</v>
      </c>
      <c r="AC7442" t="s">
        <v>789</v>
      </c>
    </row>
    <row r="7443" spans="1:29" x14ac:dyDescent="0.25">
      <c r="A7443" t="s">
        <v>390</v>
      </c>
      <c r="B7443">
        <v>643</v>
      </c>
      <c r="C7443" t="s">
        <v>198</v>
      </c>
      <c r="D7443">
        <v>1952</v>
      </c>
      <c r="E7443" t="s">
        <v>8437</v>
      </c>
      <c r="F7443" t="s">
        <v>6</v>
      </c>
      <c r="G7443" t="s">
        <v>6</v>
      </c>
      <c r="H7443" t="s">
        <v>6</v>
      </c>
      <c r="I7443" t="s">
        <v>6</v>
      </c>
      <c r="J7443" t="s">
        <v>6</v>
      </c>
      <c r="K7443" t="s">
        <v>6</v>
      </c>
      <c r="L7443" t="s">
        <v>6</v>
      </c>
      <c r="M7443" t="s">
        <v>6</v>
      </c>
      <c r="N7443" t="s">
        <v>6</v>
      </c>
      <c r="O7443" t="s">
        <v>6</v>
      </c>
      <c r="P7443" t="s">
        <v>6</v>
      </c>
      <c r="Q7443" t="s">
        <v>6</v>
      </c>
      <c r="R7443" t="s">
        <v>6</v>
      </c>
      <c r="S7443" t="s">
        <v>6</v>
      </c>
      <c r="T7443" t="s">
        <v>896</v>
      </c>
      <c r="U7443" t="s">
        <v>6</v>
      </c>
      <c r="V7443" t="s">
        <v>6</v>
      </c>
      <c r="W7443" t="s">
        <v>6</v>
      </c>
      <c r="X7443" t="s">
        <v>6</v>
      </c>
      <c r="Y7443" t="s">
        <v>6</v>
      </c>
      <c r="Z7443" t="s">
        <v>6</v>
      </c>
      <c r="AA7443" t="s">
        <v>6</v>
      </c>
      <c r="AB7443" t="s">
        <v>788</v>
      </c>
      <c r="AC7443" t="s">
        <v>789</v>
      </c>
    </row>
    <row r="7444" spans="1:29" x14ac:dyDescent="0.25">
      <c r="A7444" t="s">
        <v>390</v>
      </c>
      <c r="B7444">
        <v>643</v>
      </c>
      <c r="C7444" t="s">
        <v>198</v>
      </c>
      <c r="D7444">
        <v>1953</v>
      </c>
      <c r="E7444" t="s">
        <v>8438</v>
      </c>
      <c r="F7444" t="s">
        <v>6</v>
      </c>
      <c r="G7444" t="s">
        <v>6</v>
      </c>
      <c r="H7444" t="s">
        <v>6</v>
      </c>
      <c r="I7444" t="s">
        <v>6</v>
      </c>
      <c r="J7444" t="s">
        <v>6</v>
      </c>
      <c r="K7444" t="s">
        <v>6</v>
      </c>
      <c r="L7444" t="s">
        <v>6</v>
      </c>
      <c r="M7444" t="s">
        <v>6</v>
      </c>
      <c r="N7444" t="s">
        <v>6</v>
      </c>
      <c r="O7444" t="s">
        <v>6</v>
      </c>
      <c r="P7444" t="s">
        <v>6</v>
      </c>
      <c r="Q7444" t="s">
        <v>6</v>
      </c>
      <c r="R7444" t="s">
        <v>6</v>
      </c>
      <c r="S7444" t="s">
        <v>6</v>
      </c>
      <c r="T7444" t="s">
        <v>896</v>
      </c>
      <c r="U7444" t="s">
        <v>6</v>
      </c>
      <c r="V7444" t="s">
        <v>6</v>
      </c>
      <c r="W7444" t="s">
        <v>6</v>
      </c>
      <c r="X7444" t="s">
        <v>6</v>
      </c>
      <c r="Y7444" t="s">
        <v>6</v>
      </c>
      <c r="Z7444" t="s">
        <v>6</v>
      </c>
      <c r="AA7444" t="s">
        <v>6</v>
      </c>
      <c r="AB7444" t="s">
        <v>788</v>
      </c>
      <c r="AC7444" t="s">
        <v>789</v>
      </c>
    </row>
    <row r="7445" spans="1:29" x14ac:dyDescent="0.25">
      <c r="A7445" t="s">
        <v>390</v>
      </c>
      <c r="B7445">
        <v>643</v>
      </c>
      <c r="C7445" t="s">
        <v>198</v>
      </c>
      <c r="D7445">
        <v>1954</v>
      </c>
      <c r="E7445" t="s">
        <v>8439</v>
      </c>
      <c r="F7445" t="s">
        <v>6</v>
      </c>
      <c r="G7445" t="s">
        <v>6</v>
      </c>
      <c r="H7445" t="s">
        <v>6</v>
      </c>
      <c r="I7445" t="s">
        <v>6</v>
      </c>
      <c r="J7445" t="s">
        <v>6</v>
      </c>
      <c r="K7445" t="s">
        <v>6</v>
      </c>
      <c r="L7445" t="s">
        <v>6</v>
      </c>
      <c r="M7445" t="s">
        <v>6</v>
      </c>
      <c r="N7445" t="s">
        <v>6</v>
      </c>
      <c r="O7445" t="s">
        <v>6</v>
      </c>
      <c r="P7445" t="s">
        <v>6</v>
      </c>
      <c r="Q7445" t="s">
        <v>6</v>
      </c>
      <c r="R7445" t="s">
        <v>6</v>
      </c>
      <c r="S7445" t="s">
        <v>6</v>
      </c>
      <c r="T7445" t="s">
        <v>896</v>
      </c>
      <c r="U7445" t="s">
        <v>6</v>
      </c>
      <c r="V7445" t="s">
        <v>6</v>
      </c>
      <c r="W7445" t="s">
        <v>6</v>
      </c>
      <c r="X7445" t="s">
        <v>6</v>
      </c>
      <c r="Y7445" t="s">
        <v>6</v>
      </c>
      <c r="Z7445" t="s">
        <v>6</v>
      </c>
      <c r="AA7445" t="s">
        <v>6</v>
      </c>
      <c r="AB7445" t="s">
        <v>788</v>
      </c>
      <c r="AC7445" t="s">
        <v>789</v>
      </c>
    </row>
    <row r="7446" spans="1:29" x14ac:dyDescent="0.25">
      <c r="A7446" t="s">
        <v>390</v>
      </c>
      <c r="B7446">
        <v>643</v>
      </c>
      <c r="C7446" t="s">
        <v>198</v>
      </c>
      <c r="D7446">
        <v>1955</v>
      </c>
      <c r="E7446" t="s">
        <v>8440</v>
      </c>
      <c r="F7446" t="s">
        <v>6</v>
      </c>
      <c r="G7446" t="s">
        <v>6</v>
      </c>
      <c r="H7446" t="s">
        <v>6</v>
      </c>
      <c r="I7446" t="s">
        <v>6</v>
      </c>
      <c r="J7446" t="s">
        <v>6</v>
      </c>
      <c r="K7446" t="s">
        <v>6</v>
      </c>
      <c r="L7446" t="s">
        <v>6</v>
      </c>
      <c r="M7446" t="s">
        <v>6</v>
      </c>
      <c r="N7446" t="s">
        <v>6</v>
      </c>
      <c r="O7446" t="s">
        <v>6</v>
      </c>
      <c r="P7446" t="s">
        <v>6</v>
      </c>
      <c r="Q7446" t="s">
        <v>6</v>
      </c>
      <c r="R7446" t="s">
        <v>6</v>
      </c>
      <c r="S7446" t="s">
        <v>6</v>
      </c>
      <c r="T7446" t="s">
        <v>896</v>
      </c>
      <c r="U7446" t="s">
        <v>6</v>
      </c>
      <c r="V7446" t="s">
        <v>6</v>
      </c>
      <c r="W7446" t="s">
        <v>6</v>
      </c>
      <c r="X7446" t="s">
        <v>6</v>
      </c>
      <c r="Y7446" t="s">
        <v>6</v>
      </c>
      <c r="Z7446" t="s">
        <v>6</v>
      </c>
      <c r="AA7446" t="s">
        <v>6</v>
      </c>
      <c r="AB7446" t="s">
        <v>788</v>
      </c>
      <c r="AC7446" t="s">
        <v>789</v>
      </c>
    </row>
    <row r="7447" spans="1:29" x14ac:dyDescent="0.25">
      <c r="A7447" t="s">
        <v>390</v>
      </c>
      <c r="B7447">
        <v>643</v>
      </c>
      <c r="C7447" t="s">
        <v>198</v>
      </c>
      <c r="D7447">
        <v>1956</v>
      </c>
      <c r="E7447" t="s">
        <v>8441</v>
      </c>
      <c r="F7447" t="s">
        <v>6</v>
      </c>
      <c r="G7447" t="s">
        <v>6</v>
      </c>
      <c r="H7447" t="s">
        <v>6</v>
      </c>
      <c r="I7447" t="s">
        <v>6</v>
      </c>
      <c r="J7447" t="s">
        <v>6</v>
      </c>
      <c r="K7447" t="s">
        <v>6</v>
      </c>
      <c r="L7447" t="s">
        <v>6</v>
      </c>
      <c r="M7447" t="s">
        <v>6</v>
      </c>
      <c r="N7447" t="s">
        <v>6</v>
      </c>
      <c r="O7447" t="s">
        <v>6</v>
      </c>
      <c r="P7447" t="s">
        <v>6</v>
      </c>
      <c r="Q7447" t="s">
        <v>6</v>
      </c>
      <c r="R7447" t="s">
        <v>6</v>
      </c>
      <c r="S7447" t="s">
        <v>6</v>
      </c>
      <c r="T7447" t="s">
        <v>896</v>
      </c>
      <c r="U7447" t="s">
        <v>6</v>
      </c>
      <c r="V7447" t="s">
        <v>6</v>
      </c>
      <c r="W7447" t="s">
        <v>6</v>
      </c>
      <c r="X7447" t="s">
        <v>6</v>
      </c>
      <c r="Y7447" t="s">
        <v>6</v>
      </c>
      <c r="Z7447" t="s">
        <v>6</v>
      </c>
      <c r="AA7447" t="s">
        <v>6</v>
      </c>
      <c r="AB7447" t="s">
        <v>788</v>
      </c>
      <c r="AC7447" t="s">
        <v>789</v>
      </c>
    </row>
    <row r="7448" spans="1:29" x14ac:dyDescent="0.25">
      <c r="A7448" t="s">
        <v>390</v>
      </c>
      <c r="B7448">
        <v>643</v>
      </c>
      <c r="C7448" t="s">
        <v>198</v>
      </c>
      <c r="D7448">
        <v>1957</v>
      </c>
      <c r="E7448" t="s">
        <v>8442</v>
      </c>
      <c r="F7448" t="s">
        <v>6</v>
      </c>
      <c r="G7448" t="s">
        <v>6</v>
      </c>
      <c r="H7448" t="s">
        <v>6</v>
      </c>
      <c r="I7448" t="s">
        <v>6</v>
      </c>
      <c r="J7448" t="s">
        <v>6</v>
      </c>
      <c r="K7448" t="s">
        <v>6</v>
      </c>
      <c r="L7448" t="s">
        <v>6</v>
      </c>
      <c r="M7448" t="s">
        <v>6</v>
      </c>
      <c r="N7448" t="s">
        <v>6</v>
      </c>
      <c r="O7448" t="s">
        <v>6</v>
      </c>
      <c r="P7448" t="s">
        <v>6</v>
      </c>
      <c r="Q7448" t="s">
        <v>6</v>
      </c>
      <c r="R7448" t="s">
        <v>6</v>
      </c>
      <c r="S7448" t="s">
        <v>6</v>
      </c>
      <c r="T7448" t="s">
        <v>896</v>
      </c>
      <c r="U7448" t="s">
        <v>6</v>
      </c>
      <c r="V7448" t="s">
        <v>6</v>
      </c>
      <c r="W7448" t="s">
        <v>6</v>
      </c>
      <c r="X7448" t="s">
        <v>6</v>
      </c>
      <c r="Y7448" t="s">
        <v>6</v>
      </c>
      <c r="Z7448" t="s">
        <v>6</v>
      </c>
      <c r="AA7448" t="s">
        <v>6</v>
      </c>
      <c r="AB7448" t="s">
        <v>788</v>
      </c>
      <c r="AC7448" t="s">
        <v>789</v>
      </c>
    </row>
    <row r="7449" spans="1:29" x14ac:dyDescent="0.25">
      <c r="A7449" t="s">
        <v>390</v>
      </c>
      <c r="B7449">
        <v>643</v>
      </c>
      <c r="C7449" t="s">
        <v>198</v>
      </c>
      <c r="D7449">
        <v>1958</v>
      </c>
      <c r="E7449" t="s">
        <v>8443</v>
      </c>
      <c r="F7449" t="s">
        <v>6</v>
      </c>
      <c r="G7449" t="s">
        <v>6</v>
      </c>
      <c r="H7449" t="s">
        <v>6</v>
      </c>
      <c r="I7449" t="s">
        <v>6</v>
      </c>
      <c r="J7449" t="s">
        <v>6</v>
      </c>
      <c r="K7449" t="s">
        <v>6</v>
      </c>
      <c r="L7449" t="s">
        <v>6</v>
      </c>
      <c r="M7449" t="s">
        <v>6</v>
      </c>
      <c r="N7449" t="s">
        <v>6</v>
      </c>
      <c r="O7449" t="s">
        <v>6</v>
      </c>
      <c r="P7449" t="s">
        <v>6</v>
      </c>
      <c r="Q7449" t="s">
        <v>6</v>
      </c>
      <c r="R7449" t="s">
        <v>6</v>
      </c>
      <c r="S7449" t="s">
        <v>6</v>
      </c>
      <c r="T7449" t="s">
        <v>896</v>
      </c>
      <c r="U7449" t="s">
        <v>6</v>
      </c>
      <c r="V7449" t="s">
        <v>6</v>
      </c>
      <c r="W7449" t="s">
        <v>6</v>
      </c>
      <c r="X7449" t="s">
        <v>6</v>
      </c>
      <c r="Y7449" t="s">
        <v>6</v>
      </c>
      <c r="Z7449" t="s">
        <v>6</v>
      </c>
      <c r="AA7449" t="s">
        <v>6</v>
      </c>
      <c r="AB7449" t="s">
        <v>788</v>
      </c>
      <c r="AC7449" t="s">
        <v>789</v>
      </c>
    </row>
    <row r="7450" spans="1:29" x14ac:dyDescent="0.25">
      <c r="A7450" t="s">
        <v>390</v>
      </c>
      <c r="B7450">
        <v>643</v>
      </c>
      <c r="C7450" t="s">
        <v>198</v>
      </c>
      <c r="D7450">
        <v>1959</v>
      </c>
      <c r="E7450" t="s">
        <v>8444</v>
      </c>
      <c r="F7450" t="s">
        <v>6</v>
      </c>
      <c r="G7450" t="s">
        <v>6</v>
      </c>
      <c r="H7450" t="s">
        <v>6</v>
      </c>
      <c r="I7450" t="s">
        <v>6</v>
      </c>
      <c r="J7450" t="s">
        <v>6</v>
      </c>
      <c r="K7450" t="s">
        <v>6</v>
      </c>
      <c r="L7450" t="s">
        <v>6</v>
      </c>
      <c r="M7450" t="s">
        <v>6</v>
      </c>
      <c r="N7450" t="s">
        <v>6</v>
      </c>
      <c r="O7450" t="s">
        <v>6</v>
      </c>
      <c r="P7450" t="s">
        <v>6</v>
      </c>
      <c r="Q7450" t="s">
        <v>6</v>
      </c>
      <c r="R7450" t="s">
        <v>6</v>
      </c>
      <c r="S7450" t="s">
        <v>6</v>
      </c>
      <c r="T7450" t="s">
        <v>896</v>
      </c>
      <c r="U7450" t="s">
        <v>6</v>
      </c>
      <c r="V7450" t="s">
        <v>6</v>
      </c>
      <c r="W7450" t="s">
        <v>6</v>
      </c>
      <c r="X7450" t="s">
        <v>6</v>
      </c>
      <c r="Y7450" t="s">
        <v>6</v>
      </c>
      <c r="Z7450" t="s">
        <v>6</v>
      </c>
      <c r="AA7450" t="s">
        <v>6</v>
      </c>
      <c r="AB7450" t="s">
        <v>788</v>
      </c>
      <c r="AC7450" t="s">
        <v>789</v>
      </c>
    </row>
    <row r="7451" spans="1:29" x14ac:dyDescent="0.25">
      <c r="A7451" t="s">
        <v>390</v>
      </c>
      <c r="B7451">
        <v>643</v>
      </c>
      <c r="C7451" t="s">
        <v>198</v>
      </c>
      <c r="D7451">
        <v>1960</v>
      </c>
      <c r="E7451" t="s">
        <v>8445</v>
      </c>
      <c r="F7451" t="s">
        <v>6</v>
      </c>
      <c r="G7451" t="s">
        <v>6</v>
      </c>
      <c r="H7451" t="s">
        <v>6</v>
      </c>
      <c r="I7451" t="s">
        <v>6</v>
      </c>
      <c r="J7451" t="s">
        <v>6</v>
      </c>
      <c r="K7451" t="s">
        <v>6</v>
      </c>
      <c r="L7451" t="s">
        <v>6</v>
      </c>
      <c r="M7451" t="s">
        <v>6</v>
      </c>
      <c r="N7451" t="s">
        <v>6</v>
      </c>
      <c r="O7451" t="s">
        <v>6</v>
      </c>
      <c r="P7451" t="s">
        <v>6</v>
      </c>
      <c r="Q7451" t="s">
        <v>6</v>
      </c>
      <c r="R7451" t="s">
        <v>6</v>
      </c>
      <c r="S7451" t="s">
        <v>6</v>
      </c>
      <c r="T7451" t="s">
        <v>896</v>
      </c>
      <c r="U7451" t="s">
        <v>6</v>
      </c>
      <c r="V7451" t="s">
        <v>6</v>
      </c>
      <c r="W7451" t="s">
        <v>6</v>
      </c>
      <c r="X7451" t="s">
        <v>6</v>
      </c>
      <c r="Y7451" t="s">
        <v>6</v>
      </c>
      <c r="Z7451" t="s">
        <v>6</v>
      </c>
      <c r="AA7451" t="s">
        <v>6</v>
      </c>
      <c r="AB7451" t="s">
        <v>788</v>
      </c>
      <c r="AC7451" t="s">
        <v>789</v>
      </c>
    </row>
    <row r="7452" spans="1:29" x14ac:dyDescent="0.25">
      <c r="A7452" t="s">
        <v>390</v>
      </c>
      <c r="B7452">
        <v>643</v>
      </c>
      <c r="C7452" t="s">
        <v>198</v>
      </c>
      <c r="D7452">
        <v>1961</v>
      </c>
      <c r="E7452" t="s">
        <v>8446</v>
      </c>
      <c r="F7452" t="s">
        <v>6</v>
      </c>
      <c r="G7452" t="s">
        <v>6</v>
      </c>
      <c r="H7452" t="s">
        <v>6</v>
      </c>
      <c r="I7452" t="s">
        <v>6</v>
      </c>
      <c r="J7452" t="s">
        <v>6</v>
      </c>
      <c r="K7452" t="s">
        <v>6</v>
      </c>
      <c r="L7452" t="s">
        <v>6</v>
      </c>
      <c r="M7452" t="s">
        <v>6</v>
      </c>
      <c r="N7452" t="s">
        <v>6</v>
      </c>
      <c r="O7452" t="s">
        <v>6</v>
      </c>
      <c r="P7452" t="s">
        <v>6</v>
      </c>
      <c r="Q7452" t="s">
        <v>6</v>
      </c>
      <c r="R7452" t="s">
        <v>6</v>
      </c>
      <c r="S7452" t="s">
        <v>6</v>
      </c>
      <c r="T7452" t="s">
        <v>896</v>
      </c>
      <c r="U7452" t="s">
        <v>6</v>
      </c>
      <c r="V7452" t="s">
        <v>6</v>
      </c>
      <c r="W7452" t="s">
        <v>6</v>
      </c>
      <c r="X7452" t="s">
        <v>6</v>
      </c>
      <c r="Y7452" t="s">
        <v>6</v>
      </c>
      <c r="Z7452" t="s">
        <v>6</v>
      </c>
      <c r="AA7452" t="s">
        <v>6</v>
      </c>
      <c r="AB7452" t="s">
        <v>788</v>
      </c>
      <c r="AC7452" t="s">
        <v>789</v>
      </c>
    </row>
    <row r="7453" spans="1:29" x14ac:dyDescent="0.25">
      <c r="A7453" t="s">
        <v>390</v>
      </c>
      <c r="B7453">
        <v>643</v>
      </c>
      <c r="C7453" t="s">
        <v>198</v>
      </c>
      <c r="D7453">
        <v>1962</v>
      </c>
      <c r="E7453" t="s">
        <v>8447</v>
      </c>
      <c r="F7453" t="s">
        <v>6</v>
      </c>
      <c r="G7453" t="s">
        <v>6</v>
      </c>
      <c r="H7453" t="s">
        <v>6</v>
      </c>
      <c r="I7453" t="s">
        <v>6</v>
      </c>
      <c r="J7453" t="s">
        <v>6</v>
      </c>
      <c r="K7453" t="s">
        <v>6</v>
      </c>
      <c r="L7453" t="s">
        <v>6</v>
      </c>
      <c r="M7453" t="s">
        <v>6</v>
      </c>
      <c r="N7453" t="s">
        <v>6</v>
      </c>
      <c r="O7453" t="s">
        <v>6</v>
      </c>
      <c r="P7453" t="s">
        <v>6</v>
      </c>
      <c r="Q7453" t="s">
        <v>6</v>
      </c>
      <c r="R7453" t="s">
        <v>6</v>
      </c>
      <c r="S7453" t="s">
        <v>6</v>
      </c>
      <c r="T7453" t="s">
        <v>896</v>
      </c>
      <c r="U7453" t="s">
        <v>6</v>
      </c>
      <c r="V7453" t="s">
        <v>6</v>
      </c>
      <c r="W7453" t="s">
        <v>6</v>
      </c>
      <c r="X7453" t="s">
        <v>6</v>
      </c>
      <c r="Y7453" t="s">
        <v>6</v>
      </c>
      <c r="Z7453" t="s">
        <v>6</v>
      </c>
      <c r="AA7453" t="s">
        <v>6</v>
      </c>
      <c r="AB7453" t="s">
        <v>788</v>
      </c>
      <c r="AC7453" t="s">
        <v>789</v>
      </c>
    </row>
    <row r="7454" spans="1:29" x14ac:dyDescent="0.25">
      <c r="A7454" t="s">
        <v>390</v>
      </c>
      <c r="B7454">
        <v>643</v>
      </c>
      <c r="C7454" t="s">
        <v>198</v>
      </c>
      <c r="D7454">
        <v>1963</v>
      </c>
      <c r="E7454" t="s">
        <v>8448</v>
      </c>
      <c r="F7454" t="s">
        <v>6</v>
      </c>
      <c r="G7454" t="s">
        <v>6</v>
      </c>
      <c r="H7454" t="s">
        <v>6</v>
      </c>
      <c r="I7454" t="s">
        <v>6</v>
      </c>
      <c r="J7454" t="s">
        <v>6</v>
      </c>
      <c r="K7454" t="s">
        <v>6</v>
      </c>
      <c r="L7454" t="s">
        <v>6</v>
      </c>
      <c r="M7454" t="s">
        <v>6</v>
      </c>
      <c r="N7454" t="s">
        <v>6</v>
      </c>
      <c r="O7454" t="s">
        <v>6</v>
      </c>
      <c r="P7454" t="s">
        <v>6</v>
      </c>
      <c r="Q7454" t="s">
        <v>6</v>
      </c>
      <c r="R7454" t="s">
        <v>6</v>
      </c>
      <c r="S7454" t="s">
        <v>6</v>
      </c>
      <c r="T7454" t="s">
        <v>896</v>
      </c>
      <c r="U7454" t="s">
        <v>6</v>
      </c>
      <c r="V7454" t="s">
        <v>6</v>
      </c>
      <c r="W7454" t="s">
        <v>6</v>
      </c>
      <c r="X7454" t="s">
        <v>6</v>
      </c>
      <c r="Y7454" t="s">
        <v>6</v>
      </c>
      <c r="Z7454" t="s">
        <v>6</v>
      </c>
      <c r="AA7454" t="s">
        <v>6</v>
      </c>
      <c r="AB7454" t="s">
        <v>788</v>
      </c>
      <c r="AC7454" t="s">
        <v>789</v>
      </c>
    </row>
    <row r="7455" spans="1:29" x14ac:dyDescent="0.25">
      <c r="A7455" t="s">
        <v>390</v>
      </c>
      <c r="B7455">
        <v>643</v>
      </c>
      <c r="C7455" t="s">
        <v>198</v>
      </c>
      <c r="D7455">
        <v>1964</v>
      </c>
      <c r="E7455" t="s">
        <v>8449</v>
      </c>
      <c r="F7455" t="s">
        <v>6</v>
      </c>
      <c r="G7455" t="s">
        <v>6</v>
      </c>
      <c r="H7455" t="s">
        <v>6</v>
      </c>
      <c r="I7455" t="s">
        <v>6</v>
      </c>
      <c r="J7455" t="s">
        <v>6</v>
      </c>
      <c r="K7455" t="s">
        <v>6</v>
      </c>
      <c r="L7455" t="s">
        <v>6</v>
      </c>
      <c r="M7455" t="s">
        <v>6</v>
      </c>
      <c r="N7455" t="s">
        <v>6</v>
      </c>
      <c r="O7455" t="s">
        <v>6</v>
      </c>
      <c r="P7455" t="s">
        <v>6</v>
      </c>
      <c r="Q7455" t="s">
        <v>6</v>
      </c>
      <c r="R7455" t="s">
        <v>6</v>
      </c>
      <c r="S7455" t="s">
        <v>6</v>
      </c>
      <c r="T7455" t="s">
        <v>896</v>
      </c>
      <c r="U7455" t="s">
        <v>6</v>
      </c>
      <c r="V7455" t="s">
        <v>6</v>
      </c>
      <c r="W7455" t="s">
        <v>6</v>
      </c>
      <c r="X7455" t="s">
        <v>6</v>
      </c>
      <c r="Y7455" t="s">
        <v>6</v>
      </c>
      <c r="Z7455" t="s">
        <v>6</v>
      </c>
      <c r="AA7455" t="s">
        <v>6</v>
      </c>
      <c r="AB7455" t="s">
        <v>788</v>
      </c>
      <c r="AC7455" t="s">
        <v>789</v>
      </c>
    </row>
    <row r="7456" spans="1:29" x14ac:dyDescent="0.25">
      <c r="A7456" t="s">
        <v>390</v>
      </c>
      <c r="B7456">
        <v>643</v>
      </c>
      <c r="C7456" t="s">
        <v>198</v>
      </c>
      <c r="D7456">
        <v>1965</v>
      </c>
      <c r="E7456" t="s">
        <v>8450</v>
      </c>
      <c r="F7456" t="s">
        <v>6</v>
      </c>
      <c r="G7456" t="s">
        <v>6</v>
      </c>
      <c r="H7456" t="s">
        <v>6</v>
      </c>
      <c r="I7456" t="s">
        <v>6</v>
      </c>
      <c r="J7456" t="s">
        <v>6</v>
      </c>
      <c r="K7456" t="s">
        <v>6</v>
      </c>
      <c r="L7456" t="s">
        <v>6</v>
      </c>
      <c r="M7456" t="s">
        <v>6</v>
      </c>
      <c r="N7456" t="s">
        <v>6</v>
      </c>
      <c r="O7456" t="s">
        <v>6</v>
      </c>
      <c r="P7456" t="s">
        <v>6</v>
      </c>
      <c r="Q7456" t="s">
        <v>6</v>
      </c>
      <c r="R7456" t="s">
        <v>6</v>
      </c>
      <c r="S7456" t="s">
        <v>6</v>
      </c>
      <c r="T7456" t="s">
        <v>896</v>
      </c>
      <c r="U7456" t="s">
        <v>6</v>
      </c>
      <c r="V7456" t="s">
        <v>6</v>
      </c>
      <c r="W7456" t="s">
        <v>6</v>
      </c>
      <c r="X7456" t="s">
        <v>6</v>
      </c>
      <c r="Y7456" t="s">
        <v>6</v>
      </c>
      <c r="Z7456" t="s">
        <v>6</v>
      </c>
      <c r="AA7456" t="s">
        <v>6</v>
      </c>
      <c r="AB7456" t="s">
        <v>788</v>
      </c>
      <c r="AC7456" t="s">
        <v>789</v>
      </c>
    </row>
    <row r="7457" spans="1:29" x14ac:dyDescent="0.25">
      <c r="A7457" t="s">
        <v>390</v>
      </c>
      <c r="B7457">
        <v>643</v>
      </c>
      <c r="C7457" t="s">
        <v>198</v>
      </c>
      <c r="D7457">
        <v>1966</v>
      </c>
      <c r="E7457" t="s">
        <v>8451</v>
      </c>
      <c r="F7457" t="s">
        <v>6</v>
      </c>
      <c r="G7457" t="s">
        <v>6</v>
      </c>
      <c r="H7457" t="s">
        <v>6</v>
      </c>
      <c r="I7457" t="s">
        <v>6</v>
      </c>
      <c r="J7457" t="s">
        <v>6</v>
      </c>
      <c r="K7457" t="s">
        <v>6</v>
      </c>
      <c r="L7457" t="s">
        <v>6</v>
      </c>
      <c r="M7457" t="s">
        <v>6</v>
      </c>
      <c r="N7457" t="s">
        <v>6</v>
      </c>
      <c r="O7457" t="s">
        <v>6</v>
      </c>
      <c r="P7457" t="s">
        <v>6</v>
      </c>
      <c r="Q7457" t="s">
        <v>6</v>
      </c>
      <c r="R7457" t="s">
        <v>6</v>
      </c>
      <c r="S7457" t="s">
        <v>6</v>
      </c>
      <c r="T7457" t="s">
        <v>896</v>
      </c>
      <c r="U7457" t="s">
        <v>6</v>
      </c>
      <c r="V7457" t="s">
        <v>6</v>
      </c>
      <c r="W7457" t="s">
        <v>6</v>
      </c>
      <c r="X7457" t="s">
        <v>6</v>
      </c>
      <c r="Y7457" t="s">
        <v>6</v>
      </c>
      <c r="Z7457" t="s">
        <v>6</v>
      </c>
      <c r="AA7457" t="s">
        <v>6</v>
      </c>
      <c r="AB7457" t="s">
        <v>788</v>
      </c>
      <c r="AC7457" t="s">
        <v>789</v>
      </c>
    </row>
    <row r="7458" spans="1:29" x14ac:dyDescent="0.25">
      <c r="A7458" t="s">
        <v>390</v>
      </c>
      <c r="B7458">
        <v>643</v>
      </c>
      <c r="C7458" t="s">
        <v>198</v>
      </c>
      <c r="D7458">
        <v>1967</v>
      </c>
      <c r="E7458" t="s">
        <v>8452</v>
      </c>
      <c r="F7458" t="s">
        <v>6</v>
      </c>
      <c r="G7458" t="s">
        <v>6</v>
      </c>
      <c r="H7458" t="s">
        <v>6</v>
      </c>
      <c r="I7458" t="s">
        <v>6</v>
      </c>
      <c r="J7458" t="s">
        <v>6</v>
      </c>
      <c r="K7458" t="s">
        <v>6</v>
      </c>
      <c r="L7458" t="s">
        <v>6</v>
      </c>
      <c r="M7458" t="s">
        <v>6</v>
      </c>
      <c r="N7458" t="s">
        <v>6</v>
      </c>
      <c r="O7458" t="s">
        <v>6</v>
      </c>
      <c r="P7458" t="s">
        <v>6</v>
      </c>
      <c r="Q7458" t="s">
        <v>6</v>
      </c>
      <c r="R7458" t="s">
        <v>6</v>
      </c>
      <c r="S7458" t="s">
        <v>6</v>
      </c>
      <c r="T7458" t="s">
        <v>896</v>
      </c>
      <c r="U7458" t="s">
        <v>6</v>
      </c>
      <c r="V7458" t="s">
        <v>6</v>
      </c>
      <c r="W7458" t="s">
        <v>6</v>
      </c>
      <c r="X7458" t="s">
        <v>6</v>
      </c>
      <c r="Y7458" t="s">
        <v>6</v>
      </c>
      <c r="Z7458" t="s">
        <v>6</v>
      </c>
      <c r="AA7458" t="s">
        <v>6</v>
      </c>
      <c r="AB7458" t="s">
        <v>788</v>
      </c>
      <c r="AC7458" t="s">
        <v>789</v>
      </c>
    </row>
    <row r="7459" spans="1:29" x14ac:dyDescent="0.25">
      <c r="A7459" t="s">
        <v>390</v>
      </c>
      <c r="B7459">
        <v>643</v>
      </c>
      <c r="C7459" t="s">
        <v>198</v>
      </c>
      <c r="D7459">
        <v>1968</v>
      </c>
      <c r="E7459" t="s">
        <v>8453</v>
      </c>
      <c r="F7459" t="s">
        <v>6</v>
      </c>
      <c r="G7459" t="s">
        <v>6</v>
      </c>
      <c r="H7459" t="s">
        <v>6</v>
      </c>
      <c r="I7459" t="s">
        <v>6</v>
      </c>
      <c r="J7459" t="s">
        <v>6</v>
      </c>
      <c r="K7459" t="s">
        <v>6</v>
      </c>
      <c r="L7459" t="s">
        <v>6</v>
      </c>
      <c r="M7459" t="s">
        <v>6</v>
      </c>
      <c r="N7459" t="s">
        <v>6</v>
      </c>
      <c r="O7459" t="s">
        <v>6</v>
      </c>
      <c r="P7459" t="s">
        <v>6</v>
      </c>
      <c r="Q7459" t="s">
        <v>6</v>
      </c>
      <c r="R7459" t="s">
        <v>6</v>
      </c>
      <c r="S7459" t="s">
        <v>6</v>
      </c>
      <c r="T7459" t="s">
        <v>896</v>
      </c>
      <c r="U7459" t="s">
        <v>6</v>
      </c>
      <c r="V7459" t="s">
        <v>6</v>
      </c>
      <c r="W7459" t="s">
        <v>6</v>
      </c>
      <c r="X7459" t="s">
        <v>6</v>
      </c>
      <c r="Y7459" t="s">
        <v>6</v>
      </c>
      <c r="Z7459" t="s">
        <v>6</v>
      </c>
      <c r="AA7459" t="s">
        <v>6</v>
      </c>
      <c r="AB7459" t="s">
        <v>788</v>
      </c>
      <c r="AC7459" t="s">
        <v>789</v>
      </c>
    </row>
    <row r="7460" spans="1:29" x14ac:dyDescent="0.25">
      <c r="A7460" t="s">
        <v>390</v>
      </c>
      <c r="B7460">
        <v>643</v>
      </c>
      <c r="C7460" t="s">
        <v>198</v>
      </c>
      <c r="D7460">
        <v>1969</v>
      </c>
      <c r="E7460" t="s">
        <v>8454</v>
      </c>
      <c r="F7460" t="s">
        <v>6</v>
      </c>
      <c r="G7460" t="s">
        <v>6</v>
      </c>
      <c r="H7460" t="s">
        <v>6</v>
      </c>
      <c r="I7460" t="s">
        <v>6</v>
      </c>
      <c r="J7460" t="s">
        <v>6</v>
      </c>
      <c r="K7460" t="s">
        <v>6</v>
      </c>
      <c r="L7460" t="s">
        <v>6</v>
      </c>
      <c r="M7460" t="s">
        <v>6</v>
      </c>
      <c r="N7460" t="s">
        <v>6</v>
      </c>
      <c r="O7460" t="s">
        <v>6</v>
      </c>
      <c r="P7460" t="s">
        <v>6</v>
      </c>
      <c r="Q7460" t="s">
        <v>6</v>
      </c>
      <c r="R7460" t="s">
        <v>6</v>
      </c>
      <c r="S7460" t="s">
        <v>6</v>
      </c>
      <c r="T7460" t="s">
        <v>896</v>
      </c>
      <c r="U7460" t="s">
        <v>6</v>
      </c>
      <c r="V7460" t="s">
        <v>6</v>
      </c>
      <c r="W7460" t="s">
        <v>6</v>
      </c>
      <c r="X7460" t="s">
        <v>6</v>
      </c>
      <c r="Y7460" t="s">
        <v>6</v>
      </c>
      <c r="Z7460" t="s">
        <v>6</v>
      </c>
      <c r="AA7460" t="s">
        <v>6</v>
      </c>
      <c r="AB7460" t="s">
        <v>788</v>
      </c>
      <c r="AC7460" t="s">
        <v>789</v>
      </c>
    </row>
    <row r="7461" spans="1:29" x14ac:dyDescent="0.25">
      <c r="A7461" t="s">
        <v>390</v>
      </c>
      <c r="B7461">
        <v>643</v>
      </c>
      <c r="C7461" t="s">
        <v>198</v>
      </c>
      <c r="D7461">
        <v>1970</v>
      </c>
      <c r="E7461" t="s">
        <v>8455</v>
      </c>
      <c r="F7461" t="s">
        <v>6</v>
      </c>
      <c r="G7461" t="s">
        <v>6</v>
      </c>
      <c r="H7461" t="s">
        <v>6</v>
      </c>
      <c r="I7461" t="s">
        <v>6</v>
      </c>
      <c r="J7461" t="s">
        <v>6</v>
      </c>
      <c r="K7461" t="s">
        <v>6</v>
      </c>
      <c r="L7461" t="s">
        <v>6</v>
      </c>
      <c r="M7461" t="s">
        <v>6</v>
      </c>
      <c r="N7461" t="s">
        <v>6</v>
      </c>
      <c r="O7461" t="s">
        <v>6</v>
      </c>
      <c r="P7461" t="s">
        <v>6</v>
      </c>
      <c r="Q7461" t="s">
        <v>6</v>
      </c>
      <c r="R7461" t="s">
        <v>6</v>
      </c>
      <c r="S7461" t="s">
        <v>6</v>
      </c>
      <c r="T7461" t="s">
        <v>896</v>
      </c>
      <c r="U7461" t="s">
        <v>6</v>
      </c>
      <c r="V7461" t="s">
        <v>6</v>
      </c>
      <c r="W7461" t="s">
        <v>6</v>
      </c>
      <c r="X7461" t="s">
        <v>6</v>
      </c>
      <c r="Y7461" t="s">
        <v>6</v>
      </c>
      <c r="Z7461" t="s">
        <v>6</v>
      </c>
      <c r="AA7461" t="s">
        <v>6</v>
      </c>
      <c r="AB7461" t="s">
        <v>788</v>
      </c>
      <c r="AC7461" t="s">
        <v>789</v>
      </c>
    </row>
    <row r="7462" spans="1:29" x14ac:dyDescent="0.25">
      <c r="A7462" t="s">
        <v>390</v>
      </c>
      <c r="B7462">
        <v>643</v>
      </c>
      <c r="C7462" t="s">
        <v>198</v>
      </c>
      <c r="D7462">
        <v>1971</v>
      </c>
      <c r="E7462" t="s">
        <v>8456</v>
      </c>
      <c r="F7462" t="s">
        <v>6</v>
      </c>
      <c r="G7462" t="s">
        <v>6</v>
      </c>
      <c r="H7462" t="s">
        <v>6</v>
      </c>
      <c r="I7462" t="s">
        <v>6</v>
      </c>
      <c r="J7462" t="s">
        <v>6</v>
      </c>
      <c r="K7462" t="s">
        <v>6</v>
      </c>
      <c r="L7462" t="s">
        <v>6</v>
      </c>
      <c r="M7462" t="s">
        <v>6</v>
      </c>
      <c r="N7462" t="s">
        <v>6</v>
      </c>
      <c r="O7462" t="s">
        <v>6</v>
      </c>
      <c r="P7462" t="s">
        <v>6</v>
      </c>
      <c r="Q7462" t="s">
        <v>6</v>
      </c>
      <c r="R7462" t="s">
        <v>6</v>
      </c>
      <c r="S7462" t="s">
        <v>6</v>
      </c>
      <c r="T7462" t="s">
        <v>896</v>
      </c>
      <c r="U7462" t="s">
        <v>6</v>
      </c>
      <c r="V7462" t="s">
        <v>6</v>
      </c>
      <c r="W7462" t="s">
        <v>6</v>
      </c>
      <c r="X7462" t="s">
        <v>6</v>
      </c>
      <c r="Y7462" t="s">
        <v>6</v>
      </c>
      <c r="Z7462" t="s">
        <v>6</v>
      </c>
      <c r="AA7462" t="s">
        <v>6</v>
      </c>
      <c r="AB7462" t="s">
        <v>788</v>
      </c>
      <c r="AC7462" t="s">
        <v>789</v>
      </c>
    </row>
    <row r="7463" spans="1:29" x14ac:dyDescent="0.25">
      <c r="A7463" t="s">
        <v>390</v>
      </c>
      <c r="B7463">
        <v>643</v>
      </c>
      <c r="C7463" t="s">
        <v>198</v>
      </c>
      <c r="D7463">
        <v>1972</v>
      </c>
      <c r="E7463" t="s">
        <v>8457</v>
      </c>
      <c r="F7463" t="s">
        <v>6</v>
      </c>
      <c r="G7463" t="s">
        <v>6</v>
      </c>
      <c r="H7463" t="s">
        <v>6</v>
      </c>
      <c r="I7463" t="s">
        <v>6</v>
      </c>
      <c r="J7463" t="s">
        <v>6</v>
      </c>
      <c r="K7463" t="s">
        <v>6</v>
      </c>
      <c r="L7463" t="s">
        <v>6</v>
      </c>
      <c r="M7463" t="s">
        <v>6</v>
      </c>
      <c r="N7463" t="s">
        <v>6</v>
      </c>
      <c r="O7463" t="s">
        <v>6</v>
      </c>
      <c r="P7463" t="s">
        <v>6</v>
      </c>
      <c r="Q7463" t="s">
        <v>6</v>
      </c>
      <c r="R7463" t="s">
        <v>6</v>
      </c>
      <c r="S7463" t="s">
        <v>6</v>
      </c>
      <c r="T7463" t="s">
        <v>896</v>
      </c>
      <c r="U7463" t="s">
        <v>6</v>
      </c>
      <c r="V7463" t="s">
        <v>6</v>
      </c>
      <c r="W7463" t="s">
        <v>6</v>
      </c>
      <c r="X7463" t="s">
        <v>6</v>
      </c>
      <c r="Y7463" t="s">
        <v>6</v>
      </c>
      <c r="Z7463" t="s">
        <v>6</v>
      </c>
      <c r="AA7463" t="s">
        <v>6</v>
      </c>
      <c r="AB7463" t="s">
        <v>788</v>
      </c>
      <c r="AC7463" t="s">
        <v>789</v>
      </c>
    </row>
    <row r="7464" spans="1:29" x14ac:dyDescent="0.25">
      <c r="A7464" t="s">
        <v>390</v>
      </c>
      <c r="B7464">
        <v>643</v>
      </c>
      <c r="C7464" t="s">
        <v>198</v>
      </c>
      <c r="D7464">
        <v>1973</v>
      </c>
      <c r="E7464" t="s">
        <v>8458</v>
      </c>
      <c r="F7464" t="s">
        <v>6</v>
      </c>
      <c r="G7464" t="s">
        <v>6</v>
      </c>
      <c r="H7464" t="s">
        <v>6</v>
      </c>
      <c r="I7464" t="s">
        <v>6</v>
      </c>
      <c r="J7464" t="s">
        <v>6</v>
      </c>
      <c r="K7464" t="s">
        <v>6</v>
      </c>
      <c r="L7464" t="s">
        <v>6</v>
      </c>
      <c r="M7464" t="s">
        <v>6</v>
      </c>
      <c r="N7464" t="s">
        <v>6</v>
      </c>
      <c r="O7464" t="s">
        <v>6</v>
      </c>
      <c r="P7464" t="s">
        <v>6</v>
      </c>
      <c r="Q7464" t="s">
        <v>6</v>
      </c>
      <c r="R7464" t="s">
        <v>6</v>
      </c>
      <c r="S7464" t="s">
        <v>6</v>
      </c>
      <c r="T7464" t="s">
        <v>896</v>
      </c>
      <c r="U7464" t="s">
        <v>6</v>
      </c>
      <c r="V7464" t="s">
        <v>6</v>
      </c>
      <c r="W7464" t="s">
        <v>6</v>
      </c>
      <c r="X7464" t="s">
        <v>6</v>
      </c>
      <c r="Y7464" t="s">
        <v>6</v>
      </c>
      <c r="Z7464" t="s">
        <v>6</v>
      </c>
      <c r="AA7464" t="s">
        <v>6</v>
      </c>
      <c r="AB7464" t="s">
        <v>788</v>
      </c>
      <c r="AC7464" t="s">
        <v>789</v>
      </c>
    </row>
    <row r="7465" spans="1:29" x14ac:dyDescent="0.25">
      <c r="A7465" t="s">
        <v>390</v>
      </c>
      <c r="B7465">
        <v>643</v>
      </c>
      <c r="C7465" t="s">
        <v>198</v>
      </c>
      <c r="D7465">
        <v>1974</v>
      </c>
      <c r="E7465" t="s">
        <v>8459</v>
      </c>
      <c r="F7465" t="s">
        <v>6</v>
      </c>
      <c r="G7465" t="s">
        <v>6</v>
      </c>
      <c r="H7465" t="s">
        <v>6</v>
      </c>
      <c r="I7465" t="s">
        <v>6</v>
      </c>
      <c r="J7465" t="s">
        <v>6</v>
      </c>
      <c r="K7465" t="s">
        <v>6</v>
      </c>
      <c r="L7465" t="s">
        <v>6</v>
      </c>
      <c r="M7465" t="s">
        <v>6</v>
      </c>
      <c r="N7465" t="s">
        <v>6</v>
      </c>
      <c r="O7465" t="s">
        <v>6</v>
      </c>
      <c r="P7465" t="s">
        <v>6</v>
      </c>
      <c r="Q7465" t="s">
        <v>6</v>
      </c>
      <c r="R7465" t="s">
        <v>6</v>
      </c>
      <c r="S7465" t="s">
        <v>6</v>
      </c>
      <c r="T7465" t="s">
        <v>896</v>
      </c>
      <c r="U7465" t="s">
        <v>6</v>
      </c>
      <c r="V7465" t="s">
        <v>6</v>
      </c>
      <c r="W7465" t="s">
        <v>6</v>
      </c>
      <c r="X7465" t="s">
        <v>6</v>
      </c>
      <c r="Y7465" t="s">
        <v>6</v>
      </c>
      <c r="Z7465" t="s">
        <v>6</v>
      </c>
      <c r="AA7465" t="s">
        <v>6</v>
      </c>
      <c r="AB7465" t="s">
        <v>788</v>
      </c>
      <c r="AC7465" t="s">
        <v>789</v>
      </c>
    </row>
    <row r="7466" spans="1:29" x14ac:dyDescent="0.25">
      <c r="A7466" t="s">
        <v>390</v>
      </c>
      <c r="B7466">
        <v>643</v>
      </c>
      <c r="C7466" t="s">
        <v>198</v>
      </c>
      <c r="D7466">
        <v>1975</v>
      </c>
      <c r="E7466" t="s">
        <v>8460</v>
      </c>
      <c r="F7466" t="s">
        <v>6</v>
      </c>
      <c r="G7466" t="s">
        <v>6</v>
      </c>
      <c r="H7466" t="s">
        <v>6</v>
      </c>
      <c r="I7466" t="s">
        <v>6</v>
      </c>
      <c r="J7466" t="s">
        <v>6</v>
      </c>
      <c r="K7466" t="s">
        <v>6</v>
      </c>
      <c r="L7466" t="s">
        <v>6</v>
      </c>
      <c r="M7466" t="s">
        <v>6</v>
      </c>
      <c r="N7466" t="s">
        <v>6</v>
      </c>
      <c r="O7466" t="s">
        <v>6</v>
      </c>
      <c r="P7466" t="s">
        <v>6</v>
      </c>
      <c r="Q7466" t="s">
        <v>6</v>
      </c>
      <c r="R7466" t="s">
        <v>6</v>
      </c>
      <c r="S7466" t="s">
        <v>6</v>
      </c>
      <c r="T7466" t="s">
        <v>896</v>
      </c>
      <c r="U7466" t="s">
        <v>6</v>
      </c>
      <c r="V7466" t="s">
        <v>6</v>
      </c>
      <c r="W7466" t="s">
        <v>6</v>
      </c>
      <c r="X7466" t="s">
        <v>6</v>
      </c>
      <c r="Y7466" t="s">
        <v>6</v>
      </c>
      <c r="Z7466" t="s">
        <v>6</v>
      </c>
      <c r="AA7466" t="s">
        <v>6</v>
      </c>
      <c r="AB7466" t="s">
        <v>788</v>
      </c>
      <c r="AC7466" t="s">
        <v>789</v>
      </c>
    </row>
    <row r="7467" spans="1:29" x14ac:dyDescent="0.25">
      <c r="A7467" t="s">
        <v>390</v>
      </c>
      <c r="B7467">
        <v>643</v>
      </c>
      <c r="C7467" t="s">
        <v>198</v>
      </c>
      <c r="D7467">
        <v>1976</v>
      </c>
      <c r="E7467" t="s">
        <v>8461</v>
      </c>
      <c r="F7467" t="s">
        <v>6</v>
      </c>
      <c r="G7467" t="s">
        <v>6</v>
      </c>
      <c r="H7467" t="s">
        <v>6</v>
      </c>
      <c r="I7467" t="s">
        <v>6</v>
      </c>
      <c r="J7467" t="s">
        <v>6</v>
      </c>
      <c r="K7467" t="s">
        <v>6</v>
      </c>
      <c r="L7467" t="s">
        <v>6</v>
      </c>
      <c r="M7467" t="s">
        <v>6</v>
      </c>
      <c r="N7467" t="s">
        <v>6</v>
      </c>
      <c r="O7467" t="s">
        <v>6</v>
      </c>
      <c r="P7467" t="s">
        <v>6</v>
      </c>
      <c r="Q7467" t="s">
        <v>6</v>
      </c>
      <c r="R7467" t="s">
        <v>6</v>
      </c>
      <c r="S7467" t="s">
        <v>6</v>
      </c>
      <c r="T7467" t="s">
        <v>896</v>
      </c>
      <c r="U7467" t="s">
        <v>6</v>
      </c>
      <c r="V7467" t="s">
        <v>6</v>
      </c>
      <c r="W7467" t="s">
        <v>6</v>
      </c>
      <c r="X7467" t="s">
        <v>6</v>
      </c>
      <c r="Y7467" t="s">
        <v>6</v>
      </c>
      <c r="Z7467" t="s">
        <v>6</v>
      </c>
      <c r="AA7467" t="s">
        <v>6</v>
      </c>
      <c r="AB7467" t="s">
        <v>788</v>
      </c>
      <c r="AC7467" t="s">
        <v>789</v>
      </c>
    </row>
    <row r="7468" spans="1:29" x14ac:dyDescent="0.25">
      <c r="A7468" t="s">
        <v>390</v>
      </c>
      <c r="B7468">
        <v>643</v>
      </c>
      <c r="C7468" t="s">
        <v>198</v>
      </c>
      <c r="D7468">
        <v>1977</v>
      </c>
      <c r="E7468" t="s">
        <v>8462</v>
      </c>
      <c r="F7468" t="s">
        <v>6</v>
      </c>
      <c r="G7468" t="s">
        <v>6</v>
      </c>
      <c r="H7468" t="s">
        <v>6</v>
      </c>
      <c r="I7468" t="s">
        <v>6</v>
      </c>
      <c r="J7468" t="s">
        <v>6</v>
      </c>
      <c r="K7468" t="s">
        <v>6</v>
      </c>
      <c r="L7468" t="s">
        <v>6</v>
      </c>
      <c r="M7468" t="s">
        <v>6</v>
      </c>
      <c r="N7468" t="s">
        <v>6</v>
      </c>
      <c r="O7468" t="s">
        <v>6</v>
      </c>
      <c r="P7468" t="s">
        <v>6</v>
      </c>
      <c r="Q7468" t="s">
        <v>6</v>
      </c>
      <c r="R7468" t="s">
        <v>6</v>
      </c>
      <c r="S7468" t="s">
        <v>6</v>
      </c>
      <c r="T7468" t="s">
        <v>896</v>
      </c>
      <c r="U7468" t="s">
        <v>6</v>
      </c>
      <c r="V7468" t="s">
        <v>6</v>
      </c>
      <c r="W7468" t="s">
        <v>6</v>
      </c>
      <c r="X7468" t="s">
        <v>6</v>
      </c>
      <c r="Y7468" t="s">
        <v>6</v>
      </c>
      <c r="Z7468" t="s">
        <v>6</v>
      </c>
      <c r="AA7468" t="s">
        <v>6</v>
      </c>
      <c r="AB7468" t="s">
        <v>788</v>
      </c>
      <c r="AC7468" t="s">
        <v>789</v>
      </c>
    </row>
    <row r="7469" spans="1:29" x14ac:dyDescent="0.25">
      <c r="A7469" t="s">
        <v>390</v>
      </c>
      <c r="B7469">
        <v>643</v>
      </c>
      <c r="C7469" t="s">
        <v>198</v>
      </c>
      <c r="D7469">
        <v>1978</v>
      </c>
      <c r="E7469" t="s">
        <v>8463</v>
      </c>
      <c r="F7469" t="s">
        <v>6</v>
      </c>
      <c r="G7469" t="s">
        <v>6</v>
      </c>
      <c r="H7469" t="s">
        <v>6</v>
      </c>
      <c r="I7469" t="s">
        <v>6</v>
      </c>
      <c r="J7469" t="s">
        <v>6</v>
      </c>
      <c r="K7469" t="s">
        <v>6</v>
      </c>
      <c r="L7469" t="s">
        <v>6</v>
      </c>
      <c r="M7469" t="s">
        <v>6</v>
      </c>
      <c r="N7469" t="s">
        <v>6</v>
      </c>
      <c r="O7469" t="s">
        <v>6</v>
      </c>
      <c r="P7469" t="s">
        <v>6</v>
      </c>
      <c r="Q7469" t="s">
        <v>6</v>
      </c>
      <c r="R7469" t="s">
        <v>6</v>
      </c>
      <c r="S7469" t="s">
        <v>6</v>
      </c>
      <c r="T7469" t="s">
        <v>896</v>
      </c>
      <c r="U7469" t="s">
        <v>6</v>
      </c>
      <c r="V7469" t="s">
        <v>6</v>
      </c>
      <c r="W7469" t="s">
        <v>6</v>
      </c>
      <c r="X7469" t="s">
        <v>6</v>
      </c>
      <c r="Y7469" t="s">
        <v>6</v>
      </c>
      <c r="Z7469" t="s">
        <v>6</v>
      </c>
      <c r="AA7469" t="s">
        <v>6</v>
      </c>
      <c r="AB7469" t="s">
        <v>788</v>
      </c>
      <c r="AC7469" t="s">
        <v>789</v>
      </c>
    </row>
    <row r="7470" spans="1:29" x14ac:dyDescent="0.25">
      <c r="A7470" t="s">
        <v>390</v>
      </c>
      <c r="B7470">
        <v>643</v>
      </c>
      <c r="C7470" t="s">
        <v>198</v>
      </c>
      <c r="D7470">
        <v>1979</v>
      </c>
      <c r="E7470" t="s">
        <v>8464</v>
      </c>
      <c r="F7470" t="s">
        <v>6</v>
      </c>
      <c r="G7470" t="s">
        <v>6</v>
      </c>
      <c r="H7470" t="s">
        <v>6</v>
      </c>
      <c r="I7470" t="s">
        <v>6</v>
      </c>
      <c r="J7470" t="s">
        <v>6</v>
      </c>
      <c r="K7470" t="s">
        <v>6</v>
      </c>
      <c r="L7470" t="s">
        <v>6</v>
      </c>
      <c r="M7470" t="s">
        <v>6</v>
      </c>
      <c r="N7470" t="s">
        <v>6</v>
      </c>
      <c r="O7470" t="s">
        <v>6</v>
      </c>
      <c r="P7470" t="s">
        <v>6</v>
      </c>
      <c r="Q7470" t="s">
        <v>6</v>
      </c>
      <c r="R7470" t="s">
        <v>6</v>
      </c>
      <c r="S7470" t="s">
        <v>6</v>
      </c>
      <c r="T7470" t="s">
        <v>896</v>
      </c>
      <c r="U7470" t="s">
        <v>6</v>
      </c>
      <c r="V7470" t="s">
        <v>6</v>
      </c>
      <c r="W7470" t="s">
        <v>6</v>
      </c>
      <c r="X7470" t="s">
        <v>6</v>
      </c>
      <c r="Y7470" t="s">
        <v>6</v>
      </c>
      <c r="Z7470" t="s">
        <v>6</v>
      </c>
      <c r="AA7470" t="s">
        <v>6</v>
      </c>
      <c r="AB7470" t="s">
        <v>788</v>
      </c>
      <c r="AC7470" t="s">
        <v>789</v>
      </c>
    </row>
    <row r="7471" spans="1:29" x14ac:dyDescent="0.25">
      <c r="A7471" t="s">
        <v>390</v>
      </c>
      <c r="B7471">
        <v>643</v>
      </c>
      <c r="C7471" t="s">
        <v>198</v>
      </c>
      <c r="D7471">
        <v>1980</v>
      </c>
      <c r="E7471" t="s">
        <v>8465</v>
      </c>
      <c r="F7471" t="s">
        <v>6</v>
      </c>
      <c r="G7471" t="s">
        <v>6</v>
      </c>
      <c r="H7471" t="s">
        <v>6</v>
      </c>
      <c r="I7471" t="s">
        <v>6</v>
      </c>
      <c r="J7471" t="s">
        <v>6</v>
      </c>
      <c r="K7471" t="s">
        <v>6</v>
      </c>
      <c r="L7471" t="s">
        <v>6</v>
      </c>
      <c r="M7471" t="s">
        <v>6</v>
      </c>
      <c r="N7471" t="s">
        <v>6</v>
      </c>
      <c r="O7471" t="s">
        <v>6</v>
      </c>
      <c r="P7471" t="s">
        <v>6</v>
      </c>
      <c r="Q7471" t="s">
        <v>6</v>
      </c>
      <c r="R7471" t="s">
        <v>6</v>
      </c>
      <c r="S7471" t="s">
        <v>6</v>
      </c>
      <c r="T7471" t="s">
        <v>896</v>
      </c>
      <c r="U7471" t="s">
        <v>6</v>
      </c>
      <c r="V7471" t="s">
        <v>6</v>
      </c>
      <c r="W7471" t="s">
        <v>6</v>
      </c>
      <c r="X7471" t="s">
        <v>6</v>
      </c>
      <c r="Y7471" t="s">
        <v>6</v>
      </c>
      <c r="Z7471" t="s">
        <v>6</v>
      </c>
      <c r="AA7471" t="s">
        <v>6</v>
      </c>
      <c r="AB7471" t="s">
        <v>788</v>
      </c>
      <c r="AC7471" t="s">
        <v>789</v>
      </c>
    </row>
    <row r="7472" spans="1:29" x14ac:dyDescent="0.25">
      <c r="A7472" t="s">
        <v>390</v>
      </c>
      <c r="B7472">
        <v>643</v>
      </c>
      <c r="C7472" t="s">
        <v>198</v>
      </c>
      <c r="D7472">
        <v>1981</v>
      </c>
      <c r="E7472" t="s">
        <v>8466</v>
      </c>
      <c r="F7472" t="s">
        <v>6</v>
      </c>
      <c r="G7472" t="s">
        <v>6</v>
      </c>
      <c r="H7472" t="s">
        <v>6</v>
      </c>
      <c r="I7472" t="s">
        <v>6</v>
      </c>
      <c r="J7472" t="s">
        <v>6</v>
      </c>
      <c r="K7472" t="s">
        <v>6</v>
      </c>
      <c r="L7472" t="s">
        <v>6</v>
      </c>
      <c r="M7472" t="s">
        <v>6</v>
      </c>
      <c r="N7472" t="s">
        <v>6</v>
      </c>
      <c r="O7472" t="s">
        <v>6</v>
      </c>
      <c r="P7472" t="s">
        <v>6</v>
      </c>
      <c r="Q7472" t="s">
        <v>6</v>
      </c>
      <c r="R7472" t="s">
        <v>6</v>
      </c>
      <c r="S7472" t="s">
        <v>6</v>
      </c>
      <c r="T7472" t="s">
        <v>896</v>
      </c>
      <c r="U7472" t="s">
        <v>6</v>
      </c>
      <c r="V7472" t="s">
        <v>6</v>
      </c>
      <c r="W7472" t="s">
        <v>6</v>
      </c>
      <c r="X7472" t="s">
        <v>6</v>
      </c>
      <c r="Y7472" t="s">
        <v>6</v>
      </c>
      <c r="Z7472" t="s">
        <v>6</v>
      </c>
      <c r="AA7472" t="s">
        <v>6</v>
      </c>
      <c r="AB7472" t="s">
        <v>788</v>
      </c>
      <c r="AC7472" t="s">
        <v>789</v>
      </c>
    </row>
    <row r="7473" spans="1:29" x14ac:dyDescent="0.25">
      <c r="A7473" t="s">
        <v>390</v>
      </c>
      <c r="B7473">
        <v>643</v>
      </c>
      <c r="C7473" t="s">
        <v>198</v>
      </c>
      <c r="D7473">
        <v>1982</v>
      </c>
      <c r="E7473" t="s">
        <v>8467</v>
      </c>
      <c r="F7473" t="s">
        <v>6</v>
      </c>
      <c r="G7473" t="s">
        <v>6</v>
      </c>
      <c r="H7473" t="s">
        <v>6</v>
      </c>
      <c r="I7473" t="s">
        <v>6</v>
      </c>
      <c r="J7473" t="s">
        <v>6</v>
      </c>
      <c r="K7473" t="s">
        <v>6</v>
      </c>
      <c r="L7473" t="s">
        <v>6</v>
      </c>
      <c r="M7473" t="s">
        <v>6</v>
      </c>
      <c r="N7473" t="s">
        <v>6</v>
      </c>
      <c r="O7473" t="s">
        <v>6</v>
      </c>
      <c r="P7473" t="s">
        <v>6</v>
      </c>
      <c r="Q7473" t="s">
        <v>6</v>
      </c>
      <c r="R7473" t="s">
        <v>6</v>
      </c>
      <c r="S7473" t="s">
        <v>6</v>
      </c>
      <c r="T7473" t="s">
        <v>896</v>
      </c>
      <c r="U7473" t="s">
        <v>6</v>
      </c>
      <c r="V7473" t="s">
        <v>6</v>
      </c>
      <c r="W7473" t="s">
        <v>6</v>
      </c>
      <c r="X7473" t="s">
        <v>6</v>
      </c>
      <c r="Y7473" t="s">
        <v>6</v>
      </c>
      <c r="Z7473" t="s">
        <v>6</v>
      </c>
      <c r="AA7473" t="s">
        <v>6</v>
      </c>
      <c r="AB7473" t="s">
        <v>788</v>
      </c>
      <c r="AC7473" t="s">
        <v>789</v>
      </c>
    </row>
    <row r="7474" spans="1:29" x14ac:dyDescent="0.25">
      <c r="A7474" t="s">
        <v>390</v>
      </c>
      <c r="B7474">
        <v>643</v>
      </c>
      <c r="C7474" t="s">
        <v>198</v>
      </c>
      <c r="D7474">
        <v>1983</v>
      </c>
      <c r="E7474" t="s">
        <v>8468</v>
      </c>
      <c r="F7474" t="s">
        <v>6</v>
      </c>
      <c r="G7474" t="s">
        <v>6</v>
      </c>
      <c r="H7474" t="s">
        <v>6</v>
      </c>
      <c r="I7474" t="s">
        <v>6</v>
      </c>
      <c r="J7474" t="s">
        <v>6</v>
      </c>
      <c r="K7474" t="s">
        <v>6</v>
      </c>
      <c r="L7474" t="s">
        <v>6</v>
      </c>
      <c r="M7474" t="s">
        <v>6</v>
      </c>
      <c r="N7474" t="s">
        <v>6</v>
      </c>
      <c r="O7474" t="s">
        <v>6</v>
      </c>
      <c r="P7474" t="s">
        <v>6</v>
      </c>
      <c r="Q7474" t="s">
        <v>6</v>
      </c>
      <c r="R7474" t="s">
        <v>6</v>
      </c>
      <c r="S7474" t="s">
        <v>6</v>
      </c>
      <c r="T7474" t="s">
        <v>896</v>
      </c>
      <c r="U7474" t="s">
        <v>6</v>
      </c>
      <c r="V7474" t="s">
        <v>6</v>
      </c>
      <c r="W7474" t="s">
        <v>6</v>
      </c>
      <c r="X7474" t="s">
        <v>6</v>
      </c>
      <c r="Y7474" t="s">
        <v>6</v>
      </c>
      <c r="Z7474" t="s">
        <v>6</v>
      </c>
      <c r="AA7474" t="s">
        <v>6</v>
      </c>
      <c r="AB7474" t="s">
        <v>788</v>
      </c>
      <c r="AC7474" t="s">
        <v>789</v>
      </c>
    </row>
    <row r="7475" spans="1:29" x14ac:dyDescent="0.25">
      <c r="A7475" t="s">
        <v>390</v>
      </c>
      <c r="B7475">
        <v>643</v>
      </c>
      <c r="C7475" t="s">
        <v>198</v>
      </c>
      <c r="D7475">
        <v>1984</v>
      </c>
      <c r="E7475" t="s">
        <v>8469</v>
      </c>
      <c r="F7475" t="s">
        <v>6</v>
      </c>
      <c r="G7475" t="s">
        <v>6</v>
      </c>
      <c r="H7475" t="s">
        <v>6</v>
      </c>
      <c r="I7475" t="s">
        <v>6</v>
      </c>
      <c r="J7475" t="s">
        <v>6</v>
      </c>
      <c r="K7475" t="s">
        <v>6</v>
      </c>
      <c r="L7475" t="s">
        <v>6</v>
      </c>
      <c r="M7475" t="s">
        <v>6</v>
      </c>
      <c r="N7475" t="s">
        <v>6</v>
      </c>
      <c r="O7475" t="s">
        <v>6</v>
      </c>
      <c r="P7475" t="s">
        <v>6</v>
      </c>
      <c r="Q7475" t="s">
        <v>6</v>
      </c>
      <c r="R7475" t="s">
        <v>6</v>
      </c>
      <c r="S7475" t="s">
        <v>6</v>
      </c>
      <c r="T7475" t="s">
        <v>896</v>
      </c>
      <c r="U7475" t="s">
        <v>6</v>
      </c>
      <c r="V7475" t="s">
        <v>6</v>
      </c>
      <c r="W7475" t="s">
        <v>6</v>
      </c>
      <c r="X7475" t="s">
        <v>6</v>
      </c>
      <c r="Y7475" t="s">
        <v>6</v>
      </c>
      <c r="Z7475" t="s">
        <v>6</v>
      </c>
      <c r="AA7475" t="s">
        <v>6</v>
      </c>
      <c r="AB7475" t="s">
        <v>788</v>
      </c>
      <c r="AC7475" t="s">
        <v>789</v>
      </c>
    </row>
    <row r="7476" spans="1:29" x14ac:dyDescent="0.25">
      <c r="A7476" t="s">
        <v>390</v>
      </c>
      <c r="B7476">
        <v>643</v>
      </c>
      <c r="C7476" t="s">
        <v>198</v>
      </c>
      <c r="D7476">
        <v>1985</v>
      </c>
      <c r="E7476" t="s">
        <v>8470</v>
      </c>
      <c r="F7476" t="s">
        <v>6</v>
      </c>
      <c r="G7476" t="s">
        <v>6</v>
      </c>
      <c r="H7476" t="s">
        <v>6</v>
      </c>
      <c r="I7476" t="s">
        <v>6</v>
      </c>
      <c r="J7476" t="s">
        <v>6</v>
      </c>
      <c r="K7476" t="s">
        <v>6</v>
      </c>
      <c r="L7476" t="s">
        <v>6</v>
      </c>
      <c r="M7476" t="s">
        <v>6</v>
      </c>
      <c r="N7476" t="s">
        <v>6</v>
      </c>
      <c r="O7476" t="s">
        <v>6</v>
      </c>
      <c r="P7476" t="s">
        <v>6</v>
      </c>
      <c r="Q7476" t="s">
        <v>6</v>
      </c>
      <c r="R7476" t="s">
        <v>6</v>
      </c>
      <c r="S7476" t="s">
        <v>6</v>
      </c>
      <c r="T7476" t="s">
        <v>896</v>
      </c>
      <c r="U7476" t="s">
        <v>6</v>
      </c>
      <c r="V7476" t="s">
        <v>6</v>
      </c>
      <c r="W7476" t="s">
        <v>6</v>
      </c>
      <c r="X7476" t="s">
        <v>6</v>
      </c>
      <c r="Y7476" t="s">
        <v>6</v>
      </c>
      <c r="Z7476" t="s">
        <v>6</v>
      </c>
      <c r="AA7476" t="s">
        <v>6</v>
      </c>
      <c r="AB7476" t="s">
        <v>788</v>
      </c>
      <c r="AC7476" t="s">
        <v>789</v>
      </c>
    </row>
    <row r="7477" spans="1:29" x14ac:dyDescent="0.25">
      <c r="A7477" t="s">
        <v>390</v>
      </c>
      <c r="B7477">
        <v>643</v>
      </c>
      <c r="C7477" t="s">
        <v>198</v>
      </c>
      <c r="D7477">
        <v>1986</v>
      </c>
      <c r="E7477" t="s">
        <v>8471</v>
      </c>
      <c r="F7477" t="s">
        <v>6</v>
      </c>
      <c r="G7477" t="s">
        <v>6</v>
      </c>
      <c r="H7477" t="s">
        <v>6</v>
      </c>
      <c r="I7477" t="s">
        <v>6</v>
      </c>
      <c r="J7477" t="s">
        <v>6</v>
      </c>
      <c r="K7477" t="s">
        <v>6</v>
      </c>
      <c r="L7477" t="s">
        <v>6</v>
      </c>
      <c r="M7477" t="s">
        <v>6</v>
      </c>
      <c r="N7477" t="s">
        <v>6</v>
      </c>
      <c r="O7477" t="s">
        <v>6</v>
      </c>
      <c r="P7477" t="s">
        <v>6</v>
      </c>
      <c r="Q7477" t="s">
        <v>6</v>
      </c>
      <c r="R7477" t="s">
        <v>6</v>
      </c>
      <c r="S7477" t="s">
        <v>6</v>
      </c>
      <c r="T7477" t="s">
        <v>896</v>
      </c>
      <c r="U7477" t="s">
        <v>6</v>
      </c>
      <c r="V7477" t="s">
        <v>6</v>
      </c>
      <c r="W7477" t="s">
        <v>6</v>
      </c>
      <c r="X7477" t="s">
        <v>6</v>
      </c>
      <c r="Y7477" t="s">
        <v>6</v>
      </c>
      <c r="Z7477" t="s">
        <v>6</v>
      </c>
      <c r="AA7477" t="s">
        <v>6</v>
      </c>
      <c r="AB7477" t="s">
        <v>788</v>
      </c>
      <c r="AC7477" t="s">
        <v>789</v>
      </c>
    </row>
    <row r="7478" spans="1:29" x14ac:dyDescent="0.25">
      <c r="A7478" t="s">
        <v>390</v>
      </c>
      <c r="B7478">
        <v>643</v>
      </c>
      <c r="C7478" t="s">
        <v>198</v>
      </c>
      <c r="D7478">
        <v>1987</v>
      </c>
      <c r="E7478" t="s">
        <v>8472</v>
      </c>
      <c r="F7478" t="s">
        <v>6</v>
      </c>
      <c r="G7478" t="s">
        <v>6</v>
      </c>
      <c r="H7478" t="s">
        <v>6</v>
      </c>
      <c r="I7478" t="s">
        <v>6</v>
      </c>
      <c r="J7478" t="s">
        <v>6</v>
      </c>
      <c r="K7478" t="s">
        <v>6</v>
      </c>
      <c r="L7478" t="s">
        <v>6</v>
      </c>
      <c r="M7478" t="s">
        <v>6</v>
      </c>
      <c r="N7478" t="s">
        <v>6</v>
      </c>
      <c r="O7478" t="s">
        <v>6</v>
      </c>
      <c r="P7478" t="s">
        <v>6</v>
      </c>
      <c r="Q7478" t="s">
        <v>6</v>
      </c>
      <c r="R7478" t="s">
        <v>6</v>
      </c>
      <c r="S7478" t="s">
        <v>6</v>
      </c>
      <c r="T7478" t="s">
        <v>896</v>
      </c>
      <c r="U7478" t="s">
        <v>6</v>
      </c>
      <c r="V7478" t="s">
        <v>6</v>
      </c>
      <c r="W7478" t="s">
        <v>6</v>
      </c>
      <c r="X7478" t="s">
        <v>6</v>
      </c>
      <c r="Y7478" t="s">
        <v>6</v>
      </c>
      <c r="Z7478" t="s">
        <v>6</v>
      </c>
      <c r="AA7478" t="s">
        <v>6</v>
      </c>
      <c r="AB7478" t="s">
        <v>788</v>
      </c>
      <c r="AC7478" t="s">
        <v>789</v>
      </c>
    </row>
    <row r="7479" spans="1:29" x14ac:dyDescent="0.25">
      <c r="A7479" t="s">
        <v>390</v>
      </c>
      <c r="B7479">
        <v>643</v>
      </c>
      <c r="C7479" t="s">
        <v>198</v>
      </c>
      <c r="D7479">
        <v>1988</v>
      </c>
      <c r="E7479" t="s">
        <v>8473</v>
      </c>
      <c r="F7479" t="s">
        <v>6</v>
      </c>
      <c r="G7479" t="s">
        <v>6</v>
      </c>
      <c r="H7479" t="s">
        <v>6</v>
      </c>
      <c r="I7479" t="s">
        <v>6</v>
      </c>
      <c r="J7479" t="s">
        <v>6</v>
      </c>
      <c r="K7479" t="s">
        <v>6</v>
      </c>
      <c r="L7479" t="s">
        <v>6</v>
      </c>
      <c r="M7479" t="s">
        <v>6</v>
      </c>
      <c r="N7479" t="s">
        <v>6</v>
      </c>
      <c r="O7479" t="s">
        <v>6</v>
      </c>
      <c r="P7479" t="s">
        <v>6</v>
      </c>
      <c r="Q7479" t="s">
        <v>6</v>
      </c>
      <c r="R7479" t="s">
        <v>6</v>
      </c>
      <c r="S7479" t="s">
        <v>6</v>
      </c>
      <c r="T7479" t="s">
        <v>896</v>
      </c>
      <c r="U7479" t="s">
        <v>6</v>
      </c>
      <c r="V7479" t="s">
        <v>6</v>
      </c>
      <c r="W7479" t="s">
        <v>6</v>
      </c>
      <c r="X7479" t="s">
        <v>6</v>
      </c>
      <c r="Y7479" t="s">
        <v>6</v>
      </c>
      <c r="Z7479" t="s">
        <v>6</v>
      </c>
      <c r="AA7479" t="s">
        <v>6</v>
      </c>
      <c r="AB7479" t="s">
        <v>788</v>
      </c>
      <c r="AC7479" t="s">
        <v>789</v>
      </c>
    </row>
    <row r="7480" spans="1:29" x14ac:dyDescent="0.25">
      <c r="A7480" t="s">
        <v>390</v>
      </c>
      <c r="B7480">
        <v>643</v>
      </c>
      <c r="C7480" t="s">
        <v>198</v>
      </c>
      <c r="D7480">
        <v>1989</v>
      </c>
      <c r="E7480" t="s">
        <v>8474</v>
      </c>
      <c r="F7480" t="s">
        <v>6</v>
      </c>
      <c r="G7480" t="s">
        <v>6</v>
      </c>
      <c r="H7480" t="s">
        <v>6</v>
      </c>
      <c r="I7480" t="s">
        <v>6</v>
      </c>
      <c r="J7480" t="s">
        <v>6</v>
      </c>
      <c r="K7480" t="s">
        <v>6</v>
      </c>
      <c r="L7480" t="s">
        <v>6</v>
      </c>
      <c r="M7480" t="s">
        <v>6</v>
      </c>
      <c r="N7480" t="s">
        <v>6</v>
      </c>
      <c r="O7480" t="s">
        <v>6</v>
      </c>
      <c r="P7480" t="s">
        <v>6</v>
      </c>
      <c r="Q7480" t="s">
        <v>6</v>
      </c>
      <c r="R7480" t="s">
        <v>6</v>
      </c>
      <c r="S7480" t="s">
        <v>6</v>
      </c>
      <c r="T7480" t="s">
        <v>896</v>
      </c>
      <c r="U7480" t="s">
        <v>6</v>
      </c>
      <c r="V7480" t="s">
        <v>6</v>
      </c>
      <c r="W7480" t="s">
        <v>6</v>
      </c>
      <c r="X7480" t="s">
        <v>6</v>
      </c>
      <c r="Y7480" t="s">
        <v>6</v>
      </c>
      <c r="Z7480" t="s">
        <v>6</v>
      </c>
      <c r="AA7480" t="s">
        <v>6</v>
      </c>
      <c r="AB7480" t="s">
        <v>788</v>
      </c>
      <c r="AC7480" t="s">
        <v>789</v>
      </c>
    </row>
    <row r="7481" spans="1:29" x14ac:dyDescent="0.25">
      <c r="A7481" t="s">
        <v>390</v>
      </c>
      <c r="B7481">
        <v>643</v>
      </c>
      <c r="C7481" t="s">
        <v>198</v>
      </c>
      <c r="D7481">
        <v>1990</v>
      </c>
      <c r="E7481" t="s">
        <v>8475</v>
      </c>
      <c r="F7481" t="s">
        <v>6</v>
      </c>
      <c r="G7481" t="s">
        <v>6</v>
      </c>
      <c r="H7481" t="s">
        <v>6</v>
      </c>
      <c r="I7481" t="s">
        <v>6</v>
      </c>
      <c r="J7481" t="s">
        <v>6</v>
      </c>
      <c r="K7481" t="s">
        <v>6</v>
      </c>
      <c r="L7481" t="s">
        <v>6</v>
      </c>
      <c r="M7481" t="s">
        <v>6</v>
      </c>
      <c r="N7481" t="s">
        <v>6</v>
      </c>
      <c r="O7481" t="s">
        <v>6</v>
      </c>
      <c r="P7481">
        <v>1.52194418</v>
      </c>
      <c r="Q7481" t="s">
        <v>6</v>
      </c>
      <c r="R7481" t="s">
        <v>6</v>
      </c>
      <c r="S7481" t="s">
        <v>6</v>
      </c>
      <c r="T7481" t="s">
        <v>896</v>
      </c>
      <c r="U7481" t="s">
        <v>6</v>
      </c>
      <c r="V7481" t="s">
        <v>6</v>
      </c>
      <c r="W7481" t="s">
        <v>6</v>
      </c>
      <c r="X7481" t="s">
        <v>6</v>
      </c>
      <c r="Y7481" t="s">
        <v>6</v>
      </c>
      <c r="Z7481" t="s">
        <v>6</v>
      </c>
      <c r="AA7481" t="s">
        <v>6</v>
      </c>
      <c r="AB7481" t="s">
        <v>788</v>
      </c>
      <c r="AC7481" t="s">
        <v>789</v>
      </c>
    </row>
    <row r="7482" spans="1:29" x14ac:dyDescent="0.25">
      <c r="A7482" t="s">
        <v>390</v>
      </c>
      <c r="B7482">
        <v>643</v>
      </c>
      <c r="C7482" t="s">
        <v>198</v>
      </c>
      <c r="D7482">
        <v>1991</v>
      </c>
      <c r="E7482" t="s">
        <v>8476</v>
      </c>
      <c r="F7482" t="s">
        <v>6</v>
      </c>
      <c r="G7482" t="s">
        <v>6</v>
      </c>
      <c r="H7482" t="s">
        <v>6</v>
      </c>
      <c r="I7482" t="s">
        <v>6</v>
      </c>
      <c r="J7482" t="s">
        <v>6</v>
      </c>
      <c r="K7482" t="s">
        <v>6</v>
      </c>
      <c r="L7482" t="s">
        <v>6</v>
      </c>
      <c r="M7482" t="s">
        <v>6</v>
      </c>
      <c r="N7482" t="s">
        <v>6</v>
      </c>
      <c r="O7482" t="s">
        <v>6</v>
      </c>
      <c r="P7482">
        <v>1.8373584709999999</v>
      </c>
      <c r="Q7482" t="s">
        <v>6</v>
      </c>
      <c r="R7482" t="s">
        <v>6</v>
      </c>
      <c r="S7482" t="s">
        <v>6</v>
      </c>
      <c r="T7482" t="s">
        <v>896</v>
      </c>
      <c r="U7482" t="s">
        <v>6</v>
      </c>
      <c r="V7482" t="s">
        <v>6</v>
      </c>
      <c r="W7482" t="s">
        <v>6</v>
      </c>
      <c r="X7482" t="s">
        <v>6</v>
      </c>
      <c r="Y7482" t="s">
        <v>6</v>
      </c>
      <c r="Z7482" t="s">
        <v>6</v>
      </c>
      <c r="AA7482" t="s">
        <v>6</v>
      </c>
      <c r="AB7482" t="s">
        <v>788</v>
      </c>
      <c r="AC7482" t="s">
        <v>789</v>
      </c>
    </row>
    <row r="7483" spans="1:29" x14ac:dyDescent="0.25">
      <c r="A7483" t="s">
        <v>390</v>
      </c>
      <c r="B7483">
        <v>643</v>
      </c>
      <c r="C7483" t="s">
        <v>198</v>
      </c>
      <c r="D7483">
        <v>1992</v>
      </c>
      <c r="E7483" t="s">
        <v>8477</v>
      </c>
      <c r="F7483" t="s">
        <v>6</v>
      </c>
      <c r="G7483" t="s">
        <v>6</v>
      </c>
      <c r="H7483" t="s">
        <v>6</v>
      </c>
      <c r="I7483" t="s">
        <v>6</v>
      </c>
      <c r="J7483" t="s">
        <v>6</v>
      </c>
      <c r="K7483" t="s">
        <v>6</v>
      </c>
      <c r="L7483" t="s">
        <v>6</v>
      </c>
      <c r="M7483" t="s">
        <v>6</v>
      </c>
      <c r="N7483" t="s">
        <v>6</v>
      </c>
      <c r="O7483" t="s">
        <v>6</v>
      </c>
      <c r="P7483">
        <v>2.1909999999999998</v>
      </c>
      <c r="Q7483" t="s">
        <v>6</v>
      </c>
      <c r="R7483" t="s">
        <v>6</v>
      </c>
      <c r="S7483" t="s">
        <v>6</v>
      </c>
      <c r="T7483" t="s">
        <v>896</v>
      </c>
      <c r="U7483" t="s">
        <v>6</v>
      </c>
      <c r="V7483" t="s">
        <v>6</v>
      </c>
      <c r="W7483" t="s">
        <v>6</v>
      </c>
      <c r="X7483" t="s">
        <v>6</v>
      </c>
      <c r="Y7483" t="s">
        <v>6</v>
      </c>
      <c r="Z7483" t="s">
        <v>6</v>
      </c>
      <c r="AA7483" t="s">
        <v>6</v>
      </c>
      <c r="AB7483" t="s">
        <v>788</v>
      </c>
      <c r="AC7483" t="s">
        <v>789</v>
      </c>
    </row>
    <row r="7484" spans="1:29" x14ac:dyDescent="0.25">
      <c r="A7484" t="s">
        <v>390</v>
      </c>
      <c r="B7484">
        <v>643</v>
      </c>
      <c r="C7484" t="s">
        <v>198</v>
      </c>
      <c r="D7484">
        <v>1993</v>
      </c>
      <c r="E7484" t="s">
        <v>8478</v>
      </c>
      <c r="F7484" t="s">
        <v>6</v>
      </c>
      <c r="G7484" t="s">
        <v>6</v>
      </c>
      <c r="H7484" t="s">
        <v>6</v>
      </c>
      <c r="I7484" t="s">
        <v>6</v>
      </c>
      <c r="J7484" t="s">
        <v>6</v>
      </c>
      <c r="K7484" t="s">
        <v>6</v>
      </c>
      <c r="L7484" t="s">
        <v>6</v>
      </c>
      <c r="M7484" t="s">
        <v>6</v>
      </c>
      <c r="N7484" t="s">
        <v>6</v>
      </c>
      <c r="O7484" t="s">
        <v>6</v>
      </c>
      <c r="P7484">
        <v>2.5277552561365999</v>
      </c>
      <c r="Q7484" t="s">
        <v>6</v>
      </c>
      <c r="R7484" t="s">
        <v>6</v>
      </c>
      <c r="S7484" t="s">
        <v>6</v>
      </c>
      <c r="T7484" t="s">
        <v>896</v>
      </c>
      <c r="U7484" t="s">
        <v>6</v>
      </c>
      <c r="V7484" t="s">
        <v>6</v>
      </c>
      <c r="W7484" t="s">
        <v>6</v>
      </c>
      <c r="X7484" t="s">
        <v>6</v>
      </c>
      <c r="Y7484" t="s">
        <v>6</v>
      </c>
      <c r="Z7484" t="s">
        <v>6</v>
      </c>
      <c r="AA7484" t="s">
        <v>6</v>
      </c>
      <c r="AB7484" t="s">
        <v>788</v>
      </c>
      <c r="AC7484" t="s">
        <v>789</v>
      </c>
    </row>
    <row r="7485" spans="1:29" x14ac:dyDescent="0.25">
      <c r="A7485" t="s">
        <v>390</v>
      </c>
      <c r="B7485">
        <v>643</v>
      </c>
      <c r="C7485" t="s">
        <v>198</v>
      </c>
      <c r="D7485">
        <v>1994</v>
      </c>
      <c r="E7485" t="s">
        <v>8479</v>
      </c>
      <c r="F7485" t="s">
        <v>6</v>
      </c>
      <c r="G7485" t="s">
        <v>6</v>
      </c>
      <c r="H7485" t="s">
        <v>6</v>
      </c>
      <c r="I7485" t="s">
        <v>6</v>
      </c>
      <c r="J7485" t="s">
        <v>6</v>
      </c>
      <c r="K7485" t="s">
        <v>6</v>
      </c>
      <c r="L7485" t="s">
        <v>6</v>
      </c>
      <c r="M7485" t="s">
        <v>6</v>
      </c>
      <c r="N7485" t="s">
        <v>6</v>
      </c>
      <c r="O7485" t="s">
        <v>6</v>
      </c>
      <c r="P7485">
        <v>3.4504145531084101</v>
      </c>
      <c r="Q7485" t="s">
        <v>6</v>
      </c>
      <c r="R7485" t="s">
        <v>6</v>
      </c>
      <c r="S7485" t="s">
        <v>6</v>
      </c>
      <c r="T7485" t="s">
        <v>896</v>
      </c>
      <c r="U7485" t="s">
        <v>6</v>
      </c>
      <c r="V7485" t="s">
        <v>6</v>
      </c>
      <c r="W7485" t="s">
        <v>6</v>
      </c>
      <c r="X7485" t="s">
        <v>6</v>
      </c>
      <c r="Y7485" t="s">
        <v>6</v>
      </c>
      <c r="Z7485" t="s">
        <v>6</v>
      </c>
      <c r="AA7485" t="s">
        <v>6</v>
      </c>
      <c r="AB7485" t="s">
        <v>788</v>
      </c>
      <c r="AC7485" t="s">
        <v>789</v>
      </c>
    </row>
    <row r="7486" spans="1:29" x14ac:dyDescent="0.25">
      <c r="A7486" t="s">
        <v>390</v>
      </c>
      <c r="B7486">
        <v>643</v>
      </c>
      <c r="C7486" t="s">
        <v>198</v>
      </c>
      <c r="D7486">
        <v>1995</v>
      </c>
      <c r="E7486" t="s">
        <v>8480</v>
      </c>
      <c r="F7486" t="s">
        <v>6</v>
      </c>
      <c r="G7486" t="s">
        <v>6</v>
      </c>
      <c r="H7486" t="s">
        <v>6</v>
      </c>
      <c r="I7486">
        <v>9.7052496945299822</v>
      </c>
      <c r="J7486" t="s">
        <v>6</v>
      </c>
      <c r="K7486" t="s">
        <v>6</v>
      </c>
      <c r="L7486" t="s">
        <v>6</v>
      </c>
      <c r="M7486" t="s">
        <v>6</v>
      </c>
      <c r="N7486" t="s">
        <v>6</v>
      </c>
      <c r="O7486">
        <v>31.556494630165421</v>
      </c>
      <c r="P7486">
        <v>3.9433725732339902</v>
      </c>
      <c r="Q7486" t="s">
        <v>6</v>
      </c>
      <c r="R7486" t="s">
        <v>6</v>
      </c>
      <c r="S7486" t="s">
        <v>6</v>
      </c>
      <c r="T7486" t="s">
        <v>896</v>
      </c>
      <c r="U7486" t="s">
        <v>6</v>
      </c>
      <c r="V7486" t="s">
        <v>6</v>
      </c>
      <c r="W7486" t="s">
        <v>6</v>
      </c>
      <c r="X7486" t="s">
        <v>6</v>
      </c>
      <c r="Y7486" t="s">
        <v>6</v>
      </c>
      <c r="Z7486" t="s">
        <v>6</v>
      </c>
      <c r="AA7486" t="s">
        <v>6</v>
      </c>
      <c r="AB7486" t="s">
        <v>788</v>
      </c>
      <c r="AC7486" t="s">
        <v>789</v>
      </c>
    </row>
    <row r="7487" spans="1:29" x14ac:dyDescent="0.25">
      <c r="A7487" t="s">
        <v>390</v>
      </c>
      <c r="B7487">
        <v>643</v>
      </c>
      <c r="C7487" t="s">
        <v>198</v>
      </c>
      <c r="D7487">
        <v>1996</v>
      </c>
      <c r="E7487" t="s">
        <v>8481</v>
      </c>
      <c r="F7487" t="s">
        <v>6</v>
      </c>
      <c r="G7487" t="s">
        <v>6</v>
      </c>
      <c r="H7487" t="s">
        <v>6</v>
      </c>
      <c r="I7487">
        <v>19.927002031109396</v>
      </c>
      <c r="J7487" t="s">
        <v>6</v>
      </c>
      <c r="K7487" t="s">
        <v>6</v>
      </c>
      <c r="L7487" t="s">
        <v>6</v>
      </c>
      <c r="M7487" t="s">
        <v>6</v>
      </c>
      <c r="N7487" t="s">
        <v>6</v>
      </c>
      <c r="O7487">
        <v>44.159525703190006</v>
      </c>
      <c r="P7487">
        <v>4.7584596201589298</v>
      </c>
      <c r="Q7487" t="s">
        <v>6</v>
      </c>
      <c r="R7487" t="s">
        <v>6</v>
      </c>
      <c r="S7487" t="s">
        <v>6</v>
      </c>
      <c r="T7487" t="s">
        <v>896</v>
      </c>
      <c r="U7487" t="s">
        <v>6</v>
      </c>
      <c r="V7487" t="s">
        <v>6</v>
      </c>
      <c r="W7487" t="s">
        <v>6</v>
      </c>
      <c r="X7487" t="s">
        <v>6</v>
      </c>
      <c r="Y7487" t="s">
        <v>6</v>
      </c>
      <c r="Z7487" t="s">
        <v>6</v>
      </c>
      <c r="AA7487" t="s">
        <v>6</v>
      </c>
      <c r="AB7487" t="s">
        <v>788</v>
      </c>
      <c r="AC7487" t="s">
        <v>789</v>
      </c>
    </row>
    <row r="7488" spans="1:29" x14ac:dyDescent="0.25">
      <c r="A7488" t="s">
        <v>390</v>
      </c>
      <c r="B7488">
        <v>643</v>
      </c>
      <c r="C7488" t="s">
        <v>198</v>
      </c>
      <c r="D7488">
        <v>1997</v>
      </c>
      <c r="E7488" t="s">
        <v>8482</v>
      </c>
      <c r="F7488" t="s">
        <v>6</v>
      </c>
      <c r="G7488" t="s">
        <v>6</v>
      </c>
      <c r="H7488" t="s">
        <v>6</v>
      </c>
      <c r="I7488">
        <v>19.799174909226675</v>
      </c>
      <c r="J7488" t="s">
        <v>6</v>
      </c>
      <c r="K7488" t="s">
        <v>6</v>
      </c>
      <c r="L7488" t="s">
        <v>6</v>
      </c>
      <c r="M7488" t="s">
        <v>6</v>
      </c>
      <c r="N7488" t="s">
        <v>6</v>
      </c>
      <c r="O7488">
        <v>49.9267986219985</v>
      </c>
      <c r="P7488">
        <v>5.3471990796482398</v>
      </c>
      <c r="Q7488" t="s">
        <v>6</v>
      </c>
      <c r="R7488" t="s">
        <v>6</v>
      </c>
      <c r="S7488" t="s">
        <v>6</v>
      </c>
      <c r="T7488" t="s">
        <v>896</v>
      </c>
      <c r="U7488" t="s">
        <v>6</v>
      </c>
      <c r="V7488" t="s">
        <v>6</v>
      </c>
      <c r="W7488" t="s">
        <v>6</v>
      </c>
      <c r="X7488" t="s">
        <v>6</v>
      </c>
      <c r="Y7488" t="s">
        <v>6</v>
      </c>
      <c r="Z7488" t="s">
        <v>6</v>
      </c>
      <c r="AA7488" t="s">
        <v>6</v>
      </c>
      <c r="AB7488" t="s">
        <v>788</v>
      </c>
      <c r="AC7488" t="s">
        <v>789</v>
      </c>
    </row>
    <row r="7489" spans="1:29" x14ac:dyDescent="0.25">
      <c r="A7489" t="s">
        <v>390</v>
      </c>
      <c r="B7489">
        <v>643</v>
      </c>
      <c r="C7489" t="s">
        <v>198</v>
      </c>
      <c r="D7489">
        <v>1998</v>
      </c>
      <c r="E7489" t="s">
        <v>8483</v>
      </c>
      <c r="F7489" t="s">
        <v>6</v>
      </c>
      <c r="G7489" t="s">
        <v>6</v>
      </c>
      <c r="H7489" t="s">
        <v>6</v>
      </c>
      <c r="I7489">
        <v>26.839638959295012</v>
      </c>
      <c r="J7489" t="s">
        <v>6</v>
      </c>
      <c r="K7489" t="s">
        <v>6</v>
      </c>
      <c r="L7489" t="s">
        <v>6</v>
      </c>
      <c r="M7489" t="s">
        <v>6</v>
      </c>
      <c r="N7489" t="s">
        <v>6</v>
      </c>
      <c r="O7489">
        <v>86.02969304472478</v>
      </c>
      <c r="P7489">
        <v>5.9580762263150797</v>
      </c>
      <c r="Q7489" t="s">
        <v>6</v>
      </c>
      <c r="R7489" t="s">
        <v>6</v>
      </c>
      <c r="S7489" t="s">
        <v>6</v>
      </c>
      <c r="T7489" t="s">
        <v>896</v>
      </c>
      <c r="U7489" t="s">
        <v>6</v>
      </c>
      <c r="V7489" t="s">
        <v>6</v>
      </c>
      <c r="W7489" t="s">
        <v>6</v>
      </c>
      <c r="X7489" t="s">
        <v>6</v>
      </c>
      <c r="Y7489" t="s">
        <v>6</v>
      </c>
      <c r="Z7489" t="s">
        <v>6</v>
      </c>
      <c r="AA7489" t="s">
        <v>6</v>
      </c>
      <c r="AB7489" t="s">
        <v>788</v>
      </c>
      <c r="AC7489" t="s">
        <v>789</v>
      </c>
    </row>
    <row r="7490" spans="1:29" x14ac:dyDescent="0.25">
      <c r="A7490" t="s">
        <v>390</v>
      </c>
      <c r="B7490">
        <v>643</v>
      </c>
      <c r="C7490" t="s">
        <v>198</v>
      </c>
      <c r="D7490">
        <v>1999</v>
      </c>
      <c r="E7490" t="s">
        <v>8484</v>
      </c>
      <c r="F7490" t="s">
        <v>6</v>
      </c>
      <c r="G7490" t="s">
        <v>6</v>
      </c>
      <c r="H7490" t="s">
        <v>6</v>
      </c>
      <c r="I7490">
        <v>17.717045737140506</v>
      </c>
      <c r="J7490" t="s">
        <v>6</v>
      </c>
      <c r="K7490" t="s">
        <v>6</v>
      </c>
      <c r="L7490" t="s">
        <v>6</v>
      </c>
      <c r="M7490" t="s">
        <v>6</v>
      </c>
      <c r="N7490" t="s">
        <v>6</v>
      </c>
      <c r="O7490" t="s">
        <v>6</v>
      </c>
      <c r="P7490">
        <v>6.47075159338526</v>
      </c>
      <c r="Q7490" t="s">
        <v>6</v>
      </c>
      <c r="R7490" t="s">
        <v>6</v>
      </c>
      <c r="S7490" t="s">
        <v>6</v>
      </c>
      <c r="T7490" t="s">
        <v>896</v>
      </c>
      <c r="U7490" t="s">
        <v>6</v>
      </c>
      <c r="V7490" t="s">
        <v>6</v>
      </c>
      <c r="W7490" t="s">
        <v>6</v>
      </c>
      <c r="X7490" t="s">
        <v>6</v>
      </c>
      <c r="Y7490" t="s">
        <v>6</v>
      </c>
      <c r="Z7490" t="s">
        <v>6</v>
      </c>
      <c r="AA7490" t="s">
        <v>6</v>
      </c>
      <c r="AB7490" t="s">
        <v>788</v>
      </c>
      <c r="AC7490" t="s">
        <v>789</v>
      </c>
    </row>
    <row r="7491" spans="1:29" x14ac:dyDescent="0.25">
      <c r="A7491" t="s">
        <v>390</v>
      </c>
      <c r="B7491">
        <v>643</v>
      </c>
      <c r="C7491" t="s">
        <v>198</v>
      </c>
      <c r="D7491">
        <v>2000</v>
      </c>
      <c r="E7491" t="s">
        <v>8485</v>
      </c>
      <c r="F7491" t="s">
        <v>6</v>
      </c>
      <c r="G7491" t="s">
        <v>6</v>
      </c>
      <c r="H7491" t="s">
        <v>6</v>
      </c>
      <c r="I7491">
        <v>17.325688137157297</v>
      </c>
      <c r="J7491" t="s">
        <v>6</v>
      </c>
      <c r="K7491" t="s">
        <v>6</v>
      </c>
      <c r="L7491" t="s">
        <v>6</v>
      </c>
      <c r="M7491" t="s">
        <v>6</v>
      </c>
      <c r="N7491" t="s">
        <v>6</v>
      </c>
      <c r="O7491">
        <v>169.53801224676403</v>
      </c>
      <c r="P7491">
        <v>6.7988190682826097</v>
      </c>
      <c r="Q7491" t="s">
        <v>6</v>
      </c>
      <c r="R7491" t="s">
        <v>6</v>
      </c>
      <c r="S7491" t="s">
        <v>6</v>
      </c>
      <c r="T7491" t="s">
        <v>896</v>
      </c>
      <c r="U7491" t="s">
        <v>6</v>
      </c>
      <c r="V7491" t="s">
        <v>6</v>
      </c>
      <c r="W7491" t="s">
        <v>6</v>
      </c>
      <c r="X7491" t="s">
        <v>6</v>
      </c>
      <c r="Y7491" t="s">
        <v>6</v>
      </c>
      <c r="Z7491" t="s">
        <v>6</v>
      </c>
      <c r="AA7491" t="s">
        <v>6</v>
      </c>
      <c r="AB7491" t="s">
        <v>788</v>
      </c>
      <c r="AC7491" t="s">
        <v>789</v>
      </c>
    </row>
    <row r="7492" spans="1:29" x14ac:dyDescent="0.25">
      <c r="A7492" t="s">
        <v>390</v>
      </c>
      <c r="B7492">
        <v>643</v>
      </c>
      <c r="C7492" t="s">
        <v>198</v>
      </c>
      <c r="D7492">
        <v>2001</v>
      </c>
      <c r="E7492" t="s">
        <v>8486</v>
      </c>
      <c r="F7492" t="s">
        <v>6</v>
      </c>
      <c r="G7492" t="s">
        <v>6</v>
      </c>
      <c r="H7492" t="s">
        <v>6</v>
      </c>
      <c r="I7492">
        <v>17.853794801270809</v>
      </c>
      <c r="J7492" t="s">
        <v>6</v>
      </c>
      <c r="K7492" t="s">
        <v>6</v>
      </c>
      <c r="L7492" t="s">
        <v>6</v>
      </c>
      <c r="M7492" t="s">
        <v>6</v>
      </c>
      <c r="N7492" t="s">
        <v>6</v>
      </c>
      <c r="O7492">
        <v>184.59906998788085</v>
      </c>
      <c r="P7492">
        <v>8.5089114881160608</v>
      </c>
      <c r="Q7492" t="s">
        <v>6</v>
      </c>
      <c r="R7492" t="s">
        <v>6</v>
      </c>
      <c r="S7492" t="s">
        <v>6</v>
      </c>
      <c r="T7492" t="s">
        <v>896</v>
      </c>
      <c r="U7492" t="s">
        <v>6</v>
      </c>
      <c r="V7492" t="s">
        <v>6</v>
      </c>
      <c r="W7492" t="s">
        <v>6</v>
      </c>
      <c r="X7492" t="s">
        <v>6</v>
      </c>
      <c r="Y7492" t="s">
        <v>6</v>
      </c>
      <c r="Z7492" t="s">
        <v>6</v>
      </c>
      <c r="AA7492" t="s">
        <v>6</v>
      </c>
      <c r="AB7492" t="s">
        <v>788</v>
      </c>
      <c r="AC7492" t="s">
        <v>789</v>
      </c>
    </row>
    <row r="7493" spans="1:29" x14ac:dyDescent="0.25">
      <c r="A7493" t="s">
        <v>390</v>
      </c>
      <c r="B7493">
        <v>643</v>
      </c>
      <c r="C7493" t="s">
        <v>198</v>
      </c>
      <c r="D7493">
        <v>2002</v>
      </c>
      <c r="E7493" t="s">
        <v>8487</v>
      </c>
      <c r="F7493" t="s">
        <v>6</v>
      </c>
      <c r="G7493" t="s">
        <v>6</v>
      </c>
      <c r="H7493" t="s">
        <v>6</v>
      </c>
      <c r="I7493">
        <v>18.891094857015155</v>
      </c>
      <c r="J7493" t="s">
        <v>6</v>
      </c>
      <c r="K7493" t="s">
        <v>6</v>
      </c>
      <c r="L7493" t="s">
        <v>6</v>
      </c>
      <c r="M7493" t="s">
        <v>6</v>
      </c>
      <c r="N7493" t="s">
        <v>6</v>
      </c>
      <c r="O7493">
        <v>188.36896502194776</v>
      </c>
      <c r="P7493">
        <v>10.1800134643115</v>
      </c>
      <c r="Q7493" t="s">
        <v>6</v>
      </c>
      <c r="R7493" t="s">
        <v>6</v>
      </c>
      <c r="S7493" t="s">
        <v>6</v>
      </c>
      <c r="T7493" t="s">
        <v>896</v>
      </c>
      <c r="U7493" t="s">
        <v>6</v>
      </c>
      <c r="V7493" t="s">
        <v>6</v>
      </c>
      <c r="W7493" t="s">
        <v>6</v>
      </c>
      <c r="X7493" t="s">
        <v>6</v>
      </c>
      <c r="Y7493" t="s">
        <v>6</v>
      </c>
      <c r="Z7493" t="s">
        <v>6</v>
      </c>
      <c r="AA7493" t="s">
        <v>6</v>
      </c>
      <c r="AB7493" t="s">
        <v>788</v>
      </c>
      <c r="AC7493" t="s">
        <v>789</v>
      </c>
    </row>
    <row r="7494" spans="1:29" x14ac:dyDescent="0.25">
      <c r="A7494" t="s">
        <v>390</v>
      </c>
      <c r="B7494">
        <v>643</v>
      </c>
      <c r="C7494" t="s">
        <v>198</v>
      </c>
      <c r="D7494">
        <v>2003</v>
      </c>
      <c r="E7494" t="s">
        <v>8488</v>
      </c>
      <c r="F7494" t="s">
        <v>6</v>
      </c>
      <c r="G7494" t="s">
        <v>6</v>
      </c>
      <c r="H7494" t="s">
        <v>6</v>
      </c>
      <c r="I7494">
        <v>20.418340673648114</v>
      </c>
      <c r="J7494" t="s">
        <v>6</v>
      </c>
      <c r="K7494" t="s">
        <v>6</v>
      </c>
      <c r="L7494" t="s">
        <v>6</v>
      </c>
      <c r="M7494" t="s">
        <v>6</v>
      </c>
      <c r="N7494" t="s">
        <v>6</v>
      </c>
      <c r="O7494">
        <v>204.26990589548413</v>
      </c>
      <c r="P7494">
        <v>12.077210579518701</v>
      </c>
      <c r="Q7494" t="s">
        <v>6</v>
      </c>
      <c r="R7494" t="s">
        <v>6</v>
      </c>
      <c r="S7494" t="s">
        <v>6</v>
      </c>
      <c r="T7494" t="s">
        <v>896</v>
      </c>
      <c r="U7494" t="s">
        <v>6</v>
      </c>
      <c r="V7494" t="s">
        <v>6</v>
      </c>
      <c r="W7494" t="s">
        <v>6</v>
      </c>
      <c r="X7494" t="s">
        <v>6</v>
      </c>
      <c r="Y7494" t="s">
        <v>6</v>
      </c>
      <c r="Z7494" t="s">
        <v>6</v>
      </c>
      <c r="AA7494" t="s">
        <v>6</v>
      </c>
      <c r="AB7494" t="s">
        <v>788</v>
      </c>
      <c r="AC7494" t="s">
        <v>789</v>
      </c>
    </row>
    <row r="7495" spans="1:29" x14ac:dyDescent="0.25">
      <c r="A7495" t="s">
        <v>390</v>
      </c>
      <c r="B7495">
        <v>643</v>
      </c>
      <c r="C7495" t="s">
        <v>198</v>
      </c>
      <c r="D7495">
        <v>2004</v>
      </c>
      <c r="E7495" t="s">
        <v>8489</v>
      </c>
      <c r="F7495" t="s">
        <v>6</v>
      </c>
      <c r="G7495" t="s">
        <v>6</v>
      </c>
      <c r="H7495" t="s">
        <v>6</v>
      </c>
      <c r="I7495">
        <v>19.994781190874825</v>
      </c>
      <c r="J7495" t="s">
        <v>6</v>
      </c>
      <c r="K7495" t="s">
        <v>6</v>
      </c>
      <c r="L7495" t="s">
        <v>6</v>
      </c>
      <c r="M7495" t="s">
        <v>6</v>
      </c>
      <c r="N7495" t="s">
        <v>6</v>
      </c>
      <c r="O7495">
        <v>149.73688643155668</v>
      </c>
      <c r="P7495">
        <v>15.291082058379001</v>
      </c>
      <c r="Q7495" t="s">
        <v>6</v>
      </c>
      <c r="R7495" t="s">
        <v>6</v>
      </c>
      <c r="S7495" t="s">
        <v>6</v>
      </c>
      <c r="T7495" t="s">
        <v>896</v>
      </c>
      <c r="U7495" t="s">
        <v>6</v>
      </c>
      <c r="V7495" t="s">
        <v>6</v>
      </c>
      <c r="W7495" t="s">
        <v>6</v>
      </c>
      <c r="X7495" t="s">
        <v>6</v>
      </c>
      <c r="Y7495" t="s">
        <v>6</v>
      </c>
      <c r="Z7495" t="s">
        <v>6</v>
      </c>
      <c r="AA7495" t="s">
        <v>6</v>
      </c>
      <c r="AB7495" t="s">
        <v>788</v>
      </c>
      <c r="AC7495" t="s">
        <v>789</v>
      </c>
    </row>
    <row r="7496" spans="1:29" x14ac:dyDescent="0.25">
      <c r="A7496" t="s">
        <v>390</v>
      </c>
      <c r="B7496">
        <v>643</v>
      </c>
      <c r="C7496" t="s">
        <v>198</v>
      </c>
      <c r="D7496">
        <v>2005</v>
      </c>
      <c r="E7496" t="s">
        <v>8490</v>
      </c>
      <c r="F7496" t="s">
        <v>6</v>
      </c>
      <c r="G7496" t="s">
        <v>6</v>
      </c>
      <c r="H7496" t="s">
        <v>6</v>
      </c>
      <c r="I7496">
        <v>20.782639981967773</v>
      </c>
      <c r="J7496" t="s">
        <v>6</v>
      </c>
      <c r="K7496" t="s">
        <v>6</v>
      </c>
      <c r="L7496" t="s">
        <v>6</v>
      </c>
      <c r="M7496" t="s">
        <v>6</v>
      </c>
      <c r="N7496" t="s">
        <v>6</v>
      </c>
      <c r="O7496">
        <v>158.91337278332594</v>
      </c>
      <c r="P7496">
        <v>16.880499387055401</v>
      </c>
      <c r="Q7496" t="s">
        <v>6</v>
      </c>
      <c r="R7496" t="s">
        <v>6</v>
      </c>
      <c r="S7496" t="s">
        <v>6</v>
      </c>
      <c r="T7496" t="s">
        <v>896</v>
      </c>
      <c r="U7496" t="s">
        <v>6</v>
      </c>
      <c r="V7496" t="s">
        <v>6</v>
      </c>
      <c r="W7496" t="s">
        <v>6</v>
      </c>
      <c r="X7496" t="s">
        <v>6</v>
      </c>
      <c r="Y7496" t="s">
        <v>6</v>
      </c>
      <c r="Z7496" t="s">
        <v>6</v>
      </c>
      <c r="AA7496" t="s">
        <v>6</v>
      </c>
      <c r="AB7496" t="s">
        <v>788</v>
      </c>
      <c r="AC7496" t="s">
        <v>789</v>
      </c>
    </row>
    <row r="7497" spans="1:29" x14ac:dyDescent="0.25">
      <c r="A7497" t="s">
        <v>390</v>
      </c>
      <c r="B7497">
        <v>643</v>
      </c>
      <c r="C7497" t="s">
        <v>198</v>
      </c>
      <c r="D7497">
        <v>2006</v>
      </c>
      <c r="E7497" t="s">
        <v>8491</v>
      </c>
      <c r="F7497" t="s">
        <v>6</v>
      </c>
      <c r="G7497" t="s">
        <v>6</v>
      </c>
      <c r="H7497" t="s">
        <v>6</v>
      </c>
      <c r="I7497">
        <v>20.586358443163626</v>
      </c>
      <c r="J7497" t="s">
        <v>6</v>
      </c>
      <c r="K7497" t="s">
        <v>6</v>
      </c>
      <c r="L7497" t="s">
        <v>6</v>
      </c>
      <c r="M7497" t="s">
        <v>6</v>
      </c>
      <c r="N7497" t="s">
        <v>6</v>
      </c>
      <c r="O7497">
        <v>154.04762219190582</v>
      </c>
      <c r="P7497">
        <v>18.621613897444998</v>
      </c>
      <c r="Q7497" t="s">
        <v>6</v>
      </c>
      <c r="R7497" t="s">
        <v>6</v>
      </c>
      <c r="S7497" t="s">
        <v>6</v>
      </c>
      <c r="T7497" t="s">
        <v>896</v>
      </c>
      <c r="U7497" t="s">
        <v>6</v>
      </c>
      <c r="V7497" t="s">
        <v>6</v>
      </c>
      <c r="W7497" t="s">
        <v>6</v>
      </c>
      <c r="X7497" t="s">
        <v>6</v>
      </c>
      <c r="Y7497" t="s">
        <v>6</v>
      </c>
      <c r="Z7497" t="s">
        <v>6</v>
      </c>
      <c r="AA7497" t="s">
        <v>6</v>
      </c>
      <c r="AB7497" t="s">
        <v>788</v>
      </c>
      <c r="AC7497" t="s">
        <v>789</v>
      </c>
    </row>
    <row r="7498" spans="1:29" x14ac:dyDescent="0.25">
      <c r="A7498" t="s">
        <v>390</v>
      </c>
      <c r="B7498">
        <v>643</v>
      </c>
      <c r="C7498" t="s">
        <v>198</v>
      </c>
      <c r="D7498">
        <v>2007</v>
      </c>
      <c r="E7498" t="s">
        <v>8492</v>
      </c>
      <c r="F7498" t="s">
        <v>6</v>
      </c>
      <c r="G7498" t="s">
        <v>6</v>
      </c>
      <c r="H7498" t="s">
        <v>6</v>
      </c>
      <c r="I7498">
        <v>15.5470149180469</v>
      </c>
      <c r="J7498" t="s">
        <v>6</v>
      </c>
      <c r="K7498" t="s">
        <v>6</v>
      </c>
      <c r="L7498" t="s">
        <v>6</v>
      </c>
      <c r="M7498" t="s">
        <v>6</v>
      </c>
      <c r="N7498" t="s">
        <v>6</v>
      </c>
      <c r="O7498">
        <v>155.77041989743691</v>
      </c>
      <c r="P7498">
        <v>20.263857836162501</v>
      </c>
      <c r="Q7498" t="s">
        <v>6</v>
      </c>
      <c r="R7498" t="s">
        <v>6</v>
      </c>
      <c r="S7498" t="s">
        <v>6</v>
      </c>
      <c r="T7498" t="s">
        <v>896</v>
      </c>
      <c r="U7498" t="s">
        <v>6</v>
      </c>
      <c r="V7498" t="s">
        <v>6</v>
      </c>
      <c r="W7498" t="s">
        <v>6</v>
      </c>
      <c r="X7498" t="s">
        <v>6</v>
      </c>
      <c r="Y7498" t="s">
        <v>6</v>
      </c>
      <c r="Z7498" t="s">
        <v>6</v>
      </c>
      <c r="AA7498" t="s">
        <v>6</v>
      </c>
      <c r="AB7498" t="s">
        <v>788</v>
      </c>
      <c r="AC7498" t="s">
        <v>789</v>
      </c>
    </row>
    <row r="7499" spans="1:29" x14ac:dyDescent="0.25">
      <c r="A7499" t="s">
        <v>390</v>
      </c>
      <c r="B7499">
        <v>643</v>
      </c>
      <c r="C7499" t="s">
        <v>198</v>
      </c>
      <c r="D7499">
        <v>2008</v>
      </c>
      <c r="E7499" t="s">
        <v>8493</v>
      </c>
      <c r="F7499" t="s">
        <v>6</v>
      </c>
      <c r="G7499" t="s">
        <v>6</v>
      </c>
      <c r="H7499" t="s">
        <v>6</v>
      </c>
      <c r="I7499">
        <v>16.648378910222377</v>
      </c>
      <c r="J7499" t="s">
        <v>6</v>
      </c>
      <c r="K7499" t="s">
        <v>6</v>
      </c>
      <c r="L7499" t="s">
        <v>6</v>
      </c>
      <c r="M7499" t="s">
        <v>6</v>
      </c>
      <c r="N7499" t="s">
        <v>6</v>
      </c>
      <c r="O7499">
        <v>173.59401550002613</v>
      </c>
      <c r="P7499">
        <v>21.2204028004839</v>
      </c>
      <c r="Q7499" t="s">
        <v>6</v>
      </c>
      <c r="R7499" t="s">
        <v>6</v>
      </c>
      <c r="S7499" t="s">
        <v>6</v>
      </c>
      <c r="T7499" t="s">
        <v>896</v>
      </c>
      <c r="U7499" t="s">
        <v>6</v>
      </c>
      <c r="V7499" t="s">
        <v>6</v>
      </c>
      <c r="W7499" t="s">
        <v>6</v>
      </c>
      <c r="X7499" t="s">
        <v>6</v>
      </c>
      <c r="Y7499" t="s">
        <v>6</v>
      </c>
      <c r="Z7499" t="s">
        <v>6</v>
      </c>
      <c r="AA7499" t="s">
        <v>6</v>
      </c>
      <c r="AB7499" t="s">
        <v>788</v>
      </c>
      <c r="AC7499" t="s">
        <v>789</v>
      </c>
    </row>
    <row r="7500" spans="1:29" x14ac:dyDescent="0.25">
      <c r="A7500" t="s">
        <v>390</v>
      </c>
      <c r="B7500">
        <v>643</v>
      </c>
      <c r="C7500" t="s">
        <v>198</v>
      </c>
      <c r="D7500">
        <v>2009</v>
      </c>
      <c r="E7500" t="s">
        <v>8494</v>
      </c>
      <c r="F7500" t="s">
        <v>6</v>
      </c>
      <c r="G7500" t="s">
        <v>6</v>
      </c>
      <c r="H7500" t="s">
        <v>6</v>
      </c>
      <c r="I7500">
        <v>13.182959532368082</v>
      </c>
      <c r="J7500" t="s">
        <v>6</v>
      </c>
      <c r="K7500" t="s">
        <v>6</v>
      </c>
      <c r="L7500" t="s">
        <v>6</v>
      </c>
      <c r="M7500" t="s">
        <v>6</v>
      </c>
      <c r="N7500" t="s">
        <v>6</v>
      </c>
      <c r="O7500">
        <v>144.60228904930753</v>
      </c>
      <c r="P7500">
        <v>28.546694088455499</v>
      </c>
      <c r="Q7500" t="s">
        <v>6</v>
      </c>
      <c r="R7500" t="s">
        <v>6</v>
      </c>
      <c r="S7500" t="s">
        <v>6</v>
      </c>
      <c r="T7500" t="s">
        <v>896</v>
      </c>
      <c r="U7500" t="s">
        <v>6</v>
      </c>
      <c r="V7500" t="s">
        <v>6</v>
      </c>
      <c r="W7500" t="s">
        <v>6</v>
      </c>
      <c r="X7500" t="s">
        <v>6</v>
      </c>
      <c r="Y7500" t="s">
        <v>6</v>
      </c>
      <c r="Z7500" t="s">
        <v>6</v>
      </c>
      <c r="AA7500" t="s">
        <v>6</v>
      </c>
      <c r="AB7500" t="s">
        <v>788</v>
      </c>
      <c r="AC7500" t="s">
        <v>789</v>
      </c>
    </row>
    <row r="7501" spans="1:29" x14ac:dyDescent="0.25">
      <c r="A7501" t="s">
        <v>390</v>
      </c>
      <c r="B7501">
        <v>643</v>
      </c>
      <c r="C7501" t="s">
        <v>198</v>
      </c>
      <c r="D7501">
        <v>2010</v>
      </c>
      <c r="E7501" t="s">
        <v>8495</v>
      </c>
      <c r="F7501" t="s">
        <v>6</v>
      </c>
      <c r="G7501" t="s">
        <v>6</v>
      </c>
      <c r="H7501" t="s">
        <v>6</v>
      </c>
      <c r="I7501">
        <v>11.643193673359091</v>
      </c>
      <c r="J7501" t="s">
        <v>6</v>
      </c>
      <c r="K7501" t="s">
        <v>6</v>
      </c>
      <c r="L7501" t="s">
        <v>6</v>
      </c>
      <c r="M7501" t="s">
        <v>6</v>
      </c>
      <c r="N7501" t="s">
        <v>6</v>
      </c>
      <c r="O7501">
        <v>143.77700841848812</v>
      </c>
      <c r="P7501">
        <v>32.5503814181303</v>
      </c>
      <c r="Q7501" t="s">
        <v>6</v>
      </c>
      <c r="R7501" t="s">
        <v>6</v>
      </c>
      <c r="S7501" t="s">
        <v>6</v>
      </c>
      <c r="T7501" t="s">
        <v>896</v>
      </c>
      <c r="U7501" t="s">
        <v>6</v>
      </c>
      <c r="V7501" t="s">
        <v>6</v>
      </c>
      <c r="W7501" t="s">
        <v>6</v>
      </c>
      <c r="X7501" t="s">
        <v>6</v>
      </c>
      <c r="Y7501" t="s">
        <v>6</v>
      </c>
      <c r="Z7501" t="s">
        <v>6</v>
      </c>
      <c r="AA7501" t="s">
        <v>6</v>
      </c>
      <c r="AB7501" t="s">
        <v>788</v>
      </c>
      <c r="AC7501" t="s">
        <v>789</v>
      </c>
    </row>
    <row r="7502" spans="1:29" x14ac:dyDescent="0.25">
      <c r="A7502" t="s">
        <v>390</v>
      </c>
      <c r="B7502">
        <v>643</v>
      </c>
      <c r="C7502" t="s">
        <v>198</v>
      </c>
      <c r="D7502">
        <v>2011</v>
      </c>
      <c r="E7502" t="s">
        <v>8496</v>
      </c>
      <c r="F7502" t="s">
        <v>6</v>
      </c>
      <c r="G7502" t="s">
        <v>6</v>
      </c>
      <c r="H7502" t="s">
        <v>6</v>
      </c>
      <c r="I7502">
        <v>9.8529785300320665</v>
      </c>
      <c r="J7502" t="s">
        <v>6</v>
      </c>
      <c r="K7502" t="s">
        <v>6</v>
      </c>
      <c r="L7502" t="s">
        <v>6</v>
      </c>
      <c r="M7502" t="s">
        <v>6</v>
      </c>
      <c r="N7502" t="s">
        <v>6</v>
      </c>
      <c r="O7502">
        <v>132.43270654158866</v>
      </c>
      <c r="P7502">
        <v>40.118113584148198</v>
      </c>
      <c r="Q7502" t="s">
        <v>6</v>
      </c>
      <c r="R7502" t="s">
        <v>6</v>
      </c>
      <c r="S7502" t="s">
        <v>6</v>
      </c>
      <c r="T7502" t="s">
        <v>896</v>
      </c>
      <c r="U7502" t="s">
        <v>6</v>
      </c>
      <c r="V7502" t="s">
        <v>6</v>
      </c>
      <c r="W7502" t="s">
        <v>6</v>
      </c>
      <c r="X7502" t="s">
        <v>6</v>
      </c>
      <c r="Y7502" t="s">
        <v>6</v>
      </c>
      <c r="Z7502" t="s">
        <v>6</v>
      </c>
      <c r="AA7502" t="s">
        <v>6</v>
      </c>
      <c r="AB7502" t="s">
        <v>788</v>
      </c>
      <c r="AC7502" t="s">
        <v>789</v>
      </c>
    </row>
    <row r="7503" spans="1:29" x14ac:dyDescent="0.25">
      <c r="A7503" t="s">
        <v>390</v>
      </c>
      <c r="B7503">
        <v>643</v>
      </c>
      <c r="C7503" t="s">
        <v>198</v>
      </c>
      <c r="D7503">
        <v>2012</v>
      </c>
      <c r="E7503" t="s">
        <v>8497</v>
      </c>
      <c r="F7503" t="s">
        <v>6</v>
      </c>
      <c r="G7503" t="s">
        <v>6</v>
      </c>
      <c r="H7503" t="s">
        <v>6</v>
      </c>
      <c r="I7503">
        <v>8.901888954733451</v>
      </c>
      <c r="J7503" t="s">
        <v>6</v>
      </c>
      <c r="K7503" t="s">
        <v>6</v>
      </c>
      <c r="L7503" t="s">
        <v>6</v>
      </c>
      <c r="M7503" t="s">
        <v>6</v>
      </c>
      <c r="N7503" t="s">
        <v>6</v>
      </c>
      <c r="O7503">
        <v>128.32688860601093</v>
      </c>
      <c r="P7503">
        <v>47.055711643006298</v>
      </c>
      <c r="Q7503" t="s">
        <v>6</v>
      </c>
      <c r="R7503" t="s">
        <v>6</v>
      </c>
      <c r="S7503" t="s">
        <v>6</v>
      </c>
      <c r="T7503" t="s">
        <v>896</v>
      </c>
      <c r="U7503" t="s">
        <v>6</v>
      </c>
      <c r="V7503" t="s">
        <v>6</v>
      </c>
      <c r="W7503" t="s">
        <v>6</v>
      </c>
      <c r="X7503" t="s">
        <v>6</v>
      </c>
      <c r="Y7503" t="s">
        <v>6</v>
      </c>
      <c r="Z7503" t="s">
        <v>6</v>
      </c>
      <c r="AA7503" t="s">
        <v>6</v>
      </c>
      <c r="AB7503" t="s">
        <v>788</v>
      </c>
      <c r="AC7503" t="s">
        <v>789</v>
      </c>
    </row>
    <row r="7504" spans="1:29" x14ac:dyDescent="0.25">
      <c r="A7504" t="s">
        <v>390</v>
      </c>
      <c r="B7504">
        <v>643</v>
      </c>
      <c r="C7504" t="s">
        <v>198</v>
      </c>
      <c r="D7504">
        <v>2013</v>
      </c>
      <c r="E7504" t="s">
        <v>8498</v>
      </c>
      <c r="F7504" t="s">
        <v>6</v>
      </c>
      <c r="G7504" t="s">
        <v>6</v>
      </c>
      <c r="H7504" t="s">
        <v>6</v>
      </c>
      <c r="I7504">
        <v>8.7725344260985558</v>
      </c>
      <c r="J7504" t="s">
        <v>6</v>
      </c>
      <c r="K7504" t="s">
        <v>6</v>
      </c>
      <c r="L7504" t="s">
        <v>6</v>
      </c>
      <c r="M7504" t="s">
        <v>6</v>
      </c>
      <c r="N7504" t="s">
        <v>6</v>
      </c>
      <c r="O7504">
        <v>127.47708009677636</v>
      </c>
      <c r="P7504">
        <v>54.052562305860697</v>
      </c>
      <c r="Q7504" t="s">
        <v>6</v>
      </c>
      <c r="R7504" t="s">
        <v>6</v>
      </c>
      <c r="S7504" t="s">
        <v>6</v>
      </c>
      <c r="T7504" t="s">
        <v>896</v>
      </c>
      <c r="U7504" t="s">
        <v>6</v>
      </c>
      <c r="V7504" t="s">
        <v>6</v>
      </c>
      <c r="W7504" t="s">
        <v>6</v>
      </c>
      <c r="X7504" t="s">
        <v>6</v>
      </c>
      <c r="Y7504" t="s">
        <v>6</v>
      </c>
      <c r="Z7504" t="s">
        <v>6</v>
      </c>
      <c r="AA7504" t="s">
        <v>6</v>
      </c>
      <c r="AB7504" t="s">
        <v>788</v>
      </c>
      <c r="AC7504" t="s">
        <v>789</v>
      </c>
    </row>
    <row r="7505" spans="1:29" x14ac:dyDescent="0.25">
      <c r="A7505" t="s">
        <v>390</v>
      </c>
      <c r="B7505">
        <v>643</v>
      </c>
      <c r="C7505" t="s">
        <v>198</v>
      </c>
      <c r="D7505">
        <v>2014</v>
      </c>
      <c r="E7505" t="s">
        <v>8499</v>
      </c>
      <c r="F7505" t="s">
        <v>6</v>
      </c>
      <c r="G7505" t="s">
        <v>6</v>
      </c>
      <c r="H7505" t="s">
        <v>6</v>
      </c>
      <c r="I7505">
        <v>8.3131252390511534</v>
      </c>
      <c r="J7505" t="s">
        <v>6</v>
      </c>
      <c r="K7505" t="s">
        <v>6</v>
      </c>
      <c r="L7505" t="s">
        <v>6</v>
      </c>
      <c r="M7505" t="s">
        <v>6</v>
      </c>
      <c r="N7505" t="s">
        <v>6</v>
      </c>
      <c r="O7505">
        <v>128.67443791603142</v>
      </c>
      <c r="P7505">
        <v>60.945502494899003</v>
      </c>
      <c r="Q7505" t="s">
        <v>6</v>
      </c>
      <c r="R7505" t="s">
        <v>6</v>
      </c>
      <c r="S7505" t="s">
        <v>6</v>
      </c>
      <c r="T7505" t="s">
        <v>896</v>
      </c>
      <c r="U7505" t="s">
        <v>6</v>
      </c>
      <c r="V7505" t="s">
        <v>6</v>
      </c>
      <c r="W7505" t="s">
        <v>6</v>
      </c>
      <c r="X7505" t="s">
        <v>6</v>
      </c>
      <c r="Y7505" t="s">
        <v>6</v>
      </c>
      <c r="Z7505" t="s">
        <v>6</v>
      </c>
      <c r="AA7505" t="s">
        <v>6</v>
      </c>
      <c r="AB7505" t="s">
        <v>788</v>
      </c>
      <c r="AC7505" t="s">
        <v>789</v>
      </c>
    </row>
    <row r="7506" spans="1:29" x14ac:dyDescent="0.25">
      <c r="A7506" t="s">
        <v>390</v>
      </c>
      <c r="B7506">
        <v>643</v>
      </c>
      <c r="C7506" t="s">
        <v>198</v>
      </c>
      <c r="D7506">
        <v>2015</v>
      </c>
      <c r="E7506" t="s">
        <v>8500</v>
      </c>
      <c r="F7506" t="s">
        <v>6</v>
      </c>
      <c r="G7506" t="s">
        <v>6</v>
      </c>
      <c r="H7506" t="s">
        <v>6</v>
      </c>
      <c r="I7506" t="s">
        <v>6</v>
      </c>
      <c r="J7506" t="s">
        <v>6</v>
      </c>
      <c r="K7506" t="s">
        <v>6</v>
      </c>
      <c r="L7506" t="s">
        <v>6</v>
      </c>
      <c r="M7506" t="s">
        <v>6</v>
      </c>
      <c r="N7506" t="s">
        <v>6</v>
      </c>
      <c r="O7506">
        <v>132.4984280748844</v>
      </c>
      <c r="P7506">
        <v>68.297710878912596</v>
      </c>
      <c r="Q7506" t="s">
        <v>6</v>
      </c>
      <c r="R7506" t="s">
        <v>6</v>
      </c>
      <c r="S7506" t="s">
        <v>6</v>
      </c>
      <c r="T7506" t="s">
        <v>896</v>
      </c>
      <c r="U7506" t="s">
        <v>6</v>
      </c>
      <c r="V7506" t="s">
        <v>6</v>
      </c>
      <c r="W7506" t="s">
        <v>6</v>
      </c>
      <c r="X7506" t="s">
        <v>6</v>
      </c>
      <c r="Y7506" t="s">
        <v>6</v>
      </c>
      <c r="Z7506" t="s">
        <v>6</v>
      </c>
      <c r="AA7506" t="s">
        <v>6</v>
      </c>
      <c r="AB7506" t="s">
        <v>788</v>
      </c>
      <c r="AC7506" t="s">
        <v>789</v>
      </c>
    </row>
    <row r="7507" spans="1:29" x14ac:dyDescent="0.25">
      <c r="A7507" t="s">
        <v>390</v>
      </c>
      <c r="B7507">
        <v>643</v>
      </c>
      <c r="C7507" t="s">
        <v>198</v>
      </c>
      <c r="D7507">
        <v>2016</v>
      </c>
      <c r="E7507" t="s">
        <v>8501</v>
      </c>
      <c r="F7507" t="s">
        <v>6</v>
      </c>
      <c r="G7507" t="s">
        <v>6</v>
      </c>
      <c r="H7507" t="s">
        <v>6</v>
      </c>
      <c r="I7507" t="s">
        <v>6</v>
      </c>
      <c r="J7507" t="s">
        <v>6</v>
      </c>
      <c r="K7507" t="s">
        <v>6</v>
      </c>
      <c r="L7507" t="s">
        <v>6</v>
      </c>
      <c r="M7507" t="s">
        <v>6</v>
      </c>
      <c r="N7507" t="s">
        <v>6</v>
      </c>
      <c r="O7507">
        <v>132.81035592219365</v>
      </c>
      <c r="P7507">
        <v>76.944730403215601</v>
      </c>
      <c r="Q7507" t="s">
        <v>6</v>
      </c>
      <c r="R7507" t="s">
        <v>6</v>
      </c>
      <c r="S7507" t="s">
        <v>6</v>
      </c>
      <c r="T7507" t="s">
        <v>896</v>
      </c>
      <c r="U7507" t="s">
        <v>6</v>
      </c>
      <c r="V7507" t="s">
        <v>6</v>
      </c>
      <c r="W7507" t="s">
        <v>6</v>
      </c>
      <c r="X7507" t="s">
        <v>6</v>
      </c>
      <c r="Y7507" t="s">
        <v>6</v>
      </c>
      <c r="Z7507" t="s">
        <v>6</v>
      </c>
      <c r="AA7507" t="s">
        <v>6</v>
      </c>
      <c r="AB7507" t="s">
        <v>788</v>
      </c>
      <c r="AC7507" t="s">
        <v>789</v>
      </c>
    </row>
    <row r="7508" spans="1:29" x14ac:dyDescent="0.25">
      <c r="A7508" t="s">
        <v>390</v>
      </c>
      <c r="B7508">
        <v>644</v>
      </c>
      <c r="C7508" t="s">
        <v>199</v>
      </c>
      <c r="D7508">
        <v>1950</v>
      </c>
      <c r="E7508" t="s">
        <v>8502</v>
      </c>
      <c r="F7508" t="s">
        <v>6</v>
      </c>
      <c r="G7508" t="s">
        <v>6</v>
      </c>
      <c r="H7508" t="s">
        <v>6</v>
      </c>
      <c r="I7508" t="s">
        <v>6</v>
      </c>
      <c r="J7508" t="s">
        <v>6</v>
      </c>
      <c r="K7508" t="s">
        <v>6</v>
      </c>
      <c r="L7508" t="s">
        <v>6</v>
      </c>
      <c r="M7508" t="s">
        <v>6</v>
      </c>
      <c r="N7508" t="s">
        <v>6</v>
      </c>
      <c r="O7508" t="s">
        <v>6</v>
      </c>
      <c r="P7508">
        <v>2.9741302910635161</v>
      </c>
      <c r="Q7508" t="s">
        <v>6</v>
      </c>
      <c r="R7508" t="s">
        <v>6</v>
      </c>
      <c r="S7508" t="s">
        <v>6</v>
      </c>
      <c r="T7508" t="s">
        <v>434</v>
      </c>
      <c r="U7508" t="s">
        <v>6</v>
      </c>
      <c r="V7508" t="s">
        <v>6</v>
      </c>
      <c r="W7508" t="s">
        <v>6</v>
      </c>
      <c r="X7508" t="s">
        <v>6</v>
      </c>
      <c r="Y7508" t="s">
        <v>6</v>
      </c>
      <c r="Z7508" t="s">
        <v>6</v>
      </c>
      <c r="AA7508" t="s">
        <v>790</v>
      </c>
      <c r="AB7508" t="s">
        <v>6</v>
      </c>
      <c r="AC7508" t="s">
        <v>791</v>
      </c>
    </row>
    <row r="7509" spans="1:29" x14ac:dyDescent="0.25">
      <c r="A7509" t="s">
        <v>390</v>
      </c>
      <c r="B7509">
        <v>644</v>
      </c>
      <c r="C7509" t="s">
        <v>199</v>
      </c>
      <c r="D7509">
        <v>1951</v>
      </c>
      <c r="E7509" t="s">
        <v>8503</v>
      </c>
      <c r="F7509" t="s">
        <v>6</v>
      </c>
      <c r="G7509" t="s">
        <v>6</v>
      </c>
      <c r="H7509" t="s">
        <v>6</v>
      </c>
      <c r="I7509" t="s">
        <v>6</v>
      </c>
      <c r="J7509" t="s">
        <v>6</v>
      </c>
      <c r="K7509" t="s">
        <v>6</v>
      </c>
      <c r="L7509" t="s">
        <v>6</v>
      </c>
      <c r="M7509" t="s">
        <v>6</v>
      </c>
      <c r="N7509" t="s">
        <v>6</v>
      </c>
      <c r="O7509" t="s">
        <v>6</v>
      </c>
      <c r="P7509">
        <v>3.3594683159842735</v>
      </c>
      <c r="Q7509" t="s">
        <v>6</v>
      </c>
      <c r="R7509" t="s">
        <v>6</v>
      </c>
      <c r="S7509" t="s">
        <v>6</v>
      </c>
      <c r="T7509" t="s">
        <v>434</v>
      </c>
      <c r="U7509" t="s">
        <v>6</v>
      </c>
      <c r="V7509" t="s">
        <v>6</v>
      </c>
      <c r="W7509" t="s">
        <v>6</v>
      </c>
      <c r="X7509" t="s">
        <v>6</v>
      </c>
      <c r="Y7509" t="s">
        <v>6</v>
      </c>
      <c r="Z7509" t="s">
        <v>6</v>
      </c>
      <c r="AA7509" t="s">
        <v>790</v>
      </c>
      <c r="AB7509" t="s">
        <v>6</v>
      </c>
      <c r="AC7509" t="s">
        <v>791</v>
      </c>
    </row>
    <row r="7510" spans="1:29" x14ac:dyDescent="0.25">
      <c r="A7510" t="s">
        <v>390</v>
      </c>
      <c r="B7510">
        <v>644</v>
      </c>
      <c r="C7510" t="s">
        <v>199</v>
      </c>
      <c r="D7510">
        <v>1952</v>
      </c>
      <c r="E7510" t="s">
        <v>8504</v>
      </c>
      <c r="F7510" t="s">
        <v>6</v>
      </c>
      <c r="G7510" t="s">
        <v>6</v>
      </c>
      <c r="H7510" t="s">
        <v>6</v>
      </c>
      <c r="I7510" t="s">
        <v>6</v>
      </c>
      <c r="J7510" t="s">
        <v>6</v>
      </c>
      <c r="K7510" t="s">
        <v>6</v>
      </c>
      <c r="L7510" t="s">
        <v>6</v>
      </c>
      <c r="M7510" t="s">
        <v>6</v>
      </c>
      <c r="N7510" t="s">
        <v>6</v>
      </c>
      <c r="O7510" t="s">
        <v>6</v>
      </c>
      <c r="P7510">
        <v>3.4185554189435967</v>
      </c>
      <c r="Q7510" t="s">
        <v>6</v>
      </c>
      <c r="R7510" t="s">
        <v>6</v>
      </c>
      <c r="S7510" t="s">
        <v>6</v>
      </c>
      <c r="T7510" t="s">
        <v>434</v>
      </c>
      <c r="U7510" t="s">
        <v>6</v>
      </c>
      <c r="V7510" t="s">
        <v>6</v>
      </c>
      <c r="W7510" t="s">
        <v>6</v>
      </c>
      <c r="X7510" t="s">
        <v>6</v>
      </c>
      <c r="Y7510" t="s">
        <v>6</v>
      </c>
      <c r="Z7510" t="s">
        <v>6</v>
      </c>
      <c r="AA7510" t="s">
        <v>790</v>
      </c>
      <c r="AB7510" t="s">
        <v>6</v>
      </c>
      <c r="AC7510" t="s">
        <v>791</v>
      </c>
    </row>
    <row r="7511" spans="1:29" x14ac:dyDescent="0.25">
      <c r="A7511" t="s">
        <v>390</v>
      </c>
      <c r="B7511">
        <v>644</v>
      </c>
      <c r="C7511" t="s">
        <v>199</v>
      </c>
      <c r="D7511">
        <v>1953</v>
      </c>
      <c r="E7511" t="s">
        <v>8505</v>
      </c>
      <c r="F7511" t="s">
        <v>6</v>
      </c>
      <c r="G7511" t="s">
        <v>6</v>
      </c>
      <c r="H7511" t="s">
        <v>6</v>
      </c>
      <c r="I7511" t="s">
        <v>6</v>
      </c>
      <c r="J7511" t="s">
        <v>6</v>
      </c>
      <c r="K7511" t="s">
        <v>6</v>
      </c>
      <c r="L7511" t="s">
        <v>6</v>
      </c>
      <c r="M7511" t="s">
        <v>6</v>
      </c>
      <c r="N7511" t="s">
        <v>6</v>
      </c>
      <c r="O7511" t="s">
        <v>6</v>
      </c>
      <c r="P7511">
        <v>3.5336664121288304</v>
      </c>
      <c r="Q7511" t="s">
        <v>6</v>
      </c>
      <c r="R7511" t="s">
        <v>6</v>
      </c>
      <c r="S7511" t="s">
        <v>6</v>
      </c>
      <c r="T7511" t="s">
        <v>434</v>
      </c>
      <c r="U7511" t="s">
        <v>6</v>
      </c>
      <c r="V7511" t="s">
        <v>6</v>
      </c>
      <c r="W7511" t="s">
        <v>6</v>
      </c>
      <c r="X7511" t="s">
        <v>6</v>
      </c>
      <c r="Y7511" t="s">
        <v>6</v>
      </c>
      <c r="Z7511" t="s">
        <v>6</v>
      </c>
      <c r="AA7511" t="s">
        <v>790</v>
      </c>
      <c r="AB7511" t="s">
        <v>6</v>
      </c>
      <c r="AC7511" t="s">
        <v>791</v>
      </c>
    </row>
    <row r="7512" spans="1:29" x14ac:dyDescent="0.25">
      <c r="A7512" t="s">
        <v>390</v>
      </c>
      <c r="B7512">
        <v>644</v>
      </c>
      <c r="C7512" t="s">
        <v>199</v>
      </c>
      <c r="D7512">
        <v>1954</v>
      </c>
      <c r="E7512" t="s">
        <v>8506</v>
      </c>
      <c r="F7512" t="s">
        <v>6</v>
      </c>
      <c r="G7512" t="s">
        <v>6</v>
      </c>
      <c r="H7512" t="s">
        <v>6</v>
      </c>
      <c r="I7512" t="s">
        <v>6</v>
      </c>
      <c r="J7512" t="s">
        <v>6</v>
      </c>
      <c r="K7512" t="s">
        <v>6</v>
      </c>
      <c r="L7512" t="s">
        <v>6</v>
      </c>
      <c r="M7512" t="s">
        <v>6</v>
      </c>
      <c r="N7512" t="s">
        <v>6</v>
      </c>
      <c r="O7512" t="s">
        <v>6</v>
      </c>
      <c r="P7512">
        <v>3.6350755177667824</v>
      </c>
      <c r="Q7512" t="s">
        <v>6</v>
      </c>
      <c r="R7512" t="s">
        <v>6</v>
      </c>
      <c r="S7512" t="s">
        <v>6</v>
      </c>
      <c r="T7512" t="s">
        <v>434</v>
      </c>
      <c r="U7512" t="s">
        <v>6</v>
      </c>
      <c r="V7512" t="s">
        <v>6</v>
      </c>
      <c r="W7512" t="s">
        <v>6</v>
      </c>
      <c r="X7512" t="s">
        <v>6</v>
      </c>
      <c r="Y7512" t="s">
        <v>6</v>
      </c>
      <c r="Z7512" t="s">
        <v>6</v>
      </c>
      <c r="AA7512" t="s">
        <v>790</v>
      </c>
      <c r="AB7512" t="s">
        <v>6</v>
      </c>
      <c r="AC7512" t="s">
        <v>791</v>
      </c>
    </row>
    <row r="7513" spans="1:29" x14ac:dyDescent="0.25">
      <c r="A7513" t="s">
        <v>390</v>
      </c>
      <c r="B7513">
        <v>644</v>
      </c>
      <c r="C7513" t="s">
        <v>199</v>
      </c>
      <c r="D7513">
        <v>1955</v>
      </c>
      <c r="E7513" t="s">
        <v>8507</v>
      </c>
      <c r="F7513" t="s">
        <v>6</v>
      </c>
      <c r="G7513" t="s">
        <v>6</v>
      </c>
      <c r="H7513" t="s">
        <v>6</v>
      </c>
      <c r="I7513" t="s">
        <v>6</v>
      </c>
      <c r="J7513" t="s">
        <v>6</v>
      </c>
      <c r="K7513" t="s">
        <v>6</v>
      </c>
      <c r="L7513" t="s">
        <v>6</v>
      </c>
      <c r="M7513" t="s">
        <v>6</v>
      </c>
      <c r="N7513" t="s">
        <v>6</v>
      </c>
      <c r="O7513" t="s">
        <v>6</v>
      </c>
      <c r="P7513">
        <v>3.7373484781698645</v>
      </c>
      <c r="Q7513" t="s">
        <v>6</v>
      </c>
      <c r="R7513" t="s">
        <v>6</v>
      </c>
      <c r="S7513" t="s">
        <v>6</v>
      </c>
      <c r="T7513" t="s">
        <v>434</v>
      </c>
      <c r="U7513" t="s">
        <v>6</v>
      </c>
      <c r="V7513" t="s">
        <v>6</v>
      </c>
      <c r="W7513" t="s">
        <v>6</v>
      </c>
      <c r="X7513" t="s">
        <v>6</v>
      </c>
      <c r="Y7513" t="s">
        <v>6</v>
      </c>
      <c r="Z7513" t="s">
        <v>6</v>
      </c>
      <c r="AA7513" t="s">
        <v>790</v>
      </c>
      <c r="AB7513" t="s">
        <v>6</v>
      </c>
      <c r="AC7513" t="s">
        <v>791</v>
      </c>
    </row>
    <row r="7514" spans="1:29" x14ac:dyDescent="0.25">
      <c r="A7514" t="s">
        <v>390</v>
      </c>
      <c r="B7514">
        <v>644</v>
      </c>
      <c r="C7514" t="s">
        <v>199</v>
      </c>
      <c r="D7514">
        <v>1956</v>
      </c>
      <c r="E7514" t="s">
        <v>8508</v>
      </c>
      <c r="F7514" t="s">
        <v>6</v>
      </c>
      <c r="G7514" t="s">
        <v>6</v>
      </c>
      <c r="H7514" t="s">
        <v>6</v>
      </c>
      <c r="I7514" t="s">
        <v>6</v>
      </c>
      <c r="J7514" t="s">
        <v>6</v>
      </c>
      <c r="K7514" t="s">
        <v>6</v>
      </c>
      <c r="L7514" t="s">
        <v>6</v>
      </c>
      <c r="M7514" t="s">
        <v>6</v>
      </c>
      <c r="N7514" t="s">
        <v>6</v>
      </c>
      <c r="O7514" t="s">
        <v>6</v>
      </c>
      <c r="P7514">
        <v>3.9169714696443219</v>
      </c>
      <c r="Q7514" t="s">
        <v>6</v>
      </c>
      <c r="R7514" t="s">
        <v>6</v>
      </c>
      <c r="S7514" t="s">
        <v>6</v>
      </c>
      <c r="T7514" t="s">
        <v>434</v>
      </c>
      <c r="U7514" t="s">
        <v>6</v>
      </c>
      <c r="V7514" t="s">
        <v>6</v>
      </c>
      <c r="W7514" t="s">
        <v>6</v>
      </c>
      <c r="X7514" t="s">
        <v>6</v>
      </c>
      <c r="Y7514" t="s">
        <v>6</v>
      </c>
      <c r="Z7514" t="s">
        <v>6</v>
      </c>
      <c r="AA7514" t="s">
        <v>790</v>
      </c>
      <c r="AB7514" t="s">
        <v>6</v>
      </c>
      <c r="AC7514" t="s">
        <v>791</v>
      </c>
    </row>
    <row r="7515" spans="1:29" x14ac:dyDescent="0.25">
      <c r="A7515" t="s">
        <v>390</v>
      </c>
      <c r="B7515">
        <v>644</v>
      </c>
      <c r="C7515" t="s">
        <v>199</v>
      </c>
      <c r="D7515">
        <v>1957</v>
      </c>
      <c r="E7515" t="s">
        <v>8509</v>
      </c>
      <c r="F7515" t="s">
        <v>6</v>
      </c>
      <c r="G7515" t="s">
        <v>6</v>
      </c>
      <c r="H7515" t="s">
        <v>6</v>
      </c>
      <c r="I7515" t="s">
        <v>6</v>
      </c>
      <c r="J7515" t="s">
        <v>6</v>
      </c>
      <c r="K7515" t="s">
        <v>6</v>
      </c>
      <c r="L7515" t="s">
        <v>6</v>
      </c>
      <c r="M7515" t="s">
        <v>6</v>
      </c>
      <c r="N7515" t="s">
        <v>6</v>
      </c>
      <c r="O7515" t="s">
        <v>6</v>
      </c>
      <c r="P7515">
        <v>3.8537934107371687</v>
      </c>
      <c r="Q7515" t="s">
        <v>6</v>
      </c>
      <c r="R7515" t="s">
        <v>6</v>
      </c>
      <c r="S7515" t="s">
        <v>6</v>
      </c>
      <c r="T7515" t="s">
        <v>434</v>
      </c>
      <c r="U7515" t="s">
        <v>6</v>
      </c>
      <c r="V7515" t="s">
        <v>6</v>
      </c>
      <c r="W7515" t="s">
        <v>6</v>
      </c>
      <c r="X7515" t="s">
        <v>6</v>
      </c>
      <c r="Y7515" t="s">
        <v>6</v>
      </c>
      <c r="Z7515" t="s">
        <v>6</v>
      </c>
      <c r="AA7515" t="s">
        <v>790</v>
      </c>
      <c r="AB7515" t="s">
        <v>6</v>
      </c>
      <c r="AC7515" t="s">
        <v>791</v>
      </c>
    </row>
    <row r="7516" spans="1:29" x14ac:dyDescent="0.25">
      <c r="A7516" t="s">
        <v>390</v>
      </c>
      <c r="B7516">
        <v>644</v>
      </c>
      <c r="C7516" t="s">
        <v>199</v>
      </c>
      <c r="D7516">
        <v>1958</v>
      </c>
      <c r="E7516" t="s">
        <v>8510</v>
      </c>
      <c r="F7516" t="s">
        <v>6</v>
      </c>
      <c r="G7516" t="s">
        <v>6</v>
      </c>
      <c r="H7516" t="s">
        <v>6</v>
      </c>
      <c r="I7516" t="s">
        <v>6</v>
      </c>
      <c r="J7516" t="s">
        <v>6</v>
      </c>
      <c r="K7516" t="s">
        <v>6</v>
      </c>
      <c r="L7516" t="s">
        <v>6</v>
      </c>
      <c r="M7516" t="s">
        <v>6</v>
      </c>
      <c r="N7516" t="s">
        <v>6</v>
      </c>
      <c r="O7516" t="s">
        <v>6</v>
      </c>
      <c r="P7516">
        <v>3.7889251740056991</v>
      </c>
      <c r="Q7516" t="s">
        <v>6</v>
      </c>
      <c r="R7516" t="s">
        <v>6</v>
      </c>
      <c r="S7516" t="s">
        <v>6</v>
      </c>
      <c r="T7516" t="s">
        <v>434</v>
      </c>
      <c r="U7516" t="s">
        <v>6</v>
      </c>
      <c r="V7516" t="s">
        <v>6</v>
      </c>
      <c r="W7516" t="s">
        <v>6</v>
      </c>
      <c r="X7516" t="s">
        <v>6</v>
      </c>
      <c r="Y7516" t="s">
        <v>6</v>
      </c>
      <c r="Z7516" t="s">
        <v>6</v>
      </c>
      <c r="AA7516" t="s">
        <v>790</v>
      </c>
      <c r="AB7516" t="s">
        <v>6</v>
      </c>
      <c r="AC7516" t="s">
        <v>791</v>
      </c>
    </row>
    <row r="7517" spans="1:29" x14ac:dyDescent="0.25">
      <c r="A7517" t="s">
        <v>390</v>
      </c>
      <c r="B7517">
        <v>644</v>
      </c>
      <c r="C7517" t="s">
        <v>199</v>
      </c>
      <c r="D7517">
        <v>1959</v>
      </c>
      <c r="E7517" t="s">
        <v>8511</v>
      </c>
      <c r="F7517" t="s">
        <v>6</v>
      </c>
      <c r="G7517" t="s">
        <v>6</v>
      </c>
      <c r="H7517" t="s">
        <v>6</v>
      </c>
      <c r="I7517" t="s">
        <v>6</v>
      </c>
      <c r="J7517" t="s">
        <v>6</v>
      </c>
      <c r="K7517" t="s">
        <v>6</v>
      </c>
      <c r="L7517" t="s">
        <v>6</v>
      </c>
      <c r="M7517" t="s">
        <v>6</v>
      </c>
      <c r="N7517" t="s">
        <v>6</v>
      </c>
      <c r="O7517" t="s">
        <v>6</v>
      </c>
      <c r="P7517">
        <v>4.0858819739498866</v>
      </c>
      <c r="Q7517" t="s">
        <v>6</v>
      </c>
      <c r="R7517" t="s">
        <v>6</v>
      </c>
      <c r="S7517" t="s">
        <v>6</v>
      </c>
      <c r="T7517" t="s">
        <v>434</v>
      </c>
      <c r="U7517" t="s">
        <v>6</v>
      </c>
      <c r="V7517" t="s">
        <v>6</v>
      </c>
      <c r="W7517" t="s">
        <v>6</v>
      </c>
      <c r="X7517" t="s">
        <v>6</v>
      </c>
      <c r="Y7517" t="s">
        <v>6</v>
      </c>
      <c r="Z7517" t="s">
        <v>6</v>
      </c>
      <c r="AA7517" t="s">
        <v>790</v>
      </c>
      <c r="AB7517" t="s">
        <v>6</v>
      </c>
      <c r="AC7517" t="s">
        <v>791</v>
      </c>
    </row>
    <row r="7518" spans="1:29" x14ac:dyDescent="0.25">
      <c r="A7518" t="s">
        <v>390</v>
      </c>
      <c r="B7518">
        <v>644</v>
      </c>
      <c r="C7518" t="s">
        <v>199</v>
      </c>
      <c r="D7518">
        <v>1960</v>
      </c>
      <c r="E7518" t="s">
        <v>8512</v>
      </c>
      <c r="F7518" t="s">
        <v>6</v>
      </c>
      <c r="G7518" t="s">
        <v>6</v>
      </c>
      <c r="H7518" t="s">
        <v>6</v>
      </c>
      <c r="I7518">
        <v>0.52055529565510128</v>
      </c>
      <c r="J7518" t="s">
        <v>6</v>
      </c>
      <c r="K7518" t="s">
        <v>6</v>
      </c>
      <c r="L7518" t="s">
        <v>6</v>
      </c>
      <c r="M7518" t="s">
        <v>6</v>
      </c>
      <c r="N7518" t="s">
        <v>6</v>
      </c>
      <c r="O7518" t="s">
        <v>6</v>
      </c>
      <c r="P7518">
        <v>4.1878356020882341</v>
      </c>
      <c r="Q7518" t="s">
        <v>6</v>
      </c>
      <c r="R7518" t="s">
        <v>6</v>
      </c>
      <c r="S7518" t="s">
        <v>6</v>
      </c>
      <c r="T7518" t="s">
        <v>434</v>
      </c>
      <c r="U7518" t="s">
        <v>6</v>
      </c>
      <c r="V7518" t="s">
        <v>6</v>
      </c>
      <c r="W7518" t="s">
        <v>6</v>
      </c>
      <c r="X7518" t="s">
        <v>6</v>
      </c>
      <c r="Y7518" t="s">
        <v>6</v>
      </c>
      <c r="Z7518" t="s">
        <v>6</v>
      </c>
      <c r="AA7518" t="s">
        <v>790</v>
      </c>
      <c r="AB7518" t="s">
        <v>6</v>
      </c>
      <c r="AC7518" t="s">
        <v>791</v>
      </c>
    </row>
    <row r="7519" spans="1:29" x14ac:dyDescent="0.25">
      <c r="A7519" t="s">
        <v>390</v>
      </c>
      <c r="B7519">
        <v>644</v>
      </c>
      <c r="C7519" t="s">
        <v>199</v>
      </c>
      <c r="D7519">
        <v>1961</v>
      </c>
      <c r="E7519" t="s">
        <v>8513</v>
      </c>
      <c r="F7519" t="s">
        <v>6</v>
      </c>
      <c r="G7519" t="s">
        <v>6</v>
      </c>
      <c r="H7519" t="s">
        <v>6</v>
      </c>
      <c r="I7519">
        <v>0.44541761329753649</v>
      </c>
      <c r="J7519" t="s">
        <v>6</v>
      </c>
      <c r="K7519" t="s">
        <v>6</v>
      </c>
      <c r="L7519" t="s">
        <v>6</v>
      </c>
      <c r="M7519" t="s">
        <v>6</v>
      </c>
      <c r="N7519" t="s">
        <v>6</v>
      </c>
      <c r="O7519" t="s">
        <v>6</v>
      </c>
      <c r="P7519">
        <v>4.3779139885458704</v>
      </c>
      <c r="Q7519" t="s">
        <v>6</v>
      </c>
      <c r="R7519" t="s">
        <v>6</v>
      </c>
      <c r="S7519" t="s">
        <v>6</v>
      </c>
      <c r="T7519" t="s">
        <v>434</v>
      </c>
      <c r="U7519" t="s">
        <v>6</v>
      </c>
      <c r="V7519" t="s">
        <v>6</v>
      </c>
      <c r="W7519" t="s">
        <v>6</v>
      </c>
      <c r="X7519" t="s">
        <v>6</v>
      </c>
      <c r="Y7519" t="s">
        <v>6</v>
      </c>
      <c r="Z7519" t="s">
        <v>6</v>
      </c>
      <c r="AA7519" t="s">
        <v>790</v>
      </c>
      <c r="AB7519" t="s">
        <v>6</v>
      </c>
      <c r="AC7519" t="s">
        <v>791</v>
      </c>
    </row>
    <row r="7520" spans="1:29" x14ac:dyDescent="0.25">
      <c r="A7520" t="s">
        <v>390</v>
      </c>
      <c r="B7520">
        <v>644</v>
      </c>
      <c r="C7520" t="s">
        <v>199</v>
      </c>
      <c r="D7520">
        <v>1962</v>
      </c>
      <c r="E7520" t="s">
        <v>8514</v>
      </c>
      <c r="F7520" t="s">
        <v>6</v>
      </c>
      <c r="G7520" t="s">
        <v>6</v>
      </c>
      <c r="H7520" t="s">
        <v>6</v>
      </c>
      <c r="I7520">
        <v>0.43222808163920062</v>
      </c>
      <c r="J7520" t="s">
        <v>6</v>
      </c>
      <c r="K7520" t="s">
        <v>6</v>
      </c>
      <c r="L7520" t="s">
        <v>6</v>
      </c>
      <c r="M7520" t="s">
        <v>6</v>
      </c>
      <c r="N7520" t="s">
        <v>6</v>
      </c>
      <c r="O7520" t="s">
        <v>6</v>
      </c>
      <c r="P7520">
        <v>4.5577788294756001</v>
      </c>
      <c r="Q7520" t="s">
        <v>6</v>
      </c>
      <c r="R7520" t="s">
        <v>6</v>
      </c>
      <c r="S7520" t="s">
        <v>6</v>
      </c>
      <c r="T7520" t="s">
        <v>434</v>
      </c>
      <c r="U7520" t="s">
        <v>6</v>
      </c>
      <c r="V7520" t="s">
        <v>6</v>
      </c>
      <c r="W7520" t="s">
        <v>6</v>
      </c>
      <c r="X7520" t="s">
        <v>6</v>
      </c>
      <c r="Y7520" t="s">
        <v>6</v>
      </c>
      <c r="Z7520" t="s">
        <v>6</v>
      </c>
      <c r="AA7520" t="s">
        <v>790</v>
      </c>
      <c r="AB7520" t="s">
        <v>6</v>
      </c>
      <c r="AC7520" t="s">
        <v>791</v>
      </c>
    </row>
    <row r="7521" spans="1:29" x14ac:dyDescent="0.25">
      <c r="A7521" t="s">
        <v>390</v>
      </c>
      <c r="B7521">
        <v>644</v>
      </c>
      <c r="C7521" t="s">
        <v>199</v>
      </c>
      <c r="D7521">
        <v>1963</v>
      </c>
      <c r="E7521" t="s">
        <v>8515</v>
      </c>
      <c r="F7521" t="s">
        <v>6</v>
      </c>
      <c r="G7521" t="s">
        <v>6</v>
      </c>
      <c r="H7521" t="s">
        <v>6</v>
      </c>
      <c r="I7521">
        <v>2.6637298953699902</v>
      </c>
      <c r="J7521" t="s">
        <v>6</v>
      </c>
      <c r="K7521" t="s">
        <v>6</v>
      </c>
      <c r="L7521" t="s">
        <v>6</v>
      </c>
      <c r="M7521" t="s">
        <v>6</v>
      </c>
      <c r="N7521" t="s">
        <v>6</v>
      </c>
      <c r="O7521" t="s">
        <v>6</v>
      </c>
      <c r="P7521">
        <v>4.7790130756601403</v>
      </c>
      <c r="Q7521" t="s">
        <v>6</v>
      </c>
      <c r="R7521" t="s">
        <v>6</v>
      </c>
      <c r="S7521" t="s">
        <v>6</v>
      </c>
      <c r="T7521" t="s">
        <v>434</v>
      </c>
      <c r="U7521" t="s">
        <v>6</v>
      </c>
      <c r="V7521" t="s">
        <v>6</v>
      </c>
      <c r="W7521" t="s">
        <v>6</v>
      </c>
      <c r="X7521" t="s">
        <v>6</v>
      </c>
      <c r="Y7521" t="s">
        <v>6</v>
      </c>
      <c r="Z7521" t="s">
        <v>6</v>
      </c>
      <c r="AA7521" t="s">
        <v>790</v>
      </c>
      <c r="AB7521" t="s">
        <v>6</v>
      </c>
      <c r="AC7521" t="s">
        <v>791</v>
      </c>
    </row>
    <row r="7522" spans="1:29" x14ac:dyDescent="0.25">
      <c r="A7522" t="s">
        <v>390</v>
      </c>
      <c r="B7522">
        <v>644</v>
      </c>
      <c r="C7522" t="s">
        <v>199</v>
      </c>
      <c r="D7522">
        <v>1964</v>
      </c>
      <c r="E7522" t="s">
        <v>8516</v>
      </c>
      <c r="F7522" t="s">
        <v>6</v>
      </c>
      <c r="G7522" t="s">
        <v>6</v>
      </c>
      <c r="H7522" t="s">
        <v>6</v>
      </c>
      <c r="I7522">
        <v>2.9916527417419472</v>
      </c>
      <c r="J7522" t="s">
        <v>6</v>
      </c>
      <c r="K7522" t="s">
        <v>6</v>
      </c>
      <c r="L7522" t="s">
        <v>6</v>
      </c>
      <c r="M7522" t="s">
        <v>6</v>
      </c>
      <c r="N7522" t="s">
        <v>6</v>
      </c>
      <c r="O7522" t="s">
        <v>6</v>
      </c>
      <c r="P7522">
        <v>5.26464846011147</v>
      </c>
      <c r="Q7522" t="s">
        <v>6</v>
      </c>
      <c r="R7522" t="s">
        <v>6</v>
      </c>
      <c r="S7522" t="s">
        <v>6</v>
      </c>
      <c r="T7522" t="s">
        <v>434</v>
      </c>
      <c r="U7522" t="s">
        <v>6</v>
      </c>
      <c r="V7522" t="s">
        <v>6</v>
      </c>
      <c r="W7522" t="s">
        <v>6</v>
      </c>
      <c r="X7522" t="s">
        <v>6</v>
      </c>
      <c r="Y7522" t="s">
        <v>6</v>
      </c>
      <c r="Z7522" t="s">
        <v>6</v>
      </c>
      <c r="AA7522" t="s">
        <v>790</v>
      </c>
      <c r="AB7522" t="s">
        <v>6</v>
      </c>
      <c r="AC7522" t="s">
        <v>791</v>
      </c>
    </row>
    <row r="7523" spans="1:29" x14ac:dyDescent="0.25">
      <c r="A7523" t="s">
        <v>390</v>
      </c>
      <c r="B7523">
        <v>644</v>
      </c>
      <c r="C7523" t="s">
        <v>199</v>
      </c>
      <c r="D7523">
        <v>1965</v>
      </c>
      <c r="E7523" t="s">
        <v>8517</v>
      </c>
      <c r="F7523" t="s">
        <v>6</v>
      </c>
      <c r="G7523" t="s">
        <v>6</v>
      </c>
      <c r="H7523" t="s">
        <v>6</v>
      </c>
      <c r="I7523">
        <v>2.9061425011319666</v>
      </c>
      <c r="J7523" t="s">
        <v>6</v>
      </c>
      <c r="K7523" t="s">
        <v>6</v>
      </c>
      <c r="L7523" t="s">
        <v>6</v>
      </c>
      <c r="M7523" t="s">
        <v>6</v>
      </c>
      <c r="N7523" t="s">
        <v>6</v>
      </c>
      <c r="O7523" t="s">
        <v>6</v>
      </c>
      <c r="P7523">
        <v>5.8600017010062899</v>
      </c>
      <c r="Q7523" t="s">
        <v>6</v>
      </c>
      <c r="R7523" t="s">
        <v>6</v>
      </c>
      <c r="S7523" t="s">
        <v>6</v>
      </c>
      <c r="T7523" t="s">
        <v>434</v>
      </c>
      <c r="U7523" t="s">
        <v>6</v>
      </c>
      <c r="V7523" t="s">
        <v>6</v>
      </c>
      <c r="W7523" t="s">
        <v>6</v>
      </c>
      <c r="X7523" t="s">
        <v>6</v>
      </c>
      <c r="Y7523" t="s">
        <v>6</v>
      </c>
      <c r="Z7523" t="s">
        <v>6</v>
      </c>
      <c r="AA7523" t="s">
        <v>790</v>
      </c>
      <c r="AB7523" t="s">
        <v>6</v>
      </c>
      <c r="AC7523" t="s">
        <v>791</v>
      </c>
    </row>
    <row r="7524" spans="1:29" x14ac:dyDescent="0.25">
      <c r="A7524" t="s">
        <v>390</v>
      </c>
      <c r="B7524">
        <v>644</v>
      </c>
      <c r="C7524" t="s">
        <v>199</v>
      </c>
      <c r="D7524">
        <v>1966</v>
      </c>
      <c r="E7524" t="s">
        <v>8518</v>
      </c>
      <c r="F7524" t="s">
        <v>6</v>
      </c>
      <c r="G7524" t="s">
        <v>6</v>
      </c>
      <c r="H7524" t="s">
        <v>6</v>
      </c>
      <c r="I7524">
        <v>3.4046949116044614</v>
      </c>
      <c r="J7524" t="s">
        <v>6</v>
      </c>
      <c r="K7524" t="s">
        <v>6</v>
      </c>
      <c r="L7524" t="s">
        <v>6</v>
      </c>
      <c r="M7524" t="s">
        <v>6</v>
      </c>
      <c r="N7524" t="s">
        <v>6</v>
      </c>
      <c r="O7524" t="s">
        <v>6</v>
      </c>
      <c r="P7524">
        <v>6.0848330137859898</v>
      </c>
      <c r="Q7524" t="s">
        <v>6</v>
      </c>
      <c r="R7524" t="s">
        <v>6</v>
      </c>
      <c r="S7524" t="s">
        <v>6</v>
      </c>
      <c r="T7524" t="s">
        <v>434</v>
      </c>
      <c r="U7524" t="s">
        <v>6</v>
      </c>
      <c r="V7524" t="s">
        <v>6</v>
      </c>
      <c r="W7524" t="s">
        <v>6</v>
      </c>
      <c r="X7524" t="s">
        <v>6</v>
      </c>
      <c r="Y7524" t="s">
        <v>6</v>
      </c>
      <c r="Z7524" t="s">
        <v>6</v>
      </c>
      <c r="AA7524" t="s">
        <v>790</v>
      </c>
      <c r="AB7524" t="s">
        <v>6</v>
      </c>
      <c r="AC7524" t="s">
        <v>791</v>
      </c>
    </row>
    <row r="7525" spans="1:29" x14ac:dyDescent="0.25">
      <c r="A7525" t="s">
        <v>390</v>
      </c>
      <c r="B7525">
        <v>644</v>
      </c>
      <c r="C7525" t="s">
        <v>199</v>
      </c>
      <c r="D7525">
        <v>1967</v>
      </c>
      <c r="E7525" t="s">
        <v>8519</v>
      </c>
      <c r="F7525" t="s">
        <v>6</v>
      </c>
      <c r="G7525" t="s">
        <v>6</v>
      </c>
      <c r="H7525" t="s">
        <v>6</v>
      </c>
      <c r="I7525">
        <v>3.387514077170505</v>
      </c>
      <c r="J7525" t="s">
        <v>6</v>
      </c>
      <c r="K7525" t="s">
        <v>6</v>
      </c>
      <c r="L7525" t="s">
        <v>6</v>
      </c>
      <c r="M7525" t="s">
        <v>6</v>
      </c>
      <c r="N7525" t="s">
        <v>6</v>
      </c>
      <c r="O7525" t="s">
        <v>6</v>
      </c>
      <c r="P7525">
        <v>6.4823346854817299</v>
      </c>
      <c r="Q7525" t="s">
        <v>6</v>
      </c>
      <c r="R7525" t="s">
        <v>6</v>
      </c>
      <c r="S7525" t="s">
        <v>6</v>
      </c>
      <c r="T7525" t="s">
        <v>434</v>
      </c>
      <c r="U7525" t="s">
        <v>6</v>
      </c>
      <c r="V7525" t="s">
        <v>6</v>
      </c>
      <c r="W7525" t="s">
        <v>6</v>
      </c>
      <c r="X7525" t="s">
        <v>6</v>
      </c>
      <c r="Y7525" t="s">
        <v>6</v>
      </c>
      <c r="Z7525" t="s">
        <v>6</v>
      </c>
      <c r="AA7525" t="s">
        <v>790</v>
      </c>
      <c r="AB7525" t="s">
        <v>6</v>
      </c>
      <c r="AC7525" t="s">
        <v>791</v>
      </c>
    </row>
    <row r="7526" spans="1:29" x14ac:dyDescent="0.25">
      <c r="A7526" t="s">
        <v>390</v>
      </c>
      <c r="B7526">
        <v>644</v>
      </c>
      <c r="C7526" t="s">
        <v>199</v>
      </c>
      <c r="D7526">
        <v>1968</v>
      </c>
      <c r="E7526" t="s">
        <v>8520</v>
      </c>
      <c r="F7526" t="s">
        <v>6</v>
      </c>
      <c r="G7526" t="s">
        <v>6</v>
      </c>
      <c r="H7526" t="s">
        <v>6</v>
      </c>
      <c r="I7526">
        <v>3.760965432041615</v>
      </c>
      <c r="J7526" t="s">
        <v>6</v>
      </c>
      <c r="K7526" t="s">
        <v>6</v>
      </c>
      <c r="L7526" t="s">
        <v>6</v>
      </c>
      <c r="M7526" t="s">
        <v>6</v>
      </c>
      <c r="N7526" t="s">
        <v>6</v>
      </c>
      <c r="O7526" t="s">
        <v>6</v>
      </c>
      <c r="P7526">
        <v>6.9014194543952403</v>
      </c>
      <c r="Q7526" t="s">
        <v>6</v>
      </c>
      <c r="R7526" t="s">
        <v>6</v>
      </c>
      <c r="S7526" t="s">
        <v>6</v>
      </c>
      <c r="T7526" t="s">
        <v>434</v>
      </c>
      <c r="U7526" t="s">
        <v>6</v>
      </c>
      <c r="V7526" t="s">
        <v>6</v>
      </c>
      <c r="W7526" t="s">
        <v>6</v>
      </c>
      <c r="X7526" t="s">
        <v>6</v>
      </c>
      <c r="Y7526" t="s">
        <v>6</v>
      </c>
      <c r="Z7526" t="s">
        <v>6</v>
      </c>
      <c r="AA7526" t="s">
        <v>790</v>
      </c>
      <c r="AB7526" t="s">
        <v>6</v>
      </c>
      <c r="AC7526" t="s">
        <v>791</v>
      </c>
    </row>
    <row r="7527" spans="1:29" x14ac:dyDescent="0.25">
      <c r="A7527" t="s">
        <v>390</v>
      </c>
      <c r="B7527">
        <v>644</v>
      </c>
      <c r="C7527" t="s">
        <v>199</v>
      </c>
      <c r="D7527">
        <v>1969</v>
      </c>
      <c r="E7527" t="s">
        <v>8521</v>
      </c>
      <c r="F7527" t="s">
        <v>6</v>
      </c>
      <c r="G7527" t="s">
        <v>6</v>
      </c>
      <c r="H7527" t="s">
        <v>6</v>
      </c>
      <c r="I7527">
        <v>4.0867269096979326</v>
      </c>
      <c r="J7527" t="s">
        <v>6</v>
      </c>
      <c r="K7527" t="s">
        <v>6</v>
      </c>
      <c r="L7527" t="s">
        <v>6</v>
      </c>
      <c r="M7527" t="s">
        <v>6</v>
      </c>
      <c r="N7527" t="s">
        <v>6</v>
      </c>
      <c r="O7527" t="s">
        <v>6</v>
      </c>
      <c r="P7527">
        <v>7.2953247571425504</v>
      </c>
      <c r="Q7527" t="s">
        <v>6</v>
      </c>
      <c r="R7527" t="s">
        <v>6</v>
      </c>
      <c r="S7527" t="s">
        <v>6</v>
      </c>
      <c r="T7527" t="s">
        <v>434</v>
      </c>
      <c r="U7527" t="s">
        <v>6</v>
      </c>
      <c r="V7527" t="s">
        <v>6</v>
      </c>
      <c r="W7527" t="s">
        <v>6</v>
      </c>
      <c r="X7527" t="s">
        <v>6</v>
      </c>
      <c r="Y7527" t="s">
        <v>6</v>
      </c>
      <c r="Z7527" t="s">
        <v>6</v>
      </c>
      <c r="AA7527" t="s">
        <v>790</v>
      </c>
      <c r="AB7527" t="s">
        <v>6</v>
      </c>
      <c r="AC7527" t="s">
        <v>791</v>
      </c>
    </row>
    <row r="7528" spans="1:29" x14ac:dyDescent="0.25">
      <c r="A7528" t="s">
        <v>390</v>
      </c>
      <c r="B7528">
        <v>644</v>
      </c>
      <c r="C7528" t="s">
        <v>199</v>
      </c>
      <c r="D7528">
        <v>1970</v>
      </c>
      <c r="E7528" t="s">
        <v>8522</v>
      </c>
      <c r="F7528" t="s">
        <v>6</v>
      </c>
      <c r="G7528" t="s">
        <v>6</v>
      </c>
      <c r="H7528" t="s">
        <v>6</v>
      </c>
      <c r="I7528">
        <v>4.8216691044016935</v>
      </c>
      <c r="J7528" t="s">
        <v>6</v>
      </c>
      <c r="K7528" t="s">
        <v>6</v>
      </c>
      <c r="L7528" t="s">
        <v>6</v>
      </c>
      <c r="M7528" t="s">
        <v>6</v>
      </c>
      <c r="N7528">
        <v>7.3602489738071419</v>
      </c>
      <c r="O7528" t="s">
        <v>6</v>
      </c>
      <c r="P7528">
        <v>8.0237774849961792</v>
      </c>
      <c r="Q7528" t="s">
        <v>6</v>
      </c>
      <c r="R7528" t="s">
        <v>6</v>
      </c>
      <c r="S7528" t="s">
        <v>6</v>
      </c>
      <c r="T7528" t="s">
        <v>434</v>
      </c>
      <c r="U7528" t="s">
        <v>6</v>
      </c>
      <c r="V7528" t="s">
        <v>6</v>
      </c>
      <c r="W7528" t="s">
        <v>6</v>
      </c>
      <c r="X7528" t="s">
        <v>6</v>
      </c>
      <c r="Y7528" t="s">
        <v>6</v>
      </c>
      <c r="Z7528" t="s">
        <v>6</v>
      </c>
      <c r="AA7528" t="s">
        <v>790</v>
      </c>
      <c r="AB7528" t="s">
        <v>6</v>
      </c>
      <c r="AC7528" t="s">
        <v>791</v>
      </c>
    </row>
    <row r="7529" spans="1:29" x14ac:dyDescent="0.25">
      <c r="A7529" t="s">
        <v>390</v>
      </c>
      <c r="B7529">
        <v>644</v>
      </c>
      <c r="C7529" t="s">
        <v>199</v>
      </c>
      <c r="D7529">
        <v>1971</v>
      </c>
      <c r="E7529" t="s">
        <v>8523</v>
      </c>
      <c r="F7529" t="s">
        <v>6</v>
      </c>
      <c r="G7529" t="s">
        <v>6</v>
      </c>
      <c r="H7529" t="s">
        <v>6</v>
      </c>
      <c r="I7529">
        <v>4.9436699626703859</v>
      </c>
      <c r="J7529" t="s">
        <v>6</v>
      </c>
      <c r="K7529" t="s">
        <v>6</v>
      </c>
      <c r="L7529" t="s">
        <v>6</v>
      </c>
      <c r="M7529" t="s">
        <v>6</v>
      </c>
      <c r="N7529">
        <v>8.0514373960054542</v>
      </c>
      <c r="O7529" t="s">
        <v>6</v>
      </c>
      <c r="P7529">
        <v>8.4716415772580103</v>
      </c>
      <c r="Q7529" t="s">
        <v>6</v>
      </c>
      <c r="R7529" t="s">
        <v>6</v>
      </c>
      <c r="S7529" t="s">
        <v>6</v>
      </c>
      <c r="T7529" t="s">
        <v>434</v>
      </c>
      <c r="U7529" t="s">
        <v>6</v>
      </c>
      <c r="V7529" t="s">
        <v>6</v>
      </c>
      <c r="W7529" t="s">
        <v>6</v>
      </c>
      <c r="X7529" t="s">
        <v>6</v>
      </c>
      <c r="Y7529" t="s">
        <v>6</v>
      </c>
      <c r="Z7529" t="s">
        <v>6</v>
      </c>
      <c r="AA7529" t="s">
        <v>790</v>
      </c>
      <c r="AB7529" t="s">
        <v>6</v>
      </c>
      <c r="AC7529" t="s">
        <v>791</v>
      </c>
    </row>
    <row r="7530" spans="1:29" x14ac:dyDescent="0.25">
      <c r="A7530" t="s">
        <v>390</v>
      </c>
      <c r="B7530">
        <v>644</v>
      </c>
      <c r="C7530" t="s">
        <v>199</v>
      </c>
      <c r="D7530">
        <v>1972</v>
      </c>
      <c r="E7530" t="s">
        <v>8524</v>
      </c>
      <c r="F7530" t="s">
        <v>6</v>
      </c>
      <c r="G7530" t="s">
        <v>6</v>
      </c>
      <c r="H7530" t="s">
        <v>6</v>
      </c>
      <c r="I7530">
        <v>5.2049766777997881</v>
      </c>
      <c r="J7530" t="s">
        <v>6</v>
      </c>
      <c r="K7530" t="s">
        <v>6</v>
      </c>
      <c r="L7530" t="s">
        <v>6</v>
      </c>
      <c r="M7530" t="s">
        <v>6</v>
      </c>
      <c r="N7530">
        <v>8.2784272538324224</v>
      </c>
      <c r="O7530" t="s">
        <v>6</v>
      </c>
      <c r="P7530">
        <v>8.5327951976095999</v>
      </c>
      <c r="Q7530" t="s">
        <v>6</v>
      </c>
      <c r="R7530" t="s">
        <v>6</v>
      </c>
      <c r="S7530" t="s">
        <v>6</v>
      </c>
      <c r="T7530" t="s">
        <v>434</v>
      </c>
      <c r="U7530" t="s">
        <v>6</v>
      </c>
      <c r="V7530" t="s">
        <v>6</v>
      </c>
      <c r="W7530" t="s">
        <v>6</v>
      </c>
      <c r="X7530" t="s">
        <v>6</v>
      </c>
      <c r="Y7530" t="s">
        <v>6</v>
      </c>
      <c r="Z7530" t="s">
        <v>6</v>
      </c>
      <c r="AA7530" t="s">
        <v>790</v>
      </c>
      <c r="AB7530" t="s">
        <v>6</v>
      </c>
      <c r="AC7530" t="s">
        <v>791</v>
      </c>
    </row>
    <row r="7531" spans="1:29" x14ac:dyDescent="0.25">
      <c r="A7531" t="s">
        <v>390</v>
      </c>
      <c r="B7531">
        <v>644</v>
      </c>
      <c r="C7531" t="s">
        <v>199</v>
      </c>
      <c r="D7531">
        <v>1973</v>
      </c>
      <c r="E7531" t="s">
        <v>8525</v>
      </c>
      <c r="F7531" t="s">
        <v>6</v>
      </c>
      <c r="G7531" t="s">
        <v>6</v>
      </c>
      <c r="H7531" t="s">
        <v>6</v>
      </c>
      <c r="I7531">
        <v>5.2481987539191843</v>
      </c>
      <c r="J7531" t="s">
        <v>6</v>
      </c>
      <c r="K7531" t="s">
        <v>6</v>
      </c>
      <c r="L7531" t="s">
        <v>6</v>
      </c>
      <c r="M7531" t="s">
        <v>6</v>
      </c>
      <c r="N7531">
        <v>8.1100798154591303</v>
      </c>
      <c r="O7531" t="s">
        <v>6</v>
      </c>
      <c r="P7531">
        <v>9.0040416180335203</v>
      </c>
      <c r="Q7531" t="s">
        <v>6</v>
      </c>
      <c r="R7531" t="s">
        <v>6</v>
      </c>
      <c r="S7531" t="s">
        <v>6</v>
      </c>
      <c r="T7531" t="s">
        <v>434</v>
      </c>
      <c r="U7531" t="s">
        <v>6</v>
      </c>
      <c r="V7531" t="s">
        <v>6</v>
      </c>
      <c r="W7531" t="s">
        <v>6</v>
      </c>
      <c r="X7531" t="s">
        <v>6</v>
      </c>
      <c r="Y7531" t="s">
        <v>6</v>
      </c>
      <c r="Z7531" t="s">
        <v>6</v>
      </c>
      <c r="AA7531" t="s">
        <v>790</v>
      </c>
      <c r="AB7531" t="s">
        <v>6</v>
      </c>
      <c r="AC7531" t="s">
        <v>791</v>
      </c>
    </row>
    <row r="7532" spans="1:29" x14ac:dyDescent="0.25">
      <c r="A7532" t="s">
        <v>390</v>
      </c>
      <c r="B7532">
        <v>644</v>
      </c>
      <c r="C7532" t="s">
        <v>199</v>
      </c>
      <c r="D7532">
        <v>1974</v>
      </c>
      <c r="E7532" t="s">
        <v>8526</v>
      </c>
      <c r="F7532" t="s">
        <v>6</v>
      </c>
      <c r="G7532" t="s">
        <v>6</v>
      </c>
      <c r="H7532" t="s">
        <v>6</v>
      </c>
      <c r="I7532">
        <v>5.462390000730025</v>
      </c>
      <c r="J7532" t="s">
        <v>6</v>
      </c>
      <c r="K7532" t="s">
        <v>6</v>
      </c>
      <c r="L7532" t="s">
        <v>6</v>
      </c>
      <c r="M7532" t="s">
        <v>6</v>
      </c>
      <c r="N7532">
        <v>7.6720377963065181</v>
      </c>
      <c r="O7532" t="s">
        <v>6</v>
      </c>
      <c r="P7532">
        <v>9.9861049820151795</v>
      </c>
      <c r="Q7532" t="s">
        <v>6</v>
      </c>
      <c r="R7532" t="s">
        <v>6</v>
      </c>
      <c r="S7532" t="s">
        <v>6</v>
      </c>
      <c r="T7532" t="s">
        <v>434</v>
      </c>
      <c r="U7532" t="s">
        <v>6</v>
      </c>
      <c r="V7532" t="s">
        <v>6</v>
      </c>
      <c r="W7532" t="s">
        <v>6</v>
      </c>
      <c r="X7532" t="s">
        <v>6</v>
      </c>
      <c r="Y7532" t="s">
        <v>6</v>
      </c>
      <c r="Z7532" t="s">
        <v>6</v>
      </c>
      <c r="AA7532" t="s">
        <v>790</v>
      </c>
      <c r="AB7532" t="s">
        <v>6</v>
      </c>
      <c r="AC7532" t="s">
        <v>791</v>
      </c>
    </row>
    <row r="7533" spans="1:29" x14ac:dyDescent="0.25">
      <c r="A7533" t="s">
        <v>390</v>
      </c>
      <c r="B7533">
        <v>644</v>
      </c>
      <c r="C7533" t="s">
        <v>199</v>
      </c>
      <c r="D7533">
        <v>1975</v>
      </c>
      <c r="E7533" t="s">
        <v>8527</v>
      </c>
      <c r="F7533" t="s">
        <v>6</v>
      </c>
      <c r="G7533" t="s">
        <v>6</v>
      </c>
      <c r="H7533" t="s">
        <v>6</v>
      </c>
      <c r="I7533">
        <v>4.6742767152105866</v>
      </c>
      <c r="J7533" t="s">
        <v>6</v>
      </c>
      <c r="K7533" t="s">
        <v>6</v>
      </c>
      <c r="L7533" t="s">
        <v>6</v>
      </c>
      <c r="M7533" t="s">
        <v>6</v>
      </c>
      <c r="N7533">
        <v>10.942377793105525</v>
      </c>
      <c r="O7533" t="s">
        <v>6</v>
      </c>
      <c r="P7533">
        <v>9.9339433305047802</v>
      </c>
      <c r="Q7533" t="s">
        <v>6</v>
      </c>
      <c r="R7533" t="s">
        <v>6</v>
      </c>
      <c r="S7533" t="s">
        <v>6</v>
      </c>
      <c r="T7533" t="s">
        <v>434</v>
      </c>
      <c r="U7533" t="s">
        <v>6</v>
      </c>
      <c r="V7533" t="s">
        <v>6</v>
      </c>
      <c r="W7533" t="s">
        <v>6</v>
      </c>
      <c r="X7533" t="s">
        <v>6</v>
      </c>
      <c r="Y7533" t="s">
        <v>6</v>
      </c>
      <c r="Z7533" t="s">
        <v>6</v>
      </c>
      <c r="AA7533" t="s">
        <v>790</v>
      </c>
      <c r="AB7533" t="s">
        <v>6</v>
      </c>
      <c r="AC7533" t="s">
        <v>791</v>
      </c>
    </row>
    <row r="7534" spans="1:29" x14ac:dyDescent="0.25">
      <c r="A7534" t="s">
        <v>390</v>
      </c>
      <c r="B7534">
        <v>644</v>
      </c>
      <c r="C7534" t="s">
        <v>199</v>
      </c>
      <c r="D7534">
        <v>1976</v>
      </c>
      <c r="E7534" t="s">
        <v>8528</v>
      </c>
      <c r="F7534" t="s">
        <v>6</v>
      </c>
      <c r="G7534" t="s">
        <v>6</v>
      </c>
      <c r="H7534" t="s">
        <v>6</v>
      </c>
      <c r="I7534">
        <v>4.321751014138286</v>
      </c>
      <c r="J7534" t="s">
        <v>6</v>
      </c>
      <c r="K7534" t="s">
        <v>6</v>
      </c>
      <c r="L7534" t="s">
        <v>6</v>
      </c>
      <c r="M7534" t="s">
        <v>6</v>
      </c>
      <c r="N7534">
        <v>13.533485646371684</v>
      </c>
      <c r="O7534" t="s">
        <v>6</v>
      </c>
      <c r="P7534">
        <v>10.799095053676</v>
      </c>
      <c r="Q7534" t="s">
        <v>6</v>
      </c>
      <c r="R7534" t="s">
        <v>6</v>
      </c>
      <c r="S7534" t="s">
        <v>6</v>
      </c>
      <c r="T7534" t="s">
        <v>434</v>
      </c>
      <c r="U7534" t="s">
        <v>6</v>
      </c>
      <c r="V7534" t="s">
        <v>6</v>
      </c>
      <c r="W7534" t="s">
        <v>6</v>
      </c>
      <c r="X7534" t="s">
        <v>6</v>
      </c>
      <c r="Y7534" t="s">
        <v>6</v>
      </c>
      <c r="Z7534" t="s">
        <v>6</v>
      </c>
      <c r="AA7534" t="s">
        <v>790</v>
      </c>
      <c r="AB7534" t="s">
        <v>6</v>
      </c>
      <c r="AC7534" t="s">
        <v>791</v>
      </c>
    </row>
    <row r="7535" spans="1:29" x14ac:dyDescent="0.25">
      <c r="A7535" t="s">
        <v>390</v>
      </c>
      <c r="B7535">
        <v>644</v>
      </c>
      <c r="C7535" t="s">
        <v>199</v>
      </c>
      <c r="D7535">
        <v>1977</v>
      </c>
      <c r="E7535" t="s">
        <v>8529</v>
      </c>
      <c r="F7535" t="s">
        <v>6</v>
      </c>
      <c r="G7535" t="s">
        <v>6</v>
      </c>
      <c r="H7535" t="s">
        <v>6</v>
      </c>
      <c r="I7535">
        <v>4.6276201705166748</v>
      </c>
      <c r="J7535" t="s">
        <v>6</v>
      </c>
      <c r="K7535" t="s">
        <v>6</v>
      </c>
      <c r="L7535" t="s">
        <v>6</v>
      </c>
      <c r="M7535" t="s">
        <v>6</v>
      </c>
      <c r="N7535">
        <v>14.270992027494973</v>
      </c>
      <c r="O7535" t="s">
        <v>6</v>
      </c>
      <c r="P7535">
        <v>12.277585001894501</v>
      </c>
      <c r="Q7535" t="s">
        <v>6</v>
      </c>
      <c r="R7535" t="s">
        <v>6</v>
      </c>
      <c r="S7535" t="s">
        <v>6</v>
      </c>
      <c r="T7535" t="s">
        <v>434</v>
      </c>
      <c r="U7535" t="s">
        <v>6</v>
      </c>
      <c r="V7535" t="s">
        <v>6</v>
      </c>
      <c r="W7535" t="s">
        <v>6</v>
      </c>
      <c r="X7535" t="s">
        <v>6</v>
      </c>
      <c r="Y7535" t="s">
        <v>6</v>
      </c>
      <c r="Z7535" t="s">
        <v>6</v>
      </c>
      <c r="AA7535" t="s">
        <v>790</v>
      </c>
      <c r="AB7535" t="s">
        <v>6</v>
      </c>
      <c r="AC7535" t="s">
        <v>791</v>
      </c>
    </row>
    <row r="7536" spans="1:29" x14ac:dyDescent="0.25">
      <c r="A7536" t="s">
        <v>390</v>
      </c>
      <c r="B7536">
        <v>644</v>
      </c>
      <c r="C7536" t="s">
        <v>199</v>
      </c>
      <c r="D7536">
        <v>1978</v>
      </c>
      <c r="E7536" t="s">
        <v>8530</v>
      </c>
      <c r="F7536" t="s">
        <v>6</v>
      </c>
      <c r="G7536" t="s">
        <v>6</v>
      </c>
      <c r="H7536" t="s">
        <v>6</v>
      </c>
      <c r="I7536">
        <v>5.5980660296553557</v>
      </c>
      <c r="J7536" t="s">
        <v>6</v>
      </c>
      <c r="K7536" t="s">
        <v>6</v>
      </c>
      <c r="L7536" t="s">
        <v>6</v>
      </c>
      <c r="M7536" t="s">
        <v>6</v>
      </c>
      <c r="N7536">
        <v>15.864701418468314</v>
      </c>
      <c r="O7536" t="s">
        <v>6</v>
      </c>
      <c r="P7536">
        <v>13.067191350099799</v>
      </c>
      <c r="Q7536" t="s">
        <v>6</v>
      </c>
      <c r="R7536" t="s">
        <v>6</v>
      </c>
      <c r="S7536" t="s">
        <v>6</v>
      </c>
      <c r="T7536" t="s">
        <v>434</v>
      </c>
      <c r="U7536" t="s">
        <v>6</v>
      </c>
      <c r="V7536" t="s">
        <v>6</v>
      </c>
      <c r="W7536" t="s">
        <v>6</v>
      </c>
      <c r="X7536" t="s">
        <v>6</v>
      </c>
      <c r="Y7536" t="s">
        <v>6</v>
      </c>
      <c r="Z7536" t="s">
        <v>6</v>
      </c>
      <c r="AA7536" t="s">
        <v>790</v>
      </c>
      <c r="AB7536" t="s">
        <v>6</v>
      </c>
      <c r="AC7536" t="s">
        <v>791</v>
      </c>
    </row>
    <row r="7537" spans="1:29" x14ac:dyDescent="0.25">
      <c r="A7537" t="s">
        <v>390</v>
      </c>
      <c r="B7537">
        <v>644</v>
      </c>
      <c r="C7537" t="s">
        <v>199</v>
      </c>
      <c r="D7537">
        <v>1979</v>
      </c>
      <c r="E7537" t="s">
        <v>8531</v>
      </c>
      <c r="F7537" t="s">
        <v>6</v>
      </c>
      <c r="G7537" t="s">
        <v>6</v>
      </c>
      <c r="H7537" t="s">
        <v>6</v>
      </c>
      <c r="I7537">
        <v>2.8632446672859788</v>
      </c>
      <c r="J7537" t="s">
        <v>6</v>
      </c>
      <c r="K7537" t="s">
        <v>6</v>
      </c>
      <c r="L7537" t="s">
        <v>6</v>
      </c>
      <c r="M7537" t="s">
        <v>6</v>
      </c>
      <c r="N7537">
        <v>17.296749779381418</v>
      </c>
      <c r="O7537" t="s">
        <v>6</v>
      </c>
      <c r="P7537">
        <v>14.3676160371562</v>
      </c>
      <c r="Q7537" t="s">
        <v>6</v>
      </c>
      <c r="R7537" t="s">
        <v>6</v>
      </c>
      <c r="S7537" t="s">
        <v>6</v>
      </c>
      <c r="T7537" t="s">
        <v>434</v>
      </c>
      <c r="U7537" t="s">
        <v>6</v>
      </c>
      <c r="V7537" t="s">
        <v>6</v>
      </c>
      <c r="W7537" t="s">
        <v>6</v>
      </c>
      <c r="X7537" t="s">
        <v>6</v>
      </c>
      <c r="Y7537" t="s">
        <v>6</v>
      </c>
      <c r="Z7537" t="s">
        <v>6</v>
      </c>
      <c r="AA7537" t="s">
        <v>790</v>
      </c>
      <c r="AB7537" t="s">
        <v>6</v>
      </c>
      <c r="AC7537" t="s">
        <v>791</v>
      </c>
    </row>
    <row r="7538" spans="1:29" x14ac:dyDescent="0.25">
      <c r="A7538" t="s">
        <v>390</v>
      </c>
      <c r="B7538">
        <v>644</v>
      </c>
      <c r="C7538" t="s">
        <v>199</v>
      </c>
      <c r="D7538">
        <v>1980</v>
      </c>
      <c r="E7538" t="s">
        <v>8532</v>
      </c>
      <c r="F7538" t="s">
        <v>6</v>
      </c>
      <c r="G7538" t="s">
        <v>6</v>
      </c>
      <c r="H7538" t="s">
        <v>6</v>
      </c>
      <c r="I7538">
        <v>1.8892208571831932</v>
      </c>
      <c r="J7538" t="s">
        <v>6</v>
      </c>
      <c r="K7538" t="s">
        <v>6</v>
      </c>
      <c r="L7538" t="s">
        <v>6</v>
      </c>
      <c r="M7538" t="s">
        <v>6</v>
      </c>
      <c r="N7538">
        <v>18.543546679071405</v>
      </c>
      <c r="O7538" t="s">
        <v>6</v>
      </c>
      <c r="P7538">
        <v>15.286725154548501</v>
      </c>
      <c r="Q7538" t="s">
        <v>6</v>
      </c>
      <c r="R7538" t="s">
        <v>6</v>
      </c>
      <c r="S7538" t="s">
        <v>6</v>
      </c>
      <c r="T7538" t="s">
        <v>434</v>
      </c>
      <c r="U7538" t="s">
        <v>6</v>
      </c>
      <c r="V7538" t="s">
        <v>6</v>
      </c>
      <c r="W7538" t="s">
        <v>6</v>
      </c>
      <c r="X7538" t="s">
        <v>6</v>
      </c>
      <c r="Y7538" t="s">
        <v>6</v>
      </c>
      <c r="Z7538" t="s">
        <v>6</v>
      </c>
      <c r="AA7538" t="s">
        <v>790</v>
      </c>
      <c r="AB7538" t="s">
        <v>6</v>
      </c>
      <c r="AC7538" t="s">
        <v>791</v>
      </c>
    </row>
    <row r="7539" spans="1:29" x14ac:dyDescent="0.25">
      <c r="A7539" t="s">
        <v>390</v>
      </c>
      <c r="B7539">
        <v>644</v>
      </c>
      <c r="C7539" t="s">
        <v>199</v>
      </c>
      <c r="D7539">
        <v>1981</v>
      </c>
      <c r="E7539" t="s">
        <v>8533</v>
      </c>
      <c r="F7539" t="s">
        <v>6</v>
      </c>
      <c r="G7539" t="s">
        <v>6</v>
      </c>
      <c r="H7539" t="s">
        <v>6</v>
      </c>
      <c r="I7539">
        <v>2.3521572601690979</v>
      </c>
      <c r="J7539" t="s">
        <v>6</v>
      </c>
      <c r="K7539" t="s">
        <v>6</v>
      </c>
      <c r="L7539" t="s">
        <v>6</v>
      </c>
      <c r="M7539" t="s">
        <v>6</v>
      </c>
      <c r="N7539">
        <v>30.648862331909136</v>
      </c>
      <c r="O7539" t="s">
        <v>6</v>
      </c>
      <c r="P7539">
        <v>15.6860260258906</v>
      </c>
      <c r="Q7539" t="s">
        <v>6</v>
      </c>
      <c r="R7539" t="s">
        <v>6</v>
      </c>
      <c r="S7539" t="s">
        <v>6</v>
      </c>
      <c r="T7539" t="s">
        <v>434</v>
      </c>
      <c r="U7539" t="s">
        <v>6</v>
      </c>
      <c r="V7539" t="s">
        <v>6</v>
      </c>
      <c r="W7539" t="s">
        <v>6</v>
      </c>
      <c r="X7539" t="s">
        <v>6</v>
      </c>
      <c r="Y7539" t="s">
        <v>6</v>
      </c>
      <c r="Z7539" t="s">
        <v>6</v>
      </c>
      <c r="AA7539" t="s">
        <v>790</v>
      </c>
      <c r="AB7539" t="s">
        <v>6</v>
      </c>
      <c r="AC7539" t="s">
        <v>791</v>
      </c>
    </row>
    <row r="7540" spans="1:29" x14ac:dyDescent="0.25">
      <c r="A7540" t="s">
        <v>390</v>
      </c>
      <c r="B7540">
        <v>644</v>
      </c>
      <c r="C7540" t="s">
        <v>199</v>
      </c>
      <c r="D7540">
        <v>1982</v>
      </c>
      <c r="E7540" t="s">
        <v>8534</v>
      </c>
      <c r="F7540" t="s">
        <v>6</v>
      </c>
      <c r="G7540" t="s">
        <v>6</v>
      </c>
      <c r="H7540" t="s">
        <v>6</v>
      </c>
      <c r="I7540">
        <v>2.3416274055763937</v>
      </c>
      <c r="J7540" t="s">
        <v>6</v>
      </c>
      <c r="K7540" t="s">
        <v>6</v>
      </c>
      <c r="L7540" t="s">
        <v>6</v>
      </c>
      <c r="M7540" t="s">
        <v>6</v>
      </c>
      <c r="N7540">
        <v>48.80633383645781</v>
      </c>
      <c r="O7540" t="s">
        <v>6</v>
      </c>
      <c r="P7540">
        <v>16.5047607095659</v>
      </c>
      <c r="Q7540" t="s">
        <v>6</v>
      </c>
      <c r="R7540" t="s">
        <v>6</v>
      </c>
      <c r="S7540" t="s">
        <v>6</v>
      </c>
      <c r="T7540" t="s">
        <v>434</v>
      </c>
      <c r="U7540" t="s">
        <v>6</v>
      </c>
      <c r="V7540" t="s">
        <v>6</v>
      </c>
      <c r="W7540" t="s">
        <v>6</v>
      </c>
      <c r="X7540" t="s">
        <v>6</v>
      </c>
      <c r="Y7540" t="s">
        <v>6</v>
      </c>
      <c r="Z7540" t="s">
        <v>6</v>
      </c>
      <c r="AA7540" t="s">
        <v>790</v>
      </c>
      <c r="AB7540" t="s">
        <v>6</v>
      </c>
      <c r="AC7540" t="s">
        <v>791</v>
      </c>
    </row>
    <row r="7541" spans="1:29" x14ac:dyDescent="0.25">
      <c r="A7541" t="s">
        <v>390</v>
      </c>
      <c r="B7541">
        <v>644</v>
      </c>
      <c r="C7541" t="s">
        <v>199</v>
      </c>
      <c r="D7541">
        <v>1983</v>
      </c>
      <c r="E7541" t="s">
        <v>8535</v>
      </c>
      <c r="F7541" t="s">
        <v>6</v>
      </c>
      <c r="G7541" t="s">
        <v>6</v>
      </c>
      <c r="H7541" t="s">
        <v>6</v>
      </c>
      <c r="I7541">
        <v>2.1069483691534061</v>
      </c>
      <c r="J7541" t="s">
        <v>6</v>
      </c>
      <c r="K7541" t="s">
        <v>6</v>
      </c>
      <c r="L7541" t="s">
        <v>6</v>
      </c>
      <c r="M7541" t="s">
        <v>6</v>
      </c>
      <c r="N7541">
        <v>55.217894360287069</v>
      </c>
      <c r="O7541" t="s">
        <v>6</v>
      </c>
      <c r="P7541">
        <v>18.346913747835401</v>
      </c>
      <c r="Q7541" t="s">
        <v>6</v>
      </c>
      <c r="R7541" t="s">
        <v>6</v>
      </c>
      <c r="S7541" t="s">
        <v>6</v>
      </c>
      <c r="T7541" t="s">
        <v>434</v>
      </c>
      <c r="U7541" t="s">
        <v>6</v>
      </c>
      <c r="V7541" t="s">
        <v>6</v>
      </c>
      <c r="W7541" t="s">
        <v>6</v>
      </c>
      <c r="X7541" t="s">
        <v>6</v>
      </c>
      <c r="Y7541" t="s">
        <v>6</v>
      </c>
      <c r="Z7541" t="s">
        <v>6</v>
      </c>
      <c r="AA7541" t="s">
        <v>790</v>
      </c>
      <c r="AB7541" t="s">
        <v>6</v>
      </c>
      <c r="AC7541" t="s">
        <v>791</v>
      </c>
    </row>
    <row r="7542" spans="1:29" x14ac:dyDescent="0.25">
      <c r="A7542" t="s">
        <v>390</v>
      </c>
      <c r="B7542">
        <v>644</v>
      </c>
      <c r="C7542" t="s">
        <v>199</v>
      </c>
      <c r="D7542">
        <v>1984</v>
      </c>
      <c r="E7542" t="s">
        <v>8536</v>
      </c>
      <c r="F7542" t="s">
        <v>6</v>
      </c>
      <c r="G7542" t="s">
        <v>6</v>
      </c>
      <c r="H7542" t="s">
        <v>6</v>
      </c>
      <c r="I7542">
        <v>2.0827312248383878</v>
      </c>
      <c r="J7542" t="s">
        <v>6</v>
      </c>
      <c r="K7542" t="s">
        <v>6</v>
      </c>
      <c r="L7542" t="s">
        <v>6</v>
      </c>
      <c r="M7542" t="s">
        <v>6</v>
      </c>
      <c r="N7542">
        <v>65.355375105801158</v>
      </c>
      <c r="O7542" t="s">
        <v>6</v>
      </c>
      <c r="P7542">
        <v>17.3363704204328</v>
      </c>
      <c r="Q7542" t="s">
        <v>6</v>
      </c>
      <c r="R7542" t="s">
        <v>6</v>
      </c>
      <c r="S7542" t="s">
        <v>6</v>
      </c>
      <c r="T7542" t="s">
        <v>434</v>
      </c>
      <c r="U7542" t="s">
        <v>6</v>
      </c>
      <c r="V7542" t="s">
        <v>6</v>
      </c>
      <c r="W7542" t="s">
        <v>6</v>
      </c>
      <c r="X7542" t="s">
        <v>6</v>
      </c>
      <c r="Y7542" t="s">
        <v>6</v>
      </c>
      <c r="Z7542" t="s">
        <v>6</v>
      </c>
      <c r="AA7542" t="s">
        <v>790</v>
      </c>
      <c r="AB7542" t="s">
        <v>6</v>
      </c>
      <c r="AC7542" t="s">
        <v>791</v>
      </c>
    </row>
    <row r="7543" spans="1:29" x14ac:dyDescent="0.25">
      <c r="A7543" t="s">
        <v>390</v>
      </c>
      <c r="B7543">
        <v>644</v>
      </c>
      <c r="C7543" t="s">
        <v>199</v>
      </c>
      <c r="D7543">
        <v>1985</v>
      </c>
      <c r="E7543" t="s">
        <v>8537</v>
      </c>
      <c r="F7543" t="s">
        <v>6</v>
      </c>
      <c r="G7543" t="s">
        <v>6</v>
      </c>
      <c r="H7543" t="s">
        <v>6</v>
      </c>
      <c r="I7543">
        <v>1.8399783256744973</v>
      </c>
      <c r="J7543" t="s">
        <v>6</v>
      </c>
      <c r="K7543" t="s">
        <v>6</v>
      </c>
      <c r="L7543" t="s">
        <v>6</v>
      </c>
      <c r="M7543" t="s">
        <v>6</v>
      </c>
      <c r="N7543">
        <v>67.694988589566464</v>
      </c>
      <c r="O7543" t="s">
        <v>6</v>
      </c>
      <c r="P7543">
        <v>20.301869581157401</v>
      </c>
      <c r="Q7543" t="s">
        <v>6</v>
      </c>
      <c r="R7543" t="s">
        <v>6</v>
      </c>
      <c r="S7543" t="s">
        <v>6</v>
      </c>
      <c r="T7543" t="s">
        <v>434</v>
      </c>
      <c r="U7543" t="s">
        <v>6</v>
      </c>
      <c r="V7543" t="s">
        <v>6</v>
      </c>
      <c r="W7543" t="s">
        <v>6</v>
      </c>
      <c r="X7543" t="s">
        <v>6</v>
      </c>
      <c r="Y7543" t="s">
        <v>6</v>
      </c>
      <c r="Z7543" t="s">
        <v>6</v>
      </c>
      <c r="AA7543" t="s">
        <v>790</v>
      </c>
      <c r="AB7543" t="s">
        <v>6</v>
      </c>
      <c r="AC7543" t="s">
        <v>791</v>
      </c>
    </row>
    <row r="7544" spans="1:29" x14ac:dyDescent="0.25">
      <c r="A7544" t="s">
        <v>390</v>
      </c>
      <c r="B7544">
        <v>644</v>
      </c>
      <c r="C7544" t="s">
        <v>199</v>
      </c>
      <c r="D7544">
        <v>1986</v>
      </c>
      <c r="E7544" t="s">
        <v>8538</v>
      </c>
      <c r="F7544" t="s">
        <v>6</v>
      </c>
      <c r="G7544" t="s">
        <v>6</v>
      </c>
      <c r="H7544" t="s">
        <v>6</v>
      </c>
      <c r="I7544">
        <v>1.7788997002161659</v>
      </c>
      <c r="J7544" t="s">
        <v>6</v>
      </c>
      <c r="K7544" t="s">
        <v>6</v>
      </c>
      <c r="L7544" t="s">
        <v>6</v>
      </c>
      <c r="M7544" t="s">
        <v>6</v>
      </c>
      <c r="N7544">
        <v>75.70857143018965</v>
      </c>
      <c r="O7544" t="s">
        <v>6</v>
      </c>
      <c r="P7544">
        <v>21.089440846744299</v>
      </c>
      <c r="Q7544" t="s">
        <v>6</v>
      </c>
      <c r="R7544" t="s">
        <v>6</v>
      </c>
      <c r="S7544" t="s">
        <v>6</v>
      </c>
      <c r="T7544" t="s">
        <v>434</v>
      </c>
      <c r="U7544" t="s">
        <v>6</v>
      </c>
      <c r="V7544" t="s">
        <v>6</v>
      </c>
      <c r="W7544" t="s">
        <v>6</v>
      </c>
      <c r="X7544" t="s">
        <v>6</v>
      </c>
      <c r="Y7544" t="s">
        <v>6</v>
      </c>
      <c r="Z7544" t="s">
        <v>6</v>
      </c>
      <c r="AA7544" t="s">
        <v>790</v>
      </c>
      <c r="AB7544" t="s">
        <v>6</v>
      </c>
      <c r="AC7544" t="s">
        <v>791</v>
      </c>
    </row>
    <row r="7545" spans="1:29" x14ac:dyDescent="0.25">
      <c r="A7545" t="s">
        <v>390</v>
      </c>
      <c r="B7545">
        <v>644</v>
      </c>
      <c r="C7545" t="s">
        <v>199</v>
      </c>
      <c r="D7545">
        <v>1987</v>
      </c>
      <c r="E7545" t="s">
        <v>8539</v>
      </c>
      <c r="F7545" t="s">
        <v>6</v>
      </c>
      <c r="G7545" t="s">
        <v>6</v>
      </c>
      <c r="H7545" t="s">
        <v>6</v>
      </c>
      <c r="I7545">
        <v>2.2886483433490388</v>
      </c>
      <c r="J7545" t="s">
        <v>6</v>
      </c>
      <c r="K7545" t="s">
        <v>6</v>
      </c>
      <c r="L7545" t="s">
        <v>6</v>
      </c>
      <c r="M7545" t="s">
        <v>6</v>
      </c>
      <c r="N7545">
        <v>82.286974638194138</v>
      </c>
      <c r="O7545" t="s">
        <v>6</v>
      </c>
      <c r="P7545">
        <v>22.542563233853599</v>
      </c>
      <c r="Q7545" t="s">
        <v>6</v>
      </c>
      <c r="R7545" t="s">
        <v>6</v>
      </c>
      <c r="S7545" t="s">
        <v>6</v>
      </c>
      <c r="T7545" t="s">
        <v>434</v>
      </c>
      <c r="U7545" t="s">
        <v>6</v>
      </c>
      <c r="V7545" t="s">
        <v>6</v>
      </c>
      <c r="W7545" t="s">
        <v>6</v>
      </c>
      <c r="X7545" t="s">
        <v>6</v>
      </c>
      <c r="Y7545" t="s">
        <v>6</v>
      </c>
      <c r="Z7545" t="s">
        <v>6</v>
      </c>
      <c r="AA7545" t="s">
        <v>790</v>
      </c>
      <c r="AB7545" t="s">
        <v>6</v>
      </c>
      <c r="AC7545" t="s">
        <v>791</v>
      </c>
    </row>
    <row r="7546" spans="1:29" x14ac:dyDescent="0.25">
      <c r="A7546" t="s">
        <v>390</v>
      </c>
      <c r="B7546">
        <v>644</v>
      </c>
      <c r="C7546" t="s">
        <v>199</v>
      </c>
      <c r="D7546">
        <v>1988</v>
      </c>
      <c r="E7546" t="s">
        <v>8540</v>
      </c>
      <c r="F7546" t="s">
        <v>6</v>
      </c>
      <c r="G7546" t="s">
        <v>6</v>
      </c>
      <c r="H7546" t="s">
        <v>6</v>
      </c>
      <c r="I7546">
        <v>1.6503593019126639</v>
      </c>
      <c r="J7546" t="s">
        <v>6</v>
      </c>
      <c r="K7546" t="s">
        <v>6</v>
      </c>
      <c r="L7546" t="s">
        <v>6</v>
      </c>
      <c r="M7546" t="s">
        <v>6</v>
      </c>
      <c r="N7546">
        <v>84.317615261548639</v>
      </c>
      <c r="O7546" t="s">
        <v>6</v>
      </c>
      <c r="P7546">
        <v>23.359761692693599</v>
      </c>
      <c r="Q7546" t="s">
        <v>6</v>
      </c>
      <c r="R7546" t="s">
        <v>6</v>
      </c>
      <c r="S7546" t="s">
        <v>6</v>
      </c>
      <c r="T7546" t="s">
        <v>434</v>
      </c>
      <c r="U7546" t="s">
        <v>6</v>
      </c>
      <c r="V7546" t="s">
        <v>6</v>
      </c>
      <c r="W7546" t="s">
        <v>6</v>
      </c>
      <c r="X7546" t="s">
        <v>6</v>
      </c>
      <c r="Y7546" t="s">
        <v>6</v>
      </c>
      <c r="Z7546" t="s">
        <v>6</v>
      </c>
      <c r="AA7546" t="s">
        <v>790</v>
      </c>
      <c r="AB7546" t="s">
        <v>6</v>
      </c>
      <c r="AC7546" t="s">
        <v>791</v>
      </c>
    </row>
    <row r="7547" spans="1:29" x14ac:dyDescent="0.25">
      <c r="A7547" t="s">
        <v>390</v>
      </c>
      <c r="B7547">
        <v>644</v>
      </c>
      <c r="C7547" t="s">
        <v>199</v>
      </c>
      <c r="D7547">
        <v>1989</v>
      </c>
      <c r="E7547" t="s">
        <v>8541</v>
      </c>
      <c r="F7547" t="s">
        <v>6</v>
      </c>
      <c r="G7547" t="s">
        <v>6</v>
      </c>
      <c r="H7547" t="s">
        <v>6</v>
      </c>
      <c r="I7547">
        <v>1.5843515122120757</v>
      </c>
      <c r="J7547" t="s">
        <v>6</v>
      </c>
      <c r="K7547" t="s">
        <v>6</v>
      </c>
      <c r="L7547" t="s">
        <v>6</v>
      </c>
      <c r="M7547" t="s">
        <v>6</v>
      </c>
      <c r="N7547">
        <v>84.70365040379734</v>
      </c>
      <c r="O7547" t="s">
        <v>6</v>
      </c>
      <c r="P7547">
        <v>24.5753544588331</v>
      </c>
      <c r="Q7547" t="s">
        <v>6</v>
      </c>
      <c r="R7547" t="s">
        <v>6</v>
      </c>
      <c r="S7547" t="s">
        <v>6</v>
      </c>
      <c r="T7547" t="s">
        <v>434</v>
      </c>
      <c r="U7547" t="s">
        <v>6</v>
      </c>
      <c r="V7547" t="s">
        <v>6</v>
      </c>
      <c r="W7547" t="s">
        <v>6</v>
      </c>
      <c r="X7547" t="s">
        <v>6</v>
      </c>
      <c r="Y7547" t="s">
        <v>6</v>
      </c>
      <c r="Z7547" t="s">
        <v>6</v>
      </c>
      <c r="AA7547" t="s">
        <v>790</v>
      </c>
      <c r="AB7547" t="s">
        <v>6</v>
      </c>
      <c r="AC7547" t="s">
        <v>791</v>
      </c>
    </row>
    <row r="7548" spans="1:29" x14ac:dyDescent="0.25">
      <c r="A7548" t="s">
        <v>390</v>
      </c>
      <c r="B7548">
        <v>644</v>
      </c>
      <c r="C7548" t="s">
        <v>199</v>
      </c>
      <c r="D7548">
        <v>1990</v>
      </c>
      <c r="E7548" t="s">
        <v>8542</v>
      </c>
      <c r="F7548" t="s">
        <v>6</v>
      </c>
      <c r="G7548" t="s">
        <v>6</v>
      </c>
      <c r="H7548" t="s">
        <v>6</v>
      </c>
      <c r="I7548">
        <v>1.5675831170159329</v>
      </c>
      <c r="J7548" t="s">
        <v>6</v>
      </c>
      <c r="K7548" t="s">
        <v>6</v>
      </c>
      <c r="L7548" t="s">
        <v>6</v>
      </c>
      <c r="M7548" t="s">
        <v>6</v>
      </c>
      <c r="N7548">
        <v>91.614546017907685</v>
      </c>
      <c r="O7548" t="s">
        <v>6</v>
      </c>
      <c r="P7548">
        <v>26.071344834204801</v>
      </c>
      <c r="Q7548" t="s">
        <v>6</v>
      </c>
      <c r="R7548" t="s">
        <v>6</v>
      </c>
      <c r="S7548" t="s">
        <v>6</v>
      </c>
      <c r="T7548" t="s">
        <v>434</v>
      </c>
      <c r="U7548" t="s">
        <v>6</v>
      </c>
      <c r="V7548" t="s">
        <v>6</v>
      </c>
      <c r="W7548" t="s">
        <v>6</v>
      </c>
      <c r="X7548" t="s">
        <v>6</v>
      </c>
      <c r="Y7548" t="s">
        <v>6</v>
      </c>
      <c r="Z7548" t="s">
        <v>6</v>
      </c>
      <c r="AA7548" t="s">
        <v>790</v>
      </c>
      <c r="AB7548" t="s">
        <v>6</v>
      </c>
      <c r="AC7548" t="s">
        <v>791</v>
      </c>
    </row>
    <row r="7549" spans="1:29" x14ac:dyDescent="0.25">
      <c r="A7549" t="s">
        <v>390</v>
      </c>
      <c r="B7549">
        <v>644</v>
      </c>
      <c r="C7549" t="s">
        <v>199</v>
      </c>
      <c r="D7549">
        <v>1991</v>
      </c>
      <c r="E7549" t="s">
        <v>8543</v>
      </c>
      <c r="F7549" t="s">
        <v>6</v>
      </c>
      <c r="G7549" t="s">
        <v>6</v>
      </c>
      <c r="H7549" t="s">
        <v>6</v>
      </c>
      <c r="I7549">
        <v>1.4252409893826512</v>
      </c>
      <c r="J7549" t="s">
        <v>6</v>
      </c>
      <c r="K7549" t="s">
        <v>6</v>
      </c>
      <c r="L7549" t="s">
        <v>6</v>
      </c>
      <c r="M7549" t="s">
        <v>6</v>
      </c>
      <c r="N7549">
        <v>89.256378248404957</v>
      </c>
      <c r="O7549" t="s">
        <v>6</v>
      </c>
      <c r="P7549">
        <v>28.8308435598661</v>
      </c>
      <c r="Q7549" t="s">
        <v>6</v>
      </c>
      <c r="R7549" t="s">
        <v>6</v>
      </c>
      <c r="S7549" t="s">
        <v>6</v>
      </c>
      <c r="T7549" t="s">
        <v>434</v>
      </c>
      <c r="U7549" t="s">
        <v>6</v>
      </c>
      <c r="V7549" t="s">
        <v>6</v>
      </c>
      <c r="W7549" t="s">
        <v>6</v>
      </c>
      <c r="X7549" t="s">
        <v>6</v>
      </c>
      <c r="Y7549" t="s">
        <v>6</v>
      </c>
      <c r="Z7549" t="s">
        <v>6</v>
      </c>
      <c r="AA7549" t="s">
        <v>790</v>
      </c>
      <c r="AB7549" t="s">
        <v>6</v>
      </c>
      <c r="AC7549" t="s">
        <v>791</v>
      </c>
    </row>
    <row r="7550" spans="1:29" x14ac:dyDescent="0.25">
      <c r="A7550" t="s">
        <v>390</v>
      </c>
      <c r="B7550">
        <v>644</v>
      </c>
      <c r="C7550" t="s">
        <v>199</v>
      </c>
      <c r="D7550">
        <v>1992</v>
      </c>
      <c r="E7550" t="s">
        <v>8544</v>
      </c>
      <c r="F7550" t="s">
        <v>6</v>
      </c>
      <c r="G7550" t="s">
        <v>6</v>
      </c>
      <c r="H7550" t="s">
        <v>6</v>
      </c>
      <c r="I7550">
        <v>2.0525192272519091</v>
      </c>
      <c r="J7550" t="s">
        <v>6</v>
      </c>
      <c r="K7550" t="s">
        <v>6</v>
      </c>
      <c r="L7550" t="s">
        <v>6</v>
      </c>
      <c r="M7550" t="s">
        <v>6</v>
      </c>
      <c r="N7550">
        <v>88.934282944064506</v>
      </c>
      <c r="O7550" t="s">
        <v>6</v>
      </c>
      <c r="P7550">
        <v>30.420177882375999</v>
      </c>
      <c r="Q7550" t="s">
        <v>6</v>
      </c>
      <c r="R7550" t="s">
        <v>6</v>
      </c>
      <c r="S7550" t="s">
        <v>6</v>
      </c>
      <c r="T7550" t="s">
        <v>434</v>
      </c>
      <c r="U7550" t="s">
        <v>6</v>
      </c>
      <c r="V7550" t="s">
        <v>6</v>
      </c>
      <c r="W7550" t="s">
        <v>6</v>
      </c>
      <c r="X7550" t="s">
        <v>6</v>
      </c>
      <c r="Y7550" t="s">
        <v>6</v>
      </c>
      <c r="Z7550" t="s">
        <v>6</v>
      </c>
      <c r="AA7550" t="s">
        <v>790</v>
      </c>
      <c r="AB7550" t="s">
        <v>6</v>
      </c>
      <c r="AC7550" t="s">
        <v>791</v>
      </c>
    </row>
    <row r="7551" spans="1:29" x14ac:dyDescent="0.25">
      <c r="A7551" t="s">
        <v>390</v>
      </c>
      <c r="B7551">
        <v>644</v>
      </c>
      <c r="C7551" t="s">
        <v>199</v>
      </c>
      <c r="D7551">
        <v>1993</v>
      </c>
      <c r="E7551" t="s">
        <v>8545</v>
      </c>
      <c r="F7551" t="s">
        <v>6</v>
      </c>
      <c r="G7551" t="s">
        <v>6</v>
      </c>
      <c r="H7551" t="s">
        <v>6</v>
      </c>
      <c r="I7551">
        <v>3.4587783723969889</v>
      </c>
      <c r="J7551" t="s">
        <v>6</v>
      </c>
      <c r="K7551" t="s">
        <v>6</v>
      </c>
      <c r="L7551" t="s">
        <v>6</v>
      </c>
      <c r="M7551" t="s">
        <v>6</v>
      </c>
      <c r="N7551">
        <v>129.89762374580894</v>
      </c>
      <c r="O7551" t="s">
        <v>6</v>
      </c>
      <c r="P7551">
        <v>39.022159117545399</v>
      </c>
      <c r="Q7551" t="s">
        <v>6</v>
      </c>
      <c r="R7551" t="s">
        <v>6</v>
      </c>
      <c r="S7551" t="s">
        <v>6</v>
      </c>
      <c r="T7551" t="s">
        <v>434</v>
      </c>
      <c r="U7551" t="s">
        <v>6</v>
      </c>
      <c r="V7551" t="s">
        <v>6</v>
      </c>
      <c r="W7551" t="s">
        <v>6</v>
      </c>
      <c r="X7551" t="s">
        <v>6</v>
      </c>
      <c r="Y7551" t="s">
        <v>6</v>
      </c>
      <c r="Z7551" t="s">
        <v>6</v>
      </c>
      <c r="AA7551" t="s">
        <v>790</v>
      </c>
      <c r="AB7551" t="s">
        <v>6</v>
      </c>
      <c r="AC7551" t="s">
        <v>791</v>
      </c>
    </row>
    <row r="7552" spans="1:29" x14ac:dyDescent="0.25">
      <c r="A7552" t="s">
        <v>390</v>
      </c>
      <c r="B7552">
        <v>644</v>
      </c>
      <c r="C7552" t="s">
        <v>199</v>
      </c>
      <c r="D7552">
        <v>1994</v>
      </c>
      <c r="E7552" t="s">
        <v>8546</v>
      </c>
      <c r="F7552" t="s">
        <v>6</v>
      </c>
      <c r="G7552" t="s">
        <v>6</v>
      </c>
      <c r="H7552" t="s">
        <v>6</v>
      </c>
      <c r="I7552">
        <v>4.7966328532890499</v>
      </c>
      <c r="J7552" t="s">
        <v>6</v>
      </c>
      <c r="K7552" t="s">
        <v>6</v>
      </c>
      <c r="L7552" t="s">
        <v>6</v>
      </c>
      <c r="M7552" t="s">
        <v>6</v>
      </c>
      <c r="N7552">
        <v>144.79201291349185</v>
      </c>
      <c r="O7552" t="s">
        <v>6</v>
      </c>
      <c r="P7552">
        <v>41.447199750482902</v>
      </c>
      <c r="Q7552" t="s">
        <v>6</v>
      </c>
      <c r="R7552" t="s">
        <v>6</v>
      </c>
      <c r="S7552" t="s">
        <v>6</v>
      </c>
      <c r="T7552" t="s">
        <v>434</v>
      </c>
      <c r="U7552" t="s">
        <v>6</v>
      </c>
      <c r="V7552" t="s">
        <v>6</v>
      </c>
      <c r="W7552" t="s">
        <v>6</v>
      </c>
      <c r="X7552" t="s">
        <v>6</v>
      </c>
      <c r="Y7552" t="s">
        <v>6</v>
      </c>
      <c r="Z7552" t="s">
        <v>6</v>
      </c>
      <c r="AA7552" t="s">
        <v>790</v>
      </c>
      <c r="AB7552" t="s">
        <v>6</v>
      </c>
      <c r="AC7552" t="s">
        <v>791</v>
      </c>
    </row>
    <row r="7553" spans="1:29" x14ac:dyDescent="0.25">
      <c r="A7553" t="s">
        <v>390</v>
      </c>
      <c r="B7553">
        <v>644</v>
      </c>
      <c r="C7553" t="s">
        <v>199</v>
      </c>
      <c r="D7553">
        <v>1995</v>
      </c>
      <c r="E7553" t="s">
        <v>8547</v>
      </c>
      <c r="F7553" t="s">
        <v>6</v>
      </c>
      <c r="G7553" t="s">
        <v>6</v>
      </c>
      <c r="H7553" t="s">
        <v>6</v>
      </c>
      <c r="I7553">
        <v>7.4753906687018965</v>
      </c>
      <c r="J7553" t="s">
        <v>6</v>
      </c>
      <c r="K7553" t="s">
        <v>6</v>
      </c>
      <c r="L7553" t="s">
        <v>6</v>
      </c>
      <c r="M7553" t="s">
        <v>6</v>
      </c>
      <c r="N7553">
        <v>138.21097987159249</v>
      </c>
      <c r="O7553" t="s">
        <v>6</v>
      </c>
      <c r="P7553">
        <v>49.576405625413997</v>
      </c>
      <c r="Q7553" t="s">
        <v>6</v>
      </c>
      <c r="R7553" t="s">
        <v>6</v>
      </c>
      <c r="S7553" t="s">
        <v>6</v>
      </c>
      <c r="T7553" t="s">
        <v>434</v>
      </c>
      <c r="U7553" t="s">
        <v>6</v>
      </c>
      <c r="V7553" t="s">
        <v>6</v>
      </c>
      <c r="W7553" t="s">
        <v>6</v>
      </c>
      <c r="X7553" t="s">
        <v>6</v>
      </c>
      <c r="Y7553" t="s">
        <v>6</v>
      </c>
      <c r="Z7553" t="s">
        <v>6</v>
      </c>
      <c r="AA7553" t="s">
        <v>790</v>
      </c>
      <c r="AB7553" t="s">
        <v>6</v>
      </c>
      <c r="AC7553" t="s">
        <v>791</v>
      </c>
    </row>
    <row r="7554" spans="1:29" x14ac:dyDescent="0.25">
      <c r="A7554" t="s">
        <v>390</v>
      </c>
      <c r="B7554">
        <v>644</v>
      </c>
      <c r="C7554" t="s">
        <v>199</v>
      </c>
      <c r="D7554">
        <v>1996</v>
      </c>
      <c r="E7554" t="s">
        <v>8548</v>
      </c>
      <c r="F7554" t="s">
        <v>6</v>
      </c>
      <c r="G7554" t="s">
        <v>6</v>
      </c>
      <c r="H7554" t="s">
        <v>6</v>
      </c>
      <c r="I7554">
        <v>11.542155126221877</v>
      </c>
      <c r="J7554" t="s">
        <v>6</v>
      </c>
      <c r="K7554" t="s">
        <v>6</v>
      </c>
      <c r="L7554" t="s">
        <v>6</v>
      </c>
      <c r="M7554" t="s">
        <v>6</v>
      </c>
      <c r="N7554">
        <v>128.95956170540722</v>
      </c>
      <c r="O7554" t="s">
        <v>6</v>
      </c>
      <c r="P7554">
        <v>55.869670174072802</v>
      </c>
      <c r="Q7554" t="s">
        <v>6</v>
      </c>
      <c r="R7554" t="s">
        <v>6</v>
      </c>
      <c r="S7554" t="s">
        <v>6</v>
      </c>
      <c r="T7554" t="s">
        <v>434</v>
      </c>
      <c r="U7554" t="s">
        <v>6</v>
      </c>
      <c r="V7554" t="s">
        <v>6</v>
      </c>
      <c r="W7554" t="s">
        <v>6</v>
      </c>
      <c r="X7554" t="s">
        <v>6</v>
      </c>
      <c r="Y7554" t="s">
        <v>6</v>
      </c>
      <c r="Z7554" t="s">
        <v>6</v>
      </c>
      <c r="AA7554" t="s">
        <v>790</v>
      </c>
      <c r="AB7554" t="s">
        <v>6</v>
      </c>
      <c r="AC7554" t="s">
        <v>791</v>
      </c>
    </row>
    <row r="7555" spans="1:29" x14ac:dyDescent="0.25">
      <c r="A7555" t="s">
        <v>390</v>
      </c>
      <c r="B7555">
        <v>644</v>
      </c>
      <c r="C7555" t="s">
        <v>199</v>
      </c>
      <c r="D7555">
        <v>1997</v>
      </c>
      <c r="E7555" t="s">
        <v>8549</v>
      </c>
      <c r="F7555" t="s">
        <v>6</v>
      </c>
      <c r="G7555" t="s">
        <v>6</v>
      </c>
      <c r="H7555" t="s">
        <v>6</v>
      </c>
      <c r="I7555">
        <v>13.835392288709572</v>
      </c>
      <c r="J7555" t="s">
        <v>6</v>
      </c>
      <c r="K7555" t="s">
        <v>6</v>
      </c>
      <c r="L7555" t="s">
        <v>6</v>
      </c>
      <c r="M7555" t="s">
        <v>6</v>
      </c>
      <c r="N7555">
        <v>77.433019756734581</v>
      </c>
      <c r="O7555" t="s">
        <v>6</v>
      </c>
      <c r="P7555">
        <v>57.873711369457801</v>
      </c>
      <c r="Q7555" t="s">
        <v>6</v>
      </c>
      <c r="R7555" t="s">
        <v>6</v>
      </c>
      <c r="S7555" t="s">
        <v>6</v>
      </c>
      <c r="T7555" t="s">
        <v>434</v>
      </c>
      <c r="U7555" t="s">
        <v>6</v>
      </c>
      <c r="V7555" t="s">
        <v>6</v>
      </c>
      <c r="W7555" t="s">
        <v>6</v>
      </c>
      <c r="X7555" t="s">
        <v>6</v>
      </c>
      <c r="Y7555" t="s">
        <v>6</v>
      </c>
      <c r="Z7555" t="s">
        <v>6</v>
      </c>
      <c r="AA7555" t="s">
        <v>790</v>
      </c>
      <c r="AB7555" t="s">
        <v>6</v>
      </c>
      <c r="AC7555" t="s">
        <v>791</v>
      </c>
    </row>
    <row r="7556" spans="1:29" x14ac:dyDescent="0.25">
      <c r="A7556" t="s">
        <v>390</v>
      </c>
      <c r="B7556">
        <v>644</v>
      </c>
      <c r="C7556" t="s">
        <v>199</v>
      </c>
      <c r="D7556">
        <v>1998</v>
      </c>
      <c r="E7556" t="s">
        <v>8550</v>
      </c>
      <c r="F7556" t="s">
        <v>6</v>
      </c>
      <c r="G7556" t="s">
        <v>6</v>
      </c>
      <c r="H7556" t="s">
        <v>6</v>
      </c>
      <c r="I7556">
        <v>15.620625216528142</v>
      </c>
      <c r="J7556" t="s">
        <v>6</v>
      </c>
      <c r="K7556" t="s">
        <v>6</v>
      </c>
      <c r="L7556" t="s">
        <v>6</v>
      </c>
      <c r="M7556" t="s">
        <v>6</v>
      </c>
      <c r="N7556">
        <v>86.010233037279534</v>
      </c>
      <c r="O7556" t="s">
        <v>6</v>
      </c>
      <c r="P7556">
        <v>55.654936210884003</v>
      </c>
      <c r="Q7556" t="s">
        <v>6</v>
      </c>
      <c r="R7556" t="s">
        <v>6</v>
      </c>
      <c r="S7556" t="s">
        <v>6</v>
      </c>
      <c r="T7556" t="s">
        <v>434</v>
      </c>
      <c r="U7556" t="s">
        <v>6</v>
      </c>
      <c r="V7556" t="s">
        <v>6</v>
      </c>
      <c r="W7556" t="s">
        <v>6</v>
      </c>
      <c r="X7556" t="s">
        <v>6</v>
      </c>
      <c r="Y7556" t="s">
        <v>6</v>
      </c>
      <c r="Z7556" t="s">
        <v>6</v>
      </c>
      <c r="AA7556" t="s">
        <v>790</v>
      </c>
      <c r="AB7556" t="s">
        <v>6</v>
      </c>
      <c r="AC7556" t="s">
        <v>791</v>
      </c>
    </row>
    <row r="7557" spans="1:29" x14ac:dyDescent="0.25">
      <c r="A7557" t="s">
        <v>390</v>
      </c>
      <c r="B7557">
        <v>644</v>
      </c>
      <c r="C7557" t="s">
        <v>199</v>
      </c>
      <c r="D7557">
        <v>1999</v>
      </c>
      <c r="E7557" t="s">
        <v>8551</v>
      </c>
      <c r="F7557" t="s">
        <v>6</v>
      </c>
      <c r="G7557" t="s">
        <v>6</v>
      </c>
      <c r="H7557" t="s">
        <v>6</v>
      </c>
      <c r="I7557">
        <v>18.75612649887676</v>
      </c>
      <c r="J7557" t="s">
        <v>6</v>
      </c>
      <c r="K7557" t="s">
        <v>6</v>
      </c>
      <c r="L7557" t="s">
        <v>6</v>
      </c>
      <c r="M7557" t="s">
        <v>6</v>
      </c>
      <c r="N7557">
        <v>94.255795316132094</v>
      </c>
      <c r="O7557" t="s">
        <v>6</v>
      </c>
      <c r="P7557">
        <v>59.800433744524497</v>
      </c>
      <c r="Q7557" t="s">
        <v>6</v>
      </c>
      <c r="R7557" t="s">
        <v>6</v>
      </c>
      <c r="S7557" t="s">
        <v>6</v>
      </c>
      <c r="T7557" t="s">
        <v>434</v>
      </c>
      <c r="U7557" t="s">
        <v>6</v>
      </c>
      <c r="V7557" t="s">
        <v>6</v>
      </c>
      <c r="W7557" t="s">
        <v>6</v>
      </c>
      <c r="X7557" t="s">
        <v>6</v>
      </c>
      <c r="Y7557" t="s">
        <v>6</v>
      </c>
      <c r="Z7557" t="s">
        <v>6</v>
      </c>
      <c r="AA7557" t="s">
        <v>790</v>
      </c>
      <c r="AB7557" t="s">
        <v>6</v>
      </c>
      <c r="AC7557" t="s">
        <v>791</v>
      </c>
    </row>
    <row r="7558" spans="1:29" x14ac:dyDescent="0.25">
      <c r="A7558" t="s">
        <v>390</v>
      </c>
      <c r="B7558">
        <v>644</v>
      </c>
      <c r="C7558" t="s">
        <v>199</v>
      </c>
      <c r="D7558">
        <v>2000</v>
      </c>
      <c r="E7558" t="s">
        <v>8552</v>
      </c>
      <c r="F7558" t="s">
        <v>6</v>
      </c>
      <c r="G7558" t="s">
        <v>6</v>
      </c>
      <c r="H7558" t="s">
        <v>6</v>
      </c>
      <c r="I7558">
        <v>17.632151055431642</v>
      </c>
      <c r="J7558" t="s">
        <v>6</v>
      </c>
      <c r="K7558" t="s">
        <v>6</v>
      </c>
      <c r="L7558" t="s">
        <v>6</v>
      </c>
      <c r="M7558" t="s">
        <v>6</v>
      </c>
      <c r="N7558">
        <v>93.632600639421952</v>
      </c>
      <c r="O7558" t="s">
        <v>6</v>
      </c>
      <c r="P7558">
        <v>67.128253171094698</v>
      </c>
      <c r="Q7558" t="s">
        <v>6</v>
      </c>
      <c r="R7558" t="s">
        <v>6</v>
      </c>
      <c r="S7558" t="s">
        <v>6</v>
      </c>
      <c r="T7558" t="s">
        <v>434</v>
      </c>
      <c r="U7558" t="s">
        <v>6</v>
      </c>
      <c r="V7558" t="s">
        <v>6</v>
      </c>
      <c r="W7558" t="s">
        <v>6</v>
      </c>
      <c r="X7558" t="s">
        <v>6</v>
      </c>
      <c r="Y7558" t="s">
        <v>6</v>
      </c>
      <c r="Z7558" t="s">
        <v>6</v>
      </c>
      <c r="AA7558" t="s">
        <v>790</v>
      </c>
      <c r="AB7558" t="s">
        <v>6</v>
      </c>
      <c r="AC7558" t="s">
        <v>791</v>
      </c>
    </row>
    <row r="7559" spans="1:29" x14ac:dyDescent="0.25">
      <c r="A7559" t="s">
        <v>390</v>
      </c>
      <c r="B7559">
        <v>644</v>
      </c>
      <c r="C7559" t="s">
        <v>199</v>
      </c>
      <c r="D7559">
        <v>2001</v>
      </c>
      <c r="E7559" t="s">
        <v>8553</v>
      </c>
      <c r="F7559" t="s">
        <v>6</v>
      </c>
      <c r="G7559" t="s">
        <v>6</v>
      </c>
      <c r="H7559" t="s">
        <v>6</v>
      </c>
      <c r="I7559">
        <v>17.777182136067406</v>
      </c>
      <c r="J7559" t="s">
        <v>6</v>
      </c>
      <c r="K7559" t="s">
        <v>6</v>
      </c>
      <c r="L7559" t="s">
        <v>6</v>
      </c>
      <c r="M7559" t="s">
        <v>6</v>
      </c>
      <c r="N7559">
        <v>97.324757533794653</v>
      </c>
      <c r="O7559" t="s">
        <v>6</v>
      </c>
      <c r="P7559">
        <v>68.554081893970803</v>
      </c>
      <c r="Q7559" t="s">
        <v>6</v>
      </c>
      <c r="R7559" t="s">
        <v>6</v>
      </c>
      <c r="S7559" t="s">
        <v>6</v>
      </c>
      <c r="T7559" t="s">
        <v>434</v>
      </c>
      <c r="U7559" t="s">
        <v>6</v>
      </c>
      <c r="V7559" t="s">
        <v>6</v>
      </c>
      <c r="W7559" t="s">
        <v>6</v>
      </c>
      <c r="X7559" t="s">
        <v>6</v>
      </c>
      <c r="Y7559" t="s">
        <v>6</v>
      </c>
      <c r="Z7559" t="s">
        <v>6</v>
      </c>
      <c r="AA7559" t="s">
        <v>790</v>
      </c>
      <c r="AB7559" t="s">
        <v>6</v>
      </c>
      <c r="AC7559" t="s">
        <v>791</v>
      </c>
    </row>
    <row r="7560" spans="1:29" x14ac:dyDescent="0.25">
      <c r="A7560" t="s">
        <v>390</v>
      </c>
      <c r="B7560">
        <v>644</v>
      </c>
      <c r="C7560" t="s">
        <v>199</v>
      </c>
      <c r="D7560">
        <v>2002</v>
      </c>
      <c r="E7560" t="s">
        <v>8554</v>
      </c>
      <c r="F7560" t="s">
        <v>6</v>
      </c>
      <c r="G7560" t="s">
        <v>6</v>
      </c>
      <c r="H7560" t="s">
        <v>6</v>
      </c>
      <c r="I7560">
        <v>17.978063006459507</v>
      </c>
      <c r="J7560" t="s">
        <v>6</v>
      </c>
      <c r="K7560" t="s">
        <v>6</v>
      </c>
      <c r="L7560" t="s">
        <v>6</v>
      </c>
      <c r="M7560" t="s">
        <v>6</v>
      </c>
      <c r="N7560">
        <v>107.36696127831</v>
      </c>
      <c r="O7560" t="s">
        <v>6</v>
      </c>
      <c r="P7560">
        <v>67.067297492882204</v>
      </c>
      <c r="Q7560" t="s">
        <v>6</v>
      </c>
      <c r="R7560" t="s">
        <v>6</v>
      </c>
      <c r="S7560" t="s">
        <v>6</v>
      </c>
      <c r="T7560" t="s">
        <v>434</v>
      </c>
      <c r="U7560" t="s">
        <v>6</v>
      </c>
      <c r="V7560" t="s">
        <v>6</v>
      </c>
      <c r="W7560" t="s">
        <v>6</v>
      </c>
      <c r="X7560" t="s">
        <v>6</v>
      </c>
      <c r="Y7560" t="s">
        <v>6</v>
      </c>
      <c r="Z7560" t="s">
        <v>6</v>
      </c>
      <c r="AA7560" t="s">
        <v>790</v>
      </c>
      <c r="AB7560" t="s">
        <v>6</v>
      </c>
      <c r="AC7560" t="s">
        <v>791</v>
      </c>
    </row>
    <row r="7561" spans="1:29" x14ac:dyDescent="0.25">
      <c r="A7561" t="s">
        <v>390</v>
      </c>
      <c r="B7561">
        <v>644</v>
      </c>
      <c r="C7561" t="s">
        <v>199</v>
      </c>
      <c r="D7561">
        <v>2003</v>
      </c>
      <c r="E7561" t="s">
        <v>8555</v>
      </c>
      <c r="F7561" t="s">
        <v>6</v>
      </c>
      <c r="G7561" t="s">
        <v>6</v>
      </c>
      <c r="H7561" t="s">
        <v>6</v>
      </c>
      <c r="I7561">
        <v>17.496346030878922</v>
      </c>
      <c r="J7561" t="s">
        <v>6</v>
      </c>
      <c r="K7561" t="s">
        <v>6</v>
      </c>
      <c r="L7561" t="s">
        <v>6</v>
      </c>
      <c r="M7561" t="s">
        <v>6</v>
      </c>
      <c r="N7561">
        <v>103.6907277822642</v>
      </c>
      <c r="O7561" t="s">
        <v>6</v>
      </c>
      <c r="P7561">
        <v>73.992478070289195</v>
      </c>
      <c r="Q7561" t="s">
        <v>6</v>
      </c>
      <c r="R7561" t="s">
        <v>6</v>
      </c>
      <c r="S7561" t="s">
        <v>6</v>
      </c>
      <c r="T7561" t="s">
        <v>434</v>
      </c>
      <c r="U7561" t="s">
        <v>6</v>
      </c>
      <c r="V7561" t="s">
        <v>6</v>
      </c>
      <c r="W7561" t="s">
        <v>6</v>
      </c>
      <c r="X7561" t="s">
        <v>6</v>
      </c>
      <c r="Y7561" t="s">
        <v>6</v>
      </c>
      <c r="Z7561" t="s">
        <v>6</v>
      </c>
      <c r="AA7561" t="s">
        <v>790</v>
      </c>
      <c r="AB7561" t="s">
        <v>6</v>
      </c>
      <c r="AC7561" t="s">
        <v>791</v>
      </c>
    </row>
    <row r="7562" spans="1:29" x14ac:dyDescent="0.25">
      <c r="A7562" t="s">
        <v>390</v>
      </c>
      <c r="B7562">
        <v>644</v>
      </c>
      <c r="C7562" t="s">
        <v>199</v>
      </c>
      <c r="D7562">
        <v>2004</v>
      </c>
      <c r="E7562" t="s">
        <v>8556</v>
      </c>
      <c r="F7562" t="s">
        <v>6</v>
      </c>
      <c r="G7562" t="s">
        <v>6</v>
      </c>
      <c r="H7562" t="s">
        <v>6</v>
      </c>
      <c r="I7562">
        <v>16.510123944740446</v>
      </c>
      <c r="J7562" t="s">
        <v>6</v>
      </c>
      <c r="K7562" t="s">
        <v>6</v>
      </c>
      <c r="L7562" t="s">
        <v>6</v>
      </c>
      <c r="M7562" t="s">
        <v>6</v>
      </c>
      <c r="N7562">
        <v>103.10411256360803</v>
      </c>
      <c r="O7562" t="s">
        <v>6</v>
      </c>
      <c r="P7562">
        <v>87.416387958721003</v>
      </c>
      <c r="Q7562" t="s">
        <v>6</v>
      </c>
      <c r="R7562" t="s">
        <v>6</v>
      </c>
      <c r="S7562" t="s">
        <v>6</v>
      </c>
      <c r="T7562" t="s">
        <v>434</v>
      </c>
      <c r="U7562" t="s">
        <v>6</v>
      </c>
      <c r="V7562" t="s">
        <v>6</v>
      </c>
      <c r="W7562" t="s">
        <v>6</v>
      </c>
      <c r="X7562" t="s">
        <v>6</v>
      </c>
      <c r="Y7562" t="s">
        <v>6</v>
      </c>
      <c r="Z7562" t="s">
        <v>6</v>
      </c>
      <c r="AA7562" t="s">
        <v>790</v>
      </c>
      <c r="AB7562" t="s">
        <v>6</v>
      </c>
      <c r="AC7562" t="s">
        <v>791</v>
      </c>
    </row>
    <row r="7563" spans="1:29" x14ac:dyDescent="0.25">
      <c r="A7563" t="s">
        <v>390</v>
      </c>
      <c r="B7563">
        <v>644</v>
      </c>
      <c r="C7563" t="s">
        <v>199</v>
      </c>
      <c r="D7563">
        <v>2005</v>
      </c>
      <c r="E7563" t="s">
        <v>8557</v>
      </c>
      <c r="F7563" t="s">
        <v>6</v>
      </c>
      <c r="G7563" t="s">
        <v>6</v>
      </c>
      <c r="H7563" t="s">
        <v>6</v>
      </c>
      <c r="I7563">
        <v>18.849248086827863</v>
      </c>
      <c r="J7563" t="s">
        <v>6</v>
      </c>
      <c r="K7563" t="s">
        <v>6</v>
      </c>
      <c r="L7563" t="s">
        <v>6</v>
      </c>
      <c r="M7563" t="s">
        <v>6</v>
      </c>
      <c r="N7563">
        <v>78.238784528046494</v>
      </c>
      <c r="O7563" t="s">
        <v>6</v>
      </c>
      <c r="P7563">
        <v>107.34907783478199</v>
      </c>
      <c r="Q7563" t="s">
        <v>6</v>
      </c>
      <c r="R7563" t="s">
        <v>6</v>
      </c>
      <c r="S7563" t="s">
        <v>6</v>
      </c>
      <c r="T7563" t="s">
        <v>434</v>
      </c>
      <c r="U7563" t="s">
        <v>6</v>
      </c>
      <c r="V7563" t="s">
        <v>6</v>
      </c>
      <c r="W7563" t="s">
        <v>6</v>
      </c>
      <c r="X7563" t="s">
        <v>6</v>
      </c>
      <c r="Y7563" t="s">
        <v>6</v>
      </c>
      <c r="Z7563" t="s">
        <v>6</v>
      </c>
      <c r="AA7563" t="s">
        <v>790</v>
      </c>
      <c r="AB7563" t="s">
        <v>6</v>
      </c>
      <c r="AC7563" t="s">
        <v>791</v>
      </c>
    </row>
    <row r="7564" spans="1:29" x14ac:dyDescent="0.25">
      <c r="A7564" t="s">
        <v>390</v>
      </c>
      <c r="B7564">
        <v>644</v>
      </c>
      <c r="C7564" t="s">
        <v>199</v>
      </c>
      <c r="D7564">
        <v>2006</v>
      </c>
      <c r="E7564" t="s">
        <v>8558</v>
      </c>
      <c r="F7564" t="s">
        <v>6</v>
      </c>
      <c r="G7564" t="s">
        <v>6</v>
      </c>
      <c r="H7564" t="s">
        <v>6</v>
      </c>
      <c r="I7564">
        <v>20.443528021064282</v>
      </c>
      <c r="J7564" t="s">
        <v>6</v>
      </c>
      <c r="K7564" t="s">
        <v>6</v>
      </c>
      <c r="L7564" t="s">
        <v>6</v>
      </c>
      <c r="M7564" t="s">
        <v>6</v>
      </c>
      <c r="N7564">
        <v>69.949930338689768</v>
      </c>
      <c r="O7564" t="s">
        <v>6</v>
      </c>
      <c r="P7564">
        <v>132.66933169291599</v>
      </c>
      <c r="Q7564" t="s">
        <v>6</v>
      </c>
      <c r="R7564" t="s">
        <v>6</v>
      </c>
      <c r="S7564" t="s">
        <v>6</v>
      </c>
      <c r="T7564" t="s">
        <v>434</v>
      </c>
      <c r="U7564" t="s">
        <v>6</v>
      </c>
      <c r="V7564" t="s">
        <v>6</v>
      </c>
      <c r="W7564" t="s">
        <v>6</v>
      </c>
      <c r="X7564" t="s">
        <v>6</v>
      </c>
      <c r="Y7564" t="s">
        <v>6</v>
      </c>
      <c r="Z7564" t="s">
        <v>6</v>
      </c>
      <c r="AA7564" t="s">
        <v>790</v>
      </c>
      <c r="AB7564" t="s">
        <v>6</v>
      </c>
      <c r="AC7564" t="s">
        <v>791</v>
      </c>
    </row>
    <row r="7565" spans="1:29" x14ac:dyDescent="0.25">
      <c r="A7565" t="s">
        <v>390</v>
      </c>
      <c r="B7565">
        <v>644</v>
      </c>
      <c r="C7565" t="s">
        <v>199</v>
      </c>
      <c r="D7565">
        <v>2007</v>
      </c>
      <c r="E7565" t="s">
        <v>8559</v>
      </c>
      <c r="F7565" t="s">
        <v>6</v>
      </c>
      <c r="G7565" t="s">
        <v>6</v>
      </c>
      <c r="H7565" t="s">
        <v>6</v>
      </c>
      <c r="I7565">
        <v>18.523396766712526</v>
      </c>
      <c r="J7565" t="s">
        <v>6</v>
      </c>
      <c r="K7565" t="s">
        <v>6</v>
      </c>
      <c r="L7565" t="s">
        <v>6</v>
      </c>
      <c r="M7565" t="s">
        <v>6</v>
      </c>
      <c r="N7565">
        <v>46.779990041283533</v>
      </c>
      <c r="O7565" t="s">
        <v>6</v>
      </c>
      <c r="P7565">
        <v>173.29710853943499</v>
      </c>
      <c r="Q7565" t="s">
        <v>6</v>
      </c>
      <c r="R7565" t="s">
        <v>6</v>
      </c>
      <c r="S7565" t="s">
        <v>6</v>
      </c>
      <c r="T7565" t="s">
        <v>434</v>
      </c>
      <c r="U7565" t="s">
        <v>6</v>
      </c>
      <c r="V7565" t="s">
        <v>6</v>
      </c>
      <c r="W7565" t="s">
        <v>6</v>
      </c>
      <c r="X7565" t="s">
        <v>6</v>
      </c>
      <c r="Y7565" t="s">
        <v>6</v>
      </c>
      <c r="Z7565" t="s">
        <v>6</v>
      </c>
      <c r="AA7565" t="s">
        <v>790</v>
      </c>
      <c r="AB7565" t="s">
        <v>6</v>
      </c>
      <c r="AC7565" t="s">
        <v>791</v>
      </c>
    </row>
    <row r="7566" spans="1:29" x14ac:dyDescent="0.25">
      <c r="A7566" t="s">
        <v>390</v>
      </c>
      <c r="B7566">
        <v>644</v>
      </c>
      <c r="C7566" t="s">
        <v>199</v>
      </c>
      <c r="D7566">
        <v>2008</v>
      </c>
      <c r="E7566" t="s">
        <v>8560</v>
      </c>
      <c r="F7566" t="s">
        <v>6</v>
      </c>
      <c r="G7566" t="s">
        <v>6</v>
      </c>
      <c r="H7566" t="s">
        <v>6</v>
      </c>
      <c r="I7566">
        <v>17.649856349204505</v>
      </c>
      <c r="J7566" t="s">
        <v>6</v>
      </c>
      <c r="K7566" t="s">
        <v>6</v>
      </c>
      <c r="L7566" t="s">
        <v>6</v>
      </c>
      <c r="M7566" t="s">
        <v>6</v>
      </c>
      <c r="N7566">
        <v>41.675739294885155</v>
      </c>
      <c r="O7566" t="s">
        <v>6</v>
      </c>
      <c r="P7566">
        <v>250.13269868335101</v>
      </c>
      <c r="Q7566" t="s">
        <v>6</v>
      </c>
      <c r="R7566" t="s">
        <v>6</v>
      </c>
      <c r="S7566" t="s">
        <v>6</v>
      </c>
      <c r="T7566" t="s">
        <v>434</v>
      </c>
      <c r="U7566" t="s">
        <v>6</v>
      </c>
      <c r="V7566" t="s">
        <v>6</v>
      </c>
      <c r="W7566" t="s">
        <v>6</v>
      </c>
      <c r="X7566" t="s">
        <v>6</v>
      </c>
      <c r="Y7566" t="s">
        <v>6</v>
      </c>
      <c r="Z7566" t="s">
        <v>6</v>
      </c>
      <c r="AA7566" t="s">
        <v>790</v>
      </c>
      <c r="AB7566" t="s">
        <v>6</v>
      </c>
      <c r="AC7566" t="s">
        <v>791</v>
      </c>
    </row>
    <row r="7567" spans="1:29" x14ac:dyDescent="0.25">
      <c r="A7567" t="s">
        <v>390</v>
      </c>
      <c r="B7567">
        <v>644</v>
      </c>
      <c r="C7567" t="s">
        <v>199</v>
      </c>
      <c r="D7567">
        <v>2009</v>
      </c>
      <c r="E7567" t="s">
        <v>8561</v>
      </c>
      <c r="F7567" t="s">
        <v>6</v>
      </c>
      <c r="G7567" t="s">
        <v>6</v>
      </c>
      <c r="H7567" t="s">
        <v>6</v>
      </c>
      <c r="I7567" t="s">
        <v>6</v>
      </c>
      <c r="J7567" t="s">
        <v>6</v>
      </c>
      <c r="K7567" t="s">
        <v>6</v>
      </c>
      <c r="L7567" t="s">
        <v>6</v>
      </c>
      <c r="M7567" t="s">
        <v>6</v>
      </c>
      <c r="N7567">
        <v>37.8106611507773</v>
      </c>
      <c r="O7567" t="s">
        <v>6</v>
      </c>
      <c r="P7567">
        <v>337.60898336270901</v>
      </c>
      <c r="Q7567" t="s">
        <v>6</v>
      </c>
      <c r="R7567" t="s">
        <v>6</v>
      </c>
      <c r="S7567" t="s">
        <v>6</v>
      </c>
      <c r="T7567" t="s">
        <v>434</v>
      </c>
      <c r="U7567" t="s">
        <v>6</v>
      </c>
      <c r="V7567" t="s">
        <v>6</v>
      </c>
      <c r="W7567" t="s">
        <v>6</v>
      </c>
      <c r="X7567" t="s">
        <v>6</v>
      </c>
      <c r="Y7567" t="s">
        <v>6</v>
      </c>
      <c r="Z7567" t="s">
        <v>6</v>
      </c>
      <c r="AA7567" t="s">
        <v>790</v>
      </c>
      <c r="AB7567" t="s">
        <v>6</v>
      </c>
      <c r="AC7567" t="s">
        <v>791</v>
      </c>
    </row>
    <row r="7568" spans="1:29" x14ac:dyDescent="0.25">
      <c r="A7568" t="s">
        <v>390</v>
      </c>
      <c r="B7568">
        <v>644</v>
      </c>
      <c r="C7568" t="s">
        <v>199</v>
      </c>
      <c r="D7568">
        <v>2010</v>
      </c>
      <c r="E7568" t="s">
        <v>8562</v>
      </c>
      <c r="F7568" t="s">
        <v>6</v>
      </c>
      <c r="G7568" t="s">
        <v>6</v>
      </c>
      <c r="H7568" t="s">
        <v>6</v>
      </c>
      <c r="I7568" t="s">
        <v>6</v>
      </c>
      <c r="J7568" t="s">
        <v>6</v>
      </c>
      <c r="K7568" t="s">
        <v>6</v>
      </c>
      <c r="L7568" t="s">
        <v>6</v>
      </c>
      <c r="M7568" t="s">
        <v>6</v>
      </c>
      <c r="N7568">
        <v>40.529839676230935</v>
      </c>
      <c r="O7568" t="s">
        <v>6</v>
      </c>
      <c r="P7568">
        <v>385.94320384250398</v>
      </c>
      <c r="Q7568" t="s">
        <v>6</v>
      </c>
      <c r="R7568" t="s">
        <v>6</v>
      </c>
      <c r="S7568" t="s">
        <v>6</v>
      </c>
      <c r="T7568" t="s">
        <v>434</v>
      </c>
      <c r="U7568" t="s">
        <v>6</v>
      </c>
      <c r="V7568" t="s">
        <v>6</v>
      </c>
      <c r="W7568" t="s">
        <v>6</v>
      </c>
      <c r="X7568" t="s">
        <v>6</v>
      </c>
      <c r="Y7568" t="s">
        <v>6</v>
      </c>
      <c r="Z7568" t="s">
        <v>6</v>
      </c>
      <c r="AA7568" t="s">
        <v>790</v>
      </c>
      <c r="AB7568" t="s">
        <v>6</v>
      </c>
      <c r="AC7568" t="s">
        <v>791</v>
      </c>
    </row>
    <row r="7569" spans="1:29" x14ac:dyDescent="0.25">
      <c r="A7569" t="s">
        <v>390</v>
      </c>
      <c r="B7569">
        <v>644</v>
      </c>
      <c r="C7569" t="s">
        <v>199</v>
      </c>
      <c r="D7569">
        <v>2011</v>
      </c>
      <c r="E7569" t="s">
        <v>8563</v>
      </c>
      <c r="F7569" t="s">
        <v>6</v>
      </c>
      <c r="G7569" t="s">
        <v>6</v>
      </c>
      <c r="H7569" t="s">
        <v>6</v>
      </c>
      <c r="I7569" t="s">
        <v>6</v>
      </c>
      <c r="J7569" t="s">
        <v>6</v>
      </c>
      <c r="K7569" t="s">
        <v>6</v>
      </c>
      <c r="L7569" t="s">
        <v>6</v>
      </c>
      <c r="M7569" t="s">
        <v>6</v>
      </c>
      <c r="N7569">
        <v>45.325658847578239</v>
      </c>
      <c r="O7569" t="s">
        <v>6</v>
      </c>
      <c r="P7569">
        <v>515.07854199999997</v>
      </c>
      <c r="Q7569" t="s">
        <v>6</v>
      </c>
      <c r="R7569" t="s">
        <v>6</v>
      </c>
      <c r="S7569" t="s">
        <v>6</v>
      </c>
      <c r="T7569" t="s">
        <v>434</v>
      </c>
      <c r="U7569" t="s">
        <v>6</v>
      </c>
      <c r="V7569" t="s">
        <v>6</v>
      </c>
      <c r="W7569" t="s">
        <v>6</v>
      </c>
      <c r="X7569" t="s">
        <v>6</v>
      </c>
      <c r="Y7569" t="s">
        <v>6</v>
      </c>
      <c r="Z7569" t="s">
        <v>6</v>
      </c>
      <c r="AA7569" t="s">
        <v>790</v>
      </c>
      <c r="AB7569" t="s">
        <v>6</v>
      </c>
      <c r="AC7569" t="s">
        <v>791</v>
      </c>
    </row>
    <row r="7570" spans="1:29" x14ac:dyDescent="0.25">
      <c r="A7570" t="s">
        <v>390</v>
      </c>
      <c r="B7570">
        <v>644</v>
      </c>
      <c r="C7570" t="s">
        <v>199</v>
      </c>
      <c r="D7570">
        <v>2012</v>
      </c>
      <c r="E7570" t="s">
        <v>8564</v>
      </c>
      <c r="F7570" t="s">
        <v>6</v>
      </c>
      <c r="G7570" t="s">
        <v>6</v>
      </c>
      <c r="H7570" t="s">
        <v>6</v>
      </c>
      <c r="I7570" t="s">
        <v>6</v>
      </c>
      <c r="J7570" t="s">
        <v>6</v>
      </c>
      <c r="K7570" t="s">
        <v>6</v>
      </c>
      <c r="L7570" t="s">
        <v>6</v>
      </c>
      <c r="M7570" t="s">
        <v>6</v>
      </c>
      <c r="N7570">
        <v>37.656422156196577</v>
      </c>
      <c r="O7570" t="s">
        <v>6</v>
      </c>
      <c r="P7570">
        <v>747.32649800000002</v>
      </c>
      <c r="Q7570" t="s">
        <v>6</v>
      </c>
      <c r="R7570" t="s">
        <v>6</v>
      </c>
      <c r="S7570" t="s">
        <v>6</v>
      </c>
      <c r="T7570" t="s">
        <v>434</v>
      </c>
      <c r="U7570" t="s">
        <v>6</v>
      </c>
      <c r="V7570" t="s">
        <v>6</v>
      </c>
      <c r="W7570" t="s">
        <v>6</v>
      </c>
      <c r="X7570" t="s">
        <v>6</v>
      </c>
      <c r="Y7570" t="s">
        <v>6</v>
      </c>
      <c r="Z7570" t="s">
        <v>6</v>
      </c>
      <c r="AA7570" t="s">
        <v>790</v>
      </c>
      <c r="AB7570" t="s">
        <v>6</v>
      </c>
      <c r="AC7570" t="s">
        <v>791</v>
      </c>
    </row>
    <row r="7571" spans="1:29" x14ac:dyDescent="0.25">
      <c r="A7571" t="s">
        <v>390</v>
      </c>
      <c r="B7571">
        <v>644</v>
      </c>
      <c r="C7571" t="s">
        <v>199</v>
      </c>
      <c r="D7571">
        <v>2013</v>
      </c>
      <c r="E7571" t="s">
        <v>8565</v>
      </c>
      <c r="F7571" t="s">
        <v>6</v>
      </c>
      <c r="G7571" t="s">
        <v>6</v>
      </c>
      <c r="H7571" t="s">
        <v>6</v>
      </c>
      <c r="I7571" t="s">
        <v>6</v>
      </c>
      <c r="J7571" t="s">
        <v>6</v>
      </c>
      <c r="K7571" t="s">
        <v>6</v>
      </c>
      <c r="L7571" t="s">
        <v>6</v>
      </c>
      <c r="M7571" t="s">
        <v>6</v>
      </c>
      <c r="N7571">
        <v>42.875320010270549</v>
      </c>
      <c r="O7571" t="s">
        <v>6</v>
      </c>
      <c r="P7571">
        <v>866.92108199999996</v>
      </c>
      <c r="Q7571" t="s">
        <v>6</v>
      </c>
      <c r="R7571" t="s">
        <v>6</v>
      </c>
      <c r="S7571" t="s">
        <v>6</v>
      </c>
      <c r="T7571" t="s">
        <v>434</v>
      </c>
      <c r="U7571" t="s">
        <v>6</v>
      </c>
      <c r="V7571" t="s">
        <v>6</v>
      </c>
      <c r="W7571" t="s">
        <v>6</v>
      </c>
      <c r="X7571" t="s">
        <v>6</v>
      </c>
      <c r="Y7571" t="s">
        <v>6</v>
      </c>
      <c r="Z7571" t="s">
        <v>6</v>
      </c>
      <c r="AA7571" t="s">
        <v>790</v>
      </c>
      <c r="AB7571" t="s">
        <v>6</v>
      </c>
      <c r="AC7571" t="s">
        <v>791</v>
      </c>
    </row>
    <row r="7572" spans="1:29" x14ac:dyDescent="0.25">
      <c r="A7572" t="s">
        <v>390</v>
      </c>
      <c r="B7572">
        <v>644</v>
      </c>
      <c r="C7572" t="s">
        <v>199</v>
      </c>
      <c r="D7572">
        <v>2014</v>
      </c>
      <c r="E7572" t="s">
        <v>8566</v>
      </c>
      <c r="F7572" t="s">
        <v>6</v>
      </c>
      <c r="G7572" t="s">
        <v>6</v>
      </c>
      <c r="H7572" t="s">
        <v>6</v>
      </c>
      <c r="I7572" t="s">
        <v>6</v>
      </c>
      <c r="J7572" t="s">
        <v>6</v>
      </c>
      <c r="K7572" t="s">
        <v>6</v>
      </c>
      <c r="L7572" t="s">
        <v>6</v>
      </c>
      <c r="M7572" t="s">
        <v>6</v>
      </c>
      <c r="N7572">
        <v>46.802174935514351</v>
      </c>
      <c r="O7572" t="s">
        <v>6</v>
      </c>
      <c r="P7572">
        <v>1060.8253830000001</v>
      </c>
      <c r="Q7572" t="s">
        <v>6</v>
      </c>
      <c r="R7572" t="s">
        <v>6</v>
      </c>
      <c r="S7572" t="s">
        <v>6</v>
      </c>
      <c r="T7572" t="s">
        <v>434</v>
      </c>
      <c r="U7572" t="s">
        <v>6</v>
      </c>
      <c r="V7572" t="s">
        <v>6</v>
      </c>
      <c r="W7572" t="s">
        <v>6</v>
      </c>
      <c r="X7572" t="s">
        <v>6</v>
      </c>
      <c r="Y7572" t="s">
        <v>6</v>
      </c>
      <c r="Z7572" t="s">
        <v>6</v>
      </c>
      <c r="AA7572" t="s">
        <v>790</v>
      </c>
      <c r="AB7572" t="s">
        <v>6</v>
      </c>
      <c r="AC7572" t="s">
        <v>791</v>
      </c>
    </row>
    <row r="7573" spans="1:29" x14ac:dyDescent="0.25">
      <c r="A7573" t="s">
        <v>390</v>
      </c>
      <c r="B7573">
        <v>644</v>
      </c>
      <c r="C7573" t="s">
        <v>199</v>
      </c>
      <c r="D7573">
        <v>2015</v>
      </c>
      <c r="E7573" t="s">
        <v>8567</v>
      </c>
      <c r="F7573" t="s">
        <v>6</v>
      </c>
      <c r="G7573" t="s">
        <v>6</v>
      </c>
      <c r="H7573" t="s">
        <v>6</v>
      </c>
      <c r="I7573" t="s">
        <v>6</v>
      </c>
      <c r="J7573" t="s">
        <v>6</v>
      </c>
      <c r="K7573" t="s">
        <v>6</v>
      </c>
      <c r="L7573" t="s">
        <v>6</v>
      </c>
      <c r="M7573" t="s">
        <v>6</v>
      </c>
      <c r="N7573">
        <v>54.008893710586662</v>
      </c>
      <c r="O7573" t="s">
        <v>6</v>
      </c>
      <c r="P7573">
        <v>1297.96144</v>
      </c>
      <c r="Q7573" t="s">
        <v>6</v>
      </c>
      <c r="R7573" t="s">
        <v>6</v>
      </c>
      <c r="S7573" t="s">
        <v>6</v>
      </c>
      <c r="T7573" t="s">
        <v>434</v>
      </c>
      <c r="U7573" t="s">
        <v>6</v>
      </c>
      <c r="V7573" t="s">
        <v>6</v>
      </c>
      <c r="W7573" t="s">
        <v>6</v>
      </c>
      <c r="X7573" t="s">
        <v>6</v>
      </c>
      <c r="Y7573" t="s">
        <v>6</v>
      </c>
      <c r="Z7573" t="s">
        <v>6</v>
      </c>
      <c r="AA7573" t="s">
        <v>790</v>
      </c>
      <c r="AB7573" t="s">
        <v>6</v>
      </c>
      <c r="AC7573" t="s">
        <v>791</v>
      </c>
    </row>
    <row r="7574" spans="1:29" x14ac:dyDescent="0.25">
      <c r="A7574" t="s">
        <v>390</v>
      </c>
      <c r="B7574">
        <v>644</v>
      </c>
      <c r="C7574" t="s">
        <v>199</v>
      </c>
      <c r="D7574">
        <v>2016</v>
      </c>
      <c r="E7574" t="s">
        <v>8568</v>
      </c>
      <c r="F7574" t="s">
        <v>6</v>
      </c>
      <c r="G7574" t="s">
        <v>6</v>
      </c>
      <c r="H7574" t="s">
        <v>6</v>
      </c>
      <c r="I7574" t="s">
        <v>6</v>
      </c>
      <c r="J7574" t="s">
        <v>6</v>
      </c>
      <c r="K7574" t="s">
        <v>6</v>
      </c>
      <c r="L7574" t="s">
        <v>6</v>
      </c>
      <c r="M7574" t="s">
        <v>6</v>
      </c>
      <c r="N7574">
        <v>55.442433543217987</v>
      </c>
      <c r="O7574" t="s">
        <v>6</v>
      </c>
      <c r="P7574">
        <v>1541.277204</v>
      </c>
      <c r="Q7574" t="s">
        <v>6</v>
      </c>
      <c r="R7574" t="s">
        <v>6</v>
      </c>
      <c r="S7574" t="s">
        <v>6</v>
      </c>
      <c r="T7574" t="s">
        <v>434</v>
      </c>
      <c r="U7574" t="s">
        <v>6</v>
      </c>
      <c r="V7574" t="s">
        <v>6</v>
      </c>
      <c r="W7574" t="s">
        <v>6</v>
      </c>
      <c r="X7574" t="s">
        <v>6</v>
      </c>
      <c r="Y7574" t="s">
        <v>6</v>
      </c>
      <c r="Z7574" t="s">
        <v>6</v>
      </c>
      <c r="AA7574" t="s">
        <v>790</v>
      </c>
      <c r="AB7574" t="s">
        <v>6</v>
      </c>
      <c r="AC7574" t="s">
        <v>791</v>
      </c>
    </row>
    <row r="7575" spans="1:29" x14ac:dyDescent="0.25">
      <c r="A7575" t="s">
        <v>390</v>
      </c>
      <c r="B7575">
        <v>646</v>
      </c>
      <c r="C7575" t="s">
        <v>200</v>
      </c>
      <c r="D7575">
        <v>1950</v>
      </c>
      <c r="E7575" t="s">
        <v>8569</v>
      </c>
      <c r="F7575" t="s">
        <v>6</v>
      </c>
      <c r="G7575" t="s">
        <v>6</v>
      </c>
      <c r="H7575" t="s">
        <v>6</v>
      </c>
      <c r="I7575" t="s">
        <v>6</v>
      </c>
      <c r="J7575" t="s">
        <v>6</v>
      </c>
      <c r="K7575" t="s">
        <v>6</v>
      </c>
      <c r="L7575" t="s">
        <v>6</v>
      </c>
      <c r="M7575" t="s">
        <v>6</v>
      </c>
      <c r="N7575" t="s">
        <v>6</v>
      </c>
      <c r="O7575" t="s">
        <v>6</v>
      </c>
      <c r="P7575" t="s">
        <v>6</v>
      </c>
      <c r="Q7575" t="s">
        <v>6</v>
      </c>
      <c r="R7575" t="s">
        <v>6</v>
      </c>
      <c r="S7575" t="s">
        <v>6</v>
      </c>
      <c r="T7575" t="s">
        <v>6</v>
      </c>
      <c r="U7575" t="s">
        <v>6</v>
      </c>
      <c r="V7575" t="s">
        <v>6</v>
      </c>
      <c r="W7575" t="s">
        <v>6</v>
      </c>
      <c r="X7575" t="s">
        <v>6</v>
      </c>
      <c r="Y7575" t="s">
        <v>6</v>
      </c>
      <c r="Z7575" t="s">
        <v>6</v>
      </c>
      <c r="AA7575" t="s">
        <v>6</v>
      </c>
      <c r="AB7575" t="s">
        <v>767</v>
      </c>
      <c r="AC7575" t="s">
        <v>713</v>
      </c>
    </row>
    <row r="7576" spans="1:29" x14ac:dyDescent="0.25">
      <c r="A7576" t="s">
        <v>390</v>
      </c>
      <c r="B7576">
        <v>646</v>
      </c>
      <c r="C7576" t="s">
        <v>200</v>
      </c>
      <c r="D7576">
        <v>1951</v>
      </c>
      <c r="E7576" t="s">
        <v>8570</v>
      </c>
      <c r="F7576" t="s">
        <v>6</v>
      </c>
      <c r="G7576" t="s">
        <v>6</v>
      </c>
      <c r="H7576" t="s">
        <v>6</v>
      </c>
      <c r="I7576" t="s">
        <v>6</v>
      </c>
      <c r="J7576" t="s">
        <v>6</v>
      </c>
      <c r="K7576" t="s">
        <v>6</v>
      </c>
      <c r="L7576" t="s">
        <v>6</v>
      </c>
      <c r="M7576" t="s">
        <v>6</v>
      </c>
      <c r="N7576" t="s">
        <v>6</v>
      </c>
      <c r="O7576" t="s">
        <v>6</v>
      </c>
      <c r="P7576" t="s">
        <v>6</v>
      </c>
      <c r="Q7576" t="s">
        <v>6</v>
      </c>
      <c r="R7576" t="s">
        <v>6</v>
      </c>
      <c r="S7576" t="s">
        <v>6</v>
      </c>
      <c r="T7576" t="s">
        <v>6</v>
      </c>
      <c r="U7576" t="s">
        <v>6</v>
      </c>
      <c r="V7576" t="s">
        <v>6</v>
      </c>
      <c r="W7576" t="s">
        <v>6</v>
      </c>
      <c r="X7576" t="s">
        <v>6</v>
      </c>
      <c r="Y7576" t="s">
        <v>6</v>
      </c>
      <c r="Z7576" t="s">
        <v>6</v>
      </c>
      <c r="AA7576" t="s">
        <v>6</v>
      </c>
      <c r="AB7576" t="s">
        <v>767</v>
      </c>
      <c r="AC7576" t="s">
        <v>713</v>
      </c>
    </row>
    <row r="7577" spans="1:29" x14ac:dyDescent="0.25">
      <c r="A7577" t="s">
        <v>390</v>
      </c>
      <c r="B7577">
        <v>646</v>
      </c>
      <c r="C7577" t="s">
        <v>200</v>
      </c>
      <c r="D7577">
        <v>1952</v>
      </c>
      <c r="E7577" t="s">
        <v>8571</v>
      </c>
      <c r="F7577" t="s">
        <v>6</v>
      </c>
      <c r="G7577" t="s">
        <v>6</v>
      </c>
      <c r="H7577" t="s">
        <v>6</v>
      </c>
      <c r="I7577" t="s">
        <v>6</v>
      </c>
      <c r="J7577" t="s">
        <v>6</v>
      </c>
      <c r="K7577" t="s">
        <v>6</v>
      </c>
      <c r="L7577" t="s">
        <v>6</v>
      </c>
      <c r="M7577" t="s">
        <v>6</v>
      </c>
      <c r="N7577" t="s">
        <v>6</v>
      </c>
      <c r="O7577" t="s">
        <v>6</v>
      </c>
      <c r="P7577" t="s">
        <v>6</v>
      </c>
      <c r="Q7577" t="s">
        <v>6</v>
      </c>
      <c r="R7577" t="s">
        <v>6</v>
      </c>
      <c r="S7577" t="s">
        <v>6</v>
      </c>
      <c r="T7577" t="s">
        <v>6</v>
      </c>
      <c r="U7577" t="s">
        <v>6</v>
      </c>
      <c r="V7577" t="s">
        <v>6</v>
      </c>
      <c r="W7577" t="s">
        <v>6</v>
      </c>
      <c r="X7577" t="s">
        <v>6</v>
      </c>
      <c r="Y7577" t="s">
        <v>6</v>
      </c>
      <c r="Z7577" t="s">
        <v>6</v>
      </c>
      <c r="AA7577" t="s">
        <v>6</v>
      </c>
      <c r="AB7577" t="s">
        <v>767</v>
      </c>
      <c r="AC7577" t="s">
        <v>713</v>
      </c>
    </row>
    <row r="7578" spans="1:29" x14ac:dyDescent="0.25">
      <c r="A7578" t="s">
        <v>390</v>
      </c>
      <c r="B7578">
        <v>646</v>
      </c>
      <c r="C7578" t="s">
        <v>200</v>
      </c>
      <c r="D7578">
        <v>1953</v>
      </c>
      <c r="E7578" t="s">
        <v>8572</v>
      </c>
      <c r="F7578" t="s">
        <v>6</v>
      </c>
      <c r="G7578" t="s">
        <v>6</v>
      </c>
      <c r="H7578" t="s">
        <v>6</v>
      </c>
      <c r="I7578" t="s">
        <v>6</v>
      </c>
      <c r="J7578" t="s">
        <v>6</v>
      </c>
      <c r="K7578" t="s">
        <v>6</v>
      </c>
      <c r="L7578" t="s">
        <v>6</v>
      </c>
      <c r="M7578" t="s">
        <v>6</v>
      </c>
      <c r="N7578" t="s">
        <v>6</v>
      </c>
      <c r="O7578" t="s">
        <v>6</v>
      </c>
      <c r="P7578" t="s">
        <v>6</v>
      </c>
      <c r="Q7578" t="s">
        <v>6</v>
      </c>
      <c r="R7578" t="s">
        <v>6</v>
      </c>
      <c r="S7578" t="s">
        <v>6</v>
      </c>
      <c r="T7578" t="s">
        <v>6</v>
      </c>
      <c r="U7578" t="s">
        <v>6</v>
      </c>
      <c r="V7578" t="s">
        <v>6</v>
      </c>
      <c r="W7578" t="s">
        <v>6</v>
      </c>
      <c r="X7578" t="s">
        <v>6</v>
      </c>
      <c r="Y7578" t="s">
        <v>6</v>
      </c>
      <c r="Z7578" t="s">
        <v>6</v>
      </c>
      <c r="AA7578" t="s">
        <v>6</v>
      </c>
      <c r="AB7578" t="s">
        <v>767</v>
      </c>
      <c r="AC7578" t="s">
        <v>713</v>
      </c>
    </row>
    <row r="7579" spans="1:29" x14ac:dyDescent="0.25">
      <c r="A7579" t="s">
        <v>390</v>
      </c>
      <c r="B7579">
        <v>646</v>
      </c>
      <c r="C7579" t="s">
        <v>200</v>
      </c>
      <c r="D7579">
        <v>1954</v>
      </c>
      <c r="E7579" t="s">
        <v>8573</v>
      </c>
      <c r="F7579" t="s">
        <v>6</v>
      </c>
      <c r="G7579" t="s">
        <v>6</v>
      </c>
      <c r="H7579" t="s">
        <v>6</v>
      </c>
      <c r="I7579" t="s">
        <v>6</v>
      </c>
      <c r="J7579" t="s">
        <v>6</v>
      </c>
      <c r="K7579" t="s">
        <v>6</v>
      </c>
      <c r="L7579" t="s">
        <v>6</v>
      </c>
      <c r="M7579" t="s">
        <v>6</v>
      </c>
      <c r="N7579" t="s">
        <v>6</v>
      </c>
      <c r="O7579" t="s">
        <v>6</v>
      </c>
      <c r="P7579" t="s">
        <v>6</v>
      </c>
      <c r="Q7579" t="s">
        <v>6</v>
      </c>
      <c r="R7579" t="s">
        <v>6</v>
      </c>
      <c r="S7579" t="s">
        <v>6</v>
      </c>
      <c r="T7579" t="s">
        <v>6</v>
      </c>
      <c r="U7579" t="s">
        <v>6</v>
      </c>
      <c r="V7579" t="s">
        <v>6</v>
      </c>
      <c r="W7579" t="s">
        <v>6</v>
      </c>
      <c r="X7579" t="s">
        <v>6</v>
      </c>
      <c r="Y7579" t="s">
        <v>6</v>
      </c>
      <c r="Z7579" t="s">
        <v>6</v>
      </c>
      <c r="AA7579" t="s">
        <v>6</v>
      </c>
      <c r="AB7579" t="s">
        <v>767</v>
      </c>
      <c r="AC7579" t="s">
        <v>713</v>
      </c>
    </row>
    <row r="7580" spans="1:29" x14ac:dyDescent="0.25">
      <c r="A7580" t="s">
        <v>390</v>
      </c>
      <c r="B7580">
        <v>646</v>
      </c>
      <c r="C7580" t="s">
        <v>200</v>
      </c>
      <c r="D7580">
        <v>1955</v>
      </c>
      <c r="E7580" t="s">
        <v>8574</v>
      </c>
      <c r="F7580" t="s">
        <v>6</v>
      </c>
      <c r="G7580" t="s">
        <v>6</v>
      </c>
      <c r="H7580" t="s">
        <v>6</v>
      </c>
      <c r="I7580" t="s">
        <v>6</v>
      </c>
      <c r="J7580" t="s">
        <v>6</v>
      </c>
      <c r="K7580" t="s">
        <v>6</v>
      </c>
      <c r="L7580" t="s">
        <v>6</v>
      </c>
      <c r="M7580" t="s">
        <v>6</v>
      </c>
      <c r="N7580" t="s">
        <v>6</v>
      </c>
      <c r="O7580" t="s">
        <v>6</v>
      </c>
      <c r="P7580" t="s">
        <v>6</v>
      </c>
      <c r="Q7580" t="s">
        <v>6</v>
      </c>
      <c r="R7580" t="s">
        <v>6</v>
      </c>
      <c r="S7580" t="s">
        <v>6</v>
      </c>
      <c r="T7580" t="s">
        <v>6</v>
      </c>
      <c r="U7580" t="s">
        <v>6</v>
      </c>
      <c r="V7580" t="s">
        <v>6</v>
      </c>
      <c r="W7580" t="s">
        <v>6</v>
      </c>
      <c r="X7580" t="s">
        <v>6</v>
      </c>
      <c r="Y7580" t="s">
        <v>6</v>
      </c>
      <c r="Z7580" t="s">
        <v>6</v>
      </c>
      <c r="AA7580" t="s">
        <v>6</v>
      </c>
      <c r="AB7580" t="s">
        <v>767</v>
      </c>
      <c r="AC7580" t="s">
        <v>713</v>
      </c>
    </row>
    <row r="7581" spans="1:29" x14ac:dyDescent="0.25">
      <c r="A7581" t="s">
        <v>390</v>
      </c>
      <c r="B7581">
        <v>646</v>
      </c>
      <c r="C7581" t="s">
        <v>200</v>
      </c>
      <c r="D7581">
        <v>1956</v>
      </c>
      <c r="E7581" t="s">
        <v>8575</v>
      </c>
      <c r="F7581" t="s">
        <v>6</v>
      </c>
      <c r="G7581" t="s">
        <v>6</v>
      </c>
      <c r="H7581" t="s">
        <v>6</v>
      </c>
      <c r="I7581" t="s">
        <v>6</v>
      </c>
      <c r="J7581" t="s">
        <v>6</v>
      </c>
      <c r="K7581" t="s">
        <v>6</v>
      </c>
      <c r="L7581" t="s">
        <v>6</v>
      </c>
      <c r="M7581" t="s">
        <v>6</v>
      </c>
      <c r="N7581" t="s">
        <v>6</v>
      </c>
      <c r="O7581" t="s">
        <v>6</v>
      </c>
      <c r="P7581" t="s">
        <v>6</v>
      </c>
      <c r="Q7581" t="s">
        <v>6</v>
      </c>
      <c r="R7581" t="s">
        <v>6</v>
      </c>
      <c r="S7581" t="s">
        <v>6</v>
      </c>
      <c r="T7581" t="s">
        <v>6</v>
      </c>
      <c r="U7581" t="s">
        <v>6</v>
      </c>
      <c r="V7581" t="s">
        <v>6</v>
      </c>
      <c r="W7581" t="s">
        <v>6</v>
      </c>
      <c r="X7581" t="s">
        <v>6</v>
      </c>
      <c r="Y7581" t="s">
        <v>6</v>
      </c>
      <c r="Z7581" t="s">
        <v>6</v>
      </c>
      <c r="AA7581" t="s">
        <v>6</v>
      </c>
      <c r="AB7581" t="s">
        <v>767</v>
      </c>
      <c r="AC7581" t="s">
        <v>713</v>
      </c>
    </row>
    <row r="7582" spans="1:29" x14ac:dyDescent="0.25">
      <c r="A7582" t="s">
        <v>390</v>
      </c>
      <c r="B7582">
        <v>646</v>
      </c>
      <c r="C7582" t="s">
        <v>200</v>
      </c>
      <c r="D7582">
        <v>1957</v>
      </c>
      <c r="E7582" t="s">
        <v>8576</v>
      </c>
      <c r="F7582" t="s">
        <v>6</v>
      </c>
      <c r="G7582" t="s">
        <v>6</v>
      </c>
      <c r="H7582" t="s">
        <v>6</v>
      </c>
      <c r="I7582" t="s">
        <v>6</v>
      </c>
      <c r="J7582" t="s">
        <v>6</v>
      </c>
      <c r="K7582" t="s">
        <v>6</v>
      </c>
      <c r="L7582" t="s">
        <v>6</v>
      </c>
      <c r="M7582" t="s">
        <v>6</v>
      </c>
      <c r="N7582" t="s">
        <v>6</v>
      </c>
      <c r="O7582" t="s">
        <v>6</v>
      </c>
      <c r="P7582" t="s">
        <v>6</v>
      </c>
      <c r="Q7582" t="s">
        <v>6</v>
      </c>
      <c r="R7582" t="s">
        <v>6</v>
      </c>
      <c r="S7582" t="s">
        <v>6</v>
      </c>
      <c r="T7582" t="s">
        <v>6</v>
      </c>
      <c r="U7582" t="s">
        <v>6</v>
      </c>
      <c r="V7582" t="s">
        <v>6</v>
      </c>
      <c r="W7582" t="s">
        <v>6</v>
      </c>
      <c r="X7582" t="s">
        <v>6</v>
      </c>
      <c r="Y7582" t="s">
        <v>6</v>
      </c>
      <c r="Z7582" t="s">
        <v>6</v>
      </c>
      <c r="AA7582" t="s">
        <v>6</v>
      </c>
      <c r="AB7582" t="s">
        <v>767</v>
      </c>
      <c r="AC7582" t="s">
        <v>713</v>
      </c>
    </row>
    <row r="7583" spans="1:29" x14ac:dyDescent="0.25">
      <c r="A7583" t="s">
        <v>390</v>
      </c>
      <c r="B7583">
        <v>646</v>
      </c>
      <c r="C7583" t="s">
        <v>200</v>
      </c>
      <c r="D7583">
        <v>1958</v>
      </c>
      <c r="E7583" t="s">
        <v>8577</v>
      </c>
      <c r="F7583" t="s">
        <v>6</v>
      </c>
      <c r="G7583" t="s">
        <v>6</v>
      </c>
      <c r="H7583" t="s">
        <v>6</v>
      </c>
      <c r="I7583" t="s">
        <v>6</v>
      </c>
      <c r="J7583" t="s">
        <v>6</v>
      </c>
      <c r="K7583" t="s">
        <v>6</v>
      </c>
      <c r="L7583" t="s">
        <v>6</v>
      </c>
      <c r="M7583" t="s">
        <v>6</v>
      </c>
      <c r="N7583" t="s">
        <v>6</v>
      </c>
      <c r="O7583" t="s">
        <v>6</v>
      </c>
      <c r="P7583" t="s">
        <v>6</v>
      </c>
      <c r="Q7583" t="s">
        <v>6</v>
      </c>
      <c r="R7583" t="s">
        <v>6</v>
      </c>
      <c r="S7583" t="s">
        <v>6</v>
      </c>
      <c r="T7583" t="s">
        <v>6</v>
      </c>
      <c r="U7583" t="s">
        <v>6</v>
      </c>
      <c r="V7583" t="s">
        <v>6</v>
      </c>
      <c r="W7583" t="s">
        <v>6</v>
      </c>
      <c r="X7583" t="s">
        <v>6</v>
      </c>
      <c r="Y7583" t="s">
        <v>6</v>
      </c>
      <c r="Z7583" t="s">
        <v>6</v>
      </c>
      <c r="AA7583" t="s">
        <v>6</v>
      </c>
      <c r="AB7583" t="s">
        <v>767</v>
      </c>
      <c r="AC7583" t="s">
        <v>713</v>
      </c>
    </row>
    <row r="7584" spans="1:29" x14ac:dyDescent="0.25">
      <c r="A7584" t="s">
        <v>390</v>
      </c>
      <c r="B7584">
        <v>646</v>
      </c>
      <c r="C7584" t="s">
        <v>200</v>
      </c>
      <c r="D7584">
        <v>1959</v>
      </c>
      <c r="E7584" t="s">
        <v>8578</v>
      </c>
      <c r="F7584" t="s">
        <v>6</v>
      </c>
      <c r="G7584" t="s">
        <v>6</v>
      </c>
      <c r="H7584" t="s">
        <v>6</v>
      </c>
      <c r="I7584" t="s">
        <v>6</v>
      </c>
      <c r="J7584" t="s">
        <v>6</v>
      </c>
      <c r="K7584" t="s">
        <v>6</v>
      </c>
      <c r="L7584" t="s">
        <v>6</v>
      </c>
      <c r="M7584" t="s">
        <v>6</v>
      </c>
      <c r="N7584" t="s">
        <v>6</v>
      </c>
      <c r="O7584" t="s">
        <v>6</v>
      </c>
      <c r="P7584" t="s">
        <v>6</v>
      </c>
      <c r="Q7584" t="s">
        <v>6</v>
      </c>
      <c r="R7584" t="s">
        <v>6</v>
      </c>
      <c r="S7584" t="s">
        <v>6</v>
      </c>
      <c r="T7584" t="s">
        <v>6</v>
      </c>
      <c r="U7584" t="s">
        <v>6</v>
      </c>
      <c r="V7584" t="s">
        <v>6</v>
      </c>
      <c r="W7584" t="s">
        <v>6</v>
      </c>
      <c r="X7584" t="s">
        <v>6</v>
      </c>
      <c r="Y7584" t="s">
        <v>6</v>
      </c>
      <c r="Z7584" t="s">
        <v>6</v>
      </c>
      <c r="AA7584" t="s">
        <v>6</v>
      </c>
      <c r="AB7584" t="s">
        <v>767</v>
      </c>
      <c r="AC7584" t="s">
        <v>713</v>
      </c>
    </row>
    <row r="7585" spans="1:29" x14ac:dyDescent="0.25">
      <c r="A7585" t="s">
        <v>390</v>
      </c>
      <c r="B7585">
        <v>646</v>
      </c>
      <c r="C7585" t="s">
        <v>200</v>
      </c>
      <c r="D7585">
        <v>1960</v>
      </c>
      <c r="E7585" t="s">
        <v>8579</v>
      </c>
      <c r="F7585" t="s">
        <v>6</v>
      </c>
      <c r="G7585" t="s">
        <v>6</v>
      </c>
      <c r="H7585" t="s">
        <v>6</v>
      </c>
      <c r="I7585" t="s">
        <v>6</v>
      </c>
      <c r="J7585" t="s">
        <v>6</v>
      </c>
      <c r="K7585" t="s">
        <v>6</v>
      </c>
      <c r="L7585" t="s">
        <v>6</v>
      </c>
      <c r="M7585" t="s">
        <v>6</v>
      </c>
      <c r="N7585" t="s">
        <v>6</v>
      </c>
      <c r="O7585" t="s">
        <v>6</v>
      </c>
      <c r="P7585">
        <v>111.28901950871753</v>
      </c>
      <c r="Q7585" t="s">
        <v>6</v>
      </c>
      <c r="R7585" t="s">
        <v>6</v>
      </c>
      <c r="S7585" t="s">
        <v>6</v>
      </c>
      <c r="T7585" t="s">
        <v>6</v>
      </c>
      <c r="U7585" t="s">
        <v>6</v>
      </c>
      <c r="V7585" t="s">
        <v>6</v>
      </c>
      <c r="W7585" t="s">
        <v>6</v>
      </c>
      <c r="X7585" t="s">
        <v>6</v>
      </c>
      <c r="Y7585" t="s">
        <v>6</v>
      </c>
      <c r="Z7585" t="s">
        <v>6</v>
      </c>
      <c r="AA7585" t="s">
        <v>6</v>
      </c>
      <c r="AB7585" t="s">
        <v>767</v>
      </c>
      <c r="AC7585" t="s">
        <v>713</v>
      </c>
    </row>
    <row r="7586" spans="1:29" x14ac:dyDescent="0.25">
      <c r="A7586" t="s">
        <v>390</v>
      </c>
      <c r="B7586">
        <v>646</v>
      </c>
      <c r="C7586" t="s">
        <v>200</v>
      </c>
      <c r="D7586">
        <v>1961</v>
      </c>
      <c r="E7586" t="s">
        <v>8580</v>
      </c>
      <c r="F7586" t="s">
        <v>6</v>
      </c>
      <c r="G7586" t="s">
        <v>6</v>
      </c>
      <c r="H7586" t="s">
        <v>6</v>
      </c>
      <c r="I7586" t="s">
        <v>6</v>
      </c>
      <c r="J7586" t="s">
        <v>6</v>
      </c>
      <c r="K7586" t="s">
        <v>6</v>
      </c>
      <c r="L7586" t="s">
        <v>6</v>
      </c>
      <c r="M7586" t="s">
        <v>6</v>
      </c>
      <c r="N7586" t="s">
        <v>6</v>
      </c>
      <c r="O7586" t="s">
        <v>6</v>
      </c>
      <c r="P7586">
        <v>128.09401013707304</v>
      </c>
      <c r="Q7586" t="s">
        <v>6</v>
      </c>
      <c r="R7586" t="s">
        <v>6</v>
      </c>
      <c r="S7586" t="s">
        <v>6</v>
      </c>
      <c r="T7586" t="s">
        <v>6</v>
      </c>
      <c r="U7586" t="s">
        <v>6</v>
      </c>
      <c r="V7586" t="s">
        <v>6</v>
      </c>
      <c r="W7586" t="s">
        <v>6</v>
      </c>
      <c r="X7586" t="s">
        <v>6</v>
      </c>
      <c r="Y7586" t="s">
        <v>6</v>
      </c>
      <c r="Z7586" t="s">
        <v>6</v>
      </c>
      <c r="AA7586" t="s">
        <v>6</v>
      </c>
      <c r="AB7586" t="s">
        <v>767</v>
      </c>
      <c r="AC7586" t="s">
        <v>713</v>
      </c>
    </row>
    <row r="7587" spans="1:29" x14ac:dyDescent="0.25">
      <c r="A7587" t="s">
        <v>390</v>
      </c>
      <c r="B7587">
        <v>646</v>
      </c>
      <c r="C7587" t="s">
        <v>200</v>
      </c>
      <c r="D7587">
        <v>1962</v>
      </c>
      <c r="E7587" t="s">
        <v>8581</v>
      </c>
      <c r="F7587" t="s">
        <v>6</v>
      </c>
      <c r="G7587" t="s">
        <v>6</v>
      </c>
      <c r="H7587" t="s">
        <v>6</v>
      </c>
      <c r="I7587" t="s">
        <v>6</v>
      </c>
      <c r="J7587" t="s">
        <v>6</v>
      </c>
      <c r="K7587" t="s">
        <v>6</v>
      </c>
      <c r="L7587" t="s">
        <v>6</v>
      </c>
      <c r="M7587" t="s">
        <v>6</v>
      </c>
      <c r="N7587" t="s">
        <v>6</v>
      </c>
      <c r="O7587" t="s">
        <v>6</v>
      </c>
      <c r="P7587">
        <v>137.04465858981087</v>
      </c>
      <c r="Q7587" t="s">
        <v>6</v>
      </c>
      <c r="R7587" t="s">
        <v>6</v>
      </c>
      <c r="S7587" t="s">
        <v>6</v>
      </c>
      <c r="T7587" t="s">
        <v>6</v>
      </c>
      <c r="U7587" t="s">
        <v>6</v>
      </c>
      <c r="V7587" t="s">
        <v>6</v>
      </c>
      <c r="W7587" t="s">
        <v>6</v>
      </c>
      <c r="X7587" t="s">
        <v>6</v>
      </c>
      <c r="Y7587" t="s">
        <v>6</v>
      </c>
      <c r="Z7587" t="s">
        <v>6</v>
      </c>
      <c r="AA7587" t="s">
        <v>6</v>
      </c>
      <c r="AB7587" t="s">
        <v>767</v>
      </c>
      <c r="AC7587" t="s">
        <v>713</v>
      </c>
    </row>
    <row r="7588" spans="1:29" x14ac:dyDescent="0.25">
      <c r="A7588" t="s">
        <v>390</v>
      </c>
      <c r="B7588">
        <v>646</v>
      </c>
      <c r="C7588" t="s">
        <v>200</v>
      </c>
      <c r="D7588">
        <v>1963</v>
      </c>
      <c r="E7588" t="s">
        <v>8582</v>
      </c>
      <c r="F7588" t="s">
        <v>6</v>
      </c>
      <c r="G7588" t="s">
        <v>6</v>
      </c>
      <c r="H7588" t="s">
        <v>6</v>
      </c>
      <c r="I7588" t="s">
        <v>6</v>
      </c>
      <c r="J7588" t="s">
        <v>6</v>
      </c>
      <c r="K7588" t="s">
        <v>6</v>
      </c>
      <c r="L7588" t="s">
        <v>6</v>
      </c>
      <c r="M7588" t="s">
        <v>6</v>
      </c>
      <c r="N7588" t="s">
        <v>6</v>
      </c>
      <c r="O7588" t="s">
        <v>6</v>
      </c>
      <c r="P7588">
        <v>150.84249299719301</v>
      </c>
      <c r="Q7588" t="s">
        <v>6</v>
      </c>
      <c r="R7588" t="s">
        <v>6</v>
      </c>
      <c r="S7588" t="s">
        <v>6</v>
      </c>
      <c r="T7588" t="s">
        <v>6</v>
      </c>
      <c r="U7588" t="s">
        <v>6</v>
      </c>
      <c r="V7588" t="s">
        <v>6</v>
      </c>
      <c r="W7588" t="s">
        <v>6</v>
      </c>
      <c r="X7588" t="s">
        <v>6</v>
      </c>
      <c r="Y7588" t="s">
        <v>6</v>
      </c>
      <c r="Z7588" t="s">
        <v>6</v>
      </c>
      <c r="AA7588" t="s">
        <v>6</v>
      </c>
      <c r="AB7588" t="s">
        <v>767</v>
      </c>
      <c r="AC7588" t="s">
        <v>713</v>
      </c>
    </row>
    <row r="7589" spans="1:29" x14ac:dyDescent="0.25">
      <c r="A7589" t="s">
        <v>390</v>
      </c>
      <c r="B7589">
        <v>646</v>
      </c>
      <c r="C7589" t="s">
        <v>200</v>
      </c>
      <c r="D7589">
        <v>1964</v>
      </c>
      <c r="E7589" t="s">
        <v>8583</v>
      </c>
      <c r="F7589" t="s">
        <v>6</v>
      </c>
      <c r="G7589" t="s">
        <v>6</v>
      </c>
      <c r="H7589" t="s">
        <v>6</v>
      </c>
      <c r="I7589" t="s">
        <v>6</v>
      </c>
      <c r="J7589" t="s">
        <v>6</v>
      </c>
      <c r="K7589" t="s">
        <v>6</v>
      </c>
      <c r="L7589" t="s">
        <v>6</v>
      </c>
      <c r="M7589" t="s">
        <v>6</v>
      </c>
      <c r="N7589" t="s">
        <v>6</v>
      </c>
      <c r="O7589" t="s">
        <v>6</v>
      </c>
      <c r="P7589">
        <v>166.69428807101301</v>
      </c>
      <c r="Q7589" t="s">
        <v>6</v>
      </c>
      <c r="R7589" t="s">
        <v>6</v>
      </c>
      <c r="S7589" t="s">
        <v>6</v>
      </c>
      <c r="T7589" t="s">
        <v>6</v>
      </c>
      <c r="U7589" t="s">
        <v>6</v>
      </c>
      <c r="V7589" t="s">
        <v>6</v>
      </c>
      <c r="W7589" t="s">
        <v>6</v>
      </c>
      <c r="X7589" t="s">
        <v>6</v>
      </c>
      <c r="Y7589" t="s">
        <v>6</v>
      </c>
      <c r="Z7589" t="s">
        <v>6</v>
      </c>
      <c r="AA7589" t="s">
        <v>6</v>
      </c>
      <c r="AB7589" t="s">
        <v>767</v>
      </c>
      <c r="AC7589" t="s">
        <v>713</v>
      </c>
    </row>
    <row r="7590" spans="1:29" x14ac:dyDescent="0.25">
      <c r="A7590" t="s">
        <v>390</v>
      </c>
      <c r="B7590">
        <v>646</v>
      </c>
      <c r="C7590" t="s">
        <v>200</v>
      </c>
      <c r="D7590">
        <v>1965</v>
      </c>
      <c r="E7590" t="s">
        <v>8584</v>
      </c>
      <c r="F7590" t="s">
        <v>6</v>
      </c>
      <c r="G7590" t="s">
        <v>6</v>
      </c>
      <c r="H7590" t="s">
        <v>6</v>
      </c>
      <c r="I7590" t="s">
        <v>6</v>
      </c>
      <c r="J7590" t="s">
        <v>6</v>
      </c>
      <c r="K7590" t="s">
        <v>6</v>
      </c>
      <c r="L7590" t="s">
        <v>6</v>
      </c>
      <c r="M7590" t="s">
        <v>6</v>
      </c>
      <c r="N7590" t="s">
        <v>6</v>
      </c>
      <c r="O7590" t="s">
        <v>6</v>
      </c>
      <c r="P7590">
        <v>182.73918786726699</v>
      </c>
      <c r="Q7590" t="s">
        <v>6</v>
      </c>
      <c r="R7590" t="s">
        <v>6</v>
      </c>
      <c r="S7590" t="s">
        <v>6</v>
      </c>
      <c r="T7590" t="s">
        <v>6</v>
      </c>
      <c r="U7590" t="s">
        <v>6</v>
      </c>
      <c r="V7590" t="s">
        <v>6</v>
      </c>
      <c r="W7590" t="s">
        <v>6</v>
      </c>
      <c r="X7590" t="s">
        <v>6</v>
      </c>
      <c r="Y7590" t="s">
        <v>6</v>
      </c>
      <c r="Z7590" t="s">
        <v>6</v>
      </c>
      <c r="AA7590" t="s">
        <v>6</v>
      </c>
      <c r="AB7590" t="s">
        <v>767</v>
      </c>
      <c r="AC7590" t="s">
        <v>713</v>
      </c>
    </row>
    <row r="7591" spans="1:29" x14ac:dyDescent="0.25">
      <c r="A7591" t="s">
        <v>390</v>
      </c>
      <c r="B7591">
        <v>646</v>
      </c>
      <c r="C7591" t="s">
        <v>200</v>
      </c>
      <c r="D7591">
        <v>1966</v>
      </c>
      <c r="E7591" t="s">
        <v>8585</v>
      </c>
      <c r="F7591" t="s">
        <v>6</v>
      </c>
      <c r="G7591" t="s">
        <v>6</v>
      </c>
      <c r="H7591" t="s">
        <v>6</v>
      </c>
      <c r="I7591" t="s">
        <v>6</v>
      </c>
      <c r="J7591" t="s">
        <v>6</v>
      </c>
      <c r="K7591" t="s">
        <v>6</v>
      </c>
      <c r="L7591" t="s">
        <v>6</v>
      </c>
      <c r="M7591" t="s">
        <v>6</v>
      </c>
      <c r="N7591" t="s">
        <v>6</v>
      </c>
      <c r="O7591" t="s">
        <v>6</v>
      </c>
      <c r="P7591">
        <v>202.80087387910001</v>
      </c>
      <c r="Q7591" t="s">
        <v>6</v>
      </c>
      <c r="R7591" t="s">
        <v>6</v>
      </c>
      <c r="S7591" t="s">
        <v>6</v>
      </c>
      <c r="T7591" t="s">
        <v>6</v>
      </c>
      <c r="U7591" t="s">
        <v>6</v>
      </c>
      <c r="V7591" t="s">
        <v>6</v>
      </c>
      <c r="W7591" t="s">
        <v>6</v>
      </c>
      <c r="X7591" t="s">
        <v>6</v>
      </c>
      <c r="Y7591" t="s">
        <v>6</v>
      </c>
      <c r="Z7591" t="s">
        <v>6</v>
      </c>
      <c r="AA7591" t="s">
        <v>6</v>
      </c>
      <c r="AB7591" t="s">
        <v>767</v>
      </c>
      <c r="AC7591" t="s">
        <v>713</v>
      </c>
    </row>
    <row r="7592" spans="1:29" x14ac:dyDescent="0.25">
      <c r="A7592" t="s">
        <v>390</v>
      </c>
      <c r="B7592">
        <v>646</v>
      </c>
      <c r="C7592" t="s">
        <v>200</v>
      </c>
      <c r="D7592">
        <v>1967</v>
      </c>
      <c r="E7592" t="s">
        <v>8586</v>
      </c>
      <c r="F7592" t="s">
        <v>6</v>
      </c>
      <c r="G7592" t="s">
        <v>6</v>
      </c>
      <c r="H7592" t="s">
        <v>6</v>
      </c>
      <c r="I7592" t="s">
        <v>6</v>
      </c>
      <c r="J7592" t="s">
        <v>6</v>
      </c>
      <c r="K7592" t="s">
        <v>6</v>
      </c>
      <c r="L7592" t="s">
        <v>6</v>
      </c>
      <c r="M7592" t="s">
        <v>6</v>
      </c>
      <c r="N7592" t="s">
        <v>6</v>
      </c>
      <c r="O7592" t="s">
        <v>6</v>
      </c>
      <c r="P7592">
        <v>217.969409067893</v>
      </c>
      <c r="Q7592" t="s">
        <v>6</v>
      </c>
      <c r="R7592" t="s">
        <v>6</v>
      </c>
      <c r="S7592" t="s">
        <v>6</v>
      </c>
      <c r="T7592" t="s">
        <v>6</v>
      </c>
      <c r="U7592" t="s">
        <v>6</v>
      </c>
      <c r="V7592" t="s">
        <v>6</v>
      </c>
      <c r="W7592" t="s">
        <v>6</v>
      </c>
      <c r="X7592" t="s">
        <v>6</v>
      </c>
      <c r="Y7592" t="s">
        <v>6</v>
      </c>
      <c r="Z7592" t="s">
        <v>6</v>
      </c>
      <c r="AA7592" t="s">
        <v>6</v>
      </c>
      <c r="AB7592" t="s">
        <v>767</v>
      </c>
      <c r="AC7592" t="s">
        <v>713</v>
      </c>
    </row>
    <row r="7593" spans="1:29" x14ac:dyDescent="0.25">
      <c r="A7593" t="s">
        <v>390</v>
      </c>
      <c r="B7593">
        <v>646</v>
      </c>
      <c r="C7593" t="s">
        <v>200</v>
      </c>
      <c r="D7593">
        <v>1968</v>
      </c>
      <c r="E7593" t="s">
        <v>8587</v>
      </c>
      <c r="F7593" t="s">
        <v>6</v>
      </c>
      <c r="G7593" t="s">
        <v>6</v>
      </c>
      <c r="H7593" t="s">
        <v>6</v>
      </c>
      <c r="I7593" t="s">
        <v>6</v>
      </c>
      <c r="J7593" t="s">
        <v>6</v>
      </c>
      <c r="K7593" t="s">
        <v>6</v>
      </c>
      <c r="L7593" t="s">
        <v>6</v>
      </c>
      <c r="M7593" t="s">
        <v>6</v>
      </c>
      <c r="N7593" t="s">
        <v>6</v>
      </c>
      <c r="O7593" t="s">
        <v>6</v>
      </c>
      <c r="P7593">
        <v>235.08181204868799</v>
      </c>
      <c r="Q7593" t="s">
        <v>6</v>
      </c>
      <c r="R7593" t="s">
        <v>6</v>
      </c>
      <c r="S7593" t="s">
        <v>6</v>
      </c>
      <c r="T7593" t="s">
        <v>6</v>
      </c>
      <c r="U7593" t="s">
        <v>6</v>
      </c>
      <c r="V7593" t="s">
        <v>6</v>
      </c>
      <c r="W7593" t="s">
        <v>6</v>
      </c>
      <c r="X7593" t="s">
        <v>6</v>
      </c>
      <c r="Y7593" t="s">
        <v>6</v>
      </c>
      <c r="Z7593" t="s">
        <v>6</v>
      </c>
      <c r="AA7593" t="s">
        <v>6</v>
      </c>
      <c r="AB7593" t="s">
        <v>767</v>
      </c>
      <c r="AC7593" t="s">
        <v>713</v>
      </c>
    </row>
    <row r="7594" spans="1:29" x14ac:dyDescent="0.25">
      <c r="A7594" t="s">
        <v>390</v>
      </c>
      <c r="B7594">
        <v>646</v>
      </c>
      <c r="C7594" t="s">
        <v>200</v>
      </c>
      <c r="D7594">
        <v>1969</v>
      </c>
      <c r="E7594" t="s">
        <v>8588</v>
      </c>
      <c r="F7594" t="s">
        <v>6</v>
      </c>
      <c r="G7594" t="s">
        <v>6</v>
      </c>
      <c r="H7594" t="s">
        <v>6</v>
      </c>
      <c r="I7594" t="s">
        <v>6</v>
      </c>
      <c r="J7594" t="s">
        <v>6</v>
      </c>
      <c r="K7594" t="s">
        <v>6</v>
      </c>
      <c r="L7594" t="s">
        <v>6</v>
      </c>
      <c r="M7594" t="s">
        <v>6</v>
      </c>
      <c r="N7594" t="s">
        <v>6</v>
      </c>
      <c r="O7594" t="s">
        <v>6</v>
      </c>
      <c r="P7594">
        <v>257.11703677335601</v>
      </c>
      <c r="Q7594" t="s">
        <v>6</v>
      </c>
      <c r="R7594" t="s">
        <v>6</v>
      </c>
      <c r="S7594" t="s">
        <v>6</v>
      </c>
      <c r="T7594" t="s">
        <v>6</v>
      </c>
      <c r="U7594" t="s">
        <v>6</v>
      </c>
      <c r="V7594" t="s">
        <v>6</v>
      </c>
      <c r="W7594" t="s">
        <v>6</v>
      </c>
      <c r="X7594" t="s">
        <v>6</v>
      </c>
      <c r="Y7594" t="s">
        <v>6</v>
      </c>
      <c r="Z7594" t="s">
        <v>6</v>
      </c>
      <c r="AA7594" t="s">
        <v>6</v>
      </c>
      <c r="AB7594" t="s">
        <v>767</v>
      </c>
      <c r="AC7594" t="s">
        <v>713</v>
      </c>
    </row>
    <row r="7595" spans="1:29" x14ac:dyDescent="0.25">
      <c r="A7595" t="s">
        <v>390</v>
      </c>
      <c r="B7595">
        <v>646</v>
      </c>
      <c r="C7595" t="s">
        <v>200</v>
      </c>
      <c r="D7595">
        <v>1970</v>
      </c>
      <c r="E7595" t="s">
        <v>8589</v>
      </c>
      <c r="F7595" t="s">
        <v>6</v>
      </c>
      <c r="G7595" t="s">
        <v>6</v>
      </c>
      <c r="H7595" t="s">
        <v>6</v>
      </c>
      <c r="I7595" t="s">
        <v>6</v>
      </c>
      <c r="J7595" t="s">
        <v>6</v>
      </c>
      <c r="K7595" t="s">
        <v>6</v>
      </c>
      <c r="L7595" t="s">
        <v>6</v>
      </c>
      <c r="M7595" t="s">
        <v>6</v>
      </c>
      <c r="N7595" t="s">
        <v>6</v>
      </c>
      <c r="O7595">
        <v>12.77233114893253</v>
      </c>
      <c r="P7595">
        <v>282.22164188714999</v>
      </c>
      <c r="Q7595" t="s">
        <v>6</v>
      </c>
      <c r="R7595" t="s">
        <v>6</v>
      </c>
      <c r="S7595" t="s">
        <v>6</v>
      </c>
      <c r="T7595" t="s">
        <v>6</v>
      </c>
      <c r="U7595" t="s">
        <v>6</v>
      </c>
      <c r="V7595" t="s">
        <v>6</v>
      </c>
      <c r="W7595" t="s">
        <v>6</v>
      </c>
      <c r="X7595" t="s">
        <v>6</v>
      </c>
      <c r="Y7595" t="s">
        <v>6</v>
      </c>
      <c r="Z7595" t="s">
        <v>6</v>
      </c>
      <c r="AA7595" t="s">
        <v>6</v>
      </c>
      <c r="AB7595" t="s">
        <v>767</v>
      </c>
      <c r="AC7595" t="s">
        <v>713</v>
      </c>
    </row>
    <row r="7596" spans="1:29" x14ac:dyDescent="0.25">
      <c r="A7596" t="s">
        <v>390</v>
      </c>
      <c r="B7596">
        <v>646</v>
      </c>
      <c r="C7596" t="s">
        <v>200</v>
      </c>
      <c r="D7596">
        <v>1971</v>
      </c>
      <c r="E7596" t="s">
        <v>8590</v>
      </c>
      <c r="F7596" t="s">
        <v>6</v>
      </c>
      <c r="G7596" t="s">
        <v>6</v>
      </c>
      <c r="H7596" t="s">
        <v>6</v>
      </c>
      <c r="I7596" t="s">
        <v>6</v>
      </c>
      <c r="J7596" t="s">
        <v>6</v>
      </c>
      <c r="K7596" t="s">
        <v>6</v>
      </c>
      <c r="L7596" t="s">
        <v>6</v>
      </c>
      <c r="M7596" t="s">
        <v>6</v>
      </c>
      <c r="N7596" t="s">
        <v>6</v>
      </c>
      <c r="O7596">
        <v>15.46974856384138</v>
      </c>
      <c r="P7596">
        <v>307.75959518695902</v>
      </c>
      <c r="Q7596" t="s">
        <v>6</v>
      </c>
      <c r="R7596" t="s">
        <v>6</v>
      </c>
      <c r="S7596" t="s">
        <v>6</v>
      </c>
      <c r="T7596" t="s">
        <v>6</v>
      </c>
      <c r="U7596" t="s">
        <v>6</v>
      </c>
      <c r="V7596" t="s">
        <v>6</v>
      </c>
      <c r="W7596" t="s">
        <v>6</v>
      </c>
      <c r="X7596" t="s">
        <v>6</v>
      </c>
      <c r="Y7596" t="s">
        <v>6</v>
      </c>
      <c r="Z7596" t="s">
        <v>6</v>
      </c>
      <c r="AA7596" t="s">
        <v>6</v>
      </c>
      <c r="AB7596" t="s">
        <v>767</v>
      </c>
      <c r="AC7596" t="s">
        <v>713</v>
      </c>
    </row>
    <row r="7597" spans="1:29" x14ac:dyDescent="0.25">
      <c r="A7597" t="s">
        <v>390</v>
      </c>
      <c r="B7597">
        <v>646</v>
      </c>
      <c r="C7597" t="s">
        <v>200</v>
      </c>
      <c r="D7597">
        <v>1972</v>
      </c>
      <c r="E7597" t="s">
        <v>8591</v>
      </c>
      <c r="F7597" t="s">
        <v>6</v>
      </c>
      <c r="G7597" t="s">
        <v>6</v>
      </c>
      <c r="H7597" t="s">
        <v>6</v>
      </c>
      <c r="I7597" t="s">
        <v>6</v>
      </c>
      <c r="J7597" t="s">
        <v>6</v>
      </c>
      <c r="K7597" t="s">
        <v>6</v>
      </c>
      <c r="L7597" t="s">
        <v>6</v>
      </c>
      <c r="M7597" t="s">
        <v>6</v>
      </c>
      <c r="N7597" t="s">
        <v>6</v>
      </c>
      <c r="O7597">
        <v>19.897904855572754</v>
      </c>
      <c r="P7597">
        <v>345.083468707642</v>
      </c>
      <c r="Q7597" t="s">
        <v>6</v>
      </c>
      <c r="R7597" t="s">
        <v>6</v>
      </c>
      <c r="S7597" t="s">
        <v>6</v>
      </c>
      <c r="T7597" t="s">
        <v>6</v>
      </c>
      <c r="U7597" t="s">
        <v>6</v>
      </c>
      <c r="V7597" t="s">
        <v>6</v>
      </c>
      <c r="W7597" t="s">
        <v>6</v>
      </c>
      <c r="X7597" t="s">
        <v>6</v>
      </c>
      <c r="Y7597" t="s">
        <v>6</v>
      </c>
      <c r="Z7597" t="s">
        <v>6</v>
      </c>
      <c r="AA7597" t="s">
        <v>6</v>
      </c>
      <c r="AB7597" t="s">
        <v>767</v>
      </c>
      <c r="AC7597" t="s">
        <v>713</v>
      </c>
    </row>
    <row r="7598" spans="1:29" x14ac:dyDescent="0.25">
      <c r="A7598" t="s">
        <v>390</v>
      </c>
      <c r="B7598">
        <v>646</v>
      </c>
      <c r="C7598" t="s">
        <v>200</v>
      </c>
      <c r="D7598">
        <v>1973</v>
      </c>
      <c r="E7598" t="s">
        <v>8592</v>
      </c>
      <c r="F7598" t="s">
        <v>6</v>
      </c>
      <c r="G7598" t="s">
        <v>6</v>
      </c>
      <c r="H7598" t="s">
        <v>6</v>
      </c>
      <c r="I7598" t="s">
        <v>6</v>
      </c>
      <c r="J7598" t="s">
        <v>6</v>
      </c>
      <c r="K7598" t="s">
        <v>6</v>
      </c>
      <c r="L7598" t="s">
        <v>6</v>
      </c>
      <c r="M7598" t="s">
        <v>6</v>
      </c>
      <c r="N7598" t="s">
        <v>6</v>
      </c>
      <c r="O7598">
        <v>26.602646320771267</v>
      </c>
      <c r="P7598">
        <v>392.436243462589</v>
      </c>
      <c r="Q7598" t="s">
        <v>6</v>
      </c>
      <c r="R7598" t="s">
        <v>6</v>
      </c>
      <c r="S7598" t="s">
        <v>6</v>
      </c>
      <c r="T7598" t="s">
        <v>6</v>
      </c>
      <c r="U7598" t="s">
        <v>6</v>
      </c>
      <c r="V7598" t="s">
        <v>6</v>
      </c>
      <c r="W7598" t="s">
        <v>6</v>
      </c>
      <c r="X7598" t="s">
        <v>6</v>
      </c>
      <c r="Y7598" t="s">
        <v>6</v>
      </c>
      <c r="Z7598" t="s">
        <v>6</v>
      </c>
      <c r="AA7598" t="s">
        <v>6</v>
      </c>
      <c r="AB7598" t="s">
        <v>767</v>
      </c>
      <c r="AC7598" t="s">
        <v>713</v>
      </c>
    </row>
    <row r="7599" spans="1:29" x14ac:dyDescent="0.25">
      <c r="A7599" t="s">
        <v>390</v>
      </c>
      <c r="B7599">
        <v>646</v>
      </c>
      <c r="C7599" t="s">
        <v>200</v>
      </c>
      <c r="D7599">
        <v>1974</v>
      </c>
      <c r="E7599" t="s">
        <v>8593</v>
      </c>
      <c r="F7599" t="s">
        <v>6</v>
      </c>
      <c r="G7599" t="s">
        <v>6</v>
      </c>
      <c r="H7599" t="s">
        <v>6</v>
      </c>
      <c r="I7599" t="s">
        <v>6</v>
      </c>
      <c r="J7599" t="s">
        <v>6</v>
      </c>
      <c r="K7599" t="s">
        <v>6</v>
      </c>
      <c r="L7599" t="s">
        <v>6</v>
      </c>
      <c r="M7599" t="s">
        <v>6</v>
      </c>
      <c r="N7599" t="s">
        <v>6</v>
      </c>
      <c r="O7599">
        <v>33.601067145092763</v>
      </c>
      <c r="P7599">
        <v>468.79863174602798</v>
      </c>
      <c r="Q7599" t="s">
        <v>6</v>
      </c>
      <c r="R7599" t="s">
        <v>6</v>
      </c>
      <c r="S7599" t="s">
        <v>6</v>
      </c>
      <c r="T7599" t="s">
        <v>6</v>
      </c>
      <c r="U7599" t="s">
        <v>6</v>
      </c>
      <c r="V7599" t="s">
        <v>6</v>
      </c>
      <c r="W7599" t="s">
        <v>6</v>
      </c>
      <c r="X7599" t="s">
        <v>6</v>
      </c>
      <c r="Y7599" t="s">
        <v>6</v>
      </c>
      <c r="Z7599" t="s">
        <v>6</v>
      </c>
      <c r="AA7599" t="s">
        <v>6</v>
      </c>
      <c r="AB7599" t="s">
        <v>767</v>
      </c>
      <c r="AC7599" t="s">
        <v>713</v>
      </c>
    </row>
    <row r="7600" spans="1:29" x14ac:dyDescent="0.25">
      <c r="A7600" t="s">
        <v>390</v>
      </c>
      <c r="B7600">
        <v>646</v>
      </c>
      <c r="C7600" t="s">
        <v>200</v>
      </c>
      <c r="D7600">
        <v>1975</v>
      </c>
      <c r="E7600" t="s">
        <v>8594</v>
      </c>
      <c r="F7600" t="s">
        <v>6</v>
      </c>
      <c r="G7600" t="s">
        <v>6</v>
      </c>
      <c r="H7600" t="s">
        <v>6</v>
      </c>
      <c r="I7600" t="s">
        <v>6</v>
      </c>
      <c r="J7600" t="s">
        <v>6</v>
      </c>
      <c r="K7600" t="s">
        <v>6</v>
      </c>
      <c r="L7600" t="s">
        <v>6</v>
      </c>
      <c r="M7600" t="s">
        <v>6</v>
      </c>
      <c r="N7600" t="s">
        <v>6</v>
      </c>
      <c r="O7600">
        <v>35.789488780320461</v>
      </c>
      <c r="P7600">
        <v>639.33593778104296</v>
      </c>
      <c r="Q7600" t="s">
        <v>6</v>
      </c>
      <c r="R7600" t="s">
        <v>6</v>
      </c>
      <c r="S7600" t="s">
        <v>6</v>
      </c>
      <c r="T7600" t="s">
        <v>6</v>
      </c>
      <c r="U7600" t="s">
        <v>6</v>
      </c>
      <c r="V7600" t="s">
        <v>6</v>
      </c>
      <c r="W7600" t="s">
        <v>6</v>
      </c>
      <c r="X7600" t="s">
        <v>6</v>
      </c>
      <c r="Y7600" t="s">
        <v>6</v>
      </c>
      <c r="Z7600" t="s">
        <v>6</v>
      </c>
      <c r="AA7600" t="s">
        <v>6</v>
      </c>
      <c r="AB7600" t="s">
        <v>767</v>
      </c>
      <c r="AC7600" t="s">
        <v>713</v>
      </c>
    </row>
    <row r="7601" spans="1:29" x14ac:dyDescent="0.25">
      <c r="A7601" t="s">
        <v>390</v>
      </c>
      <c r="B7601">
        <v>646</v>
      </c>
      <c r="C7601" t="s">
        <v>200</v>
      </c>
      <c r="D7601">
        <v>1976</v>
      </c>
      <c r="E7601" t="s">
        <v>8595</v>
      </c>
      <c r="F7601" t="s">
        <v>6</v>
      </c>
      <c r="G7601" t="s">
        <v>6</v>
      </c>
      <c r="H7601" t="s">
        <v>6</v>
      </c>
      <c r="I7601" t="s">
        <v>6</v>
      </c>
      <c r="J7601" t="s">
        <v>6</v>
      </c>
      <c r="K7601" t="s">
        <v>6</v>
      </c>
      <c r="L7601" t="s">
        <v>6</v>
      </c>
      <c r="M7601" t="s">
        <v>6</v>
      </c>
      <c r="N7601" t="s">
        <v>6</v>
      </c>
      <c r="O7601">
        <v>46.386300464001792</v>
      </c>
      <c r="P7601">
        <v>811.45490213584901</v>
      </c>
      <c r="Q7601" t="s">
        <v>6</v>
      </c>
      <c r="R7601" t="s">
        <v>6</v>
      </c>
      <c r="S7601" t="s">
        <v>6</v>
      </c>
      <c r="T7601" t="s">
        <v>6</v>
      </c>
      <c r="U7601" t="s">
        <v>6</v>
      </c>
      <c r="V7601" t="s">
        <v>6</v>
      </c>
      <c r="W7601" t="s">
        <v>6</v>
      </c>
      <c r="X7601" t="s">
        <v>6</v>
      </c>
      <c r="Y7601" t="s">
        <v>6</v>
      </c>
      <c r="Z7601" t="s">
        <v>6</v>
      </c>
      <c r="AA7601" t="s">
        <v>6</v>
      </c>
      <c r="AB7601" t="s">
        <v>767</v>
      </c>
      <c r="AC7601" t="s">
        <v>713</v>
      </c>
    </row>
    <row r="7602" spans="1:29" x14ac:dyDescent="0.25">
      <c r="A7602" t="s">
        <v>390</v>
      </c>
      <c r="B7602">
        <v>646</v>
      </c>
      <c r="C7602" t="s">
        <v>200</v>
      </c>
      <c r="D7602">
        <v>1977</v>
      </c>
      <c r="E7602" t="s">
        <v>8596</v>
      </c>
      <c r="F7602" t="s">
        <v>6</v>
      </c>
      <c r="G7602" t="s">
        <v>6</v>
      </c>
      <c r="H7602" t="s">
        <v>6</v>
      </c>
      <c r="I7602" t="s">
        <v>6</v>
      </c>
      <c r="J7602" t="s">
        <v>6</v>
      </c>
      <c r="K7602" t="s">
        <v>6</v>
      </c>
      <c r="L7602" t="s">
        <v>6</v>
      </c>
      <c r="M7602" t="s">
        <v>6</v>
      </c>
      <c r="N7602" t="s">
        <v>6</v>
      </c>
      <c r="O7602">
        <v>63.350305828195047</v>
      </c>
      <c r="P7602">
        <v>732.60915852341805</v>
      </c>
      <c r="Q7602" t="s">
        <v>6</v>
      </c>
      <c r="R7602" t="s">
        <v>6</v>
      </c>
      <c r="S7602" t="s">
        <v>6</v>
      </c>
      <c r="T7602" t="s">
        <v>6</v>
      </c>
      <c r="U7602" t="s">
        <v>6</v>
      </c>
      <c r="V7602" t="s">
        <v>6</v>
      </c>
      <c r="W7602" t="s">
        <v>6</v>
      </c>
      <c r="X7602" t="s">
        <v>6</v>
      </c>
      <c r="Y7602" t="s">
        <v>6</v>
      </c>
      <c r="Z7602" t="s">
        <v>6</v>
      </c>
      <c r="AA7602" t="s">
        <v>6</v>
      </c>
      <c r="AB7602" t="s">
        <v>767</v>
      </c>
      <c r="AC7602" t="s">
        <v>713</v>
      </c>
    </row>
    <row r="7603" spans="1:29" x14ac:dyDescent="0.25">
      <c r="A7603" t="s">
        <v>390</v>
      </c>
      <c r="B7603">
        <v>646</v>
      </c>
      <c r="C7603" t="s">
        <v>200</v>
      </c>
      <c r="D7603">
        <v>1978</v>
      </c>
      <c r="E7603" t="s">
        <v>8597</v>
      </c>
      <c r="F7603" t="s">
        <v>6</v>
      </c>
      <c r="G7603" t="s">
        <v>6</v>
      </c>
      <c r="H7603" t="s">
        <v>6</v>
      </c>
      <c r="I7603" t="s">
        <v>6</v>
      </c>
      <c r="J7603" t="s">
        <v>6</v>
      </c>
      <c r="K7603" t="s">
        <v>6</v>
      </c>
      <c r="L7603" t="s">
        <v>6</v>
      </c>
      <c r="M7603" t="s">
        <v>6</v>
      </c>
      <c r="N7603" t="s">
        <v>6</v>
      </c>
      <c r="O7603">
        <v>75.251861834296321</v>
      </c>
      <c r="P7603">
        <v>572.49687513999197</v>
      </c>
      <c r="Q7603" t="s">
        <v>6</v>
      </c>
      <c r="R7603" t="s">
        <v>6</v>
      </c>
      <c r="S7603" t="s">
        <v>6</v>
      </c>
      <c r="T7603" t="s">
        <v>6</v>
      </c>
      <c r="U7603" t="s">
        <v>6</v>
      </c>
      <c r="V7603" t="s">
        <v>6</v>
      </c>
      <c r="W7603" t="s">
        <v>6</v>
      </c>
      <c r="X7603" t="s">
        <v>6</v>
      </c>
      <c r="Y7603" t="s">
        <v>6</v>
      </c>
      <c r="Z7603" t="s">
        <v>6</v>
      </c>
      <c r="AA7603" t="s">
        <v>6</v>
      </c>
      <c r="AB7603" t="s">
        <v>767</v>
      </c>
      <c r="AC7603" t="s">
        <v>713</v>
      </c>
    </row>
    <row r="7604" spans="1:29" x14ac:dyDescent="0.25">
      <c r="A7604" t="s">
        <v>390</v>
      </c>
      <c r="B7604">
        <v>646</v>
      </c>
      <c r="C7604" t="s">
        <v>200</v>
      </c>
      <c r="D7604">
        <v>1979</v>
      </c>
      <c r="E7604" t="s">
        <v>8598</v>
      </c>
      <c r="F7604" t="s">
        <v>6</v>
      </c>
      <c r="G7604" t="s">
        <v>6</v>
      </c>
      <c r="H7604" t="s">
        <v>6</v>
      </c>
      <c r="I7604" t="s">
        <v>6</v>
      </c>
      <c r="J7604" t="s">
        <v>6</v>
      </c>
      <c r="K7604" t="s">
        <v>6</v>
      </c>
      <c r="L7604" t="s">
        <v>6</v>
      </c>
      <c r="M7604" t="s">
        <v>6</v>
      </c>
      <c r="N7604" t="s">
        <v>6</v>
      </c>
      <c r="O7604">
        <v>67.45771403235149</v>
      </c>
      <c r="P7604">
        <v>684.40564404718202</v>
      </c>
      <c r="Q7604" t="s">
        <v>6</v>
      </c>
      <c r="R7604" t="s">
        <v>6</v>
      </c>
      <c r="S7604" t="s">
        <v>6</v>
      </c>
      <c r="T7604" t="s">
        <v>6</v>
      </c>
      <c r="U7604" t="s">
        <v>6</v>
      </c>
      <c r="V7604" t="s">
        <v>6</v>
      </c>
      <c r="W7604" t="s">
        <v>6</v>
      </c>
      <c r="X7604" t="s">
        <v>6</v>
      </c>
      <c r="Y7604" t="s">
        <v>6</v>
      </c>
      <c r="Z7604" t="s">
        <v>6</v>
      </c>
      <c r="AA7604" t="s">
        <v>6</v>
      </c>
      <c r="AB7604" t="s">
        <v>767</v>
      </c>
      <c r="AC7604" t="s">
        <v>713</v>
      </c>
    </row>
    <row r="7605" spans="1:29" x14ac:dyDescent="0.25">
      <c r="A7605" t="s">
        <v>390</v>
      </c>
      <c r="B7605">
        <v>646</v>
      </c>
      <c r="C7605" t="s">
        <v>200</v>
      </c>
      <c r="D7605">
        <v>1980</v>
      </c>
      <c r="E7605" t="s">
        <v>8599</v>
      </c>
      <c r="F7605" t="s">
        <v>6</v>
      </c>
      <c r="G7605" t="s">
        <v>6</v>
      </c>
      <c r="H7605" t="s">
        <v>6</v>
      </c>
      <c r="I7605" t="s">
        <v>6</v>
      </c>
      <c r="J7605" t="s">
        <v>6</v>
      </c>
      <c r="K7605" t="s">
        <v>6</v>
      </c>
      <c r="L7605" t="s">
        <v>6</v>
      </c>
      <c r="M7605" t="s">
        <v>6</v>
      </c>
      <c r="N7605" t="s">
        <v>6</v>
      </c>
      <c r="O7605">
        <v>33.544525396829094</v>
      </c>
      <c r="P7605">
        <v>963.20505557485296</v>
      </c>
      <c r="Q7605" t="s">
        <v>6</v>
      </c>
      <c r="R7605" t="s">
        <v>6</v>
      </c>
      <c r="S7605" t="s">
        <v>6</v>
      </c>
      <c r="T7605" t="s">
        <v>6</v>
      </c>
      <c r="U7605" t="s">
        <v>6</v>
      </c>
      <c r="V7605" t="s">
        <v>6</v>
      </c>
      <c r="W7605" t="s">
        <v>6</v>
      </c>
      <c r="X7605" t="s">
        <v>6</v>
      </c>
      <c r="Y7605" t="s">
        <v>6</v>
      </c>
      <c r="Z7605" t="s">
        <v>6</v>
      </c>
      <c r="AA7605" t="s">
        <v>6</v>
      </c>
      <c r="AB7605" t="s">
        <v>767</v>
      </c>
      <c r="AC7605" t="s">
        <v>713</v>
      </c>
    </row>
    <row r="7606" spans="1:29" x14ac:dyDescent="0.25">
      <c r="A7606" t="s">
        <v>390</v>
      </c>
      <c r="B7606">
        <v>646</v>
      </c>
      <c r="C7606" t="s">
        <v>200</v>
      </c>
      <c r="D7606">
        <v>1981</v>
      </c>
      <c r="E7606" t="s">
        <v>8600</v>
      </c>
      <c r="F7606" t="s">
        <v>6</v>
      </c>
      <c r="G7606" t="s">
        <v>6</v>
      </c>
      <c r="H7606" t="s">
        <v>6</v>
      </c>
      <c r="I7606" t="s">
        <v>6</v>
      </c>
      <c r="J7606" t="s">
        <v>6</v>
      </c>
      <c r="K7606" t="s">
        <v>6</v>
      </c>
      <c r="L7606" t="s">
        <v>6</v>
      </c>
      <c r="M7606" t="s">
        <v>6</v>
      </c>
      <c r="N7606" t="s">
        <v>6</v>
      </c>
      <c r="O7606">
        <v>26.781489045752444</v>
      </c>
      <c r="P7606">
        <v>1117.0835857357899</v>
      </c>
      <c r="Q7606" t="s">
        <v>6</v>
      </c>
      <c r="R7606" t="s">
        <v>6</v>
      </c>
      <c r="S7606" t="s">
        <v>6</v>
      </c>
      <c r="T7606" t="s">
        <v>6</v>
      </c>
      <c r="U7606" t="s">
        <v>6</v>
      </c>
      <c r="V7606" t="s">
        <v>6</v>
      </c>
      <c r="W7606" t="s">
        <v>6</v>
      </c>
      <c r="X7606" t="s">
        <v>6</v>
      </c>
      <c r="Y7606" t="s">
        <v>6</v>
      </c>
      <c r="Z7606" t="s">
        <v>6</v>
      </c>
      <c r="AA7606" t="s">
        <v>6</v>
      </c>
      <c r="AB7606" t="s">
        <v>767</v>
      </c>
      <c r="AC7606" t="s">
        <v>713</v>
      </c>
    </row>
    <row r="7607" spans="1:29" x14ac:dyDescent="0.25">
      <c r="A7607" t="s">
        <v>390</v>
      </c>
      <c r="B7607">
        <v>646</v>
      </c>
      <c r="C7607" t="s">
        <v>200</v>
      </c>
      <c r="D7607">
        <v>1982</v>
      </c>
      <c r="E7607" t="s">
        <v>8601</v>
      </c>
      <c r="F7607" t="s">
        <v>6</v>
      </c>
      <c r="G7607" t="s">
        <v>6</v>
      </c>
      <c r="H7607" t="s">
        <v>6</v>
      </c>
      <c r="I7607" t="s">
        <v>6</v>
      </c>
      <c r="J7607" t="s">
        <v>6</v>
      </c>
      <c r="K7607" t="s">
        <v>6</v>
      </c>
      <c r="L7607" t="s">
        <v>6</v>
      </c>
      <c r="M7607" t="s">
        <v>6</v>
      </c>
      <c r="N7607" t="s">
        <v>6</v>
      </c>
      <c r="O7607">
        <v>25.521692789178381</v>
      </c>
      <c r="P7607">
        <v>1266.0635606113201</v>
      </c>
      <c r="Q7607" t="s">
        <v>6</v>
      </c>
      <c r="R7607" t="s">
        <v>6</v>
      </c>
      <c r="S7607" t="s">
        <v>6</v>
      </c>
      <c r="T7607" t="s">
        <v>6</v>
      </c>
      <c r="U7607" t="s">
        <v>6</v>
      </c>
      <c r="V7607" t="s">
        <v>6</v>
      </c>
      <c r="W7607" t="s">
        <v>6</v>
      </c>
      <c r="X7607" t="s">
        <v>6</v>
      </c>
      <c r="Y7607" t="s">
        <v>6</v>
      </c>
      <c r="Z7607" t="s">
        <v>6</v>
      </c>
      <c r="AA7607" t="s">
        <v>6</v>
      </c>
      <c r="AB7607" t="s">
        <v>767</v>
      </c>
      <c r="AC7607" t="s">
        <v>713</v>
      </c>
    </row>
    <row r="7608" spans="1:29" x14ac:dyDescent="0.25">
      <c r="A7608" t="s">
        <v>390</v>
      </c>
      <c r="B7608">
        <v>646</v>
      </c>
      <c r="C7608" t="s">
        <v>200</v>
      </c>
      <c r="D7608">
        <v>1983</v>
      </c>
      <c r="E7608" t="s">
        <v>8602</v>
      </c>
      <c r="F7608" t="s">
        <v>6</v>
      </c>
      <c r="G7608" t="s">
        <v>6</v>
      </c>
      <c r="H7608" t="s">
        <v>6</v>
      </c>
      <c r="I7608" t="s">
        <v>6</v>
      </c>
      <c r="J7608" t="s">
        <v>6</v>
      </c>
      <c r="K7608" t="s">
        <v>6</v>
      </c>
      <c r="L7608" t="s">
        <v>6</v>
      </c>
      <c r="M7608" t="s">
        <v>6</v>
      </c>
      <c r="N7608" t="s">
        <v>6</v>
      </c>
      <c r="O7608">
        <v>22.436205285778243</v>
      </c>
      <c r="P7608">
        <v>1405.67238624522</v>
      </c>
      <c r="Q7608" t="s">
        <v>6</v>
      </c>
      <c r="R7608" t="s">
        <v>6</v>
      </c>
      <c r="S7608" t="s">
        <v>6</v>
      </c>
      <c r="T7608" t="s">
        <v>6</v>
      </c>
      <c r="U7608" t="s">
        <v>6</v>
      </c>
      <c r="V7608" t="s">
        <v>6</v>
      </c>
      <c r="W7608" t="s">
        <v>6</v>
      </c>
      <c r="X7608" t="s">
        <v>6</v>
      </c>
      <c r="Y7608" t="s">
        <v>6</v>
      </c>
      <c r="Z7608" t="s">
        <v>6</v>
      </c>
      <c r="AA7608" t="s">
        <v>6</v>
      </c>
      <c r="AB7608" t="s">
        <v>767</v>
      </c>
      <c r="AC7608" t="s">
        <v>713</v>
      </c>
    </row>
    <row r="7609" spans="1:29" x14ac:dyDescent="0.25">
      <c r="A7609" t="s">
        <v>390</v>
      </c>
      <c r="B7609">
        <v>646</v>
      </c>
      <c r="C7609" t="s">
        <v>200</v>
      </c>
      <c r="D7609">
        <v>1984</v>
      </c>
      <c r="E7609" t="s">
        <v>8603</v>
      </c>
      <c r="F7609" t="s">
        <v>6</v>
      </c>
      <c r="G7609" t="s">
        <v>6</v>
      </c>
      <c r="H7609" t="s">
        <v>6</v>
      </c>
      <c r="I7609" t="s">
        <v>6</v>
      </c>
      <c r="J7609" t="s">
        <v>6</v>
      </c>
      <c r="K7609" t="s">
        <v>6</v>
      </c>
      <c r="L7609" t="s">
        <v>6</v>
      </c>
      <c r="M7609" t="s">
        <v>6</v>
      </c>
      <c r="N7609" t="s">
        <v>6</v>
      </c>
      <c r="O7609">
        <v>24.226766541958359</v>
      </c>
      <c r="P7609">
        <v>1550.07327683223</v>
      </c>
      <c r="Q7609" t="s">
        <v>6</v>
      </c>
      <c r="R7609" t="s">
        <v>6</v>
      </c>
      <c r="S7609" t="s">
        <v>6</v>
      </c>
      <c r="T7609" t="s">
        <v>6</v>
      </c>
      <c r="U7609" t="s">
        <v>6</v>
      </c>
      <c r="V7609" t="s">
        <v>6</v>
      </c>
      <c r="W7609" t="s">
        <v>6</v>
      </c>
      <c r="X7609" t="s">
        <v>6</v>
      </c>
      <c r="Y7609" t="s">
        <v>6</v>
      </c>
      <c r="Z7609" t="s">
        <v>6</v>
      </c>
      <c r="AA7609" t="s">
        <v>6</v>
      </c>
      <c r="AB7609" t="s">
        <v>767</v>
      </c>
      <c r="AC7609" t="s">
        <v>713</v>
      </c>
    </row>
    <row r="7610" spans="1:29" x14ac:dyDescent="0.25">
      <c r="A7610" t="s">
        <v>390</v>
      </c>
      <c r="B7610">
        <v>646</v>
      </c>
      <c r="C7610" t="s">
        <v>200</v>
      </c>
      <c r="D7610">
        <v>1985</v>
      </c>
      <c r="E7610" t="s">
        <v>8604</v>
      </c>
      <c r="F7610" t="s">
        <v>6</v>
      </c>
      <c r="G7610" t="s">
        <v>6</v>
      </c>
      <c r="H7610" t="s">
        <v>6</v>
      </c>
      <c r="I7610" t="s">
        <v>6</v>
      </c>
      <c r="J7610" t="s">
        <v>6</v>
      </c>
      <c r="K7610" t="s">
        <v>6</v>
      </c>
      <c r="L7610" t="s">
        <v>6</v>
      </c>
      <c r="M7610" t="s">
        <v>6</v>
      </c>
      <c r="N7610" t="s">
        <v>6</v>
      </c>
      <c r="O7610">
        <v>31.815241379308031</v>
      </c>
      <c r="P7610">
        <v>1678.2876369109699</v>
      </c>
      <c r="Q7610" t="s">
        <v>6</v>
      </c>
      <c r="R7610" t="s">
        <v>6</v>
      </c>
      <c r="S7610" t="s">
        <v>6</v>
      </c>
      <c r="T7610" t="s">
        <v>6</v>
      </c>
      <c r="U7610" t="s">
        <v>6</v>
      </c>
      <c r="V7610" t="s">
        <v>6</v>
      </c>
      <c r="W7610" t="s">
        <v>6</v>
      </c>
      <c r="X7610" t="s">
        <v>6</v>
      </c>
      <c r="Y7610" t="s">
        <v>6</v>
      </c>
      <c r="Z7610" t="s">
        <v>6</v>
      </c>
      <c r="AA7610" t="s">
        <v>6</v>
      </c>
      <c r="AB7610" t="s">
        <v>767</v>
      </c>
      <c r="AC7610" t="s">
        <v>713</v>
      </c>
    </row>
    <row r="7611" spans="1:29" x14ac:dyDescent="0.25">
      <c r="A7611" t="s">
        <v>390</v>
      </c>
      <c r="B7611">
        <v>646</v>
      </c>
      <c r="C7611" t="s">
        <v>200</v>
      </c>
      <c r="D7611">
        <v>1986</v>
      </c>
      <c r="E7611" t="s">
        <v>8605</v>
      </c>
      <c r="F7611" t="s">
        <v>6</v>
      </c>
      <c r="G7611" t="s">
        <v>6</v>
      </c>
      <c r="H7611" t="s">
        <v>6</v>
      </c>
      <c r="I7611" t="s">
        <v>6</v>
      </c>
      <c r="J7611" t="s">
        <v>6</v>
      </c>
      <c r="K7611" t="s">
        <v>6</v>
      </c>
      <c r="L7611" t="s">
        <v>6</v>
      </c>
      <c r="M7611" t="s">
        <v>6</v>
      </c>
      <c r="N7611" t="s">
        <v>6</v>
      </c>
      <c r="O7611">
        <v>35.755573794675279</v>
      </c>
      <c r="P7611">
        <v>1693.1962834317501</v>
      </c>
      <c r="Q7611" t="s">
        <v>6</v>
      </c>
      <c r="R7611" t="s">
        <v>6</v>
      </c>
      <c r="S7611" t="s">
        <v>6</v>
      </c>
      <c r="T7611" t="s">
        <v>6</v>
      </c>
      <c r="U7611" t="s">
        <v>6</v>
      </c>
      <c r="V7611" t="s">
        <v>6</v>
      </c>
      <c r="W7611" t="s">
        <v>6</v>
      </c>
      <c r="X7611" t="s">
        <v>6</v>
      </c>
      <c r="Y7611" t="s">
        <v>6</v>
      </c>
      <c r="Z7611" t="s">
        <v>6</v>
      </c>
      <c r="AA7611" t="s">
        <v>6</v>
      </c>
      <c r="AB7611" t="s">
        <v>767</v>
      </c>
      <c r="AC7611" t="s">
        <v>713</v>
      </c>
    </row>
    <row r="7612" spans="1:29" x14ac:dyDescent="0.25">
      <c r="A7612" t="s">
        <v>390</v>
      </c>
      <c r="B7612">
        <v>646</v>
      </c>
      <c r="C7612" t="s">
        <v>200</v>
      </c>
      <c r="D7612">
        <v>1987</v>
      </c>
      <c r="E7612" t="s">
        <v>8606</v>
      </c>
      <c r="F7612" t="s">
        <v>6</v>
      </c>
      <c r="G7612" t="s">
        <v>6</v>
      </c>
      <c r="H7612" t="s">
        <v>6</v>
      </c>
      <c r="I7612" t="s">
        <v>6</v>
      </c>
      <c r="J7612" t="s">
        <v>6</v>
      </c>
      <c r="K7612" t="s">
        <v>6</v>
      </c>
      <c r="L7612" t="s">
        <v>6</v>
      </c>
      <c r="M7612" t="s">
        <v>6</v>
      </c>
      <c r="N7612" t="s">
        <v>6</v>
      </c>
      <c r="O7612">
        <v>73.692950032758688</v>
      </c>
      <c r="P7612">
        <v>1111.7590691212199</v>
      </c>
      <c r="Q7612" t="s">
        <v>6</v>
      </c>
      <c r="R7612" t="s">
        <v>6</v>
      </c>
      <c r="S7612" t="s">
        <v>6</v>
      </c>
      <c r="T7612" t="s">
        <v>6</v>
      </c>
      <c r="U7612" t="s">
        <v>6</v>
      </c>
      <c r="V7612" t="s">
        <v>6</v>
      </c>
      <c r="W7612" t="s">
        <v>6</v>
      </c>
      <c r="X7612" t="s">
        <v>6</v>
      </c>
      <c r="Y7612" t="s">
        <v>6</v>
      </c>
      <c r="Z7612" t="s">
        <v>6</v>
      </c>
      <c r="AA7612" t="s">
        <v>6</v>
      </c>
      <c r="AB7612" t="s">
        <v>767</v>
      </c>
      <c r="AC7612" t="s">
        <v>713</v>
      </c>
    </row>
    <row r="7613" spans="1:29" x14ac:dyDescent="0.25">
      <c r="A7613" t="s">
        <v>390</v>
      </c>
      <c r="B7613">
        <v>646</v>
      </c>
      <c r="C7613" t="s">
        <v>200</v>
      </c>
      <c r="D7613">
        <v>1988</v>
      </c>
      <c r="E7613" t="s">
        <v>8607</v>
      </c>
      <c r="F7613" t="s">
        <v>6</v>
      </c>
      <c r="G7613" t="s">
        <v>6</v>
      </c>
      <c r="H7613" t="s">
        <v>6</v>
      </c>
      <c r="I7613" t="s">
        <v>6</v>
      </c>
      <c r="J7613" t="s">
        <v>6</v>
      </c>
      <c r="K7613" t="s">
        <v>6</v>
      </c>
      <c r="L7613" t="s">
        <v>6</v>
      </c>
      <c r="M7613" t="s">
        <v>6</v>
      </c>
      <c r="N7613" t="s">
        <v>6</v>
      </c>
      <c r="O7613">
        <v>72.2456302012653</v>
      </c>
      <c r="P7613">
        <v>1214.9482011115001</v>
      </c>
      <c r="Q7613" t="s">
        <v>6</v>
      </c>
      <c r="R7613" t="s">
        <v>6</v>
      </c>
      <c r="S7613" t="s">
        <v>6</v>
      </c>
      <c r="T7613" t="s">
        <v>6</v>
      </c>
      <c r="U7613" t="s">
        <v>6</v>
      </c>
      <c r="V7613" t="s">
        <v>6</v>
      </c>
      <c r="W7613" t="s">
        <v>6</v>
      </c>
      <c r="X7613" t="s">
        <v>6</v>
      </c>
      <c r="Y7613" t="s">
        <v>6</v>
      </c>
      <c r="Z7613" t="s">
        <v>6</v>
      </c>
      <c r="AA7613" t="s">
        <v>6</v>
      </c>
      <c r="AB7613" t="s">
        <v>767</v>
      </c>
      <c r="AC7613" t="s">
        <v>713</v>
      </c>
    </row>
    <row r="7614" spans="1:29" x14ac:dyDescent="0.25">
      <c r="A7614" t="s">
        <v>390</v>
      </c>
      <c r="B7614">
        <v>646</v>
      </c>
      <c r="C7614" t="s">
        <v>200</v>
      </c>
      <c r="D7614">
        <v>1989</v>
      </c>
      <c r="E7614" t="s">
        <v>8608</v>
      </c>
      <c r="F7614" t="s">
        <v>6</v>
      </c>
      <c r="G7614" t="s">
        <v>6</v>
      </c>
      <c r="H7614" t="s">
        <v>6</v>
      </c>
      <c r="I7614" t="s">
        <v>6</v>
      </c>
      <c r="J7614" t="s">
        <v>6</v>
      </c>
      <c r="K7614" t="s">
        <v>6</v>
      </c>
      <c r="L7614" t="s">
        <v>6</v>
      </c>
      <c r="M7614" t="s">
        <v>6</v>
      </c>
      <c r="N7614" t="s">
        <v>6</v>
      </c>
      <c r="O7614">
        <v>72.843535552138448</v>
      </c>
      <c r="P7614">
        <v>1422.22098388329</v>
      </c>
      <c r="Q7614" t="s">
        <v>6</v>
      </c>
      <c r="R7614" t="s">
        <v>6</v>
      </c>
      <c r="S7614" t="s">
        <v>6</v>
      </c>
      <c r="T7614" t="s">
        <v>6</v>
      </c>
      <c r="U7614" t="s">
        <v>6</v>
      </c>
      <c r="V7614" t="s">
        <v>6</v>
      </c>
      <c r="W7614" t="s">
        <v>6</v>
      </c>
      <c r="X7614" t="s">
        <v>6</v>
      </c>
      <c r="Y7614" t="s">
        <v>6</v>
      </c>
      <c r="Z7614" t="s">
        <v>6</v>
      </c>
      <c r="AA7614" t="s">
        <v>6</v>
      </c>
      <c r="AB7614" t="s">
        <v>767</v>
      </c>
      <c r="AC7614" t="s">
        <v>713</v>
      </c>
    </row>
    <row r="7615" spans="1:29" x14ac:dyDescent="0.25">
      <c r="A7615" t="s">
        <v>390</v>
      </c>
      <c r="B7615">
        <v>646</v>
      </c>
      <c r="C7615" t="s">
        <v>200</v>
      </c>
      <c r="D7615">
        <v>1990</v>
      </c>
      <c r="E7615" t="s">
        <v>8609</v>
      </c>
      <c r="F7615" t="s">
        <v>6</v>
      </c>
      <c r="G7615" t="s">
        <v>6</v>
      </c>
      <c r="H7615" t="s">
        <v>6</v>
      </c>
      <c r="I7615" t="s">
        <v>6</v>
      </c>
      <c r="J7615" t="s">
        <v>6</v>
      </c>
      <c r="K7615" t="s">
        <v>6</v>
      </c>
      <c r="L7615" t="s">
        <v>6</v>
      </c>
      <c r="M7615" t="s">
        <v>6</v>
      </c>
      <c r="N7615" t="s">
        <v>6</v>
      </c>
      <c r="O7615">
        <v>57.893426337359678</v>
      </c>
      <c r="P7615">
        <v>1725.7610270464299</v>
      </c>
      <c r="Q7615" t="s">
        <v>6</v>
      </c>
      <c r="R7615" t="s">
        <v>6</v>
      </c>
      <c r="S7615" t="s">
        <v>6</v>
      </c>
      <c r="T7615" t="s">
        <v>6</v>
      </c>
      <c r="U7615" t="s">
        <v>6</v>
      </c>
      <c r="V7615" t="s">
        <v>6</v>
      </c>
      <c r="W7615" t="s">
        <v>6</v>
      </c>
      <c r="X7615" t="s">
        <v>6</v>
      </c>
      <c r="Y7615" t="s">
        <v>6</v>
      </c>
      <c r="Z7615" t="s">
        <v>6</v>
      </c>
      <c r="AA7615" t="s">
        <v>6</v>
      </c>
      <c r="AB7615" t="s">
        <v>767</v>
      </c>
      <c r="AC7615" t="s">
        <v>713</v>
      </c>
    </row>
    <row r="7616" spans="1:29" x14ac:dyDescent="0.25">
      <c r="A7616" t="s">
        <v>390</v>
      </c>
      <c r="B7616">
        <v>646</v>
      </c>
      <c r="C7616" t="s">
        <v>200</v>
      </c>
      <c r="D7616">
        <v>1991</v>
      </c>
      <c r="E7616" t="s">
        <v>8610</v>
      </c>
      <c r="F7616" t="s">
        <v>6</v>
      </c>
      <c r="G7616" t="s">
        <v>6</v>
      </c>
      <c r="H7616" t="s">
        <v>6</v>
      </c>
      <c r="I7616" t="s">
        <v>6</v>
      </c>
      <c r="J7616" t="s">
        <v>6</v>
      </c>
      <c r="K7616" t="s">
        <v>6</v>
      </c>
      <c r="L7616" t="s">
        <v>6</v>
      </c>
      <c r="M7616" t="s">
        <v>6</v>
      </c>
      <c r="N7616" t="s">
        <v>6</v>
      </c>
      <c r="O7616">
        <v>64.529599516687782</v>
      </c>
      <c r="P7616">
        <v>1623.1267096873901</v>
      </c>
      <c r="Q7616" t="s">
        <v>6</v>
      </c>
      <c r="R7616" t="s">
        <v>6</v>
      </c>
      <c r="S7616" t="s">
        <v>6</v>
      </c>
      <c r="T7616" t="s">
        <v>6</v>
      </c>
      <c r="U7616" t="s">
        <v>6</v>
      </c>
      <c r="V7616" t="s">
        <v>6</v>
      </c>
      <c r="W7616" t="s">
        <v>6</v>
      </c>
      <c r="X7616" t="s">
        <v>6</v>
      </c>
      <c r="Y7616" t="s">
        <v>6</v>
      </c>
      <c r="Z7616" t="s">
        <v>6</v>
      </c>
      <c r="AA7616" t="s">
        <v>6</v>
      </c>
      <c r="AB7616" t="s">
        <v>767</v>
      </c>
      <c r="AC7616" t="s">
        <v>713</v>
      </c>
    </row>
    <row r="7617" spans="1:29" x14ac:dyDescent="0.25">
      <c r="A7617" t="s">
        <v>390</v>
      </c>
      <c r="B7617">
        <v>646</v>
      </c>
      <c r="C7617" t="s">
        <v>200</v>
      </c>
      <c r="D7617">
        <v>1992</v>
      </c>
      <c r="E7617" t="s">
        <v>8611</v>
      </c>
      <c r="F7617" t="s">
        <v>6</v>
      </c>
      <c r="G7617" t="s">
        <v>6</v>
      </c>
      <c r="H7617" t="s">
        <v>6</v>
      </c>
      <c r="I7617" t="s">
        <v>6</v>
      </c>
      <c r="J7617" t="s">
        <v>6</v>
      </c>
      <c r="K7617" t="s">
        <v>6</v>
      </c>
      <c r="L7617" t="s">
        <v>6</v>
      </c>
      <c r="M7617" t="s">
        <v>6</v>
      </c>
      <c r="N7617" t="s">
        <v>6</v>
      </c>
      <c r="O7617">
        <v>61.556924182129023</v>
      </c>
      <c r="P7617">
        <v>1576.33379277527</v>
      </c>
      <c r="Q7617" t="s">
        <v>6</v>
      </c>
      <c r="R7617" t="s">
        <v>6</v>
      </c>
      <c r="S7617" t="s">
        <v>6</v>
      </c>
      <c r="T7617" t="s">
        <v>6</v>
      </c>
      <c r="U7617" t="s">
        <v>6</v>
      </c>
      <c r="V7617" t="s">
        <v>6</v>
      </c>
      <c r="W7617" t="s">
        <v>6</v>
      </c>
      <c r="X7617" t="s">
        <v>6</v>
      </c>
      <c r="Y7617" t="s">
        <v>6</v>
      </c>
      <c r="Z7617" t="s">
        <v>6</v>
      </c>
      <c r="AA7617" t="s">
        <v>6</v>
      </c>
      <c r="AB7617" t="s">
        <v>767</v>
      </c>
      <c r="AC7617" t="s">
        <v>713</v>
      </c>
    </row>
    <row r="7618" spans="1:29" x14ac:dyDescent="0.25">
      <c r="A7618" t="s">
        <v>390</v>
      </c>
      <c r="B7618">
        <v>646</v>
      </c>
      <c r="C7618" t="s">
        <v>200</v>
      </c>
      <c r="D7618">
        <v>1993</v>
      </c>
      <c r="E7618" t="s">
        <v>8612</v>
      </c>
      <c r="F7618" t="s">
        <v>6</v>
      </c>
      <c r="G7618" t="s">
        <v>6</v>
      </c>
      <c r="H7618" t="s">
        <v>6</v>
      </c>
      <c r="I7618" t="s">
        <v>6</v>
      </c>
      <c r="J7618" t="s">
        <v>6</v>
      </c>
      <c r="K7618" t="s">
        <v>6</v>
      </c>
      <c r="L7618" t="s">
        <v>6</v>
      </c>
      <c r="M7618" t="s">
        <v>6</v>
      </c>
      <c r="N7618" t="s">
        <v>6</v>
      </c>
      <c r="O7618">
        <v>60.871338566718613</v>
      </c>
      <c r="P7618">
        <v>1630.19660284821</v>
      </c>
      <c r="Q7618" t="s">
        <v>6</v>
      </c>
      <c r="R7618" t="s">
        <v>6</v>
      </c>
      <c r="S7618" t="s">
        <v>6</v>
      </c>
      <c r="T7618" t="s">
        <v>6</v>
      </c>
      <c r="U7618" t="s">
        <v>6</v>
      </c>
      <c r="V7618" t="s">
        <v>6</v>
      </c>
      <c r="W7618" t="s">
        <v>6</v>
      </c>
      <c r="X7618" t="s">
        <v>6</v>
      </c>
      <c r="Y7618" t="s">
        <v>6</v>
      </c>
      <c r="Z7618" t="s">
        <v>6</v>
      </c>
      <c r="AA7618" t="s">
        <v>6</v>
      </c>
      <c r="AB7618" t="s">
        <v>767</v>
      </c>
      <c r="AC7618" t="s">
        <v>713</v>
      </c>
    </row>
    <row r="7619" spans="1:29" x14ac:dyDescent="0.25">
      <c r="A7619" t="s">
        <v>390</v>
      </c>
      <c r="B7619">
        <v>646</v>
      </c>
      <c r="C7619" t="s">
        <v>200</v>
      </c>
      <c r="D7619">
        <v>1994</v>
      </c>
      <c r="E7619" t="s">
        <v>8613</v>
      </c>
      <c r="F7619" t="s">
        <v>6</v>
      </c>
      <c r="G7619" t="s">
        <v>6</v>
      </c>
      <c r="H7619" t="s">
        <v>6</v>
      </c>
      <c r="I7619" t="s">
        <v>6</v>
      </c>
      <c r="J7619" t="s">
        <v>6</v>
      </c>
      <c r="K7619" t="s">
        <v>6</v>
      </c>
      <c r="L7619" t="s">
        <v>6</v>
      </c>
      <c r="M7619" t="s">
        <v>6</v>
      </c>
      <c r="N7619" t="s">
        <v>6</v>
      </c>
      <c r="O7619">
        <v>93.635852402194161</v>
      </c>
      <c r="P7619">
        <v>2477.8277007873098</v>
      </c>
      <c r="Q7619" t="s">
        <v>6</v>
      </c>
      <c r="R7619" t="s">
        <v>6</v>
      </c>
      <c r="S7619" t="s">
        <v>6</v>
      </c>
      <c r="T7619" t="s">
        <v>6</v>
      </c>
      <c r="U7619" t="s">
        <v>6</v>
      </c>
      <c r="V7619" t="s">
        <v>6</v>
      </c>
      <c r="W7619" t="s">
        <v>6</v>
      </c>
      <c r="X7619" t="s">
        <v>6</v>
      </c>
      <c r="Y7619" t="s">
        <v>6</v>
      </c>
      <c r="Z7619" t="s">
        <v>6</v>
      </c>
      <c r="AA7619" t="s">
        <v>6</v>
      </c>
      <c r="AB7619" t="s">
        <v>767</v>
      </c>
      <c r="AC7619" t="s">
        <v>713</v>
      </c>
    </row>
    <row r="7620" spans="1:29" x14ac:dyDescent="0.25">
      <c r="A7620" t="s">
        <v>390</v>
      </c>
      <c r="B7620">
        <v>646</v>
      </c>
      <c r="C7620" t="s">
        <v>200</v>
      </c>
      <c r="D7620">
        <v>1995</v>
      </c>
      <c r="E7620" t="s">
        <v>8614</v>
      </c>
      <c r="F7620" t="s">
        <v>6</v>
      </c>
      <c r="G7620" t="s">
        <v>6</v>
      </c>
      <c r="H7620" t="s">
        <v>6</v>
      </c>
      <c r="I7620" t="s">
        <v>6</v>
      </c>
      <c r="J7620" t="s">
        <v>6</v>
      </c>
      <c r="K7620" t="s">
        <v>6</v>
      </c>
      <c r="L7620" t="s">
        <v>6</v>
      </c>
      <c r="M7620" t="s">
        <v>6</v>
      </c>
      <c r="N7620" t="s">
        <v>6</v>
      </c>
      <c r="O7620">
        <v>85.289548199456732</v>
      </c>
      <c r="P7620">
        <v>2635.84870487438</v>
      </c>
      <c r="Q7620" t="s">
        <v>6</v>
      </c>
      <c r="R7620" t="s">
        <v>6</v>
      </c>
      <c r="S7620" t="s">
        <v>6</v>
      </c>
      <c r="T7620" t="s">
        <v>6</v>
      </c>
      <c r="U7620" t="s">
        <v>6</v>
      </c>
      <c r="V7620" t="s">
        <v>6</v>
      </c>
      <c r="W7620" t="s">
        <v>6</v>
      </c>
      <c r="X7620" t="s">
        <v>6</v>
      </c>
      <c r="Y7620" t="s">
        <v>6</v>
      </c>
      <c r="Z7620" t="s">
        <v>6</v>
      </c>
      <c r="AA7620" t="s">
        <v>6</v>
      </c>
      <c r="AB7620" t="s">
        <v>767</v>
      </c>
      <c r="AC7620" t="s">
        <v>713</v>
      </c>
    </row>
    <row r="7621" spans="1:29" x14ac:dyDescent="0.25">
      <c r="A7621" t="s">
        <v>390</v>
      </c>
      <c r="B7621">
        <v>646</v>
      </c>
      <c r="C7621" t="s">
        <v>200</v>
      </c>
      <c r="D7621">
        <v>1996</v>
      </c>
      <c r="E7621" t="s">
        <v>8615</v>
      </c>
      <c r="F7621" t="s">
        <v>6</v>
      </c>
      <c r="G7621" t="s">
        <v>6</v>
      </c>
      <c r="H7621" t="s">
        <v>6</v>
      </c>
      <c r="I7621" t="s">
        <v>6</v>
      </c>
      <c r="J7621" t="s">
        <v>6</v>
      </c>
      <c r="K7621" t="s">
        <v>6</v>
      </c>
      <c r="L7621" t="s">
        <v>6</v>
      </c>
      <c r="M7621" t="s">
        <v>6</v>
      </c>
      <c r="N7621" t="s">
        <v>6</v>
      </c>
      <c r="O7621">
        <v>74.410435133626166</v>
      </c>
      <c r="P7621">
        <v>3101.8503989811302</v>
      </c>
      <c r="Q7621" t="s">
        <v>6</v>
      </c>
      <c r="R7621" t="s">
        <v>6</v>
      </c>
      <c r="S7621" t="s">
        <v>6</v>
      </c>
      <c r="T7621" t="s">
        <v>6</v>
      </c>
      <c r="U7621" t="s">
        <v>6</v>
      </c>
      <c r="V7621" t="s">
        <v>6</v>
      </c>
      <c r="W7621" t="s">
        <v>6</v>
      </c>
      <c r="X7621" t="s">
        <v>6</v>
      </c>
      <c r="Y7621" t="s">
        <v>6</v>
      </c>
      <c r="Z7621" t="s">
        <v>6</v>
      </c>
      <c r="AA7621" t="s">
        <v>6</v>
      </c>
      <c r="AB7621" t="s">
        <v>767</v>
      </c>
      <c r="AC7621" t="s">
        <v>713</v>
      </c>
    </row>
    <row r="7622" spans="1:29" x14ac:dyDescent="0.25">
      <c r="A7622" t="s">
        <v>390</v>
      </c>
      <c r="B7622">
        <v>646</v>
      </c>
      <c r="C7622" t="s">
        <v>200</v>
      </c>
      <c r="D7622">
        <v>1997</v>
      </c>
      <c r="E7622" t="s">
        <v>8616</v>
      </c>
      <c r="F7622" t="s">
        <v>6</v>
      </c>
      <c r="G7622" t="s">
        <v>6</v>
      </c>
      <c r="H7622" t="s">
        <v>6</v>
      </c>
      <c r="I7622" t="s">
        <v>6</v>
      </c>
      <c r="J7622" t="s">
        <v>6</v>
      </c>
      <c r="K7622" t="s">
        <v>6</v>
      </c>
      <c r="L7622" t="s">
        <v>6</v>
      </c>
      <c r="M7622" t="s">
        <v>6</v>
      </c>
      <c r="N7622" t="s">
        <v>6</v>
      </c>
      <c r="O7622">
        <v>71.619882034061334</v>
      </c>
      <c r="P7622">
        <v>3310.89092126896</v>
      </c>
      <c r="Q7622" t="s">
        <v>6</v>
      </c>
      <c r="R7622" t="s">
        <v>6</v>
      </c>
      <c r="S7622" t="s">
        <v>6</v>
      </c>
      <c r="T7622" t="s">
        <v>6</v>
      </c>
      <c r="U7622" t="s">
        <v>6</v>
      </c>
      <c r="V7622" t="s">
        <v>6</v>
      </c>
      <c r="W7622" t="s">
        <v>6</v>
      </c>
      <c r="X7622" t="s">
        <v>6</v>
      </c>
      <c r="Y7622" t="s">
        <v>6</v>
      </c>
      <c r="Z7622" t="s">
        <v>6</v>
      </c>
      <c r="AA7622" t="s">
        <v>6</v>
      </c>
      <c r="AB7622" t="s">
        <v>767</v>
      </c>
      <c r="AC7622" t="s">
        <v>713</v>
      </c>
    </row>
    <row r="7623" spans="1:29" x14ac:dyDescent="0.25">
      <c r="A7623" t="s">
        <v>390</v>
      </c>
      <c r="B7623">
        <v>646</v>
      </c>
      <c r="C7623" t="s">
        <v>200</v>
      </c>
      <c r="D7623">
        <v>1998</v>
      </c>
      <c r="E7623" t="s">
        <v>8617</v>
      </c>
      <c r="F7623" t="s">
        <v>6</v>
      </c>
      <c r="G7623" t="s">
        <v>6</v>
      </c>
      <c r="H7623" t="s">
        <v>6</v>
      </c>
      <c r="I7623" t="s">
        <v>6</v>
      </c>
      <c r="J7623" t="s">
        <v>6</v>
      </c>
      <c r="K7623" t="s">
        <v>6</v>
      </c>
      <c r="L7623" t="s">
        <v>6</v>
      </c>
      <c r="M7623" t="s">
        <v>6</v>
      </c>
      <c r="N7623" t="s">
        <v>6</v>
      </c>
      <c r="O7623">
        <v>92.670615756713232</v>
      </c>
      <c r="P7623">
        <v>2816.6692891050102</v>
      </c>
      <c r="Q7623" t="s">
        <v>6</v>
      </c>
      <c r="R7623" t="s">
        <v>6</v>
      </c>
      <c r="S7623" t="s">
        <v>6</v>
      </c>
      <c r="T7623" t="s">
        <v>6</v>
      </c>
      <c r="U7623" t="s">
        <v>6</v>
      </c>
      <c r="V7623" t="s">
        <v>6</v>
      </c>
      <c r="W7623" t="s">
        <v>6</v>
      </c>
      <c r="X7623" t="s">
        <v>6</v>
      </c>
      <c r="Y7623" t="s">
        <v>6</v>
      </c>
      <c r="Z7623" t="s">
        <v>6</v>
      </c>
      <c r="AA7623" t="s">
        <v>6</v>
      </c>
      <c r="AB7623" t="s">
        <v>767</v>
      </c>
      <c r="AC7623" t="s">
        <v>713</v>
      </c>
    </row>
    <row r="7624" spans="1:29" x14ac:dyDescent="0.25">
      <c r="A7624" t="s">
        <v>390</v>
      </c>
      <c r="B7624">
        <v>646</v>
      </c>
      <c r="C7624" t="s">
        <v>200</v>
      </c>
      <c r="D7624">
        <v>1999</v>
      </c>
      <c r="E7624" t="s">
        <v>8618</v>
      </c>
      <c r="F7624" t="s">
        <v>6</v>
      </c>
      <c r="G7624" t="s">
        <v>6</v>
      </c>
      <c r="H7624" t="s">
        <v>6</v>
      </c>
      <c r="I7624" t="s">
        <v>6</v>
      </c>
      <c r="J7624" t="s">
        <v>6</v>
      </c>
      <c r="K7624" t="s">
        <v>6</v>
      </c>
      <c r="L7624" t="s">
        <v>6</v>
      </c>
      <c r="M7624" t="s">
        <v>6</v>
      </c>
      <c r="N7624" t="s">
        <v>6</v>
      </c>
      <c r="O7624">
        <v>77.459223425336432</v>
      </c>
      <c r="P7624">
        <v>3057.33744008336</v>
      </c>
      <c r="Q7624" t="s">
        <v>6</v>
      </c>
      <c r="R7624" t="s">
        <v>6</v>
      </c>
      <c r="S7624" t="s">
        <v>6</v>
      </c>
      <c r="T7624" t="s">
        <v>6</v>
      </c>
      <c r="U7624" t="s">
        <v>6</v>
      </c>
      <c r="V7624" t="s">
        <v>6</v>
      </c>
      <c r="W7624" t="s">
        <v>6</v>
      </c>
      <c r="X7624" t="s">
        <v>6</v>
      </c>
      <c r="Y7624" t="s">
        <v>6</v>
      </c>
      <c r="Z7624" t="s">
        <v>6</v>
      </c>
      <c r="AA7624" t="s">
        <v>6</v>
      </c>
      <c r="AB7624" t="s">
        <v>767</v>
      </c>
      <c r="AC7624" t="s">
        <v>713</v>
      </c>
    </row>
    <row r="7625" spans="1:29" x14ac:dyDescent="0.25">
      <c r="A7625" t="s">
        <v>390</v>
      </c>
      <c r="B7625">
        <v>646</v>
      </c>
      <c r="C7625" t="s">
        <v>200</v>
      </c>
      <c r="D7625">
        <v>2000</v>
      </c>
      <c r="E7625" t="s">
        <v>8619</v>
      </c>
      <c r="F7625" t="s">
        <v>6</v>
      </c>
      <c r="G7625" t="s">
        <v>6</v>
      </c>
      <c r="H7625" t="s">
        <v>6</v>
      </c>
      <c r="I7625" t="s">
        <v>6</v>
      </c>
      <c r="J7625" t="s">
        <v>6</v>
      </c>
      <c r="K7625" t="s">
        <v>6</v>
      </c>
      <c r="L7625" t="s">
        <v>6</v>
      </c>
      <c r="M7625" t="s">
        <v>6</v>
      </c>
      <c r="N7625" t="s">
        <v>6</v>
      </c>
      <c r="O7625">
        <v>72.496906957821921</v>
      </c>
      <c r="P7625">
        <v>3842.2776794025699</v>
      </c>
      <c r="Q7625" t="s">
        <v>6</v>
      </c>
      <c r="R7625" t="s">
        <v>6</v>
      </c>
      <c r="S7625" t="s">
        <v>6</v>
      </c>
      <c r="T7625" t="s">
        <v>6</v>
      </c>
      <c r="U7625" t="s">
        <v>6</v>
      </c>
      <c r="V7625" t="s">
        <v>6</v>
      </c>
      <c r="W7625" t="s">
        <v>6</v>
      </c>
      <c r="X7625" t="s">
        <v>6</v>
      </c>
      <c r="Y7625" t="s">
        <v>6</v>
      </c>
      <c r="Z7625" t="s">
        <v>6</v>
      </c>
      <c r="AA7625" t="s">
        <v>6</v>
      </c>
      <c r="AB7625" t="s">
        <v>767</v>
      </c>
      <c r="AC7625" t="s">
        <v>713</v>
      </c>
    </row>
    <row r="7626" spans="1:29" x14ac:dyDescent="0.25">
      <c r="A7626" t="s">
        <v>390</v>
      </c>
      <c r="B7626">
        <v>646</v>
      </c>
      <c r="C7626" t="s">
        <v>200</v>
      </c>
      <c r="D7626">
        <v>2001</v>
      </c>
      <c r="E7626" t="s">
        <v>8620</v>
      </c>
      <c r="F7626" t="s">
        <v>6</v>
      </c>
      <c r="G7626" t="s">
        <v>6</v>
      </c>
      <c r="H7626" t="s">
        <v>6</v>
      </c>
      <c r="I7626" t="s">
        <v>6</v>
      </c>
      <c r="J7626" t="s">
        <v>6</v>
      </c>
      <c r="K7626" t="s">
        <v>6</v>
      </c>
      <c r="L7626" t="s">
        <v>6</v>
      </c>
      <c r="M7626" t="s">
        <v>6</v>
      </c>
      <c r="N7626" t="s">
        <v>6</v>
      </c>
      <c r="O7626">
        <v>80.979437220889309</v>
      </c>
      <c r="P7626">
        <v>3679.0279999999998</v>
      </c>
      <c r="Q7626" t="s">
        <v>6</v>
      </c>
      <c r="R7626" t="s">
        <v>6</v>
      </c>
      <c r="S7626" t="s">
        <v>6</v>
      </c>
      <c r="T7626" t="s">
        <v>6</v>
      </c>
      <c r="U7626" t="s">
        <v>6</v>
      </c>
      <c r="V7626" t="s">
        <v>6</v>
      </c>
      <c r="W7626" t="s">
        <v>6</v>
      </c>
      <c r="X7626" t="s">
        <v>6</v>
      </c>
      <c r="Y7626" t="s">
        <v>6</v>
      </c>
      <c r="Z7626" t="s">
        <v>6</v>
      </c>
      <c r="AA7626" t="s">
        <v>6</v>
      </c>
      <c r="AB7626" t="s">
        <v>767</v>
      </c>
      <c r="AC7626" t="s">
        <v>713</v>
      </c>
    </row>
    <row r="7627" spans="1:29" x14ac:dyDescent="0.25">
      <c r="A7627" t="s">
        <v>390</v>
      </c>
      <c r="B7627">
        <v>646</v>
      </c>
      <c r="C7627" t="s">
        <v>200</v>
      </c>
      <c r="D7627">
        <v>2002</v>
      </c>
      <c r="E7627" t="s">
        <v>8621</v>
      </c>
      <c r="F7627" t="s">
        <v>6</v>
      </c>
      <c r="G7627" t="s">
        <v>6</v>
      </c>
      <c r="H7627" t="s">
        <v>6</v>
      </c>
      <c r="I7627" t="s">
        <v>6</v>
      </c>
      <c r="J7627" t="s">
        <v>6</v>
      </c>
      <c r="K7627" t="s">
        <v>6</v>
      </c>
      <c r="L7627" t="s">
        <v>6</v>
      </c>
      <c r="M7627" t="s">
        <v>6</v>
      </c>
      <c r="N7627" t="s">
        <v>6</v>
      </c>
      <c r="O7627">
        <v>81.070061566458349</v>
      </c>
      <c r="P7627">
        <v>3701.2730000000001</v>
      </c>
      <c r="Q7627" t="s">
        <v>6</v>
      </c>
      <c r="R7627" t="s">
        <v>6</v>
      </c>
      <c r="S7627" t="s">
        <v>6</v>
      </c>
      <c r="T7627" t="s">
        <v>6</v>
      </c>
      <c r="U7627" t="s">
        <v>6</v>
      </c>
      <c r="V7627" t="s">
        <v>6</v>
      </c>
      <c r="W7627" t="s">
        <v>6</v>
      </c>
      <c r="X7627" t="s">
        <v>6</v>
      </c>
      <c r="Y7627" t="s">
        <v>6</v>
      </c>
      <c r="Z7627" t="s">
        <v>6</v>
      </c>
      <c r="AA7627" t="s">
        <v>6</v>
      </c>
      <c r="AB7627" t="s">
        <v>767</v>
      </c>
      <c r="AC7627" t="s">
        <v>713</v>
      </c>
    </row>
    <row r="7628" spans="1:29" x14ac:dyDescent="0.25">
      <c r="A7628" t="s">
        <v>390</v>
      </c>
      <c r="B7628">
        <v>646</v>
      </c>
      <c r="C7628" t="s">
        <v>200</v>
      </c>
      <c r="D7628">
        <v>2003</v>
      </c>
      <c r="E7628" t="s">
        <v>8622</v>
      </c>
      <c r="F7628" t="s">
        <v>6</v>
      </c>
      <c r="G7628" t="s">
        <v>6</v>
      </c>
      <c r="H7628" t="s">
        <v>6</v>
      </c>
      <c r="I7628" t="s">
        <v>6</v>
      </c>
      <c r="J7628" t="s">
        <v>6</v>
      </c>
      <c r="K7628" t="s">
        <v>6</v>
      </c>
      <c r="L7628" t="s">
        <v>6</v>
      </c>
      <c r="M7628" t="s">
        <v>6</v>
      </c>
      <c r="N7628" t="s">
        <v>6</v>
      </c>
      <c r="O7628">
        <v>70.241028629573464</v>
      </c>
      <c r="P7628">
        <v>3776.2359999999999</v>
      </c>
      <c r="Q7628" t="s">
        <v>6</v>
      </c>
      <c r="R7628" t="s">
        <v>6</v>
      </c>
      <c r="S7628" t="s">
        <v>6</v>
      </c>
      <c r="T7628" t="s">
        <v>6</v>
      </c>
      <c r="U7628" t="s">
        <v>6</v>
      </c>
      <c r="V7628" t="s">
        <v>6</v>
      </c>
      <c r="W7628" t="s">
        <v>6</v>
      </c>
      <c r="X7628" t="s">
        <v>6</v>
      </c>
      <c r="Y7628" t="s">
        <v>6</v>
      </c>
      <c r="Z7628" t="s">
        <v>6</v>
      </c>
      <c r="AA7628" t="s">
        <v>6</v>
      </c>
      <c r="AB7628" t="s">
        <v>767</v>
      </c>
      <c r="AC7628" t="s">
        <v>713</v>
      </c>
    </row>
    <row r="7629" spans="1:29" x14ac:dyDescent="0.25">
      <c r="A7629" t="s">
        <v>390</v>
      </c>
      <c r="B7629">
        <v>646</v>
      </c>
      <c r="C7629" t="s">
        <v>200</v>
      </c>
      <c r="D7629">
        <v>2004</v>
      </c>
      <c r="E7629" t="s">
        <v>8623</v>
      </c>
      <c r="F7629" t="s">
        <v>6</v>
      </c>
      <c r="G7629" t="s">
        <v>6</v>
      </c>
      <c r="H7629" t="s">
        <v>6</v>
      </c>
      <c r="I7629" t="s">
        <v>6</v>
      </c>
      <c r="J7629" t="s">
        <v>6</v>
      </c>
      <c r="K7629" t="s">
        <v>6</v>
      </c>
      <c r="L7629" t="s">
        <v>6</v>
      </c>
      <c r="M7629" t="s">
        <v>6</v>
      </c>
      <c r="N7629" t="s">
        <v>6</v>
      </c>
      <c r="O7629">
        <v>60.301268604652513</v>
      </c>
      <c r="P7629">
        <v>4097.5320000000002</v>
      </c>
      <c r="Q7629" t="s">
        <v>6</v>
      </c>
      <c r="R7629" t="s">
        <v>6</v>
      </c>
      <c r="S7629" t="s">
        <v>6</v>
      </c>
      <c r="T7629" t="s">
        <v>6</v>
      </c>
      <c r="U7629" t="s">
        <v>6</v>
      </c>
      <c r="V7629" t="s">
        <v>6</v>
      </c>
      <c r="W7629" t="s">
        <v>6</v>
      </c>
      <c r="X7629" t="s">
        <v>6</v>
      </c>
      <c r="Y7629" t="s">
        <v>6</v>
      </c>
      <c r="Z7629" t="s">
        <v>6</v>
      </c>
      <c r="AA7629" t="s">
        <v>6</v>
      </c>
      <c r="AB7629" t="s">
        <v>767</v>
      </c>
      <c r="AC7629" t="s">
        <v>713</v>
      </c>
    </row>
    <row r="7630" spans="1:29" x14ac:dyDescent="0.25">
      <c r="A7630" t="s">
        <v>390</v>
      </c>
      <c r="B7630">
        <v>646</v>
      </c>
      <c r="C7630" t="s">
        <v>200</v>
      </c>
      <c r="D7630">
        <v>2005</v>
      </c>
      <c r="E7630" t="s">
        <v>8624</v>
      </c>
      <c r="F7630" t="s">
        <v>6</v>
      </c>
      <c r="G7630" t="s">
        <v>6</v>
      </c>
      <c r="H7630" t="s">
        <v>6</v>
      </c>
      <c r="I7630" t="s">
        <v>6</v>
      </c>
      <c r="J7630" t="s">
        <v>6</v>
      </c>
      <c r="K7630" t="s">
        <v>6</v>
      </c>
      <c r="L7630" t="s">
        <v>6</v>
      </c>
      <c r="M7630" t="s">
        <v>6</v>
      </c>
      <c r="N7630" t="s">
        <v>6</v>
      </c>
      <c r="O7630">
        <v>49.326338678520059</v>
      </c>
      <c r="P7630">
        <v>4989.26</v>
      </c>
      <c r="Q7630" t="s">
        <v>6</v>
      </c>
      <c r="R7630" t="s">
        <v>6</v>
      </c>
      <c r="S7630" t="s">
        <v>6</v>
      </c>
      <c r="T7630" t="s">
        <v>6</v>
      </c>
      <c r="U7630" t="s">
        <v>6</v>
      </c>
      <c r="V7630" t="s">
        <v>6</v>
      </c>
      <c r="W7630" t="s">
        <v>6</v>
      </c>
      <c r="X7630" t="s">
        <v>6</v>
      </c>
      <c r="Y7630" t="s">
        <v>6</v>
      </c>
      <c r="Z7630" t="s">
        <v>6</v>
      </c>
      <c r="AA7630" t="s">
        <v>6</v>
      </c>
      <c r="AB7630" t="s">
        <v>767</v>
      </c>
      <c r="AC7630" t="s">
        <v>713</v>
      </c>
    </row>
    <row r="7631" spans="1:29" x14ac:dyDescent="0.25">
      <c r="A7631" t="s">
        <v>390</v>
      </c>
      <c r="B7631">
        <v>646</v>
      </c>
      <c r="C7631" t="s">
        <v>200</v>
      </c>
      <c r="D7631">
        <v>2006</v>
      </c>
      <c r="E7631" t="s">
        <v>8625</v>
      </c>
      <c r="F7631" t="s">
        <v>6</v>
      </c>
      <c r="G7631" t="s">
        <v>6</v>
      </c>
      <c r="H7631" t="s">
        <v>6</v>
      </c>
      <c r="I7631" t="s">
        <v>6</v>
      </c>
      <c r="J7631" t="s">
        <v>6</v>
      </c>
      <c r="K7631" t="s">
        <v>6</v>
      </c>
      <c r="L7631" t="s">
        <v>6</v>
      </c>
      <c r="M7631" t="s">
        <v>6</v>
      </c>
      <c r="N7631" t="s">
        <v>6</v>
      </c>
      <c r="O7631">
        <v>39.597814859833832</v>
      </c>
      <c r="P7631">
        <v>5309.4480000000003</v>
      </c>
      <c r="Q7631" t="s">
        <v>6</v>
      </c>
      <c r="R7631" t="s">
        <v>6</v>
      </c>
      <c r="S7631" t="s">
        <v>6</v>
      </c>
      <c r="T7631" t="s">
        <v>6</v>
      </c>
      <c r="U7631" t="s">
        <v>6</v>
      </c>
      <c r="V7631" t="s">
        <v>6</v>
      </c>
      <c r="W7631" t="s">
        <v>6</v>
      </c>
      <c r="X7631" t="s">
        <v>6</v>
      </c>
      <c r="Y7631" t="s">
        <v>6</v>
      </c>
      <c r="Z7631" t="s">
        <v>6</v>
      </c>
      <c r="AA7631" t="s">
        <v>6</v>
      </c>
      <c r="AB7631" t="s">
        <v>767</v>
      </c>
      <c r="AC7631" t="s">
        <v>713</v>
      </c>
    </row>
    <row r="7632" spans="1:29" x14ac:dyDescent="0.25">
      <c r="A7632" t="s">
        <v>390</v>
      </c>
      <c r="B7632">
        <v>646</v>
      </c>
      <c r="C7632" t="s">
        <v>200</v>
      </c>
      <c r="D7632">
        <v>2007</v>
      </c>
      <c r="E7632" t="s">
        <v>8626</v>
      </c>
      <c r="F7632" t="s">
        <v>6</v>
      </c>
      <c r="G7632" t="s">
        <v>6</v>
      </c>
      <c r="H7632" t="s">
        <v>6</v>
      </c>
      <c r="I7632" t="s">
        <v>6</v>
      </c>
      <c r="J7632" t="s">
        <v>6</v>
      </c>
      <c r="K7632" t="s">
        <v>6</v>
      </c>
      <c r="L7632" t="s">
        <v>6</v>
      </c>
      <c r="M7632" t="s">
        <v>6</v>
      </c>
      <c r="N7632" t="s">
        <v>6</v>
      </c>
      <c r="O7632">
        <v>39.237099439496994</v>
      </c>
      <c r="P7632">
        <v>5961.5789999999997</v>
      </c>
      <c r="Q7632" t="s">
        <v>6</v>
      </c>
      <c r="R7632" t="s">
        <v>6</v>
      </c>
      <c r="S7632" t="s">
        <v>6</v>
      </c>
      <c r="T7632" t="s">
        <v>6</v>
      </c>
      <c r="U7632" t="s">
        <v>6</v>
      </c>
      <c r="V7632" t="s">
        <v>6</v>
      </c>
      <c r="W7632" t="s">
        <v>6</v>
      </c>
      <c r="X7632" t="s">
        <v>6</v>
      </c>
      <c r="Y7632" t="s">
        <v>6</v>
      </c>
      <c r="Z7632" t="s">
        <v>6</v>
      </c>
      <c r="AA7632" t="s">
        <v>6</v>
      </c>
      <c r="AB7632" t="s">
        <v>767</v>
      </c>
      <c r="AC7632" t="s">
        <v>713</v>
      </c>
    </row>
    <row r="7633" spans="1:29" x14ac:dyDescent="0.25">
      <c r="A7633" t="s">
        <v>390</v>
      </c>
      <c r="B7633">
        <v>646</v>
      </c>
      <c r="C7633" t="s">
        <v>200</v>
      </c>
      <c r="D7633">
        <v>2008</v>
      </c>
      <c r="E7633" t="s">
        <v>8627</v>
      </c>
      <c r="F7633" t="s">
        <v>6</v>
      </c>
      <c r="G7633" t="s">
        <v>6</v>
      </c>
      <c r="H7633" t="s">
        <v>6</v>
      </c>
      <c r="I7633" t="s">
        <v>6</v>
      </c>
      <c r="J7633" t="s">
        <v>6</v>
      </c>
      <c r="K7633" t="s">
        <v>6</v>
      </c>
      <c r="L7633" t="s">
        <v>6</v>
      </c>
      <c r="M7633" t="s">
        <v>6</v>
      </c>
      <c r="N7633" t="s">
        <v>6</v>
      </c>
      <c r="O7633">
        <v>20.053191514483739</v>
      </c>
      <c r="P7633">
        <v>6944.8220000000001</v>
      </c>
      <c r="Q7633" t="s">
        <v>6</v>
      </c>
      <c r="R7633" t="s">
        <v>6</v>
      </c>
      <c r="S7633" t="s">
        <v>6</v>
      </c>
      <c r="T7633" t="s">
        <v>6</v>
      </c>
      <c r="U7633" t="s">
        <v>6</v>
      </c>
      <c r="V7633" t="s">
        <v>6</v>
      </c>
      <c r="W7633" t="s">
        <v>6</v>
      </c>
      <c r="X7633" t="s">
        <v>6</v>
      </c>
      <c r="Y7633" t="s">
        <v>6</v>
      </c>
      <c r="Z7633" t="s">
        <v>6</v>
      </c>
      <c r="AA7633" t="s">
        <v>6</v>
      </c>
      <c r="AB7633" t="s">
        <v>767</v>
      </c>
      <c r="AC7633" t="s">
        <v>713</v>
      </c>
    </row>
    <row r="7634" spans="1:29" x14ac:dyDescent="0.25">
      <c r="A7634" t="s">
        <v>390</v>
      </c>
      <c r="B7634">
        <v>646</v>
      </c>
      <c r="C7634" t="s">
        <v>200</v>
      </c>
      <c r="D7634">
        <v>2009</v>
      </c>
      <c r="E7634" t="s">
        <v>8628</v>
      </c>
      <c r="F7634" t="s">
        <v>6</v>
      </c>
      <c r="G7634" t="s">
        <v>6</v>
      </c>
      <c r="H7634" t="s">
        <v>6</v>
      </c>
      <c r="I7634" t="s">
        <v>6</v>
      </c>
      <c r="J7634" t="s">
        <v>6</v>
      </c>
      <c r="K7634" t="s">
        <v>6</v>
      </c>
      <c r="L7634" t="s">
        <v>6</v>
      </c>
      <c r="M7634" t="s">
        <v>6</v>
      </c>
      <c r="N7634" t="s">
        <v>6</v>
      </c>
      <c r="O7634">
        <v>25.991748986075169</v>
      </c>
      <c r="P7634">
        <v>5738.1185310953997</v>
      </c>
      <c r="Q7634" t="s">
        <v>6</v>
      </c>
      <c r="R7634" t="s">
        <v>6</v>
      </c>
      <c r="S7634" t="s">
        <v>6</v>
      </c>
      <c r="T7634" t="s">
        <v>6</v>
      </c>
      <c r="U7634" t="s">
        <v>6</v>
      </c>
      <c r="V7634" t="s">
        <v>6</v>
      </c>
      <c r="W7634" t="s">
        <v>6</v>
      </c>
      <c r="X7634" t="s">
        <v>6</v>
      </c>
      <c r="Y7634" t="s">
        <v>6</v>
      </c>
      <c r="Z7634" t="s">
        <v>6</v>
      </c>
      <c r="AA7634" t="s">
        <v>6</v>
      </c>
      <c r="AB7634" t="s">
        <v>767</v>
      </c>
      <c r="AC7634" t="s">
        <v>713</v>
      </c>
    </row>
    <row r="7635" spans="1:29" x14ac:dyDescent="0.25">
      <c r="A7635" t="s">
        <v>390</v>
      </c>
      <c r="B7635">
        <v>646</v>
      </c>
      <c r="C7635" t="s">
        <v>200</v>
      </c>
      <c r="D7635">
        <v>2010</v>
      </c>
      <c r="E7635" t="s">
        <v>8629</v>
      </c>
      <c r="F7635" t="s">
        <v>6</v>
      </c>
      <c r="G7635" t="s">
        <v>6</v>
      </c>
      <c r="H7635" t="s">
        <v>6</v>
      </c>
      <c r="I7635" t="s">
        <v>6</v>
      </c>
      <c r="J7635" t="s">
        <v>6</v>
      </c>
      <c r="K7635" t="s">
        <v>6</v>
      </c>
      <c r="L7635" t="s">
        <v>6</v>
      </c>
      <c r="M7635" t="s">
        <v>6</v>
      </c>
      <c r="N7635" t="s">
        <v>6</v>
      </c>
      <c r="O7635">
        <v>21.295213395540458</v>
      </c>
      <c r="P7635">
        <v>7111.47655650856</v>
      </c>
      <c r="Q7635" t="s">
        <v>6</v>
      </c>
      <c r="R7635" t="s">
        <v>6</v>
      </c>
      <c r="S7635" t="s">
        <v>6</v>
      </c>
      <c r="T7635" t="s">
        <v>6</v>
      </c>
      <c r="U7635" t="s">
        <v>6</v>
      </c>
      <c r="V7635" t="s">
        <v>6</v>
      </c>
      <c r="W7635" t="s">
        <v>6</v>
      </c>
      <c r="X7635" t="s">
        <v>6</v>
      </c>
      <c r="Y7635" t="s">
        <v>6</v>
      </c>
      <c r="Z7635" t="s">
        <v>6</v>
      </c>
      <c r="AA7635" t="s">
        <v>6</v>
      </c>
      <c r="AB7635" t="s">
        <v>767</v>
      </c>
      <c r="AC7635" t="s">
        <v>713</v>
      </c>
    </row>
    <row r="7636" spans="1:29" x14ac:dyDescent="0.25">
      <c r="A7636" t="s">
        <v>390</v>
      </c>
      <c r="B7636">
        <v>646</v>
      </c>
      <c r="C7636" t="s">
        <v>200</v>
      </c>
      <c r="D7636">
        <v>2011</v>
      </c>
      <c r="E7636" t="s">
        <v>8630</v>
      </c>
      <c r="F7636" t="s">
        <v>6</v>
      </c>
      <c r="G7636" t="s">
        <v>6</v>
      </c>
      <c r="H7636" t="s">
        <v>6</v>
      </c>
      <c r="I7636" t="s">
        <v>6</v>
      </c>
      <c r="J7636" t="s">
        <v>6</v>
      </c>
      <c r="K7636" t="s">
        <v>6</v>
      </c>
      <c r="L7636" t="s">
        <v>6</v>
      </c>
      <c r="M7636" t="s">
        <v>6</v>
      </c>
      <c r="N7636" t="s">
        <v>6</v>
      </c>
      <c r="O7636">
        <v>21.424997268711166</v>
      </c>
      <c r="P7636">
        <v>8581.58250320343</v>
      </c>
      <c r="Q7636" t="s">
        <v>6</v>
      </c>
      <c r="R7636" t="s">
        <v>6</v>
      </c>
      <c r="S7636" t="s">
        <v>6</v>
      </c>
      <c r="T7636" t="s">
        <v>6</v>
      </c>
      <c r="U7636" t="s">
        <v>6</v>
      </c>
      <c r="V7636" t="s">
        <v>6</v>
      </c>
      <c r="W7636" t="s">
        <v>6</v>
      </c>
      <c r="X7636" t="s">
        <v>6</v>
      </c>
      <c r="Y7636" t="s">
        <v>6</v>
      </c>
      <c r="Z7636" t="s">
        <v>6</v>
      </c>
      <c r="AA7636" t="s">
        <v>6</v>
      </c>
      <c r="AB7636" t="s">
        <v>767</v>
      </c>
      <c r="AC7636" t="s">
        <v>713</v>
      </c>
    </row>
    <row r="7637" spans="1:29" x14ac:dyDescent="0.25">
      <c r="A7637" t="s">
        <v>390</v>
      </c>
      <c r="B7637">
        <v>646</v>
      </c>
      <c r="C7637" t="s">
        <v>200</v>
      </c>
      <c r="D7637">
        <v>2012</v>
      </c>
      <c r="E7637" t="s">
        <v>8631</v>
      </c>
      <c r="F7637" t="s">
        <v>6</v>
      </c>
      <c r="G7637" t="s">
        <v>6</v>
      </c>
      <c r="H7637" t="s">
        <v>6</v>
      </c>
      <c r="I7637" t="s">
        <v>6</v>
      </c>
      <c r="J7637" t="s">
        <v>6</v>
      </c>
      <c r="K7637" t="s">
        <v>6</v>
      </c>
      <c r="L7637" t="s">
        <v>6</v>
      </c>
      <c r="M7637" t="s">
        <v>6</v>
      </c>
      <c r="N7637" t="s">
        <v>6</v>
      </c>
      <c r="O7637">
        <v>21.442436249267555</v>
      </c>
      <c r="P7637">
        <v>8766.4892298366503</v>
      </c>
      <c r="Q7637" t="s">
        <v>6</v>
      </c>
      <c r="R7637" t="s">
        <v>6</v>
      </c>
      <c r="S7637" t="s">
        <v>6</v>
      </c>
      <c r="T7637" t="s">
        <v>6</v>
      </c>
      <c r="U7637" t="s">
        <v>6</v>
      </c>
      <c r="V7637" t="s">
        <v>6</v>
      </c>
      <c r="W7637" t="s">
        <v>6</v>
      </c>
      <c r="X7637" t="s">
        <v>6</v>
      </c>
      <c r="Y7637" t="s">
        <v>6</v>
      </c>
      <c r="Z7637" t="s">
        <v>6</v>
      </c>
      <c r="AA7637" t="s">
        <v>6</v>
      </c>
      <c r="AB7637" t="s">
        <v>767</v>
      </c>
      <c r="AC7637" t="s">
        <v>713</v>
      </c>
    </row>
    <row r="7638" spans="1:29" x14ac:dyDescent="0.25">
      <c r="A7638" t="s">
        <v>390</v>
      </c>
      <c r="B7638">
        <v>646</v>
      </c>
      <c r="C7638" t="s">
        <v>200</v>
      </c>
      <c r="D7638">
        <v>2013</v>
      </c>
      <c r="E7638" t="s">
        <v>8632</v>
      </c>
      <c r="F7638" t="s">
        <v>6</v>
      </c>
      <c r="G7638" t="s">
        <v>6</v>
      </c>
      <c r="H7638" t="s">
        <v>6</v>
      </c>
      <c r="I7638" t="s">
        <v>6</v>
      </c>
      <c r="J7638" t="s">
        <v>6</v>
      </c>
      <c r="K7638" t="s">
        <v>6</v>
      </c>
      <c r="L7638" t="s">
        <v>6</v>
      </c>
      <c r="M7638" t="s">
        <v>6</v>
      </c>
      <c r="N7638" t="s">
        <v>6</v>
      </c>
      <c r="O7638">
        <v>31.112810728679484</v>
      </c>
      <c r="P7638">
        <v>8690.5174475190506</v>
      </c>
      <c r="Q7638" t="s">
        <v>6</v>
      </c>
      <c r="R7638" t="s">
        <v>6</v>
      </c>
      <c r="S7638" t="s">
        <v>6</v>
      </c>
      <c r="T7638" t="s">
        <v>6</v>
      </c>
      <c r="U7638" t="s">
        <v>6</v>
      </c>
      <c r="V7638" t="s">
        <v>6</v>
      </c>
      <c r="W7638" t="s">
        <v>6</v>
      </c>
      <c r="X7638" t="s">
        <v>6</v>
      </c>
      <c r="Y7638" t="s">
        <v>6</v>
      </c>
      <c r="Z7638" t="s">
        <v>6</v>
      </c>
      <c r="AA7638" t="s">
        <v>6</v>
      </c>
      <c r="AB7638" t="s">
        <v>767</v>
      </c>
      <c r="AC7638" t="s">
        <v>713</v>
      </c>
    </row>
    <row r="7639" spans="1:29" x14ac:dyDescent="0.25">
      <c r="A7639" t="s">
        <v>390</v>
      </c>
      <c r="B7639">
        <v>646</v>
      </c>
      <c r="C7639" t="s">
        <v>200</v>
      </c>
      <c r="D7639">
        <v>2014</v>
      </c>
      <c r="E7639" t="s">
        <v>8633</v>
      </c>
      <c r="F7639" t="s">
        <v>6</v>
      </c>
      <c r="G7639" t="s">
        <v>6</v>
      </c>
      <c r="H7639" t="s">
        <v>6</v>
      </c>
      <c r="I7639" t="s">
        <v>6</v>
      </c>
      <c r="J7639" t="s">
        <v>6</v>
      </c>
      <c r="K7639" t="s">
        <v>6</v>
      </c>
      <c r="L7639" t="s">
        <v>6</v>
      </c>
      <c r="M7639" t="s">
        <v>6</v>
      </c>
      <c r="N7639" t="s">
        <v>6</v>
      </c>
      <c r="O7639">
        <v>34.062797546339347</v>
      </c>
      <c r="P7639">
        <v>8988.3251642855193</v>
      </c>
      <c r="Q7639" t="s">
        <v>6</v>
      </c>
      <c r="R7639" t="s">
        <v>6</v>
      </c>
      <c r="S7639" t="s">
        <v>6</v>
      </c>
      <c r="T7639" t="s">
        <v>6</v>
      </c>
      <c r="U7639" t="s">
        <v>6</v>
      </c>
      <c r="V7639" t="s">
        <v>6</v>
      </c>
      <c r="W7639" t="s">
        <v>6</v>
      </c>
      <c r="X7639" t="s">
        <v>6</v>
      </c>
      <c r="Y7639" t="s">
        <v>6</v>
      </c>
      <c r="Z7639" t="s">
        <v>6</v>
      </c>
      <c r="AA7639" t="s">
        <v>6</v>
      </c>
      <c r="AB7639" t="s">
        <v>767</v>
      </c>
      <c r="AC7639" t="s">
        <v>713</v>
      </c>
    </row>
    <row r="7640" spans="1:29" x14ac:dyDescent="0.25">
      <c r="A7640" t="s">
        <v>390</v>
      </c>
      <c r="B7640">
        <v>646</v>
      </c>
      <c r="C7640" t="s">
        <v>200</v>
      </c>
      <c r="D7640">
        <v>2015</v>
      </c>
      <c r="E7640" t="s">
        <v>8634</v>
      </c>
      <c r="F7640" t="s">
        <v>6</v>
      </c>
      <c r="G7640" t="s">
        <v>6</v>
      </c>
      <c r="H7640" t="s">
        <v>6</v>
      </c>
      <c r="I7640" t="s">
        <v>6</v>
      </c>
      <c r="J7640" t="s">
        <v>6</v>
      </c>
      <c r="K7640" t="s">
        <v>6</v>
      </c>
      <c r="L7640" t="s">
        <v>6</v>
      </c>
      <c r="M7640" t="s">
        <v>6</v>
      </c>
      <c r="N7640" t="s">
        <v>6</v>
      </c>
      <c r="O7640">
        <v>44.703209584185451</v>
      </c>
      <c r="P7640">
        <v>8503.4449309052106</v>
      </c>
      <c r="Q7640" t="s">
        <v>6</v>
      </c>
      <c r="R7640" t="s">
        <v>6</v>
      </c>
      <c r="S7640" t="s">
        <v>6</v>
      </c>
      <c r="T7640" t="s">
        <v>6</v>
      </c>
      <c r="U7640" t="s">
        <v>6</v>
      </c>
      <c r="V7640" t="s">
        <v>6</v>
      </c>
      <c r="W7640" t="s">
        <v>6</v>
      </c>
      <c r="X7640" t="s">
        <v>6</v>
      </c>
      <c r="Y7640" t="s">
        <v>6</v>
      </c>
      <c r="Z7640" t="s">
        <v>6</v>
      </c>
      <c r="AA7640" t="s">
        <v>6</v>
      </c>
      <c r="AB7640" t="s">
        <v>767</v>
      </c>
      <c r="AC7640" t="s">
        <v>713</v>
      </c>
    </row>
    <row r="7641" spans="1:29" x14ac:dyDescent="0.25">
      <c r="A7641" t="s">
        <v>390</v>
      </c>
      <c r="B7641">
        <v>646</v>
      </c>
      <c r="C7641" t="s">
        <v>200</v>
      </c>
      <c r="D7641">
        <v>2016</v>
      </c>
      <c r="E7641" t="s">
        <v>8635</v>
      </c>
      <c r="F7641" t="s">
        <v>6</v>
      </c>
      <c r="G7641" t="s">
        <v>6</v>
      </c>
      <c r="H7641" t="s">
        <v>6</v>
      </c>
      <c r="I7641" t="s">
        <v>6</v>
      </c>
      <c r="J7641" t="s">
        <v>6</v>
      </c>
      <c r="K7641" t="s">
        <v>6</v>
      </c>
      <c r="L7641" t="s">
        <v>6</v>
      </c>
      <c r="M7641" t="s">
        <v>6</v>
      </c>
      <c r="N7641" t="s">
        <v>6</v>
      </c>
      <c r="O7641">
        <v>64.19899636482242</v>
      </c>
      <c r="P7641">
        <v>8310.6361154420192</v>
      </c>
      <c r="Q7641" t="s">
        <v>6</v>
      </c>
      <c r="R7641" t="s">
        <v>6</v>
      </c>
      <c r="S7641" t="s">
        <v>6</v>
      </c>
      <c r="T7641" t="s">
        <v>6</v>
      </c>
      <c r="U7641" t="s">
        <v>6</v>
      </c>
      <c r="V7641" t="s">
        <v>6</v>
      </c>
      <c r="W7641" t="s">
        <v>6</v>
      </c>
      <c r="X7641" t="s">
        <v>6</v>
      </c>
      <c r="Y7641" t="s">
        <v>6</v>
      </c>
      <c r="Z7641" t="s">
        <v>6</v>
      </c>
      <c r="AA7641" t="s">
        <v>6</v>
      </c>
      <c r="AB7641" t="s">
        <v>767</v>
      </c>
      <c r="AC7641" t="s">
        <v>713</v>
      </c>
    </row>
    <row r="7642" spans="1:29" x14ac:dyDescent="0.25">
      <c r="A7642" t="s">
        <v>390</v>
      </c>
      <c r="B7642">
        <v>648</v>
      </c>
      <c r="C7642" t="s">
        <v>201</v>
      </c>
      <c r="D7642">
        <v>1950</v>
      </c>
      <c r="E7642" t="s">
        <v>8636</v>
      </c>
      <c r="F7642" t="s">
        <v>6</v>
      </c>
      <c r="G7642" t="s">
        <v>6</v>
      </c>
      <c r="H7642" t="s">
        <v>6</v>
      </c>
      <c r="I7642" t="s">
        <v>6</v>
      </c>
      <c r="J7642" t="s">
        <v>6</v>
      </c>
      <c r="K7642" t="s">
        <v>6</v>
      </c>
      <c r="L7642" t="s">
        <v>6</v>
      </c>
      <c r="M7642" t="s">
        <v>6</v>
      </c>
      <c r="N7642" t="s">
        <v>6</v>
      </c>
      <c r="O7642" t="s">
        <v>6</v>
      </c>
      <c r="P7642" t="s">
        <v>6</v>
      </c>
      <c r="Q7642" t="s">
        <v>6</v>
      </c>
      <c r="R7642" t="s">
        <v>6</v>
      </c>
      <c r="S7642" t="s">
        <v>6</v>
      </c>
      <c r="T7642" t="s">
        <v>897</v>
      </c>
      <c r="U7642" t="s">
        <v>6</v>
      </c>
      <c r="V7642" t="s">
        <v>6</v>
      </c>
      <c r="W7642" t="s">
        <v>6</v>
      </c>
      <c r="X7642" t="s">
        <v>6</v>
      </c>
      <c r="Y7642" t="s">
        <v>6</v>
      </c>
      <c r="Z7642" t="s">
        <v>6</v>
      </c>
      <c r="AA7642" t="s">
        <v>6</v>
      </c>
      <c r="AB7642" t="s">
        <v>792</v>
      </c>
      <c r="AC7642" t="s">
        <v>713</v>
      </c>
    </row>
    <row r="7643" spans="1:29" x14ac:dyDescent="0.25">
      <c r="A7643" t="s">
        <v>390</v>
      </c>
      <c r="B7643">
        <v>648</v>
      </c>
      <c r="C7643" t="s">
        <v>201</v>
      </c>
      <c r="D7643">
        <v>1951</v>
      </c>
      <c r="E7643" t="s">
        <v>8637</v>
      </c>
      <c r="F7643" t="s">
        <v>6</v>
      </c>
      <c r="G7643" t="s">
        <v>6</v>
      </c>
      <c r="H7643" t="s">
        <v>6</v>
      </c>
      <c r="I7643" t="s">
        <v>6</v>
      </c>
      <c r="J7643" t="s">
        <v>6</v>
      </c>
      <c r="K7643" t="s">
        <v>6</v>
      </c>
      <c r="L7643" t="s">
        <v>6</v>
      </c>
      <c r="M7643" t="s">
        <v>6</v>
      </c>
      <c r="N7643" t="s">
        <v>6</v>
      </c>
      <c r="O7643" t="s">
        <v>6</v>
      </c>
      <c r="P7643" t="s">
        <v>6</v>
      </c>
      <c r="Q7643" t="s">
        <v>6</v>
      </c>
      <c r="R7643" t="s">
        <v>6</v>
      </c>
      <c r="S7643" t="s">
        <v>6</v>
      </c>
      <c r="T7643" t="s">
        <v>897</v>
      </c>
      <c r="U7643" t="s">
        <v>6</v>
      </c>
      <c r="V7643" t="s">
        <v>6</v>
      </c>
      <c r="W7643" t="s">
        <v>6</v>
      </c>
      <c r="X7643" t="s">
        <v>6</v>
      </c>
      <c r="Y7643" t="s">
        <v>6</v>
      </c>
      <c r="Z7643" t="s">
        <v>6</v>
      </c>
      <c r="AA7643" t="s">
        <v>6</v>
      </c>
      <c r="AB7643" t="s">
        <v>792</v>
      </c>
      <c r="AC7643" t="s">
        <v>713</v>
      </c>
    </row>
    <row r="7644" spans="1:29" x14ac:dyDescent="0.25">
      <c r="A7644" t="s">
        <v>390</v>
      </c>
      <c r="B7644">
        <v>648</v>
      </c>
      <c r="C7644" t="s">
        <v>201</v>
      </c>
      <c r="D7644">
        <v>1952</v>
      </c>
      <c r="E7644" t="s">
        <v>8638</v>
      </c>
      <c r="F7644" t="s">
        <v>6</v>
      </c>
      <c r="G7644" t="s">
        <v>6</v>
      </c>
      <c r="H7644" t="s">
        <v>6</v>
      </c>
      <c r="I7644" t="s">
        <v>6</v>
      </c>
      <c r="J7644" t="s">
        <v>6</v>
      </c>
      <c r="K7644" t="s">
        <v>6</v>
      </c>
      <c r="L7644" t="s">
        <v>6</v>
      </c>
      <c r="M7644" t="s">
        <v>6</v>
      </c>
      <c r="N7644" t="s">
        <v>6</v>
      </c>
      <c r="O7644" t="s">
        <v>6</v>
      </c>
      <c r="P7644" t="s">
        <v>6</v>
      </c>
      <c r="Q7644" t="s">
        <v>6</v>
      </c>
      <c r="R7644" t="s">
        <v>6</v>
      </c>
      <c r="S7644" t="s">
        <v>6</v>
      </c>
      <c r="T7644" t="s">
        <v>897</v>
      </c>
      <c r="U7644" t="s">
        <v>6</v>
      </c>
      <c r="V7644" t="s">
        <v>6</v>
      </c>
      <c r="W7644" t="s">
        <v>6</v>
      </c>
      <c r="X7644" t="s">
        <v>6</v>
      </c>
      <c r="Y7644" t="s">
        <v>6</v>
      </c>
      <c r="Z7644" t="s">
        <v>6</v>
      </c>
      <c r="AA7644" t="s">
        <v>6</v>
      </c>
      <c r="AB7644" t="s">
        <v>792</v>
      </c>
      <c r="AC7644" t="s">
        <v>713</v>
      </c>
    </row>
    <row r="7645" spans="1:29" x14ac:dyDescent="0.25">
      <c r="A7645" t="s">
        <v>390</v>
      </c>
      <c r="B7645">
        <v>648</v>
      </c>
      <c r="C7645" t="s">
        <v>201</v>
      </c>
      <c r="D7645">
        <v>1953</v>
      </c>
      <c r="E7645" t="s">
        <v>8639</v>
      </c>
      <c r="F7645" t="s">
        <v>6</v>
      </c>
      <c r="G7645" t="s">
        <v>6</v>
      </c>
      <c r="H7645" t="s">
        <v>6</v>
      </c>
      <c r="I7645" t="s">
        <v>6</v>
      </c>
      <c r="J7645" t="s">
        <v>6</v>
      </c>
      <c r="K7645" t="s">
        <v>6</v>
      </c>
      <c r="L7645" t="s">
        <v>6</v>
      </c>
      <c r="M7645" t="s">
        <v>6</v>
      </c>
      <c r="N7645" t="s">
        <v>6</v>
      </c>
      <c r="O7645" t="s">
        <v>6</v>
      </c>
      <c r="P7645" t="s">
        <v>6</v>
      </c>
      <c r="Q7645" t="s">
        <v>6</v>
      </c>
      <c r="R7645" t="s">
        <v>6</v>
      </c>
      <c r="S7645" t="s">
        <v>6</v>
      </c>
      <c r="T7645" t="s">
        <v>897</v>
      </c>
      <c r="U7645" t="s">
        <v>6</v>
      </c>
      <c r="V7645" t="s">
        <v>6</v>
      </c>
      <c r="W7645" t="s">
        <v>6</v>
      </c>
      <c r="X7645" t="s">
        <v>6</v>
      </c>
      <c r="Y7645" t="s">
        <v>6</v>
      </c>
      <c r="Z7645" t="s">
        <v>6</v>
      </c>
      <c r="AA7645" t="s">
        <v>6</v>
      </c>
      <c r="AB7645" t="s">
        <v>792</v>
      </c>
      <c r="AC7645" t="s">
        <v>713</v>
      </c>
    </row>
    <row r="7646" spans="1:29" x14ac:dyDescent="0.25">
      <c r="A7646" t="s">
        <v>390</v>
      </c>
      <c r="B7646">
        <v>648</v>
      </c>
      <c r="C7646" t="s">
        <v>201</v>
      </c>
      <c r="D7646">
        <v>1954</v>
      </c>
      <c r="E7646" t="s">
        <v>8640</v>
      </c>
      <c r="F7646" t="s">
        <v>6</v>
      </c>
      <c r="G7646" t="s">
        <v>6</v>
      </c>
      <c r="H7646" t="s">
        <v>6</v>
      </c>
      <c r="I7646" t="s">
        <v>6</v>
      </c>
      <c r="J7646" t="s">
        <v>6</v>
      </c>
      <c r="K7646" t="s">
        <v>6</v>
      </c>
      <c r="L7646" t="s">
        <v>6</v>
      </c>
      <c r="M7646" t="s">
        <v>6</v>
      </c>
      <c r="N7646" t="s">
        <v>6</v>
      </c>
      <c r="O7646" t="s">
        <v>6</v>
      </c>
      <c r="P7646" t="s">
        <v>6</v>
      </c>
      <c r="Q7646" t="s">
        <v>6</v>
      </c>
      <c r="R7646" t="s">
        <v>6</v>
      </c>
      <c r="S7646" t="s">
        <v>6</v>
      </c>
      <c r="T7646" t="s">
        <v>897</v>
      </c>
      <c r="U7646" t="s">
        <v>6</v>
      </c>
      <c r="V7646" t="s">
        <v>6</v>
      </c>
      <c r="W7646" t="s">
        <v>6</v>
      </c>
      <c r="X7646" t="s">
        <v>6</v>
      </c>
      <c r="Y7646" t="s">
        <v>6</v>
      </c>
      <c r="Z7646" t="s">
        <v>6</v>
      </c>
      <c r="AA7646" t="s">
        <v>6</v>
      </c>
      <c r="AB7646" t="s">
        <v>792</v>
      </c>
      <c r="AC7646" t="s">
        <v>713</v>
      </c>
    </row>
    <row r="7647" spans="1:29" x14ac:dyDescent="0.25">
      <c r="A7647" t="s">
        <v>390</v>
      </c>
      <c r="B7647">
        <v>648</v>
      </c>
      <c r="C7647" t="s">
        <v>201</v>
      </c>
      <c r="D7647">
        <v>1955</v>
      </c>
      <c r="E7647" t="s">
        <v>8641</v>
      </c>
      <c r="F7647" t="s">
        <v>6</v>
      </c>
      <c r="G7647" t="s">
        <v>6</v>
      </c>
      <c r="H7647" t="s">
        <v>6</v>
      </c>
      <c r="I7647" t="s">
        <v>6</v>
      </c>
      <c r="J7647" t="s">
        <v>6</v>
      </c>
      <c r="K7647" t="s">
        <v>6</v>
      </c>
      <c r="L7647" t="s">
        <v>6</v>
      </c>
      <c r="M7647" t="s">
        <v>6</v>
      </c>
      <c r="N7647" t="s">
        <v>6</v>
      </c>
      <c r="O7647" t="s">
        <v>6</v>
      </c>
      <c r="P7647" t="s">
        <v>6</v>
      </c>
      <c r="Q7647" t="s">
        <v>6</v>
      </c>
      <c r="R7647" t="s">
        <v>6</v>
      </c>
      <c r="S7647" t="s">
        <v>6</v>
      </c>
      <c r="T7647" t="s">
        <v>897</v>
      </c>
      <c r="U7647" t="s">
        <v>6</v>
      </c>
      <c r="V7647" t="s">
        <v>6</v>
      </c>
      <c r="W7647" t="s">
        <v>6</v>
      </c>
      <c r="X7647" t="s">
        <v>6</v>
      </c>
      <c r="Y7647" t="s">
        <v>6</v>
      </c>
      <c r="Z7647" t="s">
        <v>6</v>
      </c>
      <c r="AA7647" t="s">
        <v>6</v>
      </c>
      <c r="AB7647" t="s">
        <v>792</v>
      </c>
      <c r="AC7647" t="s">
        <v>713</v>
      </c>
    </row>
    <row r="7648" spans="1:29" x14ac:dyDescent="0.25">
      <c r="A7648" t="s">
        <v>390</v>
      </c>
      <c r="B7648">
        <v>648</v>
      </c>
      <c r="C7648" t="s">
        <v>201</v>
      </c>
      <c r="D7648">
        <v>1956</v>
      </c>
      <c r="E7648" t="s">
        <v>8642</v>
      </c>
      <c r="F7648" t="s">
        <v>6</v>
      </c>
      <c r="G7648" t="s">
        <v>6</v>
      </c>
      <c r="H7648" t="s">
        <v>6</v>
      </c>
      <c r="I7648" t="s">
        <v>6</v>
      </c>
      <c r="J7648" t="s">
        <v>6</v>
      </c>
      <c r="K7648" t="s">
        <v>6</v>
      </c>
      <c r="L7648" t="s">
        <v>6</v>
      </c>
      <c r="M7648" t="s">
        <v>6</v>
      </c>
      <c r="N7648" t="s">
        <v>6</v>
      </c>
      <c r="O7648" t="s">
        <v>6</v>
      </c>
      <c r="P7648" t="s">
        <v>6</v>
      </c>
      <c r="Q7648" t="s">
        <v>6</v>
      </c>
      <c r="R7648" t="s">
        <v>6</v>
      </c>
      <c r="S7648" t="s">
        <v>6</v>
      </c>
      <c r="T7648" t="s">
        <v>897</v>
      </c>
      <c r="U7648" t="s">
        <v>6</v>
      </c>
      <c r="V7648" t="s">
        <v>6</v>
      </c>
      <c r="W7648" t="s">
        <v>6</v>
      </c>
      <c r="X7648" t="s">
        <v>6</v>
      </c>
      <c r="Y7648" t="s">
        <v>6</v>
      </c>
      <c r="Z7648" t="s">
        <v>6</v>
      </c>
      <c r="AA7648" t="s">
        <v>6</v>
      </c>
      <c r="AB7648" t="s">
        <v>792</v>
      </c>
      <c r="AC7648" t="s">
        <v>713</v>
      </c>
    </row>
    <row r="7649" spans="1:29" x14ac:dyDescent="0.25">
      <c r="A7649" t="s">
        <v>390</v>
      </c>
      <c r="B7649">
        <v>648</v>
      </c>
      <c r="C7649" t="s">
        <v>201</v>
      </c>
      <c r="D7649">
        <v>1957</v>
      </c>
      <c r="E7649" t="s">
        <v>8643</v>
      </c>
      <c r="F7649" t="s">
        <v>6</v>
      </c>
      <c r="G7649" t="s">
        <v>6</v>
      </c>
      <c r="H7649" t="s">
        <v>6</v>
      </c>
      <c r="I7649" t="s">
        <v>6</v>
      </c>
      <c r="J7649" t="s">
        <v>6</v>
      </c>
      <c r="K7649" t="s">
        <v>6</v>
      </c>
      <c r="L7649" t="s">
        <v>6</v>
      </c>
      <c r="M7649" t="s">
        <v>6</v>
      </c>
      <c r="N7649" t="s">
        <v>6</v>
      </c>
      <c r="O7649" t="s">
        <v>6</v>
      </c>
      <c r="P7649" t="s">
        <v>6</v>
      </c>
      <c r="Q7649" t="s">
        <v>6</v>
      </c>
      <c r="R7649" t="s">
        <v>6</v>
      </c>
      <c r="S7649" t="s">
        <v>6</v>
      </c>
      <c r="T7649" t="s">
        <v>897</v>
      </c>
      <c r="U7649" t="s">
        <v>6</v>
      </c>
      <c r="V7649" t="s">
        <v>6</v>
      </c>
      <c r="W7649" t="s">
        <v>6</v>
      </c>
      <c r="X7649" t="s">
        <v>6</v>
      </c>
      <c r="Y7649" t="s">
        <v>6</v>
      </c>
      <c r="Z7649" t="s">
        <v>6</v>
      </c>
      <c r="AA7649" t="s">
        <v>6</v>
      </c>
      <c r="AB7649" t="s">
        <v>792</v>
      </c>
      <c r="AC7649" t="s">
        <v>713</v>
      </c>
    </row>
    <row r="7650" spans="1:29" x14ac:dyDescent="0.25">
      <c r="A7650" t="s">
        <v>390</v>
      </c>
      <c r="B7650">
        <v>648</v>
      </c>
      <c r="C7650" t="s">
        <v>201</v>
      </c>
      <c r="D7650">
        <v>1958</v>
      </c>
      <c r="E7650" t="s">
        <v>8644</v>
      </c>
      <c r="F7650" t="s">
        <v>6</v>
      </c>
      <c r="G7650" t="s">
        <v>6</v>
      </c>
      <c r="H7650" t="s">
        <v>6</v>
      </c>
      <c r="I7650" t="s">
        <v>6</v>
      </c>
      <c r="J7650" t="s">
        <v>6</v>
      </c>
      <c r="K7650" t="s">
        <v>6</v>
      </c>
      <c r="L7650" t="s">
        <v>6</v>
      </c>
      <c r="M7650" t="s">
        <v>6</v>
      </c>
      <c r="N7650" t="s">
        <v>6</v>
      </c>
      <c r="O7650" t="s">
        <v>6</v>
      </c>
      <c r="P7650" t="s">
        <v>6</v>
      </c>
      <c r="Q7650" t="s">
        <v>6</v>
      </c>
      <c r="R7650" t="s">
        <v>6</v>
      </c>
      <c r="S7650" t="s">
        <v>6</v>
      </c>
      <c r="T7650" t="s">
        <v>897</v>
      </c>
      <c r="U7650" t="s">
        <v>6</v>
      </c>
      <c r="V7650" t="s">
        <v>6</v>
      </c>
      <c r="W7650" t="s">
        <v>6</v>
      </c>
      <c r="X7650" t="s">
        <v>6</v>
      </c>
      <c r="Y7650" t="s">
        <v>6</v>
      </c>
      <c r="Z7650" t="s">
        <v>6</v>
      </c>
      <c r="AA7650" t="s">
        <v>6</v>
      </c>
      <c r="AB7650" t="s">
        <v>792</v>
      </c>
      <c r="AC7650" t="s">
        <v>713</v>
      </c>
    </row>
    <row r="7651" spans="1:29" x14ac:dyDescent="0.25">
      <c r="A7651" t="s">
        <v>390</v>
      </c>
      <c r="B7651">
        <v>648</v>
      </c>
      <c r="C7651" t="s">
        <v>201</v>
      </c>
      <c r="D7651">
        <v>1959</v>
      </c>
      <c r="E7651" t="s">
        <v>8645</v>
      </c>
      <c r="F7651" t="s">
        <v>6</v>
      </c>
      <c r="G7651" t="s">
        <v>6</v>
      </c>
      <c r="H7651" t="s">
        <v>6</v>
      </c>
      <c r="I7651" t="s">
        <v>6</v>
      </c>
      <c r="J7651" t="s">
        <v>6</v>
      </c>
      <c r="K7651" t="s">
        <v>6</v>
      </c>
      <c r="L7651" t="s">
        <v>6</v>
      </c>
      <c r="M7651" t="s">
        <v>6</v>
      </c>
      <c r="N7651" t="s">
        <v>6</v>
      </c>
      <c r="O7651" t="s">
        <v>6</v>
      </c>
      <c r="P7651" t="s">
        <v>6</v>
      </c>
      <c r="Q7651" t="s">
        <v>6</v>
      </c>
      <c r="R7651" t="s">
        <v>6</v>
      </c>
      <c r="S7651" t="s">
        <v>6</v>
      </c>
      <c r="T7651" t="s">
        <v>897</v>
      </c>
      <c r="U7651" t="s">
        <v>6</v>
      </c>
      <c r="V7651" t="s">
        <v>6</v>
      </c>
      <c r="W7651" t="s">
        <v>6</v>
      </c>
      <c r="X7651" t="s">
        <v>6</v>
      </c>
      <c r="Y7651" t="s">
        <v>6</v>
      </c>
      <c r="Z7651" t="s">
        <v>6</v>
      </c>
      <c r="AA7651" t="s">
        <v>6</v>
      </c>
      <c r="AB7651" t="s">
        <v>792</v>
      </c>
      <c r="AC7651" t="s">
        <v>713</v>
      </c>
    </row>
    <row r="7652" spans="1:29" x14ac:dyDescent="0.25">
      <c r="A7652" t="s">
        <v>390</v>
      </c>
      <c r="B7652">
        <v>648</v>
      </c>
      <c r="C7652" t="s">
        <v>201</v>
      </c>
      <c r="D7652">
        <v>1960</v>
      </c>
      <c r="E7652" t="s">
        <v>8646</v>
      </c>
      <c r="F7652" t="s">
        <v>6</v>
      </c>
      <c r="G7652" t="s">
        <v>6</v>
      </c>
      <c r="H7652" t="s">
        <v>6</v>
      </c>
      <c r="I7652" t="s">
        <v>6</v>
      </c>
      <c r="J7652" t="s">
        <v>6</v>
      </c>
      <c r="K7652" t="s">
        <v>6</v>
      </c>
      <c r="L7652" t="s">
        <v>6</v>
      </c>
      <c r="M7652" t="s">
        <v>6</v>
      </c>
      <c r="N7652" t="s">
        <v>6</v>
      </c>
      <c r="O7652" t="s">
        <v>6</v>
      </c>
      <c r="P7652">
        <v>7.4600798538184465E-2</v>
      </c>
      <c r="Q7652" t="s">
        <v>6</v>
      </c>
      <c r="R7652" t="s">
        <v>6</v>
      </c>
      <c r="S7652" t="s">
        <v>6</v>
      </c>
      <c r="T7652" t="s">
        <v>897</v>
      </c>
      <c r="U7652" t="s">
        <v>6</v>
      </c>
      <c r="V7652" t="s">
        <v>6</v>
      </c>
      <c r="W7652" t="s">
        <v>6</v>
      </c>
      <c r="X7652" t="s">
        <v>6</v>
      </c>
      <c r="Y7652" t="s">
        <v>6</v>
      </c>
      <c r="Z7652" t="s">
        <v>6</v>
      </c>
      <c r="AA7652" t="s">
        <v>6</v>
      </c>
      <c r="AB7652" t="s">
        <v>792</v>
      </c>
      <c r="AC7652" t="s">
        <v>713</v>
      </c>
    </row>
    <row r="7653" spans="1:29" x14ac:dyDescent="0.25">
      <c r="A7653" t="s">
        <v>390</v>
      </c>
      <c r="B7653">
        <v>648</v>
      </c>
      <c r="C7653" t="s">
        <v>201</v>
      </c>
      <c r="D7653">
        <v>1961</v>
      </c>
      <c r="E7653" t="s">
        <v>8647</v>
      </c>
      <c r="F7653" t="s">
        <v>6</v>
      </c>
      <c r="G7653" t="s">
        <v>6</v>
      </c>
      <c r="H7653" t="s">
        <v>6</v>
      </c>
      <c r="I7653" t="s">
        <v>6</v>
      </c>
      <c r="J7653" t="s">
        <v>6</v>
      </c>
      <c r="K7653" t="s">
        <v>6</v>
      </c>
      <c r="L7653" t="s">
        <v>6</v>
      </c>
      <c r="M7653" t="s">
        <v>6</v>
      </c>
      <c r="N7653" t="s">
        <v>6</v>
      </c>
      <c r="O7653" t="s">
        <v>6</v>
      </c>
      <c r="P7653">
        <v>7.2480566711794828E-2</v>
      </c>
      <c r="Q7653" t="s">
        <v>6</v>
      </c>
      <c r="R7653" t="s">
        <v>6</v>
      </c>
      <c r="S7653" t="s">
        <v>6</v>
      </c>
      <c r="T7653" t="s">
        <v>897</v>
      </c>
      <c r="U7653" t="s">
        <v>6</v>
      </c>
      <c r="V7653" t="s">
        <v>6</v>
      </c>
      <c r="W7653" t="s">
        <v>6</v>
      </c>
      <c r="X7653" t="s">
        <v>6</v>
      </c>
      <c r="Y7653" t="s">
        <v>6</v>
      </c>
      <c r="Z7653" t="s">
        <v>6</v>
      </c>
      <c r="AA7653" t="s">
        <v>6</v>
      </c>
      <c r="AB7653" t="s">
        <v>792</v>
      </c>
      <c r="AC7653" t="s">
        <v>713</v>
      </c>
    </row>
    <row r="7654" spans="1:29" x14ac:dyDescent="0.25">
      <c r="A7654" t="s">
        <v>390</v>
      </c>
      <c r="B7654">
        <v>648</v>
      </c>
      <c r="C7654" t="s">
        <v>201</v>
      </c>
      <c r="D7654">
        <v>1962</v>
      </c>
      <c r="E7654" t="s">
        <v>8648</v>
      </c>
      <c r="F7654" t="s">
        <v>6</v>
      </c>
      <c r="G7654" t="s">
        <v>6</v>
      </c>
      <c r="H7654" t="s">
        <v>6</v>
      </c>
      <c r="I7654" t="s">
        <v>6</v>
      </c>
      <c r="J7654" t="s">
        <v>6</v>
      </c>
      <c r="K7654" t="s">
        <v>6</v>
      </c>
      <c r="L7654" t="s">
        <v>6</v>
      </c>
      <c r="M7654" t="s">
        <v>6</v>
      </c>
      <c r="N7654" t="s">
        <v>6</v>
      </c>
      <c r="O7654" t="s">
        <v>6</v>
      </c>
      <c r="P7654">
        <v>7.6673515964290007E-2</v>
      </c>
      <c r="Q7654" t="s">
        <v>6</v>
      </c>
      <c r="R7654" t="s">
        <v>6</v>
      </c>
      <c r="S7654" t="s">
        <v>6</v>
      </c>
      <c r="T7654" t="s">
        <v>897</v>
      </c>
      <c r="U7654" t="s">
        <v>6</v>
      </c>
      <c r="V7654" t="s">
        <v>6</v>
      </c>
      <c r="W7654" t="s">
        <v>6</v>
      </c>
      <c r="X7654" t="s">
        <v>6</v>
      </c>
      <c r="Y7654" t="s">
        <v>6</v>
      </c>
      <c r="Z7654" t="s">
        <v>6</v>
      </c>
      <c r="AA7654" t="s">
        <v>6</v>
      </c>
      <c r="AB7654" t="s">
        <v>792</v>
      </c>
      <c r="AC7654" t="s">
        <v>713</v>
      </c>
    </row>
    <row r="7655" spans="1:29" x14ac:dyDescent="0.25">
      <c r="A7655" t="s">
        <v>390</v>
      </c>
      <c r="B7655">
        <v>648</v>
      </c>
      <c r="C7655" t="s">
        <v>201</v>
      </c>
      <c r="D7655">
        <v>1963</v>
      </c>
      <c r="E7655" t="s">
        <v>8649</v>
      </c>
      <c r="F7655" t="s">
        <v>6</v>
      </c>
      <c r="G7655" t="s">
        <v>6</v>
      </c>
      <c r="H7655" t="s">
        <v>6</v>
      </c>
      <c r="I7655" t="s">
        <v>6</v>
      </c>
      <c r="J7655" t="s">
        <v>6</v>
      </c>
      <c r="K7655" t="s">
        <v>6</v>
      </c>
      <c r="L7655" t="s">
        <v>6</v>
      </c>
      <c r="M7655" t="s">
        <v>6</v>
      </c>
      <c r="N7655" t="s">
        <v>6</v>
      </c>
      <c r="O7655" t="s">
        <v>6</v>
      </c>
      <c r="P7655">
        <v>7.9899951548878204E-2</v>
      </c>
      <c r="Q7655" t="s">
        <v>6</v>
      </c>
      <c r="R7655" t="s">
        <v>6</v>
      </c>
      <c r="S7655" t="s">
        <v>6</v>
      </c>
      <c r="T7655" t="s">
        <v>897</v>
      </c>
      <c r="U7655" t="s">
        <v>6</v>
      </c>
      <c r="V7655" t="s">
        <v>6</v>
      </c>
      <c r="W7655" t="s">
        <v>6</v>
      </c>
      <c r="X7655" t="s">
        <v>6</v>
      </c>
      <c r="Y7655" t="s">
        <v>6</v>
      </c>
      <c r="Z7655" t="s">
        <v>6</v>
      </c>
      <c r="AA7655" t="s">
        <v>6</v>
      </c>
      <c r="AB7655" t="s">
        <v>792</v>
      </c>
      <c r="AC7655" t="s">
        <v>713</v>
      </c>
    </row>
    <row r="7656" spans="1:29" x14ac:dyDescent="0.25">
      <c r="A7656" t="s">
        <v>390</v>
      </c>
      <c r="B7656">
        <v>648</v>
      </c>
      <c r="C7656" t="s">
        <v>201</v>
      </c>
      <c r="D7656">
        <v>1964</v>
      </c>
      <c r="E7656" t="s">
        <v>8650</v>
      </c>
      <c r="F7656" t="s">
        <v>6</v>
      </c>
      <c r="G7656" t="s">
        <v>6</v>
      </c>
      <c r="H7656" t="s">
        <v>6</v>
      </c>
      <c r="I7656">
        <v>12.209405007672697</v>
      </c>
      <c r="J7656" t="s">
        <v>6</v>
      </c>
      <c r="K7656" t="s">
        <v>6</v>
      </c>
      <c r="L7656" t="s">
        <v>6</v>
      </c>
      <c r="M7656" t="s">
        <v>6</v>
      </c>
      <c r="N7656" t="s">
        <v>6</v>
      </c>
      <c r="O7656" t="s">
        <v>6</v>
      </c>
      <c r="P7656">
        <v>8.1330744567485E-2</v>
      </c>
      <c r="Q7656" t="s">
        <v>6</v>
      </c>
      <c r="R7656" t="s">
        <v>6</v>
      </c>
      <c r="S7656" t="s">
        <v>6</v>
      </c>
      <c r="T7656" t="s">
        <v>897</v>
      </c>
      <c r="U7656" t="s">
        <v>6</v>
      </c>
      <c r="V7656" t="s">
        <v>6</v>
      </c>
      <c r="W7656" t="s">
        <v>6</v>
      </c>
      <c r="X7656" t="s">
        <v>6</v>
      </c>
      <c r="Y7656" t="s">
        <v>6</v>
      </c>
      <c r="Z7656" t="s">
        <v>6</v>
      </c>
      <c r="AA7656" t="s">
        <v>6</v>
      </c>
      <c r="AB7656" t="s">
        <v>792</v>
      </c>
      <c r="AC7656" t="s">
        <v>713</v>
      </c>
    </row>
    <row r="7657" spans="1:29" x14ac:dyDescent="0.25">
      <c r="A7657" t="s">
        <v>390</v>
      </c>
      <c r="B7657">
        <v>648</v>
      </c>
      <c r="C7657" t="s">
        <v>201</v>
      </c>
      <c r="D7657">
        <v>1965</v>
      </c>
      <c r="E7657" t="s">
        <v>8651</v>
      </c>
      <c r="F7657" t="s">
        <v>6</v>
      </c>
      <c r="G7657" t="s">
        <v>6</v>
      </c>
      <c r="H7657" t="s">
        <v>6</v>
      </c>
      <c r="I7657">
        <v>13.380763146506986</v>
      </c>
      <c r="J7657" t="s">
        <v>6</v>
      </c>
      <c r="K7657" t="s">
        <v>6</v>
      </c>
      <c r="L7657" t="s">
        <v>6</v>
      </c>
      <c r="M7657" t="s">
        <v>6</v>
      </c>
      <c r="N7657" t="s">
        <v>6</v>
      </c>
      <c r="O7657" t="s">
        <v>6</v>
      </c>
      <c r="P7657">
        <v>9.1399869096349798E-2</v>
      </c>
      <c r="Q7657" t="s">
        <v>6</v>
      </c>
      <c r="R7657" t="s">
        <v>6</v>
      </c>
      <c r="S7657" t="s">
        <v>6</v>
      </c>
      <c r="T7657" t="s">
        <v>897</v>
      </c>
      <c r="U7657" t="s">
        <v>6</v>
      </c>
      <c r="V7657" t="s">
        <v>6</v>
      </c>
      <c r="W7657" t="s">
        <v>6</v>
      </c>
      <c r="X7657" t="s">
        <v>6</v>
      </c>
      <c r="Y7657" t="s">
        <v>6</v>
      </c>
      <c r="Z7657" t="s">
        <v>6</v>
      </c>
      <c r="AA7657" t="s">
        <v>6</v>
      </c>
      <c r="AB7657" t="s">
        <v>792</v>
      </c>
      <c r="AC7657" t="s">
        <v>713</v>
      </c>
    </row>
    <row r="7658" spans="1:29" x14ac:dyDescent="0.25">
      <c r="A7658" t="s">
        <v>390</v>
      </c>
      <c r="B7658">
        <v>648</v>
      </c>
      <c r="C7658" t="s">
        <v>201</v>
      </c>
      <c r="D7658">
        <v>1966</v>
      </c>
      <c r="E7658" t="s">
        <v>8652</v>
      </c>
      <c r="F7658" t="s">
        <v>6</v>
      </c>
      <c r="G7658" t="s">
        <v>6</v>
      </c>
      <c r="H7658" t="s">
        <v>6</v>
      </c>
      <c r="I7658">
        <v>11.90536731615134</v>
      </c>
      <c r="J7658" t="s">
        <v>6</v>
      </c>
      <c r="K7658" t="s">
        <v>6</v>
      </c>
      <c r="L7658" t="s">
        <v>6</v>
      </c>
      <c r="M7658" t="s">
        <v>6</v>
      </c>
      <c r="N7658" t="s">
        <v>6</v>
      </c>
      <c r="O7658" t="s">
        <v>6</v>
      </c>
      <c r="P7658">
        <v>0.107178549482377</v>
      </c>
      <c r="Q7658" t="s">
        <v>6</v>
      </c>
      <c r="R7658" t="s">
        <v>6</v>
      </c>
      <c r="S7658" t="s">
        <v>6</v>
      </c>
      <c r="T7658" t="s">
        <v>897</v>
      </c>
      <c r="U7658" t="s">
        <v>6</v>
      </c>
      <c r="V7658" t="s">
        <v>6</v>
      </c>
      <c r="W7658" t="s">
        <v>6</v>
      </c>
      <c r="X7658" t="s">
        <v>6</v>
      </c>
      <c r="Y7658" t="s">
        <v>6</v>
      </c>
      <c r="Z7658" t="s">
        <v>6</v>
      </c>
      <c r="AA7658" t="s">
        <v>6</v>
      </c>
      <c r="AB7658" t="s">
        <v>792</v>
      </c>
      <c r="AC7658" t="s">
        <v>713</v>
      </c>
    </row>
    <row r="7659" spans="1:29" x14ac:dyDescent="0.25">
      <c r="A7659" t="s">
        <v>390</v>
      </c>
      <c r="B7659">
        <v>648</v>
      </c>
      <c r="C7659" t="s">
        <v>201</v>
      </c>
      <c r="D7659">
        <v>1967</v>
      </c>
      <c r="E7659" t="s">
        <v>8653</v>
      </c>
      <c r="F7659" t="s">
        <v>6</v>
      </c>
      <c r="G7659" t="s">
        <v>6</v>
      </c>
      <c r="H7659" t="s">
        <v>6</v>
      </c>
      <c r="I7659">
        <v>12.742379958334382</v>
      </c>
      <c r="J7659" t="s">
        <v>6</v>
      </c>
      <c r="K7659" t="s">
        <v>6</v>
      </c>
      <c r="L7659" t="s">
        <v>6</v>
      </c>
      <c r="M7659" t="s">
        <v>6</v>
      </c>
      <c r="N7659" t="s">
        <v>6</v>
      </c>
      <c r="O7659" t="s">
        <v>6</v>
      </c>
      <c r="P7659">
        <v>0.111910020315106</v>
      </c>
      <c r="Q7659" t="s">
        <v>6</v>
      </c>
      <c r="R7659" t="s">
        <v>6</v>
      </c>
      <c r="S7659" t="s">
        <v>6</v>
      </c>
      <c r="T7659" t="s">
        <v>897</v>
      </c>
      <c r="U7659" t="s">
        <v>6</v>
      </c>
      <c r="V7659" t="s">
        <v>6</v>
      </c>
      <c r="W7659" t="s">
        <v>6</v>
      </c>
      <c r="X7659" t="s">
        <v>6</v>
      </c>
      <c r="Y7659" t="s">
        <v>6</v>
      </c>
      <c r="Z7659" t="s">
        <v>6</v>
      </c>
      <c r="AA7659" t="s">
        <v>6</v>
      </c>
      <c r="AB7659" t="s">
        <v>792</v>
      </c>
      <c r="AC7659" t="s">
        <v>713</v>
      </c>
    </row>
    <row r="7660" spans="1:29" x14ac:dyDescent="0.25">
      <c r="A7660" t="s">
        <v>390</v>
      </c>
      <c r="B7660">
        <v>648</v>
      </c>
      <c r="C7660" t="s">
        <v>201</v>
      </c>
      <c r="D7660">
        <v>1968</v>
      </c>
      <c r="E7660" t="s">
        <v>8654</v>
      </c>
      <c r="F7660" t="s">
        <v>6</v>
      </c>
      <c r="G7660" t="s">
        <v>6</v>
      </c>
      <c r="H7660" t="s">
        <v>6</v>
      </c>
      <c r="I7660">
        <v>12.899207645356546</v>
      </c>
      <c r="J7660" t="s">
        <v>6</v>
      </c>
      <c r="K7660" t="s">
        <v>6</v>
      </c>
      <c r="L7660" t="s">
        <v>6</v>
      </c>
      <c r="M7660" t="s">
        <v>6</v>
      </c>
      <c r="N7660" t="s">
        <v>6</v>
      </c>
      <c r="O7660" t="s">
        <v>6</v>
      </c>
      <c r="P7660">
        <v>0.11845688836167</v>
      </c>
      <c r="Q7660" t="s">
        <v>6</v>
      </c>
      <c r="R7660" t="s">
        <v>6</v>
      </c>
      <c r="S7660" t="s">
        <v>6</v>
      </c>
      <c r="T7660" t="s">
        <v>897</v>
      </c>
      <c r="U7660" t="s">
        <v>6</v>
      </c>
      <c r="V7660" t="s">
        <v>6</v>
      </c>
      <c r="W7660" t="s">
        <v>6</v>
      </c>
      <c r="X7660" t="s">
        <v>6</v>
      </c>
      <c r="Y7660" t="s">
        <v>6</v>
      </c>
      <c r="Z7660" t="s">
        <v>6</v>
      </c>
      <c r="AA7660" t="s">
        <v>6</v>
      </c>
      <c r="AB7660" t="s">
        <v>792</v>
      </c>
      <c r="AC7660" t="s">
        <v>713</v>
      </c>
    </row>
    <row r="7661" spans="1:29" x14ac:dyDescent="0.25">
      <c r="A7661" t="s">
        <v>390</v>
      </c>
      <c r="B7661">
        <v>648</v>
      </c>
      <c r="C7661" t="s">
        <v>201</v>
      </c>
      <c r="D7661">
        <v>1969</v>
      </c>
      <c r="E7661" t="s">
        <v>8655</v>
      </c>
      <c r="F7661" t="s">
        <v>6</v>
      </c>
      <c r="G7661" t="s">
        <v>6</v>
      </c>
      <c r="H7661" t="s">
        <v>6</v>
      </c>
      <c r="I7661">
        <v>11.828415794553791</v>
      </c>
      <c r="J7661" t="s">
        <v>6</v>
      </c>
      <c r="K7661" t="s">
        <v>6</v>
      </c>
      <c r="L7661" t="s">
        <v>6</v>
      </c>
      <c r="M7661" t="s">
        <v>6</v>
      </c>
      <c r="N7661" t="s">
        <v>6</v>
      </c>
      <c r="O7661" t="s">
        <v>6</v>
      </c>
      <c r="P7661">
        <v>0.13704286593868001</v>
      </c>
      <c r="Q7661" t="s">
        <v>6</v>
      </c>
      <c r="R7661" t="s">
        <v>6</v>
      </c>
      <c r="S7661" t="s">
        <v>6</v>
      </c>
      <c r="T7661" t="s">
        <v>897</v>
      </c>
      <c r="U7661" t="s">
        <v>6</v>
      </c>
      <c r="V7661" t="s">
        <v>6</v>
      </c>
      <c r="W7661" t="s">
        <v>6</v>
      </c>
      <c r="X7661" t="s">
        <v>6</v>
      </c>
      <c r="Y7661" t="s">
        <v>6</v>
      </c>
      <c r="Z7661" t="s">
        <v>6</v>
      </c>
      <c r="AA7661" t="s">
        <v>6</v>
      </c>
      <c r="AB7661" t="s">
        <v>792</v>
      </c>
      <c r="AC7661" t="s">
        <v>713</v>
      </c>
    </row>
    <row r="7662" spans="1:29" x14ac:dyDescent="0.25">
      <c r="A7662" t="s">
        <v>390</v>
      </c>
      <c r="B7662">
        <v>648</v>
      </c>
      <c r="C7662" t="s">
        <v>201</v>
      </c>
      <c r="D7662">
        <v>1970</v>
      </c>
      <c r="E7662" t="s">
        <v>8656</v>
      </c>
      <c r="F7662" t="s">
        <v>6</v>
      </c>
      <c r="G7662" t="s">
        <v>6</v>
      </c>
      <c r="H7662" t="s">
        <v>6</v>
      </c>
      <c r="I7662">
        <v>12.415551663130991</v>
      </c>
      <c r="J7662" t="s">
        <v>6</v>
      </c>
      <c r="K7662" t="s">
        <v>6</v>
      </c>
      <c r="L7662" t="s">
        <v>6</v>
      </c>
      <c r="M7662" t="s">
        <v>6</v>
      </c>
      <c r="N7662" t="s">
        <v>6</v>
      </c>
      <c r="O7662" t="s">
        <v>6</v>
      </c>
      <c r="P7662">
        <v>0.12258818949783</v>
      </c>
      <c r="Q7662" t="s">
        <v>6</v>
      </c>
      <c r="R7662" t="s">
        <v>6</v>
      </c>
      <c r="S7662" t="s">
        <v>6</v>
      </c>
      <c r="T7662" t="s">
        <v>897</v>
      </c>
      <c r="U7662" t="s">
        <v>6</v>
      </c>
      <c r="V7662" t="s">
        <v>6</v>
      </c>
      <c r="W7662" t="s">
        <v>6</v>
      </c>
      <c r="X7662" t="s">
        <v>6</v>
      </c>
      <c r="Y7662" t="s">
        <v>6</v>
      </c>
      <c r="Z7662" t="s">
        <v>6</v>
      </c>
      <c r="AA7662" t="s">
        <v>6</v>
      </c>
      <c r="AB7662" t="s">
        <v>792</v>
      </c>
      <c r="AC7662" t="s">
        <v>713</v>
      </c>
    </row>
    <row r="7663" spans="1:29" x14ac:dyDescent="0.25">
      <c r="A7663" t="s">
        <v>390</v>
      </c>
      <c r="B7663">
        <v>648</v>
      </c>
      <c r="C7663" t="s">
        <v>201</v>
      </c>
      <c r="D7663">
        <v>1971</v>
      </c>
      <c r="E7663" t="s">
        <v>8657</v>
      </c>
      <c r="F7663" t="s">
        <v>6</v>
      </c>
      <c r="G7663" t="s">
        <v>6</v>
      </c>
      <c r="H7663" t="s">
        <v>6</v>
      </c>
      <c r="I7663">
        <v>10.961031434764537</v>
      </c>
      <c r="J7663" t="s">
        <v>6</v>
      </c>
      <c r="K7663" t="s">
        <v>6</v>
      </c>
      <c r="L7663" t="s">
        <v>6</v>
      </c>
      <c r="M7663" t="s">
        <v>6</v>
      </c>
      <c r="N7663" t="s">
        <v>6</v>
      </c>
      <c r="O7663" t="s">
        <v>6</v>
      </c>
      <c r="P7663">
        <v>0.14022402993254601</v>
      </c>
      <c r="Q7663" t="s">
        <v>6</v>
      </c>
      <c r="R7663" t="s">
        <v>6</v>
      </c>
      <c r="S7663" t="s">
        <v>6</v>
      </c>
      <c r="T7663" t="s">
        <v>897</v>
      </c>
      <c r="U7663" t="s">
        <v>6</v>
      </c>
      <c r="V7663" t="s">
        <v>6</v>
      </c>
      <c r="W7663" t="s">
        <v>6</v>
      </c>
      <c r="X7663" t="s">
        <v>6</v>
      </c>
      <c r="Y7663" t="s">
        <v>6</v>
      </c>
      <c r="Z7663" t="s">
        <v>6</v>
      </c>
      <c r="AA7663" t="s">
        <v>6</v>
      </c>
      <c r="AB7663" t="s">
        <v>792</v>
      </c>
      <c r="AC7663" t="s">
        <v>713</v>
      </c>
    </row>
    <row r="7664" spans="1:29" x14ac:dyDescent="0.25">
      <c r="A7664" t="s">
        <v>390</v>
      </c>
      <c r="B7664">
        <v>648</v>
      </c>
      <c r="C7664" t="s">
        <v>201</v>
      </c>
      <c r="D7664">
        <v>1972</v>
      </c>
      <c r="E7664" t="s">
        <v>8658</v>
      </c>
      <c r="F7664" t="s">
        <v>6</v>
      </c>
      <c r="G7664" t="s">
        <v>6</v>
      </c>
      <c r="H7664" t="s">
        <v>6</v>
      </c>
      <c r="I7664">
        <v>7.6660871749602331</v>
      </c>
      <c r="J7664" t="s">
        <v>6</v>
      </c>
      <c r="K7664" t="s">
        <v>6</v>
      </c>
      <c r="L7664" t="s">
        <v>6</v>
      </c>
      <c r="M7664" t="s">
        <v>6</v>
      </c>
      <c r="N7664" t="s">
        <v>6</v>
      </c>
      <c r="O7664" t="s">
        <v>6</v>
      </c>
      <c r="P7664">
        <v>0.16305580297637101</v>
      </c>
      <c r="Q7664" t="s">
        <v>6</v>
      </c>
      <c r="R7664" t="s">
        <v>6</v>
      </c>
      <c r="S7664" t="s">
        <v>6</v>
      </c>
      <c r="T7664" t="s">
        <v>897</v>
      </c>
      <c r="U7664" t="s">
        <v>6</v>
      </c>
      <c r="V7664" t="s">
        <v>6</v>
      </c>
      <c r="W7664" t="s">
        <v>6</v>
      </c>
      <c r="X7664" t="s">
        <v>6</v>
      </c>
      <c r="Y7664" t="s">
        <v>6</v>
      </c>
      <c r="Z7664" t="s">
        <v>6</v>
      </c>
      <c r="AA7664" t="s">
        <v>6</v>
      </c>
      <c r="AB7664" t="s">
        <v>792</v>
      </c>
      <c r="AC7664" t="s">
        <v>713</v>
      </c>
    </row>
    <row r="7665" spans="1:29" x14ac:dyDescent="0.25">
      <c r="A7665" t="s">
        <v>390</v>
      </c>
      <c r="B7665">
        <v>648</v>
      </c>
      <c r="C7665" t="s">
        <v>201</v>
      </c>
      <c r="D7665">
        <v>1973</v>
      </c>
      <c r="E7665" t="s">
        <v>8659</v>
      </c>
      <c r="F7665" t="s">
        <v>6</v>
      </c>
      <c r="G7665" t="s">
        <v>6</v>
      </c>
      <c r="H7665" t="s">
        <v>6</v>
      </c>
      <c r="I7665">
        <v>10.658460738692598</v>
      </c>
      <c r="J7665" t="s">
        <v>6</v>
      </c>
      <c r="K7665" t="s">
        <v>6</v>
      </c>
      <c r="L7665" t="s">
        <v>6</v>
      </c>
      <c r="M7665" t="s">
        <v>6</v>
      </c>
      <c r="N7665" t="s">
        <v>6</v>
      </c>
      <c r="O7665">
        <v>8.4748505873558351</v>
      </c>
      <c r="P7665">
        <v>0.196463640607908</v>
      </c>
      <c r="Q7665" t="s">
        <v>6</v>
      </c>
      <c r="R7665" t="s">
        <v>6</v>
      </c>
      <c r="S7665" t="s">
        <v>6</v>
      </c>
      <c r="T7665" t="s">
        <v>897</v>
      </c>
      <c r="U7665" t="s">
        <v>6</v>
      </c>
      <c r="V7665" t="s">
        <v>6</v>
      </c>
      <c r="W7665" t="s">
        <v>6</v>
      </c>
      <c r="X7665" t="s">
        <v>6</v>
      </c>
      <c r="Y7665" t="s">
        <v>6</v>
      </c>
      <c r="Z7665" t="s">
        <v>6</v>
      </c>
      <c r="AA7665" t="s">
        <v>6</v>
      </c>
      <c r="AB7665" t="s">
        <v>792</v>
      </c>
      <c r="AC7665" t="s">
        <v>713</v>
      </c>
    </row>
    <row r="7666" spans="1:29" x14ac:dyDescent="0.25">
      <c r="A7666" t="s">
        <v>390</v>
      </c>
      <c r="B7666">
        <v>648</v>
      </c>
      <c r="C7666" t="s">
        <v>201</v>
      </c>
      <c r="D7666">
        <v>1974</v>
      </c>
      <c r="E7666" t="s">
        <v>8660</v>
      </c>
      <c r="F7666" t="s">
        <v>6</v>
      </c>
      <c r="G7666" t="s">
        <v>6</v>
      </c>
      <c r="H7666" t="s">
        <v>6</v>
      </c>
      <c r="I7666">
        <v>10.212495826591422</v>
      </c>
      <c r="J7666" t="s">
        <v>6</v>
      </c>
      <c r="K7666" t="s">
        <v>6</v>
      </c>
      <c r="L7666" t="s">
        <v>6</v>
      </c>
      <c r="M7666" t="s">
        <v>6</v>
      </c>
      <c r="N7666" t="s">
        <v>6</v>
      </c>
      <c r="O7666">
        <v>8.9741034755263449</v>
      </c>
      <c r="P7666">
        <v>0.23578957004124501</v>
      </c>
      <c r="Q7666" t="s">
        <v>6</v>
      </c>
      <c r="R7666" t="s">
        <v>6</v>
      </c>
      <c r="S7666" t="s">
        <v>6</v>
      </c>
      <c r="T7666" t="s">
        <v>897</v>
      </c>
      <c r="U7666" t="s">
        <v>6</v>
      </c>
      <c r="V7666" t="s">
        <v>6</v>
      </c>
      <c r="W7666" t="s">
        <v>6</v>
      </c>
      <c r="X7666" t="s">
        <v>6</v>
      </c>
      <c r="Y7666" t="s">
        <v>6</v>
      </c>
      <c r="Z7666" t="s">
        <v>6</v>
      </c>
      <c r="AA7666" t="s">
        <v>6</v>
      </c>
      <c r="AB7666" t="s">
        <v>792</v>
      </c>
      <c r="AC7666" t="s">
        <v>713</v>
      </c>
    </row>
    <row r="7667" spans="1:29" x14ac:dyDescent="0.25">
      <c r="A7667" t="s">
        <v>390</v>
      </c>
      <c r="B7667">
        <v>648</v>
      </c>
      <c r="C7667" t="s">
        <v>201</v>
      </c>
      <c r="D7667">
        <v>1975</v>
      </c>
      <c r="E7667" t="s">
        <v>8661</v>
      </c>
      <c r="F7667" t="s">
        <v>6</v>
      </c>
      <c r="G7667" t="s">
        <v>6</v>
      </c>
      <c r="H7667" t="s">
        <v>6</v>
      </c>
      <c r="I7667">
        <v>7.3932980084518061</v>
      </c>
      <c r="J7667" t="s">
        <v>6</v>
      </c>
      <c r="K7667" t="s">
        <v>6</v>
      </c>
      <c r="L7667" t="s">
        <v>6</v>
      </c>
      <c r="M7667" t="s">
        <v>6</v>
      </c>
      <c r="N7667" t="s">
        <v>6</v>
      </c>
      <c r="O7667">
        <v>10.407290576357218</v>
      </c>
      <c r="P7667">
        <v>0.31055152888132997</v>
      </c>
      <c r="Q7667" t="s">
        <v>6</v>
      </c>
      <c r="R7667" t="s">
        <v>6</v>
      </c>
      <c r="S7667" t="s">
        <v>6</v>
      </c>
      <c r="T7667" t="s">
        <v>897</v>
      </c>
      <c r="U7667" t="s">
        <v>6</v>
      </c>
      <c r="V7667" t="s">
        <v>6</v>
      </c>
      <c r="W7667" t="s">
        <v>6</v>
      </c>
      <c r="X7667" t="s">
        <v>6</v>
      </c>
      <c r="Y7667" t="s">
        <v>6</v>
      </c>
      <c r="Z7667" t="s">
        <v>6</v>
      </c>
      <c r="AA7667" t="s">
        <v>6</v>
      </c>
      <c r="AB7667" t="s">
        <v>792</v>
      </c>
      <c r="AC7667" t="s">
        <v>713</v>
      </c>
    </row>
    <row r="7668" spans="1:29" x14ac:dyDescent="0.25">
      <c r="A7668" t="s">
        <v>390</v>
      </c>
      <c r="B7668">
        <v>648</v>
      </c>
      <c r="C7668" t="s">
        <v>201</v>
      </c>
      <c r="D7668">
        <v>1976</v>
      </c>
      <c r="E7668" t="s">
        <v>8662</v>
      </c>
      <c r="F7668" t="s">
        <v>6</v>
      </c>
      <c r="G7668" t="s">
        <v>6</v>
      </c>
      <c r="H7668" t="s">
        <v>6</v>
      </c>
      <c r="I7668">
        <v>9.75318183768983</v>
      </c>
      <c r="J7668" t="s">
        <v>6</v>
      </c>
      <c r="K7668" t="s">
        <v>6</v>
      </c>
      <c r="L7668" t="s">
        <v>6</v>
      </c>
      <c r="M7668" t="s">
        <v>6</v>
      </c>
      <c r="N7668" t="s">
        <v>6</v>
      </c>
      <c r="O7668">
        <v>14.9262</v>
      </c>
      <c r="P7668">
        <v>0.40109987336467101</v>
      </c>
      <c r="Q7668" t="s">
        <v>6</v>
      </c>
      <c r="R7668" t="s">
        <v>6</v>
      </c>
      <c r="S7668" t="s">
        <v>6</v>
      </c>
      <c r="T7668" t="s">
        <v>897</v>
      </c>
      <c r="U7668" t="s">
        <v>6</v>
      </c>
      <c r="V7668" t="s">
        <v>6</v>
      </c>
      <c r="W7668" t="s">
        <v>6</v>
      </c>
      <c r="X7668" t="s">
        <v>6</v>
      </c>
      <c r="Y7668" t="s">
        <v>6</v>
      </c>
      <c r="Z7668" t="s">
        <v>6</v>
      </c>
      <c r="AA7668" t="s">
        <v>6</v>
      </c>
      <c r="AB7668" t="s">
        <v>792</v>
      </c>
      <c r="AC7668" t="s">
        <v>713</v>
      </c>
    </row>
    <row r="7669" spans="1:29" x14ac:dyDescent="0.25">
      <c r="A7669" t="s">
        <v>390</v>
      </c>
      <c r="B7669">
        <v>648</v>
      </c>
      <c r="C7669" t="s">
        <v>201</v>
      </c>
      <c r="D7669">
        <v>1977</v>
      </c>
      <c r="E7669" t="s">
        <v>8663</v>
      </c>
      <c r="F7669" t="s">
        <v>6</v>
      </c>
      <c r="G7669" t="s">
        <v>6</v>
      </c>
      <c r="H7669" t="s">
        <v>6</v>
      </c>
      <c r="I7669">
        <v>10.564682907525112</v>
      </c>
      <c r="J7669" t="s">
        <v>6</v>
      </c>
      <c r="K7669" t="s">
        <v>6</v>
      </c>
      <c r="L7669" t="s">
        <v>6</v>
      </c>
      <c r="M7669" t="s">
        <v>6</v>
      </c>
      <c r="N7669" t="s">
        <v>6</v>
      </c>
      <c r="O7669">
        <v>24.178100000000001</v>
      </c>
      <c r="P7669">
        <v>0.50867593916824105</v>
      </c>
      <c r="Q7669" t="s">
        <v>6</v>
      </c>
      <c r="R7669" t="s">
        <v>6</v>
      </c>
      <c r="S7669" t="s">
        <v>6</v>
      </c>
      <c r="T7669" t="s">
        <v>897</v>
      </c>
      <c r="U7669" t="s">
        <v>6</v>
      </c>
      <c r="V7669" t="s">
        <v>6</v>
      </c>
      <c r="W7669" t="s">
        <v>6</v>
      </c>
      <c r="X7669" t="s">
        <v>6</v>
      </c>
      <c r="Y7669" t="s">
        <v>6</v>
      </c>
      <c r="Z7669" t="s">
        <v>6</v>
      </c>
      <c r="AA7669" t="s">
        <v>6</v>
      </c>
      <c r="AB7669" t="s">
        <v>792</v>
      </c>
      <c r="AC7669" t="s">
        <v>713</v>
      </c>
    </row>
    <row r="7670" spans="1:29" x14ac:dyDescent="0.25">
      <c r="A7670" t="s">
        <v>390</v>
      </c>
      <c r="B7670">
        <v>648</v>
      </c>
      <c r="C7670" t="s">
        <v>201</v>
      </c>
      <c r="D7670">
        <v>1978</v>
      </c>
      <c r="E7670" t="s">
        <v>8664</v>
      </c>
      <c r="F7670" t="s">
        <v>6</v>
      </c>
      <c r="G7670" t="s">
        <v>6</v>
      </c>
      <c r="H7670" t="s">
        <v>6</v>
      </c>
      <c r="I7670">
        <v>14.612604126099797</v>
      </c>
      <c r="J7670" t="s">
        <v>6</v>
      </c>
      <c r="K7670" t="s">
        <v>6</v>
      </c>
      <c r="L7670" t="s">
        <v>6</v>
      </c>
      <c r="M7670" t="s">
        <v>6</v>
      </c>
      <c r="N7670" t="s">
        <v>6</v>
      </c>
      <c r="O7670">
        <v>22.4634</v>
      </c>
      <c r="P7670">
        <v>0.51599290139754705</v>
      </c>
      <c r="Q7670" t="s">
        <v>6</v>
      </c>
      <c r="R7670" t="s">
        <v>6</v>
      </c>
      <c r="S7670" t="s">
        <v>6</v>
      </c>
      <c r="T7670" t="s">
        <v>897</v>
      </c>
      <c r="U7670" t="s">
        <v>6</v>
      </c>
      <c r="V7670" t="s">
        <v>6</v>
      </c>
      <c r="W7670" t="s">
        <v>6</v>
      </c>
      <c r="X7670" t="s">
        <v>6</v>
      </c>
      <c r="Y7670" t="s">
        <v>6</v>
      </c>
      <c r="Z7670" t="s">
        <v>6</v>
      </c>
      <c r="AA7670" t="s">
        <v>6</v>
      </c>
      <c r="AB7670" t="s">
        <v>792</v>
      </c>
      <c r="AC7670" t="s">
        <v>713</v>
      </c>
    </row>
    <row r="7671" spans="1:29" x14ac:dyDescent="0.25">
      <c r="A7671" t="s">
        <v>390</v>
      </c>
      <c r="B7671">
        <v>648</v>
      </c>
      <c r="C7671" t="s">
        <v>201</v>
      </c>
      <c r="D7671">
        <v>1979</v>
      </c>
      <c r="E7671" t="s">
        <v>8665</v>
      </c>
      <c r="F7671" t="s">
        <v>6</v>
      </c>
      <c r="G7671" t="s">
        <v>6</v>
      </c>
      <c r="H7671" t="s">
        <v>6</v>
      </c>
      <c r="I7671">
        <v>13.406805210017129</v>
      </c>
      <c r="J7671" t="s">
        <v>6</v>
      </c>
      <c r="K7671" t="s">
        <v>6</v>
      </c>
      <c r="L7671" t="s">
        <v>6</v>
      </c>
      <c r="M7671" t="s">
        <v>6</v>
      </c>
      <c r="N7671" t="s">
        <v>6</v>
      </c>
      <c r="O7671">
        <v>31.7879</v>
      </c>
      <c r="P7671">
        <v>0.61953611392772601</v>
      </c>
      <c r="Q7671" t="s">
        <v>6</v>
      </c>
      <c r="R7671" t="s">
        <v>6</v>
      </c>
      <c r="S7671" t="s">
        <v>6</v>
      </c>
      <c r="T7671" t="s">
        <v>897</v>
      </c>
      <c r="U7671" t="s">
        <v>6</v>
      </c>
      <c r="V7671" t="s">
        <v>6</v>
      </c>
      <c r="W7671" t="s">
        <v>6</v>
      </c>
      <c r="X7671" t="s">
        <v>6</v>
      </c>
      <c r="Y7671" t="s">
        <v>6</v>
      </c>
      <c r="Z7671" t="s">
        <v>6</v>
      </c>
      <c r="AA7671" t="s">
        <v>6</v>
      </c>
      <c r="AB7671" t="s">
        <v>792</v>
      </c>
      <c r="AC7671" t="s">
        <v>713</v>
      </c>
    </row>
    <row r="7672" spans="1:29" x14ac:dyDescent="0.25">
      <c r="A7672" t="s">
        <v>390</v>
      </c>
      <c r="B7672">
        <v>648</v>
      </c>
      <c r="C7672" t="s">
        <v>201</v>
      </c>
      <c r="D7672">
        <v>1980</v>
      </c>
      <c r="E7672" t="s">
        <v>8666</v>
      </c>
      <c r="F7672" t="s">
        <v>6</v>
      </c>
      <c r="G7672" t="s">
        <v>6</v>
      </c>
      <c r="H7672" t="s">
        <v>6</v>
      </c>
      <c r="I7672">
        <v>15.696062845194604</v>
      </c>
      <c r="J7672" t="s">
        <v>6</v>
      </c>
      <c r="K7672" t="s">
        <v>6</v>
      </c>
      <c r="L7672" t="s">
        <v>6</v>
      </c>
      <c r="M7672" t="s">
        <v>6</v>
      </c>
      <c r="N7672" t="s">
        <v>6</v>
      </c>
      <c r="O7672">
        <v>45.341200000000001</v>
      </c>
      <c r="P7672">
        <v>0.62729106637174203</v>
      </c>
      <c r="Q7672" t="s">
        <v>6</v>
      </c>
      <c r="R7672" t="s">
        <v>6</v>
      </c>
      <c r="S7672" t="s">
        <v>6</v>
      </c>
      <c r="T7672" t="s">
        <v>897</v>
      </c>
      <c r="U7672" t="s">
        <v>6</v>
      </c>
      <c r="V7672" t="s">
        <v>6</v>
      </c>
      <c r="W7672" t="s">
        <v>6</v>
      </c>
      <c r="X7672" t="s">
        <v>6</v>
      </c>
      <c r="Y7672" t="s">
        <v>6</v>
      </c>
      <c r="Z7672" t="s">
        <v>6</v>
      </c>
      <c r="AA7672" t="s">
        <v>6</v>
      </c>
      <c r="AB7672" t="s">
        <v>792</v>
      </c>
      <c r="AC7672" t="s">
        <v>713</v>
      </c>
    </row>
    <row r="7673" spans="1:29" x14ac:dyDescent="0.25">
      <c r="A7673" t="s">
        <v>390</v>
      </c>
      <c r="B7673">
        <v>648</v>
      </c>
      <c r="C7673" t="s">
        <v>201</v>
      </c>
      <c r="D7673">
        <v>1981</v>
      </c>
      <c r="E7673" t="s">
        <v>8667</v>
      </c>
      <c r="F7673" t="s">
        <v>6</v>
      </c>
      <c r="G7673" t="s">
        <v>6</v>
      </c>
      <c r="H7673" t="s">
        <v>6</v>
      </c>
      <c r="I7673">
        <v>15.192986231171297</v>
      </c>
      <c r="J7673" t="s">
        <v>6</v>
      </c>
      <c r="K7673" t="s">
        <v>6</v>
      </c>
      <c r="L7673" t="s">
        <v>6</v>
      </c>
      <c r="M7673" t="s">
        <v>6</v>
      </c>
      <c r="N7673" t="s">
        <v>6</v>
      </c>
      <c r="O7673">
        <v>61.921399999999998</v>
      </c>
      <c r="P7673">
        <v>0.68742246198921397</v>
      </c>
      <c r="Q7673" t="s">
        <v>6</v>
      </c>
      <c r="R7673" t="s">
        <v>6</v>
      </c>
      <c r="S7673" t="s">
        <v>6</v>
      </c>
      <c r="T7673" t="s">
        <v>897</v>
      </c>
      <c r="U7673" t="s">
        <v>6</v>
      </c>
      <c r="V7673" t="s">
        <v>6</v>
      </c>
      <c r="W7673" t="s">
        <v>6</v>
      </c>
      <c r="X7673" t="s">
        <v>6</v>
      </c>
      <c r="Y7673" t="s">
        <v>6</v>
      </c>
      <c r="Z7673" t="s">
        <v>6</v>
      </c>
      <c r="AA7673" t="s">
        <v>6</v>
      </c>
      <c r="AB7673" t="s">
        <v>792</v>
      </c>
      <c r="AC7673" t="s">
        <v>713</v>
      </c>
    </row>
    <row r="7674" spans="1:29" x14ac:dyDescent="0.25">
      <c r="A7674" t="s">
        <v>390</v>
      </c>
      <c r="B7674">
        <v>648</v>
      </c>
      <c r="C7674" t="s">
        <v>201</v>
      </c>
      <c r="D7674">
        <v>1982</v>
      </c>
      <c r="E7674" t="s">
        <v>8668</v>
      </c>
      <c r="F7674" t="s">
        <v>6</v>
      </c>
      <c r="G7674" t="s">
        <v>6</v>
      </c>
      <c r="H7674" t="s">
        <v>6</v>
      </c>
      <c r="I7674">
        <v>13.659138326769162</v>
      </c>
      <c r="J7674" t="s">
        <v>6</v>
      </c>
      <c r="K7674" t="s">
        <v>6</v>
      </c>
      <c r="L7674" t="s">
        <v>6</v>
      </c>
      <c r="M7674" t="s">
        <v>6</v>
      </c>
      <c r="N7674" t="s">
        <v>6</v>
      </c>
      <c r="O7674">
        <v>71.331299999999999</v>
      </c>
      <c r="P7674">
        <v>0.753415021783015</v>
      </c>
      <c r="Q7674" t="s">
        <v>6</v>
      </c>
      <c r="R7674" t="s">
        <v>6</v>
      </c>
      <c r="S7674" t="s">
        <v>6</v>
      </c>
      <c r="T7674" t="s">
        <v>897</v>
      </c>
      <c r="U7674" t="s">
        <v>6</v>
      </c>
      <c r="V7674" t="s">
        <v>6</v>
      </c>
      <c r="W7674" t="s">
        <v>6</v>
      </c>
      <c r="X7674" t="s">
        <v>6</v>
      </c>
      <c r="Y7674" t="s">
        <v>6</v>
      </c>
      <c r="Z7674" t="s">
        <v>6</v>
      </c>
      <c r="AA7674" t="s">
        <v>6</v>
      </c>
      <c r="AB7674" t="s">
        <v>792</v>
      </c>
      <c r="AC7674" t="s">
        <v>713</v>
      </c>
    </row>
    <row r="7675" spans="1:29" x14ac:dyDescent="0.25">
      <c r="A7675" t="s">
        <v>390</v>
      </c>
      <c r="B7675">
        <v>648</v>
      </c>
      <c r="C7675" t="s">
        <v>201</v>
      </c>
      <c r="D7675">
        <v>1983</v>
      </c>
      <c r="E7675" t="s">
        <v>8669</v>
      </c>
      <c r="F7675" t="s">
        <v>6</v>
      </c>
      <c r="G7675" t="s">
        <v>6</v>
      </c>
      <c r="H7675" t="s">
        <v>6</v>
      </c>
      <c r="I7675">
        <v>15.735981257112446</v>
      </c>
      <c r="J7675" t="s">
        <v>6</v>
      </c>
      <c r="K7675" t="s">
        <v>6</v>
      </c>
      <c r="L7675" t="s">
        <v>6</v>
      </c>
      <c r="M7675" t="s">
        <v>6</v>
      </c>
      <c r="N7675" t="s">
        <v>6</v>
      </c>
      <c r="O7675">
        <v>79.561000000000007</v>
      </c>
      <c r="P7675">
        <v>0.87436555593132304</v>
      </c>
      <c r="Q7675" t="s">
        <v>6</v>
      </c>
      <c r="R7675" t="s">
        <v>6</v>
      </c>
      <c r="S7675" t="s">
        <v>6</v>
      </c>
      <c r="T7675" t="s">
        <v>897</v>
      </c>
      <c r="U7675" t="s">
        <v>6</v>
      </c>
      <c r="V7675" t="s">
        <v>6</v>
      </c>
      <c r="W7675" t="s">
        <v>6</v>
      </c>
      <c r="X7675" t="s">
        <v>6</v>
      </c>
      <c r="Y7675" t="s">
        <v>6</v>
      </c>
      <c r="Z7675" t="s">
        <v>6</v>
      </c>
      <c r="AA7675" t="s">
        <v>6</v>
      </c>
      <c r="AB7675" t="s">
        <v>792</v>
      </c>
      <c r="AC7675" t="s">
        <v>713</v>
      </c>
    </row>
    <row r="7676" spans="1:29" x14ac:dyDescent="0.25">
      <c r="A7676" t="s">
        <v>390</v>
      </c>
      <c r="B7676">
        <v>648</v>
      </c>
      <c r="C7676" t="s">
        <v>201</v>
      </c>
      <c r="D7676">
        <v>1984</v>
      </c>
      <c r="E7676" t="s">
        <v>8670</v>
      </c>
      <c r="F7676" t="s">
        <v>6</v>
      </c>
      <c r="G7676" t="s">
        <v>6</v>
      </c>
      <c r="H7676" t="s">
        <v>6</v>
      </c>
      <c r="I7676">
        <v>17.738318092956455</v>
      </c>
      <c r="J7676" t="s">
        <v>6</v>
      </c>
      <c r="K7676" t="s">
        <v>6</v>
      </c>
      <c r="L7676" t="s">
        <v>6</v>
      </c>
      <c r="M7676" t="s">
        <v>6</v>
      </c>
      <c r="N7676" t="s">
        <v>6</v>
      </c>
      <c r="O7676">
        <v>93.529499999999999</v>
      </c>
      <c r="P7676">
        <v>0.89168544148955298</v>
      </c>
      <c r="Q7676" t="s">
        <v>6</v>
      </c>
      <c r="R7676" t="s">
        <v>6</v>
      </c>
      <c r="S7676" t="s">
        <v>6</v>
      </c>
      <c r="T7676" t="s">
        <v>897</v>
      </c>
      <c r="U7676" t="s">
        <v>6</v>
      </c>
      <c r="V7676" t="s">
        <v>6</v>
      </c>
      <c r="W7676" t="s">
        <v>6</v>
      </c>
      <c r="X7676" t="s">
        <v>6</v>
      </c>
      <c r="Y7676" t="s">
        <v>6</v>
      </c>
      <c r="Z7676" t="s">
        <v>6</v>
      </c>
      <c r="AA7676" t="s">
        <v>6</v>
      </c>
      <c r="AB7676" t="s">
        <v>792</v>
      </c>
      <c r="AC7676" t="s">
        <v>713</v>
      </c>
    </row>
    <row r="7677" spans="1:29" x14ac:dyDescent="0.25">
      <c r="A7677" t="s">
        <v>390</v>
      </c>
      <c r="B7677">
        <v>648</v>
      </c>
      <c r="C7677" t="s">
        <v>201</v>
      </c>
      <c r="D7677">
        <v>1985</v>
      </c>
      <c r="E7677" t="s">
        <v>8671</v>
      </c>
      <c r="F7677" t="s">
        <v>6</v>
      </c>
      <c r="G7677" t="s">
        <v>6</v>
      </c>
      <c r="H7677" t="s">
        <v>6</v>
      </c>
      <c r="I7677">
        <v>18.818204419073666</v>
      </c>
      <c r="J7677" t="s">
        <v>6</v>
      </c>
      <c r="K7677" t="s">
        <v>6</v>
      </c>
      <c r="L7677" t="s">
        <v>6</v>
      </c>
      <c r="M7677" t="s">
        <v>6</v>
      </c>
      <c r="N7677" t="s">
        <v>6</v>
      </c>
      <c r="O7677">
        <v>115.508</v>
      </c>
      <c r="P7677">
        <v>1.12853487649835</v>
      </c>
      <c r="Q7677" t="s">
        <v>6</v>
      </c>
      <c r="R7677" t="s">
        <v>6</v>
      </c>
      <c r="S7677" t="s">
        <v>6</v>
      </c>
      <c r="T7677" t="s">
        <v>897</v>
      </c>
      <c r="U7677" t="s">
        <v>6</v>
      </c>
      <c r="V7677" t="s">
        <v>6</v>
      </c>
      <c r="W7677" t="s">
        <v>6</v>
      </c>
      <c r="X7677" t="s">
        <v>6</v>
      </c>
      <c r="Y7677" t="s">
        <v>6</v>
      </c>
      <c r="Z7677" t="s">
        <v>6</v>
      </c>
      <c r="AA7677" t="s">
        <v>6</v>
      </c>
      <c r="AB7677" t="s">
        <v>792</v>
      </c>
      <c r="AC7677" t="s">
        <v>713</v>
      </c>
    </row>
    <row r="7678" spans="1:29" x14ac:dyDescent="0.25">
      <c r="A7678" t="s">
        <v>390</v>
      </c>
      <c r="B7678">
        <v>648</v>
      </c>
      <c r="C7678" t="s">
        <v>201</v>
      </c>
      <c r="D7678">
        <v>1986</v>
      </c>
      <c r="E7678" t="s">
        <v>8672</v>
      </c>
      <c r="F7678" t="s">
        <v>6</v>
      </c>
      <c r="G7678" t="s">
        <v>6</v>
      </c>
      <c r="H7678" t="s">
        <v>6</v>
      </c>
      <c r="I7678">
        <v>12.279934620676428</v>
      </c>
      <c r="J7678" t="s">
        <v>6</v>
      </c>
      <c r="K7678" t="s">
        <v>6</v>
      </c>
      <c r="L7678" t="s">
        <v>6</v>
      </c>
      <c r="M7678" t="s">
        <v>6</v>
      </c>
      <c r="N7678" t="s">
        <v>6</v>
      </c>
      <c r="O7678">
        <v>106.376</v>
      </c>
      <c r="P7678">
        <v>1.5662949839826199</v>
      </c>
      <c r="Q7678" t="s">
        <v>6</v>
      </c>
      <c r="R7678" t="s">
        <v>6</v>
      </c>
      <c r="S7678" t="s">
        <v>6</v>
      </c>
      <c r="T7678" t="s">
        <v>897</v>
      </c>
      <c r="U7678" t="s">
        <v>6</v>
      </c>
      <c r="V7678" t="s">
        <v>6</v>
      </c>
      <c r="W7678" t="s">
        <v>6</v>
      </c>
      <c r="X7678" t="s">
        <v>6</v>
      </c>
      <c r="Y7678" t="s">
        <v>6</v>
      </c>
      <c r="Z7678" t="s">
        <v>6</v>
      </c>
      <c r="AA7678" t="s">
        <v>6</v>
      </c>
      <c r="AB7678" t="s">
        <v>792</v>
      </c>
      <c r="AC7678" t="s">
        <v>713</v>
      </c>
    </row>
    <row r="7679" spans="1:29" x14ac:dyDescent="0.25">
      <c r="A7679" t="s">
        <v>390</v>
      </c>
      <c r="B7679">
        <v>648</v>
      </c>
      <c r="C7679" t="s">
        <v>201</v>
      </c>
      <c r="D7679">
        <v>1987</v>
      </c>
      <c r="E7679" t="s">
        <v>8673</v>
      </c>
      <c r="F7679" t="s">
        <v>6</v>
      </c>
      <c r="G7679" t="s">
        <v>6</v>
      </c>
      <c r="H7679" t="s">
        <v>6</v>
      </c>
      <c r="I7679">
        <v>8.5854993042859569</v>
      </c>
      <c r="J7679" t="s">
        <v>6</v>
      </c>
      <c r="K7679" t="s">
        <v>6</v>
      </c>
      <c r="L7679" t="s">
        <v>6</v>
      </c>
      <c r="M7679" t="s">
        <v>6</v>
      </c>
      <c r="N7679" t="s">
        <v>6</v>
      </c>
      <c r="O7679">
        <v>136.69999999999999</v>
      </c>
      <c r="P7679">
        <v>2.1447791616275098</v>
      </c>
      <c r="Q7679" t="s">
        <v>6</v>
      </c>
      <c r="R7679" t="s">
        <v>6</v>
      </c>
      <c r="S7679" t="s">
        <v>6</v>
      </c>
      <c r="T7679" t="s">
        <v>897</v>
      </c>
      <c r="U7679" t="s">
        <v>6</v>
      </c>
      <c r="V7679" t="s">
        <v>6</v>
      </c>
      <c r="W7679" t="s">
        <v>6</v>
      </c>
      <c r="X7679" t="s">
        <v>6</v>
      </c>
      <c r="Y7679" t="s">
        <v>6</v>
      </c>
      <c r="Z7679" t="s">
        <v>6</v>
      </c>
      <c r="AA7679" t="s">
        <v>6</v>
      </c>
      <c r="AB7679" t="s">
        <v>792</v>
      </c>
      <c r="AC7679" t="s">
        <v>713</v>
      </c>
    </row>
    <row r="7680" spans="1:29" x14ac:dyDescent="0.25">
      <c r="A7680" t="s">
        <v>390</v>
      </c>
      <c r="B7680">
        <v>648</v>
      </c>
      <c r="C7680" t="s">
        <v>201</v>
      </c>
      <c r="D7680">
        <v>1988</v>
      </c>
      <c r="E7680" t="s">
        <v>8674</v>
      </c>
      <c r="F7680" t="s">
        <v>6</v>
      </c>
      <c r="G7680" t="s">
        <v>6</v>
      </c>
      <c r="H7680" t="s">
        <v>6</v>
      </c>
      <c r="I7680">
        <v>8.8339354747901275</v>
      </c>
      <c r="J7680" t="s">
        <v>6</v>
      </c>
      <c r="K7680" t="s">
        <v>6</v>
      </c>
      <c r="L7680" t="s">
        <v>6</v>
      </c>
      <c r="M7680" t="s">
        <v>6</v>
      </c>
      <c r="N7680" t="s">
        <v>6</v>
      </c>
      <c r="O7680">
        <v>121.377</v>
      </c>
      <c r="P7680">
        <v>2.3605560692071301</v>
      </c>
      <c r="Q7680" t="s">
        <v>6</v>
      </c>
      <c r="R7680" t="s">
        <v>6</v>
      </c>
      <c r="S7680" t="s">
        <v>6</v>
      </c>
      <c r="T7680" t="s">
        <v>897</v>
      </c>
      <c r="U7680" t="s">
        <v>6</v>
      </c>
      <c r="V7680" t="s">
        <v>6</v>
      </c>
      <c r="W7680" t="s">
        <v>6</v>
      </c>
      <c r="X7680" t="s">
        <v>6</v>
      </c>
      <c r="Y7680" t="s">
        <v>6</v>
      </c>
      <c r="Z7680" t="s">
        <v>6</v>
      </c>
      <c r="AA7680" t="s">
        <v>6</v>
      </c>
      <c r="AB7680" t="s">
        <v>792</v>
      </c>
      <c r="AC7680" t="s">
        <v>713</v>
      </c>
    </row>
    <row r="7681" spans="1:29" x14ac:dyDescent="0.25">
      <c r="A7681" t="s">
        <v>390</v>
      </c>
      <c r="B7681">
        <v>648</v>
      </c>
      <c r="C7681" t="s">
        <v>201</v>
      </c>
      <c r="D7681">
        <v>1989</v>
      </c>
      <c r="E7681" t="s">
        <v>8675</v>
      </c>
      <c r="F7681" t="s">
        <v>6</v>
      </c>
      <c r="G7681" t="s">
        <v>6</v>
      </c>
      <c r="H7681" t="s">
        <v>6</v>
      </c>
      <c r="I7681">
        <v>8.2511470373812514</v>
      </c>
      <c r="J7681" t="s">
        <v>6</v>
      </c>
      <c r="K7681" t="s">
        <v>6</v>
      </c>
      <c r="L7681" t="s">
        <v>6</v>
      </c>
      <c r="M7681" t="s">
        <v>6</v>
      </c>
      <c r="N7681" t="s">
        <v>6</v>
      </c>
      <c r="O7681">
        <v>111.18600000000001</v>
      </c>
      <c r="P7681">
        <v>2.8033678099792199</v>
      </c>
      <c r="Q7681" t="s">
        <v>6</v>
      </c>
      <c r="R7681" t="s">
        <v>6</v>
      </c>
      <c r="S7681" t="s">
        <v>6</v>
      </c>
      <c r="T7681" t="s">
        <v>897</v>
      </c>
      <c r="U7681" t="s">
        <v>6</v>
      </c>
      <c r="V7681" t="s">
        <v>6</v>
      </c>
      <c r="W7681" t="s">
        <v>6</v>
      </c>
      <c r="X7681" t="s">
        <v>6</v>
      </c>
      <c r="Y7681" t="s">
        <v>6</v>
      </c>
      <c r="Z7681" t="s">
        <v>6</v>
      </c>
      <c r="AA7681" t="s">
        <v>6</v>
      </c>
      <c r="AB7681" t="s">
        <v>792</v>
      </c>
      <c r="AC7681" t="s">
        <v>713</v>
      </c>
    </row>
    <row r="7682" spans="1:29" x14ac:dyDescent="0.25">
      <c r="A7682" t="s">
        <v>390</v>
      </c>
      <c r="B7682">
        <v>648</v>
      </c>
      <c r="C7682" t="s">
        <v>201</v>
      </c>
      <c r="D7682">
        <v>1990</v>
      </c>
      <c r="E7682" t="s">
        <v>8676</v>
      </c>
      <c r="F7682" t="s">
        <v>6</v>
      </c>
      <c r="G7682" t="s">
        <v>6</v>
      </c>
      <c r="H7682" t="s">
        <v>6</v>
      </c>
      <c r="I7682">
        <v>7.7699942913229147</v>
      </c>
      <c r="J7682" t="s">
        <v>6</v>
      </c>
      <c r="K7682" t="s">
        <v>6</v>
      </c>
      <c r="L7682" t="s">
        <v>6</v>
      </c>
      <c r="M7682" t="s">
        <v>6</v>
      </c>
      <c r="N7682" t="s">
        <v>6</v>
      </c>
      <c r="O7682">
        <v>112.943</v>
      </c>
      <c r="P7682">
        <v>3.4163474263609102</v>
      </c>
      <c r="Q7682" t="s">
        <v>6</v>
      </c>
      <c r="R7682" t="s">
        <v>6</v>
      </c>
      <c r="S7682" t="s">
        <v>6</v>
      </c>
      <c r="T7682" t="s">
        <v>897</v>
      </c>
      <c r="U7682" t="s">
        <v>6</v>
      </c>
      <c r="V7682" t="s">
        <v>6</v>
      </c>
      <c r="W7682" t="s">
        <v>6</v>
      </c>
      <c r="X7682" t="s">
        <v>6</v>
      </c>
      <c r="Y7682" t="s">
        <v>6</v>
      </c>
      <c r="Z7682" t="s">
        <v>6</v>
      </c>
      <c r="AA7682" t="s">
        <v>6</v>
      </c>
      <c r="AB7682" t="s">
        <v>792</v>
      </c>
      <c r="AC7682" t="s">
        <v>713</v>
      </c>
    </row>
    <row r="7683" spans="1:29" x14ac:dyDescent="0.25">
      <c r="A7683" t="s">
        <v>390</v>
      </c>
      <c r="B7683">
        <v>648</v>
      </c>
      <c r="C7683" t="s">
        <v>201</v>
      </c>
      <c r="D7683">
        <v>1991</v>
      </c>
      <c r="E7683" t="s">
        <v>8677</v>
      </c>
      <c r="F7683" t="s">
        <v>6</v>
      </c>
      <c r="G7683" t="s">
        <v>6</v>
      </c>
      <c r="H7683" t="s">
        <v>6</v>
      </c>
      <c r="I7683">
        <v>7.5220680847144132</v>
      </c>
      <c r="J7683" t="s">
        <v>6</v>
      </c>
      <c r="K7683" t="s">
        <v>6</v>
      </c>
      <c r="L7683" t="s">
        <v>6</v>
      </c>
      <c r="M7683" t="s">
        <v>6</v>
      </c>
      <c r="N7683" t="s">
        <v>6</v>
      </c>
      <c r="O7683">
        <v>97.660399999999996</v>
      </c>
      <c r="P7683">
        <v>3.9951778768220199</v>
      </c>
      <c r="Q7683" t="s">
        <v>6</v>
      </c>
      <c r="R7683" t="s">
        <v>6</v>
      </c>
      <c r="S7683" t="s">
        <v>6</v>
      </c>
      <c r="T7683" t="s">
        <v>897</v>
      </c>
      <c r="U7683" t="s">
        <v>6</v>
      </c>
      <c r="V7683" t="s">
        <v>6</v>
      </c>
      <c r="W7683" t="s">
        <v>6</v>
      </c>
      <c r="X7683" t="s">
        <v>6</v>
      </c>
      <c r="Y7683" t="s">
        <v>6</v>
      </c>
      <c r="Z7683" t="s">
        <v>6</v>
      </c>
      <c r="AA7683" t="s">
        <v>6</v>
      </c>
      <c r="AB7683" t="s">
        <v>792</v>
      </c>
      <c r="AC7683" t="s">
        <v>713</v>
      </c>
    </row>
    <row r="7684" spans="1:29" x14ac:dyDescent="0.25">
      <c r="A7684" t="s">
        <v>390</v>
      </c>
      <c r="B7684">
        <v>648</v>
      </c>
      <c r="C7684" t="s">
        <v>201</v>
      </c>
      <c r="D7684">
        <v>1992</v>
      </c>
      <c r="E7684" t="s">
        <v>8678</v>
      </c>
      <c r="F7684" t="s">
        <v>6</v>
      </c>
      <c r="G7684" t="s">
        <v>6</v>
      </c>
      <c r="H7684" t="s">
        <v>6</v>
      </c>
      <c r="I7684">
        <v>5.0771182046563741</v>
      </c>
      <c r="J7684" t="s">
        <v>6</v>
      </c>
      <c r="K7684" t="s">
        <v>6</v>
      </c>
      <c r="L7684" t="s">
        <v>6</v>
      </c>
      <c r="M7684" t="s">
        <v>6</v>
      </c>
      <c r="N7684" t="s">
        <v>6</v>
      </c>
      <c r="O7684">
        <v>118.03</v>
      </c>
      <c r="P7684">
        <v>4.3893009974756501</v>
      </c>
      <c r="Q7684" t="s">
        <v>6</v>
      </c>
      <c r="R7684" t="s">
        <v>6</v>
      </c>
      <c r="S7684" t="s">
        <v>6</v>
      </c>
      <c r="T7684" t="s">
        <v>897</v>
      </c>
      <c r="U7684" t="s">
        <v>6</v>
      </c>
      <c r="V7684" t="s">
        <v>6</v>
      </c>
      <c r="W7684" t="s">
        <v>6</v>
      </c>
      <c r="X7684" t="s">
        <v>6</v>
      </c>
      <c r="Y7684" t="s">
        <v>6</v>
      </c>
      <c r="Z7684" t="s">
        <v>6</v>
      </c>
      <c r="AA7684" t="s">
        <v>6</v>
      </c>
      <c r="AB7684" t="s">
        <v>792</v>
      </c>
      <c r="AC7684" t="s">
        <v>713</v>
      </c>
    </row>
    <row r="7685" spans="1:29" x14ac:dyDescent="0.25">
      <c r="A7685" t="s">
        <v>390</v>
      </c>
      <c r="B7685">
        <v>648</v>
      </c>
      <c r="C7685" t="s">
        <v>201</v>
      </c>
      <c r="D7685">
        <v>1993</v>
      </c>
      <c r="E7685" t="s">
        <v>8679</v>
      </c>
      <c r="F7685" t="s">
        <v>6</v>
      </c>
      <c r="G7685" t="s">
        <v>6</v>
      </c>
      <c r="H7685" t="s">
        <v>6</v>
      </c>
      <c r="I7685">
        <v>7.5132527882924105</v>
      </c>
      <c r="J7685" t="s">
        <v>6</v>
      </c>
      <c r="K7685" t="s">
        <v>6</v>
      </c>
      <c r="L7685" t="s">
        <v>6</v>
      </c>
      <c r="M7685" t="s">
        <v>6</v>
      </c>
      <c r="N7685" t="s">
        <v>6</v>
      </c>
      <c r="O7685">
        <v>105.49</v>
      </c>
      <c r="P7685">
        <v>4.8168218240165404</v>
      </c>
      <c r="Q7685" t="s">
        <v>6</v>
      </c>
      <c r="R7685" t="s">
        <v>6</v>
      </c>
      <c r="S7685" t="s">
        <v>6</v>
      </c>
      <c r="T7685" t="s">
        <v>897</v>
      </c>
      <c r="U7685" t="s">
        <v>6</v>
      </c>
      <c r="V7685" t="s">
        <v>6</v>
      </c>
      <c r="W7685" t="s">
        <v>6</v>
      </c>
      <c r="X7685" t="s">
        <v>6</v>
      </c>
      <c r="Y7685" t="s">
        <v>6</v>
      </c>
      <c r="Z7685" t="s">
        <v>6</v>
      </c>
      <c r="AA7685" t="s">
        <v>6</v>
      </c>
      <c r="AB7685" t="s">
        <v>792</v>
      </c>
      <c r="AC7685" t="s">
        <v>713</v>
      </c>
    </row>
    <row r="7686" spans="1:29" x14ac:dyDescent="0.25">
      <c r="A7686" t="s">
        <v>390</v>
      </c>
      <c r="B7686">
        <v>648</v>
      </c>
      <c r="C7686" t="s">
        <v>201</v>
      </c>
      <c r="D7686">
        <v>1994</v>
      </c>
      <c r="E7686" t="s">
        <v>8680</v>
      </c>
      <c r="F7686" t="s">
        <v>6</v>
      </c>
      <c r="G7686" t="s">
        <v>6</v>
      </c>
      <c r="H7686" t="s">
        <v>6</v>
      </c>
      <c r="I7686">
        <v>7.686729961131511</v>
      </c>
      <c r="J7686" t="s">
        <v>6</v>
      </c>
      <c r="K7686" t="s">
        <v>6</v>
      </c>
      <c r="L7686" t="s">
        <v>6</v>
      </c>
      <c r="M7686" t="s">
        <v>6</v>
      </c>
      <c r="N7686" t="s">
        <v>6</v>
      </c>
      <c r="O7686">
        <v>111.861</v>
      </c>
      <c r="P7686">
        <v>5.0143559348254003</v>
      </c>
      <c r="Q7686" t="s">
        <v>6</v>
      </c>
      <c r="R7686" t="s">
        <v>6</v>
      </c>
      <c r="S7686" t="s">
        <v>6</v>
      </c>
      <c r="T7686" t="s">
        <v>897</v>
      </c>
      <c r="U7686" t="s">
        <v>6</v>
      </c>
      <c r="V7686" t="s">
        <v>6</v>
      </c>
      <c r="W7686" t="s">
        <v>6</v>
      </c>
      <c r="X7686" t="s">
        <v>6</v>
      </c>
      <c r="Y7686" t="s">
        <v>6</v>
      </c>
      <c r="Z7686" t="s">
        <v>6</v>
      </c>
      <c r="AA7686" t="s">
        <v>6</v>
      </c>
      <c r="AB7686" t="s">
        <v>792</v>
      </c>
      <c r="AC7686" t="s">
        <v>713</v>
      </c>
    </row>
    <row r="7687" spans="1:29" x14ac:dyDescent="0.25">
      <c r="A7687" t="s">
        <v>390</v>
      </c>
      <c r="B7687">
        <v>648</v>
      </c>
      <c r="C7687" t="s">
        <v>201</v>
      </c>
      <c r="D7687">
        <v>1995</v>
      </c>
      <c r="E7687" t="s">
        <v>8681</v>
      </c>
      <c r="F7687" t="s">
        <v>6</v>
      </c>
      <c r="G7687" t="s">
        <v>6</v>
      </c>
      <c r="H7687" t="s">
        <v>6</v>
      </c>
      <c r="I7687">
        <v>6.5576792246893936</v>
      </c>
      <c r="J7687" t="s">
        <v>6</v>
      </c>
      <c r="K7687" t="s">
        <v>6</v>
      </c>
      <c r="L7687" t="s">
        <v>6</v>
      </c>
      <c r="M7687" t="s">
        <v>6</v>
      </c>
      <c r="N7687" t="s">
        <v>6</v>
      </c>
      <c r="O7687">
        <v>114.366</v>
      </c>
      <c r="P7687">
        <v>5.2205969256786204</v>
      </c>
      <c r="Q7687" t="s">
        <v>6</v>
      </c>
      <c r="R7687" t="s">
        <v>6</v>
      </c>
      <c r="S7687" t="s">
        <v>6</v>
      </c>
      <c r="T7687" t="s">
        <v>897</v>
      </c>
      <c r="U7687" t="s">
        <v>6</v>
      </c>
      <c r="V7687" t="s">
        <v>6</v>
      </c>
      <c r="W7687" t="s">
        <v>6</v>
      </c>
      <c r="X7687" t="s">
        <v>6</v>
      </c>
      <c r="Y7687" t="s">
        <v>6</v>
      </c>
      <c r="Z7687" t="s">
        <v>6</v>
      </c>
      <c r="AA7687" t="s">
        <v>6</v>
      </c>
      <c r="AB7687" t="s">
        <v>792</v>
      </c>
      <c r="AC7687" t="s">
        <v>713</v>
      </c>
    </row>
    <row r="7688" spans="1:29" x14ac:dyDescent="0.25">
      <c r="A7688" t="s">
        <v>390</v>
      </c>
      <c r="B7688">
        <v>648</v>
      </c>
      <c r="C7688" t="s">
        <v>201</v>
      </c>
      <c r="D7688">
        <v>1996</v>
      </c>
      <c r="E7688" t="s">
        <v>8682</v>
      </c>
      <c r="F7688" t="s">
        <v>6</v>
      </c>
      <c r="G7688" t="s">
        <v>6</v>
      </c>
      <c r="H7688" t="s">
        <v>6</v>
      </c>
      <c r="I7688">
        <v>6.1122568759415259</v>
      </c>
      <c r="J7688" t="s">
        <v>6</v>
      </c>
      <c r="K7688" t="s">
        <v>6</v>
      </c>
      <c r="L7688" t="s">
        <v>6</v>
      </c>
      <c r="M7688" t="s">
        <v>6</v>
      </c>
      <c r="N7688" t="s">
        <v>6</v>
      </c>
      <c r="O7688">
        <v>118.724</v>
      </c>
      <c r="P7688">
        <v>5.5935149150179599</v>
      </c>
      <c r="Q7688" t="s">
        <v>6</v>
      </c>
      <c r="R7688" t="s">
        <v>6</v>
      </c>
      <c r="S7688" t="s">
        <v>6</v>
      </c>
      <c r="T7688" t="s">
        <v>897</v>
      </c>
      <c r="U7688" t="s">
        <v>6</v>
      </c>
      <c r="V7688" t="s">
        <v>6</v>
      </c>
      <c r="W7688" t="s">
        <v>6</v>
      </c>
      <c r="X7688" t="s">
        <v>6</v>
      </c>
      <c r="Y7688" t="s">
        <v>6</v>
      </c>
      <c r="Z7688" t="s">
        <v>6</v>
      </c>
      <c r="AA7688" t="s">
        <v>6</v>
      </c>
      <c r="AB7688" t="s">
        <v>792</v>
      </c>
      <c r="AC7688" t="s">
        <v>713</v>
      </c>
    </row>
    <row r="7689" spans="1:29" x14ac:dyDescent="0.25">
      <c r="A7689" t="s">
        <v>390</v>
      </c>
      <c r="B7689">
        <v>648</v>
      </c>
      <c r="C7689" t="s">
        <v>201</v>
      </c>
      <c r="D7689">
        <v>1997</v>
      </c>
      <c r="E7689" t="s">
        <v>8683</v>
      </c>
      <c r="F7689" t="s">
        <v>6</v>
      </c>
      <c r="G7689" t="s">
        <v>6</v>
      </c>
      <c r="H7689" t="s">
        <v>6</v>
      </c>
      <c r="I7689">
        <v>7.0485969821952592</v>
      </c>
      <c r="J7689" t="s">
        <v>6</v>
      </c>
      <c r="K7689" t="s">
        <v>6</v>
      </c>
      <c r="L7689" t="s">
        <v>6</v>
      </c>
      <c r="M7689" t="s">
        <v>6</v>
      </c>
      <c r="N7689" t="s">
        <v>6</v>
      </c>
      <c r="O7689">
        <v>114.35899999999999</v>
      </c>
      <c r="P7689">
        <v>6.0332574138400297</v>
      </c>
      <c r="Q7689" t="s">
        <v>6</v>
      </c>
      <c r="R7689" t="s">
        <v>6</v>
      </c>
      <c r="S7689" t="s">
        <v>6</v>
      </c>
      <c r="T7689" t="s">
        <v>897</v>
      </c>
      <c r="U7689" t="s">
        <v>6</v>
      </c>
      <c r="V7689" t="s">
        <v>6</v>
      </c>
      <c r="W7689" t="s">
        <v>6</v>
      </c>
      <c r="X7689" t="s">
        <v>6</v>
      </c>
      <c r="Y7689" t="s">
        <v>6</v>
      </c>
      <c r="Z7689" t="s">
        <v>6</v>
      </c>
      <c r="AA7689" t="s">
        <v>6</v>
      </c>
      <c r="AB7689" t="s">
        <v>792</v>
      </c>
      <c r="AC7689" t="s">
        <v>713</v>
      </c>
    </row>
    <row r="7690" spans="1:29" x14ac:dyDescent="0.25">
      <c r="A7690" t="s">
        <v>390</v>
      </c>
      <c r="B7690">
        <v>648</v>
      </c>
      <c r="C7690" t="s">
        <v>201</v>
      </c>
      <c r="D7690">
        <v>1998</v>
      </c>
      <c r="E7690" t="s">
        <v>8684</v>
      </c>
      <c r="F7690" t="s">
        <v>6</v>
      </c>
      <c r="G7690" t="s">
        <v>6</v>
      </c>
      <c r="H7690" t="s">
        <v>6</v>
      </c>
      <c r="I7690">
        <v>7.575799414118463</v>
      </c>
      <c r="J7690" t="s">
        <v>6</v>
      </c>
      <c r="K7690" t="s">
        <v>6</v>
      </c>
      <c r="L7690" t="s">
        <v>6</v>
      </c>
      <c r="M7690" t="s">
        <v>6</v>
      </c>
      <c r="N7690" t="s">
        <v>6</v>
      </c>
      <c r="O7690">
        <v>119.922</v>
      </c>
      <c r="P7690">
        <v>6.46479629710457</v>
      </c>
      <c r="Q7690" t="s">
        <v>6</v>
      </c>
      <c r="R7690" t="s">
        <v>6</v>
      </c>
      <c r="S7690" t="s">
        <v>6</v>
      </c>
      <c r="T7690" t="s">
        <v>897</v>
      </c>
      <c r="U7690" t="s">
        <v>6</v>
      </c>
      <c r="V7690" t="s">
        <v>6</v>
      </c>
      <c r="W7690" t="s">
        <v>6</v>
      </c>
      <c r="X7690" t="s">
        <v>6</v>
      </c>
      <c r="Y7690" t="s">
        <v>6</v>
      </c>
      <c r="Z7690" t="s">
        <v>6</v>
      </c>
      <c r="AA7690" t="s">
        <v>6</v>
      </c>
      <c r="AB7690" t="s">
        <v>792</v>
      </c>
      <c r="AC7690" t="s">
        <v>713</v>
      </c>
    </row>
    <row r="7691" spans="1:29" x14ac:dyDescent="0.25">
      <c r="A7691" t="s">
        <v>390</v>
      </c>
      <c r="B7691">
        <v>648</v>
      </c>
      <c r="C7691" t="s">
        <v>201</v>
      </c>
      <c r="D7691">
        <v>1999</v>
      </c>
      <c r="E7691" t="s">
        <v>8685</v>
      </c>
      <c r="F7691" t="s">
        <v>6</v>
      </c>
      <c r="G7691" t="s">
        <v>6</v>
      </c>
      <c r="H7691" t="s">
        <v>6</v>
      </c>
      <c r="I7691">
        <v>8.3250842838623456</v>
      </c>
      <c r="J7691" t="s">
        <v>6</v>
      </c>
      <c r="K7691" t="s">
        <v>6</v>
      </c>
      <c r="L7691" t="s">
        <v>6</v>
      </c>
      <c r="M7691" t="s">
        <v>6</v>
      </c>
      <c r="N7691" t="s">
        <v>6</v>
      </c>
      <c r="O7691">
        <v>116.614</v>
      </c>
      <c r="P7691">
        <v>7.1039521022797496</v>
      </c>
      <c r="Q7691" t="s">
        <v>6</v>
      </c>
      <c r="R7691" t="s">
        <v>6</v>
      </c>
      <c r="S7691" t="s">
        <v>6</v>
      </c>
      <c r="T7691" t="s">
        <v>897</v>
      </c>
      <c r="U7691" t="s">
        <v>6</v>
      </c>
      <c r="V7691" t="s">
        <v>6</v>
      </c>
      <c r="W7691" t="s">
        <v>6</v>
      </c>
      <c r="X7691" t="s">
        <v>6</v>
      </c>
      <c r="Y7691" t="s">
        <v>6</v>
      </c>
      <c r="Z7691" t="s">
        <v>6</v>
      </c>
      <c r="AA7691" t="s">
        <v>6</v>
      </c>
      <c r="AB7691" t="s">
        <v>792</v>
      </c>
      <c r="AC7691" t="s">
        <v>713</v>
      </c>
    </row>
    <row r="7692" spans="1:29" x14ac:dyDescent="0.25">
      <c r="A7692" t="s">
        <v>390</v>
      </c>
      <c r="B7692">
        <v>648</v>
      </c>
      <c r="C7692" t="s">
        <v>201</v>
      </c>
      <c r="D7692">
        <v>2000</v>
      </c>
      <c r="E7692" t="s">
        <v>8686</v>
      </c>
      <c r="F7692" t="s">
        <v>6</v>
      </c>
      <c r="G7692" t="s">
        <v>6</v>
      </c>
      <c r="H7692" t="s">
        <v>6</v>
      </c>
      <c r="I7692">
        <v>8.3952004117176724</v>
      </c>
      <c r="J7692" t="s">
        <v>6</v>
      </c>
      <c r="K7692" t="s">
        <v>6</v>
      </c>
      <c r="L7692" t="s">
        <v>6</v>
      </c>
      <c r="M7692" t="s">
        <v>6</v>
      </c>
      <c r="N7692" t="s">
        <v>6</v>
      </c>
      <c r="O7692">
        <v>121.73668896489576</v>
      </c>
      <c r="P7692">
        <v>7.7684863733534497</v>
      </c>
      <c r="Q7692" t="s">
        <v>6</v>
      </c>
      <c r="R7692" t="s">
        <v>6</v>
      </c>
      <c r="S7692" t="s">
        <v>6</v>
      </c>
      <c r="T7692" t="s">
        <v>897</v>
      </c>
      <c r="U7692" t="s">
        <v>6</v>
      </c>
      <c r="V7692" t="s">
        <v>6</v>
      </c>
      <c r="W7692" t="s">
        <v>6</v>
      </c>
      <c r="X7692" t="s">
        <v>6</v>
      </c>
      <c r="Y7692" t="s">
        <v>6</v>
      </c>
      <c r="Z7692" t="s">
        <v>6</v>
      </c>
      <c r="AA7692" t="s">
        <v>6</v>
      </c>
      <c r="AB7692" t="s">
        <v>792</v>
      </c>
      <c r="AC7692" t="s">
        <v>713</v>
      </c>
    </row>
    <row r="7693" spans="1:29" x14ac:dyDescent="0.25">
      <c r="A7693" t="s">
        <v>390</v>
      </c>
      <c r="B7693">
        <v>648</v>
      </c>
      <c r="C7693" t="s">
        <v>201</v>
      </c>
      <c r="D7693">
        <v>2001</v>
      </c>
      <c r="E7693" t="s">
        <v>8687</v>
      </c>
      <c r="F7693" t="s">
        <v>6</v>
      </c>
      <c r="G7693" t="s">
        <v>6</v>
      </c>
      <c r="H7693" t="s">
        <v>6</v>
      </c>
      <c r="I7693">
        <v>9.228264506962816</v>
      </c>
      <c r="J7693" t="s">
        <v>6</v>
      </c>
      <c r="K7693" t="s">
        <v>6</v>
      </c>
      <c r="L7693" t="s">
        <v>6</v>
      </c>
      <c r="M7693" t="s">
        <v>6</v>
      </c>
      <c r="N7693" t="s">
        <v>6</v>
      </c>
      <c r="O7693">
        <v>125.02670653988537</v>
      </c>
      <c r="P7693">
        <v>9.4623425600897608</v>
      </c>
      <c r="Q7693" t="s">
        <v>6</v>
      </c>
      <c r="R7693" t="s">
        <v>6</v>
      </c>
      <c r="S7693" t="s">
        <v>6</v>
      </c>
      <c r="T7693" t="s">
        <v>897</v>
      </c>
      <c r="U7693" t="s">
        <v>6</v>
      </c>
      <c r="V7693" t="s">
        <v>6</v>
      </c>
      <c r="W7693" t="s">
        <v>6</v>
      </c>
      <c r="X7693" t="s">
        <v>6</v>
      </c>
      <c r="Y7693" t="s">
        <v>6</v>
      </c>
      <c r="Z7693" t="s">
        <v>6</v>
      </c>
      <c r="AA7693" t="s">
        <v>6</v>
      </c>
      <c r="AB7693" t="s">
        <v>792</v>
      </c>
      <c r="AC7693" t="s">
        <v>713</v>
      </c>
    </row>
    <row r="7694" spans="1:29" x14ac:dyDescent="0.25">
      <c r="A7694" t="s">
        <v>390</v>
      </c>
      <c r="B7694">
        <v>648</v>
      </c>
      <c r="C7694" t="s">
        <v>201</v>
      </c>
      <c r="D7694">
        <v>2002</v>
      </c>
      <c r="E7694" t="s">
        <v>8688</v>
      </c>
      <c r="F7694" t="s">
        <v>6</v>
      </c>
      <c r="G7694" t="s">
        <v>6</v>
      </c>
      <c r="H7694" t="s">
        <v>6</v>
      </c>
      <c r="I7694">
        <v>11.290944376384333</v>
      </c>
      <c r="J7694" t="s">
        <v>6</v>
      </c>
      <c r="K7694" t="s">
        <v>6</v>
      </c>
      <c r="L7694" t="s">
        <v>6</v>
      </c>
      <c r="M7694" t="s">
        <v>6</v>
      </c>
      <c r="N7694" t="s">
        <v>6</v>
      </c>
      <c r="O7694">
        <v>156.01405897286992</v>
      </c>
      <c r="P7694">
        <v>10.629093191798299</v>
      </c>
      <c r="Q7694" t="s">
        <v>6</v>
      </c>
      <c r="R7694" t="s">
        <v>6</v>
      </c>
      <c r="S7694" t="s">
        <v>6</v>
      </c>
      <c r="T7694" t="s">
        <v>897</v>
      </c>
      <c r="U7694" t="s">
        <v>6</v>
      </c>
      <c r="V7694" t="s">
        <v>6</v>
      </c>
      <c r="W7694" t="s">
        <v>6</v>
      </c>
      <c r="X7694" t="s">
        <v>6</v>
      </c>
      <c r="Y7694" t="s">
        <v>6</v>
      </c>
      <c r="Z7694" t="s">
        <v>6</v>
      </c>
      <c r="AA7694" t="s">
        <v>6</v>
      </c>
      <c r="AB7694" t="s">
        <v>792</v>
      </c>
      <c r="AC7694" t="s">
        <v>713</v>
      </c>
    </row>
    <row r="7695" spans="1:29" x14ac:dyDescent="0.25">
      <c r="A7695" t="s">
        <v>390</v>
      </c>
      <c r="B7695">
        <v>648</v>
      </c>
      <c r="C7695" t="s">
        <v>201</v>
      </c>
      <c r="D7695">
        <v>2003</v>
      </c>
      <c r="E7695" t="s">
        <v>8689</v>
      </c>
      <c r="F7695" t="s">
        <v>6</v>
      </c>
      <c r="G7695" t="s">
        <v>6</v>
      </c>
      <c r="H7695" t="s">
        <v>6</v>
      </c>
      <c r="I7695">
        <v>11.116662622559021</v>
      </c>
      <c r="J7695" t="s">
        <v>6</v>
      </c>
      <c r="K7695" t="s">
        <v>6</v>
      </c>
      <c r="L7695" t="s">
        <v>6</v>
      </c>
      <c r="M7695" t="s">
        <v>6</v>
      </c>
      <c r="N7695" t="s">
        <v>6</v>
      </c>
      <c r="O7695">
        <v>152.38941325131759</v>
      </c>
      <c r="P7695">
        <v>14.4696124602702</v>
      </c>
      <c r="Q7695" t="s">
        <v>6</v>
      </c>
      <c r="R7695" t="s">
        <v>6</v>
      </c>
      <c r="S7695" t="s">
        <v>6</v>
      </c>
      <c r="T7695" t="s">
        <v>897</v>
      </c>
      <c r="U7695" t="s">
        <v>6</v>
      </c>
      <c r="V7695" t="s">
        <v>6</v>
      </c>
      <c r="W7695" t="s">
        <v>6</v>
      </c>
      <c r="X7695" t="s">
        <v>6</v>
      </c>
      <c r="Y7695" t="s">
        <v>6</v>
      </c>
      <c r="Z7695" t="s">
        <v>6</v>
      </c>
      <c r="AA7695" t="s">
        <v>6</v>
      </c>
      <c r="AB7695" t="s">
        <v>792</v>
      </c>
      <c r="AC7695" t="s">
        <v>713</v>
      </c>
    </row>
    <row r="7696" spans="1:29" x14ac:dyDescent="0.25">
      <c r="A7696" t="s">
        <v>390</v>
      </c>
      <c r="B7696">
        <v>648</v>
      </c>
      <c r="C7696" t="s">
        <v>201</v>
      </c>
      <c r="D7696">
        <v>2004</v>
      </c>
      <c r="E7696" t="s">
        <v>8690</v>
      </c>
      <c r="F7696" t="s">
        <v>6</v>
      </c>
      <c r="G7696" t="s">
        <v>6</v>
      </c>
      <c r="H7696" t="s">
        <v>6</v>
      </c>
      <c r="I7696">
        <v>8.1973226756386843</v>
      </c>
      <c r="J7696" t="s">
        <v>6</v>
      </c>
      <c r="K7696" t="s">
        <v>6</v>
      </c>
      <c r="L7696" t="s">
        <v>6</v>
      </c>
      <c r="M7696" t="s">
        <v>6</v>
      </c>
      <c r="N7696" t="s">
        <v>6</v>
      </c>
      <c r="O7696">
        <v>135.11992041646116</v>
      </c>
      <c r="P7696">
        <v>17.380979819596899</v>
      </c>
      <c r="Q7696" t="s">
        <v>6</v>
      </c>
      <c r="R7696" t="s">
        <v>6</v>
      </c>
      <c r="S7696" t="s">
        <v>6</v>
      </c>
      <c r="T7696" t="s">
        <v>897</v>
      </c>
      <c r="U7696" t="s">
        <v>6</v>
      </c>
      <c r="V7696" t="s">
        <v>6</v>
      </c>
      <c r="W7696" t="s">
        <v>6</v>
      </c>
      <c r="X7696" t="s">
        <v>6</v>
      </c>
      <c r="Y7696" t="s">
        <v>6</v>
      </c>
      <c r="Z7696" t="s">
        <v>6</v>
      </c>
      <c r="AA7696" t="s">
        <v>6</v>
      </c>
      <c r="AB7696" t="s">
        <v>792</v>
      </c>
      <c r="AC7696" t="s">
        <v>713</v>
      </c>
    </row>
    <row r="7697" spans="1:29" x14ac:dyDescent="0.25">
      <c r="A7697" t="s">
        <v>390</v>
      </c>
      <c r="B7697">
        <v>648</v>
      </c>
      <c r="C7697" t="s">
        <v>201</v>
      </c>
      <c r="D7697">
        <v>2005</v>
      </c>
      <c r="E7697" t="s">
        <v>8691</v>
      </c>
      <c r="F7697" t="s">
        <v>6</v>
      </c>
      <c r="G7697" t="s">
        <v>6</v>
      </c>
      <c r="H7697" t="s">
        <v>6</v>
      </c>
      <c r="I7697">
        <v>9.462115867723881</v>
      </c>
      <c r="J7697" t="s">
        <v>6</v>
      </c>
      <c r="K7697" t="s">
        <v>6</v>
      </c>
      <c r="L7697" t="s">
        <v>6</v>
      </c>
      <c r="M7697" t="s">
        <v>6</v>
      </c>
      <c r="N7697" t="s">
        <v>6</v>
      </c>
      <c r="O7697">
        <v>135.994900968287</v>
      </c>
      <c r="P7697">
        <v>17.836042420034001</v>
      </c>
      <c r="Q7697" t="s">
        <v>6</v>
      </c>
      <c r="R7697" t="s">
        <v>6</v>
      </c>
      <c r="S7697" t="s">
        <v>6</v>
      </c>
      <c r="T7697" t="s">
        <v>897</v>
      </c>
      <c r="U7697" t="s">
        <v>6</v>
      </c>
      <c r="V7697" t="s">
        <v>6</v>
      </c>
      <c r="W7697" t="s">
        <v>6</v>
      </c>
      <c r="X7697" t="s">
        <v>6</v>
      </c>
      <c r="Y7697" t="s">
        <v>6</v>
      </c>
      <c r="Z7697" t="s">
        <v>6</v>
      </c>
      <c r="AA7697" t="s">
        <v>6</v>
      </c>
      <c r="AB7697" t="s">
        <v>792</v>
      </c>
      <c r="AC7697" t="s">
        <v>713</v>
      </c>
    </row>
    <row r="7698" spans="1:29" x14ac:dyDescent="0.25">
      <c r="A7698" t="s">
        <v>390</v>
      </c>
      <c r="B7698">
        <v>648</v>
      </c>
      <c r="C7698" t="s">
        <v>201</v>
      </c>
      <c r="D7698">
        <v>2006</v>
      </c>
      <c r="E7698" t="s">
        <v>8692</v>
      </c>
      <c r="F7698" t="s">
        <v>6</v>
      </c>
      <c r="G7698" t="s">
        <v>6</v>
      </c>
      <c r="H7698" t="s">
        <v>6</v>
      </c>
      <c r="I7698">
        <v>11.439365812600542</v>
      </c>
      <c r="J7698" t="s">
        <v>6</v>
      </c>
      <c r="K7698" t="s">
        <v>6</v>
      </c>
      <c r="L7698" t="s">
        <v>6</v>
      </c>
      <c r="M7698" t="s">
        <v>6</v>
      </c>
      <c r="N7698" t="s">
        <v>6</v>
      </c>
      <c r="O7698">
        <v>140.55131210697414</v>
      </c>
      <c r="P7698">
        <v>18.384961495709799</v>
      </c>
      <c r="Q7698" t="s">
        <v>6</v>
      </c>
      <c r="R7698" t="s">
        <v>6</v>
      </c>
      <c r="S7698" t="s">
        <v>6</v>
      </c>
      <c r="T7698" t="s">
        <v>897</v>
      </c>
      <c r="U7698" t="s">
        <v>6</v>
      </c>
      <c r="V7698" t="s">
        <v>6</v>
      </c>
      <c r="W7698" t="s">
        <v>6</v>
      </c>
      <c r="X7698" t="s">
        <v>6</v>
      </c>
      <c r="Y7698" t="s">
        <v>6</v>
      </c>
      <c r="Z7698" t="s">
        <v>6</v>
      </c>
      <c r="AA7698" t="s">
        <v>6</v>
      </c>
      <c r="AB7698" t="s">
        <v>792</v>
      </c>
      <c r="AC7698" t="s">
        <v>713</v>
      </c>
    </row>
    <row r="7699" spans="1:29" x14ac:dyDescent="0.25">
      <c r="A7699" t="s">
        <v>390</v>
      </c>
      <c r="B7699">
        <v>648</v>
      </c>
      <c r="C7699" t="s">
        <v>201</v>
      </c>
      <c r="D7699">
        <v>2007</v>
      </c>
      <c r="E7699" t="s">
        <v>8693</v>
      </c>
      <c r="F7699" t="s">
        <v>6</v>
      </c>
      <c r="G7699" t="s">
        <v>6</v>
      </c>
      <c r="H7699" t="s">
        <v>6</v>
      </c>
      <c r="I7699">
        <v>11.898598203664426</v>
      </c>
      <c r="J7699" t="s">
        <v>6</v>
      </c>
      <c r="K7699" t="s">
        <v>6</v>
      </c>
      <c r="L7699" t="s">
        <v>6</v>
      </c>
      <c r="M7699" t="s">
        <v>6</v>
      </c>
      <c r="N7699" t="s">
        <v>6</v>
      </c>
      <c r="O7699">
        <v>60.908511235545035</v>
      </c>
      <c r="P7699">
        <v>19.8706348389162</v>
      </c>
      <c r="Q7699" t="s">
        <v>6</v>
      </c>
      <c r="R7699" t="s">
        <v>6</v>
      </c>
      <c r="S7699" t="s">
        <v>6</v>
      </c>
      <c r="T7699" t="s">
        <v>897</v>
      </c>
      <c r="U7699" t="s">
        <v>6</v>
      </c>
      <c r="V7699" t="s">
        <v>6</v>
      </c>
      <c r="W7699" t="s">
        <v>6</v>
      </c>
      <c r="X7699" t="s">
        <v>6</v>
      </c>
      <c r="Y7699" t="s">
        <v>6</v>
      </c>
      <c r="Z7699" t="s">
        <v>6</v>
      </c>
      <c r="AA7699" t="s">
        <v>6</v>
      </c>
      <c r="AB7699" t="s">
        <v>792</v>
      </c>
      <c r="AC7699" t="s">
        <v>713</v>
      </c>
    </row>
    <row r="7700" spans="1:29" x14ac:dyDescent="0.25">
      <c r="A7700" t="s">
        <v>390</v>
      </c>
      <c r="B7700">
        <v>648</v>
      </c>
      <c r="C7700" t="s">
        <v>201</v>
      </c>
      <c r="D7700">
        <v>2008</v>
      </c>
      <c r="E7700" t="s">
        <v>8694</v>
      </c>
      <c r="F7700" t="s">
        <v>6</v>
      </c>
      <c r="G7700" t="s">
        <v>6</v>
      </c>
      <c r="H7700" t="s">
        <v>6</v>
      </c>
      <c r="I7700">
        <v>13.896182782972724</v>
      </c>
      <c r="J7700" t="s">
        <v>6</v>
      </c>
      <c r="K7700" t="s">
        <v>6</v>
      </c>
      <c r="L7700" t="s">
        <v>6</v>
      </c>
      <c r="M7700" t="s">
        <v>6</v>
      </c>
      <c r="N7700" t="s">
        <v>6</v>
      </c>
      <c r="O7700">
        <v>63.9219212924693</v>
      </c>
      <c r="P7700">
        <v>21.4327347769879</v>
      </c>
      <c r="Q7700" t="s">
        <v>6</v>
      </c>
      <c r="R7700" t="s">
        <v>6</v>
      </c>
      <c r="S7700" t="s">
        <v>6</v>
      </c>
      <c r="T7700" t="s">
        <v>897</v>
      </c>
      <c r="U7700" t="s">
        <v>6</v>
      </c>
      <c r="V7700" t="s">
        <v>6</v>
      </c>
      <c r="W7700" t="s">
        <v>6</v>
      </c>
      <c r="X7700" t="s">
        <v>6</v>
      </c>
      <c r="Y7700" t="s">
        <v>6</v>
      </c>
      <c r="Z7700" t="s">
        <v>6</v>
      </c>
      <c r="AA7700" t="s">
        <v>6</v>
      </c>
      <c r="AB7700" t="s">
        <v>792</v>
      </c>
      <c r="AC7700" t="s">
        <v>713</v>
      </c>
    </row>
    <row r="7701" spans="1:29" x14ac:dyDescent="0.25">
      <c r="A7701" t="s">
        <v>390</v>
      </c>
      <c r="B7701">
        <v>648</v>
      </c>
      <c r="C7701" t="s">
        <v>201</v>
      </c>
      <c r="D7701">
        <v>2009</v>
      </c>
      <c r="E7701" t="s">
        <v>8695</v>
      </c>
      <c r="F7701" t="s">
        <v>6</v>
      </c>
      <c r="G7701" t="s">
        <v>6</v>
      </c>
      <c r="H7701" t="s">
        <v>6</v>
      </c>
      <c r="I7701">
        <v>14.569277553817431</v>
      </c>
      <c r="J7701" t="s">
        <v>6</v>
      </c>
      <c r="K7701" t="s">
        <v>6</v>
      </c>
      <c r="L7701" t="s">
        <v>6</v>
      </c>
      <c r="M7701" t="s">
        <v>6</v>
      </c>
      <c r="N7701" t="s">
        <v>6</v>
      </c>
      <c r="O7701">
        <v>62.583285562884569</v>
      </c>
      <c r="P7701">
        <v>23.9966943253404</v>
      </c>
      <c r="Q7701" t="s">
        <v>6</v>
      </c>
      <c r="R7701" t="s">
        <v>6</v>
      </c>
      <c r="S7701" t="s">
        <v>6</v>
      </c>
      <c r="T7701" t="s">
        <v>897</v>
      </c>
      <c r="U7701" t="s">
        <v>6</v>
      </c>
      <c r="V7701" t="s">
        <v>6</v>
      </c>
      <c r="W7701" t="s">
        <v>6</v>
      </c>
      <c r="X7701" t="s">
        <v>6</v>
      </c>
      <c r="Y7701" t="s">
        <v>6</v>
      </c>
      <c r="Z7701" t="s">
        <v>6</v>
      </c>
      <c r="AA7701" t="s">
        <v>6</v>
      </c>
      <c r="AB7701" t="s">
        <v>792</v>
      </c>
      <c r="AC7701" t="s">
        <v>713</v>
      </c>
    </row>
    <row r="7702" spans="1:29" x14ac:dyDescent="0.25">
      <c r="A7702" t="s">
        <v>390</v>
      </c>
      <c r="B7702">
        <v>648</v>
      </c>
      <c r="C7702" t="s">
        <v>201</v>
      </c>
      <c r="D7702">
        <v>2010</v>
      </c>
      <c r="E7702" t="s">
        <v>8696</v>
      </c>
      <c r="F7702" t="s">
        <v>6</v>
      </c>
      <c r="G7702" t="s">
        <v>6</v>
      </c>
      <c r="H7702" t="s">
        <v>6</v>
      </c>
      <c r="I7702">
        <v>15.213675372018521</v>
      </c>
      <c r="J7702" t="s">
        <v>6</v>
      </c>
      <c r="K7702" t="s">
        <v>6</v>
      </c>
      <c r="L7702" t="s">
        <v>6</v>
      </c>
      <c r="M7702" t="s">
        <v>6</v>
      </c>
      <c r="N7702" t="s">
        <v>6</v>
      </c>
      <c r="O7702">
        <v>69.638614044598953</v>
      </c>
      <c r="P7702">
        <v>26.661940003402499</v>
      </c>
      <c r="Q7702" t="s">
        <v>6</v>
      </c>
      <c r="R7702" t="s">
        <v>6</v>
      </c>
      <c r="S7702" t="s">
        <v>6</v>
      </c>
      <c r="T7702" t="s">
        <v>897</v>
      </c>
      <c r="U7702" t="s">
        <v>6</v>
      </c>
      <c r="V7702" t="s">
        <v>6</v>
      </c>
      <c r="W7702" t="s">
        <v>6</v>
      </c>
      <c r="X7702" t="s">
        <v>6</v>
      </c>
      <c r="Y7702" t="s">
        <v>6</v>
      </c>
      <c r="Z7702" t="s">
        <v>6</v>
      </c>
      <c r="AA7702" t="s">
        <v>6</v>
      </c>
      <c r="AB7702" t="s">
        <v>792</v>
      </c>
      <c r="AC7702" t="s">
        <v>713</v>
      </c>
    </row>
    <row r="7703" spans="1:29" x14ac:dyDescent="0.25">
      <c r="A7703" t="s">
        <v>390</v>
      </c>
      <c r="B7703">
        <v>648</v>
      </c>
      <c r="C7703" t="s">
        <v>201</v>
      </c>
      <c r="D7703">
        <v>2011</v>
      </c>
      <c r="E7703" t="s">
        <v>8697</v>
      </c>
      <c r="F7703" t="s">
        <v>6</v>
      </c>
      <c r="G7703" t="s">
        <v>6</v>
      </c>
      <c r="H7703" t="s">
        <v>6</v>
      </c>
      <c r="I7703">
        <v>16.087929744955385</v>
      </c>
      <c r="J7703" t="s">
        <v>6</v>
      </c>
      <c r="K7703" t="s">
        <v>6</v>
      </c>
      <c r="L7703" t="s">
        <v>6</v>
      </c>
      <c r="M7703" t="s">
        <v>6</v>
      </c>
      <c r="N7703" t="s">
        <v>6</v>
      </c>
      <c r="O7703">
        <v>77.274336788755164</v>
      </c>
      <c r="P7703">
        <v>26.464778672563799</v>
      </c>
      <c r="Q7703" t="s">
        <v>6</v>
      </c>
      <c r="R7703" t="s">
        <v>6</v>
      </c>
      <c r="S7703" t="s">
        <v>6</v>
      </c>
      <c r="T7703" t="s">
        <v>897</v>
      </c>
      <c r="U7703" t="s">
        <v>6</v>
      </c>
      <c r="V7703" t="s">
        <v>6</v>
      </c>
      <c r="W7703" t="s">
        <v>6</v>
      </c>
      <c r="X7703" t="s">
        <v>6</v>
      </c>
      <c r="Y7703" t="s">
        <v>6</v>
      </c>
      <c r="Z7703" t="s">
        <v>6</v>
      </c>
      <c r="AA7703" t="s">
        <v>6</v>
      </c>
      <c r="AB7703" t="s">
        <v>792</v>
      </c>
      <c r="AC7703" t="s">
        <v>713</v>
      </c>
    </row>
    <row r="7704" spans="1:29" x14ac:dyDescent="0.25">
      <c r="A7704" t="s">
        <v>390</v>
      </c>
      <c r="B7704">
        <v>648</v>
      </c>
      <c r="C7704" t="s">
        <v>201</v>
      </c>
      <c r="D7704">
        <v>2012</v>
      </c>
      <c r="E7704" t="s">
        <v>8698</v>
      </c>
      <c r="F7704" t="s">
        <v>6</v>
      </c>
      <c r="G7704" t="s">
        <v>6</v>
      </c>
      <c r="H7704" t="s">
        <v>6</v>
      </c>
      <c r="I7704">
        <v>15.340972615625104</v>
      </c>
      <c r="J7704" t="s">
        <v>6</v>
      </c>
      <c r="K7704" t="s">
        <v>6</v>
      </c>
      <c r="L7704" t="s">
        <v>6</v>
      </c>
      <c r="M7704" t="s">
        <v>6</v>
      </c>
      <c r="N7704" t="s">
        <v>6</v>
      </c>
      <c r="O7704">
        <v>76.955292394825676</v>
      </c>
      <c r="P7704">
        <v>29.191004457167701</v>
      </c>
      <c r="Q7704" t="s">
        <v>6</v>
      </c>
      <c r="R7704" t="s">
        <v>6</v>
      </c>
      <c r="S7704" t="s">
        <v>6</v>
      </c>
      <c r="T7704" t="s">
        <v>897</v>
      </c>
      <c r="U7704" t="s">
        <v>6</v>
      </c>
      <c r="V7704" t="s">
        <v>6</v>
      </c>
      <c r="W7704" t="s">
        <v>6</v>
      </c>
      <c r="X7704" t="s">
        <v>6</v>
      </c>
      <c r="Y7704" t="s">
        <v>6</v>
      </c>
      <c r="Z7704" t="s">
        <v>6</v>
      </c>
      <c r="AA7704" t="s">
        <v>6</v>
      </c>
      <c r="AB7704" t="s">
        <v>792</v>
      </c>
      <c r="AC7704" t="s">
        <v>713</v>
      </c>
    </row>
    <row r="7705" spans="1:29" x14ac:dyDescent="0.25">
      <c r="A7705" t="s">
        <v>390</v>
      </c>
      <c r="B7705">
        <v>648</v>
      </c>
      <c r="C7705" t="s">
        <v>201</v>
      </c>
      <c r="D7705">
        <v>2013</v>
      </c>
      <c r="E7705" t="s">
        <v>8699</v>
      </c>
      <c r="F7705" t="s">
        <v>6</v>
      </c>
      <c r="G7705" t="s">
        <v>6</v>
      </c>
      <c r="H7705" t="s">
        <v>6</v>
      </c>
      <c r="I7705">
        <v>14.961663104787903</v>
      </c>
      <c r="J7705" t="s">
        <v>6</v>
      </c>
      <c r="K7705" t="s">
        <v>6</v>
      </c>
      <c r="L7705" t="s">
        <v>6</v>
      </c>
      <c r="M7705" t="s">
        <v>6</v>
      </c>
      <c r="N7705" t="s">
        <v>6</v>
      </c>
      <c r="O7705">
        <v>89.126777430194622</v>
      </c>
      <c r="P7705">
        <v>32.324361042806402</v>
      </c>
      <c r="Q7705" t="s">
        <v>6</v>
      </c>
      <c r="R7705" t="s">
        <v>6</v>
      </c>
      <c r="S7705" t="s">
        <v>6</v>
      </c>
      <c r="T7705" t="s">
        <v>897</v>
      </c>
      <c r="U7705" t="s">
        <v>6</v>
      </c>
      <c r="V7705" t="s">
        <v>6</v>
      </c>
      <c r="W7705" t="s">
        <v>6</v>
      </c>
      <c r="X7705" t="s">
        <v>6</v>
      </c>
      <c r="Y7705" t="s">
        <v>6</v>
      </c>
      <c r="Z7705" t="s">
        <v>6</v>
      </c>
      <c r="AA7705" t="s">
        <v>6</v>
      </c>
      <c r="AB7705" t="s">
        <v>792</v>
      </c>
      <c r="AC7705" t="s">
        <v>713</v>
      </c>
    </row>
    <row r="7706" spans="1:29" x14ac:dyDescent="0.25">
      <c r="A7706" t="s">
        <v>390</v>
      </c>
      <c r="B7706">
        <v>648</v>
      </c>
      <c r="C7706" t="s">
        <v>201</v>
      </c>
      <c r="D7706">
        <v>2014</v>
      </c>
      <c r="E7706" t="s">
        <v>8700</v>
      </c>
      <c r="F7706" t="s">
        <v>6</v>
      </c>
      <c r="G7706" t="s">
        <v>6</v>
      </c>
      <c r="H7706" t="s">
        <v>6</v>
      </c>
      <c r="I7706">
        <v>12.652687861982997</v>
      </c>
      <c r="J7706" t="s">
        <v>6</v>
      </c>
      <c r="K7706" t="s">
        <v>6</v>
      </c>
      <c r="L7706" t="s">
        <v>6</v>
      </c>
      <c r="M7706" t="s">
        <v>6</v>
      </c>
      <c r="N7706" t="s">
        <v>6</v>
      </c>
      <c r="O7706">
        <v>104.88859982108944</v>
      </c>
      <c r="P7706">
        <v>34.7736389927068</v>
      </c>
      <c r="Q7706" t="s">
        <v>6</v>
      </c>
      <c r="R7706" t="s">
        <v>6</v>
      </c>
      <c r="S7706" t="s">
        <v>6</v>
      </c>
      <c r="T7706" t="s">
        <v>897</v>
      </c>
      <c r="U7706" t="s">
        <v>6</v>
      </c>
      <c r="V7706" t="s">
        <v>6</v>
      </c>
      <c r="W7706" t="s">
        <v>6</v>
      </c>
      <c r="X7706" t="s">
        <v>6</v>
      </c>
      <c r="Y7706" t="s">
        <v>6</v>
      </c>
      <c r="Z7706" t="s">
        <v>6</v>
      </c>
      <c r="AA7706" t="s">
        <v>6</v>
      </c>
      <c r="AB7706" t="s">
        <v>792</v>
      </c>
      <c r="AC7706" t="s">
        <v>713</v>
      </c>
    </row>
    <row r="7707" spans="1:29" x14ac:dyDescent="0.25">
      <c r="A7707" t="s">
        <v>390</v>
      </c>
      <c r="B7707">
        <v>648</v>
      </c>
      <c r="C7707" t="s">
        <v>201</v>
      </c>
      <c r="D7707">
        <v>2015</v>
      </c>
      <c r="E7707" t="s">
        <v>8701</v>
      </c>
      <c r="F7707" t="s">
        <v>6</v>
      </c>
      <c r="G7707" t="s">
        <v>6</v>
      </c>
      <c r="H7707" t="s">
        <v>6</v>
      </c>
      <c r="I7707" t="s">
        <v>6</v>
      </c>
      <c r="J7707" t="s">
        <v>6</v>
      </c>
      <c r="K7707" t="s">
        <v>6</v>
      </c>
      <c r="L7707" t="s">
        <v>6</v>
      </c>
      <c r="M7707" t="s">
        <v>6</v>
      </c>
      <c r="N7707" t="s">
        <v>6</v>
      </c>
      <c r="O7707">
        <v>105.32949637979134</v>
      </c>
      <c r="P7707">
        <v>38.580859345110902</v>
      </c>
      <c r="Q7707" t="s">
        <v>6</v>
      </c>
      <c r="R7707" t="s">
        <v>6</v>
      </c>
      <c r="S7707" t="s">
        <v>6</v>
      </c>
      <c r="T7707" t="s">
        <v>897</v>
      </c>
      <c r="U7707" t="s">
        <v>6</v>
      </c>
      <c r="V7707" t="s">
        <v>6</v>
      </c>
      <c r="W7707" t="s">
        <v>6</v>
      </c>
      <c r="X7707" t="s">
        <v>6</v>
      </c>
      <c r="Y7707" t="s">
        <v>6</v>
      </c>
      <c r="Z7707" t="s">
        <v>6</v>
      </c>
      <c r="AA7707" t="s">
        <v>6</v>
      </c>
      <c r="AB7707" t="s">
        <v>792</v>
      </c>
      <c r="AC7707" t="s">
        <v>713</v>
      </c>
    </row>
    <row r="7708" spans="1:29" x14ac:dyDescent="0.25">
      <c r="A7708" t="s">
        <v>390</v>
      </c>
      <c r="B7708">
        <v>648</v>
      </c>
      <c r="C7708" t="s">
        <v>201</v>
      </c>
      <c r="D7708">
        <v>2016</v>
      </c>
      <c r="E7708" t="s">
        <v>8702</v>
      </c>
      <c r="F7708" t="s">
        <v>6</v>
      </c>
      <c r="G7708" t="s">
        <v>6</v>
      </c>
      <c r="H7708" t="s">
        <v>6</v>
      </c>
      <c r="I7708" t="s">
        <v>6</v>
      </c>
      <c r="J7708" t="s">
        <v>6</v>
      </c>
      <c r="K7708" t="s">
        <v>6</v>
      </c>
      <c r="L7708" t="s">
        <v>6</v>
      </c>
      <c r="M7708" t="s">
        <v>6</v>
      </c>
      <c r="N7708" t="s">
        <v>6</v>
      </c>
      <c r="O7708">
        <v>124.43743067493641</v>
      </c>
      <c r="P7708">
        <v>42.251855773077899</v>
      </c>
      <c r="Q7708" t="s">
        <v>6</v>
      </c>
      <c r="R7708" t="s">
        <v>6</v>
      </c>
      <c r="S7708" t="s">
        <v>6</v>
      </c>
      <c r="T7708" t="s">
        <v>897</v>
      </c>
      <c r="U7708" t="s">
        <v>6</v>
      </c>
      <c r="V7708" t="s">
        <v>6</v>
      </c>
      <c r="W7708" t="s">
        <v>6</v>
      </c>
      <c r="X7708" t="s">
        <v>6</v>
      </c>
      <c r="Y7708" t="s">
        <v>6</v>
      </c>
      <c r="Z7708" t="s">
        <v>6</v>
      </c>
      <c r="AA7708" t="s">
        <v>6</v>
      </c>
      <c r="AB7708" t="s">
        <v>792</v>
      </c>
      <c r="AC7708" t="s">
        <v>713</v>
      </c>
    </row>
    <row r="7709" spans="1:29" x14ac:dyDescent="0.25">
      <c r="A7709" t="s">
        <v>390</v>
      </c>
      <c r="B7709">
        <v>652</v>
      </c>
      <c r="C7709" t="s">
        <v>202</v>
      </c>
      <c r="D7709">
        <v>1950</v>
      </c>
      <c r="E7709" t="s">
        <v>8703</v>
      </c>
      <c r="F7709" t="s">
        <v>6</v>
      </c>
      <c r="G7709" t="s">
        <v>6</v>
      </c>
      <c r="H7709" t="s">
        <v>6</v>
      </c>
      <c r="I7709" t="s">
        <v>6</v>
      </c>
      <c r="J7709" t="s">
        <v>6</v>
      </c>
      <c r="K7709" t="s">
        <v>6</v>
      </c>
      <c r="L7709" t="s">
        <v>6</v>
      </c>
      <c r="M7709" t="s">
        <v>6</v>
      </c>
      <c r="N7709" t="s">
        <v>6</v>
      </c>
      <c r="O7709" t="s">
        <v>6</v>
      </c>
      <c r="P7709" t="s">
        <v>6</v>
      </c>
      <c r="Q7709" t="s">
        <v>6</v>
      </c>
      <c r="R7709" t="s">
        <v>6</v>
      </c>
      <c r="S7709" t="s">
        <v>6</v>
      </c>
      <c r="T7709" t="s">
        <v>872</v>
      </c>
      <c r="U7709" t="s">
        <v>6</v>
      </c>
      <c r="V7709" t="s">
        <v>6</v>
      </c>
      <c r="W7709" t="s">
        <v>6</v>
      </c>
      <c r="X7709" t="s">
        <v>6</v>
      </c>
      <c r="Y7709" t="s">
        <v>6</v>
      </c>
      <c r="Z7709" t="s">
        <v>6</v>
      </c>
      <c r="AA7709" t="s">
        <v>6</v>
      </c>
      <c r="AB7709" t="s">
        <v>793</v>
      </c>
      <c r="AC7709" t="s">
        <v>764</v>
      </c>
    </row>
    <row r="7710" spans="1:29" x14ac:dyDescent="0.25">
      <c r="A7710" t="s">
        <v>390</v>
      </c>
      <c r="B7710">
        <v>652</v>
      </c>
      <c r="C7710" t="s">
        <v>202</v>
      </c>
      <c r="D7710">
        <v>1951</v>
      </c>
      <c r="E7710" t="s">
        <v>8704</v>
      </c>
      <c r="F7710" t="s">
        <v>6</v>
      </c>
      <c r="G7710" t="s">
        <v>6</v>
      </c>
      <c r="H7710" t="s">
        <v>6</v>
      </c>
      <c r="I7710" t="s">
        <v>6</v>
      </c>
      <c r="J7710" t="s">
        <v>6</v>
      </c>
      <c r="K7710" t="s">
        <v>6</v>
      </c>
      <c r="L7710" t="s">
        <v>6</v>
      </c>
      <c r="M7710" t="s">
        <v>6</v>
      </c>
      <c r="N7710" t="s">
        <v>6</v>
      </c>
      <c r="O7710" t="s">
        <v>6</v>
      </c>
      <c r="P7710" t="s">
        <v>6</v>
      </c>
      <c r="Q7710" t="s">
        <v>6</v>
      </c>
      <c r="R7710" t="s">
        <v>6</v>
      </c>
      <c r="S7710" t="s">
        <v>6</v>
      </c>
      <c r="T7710" t="s">
        <v>872</v>
      </c>
      <c r="U7710" t="s">
        <v>6</v>
      </c>
      <c r="V7710" t="s">
        <v>6</v>
      </c>
      <c r="W7710" t="s">
        <v>6</v>
      </c>
      <c r="X7710" t="s">
        <v>6</v>
      </c>
      <c r="Y7710" t="s">
        <v>6</v>
      </c>
      <c r="Z7710" t="s">
        <v>6</v>
      </c>
      <c r="AA7710" t="s">
        <v>6</v>
      </c>
      <c r="AB7710" t="s">
        <v>793</v>
      </c>
      <c r="AC7710" t="s">
        <v>764</v>
      </c>
    </row>
    <row r="7711" spans="1:29" x14ac:dyDescent="0.25">
      <c r="A7711" t="s">
        <v>390</v>
      </c>
      <c r="B7711">
        <v>652</v>
      </c>
      <c r="C7711" t="s">
        <v>202</v>
      </c>
      <c r="D7711">
        <v>1952</v>
      </c>
      <c r="E7711" t="s">
        <v>8705</v>
      </c>
      <c r="F7711" t="s">
        <v>6</v>
      </c>
      <c r="G7711" t="s">
        <v>6</v>
      </c>
      <c r="H7711" t="s">
        <v>6</v>
      </c>
      <c r="I7711" t="s">
        <v>6</v>
      </c>
      <c r="J7711" t="s">
        <v>6</v>
      </c>
      <c r="K7711" t="s">
        <v>6</v>
      </c>
      <c r="L7711" t="s">
        <v>6</v>
      </c>
      <c r="M7711" t="s">
        <v>6</v>
      </c>
      <c r="N7711" t="s">
        <v>6</v>
      </c>
      <c r="O7711" t="s">
        <v>6</v>
      </c>
      <c r="P7711" t="s">
        <v>6</v>
      </c>
      <c r="Q7711" t="s">
        <v>6</v>
      </c>
      <c r="R7711" t="s">
        <v>6</v>
      </c>
      <c r="S7711" t="s">
        <v>6</v>
      </c>
      <c r="T7711" t="s">
        <v>872</v>
      </c>
      <c r="U7711" t="s">
        <v>6</v>
      </c>
      <c r="V7711" t="s">
        <v>6</v>
      </c>
      <c r="W7711" t="s">
        <v>6</v>
      </c>
      <c r="X7711" t="s">
        <v>6</v>
      </c>
      <c r="Y7711" t="s">
        <v>6</v>
      </c>
      <c r="Z7711" t="s">
        <v>6</v>
      </c>
      <c r="AA7711" t="s">
        <v>6</v>
      </c>
      <c r="AB7711" t="s">
        <v>793</v>
      </c>
      <c r="AC7711" t="s">
        <v>764</v>
      </c>
    </row>
    <row r="7712" spans="1:29" x14ac:dyDescent="0.25">
      <c r="A7712" t="s">
        <v>390</v>
      </c>
      <c r="B7712">
        <v>652</v>
      </c>
      <c r="C7712" t="s">
        <v>202</v>
      </c>
      <c r="D7712">
        <v>1953</v>
      </c>
      <c r="E7712" t="s">
        <v>8706</v>
      </c>
      <c r="F7712" t="s">
        <v>6</v>
      </c>
      <c r="G7712" t="s">
        <v>6</v>
      </c>
      <c r="H7712" t="s">
        <v>6</v>
      </c>
      <c r="I7712" t="s">
        <v>6</v>
      </c>
      <c r="J7712" t="s">
        <v>6</v>
      </c>
      <c r="K7712" t="s">
        <v>6</v>
      </c>
      <c r="L7712" t="s">
        <v>6</v>
      </c>
      <c r="M7712" t="s">
        <v>6</v>
      </c>
      <c r="N7712" t="s">
        <v>6</v>
      </c>
      <c r="O7712" t="s">
        <v>6</v>
      </c>
      <c r="P7712" t="s">
        <v>6</v>
      </c>
      <c r="Q7712" t="s">
        <v>6</v>
      </c>
      <c r="R7712" t="s">
        <v>6</v>
      </c>
      <c r="S7712" t="s">
        <v>6</v>
      </c>
      <c r="T7712" t="s">
        <v>872</v>
      </c>
      <c r="U7712" t="s">
        <v>6</v>
      </c>
      <c r="V7712" t="s">
        <v>6</v>
      </c>
      <c r="W7712" t="s">
        <v>6</v>
      </c>
      <c r="X7712" t="s">
        <v>6</v>
      </c>
      <c r="Y7712" t="s">
        <v>6</v>
      </c>
      <c r="Z7712" t="s">
        <v>6</v>
      </c>
      <c r="AA7712" t="s">
        <v>6</v>
      </c>
      <c r="AB7712" t="s">
        <v>793</v>
      </c>
      <c r="AC7712" t="s">
        <v>764</v>
      </c>
    </row>
    <row r="7713" spans="1:29" x14ac:dyDescent="0.25">
      <c r="A7713" t="s">
        <v>390</v>
      </c>
      <c r="B7713">
        <v>652</v>
      </c>
      <c r="C7713" t="s">
        <v>202</v>
      </c>
      <c r="D7713">
        <v>1954</v>
      </c>
      <c r="E7713" t="s">
        <v>8707</v>
      </c>
      <c r="F7713" t="s">
        <v>6</v>
      </c>
      <c r="G7713" t="s">
        <v>6</v>
      </c>
      <c r="H7713" t="s">
        <v>6</v>
      </c>
      <c r="I7713" t="s">
        <v>6</v>
      </c>
      <c r="J7713" t="s">
        <v>6</v>
      </c>
      <c r="K7713" t="s">
        <v>6</v>
      </c>
      <c r="L7713" t="s">
        <v>6</v>
      </c>
      <c r="M7713" t="s">
        <v>6</v>
      </c>
      <c r="N7713" t="s">
        <v>6</v>
      </c>
      <c r="O7713" t="s">
        <v>6</v>
      </c>
      <c r="P7713" t="s">
        <v>6</v>
      </c>
      <c r="Q7713" t="s">
        <v>6</v>
      </c>
      <c r="R7713" t="s">
        <v>6</v>
      </c>
      <c r="S7713" t="s">
        <v>6</v>
      </c>
      <c r="T7713" t="s">
        <v>872</v>
      </c>
      <c r="U7713" t="s">
        <v>6</v>
      </c>
      <c r="V7713" t="s">
        <v>6</v>
      </c>
      <c r="W7713" t="s">
        <v>6</v>
      </c>
      <c r="X7713" t="s">
        <v>6</v>
      </c>
      <c r="Y7713" t="s">
        <v>6</v>
      </c>
      <c r="Z7713" t="s">
        <v>6</v>
      </c>
      <c r="AA7713" t="s">
        <v>6</v>
      </c>
      <c r="AB7713" t="s">
        <v>793</v>
      </c>
      <c r="AC7713" t="s">
        <v>764</v>
      </c>
    </row>
    <row r="7714" spans="1:29" x14ac:dyDescent="0.25">
      <c r="A7714" t="s">
        <v>390</v>
      </c>
      <c r="B7714">
        <v>652</v>
      </c>
      <c r="C7714" t="s">
        <v>202</v>
      </c>
      <c r="D7714">
        <v>1955</v>
      </c>
      <c r="E7714" t="s">
        <v>8708</v>
      </c>
      <c r="F7714" t="s">
        <v>6</v>
      </c>
      <c r="G7714" t="s">
        <v>6</v>
      </c>
      <c r="H7714" t="s">
        <v>6</v>
      </c>
      <c r="I7714">
        <v>0.92519986810913213</v>
      </c>
      <c r="J7714" t="s">
        <v>6</v>
      </c>
      <c r="K7714" t="s">
        <v>6</v>
      </c>
      <c r="L7714" t="s">
        <v>6</v>
      </c>
      <c r="M7714" t="s">
        <v>6</v>
      </c>
      <c r="N7714" t="s">
        <v>6</v>
      </c>
      <c r="O7714" t="s">
        <v>6</v>
      </c>
      <c r="P7714">
        <v>1.5495069711871106E-4</v>
      </c>
      <c r="Q7714" t="s">
        <v>6</v>
      </c>
      <c r="R7714" t="s">
        <v>6</v>
      </c>
      <c r="S7714" t="s">
        <v>6</v>
      </c>
      <c r="T7714" t="s">
        <v>872</v>
      </c>
      <c r="U7714" t="s">
        <v>6</v>
      </c>
      <c r="V7714" t="s">
        <v>6</v>
      </c>
      <c r="W7714" t="s">
        <v>6</v>
      </c>
      <c r="X7714" t="s">
        <v>6</v>
      </c>
      <c r="Y7714" t="s">
        <v>6</v>
      </c>
      <c r="Z7714" t="s">
        <v>6</v>
      </c>
      <c r="AA7714" t="s">
        <v>6</v>
      </c>
      <c r="AB7714" t="s">
        <v>793</v>
      </c>
      <c r="AC7714" t="s">
        <v>764</v>
      </c>
    </row>
    <row r="7715" spans="1:29" x14ac:dyDescent="0.25">
      <c r="A7715" t="s">
        <v>390</v>
      </c>
      <c r="B7715">
        <v>652</v>
      </c>
      <c r="C7715" t="s">
        <v>202</v>
      </c>
      <c r="D7715">
        <v>1956</v>
      </c>
      <c r="E7715" t="s">
        <v>8709</v>
      </c>
      <c r="F7715" t="s">
        <v>6</v>
      </c>
      <c r="G7715" t="s">
        <v>6</v>
      </c>
      <c r="H7715" t="s">
        <v>6</v>
      </c>
      <c r="I7715">
        <v>1.0785210349514529</v>
      </c>
      <c r="J7715" t="s">
        <v>6</v>
      </c>
      <c r="K7715" t="s">
        <v>6</v>
      </c>
      <c r="L7715" t="s">
        <v>6</v>
      </c>
      <c r="M7715" t="s">
        <v>6</v>
      </c>
      <c r="N7715" t="s">
        <v>6</v>
      </c>
      <c r="O7715" t="s">
        <v>6</v>
      </c>
      <c r="P7715">
        <v>1.5987953861802418E-4</v>
      </c>
      <c r="Q7715" t="s">
        <v>6</v>
      </c>
      <c r="R7715" t="s">
        <v>6</v>
      </c>
      <c r="S7715" t="s">
        <v>6</v>
      </c>
      <c r="T7715" t="s">
        <v>872</v>
      </c>
      <c r="U7715" t="s">
        <v>6</v>
      </c>
      <c r="V7715" t="s">
        <v>6</v>
      </c>
      <c r="W7715" t="s">
        <v>6</v>
      </c>
      <c r="X7715" t="s">
        <v>6</v>
      </c>
      <c r="Y7715" t="s">
        <v>6</v>
      </c>
      <c r="Z7715" t="s">
        <v>6</v>
      </c>
      <c r="AA7715" t="s">
        <v>6</v>
      </c>
      <c r="AB7715" t="s">
        <v>793</v>
      </c>
      <c r="AC7715" t="s">
        <v>764</v>
      </c>
    </row>
    <row r="7716" spans="1:29" x14ac:dyDescent="0.25">
      <c r="A7716" t="s">
        <v>390</v>
      </c>
      <c r="B7716">
        <v>652</v>
      </c>
      <c r="C7716" t="s">
        <v>202</v>
      </c>
      <c r="D7716">
        <v>1957</v>
      </c>
      <c r="E7716" t="s">
        <v>8710</v>
      </c>
      <c r="F7716" t="s">
        <v>6</v>
      </c>
      <c r="G7716" t="s">
        <v>6</v>
      </c>
      <c r="H7716" t="s">
        <v>6</v>
      </c>
      <c r="I7716">
        <v>0.97871324822088868</v>
      </c>
      <c r="J7716" t="s">
        <v>6</v>
      </c>
      <c r="K7716" t="s">
        <v>6</v>
      </c>
      <c r="L7716" t="s">
        <v>6</v>
      </c>
      <c r="M7716" t="s">
        <v>6</v>
      </c>
      <c r="N7716" t="s">
        <v>6</v>
      </c>
      <c r="O7716" t="s">
        <v>6</v>
      </c>
      <c r="P7716">
        <v>1.6696490567521695E-4</v>
      </c>
      <c r="Q7716" t="s">
        <v>6</v>
      </c>
      <c r="R7716" t="s">
        <v>6</v>
      </c>
      <c r="S7716" t="s">
        <v>6</v>
      </c>
      <c r="T7716" t="s">
        <v>872</v>
      </c>
      <c r="U7716" t="s">
        <v>6</v>
      </c>
      <c r="V7716" t="s">
        <v>6</v>
      </c>
      <c r="W7716" t="s">
        <v>6</v>
      </c>
      <c r="X7716" t="s">
        <v>6</v>
      </c>
      <c r="Y7716" t="s">
        <v>6</v>
      </c>
      <c r="Z7716" t="s">
        <v>6</v>
      </c>
      <c r="AA7716" t="s">
        <v>6</v>
      </c>
      <c r="AB7716" t="s">
        <v>793</v>
      </c>
      <c r="AC7716" t="s">
        <v>764</v>
      </c>
    </row>
    <row r="7717" spans="1:29" x14ac:dyDescent="0.25">
      <c r="A7717" t="s">
        <v>390</v>
      </c>
      <c r="B7717">
        <v>652</v>
      </c>
      <c r="C7717" t="s">
        <v>202</v>
      </c>
      <c r="D7717">
        <v>1958</v>
      </c>
      <c r="E7717" t="s">
        <v>8711</v>
      </c>
      <c r="F7717" t="s">
        <v>6</v>
      </c>
      <c r="G7717" t="s">
        <v>6</v>
      </c>
      <c r="H7717" t="s">
        <v>6</v>
      </c>
      <c r="I7717">
        <v>1.0168376799657075</v>
      </c>
      <c r="J7717" t="s">
        <v>6</v>
      </c>
      <c r="K7717" t="s">
        <v>6</v>
      </c>
      <c r="L7717" t="s">
        <v>6</v>
      </c>
      <c r="M7717" t="s">
        <v>6</v>
      </c>
      <c r="N7717" t="s">
        <v>6</v>
      </c>
      <c r="O7717" t="s">
        <v>6</v>
      </c>
      <c r="P7717">
        <v>1.7845141787977222E-4</v>
      </c>
      <c r="Q7717" t="s">
        <v>6</v>
      </c>
      <c r="R7717" t="s">
        <v>6</v>
      </c>
      <c r="S7717" t="s">
        <v>6</v>
      </c>
      <c r="T7717" t="s">
        <v>872</v>
      </c>
      <c r="U7717" t="s">
        <v>6</v>
      </c>
      <c r="V7717" t="s">
        <v>6</v>
      </c>
      <c r="W7717" t="s">
        <v>6</v>
      </c>
      <c r="X7717" t="s">
        <v>6</v>
      </c>
      <c r="Y7717" t="s">
        <v>6</v>
      </c>
      <c r="Z7717" t="s">
        <v>6</v>
      </c>
      <c r="AA7717" t="s">
        <v>6</v>
      </c>
      <c r="AB7717" t="s">
        <v>793</v>
      </c>
      <c r="AC7717" t="s">
        <v>764</v>
      </c>
    </row>
    <row r="7718" spans="1:29" x14ac:dyDescent="0.25">
      <c r="A7718" t="s">
        <v>390</v>
      </c>
      <c r="B7718">
        <v>652</v>
      </c>
      <c r="C7718" t="s">
        <v>202</v>
      </c>
      <c r="D7718">
        <v>1959</v>
      </c>
      <c r="E7718" t="s">
        <v>8712</v>
      </c>
      <c r="F7718" t="s">
        <v>6</v>
      </c>
      <c r="G7718" t="s">
        <v>6</v>
      </c>
      <c r="H7718" t="s">
        <v>6</v>
      </c>
      <c r="I7718">
        <v>1.4638098416571212</v>
      </c>
      <c r="J7718" t="s">
        <v>6</v>
      </c>
      <c r="K7718" t="s">
        <v>6</v>
      </c>
      <c r="L7718" t="s">
        <v>6</v>
      </c>
      <c r="M7718" t="s">
        <v>6</v>
      </c>
      <c r="N7718" t="s">
        <v>6</v>
      </c>
      <c r="O7718" t="s">
        <v>6</v>
      </c>
      <c r="P7718">
        <v>2.0272163839032739E-4</v>
      </c>
      <c r="Q7718" t="s">
        <v>6</v>
      </c>
      <c r="R7718" t="s">
        <v>6</v>
      </c>
      <c r="S7718" t="s">
        <v>6</v>
      </c>
      <c r="T7718" t="s">
        <v>872</v>
      </c>
      <c r="U7718" t="s">
        <v>6</v>
      </c>
      <c r="V7718" t="s">
        <v>6</v>
      </c>
      <c r="W7718" t="s">
        <v>6</v>
      </c>
      <c r="X7718" t="s">
        <v>6</v>
      </c>
      <c r="Y7718" t="s">
        <v>6</v>
      </c>
      <c r="Z7718" t="s">
        <v>6</v>
      </c>
      <c r="AA7718" t="s">
        <v>6</v>
      </c>
      <c r="AB7718" t="s">
        <v>793</v>
      </c>
      <c r="AC7718" t="s">
        <v>764</v>
      </c>
    </row>
    <row r="7719" spans="1:29" x14ac:dyDescent="0.25">
      <c r="A7719" t="s">
        <v>390</v>
      </c>
      <c r="B7719">
        <v>652</v>
      </c>
      <c r="C7719" t="s">
        <v>202</v>
      </c>
      <c r="D7719">
        <v>1960</v>
      </c>
      <c r="E7719" t="s">
        <v>8713</v>
      </c>
      <c r="F7719" t="s">
        <v>6</v>
      </c>
      <c r="G7719" t="s">
        <v>6</v>
      </c>
      <c r="H7719" t="s">
        <v>6</v>
      </c>
      <c r="I7719">
        <v>1.8154230439514103</v>
      </c>
      <c r="J7719" t="s">
        <v>6</v>
      </c>
      <c r="K7719" t="s">
        <v>6</v>
      </c>
      <c r="L7719" t="s">
        <v>6</v>
      </c>
      <c r="M7719" t="s">
        <v>6</v>
      </c>
      <c r="N7719" t="s">
        <v>6</v>
      </c>
      <c r="O7719" t="s">
        <v>6</v>
      </c>
      <c r="P7719">
        <v>2.1923289666481892E-4</v>
      </c>
      <c r="Q7719" t="s">
        <v>6</v>
      </c>
      <c r="R7719" t="s">
        <v>6</v>
      </c>
      <c r="S7719" t="s">
        <v>6</v>
      </c>
      <c r="T7719" t="s">
        <v>872</v>
      </c>
      <c r="U7719" t="s">
        <v>6</v>
      </c>
      <c r="V7719" t="s">
        <v>6</v>
      </c>
      <c r="W7719" t="s">
        <v>6</v>
      </c>
      <c r="X7719" t="s">
        <v>6</v>
      </c>
      <c r="Y7719" t="s">
        <v>6</v>
      </c>
      <c r="Z7719" t="s">
        <v>6</v>
      </c>
      <c r="AA7719" t="s">
        <v>6</v>
      </c>
      <c r="AB7719" t="s">
        <v>793</v>
      </c>
      <c r="AC7719" t="s">
        <v>764</v>
      </c>
    </row>
    <row r="7720" spans="1:29" x14ac:dyDescent="0.25">
      <c r="A7720" t="s">
        <v>390</v>
      </c>
      <c r="B7720">
        <v>652</v>
      </c>
      <c r="C7720" t="s">
        <v>202</v>
      </c>
      <c r="D7720">
        <v>1961</v>
      </c>
      <c r="E7720" t="s">
        <v>8714</v>
      </c>
      <c r="F7720" t="s">
        <v>6</v>
      </c>
      <c r="G7720" t="s">
        <v>6</v>
      </c>
      <c r="H7720" t="s">
        <v>6</v>
      </c>
      <c r="I7720">
        <v>2.3184280202153875</v>
      </c>
      <c r="J7720" t="s">
        <v>6</v>
      </c>
      <c r="K7720" t="s">
        <v>6</v>
      </c>
      <c r="L7720" t="s">
        <v>6</v>
      </c>
      <c r="M7720" t="s">
        <v>6</v>
      </c>
      <c r="N7720" t="s">
        <v>6</v>
      </c>
      <c r="O7720" t="s">
        <v>6</v>
      </c>
      <c r="P7720">
        <v>2.3436822383994649E-4</v>
      </c>
      <c r="Q7720" t="s">
        <v>6</v>
      </c>
      <c r="R7720" t="s">
        <v>6</v>
      </c>
      <c r="S7720" t="s">
        <v>6</v>
      </c>
      <c r="T7720" t="s">
        <v>872</v>
      </c>
      <c r="U7720" t="s">
        <v>6</v>
      </c>
      <c r="V7720" t="s">
        <v>6</v>
      </c>
      <c r="W7720" t="s">
        <v>6</v>
      </c>
      <c r="X7720" t="s">
        <v>6</v>
      </c>
      <c r="Y7720" t="s">
        <v>6</v>
      </c>
      <c r="Z7720" t="s">
        <v>6</v>
      </c>
      <c r="AA7720" t="s">
        <v>6</v>
      </c>
      <c r="AB7720" t="s">
        <v>793</v>
      </c>
      <c r="AC7720" t="s">
        <v>764</v>
      </c>
    </row>
    <row r="7721" spans="1:29" x14ac:dyDescent="0.25">
      <c r="A7721" t="s">
        <v>390</v>
      </c>
      <c r="B7721">
        <v>652</v>
      </c>
      <c r="C7721" t="s">
        <v>202</v>
      </c>
      <c r="D7721">
        <v>1962</v>
      </c>
      <c r="E7721" t="s">
        <v>8715</v>
      </c>
      <c r="F7721" t="s">
        <v>6</v>
      </c>
      <c r="G7721" t="s">
        <v>6</v>
      </c>
      <c r="H7721" t="s">
        <v>6</v>
      </c>
      <c r="I7721">
        <v>2.4375736676523276</v>
      </c>
      <c r="J7721" t="s">
        <v>6</v>
      </c>
      <c r="K7721" t="s">
        <v>6</v>
      </c>
      <c r="L7721" t="s">
        <v>6</v>
      </c>
      <c r="M7721" t="s">
        <v>6</v>
      </c>
      <c r="N7721" t="s">
        <v>6</v>
      </c>
      <c r="O7721">
        <v>12.223664688799916</v>
      </c>
      <c r="P7721">
        <v>2.5087948211443802E-4</v>
      </c>
      <c r="Q7721" t="s">
        <v>6</v>
      </c>
      <c r="R7721" t="s">
        <v>6</v>
      </c>
      <c r="S7721" t="s">
        <v>6</v>
      </c>
      <c r="T7721" t="s">
        <v>872</v>
      </c>
      <c r="U7721" t="s">
        <v>6</v>
      </c>
      <c r="V7721" t="s">
        <v>6</v>
      </c>
      <c r="W7721" t="s">
        <v>6</v>
      </c>
      <c r="X7721" t="s">
        <v>6</v>
      </c>
      <c r="Y7721" t="s">
        <v>6</v>
      </c>
      <c r="Z7721" t="s">
        <v>6</v>
      </c>
      <c r="AA7721" t="s">
        <v>6</v>
      </c>
      <c r="AB7721" t="s">
        <v>793</v>
      </c>
      <c r="AC7721" t="s">
        <v>764</v>
      </c>
    </row>
    <row r="7722" spans="1:29" x14ac:dyDescent="0.25">
      <c r="A7722" t="s">
        <v>390</v>
      </c>
      <c r="B7722">
        <v>652</v>
      </c>
      <c r="C7722" t="s">
        <v>202</v>
      </c>
      <c r="D7722">
        <v>1963</v>
      </c>
      <c r="E7722" t="s">
        <v>8716</v>
      </c>
      <c r="F7722" t="s">
        <v>6</v>
      </c>
      <c r="G7722" t="s">
        <v>6</v>
      </c>
      <c r="H7722" t="s">
        <v>6</v>
      </c>
      <c r="I7722">
        <v>4.955570176168429</v>
      </c>
      <c r="J7722" t="s">
        <v>6</v>
      </c>
      <c r="K7722" t="s">
        <v>6</v>
      </c>
      <c r="L7722" t="s">
        <v>6</v>
      </c>
      <c r="M7722" t="s">
        <v>6</v>
      </c>
      <c r="N7722" t="s">
        <v>6</v>
      </c>
      <c r="O7722">
        <v>31.684724512117469</v>
      </c>
      <c r="P7722">
        <v>1.68719577514044E-4</v>
      </c>
      <c r="Q7722" t="s">
        <v>6</v>
      </c>
      <c r="R7722" t="s">
        <v>6</v>
      </c>
      <c r="S7722" t="s">
        <v>6</v>
      </c>
      <c r="T7722" t="s">
        <v>872</v>
      </c>
      <c r="U7722" t="s">
        <v>6</v>
      </c>
      <c r="V7722" t="s">
        <v>6</v>
      </c>
      <c r="W7722" t="s">
        <v>6</v>
      </c>
      <c r="X7722" t="s">
        <v>6</v>
      </c>
      <c r="Y7722" t="s">
        <v>6</v>
      </c>
      <c r="Z7722" t="s">
        <v>6</v>
      </c>
      <c r="AA7722" t="s">
        <v>6</v>
      </c>
      <c r="AB7722" t="s">
        <v>793</v>
      </c>
      <c r="AC7722" t="s">
        <v>764</v>
      </c>
    </row>
    <row r="7723" spans="1:29" x14ac:dyDescent="0.25">
      <c r="A7723" t="s">
        <v>390</v>
      </c>
      <c r="B7723">
        <v>652</v>
      </c>
      <c r="C7723" t="s">
        <v>202</v>
      </c>
      <c r="D7723">
        <v>1964</v>
      </c>
      <c r="E7723" t="s">
        <v>8717</v>
      </c>
      <c r="F7723" t="s">
        <v>6</v>
      </c>
      <c r="G7723" t="s">
        <v>6</v>
      </c>
      <c r="H7723" t="s">
        <v>6</v>
      </c>
      <c r="I7723">
        <v>4.4095089487370274</v>
      </c>
      <c r="J7723" t="s">
        <v>6</v>
      </c>
      <c r="K7723" t="s">
        <v>6</v>
      </c>
      <c r="L7723" t="s">
        <v>6</v>
      </c>
      <c r="M7723" t="s">
        <v>6</v>
      </c>
      <c r="N7723" t="s">
        <v>6</v>
      </c>
      <c r="O7723">
        <v>26.624960845632572</v>
      </c>
      <c r="P7723">
        <v>1.95524544186786E-4</v>
      </c>
      <c r="Q7723" t="s">
        <v>6</v>
      </c>
      <c r="R7723" t="s">
        <v>6</v>
      </c>
      <c r="S7723" t="s">
        <v>6</v>
      </c>
      <c r="T7723" t="s">
        <v>872</v>
      </c>
      <c r="U7723" t="s">
        <v>6</v>
      </c>
      <c r="V7723" t="s">
        <v>6</v>
      </c>
      <c r="W7723" t="s">
        <v>6</v>
      </c>
      <c r="X7723" t="s">
        <v>6</v>
      </c>
      <c r="Y7723" t="s">
        <v>6</v>
      </c>
      <c r="Z7723" t="s">
        <v>6</v>
      </c>
      <c r="AA7723" t="s">
        <v>6</v>
      </c>
      <c r="AB7723" t="s">
        <v>793</v>
      </c>
      <c r="AC7723" t="s">
        <v>764</v>
      </c>
    </row>
    <row r="7724" spans="1:29" x14ac:dyDescent="0.25">
      <c r="A7724" t="s">
        <v>390</v>
      </c>
      <c r="B7724">
        <v>652</v>
      </c>
      <c r="C7724" t="s">
        <v>202</v>
      </c>
      <c r="D7724">
        <v>1965</v>
      </c>
      <c r="E7724" t="s">
        <v>8718</v>
      </c>
      <c r="F7724" t="s">
        <v>6</v>
      </c>
      <c r="G7724" t="s">
        <v>6</v>
      </c>
      <c r="H7724" t="s">
        <v>6</v>
      </c>
      <c r="I7724">
        <v>4.9982860179251833</v>
      </c>
      <c r="J7724" t="s">
        <v>6</v>
      </c>
      <c r="K7724" t="s">
        <v>6</v>
      </c>
      <c r="L7724" t="s">
        <v>6</v>
      </c>
      <c r="M7724" t="s">
        <v>6</v>
      </c>
      <c r="N7724" t="s">
        <v>6</v>
      </c>
      <c r="O7724">
        <v>26.129466945921141</v>
      </c>
      <c r="P7724">
        <v>2.5051537970066201E-4</v>
      </c>
      <c r="Q7724" t="s">
        <v>6</v>
      </c>
      <c r="R7724" t="s">
        <v>6</v>
      </c>
      <c r="S7724" t="s">
        <v>6</v>
      </c>
      <c r="T7724" t="s">
        <v>872</v>
      </c>
      <c r="U7724" t="s">
        <v>6</v>
      </c>
      <c r="V7724" t="s">
        <v>6</v>
      </c>
      <c r="W7724" t="s">
        <v>6</v>
      </c>
      <c r="X7724" t="s">
        <v>6</v>
      </c>
      <c r="Y7724" t="s">
        <v>6</v>
      </c>
      <c r="Z7724" t="s">
        <v>6</v>
      </c>
      <c r="AA7724" t="s">
        <v>6</v>
      </c>
      <c r="AB7724" t="s">
        <v>793</v>
      </c>
      <c r="AC7724" t="s">
        <v>764</v>
      </c>
    </row>
    <row r="7725" spans="1:29" x14ac:dyDescent="0.25">
      <c r="A7725" t="s">
        <v>390</v>
      </c>
      <c r="B7725">
        <v>652</v>
      </c>
      <c r="C7725" t="s">
        <v>202</v>
      </c>
      <c r="D7725">
        <v>1966</v>
      </c>
      <c r="E7725" t="s">
        <v>8719</v>
      </c>
      <c r="F7725" t="s">
        <v>6</v>
      </c>
      <c r="G7725" t="s">
        <v>6</v>
      </c>
      <c r="H7725" t="s">
        <v>6</v>
      </c>
      <c r="I7725">
        <v>4.5279694497923</v>
      </c>
      <c r="J7725" t="s">
        <v>6</v>
      </c>
      <c r="K7725" t="s">
        <v>6</v>
      </c>
      <c r="L7725" t="s">
        <v>6</v>
      </c>
      <c r="M7725" t="s">
        <v>6</v>
      </c>
      <c r="N7725" t="s">
        <v>6</v>
      </c>
      <c r="O7725">
        <v>25.23198826886383</v>
      </c>
      <c r="P7725">
        <v>2.8406401919759398E-4</v>
      </c>
      <c r="Q7725" t="s">
        <v>6</v>
      </c>
      <c r="R7725" t="s">
        <v>6</v>
      </c>
      <c r="S7725" t="s">
        <v>6</v>
      </c>
      <c r="T7725" t="s">
        <v>872</v>
      </c>
      <c r="U7725" t="s">
        <v>6</v>
      </c>
      <c r="V7725" t="s">
        <v>6</v>
      </c>
      <c r="W7725" t="s">
        <v>6</v>
      </c>
      <c r="X7725" t="s">
        <v>6</v>
      </c>
      <c r="Y7725" t="s">
        <v>6</v>
      </c>
      <c r="Z7725" t="s">
        <v>6</v>
      </c>
      <c r="AA7725" t="s">
        <v>6</v>
      </c>
      <c r="AB7725" t="s">
        <v>793</v>
      </c>
      <c r="AC7725" t="s">
        <v>764</v>
      </c>
    </row>
    <row r="7726" spans="1:29" x14ac:dyDescent="0.25">
      <c r="A7726" t="s">
        <v>390</v>
      </c>
      <c r="B7726">
        <v>652</v>
      </c>
      <c r="C7726" t="s">
        <v>202</v>
      </c>
      <c r="D7726">
        <v>1967</v>
      </c>
      <c r="E7726" t="s">
        <v>8720</v>
      </c>
      <c r="F7726" t="s">
        <v>6</v>
      </c>
      <c r="G7726" t="s">
        <v>6</v>
      </c>
      <c r="H7726" t="s">
        <v>6</v>
      </c>
      <c r="I7726">
        <v>4.5229991787778827</v>
      </c>
      <c r="J7726" t="s">
        <v>6</v>
      </c>
      <c r="K7726" t="s">
        <v>6</v>
      </c>
      <c r="L7726" t="s">
        <v>6</v>
      </c>
      <c r="M7726" t="s">
        <v>6</v>
      </c>
      <c r="N7726" t="s">
        <v>6</v>
      </c>
      <c r="O7726">
        <v>29.347398125392804</v>
      </c>
      <c r="P7726">
        <v>2.5223701155282298E-4</v>
      </c>
      <c r="Q7726" t="s">
        <v>6</v>
      </c>
      <c r="R7726" t="s">
        <v>6</v>
      </c>
      <c r="S7726" t="s">
        <v>6</v>
      </c>
      <c r="T7726" t="s">
        <v>872</v>
      </c>
      <c r="U7726" t="s">
        <v>6</v>
      </c>
      <c r="V7726" t="s">
        <v>6</v>
      </c>
      <c r="W7726" t="s">
        <v>6</v>
      </c>
      <c r="X7726" t="s">
        <v>6</v>
      </c>
      <c r="Y7726" t="s">
        <v>6</v>
      </c>
      <c r="Z7726" t="s">
        <v>6</v>
      </c>
      <c r="AA7726" t="s">
        <v>6</v>
      </c>
      <c r="AB7726" t="s">
        <v>793</v>
      </c>
      <c r="AC7726" t="s">
        <v>764</v>
      </c>
    </row>
    <row r="7727" spans="1:29" x14ac:dyDescent="0.25">
      <c r="A7727" t="s">
        <v>390</v>
      </c>
      <c r="B7727">
        <v>652</v>
      </c>
      <c r="C7727" t="s">
        <v>202</v>
      </c>
      <c r="D7727">
        <v>1968</v>
      </c>
      <c r="E7727" t="s">
        <v>8721</v>
      </c>
      <c r="F7727" t="s">
        <v>6</v>
      </c>
      <c r="G7727" t="s">
        <v>6</v>
      </c>
      <c r="H7727" t="s">
        <v>6</v>
      </c>
      <c r="I7727">
        <v>5.095053312776904</v>
      </c>
      <c r="J7727" t="s">
        <v>6</v>
      </c>
      <c r="K7727" t="s">
        <v>6</v>
      </c>
      <c r="L7727" t="s">
        <v>6</v>
      </c>
      <c r="M7727" t="s">
        <v>6</v>
      </c>
      <c r="N7727" t="s">
        <v>6</v>
      </c>
      <c r="O7727">
        <v>29.522715747498236</v>
      </c>
      <c r="P7727">
        <v>2.8963573021082703E-4</v>
      </c>
      <c r="Q7727" t="s">
        <v>6</v>
      </c>
      <c r="R7727" t="s">
        <v>6</v>
      </c>
      <c r="S7727" t="s">
        <v>6</v>
      </c>
      <c r="T7727" t="s">
        <v>872</v>
      </c>
      <c r="U7727" t="s">
        <v>6</v>
      </c>
      <c r="V7727" t="s">
        <v>6</v>
      </c>
      <c r="W7727" t="s">
        <v>6</v>
      </c>
      <c r="X7727" t="s">
        <v>6</v>
      </c>
      <c r="Y7727" t="s">
        <v>6</v>
      </c>
      <c r="Z7727" t="s">
        <v>6</v>
      </c>
      <c r="AA7727" t="s">
        <v>6</v>
      </c>
      <c r="AB7727" t="s">
        <v>793</v>
      </c>
      <c r="AC7727" t="s">
        <v>764</v>
      </c>
    </row>
    <row r="7728" spans="1:29" x14ac:dyDescent="0.25">
      <c r="A7728" t="s">
        <v>390</v>
      </c>
      <c r="B7728">
        <v>652</v>
      </c>
      <c r="C7728" t="s">
        <v>202</v>
      </c>
      <c r="D7728">
        <v>1969</v>
      </c>
      <c r="E7728" t="s">
        <v>8722</v>
      </c>
      <c r="F7728" t="s">
        <v>6</v>
      </c>
      <c r="G7728" t="s">
        <v>6</v>
      </c>
      <c r="H7728" t="s">
        <v>6</v>
      </c>
      <c r="I7728">
        <v>5.6143063721248652</v>
      </c>
      <c r="J7728" t="s">
        <v>6</v>
      </c>
      <c r="K7728" t="s">
        <v>6</v>
      </c>
      <c r="L7728" t="s">
        <v>6</v>
      </c>
      <c r="M7728" t="s">
        <v>6</v>
      </c>
      <c r="N7728" t="s">
        <v>6</v>
      </c>
      <c r="O7728">
        <v>26.96277020459268</v>
      </c>
      <c r="P7728">
        <v>3.2909575930079699E-4</v>
      </c>
      <c r="Q7728" t="s">
        <v>6</v>
      </c>
      <c r="R7728" t="s">
        <v>6</v>
      </c>
      <c r="S7728" t="s">
        <v>6</v>
      </c>
      <c r="T7728" t="s">
        <v>872</v>
      </c>
      <c r="U7728" t="s">
        <v>6</v>
      </c>
      <c r="V7728" t="s">
        <v>6</v>
      </c>
      <c r="W7728" t="s">
        <v>6</v>
      </c>
      <c r="X7728" t="s">
        <v>6</v>
      </c>
      <c r="Y7728" t="s">
        <v>6</v>
      </c>
      <c r="Z7728" t="s">
        <v>6</v>
      </c>
      <c r="AA7728" t="s">
        <v>6</v>
      </c>
      <c r="AB7728" t="s">
        <v>793</v>
      </c>
      <c r="AC7728" t="s">
        <v>764</v>
      </c>
    </row>
    <row r="7729" spans="1:29" x14ac:dyDescent="0.25">
      <c r="A7729" t="s">
        <v>390</v>
      </c>
      <c r="B7729">
        <v>652</v>
      </c>
      <c r="C7729" t="s">
        <v>202</v>
      </c>
      <c r="D7729">
        <v>1970</v>
      </c>
      <c r="E7729" t="s">
        <v>8723</v>
      </c>
      <c r="F7729" t="s">
        <v>6</v>
      </c>
      <c r="G7729" t="s">
        <v>6</v>
      </c>
      <c r="H7729" t="s">
        <v>6</v>
      </c>
      <c r="I7729">
        <v>5.1622866716756617</v>
      </c>
      <c r="J7729" t="s">
        <v>6</v>
      </c>
      <c r="K7729" t="s">
        <v>6</v>
      </c>
      <c r="L7729" t="s">
        <v>6</v>
      </c>
      <c r="M7729" t="s">
        <v>6</v>
      </c>
      <c r="N7729" t="s">
        <v>6</v>
      </c>
      <c r="O7729">
        <v>24.753368008042916</v>
      </c>
      <c r="P7729">
        <v>3.6199022991133701E-4</v>
      </c>
      <c r="Q7729" t="s">
        <v>6</v>
      </c>
      <c r="R7729" t="s">
        <v>6</v>
      </c>
      <c r="S7729" t="s">
        <v>6</v>
      </c>
      <c r="T7729" t="s">
        <v>872</v>
      </c>
      <c r="U7729" t="s">
        <v>6</v>
      </c>
      <c r="V7729" t="s">
        <v>6</v>
      </c>
      <c r="W7729" t="s">
        <v>6</v>
      </c>
      <c r="X7729" t="s">
        <v>6</v>
      </c>
      <c r="Y7729" t="s">
        <v>6</v>
      </c>
      <c r="Z7729" t="s">
        <v>6</v>
      </c>
      <c r="AA7729" t="s">
        <v>6</v>
      </c>
      <c r="AB7729" t="s">
        <v>793</v>
      </c>
      <c r="AC7729" t="s">
        <v>764</v>
      </c>
    </row>
    <row r="7730" spans="1:29" x14ac:dyDescent="0.25">
      <c r="A7730" t="s">
        <v>390</v>
      </c>
      <c r="B7730">
        <v>652</v>
      </c>
      <c r="C7730" t="s">
        <v>202</v>
      </c>
      <c r="D7730">
        <v>1971</v>
      </c>
      <c r="E7730" t="s">
        <v>8724</v>
      </c>
      <c r="F7730" t="s">
        <v>6</v>
      </c>
      <c r="G7730" t="s">
        <v>6</v>
      </c>
      <c r="H7730" t="s">
        <v>6</v>
      </c>
      <c r="I7730">
        <v>7.8630596522594587</v>
      </c>
      <c r="J7730" t="s">
        <v>6</v>
      </c>
      <c r="K7730" t="s">
        <v>6</v>
      </c>
      <c r="L7730" t="s">
        <v>6</v>
      </c>
      <c r="M7730" t="s">
        <v>6</v>
      </c>
      <c r="N7730" t="s">
        <v>6</v>
      </c>
      <c r="O7730">
        <v>23.132976387177212</v>
      </c>
      <c r="P7730">
        <v>4.0110696844605602E-4</v>
      </c>
      <c r="Q7730" t="s">
        <v>6</v>
      </c>
      <c r="R7730" t="s">
        <v>6</v>
      </c>
      <c r="S7730" t="s">
        <v>6</v>
      </c>
      <c r="T7730" t="s">
        <v>872</v>
      </c>
      <c r="U7730" t="s">
        <v>6</v>
      </c>
      <c r="V7730" t="s">
        <v>6</v>
      </c>
      <c r="W7730" t="s">
        <v>6</v>
      </c>
      <c r="X7730" t="s">
        <v>6</v>
      </c>
      <c r="Y7730" t="s">
        <v>6</v>
      </c>
      <c r="Z7730" t="s">
        <v>6</v>
      </c>
      <c r="AA7730" t="s">
        <v>6</v>
      </c>
      <c r="AB7730" t="s">
        <v>793</v>
      </c>
      <c r="AC7730" t="s">
        <v>764</v>
      </c>
    </row>
    <row r="7731" spans="1:29" x14ac:dyDescent="0.25">
      <c r="A7731" t="s">
        <v>390</v>
      </c>
      <c r="B7731">
        <v>652</v>
      </c>
      <c r="C7731" t="s">
        <v>202</v>
      </c>
      <c r="D7731">
        <v>1972</v>
      </c>
      <c r="E7731" t="s">
        <v>8725</v>
      </c>
      <c r="F7731" t="s">
        <v>6</v>
      </c>
      <c r="G7731" t="s">
        <v>6</v>
      </c>
      <c r="H7731" t="s">
        <v>6</v>
      </c>
      <c r="I7731">
        <v>6.3136506378325565</v>
      </c>
      <c r="J7731" t="s">
        <v>6</v>
      </c>
      <c r="K7731" t="s">
        <v>6</v>
      </c>
      <c r="L7731" t="s">
        <v>6</v>
      </c>
      <c r="M7731" t="s">
        <v>6</v>
      </c>
      <c r="N7731" t="s">
        <v>6</v>
      </c>
      <c r="O7731">
        <v>26.366397017427555</v>
      </c>
      <c r="P7731">
        <v>4.49682266682903E-4</v>
      </c>
      <c r="Q7731" t="s">
        <v>6</v>
      </c>
      <c r="R7731" t="s">
        <v>6</v>
      </c>
      <c r="S7731" t="s">
        <v>6</v>
      </c>
      <c r="T7731" t="s">
        <v>872</v>
      </c>
      <c r="U7731" t="s">
        <v>6</v>
      </c>
      <c r="V7731" t="s">
        <v>6</v>
      </c>
      <c r="W7731" t="s">
        <v>6</v>
      </c>
      <c r="X7731" t="s">
        <v>6</v>
      </c>
      <c r="Y7731" t="s">
        <v>6</v>
      </c>
      <c r="Z7731" t="s">
        <v>6</v>
      </c>
      <c r="AA7731" t="s">
        <v>6</v>
      </c>
      <c r="AB7731" t="s">
        <v>793</v>
      </c>
      <c r="AC7731" t="s">
        <v>764</v>
      </c>
    </row>
    <row r="7732" spans="1:29" x14ac:dyDescent="0.25">
      <c r="A7732" t="s">
        <v>390</v>
      </c>
      <c r="B7732">
        <v>652</v>
      </c>
      <c r="C7732" t="s">
        <v>202</v>
      </c>
      <c r="D7732">
        <v>1973</v>
      </c>
      <c r="E7732" t="s">
        <v>8726</v>
      </c>
      <c r="F7732" t="s">
        <v>6</v>
      </c>
      <c r="G7732" t="s">
        <v>6</v>
      </c>
      <c r="H7732" t="s">
        <v>6</v>
      </c>
      <c r="I7732">
        <v>3.3414286237403203</v>
      </c>
      <c r="J7732" t="s">
        <v>6</v>
      </c>
      <c r="K7732" t="s">
        <v>6</v>
      </c>
      <c r="L7732" t="s">
        <v>6</v>
      </c>
      <c r="M7732" t="s">
        <v>6</v>
      </c>
      <c r="N7732" t="s">
        <v>6</v>
      </c>
      <c r="O7732">
        <v>22.981959811908133</v>
      </c>
      <c r="P7732">
        <v>5.6126119529718095E-4</v>
      </c>
      <c r="Q7732" t="s">
        <v>6</v>
      </c>
      <c r="R7732" t="s">
        <v>6</v>
      </c>
      <c r="S7732" t="s">
        <v>6</v>
      </c>
      <c r="T7732" t="s">
        <v>872</v>
      </c>
      <c r="U7732" t="s">
        <v>6</v>
      </c>
      <c r="V7732" t="s">
        <v>6</v>
      </c>
      <c r="W7732" t="s">
        <v>6</v>
      </c>
      <c r="X7732" t="s">
        <v>6</v>
      </c>
      <c r="Y7732" t="s">
        <v>6</v>
      </c>
      <c r="Z7732" t="s">
        <v>6</v>
      </c>
      <c r="AA7732" t="s">
        <v>6</v>
      </c>
      <c r="AB7732" t="s">
        <v>793</v>
      </c>
      <c r="AC7732" t="s">
        <v>764</v>
      </c>
    </row>
    <row r="7733" spans="1:29" x14ac:dyDescent="0.25">
      <c r="A7733" t="s">
        <v>390</v>
      </c>
      <c r="B7733">
        <v>652</v>
      </c>
      <c r="C7733" t="s">
        <v>202</v>
      </c>
      <c r="D7733">
        <v>1974</v>
      </c>
      <c r="E7733" t="s">
        <v>8727</v>
      </c>
      <c r="F7733" t="s">
        <v>6</v>
      </c>
      <c r="G7733" t="s">
        <v>6</v>
      </c>
      <c r="H7733" t="s">
        <v>6</v>
      </c>
      <c r="I7733">
        <v>3.5492157209238733</v>
      </c>
      <c r="J7733" t="s">
        <v>6</v>
      </c>
      <c r="K7733" t="s">
        <v>6</v>
      </c>
      <c r="L7733" t="s">
        <v>6</v>
      </c>
      <c r="M7733" t="s">
        <v>6</v>
      </c>
      <c r="N7733" t="s">
        <v>6</v>
      </c>
      <c r="O7733">
        <v>20.351869457140751</v>
      </c>
      <c r="P7733">
        <v>7.47226063580323E-4</v>
      </c>
      <c r="Q7733" t="s">
        <v>6</v>
      </c>
      <c r="R7733" t="s">
        <v>6</v>
      </c>
      <c r="S7733" t="s">
        <v>6</v>
      </c>
      <c r="T7733" t="s">
        <v>872</v>
      </c>
      <c r="U7733" t="s">
        <v>6</v>
      </c>
      <c r="V7733" t="s">
        <v>6</v>
      </c>
      <c r="W7733" t="s">
        <v>6</v>
      </c>
      <c r="X7733" t="s">
        <v>6</v>
      </c>
      <c r="Y7733" t="s">
        <v>6</v>
      </c>
      <c r="Z7733" t="s">
        <v>6</v>
      </c>
      <c r="AA7733" t="s">
        <v>6</v>
      </c>
      <c r="AB7733" t="s">
        <v>793</v>
      </c>
      <c r="AC7733" t="s">
        <v>764</v>
      </c>
    </row>
    <row r="7734" spans="1:29" x14ac:dyDescent="0.25">
      <c r="A7734" t="s">
        <v>390</v>
      </c>
      <c r="B7734">
        <v>652</v>
      </c>
      <c r="C7734" t="s">
        <v>202</v>
      </c>
      <c r="D7734">
        <v>1975</v>
      </c>
      <c r="E7734" t="s">
        <v>8728</v>
      </c>
      <c r="F7734" t="s">
        <v>6</v>
      </c>
      <c r="G7734" t="s">
        <v>6</v>
      </c>
      <c r="H7734" t="s">
        <v>6</v>
      </c>
      <c r="I7734">
        <v>3.6165666288442031</v>
      </c>
      <c r="J7734" t="s">
        <v>6</v>
      </c>
      <c r="K7734" t="s">
        <v>6</v>
      </c>
      <c r="L7734" t="s">
        <v>6</v>
      </c>
      <c r="M7734" t="s">
        <v>6</v>
      </c>
      <c r="N7734" t="s">
        <v>6</v>
      </c>
      <c r="O7734">
        <v>21.232011535750534</v>
      </c>
      <c r="P7734">
        <v>8.4710203886063397E-4</v>
      </c>
      <c r="Q7734" t="s">
        <v>6</v>
      </c>
      <c r="R7734" t="s">
        <v>6</v>
      </c>
      <c r="S7734" t="s">
        <v>6</v>
      </c>
      <c r="T7734" t="s">
        <v>872</v>
      </c>
      <c r="U7734" t="s">
        <v>6</v>
      </c>
      <c r="V7734" t="s">
        <v>6</v>
      </c>
      <c r="W7734" t="s">
        <v>6</v>
      </c>
      <c r="X7734" t="s">
        <v>6</v>
      </c>
      <c r="Y7734" t="s">
        <v>6</v>
      </c>
      <c r="Z7734" t="s">
        <v>6</v>
      </c>
      <c r="AA7734" t="s">
        <v>6</v>
      </c>
      <c r="AB7734" t="s">
        <v>793</v>
      </c>
      <c r="AC7734" t="s">
        <v>764</v>
      </c>
    </row>
    <row r="7735" spans="1:29" x14ac:dyDescent="0.25">
      <c r="A7735" t="s">
        <v>390</v>
      </c>
      <c r="B7735">
        <v>652</v>
      </c>
      <c r="C7735" t="s">
        <v>202</v>
      </c>
      <c r="D7735">
        <v>1976</v>
      </c>
      <c r="E7735" t="s">
        <v>8729</v>
      </c>
      <c r="F7735" t="s">
        <v>6</v>
      </c>
      <c r="G7735" t="s">
        <v>6</v>
      </c>
      <c r="H7735" t="s">
        <v>6</v>
      </c>
      <c r="I7735">
        <v>3.5788056033499536</v>
      </c>
      <c r="J7735" t="s">
        <v>6</v>
      </c>
      <c r="K7735" t="s">
        <v>6</v>
      </c>
      <c r="L7735" t="s">
        <v>6</v>
      </c>
      <c r="M7735" t="s">
        <v>6</v>
      </c>
      <c r="N7735" t="s">
        <v>6</v>
      </c>
      <c r="O7735">
        <v>23.206958835845718</v>
      </c>
      <c r="P7735">
        <v>1.07907716770625E-3</v>
      </c>
      <c r="Q7735" t="s">
        <v>6</v>
      </c>
      <c r="R7735" t="s">
        <v>6</v>
      </c>
      <c r="S7735" t="s">
        <v>6</v>
      </c>
      <c r="T7735" t="s">
        <v>872</v>
      </c>
      <c r="U7735" t="s">
        <v>6</v>
      </c>
      <c r="V7735" t="s">
        <v>6</v>
      </c>
      <c r="W7735" t="s">
        <v>6</v>
      </c>
      <c r="X7735" t="s">
        <v>6</v>
      </c>
      <c r="Y7735" t="s">
        <v>6</v>
      </c>
      <c r="Z7735" t="s">
        <v>6</v>
      </c>
      <c r="AA7735" t="s">
        <v>6</v>
      </c>
      <c r="AB7735" t="s">
        <v>793</v>
      </c>
      <c r="AC7735" t="s">
        <v>764</v>
      </c>
    </row>
    <row r="7736" spans="1:29" x14ac:dyDescent="0.25">
      <c r="A7736" t="s">
        <v>390</v>
      </c>
      <c r="B7736">
        <v>652</v>
      </c>
      <c r="C7736" t="s">
        <v>202</v>
      </c>
      <c r="D7736">
        <v>1977</v>
      </c>
      <c r="E7736" t="s">
        <v>8730</v>
      </c>
      <c r="F7736" t="s">
        <v>6</v>
      </c>
      <c r="G7736" t="s">
        <v>6</v>
      </c>
      <c r="H7736" t="s">
        <v>6</v>
      </c>
      <c r="I7736">
        <v>3.1379312950563953</v>
      </c>
      <c r="J7736" t="s">
        <v>6</v>
      </c>
      <c r="K7736" t="s">
        <v>6</v>
      </c>
      <c r="L7736" t="s">
        <v>6</v>
      </c>
      <c r="M7736" t="s">
        <v>6</v>
      </c>
      <c r="N7736" t="s">
        <v>6</v>
      </c>
      <c r="O7736">
        <v>21.594816341125156</v>
      </c>
      <c r="P7736">
        <v>1.78975149220426E-3</v>
      </c>
      <c r="Q7736" t="s">
        <v>6</v>
      </c>
      <c r="R7736" t="s">
        <v>6</v>
      </c>
      <c r="S7736" t="s">
        <v>6</v>
      </c>
      <c r="T7736" t="s">
        <v>872</v>
      </c>
      <c r="U7736" t="s">
        <v>6</v>
      </c>
      <c r="V7736" t="s">
        <v>6</v>
      </c>
      <c r="W7736" t="s">
        <v>6</v>
      </c>
      <c r="X7736" t="s">
        <v>6</v>
      </c>
      <c r="Y7736" t="s">
        <v>6</v>
      </c>
      <c r="Z7736" t="s">
        <v>6</v>
      </c>
      <c r="AA7736" t="s">
        <v>6</v>
      </c>
      <c r="AB7736" t="s">
        <v>793</v>
      </c>
      <c r="AC7736" t="s">
        <v>764</v>
      </c>
    </row>
    <row r="7737" spans="1:29" x14ac:dyDescent="0.25">
      <c r="A7737" t="s">
        <v>390</v>
      </c>
      <c r="B7737">
        <v>652</v>
      </c>
      <c r="C7737" t="s">
        <v>202</v>
      </c>
      <c r="D7737">
        <v>1978</v>
      </c>
      <c r="E7737" t="s">
        <v>8731</v>
      </c>
      <c r="F7737" t="s">
        <v>6</v>
      </c>
      <c r="G7737" t="s">
        <v>6</v>
      </c>
      <c r="H7737" t="s">
        <v>6</v>
      </c>
      <c r="I7737">
        <v>2.2019403880904647</v>
      </c>
      <c r="J7737" t="s">
        <v>6</v>
      </c>
      <c r="K7737" t="s">
        <v>6</v>
      </c>
      <c r="L7737" t="s">
        <v>6</v>
      </c>
      <c r="M7737" t="s">
        <v>6</v>
      </c>
      <c r="N7737" t="s">
        <v>6</v>
      </c>
      <c r="O7737">
        <v>18.884115522303425</v>
      </c>
      <c r="P7737">
        <v>3.3643607313577702E-3</v>
      </c>
      <c r="Q7737" t="s">
        <v>6</v>
      </c>
      <c r="R7737" t="s">
        <v>6</v>
      </c>
      <c r="S7737" t="s">
        <v>6</v>
      </c>
      <c r="T7737" t="s">
        <v>872</v>
      </c>
      <c r="U7737" t="s">
        <v>6</v>
      </c>
      <c r="V7737" t="s">
        <v>6</v>
      </c>
      <c r="W7737" t="s">
        <v>6</v>
      </c>
      <c r="X7737" t="s">
        <v>6</v>
      </c>
      <c r="Y7737" t="s">
        <v>6</v>
      </c>
      <c r="Z7737" t="s">
        <v>6</v>
      </c>
      <c r="AA7737" t="s">
        <v>6</v>
      </c>
      <c r="AB7737" t="s">
        <v>793</v>
      </c>
      <c r="AC7737" t="s">
        <v>764</v>
      </c>
    </row>
    <row r="7738" spans="1:29" x14ac:dyDescent="0.25">
      <c r="A7738" t="s">
        <v>390</v>
      </c>
      <c r="B7738">
        <v>652</v>
      </c>
      <c r="C7738" t="s">
        <v>202</v>
      </c>
      <c r="D7738">
        <v>1979</v>
      </c>
      <c r="E7738" t="s">
        <v>8732</v>
      </c>
      <c r="F7738" t="s">
        <v>6</v>
      </c>
      <c r="G7738" t="s">
        <v>6</v>
      </c>
      <c r="H7738" t="s">
        <v>6</v>
      </c>
      <c r="I7738">
        <v>1.7621404258641937</v>
      </c>
      <c r="J7738" t="s">
        <v>6</v>
      </c>
      <c r="K7738" t="s">
        <v>6</v>
      </c>
      <c r="L7738" t="s">
        <v>6</v>
      </c>
      <c r="M7738" t="s">
        <v>6</v>
      </c>
      <c r="N7738" t="s">
        <v>6</v>
      </c>
      <c r="O7738">
        <v>17.730869575596756</v>
      </c>
      <c r="P7738">
        <v>4.5260001662625398E-3</v>
      </c>
      <c r="Q7738" t="s">
        <v>6</v>
      </c>
      <c r="R7738" t="s">
        <v>6</v>
      </c>
      <c r="S7738" t="s">
        <v>6</v>
      </c>
      <c r="T7738" t="s">
        <v>872</v>
      </c>
      <c r="U7738" t="s">
        <v>6</v>
      </c>
      <c r="V7738" t="s">
        <v>6</v>
      </c>
      <c r="W7738" t="s">
        <v>6</v>
      </c>
      <c r="X7738" t="s">
        <v>6</v>
      </c>
      <c r="Y7738" t="s">
        <v>6</v>
      </c>
      <c r="Z7738" t="s">
        <v>6</v>
      </c>
      <c r="AA7738" t="s">
        <v>6</v>
      </c>
      <c r="AB7738" t="s">
        <v>793</v>
      </c>
      <c r="AC7738" t="s">
        <v>764</v>
      </c>
    </row>
    <row r="7739" spans="1:29" x14ac:dyDescent="0.25">
      <c r="A7739" t="s">
        <v>390</v>
      </c>
      <c r="B7739">
        <v>652</v>
      </c>
      <c r="C7739" t="s">
        <v>202</v>
      </c>
      <c r="D7739">
        <v>1980</v>
      </c>
      <c r="E7739" t="s">
        <v>8733</v>
      </c>
      <c r="F7739" t="s">
        <v>6</v>
      </c>
      <c r="G7739" t="s">
        <v>6</v>
      </c>
      <c r="H7739" t="s">
        <v>6</v>
      </c>
      <c r="I7739">
        <v>1.3711432449298191</v>
      </c>
      <c r="J7739" t="s">
        <v>6</v>
      </c>
      <c r="K7739" t="s">
        <v>6</v>
      </c>
      <c r="L7739" t="s">
        <v>6</v>
      </c>
      <c r="M7739" t="s">
        <v>6</v>
      </c>
      <c r="N7739" t="s">
        <v>6</v>
      </c>
      <c r="O7739">
        <v>15.083468625464436</v>
      </c>
      <c r="P7739">
        <v>6.8697984320580004E-3</v>
      </c>
      <c r="Q7739" t="s">
        <v>6</v>
      </c>
      <c r="R7739" t="s">
        <v>6</v>
      </c>
      <c r="S7739" t="s">
        <v>6</v>
      </c>
      <c r="T7739" t="s">
        <v>872</v>
      </c>
      <c r="U7739" t="s">
        <v>6</v>
      </c>
      <c r="V7739" t="s">
        <v>6</v>
      </c>
      <c r="W7739" t="s">
        <v>6</v>
      </c>
      <c r="X7739" t="s">
        <v>6</v>
      </c>
      <c r="Y7739" t="s">
        <v>6</v>
      </c>
      <c r="Z7739" t="s">
        <v>6</v>
      </c>
      <c r="AA7739" t="s">
        <v>6</v>
      </c>
      <c r="AB7739" t="s">
        <v>793</v>
      </c>
      <c r="AC7739" t="s">
        <v>764</v>
      </c>
    </row>
    <row r="7740" spans="1:29" x14ac:dyDescent="0.25">
      <c r="A7740" t="s">
        <v>390</v>
      </c>
      <c r="B7740">
        <v>652</v>
      </c>
      <c r="C7740" t="s">
        <v>202</v>
      </c>
      <c r="D7740">
        <v>1981</v>
      </c>
      <c r="E7740" t="s">
        <v>8734</v>
      </c>
      <c r="F7740" t="s">
        <v>6</v>
      </c>
      <c r="G7740" t="s">
        <v>6</v>
      </c>
      <c r="H7740" t="s">
        <v>6</v>
      </c>
      <c r="I7740">
        <v>1.1552753440306676</v>
      </c>
      <c r="J7740" t="s">
        <v>6</v>
      </c>
      <c r="K7740" t="s">
        <v>6</v>
      </c>
      <c r="L7740" t="s">
        <v>6</v>
      </c>
      <c r="M7740" t="s">
        <v>6</v>
      </c>
      <c r="N7740" t="s">
        <v>6</v>
      </c>
      <c r="O7740">
        <v>12.722817046903788</v>
      </c>
      <c r="P7740">
        <v>1.16427748858651E-2</v>
      </c>
      <c r="Q7740" t="s">
        <v>6</v>
      </c>
      <c r="R7740" t="s">
        <v>6</v>
      </c>
      <c r="S7740" t="s">
        <v>6</v>
      </c>
      <c r="T7740" t="s">
        <v>872</v>
      </c>
      <c r="U7740" t="s">
        <v>6</v>
      </c>
      <c r="V7740" t="s">
        <v>6</v>
      </c>
      <c r="W7740" t="s">
        <v>6</v>
      </c>
      <c r="X7740" t="s">
        <v>6</v>
      </c>
      <c r="Y7740" t="s">
        <v>6</v>
      </c>
      <c r="Z7740" t="s">
        <v>6</v>
      </c>
      <c r="AA7740" t="s">
        <v>6</v>
      </c>
      <c r="AB7740" t="s">
        <v>793</v>
      </c>
      <c r="AC7740" t="s">
        <v>764</v>
      </c>
    </row>
    <row r="7741" spans="1:29" x14ac:dyDescent="0.25">
      <c r="A7741" t="s">
        <v>390</v>
      </c>
      <c r="B7741">
        <v>652</v>
      </c>
      <c r="C7741" t="s">
        <v>202</v>
      </c>
      <c r="D7741">
        <v>1982</v>
      </c>
      <c r="E7741" t="s">
        <v>8735</v>
      </c>
      <c r="F7741" t="s">
        <v>6</v>
      </c>
      <c r="G7741" t="s">
        <v>6</v>
      </c>
      <c r="H7741" t="s">
        <v>6</v>
      </c>
      <c r="I7741">
        <v>1.1271183739252209</v>
      </c>
      <c r="J7741" t="s">
        <v>6</v>
      </c>
      <c r="K7741" t="s">
        <v>6</v>
      </c>
      <c r="L7741" t="s">
        <v>6</v>
      </c>
      <c r="M7741" t="s">
        <v>6</v>
      </c>
      <c r="N7741" t="s">
        <v>6</v>
      </c>
      <c r="O7741">
        <v>11.978504285360902</v>
      </c>
      <c r="P7741">
        <v>1.3859028683943401E-2</v>
      </c>
      <c r="Q7741" t="s">
        <v>6</v>
      </c>
      <c r="R7741" t="s">
        <v>6</v>
      </c>
      <c r="S7741" t="s">
        <v>6</v>
      </c>
      <c r="T7741" t="s">
        <v>872</v>
      </c>
      <c r="U7741" t="s">
        <v>6</v>
      </c>
      <c r="V7741" t="s">
        <v>6</v>
      </c>
      <c r="W7741" t="s">
        <v>6</v>
      </c>
      <c r="X7741" t="s">
        <v>6</v>
      </c>
      <c r="Y7741" t="s">
        <v>6</v>
      </c>
      <c r="Z7741" t="s">
        <v>6</v>
      </c>
      <c r="AA7741" t="s">
        <v>6</v>
      </c>
      <c r="AB7741" t="s">
        <v>793</v>
      </c>
      <c r="AC7741" t="s">
        <v>764</v>
      </c>
    </row>
    <row r="7742" spans="1:29" x14ac:dyDescent="0.25">
      <c r="A7742" t="s">
        <v>390</v>
      </c>
      <c r="B7742">
        <v>652</v>
      </c>
      <c r="C7742" t="s">
        <v>202</v>
      </c>
      <c r="D7742">
        <v>1983</v>
      </c>
      <c r="E7742" t="s">
        <v>8736</v>
      </c>
      <c r="F7742" t="s">
        <v>6</v>
      </c>
      <c r="G7742" t="s">
        <v>6</v>
      </c>
      <c r="H7742" t="s">
        <v>6</v>
      </c>
      <c r="I7742">
        <v>0.96446908413749788</v>
      </c>
      <c r="J7742" t="s">
        <v>6</v>
      </c>
      <c r="K7742" t="s">
        <v>6</v>
      </c>
      <c r="L7742" t="s">
        <v>6</v>
      </c>
      <c r="M7742" t="s">
        <v>6</v>
      </c>
      <c r="N7742" t="s">
        <v>6</v>
      </c>
      <c r="O7742">
        <v>13.591408916450469</v>
      </c>
      <c r="P7742">
        <v>2.9503410778697899E-2</v>
      </c>
      <c r="Q7742" t="s">
        <v>6</v>
      </c>
      <c r="R7742" t="s">
        <v>6</v>
      </c>
      <c r="S7742" t="s">
        <v>6</v>
      </c>
      <c r="T7742" t="s">
        <v>872</v>
      </c>
      <c r="U7742" t="s">
        <v>6</v>
      </c>
      <c r="V7742" t="s">
        <v>6</v>
      </c>
      <c r="W7742" t="s">
        <v>6</v>
      </c>
      <c r="X7742" t="s">
        <v>6</v>
      </c>
      <c r="Y7742" t="s">
        <v>6</v>
      </c>
      <c r="Z7742" t="s">
        <v>6</v>
      </c>
      <c r="AA7742" t="s">
        <v>6</v>
      </c>
      <c r="AB7742" t="s">
        <v>793</v>
      </c>
      <c r="AC7742" t="s">
        <v>764</v>
      </c>
    </row>
    <row r="7743" spans="1:29" x14ac:dyDescent="0.25">
      <c r="A7743" t="s">
        <v>390</v>
      </c>
      <c r="B7743">
        <v>652</v>
      </c>
      <c r="C7743" t="s">
        <v>202</v>
      </c>
      <c r="D7743">
        <v>1984</v>
      </c>
      <c r="E7743" t="s">
        <v>8737</v>
      </c>
      <c r="F7743" t="s">
        <v>6</v>
      </c>
      <c r="G7743" t="s">
        <v>6</v>
      </c>
      <c r="H7743" t="s">
        <v>6</v>
      </c>
      <c r="I7743">
        <v>1.3816756676815702</v>
      </c>
      <c r="J7743" t="s">
        <v>6</v>
      </c>
      <c r="K7743" t="s">
        <v>6</v>
      </c>
      <c r="L7743" t="s">
        <v>6</v>
      </c>
      <c r="M7743" t="s">
        <v>6</v>
      </c>
      <c r="N7743" t="s">
        <v>6</v>
      </c>
      <c r="O7743">
        <v>19.376172403102146</v>
      </c>
      <c r="P7743">
        <v>4.3373885680004602E-2</v>
      </c>
      <c r="Q7743" t="s">
        <v>6</v>
      </c>
      <c r="R7743" t="s">
        <v>6</v>
      </c>
      <c r="S7743" t="s">
        <v>6</v>
      </c>
      <c r="T7743" t="s">
        <v>872</v>
      </c>
      <c r="U7743" t="s">
        <v>6</v>
      </c>
      <c r="V7743" t="s">
        <v>6</v>
      </c>
      <c r="W7743" t="s">
        <v>6</v>
      </c>
      <c r="X7743" t="s">
        <v>6</v>
      </c>
      <c r="Y7743" t="s">
        <v>6</v>
      </c>
      <c r="Z7743" t="s">
        <v>6</v>
      </c>
      <c r="AA7743" t="s">
        <v>6</v>
      </c>
      <c r="AB7743" t="s">
        <v>793</v>
      </c>
      <c r="AC7743" t="s">
        <v>764</v>
      </c>
    </row>
    <row r="7744" spans="1:29" x14ac:dyDescent="0.25">
      <c r="A7744" t="s">
        <v>390</v>
      </c>
      <c r="B7744">
        <v>652</v>
      </c>
      <c r="C7744" t="s">
        <v>202</v>
      </c>
      <c r="D7744">
        <v>1985</v>
      </c>
      <c r="E7744" t="s">
        <v>8738</v>
      </c>
      <c r="F7744" t="s">
        <v>6</v>
      </c>
      <c r="G7744" t="s">
        <v>6</v>
      </c>
      <c r="H7744" t="s">
        <v>6</v>
      </c>
      <c r="I7744">
        <v>1.9438623661126484</v>
      </c>
      <c r="J7744" t="s">
        <v>6</v>
      </c>
      <c r="K7744" t="s">
        <v>6</v>
      </c>
      <c r="L7744" t="s">
        <v>6</v>
      </c>
      <c r="M7744" t="s">
        <v>6</v>
      </c>
      <c r="N7744" t="s">
        <v>6</v>
      </c>
      <c r="O7744">
        <v>22.707304361784942</v>
      </c>
      <c r="P7744">
        <v>5.4994489531397003E-2</v>
      </c>
      <c r="Q7744" t="s">
        <v>6</v>
      </c>
      <c r="R7744" t="s">
        <v>6</v>
      </c>
      <c r="S7744" t="s">
        <v>6</v>
      </c>
      <c r="T7744" t="s">
        <v>872</v>
      </c>
      <c r="U7744" t="s">
        <v>6</v>
      </c>
      <c r="V7744" t="s">
        <v>6</v>
      </c>
      <c r="W7744" t="s">
        <v>6</v>
      </c>
      <c r="X7744" t="s">
        <v>6</v>
      </c>
      <c r="Y7744" t="s">
        <v>6</v>
      </c>
      <c r="Z7744" t="s">
        <v>6</v>
      </c>
      <c r="AA7744" t="s">
        <v>6</v>
      </c>
      <c r="AB7744" t="s">
        <v>793</v>
      </c>
      <c r="AC7744" t="s">
        <v>764</v>
      </c>
    </row>
    <row r="7745" spans="1:29" x14ac:dyDescent="0.25">
      <c r="A7745" t="s">
        <v>390</v>
      </c>
      <c r="B7745">
        <v>652</v>
      </c>
      <c r="C7745" t="s">
        <v>202</v>
      </c>
      <c r="D7745">
        <v>1986</v>
      </c>
      <c r="E7745" t="s">
        <v>8739</v>
      </c>
      <c r="F7745" t="s">
        <v>6</v>
      </c>
      <c r="G7745" t="s">
        <v>6</v>
      </c>
      <c r="H7745" t="s">
        <v>6</v>
      </c>
      <c r="I7745">
        <v>2.2689605995252378</v>
      </c>
      <c r="J7745" t="s">
        <v>6</v>
      </c>
      <c r="K7745" t="s">
        <v>6</v>
      </c>
      <c r="L7745" t="s">
        <v>6</v>
      </c>
      <c r="M7745" t="s">
        <v>6</v>
      </c>
      <c r="N7745" t="s">
        <v>6</v>
      </c>
      <c r="O7745">
        <v>29.842455950502362</v>
      </c>
      <c r="P7745">
        <v>8.1978754592040806E-2</v>
      </c>
      <c r="Q7745" t="s">
        <v>6</v>
      </c>
      <c r="R7745" t="s">
        <v>6</v>
      </c>
      <c r="S7745" t="s">
        <v>6</v>
      </c>
      <c r="T7745" t="s">
        <v>872</v>
      </c>
      <c r="U7745" t="s">
        <v>6</v>
      </c>
      <c r="V7745" t="s">
        <v>6</v>
      </c>
      <c r="W7745" t="s">
        <v>6</v>
      </c>
      <c r="X7745" t="s">
        <v>6</v>
      </c>
      <c r="Y7745" t="s">
        <v>6</v>
      </c>
      <c r="Z7745" t="s">
        <v>6</v>
      </c>
      <c r="AA7745" t="s">
        <v>6</v>
      </c>
      <c r="AB7745" t="s">
        <v>793</v>
      </c>
      <c r="AC7745" t="s">
        <v>764</v>
      </c>
    </row>
    <row r="7746" spans="1:29" x14ac:dyDescent="0.25">
      <c r="A7746" t="s">
        <v>390</v>
      </c>
      <c r="B7746">
        <v>652</v>
      </c>
      <c r="C7746" t="s">
        <v>202</v>
      </c>
      <c r="D7746">
        <v>1987</v>
      </c>
      <c r="E7746" t="s">
        <v>8740</v>
      </c>
      <c r="F7746" t="s">
        <v>6</v>
      </c>
      <c r="G7746" t="s">
        <v>6</v>
      </c>
      <c r="H7746" t="s">
        <v>6</v>
      </c>
      <c r="I7746">
        <v>1.9724794996626791</v>
      </c>
      <c r="J7746" t="s">
        <v>6</v>
      </c>
      <c r="K7746" t="s">
        <v>6</v>
      </c>
      <c r="L7746" t="s">
        <v>6</v>
      </c>
      <c r="M7746" t="s">
        <v>6</v>
      </c>
      <c r="N7746" t="s">
        <v>6</v>
      </c>
      <c r="O7746">
        <v>43.724477870041042</v>
      </c>
      <c r="P7746">
        <v>0.119592098932758</v>
      </c>
      <c r="Q7746" t="s">
        <v>6</v>
      </c>
      <c r="R7746" t="s">
        <v>6</v>
      </c>
      <c r="S7746" t="s">
        <v>6</v>
      </c>
      <c r="T7746" t="s">
        <v>872</v>
      </c>
      <c r="U7746" t="s">
        <v>6</v>
      </c>
      <c r="V7746" t="s">
        <v>6</v>
      </c>
      <c r="W7746" t="s">
        <v>6</v>
      </c>
      <c r="X7746" t="s">
        <v>6</v>
      </c>
      <c r="Y7746" t="s">
        <v>6</v>
      </c>
      <c r="Z7746" t="s">
        <v>6</v>
      </c>
      <c r="AA7746" t="s">
        <v>6</v>
      </c>
      <c r="AB7746" t="s">
        <v>793</v>
      </c>
      <c r="AC7746" t="s">
        <v>764</v>
      </c>
    </row>
    <row r="7747" spans="1:29" x14ac:dyDescent="0.25">
      <c r="A7747" t="s">
        <v>390</v>
      </c>
      <c r="B7747">
        <v>652</v>
      </c>
      <c r="C7747" t="s">
        <v>202</v>
      </c>
      <c r="D7747">
        <v>1988</v>
      </c>
      <c r="E7747" t="s">
        <v>8741</v>
      </c>
      <c r="F7747" t="s">
        <v>6</v>
      </c>
      <c r="G7747" t="s">
        <v>6</v>
      </c>
      <c r="H7747" t="s">
        <v>6</v>
      </c>
      <c r="I7747">
        <v>1.9631767333381249</v>
      </c>
      <c r="J7747" t="s">
        <v>6</v>
      </c>
      <c r="K7747" t="s">
        <v>6</v>
      </c>
      <c r="L7747" t="s">
        <v>6</v>
      </c>
      <c r="M7747" t="s">
        <v>6</v>
      </c>
      <c r="N7747" t="s">
        <v>6</v>
      </c>
      <c r="O7747">
        <v>38.204299804916623</v>
      </c>
      <c r="P7747">
        <v>0.16851850618103201</v>
      </c>
      <c r="Q7747" t="s">
        <v>6</v>
      </c>
      <c r="R7747" t="s">
        <v>6</v>
      </c>
      <c r="S7747" t="s">
        <v>6</v>
      </c>
      <c r="T7747" t="s">
        <v>872</v>
      </c>
      <c r="U7747" t="s">
        <v>6</v>
      </c>
      <c r="V7747" t="s">
        <v>6</v>
      </c>
      <c r="W7747" t="s">
        <v>6</v>
      </c>
      <c r="X7747" t="s">
        <v>6</v>
      </c>
      <c r="Y7747" t="s">
        <v>6</v>
      </c>
      <c r="Z7747" t="s">
        <v>6</v>
      </c>
      <c r="AA7747" t="s">
        <v>6</v>
      </c>
      <c r="AB7747" t="s">
        <v>793</v>
      </c>
      <c r="AC7747" t="s">
        <v>764</v>
      </c>
    </row>
    <row r="7748" spans="1:29" x14ac:dyDescent="0.25">
      <c r="A7748" t="s">
        <v>390</v>
      </c>
      <c r="B7748">
        <v>652</v>
      </c>
      <c r="C7748" t="s">
        <v>202</v>
      </c>
      <c r="D7748">
        <v>1989</v>
      </c>
      <c r="E7748" t="s">
        <v>8742</v>
      </c>
      <c r="F7748" t="s">
        <v>6</v>
      </c>
      <c r="G7748" t="s">
        <v>6</v>
      </c>
      <c r="H7748" t="s">
        <v>6</v>
      </c>
      <c r="I7748">
        <v>3.6549495524538114</v>
      </c>
      <c r="J7748" t="s">
        <v>6</v>
      </c>
      <c r="K7748" t="s">
        <v>6</v>
      </c>
      <c r="L7748" t="s">
        <v>6</v>
      </c>
      <c r="M7748" t="s">
        <v>6</v>
      </c>
      <c r="N7748" t="s">
        <v>6</v>
      </c>
      <c r="O7748">
        <v>37.538018673841918</v>
      </c>
      <c r="P7748">
        <v>0.227195295137786</v>
      </c>
      <c r="Q7748" t="s">
        <v>6</v>
      </c>
      <c r="R7748" t="s">
        <v>6</v>
      </c>
      <c r="S7748" t="s">
        <v>6</v>
      </c>
      <c r="T7748" t="s">
        <v>872</v>
      </c>
      <c r="U7748" t="s">
        <v>6</v>
      </c>
      <c r="V7748" t="s">
        <v>6</v>
      </c>
      <c r="W7748" t="s">
        <v>6</v>
      </c>
      <c r="X7748" t="s">
        <v>6</v>
      </c>
      <c r="Y7748" t="s">
        <v>6</v>
      </c>
      <c r="Z7748" t="s">
        <v>6</v>
      </c>
      <c r="AA7748" t="s">
        <v>6</v>
      </c>
      <c r="AB7748" t="s">
        <v>793</v>
      </c>
      <c r="AC7748" t="s">
        <v>764</v>
      </c>
    </row>
    <row r="7749" spans="1:29" x14ac:dyDescent="0.25">
      <c r="A7749" t="s">
        <v>390</v>
      </c>
      <c r="B7749">
        <v>652</v>
      </c>
      <c r="C7749" t="s">
        <v>202</v>
      </c>
      <c r="D7749">
        <v>1990</v>
      </c>
      <c r="E7749" t="s">
        <v>8743</v>
      </c>
      <c r="F7749" t="s">
        <v>6</v>
      </c>
      <c r="G7749" t="s">
        <v>6</v>
      </c>
      <c r="H7749" t="s">
        <v>6</v>
      </c>
      <c r="I7749">
        <v>2.9139695357080302</v>
      </c>
      <c r="J7749" t="s">
        <v>6</v>
      </c>
      <c r="K7749" t="s">
        <v>6</v>
      </c>
      <c r="L7749" t="s">
        <v>6</v>
      </c>
      <c r="M7749" t="s">
        <v>6</v>
      </c>
      <c r="N7749" t="s">
        <v>6</v>
      </c>
      <c r="O7749">
        <v>35.664477121799337</v>
      </c>
      <c r="P7749">
        <v>0.32570200285566903</v>
      </c>
      <c r="Q7749" t="s">
        <v>6</v>
      </c>
      <c r="R7749" t="s">
        <v>6</v>
      </c>
      <c r="S7749" t="s">
        <v>6</v>
      </c>
      <c r="T7749" t="s">
        <v>872</v>
      </c>
      <c r="U7749" t="s">
        <v>6</v>
      </c>
      <c r="V7749" t="s">
        <v>6</v>
      </c>
      <c r="W7749" t="s">
        <v>6</v>
      </c>
      <c r="X7749" t="s">
        <v>6</v>
      </c>
      <c r="Y7749" t="s">
        <v>6</v>
      </c>
      <c r="Z7749" t="s">
        <v>6</v>
      </c>
      <c r="AA7749" t="s">
        <v>6</v>
      </c>
      <c r="AB7749" t="s">
        <v>793</v>
      </c>
      <c r="AC7749" t="s">
        <v>764</v>
      </c>
    </row>
    <row r="7750" spans="1:29" x14ac:dyDescent="0.25">
      <c r="A7750" t="s">
        <v>390</v>
      </c>
      <c r="B7750">
        <v>652</v>
      </c>
      <c r="C7750" t="s">
        <v>202</v>
      </c>
      <c r="D7750">
        <v>1991</v>
      </c>
      <c r="E7750" t="s">
        <v>8744</v>
      </c>
      <c r="F7750" t="s">
        <v>6</v>
      </c>
      <c r="G7750" t="s">
        <v>6</v>
      </c>
      <c r="H7750" t="s">
        <v>6</v>
      </c>
      <c r="I7750">
        <v>2.1563535398237685</v>
      </c>
      <c r="J7750" t="s">
        <v>6</v>
      </c>
      <c r="K7750" t="s">
        <v>6</v>
      </c>
      <c r="L7750" t="s">
        <v>6</v>
      </c>
      <c r="M7750" t="s">
        <v>6</v>
      </c>
      <c r="N7750" t="s">
        <v>6</v>
      </c>
      <c r="O7750">
        <v>36.108598576927712</v>
      </c>
      <c r="P7750">
        <v>0.41276504215778997</v>
      </c>
      <c r="Q7750" t="s">
        <v>6</v>
      </c>
      <c r="R7750" t="s">
        <v>6</v>
      </c>
      <c r="S7750" t="s">
        <v>6</v>
      </c>
      <c r="T7750" t="s">
        <v>872</v>
      </c>
      <c r="U7750" t="s">
        <v>6</v>
      </c>
      <c r="V7750" t="s">
        <v>6</v>
      </c>
      <c r="W7750" t="s">
        <v>6</v>
      </c>
      <c r="X7750" t="s">
        <v>6</v>
      </c>
      <c r="Y7750" t="s">
        <v>6</v>
      </c>
      <c r="Z7750" t="s">
        <v>6</v>
      </c>
      <c r="AA7750" t="s">
        <v>6</v>
      </c>
      <c r="AB7750" t="s">
        <v>793</v>
      </c>
      <c r="AC7750" t="s">
        <v>764</v>
      </c>
    </row>
    <row r="7751" spans="1:29" x14ac:dyDescent="0.25">
      <c r="A7751" t="s">
        <v>390</v>
      </c>
      <c r="B7751">
        <v>652</v>
      </c>
      <c r="C7751" t="s">
        <v>202</v>
      </c>
      <c r="D7751">
        <v>1992</v>
      </c>
      <c r="E7751" t="s">
        <v>8745</v>
      </c>
      <c r="F7751" t="s">
        <v>6</v>
      </c>
      <c r="G7751" t="s">
        <v>6</v>
      </c>
      <c r="H7751" t="s">
        <v>6</v>
      </c>
      <c r="I7751">
        <v>2.8789837873312671</v>
      </c>
      <c r="J7751" t="s">
        <v>6</v>
      </c>
      <c r="K7751" t="s">
        <v>6</v>
      </c>
      <c r="L7751" t="s">
        <v>6</v>
      </c>
      <c r="M7751" t="s">
        <v>6</v>
      </c>
      <c r="N7751" t="s">
        <v>6</v>
      </c>
      <c r="O7751">
        <v>40.06803283213042</v>
      </c>
      <c r="P7751">
        <v>0.48234090646300998</v>
      </c>
      <c r="Q7751" t="s">
        <v>6</v>
      </c>
      <c r="R7751" t="s">
        <v>6</v>
      </c>
      <c r="S7751" t="s">
        <v>6</v>
      </c>
      <c r="T7751" t="s">
        <v>872</v>
      </c>
      <c r="U7751" t="s">
        <v>6</v>
      </c>
      <c r="V7751" t="s">
        <v>6</v>
      </c>
      <c r="W7751" t="s">
        <v>6</v>
      </c>
      <c r="X7751" t="s">
        <v>6</v>
      </c>
      <c r="Y7751" t="s">
        <v>6</v>
      </c>
      <c r="Z7751" t="s">
        <v>6</v>
      </c>
      <c r="AA7751" t="s">
        <v>6</v>
      </c>
      <c r="AB7751" t="s">
        <v>793</v>
      </c>
      <c r="AC7751" t="s">
        <v>764</v>
      </c>
    </row>
    <row r="7752" spans="1:29" x14ac:dyDescent="0.25">
      <c r="A7752" t="s">
        <v>390</v>
      </c>
      <c r="B7752">
        <v>652</v>
      </c>
      <c r="C7752" t="s">
        <v>202</v>
      </c>
      <c r="D7752">
        <v>1993</v>
      </c>
      <c r="E7752" t="s">
        <v>8746</v>
      </c>
      <c r="F7752" t="s">
        <v>6</v>
      </c>
      <c r="G7752" t="s">
        <v>6</v>
      </c>
      <c r="H7752" t="s">
        <v>6</v>
      </c>
      <c r="I7752">
        <v>2.9792181101241217</v>
      </c>
      <c r="J7752" t="s">
        <v>6</v>
      </c>
      <c r="K7752" t="s">
        <v>6</v>
      </c>
      <c r="L7752" t="s">
        <v>6</v>
      </c>
      <c r="M7752" t="s">
        <v>6</v>
      </c>
      <c r="N7752" t="s">
        <v>6</v>
      </c>
      <c r="O7752">
        <v>51.036743072037027</v>
      </c>
      <c r="P7752">
        <v>0.63040399622430399</v>
      </c>
      <c r="Q7752" t="s">
        <v>6</v>
      </c>
      <c r="R7752" t="s">
        <v>6</v>
      </c>
      <c r="S7752" t="s">
        <v>6</v>
      </c>
      <c r="T7752" t="s">
        <v>872</v>
      </c>
      <c r="U7752" t="s">
        <v>6</v>
      </c>
      <c r="V7752" t="s">
        <v>6</v>
      </c>
      <c r="W7752" t="s">
        <v>6</v>
      </c>
      <c r="X7752" t="s">
        <v>6</v>
      </c>
      <c r="Y7752" t="s">
        <v>6</v>
      </c>
      <c r="Z7752" t="s">
        <v>6</v>
      </c>
      <c r="AA7752" t="s">
        <v>6</v>
      </c>
      <c r="AB7752" t="s">
        <v>793</v>
      </c>
      <c r="AC7752" t="s">
        <v>764</v>
      </c>
    </row>
    <row r="7753" spans="1:29" x14ac:dyDescent="0.25">
      <c r="A7753" t="s">
        <v>390</v>
      </c>
      <c r="B7753">
        <v>652</v>
      </c>
      <c r="C7753" t="s">
        <v>202</v>
      </c>
      <c r="D7753">
        <v>1994</v>
      </c>
      <c r="E7753" t="s">
        <v>8747</v>
      </c>
      <c r="F7753" t="s">
        <v>6</v>
      </c>
      <c r="G7753" t="s">
        <v>6</v>
      </c>
      <c r="H7753" t="s">
        <v>6</v>
      </c>
      <c r="I7753">
        <v>3.2330382740102679</v>
      </c>
      <c r="J7753" t="s">
        <v>6</v>
      </c>
      <c r="K7753" t="s">
        <v>6</v>
      </c>
      <c r="L7753" t="s">
        <v>6</v>
      </c>
      <c r="M7753" t="s">
        <v>6</v>
      </c>
      <c r="N7753" t="s">
        <v>6</v>
      </c>
      <c r="O7753">
        <v>76.637657737617943</v>
      </c>
      <c r="P7753">
        <v>0.84735413328515097</v>
      </c>
      <c r="Q7753" t="s">
        <v>6</v>
      </c>
      <c r="R7753" t="s">
        <v>6</v>
      </c>
      <c r="S7753" t="s">
        <v>6</v>
      </c>
      <c r="T7753" t="s">
        <v>872</v>
      </c>
      <c r="U7753" t="s">
        <v>6</v>
      </c>
      <c r="V7753" t="s">
        <v>6</v>
      </c>
      <c r="W7753" t="s">
        <v>6</v>
      </c>
      <c r="X7753" t="s">
        <v>6</v>
      </c>
      <c r="Y7753" t="s">
        <v>6</v>
      </c>
      <c r="Z7753" t="s">
        <v>6</v>
      </c>
      <c r="AA7753" t="s">
        <v>6</v>
      </c>
      <c r="AB7753" t="s">
        <v>793</v>
      </c>
      <c r="AC7753" t="s">
        <v>764</v>
      </c>
    </row>
    <row r="7754" spans="1:29" x14ac:dyDescent="0.25">
      <c r="A7754" t="s">
        <v>390</v>
      </c>
      <c r="B7754">
        <v>652</v>
      </c>
      <c r="C7754" t="s">
        <v>202</v>
      </c>
      <c r="D7754">
        <v>1995</v>
      </c>
      <c r="E7754" t="s">
        <v>8748</v>
      </c>
      <c r="F7754" t="s">
        <v>6</v>
      </c>
      <c r="G7754" t="s">
        <v>6</v>
      </c>
      <c r="H7754" t="s">
        <v>6</v>
      </c>
      <c r="I7754">
        <v>3.1241242251874324</v>
      </c>
      <c r="J7754" t="s">
        <v>6</v>
      </c>
      <c r="K7754" t="s">
        <v>6</v>
      </c>
      <c r="L7754" t="s">
        <v>6</v>
      </c>
      <c r="M7754" t="s">
        <v>6</v>
      </c>
      <c r="N7754" t="s">
        <v>6</v>
      </c>
      <c r="O7754">
        <v>67.797519925363133</v>
      </c>
      <c r="P7754">
        <v>1.26204519590149</v>
      </c>
      <c r="Q7754" t="s">
        <v>6</v>
      </c>
      <c r="R7754" t="s">
        <v>6</v>
      </c>
      <c r="S7754" t="s">
        <v>6</v>
      </c>
      <c r="T7754" t="s">
        <v>872</v>
      </c>
      <c r="U7754" t="s">
        <v>6</v>
      </c>
      <c r="V7754" t="s">
        <v>6</v>
      </c>
      <c r="W7754" t="s">
        <v>6</v>
      </c>
      <c r="X7754" t="s">
        <v>6</v>
      </c>
      <c r="Y7754" t="s">
        <v>6</v>
      </c>
      <c r="Z7754" t="s">
        <v>6</v>
      </c>
      <c r="AA7754" t="s">
        <v>6</v>
      </c>
      <c r="AB7754" t="s">
        <v>793</v>
      </c>
      <c r="AC7754" t="s">
        <v>764</v>
      </c>
    </row>
    <row r="7755" spans="1:29" x14ac:dyDescent="0.25">
      <c r="A7755" t="s">
        <v>390</v>
      </c>
      <c r="B7755">
        <v>652</v>
      </c>
      <c r="C7755" t="s">
        <v>202</v>
      </c>
      <c r="D7755">
        <v>1996</v>
      </c>
      <c r="E7755" t="s">
        <v>8749</v>
      </c>
      <c r="F7755" t="s">
        <v>6</v>
      </c>
      <c r="G7755" t="s">
        <v>6</v>
      </c>
      <c r="H7755" t="s">
        <v>6</v>
      </c>
      <c r="I7755">
        <v>3.697984677958321</v>
      </c>
      <c r="J7755" t="s">
        <v>6</v>
      </c>
      <c r="K7755" t="s">
        <v>6</v>
      </c>
      <c r="L7755" t="s">
        <v>6</v>
      </c>
      <c r="M7755" t="s">
        <v>6</v>
      </c>
      <c r="N7755" t="s">
        <v>6</v>
      </c>
      <c r="O7755">
        <v>60.45486021051466</v>
      </c>
      <c r="P7755">
        <v>1.84590755170733</v>
      </c>
      <c r="Q7755" t="s">
        <v>6</v>
      </c>
      <c r="R7755" t="s">
        <v>6</v>
      </c>
      <c r="S7755" t="s">
        <v>6</v>
      </c>
      <c r="T7755" t="s">
        <v>872</v>
      </c>
      <c r="U7755" t="s">
        <v>6</v>
      </c>
      <c r="V7755" t="s">
        <v>6</v>
      </c>
      <c r="W7755" t="s">
        <v>6</v>
      </c>
      <c r="X7755" t="s">
        <v>6</v>
      </c>
      <c r="Y7755" t="s">
        <v>6</v>
      </c>
      <c r="Z7755" t="s">
        <v>6</v>
      </c>
      <c r="AA7755" t="s">
        <v>6</v>
      </c>
      <c r="AB7755" t="s">
        <v>793</v>
      </c>
      <c r="AC7755" t="s">
        <v>764</v>
      </c>
    </row>
    <row r="7756" spans="1:29" x14ac:dyDescent="0.25">
      <c r="A7756" t="s">
        <v>390</v>
      </c>
      <c r="B7756">
        <v>652</v>
      </c>
      <c r="C7756" t="s">
        <v>202</v>
      </c>
      <c r="D7756">
        <v>1997</v>
      </c>
      <c r="E7756" t="s">
        <v>8750</v>
      </c>
      <c r="F7756" t="s">
        <v>6</v>
      </c>
      <c r="G7756" t="s">
        <v>6</v>
      </c>
      <c r="H7756" t="s">
        <v>6</v>
      </c>
      <c r="I7756">
        <v>5.0468392126369803</v>
      </c>
      <c r="J7756" t="s">
        <v>6</v>
      </c>
      <c r="K7756" t="s">
        <v>6</v>
      </c>
      <c r="L7756" t="s">
        <v>6</v>
      </c>
      <c r="M7756" t="s">
        <v>6</v>
      </c>
      <c r="N7756" t="s">
        <v>6</v>
      </c>
      <c r="O7756">
        <v>65.67567148034739</v>
      </c>
      <c r="P7756">
        <v>2.2975193699966701</v>
      </c>
      <c r="Q7756" t="s">
        <v>6</v>
      </c>
      <c r="R7756" t="s">
        <v>6</v>
      </c>
      <c r="S7756" t="s">
        <v>6</v>
      </c>
      <c r="T7756" t="s">
        <v>872</v>
      </c>
      <c r="U7756" t="s">
        <v>6</v>
      </c>
      <c r="V7756" t="s">
        <v>6</v>
      </c>
      <c r="W7756" t="s">
        <v>6</v>
      </c>
      <c r="X7756" t="s">
        <v>6</v>
      </c>
      <c r="Y7756" t="s">
        <v>6</v>
      </c>
      <c r="Z7756" t="s">
        <v>6</v>
      </c>
      <c r="AA7756" t="s">
        <v>6</v>
      </c>
      <c r="AB7756" t="s">
        <v>793</v>
      </c>
      <c r="AC7756" t="s">
        <v>764</v>
      </c>
    </row>
    <row r="7757" spans="1:29" x14ac:dyDescent="0.25">
      <c r="A7757" t="s">
        <v>390</v>
      </c>
      <c r="B7757">
        <v>652</v>
      </c>
      <c r="C7757" t="s">
        <v>202</v>
      </c>
      <c r="D7757">
        <v>1998</v>
      </c>
      <c r="E7757" t="s">
        <v>8751</v>
      </c>
      <c r="F7757" t="s">
        <v>6</v>
      </c>
      <c r="G7757" t="s">
        <v>6</v>
      </c>
      <c r="H7757" t="s">
        <v>6</v>
      </c>
      <c r="I7757">
        <v>5.6680806418863163</v>
      </c>
      <c r="J7757" t="s">
        <v>6</v>
      </c>
      <c r="K7757" t="s">
        <v>6</v>
      </c>
      <c r="L7757" t="s">
        <v>6</v>
      </c>
      <c r="M7757" t="s">
        <v>6</v>
      </c>
      <c r="N7757" t="s">
        <v>6</v>
      </c>
      <c r="O7757">
        <v>57.179927860769943</v>
      </c>
      <c r="P7757">
        <v>2.8155672872499</v>
      </c>
      <c r="Q7757" t="s">
        <v>6</v>
      </c>
      <c r="R7757" t="s">
        <v>6</v>
      </c>
      <c r="S7757" t="s">
        <v>6</v>
      </c>
      <c r="T7757" t="s">
        <v>872</v>
      </c>
      <c r="U7757" t="s">
        <v>6</v>
      </c>
      <c r="V7757" t="s">
        <v>6</v>
      </c>
      <c r="W7757" t="s">
        <v>6</v>
      </c>
      <c r="X7757" t="s">
        <v>6</v>
      </c>
      <c r="Y7757" t="s">
        <v>6</v>
      </c>
      <c r="Z7757" t="s">
        <v>6</v>
      </c>
      <c r="AA7757" t="s">
        <v>6</v>
      </c>
      <c r="AB7757" t="s">
        <v>793</v>
      </c>
      <c r="AC7757" t="s">
        <v>764</v>
      </c>
    </row>
    <row r="7758" spans="1:29" x14ac:dyDescent="0.25">
      <c r="A7758" t="s">
        <v>390</v>
      </c>
      <c r="B7758">
        <v>652</v>
      </c>
      <c r="C7758" t="s">
        <v>202</v>
      </c>
      <c r="D7758">
        <v>1999</v>
      </c>
      <c r="E7758" t="s">
        <v>8752</v>
      </c>
      <c r="F7758" t="s">
        <v>6</v>
      </c>
      <c r="G7758" t="s">
        <v>6</v>
      </c>
      <c r="H7758" t="s">
        <v>6</v>
      </c>
      <c r="I7758">
        <v>7.6397074000751957</v>
      </c>
      <c r="J7758" t="s">
        <v>6</v>
      </c>
      <c r="K7758" t="s">
        <v>6</v>
      </c>
      <c r="L7758" t="s">
        <v>6</v>
      </c>
      <c r="M7758" t="s">
        <v>6</v>
      </c>
      <c r="N7758" t="s">
        <v>6</v>
      </c>
      <c r="O7758">
        <v>78.80054165144422</v>
      </c>
      <c r="P7758">
        <v>3.3501826585710099</v>
      </c>
      <c r="Q7758" t="s">
        <v>6</v>
      </c>
      <c r="R7758" t="s">
        <v>6</v>
      </c>
      <c r="S7758" t="s">
        <v>6</v>
      </c>
      <c r="T7758" t="s">
        <v>872</v>
      </c>
      <c r="U7758" t="s">
        <v>6</v>
      </c>
      <c r="V7758" t="s">
        <v>6</v>
      </c>
      <c r="W7758" t="s">
        <v>6</v>
      </c>
      <c r="X7758" t="s">
        <v>6</v>
      </c>
      <c r="Y7758" t="s">
        <v>6</v>
      </c>
      <c r="Z7758" t="s">
        <v>6</v>
      </c>
      <c r="AA7758" t="s">
        <v>6</v>
      </c>
      <c r="AB7758" t="s">
        <v>793</v>
      </c>
      <c r="AC7758" t="s">
        <v>764</v>
      </c>
    </row>
    <row r="7759" spans="1:29" x14ac:dyDescent="0.25">
      <c r="A7759" t="s">
        <v>390</v>
      </c>
      <c r="B7759">
        <v>652</v>
      </c>
      <c r="C7759" t="s">
        <v>202</v>
      </c>
      <c r="D7759">
        <v>2000</v>
      </c>
      <c r="E7759" t="s">
        <v>8753</v>
      </c>
      <c r="F7759" t="s">
        <v>6</v>
      </c>
      <c r="G7759" t="s">
        <v>6</v>
      </c>
      <c r="H7759" t="s">
        <v>6</v>
      </c>
      <c r="I7759">
        <v>8.5077277361069132</v>
      </c>
      <c r="J7759" t="s">
        <v>6</v>
      </c>
      <c r="K7759" t="s">
        <v>6</v>
      </c>
      <c r="L7759" t="s">
        <v>6</v>
      </c>
      <c r="M7759" t="s">
        <v>6</v>
      </c>
      <c r="N7759" t="s">
        <v>6</v>
      </c>
      <c r="O7759">
        <v>111.94535596663341</v>
      </c>
      <c r="P7759">
        <v>4.4201861897841699</v>
      </c>
      <c r="Q7759" t="s">
        <v>6</v>
      </c>
      <c r="R7759" t="s">
        <v>6</v>
      </c>
      <c r="S7759" t="s">
        <v>6</v>
      </c>
      <c r="T7759" t="s">
        <v>872</v>
      </c>
      <c r="U7759" t="s">
        <v>6</v>
      </c>
      <c r="V7759" t="s">
        <v>6</v>
      </c>
      <c r="W7759" t="s">
        <v>6</v>
      </c>
      <c r="X7759" t="s">
        <v>6</v>
      </c>
      <c r="Y7759" t="s">
        <v>6</v>
      </c>
      <c r="Z7759" t="s">
        <v>6</v>
      </c>
      <c r="AA7759" t="s">
        <v>6</v>
      </c>
      <c r="AB7759" t="s">
        <v>793</v>
      </c>
      <c r="AC7759" t="s">
        <v>764</v>
      </c>
    </row>
    <row r="7760" spans="1:29" x14ac:dyDescent="0.25">
      <c r="A7760" t="s">
        <v>390</v>
      </c>
      <c r="B7760">
        <v>652</v>
      </c>
      <c r="C7760" t="s">
        <v>202</v>
      </c>
      <c r="D7760">
        <v>2001</v>
      </c>
      <c r="E7760" t="s">
        <v>8754</v>
      </c>
      <c r="F7760" t="s">
        <v>6</v>
      </c>
      <c r="G7760" t="s">
        <v>6</v>
      </c>
      <c r="H7760" t="s">
        <v>6</v>
      </c>
      <c r="I7760">
        <v>7.2153483381044961</v>
      </c>
      <c r="J7760" t="s">
        <v>6</v>
      </c>
      <c r="K7760" t="s">
        <v>6</v>
      </c>
      <c r="L7760" t="s">
        <v>6</v>
      </c>
      <c r="M7760" t="s">
        <v>6</v>
      </c>
      <c r="N7760" t="s">
        <v>6</v>
      </c>
      <c r="O7760">
        <v>87.222637266796852</v>
      </c>
      <c r="P7760">
        <v>6.1975334363063403</v>
      </c>
      <c r="Q7760" t="s">
        <v>6</v>
      </c>
      <c r="R7760" t="s">
        <v>6</v>
      </c>
      <c r="S7760" t="s">
        <v>6</v>
      </c>
      <c r="T7760" t="s">
        <v>872</v>
      </c>
      <c r="U7760" t="s">
        <v>6</v>
      </c>
      <c r="V7760" t="s">
        <v>6</v>
      </c>
      <c r="W7760" t="s">
        <v>6</v>
      </c>
      <c r="X7760" t="s">
        <v>6</v>
      </c>
      <c r="Y7760" t="s">
        <v>6</v>
      </c>
      <c r="Z7760" t="s">
        <v>6</v>
      </c>
      <c r="AA7760" t="s">
        <v>6</v>
      </c>
      <c r="AB7760" t="s">
        <v>793</v>
      </c>
      <c r="AC7760" t="s">
        <v>764</v>
      </c>
    </row>
    <row r="7761" spans="1:29" x14ac:dyDescent="0.25">
      <c r="A7761" t="s">
        <v>390</v>
      </c>
      <c r="B7761">
        <v>652</v>
      </c>
      <c r="C7761" t="s">
        <v>202</v>
      </c>
      <c r="D7761">
        <v>2002</v>
      </c>
      <c r="E7761" t="s">
        <v>8755</v>
      </c>
      <c r="F7761" t="s">
        <v>6</v>
      </c>
      <c r="G7761" t="s">
        <v>6</v>
      </c>
      <c r="H7761" t="s">
        <v>6</v>
      </c>
      <c r="I7761">
        <v>7.3721624448302148</v>
      </c>
      <c r="J7761" t="s">
        <v>6</v>
      </c>
      <c r="K7761" t="s">
        <v>6</v>
      </c>
      <c r="L7761" t="s">
        <v>6</v>
      </c>
      <c r="M7761" t="s">
        <v>6</v>
      </c>
      <c r="N7761" t="s">
        <v>6</v>
      </c>
      <c r="O7761">
        <v>81.861000962804738</v>
      </c>
      <c r="P7761">
        <v>7.9543085602752104</v>
      </c>
      <c r="Q7761" t="s">
        <v>6</v>
      </c>
      <c r="R7761" t="s">
        <v>6</v>
      </c>
      <c r="S7761" t="s">
        <v>6</v>
      </c>
      <c r="T7761" t="s">
        <v>872</v>
      </c>
      <c r="U7761" t="s">
        <v>6</v>
      </c>
      <c r="V7761" t="s">
        <v>6</v>
      </c>
      <c r="W7761" t="s">
        <v>6</v>
      </c>
      <c r="X7761" t="s">
        <v>6</v>
      </c>
      <c r="Y7761" t="s">
        <v>6</v>
      </c>
      <c r="Z7761" t="s">
        <v>6</v>
      </c>
      <c r="AA7761" t="s">
        <v>6</v>
      </c>
      <c r="AB7761" t="s">
        <v>793</v>
      </c>
      <c r="AC7761" t="s">
        <v>764</v>
      </c>
    </row>
    <row r="7762" spans="1:29" x14ac:dyDescent="0.25">
      <c r="A7762" t="s">
        <v>390</v>
      </c>
      <c r="B7762">
        <v>652</v>
      </c>
      <c r="C7762" t="s">
        <v>202</v>
      </c>
      <c r="D7762">
        <v>2003</v>
      </c>
      <c r="E7762" t="s">
        <v>8756</v>
      </c>
      <c r="F7762" t="s">
        <v>6</v>
      </c>
      <c r="G7762" t="s">
        <v>6</v>
      </c>
      <c r="H7762" t="s">
        <v>6</v>
      </c>
      <c r="I7762">
        <v>7.5777756835718506</v>
      </c>
      <c r="J7762" t="s">
        <v>6</v>
      </c>
      <c r="K7762" t="s">
        <v>6</v>
      </c>
      <c r="L7762" t="s">
        <v>6</v>
      </c>
      <c r="M7762" t="s">
        <v>6</v>
      </c>
      <c r="N7762" t="s">
        <v>6</v>
      </c>
      <c r="O7762">
        <v>74.189687076324347</v>
      </c>
      <c r="P7762">
        <v>10.7698072204025</v>
      </c>
      <c r="Q7762" t="s">
        <v>6</v>
      </c>
      <c r="R7762" t="s">
        <v>6</v>
      </c>
      <c r="S7762" t="s">
        <v>6</v>
      </c>
      <c r="T7762" t="s">
        <v>872</v>
      </c>
      <c r="U7762" t="s">
        <v>6</v>
      </c>
      <c r="V7762" t="s">
        <v>6</v>
      </c>
      <c r="W7762" t="s">
        <v>6</v>
      </c>
      <c r="X7762" t="s">
        <v>6</v>
      </c>
      <c r="Y7762" t="s">
        <v>6</v>
      </c>
      <c r="Z7762" t="s">
        <v>6</v>
      </c>
      <c r="AA7762" t="s">
        <v>6</v>
      </c>
      <c r="AB7762" t="s">
        <v>793</v>
      </c>
      <c r="AC7762" t="s">
        <v>764</v>
      </c>
    </row>
    <row r="7763" spans="1:29" x14ac:dyDescent="0.25">
      <c r="A7763" t="s">
        <v>390</v>
      </c>
      <c r="B7763">
        <v>652</v>
      </c>
      <c r="C7763" t="s">
        <v>202</v>
      </c>
      <c r="D7763">
        <v>2004</v>
      </c>
      <c r="E7763" t="s">
        <v>8757</v>
      </c>
      <c r="F7763" t="s">
        <v>6</v>
      </c>
      <c r="G7763" t="s">
        <v>6</v>
      </c>
      <c r="H7763" t="s">
        <v>6</v>
      </c>
      <c r="I7763">
        <v>7.8940988481047869</v>
      </c>
      <c r="J7763" t="s">
        <v>6</v>
      </c>
      <c r="K7763" t="s">
        <v>6</v>
      </c>
      <c r="L7763" t="s">
        <v>6</v>
      </c>
      <c r="M7763" t="s">
        <v>6</v>
      </c>
      <c r="N7763" t="s">
        <v>6</v>
      </c>
      <c r="O7763">
        <v>57.629654480135969</v>
      </c>
      <c r="P7763">
        <v>13.0048631996378</v>
      </c>
      <c r="Q7763" t="s">
        <v>6</v>
      </c>
      <c r="R7763" t="s">
        <v>6</v>
      </c>
      <c r="S7763" t="s">
        <v>6</v>
      </c>
      <c r="T7763" t="s">
        <v>872</v>
      </c>
      <c r="U7763" t="s">
        <v>6</v>
      </c>
      <c r="V7763" t="s">
        <v>6</v>
      </c>
      <c r="W7763" t="s">
        <v>6</v>
      </c>
      <c r="X7763" t="s">
        <v>6</v>
      </c>
      <c r="Y7763" t="s">
        <v>6</v>
      </c>
      <c r="Z7763" t="s">
        <v>6</v>
      </c>
      <c r="AA7763" t="s">
        <v>6</v>
      </c>
      <c r="AB7763" t="s">
        <v>793</v>
      </c>
      <c r="AC7763" t="s">
        <v>764</v>
      </c>
    </row>
    <row r="7764" spans="1:29" x14ac:dyDescent="0.25">
      <c r="A7764" t="s">
        <v>390</v>
      </c>
      <c r="B7764">
        <v>652</v>
      </c>
      <c r="C7764" t="s">
        <v>202</v>
      </c>
      <c r="D7764">
        <v>2005</v>
      </c>
      <c r="E7764" t="s">
        <v>8758</v>
      </c>
      <c r="F7764" t="s">
        <v>6</v>
      </c>
      <c r="G7764" t="s">
        <v>6</v>
      </c>
      <c r="H7764" t="s">
        <v>6</v>
      </c>
      <c r="I7764">
        <v>9.3851035056396075</v>
      </c>
      <c r="J7764" t="s">
        <v>6</v>
      </c>
      <c r="K7764" t="s">
        <v>6</v>
      </c>
      <c r="L7764" t="s">
        <v>6</v>
      </c>
      <c r="M7764" t="s">
        <v>6</v>
      </c>
      <c r="N7764" t="s">
        <v>6</v>
      </c>
      <c r="O7764">
        <v>47.718968825173349</v>
      </c>
      <c r="P7764">
        <v>15.8330461167536</v>
      </c>
      <c r="Q7764" t="s">
        <v>6</v>
      </c>
      <c r="R7764" t="s">
        <v>6</v>
      </c>
      <c r="S7764" t="s">
        <v>6</v>
      </c>
      <c r="T7764" t="s">
        <v>872</v>
      </c>
      <c r="U7764" t="s">
        <v>6</v>
      </c>
      <c r="V7764" t="s">
        <v>6</v>
      </c>
      <c r="W7764" t="s">
        <v>6</v>
      </c>
      <c r="X7764" t="s">
        <v>6</v>
      </c>
      <c r="Y7764" t="s">
        <v>6</v>
      </c>
      <c r="Z7764" t="s">
        <v>6</v>
      </c>
      <c r="AA7764" t="s">
        <v>6</v>
      </c>
      <c r="AB7764" t="s">
        <v>793</v>
      </c>
      <c r="AC7764" t="s">
        <v>764</v>
      </c>
    </row>
    <row r="7765" spans="1:29" x14ac:dyDescent="0.25">
      <c r="A7765" t="s">
        <v>390</v>
      </c>
      <c r="B7765">
        <v>652</v>
      </c>
      <c r="C7765" t="s">
        <v>202</v>
      </c>
      <c r="D7765">
        <v>2006</v>
      </c>
      <c r="E7765" t="s">
        <v>8759</v>
      </c>
      <c r="F7765" t="s">
        <v>6</v>
      </c>
      <c r="G7765" t="s">
        <v>6</v>
      </c>
      <c r="H7765" t="s">
        <v>6</v>
      </c>
      <c r="I7765">
        <v>10.944350146591219</v>
      </c>
      <c r="J7765" t="s">
        <v>6</v>
      </c>
      <c r="K7765" t="s">
        <v>6</v>
      </c>
      <c r="L7765" t="s">
        <v>6</v>
      </c>
      <c r="M7765" t="s">
        <v>6</v>
      </c>
      <c r="N7765" t="s">
        <v>6</v>
      </c>
      <c r="O7765">
        <v>26.216028665146691</v>
      </c>
      <c r="P7765">
        <v>18.7054611538472</v>
      </c>
      <c r="Q7765" t="s">
        <v>6</v>
      </c>
      <c r="R7765" t="s">
        <v>6</v>
      </c>
      <c r="S7765" t="s">
        <v>6</v>
      </c>
      <c r="T7765" t="s">
        <v>872</v>
      </c>
      <c r="U7765" t="s">
        <v>6</v>
      </c>
      <c r="V7765" t="s">
        <v>6</v>
      </c>
      <c r="W7765" t="s">
        <v>6</v>
      </c>
      <c r="X7765" t="s">
        <v>6</v>
      </c>
      <c r="Y7765" t="s">
        <v>6</v>
      </c>
      <c r="Z7765" t="s">
        <v>6</v>
      </c>
      <c r="AA7765" t="s">
        <v>6</v>
      </c>
      <c r="AB7765" t="s">
        <v>793</v>
      </c>
      <c r="AC7765" t="s">
        <v>764</v>
      </c>
    </row>
    <row r="7766" spans="1:29" x14ac:dyDescent="0.25">
      <c r="A7766" t="s">
        <v>390</v>
      </c>
      <c r="B7766">
        <v>652</v>
      </c>
      <c r="C7766" t="s">
        <v>202</v>
      </c>
      <c r="D7766">
        <v>2007</v>
      </c>
      <c r="E7766" t="s">
        <v>8760</v>
      </c>
      <c r="F7766" t="s">
        <v>6</v>
      </c>
      <c r="G7766" t="s">
        <v>6</v>
      </c>
      <c r="H7766" t="s">
        <v>6</v>
      </c>
      <c r="I7766">
        <v>14.394566945084261</v>
      </c>
      <c r="J7766" t="s">
        <v>6</v>
      </c>
      <c r="K7766" t="s">
        <v>6</v>
      </c>
      <c r="L7766" t="s">
        <v>6</v>
      </c>
      <c r="M7766" t="s">
        <v>6</v>
      </c>
      <c r="N7766" t="s">
        <v>6</v>
      </c>
      <c r="O7766">
        <v>31.043643841132173</v>
      </c>
      <c r="P7766">
        <v>23.154448155894901</v>
      </c>
      <c r="Q7766" t="s">
        <v>6</v>
      </c>
      <c r="R7766" t="s">
        <v>6</v>
      </c>
      <c r="S7766" t="s">
        <v>6</v>
      </c>
      <c r="T7766" t="s">
        <v>872</v>
      </c>
      <c r="U7766" t="s">
        <v>6</v>
      </c>
      <c r="V7766" t="s">
        <v>6</v>
      </c>
      <c r="W7766" t="s">
        <v>6</v>
      </c>
      <c r="X7766" t="s">
        <v>6</v>
      </c>
      <c r="Y7766" t="s">
        <v>6</v>
      </c>
      <c r="Z7766" t="s">
        <v>6</v>
      </c>
      <c r="AA7766" t="s">
        <v>6</v>
      </c>
      <c r="AB7766" t="s">
        <v>793</v>
      </c>
      <c r="AC7766" t="s">
        <v>764</v>
      </c>
    </row>
    <row r="7767" spans="1:29" x14ac:dyDescent="0.25">
      <c r="A7767" t="s">
        <v>390</v>
      </c>
      <c r="B7767">
        <v>652</v>
      </c>
      <c r="C7767" t="s">
        <v>202</v>
      </c>
      <c r="D7767">
        <v>2008</v>
      </c>
      <c r="E7767" t="s">
        <v>8761</v>
      </c>
      <c r="F7767" t="s">
        <v>6</v>
      </c>
      <c r="G7767" t="s">
        <v>6</v>
      </c>
      <c r="H7767" t="s">
        <v>6</v>
      </c>
      <c r="I7767">
        <v>15.796835438899457</v>
      </c>
      <c r="J7767" t="s">
        <v>6</v>
      </c>
      <c r="K7767" t="s">
        <v>6</v>
      </c>
      <c r="L7767" t="s">
        <v>6</v>
      </c>
      <c r="M7767" t="s">
        <v>6</v>
      </c>
      <c r="N7767" t="s">
        <v>6</v>
      </c>
      <c r="O7767">
        <v>33.592732118063147</v>
      </c>
      <c r="P7767">
        <v>30.178597963635699</v>
      </c>
      <c r="Q7767" t="s">
        <v>6</v>
      </c>
      <c r="R7767" t="s">
        <v>6</v>
      </c>
      <c r="S7767" t="s">
        <v>6</v>
      </c>
      <c r="T7767" t="s">
        <v>872</v>
      </c>
      <c r="U7767" t="s">
        <v>6</v>
      </c>
      <c r="V7767" t="s">
        <v>6</v>
      </c>
      <c r="W7767" t="s">
        <v>6</v>
      </c>
      <c r="X7767" t="s">
        <v>6</v>
      </c>
      <c r="Y7767" t="s">
        <v>6</v>
      </c>
      <c r="Z7767" t="s">
        <v>6</v>
      </c>
      <c r="AA7767" t="s">
        <v>6</v>
      </c>
      <c r="AB7767" t="s">
        <v>793</v>
      </c>
      <c r="AC7767" t="s">
        <v>764</v>
      </c>
    </row>
    <row r="7768" spans="1:29" x14ac:dyDescent="0.25">
      <c r="A7768" t="s">
        <v>390</v>
      </c>
      <c r="B7768">
        <v>652</v>
      </c>
      <c r="C7768" t="s">
        <v>202</v>
      </c>
      <c r="D7768">
        <v>2009</v>
      </c>
      <c r="E7768" t="s">
        <v>8762</v>
      </c>
      <c r="F7768" t="s">
        <v>6</v>
      </c>
      <c r="G7768" t="s">
        <v>6</v>
      </c>
      <c r="H7768" t="s">
        <v>6</v>
      </c>
      <c r="I7768">
        <v>15.432547660810286</v>
      </c>
      <c r="J7768" t="s">
        <v>6</v>
      </c>
      <c r="K7768" t="s">
        <v>6</v>
      </c>
      <c r="L7768" t="s">
        <v>6</v>
      </c>
      <c r="M7768" t="s">
        <v>6</v>
      </c>
      <c r="N7768" t="s">
        <v>6</v>
      </c>
      <c r="O7768">
        <v>36.087293992624602</v>
      </c>
      <c r="P7768">
        <v>36.597591953128202</v>
      </c>
      <c r="Q7768" t="s">
        <v>6</v>
      </c>
      <c r="R7768" t="s">
        <v>6</v>
      </c>
      <c r="S7768" t="s">
        <v>6</v>
      </c>
      <c r="T7768" t="s">
        <v>872</v>
      </c>
      <c r="U7768" t="s">
        <v>6</v>
      </c>
      <c r="V7768" t="s">
        <v>6</v>
      </c>
      <c r="W7768" t="s">
        <v>6</v>
      </c>
      <c r="X7768" t="s">
        <v>6</v>
      </c>
      <c r="Y7768" t="s">
        <v>6</v>
      </c>
      <c r="Z7768" t="s">
        <v>6</v>
      </c>
      <c r="AA7768" t="s">
        <v>6</v>
      </c>
      <c r="AB7768" t="s">
        <v>793</v>
      </c>
      <c r="AC7768" t="s">
        <v>764</v>
      </c>
    </row>
    <row r="7769" spans="1:29" x14ac:dyDescent="0.25">
      <c r="A7769" t="s">
        <v>390</v>
      </c>
      <c r="B7769">
        <v>652</v>
      </c>
      <c r="C7769" t="s">
        <v>202</v>
      </c>
      <c r="D7769">
        <v>2010</v>
      </c>
      <c r="E7769" t="s">
        <v>8763</v>
      </c>
      <c r="F7769" t="s">
        <v>6</v>
      </c>
      <c r="G7769" t="s">
        <v>6</v>
      </c>
      <c r="H7769" t="s">
        <v>6</v>
      </c>
      <c r="I7769">
        <v>14.474838262722386</v>
      </c>
      <c r="J7769" t="s">
        <v>6</v>
      </c>
      <c r="K7769" t="s">
        <v>6</v>
      </c>
      <c r="L7769" t="s">
        <v>6</v>
      </c>
      <c r="M7769" t="s">
        <v>6</v>
      </c>
      <c r="N7769" t="s">
        <v>6</v>
      </c>
      <c r="O7769">
        <v>46.259006248987859</v>
      </c>
      <c r="P7769">
        <v>46.042100052607402</v>
      </c>
      <c r="Q7769" t="s">
        <v>6</v>
      </c>
      <c r="R7769" t="s">
        <v>6</v>
      </c>
      <c r="S7769" t="s">
        <v>6</v>
      </c>
      <c r="T7769" t="s">
        <v>872</v>
      </c>
      <c r="U7769" t="s">
        <v>6</v>
      </c>
      <c r="V7769" t="s">
        <v>6</v>
      </c>
      <c r="W7769" t="s">
        <v>6</v>
      </c>
      <c r="X7769" t="s">
        <v>6</v>
      </c>
      <c r="Y7769" t="s">
        <v>6</v>
      </c>
      <c r="Z7769" t="s">
        <v>6</v>
      </c>
      <c r="AA7769" t="s">
        <v>6</v>
      </c>
      <c r="AB7769" t="s">
        <v>793</v>
      </c>
      <c r="AC7769" t="s">
        <v>764</v>
      </c>
    </row>
    <row r="7770" spans="1:29" x14ac:dyDescent="0.25">
      <c r="A7770" t="s">
        <v>390</v>
      </c>
      <c r="B7770">
        <v>652</v>
      </c>
      <c r="C7770" t="s">
        <v>202</v>
      </c>
      <c r="D7770">
        <v>2011</v>
      </c>
      <c r="E7770" t="s">
        <v>8764</v>
      </c>
      <c r="F7770" t="s">
        <v>6</v>
      </c>
      <c r="G7770" t="s">
        <v>6</v>
      </c>
      <c r="H7770" t="s">
        <v>6</v>
      </c>
      <c r="I7770">
        <v>14.22552746948298</v>
      </c>
      <c r="J7770" t="s">
        <v>6</v>
      </c>
      <c r="K7770" t="s">
        <v>6</v>
      </c>
      <c r="L7770" t="s">
        <v>6</v>
      </c>
      <c r="M7770" t="s">
        <v>6</v>
      </c>
      <c r="N7770" t="s">
        <v>6</v>
      </c>
      <c r="O7770">
        <v>42.609441592279431</v>
      </c>
      <c r="P7770">
        <v>59.816320867600297</v>
      </c>
      <c r="Q7770" t="s">
        <v>6</v>
      </c>
      <c r="R7770" t="s">
        <v>6</v>
      </c>
      <c r="S7770" t="s">
        <v>6</v>
      </c>
      <c r="T7770" t="s">
        <v>872</v>
      </c>
      <c r="U7770" t="s">
        <v>6</v>
      </c>
      <c r="V7770" t="s">
        <v>6</v>
      </c>
      <c r="W7770" t="s">
        <v>6</v>
      </c>
      <c r="X7770" t="s">
        <v>6</v>
      </c>
      <c r="Y7770" t="s">
        <v>6</v>
      </c>
      <c r="Z7770" t="s">
        <v>6</v>
      </c>
      <c r="AA7770" t="s">
        <v>6</v>
      </c>
      <c r="AB7770" t="s">
        <v>793</v>
      </c>
      <c r="AC7770" t="s">
        <v>764</v>
      </c>
    </row>
    <row r="7771" spans="1:29" x14ac:dyDescent="0.25">
      <c r="A7771" t="s">
        <v>390</v>
      </c>
      <c r="B7771">
        <v>652</v>
      </c>
      <c r="C7771" t="s">
        <v>202</v>
      </c>
      <c r="D7771">
        <v>2012</v>
      </c>
      <c r="E7771" t="s">
        <v>8765</v>
      </c>
      <c r="F7771" t="s">
        <v>6</v>
      </c>
      <c r="G7771" t="s">
        <v>6</v>
      </c>
      <c r="H7771" t="s">
        <v>6</v>
      </c>
      <c r="I7771">
        <v>14.634778948522749</v>
      </c>
      <c r="J7771" t="s">
        <v>6</v>
      </c>
      <c r="K7771" t="s">
        <v>6</v>
      </c>
      <c r="L7771" t="s">
        <v>6</v>
      </c>
      <c r="M7771" t="s">
        <v>6</v>
      </c>
      <c r="N7771" t="s">
        <v>6</v>
      </c>
      <c r="O7771">
        <v>47.941297664400352</v>
      </c>
      <c r="P7771">
        <v>75.315365265387896</v>
      </c>
      <c r="Q7771" t="s">
        <v>6</v>
      </c>
      <c r="R7771" t="s">
        <v>6</v>
      </c>
      <c r="S7771" t="s">
        <v>6</v>
      </c>
      <c r="T7771" t="s">
        <v>872</v>
      </c>
      <c r="U7771" t="s">
        <v>6</v>
      </c>
      <c r="V7771" t="s">
        <v>6</v>
      </c>
      <c r="W7771" t="s">
        <v>6</v>
      </c>
      <c r="X7771" t="s">
        <v>6</v>
      </c>
      <c r="Y7771" t="s">
        <v>6</v>
      </c>
      <c r="Z7771" t="s">
        <v>6</v>
      </c>
      <c r="AA7771" t="s">
        <v>6</v>
      </c>
      <c r="AB7771" t="s">
        <v>793</v>
      </c>
      <c r="AC7771" t="s">
        <v>764</v>
      </c>
    </row>
    <row r="7772" spans="1:29" x14ac:dyDescent="0.25">
      <c r="A7772" t="s">
        <v>390</v>
      </c>
      <c r="B7772">
        <v>652</v>
      </c>
      <c r="C7772" t="s">
        <v>202</v>
      </c>
      <c r="D7772">
        <v>2013</v>
      </c>
      <c r="E7772" t="s">
        <v>8766</v>
      </c>
      <c r="F7772" t="s">
        <v>6</v>
      </c>
      <c r="G7772" t="s">
        <v>6</v>
      </c>
      <c r="H7772" t="s">
        <v>6</v>
      </c>
      <c r="I7772">
        <v>16.003201440876346</v>
      </c>
      <c r="J7772" t="s">
        <v>6</v>
      </c>
      <c r="K7772" t="s">
        <v>6</v>
      </c>
      <c r="L7772" t="s">
        <v>6</v>
      </c>
      <c r="M7772" t="s">
        <v>6</v>
      </c>
      <c r="N7772" t="s">
        <v>6</v>
      </c>
      <c r="O7772">
        <v>57.204758876486153</v>
      </c>
      <c r="P7772">
        <v>93.415886305528105</v>
      </c>
      <c r="Q7772" t="s">
        <v>6</v>
      </c>
      <c r="R7772" t="s">
        <v>6</v>
      </c>
      <c r="S7772" t="s">
        <v>6</v>
      </c>
      <c r="T7772" t="s">
        <v>872</v>
      </c>
      <c r="U7772" t="s">
        <v>6</v>
      </c>
      <c r="V7772" t="s">
        <v>6</v>
      </c>
      <c r="W7772" t="s">
        <v>6</v>
      </c>
      <c r="X7772" t="s">
        <v>6</v>
      </c>
      <c r="Y7772" t="s">
        <v>6</v>
      </c>
      <c r="Z7772" t="s">
        <v>6</v>
      </c>
      <c r="AA7772" t="s">
        <v>6</v>
      </c>
      <c r="AB7772" t="s">
        <v>793</v>
      </c>
      <c r="AC7772" t="s">
        <v>764</v>
      </c>
    </row>
    <row r="7773" spans="1:29" x14ac:dyDescent="0.25">
      <c r="A7773" t="s">
        <v>390</v>
      </c>
      <c r="B7773">
        <v>652</v>
      </c>
      <c r="C7773" t="s">
        <v>202</v>
      </c>
      <c r="D7773">
        <v>2014</v>
      </c>
      <c r="E7773" t="s">
        <v>8767</v>
      </c>
      <c r="F7773" t="s">
        <v>6</v>
      </c>
      <c r="G7773" t="s">
        <v>6</v>
      </c>
      <c r="H7773" t="s">
        <v>6</v>
      </c>
      <c r="I7773">
        <v>18.631941203440192</v>
      </c>
      <c r="J7773" t="s">
        <v>6</v>
      </c>
      <c r="K7773" t="s">
        <v>6</v>
      </c>
      <c r="L7773" t="s">
        <v>6</v>
      </c>
      <c r="M7773" t="s">
        <v>6</v>
      </c>
      <c r="N7773" t="s">
        <v>6</v>
      </c>
      <c r="O7773">
        <v>70.156576569561594</v>
      </c>
      <c r="P7773">
        <v>113.34339519298599</v>
      </c>
      <c r="Q7773" t="s">
        <v>6</v>
      </c>
      <c r="R7773" t="s">
        <v>6</v>
      </c>
      <c r="S7773" t="s">
        <v>6</v>
      </c>
      <c r="T7773" t="s">
        <v>872</v>
      </c>
      <c r="U7773" t="s">
        <v>6</v>
      </c>
      <c r="V7773" t="s">
        <v>6</v>
      </c>
      <c r="W7773" t="s">
        <v>6</v>
      </c>
      <c r="X7773" t="s">
        <v>6</v>
      </c>
      <c r="Y7773" t="s">
        <v>6</v>
      </c>
      <c r="Z7773" t="s">
        <v>6</v>
      </c>
      <c r="AA7773" t="s">
        <v>6</v>
      </c>
      <c r="AB7773" t="s">
        <v>793</v>
      </c>
      <c r="AC7773" t="s">
        <v>764</v>
      </c>
    </row>
    <row r="7774" spans="1:29" x14ac:dyDescent="0.25">
      <c r="A7774" t="s">
        <v>390</v>
      </c>
      <c r="B7774">
        <v>652</v>
      </c>
      <c r="C7774" t="s">
        <v>202</v>
      </c>
      <c r="D7774">
        <v>2015</v>
      </c>
      <c r="E7774" t="s">
        <v>8768</v>
      </c>
      <c r="F7774" t="s">
        <v>6</v>
      </c>
      <c r="G7774" t="s">
        <v>6</v>
      </c>
      <c r="H7774" t="s">
        <v>6</v>
      </c>
      <c r="I7774">
        <v>19.450821645420543</v>
      </c>
      <c r="J7774" t="s">
        <v>6</v>
      </c>
      <c r="K7774" t="s">
        <v>6</v>
      </c>
      <c r="L7774" t="s">
        <v>6</v>
      </c>
      <c r="M7774" t="s">
        <v>6</v>
      </c>
      <c r="N7774" t="s">
        <v>6</v>
      </c>
      <c r="O7774">
        <v>72.221380295564529</v>
      </c>
      <c r="P7774">
        <v>136.95736356418601</v>
      </c>
      <c r="Q7774" t="s">
        <v>6</v>
      </c>
      <c r="R7774" t="s">
        <v>6</v>
      </c>
      <c r="S7774" t="s">
        <v>6</v>
      </c>
      <c r="T7774" t="s">
        <v>872</v>
      </c>
      <c r="U7774" t="s">
        <v>6</v>
      </c>
      <c r="V7774" t="s">
        <v>6</v>
      </c>
      <c r="W7774" t="s">
        <v>6</v>
      </c>
      <c r="X7774" t="s">
        <v>6</v>
      </c>
      <c r="Y7774" t="s">
        <v>6</v>
      </c>
      <c r="Z7774" t="s">
        <v>6</v>
      </c>
      <c r="AA7774" t="s">
        <v>6</v>
      </c>
      <c r="AB7774" t="s">
        <v>793</v>
      </c>
      <c r="AC7774" t="s">
        <v>764</v>
      </c>
    </row>
    <row r="7775" spans="1:29" x14ac:dyDescent="0.25">
      <c r="A7775" t="s">
        <v>390</v>
      </c>
      <c r="B7775">
        <v>652</v>
      </c>
      <c r="C7775" t="s">
        <v>202</v>
      </c>
      <c r="D7775">
        <v>2016</v>
      </c>
      <c r="E7775" t="s">
        <v>8769</v>
      </c>
      <c r="F7775" t="s">
        <v>6</v>
      </c>
      <c r="G7775" t="s">
        <v>6</v>
      </c>
      <c r="H7775" t="s">
        <v>6</v>
      </c>
      <c r="I7775">
        <v>18.428613295480218</v>
      </c>
      <c r="J7775" t="s">
        <v>6</v>
      </c>
      <c r="K7775" t="s">
        <v>6</v>
      </c>
      <c r="L7775" t="s">
        <v>6</v>
      </c>
      <c r="M7775" t="s">
        <v>6</v>
      </c>
      <c r="N7775" t="s">
        <v>6</v>
      </c>
      <c r="O7775">
        <v>73.405377135964926</v>
      </c>
      <c r="P7775">
        <v>167.35344885664301</v>
      </c>
      <c r="Q7775" t="s">
        <v>6</v>
      </c>
      <c r="R7775" t="s">
        <v>6</v>
      </c>
      <c r="S7775" t="s">
        <v>6</v>
      </c>
      <c r="T7775" t="s">
        <v>872</v>
      </c>
      <c r="U7775" t="s">
        <v>6</v>
      </c>
      <c r="V7775" t="s">
        <v>6</v>
      </c>
      <c r="W7775" t="s">
        <v>6</v>
      </c>
      <c r="X7775" t="s">
        <v>6</v>
      </c>
      <c r="Y7775" t="s">
        <v>6</v>
      </c>
      <c r="Z7775" t="s">
        <v>6</v>
      </c>
      <c r="AA7775" t="s">
        <v>6</v>
      </c>
      <c r="AB7775" t="s">
        <v>793</v>
      </c>
      <c r="AC7775" t="s">
        <v>764</v>
      </c>
    </row>
    <row r="7776" spans="1:29" x14ac:dyDescent="0.25">
      <c r="A7776" t="s">
        <v>390</v>
      </c>
      <c r="B7776">
        <v>654</v>
      </c>
      <c r="C7776" t="s">
        <v>203</v>
      </c>
      <c r="D7776">
        <v>1950</v>
      </c>
      <c r="E7776" t="s">
        <v>8770</v>
      </c>
      <c r="F7776" t="s">
        <v>6</v>
      </c>
      <c r="G7776" t="s">
        <v>6</v>
      </c>
      <c r="H7776" t="s">
        <v>6</v>
      </c>
      <c r="I7776" t="s">
        <v>6</v>
      </c>
      <c r="J7776" t="s">
        <v>6</v>
      </c>
      <c r="K7776" t="s">
        <v>6</v>
      </c>
      <c r="L7776" t="s">
        <v>6</v>
      </c>
      <c r="M7776" t="s">
        <v>6</v>
      </c>
      <c r="N7776" t="s">
        <v>6</v>
      </c>
      <c r="O7776" t="s">
        <v>6</v>
      </c>
      <c r="P7776" t="s">
        <v>6</v>
      </c>
      <c r="Q7776" t="s">
        <v>6</v>
      </c>
      <c r="R7776" t="s">
        <v>6</v>
      </c>
      <c r="S7776" t="s">
        <v>6</v>
      </c>
      <c r="T7776" t="s">
        <v>898</v>
      </c>
      <c r="U7776" t="s">
        <v>6</v>
      </c>
      <c r="V7776" t="s">
        <v>6</v>
      </c>
      <c r="W7776" t="s">
        <v>6</v>
      </c>
      <c r="X7776" t="s">
        <v>6</v>
      </c>
      <c r="Y7776" t="s">
        <v>6</v>
      </c>
      <c r="Z7776" t="s">
        <v>6</v>
      </c>
      <c r="AA7776" t="s">
        <v>6</v>
      </c>
      <c r="AB7776" t="s">
        <v>794</v>
      </c>
      <c r="AC7776" t="s">
        <v>795</v>
      </c>
    </row>
    <row r="7777" spans="1:29" x14ac:dyDescent="0.25">
      <c r="A7777" t="s">
        <v>390</v>
      </c>
      <c r="B7777">
        <v>654</v>
      </c>
      <c r="C7777" t="s">
        <v>203</v>
      </c>
      <c r="D7777">
        <v>1951</v>
      </c>
      <c r="E7777" t="s">
        <v>8771</v>
      </c>
      <c r="F7777" t="s">
        <v>6</v>
      </c>
      <c r="G7777" t="s">
        <v>6</v>
      </c>
      <c r="H7777" t="s">
        <v>6</v>
      </c>
      <c r="I7777" t="s">
        <v>6</v>
      </c>
      <c r="J7777" t="s">
        <v>6</v>
      </c>
      <c r="K7777" t="s">
        <v>6</v>
      </c>
      <c r="L7777" t="s">
        <v>6</v>
      </c>
      <c r="M7777" t="s">
        <v>6</v>
      </c>
      <c r="N7777" t="s">
        <v>6</v>
      </c>
      <c r="O7777" t="s">
        <v>6</v>
      </c>
      <c r="P7777" t="s">
        <v>6</v>
      </c>
      <c r="Q7777" t="s">
        <v>6</v>
      </c>
      <c r="R7777" t="s">
        <v>6</v>
      </c>
      <c r="S7777" t="s">
        <v>6</v>
      </c>
      <c r="T7777" t="s">
        <v>898</v>
      </c>
      <c r="U7777" t="s">
        <v>6</v>
      </c>
      <c r="V7777" t="s">
        <v>6</v>
      </c>
      <c r="W7777" t="s">
        <v>6</v>
      </c>
      <c r="X7777" t="s">
        <v>6</v>
      </c>
      <c r="Y7777" t="s">
        <v>6</v>
      </c>
      <c r="Z7777" t="s">
        <v>6</v>
      </c>
      <c r="AA7777" t="s">
        <v>6</v>
      </c>
      <c r="AB7777" t="s">
        <v>794</v>
      </c>
      <c r="AC7777" t="s">
        <v>795</v>
      </c>
    </row>
    <row r="7778" spans="1:29" x14ac:dyDescent="0.25">
      <c r="A7778" t="s">
        <v>390</v>
      </c>
      <c r="B7778">
        <v>654</v>
      </c>
      <c r="C7778" t="s">
        <v>203</v>
      </c>
      <c r="D7778">
        <v>1952</v>
      </c>
      <c r="E7778" t="s">
        <v>8772</v>
      </c>
      <c r="F7778" t="s">
        <v>6</v>
      </c>
      <c r="G7778" t="s">
        <v>6</v>
      </c>
      <c r="H7778" t="s">
        <v>6</v>
      </c>
      <c r="I7778" t="s">
        <v>6</v>
      </c>
      <c r="J7778" t="s">
        <v>6</v>
      </c>
      <c r="K7778" t="s">
        <v>6</v>
      </c>
      <c r="L7778" t="s">
        <v>6</v>
      </c>
      <c r="M7778" t="s">
        <v>6</v>
      </c>
      <c r="N7778" t="s">
        <v>6</v>
      </c>
      <c r="O7778" t="s">
        <v>6</v>
      </c>
      <c r="P7778" t="s">
        <v>6</v>
      </c>
      <c r="Q7778" t="s">
        <v>6</v>
      </c>
      <c r="R7778" t="s">
        <v>6</v>
      </c>
      <c r="S7778" t="s">
        <v>6</v>
      </c>
      <c r="T7778" t="s">
        <v>898</v>
      </c>
      <c r="U7778" t="s">
        <v>6</v>
      </c>
      <c r="V7778" t="s">
        <v>6</v>
      </c>
      <c r="W7778" t="s">
        <v>6</v>
      </c>
      <c r="X7778" t="s">
        <v>6</v>
      </c>
      <c r="Y7778" t="s">
        <v>6</v>
      </c>
      <c r="Z7778" t="s">
        <v>6</v>
      </c>
      <c r="AA7778" t="s">
        <v>6</v>
      </c>
      <c r="AB7778" t="s">
        <v>794</v>
      </c>
      <c r="AC7778" t="s">
        <v>795</v>
      </c>
    </row>
    <row r="7779" spans="1:29" x14ac:dyDescent="0.25">
      <c r="A7779" t="s">
        <v>390</v>
      </c>
      <c r="B7779">
        <v>654</v>
      </c>
      <c r="C7779" t="s">
        <v>203</v>
      </c>
      <c r="D7779">
        <v>1953</v>
      </c>
      <c r="E7779" t="s">
        <v>8773</v>
      </c>
      <c r="F7779" t="s">
        <v>6</v>
      </c>
      <c r="G7779" t="s">
        <v>6</v>
      </c>
      <c r="H7779" t="s">
        <v>6</v>
      </c>
      <c r="I7779" t="s">
        <v>6</v>
      </c>
      <c r="J7779" t="s">
        <v>6</v>
      </c>
      <c r="K7779" t="s">
        <v>6</v>
      </c>
      <c r="L7779" t="s">
        <v>6</v>
      </c>
      <c r="M7779" t="s">
        <v>6</v>
      </c>
      <c r="N7779" t="s">
        <v>6</v>
      </c>
      <c r="O7779" t="s">
        <v>6</v>
      </c>
      <c r="P7779" t="s">
        <v>6</v>
      </c>
      <c r="Q7779" t="s">
        <v>6</v>
      </c>
      <c r="R7779" t="s">
        <v>6</v>
      </c>
      <c r="S7779" t="s">
        <v>6</v>
      </c>
      <c r="T7779" t="s">
        <v>898</v>
      </c>
      <c r="U7779" t="s">
        <v>6</v>
      </c>
      <c r="V7779" t="s">
        <v>6</v>
      </c>
      <c r="W7779" t="s">
        <v>6</v>
      </c>
      <c r="X7779" t="s">
        <v>6</v>
      </c>
      <c r="Y7779" t="s">
        <v>6</v>
      </c>
      <c r="Z7779" t="s">
        <v>6</v>
      </c>
      <c r="AA7779" t="s">
        <v>6</v>
      </c>
      <c r="AB7779" t="s">
        <v>794</v>
      </c>
      <c r="AC7779" t="s">
        <v>795</v>
      </c>
    </row>
    <row r="7780" spans="1:29" x14ac:dyDescent="0.25">
      <c r="A7780" t="s">
        <v>390</v>
      </c>
      <c r="B7780">
        <v>654</v>
      </c>
      <c r="C7780" t="s">
        <v>203</v>
      </c>
      <c r="D7780">
        <v>1954</v>
      </c>
      <c r="E7780" t="s">
        <v>8774</v>
      </c>
      <c r="F7780" t="s">
        <v>6</v>
      </c>
      <c r="G7780" t="s">
        <v>6</v>
      </c>
      <c r="H7780" t="s">
        <v>6</v>
      </c>
      <c r="I7780" t="s">
        <v>6</v>
      </c>
      <c r="J7780" t="s">
        <v>6</v>
      </c>
      <c r="K7780" t="s">
        <v>6</v>
      </c>
      <c r="L7780" t="s">
        <v>6</v>
      </c>
      <c r="M7780" t="s">
        <v>6</v>
      </c>
      <c r="N7780" t="s">
        <v>6</v>
      </c>
      <c r="O7780" t="s">
        <v>6</v>
      </c>
      <c r="P7780" t="s">
        <v>6</v>
      </c>
      <c r="Q7780" t="s">
        <v>6</v>
      </c>
      <c r="R7780" t="s">
        <v>6</v>
      </c>
      <c r="S7780" t="s">
        <v>6</v>
      </c>
      <c r="T7780" t="s">
        <v>898</v>
      </c>
      <c r="U7780" t="s">
        <v>6</v>
      </c>
      <c r="V7780" t="s">
        <v>6</v>
      </c>
      <c r="W7780" t="s">
        <v>6</v>
      </c>
      <c r="X7780" t="s">
        <v>6</v>
      </c>
      <c r="Y7780" t="s">
        <v>6</v>
      </c>
      <c r="Z7780" t="s">
        <v>6</v>
      </c>
      <c r="AA7780" t="s">
        <v>6</v>
      </c>
      <c r="AB7780" t="s">
        <v>794</v>
      </c>
      <c r="AC7780" t="s">
        <v>795</v>
      </c>
    </row>
    <row r="7781" spans="1:29" x14ac:dyDescent="0.25">
      <c r="A7781" t="s">
        <v>390</v>
      </c>
      <c r="B7781">
        <v>654</v>
      </c>
      <c r="C7781" t="s">
        <v>203</v>
      </c>
      <c r="D7781">
        <v>1955</v>
      </c>
      <c r="E7781" t="s">
        <v>8775</v>
      </c>
      <c r="F7781" t="s">
        <v>6</v>
      </c>
      <c r="G7781" t="s">
        <v>6</v>
      </c>
      <c r="H7781" t="s">
        <v>6</v>
      </c>
      <c r="I7781" t="s">
        <v>6</v>
      </c>
      <c r="J7781" t="s">
        <v>6</v>
      </c>
      <c r="K7781" t="s">
        <v>6</v>
      </c>
      <c r="L7781" t="s">
        <v>6</v>
      </c>
      <c r="M7781" t="s">
        <v>6</v>
      </c>
      <c r="N7781" t="s">
        <v>6</v>
      </c>
      <c r="O7781" t="s">
        <v>6</v>
      </c>
      <c r="P7781" t="s">
        <v>6</v>
      </c>
      <c r="Q7781" t="s">
        <v>6</v>
      </c>
      <c r="R7781" t="s">
        <v>6</v>
      </c>
      <c r="S7781" t="s">
        <v>6</v>
      </c>
      <c r="T7781" t="s">
        <v>898</v>
      </c>
      <c r="U7781" t="s">
        <v>6</v>
      </c>
      <c r="V7781" t="s">
        <v>6</v>
      </c>
      <c r="W7781" t="s">
        <v>6</v>
      </c>
      <c r="X7781" t="s">
        <v>6</v>
      </c>
      <c r="Y7781" t="s">
        <v>6</v>
      </c>
      <c r="Z7781" t="s">
        <v>6</v>
      </c>
      <c r="AA7781" t="s">
        <v>6</v>
      </c>
      <c r="AB7781" t="s">
        <v>794</v>
      </c>
      <c r="AC7781" t="s">
        <v>795</v>
      </c>
    </row>
    <row r="7782" spans="1:29" x14ac:dyDescent="0.25">
      <c r="A7782" t="s">
        <v>390</v>
      </c>
      <c r="B7782">
        <v>654</v>
      </c>
      <c r="C7782" t="s">
        <v>203</v>
      </c>
      <c r="D7782">
        <v>1956</v>
      </c>
      <c r="E7782" t="s">
        <v>8776</v>
      </c>
      <c r="F7782" t="s">
        <v>6</v>
      </c>
      <c r="G7782" t="s">
        <v>6</v>
      </c>
      <c r="H7782" t="s">
        <v>6</v>
      </c>
      <c r="I7782" t="s">
        <v>6</v>
      </c>
      <c r="J7782" t="s">
        <v>6</v>
      </c>
      <c r="K7782" t="s">
        <v>6</v>
      </c>
      <c r="L7782" t="s">
        <v>6</v>
      </c>
      <c r="M7782" t="s">
        <v>6</v>
      </c>
      <c r="N7782" t="s">
        <v>6</v>
      </c>
      <c r="O7782" t="s">
        <v>6</v>
      </c>
      <c r="P7782" t="s">
        <v>6</v>
      </c>
      <c r="Q7782" t="s">
        <v>6</v>
      </c>
      <c r="R7782" t="s">
        <v>6</v>
      </c>
      <c r="S7782" t="s">
        <v>6</v>
      </c>
      <c r="T7782" t="s">
        <v>898</v>
      </c>
      <c r="U7782" t="s">
        <v>6</v>
      </c>
      <c r="V7782" t="s">
        <v>6</v>
      </c>
      <c r="W7782" t="s">
        <v>6</v>
      </c>
      <c r="X7782" t="s">
        <v>6</v>
      </c>
      <c r="Y7782" t="s">
        <v>6</v>
      </c>
      <c r="Z7782" t="s">
        <v>6</v>
      </c>
      <c r="AA7782" t="s">
        <v>6</v>
      </c>
      <c r="AB7782" t="s">
        <v>794</v>
      </c>
      <c r="AC7782" t="s">
        <v>795</v>
      </c>
    </row>
    <row r="7783" spans="1:29" x14ac:dyDescent="0.25">
      <c r="A7783" t="s">
        <v>390</v>
      </c>
      <c r="B7783">
        <v>654</v>
      </c>
      <c r="C7783" t="s">
        <v>203</v>
      </c>
      <c r="D7783">
        <v>1957</v>
      </c>
      <c r="E7783" t="s">
        <v>8777</v>
      </c>
      <c r="F7783" t="s">
        <v>6</v>
      </c>
      <c r="G7783" t="s">
        <v>6</v>
      </c>
      <c r="H7783" t="s">
        <v>6</v>
      </c>
      <c r="I7783" t="s">
        <v>6</v>
      </c>
      <c r="J7783" t="s">
        <v>6</v>
      </c>
      <c r="K7783" t="s">
        <v>6</v>
      </c>
      <c r="L7783" t="s">
        <v>6</v>
      </c>
      <c r="M7783" t="s">
        <v>6</v>
      </c>
      <c r="N7783" t="s">
        <v>6</v>
      </c>
      <c r="O7783" t="s">
        <v>6</v>
      </c>
      <c r="P7783" t="s">
        <v>6</v>
      </c>
      <c r="Q7783" t="s">
        <v>6</v>
      </c>
      <c r="R7783" t="s">
        <v>6</v>
      </c>
      <c r="S7783" t="s">
        <v>6</v>
      </c>
      <c r="T7783" t="s">
        <v>898</v>
      </c>
      <c r="U7783" t="s">
        <v>6</v>
      </c>
      <c r="V7783" t="s">
        <v>6</v>
      </c>
      <c r="W7783" t="s">
        <v>6</v>
      </c>
      <c r="X7783" t="s">
        <v>6</v>
      </c>
      <c r="Y7783" t="s">
        <v>6</v>
      </c>
      <c r="Z7783" t="s">
        <v>6</v>
      </c>
      <c r="AA7783" t="s">
        <v>6</v>
      </c>
      <c r="AB7783" t="s">
        <v>794</v>
      </c>
      <c r="AC7783" t="s">
        <v>795</v>
      </c>
    </row>
    <row r="7784" spans="1:29" x14ac:dyDescent="0.25">
      <c r="A7784" t="s">
        <v>390</v>
      </c>
      <c r="B7784">
        <v>654</v>
      </c>
      <c r="C7784" t="s">
        <v>203</v>
      </c>
      <c r="D7784">
        <v>1958</v>
      </c>
      <c r="E7784" t="s">
        <v>8778</v>
      </c>
      <c r="F7784" t="s">
        <v>6</v>
      </c>
      <c r="G7784" t="s">
        <v>6</v>
      </c>
      <c r="H7784" t="s">
        <v>6</v>
      </c>
      <c r="I7784" t="s">
        <v>6</v>
      </c>
      <c r="J7784" t="s">
        <v>6</v>
      </c>
      <c r="K7784" t="s">
        <v>6</v>
      </c>
      <c r="L7784" t="s">
        <v>6</v>
      </c>
      <c r="M7784" t="s">
        <v>6</v>
      </c>
      <c r="N7784" t="s">
        <v>6</v>
      </c>
      <c r="O7784" t="s">
        <v>6</v>
      </c>
      <c r="P7784" t="s">
        <v>6</v>
      </c>
      <c r="Q7784" t="s">
        <v>6</v>
      </c>
      <c r="R7784" t="s">
        <v>6</v>
      </c>
      <c r="S7784" t="s">
        <v>6</v>
      </c>
      <c r="T7784" t="s">
        <v>898</v>
      </c>
      <c r="U7784" t="s">
        <v>6</v>
      </c>
      <c r="V7784" t="s">
        <v>6</v>
      </c>
      <c r="W7784" t="s">
        <v>6</v>
      </c>
      <c r="X7784" t="s">
        <v>6</v>
      </c>
      <c r="Y7784" t="s">
        <v>6</v>
      </c>
      <c r="Z7784" t="s">
        <v>6</v>
      </c>
      <c r="AA7784" t="s">
        <v>6</v>
      </c>
      <c r="AB7784" t="s">
        <v>794</v>
      </c>
      <c r="AC7784" t="s">
        <v>795</v>
      </c>
    </row>
    <row r="7785" spans="1:29" x14ac:dyDescent="0.25">
      <c r="A7785" t="s">
        <v>390</v>
      </c>
      <c r="B7785">
        <v>654</v>
      </c>
      <c r="C7785" t="s">
        <v>203</v>
      </c>
      <c r="D7785">
        <v>1959</v>
      </c>
      <c r="E7785" t="s">
        <v>8779</v>
      </c>
      <c r="F7785" t="s">
        <v>6</v>
      </c>
      <c r="G7785" t="s">
        <v>6</v>
      </c>
      <c r="H7785" t="s">
        <v>6</v>
      </c>
      <c r="I7785" t="s">
        <v>6</v>
      </c>
      <c r="J7785" t="s">
        <v>6</v>
      </c>
      <c r="K7785" t="s">
        <v>6</v>
      </c>
      <c r="L7785" t="s">
        <v>6</v>
      </c>
      <c r="M7785" t="s">
        <v>6</v>
      </c>
      <c r="N7785" t="s">
        <v>6</v>
      </c>
      <c r="O7785" t="s">
        <v>6</v>
      </c>
      <c r="P7785" t="s">
        <v>6</v>
      </c>
      <c r="Q7785" t="s">
        <v>6</v>
      </c>
      <c r="R7785" t="s">
        <v>6</v>
      </c>
      <c r="S7785" t="s">
        <v>6</v>
      </c>
      <c r="T7785" t="s">
        <v>898</v>
      </c>
      <c r="U7785" t="s">
        <v>6</v>
      </c>
      <c r="V7785" t="s">
        <v>6</v>
      </c>
      <c r="W7785" t="s">
        <v>6</v>
      </c>
      <c r="X7785" t="s">
        <v>6</v>
      </c>
      <c r="Y7785" t="s">
        <v>6</v>
      </c>
      <c r="Z7785" t="s">
        <v>6</v>
      </c>
      <c r="AA7785" t="s">
        <v>6</v>
      </c>
      <c r="AB7785" t="s">
        <v>794</v>
      </c>
      <c r="AC7785" t="s">
        <v>795</v>
      </c>
    </row>
    <row r="7786" spans="1:29" x14ac:dyDescent="0.25">
      <c r="A7786" t="s">
        <v>390</v>
      </c>
      <c r="B7786">
        <v>654</v>
      </c>
      <c r="C7786" t="s">
        <v>203</v>
      </c>
      <c r="D7786">
        <v>1960</v>
      </c>
      <c r="E7786" t="s">
        <v>8780</v>
      </c>
      <c r="F7786" t="s">
        <v>6</v>
      </c>
      <c r="G7786" t="s">
        <v>6</v>
      </c>
      <c r="H7786" t="s">
        <v>6</v>
      </c>
      <c r="I7786" t="s">
        <v>6</v>
      </c>
      <c r="J7786" t="s">
        <v>6</v>
      </c>
      <c r="K7786" t="s">
        <v>6</v>
      </c>
      <c r="L7786" t="s">
        <v>6</v>
      </c>
      <c r="M7786" t="s">
        <v>6</v>
      </c>
      <c r="N7786" t="s">
        <v>6</v>
      </c>
      <c r="O7786" t="s">
        <v>6</v>
      </c>
      <c r="P7786">
        <v>10.148855340945767</v>
      </c>
      <c r="Q7786" t="s">
        <v>6</v>
      </c>
      <c r="R7786" t="s">
        <v>6</v>
      </c>
      <c r="S7786" t="s">
        <v>6</v>
      </c>
      <c r="T7786" t="s">
        <v>898</v>
      </c>
      <c r="U7786" t="s">
        <v>6</v>
      </c>
      <c r="V7786" t="s">
        <v>6</v>
      </c>
      <c r="W7786" t="s">
        <v>6</v>
      </c>
      <c r="X7786" t="s">
        <v>6</v>
      </c>
      <c r="Y7786" t="s">
        <v>6</v>
      </c>
      <c r="Z7786" t="s">
        <v>6</v>
      </c>
      <c r="AA7786" t="s">
        <v>6</v>
      </c>
      <c r="AB7786" t="s">
        <v>794</v>
      </c>
      <c r="AC7786" t="s">
        <v>795</v>
      </c>
    </row>
    <row r="7787" spans="1:29" x14ac:dyDescent="0.25">
      <c r="A7787" t="s">
        <v>390</v>
      </c>
      <c r="B7787">
        <v>654</v>
      </c>
      <c r="C7787" t="s">
        <v>203</v>
      </c>
      <c r="D7787">
        <v>1961</v>
      </c>
      <c r="E7787" t="s">
        <v>8781</v>
      </c>
      <c r="F7787" t="s">
        <v>6</v>
      </c>
      <c r="G7787" t="s">
        <v>6</v>
      </c>
      <c r="H7787" t="s">
        <v>6</v>
      </c>
      <c r="I7787" t="s">
        <v>6</v>
      </c>
      <c r="J7787" t="s">
        <v>6</v>
      </c>
      <c r="K7787" t="s">
        <v>6</v>
      </c>
      <c r="L7787" t="s">
        <v>6</v>
      </c>
      <c r="M7787" t="s">
        <v>6</v>
      </c>
      <c r="N7787" t="s">
        <v>6</v>
      </c>
      <c r="O7787" t="s">
        <v>6</v>
      </c>
      <c r="P7787">
        <v>10.005548234785335</v>
      </c>
      <c r="Q7787" t="s">
        <v>6</v>
      </c>
      <c r="R7787" t="s">
        <v>6</v>
      </c>
      <c r="S7787" t="s">
        <v>6</v>
      </c>
      <c r="T7787" t="s">
        <v>898</v>
      </c>
      <c r="U7787" t="s">
        <v>6</v>
      </c>
      <c r="V7787" t="s">
        <v>6</v>
      </c>
      <c r="W7787" t="s">
        <v>6</v>
      </c>
      <c r="X7787" t="s">
        <v>6</v>
      </c>
      <c r="Y7787" t="s">
        <v>6</v>
      </c>
      <c r="Z7787" t="s">
        <v>6</v>
      </c>
      <c r="AA7787" t="s">
        <v>6</v>
      </c>
      <c r="AB7787" t="s">
        <v>794</v>
      </c>
      <c r="AC7787" t="s">
        <v>795</v>
      </c>
    </row>
    <row r="7788" spans="1:29" x14ac:dyDescent="0.25">
      <c r="A7788" t="s">
        <v>390</v>
      </c>
      <c r="B7788">
        <v>654</v>
      </c>
      <c r="C7788" t="s">
        <v>203</v>
      </c>
      <c r="D7788">
        <v>1962</v>
      </c>
      <c r="E7788" t="s">
        <v>8782</v>
      </c>
      <c r="F7788" t="s">
        <v>6</v>
      </c>
      <c r="G7788" t="s">
        <v>6</v>
      </c>
      <c r="H7788" t="s">
        <v>6</v>
      </c>
      <c r="I7788" t="s">
        <v>6</v>
      </c>
      <c r="J7788" t="s">
        <v>6</v>
      </c>
      <c r="K7788" t="s">
        <v>6</v>
      </c>
      <c r="L7788" t="s">
        <v>6</v>
      </c>
      <c r="M7788" t="s">
        <v>6</v>
      </c>
      <c r="N7788" t="s">
        <v>6</v>
      </c>
      <c r="O7788" t="s">
        <v>6</v>
      </c>
      <c r="P7788">
        <v>10.398853300939171</v>
      </c>
      <c r="Q7788" t="s">
        <v>6</v>
      </c>
      <c r="R7788" t="s">
        <v>6</v>
      </c>
      <c r="S7788" t="s">
        <v>6</v>
      </c>
      <c r="T7788" t="s">
        <v>898</v>
      </c>
      <c r="U7788" t="s">
        <v>6</v>
      </c>
      <c r="V7788" t="s">
        <v>6</v>
      </c>
      <c r="W7788" t="s">
        <v>6</v>
      </c>
      <c r="X7788" t="s">
        <v>6</v>
      </c>
      <c r="Y7788" t="s">
        <v>6</v>
      </c>
      <c r="Z7788" t="s">
        <v>6</v>
      </c>
      <c r="AA7788" t="s">
        <v>6</v>
      </c>
      <c r="AB7788" t="s">
        <v>794</v>
      </c>
      <c r="AC7788" t="s">
        <v>795</v>
      </c>
    </row>
    <row r="7789" spans="1:29" x14ac:dyDescent="0.25">
      <c r="A7789" t="s">
        <v>390</v>
      </c>
      <c r="B7789">
        <v>654</v>
      </c>
      <c r="C7789" t="s">
        <v>203</v>
      </c>
      <c r="D7789">
        <v>1963</v>
      </c>
      <c r="E7789" t="s">
        <v>8783</v>
      </c>
      <c r="F7789" t="s">
        <v>6</v>
      </c>
      <c r="G7789" t="s">
        <v>6</v>
      </c>
      <c r="H7789" t="s">
        <v>6</v>
      </c>
      <c r="I7789" t="s">
        <v>6</v>
      </c>
      <c r="J7789" t="s">
        <v>6</v>
      </c>
      <c r="K7789" t="s">
        <v>6</v>
      </c>
      <c r="L7789" t="s">
        <v>6</v>
      </c>
      <c r="M7789" t="s">
        <v>6</v>
      </c>
      <c r="N7789" t="s">
        <v>6</v>
      </c>
      <c r="O7789" t="s">
        <v>6</v>
      </c>
      <c r="P7789">
        <v>11.731809091103877</v>
      </c>
      <c r="Q7789" t="s">
        <v>6</v>
      </c>
      <c r="R7789" t="s">
        <v>6</v>
      </c>
      <c r="S7789" t="s">
        <v>6</v>
      </c>
      <c r="T7789" t="s">
        <v>898</v>
      </c>
      <c r="U7789" t="s">
        <v>6</v>
      </c>
      <c r="V7789" t="s">
        <v>6</v>
      </c>
      <c r="W7789" t="s">
        <v>6</v>
      </c>
      <c r="X7789" t="s">
        <v>6</v>
      </c>
      <c r="Y7789" t="s">
        <v>6</v>
      </c>
      <c r="Z7789" t="s">
        <v>6</v>
      </c>
      <c r="AA7789" t="s">
        <v>6</v>
      </c>
      <c r="AB7789" t="s">
        <v>794</v>
      </c>
      <c r="AC7789" t="s">
        <v>795</v>
      </c>
    </row>
    <row r="7790" spans="1:29" x14ac:dyDescent="0.25">
      <c r="A7790" t="s">
        <v>390</v>
      </c>
      <c r="B7790">
        <v>654</v>
      </c>
      <c r="C7790" t="s">
        <v>203</v>
      </c>
      <c r="D7790">
        <v>1964</v>
      </c>
      <c r="E7790" t="s">
        <v>8784</v>
      </c>
      <c r="F7790" t="s">
        <v>6</v>
      </c>
      <c r="G7790" t="s">
        <v>6</v>
      </c>
      <c r="H7790" t="s">
        <v>6</v>
      </c>
      <c r="I7790" t="s">
        <v>6</v>
      </c>
      <c r="J7790" t="s">
        <v>6</v>
      </c>
      <c r="K7790" t="s">
        <v>6</v>
      </c>
      <c r="L7790" t="s">
        <v>6</v>
      </c>
      <c r="M7790" t="s">
        <v>6</v>
      </c>
      <c r="N7790" t="s">
        <v>6</v>
      </c>
      <c r="O7790" t="s">
        <v>6</v>
      </c>
      <c r="P7790">
        <v>12.046769746142184</v>
      </c>
      <c r="Q7790" t="s">
        <v>6</v>
      </c>
      <c r="R7790" t="s">
        <v>6</v>
      </c>
      <c r="S7790" t="s">
        <v>6</v>
      </c>
      <c r="T7790" t="s">
        <v>898</v>
      </c>
      <c r="U7790" t="s">
        <v>6</v>
      </c>
      <c r="V7790" t="s">
        <v>6</v>
      </c>
      <c r="W7790" t="s">
        <v>6</v>
      </c>
      <c r="X7790" t="s">
        <v>6</v>
      </c>
      <c r="Y7790" t="s">
        <v>6</v>
      </c>
      <c r="Z7790" t="s">
        <v>6</v>
      </c>
      <c r="AA7790" t="s">
        <v>6</v>
      </c>
      <c r="AB7790" t="s">
        <v>794</v>
      </c>
      <c r="AC7790" t="s">
        <v>795</v>
      </c>
    </row>
    <row r="7791" spans="1:29" x14ac:dyDescent="0.25">
      <c r="A7791" t="s">
        <v>390</v>
      </c>
      <c r="B7791">
        <v>654</v>
      </c>
      <c r="C7791" t="s">
        <v>203</v>
      </c>
      <c r="D7791">
        <v>1965</v>
      </c>
      <c r="E7791" t="s">
        <v>8785</v>
      </c>
      <c r="F7791" t="s">
        <v>6</v>
      </c>
      <c r="G7791" t="s">
        <v>6</v>
      </c>
      <c r="H7791" t="s">
        <v>6</v>
      </c>
      <c r="I7791" t="s">
        <v>6</v>
      </c>
      <c r="J7791" t="s">
        <v>6</v>
      </c>
      <c r="K7791" t="s">
        <v>6</v>
      </c>
      <c r="L7791" t="s">
        <v>6</v>
      </c>
      <c r="M7791" t="s">
        <v>6</v>
      </c>
      <c r="N7791" t="s">
        <v>6</v>
      </c>
      <c r="O7791" t="s">
        <v>6</v>
      </c>
      <c r="P7791">
        <v>12.262620138506673</v>
      </c>
      <c r="Q7791" t="s">
        <v>6</v>
      </c>
      <c r="R7791" t="s">
        <v>6</v>
      </c>
      <c r="S7791" t="s">
        <v>6</v>
      </c>
      <c r="T7791" t="s">
        <v>898</v>
      </c>
      <c r="U7791" t="s">
        <v>6</v>
      </c>
      <c r="V7791" t="s">
        <v>6</v>
      </c>
      <c r="W7791" t="s">
        <v>6</v>
      </c>
      <c r="X7791" t="s">
        <v>6</v>
      </c>
      <c r="Y7791" t="s">
        <v>6</v>
      </c>
      <c r="Z7791" t="s">
        <v>6</v>
      </c>
      <c r="AA7791" t="s">
        <v>6</v>
      </c>
      <c r="AB7791" t="s">
        <v>794</v>
      </c>
      <c r="AC7791" t="s">
        <v>795</v>
      </c>
    </row>
    <row r="7792" spans="1:29" x14ac:dyDescent="0.25">
      <c r="A7792" t="s">
        <v>390</v>
      </c>
      <c r="B7792">
        <v>654</v>
      </c>
      <c r="C7792" t="s">
        <v>203</v>
      </c>
      <c r="D7792">
        <v>1966</v>
      </c>
      <c r="E7792" t="s">
        <v>8786</v>
      </c>
      <c r="F7792" t="s">
        <v>6</v>
      </c>
      <c r="G7792" t="s">
        <v>6</v>
      </c>
      <c r="H7792" t="s">
        <v>6</v>
      </c>
      <c r="I7792" t="s">
        <v>6</v>
      </c>
      <c r="J7792" t="s">
        <v>6</v>
      </c>
      <c r="K7792" t="s">
        <v>6</v>
      </c>
      <c r="L7792" t="s">
        <v>6</v>
      </c>
      <c r="M7792" t="s">
        <v>6</v>
      </c>
      <c r="N7792" t="s">
        <v>6</v>
      </c>
      <c r="O7792" t="s">
        <v>6</v>
      </c>
      <c r="P7792">
        <v>11.875203059895926</v>
      </c>
      <c r="Q7792" t="s">
        <v>6</v>
      </c>
      <c r="R7792" t="s">
        <v>6</v>
      </c>
      <c r="S7792" t="s">
        <v>6</v>
      </c>
      <c r="T7792" t="s">
        <v>898</v>
      </c>
      <c r="U7792" t="s">
        <v>6</v>
      </c>
      <c r="V7792" t="s">
        <v>6</v>
      </c>
      <c r="W7792" t="s">
        <v>6</v>
      </c>
      <c r="X7792" t="s">
        <v>6</v>
      </c>
      <c r="Y7792" t="s">
        <v>6</v>
      </c>
      <c r="Z7792" t="s">
        <v>6</v>
      </c>
      <c r="AA7792" t="s">
        <v>6</v>
      </c>
      <c r="AB7792" t="s">
        <v>794</v>
      </c>
      <c r="AC7792" t="s">
        <v>795</v>
      </c>
    </row>
    <row r="7793" spans="1:29" x14ac:dyDescent="0.25">
      <c r="A7793" t="s">
        <v>390</v>
      </c>
      <c r="B7793">
        <v>654</v>
      </c>
      <c r="C7793" t="s">
        <v>203</v>
      </c>
      <c r="D7793">
        <v>1967</v>
      </c>
      <c r="E7793" t="s">
        <v>8787</v>
      </c>
      <c r="F7793" t="s">
        <v>6</v>
      </c>
      <c r="G7793" t="s">
        <v>6</v>
      </c>
      <c r="H7793" t="s">
        <v>6</v>
      </c>
      <c r="I7793" t="s">
        <v>6</v>
      </c>
      <c r="J7793" t="s">
        <v>6</v>
      </c>
      <c r="K7793" t="s">
        <v>6</v>
      </c>
      <c r="L7793" t="s">
        <v>6</v>
      </c>
      <c r="M7793" t="s">
        <v>6</v>
      </c>
      <c r="N7793" t="s">
        <v>6</v>
      </c>
      <c r="O7793" t="s">
        <v>6</v>
      </c>
      <c r="P7793">
        <v>12.530963973377546</v>
      </c>
      <c r="Q7793" t="s">
        <v>6</v>
      </c>
      <c r="R7793" t="s">
        <v>6</v>
      </c>
      <c r="S7793" t="s">
        <v>6</v>
      </c>
      <c r="T7793" t="s">
        <v>898</v>
      </c>
      <c r="U7793" t="s">
        <v>6</v>
      </c>
      <c r="V7793" t="s">
        <v>6</v>
      </c>
      <c r="W7793" t="s">
        <v>6</v>
      </c>
      <c r="X7793" t="s">
        <v>6</v>
      </c>
      <c r="Y7793" t="s">
        <v>6</v>
      </c>
      <c r="Z7793" t="s">
        <v>6</v>
      </c>
      <c r="AA7793" t="s">
        <v>6</v>
      </c>
      <c r="AB7793" t="s">
        <v>794</v>
      </c>
      <c r="AC7793" t="s">
        <v>795</v>
      </c>
    </row>
    <row r="7794" spans="1:29" x14ac:dyDescent="0.25">
      <c r="A7794" t="s">
        <v>390</v>
      </c>
      <c r="B7794">
        <v>654</v>
      </c>
      <c r="C7794" t="s">
        <v>203</v>
      </c>
      <c r="D7794">
        <v>1968</v>
      </c>
      <c r="E7794" t="s">
        <v>8788</v>
      </c>
      <c r="F7794" t="s">
        <v>6</v>
      </c>
      <c r="G7794" t="s">
        <v>6</v>
      </c>
      <c r="H7794" t="s">
        <v>6</v>
      </c>
      <c r="I7794" t="s">
        <v>6</v>
      </c>
      <c r="J7794" t="s">
        <v>6</v>
      </c>
      <c r="K7794" t="s">
        <v>6</v>
      </c>
      <c r="L7794" t="s">
        <v>6</v>
      </c>
      <c r="M7794" t="s">
        <v>6</v>
      </c>
      <c r="N7794" t="s">
        <v>6</v>
      </c>
      <c r="O7794" t="s">
        <v>6</v>
      </c>
      <c r="P7794">
        <v>13.33147456214466</v>
      </c>
      <c r="Q7794" t="s">
        <v>6</v>
      </c>
      <c r="R7794" t="s">
        <v>6</v>
      </c>
      <c r="S7794" t="s">
        <v>6</v>
      </c>
      <c r="T7794" t="s">
        <v>898</v>
      </c>
      <c r="U7794" t="s">
        <v>6</v>
      </c>
      <c r="V7794" t="s">
        <v>6</v>
      </c>
      <c r="W7794" t="s">
        <v>6</v>
      </c>
      <c r="X7794" t="s">
        <v>6</v>
      </c>
      <c r="Y7794" t="s">
        <v>6</v>
      </c>
      <c r="Z7794" t="s">
        <v>6</v>
      </c>
      <c r="AA7794" t="s">
        <v>6</v>
      </c>
      <c r="AB7794" t="s">
        <v>794</v>
      </c>
      <c r="AC7794" t="s">
        <v>795</v>
      </c>
    </row>
    <row r="7795" spans="1:29" x14ac:dyDescent="0.25">
      <c r="A7795" t="s">
        <v>390</v>
      </c>
      <c r="B7795">
        <v>654</v>
      </c>
      <c r="C7795" t="s">
        <v>203</v>
      </c>
      <c r="D7795">
        <v>1969</v>
      </c>
      <c r="E7795" t="s">
        <v>8789</v>
      </c>
      <c r="F7795" t="s">
        <v>6</v>
      </c>
      <c r="G7795" t="s">
        <v>6</v>
      </c>
      <c r="H7795" t="s">
        <v>6</v>
      </c>
      <c r="I7795" t="s">
        <v>6</v>
      </c>
      <c r="J7795" t="s">
        <v>6</v>
      </c>
      <c r="K7795" t="s">
        <v>6</v>
      </c>
      <c r="L7795" t="s">
        <v>6</v>
      </c>
      <c r="M7795" t="s">
        <v>6</v>
      </c>
      <c r="N7795" t="s">
        <v>6</v>
      </c>
      <c r="O7795" t="s">
        <v>6</v>
      </c>
      <c r="P7795">
        <v>15.464841089640133</v>
      </c>
      <c r="Q7795" t="s">
        <v>6</v>
      </c>
      <c r="R7795" t="s">
        <v>6</v>
      </c>
      <c r="S7795" t="s">
        <v>6</v>
      </c>
      <c r="T7795" t="s">
        <v>898</v>
      </c>
      <c r="U7795" t="s">
        <v>6</v>
      </c>
      <c r="V7795" t="s">
        <v>6</v>
      </c>
      <c r="W7795" t="s">
        <v>6</v>
      </c>
      <c r="X7795" t="s">
        <v>6</v>
      </c>
      <c r="Y7795" t="s">
        <v>6</v>
      </c>
      <c r="Z7795" t="s">
        <v>6</v>
      </c>
      <c r="AA7795" t="s">
        <v>6</v>
      </c>
      <c r="AB7795" t="s">
        <v>794</v>
      </c>
      <c r="AC7795" t="s">
        <v>795</v>
      </c>
    </row>
    <row r="7796" spans="1:29" x14ac:dyDescent="0.25">
      <c r="A7796" t="s">
        <v>390</v>
      </c>
      <c r="B7796">
        <v>654</v>
      </c>
      <c r="C7796" t="s">
        <v>203</v>
      </c>
      <c r="D7796">
        <v>1970</v>
      </c>
      <c r="E7796" t="s">
        <v>8790</v>
      </c>
      <c r="F7796" t="s">
        <v>6</v>
      </c>
      <c r="G7796" t="s">
        <v>6</v>
      </c>
      <c r="H7796" t="s">
        <v>6</v>
      </c>
      <c r="I7796" t="s">
        <v>6</v>
      </c>
      <c r="J7796" t="s">
        <v>6</v>
      </c>
      <c r="K7796" t="s">
        <v>6</v>
      </c>
      <c r="L7796" t="s">
        <v>6</v>
      </c>
      <c r="M7796" t="s">
        <v>6</v>
      </c>
      <c r="N7796" t="s">
        <v>6</v>
      </c>
      <c r="O7796" t="s">
        <v>6</v>
      </c>
      <c r="P7796">
        <v>18.399757310280936</v>
      </c>
      <c r="Q7796" t="s">
        <v>6</v>
      </c>
      <c r="R7796" t="s">
        <v>6</v>
      </c>
      <c r="S7796" t="s">
        <v>6</v>
      </c>
      <c r="T7796" t="s">
        <v>898</v>
      </c>
      <c r="U7796" t="s">
        <v>6</v>
      </c>
      <c r="V7796" t="s">
        <v>6</v>
      </c>
      <c r="W7796" t="s">
        <v>6</v>
      </c>
      <c r="X7796" t="s">
        <v>6</v>
      </c>
      <c r="Y7796" t="s">
        <v>6</v>
      </c>
      <c r="Z7796" t="s">
        <v>6</v>
      </c>
      <c r="AA7796" t="s">
        <v>6</v>
      </c>
      <c r="AB7796" t="s">
        <v>794</v>
      </c>
      <c r="AC7796" t="s">
        <v>795</v>
      </c>
    </row>
    <row r="7797" spans="1:29" x14ac:dyDescent="0.25">
      <c r="A7797" t="s">
        <v>390</v>
      </c>
      <c r="B7797">
        <v>654</v>
      </c>
      <c r="C7797" t="s">
        <v>203</v>
      </c>
      <c r="D7797">
        <v>1971</v>
      </c>
      <c r="E7797" t="s">
        <v>8791</v>
      </c>
      <c r="F7797" t="s">
        <v>6</v>
      </c>
      <c r="G7797" t="s">
        <v>6</v>
      </c>
      <c r="H7797" t="s">
        <v>6</v>
      </c>
      <c r="I7797" t="s">
        <v>6</v>
      </c>
      <c r="J7797" t="s">
        <v>6</v>
      </c>
      <c r="K7797" t="s">
        <v>6</v>
      </c>
      <c r="L7797" t="s">
        <v>6</v>
      </c>
      <c r="M7797" t="s">
        <v>6</v>
      </c>
      <c r="N7797" t="s">
        <v>6</v>
      </c>
      <c r="O7797" t="s">
        <v>6</v>
      </c>
      <c r="P7797">
        <v>17.999677485759413</v>
      </c>
      <c r="Q7797" t="s">
        <v>6</v>
      </c>
      <c r="R7797" t="s">
        <v>6</v>
      </c>
      <c r="S7797" t="s">
        <v>6</v>
      </c>
      <c r="T7797" t="s">
        <v>898</v>
      </c>
      <c r="U7797" t="s">
        <v>6</v>
      </c>
      <c r="V7797" t="s">
        <v>6</v>
      </c>
      <c r="W7797" t="s">
        <v>6</v>
      </c>
      <c r="X7797" t="s">
        <v>6</v>
      </c>
      <c r="Y7797" t="s">
        <v>6</v>
      </c>
      <c r="Z7797" t="s">
        <v>6</v>
      </c>
      <c r="AA7797" t="s">
        <v>6</v>
      </c>
      <c r="AB7797" t="s">
        <v>794</v>
      </c>
      <c r="AC7797" t="s">
        <v>795</v>
      </c>
    </row>
    <row r="7798" spans="1:29" x14ac:dyDescent="0.25">
      <c r="A7798" t="s">
        <v>390</v>
      </c>
      <c r="B7798">
        <v>654</v>
      </c>
      <c r="C7798" t="s">
        <v>203</v>
      </c>
      <c r="D7798">
        <v>1972</v>
      </c>
      <c r="E7798" t="s">
        <v>8792</v>
      </c>
      <c r="F7798" t="s">
        <v>6</v>
      </c>
      <c r="G7798" t="s">
        <v>6</v>
      </c>
      <c r="H7798" t="s">
        <v>6</v>
      </c>
      <c r="I7798" t="s">
        <v>6</v>
      </c>
      <c r="J7798" t="s">
        <v>6</v>
      </c>
      <c r="K7798" t="s">
        <v>6</v>
      </c>
      <c r="L7798" t="s">
        <v>6</v>
      </c>
      <c r="M7798" t="s">
        <v>6</v>
      </c>
      <c r="N7798" t="s">
        <v>6</v>
      </c>
      <c r="O7798" t="s">
        <v>6</v>
      </c>
      <c r="P7798">
        <v>20.099585891353716</v>
      </c>
      <c r="Q7798" t="s">
        <v>6</v>
      </c>
      <c r="R7798" t="s">
        <v>6</v>
      </c>
      <c r="S7798" t="s">
        <v>6</v>
      </c>
      <c r="T7798" t="s">
        <v>898</v>
      </c>
      <c r="U7798" t="s">
        <v>6</v>
      </c>
      <c r="V7798" t="s">
        <v>6</v>
      </c>
      <c r="W7798" t="s">
        <v>6</v>
      </c>
      <c r="X7798" t="s">
        <v>6</v>
      </c>
      <c r="Y7798" t="s">
        <v>6</v>
      </c>
      <c r="Z7798" t="s">
        <v>6</v>
      </c>
      <c r="AA7798" t="s">
        <v>6</v>
      </c>
      <c r="AB7798" t="s">
        <v>794</v>
      </c>
      <c r="AC7798" t="s">
        <v>795</v>
      </c>
    </row>
    <row r="7799" spans="1:29" x14ac:dyDescent="0.25">
      <c r="A7799" t="s">
        <v>390</v>
      </c>
      <c r="B7799">
        <v>654</v>
      </c>
      <c r="C7799" t="s">
        <v>203</v>
      </c>
      <c r="D7799">
        <v>1973</v>
      </c>
      <c r="E7799" t="s">
        <v>8793</v>
      </c>
      <c r="F7799" t="s">
        <v>6</v>
      </c>
      <c r="G7799" t="s">
        <v>6</v>
      </c>
      <c r="H7799" t="s">
        <v>6</v>
      </c>
      <c r="I7799" t="s">
        <v>6</v>
      </c>
      <c r="J7799" t="s">
        <v>6</v>
      </c>
      <c r="K7799" t="s">
        <v>6</v>
      </c>
      <c r="L7799" t="s">
        <v>6</v>
      </c>
      <c r="M7799" t="s">
        <v>6</v>
      </c>
      <c r="N7799" t="s">
        <v>6</v>
      </c>
      <c r="O7799" t="s">
        <v>6</v>
      </c>
      <c r="P7799">
        <v>22.443117377609294</v>
      </c>
      <c r="Q7799" t="s">
        <v>6</v>
      </c>
      <c r="R7799" t="s">
        <v>6</v>
      </c>
      <c r="S7799" t="s">
        <v>6</v>
      </c>
      <c r="T7799" t="s">
        <v>898</v>
      </c>
      <c r="U7799" t="s">
        <v>6</v>
      </c>
      <c r="V7799" t="s">
        <v>6</v>
      </c>
      <c r="W7799" t="s">
        <v>6</v>
      </c>
      <c r="X7799" t="s">
        <v>6</v>
      </c>
      <c r="Y7799" t="s">
        <v>6</v>
      </c>
      <c r="Z7799" t="s">
        <v>6</v>
      </c>
      <c r="AA7799" t="s">
        <v>6</v>
      </c>
      <c r="AB7799" t="s">
        <v>794</v>
      </c>
      <c r="AC7799" t="s">
        <v>795</v>
      </c>
    </row>
    <row r="7800" spans="1:29" x14ac:dyDescent="0.25">
      <c r="A7800" t="s">
        <v>390</v>
      </c>
      <c r="B7800">
        <v>654</v>
      </c>
      <c r="C7800" t="s">
        <v>203</v>
      </c>
      <c r="D7800">
        <v>1974</v>
      </c>
      <c r="E7800" t="s">
        <v>8794</v>
      </c>
      <c r="F7800" t="s">
        <v>6</v>
      </c>
      <c r="G7800" t="s">
        <v>6</v>
      </c>
      <c r="H7800" t="s">
        <v>6</v>
      </c>
      <c r="I7800" t="s">
        <v>6</v>
      </c>
      <c r="J7800" t="s">
        <v>6</v>
      </c>
      <c r="K7800" t="s">
        <v>6</v>
      </c>
      <c r="L7800" t="s">
        <v>6</v>
      </c>
      <c r="M7800" t="s">
        <v>6</v>
      </c>
      <c r="N7800" t="s">
        <v>6</v>
      </c>
      <c r="O7800" t="s">
        <v>6</v>
      </c>
      <c r="P7800">
        <v>25.560590601105545</v>
      </c>
      <c r="Q7800" t="s">
        <v>6</v>
      </c>
      <c r="R7800" t="s">
        <v>6</v>
      </c>
      <c r="S7800" t="s">
        <v>6</v>
      </c>
      <c r="T7800" t="s">
        <v>898</v>
      </c>
      <c r="U7800" t="s">
        <v>6</v>
      </c>
      <c r="V7800" t="s">
        <v>6</v>
      </c>
      <c r="W7800" t="s">
        <v>6</v>
      </c>
      <c r="X7800" t="s">
        <v>6</v>
      </c>
      <c r="Y7800" t="s">
        <v>6</v>
      </c>
      <c r="Z7800" t="s">
        <v>6</v>
      </c>
      <c r="AA7800" t="s">
        <v>6</v>
      </c>
      <c r="AB7800" t="s">
        <v>794</v>
      </c>
      <c r="AC7800" t="s">
        <v>795</v>
      </c>
    </row>
    <row r="7801" spans="1:29" x14ac:dyDescent="0.25">
      <c r="A7801" t="s">
        <v>390</v>
      </c>
      <c r="B7801">
        <v>654</v>
      </c>
      <c r="C7801" t="s">
        <v>203</v>
      </c>
      <c r="D7801">
        <v>1975</v>
      </c>
      <c r="E7801" t="s">
        <v>8795</v>
      </c>
      <c r="F7801" t="s">
        <v>6</v>
      </c>
      <c r="G7801" t="s">
        <v>6</v>
      </c>
      <c r="H7801" t="s">
        <v>6</v>
      </c>
      <c r="I7801" t="s">
        <v>6</v>
      </c>
      <c r="J7801" t="s">
        <v>6</v>
      </c>
      <c r="K7801" t="s">
        <v>6</v>
      </c>
      <c r="L7801" t="s">
        <v>6</v>
      </c>
      <c r="M7801" t="s">
        <v>6</v>
      </c>
      <c r="N7801" t="s">
        <v>6</v>
      </c>
      <c r="O7801" t="s">
        <v>6</v>
      </c>
      <c r="P7801">
        <v>29.551557351555445</v>
      </c>
      <c r="Q7801" t="s">
        <v>6</v>
      </c>
      <c r="R7801" t="s">
        <v>6</v>
      </c>
      <c r="S7801" t="s">
        <v>6</v>
      </c>
      <c r="T7801" t="s">
        <v>898</v>
      </c>
      <c r="U7801" t="s">
        <v>6</v>
      </c>
      <c r="V7801" t="s">
        <v>6</v>
      </c>
      <c r="W7801" t="s">
        <v>6</v>
      </c>
      <c r="X7801" t="s">
        <v>6</v>
      </c>
      <c r="Y7801" t="s">
        <v>6</v>
      </c>
      <c r="Z7801" t="s">
        <v>6</v>
      </c>
      <c r="AA7801" t="s">
        <v>6</v>
      </c>
      <c r="AB7801" t="s">
        <v>794</v>
      </c>
      <c r="AC7801" t="s">
        <v>795</v>
      </c>
    </row>
    <row r="7802" spans="1:29" x14ac:dyDescent="0.25">
      <c r="A7802" t="s">
        <v>390</v>
      </c>
      <c r="B7802">
        <v>654</v>
      </c>
      <c r="C7802" t="s">
        <v>203</v>
      </c>
      <c r="D7802">
        <v>1976</v>
      </c>
      <c r="E7802" t="s">
        <v>8796</v>
      </c>
      <c r="F7802" t="s">
        <v>6</v>
      </c>
      <c r="G7802" t="s">
        <v>6</v>
      </c>
      <c r="H7802" t="s">
        <v>6</v>
      </c>
      <c r="I7802" t="s">
        <v>6</v>
      </c>
      <c r="J7802" t="s">
        <v>6</v>
      </c>
      <c r="K7802" t="s">
        <v>6</v>
      </c>
      <c r="L7802" t="s">
        <v>6</v>
      </c>
      <c r="M7802" t="s">
        <v>6</v>
      </c>
      <c r="N7802" t="s">
        <v>6</v>
      </c>
      <c r="O7802" t="s">
        <v>6</v>
      </c>
      <c r="P7802">
        <v>31.481857550662031</v>
      </c>
      <c r="Q7802" t="s">
        <v>6</v>
      </c>
      <c r="R7802" t="s">
        <v>6</v>
      </c>
      <c r="S7802" t="s">
        <v>6</v>
      </c>
      <c r="T7802" t="s">
        <v>898</v>
      </c>
      <c r="U7802" t="s">
        <v>6</v>
      </c>
      <c r="V7802" t="s">
        <v>6</v>
      </c>
      <c r="W7802" t="s">
        <v>6</v>
      </c>
      <c r="X7802" t="s">
        <v>6</v>
      </c>
      <c r="Y7802" t="s">
        <v>6</v>
      </c>
      <c r="Z7802" t="s">
        <v>6</v>
      </c>
      <c r="AA7802" t="s">
        <v>6</v>
      </c>
      <c r="AB7802" t="s">
        <v>794</v>
      </c>
      <c r="AC7802" t="s">
        <v>795</v>
      </c>
    </row>
    <row r="7803" spans="1:29" x14ac:dyDescent="0.25">
      <c r="A7803" t="s">
        <v>390</v>
      </c>
      <c r="B7803">
        <v>654</v>
      </c>
      <c r="C7803" t="s">
        <v>203</v>
      </c>
      <c r="D7803">
        <v>1977</v>
      </c>
      <c r="E7803" t="s">
        <v>8797</v>
      </c>
      <c r="F7803" t="s">
        <v>6</v>
      </c>
      <c r="G7803" t="s">
        <v>6</v>
      </c>
      <c r="H7803" t="s">
        <v>6</v>
      </c>
      <c r="I7803" t="s">
        <v>6</v>
      </c>
      <c r="J7803" t="s">
        <v>6</v>
      </c>
      <c r="K7803" t="s">
        <v>6</v>
      </c>
      <c r="L7803" t="s">
        <v>6</v>
      </c>
      <c r="M7803" t="s">
        <v>6</v>
      </c>
      <c r="N7803" t="s">
        <v>6</v>
      </c>
      <c r="O7803" t="s">
        <v>6</v>
      </c>
      <c r="P7803">
        <v>30.120564534408789</v>
      </c>
      <c r="Q7803" t="s">
        <v>6</v>
      </c>
      <c r="R7803" t="s">
        <v>6</v>
      </c>
      <c r="S7803" t="s">
        <v>6</v>
      </c>
      <c r="T7803" t="s">
        <v>898</v>
      </c>
      <c r="U7803" t="s">
        <v>6</v>
      </c>
      <c r="V7803" t="s">
        <v>6</v>
      </c>
      <c r="W7803" t="s">
        <v>6</v>
      </c>
      <c r="X7803" t="s">
        <v>6</v>
      </c>
      <c r="Y7803" t="s">
        <v>6</v>
      </c>
      <c r="Z7803" t="s">
        <v>6</v>
      </c>
      <c r="AA7803" t="s">
        <v>6</v>
      </c>
      <c r="AB7803" t="s">
        <v>794</v>
      </c>
      <c r="AC7803" t="s">
        <v>795</v>
      </c>
    </row>
    <row r="7804" spans="1:29" x14ac:dyDescent="0.25">
      <c r="A7804" t="s">
        <v>390</v>
      </c>
      <c r="B7804">
        <v>654</v>
      </c>
      <c r="C7804" t="s">
        <v>203</v>
      </c>
      <c r="D7804">
        <v>1978</v>
      </c>
      <c r="E7804" t="s">
        <v>8798</v>
      </c>
      <c r="F7804" t="s">
        <v>6</v>
      </c>
      <c r="G7804" t="s">
        <v>6</v>
      </c>
      <c r="H7804" t="s">
        <v>6</v>
      </c>
      <c r="I7804" t="s">
        <v>6</v>
      </c>
      <c r="J7804" t="s">
        <v>6</v>
      </c>
      <c r="K7804" t="s">
        <v>6</v>
      </c>
      <c r="L7804" t="s">
        <v>6</v>
      </c>
      <c r="M7804" t="s">
        <v>6</v>
      </c>
      <c r="N7804" t="s">
        <v>6</v>
      </c>
      <c r="O7804" t="s">
        <v>6</v>
      </c>
      <c r="P7804">
        <v>36.23310360636733</v>
      </c>
      <c r="Q7804" t="s">
        <v>6</v>
      </c>
      <c r="R7804" t="s">
        <v>6</v>
      </c>
      <c r="S7804" t="s">
        <v>6</v>
      </c>
      <c r="T7804" t="s">
        <v>898</v>
      </c>
      <c r="U7804" t="s">
        <v>6</v>
      </c>
      <c r="V7804" t="s">
        <v>6</v>
      </c>
      <c r="W7804" t="s">
        <v>6</v>
      </c>
      <c r="X7804" t="s">
        <v>6</v>
      </c>
      <c r="Y7804" t="s">
        <v>6</v>
      </c>
      <c r="Z7804" t="s">
        <v>6</v>
      </c>
      <c r="AA7804" t="s">
        <v>6</v>
      </c>
      <c r="AB7804" t="s">
        <v>794</v>
      </c>
      <c r="AC7804" t="s">
        <v>795</v>
      </c>
    </row>
    <row r="7805" spans="1:29" x14ac:dyDescent="0.25">
      <c r="A7805" t="s">
        <v>390</v>
      </c>
      <c r="B7805">
        <v>654</v>
      </c>
      <c r="C7805" t="s">
        <v>203</v>
      </c>
      <c r="D7805">
        <v>1979</v>
      </c>
      <c r="E7805" t="s">
        <v>8799</v>
      </c>
      <c r="F7805" t="s">
        <v>6</v>
      </c>
      <c r="G7805" t="s">
        <v>6</v>
      </c>
      <c r="H7805" t="s">
        <v>6</v>
      </c>
      <c r="I7805" t="s">
        <v>6</v>
      </c>
      <c r="J7805" t="s">
        <v>6</v>
      </c>
      <c r="K7805" t="s">
        <v>6</v>
      </c>
      <c r="L7805" t="s">
        <v>6</v>
      </c>
      <c r="M7805" t="s">
        <v>6</v>
      </c>
      <c r="N7805" t="s">
        <v>6</v>
      </c>
      <c r="O7805" t="s">
        <v>6</v>
      </c>
      <c r="P7805">
        <v>38.537350731645645</v>
      </c>
      <c r="Q7805" t="s">
        <v>6</v>
      </c>
      <c r="R7805" t="s">
        <v>6</v>
      </c>
      <c r="S7805" t="s">
        <v>6</v>
      </c>
      <c r="T7805" t="s">
        <v>898</v>
      </c>
      <c r="U7805" t="s">
        <v>6</v>
      </c>
      <c r="V7805" t="s">
        <v>6</v>
      </c>
      <c r="W7805" t="s">
        <v>6</v>
      </c>
      <c r="X7805" t="s">
        <v>6</v>
      </c>
      <c r="Y7805" t="s">
        <v>6</v>
      </c>
      <c r="Z7805" t="s">
        <v>6</v>
      </c>
      <c r="AA7805" t="s">
        <v>6</v>
      </c>
      <c r="AB7805" t="s">
        <v>794</v>
      </c>
      <c r="AC7805" t="s">
        <v>795</v>
      </c>
    </row>
    <row r="7806" spans="1:29" x14ac:dyDescent="0.25">
      <c r="A7806" t="s">
        <v>390</v>
      </c>
      <c r="B7806">
        <v>654</v>
      </c>
      <c r="C7806" t="s">
        <v>203</v>
      </c>
      <c r="D7806">
        <v>1980</v>
      </c>
      <c r="E7806" t="s">
        <v>8800</v>
      </c>
      <c r="F7806" t="s">
        <v>6</v>
      </c>
      <c r="G7806" t="s">
        <v>6</v>
      </c>
      <c r="H7806" t="s">
        <v>6</v>
      </c>
      <c r="I7806" t="s">
        <v>6</v>
      </c>
      <c r="J7806" t="s">
        <v>6</v>
      </c>
      <c r="K7806" t="s">
        <v>6</v>
      </c>
      <c r="L7806" t="s">
        <v>6</v>
      </c>
      <c r="M7806" t="s">
        <v>6</v>
      </c>
      <c r="N7806" t="s">
        <v>6</v>
      </c>
      <c r="O7806" t="s">
        <v>6</v>
      </c>
      <c r="P7806">
        <v>36.126358849167097</v>
      </c>
      <c r="Q7806" t="s">
        <v>6</v>
      </c>
      <c r="R7806" t="s">
        <v>6</v>
      </c>
      <c r="S7806" t="s">
        <v>6</v>
      </c>
      <c r="T7806" t="s">
        <v>898</v>
      </c>
      <c r="U7806" t="s">
        <v>6</v>
      </c>
      <c r="V7806" t="s">
        <v>6</v>
      </c>
      <c r="W7806" t="s">
        <v>6</v>
      </c>
      <c r="X7806" t="s">
        <v>6</v>
      </c>
      <c r="Y7806" t="s">
        <v>6</v>
      </c>
      <c r="Z7806" t="s">
        <v>6</v>
      </c>
      <c r="AA7806" t="s">
        <v>6</v>
      </c>
      <c r="AB7806" t="s">
        <v>794</v>
      </c>
      <c r="AC7806" t="s">
        <v>795</v>
      </c>
    </row>
    <row r="7807" spans="1:29" x14ac:dyDescent="0.25">
      <c r="A7807" t="s">
        <v>390</v>
      </c>
      <c r="B7807">
        <v>654</v>
      </c>
      <c r="C7807" t="s">
        <v>203</v>
      </c>
      <c r="D7807">
        <v>1981</v>
      </c>
      <c r="E7807" t="s">
        <v>8801</v>
      </c>
      <c r="F7807" t="s">
        <v>6</v>
      </c>
      <c r="G7807" t="s">
        <v>6</v>
      </c>
      <c r="H7807" t="s">
        <v>6</v>
      </c>
      <c r="I7807" t="s">
        <v>6</v>
      </c>
      <c r="J7807" t="s">
        <v>6</v>
      </c>
      <c r="K7807" t="s">
        <v>6</v>
      </c>
      <c r="L7807" t="s">
        <v>6</v>
      </c>
      <c r="M7807" t="s">
        <v>6</v>
      </c>
      <c r="N7807" t="s">
        <v>6</v>
      </c>
      <c r="O7807" t="s">
        <v>6</v>
      </c>
      <c r="P7807">
        <v>59.420972714387602</v>
      </c>
      <c r="Q7807" t="s">
        <v>6</v>
      </c>
      <c r="R7807" t="s">
        <v>6</v>
      </c>
      <c r="S7807" t="s">
        <v>6</v>
      </c>
      <c r="T7807" t="s">
        <v>898</v>
      </c>
      <c r="U7807" t="s">
        <v>6</v>
      </c>
      <c r="V7807" t="s">
        <v>6</v>
      </c>
      <c r="W7807" t="s">
        <v>6</v>
      </c>
      <c r="X7807" t="s">
        <v>6</v>
      </c>
      <c r="Y7807" t="s">
        <v>6</v>
      </c>
      <c r="Z7807" t="s">
        <v>6</v>
      </c>
      <c r="AA7807" t="s">
        <v>6</v>
      </c>
      <c r="AB7807" t="s">
        <v>794</v>
      </c>
      <c r="AC7807" t="s">
        <v>795</v>
      </c>
    </row>
    <row r="7808" spans="1:29" x14ac:dyDescent="0.25">
      <c r="A7808" t="s">
        <v>390</v>
      </c>
      <c r="B7808">
        <v>654</v>
      </c>
      <c r="C7808" t="s">
        <v>203</v>
      </c>
      <c r="D7808">
        <v>1982</v>
      </c>
      <c r="E7808" t="s">
        <v>8802</v>
      </c>
      <c r="F7808" t="s">
        <v>6</v>
      </c>
      <c r="G7808" t="s">
        <v>6</v>
      </c>
      <c r="H7808" t="s">
        <v>6</v>
      </c>
      <c r="I7808" t="s">
        <v>6</v>
      </c>
      <c r="J7808" t="s">
        <v>6</v>
      </c>
      <c r="K7808" t="s">
        <v>6</v>
      </c>
      <c r="L7808" t="s">
        <v>6</v>
      </c>
      <c r="M7808" t="s">
        <v>6</v>
      </c>
      <c r="N7808" t="s">
        <v>6</v>
      </c>
      <c r="O7808" t="s">
        <v>6</v>
      </c>
      <c r="P7808">
        <v>81.7316943991637</v>
      </c>
      <c r="Q7808" t="s">
        <v>6</v>
      </c>
      <c r="R7808" t="s">
        <v>6</v>
      </c>
      <c r="S7808" t="s">
        <v>6</v>
      </c>
      <c r="T7808" t="s">
        <v>898</v>
      </c>
      <c r="U7808" t="s">
        <v>6</v>
      </c>
      <c r="V7808" t="s">
        <v>6</v>
      </c>
      <c r="W7808" t="s">
        <v>6</v>
      </c>
      <c r="X7808" t="s">
        <v>6</v>
      </c>
      <c r="Y7808" t="s">
        <v>6</v>
      </c>
      <c r="Z7808" t="s">
        <v>6</v>
      </c>
      <c r="AA7808" t="s">
        <v>6</v>
      </c>
      <c r="AB7808" t="s">
        <v>794</v>
      </c>
      <c r="AC7808" t="s">
        <v>795</v>
      </c>
    </row>
    <row r="7809" spans="1:29" x14ac:dyDescent="0.25">
      <c r="A7809" t="s">
        <v>390</v>
      </c>
      <c r="B7809">
        <v>654</v>
      </c>
      <c r="C7809" t="s">
        <v>203</v>
      </c>
      <c r="D7809">
        <v>1983</v>
      </c>
      <c r="E7809" t="s">
        <v>8803</v>
      </c>
      <c r="F7809" t="s">
        <v>6</v>
      </c>
      <c r="G7809" t="s">
        <v>6</v>
      </c>
      <c r="H7809" t="s">
        <v>6</v>
      </c>
      <c r="I7809" t="s">
        <v>6</v>
      </c>
      <c r="J7809" t="s">
        <v>6</v>
      </c>
      <c r="K7809" t="s">
        <v>6</v>
      </c>
      <c r="L7809" t="s">
        <v>6</v>
      </c>
      <c r="M7809" t="s">
        <v>6</v>
      </c>
      <c r="N7809" t="s">
        <v>6</v>
      </c>
      <c r="O7809" t="s">
        <v>6</v>
      </c>
      <c r="P7809">
        <v>106.908463135039</v>
      </c>
      <c r="Q7809" t="s">
        <v>6</v>
      </c>
      <c r="R7809" t="s">
        <v>6</v>
      </c>
      <c r="S7809" t="s">
        <v>6</v>
      </c>
      <c r="T7809" t="s">
        <v>898</v>
      </c>
      <c r="U7809" t="s">
        <v>6</v>
      </c>
      <c r="V7809" t="s">
        <v>6</v>
      </c>
      <c r="W7809" t="s">
        <v>6</v>
      </c>
      <c r="X7809" t="s">
        <v>6</v>
      </c>
      <c r="Y7809" t="s">
        <v>6</v>
      </c>
      <c r="Z7809" t="s">
        <v>6</v>
      </c>
      <c r="AA7809" t="s">
        <v>6</v>
      </c>
      <c r="AB7809" t="s">
        <v>794</v>
      </c>
      <c r="AC7809" t="s">
        <v>795</v>
      </c>
    </row>
    <row r="7810" spans="1:29" x14ac:dyDescent="0.25">
      <c r="A7810" t="s">
        <v>390</v>
      </c>
      <c r="B7810">
        <v>654</v>
      </c>
      <c r="C7810" t="s">
        <v>203</v>
      </c>
      <c r="D7810">
        <v>1984</v>
      </c>
      <c r="E7810" t="s">
        <v>8804</v>
      </c>
      <c r="F7810" t="s">
        <v>6</v>
      </c>
      <c r="G7810" t="s">
        <v>6</v>
      </c>
      <c r="H7810" t="s">
        <v>6</v>
      </c>
      <c r="I7810" t="s">
        <v>6</v>
      </c>
      <c r="J7810" t="s">
        <v>6</v>
      </c>
      <c r="K7810" t="s">
        <v>6</v>
      </c>
      <c r="L7810" t="s">
        <v>6</v>
      </c>
      <c r="M7810" t="s">
        <v>6</v>
      </c>
      <c r="N7810" t="s">
        <v>6</v>
      </c>
      <c r="O7810" t="s">
        <v>6</v>
      </c>
      <c r="P7810">
        <v>85.252727985575305</v>
      </c>
      <c r="Q7810" t="s">
        <v>6</v>
      </c>
      <c r="R7810" t="s">
        <v>6</v>
      </c>
      <c r="S7810" t="s">
        <v>6</v>
      </c>
      <c r="T7810" t="s">
        <v>898</v>
      </c>
      <c r="U7810" t="s">
        <v>6</v>
      </c>
      <c r="V7810" t="s">
        <v>6</v>
      </c>
      <c r="W7810" t="s">
        <v>6</v>
      </c>
      <c r="X7810" t="s">
        <v>6</v>
      </c>
      <c r="Y7810" t="s">
        <v>6</v>
      </c>
      <c r="Z7810" t="s">
        <v>6</v>
      </c>
      <c r="AA7810" t="s">
        <v>6</v>
      </c>
      <c r="AB7810" t="s">
        <v>794</v>
      </c>
      <c r="AC7810" t="s">
        <v>795</v>
      </c>
    </row>
    <row r="7811" spans="1:29" x14ac:dyDescent="0.25">
      <c r="A7811" t="s">
        <v>390</v>
      </c>
      <c r="B7811">
        <v>654</v>
      </c>
      <c r="C7811" t="s">
        <v>203</v>
      </c>
      <c r="D7811">
        <v>1985</v>
      </c>
      <c r="E7811" t="s">
        <v>8805</v>
      </c>
      <c r="F7811" t="s">
        <v>6</v>
      </c>
      <c r="G7811" t="s">
        <v>6</v>
      </c>
      <c r="H7811" t="s">
        <v>6</v>
      </c>
      <c r="I7811" t="s">
        <v>6</v>
      </c>
      <c r="J7811" t="s">
        <v>6</v>
      </c>
      <c r="K7811" t="s">
        <v>6</v>
      </c>
      <c r="L7811" t="s">
        <v>6</v>
      </c>
      <c r="M7811" t="s">
        <v>6</v>
      </c>
      <c r="N7811" t="s">
        <v>6</v>
      </c>
      <c r="O7811" t="s">
        <v>6</v>
      </c>
      <c r="P7811">
        <v>128.76951386205201</v>
      </c>
      <c r="Q7811" t="s">
        <v>6</v>
      </c>
      <c r="R7811" t="s">
        <v>6</v>
      </c>
      <c r="S7811" t="s">
        <v>6</v>
      </c>
      <c r="T7811" t="s">
        <v>898</v>
      </c>
      <c r="U7811" t="s">
        <v>6</v>
      </c>
      <c r="V7811" t="s">
        <v>6</v>
      </c>
      <c r="W7811" t="s">
        <v>6</v>
      </c>
      <c r="X7811" t="s">
        <v>6</v>
      </c>
      <c r="Y7811" t="s">
        <v>6</v>
      </c>
      <c r="Z7811" t="s">
        <v>6</v>
      </c>
      <c r="AA7811" t="s">
        <v>6</v>
      </c>
      <c r="AB7811" t="s">
        <v>794</v>
      </c>
      <c r="AC7811" t="s">
        <v>795</v>
      </c>
    </row>
    <row r="7812" spans="1:29" x14ac:dyDescent="0.25">
      <c r="A7812" t="s">
        <v>390</v>
      </c>
      <c r="B7812">
        <v>654</v>
      </c>
      <c r="C7812" t="s">
        <v>203</v>
      </c>
      <c r="D7812">
        <v>1986</v>
      </c>
      <c r="E7812" t="s">
        <v>8806</v>
      </c>
      <c r="F7812" t="s">
        <v>6</v>
      </c>
      <c r="G7812" t="s">
        <v>6</v>
      </c>
      <c r="H7812" t="s">
        <v>6</v>
      </c>
      <c r="I7812" t="s">
        <v>6</v>
      </c>
      <c r="J7812" t="s">
        <v>6</v>
      </c>
      <c r="K7812" t="s">
        <v>6</v>
      </c>
      <c r="L7812" t="s">
        <v>6</v>
      </c>
      <c r="M7812" t="s">
        <v>6</v>
      </c>
      <c r="N7812" t="s">
        <v>6</v>
      </c>
      <c r="O7812">
        <v>125.10808330280406</v>
      </c>
      <c r="P7812">
        <v>96.925075291610696</v>
      </c>
      <c r="Q7812" t="s">
        <v>6</v>
      </c>
      <c r="R7812" t="s">
        <v>6</v>
      </c>
      <c r="S7812" t="s">
        <v>6</v>
      </c>
      <c r="T7812" t="s">
        <v>898</v>
      </c>
      <c r="U7812" t="s">
        <v>6</v>
      </c>
      <c r="V7812" t="s">
        <v>6</v>
      </c>
      <c r="W7812" t="s">
        <v>6</v>
      </c>
      <c r="X7812" t="s">
        <v>6</v>
      </c>
      <c r="Y7812" t="s">
        <v>6</v>
      </c>
      <c r="Z7812" t="s">
        <v>6</v>
      </c>
      <c r="AA7812" t="s">
        <v>6</v>
      </c>
      <c r="AB7812" t="s">
        <v>794</v>
      </c>
      <c r="AC7812" t="s">
        <v>795</v>
      </c>
    </row>
    <row r="7813" spans="1:29" x14ac:dyDescent="0.25">
      <c r="A7813" t="s">
        <v>390</v>
      </c>
      <c r="B7813">
        <v>654</v>
      </c>
      <c r="C7813" t="s">
        <v>203</v>
      </c>
      <c r="D7813">
        <v>1987</v>
      </c>
      <c r="E7813" t="s">
        <v>8807</v>
      </c>
      <c r="F7813" t="s">
        <v>6</v>
      </c>
      <c r="G7813" t="s">
        <v>6</v>
      </c>
      <c r="H7813" t="s">
        <v>6</v>
      </c>
      <c r="I7813" t="s">
        <v>6</v>
      </c>
      <c r="J7813" t="s">
        <v>6</v>
      </c>
      <c r="K7813" t="s">
        <v>6</v>
      </c>
      <c r="L7813" t="s">
        <v>6</v>
      </c>
      <c r="M7813" t="s">
        <v>6</v>
      </c>
      <c r="N7813" t="s">
        <v>6</v>
      </c>
      <c r="O7813">
        <v>189.11583747119536</v>
      </c>
      <c r="P7813">
        <v>71.177837439356495</v>
      </c>
      <c r="Q7813" t="s">
        <v>6</v>
      </c>
      <c r="R7813" t="s">
        <v>6</v>
      </c>
      <c r="S7813" t="s">
        <v>6</v>
      </c>
      <c r="T7813" t="s">
        <v>898</v>
      </c>
      <c r="U7813" t="s">
        <v>6</v>
      </c>
      <c r="V7813" t="s">
        <v>6</v>
      </c>
      <c r="W7813" t="s">
        <v>6</v>
      </c>
      <c r="X7813" t="s">
        <v>6</v>
      </c>
      <c r="Y7813" t="s">
        <v>6</v>
      </c>
      <c r="Z7813" t="s">
        <v>6</v>
      </c>
      <c r="AA7813" t="s">
        <v>6</v>
      </c>
      <c r="AB7813" t="s">
        <v>794</v>
      </c>
      <c r="AC7813" t="s">
        <v>795</v>
      </c>
    </row>
    <row r="7814" spans="1:29" x14ac:dyDescent="0.25">
      <c r="A7814" t="s">
        <v>390</v>
      </c>
      <c r="B7814">
        <v>654</v>
      </c>
      <c r="C7814" t="s">
        <v>203</v>
      </c>
      <c r="D7814">
        <v>1988</v>
      </c>
      <c r="E7814" t="s">
        <v>8808</v>
      </c>
      <c r="F7814" t="s">
        <v>6</v>
      </c>
      <c r="G7814" t="s">
        <v>6</v>
      </c>
      <c r="H7814" t="s">
        <v>6</v>
      </c>
      <c r="I7814" t="s">
        <v>6</v>
      </c>
      <c r="J7814" t="s">
        <v>6</v>
      </c>
      <c r="K7814" t="s">
        <v>6</v>
      </c>
      <c r="L7814" t="s">
        <v>6</v>
      </c>
      <c r="M7814" t="s">
        <v>6</v>
      </c>
      <c r="N7814" t="s">
        <v>6</v>
      </c>
      <c r="O7814">
        <v>239.39755244849545</v>
      </c>
      <c r="P7814">
        <v>65.658209955484395</v>
      </c>
      <c r="Q7814" t="s">
        <v>6</v>
      </c>
      <c r="R7814" t="s">
        <v>6</v>
      </c>
      <c r="S7814" t="s">
        <v>6</v>
      </c>
      <c r="T7814" t="s">
        <v>898</v>
      </c>
      <c r="U7814" t="s">
        <v>6</v>
      </c>
      <c r="V7814" t="s">
        <v>6</v>
      </c>
      <c r="W7814" t="s">
        <v>6</v>
      </c>
      <c r="X7814" t="s">
        <v>6</v>
      </c>
      <c r="Y7814" t="s">
        <v>6</v>
      </c>
      <c r="Z7814" t="s">
        <v>6</v>
      </c>
      <c r="AA7814" t="s">
        <v>6</v>
      </c>
      <c r="AB7814" t="s">
        <v>794</v>
      </c>
      <c r="AC7814" t="s">
        <v>795</v>
      </c>
    </row>
    <row r="7815" spans="1:29" x14ac:dyDescent="0.25">
      <c r="A7815" t="s">
        <v>390</v>
      </c>
      <c r="B7815">
        <v>654</v>
      </c>
      <c r="C7815" t="s">
        <v>203</v>
      </c>
      <c r="D7815">
        <v>1989</v>
      </c>
      <c r="E7815" t="s">
        <v>8809</v>
      </c>
      <c r="F7815" t="s">
        <v>6</v>
      </c>
      <c r="G7815" t="s">
        <v>6</v>
      </c>
      <c r="H7815" t="s">
        <v>6</v>
      </c>
      <c r="I7815" t="s">
        <v>6</v>
      </c>
      <c r="J7815" t="s">
        <v>6</v>
      </c>
      <c r="K7815" t="s">
        <v>6</v>
      </c>
      <c r="L7815" t="s">
        <v>6</v>
      </c>
      <c r="M7815" t="s">
        <v>6</v>
      </c>
      <c r="N7815" t="s">
        <v>6</v>
      </c>
      <c r="O7815">
        <v>210.84558961186059</v>
      </c>
      <c r="P7815">
        <v>84.606534790429706</v>
      </c>
      <c r="Q7815" t="s">
        <v>6</v>
      </c>
      <c r="R7815" t="s">
        <v>6</v>
      </c>
      <c r="S7815" t="s">
        <v>6</v>
      </c>
      <c r="T7815" t="s">
        <v>898</v>
      </c>
      <c r="U7815" t="s">
        <v>6</v>
      </c>
      <c r="V7815" t="s">
        <v>6</v>
      </c>
      <c r="W7815" t="s">
        <v>6</v>
      </c>
      <c r="X7815" t="s">
        <v>6</v>
      </c>
      <c r="Y7815" t="s">
        <v>6</v>
      </c>
      <c r="Z7815" t="s">
        <v>6</v>
      </c>
      <c r="AA7815" t="s">
        <v>6</v>
      </c>
      <c r="AB7815" t="s">
        <v>794</v>
      </c>
      <c r="AC7815" t="s">
        <v>795</v>
      </c>
    </row>
    <row r="7816" spans="1:29" x14ac:dyDescent="0.25">
      <c r="A7816" t="s">
        <v>390</v>
      </c>
      <c r="B7816">
        <v>654</v>
      </c>
      <c r="C7816" t="s">
        <v>203</v>
      </c>
      <c r="D7816">
        <v>1990</v>
      </c>
      <c r="E7816" t="s">
        <v>8810</v>
      </c>
      <c r="F7816" t="s">
        <v>6</v>
      </c>
      <c r="G7816" t="s">
        <v>6</v>
      </c>
      <c r="H7816" t="s">
        <v>6</v>
      </c>
      <c r="I7816">
        <v>0.45988624381990884</v>
      </c>
      <c r="J7816" t="s">
        <v>6</v>
      </c>
      <c r="K7816" t="s">
        <v>6</v>
      </c>
      <c r="L7816" t="s">
        <v>6</v>
      </c>
      <c r="M7816" t="s">
        <v>6</v>
      </c>
      <c r="N7816" t="s">
        <v>6</v>
      </c>
      <c r="O7816">
        <v>198.514491595024</v>
      </c>
      <c r="P7816">
        <v>87.778781524512397</v>
      </c>
      <c r="Q7816" t="s">
        <v>6</v>
      </c>
      <c r="R7816" t="s">
        <v>6</v>
      </c>
      <c r="S7816" t="s">
        <v>6</v>
      </c>
      <c r="T7816" t="s">
        <v>898</v>
      </c>
      <c r="U7816" t="s">
        <v>6</v>
      </c>
      <c r="V7816" t="s">
        <v>6</v>
      </c>
      <c r="W7816" t="s">
        <v>6</v>
      </c>
      <c r="X7816" t="s">
        <v>6</v>
      </c>
      <c r="Y7816" t="s">
        <v>6</v>
      </c>
      <c r="Z7816" t="s">
        <v>6</v>
      </c>
      <c r="AA7816" t="s">
        <v>6</v>
      </c>
      <c r="AB7816" t="s">
        <v>794</v>
      </c>
      <c r="AC7816" t="s">
        <v>795</v>
      </c>
    </row>
    <row r="7817" spans="1:29" x14ac:dyDescent="0.25">
      <c r="A7817" t="s">
        <v>390</v>
      </c>
      <c r="B7817">
        <v>654</v>
      </c>
      <c r="C7817" t="s">
        <v>203</v>
      </c>
      <c r="D7817">
        <v>1991</v>
      </c>
      <c r="E7817" t="s">
        <v>8811</v>
      </c>
      <c r="F7817" t="s">
        <v>6</v>
      </c>
      <c r="G7817" t="s">
        <v>6</v>
      </c>
      <c r="H7817" t="s">
        <v>6</v>
      </c>
      <c r="I7817">
        <v>0.37000272715399379</v>
      </c>
      <c r="J7817" t="s">
        <v>6</v>
      </c>
      <c r="K7817" t="s">
        <v>6</v>
      </c>
      <c r="L7817" t="s">
        <v>6</v>
      </c>
      <c r="M7817" t="s">
        <v>6</v>
      </c>
      <c r="N7817" t="s">
        <v>6</v>
      </c>
      <c r="O7817">
        <v>150.40569319529959</v>
      </c>
      <c r="P7817">
        <v>128.447721388335</v>
      </c>
      <c r="Q7817" t="s">
        <v>6</v>
      </c>
      <c r="R7817" t="s">
        <v>6</v>
      </c>
      <c r="S7817" t="s">
        <v>6</v>
      </c>
      <c r="T7817" t="s">
        <v>898</v>
      </c>
      <c r="U7817" t="s">
        <v>6</v>
      </c>
      <c r="V7817" t="s">
        <v>6</v>
      </c>
      <c r="W7817" t="s">
        <v>6</v>
      </c>
      <c r="X7817" t="s">
        <v>6</v>
      </c>
      <c r="Y7817" t="s">
        <v>6</v>
      </c>
      <c r="Z7817" t="s">
        <v>6</v>
      </c>
      <c r="AA7817" t="s">
        <v>6</v>
      </c>
      <c r="AB7817" t="s">
        <v>794</v>
      </c>
      <c r="AC7817" t="s">
        <v>795</v>
      </c>
    </row>
    <row r="7818" spans="1:29" x14ac:dyDescent="0.25">
      <c r="A7818" t="s">
        <v>390</v>
      </c>
      <c r="B7818">
        <v>654</v>
      </c>
      <c r="C7818" t="s">
        <v>203</v>
      </c>
      <c r="D7818">
        <v>1992</v>
      </c>
      <c r="E7818" t="s">
        <v>8812</v>
      </c>
      <c r="F7818" t="s">
        <v>6</v>
      </c>
      <c r="G7818" t="s">
        <v>6</v>
      </c>
      <c r="H7818" t="s">
        <v>6</v>
      </c>
      <c r="I7818">
        <v>0.36090868385761743</v>
      </c>
      <c r="J7818" t="s">
        <v>6</v>
      </c>
      <c r="K7818" t="s">
        <v>6</v>
      </c>
      <c r="L7818" t="s">
        <v>6</v>
      </c>
      <c r="M7818" t="s">
        <v>6</v>
      </c>
      <c r="N7818" t="s">
        <v>6</v>
      </c>
      <c r="O7818">
        <v>144.38030087328011</v>
      </c>
      <c r="P7818">
        <v>129.06490111881101</v>
      </c>
      <c r="Q7818" t="s">
        <v>6</v>
      </c>
      <c r="R7818" t="s">
        <v>6</v>
      </c>
      <c r="S7818" t="s">
        <v>6</v>
      </c>
      <c r="T7818" t="s">
        <v>898</v>
      </c>
      <c r="U7818" t="s">
        <v>6</v>
      </c>
      <c r="V7818" t="s">
        <v>6</v>
      </c>
      <c r="W7818" t="s">
        <v>6</v>
      </c>
      <c r="X7818" t="s">
        <v>6</v>
      </c>
      <c r="Y7818" t="s">
        <v>6</v>
      </c>
      <c r="Z7818" t="s">
        <v>6</v>
      </c>
      <c r="AA7818" t="s">
        <v>6</v>
      </c>
      <c r="AB7818" t="s">
        <v>794</v>
      </c>
      <c r="AC7818" t="s">
        <v>795</v>
      </c>
    </row>
    <row r="7819" spans="1:29" x14ac:dyDescent="0.25">
      <c r="A7819" t="s">
        <v>390</v>
      </c>
      <c r="B7819">
        <v>654</v>
      </c>
      <c r="C7819" t="s">
        <v>203</v>
      </c>
      <c r="D7819">
        <v>1993</v>
      </c>
      <c r="E7819" t="s">
        <v>8813</v>
      </c>
      <c r="F7819" t="s">
        <v>6</v>
      </c>
      <c r="G7819" t="s">
        <v>6</v>
      </c>
      <c r="H7819" t="s">
        <v>6</v>
      </c>
      <c r="I7819">
        <v>0.70482661151354276</v>
      </c>
      <c r="J7819" t="s">
        <v>6</v>
      </c>
      <c r="K7819" t="s">
        <v>6</v>
      </c>
      <c r="L7819" t="s">
        <v>6</v>
      </c>
      <c r="M7819" t="s">
        <v>6</v>
      </c>
      <c r="N7819" t="s">
        <v>6</v>
      </c>
      <c r="O7819">
        <v>190.22462567343209</v>
      </c>
      <c r="P7819">
        <v>107.888137012852</v>
      </c>
      <c r="Q7819" t="s">
        <v>6</v>
      </c>
      <c r="R7819" t="s">
        <v>6</v>
      </c>
      <c r="S7819" t="s">
        <v>6</v>
      </c>
      <c r="T7819" t="s">
        <v>898</v>
      </c>
      <c r="U7819" t="s">
        <v>6</v>
      </c>
      <c r="V7819" t="s">
        <v>6</v>
      </c>
      <c r="W7819" t="s">
        <v>6</v>
      </c>
      <c r="X7819" t="s">
        <v>6</v>
      </c>
      <c r="Y7819" t="s">
        <v>6</v>
      </c>
      <c r="Z7819" t="s">
        <v>6</v>
      </c>
      <c r="AA7819" t="s">
        <v>6</v>
      </c>
      <c r="AB7819" t="s">
        <v>794</v>
      </c>
      <c r="AC7819" t="s">
        <v>795</v>
      </c>
    </row>
    <row r="7820" spans="1:29" x14ac:dyDescent="0.25">
      <c r="A7820" t="s">
        <v>390</v>
      </c>
      <c r="B7820">
        <v>654</v>
      </c>
      <c r="C7820" t="s">
        <v>203</v>
      </c>
      <c r="D7820">
        <v>1994</v>
      </c>
      <c r="E7820" t="s">
        <v>8814</v>
      </c>
      <c r="F7820" t="s">
        <v>6</v>
      </c>
      <c r="G7820" t="s">
        <v>6</v>
      </c>
      <c r="H7820" t="s">
        <v>6</v>
      </c>
      <c r="I7820">
        <v>1.0378481418815382</v>
      </c>
      <c r="J7820" t="s">
        <v>6</v>
      </c>
      <c r="K7820" t="s">
        <v>6</v>
      </c>
      <c r="L7820" t="s">
        <v>6</v>
      </c>
      <c r="M7820" t="s">
        <v>6</v>
      </c>
      <c r="N7820" t="s">
        <v>6</v>
      </c>
      <c r="O7820">
        <v>178.56613720882629</v>
      </c>
      <c r="P7820">
        <v>118.328713436727</v>
      </c>
      <c r="Q7820" t="s">
        <v>6</v>
      </c>
      <c r="R7820" t="s">
        <v>6</v>
      </c>
      <c r="S7820" t="s">
        <v>6</v>
      </c>
      <c r="T7820" t="s">
        <v>898</v>
      </c>
      <c r="U7820" t="s">
        <v>6</v>
      </c>
      <c r="V7820" t="s">
        <v>6</v>
      </c>
      <c r="W7820" t="s">
        <v>6</v>
      </c>
      <c r="X7820" t="s">
        <v>6</v>
      </c>
      <c r="Y7820" t="s">
        <v>6</v>
      </c>
      <c r="Z7820" t="s">
        <v>6</v>
      </c>
      <c r="AA7820" t="s">
        <v>6</v>
      </c>
      <c r="AB7820" t="s">
        <v>794</v>
      </c>
      <c r="AC7820" t="s">
        <v>795</v>
      </c>
    </row>
    <row r="7821" spans="1:29" x14ac:dyDescent="0.25">
      <c r="A7821" t="s">
        <v>390</v>
      </c>
      <c r="B7821">
        <v>654</v>
      </c>
      <c r="C7821" t="s">
        <v>203</v>
      </c>
      <c r="D7821">
        <v>1995</v>
      </c>
      <c r="E7821" t="s">
        <v>8815</v>
      </c>
      <c r="F7821" t="s">
        <v>6</v>
      </c>
      <c r="G7821" t="s">
        <v>6</v>
      </c>
      <c r="H7821" t="s">
        <v>6</v>
      </c>
      <c r="I7821">
        <v>0.53995375516550947</v>
      </c>
      <c r="J7821" t="s">
        <v>6</v>
      </c>
      <c r="K7821" t="s">
        <v>6</v>
      </c>
      <c r="L7821" t="s">
        <v>6</v>
      </c>
      <c r="M7821" t="s">
        <v>6</v>
      </c>
      <c r="N7821" t="s">
        <v>6</v>
      </c>
      <c r="O7821">
        <v>174.90465460007454</v>
      </c>
      <c r="P7821">
        <v>227.22806290104</v>
      </c>
      <c r="Q7821" t="s">
        <v>6</v>
      </c>
      <c r="R7821" t="s">
        <v>6</v>
      </c>
      <c r="S7821" t="s">
        <v>6</v>
      </c>
      <c r="T7821" t="s">
        <v>898</v>
      </c>
      <c r="U7821" t="s">
        <v>6</v>
      </c>
      <c r="V7821" t="s">
        <v>6</v>
      </c>
      <c r="W7821" t="s">
        <v>6</v>
      </c>
      <c r="X7821" t="s">
        <v>6</v>
      </c>
      <c r="Y7821" t="s">
        <v>6</v>
      </c>
      <c r="Z7821" t="s">
        <v>6</v>
      </c>
      <c r="AA7821" t="s">
        <v>6</v>
      </c>
      <c r="AB7821" t="s">
        <v>794</v>
      </c>
      <c r="AC7821" t="s">
        <v>795</v>
      </c>
    </row>
    <row r="7822" spans="1:29" x14ac:dyDescent="0.25">
      <c r="A7822" t="s">
        <v>390</v>
      </c>
      <c r="B7822">
        <v>654</v>
      </c>
      <c r="C7822" t="s">
        <v>203</v>
      </c>
      <c r="D7822">
        <v>1996</v>
      </c>
      <c r="E7822" t="s">
        <v>8816</v>
      </c>
      <c r="F7822" t="s">
        <v>6</v>
      </c>
      <c r="G7822" t="s">
        <v>6</v>
      </c>
      <c r="H7822" t="s">
        <v>6</v>
      </c>
      <c r="I7822">
        <v>0.63528328884889695</v>
      </c>
      <c r="J7822" t="s">
        <v>6</v>
      </c>
      <c r="K7822" t="s">
        <v>6</v>
      </c>
      <c r="L7822" t="s">
        <v>6</v>
      </c>
      <c r="M7822" t="s">
        <v>6</v>
      </c>
      <c r="N7822" t="s">
        <v>6</v>
      </c>
      <c r="O7822">
        <v>198.6233891353555</v>
      </c>
      <c r="P7822">
        <v>222.15173145818</v>
      </c>
      <c r="Q7822" t="s">
        <v>6</v>
      </c>
      <c r="R7822" t="s">
        <v>6</v>
      </c>
      <c r="S7822" t="s">
        <v>6</v>
      </c>
      <c r="T7822" t="s">
        <v>898</v>
      </c>
      <c r="U7822" t="s">
        <v>6</v>
      </c>
      <c r="V7822" t="s">
        <v>6</v>
      </c>
      <c r="W7822" t="s">
        <v>6</v>
      </c>
      <c r="X7822" t="s">
        <v>6</v>
      </c>
      <c r="Y7822" t="s">
        <v>6</v>
      </c>
      <c r="Z7822" t="s">
        <v>6</v>
      </c>
      <c r="AA7822" t="s">
        <v>6</v>
      </c>
      <c r="AB7822" t="s">
        <v>794</v>
      </c>
      <c r="AC7822" t="s">
        <v>795</v>
      </c>
    </row>
    <row r="7823" spans="1:29" x14ac:dyDescent="0.25">
      <c r="A7823" t="s">
        <v>390</v>
      </c>
      <c r="B7823">
        <v>654</v>
      </c>
      <c r="C7823" t="s">
        <v>203</v>
      </c>
      <c r="D7823">
        <v>1997</v>
      </c>
      <c r="E7823" t="s">
        <v>8817</v>
      </c>
      <c r="F7823" t="s">
        <v>6</v>
      </c>
      <c r="G7823" t="s">
        <v>6</v>
      </c>
      <c r="H7823" t="s">
        <v>6</v>
      </c>
      <c r="I7823">
        <v>0.84548790122230455</v>
      </c>
      <c r="J7823" t="s">
        <v>6</v>
      </c>
      <c r="K7823" t="s">
        <v>6</v>
      </c>
      <c r="L7823" t="s">
        <v>6</v>
      </c>
      <c r="M7823" t="s">
        <v>6</v>
      </c>
      <c r="N7823" t="s">
        <v>6</v>
      </c>
      <c r="O7823">
        <v>201.41009930001169</v>
      </c>
      <c r="P7823">
        <v>240.72253105199999</v>
      </c>
      <c r="Q7823" t="s">
        <v>6</v>
      </c>
      <c r="R7823" t="s">
        <v>6</v>
      </c>
      <c r="S7823" t="s">
        <v>6</v>
      </c>
      <c r="T7823" t="s">
        <v>898</v>
      </c>
      <c r="U7823" t="s">
        <v>6</v>
      </c>
      <c r="V7823" t="s">
        <v>6</v>
      </c>
      <c r="W7823" t="s">
        <v>6</v>
      </c>
      <c r="X7823" t="s">
        <v>6</v>
      </c>
      <c r="Y7823" t="s">
        <v>6</v>
      </c>
      <c r="Z7823" t="s">
        <v>6</v>
      </c>
      <c r="AA7823" t="s">
        <v>6</v>
      </c>
      <c r="AB7823" t="s">
        <v>794</v>
      </c>
      <c r="AC7823" t="s">
        <v>795</v>
      </c>
    </row>
    <row r="7824" spans="1:29" x14ac:dyDescent="0.25">
      <c r="A7824" t="s">
        <v>390</v>
      </c>
      <c r="B7824">
        <v>654</v>
      </c>
      <c r="C7824" t="s">
        <v>203</v>
      </c>
      <c r="D7824">
        <v>1998</v>
      </c>
      <c r="E7824" t="s">
        <v>8818</v>
      </c>
      <c r="F7824" t="s">
        <v>6</v>
      </c>
      <c r="G7824" t="s">
        <v>6</v>
      </c>
      <c r="H7824" t="s">
        <v>6</v>
      </c>
      <c r="I7824">
        <v>1.1832927014715724</v>
      </c>
      <c r="J7824" t="s">
        <v>6</v>
      </c>
      <c r="K7824" t="s">
        <v>6</v>
      </c>
      <c r="L7824" t="s">
        <v>6</v>
      </c>
      <c r="M7824" t="s">
        <v>6</v>
      </c>
      <c r="N7824" t="s">
        <v>6</v>
      </c>
      <c r="O7824">
        <v>240.11277965024138</v>
      </c>
      <c r="P7824">
        <v>221.64082140799999</v>
      </c>
      <c r="Q7824" t="s">
        <v>6</v>
      </c>
      <c r="R7824" t="s">
        <v>6</v>
      </c>
      <c r="S7824" t="s">
        <v>6</v>
      </c>
      <c r="T7824" t="s">
        <v>898</v>
      </c>
      <c r="U7824" t="s">
        <v>6</v>
      </c>
      <c r="V7824" t="s">
        <v>6</v>
      </c>
      <c r="W7824" t="s">
        <v>6</v>
      </c>
      <c r="X7824" t="s">
        <v>6</v>
      </c>
      <c r="Y7824" t="s">
        <v>6</v>
      </c>
      <c r="Z7824" t="s">
        <v>6</v>
      </c>
      <c r="AA7824" t="s">
        <v>6</v>
      </c>
      <c r="AB7824" t="s">
        <v>794</v>
      </c>
      <c r="AC7824" t="s">
        <v>795</v>
      </c>
    </row>
    <row r="7825" spans="1:29" x14ac:dyDescent="0.25">
      <c r="A7825" t="s">
        <v>390</v>
      </c>
      <c r="B7825">
        <v>654</v>
      </c>
      <c r="C7825" t="s">
        <v>203</v>
      </c>
      <c r="D7825">
        <v>1999</v>
      </c>
      <c r="E7825" t="s">
        <v>8819</v>
      </c>
      <c r="F7825" t="s">
        <v>6</v>
      </c>
      <c r="G7825" t="s">
        <v>6</v>
      </c>
      <c r="H7825" t="s">
        <v>6</v>
      </c>
      <c r="I7825">
        <v>1.0494937211494768</v>
      </c>
      <c r="J7825" t="s">
        <v>6</v>
      </c>
      <c r="K7825" t="s">
        <v>6</v>
      </c>
      <c r="L7825" t="s">
        <v>6</v>
      </c>
      <c r="M7825" t="s">
        <v>6</v>
      </c>
      <c r="N7825" t="s">
        <v>6</v>
      </c>
      <c r="O7825">
        <v>207.19814663498084</v>
      </c>
      <c r="P7825">
        <v>249.89</v>
      </c>
      <c r="Q7825" t="s">
        <v>6</v>
      </c>
      <c r="R7825" t="s">
        <v>6</v>
      </c>
      <c r="S7825" t="s">
        <v>6</v>
      </c>
      <c r="T7825" t="s">
        <v>898</v>
      </c>
      <c r="U7825" t="s">
        <v>6</v>
      </c>
      <c r="V7825" t="s">
        <v>6</v>
      </c>
      <c r="W7825" t="s">
        <v>6</v>
      </c>
      <c r="X7825" t="s">
        <v>6</v>
      </c>
      <c r="Y7825" t="s">
        <v>6</v>
      </c>
      <c r="Z7825" t="s">
        <v>6</v>
      </c>
      <c r="AA7825" t="s">
        <v>6</v>
      </c>
      <c r="AB7825" t="s">
        <v>794</v>
      </c>
      <c r="AC7825" t="s">
        <v>795</v>
      </c>
    </row>
    <row r="7826" spans="1:29" x14ac:dyDescent="0.25">
      <c r="A7826" t="s">
        <v>390</v>
      </c>
      <c r="B7826">
        <v>654</v>
      </c>
      <c r="C7826" t="s">
        <v>203</v>
      </c>
      <c r="D7826">
        <v>2000</v>
      </c>
      <c r="E7826" t="s">
        <v>8820</v>
      </c>
      <c r="F7826" t="s">
        <v>6</v>
      </c>
      <c r="G7826" t="s">
        <v>6</v>
      </c>
      <c r="H7826" t="s">
        <v>6</v>
      </c>
      <c r="I7826">
        <v>1.2487145333278407</v>
      </c>
      <c r="J7826" t="s">
        <v>6</v>
      </c>
      <c r="K7826" t="s">
        <v>6</v>
      </c>
      <c r="L7826" t="s">
        <v>6</v>
      </c>
      <c r="M7826" t="s">
        <v>6</v>
      </c>
      <c r="N7826" t="s">
        <v>6</v>
      </c>
      <c r="O7826">
        <v>233.71853044112734</v>
      </c>
      <c r="P7826">
        <v>258.22000000000003</v>
      </c>
      <c r="Q7826" t="s">
        <v>6</v>
      </c>
      <c r="R7826" t="s">
        <v>6</v>
      </c>
      <c r="S7826" t="s">
        <v>6</v>
      </c>
      <c r="T7826" t="s">
        <v>898</v>
      </c>
      <c r="U7826" t="s">
        <v>6</v>
      </c>
      <c r="V7826" t="s">
        <v>6</v>
      </c>
      <c r="W7826" t="s">
        <v>6</v>
      </c>
      <c r="X7826" t="s">
        <v>6</v>
      </c>
      <c r="Y7826" t="s">
        <v>6</v>
      </c>
      <c r="Z7826" t="s">
        <v>6</v>
      </c>
      <c r="AA7826" t="s">
        <v>6</v>
      </c>
      <c r="AB7826" t="s">
        <v>794</v>
      </c>
      <c r="AC7826" t="s">
        <v>795</v>
      </c>
    </row>
    <row r="7827" spans="1:29" x14ac:dyDescent="0.25">
      <c r="A7827" t="s">
        <v>390</v>
      </c>
      <c r="B7827">
        <v>654</v>
      </c>
      <c r="C7827" t="s">
        <v>203</v>
      </c>
      <c r="D7827">
        <v>2001</v>
      </c>
      <c r="E7827" t="s">
        <v>8821</v>
      </c>
      <c r="F7827" t="s">
        <v>6</v>
      </c>
      <c r="G7827" t="s">
        <v>6</v>
      </c>
      <c r="H7827" t="s">
        <v>6</v>
      </c>
      <c r="I7827">
        <v>0.42350525971998404</v>
      </c>
      <c r="J7827" t="s">
        <v>6</v>
      </c>
      <c r="K7827" t="s">
        <v>6</v>
      </c>
      <c r="L7827" t="s">
        <v>6</v>
      </c>
      <c r="M7827" t="s">
        <v>6</v>
      </c>
      <c r="N7827" t="s">
        <v>6</v>
      </c>
      <c r="O7827">
        <v>221.73469482429164</v>
      </c>
      <c r="P7827">
        <v>278.62700000000001</v>
      </c>
      <c r="Q7827" t="s">
        <v>6</v>
      </c>
      <c r="R7827" t="s">
        <v>6</v>
      </c>
      <c r="S7827" t="s">
        <v>6</v>
      </c>
      <c r="T7827" t="s">
        <v>898</v>
      </c>
      <c r="U7827" t="s">
        <v>6</v>
      </c>
      <c r="V7827" t="s">
        <v>6</v>
      </c>
      <c r="W7827" t="s">
        <v>6</v>
      </c>
      <c r="X7827" t="s">
        <v>6</v>
      </c>
      <c r="Y7827" t="s">
        <v>6</v>
      </c>
      <c r="Z7827" t="s">
        <v>6</v>
      </c>
      <c r="AA7827" t="s">
        <v>6</v>
      </c>
      <c r="AB7827" t="s">
        <v>794</v>
      </c>
      <c r="AC7827" t="s">
        <v>795</v>
      </c>
    </row>
    <row r="7828" spans="1:29" x14ac:dyDescent="0.25">
      <c r="A7828" t="s">
        <v>390</v>
      </c>
      <c r="B7828">
        <v>654</v>
      </c>
      <c r="C7828" t="s">
        <v>203</v>
      </c>
      <c r="D7828">
        <v>2002</v>
      </c>
      <c r="E7828" t="s">
        <v>8822</v>
      </c>
      <c r="F7828" t="s">
        <v>6</v>
      </c>
      <c r="G7828" t="s">
        <v>6</v>
      </c>
      <c r="H7828" t="s">
        <v>6</v>
      </c>
      <c r="I7828" t="s">
        <v>6</v>
      </c>
      <c r="J7828" t="s">
        <v>6</v>
      </c>
      <c r="K7828" t="s">
        <v>6</v>
      </c>
      <c r="L7828" t="s">
        <v>6</v>
      </c>
      <c r="M7828" t="s">
        <v>6</v>
      </c>
      <c r="N7828" t="s">
        <v>6</v>
      </c>
      <c r="O7828">
        <v>224.71470784634229</v>
      </c>
      <c r="P7828">
        <v>284.55</v>
      </c>
      <c r="Q7828" t="s">
        <v>6</v>
      </c>
      <c r="R7828" t="s">
        <v>6</v>
      </c>
      <c r="S7828" t="s">
        <v>6</v>
      </c>
      <c r="T7828" t="s">
        <v>898</v>
      </c>
      <c r="U7828" t="s">
        <v>6</v>
      </c>
      <c r="V7828" t="s">
        <v>6</v>
      </c>
      <c r="W7828" t="s">
        <v>6</v>
      </c>
      <c r="X7828" t="s">
        <v>6</v>
      </c>
      <c r="Y7828" t="s">
        <v>6</v>
      </c>
      <c r="Z7828" t="s">
        <v>6</v>
      </c>
      <c r="AA7828" t="s">
        <v>6</v>
      </c>
      <c r="AB7828" t="s">
        <v>794</v>
      </c>
      <c r="AC7828" t="s">
        <v>795</v>
      </c>
    </row>
    <row r="7829" spans="1:29" x14ac:dyDescent="0.25">
      <c r="A7829" t="s">
        <v>390</v>
      </c>
      <c r="B7829">
        <v>654</v>
      </c>
      <c r="C7829" t="s">
        <v>203</v>
      </c>
      <c r="D7829">
        <v>2003</v>
      </c>
      <c r="E7829" t="s">
        <v>8823</v>
      </c>
      <c r="F7829" t="s">
        <v>6</v>
      </c>
      <c r="G7829" t="s">
        <v>6</v>
      </c>
      <c r="H7829" t="s">
        <v>6</v>
      </c>
      <c r="I7829">
        <v>0.55909100759179131</v>
      </c>
      <c r="J7829" t="s">
        <v>6</v>
      </c>
      <c r="K7829" t="s">
        <v>6</v>
      </c>
      <c r="L7829" t="s">
        <v>6</v>
      </c>
      <c r="M7829" t="s">
        <v>6</v>
      </c>
      <c r="N7829" t="s">
        <v>6</v>
      </c>
      <c r="O7829">
        <v>212.63400386521215</v>
      </c>
      <c r="P7829">
        <v>276.87799999999999</v>
      </c>
      <c r="Q7829" t="s">
        <v>6</v>
      </c>
      <c r="R7829" t="s">
        <v>6</v>
      </c>
      <c r="S7829" t="s">
        <v>6</v>
      </c>
      <c r="T7829" t="s">
        <v>898</v>
      </c>
      <c r="U7829" t="s">
        <v>6</v>
      </c>
      <c r="V7829" t="s">
        <v>6</v>
      </c>
      <c r="W7829" t="s">
        <v>6</v>
      </c>
      <c r="X7829" t="s">
        <v>6</v>
      </c>
      <c r="Y7829" t="s">
        <v>6</v>
      </c>
      <c r="Z7829" t="s">
        <v>6</v>
      </c>
      <c r="AA7829" t="s">
        <v>6</v>
      </c>
      <c r="AB7829" t="s">
        <v>794</v>
      </c>
      <c r="AC7829" t="s">
        <v>795</v>
      </c>
    </row>
    <row r="7830" spans="1:29" x14ac:dyDescent="0.25">
      <c r="A7830" t="s">
        <v>390</v>
      </c>
      <c r="B7830">
        <v>654</v>
      </c>
      <c r="C7830" t="s">
        <v>203</v>
      </c>
      <c r="D7830">
        <v>2004</v>
      </c>
      <c r="E7830" t="s">
        <v>8824</v>
      </c>
      <c r="F7830" t="s">
        <v>6</v>
      </c>
      <c r="G7830" t="s">
        <v>6</v>
      </c>
      <c r="H7830" t="s">
        <v>6</v>
      </c>
      <c r="I7830">
        <v>0.69285546265209674</v>
      </c>
      <c r="J7830" t="s">
        <v>6</v>
      </c>
      <c r="K7830" t="s">
        <v>6</v>
      </c>
      <c r="L7830" t="s">
        <v>6</v>
      </c>
      <c r="M7830" t="s">
        <v>6</v>
      </c>
      <c r="N7830" t="s">
        <v>6</v>
      </c>
      <c r="O7830">
        <v>220.97802714042047</v>
      </c>
      <c r="P7830">
        <v>280.57799999999997</v>
      </c>
      <c r="Q7830" t="s">
        <v>6</v>
      </c>
      <c r="R7830" t="s">
        <v>6</v>
      </c>
      <c r="S7830" t="s">
        <v>6</v>
      </c>
      <c r="T7830" t="s">
        <v>898</v>
      </c>
      <c r="U7830" t="s">
        <v>6</v>
      </c>
      <c r="V7830" t="s">
        <v>6</v>
      </c>
      <c r="W7830" t="s">
        <v>6</v>
      </c>
      <c r="X7830" t="s">
        <v>6</v>
      </c>
      <c r="Y7830" t="s">
        <v>6</v>
      </c>
      <c r="Z7830" t="s">
        <v>6</v>
      </c>
      <c r="AA7830" t="s">
        <v>6</v>
      </c>
      <c r="AB7830" t="s">
        <v>794</v>
      </c>
      <c r="AC7830" t="s">
        <v>795</v>
      </c>
    </row>
    <row r="7831" spans="1:29" x14ac:dyDescent="0.25">
      <c r="A7831" t="s">
        <v>390</v>
      </c>
      <c r="B7831">
        <v>654</v>
      </c>
      <c r="C7831" t="s">
        <v>203</v>
      </c>
      <c r="D7831">
        <v>2005</v>
      </c>
      <c r="E7831" t="s">
        <v>8825</v>
      </c>
      <c r="F7831" t="s">
        <v>6</v>
      </c>
      <c r="G7831" t="s">
        <v>6</v>
      </c>
      <c r="H7831" t="s">
        <v>6</v>
      </c>
      <c r="I7831">
        <v>1.0836273407513666</v>
      </c>
      <c r="J7831" t="s">
        <v>6</v>
      </c>
      <c r="K7831" t="s">
        <v>6</v>
      </c>
      <c r="L7831" t="s">
        <v>6</v>
      </c>
      <c r="M7831" t="s">
        <v>6</v>
      </c>
      <c r="N7831" t="s">
        <v>6</v>
      </c>
      <c r="O7831">
        <v>221.95033064677077</v>
      </c>
      <c r="P7831">
        <v>309.51600000000002</v>
      </c>
      <c r="Q7831" t="s">
        <v>6</v>
      </c>
      <c r="R7831" t="s">
        <v>6</v>
      </c>
      <c r="S7831" t="s">
        <v>6</v>
      </c>
      <c r="T7831" t="s">
        <v>898</v>
      </c>
      <c r="U7831" t="s">
        <v>6</v>
      </c>
      <c r="V7831" t="s">
        <v>6</v>
      </c>
      <c r="W7831" t="s">
        <v>6</v>
      </c>
      <c r="X7831" t="s">
        <v>6</v>
      </c>
      <c r="Y7831" t="s">
        <v>6</v>
      </c>
      <c r="Z7831" t="s">
        <v>6</v>
      </c>
      <c r="AA7831" t="s">
        <v>6</v>
      </c>
      <c r="AB7831" t="s">
        <v>794</v>
      </c>
      <c r="AC7831" t="s">
        <v>795</v>
      </c>
    </row>
    <row r="7832" spans="1:29" x14ac:dyDescent="0.25">
      <c r="A7832" t="s">
        <v>390</v>
      </c>
      <c r="B7832">
        <v>654</v>
      </c>
      <c r="C7832" t="s">
        <v>203</v>
      </c>
      <c r="D7832">
        <v>2006</v>
      </c>
      <c r="E7832" t="s">
        <v>8826</v>
      </c>
      <c r="F7832" t="s">
        <v>6</v>
      </c>
      <c r="G7832" t="s">
        <v>6</v>
      </c>
      <c r="H7832" t="s">
        <v>6</v>
      </c>
      <c r="I7832">
        <v>1.8877618615231999</v>
      </c>
      <c r="J7832" t="s">
        <v>6</v>
      </c>
      <c r="K7832" t="s">
        <v>6</v>
      </c>
      <c r="L7832" t="s">
        <v>6</v>
      </c>
      <c r="M7832" t="s">
        <v>6</v>
      </c>
      <c r="N7832" t="s">
        <v>6</v>
      </c>
      <c r="O7832">
        <v>204.04061960932381</v>
      </c>
      <c r="P7832">
        <v>309.46699999999998</v>
      </c>
      <c r="Q7832" t="s">
        <v>6</v>
      </c>
      <c r="R7832" t="s">
        <v>6</v>
      </c>
      <c r="S7832" t="s">
        <v>6</v>
      </c>
      <c r="T7832" t="s">
        <v>898</v>
      </c>
      <c r="U7832" t="s">
        <v>6</v>
      </c>
      <c r="V7832" t="s">
        <v>6</v>
      </c>
      <c r="W7832" t="s">
        <v>6</v>
      </c>
      <c r="X7832" t="s">
        <v>6</v>
      </c>
      <c r="Y7832" t="s">
        <v>6</v>
      </c>
      <c r="Z7832" t="s">
        <v>6</v>
      </c>
      <c r="AA7832" t="s">
        <v>6</v>
      </c>
      <c r="AB7832" t="s">
        <v>794</v>
      </c>
      <c r="AC7832" t="s">
        <v>795</v>
      </c>
    </row>
    <row r="7833" spans="1:29" x14ac:dyDescent="0.25">
      <c r="A7833" t="s">
        <v>390</v>
      </c>
      <c r="B7833">
        <v>654</v>
      </c>
      <c r="C7833" t="s">
        <v>203</v>
      </c>
      <c r="D7833">
        <v>2007</v>
      </c>
      <c r="E7833" t="s">
        <v>8827</v>
      </c>
      <c r="F7833" t="s">
        <v>6</v>
      </c>
      <c r="G7833" t="s">
        <v>6</v>
      </c>
      <c r="H7833" t="s">
        <v>6</v>
      </c>
      <c r="I7833">
        <v>3.0230989462323681</v>
      </c>
      <c r="J7833" t="s">
        <v>6</v>
      </c>
      <c r="K7833" t="s">
        <v>6</v>
      </c>
      <c r="L7833" t="s">
        <v>6</v>
      </c>
      <c r="M7833" t="s">
        <v>6</v>
      </c>
      <c r="N7833" t="s">
        <v>6</v>
      </c>
      <c r="O7833">
        <v>177.20543121951764</v>
      </c>
      <c r="P7833">
        <v>333.565</v>
      </c>
      <c r="Q7833" t="s">
        <v>6</v>
      </c>
      <c r="R7833" t="s">
        <v>6</v>
      </c>
      <c r="S7833" t="s">
        <v>6</v>
      </c>
      <c r="T7833" t="s">
        <v>898</v>
      </c>
      <c r="U7833" t="s">
        <v>6</v>
      </c>
      <c r="V7833" t="s">
        <v>6</v>
      </c>
      <c r="W7833" t="s">
        <v>6</v>
      </c>
      <c r="X7833" t="s">
        <v>6</v>
      </c>
      <c r="Y7833" t="s">
        <v>6</v>
      </c>
      <c r="Z7833" t="s">
        <v>6</v>
      </c>
      <c r="AA7833" t="s">
        <v>6</v>
      </c>
      <c r="AB7833" t="s">
        <v>794</v>
      </c>
      <c r="AC7833" t="s">
        <v>795</v>
      </c>
    </row>
    <row r="7834" spans="1:29" x14ac:dyDescent="0.25">
      <c r="A7834" t="s">
        <v>390</v>
      </c>
      <c r="B7834">
        <v>654</v>
      </c>
      <c r="C7834" t="s">
        <v>203</v>
      </c>
      <c r="D7834">
        <v>2008</v>
      </c>
      <c r="E7834" t="s">
        <v>8828</v>
      </c>
      <c r="F7834" t="s">
        <v>6</v>
      </c>
      <c r="G7834" t="s">
        <v>6</v>
      </c>
      <c r="H7834" t="s">
        <v>6</v>
      </c>
      <c r="I7834">
        <v>5.2549477397810422</v>
      </c>
      <c r="J7834" t="s">
        <v>6</v>
      </c>
      <c r="K7834" t="s">
        <v>6</v>
      </c>
      <c r="L7834" t="s">
        <v>6</v>
      </c>
      <c r="M7834" t="s">
        <v>6</v>
      </c>
      <c r="N7834" t="s">
        <v>6</v>
      </c>
      <c r="O7834">
        <v>163.30199605180874</v>
      </c>
      <c r="P7834">
        <v>387.197</v>
      </c>
      <c r="Q7834" t="s">
        <v>6</v>
      </c>
      <c r="R7834" t="s">
        <v>6</v>
      </c>
      <c r="S7834" t="s">
        <v>6</v>
      </c>
      <c r="T7834" t="s">
        <v>898</v>
      </c>
      <c r="U7834" t="s">
        <v>6</v>
      </c>
      <c r="V7834" t="s">
        <v>6</v>
      </c>
      <c r="W7834" t="s">
        <v>6</v>
      </c>
      <c r="X7834" t="s">
        <v>6</v>
      </c>
      <c r="Y7834" t="s">
        <v>6</v>
      </c>
      <c r="Z7834" t="s">
        <v>6</v>
      </c>
      <c r="AA7834" t="s">
        <v>6</v>
      </c>
      <c r="AB7834" t="s">
        <v>794</v>
      </c>
      <c r="AC7834" t="s">
        <v>795</v>
      </c>
    </row>
    <row r="7835" spans="1:29" x14ac:dyDescent="0.25">
      <c r="A7835" t="s">
        <v>390</v>
      </c>
      <c r="B7835">
        <v>654</v>
      </c>
      <c r="C7835" t="s">
        <v>203</v>
      </c>
      <c r="D7835">
        <v>2009</v>
      </c>
      <c r="E7835" t="s">
        <v>8829</v>
      </c>
      <c r="F7835" t="s">
        <v>6</v>
      </c>
      <c r="G7835" t="s">
        <v>6</v>
      </c>
      <c r="H7835" t="s">
        <v>6</v>
      </c>
      <c r="I7835">
        <v>3.9789653255738298</v>
      </c>
      <c r="J7835" t="s">
        <v>6</v>
      </c>
      <c r="K7835" t="s">
        <v>6</v>
      </c>
      <c r="L7835" t="s">
        <v>6</v>
      </c>
      <c r="M7835" t="s">
        <v>6</v>
      </c>
      <c r="N7835" t="s">
        <v>6</v>
      </c>
      <c r="O7835">
        <v>158.98142833348771</v>
      </c>
      <c r="P7835">
        <v>390.40300000000002</v>
      </c>
      <c r="Q7835" t="s">
        <v>6</v>
      </c>
      <c r="R7835" t="s">
        <v>6</v>
      </c>
      <c r="S7835" t="s">
        <v>6</v>
      </c>
      <c r="T7835" t="s">
        <v>898</v>
      </c>
      <c r="U7835" t="s">
        <v>6</v>
      </c>
      <c r="V7835" t="s">
        <v>6</v>
      </c>
      <c r="W7835" t="s">
        <v>6</v>
      </c>
      <c r="X7835" t="s">
        <v>6</v>
      </c>
      <c r="Y7835" t="s">
        <v>6</v>
      </c>
      <c r="Z7835" t="s">
        <v>6</v>
      </c>
      <c r="AA7835" t="s">
        <v>6</v>
      </c>
      <c r="AB7835" t="s">
        <v>794</v>
      </c>
      <c r="AC7835" t="s">
        <v>795</v>
      </c>
    </row>
    <row r="7836" spans="1:29" x14ac:dyDescent="0.25">
      <c r="A7836" t="s">
        <v>390</v>
      </c>
      <c r="B7836">
        <v>654</v>
      </c>
      <c r="C7836" t="s">
        <v>203</v>
      </c>
      <c r="D7836">
        <v>2010</v>
      </c>
      <c r="E7836" t="s">
        <v>8830</v>
      </c>
      <c r="F7836" t="s">
        <v>6</v>
      </c>
      <c r="G7836" t="s">
        <v>6</v>
      </c>
      <c r="H7836" t="s">
        <v>6</v>
      </c>
      <c r="I7836">
        <v>6.344125655446299</v>
      </c>
      <c r="J7836" t="s">
        <v>6</v>
      </c>
      <c r="K7836" t="s">
        <v>6</v>
      </c>
      <c r="L7836" t="s">
        <v>6</v>
      </c>
      <c r="M7836" t="s">
        <v>6</v>
      </c>
      <c r="N7836" t="s">
        <v>6</v>
      </c>
      <c r="O7836">
        <v>68.279566475481019</v>
      </c>
      <c r="P7836">
        <v>420.51499999999999</v>
      </c>
      <c r="Q7836" t="s">
        <v>6</v>
      </c>
      <c r="R7836" t="s">
        <v>6</v>
      </c>
      <c r="S7836" t="s">
        <v>6</v>
      </c>
      <c r="T7836" t="s">
        <v>898</v>
      </c>
      <c r="U7836" t="s">
        <v>6</v>
      </c>
      <c r="V7836" t="s">
        <v>6</v>
      </c>
      <c r="W7836" t="s">
        <v>6</v>
      </c>
      <c r="X7836" t="s">
        <v>6</v>
      </c>
      <c r="Y7836" t="s">
        <v>6</v>
      </c>
      <c r="Z7836" t="s">
        <v>6</v>
      </c>
      <c r="AA7836" t="s">
        <v>6</v>
      </c>
      <c r="AB7836" t="s">
        <v>794</v>
      </c>
      <c r="AC7836" t="s">
        <v>795</v>
      </c>
    </row>
    <row r="7837" spans="1:29" x14ac:dyDescent="0.25">
      <c r="A7837" t="s">
        <v>390</v>
      </c>
      <c r="B7837">
        <v>654</v>
      </c>
      <c r="C7837" t="s">
        <v>203</v>
      </c>
      <c r="D7837">
        <v>2011</v>
      </c>
      <c r="E7837" t="s">
        <v>8831</v>
      </c>
      <c r="F7837" t="s">
        <v>6</v>
      </c>
      <c r="G7837" t="s">
        <v>6</v>
      </c>
      <c r="H7837" t="s">
        <v>6</v>
      </c>
      <c r="I7837">
        <v>8.4180995894174675</v>
      </c>
      <c r="J7837" t="s">
        <v>6</v>
      </c>
      <c r="K7837" t="s">
        <v>6</v>
      </c>
      <c r="L7837" t="s">
        <v>6</v>
      </c>
      <c r="M7837" t="s">
        <v>6</v>
      </c>
      <c r="N7837" t="s">
        <v>6</v>
      </c>
      <c r="O7837">
        <v>49.762324921524325</v>
      </c>
      <c r="P7837">
        <v>518.28800000000001</v>
      </c>
      <c r="Q7837" t="s">
        <v>6</v>
      </c>
      <c r="R7837" t="s">
        <v>6</v>
      </c>
      <c r="S7837" t="s">
        <v>6</v>
      </c>
      <c r="T7837" t="s">
        <v>898</v>
      </c>
      <c r="U7837" t="s">
        <v>6</v>
      </c>
      <c r="V7837" t="s">
        <v>6</v>
      </c>
      <c r="W7837" t="s">
        <v>6</v>
      </c>
      <c r="X7837" t="s">
        <v>6</v>
      </c>
      <c r="Y7837" t="s">
        <v>6</v>
      </c>
      <c r="Z7837" t="s">
        <v>6</v>
      </c>
      <c r="AA7837" t="s">
        <v>6</v>
      </c>
      <c r="AB7837" t="s">
        <v>794</v>
      </c>
      <c r="AC7837" t="s">
        <v>795</v>
      </c>
    </row>
    <row r="7838" spans="1:29" x14ac:dyDescent="0.25">
      <c r="A7838" t="s">
        <v>390</v>
      </c>
      <c r="B7838">
        <v>654</v>
      </c>
      <c r="C7838" t="s">
        <v>203</v>
      </c>
      <c r="D7838">
        <v>2012</v>
      </c>
      <c r="E7838" t="s">
        <v>8832</v>
      </c>
      <c r="F7838" t="s">
        <v>6</v>
      </c>
      <c r="G7838" t="s">
        <v>6</v>
      </c>
      <c r="H7838" t="s">
        <v>6</v>
      </c>
      <c r="I7838">
        <v>11.594629666136887</v>
      </c>
      <c r="J7838" t="s">
        <v>6</v>
      </c>
      <c r="K7838" t="s">
        <v>6</v>
      </c>
      <c r="L7838" t="s">
        <v>6</v>
      </c>
      <c r="M7838" t="s">
        <v>6</v>
      </c>
      <c r="N7838" t="s">
        <v>6</v>
      </c>
      <c r="O7838">
        <v>53.13865952590178</v>
      </c>
      <c r="P7838">
        <v>505.07865870900002</v>
      </c>
      <c r="Q7838" t="s">
        <v>6</v>
      </c>
      <c r="R7838" t="s">
        <v>6</v>
      </c>
      <c r="S7838" t="s">
        <v>6</v>
      </c>
      <c r="T7838" t="s">
        <v>898</v>
      </c>
      <c r="U7838" t="s">
        <v>6</v>
      </c>
      <c r="V7838" t="s">
        <v>6</v>
      </c>
      <c r="W7838" t="s">
        <v>6</v>
      </c>
      <c r="X7838" t="s">
        <v>6</v>
      </c>
      <c r="Y7838" t="s">
        <v>6</v>
      </c>
      <c r="Z7838" t="s">
        <v>6</v>
      </c>
      <c r="AA7838" t="s">
        <v>6</v>
      </c>
      <c r="AB7838" t="s">
        <v>794</v>
      </c>
      <c r="AC7838" t="s">
        <v>795</v>
      </c>
    </row>
    <row r="7839" spans="1:29" x14ac:dyDescent="0.25">
      <c r="A7839" t="s">
        <v>390</v>
      </c>
      <c r="B7839">
        <v>654</v>
      </c>
      <c r="C7839" t="s">
        <v>203</v>
      </c>
      <c r="D7839">
        <v>2013</v>
      </c>
      <c r="E7839" t="s">
        <v>8833</v>
      </c>
      <c r="F7839" t="s">
        <v>6</v>
      </c>
      <c r="G7839" t="s">
        <v>6</v>
      </c>
      <c r="H7839" t="s">
        <v>6</v>
      </c>
      <c r="I7839">
        <v>10.548092062347617</v>
      </c>
      <c r="J7839" t="s">
        <v>6</v>
      </c>
      <c r="K7839" t="s">
        <v>6</v>
      </c>
      <c r="L7839" t="s">
        <v>6</v>
      </c>
      <c r="M7839" t="s">
        <v>6</v>
      </c>
      <c r="N7839" t="s">
        <v>6</v>
      </c>
      <c r="O7839">
        <v>53.734818210275151</v>
      </c>
      <c r="P7839">
        <v>516.66215726857001</v>
      </c>
      <c r="Q7839" t="s">
        <v>6</v>
      </c>
      <c r="R7839" t="s">
        <v>6</v>
      </c>
      <c r="S7839" t="s">
        <v>6</v>
      </c>
      <c r="T7839" t="s">
        <v>898</v>
      </c>
      <c r="U7839" t="s">
        <v>6</v>
      </c>
      <c r="V7839" t="s">
        <v>6</v>
      </c>
      <c r="W7839" t="s">
        <v>6</v>
      </c>
      <c r="X7839" t="s">
        <v>6</v>
      </c>
      <c r="Y7839" t="s">
        <v>6</v>
      </c>
      <c r="Z7839" t="s">
        <v>6</v>
      </c>
      <c r="AA7839" t="s">
        <v>6</v>
      </c>
      <c r="AB7839" t="s">
        <v>794</v>
      </c>
      <c r="AC7839" t="s">
        <v>795</v>
      </c>
    </row>
    <row r="7840" spans="1:29" x14ac:dyDescent="0.25">
      <c r="A7840" t="s">
        <v>390</v>
      </c>
      <c r="B7840">
        <v>654</v>
      </c>
      <c r="C7840" t="s">
        <v>203</v>
      </c>
      <c r="D7840">
        <v>2014</v>
      </c>
      <c r="E7840" t="s">
        <v>8834</v>
      </c>
      <c r="F7840" t="s">
        <v>6</v>
      </c>
      <c r="G7840" t="s">
        <v>6</v>
      </c>
      <c r="H7840" t="s">
        <v>6</v>
      </c>
      <c r="I7840">
        <v>10.831829590393012</v>
      </c>
      <c r="J7840" t="s">
        <v>6</v>
      </c>
      <c r="K7840" t="s">
        <v>6</v>
      </c>
      <c r="L7840" t="s">
        <v>6</v>
      </c>
      <c r="M7840" t="s">
        <v>6</v>
      </c>
      <c r="N7840" t="s">
        <v>6</v>
      </c>
      <c r="O7840">
        <v>54.855956405275272</v>
      </c>
      <c r="P7840">
        <v>520.87230074262004</v>
      </c>
      <c r="Q7840" t="s">
        <v>6</v>
      </c>
      <c r="R7840" t="s">
        <v>6</v>
      </c>
      <c r="S7840" t="s">
        <v>6</v>
      </c>
      <c r="T7840" t="s">
        <v>898</v>
      </c>
      <c r="U7840" t="s">
        <v>6</v>
      </c>
      <c r="V7840" t="s">
        <v>6</v>
      </c>
      <c r="W7840" t="s">
        <v>6</v>
      </c>
      <c r="X7840" t="s">
        <v>6</v>
      </c>
      <c r="Y7840" t="s">
        <v>6</v>
      </c>
      <c r="Z7840" t="s">
        <v>6</v>
      </c>
      <c r="AA7840" t="s">
        <v>6</v>
      </c>
      <c r="AB7840" t="s">
        <v>794</v>
      </c>
      <c r="AC7840" t="s">
        <v>795</v>
      </c>
    </row>
    <row r="7841" spans="1:29" x14ac:dyDescent="0.25">
      <c r="A7841" t="s">
        <v>390</v>
      </c>
      <c r="B7841">
        <v>654</v>
      </c>
      <c r="C7841" t="s">
        <v>203</v>
      </c>
      <c r="D7841">
        <v>2015</v>
      </c>
      <c r="E7841" t="s">
        <v>8835</v>
      </c>
      <c r="F7841" t="s">
        <v>6</v>
      </c>
      <c r="G7841" t="s">
        <v>6</v>
      </c>
      <c r="H7841" t="s">
        <v>6</v>
      </c>
      <c r="I7841">
        <v>7.7154580453568444</v>
      </c>
      <c r="J7841" t="s">
        <v>6</v>
      </c>
      <c r="K7841" t="s">
        <v>6</v>
      </c>
      <c r="L7841" t="s">
        <v>6</v>
      </c>
      <c r="M7841" t="s">
        <v>6</v>
      </c>
      <c r="N7841" t="s">
        <v>6</v>
      </c>
      <c r="O7841">
        <v>50.317652672287906</v>
      </c>
      <c r="P7841">
        <v>612.51062117355195</v>
      </c>
      <c r="Q7841" t="s">
        <v>6</v>
      </c>
      <c r="R7841" t="s">
        <v>6</v>
      </c>
      <c r="S7841" t="s">
        <v>6</v>
      </c>
      <c r="T7841" t="s">
        <v>898</v>
      </c>
      <c r="U7841" t="s">
        <v>6</v>
      </c>
      <c r="V7841" t="s">
        <v>6</v>
      </c>
      <c r="W7841" t="s">
        <v>6</v>
      </c>
      <c r="X7841" t="s">
        <v>6</v>
      </c>
      <c r="Y7841" t="s">
        <v>6</v>
      </c>
      <c r="Z7841" t="s">
        <v>6</v>
      </c>
      <c r="AA7841" t="s">
        <v>6</v>
      </c>
      <c r="AB7841" t="s">
        <v>794</v>
      </c>
      <c r="AC7841" t="s">
        <v>795</v>
      </c>
    </row>
    <row r="7842" spans="1:29" x14ac:dyDescent="0.25">
      <c r="A7842" t="s">
        <v>390</v>
      </c>
      <c r="B7842">
        <v>654</v>
      </c>
      <c r="C7842" t="s">
        <v>203</v>
      </c>
      <c r="D7842">
        <v>2016</v>
      </c>
      <c r="E7842" t="s">
        <v>8836</v>
      </c>
      <c r="F7842" t="s">
        <v>6</v>
      </c>
      <c r="G7842" t="s">
        <v>6</v>
      </c>
      <c r="H7842" t="s">
        <v>6</v>
      </c>
      <c r="I7842">
        <v>6.4473294315245342</v>
      </c>
      <c r="J7842" t="s">
        <v>6</v>
      </c>
      <c r="K7842" t="s">
        <v>6</v>
      </c>
      <c r="L7842" t="s">
        <v>6</v>
      </c>
      <c r="M7842" t="s">
        <v>6</v>
      </c>
      <c r="N7842" t="s">
        <v>6</v>
      </c>
      <c r="O7842">
        <v>48.831145131286306</v>
      </c>
      <c r="P7842">
        <v>690.47193063118402</v>
      </c>
      <c r="Q7842" t="s">
        <v>6</v>
      </c>
      <c r="R7842" t="s">
        <v>6</v>
      </c>
      <c r="S7842" t="s">
        <v>6</v>
      </c>
      <c r="T7842" t="s">
        <v>898</v>
      </c>
      <c r="U7842" t="s">
        <v>6</v>
      </c>
      <c r="V7842" t="s">
        <v>6</v>
      </c>
      <c r="W7842" t="s">
        <v>6</v>
      </c>
      <c r="X7842" t="s">
        <v>6</v>
      </c>
      <c r="Y7842" t="s">
        <v>6</v>
      </c>
      <c r="Z7842" t="s">
        <v>6</v>
      </c>
      <c r="AA7842" t="s">
        <v>6</v>
      </c>
      <c r="AB7842" t="s">
        <v>794</v>
      </c>
      <c r="AC7842" t="s">
        <v>795</v>
      </c>
    </row>
    <row r="7843" spans="1:29" x14ac:dyDescent="0.25">
      <c r="A7843" t="s">
        <v>390</v>
      </c>
      <c r="B7843">
        <v>656</v>
      </c>
      <c r="C7843" t="s">
        <v>204</v>
      </c>
      <c r="D7843">
        <v>1950</v>
      </c>
      <c r="E7843" t="s">
        <v>8837</v>
      </c>
      <c r="F7843" t="s">
        <v>6</v>
      </c>
      <c r="G7843" t="s">
        <v>6</v>
      </c>
      <c r="H7843" t="s">
        <v>6</v>
      </c>
      <c r="I7843" t="s">
        <v>6</v>
      </c>
      <c r="J7843" t="s">
        <v>6</v>
      </c>
      <c r="K7843" t="s">
        <v>6</v>
      </c>
      <c r="L7843" t="s">
        <v>6</v>
      </c>
      <c r="M7843" t="s">
        <v>6</v>
      </c>
      <c r="N7843" t="s">
        <v>6</v>
      </c>
      <c r="O7843" t="s">
        <v>6</v>
      </c>
      <c r="P7843" t="s">
        <v>6</v>
      </c>
      <c r="Q7843" t="s">
        <v>6</v>
      </c>
      <c r="R7843" t="s">
        <v>6</v>
      </c>
      <c r="S7843" t="s">
        <v>6</v>
      </c>
      <c r="T7843" t="s">
        <v>435</v>
      </c>
      <c r="U7843" t="s">
        <v>6</v>
      </c>
      <c r="V7843" t="s">
        <v>6</v>
      </c>
      <c r="W7843" t="s">
        <v>6</v>
      </c>
      <c r="X7843" t="s">
        <v>6</v>
      </c>
      <c r="Y7843" t="s">
        <v>6</v>
      </c>
      <c r="Z7843" t="s">
        <v>6</v>
      </c>
      <c r="AA7843" t="s">
        <v>6</v>
      </c>
      <c r="AB7843" t="s">
        <v>705</v>
      </c>
      <c r="AC7843" t="s">
        <v>796</v>
      </c>
    </row>
    <row r="7844" spans="1:29" x14ac:dyDescent="0.25">
      <c r="A7844" t="s">
        <v>390</v>
      </c>
      <c r="B7844">
        <v>656</v>
      </c>
      <c r="C7844" t="s">
        <v>204</v>
      </c>
      <c r="D7844">
        <v>1951</v>
      </c>
      <c r="E7844" t="s">
        <v>8838</v>
      </c>
      <c r="F7844" t="s">
        <v>6</v>
      </c>
      <c r="G7844" t="s">
        <v>6</v>
      </c>
      <c r="H7844" t="s">
        <v>6</v>
      </c>
      <c r="I7844" t="s">
        <v>6</v>
      </c>
      <c r="J7844" t="s">
        <v>6</v>
      </c>
      <c r="K7844" t="s">
        <v>6</v>
      </c>
      <c r="L7844" t="s">
        <v>6</v>
      </c>
      <c r="M7844" t="s">
        <v>6</v>
      </c>
      <c r="N7844" t="s">
        <v>6</v>
      </c>
      <c r="O7844" t="s">
        <v>6</v>
      </c>
      <c r="P7844" t="s">
        <v>6</v>
      </c>
      <c r="Q7844" t="s">
        <v>6</v>
      </c>
      <c r="R7844" t="s">
        <v>6</v>
      </c>
      <c r="S7844" t="s">
        <v>6</v>
      </c>
      <c r="T7844" t="s">
        <v>435</v>
      </c>
      <c r="U7844" t="s">
        <v>6</v>
      </c>
      <c r="V7844" t="s">
        <v>6</v>
      </c>
      <c r="W7844" t="s">
        <v>6</v>
      </c>
      <c r="X7844" t="s">
        <v>6</v>
      </c>
      <c r="Y7844" t="s">
        <v>6</v>
      </c>
      <c r="Z7844" t="s">
        <v>6</v>
      </c>
      <c r="AA7844" t="s">
        <v>6</v>
      </c>
      <c r="AB7844" t="s">
        <v>705</v>
      </c>
      <c r="AC7844" t="s">
        <v>796</v>
      </c>
    </row>
    <row r="7845" spans="1:29" x14ac:dyDescent="0.25">
      <c r="A7845" t="s">
        <v>390</v>
      </c>
      <c r="B7845">
        <v>656</v>
      </c>
      <c r="C7845" t="s">
        <v>204</v>
      </c>
      <c r="D7845">
        <v>1952</v>
      </c>
      <c r="E7845" t="s">
        <v>8839</v>
      </c>
      <c r="F7845" t="s">
        <v>6</v>
      </c>
      <c r="G7845" t="s">
        <v>6</v>
      </c>
      <c r="H7845" t="s">
        <v>6</v>
      </c>
      <c r="I7845" t="s">
        <v>6</v>
      </c>
      <c r="J7845" t="s">
        <v>6</v>
      </c>
      <c r="K7845" t="s">
        <v>6</v>
      </c>
      <c r="L7845" t="s">
        <v>6</v>
      </c>
      <c r="M7845" t="s">
        <v>6</v>
      </c>
      <c r="N7845" t="s">
        <v>6</v>
      </c>
      <c r="O7845" t="s">
        <v>6</v>
      </c>
      <c r="P7845" t="s">
        <v>6</v>
      </c>
      <c r="Q7845" t="s">
        <v>6</v>
      </c>
      <c r="R7845" t="s">
        <v>6</v>
      </c>
      <c r="S7845" t="s">
        <v>6</v>
      </c>
      <c r="T7845" t="s">
        <v>435</v>
      </c>
      <c r="U7845" t="s">
        <v>6</v>
      </c>
      <c r="V7845" t="s">
        <v>6</v>
      </c>
      <c r="W7845" t="s">
        <v>6</v>
      </c>
      <c r="X7845" t="s">
        <v>6</v>
      </c>
      <c r="Y7845" t="s">
        <v>6</v>
      </c>
      <c r="Z7845" t="s">
        <v>6</v>
      </c>
      <c r="AA7845" t="s">
        <v>6</v>
      </c>
      <c r="AB7845" t="s">
        <v>705</v>
      </c>
      <c r="AC7845" t="s">
        <v>796</v>
      </c>
    </row>
    <row r="7846" spans="1:29" x14ac:dyDescent="0.25">
      <c r="A7846" t="s">
        <v>390</v>
      </c>
      <c r="B7846">
        <v>656</v>
      </c>
      <c r="C7846" t="s">
        <v>204</v>
      </c>
      <c r="D7846">
        <v>1953</v>
      </c>
      <c r="E7846" t="s">
        <v>8840</v>
      </c>
      <c r="F7846" t="s">
        <v>6</v>
      </c>
      <c r="G7846" t="s">
        <v>6</v>
      </c>
      <c r="H7846" t="s">
        <v>6</v>
      </c>
      <c r="I7846" t="s">
        <v>6</v>
      </c>
      <c r="J7846" t="s">
        <v>6</v>
      </c>
      <c r="K7846" t="s">
        <v>6</v>
      </c>
      <c r="L7846" t="s">
        <v>6</v>
      </c>
      <c r="M7846" t="s">
        <v>6</v>
      </c>
      <c r="N7846" t="s">
        <v>6</v>
      </c>
      <c r="O7846" t="s">
        <v>6</v>
      </c>
      <c r="P7846" t="s">
        <v>6</v>
      </c>
      <c r="Q7846" t="s">
        <v>6</v>
      </c>
      <c r="R7846" t="s">
        <v>6</v>
      </c>
      <c r="S7846" t="s">
        <v>6</v>
      </c>
      <c r="T7846" t="s">
        <v>435</v>
      </c>
      <c r="U7846" t="s">
        <v>6</v>
      </c>
      <c r="V7846" t="s">
        <v>6</v>
      </c>
      <c r="W7846" t="s">
        <v>6</v>
      </c>
      <c r="X7846" t="s">
        <v>6</v>
      </c>
      <c r="Y7846" t="s">
        <v>6</v>
      </c>
      <c r="Z7846" t="s">
        <v>6</v>
      </c>
      <c r="AA7846" t="s">
        <v>6</v>
      </c>
      <c r="AB7846" t="s">
        <v>705</v>
      </c>
      <c r="AC7846" t="s">
        <v>796</v>
      </c>
    </row>
    <row r="7847" spans="1:29" x14ac:dyDescent="0.25">
      <c r="A7847" t="s">
        <v>390</v>
      </c>
      <c r="B7847">
        <v>656</v>
      </c>
      <c r="C7847" t="s">
        <v>204</v>
      </c>
      <c r="D7847">
        <v>1954</v>
      </c>
      <c r="E7847" t="s">
        <v>8841</v>
      </c>
      <c r="F7847" t="s">
        <v>6</v>
      </c>
      <c r="G7847" t="s">
        <v>6</v>
      </c>
      <c r="H7847" t="s">
        <v>6</v>
      </c>
      <c r="I7847" t="s">
        <v>6</v>
      </c>
      <c r="J7847" t="s">
        <v>6</v>
      </c>
      <c r="K7847" t="s">
        <v>6</v>
      </c>
      <c r="L7847" t="s">
        <v>6</v>
      </c>
      <c r="M7847" t="s">
        <v>6</v>
      </c>
      <c r="N7847" t="s">
        <v>6</v>
      </c>
      <c r="O7847" t="s">
        <v>6</v>
      </c>
      <c r="P7847" t="s">
        <v>6</v>
      </c>
      <c r="Q7847" t="s">
        <v>6</v>
      </c>
      <c r="R7847" t="s">
        <v>6</v>
      </c>
      <c r="S7847" t="s">
        <v>6</v>
      </c>
      <c r="T7847" t="s">
        <v>435</v>
      </c>
      <c r="U7847" t="s">
        <v>6</v>
      </c>
      <c r="V7847" t="s">
        <v>6</v>
      </c>
      <c r="W7847" t="s">
        <v>6</v>
      </c>
      <c r="X7847" t="s">
        <v>6</v>
      </c>
      <c r="Y7847" t="s">
        <v>6</v>
      </c>
      <c r="Z7847" t="s">
        <v>6</v>
      </c>
      <c r="AA7847" t="s">
        <v>6</v>
      </c>
      <c r="AB7847" t="s">
        <v>705</v>
      </c>
      <c r="AC7847" t="s">
        <v>796</v>
      </c>
    </row>
    <row r="7848" spans="1:29" x14ac:dyDescent="0.25">
      <c r="A7848" t="s">
        <v>390</v>
      </c>
      <c r="B7848">
        <v>656</v>
      </c>
      <c r="C7848" t="s">
        <v>204</v>
      </c>
      <c r="D7848">
        <v>1955</v>
      </c>
      <c r="E7848" t="s">
        <v>8842</v>
      </c>
      <c r="F7848" t="s">
        <v>6</v>
      </c>
      <c r="G7848" t="s">
        <v>6</v>
      </c>
      <c r="H7848" t="s">
        <v>6</v>
      </c>
      <c r="I7848" t="s">
        <v>6</v>
      </c>
      <c r="J7848" t="s">
        <v>6</v>
      </c>
      <c r="K7848" t="s">
        <v>6</v>
      </c>
      <c r="L7848" t="s">
        <v>6</v>
      </c>
      <c r="M7848" t="s">
        <v>6</v>
      </c>
      <c r="N7848" t="s">
        <v>6</v>
      </c>
      <c r="O7848" t="s">
        <v>6</v>
      </c>
      <c r="P7848" t="s">
        <v>6</v>
      </c>
      <c r="Q7848" t="s">
        <v>6</v>
      </c>
      <c r="R7848" t="s">
        <v>6</v>
      </c>
      <c r="S7848" t="s">
        <v>6</v>
      </c>
      <c r="T7848" t="s">
        <v>435</v>
      </c>
      <c r="U7848" t="s">
        <v>6</v>
      </c>
      <c r="V7848" t="s">
        <v>6</v>
      </c>
      <c r="W7848" t="s">
        <v>6</v>
      </c>
      <c r="X7848" t="s">
        <v>6</v>
      </c>
      <c r="Y7848" t="s">
        <v>6</v>
      </c>
      <c r="Z7848" t="s">
        <v>6</v>
      </c>
      <c r="AA7848" t="s">
        <v>6</v>
      </c>
      <c r="AB7848" t="s">
        <v>705</v>
      </c>
      <c r="AC7848" t="s">
        <v>796</v>
      </c>
    </row>
    <row r="7849" spans="1:29" x14ac:dyDescent="0.25">
      <c r="A7849" t="s">
        <v>390</v>
      </c>
      <c r="B7849">
        <v>656</v>
      </c>
      <c r="C7849" t="s">
        <v>204</v>
      </c>
      <c r="D7849">
        <v>1956</v>
      </c>
      <c r="E7849" t="s">
        <v>8843</v>
      </c>
      <c r="F7849" t="s">
        <v>6</v>
      </c>
      <c r="G7849" t="s">
        <v>6</v>
      </c>
      <c r="H7849" t="s">
        <v>6</v>
      </c>
      <c r="I7849" t="s">
        <v>6</v>
      </c>
      <c r="J7849" t="s">
        <v>6</v>
      </c>
      <c r="K7849" t="s">
        <v>6</v>
      </c>
      <c r="L7849" t="s">
        <v>6</v>
      </c>
      <c r="M7849" t="s">
        <v>6</v>
      </c>
      <c r="N7849" t="s">
        <v>6</v>
      </c>
      <c r="O7849" t="s">
        <v>6</v>
      </c>
      <c r="P7849" t="s">
        <v>6</v>
      </c>
      <c r="Q7849" t="s">
        <v>6</v>
      </c>
      <c r="R7849" t="s">
        <v>6</v>
      </c>
      <c r="S7849" t="s">
        <v>6</v>
      </c>
      <c r="T7849" t="s">
        <v>435</v>
      </c>
      <c r="U7849" t="s">
        <v>6</v>
      </c>
      <c r="V7849" t="s">
        <v>6</v>
      </c>
      <c r="W7849" t="s">
        <v>6</v>
      </c>
      <c r="X7849" t="s">
        <v>6</v>
      </c>
      <c r="Y7849" t="s">
        <v>6</v>
      </c>
      <c r="Z7849" t="s">
        <v>6</v>
      </c>
      <c r="AA7849" t="s">
        <v>6</v>
      </c>
      <c r="AB7849" t="s">
        <v>705</v>
      </c>
      <c r="AC7849" t="s">
        <v>796</v>
      </c>
    </row>
    <row r="7850" spans="1:29" x14ac:dyDescent="0.25">
      <c r="A7850" t="s">
        <v>390</v>
      </c>
      <c r="B7850">
        <v>656</v>
      </c>
      <c r="C7850" t="s">
        <v>204</v>
      </c>
      <c r="D7850">
        <v>1957</v>
      </c>
      <c r="E7850" t="s">
        <v>8844</v>
      </c>
      <c r="F7850" t="s">
        <v>6</v>
      </c>
      <c r="G7850" t="s">
        <v>6</v>
      </c>
      <c r="H7850" t="s">
        <v>6</v>
      </c>
      <c r="I7850" t="s">
        <v>6</v>
      </c>
      <c r="J7850" t="s">
        <v>6</v>
      </c>
      <c r="K7850" t="s">
        <v>6</v>
      </c>
      <c r="L7850" t="s">
        <v>6</v>
      </c>
      <c r="M7850" t="s">
        <v>6</v>
      </c>
      <c r="N7850" t="s">
        <v>6</v>
      </c>
      <c r="O7850" t="s">
        <v>6</v>
      </c>
      <c r="P7850" t="s">
        <v>6</v>
      </c>
      <c r="Q7850" t="s">
        <v>6</v>
      </c>
      <c r="R7850" t="s">
        <v>6</v>
      </c>
      <c r="S7850" t="s">
        <v>6</v>
      </c>
      <c r="T7850" t="s">
        <v>435</v>
      </c>
      <c r="U7850" t="s">
        <v>6</v>
      </c>
      <c r="V7850" t="s">
        <v>6</v>
      </c>
      <c r="W7850" t="s">
        <v>6</v>
      </c>
      <c r="X7850" t="s">
        <v>6</v>
      </c>
      <c r="Y7850" t="s">
        <v>6</v>
      </c>
      <c r="Z7850" t="s">
        <v>6</v>
      </c>
      <c r="AA7850" t="s">
        <v>6</v>
      </c>
      <c r="AB7850" t="s">
        <v>705</v>
      </c>
      <c r="AC7850" t="s">
        <v>796</v>
      </c>
    </row>
    <row r="7851" spans="1:29" x14ac:dyDescent="0.25">
      <c r="A7851" t="s">
        <v>390</v>
      </c>
      <c r="B7851">
        <v>656</v>
      </c>
      <c r="C7851" t="s">
        <v>204</v>
      </c>
      <c r="D7851">
        <v>1958</v>
      </c>
      <c r="E7851" t="s">
        <v>8845</v>
      </c>
      <c r="F7851" t="s">
        <v>6</v>
      </c>
      <c r="G7851" t="s">
        <v>6</v>
      </c>
      <c r="H7851" t="s">
        <v>6</v>
      </c>
      <c r="I7851" t="s">
        <v>6</v>
      </c>
      <c r="J7851" t="s">
        <v>6</v>
      </c>
      <c r="K7851" t="s">
        <v>6</v>
      </c>
      <c r="L7851" t="s">
        <v>6</v>
      </c>
      <c r="M7851" t="s">
        <v>6</v>
      </c>
      <c r="N7851" t="s">
        <v>6</v>
      </c>
      <c r="O7851" t="s">
        <v>6</v>
      </c>
      <c r="P7851" t="s">
        <v>6</v>
      </c>
      <c r="Q7851" t="s">
        <v>6</v>
      </c>
      <c r="R7851" t="s">
        <v>6</v>
      </c>
      <c r="S7851" t="s">
        <v>6</v>
      </c>
      <c r="T7851" t="s">
        <v>435</v>
      </c>
      <c r="U7851" t="s">
        <v>6</v>
      </c>
      <c r="V7851" t="s">
        <v>6</v>
      </c>
      <c r="W7851" t="s">
        <v>6</v>
      </c>
      <c r="X7851" t="s">
        <v>6</v>
      </c>
      <c r="Y7851" t="s">
        <v>6</v>
      </c>
      <c r="Z7851" t="s">
        <v>6</v>
      </c>
      <c r="AA7851" t="s">
        <v>6</v>
      </c>
      <c r="AB7851" t="s">
        <v>705</v>
      </c>
      <c r="AC7851" t="s">
        <v>796</v>
      </c>
    </row>
    <row r="7852" spans="1:29" x14ac:dyDescent="0.25">
      <c r="A7852" t="s">
        <v>390</v>
      </c>
      <c r="B7852">
        <v>656</v>
      </c>
      <c r="C7852" t="s">
        <v>204</v>
      </c>
      <c r="D7852">
        <v>1959</v>
      </c>
      <c r="E7852" t="s">
        <v>8846</v>
      </c>
      <c r="F7852" t="s">
        <v>6</v>
      </c>
      <c r="G7852" t="s">
        <v>6</v>
      </c>
      <c r="H7852" t="s">
        <v>6</v>
      </c>
      <c r="I7852" t="s">
        <v>6</v>
      </c>
      <c r="J7852" t="s">
        <v>6</v>
      </c>
      <c r="K7852" t="s">
        <v>6</v>
      </c>
      <c r="L7852" t="s">
        <v>6</v>
      </c>
      <c r="M7852" t="s">
        <v>6</v>
      </c>
      <c r="N7852" t="s">
        <v>6</v>
      </c>
      <c r="O7852" t="s">
        <v>6</v>
      </c>
      <c r="P7852">
        <v>27.197659640869652</v>
      </c>
      <c r="Q7852" t="s">
        <v>6</v>
      </c>
      <c r="R7852" t="s">
        <v>6</v>
      </c>
      <c r="S7852" t="s">
        <v>6</v>
      </c>
      <c r="T7852" t="s">
        <v>435</v>
      </c>
      <c r="U7852" t="s">
        <v>6</v>
      </c>
      <c r="V7852" t="s">
        <v>6</v>
      </c>
      <c r="W7852" t="s">
        <v>6</v>
      </c>
      <c r="X7852" t="s">
        <v>6</v>
      </c>
      <c r="Y7852" t="s">
        <v>6</v>
      </c>
      <c r="Z7852" t="s">
        <v>6</v>
      </c>
      <c r="AA7852" t="s">
        <v>6</v>
      </c>
      <c r="AB7852" t="s">
        <v>705</v>
      </c>
      <c r="AC7852" t="s">
        <v>796</v>
      </c>
    </row>
    <row r="7853" spans="1:29" x14ac:dyDescent="0.25">
      <c r="A7853" t="s">
        <v>390</v>
      </c>
      <c r="B7853">
        <v>656</v>
      </c>
      <c r="C7853" t="s">
        <v>204</v>
      </c>
      <c r="D7853">
        <v>1960</v>
      </c>
      <c r="E7853" t="s">
        <v>8847</v>
      </c>
      <c r="F7853" t="s">
        <v>6</v>
      </c>
      <c r="G7853" t="s">
        <v>6</v>
      </c>
      <c r="H7853" t="s">
        <v>6</v>
      </c>
      <c r="I7853" t="s">
        <v>6</v>
      </c>
      <c r="J7853" t="s">
        <v>6</v>
      </c>
      <c r="K7853" t="s">
        <v>6</v>
      </c>
      <c r="L7853" t="s">
        <v>6</v>
      </c>
      <c r="M7853" t="s">
        <v>6</v>
      </c>
      <c r="N7853" t="s">
        <v>6</v>
      </c>
      <c r="O7853" t="s">
        <v>6</v>
      </c>
      <c r="P7853">
        <v>29.8824825146108</v>
      </c>
      <c r="Q7853" t="s">
        <v>6</v>
      </c>
      <c r="R7853" t="s">
        <v>6</v>
      </c>
      <c r="S7853" t="s">
        <v>6</v>
      </c>
      <c r="T7853" t="s">
        <v>435</v>
      </c>
      <c r="U7853" t="s">
        <v>6</v>
      </c>
      <c r="V7853" t="s">
        <v>6</v>
      </c>
      <c r="W7853" t="s">
        <v>6</v>
      </c>
      <c r="X7853" t="s">
        <v>6</v>
      </c>
      <c r="Y7853" t="s">
        <v>6</v>
      </c>
      <c r="Z7853" t="s">
        <v>6</v>
      </c>
      <c r="AA7853" t="s">
        <v>6</v>
      </c>
      <c r="AB7853" t="s">
        <v>705</v>
      </c>
      <c r="AC7853" t="s">
        <v>796</v>
      </c>
    </row>
    <row r="7854" spans="1:29" x14ac:dyDescent="0.25">
      <c r="A7854" t="s">
        <v>390</v>
      </c>
      <c r="B7854">
        <v>656</v>
      </c>
      <c r="C7854" t="s">
        <v>204</v>
      </c>
      <c r="D7854">
        <v>1961</v>
      </c>
      <c r="E7854" t="s">
        <v>8848</v>
      </c>
      <c r="F7854" t="s">
        <v>6</v>
      </c>
      <c r="G7854" t="s">
        <v>6</v>
      </c>
      <c r="H7854" t="s">
        <v>6</v>
      </c>
      <c r="I7854" t="s">
        <v>6</v>
      </c>
      <c r="J7854" t="s">
        <v>6</v>
      </c>
      <c r="K7854" t="s">
        <v>6</v>
      </c>
      <c r="L7854" t="s">
        <v>6</v>
      </c>
      <c r="M7854" t="s">
        <v>6</v>
      </c>
      <c r="N7854" t="s">
        <v>6</v>
      </c>
      <c r="O7854" t="s">
        <v>6</v>
      </c>
      <c r="P7854">
        <v>32.439909968149315</v>
      </c>
      <c r="Q7854" t="s">
        <v>6</v>
      </c>
      <c r="R7854" t="s">
        <v>6</v>
      </c>
      <c r="S7854" t="s">
        <v>6</v>
      </c>
      <c r="T7854" t="s">
        <v>435</v>
      </c>
      <c r="U7854" t="s">
        <v>6</v>
      </c>
      <c r="V7854" t="s">
        <v>6</v>
      </c>
      <c r="W7854" t="s">
        <v>6</v>
      </c>
      <c r="X7854" t="s">
        <v>6</v>
      </c>
      <c r="Y7854" t="s">
        <v>6</v>
      </c>
      <c r="Z7854" t="s">
        <v>6</v>
      </c>
      <c r="AA7854" t="s">
        <v>6</v>
      </c>
      <c r="AB7854" t="s">
        <v>705</v>
      </c>
      <c r="AC7854" t="s">
        <v>796</v>
      </c>
    </row>
    <row r="7855" spans="1:29" x14ac:dyDescent="0.25">
      <c r="A7855" t="s">
        <v>390</v>
      </c>
      <c r="B7855">
        <v>656</v>
      </c>
      <c r="C7855" t="s">
        <v>204</v>
      </c>
      <c r="D7855">
        <v>1962</v>
      </c>
      <c r="E7855" t="s">
        <v>8849</v>
      </c>
      <c r="F7855" t="s">
        <v>6</v>
      </c>
      <c r="G7855" t="s">
        <v>6</v>
      </c>
      <c r="H7855" t="s">
        <v>6</v>
      </c>
      <c r="I7855" t="s">
        <v>6</v>
      </c>
      <c r="J7855" t="s">
        <v>6</v>
      </c>
      <c r="K7855" t="s">
        <v>6</v>
      </c>
      <c r="L7855" t="s">
        <v>6</v>
      </c>
      <c r="M7855" t="s">
        <v>6</v>
      </c>
      <c r="N7855" t="s">
        <v>6</v>
      </c>
      <c r="O7855" t="s">
        <v>6</v>
      </c>
      <c r="P7855">
        <v>33.539280884275705</v>
      </c>
      <c r="Q7855" t="s">
        <v>6</v>
      </c>
      <c r="R7855" t="s">
        <v>6</v>
      </c>
      <c r="S7855" t="s">
        <v>6</v>
      </c>
      <c r="T7855" t="s">
        <v>435</v>
      </c>
      <c r="U7855" t="s">
        <v>6</v>
      </c>
      <c r="V7855" t="s">
        <v>6</v>
      </c>
      <c r="W7855" t="s">
        <v>6</v>
      </c>
      <c r="X7855" t="s">
        <v>6</v>
      </c>
      <c r="Y7855" t="s">
        <v>6</v>
      </c>
      <c r="Z7855" t="s">
        <v>6</v>
      </c>
      <c r="AA7855" t="s">
        <v>6</v>
      </c>
      <c r="AB7855" t="s">
        <v>705</v>
      </c>
      <c r="AC7855" t="s">
        <v>796</v>
      </c>
    </row>
    <row r="7856" spans="1:29" x14ac:dyDescent="0.25">
      <c r="A7856" t="s">
        <v>390</v>
      </c>
      <c r="B7856">
        <v>656</v>
      </c>
      <c r="C7856" t="s">
        <v>204</v>
      </c>
      <c r="D7856">
        <v>1963</v>
      </c>
      <c r="E7856" t="s">
        <v>8850</v>
      </c>
      <c r="F7856" t="s">
        <v>6</v>
      </c>
      <c r="G7856" t="s">
        <v>6</v>
      </c>
      <c r="H7856" t="s">
        <v>6</v>
      </c>
      <c r="I7856" t="s">
        <v>6</v>
      </c>
      <c r="J7856" t="s">
        <v>6</v>
      </c>
      <c r="K7856" t="s">
        <v>6</v>
      </c>
      <c r="L7856" t="s">
        <v>6</v>
      </c>
      <c r="M7856" t="s">
        <v>6</v>
      </c>
      <c r="N7856" t="s">
        <v>6</v>
      </c>
      <c r="O7856" t="s">
        <v>6</v>
      </c>
      <c r="P7856">
        <v>35.7394438879153</v>
      </c>
      <c r="Q7856" t="s">
        <v>6</v>
      </c>
      <c r="R7856" t="s">
        <v>6</v>
      </c>
      <c r="S7856" t="s">
        <v>6</v>
      </c>
      <c r="T7856" t="s">
        <v>435</v>
      </c>
      <c r="U7856" t="s">
        <v>6</v>
      </c>
      <c r="V7856" t="s">
        <v>6</v>
      </c>
      <c r="W7856" t="s">
        <v>6</v>
      </c>
      <c r="X7856" t="s">
        <v>6</v>
      </c>
      <c r="Y7856" t="s">
        <v>6</v>
      </c>
      <c r="Z7856" t="s">
        <v>6</v>
      </c>
      <c r="AA7856" t="s">
        <v>6</v>
      </c>
      <c r="AB7856" t="s">
        <v>705</v>
      </c>
      <c r="AC7856" t="s">
        <v>796</v>
      </c>
    </row>
    <row r="7857" spans="1:29" x14ac:dyDescent="0.25">
      <c r="A7857" t="s">
        <v>390</v>
      </c>
      <c r="B7857">
        <v>656</v>
      </c>
      <c r="C7857" t="s">
        <v>204</v>
      </c>
      <c r="D7857">
        <v>1964</v>
      </c>
      <c r="E7857" t="s">
        <v>8851</v>
      </c>
      <c r="F7857" t="s">
        <v>6</v>
      </c>
      <c r="G7857" t="s">
        <v>6</v>
      </c>
      <c r="H7857" t="s">
        <v>6</v>
      </c>
      <c r="I7857" t="s">
        <v>6</v>
      </c>
      <c r="J7857" t="s">
        <v>6</v>
      </c>
      <c r="K7857" t="s">
        <v>6</v>
      </c>
      <c r="L7857" t="s">
        <v>6</v>
      </c>
      <c r="M7857" t="s">
        <v>6</v>
      </c>
      <c r="N7857" t="s">
        <v>6</v>
      </c>
      <c r="O7857" t="s">
        <v>6</v>
      </c>
      <c r="P7857">
        <v>39.883643018049597</v>
      </c>
      <c r="Q7857" t="s">
        <v>6</v>
      </c>
      <c r="R7857" t="s">
        <v>6</v>
      </c>
      <c r="S7857" t="s">
        <v>6</v>
      </c>
      <c r="T7857" t="s">
        <v>435</v>
      </c>
      <c r="U7857" t="s">
        <v>6</v>
      </c>
      <c r="V7857" t="s">
        <v>6</v>
      </c>
      <c r="W7857" t="s">
        <v>6</v>
      </c>
      <c r="X7857" t="s">
        <v>6</v>
      </c>
      <c r="Y7857" t="s">
        <v>6</v>
      </c>
      <c r="Z7857" t="s">
        <v>6</v>
      </c>
      <c r="AA7857" t="s">
        <v>6</v>
      </c>
      <c r="AB7857" t="s">
        <v>705</v>
      </c>
      <c r="AC7857" t="s">
        <v>796</v>
      </c>
    </row>
    <row r="7858" spans="1:29" x14ac:dyDescent="0.25">
      <c r="A7858" t="s">
        <v>390</v>
      </c>
      <c r="B7858">
        <v>656</v>
      </c>
      <c r="C7858" t="s">
        <v>204</v>
      </c>
      <c r="D7858">
        <v>1965</v>
      </c>
      <c r="E7858" t="s">
        <v>8852</v>
      </c>
      <c r="F7858" t="s">
        <v>6</v>
      </c>
      <c r="G7858" t="s">
        <v>6</v>
      </c>
      <c r="H7858" t="s">
        <v>6</v>
      </c>
      <c r="I7858" t="s">
        <v>6</v>
      </c>
      <c r="J7858" t="s">
        <v>6</v>
      </c>
      <c r="K7858" t="s">
        <v>6</v>
      </c>
      <c r="L7858" t="s">
        <v>6</v>
      </c>
      <c r="M7858" t="s">
        <v>6</v>
      </c>
      <c r="N7858" t="s">
        <v>6</v>
      </c>
      <c r="O7858" t="s">
        <v>6</v>
      </c>
      <c r="P7858">
        <v>44.870272609649099</v>
      </c>
      <c r="Q7858" t="s">
        <v>6</v>
      </c>
      <c r="R7858" t="s">
        <v>6</v>
      </c>
      <c r="S7858" t="s">
        <v>6</v>
      </c>
      <c r="T7858" t="s">
        <v>435</v>
      </c>
      <c r="U7858" t="s">
        <v>6</v>
      </c>
      <c r="V7858" t="s">
        <v>6</v>
      </c>
      <c r="W7858" t="s">
        <v>6</v>
      </c>
      <c r="X7858" t="s">
        <v>6</v>
      </c>
      <c r="Y7858" t="s">
        <v>6</v>
      </c>
      <c r="Z7858" t="s">
        <v>6</v>
      </c>
      <c r="AA7858" t="s">
        <v>6</v>
      </c>
      <c r="AB7858" t="s">
        <v>705</v>
      </c>
      <c r="AC7858" t="s">
        <v>796</v>
      </c>
    </row>
    <row r="7859" spans="1:29" x14ac:dyDescent="0.25">
      <c r="A7859" t="s">
        <v>390</v>
      </c>
      <c r="B7859">
        <v>656</v>
      </c>
      <c r="C7859" t="s">
        <v>204</v>
      </c>
      <c r="D7859">
        <v>1966</v>
      </c>
      <c r="E7859" t="s">
        <v>8853</v>
      </c>
      <c r="F7859" t="s">
        <v>6</v>
      </c>
      <c r="G7859" t="s">
        <v>6</v>
      </c>
      <c r="H7859" t="s">
        <v>6</v>
      </c>
      <c r="I7859" t="s">
        <v>6</v>
      </c>
      <c r="J7859" t="s">
        <v>6</v>
      </c>
      <c r="K7859" t="s">
        <v>6</v>
      </c>
      <c r="L7859" t="s">
        <v>6</v>
      </c>
      <c r="M7859" t="s">
        <v>6</v>
      </c>
      <c r="N7859" t="s">
        <v>6</v>
      </c>
      <c r="O7859" t="s">
        <v>6</v>
      </c>
      <c r="P7859">
        <v>51.023840396194899</v>
      </c>
      <c r="Q7859" t="s">
        <v>6</v>
      </c>
      <c r="R7859" t="s">
        <v>6</v>
      </c>
      <c r="S7859" t="s">
        <v>6</v>
      </c>
      <c r="T7859" t="s">
        <v>435</v>
      </c>
      <c r="U7859" t="s">
        <v>6</v>
      </c>
      <c r="V7859" t="s">
        <v>6</v>
      </c>
      <c r="W7859" t="s">
        <v>6</v>
      </c>
      <c r="X7859" t="s">
        <v>6</v>
      </c>
      <c r="Y7859" t="s">
        <v>6</v>
      </c>
      <c r="Z7859" t="s">
        <v>6</v>
      </c>
      <c r="AA7859" t="s">
        <v>6</v>
      </c>
      <c r="AB7859" t="s">
        <v>705</v>
      </c>
      <c r="AC7859" t="s">
        <v>796</v>
      </c>
    </row>
    <row r="7860" spans="1:29" x14ac:dyDescent="0.25">
      <c r="A7860" t="s">
        <v>390</v>
      </c>
      <c r="B7860">
        <v>656</v>
      </c>
      <c r="C7860" t="s">
        <v>204</v>
      </c>
      <c r="D7860">
        <v>1967</v>
      </c>
      <c r="E7860" t="s">
        <v>8854</v>
      </c>
      <c r="F7860" t="s">
        <v>6</v>
      </c>
      <c r="G7860" t="s">
        <v>6</v>
      </c>
      <c r="H7860" t="s">
        <v>6</v>
      </c>
      <c r="I7860" t="s">
        <v>6</v>
      </c>
      <c r="J7860" t="s">
        <v>6</v>
      </c>
      <c r="K7860" t="s">
        <v>6</v>
      </c>
      <c r="L7860" t="s">
        <v>6</v>
      </c>
      <c r="M7860" t="s">
        <v>6</v>
      </c>
      <c r="N7860" t="s">
        <v>6</v>
      </c>
      <c r="O7860" t="s">
        <v>6</v>
      </c>
      <c r="P7860">
        <v>58.668965562020297</v>
      </c>
      <c r="Q7860" t="s">
        <v>6</v>
      </c>
      <c r="R7860" t="s">
        <v>6</v>
      </c>
      <c r="S7860" t="s">
        <v>6</v>
      </c>
      <c r="T7860" t="s">
        <v>435</v>
      </c>
      <c r="U7860" t="s">
        <v>6</v>
      </c>
      <c r="V7860" t="s">
        <v>6</v>
      </c>
      <c r="W7860" t="s">
        <v>6</v>
      </c>
      <c r="X7860" t="s">
        <v>6</v>
      </c>
      <c r="Y7860" t="s">
        <v>6</v>
      </c>
      <c r="Z7860" t="s">
        <v>6</v>
      </c>
      <c r="AA7860" t="s">
        <v>6</v>
      </c>
      <c r="AB7860" t="s">
        <v>705</v>
      </c>
      <c r="AC7860" t="s">
        <v>796</v>
      </c>
    </row>
    <row r="7861" spans="1:29" x14ac:dyDescent="0.25">
      <c r="A7861" t="s">
        <v>390</v>
      </c>
      <c r="B7861">
        <v>656</v>
      </c>
      <c r="C7861" t="s">
        <v>204</v>
      </c>
      <c r="D7861">
        <v>1968</v>
      </c>
      <c r="E7861" t="s">
        <v>8855</v>
      </c>
      <c r="F7861" t="s">
        <v>6</v>
      </c>
      <c r="G7861" t="s">
        <v>6</v>
      </c>
      <c r="H7861" t="s">
        <v>6</v>
      </c>
      <c r="I7861" t="s">
        <v>6</v>
      </c>
      <c r="J7861" t="s">
        <v>6</v>
      </c>
      <c r="K7861" t="s">
        <v>6</v>
      </c>
      <c r="L7861" t="s">
        <v>6</v>
      </c>
      <c r="M7861" t="s">
        <v>6</v>
      </c>
      <c r="N7861" t="s">
        <v>6</v>
      </c>
      <c r="O7861" t="s">
        <v>6</v>
      </c>
      <c r="P7861">
        <v>64.324714231578398</v>
      </c>
      <c r="Q7861" t="s">
        <v>6</v>
      </c>
      <c r="R7861" t="s">
        <v>6</v>
      </c>
      <c r="S7861" t="s">
        <v>6</v>
      </c>
      <c r="T7861" t="s">
        <v>435</v>
      </c>
      <c r="U7861" t="s">
        <v>6</v>
      </c>
      <c r="V7861" t="s">
        <v>6</v>
      </c>
      <c r="W7861" t="s">
        <v>6</v>
      </c>
      <c r="X7861" t="s">
        <v>6</v>
      </c>
      <c r="Y7861" t="s">
        <v>6</v>
      </c>
      <c r="Z7861" t="s">
        <v>6</v>
      </c>
      <c r="AA7861" t="s">
        <v>6</v>
      </c>
      <c r="AB7861" t="s">
        <v>705</v>
      </c>
      <c r="AC7861" t="s">
        <v>796</v>
      </c>
    </row>
    <row r="7862" spans="1:29" x14ac:dyDescent="0.25">
      <c r="A7862" t="s">
        <v>390</v>
      </c>
      <c r="B7862">
        <v>656</v>
      </c>
      <c r="C7862" t="s">
        <v>204</v>
      </c>
      <c r="D7862">
        <v>1969</v>
      </c>
      <c r="E7862" t="s">
        <v>8856</v>
      </c>
      <c r="F7862" t="s">
        <v>6</v>
      </c>
      <c r="G7862" t="s">
        <v>6</v>
      </c>
      <c r="H7862" t="s">
        <v>6</v>
      </c>
      <c r="I7862" t="s">
        <v>6</v>
      </c>
      <c r="J7862" t="s">
        <v>6</v>
      </c>
      <c r="K7862" t="s">
        <v>6</v>
      </c>
      <c r="L7862" t="s">
        <v>6</v>
      </c>
      <c r="M7862" t="s">
        <v>6</v>
      </c>
      <c r="N7862" t="s">
        <v>6</v>
      </c>
      <c r="O7862" t="s">
        <v>6</v>
      </c>
      <c r="P7862">
        <v>70.045528970520195</v>
      </c>
      <c r="Q7862" t="s">
        <v>6</v>
      </c>
      <c r="R7862" t="s">
        <v>6</v>
      </c>
      <c r="S7862" t="s">
        <v>6</v>
      </c>
      <c r="T7862" t="s">
        <v>435</v>
      </c>
      <c r="U7862" t="s">
        <v>6</v>
      </c>
      <c r="V7862" t="s">
        <v>6</v>
      </c>
      <c r="W7862" t="s">
        <v>6</v>
      </c>
      <c r="X7862" t="s">
        <v>6</v>
      </c>
      <c r="Y7862" t="s">
        <v>6</v>
      </c>
      <c r="Z7862" t="s">
        <v>6</v>
      </c>
      <c r="AA7862" t="s">
        <v>6</v>
      </c>
      <c r="AB7862" t="s">
        <v>705</v>
      </c>
      <c r="AC7862" t="s">
        <v>796</v>
      </c>
    </row>
    <row r="7863" spans="1:29" x14ac:dyDescent="0.25">
      <c r="A7863" t="s">
        <v>390</v>
      </c>
      <c r="B7863">
        <v>656</v>
      </c>
      <c r="C7863" t="s">
        <v>204</v>
      </c>
      <c r="D7863">
        <v>1970</v>
      </c>
      <c r="E7863" t="s">
        <v>8857</v>
      </c>
      <c r="F7863" t="s">
        <v>6</v>
      </c>
      <c r="G7863" t="s">
        <v>6</v>
      </c>
      <c r="H7863" t="s">
        <v>6</v>
      </c>
      <c r="I7863" t="s">
        <v>6</v>
      </c>
      <c r="J7863" t="s">
        <v>6</v>
      </c>
      <c r="K7863" t="s">
        <v>6</v>
      </c>
      <c r="L7863" t="s">
        <v>6</v>
      </c>
      <c r="M7863" t="s">
        <v>6</v>
      </c>
      <c r="N7863" t="s">
        <v>6</v>
      </c>
      <c r="O7863" t="s">
        <v>6</v>
      </c>
      <c r="P7863">
        <v>75.853296603490193</v>
      </c>
      <c r="Q7863" t="s">
        <v>6</v>
      </c>
      <c r="R7863" t="s">
        <v>6</v>
      </c>
      <c r="S7863" t="s">
        <v>6</v>
      </c>
      <c r="T7863" t="s">
        <v>435</v>
      </c>
      <c r="U7863" t="s">
        <v>6</v>
      </c>
      <c r="V7863" t="s">
        <v>6</v>
      </c>
      <c r="W7863" t="s">
        <v>6</v>
      </c>
      <c r="X7863" t="s">
        <v>6</v>
      </c>
      <c r="Y7863" t="s">
        <v>6</v>
      </c>
      <c r="Z7863" t="s">
        <v>6</v>
      </c>
      <c r="AA7863" t="s">
        <v>6</v>
      </c>
      <c r="AB7863" t="s">
        <v>705</v>
      </c>
      <c r="AC7863" t="s">
        <v>796</v>
      </c>
    </row>
    <row r="7864" spans="1:29" x14ac:dyDescent="0.25">
      <c r="A7864" t="s">
        <v>390</v>
      </c>
      <c r="B7864">
        <v>656</v>
      </c>
      <c r="C7864" t="s">
        <v>204</v>
      </c>
      <c r="D7864">
        <v>1971</v>
      </c>
      <c r="E7864" t="s">
        <v>8858</v>
      </c>
      <c r="F7864" t="s">
        <v>6</v>
      </c>
      <c r="G7864" t="s">
        <v>6</v>
      </c>
      <c r="H7864" t="s">
        <v>6</v>
      </c>
      <c r="I7864" t="s">
        <v>6</v>
      </c>
      <c r="J7864" t="s">
        <v>6</v>
      </c>
      <c r="K7864" t="s">
        <v>6</v>
      </c>
      <c r="L7864" t="s">
        <v>6</v>
      </c>
      <c r="M7864" t="s">
        <v>6</v>
      </c>
      <c r="N7864" t="s">
        <v>6</v>
      </c>
      <c r="O7864" t="s">
        <v>6</v>
      </c>
      <c r="P7864">
        <v>84.417148300394601</v>
      </c>
      <c r="Q7864" t="s">
        <v>6</v>
      </c>
      <c r="R7864" t="s">
        <v>6</v>
      </c>
      <c r="S7864" t="s">
        <v>6</v>
      </c>
      <c r="T7864" t="s">
        <v>435</v>
      </c>
      <c r="U7864" t="s">
        <v>6</v>
      </c>
      <c r="V7864" t="s">
        <v>6</v>
      </c>
      <c r="W7864" t="s">
        <v>6</v>
      </c>
      <c r="X7864" t="s">
        <v>6</v>
      </c>
      <c r="Y7864" t="s">
        <v>6</v>
      </c>
      <c r="Z7864" t="s">
        <v>6</v>
      </c>
      <c r="AA7864" t="s">
        <v>6</v>
      </c>
      <c r="AB7864" t="s">
        <v>705</v>
      </c>
      <c r="AC7864" t="s">
        <v>796</v>
      </c>
    </row>
    <row r="7865" spans="1:29" x14ac:dyDescent="0.25">
      <c r="A7865" t="s">
        <v>390</v>
      </c>
      <c r="B7865">
        <v>656</v>
      </c>
      <c r="C7865" t="s">
        <v>204</v>
      </c>
      <c r="D7865">
        <v>1972</v>
      </c>
      <c r="E7865" t="s">
        <v>8859</v>
      </c>
      <c r="F7865" t="s">
        <v>6</v>
      </c>
      <c r="G7865" t="s">
        <v>6</v>
      </c>
      <c r="H7865" t="s">
        <v>6</v>
      </c>
      <c r="I7865" t="s">
        <v>6</v>
      </c>
      <c r="J7865" t="s">
        <v>6</v>
      </c>
      <c r="K7865" t="s">
        <v>6</v>
      </c>
      <c r="L7865" t="s">
        <v>6</v>
      </c>
      <c r="M7865" t="s">
        <v>6</v>
      </c>
      <c r="N7865" t="s">
        <v>6</v>
      </c>
      <c r="O7865" t="s">
        <v>6</v>
      </c>
      <c r="P7865">
        <v>91.1882281128035</v>
      </c>
      <c r="Q7865" t="s">
        <v>6</v>
      </c>
      <c r="R7865" t="s">
        <v>6</v>
      </c>
      <c r="S7865" t="s">
        <v>6</v>
      </c>
      <c r="T7865" t="s">
        <v>435</v>
      </c>
      <c r="U7865" t="s">
        <v>6</v>
      </c>
      <c r="V7865" t="s">
        <v>6</v>
      </c>
      <c r="W7865" t="s">
        <v>6</v>
      </c>
      <c r="X7865" t="s">
        <v>6</v>
      </c>
      <c r="Y7865" t="s">
        <v>6</v>
      </c>
      <c r="Z7865" t="s">
        <v>6</v>
      </c>
      <c r="AA7865" t="s">
        <v>6</v>
      </c>
      <c r="AB7865" t="s">
        <v>705</v>
      </c>
      <c r="AC7865" t="s">
        <v>796</v>
      </c>
    </row>
    <row r="7866" spans="1:29" x14ac:dyDescent="0.25">
      <c r="A7866" t="s">
        <v>390</v>
      </c>
      <c r="B7866">
        <v>656</v>
      </c>
      <c r="C7866" t="s">
        <v>204</v>
      </c>
      <c r="D7866">
        <v>1973</v>
      </c>
      <c r="E7866" t="s">
        <v>8860</v>
      </c>
      <c r="F7866" t="s">
        <v>6</v>
      </c>
      <c r="G7866" t="s">
        <v>6</v>
      </c>
      <c r="H7866" t="s">
        <v>6</v>
      </c>
      <c r="I7866" t="s">
        <v>6</v>
      </c>
      <c r="J7866" t="s">
        <v>6</v>
      </c>
      <c r="K7866" t="s">
        <v>6</v>
      </c>
      <c r="L7866" t="s">
        <v>6</v>
      </c>
      <c r="M7866" t="s">
        <v>6</v>
      </c>
      <c r="N7866" t="s">
        <v>6</v>
      </c>
      <c r="O7866" t="s">
        <v>6</v>
      </c>
      <c r="P7866">
        <v>101.845795533062</v>
      </c>
      <c r="Q7866" t="s">
        <v>6</v>
      </c>
      <c r="R7866" t="s">
        <v>6</v>
      </c>
      <c r="S7866" t="s">
        <v>6</v>
      </c>
      <c r="T7866" t="s">
        <v>435</v>
      </c>
      <c r="U7866" t="s">
        <v>6</v>
      </c>
      <c r="V7866" t="s">
        <v>6</v>
      </c>
      <c r="W7866" t="s">
        <v>6</v>
      </c>
      <c r="X7866" t="s">
        <v>6</v>
      </c>
      <c r="Y7866" t="s">
        <v>6</v>
      </c>
      <c r="Z7866" t="s">
        <v>6</v>
      </c>
      <c r="AA7866" t="s">
        <v>6</v>
      </c>
      <c r="AB7866" t="s">
        <v>705</v>
      </c>
      <c r="AC7866" t="s">
        <v>796</v>
      </c>
    </row>
    <row r="7867" spans="1:29" x14ac:dyDescent="0.25">
      <c r="A7867" t="s">
        <v>390</v>
      </c>
      <c r="B7867">
        <v>656</v>
      </c>
      <c r="C7867" t="s">
        <v>204</v>
      </c>
      <c r="D7867">
        <v>1974</v>
      </c>
      <c r="E7867" t="s">
        <v>8861</v>
      </c>
      <c r="F7867" t="s">
        <v>6</v>
      </c>
      <c r="G7867" t="s">
        <v>6</v>
      </c>
      <c r="H7867" t="s">
        <v>6</v>
      </c>
      <c r="I7867" t="s">
        <v>6</v>
      </c>
      <c r="J7867" t="s">
        <v>6</v>
      </c>
      <c r="K7867" t="s">
        <v>6</v>
      </c>
      <c r="L7867" t="s">
        <v>6</v>
      </c>
      <c r="M7867" t="s">
        <v>6</v>
      </c>
      <c r="N7867" t="s">
        <v>6</v>
      </c>
      <c r="O7867" t="s">
        <v>6</v>
      </c>
      <c r="P7867">
        <v>111.639767444163</v>
      </c>
      <c r="Q7867" t="s">
        <v>6</v>
      </c>
      <c r="R7867" t="s">
        <v>6</v>
      </c>
      <c r="S7867" t="s">
        <v>6</v>
      </c>
      <c r="T7867" t="s">
        <v>435</v>
      </c>
      <c r="U7867" t="s">
        <v>6</v>
      </c>
      <c r="V7867" t="s">
        <v>6</v>
      </c>
      <c r="W7867" t="s">
        <v>6</v>
      </c>
      <c r="X7867" t="s">
        <v>6</v>
      </c>
      <c r="Y7867" t="s">
        <v>6</v>
      </c>
      <c r="Z7867" t="s">
        <v>6</v>
      </c>
      <c r="AA7867" t="s">
        <v>6</v>
      </c>
      <c r="AB7867" t="s">
        <v>705</v>
      </c>
      <c r="AC7867" t="s">
        <v>796</v>
      </c>
    </row>
    <row r="7868" spans="1:29" x14ac:dyDescent="0.25">
      <c r="A7868" t="s">
        <v>390</v>
      </c>
      <c r="B7868">
        <v>656</v>
      </c>
      <c r="C7868" t="s">
        <v>204</v>
      </c>
      <c r="D7868">
        <v>1975</v>
      </c>
      <c r="E7868" t="s">
        <v>8862</v>
      </c>
      <c r="F7868" t="s">
        <v>6</v>
      </c>
      <c r="G7868" t="s">
        <v>6</v>
      </c>
      <c r="H7868" t="s">
        <v>6</v>
      </c>
      <c r="I7868" t="s">
        <v>6</v>
      </c>
      <c r="J7868" t="s">
        <v>6</v>
      </c>
      <c r="K7868" t="s">
        <v>6</v>
      </c>
      <c r="L7868" t="s">
        <v>6</v>
      </c>
      <c r="M7868" t="s">
        <v>6</v>
      </c>
      <c r="N7868" t="s">
        <v>6</v>
      </c>
      <c r="O7868" t="s">
        <v>6</v>
      </c>
      <c r="P7868">
        <v>120.38971022237899</v>
      </c>
      <c r="Q7868" t="s">
        <v>6</v>
      </c>
      <c r="R7868" t="s">
        <v>6</v>
      </c>
      <c r="S7868" t="s">
        <v>6</v>
      </c>
      <c r="T7868" t="s">
        <v>435</v>
      </c>
      <c r="U7868" t="s">
        <v>6</v>
      </c>
      <c r="V7868" t="s">
        <v>6</v>
      </c>
      <c r="W7868" t="s">
        <v>6</v>
      </c>
      <c r="X7868" t="s">
        <v>6</v>
      </c>
      <c r="Y7868" t="s">
        <v>6</v>
      </c>
      <c r="Z7868" t="s">
        <v>6</v>
      </c>
      <c r="AA7868" t="s">
        <v>6</v>
      </c>
      <c r="AB7868" t="s">
        <v>705</v>
      </c>
      <c r="AC7868" t="s">
        <v>796</v>
      </c>
    </row>
    <row r="7869" spans="1:29" x14ac:dyDescent="0.25">
      <c r="A7869" t="s">
        <v>390</v>
      </c>
      <c r="B7869">
        <v>656</v>
      </c>
      <c r="C7869" t="s">
        <v>204</v>
      </c>
      <c r="D7869">
        <v>1976</v>
      </c>
      <c r="E7869" t="s">
        <v>8863</v>
      </c>
      <c r="F7869" t="s">
        <v>6</v>
      </c>
      <c r="G7869" t="s">
        <v>6</v>
      </c>
      <c r="H7869" t="s">
        <v>6</v>
      </c>
      <c r="I7869" t="s">
        <v>6</v>
      </c>
      <c r="J7869" t="s">
        <v>6</v>
      </c>
      <c r="K7869" t="s">
        <v>6</v>
      </c>
      <c r="L7869" t="s">
        <v>6</v>
      </c>
      <c r="M7869" t="s">
        <v>6</v>
      </c>
      <c r="N7869" t="s">
        <v>6</v>
      </c>
      <c r="O7869" t="s">
        <v>6</v>
      </c>
      <c r="P7869">
        <v>137.983915043499</v>
      </c>
      <c r="Q7869" t="s">
        <v>6</v>
      </c>
      <c r="R7869" t="s">
        <v>6</v>
      </c>
      <c r="S7869" t="s">
        <v>6</v>
      </c>
      <c r="T7869" t="s">
        <v>435</v>
      </c>
      <c r="U7869" t="s">
        <v>6</v>
      </c>
      <c r="V7869" t="s">
        <v>6</v>
      </c>
      <c r="W7869" t="s">
        <v>6</v>
      </c>
      <c r="X7869" t="s">
        <v>6</v>
      </c>
      <c r="Y7869" t="s">
        <v>6</v>
      </c>
      <c r="Z7869" t="s">
        <v>6</v>
      </c>
      <c r="AA7869" t="s">
        <v>6</v>
      </c>
      <c r="AB7869" t="s">
        <v>705</v>
      </c>
      <c r="AC7869" t="s">
        <v>796</v>
      </c>
    </row>
    <row r="7870" spans="1:29" x14ac:dyDescent="0.25">
      <c r="A7870" t="s">
        <v>390</v>
      </c>
      <c r="B7870">
        <v>656</v>
      </c>
      <c r="C7870" t="s">
        <v>204</v>
      </c>
      <c r="D7870">
        <v>1977</v>
      </c>
      <c r="E7870" t="s">
        <v>8864</v>
      </c>
      <c r="F7870" t="s">
        <v>6</v>
      </c>
      <c r="G7870" t="s">
        <v>6</v>
      </c>
      <c r="H7870" t="s">
        <v>6</v>
      </c>
      <c r="I7870" t="s">
        <v>6</v>
      </c>
      <c r="J7870" t="s">
        <v>6</v>
      </c>
      <c r="K7870" t="s">
        <v>6</v>
      </c>
      <c r="L7870" t="s">
        <v>6</v>
      </c>
      <c r="M7870" t="s">
        <v>6</v>
      </c>
      <c r="N7870" t="s">
        <v>6</v>
      </c>
      <c r="O7870" t="s">
        <v>6</v>
      </c>
      <c r="P7870">
        <v>139.51043084031701</v>
      </c>
      <c r="Q7870" t="s">
        <v>6</v>
      </c>
      <c r="R7870" t="s">
        <v>6</v>
      </c>
      <c r="S7870" t="s">
        <v>6</v>
      </c>
      <c r="T7870" t="s">
        <v>435</v>
      </c>
      <c r="U7870" t="s">
        <v>6</v>
      </c>
      <c r="V7870" t="s">
        <v>6</v>
      </c>
      <c r="W7870" t="s">
        <v>6</v>
      </c>
      <c r="X7870" t="s">
        <v>6</v>
      </c>
      <c r="Y7870" t="s">
        <v>6</v>
      </c>
      <c r="Z7870" t="s">
        <v>6</v>
      </c>
      <c r="AA7870" t="s">
        <v>6</v>
      </c>
      <c r="AB7870" t="s">
        <v>705</v>
      </c>
      <c r="AC7870" t="s">
        <v>796</v>
      </c>
    </row>
    <row r="7871" spans="1:29" x14ac:dyDescent="0.25">
      <c r="A7871" t="s">
        <v>390</v>
      </c>
      <c r="B7871">
        <v>656</v>
      </c>
      <c r="C7871" t="s">
        <v>204</v>
      </c>
      <c r="D7871">
        <v>1978</v>
      </c>
      <c r="E7871" t="s">
        <v>8865</v>
      </c>
      <c r="F7871" t="s">
        <v>6</v>
      </c>
      <c r="G7871" t="s">
        <v>6</v>
      </c>
      <c r="H7871" t="s">
        <v>6</v>
      </c>
      <c r="I7871" t="s">
        <v>6</v>
      </c>
      <c r="J7871" t="s">
        <v>6</v>
      </c>
      <c r="K7871" t="s">
        <v>6</v>
      </c>
      <c r="L7871" t="s">
        <v>6</v>
      </c>
      <c r="M7871" t="s">
        <v>6</v>
      </c>
      <c r="N7871" t="s">
        <v>6</v>
      </c>
      <c r="O7871" t="s">
        <v>6</v>
      </c>
      <c r="P7871">
        <v>152.21035106227501</v>
      </c>
      <c r="Q7871" t="s">
        <v>6</v>
      </c>
      <c r="R7871" t="s">
        <v>6</v>
      </c>
      <c r="S7871" t="s">
        <v>6</v>
      </c>
      <c r="T7871" t="s">
        <v>435</v>
      </c>
      <c r="U7871" t="s">
        <v>6</v>
      </c>
      <c r="V7871" t="s">
        <v>6</v>
      </c>
      <c r="W7871" t="s">
        <v>6</v>
      </c>
      <c r="X7871" t="s">
        <v>6</v>
      </c>
      <c r="Y7871" t="s">
        <v>6</v>
      </c>
      <c r="Z7871" t="s">
        <v>6</v>
      </c>
      <c r="AA7871" t="s">
        <v>6</v>
      </c>
      <c r="AB7871" t="s">
        <v>705</v>
      </c>
      <c r="AC7871" t="s">
        <v>796</v>
      </c>
    </row>
    <row r="7872" spans="1:29" x14ac:dyDescent="0.25">
      <c r="A7872" t="s">
        <v>390</v>
      </c>
      <c r="B7872">
        <v>656</v>
      </c>
      <c r="C7872" t="s">
        <v>204</v>
      </c>
      <c r="D7872">
        <v>1979</v>
      </c>
      <c r="E7872" t="s">
        <v>8866</v>
      </c>
      <c r="F7872" t="s">
        <v>6</v>
      </c>
      <c r="G7872" t="s">
        <v>6</v>
      </c>
      <c r="H7872" t="s">
        <v>6</v>
      </c>
      <c r="I7872" t="s">
        <v>6</v>
      </c>
      <c r="J7872" t="s">
        <v>6</v>
      </c>
      <c r="K7872" t="s">
        <v>6</v>
      </c>
      <c r="L7872" t="s">
        <v>6</v>
      </c>
      <c r="M7872" t="s">
        <v>6</v>
      </c>
      <c r="N7872" t="s">
        <v>6</v>
      </c>
      <c r="O7872" t="s">
        <v>6</v>
      </c>
      <c r="P7872">
        <v>161.852028036424</v>
      </c>
      <c r="Q7872" t="s">
        <v>6</v>
      </c>
      <c r="R7872" t="s">
        <v>6</v>
      </c>
      <c r="S7872" t="s">
        <v>6</v>
      </c>
      <c r="T7872" t="s">
        <v>435</v>
      </c>
      <c r="U7872" t="s">
        <v>6</v>
      </c>
      <c r="V7872" t="s">
        <v>6</v>
      </c>
      <c r="W7872" t="s">
        <v>6</v>
      </c>
      <c r="X7872" t="s">
        <v>6</v>
      </c>
      <c r="Y7872" t="s">
        <v>6</v>
      </c>
      <c r="Z7872" t="s">
        <v>6</v>
      </c>
      <c r="AA7872" t="s">
        <v>6</v>
      </c>
      <c r="AB7872" t="s">
        <v>705</v>
      </c>
      <c r="AC7872" t="s">
        <v>796</v>
      </c>
    </row>
    <row r="7873" spans="1:29" x14ac:dyDescent="0.25">
      <c r="A7873" t="s">
        <v>390</v>
      </c>
      <c r="B7873">
        <v>656</v>
      </c>
      <c r="C7873" t="s">
        <v>204</v>
      </c>
      <c r="D7873">
        <v>1980</v>
      </c>
      <c r="E7873" t="s">
        <v>8867</v>
      </c>
      <c r="F7873" t="s">
        <v>6</v>
      </c>
      <c r="G7873" t="s">
        <v>6</v>
      </c>
      <c r="H7873" t="s">
        <v>6</v>
      </c>
      <c r="I7873" t="s">
        <v>6</v>
      </c>
      <c r="J7873" t="s">
        <v>6</v>
      </c>
      <c r="K7873" t="s">
        <v>6</v>
      </c>
      <c r="L7873" t="s">
        <v>6</v>
      </c>
      <c r="M7873" t="s">
        <v>6</v>
      </c>
      <c r="N7873" t="s">
        <v>6</v>
      </c>
      <c r="O7873" t="s">
        <v>6</v>
      </c>
      <c r="P7873">
        <v>176.41934444969601</v>
      </c>
      <c r="Q7873" t="s">
        <v>6</v>
      </c>
      <c r="R7873" t="s">
        <v>6</v>
      </c>
      <c r="S7873" t="s">
        <v>6</v>
      </c>
      <c r="T7873" t="s">
        <v>435</v>
      </c>
      <c r="U7873" t="s">
        <v>6</v>
      </c>
      <c r="V7873" t="s">
        <v>6</v>
      </c>
      <c r="W7873" t="s">
        <v>6</v>
      </c>
      <c r="X7873" t="s">
        <v>6</v>
      </c>
      <c r="Y7873" t="s">
        <v>6</v>
      </c>
      <c r="Z7873" t="s">
        <v>6</v>
      </c>
      <c r="AA7873" t="s">
        <v>6</v>
      </c>
      <c r="AB7873" t="s">
        <v>705</v>
      </c>
      <c r="AC7873" t="s">
        <v>796</v>
      </c>
    </row>
    <row r="7874" spans="1:29" x14ac:dyDescent="0.25">
      <c r="A7874" t="s">
        <v>390</v>
      </c>
      <c r="B7874">
        <v>656</v>
      </c>
      <c r="C7874" t="s">
        <v>204</v>
      </c>
      <c r="D7874">
        <v>1981</v>
      </c>
      <c r="E7874" t="s">
        <v>8868</v>
      </c>
      <c r="F7874" t="s">
        <v>6</v>
      </c>
      <c r="G7874" t="s">
        <v>6</v>
      </c>
      <c r="H7874" t="s">
        <v>6</v>
      </c>
      <c r="I7874" t="s">
        <v>6</v>
      </c>
      <c r="J7874" t="s">
        <v>6</v>
      </c>
      <c r="K7874" t="s">
        <v>6</v>
      </c>
      <c r="L7874" t="s">
        <v>6</v>
      </c>
      <c r="M7874" t="s">
        <v>6</v>
      </c>
      <c r="N7874" t="s">
        <v>6</v>
      </c>
      <c r="O7874" t="s">
        <v>6</v>
      </c>
      <c r="P7874">
        <v>192.82640662838699</v>
      </c>
      <c r="Q7874" t="s">
        <v>6</v>
      </c>
      <c r="R7874" t="s">
        <v>6</v>
      </c>
      <c r="S7874" t="s">
        <v>6</v>
      </c>
      <c r="T7874" t="s">
        <v>435</v>
      </c>
      <c r="U7874" t="s">
        <v>6</v>
      </c>
      <c r="V7874" t="s">
        <v>6</v>
      </c>
      <c r="W7874" t="s">
        <v>6</v>
      </c>
      <c r="X7874" t="s">
        <v>6</v>
      </c>
      <c r="Y7874" t="s">
        <v>6</v>
      </c>
      <c r="Z7874" t="s">
        <v>6</v>
      </c>
      <c r="AA7874" t="s">
        <v>6</v>
      </c>
      <c r="AB7874" t="s">
        <v>705</v>
      </c>
      <c r="AC7874" t="s">
        <v>796</v>
      </c>
    </row>
    <row r="7875" spans="1:29" x14ac:dyDescent="0.25">
      <c r="A7875" t="s">
        <v>390</v>
      </c>
      <c r="B7875">
        <v>656</v>
      </c>
      <c r="C7875" t="s">
        <v>204</v>
      </c>
      <c r="D7875">
        <v>1982</v>
      </c>
      <c r="E7875" t="s">
        <v>8869</v>
      </c>
      <c r="F7875" t="s">
        <v>6</v>
      </c>
      <c r="G7875" t="s">
        <v>6</v>
      </c>
      <c r="H7875" t="s">
        <v>6</v>
      </c>
      <c r="I7875" t="s">
        <v>6</v>
      </c>
      <c r="J7875" t="s">
        <v>6</v>
      </c>
      <c r="K7875" t="s">
        <v>6</v>
      </c>
      <c r="L7875" t="s">
        <v>6</v>
      </c>
      <c r="M7875" t="s">
        <v>6</v>
      </c>
      <c r="N7875" t="s">
        <v>6</v>
      </c>
      <c r="O7875" t="s">
        <v>6</v>
      </c>
      <c r="P7875">
        <v>254.53018422317999</v>
      </c>
      <c r="Q7875" t="s">
        <v>6</v>
      </c>
      <c r="R7875" t="s">
        <v>6</v>
      </c>
      <c r="S7875" t="s">
        <v>6</v>
      </c>
      <c r="T7875" t="s">
        <v>435</v>
      </c>
      <c r="U7875" t="s">
        <v>6</v>
      </c>
      <c r="V7875" t="s">
        <v>6</v>
      </c>
      <c r="W7875" t="s">
        <v>6</v>
      </c>
      <c r="X7875" t="s">
        <v>6</v>
      </c>
      <c r="Y7875" t="s">
        <v>6</v>
      </c>
      <c r="Z7875" t="s">
        <v>6</v>
      </c>
      <c r="AA7875" t="s">
        <v>6</v>
      </c>
      <c r="AB7875" t="s">
        <v>705</v>
      </c>
      <c r="AC7875" t="s">
        <v>796</v>
      </c>
    </row>
    <row r="7876" spans="1:29" x14ac:dyDescent="0.25">
      <c r="A7876" t="s">
        <v>390</v>
      </c>
      <c r="B7876">
        <v>656</v>
      </c>
      <c r="C7876" t="s">
        <v>204</v>
      </c>
      <c r="D7876">
        <v>1983</v>
      </c>
      <c r="E7876" t="s">
        <v>8870</v>
      </c>
      <c r="F7876" t="s">
        <v>6</v>
      </c>
      <c r="G7876" t="s">
        <v>6</v>
      </c>
      <c r="H7876" t="s">
        <v>6</v>
      </c>
      <c r="I7876" t="s">
        <v>6</v>
      </c>
      <c r="J7876" t="s">
        <v>6</v>
      </c>
      <c r="K7876" t="s">
        <v>6</v>
      </c>
      <c r="L7876" t="s">
        <v>6</v>
      </c>
      <c r="M7876" t="s">
        <v>6</v>
      </c>
      <c r="N7876" t="s">
        <v>6</v>
      </c>
      <c r="O7876" t="s">
        <v>6</v>
      </c>
      <c r="P7876">
        <v>333.43541383333002</v>
      </c>
      <c r="Q7876" t="s">
        <v>6</v>
      </c>
      <c r="R7876" t="s">
        <v>6</v>
      </c>
      <c r="S7876" t="s">
        <v>6</v>
      </c>
      <c r="T7876" t="s">
        <v>435</v>
      </c>
      <c r="U7876" t="s">
        <v>6</v>
      </c>
      <c r="V7876" t="s">
        <v>6</v>
      </c>
      <c r="W7876" t="s">
        <v>6</v>
      </c>
      <c r="X7876" t="s">
        <v>6</v>
      </c>
      <c r="Y7876" t="s">
        <v>6</v>
      </c>
      <c r="Z7876" t="s">
        <v>6</v>
      </c>
      <c r="AA7876" t="s">
        <v>6</v>
      </c>
      <c r="AB7876" t="s">
        <v>705</v>
      </c>
      <c r="AC7876" t="s">
        <v>796</v>
      </c>
    </row>
    <row r="7877" spans="1:29" x14ac:dyDescent="0.25">
      <c r="A7877" t="s">
        <v>390</v>
      </c>
      <c r="B7877">
        <v>656</v>
      </c>
      <c r="C7877" t="s">
        <v>204</v>
      </c>
      <c r="D7877">
        <v>1984</v>
      </c>
      <c r="E7877" t="s">
        <v>8871</v>
      </c>
      <c r="F7877" t="s">
        <v>6</v>
      </c>
      <c r="G7877" t="s">
        <v>6</v>
      </c>
      <c r="H7877" t="s">
        <v>6</v>
      </c>
      <c r="I7877" t="s">
        <v>6</v>
      </c>
      <c r="J7877" t="s">
        <v>6</v>
      </c>
      <c r="K7877" t="s">
        <v>6</v>
      </c>
      <c r="L7877" t="s">
        <v>6</v>
      </c>
      <c r="M7877" t="s">
        <v>6</v>
      </c>
      <c r="N7877" t="s">
        <v>6</v>
      </c>
      <c r="O7877" t="s">
        <v>6</v>
      </c>
      <c r="P7877">
        <v>423.46267433259402</v>
      </c>
      <c r="Q7877" t="s">
        <v>6</v>
      </c>
      <c r="R7877" t="s">
        <v>6</v>
      </c>
      <c r="S7877" t="s">
        <v>6</v>
      </c>
      <c r="T7877" t="s">
        <v>435</v>
      </c>
      <c r="U7877" t="s">
        <v>6</v>
      </c>
      <c r="V7877" t="s">
        <v>6</v>
      </c>
      <c r="W7877" t="s">
        <v>6</v>
      </c>
      <c r="X7877" t="s">
        <v>6</v>
      </c>
      <c r="Y7877" t="s">
        <v>6</v>
      </c>
      <c r="Z7877" t="s">
        <v>6</v>
      </c>
      <c r="AA7877" t="s">
        <v>6</v>
      </c>
      <c r="AB7877" t="s">
        <v>705</v>
      </c>
      <c r="AC7877" t="s">
        <v>796</v>
      </c>
    </row>
    <row r="7878" spans="1:29" x14ac:dyDescent="0.25">
      <c r="A7878" t="s">
        <v>390</v>
      </c>
      <c r="B7878">
        <v>656</v>
      </c>
      <c r="C7878" t="s">
        <v>204</v>
      </c>
      <c r="D7878">
        <v>1985</v>
      </c>
      <c r="E7878" t="s">
        <v>8872</v>
      </c>
      <c r="F7878" t="s">
        <v>6</v>
      </c>
      <c r="G7878" t="s">
        <v>6</v>
      </c>
      <c r="H7878" t="s">
        <v>6</v>
      </c>
      <c r="I7878" t="s">
        <v>6</v>
      </c>
      <c r="J7878" t="s">
        <v>6</v>
      </c>
      <c r="K7878" t="s">
        <v>6</v>
      </c>
      <c r="L7878" t="s">
        <v>6</v>
      </c>
      <c r="M7878" t="s">
        <v>6</v>
      </c>
      <c r="N7878" t="s">
        <v>6</v>
      </c>
      <c r="O7878" t="s">
        <v>6</v>
      </c>
      <c r="P7878">
        <v>529.11646953711795</v>
      </c>
      <c r="Q7878" t="s">
        <v>6</v>
      </c>
      <c r="R7878" t="s">
        <v>6</v>
      </c>
      <c r="S7878" t="s">
        <v>6</v>
      </c>
      <c r="T7878" t="s">
        <v>435</v>
      </c>
      <c r="U7878" t="s">
        <v>6</v>
      </c>
      <c r="V7878" t="s">
        <v>6</v>
      </c>
      <c r="W7878" t="s">
        <v>6</v>
      </c>
      <c r="X7878" t="s">
        <v>6</v>
      </c>
      <c r="Y7878" t="s">
        <v>6</v>
      </c>
      <c r="Z7878" t="s">
        <v>6</v>
      </c>
      <c r="AA7878" t="s">
        <v>6</v>
      </c>
      <c r="AB7878" t="s">
        <v>705</v>
      </c>
      <c r="AC7878" t="s">
        <v>796</v>
      </c>
    </row>
    <row r="7879" spans="1:29" x14ac:dyDescent="0.25">
      <c r="A7879" t="s">
        <v>390</v>
      </c>
      <c r="B7879">
        <v>656</v>
      </c>
      <c r="C7879" t="s">
        <v>204</v>
      </c>
      <c r="D7879">
        <v>1986</v>
      </c>
      <c r="E7879" t="s">
        <v>8873</v>
      </c>
      <c r="F7879" t="s">
        <v>6</v>
      </c>
      <c r="G7879" t="s">
        <v>6</v>
      </c>
      <c r="H7879" t="s">
        <v>6</v>
      </c>
      <c r="I7879" t="s">
        <v>6</v>
      </c>
      <c r="J7879" t="s">
        <v>6</v>
      </c>
      <c r="K7879" t="s">
        <v>6</v>
      </c>
      <c r="L7879" t="s">
        <v>6</v>
      </c>
      <c r="M7879" t="s">
        <v>6</v>
      </c>
      <c r="N7879" t="s">
        <v>6</v>
      </c>
      <c r="O7879" t="s">
        <v>6</v>
      </c>
      <c r="P7879">
        <v>925.66017575045203</v>
      </c>
      <c r="Q7879" t="s">
        <v>6</v>
      </c>
      <c r="R7879" t="s">
        <v>6</v>
      </c>
      <c r="S7879" t="s">
        <v>6</v>
      </c>
      <c r="T7879" t="s">
        <v>435</v>
      </c>
      <c r="U7879" t="s">
        <v>6</v>
      </c>
      <c r="V7879" t="s">
        <v>6</v>
      </c>
      <c r="W7879" t="s">
        <v>6</v>
      </c>
      <c r="X7879" t="s">
        <v>6</v>
      </c>
      <c r="Y7879" t="s">
        <v>6</v>
      </c>
      <c r="Z7879" t="s">
        <v>6</v>
      </c>
      <c r="AA7879" t="s">
        <v>6</v>
      </c>
      <c r="AB7879" t="s">
        <v>705</v>
      </c>
      <c r="AC7879" t="s">
        <v>796</v>
      </c>
    </row>
    <row r="7880" spans="1:29" x14ac:dyDescent="0.25">
      <c r="A7880" t="s">
        <v>390</v>
      </c>
      <c r="B7880">
        <v>656</v>
      </c>
      <c r="C7880" t="s">
        <v>204</v>
      </c>
      <c r="D7880">
        <v>1987</v>
      </c>
      <c r="E7880" t="s">
        <v>8874</v>
      </c>
      <c r="F7880" t="s">
        <v>6</v>
      </c>
      <c r="G7880" t="s">
        <v>6</v>
      </c>
      <c r="H7880" t="s">
        <v>6</v>
      </c>
      <c r="I7880" t="s">
        <v>6</v>
      </c>
      <c r="J7880" t="s">
        <v>6</v>
      </c>
      <c r="K7880" t="s">
        <v>6</v>
      </c>
      <c r="L7880" t="s">
        <v>6</v>
      </c>
      <c r="M7880" t="s">
        <v>6</v>
      </c>
      <c r="N7880" t="s">
        <v>6</v>
      </c>
      <c r="O7880" t="s">
        <v>6</v>
      </c>
      <c r="P7880">
        <v>1216.8681643038401</v>
      </c>
      <c r="Q7880" t="s">
        <v>6</v>
      </c>
      <c r="R7880" t="s">
        <v>6</v>
      </c>
      <c r="S7880" t="s">
        <v>6</v>
      </c>
      <c r="T7880" t="s">
        <v>435</v>
      </c>
      <c r="U7880" t="s">
        <v>6</v>
      </c>
      <c r="V7880" t="s">
        <v>6</v>
      </c>
      <c r="W7880" t="s">
        <v>6</v>
      </c>
      <c r="X7880" t="s">
        <v>6</v>
      </c>
      <c r="Y7880" t="s">
        <v>6</v>
      </c>
      <c r="Z7880" t="s">
        <v>6</v>
      </c>
      <c r="AA7880" t="s">
        <v>6</v>
      </c>
      <c r="AB7880" t="s">
        <v>705</v>
      </c>
      <c r="AC7880" t="s">
        <v>796</v>
      </c>
    </row>
    <row r="7881" spans="1:29" x14ac:dyDescent="0.25">
      <c r="A7881" t="s">
        <v>390</v>
      </c>
      <c r="B7881">
        <v>656</v>
      </c>
      <c r="C7881" t="s">
        <v>204</v>
      </c>
      <c r="D7881">
        <v>1988</v>
      </c>
      <c r="E7881" t="s">
        <v>8875</v>
      </c>
      <c r="F7881" t="s">
        <v>6</v>
      </c>
      <c r="G7881" t="s">
        <v>6</v>
      </c>
      <c r="H7881" t="s">
        <v>6</v>
      </c>
      <c r="I7881" t="s">
        <v>6</v>
      </c>
      <c r="J7881" t="s">
        <v>6</v>
      </c>
      <c r="K7881" t="s">
        <v>6</v>
      </c>
      <c r="L7881" t="s">
        <v>6</v>
      </c>
      <c r="M7881" t="s">
        <v>6</v>
      </c>
      <c r="N7881" t="s">
        <v>6</v>
      </c>
      <c r="O7881" t="s">
        <v>6</v>
      </c>
      <c r="P7881">
        <v>1573.7475196021901</v>
      </c>
      <c r="Q7881" t="s">
        <v>6</v>
      </c>
      <c r="R7881" t="s">
        <v>6</v>
      </c>
      <c r="S7881" t="s">
        <v>6</v>
      </c>
      <c r="T7881" t="s">
        <v>435</v>
      </c>
      <c r="U7881" t="s">
        <v>6</v>
      </c>
      <c r="V7881" t="s">
        <v>6</v>
      </c>
      <c r="W7881" t="s">
        <v>6</v>
      </c>
      <c r="X7881" t="s">
        <v>6</v>
      </c>
      <c r="Y7881" t="s">
        <v>6</v>
      </c>
      <c r="Z7881" t="s">
        <v>6</v>
      </c>
      <c r="AA7881" t="s">
        <v>6</v>
      </c>
      <c r="AB7881" t="s">
        <v>705</v>
      </c>
      <c r="AC7881" t="s">
        <v>796</v>
      </c>
    </row>
    <row r="7882" spans="1:29" x14ac:dyDescent="0.25">
      <c r="A7882" t="s">
        <v>390</v>
      </c>
      <c r="B7882">
        <v>656</v>
      </c>
      <c r="C7882" t="s">
        <v>204</v>
      </c>
      <c r="D7882">
        <v>1989</v>
      </c>
      <c r="E7882" t="s">
        <v>8876</v>
      </c>
      <c r="F7882" t="s">
        <v>6</v>
      </c>
      <c r="G7882" t="s">
        <v>6</v>
      </c>
      <c r="H7882" t="s">
        <v>6</v>
      </c>
      <c r="I7882">
        <v>2.6542421136647194</v>
      </c>
      <c r="J7882" t="s">
        <v>6</v>
      </c>
      <c r="K7882" t="s">
        <v>6</v>
      </c>
      <c r="L7882" t="s">
        <v>6</v>
      </c>
      <c r="M7882" t="s">
        <v>6</v>
      </c>
      <c r="N7882" t="s">
        <v>6</v>
      </c>
      <c r="O7882" t="s">
        <v>6</v>
      </c>
      <c r="P7882">
        <v>2002.0027459602099</v>
      </c>
      <c r="Q7882" t="s">
        <v>6</v>
      </c>
      <c r="R7882" t="s">
        <v>6</v>
      </c>
      <c r="S7882" t="s">
        <v>6</v>
      </c>
      <c r="T7882" t="s">
        <v>435</v>
      </c>
      <c r="U7882" t="s">
        <v>6</v>
      </c>
      <c r="V7882" t="s">
        <v>6</v>
      </c>
      <c r="W7882" t="s">
        <v>6</v>
      </c>
      <c r="X7882" t="s">
        <v>6</v>
      </c>
      <c r="Y7882" t="s">
        <v>6</v>
      </c>
      <c r="Z7882" t="s">
        <v>6</v>
      </c>
      <c r="AA7882" t="s">
        <v>6</v>
      </c>
      <c r="AB7882" t="s">
        <v>705</v>
      </c>
      <c r="AC7882" t="s">
        <v>796</v>
      </c>
    </row>
    <row r="7883" spans="1:29" x14ac:dyDescent="0.25">
      <c r="A7883" t="s">
        <v>390</v>
      </c>
      <c r="B7883">
        <v>656</v>
      </c>
      <c r="C7883" t="s">
        <v>204</v>
      </c>
      <c r="D7883">
        <v>1990</v>
      </c>
      <c r="E7883" t="s">
        <v>8877</v>
      </c>
      <c r="F7883" t="s">
        <v>6</v>
      </c>
      <c r="G7883" t="s">
        <v>6</v>
      </c>
      <c r="H7883" t="s">
        <v>6</v>
      </c>
      <c r="I7883">
        <v>2.925054661191306</v>
      </c>
      <c r="J7883" t="s">
        <v>6</v>
      </c>
      <c r="K7883" t="s">
        <v>6</v>
      </c>
      <c r="L7883" t="s">
        <v>6</v>
      </c>
      <c r="M7883" t="s">
        <v>6</v>
      </c>
      <c r="N7883" t="s">
        <v>6</v>
      </c>
      <c r="O7883">
        <v>71.604621181217681</v>
      </c>
      <c r="P7883">
        <v>2449.4584990360299</v>
      </c>
      <c r="Q7883" t="s">
        <v>6</v>
      </c>
      <c r="R7883" t="s">
        <v>6</v>
      </c>
      <c r="S7883" t="s">
        <v>6</v>
      </c>
      <c r="T7883" t="s">
        <v>435</v>
      </c>
      <c r="U7883" t="s">
        <v>6</v>
      </c>
      <c r="V7883" t="s">
        <v>6</v>
      </c>
      <c r="W7883" t="s">
        <v>6</v>
      </c>
      <c r="X7883" t="s">
        <v>6</v>
      </c>
      <c r="Y7883" t="s">
        <v>6</v>
      </c>
      <c r="Z7883" t="s">
        <v>6</v>
      </c>
      <c r="AA7883" t="s">
        <v>6</v>
      </c>
      <c r="AB7883" t="s">
        <v>705</v>
      </c>
      <c r="AC7883" t="s">
        <v>796</v>
      </c>
    </row>
    <row r="7884" spans="1:29" x14ac:dyDescent="0.25">
      <c r="A7884" t="s">
        <v>390</v>
      </c>
      <c r="B7884">
        <v>656</v>
      </c>
      <c r="C7884" t="s">
        <v>204</v>
      </c>
      <c r="D7884">
        <v>1991</v>
      </c>
      <c r="E7884" t="s">
        <v>8878</v>
      </c>
      <c r="F7884" t="s">
        <v>6</v>
      </c>
      <c r="G7884" t="s">
        <v>6</v>
      </c>
      <c r="H7884" t="s">
        <v>6</v>
      </c>
      <c r="I7884">
        <v>2.5106417134820469</v>
      </c>
      <c r="J7884" t="s">
        <v>6</v>
      </c>
      <c r="K7884" t="s">
        <v>6</v>
      </c>
      <c r="L7884" t="s">
        <v>6</v>
      </c>
      <c r="M7884" t="s">
        <v>6</v>
      </c>
      <c r="N7884" t="s">
        <v>6</v>
      </c>
      <c r="O7884">
        <v>70.85671919075439</v>
      </c>
      <c r="P7884">
        <v>3162.4185790286701</v>
      </c>
      <c r="Q7884" t="s">
        <v>6</v>
      </c>
      <c r="R7884" t="s">
        <v>6</v>
      </c>
      <c r="S7884" t="s">
        <v>6</v>
      </c>
      <c r="T7884" t="s">
        <v>435</v>
      </c>
      <c r="U7884" t="s">
        <v>6</v>
      </c>
      <c r="V7884" t="s">
        <v>6</v>
      </c>
      <c r="W7884" t="s">
        <v>6</v>
      </c>
      <c r="X7884" t="s">
        <v>6</v>
      </c>
      <c r="Y7884" t="s">
        <v>6</v>
      </c>
      <c r="Z7884" t="s">
        <v>6</v>
      </c>
      <c r="AA7884" t="s">
        <v>6</v>
      </c>
      <c r="AB7884" t="s">
        <v>705</v>
      </c>
      <c r="AC7884" t="s">
        <v>796</v>
      </c>
    </row>
    <row r="7885" spans="1:29" x14ac:dyDescent="0.25">
      <c r="A7885" t="s">
        <v>390</v>
      </c>
      <c r="B7885">
        <v>656</v>
      </c>
      <c r="C7885" t="s">
        <v>204</v>
      </c>
      <c r="D7885">
        <v>1992</v>
      </c>
      <c r="E7885" t="s">
        <v>8879</v>
      </c>
      <c r="F7885" t="s">
        <v>6</v>
      </c>
      <c r="G7885" t="s">
        <v>6</v>
      </c>
      <c r="H7885" t="s">
        <v>6</v>
      </c>
      <c r="I7885">
        <v>2.5832721838066481</v>
      </c>
      <c r="J7885" t="s">
        <v>6</v>
      </c>
      <c r="K7885" t="s">
        <v>6</v>
      </c>
      <c r="L7885" t="s">
        <v>6</v>
      </c>
      <c r="M7885" t="s">
        <v>6</v>
      </c>
      <c r="N7885" t="s">
        <v>6</v>
      </c>
      <c r="O7885">
        <v>62.001051737318782</v>
      </c>
      <c r="P7885">
        <v>4122.1749944708999</v>
      </c>
      <c r="Q7885" t="s">
        <v>6</v>
      </c>
      <c r="R7885" t="s">
        <v>6</v>
      </c>
      <c r="S7885" t="s">
        <v>6</v>
      </c>
      <c r="T7885" t="s">
        <v>435</v>
      </c>
      <c r="U7885" t="s">
        <v>6</v>
      </c>
      <c r="V7885" t="s">
        <v>6</v>
      </c>
      <c r="W7885" t="s">
        <v>6</v>
      </c>
      <c r="X7885" t="s">
        <v>6</v>
      </c>
      <c r="Y7885" t="s">
        <v>6</v>
      </c>
      <c r="Z7885" t="s">
        <v>6</v>
      </c>
      <c r="AA7885" t="s">
        <v>6</v>
      </c>
      <c r="AB7885" t="s">
        <v>705</v>
      </c>
      <c r="AC7885" t="s">
        <v>796</v>
      </c>
    </row>
    <row r="7886" spans="1:29" x14ac:dyDescent="0.25">
      <c r="A7886" t="s">
        <v>390</v>
      </c>
      <c r="B7886">
        <v>656</v>
      </c>
      <c r="C7886" t="s">
        <v>204</v>
      </c>
      <c r="D7886">
        <v>1993</v>
      </c>
      <c r="E7886" t="s">
        <v>8880</v>
      </c>
      <c r="F7886" t="s">
        <v>6</v>
      </c>
      <c r="G7886" t="s">
        <v>6</v>
      </c>
      <c r="H7886" t="s">
        <v>6</v>
      </c>
      <c r="I7886">
        <v>2.9895318579258383</v>
      </c>
      <c r="J7886" t="s">
        <v>6</v>
      </c>
      <c r="K7886" t="s">
        <v>6</v>
      </c>
      <c r="L7886" t="s">
        <v>6</v>
      </c>
      <c r="M7886" t="s">
        <v>6</v>
      </c>
      <c r="N7886" t="s">
        <v>6</v>
      </c>
      <c r="O7886">
        <v>68.912009170686588</v>
      </c>
      <c r="P7886">
        <v>4359.2778466130303</v>
      </c>
      <c r="Q7886" t="s">
        <v>6</v>
      </c>
      <c r="R7886" t="s">
        <v>6</v>
      </c>
      <c r="S7886" t="s">
        <v>6</v>
      </c>
      <c r="T7886" t="s">
        <v>435</v>
      </c>
      <c r="U7886" t="s">
        <v>6</v>
      </c>
      <c r="V7886" t="s">
        <v>6</v>
      </c>
      <c r="W7886" t="s">
        <v>6</v>
      </c>
      <c r="X7886" t="s">
        <v>6</v>
      </c>
      <c r="Y7886" t="s">
        <v>6</v>
      </c>
      <c r="Z7886" t="s">
        <v>6</v>
      </c>
      <c r="AA7886" t="s">
        <v>6</v>
      </c>
      <c r="AB7886" t="s">
        <v>705</v>
      </c>
      <c r="AC7886" t="s">
        <v>796</v>
      </c>
    </row>
    <row r="7887" spans="1:29" x14ac:dyDescent="0.25">
      <c r="A7887" t="s">
        <v>390</v>
      </c>
      <c r="B7887">
        <v>656</v>
      </c>
      <c r="C7887" t="s">
        <v>204</v>
      </c>
      <c r="D7887">
        <v>1994</v>
      </c>
      <c r="E7887" t="s">
        <v>8881</v>
      </c>
      <c r="F7887" t="s">
        <v>6</v>
      </c>
      <c r="G7887" t="s">
        <v>6</v>
      </c>
      <c r="H7887" t="s">
        <v>6</v>
      </c>
      <c r="I7887">
        <v>3.1413504400596821</v>
      </c>
      <c r="J7887" t="s">
        <v>6</v>
      </c>
      <c r="K7887" t="s">
        <v>6</v>
      </c>
      <c r="L7887" t="s">
        <v>6</v>
      </c>
      <c r="M7887" t="s">
        <v>6</v>
      </c>
      <c r="N7887" t="s">
        <v>6</v>
      </c>
      <c r="O7887">
        <v>71.280065513451632</v>
      </c>
      <c r="P7887">
        <v>4597.0674955085997</v>
      </c>
      <c r="Q7887" t="s">
        <v>6</v>
      </c>
      <c r="R7887" t="s">
        <v>6</v>
      </c>
      <c r="S7887" t="s">
        <v>6</v>
      </c>
      <c r="T7887" t="s">
        <v>435</v>
      </c>
      <c r="U7887" t="s">
        <v>6</v>
      </c>
      <c r="V7887" t="s">
        <v>6</v>
      </c>
      <c r="W7887" t="s">
        <v>6</v>
      </c>
      <c r="X7887" t="s">
        <v>6</v>
      </c>
      <c r="Y7887" t="s">
        <v>6</v>
      </c>
      <c r="Z7887" t="s">
        <v>6</v>
      </c>
      <c r="AA7887" t="s">
        <v>6</v>
      </c>
      <c r="AB7887" t="s">
        <v>705</v>
      </c>
      <c r="AC7887" t="s">
        <v>796</v>
      </c>
    </row>
    <row r="7888" spans="1:29" x14ac:dyDescent="0.25">
      <c r="A7888" t="s">
        <v>390</v>
      </c>
      <c r="B7888">
        <v>656</v>
      </c>
      <c r="C7888" t="s">
        <v>204</v>
      </c>
      <c r="D7888">
        <v>1995</v>
      </c>
      <c r="E7888" t="s">
        <v>8882</v>
      </c>
      <c r="F7888" t="s">
        <v>6</v>
      </c>
      <c r="G7888" t="s">
        <v>6</v>
      </c>
      <c r="H7888" t="s">
        <v>6</v>
      </c>
      <c r="I7888">
        <v>3.5604947754753558</v>
      </c>
      <c r="J7888" t="s">
        <v>6</v>
      </c>
      <c r="K7888" t="s">
        <v>6</v>
      </c>
      <c r="L7888" t="s">
        <v>6</v>
      </c>
      <c r="M7888" t="s">
        <v>6</v>
      </c>
      <c r="N7888" t="s">
        <v>6</v>
      </c>
      <c r="O7888">
        <v>66.533736281030542</v>
      </c>
      <c r="P7888">
        <v>5095.0783933050498</v>
      </c>
      <c r="Q7888" t="s">
        <v>6</v>
      </c>
      <c r="R7888" t="s">
        <v>6</v>
      </c>
      <c r="S7888" t="s">
        <v>6</v>
      </c>
      <c r="T7888" t="s">
        <v>435</v>
      </c>
      <c r="U7888" t="s">
        <v>6</v>
      </c>
      <c r="V7888" t="s">
        <v>6</v>
      </c>
      <c r="W7888" t="s">
        <v>6</v>
      </c>
      <c r="X7888" t="s">
        <v>6</v>
      </c>
      <c r="Y7888" t="s">
        <v>6</v>
      </c>
      <c r="Z7888" t="s">
        <v>6</v>
      </c>
      <c r="AA7888" t="s">
        <v>6</v>
      </c>
      <c r="AB7888" t="s">
        <v>705</v>
      </c>
      <c r="AC7888" t="s">
        <v>796</v>
      </c>
    </row>
    <row r="7889" spans="1:29" x14ac:dyDescent="0.25">
      <c r="A7889" t="s">
        <v>390</v>
      </c>
      <c r="B7889">
        <v>656</v>
      </c>
      <c r="C7889" t="s">
        <v>204</v>
      </c>
      <c r="D7889">
        <v>1996</v>
      </c>
      <c r="E7889" t="s">
        <v>8883</v>
      </c>
      <c r="F7889" t="s">
        <v>6</v>
      </c>
      <c r="G7889" t="s">
        <v>6</v>
      </c>
      <c r="H7889" t="s">
        <v>6</v>
      </c>
      <c r="I7889">
        <v>3.5274810256761118</v>
      </c>
      <c r="J7889" t="s">
        <v>6</v>
      </c>
      <c r="K7889" t="s">
        <v>6</v>
      </c>
      <c r="L7889" t="s">
        <v>6</v>
      </c>
      <c r="M7889" t="s">
        <v>6</v>
      </c>
      <c r="N7889" t="s">
        <v>6</v>
      </c>
      <c r="O7889">
        <v>67.676707571064384</v>
      </c>
      <c r="P7889">
        <v>5337.2363629911897</v>
      </c>
      <c r="Q7889" t="s">
        <v>6</v>
      </c>
      <c r="R7889" t="s">
        <v>6</v>
      </c>
      <c r="S7889" t="s">
        <v>6</v>
      </c>
      <c r="T7889" t="s">
        <v>435</v>
      </c>
      <c r="U7889" t="s">
        <v>6</v>
      </c>
      <c r="V7889" t="s">
        <v>6</v>
      </c>
      <c r="W7889" t="s">
        <v>6</v>
      </c>
      <c r="X7889" t="s">
        <v>6</v>
      </c>
      <c r="Y7889" t="s">
        <v>6</v>
      </c>
      <c r="Z7889" t="s">
        <v>6</v>
      </c>
      <c r="AA7889" t="s">
        <v>6</v>
      </c>
      <c r="AB7889" t="s">
        <v>705</v>
      </c>
      <c r="AC7889" t="s">
        <v>796</v>
      </c>
    </row>
    <row r="7890" spans="1:29" x14ac:dyDescent="0.25">
      <c r="A7890" t="s">
        <v>390</v>
      </c>
      <c r="B7890">
        <v>656</v>
      </c>
      <c r="C7890" t="s">
        <v>204</v>
      </c>
      <c r="D7890">
        <v>1997</v>
      </c>
      <c r="E7890" t="s">
        <v>8884</v>
      </c>
      <c r="F7890" t="s">
        <v>6</v>
      </c>
      <c r="G7890" t="s">
        <v>6</v>
      </c>
      <c r="H7890" t="s">
        <v>6</v>
      </c>
      <c r="I7890">
        <v>3.2244335908964041</v>
      </c>
      <c r="J7890" t="s">
        <v>6</v>
      </c>
      <c r="K7890" t="s">
        <v>6</v>
      </c>
      <c r="L7890" t="s">
        <v>6</v>
      </c>
      <c r="M7890" t="s">
        <v>6</v>
      </c>
      <c r="N7890" t="s">
        <v>6</v>
      </c>
      <c r="O7890">
        <v>67.867955506903499</v>
      </c>
      <c r="P7890">
        <v>5708.5995047219403</v>
      </c>
      <c r="Q7890" t="s">
        <v>6</v>
      </c>
      <c r="R7890" t="s">
        <v>6</v>
      </c>
      <c r="S7890" t="s">
        <v>6</v>
      </c>
      <c r="T7890" t="s">
        <v>435</v>
      </c>
      <c r="U7890" t="s">
        <v>6</v>
      </c>
      <c r="V7890" t="s">
        <v>6</v>
      </c>
      <c r="W7890" t="s">
        <v>6</v>
      </c>
      <c r="X7890" t="s">
        <v>6</v>
      </c>
      <c r="Y7890" t="s">
        <v>6</v>
      </c>
      <c r="Z7890" t="s">
        <v>6</v>
      </c>
      <c r="AA7890" t="s">
        <v>6</v>
      </c>
      <c r="AB7890" t="s">
        <v>705</v>
      </c>
      <c r="AC7890" t="s">
        <v>796</v>
      </c>
    </row>
    <row r="7891" spans="1:29" x14ac:dyDescent="0.25">
      <c r="A7891" t="s">
        <v>390</v>
      </c>
      <c r="B7891">
        <v>656</v>
      </c>
      <c r="C7891" t="s">
        <v>204</v>
      </c>
      <c r="D7891">
        <v>1998</v>
      </c>
      <c r="E7891" t="s">
        <v>8885</v>
      </c>
      <c r="F7891" t="s">
        <v>6</v>
      </c>
      <c r="G7891" t="s">
        <v>6</v>
      </c>
      <c r="H7891" t="s">
        <v>6</v>
      </c>
      <c r="I7891">
        <v>2.5274860020643568</v>
      </c>
      <c r="J7891" t="s">
        <v>6</v>
      </c>
      <c r="K7891" t="s">
        <v>6</v>
      </c>
      <c r="L7891" t="s">
        <v>6</v>
      </c>
      <c r="M7891" t="s">
        <v>6</v>
      </c>
      <c r="N7891" t="s">
        <v>6</v>
      </c>
      <c r="O7891">
        <v>75.938286589118491</v>
      </c>
      <c r="P7891">
        <v>6187.2944052814601</v>
      </c>
      <c r="Q7891" t="s">
        <v>6</v>
      </c>
      <c r="R7891" t="s">
        <v>6</v>
      </c>
      <c r="S7891" t="s">
        <v>6</v>
      </c>
      <c r="T7891" t="s">
        <v>435</v>
      </c>
      <c r="U7891" t="s">
        <v>6</v>
      </c>
      <c r="V7891" t="s">
        <v>6</v>
      </c>
      <c r="W7891" t="s">
        <v>6</v>
      </c>
      <c r="X7891" t="s">
        <v>6</v>
      </c>
      <c r="Y7891" t="s">
        <v>6</v>
      </c>
      <c r="Z7891" t="s">
        <v>6</v>
      </c>
      <c r="AA7891" t="s">
        <v>6</v>
      </c>
      <c r="AB7891" t="s">
        <v>705</v>
      </c>
      <c r="AC7891" t="s">
        <v>796</v>
      </c>
    </row>
    <row r="7892" spans="1:29" x14ac:dyDescent="0.25">
      <c r="A7892" t="s">
        <v>390</v>
      </c>
      <c r="B7892">
        <v>656</v>
      </c>
      <c r="C7892" t="s">
        <v>204</v>
      </c>
      <c r="D7892">
        <v>1999</v>
      </c>
      <c r="E7892" t="s">
        <v>8886</v>
      </c>
      <c r="F7892" t="s">
        <v>6</v>
      </c>
      <c r="G7892" t="s">
        <v>6</v>
      </c>
      <c r="H7892" t="s">
        <v>6</v>
      </c>
      <c r="I7892">
        <v>2.6838810793646166</v>
      </c>
      <c r="J7892" t="s">
        <v>6</v>
      </c>
      <c r="K7892" t="s">
        <v>6</v>
      </c>
      <c r="L7892" t="s">
        <v>6</v>
      </c>
      <c r="M7892" t="s">
        <v>6</v>
      </c>
      <c r="N7892" t="s">
        <v>6</v>
      </c>
      <c r="O7892">
        <v>92.250913028240632</v>
      </c>
      <c r="P7892">
        <v>6656.5542480106697</v>
      </c>
      <c r="Q7892" t="s">
        <v>6</v>
      </c>
      <c r="R7892" t="s">
        <v>6</v>
      </c>
      <c r="S7892" t="s">
        <v>6</v>
      </c>
      <c r="T7892" t="s">
        <v>435</v>
      </c>
      <c r="U7892" t="s">
        <v>6</v>
      </c>
      <c r="V7892" t="s">
        <v>6</v>
      </c>
      <c r="W7892" t="s">
        <v>6</v>
      </c>
      <c r="X7892" t="s">
        <v>6</v>
      </c>
      <c r="Y7892" t="s">
        <v>6</v>
      </c>
      <c r="Z7892" t="s">
        <v>6</v>
      </c>
      <c r="AA7892" t="s">
        <v>6</v>
      </c>
      <c r="AB7892" t="s">
        <v>705</v>
      </c>
      <c r="AC7892" t="s">
        <v>796</v>
      </c>
    </row>
    <row r="7893" spans="1:29" x14ac:dyDescent="0.25">
      <c r="A7893" t="s">
        <v>390</v>
      </c>
      <c r="B7893">
        <v>656</v>
      </c>
      <c r="C7893" t="s">
        <v>204</v>
      </c>
      <c r="D7893">
        <v>2000</v>
      </c>
      <c r="E7893" t="s">
        <v>8887</v>
      </c>
      <c r="F7893" t="s">
        <v>6</v>
      </c>
      <c r="G7893" t="s">
        <v>6</v>
      </c>
      <c r="H7893" t="s">
        <v>6</v>
      </c>
      <c r="I7893">
        <v>2.8826398060039651</v>
      </c>
      <c r="J7893" t="s">
        <v>6</v>
      </c>
      <c r="K7893" t="s">
        <v>6</v>
      </c>
      <c r="L7893" t="s">
        <v>6</v>
      </c>
      <c r="M7893" t="s">
        <v>6</v>
      </c>
      <c r="N7893" t="s">
        <v>6</v>
      </c>
      <c r="O7893">
        <v>91.491823695583889</v>
      </c>
      <c r="P7893">
        <v>7055.3039466256596</v>
      </c>
      <c r="Q7893" t="s">
        <v>6</v>
      </c>
      <c r="R7893" t="s">
        <v>6</v>
      </c>
      <c r="S7893" t="s">
        <v>6</v>
      </c>
      <c r="T7893" t="s">
        <v>435</v>
      </c>
      <c r="U7893" t="s">
        <v>6</v>
      </c>
      <c r="V7893" t="s">
        <v>6</v>
      </c>
      <c r="W7893" t="s">
        <v>6</v>
      </c>
      <c r="X7893" t="s">
        <v>6</v>
      </c>
      <c r="Y7893" t="s">
        <v>6</v>
      </c>
      <c r="Z7893" t="s">
        <v>6</v>
      </c>
      <c r="AA7893" t="s">
        <v>6</v>
      </c>
      <c r="AB7893" t="s">
        <v>705</v>
      </c>
      <c r="AC7893" t="s">
        <v>796</v>
      </c>
    </row>
    <row r="7894" spans="1:29" x14ac:dyDescent="0.25">
      <c r="A7894" t="s">
        <v>390</v>
      </c>
      <c r="B7894">
        <v>656</v>
      </c>
      <c r="C7894" t="s">
        <v>204</v>
      </c>
      <c r="D7894">
        <v>2001</v>
      </c>
      <c r="E7894" t="s">
        <v>8888</v>
      </c>
      <c r="F7894" t="s">
        <v>6</v>
      </c>
      <c r="G7894" t="s">
        <v>6</v>
      </c>
      <c r="H7894" t="s">
        <v>6</v>
      </c>
      <c r="I7894">
        <v>2.8300704088510482</v>
      </c>
      <c r="J7894" t="s">
        <v>6</v>
      </c>
      <c r="K7894" t="s">
        <v>6</v>
      </c>
      <c r="L7894" t="s">
        <v>6</v>
      </c>
      <c r="M7894" t="s">
        <v>6</v>
      </c>
      <c r="N7894" t="s">
        <v>6</v>
      </c>
      <c r="O7894">
        <v>90.436484195783692</v>
      </c>
      <c r="P7894">
        <v>7424.0909110561397</v>
      </c>
      <c r="Q7894" t="s">
        <v>6</v>
      </c>
      <c r="R7894" t="s">
        <v>6</v>
      </c>
      <c r="S7894" t="s">
        <v>6</v>
      </c>
      <c r="T7894" t="s">
        <v>435</v>
      </c>
      <c r="U7894" t="s">
        <v>6</v>
      </c>
      <c r="V7894" t="s">
        <v>6</v>
      </c>
      <c r="W7894" t="s">
        <v>6</v>
      </c>
      <c r="X7894" t="s">
        <v>6</v>
      </c>
      <c r="Y7894" t="s">
        <v>6</v>
      </c>
      <c r="Z7894" t="s">
        <v>6</v>
      </c>
      <c r="AA7894" t="s">
        <v>6</v>
      </c>
      <c r="AB7894" t="s">
        <v>705</v>
      </c>
      <c r="AC7894" t="s">
        <v>796</v>
      </c>
    </row>
    <row r="7895" spans="1:29" x14ac:dyDescent="0.25">
      <c r="A7895" t="s">
        <v>390</v>
      </c>
      <c r="B7895">
        <v>656</v>
      </c>
      <c r="C7895" t="s">
        <v>204</v>
      </c>
      <c r="D7895">
        <v>2002</v>
      </c>
      <c r="E7895" t="s">
        <v>8889</v>
      </c>
      <c r="F7895" t="s">
        <v>6</v>
      </c>
      <c r="G7895" t="s">
        <v>6</v>
      </c>
      <c r="H7895" t="s">
        <v>6</v>
      </c>
      <c r="I7895">
        <v>2.7079467524754453</v>
      </c>
      <c r="J7895" t="s">
        <v>6</v>
      </c>
      <c r="K7895" t="s">
        <v>6</v>
      </c>
      <c r="L7895" t="s">
        <v>6</v>
      </c>
      <c r="M7895" t="s">
        <v>6</v>
      </c>
      <c r="N7895" t="s">
        <v>6</v>
      </c>
      <c r="O7895">
        <v>82.610227888133792</v>
      </c>
      <c r="P7895">
        <v>7947.4605548748304</v>
      </c>
      <c r="Q7895" t="s">
        <v>6</v>
      </c>
      <c r="R7895" t="s">
        <v>6</v>
      </c>
      <c r="S7895" t="s">
        <v>6</v>
      </c>
      <c r="T7895" t="s">
        <v>435</v>
      </c>
      <c r="U7895" t="s">
        <v>6</v>
      </c>
      <c r="V7895" t="s">
        <v>6</v>
      </c>
      <c r="W7895" t="s">
        <v>6</v>
      </c>
      <c r="X7895" t="s">
        <v>6</v>
      </c>
      <c r="Y7895" t="s">
        <v>6</v>
      </c>
      <c r="Z7895" t="s">
        <v>6</v>
      </c>
      <c r="AA7895" t="s">
        <v>6</v>
      </c>
      <c r="AB7895" t="s">
        <v>705</v>
      </c>
      <c r="AC7895" t="s">
        <v>796</v>
      </c>
    </row>
    <row r="7896" spans="1:29" x14ac:dyDescent="0.25">
      <c r="A7896" t="s">
        <v>390</v>
      </c>
      <c r="B7896">
        <v>656</v>
      </c>
      <c r="C7896" t="s">
        <v>204</v>
      </c>
      <c r="D7896">
        <v>2003</v>
      </c>
      <c r="E7896" t="s">
        <v>8890</v>
      </c>
      <c r="F7896" t="s">
        <v>6</v>
      </c>
      <c r="G7896" t="s">
        <v>6</v>
      </c>
      <c r="H7896" t="s">
        <v>6</v>
      </c>
      <c r="I7896">
        <v>2.7063728169007666</v>
      </c>
      <c r="J7896" t="s">
        <v>6</v>
      </c>
      <c r="K7896" t="s">
        <v>6</v>
      </c>
      <c r="L7896" t="s">
        <v>6</v>
      </c>
      <c r="M7896" t="s">
        <v>6</v>
      </c>
      <c r="N7896" t="s">
        <v>6</v>
      </c>
      <c r="O7896">
        <v>81.572275946962208</v>
      </c>
      <c r="P7896">
        <v>9446.3703745282601</v>
      </c>
      <c r="Q7896" t="s">
        <v>6</v>
      </c>
      <c r="R7896" t="s">
        <v>6</v>
      </c>
      <c r="S7896" t="s">
        <v>6</v>
      </c>
      <c r="T7896" t="s">
        <v>435</v>
      </c>
      <c r="U7896" t="s">
        <v>6</v>
      </c>
      <c r="V7896" t="s">
        <v>6</v>
      </c>
      <c r="W7896" t="s">
        <v>6</v>
      </c>
      <c r="X7896" t="s">
        <v>6</v>
      </c>
      <c r="Y7896" t="s">
        <v>6</v>
      </c>
      <c r="Z7896" t="s">
        <v>6</v>
      </c>
      <c r="AA7896" t="s">
        <v>6</v>
      </c>
      <c r="AB7896" t="s">
        <v>705</v>
      </c>
      <c r="AC7896" t="s">
        <v>796</v>
      </c>
    </row>
    <row r="7897" spans="1:29" x14ac:dyDescent="0.25">
      <c r="A7897" t="s">
        <v>390</v>
      </c>
      <c r="B7897">
        <v>656</v>
      </c>
      <c r="C7897" t="s">
        <v>204</v>
      </c>
      <c r="D7897">
        <v>2004</v>
      </c>
      <c r="E7897" t="s">
        <v>8891</v>
      </c>
      <c r="F7897" t="s">
        <v>6</v>
      </c>
      <c r="G7897" t="s">
        <v>6</v>
      </c>
      <c r="H7897" t="s">
        <v>6</v>
      </c>
      <c r="I7897">
        <v>2.4618550596357291</v>
      </c>
      <c r="J7897" t="s">
        <v>6</v>
      </c>
      <c r="K7897" t="s">
        <v>6</v>
      </c>
      <c r="L7897" t="s">
        <v>6</v>
      </c>
      <c r="M7897" t="s">
        <v>6</v>
      </c>
      <c r="N7897" t="s">
        <v>6</v>
      </c>
      <c r="O7897">
        <v>86.866168176001665</v>
      </c>
      <c r="P7897">
        <v>11246.35664136</v>
      </c>
      <c r="Q7897" t="s">
        <v>6</v>
      </c>
      <c r="R7897" t="s">
        <v>6</v>
      </c>
      <c r="S7897" t="s">
        <v>6</v>
      </c>
      <c r="T7897" t="s">
        <v>435</v>
      </c>
      <c r="U7897" t="s">
        <v>6</v>
      </c>
      <c r="V7897" t="s">
        <v>6</v>
      </c>
      <c r="W7897" t="s">
        <v>6</v>
      </c>
      <c r="X7897" t="s">
        <v>6</v>
      </c>
      <c r="Y7897" t="s">
        <v>6</v>
      </c>
      <c r="Z7897" t="s">
        <v>6</v>
      </c>
      <c r="AA7897" t="s">
        <v>6</v>
      </c>
      <c r="AB7897" t="s">
        <v>705</v>
      </c>
      <c r="AC7897" t="s">
        <v>796</v>
      </c>
    </row>
    <row r="7898" spans="1:29" x14ac:dyDescent="0.25">
      <c r="A7898" t="s">
        <v>390</v>
      </c>
      <c r="B7898">
        <v>656</v>
      </c>
      <c r="C7898" t="s">
        <v>204</v>
      </c>
      <c r="D7898">
        <v>2005</v>
      </c>
      <c r="E7898" t="s">
        <v>8892</v>
      </c>
      <c r="F7898" t="s">
        <v>6</v>
      </c>
      <c r="G7898" t="s">
        <v>6</v>
      </c>
      <c r="H7898" t="s">
        <v>6</v>
      </c>
      <c r="I7898">
        <v>2.8868908381260954</v>
      </c>
      <c r="J7898" t="s">
        <v>6</v>
      </c>
      <c r="K7898" t="s">
        <v>6</v>
      </c>
      <c r="L7898" t="s">
        <v>6</v>
      </c>
      <c r="M7898" t="s">
        <v>6</v>
      </c>
      <c r="N7898" t="s">
        <v>6</v>
      </c>
      <c r="O7898">
        <v>97.915279991437657</v>
      </c>
      <c r="P7898">
        <v>16422.581475499901</v>
      </c>
      <c r="Q7898" t="s">
        <v>6</v>
      </c>
      <c r="R7898" t="s">
        <v>6</v>
      </c>
      <c r="S7898" t="s">
        <v>6</v>
      </c>
      <c r="T7898" t="s">
        <v>435</v>
      </c>
      <c r="U7898" t="s">
        <v>6</v>
      </c>
      <c r="V7898" t="s">
        <v>6</v>
      </c>
      <c r="W7898" t="s">
        <v>6</v>
      </c>
      <c r="X7898" t="s">
        <v>6</v>
      </c>
      <c r="Y7898" t="s">
        <v>6</v>
      </c>
      <c r="Z7898" t="s">
        <v>6</v>
      </c>
      <c r="AA7898" t="s">
        <v>6</v>
      </c>
      <c r="AB7898" t="s">
        <v>705</v>
      </c>
      <c r="AC7898" t="s">
        <v>796</v>
      </c>
    </row>
    <row r="7899" spans="1:29" x14ac:dyDescent="0.25">
      <c r="A7899" t="s">
        <v>390</v>
      </c>
      <c r="B7899">
        <v>656</v>
      </c>
      <c r="C7899" t="s">
        <v>204</v>
      </c>
      <c r="D7899">
        <v>2006</v>
      </c>
      <c r="E7899" t="s">
        <v>8893</v>
      </c>
      <c r="F7899" t="s">
        <v>6</v>
      </c>
      <c r="G7899" t="s">
        <v>6</v>
      </c>
      <c r="H7899" t="s">
        <v>6</v>
      </c>
      <c r="I7899">
        <v>3.7647278488586156</v>
      </c>
      <c r="J7899" t="s">
        <v>6</v>
      </c>
      <c r="K7899" t="s">
        <v>6</v>
      </c>
      <c r="L7899" t="s">
        <v>6</v>
      </c>
      <c r="M7899" t="s">
        <v>6</v>
      </c>
      <c r="N7899" t="s">
        <v>6</v>
      </c>
      <c r="O7899">
        <v>95.221786796487933</v>
      </c>
      <c r="P7899">
        <v>21728</v>
      </c>
      <c r="Q7899" t="s">
        <v>6</v>
      </c>
      <c r="R7899" t="s">
        <v>6</v>
      </c>
      <c r="S7899" t="s">
        <v>6</v>
      </c>
      <c r="T7899" t="s">
        <v>435</v>
      </c>
      <c r="U7899" t="s">
        <v>6</v>
      </c>
      <c r="V7899" t="s">
        <v>6</v>
      </c>
      <c r="W7899" t="s">
        <v>6</v>
      </c>
      <c r="X7899" t="s">
        <v>6</v>
      </c>
      <c r="Y7899" t="s">
        <v>6</v>
      </c>
      <c r="Z7899" t="s">
        <v>6</v>
      </c>
      <c r="AA7899" t="s">
        <v>6</v>
      </c>
      <c r="AB7899" t="s">
        <v>705</v>
      </c>
      <c r="AC7899" t="s">
        <v>796</v>
      </c>
    </row>
    <row r="7900" spans="1:29" x14ac:dyDescent="0.25">
      <c r="A7900" t="s">
        <v>390</v>
      </c>
      <c r="B7900">
        <v>656</v>
      </c>
      <c r="C7900" t="s">
        <v>204</v>
      </c>
      <c r="D7900">
        <v>2007</v>
      </c>
      <c r="E7900" t="s">
        <v>8894</v>
      </c>
      <c r="F7900" t="s">
        <v>6</v>
      </c>
      <c r="G7900" t="s">
        <v>6</v>
      </c>
      <c r="H7900" t="s">
        <v>6</v>
      </c>
      <c r="I7900">
        <v>2.799936326747317</v>
      </c>
      <c r="J7900" t="s">
        <v>6</v>
      </c>
      <c r="K7900" t="s">
        <v>6</v>
      </c>
      <c r="L7900" t="s">
        <v>6</v>
      </c>
      <c r="M7900" t="s">
        <v>6</v>
      </c>
      <c r="N7900" t="s">
        <v>6</v>
      </c>
      <c r="O7900">
        <v>60.800098840784258</v>
      </c>
      <c r="P7900">
        <v>26369</v>
      </c>
      <c r="Q7900" t="s">
        <v>6</v>
      </c>
      <c r="R7900" t="s">
        <v>6</v>
      </c>
      <c r="S7900" t="s">
        <v>6</v>
      </c>
      <c r="T7900" t="s">
        <v>435</v>
      </c>
      <c r="U7900" t="s">
        <v>6</v>
      </c>
      <c r="V7900" t="s">
        <v>6</v>
      </c>
      <c r="W7900" t="s">
        <v>6</v>
      </c>
      <c r="X7900" t="s">
        <v>6</v>
      </c>
      <c r="Y7900" t="s">
        <v>6</v>
      </c>
      <c r="Z7900" t="s">
        <v>6</v>
      </c>
      <c r="AA7900" t="s">
        <v>6</v>
      </c>
      <c r="AB7900" t="s">
        <v>705</v>
      </c>
      <c r="AC7900" t="s">
        <v>796</v>
      </c>
    </row>
    <row r="7901" spans="1:29" x14ac:dyDescent="0.25">
      <c r="A7901" t="s">
        <v>390</v>
      </c>
      <c r="B7901">
        <v>656</v>
      </c>
      <c r="C7901" t="s">
        <v>204</v>
      </c>
      <c r="D7901">
        <v>2008</v>
      </c>
      <c r="E7901" t="s">
        <v>8895</v>
      </c>
      <c r="F7901" t="s">
        <v>6</v>
      </c>
      <c r="G7901" t="s">
        <v>6</v>
      </c>
      <c r="H7901" t="s">
        <v>6</v>
      </c>
      <c r="I7901">
        <v>2.7663787649004559</v>
      </c>
      <c r="J7901" t="s">
        <v>6</v>
      </c>
      <c r="K7901" t="s">
        <v>6</v>
      </c>
      <c r="L7901" t="s">
        <v>6</v>
      </c>
      <c r="M7901" t="s">
        <v>6</v>
      </c>
      <c r="N7901" t="s">
        <v>6</v>
      </c>
      <c r="O7901">
        <v>58.463416827773194</v>
      </c>
      <c r="P7901">
        <v>32046</v>
      </c>
      <c r="Q7901" t="s">
        <v>6</v>
      </c>
      <c r="R7901" t="s">
        <v>6</v>
      </c>
      <c r="S7901" t="s">
        <v>6</v>
      </c>
      <c r="T7901" t="s">
        <v>435</v>
      </c>
      <c r="U7901" t="s">
        <v>6</v>
      </c>
      <c r="V7901" t="s">
        <v>6</v>
      </c>
      <c r="W7901" t="s">
        <v>6</v>
      </c>
      <c r="X7901" t="s">
        <v>6</v>
      </c>
      <c r="Y7901" t="s">
        <v>6</v>
      </c>
      <c r="Z7901" t="s">
        <v>6</v>
      </c>
      <c r="AA7901" t="s">
        <v>6</v>
      </c>
      <c r="AB7901" t="s">
        <v>705</v>
      </c>
      <c r="AC7901" t="s">
        <v>796</v>
      </c>
    </row>
    <row r="7902" spans="1:29" x14ac:dyDescent="0.25">
      <c r="A7902" t="s">
        <v>390</v>
      </c>
      <c r="B7902">
        <v>656</v>
      </c>
      <c r="C7902" t="s">
        <v>204</v>
      </c>
      <c r="D7902">
        <v>2009</v>
      </c>
      <c r="E7902" t="s">
        <v>8896</v>
      </c>
      <c r="F7902" t="s">
        <v>6</v>
      </c>
      <c r="G7902" t="s">
        <v>6</v>
      </c>
      <c r="H7902" t="s">
        <v>6</v>
      </c>
      <c r="I7902">
        <v>2.6272762869015129</v>
      </c>
      <c r="J7902" t="s">
        <v>6</v>
      </c>
      <c r="K7902" t="s">
        <v>6</v>
      </c>
      <c r="L7902" t="s">
        <v>6</v>
      </c>
      <c r="M7902" t="s">
        <v>6</v>
      </c>
      <c r="N7902" t="s">
        <v>6</v>
      </c>
      <c r="O7902">
        <v>61.306074557169133</v>
      </c>
      <c r="P7902">
        <v>32248</v>
      </c>
      <c r="Q7902" t="s">
        <v>6</v>
      </c>
      <c r="R7902" t="s">
        <v>6</v>
      </c>
      <c r="S7902" t="s">
        <v>6</v>
      </c>
      <c r="T7902" t="s">
        <v>435</v>
      </c>
      <c r="U7902" t="s">
        <v>6</v>
      </c>
      <c r="V7902" t="s">
        <v>6</v>
      </c>
      <c r="W7902" t="s">
        <v>6</v>
      </c>
      <c r="X7902" t="s">
        <v>6</v>
      </c>
      <c r="Y7902" t="s">
        <v>6</v>
      </c>
      <c r="Z7902" t="s">
        <v>6</v>
      </c>
      <c r="AA7902" t="s">
        <v>6</v>
      </c>
      <c r="AB7902" t="s">
        <v>705</v>
      </c>
      <c r="AC7902" t="s">
        <v>796</v>
      </c>
    </row>
    <row r="7903" spans="1:29" x14ac:dyDescent="0.25">
      <c r="A7903" t="s">
        <v>390</v>
      </c>
      <c r="B7903">
        <v>656</v>
      </c>
      <c r="C7903" t="s">
        <v>204</v>
      </c>
      <c r="D7903">
        <v>2010</v>
      </c>
      <c r="E7903" t="s">
        <v>8897</v>
      </c>
      <c r="F7903" t="s">
        <v>6</v>
      </c>
      <c r="G7903" t="s">
        <v>6</v>
      </c>
      <c r="H7903" t="s">
        <v>6</v>
      </c>
      <c r="I7903">
        <v>3.9215732316612248</v>
      </c>
      <c r="J7903" t="s">
        <v>6</v>
      </c>
      <c r="K7903" t="s">
        <v>6</v>
      </c>
      <c r="L7903" t="s">
        <v>6</v>
      </c>
      <c r="M7903" t="s">
        <v>6</v>
      </c>
      <c r="N7903" t="s">
        <v>6</v>
      </c>
      <c r="O7903">
        <v>68.772053565866884</v>
      </c>
      <c r="P7903">
        <v>39289.699999999997</v>
      </c>
      <c r="Q7903" t="s">
        <v>6</v>
      </c>
      <c r="R7903" t="s">
        <v>6</v>
      </c>
      <c r="S7903" t="s">
        <v>6</v>
      </c>
      <c r="T7903" t="s">
        <v>435</v>
      </c>
      <c r="U7903" t="s">
        <v>6</v>
      </c>
      <c r="V7903" t="s">
        <v>6</v>
      </c>
      <c r="W7903" t="s">
        <v>6</v>
      </c>
      <c r="X7903" t="s">
        <v>6</v>
      </c>
      <c r="Y7903" t="s">
        <v>6</v>
      </c>
      <c r="Z7903" t="s">
        <v>6</v>
      </c>
      <c r="AA7903" t="s">
        <v>6</v>
      </c>
      <c r="AB7903" t="s">
        <v>705</v>
      </c>
      <c r="AC7903" t="s">
        <v>796</v>
      </c>
    </row>
    <row r="7904" spans="1:29" x14ac:dyDescent="0.25">
      <c r="A7904" t="s">
        <v>390</v>
      </c>
      <c r="B7904">
        <v>656</v>
      </c>
      <c r="C7904" t="s">
        <v>204</v>
      </c>
      <c r="D7904">
        <v>2011</v>
      </c>
      <c r="E7904" t="s">
        <v>8898</v>
      </c>
      <c r="F7904" t="s">
        <v>6</v>
      </c>
      <c r="G7904" t="s">
        <v>6</v>
      </c>
      <c r="H7904" t="s">
        <v>6</v>
      </c>
      <c r="I7904">
        <v>6.7955716287409231</v>
      </c>
      <c r="J7904" t="s">
        <v>6</v>
      </c>
      <c r="K7904" t="s">
        <v>6</v>
      </c>
      <c r="L7904" t="s">
        <v>6</v>
      </c>
      <c r="M7904" t="s">
        <v>6</v>
      </c>
      <c r="N7904" t="s">
        <v>6</v>
      </c>
      <c r="O7904">
        <v>58.082232679901281</v>
      </c>
      <c r="P7904">
        <v>45176</v>
      </c>
      <c r="Q7904" t="s">
        <v>6</v>
      </c>
      <c r="R7904" t="s">
        <v>6</v>
      </c>
      <c r="S7904" t="s">
        <v>6</v>
      </c>
      <c r="T7904" t="s">
        <v>435</v>
      </c>
      <c r="U7904" t="s">
        <v>6</v>
      </c>
      <c r="V7904" t="s">
        <v>6</v>
      </c>
      <c r="W7904" t="s">
        <v>6</v>
      </c>
      <c r="X7904" t="s">
        <v>6</v>
      </c>
      <c r="Y7904" t="s">
        <v>6</v>
      </c>
      <c r="Z7904" t="s">
        <v>6</v>
      </c>
      <c r="AA7904" t="s">
        <v>6</v>
      </c>
      <c r="AB7904" t="s">
        <v>705</v>
      </c>
      <c r="AC7904" t="s">
        <v>796</v>
      </c>
    </row>
    <row r="7905" spans="1:29" x14ac:dyDescent="0.25">
      <c r="A7905" t="s">
        <v>390</v>
      </c>
      <c r="B7905">
        <v>656</v>
      </c>
      <c r="C7905" t="s">
        <v>204</v>
      </c>
      <c r="D7905">
        <v>2012</v>
      </c>
      <c r="E7905" t="s">
        <v>8899</v>
      </c>
      <c r="F7905" t="s">
        <v>6</v>
      </c>
      <c r="G7905" t="s">
        <v>6</v>
      </c>
      <c r="H7905" t="s">
        <v>6</v>
      </c>
      <c r="I7905">
        <v>5.619875529318783</v>
      </c>
      <c r="J7905" t="s">
        <v>6</v>
      </c>
      <c r="K7905" t="s">
        <v>6</v>
      </c>
      <c r="L7905" t="s">
        <v>6</v>
      </c>
      <c r="M7905" t="s">
        <v>6</v>
      </c>
      <c r="N7905" t="s">
        <v>6</v>
      </c>
      <c r="O7905">
        <v>27.185383728255079</v>
      </c>
      <c r="P7905">
        <v>51605.043080937103</v>
      </c>
      <c r="Q7905" t="s">
        <v>6</v>
      </c>
      <c r="R7905" t="s">
        <v>6</v>
      </c>
      <c r="S7905" t="s">
        <v>6</v>
      </c>
      <c r="T7905" t="s">
        <v>435</v>
      </c>
      <c r="U7905" t="s">
        <v>6</v>
      </c>
      <c r="V7905" t="s">
        <v>6</v>
      </c>
      <c r="W7905" t="s">
        <v>6</v>
      </c>
      <c r="X7905" t="s">
        <v>6</v>
      </c>
      <c r="Y7905" t="s">
        <v>6</v>
      </c>
      <c r="Z7905" t="s">
        <v>6</v>
      </c>
      <c r="AA7905" t="s">
        <v>6</v>
      </c>
      <c r="AB7905" t="s">
        <v>705</v>
      </c>
      <c r="AC7905" t="s">
        <v>796</v>
      </c>
    </row>
    <row r="7906" spans="1:29" x14ac:dyDescent="0.25">
      <c r="A7906" t="s">
        <v>390</v>
      </c>
      <c r="B7906">
        <v>656</v>
      </c>
      <c r="C7906" t="s">
        <v>204</v>
      </c>
      <c r="D7906">
        <v>2013</v>
      </c>
      <c r="E7906" t="s">
        <v>8900</v>
      </c>
      <c r="F7906" t="s">
        <v>6</v>
      </c>
      <c r="G7906" t="s">
        <v>6</v>
      </c>
      <c r="H7906" t="s">
        <v>6</v>
      </c>
      <c r="I7906">
        <v>6.6942623865894753</v>
      </c>
      <c r="J7906" t="s">
        <v>6</v>
      </c>
      <c r="K7906" t="s">
        <v>6</v>
      </c>
      <c r="L7906" t="s">
        <v>6</v>
      </c>
      <c r="M7906" t="s">
        <v>6</v>
      </c>
      <c r="N7906" t="s">
        <v>6</v>
      </c>
      <c r="O7906">
        <v>33.966743326243673</v>
      </c>
      <c r="P7906">
        <v>57865</v>
      </c>
      <c r="Q7906" t="s">
        <v>6</v>
      </c>
      <c r="R7906" t="s">
        <v>6</v>
      </c>
      <c r="S7906" t="s">
        <v>6</v>
      </c>
      <c r="T7906" t="s">
        <v>435</v>
      </c>
      <c r="U7906" t="s">
        <v>6</v>
      </c>
      <c r="V7906" t="s">
        <v>6</v>
      </c>
      <c r="W7906" t="s">
        <v>6</v>
      </c>
      <c r="X7906" t="s">
        <v>6</v>
      </c>
      <c r="Y7906" t="s">
        <v>6</v>
      </c>
      <c r="Z7906" t="s">
        <v>6</v>
      </c>
      <c r="AA7906" t="s">
        <v>6</v>
      </c>
      <c r="AB7906" t="s">
        <v>705</v>
      </c>
      <c r="AC7906" t="s">
        <v>796</v>
      </c>
    </row>
    <row r="7907" spans="1:29" x14ac:dyDescent="0.25">
      <c r="A7907" t="s">
        <v>390</v>
      </c>
      <c r="B7907">
        <v>656</v>
      </c>
      <c r="C7907" t="s">
        <v>204</v>
      </c>
      <c r="D7907">
        <v>2014</v>
      </c>
      <c r="E7907" t="s">
        <v>8901</v>
      </c>
      <c r="F7907" t="s">
        <v>6</v>
      </c>
      <c r="G7907" t="s">
        <v>6</v>
      </c>
      <c r="H7907" t="s">
        <v>6</v>
      </c>
      <c r="I7907">
        <v>9.1183152754055889</v>
      </c>
      <c r="J7907" t="s">
        <v>6</v>
      </c>
      <c r="K7907" t="s">
        <v>6</v>
      </c>
      <c r="L7907" t="s">
        <v>6</v>
      </c>
      <c r="M7907" t="s">
        <v>6</v>
      </c>
      <c r="N7907" t="s">
        <v>6</v>
      </c>
      <c r="O7907">
        <v>35.090180981205613</v>
      </c>
      <c r="P7907">
        <v>61663.6</v>
      </c>
      <c r="Q7907" t="s">
        <v>6</v>
      </c>
      <c r="R7907" t="s">
        <v>6</v>
      </c>
      <c r="S7907" t="s">
        <v>6</v>
      </c>
      <c r="T7907" t="s">
        <v>435</v>
      </c>
      <c r="U7907" t="s">
        <v>6</v>
      </c>
      <c r="V7907" t="s">
        <v>6</v>
      </c>
      <c r="W7907" t="s">
        <v>6</v>
      </c>
      <c r="X7907" t="s">
        <v>6</v>
      </c>
      <c r="Y7907" t="s">
        <v>6</v>
      </c>
      <c r="Z7907" t="s">
        <v>6</v>
      </c>
      <c r="AA7907" t="s">
        <v>6</v>
      </c>
      <c r="AB7907" t="s">
        <v>705</v>
      </c>
      <c r="AC7907" t="s">
        <v>796</v>
      </c>
    </row>
    <row r="7908" spans="1:29" x14ac:dyDescent="0.25">
      <c r="A7908" t="s">
        <v>390</v>
      </c>
      <c r="B7908">
        <v>656</v>
      </c>
      <c r="C7908" t="s">
        <v>204</v>
      </c>
      <c r="D7908">
        <v>2015</v>
      </c>
      <c r="E7908" t="s">
        <v>8902</v>
      </c>
      <c r="F7908" t="s">
        <v>6</v>
      </c>
      <c r="G7908" t="s">
        <v>6</v>
      </c>
      <c r="H7908" t="s">
        <v>6</v>
      </c>
      <c r="I7908">
        <v>10.808507902283523</v>
      </c>
      <c r="J7908" t="s">
        <v>6</v>
      </c>
      <c r="K7908" t="s">
        <v>6</v>
      </c>
      <c r="L7908" t="s">
        <v>6</v>
      </c>
      <c r="M7908" t="s">
        <v>6</v>
      </c>
      <c r="N7908" t="s">
        <v>6</v>
      </c>
      <c r="O7908">
        <v>42.066974914679868</v>
      </c>
      <c r="P7908">
        <v>65626.600000000006</v>
      </c>
      <c r="Q7908" t="s">
        <v>6</v>
      </c>
      <c r="R7908" t="s">
        <v>6</v>
      </c>
      <c r="S7908" t="s">
        <v>6</v>
      </c>
      <c r="T7908" t="s">
        <v>435</v>
      </c>
      <c r="U7908" t="s">
        <v>6</v>
      </c>
      <c r="V7908" t="s">
        <v>6</v>
      </c>
      <c r="W7908" t="s">
        <v>6</v>
      </c>
      <c r="X7908" t="s">
        <v>6</v>
      </c>
      <c r="Y7908" t="s">
        <v>6</v>
      </c>
      <c r="Z7908" t="s">
        <v>6</v>
      </c>
      <c r="AA7908" t="s">
        <v>6</v>
      </c>
      <c r="AB7908" t="s">
        <v>705</v>
      </c>
      <c r="AC7908" t="s">
        <v>796</v>
      </c>
    </row>
    <row r="7909" spans="1:29" x14ac:dyDescent="0.25">
      <c r="A7909" t="s">
        <v>390</v>
      </c>
      <c r="B7909">
        <v>656</v>
      </c>
      <c r="C7909" t="s">
        <v>204</v>
      </c>
      <c r="D7909">
        <v>2016</v>
      </c>
      <c r="E7909" t="s">
        <v>8903</v>
      </c>
      <c r="F7909" t="s">
        <v>6</v>
      </c>
      <c r="G7909" t="s">
        <v>6</v>
      </c>
      <c r="H7909" t="s">
        <v>6</v>
      </c>
      <c r="I7909">
        <v>9.7090256885716339</v>
      </c>
      <c r="J7909" t="s">
        <v>6</v>
      </c>
      <c r="K7909" t="s">
        <v>6</v>
      </c>
      <c r="L7909" t="s">
        <v>6</v>
      </c>
      <c r="M7909" t="s">
        <v>6</v>
      </c>
      <c r="N7909" t="s">
        <v>6</v>
      </c>
      <c r="O7909">
        <v>42.851344665026495</v>
      </c>
      <c r="P7909">
        <v>75943.316780787602</v>
      </c>
      <c r="Q7909" t="s">
        <v>6</v>
      </c>
      <c r="R7909" t="s">
        <v>6</v>
      </c>
      <c r="S7909" t="s">
        <v>6</v>
      </c>
      <c r="T7909" t="s">
        <v>435</v>
      </c>
      <c r="U7909" t="s">
        <v>6</v>
      </c>
      <c r="V7909" t="s">
        <v>6</v>
      </c>
      <c r="W7909" t="s">
        <v>6</v>
      </c>
      <c r="X7909" t="s">
        <v>6</v>
      </c>
      <c r="Y7909" t="s">
        <v>6</v>
      </c>
      <c r="Z7909" t="s">
        <v>6</v>
      </c>
      <c r="AA7909" t="s">
        <v>6</v>
      </c>
      <c r="AB7909" t="s">
        <v>705</v>
      </c>
      <c r="AC7909" t="s">
        <v>796</v>
      </c>
    </row>
    <row r="7910" spans="1:29" x14ac:dyDescent="0.25">
      <c r="A7910" t="s">
        <v>390</v>
      </c>
      <c r="B7910">
        <v>662</v>
      </c>
      <c r="C7910" t="s">
        <v>205</v>
      </c>
      <c r="D7910">
        <v>1950</v>
      </c>
      <c r="E7910" t="s">
        <v>8904</v>
      </c>
      <c r="F7910" t="s">
        <v>6</v>
      </c>
      <c r="G7910" t="s">
        <v>6</v>
      </c>
      <c r="H7910" t="s">
        <v>6</v>
      </c>
      <c r="I7910" t="s">
        <v>6</v>
      </c>
      <c r="J7910" t="s">
        <v>6</v>
      </c>
      <c r="K7910" t="s">
        <v>6</v>
      </c>
      <c r="L7910" t="s">
        <v>6</v>
      </c>
      <c r="M7910" t="s">
        <v>6</v>
      </c>
      <c r="N7910" t="s">
        <v>6</v>
      </c>
      <c r="O7910" t="s">
        <v>6</v>
      </c>
      <c r="P7910" t="s">
        <v>6</v>
      </c>
      <c r="Q7910" t="s">
        <v>6</v>
      </c>
      <c r="R7910" t="s">
        <v>6</v>
      </c>
      <c r="S7910" t="s">
        <v>6</v>
      </c>
      <c r="T7910" t="s">
        <v>877</v>
      </c>
      <c r="U7910" t="s">
        <v>6</v>
      </c>
      <c r="V7910" t="s">
        <v>6</v>
      </c>
      <c r="W7910" t="s">
        <v>6</v>
      </c>
      <c r="X7910" t="s">
        <v>6</v>
      </c>
      <c r="Y7910" t="s">
        <v>6</v>
      </c>
      <c r="Z7910" t="s">
        <v>6</v>
      </c>
      <c r="AA7910" t="s">
        <v>6</v>
      </c>
      <c r="AB7910" t="s">
        <v>797</v>
      </c>
      <c r="AC7910" t="s">
        <v>758</v>
      </c>
    </row>
    <row r="7911" spans="1:29" x14ac:dyDescent="0.25">
      <c r="A7911" t="s">
        <v>390</v>
      </c>
      <c r="B7911">
        <v>662</v>
      </c>
      <c r="C7911" t="s">
        <v>205</v>
      </c>
      <c r="D7911">
        <v>1951</v>
      </c>
      <c r="E7911" t="s">
        <v>8905</v>
      </c>
      <c r="F7911" t="s">
        <v>6</v>
      </c>
      <c r="G7911" t="s">
        <v>6</v>
      </c>
      <c r="H7911" t="s">
        <v>6</v>
      </c>
      <c r="I7911" t="s">
        <v>6</v>
      </c>
      <c r="J7911" t="s">
        <v>6</v>
      </c>
      <c r="K7911" t="s">
        <v>6</v>
      </c>
      <c r="L7911" t="s">
        <v>6</v>
      </c>
      <c r="M7911" t="s">
        <v>6</v>
      </c>
      <c r="N7911" t="s">
        <v>6</v>
      </c>
      <c r="O7911" t="s">
        <v>6</v>
      </c>
      <c r="P7911" t="s">
        <v>6</v>
      </c>
      <c r="Q7911" t="s">
        <v>6</v>
      </c>
      <c r="R7911" t="s">
        <v>6</v>
      </c>
      <c r="S7911" t="s">
        <v>6</v>
      </c>
      <c r="T7911" t="s">
        <v>877</v>
      </c>
      <c r="U7911" t="s">
        <v>6</v>
      </c>
      <c r="V7911" t="s">
        <v>6</v>
      </c>
      <c r="W7911" t="s">
        <v>6</v>
      </c>
      <c r="X7911" t="s">
        <v>6</v>
      </c>
      <c r="Y7911" t="s">
        <v>6</v>
      </c>
      <c r="Z7911" t="s">
        <v>6</v>
      </c>
      <c r="AA7911" t="s">
        <v>6</v>
      </c>
      <c r="AB7911" t="s">
        <v>797</v>
      </c>
      <c r="AC7911" t="s">
        <v>758</v>
      </c>
    </row>
    <row r="7912" spans="1:29" x14ac:dyDescent="0.25">
      <c r="A7912" t="s">
        <v>390</v>
      </c>
      <c r="B7912">
        <v>662</v>
      </c>
      <c r="C7912" t="s">
        <v>205</v>
      </c>
      <c r="D7912">
        <v>1952</v>
      </c>
      <c r="E7912" t="s">
        <v>8906</v>
      </c>
      <c r="F7912" t="s">
        <v>6</v>
      </c>
      <c r="G7912" t="s">
        <v>6</v>
      </c>
      <c r="H7912" t="s">
        <v>6</v>
      </c>
      <c r="I7912" t="s">
        <v>6</v>
      </c>
      <c r="J7912" t="s">
        <v>6</v>
      </c>
      <c r="K7912" t="s">
        <v>6</v>
      </c>
      <c r="L7912" t="s">
        <v>6</v>
      </c>
      <c r="M7912" t="s">
        <v>6</v>
      </c>
      <c r="N7912" t="s">
        <v>6</v>
      </c>
      <c r="O7912" t="s">
        <v>6</v>
      </c>
      <c r="P7912" t="s">
        <v>6</v>
      </c>
      <c r="Q7912" t="s">
        <v>6</v>
      </c>
      <c r="R7912" t="s">
        <v>6</v>
      </c>
      <c r="S7912" t="s">
        <v>6</v>
      </c>
      <c r="T7912" t="s">
        <v>877</v>
      </c>
      <c r="U7912" t="s">
        <v>6</v>
      </c>
      <c r="V7912" t="s">
        <v>6</v>
      </c>
      <c r="W7912" t="s">
        <v>6</v>
      </c>
      <c r="X7912" t="s">
        <v>6</v>
      </c>
      <c r="Y7912" t="s">
        <v>6</v>
      </c>
      <c r="Z7912" t="s">
        <v>6</v>
      </c>
      <c r="AA7912" t="s">
        <v>6</v>
      </c>
      <c r="AB7912" t="s">
        <v>797</v>
      </c>
      <c r="AC7912" t="s">
        <v>758</v>
      </c>
    </row>
    <row r="7913" spans="1:29" x14ac:dyDescent="0.25">
      <c r="A7913" t="s">
        <v>390</v>
      </c>
      <c r="B7913">
        <v>662</v>
      </c>
      <c r="C7913" t="s">
        <v>205</v>
      </c>
      <c r="D7913">
        <v>1953</v>
      </c>
      <c r="E7913" t="s">
        <v>8907</v>
      </c>
      <c r="F7913" t="s">
        <v>6</v>
      </c>
      <c r="G7913" t="s">
        <v>6</v>
      </c>
      <c r="H7913" t="s">
        <v>6</v>
      </c>
      <c r="I7913" t="s">
        <v>6</v>
      </c>
      <c r="J7913" t="s">
        <v>6</v>
      </c>
      <c r="K7913" t="s">
        <v>6</v>
      </c>
      <c r="L7913" t="s">
        <v>6</v>
      </c>
      <c r="M7913" t="s">
        <v>6</v>
      </c>
      <c r="N7913" t="s">
        <v>6</v>
      </c>
      <c r="O7913" t="s">
        <v>6</v>
      </c>
      <c r="P7913" t="s">
        <v>6</v>
      </c>
      <c r="Q7913" t="s">
        <v>6</v>
      </c>
      <c r="R7913" t="s">
        <v>6</v>
      </c>
      <c r="S7913" t="s">
        <v>6</v>
      </c>
      <c r="T7913" t="s">
        <v>877</v>
      </c>
      <c r="U7913" t="s">
        <v>6</v>
      </c>
      <c r="V7913" t="s">
        <v>6</v>
      </c>
      <c r="W7913" t="s">
        <v>6</v>
      </c>
      <c r="X7913" t="s">
        <v>6</v>
      </c>
      <c r="Y7913" t="s">
        <v>6</v>
      </c>
      <c r="Z7913" t="s">
        <v>6</v>
      </c>
      <c r="AA7913" t="s">
        <v>6</v>
      </c>
      <c r="AB7913" t="s">
        <v>797</v>
      </c>
      <c r="AC7913" t="s">
        <v>758</v>
      </c>
    </row>
    <row r="7914" spans="1:29" x14ac:dyDescent="0.25">
      <c r="A7914" t="s">
        <v>390</v>
      </c>
      <c r="B7914">
        <v>662</v>
      </c>
      <c r="C7914" t="s">
        <v>205</v>
      </c>
      <c r="D7914">
        <v>1954</v>
      </c>
      <c r="E7914" t="s">
        <v>8908</v>
      </c>
      <c r="F7914" t="s">
        <v>6</v>
      </c>
      <c r="G7914" t="s">
        <v>6</v>
      </c>
      <c r="H7914" t="s">
        <v>6</v>
      </c>
      <c r="I7914" t="s">
        <v>6</v>
      </c>
      <c r="J7914" t="s">
        <v>6</v>
      </c>
      <c r="K7914" t="s">
        <v>6</v>
      </c>
      <c r="L7914" t="s">
        <v>6</v>
      </c>
      <c r="M7914" t="s">
        <v>6</v>
      </c>
      <c r="N7914" t="s">
        <v>6</v>
      </c>
      <c r="O7914" t="s">
        <v>6</v>
      </c>
      <c r="P7914" t="s">
        <v>6</v>
      </c>
      <c r="Q7914" t="s">
        <v>6</v>
      </c>
      <c r="R7914" t="s">
        <v>6</v>
      </c>
      <c r="S7914" t="s">
        <v>6</v>
      </c>
      <c r="T7914" t="s">
        <v>877</v>
      </c>
      <c r="U7914" t="s">
        <v>6</v>
      </c>
      <c r="V7914" t="s">
        <v>6</v>
      </c>
      <c r="W7914" t="s">
        <v>6</v>
      </c>
      <c r="X7914" t="s">
        <v>6</v>
      </c>
      <c r="Y7914" t="s">
        <v>6</v>
      </c>
      <c r="Z7914" t="s">
        <v>6</v>
      </c>
      <c r="AA7914" t="s">
        <v>6</v>
      </c>
      <c r="AB7914" t="s">
        <v>797</v>
      </c>
      <c r="AC7914" t="s">
        <v>758</v>
      </c>
    </row>
    <row r="7915" spans="1:29" x14ac:dyDescent="0.25">
      <c r="A7915" t="s">
        <v>390</v>
      </c>
      <c r="B7915">
        <v>662</v>
      </c>
      <c r="C7915" t="s">
        <v>205</v>
      </c>
      <c r="D7915">
        <v>1955</v>
      </c>
      <c r="E7915" t="s">
        <v>8909</v>
      </c>
      <c r="F7915" t="s">
        <v>6</v>
      </c>
      <c r="G7915" t="s">
        <v>6</v>
      </c>
      <c r="H7915" t="s">
        <v>6</v>
      </c>
      <c r="I7915" t="s">
        <v>6</v>
      </c>
      <c r="J7915" t="s">
        <v>6</v>
      </c>
      <c r="K7915" t="s">
        <v>6</v>
      </c>
      <c r="L7915" t="s">
        <v>6</v>
      </c>
      <c r="M7915" t="s">
        <v>6</v>
      </c>
      <c r="N7915" t="s">
        <v>6</v>
      </c>
      <c r="O7915" t="s">
        <v>6</v>
      </c>
      <c r="P7915" t="s">
        <v>6</v>
      </c>
      <c r="Q7915" t="s">
        <v>6</v>
      </c>
      <c r="R7915" t="s">
        <v>6</v>
      </c>
      <c r="S7915" t="s">
        <v>6</v>
      </c>
      <c r="T7915" t="s">
        <v>877</v>
      </c>
      <c r="U7915" t="s">
        <v>6</v>
      </c>
      <c r="V7915" t="s">
        <v>6</v>
      </c>
      <c r="W7915" t="s">
        <v>6</v>
      </c>
      <c r="X7915" t="s">
        <v>6</v>
      </c>
      <c r="Y7915" t="s">
        <v>6</v>
      </c>
      <c r="Z7915" t="s">
        <v>6</v>
      </c>
      <c r="AA7915" t="s">
        <v>6</v>
      </c>
      <c r="AB7915" t="s">
        <v>797</v>
      </c>
      <c r="AC7915" t="s">
        <v>758</v>
      </c>
    </row>
    <row r="7916" spans="1:29" x14ac:dyDescent="0.25">
      <c r="A7916" t="s">
        <v>390</v>
      </c>
      <c r="B7916">
        <v>662</v>
      </c>
      <c r="C7916" t="s">
        <v>205</v>
      </c>
      <c r="D7916">
        <v>1956</v>
      </c>
      <c r="E7916" t="s">
        <v>8910</v>
      </c>
      <c r="F7916" t="s">
        <v>6</v>
      </c>
      <c r="G7916" t="s">
        <v>6</v>
      </c>
      <c r="H7916" t="s">
        <v>6</v>
      </c>
      <c r="I7916" t="s">
        <v>6</v>
      </c>
      <c r="J7916" t="s">
        <v>6</v>
      </c>
      <c r="K7916" t="s">
        <v>6</v>
      </c>
      <c r="L7916" t="s">
        <v>6</v>
      </c>
      <c r="M7916" t="s">
        <v>6</v>
      </c>
      <c r="N7916" t="s">
        <v>6</v>
      </c>
      <c r="O7916" t="s">
        <v>6</v>
      </c>
      <c r="P7916" t="s">
        <v>6</v>
      </c>
      <c r="Q7916" t="s">
        <v>6</v>
      </c>
      <c r="R7916" t="s">
        <v>6</v>
      </c>
      <c r="S7916" t="s">
        <v>6</v>
      </c>
      <c r="T7916" t="s">
        <v>877</v>
      </c>
      <c r="U7916" t="s">
        <v>6</v>
      </c>
      <c r="V7916" t="s">
        <v>6</v>
      </c>
      <c r="W7916" t="s">
        <v>6</v>
      </c>
      <c r="X7916" t="s">
        <v>6</v>
      </c>
      <c r="Y7916" t="s">
        <v>6</v>
      </c>
      <c r="Z7916" t="s">
        <v>6</v>
      </c>
      <c r="AA7916" t="s">
        <v>6</v>
      </c>
      <c r="AB7916" t="s">
        <v>797</v>
      </c>
      <c r="AC7916" t="s">
        <v>758</v>
      </c>
    </row>
    <row r="7917" spans="1:29" x14ac:dyDescent="0.25">
      <c r="A7917" t="s">
        <v>390</v>
      </c>
      <c r="B7917">
        <v>662</v>
      </c>
      <c r="C7917" t="s">
        <v>205</v>
      </c>
      <c r="D7917">
        <v>1957</v>
      </c>
      <c r="E7917" t="s">
        <v>8911</v>
      </c>
      <c r="F7917" t="s">
        <v>6</v>
      </c>
      <c r="G7917" t="s">
        <v>6</v>
      </c>
      <c r="H7917" t="s">
        <v>6</v>
      </c>
      <c r="I7917" t="s">
        <v>6</v>
      </c>
      <c r="J7917" t="s">
        <v>6</v>
      </c>
      <c r="K7917" t="s">
        <v>6</v>
      </c>
      <c r="L7917" t="s">
        <v>6</v>
      </c>
      <c r="M7917" t="s">
        <v>6</v>
      </c>
      <c r="N7917" t="s">
        <v>6</v>
      </c>
      <c r="O7917" t="s">
        <v>6</v>
      </c>
      <c r="P7917" t="s">
        <v>6</v>
      </c>
      <c r="Q7917" t="s">
        <v>6</v>
      </c>
      <c r="R7917" t="s">
        <v>6</v>
      </c>
      <c r="S7917" t="s">
        <v>6</v>
      </c>
      <c r="T7917" t="s">
        <v>877</v>
      </c>
      <c r="U7917" t="s">
        <v>6</v>
      </c>
      <c r="V7917" t="s">
        <v>6</v>
      </c>
      <c r="W7917" t="s">
        <v>6</v>
      </c>
      <c r="X7917" t="s">
        <v>6</v>
      </c>
      <c r="Y7917" t="s">
        <v>6</v>
      </c>
      <c r="Z7917" t="s">
        <v>6</v>
      </c>
      <c r="AA7917" t="s">
        <v>6</v>
      </c>
      <c r="AB7917" t="s">
        <v>797</v>
      </c>
      <c r="AC7917" t="s">
        <v>758</v>
      </c>
    </row>
    <row r="7918" spans="1:29" x14ac:dyDescent="0.25">
      <c r="A7918" t="s">
        <v>390</v>
      </c>
      <c r="B7918">
        <v>662</v>
      </c>
      <c r="C7918" t="s">
        <v>205</v>
      </c>
      <c r="D7918">
        <v>1958</v>
      </c>
      <c r="E7918" t="s">
        <v>8912</v>
      </c>
      <c r="F7918" t="s">
        <v>6</v>
      </c>
      <c r="G7918" t="s">
        <v>6</v>
      </c>
      <c r="H7918" t="s">
        <v>6</v>
      </c>
      <c r="I7918" t="s">
        <v>6</v>
      </c>
      <c r="J7918" t="s">
        <v>6</v>
      </c>
      <c r="K7918" t="s">
        <v>6</v>
      </c>
      <c r="L7918" t="s">
        <v>6</v>
      </c>
      <c r="M7918" t="s">
        <v>6</v>
      </c>
      <c r="N7918" t="s">
        <v>6</v>
      </c>
      <c r="O7918" t="s">
        <v>6</v>
      </c>
      <c r="P7918" t="s">
        <v>6</v>
      </c>
      <c r="Q7918" t="s">
        <v>6</v>
      </c>
      <c r="R7918" t="s">
        <v>6</v>
      </c>
      <c r="S7918" t="s">
        <v>6</v>
      </c>
      <c r="T7918" t="s">
        <v>877</v>
      </c>
      <c r="U7918" t="s">
        <v>6</v>
      </c>
      <c r="V7918" t="s">
        <v>6</v>
      </c>
      <c r="W7918" t="s">
        <v>6</v>
      </c>
      <c r="X7918" t="s">
        <v>6</v>
      </c>
      <c r="Y7918" t="s">
        <v>6</v>
      </c>
      <c r="Z7918" t="s">
        <v>6</v>
      </c>
      <c r="AA7918" t="s">
        <v>6</v>
      </c>
      <c r="AB7918" t="s">
        <v>797</v>
      </c>
      <c r="AC7918" t="s">
        <v>758</v>
      </c>
    </row>
    <row r="7919" spans="1:29" x14ac:dyDescent="0.25">
      <c r="A7919" t="s">
        <v>390</v>
      </c>
      <c r="B7919">
        <v>662</v>
      </c>
      <c r="C7919" t="s">
        <v>205</v>
      </c>
      <c r="D7919">
        <v>1959</v>
      </c>
      <c r="E7919" t="s">
        <v>8913</v>
      </c>
      <c r="F7919" t="s">
        <v>6</v>
      </c>
      <c r="G7919" t="s">
        <v>6</v>
      </c>
      <c r="H7919" t="s">
        <v>6</v>
      </c>
      <c r="I7919" t="s">
        <v>6</v>
      </c>
      <c r="J7919" t="s">
        <v>6</v>
      </c>
      <c r="K7919" t="s">
        <v>6</v>
      </c>
      <c r="L7919" t="s">
        <v>6</v>
      </c>
      <c r="M7919" t="s">
        <v>6</v>
      </c>
      <c r="N7919" t="s">
        <v>6</v>
      </c>
      <c r="O7919" t="s">
        <v>6</v>
      </c>
      <c r="P7919" t="s">
        <v>6</v>
      </c>
      <c r="Q7919" t="s">
        <v>6</v>
      </c>
      <c r="R7919" t="s">
        <v>6</v>
      </c>
      <c r="S7919" t="s">
        <v>6</v>
      </c>
      <c r="T7919" t="s">
        <v>877</v>
      </c>
      <c r="U7919" t="s">
        <v>6</v>
      </c>
      <c r="V7919" t="s">
        <v>6</v>
      </c>
      <c r="W7919" t="s">
        <v>6</v>
      </c>
      <c r="X7919" t="s">
        <v>6</v>
      </c>
      <c r="Y7919" t="s">
        <v>6</v>
      </c>
      <c r="Z7919" t="s">
        <v>6</v>
      </c>
      <c r="AA7919" t="s">
        <v>6</v>
      </c>
      <c r="AB7919" t="s">
        <v>797</v>
      </c>
      <c r="AC7919" t="s">
        <v>758</v>
      </c>
    </row>
    <row r="7920" spans="1:29" x14ac:dyDescent="0.25">
      <c r="A7920" t="s">
        <v>390</v>
      </c>
      <c r="B7920">
        <v>662</v>
      </c>
      <c r="C7920" t="s">
        <v>205</v>
      </c>
      <c r="D7920">
        <v>1960</v>
      </c>
      <c r="E7920" t="s">
        <v>8914</v>
      </c>
      <c r="F7920" t="s">
        <v>6</v>
      </c>
      <c r="G7920" t="s">
        <v>6</v>
      </c>
      <c r="H7920" t="s">
        <v>6</v>
      </c>
      <c r="I7920">
        <v>11.321743170704719</v>
      </c>
      <c r="J7920" t="s">
        <v>6</v>
      </c>
      <c r="K7920" t="s">
        <v>6</v>
      </c>
      <c r="L7920" t="s">
        <v>6</v>
      </c>
      <c r="M7920" t="s">
        <v>6</v>
      </c>
      <c r="N7920" t="s">
        <v>6</v>
      </c>
      <c r="O7920" t="s">
        <v>6</v>
      </c>
      <c r="P7920">
        <v>184.0853679878698</v>
      </c>
      <c r="Q7920" t="s">
        <v>6</v>
      </c>
      <c r="R7920" t="s">
        <v>6</v>
      </c>
      <c r="S7920" t="s">
        <v>6</v>
      </c>
      <c r="T7920" t="s">
        <v>877</v>
      </c>
      <c r="U7920" t="s">
        <v>6</v>
      </c>
      <c r="V7920" t="s">
        <v>6</v>
      </c>
      <c r="W7920" t="s">
        <v>6</v>
      </c>
      <c r="X7920" t="s">
        <v>6</v>
      </c>
      <c r="Y7920" t="s">
        <v>6</v>
      </c>
      <c r="Z7920" t="s">
        <v>6</v>
      </c>
      <c r="AA7920" t="s">
        <v>6</v>
      </c>
      <c r="AB7920" t="s">
        <v>797</v>
      </c>
      <c r="AC7920" t="s">
        <v>758</v>
      </c>
    </row>
    <row r="7921" spans="1:29" x14ac:dyDescent="0.25">
      <c r="A7921" t="s">
        <v>390</v>
      </c>
      <c r="B7921">
        <v>662</v>
      </c>
      <c r="C7921" t="s">
        <v>205</v>
      </c>
      <c r="D7921">
        <v>1961</v>
      </c>
      <c r="E7921" t="s">
        <v>8915</v>
      </c>
      <c r="F7921" t="s">
        <v>6</v>
      </c>
      <c r="G7921" t="s">
        <v>6</v>
      </c>
      <c r="H7921" t="s">
        <v>6</v>
      </c>
      <c r="I7921">
        <v>12.061348658594701</v>
      </c>
      <c r="J7921" t="s">
        <v>6</v>
      </c>
      <c r="K7921" t="s">
        <v>6</v>
      </c>
      <c r="L7921" t="s">
        <v>6</v>
      </c>
      <c r="M7921" t="s">
        <v>6</v>
      </c>
      <c r="N7921" t="s">
        <v>6</v>
      </c>
      <c r="O7921" t="s">
        <v>6</v>
      </c>
      <c r="P7921">
        <v>206.82369305481649</v>
      </c>
      <c r="Q7921" t="s">
        <v>6</v>
      </c>
      <c r="R7921" t="s">
        <v>6</v>
      </c>
      <c r="S7921" t="s">
        <v>6</v>
      </c>
      <c r="T7921" t="s">
        <v>877</v>
      </c>
      <c r="U7921" t="s">
        <v>6</v>
      </c>
      <c r="V7921" t="s">
        <v>6</v>
      </c>
      <c r="W7921" t="s">
        <v>6</v>
      </c>
      <c r="X7921" t="s">
        <v>6</v>
      </c>
      <c r="Y7921" t="s">
        <v>6</v>
      </c>
      <c r="Z7921" t="s">
        <v>6</v>
      </c>
      <c r="AA7921" t="s">
        <v>6</v>
      </c>
      <c r="AB7921" t="s">
        <v>797</v>
      </c>
      <c r="AC7921" t="s">
        <v>758</v>
      </c>
    </row>
    <row r="7922" spans="1:29" x14ac:dyDescent="0.25">
      <c r="A7922" t="s">
        <v>390</v>
      </c>
      <c r="B7922">
        <v>662</v>
      </c>
      <c r="C7922" t="s">
        <v>205</v>
      </c>
      <c r="D7922">
        <v>1962</v>
      </c>
      <c r="E7922" t="s">
        <v>8916</v>
      </c>
      <c r="F7922" t="s">
        <v>6</v>
      </c>
      <c r="G7922" t="s">
        <v>6</v>
      </c>
      <c r="H7922" t="s">
        <v>6</v>
      </c>
      <c r="I7922">
        <v>10.095924689463908</v>
      </c>
      <c r="J7922" t="s">
        <v>6</v>
      </c>
      <c r="K7922" t="s">
        <v>6</v>
      </c>
      <c r="L7922" t="s">
        <v>6</v>
      </c>
      <c r="M7922" t="s">
        <v>6</v>
      </c>
      <c r="N7922" t="s">
        <v>6</v>
      </c>
      <c r="O7922" t="s">
        <v>6</v>
      </c>
      <c r="P7922">
        <v>217.94599791827699</v>
      </c>
      <c r="Q7922" t="s">
        <v>6</v>
      </c>
      <c r="R7922" t="s">
        <v>6</v>
      </c>
      <c r="S7922" t="s">
        <v>6</v>
      </c>
      <c r="T7922" t="s">
        <v>877</v>
      </c>
      <c r="U7922" t="s">
        <v>6</v>
      </c>
      <c r="V7922" t="s">
        <v>6</v>
      </c>
      <c r="W7922" t="s">
        <v>6</v>
      </c>
      <c r="X7922" t="s">
        <v>6</v>
      </c>
      <c r="Y7922" t="s">
        <v>6</v>
      </c>
      <c r="Z7922" t="s">
        <v>6</v>
      </c>
      <c r="AA7922" t="s">
        <v>6</v>
      </c>
      <c r="AB7922" t="s">
        <v>797</v>
      </c>
      <c r="AC7922" t="s">
        <v>758</v>
      </c>
    </row>
    <row r="7923" spans="1:29" x14ac:dyDescent="0.25">
      <c r="A7923" t="s">
        <v>390</v>
      </c>
      <c r="B7923">
        <v>662</v>
      </c>
      <c r="C7923" t="s">
        <v>205</v>
      </c>
      <c r="D7923">
        <v>1963</v>
      </c>
      <c r="E7923" t="s">
        <v>8917</v>
      </c>
      <c r="F7923" t="s">
        <v>6</v>
      </c>
      <c r="G7923" t="s">
        <v>6</v>
      </c>
      <c r="H7923" t="s">
        <v>6</v>
      </c>
      <c r="I7923">
        <v>12.15928268378986</v>
      </c>
      <c r="J7923" t="s">
        <v>6</v>
      </c>
      <c r="K7923" t="s">
        <v>6</v>
      </c>
      <c r="L7923" t="s">
        <v>6</v>
      </c>
      <c r="M7923" t="s">
        <v>6</v>
      </c>
      <c r="N7923" t="s">
        <v>6</v>
      </c>
      <c r="O7923" t="s">
        <v>6</v>
      </c>
      <c r="P7923">
        <v>228.811697080556</v>
      </c>
      <c r="Q7923" t="s">
        <v>6</v>
      </c>
      <c r="R7923" t="s">
        <v>6</v>
      </c>
      <c r="S7923" t="s">
        <v>6</v>
      </c>
      <c r="T7923" t="s">
        <v>877</v>
      </c>
      <c r="U7923" t="s">
        <v>6</v>
      </c>
      <c r="V7923" t="s">
        <v>6</v>
      </c>
      <c r="W7923" t="s">
        <v>6</v>
      </c>
      <c r="X7923" t="s">
        <v>6</v>
      </c>
      <c r="Y7923" t="s">
        <v>6</v>
      </c>
      <c r="Z7923" t="s">
        <v>6</v>
      </c>
      <c r="AA7923" t="s">
        <v>6</v>
      </c>
      <c r="AB7923" t="s">
        <v>797</v>
      </c>
      <c r="AC7923" t="s">
        <v>758</v>
      </c>
    </row>
    <row r="7924" spans="1:29" x14ac:dyDescent="0.25">
      <c r="A7924" t="s">
        <v>390</v>
      </c>
      <c r="B7924">
        <v>662</v>
      </c>
      <c r="C7924" t="s">
        <v>205</v>
      </c>
      <c r="D7924">
        <v>1964</v>
      </c>
      <c r="E7924" t="s">
        <v>8918</v>
      </c>
      <c r="F7924" t="s">
        <v>6</v>
      </c>
      <c r="G7924" t="s">
        <v>6</v>
      </c>
      <c r="H7924" t="s">
        <v>6</v>
      </c>
      <c r="I7924">
        <v>15.005468175238828</v>
      </c>
      <c r="J7924" t="s">
        <v>6</v>
      </c>
      <c r="K7924" t="s">
        <v>6</v>
      </c>
      <c r="L7924" t="s">
        <v>6</v>
      </c>
      <c r="M7924" t="s">
        <v>6</v>
      </c>
      <c r="N7924" t="s">
        <v>6</v>
      </c>
      <c r="O7924" t="s">
        <v>6</v>
      </c>
      <c r="P7924">
        <v>245.988753543526</v>
      </c>
      <c r="Q7924" t="s">
        <v>6</v>
      </c>
      <c r="R7924" t="s">
        <v>6</v>
      </c>
      <c r="S7924" t="s">
        <v>6</v>
      </c>
      <c r="T7924" t="s">
        <v>877</v>
      </c>
      <c r="U7924" t="s">
        <v>6</v>
      </c>
      <c r="V7924" t="s">
        <v>6</v>
      </c>
      <c r="W7924" t="s">
        <v>6</v>
      </c>
      <c r="X7924" t="s">
        <v>6</v>
      </c>
      <c r="Y7924" t="s">
        <v>6</v>
      </c>
      <c r="Z7924" t="s">
        <v>6</v>
      </c>
      <c r="AA7924" t="s">
        <v>6</v>
      </c>
      <c r="AB7924" t="s">
        <v>797</v>
      </c>
      <c r="AC7924" t="s">
        <v>758</v>
      </c>
    </row>
    <row r="7925" spans="1:29" x14ac:dyDescent="0.25">
      <c r="A7925" t="s">
        <v>390</v>
      </c>
      <c r="B7925">
        <v>662</v>
      </c>
      <c r="C7925" t="s">
        <v>205</v>
      </c>
      <c r="D7925">
        <v>1965</v>
      </c>
      <c r="E7925" t="s">
        <v>8919</v>
      </c>
      <c r="F7925" t="s">
        <v>6</v>
      </c>
      <c r="G7925" t="s">
        <v>6</v>
      </c>
      <c r="H7925" t="s">
        <v>6</v>
      </c>
      <c r="I7925">
        <v>12.886608752163703</v>
      </c>
      <c r="J7925" t="s">
        <v>6</v>
      </c>
      <c r="K7925" t="s">
        <v>6</v>
      </c>
      <c r="L7925" t="s">
        <v>6</v>
      </c>
      <c r="M7925" t="s">
        <v>6</v>
      </c>
      <c r="N7925" t="s">
        <v>6</v>
      </c>
      <c r="O7925" t="s">
        <v>6</v>
      </c>
      <c r="P7925">
        <v>266.29058833059997</v>
      </c>
      <c r="Q7925" t="s">
        <v>6</v>
      </c>
      <c r="R7925" t="s">
        <v>6</v>
      </c>
      <c r="S7925" t="s">
        <v>6</v>
      </c>
      <c r="T7925" t="s">
        <v>877</v>
      </c>
      <c r="U7925" t="s">
        <v>6</v>
      </c>
      <c r="V7925" t="s">
        <v>6</v>
      </c>
      <c r="W7925" t="s">
        <v>6</v>
      </c>
      <c r="X7925" t="s">
        <v>6</v>
      </c>
      <c r="Y7925" t="s">
        <v>6</v>
      </c>
      <c r="Z7925" t="s">
        <v>6</v>
      </c>
      <c r="AA7925" t="s">
        <v>6</v>
      </c>
      <c r="AB7925" t="s">
        <v>797</v>
      </c>
      <c r="AC7925" t="s">
        <v>758</v>
      </c>
    </row>
    <row r="7926" spans="1:29" x14ac:dyDescent="0.25">
      <c r="A7926" t="s">
        <v>390</v>
      </c>
      <c r="B7926">
        <v>662</v>
      </c>
      <c r="C7926" t="s">
        <v>205</v>
      </c>
      <c r="D7926">
        <v>1966</v>
      </c>
      <c r="E7926" t="s">
        <v>8920</v>
      </c>
      <c r="F7926" t="s">
        <v>6</v>
      </c>
      <c r="G7926" t="s">
        <v>6</v>
      </c>
      <c r="H7926" t="s">
        <v>6</v>
      </c>
      <c r="I7926">
        <v>12.555268563304065</v>
      </c>
      <c r="J7926" t="s">
        <v>6</v>
      </c>
      <c r="K7926" t="s">
        <v>6</v>
      </c>
      <c r="L7926" t="s">
        <v>6</v>
      </c>
      <c r="M7926" t="s">
        <v>6</v>
      </c>
      <c r="N7926" t="s">
        <v>6</v>
      </c>
      <c r="O7926" t="s">
        <v>6</v>
      </c>
      <c r="P7926">
        <v>300.295504680904</v>
      </c>
      <c r="Q7926" t="s">
        <v>6</v>
      </c>
      <c r="R7926" t="s">
        <v>6</v>
      </c>
      <c r="S7926" t="s">
        <v>6</v>
      </c>
      <c r="T7926" t="s">
        <v>877</v>
      </c>
      <c r="U7926" t="s">
        <v>6</v>
      </c>
      <c r="V7926" t="s">
        <v>6</v>
      </c>
      <c r="W7926" t="s">
        <v>6</v>
      </c>
      <c r="X7926" t="s">
        <v>6</v>
      </c>
      <c r="Y7926" t="s">
        <v>6</v>
      </c>
      <c r="Z7926" t="s">
        <v>6</v>
      </c>
      <c r="AA7926" t="s">
        <v>6</v>
      </c>
      <c r="AB7926" t="s">
        <v>797</v>
      </c>
      <c r="AC7926" t="s">
        <v>758</v>
      </c>
    </row>
    <row r="7927" spans="1:29" x14ac:dyDescent="0.25">
      <c r="A7927" t="s">
        <v>390</v>
      </c>
      <c r="B7927">
        <v>662</v>
      </c>
      <c r="C7927" t="s">
        <v>205</v>
      </c>
      <c r="D7927">
        <v>1967</v>
      </c>
      <c r="E7927" t="s">
        <v>8921</v>
      </c>
      <c r="F7927" t="s">
        <v>6</v>
      </c>
      <c r="G7927" t="s">
        <v>6</v>
      </c>
      <c r="H7927" t="s">
        <v>6</v>
      </c>
      <c r="I7927">
        <v>13.346569439084941</v>
      </c>
      <c r="J7927" t="s">
        <v>6</v>
      </c>
      <c r="K7927" t="s">
        <v>6</v>
      </c>
      <c r="L7927" t="s">
        <v>6</v>
      </c>
      <c r="M7927" t="s">
        <v>6</v>
      </c>
      <c r="N7927" t="s">
        <v>6</v>
      </c>
      <c r="O7927" t="s">
        <v>6</v>
      </c>
      <c r="P7927">
        <v>322.56501120521801</v>
      </c>
      <c r="Q7927" t="s">
        <v>6</v>
      </c>
      <c r="R7927" t="s">
        <v>6</v>
      </c>
      <c r="S7927" t="s">
        <v>6</v>
      </c>
      <c r="T7927" t="s">
        <v>877</v>
      </c>
      <c r="U7927" t="s">
        <v>6</v>
      </c>
      <c r="V7927" t="s">
        <v>6</v>
      </c>
      <c r="W7927" t="s">
        <v>6</v>
      </c>
      <c r="X7927" t="s">
        <v>6</v>
      </c>
      <c r="Y7927" t="s">
        <v>6</v>
      </c>
      <c r="Z7927" t="s">
        <v>6</v>
      </c>
      <c r="AA7927" t="s">
        <v>6</v>
      </c>
      <c r="AB7927" t="s">
        <v>797</v>
      </c>
      <c r="AC7927" t="s">
        <v>758</v>
      </c>
    </row>
    <row r="7928" spans="1:29" x14ac:dyDescent="0.25">
      <c r="A7928" t="s">
        <v>390</v>
      </c>
      <c r="B7928">
        <v>662</v>
      </c>
      <c r="C7928" t="s">
        <v>205</v>
      </c>
      <c r="D7928">
        <v>1968</v>
      </c>
      <c r="E7928" t="s">
        <v>8922</v>
      </c>
      <c r="F7928" t="s">
        <v>6</v>
      </c>
      <c r="G7928" t="s">
        <v>6</v>
      </c>
      <c r="H7928" t="s">
        <v>6</v>
      </c>
      <c r="I7928">
        <v>14.355991926883039</v>
      </c>
      <c r="J7928" t="s">
        <v>6</v>
      </c>
      <c r="K7928" t="s">
        <v>6</v>
      </c>
      <c r="L7928" t="s">
        <v>6</v>
      </c>
      <c r="M7928" t="s">
        <v>6</v>
      </c>
      <c r="N7928" t="s">
        <v>6</v>
      </c>
      <c r="O7928" t="s">
        <v>6</v>
      </c>
      <c r="P7928">
        <v>357.97824997985799</v>
      </c>
      <c r="Q7928" t="s">
        <v>6</v>
      </c>
      <c r="R7928" t="s">
        <v>6</v>
      </c>
      <c r="S7928" t="s">
        <v>6</v>
      </c>
      <c r="T7928" t="s">
        <v>877</v>
      </c>
      <c r="U7928" t="s">
        <v>6</v>
      </c>
      <c r="V7928" t="s">
        <v>6</v>
      </c>
      <c r="W7928" t="s">
        <v>6</v>
      </c>
      <c r="X7928" t="s">
        <v>6</v>
      </c>
      <c r="Y7928" t="s">
        <v>6</v>
      </c>
      <c r="Z7928" t="s">
        <v>6</v>
      </c>
      <c r="AA7928" t="s">
        <v>6</v>
      </c>
      <c r="AB7928" t="s">
        <v>797</v>
      </c>
      <c r="AC7928" t="s">
        <v>758</v>
      </c>
    </row>
    <row r="7929" spans="1:29" x14ac:dyDescent="0.25">
      <c r="A7929" t="s">
        <v>390</v>
      </c>
      <c r="B7929">
        <v>662</v>
      </c>
      <c r="C7929" t="s">
        <v>205</v>
      </c>
      <c r="D7929">
        <v>1969</v>
      </c>
      <c r="E7929" t="s">
        <v>8923</v>
      </c>
      <c r="F7929" t="s">
        <v>6</v>
      </c>
      <c r="G7929" t="s">
        <v>6</v>
      </c>
      <c r="H7929" t="s">
        <v>6</v>
      </c>
      <c r="I7929">
        <v>15.877634792677</v>
      </c>
      <c r="J7929" t="s">
        <v>6</v>
      </c>
      <c r="K7929" t="s">
        <v>6</v>
      </c>
      <c r="L7929" t="s">
        <v>6</v>
      </c>
      <c r="M7929" t="s">
        <v>6</v>
      </c>
      <c r="N7929" t="s">
        <v>6</v>
      </c>
      <c r="O7929" t="s">
        <v>6</v>
      </c>
      <c r="P7929">
        <v>395.19441978947702</v>
      </c>
      <c r="Q7929" t="s">
        <v>6</v>
      </c>
      <c r="R7929" t="s">
        <v>6</v>
      </c>
      <c r="S7929" t="s">
        <v>6</v>
      </c>
      <c r="T7929" t="s">
        <v>877</v>
      </c>
      <c r="U7929" t="s">
        <v>6</v>
      </c>
      <c r="V7929" t="s">
        <v>6</v>
      </c>
      <c r="W7929" t="s">
        <v>6</v>
      </c>
      <c r="X7929" t="s">
        <v>6</v>
      </c>
      <c r="Y7929" t="s">
        <v>6</v>
      </c>
      <c r="Z7929" t="s">
        <v>6</v>
      </c>
      <c r="AA7929" t="s">
        <v>6</v>
      </c>
      <c r="AB7929" t="s">
        <v>797</v>
      </c>
      <c r="AC7929" t="s">
        <v>758</v>
      </c>
    </row>
    <row r="7930" spans="1:29" x14ac:dyDescent="0.25">
      <c r="A7930" t="s">
        <v>390</v>
      </c>
      <c r="B7930">
        <v>662</v>
      </c>
      <c r="C7930" t="s">
        <v>205</v>
      </c>
      <c r="D7930">
        <v>1970</v>
      </c>
      <c r="E7930" t="s">
        <v>8924</v>
      </c>
      <c r="F7930" t="s">
        <v>6</v>
      </c>
      <c r="G7930" t="s">
        <v>6</v>
      </c>
      <c r="H7930" t="s">
        <v>6</v>
      </c>
      <c r="I7930">
        <v>16.074544611523486</v>
      </c>
      <c r="J7930" t="s">
        <v>6</v>
      </c>
      <c r="K7930" t="s">
        <v>6</v>
      </c>
      <c r="L7930" t="s">
        <v>6</v>
      </c>
      <c r="M7930" t="s">
        <v>6</v>
      </c>
      <c r="N7930" t="s">
        <v>6</v>
      </c>
      <c r="O7930">
        <v>15.532658621321259</v>
      </c>
      <c r="P7930">
        <v>457.77058652995402</v>
      </c>
      <c r="Q7930" t="s">
        <v>6</v>
      </c>
      <c r="R7930" t="s">
        <v>6</v>
      </c>
      <c r="S7930" t="s">
        <v>6</v>
      </c>
      <c r="T7930" t="s">
        <v>877</v>
      </c>
      <c r="U7930" t="s">
        <v>6</v>
      </c>
      <c r="V7930" t="s">
        <v>6</v>
      </c>
      <c r="W7930" t="s">
        <v>6</v>
      </c>
      <c r="X7930" t="s">
        <v>6</v>
      </c>
      <c r="Y7930" t="s">
        <v>6</v>
      </c>
      <c r="Z7930" t="s">
        <v>6</v>
      </c>
      <c r="AA7930" t="s">
        <v>6</v>
      </c>
      <c r="AB7930" t="s">
        <v>797</v>
      </c>
      <c r="AC7930" t="s">
        <v>758</v>
      </c>
    </row>
    <row r="7931" spans="1:29" x14ac:dyDescent="0.25">
      <c r="A7931" t="s">
        <v>390</v>
      </c>
      <c r="B7931">
        <v>662</v>
      </c>
      <c r="C7931" t="s">
        <v>205</v>
      </c>
      <c r="D7931">
        <v>1971</v>
      </c>
      <c r="E7931" t="s">
        <v>8925</v>
      </c>
      <c r="F7931" t="s">
        <v>6</v>
      </c>
      <c r="G7931" t="s">
        <v>6</v>
      </c>
      <c r="H7931" t="s">
        <v>6</v>
      </c>
      <c r="I7931">
        <v>18.472210881127594</v>
      </c>
      <c r="J7931" t="s">
        <v>6</v>
      </c>
      <c r="K7931" t="s">
        <v>6</v>
      </c>
      <c r="L7931" t="s">
        <v>6</v>
      </c>
      <c r="M7931" t="s">
        <v>6</v>
      </c>
      <c r="N7931" t="s">
        <v>6</v>
      </c>
      <c r="O7931">
        <v>20.771120612562012</v>
      </c>
      <c r="P7931">
        <v>479.59354137670499</v>
      </c>
      <c r="Q7931" t="s">
        <v>6</v>
      </c>
      <c r="R7931" t="s">
        <v>6</v>
      </c>
      <c r="S7931" t="s">
        <v>6</v>
      </c>
      <c r="T7931" t="s">
        <v>877</v>
      </c>
      <c r="U7931" t="s">
        <v>6</v>
      </c>
      <c r="V7931" t="s">
        <v>6</v>
      </c>
      <c r="W7931" t="s">
        <v>6</v>
      </c>
      <c r="X7931" t="s">
        <v>6</v>
      </c>
      <c r="Y7931" t="s">
        <v>6</v>
      </c>
      <c r="Z7931" t="s">
        <v>6</v>
      </c>
      <c r="AA7931" t="s">
        <v>6</v>
      </c>
      <c r="AB7931" t="s">
        <v>797</v>
      </c>
      <c r="AC7931" t="s">
        <v>758</v>
      </c>
    </row>
    <row r="7932" spans="1:29" x14ac:dyDescent="0.25">
      <c r="A7932" t="s">
        <v>390</v>
      </c>
      <c r="B7932">
        <v>662</v>
      </c>
      <c r="C7932" t="s">
        <v>205</v>
      </c>
      <c r="D7932">
        <v>1972</v>
      </c>
      <c r="E7932" t="s">
        <v>8926</v>
      </c>
      <c r="F7932" t="s">
        <v>6</v>
      </c>
      <c r="G7932" t="s">
        <v>6</v>
      </c>
      <c r="H7932" t="s">
        <v>6</v>
      </c>
      <c r="I7932">
        <v>21.067667692855295</v>
      </c>
      <c r="J7932" t="s">
        <v>6</v>
      </c>
      <c r="K7932" t="s">
        <v>6</v>
      </c>
      <c r="L7932" t="s">
        <v>6</v>
      </c>
      <c r="M7932" t="s">
        <v>6</v>
      </c>
      <c r="N7932" t="s">
        <v>6</v>
      </c>
      <c r="O7932">
        <v>21.074427348828571</v>
      </c>
      <c r="P7932">
        <v>503.67250996791302</v>
      </c>
      <c r="Q7932" t="s">
        <v>6</v>
      </c>
      <c r="R7932" t="s">
        <v>6</v>
      </c>
      <c r="S7932" t="s">
        <v>6</v>
      </c>
      <c r="T7932" t="s">
        <v>877</v>
      </c>
      <c r="U7932" t="s">
        <v>6</v>
      </c>
      <c r="V7932" t="s">
        <v>6</v>
      </c>
      <c r="W7932" t="s">
        <v>6</v>
      </c>
      <c r="X7932" t="s">
        <v>6</v>
      </c>
      <c r="Y7932" t="s">
        <v>6</v>
      </c>
      <c r="Z7932" t="s">
        <v>6</v>
      </c>
      <c r="AA7932" t="s">
        <v>6</v>
      </c>
      <c r="AB7932" t="s">
        <v>797</v>
      </c>
      <c r="AC7932" t="s">
        <v>758</v>
      </c>
    </row>
    <row r="7933" spans="1:29" x14ac:dyDescent="0.25">
      <c r="A7933" t="s">
        <v>390</v>
      </c>
      <c r="B7933">
        <v>662</v>
      </c>
      <c r="C7933" t="s">
        <v>205</v>
      </c>
      <c r="D7933">
        <v>1973</v>
      </c>
      <c r="E7933" t="s">
        <v>8927</v>
      </c>
      <c r="F7933" t="s">
        <v>6</v>
      </c>
      <c r="G7933" t="s">
        <v>6</v>
      </c>
      <c r="H7933" t="s">
        <v>6</v>
      </c>
      <c r="I7933">
        <v>23.732277275850223</v>
      </c>
      <c r="J7933" t="s">
        <v>6</v>
      </c>
      <c r="K7933" t="s">
        <v>6</v>
      </c>
      <c r="L7933" t="s">
        <v>6</v>
      </c>
      <c r="M7933" t="s">
        <v>6</v>
      </c>
      <c r="N7933" t="s">
        <v>6</v>
      </c>
      <c r="O7933">
        <v>22.40571268762346</v>
      </c>
      <c r="P7933">
        <v>581.40344796863303</v>
      </c>
      <c r="Q7933" t="s">
        <v>6</v>
      </c>
      <c r="R7933" t="s">
        <v>6</v>
      </c>
      <c r="S7933" t="s">
        <v>6</v>
      </c>
      <c r="T7933" t="s">
        <v>877</v>
      </c>
      <c r="U7933" t="s">
        <v>6</v>
      </c>
      <c r="V7933" t="s">
        <v>6</v>
      </c>
      <c r="W7933" t="s">
        <v>6</v>
      </c>
      <c r="X7933" t="s">
        <v>6</v>
      </c>
      <c r="Y7933" t="s">
        <v>6</v>
      </c>
      <c r="Z7933" t="s">
        <v>6</v>
      </c>
      <c r="AA7933" t="s">
        <v>6</v>
      </c>
      <c r="AB7933" t="s">
        <v>797</v>
      </c>
      <c r="AC7933" t="s">
        <v>758</v>
      </c>
    </row>
    <row r="7934" spans="1:29" x14ac:dyDescent="0.25">
      <c r="A7934" t="s">
        <v>390</v>
      </c>
      <c r="B7934">
        <v>662</v>
      </c>
      <c r="C7934" t="s">
        <v>205</v>
      </c>
      <c r="D7934">
        <v>1974</v>
      </c>
      <c r="E7934" t="s">
        <v>8928</v>
      </c>
      <c r="F7934" t="s">
        <v>6</v>
      </c>
      <c r="G7934" t="s">
        <v>6</v>
      </c>
      <c r="H7934" t="s">
        <v>6</v>
      </c>
      <c r="I7934">
        <v>27.261416823226622</v>
      </c>
      <c r="J7934" t="s">
        <v>6</v>
      </c>
      <c r="K7934" t="s">
        <v>6</v>
      </c>
      <c r="L7934" t="s">
        <v>6</v>
      </c>
      <c r="M7934" t="s">
        <v>6</v>
      </c>
      <c r="N7934" t="s">
        <v>6</v>
      </c>
      <c r="O7934">
        <v>23.527572221793154</v>
      </c>
      <c r="P7934">
        <v>721.011030361454</v>
      </c>
      <c r="Q7934" t="s">
        <v>6</v>
      </c>
      <c r="R7934" t="s">
        <v>6</v>
      </c>
      <c r="S7934" t="s">
        <v>6</v>
      </c>
      <c r="T7934" t="s">
        <v>877</v>
      </c>
      <c r="U7934" t="s">
        <v>6</v>
      </c>
      <c r="V7934" t="s">
        <v>6</v>
      </c>
      <c r="W7934" t="s">
        <v>6</v>
      </c>
      <c r="X7934" t="s">
        <v>6</v>
      </c>
      <c r="Y7934" t="s">
        <v>6</v>
      </c>
      <c r="Z7934" t="s">
        <v>6</v>
      </c>
      <c r="AA7934" t="s">
        <v>6</v>
      </c>
      <c r="AB7934" t="s">
        <v>797</v>
      </c>
      <c r="AC7934" t="s">
        <v>758</v>
      </c>
    </row>
    <row r="7935" spans="1:29" x14ac:dyDescent="0.25">
      <c r="A7935" t="s">
        <v>390</v>
      </c>
      <c r="B7935">
        <v>662</v>
      </c>
      <c r="C7935" t="s">
        <v>205</v>
      </c>
      <c r="D7935">
        <v>1975</v>
      </c>
      <c r="E7935" t="s">
        <v>8929</v>
      </c>
      <c r="F7935" t="s">
        <v>6</v>
      </c>
      <c r="G7935" t="s">
        <v>6</v>
      </c>
      <c r="H7935" t="s">
        <v>6</v>
      </c>
      <c r="I7935">
        <v>26.891527487129135</v>
      </c>
      <c r="J7935" t="s">
        <v>6</v>
      </c>
      <c r="K7935" t="s">
        <v>6</v>
      </c>
      <c r="L7935" t="s">
        <v>6</v>
      </c>
      <c r="M7935" t="s">
        <v>6</v>
      </c>
      <c r="N7935" t="s">
        <v>6</v>
      </c>
      <c r="O7935">
        <v>23.638673804699732</v>
      </c>
      <c r="P7935">
        <v>877.53703730147697</v>
      </c>
      <c r="Q7935" t="s">
        <v>6</v>
      </c>
      <c r="R7935" t="s">
        <v>6</v>
      </c>
      <c r="S7935" t="s">
        <v>6</v>
      </c>
      <c r="T7935" t="s">
        <v>877</v>
      </c>
      <c r="U7935" t="s">
        <v>6</v>
      </c>
      <c r="V7935" t="s">
        <v>6</v>
      </c>
      <c r="W7935" t="s">
        <v>6</v>
      </c>
      <c r="X7935" t="s">
        <v>6</v>
      </c>
      <c r="Y7935" t="s">
        <v>6</v>
      </c>
      <c r="Z7935" t="s">
        <v>6</v>
      </c>
      <c r="AA7935" t="s">
        <v>6</v>
      </c>
      <c r="AB7935" t="s">
        <v>797</v>
      </c>
      <c r="AC7935" t="s">
        <v>758</v>
      </c>
    </row>
    <row r="7936" spans="1:29" x14ac:dyDescent="0.25">
      <c r="A7936" t="s">
        <v>390</v>
      </c>
      <c r="B7936">
        <v>662</v>
      </c>
      <c r="C7936" t="s">
        <v>205</v>
      </c>
      <c r="D7936">
        <v>1976</v>
      </c>
      <c r="E7936" t="s">
        <v>8930</v>
      </c>
      <c r="F7936" t="s">
        <v>6</v>
      </c>
      <c r="G7936" t="s">
        <v>6</v>
      </c>
      <c r="H7936" t="s">
        <v>6</v>
      </c>
      <c r="I7936">
        <v>28.233251346071182</v>
      </c>
      <c r="J7936" t="s">
        <v>6</v>
      </c>
      <c r="K7936" t="s">
        <v>6</v>
      </c>
      <c r="L7936" t="s">
        <v>6</v>
      </c>
      <c r="M7936" t="s">
        <v>6</v>
      </c>
      <c r="N7936" t="s">
        <v>6</v>
      </c>
      <c r="O7936">
        <v>27.400667182322334</v>
      </c>
      <c r="P7936">
        <v>1101.39773914748</v>
      </c>
      <c r="Q7936" t="s">
        <v>6</v>
      </c>
      <c r="R7936" t="s">
        <v>6</v>
      </c>
      <c r="S7936" t="s">
        <v>6</v>
      </c>
      <c r="T7936" t="s">
        <v>877</v>
      </c>
      <c r="U7936" t="s">
        <v>6</v>
      </c>
      <c r="V7936" t="s">
        <v>6</v>
      </c>
      <c r="W7936" t="s">
        <v>6</v>
      </c>
      <c r="X7936" t="s">
        <v>6</v>
      </c>
      <c r="Y7936" t="s">
        <v>6</v>
      </c>
      <c r="Z7936" t="s">
        <v>6</v>
      </c>
      <c r="AA7936" t="s">
        <v>6</v>
      </c>
      <c r="AB7936" t="s">
        <v>797</v>
      </c>
      <c r="AC7936" t="s">
        <v>758</v>
      </c>
    </row>
    <row r="7937" spans="1:29" x14ac:dyDescent="0.25">
      <c r="A7937" t="s">
        <v>390</v>
      </c>
      <c r="B7937">
        <v>662</v>
      </c>
      <c r="C7937" t="s">
        <v>205</v>
      </c>
      <c r="D7937">
        <v>1977</v>
      </c>
      <c r="E7937" t="s">
        <v>8931</v>
      </c>
      <c r="F7937" t="s">
        <v>6</v>
      </c>
      <c r="G7937" t="s">
        <v>6</v>
      </c>
      <c r="H7937" t="s">
        <v>6</v>
      </c>
      <c r="I7937">
        <v>32.631139576577773</v>
      </c>
      <c r="J7937" t="s">
        <v>6</v>
      </c>
      <c r="K7937" t="s">
        <v>6</v>
      </c>
      <c r="L7937" t="s">
        <v>6</v>
      </c>
      <c r="M7937" t="s">
        <v>6</v>
      </c>
      <c r="N7937" t="s">
        <v>6</v>
      </c>
      <c r="O7937">
        <v>32.358081343149458</v>
      </c>
      <c r="P7937">
        <v>1469.1478167407299</v>
      </c>
      <c r="Q7937" t="s">
        <v>6</v>
      </c>
      <c r="R7937" t="s">
        <v>6</v>
      </c>
      <c r="S7937" t="s">
        <v>6</v>
      </c>
      <c r="T7937" t="s">
        <v>877</v>
      </c>
      <c r="U7937" t="s">
        <v>6</v>
      </c>
      <c r="V7937" t="s">
        <v>6</v>
      </c>
      <c r="W7937" t="s">
        <v>6</v>
      </c>
      <c r="X7937" t="s">
        <v>6</v>
      </c>
      <c r="Y7937" t="s">
        <v>6</v>
      </c>
      <c r="Z7937" t="s">
        <v>6</v>
      </c>
      <c r="AA7937" t="s">
        <v>6</v>
      </c>
      <c r="AB7937" t="s">
        <v>797</v>
      </c>
      <c r="AC7937" t="s">
        <v>758</v>
      </c>
    </row>
    <row r="7938" spans="1:29" x14ac:dyDescent="0.25">
      <c r="A7938" t="s">
        <v>390</v>
      </c>
      <c r="B7938">
        <v>662</v>
      </c>
      <c r="C7938" t="s">
        <v>205</v>
      </c>
      <c r="D7938">
        <v>1978</v>
      </c>
      <c r="E7938" t="s">
        <v>8932</v>
      </c>
      <c r="F7938" t="s">
        <v>6</v>
      </c>
      <c r="G7938" t="s">
        <v>6</v>
      </c>
      <c r="H7938" t="s">
        <v>6</v>
      </c>
      <c r="I7938">
        <v>32.601677383165779</v>
      </c>
      <c r="J7938" t="s">
        <v>6</v>
      </c>
      <c r="K7938" t="s">
        <v>6</v>
      </c>
      <c r="L7938" t="s">
        <v>6</v>
      </c>
      <c r="M7938" t="s">
        <v>6</v>
      </c>
      <c r="N7938" t="s">
        <v>6</v>
      </c>
      <c r="O7938">
        <v>38.153035387419138</v>
      </c>
      <c r="P7938">
        <v>1702.07310258505</v>
      </c>
      <c r="Q7938" t="s">
        <v>6</v>
      </c>
      <c r="R7938" t="s">
        <v>6</v>
      </c>
      <c r="S7938" t="s">
        <v>6</v>
      </c>
      <c r="T7938" t="s">
        <v>877</v>
      </c>
      <c r="U7938" t="s">
        <v>6</v>
      </c>
      <c r="V7938" t="s">
        <v>6</v>
      </c>
      <c r="W7938" t="s">
        <v>6</v>
      </c>
      <c r="X7938" t="s">
        <v>6</v>
      </c>
      <c r="Y7938" t="s">
        <v>6</v>
      </c>
      <c r="Z7938" t="s">
        <v>6</v>
      </c>
      <c r="AA7938" t="s">
        <v>6</v>
      </c>
      <c r="AB7938" t="s">
        <v>797</v>
      </c>
      <c r="AC7938" t="s">
        <v>758</v>
      </c>
    </row>
    <row r="7939" spans="1:29" x14ac:dyDescent="0.25">
      <c r="A7939" t="s">
        <v>390</v>
      </c>
      <c r="B7939">
        <v>662</v>
      </c>
      <c r="C7939" t="s">
        <v>205</v>
      </c>
      <c r="D7939">
        <v>1979</v>
      </c>
      <c r="E7939" t="s">
        <v>8933</v>
      </c>
      <c r="F7939" t="s">
        <v>6</v>
      </c>
      <c r="G7939" t="s">
        <v>6</v>
      </c>
      <c r="H7939" t="s">
        <v>6</v>
      </c>
      <c r="I7939">
        <v>34.345174029099475</v>
      </c>
      <c r="J7939" t="s">
        <v>6</v>
      </c>
      <c r="K7939" t="s">
        <v>6</v>
      </c>
      <c r="L7939" t="s">
        <v>6</v>
      </c>
      <c r="M7939" t="s">
        <v>6</v>
      </c>
      <c r="N7939" t="s">
        <v>6</v>
      </c>
      <c r="O7939">
        <v>45.62991108971606</v>
      </c>
      <c r="P7939">
        <v>1856.5294438221299</v>
      </c>
      <c r="Q7939" t="s">
        <v>6</v>
      </c>
      <c r="R7939" t="s">
        <v>6</v>
      </c>
      <c r="S7939" t="s">
        <v>6</v>
      </c>
      <c r="T7939" t="s">
        <v>877</v>
      </c>
      <c r="U7939" t="s">
        <v>6</v>
      </c>
      <c r="V7939" t="s">
        <v>6</v>
      </c>
      <c r="W7939" t="s">
        <v>6</v>
      </c>
      <c r="X7939" t="s">
        <v>6</v>
      </c>
      <c r="Y7939" t="s">
        <v>6</v>
      </c>
      <c r="Z7939" t="s">
        <v>6</v>
      </c>
      <c r="AA7939" t="s">
        <v>6</v>
      </c>
      <c r="AB7939" t="s">
        <v>797</v>
      </c>
      <c r="AC7939" t="s">
        <v>758</v>
      </c>
    </row>
    <row r="7940" spans="1:29" x14ac:dyDescent="0.25">
      <c r="A7940" t="s">
        <v>390</v>
      </c>
      <c r="B7940">
        <v>662</v>
      </c>
      <c r="C7940" t="s">
        <v>205</v>
      </c>
      <c r="D7940">
        <v>1980</v>
      </c>
      <c r="E7940" t="s">
        <v>8934</v>
      </c>
      <c r="F7940" t="s">
        <v>6</v>
      </c>
      <c r="G7940" t="s">
        <v>6</v>
      </c>
      <c r="H7940" t="s">
        <v>6</v>
      </c>
      <c r="I7940">
        <v>33.460852164272097</v>
      </c>
      <c r="J7940" t="s">
        <v>6</v>
      </c>
      <c r="K7940" t="s">
        <v>6</v>
      </c>
      <c r="L7940" t="s">
        <v>6</v>
      </c>
      <c r="M7940" t="s">
        <v>6</v>
      </c>
      <c r="N7940" t="s">
        <v>6</v>
      </c>
      <c r="O7940">
        <v>48.02575011825509</v>
      </c>
      <c r="P7940">
        <v>2121.1478183508498</v>
      </c>
      <c r="Q7940" t="s">
        <v>6</v>
      </c>
      <c r="R7940" t="s">
        <v>6</v>
      </c>
      <c r="S7940" t="s">
        <v>6</v>
      </c>
      <c r="T7940" t="s">
        <v>877</v>
      </c>
      <c r="U7940" t="s">
        <v>6</v>
      </c>
      <c r="V7940" t="s">
        <v>6</v>
      </c>
      <c r="W7940" t="s">
        <v>6</v>
      </c>
      <c r="X7940" t="s">
        <v>6</v>
      </c>
      <c r="Y7940" t="s">
        <v>6</v>
      </c>
      <c r="Z7940" t="s">
        <v>6</v>
      </c>
      <c r="AA7940" t="s">
        <v>6</v>
      </c>
      <c r="AB7940" t="s">
        <v>797</v>
      </c>
      <c r="AC7940" t="s">
        <v>758</v>
      </c>
    </row>
    <row r="7941" spans="1:29" x14ac:dyDescent="0.25">
      <c r="A7941" t="s">
        <v>390</v>
      </c>
      <c r="B7941">
        <v>662</v>
      </c>
      <c r="C7941" t="s">
        <v>205</v>
      </c>
      <c r="D7941">
        <v>1981</v>
      </c>
      <c r="E7941" t="s">
        <v>8935</v>
      </c>
      <c r="F7941" t="s">
        <v>6</v>
      </c>
      <c r="G7941" t="s">
        <v>6</v>
      </c>
      <c r="H7941" t="s">
        <v>6</v>
      </c>
      <c r="I7941">
        <v>34.543137994867905</v>
      </c>
      <c r="J7941" t="s">
        <v>6</v>
      </c>
      <c r="K7941" t="s">
        <v>6</v>
      </c>
      <c r="L7941" t="s">
        <v>6</v>
      </c>
      <c r="M7941" t="s">
        <v>6</v>
      </c>
      <c r="N7941" t="s">
        <v>6</v>
      </c>
      <c r="O7941">
        <v>60.994275600655364</v>
      </c>
      <c r="P7941">
        <v>2260.9836155594598</v>
      </c>
      <c r="Q7941" t="s">
        <v>6</v>
      </c>
      <c r="R7941" t="s">
        <v>6</v>
      </c>
      <c r="S7941" t="s">
        <v>6</v>
      </c>
      <c r="T7941" t="s">
        <v>877</v>
      </c>
      <c r="U7941" t="s">
        <v>6</v>
      </c>
      <c r="V7941" t="s">
        <v>6</v>
      </c>
      <c r="W7941" t="s">
        <v>6</v>
      </c>
      <c r="X7941" t="s">
        <v>6</v>
      </c>
      <c r="Y7941" t="s">
        <v>6</v>
      </c>
      <c r="Z7941" t="s">
        <v>6</v>
      </c>
      <c r="AA7941" t="s">
        <v>6</v>
      </c>
      <c r="AB7941" t="s">
        <v>797</v>
      </c>
      <c r="AC7941" t="s">
        <v>758</v>
      </c>
    </row>
    <row r="7942" spans="1:29" x14ac:dyDescent="0.25">
      <c r="A7942" t="s">
        <v>390</v>
      </c>
      <c r="B7942">
        <v>662</v>
      </c>
      <c r="C7942" t="s">
        <v>205</v>
      </c>
      <c r="D7942">
        <v>1982</v>
      </c>
      <c r="E7942" t="s">
        <v>8936</v>
      </c>
      <c r="F7942" t="s">
        <v>6</v>
      </c>
      <c r="G7942" t="s">
        <v>6</v>
      </c>
      <c r="H7942" t="s">
        <v>6</v>
      </c>
      <c r="I7942">
        <v>33.939369898330462</v>
      </c>
      <c r="J7942" t="s">
        <v>6</v>
      </c>
      <c r="K7942" t="s">
        <v>6</v>
      </c>
      <c r="L7942" t="s">
        <v>6</v>
      </c>
      <c r="M7942" t="s">
        <v>6</v>
      </c>
      <c r="N7942" t="s">
        <v>6</v>
      </c>
      <c r="O7942">
        <v>77.919776443393317</v>
      </c>
      <c r="P7942">
        <v>2453.2822220486601</v>
      </c>
      <c r="Q7942" t="s">
        <v>6</v>
      </c>
      <c r="R7942" t="s">
        <v>6</v>
      </c>
      <c r="S7942" t="s">
        <v>6</v>
      </c>
      <c r="T7942" t="s">
        <v>877</v>
      </c>
      <c r="U7942" t="s">
        <v>6</v>
      </c>
      <c r="V7942" t="s">
        <v>6</v>
      </c>
      <c r="W7942" t="s">
        <v>6</v>
      </c>
      <c r="X7942" t="s">
        <v>6</v>
      </c>
      <c r="Y7942" t="s">
        <v>6</v>
      </c>
      <c r="Z7942" t="s">
        <v>6</v>
      </c>
      <c r="AA7942" t="s">
        <v>6</v>
      </c>
      <c r="AB7942" t="s">
        <v>797</v>
      </c>
      <c r="AC7942" t="s">
        <v>758</v>
      </c>
    </row>
    <row r="7943" spans="1:29" x14ac:dyDescent="0.25">
      <c r="A7943" t="s">
        <v>390</v>
      </c>
      <c r="B7943">
        <v>662</v>
      </c>
      <c r="C7943" t="s">
        <v>205</v>
      </c>
      <c r="D7943">
        <v>1983</v>
      </c>
      <c r="E7943" t="s">
        <v>8937</v>
      </c>
      <c r="F7943" t="s">
        <v>6</v>
      </c>
      <c r="G7943" t="s">
        <v>6</v>
      </c>
      <c r="H7943" t="s">
        <v>6</v>
      </c>
      <c r="I7943">
        <v>35.025133329968675</v>
      </c>
      <c r="J7943" t="s">
        <v>6</v>
      </c>
      <c r="K7943" t="s">
        <v>6</v>
      </c>
      <c r="L7943" t="s">
        <v>6</v>
      </c>
      <c r="M7943" t="s">
        <v>6</v>
      </c>
      <c r="N7943" t="s">
        <v>6</v>
      </c>
      <c r="O7943">
        <v>84.896676496360797</v>
      </c>
      <c r="P7943">
        <v>2567.1813966670702</v>
      </c>
      <c r="Q7943" t="s">
        <v>6</v>
      </c>
      <c r="R7943" t="s">
        <v>6</v>
      </c>
      <c r="S7943" t="s">
        <v>6</v>
      </c>
      <c r="T7943" t="s">
        <v>877</v>
      </c>
      <c r="U7943" t="s">
        <v>6</v>
      </c>
      <c r="V7943" t="s">
        <v>6</v>
      </c>
      <c r="W7943" t="s">
        <v>6</v>
      </c>
      <c r="X7943" t="s">
        <v>6</v>
      </c>
      <c r="Y7943" t="s">
        <v>6</v>
      </c>
      <c r="Z7943" t="s">
        <v>6</v>
      </c>
      <c r="AA7943" t="s">
        <v>6</v>
      </c>
      <c r="AB7943" t="s">
        <v>797</v>
      </c>
      <c r="AC7943" t="s">
        <v>758</v>
      </c>
    </row>
    <row r="7944" spans="1:29" x14ac:dyDescent="0.25">
      <c r="A7944" t="s">
        <v>390</v>
      </c>
      <c r="B7944">
        <v>662</v>
      </c>
      <c r="C7944" t="s">
        <v>205</v>
      </c>
      <c r="D7944">
        <v>1984</v>
      </c>
      <c r="E7944" t="s">
        <v>8938</v>
      </c>
      <c r="F7944" t="s">
        <v>6</v>
      </c>
      <c r="G7944" t="s">
        <v>6</v>
      </c>
      <c r="H7944" t="s">
        <v>6</v>
      </c>
      <c r="I7944">
        <v>30.235736985153785</v>
      </c>
      <c r="J7944" t="s">
        <v>6</v>
      </c>
      <c r="K7944" t="s">
        <v>6</v>
      </c>
      <c r="L7944" t="s">
        <v>6</v>
      </c>
      <c r="M7944" t="s">
        <v>6</v>
      </c>
      <c r="N7944" t="s">
        <v>6</v>
      </c>
      <c r="O7944">
        <v>80.384263808247738</v>
      </c>
      <c r="P7944">
        <v>2934.8787321120999</v>
      </c>
      <c r="Q7944" t="s">
        <v>6</v>
      </c>
      <c r="R7944" t="s">
        <v>6</v>
      </c>
      <c r="S7944" t="s">
        <v>6</v>
      </c>
      <c r="T7944" t="s">
        <v>877</v>
      </c>
      <c r="U7944" t="s">
        <v>6</v>
      </c>
      <c r="V7944" t="s">
        <v>6</v>
      </c>
      <c r="W7944" t="s">
        <v>6</v>
      </c>
      <c r="X7944" t="s">
        <v>6</v>
      </c>
      <c r="Y7944" t="s">
        <v>6</v>
      </c>
      <c r="Z7944" t="s">
        <v>6</v>
      </c>
      <c r="AA7944" t="s">
        <v>6</v>
      </c>
      <c r="AB7944" t="s">
        <v>797</v>
      </c>
      <c r="AC7944" t="s">
        <v>758</v>
      </c>
    </row>
    <row r="7945" spans="1:29" x14ac:dyDescent="0.25">
      <c r="A7945" t="s">
        <v>390</v>
      </c>
      <c r="B7945">
        <v>662</v>
      </c>
      <c r="C7945" t="s">
        <v>205</v>
      </c>
      <c r="D7945">
        <v>1985</v>
      </c>
      <c r="E7945" t="s">
        <v>8939</v>
      </c>
      <c r="F7945" t="s">
        <v>6</v>
      </c>
      <c r="G7945" t="s">
        <v>6</v>
      </c>
      <c r="H7945" t="s">
        <v>6</v>
      </c>
      <c r="I7945">
        <v>28.215148005665903</v>
      </c>
      <c r="J7945" t="s">
        <v>6</v>
      </c>
      <c r="K7945" t="s">
        <v>6</v>
      </c>
      <c r="L7945" t="s">
        <v>6</v>
      </c>
      <c r="M7945" t="s">
        <v>6</v>
      </c>
      <c r="N7945" t="s">
        <v>6</v>
      </c>
      <c r="O7945">
        <v>95.320464165815224</v>
      </c>
      <c r="P7945">
        <v>3077.8776958560202</v>
      </c>
      <c r="Q7945" t="s">
        <v>6</v>
      </c>
      <c r="R7945" t="s">
        <v>6</v>
      </c>
      <c r="S7945" t="s">
        <v>6</v>
      </c>
      <c r="T7945" t="s">
        <v>877</v>
      </c>
      <c r="U7945" t="s">
        <v>6</v>
      </c>
      <c r="V7945" t="s">
        <v>6</v>
      </c>
      <c r="W7945" t="s">
        <v>6</v>
      </c>
      <c r="X7945" t="s">
        <v>6</v>
      </c>
      <c r="Y7945" t="s">
        <v>6</v>
      </c>
      <c r="Z7945" t="s">
        <v>6</v>
      </c>
      <c r="AA7945" t="s">
        <v>6</v>
      </c>
      <c r="AB7945" t="s">
        <v>797</v>
      </c>
      <c r="AC7945" t="s">
        <v>758</v>
      </c>
    </row>
    <row r="7946" spans="1:29" x14ac:dyDescent="0.25">
      <c r="A7946" t="s">
        <v>390</v>
      </c>
      <c r="B7946">
        <v>662</v>
      </c>
      <c r="C7946" t="s">
        <v>205</v>
      </c>
      <c r="D7946">
        <v>1986</v>
      </c>
      <c r="E7946" t="s">
        <v>8940</v>
      </c>
      <c r="F7946" t="s">
        <v>6</v>
      </c>
      <c r="G7946" t="s">
        <v>6</v>
      </c>
      <c r="H7946" t="s">
        <v>6</v>
      </c>
      <c r="I7946">
        <v>27.554956148317281</v>
      </c>
      <c r="J7946" t="s">
        <v>6</v>
      </c>
      <c r="K7946" t="s">
        <v>6</v>
      </c>
      <c r="L7946" t="s">
        <v>6</v>
      </c>
      <c r="M7946" t="s">
        <v>6</v>
      </c>
      <c r="N7946" t="s">
        <v>6</v>
      </c>
      <c r="O7946">
        <v>91.545343511450369</v>
      </c>
      <c r="P7946">
        <v>3175.57698786848</v>
      </c>
      <c r="Q7946" t="s">
        <v>6</v>
      </c>
      <c r="R7946" t="s">
        <v>6</v>
      </c>
      <c r="S7946" t="s">
        <v>6</v>
      </c>
      <c r="T7946" t="s">
        <v>877</v>
      </c>
      <c r="U7946" t="s">
        <v>6</v>
      </c>
      <c r="V7946" t="s">
        <v>6</v>
      </c>
      <c r="W7946" t="s">
        <v>6</v>
      </c>
      <c r="X7946" t="s">
        <v>6</v>
      </c>
      <c r="Y7946" t="s">
        <v>6</v>
      </c>
      <c r="Z7946" t="s">
        <v>6</v>
      </c>
      <c r="AA7946" t="s">
        <v>6</v>
      </c>
      <c r="AB7946" t="s">
        <v>797</v>
      </c>
      <c r="AC7946" t="s">
        <v>758</v>
      </c>
    </row>
    <row r="7947" spans="1:29" x14ac:dyDescent="0.25">
      <c r="A7947" t="s">
        <v>390</v>
      </c>
      <c r="B7947">
        <v>662</v>
      </c>
      <c r="C7947" t="s">
        <v>205</v>
      </c>
      <c r="D7947">
        <v>1987</v>
      </c>
      <c r="E7947" t="s">
        <v>8941</v>
      </c>
      <c r="F7947" t="s">
        <v>6</v>
      </c>
      <c r="G7947" t="s">
        <v>6</v>
      </c>
      <c r="H7947" t="s">
        <v>6</v>
      </c>
      <c r="I7947">
        <v>31.064966859578234</v>
      </c>
      <c r="J7947" t="s">
        <v>6</v>
      </c>
      <c r="K7947" t="s">
        <v>6</v>
      </c>
      <c r="L7947" t="s">
        <v>6</v>
      </c>
      <c r="M7947" t="s">
        <v>6</v>
      </c>
      <c r="N7947" t="s">
        <v>6</v>
      </c>
      <c r="O7947">
        <v>105.94874107850914</v>
      </c>
      <c r="P7947">
        <v>3031.6780306464502</v>
      </c>
      <c r="Q7947" t="s">
        <v>6</v>
      </c>
      <c r="R7947" t="s">
        <v>6</v>
      </c>
      <c r="S7947" t="s">
        <v>6</v>
      </c>
      <c r="T7947" t="s">
        <v>877</v>
      </c>
      <c r="U7947" t="s">
        <v>6</v>
      </c>
      <c r="V7947" t="s">
        <v>6</v>
      </c>
      <c r="W7947" t="s">
        <v>6</v>
      </c>
      <c r="X7947" t="s">
        <v>6</v>
      </c>
      <c r="Y7947" t="s">
        <v>6</v>
      </c>
      <c r="Z7947" t="s">
        <v>6</v>
      </c>
      <c r="AA7947" t="s">
        <v>6</v>
      </c>
      <c r="AB7947" t="s">
        <v>797</v>
      </c>
      <c r="AC7947" t="s">
        <v>758</v>
      </c>
    </row>
    <row r="7948" spans="1:29" x14ac:dyDescent="0.25">
      <c r="A7948" t="s">
        <v>390</v>
      </c>
      <c r="B7948">
        <v>662</v>
      </c>
      <c r="C7948" t="s">
        <v>205</v>
      </c>
      <c r="D7948">
        <v>1988</v>
      </c>
      <c r="E7948" t="s">
        <v>8942</v>
      </c>
      <c r="F7948" t="s">
        <v>6</v>
      </c>
      <c r="G7948" t="s">
        <v>6</v>
      </c>
      <c r="H7948" t="s">
        <v>6</v>
      </c>
      <c r="I7948">
        <v>31.043543414370468</v>
      </c>
      <c r="J7948" t="s">
        <v>6</v>
      </c>
      <c r="K7948" t="s">
        <v>6</v>
      </c>
      <c r="L7948" t="s">
        <v>6</v>
      </c>
      <c r="M7948" t="s">
        <v>6</v>
      </c>
      <c r="N7948" t="s">
        <v>6</v>
      </c>
      <c r="O7948">
        <v>102.95506620892594</v>
      </c>
      <c r="P7948">
        <v>3036.4779958630302</v>
      </c>
      <c r="Q7948" t="s">
        <v>6</v>
      </c>
      <c r="R7948" t="s">
        <v>6</v>
      </c>
      <c r="S7948" t="s">
        <v>6</v>
      </c>
      <c r="T7948" t="s">
        <v>877</v>
      </c>
      <c r="U7948" t="s">
        <v>6</v>
      </c>
      <c r="V7948" t="s">
        <v>6</v>
      </c>
      <c r="W7948" t="s">
        <v>6</v>
      </c>
      <c r="X7948" t="s">
        <v>6</v>
      </c>
      <c r="Y7948" t="s">
        <v>6</v>
      </c>
      <c r="Z7948" t="s">
        <v>6</v>
      </c>
      <c r="AA7948" t="s">
        <v>6</v>
      </c>
      <c r="AB7948" t="s">
        <v>797</v>
      </c>
      <c r="AC7948" t="s">
        <v>758</v>
      </c>
    </row>
    <row r="7949" spans="1:29" x14ac:dyDescent="0.25">
      <c r="A7949" t="s">
        <v>390</v>
      </c>
      <c r="B7949">
        <v>662</v>
      </c>
      <c r="C7949" t="s">
        <v>205</v>
      </c>
      <c r="D7949">
        <v>1989</v>
      </c>
      <c r="E7949" t="s">
        <v>8943</v>
      </c>
      <c r="F7949" t="s">
        <v>6</v>
      </c>
      <c r="G7949" t="s">
        <v>6</v>
      </c>
      <c r="H7949" t="s">
        <v>6</v>
      </c>
      <c r="I7949">
        <v>28.906048908446344</v>
      </c>
      <c r="J7949" t="s">
        <v>6</v>
      </c>
      <c r="K7949" t="s">
        <v>6</v>
      </c>
      <c r="L7949" t="s">
        <v>6</v>
      </c>
      <c r="M7949" t="s">
        <v>6</v>
      </c>
      <c r="N7949" t="s">
        <v>6</v>
      </c>
      <c r="O7949">
        <v>122.62309111407197</v>
      </c>
      <c r="P7949">
        <v>3112.6774436762198</v>
      </c>
      <c r="Q7949" t="s">
        <v>6</v>
      </c>
      <c r="R7949" t="s">
        <v>6</v>
      </c>
      <c r="S7949" t="s">
        <v>6</v>
      </c>
      <c r="T7949" t="s">
        <v>877</v>
      </c>
      <c r="U7949" t="s">
        <v>6</v>
      </c>
      <c r="V7949" t="s">
        <v>6</v>
      </c>
      <c r="W7949" t="s">
        <v>6</v>
      </c>
      <c r="X7949" t="s">
        <v>6</v>
      </c>
      <c r="Y7949" t="s">
        <v>6</v>
      </c>
      <c r="Z7949" t="s">
        <v>6</v>
      </c>
      <c r="AA7949" t="s">
        <v>6</v>
      </c>
      <c r="AB7949" t="s">
        <v>797</v>
      </c>
      <c r="AC7949" t="s">
        <v>758</v>
      </c>
    </row>
    <row r="7950" spans="1:29" x14ac:dyDescent="0.25">
      <c r="A7950" t="s">
        <v>390</v>
      </c>
      <c r="B7950">
        <v>662</v>
      </c>
      <c r="C7950" t="s">
        <v>205</v>
      </c>
      <c r="D7950">
        <v>1990</v>
      </c>
      <c r="E7950" t="s">
        <v>8944</v>
      </c>
      <c r="F7950" t="s">
        <v>6</v>
      </c>
      <c r="G7950" t="s">
        <v>6</v>
      </c>
      <c r="H7950" t="s">
        <v>6</v>
      </c>
      <c r="I7950">
        <v>29.795531533068647</v>
      </c>
      <c r="J7950" t="s">
        <v>6</v>
      </c>
      <c r="K7950" t="s">
        <v>6</v>
      </c>
      <c r="L7950" t="s">
        <v>6</v>
      </c>
      <c r="M7950" t="s">
        <v>6</v>
      </c>
      <c r="N7950" t="s">
        <v>6</v>
      </c>
      <c r="O7950">
        <v>132.10707669507227</v>
      </c>
      <c r="P7950">
        <v>2939.3786995026398</v>
      </c>
      <c r="Q7950" t="s">
        <v>6</v>
      </c>
      <c r="R7950" t="s">
        <v>6</v>
      </c>
      <c r="S7950" t="s">
        <v>6</v>
      </c>
      <c r="T7950" t="s">
        <v>877</v>
      </c>
      <c r="U7950" t="s">
        <v>6</v>
      </c>
      <c r="V7950" t="s">
        <v>6</v>
      </c>
      <c r="W7950" t="s">
        <v>6</v>
      </c>
      <c r="X7950" t="s">
        <v>6</v>
      </c>
      <c r="Y7950" t="s">
        <v>6</v>
      </c>
      <c r="Z7950" t="s">
        <v>6</v>
      </c>
      <c r="AA7950" t="s">
        <v>6</v>
      </c>
      <c r="AB7950" t="s">
        <v>797</v>
      </c>
      <c r="AC7950" t="s">
        <v>758</v>
      </c>
    </row>
    <row r="7951" spans="1:29" x14ac:dyDescent="0.25">
      <c r="A7951" t="s">
        <v>390</v>
      </c>
      <c r="B7951">
        <v>662</v>
      </c>
      <c r="C7951" t="s">
        <v>205</v>
      </c>
      <c r="D7951">
        <v>1991</v>
      </c>
      <c r="E7951" t="s">
        <v>8945</v>
      </c>
      <c r="F7951" t="s">
        <v>6</v>
      </c>
      <c r="G7951" t="s">
        <v>6</v>
      </c>
      <c r="H7951" t="s">
        <v>6</v>
      </c>
      <c r="I7951">
        <v>29.33485070339848</v>
      </c>
      <c r="J7951" t="s">
        <v>6</v>
      </c>
      <c r="K7951" t="s">
        <v>6</v>
      </c>
      <c r="L7951" t="s">
        <v>6</v>
      </c>
      <c r="M7951" t="s">
        <v>6</v>
      </c>
      <c r="N7951" t="s">
        <v>6</v>
      </c>
      <c r="O7951">
        <v>144.85112932431144</v>
      </c>
      <c r="P7951">
        <v>2960.0785494991401</v>
      </c>
      <c r="Q7951" t="s">
        <v>6</v>
      </c>
      <c r="R7951" t="s">
        <v>6</v>
      </c>
      <c r="S7951" t="s">
        <v>6</v>
      </c>
      <c r="T7951" t="s">
        <v>877</v>
      </c>
      <c r="U7951" t="s">
        <v>6</v>
      </c>
      <c r="V7951" t="s">
        <v>6</v>
      </c>
      <c r="W7951" t="s">
        <v>6</v>
      </c>
      <c r="X7951" t="s">
        <v>6</v>
      </c>
      <c r="Y7951" t="s">
        <v>6</v>
      </c>
      <c r="Z7951" t="s">
        <v>6</v>
      </c>
      <c r="AA7951" t="s">
        <v>6</v>
      </c>
      <c r="AB7951" t="s">
        <v>797</v>
      </c>
      <c r="AC7951" t="s">
        <v>758</v>
      </c>
    </row>
    <row r="7952" spans="1:29" x14ac:dyDescent="0.25">
      <c r="A7952" t="s">
        <v>390</v>
      </c>
      <c r="B7952">
        <v>662</v>
      </c>
      <c r="C7952" t="s">
        <v>205</v>
      </c>
      <c r="D7952">
        <v>1992</v>
      </c>
      <c r="E7952" t="s">
        <v>8946</v>
      </c>
      <c r="F7952" t="s">
        <v>6</v>
      </c>
      <c r="G7952" t="s">
        <v>6</v>
      </c>
      <c r="H7952" t="s">
        <v>6</v>
      </c>
      <c r="I7952">
        <v>25.931720394831252</v>
      </c>
      <c r="J7952" t="s">
        <v>6</v>
      </c>
      <c r="K7952" t="s">
        <v>6</v>
      </c>
      <c r="L7952" t="s">
        <v>6</v>
      </c>
      <c r="M7952" t="s">
        <v>6</v>
      </c>
      <c r="N7952" t="s">
        <v>6</v>
      </c>
      <c r="O7952">
        <v>140.44143279835021</v>
      </c>
      <c r="P7952">
        <v>2952.0786074715102</v>
      </c>
      <c r="Q7952" t="s">
        <v>6</v>
      </c>
      <c r="R7952" t="s">
        <v>6</v>
      </c>
      <c r="S7952" t="s">
        <v>6</v>
      </c>
      <c r="T7952" t="s">
        <v>877</v>
      </c>
      <c r="U7952" t="s">
        <v>6</v>
      </c>
      <c r="V7952" t="s">
        <v>6</v>
      </c>
      <c r="W7952" t="s">
        <v>6</v>
      </c>
      <c r="X7952" t="s">
        <v>6</v>
      </c>
      <c r="Y7952" t="s">
        <v>6</v>
      </c>
      <c r="Z7952" t="s">
        <v>6</v>
      </c>
      <c r="AA7952" t="s">
        <v>6</v>
      </c>
      <c r="AB7952" t="s">
        <v>797</v>
      </c>
      <c r="AC7952" t="s">
        <v>758</v>
      </c>
    </row>
    <row r="7953" spans="1:29" x14ac:dyDescent="0.25">
      <c r="A7953" t="s">
        <v>390</v>
      </c>
      <c r="B7953">
        <v>662</v>
      </c>
      <c r="C7953" t="s">
        <v>205</v>
      </c>
      <c r="D7953">
        <v>1993</v>
      </c>
      <c r="E7953" t="s">
        <v>8947</v>
      </c>
      <c r="F7953" t="s">
        <v>6</v>
      </c>
      <c r="G7953" t="s">
        <v>6</v>
      </c>
      <c r="H7953" t="s">
        <v>6</v>
      </c>
      <c r="I7953">
        <v>23.147710432516398</v>
      </c>
      <c r="J7953" t="s">
        <v>6</v>
      </c>
      <c r="K7953" t="s">
        <v>6</v>
      </c>
      <c r="L7953" t="s">
        <v>6</v>
      </c>
      <c r="M7953" t="s">
        <v>6</v>
      </c>
      <c r="N7953" t="s">
        <v>6</v>
      </c>
      <c r="O7953">
        <v>146.98176715553143</v>
      </c>
      <c r="P7953">
        <v>3127.7234067864001</v>
      </c>
      <c r="Q7953" t="s">
        <v>6</v>
      </c>
      <c r="R7953" t="s">
        <v>6</v>
      </c>
      <c r="S7953" t="s">
        <v>6</v>
      </c>
      <c r="T7953" t="s">
        <v>877</v>
      </c>
      <c r="U7953" t="s">
        <v>6</v>
      </c>
      <c r="V7953" t="s">
        <v>6</v>
      </c>
      <c r="W7953" t="s">
        <v>6</v>
      </c>
      <c r="X7953" t="s">
        <v>6</v>
      </c>
      <c r="Y7953" t="s">
        <v>6</v>
      </c>
      <c r="Z7953" t="s">
        <v>6</v>
      </c>
      <c r="AA7953" t="s">
        <v>6</v>
      </c>
      <c r="AB7953" t="s">
        <v>797</v>
      </c>
      <c r="AC7953" t="s">
        <v>758</v>
      </c>
    </row>
    <row r="7954" spans="1:29" x14ac:dyDescent="0.25">
      <c r="A7954" t="s">
        <v>390</v>
      </c>
      <c r="B7954">
        <v>662</v>
      </c>
      <c r="C7954" t="s">
        <v>205</v>
      </c>
      <c r="D7954">
        <v>1994</v>
      </c>
      <c r="E7954" t="s">
        <v>8948</v>
      </c>
      <c r="F7954" t="s">
        <v>6</v>
      </c>
      <c r="G7954" t="s">
        <v>6</v>
      </c>
      <c r="H7954" t="s">
        <v>6</v>
      </c>
      <c r="I7954">
        <v>14.786957716199653</v>
      </c>
      <c r="J7954" t="s">
        <v>6</v>
      </c>
      <c r="K7954" t="s">
        <v>6</v>
      </c>
      <c r="L7954" t="s">
        <v>6</v>
      </c>
      <c r="M7954" t="s">
        <v>6</v>
      </c>
      <c r="N7954" t="s">
        <v>6</v>
      </c>
      <c r="O7954">
        <v>173.87192687033919</v>
      </c>
      <c r="P7954">
        <v>4615.6926629752897</v>
      </c>
      <c r="Q7954" t="s">
        <v>6</v>
      </c>
      <c r="R7954" t="s">
        <v>6</v>
      </c>
      <c r="S7954" t="s">
        <v>6</v>
      </c>
      <c r="T7954" t="s">
        <v>877</v>
      </c>
      <c r="U7954" t="s">
        <v>6</v>
      </c>
      <c r="V7954" t="s">
        <v>6</v>
      </c>
      <c r="W7954" t="s">
        <v>6</v>
      </c>
      <c r="X7954" t="s">
        <v>6</v>
      </c>
      <c r="Y7954" t="s">
        <v>6</v>
      </c>
      <c r="Z7954" t="s">
        <v>6</v>
      </c>
      <c r="AA7954" t="s">
        <v>6</v>
      </c>
      <c r="AB7954" t="s">
        <v>797</v>
      </c>
      <c r="AC7954" t="s">
        <v>758</v>
      </c>
    </row>
    <row r="7955" spans="1:29" x14ac:dyDescent="0.25">
      <c r="A7955" t="s">
        <v>390</v>
      </c>
      <c r="B7955">
        <v>662</v>
      </c>
      <c r="C7955" t="s">
        <v>205</v>
      </c>
      <c r="D7955">
        <v>1995</v>
      </c>
      <c r="E7955" t="s">
        <v>8949</v>
      </c>
      <c r="F7955" t="s">
        <v>6</v>
      </c>
      <c r="G7955" t="s">
        <v>6</v>
      </c>
      <c r="H7955" t="s">
        <v>6</v>
      </c>
      <c r="I7955">
        <v>14.965273656286463</v>
      </c>
      <c r="J7955" t="s">
        <v>6</v>
      </c>
      <c r="K7955" t="s">
        <v>6</v>
      </c>
      <c r="L7955" t="s">
        <v>6</v>
      </c>
      <c r="M7955" t="s">
        <v>6</v>
      </c>
      <c r="N7955" t="s">
        <v>6</v>
      </c>
      <c r="O7955">
        <v>143.73085174075084</v>
      </c>
      <c r="P7955">
        <v>5490.6660607234398</v>
      </c>
      <c r="Q7955" t="s">
        <v>6</v>
      </c>
      <c r="R7955" t="s">
        <v>6</v>
      </c>
      <c r="S7955" t="s">
        <v>6</v>
      </c>
      <c r="T7955" t="s">
        <v>877</v>
      </c>
      <c r="U7955" t="s">
        <v>6</v>
      </c>
      <c r="V7955" t="s">
        <v>6</v>
      </c>
      <c r="W7955" t="s">
        <v>6</v>
      </c>
      <c r="X7955" t="s">
        <v>6</v>
      </c>
      <c r="Y7955" t="s">
        <v>6</v>
      </c>
      <c r="Z7955" t="s">
        <v>6</v>
      </c>
      <c r="AA7955" t="s">
        <v>6</v>
      </c>
      <c r="AB7955" t="s">
        <v>797</v>
      </c>
      <c r="AC7955" t="s">
        <v>758</v>
      </c>
    </row>
    <row r="7956" spans="1:29" x14ac:dyDescent="0.25">
      <c r="A7956" t="s">
        <v>390</v>
      </c>
      <c r="B7956">
        <v>662</v>
      </c>
      <c r="C7956" t="s">
        <v>205</v>
      </c>
      <c r="D7956">
        <v>1996</v>
      </c>
      <c r="E7956" t="s">
        <v>8950</v>
      </c>
      <c r="F7956" t="s">
        <v>6</v>
      </c>
      <c r="G7956" t="s">
        <v>6</v>
      </c>
      <c r="H7956" t="s">
        <v>6</v>
      </c>
      <c r="I7956">
        <v>13.483497368433362</v>
      </c>
      <c r="J7956" t="s">
        <v>6</v>
      </c>
      <c r="K7956" t="s">
        <v>6</v>
      </c>
      <c r="L7956" t="s">
        <v>6</v>
      </c>
      <c r="M7956" t="s">
        <v>6</v>
      </c>
      <c r="N7956" t="s">
        <v>6</v>
      </c>
      <c r="O7956">
        <v>141.47354588894382</v>
      </c>
      <c r="P7956">
        <v>6209.81</v>
      </c>
      <c r="Q7956" t="s">
        <v>6</v>
      </c>
      <c r="R7956" t="s">
        <v>6</v>
      </c>
      <c r="S7956" t="s">
        <v>6</v>
      </c>
      <c r="T7956" t="s">
        <v>877</v>
      </c>
      <c r="U7956" t="s">
        <v>6</v>
      </c>
      <c r="V7956" t="s">
        <v>6</v>
      </c>
      <c r="W7956" t="s">
        <v>6</v>
      </c>
      <c r="X7956" t="s">
        <v>6</v>
      </c>
      <c r="Y7956" t="s">
        <v>6</v>
      </c>
      <c r="Z7956" t="s">
        <v>6</v>
      </c>
      <c r="AA7956" t="s">
        <v>6</v>
      </c>
      <c r="AB7956" t="s">
        <v>797</v>
      </c>
      <c r="AC7956" t="s">
        <v>758</v>
      </c>
    </row>
    <row r="7957" spans="1:29" x14ac:dyDescent="0.25">
      <c r="A7957" t="s">
        <v>390</v>
      </c>
      <c r="B7957">
        <v>662</v>
      </c>
      <c r="C7957" t="s">
        <v>205</v>
      </c>
      <c r="D7957">
        <v>1997</v>
      </c>
      <c r="E7957" t="s">
        <v>8951</v>
      </c>
      <c r="F7957" t="s">
        <v>6</v>
      </c>
      <c r="G7957" t="s">
        <v>6</v>
      </c>
      <c r="H7957" t="s">
        <v>6</v>
      </c>
      <c r="I7957">
        <v>13.820504563177169</v>
      </c>
      <c r="J7957" t="s">
        <v>6</v>
      </c>
      <c r="K7957" t="s">
        <v>6</v>
      </c>
      <c r="L7957" t="s">
        <v>6</v>
      </c>
      <c r="M7957" t="s">
        <v>6</v>
      </c>
      <c r="N7957" t="s">
        <v>6</v>
      </c>
      <c r="O7957">
        <v>121.05800000000001</v>
      </c>
      <c r="P7957">
        <v>6841.8559999999998</v>
      </c>
      <c r="Q7957" t="s">
        <v>6</v>
      </c>
      <c r="R7957" t="s">
        <v>6</v>
      </c>
      <c r="S7957" t="s">
        <v>6</v>
      </c>
      <c r="T7957" t="s">
        <v>877</v>
      </c>
      <c r="U7957" t="s">
        <v>6</v>
      </c>
      <c r="V7957" t="s">
        <v>6</v>
      </c>
      <c r="W7957" t="s">
        <v>6</v>
      </c>
      <c r="X7957" t="s">
        <v>6</v>
      </c>
      <c r="Y7957" t="s">
        <v>6</v>
      </c>
      <c r="Z7957" t="s">
        <v>6</v>
      </c>
      <c r="AA7957" t="s">
        <v>6</v>
      </c>
      <c r="AB7957" t="s">
        <v>797</v>
      </c>
      <c r="AC7957" t="s">
        <v>758</v>
      </c>
    </row>
    <row r="7958" spans="1:29" x14ac:dyDescent="0.25">
      <c r="A7958" t="s">
        <v>390</v>
      </c>
      <c r="B7958">
        <v>662</v>
      </c>
      <c r="C7958" t="s">
        <v>205</v>
      </c>
      <c r="D7958">
        <v>1998</v>
      </c>
      <c r="E7958" t="s">
        <v>8952</v>
      </c>
      <c r="F7958" t="s">
        <v>6</v>
      </c>
      <c r="G7958" t="s">
        <v>6</v>
      </c>
      <c r="H7958" t="s">
        <v>6</v>
      </c>
      <c r="I7958">
        <v>13.143552995868726</v>
      </c>
      <c r="J7958" t="s">
        <v>6</v>
      </c>
      <c r="K7958" t="s">
        <v>6</v>
      </c>
      <c r="L7958" t="s">
        <v>6</v>
      </c>
      <c r="M7958" t="s">
        <v>6</v>
      </c>
      <c r="N7958" t="s">
        <v>6</v>
      </c>
      <c r="O7958">
        <v>106.64400000000001</v>
      </c>
      <c r="P7958">
        <v>7440.4920000000002</v>
      </c>
      <c r="Q7958" t="s">
        <v>6</v>
      </c>
      <c r="R7958" t="s">
        <v>6</v>
      </c>
      <c r="S7958" t="s">
        <v>6</v>
      </c>
      <c r="T7958" t="s">
        <v>877</v>
      </c>
      <c r="U7958" t="s">
        <v>6</v>
      </c>
      <c r="V7958" t="s">
        <v>6</v>
      </c>
      <c r="W7958" t="s">
        <v>6</v>
      </c>
      <c r="X7958" t="s">
        <v>6</v>
      </c>
      <c r="Y7958" t="s">
        <v>6</v>
      </c>
      <c r="Z7958" t="s">
        <v>6</v>
      </c>
      <c r="AA7958" t="s">
        <v>6</v>
      </c>
      <c r="AB7958" t="s">
        <v>797</v>
      </c>
      <c r="AC7958" t="s">
        <v>758</v>
      </c>
    </row>
    <row r="7959" spans="1:29" x14ac:dyDescent="0.25">
      <c r="A7959" t="s">
        <v>390</v>
      </c>
      <c r="B7959">
        <v>662</v>
      </c>
      <c r="C7959" t="s">
        <v>205</v>
      </c>
      <c r="D7959">
        <v>1999</v>
      </c>
      <c r="E7959" t="s">
        <v>8953</v>
      </c>
      <c r="F7959" t="s">
        <v>6</v>
      </c>
      <c r="G7959" t="s">
        <v>6</v>
      </c>
      <c r="H7959" t="s">
        <v>6</v>
      </c>
      <c r="I7959">
        <v>11.728758277511792</v>
      </c>
      <c r="J7959" t="s">
        <v>6</v>
      </c>
      <c r="K7959" t="s">
        <v>6</v>
      </c>
      <c r="L7959" t="s">
        <v>6</v>
      </c>
      <c r="M7959" t="s">
        <v>6</v>
      </c>
      <c r="N7959" t="s">
        <v>6</v>
      </c>
      <c r="O7959">
        <v>107.84278581678851</v>
      </c>
      <c r="P7959">
        <v>7620.2860000000001</v>
      </c>
      <c r="Q7959" t="s">
        <v>6</v>
      </c>
      <c r="R7959" t="s">
        <v>6</v>
      </c>
      <c r="S7959" t="s">
        <v>6</v>
      </c>
      <c r="T7959" t="s">
        <v>877</v>
      </c>
      <c r="U7959" t="s">
        <v>6</v>
      </c>
      <c r="V7959" t="s">
        <v>6</v>
      </c>
      <c r="W7959" t="s">
        <v>6</v>
      </c>
      <c r="X7959" t="s">
        <v>6</v>
      </c>
      <c r="Y7959" t="s">
        <v>6</v>
      </c>
      <c r="Z7959" t="s">
        <v>6</v>
      </c>
      <c r="AA7959" t="s">
        <v>6</v>
      </c>
      <c r="AB7959" t="s">
        <v>797</v>
      </c>
      <c r="AC7959" t="s">
        <v>758</v>
      </c>
    </row>
    <row r="7960" spans="1:29" x14ac:dyDescent="0.25">
      <c r="A7960" t="s">
        <v>390</v>
      </c>
      <c r="B7960">
        <v>662</v>
      </c>
      <c r="C7960" t="s">
        <v>205</v>
      </c>
      <c r="D7960">
        <v>2000</v>
      </c>
      <c r="E7960" t="s">
        <v>8954</v>
      </c>
      <c r="F7960" t="s">
        <v>6</v>
      </c>
      <c r="G7960" t="s">
        <v>6</v>
      </c>
      <c r="H7960" t="s">
        <v>6</v>
      </c>
      <c r="I7960">
        <v>12.27118813640554</v>
      </c>
      <c r="J7960" t="s">
        <v>6</v>
      </c>
      <c r="K7960" t="s">
        <v>6</v>
      </c>
      <c r="L7960" t="s">
        <v>6</v>
      </c>
      <c r="M7960" t="s">
        <v>6</v>
      </c>
      <c r="N7960" t="s">
        <v>6</v>
      </c>
      <c r="O7960">
        <v>102.27035335334314</v>
      </c>
      <c r="P7960">
        <v>7630.2659999999996</v>
      </c>
      <c r="Q7960" t="s">
        <v>6</v>
      </c>
      <c r="R7960" t="s">
        <v>6</v>
      </c>
      <c r="S7960" t="s">
        <v>6</v>
      </c>
      <c r="T7960" t="s">
        <v>877</v>
      </c>
      <c r="U7960" t="s">
        <v>6</v>
      </c>
      <c r="V7960" t="s">
        <v>6</v>
      </c>
      <c r="W7960" t="s">
        <v>6</v>
      </c>
      <c r="X7960" t="s">
        <v>6</v>
      </c>
      <c r="Y7960" t="s">
        <v>6</v>
      </c>
      <c r="Z7960" t="s">
        <v>6</v>
      </c>
      <c r="AA7960" t="s">
        <v>6</v>
      </c>
      <c r="AB7960" t="s">
        <v>797</v>
      </c>
      <c r="AC7960" t="s">
        <v>758</v>
      </c>
    </row>
    <row r="7961" spans="1:29" x14ac:dyDescent="0.25">
      <c r="A7961" t="s">
        <v>390</v>
      </c>
      <c r="B7961">
        <v>662</v>
      </c>
      <c r="C7961" t="s">
        <v>205</v>
      </c>
      <c r="D7961">
        <v>2001</v>
      </c>
      <c r="E7961" t="s">
        <v>8955</v>
      </c>
      <c r="F7961" t="s">
        <v>6</v>
      </c>
      <c r="G7961" t="s">
        <v>6</v>
      </c>
      <c r="H7961" t="s">
        <v>6</v>
      </c>
      <c r="I7961">
        <v>11.975582412648158</v>
      </c>
      <c r="J7961" t="s">
        <v>6</v>
      </c>
      <c r="K7961" t="s">
        <v>6</v>
      </c>
      <c r="L7961" t="s">
        <v>6</v>
      </c>
      <c r="M7961" t="s">
        <v>6</v>
      </c>
      <c r="N7961" t="s">
        <v>6</v>
      </c>
      <c r="O7961">
        <v>98.379221941701331</v>
      </c>
      <c r="P7961">
        <v>8204.5779999999995</v>
      </c>
      <c r="Q7961" t="s">
        <v>6</v>
      </c>
      <c r="R7961" t="s">
        <v>6</v>
      </c>
      <c r="S7961" t="s">
        <v>6</v>
      </c>
      <c r="T7961" t="s">
        <v>877</v>
      </c>
      <c r="U7961" t="s">
        <v>6</v>
      </c>
      <c r="V7961" t="s">
        <v>6</v>
      </c>
      <c r="W7961" t="s">
        <v>6</v>
      </c>
      <c r="X7961" t="s">
        <v>6</v>
      </c>
      <c r="Y7961" t="s">
        <v>6</v>
      </c>
      <c r="Z7961" t="s">
        <v>6</v>
      </c>
      <c r="AA7961" t="s">
        <v>6</v>
      </c>
      <c r="AB7961" t="s">
        <v>797</v>
      </c>
      <c r="AC7961" t="s">
        <v>758</v>
      </c>
    </row>
    <row r="7962" spans="1:29" x14ac:dyDescent="0.25">
      <c r="A7962" t="s">
        <v>390</v>
      </c>
      <c r="B7962">
        <v>662</v>
      </c>
      <c r="C7962" t="s">
        <v>205</v>
      </c>
      <c r="D7962">
        <v>2002</v>
      </c>
      <c r="E7962" t="s">
        <v>8956</v>
      </c>
      <c r="F7962" t="s">
        <v>6</v>
      </c>
      <c r="G7962" t="s">
        <v>6</v>
      </c>
      <c r="H7962" t="s">
        <v>6</v>
      </c>
      <c r="I7962">
        <v>11.76314603289441</v>
      </c>
      <c r="J7962" t="s">
        <v>6</v>
      </c>
      <c r="K7962" t="s">
        <v>6</v>
      </c>
      <c r="L7962" t="s">
        <v>6</v>
      </c>
      <c r="M7962" t="s">
        <v>6</v>
      </c>
      <c r="N7962" t="s">
        <v>6</v>
      </c>
      <c r="O7962">
        <v>87.058339213274721</v>
      </c>
      <c r="P7962">
        <v>8605.6569999999992</v>
      </c>
      <c r="Q7962" t="s">
        <v>6</v>
      </c>
      <c r="R7962" t="s">
        <v>6</v>
      </c>
      <c r="S7962" t="s">
        <v>6</v>
      </c>
      <c r="T7962" t="s">
        <v>877</v>
      </c>
      <c r="U7962" t="s">
        <v>6</v>
      </c>
      <c r="V7962" t="s">
        <v>6</v>
      </c>
      <c r="W7962" t="s">
        <v>6</v>
      </c>
      <c r="X7962" t="s">
        <v>6</v>
      </c>
      <c r="Y7962" t="s">
        <v>6</v>
      </c>
      <c r="Z7962" t="s">
        <v>6</v>
      </c>
      <c r="AA7962" t="s">
        <v>6</v>
      </c>
      <c r="AB7962" t="s">
        <v>797</v>
      </c>
      <c r="AC7962" t="s">
        <v>758</v>
      </c>
    </row>
    <row r="7963" spans="1:29" x14ac:dyDescent="0.25">
      <c r="A7963" t="s">
        <v>390</v>
      </c>
      <c r="B7963">
        <v>662</v>
      </c>
      <c r="C7963" t="s">
        <v>205</v>
      </c>
      <c r="D7963">
        <v>2003</v>
      </c>
      <c r="E7963" t="s">
        <v>8957</v>
      </c>
      <c r="F7963" t="s">
        <v>6</v>
      </c>
      <c r="G7963" t="s">
        <v>6</v>
      </c>
      <c r="H7963" t="s">
        <v>6</v>
      </c>
      <c r="I7963">
        <v>10.100467592799713</v>
      </c>
      <c r="J7963" t="s">
        <v>6</v>
      </c>
      <c r="K7963" t="s">
        <v>6</v>
      </c>
      <c r="L7963" t="s">
        <v>6</v>
      </c>
      <c r="M7963" t="s">
        <v>6</v>
      </c>
      <c r="N7963" t="s">
        <v>6</v>
      </c>
      <c r="O7963">
        <v>77.934225107956294</v>
      </c>
      <c r="P7963">
        <v>8896.2019999999993</v>
      </c>
      <c r="Q7963" t="s">
        <v>6</v>
      </c>
      <c r="R7963" t="s">
        <v>6</v>
      </c>
      <c r="S7963" t="s">
        <v>6</v>
      </c>
      <c r="T7963" t="s">
        <v>877</v>
      </c>
      <c r="U7963" t="s">
        <v>6</v>
      </c>
      <c r="V7963" t="s">
        <v>6</v>
      </c>
      <c r="W7963" t="s">
        <v>6</v>
      </c>
      <c r="X7963" t="s">
        <v>6</v>
      </c>
      <c r="Y7963" t="s">
        <v>6</v>
      </c>
      <c r="Z7963" t="s">
        <v>6</v>
      </c>
      <c r="AA7963" t="s">
        <v>6</v>
      </c>
      <c r="AB7963" t="s">
        <v>797</v>
      </c>
      <c r="AC7963" t="s">
        <v>758</v>
      </c>
    </row>
    <row r="7964" spans="1:29" x14ac:dyDescent="0.25">
      <c r="A7964" t="s">
        <v>390</v>
      </c>
      <c r="B7964">
        <v>662</v>
      </c>
      <c r="C7964" t="s">
        <v>205</v>
      </c>
      <c r="D7964">
        <v>2004</v>
      </c>
      <c r="E7964" t="s">
        <v>8958</v>
      </c>
      <c r="F7964" t="s">
        <v>6</v>
      </c>
      <c r="G7964" t="s">
        <v>6</v>
      </c>
      <c r="H7964" t="s">
        <v>6</v>
      </c>
      <c r="I7964">
        <v>10.774310327872978</v>
      </c>
      <c r="J7964" t="s">
        <v>6</v>
      </c>
      <c r="K7964" t="s">
        <v>6</v>
      </c>
      <c r="L7964" t="s">
        <v>6</v>
      </c>
      <c r="M7964" t="s">
        <v>6</v>
      </c>
      <c r="N7964" t="s">
        <v>6</v>
      </c>
      <c r="O7964">
        <v>78.399762731614572</v>
      </c>
      <c r="P7964">
        <v>8745.4599999999991</v>
      </c>
      <c r="Q7964" t="s">
        <v>6</v>
      </c>
      <c r="R7964" t="s">
        <v>6</v>
      </c>
      <c r="S7964" t="s">
        <v>6</v>
      </c>
      <c r="T7964" t="s">
        <v>877</v>
      </c>
      <c r="U7964" t="s">
        <v>6</v>
      </c>
      <c r="V7964" t="s">
        <v>6</v>
      </c>
      <c r="W7964" t="s">
        <v>6</v>
      </c>
      <c r="X7964" t="s">
        <v>6</v>
      </c>
      <c r="Y7964" t="s">
        <v>6</v>
      </c>
      <c r="Z7964" t="s">
        <v>6</v>
      </c>
      <c r="AA7964" t="s">
        <v>6</v>
      </c>
      <c r="AB7964" t="s">
        <v>797</v>
      </c>
      <c r="AC7964" t="s">
        <v>758</v>
      </c>
    </row>
    <row r="7965" spans="1:29" x14ac:dyDescent="0.25">
      <c r="A7965" t="s">
        <v>390</v>
      </c>
      <c r="B7965">
        <v>662</v>
      </c>
      <c r="C7965" t="s">
        <v>205</v>
      </c>
      <c r="D7965">
        <v>2005</v>
      </c>
      <c r="E7965" t="s">
        <v>8959</v>
      </c>
      <c r="F7965" t="s">
        <v>6</v>
      </c>
      <c r="G7965" t="s">
        <v>6</v>
      </c>
      <c r="H7965" t="s">
        <v>6</v>
      </c>
      <c r="I7965">
        <v>9.5966656883148733</v>
      </c>
      <c r="J7965" t="s">
        <v>6</v>
      </c>
      <c r="K7965" t="s">
        <v>6</v>
      </c>
      <c r="L7965" t="s">
        <v>6</v>
      </c>
      <c r="M7965" t="s">
        <v>6</v>
      </c>
      <c r="N7965" t="s">
        <v>6</v>
      </c>
      <c r="O7965">
        <v>80.398985939926476</v>
      </c>
      <c r="P7965">
        <v>9011.7549999999992</v>
      </c>
      <c r="Q7965" t="s">
        <v>6</v>
      </c>
      <c r="R7965" t="s">
        <v>6</v>
      </c>
      <c r="S7965" t="s">
        <v>6</v>
      </c>
      <c r="T7965" t="s">
        <v>877</v>
      </c>
      <c r="U7965" t="s">
        <v>6</v>
      </c>
      <c r="V7965" t="s">
        <v>6</v>
      </c>
      <c r="W7965" t="s">
        <v>6</v>
      </c>
      <c r="X7965" t="s">
        <v>6</v>
      </c>
      <c r="Y7965" t="s">
        <v>6</v>
      </c>
      <c r="Z7965" t="s">
        <v>6</v>
      </c>
      <c r="AA7965" t="s">
        <v>6</v>
      </c>
      <c r="AB7965" t="s">
        <v>797</v>
      </c>
      <c r="AC7965" t="s">
        <v>758</v>
      </c>
    </row>
    <row r="7966" spans="1:29" x14ac:dyDescent="0.25">
      <c r="A7966" t="s">
        <v>390</v>
      </c>
      <c r="B7966">
        <v>662</v>
      </c>
      <c r="C7966" t="s">
        <v>205</v>
      </c>
      <c r="D7966">
        <v>2006</v>
      </c>
      <c r="E7966" t="s">
        <v>8960</v>
      </c>
      <c r="F7966" t="s">
        <v>6</v>
      </c>
      <c r="G7966" t="s">
        <v>6</v>
      </c>
      <c r="H7966" t="s">
        <v>6</v>
      </c>
      <c r="I7966">
        <v>11.48958498515456</v>
      </c>
      <c r="J7966" t="s">
        <v>6</v>
      </c>
      <c r="K7966" t="s">
        <v>6</v>
      </c>
      <c r="L7966" t="s">
        <v>6</v>
      </c>
      <c r="M7966" t="s">
        <v>6</v>
      </c>
      <c r="N7966" t="s">
        <v>6</v>
      </c>
      <c r="O7966">
        <v>79.440609483667117</v>
      </c>
      <c r="P7966">
        <v>9307.9079999999994</v>
      </c>
      <c r="Q7966" t="s">
        <v>6</v>
      </c>
      <c r="R7966" t="s">
        <v>6</v>
      </c>
      <c r="S7966" t="s">
        <v>6</v>
      </c>
      <c r="T7966" t="s">
        <v>877</v>
      </c>
      <c r="U7966" t="s">
        <v>6</v>
      </c>
      <c r="V7966" t="s">
        <v>6</v>
      </c>
      <c r="W7966" t="s">
        <v>6</v>
      </c>
      <c r="X7966" t="s">
        <v>6</v>
      </c>
      <c r="Y7966" t="s">
        <v>6</v>
      </c>
      <c r="Z7966" t="s">
        <v>6</v>
      </c>
      <c r="AA7966" t="s">
        <v>6</v>
      </c>
      <c r="AB7966" t="s">
        <v>797</v>
      </c>
      <c r="AC7966" t="s">
        <v>758</v>
      </c>
    </row>
    <row r="7967" spans="1:29" x14ac:dyDescent="0.25">
      <c r="A7967" t="s">
        <v>390</v>
      </c>
      <c r="B7967">
        <v>662</v>
      </c>
      <c r="C7967" t="s">
        <v>205</v>
      </c>
      <c r="D7967">
        <v>2007</v>
      </c>
      <c r="E7967" t="s">
        <v>8961</v>
      </c>
      <c r="F7967" t="s">
        <v>6</v>
      </c>
      <c r="G7967" t="s">
        <v>6</v>
      </c>
      <c r="H7967" t="s">
        <v>6</v>
      </c>
      <c r="I7967">
        <v>14.386911054315838</v>
      </c>
      <c r="J7967" t="s">
        <v>6</v>
      </c>
      <c r="K7967" t="s">
        <v>6</v>
      </c>
      <c r="L7967" t="s">
        <v>6</v>
      </c>
      <c r="M7967" t="s">
        <v>6</v>
      </c>
      <c r="N7967" t="s">
        <v>6</v>
      </c>
      <c r="O7967">
        <v>73.997130349209627</v>
      </c>
      <c r="P7967">
        <v>9750.0290000000005</v>
      </c>
      <c r="Q7967" t="s">
        <v>6</v>
      </c>
      <c r="R7967" t="s">
        <v>6</v>
      </c>
      <c r="S7967" t="s">
        <v>6</v>
      </c>
      <c r="T7967" t="s">
        <v>877</v>
      </c>
      <c r="U7967" t="s">
        <v>6</v>
      </c>
      <c r="V7967" t="s">
        <v>6</v>
      </c>
      <c r="W7967" t="s">
        <v>6</v>
      </c>
      <c r="X7967" t="s">
        <v>6</v>
      </c>
      <c r="Y7967" t="s">
        <v>6</v>
      </c>
      <c r="Z7967" t="s">
        <v>6</v>
      </c>
      <c r="AA7967" t="s">
        <v>6</v>
      </c>
      <c r="AB7967" t="s">
        <v>797</v>
      </c>
      <c r="AC7967" t="s">
        <v>758</v>
      </c>
    </row>
    <row r="7968" spans="1:29" x14ac:dyDescent="0.25">
      <c r="A7968" t="s">
        <v>390</v>
      </c>
      <c r="B7968">
        <v>662</v>
      </c>
      <c r="C7968" t="s">
        <v>205</v>
      </c>
      <c r="D7968">
        <v>2008</v>
      </c>
      <c r="E7968" t="s">
        <v>8962</v>
      </c>
      <c r="F7968" t="s">
        <v>6</v>
      </c>
      <c r="G7968" t="s">
        <v>6</v>
      </c>
      <c r="H7968" t="s">
        <v>6</v>
      </c>
      <c r="I7968">
        <v>14.278514828485145</v>
      </c>
      <c r="J7968" t="s">
        <v>6</v>
      </c>
      <c r="K7968" t="s">
        <v>6</v>
      </c>
      <c r="L7968" t="s">
        <v>6</v>
      </c>
      <c r="M7968" t="s">
        <v>6</v>
      </c>
      <c r="N7968" t="s">
        <v>6</v>
      </c>
      <c r="O7968">
        <v>70.827980636364629</v>
      </c>
      <c r="P7968">
        <v>10848.04</v>
      </c>
      <c r="Q7968" t="s">
        <v>6</v>
      </c>
      <c r="R7968" t="s">
        <v>6</v>
      </c>
      <c r="S7968" t="s">
        <v>6</v>
      </c>
      <c r="T7968" t="s">
        <v>877</v>
      </c>
      <c r="U7968" t="s">
        <v>6</v>
      </c>
      <c r="V7968" t="s">
        <v>6</v>
      </c>
      <c r="W7968" t="s">
        <v>6</v>
      </c>
      <c r="X7968" t="s">
        <v>6</v>
      </c>
      <c r="Y7968" t="s">
        <v>6</v>
      </c>
      <c r="Z7968" t="s">
        <v>6</v>
      </c>
      <c r="AA7968" t="s">
        <v>6</v>
      </c>
      <c r="AB7968" t="s">
        <v>797</v>
      </c>
      <c r="AC7968" t="s">
        <v>758</v>
      </c>
    </row>
    <row r="7969" spans="1:29" x14ac:dyDescent="0.25">
      <c r="A7969" t="s">
        <v>390</v>
      </c>
      <c r="B7969">
        <v>662</v>
      </c>
      <c r="C7969" t="s">
        <v>205</v>
      </c>
      <c r="D7969">
        <v>2009</v>
      </c>
      <c r="E7969" t="s">
        <v>8963</v>
      </c>
      <c r="F7969" t="s">
        <v>6</v>
      </c>
      <c r="G7969" t="s">
        <v>6</v>
      </c>
      <c r="H7969" t="s">
        <v>6</v>
      </c>
      <c r="I7969">
        <v>15.207039734810488</v>
      </c>
      <c r="J7969" t="s">
        <v>6</v>
      </c>
      <c r="K7969" t="s">
        <v>6</v>
      </c>
      <c r="L7969" t="s">
        <v>6</v>
      </c>
      <c r="M7969" t="s">
        <v>6</v>
      </c>
      <c r="N7969" t="s">
        <v>6</v>
      </c>
      <c r="O7969">
        <v>64.24233721291202</v>
      </c>
      <c r="P7969">
        <v>11463.5</v>
      </c>
      <c r="Q7969" t="s">
        <v>6</v>
      </c>
      <c r="R7969" t="s">
        <v>6</v>
      </c>
      <c r="S7969" t="s">
        <v>6</v>
      </c>
      <c r="T7969" t="s">
        <v>877</v>
      </c>
      <c r="U7969" t="s">
        <v>6</v>
      </c>
      <c r="V7969" t="s">
        <v>6</v>
      </c>
      <c r="W7969" t="s">
        <v>6</v>
      </c>
      <c r="X7969" t="s">
        <v>6</v>
      </c>
      <c r="Y7969" t="s">
        <v>6</v>
      </c>
      <c r="Z7969" t="s">
        <v>6</v>
      </c>
      <c r="AA7969" t="s">
        <v>6</v>
      </c>
      <c r="AB7969" t="s">
        <v>797</v>
      </c>
      <c r="AC7969" t="s">
        <v>758</v>
      </c>
    </row>
    <row r="7970" spans="1:29" x14ac:dyDescent="0.25">
      <c r="A7970" t="s">
        <v>390</v>
      </c>
      <c r="B7970">
        <v>662</v>
      </c>
      <c r="C7970" t="s">
        <v>205</v>
      </c>
      <c r="D7970">
        <v>2010</v>
      </c>
      <c r="E7970" t="s">
        <v>8964</v>
      </c>
      <c r="F7970" t="s">
        <v>6</v>
      </c>
      <c r="G7970" t="s">
        <v>6</v>
      </c>
      <c r="H7970" t="s">
        <v>6</v>
      </c>
      <c r="I7970">
        <v>16.081132208813131</v>
      </c>
      <c r="J7970" t="s">
        <v>6</v>
      </c>
      <c r="K7970" t="s">
        <v>6</v>
      </c>
      <c r="L7970" t="s">
        <v>6</v>
      </c>
      <c r="M7970" t="s">
        <v>6</v>
      </c>
      <c r="N7970" t="s">
        <v>6</v>
      </c>
      <c r="O7970">
        <v>63.048401352792759</v>
      </c>
      <c r="P7970">
        <v>12324.723</v>
      </c>
      <c r="Q7970" t="s">
        <v>6</v>
      </c>
      <c r="R7970" t="s">
        <v>6</v>
      </c>
      <c r="S7970" t="s">
        <v>6</v>
      </c>
      <c r="T7970" t="s">
        <v>877</v>
      </c>
      <c r="U7970" t="s">
        <v>6</v>
      </c>
      <c r="V7970" t="s">
        <v>6</v>
      </c>
      <c r="W7970" t="s">
        <v>6</v>
      </c>
      <c r="X7970" t="s">
        <v>6</v>
      </c>
      <c r="Y7970" t="s">
        <v>6</v>
      </c>
      <c r="Z7970" t="s">
        <v>6</v>
      </c>
      <c r="AA7970" t="s">
        <v>6</v>
      </c>
      <c r="AB7970" t="s">
        <v>797</v>
      </c>
      <c r="AC7970" t="s">
        <v>758</v>
      </c>
    </row>
    <row r="7971" spans="1:29" x14ac:dyDescent="0.25">
      <c r="A7971" t="s">
        <v>390</v>
      </c>
      <c r="B7971">
        <v>662</v>
      </c>
      <c r="C7971" t="s">
        <v>205</v>
      </c>
      <c r="D7971">
        <v>2011</v>
      </c>
      <c r="E7971" t="s">
        <v>8965</v>
      </c>
      <c r="F7971" t="s">
        <v>6</v>
      </c>
      <c r="G7971" t="s">
        <v>6</v>
      </c>
      <c r="H7971" t="s">
        <v>6</v>
      </c>
      <c r="I7971">
        <v>16.43245631625749</v>
      </c>
      <c r="J7971" t="s">
        <v>6</v>
      </c>
      <c r="K7971" t="s">
        <v>6</v>
      </c>
      <c r="L7971" t="s">
        <v>6</v>
      </c>
      <c r="M7971" t="s">
        <v>6</v>
      </c>
      <c r="N7971" t="s">
        <v>6</v>
      </c>
      <c r="O7971">
        <v>69.153466417060727</v>
      </c>
      <c r="P7971">
        <v>12112.687</v>
      </c>
      <c r="Q7971" t="s">
        <v>6</v>
      </c>
      <c r="R7971" t="s">
        <v>6</v>
      </c>
      <c r="S7971" t="s">
        <v>6</v>
      </c>
      <c r="T7971" t="s">
        <v>877</v>
      </c>
      <c r="U7971" t="s">
        <v>6</v>
      </c>
      <c r="V7971" t="s">
        <v>6</v>
      </c>
      <c r="W7971" t="s">
        <v>6</v>
      </c>
      <c r="X7971" t="s">
        <v>6</v>
      </c>
      <c r="Y7971" t="s">
        <v>6</v>
      </c>
      <c r="Z7971" t="s">
        <v>6</v>
      </c>
      <c r="AA7971" t="s">
        <v>6</v>
      </c>
      <c r="AB7971" t="s">
        <v>797</v>
      </c>
      <c r="AC7971" t="s">
        <v>758</v>
      </c>
    </row>
    <row r="7972" spans="1:29" x14ac:dyDescent="0.25">
      <c r="A7972" t="s">
        <v>390</v>
      </c>
      <c r="B7972">
        <v>662</v>
      </c>
      <c r="C7972" t="s">
        <v>205</v>
      </c>
      <c r="D7972">
        <v>2012</v>
      </c>
      <c r="E7972" t="s">
        <v>8966</v>
      </c>
      <c r="F7972" t="s">
        <v>6</v>
      </c>
      <c r="G7972" t="s">
        <v>6</v>
      </c>
      <c r="H7972" t="s">
        <v>6</v>
      </c>
      <c r="I7972">
        <v>16.380683433746544</v>
      </c>
      <c r="J7972" t="s">
        <v>6</v>
      </c>
      <c r="K7972" t="s">
        <v>6</v>
      </c>
      <c r="L7972" t="s">
        <v>6</v>
      </c>
      <c r="M7972" t="s">
        <v>6</v>
      </c>
      <c r="N7972" t="s">
        <v>6</v>
      </c>
      <c r="O7972">
        <v>45.040953925848989</v>
      </c>
      <c r="P7972">
        <v>13677.316999999999</v>
      </c>
      <c r="Q7972" t="s">
        <v>6</v>
      </c>
      <c r="R7972" t="s">
        <v>6</v>
      </c>
      <c r="S7972" t="s">
        <v>6</v>
      </c>
      <c r="T7972" t="s">
        <v>877</v>
      </c>
      <c r="U7972" t="s">
        <v>6</v>
      </c>
      <c r="V7972" t="s">
        <v>6</v>
      </c>
      <c r="W7972" t="s">
        <v>6</v>
      </c>
      <c r="X7972" t="s">
        <v>6</v>
      </c>
      <c r="Y7972" t="s">
        <v>6</v>
      </c>
      <c r="Z7972" t="s">
        <v>6</v>
      </c>
      <c r="AA7972" t="s">
        <v>6</v>
      </c>
      <c r="AB7972" t="s">
        <v>797</v>
      </c>
      <c r="AC7972" t="s">
        <v>758</v>
      </c>
    </row>
    <row r="7973" spans="1:29" x14ac:dyDescent="0.25">
      <c r="A7973" t="s">
        <v>390</v>
      </c>
      <c r="B7973">
        <v>662</v>
      </c>
      <c r="C7973" t="s">
        <v>205</v>
      </c>
      <c r="D7973">
        <v>2013</v>
      </c>
      <c r="E7973" t="s">
        <v>8967</v>
      </c>
      <c r="F7973" t="s">
        <v>6</v>
      </c>
      <c r="G7973" t="s">
        <v>6</v>
      </c>
      <c r="H7973" t="s">
        <v>6</v>
      </c>
      <c r="I7973">
        <v>17.834183480397435</v>
      </c>
      <c r="J7973" t="s">
        <v>6</v>
      </c>
      <c r="K7973" t="s">
        <v>6</v>
      </c>
      <c r="L7973" t="s">
        <v>6</v>
      </c>
      <c r="M7973" t="s">
        <v>6</v>
      </c>
      <c r="N7973" t="s">
        <v>6</v>
      </c>
      <c r="O7973">
        <v>43.359753918480081</v>
      </c>
      <c r="P7973">
        <v>15445.759</v>
      </c>
      <c r="Q7973" t="s">
        <v>6</v>
      </c>
      <c r="R7973" t="s">
        <v>6</v>
      </c>
      <c r="S7973" t="s">
        <v>6</v>
      </c>
      <c r="T7973" t="s">
        <v>877</v>
      </c>
      <c r="U7973" t="s">
        <v>6</v>
      </c>
      <c r="V7973" t="s">
        <v>6</v>
      </c>
      <c r="W7973" t="s">
        <v>6</v>
      </c>
      <c r="X7973" t="s">
        <v>6</v>
      </c>
      <c r="Y7973" t="s">
        <v>6</v>
      </c>
      <c r="Z7973" t="s">
        <v>6</v>
      </c>
      <c r="AA7973" t="s">
        <v>6</v>
      </c>
      <c r="AB7973" t="s">
        <v>797</v>
      </c>
      <c r="AC7973" t="s">
        <v>758</v>
      </c>
    </row>
    <row r="7974" spans="1:29" x14ac:dyDescent="0.25">
      <c r="A7974" t="s">
        <v>390</v>
      </c>
      <c r="B7974">
        <v>662</v>
      </c>
      <c r="C7974" t="s">
        <v>205</v>
      </c>
      <c r="D7974">
        <v>2014</v>
      </c>
      <c r="E7974" t="s">
        <v>8968</v>
      </c>
      <c r="F7974" t="s">
        <v>6</v>
      </c>
      <c r="G7974" t="s">
        <v>6</v>
      </c>
      <c r="H7974" t="s">
        <v>6</v>
      </c>
      <c r="I7974">
        <v>18.979350728019462</v>
      </c>
      <c r="J7974" t="s">
        <v>6</v>
      </c>
      <c r="K7974" t="s">
        <v>6</v>
      </c>
      <c r="L7974" t="s">
        <v>6</v>
      </c>
      <c r="M7974" t="s">
        <v>6</v>
      </c>
      <c r="N7974" t="s">
        <v>6</v>
      </c>
      <c r="O7974">
        <v>44.789981693773321</v>
      </c>
      <c r="P7974">
        <v>17461.003000000001</v>
      </c>
      <c r="Q7974" t="s">
        <v>6</v>
      </c>
      <c r="R7974" t="s">
        <v>6</v>
      </c>
      <c r="S7974" t="s">
        <v>6</v>
      </c>
      <c r="T7974" t="s">
        <v>877</v>
      </c>
      <c r="U7974" t="s">
        <v>6</v>
      </c>
      <c r="V7974" t="s">
        <v>6</v>
      </c>
      <c r="W7974" t="s">
        <v>6</v>
      </c>
      <c r="X7974" t="s">
        <v>6</v>
      </c>
      <c r="Y7974" t="s">
        <v>6</v>
      </c>
      <c r="Z7974" t="s">
        <v>6</v>
      </c>
      <c r="AA7974" t="s">
        <v>6</v>
      </c>
      <c r="AB7974" t="s">
        <v>797</v>
      </c>
      <c r="AC7974" t="s">
        <v>758</v>
      </c>
    </row>
    <row r="7975" spans="1:29" x14ac:dyDescent="0.25">
      <c r="A7975" t="s">
        <v>390</v>
      </c>
      <c r="B7975">
        <v>662</v>
      </c>
      <c r="C7975" t="s">
        <v>205</v>
      </c>
      <c r="D7975">
        <v>2015</v>
      </c>
      <c r="E7975" t="s">
        <v>8969</v>
      </c>
      <c r="F7975" t="s">
        <v>6</v>
      </c>
      <c r="G7975" t="s">
        <v>6</v>
      </c>
      <c r="H7975" t="s">
        <v>6</v>
      </c>
      <c r="I7975">
        <v>21.812813948348339</v>
      </c>
      <c r="J7975" t="s">
        <v>6</v>
      </c>
      <c r="K7975" t="s">
        <v>6</v>
      </c>
      <c r="L7975" t="s">
        <v>6</v>
      </c>
      <c r="M7975" t="s">
        <v>6</v>
      </c>
      <c r="N7975" t="s">
        <v>6</v>
      </c>
      <c r="O7975">
        <v>47.265545353131174</v>
      </c>
      <c r="P7975">
        <v>19595.381000000001</v>
      </c>
      <c r="Q7975" t="s">
        <v>6</v>
      </c>
      <c r="R7975" t="s">
        <v>6</v>
      </c>
      <c r="S7975" t="s">
        <v>6</v>
      </c>
      <c r="T7975" t="s">
        <v>877</v>
      </c>
      <c r="U7975" t="s">
        <v>6</v>
      </c>
      <c r="V7975" t="s">
        <v>6</v>
      </c>
      <c r="W7975" t="s">
        <v>6</v>
      </c>
      <c r="X7975" t="s">
        <v>6</v>
      </c>
      <c r="Y7975" t="s">
        <v>6</v>
      </c>
      <c r="Z7975" t="s">
        <v>6</v>
      </c>
      <c r="AA7975" t="s">
        <v>6</v>
      </c>
      <c r="AB7975" t="s">
        <v>797</v>
      </c>
      <c r="AC7975" t="s">
        <v>758</v>
      </c>
    </row>
    <row r="7976" spans="1:29" x14ac:dyDescent="0.25">
      <c r="A7976" t="s">
        <v>390</v>
      </c>
      <c r="B7976">
        <v>662</v>
      </c>
      <c r="C7976" t="s">
        <v>205</v>
      </c>
      <c r="D7976">
        <v>2016</v>
      </c>
      <c r="E7976" t="s">
        <v>8970</v>
      </c>
      <c r="F7976" t="s">
        <v>6</v>
      </c>
      <c r="G7976" t="s">
        <v>6</v>
      </c>
      <c r="H7976" t="s">
        <v>6</v>
      </c>
      <c r="I7976">
        <v>22.331532978185759</v>
      </c>
      <c r="J7976" t="s">
        <v>6</v>
      </c>
      <c r="K7976" t="s">
        <v>6</v>
      </c>
      <c r="L7976" t="s">
        <v>6</v>
      </c>
      <c r="M7976" t="s">
        <v>6</v>
      </c>
      <c r="N7976" t="s">
        <v>6</v>
      </c>
      <c r="O7976">
        <v>46.978300106140004</v>
      </c>
      <c r="P7976">
        <v>21561.685911592002</v>
      </c>
      <c r="Q7976" t="s">
        <v>6</v>
      </c>
      <c r="R7976" t="s">
        <v>6</v>
      </c>
      <c r="S7976" t="s">
        <v>6</v>
      </c>
      <c r="T7976" t="s">
        <v>877</v>
      </c>
      <c r="U7976" t="s">
        <v>6</v>
      </c>
      <c r="V7976" t="s">
        <v>6</v>
      </c>
      <c r="W7976" t="s">
        <v>6</v>
      </c>
      <c r="X7976" t="s">
        <v>6</v>
      </c>
      <c r="Y7976" t="s">
        <v>6</v>
      </c>
      <c r="Z7976" t="s">
        <v>6</v>
      </c>
      <c r="AA7976" t="s">
        <v>6</v>
      </c>
      <c r="AB7976" t="s">
        <v>797</v>
      </c>
      <c r="AC7976" t="s">
        <v>758</v>
      </c>
    </row>
    <row r="7977" spans="1:29" x14ac:dyDescent="0.25">
      <c r="A7977" t="s">
        <v>390</v>
      </c>
      <c r="B7977">
        <v>664</v>
      </c>
      <c r="C7977" t="s">
        <v>70</v>
      </c>
      <c r="D7977">
        <v>1950</v>
      </c>
      <c r="E7977" t="s">
        <v>8971</v>
      </c>
      <c r="F7977" t="s">
        <v>6</v>
      </c>
      <c r="G7977" t="s">
        <v>6</v>
      </c>
      <c r="H7977" t="s">
        <v>6</v>
      </c>
      <c r="I7977" t="s">
        <v>6</v>
      </c>
      <c r="J7977" t="s">
        <v>6</v>
      </c>
      <c r="K7977" t="s">
        <v>6</v>
      </c>
      <c r="L7977" t="s">
        <v>6</v>
      </c>
      <c r="M7977" t="s">
        <v>6</v>
      </c>
      <c r="N7977" t="s">
        <v>6</v>
      </c>
      <c r="O7977" t="s">
        <v>6</v>
      </c>
      <c r="P7977">
        <v>3.870527209666359</v>
      </c>
      <c r="Q7977" t="s">
        <v>6</v>
      </c>
      <c r="R7977" t="s">
        <v>6</v>
      </c>
      <c r="S7977" t="s">
        <v>6</v>
      </c>
      <c r="T7977" t="s">
        <v>899</v>
      </c>
      <c r="U7977" t="s">
        <v>6</v>
      </c>
      <c r="V7977" t="s">
        <v>6</v>
      </c>
      <c r="W7977" t="s">
        <v>6</v>
      </c>
      <c r="X7977" t="s">
        <v>6</v>
      </c>
      <c r="Y7977" t="s">
        <v>6</v>
      </c>
      <c r="Z7977" t="s">
        <v>6</v>
      </c>
      <c r="AA7977" t="s">
        <v>6</v>
      </c>
      <c r="AB7977" t="s">
        <v>798</v>
      </c>
      <c r="AC7977" t="s">
        <v>682</v>
      </c>
    </row>
    <row r="7978" spans="1:29" x14ac:dyDescent="0.25">
      <c r="A7978" t="s">
        <v>390</v>
      </c>
      <c r="B7978">
        <v>664</v>
      </c>
      <c r="C7978" t="s">
        <v>70</v>
      </c>
      <c r="D7978">
        <v>1951</v>
      </c>
      <c r="E7978" t="s">
        <v>8972</v>
      </c>
      <c r="F7978" t="s">
        <v>6</v>
      </c>
      <c r="G7978" t="s">
        <v>6</v>
      </c>
      <c r="H7978" t="s">
        <v>6</v>
      </c>
      <c r="I7978" t="s">
        <v>6</v>
      </c>
      <c r="J7978" t="s">
        <v>6</v>
      </c>
      <c r="K7978" t="s">
        <v>6</v>
      </c>
      <c r="L7978" t="s">
        <v>6</v>
      </c>
      <c r="M7978" t="s">
        <v>6</v>
      </c>
      <c r="N7978" t="s">
        <v>6</v>
      </c>
      <c r="O7978" t="s">
        <v>6</v>
      </c>
      <c r="P7978">
        <v>4.8874385452620714</v>
      </c>
      <c r="Q7978" t="s">
        <v>6</v>
      </c>
      <c r="R7978" t="s">
        <v>6</v>
      </c>
      <c r="S7978" t="s">
        <v>6</v>
      </c>
      <c r="T7978" t="s">
        <v>899</v>
      </c>
      <c r="U7978" t="s">
        <v>6</v>
      </c>
      <c r="V7978" t="s">
        <v>6</v>
      </c>
      <c r="W7978" t="s">
        <v>6</v>
      </c>
      <c r="X7978" t="s">
        <v>6</v>
      </c>
      <c r="Y7978" t="s">
        <v>6</v>
      </c>
      <c r="Z7978" t="s">
        <v>6</v>
      </c>
      <c r="AA7978" t="s">
        <v>6</v>
      </c>
      <c r="AB7978" t="s">
        <v>798</v>
      </c>
      <c r="AC7978" t="s">
        <v>682</v>
      </c>
    </row>
    <row r="7979" spans="1:29" x14ac:dyDescent="0.25">
      <c r="A7979" t="s">
        <v>390</v>
      </c>
      <c r="B7979">
        <v>664</v>
      </c>
      <c r="C7979" t="s">
        <v>70</v>
      </c>
      <c r="D7979">
        <v>1952</v>
      </c>
      <c r="E7979" t="s">
        <v>8973</v>
      </c>
      <c r="F7979" t="s">
        <v>6</v>
      </c>
      <c r="G7979" t="s">
        <v>6</v>
      </c>
      <c r="H7979" t="s">
        <v>6</v>
      </c>
      <c r="I7979" t="s">
        <v>6</v>
      </c>
      <c r="J7979" t="s">
        <v>6</v>
      </c>
      <c r="K7979" t="s">
        <v>6</v>
      </c>
      <c r="L7979" t="s">
        <v>6</v>
      </c>
      <c r="M7979" t="s">
        <v>6</v>
      </c>
      <c r="N7979" t="s">
        <v>6</v>
      </c>
      <c r="O7979" t="s">
        <v>6</v>
      </c>
      <c r="P7979">
        <v>4.9847835124620188</v>
      </c>
      <c r="Q7979" t="s">
        <v>6</v>
      </c>
      <c r="R7979" t="s">
        <v>6</v>
      </c>
      <c r="S7979" t="s">
        <v>6</v>
      </c>
      <c r="T7979" t="s">
        <v>899</v>
      </c>
      <c r="U7979" t="s">
        <v>6</v>
      </c>
      <c r="V7979" t="s">
        <v>6</v>
      </c>
      <c r="W7979" t="s">
        <v>6</v>
      </c>
      <c r="X7979" t="s">
        <v>6</v>
      </c>
      <c r="Y7979" t="s">
        <v>6</v>
      </c>
      <c r="Z7979" t="s">
        <v>6</v>
      </c>
      <c r="AA7979" t="s">
        <v>6</v>
      </c>
      <c r="AB7979" t="s">
        <v>798</v>
      </c>
      <c r="AC7979" t="s">
        <v>682</v>
      </c>
    </row>
    <row r="7980" spans="1:29" x14ac:dyDescent="0.25">
      <c r="A7980" t="s">
        <v>390</v>
      </c>
      <c r="B7980">
        <v>664</v>
      </c>
      <c r="C7980" t="s">
        <v>70</v>
      </c>
      <c r="D7980">
        <v>1953</v>
      </c>
      <c r="E7980" t="s">
        <v>8974</v>
      </c>
      <c r="F7980" t="s">
        <v>6</v>
      </c>
      <c r="G7980" t="s">
        <v>6</v>
      </c>
      <c r="H7980" t="s">
        <v>6</v>
      </c>
      <c r="I7980" t="s">
        <v>6</v>
      </c>
      <c r="J7980" t="s">
        <v>6</v>
      </c>
      <c r="K7980" t="s">
        <v>6</v>
      </c>
      <c r="L7980" t="s">
        <v>6</v>
      </c>
      <c r="M7980" t="s">
        <v>6</v>
      </c>
      <c r="N7980" t="s">
        <v>6</v>
      </c>
      <c r="O7980" t="s">
        <v>6</v>
      </c>
      <c r="P7980">
        <v>5.0618830401919981</v>
      </c>
      <c r="Q7980" t="s">
        <v>6</v>
      </c>
      <c r="R7980" t="s">
        <v>6</v>
      </c>
      <c r="S7980" t="s">
        <v>6</v>
      </c>
      <c r="T7980" t="s">
        <v>899</v>
      </c>
      <c r="U7980" t="s">
        <v>6</v>
      </c>
      <c r="V7980" t="s">
        <v>6</v>
      </c>
      <c r="W7980" t="s">
        <v>6</v>
      </c>
      <c r="X7980" t="s">
        <v>6</v>
      </c>
      <c r="Y7980" t="s">
        <v>6</v>
      </c>
      <c r="Z7980" t="s">
        <v>6</v>
      </c>
      <c r="AA7980" t="s">
        <v>6</v>
      </c>
      <c r="AB7980" t="s">
        <v>798</v>
      </c>
      <c r="AC7980" t="s">
        <v>682</v>
      </c>
    </row>
    <row r="7981" spans="1:29" x14ac:dyDescent="0.25">
      <c r="A7981" t="s">
        <v>390</v>
      </c>
      <c r="B7981">
        <v>664</v>
      </c>
      <c r="C7981" t="s">
        <v>70</v>
      </c>
      <c r="D7981">
        <v>1954</v>
      </c>
      <c r="E7981" t="s">
        <v>8975</v>
      </c>
      <c r="F7981" t="s">
        <v>6</v>
      </c>
      <c r="G7981" t="s">
        <v>6</v>
      </c>
      <c r="H7981" t="s">
        <v>6</v>
      </c>
      <c r="I7981" t="s">
        <v>6</v>
      </c>
      <c r="J7981" t="s">
        <v>6</v>
      </c>
      <c r="K7981" t="s">
        <v>6</v>
      </c>
      <c r="L7981" t="s">
        <v>6</v>
      </c>
      <c r="M7981" t="s">
        <v>6</v>
      </c>
      <c r="N7981" t="s">
        <v>6</v>
      </c>
      <c r="O7981" t="s">
        <v>6</v>
      </c>
      <c r="P7981">
        <v>5.9025095673734729</v>
      </c>
      <c r="Q7981" t="s">
        <v>6</v>
      </c>
      <c r="R7981" t="s">
        <v>6</v>
      </c>
      <c r="S7981" t="s">
        <v>6</v>
      </c>
      <c r="T7981" t="s">
        <v>899</v>
      </c>
      <c r="U7981" t="s">
        <v>6</v>
      </c>
      <c r="V7981" t="s">
        <v>6</v>
      </c>
      <c r="W7981" t="s">
        <v>6</v>
      </c>
      <c r="X7981" t="s">
        <v>6</v>
      </c>
      <c r="Y7981" t="s">
        <v>6</v>
      </c>
      <c r="Z7981" t="s">
        <v>6</v>
      </c>
      <c r="AA7981" t="s">
        <v>6</v>
      </c>
      <c r="AB7981" t="s">
        <v>798</v>
      </c>
      <c r="AC7981" t="s">
        <v>682</v>
      </c>
    </row>
    <row r="7982" spans="1:29" x14ac:dyDescent="0.25">
      <c r="A7982" t="s">
        <v>390</v>
      </c>
      <c r="B7982">
        <v>664</v>
      </c>
      <c r="C7982" t="s">
        <v>70</v>
      </c>
      <c r="D7982">
        <v>1955</v>
      </c>
      <c r="E7982" t="s">
        <v>8976</v>
      </c>
      <c r="F7982" t="s">
        <v>6</v>
      </c>
      <c r="G7982" t="s">
        <v>6</v>
      </c>
      <c r="H7982" t="s">
        <v>6</v>
      </c>
      <c r="I7982" t="s">
        <v>6</v>
      </c>
      <c r="J7982" t="s">
        <v>6</v>
      </c>
      <c r="K7982" t="s">
        <v>6</v>
      </c>
      <c r="L7982" t="s">
        <v>6</v>
      </c>
      <c r="M7982" t="s">
        <v>6</v>
      </c>
      <c r="N7982" t="s">
        <v>6</v>
      </c>
      <c r="O7982" t="s">
        <v>6</v>
      </c>
      <c r="P7982">
        <v>6.7601359716993246</v>
      </c>
      <c r="Q7982" t="s">
        <v>6</v>
      </c>
      <c r="R7982" t="s">
        <v>6</v>
      </c>
      <c r="S7982" t="s">
        <v>6</v>
      </c>
      <c r="T7982" t="s">
        <v>899</v>
      </c>
      <c r="U7982" t="s">
        <v>6</v>
      </c>
      <c r="V7982" t="s">
        <v>6</v>
      </c>
      <c r="W7982" t="s">
        <v>6</v>
      </c>
      <c r="X7982" t="s">
        <v>6</v>
      </c>
      <c r="Y7982" t="s">
        <v>6</v>
      </c>
      <c r="Z7982" t="s">
        <v>6</v>
      </c>
      <c r="AA7982" t="s">
        <v>6</v>
      </c>
      <c r="AB7982" t="s">
        <v>798</v>
      </c>
      <c r="AC7982" t="s">
        <v>682</v>
      </c>
    </row>
    <row r="7983" spans="1:29" x14ac:dyDescent="0.25">
      <c r="A7983" t="s">
        <v>390</v>
      </c>
      <c r="B7983">
        <v>664</v>
      </c>
      <c r="C7983" t="s">
        <v>70</v>
      </c>
      <c r="D7983">
        <v>1956</v>
      </c>
      <c r="E7983" t="s">
        <v>8977</v>
      </c>
      <c r="F7983" t="s">
        <v>6</v>
      </c>
      <c r="G7983" t="s">
        <v>6</v>
      </c>
      <c r="H7983" t="s">
        <v>6</v>
      </c>
      <c r="I7983" t="s">
        <v>6</v>
      </c>
      <c r="J7983" t="s">
        <v>6</v>
      </c>
      <c r="K7983" t="s">
        <v>6</v>
      </c>
      <c r="L7983" t="s">
        <v>6</v>
      </c>
      <c r="M7983" t="s">
        <v>6</v>
      </c>
      <c r="N7983" t="s">
        <v>6</v>
      </c>
      <c r="O7983" t="s">
        <v>6</v>
      </c>
      <c r="P7983">
        <v>6.9917715557626385</v>
      </c>
      <c r="Q7983" t="s">
        <v>6</v>
      </c>
      <c r="R7983" t="s">
        <v>6</v>
      </c>
      <c r="S7983" t="s">
        <v>6</v>
      </c>
      <c r="T7983" t="s">
        <v>899</v>
      </c>
      <c r="U7983" t="s">
        <v>6</v>
      </c>
      <c r="V7983" t="s">
        <v>6</v>
      </c>
      <c r="W7983" t="s">
        <v>6</v>
      </c>
      <c r="X7983" t="s">
        <v>6</v>
      </c>
      <c r="Y7983" t="s">
        <v>6</v>
      </c>
      <c r="Z7983" t="s">
        <v>6</v>
      </c>
      <c r="AA7983" t="s">
        <v>6</v>
      </c>
      <c r="AB7983" t="s">
        <v>798</v>
      </c>
      <c r="AC7983" t="s">
        <v>682</v>
      </c>
    </row>
    <row r="7984" spans="1:29" x14ac:dyDescent="0.25">
      <c r="A7984" t="s">
        <v>390</v>
      </c>
      <c r="B7984">
        <v>664</v>
      </c>
      <c r="C7984" t="s">
        <v>70</v>
      </c>
      <c r="D7984">
        <v>1957</v>
      </c>
      <c r="E7984" t="s">
        <v>8978</v>
      </c>
      <c r="F7984" t="s">
        <v>6</v>
      </c>
      <c r="G7984" t="s">
        <v>6</v>
      </c>
      <c r="H7984" t="s">
        <v>6</v>
      </c>
      <c r="I7984" t="s">
        <v>6</v>
      </c>
      <c r="J7984" t="s">
        <v>6</v>
      </c>
      <c r="K7984" t="s">
        <v>6</v>
      </c>
      <c r="L7984" t="s">
        <v>6</v>
      </c>
      <c r="M7984" t="s">
        <v>6</v>
      </c>
      <c r="N7984" t="s">
        <v>6</v>
      </c>
      <c r="O7984" t="s">
        <v>6</v>
      </c>
      <c r="P7984">
        <v>7.470945481499041</v>
      </c>
      <c r="Q7984" t="s">
        <v>6</v>
      </c>
      <c r="R7984" t="s">
        <v>6</v>
      </c>
      <c r="S7984" t="s">
        <v>6</v>
      </c>
      <c r="T7984" t="s">
        <v>899</v>
      </c>
      <c r="U7984" t="s">
        <v>6</v>
      </c>
      <c r="V7984" t="s">
        <v>6</v>
      </c>
      <c r="W7984" t="s">
        <v>6</v>
      </c>
      <c r="X7984" t="s">
        <v>6</v>
      </c>
      <c r="Y7984" t="s">
        <v>6</v>
      </c>
      <c r="Z7984" t="s">
        <v>6</v>
      </c>
      <c r="AA7984" t="s">
        <v>6</v>
      </c>
      <c r="AB7984" t="s">
        <v>798</v>
      </c>
      <c r="AC7984" t="s">
        <v>682</v>
      </c>
    </row>
    <row r="7985" spans="1:29" x14ac:dyDescent="0.25">
      <c r="A7985" t="s">
        <v>390</v>
      </c>
      <c r="B7985">
        <v>664</v>
      </c>
      <c r="C7985" t="s">
        <v>70</v>
      </c>
      <c r="D7985">
        <v>1958</v>
      </c>
      <c r="E7985" t="s">
        <v>8979</v>
      </c>
      <c r="F7985" t="s">
        <v>6</v>
      </c>
      <c r="G7985" t="s">
        <v>6</v>
      </c>
      <c r="H7985" t="s">
        <v>6</v>
      </c>
      <c r="I7985" t="s">
        <v>6</v>
      </c>
      <c r="J7985" t="s">
        <v>6</v>
      </c>
      <c r="K7985" t="s">
        <v>6</v>
      </c>
      <c r="L7985" t="s">
        <v>6</v>
      </c>
      <c r="M7985" t="s">
        <v>6</v>
      </c>
      <c r="N7985" t="s">
        <v>6</v>
      </c>
      <c r="O7985" t="s">
        <v>6</v>
      </c>
      <c r="P7985">
        <v>7.5659916746469049</v>
      </c>
      <c r="Q7985" t="s">
        <v>6</v>
      </c>
      <c r="R7985" t="s">
        <v>6</v>
      </c>
      <c r="S7985" t="s">
        <v>6</v>
      </c>
      <c r="T7985" t="s">
        <v>899</v>
      </c>
      <c r="U7985" t="s">
        <v>6</v>
      </c>
      <c r="V7985" t="s">
        <v>6</v>
      </c>
      <c r="W7985" t="s">
        <v>6</v>
      </c>
      <c r="X7985" t="s">
        <v>6</v>
      </c>
      <c r="Y7985" t="s">
        <v>6</v>
      </c>
      <c r="Z7985" t="s">
        <v>6</v>
      </c>
      <c r="AA7985" t="s">
        <v>6</v>
      </c>
      <c r="AB7985" t="s">
        <v>798</v>
      </c>
      <c r="AC7985" t="s">
        <v>682</v>
      </c>
    </row>
    <row r="7986" spans="1:29" x14ac:dyDescent="0.25">
      <c r="A7986" t="s">
        <v>390</v>
      </c>
      <c r="B7986">
        <v>664</v>
      </c>
      <c r="C7986" t="s">
        <v>70</v>
      </c>
      <c r="D7986">
        <v>1959</v>
      </c>
      <c r="E7986" t="s">
        <v>8980</v>
      </c>
      <c r="F7986" t="s">
        <v>6</v>
      </c>
      <c r="G7986" t="s">
        <v>6</v>
      </c>
      <c r="H7986" t="s">
        <v>6</v>
      </c>
      <c r="I7986" t="s">
        <v>6</v>
      </c>
      <c r="J7986" t="s">
        <v>6</v>
      </c>
      <c r="K7986" t="s">
        <v>6</v>
      </c>
      <c r="L7986" t="s">
        <v>6</v>
      </c>
      <c r="M7986" t="s">
        <v>6</v>
      </c>
      <c r="N7986" t="s">
        <v>6</v>
      </c>
      <c r="O7986" t="s">
        <v>6</v>
      </c>
      <c r="P7986">
        <v>7.4556151773669423</v>
      </c>
      <c r="Q7986" t="s">
        <v>6</v>
      </c>
      <c r="R7986" t="s">
        <v>6</v>
      </c>
      <c r="S7986" t="s">
        <v>6</v>
      </c>
      <c r="T7986" t="s">
        <v>899</v>
      </c>
      <c r="U7986" t="s">
        <v>6</v>
      </c>
      <c r="V7986" t="s">
        <v>6</v>
      </c>
      <c r="W7986" t="s">
        <v>6</v>
      </c>
      <c r="X7986" t="s">
        <v>6</v>
      </c>
      <c r="Y7986" t="s">
        <v>6</v>
      </c>
      <c r="Z7986" t="s">
        <v>6</v>
      </c>
      <c r="AA7986" t="s">
        <v>6</v>
      </c>
      <c r="AB7986" t="s">
        <v>798</v>
      </c>
      <c r="AC7986" t="s">
        <v>682</v>
      </c>
    </row>
    <row r="7987" spans="1:29" x14ac:dyDescent="0.25">
      <c r="A7987" t="s">
        <v>390</v>
      </c>
      <c r="B7987">
        <v>664</v>
      </c>
      <c r="C7987" t="s">
        <v>70</v>
      </c>
      <c r="D7987">
        <v>1960</v>
      </c>
      <c r="E7987" t="s">
        <v>8981</v>
      </c>
      <c r="F7987" t="s">
        <v>6</v>
      </c>
      <c r="G7987" t="s">
        <v>6</v>
      </c>
      <c r="H7987" t="s">
        <v>6</v>
      </c>
      <c r="I7987" t="s">
        <v>6</v>
      </c>
      <c r="J7987" t="s">
        <v>6</v>
      </c>
      <c r="K7987" t="s">
        <v>6</v>
      </c>
      <c r="L7987" t="s">
        <v>6</v>
      </c>
      <c r="M7987" t="s">
        <v>6</v>
      </c>
      <c r="N7987" t="s">
        <v>6</v>
      </c>
      <c r="O7987" t="s">
        <v>6</v>
      </c>
      <c r="P7987">
        <v>8.1239944354014924</v>
      </c>
      <c r="Q7987" t="s">
        <v>6</v>
      </c>
      <c r="R7987" t="s">
        <v>6</v>
      </c>
      <c r="S7987" t="s">
        <v>6</v>
      </c>
      <c r="T7987" t="s">
        <v>899</v>
      </c>
      <c r="U7987" t="s">
        <v>6</v>
      </c>
      <c r="V7987" t="s">
        <v>6</v>
      </c>
      <c r="W7987" t="s">
        <v>6</v>
      </c>
      <c r="X7987" t="s">
        <v>6</v>
      </c>
      <c r="Y7987" t="s">
        <v>6</v>
      </c>
      <c r="Z7987" t="s">
        <v>6</v>
      </c>
      <c r="AA7987" t="s">
        <v>6</v>
      </c>
      <c r="AB7987" t="s">
        <v>798</v>
      </c>
      <c r="AC7987" t="s">
        <v>682</v>
      </c>
    </row>
    <row r="7988" spans="1:29" x14ac:dyDescent="0.25">
      <c r="A7988" t="s">
        <v>390</v>
      </c>
      <c r="B7988">
        <v>664</v>
      </c>
      <c r="C7988" t="s">
        <v>70</v>
      </c>
      <c r="D7988">
        <v>1961</v>
      </c>
      <c r="E7988" t="s">
        <v>8982</v>
      </c>
      <c r="F7988" t="s">
        <v>6</v>
      </c>
      <c r="G7988" t="s">
        <v>6</v>
      </c>
      <c r="H7988" t="s">
        <v>6</v>
      </c>
      <c r="I7988">
        <v>8.5590726462814217</v>
      </c>
      <c r="J7988" t="s">
        <v>6</v>
      </c>
      <c r="K7988" t="s">
        <v>6</v>
      </c>
      <c r="L7988" t="s">
        <v>6</v>
      </c>
      <c r="M7988" t="s">
        <v>6</v>
      </c>
      <c r="N7988" t="s">
        <v>6</v>
      </c>
      <c r="O7988" t="s">
        <v>6</v>
      </c>
      <c r="P7988">
        <v>8.1434055861509567</v>
      </c>
      <c r="Q7988" t="s">
        <v>6</v>
      </c>
      <c r="R7988" t="s">
        <v>6</v>
      </c>
      <c r="S7988" t="s">
        <v>6</v>
      </c>
      <c r="T7988" t="s">
        <v>899</v>
      </c>
      <c r="U7988" t="s">
        <v>6</v>
      </c>
      <c r="V7988" t="s">
        <v>6</v>
      </c>
      <c r="W7988" t="s">
        <v>6</v>
      </c>
      <c r="X7988" t="s">
        <v>6</v>
      </c>
      <c r="Y7988" t="s">
        <v>6</v>
      </c>
      <c r="Z7988" t="s">
        <v>6</v>
      </c>
      <c r="AA7988" t="s">
        <v>6</v>
      </c>
      <c r="AB7988" t="s">
        <v>798</v>
      </c>
      <c r="AC7988" t="s">
        <v>682</v>
      </c>
    </row>
    <row r="7989" spans="1:29" x14ac:dyDescent="0.25">
      <c r="A7989" t="s">
        <v>390</v>
      </c>
      <c r="B7989">
        <v>664</v>
      </c>
      <c r="C7989" t="s">
        <v>70</v>
      </c>
      <c r="D7989">
        <v>1962</v>
      </c>
      <c r="E7989" t="s">
        <v>8983</v>
      </c>
      <c r="F7989" t="s">
        <v>6</v>
      </c>
      <c r="G7989" t="s">
        <v>6</v>
      </c>
      <c r="H7989" t="s">
        <v>6</v>
      </c>
      <c r="I7989">
        <v>8.1949044871522094</v>
      </c>
      <c r="J7989" t="s">
        <v>6</v>
      </c>
      <c r="K7989" t="s">
        <v>6</v>
      </c>
      <c r="L7989" t="s">
        <v>6</v>
      </c>
      <c r="M7989" t="s">
        <v>6</v>
      </c>
      <c r="N7989" t="s">
        <v>6</v>
      </c>
      <c r="O7989" t="s">
        <v>6</v>
      </c>
      <c r="P7989">
        <v>8.9323798849347593</v>
      </c>
      <c r="Q7989" t="s">
        <v>6</v>
      </c>
      <c r="R7989" t="s">
        <v>6</v>
      </c>
      <c r="S7989" t="s">
        <v>6</v>
      </c>
      <c r="T7989" t="s">
        <v>899</v>
      </c>
      <c r="U7989" t="s">
        <v>6</v>
      </c>
      <c r="V7989" t="s">
        <v>6</v>
      </c>
      <c r="W7989" t="s">
        <v>6</v>
      </c>
      <c r="X7989" t="s">
        <v>6</v>
      </c>
      <c r="Y7989" t="s">
        <v>6</v>
      </c>
      <c r="Z7989" t="s">
        <v>6</v>
      </c>
      <c r="AA7989" t="s">
        <v>6</v>
      </c>
      <c r="AB7989" t="s">
        <v>798</v>
      </c>
      <c r="AC7989" t="s">
        <v>682</v>
      </c>
    </row>
    <row r="7990" spans="1:29" x14ac:dyDescent="0.25">
      <c r="A7990" t="s">
        <v>390</v>
      </c>
      <c r="B7990">
        <v>664</v>
      </c>
      <c r="C7990" t="s">
        <v>70</v>
      </c>
      <c r="D7990">
        <v>1963</v>
      </c>
      <c r="E7990" t="s">
        <v>8984</v>
      </c>
      <c r="F7990" t="s">
        <v>6</v>
      </c>
      <c r="G7990" t="s">
        <v>6</v>
      </c>
      <c r="H7990" t="s">
        <v>6</v>
      </c>
      <c r="I7990">
        <v>9.0261478101876271</v>
      </c>
      <c r="J7990" t="s">
        <v>6</v>
      </c>
      <c r="K7990" t="s">
        <v>6</v>
      </c>
      <c r="L7990" t="s">
        <v>6</v>
      </c>
      <c r="M7990" t="s">
        <v>6</v>
      </c>
      <c r="N7990" t="s">
        <v>6</v>
      </c>
      <c r="O7990">
        <v>12.8846452238396</v>
      </c>
      <c r="P7990">
        <v>9.6608211868167206</v>
      </c>
      <c r="Q7990" t="s">
        <v>6</v>
      </c>
      <c r="R7990" t="s">
        <v>6</v>
      </c>
      <c r="S7990" t="s">
        <v>6</v>
      </c>
      <c r="T7990" t="s">
        <v>899</v>
      </c>
      <c r="U7990" t="s">
        <v>6</v>
      </c>
      <c r="V7990" t="s">
        <v>6</v>
      </c>
      <c r="W7990" t="s">
        <v>6</v>
      </c>
      <c r="X7990" t="s">
        <v>6</v>
      </c>
      <c r="Y7990" t="s">
        <v>6</v>
      </c>
      <c r="Z7990" t="s">
        <v>6</v>
      </c>
      <c r="AA7990" t="s">
        <v>6</v>
      </c>
      <c r="AB7990" t="s">
        <v>798</v>
      </c>
      <c r="AC7990" t="s">
        <v>682</v>
      </c>
    </row>
    <row r="7991" spans="1:29" x14ac:dyDescent="0.25">
      <c r="A7991" t="s">
        <v>390</v>
      </c>
      <c r="B7991">
        <v>664</v>
      </c>
      <c r="C7991" t="s">
        <v>70</v>
      </c>
      <c r="D7991">
        <v>1964</v>
      </c>
      <c r="E7991" t="s">
        <v>8985</v>
      </c>
      <c r="F7991" t="s">
        <v>6</v>
      </c>
      <c r="G7991" t="s">
        <v>6</v>
      </c>
      <c r="H7991" t="s">
        <v>6</v>
      </c>
      <c r="I7991">
        <v>9.5995344660053465</v>
      </c>
      <c r="J7991" t="s">
        <v>6</v>
      </c>
      <c r="K7991" t="s">
        <v>6</v>
      </c>
      <c r="L7991" t="s">
        <v>6</v>
      </c>
      <c r="M7991" t="s">
        <v>6</v>
      </c>
      <c r="N7991" t="s">
        <v>6</v>
      </c>
      <c r="O7991">
        <v>12.094100976049544</v>
      </c>
      <c r="P7991">
        <v>10.1775768758353</v>
      </c>
      <c r="Q7991" t="s">
        <v>6</v>
      </c>
      <c r="R7991" t="s">
        <v>6</v>
      </c>
      <c r="S7991" t="s">
        <v>6</v>
      </c>
      <c r="T7991" t="s">
        <v>899</v>
      </c>
      <c r="U7991" t="s">
        <v>6</v>
      </c>
      <c r="V7991" t="s">
        <v>6</v>
      </c>
      <c r="W7991" t="s">
        <v>6</v>
      </c>
      <c r="X7991" t="s">
        <v>6</v>
      </c>
      <c r="Y7991" t="s">
        <v>6</v>
      </c>
      <c r="Z7991" t="s">
        <v>6</v>
      </c>
      <c r="AA7991" t="s">
        <v>6</v>
      </c>
      <c r="AB7991" t="s">
        <v>798</v>
      </c>
      <c r="AC7991" t="s">
        <v>682</v>
      </c>
    </row>
    <row r="7992" spans="1:29" x14ac:dyDescent="0.25">
      <c r="A7992" t="s">
        <v>390</v>
      </c>
      <c r="B7992">
        <v>664</v>
      </c>
      <c r="C7992" t="s">
        <v>70</v>
      </c>
      <c r="D7992">
        <v>1965</v>
      </c>
      <c r="E7992" t="s">
        <v>8986</v>
      </c>
      <c r="F7992" t="s">
        <v>6</v>
      </c>
      <c r="G7992" t="s">
        <v>6</v>
      </c>
      <c r="H7992" t="s">
        <v>6</v>
      </c>
      <c r="I7992">
        <v>9.2080585916352238</v>
      </c>
      <c r="J7992" t="s">
        <v>6</v>
      </c>
      <c r="K7992" t="s">
        <v>6</v>
      </c>
      <c r="L7992" t="s">
        <v>6</v>
      </c>
      <c r="M7992" t="s">
        <v>6</v>
      </c>
      <c r="N7992" t="s">
        <v>6</v>
      </c>
      <c r="O7992">
        <v>13.368818574391206</v>
      </c>
      <c r="P7992">
        <v>10.6537115314531</v>
      </c>
      <c r="Q7992" t="s">
        <v>6</v>
      </c>
      <c r="R7992" t="s">
        <v>6</v>
      </c>
      <c r="S7992" t="s">
        <v>6</v>
      </c>
      <c r="T7992" t="s">
        <v>899</v>
      </c>
      <c r="U7992" t="s">
        <v>6</v>
      </c>
      <c r="V7992" t="s">
        <v>6</v>
      </c>
      <c r="W7992" t="s">
        <v>6</v>
      </c>
      <c r="X7992" t="s">
        <v>6</v>
      </c>
      <c r="Y7992" t="s">
        <v>6</v>
      </c>
      <c r="Z7992" t="s">
        <v>6</v>
      </c>
      <c r="AA7992" t="s">
        <v>6</v>
      </c>
      <c r="AB7992" t="s">
        <v>798</v>
      </c>
      <c r="AC7992" t="s">
        <v>682</v>
      </c>
    </row>
    <row r="7993" spans="1:29" x14ac:dyDescent="0.25">
      <c r="A7993" t="s">
        <v>390</v>
      </c>
      <c r="B7993">
        <v>664</v>
      </c>
      <c r="C7993" t="s">
        <v>70</v>
      </c>
      <c r="D7993">
        <v>1966</v>
      </c>
      <c r="E7993" t="s">
        <v>8987</v>
      </c>
      <c r="F7993" t="s">
        <v>6</v>
      </c>
      <c r="G7993" t="s">
        <v>6</v>
      </c>
      <c r="H7993" t="s">
        <v>6</v>
      </c>
      <c r="I7993">
        <v>8.5330033742160651</v>
      </c>
      <c r="J7993" t="s">
        <v>6</v>
      </c>
      <c r="K7993" t="s">
        <v>6</v>
      </c>
      <c r="L7993" t="s">
        <v>6</v>
      </c>
      <c r="M7993" t="s">
        <v>6</v>
      </c>
      <c r="N7993" t="s">
        <v>6</v>
      </c>
      <c r="O7993">
        <v>12.821011779149835</v>
      </c>
      <c r="P7993">
        <v>12.2934441016364</v>
      </c>
      <c r="Q7993" t="s">
        <v>6</v>
      </c>
      <c r="R7993" t="s">
        <v>6</v>
      </c>
      <c r="S7993" t="s">
        <v>6</v>
      </c>
      <c r="T7993" t="s">
        <v>899</v>
      </c>
      <c r="U7993" t="s">
        <v>6</v>
      </c>
      <c r="V7993" t="s">
        <v>6</v>
      </c>
      <c r="W7993" t="s">
        <v>6</v>
      </c>
      <c r="X7993" t="s">
        <v>6</v>
      </c>
      <c r="Y7993" t="s">
        <v>6</v>
      </c>
      <c r="Z7993" t="s">
        <v>6</v>
      </c>
      <c r="AA7993" t="s">
        <v>6</v>
      </c>
      <c r="AB7993" t="s">
        <v>798</v>
      </c>
      <c r="AC7993" t="s">
        <v>682</v>
      </c>
    </row>
    <row r="7994" spans="1:29" x14ac:dyDescent="0.25">
      <c r="A7994" t="s">
        <v>390</v>
      </c>
      <c r="B7994">
        <v>664</v>
      </c>
      <c r="C7994" t="s">
        <v>70</v>
      </c>
      <c r="D7994">
        <v>1967</v>
      </c>
      <c r="E7994" t="s">
        <v>8988</v>
      </c>
      <c r="F7994" t="s">
        <v>6</v>
      </c>
      <c r="G7994" t="s">
        <v>6</v>
      </c>
      <c r="H7994" t="s">
        <v>6</v>
      </c>
      <c r="I7994">
        <v>10.16031856534797</v>
      </c>
      <c r="J7994" t="s">
        <v>6</v>
      </c>
      <c r="K7994" t="s">
        <v>6</v>
      </c>
      <c r="L7994" t="s">
        <v>6</v>
      </c>
      <c r="M7994" t="s">
        <v>6</v>
      </c>
      <c r="N7994" t="s">
        <v>6</v>
      </c>
      <c r="O7994">
        <v>13.552736864126242</v>
      </c>
      <c r="P7994">
        <v>12.63739903175</v>
      </c>
      <c r="Q7994" t="s">
        <v>6</v>
      </c>
      <c r="R7994" t="s">
        <v>6</v>
      </c>
      <c r="S7994" t="s">
        <v>6</v>
      </c>
      <c r="T7994" t="s">
        <v>899</v>
      </c>
      <c r="U7994" t="s">
        <v>6</v>
      </c>
      <c r="V7994" t="s">
        <v>6</v>
      </c>
      <c r="W7994" t="s">
        <v>6</v>
      </c>
      <c r="X7994" t="s">
        <v>6</v>
      </c>
      <c r="Y7994" t="s">
        <v>6</v>
      </c>
      <c r="Z7994" t="s">
        <v>6</v>
      </c>
      <c r="AA7994" t="s">
        <v>6</v>
      </c>
      <c r="AB7994" t="s">
        <v>798</v>
      </c>
      <c r="AC7994" t="s">
        <v>682</v>
      </c>
    </row>
    <row r="7995" spans="1:29" x14ac:dyDescent="0.25">
      <c r="A7995" t="s">
        <v>390</v>
      </c>
      <c r="B7995">
        <v>664</v>
      </c>
      <c r="C7995" t="s">
        <v>70</v>
      </c>
      <c r="D7995">
        <v>1968</v>
      </c>
      <c r="E7995" t="s">
        <v>8989</v>
      </c>
      <c r="F7995" t="s">
        <v>6</v>
      </c>
      <c r="G7995" t="s">
        <v>6</v>
      </c>
      <c r="H7995" t="s">
        <v>6</v>
      </c>
      <c r="I7995">
        <v>9.0321706969888247</v>
      </c>
      <c r="J7995" t="s">
        <v>6</v>
      </c>
      <c r="K7995" t="s">
        <v>6</v>
      </c>
      <c r="L7995" t="s">
        <v>6</v>
      </c>
      <c r="M7995" t="s">
        <v>6</v>
      </c>
      <c r="N7995" t="s">
        <v>6</v>
      </c>
      <c r="O7995">
        <v>12.679520986241252</v>
      </c>
      <c r="P7995">
        <v>13.7951334380272</v>
      </c>
      <c r="Q7995" t="s">
        <v>6</v>
      </c>
      <c r="R7995" t="s">
        <v>6</v>
      </c>
      <c r="S7995" t="s">
        <v>6</v>
      </c>
      <c r="T7995" t="s">
        <v>899</v>
      </c>
      <c r="U7995" t="s">
        <v>6</v>
      </c>
      <c r="V7995" t="s">
        <v>6</v>
      </c>
      <c r="W7995" t="s">
        <v>6</v>
      </c>
      <c r="X7995" t="s">
        <v>6</v>
      </c>
      <c r="Y7995" t="s">
        <v>6</v>
      </c>
      <c r="Z7995" t="s">
        <v>6</v>
      </c>
      <c r="AA7995" t="s">
        <v>6</v>
      </c>
      <c r="AB7995" t="s">
        <v>798</v>
      </c>
      <c r="AC7995" t="s">
        <v>682</v>
      </c>
    </row>
    <row r="7996" spans="1:29" x14ac:dyDescent="0.25">
      <c r="A7996" t="s">
        <v>390</v>
      </c>
      <c r="B7996">
        <v>664</v>
      </c>
      <c r="C7996" t="s">
        <v>70</v>
      </c>
      <c r="D7996">
        <v>1969</v>
      </c>
      <c r="E7996" t="s">
        <v>8990</v>
      </c>
      <c r="F7996" t="s">
        <v>6</v>
      </c>
      <c r="G7996" t="s">
        <v>6</v>
      </c>
      <c r="H7996" t="s">
        <v>6</v>
      </c>
      <c r="I7996">
        <v>9.1256972244952621</v>
      </c>
      <c r="J7996" t="s">
        <v>6</v>
      </c>
      <c r="K7996" t="s">
        <v>6</v>
      </c>
      <c r="L7996" t="s">
        <v>6</v>
      </c>
      <c r="M7996" t="s">
        <v>6</v>
      </c>
      <c r="N7996" t="s">
        <v>6</v>
      </c>
      <c r="O7996">
        <v>13.673194715977928</v>
      </c>
      <c r="P7996">
        <v>14.530396608389999</v>
      </c>
      <c r="Q7996" t="s">
        <v>6</v>
      </c>
      <c r="R7996" t="s">
        <v>6</v>
      </c>
      <c r="S7996" t="s">
        <v>6</v>
      </c>
      <c r="T7996" t="s">
        <v>899</v>
      </c>
      <c r="U7996" t="s">
        <v>6</v>
      </c>
      <c r="V7996" t="s">
        <v>6</v>
      </c>
      <c r="W7996" t="s">
        <v>6</v>
      </c>
      <c r="X7996" t="s">
        <v>6</v>
      </c>
      <c r="Y7996" t="s">
        <v>6</v>
      </c>
      <c r="Z7996" t="s">
        <v>6</v>
      </c>
      <c r="AA7996" t="s">
        <v>6</v>
      </c>
      <c r="AB7996" t="s">
        <v>798</v>
      </c>
      <c r="AC7996" t="s">
        <v>682</v>
      </c>
    </row>
    <row r="7997" spans="1:29" x14ac:dyDescent="0.25">
      <c r="A7997" t="s">
        <v>390</v>
      </c>
      <c r="B7997">
        <v>664</v>
      </c>
      <c r="C7997" t="s">
        <v>70</v>
      </c>
      <c r="D7997">
        <v>1970</v>
      </c>
      <c r="E7997" t="s">
        <v>8991</v>
      </c>
      <c r="F7997" t="s">
        <v>6</v>
      </c>
      <c r="G7997" t="s">
        <v>6</v>
      </c>
      <c r="H7997" t="s">
        <v>6</v>
      </c>
      <c r="I7997">
        <v>10.873240886191827</v>
      </c>
      <c r="J7997" t="s">
        <v>6</v>
      </c>
      <c r="K7997" t="s">
        <v>6</v>
      </c>
      <c r="L7997" t="s">
        <v>6</v>
      </c>
      <c r="M7997" t="s">
        <v>6</v>
      </c>
      <c r="N7997" t="s">
        <v>6</v>
      </c>
      <c r="O7997">
        <v>13.926428091661553</v>
      </c>
      <c r="P7997">
        <v>15.9253346644697</v>
      </c>
      <c r="Q7997" t="s">
        <v>6</v>
      </c>
      <c r="R7997" t="s">
        <v>6</v>
      </c>
      <c r="S7997" t="s">
        <v>6</v>
      </c>
      <c r="T7997" t="s">
        <v>899</v>
      </c>
      <c r="U7997" t="s">
        <v>6</v>
      </c>
      <c r="V7997" t="s">
        <v>6</v>
      </c>
      <c r="W7997" t="s">
        <v>6</v>
      </c>
      <c r="X7997" t="s">
        <v>6</v>
      </c>
      <c r="Y7997" t="s">
        <v>6</v>
      </c>
      <c r="Z7997" t="s">
        <v>6</v>
      </c>
      <c r="AA7997" t="s">
        <v>6</v>
      </c>
      <c r="AB7997" t="s">
        <v>798</v>
      </c>
      <c r="AC7997" t="s">
        <v>682</v>
      </c>
    </row>
    <row r="7998" spans="1:29" x14ac:dyDescent="0.25">
      <c r="A7998" t="s">
        <v>390</v>
      </c>
      <c r="B7998">
        <v>664</v>
      </c>
      <c r="C7998" t="s">
        <v>70</v>
      </c>
      <c r="D7998">
        <v>1971</v>
      </c>
      <c r="E7998" t="s">
        <v>8992</v>
      </c>
      <c r="F7998" t="s">
        <v>6</v>
      </c>
      <c r="G7998" t="s">
        <v>6</v>
      </c>
      <c r="H7998" t="s">
        <v>6</v>
      </c>
      <c r="I7998">
        <v>12.548006608540165</v>
      </c>
      <c r="J7998" t="s">
        <v>6</v>
      </c>
      <c r="K7998" t="s">
        <v>6</v>
      </c>
      <c r="L7998" t="s">
        <v>6</v>
      </c>
      <c r="M7998" t="s">
        <v>6</v>
      </c>
      <c r="N7998" t="s">
        <v>6</v>
      </c>
      <c r="O7998">
        <v>13.244063798789149</v>
      </c>
      <c r="P7998">
        <v>17.647583947659601</v>
      </c>
      <c r="Q7998" t="s">
        <v>6</v>
      </c>
      <c r="R7998" t="s">
        <v>6</v>
      </c>
      <c r="S7998" t="s">
        <v>6</v>
      </c>
      <c r="T7998" t="s">
        <v>899</v>
      </c>
      <c r="U7998" t="s">
        <v>6</v>
      </c>
      <c r="V7998" t="s">
        <v>6</v>
      </c>
      <c r="W7998" t="s">
        <v>6</v>
      </c>
      <c r="X7998" t="s">
        <v>6</v>
      </c>
      <c r="Y7998" t="s">
        <v>6</v>
      </c>
      <c r="Z7998" t="s">
        <v>6</v>
      </c>
      <c r="AA7998" t="s">
        <v>6</v>
      </c>
      <c r="AB7998" t="s">
        <v>798</v>
      </c>
      <c r="AC7998" t="s">
        <v>682</v>
      </c>
    </row>
    <row r="7999" spans="1:29" x14ac:dyDescent="0.25">
      <c r="A7999" t="s">
        <v>390</v>
      </c>
      <c r="B7999">
        <v>664</v>
      </c>
      <c r="C7999" t="s">
        <v>70</v>
      </c>
      <c r="D7999">
        <v>1972</v>
      </c>
      <c r="E7999" t="s">
        <v>8993</v>
      </c>
      <c r="F7999" t="s">
        <v>6</v>
      </c>
      <c r="G7999" t="s">
        <v>6</v>
      </c>
      <c r="H7999" t="s">
        <v>6</v>
      </c>
      <c r="I7999">
        <v>11.415414622782842</v>
      </c>
      <c r="J7999" t="s">
        <v>6</v>
      </c>
      <c r="K7999" t="s">
        <v>6</v>
      </c>
      <c r="L7999" t="s">
        <v>6</v>
      </c>
      <c r="M7999" t="s">
        <v>6</v>
      </c>
      <c r="N7999" t="s">
        <v>6</v>
      </c>
      <c r="O7999">
        <v>14.104239388276021</v>
      </c>
      <c r="P7999">
        <v>21.7379752028233</v>
      </c>
      <c r="Q7999" t="s">
        <v>6</v>
      </c>
      <c r="R7999" t="s">
        <v>6</v>
      </c>
      <c r="S7999" t="s">
        <v>6</v>
      </c>
      <c r="T7999" t="s">
        <v>899</v>
      </c>
      <c r="U7999" t="s">
        <v>6</v>
      </c>
      <c r="V7999" t="s">
        <v>6</v>
      </c>
      <c r="W7999" t="s">
        <v>6</v>
      </c>
      <c r="X7999" t="s">
        <v>6</v>
      </c>
      <c r="Y7999" t="s">
        <v>6</v>
      </c>
      <c r="Z7999" t="s">
        <v>6</v>
      </c>
      <c r="AA7999" t="s">
        <v>6</v>
      </c>
      <c r="AB7999" t="s">
        <v>798</v>
      </c>
      <c r="AC7999" t="s">
        <v>682</v>
      </c>
    </row>
    <row r="8000" spans="1:29" x14ac:dyDescent="0.25">
      <c r="A8000" t="s">
        <v>390</v>
      </c>
      <c r="B8000">
        <v>664</v>
      </c>
      <c r="C8000" t="s">
        <v>70</v>
      </c>
      <c r="D8000">
        <v>1973</v>
      </c>
      <c r="E8000" t="s">
        <v>8994</v>
      </c>
      <c r="F8000" t="s">
        <v>6</v>
      </c>
      <c r="G8000" t="s">
        <v>6</v>
      </c>
      <c r="H8000" t="s">
        <v>6</v>
      </c>
      <c r="I8000">
        <v>12.482041800879921</v>
      </c>
      <c r="J8000" t="s">
        <v>6</v>
      </c>
      <c r="K8000" t="s">
        <v>6</v>
      </c>
      <c r="L8000" t="s">
        <v>6</v>
      </c>
      <c r="M8000" t="s">
        <v>6</v>
      </c>
      <c r="N8000" t="s">
        <v>6</v>
      </c>
      <c r="O8000">
        <v>17.880713207110137</v>
      </c>
      <c r="P8000">
        <v>25.181296859448299</v>
      </c>
      <c r="Q8000" t="s">
        <v>6</v>
      </c>
      <c r="R8000" t="s">
        <v>6</v>
      </c>
      <c r="S8000" t="s">
        <v>6</v>
      </c>
      <c r="T8000" t="s">
        <v>899</v>
      </c>
      <c r="U8000" t="s">
        <v>6</v>
      </c>
      <c r="V8000" t="s">
        <v>6</v>
      </c>
      <c r="W8000" t="s">
        <v>6</v>
      </c>
      <c r="X8000" t="s">
        <v>6</v>
      </c>
      <c r="Y8000" t="s">
        <v>6</v>
      </c>
      <c r="Z8000" t="s">
        <v>6</v>
      </c>
      <c r="AA8000" t="s">
        <v>6</v>
      </c>
      <c r="AB8000" t="s">
        <v>798</v>
      </c>
      <c r="AC8000" t="s">
        <v>682</v>
      </c>
    </row>
    <row r="8001" spans="1:29" x14ac:dyDescent="0.25">
      <c r="A8001" t="s">
        <v>390</v>
      </c>
      <c r="B8001">
        <v>664</v>
      </c>
      <c r="C8001" t="s">
        <v>70</v>
      </c>
      <c r="D8001">
        <v>1974</v>
      </c>
      <c r="E8001" t="s">
        <v>8995</v>
      </c>
      <c r="F8001" t="s">
        <v>6</v>
      </c>
      <c r="G8001" t="s">
        <v>6</v>
      </c>
      <c r="H8001" t="s">
        <v>6</v>
      </c>
      <c r="I8001">
        <v>12.59523283021373</v>
      </c>
      <c r="J8001" t="s">
        <v>6</v>
      </c>
      <c r="K8001" t="s">
        <v>6</v>
      </c>
      <c r="L8001" t="s">
        <v>6</v>
      </c>
      <c r="M8001" t="s">
        <v>6</v>
      </c>
      <c r="N8001" t="s">
        <v>6</v>
      </c>
      <c r="O8001">
        <v>17.479207043360201</v>
      </c>
      <c r="P8001">
        <v>30.2774871366573</v>
      </c>
      <c r="Q8001" t="s">
        <v>6</v>
      </c>
      <c r="R8001" t="s">
        <v>6</v>
      </c>
      <c r="S8001" t="s">
        <v>6</v>
      </c>
      <c r="T8001" t="s">
        <v>899</v>
      </c>
      <c r="U8001" t="s">
        <v>6</v>
      </c>
      <c r="V8001" t="s">
        <v>6</v>
      </c>
      <c r="W8001" t="s">
        <v>6</v>
      </c>
      <c r="X8001" t="s">
        <v>6</v>
      </c>
      <c r="Y8001" t="s">
        <v>6</v>
      </c>
      <c r="Z8001" t="s">
        <v>6</v>
      </c>
      <c r="AA8001" t="s">
        <v>6</v>
      </c>
      <c r="AB8001" t="s">
        <v>798</v>
      </c>
      <c r="AC8001" t="s">
        <v>682</v>
      </c>
    </row>
    <row r="8002" spans="1:29" x14ac:dyDescent="0.25">
      <c r="A8002" t="s">
        <v>390</v>
      </c>
      <c r="B8002">
        <v>664</v>
      </c>
      <c r="C8002" t="s">
        <v>70</v>
      </c>
      <c r="D8002">
        <v>1975</v>
      </c>
      <c r="E8002" t="s">
        <v>8996</v>
      </c>
      <c r="F8002" t="s">
        <v>6</v>
      </c>
      <c r="G8002" t="s">
        <v>6</v>
      </c>
      <c r="H8002" t="s">
        <v>6</v>
      </c>
      <c r="I8002">
        <v>11.415560208417295</v>
      </c>
      <c r="J8002" t="s">
        <v>6</v>
      </c>
      <c r="K8002" t="s">
        <v>6</v>
      </c>
      <c r="L8002" t="s">
        <v>6</v>
      </c>
      <c r="M8002" t="s">
        <v>6</v>
      </c>
      <c r="N8002" t="s">
        <v>6</v>
      </c>
      <c r="O8002">
        <v>17.823241488101601</v>
      </c>
      <c r="P8002">
        <v>36.340923478648698</v>
      </c>
      <c r="Q8002" t="s">
        <v>6</v>
      </c>
      <c r="R8002" t="s">
        <v>6</v>
      </c>
      <c r="S8002" t="s">
        <v>6</v>
      </c>
      <c r="T8002" t="s">
        <v>899</v>
      </c>
      <c r="U8002" t="s">
        <v>6</v>
      </c>
      <c r="V8002" t="s">
        <v>6</v>
      </c>
      <c r="W8002" t="s">
        <v>6</v>
      </c>
      <c r="X8002" t="s">
        <v>6</v>
      </c>
      <c r="Y8002" t="s">
        <v>6</v>
      </c>
      <c r="Z8002" t="s">
        <v>6</v>
      </c>
      <c r="AA8002" t="s">
        <v>6</v>
      </c>
      <c r="AB8002" t="s">
        <v>798</v>
      </c>
      <c r="AC8002" t="s">
        <v>682</v>
      </c>
    </row>
    <row r="8003" spans="1:29" x14ac:dyDescent="0.25">
      <c r="A8003" t="s">
        <v>390</v>
      </c>
      <c r="B8003">
        <v>664</v>
      </c>
      <c r="C8003" t="s">
        <v>70</v>
      </c>
      <c r="D8003">
        <v>1976</v>
      </c>
      <c r="E8003" t="s">
        <v>8997</v>
      </c>
      <c r="F8003" t="s">
        <v>6</v>
      </c>
      <c r="G8003" t="s">
        <v>6</v>
      </c>
      <c r="H8003" t="s">
        <v>6</v>
      </c>
      <c r="I8003">
        <v>11.634807471189852</v>
      </c>
      <c r="J8003" t="s">
        <v>6</v>
      </c>
      <c r="K8003" t="s">
        <v>6</v>
      </c>
      <c r="L8003" t="s">
        <v>6</v>
      </c>
      <c r="M8003" t="s">
        <v>6</v>
      </c>
      <c r="N8003" t="s">
        <v>6</v>
      </c>
      <c r="O8003">
        <v>20.014219562813167</v>
      </c>
      <c r="P8003">
        <v>42.045990121568501</v>
      </c>
      <c r="Q8003" t="s">
        <v>6</v>
      </c>
      <c r="R8003" t="s">
        <v>6</v>
      </c>
      <c r="S8003" t="s">
        <v>6</v>
      </c>
      <c r="T8003" t="s">
        <v>899</v>
      </c>
      <c r="U8003" t="s">
        <v>6</v>
      </c>
      <c r="V8003" t="s">
        <v>6</v>
      </c>
      <c r="W8003" t="s">
        <v>6</v>
      </c>
      <c r="X8003" t="s">
        <v>6</v>
      </c>
      <c r="Y8003" t="s">
        <v>6</v>
      </c>
      <c r="Z8003" t="s">
        <v>6</v>
      </c>
      <c r="AA8003" t="s">
        <v>6</v>
      </c>
      <c r="AB8003" t="s">
        <v>798</v>
      </c>
      <c r="AC8003" t="s">
        <v>682</v>
      </c>
    </row>
    <row r="8004" spans="1:29" x14ac:dyDescent="0.25">
      <c r="A8004" t="s">
        <v>390</v>
      </c>
      <c r="B8004">
        <v>664</v>
      </c>
      <c r="C8004" t="s">
        <v>70</v>
      </c>
      <c r="D8004">
        <v>1977</v>
      </c>
      <c r="E8004" t="s">
        <v>8998</v>
      </c>
      <c r="F8004" t="s">
        <v>6</v>
      </c>
      <c r="G8004" t="s">
        <v>6</v>
      </c>
      <c r="H8004" t="s">
        <v>6</v>
      </c>
      <c r="I8004">
        <v>12.32462259494763</v>
      </c>
      <c r="J8004" t="s">
        <v>6</v>
      </c>
      <c r="K8004" t="s">
        <v>6</v>
      </c>
      <c r="L8004" t="s">
        <v>6</v>
      </c>
      <c r="M8004" t="s">
        <v>6</v>
      </c>
      <c r="N8004" t="s">
        <v>6</v>
      </c>
      <c r="O8004">
        <v>22.013482945296246</v>
      </c>
      <c r="P8004">
        <v>52.844214496838902</v>
      </c>
      <c r="Q8004" t="s">
        <v>6</v>
      </c>
      <c r="R8004" t="s">
        <v>6</v>
      </c>
      <c r="S8004" t="s">
        <v>6</v>
      </c>
      <c r="T8004" t="s">
        <v>899</v>
      </c>
      <c r="U8004" t="s">
        <v>6</v>
      </c>
      <c r="V8004" t="s">
        <v>6</v>
      </c>
      <c r="W8004" t="s">
        <v>6</v>
      </c>
      <c r="X8004" t="s">
        <v>6</v>
      </c>
      <c r="Y8004" t="s">
        <v>6</v>
      </c>
      <c r="Z8004" t="s">
        <v>6</v>
      </c>
      <c r="AA8004" t="s">
        <v>6</v>
      </c>
      <c r="AB8004" t="s">
        <v>798</v>
      </c>
      <c r="AC8004" t="s">
        <v>682</v>
      </c>
    </row>
    <row r="8005" spans="1:29" x14ac:dyDescent="0.25">
      <c r="A8005" t="s">
        <v>390</v>
      </c>
      <c r="B8005">
        <v>664</v>
      </c>
      <c r="C8005" t="s">
        <v>70</v>
      </c>
      <c r="D8005">
        <v>1978</v>
      </c>
      <c r="E8005" t="s">
        <v>8999</v>
      </c>
      <c r="F8005" t="s">
        <v>6</v>
      </c>
      <c r="G8005" t="s">
        <v>6</v>
      </c>
      <c r="H8005" t="s">
        <v>6</v>
      </c>
      <c r="I8005">
        <v>15.241707723855322</v>
      </c>
      <c r="J8005" t="s">
        <v>6</v>
      </c>
      <c r="K8005" t="s">
        <v>6</v>
      </c>
      <c r="L8005" t="s">
        <v>6</v>
      </c>
      <c r="M8005" t="s">
        <v>6</v>
      </c>
      <c r="N8005" t="s">
        <v>6</v>
      </c>
      <c r="O8005">
        <v>22.354637079536218</v>
      </c>
      <c r="P8005">
        <v>58.397393266301201</v>
      </c>
      <c r="Q8005" t="s">
        <v>6</v>
      </c>
      <c r="R8005" t="s">
        <v>6</v>
      </c>
      <c r="S8005" t="s">
        <v>6</v>
      </c>
      <c r="T8005" t="s">
        <v>899</v>
      </c>
      <c r="U8005" t="s">
        <v>6</v>
      </c>
      <c r="V8005" t="s">
        <v>6</v>
      </c>
      <c r="W8005" t="s">
        <v>6</v>
      </c>
      <c r="X8005" t="s">
        <v>6</v>
      </c>
      <c r="Y8005" t="s">
        <v>6</v>
      </c>
      <c r="Z8005" t="s">
        <v>6</v>
      </c>
      <c r="AA8005" t="s">
        <v>6</v>
      </c>
      <c r="AB8005" t="s">
        <v>798</v>
      </c>
      <c r="AC8005" t="s">
        <v>682</v>
      </c>
    </row>
    <row r="8006" spans="1:29" x14ac:dyDescent="0.25">
      <c r="A8006" t="s">
        <v>390</v>
      </c>
      <c r="B8006">
        <v>664</v>
      </c>
      <c r="C8006" t="s">
        <v>70</v>
      </c>
      <c r="D8006">
        <v>1979</v>
      </c>
      <c r="E8006" t="s">
        <v>9000</v>
      </c>
      <c r="F8006" t="s">
        <v>6</v>
      </c>
      <c r="G8006" t="s">
        <v>6</v>
      </c>
      <c r="H8006" t="s">
        <v>6</v>
      </c>
      <c r="I8006">
        <v>15.080967899380381</v>
      </c>
      <c r="J8006" t="s">
        <v>6</v>
      </c>
      <c r="K8006" t="s">
        <v>6</v>
      </c>
      <c r="L8006" t="s">
        <v>6</v>
      </c>
      <c r="M8006" t="s">
        <v>6</v>
      </c>
      <c r="N8006" t="s">
        <v>6</v>
      </c>
      <c r="O8006">
        <v>25.390019267461795</v>
      </c>
      <c r="P8006">
        <v>64.812683544015698</v>
      </c>
      <c r="Q8006" t="s">
        <v>6</v>
      </c>
      <c r="R8006" t="s">
        <v>6</v>
      </c>
      <c r="S8006" t="s">
        <v>6</v>
      </c>
      <c r="T8006" t="s">
        <v>899</v>
      </c>
      <c r="U8006" t="s">
        <v>6</v>
      </c>
      <c r="V8006" t="s">
        <v>6</v>
      </c>
      <c r="W8006" t="s">
        <v>6</v>
      </c>
      <c r="X8006" t="s">
        <v>6</v>
      </c>
      <c r="Y8006" t="s">
        <v>6</v>
      </c>
      <c r="Z8006" t="s">
        <v>6</v>
      </c>
      <c r="AA8006" t="s">
        <v>6</v>
      </c>
      <c r="AB8006" t="s">
        <v>798</v>
      </c>
      <c r="AC8006" t="s">
        <v>682</v>
      </c>
    </row>
    <row r="8007" spans="1:29" x14ac:dyDescent="0.25">
      <c r="A8007" t="s">
        <v>390</v>
      </c>
      <c r="B8007">
        <v>664</v>
      </c>
      <c r="C8007" t="s">
        <v>70</v>
      </c>
      <c r="D8007">
        <v>1980</v>
      </c>
      <c r="E8007" t="s">
        <v>9001</v>
      </c>
      <c r="F8007" t="s">
        <v>6</v>
      </c>
      <c r="G8007" t="s">
        <v>6</v>
      </c>
      <c r="H8007" t="s">
        <v>6</v>
      </c>
      <c r="I8007">
        <v>15.690844784147426</v>
      </c>
      <c r="J8007" t="s">
        <v>6</v>
      </c>
      <c r="K8007" t="s">
        <v>6</v>
      </c>
      <c r="L8007" t="s">
        <v>6</v>
      </c>
      <c r="M8007" t="s">
        <v>6</v>
      </c>
      <c r="N8007" t="s">
        <v>6</v>
      </c>
      <c r="O8007">
        <v>25.96365718982603</v>
      </c>
      <c r="P8007">
        <v>74.940069586820002</v>
      </c>
      <c r="Q8007" t="s">
        <v>6</v>
      </c>
      <c r="R8007" t="s">
        <v>6</v>
      </c>
      <c r="S8007" t="s">
        <v>6</v>
      </c>
      <c r="T8007" t="s">
        <v>899</v>
      </c>
      <c r="U8007" t="s">
        <v>6</v>
      </c>
      <c r="V8007" t="s">
        <v>6</v>
      </c>
      <c r="W8007" t="s">
        <v>6</v>
      </c>
      <c r="X8007" t="s">
        <v>6</v>
      </c>
      <c r="Y8007" t="s">
        <v>6</v>
      </c>
      <c r="Z8007" t="s">
        <v>6</v>
      </c>
      <c r="AA8007" t="s">
        <v>6</v>
      </c>
      <c r="AB8007" t="s">
        <v>798</v>
      </c>
      <c r="AC8007" t="s">
        <v>682</v>
      </c>
    </row>
    <row r="8008" spans="1:29" x14ac:dyDescent="0.25">
      <c r="A8008" t="s">
        <v>390</v>
      </c>
      <c r="B8008">
        <v>664</v>
      </c>
      <c r="C8008" t="s">
        <v>70</v>
      </c>
      <c r="D8008">
        <v>1981</v>
      </c>
      <c r="E8008" t="s">
        <v>9002</v>
      </c>
      <c r="F8008" t="s">
        <v>6</v>
      </c>
      <c r="G8008" t="s">
        <v>6</v>
      </c>
      <c r="H8008" t="s">
        <v>6</v>
      </c>
      <c r="I8008">
        <v>15.134924550613642</v>
      </c>
      <c r="J8008" t="s">
        <v>6</v>
      </c>
      <c r="K8008" t="s">
        <v>6</v>
      </c>
      <c r="L8008" t="s">
        <v>6</v>
      </c>
      <c r="M8008" t="s">
        <v>6</v>
      </c>
      <c r="N8008" t="s">
        <v>6</v>
      </c>
      <c r="O8008">
        <v>30.667600074002202</v>
      </c>
      <c r="P8008">
        <v>86.061017063159994</v>
      </c>
      <c r="Q8008" t="s">
        <v>6</v>
      </c>
      <c r="R8008" t="s">
        <v>6</v>
      </c>
      <c r="S8008" t="s">
        <v>6</v>
      </c>
      <c r="T8008" t="s">
        <v>899</v>
      </c>
      <c r="U8008" t="s">
        <v>6</v>
      </c>
      <c r="V8008" t="s">
        <v>6</v>
      </c>
      <c r="W8008" t="s">
        <v>6</v>
      </c>
      <c r="X8008" t="s">
        <v>6</v>
      </c>
      <c r="Y8008" t="s">
        <v>6</v>
      </c>
      <c r="Z8008" t="s">
        <v>6</v>
      </c>
      <c r="AA8008" t="s">
        <v>6</v>
      </c>
      <c r="AB8008" t="s">
        <v>798</v>
      </c>
      <c r="AC8008" t="s">
        <v>682</v>
      </c>
    </row>
    <row r="8009" spans="1:29" x14ac:dyDescent="0.25">
      <c r="A8009" t="s">
        <v>390</v>
      </c>
      <c r="B8009">
        <v>664</v>
      </c>
      <c r="C8009" t="s">
        <v>70</v>
      </c>
      <c r="D8009">
        <v>1982</v>
      </c>
      <c r="E8009" t="s">
        <v>9003</v>
      </c>
      <c r="F8009" t="s">
        <v>6</v>
      </c>
      <c r="G8009" t="s">
        <v>6</v>
      </c>
      <c r="H8009" t="s">
        <v>6</v>
      </c>
      <c r="I8009">
        <v>14.351658323745299</v>
      </c>
      <c r="J8009" t="s">
        <v>6</v>
      </c>
      <c r="K8009" t="s">
        <v>6</v>
      </c>
      <c r="L8009" t="s">
        <v>6</v>
      </c>
      <c r="M8009" t="s">
        <v>6</v>
      </c>
      <c r="N8009" t="s">
        <v>6</v>
      </c>
      <c r="O8009">
        <v>35.831762633723443</v>
      </c>
      <c r="P8009">
        <v>100.034154075746</v>
      </c>
      <c r="Q8009" t="s">
        <v>6</v>
      </c>
      <c r="R8009" t="s">
        <v>6</v>
      </c>
      <c r="S8009" t="s">
        <v>6</v>
      </c>
      <c r="T8009" t="s">
        <v>899</v>
      </c>
      <c r="U8009" t="s">
        <v>6</v>
      </c>
      <c r="V8009" t="s">
        <v>6</v>
      </c>
      <c r="W8009" t="s">
        <v>6</v>
      </c>
      <c r="X8009" t="s">
        <v>6</v>
      </c>
      <c r="Y8009" t="s">
        <v>6</v>
      </c>
      <c r="Z8009" t="s">
        <v>6</v>
      </c>
      <c r="AA8009" t="s">
        <v>6</v>
      </c>
      <c r="AB8009" t="s">
        <v>798</v>
      </c>
      <c r="AC8009" t="s">
        <v>682</v>
      </c>
    </row>
    <row r="8010" spans="1:29" x14ac:dyDescent="0.25">
      <c r="A8010" t="s">
        <v>390</v>
      </c>
      <c r="B8010">
        <v>664</v>
      </c>
      <c r="C8010" t="s">
        <v>70</v>
      </c>
      <c r="D8010">
        <v>1983</v>
      </c>
      <c r="E8010" t="s">
        <v>9004</v>
      </c>
      <c r="F8010" t="s">
        <v>6</v>
      </c>
      <c r="G8010" t="s">
        <v>6</v>
      </c>
      <c r="H8010" t="s">
        <v>6</v>
      </c>
      <c r="I8010">
        <v>13.640705600903505</v>
      </c>
      <c r="J8010" t="s">
        <v>6</v>
      </c>
      <c r="K8010" t="s">
        <v>6</v>
      </c>
      <c r="L8010" t="s">
        <v>6</v>
      </c>
      <c r="M8010" t="s">
        <v>6</v>
      </c>
      <c r="N8010" t="s">
        <v>6</v>
      </c>
      <c r="O8010">
        <v>34.779198014952961</v>
      </c>
      <c r="P8010">
        <v>112.74790652311501</v>
      </c>
      <c r="Q8010" t="s">
        <v>6</v>
      </c>
      <c r="R8010" t="s">
        <v>6</v>
      </c>
      <c r="S8010" t="s">
        <v>6</v>
      </c>
      <c r="T8010" t="s">
        <v>899</v>
      </c>
      <c r="U8010" t="s">
        <v>6</v>
      </c>
      <c r="V8010" t="s">
        <v>6</v>
      </c>
      <c r="W8010" t="s">
        <v>6</v>
      </c>
      <c r="X8010" t="s">
        <v>6</v>
      </c>
      <c r="Y8010" t="s">
        <v>6</v>
      </c>
      <c r="Z8010" t="s">
        <v>6</v>
      </c>
      <c r="AA8010" t="s">
        <v>6</v>
      </c>
      <c r="AB8010" t="s">
        <v>798</v>
      </c>
      <c r="AC8010" t="s">
        <v>682</v>
      </c>
    </row>
    <row r="8011" spans="1:29" x14ac:dyDescent="0.25">
      <c r="A8011" t="s">
        <v>390</v>
      </c>
      <c r="B8011">
        <v>664</v>
      </c>
      <c r="C8011" t="s">
        <v>70</v>
      </c>
      <c r="D8011">
        <v>1984</v>
      </c>
      <c r="E8011" t="s">
        <v>9005</v>
      </c>
      <c r="F8011" t="s">
        <v>6</v>
      </c>
      <c r="G8011" t="s">
        <v>6</v>
      </c>
      <c r="H8011" t="s">
        <v>6</v>
      </c>
      <c r="I8011">
        <v>13.375941852525642</v>
      </c>
      <c r="J8011" t="s">
        <v>6</v>
      </c>
      <c r="K8011" t="s">
        <v>6</v>
      </c>
      <c r="L8011" t="s">
        <v>6</v>
      </c>
      <c r="M8011" t="s">
        <v>6</v>
      </c>
      <c r="N8011" t="s">
        <v>6</v>
      </c>
      <c r="O8011">
        <v>34.065238289097842</v>
      </c>
      <c r="P8011">
        <v>126.674892779985</v>
      </c>
      <c r="Q8011" t="s">
        <v>6</v>
      </c>
      <c r="R8011" t="s">
        <v>6</v>
      </c>
      <c r="S8011" t="s">
        <v>6</v>
      </c>
      <c r="T8011" t="s">
        <v>899</v>
      </c>
      <c r="U8011" t="s">
        <v>6</v>
      </c>
      <c r="V8011" t="s">
        <v>6</v>
      </c>
      <c r="W8011" t="s">
        <v>6</v>
      </c>
      <c r="X8011" t="s">
        <v>6</v>
      </c>
      <c r="Y8011" t="s">
        <v>6</v>
      </c>
      <c r="Z8011" t="s">
        <v>6</v>
      </c>
      <c r="AA8011" t="s">
        <v>6</v>
      </c>
      <c r="AB8011" t="s">
        <v>798</v>
      </c>
      <c r="AC8011" t="s">
        <v>682</v>
      </c>
    </row>
    <row r="8012" spans="1:29" x14ac:dyDescent="0.25">
      <c r="A8012" t="s">
        <v>390</v>
      </c>
      <c r="B8012">
        <v>664</v>
      </c>
      <c r="C8012" t="s">
        <v>70</v>
      </c>
      <c r="D8012">
        <v>1985</v>
      </c>
      <c r="E8012" t="s">
        <v>9006</v>
      </c>
      <c r="F8012" t="s">
        <v>6</v>
      </c>
      <c r="G8012" t="s">
        <v>6</v>
      </c>
      <c r="H8012" t="s">
        <v>6</v>
      </c>
      <c r="I8012">
        <v>13.562226653920463</v>
      </c>
      <c r="J8012" t="s">
        <v>6</v>
      </c>
      <c r="K8012" t="s">
        <v>6</v>
      </c>
      <c r="L8012" t="s">
        <v>6</v>
      </c>
      <c r="M8012" t="s">
        <v>6</v>
      </c>
      <c r="N8012" t="s">
        <v>6</v>
      </c>
      <c r="O8012">
        <v>38.390889258739499</v>
      </c>
      <c r="P8012">
        <v>143.71533891424599</v>
      </c>
      <c r="Q8012" t="s">
        <v>6</v>
      </c>
      <c r="R8012" t="s">
        <v>6</v>
      </c>
      <c r="S8012" t="s">
        <v>6</v>
      </c>
      <c r="T8012" t="s">
        <v>899</v>
      </c>
      <c r="U8012" t="s">
        <v>6</v>
      </c>
      <c r="V8012" t="s">
        <v>6</v>
      </c>
      <c r="W8012" t="s">
        <v>6</v>
      </c>
      <c r="X8012" t="s">
        <v>6</v>
      </c>
      <c r="Y8012" t="s">
        <v>6</v>
      </c>
      <c r="Z8012" t="s">
        <v>6</v>
      </c>
      <c r="AA8012" t="s">
        <v>6</v>
      </c>
      <c r="AB8012" t="s">
        <v>798</v>
      </c>
      <c r="AC8012" t="s">
        <v>682</v>
      </c>
    </row>
    <row r="8013" spans="1:29" x14ac:dyDescent="0.25">
      <c r="A8013" t="s">
        <v>390</v>
      </c>
      <c r="B8013">
        <v>664</v>
      </c>
      <c r="C8013" t="s">
        <v>70</v>
      </c>
      <c r="D8013">
        <v>1986</v>
      </c>
      <c r="E8013" t="s">
        <v>9007</v>
      </c>
      <c r="F8013" t="s">
        <v>6</v>
      </c>
      <c r="G8013" t="s">
        <v>6</v>
      </c>
      <c r="H8013" t="s">
        <v>6</v>
      </c>
      <c r="I8013">
        <v>13.458935270617134</v>
      </c>
      <c r="J8013" t="s">
        <v>6</v>
      </c>
      <c r="K8013" t="s">
        <v>6</v>
      </c>
      <c r="L8013" t="s">
        <v>6</v>
      </c>
      <c r="M8013" t="s">
        <v>6</v>
      </c>
      <c r="N8013" t="s">
        <v>6</v>
      </c>
      <c r="O8013">
        <v>41.660828639543197</v>
      </c>
      <c r="P8013">
        <v>168.541563978856</v>
      </c>
      <c r="Q8013" t="s">
        <v>6</v>
      </c>
      <c r="R8013" t="s">
        <v>6</v>
      </c>
      <c r="S8013" t="s">
        <v>6</v>
      </c>
      <c r="T8013" t="s">
        <v>899</v>
      </c>
      <c r="U8013" t="s">
        <v>6</v>
      </c>
      <c r="V8013" t="s">
        <v>6</v>
      </c>
      <c r="W8013" t="s">
        <v>6</v>
      </c>
      <c r="X8013" t="s">
        <v>6</v>
      </c>
      <c r="Y8013" t="s">
        <v>6</v>
      </c>
      <c r="Z8013" t="s">
        <v>6</v>
      </c>
      <c r="AA8013" t="s">
        <v>6</v>
      </c>
      <c r="AB8013" t="s">
        <v>798</v>
      </c>
      <c r="AC8013" t="s">
        <v>682</v>
      </c>
    </row>
    <row r="8014" spans="1:29" x14ac:dyDescent="0.25">
      <c r="A8014" t="s">
        <v>390</v>
      </c>
      <c r="B8014">
        <v>664</v>
      </c>
      <c r="C8014" t="s">
        <v>70</v>
      </c>
      <c r="D8014">
        <v>1987</v>
      </c>
      <c r="E8014" t="s">
        <v>9008</v>
      </c>
      <c r="F8014" t="s">
        <v>6</v>
      </c>
      <c r="G8014" t="s">
        <v>6</v>
      </c>
      <c r="H8014" t="s">
        <v>6</v>
      </c>
      <c r="I8014">
        <v>12.891278059126625</v>
      </c>
      <c r="J8014" t="s">
        <v>6</v>
      </c>
      <c r="K8014" t="s">
        <v>6</v>
      </c>
      <c r="L8014" t="s">
        <v>6</v>
      </c>
      <c r="M8014" t="s">
        <v>6</v>
      </c>
      <c r="N8014" t="s">
        <v>6</v>
      </c>
      <c r="O8014">
        <v>48.357681554176708</v>
      </c>
      <c r="P8014">
        <v>187.368543981561</v>
      </c>
      <c r="Q8014" t="s">
        <v>6</v>
      </c>
      <c r="R8014" t="s">
        <v>6</v>
      </c>
      <c r="S8014" t="s">
        <v>6</v>
      </c>
      <c r="T8014" t="s">
        <v>899</v>
      </c>
      <c r="U8014" t="s">
        <v>6</v>
      </c>
      <c r="V8014" t="s">
        <v>6</v>
      </c>
      <c r="W8014" t="s">
        <v>6</v>
      </c>
      <c r="X8014" t="s">
        <v>6</v>
      </c>
      <c r="Y8014" t="s">
        <v>6</v>
      </c>
      <c r="Z8014" t="s">
        <v>6</v>
      </c>
      <c r="AA8014" t="s">
        <v>6</v>
      </c>
      <c r="AB8014" t="s">
        <v>798</v>
      </c>
      <c r="AC8014" t="s">
        <v>682</v>
      </c>
    </row>
    <row r="8015" spans="1:29" x14ac:dyDescent="0.25">
      <c r="A8015" t="s">
        <v>390</v>
      </c>
      <c r="B8015">
        <v>664</v>
      </c>
      <c r="C8015" t="s">
        <v>70</v>
      </c>
      <c r="D8015">
        <v>1988</v>
      </c>
      <c r="E8015" t="s">
        <v>9009</v>
      </c>
      <c r="F8015" t="s">
        <v>6</v>
      </c>
      <c r="G8015" t="s">
        <v>6</v>
      </c>
      <c r="H8015" t="s">
        <v>6</v>
      </c>
      <c r="I8015">
        <v>13.390239431669436</v>
      </c>
      <c r="J8015" t="s">
        <v>6</v>
      </c>
      <c r="K8015" t="s">
        <v>6</v>
      </c>
      <c r="L8015" t="s">
        <v>6</v>
      </c>
      <c r="M8015" t="s">
        <v>6</v>
      </c>
      <c r="N8015" t="s">
        <v>6</v>
      </c>
      <c r="O8015">
        <v>45.100817161349681</v>
      </c>
      <c r="P8015">
        <v>209.58848527849699</v>
      </c>
      <c r="Q8015" t="s">
        <v>6</v>
      </c>
      <c r="R8015" t="s">
        <v>6</v>
      </c>
      <c r="S8015" t="s">
        <v>6</v>
      </c>
      <c r="T8015" t="s">
        <v>899</v>
      </c>
      <c r="U8015" t="s">
        <v>6</v>
      </c>
      <c r="V8015" t="s">
        <v>6</v>
      </c>
      <c r="W8015" t="s">
        <v>6</v>
      </c>
      <c r="X8015" t="s">
        <v>6</v>
      </c>
      <c r="Y8015" t="s">
        <v>6</v>
      </c>
      <c r="Z8015" t="s">
        <v>6</v>
      </c>
      <c r="AA8015" t="s">
        <v>6</v>
      </c>
      <c r="AB8015" t="s">
        <v>798</v>
      </c>
      <c r="AC8015" t="s">
        <v>682</v>
      </c>
    </row>
    <row r="8016" spans="1:29" x14ac:dyDescent="0.25">
      <c r="A8016" t="s">
        <v>390</v>
      </c>
      <c r="B8016">
        <v>664</v>
      </c>
      <c r="C8016" t="s">
        <v>70</v>
      </c>
      <c r="D8016">
        <v>1989</v>
      </c>
      <c r="E8016" t="s">
        <v>9010</v>
      </c>
      <c r="F8016" t="s">
        <v>6</v>
      </c>
      <c r="G8016" t="s">
        <v>6</v>
      </c>
      <c r="H8016" t="s">
        <v>6</v>
      </c>
      <c r="I8016">
        <v>13.585929018365981</v>
      </c>
      <c r="J8016" t="s">
        <v>6</v>
      </c>
      <c r="K8016" t="s">
        <v>6</v>
      </c>
      <c r="L8016" t="s">
        <v>6</v>
      </c>
      <c r="M8016" t="s">
        <v>6</v>
      </c>
      <c r="N8016" t="s">
        <v>6</v>
      </c>
      <c r="O8016">
        <v>44.523560684907203</v>
      </c>
      <c r="P8016">
        <v>241.12668302413999</v>
      </c>
      <c r="Q8016" t="s">
        <v>6</v>
      </c>
      <c r="R8016" t="s">
        <v>6</v>
      </c>
      <c r="S8016" t="s">
        <v>6</v>
      </c>
      <c r="T8016" t="s">
        <v>899</v>
      </c>
      <c r="U8016" t="s">
        <v>6</v>
      </c>
      <c r="V8016" t="s">
        <v>6</v>
      </c>
      <c r="W8016" t="s">
        <v>6</v>
      </c>
      <c r="X8016" t="s">
        <v>6</v>
      </c>
      <c r="Y8016" t="s">
        <v>6</v>
      </c>
      <c r="Z8016" t="s">
        <v>6</v>
      </c>
      <c r="AA8016" t="s">
        <v>6</v>
      </c>
      <c r="AB8016" t="s">
        <v>798</v>
      </c>
      <c r="AC8016" t="s">
        <v>682</v>
      </c>
    </row>
    <row r="8017" spans="1:29" x14ac:dyDescent="0.25">
      <c r="A8017" t="s">
        <v>390</v>
      </c>
      <c r="B8017">
        <v>664</v>
      </c>
      <c r="C8017" t="s">
        <v>70</v>
      </c>
      <c r="D8017">
        <v>1990</v>
      </c>
      <c r="E8017" t="s">
        <v>9011</v>
      </c>
      <c r="F8017" t="s">
        <v>6</v>
      </c>
      <c r="G8017" t="s">
        <v>6</v>
      </c>
      <c r="H8017" t="s">
        <v>6</v>
      </c>
      <c r="I8017">
        <v>13.158859371665567</v>
      </c>
      <c r="J8017" t="s">
        <v>6</v>
      </c>
      <c r="K8017" t="s">
        <v>6</v>
      </c>
      <c r="L8017" t="s">
        <v>6</v>
      </c>
      <c r="M8017" t="s">
        <v>6</v>
      </c>
      <c r="N8017" t="s">
        <v>6</v>
      </c>
      <c r="O8017">
        <v>50.026512011995599</v>
      </c>
      <c r="P8017">
        <v>278.502102385196</v>
      </c>
      <c r="Q8017" t="s">
        <v>6</v>
      </c>
      <c r="R8017" t="s">
        <v>6</v>
      </c>
      <c r="S8017" t="s">
        <v>6</v>
      </c>
      <c r="T8017" t="s">
        <v>899</v>
      </c>
      <c r="U8017" t="s">
        <v>6</v>
      </c>
      <c r="V8017" t="s">
        <v>6</v>
      </c>
      <c r="W8017" t="s">
        <v>6</v>
      </c>
      <c r="X8017" t="s">
        <v>6</v>
      </c>
      <c r="Y8017" t="s">
        <v>6</v>
      </c>
      <c r="Z8017" t="s">
        <v>6</v>
      </c>
      <c r="AA8017" t="s">
        <v>6</v>
      </c>
      <c r="AB8017" t="s">
        <v>798</v>
      </c>
      <c r="AC8017" t="s">
        <v>682</v>
      </c>
    </row>
    <row r="8018" spans="1:29" x14ac:dyDescent="0.25">
      <c r="A8018" t="s">
        <v>390</v>
      </c>
      <c r="B8018">
        <v>664</v>
      </c>
      <c r="C8018" t="s">
        <v>70</v>
      </c>
      <c r="D8018">
        <v>1991</v>
      </c>
      <c r="E8018" t="s">
        <v>9012</v>
      </c>
      <c r="F8018" t="s">
        <v>6</v>
      </c>
      <c r="G8018" t="s">
        <v>6</v>
      </c>
      <c r="H8018" t="s">
        <v>6</v>
      </c>
      <c r="I8018">
        <v>14.14628402451827</v>
      </c>
      <c r="J8018" t="s">
        <v>6</v>
      </c>
      <c r="K8018" t="s">
        <v>6</v>
      </c>
      <c r="L8018" t="s">
        <v>6</v>
      </c>
      <c r="M8018" t="s">
        <v>6</v>
      </c>
      <c r="N8018" t="s">
        <v>6</v>
      </c>
      <c r="O8018">
        <v>57.308826662209682</v>
      </c>
      <c r="P8018">
        <v>316.35162932142498</v>
      </c>
      <c r="Q8018" t="s">
        <v>6</v>
      </c>
      <c r="R8018" t="s">
        <v>6</v>
      </c>
      <c r="S8018" t="s">
        <v>6</v>
      </c>
      <c r="T8018" t="s">
        <v>899</v>
      </c>
      <c r="U8018" t="s">
        <v>6</v>
      </c>
      <c r="V8018" t="s">
        <v>6</v>
      </c>
      <c r="W8018" t="s">
        <v>6</v>
      </c>
      <c r="X8018" t="s">
        <v>6</v>
      </c>
      <c r="Y8018" t="s">
        <v>6</v>
      </c>
      <c r="Z8018" t="s">
        <v>6</v>
      </c>
      <c r="AA8018" t="s">
        <v>6</v>
      </c>
      <c r="AB8018" t="s">
        <v>798</v>
      </c>
      <c r="AC8018" t="s">
        <v>682</v>
      </c>
    </row>
    <row r="8019" spans="1:29" x14ac:dyDescent="0.25">
      <c r="A8019" t="s">
        <v>390</v>
      </c>
      <c r="B8019">
        <v>664</v>
      </c>
      <c r="C8019" t="s">
        <v>70</v>
      </c>
      <c r="D8019">
        <v>1992</v>
      </c>
      <c r="E8019" t="s">
        <v>9013</v>
      </c>
      <c r="F8019" t="s">
        <v>6</v>
      </c>
      <c r="G8019" t="s">
        <v>6</v>
      </c>
      <c r="H8019" t="s">
        <v>6</v>
      </c>
      <c r="I8019">
        <v>16.077017607005256</v>
      </c>
      <c r="J8019" t="s">
        <v>6</v>
      </c>
      <c r="K8019" t="s">
        <v>6</v>
      </c>
      <c r="L8019" t="s">
        <v>6</v>
      </c>
      <c r="M8019" t="s">
        <v>6</v>
      </c>
      <c r="N8019" t="s">
        <v>6</v>
      </c>
      <c r="O8019">
        <v>54.810705843186611</v>
      </c>
      <c r="P8019">
        <v>364.414603704059</v>
      </c>
      <c r="Q8019" t="s">
        <v>6</v>
      </c>
      <c r="R8019" t="s">
        <v>6</v>
      </c>
      <c r="S8019" t="s">
        <v>6</v>
      </c>
      <c r="T8019" t="s">
        <v>899</v>
      </c>
      <c r="U8019" t="s">
        <v>6</v>
      </c>
      <c r="V8019" t="s">
        <v>6</v>
      </c>
      <c r="W8019" t="s">
        <v>6</v>
      </c>
      <c r="X8019" t="s">
        <v>6</v>
      </c>
      <c r="Y8019" t="s">
        <v>6</v>
      </c>
      <c r="Z8019" t="s">
        <v>6</v>
      </c>
      <c r="AA8019" t="s">
        <v>6</v>
      </c>
      <c r="AB8019" t="s">
        <v>798</v>
      </c>
      <c r="AC8019" t="s">
        <v>682</v>
      </c>
    </row>
    <row r="8020" spans="1:29" x14ac:dyDescent="0.25">
      <c r="A8020" t="s">
        <v>390</v>
      </c>
      <c r="B8020">
        <v>664</v>
      </c>
      <c r="C8020" t="s">
        <v>70</v>
      </c>
      <c r="D8020">
        <v>1993</v>
      </c>
      <c r="E8020" t="s">
        <v>9014</v>
      </c>
      <c r="F8020" t="s">
        <v>6</v>
      </c>
      <c r="G8020" t="s">
        <v>6</v>
      </c>
      <c r="H8020" t="s">
        <v>6</v>
      </c>
      <c r="I8020">
        <v>13.519008807812058</v>
      </c>
      <c r="J8020" t="s">
        <v>6</v>
      </c>
      <c r="K8020" t="s">
        <v>6</v>
      </c>
      <c r="L8020" t="s">
        <v>6</v>
      </c>
      <c r="M8020" t="s">
        <v>6</v>
      </c>
      <c r="N8020" t="s">
        <v>6</v>
      </c>
      <c r="O8020">
        <v>82.086728858588131</v>
      </c>
      <c r="P8020">
        <v>456.43435015992497</v>
      </c>
      <c r="Q8020" t="s">
        <v>6</v>
      </c>
      <c r="R8020" t="s">
        <v>6</v>
      </c>
      <c r="S8020" t="s">
        <v>6</v>
      </c>
      <c r="T8020" t="s">
        <v>899</v>
      </c>
      <c r="U8020" t="s">
        <v>6</v>
      </c>
      <c r="V8020" t="s">
        <v>6</v>
      </c>
      <c r="W8020" t="s">
        <v>6</v>
      </c>
      <c r="X8020" t="s">
        <v>6</v>
      </c>
      <c r="Y8020" t="s">
        <v>6</v>
      </c>
      <c r="Z8020" t="s">
        <v>6</v>
      </c>
      <c r="AA8020" t="s">
        <v>6</v>
      </c>
      <c r="AB8020" t="s">
        <v>798</v>
      </c>
      <c r="AC8020" t="s">
        <v>682</v>
      </c>
    </row>
    <row r="8021" spans="1:29" x14ac:dyDescent="0.25">
      <c r="A8021" t="s">
        <v>390</v>
      </c>
      <c r="B8021">
        <v>664</v>
      </c>
      <c r="C8021" t="s">
        <v>70</v>
      </c>
      <c r="D8021">
        <v>1994</v>
      </c>
      <c r="E8021" t="s">
        <v>9015</v>
      </c>
      <c r="F8021" t="s">
        <v>6</v>
      </c>
      <c r="G8021" t="s">
        <v>6</v>
      </c>
      <c r="H8021" t="s">
        <v>6</v>
      </c>
      <c r="I8021">
        <v>15.047561375620001</v>
      </c>
      <c r="J8021" t="s">
        <v>6</v>
      </c>
      <c r="K8021" t="s">
        <v>6</v>
      </c>
      <c r="L8021" t="s">
        <v>6</v>
      </c>
      <c r="M8021" t="s">
        <v>6</v>
      </c>
      <c r="N8021" t="s">
        <v>6</v>
      </c>
      <c r="O8021">
        <v>75.91786438070082</v>
      </c>
      <c r="P8021">
        <v>528.10616960667301</v>
      </c>
      <c r="Q8021" t="s">
        <v>6</v>
      </c>
      <c r="R8021" t="s">
        <v>6</v>
      </c>
      <c r="S8021" t="s">
        <v>6</v>
      </c>
      <c r="T8021" t="s">
        <v>899</v>
      </c>
      <c r="U8021" t="s">
        <v>6</v>
      </c>
      <c r="V8021" t="s">
        <v>6</v>
      </c>
      <c r="W8021" t="s">
        <v>6</v>
      </c>
      <c r="X8021" t="s">
        <v>6</v>
      </c>
      <c r="Y8021" t="s">
        <v>6</v>
      </c>
      <c r="Z8021" t="s">
        <v>6</v>
      </c>
      <c r="AA8021" t="s">
        <v>6</v>
      </c>
      <c r="AB8021" t="s">
        <v>798</v>
      </c>
      <c r="AC8021" t="s">
        <v>682</v>
      </c>
    </row>
    <row r="8022" spans="1:29" x14ac:dyDescent="0.25">
      <c r="A8022" t="s">
        <v>390</v>
      </c>
      <c r="B8022">
        <v>664</v>
      </c>
      <c r="C8022" t="s">
        <v>70</v>
      </c>
      <c r="D8022">
        <v>1995</v>
      </c>
      <c r="E8022" t="s">
        <v>9016</v>
      </c>
      <c r="F8022" t="s">
        <v>6</v>
      </c>
      <c r="G8022" t="s">
        <v>6</v>
      </c>
      <c r="H8022" t="s">
        <v>6</v>
      </c>
      <c r="I8022">
        <v>19.415232119772078</v>
      </c>
      <c r="J8022" t="s">
        <v>6</v>
      </c>
      <c r="K8022" t="s">
        <v>6</v>
      </c>
      <c r="L8022" t="s">
        <v>6</v>
      </c>
      <c r="M8022" t="s">
        <v>6</v>
      </c>
      <c r="N8022" t="s">
        <v>6</v>
      </c>
      <c r="O8022">
        <v>69.356908727515759</v>
      </c>
      <c r="P8022">
        <v>614.26718601291702</v>
      </c>
      <c r="Q8022" t="s">
        <v>6</v>
      </c>
      <c r="R8022" t="s">
        <v>6</v>
      </c>
      <c r="S8022" t="s">
        <v>6</v>
      </c>
      <c r="T8022" t="s">
        <v>899</v>
      </c>
      <c r="U8022" t="s">
        <v>6</v>
      </c>
      <c r="V8022" t="s">
        <v>6</v>
      </c>
      <c r="W8022" t="s">
        <v>6</v>
      </c>
      <c r="X8022" t="s">
        <v>6</v>
      </c>
      <c r="Y8022" t="s">
        <v>6</v>
      </c>
      <c r="Z8022" t="s">
        <v>6</v>
      </c>
      <c r="AA8022" t="s">
        <v>6</v>
      </c>
      <c r="AB8022" t="s">
        <v>798</v>
      </c>
      <c r="AC8022" t="s">
        <v>682</v>
      </c>
    </row>
    <row r="8023" spans="1:29" x14ac:dyDescent="0.25">
      <c r="A8023" t="s">
        <v>390</v>
      </c>
      <c r="B8023">
        <v>664</v>
      </c>
      <c r="C8023" t="s">
        <v>70</v>
      </c>
      <c r="D8023">
        <v>1996</v>
      </c>
      <c r="E8023" t="s">
        <v>9017</v>
      </c>
      <c r="F8023" t="s">
        <v>6</v>
      </c>
      <c r="G8023" t="s">
        <v>6</v>
      </c>
      <c r="H8023" t="s">
        <v>6</v>
      </c>
      <c r="I8023">
        <v>19.10430788838287</v>
      </c>
      <c r="J8023" t="s">
        <v>6</v>
      </c>
      <c r="K8023" t="s">
        <v>6</v>
      </c>
      <c r="L8023" t="s">
        <v>6</v>
      </c>
      <c r="M8023" t="s">
        <v>6</v>
      </c>
      <c r="N8023" t="s">
        <v>6</v>
      </c>
      <c r="O8023">
        <v>53.977376021501087</v>
      </c>
      <c r="P8023">
        <v>774.78807850457702</v>
      </c>
      <c r="Q8023" t="s">
        <v>6</v>
      </c>
      <c r="R8023" t="s">
        <v>6</v>
      </c>
      <c r="S8023" t="s">
        <v>6</v>
      </c>
      <c r="T8023" t="s">
        <v>899</v>
      </c>
      <c r="U8023" t="s">
        <v>6</v>
      </c>
      <c r="V8023" t="s">
        <v>6</v>
      </c>
      <c r="W8023" t="s">
        <v>6</v>
      </c>
      <c r="X8023" t="s">
        <v>6</v>
      </c>
      <c r="Y8023" t="s">
        <v>6</v>
      </c>
      <c r="Z8023" t="s">
        <v>6</v>
      </c>
      <c r="AA8023" t="s">
        <v>6</v>
      </c>
      <c r="AB8023" t="s">
        <v>798</v>
      </c>
      <c r="AC8023" t="s">
        <v>682</v>
      </c>
    </row>
    <row r="8024" spans="1:29" x14ac:dyDescent="0.25">
      <c r="A8024" t="s">
        <v>390</v>
      </c>
      <c r="B8024">
        <v>664</v>
      </c>
      <c r="C8024" t="s">
        <v>70</v>
      </c>
      <c r="D8024">
        <v>1997</v>
      </c>
      <c r="E8024" t="s">
        <v>9018</v>
      </c>
      <c r="F8024" t="s">
        <v>6</v>
      </c>
      <c r="G8024" t="s">
        <v>6</v>
      </c>
      <c r="H8024" t="s">
        <v>6</v>
      </c>
      <c r="I8024">
        <v>21.530593337102037</v>
      </c>
      <c r="J8024" t="s">
        <v>6</v>
      </c>
      <c r="K8024" t="s">
        <v>6</v>
      </c>
      <c r="L8024" t="s">
        <v>6</v>
      </c>
      <c r="M8024" t="s">
        <v>6</v>
      </c>
      <c r="N8024" t="s">
        <v>6</v>
      </c>
      <c r="O8024">
        <v>47.913298043559031</v>
      </c>
      <c r="P8024">
        <v>866.47821116252703</v>
      </c>
      <c r="Q8024" t="s">
        <v>6</v>
      </c>
      <c r="R8024" t="s">
        <v>6</v>
      </c>
      <c r="S8024" t="s">
        <v>6</v>
      </c>
      <c r="T8024" t="s">
        <v>899</v>
      </c>
      <c r="U8024" t="s">
        <v>6</v>
      </c>
      <c r="V8024" t="s">
        <v>6</v>
      </c>
      <c r="W8024" t="s">
        <v>6</v>
      </c>
      <c r="X8024" t="s">
        <v>6</v>
      </c>
      <c r="Y8024" t="s">
        <v>6</v>
      </c>
      <c r="Z8024" t="s">
        <v>6</v>
      </c>
      <c r="AA8024" t="s">
        <v>6</v>
      </c>
      <c r="AB8024" t="s">
        <v>798</v>
      </c>
      <c r="AC8024" t="s">
        <v>682</v>
      </c>
    </row>
    <row r="8025" spans="1:29" x14ac:dyDescent="0.25">
      <c r="A8025" t="s">
        <v>390</v>
      </c>
      <c r="B8025">
        <v>664</v>
      </c>
      <c r="C8025" t="s">
        <v>70</v>
      </c>
      <c r="D8025">
        <v>1998</v>
      </c>
      <c r="E8025" t="s">
        <v>9019</v>
      </c>
      <c r="F8025" t="s">
        <v>6</v>
      </c>
      <c r="G8025" t="s">
        <v>6</v>
      </c>
      <c r="H8025" t="s">
        <v>6</v>
      </c>
      <c r="I8025">
        <v>21.322807028816481</v>
      </c>
      <c r="J8025" t="s">
        <v>6</v>
      </c>
      <c r="K8025" t="s">
        <v>6</v>
      </c>
      <c r="L8025" t="s">
        <v>6</v>
      </c>
      <c r="M8025" t="s">
        <v>6</v>
      </c>
      <c r="N8025" t="s">
        <v>6</v>
      </c>
      <c r="O8025">
        <v>47.045164999999997</v>
      </c>
      <c r="P8025">
        <v>950.118808120381</v>
      </c>
      <c r="Q8025" t="s">
        <v>6</v>
      </c>
      <c r="R8025" t="s">
        <v>6</v>
      </c>
      <c r="S8025" t="s">
        <v>6</v>
      </c>
      <c r="T8025" t="s">
        <v>899</v>
      </c>
      <c r="U8025" t="s">
        <v>6</v>
      </c>
      <c r="V8025" t="s">
        <v>6</v>
      </c>
      <c r="W8025" t="s">
        <v>6</v>
      </c>
      <c r="X8025" t="s">
        <v>6</v>
      </c>
      <c r="Y8025" t="s">
        <v>6</v>
      </c>
      <c r="Z8025" t="s">
        <v>6</v>
      </c>
      <c r="AA8025" t="s">
        <v>6</v>
      </c>
      <c r="AB8025" t="s">
        <v>798</v>
      </c>
      <c r="AC8025" t="s">
        <v>682</v>
      </c>
    </row>
    <row r="8026" spans="1:29" x14ac:dyDescent="0.25">
      <c r="A8026" t="s">
        <v>390</v>
      </c>
      <c r="B8026">
        <v>664</v>
      </c>
      <c r="C8026" t="s">
        <v>70</v>
      </c>
      <c r="D8026">
        <v>1999</v>
      </c>
      <c r="E8026" t="s">
        <v>9020</v>
      </c>
      <c r="F8026" t="s">
        <v>6</v>
      </c>
      <c r="G8026" t="s">
        <v>6</v>
      </c>
      <c r="H8026" t="s">
        <v>6</v>
      </c>
      <c r="I8026">
        <v>23.735245666525348</v>
      </c>
      <c r="J8026" t="s">
        <v>6</v>
      </c>
      <c r="K8026" t="s">
        <v>6</v>
      </c>
      <c r="L8026" t="s">
        <v>6</v>
      </c>
      <c r="M8026" t="s">
        <v>6</v>
      </c>
      <c r="N8026" t="s">
        <v>6</v>
      </c>
      <c r="O8026">
        <v>49.75715483303788</v>
      </c>
      <c r="P8026">
        <v>1009.40855370162</v>
      </c>
      <c r="Q8026" t="s">
        <v>6</v>
      </c>
      <c r="R8026" t="s">
        <v>6</v>
      </c>
      <c r="S8026" t="s">
        <v>6</v>
      </c>
      <c r="T8026" t="s">
        <v>899</v>
      </c>
      <c r="U8026" t="s">
        <v>6</v>
      </c>
      <c r="V8026" t="s">
        <v>6</v>
      </c>
      <c r="W8026" t="s">
        <v>6</v>
      </c>
      <c r="X8026" t="s">
        <v>6</v>
      </c>
      <c r="Y8026" t="s">
        <v>6</v>
      </c>
      <c r="Z8026" t="s">
        <v>6</v>
      </c>
      <c r="AA8026" t="s">
        <v>6</v>
      </c>
      <c r="AB8026" t="s">
        <v>798</v>
      </c>
      <c r="AC8026" t="s">
        <v>682</v>
      </c>
    </row>
    <row r="8027" spans="1:29" x14ac:dyDescent="0.25">
      <c r="A8027" t="s">
        <v>390</v>
      </c>
      <c r="B8027">
        <v>664</v>
      </c>
      <c r="C8027" t="s">
        <v>70</v>
      </c>
      <c r="D8027">
        <v>2000</v>
      </c>
      <c r="E8027" t="s">
        <v>9021</v>
      </c>
      <c r="F8027" t="s">
        <v>6</v>
      </c>
      <c r="G8027" t="s">
        <v>6</v>
      </c>
      <c r="H8027" t="s">
        <v>6</v>
      </c>
      <c r="I8027">
        <v>23.02211298081739</v>
      </c>
      <c r="J8027" t="s">
        <v>6</v>
      </c>
      <c r="K8027" t="s">
        <v>6</v>
      </c>
      <c r="L8027" t="s">
        <v>6</v>
      </c>
      <c r="M8027" t="s">
        <v>6</v>
      </c>
      <c r="N8027" t="s">
        <v>6</v>
      </c>
      <c r="O8027">
        <v>52.230343499714969</v>
      </c>
      <c r="P8027">
        <v>1076.8462617074599</v>
      </c>
      <c r="Q8027" t="s">
        <v>6</v>
      </c>
      <c r="R8027" t="s">
        <v>6</v>
      </c>
      <c r="S8027" t="s">
        <v>6</v>
      </c>
      <c r="T8027" t="s">
        <v>899</v>
      </c>
      <c r="U8027" t="s">
        <v>6</v>
      </c>
      <c r="V8027" t="s">
        <v>6</v>
      </c>
      <c r="W8027" t="s">
        <v>6</v>
      </c>
      <c r="X8027" t="s">
        <v>6</v>
      </c>
      <c r="Y8027" t="s">
        <v>6</v>
      </c>
      <c r="Z8027" t="s">
        <v>6</v>
      </c>
      <c r="AA8027" t="s">
        <v>6</v>
      </c>
      <c r="AB8027" t="s">
        <v>798</v>
      </c>
      <c r="AC8027" t="s">
        <v>682</v>
      </c>
    </row>
    <row r="8028" spans="1:29" x14ac:dyDescent="0.25">
      <c r="A8028" t="s">
        <v>390</v>
      </c>
      <c r="B8028">
        <v>664</v>
      </c>
      <c r="C8028" t="s">
        <v>70</v>
      </c>
      <c r="D8028">
        <v>2001</v>
      </c>
      <c r="E8028" t="s">
        <v>9022</v>
      </c>
      <c r="F8028" t="s">
        <v>6</v>
      </c>
      <c r="G8028" t="s">
        <v>6</v>
      </c>
      <c r="H8028" t="s">
        <v>6</v>
      </c>
      <c r="I8028">
        <v>22.396992019782317</v>
      </c>
      <c r="J8028" t="s">
        <v>6</v>
      </c>
      <c r="K8028" t="s">
        <v>6</v>
      </c>
      <c r="L8028" t="s">
        <v>6</v>
      </c>
      <c r="M8028" t="s">
        <v>6</v>
      </c>
      <c r="N8028" t="s">
        <v>6</v>
      </c>
      <c r="O8028">
        <v>56.218400024000857</v>
      </c>
      <c r="P8028">
        <v>1142.02222233272</v>
      </c>
      <c r="Q8028" t="s">
        <v>6</v>
      </c>
      <c r="R8028" t="s">
        <v>6</v>
      </c>
      <c r="S8028" t="s">
        <v>6</v>
      </c>
      <c r="T8028" t="s">
        <v>899</v>
      </c>
      <c r="U8028" t="s">
        <v>6</v>
      </c>
      <c r="V8028" t="s">
        <v>6</v>
      </c>
      <c r="W8028" t="s">
        <v>6</v>
      </c>
      <c r="X8028" t="s">
        <v>6</v>
      </c>
      <c r="Y8028" t="s">
        <v>6</v>
      </c>
      <c r="Z8028" t="s">
        <v>6</v>
      </c>
      <c r="AA8028" t="s">
        <v>6</v>
      </c>
      <c r="AB8028" t="s">
        <v>798</v>
      </c>
      <c r="AC8028" t="s">
        <v>682</v>
      </c>
    </row>
    <row r="8029" spans="1:29" x14ac:dyDescent="0.25">
      <c r="A8029" t="s">
        <v>390</v>
      </c>
      <c r="B8029">
        <v>664</v>
      </c>
      <c r="C8029" t="s">
        <v>70</v>
      </c>
      <c r="D8029">
        <v>2002</v>
      </c>
      <c r="E8029" t="s">
        <v>9023</v>
      </c>
      <c r="F8029" t="s">
        <v>6</v>
      </c>
      <c r="G8029" t="s">
        <v>6</v>
      </c>
      <c r="H8029" t="s">
        <v>6</v>
      </c>
      <c r="I8029">
        <v>22.888669326681178</v>
      </c>
      <c r="J8029" t="s">
        <v>6</v>
      </c>
      <c r="K8029" t="s">
        <v>6</v>
      </c>
      <c r="L8029" t="s">
        <v>6</v>
      </c>
      <c r="M8029" t="s">
        <v>6</v>
      </c>
      <c r="N8029" t="s">
        <v>6</v>
      </c>
      <c r="O8029">
        <v>61.844220468320465</v>
      </c>
      <c r="P8029">
        <v>1162.6233146275499</v>
      </c>
      <c r="Q8029" t="s">
        <v>6</v>
      </c>
      <c r="R8029" t="s">
        <v>6</v>
      </c>
      <c r="S8029" t="s">
        <v>6</v>
      </c>
      <c r="T8029" t="s">
        <v>899</v>
      </c>
      <c r="U8029" t="s">
        <v>6</v>
      </c>
      <c r="V8029" t="s">
        <v>6</v>
      </c>
      <c r="W8029" t="s">
        <v>6</v>
      </c>
      <c r="X8029" t="s">
        <v>6</v>
      </c>
      <c r="Y8029" t="s">
        <v>6</v>
      </c>
      <c r="Z8029" t="s">
        <v>6</v>
      </c>
      <c r="AA8029" t="s">
        <v>6</v>
      </c>
      <c r="AB8029" t="s">
        <v>798</v>
      </c>
      <c r="AC8029" t="s">
        <v>682</v>
      </c>
    </row>
    <row r="8030" spans="1:29" x14ac:dyDescent="0.25">
      <c r="A8030" t="s">
        <v>390</v>
      </c>
      <c r="B8030">
        <v>664</v>
      </c>
      <c r="C8030" t="s">
        <v>70</v>
      </c>
      <c r="D8030">
        <v>2003</v>
      </c>
      <c r="E8030" t="s">
        <v>9024</v>
      </c>
      <c r="F8030" t="s">
        <v>6</v>
      </c>
      <c r="G8030" t="s">
        <v>6</v>
      </c>
      <c r="H8030" t="s">
        <v>6</v>
      </c>
      <c r="I8030">
        <v>21.677023659712749</v>
      </c>
      <c r="J8030" t="s">
        <v>6</v>
      </c>
      <c r="K8030" t="s">
        <v>6</v>
      </c>
      <c r="L8030" t="s">
        <v>6</v>
      </c>
      <c r="M8030" t="s">
        <v>6</v>
      </c>
      <c r="N8030" t="s">
        <v>6</v>
      </c>
      <c r="O8030">
        <v>60.132739800662392</v>
      </c>
      <c r="P8030">
        <v>1275.4326901152799</v>
      </c>
      <c r="Q8030" t="s">
        <v>6</v>
      </c>
      <c r="R8030" t="s">
        <v>6</v>
      </c>
      <c r="S8030" t="s">
        <v>6</v>
      </c>
      <c r="T8030" t="s">
        <v>899</v>
      </c>
      <c r="U8030" t="s">
        <v>6</v>
      </c>
      <c r="V8030" t="s">
        <v>6</v>
      </c>
      <c r="W8030" t="s">
        <v>6</v>
      </c>
      <c r="X8030" t="s">
        <v>6</v>
      </c>
      <c r="Y8030" t="s">
        <v>6</v>
      </c>
      <c r="Z8030" t="s">
        <v>6</v>
      </c>
      <c r="AA8030" t="s">
        <v>6</v>
      </c>
      <c r="AB8030" t="s">
        <v>798</v>
      </c>
      <c r="AC8030" t="s">
        <v>682</v>
      </c>
    </row>
    <row r="8031" spans="1:29" x14ac:dyDescent="0.25">
      <c r="A8031" t="s">
        <v>390</v>
      </c>
      <c r="B8031">
        <v>664</v>
      </c>
      <c r="C8031" t="s">
        <v>70</v>
      </c>
      <c r="D8031">
        <v>2004</v>
      </c>
      <c r="E8031" t="s">
        <v>9025</v>
      </c>
      <c r="F8031" t="s">
        <v>6</v>
      </c>
      <c r="G8031" t="s">
        <v>6</v>
      </c>
      <c r="H8031" t="s">
        <v>6</v>
      </c>
      <c r="I8031">
        <v>23.712633783429091</v>
      </c>
      <c r="J8031" t="s">
        <v>6</v>
      </c>
      <c r="K8031" t="s">
        <v>6</v>
      </c>
      <c r="L8031" t="s">
        <v>6</v>
      </c>
      <c r="M8031" t="s">
        <v>6</v>
      </c>
      <c r="N8031" t="s">
        <v>6</v>
      </c>
      <c r="O8031">
        <v>53.795142273035999</v>
      </c>
      <c r="P8031">
        <v>1430.1932847164201</v>
      </c>
      <c r="Q8031" t="s">
        <v>6</v>
      </c>
      <c r="R8031" t="s">
        <v>6</v>
      </c>
      <c r="S8031" t="s">
        <v>6</v>
      </c>
      <c r="T8031" t="s">
        <v>899</v>
      </c>
      <c r="U8031" t="s">
        <v>6</v>
      </c>
      <c r="V8031" t="s">
        <v>6</v>
      </c>
      <c r="W8031" t="s">
        <v>6</v>
      </c>
      <c r="X8031" t="s">
        <v>6</v>
      </c>
      <c r="Y8031" t="s">
        <v>6</v>
      </c>
      <c r="Z8031" t="s">
        <v>6</v>
      </c>
      <c r="AA8031" t="s">
        <v>6</v>
      </c>
      <c r="AB8031" t="s">
        <v>798</v>
      </c>
      <c r="AC8031" t="s">
        <v>682</v>
      </c>
    </row>
    <row r="8032" spans="1:29" x14ac:dyDescent="0.25">
      <c r="A8032" t="s">
        <v>390</v>
      </c>
      <c r="B8032">
        <v>664</v>
      </c>
      <c r="C8032" t="s">
        <v>70</v>
      </c>
      <c r="D8032">
        <v>2005</v>
      </c>
      <c r="E8032" t="s">
        <v>9026</v>
      </c>
      <c r="F8032" t="s">
        <v>6</v>
      </c>
      <c r="G8032" t="s">
        <v>6</v>
      </c>
      <c r="H8032" t="s">
        <v>6</v>
      </c>
      <c r="I8032">
        <v>22.976515571656279</v>
      </c>
      <c r="J8032" t="s">
        <v>6</v>
      </c>
      <c r="K8032" t="s">
        <v>6</v>
      </c>
      <c r="L8032" t="s">
        <v>6</v>
      </c>
      <c r="M8032" t="s">
        <v>6</v>
      </c>
      <c r="N8032" t="s">
        <v>6</v>
      </c>
      <c r="O8032">
        <v>48.343018110434805</v>
      </c>
      <c r="P8032">
        <v>1586.7386456532199</v>
      </c>
      <c r="Q8032" t="s">
        <v>6</v>
      </c>
      <c r="R8032" t="s">
        <v>6</v>
      </c>
      <c r="S8032" t="s">
        <v>6</v>
      </c>
      <c r="T8032" t="s">
        <v>899</v>
      </c>
      <c r="U8032" t="s">
        <v>6</v>
      </c>
      <c r="V8032" t="s">
        <v>6</v>
      </c>
      <c r="W8032" t="s">
        <v>6</v>
      </c>
      <c r="X8032" t="s">
        <v>6</v>
      </c>
      <c r="Y8032" t="s">
        <v>6</v>
      </c>
      <c r="Z8032" t="s">
        <v>6</v>
      </c>
      <c r="AA8032" t="s">
        <v>6</v>
      </c>
      <c r="AB8032" t="s">
        <v>798</v>
      </c>
      <c r="AC8032" t="s">
        <v>682</v>
      </c>
    </row>
    <row r="8033" spans="1:29" x14ac:dyDescent="0.25">
      <c r="A8033" t="s">
        <v>390</v>
      </c>
      <c r="B8033">
        <v>664</v>
      </c>
      <c r="C8033" t="s">
        <v>70</v>
      </c>
      <c r="D8033">
        <v>2006</v>
      </c>
      <c r="E8033" t="s">
        <v>9027</v>
      </c>
      <c r="F8033" t="s">
        <v>6</v>
      </c>
      <c r="G8033" t="s">
        <v>6</v>
      </c>
      <c r="H8033" t="s">
        <v>6</v>
      </c>
      <c r="I8033">
        <v>22.534642126780575</v>
      </c>
      <c r="J8033" t="s">
        <v>6</v>
      </c>
      <c r="K8033" t="s">
        <v>6</v>
      </c>
      <c r="L8033" t="s">
        <v>6</v>
      </c>
      <c r="M8033" t="s">
        <v>6</v>
      </c>
      <c r="N8033" t="s">
        <v>6</v>
      </c>
      <c r="O8033">
        <v>43.975054488210809</v>
      </c>
      <c r="P8033">
        <v>1862.0407</v>
      </c>
      <c r="Q8033" t="s">
        <v>6</v>
      </c>
      <c r="R8033" t="s">
        <v>6</v>
      </c>
      <c r="S8033" t="s">
        <v>6</v>
      </c>
      <c r="T8033" t="s">
        <v>899</v>
      </c>
      <c r="U8033" t="s">
        <v>6</v>
      </c>
      <c r="V8033" t="s">
        <v>6</v>
      </c>
      <c r="W8033" t="s">
        <v>6</v>
      </c>
      <c r="X8033" t="s">
        <v>6</v>
      </c>
      <c r="Y8033" t="s">
        <v>6</v>
      </c>
      <c r="Z8033" t="s">
        <v>6</v>
      </c>
      <c r="AA8033" t="s">
        <v>6</v>
      </c>
      <c r="AB8033" t="s">
        <v>798</v>
      </c>
      <c r="AC8033" t="s">
        <v>682</v>
      </c>
    </row>
    <row r="8034" spans="1:29" x14ac:dyDescent="0.25">
      <c r="A8034" t="s">
        <v>390</v>
      </c>
      <c r="B8034">
        <v>664</v>
      </c>
      <c r="C8034" t="s">
        <v>70</v>
      </c>
      <c r="D8034">
        <v>2007</v>
      </c>
      <c r="E8034" t="s">
        <v>9028</v>
      </c>
      <c r="F8034" t="s">
        <v>6</v>
      </c>
      <c r="G8034" t="s">
        <v>6</v>
      </c>
      <c r="H8034" t="s">
        <v>6</v>
      </c>
      <c r="I8034">
        <v>22.786051851273065</v>
      </c>
      <c r="J8034" t="s">
        <v>6</v>
      </c>
      <c r="K8034" t="s">
        <v>6</v>
      </c>
      <c r="L8034" t="s">
        <v>6</v>
      </c>
      <c r="M8034" t="s">
        <v>6</v>
      </c>
      <c r="N8034" t="s">
        <v>6</v>
      </c>
      <c r="O8034">
        <v>38.372377121904428</v>
      </c>
      <c r="P8034">
        <v>2151.3492999999999</v>
      </c>
      <c r="Q8034" t="s">
        <v>6</v>
      </c>
      <c r="R8034" t="s">
        <v>6</v>
      </c>
      <c r="S8034" t="s">
        <v>6</v>
      </c>
      <c r="T8034" t="s">
        <v>899</v>
      </c>
      <c r="U8034" t="s">
        <v>6</v>
      </c>
      <c r="V8034" t="s">
        <v>6</v>
      </c>
      <c r="W8034" t="s">
        <v>6</v>
      </c>
      <c r="X8034" t="s">
        <v>6</v>
      </c>
      <c r="Y8034" t="s">
        <v>6</v>
      </c>
      <c r="Z8034" t="s">
        <v>6</v>
      </c>
      <c r="AA8034" t="s">
        <v>6</v>
      </c>
      <c r="AB8034" t="s">
        <v>798</v>
      </c>
      <c r="AC8034" t="s">
        <v>682</v>
      </c>
    </row>
    <row r="8035" spans="1:29" x14ac:dyDescent="0.25">
      <c r="A8035" t="s">
        <v>390</v>
      </c>
      <c r="B8035">
        <v>664</v>
      </c>
      <c r="C8035" t="s">
        <v>70</v>
      </c>
      <c r="D8035">
        <v>2008</v>
      </c>
      <c r="E8035" t="s">
        <v>9029</v>
      </c>
      <c r="F8035" t="s">
        <v>6</v>
      </c>
      <c r="G8035" t="s">
        <v>6</v>
      </c>
      <c r="H8035" t="s">
        <v>6</v>
      </c>
      <c r="I8035">
        <v>24.906987013287086</v>
      </c>
      <c r="J8035" t="s">
        <v>6</v>
      </c>
      <c r="K8035" t="s">
        <v>6</v>
      </c>
      <c r="L8035" t="s">
        <v>6</v>
      </c>
      <c r="M8035" t="s">
        <v>6</v>
      </c>
      <c r="N8035" t="s">
        <v>6</v>
      </c>
      <c r="O8035">
        <v>41.469012704093906</v>
      </c>
      <c r="P8035">
        <v>2483.058</v>
      </c>
      <c r="Q8035" t="s">
        <v>6</v>
      </c>
      <c r="R8035" t="s">
        <v>6</v>
      </c>
      <c r="S8035" t="s">
        <v>6</v>
      </c>
      <c r="T8035" t="s">
        <v>899</v>
      </c>
      <c r="U8035" t="s">
        <v>6</v>
      </c>
      <c r="V8035" t="s">
        <v>6</v>
      </c>
      <c r="W8035" t="s">
        <v>6</v>
      </c>
      <c r="X8035" t="s">
        <v>6</v>
      </c>
      <c r="Y8035" t="s">
        <v>6</v>
      </c>
      <c r="Z8035" t="s">
        <v>6</v>
      </c>
      <c r="AA8035" t="s">
        <v>6</v>
      </c>
      <c r="AB8035" t="s">
        <v>798</v>
      </c>
      <c r="AC8035" t="s">
        <v>682</v>
      </c>
    </row>
    <row r="8036" spans="1:29" x14ac:dyDescent="0.25">
      <c r="A8036" t="s">
        <v>390</v>
      </c>
      <c r="B8036">
        <v>664</v>
      </c>
      <c r="C8036" t="s">
        <v>70</v>
      </c>
      <c r="D8036">
        <v>2009</v>
      </c>
      <c r="E8036" t="s">
        <v>9030</v>
      </c>
      <c r="F8036" t="s">
        <v>6</v>
      </c>
      <c r="G8036" t="s">
        <v>6</v>
      </c>
      <c r="H8036" t="s">
        <v>6</v>
      </c>
      <c r="I8036">
        <v>24.648110148678626</v>
      </c>
      <c r="J8036" t="s">
        <v>6</v>
      </c>
      <c r="K8036" t="s">
        <v>6</v>
      </c>
      <c r="L8036" t="s">
        <v>6</v>
      </c>
      <c r="M8036" t="s">
        <v>6</v>
      </c>
      <c r="N8036" t="s">
        <v>6</v>
      </c>
      <c r="O8036">
        <v>41.094778665983519</v>
      </c>
      <c r="P8036">
        <v>2863.6880000000001</v>
      </c>
      <c r="Q8036" t="s">
        <v>6</v>
      </c>
      <c r="R8036" t="s">
        <v>6</v>
      </c>
      <c r="S8036" t="s">
        <v>6</v>
      </c>
      <c r="T8036" t="s">
        <v>899</v>
      </c>
      <c r="U8036" t="s">
        <v>6</v>
      </c>
      <c r="V8036" t="s">
        <v>6</v>
      </c>
      <c r="W8036" t="s">
        <v>6</v>
      </c>
      <c r="X8036" t="s">
        <v>6</v>
      </c>
      <c r="Y8036" t="s">
        <v>6</v>
      </c>
      <c r="Z8036" t="s">
        <v>6</v>
      </c>
      <c r="AA8036" t="s">
        <v>6</v>
      </c>
      <c r="AB8036" t="s">
        <v>798</v>
      </c>
      <c r="AC8036" t="s">
        <v>682</v>
      </c>
    </row>
    <row r="8037" spans="1:29" x14ac:dyDescent="0.25">
      <c r="A8037" t="s">
        <v>390</v>
      </c>
      <c r="B8037">
        <v>664</v>
      </c>
      <c r="C8037" t="s">
        <v>70</v>
      </c>
      <c r="D8037">
        <v>2010</v>
      </c>
      <c r="E8037" t="s">
        <v>9031</v>
      </c>
      <c r="F8037" t="s">
        <v>6</v>
      </c>
      <c r="G8037" t="s">
        <v>6</v>
      </c>
      <c r="H8037" t="s">
        <v>6</v>
      </c>
      <c r="I8037">
        <v>26.711264187183485</v>
      </c>
      <c r="J8037" t="s">
        <v>6</v>
      </c>
      <c r="K8037" t="s">
        <v>6</v>
      </c>
      <c r="L8037" t="s">
        <v>6</v>
      </c>
      <c r="M8037" t="s">
        <v>6</v>
      </c>
      <c r="N8037" t="s">
        <v>6</v>
      </c>
      <c r="O8037">
        <v>44.403165579931667</v>
      </c>
      <c r="P8037">
        <v>3169.3009999999999</v>
      </c>
      <c r="Q8037" t="s">
        <v>6</v>
      </c>
      <c r="R8037" t="s">
        <v>6</v>
      </c>
      <c r="S8037" t="s">
        <v>6</v>
      </c>
      <c r="T8037" t="s">
        <v>899</v>
      </c>
      <c r="U8037" t="s">
        <v>6</v>
      </c>
      <c r="V8037" t="s">
        <v>6</v>
      </c>
      <c r="W8037" t="s">
        <v>6</v>
      </c>
      <c r="X8037" t="s">
        <v>6</v>
      </c>
      <c r="Y8037" t="s">
        <v>6</v>
      </c>
      <c r="Z8037" t="s">
        <v>6</v>
      </c>
      <c r="AA8037" t="s">
        <v>6</v>
      </c>
      <c r="AB8037" t="s">
        <v>798</v>
      </c>
      <c r="AC8037" t="s">
        <v>682</v>
      </c>
    </row>
    <row r="8038" spans="1:29" x14ac:dyDescent="0.25">
      <c r="A8038" t="s">
        <v>390</v>
      </c>
      <c r="B8038">
        <v>664</v>
      </c>
      <c r="C8038" t="s">
        <v>70</v>
      </c>
      <c r="D8038">
        <v>2011</v>
      </c>
      <c r="E8038" t="s">
        <v>9032</v>
      </c>
      <c r="F8038" t="s">
        <v>6</v>
      </c>
      <c r="G8038" t="s">
        <v>6</v>
      </c>
      <c r="H8038" t="s">
        <v>6</v>
      </c>
      <c r="I8038">
        <v>29.72041681808113</v>
      </c>
      <c r="J8038" t="s">
        <v>6</v>
      </c>
      <c r="K8038" t="s">
        <v>6</v>
      </c>
      <c r="L8038" t="s">
        <v>6</v>
      </c>
      <c r="M8038" t="s">
        <v>6</v>
      </c>
      <c r="N8038" t="s">
        <v>6</v>
      </c>
      <c r="O8038">
        <v>43.049432772211603</v>
      </c>
      <c r="P8038">
        <v>3725.9176000000002</v>
      </c>
      <c r="Q8038" t="s">
        <v>6</v>
      </c>
      <c r="R8038" t="s">
        <v>6</v>
      </c>
      <c r="S8038" t="s">
        <v>6</v>
      </c>
      <c r="T8038" t="s">
        <v>899</v>
      </c>
      <c r="U8038" t="s">
        <v>6</v>
      </c>
      <c r="V8038" t="s">
        <v>6</v>
      </c>
      <c r="W8038" t="s">
        <v>6</v>
      </c>
      <c r="X8038" t="s">
        <v>6</v>
      </c>
      <c r="Y8038" t="s">
        <v>6</v>
      </c>
      <c r="Z8038" t="s">
        <v>6</v>
      </c>
      <c r="AA8038" t="s">
        <v>6</v>
      </c>
      <c r="AB8038" t="s">
        <v>798</v>
      </c>
      <c r="AC8038" t="s">
        <v>682</v>
      </c>
    </row>
    <row r="8039" spans="1:29" x14ac:dyDescent="0.25">
      <c r="A8039" t="s">
        <v>390</v>
      </c>
      <c r="B8039">
        <v>664</v>
      </c>
      <c r="C8039" t="s">
        <v>70</v>
      </c>
      <c r="D8039">
        <v>2012</v>
      </c>
      <c r="E8039" t="s">
        <v>9033</v>
      </c>
      <c r="F8039" t="s">
        <v>6</v>
      </c>
      <c r="G8039" t="s">
        <v>6</v>
      </c>
      <c r="H8039" t="s">
        <v>6</v>
      </c>
      <c r="I8039">
        <v>28.851401568508241</v>
      </c>
      <c r="J8039" t="s">
        <v>6</v>
      </c>
      <c r="K8039" t="s">
        <v>6</v>
      </c>
      <c r="L8039" t="s">
        <v>6</v>
      </c>
      <c r="M8039" t="s">
        <v>6</v>
      </c>
      <c r="N8039" t="s">
        <v>6</v>
      </c>
      <c r="O8039">
        <v>43.879994775764601</v>
      </c>
      <c r="P8039">
        <v>4261.37</v>
      </c>
      <c r="Q8039" t="s">
        <v>6</v>
      </c>
      <c r="R8039" t="s">
        <v>6</v>
      </c>
      <c r="S8039" t="s">
        <v>6</v>
      </c>
      <c r="T8039" t="s">
        <v>899</v>
      </c>
      <c r="U8039" t="s">
        <v>6</v>
      </c>
      <c r="V8039" t="s">
        <v>6</v>
      </c>
      <c r="W8039" t="s">
        <v>6</v>
      </c>
      <c r="X8039" t="s">
        <v>6</v>
      </c>
      <c r="Y8039" t="s">
        <v>6</v>
      </c>
      <c r="Z8039" t="s">
        <v>6</v>
      </c>
      <c r="AA8039" t="s">
        <v>6</v>
      </c>
      <c r="AB8039" t="s">
        <v>798</v>
      </c>
      <c r="AC8039" t="s">
        <v>682</v>
      </c>
    </row>
    <row r="8040" spans="1:29" x14ac:dyDescent="0.25">
      <c r="A8040" t="s">
        <v>390</v>
      </c>
      <c r="B8040">
        <v>664</v>
      </c>
      <c r="C8040" t="s">
        <v>70</v>
      </c>
      <c r="D8040">
        <v>2013</v>
      </c>
      <c r="E8040" t="s">
        <v>9034</v>
      </c>
      <c r="F8040" t="s">
        <v>6</v>
      </c>
      <c r="G8040" t="s">
        <v>6</v>
      </c>
      <c r="H8040" t="s">
        <v>6</v>
      </c>
      <c r="I8040">
        <v>31.097721673170916</v>
      </c>
      <c r="J8040" t="s">
        <v>6</v>
      </c>
      <c r="K8040" t="s">
        <v>6</v>
      </c>
      <c r="L8040" t="s">
        <v>6</v>
      </c>
      <c r="M8040" t="s">
        <v>6</v>
      </c>
      <c r="N8040" t="s">
        <v>6</v>
      </c>
      <c r="O8040">
        <v>43.959167021064275</v>
      </c>
      <c r="P8040">
        <v>4745.1419999999998</v>
      </c>
      <c r="Q8040" t="s">
        <v>6</v>
      </c>
      <c r="R8040" t="s">
        <v>6</v>
      </c>
      <c r="S8040" t="s">
        <v>6</v>
      </c>
      <c r="T8040" t="s">
        <v>899</v>
      </c>
      <c r="U8040" t="s">
        <v>6</v>
      </c>
      <c r="V8040" t="s">
        <v>6</v>
      </c>
      <c r="W8040" t="s">
        <v>6</v>
      </c>
      <c r="X8040" t="s">
        <v>6</v>
      </c>
      <c r="Y8040" t="s">
        <v>6</v>
      </c>
      <c r="Z8040" t="s">
        <v>6</v>
      </c>
      <c r="AA8040" t="s">
        <v>6</v>
      </c>
      <c r="AB8040" t="s">
        <v>798</v>
      </c>
      <c r="AC8040" t="s">
        <v>682</v>
      </c>
    </row>
    <row r="8041" spans="1:29" x14ac:dyDescent="0.25">
      <c r="A8041" t="s">
        <v>390</v>
      </c>
      <c r="B8041">
        <v>664</v>
      </c>
      <c r="C8041" t="s">
        <v>70</v>
      </c>
      <c r="D8041">
        <v>2014</v>
      </c>
      <c r="E8041" t="s">
        <v>9035</v>
      </c>
      <c r="F8041" t="s">
        <v>6</v>
      </c>
      <c r="G8041" t="s">
        <v>6</v>
      </c>
      <c r="H8041" t="s">
        <v>6</v>
      </c>
      <c r="I8041">
        <v>33.313770814968066</v>
      </c>
      <c r="J8041" t="s">
        <v>6</v>
      </c>
      <c r="K8041" t="s">
        <v>6</v>
      </c>
      <c r="L8041" t="s">
        <v>6</v>
      </c>
      <c r="M8041" t="s">
        <v>6</v>
      </c>
      <c r="N8041" t="s">
        <v>6</v>
      </c>
      <c r="O8041">
        <v>48.563847099910447</v>
      </c>
      <c r="P8041">
        <v>5402.4080000000004</v>
      </c>
      <c r="Q8041" t="s">
        <v>6</v>
      </c>
      <c r="R8041" t="s">
        <v>6</v>
      </c>
      <c r="S8041" t="s">
        <v>6</v>
      </c>
      <c r="T8041" t="s">
        <v>899</v>
      </c>
      <c r="U8041" t="s">
        <v>6</v>
      </c>
      <c r="V8041" t="s">
        <v>6</v>
      </c>
      <c r="W8041" t="s">
        <v>6</v>
      </c>
      <c r="X8041" t="s">
        <v>6</v>
      </c>
      <c r="Y8041" t="s">
        <v>6</v>
      </c>
      <c r="Z8041" t="s">
        <v>6</v>
      </c>
      <c r="AA8041" t="s">
        <v>6</v>
      </c>
      <c r="AB8041" t="s">
        <v>798</v>
      </c>
      <c r="AC8041" t="s">
        <v>682</v>
      </c>
    </row>
    <row r="8042" spans="1:29" x14ac:dyDescent="0.25">
      <c r="A8042" t="s">
        <v>390</v>
      </c>
      <c r="B8042">
        <v>664</v>
      </c>
      <c r="C8042" t="s">
        <v>70</v>
      </c>
      <c r="D8042">
        <v>2015</v>
      </c>
      <c r="E8042" t="s">
        <v>9036</v>
      </c>
      <c r="F8042" t="s">
        <v>6</v>
      </c>
      <c r="G8042" t="s">
        <v>6</v>
      </c>
      <c r="H8042" t="s">
        <v>6</v>
      </c>
      <c r="I8042">
        <v>33.654671183275731</v>
      </c>
      <c r="J8042" t="s">
        <v>6</v>
      </c>
      <c r="K8042" t="s">
        <v>6</v>
      </c>
      <c r="L8042" t="s">
        <v>6</v>
      </c>
      <c r="M8042" t="s">
        <v>6</v>
      </c>
      <c r="N8042" t="s">
        <v>6</v>
      </c>
      <c r="O8042">
        <v>51.639614600606585</v>
      </c>
      <c r="P8042">
        <v>6260.6440000000002</v>
      </c>
      <c r="Q8042" t="s">
        <v>6</v>
      </c>
      <c r="R8042" t="s">
        <v>6</v>
      </c>
      <c r="S8042" t="s">
        <v>6</v>
      </c>
      <c r="T8042" t="s">
        <v>899</v>
      </c>
      <c r="U8042" t="s">
        <v>6</v>
      </c>
      <c r="V8042" t="s">
        <v>6</v>
      </c>
      <c r="W8042" t="s">
        <v>6</v>
      </c>
      <c r="X8042" t="s">
        <v>6</v>
      </c>
      <c r="Y8042" t="s">
        <v>6</v>
      </c>
      <c r="Z8042" t="s">
        <v>6</v>
      </c>
      <c r="AA8042" t="s">
        <v>6</v>
      </c>
      <c r="AB8042" t="s">
        <v>798</v>
      </c>
      <c r="AC8042" t="s">
        <v>682</v>
      </c>
    </row>
    <row r="8043" spans="1:29" x14ac:dyDescent="0.25">
      <c r="A8043" t="s">
        <v>390</v>
      </c>
      <c r="B8043">
        <v>664</v>
      </c>
      <c r="C8043" t="s">
        <v>70</v>
      </c>
      <c r="D8043">
        <v>2016</v>
      </c>
      <c r="E8043" t="s">
        <v>9037</v>
      </c>
      <c r="F8043" t="s">
        <v>6</v>
      </c>
      <c r="G8043" t="s">
        <v>6</v>
      </c>
      <c r="H8043" t="s">
        <v>6</v>
      </c>
      <c r="I8043">
        <v>31.998961064822449</v>
      </c>
      <c r="J8043" t="s">
        <v>6</v>
      </c>
      <c r="K8043" t="s">
        <v>6</v>
      </c>
      <c r="L8043" t="s">
        <v>6</v>
      </c>
      <c r="M8043" t="s">
        <v>6</v>
      </c>
      <c r="N8043" t="s">
        <v>6</v>
      </c>
      <c r="O8043">
        <v>53.465409304171629</v>
      </c>
      <c r="P8043">
        <v>7158.692</v>
      </c>
      <c r="Q8043" t="s">
        <v>6</v>
      </c>
      <c r="R8043" t="s">
        <v>6</v>
      </c>
      <c r="S8043" t="s">
        <v>6</v>
      </c>
      <c r="T8043" t="s">
        <v>899</v>
      </c>
      <c r="U8043" t="s">
        <v>6</v>
      </c>
      <c r="V8043" t="s">
        <v>6</v>
      </c>
      <c r="W8043" t="s">
        <v>6</v>
      </c>
      <c r="X8043" t="s">
        <v>6</v>
      </c>
      <c r="Y8043" t="s">
        <v>6</v>
      </c>
      <c r="Z8043" t="s">
        <v>6</v>
      </c>
      <c r="AA8043" t="s">
        <v>6</v>
      </c>
      <c r="AB8043" t="s">
        <v>798</v>
      </c>
      <c r="AC8043" t="s">
        <v>682</v>
      </c>
    </row>
    <row r="8044" spans="1:29" x14ac:dyDescent="0.25">
      <c r="A8044" t="s">
        <v>390</v>
      </c>
      <c r="B8044">
        <v>666</v>
      </c>
      <c r="C8044" t="s">
        <v>206</v>
      </c>
      <c r="D8044">
        <v>1950</v>
      </c>
      <c r="E8044" t="s">
        <v>9038</v>
      </c>
      <c r="F8044" t="s">
        <v>6</v>
      </c>
      <c r="G8044" t="s">
        <v>6</v>
      </c>
      <c r="H8044" t="s">
        <v>6</v>
      </c>
      <c r="I8044" t="s">
        <v>6</v>
      </c>
      <c r="J8044" t="s">
        <v>6</v>
      </c>
      <c r="K8044" t="s">
        <v>6</v>
      </c>
      <c r="L8044" t="s">
        <v>6</v>
      </c>
      <c r="M8044" t="s">
        <v>6</v>
      </c>
      <c r="N8044" t="s">
        <v>6</v>
      </c>
      <c r="O8044" t="s">
        <v>6</v>
      </c>
      <c r="P8044" t="s">
        <v>6</v>
      </c>
      <c r="Q8044" t="s">
        <v>6</v>
      </c>
      <c r="R8044" t="s">
        <v>6</v>
      </c>
      <c r="S8044" t="s">
        <v>6</v>
      </c>
      <c r="T8044" t="s">
        <v>883</v>
      </c>
      <c r="U8044" t="s">
        <v>6</v>
      </c>
      <c r="V8044" t="s">
        <v>6</v>
      </c>
      <c r="W8044" t="s">
        <v>412</v>
      </c>
      <c r="X8044" t="s">
        <v>412</v>
      </c>
      <c r="Y8044" t="s">
        <v>6</v>
      </c>
      <c r="Z8044" t="s">
        <v>6</v>
      </c>
      <c r="AA8044" t="s">
        <v>6</v>
      </c>
      <c r="AB8044" t="s">
        <v>799</v>
      </c>
      <c r="AC8044" t="s">
        <v>713</v>
      </c>
    </row>
    <row r="8045" spans="1:29" x14ac:dyDescent="0.25">
      <c r="A8045" t="s">
        <v>390</v>
      </c>
      <c r="B8045">
        <v>666</v>
      </c>
      <c r="C8045" t="s">
        <v>206</v>
      </c>
      <c r="D8045">
        <v>1951</v>
      </c>
      <c r="E8045" t="s">
        <v>9039</v>
      </c>
      <c r="F8045" t="s">
        <v>6</v>
      </c>
      <c r="G8045" t="s">
        <v>6</v>
      </c>
      <c r="H8045" t="s">
        <v>6</v>
      </c>
      <c r="I8045" t="s">
        <v>6</v>
      </c>
      <c r="J8045" t="s">
        <v>6</v>
      </c>
      <c r="K8045" t="s">
        <v>6</v>
      </c>
      <c r="L8045" t="s">
        <v>6</v>
      </c>
      <c r="M8045" t="s">
        <v>6</v>
      </c>
      <c r="N8045" t="s">
        <v>6</v>
      </c>
      <c r="O8045" t="s">
        <v>6</v>
      </c>
      <c r="P8045" t="s">
        <v>6</v>
      </c>
      <c r="Q8045" t="s">
        <v>6</v>
      </c>
      <c r="R8045" t="s">
        <v>6</v>
      </c>
      <c r="S8045" t="s">
        <v>6</v>
      </c>
      <c r="T8045" t="s">
        <v>883</v>
      </c>
      <c r="U8045" t="s">
        <v>6</v>
      </c>
      <c r="V8045" t="s">
        <v>6</v>
      </c>
      <c r="W8045" t="s">
        <v>412</v>
      </c>
      <c r="X8045" t="s">
        <v>412</v>
      </c>
      <c r="Y8045" t="s">
        <v>6</v>
      </c>
      <c r="Z8045" t="s">
        <v>6</v>
      </c>
      <c r="AA8045" t="s">
        <v>6</v>
      </c>
      <c r="AB8045" t="s">
        <v>799</v>
      </c>
      <c r="AC8045" t="s">
        <v>713</v>
      </c>
    </row>
    <row r="8046" spans="1:29" x14ac:dyDescent="0.25">
      <c r="A8046" t="s">
        <v>390</v>
      </c>
      <c r="B8046">
        <v>666</v>
      </c>
      <c r="C8046" t="s">
        <v>206</v>
      </c>
      <c r="D8046">
        <v>1952</v>
      </c>
      <c r="E8046" t="s">
        <v>9040</v>
      </c>
      <c r="F8046" t="s">
        <v>6</v>
      </c>
      <c r="G8046" t="s">
        <v>6</v>
      </c>
      <c r="H8046" t="s">
        <v>6</v>
      </c>
      <c r="I8046" t="s">
        <v>6</v>
      </c>
      <c r="J8046" t="s">
        <v>6</v>
      </c>
      <c r="K8046" t="s">
        <v>6</v>
      </c>
      <c r="L8046" t="s">
        <v>6</v>
      </c>
      <c r="M8046" t="s">
        <v>6</v>
      </c>
      <c r="N8046" t="s">
        <v>6</v>
      </c>
      <c r="O8046" t="s">
        <v>6</v>
      </c>
      <c r="P8046" t="s">
        <v>6</v>
      </c>
      <c r="Q8046" t="s">
        <v>6</v>
      </c>
      <c r="R8046" t="s">
        <v>6</v>
      </c>
      <c r="S8046" t="s">
        <v>6</v>
      </c>
      <c r="T8046" t="s">
        <v>883</v>
      </c>
      <c r="U8046" t="s">
        <v>6</v>
      </c>
      <c r="V8046" t="s">
        <v>6</v>
      </c>
      <c r="W8046" t="s">
        <v>412</v>
      </c>
      <c r="X8046" t="s">
        <v>412</v>
      </c>
      <c r="Y8046" t="s">
        <v>6</v>
      </c>
      <c r="Z8046" t="s">
        <v>6</v>
      </c>
      <c r="AA8046" t="s">
        <v>6</v>
      </c>
      <c r="AB8046" t="s">
        <v>799</v>
      </c>
      <c r="AC8046" t="s">
        <v>713</v>
      </c>
    </row>
    <row r="8047" spans="1:29" x14ac:dyDescent="0.25">
      <c r="A8047" t="s">
        <v>390</v>
      </c>
      <c r="B8047">
        <v>666</v>
      </c>
      <c r="C8047" t="s">
        <v>206</v>
      </c>
      <c r="D8047">
        <v>1953</v>
      </c>
      <c r="E8047" t="s">
        <v>9041</v>
      </c>
      <c r="F8047" t="s">
        <v>6</v>
      </c>
      <c r="G8047" t="s">
        <v>6</v>
      </c>
      <c r="H8047" t="s">
        <v>6</v>
      </c>
      <c r="I8047" t="s">
        <v>6</v>
      </c>
      <c r="J8047" t="s">
        <v>6</v>
      </c>
      <c r="K8047" t="s">
        <v>6</v>
      </c>
      <c r="L8047" t="s">
        <v>6</v>
      </c>
      <c r="M8047" t="s">
        <v>6</v>
      </c>
      <c r="N8047" t="s">
        <v>6</v>
      </c>
      <c r="O8047" t="s">
        <v>6</v>
      </c>
      <c r="P8047" t="s">
        <v>6</v>
      </c>
      <c r="Q8047" t="s">
        <v>6</v>
      </c>
      <c r="R8047" t="s">
        <v>6</v>
      </c>
      <c r="S8047" t="s">
        <v>6</v>
      </c>
      <c r="T8047" t="s">
        <v>883</v>
      </c>
      <c r="U8047" t="s">
        <v>6</v>
      </c>
      <c r="V8047" t="s">
        <v>6</v>
      </c>
      <c r="W8047" t="s">
        <v>412</v>
      </c>
      <c r="X8047" t="s">
        <v>412</v>
      </c>
      <c r="Y8047" t="s">
        <v>6</v>
      </c>
      <c r="Z8047" t="s">
        <v>6</v>
      </c>
      <c r="AA8047" t="s">
        <v>6</v>
      </c>
      <c r="AB8047" t="s">
        <v>799</v>
      </c>
      <c r="AC8047" t="s">
        <v>713</v>
      </c>
    </row>
    <row r="8048" spans="1:29" x14ac:dyDescent="0.25">
      <c r="A8048" t="s">
        <v>390</v>
      </c>
      <c r="B8048">
        <v>666</v>
      </c>
      <c r="C8048" t="s">
        <v>206</v>
      </c>
      <c r="D8048">
        <v>1954</v>
      </c>
      <c r="E8048" t="s">
        <v>9042</v>
      </c>
      <c r="F8048" t="s">
        <v>6</v>
      </c>
      <c r="G8048" t="s">
        <v>6</v>
      </c>
      <c r="H8048" t="s">
        <v>6</v>
      </c>
      <c r="I8048" t="s">
        <v>6</v>
      </c>
      <c r="J8048" t="s">
        <v>6</v>
      </c>
      <c r="K8048" t="s">
        <v>6</v>
      </c>
      <c r="L8048" t="s">
        <v>6</v>
      </c>
      <c r="M8048" t="s">
        <v>6</v>
      </c>
      <c r="N8048" t="s">
        <v>6</v>
      </c>
      <c r="O8048" t="s">
        <v>6</v>
      </c>
      <c r="P8048" t="s">
        <v>6</v>
      </c>
      <c r="Q8048" t="s">
        <v>6</v>
      </c>
      <c r="R8048" t="s">
        <v>6</v>
      </c>
      <c r="S8048" t="s">
        <v>6</v>
      </c>
      <c r="T8048" t="s">
        <v>883</v>
      </c>
      <c r="U8048" t="s">
        <v>6</v>
      </c>
      <c r="V8048" t="s">
        <v>6</v>
      </c>
      <c r="W8048" t="s">
        <v>412</v>
      </c>
      <c r="X8048" t="s">
        <v>412</v>
      </c>
      <c r="Y8048" t="s">
        <v>6</v>
      </c>
      <c r="Z8048" t="s">
        <v>6</v>
      </c>
      <c r="AA8048" t="s">
        <v>6</v>
      </c>
      <c r="AB8048" t="s">
        <v>799</v>
      </c>
      <c r="AC8048" t="s">
        <v>713</v>
      </c>
    </row>
    <row r="8049" spans="1:29" x14ac:dyDescent="0.25">
      <c r="A8049" t="s">
        <v>390</v>
      </c>
      <c r="B8049">
        <v>666</v>
      </c>
      <c r="C8049" t="s">
        <v>206</v>
      </c>
      <c r="D8049">
        <v>1955</v>
      </c>
      <c r="E8049" t="s">
        <v>9043</v>
      </c>
      <c r="F8049" t="s">
        <v>6</v>
      </c>
      <c r="G8049" t="s">
        <v>6</v>
      </c>
      <c r="H8049" t="s">
        <v>6</v>
      </c>
      <c r="I8049" t="s">
        <v>6</v>
      </c>
      <c r="J8049" t="s">
        <v>6</v>
      </c>
      <c r="K8049" t="s">
        <v>6</v>
      </c>
      <c r="L8049" t="s">
        <v>6</v>
      </c>
      <c r="M8049" t="s">
        <v>6</v>
      </c>
      <c r="N8049" t="s">
        <v>6</v>
      </c>
      <c r="O8049" t="s">
        <v>6</v>
      </c>
      <c r="P8049" t="s">
        <v>6</v>
      </c>
      <c r="Q8049" t="s">
        <v>6</v>
      </c>
      <c r="R8049" t="s">
        <v>6</v>
      </c>
      <c r="S8049" t="s">
        <v>6</v>
      </c>
      <c r="T8049" t="s">
        <v>883</v>
      </c>
      <c r="U8049" t="s">
        <v>6</v>
      </c>
      <c r="V8049" t="s">
        <v>6</v>
      </c>
      <c r="W8049" t="s">
        <v>412</v>
      </c>
      <c r="X8049" t="s">
        <v>412</v>
      </c>
      <c r="Y8049" t="s">
        <v>6</v>
      </c>
      <c r="Z8049" t="s">
        <v>6</v>
      </c>
      <c r="AA8049" t="s">
        <v>6</v>
      </c>
      <c r="AB8049" t="s">
        <v>799</v>
      </c>
      <c r="AC8049" t="s">
        <v>713</v>
      </c>
    </row>
    <row r="8050" spans="1:29" x14ac:dyDescent="0.25">
      <c r="A8050" t="s">
        <v>390</v>
      </c>
      <c r="B8050">
        <v>666</v>
      </c>
      <c r="C8050" t="s">
        <v>206</v>
      </c>
      <c r="D8050">
        <v>1956</v>
      </c>
      <c r="E8050" t="s">
        <v>9044</v>
      </c>
      <c r="F8050" t="s">
        <v>6</v>
      </c>
      <c r="G8050" t="s">
        <v>6</v>
      </c>
      <c r="H8050" t="s">
        <v>6</v>
      </c>
      <c r="I8050" t="s">
        <v>6</v>
      </c>
      <c r="J8050" t="s">
        <v>6</v>
      </c>
      <c r="K8050" t="s">
        <v>6</v>
      </c>
      <c r="L8050" t="s">
        <v>6</v>
      </c>
      <c r="M8050" t="s">
        <v>6</v>
      </c>
      <c r="N8050" t="s">
        <v>6</v>
      </c>
      <c r="O8050" t="s">
        <v>6</v>
      </c>
      <c r="P8050" t="s">
        <v>6</v>
      </c>
      <c r="Q8050" t="s">
        <v>6</v>
      </c>
      <c r="R8050" t="s">
        <v>6</v>
      </c>
      <c r="S8050" t="s">
        <v>6</v>
      </c>
      <c r="T8050" t="s">
        <v>883</v>
      </c>
      <c r="U8050" t="s">
        <v>6</v>
      </c>
      <c r="V8050" t="s">
        <v>6</v>
      </c>
      <c r="W8050" t="s">
        <v>412</v>
      </c>
      <c r="X8050" t="s">
        <v>412</v>
      </c>
      <c r="Y8050" t="s">
        <v>6</v>
      </c>
      <c r="Z8050" t="s">
        <v>6</v>
      </c>
      <c r="AA8050" t="s">
        <v>6</v>
      </c>
      <c r="AB8050" t="s">
        <v>799</v>
      </c>
      <c r="AC8050" t="s">
        <v>713</v>
      </c>
    </row>
    <row r="8051" spans="1:29" x14ac:dyDescent="0.25">
      <c r="A8051" t="s">
        <v>390</v>
      </c>
      <c r="B8051">
        <v>666</v>
      </c>
      <c r="C8051" t="s">
        <v>206</v>
      </c>
      <c r="D8051">
        <v>1957</v>
      </c>
      <c r="E8051" t="s">
        <v>9045</v>
      </c>
      <c r="F8051" t="s">
        <v>6</v>
      </c>
      <c r="G8051" t="s">
        <v>6</v>
      </c>
      <c r="H8051" t="s">
        <v>6</v>
      </c>
      <c r="I8051" t="s">
        <v>6</v>
      </c>
      <c r="J8051" t="s">
        <v>6</v>
      </c>
      <c r="K8051" t="s">
        <v>6</v>
      </c>
      <c r="L8051" t="s">
        <v>6</v>
      </c>
      <c r="M8051" t="s">
        <v>6</v>
      </c>
      <c r="N8051" t="s">
        <v>6</v>
      </c>
      <c r="O8051" t="s">
        <v>6</v>
      </c>
      <c r="P8051" t="s">
        <v>6</v>
      </c>
      <c r="Q8051" t="s">
        <v>6</v>
      </c>
      <c r="R8051" t="s">
        <v>6</v>
      </c>
      <c r="S8051" t="s">
        <v>6</v>
      </c>
      <c r="T8051" t="s">
        <v>883</v>
      </c>
      <c r="U8051" t="s">
        <v>6</v>
      </c>
      <c r="V8051" t="s">
        <v>6</v>
      </c>
      <c r="W8051" t="s">
        <v>412</v>
      </c>
      <c r="X8051" t="s">
        <v>412</v>
      </c>
      <c r="Y8051" t="s">
        <v>6</v>
      </c>
      <c r="Z8051" t="s">
        <v>6</v>
      </c>
      <c r="AA8051" t="s">
        <v>6</v>
      </c>
      <c r="AB8051" t="s">
        <v>799</v>
      </c>
      <c r="AC8051" t="s">
        <v>713</v>
      </c>
    </row>
    <row r="8052" spans="1:29" x14ac:dyDescent="0.25">
      <c r="A8052" t="s">
        <v>390</v>
      </c>
      <c r="B8052">
        <v>666</v>
      </c>
      <c r="C8052" t="s">
        <v>206</v>
      </c>
      <c r="D8052">
        <v>1958</v>
      </c>
      <c r="E8052" t="s">
        <v>9046</v>
      </c>
      <c r="F8052" t="s">
        <v>6</v>
      </c>
      <c r="G8052" t="s">
        <v>6</v>
      </c>
      <c r="H8052" t="s">
        <v>6</v>
      </c>
      <c r="I8052" t="s">
        <v>6</v>
      </c>
      <c r="J8052" t="s">
        <v>6</v>
      </c>
      <c r="K8052" t="s">
        <v>6</v>
      </c>
      <c r="L8052" t="s">
        <v>6</v>
      </c>
      <c r="M8052" t="s">
        <v>6</v>
      </c>
      <c r="N8052" t="s">
        <v>6</v>
      </c>
      <c r="O8052" t="s">
        <v>6</v>
      </c>
      <c r="P8052" t="s">
        <v>6</v>
      </c>
      <c r="Q8052" t="s">
        <v>6</v>
      </c>
      <c r="R8052" t="s">
        <v>6</v>
      </c>
      <c r="S8052" t="s">
        <v>6</v>
      </c>
      <c r="T8052" t="s">
        <v>883</v>
      </c>
      <c r="U8052" t="s">
        <v>6</v>
      </c>
      <c r="V8052" t="s">
        <v>6</v>
      </c>
      <c r="W8052" t="s">
        <v>412</v>
      </c>
      <c r="X8052" t="s">
        <v>412</v>
      </c>
      <c r="Y8052" t="s">
        <v>6</v>
      </c>
      <c r="Z8052" t="s">
        <v>6</v>
      </c>
      <c r="AA8052" t="s">
        <v>6</v>
      </c>
      <c r="AB8052" t="s">
        <v>799</v>
      </c>
      <c r="AC8052" t="s">
        <v>713</v>
      </c>
    </row>
    <row r="8053" spans="1:29" x14ac:dyDescent="0.25">
      <c r="A8053" t="s">
        <v>390</v>
      </c>
      <c r="B8053">
        <v>666</v>
      </c>
      <c r="C8053" t="s">
        <v>206</v>
      </c>
      <c r="D8053">
        <v>1959</v>
      </c>
      <c r="E8053" t="s">
        <v>9047</v>
      </c>
      <c r="F8053" t="s">
        <v>6</v>
      </c>
      <c r="G8053" t="s">
        <v>6</v>
      </c>
      <c r="H8053" t="s">
        <v>6</v>
      </c>
      <c r="I8053" t="s">
        <v>6</v>
      </c>
      <c r="J8053" t="s">
        <v>6</v>
      </c>
      <c r="K8053" t="s">
        <v>6</v>
      </c>
      <c r="L8053" t="s">
        <v>6</v>
      </c>
      <c r="M8053" t="s">
        <v>6</v>
      </c>
      <c r="N8053" t="s">
        <v>6</v>
      </c>
      <c r="O8053" t="s">
        <v>6</v>
      </c>
      <c r="P8053" t="s">
        <v>6</v>
      </c>
      <c r="Q8053" t="s">
        <v>6</v>
      </c>
      <c r="R8053" t="s">
        <v>6</v>
      </c>
      <c r="S8053" t="s">
        <v>6</v>
      </c>
      <c r="T8053" t="s">
        <v>883</v>
      </c>
      <c r="U8053" t="s">
        <v>6</v>
      </c>
      <c r="V8053" t="s">
        <v>6</v>
      </c>
      <c r="W8053" t="s">
        <v>412</v>
      </c>
      <c r="X8053" t="s">
        <v>412</v>
      </c>
      <c r="Y8053" t="s">
        <v>6</v>
      </c>
      <c r="Z8053" t="s">
        <v>6</v>
      </c>
      <c r="AA8053" t="s">
        <v>6</v>
      </c>
      <c r="AB8053" t="s">
        <v>799</v>
      </c>
      <c r="AC8053" t="s">
        <v>713</v>
      </c>
    </row>
    <row r="8054" spans="1:29" x14ac:dyDescent="0.25">
      <c r="A8054" t="s">
        <v>390</v>
      </c>
      <c r="B8054">
        <v>666</v>
      </c>
      <c r="C8054" t="s">
        <v>206</v>
      </c>
      <c r="D8054">
        <v>1960</v>
      </c>
      <c r="E8054" t="s">
        <v>9048</v>
      </c>
      <c r="F8054" t="s">
        <v>6</v>
      </c>
      <c r="G8054" t="s">
        <v>6</v>
      </c>
      <c r="H8054" t="s">
        <v>6</v>
      </c>
      <c r="I8054" t="s">
        <v>6</v>
      </c>
      <c r="J8054" t="s">
        <v>6</v>
      </c>
      <c r="K8054" t="s">
        <v>6</v>
      </c>
      <c r="L8054" t="s">
        <v>6</v>
      </c>
      <c r="M8054" t="s">
        <v>6</v>
      </c>
      <c r="N8054" t="s">
        <v>6</v>
      </c>
      <c r="O8054" t="s">
        <v>6</v>
      </c>
      <c r="P8054">
        <v>2.6105254784910752E-2</v>
      </c>
      <c r="Q8054" t="s">
        <v>6</v>
      </c>
      <c r="R8054" t="s">
        <v>6</v>
      </c>
      <c r="S8054" t="s">
        <v>6</v>
      </c>
      <c r="T8054" t="s">
        <v>883</v>
      </c>
      <c r="U8054" t="s">
        <v>6</v>
      </c>
      <c r="V8054" t="s">
        <v>6</v>
      </c>
      <c r="W8054" t="s">
        <v>412</v>
      </c>
      <c r="X8054" t="s">
        <v>412</v>
      </c>
      <c r="Y8054" t="s">
        <v>6</v>
      </c>
      <c r="Z8054" t="s">
        <v>6</v>
      </c>
      <c r="AA8054" t="s">
        <v>6</v>
      </c>
      <c r="AB8054" t="s">
        <v>799</v>
      </c>
      <c r="AC8054" t="s">
        <v>713</v>
      </c>
    </row>
    <row r="8055" spans="1:29" x14ac:dyDescent="0.25">
      <c r="A8055" t="s">
        <v>390</v>
      </c>
      <c r="B8055">
        <v>666</v>
      </c>
      <c r="C8055" t="s">
        <v>206</v>
      </c>
      <c r="D8055">
        <v>1961</v>
      </c>
      <c r="E8055" t="s">
        <v>9049</v>
      </c>
      <c r="F8055" t="s">
        <v>6</v>
      </c>
      <c r="G8055" t="s">
        <v>6</v>
      </c>
      <c r="H8055" t="s">
        <v>6</v>
      </c>
      <c r="I8055" t="s">
        <v>6</v>
      </c>
      <c r="J8055" t="s">
        <v>6</v>
      </c>
      <c r="K8055" t="s">
        <v>6</v>
      </c>
      <c r="L8055" t="s">
        <v>6</v>
      </c>
      <c r="M8055" t="s">
        <v>6</v>
      </c>
      <c r="N8055" t="s">
        <v>6</v>
      </c>
      <c r="O8055" t="s">
        <v>6</v>
      </c>
      <c r="P8055">
        <v>2.694219754114309E-2</v>
      </c>
      <c r="Q8055" t="s">
        <v>6</v>
      </c>
      <c r="R8055" t="s">
        <v>6</v>
      </c>
      <c r="S8055" t="s">
        <v>6</v>
      </c>
      <c r="T8055" t="s">
        <v>883</v>
      </c>
      <c r="U8055" t="s">
        <v>6</v>
      </c>
      <c r="V8055" t="s">
        <v>6</v>
      </c>
      <c r="W8055" t="s">
        <v>412</v>
      </c>
      <c r="X8055" t="s">
        <v>412</v>
      </c>
      <c r="Y8055" t="s">
        <v>6</v>
      </c>
      <c r="Z8055" t="s">
        <v>6</v>
      </c>
      <c r="AA8055" t="s">
        <v>6</v>
      </c>
      <c r="AB8055" t="s">
        <v>799</v>
      </c>
      <c r="AC8055" t="s">
        <v>713</v>
      </c>
    </row>
    <row r="8056" spans="1:29" x14ac:dyDescent="0.25">
      <c r="A8056" t="s">
        <v>390</v>
      </c>
      <c r="B8056">
        <v>666</v>
      </c>
      <c r="C8056" t="s">
        <v>206</v>
      </c>
      <c r="D8056">
        <v>1962</v>
      </c>
      <c r="E8056" t="s">
        <v>9050</v>
      </c>
      <c r="F8056" t="s">
        <v>6</v>
      </c>
      <c r="G8056" t="s">
        <v>6</v>
      </c>
      <c r="H8056" t="s">
        <v>6</v>
      </c>
      <c r="I8056" t="s">
        <v>6</v>
      </c>
      <c r="J8056" t="s">
        <v>6</v>
      </c>
      <c r="K8056" t="s">
        <v>6</v>
      </c>
      <c r="L8056" t="s">
        <v>6</v>
      </c>
      <c r="M8056" t="s">
        <v>6</v>
      </c>
      <c r="N8056" t="s">
        <v>6</v>
      </c>
      <c r="O8056" t="s">
        <v>6</v>
      </c>
      <c r="P8056">
        <v>3.1566004314697547E-2</v>
      </c>
      <c r="Q8056" t="s">
        <v>6</v>
      </c>
      <c r="R8056" t="s">
        <v>6</v>
      </c>
      <c r="S8056" t="s">
        <v>6</v>
      </c>
      <c r="T8056" t="s">
        <v>883</v>
      </c>
      <c r="U8056" t="s">
        <v>6</v>
      </c>
      <c r="V8056" t="s">
        <v>6</v>
      </c>
      <c r="W8056" t="s">
        <v>412</v>
      </c>
      <c r="X8056" t="s">
        <v>412</v>
      </c>
      <c r="Y8056" t="s">
        <v>6</v>
      </c>
      <c r="Z8056" t="s">
        <v>6</v>
      </c>
      <c r="AA8056" t="s">
        <v>6</v>
      </c>
      <c r="AB8056" t="s">
        <v>799</v>
      </c>
      <c r="AC8056" t="s">
        <v>713</v>
      </c>
    </row>
    <row r="8057" spans="1:29" x14ac:dyDescent="0.25">
      <c r="A8057" t="s">
        <v>390</v>
      </c>
      <c r="B8057">
        <v>666</v>
      </c>
      <c r="C8057" t="s">
        <v>206</v>
      </c>
      <c r="D8057">
        <v>1963</v>
      </c>
      <c r="E8057" t="s">
        <v>9051</v>
      </c>
      <c r="F8057" t="s">
        <v>6</v>
      </c>
      <c r="G8057" t="s">
        <v>6</v>
      </c>
      <c r="H8057" t="s">
        <v>6</v>
      </c>
      <c r="I8057" t="s">
        <v>6</v>
      </c>
      <c r="J8057" t="s">
        <v>6</v>
      </c>
      <c r="K8057" t="s">
        <v>6</v>
      </c>
      <c r="L8057" t="s">
        <v>6</v>
      </c>
      <c r="M8057" t="s">
        <v>6</v>
      </c>
      <c r="N8057" t="s">
        <v>6</v>
      </c>
      <c r="O8057" t="s">
        <v>6</v>
      </c>
      <c r="P8057">
        <v>3.54564453307534E-2</v>
      </c>
      <c r="Q8057" t="s">
        <v>6</v>
      </c>
      <c r="R8057" t="s">
        <v>6</v>
      </c>
      <c r="S8057" t="s">
        <v>6</v>
      </c>
      <c r="T8057" t="s">
        <v>883</v>
      </c>
      <c r="U8057" t="s">
        <v>6</v>
      </c>
      <c r="V8057" t="s">
        <v>6</v>
      </c>
      <c r="W8057" t="s">
        <v>412</v>
      </c>
      <c r="X8057" t="s">
        <v>412</v>
      </c>
      <c r="Y8057" t="s">
        <v>6</v>
      </c>
      <c r="Z8057" t="s">
        <v>6</v>
      </c>
      <c r="AA8057" t="s">
        <v>6</v>
      </c>
      <c r="AB8057" t="s">
        <v>799</v>
      </c>
      <c r="AC8057" t="s">
        <v>713</v>
      </c>
    </row>
    <row r="8058" spans="1:29" x14ac:dyDescent="0.25">
      <c r="A8058" t="s">
        <v>390</v>
      </c>
      <c r="B8058">
        <v>666</v>
      </c>
      <c r="C8058" t="s">
        <v>206</v>
      </c>
      <c r="D8058">
        <v>1964</v>
      </c>
      <c r="E8058" t="s">
        <v>9052</v>
      </c>
      <c r="F8058" t="s">
        <v>6</v>
      </c>
      <c r="G8058" t="s">
        <v>6</v>
      </c>
      <c r="H8058" t="s">
        <v>6</v>
      </c>
      <c r="I8058" t="s">
        <v>6</v>
      </c>
      <c r="J8058" t="s">
        <v>6</v>
      </c>
      <c r="K8058" t="s">
        <v>6</v>
      </c>
      <c r="L8058" t="s">
        <v>6</v>
      </c>
      <c r="M8058" t="s">
        <v>6</v>
      </c>
      <c r="N8058" t="s">
        <v>6</v>
      </c>
      <c r="O8058" t="s">
        <v>6</v>
      </c>
      <c r="P8058">
        <v>3.9390325694690601E-2</v>
      </c>
      <c r="Q8058" t="s">
        <v>6</v>
      </c>
      <c r="R8058" t="s">
        <v>6</v>
      </c>
      <c r="S8058" t="s">
        <v>6</v>
      </c>
      <c r="T8058" t="s">
        <v>883</v>
      </c>
      <c r="U8058" t="s">
        <v>6</v>
      </c>
      <c r="V8058" t="s">
        <v>6</v>
      </c>
      <c r="W8058" t="s">
        <v>412</v>
      </c>
      <c r="X8058" t="s">
        <v>412</v>
      </c>
      <c r="Y8058" t="s">
        <v>6</v>
      </c>
      <c r="Z8058" t="s">
        <v>6</v>
      </c>
      <c r="AA8058" t="s">
        <v>6</v>
      </c>
      <c r="AB8058" t="s">
        <v>799</v>
      </c>
      <c r="AC8058" t="s">
        <v>713</v>
      </c>
    </row>
    <row r="8059" spans="1:29" x14ac:dyDescent="0.25">
      <c r="A8059" t="s">
        <v>390</v>
      </c>
      <c r="B8059">
        <v>666</v>
      </c>
      <c r="C8059" t="s">
        <v>206</v>
      </c>
      <c r="D8059">
        <v>1965</v>
      </c>
      <c r="E8059" t="s">
        <v>9053</v>
      </c>
      <c r="F8059" t="s">
        <v>6</v>
      </c>
      <c r="G8059" t="s">
        <v>6</v>
      </c>
      <c r="H8059" t="s">
        <v>6</v>
      </c>
      <c r="I8059" t="s">
        <v>6</v>
      </c>
      <c r="J8059" t="s">
        <v>6</v>
      </c>
      <c r="K8059" t="s">
        <v>6</v>
      </c>
      <c r="L8059" t="s">
        <v>6</v>
      </c>
      <c r="M8059" t="s">
        <v>6</v>
      </c>
      <c r="N8059" t="s">
        <v>6</v>
      </c>
      <c r="O8059" t="s">
        <v>6</v>
      </c>
      <c r="P8059">
        <v>4.3760675222422801E-2</v>
      </c>
      <c r="Q8059" t="s">
        <v>6</v>
      </c>
      <c r="R8059" t="s">
        <v>6</v>
      </c>
      <c r="S8059" t="s">
        <v>6</v>
      </c>
      <c r="T8059" t="s">
        <v>883</v>
      </c>
      <c r="U8059" t="s">
        <v>6</v>
      </c>
      <c r="V8059" t="s">
        <v>6</v>
      </c>
      <c r="W8059" t="s">
        <v>412</v>
      </c>
      <c r="X8059" t="s">
        <v>412</v>
      </c>
      <c r="Y8059" t="s">
        <v>6</v>
      </c>
      <c r="Z8059" t="s">
        <v>6</v>
      </c>
      <c r="AA8059" t="s">
        <v>6</v>
      </c>
      <c r="AB8059" t="s">
        <v>799</v>
      </c>
      <c r="AC8059" t="s">
        <v>713</v>
      </c>
    </row>
    <row r="8060" spans="1:29" x14ac:dyDescent="0.25">
      <c r="A8060" t="s">
        <v>390</v>
      </c>
      <c r="B8060">
        <v>666</v>
      </c>
      <c r="C8060" t="s">
        <v>206</v>
      </c>
      <c r="D8060">
        <v>1966</v>
      </c>
      <c r="E8060" t="s">
        <v>9054</v>
      </c>
      <c r="F8060" t="s">
        <v>6</v>
      </c>
      <c r="G8060" t="s">
        <v>6</v>
      </c>
      <c r="H8060" t="s">
        <v>6</v>
      </c>
      <c r="I8060" t="s">
        <v>6</v>
      </c>
      <c r="J8060" t="s">
        <v>6</v>
      </c>
      <c r="K8060" t="s">
        <v>6</v>
      </c>
      <c r="L8060" t="s">
        <v>6</v>
      </c>
      <c r="M8060" t="s">
        <v>6</v>
      </c>
      <c r="N8060" t="s">
        <v>6</v>
      </c>
      <c r="O8060" t="s">
        <v>6</v>
      </c>
      <c r="P8060">
        <v>4.8615901881874597E-2</v>
      </c>
      <c r="Q8060" t="s">
        <v>6</v>
      </c>
      <c r="R8060" t="s">
        <v>6</v>
      </c>
      <c r="S8060" t="s">
        <v>6</v>
      </c>
      <c r="T8060" t="s">
        <v>883</v>
      </c>
      <c r="U8060" t="s">
        <v>6</v>
      </c>
      <c r="V8060" t="s">
        <v>6</v>
      </c>
      <c r="W8060" t="s">
        <v>412</v>
      </c>
      <c r="X8060" t="s">
        <v>412</v>
      </c>
      <c r="Y8060" t="s">
        <v>6</v>
      </c>
      <c r="Z8060" t="s">
        <v>6</v>
      </c>
      <c r="AA8060" t="s">
        <v>6</v>
      </c>
      <c r="AB8060" t="s">
        <v>799</v>
      </c>
      <c r="AC8060" t="s">
        <v>713</v>
      </c>
    </row>
    <row r="8061" spans="1:29" x14ac:dyDescent="0.25">
      <c r="A8061" t="s">
        <v>390</v>
      </c>
      <c r="B8061">
        <v>666</v>
      </c>
      <c r="C8061" t="s">
        <v>206</v>
      </c>
      <c r="D8061">
        <v>1967</v>
      </c>
      <c r="E8061" t="s">
        <v>9055</v>
      </c>
      <c r="F8061" t="s">
        <v>6</v>
      </c>
      <c r="G8061" t="s">
        <v>6</v>
      </c>
      <c r="H8061" t="s">
        <v>6</v>
      </c>
      <c r="I8061" t="s">
        <v>6</v>
      </c>
      <c r="J8061" t="s">
        <v>6</v>
      </c>
      <c r="K8061" t="s">
        <v>6</v>
      </c>
      <c r="L8061" t="s">
        <v>6</v>
      </c>
      <c r="M8061" t="s">
        <v>6</v>
      </c>
      <c r="N8061" t="s">
        <v>6</v>
      </c>
      <c r="O8061" t="s">
        <v>6</v>
      </c>
      <c r="P8061">
        <v>5.4009823066335498E-2</v>
      </c>
      <c r="Q8061" t="s">
        <v>6</v>
      </c>
      <c r="R8061" t="s">
        <v>6</v>
      </c>
      <c r="S8061" t="s">
        <v>6</v>
      </c>
      <c r="T8061" t="s">
        <v>883</v>
      </c>
      <c r="U8061" t="s">
        <v>6</v>
      </c>
      <c r="V8061" t="s">
        <v>6</v>
      </c>
      <c r="W8061" t="s">
        <v>412</v>
      </c>
      <c r="X8061" t="s">
        <v>412</v>
      </c>
      <c r="Y8061" t="s">
        <v>6</v>
      </c>
      <c r="Z8061" t="s">
        <v>6</v>
      </c>
      <c r="AA8061" t="s">
        <v>6</v>
      </c>
      <c r="AB8061" t="s">
        <v>799</v>
      </c>
      <c r="AC8061" t="s">
        <v>713</v>
      </c>
    </row>
    <row r="8062" spans="1:29" x14ac:dyDescent="0.25">
      <c r="A8062" t="s">
        <v>390</v>
      </c>
      <c r="B8062">
        <v>666</v>
      </c>
      <c r="C8062" t="s">
        <v>206</v>
      </c>
      <c r="D8062">
        <v>1968</v>
      </c>
      <c r="E8062" t="s">
        <v>9056</v>
      </c>
      <c r="F8062" t="s">
        <v>6</v>
      </c>
      <c r="G8062" t="s">
        <v>6</v>
      </c>
      <c r="H8062" t="s">
        <v>6</v>
      </c>
      <c r="I8062" t="s">
        <v>6</v>
      </c>
      <c r="J8062" t="s">
        <v>6</v>
      </c>
      <c r="K8062" t="s">
        <v>6</v>
      </c>
      <c r="L8062" t="s">
        <v>6</v>
      </c>
      <c r="M8062" t="s">
        <v>6</v>
      </c>
      <c r="N8062" t="s">
        <v>6</v>
      </c>
      <c r="O8062" t="s">
        <v>6</v>
      </c>
      <c r="P8062">
        <v>6.5631715531684801E-2</v>
      </c>
      <c r="Q8062" t="s">
        <v>6</v>
      </c>
      <c r="R8062" t="s">
        <v>6</v>
      </c>
      <c r="S8062" t="s">
        <v>6</v>
      </c>
      <c r="T8062" t="s">
        <v>883</v>
      </c>
      <c r="U8062" t="s">
        <v>6</v>
      </c>
      <c r="V8062" t="s">
        <v>6</v>
      </c>
      <c r="W8062" t="s">
        <v>412</v>
      </c>
      <c r="X8062" t="s">
        <v>412</v>
      </c>
      <c r="Y8062" t="s">
        <v>6</v>
      </c>
      <c r="Z8062" t="s">
        <v>6</v>
      </c>
      <c r="AA8062" t="s">
        <v>6</v>
      </c>
      <c r="AB8062" t="s">
        <v>799</v>
      </c>
      <c r="AC8062" t="s">
        <v>713</v>
      </c>
    </row>
    <row r="8063" spans="1:29" x14ac:dyDescent="0.25">
      <c r="A8063" t="s">
        <v>390</v>
      </c>
      <c r="B8063">
        <v>666</v>
      </c>
      <c r="C8063" t="s">
        <v>206</v>
      </c>
      <c r="D8063">
        <v>1969</v>
      </c>
      <c r="E8063" t="s">
        <v>9057</v>
      </c>
      <c r="F8063" t="s">
        <v>6</v>
      </c>
      <c r="G8063" t="s">
        <v>6</v>
      </c>
      <c r="H8063" t="s">
        <v>6</v>
      </c>
      <c r="I8063" t="s">
        <v>6</v>
      </c>
      <c r="J8063" t="s">
        <v>6</v>
      </c>
      <c r="K8063" t="s">
        <v>6</v>
      </c>
      <c r="L8063" t="s">
        <v>6</v>
      </c>
      <c r="M8063" t="s">
        <v>6</v>
      </c>
      <c r="N8063" t="s">
        <v>6</v>
      </c>
      <c r="O8063" t="s">
        <v>6</v>
      </c>
      <c r="P8063">
        <v>8.2345822386245104E-2</v>
      </c>
      <c r="Q8063" t="s">
        <v>6</v>
      </c>
      <c r="R8063" t="s">
        <v>6</v>
      </c>
      <c r="S8063" t="s">
        <v>6</v>
      </c>
      <c r="T8063" t="s">
        <v>883</v>
      </c>
      <c r="U8063" t="s">
        <v>6</v>
      </c>
      <c r="V8063" t="s">
        <v>6</v>
      </c>
      <c r="W8063" t="s">
        <v>412</v>
      </c>
      <c r="X8063" t="s">
        <v>412</v>
      </c>
      <c r="Y8063" t="s">
        <v>6</v>
      </c>
      <c r="Z8063" t="s">
        <v>6</v>
      </c>
      <c r="AA8063" t="s">
        <v>6</v>
      </c>
      <c r="AB8063" t="s">
        <v>799</v>
      </c>
      <c r="AC8063" t="s">
        <v>713</v>
      </c>
    </row>
    <row r="8064" spans="1:29" x14ac:dyDescent="0.25">
      <c r="A8064" t="s">
        <v>390</v>
      </c>
      <c r="B8064">
        <v>666</v>
      </c>
      <c r="C8064" t="s">
        <v>206</v>
      </c>
      <c r="D8064">
        <v>1970</v>
      </c>
      <c r="E8064" t="s">
        <v>9058</v>
      </c>
      <c r="F8064" t="s">
        <v>6</v>
      </c>
      <c r="G8064" t="s">
        <v>6</v>
      </c>
      <c r="H8064" t="s">
        <v>6</v>
      </c>
      <c r="I8064" t="s">
        <v>6</v>
      </c>
      <c r="J8064" t="s">
        <v>6</v>
      </c>
      <c r="K8064" t="s">
        <v>6</v>
      </c>
      <c r="L8064" t="s">
        <v>6</v>
      </c>
      <c r="M8064" t="s">
        <v>6</v>
      </c>
      <c r="N8064" t="s">
        <v>6</v>
      </c>
      <c r="O8064">
        <v>6.2375625189853725</v>
      </c>
      <c r="P8064">
        <v>0.102628488819087</v>
      </c>
      <c r="Q8064" t="s">
        <v>6</v>
      </c>
      <c r="R8064" t="s">
        <v>6</v>
      </c>
      <c r="S8064" t="s">
        <v>6</v>
      </c>
      <c r="T8064" t="s">
        <v>883</v>
      </c>
      <c r="U8064" t="s">
        <v>6</v>
      </c>
      <c r="V8064" t="s">
        <v>6</v>
      </c>
      <c r="W8064" t="s">
        <v>412</v>
      </c>
      <c r="X8064" t="s">
        <v>412</v>
      </c>
      <c r="Y8064" t="s">
        <v>6</v>
      </c>
      <c r="Z8064" t="s">
        <v>6</v>
      </c>
      <c r="AA8064" t="s">
        <v>6</v>
      </c>
      <c r="AB8064" t="s">
        <v>799</v>
      </c>
      <c r="AC8064" t="s">
        <v>713</v>
      </c>
    </row>
    <row r="8065" spans="1:29" x14ac:dyDescent="0.25">
      <c r="A8065" t="s">
        <v>390</v>
      </c>
      <c r="B8065">
        <v>666</v>
      </c>
      <c r="C8065" t="s">
        <v>206</v>
      </c>
      <c r="D8065">
        <v>1971</v>
      </c>
      <c r="E8065" t="s">
        <v>9059</v>
      </c>
      <c r="F8065" t="s">
        <v>6</v>
      </c>
      <c r="G8065" t="s">
        <v>6</v>
      </c>
      <c r="H8065" t="s">
        <v>6</v>
      </c>
      <c r="I8065" t="s">
        <v>6</v>
      </c>
      <c r="J8065" t="s">
        <v>6</v>
      </c>
      <c r="K8065" t="s">
        <v>6</v>
      </c>
      <c r="L8065" t="s">
        <v>6</v>
      </c>
      <c r="M8065" t="s">
        <v>6</v>
      </c>
      <c r="N8065" t="s">
        <v>6</v>
      </c>
      <c r="O8065">
        <v>5.4432703490178103</v>
      </c>
      <c r="P8065">
        <v>0.125092881093019</v>
      </c>
      <c r="Q8065" t="s">
        <v>6</v>
      </c>
      <c r="R8065" t="s">
        <v>6</v>
      </c>
      <c r="S8065" t="s">
        <v>6</v>
      </c>
      <c r="T8065" t="s">
        <v>883</v>
      </c>
      <c r="U8065" t="s">
        <v>6</v>
      </c>
      <c r="V8065" t="s">
        <v>6</v>
      </c>
      <c r="W8065" t="s">
        <v>412</v>
      </c>
      <c r="X8065" t="s">
        <v>412</v>
      </c>
      <c r="Y8065" t="s">
        <v>6</v>
      </c>
      <c r="Z8065" t="s">
        <v>6</v>
      </c>
      <c r="AA8065" t="s">
        <v>6</v>
      </c>
      <c r="AB8065" t="s">
        <v>799</v>
      </c>
      <c r="AC8065" t="s">
        <v>713</v>
      </c>
    </row>
    <row r="8066" spans="1:29" x14ac:dyDescent="0.25">
      <c r="A8066" t="s">
        <v>390</v>
      </c>
      <c r="B8066">
        <v>666</v>
      </c>
      <c r="C8066" t="s">
        <v>206</v>
      </c>
      <c r="D8066">
        <v>1972</v>
      </c>
      <c r="E8066" t="s">
        <v>9060</v>
      </c>
      <c r="F8066" t="s">
        <v>6</v>
      </c>
      <c r="G8066" t="s">
        <v>6</v>
      </c>
      <c r="H8066" t="s">
        <v>6</v>
      </c>
      <c r="I8066" t="s">
        <v>6</v>
      </c>
      <c r="J8066" t="s">
        <v>6</v>
      </c>
      <c r="K8066" t="s">
        <v>6</v>
      </c>
      <c r="L8066" t="s">
        <v>6</v>
      </c>
      <c r="M8066" t="s">
        <v>6</v>
      </c>
      <c r="N8066" t="s">
        <v>6</v>
      </c>
      <c r="O8066">
        <v>5.4086698448928932</v>
      </c>
      <c r="P8066">
        <v>0.14878171549213601</v>
      </c>
      <c r="Q8066" t="s">
        <v>6</v>
      </c>
      <c r="R8066" t="s">
        <v>6</v>
      </c>
      <c r="S8066" t="s">
        <v>6</v>
      </c>
      <c r="T8066" t="s">
        <v>883</v>
      </c>
      <c r="U8066" t="s">
        <v>6</v>
      </c>
      <c r="V8066" t="s">
        <v>6</v>
      </c>
      <c r="W8066" t="s">
        <v>412</v>
      </c>
      <c r="X8066" t="s">
        <v>412</v>
      </c>
      <c r="Y8066" t="s">
        <v>6</v>
      </c>
      <c r="Z8066" t="s">
        <v>6</v>
      </c>
      <c r="AA8066" t="s">
        <v>6</v>
      </c>
      <c r="AB8066" t="s">
        <v>799</v>
      </c>
      <c r="AC8066" t="s">
        <v>713</v>
      </c>
    </row>
    <row r="8067" spans="1:29" x14ac:dyDescent="0.25">
      <c r="A8067" t="s">
        <v>390</v>
      </c>
      <c r="B8067">
        <v>666</v>
      </c>
      <c r="C8067" t="s">
        <v>206</v>
      </c>
      <c r="D8067">
        <v>1973</v>
      </c>
      <c r="E8067" t="s">
        <v>9061</v>
      </c>
      <c r="F8067" t="s">
        <v>6</v>
      </c>
      <c r="G8067" t="s">
        <v>6</v>
      </c>
      <c r="H8067" t="s">
        <v>6</v>
      </c>
      <c r="I8067">
        <v>2.8526416662556362</v>
      </c>
      <c r="J8067" t="s">
        <v>6</v>
      </c>
      <c r="K8067" t="s">
        <v>6</v>
      </c>
      <c r="L8067" t="s">
        <v>6</v>
      </c>
      <c r="M8067" t="s">
        <v>6</v>
      </c>
      <c r="N8067" t="s">
        <v>6</v>
      </c>
      <c r="O8067">
        <v>4.5375649779730747</v>
      </c>
      <c r="P8067">
        <v>0.176503065897124</v>
      </c>
      <c r="Q8067" t="s">
        <v>6</v>
      </c>
      <c r="R8067" t="s">
        <v>6</v>
      </c>
      <c r="S8067" t="s">
        <v>6</v>
      </c>
      <c r="T8067" t="s">
        <v>883</v>
      </c>
      <c r="U8067" t="s">
        <v>6</v>
      </c>
      <c r="V8067" t="s">
        <v>6</v>
      </c>
      <c r="W8067" t="s">
        <v>412</v>
      </c>
      <c r="X8067" t="s">
        <v>412</v>
      </c>
      <c r="Y8067" t="s">
        <v>6</v>
      </c>
      <c r="Z8067" t="s">
        <v>6</v>
      </c>
      <c r="AA8067" t="s">
        <v>6</v>
      </c>
      <c r="AB8067" t="s">
        <v>799</v>
      </c>
      <c r="AC8067" t="s">
        <v>713</v>
      </c>
    </row>
    <row r="8068" spans="1:29" x14ac:dyDescent="0.25">
      <c r="A8068" t="s">
        <v>390</v>
      </c>
      <c r="B8068">
        <v>666</v>
      </c>
      <c r="C8068" t="s">
        <v>206</v>
      </c>
      <c r="D8068">
        <v>1974</v>
      </c>
      <c r="E8068" t="s">
        <v>9062</v>
      </c>
      <c r="F8068" t="s">
        <v>6</v>
      </c>
      <c r="G8068" t="s">
        <v>6</v>
      </c>
      <c r="H8068" t="s">
        <v>6</v>
      </c>
      <c r="I8068">
        <v>3.2164590361944643</v>
      </c>
      <c r="J8068" t="s">
        <v>6</v>
      </c>
      <c r="K8068" t="s">
        <v>6</v>
      </c>
      <c r="L8068" t="s">
        <v>6</v>
      </c>
      <c r="M8068" t="s">
        <v>6</v>
      </c>
      <c r="N8068" t="s">
        <v>6</v>
      </c>
      <c r="O8068">
        <v>4.1365095986946763</v>
      </c>
      <c r="P8068">
        <v>0.21268730374051001</v>
      </c>
      <c r="Q8068" t="s">
        <v>6</v>
      </c>
      <c r="R8068" t="s">
        <v>6</v>
      </c>
      <c r="S8068" t="s">
        <v>6</v>
      </c>
      <c r="T8068" t="s">
        <v>883</v>
      </c>
      <c r="U8068" t="s">
        <v>6</v>
      </c>
      <c r="V8068" t="s">
        <v>6</v>
      </c>
      <c r="W8068" t="s">
        <v>412</v>
      </c>
      <c r="X8068" t="s">
        <v>412</v>
      </c>
      <c r="Y8068" t="s">
        <v>6</v>
      </c>
      <c r="Z8068" t="s">
        <v>6</v>
      </c>
      <c r="AA8068" t="s">
        <v>6</v>
      </c>
      <c r="AB8068" t="s">
        <v>799</v>
      </c>
      <c r="AC8068" t="s">
        <v>713</v>
      </c>
    </row>
    <row r="8069" spans="1:29" x14ac:dyDescent="0.25">
      <c r="A8069" t="s">
        <v>390</v>
      </c>
      <c r="B8069">
        <v>666</v>
      </c>
      <c r="C8069" t="s">
        <v>206</v>
      </c>
      <c r="D8069">
        <v>1975</v>
      </c>
      <c r="E8069" t="s">
        <v>9063</v>
      </c>
      <c r="F8069" t="s">
        <v>6</v>
      </c>
      <c r="G8069" t="s">
        <v>6</v>
      </c>
      <c r="H8069" t="s">
        <v>6</v>
      </c>
      <c r="I8069">
        <v>2.3751811749389784</v>
      </c>
      <c r="J8069" t="s">
        <v>6</v>
      </c>
      <c r="K8069" t="s">
        <v>6</v>
      </c>
      <c r="L8069" t="s">
        <v>6</v>
      </c>
      <c r="M8069" t="s">
        <v>6</v>
      </c>
      <c r="N8069" t="s">
        <v>6</v>
      </c>
      <c r="O8069">
        <v>5.4401861717422708</v>
      </c>
      <c r="P8069">
        <v>0.247981082965232</v>
      </c>
      <c r="Q8069" t="s">
        <v>6</v>
      </c>
      <c r="R8069" t="s">
        <v>6</v>
      </c>
      <c r="S8069" t="s">
        <v>6</v>
      </c>
      <c r="T8069" t="s">
        <v>883</v>
      </c>
      <c r="U8069" t="s">
        <v>6</v>
      </c>
      <c r="V8069" t="s">
        <v>6</v>
      </c>
      <c r="W8069" t="s">
        <v>412</v>
      </c>
      <c r="X8069" t="s">
        <v>412</v>
      </c>
      <c r="Y8069" t="s">
        <v>6</v>
      </c>
      <c r="Z8069" t="s">
        <v>6</v>
      </c>
      <c r="AA8069" t="s">
        <v>6</v>
      </c>
      <c r="AB8069" t="s">
        <v>799</v>
      </c>
      <c r="AC8069" t="s">
        <v>713</v>
      </c>
    </row>
    <row r="8070" spans="1:29" x14ac:dyDescent="0.25">
      <c r="A8070" t="s">
        <v>390</v>
      </c>
      <c r="B8070">
        <v>666</v>
      </c>
      <c r="C8070" t="s">
        <v>206</v>
      </c>
      <c r="D8070">
        <v>1976</v>
      </c>
      <c r="E8070" t="s">
        <v>9064</v>
      </c>
      <c r="F8070" t="s">
        <v>6</v>
      </c>
      <c r="G8070" t="s">
        <v>6</v>
      </c>
      <c r="H8070" t="s">
        <v>6</v>
      </c>
      <c r="I8070">
        <v>2.6517443646088461</v>
      </c>
      <c r="J8070" t="s">
        <v>6</v>
      </c>
      <c r="K8070" t="s">
        <v>6</v>
      </c>
      <c r="L8070" t="s">
        <v>6</v>
      </c>
      <c r="M8070" t="s">
        <v>6</v>
      </c>
      <c r="N8070" t="s">
        <v>6</v>
      </c>
      <c r="O8070">
        <v>7.1346562467883672</v>
      </c>
      <c r="P8070">
        <v>0.29177020618053701</v>
      </c>
      <c r="Q8070" t="s">
        <v>6</v>
      </c>
      <c r="R8070" t="s">
        <v>6</v>
      </c>
      <c r="S8070" t="s">
        <v>6</v>
      </c>
      <c r="T8070" t="s">
        <v>883</v>
      </c>
      <c r="U8070" t="s">
        <v>6</v>
      </c>
      <c r="V8070" t="s">
        <v>6</v>
      </c>
      <c r="W8070" t="s">
        <v>412</v>
      </c>
      <c r="X8070" t="s">
        <v>412</v>
      </c>
      <c r="Y8070" t="s">
        <v>6</v>
      </c>
      <c r="Z8070" t="s">
        <v>6</v>
      </c>
      <c r="AA8070" t="s">
        <v>6</v>
      </c>
      <c r="AB8070" t="s">
        <v>799</v>
      </c>
      <c r="AC8070" t="s">
        <v>713</v>
      </c>
    </row>
    <row r="8071" spans="1:29" x14ac:dyDescent="0.25">
      <c r="A8071" t="s">
        <v>390</v>
      </c>
      <c r="B8071">
        <v>666</v>
      </c>
      <c r="C8071" t="s">
        <v>206</v>
      </c>
      <c r="D8071">
        <v>1977</v>
      </c>
      <c r="E8071" t="s">
        <v>9065</v>
      </c>
      <c r="F8071" t="s">
        <v>6</v>
      </c>
      <c r="G8071" t="s">
        <v>6</v>
      </c>
      <c r="H8071" t="s">
        <v>6</v>
      </c>
      <c r="I8071">
        <v>3.90906866327414</v>
      </c>
      <c r="J8071" t="s">
        <v>6</v>
      </c>
      <c r="K8071" t="s">
        <v>6</v>
      </c>
      <c r="L8071" t="s">
        <v>6</v>
      </c>
      <c r="M8071" t="s">
        <v>6</v>
      </c>
      <c r="N8071" t="s">
        <v>6</v>
      </c>
      <c r="O8071">
        <v>14.593323943098333</v>
      </c>
      <c r="P8071">
        <v>0.23688506899349401</v>
      </c>
      <c r="Q8071" t="s">
        <v>6</v>
      </c>
      <c r="R8071" t="s">
        <v>6</v>
      </c>
      <c r="S8071" t="s">
        <v>6</v>
      </c>
      <c r="T8071" t="s">
        <v>883</v>
      </c>
      <c r="U8071" t="s">
        <v>6</v>
      </c>
      <c r="V8071" t="s">
        <v>6</v>
      </c>
      <c r="W8071" t="s">
        <v>412</v>
      </c>
      <c r="X8071" t="s">
        <v>412</v>
      </c>
      <c r="Y8071" t="s">
        <v>6</v>
      </c>
      <c r="Z8071" t="s">
        <v>6</v>
      </c>
      <c r="AA8071" t="s">
        <v>6</v>
      </c>
      <c r="AB8071" t="s">
        <v>799</v>
      </c>
      <c r="AC8071" t="s">
        <v>713</v>
      </c>
    </row>
    <row r="8072" spans="1:29" x14ac:dyDescent="0.25">
      <c r="A8072" t="s">
        <v>390</v>
      </c>
      <c r="B8072">
        <v>666</v>
      </c>
      <c r="C8072" t="s">
        <v>206</v>
      </c>
      <c r="D8072">
        <v>1978</v>
      </c>
      <c r="E8072" t="s">
        <v>9066</v>
      </c>
      <c r="F8072" t="s">
        <v>6</v>
      </c>
      <c r="G8072" t="s">
        <v>6</v>
      </c>
      <c r="H8072" t="s">
        <v>6</v>
      </c>
      <c r="I8072">
        <v>4.5930027660705406</v>
      </c>
      <c r="J8072" t="s">
        <v>6</v>
      </c>
      <c r="K8072" t="s">
        <v>6</v>
      </c>
      <c r="L8072" t="s">
        <v>6</v>
      </c>
      <c r="M8072" t="s">
        <v>6</v>
      </c>
      <c r="N8072" t="s">
        <v>6</v>
      </c>
      <c r="O8072">
        <v>13.510671236141683</v>
      </c>
      <c r="P8072">
        <v>0.316437867343901</v>
      </c>
      <c r="Q8072" t="s">
        <v>6</v>
      </c>
      <c r="R8072" t="s">
        <v>6</v>
      </c>
      <c r="S8072" t="s">
        <v>6</v>
      </c>
      <c r="T8072" t="s">
        <v>883</v>
      </c>
      <c r="U8072" t="s">
        <v>6</v>
      </c>
      <c r="V8072" t="s">
        <v>6</v>
      </c>
      <c r="W8072" t="s">
        <v>412</v>
      </c>
      <c r="X8072" t="s">
        <v>412</v>
      </c>
      <c r="Y8072" t="s">
        <v>6</v>
      </c>
      <c r="Z8072" t="s">
        <v>6</v>
      </c>
      <c r="AA8072" t="s">
        <v>6</v>
      </c>
      <c r="AB8072" t="s">
        <v>799</v>
      </c>
      <c r="AC8072" t="s">
        <v>713</v>
      </c>
    </row>
    <row r="8073" spans="1:29" x14ac:dyDescent="0.25">
      <c r="A8073" t="s">
        <v>390</v>
      </c>
      <c r="B8073">
        <v>666</v>
      </c>
      <c r="C8073" t="s">
        <v>206</v>
      </c>
      <c r="D8073">
        <v>1979</v>
      </c>
      <c r="E8073" t="s">
        <v>9067</v>
      </c>
      <c r="F8073" t="s">
        <v>6</v>
      </c>
      <c r="G8073" t="s">
        <v>6</v>
      </c>
      <c r="H8073" t="s">
        <v>6</v>
      </c>
      <c r="I8073">
        <v>6.4431316716362517</v>
      </c>
      <c r="J8073" t="s">
        <v>6</v>
      </c>
      <c r="K8073" t="s">
        <v>6</v>
      </c>
      <c r="L8073" t="s">
        <v>6</v>
      </c>
      <c r="M8073" t="s">
        <v>6</v>
      </c>
      <c r="N8073" t="s">
        <v>6</v>
      </c>
      <c r="O8073">
        <v>20.165165207089199</v>
      </c>
      <c r="P8073">
        <v>0.33011897139451801</v>
      </c>
      <c r="Q8073" t="s">
        <v>6</v>
      </c>
      <c r="R8073" t="s">
        <v>6</v>
      </c>
      <c r="S8073" t="s">
        <v>6</v>
      </c>
      <c r="T8073" t="s">
        <v>883</v>
      </c>
      <c r="U8073" t="s">
        <v>6</v>
      </c>
      <c r="V8073" t="s">
        <v>6</v>
      </c>
      <c r="W8073" t="s">
        <v>412</v>
      </c>
      <c r="X8073" t="s">
        <v>412</v>
      </c>
      <c r="Y8073" t="s">
        <v>6</v>
      </c>
      <c r="Z8073" t="s">
        <v>6</v>
      </c>
      <c r="AA8073" t="s">
        <v>6</v>
      </c>
      <c r="AB8073" t="s">
        <v>799</v>
      </c>
      <c r="AC8073" t="s">
        <v>713</v>
      </c>
    </row>
    <row r="8074" spans="1:29" x14ac:dyDescent="0.25">
      <c r="A8074" t="s">
        <v>390</v>
      </c>
      <c r="B8074">
        <v>666</v>
      </c>
      <c r="C8074" t="s">
        <v>206</v>
      </c>
      <c r="D8074">
        <v>1980</v>
      </c>
      <c r="E8074" t="s">
        <v>9068</v>
      </c>
      <c r="F8074" t="s">
        <v>6</v>
      </c>
      <c r="G8074" t="s">
        <v>6</v>
      </c>
      <c r="H8074" t="s">
        <v>6</v>
      </c>
      <c r="I8074">
        <v>6.4923340178497311</v>
      </c>
      <c r="J8074" t="s">
        <v>6</v>
      </c>
      <c r="K8074" t="s">
        <v>6</v>
      </c>
      <c r="L8074" t="s">
        <v>6</v>
      </c>
      <c r="M8074" t="s">
        <v>6</v>
      </c>
      <c r="N8074" t="s">
        <v>6</v>
      </c>
      <c r="O8074">
        <v>26.039583344807916</v>
      </c>
      <c r="P8074">
        <v>0.36536937155085603</v>
      </c>
      <c r="Q8074" t="s">
        <v>6</v>
      </c>
      <c r="R8074" t="s">
        <v>6</v>
      </c>
      <c r="S8074" t="s">
        <v>6</v>
      </c>
      <c r="T8074" t="s">
        <v>883</v>
      </c>
      <c r="U8074" t="s">
        <v>6</v>
      </c>
      <c r="V8074" t="s">
        <v>6</v>
      </c>
      <c r="W8074" t="s">
        <v>412</v>
      </c>
      <c r="X8074" t="s">
        <v>412</v>
      </c>
      <c r="Y8074" t="s">
        <v>6</v>
      </c>
      <c r="Z8074" t="s">
        <v>6</v>
      </c>
      <c r="AA8074" t="s">
        <v>6</v>
      </c>
      <c r="AB8074" t="s">
        <v>799</v>
      </c>
      <c r="AC8074" t="s">
        <v>713</v>
      </c>
    </row>
    <row r="8075" spans="1:29" x14ac:dyDescent="0.25">
      <c r="A8075" t="s">
        <v>390</v>
      </c>
      <c r="B8075">
        <v>666</v>
      </c>
      <c r="C8075" t="s">
        <v>206</v>
      </c>
      <c r="D8075">
        <v>1981</v>
      </c>
      <c r="E8075" t="s">
        <v>9069</v>
      </c>
      <c r="F8075" t="s">
        <v>6</v>
      </c>
      <c r="G8075" t="s">
        <v>6</v>
      </c>
      <c r="H8075" t="s">
        <v>6</v>
      </c>
      <c r="I8075">
        <v>10.012718108533631</v>
      </c>
      <c r="J8075" t="s">
        <v>6</v>
      </c>
      <c r="K8075" t="s">
        <v>6</v>
      </c>
      <c r="L8075" t="s">
        <v>6</v>
      </c>
      <c r="M8075" t="s">
        <v>6</v>
      </c>
      <c r="N8075" t="s">
        <v>6</v>
      </c>
      <c r="O8075">
        <v>34.937861293121827</v>
      </c>
      <c r="P8075">
        <v>0.41483241163655399</v>
      </c>
      <c r="Q8075" t="s">
        <v>6</v>
      </c>
      <c r="R8075" t="s">
        <v>6</v>
      </c>
      <c r="S8075" t="s">
        <v>6</v>
      </c>
      <c r="T8075" t="s">
        <v>883</v>
      </c>
      <c r="U8075" t="s">
        <v>6</v>
      </c>
      <c r="V8075" t="s">
        <v>6</v>
      </c>
      <c r="W8075" t="s">
        <v>412</v>
      </c>
      <c r="X8075" t="s">
        <v>412</v>
      </c>
      <c r="Y8075" t="s">
        <v>6</v>
      </c>
      <c r="Z8075" t="s">
        <v>6</v>
      </c>
      <c r="AA8075" t="s">
        <v>6</v>
      </c>
      <c r="AB8075" t="s">
        <v>799</v>
      </c>
      <c r="AC8075" t="s">
        <v>713</v>
      </c>
    </row>
    <row r="8076" spans="1:29" x14ac:dyDescent="0.25">
      <c r="A8076" t="s">
        <v>390</v>
      </c>
      <c r="B8076">
        <v>666</v>
      </c>
      <c r="C8076" t="s">
        <v>206</v>
      </c>
      <c r="D8076">
        <v>1982</v>
      </c>
      <c r="E8076" t="s">
        <v>9070</v>
      </c>
      <c r="F8076" t="s">
        <v>6</v>
      </c>
      <c r="G8076" t="s">
        <v>6</v>
      </c>
      <c r="H8076" t="s">
        <v>6</v>
      </c>
      <c r="I8076">
        <v>11.982993070494892</v>
      </c>
      <c r="J8076" t="s">
        <v>6</v>
      </c>
      <c r="K8076" t="s">
        <v>6</v>
      </c>
      <c r="L8076" t="s">
        <v>6</v>
      </c>
      <c r="M8076" t="s">
        <v>6</v>
      </c>
      <c r="N8076" t="s">
        <v>6</v>
      </c>
      <c r="O8076">
        <v>54.861107197749909</v>
      </c>
      <c r="P8076">
        <v>0.429391886461927</v>
      </c>
      <c r="Q8076" t="s">
        <v>6</v>
      </c>
      <c r="R8076" t="s">
        <v>6</v>
      </c>
      <c r="S8076" t="s">
        <v>6</v>
      </c>
      <c r="T8076" t="s">
        <v>883</v>
      </c>
      <c r="U8076" t="s">
        <v>6</v>
      </c>
      <c r="V8076" t="s">
        <v>6</v>
      </c>
      <c r="W8076" t="s">
        <v>412</v>
      </c>
      <c r="X8076" t="s">
        <v>412</v>
      </c>
      <c r="Y8076" t="s">
        <v>6</v>
      </c>
      <c r="Z8076" t="s">
        <v>6</v>
      </c>
      <c r="AA8076" t="s">
        <v>6</v>
      </c>
      <c r="AB8076" t="s">
        <v>799</v>
      </c>
      <c r="AC8076" t="s">
        <v>713</v>
      </c>
    </row>
    <row r="8077" spans="1:29" x14ac:dyDescent="0.25">
      <c r="A8077" t="s">
        <v>390</v>
      </c>
      <c r="B8077">
        <v>666</v>
      </c>
      <c r="C8077" t="s">
        <v>206</v>
      </c>
      <c r="D8077">
        <v>1983</v>
      </c>
      <c r="E8077" t="s">
        <v>9071</v>
      </c>
      <c r="F8077" t="s">
        <v>6</v>
      </c>
      <c r="G8077" t="s">
        <v>6</v>
      </c>
      <c r="H8077" t="s">
        <v>6</v>
      </c>
      <c r="I8077">
        <v>10.476157414535196</v>
      </c>
      <c r="J8077" t="s">
        <v>6</v>
      </c>
      <c r="K8077" t="s">
        <v>6</v>
      </c>
      <c r="L8077" t="s">
        <v>6</v>
      </c>
      <c r="M8077" t="s">
        <v>6</v>
      </c>
      <c r="N8077" t="s">
        <v>6</v>
      </c>
      <c r="O8077">
        <v>51.040923241121483</v>
      </c>
      <c r="P8077">
        <v>0.48522562222548798</v>
      </c>
      <c r="Q8077" t="s">
        <v>6</v>
      </c>
      <c r="R8077" t="s">
        <v>6</v>
      </c>
      <c r="S8077" t="s">
        <v>6</v>
      </c>
      <c r="T8077" t="s">
        <v>883</v>
      </c>
      <c r="U8077" t="s">
        <v>6</v>
      </c>
      <c r="V8077" t="s">
        <v>6</v>
      </c>
      <c r="W8077" t="s">
        <v>412</v>
      </c>
      <c r="X8077" t="s">
        <v>412</v>
      </c>
      <c r="Y8077" t="s">
        <v>6</v>
      </c>
      <c r="Z8077" t="s">
        <v>6</v>
      </c>
      <c r="AA8077" t="s">
        <v>6</v>
      </c>
      <c r="AB8077" t="s">
        <v>799</v>
      </c>
      <c r="AC8077" t="s">
        <v>713</v>
      </c>
    </row>
    <row r="8078" spans="1:29" x14ac:dyDescent="0.25">
      <c r="A8078" t="s">
        <v>390</v>
      </c>
      <c r="B8078">
        <v>666</v>
      </c>
      <c r="C8078" t="s">
        <v>206</v>
      </c>
      <c r="D8078">
        <v>1984</v>
      </c>
      <c r="E8078" t="s">
        <v>9072</v>
      </c>
      <c r="F8078" t="s">
        <v>6</v>
      </c>
      <c r="G8078" t="s">
        <v>6</v>
      </c>
      <c r="H8078" t="s">
        <v>6</v>
      </c>
      <c r="I8078">
        <v>12.663294564952674</v>
      </c>
      <c r="J8078" t="s">
        <v>6</v>
      </c>
      <c r="K8078" t="s">
        <v>6</v>
      </c>
      <c r="L8078" t="s">
        <v>6</v>
      </c>
      <c r="M8078" t="s">
        <v>6</v>
      </c>
      <c r="N8078" t="s">
        <v>6</v>
      </c>
      <c r="O8078">
        <v>51.709909012638825</v>
      </c>
      <c r="P8078">
        <v>0.56160740504946005</v>
      </c>
      <c r="Q8078" t="s">
        <v>6</v>
      </c>
      <c r="R8078" t="s">
        <v>6</v>
      </c>
      <c r="S8078" t="s">
        <v>6</v>
      </c>
      <c r="T8078" t="s">
        <v>883</v>
      </c>
      <c r="U8078" t="s">
        <v>6</v>
      </c>
      <c r="V8078" t="s">
        <v>6</v>
      </c>
      <c r="W8078" t="s">
        <v>412</v>
      </c>
      <c r="X8078" t="s">
        <v>412</v>
      </c>
      <c r="Y8078" t="s">
        <v>6</v>
      </c>
      <c r="Z8078" t="s">
        <v>6</v>
      </c>
      <c r="AA8078" t="s">
        <v>6</v>
      </c>
      <c r="AB8078" t="s">
        <v>799</v>
      </c>
      <c r="AC8078" t="s">
        <v>713</v>
      </c>
    </row>
    <row r="8079" spans="1:29" x14ac:dyDescent="0.25">
      <c r="A8079" t="s">
        <v>390</v>
      </c>
      <c r="B8079">
        <v>666</v>
      </c>
      <c r="C8079" t="s">
        <v>206</v>
      </c>
      <c r="D8079">
        <v>1985</v>
      </c>
      <c r="E8079" t="s">
        <v>9073</v>
      </c>
      <c r="F8079" t="s">
        <v>6</v>
      </c>
      <c r="G8079" t="s">
        <v>6</v>
      </c>
      <c r="H8079" t="s">
        <v>6</v>
      </c>
      <c r="I8079">
        <v>13.451459945820122</v>
      </c>
      <c r="J8079" t="s">
        <v>6</v>
      </c>
      <c r="K8079" t="s">
        <v>6</v>
      </c>
      <c r="L8079" t="s">
        <v>6</v>
      </c>
      <c r="M8079" t="s">
        <v>6</v>
      </c>
      <c r="N8079" t="s">
        <v>6</v>
      </c>
      <c r="O8079">
        <v>78.019422553738437</v>
      </c>
      <c r="P8079">
        <v>0.68362839699474298</v>
      </c>
      <c r="Q8079" t="s">
        <v>6</v>
      </c>
      <c r="R8079" t="s">
        <v>6</v>
      </c>
      <c r="S8079" t="s">
        <v>6</v>
      </c>
      <c r="T8079" t="s">
        <v>883</v>
      </c>
      <c r="U8079" t="s">
        <v>6</v>
      </c>
      <c r="V8079" t="s">
        <v>6</v>
      </c>
      <c r="W8079" t="s">
        <v>412</v>
      </c>
      <c r="X8079" t="s">
        <v>412</v>
      </c>
      <c r="Y8079" t="s">
        <v>6</v>
      </c>
      <c r="Z8079" t="s">
        <v>6</v>
      </c>
      <c r="AA8079" t="s">
        <v>6</v>
      </c>
      <c r="AB8079" t="s">
        <v>799</v>
      </c>
      <c r="AC8079" t="s">
        <v>713</v>
      </c>
    </row>
    <row r="8080" spans="1:29" x14ac:dyDescent="0.25">
      <c r="A8080" t="s">
        <v>390</v>
      </c>
      <c r="B8080">
        <v>666</v>
      </c>
      <c r="C8080" t="s">
        <v>206</v>
      </c>
      <c r="D8080">
        <v>1986</v>
      </c>
      <c r="E8080" t="s">
        <v>9074</v>
      </c>
      <c r="F8080" t="s">
        <v>6</v>
      </c>
      <c r="G8080" t="s">
        <v>6</v>
      </c>
      <c r="H8080" t="s">
        <v>6</v>
      </c>
      <c r="I8080">
        <v>11.627645156128336</v>
      </c>
      <c r="J8080" t="s">
        <v>6</v>
      </c>
      <c r="K8080" t="s">
        <v>6</v>
      </c>
      <c r="L8080" t="s">
        <v>6</v>
      </c>
      <c r="M8080" t="s">
        <v>6</v>
      </c>
      <c r="N8080" t="s">
        <v>6</v>
      </c>
      <c r="O8080">
        <v>83.658296494619165</v>
      </c>
      <c r="P8080">
        <v>0.81311390853864896</v>
      </c>
      <c r="Q8080" t="s">
        <v>6</v>
      </c>
      <c r="R8080" t="s">
        <v>6</v>
      </c>
      <c r="S8080" t="s">
        <v>6</v>
      </c>
      <c r="T8080" t="s">
        <v>883</v>
      </c>
      <c r="U8080" t="s">
        <v>6</v>
      </c>
      <c r="V8080" t="s">
        <v>6</v>
      </c>
      <c r="W8080" t="s">
        <v>412</v>
      </c>
      <c r="X8080" t="s">
        <v>412</v>
      </c>
      <c r="Y8080" t="s">
        <v>6</v>
      </c>
      <c r="Z8080" t="s">
        <v>6</v>
      </c>
      <c r="AA8080" t="s">
        <v>6</v>
      </c>
      <c r="AB8080" t="s">
        <v>799</v>
      </c>
      <c r="AC8080" t="s">
        <v>713</v>
      </c>
    </row>
    <row r="8081" spans="1:29" x14ac:dyDescent="0.25">
      <c r="A8081" t="s">
        <v>390</v>
      </c>
      <c r="B8081">
        <v>666</v>
      </c>
      <c r="C8081" t="s">
        <v>206</v>
      </c>
      <c r="D8081">
        <v>1987</v>
      </c>
      <c r="E8081" t="s">
        <v>9075</v>
      </c>
      <c r="F8081" t="s">
        <v>6</v>
      </c>
      <c r="G8081" t="s">
        <v>6</v>
      </c>
      <c r="H8081" t="s">
        <v>6</v>
      </c>
      <c r="I8081">
        <v>12.671285142862082</v>
      </c>
      <c r="J8081" t="s">
        <v>6</v>
      </c>
      <c r="K8081" t="s">
        <v>6</v>
      </c>
      <c r="L8081" t="s">
        <v>6</v>
      </c>
      <c r="M8081" t="s">
        <v>6</v>
      </c>
      <c r="N8081" t="s">
        <v>6</v>
      </c>
      <c r="O8081">
        <v>88.250448615611091</v>
      </c>
      <c r="P8081">
        <v>0.95309196058957701</v>
      </c>
      <c r="Q8081" t="s">
        <v>6</v>
      </c>
      <c r="R8081" t="s">
        <v>6</v>
      </c>
      <c r="S8081" t="s">
        <v>6</v>
      </c>
      <c r="T8081" t="s">
        <v>883</v>
      </c>
      <c r="U8081" t="s">
        <v>6</v>
      </c>
      <c r="V8081" t="s">
        <v>6</v>
      </c>
      <c r="W8081" t="s">
        <v>412</v>
      </c>
      <c r="X8081" t="s">
        <v>412</v>
      </c>
      <c r="Y8081" t="s">
        <v>6</v>
      </c>
      <c r="Z8081" t="s">
        <v>6</v>
      </c>
      <c r="AA8081" t="s">
        <v>6</v>
      </c>
      <c r="AB8081" t="s">
        <v>799</v>
      </c>
      <c r="AC8081" t="s">
        <v>713</v>
      </c>
    </row>
    <row r="8082" spans="1:29" x14ac:dyDescent="0.25">
      <c r="A8082" t="s">
        <v>390</v>
      </c>
      <c r="B8082">
        <v>666</v>
      </c>
      <c r="C8082" t="s">
        <v>206</v>
      </c>
      <c r="D8082">
        <v>1988</v>
      </c>
      <c r="E8082" t="s">
        <v>9076</v>
      </c>
      <c r="F8082" t="s">
        <v>6</v>
      </c>
      <c r="G8082" t="s">
        <v>6</v>
      </c>
      <c r="H8082" t="s">
        <v>6</v>
      </c>
      <c r="I8082">
        <v>13.226129549429345</v>
      </c>
      <c r="J8082" t="s">
        <v>6</v>
      </c>
      <c r="K8082" t="s">
        <v>6</v>
      </c>
      <c r="L8082" t="s">
        <v>6</v>
      </c>
      <c r="M8082" t="s">
        <v>6</v>
      </c>
      <c r="N8082" t="s">
        <v>6</v>
      </c>
      <c r="O8082">
        <v>96.071740432093549</v>
      </c>
      <c r="P8082">
        <v>1.2081841433867899</v>
      </c>
      <c r="Q8082" t="s">
        <v>6</v>
      </c>
      <c r="R8082" t="s">
        <v>6</v>
      </c>
      <c r="S8082" t="s">
        <v>6</v>
      </c>
      <c r="T8082" t="s">
        <v>883</v>
      </c>
      <c r="U8082" t="s">
        <v>6</v>
      </c>
      <c r="V8082" t="s">
        <v>6</v>
      </c>
      <c r="W8082" t="s">
        <v>412</v>
      </c>
      <c r="X8082" t="s">
        <v>412</v>
      </c>
      <c r="Y8082" t="s">
        <v>6</v>
      </c>
      <c r="Z8082" t="s">
        <v>6</v>
      </c>
      <c r="AA8082" t="s">
        <v>6</v>
      </c>
      <c r="AB8082" t="s">
        <v>799</v>
      </c>
      <c r="AC8082" t="s">
        <v>713</v>
      </c>
    </row>
    <row r="8083" spans="1:29" x14ac:dyDescent="0.25">
      <c r="A8083" t="s">
        <v>390</v>
      </c>
      <c r="B8083">
        <v>666</v>
      </c>
      <c r="C8083" t="s">
        <v>206</v>
      </c>
      <c r="D8083">
        <v>1989</v>
      </c>
      <c r="E8083" t="s">
        <v>9077</v>
      </c>
      <c r="F8083" t="s">
        <v>6</v>
      </c>
      <c r="G8083" t="s">
        <v>6</v>
      </c>
      <c r="H8083" t="s">
        <v>6</v>
      </c>
      <c r="I8083">
        <v>13.315148947145904</v>
      </c>
      <c r="J8083" t="s">
        <v>6</v>
      </c>
      <c r="K8083" t="s">
        <v>6</v>
      </c>
      <c r="L8083" t="s">
        <v>6</v>
      </c>
      <c r="M8083" t="s">
        <v>6</v>
      </c>
      <c r="N8083" t="s">
        <v>6</v>
      </c>
      <c r="O8083">
        <v>103.38314856629457</v>
      </c>
      <c r="P8083">
        <v>1.44902622393388</v>
      </c>
      <c r="Q8083" t="s">
        <v>6</v>
      </c>
      <c r="R8083" t="s">
        <v>6</v>
      </c>
      <c r="S8083" t="s">
        <v>6</v>
      </c>
      <c r="T8083" t="s">
        <v>883</v>
      </c>
      <c r="U8083" t="s">
        <v>6</v>
      </c>
      <c r="V8083" t="s">
        <v>6</v>
      </c>
      <c r="W8083" t="s">
        <v>412</v>
      </c>
      <c r="X8083" t="s">
        <v>412</v>
      </c>
      <c r="Y8083" t="s">
        <v>6</v>
      </c>
      <c r="Z8083" t="s">
        <v>6</v>
      </c>
      <c r="AA8083" t="s">
        <v>6</v>
      </c>
      <c r="AB8083" t="s">
        <v>799</v>
      </c>
      <c r="AC8083" t="s">
        <v>713</v>
      </c>
    </row>
    <row r="8084" spans="1:29" x14ac:dyDescent="0.25">
      <c r="A8084" t="s">
        <v>390</v>
      </c>
      <c r="B8084">
        <v>666</v>
      </c>
      <c r="C8084" t="s">
        <v>206</v>
      </c>
      <c r="D8084">
        <v>1990</v>
      </c>
      <c r="E8084" t="s">
        <v>9078</v>
      </c>
      <c r="F8084" t="s">
        <v>6</v>
      </c>
      <c r="G8084" t="s">
        <v>6</v>
      </c>
      <c r="H8084" t="s">
        <v>6</v>
      </c>
      <c r="I8084">
        <v>13.958116713277809</v>
      </c>
      <c r="J8084" t="s">
        <v>6</v>
      </c>
      <c r="K8084" t="s">
        <v>6</v>
      </c>
      <c r="L8084" t="s">
        <v>6</v>
      </c>
      <c r="M8084" t="s">
        <v>6</v>
      </c>
      <c r="N8084" t="s">
        <v>6</v>
      </c>
      <c r="O8084">
        <v>94.457100394442392</v>
      </c>
      <c r="P8084">
        <v>1.72417242915778</v>
      </c>
      <c r="Q8084" t="s">
        <v>6</v>
      </c>
      <c r="R8084" t="s">
        <v>6</v>
      </c>
      <c r="S8084" t="s">
        <v>6</v>
      </c>
      <c r="T8084" t="s">
        <v>883</v>
      </c>
      <c r="U8084" t="s">
        <v>6</v>
      </c>
      <c r="V8084" t="s">
        <v>6</v>
      </c>
      <c r="W8084" t="s">
        <v>412</v>
      </c>
      <c r="X8084" t="s">
        <v>412</v>
      </c>
      <c r="Y8084" t="s">
        <v>6</v>
      </c>
      <c r="Z8084" t="s">
        <v>6</v>
      </c>
      <c r="AA8084" t="s">
        <v>6</v>
      </c>
      <c r="AB8084" t="s">
        <v>799</v>
      </c>
      <c r="AC8084" t="s">
        <v>713</v>
      </c>
    </row>
    <row r="8085" spans="1:29" x14ac:dyDescent="0.25">
      <c r="A8085" t="s">
        <v>390</v>
      </c>
      <c r="B8085">
        <v>666</v>
      </c>
      <c r="C8085" t="s">
        <v>206</v>
      </c>
      <c r="D8085">
        <v>1991</v>
      </c>
      <c r="E8085" t="s">
        <v>9079</v>
      </c>
      <c r="F8085" t="s">
        <v>6</v>
      </c>
      <c r="G8085" t="s">
        <v>6</v>
      </c>
      <c r="H8085" t="s">
        <v>6</v>
      </c>
      <c r="I8085">
        <v>15.057661395762377</v>
      </c>
      <c r="J8085" t="s">
        <v>6</v>
      </c>
      <c r="K8085" t="s">
        <v>6</v>
      </c>
      <c r="L8085" t="s">
        <v>6</v>
      </c>
      <c r="M8085" t="s">
        <v>6</v>
      </c>
      <c r="N8085" t="s">
        <v>6</v>
      </c>
      <c r="O8085">
        <v>103.8988740083163</v>
      </c>
      <c r="P8085">
        <v>2.08770798955852</v>
      </c>
      <c r="Q8085" t="s">
        <v>6</v>
      </c>
      <c r="R8085" t="s">
        <v>6</v>
      </c>
      <c r="S8085" t="s">
        <v>6</v>
      </c>
      <c r="T8085" t="s">
        <v>883</v>
      </c>
      <c r="U8085" t="s">
        <v>6</v>
      </c>
      <c r="V8085" t="s">
        <v>6</v>
      </c>
      <c r="W8085" t="s">
        <v>412</v>
      </c>
      <c r="X8085" t="s">
        <v>412</v>
      </c>
      <c r="Y8085" t="s">
        <v>6</v>
      </c>
      <c r="Z8085" t="s">
        <v>6</v>
      </c>
      <c r="AA8085" t="s">
        <v>6</v>
      </c>
      <c r="AB8085" t="s">
        <v>799</v>
      </c>
      <c r="AC8085" t="s">
        <v>713</v>
      </c>
    </row>
    <row r="8086" spans="1:29" x14ac:dyDescent="0.25">
      <c r="A8086" t="s">
        <v>390</v>
      </c>
      <c r="B8086">
        <v>666</v>
      </c>
      <c r="C8086" t="s">
        <v>206</v>
      </c>
      <c r="D8086">
        <v>1992</v>
      </c>
      <c r="E8086" t="s">
        <v>9080</v>
      </c>
      <c r="F8086" t="s">
        <v>6</v>
      </c>
      <c r="G8086" t="s">
        <v>6</v>
      </c>
      <c r="H8086" t="s">
        <v>6</v>
      </c>
      <c r="I8086">
        <v>14.780559246451858</v>
      </c>
      <c r="J8086" t="s">
        <v>6</v>
      </c>
      <c r="K8086" t="s">
        <v>6</v>
      </c>
      <c r="L8086" t="s">
        <v>6</v>
      </c>
      <c r="M8086" t="s">
        <v>6</v>
      </c>
      <c r="N8086" t="s">
        <v>6</v>
      </c>
      <c r="O8086">
        <v>71.748412999872173</v>
      </c>
      <c r="P8086">
        <v>2.5006225666916202</v>
      </c>
      <c r="Q8086" t="s">
        <v>6</v>
      </c>
      <c r="R8086" t="s">
        <v>6</v>
      </c>
      <c r="S8086" t="s">
        <v>6</v>
      </c>
      <c r="T8086" t="s">
        <v>883</v>
      </c>
      <c r="U8086" t="s">
        <v>6</v>
      </c>
      <c r="V8086" t="s">
        <v>6</v>
      </c>
      <c r="W8086" t="s">
        <v>412</v>
      </c>
      <c r="X8086" t="s">
        <v>412</v>
      </c>
      <c r="Y8086" t="s">
        <v>6</v>
      </c>
      <c r="Z8086" t="s">
        <v>6</v>
      </c>
      <c r="AA8086" t="s">
        <v>6</v>
      </c>
      <c r="AB8086" t="s">
        <v>799</v>
      </c>
      <c r="AC8086" t="s">
        <v>713</v>
      </c>
    </row>
    <row r="8087" spans="1:29" x14ac:dyDescent="0.25">
      <c r="A8087" t="s">
        <v>390</v>
      </c>
      <c r="B8087">
        <v>666</v>
      </c>
      <c r="C8087" t="s">
        <v>206</v>
      </c>
      <c r="D8087">
        <v>1993</v>
      </c>
      <c r="E8087" t="s">
        <v>9081</v>
      </c>
      <c r="F8087" t="s">
        <v>6</v>
      </c>
      <c r="G8087" t="s">
        <v>6</v>
      </c>
      <c r="H8087" t="s">
        <v>6</v>
      </c>
      <c r="I8087">
        <v>17.155748536144959</v>
      </c>
      <c r="J8087" t="s">
        <v>6</v>
      </c>
      <c r="K8087" t="s">
        <v>6</v>
      </c>
      <c r="L8087" t="s">
        <v>6</v>
      </c>
      <c r="M8087" t="s">
        <v>6</v>
      </c>
      <c r="N8087" t="s">
        <v>6</v>
      </c>
      <c r="O8087">
        <v>71.31616869879764</v>
      </c>
      <c r="P8087">
        <v>2.8615014901023499</v>
      </c>
      <c r="Q8087" t="s">
        <v>6</v>
      </c>
      <c r="R8087" t="s">
        <v>6</v>
      </c>
      <c r="S8087" t="s">
        <v>6</v>
      </c>
      <c r="T8087" t="s">
        <v>883</v>
      </c>
      <c r="U8087" t="s">
        <v>6</v>
      </c>
      <c r="V8087" t="s">
        <v>6</v>
      </c>
      <c r="W8087" t="s">
        <v>412</v>
      </c>
      <c r="X8087" t="s">
        <v>412</v>
      </c>
      <c r="Y8087" t="s">
        <v>6</v>
      </c>
      <c r="Z8087" t="s">
        <v>6</v>
      </c>
      <c r="AA8087" t="s">
        <v>6</v>
      </c>
      <c r="AB8087" t="s">
        <v>799</v>
      </c>
      <c r="AC8087" t="s">
        <v>713</v>
      </c>
    </row>
    <row r="8088" spans="1:29" x14ac:dyDescent="0.25">
      <c r="A8088" t="s">
        <v>390</v>
      </c>
      <c r="B8088">
        <v>666</v>
      </c>
      <c r="C8088" t="s">
        <v>206</v>
      </c>
      <c r="D8088">
        <v>1994</v>
      </c>
      <c r="E8088" t="s">
        <v>9082</v>
      </c>
      <c r="F8088" t="s">
        <v>6</v>
      </c>
      <c r="G8088" t="s">
        <v>6</v>
      </c>
      <c r="H8088" t="s">
        <v>6</v>
      </c>
      <c r="I8088">
        <v>20.943564786218442</v>
      </c>
      <c r="J8088" t="s">
        <v>6</v>
      </c>
      <c r="K8088" t="s">
        <v>6</v>
      </c>
      <c r="L8088" t="s">
        <v>6</v>
      </c>
      <c r="M8088" t="s">
        <v>6</v>
      </c>
      <c r="N8088" t="s">
        <v>6</v>
      </c>
      <c r="O8088">
        <v>67.092217096538079</v>
      </c>
      <c r="P8088">
        <v>3.2788973940667598</v>
      </c>
      <c r="Q8088" t="s">
        <v>6</v>
      </c>
      <c r="R8088" t="s">
        <v>6</v>
      </c>
      <c r="S8088" t="s">
        <v>6</v>
      </c>
      <c r="T8088" t="s">
        <v>883</v>
      </c>
      <c r="U8088" t="s">
        <v>6</v>
      </c>
      <c r="V8088" t="s">
        <v>6</v>
      </c>
      <c r="W8088" t="s">
        <v>412</v>
      </c>
      <c r="X8088" t="s">
        <v>412</v>
      </c>
      <c r="Y8088" t="s">
        <v>6</v>
      </c>
      <c r="Z8088" t="s">
        <v>6</v>
      </c>
      <c r="AA8088" t="s">
        <v>6</v>
      </c>
      <c r="AB8088" t="s">
        <v>799</v>
      </c>
      <c r="AC8088" t="s">
        <v>713</v>
      </c>
    </row>
    <row r="8089" spans="1:29" x14ac:dyDescent="0.25">
      <c r="A8089" t="s">
        <v>390</v>
      </c>
      <c r="B8089">
        <v>666</v>
      </c>
      <c r="C8089" t="s">
        <v>206</v>
      </c>
      <c r="D8089">
        <v>1995</v>
      </c>
      <c r="E8089" t="s">
        <v>9083</v>
      </c>
      <c r="F8089" t="s">
        <v>6</v>
      </c>
      <c r="G8089" t="s">
        <v>6</v>
      </c>
      <c r="H8089" t="s">
        <v>6</v>
      </c>
      <c r="I8089">
        <v>17.377878698490417</v>
      </c>
      <c r="J8089" t="s">
        <v>6</v>
      </c>
      <c r="K8089" t="s">
        <v>6</v>
      </c>
      <c r="L8089" t="s">
        <v>6</v>
      </c>
      <c r="M8089" t="s">
        <v>6</v>
      </c>
      <c r="N8089" t="s">
        <v>6</v>
      </c>
      <c r="O8089">
        <v>62.926168094086435</v>
      </c>
      <c r="P8089">
        <v>3.7652581845725499</v>
      </c>
      <c r="Q8089" t="s">
        <v>6</v>
      </c>
      <c r="R8089" t="s">
        <v>6</v>
      </c>
      <c r="S8089" t="s">
        <v>6</v>
      </c>
      <c r="T8089" t="s">
        <v>883</v>
      </c>
      <c r="U8089" t="s">
        <v>6</v>
      </c>
      <c r="V8089" t="s">
        <v>6</v>
      </c>
      <c r="W8089" t="s">
        <v>412</v>
      </c>
      <c r="X8089" t="s">
        <v>412</v>
      </c>
      <c r="Y8089" t="s">
        <v>6</v>
      </c>
      <c r="Z8089" t="s">
        <v>6</v>
      </c>
      <c r="AA8089" t="s">
        <v>6</v>
      </c>
      <c r="AB8089" t="s">
        <v>799</v>
      </c>
      <c r="AC8089" t="s">
        <v>713</v>
      </c>
    </row>
    <row r="8090" spans="1:29" x14ac:dyDescent="0.25">
      <c r="A8090" t="s">
        <v>390</v>
      </c>
      <c r="B8090">
        <v>666</v>
      </c>
      <c r="C8090" t="s">
        <v>206</v>
      </c>
      <c r="D8090">
        <v>1996</v>
      </c>
      <c r="E8090" t="s">
        <v>9084</v>
      </c>
      <c r="F8090" t="s">
        <v>6</v>
      </c>
      <c r="G8090" t="s">
        <v>6</v>
      </c>
      <c r="H8090" t="s">
        <v>6</v>
      </c>
      <c r="I8090">
        <v>15.532210982041686</v>
      </c>
      <c r="J8090" t="s">
        <v>6</v>
      </c>
      <c r="K8090" t="s">
        <v>6</v>
      </c>
      <c r="L8090" t="s">
        <v>6</v>
      </c>
      <c r="M8090" t="s">
        <v>6</v>
      </c>
      <c r="N8090" t="s">
        <v>6</v>
      </c>
      <c r="O8090">
        <v>71.745129117939328</v>
      </c>
      <c r="P8090">
        <v>4.22435029216782</v>
      </c>
      <c r="Q8090" t="s">
        <v>6</v>
      </c>
      <c r="R8090" t="s">
        <v>6</v>
      </c>
      <c r="S8090" t="s">
        <v>6</v>
      </c>
      <c r="T8090" t="s">
        <v>883</v>
      </c>
      <c r="U8090" t="s">
        <v>6</v>
      </c>
      <c r="V8090" t="s">
        <v>6</v>
      </c>
      <c r="W8090" t="s">
        <v>412</v>
      </c>
      <c r="X8090" t="s">
        <v>412</v>
      </c>
      <c r="Y8090" t="s">
        <v>6</v>
      </c>
      <c r="Z8090" t="s">
        <v>6</v>
      </c>
      <c r="AA8090" t="s">
        <v>6</v>
      </c>
      <c r="AB8090" t="s">
        <v>799</v>
      </c>
      <c r="AC8090" t="s">
        <v>713</v>
      </c>
    </row>
    <row r="8091" spans="1:29" x14ac:dyDescent="0.25">
      <c r="A8091" t="s">
        <v>390</v>
      </c>
      <c r="B8091">
        <v>666</v>
      </c>
      <c r="C8091" t="s">
        <v>206</v>
      </c>
      <c r="D8091">
        <v>1997</v>
      </c>
      <c r="E8091" t="s">
        <v>9085</v>
      </c>
      <c r="F8091" t="s">
        <v>6</v>
      </c>
      <c r="G8091" t="s">
        <v>6</v>
      </c>
      <c r="H8091" t="s">
        <v>6</v>
      </c>
      <c r="I8091">
        <v>20.365152812815587</v>
      </c>
      <c r="J8091" t="s">
        <v>6</v>
      </c>
      <c r="K8091" t="s">
        <v>6</v>
      </c>
      <c r="L8091" t="s">
        <v>6</v>
      </c>
      <c r="M8091" t="s">
        <v>6</v>
      </c>
      <c r="N8091" t="s">
        <v>6</v>
      </c>
      <c r="O8091">
        <v>65.769844082368081</v>
      </c>
      <c r="P8091">
        <v>4.7740962659910497</v>
      </c>
      <c r="Q8091" t="s">
        <v>6</v>
      </c>
      <c r="R8091" t="s">
        <v>6</v>
      </c>
      <c r="S8091" t="s">
        <v>6</v>
      </c>
      <c r="T8091" t="s">
        <v>883</v>
      </c>
      <c r="U8091" t="s">
        <v>6</v>
      </c>
      <c r="V8091" t="s">
        <v>6</v>
      </c>
      <c r="W8091" t="s">
        <v>412</v>
      </c>
      <c r="X8091" t="s">
        <v>412</v>
      </c>
      <c r="Y8091" t="s">
        <v>6</v>
      </c>
      <c r="Z8091" t="s">
        <v>6</v>
      </c>
      <c r="AA8091" t="s">
        <v>6</v>
      </c>
      <c r="AB8091" t="s">
        <v>799</v>
      </c>
      <c r="AC8091" t="s">
        <v>713</v>
      </c>
    </row>
    <row r="8092" spans="1:29" x14ac:dyDescent="0.25">
      <c r="A8092" t="s">
        <v>390</v>
      </c>
      <c r="B8092">
        <v>666</v>
      </c>
      <c r="C8092" t="s">
        <v>206</v>
      </c>
      <c r="D8092">
        <v>1998</v>
      </c>
      <c r="E8092" t="s">
        <v>9086</v>
      </c>
      <c r="F8092" t="s">
        <v>6</v>
      </c>
      <c r="G8092" t="s">
        <v>6</v>
      </c>
      <c r="H8092" t="s">
        <v>6</v>
      </c>
      <c r="I8092">
        <v>15.57814580680099</v>
      </c>
      <c r="J8092" t="s">
        <v>6</v>
      </c>
      <c r="K8092" t="s">
        <v>6</v>
      </c>
      <c r="L8092" t="s">
        <v>6</v>
      </c>
      <c r="M8092" t="s">
        <v>6</v>
      </c>
      <c r="N8092" t="s">
        <v>6</v>
      </c>
      <c r="O8092">
        <v>79.534576297840374</v>
      </c>
      <c r="P8092">
        <v>5.2773931518928601</v>
      </c>
      <c r="Q8092" t="s">
        <v>6</v>
      </c>
      <c r="R8092" t="s">
        <v>6</v>
      </c>
      <c r="S8092" t="s">
        <v>6</v>
      </c>
      <c r="T8092" t="s">
        <v>883</v>
      </c>
      <c r="U8092" t="s">
        <v>6</v>
      </c>
      <c r="V8092" t="s">
        <v>6</v>
      </c>
      <c r="W8092" t="s">
        <v>412</v>
      </c>
      <c r="X8092" t="s">
        <v>412</v>
      </c>
      <c r="Y8092" t="s">
        <v>6</v>
      </c>
      <c r="Z8092" t="s">
        <v>6</v>
      </c>
      <c r="AA8092" t="s">
        <v>6</v>
      </c>
      <c r="AB8092" t="s">
        <v>799</v>
      </c>
      <c r="AC8092" t="s">
        <v>713</v>
      </c>
    </row>
    <row r="8093" spans="1:29" x14ac:dyDescent="0.25">
      <c r="A8093" t="s">
        <v>390</v>
      </c>
      <c r="B8093">
        <v>666</v>
      </c>
      <c r="C8093" t="s">
        <v>206</v>
      </c>
      <c r="D8093">
        <v>1999</v>
      </c>
      <c r="E8093" t="s">
        <v>9087</v>
      </c>
      <c r="F8093" t="s">
        <v>6</v>
      </c>
      <c r="G8093" t="s">
        <v>6</v>
      </c>
      <c r="H8093" t="s">
        <v>6</v>
      </c>
      <c r="I8093">
        <v>14.1610209519873</v>
      </c>
      <c r="J8093" t="s">
        <v>6</v>
      </c>
      <c r="K8093" t="s">
        <v>6</v>
      </c>
      <c r="L8093" t="s">
        <v>6</v>
      </c>
      <c r="M8093" t="s">
        <v>6</v>
      </c>
      <c r="N8093" t="s">
        <v>6</v>
      </c>
      <c r="O8093">
        <v>83.093021320324809</v>
      </c>
      <c r="P8093">
        <v>5.72196738319413</v>
      </c>
      <c r="Q8093" t="s">
        <v>6</v>
      </c>
      <c r="R8093" t="s">
        <v>6</v>
      </c>
      <c r="S8093" t="s">
        <v>6</v>
      </c>
      <c r="T8093" t="s">
        <v>883</v>
      </c>
      <c r="U8093" t="s">
        <v>6</v>
      </c>
      <c r="V8093" t="s">
        <v>6</v>
      </c>
      <c r="W8093" t="s">
        <v>412</v>
      </c>
      <c r="X8093" t="s">
        <v>412</v>
      </c>
      <c r="Y8093" t="s">
        <v>6</v>
      </c>
      <c r="Z8093" t="s">
        <v>6</v>
      </c>
      <c r="AA8093" t="s">
        <v>6</v>
      </c>
      <c r="AB8093" t="s">
        <v>799</v>
      </c>
      <c r="AC8093" t="s">
        <v>713</v>
      </c>
    </row>
    <row r="8094" spans="1:29" x14ac:dyDescent="0.25">
      <c r="A8094" t="s">
        <v>390</v>
      </c>
      <c r="B8094">
        <v>666</v>
      </c>
      <c r="C8094" t="s">
        <v>206</v>
      </c>
      <c r="D8094">
        <v>2000</v>
      </c>
      <c r="E8094" t="s">
        <v>9088</v>
      </c>
      <c r="F8094" t="s">
        <v>6</v>
      </c>
      <c r="G8094" t="s">
        <v>6</v>
      </c>
      <c r="H8094" t="s">
        <v>6</v>
      </c>
      <c r="I8094">
        <v>13.197585363125173</v>
      </c>
      <c r="J8094" t="s">
        <v>6</v>
      </c>
      <c r="K8094" t="s">
        <v>6</v>
      </c>
      <c r="L8094" t="s">
        <v>6</v>
      </c>
      <c r="M8094" t="s">
        <v>6</v>
      </c>
      <c r="N8094" t="s">
        <v>6</v>
      </c>
      <c r="O8094">
        <v>88.612736824383703</v>
      </c>
      <c r="P8094">
        <v>6.3201333959963497</v>
      </c>
      <c r="Q8094" t="s">
        <v>6</v>
      </c>
      <c r="R8094" t="s">
        <v>6</v>
      </c>
      <c r="S8094" t="s">
        <v>6</v>
      </c>
      <c r="T8094" t="s">
        <v>883</v>
      </c>
      <c r="U8094" t="s">
        <v>6</v>
      </c>
      <c r="V8094" t="s">
        <v>6</v>
      </c>
      <c r="W8094" t="s">
        <v>412</v>
      </c>
      <c r="X8094" t="s">
        <v>412</v>
      </c>
      <c r="Y8094" t="s">
        <v>6</v>
      </c>
      <c r="Z8094" t="s">
        <v>6</v>
      </c>
      <c r="AA8094" t="s">
        <v>6</v>
      </c>
      <c r="AB8094" t="s">
        <v>799</v>
      </c>
      <c r="AC8094" t="s">
        <v>713</v>
      </c>
    </row>
    <row r="8095" spans="1:29" x14ac:dyDescent="0.25">
      <c r="A8095" t="s">
        <v>390</v>
      </c>
      <c r="B8095">
        <v>666</v>
      </c>
      <c r="C8095" t="s">
        <v>206</v>
      </c>
      <c r="D8095">
        <v>2001</v>
      </c>
      <c r="E8095" t="s">
        <v>9089</v>
      </c>
      <c r="F8095" t="s">
        <v>6</v>
      </c>
      <c r="G8095" t="s">
        <v>6</v>
      </c>
      <c r="H8095" t="s">
        <v>6</v>
      </c>
      <c r="I8095">
        <v>12.150828864471775</v>
      </c>
      <c r="J8095">
        <v>3.0822708472837119</v>
      </c>
      <c r="K8095">
        <v>9.068558017188062</v>
      </c>
      <c r="L8095" t="s">
        <v>6</v>
      </c>
      <c r="M8095" t="s">
        <v>6</v>
      </c>
      <c r="N8095" t="s">
        <v>6</v>
      </c>
      <c r="O8095">
        <v>110.42157926583258</v>
      </c>
      <c r="P8095">
        <v>7.1846703606581599</v>
      </c>
      <c r="Q8095" t="s">
        <v>6</v>
      </c>
      <c r="R8095" t="s">
        <v>6</v>
      </c>
      <c r="S8095" t="s">
        <v>6</v>
      </c>
      <c r="T8095" t="s">
        <v>883</v>
      </c>
      <c r="U8095" t="s">
        <v>6</v>
      </c>
      <c r="V8095" t="s">
        <v>6</v>
      </c>
      <c r="W8095" t="s">
        <v>412</v>
      </c>
      <c r="X8095" t="s">
        <v>412</v>
      </c>
      <c r="Y8095" t="s">
        <v>6</v>
      </c>
      <c r="Z8095" t="s">
        <v>6</v>
      </c>
      <c r="AA8095" t="s">
        <v>6</v>
      </c>
      <c r="AB8095" t="s">
        <v>799</v>
      </c>
      <c r="AC8095" t="s">
        <v>713</v>
      </c>
    </row>
    <row r="8096" spans="1:29" x14ac:dyDescent="0.25">
      <c r="A8096" t="s">
        <v>390</v>
      </c>
      <c r="B8096">
        <v>666</v>
      </c>
      <c r="C8096" t="s">
        <v>206</v>
      </c>
      <c r="D8096">
        <v>2002</v>
      </c>
      <c r="E8096" t="s">
        <v>9090</v>
      </c>
      <c r="F8096" t="s">
        <v>6</v>
      </c>
      <c r="G8096" t="s">
        <v>6</v>
      </c>
      <c r="H8096" t="s">
        <v>6</v>
      </c>
      <c r="I8096">
        <v>12.570578320215969</v>
      </c>
      <c r="J8096">
        <v>4.5207882769673091</v>
      </c>
      <c r="K8096">
        <v>8.0497900432486578</v>
      </c>
      <c r="L8096" t="s">
        <v>6</v>
      </c>
      <c r="M8096" t="s">
        <v>6</v>
      </c>
      <c r="N8096" t="s">
        <v>6</v>
      </c>
      <c r="O8096">
        <v>81.756761073411511</v>
      </c>
      <c r="P8096">
        <v>8.0217868606595299</v>
      </c>
      <c r="Q8096" t="s">
        <v>6</v>
      </c>
      <c r="R8096" t="s">
        <v>6</v>
      </c>
      <c r="S8096" t="s">
        <v>6</v>
      </c>
      <c r="T8096" t="s">
        <v>883</v>
      </c>
      <c r="U8096" t="s">
        <v>6</v>
      </c>
      <c r="V8096" t="s">
        <v>6</v>
      </c>
      <c r="W8096" t="s">
        <v>412</v>
      </c>
      <c r="X8096" t="s">
        <v>412</v>
      </c>
      <c r="Y8096" t="s">
        <v>6</v>
      </c>
      <c r="Z8096" t="s">
        <v>6</v>
      </c>
      <c r="AA8096" t="s">
        <v>6</v>
      </c>
      <c r="AB8096" t="s">
        <v>799</v>
      </c>
      <c r="AC8096" t="s">
        <v>713</v>
      </c>
    </row>
    <row r="8097" spans="1:29" x14ac:dyDescent="0.25">
      <c r="A8097" t="s">
        <v>390</v>
      </c>
      <c r="B8097">
        <v>666</v>
      </c>
      <c r="C8097" t="s">
        <v>206</v>
      </c>
      <c r="D8097">
        <v>2003</v>
      </c>
      <c r="E8097" t="s">
        <v>9091</v>
      </c>
      <c r="F8097" t="s">
        <v>6</v>
      </c>
      <c r="G8097" t="s">
        <v>6</v>
      </c>
      <c r="H8097" t="s">
        <v>6</v>
      </c>
      <c r="I8097">
        <v>5.3019682147727583</v>
      </c>
      <c r="J8097">
        <v>2.9376594394482818</v>
      </c>
      <c r="K8097">
        <v>2.364308775324476</v>
      </c>
      <c r="L8097" t="s">
        <v>6</v>
      </c>
      <c r="M8097" t="s">
        <v>6</v>
      </c>
      <c r="N8097" t="s">
        <v>6</v>
      </c>
      <c r="O8097">
        <v>54.859242394022232</v>
      </c>
      <c r="P8097">
        <v>8.5549739573352106</v>
      </c>
      <c r="Q8097" t="s">
        <v>6</v>
      </c>
      <c r="R8097" t="s">
        <v>6</v>
      </c>
      <c r="S8097" t="s">
        <v>6</v>
      </c>
      <c r="T8097" t="s">
        <v>883</v>
      </c>
      <c r="U8097" t="s">
        <v>6</v>
      </c>
      <c r="V8097" t="s">
        <v>6</v>
      </c>
      <c r="W8097" t="s">
        <v>412</v>
      </c>
      <c r="X8097" t="s">
        <v>412</v>
      </c>
      <c r="Y8097" t="s">
        <v>6</v>
      </c>
      <c r="Z8097" t="s">
        <v>6</v>
      </c>
      <c r="AA8097" t="s">
        <v>6</v>
      </c>
      <c r="AB8097" t="s">
        <v>799</v>
      </c>
      <c r="AC8097" t="s">
        <v>713</v>
      </c>
    </row>
    <row r="8098" spans="1:29" x14ac:dyDescent="0.25">
      <c r="A8098" t="s">
        <v>390</v>
      </c>
      <c r="B8098">
        <v>666</v>
      </c>
      <c r="C8098" t="s">
        <v>206</v>
      </c>
      <c r="D8098">
        <v>2004</v>
      </c>
      <c r="E8098" t="s">
        <v>9092</v>
      </c>
      <c r="F8098" t="s">
        <v>6</v>
      </c>
      <c r="G8098" t="s">
        <v>6</v>
      </c>
      <c r="H8098" t="s">
        <v>6</v>
      </c>
      <c r="I8098">
        <v>5.3347315512808589</v>
      </c>
      <c r="J8098">
        <v>2.9025338133373708</v>
      </c>
      <c r="K8098">
        <v>2.4321977379434876</v>
      </c>
      <c r="L8098" t="s">
        <v>6</v>
      </c>
      <c r="M8098" t="s">
        <v>6</v>
      </c>
      <c r="N8098" t="s">
        <v>6</v>
      </c>
      <c r="O8098">
        <v>48.790610613607399</v>
      </c>
      <c r="P8098">
        <v>9.3122773887417605</v>
      </c>
      <c r="Q8098" t="s">
        <v>6</v>
      </c>
      <c r="R8098" t="s">
        <v>6</v>
      </c>
      <c r="S8098" t="s">
        <v>6</v>
      </c>
      <c r="T8098" t="s">
        <v>883</v>
      </c>
      <c r="U8098" t="s">
        <v>6</v>
      </c>
      <c r="V8098" t="s">
        <v>6</v>
      </c>
      <c r="W8098" t="s">
        <v>412</v>
      </c>
      <c r="X8098" t="s">
        <v>412</v>
      </c>
      <c r="Y8098" t="s">
        <v>6</v>
      </c>
      <c r="Z8098" t="s">
        <v>6</v>
      </c>
      <c r="AA8098" t="s">
        <v>6</v>
      </c>
      <c r="AB8098" t="s">
        <v>799</v>
      </c>
      <c r="AC8098" t="s">
        <v>713</v>
      </c>
    </row>
    <row r="8099" spans="1:29" x14ac:dyDescent="0.25">
      <c r="A8099" t="s">
        <v>390</v>
      </c>
      <c r="B8099">
        <v>666</v>
      </c>
      <c r="C8099" t="s">
        <v>206</v>
      </c>
      <c r="D8099">
        <v>2005</v>
      </c>
      <c r="E8099" t="s">
        <v>9093</v>
      </c>
      <c r="F8099" t="s">
        <v>6</v>
      </c>
      <c r="G8099" t="s">
        <v>6</v>
      </c>
      <c r="H8099" t="s">
        <v>6</v>
      </c>
      <c r="I8099">
        <v>7.3850362225539614</v>
      </c>
      <c r="J8099">
        <v>3.689282568329074</v>
      </c>
      <c r="K8099">
        <v>3.6957536542248879</v>
      </c>
      <c r="L8099" t="s">
        <v>6</v>
      </c>
      <c r="M8099" t="s">
        <v>6</v>
      </c>
      <c r="N8099" t="s">
        <v>6</v>
      </c>
      <c r="O8099">
        <v>52.773379543427282</v>
      </c>
      <c r="P8099">
        <v>10.214668923304499</v>
      </c>
      <c r="Q8099" t="s">
        <v>6</v>
      </c>
      <c r="R8099" t="s">
        <v>6</v>
      </c>
      <c r="S8099" t="s">
        <v>6</v>
      </c>
      <c r="T8099" t="s">
        <v>883</v>
      </c>
      <c r="U8099" t="s">
        <v>6</v>
      </c>
      <c r="V8099" t="s">
        <v>6</v>
      </c>
      <c r="W8099" t="s">
        <v>412</v>
      </c>
      <c r="X8099" t="s">
        <v>412</v>
      </c>
      <c r="Y8099" t="s">
        <v>6</v>
      </c>
      <c r="Z8099" t="s">
        <v>6</v>
      </c>
      <c r="AA8099" t="s">
        <v>6</v>
      </c>
      <c r="AB8099" t="s">
        <v>799</v>
      </c>
      <c r="AC8099" t="s">
        <v>713</v>
      </c>
    </row>
    <row r="8100" spans="1:29" x14ac:dyDescent="0.25">
      <c r="A8100" t="s">
        <v>390</v>
      </c>
      <c r="B8100">
        <v>666</v>
      </c>
      <c r="C8100" t="s">
        <v>206</v>
      </c>
      <c r="D8100">
        <v>2006</v>
      </c>
      <c r="E8100" t="s">
        <v>9094</v>
      </c>
      <c r="F8100" t="s">
        <v>6</v>
      </c>
      <c r="G8100" t="s">
        <v>6</v>
      </c>
      <c r="H8100" t="s">
        <v>6</v>
      </c>
      <c r="I8100">
        <v>7.6276259748055129</v>
      </c>
      <c r="J8100">
        <v>3.4328347505147709</v>
      </c>
      <c r="K8100">
        <v>4.1947912242907419</v>
      </c>
      <c r="L8100" t="s">
        <v>6</v>
      </c>
      <c r="M8100" t="s">
        <v>6</v>
      </c>
      <c r="N8100" t="s">
        <v>6</v>
      </c>
      <c r="O8100">
        <v>54.807289756487819</v>
      </c>
      <c r="P8100">
        <v>11.499475759525099</v>
      </c>
      <c r="Q8100" t="s">
        <v>6</v>
      </c>
      <c r="R8100" t="s">
        <v>6</v>
      </c>
      <c r="S8100" t="s">
        <v>6</v>
      </c>
      <c r="T8100" t="s">
        <v>883</v>
      </c>
      <c r="U8100" t="s">
        <v>6</v>
      </c>
      <c r="V8100" t="s">
        <v>6</v>
      </c>
      <c r="W8100" t="s">
        <v>412</v>
      </c>
      <c r="X8100" t="s">
        <v>412</v>
      </c>
      <c r="Y8100" t="s">
        <v>6</v>
      </c>
      <c r="Z8100" t="s">
        <v>6</v>
      </c>
      <c r="AA8100" t="s">
        <v>6</v>
      </c>
      <c r="AB8100" t="s">
        <v>799</v>
      </c>
      <c r="AC8100" t="s">
        <v>713</v>
      </c>
    </row>
    <row r="8101" spans="1:29" x14ac:dyDescent="0.25">
      <c r="A8101" t="s">
        <v>390</v>
      </c>
      <c r="B8101">
        <v>666</v>
      </c>
      <c r="C8101" t="s">
        <v>206</v>
      </c>
      <c r="D8101">
        <v>2007</v>
      </c>
      <c r="E8101" t="s">
        <v>9095</v>
      </c>
      <c r="F8101" t="s">
        <v>6</v>
      </c>
      <c r="G8101" t="s">
        <v>6</v>
      </c>
      <c r="H8101" t="s">
        <v>6</v>
      </c>
      <c r="I8101">
        <v>8.6172926808231889</v>
      </c>
      <c r="J8101">
        <v>4.4664158487586354</v>
      </c>
      <c r="K8101">
        <v>4.1508768320645517</v>
      </c>
      <c r="L8101" t="s">
        <v>6</v>
      </c>
      <c r="M8101" t="s">
        <v>6</v>
      </c>
      <c r="N8101" t="s">
        <v>6</v>
      </c>
      <c r="O8101">
        <v>50.93450087503382</v>
      </c>
      <c r="P8101">
        <v>13.4848616965972</v>
      </c>
      <c r="Q8101" t="s">
        <v>6</v>
      </c>
      <c r="R8101" t="s">
        <v>6</v>
      </c>
      <c r="S8101" t="s">
        <v>6</v>
      </c>
      <c r="T8101" t="s">
        <v>883</v>
      </c>
      <c r="U8101" t="s">
        <v>6</v>
      </c>
      <c r="V8101" t="s">
        <v>6</v>
      </c>
      <c r="W8101" t="s">
        <v>412</v>
      </c>
      <c r="X8101" t="s">
        <v>412</v>
      </c>
      <c r="Y8101" t="s">
        <v>6</v>
      </c>
      <c r="Z8101" t="s">
        <v>6</v>
      </c>
      <c r="AA8101" t="s">
        <v>6</v>
      </c>
      <c r="AB8101" t="s">
        <v>799</v>
      </c>
      <c r="AC8101" t="s">
        <v>713</v>
      </c>
    </row>
    <row r="8102" spans="1:29" x14ac:dyDescent="0.25">
      <c r="A8102" t="s">
        <v>390</v>
      </c>
      <c r="B8102">
        <v>666</v>
      </c>
      <c r="C8102" t="s">
        <v>206</v>
      </c>
      <c r="D8102">
        <v>2008</v>
      </c>
      <c r="E8102" t="s">
        <v>9096</v>
      </c>
      <c r="F8102" t="s">
        <v>6</v>
      </c>
      <c r="G8102" t="s">
        <v>6</v>
      </c>
      <c r="H8102" t="s">
        <v>6</v>
      </c>
      <c r="I8102">
        <v>9.2451713139701663</v>
      </c>
      <c r="J8102">
        <v>4.7851368965822472</v>
      </c>
      <c r="K8102">
        <v>4.4600344173879183</v>
      </c>
      <c r="L8102" t="s">
        <v>6</v>
      </c>
      <c r="M8102" t="s">
        <v>6</v>
      </c>
      <c r="N8102" t="s">
        <v>6</v>
      </c>
      <c r="O8102">
        <v>44.872434870108698</v>
      </c>
      <c r="P8102">
        <v>15.5437141313814</v>
      </c>
      <c r="Q8102" t="s">
        <v>6</v>
      </c>
      <c r="R8102" t="s">
        <v>6</v>
      </c>
      <c r="S8102" t="s">
        <v>6</v>
      </c>
      <c r="T8102" t="s">
        <v>883</v>
      </c>
      <c r="U8102" t="s">
        <v>6</v>
      </c>
      <c r="V8102" t="s">
        <v>6</v>
      </c>
      <c r="W8102" t="s">
        <v>412</v>
      </c>
      <c r="X8102" t="s">
        <v>412</v>
      </c>
      <c r="Y8102" t="s">
        <v>6</v>
      </c>
      <c r="Z8102" t="s">
        <v>6</v>
      </c>
      <c r="AA8102" t="s">
        <v>6</v>
      </c>
      <c r="AB8102" t="s">
        <v>799</v>
      </c>
      <c r="AC8102" t="s">
        <v>713</v>
      </c>
    </row>
    <row r="8103" spans="1:29" x14ac:dyDescent="0.25">
      <c r="A8103" t="s">
        <v>390</v>
      </c>
      <c r="B8103">
        <v>666</v>
      </c>
      <c r="C8103" t="s">
        <v>206</v>
      </c>
      <c r="D8103">
        <v>2009</v>
      </c>
      <c r="E8103" t="s">
        <v>9097</v>
      </c>
      <c r="F8103" t="s">
        <v>6</v>
      </c>
      <c r="G8103" t="s">
        <v>6</v>
      </c>
      <c r="H8103" t="s">
        <v>6</v>
      </c>
      <c r="I8103">
        <v>11.295392265717915</v>
      </c>
      <c r="J8103">
        <v>5.5190423151989823</v>
      </c>
      <c r="K8103">
        <v>5.7763499505189326</v>
      </c>
      <c r="L8103" t="s">
        <v>6</v>
      </c>
      <c r="M8103" t="s">
        <v>6</v>
      </c>
      <c r="N8103" t="s">
        <v>6</v>
      </c>
      <c r="O8103">
        <v>35.347745796342402</v>
      </c>
      <c r="P8103">
        <v>16.225713608570398</v>
      </c>
      <c r="Q8103" t="s">
        <v>6</v>
      </c>
      <c r="R8103" t="s">
        <v>6</v>
      </c>
      <c r="S8103" t="s">
        <v>6</v>
      </c>
      <c r="T8103" t="s">
        <v>883</v>
      </c>
      <c r="U8103" t="s">
        <v>6</v>
      </c>
      <c r="V8103" t="s">
        <v>6</v>
      </c>
      <c r="W8103" t="s">
        <v>412</v>
      </c>
      <c r="X8103" t="s">
        <v>412</v>
      </c>
      <c r="Y8103" t="s">
        <v>6</v>
      </c>
      <c r="Z8103" t="s">
        <v>6</v>
      </c>
      <c r="AA8103" t="s">
        <v>6</v>
      </c>
      <c r="AB8103" t="s">
        <v>799</v>
      </c>
      <c r="AC8103" t="s">
        <v>713</v>
      </c>
    </row>
    <row r="8104" spans="1:29" x14ac:dyDescent="0.25">
      <c r="A8104" t="s">
        <v>390</v>
      </c>
      <c r="B8104">
        <v>666</v>
      </c>
      <c r="C8104" t="s">
        <v>206</v>
      </c>
      <c r="D8104">
        <v>2010</v>
      </c>
      <c r="E8104" t="s">
        <v>9098</v>
      </c>
      <c r="F8104" t="s">
        <v>6</v>
      </c>
      <c r="G8104" t="s">
        <v>6</v>
      </c>
      <c r="H8104" t="s">
        <v>6</v>
      </c>
      <c r="I8104">
        <v>11.930082911046576</v>
      </c>
      <c r="J8104">
        <v>6.0975127730321264</v>
      </c>
      <c r="K8104">
        <v>5.8325701380144483</v>
      </c>
      <c r="L8104" t="s">
        <v>6</v>
      </c>
      <c r="M8104" t="s">
        <v>6</v>
      </c>
      <c r="N8104" t="s">
        <v>6</v>
      </c>
      <c r="O8104">
        <v>31.385604872329758</v>
      </c>
      <c r="P8104">
        <v>18.1620447750092</v>
      </c>
      <c r="Q8104" t="s">
        <v>6</v>
      </c>
      <c r="R8104" t="s">
        <v>6</v>
      </c>
      <c r="S8104" t="s">
        <v>6</v>
      </c>
      <c r="T8104" t="s">
        <v>883</v>
      </c>
      <c r="U8104" t="s">
        <v>6</v>
      </c>
      <c r="V8104" t="s">
        <v>6</v>
      </c>
      <c r="W8104" t="s">
        <v>412</v>
      </c>
      <c r="X8104" t="s">
        <v>412</v>
      </c>
      <c r="Y8104" t="s">
        <v>6</v>
      </c>
      <c r="Z8104" t="s">
        <v>6</v>
      </c>
      <c r="AA8104" t="s">
        <v>6</v>
      </c>
      <c r="AB8104" t="s">
        <v>799</v>
      </c>
      <c r="AC8104" t="s">
        <v>713</v>
      </c>
    </row>
    <row r="8105" spans="1:29" x14ac:dyDescent="0.25">
      <c r="A8105" t="s">
        <v>390</v>
      </c>
      <c r="B8105">
        <v>666</v>
      </c>
      <c r="C8105" t="s">
        <v>206</v>
      </c>
      <c r="D8105">
        <v>2011</v>
      </c>
      <c r="E8105" t="s">
        <v>9099</v>
      </c>
      <c r="F8105" t="s">
        <v>6</v>
      </c>
      <c r="G8105" t="s">
        <v>6</v>
      </c>
      <c r="H8105" t="s">
        <v>6</v>
      </c>
      <c r="I8105">
        <v>12.835019793269579</v>
      </c>
      <c r="J8105">
        <v>7.0513537060671911</v>
      </c>
      <c r="K8105">
        <v>5.7836660872023877</v>
      </c>
      <c r="L8105" t="s">
        <v>6</v>
      </c>
      <c r="M8105" t="s">
        <v>6</v>
      </c>
      <c r="N8105" t="s">
        <v>6</v>
      </c>
      <c r="O8105">
        <v>33.241478366574341</v>
      </c>
      <c r="P8105">
        <v>20.680695134550302</v>
      </c>
      <c r="Q8105" t="s">
        <v>6</v>
      </c>
      <c r="R8105" t="s">
        <v>6</v>
      </c>
      <c r="S8105" t="s">
        <v>6</v>
      </c>
      <c r="T8105" t="s">
        <v>883</v>
      </c>
      <c r="U8105" t="s">
        <v>6</v>
      </c>
      <c r="V8105" t="s">
        <v>6</v>
      </c>
      <c r="W8105" t="s">
        <v>412</v>
      </c>
      <c r="X8105" t="s">
        <v>412</v>
      </c>
      <c r="Y8105" t="s">
        <v>6</v>
      </c>
      <c r="Z8105" t="s">
        <v>6</v>
      </c>
      <c r="AA8105" t="s">
        <v>6</v>
      </c>
      <c r="AB8105" t="s">
        <v>799</v>
      </c>
      <c r="AC8105" t="s">
        <v>713</v>
      </c>
    </row>
    <row r="8106" spans="1:29" x14ac:dyDescent="0.25">
      <c r="A8106" t="s">
        <v>390</v>
      </c>
      <c r="B8106">
        <v>666</v>
      </c>
      <c r="C8106" t="s">
        <v>206</v>
      </c>
      <c r="D8106">
        <v>2012</v>
      </c>
      <c r="E8106" t="s">
        <v>9100</v>
      </c>
      <c r="F8106" t="s">
        <v>6</v>
      </c>
      <c r="G8106" t="s">
        <v>6</v>
      </c>
      <c r="H8106" t="s">
        <v>6</v>
      </c>
      <c r="I8106">
        <v>16.537823841596165</v>
      </c>
      <c r="J8106">
        <v>10.026785181006618</v>
      </c>
      <c r="K8106">
        <v>6.5110386605895449</v>
      </c>
      <c r="L8106" t="s">
        <v>6</v>
      </c>
      <c r="M8106" t="s">
        <v>6</v>
      </c>
      <c r="N8106" t="s">
        <v>6</v>
      </c>
      <c r="O8106">
        <v>35.306092466636592</v>
      </c>
      <c r="P8106">
        <v>22.590048583075401</v>
      </c>
      <c r="Q8106" t="s">
        <v>6</v>
      </c>
      <c r="R8106" t="s">
        <v>6</v>
      </c>
      <c r="S8106" t="s">
        <v>6</v>
      </c>
      <c r="T8106" t="s">
        <v>883</v>
      </c>
      <c r="U8106" t="s">
        <v>6</v>
      </c>
      <c r="V8106" t="s">
        <v>6</v>
      </c>
      <c r="W8106" t="s">
        <v>412</v>
      </c>
      <c r="X8106" t="s">
        <v>412</v>
      </c>
      <c r="Y8106" t="s">
        <v>6</v>
      </c>
      <c r="Z8106" t="s">
        <v>6</v>
      </c>
      <c r="AA8106" t="s">
        <v>6</v>
      </c>
      <c r="AB8106" t="s">
        <v>799</v>
      </c>
      <c r="AC8106" t="s">
        <v>713</v>
      </c>
    </row>
    <row r="8107" spans="1:29" x14ac:dyDescent="0.25">
      <c r="A8107" t="s">
        <v>390</v>
      </c>
      <c r="B8107">
        <v>666</v>
      </c>
      <c r="C8107" t="s">
        <v>206</v>
      </c>
      <c r="D8107">
        <v>2013</v>
      </c>
      <c r="E8107" t="s">
        <v>9101</v>
      </c>
      <c r="F8107" t="s">
        <v>6</v>
      </c>
      <c r="G8107" t="s">
        <v>6</v>
      </c>
      <c r="H8107" t="s">
        <v>6</v>
      </c>
      <c r="I8107">
        <v>17.747218793102729</v>
      </c>
      <c r="J8107">
        <v>11.608486852257672</v>
      </c>
      <c r="K8107">
        <v>6.1387319408450569</v>
      </c>
      <c r="L8107" t="s">
        <v>6</v>
      </c>
      <c r="M8107" t="s">
        <v>6</v>
      </c>
      <c r="N8107" t="s">
        <v>6</v>
      </c>
      <c r="O8107">
        <v>37.175252850901906</v>
      </c>
      <c r="P8107">
        <v>25.385428527206201</v>
      </c>
      <c r="Q8107" t="s">
        <v>6</v>
      </c>
      <c r="R8107" t="s">
        <v>6</v>
      </c>
      <c r="S8107" t="s">
        <v>6</v>
      </c>
      <c r="T8107" t="s">
        <v>883</v>
      </c>
      <c r="U8107" t="s">
        <v>6</v>
      </c>
      <c r="V8107" t="s">
        <v>6</v>
      </c>
      <c r="W8107" t="s">
        <v>412</v>
      </c>
      <c r="X8107" t="s">
        <v>412</v>
      </c>
      <c r="Y8107" t="s">
        <v>6</v>
      </c>
      <c r="Z8107" t="s">
        <v>6</v>
      </c>
      <c r="AA8107" t="s">
        <v>6</v>
      </c>
      <c r="AB8107" t="s">
        <v>799</v>
      </c>
      <c r="AC8107" t="s">
        <v>713</v>
      </c>
    </row>
    <row r="8108" spans="1:29" x14ac:dyDescent="0.25">
      <c r="A8108" t="s">
        <v>390</v>
      </c>
      <c r="B8108">
        <v>666</v>
      </c>
      <c r="C8108" t="s">
        <v>206</v>
      </c>
      <c r="D8108">
        <v>2014</v>
      </c>
      <c r="E8108" t="s">
        <v>9102</v>
      </c>
      <c r="F8108" t="s">
        <v>6</v>
      </c>
      <c r="G8108" t="s">
        <v>6</v>
      </c>
      <c r="H8108" t="s">
        <v>6</v>
      </c>
      <c r="I8108">
        <v>17.285793318092775</v>
      </c>
      <c r="J8108">
        <v>11.085378748734749</v>
      </c>
      <c r="K8108">
        <v>6.2004145693580242</v>
      </c>
      <c r="L8108" t="s">
        <v>6</v>
      </c>
      <c r="M8108" t="s">
        <v>6</v>
      </c>
      <c r="N8108" t="s">
        <v>6</v>
      </c>
      <c r="O8108">
        <v>36.800958566109905</v>
      </c>
      <c r="P8108">
        <v>29.2744150326699</v>
      </c>
      <c r="Q8108" t="s">
        <v>6</v>
      </c>
      <c r="R8108" t="s">
        <v>6</v>
      </c>
      <c r="S8108" t="s">
        <v>6</v>
      </c>
      <c r="T8108" t="s">
        <v>883</v>
      </c>
      <c r="U8108" t="s">
        <v>6</v>
      </c>
      <c r="V8108" t="s">
        <v>6</v>
      </c>
      <c r="W8108" t="s">
        <v>412</v>
      </c>
      <c r="X8108" t="s">
        <v>412</v>
      </c>
      <c r="Y8108" t="s">
        <v>6</v>
      </c>
      <c r="Z8108" t="s">
        <v>6</v>
      </c>
      <c r="AA8108" t="s">
        <v>6</v>
      </c>
      <c r="AB8108" t="s">
        <v>799</v>
      </c>
      <c r="AC8108" t="s">
        <v>713</v>
      </c>
    </row>
    <row r="8109" spans="1:29" x14ac:dyDescent="0.25">
      <c r="A8109" t="s">
        <v>390</v>
      </c>
      <c r="B8109">
        <v>666</v>
      </c>
      <c r="C8109" t="s">
        <v>206</v>
      </c>
      <c r="D8109">
        <v>2015</v>
      </c>
      <c r="E8109" t="s">
        <v>9103</v>
      </c>
      <c r="F8109" t="s">
        <v>6</v>
      </c>
      <c r="G8109" t="s">
        <v>6</v>
      </c>
      <c r="H8109" t="s">
        <v>6</v>
      </c>
      <c r="I8109">
        <v>16.763254964120417</v>
      </c>
      <c r="J8109">
        <v>10.272206884931325</v>
      </c>
      <c r="K8109">
        <v>6.4910480791890919</v>
      </c>
      <c r="L8109" t="s">
        <v>6</v>
      </c>
      <c r="M8109" t="s">
        <v>6</v>
      </c>
      <c r="N8109" t="s">
        <v>6</v>
      </c>
      <c r="O8109">
        <v>41.16963421208105</v>
      </c>
      <c r="P8109">
        <v>32.405368244364901</v>
      </c>
      <c r="Q8109" t="s">
        <v>6</v>
      </c>
      <c r="R8109" t="s">
        <v>6</v>
      </c>
      <c r="S8109" t="s">
        <v>6</v>
      </c>
      <c r="T8109" t="s">
        <v>883</v>
      </c>
      <c r="U8109" t="s">
        <v>6</v>
      </c>
      <c r="V8109" t="s">
        <v>6</v>
      </c>
      <c r="W8109" t="s">
        <v>412</v>
      </c>
      <c r="X8109" t="s">
        <v>412</v>
      </c>
      <c r="Y8109" t="s">
        <v>6</v>
      </c>
      <c r="Z8109" t="s">
        <v>6</v>
      </c>
      <c r="AA8109" t="s">
        <v>6</v>
      </c>
      <c r="AB8109" t="s">
        <v>799</v>
      </c>
      <c r="AC8109" t="s">
        <v>713</v>
      </c>
    </row>
    <row r="8110" spans="1:29" x14ac:dyDescent="0.25">
      <c r="A8110" t="s">
        <v>390</v>
      </c>
      <c r="B8110">
        <v>666</v>
      </c>
      <c r="C8110" t="s">
        <v>206</v>
      </c>
      <c r="D8110">
        <v>2016</v>
      </c>
      <c r="E8110" t="s">
        <v>9104</v>
      </c>
      <c r="F8110" t="s">
        <v>6</v>
      </c>
      <c r="G8110" t="s">
        <v>6</v>
      </c>
      <c r="H8110" t="s">
        <v>6</v>
      </c>
      <c r="I8110">
        <v>16.26966706563141</v>
      </c>
      <c r="J8110">
        <v>10.539918535516374</v>
      </c>
      <c r="K8110">
        <v>5.7297485301150335</v>
      </c>
      <c r="L8110" t="s">
        <v>6</v>
      </c>
      <c r="M8110" t="s">
        <v>6</v>
      </c>
      <c r="N8110" t="s">
        <v>6</v>
      </c>
      <c r="O8110">
        <v>35.358953072006365</v>
      </c>
      <c r="P8110">
        <v>34.325184899370697</v>
      </c>
      <c r="Q8110" t="s">
        <v>6</v>
      </c>
      <c r="R8110" t="s">
        <v>6</v>
      </c>
      <c r="S8110" t="s">
        <v>6</v>
      </c>
      <c r="T8110" t="s">
        <v>883</v>
      </c>
      <c r="U8110" t="s">
        <v>6</v>
      </c>
      <c r="V8110" t="s">
        <v>6</v>
      </c>
      <c r="W8110" t="s">
        <v>412</v>
      </c>
      <c r="X8110" t="s">
        <v>412</v>
      </c>
      <c r="Y8110" t="s">
        <v>6</v>
      </c>
      <c r="Z8110" t="s">
        <v>6</v>
      </c>
      <c r="AA8110" t="s">
        <v>6</v>
      </c>
      <c r="AB8110" t="s">
        <v>799</v>
      </c>
      <c r="AC8110" t="s">
        <v>713</v>
      </c>
    </row>
    <row r="8111" spans="1:29" x14ac:dyDescent="0.25">
      <c r="A8111" t="s">
        <v>390</v>
      </c>
      <c r="B8111">
        <v>668</v>
      </c>
      <c r="C8111" t="s">
        <v>207</v>
      </c>
      <c r="D8111">
        <v>1950</v>
      </c>
      <c r="E8111" t="s">
        <v>9105</v>
      </c>
      <c r="F8111" t="s">
        <v>6</v>
      </c>
      <c r="G8111" t="s">
        <v>6</v>
      </c>
      <c r="H8111" t="s">
        <v>6</v>
      </c>
      <c r="I8111" t="s">
        <v>6</v>
      </c>
      <c r="J8111" t="s">
        <v>6</v>
      </c>
      <c r="K8111" t="s">
        <v>6</v>
      </c>
      <c r="L8111" t="s">
        <v>6</v>
      </c>
      <c r="M8111" t="s">
        <v>6</v>
      </c>
      <c r="N8111" t="s">
        <v>6</v>
      </c>
      <c r="O8111" t="s">
        <v>6</v>
      </c>
      <c r="P8111" t="s">
        <v>6</v>
      </c>
      <c r="Q8111" t="s">
        <v>6</v>
      </c>
      <c r="R8111" t="s">
        <v>6</v>
      </c>
      <c r="S8111" t="s">
        <v>6</v>
      </c>
      <c r="T8111" t="s">
        <v>436</v>
      </c>
      <c r="U8111" t="s">
        <v>6</v>
      </c>
      <c r="V8111" t="s">
        <v>6</v>
      </c>
      <c r="W8111" t="s">
        <v>6</v>
      </c>
      <c r="X8111" t="s">
        <v>6</v>
      </c>
      <c r="Y8111" t="s">
        <v>6</v>
      </c>
      <c r="Z8111" t="s">
        <v>6</v>
      </c>
      <c r="AA8111" t="s">
        <v>6</v>
      </c>
      <c r="AB8111" t="s">
        <v>800</v>
      </c>
      <c r="AC8111" t="s">
        <v>801</v>
      </c>
    </row>
    <row r="8112" spans="1:29" x14ac:dyDescent="0.25">
      <c r="A8112" t="s">
        <v>390</v>
      </c>
      <c r="B8112">
        <v>668</v>
      </c>
      <c r="C8112" t="s">
        <v>207</v>
      </c>
      <c r="D8112">
        <v>1951</v>
      </c>
      <c r="E8112" t="s">
        <v>9106</v>
      </c>
      <c r="F8112" t="s">
        <v>6</v>
      </c>
      <c r="G8112" t="s">
        <v>6</v>
      </c>
      <c r="H8112" t="s">
        <v>6</v>
      </c>
      <c r="I8112" t="s">
        <v>6</v>
      </c>
      <c r="J8112" t="s">
        <v>6</v>
      </c>
      <c r="K8112" t="s">
        <v>6</v>
      </c>
      <c r="L8112" t="s">
        <v>6</v>
      </c>
      <c r="M8112" t="s">
        <v>6</v>
      </c>
      <c r="N8112" t="s">
        <v>6</v>
      </c>
      <c r="O8112" t="s">
        <v>6</v>
      </c>
      <c r="P8112" t="s">
        <v>6</v>
      </c>
      <c r="Q8112" t="s">
        <v>6</v>
      </c>
      <c r="R8112" t="s">
        <v>6</v>
      </c>
      <c r="S8112" t="s">
        <v>6</v>
      </c>
      <c r="T8112" t="s">
        <v>436</v>
      </c>
      <c r="U8112" t="s">
        <v>6</v>
      </c>
      <c r="V8112" t="s">
        <v>6</v>
      </c>
      <c r="W8112" t="s">
        <v>6</v>
      </c>
      <c r="X8112" t="s">
        <v>6</v>
      </c>
      <c r="Y8112" t="s">
        <v>6</v>
      </c>
      <c r="Z8112" t="s">
        <v>6</v>
      </c>
      <c r="AA8112" t="s">
        <v>6</v>
      </c>
      <c r="AB8112" t="s">
        <v>800</v>
      </c>
      <c r="AC8112" t="s">
        <v>801</v>
      </c>
    </row>
    <row r="8113" spans="1:29" x14ac:dyDescent="0.25">
      <c r="A8113" t="s">
        <v>390</v>
      </c>
      <c r="B8113">
        <v>668</v>
      </c>
      <c r="C8113" t="s">
        <v>207</v>
      </c>
      <c r="D8113">
        <v>1952</v>
      </c>
      <c r="E8113" t="s">
        <v>9107</v>
      </c>
      <c r="F8113" t="s">
        <v>6</v>
      </c>
      <c r="G8113" t="s">
        <v>6</v>
      </c>
      <c r="H8113" t="s">
        <v>6</v>
      </c>
      <c r="I8113" t="s">
        <v>6</v>
      </c>
      <c r="J8113" t="s">
        <v>6</v>
      </c>
      <c r="K8113" t="s">
        <v>6</v>
      </c>
      <c r="L8113" t="s">
        <v>6</v>
      </c>
      <c r="M8113" t="s">
        <v>6</v>
      </c>
      <c r="N8113" t="s">
        <v>6</v>
      </c>
      <c r="O8113" t="s">
        <v>6</v>
      </c>
      <c r="P8113" t="s">
        <v>6</v>
      </c>
      <c r="Q8113" t="s">
        <v>6</v>
      </c>
      <c r="R8113" t="s">
        <v>6</v>
      </c>
      <c r="S8113" t="s">
        <v>6</v>
      </c>
      <c r="T8113" t="s">
        <v>436</v>
      </c>
      <c r="U8113" t="s">
        <v>6</v>
      </c>
      <c r="V8113" t="s">
        <v>6</v>
      </c>
      <c r="W8113" t="s">
        <v>6</v>
      </c>
      <c r="X8113" t="s">
        <v>6</v>
      </c>
      <c r="Y8113" t="s">
        <v>6</v>
      </c>
      <c r="Z8113" t="s">
        <v>6</v>
      </c>
      <c r="AA8113" t="s">
        <v>6</v>
      </c>
      <c r="AB8113" t="s">
        <v>800</v>
      </c>
      <c r="AC8113" t="s">
        <v>801</v>
      </c>
    </row>
    <row r="8114" spans="1:29" x14ac:dyDescent="0.25">
      <c r="A8114" t="s">
        <v>390</v>
      </c>
      <c r="B8114">
        <v>668</v>
      </c>
      <c r="C8114" t="s">
        <v>207</v>
      </c>
      <c r="D8114">
        <v>1953</v>
      </c>
      <c r="E8114" t="s">
        <v>9108</v>
      </c>
      <c r="F8114" t="s">
        <v>6</v>
      </c>
      <c r="G8114" t="s">
        <v>6</v>
      </c>
      <c r="H8114" t="s">
        <v>6</v>
      </c>
      <c r="I8114" t="s">
        <v>6</v>
      </c>
      <c r="J8114" t="s">
        <v>6</v>
      </c>
      <c r="K8114" t="s">
        <v>6</v>
      </c>
      <c r="L8114" t="s">
        <v>6</v>
      </c>
      <c r="M8114" t="s">
        <v>6</v>
      </c>
      <c r="N8114" t="s">
        <v>6</v>
      </c>
      <c r="O8114" t="s">
        <v>6</v>
      </c>
      <c r="P8114" t="s">
        <v>6</v>
      </c>
      <c r="Q8114" t="s">
        <v>6</v>
      </c>
      <c r="R8114" t="s">
        <v>6</v>
      </c>
      <c r="S8114" t="s">
        <v>6</v>
      </c>
      <c r="T8114" t="s">
        <v>436</v>
      </c>
      <c r="U8114" t="s">
        <v>6</v>
      </c>
      <c r="V8114" t="s">
        <v>6</v>
      </c>
      <c r="W8114" t="s">
        <v>6</v>
      </c>
      <c r="X8114" t="s">
        <v>6</v>
      </c>
      <c r="Y8114" t="s">
        <v>6</v>
      </c>
      <c r="Z8114" t="s">
        <v>6</v>
      </c>
      <c r="AA8114" t="s">
        <v>6</v>
      </c>
      <c r="AB8114" t="s">
        <v>800</v>
      </c>
      <c r="AC8114" t="s">
        <v>801</v>
      </c>
    </row>
    <row r="8115" spans="1:29" x14ac:dyDescent="0.25">
      <c r="A8115" t="s">
        <v>390</v>
      </c>
      <c r="B8115">
        <v>668</v>
      </c>
      <c r="C8115" t="s">
        <v>207</v>
      </c>
      <c r="D8115">
        <v>1954</v>
      </c>
      <c r="E8115" t="s">
        <v>9109</v>
      </c>
      <c r="F8115" t="s">
        <v>6</v>
      </c>
      <c r="G8115" t="s">
        <v>6</v>
      </c>
      <c r="H8115" t="s">
        <v>6</v>
      </c>
      <c r="I8115" t="s">
        <v>6</v>
      </c>
      <c r="J8115" t="s">
        <v>6</v>
      </c>
      <c r="K8115" t="s">
        <v>6</v>
      </c>
      <c r="L8115" t="s">
        <v>6</v>
      </c>
      <c r="M8115" t="s">
        <v>6</v>
      </c>
      <c r="N8115" t="s">
        <v>6</v>
      </c>
      <c r="O8115" t="s">
        <v>6</v>
      </c>
      <c r="P8115" t="s">
        <v>6</v>
      </c>
      <c r="Q8115" t="s">
        <v>6</v>
      </c>
      <c r="R8115" t="s">
        <v>6</v>
      </c>
      <c r="S8115" t="s">
        <v>6</v>
      </c>
      <c r="T8115" t="s">
        <v>436</v>
      </c>
      <c r="U8115" t="s">
        <v>6</v>
      </c>
      <c r="V8115" t="s">
        <v>6</v>
      </c>
      <c r="W8115" t="s">
        <v>6</v>
      </c>
      <c r="X8115" t="s">
        <v>6</v>
      </c>
      <c r="Y8115" t="s">
        <v>6</v>
      </c>
      <c r="Z8115" t="s">
        <v>6</v>
      </c>
      <c r="AA8115" t="s">
        <v>6</v>
      </c>
      <c r="AB8115" t="s">
        <v>800</v>
      </c>
      <c r="AC8115" t="s">
        <v>801</v>
      </c>
    </row>
    <row r="8116" spans="1:29" x14ac:dyDescent="0.25">
      <c r="A8116" t="s">
        <v>390</v>
      </c>
      <c r="B8116">
        <v>668</v>
      </c>
      <c r="C8116" t="s">
        <v>207</v>
      </c>
      <c r="D8116">
        <v>1955</v>
      </c>
      <c r="E8116" t="s">
        <v>9110</v>
      </c>
      <c r="F8116" t="s">
        <v>6</v>
      </c>
      <c r="G8116" t="s">
        <v>6</v>
      </c>
      <c r="H8116" t="s">
        <v>6</v>
      </c>
      <c r="I8116" t="s">
        <v>6</v>
      </c>
      <c r="J8116" t="s">
        <v>6</v>
      </c>
      <c r="K8116" t="s">
        <v>6</v>
      </c>
      <c r="L8116" t="s">
        <v>6</v>
      </c>
      <c r="M8116" t="s">
        <v>6</v>
      </c>
      <c r="N8116" t="s">
        <v>6</v>
      </c>
      <c r="O8116" t="s">
        <v>6</v>
      </c>
      <c r="P8116" t="s">
        <v>6</v>
      </c>
      <c r="Q8116" t="s">
        <v>6</v>
      </c>
      <c r="R8116" t="s">
        <v>6</v>
      </c>
      <c r="S8116" t="s">
        <v>6</v>
      </c>
      <c r="T8116" t="s">
        <v>436</v>
      </c>
      <c r="U8116" t="s">
        <v>6</v>
      </c>
      <c r="V8116" t="s">
        <v>6</v>
      </c>
      <c r="W8116" t="s">
        <v>6</v>
      </c>
      <c r="X8116" t="s">
        <v>6</v>
      </c>
      <c r="Y8116" t="s">
        <v>6</v>
      </c>
      <c r="Z8116" t="s">
        <v>6</v>
      </c>
      <c r="AA8116" t="s">
        <v>6</v>
      </c>
      <c r="AB8116" t="s">
        <v>800</v>
      </c>
      <c r="AC8116" t="s">
        <v>801</v>
      </c>
    </row>
    <row r="8117" spans="1:29" x14ac:dyDescent="0.25">
      <c r="A8117" t="s">
        <v>390</v>
      </c>
      <c r="B8117">
        <v>668</v>
      </c>
      <c r="C8117" t="s">
        <v>207</v>
      </c>
      <c r="D8117">
        <v>1956</v>
      </c>
      <c r="E8117" t="s">
        <v>9111</v>
      </c>
      <c r="F8117" t="s">
        <v>6</v>
      </c>
      <c r="G8117" t="s">
        <v>6</v>
      </c>
      <c r="H8117" t="s">
        <v>6</v>
      </c>
      <c r="I8117" t="s">
        <v>6</v>
      </c>
      <c r="J8117" t="s">
        <v>6</v>
      </c>
      <c r="K8117" t="s">
        <v>6</v>
      </c>
      <c r="L8117" t="s">
        <v>6</v>
      </c>
      <c r="M8117" t="s">
        <v>6</v>
      </c>
      <c r="N8117" t="s">
        <v>6</v>
      </c>
      <c r="O8117" t="s">
        <v>6</v>
      </c>
      <c r="P8117" t="s">
        <v>6</v>
      </c>
      <c r="Q8117" t="s">
        <v>6</v>
      </c>
      <c r="R8117" t="s">
        <v>6</v>
      </c>
      <c r="S8117" t="s">
        <v>6</v>
      </c>
      <c r="T8117" t="s">
        <v>436</v>
      </c>
      <c r="U8117" t="s">
        <v>6</v>
      </c>
      <c r="V8117" t="s">
        <v>6</v>
      </c>
      <c r="W8117" t="s">
        <v>6</v>
      </c>
      <c r="X8117" t="s">
        <v>6</v>
      </c>
      <c r="Y8117" t="s">
        <v>6</v>
      </c>
      <c r="Z8117" t="s">
        <v>6</v>
      </c>
      <c r="AA8117" t="s">
        <v>6</v>
      </c>
      <c r="AB8117" t="s">
        <v>800</v>
      </c>
      <c r="AC8117" t="s">
        <v>801</v>
      </c>
    </row>
    <row r="8118" spans="1:29" x14ac:dyDescent="0.25">
      <c r="A8118" t="s">
        <v>390</v>
      </c>
      <c r="B8118">
        <v>668</v>
      </c>
      <c r="C8118" t="s">
        <v>207</v>
      </c>
      <c r="D8118">
        <v>1957</v>
      </c>
      <c r="E8118" t="s">
        <v>9112</v>
      </c>
      <c r="F8118" t="s">
        <v>6</v>
      </c>
      <c r="G8118" t="s">
        <v>6</v>
      </c>
      <c r="H8118" t="s">
        <v>6</v>
      </c>
      <c r="I8118" t="s">
        <v>6</v>
      </c>
      <c r="J8118" t="s">
        <v>6</v>
      </c>
      <c r="K8118" t="s">
        <v>6</v>
      </c>
      <c r="L8118" t="s">
        <v>6</v>
      </c>
      <c r="M8118" t="s">
        <v>6</v>
      </c>
      <c r="N8118" t="s">
        <v>6</v>
      </c>
      <c r="O8118" t="s">
        <v>6</v>
      </c>
      <c r="P8118" t="s">
        <v>6</v>
      </c>
      <c r="Q8118" t="s">
        <v>6</v>
      </c>
      <c r="R8118" t="s">
        <v>6</v>
      </c>
      <c r="S8118" t="s">
        <v>6</v>
      </c>
      <c r="T8118" t="s">
        <v>436</v>
      </c>
      <c r="U8118" t="s">
        <v>6</v>
      </c>
      <c r="V8118" t="s">
        <v>6</v>
      </c>
      <c r="W8118" t="s">
        <v>6</v>
      </c>
      <c r="X8118" t="s">
        <v>6</v>
      </c>
      <c r="Y8118" t="s">
        <v>6</v>
      </c>
      <c r="Z8118" t="s">
        <v>6</v>
      </c>
      <c r="AA8118" t="s">
        <v>6</v>
      </c>
      <c r="AB8118" t="s">
        <v>800</v>
      </c>
      <c r="AC8118" t="s">
        <v>801</v>
      </c>
    </row>
    <row r="8119" spans="1:29" x14ac:dyDescent="0.25">
      <c r="A8119" t="s">
        <v>390</v>
      </c>
      <c r="B8119">
        <v>668</v>
      </c>
      <c r="C8119" t="s">
        <v>207</v>
      </c>
      <c r="D8119">
        <v>1958</v>
      </c>
      <c r="E8119" t="s">
        <v>9113</v>
      </c>
      <c r="F8119" t="s">
        <v>6</v>
      </c>
      <c r="G8119" t="s">
        <v>6</v>
      </c>
      <c r="H8119" t="s">
        <v>6</v>
      </c>
      <c r="I8119" t="s">
        <v>6</v>
      </c>
      <c r="J8119" t="s">
        <v>6</v>
      </c>
      <c r="K8119" t="s">
        <v>6</v>
      </c>
      <c r="L8119" t="s">
        <v>6</v>
      </c>
      <c r="M8119" t="s">
        <v>6</v>
      </c>
      <c r="N8119" t="s">
        <v>6</v>
      </c>
      <c r="O8119" t="s">
        <v>6</v>
      </c>
      <c r="P8119" t="s">
        <v>6</v>
      </c>
      <c r="Q8119" t="s">
        <v>6</v>
      </c>
      <c r="R8119" t="s">
        <v>6</v>
      </c>
      <c r="S8119" t="s">
        <v>6</v>
      </c>
      <c r="T8119" t="s">
        <v>436</v>
      </c>
      <c r="U8119" t="s">
        <v>6</v>
      </c>
      <c r="V8119" t="s">
        <v>6</v>
      </c>
      <c r="W8119" t="s">
        <v>6</v>
      </c>
      <c r="X8119" t="s">
        <v>6</v>
      </c>
      <c r="Y8119" t="s">
        <v>6</v>
      </c>
      <c r="Z8119" t="s">
        <v>6</v>
      </c>
      <c r="AA8119" t="s">
        <v>6</v>
      </c>
      <c r="AB8119" t="s">
        <v>800</v>
      </c>
      <c r="AC8119" t="s">
        <v>801</v>
      </c>
    </row>
    <row r="8120" spans="1:29" x14ac:dyDescent="0.25">
      <c r="A8120" t="s">
        <v>390</v>
      </c>
      <c r="B8120">
        <v>668</v>
      </c>
      <c r="C8120" t="s">
        <v>207</v>
      </c>
      <c r="D8120">
        <v>1959</v>
      </c>
      <c r="E8120" t="s">
        <v>9114</v>
      </c>
      <c r="F8120" t="s">
        <v>6</v>
      </c>
      <c r="G8120" t="s">
        <v>6</v>
      </c>
      <c r="H8120" t="s">
        <v>6</v>
      </c>
      <c r="I8120" t="s">
        <v>6</v>
      </c>
      <c r="J8120" t="s">
        <v>6</v>
      </c>
      <c r="K8120" t="s">
        <v>6</v>
      </c>
      <c r="L8120" t="s">
        <v>6</v>
      </c>
      <c r="M8120" t="s">
        <v>6</v>
      </c>
      <c r="N8120" t="s">
        <v>6</v>
      </c>
      <c r="O8120" t="s">
        <v>6</v>
      </c>
      <c r="P8120" t="s">
        <v>6</v>
      </c>
      <c r="Q8120" t="s">
        <v>6</v>
      </c>
      <c r="R8120" t="s">
        <v>6</v>
      </c>
      <c r="S8120" t="s">
        <v>6</v>
      </c>
      <c r="T8120" t="s">
        <v>436</v>
      </c>
      <c r="U8120" t="s">
        <v>6</v>
      </c>
      <c r="V8120" t="s">
        <v>6</v>
      </c>
      <c r="W8120" t="s">
        <v>6</v>
      </c>
      <c r="X8120" t="s">
        <v>6</v>
      </c>
      <c r="Y8120" t="s">
        <v>6</v>
      </c>
      <c r="Z8120" t="s">
        <v>6</v>
      </c>
      <c r="AA8120" t="s">
        <v>6</v>
      </c>
      <c r="AB8120" t="s">
        <v>800</v>
      </c>
      <c r="AC8120" t="s">
        <v>801</v>
      </c>
    </row>
    <row r="8121" spans="1:29" x14ac:dyDescent="0.25">
      <c r="A8121" t="s">
        <v>390</v>
      </c>
      <c r="B8121">
        <v>668</v>
      </c>
      <c r="C8121" t="s">
        <v>207</v>
      </c>
      <c r="D8121">
        <v>1960</v>
      </c>
      <c r="E8121" t="s">
        <v>9115</v>
      </c>
      <c r="F8121" t="s">
        <v>6</v>
      </c>
      <c r="G8121" t="s">
        <v>6</v>
      </c>
      <c r="H8121" t="s">
        <v>6</v>
      </c>
      <c r="I8121" t="s">
        <v>6</v>
      </c>
      <c r="J8121" t="s">
        <v>6</v>
      </c>
      <c r="K8121" t="s">
        <v>6</v>
      </c>
      <c r="L8121" t="s">
        <v>6</v>
      </c>
      <c r="M8121" t="s">
        <v>6</v>
      </c>
      <c r="N8121" t="s">
        <v>6</v>
      </c>
      <c r="O8121" t="s">
        <v>6</v>
      </c>
      <c r="P8121">
        <v>0.2520578558524853</v>
      </c>
      <c r="Q8121" t="s">
        <v>6</v>
      </c>
      <c r="R8121" t="s">
        <v>6</v>
      </c>
      <c r="S8121" t="s">
        <v>6</v>
      </c>
      <c r="T8121" t="s">
        <v>436</v>
      </c>
      <c r="U8121" t="s">
        <v>6</v>
      </c>
      <c r="V8121" t="s">
        <v>6</v>
      </c>
      <c r="W8121" t="s">
        <v>6</v>
      </c>
      <c r="X8121" t="s">
        <v>6</v>
      </c>
      <c r="Y8121" t="s">
        <v>6</v>
      </c>
      <c r="Z8121" t="s">
        <v>6</v>
      </c>
      <c r="AA8121" t="s">
        <v>6</v>
      </c>
      <c r="AB8121" t="s">
        <v>800</v>
      </c>
      <c r="AC8121" t="s">
        <v>801</v>
      </c>
    </row>
    <row r="8122" spans="1:29" x14ac:dyDescent="0.25">
      <c r="A8122" t="s">
        <v>390</v>
      </c>
      <c r="B8122">
        <v>668</v>
      </c>
      <c r="C8122" t="s">
        <v>207</v>
      </c>
      <c r="D8122">
        <v>1961</v>
      </c>
      <c r="E8122" t="s">
        <v>9116</v>
      </c>
      <c r="F8122" t="s">
        <v>6</v>
      </c>
      <c r="G8122" t="s">
        <v>6</v>
      </c>
      <c r="H8122" t="s">
        <v>6</v>
      </c>
      <c r="I8122" t="s">
        <v>6</v>
      </c>
      <c r="J8122" t="s">
        <v>6</v>
      </c>
      <c r="K8122" t="s">
        <v>6</v>
      </c>
      <c r="L8122" t="s">
        <v>6</v>
      </c>
      <c r="M8122" t="s">
        <v>6</v>
      </c>
      <c r="N8122" t="s">
        <v>6</v>
      </c>
      <c r="O8122" t="s">
        <v>6</v>
      </c>
      <c r="P8122">
        <v>0.24335841720469853</v>
      </c>
      <c r="Q8122" t="s">
        <v>6</v>
      </c>
      <c r="R8122" t="s">
        <v>6</v>
      </c>
      <c r="S8122" t="s">
        <v>6</v>
      </c>
      <c r="T8122" t="s">
        <v>436</v>
      </c>
      <c r="U8122" t="s">
        <v>6</v>
      </c>
      <c r="V8122" t="s">
        <v>6</v>
      </c>
      <c r="W8122" t="s">
        <v>6</v>
      </c>
      <c r="X8122" t="s">
        <v>6</v>
      </c>
      <c r="Y8122" t="s">
        <v>6</v>
      </c>
      <c r="Z8122" t="s">
        <v>6</v>
      </c>
      <c r="AA8122" t="s">
        <v>6</v>
      </c>
      <c r="AB8122" t="s">
        <v>800</v>
      </c>
      <c r="AC8122" t="s">
        <v>801</v>
      </c>
    </row>
    <row r="8123" spans="1:29" x14ac:dyDescent="0.25">
      <c r="A8123" t="s">
        <v>390</v>
      </c>
      <c r="B8123">
        <v>668</v>
      </c>
      <c r="C8123" t="s">
        <v>207</v>
      </c>
      <c r="D8123">
        <v>1962</v>
      </c>
      <c r="E8123" t="s">
        <v>9117</v>
      </c>
      <c r="F8123" t="s">
        <v>6</v>
      </c>
      <c r="G8123" t="s">
        <v>6</v>
      </c>
      <c r="H8123" t="s">
        <v>6</v>
      </c>
      <c r="I8123" t="s">
        <v>6</v>
      </c>
      <c r="J8123" t="s">
        <v>6</v>
      </c>
      <c r="K8123" t="s">
        <v>6</v>
      </c>
      <c r="L8123" t="s">
        <v>6</v>
      </c>
      <c r="M8123" t="s">
        <v>6</v>
      </c>
      <c r="N8123" t="s">
        <v>6</v>
      </c>
      <c r="O8123" t="s">
        <v>6</v>
      </c>
      <c r="P8123">
        <v>0.25386556922048786</v>
      </c>
      <c r="Q8123" t="s">
        <v>6</v>
      </c>
      <c r="R8123" t="s">
        <v>6</v>
      </c>
      <c r="S8123" t="s">
        <v>6</v>
      </c>
      <c r="T8123" t="s">
        <v>436</v>
      </c>
      <c r="U8123" t="s">
        <v>6</v>
      </c>
      <c r="V8123" t="s">
        <v>6</v>
      </c>
      <c r="W8123" t="s">
        <v>6</v>
      </c>
      <c r="X8123" t="s">
        <v>6</v>
      </c>
      <c r="Y8123" t="s">
        <v>6</v>
      </c>
      <c r="Z8123" t="s">
        <v>6</v>
      </c>
      <c r="AA8123" t="s">
        <v>6</v>
      </c>
      <c r="AB8123" t="s">
        <v>800</v>
      </c>
      <c r="AC8123" t="s">
        <v>801</v>
      </c>
    </row>
    <row r="8124" spans="1:29" x14ac:dyDescent="0.25">
      <c r="A8124" t="s">
        <v>390</v>
      </c>
      <c r="B8124">
        <v>668</v>
      </c>
      <c r="C8124" t="s">
        <v>207</v>
      </c>
      <c r="D8124">
        <v>1963</v>
      </c>
      <c r="E8124" t="s">
        <v>9118</v>
      </c>
      <c r="F8124" t="s">
        <v>6</v>
      </c>
      <c r="G8124" t="s">
        <v>6</v>
      </c>
      <c r="H8124" t="s">
        <v>6</v>
      </c>
      <c r="I8124" t="s">
        <v>6</v>
      </c>
      <c r="J8124" t="s">
        <v>6</v>
      </c>
      <c r="K8124" t="s">
        <v>6</v>
      </c>
      <c r="L8124" t="s">
        <v>6</v>
      </c>
      <c r="M8124" t="s">
        <v>6</v>
      </c>
      <c r="N8124" t="s">
        <v>6</v>
      </c>
      <c r="O8124" t="s">
        <v>6</v>
      </c>
      <c r="P8124">
        <v>0.26493758204494378</v>
      </c>
      <c r="Q8124" t="s">
        <v>6</v>
      </c>
      <c r="R8124" t="s">
        <v>6</v>
      </c>
      <c r="S8124" t="s">
        <v>6</v>
      </c>
      <c r="T8124" t="s">
        <v>436</v>
      </c>
      <c r="U8124" t="s">
        <v>6</v>
      </c>
      <c r="V8124" t="s">
        <v>6</v>
      </c>
      <c r="W8124" t="s">
        <v>6</v>
      </c>
      <c r="X8124" t="s">
        <v>6</v>
      </c>
      <c r="Y8124" t="s">
        <v>6</v>
      </c>
      <c r="Z8124" t="s">
        <v>6</v>
      </c>
      <c r="AA8124" t="s">
        <v>6</v>
      </c>
      <c r="AB8124" t="s">
        <v>800</v>
      </c>
      <c r="AC8124" t="s">
        <v>801</v>
      </c>
    </row>
    <row r="8125" spans="1:29" x14ac:dyDescent="0.25">
      <c r="A8125" t="s">
        <v>390</v>
      </c>
      <c r="B8125">
        <v>668</v>
      </c>
      <c r="C8125" t="s">
        <v>207</v>
      </c>
      <c r="D8125">
        <v>1964</v>
      </c>
      <c r="E8125" t="s">
        <v>9119</v>
      </c>
      <c r="F8125" t="s">
        <v>6</v>
      </c>
      <c r="G8125" t="s">
        <v>6</v>
      </c>
      <c r="H8125" t="s">
        <v>6</v>
      </c>
      <c r="I8125" t="s">
        <v>6</v>
      </c>
      <c r="J8125" t="s">
        <v>6</v>
      </c>
      <c r="K8125" t="s">
        <v>6</v>
      </c>
      <c r="L8125" t="s">
        <v>6</v>
      </c>
      <c r="M8125" t="s">
        <v>6</v>
      </c>
      <c r="N8125" t="s">
        <v>6</v>
      </c>
      <c r="O8125" t="s">
        <v>6</v>
      </c>
      <c r="P8125">
        <v>0.28968017912074784</v>
      </c>
      <c r="Q8125" t="s">
        <v>6</v>
      </c>
      <c r="R8125" t="s">
        <v>6</v>
      </c>
      <c r="S8125" t="s">
        <v>6</v>
      </c>
      <c r="T8125" t="s">
        <v>436</v>
      </c>
      <c r="U8125" t="s">
        <v>6</v>
      </c>
      <c r="V8125" t="s">
        <v>6</v>
      </c>
      <c r="W8125" t="s">
        <v>6</v>
      </c>
      <c r="X8125" t="s">
        <v>6</v>
      </c>
      <c r="Y8125" t="s">
        <v>6</v>
      </c>
      <c r="Z8125" t="s">
        <v>6</v>
      </c>
      <c r="AA8125" t="s">
        <v>6</v>
      </c>
      <c r="AB8125" t="s">
        <v>800</v>
      </c>
      <c r="AC8125" t="s">
        <v>801</v>
      </c>
    </row>
    <row r="8126" spans="1:29" x14ac:dyDescent="0.25">
      <c r="A8126" t="s">
        <v>390</v>
      </c>
      <c r="B8126">
        <v>668</v>
      </c>
      <c r="C8126" t="s">
        <v>207</v>
      </c>
      <c r="D8126">
        <v>1965</v>
      </c>
      <c r="E8126" t="s">
        <v>9120</v>
      </c>
      <c r="F8126" t="s">
        <v>6</v>
      </c>
      <c r="G8126" t="s">
        <v>6</v>
      </c>
      <c r="H8126" t="s">
        <v>6</v>
      </c>
      <c r="I8126" t="s">
        <v>6</v>
      </c>
      <c r="J8126" t="s">
        <v>6</v>
      </c>
      <c r="K8126" t="s">
        <v>6</v>
      </c>
      <c r="L8126" t="s">
        <v>6</v>
      </c>
      <c r="M8126" t="s">
        <v>6</v>
      </c>
      <c r="N8126" t="s">
        <v>6</v>
      </c>
      <c r="O8126" t="s">
        <v>6</v>
      </c>
      <c r="P8126">
        <v>0.30440611611047325</v>
      </c>
      <c r="Q8126" t="s">
        <v>6</v>
      </c>
      <c r="R8126" t="s">
        <v>6</v>
      </c>
      <c r="S8126" t="s">
        <v>6</v>
      </c>
      <c r="T8126" t="s">
        <v>436</v>
      </c>
      <c r="U8126" t="s">
        <v>6</v>
      </c>
      <c r="V8126" t="s">
        <v>6</v>
      </c>
      <c r="W8126" t="s">
        <v>6</v>
      </c>
      <c r="X8126" t="s">
        <v>6</v>
      </c>
      <c r="Y8126" t="s">
        <v>6</v>
      </c>
      <c r="Z8126" t="s">
        <v>6</v>
      </c>
      <c r="AA8126" t="s">
        <v>6</v>
      </c>
      <c r="AB8126" t="s">
        <v>800</v>
      </c>
      <c r="AC8126" t="s">
        <v>801</v>
      </c>
    </row>
    <row r="8127" spans="1:29" x14ac:dyDescent="0.25">
      <c r="A8127" t="s">
        <v>390</v>
      </c>
      <c r="B8127">
        <v>668</v>
      </c>
      <c r="C8127" t="s">
        <v>207</v>
      </c>
      <c r="D8127">
        <v>1966</v>
      </c>
      <c r="E8127" t="s">
        <v>9121</v>
      </c>
      <c r="F8127" t="s">
        <v>6</v>
      </c>
      <c r="G8127" t="s">
        <v>6</v>
      </c>
      <c r="H8127" t="s">
        <v>6</v>
      </c>
      <c r="I8127" t="s">
        <v>6</v>
      </c>
      <c r="J8127" t="s">
        <v>6</v>
      </c>
      <c r="K8127" t="s">
        <v>6</v>
      </c>
      <c r="L8127" t="s">
        <v>6</v>
      </c>
      <c r="M8127" t="s">
        <v>6</v>
      </c>
      <c r="N8127" t="s">
        <v>6</v>
      </c>
      <c r="O8127" t="s">
        <v>6</v>
      </c>
      <c r="P8127">
        <v>0.32302392071605279</v>
      </c>
      <c r="Q8127" t="s">
        <v>6</v>
      </c>
      <c r="R8127" t="s">
        <v>6</v>
      </c>
      <c r="S8127" t="s">
        <v>6</v>
      </c>
      <c r="T8127" t="s">
        <v>436</v>
      </c>
      <c r="U8127" t="s">
        <v>6</v>
      </c>
      <c r="V8127" t="s">
        <v>6</v>
      </c>
      <c r="W8127" t="s">
        <v>6</v>
      </c>
      <c r="X8127" t="s">
        <v>6</v>
      </c>
      <c r="Y8127" t="s">
        <v>6</v>
      </c>
      <c r="Z8127" t="s">
        <v>6</v>
      </c>
      <c r="AA8127" t="s">
        <v>6</v>
      </c>
      <c r="AB8127" t="s">
        <v>800</v>
      </c>
      <c r="AC8127" t="s">
        <v>801</v>
      </c>
    </row>
    <row r="8128" spans="1:29" x14ac:dyDescent="0.25">
      <c r="A8128" t="s">
        <v>390</v>
      </c>
      <c r="B8128">
        <v>668</v>
      </c>
      <c r="C8128" t="s">
        <v>207</v>
      </c>
      <c r="D8128">
        <v>1967</v>
      </c>
      <c r="E8128" t="s">
        <v>9122</v>
      </c>
      <c r="F8128" t="s">
        <v>6</v>
      </c>
      <c r="G8128" t="s">
        <v>6</v>
      </c>
      <c r="H8128" t="s">
        <v>6</v>
      </c>
      <c r="I8128" t="s">
        <v>6</v>
      </c>
      <c r="J8128" t="s">
        <v>6</v>
      </c>
      <c r="K8128" t="s">
        <v>6</v>
      </c>
      <c r="L8128" t="s">
        <v>6</v>
      </c>
      <c r="M8128" t="s">
        <v>6</v>
      </c>
      <c r="N8128" t="s">
        <v>6</v>
      </c>
      <c r="O8128" t="s">
        <v>6</v>
      </c>
      <c r="P8128">
        <v>0.34658541347961441</v>
      </c>
      <c r="Q8128" t="s">
        <v>6</v>
      </c>
      <c r="R8128" t="s">
        <v>6</v>
      </c>
      <c r="S8128" t="s">
        <v>6</v>
      </c>
      <c r="T8128" t="s">
        <v>436</v>
      </c>
      <c r="U8128" t="s">
        <v>6</v>
      </c>
      <c r="V8128" t="s">
        <v>6</v>
      </c>
      <c r="W8128" t="s">
        <v>6</v>
      </c>
      <c r="X8128" t="s">
        <v>6</v>
      </c>
      <c r="Y8128" t="s">
        <v>6</v>
      </c>
      <c r="Z8128" t="s">
        <v>6</v>
      </c>
      <c r="AA8128" t="s">
        <v>6</v>
      </c>
      <c r="AB8128" t="s">
        <v>800</v>
      </c>
      <c r="AC8128" t="s">
        <v>801</v>
      </c>
    </row>
    <row r="8129" spans="1:29" x14ac:dyDescent="0.25">
      <c r="A8129" t="s">
        <v>390</v>
      </c>
      <c r="B8129">
        <v>668</v>
      </c>
      <c r="C8129" t="s">
        <v>207</v>
      </c>
      <c r="D8129">
        <v>1968</v>
      </c>
      <c r="E8129" t="s">
        <v>9123</v>
      </c>
      <c r="F8129" t="s">
        <v>6</v>
      </c>
      <c r="G8129" t="s">
        <v>6</v>
      </c>
      <c r="H8129" t="s">
        <v>6</v>
      </c>
      <c r="I8129" t="s">
        <v>6</v>
      </c>
      <c r="J8129" t="s">
        <v>6</v>
      </c>
      <c r="K8129" t="s">
        <v>6</v>
      </c>
      <c r="L8129" t="s">
        <v>6</v>
      </c>
      <c r="M8129" t="s">
        <v>6</v>
      </c>
      <c r="N8129" t="s">
        <v>6</v>
      </c>
      <c r="O8129" t="s">
        <v>6</v>
      </c>
      <c r="P8129">
        <v>0.36941062865368696</v>
      </c>
      <c r="Q8129" t="s">
        <v>6</v>
      </c>
      <c r="R8129" t="s">
        <v>6</v>
      </c>
      <c r="S8129" t="s">
        <v>6</v>
      </c>
      <c r="T8129" t="s">
        <v>436</v>
      </c>
      <c r="U8129" t="s">
        <v>6</v>
      </c>
      <c r="V8129" t="s">
        <v>6</v>
      </c>
      <c r="W8129" t="s">
        <v>6</v>
      </c>
      <c r="X8129" t="s">
        <v>6</v>
      </c>
      <c r="Y8129" t="s">
        <v>6</v>
      </c>
      <c r="Z8129" t="s">
        <v>6</v>
      </c>
      <c r="AA8129" t="s">
        <v>6</v>
      </c>
      <c r="AB8129" t="s">
        <v>800</v>
      </c>
      <c r="AC8129" t="s">
        <v>801</v>
      </c>
    </row>
    <row r="8130" spans="1:29" x14ac:dyDescent="0.25">
      <c r="A8130" t="s">
        <v>390</v>
      </c>
      <c r="B8130">
        <v>668</v>
      </c>
      <c r="C8130" t="s">
        <v>207</v>
      </c>
      <c r="D8130">
        <v>1969</v>
      </c>
      <c r="E8130" t="s">
        <v>9124</v>
      </c>
      <c r="F8130" t="s">
        <v>6</v>
      </c>
      <c r="G8130" t="s">
        <v>6</v>
      </c>
      <c r="H8130" t="s">
        <v>6</v>
      </c>
      <c r="I8130" t="s">
        <v>6</v>
      </c>
      <c r="J8130" t="s">
        <v>6</v>
      </c>
      <c r="K8130" t="s">
        <v>6</v>
      </c>
      <c r="L8130" t="s">
        <v>6</v>
      </c>
      <c r="M8130" t="s">
        <v>6</v>
      </c>
      <c r="N8130" t="s">
        <v>6</v>
      </c>
      <c r="O8130" t="s">
        <v>6</v>
      </c>
      <c r="P8130">
        <v>0.40696178081748491</v>
      </c>
      <c r="Q8130" t="s">
        <v>6</v>
      </c>
      <c r="R8130" t="s">
        <v>6</v>
      </c>
      <c r="S8130" t="s">
        <v>6</v>
      </c>
      <c r="T8130" t="s">
        <v>436</v>
      </c>
      <c r="U8130" t="s">
        <v>6</v>
      </c>
      <c r="V8130" t="s">
        <v>6</v>
      </c>
      <c r="W8130" t="s">
        <v>6</v>
      </c>
      <c r="X8130" t="s">
        <v>6</v>
      </c>
      <c r="Y8130" t="s">
        <v>6</v>
      </c>
      <c r="Z8130" t="s">
        <v>6</v>
      </c>
      <c r="AA8130" t="s">
        <v>6</v>
      </c>
      <c r="AB8130" t="s">
        <v>800</v>
      </c>
      <c r="AC8130" t="s">
        <v>801</v>
      </c>
    </row>
    <row r="8131" spans="1:29" x14ac:dyDescent="0.25">
      <c r="A8131" t="s">
        <v>390</v>
      </c>
      <c r="B8131">
        <v>668</v>
      </c>
      <c r="C8131" t="s">
        <v>207</v>
      </c>
      <c r="D8131">
        <v>1970</v>
      </c>
      <c r="E8131" t="s">
        <v>9125</v>
      </c>
      <c r="F8131" t="s">
        <v>6</v>
      </c>
      <c r="G8131" t="s">
        <v>6</v>
      </c>
      <c r="H8131" t="s">
        <v>6</v>
      </c>
      <c r="I8131" t="s">
        <v>6</v>
      </c>
      <c r="J8131" t="s">
        <v>6</v>
      </c>
      <c r="K8131" t="s">
        <v>6</v>
      </c>
      <c r="L8131" t="s">
        <v>6</v>
      </c>
      <c r="M8131" t="s">
        <v>6</v>
      </c>
      <c r="N8131" t="s">
        <v>6</v>
      </c>
      <c r="O8131" t="s">
        <v>6</v>
      </c>
      <c r="P8131">
        <v>0.42894549461786169</v>
      </c>
      <c r="Q8131" t="s">
        <v>6</v>
      </c>
      <c r="R8131" t="s">
        <v>6</v>
      </c>
      <c r="S8131" t="s">
        <v>6</v>
      </c>
      <c r="T8131" t="s">
        <v>436</v>
      </c>
      <c r="U8131" t="s">
        <v>6</v>
      </c>
      <c r="V8131" t="s">
        <v>6</v>
      </c>
      <c r="W8131" t="s">
        <v>6</v>
      </c>
      <c r="X8131" t="s">
        <v>6</v>
      </c>
      <c r="Y8131" t="s">
        <v>6</v>
      </c>
      <c r="Z8131" t="s">
        <v>6</v>
      </c>
      <c r="AA8131" t="s">
        <v>6</v>
      </c>
      <c r="AB8131" t="s">
        <v>800</v>
      </c>
      <c r="AC8131" t="s">
        <v>801</v>
      </c>
    </row>
    <row r="8132" spans="1:29" x14ac:dyDescent="0.25">
      <c r="A8132" t="s">
        <v>390</v>
      </c>
      <c r="B8132">
        <v>668</v>
      </c>
      <c r="C8132" t="s">
        <v>207</v>
      </c>
      <c r="D8132">
        <v>1971</v>
      </c>
      <c r="E8132" t="s">
        <v>9126</v>
      </c>
      <c r="F8132" t="s">
        <v>6</v>
      </c>
      <c r="G8132" t="s">
        <v>6</v>
      </c>
      <c r="H8132" t="s">
        <v>6</v>
      </c>
      <c r="I8132" t="s">
        <v>6</v>
      </c>
      <c r="J8132" t="s">
        <v>6</v>
      </c>
      <c r="K8132" t="s">
        <v>6</v>
      </c>
      <c r="L8132" t="s">
        <v>6</v>
      </c>
      <c r="M8132" t="s">
        <v>6</v>
      </c>
      <c r="N8132" t="s">
        <v>6</v>
      </c>
      <c r="O8132" t="s">
        <v>6</v>
      </c>
      <c r="P8132">
        <v>0.45229662250660024</v>
      </c>
      <c r="Q8132" t="s">
        <v>6</v>
      </c>
      <c r="R8132" t="s">
        <v>6</v>
      </c>
      <c r="S8132" t="s">
        <v>6</v>
      </c>
      <c r="T8132" t="s">
        <v>436</v>
      </c>
      <c r="U8132" t="s">
        <v>6</v>
      </c>
      <c r="V8132" t="s">
        <v>6</v>
      </c>
      <c r="W8132" t="s">
        <v>6</v>
      </c>
      <c r="X8132" t="s">
        <v>6</v>
      </c>
      <c r="Y8132" t="s">
        <v>6</v>
      </c>
      <c r="Z8132" t="s">
        <v>6</v>
      </c>
      <c r="AA8132" t="s">
        <v>6</v>
      </c>
      <c r="AB8132" t="s">
        <v>800</v>
      </c>
      <c r="AC8132" t="s">
        <v>801</v>
      </c>
    </row>
    <row r="8133" spans="1:29" x14ac:dyDescent="0.25">
      <c r="A8133" t="s">
        <v>390</v>
      </c>
      <c r="B8133">
        <v>668</v>
      </c>
      <c r="C8133" t="s">
        <v>207</v>
      </c>
      <c r="D8133">
        <v>1972</v>
      </c>
      <c r="E8133" t="s">
        <v>9127</v>
      </c>
      <c r="F8133" t="s">
        <v>6</v>
      </c>
      <c r="G8133" t="s">
        <v>6</v>
      </c>
      <c r="H8133" t="s">
        <v>6</v>
      </c>
      <c r="I8133" t="s">
        <v>6</v>
      </c>
      <c r="J8133" t="s">
        <v>6</v>
      </c>
      <c r="K8133" t="s">
        <v>6</v>
      </c>
      <c r="L8133" t="s">
        <v>6</v>
      </c>
      <c r="M8133" t="s">
        <v>6</v>
      </c>
      <c r="N8133" t="s">
        <v>6</v>
      </c>
      <c r="O8133" t="s">
        <v>6</v>
      </c>
      <c r="P8133">
        <v>0.49016331579840655</v>
      </c>
      <c r="Q8133" t="s">
        <v>6</v>
      </c>
      <c r="R8133" t="s">
        <v>6</v>
      </c>
      <c r="S8133" t="s">
        <v>6</v>
      </c>
      <c r="T8133" t="s">
        <v>436</v>
      </c>
      <c r="U8133" t="s">
        <v>6</v>
      </c>
      <c r="V8133" t="s">
        <v>6</v>
      </c>
      <c r="W8133" t="s">
        <v>6</v>
      </c>
      <c r="X8133" t="s">
        <v>6</v>
      </c>
      <c r="Y8133" t="s">
        <v>6</v>
      </c>
      <c r="Z8133" t="s">
        <v>6</v>
      </c>
      <c r="AA8133" t="s">
        <v>6</v>
      </c>
      <c r="AB8133" t="s">
        <v>800</v>
      </c>
      <c r="AC8133" t="s">
        <v>801</v>
      </c>
    </row>
    <row r="8134" spans="1:29" x14ac:dyDescent="0.25">
      <c r="A8134" t="s">
        <v>390</v>
      </c>
      <c r="B8134">
        <v>668</v>
      </c>
      <c r="C8134" t="s">
        <v>207</v>
      </c>
      <c r="D8134">
        <v>1973</v>
      </c>
      <c r="E8134" t="s">
        <v>9128</v>
      </c>
      <c r="F8134" t="s">
        <v>6</v>
      </c>
      <c r="G8134" t="s">
        <v>6</v>
      </c>
      <c r="H8134" t="s">
        <v>6</v>
      </c>
      <c r="I8134" t="s">
        <v>6</v>
      </c>
      <c r="J8134" t="s">
        <v>6</v>
      </c>
      <c r="K8134" t="s">
        <v>6</v>
      </c>
      <c r="L8134" t="s">
        <v>6</v>
      </c>
      <c r="M8134" t="s">
        <v>6</v>
      </c>
      <c r="N8134" t="s">
        <v>6</v>
      </c>
      <c r="O8134">
        <v>43.365787354166464</v>
      </c>
      <c r="P8134">
        <v>0.57315448591153306</v>
      </c>
      <c r="Q8134" t="s">
        <v>6</v>
      </c>
      <c r="R8134" t="s">
        <v>6</v>
      </c>
      <c r="S8134" t="s">
        <v>6</v>
      </c>
      <c r="T8134" t="s">
        <v>436</v>
      </c>
      <c r="U8134" t="s">
        <v>6</v>
      </c>
      <c r="V8134" t="s">
        <v>6</v>
      </c>
      <c r="W8134" t="s">
        <v>6</v>
      </c>
      <c r="X8134" t="s">
        <v>6</v>
      </c>
      <c r="Y8134" t="s">
        <v>6</v>
      </c>
      <c r="Z8134" t="s">
        <v>6</v>
      </c>
      <c r="AA8134" t="s">
        <v>6</v>
      </c>
      <c r="AB8134" t="s">
        <v>800</v>
      </c>
      <c r="AC8134" t="s">
        <v>801</v>
      </c>
    </row>
    <row r="8135" spans="1:29" x14ac:dyDescent="0.25">
      <c r="A8135" t="s">
        <v>390</v>
      </c>
      <c r="B8135">
        <v>668</v>
      </c>
      <c r="C8135" t="s">
        <v>207</v>
      </c>
      <c r="D8135">
        <v>1974</v>
      </c>
      <c r="E8135" t="s">
        <v>9129</v>
      </c>
      <c r="F8135" t="s">
        <v>6</v>
      </c>
      <c r="G8135" t="s">
        <v>6</v>
      </c>
      <c r="H8135" t="s">
        <v>6</v>
      </c>
      <c r="I8135">
        <v>0.62921511467422897</v>
      </c>
      <c r="J8135" t="s">
        <v>6</v>
      </c>
      <c r="K8135" t="s">
        <v>6</v>
      </c>
      <c r="L8135" t="s">
        <v>6</v>
      </c>
      <c r="M8135" t="s">
        <v>6</v>
      </c>
      <c r="N8135" t="s">
        <v>6</v>
      </c>
      <c r="O8135">
        <v>39.634136131293324</v>
      </c>
      <c r="P8135">
        <v>0.70116728281723462</v>
      </c>
      <c r="Q8135" t="s">
        <v>6</v>
      </c>
      <c r="R8135" t="s">
        <v>6</v>
      </c>
      <c r="S8135" t="s">
        <v>6</v>
      </c>
      <c r="T8135" t="s">
        <v>436</v>
      </c>
      <c r="U8135" t="s">
        <v>6</v>
      </c>
      <c r="V8135" t="s">
        <v>6</v>
      </c>
      <c r="W8135" t="s">
        <v>6</v>
      </c>
      <c r="X8135" t="s">
        <v>6</v>
      </c>
      <c r="Y8135" t="s">
        <v>6</v>
      </c>
      <c r="Z8135" t="s">
        <v>6</v>
      </c>
      <c r="AA8135" t="s">
        <v>6</v>
      </c>
      <c r="AB8135" t="s">
        <v>800</v>
      </c>
      <c r="AC8135" t="s">
        <v>801</v>
      </c>
    </row>
    <row r="8136" spans="1:29" x14ac:dyDescent="0.25">
      <c r="A8136" t="s">
        <v>390</v>
      </c>
      <c r="B8136">
        <v>668</v>
      </c>
      <c r="C8136" t="s">
        <v>207</v>
      </c>
      <c r="D8136">
        <v>1975</v>
      </c>
      <c r="E8136" t="s">
        <v>9130</v>
      </c>
      <c r="F8136" t="s">
        <v>6</v>
      </c>
      <c r="G8136" t="s">
        <v>6</v>
      </c>
      <c r="H8136" t="s">
        <v>6</v>
      </c>
      <c r="I8136">
        <v>0.29324414472621602</v>
      </c>
      <c r="J8136" t="s">
        <v>6</v>
      </c>
      <c r="K8136" t="s">
        <v>6</v>
      </c>
      <c r="L8136" t="s">
        <v>6</v>
      </c>
      <c r="M8136" t="s">
        <v>6</v>
      </c>
      <c r="N8136" t="s">
        <v>6</v>
      </c>
      <c r="O8136">
        <v>35.596375421973079</v>
      </c>
      <c r="P8136">
        <v>0.84272787055308929</v>
      </c>
      <c r="Q8136" t="s">
        <v>6</v>
      </c>
      <c r="R8136" t="s">
        <v>6</v>
      </c>
      <c r="S8136" t="s">
        <v>6</v>
      </c>
      <c r="T8136" t="s">
        <v>436</v>
      </c>
      <c r="U8136" t="s">
        <v>6</v>
      </c>
      <c r="V8136" t="s">
        <v>6</v>
      </c>
      <c r="W8136" t="s">
        <v>6</v>
      </c>
      <c r="X8136" t="s">
        <v>6</v>
      </c>
      <c r="Y8136" t="s">
        <v>6</v>
      </c>
      <c r="Z8136" t="s">
        <v>6</v>
      </c>
      <c r="AA8136" t="s">
        <v>6</v>
      </c>
      <c r="AB8136" t="s">
        <v>800</v>
      </c>
      <c r="AC8136" t="s">
        <v>801</v>
      </c>
    </row>
    <row r="8137" spans="1:29" x14ac:dyDescent="0.25">
      <c r="A8137" t="s">
        <v>390</v>
      </c>
      <c r="B8137">
        <v>668</v>
      </c>
      <c r="C8137" t="s">
        <v>207</v>
      </c>
      <c r="D8137">
        <v>1976</v>
      </c>
      <c r="E8137" t="s">
        <v>9131</v>
      </c>
      <c r="F8137" t="s">
        <v>6</v>
      </c>
      <c r="G8137" t="s">
        <v>6</v>
      </c>
      <c r="H8137" t="s">
        <v>6</v>
      </c>
      <c r="I8137">
        <v>0.30536080617761902</v>
      </c>
      <c r="J8137" t="s">
        <v>6</v>
      </c>
      <c r="K8137" t="s">
        <v>6</v>
      </c>
      <c r="L8137" t="s">
        <v>6</v>
      </c>
      <c r="M8137" t="s">
        <v>6</v>
      </c>
      <c r="N8137" t="s">
        <v>6</v>
      </c>
      <c r="O8137">
        <v>40.404864644797549</v>
      </c>
      <c r="P8137">
        <v>0.87327952052543234</v>
      </c>
      <c r="Q8137" t="s">
        <v>6</v>
      </c>
      <c r="R8137" t="s">
        <v>6</v>
      </c>
      <c r="S8137" t="s">
        <v>6</v>
      </c>
      <c r="T8137" t="s">
        <v>436</v>
      </c>
      <c r="U8137" t="s">
        <v>6</v>
      </c>
      <c r="V8137" t="s">
        <v>6</v>
      </c>
      <c r="W8137" t="s">
        <v>6</v>
      </c>
      <c r="X8137" t="s">
        <v>6</v>
      </c>
      <c r="Y8137" t="s">
        <v>6</v>
      </c>
      <c r="Z8137" t="s">
        <v>6</v>
      </c>
      <c r="AA8137" t="s">
        <v>6</v>
      </c>
      <c r="AB8137" t="s">
        <v>800</v>
      </c>
      <c r="AC8137" t="s">
        <v>801</v>
      </c>
    </row>
    <row r="8138" spans="1:29" x14ac:dyDescent="0.25">
      <c r="A8138" t="s">
        <v>390</v>
      </c>
      <c r="B8138">
        <v>668</v>
      </c>
      <c r="C8138" t="s">
        <v>207</v>
      </c>
      <c r="D8138">
        <v>1977</v>
      </c>
      <c r="E8138" t="s">
        <v>9132</v>
      </c>
      <c r="F8138" t="s">
        <v>6</v>
      </c>
      <c r="G8138" t="s">
        <v>6</v>
      </c>
      <c r="H8138" t="s">
        <v>6</v>
      </c>
      <c r="I8138">
        <v>0.35417182882718401</v>
      </c>
      <c r="J8138" t="s">
        <v>6</v>
      </c>
      <c r="K8138" t="s">
        <v>6</v>
      </c>
      <c r="L8138" t="s">
        <v>6</v>
      </c>
      <c r="M8138" t="s">
        <v>6</v>
      </c>
      <c r="N8138" t="s">
        <v>6</v>
      </c>
      <c r="O8138">
        <v>45.4800024062707</v>
      </c>
      <c r="P8138">
        <v>0.97627037708924258</v>
      </c>
      <c r="Q8138" t="s">
        <v>6</v>
      </c>
      <c r="R8138" t="s">
        <v>6</v>
      </c>
      <c r="S8138" t="s">
        <v>6</v>
      </c>
      <c r="T8138" t="s">
        <v>436</v>
      </c>
      <c r="U8138" t="s">
        <v>6</v>
      </c>
      <c r="V8138" t="s">
        <v>6</v>
      </c>
      <c r="W8138" t="s">
        <v>6</v>
      </c>
      <c r="X8138" t="s">
        <v>6</v>
      </c>
      <c r="Y8138" t="s">
        <v>6</v>
      </c>
      <c r="Z8138" t="s">
        <v>6</v>
      </c>
      <c r="AA8138" t="s">
        <v>6</v>
      </c>
      <c r="AB8138" t="s">
        <v>800</v>
      </c>
      <c r="AC8138" t="s">
        <v>801</v>
      </c>
    </row>
    <row r="8139" spans="1:29" x14ac:dyDescent="0.25">
      <c r="A8139" t="s">
        <v>390</v>
      </c>
      <c r="B8139">
        <v>668</v>
      </c>
      <c r="C8139" t="s">
        <v>207</v>
      </c>
      <c r="D8139">
        <v>1978</v>
      </c>
      <c r="E8139" t="s">
        <v>9133</v>
      </c>
      <c r="F8139" t="s">
        <v>6</v>
      </c>
      <c r="G8139" t="s">
        <v>6</v>
      </c>
      <c r="H8139" t="s">
        <v>6</v>
      </c>
      <c r="I8139">
        <v>0.39763740287532201</v>
      </c>
      <c r="J8139" t="s">
        <v>6</v>
      </c>
      <c r="K8139" t="s">
        <v>6</v>
      </c>
      <c r="L8139" t="s">
        <v>6</v>
      </c>
      <c r="M8139" t="s">
        <v>6</v>
      </c>
      <c r="N8139" t="s">
        <v>6</v>
      </c>
      <c r="O8139">
        <v>58.751592117390857</v>
      </c>
      <c r="P8139">
        <v>1.0695842413857721</v>
      </c>
      <c r="Q8139" t="s">
        <v>6</v>
      </c>
      <c r="R8139" t="s">
        <v>6</v>
      </c>
      <c r="S8139" t="s">
        <v>6</v>
      </c>
      <c r="T8139" t="s">
        <v>436</v>
      </c>
      <c r="U8139" t="s">
        <v>6</v>
      </c>
      <c r="V8139" t="s">
        <v>6</v>
      </c>
      <c r="W8139" t="s">
        <v>6</v>
      </c>
      <c r="X8139" t="s">
        <v>6</v>
      </c>
      <c r="Y8139" t="s">
        <v>6</v>
      </c>
      <c r="Z8139" t="s">
        <v>6</v>
      </c>
      <c r="AA8139" t="s">
        <v>6</v>
      </c>
      <c r="AB8139" t="s">
        <v>800</v>
      </c>
      <c r="AC8139" t="s">
        <v>801</v>
      </c>
    </row>
    <row r="8140" spans="1:29" x14ac:dyDescent="0.25">
      <c r="A8140" t="s">
        <v>390</v>
      </c>
      <c r="B8140">
        <v>668</v>
      </c>
      <c r="C8140" t="s">
        <v>207</v>
      </c>
      <c r="D8140">
        <v>1979</v>
      </c>
      <c r="E8140" t="s">
        <v>9134</v>
      </c>
      <c r="F8140" t="s">
        <v>6</v>
      </c>
      <c r="G8140" t="s">
        <v>6</v>
      </c>
      <c r="H8140" t="s">
        <v>6</v>
      </c>
      <c r="I8140">
        <v>0.387810608902249</v>
      </c>
      <c r="J8140" t="s">
        <v>6</v>
      </c>
      <c r="K8140" t="s">
        <v>6</v>
      </c>
      <c r="L8140" t="s">
        <v>6</v>
      </c>
      <c r="M8140" t="s">
        <v>6</v>
      </c>
      <c r="N8140" t="s">
        <v>6</v>
      </c>
      <c r="O8140">
        <v>69.382662592794247</v>
      </c>
      <c r="P8140">
        <v>1.2321577280356875</v>
      </c>
      <c r="Q8140" t="s">
        <v>6</v>
      </c>
      <c r="R8140" t="s">
        <v>6</v>
      </c>
      <c r="S8140" t="s">
        <v>6</v>
      </c>
      <c r="T8140" t="s">
        <v>436</v>
      </c>
      <c r="U8140" t="s">
        <v>6</v>
      </c>
      <c r="V8140" t="s">
        <v>6</v>
      </c>
      <c r="W8140" t="s">
        <v>6</v>
      </c>
      <c r="X8140" t="s">
        <v>6</v>
      </c>
      <c r="Y8140" t="s">
        <v>6</v>
      </c>
      <c r="Z8140" t="s">
        <v>6</v>
      </c>
      <c r="AA8140" t="s">
        <v>6</v>
      </c>
      <c r="AB8140" t="s">
        <v>800</v>
      </c>
      <c r="AC8140" t="s">
        <v>801</v>
      </c>
    </row>
    <row r="8141" spans="1:29" x14ac:dyDescent="0.25">
      <c r="A8141" t="s">
        <v>390</v>
      </c>
      <c r="B8141">
        <v>668</v>
      </c>
      <c r="C8141" t="s">
        <v>207</v>
      </c>
      <c r="D8141">
        <v>1980</v>
      </c>
      <c r="E8141" t="s">
        <v>9135</v>
      </c>
      <c r="F8141" t="s">
        <v>6</v>
      </c>
      <c r="G8141" t="s">
        <v>6</v>
      </c>
      <c r="H8141" t="s">
        <v>6</v>
      </c>
      <c r="I8141">
        <v>0.22461110640156401</v>
      </c>
      <c r="J8141" t="s">
        <v>6</v>
      </c>
      <c r="K8141" t="s">
        <v>6</v>
      </c>
      <c r="L8141" t="s">
        <v>6</v>
      </c>
      <c r="M8141" t="s">
        <v>6</v>
      </c>
      <c r="N8141" t="s">
        <v>6</v>
      </c>
      <c r="O8141">
        <v>264.36635866754864</v>
      </c>
      <c r="P8141">
        <v>1.2671331463747764</v>
      </c>
      <c r="Q8141" t="s">
        <v>6</v>
      </c>
      <c r="R8141" t="s">
        <v>6</v>
      </c>
      <c r="S8141" t="s">
        <v>6</v>
      </c>
      <c r="T8141" t="s">
        <v>436</v>
      </c>
      <c r="U8141" t="s">
        <v>6</v>
      </c>
      <c r="V8141" t="s">
        <v>6</v>
      </c>
      <c r="W8141" t="s">
        <v>6</v>
      </c>
      <c r="X8141" t="s">
        <v>6</v>
      </c>
      <c r="Y8141" t="s">
        <v>6</v>
      </c>
      <c r="Z8141" t="s">
        <v>6</v>
      </c>
      <c r="AA8141" t="s">
        <v>6</v>
      </c>
      <c r="AB8141" t="s">
        <v>800</v>
      </c>
      <c r="AC8141" t="s">
        <v>801</v>
      </c>
    </row>
    <row r="8142" spans="1:29" x14ac:dyDescent="0.25">
      <c r="A8142" t="s">
        <v>390</v>
      </c>
      <c r="B8142">
        <v>668</v>
      </c>
      <c r="C8142" t="s">
        <v>207</v>
      </c>
      <c r="D8142">
        <v>1981</v>
      </c>
      <c r="E8142" t="s">
        <v>9136</v>
      </c>
      <c r="F8142" t="s">
        <v>6</v>
      </c>
      <c r="G8142" t="s">
        <v>6</v>
      </c>
      <c r="H8142" t="s">
        <v>6</v>
      </c>
      <c r="I8142">
        <v>0.23405374425353501</v>
      </c>
      <c r="J8142" t="s">
        <v>6</v>
      </c>
      <c r="K8142" t="s">
        <v>6</v>
      </c>
      <c r="L8142" t="s">
        <v>6</v>
      </c>
      <c r="M8142" t="s">
        <v>6</v>
      </c>
      <c r="N8142" t="s">
        <v>6</v>
      </c>
      <c r="O8142">
        <v>231.89884679141392</v>
      </c>
      <c r="P8142">
        <v>1.4574934273538291</v>
      </c>
      <c r="Q8142" t="s">
        <v>6</v>
      </c>
      <c r="R8142" t="s">
        <v>6</v>
      </c>
      <c r="S8142" t="s">
        <v>6</v>
      </c>
      <c r="T8142" t="s">
        <v>436</v>
      </c>
      <c r="U8142" t="s">
        <v>6</v>
      </c>
      <c r="V8142" t="s">
        <v>6</v>
      </c>
      <c r="W8142" t="s">
        <v>6</v>
      </c>
      <c r="X8142" t="s">
        <v>6</v>
      </c>
      <c r="Y8142" t="s">
        <v>6</v>
      </c>
      <c r="Z8142" t="s">
        <v>6</v>
      </c>
      <c r="AA8142" t="s">
        <v>6</v>
      </c>
      <c r="AB8142" t="s">
        <v>800</v>
      </c>
      <c r="AC8142" t="s">
        <v>801</v>
      </c>
    </row>
    <row r="8143" spans="1:29" x14ac:dyDescent="0.25">
      <c r="A8143" t="s">
        <v>390</v>
      </c>
      <c r="B8143">
        <v>668</v>
      </c>
      <c r="C8143" t="s">
        <v>207</v>
      </c>
      <c r="D8143">
        <v>1982</v>
      </c>
      <c r="E8143" t="s">
        <v>9137</v>
      </c>
      <c r="F8143" t="s">
        <v>6</v>
      </c>
      <c r="G8143" t="s">
        <v>6</v>
      </c>
      <c r="H8143" t="s">
        <v>6</v>
      </c>
      <c r="I8143">
        <v>0.18821803916190499</v>
      </c>
      <c r="J8143" t="s">
        <v>6</v>
      </c>
      <c r="K8143" t="s">
        <v>6</v>
      </c>
      <c r="L8143" t="s">
        <v>6</v>
      </c>
      <c r="M8143" t="s">
        <v>6</v>
      </c>
      <c r="N8143" t="s">
        <v>6</v>
      </c>
      <c r="O8143">
        <v>239.1680031324025</v>
      </c>
      <c r="P8143">
        <v>1.5114081049445243</v>
      </c>
      <c r="Q8143" t="s">
        <v>6</v>
      </c>
      <c r="R8143" t="s">
        <v>6</v>
      </c>
      <c r="S8143" t="s">
        <v>6</v>
      </c>
      <c r="T8143" t="s">
        <v>436</v>
      </c>
      <c r="U8143" t="s">
        <v>6</v>
      </c>
      <c r="V8143" t="s">
        <v>6</v>
      </c>
      <c r="W8143" t="s">
        <v>6</v>
      </c>
      <c r="X8143" t="s">
        <v>6</v>
      </c>
      <c r="Y8143" t="s">
        <v>6</v>
      </c>
      <c r="Z8143" t="s">
        <v>6</v>
      </c>
      <c r="AA8143" t="s">
        <v>6</v>
      </c>
      <c r="AB8143" t="s">
        <v>800</v>
      </c>
      <c r="AC8143" t="s">
        <v>801</v>
      </c>
    </row>
    <row r="8144" spans="1:29" x14ac:dyDescent="0.25">
      <c r="A8144" t="s">
        <v>390</v>
      </c>
      <c r="B8144">
        <v>668</v>
      </c>
      <c r="C8144" t="s">
        <v>207</v>
      </c>
      <c r="D8144">
        <v>1983</v>
      </c>
      <c r="E8144" t="s">
        <v>9138</v>
      </c>
      <c r="F8144" t="s">
        <v>6</v>
      </c>
      <c r="G8144" t="s">
        <v>6</v>
      </c>
      <c r="H8144" t="s">
        <v>6</v>
      </c>
      <c r="I8144">
        <v>0.188325374710165</v>
      </c>
      <c r="J8144" t="s">
        <v>6</v>
      </c>
      <c r="K8144" t="s">
        <v>6</v>
      </c>
      <c r="L8144" t="s">
        <v>6</v>
      </c>
      <c r="M8144" t="s">
        <v>6</v>
      </c>
      <c r="N8144" t="s">
        <v>6</v>
      </c>
      <c r="O8144">
        <v>254.99295893766299</v>
      </c>
      <c r="P8144">
        <v>1.5007634109665755</v>
      </c>
      <c r="Q8144" t="s">
        <v>6</v>
      </c>
      <c r="R8144" t="s">
        <v>6</v>
      </c>
      <c r="S8144" t="s">
        <v>6</v>
      </c>
      <c r="T8144" t="s">
        <v>436</v>
      </c>
      <c r="U8144" t="s">
        <v>6</v>
      </c>
      <c r="V8144" t="s">
        <v>6</v>
      </c>
      <c r="W8144" t="s">
        <v>6</v>
      </c>
      <c r="X8144" t="s">
        <v>6</v>
      </c>
      <c r="Y8144" t="s">
        <v>6</v>
      </c>
      <c r="Z8144" t="s">
        <v>6</v>
      </c>
      <c r="AA8144" t="s">
        <v>6</v>
      </c>
      <c r="AB8144" t="s">
        <v>800</v>
      </c>
      <c r="AC8144" t="s">
        <v>801</v>
      </c>
    </row>
    <row r="8145" spans="1:29" x14ac:dyDescent="0.25">
      <c r="A8145" t="s">
        <v>390</v>
      </c>
      <c r="B8145">
        <v>668</v>
      </c>
      <c r="C8145" t="s">
        <v>207</v>
      </c>
      <c r="D8145">
        <v>1984</v>
      </c>
      <c r="E8145" t="s">
        <v>9139</v>
      </c>
      <c r="F8145" t="s">
        <v>6</v>
      </c>
      <c r="G8145" t="s">
        <v>6</v>
      </c>
      <c r="H8145" t="s">
        <v>6</v>
      </c>
      <c r="I8145">
        <v>0.19444319568270499</v>
      </c>
      <c r="J8145" t="s">
        <v>6</v>
      </c>
      <c r="K8145" t="s">
        <v>6</v>
      </c>
      <c r="L8145" t="s">
        <v>6</v>
      </c>
      <c r="M8145" t="s">
        <v>6</v>
      </c>
      <c r="N8145" t="s">
        <v>6</v>
      </c>
      <c r="O8145" t="s">
        <v>6</v>
      </c>
      <c r="P8145">
        <v>1.4794740263225981</v>
      </c>
      <c r="Q8145" t="s">
        <v>6</v>
      </c>
      <c r="R8145" t="s">
        <v>6</v>
      </c>
      <c r="S8145" t="s">
        <v>6</v>
      </c>
      <c r="T8145" t="s">
        <v>436</v>
      </c>
      <c r="U8145" t="s">
        <v>6</v>
      </c>
      <c r="V8145" t="s">
        <v>6</v>
      </c>
      <c r="W8145" t="s">
        <v>6</v>
      </c>
      <c r="X8145" t="s">
        <v>6</v>
      </c>
      <c r="Y8145" t="s">
        <v>6</v>
      </c>
      <c r="Z8145" t="s">
        <v>6</v>
      </c>
      <c r="AA8145" t="s">
        <v>6</v>
      </c>
      <c r="AB8145" t="s">
        <v>800</v>
      </c>
      <c r="AC8145" t="s">
        <v>801</v>
      </c>
    </row>
    <row r="8146" spans="1:29" x14ac:dyDescent="0.25">
      <c r="A8146" t="s">
        <v>390</v>
      </c>
      <c r="B8146">
        <v>668</v>
      </c>
      <c r="C8146" t="s">
        <v>207</v>
      </c>
      <c r="D8146">
        <v>1985</v>
      </c>
      <c r="E8146" t="s">
        <v>9140</v>
      </c>
      <c r="F8146" t="s">
        <v>6</v>
      </c>
      <c r="G8146" t="s">
        <v>6</v>
      </c>
      <c r="H8146" t="s">
        <v>6</v>
      </c>
      <c r="I8146">
        <v>0.19803401183335001</v>
      </c>
      <c r="J8146" t="s">
        <v>6</v>
      </c>
      <c r="K8146" t="s">
        <v>6</v>
      </c>
      <c r="L8146" t="s">
        <v>6</v>
      </c>
      <c r="M8146" t="s">
        <v>6</v>
      </c>
      <c r="N8146" t="s">
        <v>6</v>
      </c>
      <c r="O8146" t="s">
        <v>6</v>
      </c>
      <c r="P8146">
        <v>1.458875854347452</v>
      </c>
      <c r="Q8146" t="s">
        <v>6</v>
      </c>
      <c r="R8146" t="s">
        <v>6</v>
      </c>
      <c r="S8146" t="s">
        <v>6</v>
      </c>
      <c r="T8146" t="s">
        <v>436</v>
      </c>
      <c r="U8146" t="s">
        <v>6</v>
      </c>
      <c r="V8146" t="s">
        <v>6</v>
      </c>
      <c r="W8146" t="s">
        <v>6</v>
      </c>
      <c r="X8146" t="s">
        <v>6</v>
      </c>
      <c r="Y8146" t="s">
        <v>6</v>
      </c>
      <c r="Z8146" t="s">
        <v>6</v>
      </c>
      <c r="AA8146" t="s">
        <v>6</v>
      </c>
      <c r="AB8146" t="s">
        <v>800</v>
      </c>
      <c r="AC8146" t="s">
        <v>801</v>
      </c>
    </row>
    <row r="8147" spans="1:29" x14ac:dyDescent="0.25">
      <c r="A8147" t="s">
        <v>390</v>
      </c>
      <c r="B8147">
        <v>668</v>
      </c>
      <c r="C8147" t="s">
        <v>207</v>
      </c>
      <c r="D8147">
        <v>1986</v>
      </c>
      <c r="E8147" t="s">
        <v>9141</v>
      </c>
      <c r="F8147" t="s">
        <v>6</v>
      </c>
      <c r="G8147" t="s">
        <v>6</v>
      </c>
      <c r="H8147" t="s">
        <v>6</v>
      </c>
      <c r="I8147">
        <v>0.192321691381103</v>
      </c>
      <c r="J8147" t="s">
        <v>6</v>
      </c>
      <c r="K8147" t="s">
        <v>6</v>
      </c>
      <c r="L8147" t="s">
        <v>6</v>
      </c>
      <c r="M8147" t="s">
        <v>6</v>
      </c>
      <c r="N8147" t="s">
        <v>6</v>
      </c>
      <c r="O8147" t="s">
        <v>6</v>
      </c>
      <c r="P8147">
        <v>1.4338539156615207</v>
      </c>
      <c r="Q8147" t="s">
        <v>6</v>
      </c>
      <c r="R8147" t="s">
        <v>6</v>
      </c>
      <c r="S8147" t="s">
        <v>6</v>
      </c>
      <c r="T8147" t="s">
        <v>436</v>
      </c>
      <c r="U8147" t="s">
        <v>6</v>
      </c>
      <c r="V8147" t="s">
        <v>6</v>
      </c>
      <c r="W8147" t="s">
        <v>6</v>
      </c>
      <c r="X8147" t="s">
        <v>6</v>
      </c>
      <c r="Y8147" t="s">
        <v>6</v>
      </c>
      <c r="Z8147" t="s">
        <v>6</v>
      </c>
      <c r="AA8147" t="s">
        <v>6</v>
      </c>
      <c r="AB8147" t="s">
        <v>800</v>
      </c>
      <c r="AC8147" t="s">
        <v>801</v>
      </c>
    </row>
    <row r="8148" spans="1:29" x14ac:dyDescent="0.25">
      <c r="A8148" t="s">
        <v>390</v>
      </c>
      <c r="B8148">
        <v>668</v>
      </c>
      <c r="C8148" t="s">
        <v>207</v>
      </c>
      <c r="D8148">
        <v>1987</v>
      </c>
      <c r="E8148" t="s">
        <v>9142</v>
      </c>
      <c r="F8148" t="s">
        <v>6</v>
      </c>
      <c r="G8148" t="s">
        <v>6</v>
      </c>
      <c r="H8148" t="s">
        <v>6</v>
      </c>
      <c r="I8148">
        <v>0.20129231419788499</v>
      </c>
      <c r="J8148" t="s">
        <v>6</v>
      </c>
      <c r="K8148" t="s">
        <v>6</v>
      </c>
      <c r="L8148" t="s">
        <v>6</v>
      </c>
      <c r="M8148" t="s">
        <v>6</v>
      </c>
      <c r="N8148" t="s">
        <v>6</v>
      </c>
      <c r="O8148" t="s">
        <v>6</v>
      </c>
      <c r="P8148">
        <v>1.5061548793880291</v>
      </c>
      <c r="Q8148" t="s">
        <v>6</v>
      </c>
      <c r="R8148" t="s">
        <v>6</v>
      </c>
      <c r="S8148" t="s">
        <v>6</v>
      </c>
      <c r="T8148" t="s">
        <v>436</v>
      </c>
      <c r="U8148" t="s">
        <v>6</v>
      </c>
      <c r="V8148" t="s">
        <v>6</v>
      </c>
      <c r="W8148" t="s">
        <v>6</v>
      </c>
      <c r="X8148" t="s">
        <v>6</v>
      </c>
      <c r="Y8148" t="s">
        <v>6</v>
      </c>
      <c r="Z8148" t="s">
        <v>6</v>
      </c>
      <c r="AA8148" t="s">
        <v>6</v>
      </c>
      <c r="AB8148" t="s">
        <v>800</v>
      </c>
      <c r="AC8148" t="s">
        <v>801</v>
      </c>
    </row>
    <row r="8149" spans="1:29" x14ac:dyDescent="0.25">
      <c r="A8149" t="s">
        <v>390</v>
      </c>
      <c r="B8149">
        <v>668</v>
      </c>
      <c r="C8149" t="s">
        <v>207</v>
      </c>
      <c r="D8149">
        <v>1988</v>
      </c>
      <c r="E8149" t="s">
        <v>9143</v>
      </c>
      <c r="F8149" t="s">
        <v>6</v>
      </c>
      <c r="G8149" t="s">
        <v>6</v>
      </c>
      <c r="H8149" t="s">
        <v>6</v>
      </c>
      <c r="I8149">
        <v>0.15634834580342299</v>
      </c>
      <c r="J8149" t="s">
        <v>6</v>
      </c>
      <c r="K8149" t="s">
        <v>6</v>
      </c>
      <c r="L8149" t="s">
        <v>6</v>
      </c>
      <c r="M8149" t="s">
        <v>6</v>
      </c>
      <c r="N8149" t="s">
        <v>6</v>
      </c>
      <c r="O8149" t="s">
        <v>6</v>
      </c>
      <c r="P8149">
        <v>1.6012658992730564</v>
      </c>
      <c r="Q8149" t="s">
        <v>6</v>
      </c>
      <c r="R8149" t="s">
        <v>6</v>
      </c>
      <c r="S8149" t="s">
        <v>6</v>
      </c>
      <c r="T8149" t="s">
        <v>436</v>
      </c>
      <c r="U8149" t="s">
        <v>6</v>
      </c>
      <c r="V8149" t="s">
        <v>6</v>
      </c>
      <c r="W8149" t="s">
        <v>6</v>
      </c>
      <c r="X8149" t="s">
        <v>6</v>
      </c>
      <c r="Y8149" t="s">
        <v>6</v>
      </c>
      <c r="Z8149" t="s">
        <v>6</v>
      </c>
      <c r="AA8149" t="s">
        <v>6</v>
      </c>
      <c r="AB8149" t="s">
        <v>800</v>
      </c>
      <c r="AC8149" t="s">
        <v>801</v>
      </c>
    </row>
    <row r="8150" spans="1:29" x14ac:dyDescent="0.25">
      <c r="A8150" t="s">
        <v>390</v>
      </c>
      <c r="B8150">
        <v>668</v>
      </c>
      <c r="C8150" t="s">
        <v>207</v>
      </c>
      <c r="D8150">
        <v>1989</v>
      </c>
      <c r="E8150" t="s">
        <v>9144</v>
      </c>
      <c r="F8150" t="s">
        <v>6</v>
      </c>
      <c r="G8150" t="s">
        <v>6</v>
      </c>
      <c r="H8150" t="s">
        <v>6</v>
      </c>
      <c r="I8150">
        <v>0.34066760801590101</v>
      </c>
      <c r="J8150" t="s">
        <v>6</v>
      </c>
      <c r="K8150" t="s">
        <v>6</v>
      </c>
      <c r="L8150" t="s">
        <v>6</v>
      </c>
      <c r="M8150" t="s">
        <v>6</v>
      </c>
      <c r="N8150" t="s">
        <v>6</v>
      </c>
      <c r="O8150" t="s">
        <v>6</v>
      </c>
      <c r="P8150">
        <v>1.6500655941722149</v>
      </c>
      <c r="Q8150" t="s">
        <v>6</v>
      </c>
      <c r="R8150" t="s">
        <v>6</v>
      </c>
      <c r="S8150" t="s">
        <v>6</v>
      </c>
      <c r="T8150" t="s">
        <v>436</v>
      </c>
      <c r="U8150" t="s">
        <v>6</v>
      </c>
      <c r="V8150" t="s">
        <v>6</v>
      </c>
      <c r="W8150" t="s">
        <v>6</v>
      </c>
      <c r="X8150" t="s">
        <v>6</v>
      </c>
      <c r="Y8150" t="s">
        <v>6</v>
      </c>
      <c r="Z8150" t="s">
        <v>6</v>
      </c>
      <c r="AA8150" t="s">
        <v>6</v>
      </c>
      <c r="AB8150" t="s">
        <v>800</v>
      </c>
      <c r="AC8150" t="s">
        <v>801</v>
      </c>
    </row>
    <row r="8151" spans="1:29" x14ac:dyDescent="0.25">
      <c r="A8151" t="s">
        <v>390</v>
      </c>
      <c r="B8151">
        <v>668</v>
      </c>
      <c r="C8151" t="s">
        <v>207</v>
      </c>
      <c r="D8151">
        <v>1990</v>
      </c>
      <c r="E8151" t="s">
        <v>9145</v>
      </c>
      <c r="F8151" t="s">
        <v>6</v>
      </c>
      <c r="G8151" t="s">
        <v>6</v>
      </c>
      <c r="H8151" t="s">
        <v>6</v>
      </c>
      <c r="I8151" t="s">
        <v>6</v>
      </c>
      <c r="J8151" t="s">
        <v>6</v>
      </c>
      <c r="K8151" t="s">
        <v>6</v>
      </c>
      <c r="L8151" t="s">
        <v>6</v>
      </c>
      <c r="M8151" t="s">
        <v>6</v>
      </c>
      <c r="N8151" t="s">
        <v>6</v>
      </c>
      <c r="O8151" t="s">
        <v>6</v>
      </c>
      <c r="P8151">
        <v>0.80667075420684065</v>
      </c>
      <c r="Q8151" t="s">
        <v>6</v>
      </c>
      <c r="R8151" t="s">
        <v>6</v>
      </c>
      <c r="S8151" t="s">
        <v>6</v>
      </c>
      <c r="T8151" t="s">
        <v>436</v>
      </c>
      <c r="U8151" t="s">
        <v>6</v>
      </c>
      <c r="V8151" t="s">
        <v>6</v>
      </c>
      <c r="W8151" t="s">
        <v>6</v>
      </c>
      <c r="X8151" t="s">
        <v>6</v>
      </c>
      <c r="Y8151" t="s">
        <v>6</v>
      </c>
      <c r="Z8151" t="s">
        <v>6</v>
      </c>
      <c r="AA8151" t="s">
        <v>6</v>
      </c>
      <c r="AB8151" t="s">
        <v>800</v>
      </c>
      <c r="AC8151" t="s">
        <v>801</v>
      </c>
    </row>
    <row r="8152" spans="1:29" x14ac:dyDescent="0.25">
      <c r="A8152" t="s">
        <v>390</v>
      </c>
      <c r="B8152">
        <v>668</v>
      </c>
      <c r="C8152" t="s">
        <v>207</v>
      </c>
      <c r="D8152">
        <v>1991</v>
      </c>
      <c r="E8152" t="s">
        <v>9146</v>
      </c>
      <c r="F8152" t="s">
        <v>6</v>
      </c>
      <c r="G8152" t="s">
        <v>6</v>
      </c>
      <c r="H8152" t="s">
        <v>6</v>
      </c>
      <c r="I8152">
        <v>0.66604262615659804</v>
      </c>
      <c r="J8152" t="s">
        <v>6</v>
      </c>
      <c r="K8152" t="s">
        <v>6</v>
      </c>
      <c r="L8152" t="s">
        <v>6</v>
      </c>
      <c r="M8152" t="s">
        <v>6</v>
      </c>
      <c r="N8152" t="s">
        <v>6</v>
      </c>
      <c r="O8152" t="s">
        <v>6</v>
      </c>
      <c r="P8152">
        <v>0.73028465768376516</v>
      </c>
      <c r="Q8152" t="s">
        <v>6</v>
      </c>
      <c r="R8152" t="s">
        <v>6</v>
      </c>
      <c r="S8152" t="s">
        <v>6</v>
      </c>
      <c r="T8152" t="s">
        <v>436</v>
      </c>
      <c r="U8152" t="s">
        <v>6</v>
      </c>
      <c r="V8152" t="s">
        <v>6</v>
      </c>
      <c r="W8152" t="s">
        <v>6</v>
      </c>
      <c r="X8152" t="s">
        <v>6</v>
      </c>
      <c r="Y8152" t="s">
        <v>6</v>
      </c>
      <c r="Z8152" t="s">
        <v>6</v>
      </c>
      <c r="AA8152" t="s">
        <v>6</v>
      </c>
      <c r="AB8152" t="s">
        <v>800</v>
      </c>
      <c r="AC8152" t="s">
        <v>801</v>
      </c>
    </row>
    <row r="8153" spans="1:29" x14ac:dyDescent="0.25">
      <c r="A8153" t="s">
        <v>390</v>
      </c>
      <c r="B8153">
        <v>668</v>
      </c>
      <c r="C8153" t="s">
        <v>207</v>
      </c>
      <c r="D8153">
        <v>1992</v>
      </c>
      <c r="E8153" t="s">
        <v>9147</v>
      </c>
      <c r="F8153" t="s">
        <v>6</v>
      </c>
      <c r="G8153" t="s">
        <v>6</v>
      </c>
      <c r="H8153" t="s">
        <v>6</v>
      </c>
      <c r="I8153">
        <v>1.58844893323169</v>
      </c>
      <c r="J8153" t="s">
        <v>6</v>
      </c>
      <c r="K8153" t="s">
        <v>6</v>
      </c>
      <c r="L8153" t="s">
        <v>6</v>
      </c>
      <c r="M8153" t="s">
        <v>6</v>
      </c>
      <c r="N8153" t="s">
        <v>6</v>
      </c>
      <c r="O8153" t="s">
        <v>6</v>
      </c>
      <c r="P8153">
        <v>0.469019026382474</v>
      </c>
      <c r="Q8153" t="s">
        <v>6</v>
      </c>
      <c r="R8153" t="s">
        <v>6</v>
      </c>
      <c r="S8153" t="s">
        <v>6</v>
      </c>
      <c r="T8153" t="s">
        <v>436</v>
      </c>
      <c r="U8153" t="s">
        <v>6</v>
      </c>
      <c r="V8153" t="s">
        <v>6</v>
      </c>
      <c r="W8153" t="s">
        <v>6</v>
      </c>
      <c r="X8153" t="s">
        <v>6</v>
      </c>
      <c r="Y8153" t="s">
        <v>6</v>
      </c>
      <c r="Z8153" t="s">
        <v>6</v>
      </c>
      <c r="AA8153" t="s">
        <v>6</v>
      </c>
      <c r="AB8153" t="s">
        <v>800</v>
      </c>
      <c r="AC8153" t="s">
        <v>801</v>
      </c>
    </row>
    <row r="8154" spans="1:29" x14ac:dyDescent="0.25">
      <c r="A8154" t="s">
        <v>390</v>
      </c>
      <c r="B8154">
        <v>668</v>
      </c>
      <c r="C8154" t="s">
        <v>207</v>
      </c>
      <c r="D8154">
        <v>1993</v>
      </c>
      <c r="E8154" t="s">
        <v>9148</v>
      </c>
      <c r="F8154" t="s">
        <v>6</v>
      </c>
      <c r="G8154" t="s">
        <v>6</v>
      </c>
      <c r="H8154" t="s">
        <v>6</v>
      </c>
      <c r="I8154">
        <v>1.9473545474791301</v>
      </c>
      <c r="J8154" t="s">
        <v>6</v>
      </c>
      <c r="K8154" t="s">
        <v>6</v>
      </c>
      <c r="L8154" t="s">
        <v>6</v>
      </c>
      <c r="M8154" t="s">
        <v>6</v>
      </c>
      <c r="N8154" t="s">
        <v>6</v>
      </c>
      <c r="O8154" t="s">
        <v>6</v>
      </c>
      <c r="P8154">
        <v>0.33660246842051811</v>
      </c>
      <c r="Q8154" t="s">
        <v>6</v>
      </c>
      <c r="R8154" t="s">
        <v>6</v>
      </c>
      <c r="S8154" t="s">
        <v>6</v>
      </c>
      <c r="T8154" t="s">
        <v>436</v>
      </c>
      <c r="U8154" t="s">
        <v>6</v>
      </c>
      <c r="V8154" t="s">
        <v>6</v>
      </c>
      <c r="W8154" t="s">
        <v>6</v>
      </c>
      <c r="X8154" t="s">
        <v>6</v>
      </c>
      <c r="Y8154" t="s">
        <v>6</v>
      </c>
      <c r="Z8154" t="s">
        <v>6</v>
      </c>
      <c r="AA8154" t="s">
        <v>6</v>
      </c>
      <c r="AB8154" t="s">
        <v>800</v>
      </c>
      <c r="AC8154" t="s">
        <v>801</v>
      </c>
    </row>
    <row r="8155" spans="1:29" x14ac:dyDescent="0.25">
      <c r="A8155" t="s">
        <v>390</v>
      </c>
      <c r="B8155">
        <v>668</v>
      </c>
      <c r="C8155" t="s">
        <v>207</v>
      </c>
      <c r="D8155">
        <v>1994</v>
      </c>
      <c r="E8155" t="s">
        <v>9149</v>
      </c>
      <c r="F8155" t="s">
        <v>6</v>
      </c>
      <c r="G8155" t="s">
        <v>6</v>
      </c>
      <c r="H8155" t="s">
        <v>6</v>
      </c>
      <c r="I8155">
        <v>3.8797075461525399</v>
      </c>
      <c r="J8155" t="s">
        <v>6</v>
      </c>
      <c r="K8155" t="s">
        <v>6</v>
      </c>
      <c r="L8155" t="s">
        <v>6</v>
      </c>
      <c r="M8155" t="s">
        <v>6</v>
      </c>
      <c r="N8155" t="s">
        <v>6</v>
      </c>
      <c r="O8155" t="s">
        <v>6</v>
      </c>
      <c r="P8155">
        <v>0.27742422877009243</v>
      </c>
      <c r="Q8155" t="s">
        <v>6</v>
      </c>
      <c r="R8155" t="s">
        <v>6</v>
      </c>
      <c r="S8155" t="s">
        <v>6</v>
      </c>
      <c r="T8155" t="s">
        <v>436</v>
      </c>
      <c r="U8155" t="s">
        <v>6</v>
      </c>
      <c r="V8155" t="s">
        <v>6</v>
      </c>
      <c r="W8155" t="s">
        <v>6</v>
      </c>
      <c r="X8155" t="s">
        <v>6</v>
      </c>
      <c r="Y8155" t="s">
        <v>6</v>
      </c>
      <c r="Z8155" t="s">
        <v>6</v>
      </c>
      <c r="AA8155" t="s">
        <v>6</v>
      </c>
      <c r="AB8155" t="s">
        <v>800</v>
      </c>
      <c r="AC8155" t="s">
        <v>801</v>
      </c>
    </row>
    <row r="8156" spans="1:29" x14ac:dyDescent="0.25">
      <c r="A8156" t="s">
        <v>390</v>
      </c>
      <c r="B8156">
        <v>668</v>
      </c>
      <c r="C8156" t="s">
        <v>207</v>
      </c>
      <c r="D8156">
        <v>1995</v>
      </c>
      <c r="E8156" t="s">
        <v>9150</v>
      </c>
      <c r="F8156" t="s">
        <v>6</v>
      </c>
      <c r="G8156" t="s">
        <v>6</v>
      </c>
      <c r="H8156" t="s">
        <v>6</v>
      </c>
      <c r="I8156">
        <v>2.8497185409877699</v>
      </c>
      <c r="J8156" t="s">
        <v>6</v>
      </c>
      <c r="K8156" t="s">
        <v>6</v>
      </c>
      <c r="L8156" t="s">
        <v>6</v>
      </c>
      <c r="M8156" t="s">
        <v>6</v>
      </c>
      <c r="N8156" t="s">
        <v>6</v>
      </c>
      <c r="O8156" t="s">
        <v>6</v>
      </c>
      <c r="P8156">
        <v>0.28288037899487217</v>
      </c>
      <c r="Q8156" t="s">
        <v>6</v>
      </c>
      <c r="R8156" t="s">
        <v>6</v>
      </c>
      <c r="S8156" t="s">
        <v>6</v>
      </c>
      <c r="T8156" t="s">
        <v>436</v>
      </c>
      <c r="U8156" t="s">
        <v>6</v>
      </c>
      <c r="V8156" t="s">
        <v>6</v>
      </c>
      <c r="W8156" t="s">
        <v>6</v>
      </c>
      <c r="X8156" t="s">
        <v>6</v>
      </c>
      <c r="Y8156" t="s">
        <v>6</v>
      </c>
      <c r="Z8156" t="s">
        <v>6</v>
      </c>
      <c r="AA8156" t="s">
        <v>6</v>
      </c>
      <c r="AB8156" t="s">
        <v>800</v>
      </c>
      <c r="AC8156" t="s">
        <v>801</v>
      </c>
    </row>
    <row r="8157" spans="1:29" x14ac:dyDescent="0.25">
      <c r="A8157" t="s">
        <v>390</v>
      </c>
      <c r="B8157">
        <v>668</v>
      </c>
      <c r="C8157" t="s">
        <v>207</v>
      </c>
      <c r="D8157">
        <v>1996</v>
      </c>
      <c r="E8157" t="s">
        <v>9151</v>
      </c>
      <c r="F8157" t="s">
        <v>6</v>
      </c>
      <c r="G8157" t="s">
        <v>6</v>
      </c>
      <c r="H8157" t="s">
        <v>6</v>
      </c>
      <c r="I8157">
        <v>8.6871863148242898</v>
      </c>
      <c r="J8157" t="s">
        <v>6</v>
      </c>
      <c r="K8157" t="s">
        <v>6</v>
      </c>
      <c r="L8157" t="s">
        <v>6</v>
      </c>
      <c r="M8157" t="s">
        <v>6</v>
      </c>
      <c r="N8157" t="s">
        <v>6</v>
      </c>
      <c r="O8157" t="s">
        <v>6</v>
      </c>
      <c r="P8157">
        <v>0.33450394961282143</v>
      </c>
      <c r="Q8157" t="s">
        <v>6</v>
      </c>
      <c r="R8157" t="s">
        <v>6</v>
      </c>
      <c r="S8157" t="s">
        <v>6</v>
      </c>
      <c r="T8157" t="s">
        <v>436</v>
      </c>
      <c r="U8157" t="s">
        <v>6</v>
      </c>
      <c r="V8157" t="s">
        <v>6</v>
      </c>
      <c r="W8157" t="s">
        <v>6</v>
      </c>
      <c r="X8157" t="s">
        <v>6</v>
      </c>
      <c r="Y8157" t="s">
        <v>6</v>
      </c>
      <c r="Z8157" t="s">
        <v>6</v>
      </c>
      <c r="AA8157" t="s">
        <v>6</v>
      </c>
      <c r="AB8157" t="s">
        <v>800</v>
      </c>
      <c r="AC8157" t="s">
        <v>801</v>
      </c>
    </row>
    <row r="8158" spans="1:29" x14ac:dyDescent="0.25">
      <c r="A8158" t="s">
        <v>390</v>
      </c>
      <c r="B8158">
        <v>668</v>
      </c>
      <c r="C8158" t="s">
        <v>207</v>
      </c>
      <c r="D8158">
        <v>1997</v>
      </c>
      <c r="E8158" t="s">
        <v>9152</v>
      </c>
      <c r="F8158" t="s">
        <v>6</v>
      </c>
      <c r="G8158" t="s">
        <v>6</v>
      </c>
      <c r="H8158" t="s">
        <v>6</v>
      </c>
      <c r="I8158">
        <v>0.68777945613985003</v>
      </c>
      <c r="J8158" t="s">
        <v>6</v>
      </c>
      <c r="K8158" t="s">
        <v>6</v>
      </c>
      <c r="L8158" t="s">
        <v>6</v>
      </c>
      <c r="M8158" t="s">
        <v>6</v>
      </c>
      <c r="N8158" t="s">
        <v>6</v>
      </c>
      <c r="O8158" t="s">
        <v>6</v>
      </c>
      <c r="P8158">
        <v>0.56733194622451788</v>
      </c>
      <c r="Q8158" t="s">
        <v>6</v>
      </c>
      <c r="R8158" t="s">
        <v>6</v>
      </c>
      <c r="S8158" t="s">
        <v>6</v>
      </c>
      <c r="T8158" t="s">
        <v>436</v>
      </c>
      <c r="U8158" t="s">
        <v>6</v>
      </c>
      <c r="V8158" t="s">
        <v>6</v>
      </c>
      <c r="W8158" t="s">
        <v>6</v>
      </c>
      <c r="X8158" t="s">
        <v>6</v>
      </c>
      <c r="Y8158" t="s">
        <v>6</v>
      </c>
      <c r="Z8158" t="s">
        <v>6</v>
      </c>
      <c r="AA8158" t="s">
        <v>6</v>
      </c>
      <c r="AB8158" t="s">
        <v>800</v>
      </c>
      <c r="AC8158" t="s">
        <v>801</v>
      </c>
    </row>
    <row r="8159" spans="1:29" x14ac:dyDescent="0.25">
      <c r="A8159" t="s">
        <v>390</v>
      </c>
      <c r="B8159">
        <v>668</v>
      </c>
      <c r="C8159" t="s">
        <v>207</v>
      </c>
      <c r="D8159">
        <v>1998</v>
      </c>
      <c r="E8159" t="s">
        <v>9153</v>
      </c>
      <c r="F8159" t="s">
        <v>6</v>
      </c>
      <c r="G8159" t="s">
        <v>6</v>
      </c>
      <c r="H8159" t="s">
        <v>6</v>
      </c>
      <c r="I8159">
        <v>7.86282576081343</v>
      </c>
      <c r="J8159" t="s">
        <v>6</v>
      </c>
      <c r="K8159" t="s">
        <v>6</v>
      </c>
      <c r="L8159" t="s">
        <v>6</v>
      </c>
      <c r="M8159" t="s">
        <v>6</v>
      </c>
      <c r="N8159" t="s">
        <v>6</v>
      </c>
      <c r="O8159" t="s">
        <v>6</v>
      </c>
      <c r="P8159">
        <v>0.69252253330733637</v>
      </c>
      <c r="Q8159" t="s">
        <v>6</v>
      </c>
      <c r="R8159" t="s">
        <v>6</v>
      </c>
      <c r="S8159" t="s">
        <v>6</v>
      </c>
      <c r="T8159" t="s">
        <v>436</v>
      </c>
      <c r="U8159" t="s">
        <v>6</v>
      </c>
      <c r="V8159" t="s">
        <v>6</v>
      </c>
      <c r="W8159" t="s">
        <v>6</v>
      </c>
      <c r="X8159" t="s">
        <v>6</v>
      </c>
      <c r="Y8159" t="s">
        <v>6</v>
      </c>
      <c r="Z8159" t="s">
        <v>6</v>
      </c>
      <c r="AA8159" t="s">
        <v>6</v>
      </c>
      <c r="AB8159" t="s">
        <v>800</v>
      </c>
      <c r="AC8159" t="s">
        <v>801</v>
      </c>
    </row>
    <row r="8160" spans="1:29" x14ac:dyDescent="0.25">
      <c r="A8160" t="s">
        <v>390</v>
      </c>
      <c r="B8160">
        <v>668</v>
      </c>
      <c r="C8160" t="s">
        <v>207</v>
      </c>
      <c r="D8160">
        <v>1999</v>
      </c>
      <c r="E8160" t="s">
        <v>9154</v>
      </c>
      <c r="F8160" t="s">
        <v>6</v>
      </c>
      <c r="G8160" t="s">
        <v>6</v>
      </c>
      <c r="H8160" t="s">
        <v>6</v>
      </c>
      <c r="I8160">
        <v>4.9995450377391801</v>
      </c>
      <c r="J8160" t="s">
        <v>6</v>
      </c>
      <c r="K8160" t="s">
        <v>6</v>
      </c>
      <c r="L8160" t="s">
        <v>6</v>
      </c>
      <c r="M8160" t="s">
        <v>6</v>
      </c>
      <c r="N8160" t="s">
        <v>6</v>
      </c>
      <c r="O8160" t="s">
        <v>6</v>
      </c>
      <c r="P8160">
        <v>0.83485893174803172</v>
      </c>
      <c r="Q8160" t="s">
        <v>6</v>
      </c>
      <c r="R8160" t="s">
        <v>6</v>
      </c>
      <c r="S8160" t="s">
        <v>6</v>
      </c>
      <c r="T8160" t="s">
        <v>436</v>
      </c>
      <c r="U8160" t="s">
        <v>6</v>
      </c>
      <c r="V8160" t="s">
        <v>6</v>
      </c>
      <c r="W8160" t="s">
        <v>6</v>
      </c>
      <c r="X8160" t="s">
        <v>6</v>
      </c>
      <c r="Y8160" t="s">
        <v>6</v>
      </c>
      <c r="Z8160" t="s">
        <v>6</v>
      </c>
      <c r="AA8160" t="s">
        <v>6</v>
      </c>
      <c r="AB8160" t="s">
        <v>800</v>
      </c>
      <c r="AC8160" t="s">
        <v>801</v>
      </c>
    </row>
    <row r="8161" spans="1:29" x14ac:dyDescent="0.25">
      <c r="A8161" t="s">
        <v>390</v>
      </c>
      <c r="B8161">
        <v>668</v>
      </c>
      <c r="C8161" t="s">
        <v>207</v>
      </c>
      <c r="D8161">
        <v>2000</v>
      </c>
      <c r="E8161" t="s">
        <v>9155</v>
      </c>
      <c r="F8161" t="s">
        <v>6</v>
      </c>
      <c r="G8161" t="s">
        <v>6</v>
      </c>
      <c r="H8161" t="s">
        <v>6</v>
      </c>
      <c r="I8161">
        <v>3.28643946832976</v>
      </c>
      <c r="J8161" t="s">
        <v>6</v>
      </c>
      <c r="K8161" t="s">
        <v>6</v>
      </c>
      <c r="L8161" t="s">
        <v>6</v>
      </c>
      <c r="M8161" t="s">
        <v>6</v>
      </c>
      <c r="N8161" t="s">
        <v>6</v>
      </c>
      <c r="O8161">
        <v>420.88910130216937</v>
      </c>
      <c r="P8161">
        <v>0.87408200378035505</v>
      </c>
      <c r="Q8161" t="s">
        <v>6</v>
      </c>
      <c r="R8161" t="s">
        <v>6</v>
      </c>
      <c r="S8161" t="s">
        <v>6</v>
      </c>
      <c r="T8161" t="s">
        <v>436</v>
      </c>
      <c r="U8161" t="s">
        <v>6</v>
      </c>
      <c r="V8161" t="s">
        <v>6</v>
      </c>
      <c r="W8161" t="s">
        <v>6</v>
      </c>
      <c r="X8161" t="s">
        <v>6</v>
      </c>
      <c r="Y8161" t="s">
        <v>6</v>
      </c>
      <c r="Z8161" t="s">
        <v>6</v>
      </c>
      <c r="AA8161" t="s">
        <v>6</v>
      </c>
      <c r="AB8161" t="s">
        <v>800</v>
      </c>
      <c r="AC8161" t="s">
        <v>801</v>
      </c>
    </row>
    <row r="8162" spans="1:29" x14ac:dyDescent="0.25">
      <c r="A8162" t="s">
        <v>390</v>
      </c>
      <c r="B8162">
        <v>668</v>
      </c>
      <c r="C8162" t="s">
        <v>207</v>
      </c>
      <c r="D8162">
        <v>2001</v>
      </c>
      <c r="E8162" t="s">
        <v>9156</v>
      </c>
      <c r="F8162" t="s">
        <v>6</v>
      </c>
      <c r="G8162" t="s">
        <v>6</v>
      </c>
      <c r="H8162" t="s">
        <v>6</v>
      </c>
      <c r="I8162">
        <v>3.5298551738593602</v>
      </c>
      <c r="J8162" t="s">
        <v>6</v>
      </c>
      <c r="K8162" t="s">
        <v>6</v>
      </c>
      <c r="L8162" t="s">
        <v>6</v>
      </c>
      <c r="M8162" t="s">
        <v>6</v>
      </c>
      <c r="N8162" t="s">
        <v>6</v>
      </c>
      <c r="O8162">
        <v>421.50333081878921</v>
      </c>
      <c r="P8162">
        <v>0.90560040369872097</v>
      </c>
      <c r="Q8162" t="s">
        <v>6</v>
      </c>
      <c r="R8162" t="s">
        <v>6</v>
      </c>
      <c r="S8162" t="s">
        <v>6</v>
      </c>
      <c r="T8162" t="s">
        <v>436</v>
      </c>
      <c r="U8162" t="s">
        <v>6</v>
      </c>
      <c r="V8162" t="s">
        <v>6</v>
      </c>
      <c r="W8162" t="s">
        <v>6</v>
      </c>
      <c r="X8162" t="s">
        <v>6</v>
      </c>
      <c r="Y8162" t="s">
        <v>6</v>
      </c>
      <c r="Z8162" t="s">
        <v>6</v>
      </c>
      <c r="AA8162" t="s">
        <v>6</v>
      </c>
      <c r="AB8162" t="s">
        <v>800</v>
      </c>
      <c r="AC8162" t="s">
        <v>801</v>
      </c>
    </row>
    <row r="8163" spans="1:29" x14ac:dyDescent="0.25">
      <c r="A8163" t="s">
        <v>390</v>
      </c>
      <c r="B8163">
        <v>668</v>
      </c>
      <c r="C8163" t="s">
        <v>207</v>
      </c>
      <c r="D8163">
        <v>2002</v>
      </c>
      <c r="E8163" t="s">
        <v>9157</v>
      </c>
      <c r="F8163" t="s">
        <v>6</v>
      </c>
      <c r="G8163" t="s">
        <v>6</v>
      </c>
      <c r="H8163" t="s">
        <v>6</v>
      </c>
      <c r="I8163">
        <v>3.5081188199557198</v>
      </c>
      <c r="J8163" t="s">
        <v>6</v>
      </c>
      <c r="K8163" t="s">
        <v>6</v>
      </c>
      <c r="L8163" t="s">
        <v>6</v>
      </c>
      <c r="M8163" t="s">
        <v>6</v>
      </c>
      <c r="N8163" t="s">
        <v>6</v>
      </c>
      <c r="O8163">
        <v>426.5653380607489</v>
      </c>
      <c r="P8163">
        <v>0.92746510976068697</v>
      </c>
      <c r="Q8163" t="s">
        <v>6</v>
      </c>
      <c r="R8163" t="s">
        <v>6</v>
      </c>
      <c r="S8163" t="s">
        <v>6</v>
      </c>
      <c r="T8163" t="s">
        <v>436</v>
      </c>
      <c r="U8163" t="s">
        <v>6</v>
      </c>
      <c r="V8163" t="s">
        <v>6</v>
      </c>
      <c r="W8163" t="s">
        <v>6</v>
      </c>
      <c r="X8163" t="s">
        <v>6</v>
      </c>
      <c r="Y8163" t="s">
        <v>6</v>
      </c>
      <c r="Z8163" t="s">
        <v>6</v>
      </c>
      <c r="AA8163" t="s">
        <v>6</v>
      </c>
      <c r="AB8163" t="s">
        <v>800</v>
      </c>
      <c r="AC8163" t="s">
        <v>801</v>
      </c>
    </row>
    <row r="8164" spans="1:29" x14ac:dyDescent="0.25">
      <c r="A8164" t="s">
        <v>390</v>
      </c>
      <c r="B8164">
        <v>668</v>
      </c>
      <c r="C8164" t="s">
        <v>207</v>
      </c>
      <c r="D8164">
        <v>2003</v>
      </c>
      <c r="E8164" t="s">
        <v>9158</v>
      </c>
      <c r="F8164" t="s">
        <v>6</v>
      </c>
      <c r="G8164" t="s">
        <v>6</v>
      </c>
      <c r="H8164" t="s">
        <v>6</v>
      </c>
      <c r="I8164">
        <v>4.59978531526568</v>
      </c>
      <c r="J8164" t="s">
        <v>6</v>
      </c>
      <c r="K8164" t="s">
        <v>6</v>
      </c>
      <c r="L8164" t="s">
        <v>6</v>
      </c>
      <c r="M8164" t="s">
        <v>6</v>
      </c>
      <c r="N8164" t="s">
        <v>6</v>
      </c>
      <c r="O8164">
        <v>547.77642032161134</v>
      </c>
      <c r="P8164">
        <v>0.74787643921025004</v>
      </c>
      <c r="Q8164" t="s">
        <v>6</v>
      </c>
      <c r="R8164" t="s">
        <v>6</v>
      </c>
      <c r="S8164" t="s">
        <v>6</v>
      </c>
      <c r="T8164" t="s">
        <v>436</v>
      </c>
      <c r="U8164" t="s">
        <v>6</v>
      </c>
      <c r="V8164" t="s">
        <v>6</v>
      </c>
      <c r="W8164" t="s">
        <v>6</v>
      </c>
      <c r="X8164" t="s">
        <v>6</v>
      </c>
      <c r="Y8164" t="s">
        <v>6</v>
      </c>
      <c r="Z8164" t="s">
        <v>6</v>
      </c>
      <c r="AA8164" t="s">
        <v>6</v>
      </c>
      <c r="AB8164" t="s">
        <v>800</v>
      </c>
      <c r="AC8164" t="s">
        <v>801</v>
      </c>
    </row>
    <row r="8165" spans="1:29" x14ac:dyDescent="0.25">
      <c r="A8165" t="s">
        <v>390</v>
      </c>
      <c r="B8165">
        <v>668</v>
      </c>
      <c r="C8165" t="s">
        <v>207</v>
      </c>
      <c r="D8165">
        <v>2004</v>
      </c>
      <c r="E8165" t="s">
        <v>9159</v>
      </c>
      <c r="F8165" t="s">
        <v>6</v>
      </c>
      <c r="G8165" t="s">
        <v>6</v>
      </c>
      <c r="H8165" t="s">
        <v>6</v>
      </c>
      <c r="I8165">
        <v>6.3342065279191404</v>
      </c>
      <c r="J8165" t="s">
        <v>6</v>
      </c>
      <c r="K8165" t="s">
        <v>6</v>
      </c>
      <c r="L8165" t="s">
        <v>6</v>
      </c>
      <c r="M8165" t="s">
        <v>6</v>
      </c>
      <c r="N8165" t="s">
        <v>6</v>
      </c>
      <c r="O8165">
        <v>473.91295799412683</v>
      </c>
      <c r="P8165">
        <v>0.89695208577128605</v>
      </c>
      <c r="Q8165" t="s">
        <v>6</v>
      </c>
      <c r="R8165" t="s">
        <v>6</v>
      </c>
      <c r="S8165" t="s">
        <v>6</v>
      </c>
      <c r="T8165" t="s">
        <v>436</v>
      </c>
      <c r="U8165" t="s">
        <v>6</v>
      </c>
      <c r="V8165" t="s">
        <v>6</v>
      </c>
      <c r="W8165" t="s">
        <v>6</v>
      </c>
      <c r="X8165" t="s">
        <v>6</v>
      </c>
      <c r="Y8165" t="s">
        <v>6</v>
      </c>
      <c r="Z8165" t="s">
        <v>6</v>
      </c>
      <c r="AA8165" t="s">
        <v>6</v>
      </c>
      <c r="AB8165" t="s">
        <v>800</v>
      </c>
      <c r="AC8165" t="s">
        <v>801</v>
      </c>
    </row>
    <row r="8166" spans="1:29" x14ac:dyDescent="0.25">
      <c r="A8166" t="s">
        <v>390</v>
      </c>
      <c r="B8166">
        <v>668</v>
      </c>
      <c r="C8166" t="s">
        <v>207</v>
      </c>
      <c r="D8166">
        <v>2005</v>
      </c>
      <c r="E8166" t="s">
        <v>9160</v>
      </c>
      <c r="F8166" t="s">
        <v>6</v>
      </c>
      <c r="G8166" t="s">
        <v>6</v>
      </c>
      <c r="H8166" t="s">
        <v>6</v>
      </c>
      <c r="I8166">
        <v>6.5734125076542398</v>
      </c>
      <c r="J8166" t="s">
        <v>6</v>
      </c>
      <c r="K8166" t="s">
        <v>6</v>
      </c>
      <c r="L8166" t="s">
        <v>6</v>
      </c>
      <c r="M8166" t="s">
        <v>6</v>
      </c>
      <c r="N8166" t="s">
        <v>6</v>
      </c>
      <c r="O8166">
        <v>464.22043032884039</v>
      </c>
      <c r="P8166">
        <v>0.94918242789484197</v>
      </c>
      <c r="Q8166" t="s">
        <v>6</v>
      </c>
      <c r="R8166" t="s">
        <v>6</v>
      </c>
      <c r="S8166" t="s">
        <v>6</v>
      </c>
      <c r="T8166" t="s">
        <v>436</v>
      </c>
      <c r="U8166" t="s">
        <v>6</v>
      </c>
      <c r="V8166" t="s">
        <v>6</v>
      </c>
      <c r="W8166" t="s">
        <v>6</v>
      </c>
      <c r="X8166" t="s">
        <v>6</v>
      </c>
      <c r="Y8166" t="s">
        <v>6</v>
      </c>
      <c r="Z8166" t="s">
        <v>6</v>
      </c>
      <c r="AA8166" t="s">
        <v>6</v>
      </c>
      <c r="AB8166" t="s">
        <v>800</v>
      </c>
      <c r="AC8166" t="s">
        <v>801</v>
      </c>
    </row>
    <row r="8167" spans="1:29" x14ac:dyDescent="0.25">
      <c r="A8167" t="s">
        <v>390</v>
      </c>
      <c r="B8167">
        <v>668</v>
      </c>
      <c r="C8167" t="s">
        <v>207</v>
      </c>
      <c r="D8167">
        <v>2006</v>
      </c>
      <c r="E8167" t="s">
        <v>9161</v>
      </c>
      <c r="F8167" t="s">
        <v>6</v>
      </c>
      <c r="G8167" t="s">
        <v>6</v>
      </c>
      <c r="H8167" t="s">
        <v>6</v>
      </c>
      <c r="I8167">
        <v>8.7887965897391496</v>
      </c>
      <c r="J8167" t="s">
        <v>6</v>
      </c>
      <c r="K8167" t="s">
        <v>6</v>
      </c>
      <c r="L8167" t="s">
        <v>6</v>
      </c>
      <c r="M8167" t="s">
        <v>6</v>
      </c>
      <c r="N8167" t="s">
        <v>6</v>
      </c>
      <c r="O8167">
        <v>407.55639420548988</v>
      </c>
      <c r="P8167">
        <v>1.1192511089653601</v>
      </c>
      <c r="Q8167" t="s">
        <v>6</v>
      </c>
      <c r="R8167" t="s">
        <v>6</v>
      </c>
      <c r="S8167" t="s">
        <v>6</v>
      </c>
      <c r="T8167" t="s">
        <v>436</v>
      </c>
      <c r="U8167" t="s">
        <v>6</v>
      </c>
      <c r="V8167" t="s">
        <v>6</v>
      </c>
      <c r="W8167" t="s">
        <v>6</v>
      </c>
      <c r="X8167" t="s">
        <v>6</v>
      </c>
      <c r="Y8167" t="s">
        <v>6</v>
      </c>
      <c r="Z8167" t="s">
        <v>6</v>
      </c>
      <c r="AA8167" t="s">
        <v>6</v>
      </c>
      <c r="AB8167" t="s">
        <v>800</v>
      </c>
      <c r="AC8167" t="s">
        <v>801</v>
      </c>
    </row>
    <row r="8168" spans="1:29" x14ac:dyDescent="0.25">
      <c r="A8168" t="s">
        <v>390</v>
      </c>
      <c r="B8168">
        <v>668</v>
      </c>
      <c r="C8168" t="s">
        <v>207</v>
      </c>
      <c r="D8168">
        <v>2007</v>
      </c>
      <c r="E8168" t="s">
        <v>9162</v>
      </c>
      <c r="F8168" t="s">
        <v>6</v>
      </c>
      <c r="G8168" t="s">
        <v>6</v>
      </c>
      <c r="H8168" t="s">
        <v>6</v>
      </c>
      <c r="I8168">
        <v>9.9443883779992994</v>
      </c>
      <c r="J8168" t="s">
        <v>6</v>
      </c>
      <c r="K8168" t="s">
        <v>6</v>
      </c>
      <c r="L8168" t="s">
        <v>6</v>
      </c>
      <c r="M8168" t="s">
        <v>6</v>
      </c>
      <c r="N8168" t="s">
        <v>6</v>
      </c>
      <c r="O8168">
        <v>336.22356974770014</v>
      </c>
      <c r="P8168">
        <v>1.37281308757029</v>
      </c>
      <c r="Q8168" t="s">
        <v>6</v>
      </c>
      <c r="R8168" t="s">
        <v>6</v>
      </c>
      <c r="S8168" t="s">
        <v>6</v>
      </c>
      <c r="T8168" t="s">
        <v>436</v>
      </c>
      <c r="U8168" t="s">
        <v>6</v>
      </c>
      <c r="V8168" t="s">
        <v>6</v>
      </c>
      <c r="W8168" t="s">
        <v>6</v>
      </c>
      <c r="X8168" t="s">
        <v>6</v>
      </c>
      <c r="Y8168" t="s">
        <v>6</v>
      </c>
      <c r="Z8168" t="s">
        <v>6</v>
      </c>
      <c r="AA8168" t="s">
        <v>6</v>
      </c>
      <c r="AB8168" t="s">
        <v>800</v>
      </c>
      <c r="AC8168" t="s">
        <v>801</v>
      </c>
    </row>
    <row r="8169" spans="1:29" x14ac:dyDescent="0.25">
      <c r="A8169" t="s">
        <v>390</v>
      </c>
      <c r="B8169">
        <v>668</v>
      </c>
      <c r="C8169" t="s">
        <v>207</v>
      </c>
      <c r="D8169">
        <v>2008</v>
      </c>
      <c r="E8169" t="s">
        <v>9163</v>
      </c>
      <c r="F8169" t="s">
        <v>6</v>
      </c>
      <c r="G8169" t="s">
        <v>6</v>
      </c>
      <c r="H8169" t="s">
        <v>6</v>
      </c>
      <c r="I8169">
        <v>12.3696418680686</v>
      </c>
      <c r="J8169" t="s">
        <v>6</v>
      </c>
      <c r="K8169" t="s">
        <v>6</v>
      </c>
      <c r="L8169" t="s">
        <v>6</v>
      </c>
      <c r="M8169" t="s">
        <v>6</v>
      </c>
      <c r="N8169" t="s">
        <v>6</v>
      </c>
      <c r="O8169">
        <v>197.41516661964761</v>
      </c>
      <c r="P8169">
        <v>1.7259008416967501</v>
      </c>
      <c r="Q8169" t="s">
        <v>6</v>
      </c>
      <c r="R8169" t="s">
        <v>6</v>
      </c>
      <c r="S8169" t="s">
        <v>6</v>
      </c>
      <c r="T8169" t="s">
        <v>436</v>
      </c>
      <c r="U8169" t="s">
        <v>6</v>
      </c>
      <c r="V8169" t="s">
        <v>6</v>
      </c>
      <c r="W8169" t="s">
        <v>6</v>
      </c>
      <c r="X8169" t="s">
        <v>6</v>
      </c>
      <c r="Y8169" t="s">
        <v>6</v>
      </c>
      <c r="Z8169" t="s">
        <v>6</v>
      </c>
      <c r="AA8169" t="s">
        <v>6</v>
      </c>
      <c r="AB8169" t="s">
        <v>800</v>
      </c>
      <c r="AC8169" t="s">
        <v>801</v>
      </c>
    </row>
    <row r="8170" spans="1:29" x14ac:dyDescent="0.25">
      <c r="A8170" t="s">
        <v>390</v>
      </c>
      <c r="B8170">
        <v>668</v>
      </c>
      <c r="C8170" t="s">
        <v>207</v>
      </c>
      <c r="D8170">
        <v>2009</v>
      </c>
      <c r="E8170" t="s">
        <v>9164</v>
      </c>
      <c r="F8170" t="s">
        <v>6</v>
      </c>
      <c r="G8170" t="s">
        <v>6</v>
      </c>
      <c r="H8170" t="s">
        <v>6</v>
      </c>
      <c r="I8170">
        <v>12.202730930042501</v>
      </c>
      <c r="J8170" t="s">
        <v>6</v>
      </c>
      <c r="K8170" t="s">
        <v>6</v>
      </c>
      <c r="L8170" t="s">
        <v>6</v>
      </c>
      <c r="M8170" t="s">
        <v>6</v>
      </c>
      <c r="N8170" t="s">
        <v>6</v>
      </c>
      <c r="O8170">
        <v>114.00387245778538</v>
      </c>
      <c r="P8170">
        <v>1.7684316085251199</v>
      </c>
      <c r="Q8170" t="s">
        <v>6</v>
      </c>
      <c r="R8170" t="s">
        <v>6</v>
      </c>
      <c r="S8170" t="s">
        <v>6</v>
      </c>
      <c r="T8170" t="s">
        <v>436</v>
      </c>
      <c r="U8170" t="s">
        <v>6</v>
      </c>
      <c r="V8170" t="s">
        <v>6</v>
      </c>
      <c r="W8170" t="s">
        <v>6</v>
      </c>
      <c r="X8170" t="s">
        <v>6</v>
      </c>
      <c r="Y8170" t="s">
        <v>6</v>
      </c>
      <c r="Z8170" t="s">
        <v>6</v>
      </c>
      <c r="AA8170" t="s">
        <v>6</v>
      </c>
      <c r="AB8170" t="s">
        <v>800</v>
      </c>
      <c r="AC8170" t="s">
        <v>801</v>
      </c>
    </row>
    <row r="8171" spans="1:29" x14ac:dyDescent="0.25">
      <c r="A8171" t="s">
        <v>390</v>
      </c>
      <c r="B8171">
        <v>668</v>
      </c>
      <c r="C8171" t="s">
        <v>207</v>
      </c>
      <c r="D8171">
        <v>2010</v>
      </c>
      <c r="E8171" t="s">
        <v>9165</v>
      </c>
      <c r="F8171" t="s">
        <v>6</v>
      </c>
      <c r="G8171" t="s">
        <v>6</v>
      </c>
      <c r="H8171" t="s">
        <v>6</v>
      </c>
      <c r="I8171">
        <v>14.816797074146599</v>
      </c>
      <c r="J8171" t="s">
        <v>6</v>
      </c>
      <c r="K8171" t="s">
        <v>6</v>
      </c>
      <c r="L8171" t="s">
        <v>6</v>
      </c>
      <c r="M8171" t="s">
        <v>6</v>
      </c>
      <c r="N8171" t="s">
        <v>6</v>
      </c>
      <c r="O8171">
        <v>21.941029514648321</v>
      </c>
      <c r="P8171">
        <v>1.99824933031415</v>
      </c>
      <c r="Q8171" t="s">
        <v>6</v>
      </c>
      <c r="R8171" t="s">
        <v>6</v>
      </c>
      <c r="S8171" t="s">
        <v>6</v>
      </c>
      <c r="T8171" t="s">
        <v>436</v>
      </c>
      <c r="U8171" t="s">
        <v>6</v>
      </c>
      <c r="V8171" t="s">
        <v>6</v>
      </c>
      <c r="W8171" t="s">
        <v>6</v>
      </c>
      <c r="X8171" t="s">
        <v>6</v>
      </c>
      <c r="Y8171" t="s">
        <v>6</v>
      </c>
      <c r="Z8171" t="s">
        <v>6</v>
      </c>
      <c r="AA8171" t="s">
        <v>6</v>
      </c>
      <c r="AB8171" t="s">
        <v>800</v>
      </c>
      <c r="AC8171" t="s">
        <v>801</v>
      </c>
    </row>
    <row r="8172" spans="1:29" x14ac:dyDescent="0.25">
      <c r="A8172" t="s">
        <v>390</v>
      </c>
      <c r="B8172">
        <v>668</v>
      </c>
      <c r="C8172" t="s">
        <v>207</v>
      </c>
      <c r="D8172">
        <v>2011</v>
      </c>
      <c r="E8172" t="s">
        <v>9166</v>
      </c>
      <c r="F8172" t="s">
        <v>6</v>
      </c>
      <c r="G8172" t="s">
        <v>6</v>
      </c>
      <c r="H8172" t="s">
        <v>6</v>
      </c>
      <c r="I8172">
        <v>16.444990147357998</v>
      </c>
      <c r="J8172" t="s">
        <v>6</v>
      </c>
      <c r="K8172" t="s">
        <v>6</v>
      </c>
      <c r="L8172" t="s">
        <v>6</v>
      </c>
      <c r="M8172" t="s">
        <v>6</v>
      </c>
      <c r="N8172" t="s">
        <v>6</v>
      </c>
      <c r="O8172">
        <v>19.327668070759398</v>
      </c>
      <c r="P8172">
        <v>2.39819785201201</v>
      </c>
      <c r="Q8172" t="s">
        <v>6</v>
      </c>
      <c r="R8172" t="s">
        <v>6</v>
      </c>
      <c r="S8172" t="s">
        <v>6</v>
      </c>
      <c r="T8172" t="s">
        <v>436</v>
      </c>
      <c r="U8172" t="s">
        <v>6</v>
      </c>
      <c r="V8172" t="s">
        <v>6</v>
      </c>
      <c r="W8172" t="s">
        <v>6</v>
      </c>
      <c r="X8172" t="s">
        <v>6</v>
      </c>
      <c r="Y8172" t="s">
        <v>6</v>
      </c>
      <c r="Z8172" t="s">
        <v>6</v>
      </c>
      <c r="AA8172" t="s">
        <v>6</v>
      </c>
      <c r="AB8172" t="s">
        <v>800</v>
      </c>
      <c r="AC8172" t="s">
        <v>801</v>
      </c>
    </row>
    <row r="8173" spans="1:29" x14ac:dyDescent="0.25">
      <c r="A8173" t="s">
        <v>390</v>
      </c>
      <c r="B8173">
        <v>668</v>
      </c>
      <c r="C8173" t="s">
        <v>207</v>
      </c>
      <c r="D8173">
        <v>2012</v>
      </c>
      <c r="E8173" t="s">
        <v>9167</v>
      </c>
      <c r="F8173" t="s">
        <v>6</v>
      </c>
      <c r="G8173" t="s">
        <v>6</v>
      </c>
      <c r="H8173" t="s">
        <v>6</v>
      </c>
      <c r="I8173">
        <v>16.001058918254699</v>
      </c>
      <c r="J8173" t="s">
        <v>6</v>
      </c>
      <c r="K8173" t="s">
        <v>6</v>
      </c>
      <c r="L8173" t="s">
        <v>6</v>
      </c>
      <c r="M8173" t="s">
        <v>6</v>
      </c>
      <c r="N8173" t="s">
        <v>6</v>
      </c>
      <c r="O8173">
        <v>17.57718490461378</v>
      </c>
      <c r="P8173">
        <v>2.7214799285999201</v>
      </c>
      <c r="Q8173" t="s">
        <v>6</v>
      </c>
      <c r="R8173" t="s">
        <v>6</v>
      </c>
      <c r="S8173" t="s">
        <v>6</v>
      </c>
      <c r="T8173" t="s">
        <v>436</v>
      </c>
      <c r="U8173" t="s">
        <v>6</v>
      </c>
      <c r="V8173" t="s">
        <v>6</v>
      </c>
      <c r="W8173" t="s">
        <v>6</v>
      </c>
      <c r="X8173" t="s">
        <v>6</v>
      </c>
      <c r="Y8173" t="s">
        <v>6</v>
      </c>
      <c r="Z8173" t="s">
        <v>6</v>
      </c>
      <c r="AA8173" t="s">
        <v>6</v>
      </c>
      <c r="AB8173" t="s">
        <v>800</v>
      </c>
      <c r="AC8173" t="s">
        <v>801</v>
      </c>
    </row>
    <row r="8174" spans="1:29" x14ac:dyDescent="0.25">
      <c r="A8174" t="s">
        <v>390</v>
      </c>
      <c r="B8174">
        <v>668</v>
      </c>
      <c r="C8174" t="s">
        <v>207</v>
      </c>
      <c r="D8174">
        <v>2013</v>
      </c>
      <c r="E8174" t="s">
        <v>9168</v>
      </c>
      <c r="F8174" t="s">
        <v>6</v>
      </c>
      <c r="G8174" t="s">
        <v>6</v>
      </c>
      <c r="H8174" t="s">
        <v>6</v>
      </c>
      <c r="I8174">
        <v>19.5821380907792</v>
      </c>
      <c r="J8174" t="s">
        <v>6</v>
      </c>
      <c r="K8174" t="s">
        <v>6</v>
      </c>
      <c r="L8174" t="s">
        <v>6</v>
      </c>
      <c r="M8174" t="s">
        <v>6</v>
      </c>
      <c r="N8174" t="s">
        <v>6</v>
      </c>
      <c r="O8174">
        <v>17.843581489501602</v>
      </c>
      <c r="P8174">
        <v>3.0671645993236401</v>
      </c>
      <c r="Q8174" t="s">
        <v>6</v>
      </c>
      <c r="R8174" t="s">
        <v>6</v>
      </c>
      <c r="S8174" t="s">
        <v>6</v>
      </c>
      <c r="T8174" t="s">
        <v>436</v>
      </c>
      <c r="U8174" t="s">
        <v>6</v>
      </c>
      <c r="V8174" t="s">
        <v>6</v>
      </c>
      <c r="W8174" t="s">
        <v>6</v>
      </c>
      <c r="X8174" t="s">
        <v>6</v>
      </c>
      <c r="Y8174" t="s">
        <v>6</v>
      </c>
      <c r="Z8174" t="s">
        <v>6</v>
      </c>
      <c r="AA8174" t="s">
        <v>6</v>
      </c>
      <c r="AB8174" t="s">
        <v>800</v>
      </c>
      <c r="AC8174" t="s">
        <v>801</v>
      </c>
    </row>
    <row r="8175" spans="1:29" x14ac:dyDescent="0.25">
      <c r="A8175" t="s">
        <v>390</v>
      </c>
      <c r="B8175">
        <v>668</v>
      </c>
      <c r="C8175" t="s">
        <v>207</v>
      </c>
      <c r="D8175">
        <v>2014</v>
      </c>
      <c r="E8175" t="s">
        <v>9169</v>
      </c>
      <c r="F8175" t="s">
        <v>6</v>
      </c>
      <c r="G8175" t="s">
        <v>6</v>
      </c>
      <c r="H8175" t="s">
        <v>6</v>
      </c>
      <c r="I8175">
        <v>18.476588373941599</v>
      </c>
      <c r="J8175" t="s">
        <v>6</v>
      </c>
      <c r="K8175" t="s">
        <v>6</v>
      </c>
      <c r="L8175" t="s">
        <v>6</v>
      </c>
      <c r="M8175" t="s">
        <v>6</v>
      </c>
      <c r="N8175" t="s">
        <v>6</v>
      </c>
      <c r="O8175">
        <v>21.631759900716446</v>
      </c>
      <c r="P8175">
        <v>3.1438659397145998</v>
      </c>
      <c r="Q8175" t="s">
        <v>6</v>
      </c>
      <c r="R8175" t="s">
        <v>6</v>
      </c>
      <c r="S8175" t="s">
        <v>6</v>
      </c>
      <c r="T8175" t="s">
        <v>436</v>
      </c>
      <c r="U8175" t="s">
        <v>6</v>
      </c>
      <c r="V8175" t="s">
        <v>6</v>
      </c>
      <c r="W8175" t="s">
        <v>6</v>
      </c>
      <c r="X8175" t="s">
        <v>6</v>
      </c>
      <c r="Y8175" t="s">
        <v>6</v>
      </c>
      <c r="Z8175" t="s">
        <v>6</v>
      </c>
      <c r="AA8175" t="s">
        <v>6</v>
      </c>
      <c r="AB8175" t="s">
        <v>800</v>
      </c>
      <c r="AC8175" t="s">
        <v>801</v>
      </c>
    </row>
    <row r="8176" spans="1:29" x14ac:dyDescent="0.25">
      <c r="A8176" t="s">
        <v>390</v>
      </c>
      <c r="B8176">
        <v>668</v>
      </c>
      <c r="C8176" t="s">
        <v>207</v>
      </c>
      <c r="D8176">
        <v>2015</v>
      </c>
      <c r="E8176" t="s">
        <v>9170</v>
      </c>
      <c r="F8176" t="s">
        <v>6</v>
      </c>
      <c r="G8176" t="s">
        <v>6</v>
      </c>
      <c r="H8176" t="s">
        <v>6</v>
      </c>
      <c r="I8176">
        <v>20.639780334035699</v>
      </c>
      <c r="J8176" t="s">
        <v>6</v>
      </c>
      <c r="K8176" t="s">
        <v>6</v>
      </c>
      <c r="L8176" t="s">
        <v>6</v>
      </c>
      <c r="M8176" t="s">
        <v>6</v>
      </c>
      <c r="N8176" t="s">
        <v>6</v>
      </c>
      <c r="O8176">
        <v>25.765458265943419</v>
      </c>
      <c r="P8176">
        <v>3.1772156388255199</v>
      </c>
      <c r="Q8176" t="s">
        <v>6</v>
      </c>
      <c r="R8176" t="s">
        <v>6</v>
      </c>
      <c r="S8176" t="s">
        <v>6</v>
      </c>
      <c r="T8176" t="s">
        <v>436</v>
      </c>
      <c r="U8176" t="s">
        <v>6</v>
      </c>
      <c r="V8176" t="s">
        <v>6</v>
      </c>
      <c r="W8176" t="s">
        <v>6</v>
      </c>
      <c r="X8176" t="s">
        <v>6</v>
      </c>
      <c r="Y8176" t="s">
        <v>6</v>
      </c>
      <c r="Z8176" t="s">
        <v>6</v>
      </c>
      <c r="AA8176" t="s">
        <v>6</v>
      </c>
      <c r="AB8176" t="s">
        <v>800</v>
      </c>
      <c r="AC8176" t="s">
        <v>801</v>
      </c>
    </row>
    <row r="8177" spans="1:29" x14ac:dyDescent="0.25">
      <c r="A8177" t="s">
        <v>390</v>
      </c>
      <c r="B8177">
        <v>668</v>
      </c>
      <c r="C8177" t="s">
        <v>207</v>
      </c>
      <c r="D8177">
        <v>2016</v>
      </c>
      <c r="E8177" t="s">
        <v>9171</v>
      </c>
      <c r="F8177" t="s">
        <v>6</v>
      </c>
      <c r="G8177" t="s">
        <v>6</v>
      </c>
      <c r="H8177" t="s">
        <v>6</v>
      </c>
      <c r="I8177" t="s">
        <v>6</v>
      </c>
      <c r="J8177" t="s">
        <v>6</v>
      </c>
      <c r="K8177" t="s">
        <v>6</v>
      </c>
      <c r="L8177" t="s">
        <v>6</v>
      </c>
      <c r="M8177" t="s">
        <v>6</v>
      </c>
      <c r="N8177" t="s">
        <v>6</v>
      </c>
      <c r="O8177">
        <v>28.29758731143005</v>
      </c>
      <c r="P8177">
        <v>3.2778258260045998</v>
      </c>
      <c r="Q8177" t="s">
        <v>6</v>
      </c>
      <c r="R8177" t="s">
        <v>6</v>
      </c>
      <c r="S8177" t="s">
        <v>6</v>
      </c>
      <c r="T8177" t="s">
        <v>436</v>
      </c>
      <c r="U8177" t="s">
        <v>6</v>
      </c>
      <c r="V8177" t="s">
        <v>6</v>
      </c>
      <c r="W8177" t="s">
        <v>6</v>
      </c>
      <c r="X8177" t="s">
        <v>6</v>
      </c>
      <c r="Y8177" t="s">
        <v>6</v>
      </c>
      <c r="Z8177" t="s">
        <v>6</v>
      </c>
      <c r="AA8177" t="s">
        <v>6</v>
      </c>
      <c r="AB8177" t="s">
        <v>800</v>
      </c>
      <c r="AC8177" t="s">
        <v>801</v>
      </c>
    </row>
    <row r="8178" spans="1:29" x14ac:dyDescent="0.25">
      <c r="A8178" t="s">
        <v>391</v>
      </c>
      <c r="B8178">
        <v>672</v>
      </c>
      <c r="C8178" t="s">
        <v>208</v>
      </c>
      <c r="D8178">
        <v>1950</v>
      </c>
      <c r="E8178" t="s">
        <v>9172</v>
      </c>
      <c r="F8178" t="s">
        <v>6</v>
      </c>
      <c r="G8178" t="s">
        <v>6</v>
      </c>
      <c r="H8178" t="s">
        <v>6</v>
      </c>
      <c r="I8178" t="s">
        <v>6</v>
      </c>
      <c r="J8178" t="s">
        <v>6</v>
      </c>
      <c r="K8178" t="s">
        <v>6</v>
      </c>
      <c r="L8178" t="s">
        <v>6</v>
      </c>
      <c r="M8178" t="s">
        <v>6</v>
      </c>
      <c r="N8178" t="s">
        <v>6</v>
      </c>
      <c r="O8178" t="s">
        <v>6</v>
      </c>
      <c r="P8178" t="s">
        <v>6</v>
      </c>
      <c r="Q8178" t="s">
        <v>6</v>
      </c>
      <c r="R8178" t="s">
        <v>6</v>
      </c>
      <c r="S8178" t="s">
        <v>6</v>
      </c>
      <c r="T8178" t="s">
        <v>6</v>
      </c>
      <c r="U8178" t="s">
        <v>6</v>
      </c>
      <c r="V8178" t="s">
        <v>6</v>
      </c>
      <c r="W8178" t="s">
        <v>6</v>
      </c>
      <c r="X8178" t="s">
        <v>6</v>
      </c>
      <c r="Y8178" t="s">
        <v>6</v>
      </c>
      <c r="Z8178" t="s">
        <v>6</v>
      </c>
      <c r="AA8178" t="s">
        <v>437</v>
      </c>
      <c r="AB8178" t="s">
        <v>438</v>
      </c>
      <c r="AC8178" t="s">
        <v>709</v>
      </c>
    </row>
    <row r="8179" spans="1:29" x14ac:dyDescent="0.25">
      <c r="A8179" t="s">
        <v>391</v>
      </c>
      <c r="B8179">
        <v>672</v>
      </c>
      <c r="C8179" t="s">
        <v>208</v>
      </c>
      <c r="D8179">
        <v>1951</v>
      </c>
      <c r="E8179" t="s">
        <v>9173</v>
      </c>
      <c r="F8179" t="s">
        <v>6</v>
      </c>
      <c r="G8179" t="s">
        <v>6</v>
      </c>
      <c r="H8179" t="s">
        <v>6</v>
      </c>
      <c r="I8179" t="s">
        <v>6</v>
      </c>
      <c r="J8179" t="s">
        <v>6</v>
      </c>
      <c r="K8179" t="s">
        <v>6</v>
      </c>
      <c r="L8179" t="s">
        <v>6</v>
      </c>
      <c r="M8179" t="s">
        <v>6</v>
      </c>
      <c r="N8179" t="s">
        <v>6</v>
      </c>
      <c r="O8179" t="s">
        <v>6</v>
      </c>
      <c r="P8179" t="s">
        <v>6</v>
      </c>
      <c r="Q8179" t="s">
        <v>6</v>
      </c>
      <c r="R8179" t="s">
        <v>6</v>
      </c>
      <c r="S8179" t="s">
        <v>6</v>
      </c>
      <c r="T8179" t="s">
        <v>6</v>
      </c>
      <c r="U8179" t="s">
        <v>6</v>
      </c>
      <c r="V8179" t="s">
        <v>6</v>
      </c>
      <c r="W8179" t="s">
        <v>6</v>
      </c>
      <c r="X8179" t="s">
        <v>6</v>
      </c>
      <c r="Y8179" t="s">
        <v>6</v>
      </c>
      <c r="Z8179" t="s">
        <v>6</v>
      </c>
      <c r="AA8179" t="s">
        <v>437</v>
      </c>
      <c r="AB8179" t="s">
        <v>438</v>
      </c>
      <c r="AC8179" t="s">
        <v>709</v>
      </c>
    </row>
    <row r="8180" spans="1:29" x14ac:dyDescent="0.25">
      <c r="A8180" t="s">
        <v>391</v>
      </c>
      <c r="B8180">
        <v>672</v>
      </c>
      <c r="C8180" t="s">
        <v>208</v>
      </c>
      <c r="D8180">
        <v>1952</v>
      </c>
      <c r="E8180" t="s">
        <v>9174</v>
      </c>
      <c r="F8180" t="s">
        <v>6</v>
      </c>
      <c r="G8180" t="s">
        <v>6</v>
      </c>
      <c r="H8180" t="s">
        <v>6</v>
      </c>
      <c r="I8180" t="s">
        <v>6</v>
      </c>
      <c r="J8180" t="s">
        <v>6</v>
      </c>
      <c r="K8180" t="s">
        <v>6</v>
      </c>
      <c r="L8180" t="s">
        <v>6</v>
      </c>
      <c r="M8180" t="s">
        <v>6</v>
      </c>
      <c r="N8180" t="s">
        <v>6</v>
      </c>
      <c r="O8180" t="s">
        <v>6</v>
      </c>
      <c r="P8180" t="s">
        <v>6</v>
      </c>
      <c r="Q8180" t="s">
        <v>6</v>
      </c>
      <c r="R8180" t="s">
        <v>6</v>
      </c>
      <c r="S8180" t="s">
        <v>6</v>
      </c>
      <c r="T8180" t="s">
        <v>6</v>
      </c>
      <c r="U8180" t="s">
        <v>6</v>
      </c>
      <c r="V8180" t="s">
        <v>6</v>
      </c>
      <c r="W8180" t="s">
        <v>6</v>
      </c>
      <c r="X8180" t="s">
        <v>6</v>
      </c>
      <c r="Y8180" t="s">
        <v>6</v>
      </c>
      <c r="Z8180" t="s">
        <v>6</v>
      </c>
      <c r="AA8180" t="s">
        <v>437</v>
      </c>
      <c r="AB8180" t="s">
        <v>438</v>
      </c>
      <c r="AC8180" t="s">
        <v>709</v>
      </c>
    </row>
    <row r="8181" spans="1:29" x14ac:dyDescent="0.25">
      <c r="A8181" t="s">
        <v>391</v>
      </c>
      <c r="B8181">
        <v>672</v>
      </c>
      <c r="C8181" t="s">
        <v>208</v>
      </c>
      <c r="D8181">
        <v>1953</v>
      </c>
      <c r="E8181" t="s">
        <v>9175</v>
      </c>
      <c r="F8181" t="s">
        <v>6</v>
      </c>
      <c r="G8181" t="s">
        <v>6</v>
      </c>
      <c r="H8181" t="s">
        <v>6</v>
      </c>
      <c r="I8181" t="s">
        <v>6</v>
      </c>
      <c r="J8181" t="s">
        <v>6</v>
      </c>
      <c r="K8181" t="s">
        <v>6</v>
      </c>
      <c r="L8181" t="s">
        <v>6</v>
      </c>
      <c r="M8181" t="s">
        <v>6</v>
      </c>
      <c r="N8181" t="s">
        <v>6</v>
      </c>
      <c r="O8181" t="s">
        <v>6</v>
      </c>
      <c r="P8181" t="s">
        <v>6</v>
      </c>
      <c r="Q8181" t="s">
        <v>6</v>
      </c>
      <c r="R8181" t="s">
        <v>6</v>
      </c>
      <c r="S8181" t="s">
        <v>6</v>
      </c>
      <c r="T8181" t="s">
        <v>6</v>
      </c>
      <c r="U8181" t="s">
        <v>6</v>
      </c>
      <c r="V8181" t="s">
        <v>6</v>
      </c>
      <c r="W8181" t="s">
        <v>6</v>
      </c>
      <c r="X8181" t="s">
        <v>6</v>
      </c>
      <c r="Y8181" t="s">
        <v>6</v>
      </c>
      <c r="Z8181" t="s">
        <v>6</v>
      </c>
      <c r="AA8181" t="s">
        <v>437</v>
      </c>
      <c r="AB8181" t="s">
        <v>438</v>
      </c>
      <c r="AC8181" t="s">
        <v>709</v>
      </c>
    </row>
    <row r="8182" spans="1:29" x14ac:dyDescent="0.25">
      <c r="A8182" t="s">
        <v>391</v>
      </c>
      <c r="B8182">
        <v>672</v>
      </c>
      <c r="C8182" t="s">
        <v>208</v>
      </c>
      <c r="D8182">
        <v>1954</v>
      </c>
      <c r="E8182" t="s">
        <v>9176</v>
      </c>
      <c r="F8182" t="s">
        <v>6</v>
      </c>
      <c r="G8182" t="s">
        <v>6</v>
      </c>
      <c r="H8182" t="s">
        <v>6</v>
      </c>
      <c r="I8182" t="s">
        <v>6</v>
      </c>
      <c r="J8182" t="s">
        <v>6</v>
      </c>
      <c r="K8182" t="s">
        <v>6</v>
      </c>
      <c r="L8182" t="s">
        <v>6</v>
      </c>
      <c r="M8182" t="s">
        <v>6</v>
      </c>
      <c r="N8182" t="s">
        <v>6</v>
      </c>
      <c r="O8182" t="s">
        <v>6</v>
      </c>
      <c r="P8182" t="s">
        <v>6</v>
      </c>
      <c r="Q8182" t="s">
        <v>6</v>
      </c>
      <c r="R8182" t="s">
        <v>6</v>
      </c>
      <c r="S8182" t="s">
        <v>6</v>
      </c>
      <c r="T8182" t="s">
        <v>6</v>
      </c>
      <c r="U8182" t="s">
        <v>6</v>
      </c>
      <c r="V8182" t="s">
        <v>6</v>
      </c>
      <c r="W8182" t="s">
        <v>6</v>
      </c>
      <c r="X8182" t="s">
        <v>6</v>
      </c>
      <c r="Y8182" t="s">
        <v>6</v>
      </c>
      <c r="Z8182" t="s">
        <v>6</v>
      </c>
      <c r="AA8182" t="s">
        <v>437</v>
      </c>
      <c r="AB8182" t="s">
        <v>438</v>
      </c>
      <c r="AC8182" t="s">
        <v>709</v>
      </c>
    </row>
    <row r="8183" spans="1:29" x14ac:dyDescent="0.25">
      <c r="A8183" t="s">
        <v>391</v>
      </c>
      <c r="B8183">
        <v>672</v>
      </c>
      <c r="C8183" t="s">
        <v>208</v>
      </c>
      <c r="D8183">
        <v>1955</v>
      </c>
      <c r="E8183" t="s">
        <v>9177</v>
      </c>
      <c r="F8183" t="s">
        <v>6</v>
      </c>
      <c r="G8183" t="s">
        <v>6</v>
      </c>
      <c r="H8183" t="s">
        <v>6</v>
      </c>
      <c r="I8183" t="s">
        <v>6</v>
      </c>
      <c r="J8183" t="s">
        <v>6</v>
      </c>
      <c r="K8183" t="s">
        <v>6</v>
      </c>
      <c r="L8183" t="s">
        <v>6</v>
      </c>
      <c r="M8183" t="s">
        <v>6</v>
      </c>
      <c r="N8183" t="s">
        <v>6</v>
      </c>
      <c r="O8183" t="s">
        <v>6</v>
      </c>
      <c r="P8183" t="s">
        <v>6</v>
      </c>
      <c r="Q8183" t="s">
        <v>6</v>
      </c>
      <c r="R8183" t="s">
        <v>6</v>
      </c>
      <c r="S8183" t="s">
        <v>6</v>
      </c>
      <c r="T8183" t="s">
        <v>6</v>
      </c>
      <c r="U8183" t="s">
        <v>6</v>
      </c>
      <c r="V8183" t="s">
        <v>6</v>
      </c>
      <c r="W8183" t="s">
        <v>6</v>
      </c>
      <c r="X8183" t="s">
        <v>6</v>
      </c>
      <c r="Y8183" t="s">
        <v>6</v>
      </c>
      <c r="Z8183" t="s">
        <v>6</v>
      </c>
      <c r="AA8183" t="s">
        <v>437</v>
      </c>
      <c r="AB8183" t="s">
        <v>438</v>
      </c>
      <c r="AC8183" t="s">
        <v>709</v>
      </c>
    </row>
    <row r="8184" spans="1:29" x14ac:dyDescent="0.25">
      <c r="A8184" t="s">
        <v>391</v>
      </c>
      <c r="B8184">
        <v>672</v>
      </c>
      <c r="C8184" t="s">
        <v>208</v>
      </c>
      <c r="D8184">
        <v>1956</v>
      </c>
      <c r="E8184" t="s">
        <v>9178</v>
      </c>
      <c r="F8184" t="s">
        <v>6</v>
      </c>
      <c r="G8184" t="s">
        <v>6</v>
      </c>
      <c r="H8184" t="s">
        <v>6</v>
      </c>
      <c r="I8184" t="s">
        <v>6</v>
      </c>
      <c r="J8184" t="s">
        <v>6</v>
      </c>
      <c r="K8184" t="s">
        <v>6</v>
      </c>
      <c r="L8184" t="s">
        <v>6</v>
      </c>
      <c r="M8184" t="s">
        <v>6</v>
      </c>
      <c r="N8184" t="s">
        <v>6</v>
      </c>
      <c r="O8184" t="s">
        <v>6</v>
      </c>
      <c r="P8184" t="s">
        <v>6</v>
      </c>
      <c r="Q8184" t="s">
        <v>6</v>
      </c>
      <c r="R8184" t="s">
        <v>6</v>
      </c>
      <c r="S8184" t="s">
        <v>6</v>
      </c>
      <c r="T8184" t="s">
        <v>6</v>
      </c>
      <c r="U8184" t="s">
        <v>6</v>
      </c>
      <c r="V8184" t="s">
        <v>6</v>
      </c>
      <c r="W8184" t="s">
        <v>6</v>
      </c>
      <c r="X8184" t="s">
        <v>6</v>
      </c>
      <c r="Y8184" t="s">
        <v>6</v>
      </c>
      <c r="Z8184" t="s">
        <v>6</v>
      </c>
      <c r="AA8184" t="s">
        <v>437</v>
      </c>
      <c r="AB8184" t="s">
        <v>438</v>
      </c>
      <c r="AC8184" t="s">
        <v>709</v>
      </c>
    </row>
    <row r="8185" spans="1:29" x14ac:dyDescent="0.25">
      <c r="A8185" t="s">
        <v>391</v>
      </c>
      <c r="B8185">
        <v>672</v>
      </c>
      <c r="C8185" t="s">
        <v>208</v>
      </c>
      <c r="D8185">
        <v>1957</v>
      </c>
      <c r="E8185" t="s">
        <v>9179</v>
      </c>
      <c r="F8185" t="s">
        <v>6</v>
      </c>
      <c r="G8185" t="s">
        <v>6</v>
      </c>
      <c r="H8185" t="s">
        <v>6</v>
      </c>
      <c r="I8185" t="s">
        <v>6</v>
      </c>
      <c r="J8185" t="s">
        <v>6</v>
      </c>
      <c r="K8185" t="s">
        <v>6</v>
      </c>
      <c r="L8185" t="s">
        <v>6</v>
      </c>
      <c r="M8185" t="s">
        <v>6</v>
      </c>
      <c r="N8185" t="s">
        <v>6</v>
      </c>
      <c r="O8185" t="s">
        <v>6</v>
      </c>
      <c r="P8185" t="s">
        <v>6</v>
      </c>
      <c r="Q8185" t="s">
        <v>6</v>
      </c>
      <c r="R8185" t="s">
        <v>6</v>
      </c>
      <c r="S8185" t="s">
        <v>6</v>
      </c>
      <c r="T8185" t="s">
        <v>6</v>
      </c>
      <c r="U8185" t="s">
        <v>6</v>
      </c>
      <c r="V8185" t="s">
        <v>6</v>
      </c>
      <c r="W8185" t="s">
        <v>6</v>
      </c>
      <c r="X8185" t="s">
        <v>6</v>
      </c>
      <c r="Y8185" t="s">
        <v>6</v>
      </c>
      <c r="Z8185" t="s">
        <v>6</v>
      </c>
      <c r="AA8185" t="s">
        <v>437</v>
      </c>
      <c r="AB8185" t="s">
        <v>438</v>
      </c>
      <c r="AC8185" t="s">
        <v>709</v>
      </c>
    </row>
    <row r="8186" spans="1:29" x14ac:dyDescent="0.25">
      <c r="A8186" t="s">
        <v>391</v>
      </c>
      <c r="B8186">
        <v>672</v>
      </c>
      <c r="C8186" t="s">
        <v>208</v>
      </c>
      <c r="D8186">
        <v>1958</v>
      </c>
      <c r="E8186" t="s">
        <v>9180</v>
      </c>
      <c r="F8186" t="s">
        <v>6</v>
      </c>
      <c r="G8186" t="s">
        <v>6</v>
      </c>
      <c r="H8186" t="s">
        <v>6</v>
      </c>
      <c r="I8186" t="s">
        <v>6</v>
      </c>
      <c r="J8186" t="s">
        <v>6</v>
      </c>
      <c r="K8186" t="s">
        <v>6</v>
      </c>
      <c r="L8186" t="s">
        <v>6</v>
      </c>
      <c r="M8186" t="s">
        <v>6</v>
      </c>
      <c r="N8186" t="s">
        <v>6</v>
      </c>
      <c r="O8186" t="s">
        <v>6</v>
      </c>
      <c r="P8186" t="s">
        <v>6</v>
      </c>
      <c r="Q8186" t="s">
        <v>6</v>
      </c>
      <c r="R8186" t="s">
        <v>6</v>
      </c>
      <c r="S8186" t="s">
        <v>6</v>
      </c>
      <c r="T8186" t="s">
        <v>6</v>
      </c>
      <c r="U8186" t="s">
        <v>6</v>
      </c>
      <c r="V8186" t="s">
        <v>6</v>
      </c>
      <c r="W8186" t="s">
        <v>6</v>
      </c>
      <c r="X8186" t="s">
        <v>6</v>
      </c>
      <c r="Y8186" t="s">
        <v>6</v>
      </c>
      <c r="Z8186" t="s">
        <v>6</v>
      </c>
      <c r="AA8186" t="s">
        <v>437</v>
      </c>
      <c r="AB8186" t="s">
        <v>438</v>
      </c>
      <c r="AC8186" t="s">
        <v>709</v>
      </c>
    </row>
    <row r="8187" spans="1:29" x14ac:dyDescent="0.25">
      <c r="A8187" t="s">
        <v>391</v>
      </c>
      <c r="B8187">
        <v>672</v>
      </c>
      <c r="C8187" t="s">
        <v>208</v>
      </c>
      <c r="D8187">
        <v>1959</v>
      </c>
      <c r="E8187" t="s">
        <v>9181</v>
      </c>
      <c r="F8187" t="s">
        <v>6</v>
      </c>
      <c r="G8187" t="s">
        <v>6</v>
      </c>
      <c r="H8187" t="s">
        <v>6</v>
      </c>
      <c r="I8187" t="s">
        <v>6</v>
      </c>
      <c r="J8187" t="s">
        <v>6</v>
      </c>
      <c r="K8187" t="s">
        <v>6</v>
      </c>
      <c r="L8187" t="s">
        <v>6</v>
      </c>
      <c r="M8187" t="s">
        <v>6</v>
      </c>
      <c r="N8187" t="s">
        <v>6</v>
      </c>
      <c r="O8187" t="s">
        <v>6</v>
      </c>
      <c r="P8187" t="s">
        <v>6</v>
      </c>
      <c r="Q8187" t="s">
        <v>6</v>
      </c>
      <c r="R8187" t="s">
        <v>6</v>
      </c>
      <c r="S8187" t="s">
        <v>6</v>
      </c>
      <c r="T8187" t="s">
        <v>6</v>
      </c>
      <c r="U8187" t="s">
        <v>6</v>
      </c>
      <c r="V8187" t="s">
        <v>6</v>
      </c>
      <c r="W8187" t="s">
        <v>6</v>
      </c>
      <c r="X8187" t="s">
        <v>6</v>
      </c>
      <c r="Y8187" t="s">
        <v>6</v>
      </c>
      <c r="Z8187" t="s">
        <v>6</v>
      </c>
      <c r="AA8187" t="s">
        <v>437</v>
      </c>
      <c r="AB8187" t="s">
        <v>438</v>
      </c>
      <c r="AC8187" t="s">
        <v>709</v>
      </c>
    </row>
    <row r="8188" spans="1:29" x14ac:dyDescent="0.25">
      <c r="A8188" t="s">
        <v>391</v>
      </c>
      <c r="B8188">
        <v>672</v>
      </c>
      <c r="C8188" t="s">
        <v>208</v>
      </c>
      <c r="D8188">
        <v>1960</v>
      </c>
      <c r="E8188" t="s">
        <v>9182</v>
      </c>
      <c r="F8188" t="s">
        <v>6</v>
      </c>
      <c r="G8188" t="s">
        <v>6</v>
      </c>
      <c r="H8188" t="s">
        <v>6</v>
      </c>
      <c r="I8188" t="s">
        <v>6</v>
      </c>
      <c r="J8188" t="s">
        <v>6</v>
      </c>
      <c r="K8188" t="s">
        <v>6</v>
      </c>
      <c r="L8188" t="s">
        <v>6</v>
      </c>
      <c r="M8188" t="s">
        <v>6</v>
      </c>
      <c r="N8188" t="s">
        <v>6</v>
      </c>
      <c r="O8188" t="s">
        <v>6</v>
      </c>
      <c r="P8188" t="s">
        <v>6</v>
      </c>
      <c r="Q8188" t="s">
        <v>6</v>
      </c>
      <c r="R8188" t="s">
        <v>6</v>
      </c>
      <c r="S8188" t="s">
        <v>6</v>
      </c>
      <c r="T8188" t="s">
        <v>6</v>
      </c>
      <c r="U8188" t="s">
        <v>6</v>
      </c>
      <c r="V8188" t="s">
        <v>6</v>
      </c>
      <c r="W8188" t="s">
        <v>6</v>
      </c>
      <c r="X8188" t="s">
        <v>6</v>
      </c>
      <c r="Y8188" t="s">
        <v>6</v>
      </c>
      <c r="Z8188" t="s">
        <v>6</v>
      </c>
      <c r="AA8188" t="s">
        <v>437</v>
      </c>
      <c r="AB8188" t="s">
        <v>438</v>
      </c>
      <c r="AC8188" t="s">
        <v>709</v>
      </c>
    </row>
    <row r="8189" spans="1:29" x14ac:dyDescent="0.25">
      <c r="A8189" t="s">
        <v>391</v>
      </c>
      <c r="B8189">
        <v>672</v>
      </c>
      <c r="C8189" t="s">
        <v>208</v>
      </c>
      <c r="D8189">
        <v>1961</v>
      </c>
      <c r="E8189" t="s">
        <v>9183</v>
      </c>
      <c r="F8189" t="s">
        <v>6</v>
      </c>
      <c r="G8189" t="s">
        <v>6</v>
      </c>
      <c r="H8189" t="s">
        <v>6</v>
      </c>
      <c r="I8189" t="s">
        <v>6</v>
      </c>
      <c r="J8189" t="s">
        <v>6</v>
      </c>
      <c r="K8189" t="s">
        <v>6</v>
      </c>
      <c r="L8189" t="s">
        <v>6</v>
      </c>
      <c r="M8189" t="s">
        <v>6</v>
      </c>
      <c r="N8189" t="s">
        <v>6</v>
      </c>
      <c r="O8189" t="s">
        <v>6</v>
      </c>
      <c r="P8189" t="s">
        <v>6</v>
      </c>
      <c r="Q8189" t="s">
        <v>6</v>
      </c>
      <c r="R8189" t="s">
        <v>6</v>
      </c>
      <c r="S8189" t="s">
        <v>6</v>
      </c>
      <c r="T8189" t="s">
        <v>6</v>
      </c>
      <c r="U8189" t="s">
        <v>6</v>
      </c>
      <c r="V8189" t="s">
        <v>6</v>
      </c>
      <c r="W8189" t="s">
        <v>6</v>
      </c>
      <c r="X8189" t="s">
        <v>6</v>
      </c>
      <c r="Y8189" t="s">
        <v>6</v>
      </c>
      <c r="Z8189" t="s">
        <v>6</v>
      </c>
      <c r="AA8189" t="s">
        <v>437</v>
      </c>
      <c r="AB8189" t="s">
        <v>438</v>
      </c>
      <c r="AC8189" t="s">
        <v>709</v>
      </c>
    </row>
    <row r="8190" spans="1:29" x14ac:dyDescent="0.25">
      <c r="A8190" t="s">
        <v>391</v>
      </c>
      <c r="B8190">
        <v>672</v>
      </c>
      <c r="C8190" t="s">
        <v>208</v>
      </c>
      <c r="D8190">
        <v>1962</v>
      </c>
      <c r="E8190" t="s">
        <v>9184</v>
      </c>
      <c r="F8190" t="s">
        <v>6</v>
      </c>
      <c r="G8190" t="s">
        <v>6</v>
      </c>
      <c r="H8190" t="s">
        <v>6</v>
      </c>
      <c r="I8190" t="s">
        <v>6</v>
      </c>
      <c r="J8190" t="s">
        <v>6</v>
      </c>
      <c r="K8190" t="s">
        <v>6</v>
      </c>
      <c r="L8190" t="s">
        <v>6</v>
      </c>
      <c r="M8190" t="s">
        <v>6</v>
      </c>
      <c r="N8190" t="s">
        <v>6</v>
      </c>
      <c r="O8190" t="s">
        <v>6</v>
      </c>
      <c r="P8190" t="s">
        <v>6</v>
      </c>
      <c r="Q8190" t="s">
        <v>6</v>
      </c>
      <c r="R8190" t="s">
        <v>6</v>
      </c>
      <c r="S8190" t="s">
        <v>6</v>
      </c>
      <c r="T8190" t="s">
        <v>6</v>
      </c>
      <c r="U8190" t="s">
        <v>6</v>
      </c>
      <c r="V8190" t="s">
        <v>6</v>
      </c>
      <c r="W8190" t="s">
        <v>6</v>
      </c>
      <c r="X8190" t="s">
        <v>6</v>
      </c>
      <c r="Y8190" t="s">
        <v>6</v>
      </c>
      <c r="Z8190" t="s">
        <v>6</v>
      </c>
      <c r="AA8190" t="s">
        <v>437</v>
      </c>
      <c r="AB8190" t="s">
        <v>438</v>
      </c>
      <c r="AC8190" t="s">
        <v>709</v>
      </c>
    </row>
    <row r="8191" spans="1:29" x14ac:dyDescent="0.25">
      <c r="A8191" t="s">
        <v>391</v>
      </c>
      <c r="B8191">
        <v>672</v>
      </c>
      <c r="C8191" t="s">
        <v>208</v>
      </c>
      <c r="D8191">
        <v>1963</v>
      </c>
      <c r="E8191" t="s">
        <v>9185</v>
      </c>
      <c r="F8191" t="s">
        <v>6</v>
      </c>
      <c r="G8191" t="s">
        <v>6</v>
      </c>
      <c r="H8191" t="s">
        <v>6</v>
      </c>
      <c r="I8191" t="s">
        <v>6</v>
      </c>
      <c r="J8191" t="s">
        <v>6</v>
      </c>
      <c r="K8191" t="s">
        <v>6</v>
      </c>
      <c r="L8191" t="s">
        <v>6</v>
      </c>
      <c r="M8191" t="s">
        <v>6</v>
      </c>
      <c r="N8191" t="s">
        <v>6</v>
      </c>
      <c r="O8191" t="s">
        <v>6</v>
      </c>
      <c r="P8191">
        <v>0.46888171698876802</v>
      </c>
      <c r="Q8191" t="s">
        <v>6</v>
      </c>
      <c r="R8191" t="s">
        <v>6</v>
      </c>
      <c r="S8191" t="s">
        <v>6</v>
      </c>
      <c r="T8191" t="s">
        <v>6</v>
      </c>
      <c r="U8191" t="s">
        <v>6</v>
      </c>
      <c r="V8191" t="s">
        <v>6</v>
      </c>
      <c r="W8191" t="s">
        <v>6</v>
      </c>
      <c r="X8191" t="s">
        <v>6</v>
      </c>
      <c r="Y8191" t="s">
        <v>6</v>
      </c>
      <c r="Z8191" t="s">
        <v>6</v>
      </c>
      <c r="AA8191" t="s">
        <v>437</v>
      </c>
      <c r="AB8191" t="s">
        <v>438</v>
      </c>
      <c r="AC8191" t="s">
        <v>709</v>
      </c>
    </row>
    <row r="8192" spans="1:29" x14ac:dyDescent="0.25">
      <c r="A8192" t="s">
        <v>391</v>
      </c>
      <c r="B8192">
        <v>672</v>
      </c>
      <c r="C8192" t="s">
        <v>208</v>
      </c>
      <c r="D8192">
        <v>1964</v>
      </c>
      <c r="E8192" t="s">
        <v>9186</v>
      </c>
      <c r="F8192" t="s">
        <v>6</v>
      </c>
      <c r="G8192" t="s">
        <v>6</v>
      </c>
      <c r="H8192" t="s">
        <v>6</v>
      </c>
      <c r="I8192" t="s">
        <v>6</v>
      </c>
      <c r="J8192" t="s">
        <v>6</v>
      </c>
      <c r="K8192" t="s">
        <v>6</v>
      </c>
      <c r="L8192" t="s">
        <v>6</v>
      </c>
      <c r="M8192" t="s">
        <v>6</v>
      </c>
      <c r="N8192" t="s">
        <v>6</v>
      </c>
      <c r="O8192" t="s">
        <v>6</v>
      </c>
      <c r="P8192">
        <v>0.70461028513726598</v>
      </c>
      <c r="Q8192" t="s">
        <v>6</v>
      </c>
      <c r="R8192" t="s">
        <v>6</v>
      </c>
      <c r="S8192" t="s">
        <v>6</v>
      </c>
      <c r="T8192" t="s">
        <v>6</v>
      </c>
      <c r="U8192" t="s">
        <v>6</v>
      </c>
      <c r="V8192" t="s">
        <v>6</v>
      </c>
      <c r="W8192" t="s">
        <v>6</v>
      </c>
      <c r="X8192" t="s">
        <v>6</v>
      </c>
      <c r="Y8192" t="s">
        <v>6</v>
      </c>
      <c r="Z8192" t="s">
        <v>6</v>
      </c>
      <c r="AA8192" t="s">
        <v>437</v>
      </c>
      <c r="AB8192" t="s">
        <v>438</v>
      </c>
      <c r="AC8192" t="s">
        <v>709</v>
      </c>
    </row>
    <row r="8193" spans="1:29" x14ac:dyDescent="0.25">
      <c r="A8193" t="s">
        <v>391</v>
      </c>
      <c r="B8193">
        <v>672</v>
      </c>
      <c r="C8193" t="s">
        <v>208</v>
      </c>
      <c r="D8193">
        <v>1965</v>
      </c>
      <c r="E8193" t="s">
        <v>9187</v>
      </c>
      <c r="F8193" t="s">
        <v>6</v>
      </c>
      <c r="G8193" t="s">
        <v>6</v>
      </c>
      <c r="H8193" t="s">
        <v>6</v>
      </c>
      <c r="I8193" t="s">
        <v>6</v>
      </c>
      <c r="J8193" t="s">
        <v>6</v>
      </c>
      <c r="K8193" t="s">
        <v>6</v>
      </c>
      <c r="L8193" t="s">
        <v>6</v>
      </c>
      <c r="M8193" t="s">
        <v>6</v>
      </c>
      <c r="N8193" t="s">
        <v>6</v>
      </c>
      <c r="O8193" t="s">
        <v>6</v>
      </c>
      <c r="P8193">
        <v>0.95730138511938601</v>
      </c>
      <c r="Q8193" t="s">
        <v>6</v>
      </c>
      <c r="R8193" t="s">
        <v>6</v>
      </c>
      <c r="S8193" t="s">
        <v>6</v>
      </c>
      <c r="T8193" t="s">
        <v>6</v>
      </c>
      <c r="U8193" t="s">
        <v>6</v>
      </c>
      <c r="V8193" t="s">
        <v>6</v>
      </c>
      <c r="W8193" t="s">
        <v>6</v>
      </c>
      <c r="X8193" t="s">
        <v>6</v>
      </c>
      <c r="Y8193" t="s">
        <v>6</v>
      </c>
      <c r="Z8193" t="s">
        <v>6</v>
      </c>
      <c r="AA8193" t="s">
        <v>437</v>
      </c>
      <c r="AB8193" t="s">
        <v>438</v>
      </c>
      <c r="AC8193" t="s">
        <v>709</v>
      </c>
    </row>
    <row r="8194" spans="1:29" x14ac:dyDescent="0.25">
      <c r="A8194" t="s">
        <v>391</v>
      </c>
      <c r="B8194">
        <v>672</v>
      </c>
      <c r="C8194" t="s">
        <v>208</v>
      </c>
      <c r="D8194">
        <v>1966</v>
      </c>
      <c r="E8194" t="s">
        <v>9188</v>
      </c>
      <c r="F8194" t="s">
        <v>6</v>
      </c>
      <c r="G8194" t="s">
        <v>6</v>
      </c>
      <c r="H8194" t="s">
        <v>6</v>
      </c>
      <c r="I8194" t="s">
        <v>6</v>
      </c>
      <c r="J8194" t="s">
        <v>6</v>
      </c>
      <c r="K8194" t="s">
        <v>6</v>
      </c>
      <c r="L8194" t="s">
        <v>6</v>
      </c>
      <c r="M8194" t="s">
        <v>6</v>
      </c>
      <c r="N8194" t="s">
        <v>6</v>
      </c>
      <c r="O8194" t="s">
        <v>6</v>
      </c>
      <c r="P8194">
        <v>1.2735491102900001</v>
      </c>
      <c r="Q8194" t="s">
        <v>6</v>
      </c>
      <c r="R8194" t="s">
        <v>6</v>
      </c>
      <c r="S8194" t="s">
        <v>6</v>
      </c>
      <c r="T8194" t="s">
        <v>6</v>
      </c>
      <c r="U8194" t="s">
        <v>6</v>
      </c>
      <c r="V8194" t="s">
        <v>6</v>
      </c>
      <c r="W8194" t="s">
        <v>6</v>
      </c>
      <c r="X8194" t="s">
        <v>6</v>
      </c>
      <c r="Y8194" t="s">
        <v>6</v>
      </c>
      <c r="Z8194" t="s">
        <v>6</v>
      </c>
      <c r="AA8194" t="s">
        <v>437</v>
      </c>
      <c r="AB8194" t="s">
        <v>438</v>
      </c>
      <c r="AC8194" t="s">
        <v>709</v>
      </c>
    </row>
    <row r="8195" spans="1:29" x14ac:dyDescent="0.25">
      <c r="A8195" t="s">
        <v>391</v>
      </c>
      <c r="B8195">
        <v>672</v>
      </c>
      <c r="C8195" t="s">
        <v>208</v>
      </c>
      <c r="D8195">
        <v>1967</v>
      </c>
      <c r="E8195" t="s">
        <v>9189</v>
      </c>
      <c r="F8195" t="s">
        <v>6</v>
      </c>
      <c r="G8195" t="s">
        <v>6</v>
      </c>
      <c r="H8195" t="s">
        <v>6</v>
      </c>
      <c r="I8195" t="s">
        <v>6</v>
      </c>
      <c r="J8195" t="s">
        <v>6</v>
      </c>
      <c r="K8195" t="s">
        <v>6</v>
      </c>
      <c r="L8195" t="s">
        <v>6</v>
      </c>
      <c r="M8195" t="s">
        <v>6</v>
      </c>
      <c r="N8195" t="s">
        <v>6</v>
      </c>
      <c r="O8195" t="s">
        <v>6</v>
      </c>
      <c r="P8195">
        <v>1.51964881653298</v>
      </c>
      <c r="Q8195" t="s">
        <v>6</v>
      </c>
      <c r="R8195" t="s">
        <v>6</v>
      </c>
      <c r="S8195" t="s">
        <v>6</v>
      </c>
      <c r="T8195" t="s">
        <v>6</v>
      </c>
      <c r="U8195" t="s">
        <v>6</v>
      </c>
      <c r="V8195" t="s">
        <v>6</v>
      </c>
      <c r="W8195" t="s">
        <v>6</v>
      </c>
      <c r="X8195" t="s">
        <v>6</v>
      </c>
      <c r="Y8195" t="s">
        <v>6</v>
      </c>
      <c r="Z8195" t="s">
        <v>6</v>
      </c>
      <c r="AA8195" t="s">
        <v>437</v>
      </c>
      <c r="AB8195" t="s">
        <v>438</v>
      </c>
      <c r="AC8195" t="s">
        <v>709</v>
      </c>
    </row>
    <row r="8196" spans="1:29" x14ac:dyDescent="0.25">
      <c r="A8196" t="s">
        <v>391</v>
      </c>
      <c r="B8196">
        <v>672</v>
      </c>
      <c r="C8196" t="s">
        <v>208</v>
      </c>
      <c r="D8196">
        <v>1968</v>
      </c>
      <c r="E8196" t="s">
        <v>9190</v>
      </c>
      <c r="F8196" t="s">
        <v>6</v>
      </c>
      <c r="G8196" t="s">
        <v>6</v>
      </c>
      <c r="H8196" t="s">
        <v>6</v>
      </c>
      <c r="I8196" t="s">
        <v>6</v>
      </c>
      <c r="J8196" t="s">
        <v>6</v>
      </c>
      <c r="K8196" t="s">
        <v>6</v>
      </c>
      <c r="L8196" t="s">
        <v>6</v>
      </c>
      <c r="M8196" t="s">
        <v>6</v>
      </c>
      <c r="N8196" t="s">
        <v>6</v>
      </c>
      <c r="O8196" t="s">
        <v>6</v>
      </c>
      <c r="P8196">
        <v>2.03668339175643</v>
      </c>
      <c r="Q8196" t="s">
        <v>6</v>
      </c>
      <c r="R8196" t="s">
        <v>6</v>
      </c>
      <c r="S8196" t="s">
        <v>6</v>
      </c>
      <c r="T8196" t="s">
        <v>6</v>
      </c>
      <c r="U8196" t="s">
        <v>6</v>
      </c>
      <c r="V8196" t="s">
        <v>6</v>
      </c>
      <c r="W8196" t="s">
        <v>6</v>
      </c>
      <c r="X8196" t="s">
        <v>6</v>
      </c>
      <c r="Y8196" t="s">
        <v>6</v>
      </c>
      <c r="Z8196" t="s">
        <v>6</v>
      </c>
      <c r="AA8196" t="s">
        <v>437</v>
      </c>
      <c r="AB8196" t="s">
        <v>438</v>
      </c>
      <c r="AC8196" t="s">
        <v>709</v>
      </c>
    </row>
    <row r="8197" spans="1:29" x14ac:dyDescent="0.25">
      <c r="A8197" t="s">
        <v>391</v>
      </c>
      <c r="B8197">
        <v>672</v>
      </c>
      <c r="C8197" t="s">
        <v>208</v>
      </c>
      <c r="D8197">
        <v>1969</v>
      </c>
      <c r="E8197" t="s">
        <v>9191</v>
      </c>
      <c r="F8197" t="s">
        <v>6</v>
      </c>
      <c r="G8197" t="s">
        <v>6</v>
      </c>
      <c r="H8197" t="s">
        <v>6</v>
      </c>
      <c r="I8197" t="s">
        <v>6</v>
      </c>
      <c r="J8197" t="s">
        <v>6</v>
      </c>
      <c r="K8197" t="s">
        <v>6</v>
      </c>
      <c r="L8197" t="s">
        <v>6</v>
      </c>
      <c r="M8197" t="s">
        <v>6</v>
      </c>
      <c r="N8197" t="s">
        <v>6</v>
      </c>
      <c r="O8197" t="s">
        <v>6</v>
      </c>
      <c r="P8197">
        <v>2.5251286341133601</v>
      </c>
      <c r="Q8197" t="s">
        <v>6</v>
      </c>
      <c r="R8197" t="s">
        <v>6</v>
      </c>
      <c r="S8197" t="s">
        <v>6</v>
      </c>
      <c r="T8197" t="s">
        <v>6</v>
      </c>
      <c r="U8197" t="s">
        <v>6</v>
      </c>
      <c r="V8197" t="s">
        <v>6</v>
      </c>
      <c r="W8197" t="s">
        <v>6</v>
      </c>
      <c r="X8197" t="s">
        <v>6</v>
      </c>
      <c r="Y8197" t="s">
        <v>6</v>
      </c>
      <c r="Z8197" t="s">
        <v>6</v>
      </c>
      <c r="AA8197" t="s">
        <v>437</v>
      </c>
      <c r="AB8197" t="s">
        <v>438</v>
      </c>
      <c r="AC8197" t="s">
        <v>709</v>
      </c>
    </row>
    <row r="8198" spans="1:29" x14ac:dyDescent="0.25">
      <c r="A8198" t="s">
        <v>391</v>
      </c>
      <c r="B8198">
        <v>672</v>
      </c>
      <c r="C8198" t="s">
        <v>208</v>
      </c>
      <c r="D8198">
        <v>1970</v>
      </c>
      <c r="E8198" t="s">
        <v>9192</v>
      </c>
      <c r="F8198" t="s">
        <v>6</v>
      </c>
      <c r="G8198" t="s">
        <v>6</v>
      </c>
      <c r="H8198" t="s">
        <v>6</v>
      </c>
      <c r="I8198" t="s">
        <v>6</v>
      </c>
      <c r="J8198" t="s">
        <v>6</v>
      </c>
      <c r="K8198" t="s">
        <v>6</v>
      </c>
      <c r="L8198" t="s">
        <v>6</v>
      </c>
      <c r="M8198" t="s">
        <v>6</v>
      </c>
      <c r="N8198" t="s">
        <v>6</v>
      </c>
      <c r="O8198" t="s">
        <v>6</v>
      </c>
      <c r="P8198">
        <v>2.4857304334319799</v>
      </c>
      <c r="Q8198" t="s">
        <v>6</v>
      </c>
      <c r="R8198" t="s">
        <v>6</v>
      </c>
      <c r="S8198" t="s">
        <v>6</v>
      </c>
      <c r="T8198" t="s">
        <v>6</v>
      </c>
      <c r="U8198" t="s">
        <v>6</v>
      </c>
      <c r="V8198" t="s">
        <v>6</v>
      </c>
      <c r="W8198" t="s">
        <v>6</v>
      </c>
      <c r="X8198" t="s">
        <v>6</v>
      </c>
      <c r="Y8198" t="s">
        <v>6</v>
      </c>
      <c r="Z8198" t="s">
        <v>6</v>
      </c>
      <c r="AA8198" t="s">
        <v>437</v>
      </c>
      <c r="AB8198" t="s">
        <v>438</v>
      </c>
      <c r="AC8198" t="s">
        <v>709</v>
      </c>
    </row>
    <row r="8199" spans="1:29" x14ac:dyDescent="0.25">
      <c r="A8199" t="s">
        <v>391</v>
      </c>
      <c r="B8199">
        <v>672</v>
      </c>
      <c r="C8199" t="s">
        <v>208</v>
      </c>
      <c r="D8199">
        <v>1971</v>
      </c>
      <c r="E8199" t="s">
        <v>9193</v>
      </c>
      <c r="F8199" t="s">
        <v>6</v>
      </c>
      <c r="G8199" t="s">
        <v>6</v>
      </c>
      <c r="H8199" t="s">
        <v>6</v>
      </c>
      <c r="I8199" t="s">
        <v>6</v>
      </c>
      <c r="J8199" t="s">
        <v>6</v>
      </c>
      <c r="K8199" t="s">
        <v>6</v>
      </c>
      <c r="L8199" t="s">
        <v>6</v>
      </c>
      <c r="M8199" t="s">
        <v>6</v>
      </c>
      <c r="N8199" t="s">
        <v>6</v>
      </c>
      <c r="O8199" t="s">
        <v>6</v>
      </c>
      <c r="P8199">
        <v>2.2814450292206701</v>
      </c>
      <c r="Q8199" t="s">
        <v>6</v>
      </c>
      <c r="R8199" t="s">
        <v>6</v>
      </c>
      <c r="S8199" t="s">
        <v>6</v>
      </c>
      <c r="T8199" t="s">
        <v>6</v>
      </c>
      <c r="U8199" t="s">
        <v>6</v>
      </c>
      <c r="V8199" t="s">
        <v>6</v>
      </c>
      <c r="W8199" t="s">
        <v>6</v>
      </c>
      <c r="X8199" t="s">
        <v>6</v>
      </c>
      <c r="Y8199" t="s">
        <v>6</v>
      </c>
      <c r="Z8199" t="s">
        <v>6</v>
      </c>
      <c r="AA8199" t="s">
        <v>437</v>
      </c>
      <c r="AB8199" t="s">
        <v>438</v>
      </c>
      <c r="AC8199" t="s">
        <v>709</v>
      </c>
    </row>
    <row r="8200" spans="1:29" x14ac:dyDescent="0.25">
      <c r="A8200" t="s">
        <v>391</v>
      </c>
      <c r="B8200">
        <v>672</v>
      </c>
      <c r="C8200" t="s">
        <v>208</v>
      </c>
      <c r="D8200">
        <v>1972</v>
      </c>
      <c r="E8200" t="s">
        <v>9194</v>
      </c>
      <c r="F8200" t="s">
        <v>6</v>
      </c>
      <c r="G8200" t="s">
        <v>6</v>
      </c>
      <c r="H8200" t="s">
        <v>6</v>
      </c>
      <c r="I8200" t="s">
        <v>6</v>
      </c>
      <c r="J8200" t="s">
        <v>6</v>
      </c>
      <c r="K8200" t="s">
        <v>6</v>
      </c>
      <c r="L8200" t="s">
        <v>6</v>
      </c>
      <c r="M8200" t="s">
        <v>6</v>
      </c>
      <c r="N8200" t="s">
        <v>6</v>
      </c>
      <c r="O8200" t="s">
        <v>6</v>
      </c>
      <c r="P8200">
        <v>2.4827850403165499</v>
      </c>
      <c r="Q8200" t="s">
        <v>6</v>
      </c>
      <c r="R8200" t="s">
        <v>6</v>
      </c>
      <c r="S8200" t="s">
        <v>6</v>
      </c>
      <c r="T8200" t="s">
        <v>6</v>
      </c>
      <c r="U8200" t="s">
        <v>6</v>
      </c>
      <c r="V8200" t="s">
        <v>6</v>
      </c>
      <c r="W8200" t="s">
        <v>6</v>
      </c>
      <c r="X8200" t="s">
        <v>6</v>
      </c>
      <c r="Y8200" t="s">
        <v>6</v>
      </c>
      <c r="Z8200" t="s">
        <v>6</v>
      </c>
      <c r="AA8200" t="s">
        <v>437</v>
      </c>
      <c r="AB8200" t="s">
        <v>438</v>
      </c>
      <c r="AC8200" t="s">
        <v>709</v>
      </c>
    </row>
    <row r="8201" spans="1:29" x14ac:dyDescent="0.25">
      <c r="A8201" t="s">
        <v>391</v>
      </c>
      <c r="B8201">
        <v>672</v>
      </c>
      <c r="C8201" t="s">
        <v>208</v>
      </c>
      <c r="D8201">
        <v>1973</v>
      </c>
      <c r="E8201" t="s">
        <v>9195</v>
      </c>
      <c r="F8201" t="s">
        <v>6</v>
      </c>
      <c r="G8201" t="s">
        <v>6</v>
      </c>
      <c r="H8201" t="s">
        <v>6</v>
      </c>
      <c r="I8201" t="s">
        <v>6</v>
      </c>
      <c r="J8201" t="s">
        <v>6</v>
      </c>
      <c r="K8201" t="s">
        <v>6</v>
      </c>
      <c r="L8201" t="s">
        <v>6</v>
      </c>
      <c r="M8201" t="s">
        <v>6</v>
      </c>
      <c r="N8201" t="s">
        <v>6</v>
      </c>
      <c r="O8201">
        <v>5.9915820999999996</v>
      </c>
      <c r="P8201">
        <v>2.7338355378946702</v>
      </c>
      <c r="Q8201" t="s">
        <v>6</v>
      </c>
      <c r="R8201" t="s">
        <v>6</v>
      </c>
      <c r="S8201" t="s">
        <v>6</v>
      </c>
      <c r="T8201" t="s">
        <v>6</v>
      </c>
      <c r="U8201" t="s">
        <v>6</v>
      </c>
      <c r="V8201" t="s">
        <v>6</v>
      </c>
      <c r="W8201" t="s">
        <v>6</v>
      </c>
      <c r="X8201" t="s">
        <v>6</v>
      </c>
      <c r="Y8201" t="s">
        <v>6</v>
      </c>
      <c r="Z8201" t="s">
        <v>6</v>
      </c>
      <c r="AA8201" t="s">
        <v>437</v>
      </c>
      <c r="AB8201" t="s">
        <v>438</v>
      </c>
      <c r="AC8201" t="s">
        <v>709</v>
      </c>
    </row>
    <row r="8202" spans="1:29" x14ac:dyDescent="0.25">
      <c r="A8202" t="s">
        <v>391</v>
      </c>
      <c r="B8202">
        <v>672</v>
      </c>
      <c r="C8202" t="s">
        <v>208</v>
      </c>
      <c r="D8202">
        <v>1974</v>
      </c>
      <c r="E8202" t="s">
        <v>9196</v>
      </c>
      <c r="F8202" t="s">
        <v>6</v>
      </c>
      <c r="G8202" t="s">
        <v>6</v>
      </c>
      <c r="H8202" t="s">
        <v>6</v>
      </c>
      <c r="I8202" t="s">
        <v>6</v>
      </c>
      <c r="J8202" t="s">
        <v>6</v>
      </c>
      <c r="K8202" t="s">
        <v>6</v>
      </c>
      <c r="L8202" t="s">
        <v>6</v>
      </c>
      <c r="M8202" t="s">
        <v>6</v>
      </c>
      <c r="N8202" t="s">
        <v>6</v>
      </c>
      <c r="O8202">
        <v>7.0315468000000001</v>
      </c>
      <c r="P8202">
        <v>3.5883996359333801</v>
      </c>
      <c r="Q8202" t="s">
        <v>6</v>
      </c>
      <c r="R8202" t="s">
        <v>6</v>
      </c>
      <c r="S8202" t="s">
        <v>6</v>
      </c>
      <c r="T8202" t="s">
        <v>6</v>
      </c>
      <c r="U8202" t="s">
        <v>6</v>
      </c>
      <c r="V8202" t="s">
        <v>6</v>
      </c>
      <c r="W8202" t="s">
        <v>6</v>
      </c>
      <c r="X8202" t="s">
        <v>6</v>
      </c>
      <c r="Y8202" t="s">
        <v>6</v>
      </c>
      <c r="Z8202" t="s">
        <v>6</v>
      </c>
      <c r="AA8202" t="s">
        <v>437</v>
      </c>
      <c r="AB8202" t="s">
        <v>438</v>
      </c>
      <c r="AC8202" t="s">
        <v>709</v>
      </c>
    </row>
    <row r="8203" spans="1:29" x14ac:dyDescent="0.25">
      <c r="A8203" t="s">
        <v>391</v>
      </c>
      <c r="B8203">
        <v>672</v>
      </c>
      <c r="C8203" t="s">
        <v>208</v>
      </c>
      <c r="D8203">
        <v>1975</v>
      </c>
      <c r="E8203" t="s">
        <v>9197</v>
      </c>
      <c r="F8203" t="s">
        <v>6</v>
      </c>
      <c r="G8203" t="s">
        <v>6</v>
      </c>
      <c r="H8203" t="s">
        <v>6</v>
      </c>
      <c r="I8203" t="s">
        <v>6</v>
      </c>
      <c r="J8203" t="s">
        <v>6</v>
      </c>
      <c r="K8203" t="s">
        <v>6</v>
      </c>
      <c r="L8203" t="s">
        <v>6</v>
      </c>
      <c r="M8203" t="s">
        <v>6</v>
      </c>
      <c r="N8203" t="s">
        <v>6</v>
      </c>
      <c r="O8203">
        <v>14.590282999999999</v>
      </c>
      <c r="P8203">
        <v>4.0753836743478598</v>
      </c>
      <c r="Q8203" t="s">
        <v>6</v>
      </c>
      <c r="R8203" t="s">
        <v>6</v>
      </c>
      <c r="S8203" t="s">
        <v>6</v>
      </c>
      <c r="T8203" t="s">
        <v>6</v>
      </c>
      <c r="U8203" t="s">
        <v>6</v>
      </c>
      <c r="V8203" t="s">
        <v>6</v>
      </c>
      <c r="W8203" t="s">
        <v>6</v>
      </c>
      <c r="X8203" t="s">
        <v>6</v>
      </c>
      <c r="Y8203" t="s">
        <v>6</v>
      </c>
      <c r="Z8203" t="s">
        <v>6</v>
      </c>
      <c r="AA8203" t="s">
        <v>437</v>
      </c>
      <c r="AB8203" t="s">
        <v>438</v>
      </c>
      <c r="AC8203" t="s">
        <v>709</v>
      </c>
    </row>
    <row r="8204" spans="1:29" x14ac:dyDescent="0.25">
      <c r="A8204" t="s">
        <v>391</v>
      </c>
      <c r="B8204">
        <v>672</v>
      </c>
      <c r="C8204" t="s">
        <v>208</v>
      </c>
      <c r="D8204">
        <v>1976</v>
      </c>
      <c r="E8204" t="s">
        <v>9198</v>
      </c>
      <c r="F8204" t="s">
        <v>6</v>
      </c>
      <c r="G8204" t="s">
        <v>6</v>
      </c>
      <c r="H8204" t="s">
        <v>6</v>
      </c>
      <c r="I8204" t="s">
        <v>6</v>
      </c>
      <c r="J8204" t="s">
        <v>6</v>
      </c>
      <c r="K8204" t="s">
        <v>6</v>
      </c>
      <c r="L8204" t="s">
        <v>6</v>
      </c>
      <c r="M8204" t="s">
        <v>6</v>
      </c>
      <c r="N8204" t="s">
        <v>6</v>
      </c>
      <c r="O8204">
        <v>11.939629</v>
      </c>
      <c r="P8204">
        <v>5.2703481757566504</v>
      </c>
      <c r="Q8204" t="s">
        <v>6</v>
      </c>
      <c r="R8204" t="s">
        <v>6</v>
      </c>
      <c r="S8204" t="s">
        <v>6</v>
      </c>
      <c r="T8204" t="s">
        <v>6</v>
      </c>
      <c r="U8204" t="s">
        <v>6</v>
      </c>
      <c r="V8204" t="s">
        <v>6</v>
      </c>
      <c r="W8204" t="s">
        <v>6</v>
      </c>
      <c r="X8204" t="s">
        <v>6</v>
      </c>
      <c r="Y8204" t="s">
        <v>6</v>
      </c>
      <c r="Z8204" t="s">
        <v>6</v>
      </c>
      <c r="AA8204" t="s">
        <v>437</v>
      </c>
      <c r="AB8204" t="s">
        <v>438</v>
      </c>
      <c r="AC8204" t="s">
        <v>709</v>
      </c>
    </row>
    <row r="8205" spans="1:29" x14ac:dyDescent="0.25">
      <c r="A8205" t="s">
        <v>391</v>
      </c>
      <c r="B8205">
        <v>672</v>
      </c>
      <c r="C8205" t="s">
        <v>208</v>
      </c>
      <c r="D8205">
        <v>1977</v>
      </c>
      <c r="E8205" t="s">
        <v>9199</v>
      </c>
      <c r="F8205" t="s">
        <v>6</v>
      </c>
      <c r="G8205" t="s">
        <v>6</v>
      </c>
      <c r="H8205" t="s">
        <v>6</v>
      </c>
      <c r="I8205" t="s">
        <v>6</v>
      </c>
      <c r="J8205" t="s">
        <v>6</v>
      </c>
      <c r="K8205" t="s">
        <v>6</v>
      </c>
      <c r="L8205" t="s">
        <v>6</v>
      </c>
      <c r="M8205" t="s">
        <v>6</v>
      </c>
      <c r="N8205" t="s">
        <v>6</v>
      </c>
      <c r="O8205">
        <v>9.3948753000000007</v>
      </c>
      <c r="P8205">
        <v>6.0990698022726404</v>
      </c>
      <c r="Q8205" t="s">
        <v>6</v>
      </c>
      <c r="R8205" t="s">
        <v>6</v>
      </c>
      <c r="S8205" t="s">
        <v>6</v>
      </c>
      <c r="T8205" t="s">
        <v>6</v>
      </c>
      <c r="U8205" t="s">
        <v>6</v>
      </c>
      <c r="V8205" t="s">
        <v>6</v>
      </c>
      <c r="W8205" t="s">
        <v>6</v>
      </c>
      <c r="X8205" t="s">
        <v>6</v>
      </c>
      <c r="Y8205" t="s">
        <v>6</v>
      </c>
      <c r="Z8205" t="s">
        <v>6</v>
      </c>
      <c r="AA8205" t="s">
        <v>437</v>
      </c>
      <c r="AB8205" t="s">
        <v>438</v>
      </c>
      <c r="AC8205" t="s">
        <v>709</v>
      </c>
    </row>
    <row r="8206" spans="1:29" x14ac:dyDescent="0.25">
      <c r="A8206" t="s">
        <v>391</v>
      </c>
      <c r="B8206">
        <v>672</v>
      </c>
      <c r="C8206" t="s">
        <v>208</v>
      </c>
      <c r="D8206">
        <v>1978</v>
      </c>
      <c r="E8206" t="s">
        <v>9200</v>
      </c>
      <c r="F8206" t="s">
        <v>6</v>
      </c>
      <c r="G8206" t="s">
        <v>6</v>
      </c>
      <c r="H8206" t="s">
        <v>6</v>
      </c>
      <c r="I8206" t="s">
        <v>6</v>
      </c>
      <c r="J8206" t="s">
        <v>6</v>
      </c>
      <c r="K8206" t="s">
        <v>6</v>
      </c>
      <c r="L8206" t="s">
        <v>6</v>
      </c>
      <c r="M8206" t="s">
        <v>6</v>
      </c>
      <c r="N8206" t="s">
        <v>6</v>
      </c>
      <c r="O8206">
        <v>21.401699000000001</v>
      </c>
      <c r="P8206">
        <v>6.0259702018982697</v>
      </c>
      <c r="Q8206" t="s">
        <v>6</v>
      </c>
      <c r="R8206" t="s">
        <v>6</v>
      </c>
      <c r="S8206" t="s">
        <v>6</v>
      </c>
      <c r="T8206" t="s">
        <v>6</v>
      </c>
      <c r="U8206" t="s">
        <v>6</v>
      </c>
      <c r="V8206" t="s">
        <v>6</v>
      </c>
      <c r="W8206" t="s">
        <v>6</v>
      </c>
      <c r="X8206" t="s">
        <v>6</v>
      </c>
      <c r="Y8206" t="s">
        <v>6</v>
      </c>
      <c r="Z8206" t="s">
        <v>6</v>
      </c>
      <c r="AA8206" t="s">
        <v>437</v>
      </c>
      <c r="AB8206" t="s">
        <v>438</v>
      </c>
      <c r="AC8206" t="s">
        <v>709</v>
      </c>
    </row>
    <row r="8207" spans="1:29" x14ac:dyDescent="0.25">
      <c r="A8207" t="s">
        <v>391</v>
      </c>
      <c r="B8207">
        <v>672</v>
      </c>
      <c r="C8207" t="s">
        <v>208</v>
      </c>
      <c r="D8207">
        <v>1979</v>
      </c>
      <c r="E8207" t="s">
        <v>9201</v>
      </c>
      <c r="F8207" t="s">
        <v>6</v>
      </c>
      <c r="G8207" t="s">
        <v>6</v>
      </c>
      <c r="H8207" t="s">
        <v>6</v>
      </c>
      <c r="I8207" t="s">
        <v>6</v>
      </c>
      <c r="J8207" t="s">
        <v>6</v>
      </c>
      <c r="K8207" t="s">
        <v>6</v>
      </c>
      <c r="L8207" t="s">
        <v>6</v>
      </c>
      <c r="M8207" t="s">
        <v>6</v>
      </c>
      <c r="N8207" t="s">
        <v>6</v>
      </c>
      <c r="O8207">
        <v>19.059828</v>
      </c>
      <c r="P8207">
        <v>8.3121946004801792</v>
      </c>
      <c r="Q8207" t="s">
        <v>6</v>
      </c>
      <c r="R8207" t="s">
        <v>6</v>
      </c>
      <c r="S8207" t="s">
        <v>6</v>
      </c>
      <c r="T8207" t="s">
        <v>6</v>
      </c>
      <c r="U8207" t="s">
        <v>6</v>
      </c>
      <c r="V8207" t="s">
        <v>6</v>
      </c>
      <c r="W8207" t="s">
        <v>6</v>
      </c>
      <c r="X8207" t="s">
        <v>6</v>
      </c>
      <c r="Y8207" t="s">
        <v>6</v>
      </c>
      <c r="Z8207" t="s">
        <v>6</v>
      </c>
      <c r="AA8207" t="s">
        <v>437</v>
      </c>
      <c r="AB8207" t="s">
        <v>438</v>
      </c>
      <c r="AC8207" t="s">
        <v>709</v>
      </c>
    </row>
    <row r="8208" spans="1:29" x14ac:dyDescent="0.25">
      <c r="A8208" t="s">
        <v>391</v>
      </c>
      <c r="B8208">
        <v>672</v>
      </c>
      <c r="C8208" t="s">
        <v>208</v>
      </c>
      <c r="D8208">
        <v>1980</v>
      </c>
      <c r="E8208" t="s">
        <v>9202</v>
      </c>
      <c r="F8208" t="s">
        <v>6</v>
      </c>
      <c r="G8208" t="s">
        <v>6</v>
      </c>
      <c r="H8208" t="s">
        <v>6</v>
      </c>
      <c r="I8208" t="s">
        <v>6</v>
      </c>
      <c r="J8208" t="s">
        <v>6</v>
      </c>
      <c r="K8208" t="s">
        <v>6</v>
      </c>
      <c r="L8208" t="s">
        <v>6</v>
      </c>
      <c r="M8208" t="s">
        <v>6</v>
      </c>
      <c r="N8208" t="s">
        <v>6</v>
      </c>
      <c r="O8208">
        <v>10.137755</v>
      </c>
      <c r="P8208">
        <v>11.5285880247802</v>
      </c>
      <c r="Q8208" t="s">
        <v>6</v>
      </c>
      <c r="R8208" t="s">
        <v>6</v>
      </c>
      <c r="S8208" t="s">
        <v>6</v>
      </c>
      <c r="T8208" t="s">
        <v>6</v>
      </c>
      <c r="U8208" t="s">
        <v>6</v>
      </c>
      <c r="V8208" t="s">
        <v>6</v>
      </c>
      <c r="W8208" t="s">
        <v>6</v>
      </c>
      <c r="X8208" t="s">
        <v>6</v>
      </c>
      <c r="Y8208" t="s">
        <v>6</v>
      </c>
      <c r="Z8208" t="s">
        <v>6</v>
      </c>
      <c r="AA8208" t="s">
        <v>437</v>
      </c>
      <c r="AB8208" t="s">
        <v>438</v>
      </c>
      <c r="AC8208" t="s">
        <v>709</v>
      </c>
    </row>
    <row r="8209" spans="1:29" x14ac:dyDescent="0.25">
      <c r="A8209" t="s">
        <v>391</v>
      </c>
      <c r="B8209">
        <v>672</v>
      </c>
      <c r="C8209" t="s">
        <v>208</v>
      </c>
      <c r="D8209">
        <v>1981</v>
      </c>
      <c r="E8209" t="s">
        <v>9203</v>
      </c>
      <c r="F8209" t="s">
        <v>6</v>
      </c>
      <c r="G8209" t="s">
        <v>6</v>
      </c>
      <c r="H8209" t="s">
        <v>6</v>
      </c>
      <c r="I8209" t="s">
        <v>6</v>
      </c>
      <c r="J8209" t="s">
        <v>6</v>
      </c>
      <c r="K8209" t="s">
        <v>6</v>
      </c>
      <c r="L8209" t="s">
        <v>6</v>
      </c>
      <c r="M8209" t="s">
        <v>6</v>
      </c>
      <c r="N8209" t="s">
        <v>6</v>
      </c>
      <c r="O8209">
        <v>17.344187999999999</v>
      </c>
      <c r="P8209">
        <v>9.9595897832161899</v>
      </c>
      <c r="Q8209" t="s">
        <v>6</v>
      </c>
      <c r="R8209" t="s">
        <v>6</v>
      </c>
      <c r="S8209" t="s">
        <v>6</v>
      </c>
      <c r="T8209" t="s">
        <v>6</v>
      </c>
      <c r="U8209" t="s">
        <v>6</v>
      </c>
      <c r="V8209" t="s">
        <v>6</v>
      </c>
      <c r="W8209" t="s">
        <v>6</v>
      </c>
      <c r="X8209" t="s">
        <v>6</v>
      </c>
      <c r="Y8209" t="s">
        <v>6</v>
      </c>
      <c r="Z8209" t="s">
        <v>6</v>
      </c>
      <c r="AA8209" t="s">
        <v>437</v>
      </c>
      <c r="AB8209" t="s">
        <v>438</v>
      </c>
      <c r="AC8209" t="s">
        <v>709</v>
      </c>
    </row>
    <row r="8210" spans="1:29" x14ac:dyDescent="0.25">
      <c r="A8210" t="s">
        <v>391</v>
      </c>
      <c r="B8210">
        <v>672</v>
      </c>
      <c r="C8210" t="s">
        <v>208</v>
      </c>
      <c r="D8210">
        <v>1982</v>
      </c>
      <c r="E8210" t="s">
        <v>9204</v>
      </c>
      <c r="F8210" t="s">
        <v>6</v>
      </c>
      <c r="G8210" t="s">
        <v>6</v>
      </c>
      <c r="H8210" t="s">
        <v>6</v>
      </c>
      <c r="I8210" t="s">
        <v>6</v>
      </c>
      <c r="J8210" t="s">
        <v>6</v>
      </c>
      <c r="K8210" t="s">
        <v>6</v>
      </c>
      <c r="L8210" t="s">
        <v>6</v>
      </c>
      <c r="M8210" t="s">
        <v>6</v>
      </c>
      <c r="N8210" t="s">
        <v>6</v>
      </c>
      <c r="O8210">
        <v>21.653938</v>
      </c>
      <c r="P8210">
        <v>9.9299260757456995</v>
      </c>
      <c r="Q8210" t="s">
        <v>6</v>
      </c>
      <c r="R8210" t="s">
        <v>6</v>
      </c>
      <c r="S8210" t="s">
        <v>6</v>
      </c>
      <c r="T8210" t="s">
        <v>6</v>
      </c>
      <c r="U8210" t="s">
        <v>6</v>
      </c>
      <c r="V8210" t="s">
        <v>6</v>
      </c>
      <c r="W8210" t="s">
        <v>6</v>
      </c>
      <c r="X8210" t="s">
        <v>6</v>
      </c>
      <c r="Y8210" t="s">
        <v>6</v>
      </c>
      <c r="Z8210" t="s">
        <v>6</v>
      </c>
      <c r="AA8210" t="s">
        <v>437</v>
      </c>
      <c r="AB8210" t="s">
        <v>438</v>
      </c>
      <c r="AC8210" t="s">
        <v>709</v>
      </c>
    </row>
    <row r="8211" spans="1:29" x14ac:dyDescent="0.25">
      <c r="A8211" t="s">
        <v>391</v>
      </c>
      <c r="B8211">
        <v>672</v>
      </c>
      <c r="C8211" t="s">
        <v>208</v>
      </c>
      <c r="D8211">
        <v>1983</v>
      </c>
      <c r="E8211" t="s">
        <v>9205</v>
      </c>
      <c r="F8211" t="s">
        <v>6</v>
      </c>
      <c r="G8211" t="s">
        <v>6</v>
      </c>
      <c r="H8211" t="s">
        <v>6</v>
      </c>
      <c r="I8211" t="s">
        <v>6</v>
      </c>
      <c r="J8211" t="s">
        <v>6</v>
      </c>
      <c r="K8211" t="s">
        <v>6</v>
      </c>
      <c r="L8211" t="s">
        <v>6</v>
      </c>
      <c r="M8211" t="s">
        <v>6</v>
      </c>
      <c r="N8211" t="s">
        <v>6</v>
      </c>
      <c r="O8211">
        <v>15.78552</v>
      </c>
      <c r="P8211">
        <v>9.46272268308552</v>
      </c>
      <c r="Q8211" t="s">
        <v>6</v>
      </c>
      <c r="R8211" t="s">
        <v>6</v>
      </c>
      <c r="S8211" t="s">
        <v>6</v>
      </c>
      <c r="T8211" t="s">
        <v>6</v>
      </c>
      <c r="U8211" t="s">
        <v>6</v>
      </c>
      <c r="V8211" t="s">
        <v>6</v>
      </c>
      <c r="W8211" t="s">
        <v>6</v>
      </c>
      <c r="X8211" t="s">
        <v>6</v>
      </c>
      <c r="Y8211" t="s">
        <v>6</v>
      </c>
      <c r="Z8211" t="s">
        <v>6</v>
      </c>
      <c r="AA8211" t="s">
        <v>437</v>
      </c>
      <c r="AB8211" t="s">
        <v>438</v>
      </c>
      <c r="AC8211" t="s">
        <v>709</v>
      </c>
    </row>
    <row r="8212" spans="1:29" x14ac:dyDescent="0.25">
      <c r="A8212" t="s">
        <v>391</v>
      </c>
      <c r="B8212">
        <v>672</v>
      </c>
      <c r="C8212" t="s">
        <v>208</v>
      </c>
      <c r="D8212">
        <v>1984</v>
      </c>
      <c r="E8212" t="s">
        <v>9206</v>
      </c>
      <c r="F8212" t="s">
        <v>6</v>
      </c>
      <c r="G8212" t="s">
        <v>6</v>
      </c>
      <c r="H8212" t="s">
        <v>6</v>
      </c>
      <c r="I8212" t="s">
        <v>6</v>
      </c>
      <c r="J8212" t="s">
        <v>6</v>
      </c>
      <c r="K8212" t="s">
        <v>6</v>
      </c>
      <c r="L8212" t="s">
        <v>6</v>
      </c>
      <c r="M8212" t="s">
        <v>6</v>
      </c>
      <c r="N8212" t="s">
        <v>6</v>
      </c>
      <c r="O8212">
        <v>25.378702000000001</v>
      </c>
      <c r="P8212">
        <v>8.8609731886842003</v>
      </c>
      <c r="Q8212" t="s">
        <v>6</v>
      </c>
      <c r="R8212" t="s">
        <v>6</v>
      </c>
      <c r="S8212" t="s">
        <v>6</v>
      </c>
      <c r="T8212" t="s">
        <v>6</v>
      </c>
      <c r="U8212" t="s">
        <v>6</v>
      </c>
      <c r="V8212" t="s">
        <v>6</v>
      </c>
      <c r="W8212" t="s">
        <v>6</v>
      </c>
      <c r="X8212" t="s">
        <v>6</v>
      </c>
      <c r="Y8212" t="s">
        <v>6</v>
      </c>
      <c r="Z8212" t="s">
        <v>6</v>
      </c>
      <c r="AA8212" t="s">
        <v>437</v>
      </c>
      <c r="AB8212" t="s">
        <v>438</v>
      </c>
      <c r="AC8212" t="s">
        <v>709</v>
      </c>
    </row>
    <row r="8213" spans="1:29" x14ac:dyDescent="0.25">
      <c r="A8213" t="s">
        <v>391</v>
      </c>
      <c r="B8213">
        <v>672</v>
      </c>
      <c r="C8213" t="s">
        <v>208</v>
      </c>
      <c r="D8213">
        <v>1985</v>
      </c>
      <c r="E8213" t="s">
        <v>9207</v>
      </c>
      <c r="F8213" t="s">
        <v>6</v>
      </c>
      <c r="G8213" t="s">
        <v>6</v>
      </c>
      <c r="H8213" t="s">
        <v>6</v>
      </c>
      <c r="I8213" t="s">
        <v>6</v>
      </c>
      <c r="J8213" t="s">
        <v>6</v>
      </c>
      <c r="K8213" t="s">
        <v>6</v>
      </c>
      <c r="L8213" t="s">
        <v>6</v>
      </c>
      <c r="M8213" t="s">
        <v>6</v>
      </c>
      <c r="N8213" t="s">
        <v>6</v>
      </c>
      <c r="O8213">
        <v>25.638743000000002</v>
      </c>
      <c r="P8213">
        <v>8.7158329057036106</v>
      </c>
      <c r="Q8213" t="s">
        <v>6</v>
      </c>
      <c r="R8213" t="s">
        <v>6</v>
      </c>
      <c r="S8213" t="s">
        <v>6</v>
      </c>
      <c r="T8213" t="s">
        <v>6</v>
      </c>
      <c r="U8213" t="s">
        <v>6</v>
      </c>
      <c r="V8213" t="s">
        <v>6</v>
      </c>
      <c r="W8213" t="s">
        <v>6</v>
      </c>
      <c r="X8213" t="s">
        <v>6</v>
      </c>
      <c r="Y8213" t="s">
        <v>6</v>
      </c>
      <c r="Z8213" t="s">
        <v>6</v>
      </c>
      <c r="AA8213" t="s">
        <v>437</v>
      </c>
      <c r="AB8213" t="s">
        <v>438</v>
      </c>
      <c r="AC8213" t="s">
        <v>709</v>
      </c>
    </row>
    <row r="8214" spans="1:29" x14ac:dyDescent="0.25">
      <c r="A8214" t="s">
        <v>391</v>
      </c>
      <c r="B8214">
        <v>672</v>
      </c>
      <c r="C8214" t="s">
        <v>208</v>
      </c>
      <c r="D8214">
        <v>1986</v>
      </c>
      <c r="E8214" t="s">
        <v>9208</v>
      </c>
      <c r="F8214" t="s">
        <v>6</v>
      </c>
      <c r="G8214" t="s">
        <v>6</v>
      </c>
      <c r="H8214" t="s">
        <v>6</v>
      </c>
      <c r="I8214" t="s">
        <v>6</v>
      </c>
      <c r="J8214" t="s">
        <v>6</v>
      </c>
      <c r="K8214" t="s">
        <v>6</v>
      </c>
      <c r="L8214" t="s">
        <v>6</v>
      </c>
      <c r="M8214" t="s">
        <v>6</v>
      </c>
      <c r="N8214" t="s">
        <v>6</v>
      </c>
      <c r="O8214">
        <v>29.552116999999999</v>
      </c>
      <c r="P8214">
        <v>7.55577005998276</v>
      </c>
      <c r="Q8214" t="s">
        <v>6</v>
      </c>
      <c r="R8214" t="s">
        <v>6</v>
      </c>
      <c r="S8214" t="s">
        <v>6</v>
      </c>
      <c r="T8214" t="s">
        <v>6</v>
      </c>
      <c r="U8214" t="s">
        <v>6</v>
      </c>
      <c r="V8214" t="s">
        <v>6</v>
      </c>
      <c r="W8214" t="s">
        <v>6</v>
      </c>
      <c r="X8214" t="s">
        <v>6</v>
      </c>
      <c r="Y8214" t="s">
        <v>6</v>
      </c>
      <c r="Z8214" t="s">
        <v>6</v>
      </c>
      <c r="AA8214" t="s">
        <v>437</v>
      </c>
      <c r="AB8214" t="s">
        <v>438</v>
      </c>
      <c r="AC8214" t="s">
        <v>709</v>
      </c>
    </row>
    <row r="8215" spans="1:29" x14ac:dyDescent="0.25">
      <c r="A8215" t="s">
        <v>391</v>
      </c>
      <c r="B8215">
        <v>672</v>
      </c>
      <c r="C8215" t="s">
        <v>208</v>
      </c>
      <c r="D8215">
        <v>1987</v>
      </c>
      <c r="E8215" t="s">
        <v>9209</v>
      </c>
      <c r="F8215" t="s">
        <v>6</v>
      </c>
      <c r="G8215" t="s">
        <v>6</v>
      </c>
      <c r="H8215" t="s">
        <v>6</v>
      </c>
      <c r="I8215" t="s">
        <v>6</v>
      </c>
      <c r="J8215" t="s">
        <v>6</v>
      </c>
      <c r="K8215" t="s">
        <v>6</v>
      </c>
      <c r="L8215" t="s">
        <v>6</v>
      </c>
      <c r="M8215" t="s">
        <v>6</v>
      </c>
      <c r="N8215" t="s">
        <v>6</v>
      </c>
      <c r="O8215">
        <v>29.749614000000001</v>
      </c>
      <c r="P8215">
        <v>6.6213632746623903</v>
      </c>
      <c r="Q8215" t="s">
        <v>6</v>
      </c>
      <c r="R8215" t="s">
        <v>6</v>
      </c>
      <c r="S8215" t="s">
        <v>6</v>
      </c>
      <c r="T8215" t="s">
        <v>6</v>
      </c>
      <c r="U8215" t="s">
        <v>6</v>
      </c>
      <c r="V8215" t="s">
        <v>6</v>
      </c>
      <c r="W8215" t="s">
        <v>6</v>
      </c>
      <c r="X8215" t="s">
        <v>6</v>
      </c>
      <c r="Y8215" t="s">
        <v>6</v>
      </c>
      <c r="Z8215" t="s">
        <v>6</v>
      </c>
      <c r="AA8215" t="s">
        <v>437</v>
      </c>
      <c r="AB8215" t="s">
        <v>438</v>
      </c>
      <c r="AC8215" t="s">
        <v>709</v>
      </c>
    </row>
    <row r="8216" spans="1:29" x14ac:dyDescent="0.25">
      <c r="A8216" t="s">
        <v>391</v>
      </c>
      <c r="B8216">
        <v>672</v>
      </c>
      <c r="C8216" t="s">
        <v>208</v>
      </c>
      <c r="D8216">
        <v>1988</v>
      </c>
      <c r="E8216" t="s">
        <v>9210</v>
      </c>
      <c r="F8216" t="s">
        <v>6</v>
      </c>
      <c r="G8216" t="s">
        <v>6</v>
      </c>
      <c r="H8216" t="s">
        <v>6</v>
      </c>
      <c r="I8216" t="s">
        <v>6</v>
      </c>
      <c r="J8216" t="s">
        <v>6</v>
      </c>
      <c r="K8216" t="s">
        <v>6</v>
      </c>
      <c r="L8216" t="s">
        <v>6</v>
      </c>
      <c r="M8216" t="s">
        <v>6</v>
      </c>
      <c r="N8216" t="s">
        <v>6</v>
      </c>
      <c r="O8216">
        <v>31.006060000000002</v>
      </c>
      <c r="P8216">
        <v>7.1690824447424699</v>
      </c>
      <c r="Q8216" t="s">
        <v>6</v>
      </c>
      <c r="R8216" t="s">
        <v>6</v>
      </c>
      <c r="S8216" t="s">
        <v>6</v>
      </c>
      <c r="T8216" t="s">
        <v>6</v>
      </c>
      <c r="U8216" t="s">
        <v>6</v>
      </c>
      <c r="V8216" t="s">
        <v>6</v>
      </c>
      <c r="W8216" t="s">
        <v>6</v>
      </c>
      <c r="X8216" t="s">
        <v>6</v>
      </c>
      <c r="Y8216" t="s">
        <v>6</v>
      </c>
      <c r="Z8216" t="s">
        <v>6</v>
      </c>
      <c r="AA8216" t="s">
        <v>437</v>
      </c>
      <c r="AB8216" t="s">
        <v>438</v>
      </c>
      <c r="AC8216" t="s">
        <v>709</v>
      </c>
    </row>
    <row r="8217" spans="1:29" x14ac:dyDescent="0.25">
      <c r="A8217" t="s">
        <v>391</v>
      </c>
      <c r="B8217">
        <v>672</v>
      </c>
      <c r="C8217" t="s">
        <v>208</v>
      </c>
      <c r="D8217">
        <v>1989</v>
      </c>
      <c r="E8217" t="s">
        <v>9211</v>
      </c>
      <c r="F8217" t="s">
        <v>6</v>
      </c>
      <c r="G8217" t="s">
        <v>6</v>
      </c>
      <c r="H8217" t="s">
        <v>6</v>
      </c>
      <c r="I8217" t="s">
        <v>6</v>
      </c>
      <c r="J8217" t="s">
        <v>6</v>
      </c>
      <c r="K8217" t="s">
        <v>6</v>
      </c>
      <c r="L8217" t="s">
        <v>6</v>
      </c>
      <c r="M8217" t="s">
        <v>6</v>
      </c>
      <c r="N8217" t="s">
        <v>6</v>
      </c>
      <c r="O8217">
        <v>64.858756</v>
      </c>
      <c r="P8217">
        <v>7.9657648739498503</v>
      </c>
      <c r="Q8217" t="s">
        <v>6</v>
      </c>
      <c r="R8217" t="s">
        <v>6</v>
      </c>
      <c r="S8217" t="s">
        <v>6</v>
      </c>
      <c r="T8217" t="s">
        <v>6</v>
      </c>
      <c r="U8217" t="s">
        <v>6</v>
      </c>
      <c r="V8217" t="s">
        <v>6</v>
      </c>
      <c r="W8217" t="s">
        <v>6</v>
      </c>
      <c r="X8217" t="s">
        <v>6</v>
      </c>
      <c r="Y8217" t="s">
        <v>6</v>
      </c>
      <c r="Z8217" t="s">
        <v>6</v>
      </c>
      <c r="AA8217" t="s">
        <v>437</v>
      </c>
      <c r="AB8217" t="s">
        <v>438</v>
      </c>
      <c r="AC8217" t="s">
        <v>709</v>
      </c>
    </row>
    <row r="8218" spans="1:29" x14ac:dyDescent="0.25">
      <c r="A8218" t="s">
        <v>391</v>
      </c>
      <c r="B8218">
        <v>672</v>
      </c>
      <c r="C8218" t="s">
        <v>208</v>
      </c>
      <c r="D8218">
        <v>1990</v>
      </c>
      <c r="E8218" t="s">
        <v>9212</v>
      </c>
      <c r="F8218" t="s">
        <v>6</v>
      </c>
      <c r="G8218" t="s">
        <v>6</v>
      </c>
      <c r="H8218" t="s">
        <v>6</v>
      </c>
      <c r="I8218" t="s">
        <v>6</v>
      </c>
      <c r="J8218" t="s">
        <v>6</v>
      </c>
      <c r="K8218" t="s">
        <v>6</v>
      </c>
      <c r="L8218" t="s">
        <v>6</v>
      </c>
      <c r="M8218" t="s">
        <v>6</v>
      </c>
      <c r="N8218">
        <v>73.478475000000003</v>
      </c>
      <c r="O8218">
        <v>65.183058000000003</v>
      </c>
      <c r="P8218">
        <v>8.6716551651948102</v>
      </c>
      <c r="Q8218" t="s">
        <v>6</v>
      </c>
      <c r="R8218" t="s">
        <v>6</v>
      </c>
      <c r="S8218" t="s">
        <v>6</v>
      </c>
      <c r="T8218" t="s">
        <v>6</v>
      </c>
      <c r="U8218" t="s">
        <v>6</v>
      </c>
      <c r="V8218" t="s">
        <v>6</v>
      </c>
      <c r="W8218" t="s">
        <v>6</v>
      </c>
      <c r="X8218" t="s">
        <v>6</v>
      </c>
      <c r="Y8218" t="s">
        <v>6</v>
      </c>
      <c r="Z8218" t="s">
        <v>6</v>
      </c>
      <c r="AA8218" t="s">
        <v>437</v>
      </c>
      <c r="AB8218" t="s">
        <v>438</v>
      </c>
      <c r="AC8218" t="s">
        <v>709</v>
      </c>
    </row>
    <row r="8219" spans="1:29" x14ac:dyDescent="0.25">
      <c r="A8219" t="s">
        <v>391</v>
      </c>
      <c r="B8219">
        <v>672</v>
      </c>
      <c r="C8219" t="s">
        <v>208</v>
      </c>
      <c r="D8219">
        <v>1991</v>
      </c>
      <c r="E8219" t="s">
        <v>9213</v>
      </c>
      <c r="F8219" t="s">
        <v>6</v>
      </c>
      <c r="G8219" t="s">
        <v>6</v>
      </c>
      <c r="H8219" t="s">
        <v>6</v>
      </c>
      <c r="I8219" t="s">
        <v>6</v>
      </c>
      <c r="J8219" t="s">
        <v>6</v>
      </c>
      <c r="K8219" t="s">
        <v>6</v>
      </c>
      <c r="L8219" t="s">
        <v>6</v>
      </c>
      <c r="M8219" t="s">
        <v>6</v>
      </c>
      <c r="N8219">
        <v>66.965435999999997</v>
      </c>
      <c r="O8219">
        <v>63.765739000000004</v>
      </c>
      <c r="P8219">
        <v>9.5150579332071707</v>
      </c>
      <c r="Q8219" t="s">
        <v>6</v>
      </c>
      <c r="R8219" t="s">
        <v>6</v>
      </c>
      <c r="S8219" t="s">
        <v>6</v>
      </c>
      <c r="T8219" t="s">
        <v>6</v>
      </c>
      <c r="U8219" t="s">
        <v>6</v>
      </c>
      <c r="V8219" t="s">
        <v>6</v>
      </c>
      <c r="W8219" t="s">
        <v>6</v>
      </c>
      <c r="X8219" t="s">
        <v>6</v>
      </c>
      <c r="Y8219" t="s">
        <v>6</v>
      </c>
      <c r="Z8219" t="s">
        <v>6</v>
      </c>
      <c r="AA8219" t="s">
        <v>437</v>
      </c>
      <c r="AB8219" t="s">
        <v>438</v>
      </c>
      <c r="AC8219" t="s">
        <v>709</v>
      </c>
    </row>
    <row r="8220" spans="1:29" x14ac:dyDescent="0.25">
      <c r="A8220" t="s">
        <v>391</v>
      </c>
      <c r="B8220">
        <v>672</v>
      </c>
      <c r="C8220" t="s">
        <v>208</v>
      </c>
      <c r="D8220">
        <v>1992</v>
      </c>
      <c r="E8220" t="s">
        <v>9214</v>
      </c>
      <c r="F8220" t="s">
        <v>6</v>
      </c>
      <c r="G8220" t="s">
        <v>6</v>
      </c>
      <c r="H8220" t="s">
        <v>6</v>
      </c>
      <c r="I8220" t="s">
        <v>6</v>
      </c>
      <c r="J8220" t="s">
        <v>6</v>
      </c>
      <c r="K8220" t="s">
        <v>6</v>
      </c>
      <c r="L8220" t="s">
        <v>6</v>
      </c>
      <c r="M8220" t="s">
        <v>6</v>
      </c>
      <c r="N8220">
        <v>64.771298000000002</v>
      </c>
      <c r="O8220">
        <v>61.055027000000003</v>
      </c>
      <c r="P8220">
        <v>10.106637013295201</v>
      </c>
      <c r="Q8220" t="s">
        <v>6</v>
      </c>
      <c r="R8220" t="s">
        <v>6</v>
      </c>
      <c r="S8220" t="s">
        <v>6</v>
      </c>
      <c r="T8220" t="s">
        <v>6</v>
      </c>
      <c r="U8220" t="s">
        <v>6</v>
      </c>
      <c r="V8220" t="s">
        <v>6</v>
      </c>
      <c r="W8220" t="s">
        <v>6</v>
      </c>
      <c r="X8220" t="s">
        <v>6</v>
      </c>
      <c r="Y8220" t="s">
        <v>6</v>
      </c>
      <c r="Z8220" t="s">
        <v>6</v>
      </c>
      <c r="AA8220" t="s">
        <v>437</v>
      </c>
      <c r="AB8220" t="s">
        <v>438</v>
      </c>
      <c r="AC8220" t="s">
        <v>709</v>
      </c>
    </row>
    <row r="8221" spans="1:29" x14ac:dyDescent="0.25">
      <c r="A8221" t="s">
        <v>391</v>
      </c>
      <c r="B8221">
        <v>672</v>
      </c>
      <c r="C8221" t="s">
        <v>208</v>
      </c>
      <c r="D8221">
        <v>1993</v>
      </c>
      <c r="E8221" t="s">
        <v>9215</v>
      </c>
      <c r="F8221" t="s">
        <v>6</v>
      </c>
      <c r="G8221" t="s">
        <v>6</v>
      </c>
      <c r="H8221" t="s">
        <v>6</v>
      </c>
      <c r="I8221" t="s">
        <v>6</v>
      </c>
      <c r="J8221" t="s">
        <v>6</v>
      </c>
      <c r="K8221" t="s">
        <v>6</v>
      </c>
      <c r="L8221" t="s">
        <v>6</v>
      </c>
      <c r="M8221" t="s">
        <v>6</v>
      </c>
      <c r="N8221">
        <v>66.370895000000004</v>
      </c>
      <c r="O8221">
        <v>62.555342000000003</v>
      </c>
      <c r="P8221">
        <v>9.8858542763855706</v>
      </c>
      <c r="Q8221" t="s">
        <v>6</v>
      </c>
      <c r="R8221" t="s">
        <v>6</v>
      </c>
      <c r="S8221" t="s">
        <v>6</v>
      </c>
      <c r="T8221" t="s">
        <v>6</v>
      </c>
      <c r="U8221" t="s">
        <v>6</v>
      </c>
      <c r="V8221" t="s">
        <v>6</v>
      </c>
      <c r="W8221" t="s">
        <v>6</v>
      </c>
      <c r="X8221" t="s">
        <v>6</v>
      </c>
      <c r="Y8221" t="s">
        <v>6</v>
      </c>
      <c r="Z8221" t="s">
        <v>6</v>
      </c>
      <c r="AA8221" t="s">
        <v>437</v>
      </c>
      <c r="AB8221" t="s">
        <v>438</v>
      </c>
      <c r="AC8221" t="s">
        <v>709</v>
      </c>
    </row>
    <row r="8222" spans="1:29" x14ac:dyDescent="0.25">
      <c r="A8222" t="s">
        <v>391</v>
      </c>
      <c r="B8222">
        <v>672</v>
      </c>
      <c r="C8222" t="s">
        <v>208</v>
      </c>
      <c r="D8222">
        <v>1994</v>
      </c>
      <c r="E8222" t="s">
        <v>9216</v>
      </c>
      <c r="F8222" t="s">
        <v>6</v>
      </c>
      <c r="G8222" t="s">
        <v>6</v>
      </c>
      <c r="H8222" t="s">
        <v>6</v>
      </c>
      <c r="I8222" t="s">
        <v>6</v>
      </c>
      <c r="J8222" t="s">
        <v>6</v>
      </c>
      <c r="K8222" t="s">
        <v>6</v>
      </c>
      <c r="L8222" t="s">
        <v>6</v>
      </c>
      <c r="M8222" t="s">
        <v>6</v>
      </c>
      <c r="N8222">
        <v>63.370398000000002</v>
      </c>
      <c r="O8222">
        <v>59.342449000000002</v>
      </c>
      <c r="P8222">
        <v>10.559220435597499</v>
      </c>
      <c r="Q8222" t="s">
        <v>6</v>
      </c>
      <c r="R8222" t="s">
        <v>6</v>
      </c>
      <c r="S8222" t="s">
        <v>6</v>
      </c>
      <c r="T8222" t="s">
        <v>6</v>
      </c>
      <c r="U8222" t="s">
        <v>6</v>
      </c>
      <c r="V8222" t="s">
        <v>6</v>
      </c>
      <c r="W8222" t="s">
        <v>6</v>
      </c>
      <c r="X8222" t="s">
        <v>6</v>
      </c>
      <c r="Y8222" t="s">
        <v>6</v>
      </c>
      <c r="Z8222" t="s">
        <v>6</v>
      </c>
      <c r="AA8222" t="s">
        <v>437</v>
      </c>
      <c r="AB8222" t="s">
        <v>438</v>
      </c>
      <c r="AC8222" t="s">
        <v>709</v>
      </c>
    </row>
    <row r="8223" spans="1:29" x14ac:dyDescent="0.25">
      <c r="A8223" t="s">
        <v>391</v>
      </c>
      <c r="B8223">
        <v>672</v>
      </c>
      <c r="C8223" t="s">
        <v>208</v>
      </c>
      <c r="D8223">
        <v>1995</v>
      </c>
      <c r="E8223" t="s">
        <v>9217</v>
      </c>
      <c r="F8223" t="s">
        <v>6</v>
      </c>
      <c r="G8223" t="s">
        <v>6</v>
      </c>
      <c r="H8223" t="s">
        <v>6</v>
      </c>
      <c r="I8223" t="s">
        <v>6</v>
      </c>
      <c r="J8223" t="s">
        <v>6</v>
      </c>
      <c r="K8223" t="s">
        <v>6</v>
      </c>
      <c r="L8223" t="s">
        <v>6</v>
      </c>
      <c r="M8223" t="s">
        <v>6</v>
      </c>
      <c r="N8223">
        <v>61.588262999999998</v>
      </c>
      <c r="O8223">
        <v>57.590505999999998</v>
      </c>
      <c r="P8223">
        <v>11.313843964871801</v>
      </c>
      <c r="Q8223" t="s">
        <v>6</v>
      </c>
      <c r="R8223" t="s">
        <v>6</v>
      </c>
      <c r="S8223" t="s">
        <v>6</v>
      </c>
      <c r="T8223" t="s">
        <v>6</v>
      </c>
      <c r="U8223" t="s">
        <v>6</v>
      </c>
      <c r="V8223" t="s">
        <v>6</v>
      </c>
      <c r="W8223" t="s">
        <v>6</v>
      </c>
      <c r="X8223" t="s">
        <v>6</v>
      </c>
      <c r="Y8223" t="s">
        <v>6</v>
      </c>
      <c r="Z8223" t="s">
        <v>6</v>
      </c>
      <c r="AA8223" t="s">
        <v>437</v>
      </c>
      <c r="AB8223" t="s">
        <v>438</v>
      </c>
      <c r="AC8223" t="s">
        <v>709</v>
      </c>
    </row>
    <row r="8224" spans="1:29" x14ac:dyDescent="0.25">
      <c r="A8224" t="s">
        <v>391</v>
      </c>
      <c r="B8224">
        <v>672</v>
      </c>
      <c r="C8224" t="s">
        <v>208</v>
      </c>
      <c r="D8224">
        <v>1996</v>
      </c>
      <c r="E8224" t="s">
        <v>9218</v>
      </c>
      <c r="F8224" t="s">
        <v>6</v>
      </c>
      <c r="G8224" t="s">
        <v>6</v>
      </c>
      <c r="H8224" t="s">
        <v>6</v>
      </c>
      <c r="I8224" t="s">
        <v>6</v>
      </c>
      <c r="J8224" t="s">
        <v>6</v>
      </c>
      <c r="K8224" t="s">
        <v>6</v>
      </c>
      <c r="L8224" t="s">
        <v>6</v>
      </c>
      <c r="M8224" t="s">
        <v>6</v>
      </c>
      <c r="N8224">
        <v>69.331620000000001</v>
      </c>
      <c r="O8224">
        <v>50.712477999999997</v>
      </c>
      <c r="P8224">
        <v>12.903924626233101</v>
      </c>
      <c r="Q8224" t="s">
        <v>6</v>
      </c>
      <c r="R8224" t="s">
        <v>6</v>
      </c>
      <c r="S8224" t="s">
        <v>6</v>
      </c>
      <c r="T8224" t="s">
        <v>6</v>
      </c>
      <c r="U8224" t="s">
        <v>6</v>
      </c>
      <c r="V8224" t="s">
        <v>6</v>
      </c>
      <c r="W8224" t="s">
        <v>6</v>
      </c>
      <c r="X8224" t="s">
        <v>6</v>
      </c>
      <c r="Y8224" t="s">
        <v>6</v>
      </c>
      <c r="Z8224" t="s">
        <v>6</v>
      </c>
      <c r="AA8224" t="s">
        <v>437</v>
      </c>
      <c r="AB8224" t="s">
        <v>438</v>
      </c>
      <c r="AC8224" t="s">
        <v>709</v>
      </c>
    </row>
    <row r="8225" spans="1:29" x14ac:dyDescent="0.25">
      <c r="A8225" t="s">
        <v>391</v>
      </c>
      <c r="B8225">
        <v>672</v>
      </c>
      <c r="C8225" t="s">
        <v>208</v>
      </c>
      <c r="D8225">
        <v>1997</v>
      </c>
      <c r="E8225" t="s">
        <v>9219</v>
      </c>
      <c r="F8225" t="s">
        <v>6</v>
      </c>
      <c r="G8225" t="s">
        <v>6</v>
      </c>
      <c r="H8225" t="s">
        <v>6</v>
      </c>
      <c r="I8225" t="s">
        <v>6</v>
      </c>
      <c r="J8225" t="s">
        <v>6</v>
      </c>
      <c r="K8225" t="s">
        <v>6</v>
      </c>
      <c r="L8225" t="s">
        <v>6</v>
      </c>
      <c r="M8225" t="s">
        <v>6</v>
      </c>
      <c r="N8225">
        <v>65.630160000000004</v>
      </c>
      <c r="O8225">
        <v>48.746575999999997</v>
      </c>
      <c r="P8225">
        <v>13.9377994209056</v>
      </c>
      <c r="Q8225" t="s">
        <v>6</v>
      </c>
      <c r="R8225" t="s">
        <v>6</v>
      </c>
      <c r="S8225" t="s">
        <v>6</v>
      </c>
      <c r="T8225" t="s">
        <v>6</v>
      </c>
      <c r="U8225" t="s">
        <v>6</v>
      </c>
      <c r="V8225" t="s">
        <v>6</v>
      </c>
      <c r="W8225" t="s">
        <v>6</v>
      </c>
      <c r="X8225" t="s">
        <v>6</v>
      </c>
      <c r="Y8225" t="s">
        <v>6</v>
      </c>
      <c r="Z8225" t="s">
        <v>6</v>
      </c>
      <c r="AA8225" t="s">
        <v>437</v>
      </c>
      <c r="AB8225" t="s">
        <v>438</v>
      </c>
      <c r="AC8225" t="s">
        <v>709</v>
      </c>
    </row>
    <row r="8226" spans="1:29" x14ac:dyDescent="0.25">
      <c r="A8226" t="s">
        <v>391</v>
      </c>
      <c r="B8226">
        <v>672</v>
      </c>
      <c r="C8226" t="s">
        <v>208</v>
      </c>
      <c r="D8226">
        <v>1998</v>
      </c>
      <c r="E8226" t="s">
        <v>9220</v>
      </c>
      <c r="F8226" t="s">
        <v>6</v>
      </c>
      <c r="G8226" t="s">
        <v>6</v>
      </c>
      <c r="H8226" t="s">
        <v>6</v>
      </c>
      <c r="I8226" t="s">
        <v>6</v>
      </c>
      <c r="J8226" t="s">
        <v>6</v>
      </c>
      <c r="K8226" t="s">
        <v>6</v>
      </c>
      <c r="L8226" t="s">
        <v>6</v>
      </c>
      <c r="M8226" t="s">
        <v>6</v>
      </c>
      <c r="N8226">
        <v>69.858211999999995</v>
      </c>
      <c r="O8226">
        <v>52.229965</v>
      </c>
      <c r="P8226">
        <v>14.004795938368799</v>
      </c>
      <c r="Q8226" t="s">
        <v>6</v>
      </c>
      <c r="R8226" t="s">
        <v>6</v>
      </c>
      <c r="S8226" t="s">
        <v>6</v>
      </c>
      <c r="T8226" t="s">
        <v>6</v>
      </c>
      <c r="U8226" t="s">
        <v>6</v>
      </c>
      <c r="V8226" t="s">
        <v>6</v>
      </c>
      <c r="W8226" t="s">
        <v>6</v>
      </c>
      <c r="X8226" t="s">
        <v>6</v>
      </c>
      <c r="Y8226" t="s">
        <v>6</v>
      </c>
      <c r="Z8226" t="s">
        <v>6</v>
      </c>
      <c r="AA8226" t="s">
        <v>437</v>
      </c>
      <c r="AB8226" t="s">
        <v>438</v>
      </c>
      <c r="AC8226" t="s">
        <v>709</v>
      </c>
    </row>
    <row r="8227" spans="1:29" x14ac:dyDescent="0.25">
      <c r="A8227" t="s">
        <v>391</v>
      </c>
      <c r="B8227">
        <v>672</v>
      </c>
      <c r="C8227" t="s">
        <v>208</v>
      </c>
      <c r="D8227">
        <v>1999</v>
      </c>
      <c r="E8227" t="s">
        <v>9221</v>
      </c>
      <c r="F8227" t="s">
        <v>6</v>
      </c>
      <c r="G8227" t="s">
        <v>6</v>
      </c>
      <c r="H8227" t="s">
        <v>6</v>
      </c>
      <c r="I8227" t="s">
        <v>6</v>
      </c>
      <c r="J8227" t="s">
        <v>6</v>
      </c>
      <c r="K8227" t="s">
        <v>6</v>
      </c>
      <c r="L8227" t="s">
        <v>6</v>
      </c>
      <c r="M8227" t="s">
        <v>6</v>
      </c>
      <c r="N8227">
        <v>57.022672</v>
      </c>
      <c r="O8227">
        <v>40.199404999999999</v>
      </c>
      <c r="P8227">
        <v>16.6858191649685</v>
      </c>
      <c r="Q8227" t="s">
        <v>6</v>
      </c>
      <c r="R8227" t="s">
        <v>6</v>
      </c>
      <c r="S8227" t="s">
        <v>6</v>
      </c>
      <c r="T8227" t="s">
        <v>6</v>
      </c>
      <c r="U8227" t="s">
        <v>6</v>
      </c>
      <c r="V8227" t="s">
        <v>6</v>
      </c>
      <c r="W8227" t="s">
        <v>6</v>
      </c>
      <c r="X8227" t="s">
        <v>6</v>
      </c>
      <c r="Y8227" t="s">
        <v>6</v>
      </c>
      <c r="Z8227" t="s">
        <v>6</v>
      </c>
      <c r="AA8227" t="s">
        <v>437</v>
      </c>
      <c r="AB8227" t="s">
        <v>438</v>
      </c>
      <c r="AC8227" t="s">
        <v>709</v>
      </c>
    </row>
    <row r="8228" spans="1:29" x14ac:dyDescent="0.25">
      <c r="A8228" t="s">
        <v>391</v>
      </c>
      <c r="B8228">
        <v>672</v>
      </c>
      <c r="C8228" t="s">
        <v>208</v>
      </c>
      <c r="D8228">
        <v>2000</v>
      </c>
      <c r="E8228" t="s">
        <v>9222</v>
      </c>
      <c r="F8228" t="s">
        <v>6</v>
      </c>
      <c r="G8228" t="s">
        <v>6</v>
      </c>
      <c r="H8228" t="s">
        <v>6</v>
      </c>
      <c r="I8228" t="s">
        <v>6</v>
      </c>
      <c r="J8228" t="s">
        <v>6</v>
      </c>
      <c r="K8228" t="s">
        <v>6</v>
      </c>
      <c r="L8228" t="s">
        <v>6</v>
      </c>
      <c r="M8228" t="s">
        <v>6</v>
      </c>
      <c r="N8228">
        <v>43.733823000000001</v>
      </c>
      <c r="O8228">
        <v>41.961022999999997</v>
      </c>
      <c r="P8228">
        <v>19.6017624266157</v>
      </c>
      <c r="Q8228" t="s">
        <v>6</v>
      </c>
      <c r="R8228" t="s">
        <v>6</v>
      </c>
      <c r="S8228" t="s">
        <v>6</v>
      </c>
      <c r="T8228" t="s">
        <v>6</v>
      </c>
      <c r="U8228" t="s">
        <v>6</v>
      </c>
      <c r="V8228" t="s">
        <v>6</v>
      </c>
      <c r="W8228" t="s">
        <v>6</v>
      </c>
      <c r="X8228" t="s">
        <v>6</v>
      </c>
      <c r="Y8228" t="s">
        <v>6</v>
      </c>
      <c r="Z8228" t="s">
        <v>6</v>
      </c>
      <c r="AA8228" t="s">
        <v>437</v>
      </c>
      <c r="AB8228" t="s">
        <v>438</v>
      </c>
      <c r="AC8228" t="s">
        <v>709</v>
      </c>
    </row>
    <row r="8229" spans="1:29" x14ac:dyDescent="0.25">
      <c r="A8229" t="s">
        <v>391</v>
      </c>
      <c r="B8229">
        <v>672</v>
      </c>
      <c r="C8229" t="s">
        <v>208</v>
      </c>
      <c r="D8229">
        <v>2001</v>
      </c>
      <c r="E8229" t="s">
        <v>9223</v>
      </c>
      <c r="F8229" t="s">
        <v>6</v>
      </c>
      <c r="G8229" t="s">
        <v>6</v>
      </c>
      <c r="H8229" t="s">
        <v>6</v>
      </c>
      <c r="I8229" t="s">
        <v>6</v>
      </c>
      <c r="J8229" t="s">
        <v>6</v>
      </c>
      <c r="K8229" t="s">
        <v>6</v>
      </c>
      <c r="L8229" t="s">
        <v>6</v>
      </c>
      <c r="M8229" t="s">
        <v>6</v>
      </c>
      <c r="N8229">
        <v>43.129939</v>
      </c>
      <c r="O8229">
        <v>41.664335000000001</v>
      </c>
      <c r="P8229">
        <v>20.639954927815701</v>
      </c>
      <c r="Q8229" t="s">
        <v>6</v>
      </c>
      <c r="R8229" t="s">
        <v>6</v>
      </c>
      <c r="S8229" t="s">
        <v>6</v>
      </c>
      <c r="T8229" t="s">
        <v>6</v>
      </c>
      <c r="U8229" t="s">
        <v>6</v>
      </c>
      <c r="V8229" t="s">
        <v>6</v>
      </c>
      <c r="W8229" t="s">
        <v>6</v>
      </c>
      <c r="X8229" t="s">
        <v>6</v>
      </c>
      <c r="Y8229" t="s">
        <v>6</v>
      </c>
      <c r="Z8229" t="s">
        <v>6</v>
      </c>
      <c r="AA8229" t="s">
        <v>437</v>
      </c>
      <c r="AB8229" t="s">
        <v>438</v>
      </c>
      <c r="AC8229" t="s">
        <v>709</v>
      </c>
    </row>
    <row r="8230" spans="1:29" x14ac:dyDescent="0.25">
      <c r="A8230" t="s">
        <v>391</v>
      </c>
      <c r="B8230">
        <v>672</v>
      </c>
      <c r="C8230" t="s">
        <v>208</v>
      </c>
      <c r="D8230">
        <v>2002</v>
      </c>
      <c r="E8230" t="s">
        <v>9224</v>
      </c>
      <c r="F8230" t="s">
        <v>6</v>
      </c>
      <c r="G8230" t="s">
        <v>6</v>
      </c>
      <c r="H8230" t="s">
        <v>6</v>
      </c>
      <c r="I8230" t="s">
        <v>6</v>
      </c>
      <c r="J8230" t="s">
        <v>6</v>
      </c>
      <c r="K8230" t="s">
        <v>6</v>
      </c>
      <c r="L8230" t="s">
        <v>6</v>
      </c>
      <c r="M8230" t="s">
        <v>6</v>
      </c>
      <c r="N8230">
        <v>35.071691999999999</v>
      </c>
      <c r="O8230">
        <v>33.908785999999999</v>
      </c>
      <c r="P8230">
        <v>26.012431931876002</v>
      </c>
      <c r="Q8230" t="s">
        <v>6</v>
      </c>
      <c r="R8230" t="s">
        <v>6</v>
      </c>
      <c r="S8230" t="s">
        <v>6</v>
      </c>
      <c r="T8230" t="s">
        <v>6</v>
      </c>
      <c r="U8230" t="s">
        <v>6</v>
      </c>
      <c r="V8230" t="s">
        <v>6</v>
      </c>
      <c r="W8230" t="s">
        <v>6</v>
      </c>
      <c r="X8230" t="s">
        <v>6</v>
      </c>
      <c r="Y8230" t="s">
        <v>6</v>
      </c>
      <c r="Z8230" t="s">
        <v>6</v>
      </c>
      <c r="AA8230" t="s">
        <v>437</v>
      </c>
      <c r="AB8230" t="s">
        <v>438</v>
      </c>
      <c r="AC8230" t="s">
        <v>709</v>
      </c>
    </row>
    <row r="8231" spans="1:29" x14ac:dyDescent="0.25">
      <c r="A8231" t="s">
        <v>391</v>
      </c>
      <c r="B8231">
        <v>672</v>
      </c>
      <c r="C8231" t="s">
        <v>208</v>
      </c>
      <c r="D8231">
        <v>2003</v>
      </c>
      <c r="E8231" t="s">
        <v>9225</v>
      </c>
      <c r="F8231" t="s">
        <v>6</v>
      </c>
      <c r="G8231" t="s">
        <v>6</v>
      </c>
      <c r="H8231" t="s">
        <v>6</v>
      </c>
      <c r="I8231" t="s">
        <v>6</v>
      </c>
      <c r="J8231" t="s">
        <v>6</v>
      </c>
      <c r="K8231" t="s">
        <v>6</v>
      </c>
      <c r="L8231" t="s">
        <v>6</v>
      </c>
      <c r="M8231" t="s">
        <v>6</v>
      </c>
      <c r="N8231">
        <v>27.144204999999999</v>
      </c>
      <c r="O8231">
        <v>26.244385999999999</v>
      </c>
      <c r="P8231">
        <v>33.617856699436501</v>
      </c>
      <c r="Q8231" t="s">
        <v>6</v>
      </c>
      <c r="R8231" t="s">
        <v>6</v>
      </c>
      <c r="S8231" t="s">
        <v>6</v>
      </c>
      <c r="T8231" t="s">
        <v>6</v>
      </c>
      <c r="U8231" t="s">
        <v>6</v>
      </c>
      <c r="V8231" t="s">
        <v>6</v>
      </c>
      <c r="W8231" t="s">
        <v>6</v>
      </c>
      <c r="X8231" t="s">
        <v>6</v>
      </c>
      <c r="Y8231" t="s">
        <v>6</v>
      </c>
      <c r="Z8231" t="s">
        <v>6</v>
      </c>
      <c r="AA8231" t="s">
        <v>437</v>
      </c>
      <c r="AB8231" t="s">
        <v>438</v>
      </c>
      <c r="AC8231" t="s">
        <v>709</v>
      </c>
    </row>
    <row r="8232" spans="1:29" x14ac:dyDescent="0.25">
      <c r="A8232" t="s">
        <v>391</v>
      </c>
      <c r="B8232">
        <v>672</v>
      </c>
      <c r="C8232" t="s">
        <v>208</v>
      </c>
      <c r="D8232">
        <v>2004</v>
      </c>
      <c r="E8232" t="s">
        <v>9226</v>
      </c>
      <c r="F8232" t="s">
        <v>6</v>
      </c>
      <c r="G8232" t="s">
        <v>6</v>
      </c>
      <c r="H8232" t="s">
        <v>6</v>
      </c>
      <c r="I8232" t="s">
        <v>6</v>
      </c>
      <c r="J8232" t="s">
        <v>6</v>
      </c>
      <c r="K8232" t="s">
        <v>6</v>
      </c>
      <c r="L8232" t="s">
        <v>6</v>
      </c>
      <c r="M8232" t="s">
        <v>6</v>
      </c>
      <c r="N8232">
        <v>4.1626873</v>
      </c>
      <c r="O8232">
        <v>2.7896785999999998</v>
      </c>
      <c r="P8232">
        <v>43.058722934562802</v>
      </c>
      <c r="Q8232" t="s">
        <v>6</v>
      </c>
      <c r="R8232" t="s">
        <v>6</v>
      </c>
      <c r="S8232" t="s">
        <v>6</v>
      </c>
      <c r="T8232" t="s">
        <v>6</v>
      </c>
      <c r="U8232" t="s">
        <v>6</v>
      </c>
      <c r="V8232" t="s">
        <v>6</v>
      </c>
      <c r="W8232" t="s">
        <v>6</v>
      </c>
      <c r="X8232" t="s">
        <v>6</v>
      </c>
      <c r="Y8232" t="s">
        <v>6</v>
      </c>
      <c r="Z8232" t="s">
        <v>6</v>
      </c>
      <c r="AA8232" t="s">
        <v>437</v>
      </c>
      <c r="AB8232" t="s">
        <v>438</v>
      </c>
      <c r="AC8232" t="s">
        <v>709</v>
      </c>
    </row>
    <row r="8233" spans="1:29" x14ac:dyDescent="0.25">
      <c r="A8233" t="s">
        <v>391</v>
      </c>
      <c r="B8233">
        <v>672</v>
      </c>
      <c r="C8233" t="s">
        <v>208</v>
      </c>
      <c r="D8233">
        <v>2005</v>
      </c>
      <c r="E8233" t="s">
        <v>9227</v>
      </c>
      <c r="F8233" t="s">
        <v>6</v>
      </c>
      <c r="G8233" t="s">
        <v>6</v>
      </c>
      <c r="H8233" t="s">
        <v>6</v>
      </c>
      <c r="I8233" t="s">
        <v>6</v>
      </c>
      <c r="J8233" t="s">
        <v>6</v>
      </c>
      <c r="K8233" t="s">
        <v>6</v>
      </c>
      <c r="L8233" t="s">
        <v>6</v>
      </c>
      <c r="M8233" t="s">
        <v>6</v>
      </c>
      <c r="N8233">
        <v>2.9064233000000002</v>
      </c>
      <c r="O8233">
        <v>1.9395530999999999</v>
      </c>
      <c r="P8233">
        <v>61.931791460478998</v>
      </c>
      <c r="Q8233" t="s">
        <v>6</v>
      </c>
      <c r="R8233" t="s">
        <v>6</v>
      </c>
      <c r="S8233" t="s">
        <v>6</v>
      </c>
      <c r="T8233" t="s">
        <v>6</v>
      </c>
      <c r="U8233" t="s">
        <v>6</v>
      </c>
      <c r="V8233" t="s">
        <v>6</v>
      </c>
      <c r="W8233" t="s">
        <v>6</v>
      </c>
      <c r="X8233" t="s">
        <v>6</v>
      </c>
      <c r="Y8233" t="s">
        <v>6</v>
      </c>
      <c r="Z8233" t="s">
        <v>6</v>
      </c>
      <c r="AA8233" t="s">
        <v>437</v>
      </c>
      <c r="AB8233" t="s">
        <v>438</v>
      </c>
      <c r="AC8233" t="s">
        <v>709</v>
      </c>
    </row>
    <row r="8234" spans="1:29" x14ac:dyDescent="0.25">
      <c r="A8234" t="s">
        <v>391</v>
      </c>
      <c r="B8234">
        <v>672</v>
      </c>
      <c r="C8234" t="s">
        <v>208</v>
      </c>
      <c r="D8234">
        <v>2006</v>
      </c>
      <c r="E8234" t="s">
        <v>9228</v>
      </c>
      <c r="F8234" t="s">
        <v>6</v>
      </c>
      <c r="G8234" t="s">
        <v>6</v>
      </c>
      <c r="H8234" t="s">
        <v>6</v>
      </c>
      <c r="I8234" t="s">
        <v>6</v>
      </c>
      <c r="J8234" t="s">
        <v>6</v>
      </c>
      <c r="K8234" t="s">
        <v>6</v>
      </c>
      <c r="L8234" t="s">
        <v>6</v>
      </c>
      <c r="M8234" t="s">
        <v>6</v>
      </c>
      <c r="N8234">
        <v>2.8597652999999998</v>
      </c>
      <c r="O8234">
        <v>1.6637526</v>
      </c>
      <c r="P8234">
        <v>72.198233616526693</v>
      </c>
      <c r="Q8234" t="s">
        <v>6</v>
      </c>
      <c r="R8234" t="s">
        <v>6</v>
      </c>
      <c r="S8234" t="s">
        <v>6</v>
      </c>
      <c r="T8234" t="s">
        <v>6</v>
      </c>
      <c r="U8234" t="s">
        <v>6</v>
      </c>
      <c r="V8234" t="s">
        <v>6</v>
      </c>
      <c r="W8234" t="s">
        <v>6</v>
      </c>
      <c r="X8234" t="s">
        <v>6</v>
      </c>
      <c r="Y8234" t="s">
        <v>6</v>
      </c>
      <c r="Z8234" t="s">
        <v>6</v>
      </c>
      <c r="AA8234" t="s">
        <v>437</v>
      </c>
      <c r="AB8234" t="s">
        <v>438</v>
      </c>
      <c r="AC8234" t="s">
        <v>709</v>
      </c>
    </row>
    <row r="8235" spans="1:29" x14ac:dyDescent="0.25">
      <c r="A8235" t="s">
        <v>391</v>
      </c>
      <c r="B8235">
        <v>672</v>
      </c>
      <c r="C8235" t="s">
        <v>208</v>
      </c>
      <c r="D8235">
        <v>2007</v>
      </c>
      <c r="E8235" t="s">
        <v>9229</v>
      </c>
      <c r="F8235" t="s">
        <v>6</v>
      </c>
      <c r="G8235" t="s">
        <v>6</v>
      </c>
      <c r="H8235" t="s">
        <v>6</v>
      </c>
      <c r="I8235" t="s">
        <v>6</v>
      </c>
      <c r="J8235" t="s">
        <v>6</v>
      </c>
      <c r="K8235" t="s">
        <v>6</v>
      </c>
      <c r="L8235" t="s">
        <v>6</v>
      </c>
      <c r="M8235" t="s">
        <v>6</v>
      </c>
      <c r="N8235">
        <v>1.9781689</v>
      </c>
      <c r="O8235">
        <v>4.0953480999999998</v>
      </c>
      <c r="P8235">
        <v>85.245501798784701</v>
      </c>
      <c r="Q8235" t="s">
        <v>6</v>
      </c>
      <c r="R8235" t="s">
        <v>6</v>
      </c>
      <c r="S8235" t="s">
        <v>6</v>
      </c>
      <c r="T8235" t="s">
        <v>6</v>
      </c>
      <c r="U8235" t="s">
        <v>6</v>
      </c>
      <c r="V8235" t="s">
        <v>6</v>
      </c>
      <c r="W8235" t="s">
        <v>6</v>
      </c>
      <c r="X8235" t="s">
        <v>6</v>
      </c>
      <c r="Y8235" t="s">
        <v>6</v>
      </c>
      <c r="Z8235" t="s">
        <v>6</v>
      </c>
      <c r="AA8235" t="s">
        <v>437</v>
      </c>
      <c r="AB8235" t="s">
        <v>438</v>
      </c>
      <c r="AC8235" t="s">
        <v>709</v>
      </c>
    </row>
    <row r="8236" spans="1:29" x14ac:dyDescent="0.25">
      <c r="A8236" t="s">
        <v>391</v>
      </c>
      <c r="B8236">
        <v>672</v>
      </c>
      <c r="C8236" t="s">
        <v>208</v>
      </c>
      <c r="D8236">
        <v>2008</v>
      </c>
      <c r="E8236" t="s">
        <v>9230</v>
      </c>
      <c r="F8236" t="s">
        <v>6</v>
      </c>
      <c r="G8236" t="s">
        <v>6</v>
      </c>
      <c r="H8236" t="s">
        <v>6</v>
      </c>
      <c r="I8236" t="s">
        <v>6</v>
      </c>
      <c r="J8236" t="s">
        <v>6</v>
      </c>
      <c r="K8236" t="s">
        <v>6</v>
      </c>
      <c r="L8236" t="s">
        <v>6</v>
      </c>
      <c r="M8236" t="s">
        <v>6</v>
      </c>
      <c r="N8236">
        <v>2.6320380000000001</v>
      </c>
      <c r="O8236">
        <v>1.1943159999999999</v>
      </c>
      <c r="P8236">
        <v>90.3446</v>
      </c>
      <c r="Q8236" t="s">
        <v>6</v>
      </c>
      <c r="R8236" t="s">
        <v>6</v>
      </c>
      <c r="S8236" t="s">
        <v>6</v>
      </c>
      <c r="T8236" t="s">
        <v>6</v>
      </c>
      <c r="U8236" t="s">
        <v>6</v>
      </c>
      <c r="V8236" t="s">
        <v>6</v>
      </c>
      <c r="W8236" t="s">
        <v>6</v>
      </c>
      <c r="X8236" t="s">
        <v>6</v>
      </c>
      <c r="Y8236" t="s">
        <v>6</v>
      </c>
      <c r="Z8236" t="s">
        <v>6</v>
      </c>
      <c r="AA8236" t="s">
        <v>437</v>
      </c>
      <c r="AB8236" t="s">
        <v>438</v>
      </c>
      <c r="AC8236" t="s">
        <v>709</v>
      </c>
    </row>
    <row r="8237" spans="1:29" x14ac:dyDescent="0.25">
      <c r="A8237" t="s">
        <v>391</v>
      </c>
      <c r="B8237">
        <v>672</v>
      </c>
      <c r="C8237" t="s">
        <v>208</v>
      </c>
      <c r="D8237">
        <v>2009</v>
      </c>
      <c r="E8237" t="s">
        <v>9231</v>
      </c>
      <c r="F8237" t="s">
        <v>6</v>
      </c>
      <c r="G8237" t="s">
        <v>6</v>
      </c>
      <c r="H8237" t="s">
        <v>6</v>
      </c>
      <c r="I8237" t="s">
        <v>6</v>
      </c>
      <c r="J8237" t="s">
        <v>6</v>
      </c>
      <c r="K8237" t="s">
        <v>6</v>
      </c>
      <c r="L8237" t="s">
        <v>6</v>
      </c>
      <c r="M8237" t="s">
        <v>6</v>
      </c>
      <c r="N8237">
        <v>2.7612952000000002</v>
      </c>
      <c r="O8237">
        <v>2.3193921999999998</v>
      </c>
      <c r="P8237">
        <v>63.689100000000003</v>
      </c>
      <c r="Q8237" t="s">
        <v>6</v>
      </c>
      <c r="R8237" t="s">
        <v>6</v>
      </c>
      <c r="S8237" t="s">
        <v>6</v>
      </c>
      <c r="T8237" t="s">
        <v>6</v>
      </c>
      <c r="U8237" t="s">
        <v>6</v>
      </c>
      <c r="V8237" t="s">
        <v>6</v>
      </c>
      <c r="W8237" t="s">
        <v>6</v>
      </c>
      <c r="X8237" t="s">
        <v>6</v>
      </c>
      <c r="Y8237" t="s">
        <v>6</v>
      </c>
      <c r="Z8237" t="s">
        <v>6</v>
      </c>
      <c r="AA8237" t="s">
        <v>437</v>
      </c>
      <c r="AB8237" t="s">
        <v>438</v>
      </c>
      <c r="AC8237" t="s">
        <v>709</v>
      </c>
    </row>
    <row r="8238" spans="1:29" x14ac:dyDescent="0.25">
      <c r="A8238" t="s">
        <v>391</v>
      </c>
      <c r="B8238">
        <v>672</v>
      </c>
      <c r="C8238" t="s">
        <v>208</v>
      </c>
      <c r="D8238">
        <v>2010</v>
      </c>
      <c r="E8238" t="s">
        <v>9232</v>
      </c>
      <c r="F8238" t="s">
        <v>6</v>
      </c>
      <c r="G8238" t="s">
        <v>6</v>
      </c>
      <c r="H8238" t="s">
        <v>6</v>
      </c>
      <c r="I8238" t="s">
        <v>6</v>
      </c>
      <c r="J8238" t="s">
        <v>6</v>
      </c>
      <c r="K8238" t="s">
        <v>6</v>
      </c>
      <c r="L8238" t="s">
        <v>6</v>
      </c>
      <c r="M8238" t="s">
        <v>6</v>
      </c>
      <c r="N8238">
        <v>2.8638352</v>
      </c>
      <c r="O8238">
        <v>1.7427162</v>
      </c>
      <c r="P8238">
        <v>87.375100000000003</v>
      </c>
      <c r="Q8238" t="s">
        <v>6</v>
      </c>
      <c r="R8238" t="s">
        <v>6</v>
      </c>
      <c r="S8238" t="s">
        <v>6</v>
      </c>
      <c r="T8238" t="s">
        <v>6</v>
      </c>
      <c r="U8238" t="s">
        <v>6</v>
      </c>
      <c r="V8238" t="s">
        <v>6</v>
      </c>
      <c r="W8238" t="s">
        <v>6</v>
      </c>
      <c r="X8238" t="s">
        <v>6</v>
      </c>
      <c r="Y8238" t="s">
        <v>6</v>
      </c>
      <c r="Z8238" t="s">
        <v>6</v>
      </c>
      <c r="AA8238" t="s">
        <v>437</v>
      </c>
      <c r="AB8238" t="s">
        <v>438</v>
      </c>
      <c r="AC8238" t="s">
        <v>709</v>
      </c>
    </row>
    <row r="8239" spans="1:29" x14ac:dyDescent="0.25">
      <c r="A8239" t="s">
        <v>391</v>
      </c>
      <c r="B8239">
        <v>672</v>
      </c>
      <c r="C8239" t="s">
        <v>208</v>
      </c>
      <c r="D8239">
        <v>2011</v>
      </c>
      <c r="E8239" t="s">
        <v>9233</v>
      </c>
      <c r="F8239" t="s">
        <v>6</v>
      </c>
      <c r="G8239" t="s">
        <v>6</v>
      </c>
      <c r="H8239" t="s">
        <v>6</v>
      </c>
      <c r="I8239" t="s">
        <v>6</v>
      </c>
      <c r="J8239" t="s">
        <v>6</v>
      </c>
      <c r="K8239" t="s">
        <v>6</v>
      </c>
      <c r="L8239" t="s">
        <v>6</v>
      </c>
      <c r="M8239" t="s">
        <v>6</v>
      </c>
      <c r="N8239">
        <v>26.611744000000002</v>
      </c>
      <c r="O8239">
        <v>11.785985</v>
      </c>
      <c r="P8239">
        <v>39.171100000000003</v>
      </c>
      <c r="Q8239" t="s">
        <v>6</v>
      </c>
      <c r="R8239" t="s">
        <v>6</v>
      </c>
      <c r="S8239" t="s">
        <v>6</v>
      </c>
      <c r="T8239" t="s">
        <v>6</v>
      </c>
      <c r="U8239" t="s">
        <v>6</v>
      </c>
      <c r="V8239" t="s">
        <v>6</v>
      </c>
      <c r="W8239" t="s">
        <v>6</v>
      </c>
      <c r="X8239" t="s">
        <v>6</v>
      </c>
      <c r="Y8239" t="s">
        <v>6</v>
      </c>
      <c r="Z8239" t="s">
        <v>6</v>
      </c>
      <c r="AA8239" t="s">
        <v>437</v>
      </c>
      <c r="AB8239" t="s">
        <v>438</v>
      </c>
      <c r="AC8239" t="s">
        <v>709</v>
      </c>
    </row>
    <row r="8240" spans="1:29" x14ac:dyDescent="0.25">
      <c r="A8240" t="s">
        <v>391</v>
      </c>
      <c r="B8240">
        <v>672</v>
      </c>
      <c r="C8240" t="s">
        <v>208</v>
      </c>
      <c r="D8240">
        <v>2012</v>
      </c>
      <c r="E8240" t="s">
        <v>9234</v>
      </c>
      <c r="F8240" t="s">
        <v>6</v>
      </c>
      <c r="G8240" t="s">
        <v>6</v>
      </c>
      <c r="H8240" t="s">
        <v>6</v>
      </c>
      <c r="I8240" t="s">
        <v>6</v>
      </c>
      <c r="J8240" t="s">
        <v>6</v>
      </c>
      <c r="K8240" t="s">
        <v>6</v>
      </c>
      <c r="L8240" t="s">
        <v>6</v>
      </c>
      <c r="M8240" t="s">
        <v>6</v>
      </c>
      <c r="N8240">
        <v>2.2458958</v>
      </c>
      <c r="O8240">
        <v>2.3731135000000001</v>
      </c>
      <c r="P8240">
        <v>100.62730000000001</v>
      </c>
      <c r="Q8240" t="s">
        <v>6</v>
      </c>
      <c r="R8240" t="s">
        <v>6</v>
      </c>
      <c r="S8240" t="s">
        <v>6</v>
      </c>
      <c r="T8240" t="s">
        <v>6</v>
      </c>
      <c r="U8240" t="s">
        <v>6</v>
      </c>
      <c r="V8240" t="s">
        <v>6</v>
      </c>
      <c r="W8240" t="s">
        <v>6</v>
      </c>
      <c r="X8240" t="s">
        <v>6</v>
      </c>
      <c r="Y8240" t="s">
        <v>6</v>
      </c>
      <c r="Z8240" t="s">
        <v>6</v>
      </c>
      <c r="AA8240" t="s">
        <v>437</v>
      </c>
      <c r="AB8240" t="s">
        <v>438</v>
      </c>
      <c r="AC8240" t="s">
        <v>709</v>
      </c>
    </row>
    <row r="8241" spans="1:29" x14ac:dyDescent="0.25">
      <c r="A8241" t="s">
        <v>391</v>
      </c>
      <c r="B8241">
        <v>672</v>
      </c>
      <c r="C8241" t="s">
        <v>208</v>
      </c>
      <c r="D8241">
        <v>2013</v>
      </c>
      <c r="E8241" t="s">
        <v>9235</v>
      </c>
      <c r="F8241" t="s">
        <v>6</v>
      </c>
      <c r="G8241" t="s">
        <v>6</v>
      </c>
      <c r="H8241" t="s">
        <v>6</v>
      </c>
      <c r="I8241" t="s">
        <v>6</v>
      </c>
      <c r="J8241" t="s">
        <v>6</v>
      </c>
      <c r="K8241" t="s">
        <v>6</v>
      </c>
      <c r="L8241" t="s">
        <v>6</v>
      </c>
      <c r="M8241" t="s">
        <v>6</v>
      </c>
      <c r="N8241">
        <v>3.7111276000000002</v>
      </c>
      <c r="O8241">
        <v>4.1567163000000003</v>
      </c>
      <c r="P8241">
        <v>65.994399999999999</v>
      </c>
      <c r="Q8241" t="s">
        <v>6</v>
      </c>
      <c r="R8241" t="s">
        <v>6</v>
      </c>
      <c r="S8241" t="s">
        <v>6</v>
      </c>
      <c r="T8241" t="s">
        <v>6</v>
      </c>
      <c r="U8241" t="s">
        <v>6</v>
      </c>
      <c r="V8241" t="s">
        <v>6</v>
      </c>
      <c r="W8241" t="s">
        <v>6</v>
      </c>
      <c r="X8241" t="s">
        <v>6</v>
      </c>
      <c r="Y8241" t="s">
        <v>6</v>
      </c>
      <c r="Z8241" t="s">
        <v>6</v>
      </c>
      <c r="AA8241" t="s">
        <v>437</v>
      </c>
      <c r="AB8241" t="s">
        <v>438</v>
      </c>
      <c r="AC8241" t="s">
        <v>709</v>
      </c>
    </row>
    <row r="8242" spans="1:29" x14ac:dyDescent="0.25">
      <c r="A8242" t="s">
        <v>391</v>
      </c>
      <c r="B8242">
        <v>672</v>
      </c>
      <c r="C8242" t="s">
        <v>208</v>
      </c>
      <c r="D8242">
        <v>2014</v>
      </c>
      <c r="E8242" t="s">
        <v>9236</v>
      </c>
      <c r="F8242" t="s">
        <v>6</v>
      </c>
      <c r="G8242" t="s">
        <v>6</v>
      </c>
      <c r="H8242" t="s">
        <v>6</v>
      </c>
      <c r="I8242" t="s">
        <v>6</v>
      </c>
      <c r="J8242" t="s">
        <v>6</v>
      </c>
      <c r="K8242" t="s">
        <v>6</v>
      </c>
      <c r="L8242" t="s">
        <v>6</v>
      </c>
      <c r="M8242" t="s">
        <v>6</v>
      </c>
      <c r="N8242">
        <v>36.385080000000002</v>
      </c>
      <c r="O8242">
        <v>80.357940999999997</v>
      </c>
      <c r="P8242">
        <v>30.870999999999999</v>
      </c>
      <c r="Q8242" t="s">
        <v>6</v>
      </c>
      <c r="R8242" t="s">
        <v>6</v>
      </c>
      <c r="S8242" t="s">
        <v>6</v>
      </c>
      <c r="T8242" t="s">
        <v>6</v>
      </c>
      <c r="U8242" t="s">
        <v>6</v>
      </c>
      <c r="V8242" t="s">
        <v>6</v>
      </c>
      <c r="W8242" t="s">
        <v>6</v>
      </c>
      <c r="X8242" t="s">
        <v>6</v>
      </c>
      <c r="Y8242" t="s">
        <v>6</v>
      </c>
      <c r="Z8242" t="s">
        <v>6</v>
      </c>
      <c r="AA8242" t="s">
        <v>437</v>
      </c>
      <c r="AB8242" t="s">
        <v>438</v>
      </c>
      <c r="AC8242" t="s">
        <v>709</v>
      </c>
    </row>
    <row r="8243" spans="1:29" x14ac:dyDescent="0.25">
      <c r="A8243" t="s">
        <v>391</v>
      </c>
      <c r="B8243">
        <v>672</v>
      </c>
      <c r="C8243" t="s">
        <v>208</v>
      </c>
      <c r="D8243">
        <v>2015</v>
      </c>
      <c r="E8243" t="s">
        <v>9237</v>
      </c>
      <c r="F8243" t="s">
        <v>6</v>
      </c>
      <c r="G8243" t="s">
        <v>6</v>
      </c>
      <c r="H8243" t="s">
        <v>6</v>
      </c>
      <c r="I8243" t="s">
        <v>6</v>
      </c>
      <c r="J8243" t="s">
        <v>6</v>
      </c>
      <c r="K8243" t="s">
        <v>6</v>
      </c>
      <c r="L8243" t="s">
        <v>6</v>
      </c>
      <c r="M8243" t="s">
        <v>6</v>
      </c>
      <c r="N8243">
        <v>73.844489999999993</v>
      </c>
      <c r="O8243">
        <v>182.99992</v>
      </c>
      <c r="P8243">
        <v>23.748420555676901</v>
      </c>
      <c r="Q8243" t="s">
        <v>6</v>
      </c>
      <c r="R8243" t="s">
        <v>6</v>
      </c>
      <c r="S8243" t="s">
        <v>6</v>
      </c>
      <c r="T8243" t="s">
        <v>6</v>
      </c>
      <c r="U8243" t="s">
        <v>6</v>
      </c>
      <c r="V8243" t="s">
        <v>6</v>
      </c>
      <c r="W8243" t="s">
        <v>6</v>
      </c>
      <c r="X8243" t="s">
        <v>6</v>
      </c>
      <c r="Y8243" t="s">
        <v>6</v>
      </c>
      <c r="Z8243" t="s">
        <v>6</v>
      </c>
      <c r="AA8243" t="s">
        <v>437</v>
      </c>
      <c r="AB8243" t="s">
        <v>438</v>
      </c>
      <c r="AC8243" t="s">
        <v>709</v>
      </c>
    </row>
    <row r="8244" spans="1:29" x14ac:dyDescent="0.25">
      <c r="A8244" t="s">
        <v>391</v>
      </c>
      <c r="B8244">
        <v>672</v>
      </c>
      <c r="C8244" t="s">
        <v>208</v>
      </c>
      <c r="D8244">
        <v>2016</v>
      </c>
      <c r="E8244" t="s">
        <v>9238</v>
      </c>
      <c r="F8244" t="s">
        <v>6</v>
      </c>
      <c r="G8244" t="s">
        <v>6</v>
      </c>
      <c r="H8244" t="s">
        <v>6</v>
      </c>
      <c r="I8244" t="s">
        <v>6</v>
      </c>
      <c r="J8244" t="s">
        <v>6</v>
      </c>
      <c r="K8244" t="s">
        <v>6</v>
      </c>
      <c r="L8244" t="s">
        <v>6</v>
      </c>
      <c r="M8244" t="s">
        <v>6</v>
      </c>
      <c r="N8244">
        <v>101.79145</v>
      </c>
      <c r="O8244">
        <v>174.63014999999999</v>
      </c>
      <c r="P8244">
        <v>25.753313254710001</v>
      </c>
      <c r="Q8244" t="s">
        <v>6</v>
      </c>
      <c r="R8244" t="s">
        <v>6</v>
      </c>
      <c r="S8244" t="s">
        <v>6</v>
      </c>
      <c r="T8244" t="s">
        <v>6</v>
      </c>
      <c r="U8244" t="s">
        <v>6</v>
      </c>
      <c r="V8244" t="s">
        <v>6</v>
      </c>
      <c r="W8244" t="s">
        <v>6</v>
      </c>
      <c r="X8244" t="s">
        <v>6</v>
      </c>
      <c r="Y8244" t="s">
        <v>6</v>
      </c>
      <c r="Z8244" t="s">
        <v>6</v>
      </c>
      <c r="AA8244" t="s">
        <v>437</v>
      </c>
      <c r="AB8244" t="s">
        <v>438</v>
      </c>
      <c r="AC8244" t="s">
        <v>709</v>
      </c>
    </row>
    <row r="8245" spans="1:29" x14ac:dyDescent="0.25">
      <c r="A8245" t="s">
        <v>390</v>
      </c>
      <c r="B8245">
        <v>674</v>
      </c>
      <c r="C8245" t="s">
        <v>209</v>
      </c>
      <c r="D8245">
        <v>1950</v>
      </c>
      <c r="E8245" t="s">
        <v>9239</v>
      </c>
      <c r="F8245" t="s">
        <v>6</v>
      </c>
      <c r="G8245" t="s">
        <v>6</v>
      </c>
      <c r="H8245" t="s">
        <v>6</v>
      </c>
      <c r="I8245" t="s">
        <v>6</v>
      </c>
      <c r="J8245" t="s">
        <v>6</v>
      </c>
      <c r="K8245" t="s">
        <v>6</v>
      </c>
      <c r="L8245" t="s">
        <v>6</v>
      </c>
      <c r="M8245" t="s">
        <v>6</v>
      </c>
      <c r="N8245" t="s">
        <v>6</v>
      </c>
      <c r="O8245" t="s">
        <v>6</v>
      </c>
      <c r="P8245" t="s">
        <v>6</v>
      </c>
      <c r="Q8245" t="s">
        <v>6</v>
      </c>
      <c r="R8245" t="s">
        <v>6</v>
      </c>
      <c r="S8245" t="s">
        <v>6</v>
      </c>
      <c r="T8245" t="s">
        <v>439</v>
      </c>
      <c r="U8245" t="s">
        <v>6</v>
      </c>
      <c r="V8245" t="s">
        <v>6</v>
      </c>
      <c r="W8245" t="s">
        <v>6</v>
      </c>
      <c r="X8245" t="s">
        <v>6</v>
      </c>
      <c r="Y8245" t="s">
        <v>6</v>
      </c>
      <c r="Z8245" t="s">
        <v>6</v>
      </c>
      <c r="AA8245" t="s">
        <v>6</v>
      </c>
      <c r="AB8245" t="s">
        <v>799</v>
      </c>
      <c r="AC8245" t="s">
        <v>758</v>
      </c>
    </row>
    <row r="8246" spans="1:29" x14ac:dyDescent="0.25">
      <c r="A8246" t="s">
        <v>390</v>
      </c>
      <c r="B8246">
        <v>674</v>
      </c>
      <c r="C8246" t="s">
        <v>209</v>
      </c>
      <c r="D8246">
        <v>1951</v>
      </c>
      <c r="E8246" t="s">
        <v>9240</v>
      </c>
      <c r="F8246" t="s">
        <v>6</v>
      </c>
      <c r="G8246" t="s">
        <v>6</v>
      </c>
      <c r="H8246" t="s">
        <v>6</v>
      </c>
      <c r="I8246" t="s">
        <v>6</v>
      </c>
      <c r="J8246" t="s">
        <v>6</v>
      </c>
      <c r="K8246" t="s">
        <v>6</v>
      </c>
      <c r="L8246" t="s">
        <v>6</v>
      </c>
      <c r="M8246" t="s">
        <v>6</v>
      </c>
      <c r="N8246" t="s">
        <v>6</v>
      </c>
      <c r="O8246" t="s">
        <v>6</v>
      </c>
      <c r="P8246" t="s">
        <v>6</v>
      </c>
      <c r="Q8246" t="s">
        <v>6</v>
      </c>
      <c r="R8246" t="s">
        <v>6</v>
      </c>
      <c r="S8246" t="s">
        <v>6</v>
      </c>
      <c r="T8246" t="s">
        <v>439</v>
      </c>
      <c r="U8246" t="s">
        <v>6</v>
      </c>
      <c r="V8246" t="s">
        <v>6</v>
      </c>
      <c r="W8246" t="s">
        <v>6</v>
      </c>
      <c r="X8246" t="s">
        <v>6</v>
      </c>
      <c r="Y8246" t="s">
        <v>6</v>
      </c>
      <c r="Z8246" t="s">
        <v>6</v>
      </c>
      <c r="AA8246" t="s">
        <v>6</v>
      </c>
      <c r="AB8246" t="s">
        <v>799</v>
      </c>
      <c r="AC8246" t="s">
        <v>758</v>
      </c>
    </row>
    <row r="8247" spans="1:29" x14ac:dyDescent="0.25">
      <c r="A8247" t="s">
        <v>390</v>
      </c>
      <c r="B8247">
        <v>674</v>
      </c>
      <c r="C8247" t="s">
        <v>209</v>
      </c>
      <c r="D8247">
        <v>1952</v>
      </c>
      <c r="E8247" t="s">
        <v>9241</v>
      </c>
      <c r="F8247" t="s">
        <v>6</v>
      </c>
      <c r="G8247" t="s">
        <v>6</v>
      </c>
      <c r="H8247" t="s">
        <v>6</v>
      </c>
      <c r="I8247" t="s">
        <v>6</v>
      </c>
      <c r="J8247" t="s">
        <v>6</v>
      </c>
      <c r="K8247" t="s">
        <v>6</v>
      </c>
      <c r="L8247" t="s">
        <v>6</v>
      </c>
      <c r="M8247" t="s">
        <v>6</v>
      </c>
      <c r="N8247" t="s">
        <v>6</v>
      </c>
      <c r="O8247" t="s">
        <v>6</v>
      </c>
      <c r="P8247" t="s">
        <v>6</v>
      </c>
      <c r="Q8247" t="s">
        <v>6</v>
      </c>
      <c r="R8247" t="s">
        <v>6</v>
      </c>
      <c r="S8247" t="s">
        <v>6</v>
      </c>
      <c r="T8247" t="s">
        <v>439</v>
      </c>
      <c r="U8247" t="s">
        <v>6</v>
      </c>
      <c r="V8247" t="s">
        <v>6</v>
      </c>
      <c r="W8247" t="s">
        <v>6</v>
      </c>
      <c r="X8247" t="s">
        <v>6</v>
      </c>
      <c r="Y8247" t="s">
        <v>6</v>
      </c>
      <c r="Z8247" t="s">
        <v>6</v>
      </c>
      <c r="AA8247" t="s">
        <v>6</v>
      </c>
      <c r="AB8247" t="s">
        <v>799</v>
      </c>
      <c r="AC8247" t="s">
        <v>758</v>
      </c>
    </row>
    <row r="8248" spans="1:29" x14ac:dyDescent="0.25">
      <c r="A8248" t="s">
        <v>390</v>
      </c>
      <c r="B8248">
        <v>674</v>
      </c>
      <c r="C8248" t="s">
        <v>209</v>
      </c>
      <c r="D8248">
        <v>1953</v>
      </c>
      <c r="E8248" t="s">
        <v>9242</v>
      </c>
      <c r="F8248" t="s">
        <v>6</v>
      </c>
      <c r="G8248" t="s">
        <v>6</v>
      </c>
      <c r="H8248" t="s">
        <v>6</v>
      </c>
      <c r="I8248" t="s">
        <v>6</v>
      </c>
      <c r="J8248" t="s">
        <v>6</v>
      </c>
      <c r="K8248" t="s">
        <v>6</v>
      </c>
      <c r="L8248" t="s">
        <v>6</v>
      </c>
      <c r="M8248" t="s">
        <v>6</v>
      </c>
      <c r="N8248" t="s">
        <v>6</v>
      </c>
      <c r="O8248" t="s">
        <v>6</v>
      </c>
      <c r="P8248" t="s">
        <v>6</v>
      </c>
      <c r="Q8248" t="s">
        <v>6</v>
      </c>
      <c r="R8248" t="s">
        <v>6</v>
      </c>
      <c r="S8248" t="s">
        <v>6</v>
      </c>
      <c r="T8248" t="s">
        <v>439</v>
      </c>
      <c r="U8248" t="s">
        <v>6</v>
      </c>
      <c r="V8248" t="s">
        <v>6</v>
      </c>
      <c r="W8248" t="s">
        <v>6</v>
      </c>
      <c r="X8248" t="s">
        <v>6</v>
      </c>
      <c r="Y8248" t="s">
        <v>6</v>
      </c>
      <c r="Z8248" t="s">
        <v>6</v>
      </c>
      <c r="AA8248" t="s">
        <v>6</v>
      </c>
      <c r="AB8248" t="s">
        <v>799</v>
      </c>
      <c r="AC8248" t="s">
        <v>758</v>
      </c>
    </row>
    <row r="8249" spans="1:29" x14ac:dyDescent="0.25">
      <c r="A8249" t="s">
        <v>390</v>
      </c>
      <c r="B8249">
        <v>674</v>
      </c>
      <c r="C8249" t="s">
        <v>209</v>
      </c>
      <c r="D8249">
        <v>1954</v>
      </c>
      <c r="E8249" t="s">
        <v>9243</v>
      </c>
      <c r="F8249" t="s">
        <v>6</v>
      </c>
      <c r="G8249" t="s">
        <v>6</v>
      </c>
      <c r="H8249" t="s">
        <v>6</v>
      </c>
      <c r="I8249" t="s">
        <v>6</v>
      </c>
      <c r="J8249" t="s">
        <v>6</v>
      </c>
      <c r="K8249" t="s">
        <v>6</v>
      </c>
      <c r="L8249" t="s">
        <v>6</v>
      </c>
      <c r="M8249" t="s">
        <v>6</v>
      </c>
      <c r="N8249" t="s">
        <v>6</v>
      </c>
      <c r="O8249" t="s">
        <v>6</v>
      </c>
      <c r="P8249" t="s">
        <v>6</v>
      </c>
      <c r="Q8249" t="s">
        <v>6</v>
      </c>
      <c r="R8249" t="s">
        <v>6</v>
      </c>
      <c r="S8249" t="s">
        <v>6</v>
      </c>
      <c r="T8249" t="s">
        <v>439</v>
      </c>
      <c r="U8249" t="s">
        <v>6</v>
      </c>
      <c r="V8249" t="s">
        <v>6</v>
      </c>
      <c r="W8249" t="s">
        <v>6</v>
      </c>
      <c r="X8249" t="s">
        <v>6</v>
      </c>
      <c r="Y8249" t="s">
        <v>6</v>
      </c>
      <c r="Z8249" t="s">
        <v>6</v>
      </c>
      <c r="AA8249" t="s">
        <v>6</v>
      </c>
      <c r="AB8249" t="s">
        <v>799</v>
      </c>
      <c r="AC8249" t="s">
        <v>758</v>
      </c>
    </row>
    <row r="8250" spans="1:29" x14ac:dyDescent="0.25">
      <c r="A8250" t="s">
        <v>390</v>
      </c>
      <c r="B8250">
        <v>674</v>
      </c>
      <c r="C8250" t="s">
        <v>209</v>
      </c>
      <c r="D8250">
        <v>1955</v>
      </c>
      <c r="E8250" t="s">
        <v>9244</v>
      </c>
      <c r="F8250" t="s">
        <v>6</v>
      </c>
      <c r="G8250" t="s">
        <v>6</v>
      </c>
      <c r="H8250" t="s">
        <v>6</v>
      </c>
      <c r="I8250" t="s">
        <v>6</v>
      </c>
      <c r="J8250" t="s">
        <v>6</v>
      </c>
      <c r="K8250" t="s">
        <v>6</v>
      </c>
      <c r="L8250" t="s">
        <v>6</v>
      </c>
      <c r="M8250" t="s">
        <v>6</v>
      </c>
      <c r="N8250" t="s">
        <v>6</v>
      </c>
      <c r="O8250" t="s">
        <v>6</v>
      </c>
      <c r="P8250" t="s">
        <v>6</v>
      </c>
      <c r="Q8250" t="s">
        <v>6</v>
      </c>
      <c r="R8250" t="s">
        <v>6</v>
      </c>
      <c r="S8250" t="s">
        <v>6</v>
      </c>
      <c r="T8250" t="s">
        <v>439</v>
      </c>
      <c r="U8250" t="s">
        <v>6</v>
      </c>
      <c r="V8250" t="s">
        <v>6</v>
      </c>
      <c r="W8250" t="s">
        <v>6</v>
      </c>
      <c r="X8250" t="s">
        <v>6</v>
      </c>
      <c r="Y8250" t="s">
        <v>6</v>
      </c>
      <c r="Z8250" t="s">
        <v>6</v>
      </c>
      <c r="AA8250" t="s">
        <v>6</v>
      </c>
      <c r="AB8250" t="s">
        <v>799</v>
      </c>
      <c r="AC8250" t="s">
        <v>758</v>
      </c>
    </row>
    <row r="8251" spans="1:29" x14ac:dyDescent="0.25">
      <c r="A8251" t="s">
        <v>390</v>
      </c>
      <c r="B8251">
        <v>674</v>
      </c>
      <c r="C8251" t="s">
        <v>209</v>
      </c>
      <c r="D8251">
        <v>1956</v>
      </c>
      <c r="E8251" t="s">
        <v>9245</v>
      </c>
      <c r="F8251" t="s">
        <v>6</v>
      </c>
      <c r="G8251" t="s">
        <v>6</v>
      </c>
      <c r="H8251" t="s">
        <v>6</v>
      </c>
      <c r="I8251" t="s">
        <v>6</v>
      </c>
      <c r="J8251" t="s">
        <v>6</v>
      </c>
      <c r="K8251" t="s">
        <v>6</v>
      </c>
      <c r="L8251" t="s">
        <v>6</v>
      </c>
      <c r="M8251" t="s">
        <v>6</v>
      </c>
      <c r="N8251" t="s">
        <v>6</v>
      </c>
      <c r="O8251" t="s">
        <v>6</v>
      </c>
      <c r="P8251" t="s">
        <v>6</v>
      </c>
      <c r="Q8251" t="s">
        <v>6</v>
      </c>
      <c r="R8251" t="s">
        <v>6</v>
      </c>
      <c r="S8251" t="s">
        <v>6</v>
      </c>
      <c r="T8251" t="s">
        <v>439</v>
      </c>
      <c r="U8251" t="s">
        <v>6</v>
      </c>
      <c r="V8251" t="s">
        <v>6</v>
      </c>
      <c r="W8251" t="s">
        <v>6</v>
      </c>
      <c r="X8251" t="s">
        <v>6</v>
      </c>
      <c r="Y8251" t="s">
        <v>6</v>
      </c>
      <c r="Z8251" t="s">
        <v>6</v>
      </c>
      <c r="AA8251" t="s">
        <v>6</v>
      </c>
      <c r="AB8251" t="s">
        <v>799</v>
      </c>
      <c r="AC8251" t="s">
        <v>758</v>
      </c>
    </row>
    <row r="8252" spans="1:29" x14ac:dyDescent="0.25">
      <c r="A8252" t="s">
        <v>390</v>
      </c>
      <c r="B8252">
        <v>674</v>
      </c>
      <c r="C8252" t="s">
        <v>209</v>
      </c>
      <c r="D8252">
        <v>1957</v>
      </c>
      <c r="E8252" t="s">
        <v>9246</v>
      </c>
      <c r="F8252" t="s">
        <v>6</v>
      </c>
      <c r="G8252" t="s">
        <v>6</v>
      </c>
      <c r="H8252" t="s">
        <v>6</v>
      </c>
      <c r="I8252" t="s">
        <v>6</v>
      </c>
      <c r="J8252" t="s">
        <v>6</v>
      </c>
      <c r="K8252" t="s">
        <v>6</v>
      </c>
      <c r="L8252" t="s">
        <v>6</v>
      </c>
      <c r="M8252" t="s">
        <v>6</v>
      </c>
      <c r="N8252" t="s">
        <v>6</v>
      </c>
      <c r="O8252" t="s">
        <v>6</v>
      </c>
      <c r="P8252" t="s">
        <v>6</v>
      </c>
      <c r="Q8252" t="s">
        <v>6</v>
      </c>
      <c r="R8252" t="s">
        <v>6</v>
      </c>
      <c r="S8252" t="s">
        <v>6</v>
      </c>
      <c r="T8252" t="s">
        <v>439</v>
      </c>
      <c r="U8252" t="s">
        <v>6</v>
      </c>
      <c r="V8252" t="s">
        <v>6</v>
      </c>
      <c r="W8252" t="s">
        <v>6</v>
      </c>
      <c r="X8252" t="s">
        <v>6</v>
      </c>
      <c r="Y8252" t="s">
        <v>6</v>
      </c>
      <c r="Z8252" t="s">
        <v>6</v>
      </c>
      <c r="AA8252" t="s">
        <v>6</v>
      </c>
      <c r="AB8252" t="s">
        <v>799</v>
      </c>
      <c r="AC8252" t="s">
        <v>758</v>
      </c>
    </row>
    <row r="8253" spans="1:29" x14ac:dyDescent="0.25">
      <c r="A8253" t="s">
        <v>390</v>
      </c>
      <c r="B8253">
        <v>674</v>
      </c>
      <c r="C8253" t="s">
        <v>209</v>
      </c>
      <c r="D8253">
        <v>1958</v>
      </c>
      <c r="E8253" t="s">
        <v>9247</v>
      </c>
      <c r="F8253" t="s">
        <v>6</v>
      </c>
      <c r="G8253" t="s">
        <v>6</v>
      </c>
      <c r="H8253" t="s">
        <v>6</v>
      </c>
      <c r="I8253" t="s">
        <v>6</v>
      </c>
      <c r="J8253" t="s">
        <v>6</v>
      </c>
      <c r="K8253" t="s">
        <v>6</v>
      </c>
      <c r="L8253" t="s">
        <v>6</v>
      </c>
      <c r="M8253" t="s">
        <v>6</v>
      </c>
      <c r="N8253" t="s">
        <v>6</v>
      </c>
      <c r="O8253" t="s">
        <v>6</v>
      </c>
      <c r="P8253" t="s">
        <v>6</v>
      </c>
      <c r="Q8253" t="s">
        <v>6</v>
      </c>
      <c r="R8253" t="s">
        <v>6</v>
      </c>
      <c r="S8253" t="s">
        <v>6</v>
      </c>
      <c r="T8253" t="s">
        <v>439</v>
      </c>
      <c r="U8253" t="s">
        <v>6</v>
      </c>
      <c r="V8253" t="s">
        <v>6</v>
      </c>
      <c r="W8253" t="s">
        <v>6</v>
      </c>
      <c r="X8253" t="s">
        <v>6</v>
      </c>
      <c r="Y8253" t="s">
        <v>6</v>
      </c>
      <c r="Z8253" t="s">
        <v>6</v>
      </c>
      <c r="AA8253" t="s">
        <v>6</v>
      </c>
      <c r="AB8253" t="s">
        <v>799</v>
      </c>
      <c r="AC8253" t="s">
        <v>758</v>
      </c>
    </row>
    <row r="8254" spans="1:29" x14ac:dyDescent="0.25">
      <c r="A8254" t="s">
        <v>390</v>
      </c>
      <c r="B8254">
        <v>674</v>
      </c>
      <c r="C8254" t="s">
        <v>209</v>
      </c>
      <c r="D8254">
        <v>1959</v>
      </c>
      <c r="E8254" t="s">
        <v>9248</v>
      </c>
      <c r="F8254" t="s">
        <v>6</v>
      </c>
      <c r="G8254" t="s">
        <v>6</v>
      </c>
      <c r="H8254" t="s">
        <v>6</v>
      </c>
      <c r="I8254" t="s">
        <v>6</v>
      </c>
      <c r="J8254" t="s">
        <v>6</v>
      </c>
      <c r="K8254" t="s">
        <v>6</v>
      </c>
      <c r="L8254" t="s">
        <v>6</v>
      </c>
      <c r="M8254" t="s">
        <v>6</v>
      </c>
      <c r="N8254" t="s">
        <v>6</v>
      </c>
      <c r="O8254" t="s">
        <v>6</v>
      </c>
      <c r="P8254" t="s">
        <v>6</v>
      </c>
      <c r="Q8254" t="s">
        <v>6</v>
      </c>
      <c r="R8254" t="s">
        <v>6</v>
      </c>
      <c r="S8254" t="s">
        <v>6</v>
      </c>
      <c r="T8254" t="s">
        <v>439</v>
      </c>
      <c r="U8254" t="s">
        <v>6</v>
      </c>
      <c r="V8254" t="s">
        <v>6</v>
      </c>
      <c r="W8254" t="s">
        <v>6</v>
      </c>
      <c r="X8254" t="s">
        <v>6</v>
      </c>
      <c r="Y8254" t="s">
        <v>6</v>
      </c>
      <c r="Z8254" t="s">
        <v>6</v>
      </c>
      <c r="AA8254" t="s">
        <v>6</v>
      </c>
      <c r="AB8254" t="s">
        <v>799</v>
      </c>
      <c r="AC8254" t="s">
        <v>758</v>
      </c>
    </row>
    <row r="8255" spans="1:29" x14ac:dyDescent="0.25">
      <c r="A8255" t="s">
        <v>390</v>
      </c>
      <c r="B8255">
        <v>674</v>
      </c>
      <c r="C8255" t="s">
        <v>209</v>
      </c>
      <c r="D8255">
        <v>1960</v>
      </c>
      <c r="E8255" t="s">
        <v>9249</v>
      </c>
      <c r="F8255" t="s">
        <v>6</v>
      </c>
      <c r="G8255" t="s">
        <v>6</v>
      </c>
      <c r="H8255" t="s">
        <v>6</v>
      </c>
      <c r="I8255" t="s">
        <v>6</v>
      </c>
      <c r="J8255" t="s">
        <v>6</v>
      </c>
      <c r="K8255" t="s">
        <v>6</v>
      </c>
      <c r="L8255" t="s">
        <v>6</v>
      </c>
      <c r="M8255" t="s">
        <v>6</v>
      </c>
      <c r="N8255" t="s">
        <v>6</v>
      </c>
      <c r="O8255" t="s">
        <v>6</v>
      </c>
      <c r="P8255">
        <v>35.737825191986204</v>
      </c>
      <c r="Q8255" t="s">
        <v>6</v>
      </c>
      <c r="R8255" t="s">
        <v>6</v>
      </c>
      <c r="S8255" t="s">
        <v>6</v>
      </c>
      <c r="T8255" t="s">
        <v>439</v>
      </c>
      <c r="U8255" t="s">
        <v>6</v>
      </c>
      <c r="V8255" t="s">
        <v>6</v>
      </c>
      <c r="W8255" t="s">
        <v>6</v>
      </c>
      <c r="X8255" t="s">
        <v>6</v>
      </c>
      <c r="Y8255" t="s">
        <v>6</v>
      </c>
      <c r="Z8255" t="s">
        <v>6</v>
      </c>
      <c r="AA8255" t="s">
        <v>6</v>
      </c>
      <c r="AB8255" t="s">
        <v>799</v>
      </c>
      <c r="AC8255" t="s">
        <v>758</v>
      </c>
    </row>
    <row r="8256" spans="1:29" x14ac:dyDescent="0.25">
      <c r="A8256" t="s">
        <v>390</v>
      </c>
      <c r="B8256">
        <v>674</v>
      </c>
      <c r="C8256" t="s">
        <v>209</v>
      </c>
      <c r="D8256">
        <v>1961</v>
      </c>
      <c r="E8256" t="s">
        <v>9250</v>
      </c>
      <c r="F8256" t="s">
        <v>6</v>
      </c>
      <c r="G8256" t="s">
        <v>6</v>
      </c>
      <c r="H8256" t="s">
        <v>6</v>
      </c>
      <c r="I8256" t="s">
        <v>6</v>
      </c>
      <c r="J8256" t="s">
        <v>6</v>
      </c>
      <c r="K8256" t="s">
        <v>6</v>
      </c>
      <c r="L8256" t="s">
        <v>6</v>
      </c>
      <c r="M8256" t="s">
        <v>6</v>
      </c>
      <c r="N8256" t="s">
        <v>6</v>
      </c>
      <c r="O8256" t="s">
        <v>6</v>
      </c>
      <c r="P8256">
        <v>37.268757059450543</v>
      </c>
      <c r="Q8256" t="s">
        <v>6</v>
      </c>
      <c r="R8256" t="s">
        <v>6</v>
      </c>
      <c r="S8256" t="s">
        <v>6</v>
      </c>
      <c r="T8256" t="s">
        <v>439</v>
      </c>
      <c r="U8256" t="s">
        <v>6</v>
      </c>
      <c r="V8256" t="s">
        <v>6</v>
      </c>
      <c r="W8256" t="s">
        <v>6</v>
      </c>
      <c r="X8256" t="s">
        <v>6</v>
      </c>
      <c r="Y8256" t="s">
        <v>6</v>
      </c>
      <c r="Z8256" t="s">
        <v>6</v>
      </c>
      <c r="AA8256" t="s">
        <v>6</v>
      </c>
      <c r="AB8256" t="s">
        <v>799</v>
      </c>
      <c r="AC8256" t="s">
        <v>758</v>
      </c>
    </row>
    <row r="8257" spans="1:29" x14ac:dyDescent="0.25">
      <c r="A8257" t="s">
        <v>390</v>
      </c>
      <c r="B8257">
        <v>674</v>
      </c>
      <c r="C8257" t="s">
        <v>209</v>
      </c>
      <c r="D8257">
        <v>1962</v>
      </c>
      <c r="E8257" t="s">
        <v>9251</v>
      </c>
      <c r="F8257" t="s">
        <v>6</v>
      </c>
      <c r="G8257" t="s">
        <v>6</v>
      </c>
      <c r="H8257" t="s">
        <v>6</v>
      </c>
      <c r="I8257">
        <v>12.063938475460272</v>
      </c>
      <c r="J8257" t="s">
        <v>6</v>
      </c>
      <c r="K8257" t="s">
        <v>6</v>
      </c>
      <c r="L8257" t="s">
        <v>6</v>
      </c>
      <c r="M8257" t="s">
        <v>6</v>
      </c>
      <c r="N8257" t="s">
        <v>6</v>
      </c>
      <c r="O8257" t="s">
        <v>6</v>
      </c>
      <c r="P8257">
        <v>39.605639648437503</v>
      </c>
      <c r="Q8257" t="s">
        <v>6</v>
      </c>
      <c r="R8257" t="s">
        <v>6</v>
      </c>
      <c r="S8257" t="s">
        <v>6</v>
      </c>
      <c r="T8257" t="s">
        <v>439</v>
      </c>
      <c r="U8257" t="s">
        <v>6</v>
      </c>
      <c r="V8257" t="s">
        <v>6</v>
      </c>
      <c r="W8257" t="s">
        <v>6</v>
      </c>
      <c r="X8257" t="s">
        <v>6</v>
      </c>
      <c r="Y8257" t="s">
        <v>6</v>
      </c>
      <c r="Z8257" t="s">
        <v>6</v>
      </c>
      <c r="AA8257" t="s">
        <v>6</v>
      </c>
      <c r="AB8257" t="s">
        <v>799</v>
      </c>
      <c r="AC8257" t="s">
        <v>758</v>
      </c>
    </row>
    <row r="8258" spans="1:29" x14ac:dyDescent="0.25">
      <c r="A8258" t="s">
        <v>390</v>
      </c>
      <c r="B8258">
        <v>674</v>
      </c>
      <c r="C8258" t="s">
        <v>209</v>
      </c>
      <c r="D8258">
        <v>1963</v>
      </c>
      <c r="E8258" t="s">
        <v>9252</v>
      </c>
      <c r="F8258" t="s">
        <v>6</v>
      </c>
      <c r="G8258" t="s">
        <v>6</v>
      </c>
      <c r="H8258" t="s">
        <v>6</v>
      </c>
      <c r="I8258">
        <v>11.728684718558968</v>
      </c>
      <c r="J8258" t="s">
        <v>6</v>
      </c>
      <c r="K8258" t="s">
        <v>6</v>
      </c>
      <c r="L8258" t="s">
        <v>6</v>
      </c>
      <c r="M8258" t="s">
        <v>6</v>
      </c>
      <c r="N8258" t="s">
        <v>6</v>
      </c>
      <c r="O8258" t="s">
        <v>6</v>
      </c>
      <c r="P8258">
        <v>44.779104614257903</v>
      </c>
      <c r="Q8258" t="s">
        <v>6</v>
      </c>
      <c r="R8258" t="s">
        <v>6</v>
      </c>
      <c r="S8258" t="s">
        <v>6</v>
      </c>
      <c r="T8258" t="s">
        <v>439</v>
      </c>
      <c r="U8258" t="s">
        <v>6</v>
      </c>
      <c r="V8258" t="s">
        <v>6</v>
      </c>
      <c r="W8258" t="s">
        <v>6</v>
      </c>
      <c r="X8258" t="s">
        <v>6</v>
      </c>
      <c r="Y8258" t="s">
        <v>6</v>
      </c>
      <c r="Z8258" t="s">
        <v>6</v>
      </c>
      <c r="AA8258" t="s">
        <v>6</v>
      </c>
      <c r="AB8258" t="s">
        <v>799</v>
      </c>
      <c r="AC8258" t="s">
        <v>758</v>
      </c>
    </row>
    <row r="8259" spans="1:29" x14ac:dyDescent="0.25">
      <c r="A8259" t="s">
        <v>390</v>
      </c>
      <c r="B8259">
        <v>674</v>
      </c>
      <c r="C8259" t="s">
        <v>209</v>
      </c>
      <c r="D8259">
        <v>1964</v>
      </c>
      <c r="E8259" t="s">
        <v>9253</v>
      </c>
      <c r="F8259" t="s">
        <v>6</v>
      </c>
      <c r="G8259" t="s">
        <v>6</v>
      </c>
      <c r="H8259" t="s">
        <v>6</v>
      </c>
      <c r="I8259">
        <v>12.185349019244013</v>
      </c>
      <c r="J8259" t="s">
        <v>6</v>
      </c>
      <c r="K8259" t="s">
        <v>6</v>
      </c>
      <c r="L8259" t="s">
        <v>6</v>
      </c>
      <c r="M8259" t="s">
        <v>6</v>
      </c>
      <c r="N8259" t="s">
        <v>6</v>
      </c>
      <c r="O8259" t="s">
        <v>6</v>
      </c>
      <c r="P8259">
        <v>48.4188018798828</v>
      </c>
      <c r="Q8259" t="s">
        <v>6</v>
      </c>
      <c r="R8259" t="s">
        <v>6</v>
      </c>
      <c r="S8259" t="s">
        <v>6</v>
      </c>
      <c r="T8259" t="s">
        <v>439</v>
      </c>
      <c r="U8259" t="s">
        <v>6</v>
      </c>
      <c r="V8259" t="s">
        <v>6</v>
      </c>
      <c r="W8259" t="s">
        <v>6</v>
      </c>
      <c r="X8259" t="s">
        <v>6</v>
      </c>
      <c r="Y8259" t="s">
        <v>6</v>
      </c>
      <c r="Z8259" t="s">
        <v>6</v>
      </c>
      <c r="AA8259" t="s">
        <v>6</v>
      </c>
      <c r="AB8259" t="s">
        <v>799</v>
      </c>
      <c r="AC8259" t="s">
        <v>758</v>
      </c>
    </row>
    <row r="8260" spans="1:29" x14ac:dyDescent="0.25">
      <c r="A8260" t="s">
        <v>390</v>
      </c>
      <c r="B8260">
        <v>674</v>
      </c>
      <c r="C8260" t="s">
        <v>209</v>
      </c>
      <c r="D8260">
        <v>1965</v>
      </c>
      <c r="E8260" t="s">
        <v>9254</v>
      </c>
      <c r="F8260" t="s">
        <v>6</v>
      </c>
      <c r="G8260" t="s">
        <v>6</v>
      </c>
      <c r="H8260" t="s">
        <v>6</v>
      </c>
      <c r="I8260">
        <v>11.125528372355197</v>
      </c>
      <c r="J8260" t="s">
        <v>6</v>
      </c>
      <c r="K8260" t="s">
        <v>6</v>
      </c>
      <c r="L8260" t="s">
        <v>6</v>
      </c>
      <c r="M8260" t="s">
        <v>6</v>
      </c>
      <c r="N8260" t="s">
        <v>6</v>
      </c>
      <c r="O8260" t="s">
        <v>6</v>
      </c>
      <c r="P8260">
        <v>50.2268280029298</v>
      </c>
      <c r="Q8260" t="s">
        <v>6</v>
      </c>
      <c r="R8260" t="s">
        <v>6</v>
      </c>
      <c r="S8260" t="s">
        <v>6</v>
      </c>
      <c r="T8260" t="s">
        <v>439</v>
      </c>
      <c r="U8260" t="s">
        <v>6</v>
      </c>
      <c r="V8260" t="s">
        <v>6</v>
      </c>
      <c r="W8260" t="s">
        <v>6</v>
      </c>
      <c r="X8260" t="s">
        <v>6</v>
      </c>
      <c r="Y8260" t="s">
        <v>6</v>
      </c>
      <c r="Z8260" t="s">
        <v>6</v>
      </c>
      <c r="AA8260" t="s">
        <v>6</v>
      </c>
      <c r="AB8260" t="s">
        <v>799</v>
      </c>
      <c r="AC8260" t="s">
        <v>758</v>
      </c>
    </row>
    <row r="8261" spans="1:29" x14ac:dyDescent="0.25">
      <c r="A8261" t="s">
        <v>390</v>
      </c>
      <c r="B8261">
        <v>674</v>
      </c>
      <c r="C8261" t="s">
        <v>209</v>
      </c>
      <c r="D8261">
        <v>1966</v>
      </c>
      <c r="E8261" t="s">
        <v>9255</v>
      </c>
      <c r="F8261" t="s">
        <v>6</v>
      </c>
      <c r="G8261" t="s">
        <v>6</v>
      </c>
      <c r="H8261" t="s">
        <v>6</v>
      </c>
      <c r="I8261">
        <v>11.810579176709373</v>
      </c>
      <c r="J8261" t="s">
        <v>6</v>
      </c>
      <c r="K8261" t="s">
        <v>6</v>
      </c>
      <c r="L8261" t="s">
        <v>6</v>
      </c>
      <c r="M8261" t="s">
        <v>6</v>
      </c>
      <c r="N8261" t="s">
        <v>6</v>
      </c>
      <c r="O8261" t="s">
        <v>6</v>
      </c>
      <c r="P8261">
        <v>52.884790039062601</v>
      </c>
      <c r="Q8261" t="s">
        <v>6</v>
      </c>
      <c r="R8261" t="s">
        <v>6</v>
      </c>
      <c r="S8261" t="s">
        <v>6</v>
      </c>
      <c r="T8261" t="s">
        <v>439</v>
      </c>
      <c r="U8261" t="s">
        <v>6</v>
      </c>
      <c r="V8261" t="s">
        <v>6</v>
      </c>
      <c r="W8261" t="s">
        <v>6</v>
      </c>
      <c r="X8261" t="s">
        <v>6</v>
      </c>
      <c r="Y8261" t="s">
        <v>6</v>
      </c>
      <c r="Z8261" t="s">
        <v>6</v>
      </c>
      <c r="AA8261" t="s">
        <v>6</v>
      </c>
      <c r="AB8261" t="s">
        <v>799</v>
      </c>
      <c r="AC8261" t="s">
        <v>758</v>
      </c>
    </row>
    <row r="8262" spans="1:29" x14ac:dyDescent="0.25">
      <c r="A8262" t="s">
        <v>390</v>
      </c>
      <c r="B8262">
        <v>674</v>
      </c>
      <c r="C8262" t="s">
        <v>209</v>
      </c>
      <c r="D8262">
        <v>1967</v>
      </c>
      <c r="E8262" t="s">
        <v>9256</v>
      </c>
      <c r="F8262" t="s">
        <v>6</v>
      </c>
      <c r="G8262" t="s">
        <v>6</v>
      </c>
      <c r="H8262" t="s">
        <v>6</v>
      </c>
      <c r="I8262">
        <v>13.05780526863699</v>
      </c>
      <c r="J8262" t="s">
        <v>6</v>
      </c>
      <c r="K8262" t="s">
        <v>6</v>
      </c>
      <c r="L8262" t="s">
        <v>6</v>
      </c>
      <c r="M8262" t="s">
        <v>6</v>
      </c>
      <c r="N8262" t="s">
        <v>6</v>
      </c>
      <c r="O8262" t="s">
        <v>6</v>
      </c>
      <c r="P8262">
        <v>56.266729736328202</v>
      </c>
      <c r="Q8262" t="s">
        <v>6</v>
      </c>
      <c r="R8262" t="s">
        <v>6</v>
      </c>
      <c r="S8262" t="s">
        <v>6</v>
      </c>
      <c r="T8262" t="s">
        <v>439</v>
      </c>
      <c r="U8262" t="s">
        <v>6</v>
      </c>
      <c r="V8262" t="s">
        <v>6</v>
      </c>
      <c r="W8262" t="s">
        <v>6</v>
      </c>
      <c r="X8262" t="s">
        <v>6</v>
      </c>
      <c r="Y8262" t="s">
        <v>6</v>
      </c>
      <c r="Z8262" t="s">
        <v>6</v>
      </c>
      <c r="AA8262" t="s">
        <v>6</v>
      </c>
      <c r="AB8262" t="s">
        <v>799</v>
      </c>
      <c r="AC8262" t="s">
        <v>758</v>
      </c>
    </row>
    <row r="8263" spans="1:29" x14ac:dyDescent="0.25">
      <c r="A8263" t="s">
        <v>390</v>
      </c>
      <c r="B8263">
        <v>674</v>
      </c>
      <c r="C8263" t="s">
        <v>209</v>
      </c>
      <c r="D8263">
        <v>1968</v>
      </c>
      <c r="E8263" t="s">
        <v>9257</v>
      </c>
      <c r="F8263" t="s">
        <v>6</v>
      </c>
      <c r="G8263" t="s">
        <v>6</v>
      </c>
      <c r="H8263" t="s">
        <v>6</v>
      </c>
      <c r="I8263">
        <v>12.881525611838157</v>
      </c>
      <c r="J8263" t="s">
        <v>6</v>
      </c>
      <c r="K8263" t="s">
        <v>6</v>
      </c>
      <c r="L8263" t="s">
        <v>6</v>
      </c>
      <c r="M8263" t="s">
        <v>6</v>
      </c>
      <c r="N8263" t="s">
        <v>6</v>
      </c>
      <c r="O8263" t="s">
        <v>6</v>
      </c>
      <c r="P8263">
        <v>60.680700683593898</v>
      </c>
      <c r="Q8263" t="s">
        <v>6</v>
      </c>
      <c r="R8263" t="s">
        <v>6</v>
      </c>
      <c r="S8263" t="s">
        <v>6</v>
      </c>
      <c r="T8263" t="s">
        <v>439</v>
      </c>
      <c r="U8263" t="s">
        <v>6</v>
      </c>
      <c r="V8263" t="s">
        <v>6</v>
      </c>
      <c r="W8263" t="s">
        <v>6</v>
      </c>
      <c r="X8263" t="s">
        <v>6</v>
      </c>
      <c r="Y8263" t="s">
        <v>6</v>
      </c>
      <c r="Z8263" t="s">
        <v>6</v>
      </c>
      <c r="AA8263" t="s">
        <v>6</v>
      </c>
      <c r="AB8263" t="s">
        <v>799</v>
      </c>
      <c r="AC8263" t="s">
        <v>758</v>
      </c>
    </row>
    <row r="8264" spans="1:29" x14ac:dyDescent="0.25">
      <c r="A8264" t="s">
        <v>390</v>
      </c>
      <c r="B8264">
        <v>674</v>
      </c>
      <c r="C8264" t="s">
        <v>209</v>
      </c>
      <c r="D8264">
        <v>1969</v>
      </c>
      <c r="E8264" t="s">
        <v>9258</v>
      </c>
      <c r="F8264" t="s">
        <v>6</v>
      </c>
      <c r="G8264" t="s">
        <v>6</v>
      </c>
      <c r="H8264" t="s">
        <v>6</v>
      </c>
      <c r="I8264">
        <v>12.629780933987956</v>
      </c>
      <c r="J8264" t="s">
        <v>6</v>
      </c>
      <c r="K8264" t="s">
        <v>6</v>
      </c>
      <c r="L8264" t="s">
        <v>6</v>
      </c>
      <c r="M8264" t="s">
        <v>6</v>
      </c>
      <c r="N8264" t="s">
        <v>6</v>
      </c>
      <c r="O8264" t="s">
        <v>6</v>
      </c>
      <c r="P8264">
        <v>65.334466552734497</v>
      </c>
      <c r="Q8264" t="s">
        <v>6</v>
      </c>
      <c r="R8264" t="s">
        <v>6</v>
      </c>
      <c r="S8264" t="s">
        <v>6</v>
      </c>
      <c r="T8264" t="s">
        <v>439</v>
      </c>
      <c r="U8264" t="s">
        <v>6</v>
      </c>
      <c r="V8264" t="s">
        <v>6</v>
      </c>
      <c r="W8264" t="s">
        <v>6</v>
      </c>
      <c r="X8264" t="s">
        <v>6</v>
      </c>
      <c r="Y8264" t="s">
        <v>6</v>
      </c>
      <c r="Z8264" t="s">
        <v>6</v>
      </c>
      <c r="AA8264" t="s">
        <v>6</v>
      </c>
      <c r="AB8264" t="s">
        <v>799</v>
      </c>
      <c r="AC8264" t="s">
        <v>758</v>
      </c>
    </row>
    <row r="8265" spans="1:29" x14ac:dyDescent="0.25">
      <c r="A8265" t="s">
        <v>390</v>
      </c>
      <c r="B8265">
        <v>674</v>
      </c>
      <c r="C8265" t="s">
        <v>209</v>
      </c>
      <c r="D8265">
        <v>1970</v>
      </c>
      <c r="E8265" t="s">
        <v>9259</v>
      </c>
      <c r="F8265" t="s">
        <v>6</v>
      </c>
      <c r="G8265" t="s">
        <v>6</v>
      </c>
      <c r="H8265" t="s">
        <v>6</v>
      </c>
      <c r="I8265">
        <v>13.942923487840197</v>
      </c>
      <c r="J8265" t="s">
        <v>6</v>
      </c>
      <c r="K8265" t="s">
        <v>6</v>
      </c>
      <c r="L8265" t="s">
        <v>6</v>
      </c>
      <c r="M8265" t="s">
        <v>6</v>
      </c>
      <c r="N8265" t="s">
        <v>6</v>
      </c>
      <c r="O8265">
        <v>38.386569368744873</v>
      </c>
      <c r="P8265">
        <v>69.959503173828196</v>
      </c>
      <c r="Q8265" t="s">
        <v>6</v>
      </c>
      <c r="R8265" t="s">
        <v>6</v>
      </c>
      <c r="S8265" t="s">
        <v>6</v>
      </c>
      <c r="T8265" t="s">
        <v>439</v>
      </c>
      <c r="U8265" t="s">
        <v>6</v>
      </c>
      <c r="V8265" t="s">
        <v>6</v>
      </c>
      <c r="W8265" t="s">
        <v>6</v>
      </c>
      <c r="X8265" t="s">
        <v>6</v>
      </c>
      <c r="Y8265" t="s">
        <v>6</v>
      </c>
      <c r="Z8265" t="s">
        <v>6</v>
      </c>
      <c r="AA8265" t="s">
        <v>6</v>
      </c>
      <c r="AB8265" t="s">
        <v>799</v>
      </c>
      <c r="AC8265" t="s">
        <v>758</v>
      </c>
    </row>
    <row r="8266" spans="1:29" x14ac:dyDescent="0.25">
      <c r="A8266" t="s">
        <v>390</v>
      </c>
      <c r="B8266">
        <v>674</v>
      </c>
      <c r="C8266" t="s">
        <v>209</v>
      </c>
      <c r="D8266">
        <v>1971</v>
      </c>
      <c r="E8266" t="s">
        <v>9260</v>
      </c>
      <c r="F8266" t="s">
        <v>6</v>
      </c>
      <c r="G8266" t="s">
        <v>6</v>
      </c>
      <c r="H8266" t="s">
        <v>6</v>
      </c>
      <c r="I8266">
        <v>14.585793178545591</v>
      </c>
      <c r="J8266" t="s">
        <v>6</v>
      </c>
      <c r="K8266" t="s">
        <v>6</v>
      </c>
      <c r="L8266" t="s">
        <v>6</v>
      </c>
      <c r="M8266" t="s">
        <v>6</v>
      </c>
      <c r="N8266" t="s">
        <v>6</v>
      </c>
      <c r="O8266">
        <v>35.992850686971586</v>
      </c>
      <c r="P8266">
        <v>75.411737060546997</v>
      </c>
      <c r="Q8266" t="s">
        <v>6</v>
      </c>
      <c r="R8266" t="s">
        <v>6</v>
      </c>
      <c r="S8266" t="s">
        <v>6</v>
      </c>
      <c r="T8266" t="s">
        <v>439</v>
      </c>
      <c r="U8266" t="s">
        <v>6</v>
      </c>
      <c r="V8266" t="s">
        <v>6</v>
      </c>
      <c r="W8266" t="s">
        <v>6</v>
      </c>
      <c r="X8266" t="s">
        <v>6</v>
      </c>
      <c r="Y8266" t="s">
        <v>6</v>
      </c>
      <c r="Z8266" t="s">
        <v>6</v>
      </c>
      <c r="AA8266" t="s">
        <v>6</v>
      </c>
      <c r="AB8266" t="s">
        <v>799</v>
      </c>
      <c r="AC8266" t="s">
        <v>758</v>
      </c>
    </row>
    <row r="8267" spans="1:29" x14ac:dyDescent="0.25">
      <c r="A8267" t="s">
        <v>390</v>
      </c>
      <c r="B8267">
        <v>674</v>
      </c>
      <c r="C8267" t="s">
        <v>209</v>
      </c>
      <c r="D8267">
        <v>1972</v>
      </c>
      <c r="E8267" t="s">
        <v>9261</v>
      </c>
      <c r="F8267" t="s">
        <v>6</v>
      </c>
      <c r="G8267" t="s">
        <v>6</v>
      </c>
      <c r="H8267" t="s">
        <v>6</v>
      </c>
      <c r="I8267">
        <v>14.442205756260279</v>
      </c>
      <c r="J8267" t="s">
        <v>6</v>
      </c>
      <c r="K8267" t="s">
        <v>6</v>
      </c>
      <c r="L8267" t="s">
        <v>6</v>
      </c>
      <c r="M8267" t="s">
        <v>6</v>
      </c>
      <c r="N8267" t="s">
        <v>6</v>
      </c>
      <c r="O8267">
        <v>34.328891458778777</v>
      </c>
      <c r="P8267">
        <v>77.092102050781406</v>
      </c>
      <c r="Q8267" t="s">
        <v>6</v>
      </c>
      <c r="R8267" t="s">
        <v>6</v>
      </c>
      <c r="S8267" t="s">
        <v>6</v>
      </c>
      <c r="T8267" t="s">
        <v>439</v>
      </c>
      <c r="U8267" t="s">
        <v>6</v>
      </c>
      <c r="V8267" t="s">
        <v>6</v>
      </c>
      <c r="W8267" t="s">
        <v>6</v>
      </c>
      <c r="X8267" t="s">
        <v>6</v>
      </c>
      <c r="Y8267" t="s">
        <v>6</v>
      </c>
      <c r="Z8267" t="s">
        <v>6</v>
      </c>
      <c r="AA8267" t="s">
        <v>6</v>
      </c>
      <c r="AB8267" t="s">
        <v>799</v>
      </c>
      <c r="AC8267" t="s">
        <v>758</v>
      </c>
    </row>
    <row r="8268" spans="1:29" x14ac:dyDescent="0.25">
      <c r="A8268" t="s">
        <v>390</v>
      </c>
      <c r="B8268">
        <v>674</v>
      </c>
      <c r="C8268" t="s">
        <v>209</v>
      </c>
      <c r="D8268">
        <v>1973</v>
      </c>
      <c r="E8268" t="s">
        <v>9262</v>
      </c>
      <c r="F8268" t="s">
        <v>6</v>
      </c>
      <c r="G8268" t="s">
        <v>6</v>
      </c>
      <c r="H8268" t="s">
        <v>6</v>
      </c>
      <c r="I8268">
        <v>13.932763194137014</v>
      </c>
      <c r="J8268" t="s">
        <v>6</v>
      </c>
      <c r="K8268" t="s">
        <v>6</v>
      </c>
      <c r="L8268" t="s">
        <v>6</v>
      </c>
      <c r="M8268" t="s">
        <v>6</v>
      </c>
      <c r="N8268" t="s">
        <v>6</v>
      </c>
      <c r="O8268">
        <v>29.326506596735292</v>
      </c>
      <c r="P8268">
        <v>80.1492126464845</v>
      </c>
      <c r="Q8268" t="s">
        <v>6</v>
      </c>
      <c r="R8268" t="s">
        <v>6</v>
      </c>
      <c r="S8268" t="s">
        <v>6</v>
      </c>
      <c r="T8268" t="s">
        <v>439</v>
      </c>
      <c r="U8268" t="s">
        <v>6</v>
      </c>
      <c r="V8268" t="s">
        <v>6</v>
      </c>
      <c r="W8268" t="s">
        <v>6</v>
      </c>
      <c r="X8268" t="s">
        <v>6</v>
      </c>
      <c r="Y8268" t="s">
        <v>6</v>
      </c>
      <c r="Z8268" t="s">
        <v>6</v>
      </c>
      <c r="AA8268" t="s">
        <v>6</v>
      </c>
      <c r="AB8268" t="s">
        <v>799</v>
      </c>
      <c r="AC8268" t="s">
        <v>758</v>
      </c>
    </row>
    <row r="8269" spans="1:29" x14ac:dyDescent="0.25">
      <c r="A8269" t="s">
        <v>390</v>
      </c>
      <c r="B8269">
        <v>674</v>
      </c>
      <c r="C8269" t="s">
        <v>209</v>
      </c>
      <c r="D8269">
        <v>1974</v>
      </c>
      <c r="E8269" t="s">
        <v>9263</v>
      </c>
      <c r="F8269" t="s">
        <v>6</v>
      </c>
      <c r="G8269" t="s">
        <v>6</v>
      </c>
      <c r="H8269" t="s">
        <v>6</v>
      </c>
      <c r="I8269">
        <v>13.197545287832597</v>
      </c>
      <c r="J8269" t="s">
        <v>6</v>
      </c>
      <c r="K8269" t="s">
        <v>6</v>
      </c>
      <c r="L8269" t="s">
        <v>6</v>
      </c>
      <c r="M8269" t="s">
        <v>6</v>
      </c>
      <c r="N8269" t="s">
        <v>6</v>
      </c>
      <c r="O8269">
        <v>39.939828782309078</v>
      </c>
      <c r="P8269">
        <v>99.365447998047003</v>
      </c>
      <c r="Q8269" t="s">
        <v>6</v>
      </c>
      <c r="R8269" t="s">
        <v>6</v>
      </c>
      <c r="S8269" t="s">
        <v>6</v>
      </c>
      <c r="T8269" t="s">
        <v>439</v>
      </c>
      <c r="U8269" t="s">
        <v>6</v>
      </c>
      <c r="V8269" t="s">
        <v>6</v>
      </c>
      <c r="W8269" t="s">
        <v>6</v>
      </c>
      <c r="X8269" t="s">
        <v>6</v>
      </c>
      <c r="Y8269" t="s">
        <v>6</v>
      </c>
      <c r="Z8269" t="s">
        <v>6</v>
      </c>
      <c r="AA8269" t="s">
        <v>6</v>
      </c>
      <c r="AB8269" t="s">
        <v>799</v>
      </c>
      <c r="AC8269" t="s">
        <v>758</v>
      </c>
    </row>
    <row r="8270" spans="1:29" x14ac:dyDescent="0.25">
      <c r="A8270" t="s">
        <v>390</v>
      </c>
      <c r="B8270">
        <v>674</v>
      </c>
      <c r="C8270" t="s">
        <v>209</v>
      </c>
      <c r="D8270">
        <v>1975</v>
      </c>
      <c r="E8270" t="s">
        <v>9264</v>
      </c>
      <c r="F8270" t="s">
        <v>6</v>
      </c>
      <c r="G8270" t="s">
        <v>6</v>
      </c>
      <c r="H8270" t="s">
        <v>6</v>
      </c>
      <c r="I8270">
        <v>12.297661661465046</v>
      </c>
      <c r="J8270" t="s">
        <v>6</v>
      </c>
      <c r="K8270" t="s">
        <v>6</v>
      </c>
      <c r="L8270" t="s">
        <v>6</v>
      </c>
      <c r="M8270" t="s">
        <v>6</v>
      </c>
      <c r="N8270" t="s">
        <v>6</v>
      </c>
      <c r="O8270">
        <v>35.396650324086046</v>
      </c>
      <c r="P8270">
        <v>108.915014648438</v>
      </c>
      <c r="Q8270" t="s">
        <v>6</v>
      </c>
      <c r="R8270" t="s">
        <v>6</v>
      </c>
      <c r="S8270" t="s">
        <v>6</v>
      </c>
      <c r="T8270" t="s">
        <v>439</v>
      </c>
      <c r="U8270" t="s">
        <v>6</v>
      </c>
      <c r="V8270" t="s">
        <v>6</v>
      </c>
      <c r="W8270" t="s">
        <v>6</v>
      </c>
      <c r="X8270" t="s">
        <v>6</v>
      </c>
      <c r="Y8270" t="s">
        <v>6</v>
      </c>
      <c r="Z8270" t="s">
        <v>6</v>
      </c>
      <c r="AA8270" t="s">
        <v>6</v>
      </c>
      <c r="AB8270" t="s">
        <v>799</v>
      </c>
      <c r="AC8270" t="s">
        <v>758</v>
      </c>
    </row>
    <row r="8271" spans="1:29" x14ac:dyDescent="0.25">
      <c r="A8271" t="s">
        <v>390</v>
      </c>
      <c r="B8271">
        <v>674</v>
      </c>
      <c r="C8271" t="s">
        <v>209</v>
      </c>
      <c r="D8271">
        <v>1976</v>
      </c>
      <c r="E8271" t="s">
        <v>9265</v>
      </c>
      <c r="F8271" t="s">
        <v>6</v>
      </c>
      <c r="G8271" t="s">
        <v>6</v>
      </c>
      <c r="H8271" t="s">
        <v>6</v>
      </c>
      <c r="I8271">
        <v>12.913340681708913</v>
      </c>
      <c r="J8271" t="s">
        <v>6</v>
      </c>
      <c r="K8271" t="s">
        <v>6</v>
      </c>
      <c r="L8271" t="s">
        <v>6</v>
      </c>
      <c r="M8271" t="s">
        <v>6</v>
      </c>
      <c r="N8271" t="s">
        <v>6</v>
      </c>
      <c r="O8271">
        <v>14.159297046410991</v>
      </c>
      <c r="P8271">
        <v>109.793432617188</v>
      </c>
      <c r="Q8271" t="s">
        <v>6</v>
      </c>
      <c r="R8271" t="s">
        <v>6</v>
      </c>
      <c r="S8271" t="s">
        <v>6</v>
      </c>
      <c r="T8271" t="s">
        <v>439</v>
      </c>
      <c r="U8271" t="s">
        <v>6</v>
      </c>
      <c r="V8271" t="s">
        <v>6</v>
      </c>
      <c r="W8271" t="s">
        <v>6</v>
      </c>
      <c r="X8271" t="s">
        <v>6</v>
      </c>
      <c r="Y8271" t="s">
        <v>6</v>
      </c>
      <c r="Z8271" t="s">
        <v>6</v>
      </c>
      <c r="AA8271" t="s">
        <v>6</v>
      </c>
      <c r="AB8271" t="s">
        <v>799</v>
      </c>
      <c r="AC8271" t="s">
        <v>758</v>
      </c>
    </row>
    <row r="8272" spans="1:29" x14ac:dyDescent="0.25">
      <c r="A8272" t="s">
        <v>390</v>
      </c>
      <c r="B8272">
        <v>674</v>
      </c>
      <c r="C8272" t="s">
        <v>209</v>
      </c>
      <c r="D8272">
        <v>1977</v>
      </c>
      <c r="E8272" t="s">
        <v>9266</v>
      </c>
      <c r="F8272" t="s">
        <v>6</v>
      </c>
      <c r="G8272" t="s">
        <v>6</v>
      </c>
      <c r="H8272" t="s">
        <v>6</v>
      </c>
      <c r="I8272">
        <v>14.921674202143178</v>
      </c>
      <c r="J8272" t="s">
        <v>6</v>
      </c>
      <c r="K8272" t="s">
        <v>6</v>
      </c>
      <c r="L8272" t="s">
        <v>6</v>
      </c>
      <c r="M8272" t="s">
        <v>6</v>
      </c>
      <c r="N8272" t="s">
        <v>6</v>
      </c>
      <c r="O8272">
        <v>40.185633852950481</v>
      </c>
      <c r="P8272">
        <v>115.871716308594</v>
      </c>
      <c r="Q8272" t="s">
        <v>6</v>
      </c>
      <c r="R8272" t="s">
        <v>6</v>
      </c>
      <c r="S8272" t="s">
        <v>6</v>
      </c>
      <c r="T8272" t="s">
        <v>439</v>
      </c>
      <c r="U8272" t="s">
        <v>6</v>
      </c>
      <c r="V8272" t="s">
        <v>6</v>
      </c>
      <c r="W8272" t="s">
        <v>6</v>
      </c>
      <c r="X8272" t="s">
        <v>6</v>
      </c>
      <c r="Y8272" t="s">
        <v>6</v>
      </c>
      <c r="Z8272" t="s">
        <v>6</v>
      </c>
      <c r="AA8272" t="s">
        <v>6</v>
      </c>
      <c r="AB8272" t="s">
        <v>799</v>
      </c>
      <c r="AC8272" t="s">
        <v>758</v>
      </c>
    </row>
    <row r="8273" spans="1:29" x14ac:dyDescent="0.25">
      <c r="A8273" t="s">
        <v>390</v>
      </c>
      <c r="B8273">
        <v>674</v>
      </c>
      <c r="C8273" t="s">
        <v>209</v>
      </c>
      <c r="D8273">
        <v>1978</v>
      </c>
      <c r="E8273" t="s">
        <v>9267</v>
      </c>
      <c r="F8273" t="s">
        <v>6</v>
      </c>
      <c r="G8273" t="s">
        <v>6</v>
      </c>
      <c r="H8273" t="s">
        <v>6</v>
      </c>
      <c r="I8273">
        <v>15.113182587799379</v>
      </c>
      <c r="J8273" t="s">
        <v>6</v>
      </c>
      <c r="K8273" t="s">
        <v>6</v>
      </c>
      <c r="L8273" t="s">
        <v>6</v>
      </c>
      <c r="M8273" t="s">
        <v>6</v>
      </c>
      <c r="N8273" t="s">
        <v>6</v>
      </c>
      <c r="O8273">
        <v>25.873123211443605</v>
      </c>
      <c r="P8273">
        <v>120.451135253906</v>
      </c>
      <c r="Q8273" t="s">
        <v>6</v>
      </c>
      <c r="R8273" t="s">
        <v>6</v>
      </c>
      <c r="S8273" t="s">
        <v>6</v>
      </c>
      <c r="T8273" t="s">
        <v>439</v>
      </c>
      <c r="U8273" t="s">
        <v>6</v>
      </c>
      <c r="V8273" t="s">
        <v>6</v>
      </c>
      <c r="W8273" t="s">
        <v>6</v>
      </c>
      <c r="X8273" t="s">
        <v>6</v>
      </c>
      <c r="Y8273" t="s">
        <v>6</v>
      </c>
      <c r="Z8273" t="s">
        <v>6</v>
      </c>
      <c r="AA8273" t="s">
        <v>6</v>
      </c>
      <c r="AB8273" t="s">
        <v>799</v>
      </c>
      <c r="AC8273" t="s">
        <v>758</v>
      </c>
    </row>
    <row r="8274" spans="1:29" x14ac:dyDescent="0.25">
      <c r="A8274" t="s">
        <v>390</v>
      </c>
      <c r="B8274">
        <v>674</v>
      </c>
      <c r="C8274" t="s">
        <v>209</v>
      </c>
      <c r="D8274">
        <v>1979</v>
      </c>
      <c r="E8274" t="s">
        <v>9268</v>
      </c>
      <c r="F8274" t="s">
        <v>6</v>
      </c>
      <c r="G8274" t="s">
        <v>6</v>
      </c>
      <c r="H8274" t="s">
        <v>6</v>
      </c>
      <c r="I8274">
        <v>16.338327248138395</v>
      </c>
      <c r="J8274" t="s">
        <v>6</v>
      </c>
      <c r="K8274" t="s">
        <v>6</v>
      </c>
      <c r="L8274" t="s">
        <v>6</v>
      </c>
      <c r="M8274" t="s">
        <v>6</v>
      </c>
      <c r="N8274" t="s">
        <v>6</v>
      </c>
      <c r="O8274">
        <v>36.813200968863619</v>
      </c>
      <c r="P8274">
        <v>147.308837890625</v>
      </c>
      <c r="Q8274" t="s">
        <v>6</v>
      </c>
      <c r="R8274" t="s">
        <v>6</v>
      </c>
      <c r="S8274" t="s">
        <v>6</v>
      </c>
      <c r="T8274" t="s">
        <v>439</v>
      </c>
      <c r="U8274" t="s">
        <v>6</v>
      </c>
      <c r="V8274" t="s">
        <v>6</v>
      </c>
      <c r="W8274" t="s">
        <v>6</v>
      </c>
      <c r="X8274" t="s">
        <v>6</v>
      </c>
      <c r="Y8274" t="s">
        <v>6</v>
      </c>
      <c r="Z8274" t="s">
        <v>6</v>
      </c>
      <c r="AA8274" t="s">
        <v>6</v>
      </c>
      <c r="AB8274" t="s">
        <v>799</v>
      </c>
      <c r="AC8274" t="s">
        <v>758</v>
      </c>
    </row>
    <row r="8275" spans="1:29" x14ac:dyDescent="0.25">
      <c r="A8275" t="s">
        <v>390</v>
      </c>
      <c r="B8275">
        <v>674</v>
      </c>
      <c r="C8275" t="s">
        <v>209</v>
      </c>
      <c r="D8275">
        <v>1980</v>
      </c>
      <c r="E8275" t="s">
        <v>9269</v>
      </c>
      <c r="F8275" t="s">
        <v>6</v>
      </c>
      <c r="G8275" t="s">
        <v>6</v>
      </c>
      <c r="H8275" t="s">
        <v>6</v>
      </c>
      <c r="I8275">
        <v>18.161358313817331</v>
      </c>
      <c r="J8275" t="s">
        <v>6</v>
      </c>
      <c r="K8275" t="s">
        <v>6</v>
      </c>
      <c r="L8275" t="s">
        <v>6</v>
      </c>
      <c r="M8275" t="s">
        <v>6</v>
      </c>
      <c r="N8275" t="s">
        <v>6</v>
      </c>
      <c r="O8275">
        <v>48.515842213114752</v>
      </c>
      <c r="P8275">
        <v>170.8</v>
      </c>
      <c r="Q8275" t="s">
        <v>6</v>
      </c>
      <c r="R8275" t="s">
        <v>6</v>
      </c>
      <c r="S8275" t="s">
        <v>6</v>
      </c>
      <c r="T8275" t="s">
        <v>439</v>
      </c>
      <c r="U8275" t="s">
        <v>6</v>
      </c>
      <c r="V8275" t="s">
        <v>6</v>
      </c>
      <c r="W8275" t="s">
        <v>6</v>
      </c>
      <c r="X8275" t="s">
        <v>6</v>
      </c>
      <c r="Y8275" t="s">
        <v>6</v>
      </c>
      <c r="Z8275" t="s">
        <v>6</v>
      </c>
      <c r="AA8275" t="s">
        <v>6</v>
      </c>
      <c r="AB8275" t="s">
        <v>799</v>
      </c>
      <c r="AC8275" t="s">
        <v>758</v>
      </c>
    </row>
    <row r="8276" spans="1:29" x14ac:dyDescent="0.25">
      <c r="A8276" t="s">
        <v>390</v>
      </c>
      <c r="B8276">
        <v>674</v>
      </c>
      <c r="C8276" t="s">
        <v>209</v>
      </c>
      <c r="D8276">
        <v>1981</v>
      </c>
      <c r="E8276" t="s">
        <v>9270</v>
      </c>
      <c r="F8276" t="s">
        <v>6</v>
      </c>
      <c r="G8276" t="s">
        <v>6</v>
      </c>
      <c r="H8276" t="s">
        <v>6</v>
      </c>
      <c r="I8276">
        <v>17.599376772886483</v>
      </c>
      <c r="J8276" t="s">
        <v>6</v>
      </c>
      <c r="K8276" t="s">
        <v>6</v>
      </c>
      <c r="L8276" t="s">
        <v>6</v>
      </c>
      <c r="M8276" t="s">
        <v>6</v>
      </c>
      <c r="N8276" t="s">
        <v>6</v>
      </c>
      <c r="O8276">
        <v>68.152447215175158</v>
      </c>
      <c r="P8276">
        <v>195.36259973119999</v>
      </c>
      <c r="Q8276" t="s">
        <v>6</v>
      </c>
      <c r="R8276" t="s">
        <v>6</v>
      </c>
      <c r="S8276" t="s">
        <v>6</v>
      </c>
      <c r="T8276" t="s">
        <v>439</v>
      </c>
      <c r="U8276" t="s">
        <v>6</v>
      </c>
      <c r="V8276" t="s">
        <v>6</v>
      </c>
      <c r="W8276" t="s">
        <v>6</v>
      </c>
      <c r="X8276" t="s">
        <v>6</v>
      </c>
      <c r="Y8276" t="s">
        <v>6</v>
      </c>
      <c r="Z8276" t="s">
        <v>6</v>
      </c>
      <c r="AA8276" t="s">
        <v>6</v>
      </c>
      <c r="AB8276" t="s">
        <v>799</v>
      </c>
      <c r="AC8276" t="s">
        <v>758</v>
      </c>
    </row>
    <row r="8277" spans="1:29" x14ac:dyDescent="0.25">
      <c r="A8277" t="s">
        <v>390</v>
      </c>
      <c r="B8277">
        <v>674</v>
      </c>
      <c r="C8277" t="s">
        <v>209</v>
      </c>
      <c r="D8277">
        <v>1982</v>
      </c>
      <c r="E8277" t="s">
        <v>9271</v>
      </c>
      <c r="F8277" t="s">
        <v>6</v>
      </c>
      <c r="G8277" t="s">
        <v>6</v>
      </c>
      <c r="H8277" t="s">
        <v>6</v>
      </c>
      <c r="I8277">
        <v>16.877079894317099</v>
      </c>
      <c r="J8277" t="s">
        <v>6</v>
      </c>
      <c r="K8277" t="s">
        <v>6</v>
      </c>
      <c r="L8277" t="s">
        <v>6</v>
      </c>
      <c r="M8277" t="s">
        <v>6</v>
      </c>
      <c r="N8277" t="s">
        <v>6</v>
      </c>
      <c r="O8277">
        <v>76.067351917127638</v>
      </c>
      <c r="P8277">
        <v>246.64219320320001</v>
      </c>
      <c r="Q8277" t="s">
        <v>6</v>
      </c>
      <c r="R8277" t="s">
        <v>6</v>
      </c>
      <c r="S8277" t="s">
        <v>6</v>
      </c>
      <c r="T8277" t="s">
        <v>439</v>
      </c>
      <c r="U8277" t="s">
        <v>6</v>
      </c>
      <c r="V8277" t="s">
        <v>6</v>
      </c>
      <c r="W8277" t="s">
        <v>6</v>
      </c>
      <c r="X8277" t="s">
        <v>6</v>
      </c>
      <c r="Y8277" t="s">
        <v>6</v>
      </c>
      <c r="Z8277" t="s">
        <v>6</v>
      </c>
      <c r="AA8277" t="s">
        <v>6</v>
      </c>
      <c r="AB8277" t="s">
        <v>799</v>
      </c>
      <c r="AC8277" t="s">
        <v>758</v>
      </c>
    </row>
    <row r="8278" spans="1:29" x14ac:dyDescent="0.25">
      <c r="A8278" t="s">
        <v>390</v>
      </c>
      <c r="B8278">
        <v>674</v>
      </c>
      <c r="C8278" t="s">
        <v>209</v>
      </c>
      <c r="D8278">
        <v>1983</v>
      </c>
      <c r="E8278" t="s">
        <v>9272</v>
      </c>
      <c r="F8278" t="s">
        <v>6</v>
      </c>
      <c r="G8278" t="s">
        <v>6</v>
      </c>
      <c r="H8278" t="s">
        <v>6</v>
      </c>
      <c r="I8278">
        <v>16.250029763456151</v>
      </c>
      <c r="J8278" t="s">
        <v>6</v>
      </c>
      <c r="K8278" t="s">
        <v>6</v>
      </c>
      <c r="L8278" t="s">
        <v>6</v>
      </c>
      <c r="M8278" t="s">
        <v>6</v>
      </c>
      <c r="N8278" t="s">
        <v>6</v>
      </c>
      <c r="O8278">
        <v>76.804855714209893</v>
      </c>
      <c r="P8278">
        <v>302.3046770688</v>
      </c>
      <c r="Q8278" t="s">
        <v>6</v>
      </c>
      <c r="R8278" t="s">
        <v>6</v>
      </c>
      <c r="S8278" t="s">
        <v>6</v>
      </c>
      <c r="T8278" t="s">
        <v>439</v>
      </c>
      <c r="U8278" t="s">
        <v>6</v>
      </c>
      <c r="V8278" t="s">
        <v>6</v>
      </c>
      <c r="W8278" t="s">
        <v>6</v>
      </c>
      <c r="X8278" t="s">
        <v>6</v>
      </c>
      <c r="Y8278" t="s">
        <v>6</v>
      </c>
      <c r="Z8278" t="s">
        <v>6</v>
      </c>
      <c r="AA8278" t="s">
        <v>6</v>
      </c>
      <c r="AB8278" t="s">
        <v>799</v>
      </c>
      <c r="AC8278" t="s">
        <v>758</v>
      </c>
    </row>
    <row r="8279" spans="1:29" x14ac:dyDescent="0.25">
      <c r="A8279" t="s">
        <v>390</v>
      </c>
      <c r="B8279">
        <v>674</v>
      </c>
      <c r="C8279" t="s">
        <v>209</v>
      </c>
      <c r="D8279">
        <v>1984</v>
      </c>
      <c r="E8279" t="s">
        <v>9273</v>
      </c>
      <c r="F8279" t="s">
        <v>6</v>
      </c>
      <c r="G8279" t="s">
        <v>6</v>
      </c>
      <c r="H8279" t="s">
        <v>6</v>
      </c>
      <c r="I8279">
        <v>17.87362864038932</v>
      </c>
      <c r="J8279" t="s">
        <v>6</v>
      </c>
      <c r="K8279" t="s">
        <v>6</v>
      </c>
      <c r="L8279" t="s">
        <v>6</v>
      </c>
      <c r="M8279" t="s">
        <v>6</v>
      </c>
      <c r="N8279" t="s">
        <v>6</v>
      </c>
      <c r="O8279">
        <v>94.272709672533153</v>
      </c>
      <c r="P8279">
        <v>338.999993896484</v>
      </c>
      <c r="Q8279" t="s">
        <v>6</v>
      </c>
      <c r="R8279" t="s">
        <v>6</v>
      </c>
      <c r="S8279" t="s">
        <v>6</v>
      </c>
      <c r="T8279" t="s">
        <v>439</v>
      </c>
      <c r="U8279" t="s">
        <v>6</v>
      </c>
      <c r="V8279" t="s">
        <v>6</v>
      </c>
      <c r="W8279" t="s">
        <v>6</v>
      </c>
      <c r="X8279" t="s">
        <v>6</v>
      </c>
      <c r="Y8279" t="s">
        <v>6</v>
      </c>
      <c r="Z8279" t="s">
        <v>6</v>
      </c>
      <c r="AA8279" t="s">
        <v>6</v>
      </c>
      <c r="AB8279" t="s">
        <v>799</v>
      </c>
      <c r="AC8279" t="s">
        <v>758</v>
      </c>
    </row>
    <row r="8280" spans="1:29" x14ac:dyDescent="0.25">
      <c r="A8280" t="s">
        <v>390</v>
      </c>
      <c r="B8280">
        <v>674</v>
      </c>
      <c r="C8280" t="s">
        <v>209</v>
      </c>
      <c r="D8280">
        <v>1985</v>
      </c>
      <c r="E8280" t="s">
        <v>9274</v>
      </c>
      <c r="F8280" t="s">
        <v>6</v>
      </c>
      <c r="G8280" t="s">
        <v>6</v>
      </c>
      <c r="H8280" t="s">
        <v>6</v>
      </c>
      <c r="I8280">
        <v>19.156930154278033</v>
      </c>
      <c r="J8280" t="s">
        <v>6</v>
      </c>
      <c r="K8280" t="s">
        <v>6</v>
      </c>
      <c r="L8280" t="s">
        <v>6</v>
      </c>
      <c r="M8280" t="s">
        <v>6</v>
      </c>
      <c r="N8280" t="s">
        <v>6</v>
      </c>
      <c r="O8280">
        <v>110.09624869838751</v>
      </c>
      <c r="P8280">
        <v>378.63999824523898</v>
      </c>
      <c r="Q8280" t="s">
        <v>6</v>
      </c>
      <c r="R8280" t="s">
        <v>6</v>
      </c>
      <c r="S8280" t="s">
        <v>6</v>
      </c>
      <c r="T8280" t="s">
        <v>439</v>
      </c>
      <c r="U8280" t="s">
        <v>6</v>
      </c>
      <c r="V8280" t="s">
        <v>6</v>
      </c>
      <c r="W8280" t="s">
        <v>6</v>
      </c>
      <c r="X8280" t="s">
        <v>6</v>
      </c>
      <c r="Y8280" t="s">
        <v>6</v>
      </c>
      <c r="Z8280" t="s">
        <v>6</v>
      </c>
      <c r="AA8280" t="s">
        <v>6</v>
      </c>
      <c r="AB8280" t="s">
        <v>799</v>
      </c>
      <c r="AC8280" t="s">
        <v>758</v>
      </c>
    </row>
    <row r="8281" spans="1:29" x14ac:dyDescent="0.25">
      <c r="A8281" t="s">
        <v>390</v>
      </c>
      <c r="B8281">
        <v>674</v>
      </c>
      <c r="C8281" t="s">
        <v>209</v>
      </c>
      <c r="D8281">
        <v>1986</v>
      </c>
      <c r="E8281" t="s">
        <v>9275</v>
      </c>
      <c r="F8281" t="s">
        <v>6</v>
      </c>
      <c r="G8281" t="s">
        <v>6</v>
      </c>
      <c r="H8281" t="s">
        <v>6</v>
      </c>
      <c r="I8281">
        <v>19.269443327944145</v>
      </c>
      <c r="J8281" t="s">
        <v>6</v>
      </c>
      <c r="K8281" t="s">
        <v>6</v>
      </c>
      <c r="L8281" t="s">
        <v>6</v>
      </c>
      <c r="M8281" t="s">
        <v>6</v>
      </c>
      <c r="N8281" t="s">
        <v>6</v>
      </c>
      <c r="O8281">
        <v>113.29738883001178</v>
      </c>
      <c r="P8281">
        <v>440.76000823974698</v>
      </c>
      <c r="Q8281" t="s">
        <v>6</v>
      </c>
      <c r="R8281" t="s">
        <v>6</v>
      </c>
      <c r="S8281" t="s">
        <v>6</v>
      </c>
      <c r="T8281" t="s">
        <v>439</v>
      </c>
      <c r="U8281" t="s">
        <v>6</v>
      </c>
      <c r="V8281" t="s">
        <v>6</v>
      </c>
      <c r="W8281" t="s">
        <v>6</v>
      </c>
      <c r="X8281" t="s">
        <v>6</v>
      </c>
      <c r="Y8281" t="s">
        <v>6</v>
      </c>
      <c r="Z8281" t="s">
        <v>6</v>
      </c>
      <c r="AA8281" t="s">
        <v>6</v>
      </c>
      <c r="AB8281" t="s">
        <v>799</v>
      </c>
      <c r="AC8281" t="s">
        <v>758</v>
      </c>
    </row>
    <row r="8282" spans="1:29" x14ac:dyDescent="0.25">
      <c r="A8282" t="s">
        <v>390</v>
      </c>
      <c r="B8282">
        <v>674</v>
      </c>
      <c r="C8282" t="s">
        <v>209</v>
      </c>
      <c r="D8282">
        <v>1987</v>
      </c>
      <c r="E8282" t="s">
        <v>9276</v>
      </c>
      <c r="F8282" t="s">
        <v>6</v>
      </c>
      <c r="G8282" t="s">
        <v>6</v>
      </c>
      <c r="H8282" t="s">
        <v>6</v>
      </c>
      <c r="I8282">
        <v>18.203229926112197</v>
      </c>
      <c r="J8282" t="s">
        <v>6</v>
      </c>
      <c r="K8282" t="s">
        <v>6</v>
      </c>
      <c r="L8282" t="s">
        <v>6</v>
      </c>
      <c r="M8282" t="s">
        <v>6</v>
      </c>
      <c r="N8282" t="s">
        <v>6</v>
      </c>
      <c r="O8282">
        <v>159.72280361444587</v>
      </c>
      <c r="P8282">
        <v>548.63999633789194</v>
      </c>
      <c r="Q8282" t="s">
        <v>6</v>
      </c>
      <c r="R8282" t="s">
        <v>6</v>
      </c>
      <c r="S8282" t="s">
        <v>6</v>
      </c>
      <c r="T8282" t="s">
        <v>439</v>
      </c>
      <c r="U8282" t="s">
        <v>6</v>
      </c>
      <c r="V8282" t="s">
        <v>6</v>
      </c>
      <c r="W8282" t="s">
        <v>6</v>
      </c>
      <c r="X8282" t="s">
        <v>6</v>
      </c>
      <c r="Y8282" t="s">
        <v>6</v>
      </c>
      <c r="Z8282" t="s">
        <v>6</v>
      </c>
      <c r="AA8282" t="s">
        <v>6</v>
      </c>
      <c r="AB8282" t="s">
        <v>799</v>
      </c>
      <c r="AC8282" t="s">
        <v>758</v>
      </c>
    </row>
    <row r="8283" spans="1:29" x14ac:dyDescent="0.25">
      <c r="A8283" t="s">
        <v>390</v>
      </c>
      <c r="B8283">
        <v>674</v>
      </c>
      <c r="C8283" t="s">
        <v>209</v>
      </c>
      <c r="D8283">
        <v>1988</v>
      </c>
      <c r="E8283" t="s">
        <v>9277</v>
      </c>
      <c r="F8283" t="s">
        <v>6</v>
      </c>
      <c r="G8283" t="s">
        <v>6</v>
      </c>
      <c r="H8283" t="s">
        <v>6</v>
      </c>
      <c r="I8283">
        <v>15.26184256739338</v>
      </c>
      <c r="J8283" t="s">
        <v>6</v>
      </c>
      <c r="K8283" t="s">
        <v>6</v>
      </c>
      <c r="L8283" t="s">
        <v>6</v>
      </c>
      <c r="M8283" t="s">
        <v>6</v>
      </c>
      <c r="N8283" t="s">
        <v>6</v>
      </c>
      <c r="O8283">
        <v>165.2857139035319</v>
      </c>
      <c r="P8283">
        <v>687.35999298095805</v>
      </c>
      <c r="Q8283" t="s">
        <v>6</v>
      </c>
      <c r="R8283" t="s">
        <v>6</v>
      </c>
      <c r="S8283" t="s">
        <v>6</v>
      </c>
      <c r="T8283" t="s">
        <v>439</v>
      </c>
      <c r="U8283" t="s">
        <v>6</v>
      </c>
      <c r="V8283" t="s">
        <v>6</v>
      </c>
      <c r="W8283" t="s">
        <v>6</v>
      </c>
      <c r="X8283" t="s">
        <v>6</v>
      </c>
      <c r="Y8283" t="s">
        <v>6</v>
      </c>
      <c r="Z8283" t="s">
        <v>6</v>
      </c>
      <c r="AA8283" t="s">
        <v>6</v>
      </c>
      <c r="AB8283" t="s">
        <v>799</v>
      </c>
      <c r="AC8283" t="s">
        <v>758</v>
      </c>
    </row>
    <row r="8284" spans="1:29" x14ac:dyDescent="0.25">
      <c r="A8284" t="s">
        <v>390</v>
      </c>
      <c r="B8284">
        <v>674</v>
      </c>
      <c r="C8284" t="s">
        <v>209</v>
      </c>
      <c r="D8284">
        <v>1989</v>
      </c>
      <c r="E8284" t="s">
        <v>9278</v>
      </c>
      <c r="F8284" t="s">
        <v>6</v>
      </c>
      <c r="G8284" t="s">
        <v>6</v>
      </c>
      <c r="H8284" t="s">
        <v>6</v>
      </c>
      <c r="I8284">
        <v>14.53516590794432</v>
      </c>
      <c r="J8284" t="s">
        <v>6</v>
      </c>
      <c r="K8284" t="s">
        <v>6</v>
      </c>
      <c r="L8284" t="s">
        <v>6</v>
      </c>
      <c r="M8284" t="s">
        <v>6</v>
      </c>
      <c r="N8284" t="s">
        <v>6</v>
      </c>
      <c r="O8284">
        <v>155.07344407555266</v>
      </c>
      <c r="P8284">
        <v>801.059999847413</v>
      </c>
      <c r="Q8284" t="s">
        <v>6</v>
      </c>
      <c r="R8284" t="s">
        <v>6</v>
      </c>
      <c r="S8284" t="s">
        <v>6</v>
      </c>
      <c r="T8284" t="s">
        <v>439</v>
      </c>
      <c r="U8284" t="s">
        <v>6</v>
      </c>
      <c r="V8284" t="s">
        <v>6</v>
      </c>
      <c r="W8284" t="s">
        <v>6</v>
      </c>
      <c r="X8284" t="s">
        <v>6</v>
      </c>
      <c r="Y8284" t="s">
        <v>6</v>
      </c>
      <c r="Z8284" t="s">
        <v>6</v>
      </c>
      <c r="AA8284" t="s">
        <v>6</v>
      </c>
      <c r="AB8284" t="s">
        <v>799</v>
      </c>
      <c r="AC8284" t="s">
        <v>758</v>
      </c>
    </row>
    <row r="8285" spans="1:29" x14ac:dyDescent="0.25">
      <c r="A8285" t="s">
        <v>390</v>
      </c>
      <c r="B8285">
        <v>674</v>
      </c>
      <c r="C8285" t="s">
        <v>209</v>
      </c>
      <c r="D8285">
        <v>1990</v>
      </c>
      <c r="E8285" t="s">
        <v>9279</v>
      </c>
      <c r="F8285" t="s">
        <v>6</v>
      </c>
      <c r="G8285" t="s">
        <v>6</v>
      </c>
      <c r="H8285" t="s">
        <v>6</v>
      </c>
      <c r="I8285">
        <v>16.447859091000254</v>
      </c>
      <c r="J8285" t="s">
        <v>6</v>
      </c>
      <c r="K8285" t="s">
        <v>6</v>
      </c>
      <c r="L8285" t="s">
        <v>6</v>
      </c>
      <c r="M8285" t="s">
        <v>6</v>
      </c>
      <c r="N8285" t="s">
        <v>6</v>
      </c>
      <c r="O8285">
        <v>133.19953654770339</v>
      </c>
      <c r="P8285">
        <v>920.78001861572295</v>
      </c>
      <c r="Q8285" t="s">
        <v>6</v>
      </c>
      <c r="R8285" t="s">
        <v>6</v>
      </c>
      <c r="S8285" t="s">
        <v>6</v>
      </c>
      <c r="T8285" t="s">
        <v>439</v>
      </c>
      <c r="U8285" t="s">
        <v>6</v>
      </c>
      <c r="V8285" t="s">
        <v>6</v>
      </c>
      <c r="W8285" t="s">
        <v>6</v>
      </c>
      <c r="X8285" t="s">
        <v>6</v>
      </c>
      <c r="Y8285" t="s">
        <v>6</v>
      </c>
      <c r="Z8285" t="s">
        <v>6</v>
      </c>
      <c r="AA8285" t="s">
        <v>6</v>
      </c>
      <c r="AB8285" t="s">
        <v>799</v>
      </c>
      <c r="AC8285" t="s">
        <v>758</v>
      </c>
    </row>
    <row r="8286" spans="1:29" x14ac:dyDescent="0.25">
      <c r="A8286" t="s">
        <v>390</v>
      </c>
      <c r="B8286">
        <v>674</v>
      </c>
      <c r="C8286" t="s">
        <v>209</v>
      </c>
      <c r="D8286">
        <v>1991</v>
      </c>
      <c r="E8286" t="s">
        <v>9280</v>
      </c>
      <c r="F8286" t="s">
        <v>6</v>
      </c>
      <c r="G8286" t="s">
        <v>6</v>
      </c>
      <c r="H8286" t="s">
        <v>6</v>
      </c>
      <c r="I8286">
        <v>17.334032268028903</v>
      </c>
      <c r="J8286" t="s">
        <v>6</v>
      </c>
      <c r="K8286" t="s">
        <v>6</v>
      </c>
      <c r="L8286" t="s">
        <v>6</v>
      </c>
      <c r="M8286" t="s">
        <v>6</v>
      </c>
      <c r="N8286" t="s">
        <v>6</v>
      </c>
      <c r="O8286">
        <v>154.01603722491728</v>
      </c>
      <c r="P8286">
        <v>982.71998901367203</v>
      </c>
      <c r="Q8286" t="s">
        <v>6</v>
      </c>
      <c r="R8286" t="s">
        <v>6</v>
      </c>
      <c r="S8286" t="s">
        <v>6</v>
      </c>
      <c r="T8286" t="s">
        <v>439</v>
      </c>
      <c r="U8286" t="s">
        <v>6</v>
      </c>
      <c r="V8286" t="s">
        <v>6</v>
      </c>
      <c r="W8286" t="s">
        <v>6</v>
      </c>
      <c r="X8286" t="s">
        <v>6</v>
      </c>
      <c r="Y8286" t="s">
        <v>6</v>
      </c>
      <c r="Z8286" t="s">
        <v>6</v>
      </c>
      <c r="AA8286" t="s">
        <v>6</v>
      </c>
      <c r="AB8286" t="s">
        <v>799</v>
      </c>
      <c r="AC8286" t="s">
        <v>758</v>
      </c>
    </row>
    <row r="8287" spans="1:29" x14ac:dyDescent="0.25">
      <c r="A8287" t="s">
        <v>390</v>
      </c>
      <c r="B8287">
        <v>674</v>
      </c>
      <c r="C8287" t="s">
        <v>209</v>
      </c>
      <c r="D8287">
        <v>1992</v>
      </c>
      <c r="E8287" t="s">
        <v>9281</v>
      </c>
      <c r="F8287" t="s">
        <v>6</v>
      </c>
      <c r="G8287" t="s">
        <v>6</v>
      </c>
      <c r="H8287" t="s">
        <v>6</v>
      </c>
      <c r="I8287">
        <v>16.421698056287095</v>
      </c>
      <c r="J8287" t="s">
        <v>6</v>
      </c>
      <c r="K8287" t="s">
        <v>6</v>
      </c>
      <c r="L8287" t="s">
        <v>6</v>
      </c>
      <c r="M8287" t="s">
        <v>6</v>
      </c>
      <c r="N8287" t="s">
        <v>6</v>
      </c>
      <c r="O8287">
        <v>135.88205164050632</v>
      </c>
      <c r="P8287">
        <v>1118.6200073242201</v>
      </c>
      <c r="Q8287" t="s">
        <v>6</v>
      </c>
      <c r="R8287" t="s">
        <v>6</v>
      </c>
      <c r="S8287" t="s">
        <v>6</v>
      </c>
      <c r="T8287" t="s">
        <v>439</v>
      </c>
      <c r="U8287" t="s">
        <v>6</v>
      </c>
      <c r="V8287" t="s">
        <v>6</v>
      </c>
      <c r="W8287" t="s">
        <v>6</v>
      </c>
      <c r="X8287" t="s">
        <v>6</v>
      </c>
      <c r="Y8287" t="s">
        <v>6</v>
      </c>
      <c r="Z8287" t="s">
        <v>6</v>
      </c>
      <c r="AA8287" t="s">
        <v>6</v>
      </c>
      <c r="AB8287" t="s">
        <v>799</v>
      </c>
      <c r="AC8287" t="s">
        <v>758</v>
      </c>
    </row>
    <row r="8288" spans="1:29" x14ac:dyDescent="0.25">
      <c r="A8288" t="s">
        <v>390</v>
      </c>
      <c r="B8288">
        <v>674</v>
      </c>
      <c r="C8288" t="s">
        <v>209</v>
      </c>
      <c r="D8288">
        <v>1993</v>
      </c>
      <c r="E8288" t="s">
        <v>9282</v>
      </c>
      <c r="F8288" t="s">
        <v>6</v>
      </c>
      <c r="G8288" t="s">
        <v>6</v>
      </c>
      <c r="H8288" t="s">
        <v>6</v>
      </c>
      <c r="I8288">
        <v>16.456416677162444</v>
      </c>
      <c r="J8288" t="s">
        <v>6</v>
      </c>
      <c r="K8288" t="s">
        <v>6</v>
      </c>
      <c r="L8288" t="s">
        <v>6</v>
      </c>
      <c r="M8288" t="s">
        <v>6</v>
      </c>
      <c r="N8288" t="s">
        <v>6</v>
      </c>
      <c r="O8288">
        <v>126.80424613484911</v>
      </c>
      <c r="P8288">
        <v>1290.1800201415999</v>
      </c>
      <c r="Q8288" t="s">
        <v>6</v>
      </c>
      <c r="R8288" t="s">
        <v>6</v>
      </c>
      <c r="S8288" t="s">
        <v>6</v>
      </c>
      <c r="T8288" t="s">
        <v>439</v>
      </c>
      <c r="U8288" t="s">
        <v>6</v>
      </c>
      <c r="V8288" t="s">
        <v>6</v>
      </c>
      <c r="W8288" t="s">
        <v>6</v>
      </c>
      <c r="X8288" t="s">
        <v>6</v>
      </c>
      <c r="Y8288" t="s">
        <v>6</v>
      </c>
      <c r="Z8288" t="s">
        <v>6</v>
      </c>
      <c r="AA8288" t="s">
        <v>6</v>
      </c>
      <c r="AB8288" t="s">
        <v>799</v>
      </c>
      <c r="AC8288" t="s">
        <v>758</v>
      </c>
    </row>
    <row r="8289" spans="1:29" x14ac:dyDescent="0.25">
      <c r="A8289" t="s">
        <v>390</v>
      </c>
      <c r="B8289">
        <v>674</v>
      </c>
      <c r="C8289" t="s">
        <v>209</v>
      </c>
      <c r="D8289">
        <v>1994</v>
      </c>
      <c r="E8289" t="s">
        <v>9283</v>
      </c>
      <c r="F8289" t="s">
        <v>6</v>
      </c>
      <c r="G8289" t="s">
        <v>6</v>
      </c>
      <c r="H8289" t="s">
        <v>6</v>
      </c>
      <c r="I8289">
        <v>14.659026102814506</v>
      </c>
      <c r="J8289" t="s">
        <v>6</v>
      </c>
      <c r="K8289" t="s">
        <v>6</v>
      </c>
      <c r="L8289" t="s">
        <v>6</v>
      </c>
      <c r="M8289" t="s">
        <v>6</v>
      </c>
      <c r="N8289" t="s">
        <v>6</v>
      </c>
      <c r="O8289">
        <v>113.54161687553346</v>
      </c>
      <c r="P8289">
        <v>1826.24001159668</v>
      </c>
      <c r="Q8289" t="s">
        <v>6</v>
      </c>
      <c r="R8289" t="s">
        <v>6</v>
      </c>
      <c r="S8289" t="s">
        <v>6</v>
      </c>
      <c r="T8289" t="s">
        <v>439</v>
      </c>
      <c r="U8289" t="s">
        <v>6</v>
      </c>
      <c r="V8289" t="s">
        <v>6</v>
      </c>
      <c r="W8289" t="s">
        <v>6</v>
      </c>
      <c r="X8289" t="s">
        <v>6</v>
      </c>
      <c r="Y8289" t="s">
        <v>6</v>
      </c>
      <c r="Z8289" t="s">
        <v>6</v>
      </c>
      <c r="AA8289" t="s">
        <v>6</v>
      </c>
      <c r="AB8289" t="s">
        <v>799</v>
      </c>
      <c r="AC8289" t="s">
        <v>758</v>
      </c>
    </row>
    <row r="8290" spans="1:29" x14ac:dyDescent="0.25">
      <c r="A8290" t="s">
        <v>390</v>
      </c>
      <c r="B8290">
        <v>674</v>
      </c>
      <c r="C8290" t="s">
        <v>209</v>
      </c>
      <c r="D8290">
        <v>1995</v>
      </c>
      <c r="E8290" t="s">
        <v>9284</v>
      </c>
      <c r="F8290" t="s">
        <v>6</v>
      </c>
      <c r="G8290" t="s">
        <v>6</v>
      </c>
      <c r="H8290" t="s">
        <v>6</v>
      </c>
      <c r="I8290">
        <v>11.502600387657289</v>
      </c>
      <c r="J8290" t="s">
        <v>6</v>
      </c>
      <c r="K8290" t="s">
        <v>6</v>
      </c>
      <c r="L8290" t="s">
        <v>6</v>
      </c>
      <c r="M8290" t="s">
        <v>6</v>
      </c>
      <c r="N8290" t="s">
        <v>6</v>
      </c>
      <c r="O8290">
        <v>115.8654244185735</v>
      </c>
      <c r="P8290">
        <v>2695.73478648121</v>
      </c>
      <c r="Q8290" t="s">
        <v>6</v>
      </c>
      <c r="R8290" t="s">
        <v>6</v>
      </c>
      <c r="S8290" t="s">
        <v>6</v>
      </c>
      <c r="T8290" t="s">
        <v>439</v>
      </c>
      <c r="U8290" t="s">
        <v>6</v>
      </c>
      <c r="V8290" t="s">
        <v>6</v>
      </c>
      <c r="W8290" t="s">
        <v>6</v>
      </c>
      <c r="X8290" t="s">
        <v>6</v>
      </c>
      <c r="Y8290" t="s">
        <v>6</v>
      </c>
      <c r="Z8290" t="s">
        <v>6</v>
      </c>
      <c r="AA8290" t="s">
        <v>6</v>
      </c>
      <c r="AB8290" t="s">
        <v>799</v>
      </c>
      <c r="AC8290" t="s">
        <v>758</v>
      </c>
    </row>
    <row r="8291" spans="1:29" x14ac:dyDescent="0.25">
      <c r="A8291" t="s">
        <v>390</v>
      </c>
      <c r="B8291">
        <v>674</v>
      </c>
      <c r="C8291" t="s">
        <v>209</v>
      </c>
      <c r="D8291">
        <v>1996</v>
      </c>
      <c r="E8291" t="s">
        <v>9285</v>
      </c>
      <c r="F8291" t="s">
        <v>6</v>
      </c>
      <c r="G8291" t="s">
        <v>6</v>
      </c>
      <c r="H8291" t="s">
        <v>6</v>
      </c>
      <c r="I8291">
        <v>9.6990956067059404</v>
      </c>
      <c r="J8291" t="s">
        <v>6</v>
      </c>
      <c r="K8291" t="s">
        <v>6</v>
      </c>
      <c r="L8291" t="s">
        <v>6</v>
      </c>
      <c r="M8291" t="s">
        <v>6</v>
      </c>
      <c r="N8291" t="s">
        <v>6</v>
      </c>
      <c r="O8291">
        <v>121.62772212281052</v>
      </c>
      <c r="P8291">
        <v>3244.8901708155099</v>
      </c>
      <c r="Q8291" t="s">
        <v>6</v>
      </c>
      <c r="R8291" t="s">
        <v>6</v>
      </c>
      <c r="S8291" t="s">
        <v>6</v>
      </c>
      <c r="T8291" t="s">
        <v>439</v>
      </c>
      <c r="U8291" t="s">
        <v>6</v>
      </c>
      <c r="V8291" t="s">
        <v>6</v>
      </c>
      <c r="W8291" t="s">
        <v>6</v>
      </c>
      <c r="X8291" t="s">
        <v>6</v>
      </c>
      <c r="Y8291" t="s">
        <v>6</v>
      </c>
      <c r="Z8291" t="s">
        <v>6</v>
      </c>
      <c r="AA8291" t="s">
        <v>6</v>
      </c>
      <c r="AB8291" t="s">
        <v>799</v>
      </c>
      <c r="AC8291" t="s">
        <v>758</v>
      </c>
    </row>
    <row r="8292" spans="1:29" x14ac:dyDescent="0.25">
      <c r="A8292" t="s">
        <v>390</v>
      </c>
      <c r="B8292">
        <v>674</v>
      </c>
      <c r="C8292" t="s">
        <v>209</v>
      </c>
      <c r="D8292">
        <v>1997</v>
      </c>
      <c r="E8292" t="s">
        <v>9286</v>
      </c>
      <c r="F8292" t="s">
        <v>6</v>
      </c>
      <c r="G8292" t="s">
        <v>6</v>
      </c>
      <c r="H8292" t="s">
        <v>6</v>
      </c>
      <c r="I8292">
        <v>9.9591440910857152</v>
      </c>
      <c r="J8292" t="s">
        <v>6</v>
      </c>
      <c r="K8292" t="s">
        <v>6</v>
      </c>
      <c r="L8292" t="s">
        <v>6</v>
      </c>
      <c r="M8292" t="s">
        <v>6</v>
      </c>
      <c r="N8292" t="s">
        <v>6</v>
      </c>
      <c r="O8292">
        <v>107.87145029374497</v>
      </c>
      <c r="P8292">
        <v>3610.0270938122899</v>
      </c>
      <c r="Q8292" t="s">
        <v>6</v>
      </c>
      <c r="R8292" t="s">
        <v>6</v>
      </c>
      <c r="S8292" t="s">
        <v>6</v>
      </c>
      <c r="T8292" t="s">
        <v>439</v>
      </c>
      <c r="U8292" t="s">
        <v>6</v>
      </c>
      <c r="V8292" t="s">
        <v>6</v>
      </c>
      <c r="W8292" t="s">
        <v>6</v>
      </c>
      <c r="X8292" t="s">
        <v>6</v>
      </c>
      <c r="Y8292" t="s">
        <v>6</v>
      </c>
      <c r="Z8292" t="s">
        <v>6</v>
      </c>
      <c r="AA8292" t="s">
        <v>6</v>
      </c>
      <c r="AB8292" t="s">
        <v>799</v>
      </c>
      <c r="AC8292" t="s">
        <v>758</v>
      </c>
    </row>
    <row r="8293" spans="1:29" x14ac:dyDescent="0.25">
      <c r="A8293" t="s">
        <v>390</v>
      </c>
      <c r="B8293">
        <v>674</v>
      </c>
      <c r="C8293" t="s">
        <v>209</v>
      </c>
      <c r="D8293">
        <v>1998</v>
      </c>
      <c r="E8293" t="s">
        <v>9287</v>
      </c>
      <c r="F8293" t="s">
        <v>6</v>
      </c>
      <c r="G8293" t="s">
        <v>6</v>
      </c>
      <c r="H8293" t="s">
        <v>6</v>
      </c>
      <c r="I8293">
        <v>8.9066700210710454</v>
      </c>
      <c r="J8293" t="s">
        <v>6</v>
      </c>
      <c r="K8293" t="s">
        <v>6</v>
      </c>
      <c r="L8293" t="s">
        <v>6</v>
      </c>
      <c r="M8293" t="s">
        <v>6</v>
      </c>
      <c r="N8293" t="s">
        <v>6</v>
      </c>
      <c r="O8293">
        <v>126.4523138850472</v>
      </c>
      <c r="P8293">
        <v>4068.3487671908401</v>
      </c>
      <c r="Q8293" t="s">
        <v>6</v>
      </c>
      <c r="R8293" t="s">
        <v>6</v>
      </c>
      <c r="S8293" t="s">
        <v>6</v>
      </c>
      <c r="T8293" t="s">
        <v>439</v>
      </c>
      <c r="U8293" t="s">
        <v>6</v>
      </c>
      <c r="V8293" t="s">
        <v>6</v>
      </c>
      <c r="W8293" t="s">
        <v>6</v>
      </c>
      <c r="X8293" t="s">
        <v>6</v>
      </c>
      <c r="Y8293" t="s">
        <v>6</v>
      </c>
      <c r="Z8293" t="s">
        <v>6</v>
      </c>
      <c r="AA8293" t="s">
        <v>6</v>
      </c>
      <c r="AB8293" t="s">
        <v>799</v>
      </c>
      <c r="AC8293" t="s">
        <v>758</v>
      </c>
    </row>
    <row r="8294" spans="1:29" x14ac:dyDescent="0.25">
      <c r="A8294" t="s">
        <v>390</v>
      </c>
      <c r="B8294">
        <v>674</v>
      </c>
      <c r="C8294" t="s">
        <v>209</v>
      </c>
      <c r="D8294">
        <v>1999</v>
      </c>
      <c r="E8294" t="s">
        <v>9288</v>
      </c>
      <c r="F8294" t="s">
        <v>6</v>
      </c>
      <c r="G8294" t="s">
        <v>6</v>
      </c>
      <c r="H8294" t="s">
        <v>6</v>
      </c>
      <c r="I8294">
        <v>8.2855447408275182</v>
      </c>
      <c r="J8294" t="s">
        <v>6</v>
      </c>
      <c r="K8294" t="s">
        <v>6</v>
      </c>
      <c r="L8294" t="s">
        <v>6</v>
      </c>
      <c r="M8294" t="s">
        <v>6</v>
      </c>
      <c r="N8294" t="s">
        <v>6</v>
      </c>
      <c r="O8294">
        <v>118.3703475072131</v>
      </c>
      <c r="P8294">
        <v>4676.7860426917296</v>
      </c>
      <c r="Q8294" t="s">
        <v>6</v>
      </c>
      <c r="R8294" t="s">
        <v>6</v>
      </c>
      <c r="S8294" t="s">
        <v>6</v>
      </c>
      <c r="T8294" t="s">
        <v>439</v>
      </c>
      <c r="U8294" t="s">
        <v>6</v>
      </c>
      <c r="V8294" t="s">
        <v>6</v>
      </c>
      <c r="W8294" t="s">
        <v>6</v>
      </c>
      <c r="X8294" t="s">
        <v>6</v>
      </c>
      <c r="Y8294" t="s">
        <v>6</v>
      </c>
      <c r="Z8294" t="s">
        <v>6</v>
      </c>
      <c r="AA8294" t="s">
        <v>6</v>
      </c>
      <c r="AB8294" t="s">
        <v>799</v>
      </c>
      <c r="AC8294" t="s">
        <v>758</v>
      </c>
    </row>
    <row r="8295" spans="1:29" x14ac:dyDescent="0.25">
      <c r="A8295" t="s">
        <v>390</v>
      </c>
      <c r="B8295">
        <v>674</v>
      </c>
      <c r="C8295" t="s">
        <v>209</v>
      </c>
      <c r="D8295">
        <v>2000</v>
      </c>
      <c r="E8295" t="s">
        <v>9289</v>
      </c>
      <c r="F8295" t="s">
        <v>6</v>
      </c>
      <c r="G8295" t="s">
        <v>6</v>
      </c>
      <c r="H8295" t="s">
        <v>6</v>
      </c>
      <c r="I8295">
        <v>8.7770208171744919</v>
      </c>
      <c r="J8295" t="s">
        <v>6</v>
      </c>
      <c r="K8295" t="s">
        <v>6</v>
      </c>
      <c r="L8295" t="s">
        <v>6</v>
      </c>
      <c r="M8295" t="s">
        <v>6</v>
      </c>
      <c r="N8295" t="s">
        <v>6</v>
      </c>
      <c r="O8295">
        <v>107.04865424515269</v>
      </c>
      <c r="P8295">
        <v>5248.4164000000001</v>
      </c>
      <c r="Q8295" t="s">
        <v>6</v>
      </c>
      <c r="R8295" t="s">
        <v>6</v>
      </c>
      <c r="S8295" t="s">
        <v>6</v>
      </c>
      <c r="T8295" t="s">
        <v>439</v>
      </c>
      <c r="U8295" t="s">
        <v>6</v>
      </c>
      <c r="V8295" t="s">
        <v>6</v>
      </c>
      <c r="W8295" t="s">
        <v>6</v>
      </c>
      <c r="X8295" t="s">
        <v>6</v>
      </c>
      <c r="Y8295" t="s">
        <v>6</v>
      </c>
      <c r="Z8295" t="s">
        <v>6</v>
      </c>
      <c r="AA8295" t="s">
        <v>6</v>
      </c>
      <c r="AB8295" t="s">
        <v>799</v>
      </c>
      <c r="AC8295" t="s">
        <v>758</v>
      </c>
    </row>
    <row r="8296" spans="1:29" x14ac:dyDescent="0.25">
      <c r="A8296" t="s">
        <v>390</v>
      </c>
      <c r="B8296">
        <v>674</v>
      </c>
      <c r="C8296" t="s">
        <v>209</v>
      </c>
      <c r="D8296">
        <v>2001</v>
      </c>
      <c r="E8296" t="s">
        <v>9290</v>
      </c>
      <c r="F8296" t="s">
        <v>6</v>
      </c>
      <c r="G8296" t="s">
        <v>6</v>
      </c>
      <c r="H8296" t="s">
        <v>6</v>
      </c>
      <c r="I8296">
        <v>8.3797282318044921</v>
      </c>
      <c r="J8296" t="s">
        <v>6</v>
      </c>
      <c r="K8296" t="s">
        <v>6</v>
      </c>
      <c r="L8296" t="s">
        <v>6</v>
      </c>
      <c r="M8296" t="s">
        <v>6</v>
      </c>
      <c r="N8296" t="s">
        <v>6</v>
      </c>
      <c r="O8296">
        <v>98.10184922451235</v>
      </c>
      <c r="P8296">
        <v>5968.616</v>
      </c>
      <c r="Q8296" t="s">
        <v>6</v>
      </c>
      <c r="R8296" t="s">
        <v>6</v>
      </c>
      <c r="S8296" t="s">
        <v>6</v>
      </c>
      <c r="T8296" t="s">
        <v>439</v>
      </c>
      <c r="U8296" t="s">
        <v>6</v>
      </c>
      <c r="V8296" t="s">
        <v>6</v>
      </c>
      <c r="W8296" t="s">
        <v>6</v>
      </c>
      <c r="X8296" t="s">
        <v>6</v>
      </c>
      <c r="Y8296" t="s">
        <v>6</v>
      </c>
      <c r="Z8296" t="s">
        <v>6</v>
      </c>
      <c r="AA8296" t="s">
        <v>6</v>
      </c>
      <c r="AB8296" t="s">
        <v>799</v>
      </c>
      <c r="AC8296" t="s">
        <v>758</v>
      </c>
    </row>
    <row r="8297" spans="1:29" x14ac:dyDescent="0.25">
      <c r="A8297" t="s">
        <v>390</v>
      </c>
      <c r="B8297">
        <v>674</v>
      </c>
      <c r="C8297" t="s">
        <v>209</v>
      </c>
      <c r="D8297">
        <v>2002</v>
      </c>
      <c r="E8297" t="s">
        <v>9291</v>
      </c>
      <c r="F8297" t="s">
        <v>6</v>
      </c>
      <c r="G8297" t="s">
        <v>6</v>
      </c>
      <c r="H8297" t="s">
        <v>6</v>
      </c>
      <c r="I8297">
        <v>8.1037389508302589</v>
      </c>
      <c r="J8297" t="s">
        <v>6</v>
      </c>
      <c r="K8297" t="s">
        <v>6</v>
      </c>
      <c r="L8297" t="s">
        <v>6</v>
      </c>
      <c r="M8297" t="s">
        <v>6</v>
      </c>
      <c r="N8297" t="s">
        <v>6</v>
      </c>
      <c r="O8297">
        <v>105.04603838132689</v>
      </c>
      <c r="P8297">
        <v>6008.37</v>
      </c>
      <c r="Q8297" t="s">
        <v>6</v>
      </c>
      <c r="R8297" t="s">
        <v>6</v>
      </c>
      <c r="S8297" t="s">
        <v>6</v>
      </c>
      <c r="T8297" t="s">
        <v>439</v>
      </c>
      <c r="U8297" t="s">
        <v>6</v>
      </c>
      <c r="V8297" t="s">
        <v>6</v>
      </c>
      <c r="W8297" t="s">
        <v>6</v>
      </c>
      <c r="X8297" t="s">
        <v>6</v>
      </c>
      <c r="Y8297" t="s">
        <v>6</v>
      </c>
      <c r="Z8297" t="s">
        <v>6</v>
      </c>
      <c r="AA8297" t="s">
        <v>6</v>
      </c>
      <c r="AB8297" t="s">
        <v>799</v>
      </c>
      <c r="AC8297" t="s">
        <v>758</v>
      </c>
    </row>
    <row r="8298" spans="1:29" x14ac:dyDescent="0.25">
      <c r="A8298" t="s">
        <v>390</v>
      </c>
      <c r="B8298">
        <v>674</v>
      </c>
      <c r="C8298" t="s">
        <v>209</v>
      </c>
      <c r="D8298">
        <v>2003</v>
      </c>
      <c r="E8298" t="s">
        <v>9292</v>
      </c>
      <c r="F8298" t="s">
        <v>6</v>
      </c>
      <c r="G8298" t="s">
        <v>6</v>
      </c>
      <c r="H8298" t="s">
        <v>6</v>
      </c>
      <c r="I8298">
        <v>8.776033633523344</v>
      </c>
      <c r="J8298" t="s">
        <v>6</v>
      </c>
      <c r="K8298" t="s">
        <v>6</v>
      </c>
      <c r="L8298" t="s">
        <v>6</v>
      </c>
      <c r="M8298" t="s">
        <v>6</v>
      </c>
      <c r="N8298" t="s">
        <v>6</v>
      </c>
      <c r="O8298">
        <v>99.708535526626491</v>
      </c>
      <c r="P8298">
        <v>6778.6301288497398</v>
      </c>
      <c r="Q8298" t="s">
        <v>6</v>
      </c>
      <c r="R8298" t="s">
        <v>6</v>
      </c>
      <c r="S8298" t="s">
        <v>6</v>
      </c>
      <c r="T8298" t="s">
        <v>439</v>
      </c>
      <c r="U8298" t="s">
        <v>6</v>
      </c>
      <c r="V8298" t="s">
        <v>6</v>
      </c>
      <c r="W8298" t="s">
        <v>6</v>
      </c>
      <c r="X8298" t="s">
        <v>6</v>
      </c>
      <c r="Y8298" t="s">
        <v>6</v>
      </c>
      <c r="Z8298" t="s">
        <v>6</v>
      </c>
      <c r="AA8298" t="s">
        <v>6</v>
      </c>
      <c r="AB8298" t="s">
        <v>799</v>
      </c>
      <c r="AC8298" t="s">
        <v>758</v>
      </c>
    </row>
    <row r="8299" spans="1:29" x14ac:dyDescent="0.25">
      <c r="A8299" t="s">
        <v>390</v>
      </c>
      <c r="B8299">
        <v>674</v>
      </c>
      <c r="C8299" t="s">
        <v>209</v>
      </c>
      <c r="D8299">
        <v>2004</v>
      </c>
      <c r="E8299" t="s">
        <v>9293</v>
      </c>
      <c r="F8299" t="s">
        <v>6</v>
      </c>
      <c r="G8299" t="s">
        <v>6</v>
      </c>
      <c r="H8299" t="s">
        <v>6</v>
      </c>
      <c r="I8299">
        <v>9.9895048226545153</v>
      </c>
      <c r="J8299" t="s">
        <v>6</v>
      </c>
      <c r="K8299" t="s">
        <v>6</v>
      </c>
      <c r="L8299" t="s">
        <v>6</v>
      </c>
      <c r="M8299" t="s">
        <v>6</v>
      </c>
      <c r="N8299" t="s">
        <v>6</v>
      </c>
      <c r="O8299">
        <v>95.047145703777971</v>
      </c>
      <c r="P8299">
        <v>8155.5730185183402</v>
      </c>
      <c r="Q8299" t="s">
        <v>6</v>
      </c>
      <c r="R8299" t="s">
        <v>6</v>
      </c>
      <c r="S8299" t="s">
        <v>6</v>
      </c>
      <c r="T8299" t="s">
        <v>439</v>
      </c>
      <c r="U8299" t="s">
        <v>6</v>
      </c>
      <c r="V8299" t="s">
        <v>6</v>
      </c>
      <c r="W8299" t="s">
        <v>6</v>
      </c>
      <c r="X8299" t="s">
        <v>6</v>
      </c>
      <c r="Y8299" t="s">
        <v>6</v>
      </c>
      <c r="Z8299" t="s">
        <v>6</v>
      </c>
      <c r="AA8299" t="s">
        <v>6</v>
      </c>
      <c r="AB8299" t="s">
        <v>799</v>
      </c>
      <c r="AC8299" t="s">
        <v>758</v>
      </c>
    </row>
    <row r="8300" spans="1:29" x14ac:dyDescent="0.25">
      <c r="A8300" t="s">
        <v>390</v>
      </c>
      <c r="B8300">
        <v>674</v>
      </c>
      <c r="C8300" t="s">
        <v>209</v>
      </c>
      <c r="D8300">
        <v>2005</v>
      </c>
      <c r="E8300" t="s">
        <v>9294</v>
      </c>
      <c r="F8300" t="s">
        <v>6</v>
      </c>
      <c r="G8300" t="s">
        <v>6</v>
      </c>
      <c r="H8300" t="s">
        <v>6</v>
      </c>
      <c r="I8300">
        <v>9.8780200037633623</v>
      </c>
      <c r="J8300" t="s">
        <v>6</v>
      </c>
      <c r="K8300" t="s">
        <v>6</v>
      </c>
      <c r="L8300" t="s">
        <v>6</v>
      </c>
      <c r="M8300" t="s">
        <v>6</v>
      </c>
      <c r="N8300" t="s">
        <v>6</v>
      </c>
      <c r="O8300">
        <v>86.46702694918126</v>
      </c>
      <c r="P8300">
        <v>10093.833954531499</v>
      </c>
      <c r="Q8300" t="s">
        <v>6</v>
      </c>
      <c r="R8300" t="s">
        <v>6</v>
      </c>
      <c r="S8300" t="s">
        <v>6</v>
      </c>
      <c r="T8300" t="s">
        <v>439</v>
      </c>
      <c r="U8300" t="s">
        <v>6</v>
      </c>
      <c r="V8300" t="s">
        <v>6</v>
      </c>
      <c r="W8300" t="s">
        <v>6</v>
      </c>
      <c r="X8300" t="s">
        <v>6</v>
      </c>
      <c r="Y8300" t="s">
        <v>6</v>
      </c>
      <c r="Z8300" t="s">
        <v>6</v>
      </c>
      <c r="AA8300" t="s">
        <v>6</v>
      </c>
      <c r="AB8300" t="s">
        <v>799</v>
      </c>
      <c r="AC8300" t="s">
        <v>758</v>
      </c>
    </row>
    <row r="8301" spans="1:29" x14ac:dyDescent="0.25">
      <c r="A8301" t="s">
        <v>390</v>
      </c>
      <c r="B8301">
        <v>674</v>
      </c>
      <c r="C8301" t="s">
        <v>209</v>
      </c>
      <c r="D8301">
        <v>2006</v>
      </c>
      <c r="E8301" t="s">
        <v>9295</v>
      </c>
      <c r="F8301" t="s">
        <v>6</v>
      </c>
      <c r="G8301" t="s">
        <v>6</v>
      </c>
      <c r="H8301" t="s">
        <v>6</v>
      </c>
      <c r="I8301">
        <v>10.081731701169286</v>
      </c>
      <c r="J8301" t="s">
        <v>6</v>
      </c>
      <c r="K8301" t="s">
        <v>6</v>
      </c>
      <c r="L8301" t="s">
        <v>6</v>
      </c>
      <c r="M8301" t="s">
        <v>6</v>
      </c>
      <c r="N8301" t="s">
        <v>6</v>
      </c>
      <c r="O8301">
        <v>37.366637182312815</v>
      </c>
      <c r="P8301">
        <v>11816.688416916601</v>
      </c>
      <c r="Q8301" t="s">
        <v>6</v>
      </c>
      <c r="R8301" t="s">
        <v>6</v>
      </c>
      <c r="S8301" t="s">
        <v>6</v>
      </c>
      <c r="T8301" t="s">
        <v>439</v>
      </c>
      <c r="U8301" t="s">
        <v>6</v>
      </c>
      <c r="V8301" t="s">
        <v>6</v>
      </c>
      <c r="W8301" t="s">
        <v>6</v>
      </c>
      <c r="X8301" t="s">
        <v>6</v>
      </c>
      <c r="Y8301" t="s">
        <v>6</v>
      </c>
      <c r="Z8301" t="s">
        <v>6</v>
      </c>
      <c r="AA8301" t="s">
        <v>6</v>
      </c>
      <c r="AB8301" t="s">
        <v>799</v>
      </c>
      <c r="AC8301" t="s">
        <v>758</v>
      </c>
    </row>
    <row r="8302" spans="1:29" x14ac:dyDescent="0.25">
      <c r="A8302" t="s">
        <v>390</v>
      </c>
      <c r="B8302">
        <v>674</v>
      </c>
      <c r="C8302" t="s">
        <v>209</v>
      </c>
      <c r="D8302">
        <v>2007</v>
      </c>
      <c r="E8302" t="s">
        <v>9296</v>
      </c>
      <c r="F8302" t="s">
        <v>6</v>
      </c>
      <c r="G8302" t="s">
        <v>6</v>
      </c>
      <c r="H8302" t="s">
        <v>6</v>
      </c>
      <c r="I8302">
        <v>10.158274929491112</v>
      </c>
      <c r="J8302" t="s">
        <v>6</v>
      </c>
      <c r="K8302" t="s">
        <v>6</v>
      </c>
      <c r="L8302" t="s">
        <v>6</v>
      </c>
      <c r="M8302" t="s">
        <v>6</v>
      </c>
      <c r="N8302" t="s">
        <v>6</v>
      </c>
      <c r="O8302">
        <v>32.750100676701848</v>
      </c>
      <c r="P8302">
        <v>13759.733236098</v>
      </c>
      <c r="Q8302" t="s">
        <v>6</v>
      </c>
      <c r="R8302" t="s">
        <v>6</v>
      </c>
      <c r="S8302" t="s">
        <v>6</v>
      </c>
      <c r="T8302" t="s">
        <v>439</v>
      </c>
      <c r="U8302" t="s">
        <v>6</v>
      </c>
      <c r="V8302" t="s">
        <v>6</v>
      </c>
      <c r="W8302" t="s">
        <v>6</v>
      </c>
      <c r="X8302" t="s">
        <v>6</v>
      </c>
      <c r="Y8302" t="s">
        <v>6</v>
      </c>
      <c r="Z8302" t="s">
        <v>6</v>
      </c>
      <c r="AA8302" t="s">
        <v>6</v>
      </c>
      <c r="AB8302" t="s">
        <v>799</v>
      </c>
      <c r="AC8302" t="s">
        <v>758</v>
      </c>
    </row>
    <row r="8303" spans="1:29" x14ac:dyDescent="0.25">
      <c r="A8303" t="s">
        <v>390</v>
      </c>
      <c r="B8303">
        <v>674</v>
      </c>
      <c r="C8303" t="s">
        <v>209</v>
      </c>
      <c r="D8303">
        <v>2008</v>
      </c>
      <c r="E8303" t="s">
        <v>9297</v>
      </c>
      <c r="F8303" t="s">
        <v>6</v>
      </c>
      <c r="G8303" t="s">
        <v>6</v>
      </c>
      <c r="H8303" t="s">
        <v>6</v>
      </c>
      <c r="I8303">
        <v>11.170763662461718</v>
      </c>
      <c r="J8303" t="s">
        <v>6</v>
      </c>
      <c r="K8303" t="s">
        <v>6</v>
      </c>
      <c r="L8303" t="s">
        <v>6</v>
      </c>
      <c r="M8303" t="s">
        <v>6</v>
      </c>
      <c r="N8303" t="s">
        <v>6</v>
      </c>
      <c r="O8303">
        <v>31.489721081604817</v>
      </c>
      <c r="P8303">
        <v>16080.8993304573</v>
      </c>
      <c r="Q8303" t="s">
        <v>6</v>
      </c>
      <c r="R8303" t="s">
        <v>6</v>
      </c>
      <c r="S8303" t="s">
        <v>6</v>
      </c>
      <c r="T8303" t="s">
        <v>439</v>
      </c>
      <c r="U8303" t="s">
        <v>6</v>
      </c>
      <c r="V8303" t="s">
        <v>6</v>
      </c>
      <c r="W8303" t="s">
        <v>6</v>
      </c>
      <c r="X8303" t="s">
        <v>6</v>
      </c>
      <c r="Y8303" t="s">
        <v>6</v>
      </c>
      <c r="Z8303" t="s">
        <v>6</v>
      </c>
      <c r="AA8303" t="s">
        <v>6</v>
      </c>
      <c r="AB8303" t="s">
        <v>799</v>
      </c>
      <c r="AC8303" t="s">
        <v>758</v>
      </c>
    </row>
    <row r="8304" spans="1:29" x14ac:dyDescent="0.25">
      <c r="A8304" t="s">
        <v>390</v>
      </c>
      <c r="B8304">
        <v>674</v>
      </c>
      <c r="C8304" t="s">
        <v>209</v>
      </c>
      <c r="D8304">
        <v>2009</v>
      </c>
      <c r="E8304" t="s">
        <v>9298</v>
      </c>
      <c r="F8304" t="s">
        <v>6</v>
      </c>
      <c r="G8304" t="s">
        <v>6</v>
      </c>
      <c r="H8304" t="s">
        <v>6</v>
      </c>
      <c r="I8304">
        <v>11.515828427358274</v>
      </c>
      <c r="J8304" t="s">
        <v>6</v>
      </c>
      <c r="K8304" t="s">
        <v>6</v>
      </c>
      <c r="L8304" t="s">
        <v>6</v>
      </c>
      <c r="M8304" t="s">
        <v>6</v>
      </c>
      <c r="N8304" t="s">
        <v>6</v>
      </c>
      <c r="O8304">
        <v>33.677594996843155</v>
      </c>
      <c r="P8304">
        <v>16726.271599637599</v>
      </c>
      <c r="Q8304" t="s">
        <v>6</v>
      </c>
      <c r="R8304" t="s">
        <v>6</v>
      </c>
      <c r="S8304" t="s">
        <v>6</v>
      </c>
      <c r="T8304" t="s">
        <v>439</v>
      </c>
      <c r="U8304" t="s">
        <v>6</v>
      </c>
      <c r="V8304" t="s">
        <v>6</v>
      </c>
      <c r="W8304" t="s">
        <v>6</v>
      </c>
      <c r="X8304" t="s">
        <v>6</v>
      </c>
      <c r="Y8304" t="s">
        <v>6</v>
      </c>
      <c r="Z8304" t="s">
        <v>6</v>
      </c>
      <c r="AA8304" t="s">
        <v>6</v>
      </c>
      <c r="AB8304" t="s">
        <v>799</v>
      </c>
      <c r="AC8304" t="s">
        <v>758</v>
      </c>
    </row>
    <row r="8305" spans="1:29" x14ac:dyDescent="0.25">
      <c r="A8305" t="s">
        <v>390</v>
      </c>
      <c r="B8305">
        <v>674</v>
      </c>
      <c r="C8305" t="s">
        <v>209</v>
      </c>
      <c r="D8305">
        <v>2010</v>
      </c>
      <c r="E8305" t="s">
        <v>9299</v>
      </c>
      <c r="F8305" t="s">
        <v>6</v>
      </c>
      <c r="G8305" t="s">
        <v>6</v>
      </c>
      <c r="H8305" t="s">
        <v>6</v>
      </c>
      <c r="I8305">
        <v>11.694819648196139</v>
      </c>
      <c r="J8305" t="s">
        <v>6</v>
      </c>
      <c r="K8305" t="s">
        <v>6</v>
      </c>
      <c r="L8305" t="s">
        <v>6</v>
      </c>
      <c r="M8305" t="s">
        <v>6</v>
      </c>
      <c r="N8305" t="s">
        <v>6</v>
      </c>
      <c r="O8305">
        <v>31.690408206794213</v>
      </c>
      <c r="P8305">
        <v>18245.130026872001</v>
      </c>
      <c r="Q8305" t="s">
        <v>6</v>
      </c>
      <c r="R8305" t="s">
        <v>6</v>
      </c>
      <c r="S8305" t="s">
        <v>6</v>
      </c>
      <c r="T8305" t="s">
        <v>439</v>
      </c>
      <c r="U8305" t="s">
        <v>6</v>
      </c>
      <c r="V8305" t="s">
        <v>6</v>
      </c>
      <c r="W8305" t="s">
        <v>6</v>
      </c>
      <c r="X8305" t="s">
        <v>6</v>
      </c>
      <c r="Y8305" t="s">
        <v>6</v>
      </c>
      <c r="Z8305" t="s">
        <v>6</v>
      </c>
      <c r="AA8305" t="s">
        <v>6</v>
      </c>
      <c r="AB8305" t="s">
        <v>799</v>
      </c>
      <c r="AC8305" t="s">
        <v>758</v>
      </c>
    </row>
    <row r="8306" spans="1:29" x14ac:dyDescent="0.25">
      <c r="A8306" t="s">
        <v>390</v>
      </c>
      <c r="B8306">
        <v>674</v>
      </c>
      <c r="C8306" t="s">
        <v>209</v>
      </c>
      <c r="D8306">
        <v>2011</v>
      </c>
      <c r="E8306" t="s">
        <v>9300</v>
      </c>
      <c r="F8306" t="s">
        <v>6</v>
      </c>
      <c r="G8306" t="s">
        <v>6</v>
      </c>
      <c r="H8306" t="s">
        <v>6</v>
      </c>
      <c r="I8306">
        <v>11.012030700440569</v>
      </c>
      <c r="J8306" t="s">
        <v>6</v>
      </c>
      <c r="K8306" t="s">
        <v>6</v>
      </c>
      <c r="L8306" t="s">
        <v>6</v>
      </c>
      <c r="M8306" t="s">
        <v>6</v>
      </c>
      <c r="N8306" t="s">
        <v>6</v>
      </c>
      <c r="O8306">
        <v>32.181190372795669</v>
      </c>
      <c r="P8306">
        <v>20033.884666573598</v>
      </c>
      <c r="Q8306" t="s">
        <v>6</v>
      </c>
      <c r="R8306" t="s">
        <v>6</v>
      </c>
      <c r="S8306" t="s">
        <v>6</v>
      </c>
      <c r="T8306" t="s">
        <v>439</v>
      </c>
      <c r="U8306" t="s">
        <v>6</v>
      </c>
      <c r="V8306" t="s">
        <v>6</v>
      </c>
      <c r="W8306" t="s">
        <v>6</v>
      </c>
      <c r="X8306" t="s">
        <v>6</v>
      </c>
      <c r="Y8306" t="s">
        <v>6</v>
      </c>
      <c r="Z8306" t="s">
        <v>6</v>
      </c>
      <c r="AA8306" t="s">
        <v>6</v>
      </c>
      <c r="AB8306" t="s">
        <v>799</v>
      </c>
      <c r="AC8306" t="s">
        <v>758</v>
      </c>
    </row>
    <row r="8307" spans="1:29" x14ac:dyDescent="0.25">
      <c r="A8307" t="s">
        <v>390</v>
      </c>
      <c r="B8307">
        <v>674</v>
      </c>
      <c r="C8307" t="s">
        <v>209</v>
      </c>
      <c r="D8307">
        <v>2012</v>
      </c>
      <c r="E8307" t="s">
        <v>9301</v>
      </c>
      <c r="F8307" t="s">
        <v>6</v>
      </c>
      <c r="G8307" t="s">
        <v>6</v>
      </c>
      <c r="H8307" t="s">
        <v>6</v>
      </c>
      <c r="I8307">
        <v>11.015786602413861</v>
      </c>
      <c r="J8307" t="s">
        <v>6</v>
      </c>
      <c r="K8307" t="s">
        <v>6</v>
      </c>
      <c r="L8307" t="s">
        <v>6</v>
      </c>
      <c r="M8307" t="s">
        <v>6</v>
      </c>
      <c r="N8307" t="s">
        <v>6</v>
      </c>
      <c r="O8307">
        <v>33.028614859787297</v>
      </c>
      <c r="P8307">
        <v>21773.586927845401</v>
      </c>
      <c r="Q8307" t="s">
        <v>6</v>
      </c>
      <c r="R8307" t="s">
        <v>6</v>
      </c>
      <c r="S8307" t="s">
        <v>6</v>
      </c>
      <c r="T8307" t="s">
        <v>439</v>
      </c>
      <c r="U8307" t="s">
        <v>6</v>
      </c>
      <c r="V8307" t="s">
        <v>6</v>
      </c>
      <c r="W8307" t="s">
        <v>6</v>
      </c>
      <c r="X8307" t="s">
        <v>6</v>
      </c>
      <c r="Y8307" t="s">
        <v>6</v>
      </c>
      <c r="Z8307" t="s">
        <v>6</v>
      </c>
      <c r="AA8307" t="s">
        <v>6</v>
      </c>
      <c r="AB8307" t="s">
        <v>799</v>
      </c>
      <c r="AC8307" t="s">
        <v>758</v>
      </c>
    </row>
    <row r="8308" spans="1:29" x14ac:dyDescent="0.25">
      <c r="A8308" t="s">
        <v>390</v>
      </c>
      <c r="B8308">
        <v>674</v>
      </c>
      <c r="C8308" t="s">
        <v>209</v>
      </c>
      <c r="D8308">
        <v>2013</v>
      </c>
      <c r="E8308" t="s">
        <v>9302</v>
      </c>
      <c r="F8308" t="s">
        <v>6</v>
      </c>
      <c r="G8308" t="s">
        <v>6</v>
      </c>
      <c r="H8308" t="s">
        <v>6</v>
      </c>
      <c r="I8308">
        <v>11.935896703802253</v>
      </c>
      <c r="J8308" t="s">
        <v>6</v>
      </c>
      <c r="K8308" t="s">
        <v>6</v>
      </c>
      <c r="L8308" t="s">
        <v>6</v>
      </c>
      <c r="M8308" t="s">
        <v>6</v>
      </c>
      <c r="N8308" t="s">
        <v>6</v>
      </c>
      <c r="O8308">
        <v>33.891404947346729</v>
      </c>
      <c r="P8308">
        <v>23397.0221288639</v>
      </c>
      <c r="Q8308" t="s">
        <v>6</v>
      </c>
      <c r="R8308" t="s">
        <v>6</v>
      </c>
      <c r="S8308" t="s">
        <v>6</v>
      </c>
      <c r="T8308" t="s">
        <v>439</v>
      </c>
      <c r="U8308" t="s">
        <v>6</v>
      </c>
      <c r="V8308" t="s">
        <v>6</v>
      </c>
      <c r="W8308" t="s">
        <v>6</v>
      </c>
      <c r="X8308" t="s">
        <v>6</v>
      </c>
      <c r="Y8308" t="s">
        <v>6</v>
      </c>
      <c r="Z8308" t="s">
        <v>6</v>
      </c>
      <c r="AA8308" t="s">
        <v>6</v>
      </c>
      <c r="AB8308" t="s">
        <v>799</v>
      </c>
      <c r="AC8308" t="s">
        <v>758</v>
      </c>
    </row>
    <row r="8309" spans="1:29" x14ac:dyDescent="0.25">
      <c r="A8309" t="s">
        <v>390</v>
      </c>
      <c r="B8309">
        <v>674</v>
      </c>
      <c r="C8309" t="s">
        <v>209</v>
      </c>
      <c r="D8309">
        <v>2014</v>
      </c>
      <c r="E8309" t="s">
        <v>9303</v>
      </c>
      <c r="F8309" t="s">
        <v>6</v>
      </c>
      <c r="G8309" t="s">
        <v>6</v>
      </c>
      <c r="H8309" t="s">
        <v>6</v>
      </c>
      <c r="I8309">
        <v>12.877248405974475</v>
      </c>
      <c r="J8309" t="s">
        <v>6</v>
      </c>
      <c r="K8309" t="s">
        <v>6</v>
      </c>
      <c r="L8309" t="s">
        <v>6</v>
      </c>
      <c r="M8309" t="s">
        <v>6</v>
      </c>
      <c r="N8309" t="s">
        <v>6</v>
      </c>
      <c r="O8309">
        <v>34.651185384234836</v>
      </c>
      <c r="P8309">
        <v>25774.535398780201</v>
      </c>
      <c r="Q8309" t="s">
        <v>6</v>
      </c>
      <c r="R8309" t="s">
        <v>6</v>
      </c>
      <c r="S8309" t="s">
        <v>6</v>
      </c>
      <c r="T8309" t="s">
        <v>439</v>
      </c>
      <c r="U8309" t="s">
        <v>6</v>
      </c>
      <c r="V8309" t="s">
        <v>6</v>
      </c>
      <c r="W8309" t="s">
        <v>6</v>
      </c>
      <c r="X8309" t="s">
        <v>6</v>
      </c>
      <c r="Y8309" t="s">
        <v>6</v>
      </c>
      <c r="Z8309" t="s">
        <v>6</v>
      </c>
      <c r="AA8309" t="s">
        <v>6</v>
      </c>
      <c r="AB8309" t="s">
        <v>799</v>
      </c>
      <c r="AC8309" t="s">
        <v>758</v>
      </c>
    </row>
    <row r="8310" spans="1:29" x14ac:dyDescent="0.25">
      <c r="A8310" t="s">
        <v>390</v>
      </c>
      <c r="B8310">
        <v>674</v>
      </c>
      <c r="C8310" t="s">
        <v>209</v>
      </c>
      <c r="D8310">
        <v>2015</v>
      </c>
      <c r="E8310" t="s">
        <v>9304</v>
      </c>
      <c r="F8310" t="s">
        <v>6</v>
      </c>
      <c r="G8310" t="s">
        <v>6</v>
      </c>
      <c r="H8310" t="s">
        <v>6</v>
      </c>
      <c r="I8310">
        <v>13.327149134708776</v>
      </c>
      <c r="J8310" t="s">
        <v>6</v>
      </c>
      <c r="K8310" t="s">
        <v>6</v>
      </c>
      <c r="L8310" t="s">
        <v>6</v>
      </c>
      <c r="M8310" t="s">
        <v>6</v>
      </c>
      <c r="N8310" t="s">
        <v>6</v>
      </c>
      <c r="O8310">
        <v>35.532719349566669</v>
      </c>
      <c r="P8310">
        <v>28584.819276008398</v>
      </c>
      <c r="Q8310" t="s">
        <v>6</v>
      </c>
      <c r="R8310" t="s">
        <v>6</v>
      </c>
      <c r="S8310" t="s">
        <v>6</v>
      </c>
      <c r="T8310" t="s">
        <v>439</v>
      </c>
      <c r="U8310" t="s">
        <v>6</v>
      </c>
      <c r="V8310" t="s">
        <v>6</v>
      </c>
      <c r="W8310" t="s">
        <v>6</v>
      </c>
      <c r="X8310" t="s">
        <v>6</v>
      </c>
      <c r="Y8310" t="s">
        <v>6</v>
      </c>
      <c r="Z8310" t="s">
        <v>6</v>
      </c>
      <c r="AA8310" t="s">
        <v>6</v>
      </c>
      <c r="AB8310" t="s">
        <v>799</v>
      </c>
      <c r="AC8310" t="s">
        <v>758</v>
      </c>
    </row>
    <row r="8311" spans="1:29" x14ac:dyDescent="0.25">
      <c r="A8311" t="s">
        <v>390</v>
      </c>
      <c r="B8311">
        <v>674</v>
      </c>
      <c r="C8311" t="s">
        <v>209</v>
      </c>
      <c r="D8311">
        <v>2016</v>
      </c>
      <c r="E8311" t="s">
        <v>9305</v>
      </c>
      <c r="F8311" t="s">
        <v>6</v>
      </c>
      <c r="G8311" t="s">
        <v>6</v>
      </c>
      <c r="H8311" t="s">
        <v>6</v>
      </c>
      <c r="I8311">
        <v>13.097160304540537</v>
      </c>
      <c r="J8311" t="s">
        <v>6</v>
      </c>
      <c r="K8311" t="s">
        <v>6</v>
      </c>
      <c r="L8311" t="s">
        <v>6</v>
      </c>
      <c r="M8311" t="s">
        <v>6</v>
      </c>
      <c r="N8311" t="s">
        <v>6</v>
      </c>
      <c r="O8311">
        <v>38.376055598285809</v>
      </c>
      <c r="P8311">
        <v>31769.182612521501</v>
      </c>
      <c r="Q8311" t="s">
        <v>6</v>
      </c>
      <c r="R8311" t="s">
        <v>6</v>
      </c>
      <c r="S8311" t="s">
        <v>6</v>
      </c>
      <c r="T8311" t="s">
        <v>439</v>
      </c>
      <c r="U8311" t="s">
        <v>6</v>
      </c>
      <c r="V8311" t="s">
        <v>6</v>
      </c>
      <c r="W8311" t="s">
        <v>6</v>
      </c>
      <c r="X8311" t="s">
        <v>6</v>
      </c>
      <c r="Y8311" t="s">
        <v>6</v>
      </c>
      <c r="Z8311" t="s">
        <v>6</v>
      </c>
      <c r="AA8311" t="s">
        <v>6</v>
      </c>
      <c r="AB8311" t="s">
        <v>799</v>
      </c>
      <c r="AC8311" t="s">
        <v>758</v>
      </c>
    </row>
    <row r="8312" spans="1:29" x14ac:dyDescent="0.25">
      <c r="A8312" t="s">
        <v>390</v>
      </c>
      <c r="B8312">
        <v>676</v>
      </c>
      <c r="C8312" t="s">
        <v>210</v>
      </c>
      <c r="D8312">
        <v>1950</v>
      </c>
      <c r="E8312" t="s">
        <v>9306</v>
      </c>
      <c r="F8312" t="s">
        <v>6</v>
      </c>
      <c r="G8312" t="s">
        <v>6</v>
      </c>
      <c r="H8312" t="s">
        <v>6</v>
      </c>
      <c r="I8312" t="s">
        <v>6</v>
      </c>
      <c r="J8312" t="s">
        <v>6</v>
      </c>
      <c r="K8312" t="s">
        <v>6</v>
      </c>
      <c r="L8312" t="s">
        <v>6</v>
      </c>
      <c r="M8312" t="s">
        <v>6</v>
      </c>
      <c r="N8312" t="s">
        <v>6</v>
      </c>
      <c r="O8312" t="s">
        <v>6</v>
      </c>
      <c r="P8312" t="s">
        <v>6</v>
      </c>
      <c r="Q8312" t="s">
        <v>6</v>
      </c>
      <c r="R8312" t="s">
        <v>6</v>
      </c>
      <c r="S8312" t="s">
        <v>6</v>
      </c>
      <c r="T8312" t="s">
        <v>440</v>
      </c>
      <c r="U8312" t="s">
        <v>6</v>
      </c>
      <c r="V8312" t="s">
        <v>6</v>
      </c>
      <c r="W8312" t="s">
        <v>6</v>
      </c>
      <c r="X8312" t="s">
        <v>6</v>
      </c>
      <c r="Y8312" t="s">
        <v>6</v>
      </c>
      <c r="Z8312" t="s">
        <v>6</v>
      </c>
      <c r="AA8312" t="s">
        <v>6</v>
      </c>
      <c r="AB8312" t="s">
        <v>802</v>
      </c>
      <c r="AC8312" t="s">
        <v>803</v>
      </c>
    </row>
    <row r="8313" spans="1:29" x14ac:dyDescent="0.25">
      <c r="A8313" t="s">
        <v>390</v>
      </c>
      <c r="B8313">
        <v>676</v>
      </c>
      <c r="C8313" t="s">
        <v>210</v>
      </c>
      <c r="D8313">
        <v>1951</v>
      </c>
      <c r="E8313" t="s">
        <v>9307</v>
      </c>
      <c r="F8313" t="s">
        <v>6</v>
      </c>
      <c r="G8313" t="s">
        <v>6</v>
      </c>
      <c r="H8313" t="s">
        <v>6</v>
      </c>
      <c r="I8313" t="s">
        <v>6</v>
      </c>
      <c r="J8313" t="s">
        <v>6</v>
      </c>
      <c r="K8313" t="s">
        <v>6</v>
      </c>
      <c r="L8313" t="s">
        <v>6</v>
      </c>
      <c r="M8313" t="s">
        <v>6</v>
      </c>
      <c r="N8313" t="s">
        <v>6</v>
      </c>
      <c r="O8313" t="s">
        <v>6</v>
      </c>
      <c r="P8313" t="s">
        <v>6</v>
      </c>
      <c r="Q8313" t="s">
        <v>6</v>
      </c>
      <c r="R8313" t="s">
        <v>6</v>
      </c>
      <c r="S8313" t="s">
        <v>6</v>
      </c>
      <c r="T8313" t="s">
        <v>440</v>
      </c>
      <c r="U8313" t="s">
        <v>6</v>
      </c>
      <c r="V8313" t="s">
        <v>6</v>
      </c>
      <c r="W8313" t="s">
        <v>6</v>
      </c>
      <c r="X8313" t="s">
        <v>6</v>
      </c>
      <c r="Y8313" t="s">
        <v>6</v>
      </c>
      <c r="Z8313" t="s">
        <v>6</v>
      </c>
      <c r="AA8313" t="s">
        <v>6</v>
      </c>
      <c r="AB8313" t="s">
        <v>802</v>
      </c>
      <c r="AC8313" t="s">
        <v>803</v>
      </c>
    </row>
    <row r="8314" spans="1:29" x14ac:dyDescent="0.25">
      <c r="A8314" t="s">
        <v>390</v>
      </c>
      <c r="B8314">
        <v>676</v>
      </c>
      <c r="C8314" t="s">
        <v>210</v>
      </c>
      <c r="D8314">
        <v>1952</v>
      </c>
      <c r="E8314" t="s">
        <v>9308</v>
      </c>
      <c r="F8314" t="s">
        <v>6</v>
      </c>
      <c r="G8314" t="s">
        <v>6</v>
      </c>
      <c r="H8314" t="s">
        <v>6</v>
      </c>
      <c r="I8314" t="s">
        <v>6</v>
      </c>
      <c r="J8314" t="s">
        <v>6</v>
      </c>
      <c r="K8314" t="s">
        <v>6</v>
      </c>
      <c r="L8314" t="s">
        <v>6</v>
      </c>
      <c r="M8314" t="s">
        <v>6</v>
      </c>
      <c r="N8314" t="s">
        <v>6</v>
      </c>
      <c r="O8314" t="s">
        <v>6</v>
      </c>
      <c r="P8314" t="s">
        <v>6</v>
      </c>
      <c r="Q8314" t="s">
        <v>6</v>
      </c>
      <c r="R8314" t="s">
        <v>6</v>
      </c>
      <c r="S8314" t="s">
        <v>6</v>
      </c>
      <c r="T8314" t="s">
        <v>440</v>
      </c>
      <c r="U8314" t="s">
        <v>6</v>
      </c>
      <c r="V8314" t="s">
        <v>6</v>
      </c>
      <c r="W8314" t="s">
        <v>6</v>
      </c>
      <c r="X8314" t="s">
        <v>6</v>
      </c>
      <c r="Y8314" t="s">
        <v>6</v>
      </c>
      <c r="Z8314" t="s">
        <v>6</v>
      </c>
      <c r="AA8314" t="s">
        <v>6</v>
      </c>
      <c r="AB8314" t="s">
        <v>802</v>
      </c>
      <c r="AC8314" t="s">
        <v>803</v>
      </c>
    </row>
    <row r="8315" spans="1:29" x14ac:dyDescent="0.25">
      <c r="A8315" t="s">
        <v>390</v>
      </c>
      <c r="B8315">
        <v>676</v>
      </c>
      <c r="C8315" t="s">
        <v>210</v>
      </c>
      <c r="D8315">
        <v>1953</v>
      </c>
      <c r="E8315" t="s">
        <v>9309</v>
      </c>
      <c r="F8315" t="s">
        <v>6</v>
      </c>
      <c r="G8315" t="s">
        <v>6</v>
      </c>
      <c r="H8315" t="s">
        <v>6</v>
      </c>
      <c r="I8315" t="s">
        <v>6</v>
      </c>
      <c r="J8315" t="s">
        <v>6</v>
      </c>
      <c r="K8315" t="s">
        <v>6</v>
      </c>
      <c r="L8315" t="s">
        <v>6</v>
      </c>
      <c r="M8315" t="s">
        <v>6</v>
      </c>
      <c r="N8315" t="s">
        <v>6</v>
      </c>
      <c r="O8315" t="s">
        <v>6</v>
      </c>
      <c r="P8315" t="s">
        <v>6</v>
      </c>
      <c r="Q8315" t="s">
        <v>6</v>
      </c>
      <c r="R8315" t="s">
        <v>6</v>
      </c>
      <c r="S8315" t="s">
        <v>6</v>
      </c>
      <c r="T8315" t="s">
        <v>440</v>
      </c>
      <c r="U8315" t="s">
        <v>6</v>
      </c>
      <c r="V8315" t="s">
        <v>6</v>
      </c>
      <c r="W8315" t="s">
        <v>6</v>
      </c>
      <c r="X8315" t="s">
        <v>6</v>
      </c>
      <c r="Y8315" t="s">
        <v>6</v>
      </c>
      <c r="Z8315" t="s">
        <v>6</v>
      </c>
      <c r="AA8315" t="s">
        <v>6</v>
      </c>
      <c r="AB8315" t="s">
        <v>802</v>
      </c>
      <c r="AC8315" t="s">
        <v>803</v>
      </c>
    </row>
    <row r="8316" spans="1:29" x14ac:dyDescent="0.25">
      <c r="A8316" t="s">
        <v>390</v>
      </c>
      <c r="B8316">
        <v>676</v>
      </c>
      <c r="C8316" t="s">
        <v>210</v>
      </c>
      <c r="D8316">
        <v>1954</v>
      </c>
      <c r="E8316" t="s">
        <v>9310</v>
      </c>
      <c r="F8316" t="s">
        <v>6</v>
      </c>
      <c r="G8316" t="s">
        <v>6</v>
      </c>
      <c r="H8316" t="s">
        <v>6</v>
      </c>
      <c r="I8316" t="s">
        <v>6</v>
      </c>
      <c r="J8316" t="s">
        <v>6</v>
      </c>
      <c r="K8316" t="s">
        <v>6</v>
      </c>
      <c r="L8316" t="s">
        <v>6</v>
      </c>
      <c r="M8316" t="s">
        <v>6</v>
      </c>
      <c r="N8316" t="s">
        <v>6</v>
      </c>
      <c r="O8316" t="s">
        <v>6</v>
      </c>
      <c r="P8316">
        <v>0.15759427835933132</v>
      </c>
      <c r="Q8316" t="s">
        <v>6</v>
      </c>
      <c r="R8316" t="s">
        <v>6</v>
      </c>
      <c r="S8316" t="s">
        <v>6</v>
      </c>
      <c r="T8316" t="s">
        <v>440</v>
      </c>
      <c r="U8316" t="s">
        <v>6</v>
      </c>
      <c r="V8316" t="s">
        <v>6</v>
      </c>
      <c r="W8316" t="s">
        <v>6</v>
      </c>
      <c r="X8316" t="s">
        <v>6</v>
      </c>
      <c r="Y8316" t="s">
        <v>6</v>
      </c>
      <c r="Z8316" t="s">
        <v>6</v>
      </c>
      <c r="AA8316" t="s">
        <v>6</v>
      </c>
      <c r="AB8316" t="s">
        <v>802</v>
      </c>
      <c r="AC8316" t="s">
        <v>803</v>
      </c>
    </row>
    <row r="8317" spans="1:29" x14ac:dyDescent="0.25">
      <c r="A8317" t="s">
        <v>390</v>
      </c>
      <c r="B8317">
        <v>676</v>
      </c>
      <c r="C8317" t="s">
        <v>210</v>
      </c>
      <c r="D8317">
        <v>1955</v>
      </c>
      <c r="E8317" t="s">
        <v>9311</v>
      </c>
      <c r="F8317" t="s">
        <v>6</v>
      </c>
      <c r="G8317" t="s">
        <v>6</v>
      </c>
      <c r="H8317" t="s">
        <v>6</v>
      </c>
      <c r="I8317" t="s">
        <v>6</v>
      </c>
      <c r="J8317" t="s">
        <v>6</v>
      </c>
      <c r="K8317" t="s">
        <v>6</v>
      </c>
      <c r="L8317" t="s">
        <v>6</v>
      </c>
      <c r="M8317" t="s">
        <v>6</v>
      </c>
      <c r="N8317" t="s">
        <v>6</v>
      </c>
      <c r="O8317" t="s">
        <v>6</v>
      </c>
      <c r="P8317">
        <v>0.17172159708641216</v>
      </c>
      <c r="Q8317" t="s">
        <v>6</v>
      </c>
      <c r="R8317" t="s">
        <v>6</v>
      </c>
      <c r="S8317" t="s">
        <v>6</v>
      </c>
      <c r="T8317" t="s">
        <v>440</v>
      </c>
      <c r="U8317" t="s">
        <v>6</v>
      </c>
      <c r="V8317" t="s">
        <v>6</v>
      </c>
      <c r="W8317" t="s">
        <v>6</v>
      </c>
      <c r="X8317" t="s">
        <v>6</v>
      </c>
      <c r="Y8317" t="s">
        <v>6</v>
      </c>
      <c r="Z8317" t="s">
        <v>6</v>
      </c>
      <c r="AA8317" t="s">
        <v>6</v>
      </c>
      <c r="AB8317" t="s">
        <v>802</v>
      </c>
      <c r="AC8317" t="s">
        <v>803</v>
      </c>
    </row>
    <row r="8318" spans="1:29" x14ac:dyDescent="0.25">
      <c r="A8318" t="s">
        <v>390</v>
      </c>
      <c r="B8318">
        <v>676</v>
      </c>
      <c r="C8318" t="s">
        <v>210</v>
      </c>
      <c r="D8318">
        <v>1956</v>
      </c>
      <c r="E8318" t="s">
        <v>9312</v>
      </c>
      <c r="F8318" t="s">
        <v>6</v>
      </c>
      <c r="G8318" t="s">
        <v>6</v>
      </c>
      <c r="H8318" t="s">
        <v>6</v>
      </c>
      <c r="I8318" t="s">
        <v>6</v>
      </c>
      <c r="J8318" t="s">
        <v>6</v>
      </c>
      <c r="K8318" t="s">
        <v>6</v>
      </c>
      <c r="L8318" t="s">
        <v>6</v>
      </c>
      <c r="M8318" t="s">
        <v>6</v>
      </c>
      <c r="N8318" t="s">
        <v>6</v>
      </c>
      <c r="O8318" t="s">
        <v>6</v>
      </c>
      <c r="P8318">
        <v>0.18755037159185758</v>
      </c>
      <c r="Q8318" t="s">
        <v>6</v>
      </c>
      <c r="R8318" t="s">
        <v>6</v>
      </c>
      <c r="S8318" t="s">
        <v>6</v>
      </c>
      <c r="T8318" t="s">
        <v>440</v>
      </c>
      <c r="U8318" t="s">
        <v>6</v>
      </c>
      <c r="V8318" t="s">
        <v>6</v>
      </c>
      <c r="W8318" t="s">
        <v>6</v>
      </c>
      <c r="X8318" t="s">
        <v>6</v>
      </c>
      <c r="Y8318" t="s">
        <v>6</v>
      </c>
      <c r="Z8318" t="s">
        <v>6</v>
      </c>
      <c r="AA8318" t="s">
        <v>6</v>
      </c>
      <c r="AB8318" t="s">
        <v>802</v>
      </c>
      <c r="AC8318" t="s">
        <v>803</v>
      </c>
    </row>
    <row r="8319" spans="1:29" x14ac:dyDescent="0.25">
      <c r="A8319" t="s">
        <v>390</v>
      </c>
      <c r="B8319">
        <v>676</v>
      </c>
      <c r="C8319" t="s">
        <v>210</v>
      </c>
      <c r="D8319">
        <v>1957</v>
      </c>
      <c r="E8319" t="s">
        <v>9313</v>
      </c>
      <c r="F8319" t="s">
        <v>6</v>
      </c>
      <c r="G8319" t="s">
        <v>6</v>
      </c>
      <c r="H8319" t="s">
        <v>6</v>
      </c>
      <c r="I8319" t="s">
        <v>6</v>
      </c>
      <c r="J8319" t="s">
        <v>6</v>
      </c>
      <c r="K8319" t="s">
        <v>6</v>
      </c>
      <c r="L8319" t="s">
        <v>6</v>
      </c>
      <c r="M8319" t="s">
        <v>6</v>
      </c>
      <c r="N8319" t="s">
        <v>6</v>
      </c>
      <c r="O8319" t="s">
        <v>6</v>
      </c>
      <c r="P8319">
        <v>0.200484319834424</v>
      </c>
      <c r="Q8319" t="s">
        <v>6</v>
      </c>
      <c r="R8319" t="s">
        <v>6</v>
      </c>
      <c r="S8319" t="s">
        <v>6</v>
      </c>
      <c r="T8319" t="s">
        <v>440</v>
      </c>
      <c r="U8319" t="s">
        <v>6</v>
      </c>
      <c r="V8319" t="s">
        <v>6</v>
      </c>
      <c r="W8319" t="s">
        <v>6</v>
      </c>
      <c r="X8319" t="s">
        <v>6</v>
      </c>
      <c r="Y8319" t="s">
        <v>6</v>
      </c>
      <c r="Z8319" t="s">
        <v>6</v>
      </c>
      <c r="AA8319" t="s">
        <v>6</v>
      </c>
      <c r="AB8319" t="s">
        <v>802</v>
      </c>
      <c r="AC8319" t="s">
        <v>803</v>
      </c>
    </row>
    <row r="8320" spans="1:29" x14ac:dyDescent="0.25">
      <c r="A8320" t="s">
        <v>390</v>
      </c>
      <c r="B8320">
        <v>676</v>
      </c>
      <c r="C8320" t="s">
        <v>210</v>
      </c>
      <c r="D8320">
        <v>1958</v>
      </c>
      <c r="E8320" t="s">
        <v>9314</v>
      </c>
      <c r="F8320" t="s">
        <v>6</v>
      </c>
      <c r="G8320" t="s">
        <v>6</v>
      </c>
      <c r="H8320" t="s">
        <v>6</v>
      </c>
      <c r="I8320" t="s">
        <v>6</v>
      </c>
      <c r="J8320" t="s">
        <v>6</v>
      </c>
      <c r="K8320" t="s">
        <v>6</v>
      </c>
      <c r="L8320" t="s">
        <v>6</v>
      </c>
      <c r="M8320" t="s">
        <v>6</v>
      </c>
      <c r="N8320" t="s">
        <v>6</v>
      </c>
      <c r="O8320" t="s">
        <v>6</v>
      </c>
      <c r="P8320">
        <v>0.21202069674995389</v>
      </c>
      <c r="Q8320" t="s">
        <v>6</v>
      </c>
      <c r="R8320" t="s">
        <v>6</v>
      </c>
      <c r="S8320" t="s">
        <v>6</v>
      </c>
      <c r="T8320" t="s">
        <v>440</v>
      </c>
      <c r="U8320" t="s">
        <v>6</v>
      </c>
      <c r="V8320" t="s">
        <v>6</v>
      </c>
      <c r="W8320" t="s">
        <v>6</v>
      </c>
      <c r="X8320" t="s">
        <v>6</v>
      </c>
      <c r="Y8320" t="s">
        <v>6</v>
      </c>
      <c r="Z8320" t="s">
        <v>6</v>
      </c>
      <c r="AA8320" t="s">
        <v>6</v>
      </c>
      <c r="AB8320" t="s">
        <v>802</v>
      </c>
      <c r="AC8320" t="s">
        <v>803</v>
      </c>
    </row>
    <row r="8321" spans="1:29" x14ac:dyDescent="0.25">
      <c r="A8321" t="s">
        <v>390</v>
      </c>
      <c r="B8321">
        <v>676</v>
      </c>
      <c r="C8321" t="s">
        <v>210</v>
      </c>
      <c r="D8321">
        <v>1959</v>
      </c>
      <c r="E8321" t="s">
        <v>9315</v>
      </c>
      <c r="F8321" t="s">
        <v>6</v>
      </c>
      <c r="G8321" t="s">
        <v>6</v>
      </c>
      <c r="H8321" t="s">
        <v>6</v>
      </c>
      <c r="I8321" t="s">
        <v>6</v>
      </c>
      <c r="J8321" t="s">
        <v>6</v>
      </c>
      <c r="K8321" t="s">
        <v>6</v>
      </c>
      <c r="L8321" t="s">
        <v>6</v>
      </c>
      <c r="M8321" t="s">
        <v>6</v>
      </c>
      <c r="N8321" t="s">
        <v>6</v>
      </c>
      <c r="O8321" t="s">
        <v>6</v>
      </c>
      <c r="P8321">
        <v>0.21169914183378982</v>
      </c>
      <c r="Q8321" t="s">
        <v>6</v>
      </c>
      <c r="R8321" t="s">
        <v>6</v>
      </c>
      <c r="S8321" t="s">
        <v>6</v>
      </c>
      <c r="T8321" t="s">
        <v>440</v>
      </c>
      <c r="U8321" t="s">
        <v>6</v>
      </c>
      <c r="V8321" t="s">
        <v>6</v>
      </c>
      <c r="W8321" t="s">
        <v>6</v>
      </c>
      <c r="X8321" t="s">
        <v>6</v>
      </c>
      <c r="Y8321" t="s">
        <v>6</v>
      </c>
      <c r="Z8321" t="s">
        <v>6</v>
      </c>
      <c r="AA8321" t="s">
        <v>6</v>
      </c>
      <c r="AB8321" t="s">
        <v>802</v>
      </c>
      <c r="AC8321" t="s">
        <v>803</v>
      </c>
    </row>
    <row r="8322" spans="1:29" x14ac:dyDescent="0.25">
      <c r="A8322" t="s">
        <v>390</v>
      </c>
      <c r="B8322">
        <v>676</v>
      </c>
      <c r="C8322" t="s">
        <v>210</v>
      </c>
      <c r="D8322">
        <v>1960</v>
      </c>
      <c r="E8322" t="s">
        <v>9316</v>
      </c>
      <c r="F8322" t="s">
        <v>6</v>
      </c>
      <c r="G8322" t="s">
        <v>6</v>
      </c>
      <c r="H8322" t="s">
        <v>6</v>
      </c>
      <c r="I8322" t="s">
        <v>6</v>
      </c>
      <c r="J8322" t="s">
        <v>6</v>
      </c>
      <c r="K8322" t="s">
        <v>6</v>
      </c>
      <c r="L8322" t="s">
        <v>6</v>
      </c>
      <c r="M8322" t="s">
        <v>6</v>
      </c>
      <c r="N8322" t="s">
        <v>6</v>
      </c>
      <c r="O8322" t="s">
        <v>6</v>
      </c>
      <c r="P8322">
        <v>0.22490993396210002</v>
      </c>
      <c r="Q8322" t="s">
        <v>6</v>
      </c>
      <c r="R8322" t="s">
        <v>6</v>
      </c>
      <c r="S8322" t="s">
        <v>6</v>
      </c>
      <c r="T8322" t="s">
        <v>440</v>
      </c>
      <c r="U8322" t="s">
        <v>6</v>
      </c>
      <c r="V8322" t="s">
        <v>6</v>
      </c>
      <c r="W8322" t="s">
        <v>6</v>
      </c>
      <c r="X8322" t="s">
        <v>6</v>
      </c>
      <c r="Y8322" t="s">
        <v>6</v>
      </c>
      <c r="Z8322" t="s">
        <v>6</v>
      </c>
      <c r="AA8322" t="s">
        <v>6</v>
      </c>
      <c r="AB8322" t="s">
        <v>802</v>
      </c>
      <c r="AC8322" t="s">
        <v>803</v>
      </c>
    </row>
    <row r="8323" spans="1:29" x14ac:dyDescent="0.25">
      <c r="A8323" t="s">
        <v>390</v>
      </c>
      <c r="B8323">
        <v>676</v>
      </c>
      <c r="C8323" t="s">
        <v>210</v>
      </c>
      <c r="D8323">
        <v>1961</v>
      </c>
      <c r="E8323" t="s">
        <v>9317</v>
      </c>
      <c r="F8323" t="s">
        <v>6</v>
      </c>
      <c r="G8323" t="s">
        <v>6</v>
      </c>
      <c r="H8323" t="s">
        <v>6</v>
      </c>
      <c r="I8323" t="s">
        <v>6</v>
      </c>
      <c r="J8323" t="s">
        <v>6</v>
      </c>
      <c r="K8323" t="s">
        <v>6</v>
      </c>
      <c r="L8323" t="s">
        <v>6</v>
      </c>
      <c r="M8323" t="s">
        <v>6</v>
      </c>
      <c r="N8323" t="s">
        <v>6</v>
      </c>
      <c r="O8323" t="s">
        <v>6</v>
      </c>
      <c r="P8323">
        <v>0.24301663344627805</v>
      </c>
      <c r="Q8323" t="s">
        <v>6</v>
      </c>
      <c r="R8323" t="s">
        <v>6</v>
      </c>
      <c r="S8323" t="s">
        <v>6</v>
      </c>
      <c r="T8323" t="s">
        <v>440</v>
      </c>
      <c r="U8323" t="s">
        <v>6</v>
      </c>
      <c r="V8323" t="s">
        <v>6</v>
      </c>
      <c r="W8323" t="s">
        <v>6</v>
      </c>
      <c r="X8323" t="s">
        <v>6</v>
      </c>
      <c r="Y8323" t="s">
        <v>6</v>
      </c>
      <c r="Z8323" t="s">
        <v>6</v>
      </c>
      <c r="AA8323" t="s">
        <v>6</v>
      </c>
      <c r="AB8323" t="s">
        <v>802</v>
      </c>
      <c r="AC8323" t="s">
        <v>803</v>
      </c>
    </row>
    <row r="8324" spans="1:29" x14ac:dyDescent="0.25">
      <c r="A8324" t="s">
        <v>390</v>
      </c>
      <c r="B8324">
        <v>676</v>
      </c>
      <c r="C8324" t="s">
        <v>210</v>
      </c>
      <c r="D8324">
        <v>1962</v>
      </c>
      <c r="E8324" t="s">
        <v>9318</v>
      </c>
      <c r="F8324" t="s">
        <v>6</v>
      </c>
      <c r="G8324" t="s">
        <v>6</v>
      </c>
      <c r="H8324" t="s">
        <v>6</v>
      </c>
      <c r="I8324" t="s">
        <v>6</v>
      </c>
      <c r="J8324" t="s">
        <v>6</v>
      </c>
      <c r="K8324" t="s">
        <v>6</v>
      </c>
      <c r="L8324" t="s">
        <v>6</v>
      </c>
      <c r="M8324" t="s">
        <v>6</v>
      </c>
      <c r="N8324" t="s">
        <v>6</v>
      </c>
      <c r="O8324" t="s">
        <v>6</v>
      </c>
      <c r="P8324">
        <v>0.24770859748881982</v>
      </c>
      <c r="Q8324" t="s">
        <v>6</v>
      </c>
      <c r="R8324" t="s">
        <v>6</v>
      </c>
      <c r="S8324" t="s">
        <v>6</v>
      </c>
      <c r="T8324" t="s">
        <v>440</v>
      </c>
      <c r="U8324" t="s">
        <v>6</v>
      </c>
      <c r="V8324" t="s">
        <v>6</v>
      </c>
      <c r="W8324" t="s">
        <v>6</v>
      </c>
      <c r="X8324" t="s">
        <v>6</v>
      </c>
      <c r="Y8324" t="s">
        <v>6</v>
      </c>
      <c r="Z8324" t="s">
        <v>6</v>
      </c>
      <c r="AA8324" t="s">
        <v>6</v>
      </c>
      <c r="AB8324" t="s">
        <v>802</v>
      </c>
      <c r="AC8324" t="s">
        <v>803</v>
      </c>
    </row>
    <row r="8325" spans="1:29" x14ac:dyDescent="0.25">
      <c r="A8325" t="s">
        <v>390</v>
      </c>
      <c r="B8325">
        <v>676</v>
      </c>
      <c r="C8325" t="s">
        <v>210</v>
      </c>
      <c r="D8325">
        <v>1963</v>
      </c>
      <c r="E8325" t="s">
        <v>9319</v>
      </c>
      <c r="F8325" t="s">
        <v>6</v>
      </c>
      <c r="G8325" t="s">
        <v>6</v>
      </c>
      <c r="H8325" t="s">
        <v>6</v>
      </c>
      <c r="I8325" t="s">
        <v>6</v>
      </c>
      <c r="J8325" t="s">
        <v>6</v>
      </c>
      <c r="K8325" t="s">
        <v>6</v>
      </c>
      <c r="L8325" t="s">
        <v>6</v>
      </c>
      <c r="M8325" t="s">
        <v>6</v>
      </c>
      <c r="N8325" t="s">
        <v>6</v>
      </c>
      <c r="O8325" t="s">
        <v>6</v>
      </c>
      <c r="P8325">
        <v>0.26091863683948002</v>
      </c>
      <c r="Q8325" t="s">
        <v>6</v>
      </c>
      <c r="R8325" t="s">
        <v>6</v>
      </c>
      <c r="S8325" t="s">
        <v>6</v>
      </c>
      <c r="T8325" t="s">
        <v>440</v>
      </c>
      <c r="U8325" t="s">
        <v>6</v>
      </c>
      <c r="V8325" t="s">
        <v>6</v>
      </c>
      <c r="W8325" t="s">
        <v>6</v>
      </c>
      <c r="X8325" t="s">
        <v>6</v>
      </c>
      <c r="Y8325" t="s">
        <v>6</v>
      </c>
      <c r="Z8325" t="s">
        <v>6</v>
      </c>
      <c r="AA8325" t="s">
        <v>6</v>
      </c>
      <c r="AB8325" t="s">
        <v>802</v>
      </c>
      <c r="AC8325" t="s">
        <v>803</v>
      </c>
    </row>
    <row r="8326" spans="1:29" x14ac:dyDescent="0.25">
      <c r="A8326" t="s">
        <v>390</v>
      </c>
      <c r="B8326">
        <v>676</v>
      </c>
      <c r="C8326" t="s">
        <v>210</v>
      </c>
      <c r="D8326">
        <v>1964</v>
      </c>
      <c r="E8326" t="s">
        <v>9320</v>
      </c>
      <c r="F8326" t="s">
        <v>6</v>
      </c>
      <c r="G8326" t="s">
        <v>6</v>
      </c>
      <c r="H8326" t="s">
        <v>6</v>
      </c>
      <c r="I8326" t="s">
        <v>6</v>
      </c>
      <c r="J8326" t="s">
        <v>6</v>
      </c>
      <c r="K8326" t="s">
        <v>6</v>
      </c>
      <c r="L8326" t="s">
        <v>6</v>
      </c>
      <c r="M8326" t="s">
        <v>6</v>
      </c>
      <c r="N8326" t="s">
        <v>6</v>
      </c>
      <c r="O8326" t="s">
        <v>6</v>
      </c>
      <c r="P8326">
        <v>0.29666514434430502</v>
      </c>
      <c r="Q8326" t="s">
        <v>6</v>
      </c>
      <c r="R8326" t="s">
        <v>6</v>
      </c>
      <c r="S8326" t="s">
        <v>6</v>
      </c>
      <c r="T8326" t="s">
        <v>440</v>
      </c>
      <c r="U8326" t="s">
        <v>6</v>
      </c>
      <c r="V8326" t="s">
        <v>6</v>
      </c>
      <c r="W8326" t="s">
        <v>6</v>
      </c>
      <c r="X8326" t="s">
        <v>6</v>
      </c>
      <c r="Y8326" t="s">
        <v>6</v>
      </c>
      <c r="Z8326" t="s">
        <v>6</v>
      </c>
      <c r="AA8326" t="s">
        <v>6</v>
      </c>
      <c r="AB8326" t="s">
        <v>802</v>
      </c>
      <c r="AC8326" t="s">
        <v>803</v>
      </c>
    </row>
    <row r="8327" spans="1:29" x14ac:dyDescent="0.25">
      <c r="A8327" t="s">
        <v>390</v>
      </c>
      <c r="B8327">
        <v>676</v>
      </c>
      <c r="C8327" t="s">
        <v>210</v>
      </c>
      <c r="D8327">
        <v>1965</v>
      </c>
      <c r="E8327" t="s">
        <v>9321</v>
      </c>
      <c r="F8327" t="s">
        <v>6</v>
      </c>
      <c r="G8327" t="s">
        <v>6</v>
      </c>
      <c r="H8327" t="s">
        <v>6</v>
      </c>
      <c r="I8327">
        <v>3.1989301573406239</v>
      </c>
      <c r="J8327" t="s">
        <v>6</v>
      </c>
      <c r="K8327" t="s">
        <v>6</v>
      </c>
      <c r="L8327" t="s">
        <v>6</v>
      </c>
      <c r="M8327" t="s">
        <v>6</v>
      </c>
      <c r="N8327" t="s">
        <v>6</v>
      </c>
      <c r="O8327" t="s">
        <v>6</v>
      </c>
      <c r="P8327">
        <v>0.31557425462493699</v>
      </c>
      <c r="Q8327" t="s">
        <v>6</v>
      </c>
      <c r="R8327" t="s">
        <v>6</v>
      </c>
      <c r="S8327" t="s">
        <v>6</v>
      </c>
      <c r="T8327" t="s">
        <v>440</v>
      </c>
      <c r="U8327" t="s">
        <v>6</v>
      </c>
      <c r="V8327" t="s">
        <v>6</v>
      </c>
      <c r="W8327" t="s">
        <v>6</v>
      </c>
      <c r="X8327" t="s">
        <v>6</v>
      </c>
      <c r="Y8327" t="s">
        <v>6</v>
      </c>
      <c r="Z8327" t="s">
        <v>6</v>
      </c>
      <c r="AA8327" t="s">
        <v>6</v>
      </c>
      <c r="AB8327" t="s">
        <v>802</v>
      </c>
      <c r="AC8327" t="s">
        <v>803</v>
      </c>
    </row>
    <row r="8328" spans="1:29" x14ac:dyDescent="0.25">
      <c r="A8328" t="s">
        <v>390</v>
      </c>
      <c r="B8328">
        <v>676</v>
      </c>
      <c r="C8328" t="s">
        <v>210</v>
      </c>
      <c r="D8328">
        <v>1966</v>
      </c>
      <c r="E8328" t="s">
        <v>9322</v>
      </c>
      <c r="F8328" t="s">
        <v>6</v>
      </c>
      <c r="G8328" t="s">
        <v>6</v>
      </c>
      <c r="H8328" t="s">
        <v>6</v>
      </c>
      <c r="I8328">
        <v>3.1592978236251139</v>
      </c>
      <c r="J8328" t="s">
        <v>6</v>
      </c>
      <c r="K8328" t="s">
        <v>6</v>
      </c>
      <c r="L8328" t="s">
        <v>6</v>
      </c>
      <c r="M8328" t="s">
        <v>6</v>
      </c>
      <c r="N8328" t="s">
        <v>6</v>
      </c>
      <c r="O8328" t="s">
        <v>6</v>
      </c>
      <c r="P8328">
        <v>0.35438254400318703</v>
      </c>
      <c r="Q8328" t="s">
        <v>6</v>
      </c>
      <c r="R8328" t="s">
        <v>6</v>
      </c>
      <c r="S8328" t="s">
        <v>6</v>
      </c>
      <c r="T8328" t="s">
        <v>440</v>
      </c>
      <c r="U8328" t="s">
        <v>6</v>
      </c>
      <c r="V8328" t="s">
        <v>6</v>
      </c>
      <c r="W8328" t="s">
        <v>6</v>
      </c>
      <c r="X8328" t="s">
        <v>6</v>
      </c>
      <c r="Y8328" t="s">
        <v>6</v>
      </c>
      <c r="Z8328" t="s">
        <v>6</v>
      </c>
      <c r="AA8328" t="s">
        <v>6</v>
      </c>
      <c r="AB8328" t="s">
        <v>802</v>
      </c>
      <c r="AC8328" t="s">
        <v>803</v>
      </c>
    </row>
    <row r="8329" spans="1:29" x14ac:dyDescent="0.25">
      <c r="A8329" t="s">
        <v>390</v>
      </c>
      <c r="B8329">
        <v>676</v>
      </c>
      <c r="C8329" t="s">
        <v>210</v>
      </c>
      <c r="D8329">
        <v>1967</v>
      </c>
      <c r="E8329" t="s">
        <v>9323</v>
      </c>
      <c r="F8329" t="s">
        <v>6</v>
      </c>
      <c r="G8329" t="s">
        <v>6</v>
      </c>
      <c r="H8329" t="s">
        <v>6</v>
      </c>
      <c r="I8329">
        <v>3.5196468774079852</v>
      </c>
      <c r="J8329" t="s">
        <v>6</v>
      </c>
      <c r="K8329" t="s">
        <v>6</v>
      </c>
      <c r="L8329" t="s">
        <v>6</v>
      </c>
      <c r="M8329" t="s">
        <v>6</v>
      </c>
      <c r="N8329" t="s">
        <v>6</v>
      </c>
      <c r="O8329" t="s">
        <v>6</v>
      </c>
      <c r="P8329">
        <v>0.38540798189362202</v>
      </c>
      <c r="Q8329" t="s">
        <v>6</v>
      </c>
      <c r="R8329" t="s">
        <v>6</v>
      </c>
      <c r="S8329" t="s">
        <v>6</v>
      </c>
      <c r="T8329" t="s">
        <v>440</v>
      </c>
      <c r="U8329" t="s">
        <v>6</v>
      </c>
      <c r="V8329" t="s">
        <v>6</v>
      </c>
      <c r="W8329" t="s">
        <v>6</v>
      </c>
      <c r="X8329" t="s">
        <v>6</v>
      </c>
      <c r="Y8329" t="s">
        <v>6</v>
      </c>
      <c r="Z8329" t="s">
        <v>6</v>
      </c>
      <c r="AA8329" t="s">
        <v>6</v>
      </c>
      <c r="AB8329" t="s">
        <v>802</v>
      </c>
      <c r="AC8329" t="s">
        <v>803</v>
      </c>
    </row>
    <row r="8330" spans="1:29" x14ac:dyDescent="0.25">
      <c r="A8330" t="s">
        <v>390</v>
      </c>
      <c r="B8330">
        <v>676</v>
      </c>
      <c r="C8330" t="s">
        <v>210</v>
      </c>
      <c r="D8330">
        <v>1968</v>
      </c>
      <c r="E8330" t="s">
        <v>9324</v>
      </c>
      <c r="F8330" t="s">
        <v>6</v>
      </c>
      <c r="G8330" t="s">
        <v>6</v>
      </c>
      <c r="H8330" t="s">
        <v>6</v>
      </c>
      <c r="I8330">
        <v>4.0257513921152981</v>
      </c>
      <c r="J8330" t="s">
        <v>6</v>
      </c>
      <c r="K8330" t="s">
        <v>6</v>
      </c>
      <c r="L8330" t="s">
        <v>6</v>
      </c>
      <c r="M8330" t="s">
        <v>6</v>
      </c>
      <c r="N8330" t="s">
        <v>6</v>
      </c>
      <c r="O8330" t="s">
        <v>6</v>
      </c>
      <c r="P8330">
        <v>0.42372214124819602</v>
      </c>
      <c r="Q8330" t="s">
        <v>6</v>
      </c>
      <c r="R8330" t="s">
        <v>6</v>
      </c>
      <c r="S8330" t="s">
        <v>6</v>
      </c>
      <c r="T8330" t="s">
        <v>440</v>
      </c>
      <c r="U8330" t="s">
        <v>6</v>
      </c>
      <c r="V8330" t="s">
        <v>6</v>
      </c>
      <c r="W8330" t="s">
        <v>6</v>
      </c>
      <c r="X8330" t="s">
        <v>6</v>
      </c>
      <c r="Y8330" t="s">
        <v>6</v>
      </c>
      <c r="Z8330" t="s">
        <v>6</v>
      </c>
      <c r="AA8330" t="s">
        <v>6</v>
      </c>
      <c r="AB8330" t="s">
        <v>802</v>
      </c>
      <c r="AC8330" t="s">
        <v>803</v>
      </c>
    </row>
    <row r="8331" spans="1:29" x14ac:dyDescent="0.25">
      <c r="A8331" t="s">
        <v>390</v>
      </c>
      <c r="B8331">
        <v>676</v>
      </c>
      <c r="C8331" t="s">
        <v>210</v>
      </c>
      <c r="D8331">
        <v>1969</v>
      </c>
      <c r="E8331" t="s">
        <v>9325</v>
      </c>
      <c r="F8331" t="s">
        <v>6</v>
      </c>
      <c r="G8331" t="s">
        <v>6</v>
      </c>
      <c r="H8331" t="s">
        <v>6</v>
      </c>
      <c r="I8331">
        <v>4.7155228949498289</v>
      </c>
      <c r="J8331" t="s">
        <v>6</v>
      </c>
      <c r="K8331" t="s">
        <v>6</v>
      </c>
      <c r="L8331" t="s">
        <v>6</v>
      </c>
      <c r="M8331" t="s">
        <v>6</v>
      </c>
      <c r="N8331" t="s">
        <v>6</v>
      </c>
      <c r="O8331" t="s">
        <v>6</v>
      </c>
      <c r="P8331">
        <v>0.45473217875720101</v>
      </c>
      <c r="Q8331" t="s">
        <v>6</v>
      </c>
      <c r="R8331" t="s">
        <v>6</v>
      </c>
      <c r="S8331" t="s">
        <v>6</v>
      </c>
      <c r="T8331" t="s">
        <v>440</v>
      </c>
      <c r="U8331" t="s">
        <v>6</v>
      </c>
      <c r="V8331" t="s">
        <v>6</v>
      </c>
      <c r="W8331" t="s">
        <v>6</v>
      </c>
      <c r="X8331" t="s">
        <v>6</v>
      </c>
      <c r="Y8331" t="s">
        <v>6</v>
      </c>
      <c r="Z8331" t="s">
        <v>6</v>
      </c>
      <c r="AA8331" t="s">
        <v>6</v>
      </c>
      <c r="AB8331" t="s">
        <v>802</v>
      </c>
      <c r="AC8331" t="s">
        <v>803</v>
      </c>
    </row>
    <row r="8332" spans="1:29" x14ac:dyDescent="0.25">
      <c r="A8332" t="s">
        <v>390</v>
      </c>
      <c r="B8332">
        <v>676</v>
      </c>
      <c r="C8332" t="s">
        <v>210</v>
      </c>
      <c r="D8332">
        <v>1970</v>
      </c>
      <c r="E8332" t="s">
        <v>9326</v>
      </c>
      <c r="F8332" t="s">
        <v>6</v>
      </c>
      <c r="G8332" t="s">
        <v>6</v>
      </c>
      <c r="H8332" t="s">
        <v>6</v>
      </c>
      <c r="I8332">
        <v>5.2303595115154859</v>
      </c>
      <c r="J8332" t="s">
        <v>6</v>
      </c>
      <c r="K8332" t="s">
        <v>6</v>
      </c>
      <c r="L8332" t="s">
        <v>6</v>
      </c>
      <c r="M8332" t="s">
        <v>6</v>
      </c>
      <c r="N8332" t="s">
        <v>6</v>
      </c>
      <c r="O8332">
        <v>24.645841129105307</v>
      </c>
      <c r="P8332">
        <v>0.50552930332582002</v>
      </c>
      <c r="Q8332" t="s">
        <v>6</v>
      </c>
      <c r="R8332" t="s">
        <v>6</v>
      </c>
      <c r="S8332" t="s">
        <v>6</v>
      </c>
      <c r="T8332" t="s">
        <v>440</v>
      </c>
      <c r="U8332" t="s">
        <v>6</v>
      </c>
      <c r="V8332" t="s">
        <v>6</v>
      </c>
      <c r="W8332" t="s">
        <v>6</v>
      </c>
      <c r="X8332" t="s">
        <v>6</v>
      </c>
      <c r="Y8332" t="s">
        <v>6</v>
      </c>
      <c r="Z8332" t="s">
        <v>6</v>
      </c>
      <c r="AA8332" t="s">
        <v>6</v>
      </c>
      <c r="AB8332" t="s">
        <v>802</v>
      </c>
      <c r="AC8332" t="s">
        <v>803</v>
      </c>
    </row>
    <row r="8333" spans="1:29" x14ac:dyDescent="0.25">
      <c r="A8333" t="s">
        <v>390</v>
      </c>
      <c r="B8333">
        <v>676</v>
      </c>
      <c r="C8333" t="s">
        <v>210</v>
      </c>
      <c r="D8333">
        <v>1971</v>
      </c>
      <c r="E8333" t="s">
        <v>9327</v>
      </c>
      <c r="F8333" t="s">
        <v>6</v>
      </c>
      <c r="G8333" t="s">
        <v>6</v>
      </c>
      <c r="H8333" t="s">
        <v>6</v>
      </c>
      <c r="I8333">
        <v>5.6156143611824101</v>
      </c>
      <c r="J8333" t="s">
        <v>6</v>
      </c>
      <c r="K8333" t="s">
        <v>6</v>
      </c>
      <c r="L8333" t="s">
        <v>6</v>
      </c>
      <c r="M8333" t="s">
        <v>6</v>
      </c>
      <c r="N8333" t="s">
        <v>6</v>
      </c>
      <c r="O8333">
        <v>22.233089080691922</v>
      </c>
      <c r="P8333">
        <v>0.62554153010969105</v>
      </c>
      <c r="Q8333" t="s">
        <v>6</v>
      </c>
      <c r="R8333" t="s">
        <v>6</v>
      </c>
      <c r="S8333" t="s">
        <v>6</v>
      </c>
      <c r="T8333" t="s">
        <v>440</v>
      </c>
      <c r="U8333" t="s">
        <v>6</v>
      </c>
      <c r="V8333" t="s">
        <v>6</v>
      </c>
      <c r="W8333" t="s">
        <v>6</v>
      </c>
      <c r="X8333" t="s">
        <v>6</v>
      </c>
      <c r="Y8333" t="s">
        <v>6</v>
      </c>
      <c r="Z8333" t="s">
        <v>6</v>
      </c>
      <c r="AA8333" t="s">
        <v>6</v>
      </c>
      <c r="AB8333" t="s">
        <v>802</v>
      </c>
      <c r="AC8333" t="s">
        <v>803</v>
      </c>
    </row>
    <row r="8334" spans="1:29" x14ac:dyDescent="0.25">
      <c r="A8334" t="s">
        <v>390</v>
      </c>
      <c r="B8334">
        <v>676</v>
      </c>
      <c r="C8334" t="s">
        <v>210</v>
      </c>
      <c r="D8334">
        <v>1972</v>
      </c>
      <c r="E8334" t="s">
        <v>9328</v>
      </c>
      <c r="F8334" t="s">
        <v>6</v>
      </c>
      <c r="G8334" t="s">
        <v>6</v>
      </c>
      <c r="H8334" t="s">
        <v>6</v>
      </c>
      <c r="I8334">
        <v>5.4862016008690517</v>
      </c>
      <c r="J8334" t="s">
        <v>6</v>
      </c>
      <c r="K8334" t="s">
        <v>6</v>
      </c>
      <c r="L8334" t="s">
        <v>6</v>
      </c>
      <c r="M8334" t="s">
        <v>6</v>
      </c>
      <c r="N8334" t="s">
        <v>6</v>
      </c>
      <c r="O8334">
        <v>24.929570394297883</v>
      </c>
      <c r="P8334">
        <v>0.64919232997850795</v>
      </c>
      <c r="Q8334" t="s">
        <v>6</v>
      </c>
      <c r="R8334" t="s">
        <v>6</v>
      </c>
      <c r="S8334" t="s">
        <v>6</v>
      </c>
      <c r="T8334" t="s">
        <v>440</v>
      </c>
      <c r="U8334" t="s">
        <v>6</v>
      </c>
      <c r="V8334" t="s">
        <v>6</v>
      </c>
      <c r="W8334" t="s">
        <v>6</v>
      </c>
      <c r="X8334" t="s">
        <v>6</v>
      </c>
      <c r="Y8334" t="s">
        <v>6</v>
      </c>
      <c r="Z8334" t="s">
        <v>6</v>
      </c>
      <c r="AA8334" t="s">
        <v>6</v>
      </c>
      <c r="AB8334" t="s">
        <v>802</v>
      </c>
      <c r="AC8334" t="s">
        <v>803</v>
      </c>
    </row>
    <row r="8335" spans="1:29" x14ac:dyDescent="0.25">
      <c r="A8335" t="s">
        <v>390</v>
      </c>
      <c r="B8335">
        <v>676</v>
      </c>
      <c r="C8335" t="s">
        <v>210</v>
      </c>
      <c r="D8335">
        <v>1973</v>
      </c>
      <c r="E8335" t="s">
        <v>9329</v>
      </c>
      <c r="F8335" t="s">
        <v>6</v>
      </c>
      <c r="G8335" t="s">
        <v>6</v>
      </c>
      <c r="H8335" t="s">
        <v>6</v>
      </c>
      <c r="I8335">
        <v>4.7545297548982193</v>
      </c>
      <c r="J8335" t="s">
        <v>6</v>
      </c>
      <c r="K8335" t="s">
        <v>6</v>
      </c>
      <c r="L8335" t="s">
        <v>6</v>
      </c>
      <c r="M8335" t="s">
        <v>6</v>
      </c>
      <c r="N8335" t="s">
        <v>6</v>
      </c>
      <c r="O8335">
        <v>29.52203900302009</v>
      </c>
      <c r="P8335">
        <v>0.69319158148176396</v>
      </c>
      <c r="Q8335" t="s">
        <v>6</v>
      </c>
      <c r="R8335" t="s">
        <v>6</v>
      </c>
      <c r="S8335" t="s">
        <v>6</v>
      </c>
      <c r="T8335" t="s">
        <v>440</v>
      </c>
      <c r="U8335" t="s">
        <v>6</v>
      </c>
      <c r="V8335" t="s">
        <v>6</v>
      </c>
      <c r="W8335" t="s">
        <v>6</v>
      </c>
      <c r="X8335" t="s">
        <v>6</v>
      </c>
      <c r="Y8335" t="s">
        <v>6</v>
      </c>
      <c r="Z8335" t="s">
        <v>6</v>
      </c>
      <c r="AA8335" t="s">
        <v>6</v>
      </c>
      <c r="AB8335" t="s">
        <v>802</v>
      </c>
      <c r="AC8335" t="s">
        <v>803</v>
      </c>
    </row>
    <row r="8336" spans="1:29" x14ac:dyDescent="0.25">
      <c r="A8336" t="s">
        <v>390</v>
      </c>
      <c r="B8336">
        <v>676</v>
      </c>
      <c r="C8336" t="s">
        <v>210</v>
      </c>
      <c r="D8336">
        <v>1974</v>
      </c>
      <c r="E8336" t="s">
        <v>9330</v>
      </c>
      <c r="F8336" t="s">
        <v>6</v>
      </c>
      <c r="G8336" t="s">
        <v>6</v>
      </c>
      <c r="H8336" t="s">
        <v>6</v>
      </c>
      <c r="I8336">
        <v>5.7471211495012211</v>
      </c>
      <c r="J8336" t="s">
        <v>6</v>
      </c>
      <c r="K8336" t="s">
        <v>6</v>
      </c>
      <c r="L8336" t="s">
        <v>6</v>
      </c>
      <c r="M8336" t="s">
        <v>6</v>
      </c>
      <c r="N8336" t="s">
        <v>6</v>
      </c>
      <c r="O8336">
        <v>27.842471120848856</v>
      </c>
      <c r="P8336">
        <v>0.86032639148891299</v>
      </c>
      <c r="Q8336" t="s">
        <v>6</v>
      </c>
      <c r="R8336" t="s">
        <v>6</v>
      </c>
      <c r="S8336" t="s">
        <v>6</v>
      </c>
      <c r="T8336" t="s">
        <v>440</v>
      </c>
      <c r="U8336" t="s">
        <v>6</v>
      </c>
      <c r="V8336" t="s">
        <v>6</v>
      </c>
      <c r="W8336" t="s">
        <v>6</v>
      </c>
      <c r="X8336" t="s">
        <v>6</v>
      </c>
      <c r="Y8336" t="s">
        <v>6</v>
      </c>
      <c r="Z8336" t="s">
        <v>6</v>
      </c>
      <c r="AA8336" t="s">
        <v>6</v>
      </c>
      <c r="AB8336" t="s">
        <v>802</v>
      </c>
      <c r="AC8336" t="s">
        <v>803</v>
      </c>
    </row>
    <row r="8337" spans="1:29" x14ac:dyDescent="0.25">
      <c r="A8337" t="s">
        <v>390</v>
      </c>
      <c r="B8337">
        <v>676</v>
      </c>
      <c r="C8337" t="s">
        <v>210</v>
      </c>
      <c r="D8337">
        <v>1975</v>
      </c>
      <c r="E8337" t="s">
        <v>9331</v>
      </c>
      <c r="F8337" t="s">
        <v>6</v>
      </c>
      <c r="G8337" t="s">
        <v>6</v>
      </c>
      <c r="H8337" t="s">
        <v>6</v>
      </c>
      <c r="I8337">
        <v>5.346911486888648</v>
      </c>
      <c r="J8337" t="s">
        <v>6</v>
      </c>
      <c r="K8337" t="s">
        <v>6</v>
      </c>
      <c r="L8337" t="s">
        <v>6</v>
      </c>
      <c r="M8337" t="s">
        <v>6</v>
      </c>
      <c r="N8337" t="s">
        <v>6</v>
      </c>
      <c r="O8337">
        <v>27.301633176036233</v>
      </c>
      <c r="P8337">
        <v>1.0489419945987599</v>
      </c>
      <c r="Q8337" t="s">
        <v>6</v>
      </c>
      <c r="R8337" t="s">
        <v>6</v>
      </c>
      <c r="S8337" t="s">
        <v>6</v>
      </c>
      <c r="T8337" t="s">
        <v>440</v>
      </c>
      <c r="U8337" t="s">
        <v>6</v>
      </c>
      <c r="V8337" t="s">
        <v>6</v>
      </c>
      <c r="W8337" t="s">
        <v>6</v>
      </c>
      <c r="X8337" t="s">
        <v>6</v>
      </c>
      <c r="Y8337" t="s">
        <v>6</v>
      </c>
      <c r="Z8337" t="s">
        <v>6</v>
      </c>
      <c r="AA8337" t="s">
        <v>6</v>
      </c>
      <c r="AB8337" t="s">
        <v>802</v>
      </c>
      <c r="AC8337" t="s">
        <v>803</v>
      </c>
    </row>
    <row r="8338" spans="1:29" x14ac:dyDescent="0.25">
      <c r="A8338" t="s">
        <v>390</v>
      </c>
      <c r="B8338">
        <v>676</v>
      </c>
      <c r="C8338" t="s">
        <v>210</v>
      </c>
      <c r="D8338">
        <v>1976</v>
      </c>
      <c r="E8338" t="s">
        <v>9332</v>
      </c>
      <c r="F8338" t="s">
        <v>6</v>
      </c>
      <c r="G8338" t="s">
        <v>6</v>
      </c>
      <c r="H8338" t="s">
        <v>6</v>
      </c>
      <c r="I8338">
        <v>6.5844202586193861</v>
      </c>
      <c r="J8338" t="s">
        <v>6</v>
      </c>
      <c r="K8338" t="s">
        <v>6</v>
      </c>
      <c r="L8338" t="s">
        <v>6</v>
      </c>
      <c r="M8338" t="s">
        <v>6</v>
      </c>
      <c r="N8338" t="s">
        <v>6</v>
      </c>
      <c r="O8338">
        <v>29.141747464656646</v>
      </c>
      <c r="P8338">
        <v>1.1625473009532701</v>
      </c>
      <c r="Q8338" t="s">
        <v>6</v>
      </c>
      <c r="R8338" t="s">
        <v>6</v>
      </c>
      <c r="S8338" t="s">
        <v>6</v>
      </c>
      <c r="T8338" t="s">
        <v>440</v>
      </c>
      <c r="U8338" t="s">
        <v>6</v>
      </c>
      <c r="V8338" t="s">
        <v>6</v>
      </c>
      <c r="W8338" t="s">
        <v>6</v>
      </c>
      <c r="X8338" t="s">
        <v>6</v>
      </c>
      <c r="Y8338" t="s">
        <v>6</v>
      </c>
      <c r="Z8338" t="s">
        <v>6</v>
      </c>
      <c r="AA8338" t="s">
        <v>6</v>
      </c>
      <c r="AB8338" t="s">
        <v>802</v>
      </c>
      <c r="AC8338" t="s">
        <v>803</v>
      </c>
    </row>
    <row r="8339" spans="1:29" x14ac:dyDescent="0.25">
      <c r="A8339" t="s">
        <v>390</v>
      </c>
      <c r="B8339">
        <v>676</v>
      </c>
      <c r="C8339" t="s">
        <v>210</v>
      </c>
      <c r="D8339">
        <v>1977</v>
      </c>
      <c r="E8339" t="s">
        <v>9333</v>
      </c>
      <c r="F8339" t="s">
        <v>6</v>
      </c>
      <c r="G8339" t="s">
        <v>6</v>
      </c>
      <c r="H8339" t="s">
        <v>6</v>
      </c>
      <c r="I8339">
        <v>6.9542217990287734</v>
      </c>
      <c r="J8339" t="s">
        <v>6</v>
      </c>
      <c r="K8339" t="s">
        <v>6</v>
      </c>
      <c r="L8339" t="s">
        <v>6</v>
      </c>
      <c r="M8339" t="s">
        <v>6</v>
      </c>
      <c r="N8339" t="s">
        <v>6</v>
      </c>
      <c r="O8339">
        <v>31.291262980087154</v>
      </c>
      <c r="P8339">
        <v>1.2623986196738901</v>
      </c>
      <c r="Q8339" t="s">
        <v>6</v>
      </c>
      <c r="R8339" t="s">
        <v>6</v>
      </c>
      <c r="S8339" t="s">
        <v>6</v>
      </c>
      <c r="T8339" t="s">
        <v>440</v>
      </c>
      <c r="U8339" t="s">
        <v>6</v>
      </c>
      <c r="V8339" t="s">
        <v>6</v>
      </c>
      <c r="W8339" t="s">
        <v>6</v>
      </c>
      <c r="X8339" t="s">
        <v>6</v>
      </c>
      <c r="Y8339" t="s">
        <v>6</v>
      </c>
      <c r="Z8339" t="s">
        <v>6</v>
      </c>
      <c r="AA8339" t="s">
        <v>6</v>
      </c>
      <c r="AB8339" t="s">
        <v>802</v>
      </c>
      <c r="AC8339" t="s">
        <v>803</v>
      </c>
    </row>
    <row r="8340" spans="1:29" x14ac:dyDescent="0.25">
      <c r="A8340" t="s">
        <v>390</v>
      </c>
      <c r="B8340">
        <v>676</v>
      </c>
      <c r="C8340" t="s">
        <v>210</v>
      </c>
      <c r="D8340">
        <v>1978</v>
      </c>
      <c r="E8340" t="s">
        <v>9334</v>
      </c>
      <c r="F8340" t="s">
        <v>6</v>
      </c>
      <c r="G8340" t="s">
        <v>6</v>
      </c>
      <c r="H8340" t="s">
        <v>6</v>
      </c>
      <c r="I8340">
        <v>8.8141213813615042</v>
      </c>
      <c r="J8340" t="s">
        <v>6</v>
      </c>
      <c r="K8340" t="s">
        <v>6</v>
      </c>
      <c r="L8340" t="s">
        <v>6</v>
      </c>
      <c r="M8340" t="s">
        <v>6</v>
      </c>
      <c r="N8340" t="s">
        <v>6</v>
      </c>
      <c r="O8340">
        <v>35.76684258773367</v>
      </c>
      <c r="P8340">
        <v>1.3884651084881701</v>
      </c>
      <c r="Q8340" t="s">
        <v>6</v>
      </c>
      <c r="R8340" t="s">
        <v>6</v>
      </c>
      <c r="S8340" t="s">
        <v>6</v>
      </c>
      <c r="T8340" t="s">
        <v>440</v>
      </c>
      <c r="U8340" t="s">
        <v>6</v>
      </c>
      <c r="V8340" t="s">
        <v>6</v>
      </c>
      <c r="W8340" t="s">
        <v>6</v>
      </c>
      <c r="X8340" t="s">
        <v>6</v>
      </c>
      <c r="Y8340" t="s">
        <v>6</v>
      </c>
      <c r="Z8340" t="s">
        <v>6</v>
      </c>
      <c r="AA8340" t="s">
        <v>6</v>
      </c>
      <c r="AB8340" t="s">
        <v>802</v>
      </c>
      <c r="AC8340" t="s">
        <v>803</v>
      </c>
    </row>
    <row r="8341" spans="1:29" x14ac:dyDescent="0.25">
      <c r="A8341" t="s">
        <v>390</v>
      </c>
      <c r="B8341">
        <v>676</v>
      </c>
      <c r="C8341" t="s">
        <v>210</v>
      </c>
      <c r="D8341">
        <v>1979</v>
      </c>
      <c r="E8341" t="s">
        <v>9335</v>
      </c>
      <c r="F8341" t="s">
        <v>6</v>
      </c>
      <c r="G8341" t="s">
        <v>6</v>
      </c>
      <c r="H8341" t="s">
        <v>6</v>
      </c>
      <c r="I8341">
        <v>11.836739284921395</v>
      </c>
      <c r="J8341" t="s">
        <v>6</v>
      </c>
      <c r="K8341" t="s">
        <v>6</v>
      </c>
      <c r="L8341" t="s">
        <v>6</v>
      </c>
      <c r="M8341" t="s">
        <v>6</v>
      </c>
      <c r="N8341" t="s">
        <v>6</v>
      </c>
      <c r="O8341">
        <v>34.993851222655472</v>
      </c>
      <c r="P8341">
        <v>1.4425678887556399</v>
      </c>
      <c r="Q8341" t="s">
        <v>6</v>
      </c>
      <c r="R8341" t="s">
        <v>6</v>
      </c>
      <c r="S8341" t="s">
        <v>6</v>
      </c>
      <c r="T8341" t="s">
        <v>440</v>
      </c>
      <c r="U8341" t="s">
        <v>6</v>
      </c>
      <c r="V8341" t="s">
        <v>6</v>
      </c>
      <c r="W8341" t="s">
        <v>6</v>
      </c>
      <c r="X8341" t="s">
        <v>6</v>
      </c>
      <c r="Y8341" t="s">
        <v>6</v>
      </c>
      <c r="Z8341" t="s">
        <v>6</v>
      </c>
      <c r="AA8341" t="s">
        <v>6</v>
      </c>
      <c r="AB8341" t="s">
        <v>802</v>
      </c>
      <c r="AC8341" t="s">
        <v>803</v>
      </c>
    </row>
    <row r="8342" spans="1:29" x14ac:dyDescent="0.25">
      <c r="A8342" t="s">
        <v>390</v>
      </c>
      <c r="B8342">
        <v>676</v>
      </c>
      <c r="C8342" t="s">
        <v>210</v>
      </c>
      <c r="D8342">
        <v>1980</v>
      </c>
      <c r="E8342" t="s">
        <v>9336</v>
      </c>
      <c r="F8342" t="s">
        <v>6</v>
      </c>
      <c r="G8342" t="s">
        <v>6</v>
      </c>
      <c r="H8342" t="s">
        <v>6</v>
      </c>
      <c r="I8342">
        <v>10.558447969935886</v>
      </c>
      <c r="J8342" t="s">
        <v>6</v>
      </c>
      <c r="K8342" t="s">
        <v>6</v>
      </c>
      <c r="L8342" t="s">
        <v>6</v>
      </c>
      <c r="M8342" t="s">
        <v>6</v>
      </c>
      <c r="N8342" t="s">
        <v>6</v>
      </c>
      <c r="O8342">
        <v>35.639007395932666</v>
      </c>
      <c r="P8342">
        <v>1.7429076747263399</v>
      </c>
      <c r="Q8342" t="s">
        <v>6</v>
      </c>
      <c r="R8342" t="s">
        <v>6</v>
      </c>
      <c r="S8342" t="s">
        <v>6</v>
      </c>
      <c r="T8342" t="s">
        <v>440</v>
      </c>
      <c r="U8342" t="s">
        <v>6</v>
      </c>
      <c r="V8342" t="s">
        <v>6</v>
      </c>
      <c r="W8342" t="s">
        <v>6</v>
      </c>
      <c r="X8342" t="s">
        <v>6</v>
      </c>
      <c r="Y8342" t="s">
        <v>6</v>
      </c>
      <c r="Z8342" t="s">
        <v>6</v>
      </c>
      <c r="AA8342" t="s">
        <v>6</v>
      </c>
      <c r="AB8342" t="s">
        <v>802</v>
      </c>
      <c r="AC8342" t="s">
        <v>803</v>
      </c>
    </row>
    <row r="8343" spans="1:29" x14ac:dyDescent="0.25">
      <c r="A8343" t="s">
        <v>390</v>
      </c>
      <c r="B8343">
        <v>676</v>
      </c>
      <c r="C8343" t="s">
        <v>210</v>
      </c>
      <c r="D8343">
        <v>1981</v>
      </c>
      <c r="E8343" t="s">
        <v>9337</v>
      </c>
      <c r="F8343" t="s">
        <v>6</v>
      </c>
      <c r="G8343" t="s">
        <v>6</v>
      </c>
      <c r="H8343" t="s">
        <v>6</v>
      </c>
      <c r="I8343">
        <v>9.9810760829666254</v>
      </c>
      <c r="J8343" t="s">
        <v>6</v>
      </c>
      <c r="K8343" t="s">
        <v>6</v>
      </c>
      <c r="L8343" t="s">
        <v>6</v>
      </c>
      <c r="M8343" t="s">
        <v>6</v>
      </c>
      <c r="N8343" t="s">
        <v>6</v>
      </c>
      <c r="O8343">
        <v>41.144976156029514</v>
      </c>
      <c r="P8343">
        <v>1.92151626143096</v>
      </c>
      <c r="Q8343" t="s">
        <v>6</v>
      </c>
      <c r="R8343" t="s">
        <v>6</v>
      </c>
      <c r="S8343" t="s">
        <v>6</v>
      </c>
      <c r="T8343" t="s">
        <v>440</v>
      </c>
      <c r="U8343" t="s">
        <v>6</v>
      </c>
      <c r="V8343" t="s">
        <v>6</v>
      </c>
      <c r="W8343" t="s">
        <v>6</v>
      </c>
      <c r="X8343" t="s">
        <v>6</v>
      </c>
      <c r="Y8343" t="s">
        <v>6</v>
      </c>
      <c r="Z8343" t="s">
        <v>6</v>
      </c>
      <c r="AA8343" t="s">
        <v>6</v>
      </c>
      <c r="AB8343" t="s">
        <v>802</v>
      </c>
      <c r="AC8343" t="s">
        <v>803</v>
      </c>
    </row>
    <row r="8344" spans="1:29" x14ac:dyDescent="0.25">
      <c r="A8344" t="s">
        <v>390</v>
      </c>
      <c r="B8344">
        <v>676</v>
      </c>
      <c r="C8344" t="s">
        <v>210</v>
      </c>
      <c r="D8344">
        <v>1982</v>
      </c>
      <c r="E8344" t="s">
        <v>9338</v>
      </c>
      <c r="F8344" t="s">
        <v>6</v>
      </c>
      <c r="G8344" t="s">
        <v>6</v>
      </c>
      <c r="H8344" t="s">
        <v>6</v>
      </c>
      <c r="I8344">
        <v>10.140558554012857</v>
      </c>
      <c r="J8344" t="s">
        <v>6</v>
      </c>
      <c r="K8344" t="s">
        <v>6</v>
      </c>
      <c r="L8344" t="s">
        <v>6</v>
      </c>
      <c r="M8344" t="s">
        <v>6</v>
      </c>
      <c r="N8344" t="s">
        <v>6</v>
      </c>
      <c r="O8344">
        <v>45.785827362205595</v>
      </c>
      <c r="P8344">
        <v>2.1599500543618899</v>
      </c>
      <c r="Q8344" t="s">
        <v>6</v>
      </c>
      <c r="R8344" t="s">
        <v>6</v>
      </c>
      <c r="S8344" t="s">
        <v>6</v>
      </c>
      <c r="T8344" t="s">
        <v>440</v>
      </c>
      <c r="U8344" t="s">
        <v>6</v>
      </c>
      <c r="V8344" t="s">
        <v>6</v>
      </c>
      <c r="W8344" t="s">
        <v>6</v>
      </c>
      <c r="X8344" t="s">
        <v>6</v>
      </c>
      <c r="Y8344" t="s">
        <v>6</v>
      </c>
      <c r="Z8344" t="s">
        <v>6</v>
      </c>
      <c r="AA8344" t="s">
        <v>6</v>
      </c>
      <c r="AB8344" t="s">
        <v>802</v>
      </c>
      <c r="AC8344" t="s">
        <v>803</v>
      </c>
    </row>
    <row r="8345" spans="1:29" x14ac:dyDescent="0.25">
      <c r="A8345" t="s">
        <v>390</v>
      </c>
      <c r="B8345">
        <v>676</v>
      </c>
      <c r="C8345" t="s">
        <v>210</v>
      </c>
      <c r="D8345">
        <v>1983</v>
      </c>
      <c r="E8345" t="s">
        <v>9339</v>
      </c>
      <c r="F8345" t="s">
        <v>6</v>
      </c>
      <c r="G8345" t="s">
        <v>6</v>
      </c>
      <c r="H8345" t="s">
        <v>6</v>
      </c>
      <c r="I8345">
        <v>10.220840372480202</v>
      </c>
      <c r="J8345" t="s">
        <v>6</v>
      </c>
      <c r="K8345" t="s">
        <v>6</v>
      </c>
      <c r="L8345" t="s">
        <v>6</v>
      </c>
      <c r="M8345" t="s">
        <v>6</v>
      </c>
      <c r="N8345" t="s">
        <v>6</v>
      </c>
      <c r="O8345">
        <v>47.00132679592226</v>
      </c>
      <c r="P8345">
        <v>2.49184989412174</v>
      </c>
      <c r="Q8345" t="s">
        <v>6</v>
      </c>
      <c r="R8345" t="s">
        <v>6</v>
      </c>
      <c r="S8345" t="s">
        <v>6</v>
      </c>
      <c r="T8345" t="s">
        <v>440</v>
      </c>
      <c r="U8345" t="s">
        <v>6</v>
      </c>
      <c r="V8345" t="s">
        <v>6</v>
      </c>
      <c r="W8345" t="s">
        <v>6</v>
      </c>
      <c r="X8345" t="s">
        <v>6</v>
      </c>
      <c r="Y8345" t="s">
        <v>6</v>
      </c>
      <c r="Z8345" t="s">
        <v>6</v>
      </c>
      <c r="AA8345" t="s">
        <v>6</v>
      </c>
      <c r="AB8345" t="s">
        <v>802</v>
      </c>
      <c r="AC8345" t="s">
        <v>803</v>
      </c>
    </row>
    <row r="8346" spans="1:29" x14ac:dyDescent="0.25">
      <c r="A8346" t="s">
        <v>390</v>
      </c>
      <c r="B8346">
        <v>676</v>
      </c>
      <c r="C8346" t="s">
        <v>210</v>
      </c>
      <c r="D8346">
        <v>1984</v>
      </c>
      <c r="E8346" t="s">
        <v>9340</v>
      </c>
      <c r="F8346" t="s">
        <v>6</v>
      </c>
      <c r="G8346" t="s">
        <v>6</v>
      </c>
      <c r="H8346" t="s">
        <v>6</v>
      </c>
      <c r="I8346">
        <v>7.7129008082599846</v>
      </c>
      <c r="J8346" t="s">
        <v>6</v>
      </c>
      <c r="K8346" t="s">
        <v>6</v>
      </c>
      <c r="L8346" t="s">
        <v>6</v>
      </c>
      <c r="M8346" t="s">
        <v>6</v>
      </c>
      <c r="N8346" t="s">
        <v>6</v>
      </c>
      <c r="O8346">
        <v>46.454131404787617</v>
      </c>
      <c r="P8346">
        <v>2.96074078582008</v>
      </c>
      <c r="Q8346" t="s">
        <v>6</v>
      </c>
      <c r="R8346" t="s">
        <v>6</v>
      </c>
      <c r="S8346" t="s">
        <v>6</v>
      </c>
      <c r="T8346" t="s">
        <v>440</v>
      </c>
      <c r="U8346" t="s">
        <v>6</v>
      </c>
      <c r="V8346" t="s">
        <v>6</v>
      </c>
      <c r="W8346" t="s">
        <v>6</v>
      </c>
      <c r="X8346" t="s">
        <v>6</v>
      </c>
      <c r="Y8346" t="s">
        <v>6</v>
      </c>
      <c r="Z8346" t="s">
        <v>6</v>
      </c>
      <c r="AA8346" t="s">
        <v>6</v>
      </c>
      <c r="AB8346" t="s">
        <v>802</v>
      </c>
      <c r="AC8346" t="s">
        <v>803</v>
      </c>
    </row>
    <row r="8347" spans="1:29" x14ac:dyDescent="0.25">
      <c r="A8347" t="s">
        <v>390</v>
      </c>
      <c r="B8347">
        <v>676</v>
      </c>
      <c r="C8347" t="s">
        <v>210</v>
      </c>
      <c r="D8347">
        <v>1985</v>
      </c>
      <c r="E8347" t="s">
        <v>9341</v>
      </c>
      <c r="F8347" t="s">
        <v>6</v>
      </c>
      <c r="G8347" t="s">
        <v>6</v>
      </c>
      <c r="H8347" t="s">
        <v>6</v>
      </c>
      <c r="I8347">
        <v>6.3049042162033473</v>
      </c>
      <c r="J8347" t="s">
        <v>6</v>
      </c>
      <c r="K8347" t="s">
        <v>6</v>
      </c>
      <c r="L8347" t="s">
        <v>6</v>
      </c>
      <c r="M8347" t="s">
        <v>6</v>
      </c>
      <c r="N8347" t="s">
        <v>6</v>
      </c>
      <c r="O8347">
        <v>51.818236785859469</v>
      </c>
      <c r="P8347">
        <v>3.37258097360986</v>
      </c>
      <c r="Q8347" t="s">
        <v>6</v>
      </c>
      <c r="R8347" t="s">
        <v>6</v>
      </c>
      <c r="S8347" t="s">
        <v>6</v>
      </c>
      <c r="T8347" t="s">
        <v>440</v>
      </c>
      <c r="U8347" t="s">
        <v>6</v>
      </c>
      <c r="V8347" t="s">
        <v>6</v>
      </c>
      <c r="W8347" t="s">
        <v>6</v>
      </c>
      <c r="X8347" t="s">
        <v>6</v>
      </c>
      <c r="Y8347" t="s">
        <v>6</v>
      </c>
      <c r="Z8347" t="s">
        <v>6</v>
      </c>
      <c r="AA8347" t="s">
        <v>6</v>
      </c>
      <c r="AB8347" t="s">
        <v>802</v>
      </c>
      <c r="AC8347" t="s">
        <v>803</v>
      </c>
    </row>
    <row r="8348" spans="1:29" x14ac:dyDescent="0.25">
      <c r="A8348" t="s">
        <v>390</v>
      </c>
      <c r="B8348">
        <v>676</v>
      </c>
      <c r="C8348" t="s">
        <v>210</v>
      </c>
      <c r="D8348">
        <v>1986</v>
      </c>
      <c r="E8348" t="s">
        <v>9342</v>
      </c>
      <c r="F8348" t="s">
        <v>6</v>
      </c>
      <c r="G8348" t="s">
        <v>6</v>
      </c>
      <c r="H8348" t="s">
        <v>6</v>
      </c>
      <c r="I8348">
        <v>6.200832011738985</v>
      </c>
      <c r="J8348" t="s">
        <v>6</v>
      </c>
      <c r="K8348" t="s">
        <v>6</v>
      </c>
      <c r="L8348" t="s">
        <v>6</v>
      </c>
      <c r="M8348" t="s">
        <v>6</v>
      </c>
      <c r="N8348" t="s">
        <v>6</v>
      </c>
      <c r="O8348">
        <v>60.299635049647172</v>
      </c>
      <c r="P8348">
        <v>3.8107789334181801</v>
      </c>
      <c r="Q8348" t="s">
        <v>6</v>
      </c>
      <c r="R8348" t="s">
        <v>6</v>
      </c>
      <c r="S8348" t="s">
        <v>6</v>
      </c>
      <c r="T8348" t="s">
        <v>440</v>
      </c>
      <c r="U8348" t="s">
        <v>6</v>
      </c>
      <c r="V8348" t="s">
        <v>6</v>
      </c>
      <c r="W8348" t="s">
        <v>6</v>
      </c>
      <c r="X8348" t="s">
        <v>6</v>
      </c>
      <c r="Y8348" t="s">
        <v>6</v>
      </c>
      <c r="Z8348" t="s">
        <v>6</v>
      </c>
      <c r="AA8348" t="s">
        <v>6</v>
      </c>
      <c r="AB8348" t="s">
        <v>802</v>
      </c>
      <c r="AC8348" t="s">
        <v>803</v>
      </c>
    </row>
    <row r="8349" spans="1:29" x14ac:dyDescent="0.25">
      <c r="A8349" t="s">
        <v>390</v>
      </c>
      <c r="B8349">
        <v>676</v>
      </c>
      <c r="C8349" t="s">
        <v>210</v>
      </c>
      <c r="D8349">
        <v>1987</v>
      </c>
      <c r="E8349" t="s">
        <v>9343</v>
      </c>
      <c r="F8349" t="s">
        <v>6</v>
      </c>
      <c r="G8349" t="s">
        <v>6</v>
      </c>
      <c r="H8349" t="s">
        <v>6</v>
      </c>
      <c r="I8349">
        <v>4.6084242275997394</v>
      </c>
      <c r="J8349" t="s">
        <v>6</v>
      </c>
      <c r="K8349" t="s">
        <v>6</v>
      </c>
      <c r="L8349" t="s">
        <v>6</v>
      </c>
      <c r="M8349" t="s">
        <v>6</v>
      </c>
      <c r="N8349" t="s">
        <v>6</v>
      </c>
      <c r="O8349">
        <v>72.589340552912489</v>
      </c>
      <c r="P8349">
        <v>4.4459665577861696</v>
      </c>
      <c r="Q8349" t="s">
        <v>6</v>
      </c>
      <c r="R8349" t="s">
        <v>6</v>
      </c>
      <c r="S8349" t="s">
        <v>6</v>
      </c>
      <c r="T8349" t="s">
        <v>440</v>
      </c>
      <c r="U8349" t="s">
        <v>6</v>
      </c>
      <c r="V8349" t="s">
        <v>6</v>
      </c>
      <c r="W8349" t="s">
        <v>6</v>
      </c>
      <c r="X8349" t="s">
        <v>6</v>
      </c>
      <c r="Y8349" t="s">
        <v>6</v>
      </c>
      <c r="Z8349" t="s">
        <v>6</v>
      </c>
      <c r="AA8349" t="s">
        <v>6</v>
      </c>
      <c r="AB8349" t="s">
        <v>802</v>
      </c>
      <c r="AC8349" t="s">
        <v>803</v>
      </c>
    </row>
    <row r="8350" spans="1:29" x14ac:dyDescent="0.25">
      <c r="A8350" t="s">
        <v>390</v>
      </c>
      <c r="B8350">
        <v>676</v>
      </c>
      <c r="C8350" t="s">
        <v>210</v>
      </c>
      <c r="D8350">
        <v>1988</v>
      </c>
      <c r="E8350" t="s">
        <v>9344</v>
      </c>
      <c r="F8350" t="s">
        <v>6</v>
      </c>
      <c r="G8350" t="s">
        <v>6</v>
      </c>
      <c r="H8350" t="s">
        <v>6</v>
      </c>
      <c r="I8350">
        <v>4.396799054383858</v>
      </c>
      <c r="J8350" t="s">
        <v>6</v>
      </c>
      <c r="K8350" t="s">
        <v>6</v>
      </c>
      <c r="L8350" t="s">
        <v>6</v>
      </c>
      <c r="M8350" t="s">
        <v>6</v>
      </c>
      <c r="N8350" t="s">
        <v>6</v>
      </c>
      <c r="O8350">
        <v>61.304049854015403</v>
      </c>
      <c r="P8350">
        <v>5.9268571698807797</v>
      </c>
      <c r="Q8350" t="s">
        <v>6</v>
      </c>
      <c r="R8350" t="s">
        <v>6</v>
      </c>
      <c r="S8350" t="s">
        <v>6</v>
      </c>
      <c r="T8350" t="s">
        <v>440</v>
      </c>
      <c r="U8350" t="s">
        <v>6</v>
      </c>
      <c r="V8350" t="s">
        <v>6</v>
      </c>
      <c r="W8350" t="s">
        <v>6</v>
      </c>
      <c r="X8350" t="s">
        <v>6</v>
      </c>
      <c r="Y8350" t="s">
        <v>6</v>
      </c>
      <c r="Z8350" t="s">
        <v>6</v>
      </c>
      <c r="AA8350" t="s">
        <v>6</v>
      </c>
      <c r="AB8350" t="s">
        <v>802</v>
      </c>
      <c r="AC8350" t="s">
        <v>803</v>
      </c>
    </row>
    <row r="8351" spans="1:29" x14ac:dyDescent="0.25">
      <c r="A8351" t="s">
        <v>390</v>
      </c>
      <c r="B8351">
        <v>676</v>
      </c>
      <c r="C8351" t="s">
        <v>210</v>
      </c>
      <c r="D8351">
        <v>1989</v>
      </c>
      <c r="E8351" t="s">
        <v>9345</v>
      </c>
      <c r="F8351" t="s">
        <v>6</v>
      </c>
      <c r="G8351" t="s">
        <v>6</v>
      </c>
      <c r="H8351" t="s">
        <v>6</v>
      </c>
      <c r="I8351">
        <v>5.261504623503372</v>
      </c>
      <c r="J8351" t="s">
        <v>6</v>
      </c>
      <c r="K8351" t="s">
        <v>6</v>
      </c>
      <c r="L8351" t="s">
        <v>6</v>
      </c>
      <c r="M8351" t="s">
        <v>6</v>
      </c>
      <c r="N8351" t="s">
        <v>6</v>
      </c>
      <c r="O8351">
        <v>56.464423428087393</v>
      </c>
      <c r="P8351">
        <v>7.2816813329130099</v>
      </c>
      <c r="Q8351" t="s">
        <v>6</v>
      </c>
      <c r="R8351" t="s">
        <v>6</v>
      </c>
      <c r="S8351" t="s">
        <v>6</v>
      </c>
      <c r="T8351" t="s">
        <v>440</v>
      </c>
      <c r="U8351" t="s">
        <v>6</v>
      </c>
      <c r="V8351" t="s">
        <v>6</v>
      </c>
      <c r="W8351" t="s">
        <v>6</v>
      </c>
      <c r="X8351" t="s">
        <v>6</v>
      </c>
      <c r="Y8351" t="s">
        <v>6</v>
      </c>
      <c r="Z8351" t="s">
        <v>6</v>
      </c>
      <c r="AA8351" t="s">
        <v>6</v>
      </c>
      <c r="AB8351" t="s">
        <v>802</v>
      </c>
      <c r="AC8351" t="s">
        <v>803</v>
      </c>
    </row>
    <row r="8352" spans="1:29" x14ac:dyDescent="0.25">
      <c r="A8352" t="s">
        <v>390</v>
      </c>
      <c r="B8352">
        <v>676</v>
      </c>
      <c r="C8352" t="s">
        <v>210</v>
      </c>
      <c r="D8352">
        <v>1990</v>
      </c>
      <c r="E8352" t="s">
        <v>9346</v>
      </c>
      <c r="F8352" t="s">
        <v>6</v>
      </c>
      <c r="G8352" t="s">
        <v>6</v>
      </c>
      <c r="H8352" t="s">
        <v>6</v>
      </c>
      <c r="I8352">
        <v>6.3175855649258388</v>
      </c>
      <c r="J8352" t="s">
        <v>6</v>
      </c>
      <c r="K8352" t="s">
        <v>6</v>
      </c>
      <c r="L8352" t="s">
        <v>6</v>
      </c>
      <c r="M8352" t="s">
        <v>6</v>
      </c>
      <c r="N8352" t="s">
        <v>6</v>
      </c>
      <c r="O8352">
        <v>53.559741676389415</v>
      </c>
      <c r="P8352">
        <v>8.1832211797841907</v>
      </c>
      <c r="Q8352" t="s">
        <v>6</v>
      </c>
      <c r="R8352" t="s">
        <v>6</v>
      </c>
      <c r="S8352" t="s">
        <v>6</v>
      </c>
      <c r="T8352" t="s">
        <v>440</v>
      </c>
      <c r="U8352" t="s">
        <v>6</v>
      </c>
      <c r="V8352" t="s">
        <v>6</v>
      </c>
      <c r="W8352" t="s">
        <v>6</v>
      </c>
      <c r="X8352" t="s">
        <v>6</v>
      </c>
      <c r="Y8352" t="s">
        <v>6</v>
      </c>
      <c r="Z8352" t="s">
        <v>6</v>
      </c>
      <c r="AA8352" t="s">
        <v>6</v>
      </c>
      <c r="AB8352" t="s">
        <v>802</v>
      </c>
      <c r="AC8352" t="s">
        <v>803</v>
      </c>
    </row>
    <row r="8353" spans="1:29" x14ac:dyDescent="0.25">
      <c r="A8353" t="s">
        <v>390</v>
      </c>
      <c r="B8353">
        <v>676</v>
      </c>
      <c r="C8353" t="s">
        <v>210</v>
      </c>
      <c r="D8353">
        <v>1991</v>
      </c>
      <c r="E8353" t="s">
        <v>9347</v>
      </c>
      <c r="F8353" t="s">
        <v>6</v>
      </c>
      <c r="G8353" t="s">
        <v>6</v>
      </c>
      <c r="H8353" t="s">
        <v>6</v>
      </c>
      <c r="I8353">
        <v>6.1429975452873178</v>
      </c>
      <c r="J8353" t="s">
        <v>6</v>
      </c>
      <c r="K8353" t="s">
        <v>6</v>
      </c>
      <c r="L8353" t="s">
        <v>6</v>
      </c>
      <c r="M8353" t="s">
        <v>6</v>
      </c>
      <c r="N8353" t="s">
        <v>6</v>
      </c>
      <c r="O8353">
        <v>45.935396165524914</v>
      </c>
      <c r="P8353">
        <v>10.711659823221099</v>
      </c>
      <c r="Q8353" t="s">
        <v>6</v>
      </c>
      <c r="R8353" t="s">
        <v>6</v>
      </c>
      <c r="S8353" t="s">
        <v>6</v>
      </c>
      <c r="T8353" t="s">
        <v>440</v>
      </c>
      <c r="U8353" t="s">
        <v>6</v>
      </c>
      <c r="V8353" t="s">
        <v>6</v>
      </c>
      <c r="W8353" t="s">
        <v>6</v>
      </c>
      <c r="X8353" t="s">
        <v>6</v>
      </c>
      <c r="Y8353" t="s">
        <v>6</v>
      </c>
      <c r="Z8353" t="s">
        <v>6</v>
      </c>
      <c r="AA8353" t="s">
        <v>6</v>
      </c>
      <c r="AB8353" t="s">
        <v>802</v>
      </c>
      <c r="AC8353" t="s">
        <v>803</v>
      </c>
    </row>
    <row r="8354" spans="1:29" x14ac:dyDescent="0.25">
      <c r="A8354" t="s">
        <v>390</v>
      </c>
      <c r="B8354">
        <v>676</v>
      </c>
      <c r="C8354" t="s">
        <v>210</v>
      </c>
      <c r="D8354">
        <v>1992</v>
      </c>
      <c r="E8354" t="s">
        <v>9348</v>
      </c>
      <c r="F8354" t="s">
        <v>6</v>
      </c>
      <c r="G8354" t="s">
        <v>6</v>
      </c>
      <c r="H8354" t="s">
        <v>6</v>
      </c>
      <c r="I8354">
        <v>7.8653115179245834</v>
      </c>
      <c r="J8354" t="s">
        <v>6</v>
      </c>
      <c r="K8354" t="s">
        <v>6</v>
      </c>
      <c r="L8354" t="s">
        <v>6</v>
      </c>
      <c r="M8354" t="s">
        <v>6</v>
      </c>
      <c r="N8354" t="s">
        <v>6</v>
      </c>
      <c r="O8354">
        <v>60.571449608575868</v>
      </c>
      <c r="P8354">
        <v>11.244017455437801</v>
      </c>
      <c r="Q8354" t="s">
        <v>6</v>
      </c>
      <c r="R8354" t="s">
        <v>6</v>
      </c>
      <c r="S8354" t="s">
        <v>6</v>
      </c>
      <c r="T8354" t="s">
        <v>440</v>
      </c>
      <c r="U8354" t="s">
        <v>6</v>
      </c>
      <c r="V8354" t="s">
        <v>6</v>
      </c>
      <c r="W8354" t="s">
        <v>6</v>
      </c>
      <c r="X8354" t="s">
        <v>6</v>
      </c>
      <c r="Y8354" t="s">
        <v>6</v>
      </c>
      <c r="Z8354" t="s">
        <v>6</v>
      </c>
      <c r="AA8354" t="s">
        <v>6</v>
      </c>
      <c r="AB8354" t="s">
        <v>802</v>
      </c>
      <c r="AC8354" t="s">
        <v>803</v>
      </c>
    </row>
    <row r="8355" spans="1:29" x14ac:dyDescent="0.25">
      <c r="A8355" t="s">
        <v>390</v>
      </c>
      <c r="B8355">
        <v>676</v>
      </c>
      <c r="C8355" t="s">
        <v>210</v>
      </c>
      <c r="D8355">
        <v>1993</v>
      </c>
      <c r="E8355" t="s">
        <v>9349</v>
      </c>
      <c r="F8355" t="s">
        <v>6</v>
      </c>
      <c r="G8355" t="s">
        <v>6</v>
      </c>
      <c r="H8355" t="s">
        <v>6</v>
      </c>
      <c r="I8355">
        <v>4.8384733670299465</v>
      </c>
      <c r="J8355" t="s">
        <v>6</v>
      </c>
      <c r="K8355" t="s">
        <v>6</v>
      </c>
      <c r="L8355" t="s">
        <v>6</v>
      </c>
      <c r="M8355" t="s">
        <v>6</v>
      </c>
      <c r="N8355" t="s">
        <v>6</v>
      </c>
      <c r="O8355">
        <v>58.012616057931602</v>
      </c>
      <c r="P8355">
        <v>15.808767393702301</v>
      </c>
      <c r="Q8355" t="s">
        <v>6</v>
      </c>
      <c r="R8355" t="s">
        <v>6</v>
      </c>
      <c r="S8355" t="s">
        <v>6</v>
      </c>
      <c r="T8355" t="s">
        <v>440</v>
      </c>
      <c r="U8355" t="s">
        <v>6</v>
      </c>
      <c r="V8355" t="s">
        <v>6</v>
      </c>
      <c r="W8355" t="s">
        <v>6</v>
      </c>
      <c r="X8355" t="s">
        <v>6</v>
      </c>
      <c r="Y8355" t="s">
        <v>6</v>
      </c>
      <c r="Z8355" t="s">
        <v>6</v>
      </c>
      <c r="AA8355" t="s">
        <v>6</v>
      </c>
      <c r="AB8355" t="s">
        <v>802</v>
      </c>
      <c r="AC8355" t="s">
        <v>803</v>
      </c>
    </row>
    <row r="8356" spans="1:29" x14ac:dyDescent="0.25">
      <c r="A8356" t="s">
        <v>390</v>
      </c>
      <c r="B8356">
        <v>676</v>
      </c>
      <c r="C8356" t="s">
        <v>210</v>
      </c>
      <c r="D8356">
        <v>1994</v>
      </c>
      <c r="E8356" t="s">
        <v>9350</v>
      </c>
      <c r="F8356" t="s">
        <v>6</v>
      </c>
      <c r="G8356" t="s">
        <v>6</v>
      </c>
      <c r="H8356" t="s">
        <v>6</v>
      </c>
      <c r="I8356">
        <v>6.4808549514217608</v>
      </c>
      <c r="J8356" t="s">
        <v>6</v>
      </c>
      <c r="K8356" t="s">
        <v>6</v>
      </c>
      <c r="L8356" t="s">
        <v>6</v>
      </c>
      <c r="M8356" t="s">
        <v>6</v>
      </c>
      <c r="N8356" t="s">
        <v>6</v>
      </c>
      <c r="O8356">
        <v>102.05290880116699</v>
      </c>
      <c r="P8356">
        <v>18.177431972020301</v>
      </c>
      <c r="Q8356" t="s">
        <v>6</v>
      </c>
      <c r="R8356" t="s">
        <v>6</v>
      </c>
      <c r="S8356" t="s">
        <v>6</v>
      </c>
      <c r="T8356" t="s">
        <v>440</v>
      </c>
      <c r="U8356" t="s">
        <v>6</v>
      </c>
      <c r="V8356" t="s">
        <v>6</v>
      </c>
      <c r="W8356" t="s">
        <v>6</v>
      </c>
      <c r="X8356" t="s">
        <v>6</v>
      </c>
      <c r="Y8356" t="s">
        <v>6</v>
      </c>
      <c r="Z8356" t="s">
        <v>6</v>
      </c>
      <c r="AA8356" t="s">
        <v>6</v>
      </c>
      <c r="AB8356" t="s">
        <v>802</v>
      </c>
      <c r="AC8356" t="s">
        <v>803</v>
      </c>
    </row>
    <row r="8357" spans="1:29" x14ac:dyDescent="0.25">
      <c r="A8357" t="s">
        <v>390</v>
      </c>
      <c r="B8357">
        <v>676</v>
      </c>
      <c r="C8357" t="s">
        <v>210</v>
      </c>
      <c r="D8357">
        <v>1995</v>
      </c>
      <c r="E8357" t="s">
        <v>9351</v>
      </c>
      <c r="F8357" t="s">
        <v>6</v>
      </c>
      <c r="G8357" t="s">
        <v>6</v>
      </c>
      <c r="H8357" t="s">
        <v>6</v>
      </c>
      <c r="I8357">
        <v>3.382177078059736</v>
      </c>
      <c r="J8357" t="s">
        <v>6</v>
      </c>
      <c r="K8357" t="s">
        <v>6</v>
      </c>
      <c r="L8357" t="s">
        <v>6</v>
      </c>
      <c r="M8357" t="s">
        <v>6</v>
      </c>
      <c r="N8357" t="s">
        <v>6</v>
      </c>
      <c r="O8357">
        <v>92.516941329974514</v>
      </c>
      <c r="P8357">
        <v>37.036706567670599</v>
      </c>
      <c r="Q8357" t="s">
        <v>6</v>
      </c>
      <c r="R8357" t="s">
        <v>6</v>
      </c>
      <c r="S8357" t="s">
        <v>6</v>
      </c>
      <c r="T8357" t="s">
        <v>440</v>
      </c>
      <c r="U8357" t="s">
        <v>6</v>
      </c>
      <c r="V8357" t="s">
        <v>6</v>
      </c>
      <c r="W8357" t="s">
        <v>6</v>
      </c>
      <c r="X8357" t="s">
        <v>6</v>
      </c>
      <c r="Y8357" t="s">
        <v>6</v>
      </c>
      <c r="Z8357" t="s">
        <v>6</v>
      </c>
      <c r="AA8357" t="s">
        <v>6</v>
      </c>
      <c r="AB8357" t="s">
        <v>802</v>
      </c>
      <c r="AC8357" t="s">
        <v>803</v>
      </c>
    </row>
    <row r="8358" spans="1:29" x14ac:dyDescent="0.25">
      <c r="A8358" t="s">
        <v>390</v>
      </c>
      <c r="B8358">
        <v>676</v>
      </c>
      <c r="C8358" t="s">
        <v>210</v>
      </c>
      <c r="D8358">
        <v>1996</v>
      </c>
      <c r="E8358" t="s">
        <v>9352</v>
      </c>
      <c r="F8358" t="s">
        <v>6</v>
      </c>
      <c r="G8358" t="s">
        <v>6</v>
      </c>
      <c r="H8358" t="s">
        <v>6</v>
      </c>
      <c r="I8358">
        <v>2.3233446441673364</v>
      </c>
      <c r="J8358" t="s">
        <v>6</v>
      </c>
      <c r="K8358" t="s">
        <v>6</v>
      </c>
      <c r="L8358" t="s">
        <v>6</v>
      </c>
      <c r="M8358" t="s">
        <v>6</v>
      </c>
      <c r="N8358" t="s">
        <v>6</v>
      </c>
      <c r="O8358">
        <v>57.635134309635404</v>
      </c>
      <c r="P8358">
        <v>60.552144234468301</v>
      </c>
      <c r="Q8358" t="s">
        <v>6</v>
      </c>
      <c r="R8358" t="s">
        <v>6</v>
      </c>
      <c r="S8358" t="s">
        <v>6</v>
      </c>
      <c r="T8358" t="s">
        <v>440</v>
      </c>
      <c r="U8358" t="s">
        <v>6</v>
      </c>
      <c r="V8358" t="s">
        <v>6</v>
      </c>
      <c r="W8358" t="s">
        <v>6</v>
      </c>
      <c r="X8358" t="s">
        <v>6</v>
      </c>
      <c r="Y8358" t="s">
        <v>6</v>
      </c>
      <c r="Z8358" t="s">
        <v>6</v>
      </c>
      <c r="AA8358" t="s">
        <v>6</v>
      </c>
      <c r="AB8358" t="s">
        <v>802</v>
      </c>
      <c r="AC8358" t="s">
        <v>803</v>
      </c>
    </row>
    <row r="8359" spans="1:29" x14ac:dyDescent="0.25">
      <c r="A8359" t="s">
        <v>390</v>
      </c>
      <c r="B8359">
        <v>676</v>
      </c>
      <c r="C8359" t="s">
        <v>210</v>
      </c>
      <c r="D8359">
        <v>1997</v>
      </c>
      <c r="E8359" t="s">
        <v>9353</v>
      </c>
      <c r="F8359" t="s">
        <v>6</v>
      </c>
      <c r="G8359" t="s">
        <v>6</v>
      </c>
      <c r="H8359" t="s">
        <v>6</v>
      </c>
      <c r="I8359">
        <v>2.1112275512990122</v>
      </c>
      <c r="J8359" t="s">
        <v>6</v>
      </c>
      <c r="K8359" t="s">
        <v>6</v>
      </c>
      <c r="L8359" t="s">
        <v>6</v>
      </c>
      <c r="M8359" t="s">
        <v>6</v>
      </c>
      <c r="N8359" t="s">
        <v>6</v>
      </c>
      <c r="O8359">
        <v>48.980409488583639</v>
      </c>
      <c r="P8359">
        <v>75.942927090615697</v>
      </c>
      <c r="Q8359" t="s">
        <v>6</v>
      </c>
      <c r="R8359" t="s">
        <v>6</v>
      </c>
      <c r="S8359" t="s">
        <v>6</v>
      </c>
      <c r="T8359" t="s">
        <v>440</v>
      </c>
      <c r="U8359" t="s">
        <v>6</v>
      </c>
      <c r="V8359" t="s">
        <v>6</v>
      </c>
      <c r="W8359" t="s">
        <v>6</v>
      </c>
      <c r="X8359" t="s">
        <v>6</v>
      </c>
      <c r="Y8359" t="s">
        <v>6</v>
      </c>
      <c r="Z8359" t="s">
        <v>6</v>
      </c>
      <c r="AA8359" t="s">
        <v>6</v>
      </c>
      <c r="AB8359" t="s">
        <v>802</v>
      </c>
      <c r="AC8359" t="s">
        <v>803</v>
      </c>
    </row>
    <row r="8360" spans="1:29" x14ac:dyDescent="0.25">
      <c r="A8360" t="s">
        <v>390</v>
      </c>
      <c r="B8360">
        <v>676</v>
      </c>
      <c r="C8360" t="s">
        <v>210</v>
      </c>
      <c r="D8360">
        <v>1998</v>
      </c>
      <c r="E8360" t="s">
        <v>9354</v>
      </c>
      <c r="F8360" t="s">
        <v>6</v>
      </c>
      <c r="G8360" t="s">
        <v>6</v>
      </c>
      <c r="H8360" t="s">
        <v>6</v>
      </c>
      <c r="I8360">
        <v>3.6881077507630136</v>
      </c>
      <c r="J8360" t="s">
        <v>6</v>
      </c>
      <c r="K8360" t="s">
        <v>6</v>
      </c>
      <c r="L8360" t="s">
        <v>6</v>
      </c>
      <c r="M8360" t="s">
        <v>6</v>
      </c>
      <c r="N8360" t="s">
        <v>6</v>
      </c>
      <c r="O8360">
        <v>82.488219610522336</v>
      </c>
      <c r="P8360">
        <v>94.325064100426204</v>
      </c>
      <c r="Q8360" t="s">
        <v>6</v>
      </c>
      <c r="R8360" t="s">
        <v>6</v>
      </c>
      <c r="S8360" t="s">
        <v>6</v>
      </c>
      <c r="T8360" t="s">
        <v>440</v>
      </c>
      <c r="U8360" t="s">
        <v>6</v>
      </c>
      <c r="V8360" t="s">
        <v>6</v>
      </c>
      <c r="W8360" t="s">
        <v>6</v>
      </c>
      <c r="X8360" t="s">
        <v>6</v>
      </c>
      <c r="Y8360" t="s">
        <v>6</v>
      </c>
      <c r="Z8360" t="s">
        <v>6</v>
      </c>
      <c r="AA8360" t="s">
        <v>6</v>
      </c>
      <c r="AB8360" t="s">
        <v>802</v>
      </c>
      <c r="AC8360" t="s">
        <v>803</v>
      </c>
    </row>
    <row r="8361" spans="1:29" x14ac:dyDescent="0.25">
      <c r="A8361" t="s">
        <v>390</v>
      </c>
      <c r="B8361">
        <v>676</v>
      </c>
      <c r="C8361" t="s">
        <v>210</v>
      </c>
      <c r="D8361">
        <v>1999</v>
      </c>
      <c r="E8361" t="s">
        <v>9355</v>
      </c>
      <c r="F8361" t="s">
        <v>6</v>
      </c>
      <c r="G8361" t="s">
        <v>6</v>
      </c>
      <c r="H8361" t="s">
        <v>6</v>
      </c>
      <c r="I8361">
        <v>2.7377655494370523</v>
      </c>
      <c r="J8361" t="s">
        <v>6</v>
      </c>
      <c r="K8361" t="s">
        <v>6</v>
      </c>
      <c r="L8361" t="s">
        <v>6</v>
      </c>
      <c r="M8361" t="s">
        <v>6</v>
      </c>
      <c r="N8361" t="s">
        <v>6</v>
      </c>
      <c r="O8361">
        <v>87.486027542082439</v>
      </c>
      <c r="P8361">
        <v>135.772035000014</v>
      </c>
      <c r="Q8361" t="s">
        <v>6</v>
      </c>
      <c r="R8361" t="s">
        <v>6</v>
      </c>
      <c r="S8361" t="s">
        <v>6</v>
      </c>
      <c r="T8361" t="s">
        <v>440</v>
      </c>
      <c r="U8361" t="s">
        <v>6</v>
      </c>
      <c r="V8361" t="s">
        <v>6</v>
      </c>
      <c r="W8361" t="s">
        <v>6</v>
      </c>
      <c r="X8361" t="s">
        <v>6</v>
      </c>
      <c r="Y8361" t="s">
        <v>6</v>
      </c>
      <c r="Z8361" t="s">
        <v>6</v>
      </c>
      <c r="AA8361" t="s">
        <v>6</v>
      </c>
      <c r="AB8361" t="s">
        <v>802</v>
      </c>
      <c r="AC8361" t="s">
        <v>803</v>
      </c>
    </row>
    <row r="8362" spans="1:29" x14ac:dyDescent="0.25">
      <c r="A8362" t="s">
        <v>390</v>
      </c>
      <c r="B8362">
        <v>676</v>
      </c>
      <c r="C8362" t="s">
        <v>210</v>
      </c>
      <c r="D8362">
        <v>2000</v>
      </c>
      <c r="E8362" t="s">
        <v>9356</v>
      </c>
      <c r="F8362" t="s">
        <v>6</v>
      </c>
      <c r="G8362" t="s">
        <v>6</v>
      </c>
      <c r="H8362" t="s">
        <v>6</v>
      </c>
      <c r="I8362">
        <v>3.2315693202429427</v>
      </c>
      <c r="J8362" t="s">
        <v>6</v>
      </c>
      <c r="K8362" t="s">
        <v>6</v>
      </c>
      <c r="L8362" t="s">
        <v>6</v>
      </c>
      <c r="M8362" t="s">
        <v>6</v>
      </c>
      <c r="N8362" t="s">
        <v>6</v>
      </c>
      <c r="O8362">
        <v>86.545363365338829</v>
      </c>
      <c r="P8362">
        <v>180.021853888706</v>
      </c>
      <c r="Q8362" t="s">
        <v>6</v>
      </c>
      <c r="R8362" t="s">
        <v>6</v>
      </c>
      <c r="S8362" t="s">
        <v>6</v>
      </c>
      <c r="T8362" t="s">
        <v>440</v>
      </c>
      <c r="U8362" t="s">
        <v>6</v>
      </c>
      <c r="V8362" t="s">
        <v>6</v>
      </c>
      <c r="W8362" t="s">
        <v>6</v>
      </c>
      <c r="X8362" t="s">
        <v>6</v>
      </c>
      <c r="Y8362" t="s">
        <v>6</v>
      </c>
      <c r="Z8362" t="s">
        <v>6</v>
      </c>
      <c r="AA8362" t="s">
        <v>6</v>
      </c>
      <c r="AB8362" t="s">
        <v>802</v>
      </c>
      <c r="AC8362" t="s">
        <v>803</v>
      </c>
    </row>
    <row r="8363" spans="1:29" x14ac:dyDescent="0.25">
      <c r="A8363" t="s">
        <v>390</v>
      </c>
      <c r="B8363">
        <v>676</v>
      </c>
      <c r="C8363" t="s">
        <v>210</v>
      </c>
      <c r="D8363">
        <v>2001</v>
      </c>
      <c r="E8363" t="s">
        <v>9357</v>
      </c>
      <c r="F8363" t="s">
        <v>6</v>
      </c>
      <c r="G8363" t="s">
        <v>6</v>
      </c>
      <c r="H8363" t="s">
        <v>6</v>
      </c>
      <c r="I8363">
        <v>3.0126213871914662</v>
      </c>
      <c r="J8363" t="s">
        <v>6</v>
      </c>
      <c r="K8363" t="s">
        <v>6</v>
      </c>
      <c r="L8363" t="s">
        <v>6</v>
      </c>
      <c r="M8363" t="s">
        <v>6</v>
      </c>
      <c r="N8363" t="s">
        <v>6</v>
      </c>
      <c r="O8363" t="s">
        <v>6</v>
      </c>
      <c r="P8363">
        <v>214.23306053127399</v>
      </c>
      <c r="Q8363" t="s">
        <v>6</v>
      </c>
      <c r="R8363" t="s">
        <v>6</v>
      </c>
      <c r="S8363" t="s">
        <v>6</v>
      </c>
      <c r="T8363" t="s">
        <v>440</v>
      </c>
      <c r="U8363" t="s">
        <v>6</v>
      </c>
      <c r="V8363" t="s">
        <v>6</v>
      </c>
      <c r="W8363" t="s">
        <v>6</v>
      </c>
      <c r="X8363" t="s">
        <v>6</v>
      </c>
      <c r="Y8363" t="s">
        <v>6</v>
      </c>
      <c r="Z8363" t="s">
        <v>6</v>
      </c>
      <c r="AA8363" t="s">
        <v>6</v>
      </c>
      <c r="AB8363" t="s">
        <v>802</v>
      </c>
      <c r="AC8363" t="s">
        <v>803</v>
      </c>
    </row>
    <row r="8364" spans="1:29" x14ac:dyDescent="0.25">
      <c r="A8364" t="s">
        <v>390</v>
      </c>
      <c r="B8364">
        <v>676</v>
      </c>
      <c r="C8364" t="s">
        <v>210</v>
      </c>
      <c r="D8364">
        <v>2002</v>
      </c>
      <c r="E8364" t="s">
        <v>9358</v>
      </c>
      <c r="F8364" t="s">
        <v>6</v>
      </c>
      <c r="G8364" t="s">
        <v>6</v>
      </c>
      <c r="H8364" t="s">
        <v>6</v>
      </c>
      <c r="I8364">
        <v>2.7468881174131967</v>
      </c>
      <c r="J8364" t="s">
        <v>6</v>
      </c>
      <c r="K8364" t="s">
        <v>6</v>
      </c>
      <c r="L8364" t="s">
        <v>6</v>
      </c>
      <c r="M8364" t="s">
        <v>6</v>
      </c>
      <c r="N8364" t="s">
        <v>6</v>
      </c>
      <c r="O8364">
        <v>142.91936025493771</v>
      </c>
      <c r="P8364">
        <v>268.06552306667402</v>
      </c>
      <c r="Q8364" t="s">
        <v>6</v>
      </c>
      <c r="R8364" t="s">
        <v>6</v>
      </c>
      <c r="S8364" t="s">
        <v>6</v>
      </c>
      <c r="T8364" t="s">
        <v>440</v>
      </c>
      <c r="U8364" t="s">
        <v>6</v>
      </c>
      <c r="V8364" t="s">
        <v>6</v>
      </c>
      <c r="W8364" t="s">
        <v>6</v>
      </c>
      <c r="X8364" t="s">
        <v>6</v>
      </c>
      <c r="Y8364" t="s">
        <v>6</v>
      </c>
      <c r="Z8364" t="s">
        <v>6</v>
      </c>
      <c r="AA8364" t="s">
        <v>6</v>
      </c>
      <c r="AB8364" t="s">
        <v>802</v>
      </c>
      <c r="AC8364" t="s">
        <v>803</v>
      </c>
    </row>
    <row r="8365" spans="1:29" x14ac:dyDescent="0.25">
      <c r="A8365" t="s">
        <v>390</v>
      </c>
      <c r="B8365">
        <v>676</v>
      </c>
      <c r="C8365" t="s">
        <v>210</v>
      </c>
      <c r="D8365">
        <v>2003</v>
      </c>
      <c r="E8365" t="s">
        <v>9359</v>
      </c>
      <c r="F8365" t="s">
        <v>6</v>
      </c>
      <c r="G8365" t="s">
        <v>6</v>
      </c>
      <c r="H8365" t="s">
        <v>6</v>
      </c>
      <c r="I8365">
        <v>3.1370096443684923</v>
      </c>
      <c r="J8365" t="s">
        <v>6</v>
      </c>
      <c r="K8365" t="s">
        <v>6</v>
      </c>
      <c r="L8365" t="s">
        <v>6</v>
      </c>
      <c r="M8365" t="s">
        <v>6</v>
      </c>
      <c r="N8365" t="s">
        <v>6</v>
      </c>
      <c r="O8365">
        <v>119.31596302695419</v>
      </c>
      <c r="P8365">
        <v>312.67710692596802</v>
      </c>
      <c r="Q8365" t="s">
        <v>6</v>
      </c>
      <c r="R8365" t="s">
        <v>6</v>
      </c>
      <c r="S8365" t="s">
        <v>6</v>
      </c>
      <c r="T8365" t="s">
        <v>440</v>
      </c>
      <c r="U8365" t="s">
        <v>6</v>
      </c>
      <c r="V8365" t="s">
        <v>6</v>
      </c>
      <c r="W8365" t="s">
        <v>6</v>
      </c>
      <c r="X8365" t="s">
        <v>6</v>
      </c>
      <c r="Y8365" t="s">
        <v>6</v>
      </c>
      <c r="Z8365" t="s">
        <v>6</v>
      </c>
      <c r="AA8365" t="s">
        <v>6</v>
      </c>
      <c r="AB8365" t="s">
        <v>802</v>
      </c>
      <c r="AC8365" t="s">
        <v>803</v>
      </c>
    </row>
    <row r="8366" spans="1:29" x14ac:dyDescent="0.25">
      <c r="A8366" t="s">
        <v>390</v>
      </c>
      <c r="B8366">
        <v>676</v>
      </c>
      <c r="C8366" t="s">
        <v>210</v>
      </c>
      <c r="D8366">
        <v>2004</v>
      </c>
      <c r="E8366" t="s">
        <v>9360</v>
      </c>
      <c r="F8366" t="s">
        <v>6</v>
      </c>
      <c r="G8366" t="s">
        <v>6</v>
      </c>
      <c r="H8366" t="s">
        <v>6</v>
      </c>
      <c r="I8366">
        <v>3.6787244361162714</v>
      </c>
      <c r="J8366" t="s">
        <v>6</v>
      </c>
      <c r="K8366" t="s">
        <v>6</v>
      </c>
      <c r="L8366" t="s">
        <v>6</v>
      </c>
      <c r="M8366" t="s">
        <v>6</v>
      </c>
      <c r="N8366" t="s">
        <v>6</v>
      </c>
      <c r="O8366">
        <v>105.12240206797388</v>
      </c>
      <c r="P8366">
        <v>378.56407137421797</v>
      </c>
      <c r="Q8366" t="s">
        <v>6</v>
      </c>
      <c r="R8366" t="s">
        <v>6</v>
      </c>
      <c r="S8366" t="s">
        <v>6</v>
      </c>
      <c r="T8366" t="s">
        <v>440</v>
      </c>
      <c r="U8366" t="s">
        <v>6</v>
      </c>
      <c r="V8366" t="s">
        <v>6</v>
      </c>
      <c r="W8366" t="s">
        <v>6</v>
      </c>
      <c r="X8366" t="s">
        <v>6</v>
      </c>
      <c r="Y8366" t="s">
        <v>6</v>
      </c>
      <c r="Z8366" t="s">
        <v>6</v>
      </c>
      <c r="AA8366" t="s">
        <v>6</v>
      </c>
      <c r="AB8366" t="s">
        <v>802</v>
      </c>
      <c r="AC8366" t="s">
        <v>803</v>
      </c>
    </row>
    <row r="8367" spans="1:29" x14ac:dyDescent="0.25">
      <c r="A8367" t="s">
        <v>390</v>
      </c>
      <c r="B8367">
        <v>676</v>
      </c>
      <c r="C8367" t="s">
        <v>210</v>
      </c>
      <c r="D8367">
        <v>2005</v>
      </c>
      <c r="E8367" t="s">
        <v>9361</v>
      </c>
      <c r="F8367" t="s">
        <v>6</v>
      </c>
      <c r="G8367" t="s">
        <v>6</v>
      </c>
      <c r="H8367" t="s">
        <v>6</v>
      </c>
      <c r="I8367">
        <v>4.0427000056887197</v>
      </c>
      <c r="J8367" t="s">
        <v>6</v>
      </c>
      <c r="K8367" t="s">
        <v>6</v>
      </c>
      <c r="L8367" t="s">
        <v>6</v>
      </c>
      <c r="M8367" t="s">
        <v>6</v>
      </c>
      <c r="N8367" t="s">
        <v>6</v>
      </c>
      <c r="O8367">
        <v>99.874282795851528</v>
      </c>
      <c r="P8367">
        <v>432.92989772607001</v>
      </c>
      <c r="Q8367" t="s">
        <v>6</v>
      </c>
      <c r="R8367" t="s">
        <v>6</v>
      </c>
      <c r="S8367" t="s">
        <v>6</v>
      </c>
      <c r="T8367" t="s">
        <v>440</v>
      </c>
      <c r="U8367" t="s">
        <v>6</v>
      </c>
      <c r="V8367" t="s">
        <v>6</v>
      </c>
      <c r="W8367" t="s">
        <v>6</v>
      </c>
      <c r="X8367" t="s">
        <v>6</v>
      </c>
      <c r="Y8367" t="s">
        <v>6</v>
      </c>
      <c r="Z8367" t="s">
        <v>6</v>
      </c>
      <c r="AA8367" t="s">
        <v>6</v>
      </c>
      <c r="AB8367" t="s">
        <v>802</v>
      </c>
      <c r="AC8367" t="s">
        <v>803</v>
      </c>
    </row>
    <row r="8368" spans="1:29" x14ac:dyDescent="0.25">
      <c r="A8368" t="s">
        <v>390</v>
      </c>
      <c r="B8368">
        <v>676</v>
      </c>
      <c r="C8368" t="s">
        <v>210</v>
      </c>
      <c r="D8368">
        <v>2006</v>
      </c>
      <c r="E8368" t="s">
        <v>9362</v>
      </c>
      <c r="F8368" t="s">
        <v>6</v>
      </c>
      <c r="G8368" t="s">
        <v>6</v>
      </c>
      <c r="H8368" t="s">
        <v>6</v>
      </c>
      <c r="I8368">
        <v>5.1024918714083851</v>
      </c>
      <c r="J8368" t="s">
        <v>6</v>
      </c>
      <c r="K8368" t="s">
        <v>6</v>
      </c>
      <c r="L8368" t="s">
        <v>6</v>
      </c>
      <c r="M8368" t="s">
        <v>6</v>
      </c>
      <c r="N8368" t="s">
        <v>6</v>
      </c>
      <c r="O8368">
        <v>25.216693950578872</v>
      </c>
      <c r="P8368">
        <v>543.784717335403</v>
      </c>
      <c r="Q8368" t="s">
        <v>6</v>
      </c>
      <c r="R8368" t="s">
        <v>6</v>
      </c>
      <c r="S8368" t="s">
        <v>6</v>
      </c>
      <c r="T8368" t="s">
        <v>440</v>
      </c>
      <c r="U8368" t="s">
        <v>6</v>
      </c>
      <c r="V8368" t="s">
        <v>6</v>
      </c>
      <c r="W8368" t="s">
        <v>6</v>
      </c>
      <c r="X8368" t="s">
        <v>6</v>
      </c>
      <c r="Y8368" t="s">
        <v>6</v>
      </c>
      <c r="Z8368" t="s">
        <v>6</v>
      </c>
      <c r="AA8368" t="s">
        <v>6</v>
      </c>
      <c r="AB8368" t="s">
        <v>802</v>
      </c>
      <c r="AC8368" t="s">
        <v>803</v>
      </c>
    </row>
    <row r="8369" spans="1:29" x14ac:dyDescent="0.25">
      <c r="A8369" t="s">
        <v>390</v>
      </c>
      <c r="B8369">
        <v>676</v>
      </c>
      <c r="C8369" t="s">
        <v>210</v>
      </c>
      <c r="D8369">
        <v>2007</v>
      </c>
      <c r="E8369" t="s">
        <v>9363</v>
      </c>
      <c r="F8369" t="s">
        <v>6</v>
      </c>
      <c r="G8369" t="s">
        <v>6</v>
      </c>
      <c r="H8369" t="s">
        <v>6</v>
      </c>
      <c r="I8369">
        <v>5.4782042671285458</v>
      </c>
      <c r="J8369" t="s">
        <v>6</v>
      </c>
      <c r="K8369" t="s">
        <v>6</v>
      </c>
      <c r="L8369" t="s">
        <v>6</v>
      </c>
      <c r="M8369" t="s">
        <v>6</v>
      </c>
      <c r="N8369" t="s">
        <v>6</v>
      </c>
      <c r="O8369">
        <v>26.678449595023807</v>
      </c>
      <c r="P8369">
        <v>620.42190000000005</v>
      </c>
      <c r="Q8369" t="s">
        <v>6</v>
      </c>
      <c r="R8369" t="s">
        <v>6</v>
      </c>
      <c r="S8369" t="s">
        <v>6</v>
      </c>
      <c r="T8369" t="s">
        <v>440</v>
      </c>
      <c r="U8369" t="s">
        <v>6</v>
      </c>
      <c r="V8369" t="s">
        <v>6</v>
      </c>
      <c r="W8369" t="s">
        <v>6</v>
      </c>
      <c r="X8369" t="s">
        <v>6</v>
      </c>
      <c r="Y8369" t="s">
        <v>6</v>
      </c>
      <c r="Z8369" t="s">
        <v>6</v>
      </c>
      <c r="AA8369" t="s">
        <v>6</v>
      </c>
      <c r="AB8369" t="s">
        <v>802</v>
      </c>
      <c r="AC8369" t="s">
        <v>803</v>
      </c>
    </row>
    <row r="8370" spans="1:29" x14ac:dyDescent="0.25">
      <c r="A8370" t="s">
        <v>390</v>
      </c>
      <c r="B8370">
        <v>676</v>
      </c>
      <c r="C8370" t="s">
        <v>210</v>
      </c>
      <c r="D8370">
        <v>2008</v>
      </c>
      <c r="E8370" t="s">
        <v>9364</v>
      </c>
      <c r="F8370" t="s">
        <v>6</v>
      </c>
      <c r="G8370" t="s">
        <v>6</v>
      </c>
      <c r="H8370" t="s">
        <v>6</v>
      </c>
      <c r="I8370">
        <v>9.1134631380872335</v>
      </c>
      <c r="J8370" t="s">
        <v>6</v>
      </c>
      <c r="K8370" t="s">
        <v>6</v>
      </c>
      <c r="L8370" t="s">
        <v>6</v>
      </c>
      <c r="M8370" t="s">
        <v>6</v>
      </c>
      <c r="N8370" t="s">
        <v>6</v>
      </c>
      <c r="O8370">
        <v>33.121122357037706</v>
      </c>
      <c r="P8370">
        <v>747.72299999999996</v>
      </c>
      <c r="Q8370" t="s">
        <v>6</v>
      </c>
      <c r="R8370" t="s">
        <v>6</v>
      </c>
      <c r="S8370" t="s">
        <v>6</v>
      </c>
      <c r="T8370" t="s">
        <v>440</v>
      </c>
      <c r="U8370" t="s">
        <v>6</v>
      </c>
      <c r="V8370" t="s">
        <v>6</v>
      </c>
      <c r="W8370" t="s">
        <v>6</v>
      </c>
      <c r="X8370" t="s">
        <v>6</v>
      </c>
      <c r="Y8370" t="s">
        <v>6</v>
      </c>
      <c r="Z8370" t="s">
        <v>6</v>
      </c>
      <c r="AA8370" t="s">
        <v>6</v>
      </c>
      <c r="AB8370" t="s">
        <v>802</v>
      </c>
      <c r="AC8370" t="s">
        <v>803</v>
      </c>
    </row>
    <row r="8371" spans="1:29" x14ac:dyDescent="0.25">
      <c r="A8371" t="s">
        <v>390</v>
      </c>
      <c r="B8371">
        <v>676</v>
      </c>
      <c r="C8371" t="s">
        <v>210</v>
      </c>
      <c r="D8371">
        <v>2009</v>
      </c>
      <c r="E8371" t="s">
        <v>9365</v>
      </c>
      <c r="F8371" t="s">
        <v>6</v>
      </c>
      <c r="G8371" t="s">
        <v>6</v>
      </c>
      <c r="H8371" t="s">
        <v>6</v>
      </c>
      <c r="I8371">
        <v>10.874779615102044</v>
      </c>
      <c r="J8371" t="s">
        <v>6</v>
      </c>
      <c r="K8371" t="s">
        <v>6</v>
      </c>
      <c r="L8371" t="s">
        <v>6</v>
      </c>
      <c r="M8371" t="s">
        <v>6</v>
      </c>
      <c r="N8371" t="s">
        <v>6</v>
      </c>
      <c r="O8371">
        <v>33.069509228273155</v>
      </c>
      <c r="P8371">
        <v>873.98230000000001</v>
      </c>
      <c r="Q8371" t="s">
        <v>6</v>
      </c>
      <c r="R8371" t="s">
        <v>6</v>
      </c>
      <c r="S8371" t="s">
        <v>6</v>
      </c>
      <c r="T8371" t="s">
        <v>440</v>
      </c>
      <c r="U8371" t="s">
        <v>6</v>
      </c>
      <c r="V8371" t="s">
        <v>6</v>
      </c>
      <c r="W8371" t="s">
        <v>6</v>
      </c>
      <c r="X8371" t="s">
        <v>6</v>
      </c>
      <c r="Y8371" t="s">
        <v>6</v>
      </c>
      <c r="Z8371" t="s">
        <v>6</v>
      </c>
      <c r="AA8371" t="s">
        <v>6</v>
      </c>
      <c r="AB8371" t="s">
        <v>802</v>
      </c>
      <c r="AC8371" t="s">
        <v>803</v>
      </c>
    </row>
    <row r="8372" spans="1:29" x14ac:dyDescent="0.25">
      <c r="A8372" t="s">
        <v>390</v>
      </c>
      <c r="B8372">
        <v>676</v>
      </c>
      <c r="C8372" t="s">
        <v>210</v>
      </c>
      <c r="D8372">
        <v>2010</v>
      </c>
      <c r="E8372" t="s">
        <v>9366</v>
      </c>
      <c r="F8372" t="s">
        <v>6</v>
      </c>
      <c r="G8372" t="s">
        <v>6</v>
      </c>
      <c r="H8372" t="s">
        <v>6</v>
      </c>
      <c r="I8372">
        <v>13.829619320683836</v>
      </c>
      <c r="J8372" t="s">
        <v>6</v>
      </c>
      <c r="K8372" t="s">
        <v>6</v>
      </c>
      <c r="L8372" t="s">
        <v>6</v>
      </c>
      <c r="M8372" t="s">
        <v>6</v>
      </c>
      <c r="N8372" t="s">
        <v>6</v>
      </c>
      <c r="O8372">
        <v>27.191849005053488</v>
      </c>
      <c r="P8372">
        <v>1047.3356000000001</v>
      </c>
      <c r="Q8372" t="s">
        <v>6</v>
      </c>
      <c r="R8372" t="s">
        <v>6</v>
      </c>
      <c r="S8372" t="s">
        <v>6</v>
      </c>
      <c r="T8372" t="s">
        <v>440</v>
      </c>
      <c r="U8372" t="s">
        <v>6</v>
      </c>
      <c r="V8372" t="s">
        <v>6</v>
      </c>
      <c r="W8372" t="s">
        <v>6</v>
      </c>
      <c r="X8372" t="s">
        <v>6</v>
      </c>
      <c r="Y8372" t="s">
        <v>6</v>
      </c>
      <c r="Z8372" t="s">
        <v>6</v>
      </c>
      <c r="AA8372" t="s">
        <v>6</v>
      </c>
      <c r="AB8372" t="s">
        <v>802</v>
      </c>
      <c r="AC8372" t="s">
        <v>803</v>
      </c>
    </row>
    <row r="8373" spans="1:29" x14ac:dyDescent="0.25">
      <c r="A8373" t="s">
        <v>390</v>
      </c>
      <c r="B8373">
        <v>676</v>
      </c>
      <c r="C8373" t="s">
        <v>210</v>
      </c>
      <c r="D8373">
        <v>2011</v>
      </c>
      <c r="E8373" t="s">
        <v>9367</v>
      </c>
      <c r="F8373" t="s">
        <v>6</v>
      </c>
      <c r="G8373" t="s">
        <v>6</v>
      </c>
      <c r="H8373" t="s">
        <v>6</v>
      </c>
      <c r="I8373">
        <v>13.932385733760476</v>
      </c>
      <c r="J8373" t="s">
        <v>6</v>
      </c>
      <c r="K8373" t="s">
        <v>6</v>
      </c>
      <c r="L8373" t="s">
        <v>6</v>
      </c>
      <c r="M8373" t="s">
        <v>6</v>
      </c>
      <c r="N8373" t="s">
        <v>6</v>
      </c>
      <c r="O8373">
        <v>28.136618556889793</v>
      </c>
      <c r="P8373">
        <v>1252.7501774305999</v>
      </c>
      <c r="Q8373" t="s">
        <v>6</v>
      </c>
      <c r="R8373" t="s">
        <v>6</v>
      </c>
      <c r="S8373" t="s">
        <v>6</v>
      </c>
      <c r="T8373" t="s">
        <v>440</v>
      </c>
      <c r="U8373" t="s">
        <v>6</v>
      </c>
      <c r="V8373" t="s">
        <v>6</v>
      </c>
      <c r="W8373" t="s">
        <v>6</v>
      </c>
      <c r="X8373" t="s">
        <v>6</v>
      </c>
      <c r="Y8373" t="s">
        <v>6</v>
      </c>
      <c r="Z8373" t="s">
        <v>6</v>
      </c>
      <c r="AA8373" t="s">
        <v>6</v>
      </c>
      <c r="AB8373" t="s">
        <v>802</v>
      </c>
      <c r="AC8373" t="s">
        <v>803</v>
      </c>
    </row>
    <row r="8374" spans="1:29" x14ac:dyDescent="0.25">
      <c r="A8374" t="s">
        <v>390</v>
      </c>
      <c r="B8374">
        <v>676</v>
      </c>
      <c r="C8374" t="s">
        <v>210</v>
      </c>
      <c r="D8374">
        <v>2012</v>
      </c>
      <c r="E8374" t="s">
        <v>9368</v>
      </c>
      <c r="F8374" t="s">
        <v>6</v>
      </c>
      <c r="G8374" t="s">
        <v>6</v>
      </c>
      <c r="H8374" t="s">
        <v>6</v>
      </c>
      <c r="I8374">
        <v>14.57426270200442</v>
      </c>
      <c r="J8374" t="s">
        <v>6</v>
      </c>
      <c r="K8374" t="s">
        <v>6</v>
      </c>
      <c r="L8374" t="s">
        <v>6</v>
      </c>
      <c r="M8374" t="s">
        <v>6</v>
      </c>
      <c r="N8374" t="s">
        <v>6</v>
      </c>
      <c r="O8374">
        <v>40.277561754114657</v>
      </c>
      <c r="P8374">
        <v>1501.7325139803399</v>
      </c>
      <c r="Q8374" t="s">
        <v>6</v>
      </c>
      <c r="R8374" t="s">
        <v>6</v>
      </c>
      <c r="S8374" t="s">
        <v>6</v>
      </c>
      <c r="T8374" t="s">
        <v>440</v>
      </c>
      <c r="U8374" t="s">
        <v>6</v>
      </c>
      <c r="V8374" t="s">
        <v>6</v>
      </c>
      <c r="W8374" t="s">
        <v>6</v>
      </c>
      <c r="X8374" t="s">
        <v>6</v>
      </c>
      <c r="Y8374" t="s">
        <v>6</v>
      </c>
      <c r="Z8374" t="s">
        <v>6</v>
      </c>
      <c r="AA8374" t="s">
        <v>6</v>
      </c>
      <c r="AB8374" t="s">
        <v>802</v>
      </c>
      <c r="AC8374" t="s">
        <v>803</v>
      </c>
    </row>
    <row r="8375" spans="1:29" x14ac:dyDescent="0.25">
      <c r="A8375" t="s">
        <v>390</v>
      </c>
      <c r="B8375">
        <v>676</v>
      </c>
      <c r="C8375" t="s">
        <v>210</v>
      </c>
      <c r="D8375">
        <v>2013</v>
      </c>
      <c r="E8375" t="s">
        <v>9369</v>
      </c>
      <c r="F8375" t="s">
        <v>6</v>
      </c>
      <c r="G8375" t="s">
        <v>6</v>
      </c>
      <c r="H8375" t="s">
        <v>6</v>
      </c>
      <c r="I8375">
        <v>12.453041705574767</v>
      </c>
      <c r="J8375" t="s">
        <v>6</v>
      </c>
      <c r="K8375" t="s">
        <v>6</v>
      </c>
      <c r="L8375" t="s">
        <v>6</v>
      </c>
      <c r="M8375" t="s">
        <v>6</v>
      </c>
      <c r="N8375" t="s">
        <v>6</v>
      </c>
      <c r="O8375">
        <v>50.590308367838979</v>
      </c>
      <c r="P8375">
        <v>2011.1204398610801</v>
      </c>
      <c r="Q8375" t="s">
        <v>6</v>
      </c>
      <c r="R8375" t="s">
        <v>6</v>
      </c>
      <c r="S8375" t="s">
        <v>6</v>
      </c>
      <c r="T8375" t="s">
        <v>440</v>
      </c>
      <c r="U8375" t="s">
        <v>6</v>
      </c>
      <c r="V8375" t="s">
        <v>6</v>
      </c>
      <c r="W8375" t="s">
        <v>6</v>
      </c>
      <c r="X8375" t="s">
        <v>6</v>
      </c>
      <c r="Y8375" t="s">
        <v>6</v>
      </c>
      <c r="Z8375" t="s">
        <v>6</v>
      </c>
      <c r="AA8375" t="s">
        <v>6</v>
      </c>
      <c r="AB8375" t="s">
        <v>802</v>
      </c>
      <c r="AC8375" t="s">
        <v>803</v>
      </c>
    </row>
    <row r="8376" spans="1:29" x14ac:dyDescent="0.25">
      <c r="A8376" t="s">
        <v>390</v>
      </c>
      <c r="B8376">
        <v>676</v>
      </c>
      <c r="C8376" t="s">
        <v>210</v>
      </c>
      <c r="D8376">
        <v>2014</v>
      </c>
      <c r="E8376" t="s">
        <v>9370</v>
      </c>
      <c r="F8376" t="s">
        <v>6</v>
      </c>
      <c r="G8376" t="s">
        <v>6</v>
      </c>
      <c r="H8376" t="s">
        <v>6</v>
      </c>
      <c r="I8376">
        <v>11.40363665078636</v>
      </c>
      <c r="J8376" t="s">
        <v>6</v>
      </c>
      <c r="K8376" t="s">
        <v>6</v>
      </c>
      <c r="L8376" t="s">
        <v>6</v>
      </c>
      <c r="M8376" t="s">
        <v>6</v>
      </c>
      <c r="N8376" t="s">
        <v>6</v>
      </c>
      <c r="O8376">
        <v>48.193637815628577</v>
      </c>
      <c r="P8376">
        <v>2569.6905287417499</v>
      </c>
      <c r="Q8376" t="s">
        <v>6</v>
      </c>
      <c r="R8376" t="s">
        <v>6</v>
      </c>
      <c r="S8376" t="s">
        <v>6</v>
      </c>
      <c r="T8376" t="s">
        <v>440</v>
      </c>
      <c r="U8376" t="s">
        <v>6</v>
      </c>
      <c r="V8376" t="s">
        <v>6</v>
      </c>
      <c r="W8376" t="s">
        <v>6</v>
      </c>
      <c r="X8376" t="s">
        <v>6</v>
      </c>
      <c r="Y8376" t="s">
        <v>6</v>
      </c>
      <c r="Z8376" t="s">
        <v>6</v>
      </c>
      <c r="AA8376" t="s">
        <v>6</v>
      </c>
      <c r="AB8376" t="s">
        <v>802</v>
      </c>
      <c r="AC8376" t="s">
        <v>803</v>
      </c>
    </row>
    <row r="8377" spans="1:29" x14ac:dyDescent="0.25">
      <c r="A8377" t="s">
        <v>390</v>
      </c>
      <c r="B8377">
        <v>676</v>
      </c>
      <c r="C8377" t="s">
        <v>210</v>
      </c>
      <c r="D8377">
        <v>2015</v>
      </c>
      <c r="E8377" t="s">
        <v>9371</v>
      </c>
      <c r="F8377" t="s">
        <v>6</v>
      </c>
      <c r="G8377" t="s">
        <v>6</v>
      </c>
      <c r="H8377" t="s">
        <v>6</v>
      </c>
      <c r="I8377">
        <v>12.203321879625946</v>
      </c>
      <c r="J8377" t="s">
        <v>6</v>
      </c>
      <c r="K8377" t="s">
        <v>6</v>
      </c>
      <c r="L8377" t="s">
        <v>6</v>
      </c>
      <c r="M8377" t="s">
        <v>6</v>
      </c>
      <c r="N8377" t="s">
        <v>6</v>
      </c>
      <c r="O8377">
        <v>54.368052086597075</v>
      </c>
      <c r="P8377">
        <v>3198.5155470317</v>
      </c>
      <c r="Q8377" t="s">
        <v>6</v>
      </c>
      <c r="R8377" t="s">
        <v>6</v>
      </c>
      <c r="S8377" t="s">
        <v>6</v>
      </c>
      <c r="T8377" t="s">
        <v>440</v>
      </c>
      <c r="U8377" t="s">
        <v>6</v>
      </c>
      <c r="V8377" t="s">
        <v>6</v>
      </c>
      <c r="W8377" t="s">
        <v>6</v>
      </c>
      <c r="X8377" t="s">
        <v>6</v>
      </c>
      <c r="Y8377" t="s">
        <v>6</v>
      </c>
      <c r="Z8377" t="s">
        <v>6</v>
      </c>
      <c r="AA8377" t="s">
        <v>6</v>
      </c>
      <c r="AB8377" t="s">
        <v>802</v>
      </c>
      <c r="AC8377" t="s">
        <v>803</v>
      </c>
    </row>
    <row r="8378" spans="1:29" x14ac:dyDescent="0.25">
      <c r="A8378" t="s">
        <v>390</v>
      </c>
      <c r="B8378">
        <v>676</v>
      </c>
      <c r="C8378" t="s">
        <v>210</v>
      </c>
      <c r="D8378">
        <v>2016</v>
      </c>
      <c r="E8378" t="s">
        <v>9372</v>
      </c>
      <c r="F8378" t="s">
        <v>6</v>
      </c>
      <c r="G8378" t="s">
        <v>6</v>
      </c>
      <c r="H8378" t="s">
        <v>6</v>
      </c>
      <c r="I8378">
        <v>10.443418506541075</v>
      </c>
      <c r="J8378" t="s">
        <v>6</v>
      </c>
      <c r="K8378" t="s">
        <v>6</v>
      </c>
      <c r="L8378" t="s">
        <v>6</v>
      </c>
      <c r="M8378" t="s">
        <v>6</v>
      </c>
      <c r="N8378" t="s">
        <v>6</v>
      </c>
      <c r="O8378">
        <v>54.370561597027475</v>
      </c>
      <c r="P8378">
        <v>3909.6868293705402</v>
      </c>
      <c r="Q8378" t="s">
        <v>6</v>
      </c>
      <c r="R8378" t="s">
        <v>6</v>
      </c>
      <c r="S8378" t="s">
        <v>6</v>
      </c>
      <c r="T8378" t="s">
        <v>440</v>
      </c>
      <c r="U8378" t="s">
        <v>6</v>
      </c>
      <c r="V8378" t="s">
        <v>6</v>
      </c>
      <c r="W8378" t="s">
        <v>6</v>
      </c>
      <c r="X8378" t="s">
        <v>6</v>
      </c>
      <c r="Y8378" t="s">
        <v>6</v>
      </c>
      <c r="Z8378" t="s">
        <v>6</v>
      </c>
      <c r="AA8378" t="s">
        <v>6</v>
      </c>
      <c r="AB8378" t="s">
        <v>802</v>
      </c>
      <c r="AC8378" t="s">
        <v>803</v>
      </c>
    </row>
    <row r="8379" spans="1:29" x14ac:dyDescent="0.25">
      <c r="A8379" t="s">
        <v>390</v>
      </c>
      <c r="B8379">
        <v>678</v>
      </c>
      <c r="C8379" t="s">
        <v>211</v>
      </c>
      <c r="D8379">
        <v>1950</v>
      </c>
      <c r="E8379" t="s">
        <v>9373</v>
      </c>
      <c r="F8379" t="s">
        <v>6</v>
      </c>
      <c r="G8379" t="s">
        <v>6</v>
      </c>
      <c r="H8379" t="s">
        <v>6</v>
      </c>
      <c r="I8379" t="s">
        <v>6</v>
      </c>
      <c r="J8379" t="s">
        <v>6</v>
      </c>
      <c r="K8379" t="s">
        <v>6</v>
      </c>
      <c r="L8379" t="s">
        <v>6</v>
      </c>
      <c r="M8379" t="s">
        <v>6</v>
      </c>
      <c r="N8379" t="s">
        <v>6</v>
      </c>
      <c r="O8379" t="s">
        <v>6</v>
      </c>
      <c r="P8379" t="s">
        <v>6</v>
      </c>
      <c r="Q8379" t="s">
        <v>6</v>
      </c>
      <c r="R8379" t="s">
        <v>6</v>
      </c>
      <c r="S8379" t="s">
        <v>6</v>
      </c>
      <c r="T8379" t="s">
        <v>877</v>
      </c>
      <c r="U8379" t="s">
        <v>6</v>
      </c>
      <c r="V8379" t="s">
        <v>6</v>
      </c>
      <c r="W8379" t="s">
        <v>6</v>
      </c>
      <c r="X8379" t="s">
        <v>6</v>
      </c>
      <c r="Y8379" t="s">
        <v>6</v>
      </c>
      <c r="Z8379" t="s">
        <v>6</v>
      </c>
      <c r="AA8379" t="s">
        <v>6</v>
      </c>
      <c r="AB8379" t="s">
        <v>767</v>
      </c>
      <c r="AC8379" t="s">
        <v>713</v>
      </c>
    </row>
    <row r="8380" spans="1:29" x14ac:dyDescent="0.25">
      <c r="A8380" t="s">
        <v>390</v>
      </c>
      <c r="B8380">
        <v>678</v>
      </c>
      <c r="C8380" t="s">
        <v>211</v>
      </c>
      <c r="D8380">
        <v>1951</v>
      </c>
      <c r="E8380" t="s">
        <v>9374</v>
      </c>
      <c r="F8380" t="s">
        <v>6</v>
      </c>
      <c r="G8380" t="s">
        <v>6</v>
      </c>
      <c r="H8380" t="s">
        <v>6</v>
      </c>
      <c r="I8380" t="s">
        <v>6</v>
      </c>
      <c r="J8380" t="s">
        <v>6</v>
      </c>
      <c r="K8380" t="s">
        <v>6</v>
      </c>
      <c r="L8380" t="s">
        <v>6</v>
      </c>
      <c r="M8380" t="s">
        <v>6</v>
      </c>
      <c r="N8380" t="s">
        <v>6</v>
      </c>
      <c r="O8380" t="s">
        <v>6</v>
      </c>
      <c r="P8380" t="s">
        <v>6</v>
      </c>
      <c r="Q8380" t="s">
        <v>6</v>
      </c>
      <c r="R8380" t="s">
        <v>6</v>
      </c>
      <c r="S8380" t="s">
        <v>6</v>
      </c>
      <c r="T8380" t="s">
        <v>877</v>
      </c>
      <c r="U8380" t="s">
        <v>6</v>
      </c>
      <c r="V8380" t="s">
        <v>6</v>
      </c>
      <c r="W8380" t="s">
        <v>6</v>
      </c>
      <c r="X8380" t="s">
        <v>6</v>
      </c>
      <c r="Y8380" t="s">
        <v>6</v>
      </c>
      <c r="Z8380" t="s">
        <v>6</v>
      </c>
      <c r="AA8380" t="s">
        <v>6</v>
      </c>
      <c r="AB8380" t="s">
        <v>767</v>
      </c>
      <c r="AC8380" t="s">
        <v>713</v>
      </c>
    </row>
    <row r="8381" spans="1:29" x14ac:dyDescent="0.25">
      <c r="A8381" t="s">
        <v>390</v>
      </c>
      <c r="B8381">
        <v>678</v>
      </c>
      <c r="C8381" t="s">
        <v>211</v>
      </c>
      <c r="D8381">
        <v>1952</v>
      </c>
      <c r="E8381" t="s">
        <v>9375</v>
      </c>
      <c r="F8381" t="s">
        <v>6</v>
      </c>
      <c r="G8381" t="s">
        <v>6</v>
      </c>
      <c r="H8381" t="s">
        <v>6</v>
      </c>
      <c r="I8381" t="s">
        <v>6</v>
      </c>
      <c r="J8381" t="s">
        <v>6</v>
      </c>
      <c r="K8381" t="s">
        <v>6</v>
      </c>
      <c r="L8381" t="s">
        <v>6</v>
      </c>
      <c r="M8381" t="s">
        <v>6</v>
      </c>
      <c r="N8381" t="s">
        <v>6</v>
      </c>
      <c r="O8381" t="s">
        <v>6</v>
      </c>
      <c r="P8381" t="s">
        <v>6</v>
      </c>
      <c r="Q8381" t="s">
        <v>6</v>
      </c>
      <c r="R8381" t="s">
        <v>6</v>
      </c>
      <c r="S8381" t="s">
        <v>6</v>
      </c>
      <c r="T8381" t="s">
        <v>877</v>
      </c>
      <c r="U8381" t="s">
        <v>6</v>
      </c>
      <c r="V8381" t="s">
        <v>6</v>
      </c>
      <c r="W8381" t="s">
        <v>6</v>
      </c>
      <c r="X8381" t="s">
        <v>6</v>
      </c>
      <c r="Y8381" t="s">
        <v>6</v>
      </c>
      <c r="Z8381" t="s">
        <v>6</v>
      </c>
      <c r="AA8381" t="s">
        <v>6</v>
      </c>
      <c r="AB8381" t="s">
        <v>767</v>
      </c>
      <c r="AC8381" t="s">
        <v>713</v>
      </c>
    </row>
    <row r="8382" spans="1:29" x14ac:dyDescent="0.25">
      <c r="A8382" t="s">
        <v>390</v>
      </c>
      <c r="B8382">
        <v>678</v>
      </c>
      <c r="C8382" t="s">
        <v>211</v>
      </c>
      <c r="D8382">
        <v>1953</v>
      </c>
      <c r="E8382" t="s">
        <v>9376</v>
      </c>
      <c r="F8382" t="s">
        <v>6</v>
      </c>
      <c r="G8382" t="s">
        <v>6</v>
      </c>
      <c r="H8382" t="s">
        <v>6</v>
      </c>
      <c r="I8382" t="s">
        <v>6</v>
      </c>
      <c r="J8382" t="s">
        <v>6</v>
      </c>
      <c r="K8382" t="s">
        <v>6</v>
      </c>
      <c r="L8382" t="s">
        <v>6</v>
      </c>
      <c r="M8382" t="s">
        <v>6</v>
      </c>
      <c r="N8382" t="s">
        <v>6</v>
      </c>
      <c r="O8382" t="s">
        <v>6</v>
      </c>
      <c r="P8382" t="s">
        <v>6</v>
      </c>
      <c r="Q8382" t="s">
        <v>6</v>
      </c>
      <c r="R8382" t="s">
        <v>6</v>
      </c>
      <c r="S8382" t="s">
        <v>6</v>
      </c>
      <c r="T8382" t="s">
        <v>877</v>
      </c>
      <c r="U8382" t="s">
        <v>6</v>
      </c>
      <c r="V8382" t="s">
        <v>6</v>
      </c>
      <c r="W8382" t="s">
        <v>6</v>
      </c>
      <c r="X8382" t="s">
        <v>6</v>
      </c>
      <c r="Y8382" t="s">
        <v>6</v>
      </c>
      <c r="Z8382" t="s">
        <v>6</v>
      </c>
      <c r="AA8382" t="s">
        <v>6</v>
      </c>
      <c r="AB8382" t="s">
        <v>767</v>
      </c>
      <c r="AC8382" t="s">
        <v>713</v>
      </c>
    </row>
    <row r="8383" spans="1:29" x14ac:dyDescent="0.25">
      <c r="A8383" t="s">
        <v>390</v>
      </c>
      <c r="B8383">
        <v>678</v>
      </c>
      <c r="C8383" t="s">
        <v>211</v>
      </c>
      <c r="D8383">
        <v>1954</v>
      </c>
      <c r="E8383" t="s">
        <v>9377</v>
      </c>
      <c r="F8383" t="s">
        <v>6</v>
      </c>
      <c r="G8383" t="s">
        <v>6</v>
      </c>
      <c r="H8383" t="s">
        <v>6</v>
      </c>
      <c r="I8383" t="s">
        <v>6</v>
      </c>
      <c r="J8383" t="s">
        <v>6</v>
      </c>
      <c r="K8383" t="s">
        <v>6</v>
      </c>
      <c r="L8383" t="s">
        <v>6</v>
      </c>
      <c r="M8383" t="s">
        <v>6</v>
      </c>
      <c r="N8383" t="s">
        <v>6</v>
      </c>
      <c r="O8383" t="s">
        <v>6</v>
      </c>
      <c r="P8383" t="s">
        <v>6</v>
      </c>
      <c r="Q8383" t="s">
        <v>6</v>
      </c>
      <c r="R8383" t="s">
        <v>6</v>
      </c>
      <c r="S8383" t="s">
        <v>6</v>
      </c>
      <c r="T8383" t="s">
        <v>877</v>
      </c>
      <c r="U8383" t="s">
        <v>6</v>
      </c>
      <c r="V8383" t="s">
        <v>6</v>
      </c>
      <c r="W8383" t="s">
        <v>6</v>
      </c>
      <c r="X8383" t="s">
        <v>6</v>
      </c>
      <c r="Y8383" t="s">
        <v>6</v>
      </c>
      <c r="Z8383" t="s">
        <v>6</v>
      </c>
      <c r="AA8383" t="s">
        <v>6</v>
      </c>
      <c r="AB8383" t="s">
        <v>767</v>
      </c>
      <c r="AC8383" t="s">
        <v>713</v>
      </c>
    </row>
    <row r="8384" spans="1:29" x14ac:dyDescent="0.25">
      <c r="A8384" t="s">
        <v>390</v>
      </c>
      <c r="B8384">
        <v>678</v>
      </c>
      <c r="C8384" t="s">
        <v>211</v>
      </c>
      <c r="D8384">
        <v>1955</v>
      </c>
      <c r="E8384" t="s">
        <v>9378</v>
      </c>
      <c r="F8384" t="s">
        <v>6</v>
      </c>
      <c r="G8384" t="s">
        <v>6</v>
      </c>
      <c r="H8384" t="s">
        <v>6</v>
      </c>
      <c r="I8384" t="s">
        <v>6</v>
      </c>
      <c r="J8384" t="s">
        <v>6</v>
      </c>
      <c r="K8384" t="s">
        <v>6</v>
      </c>
      <c r="L8384" t="s">
        <v>6</v>
      </c>
      <c r="M8384" t="s">
        <v>6</v>
      </c>
      <c r="N8384" t="s">
        <v>6</v>
      </c>
      <c r="O8384" t="s">
        <v>6</v>
      </c>
      <c r="P8384" t="s">
        <v>6</v>
      </c>
      <c r="Q8384" t="s">
        <v>6</v>
      </c>
      <c r="R8384" t="s">
        <v>6</v>
      </c>
      <c r="S8384" t="s">
        <v>6</v>
      </c>
      <c r="T8384" t="s">
        <v>877</v>
      </c>
      <c r="U8384" t="s">
        <v>6</v>
      </c>
      <c r="V8384" t="s">
        <v>6</v>
      </c>
      <c r="W8384" t="s">
        <v>6</v>
      </c>
      <c r="X8384" t="s">
        <v>6</v>
      </c>
      <c r="Y8384" t="s">
        <v>6</v>
      </c>
      <c r="Z8384" t="s">
        <v>6</v>
      </c>
      <c r="AA8384" t="s">
        <v>6</v>
      </c>
      <c r="AB8384" t="s">
        <v>767</v>
      </c>
      <c r="AC8384" t="s">
        <v>713</v>
      </c>
    </row>
    <row r="8385" spans="1:29" x14ac:dyDescent="0.25">
      <c r="A8385" t="s">
        <v>390</v>
      </c>
      <c r="B8385">
        <v>678</v>
      </c>
      <c r="C8385" t="s">
        <v>211</v>
      </c>
      <c r="D8385">
        <v>1956</v>
      </c>
      <c r="E8385" t="s">
        <v>9379</v>
      </c>
      <c r="F8385" t="s">
        <v>6</v>
      </c>
      <c r="G8385" t="s">
        <v>6</v>
      </c>
      <c r="H8385" t="s">
        <v>6</v>
      </c>
      <c r="I8385" t="s">
        <v>6</v>
      </c>
      <c r="J8385" t="s">
        <v>6</v>
      </c>
      <c r="K8385" t="s">
        <v>6</v>
      </c>
      <c r="L8385" t="s">
        <v>6</v>
      </c>
      <c r="M8385" t="s">
        <v>6</v>
      </c>
      <c r="N8385" t="s">
        <v>6</v>
      </c>
      <c r="O8385" t="s">
        <v>6</v>
      </c>
      <c r="P8385" t="s">
        <v>6</v>
      </c>
      <c r="Q8385" t="s">
        <v>6</v>
      </c>
      <c r="R8385" t="s">
        <v>6</v>
      </c>
      <c r="S8385" t="s">
        <v>6</v>
      </c>
      <c r="T8385" t="s">
        <v>877</v>
      </c>
      <c r="U8385" t="s">
        <v>6</v>
      </c>
      <c r="V8385" t="s">
        <v>6</v>
      </c>
      <c r="W8385" t="s">
        <v>6</v>
      </c>
      <c r="X8385" t="s">
        <v>6</v>
      </c>
      <c r="Y8385" t="s">
        <v>6</v>
      </c>
      <c r="Z8385" t="s">
        <v>6</v>
      </c>
      <c r="AA8385" t="s">
        <v>6</v>
      </c>
      <c r="AB8385" t="s">
        <v>767</v>
      </c>
      <c r="AC8385" t="s">
        <v>713</v>
      </c>
    </row>
    <row r="8386" spans="1:29" x14ac:dyDescent="0.25">
      <c r="A8386" t="s">
        <v>390</v>
      </c>
      <c r="B8386">
        <v>678</v>
      </c>
      <c r="C8386" t="s">
        <v>211</v>
      </c>
      <c r="D8386">
        <v>1957</v>
      </c>
      <c r="E8386" t="s">
        <v>9380</v>
      </c>
      <c r="F8386" t="s">
        <v>6</v>
      </c>
      <c r="G8386" t="s">
        <v>6</v>
      </c>
      <c r="H8386" t="s">
        <v>6</v>
      </c>
      <c r="I8386" t="s">
        <v>6</v>
      </c>
      <c r="J8386" t="s">
        <v>6</v>
      </c>
      <c r="K8386" t="s">
        <v>6</v>
      </c>
      <c r="L8386" t="s">
        <v>6</v>
      </c>
      <c r="M8386" t="s">
        <v>6</v>
      </c>
      <c r="N8386" t="s">
        <v>6</v>
      </c>
      <c r="O8386" t="s">
        <v>6</v>
      </c>
      <c r="P8386" t="s">
        <v>6</v>
      </c>
      <c r="Q8386" t="s">
        <v>6</v>
      </c>
      <c r="R8386" t="s">
        <v>6</v>
      </c>
      <c r="S8386" t="s">
        <v>6</v>
      </c>
      <c r="T8386" t="s">
        <v>877</v>
      </c>
      <c r="U8386" t="s">
        <v>6</v>
      </c>
      <c r="V8386" t="s">
        <v>6</v>
      </c>
      <c r="W8386" t="s">
        <v>6</v>
      </c>
      <c r="X8386" t="s">
        <v>6</v>
      </c>
      <c r="Y8386" t="s">
        <v>6</v>
      </c>
      <c r="Z8386" t="s">
        <v>6</v>
      </c>
      <c r="AA8386" t="s">
        <v>6</v>
      </c>
      <c r="AB8386" t="s">
        <v>767</v>
      </c>
      <c r="AC8386" t="s">
        <v>713</v>
      </c>
    </row>
    <row r="8387" spans="1:29" x14ac:dyDescent="0.25">
      <c r="A8387" t="s">
        <v>390</v>
      </c>
      <c r="B8387">
        <v>678</v>
      </c>
      <c r="C8387" t="s">
        <v>211</v>
      </c>
      <c r="D8387">
        <v>1958</v>
      </c>
      <c r="E8387" t="s">
        <v>9381</v>
      </c>
      <c r="F8387" t="s">
        <v>6</v>
      </c>
      <c r="G8387" t="s">
        <v>6</v>
      </c>
      <c r="H8387" t="s">
        <v>6</v>
      </c>
      <c r="I8387" t="s">
        <v>6</v>
      </c>
      <c r="J8387" t="s">
        <v>6</v>
      </c>
      <c r="K8387" t="s">
        <v>6</v>
      </c>
      <c r="L8387" t="s">
        <v>6</v>
      </c>
      <c r="M8387" t="s">
        <v>6</v>
      </c>
      <c r="N8387" t="s">
        <v>6</v>
      </c>
      <c r="O8387" t="s">
        <v>6</v>
      </c>
      <c r="P8387" t="s">
        <v>6</v>
      </c>
      <c r="Q8387" t="s">
        <v>6</v>
      </c>
      <c r="R8387" t="s">
        <v>6</v>
      </c>
      <c r="S8387" t="s">
        <v>6</v>
      </c>
      <c r="T8387" t="s">
        <v>877</v>
      </c>
      <c r="U8387" t="s">
        <v>6</v>
      </c>
      <c r="V8387" t="s">
        <v>6</v>
      </c>
      <c r="W8387" t="s">
        <v>6</v>
      </c>
      <c r="X8387" t="s">
        <v>6</v>
      </c>
      <c r="Y8387" t="s">
        <v>6</v>
      </c>
      <c r="Z8387" t="s">
        <v>6</v>
      </c>
      <c r="AA8387" t="s">
        <v>6</v>
      </c>
      <c r="AB8387" t="s">
        <v>767</v>
      </c>
      <c r="AC8387" t="s">
        <v>713</v>
      </c>
    </row>
    <row r="8388" spans="1:29" x14ac:dyDescent="0.25">
      <c r="A8388" t="s">
        <v>390</v>
      </c>
      <c r="B8388">
        <v>678</v>
      </c>
      <c r="C8388" t="s">
        <v>211</v>
      </c>
      <c r="D8388">
        <v>1959</v>
      </c>
      <c r="E8388" t="s">
        <v>9382</v>
      </c>
      <c r="F8388" t="s">
        <v>6</v>
      </c>
      <c r="G8388" t="s">
        <v>6</v>
      </c>
      <c r="H8388" t="s">
        <v>6</v>
      </c>
      <c r="I8388" t="s">
        <v>6</v>
      </c>
      <c r="J8388" t="s">
        <v>6</v>
      </c>
      <c r="K8388" t="s">
        <v>6</v>
      </c>
      <c r="L8388" t="s">
        <v>6</v>
      </c>
      <c r="M8388" t="s">
        <v>6</v>
      </c>
      <c r="N8388" t="s">
        <v>6</v>
      </c>
      <c r="O8388" t="s">
        <v>6</v>
      </c>
      <c r="P8388" t="s">
        <v>6</v>
      </c>
      <c r="Q8388" t="s">
        <v>6</v>
      </c>
      <c r="R8388" t="s">
        <v>6</v>
      </c>
      <c r="S8388" t="s">
        <v>6</v>
      </c>
      <c r="T8388" t="s">
        <v>877</v>
      </c>
      <c r="U8388" t="s">
        <v>6</v>
      </c>
      <c r="V8388" t="s">
        <v>6</v>
      </c>
      <c r="W8388" t="s">
        <v>6</v>
      </c>
      <c r="X8388" t="s">
        <v>6</v>
      </c>
      <c r="Y8388" t="s">
        <v>6</v>
      </c>
      <c r="Z8388" t="s">
        <v>6</v>
      </c>
      <c r="AA8388" t="s">
        <v>6</v>
      </c>
      <c r="AB8388" t="s">
        <v>767</v>
      </c>
      <c r="AC8388" t="s">
        <v>713</v>
      </c>
    </row>
    <row r="8389" spans="1:29" x14ac:dyDescent="0.25">
      <c r="A8389" t="s">
        <v>390</v>
      </c>
      <c r="B8389">
        <v>678</v>
      </c>
      <c r="C8389" t="s">
        <v>211</v>
      </c>
      <c r="D8389">
        <v>1960</v>
      </c>
      <c r="E8389" t="s">
        <v>9383</v>
      </c>
      <c r="F8389" t="s">
        <v>6</v>
      </c>
      <c r="G8389" t="s">
        <v>6</v>
      </c>
      <c r="H8389" t="s">
        <v>6</v>
      </c>
      <c r="I8389">
        <v>2.975432934148821</v>
      </c>
      <c r="J8389" t="s">
        <v>6</v>
      </c>
      <c r="K8389" t="s">
        <v>6</v>
      </c>
      <c r="L8389" t="s">
        <v>6</v>
      </c>
      <c r="M8389" t="s">
        <v>6</v>
      </c>
      <c r="N8389" t="s">
        <v>6</v>
      </c>
      <c r="O8389" t="s">
        <v>6</v>
      </c>
      <c r="P8389">
        <v>55.320344706576897</v>
      </c>
      <c r="Q8389" t="s">
        <v>6</v>
      </c>
      <c r="R8389" t="s">
        <v>6</v>
      </c>
      <c r="S8389" t="s">
        <v>6</v>
      </c>
      <c r="T8389" t="s">
        <v>877</v>
      </c>
      <c r="U8389" t="s">
        <v>6</v>
      </c>
      <c r="V8389" t="s">
        <v>6</v>
      </c>
      <c r="W8389" t="s">
        <v>6</v>
      </c>
      <c r="X8389" t="s">
        <v>6</v>
      </c>
      <c r="Y8389" t="s">
        <v>6</v>
      </c>
      <c r="Z8389" t="s">
        <v>6</v>
      </c>
      <c r="AA8389" t="s">
        <v>6</v>
      </c>
      <c r="AB8389" t="s">
        <v>767</v>
      </c>
      <c r="AC8389" t="s">
        <v>713</v>
      </c>
    </row>
    <row r="8390" spans="1:29" x14ac:dyDescent="0.25">
      <c r="A8390" t="s">
        <v>390</v>
      </c>
      <c r="B8390">
        <v>678</v>
      </c>
      <c r="C8390" t="s">
        <v>211</v>
      </c>
      <c r="D8390">
        <v>1961</v>
      </c>
      <c r="E8390" t="s">
        <v>9384</v>
      </c>
      <c r="F8390" t="s">
        <v>6</v>
      </c>
      <c r="G8390" t="s">
        <v>6</v>
      </c>
      <c r="H8390" t="s">
        <v>6</v>
      </c>
      <c r="I8390">
        <v>3.2706933808532108</v>
      </c>
      <c r="J8390" t="s">
        <v>6</v>
      </c>
      <c r="K8390" t="s">
        <v>6</v>
      </c>
      <c r="L8390" t="s">
        <v>6</v>
      </c>
      <c r="M8390" t="s">
        <v>6</v>
      </c>
      <c r="N8390" t="s">
        <v>6</v>
      </c>
      <c r="O8390" t="s">
        <v>6</v>
      </c>
      <c r="P8390">
        <v>56.61711476792722</v>
      </c>
      <c r="Q8390" t="s">
        <v>6</v>
      </c>
      <c r="R8390" t="s">
        <v>6</v>
      </c>
      <c r="S8390" t="s">
        <v>6</v>
      </c>
      <c r="T8390" t="s">
        <v>877</v>
      </c>
      <c r="U8390" t="s">
        <v>6</v>
      </c>
      <c r="V8390" t="s">
        <v>6</v>
      </c>
      <c r="W8390" t="s">
        <v>6</v>
      </c>
      <c r="X8390" t="s">
        <v>6</v>
      </c>
      <c r="Y8390" t="s">
        <v>6</v>
      </c>
      <c r="Z8390" t="s">
        <v>6</v>
      </c>
      <c r="AA8390" t="s">
        <v>6</v>
      </c>
      <c r="AB8390" t="s">
        <v>767</v>
      </c>
      <c r="AC8390" t="s">
        <v>713</v>
      </c>
    </row>
    <row r="8391" spans="1:29" x14ac:dyDescent="0.25">
      <c r="A8391" t="s">
        <v>390</v>
      </c>
      <c r="B8391">
        <v>678</v>
      </c>
      <c r="C8391" t="s">
        <v>211</v>
      </c>
      <c r="D8391">
        <v>1962</v>
      </c>
      <c r="E8391" t="s">
        <v>9385</v>
      </c>
      <c r="F8391" t="s">
        <v>6</v>
      </c>
      <c r="G8391" t="s">
        <v>6</v>
      </c>
      <c r="H8391" t="s">
        <v>6</v>
      </c>
      <c r="I8391">
        <v>4.3076716446402887</v>
      </c>
      <c r="J8391" t="s">
        <v>6</v>
      </c>
      <c r="K8391" t="s">
        <v>6</v>
      </c>
      <c r="L8391" t="s">
        <v>6</v>
      </c>
      <c r="M8391" t="s">
        <v>6</v>
      </c>
      <c r="N8391" t="s">
        <v>6</v>
      </c>
      <c r="O8391" t="s">
        <v>6</v>
      </c>
      <c r="P8391">
        <v>59.497573634787365</v>
      </c>
      <c r="Q8391" t="s">
        <v>6</v>
      </c>
      <c r="R8391" t="s">
        <v>6</v>
      </c>
      <c r="S8391" t="s">
        <v>6</v>
      </c>
      <c r="T8391" t="s">
        <v>877</v>
      </c>
      <c r="U8391" t="s">
        <v>6</v>
      </c>
      <c r="V8391" t="s">
        <v>6</v>
      </c>
      <c r="W8391" t="s">
        <v>6</v>
      </c>
      <c r="X8391" t="s">
        <v>6</v>
      </c>
      <c r="Y8391" t="s">
        <v>6</v>
      </c>
      <c r="Z8391" t="s">
        <v>6</v>
      </c>
      <c r="AA8391" t="s">
        <v>6</v>
      </c>
      <c r="AB8391" t="s">
        <v>767</v>
      </c>
      <c r="AC8391" t="s">
        <v>713</v>
      </c>
    </row>
    <row r="8392" spans="1:29" x14ac:dyDescent="0.25">
      <c r="A8392" t="s">
        <v>390</v>
      </c>
      <c r="B8392">
        <v>678</v>
      </c>
      <c r="C8392" t="s">
        <v>211</v>
      </c>
      <c r="D8392">
        <v>1963</v>
      </c>
      <c r="E8392" t="s">
        <v>9386</v>
      </c>
      <c r="F8392" t="s">
        <v>6</v>
      </c>
      <c r="G8392" t="s">
        <v>6</v>
      </c>
      <c r="H8392" t="s">
        <v>6</v>
      </c>
      <c r="I8392">
        <v>1.3787465076191197</v>
      </c>
      <c r="J8392" t="s">
        <v>6</v>
      </c>
      <c r="K8392" t="s">
        <v>6</v>
      </c>
      <c r="L8392" t="s">
        <v>6</v>
      </c>
      <c r="M8392" t="s">
        <v>6</v>
      </c>
      <c r="N8392" t="s">
        <v>6</v>
      </c>
      <c r="O8392" t="s">
        <v>6</v>
      </c>
      <c r="P8392">
        <v>64.883279793104094</v>
      </c>
      <c r="Q8392" t="s">
        <v>6</v>
      </c>
      <c r="R8392" t="s">
        <v>6</v>
      </c>
      <c r="S8392" t="s">
        <v>6</v>
      </c>
      <c r="T8392" t="s">
        <v>877</v>
      </c>
      <c r="U8392" t="s">
        <v>6</v>
      </c>
      <c r="V8392" t="s">
        <v>6</v>
      </c>
      <c r="W8392" t="s">
        <v>6</v>
      </c>
      <c r="X8392" t="s">
        <v>6</v>
      </c>
      <c r="Y8392" t="s">
        <v>6</v>
      </c>
      <c r="Z8392" t="s">
        <v>6</v>
      </c>
      <c r="AA8392" t="s">
        <v>6</v>
      </c>
      <c r="AB8392" t="s">
        <v>767</v>
      </c>
      <c r="AC8392" t="s">
        <v>713</v>
      </c>
    </row>
    <row r="8393" spans="1:29" x14ac:dyDescent="0.25">
      <c r="A8393" t="s">
        <v>390</v>
      </c>
      <c r="B8393">
        <v>678</v>
      </c>
      <c r="C8393" t="s">
        <v>211</v>
      </c>
      <c r="D8393">
        <v>1964</v>
      </c>
      <c r="E8393" t="s">
        <v>9387</v>
      </c>
      <c r="F8393" t="s">
        <v>6</v>
      </c>
      <c r="G8393" t="s">
        <v>6</v>
      </c>
      <c r="H8393" t="s">
        <v>6</v>
      </c>
      <c r="I8393">
        <v>1.3648993762601591</v>
      </c>
      <c r="J8393" t="s">
        <v>6</v>
      </c>
      <c r="K8393" t="s">
        <v>6</v>
      </c>
      <c r="L8393" t="s">
        <v>6</v>
      </c>
      <c r="M8393" t="s">
        <v>6</v>
      </c>
      <c r="N8393" t="s">
        <v>6</v>
      </c>
      <c r="O8393" t="s">
        <v>6</v>
      </c>
      <c r="P8393">
        <v>72.751099927697098</v>
      </c>
      <c r="Q8393" t="s">
        <v>6</v>
      </c>
      <c r="R8393" t="s">
        <v>6</v>
      </c>
      <c r="S8393" t="s">
        <v>6</v>
      </c>
      <c r="T8393" t="s">
        <v>877</v>
      </c>
      <c r="U8393" t="s">
        <v>6</v>
      </c>
      <c r="V8393" t="s">
        <v>6</v>
      </c>
      <c r="W8393" t="s">
        <v>6</v>
      </c>
      <c r="X8393" t="s">
        <v>6</v>
      </c>
      <c r="Y8393" t="s">
        <v>6</v>
      </c>
      <c r="Z8393" t="s">
        <v>6</v>
      </c>
      <c r="AA8393" t="s">
        <v>6</v>
      </c>
      <c r="AB8393" t="s">
        <v>767</v>
      </c>
      <c r="AC8393" t="s">
        <v>713</v>
      </c>
    </row>
    <row r="8394" spans="1:29" x14ac:dyDescent="0.25">
      <c r="A8394" t="s">
        <v>390</v>
      </c>
      <c r="B8394">
        <v>678</v>
      </c>
      <c r="C8394" t="s">
        <v>211</v>
      </c>
      <c r="D8394">
        <v>1965</v>
      </c>
      <c r="E8394" t="s">
        <v>9388</v>
      </c>
      <c r="F8394" t="s">
        <v>6</v>
      </c>
      <c r="G8394" t="s">
        <v>6</v>
      </c>
      <c r="H8394" t="s">
        <v>6</v>
      </c>
      <c r="I8394">
        <v>1.3224959164598122</v>
      </c>
      <c r="J8394" t="s">
        <v>6</v>
      </c>
      <c r="K8394" t="s">
        <v>6</v>
      </c>
      <c r="L8394" t="s">
        <v>6</v>
      </c>
      <c r="M8394" t="s">
        <v>6</v>
      </c>
      <c r="N8394" t="s">
        <v>6</v>
      </c>
      <c r="O8394" t="s">
        <v>6</v>
      </c>
      <c r="P8394">
        <v>74.745518459580097</v>
      </c>
      <c r="Q8394" t="s">
        <v>6</v>
      </c>
      <c r="R8394" t="s">
        <v>6</v>
      </c>
      <c r="S8394" t="s">
        <v>6</v>
      </c>
      <c r="T8394" t="s">
        <v>877</v>
      </c>
      <c r="U8394" t="s">
        <v>6</v>
      </c>
      <c r="V8394" t="s">
        <v>6</v>
      </c>
      <c r="W8394" t="s">
        <v>6</v>
      </c>
      <c r="X8394" t="s">
        <v>6</v>
      </c>
      <c r="Y8394" t="s">
        <v>6</v>
      </c>
      <c r="Z8394" t="s">
        <v>6</v>
      </c>
      <c r="AA8394" t="s">
        <v>6</v>
      </c>
      <c r="AB8394" t="s">
        <v>767</v>
      </c>
      <c r="AC8394" t="s">
        <v>713</v>
      </c>
    </row>
    <row r="8395" spans="1:29" x14ac:dyDescent="0.25">
      <c r="A8395" t="s">
        <v>390</v>
      </c>
      <c r="B8395">
        <v>678</v>
      </c>
      <c r="C8395" t="s">
        <v>211</v>
      </c>
      <c r="D8395">
        <v>1966</v>
      </c>
      <c r="E8395" t="s">
        <v>9389</v>
      </c>
      <c r="F8395" t="s">
        <v>6</v>
      </c>
      <c r="G8395" t="s">
        <v>6</v>
      </c>
      <c r="H8395" t="s">
        <v>6</v>
      </c>
      <c r="I8395">
        <v>0.46021140181096037</v>
      </c>
      <c r="J8395" t="s">
        <v>6</v>
      </c>
      <c r="K8395" t="s">
        <v>6</v>
      </c>
      <c r="L8395" t="s">
        <v>6</v>
      </c>
      <c r="M8395" t="s">
        <v>6</v>
      </c>
      <c r="N8395" t="s">
        <v>6</v>
      </c>
      <c r="O8395" t="s">
        <v>6</v>
      </c>
      <c r="P8395">
        <v>79.697317313074095</v>
      </c>
      <c r="Q8395" t="s">
        <v>6</v>
      </c>
      <c r="R8395" t="s">
        <v>6</v>
      </c>
      <c r="S8395" t="s">
        <v>6</v>
      </c>
      <c r="T8395" t="s">
        <v>877</v>
      </c>
      <c r="U8395" t="s">
        <v>6</v>
      </c>
      <c r="V8395" t="s">
        <v>6</v>
      </c>
      <c r="W8395" t="s">
        <v>6</v>
      </c>
      <c r="X8395" t="s">
        <v>6</v>
      </c>
      <c r="Y8395" t="s">
        <v>6</v>
      </c>
      <c r="Z8395" t="s">
        <v>6</v>
      </c>
      <c r="AA8395" t="s">
        <v>6</v>
      </c>
      <c r="AB8395" t="s">
        <v>767</v>
      </c>
      <c r="AC8395" t="s">
        <v>713</v>
      </c>
    </row>
    <row r="8396" spans="1:29" x14ac:dyDescent="0.25">
      <c r="A8396" t="s">
        <v>390</v>
      </c>
      <c r="B8396">
        <v>678</v>
      </c>
      <c r="C8396" t="s">
        <v>211</v>
      </c>
      <c r="D8396">
        <v>1967</v>
      </c>
      <c r="E8396" t="s">
        <v>9390</v>
      </c>
      <c r="F8396" t="s">
        <v>6</v>
      </c>
      <c r="G8396" t="s">
        <v>6</v>
      </c>
      <c r="H8396" t="s">
        <v>6</v>
      </c>
      <c r="I8396">
        <v>0.48876358598466701</v>
      </c>
      <c r="J8396" t="s">
        <v>6</v>
      </c>
      <c r="K8396" t="s">
        <v>6</v>
      </c>
      <c r="L8396" t="s">
        <v>6</v>
      </c>
      <c r="M8396" t="s">
        <v>6</v>
      </c>
      <c r="N8396" t="s">
        <v>6</v>
      </c>
      <c r="O8396" t="s">
        <v>6</v>
      </c>
      <c r="P8396">
        <v>88.768752463701503</v>
      </c>
      <c r="Q8396" t="s">
        <v>6</v>
      </c>
      <c r="R8396" t="s">
        <v>6</v>
      </c>
      <c r="S8396" t="s">
        <v>6</v>
      </c>
      <c r="T8396" t="s">
        <v>877</v>
      </c>
      <c r="U8396" t="s">
        <v>6</v>
      </c>
      <c r="V8396" t="s">
        <v>6</v>
      </c>
      <c r="W8396" t="s">
        <v>6</v>
      </c>
      <c r="X8396" t="s">
        <v>6</v>
      </c>
      <c r="Y8396" t="s">
        <v>6</v>
      </c>
      <c r="Z8396" t="s">
        <v>6</v>
      </c>
      <c r="AA8396" t="s">
        <v>6</v>
      </c>
      <c r="AB8396" t="s">
        <v>767</v>
      </c>
      <c r="AC8396" t="s">
        <v>713</v>
      </c>
    </row>
    <row r="8397" spans="1:29" x14ac:dyDescent="0.25">
      <c r="A8397" t="s">
        <v>390</v>
      </c>
      <c r="B8397">
        <v>678</v>
      </c>
      <c r="C8397" t="s">
        <v>211</v>
      </c>
      <c r="D8397">
        <v>1968</v>
      </c>
      <c r="E8397" t="s">
        <v>9391</v>
      </c>
      <c r="F8397" t="s">
        <v>6</v>
      </c>
      <c r="G8397" t="s">
        <v>6</v>
      </c>
      <c r="H8397" t="s">
        <v>6</v>
      </c>
      <c r="I8397">
        <v>6.4759619996953344</v>
      </c>
      <c r="J8397" t="s">
        <v>6</v>
      </c>
      <c r="K8397" t="s">
        <v>6</v>
      </c>
      <c r="L8397" t="s">
        <v>6</v>
      </c>
      <c r="M8397" t="s">
        <v>6</v>
      </c>
      <c r="N8397" t="s">
        <v>6</v>
      </c>
      <c r="O8397" t="s">
        <v>6</v>
      </c>
      <c r="P8397">
        <v>89.720582403780895</v>
      </c>
      <c r="Q8397" t="s">
        <v>6</v>
      </c>
      <c r="R8397" t="s">
        <v>6</v>
      </c>
      <c r="S8397" t="s">
        <v>6</v>
      </c>
      <c r="T8397" t="s">
        <v>877</v>
      </c>
      <c r="U8397" t="s">
        <v>6</v>
      </c>
      <c r="V8397" t="s">
        <v>6</v>
      </c>
      <c r="W8397" t="s">
        <v>6</v>
      </c>
      <c r="X8397" t="s">
        <v>6</v>
      </c>
      <c r="Y8397" t="s">
        <v>6</v>
      </c>
      <c r="Z8397" t="s">
        <v>6</v>
      </c>
      <c r="AA8397" t="s">
        <v>6</v>
      </c>
      <c r="AB8397" t="s">
        <v>767</v>
      </c>
      <c r="AC8397" t="s">
        <v>713</v>
      </c>
    </row>
    <row r="8398" spans="1:29" x14ac:dyDescent="0.25">
      <c r="A8398" t="s">
        <v>390</v>
      </c>
      <c r="B8398">
        <v>678</v>
      </c>
      <c r="C8398" t="s">
        <v>211</v>
      </c>
      <c r="D8398">
        <v>1969</v>
      </c>
      <c r="E8398" t="s">
        <v>9392</v>
      </c>
      <c r="F8398" t="s">
        <v>6</v>
      </c>
      <c r="G8398" t="s">
        <v>6</v>
      </c>
      <c r="H8398" t="s">
        <v>6</v>
      </c>
      <c r="I8398">
        <v>8.5649947443602592</v>
      </c>
      <c r="J8398" t="s">
        <v>6</v>
      </c>
      <c r="K8398" t="s">
        <v>6</v>
      </c>
      <c r="L8398" t="s">
        <v>6</v>
      </c>
      <c r="M8398" t="s">
        <v>6</v>
      </c>
      <c r="N8398" t="s">
        <v>6</v>
      </c>
      <c r="O8398" t="s">
        <v>6</v>
      </c>
      <c r="P8398">
        <v>102.262679998796</v>
      </c>
      <c r="Q8398" t="s">
        <v>6</v>
      </c>
      <c r="R8398" t="s">
        <v>6</v>
      </c>
      <c r="S8398" t="s">
        <v>6</v>
      </c>
      <c r="T8398" t="s">
        <v>877</v>
      </c>
      <c r="U8398" t="s">
        <v>6</v>
      </c>
      <c r="V8398" t="s">
        <v>6</v>
      </c>
      <c r="W8398" t="s">
        <v>6</v>
      </c>
      <c r="X8398" t="s">
        <v>6</v>
      </c>
      <c r="Y8398" t="s">
        <v>6</v>
      </c>
      <c r="Z8398" t="s">
        <v>6</v>
      </c>
      <c r="AA8398" t="s">
        <v>6</v>
      </c>
      <c r="AB8398" t="s">
        <v>767</v>
      </c>
      <c r="AC8398" t="s">
        <v>713</v>
      </c>
    </row>
    <row r="8399" spans="1:29" x14ac:dyDescent="0.25">
      <c r="A8399" t="s">
        <v>390</v>
      </c>
      <c r="B8399">
        <v>678</v>
      </c>
      <c r="C8399" t="s">
        <v>211</v>
      </c>
      <c r="D8399">
        <v>1970</v>
      </c>
      <c r="E8399" t="s">
        <v>9393</v>
      </c>
      <c r="F8399" t="s">
        <v>6</v>
      </c>
      <c r="G8399" t="s">
        <v>6</v>
      </c>
      <c r="H8399" t="s">
        <v>6</v>
      </c>
      <c r="I8399">
        <v>7.935078723315967</v>
      </c>
      <c r="J8399" t="s">
        <v>6</v>
      </c>
      <c r="K8399" t="s">
        <v>6</v>
      </c>
      <c r="L8399" t="s">
        <v>6</v>
      </c>
      <c r="M8399" t="s">
        <v>6</v>
      </c>
      <c r="N8399" t="s">
        <v>6</v>
      </c>
      <c r="O8399">
        <v>65.803803530014804</v>
      </c>
      <c r="P8399">
        <v>132.341814016504</v>
      </c>
      <c r="Q8399" t="s">
        <v>6</v>
      </c>
      <c r="R8399" t="s">
        <v>6</v>
      </c>
      <c r="S8399" t="s">
        <v>6</v>
      </c>
      <c r="T8399" t="s">
        <v>877</v>
      </c>
      <c r="U8399" t="s">
        <v>6</v>
      </c>
      <c r="V8399" t="s">
        <v>6</v>
      </c>
      <c r="W8399" t="s">
        <v>6</v>
      </c>
      <c r="X8399" t="s">
        <v>6</v>
      </c>
      <c r="Y8399" t="s">
        <v>6</v>
      </c>
      <c r="Z8399" t="s">
        <v>6</v>
      </c>
      <c r="AA8399" t="s">
        <v>6</v>
      </c>
      <c r="AB8399" t="s">
        <v>767</v>
      </c>
      <c r="AC8399" t="s">
        <v>713</v>
      </c>
    </row>
    <row r="8400" spans="1:29" x14ac:dyDescent="0.25">
      <c r="A8400" t="s">
        <v>390</v>
      </c>
      <c r="B8400">
        <v>678</v>
      </c>
      <c r="C8400" t="s">
        <v>211</v>
      </c>
      <c r="D8400">
        <v>1971</v>
      </c>
      <c r="E8400" t="s">
        <v>9394</v>
      </c>
      <c r="F8400" t="s">
        <v>6</v>
      </c>
      <c r="G8400" t="s">
        <v>6</v>
      </c>
      <c r="H8400" t="s">
        <v>6</v>
      </c>
      <c r="I8400">
        <v>8.101960872007135</v>
      </c>
      <c r="J8400" t="s">
        <v>6</v>
      </c>
      <c r="K8400" t="s">
        <v>6</v>
      </c>
      <c r="L8400" t="s">
        <v>6</v>
      </c>
      <c r="M8400" t="s">
        <v>6</v>
      </c>
      <c r="N8400" t="s">
        <v>6</v>
      </c>
      <c r="O8400">
        <v>61.958502960431545</v>
      </c>
      <c r="P8400">
        <v>152.78640518595901</v>
      </c>
      <c r="Q8400" t="s">
        <v>6</v>
      </c>
      <c r="R8400" t="s">
        <v>6</v>
      </c>
      <c r="S8400" t="s">
        <v>6</v>
      </c>
      <c r="T8400" t="s">
        <v>877</v>
      </c>
      <c r="U8400" t="s">
        <v>6</v>
      </c>
      <c r="V8400" t="s">
        <v>6</v>
      </c>
      <c r="W8400" t="s">
        <v>6</v>
      </c>
      <c r="X8400" t="s">
        <v>6</v>
      </c>
      <c r="Y8400" t="s">
        <v>6</v>
      </c>
      <c r="Z8400" t="s">
        <v>6</v>
      </c>
      <c r="AA8400" t="s">
        <v>6</v>
      </c>
      <c r="AB8400" t="s">
        <v>767</v>
      </c>
      <c r="AC8400" t="s">
        <v>713</v>
      </c>
    </row>
    <row r="8401" spans="1:29" x14ac:dyDescent="0.25">
      <c r="A8401" t="s">
        <v>390</v>
      </c>
      <c r="B8401">
        <v>678</v>
      </c>
      <c r="C8401" t="s">
        <v>211</v>
      </c>
      <c r="D8401">
        <v>1972</v>
      </c>
      <c r="E8401" t="s">
        <v>9395</v>
      </c>
      <c r="F8401" t="s">
        <v>6</v>
      </c>
      <c r="G8401" t="s">
        <v>6</v>
      </c>
      <c r="H8401" t="s">
        <v>6</v>
      </c>
      <c r="I8401">
        <v>9.9687382398281397</v>
      </c>
      <c r="J8401" t="s">
        <v>6</v>
      </c>
      <c r="K8401" t="s">
        <v>6</v>
      </c>
      <c r="L8401" t="s">
        <v>6</v>
      </c>
      <c r="M8401" t="s">
        <v>6</v>
      </c>
      <c r="N8401" t="s">
        <v>6</v>
      </c>
      <c r="O8401">
        <v>58.021905023313884</v>
      </c>
      <c r="P8401">
        <v>152.22728126251801</v>
      </c>
      <c r="Q8401" t="s">
        <v>6</v>
      </c>
      <c r="R8401" t="s">
        <v>6</v>
      </c>
      <c r="S8401" t="s">
        <v>6</v>
      </c>
      <c r="T8401" t="s">
        <v>877</v>
      </c>
      <c r="U8401" t="s">
        <v>6</v>
      </c>
      <c r="V8401" t="s">
        <v>6</v>
      </c>
      <c r="W8401" t="s">
        <v>6</v>
      </c>
      <c r="X8401" t="s">
        <v>6</v>
      </c>
      <c r="Y8401" t="s">
        <v>6</v>
      </c>
      <c r="Z8401" t="s">
        <v>6</v>
      </c>
      <c r="AA8401" t="s">
        <v>6</v>
      </c>
      <c r="AB8401" t="s">
        <v>767</v>
      </c>
      <c r="AC8401" t="s">
        <v>713</v>
      </c>
    </row>
    <row r="8402" spans="1:29" x14ac:dyDescent="0.25">
      <c r="A8402" t="s">
        <v>390</v>
      </c>
      <c r="B8402">
        <v>678</v>
      </c>
      <c r="C8402" t="s">
        <v>211</v>
      </c>
      <c r="D8402">
        <v>1973</v>
      </c>
      <c r="E8402" t="s">
        <v>9396</v>
      </c>
      <c r="F8402" t="s">
        <v>6</v>
      </c>
      <c r="G8402" t="s">
        <v>6</v>
      </c>
      <c r="H8402" t="s">
        <v>6</v>
      </c>
      <c r="I8402">
        <v>9.3098215262233275</v>
      </c>
      <c r="J8402" t="s">
        <v>6</v>
      </c>
      <c r="K8402" t="s">
        <v>6</v>
      </c>
      <c r="L8402" t="s">
        <v>6</v>
      </c>
      <c r="M8402" t="s">
        <v>6</v>
      </c>
      <c r="N8402" t="s">
        <v>6</v>
      </c>
      <c r="O8402">
        <v>43.504699018100339</v>
      </c>
      <c r="P8402">
        <v>207.937645140071</v>
      </c>
      <c r="Q8402" t="s">
        <v>6</v>
      </c>
      <c r="R8402" t="s">
        <v>6</v>
      </c>
      <c r="S8402" t="s">
        <v>6</v>
      </c>
      <c r="T8402" t="s">
        <v>877</v>
      </c>
      <c r="U8402" t="s">
        <v>6</v>
      </c>
      <c r="V8402" t="s">
        <v>6</v>
      </c>
      <c r="W8402" t="s">
        <v>6</v>
      </c>
      <c r="X8402" t="s">
        <v>6</v>
      </c>
      <c r="Y8402" t="s">
        <v>6</v>
      </c>
      <c r="Z8402" t="s">
        <v>6</v>
      </c>
      <c r="AA8402" t="s">
        <v>6</v>
      </c>
      <c r="AB8402" t="s">
        <v>767</v>
      </c>
      <c r="AC8402" t="s">
        <v>713</v>
      </c>
    </row>
    <row r="8403" spans="1:29" x14ac:dyDescent="0.25">
      <c r="A8403" t="s">
        <v>390</v>
      </c>
      <c r="B8403">
        <v>678</v>
      </c>
      <c r="C8403" t="s">
        <v>211</v>
      </c>
      <c r="D8403">
        <v>1974</v>
      </c>
      <c r="E8403" t="s">
        <v>9397</v>
      </c>
      <c r="F8403" t="s">
        <v>6</v>
      </c>
      <c r="G8403" t="s">
        <v>6</v>
      </c>
      <c r="H8403" t="s">
        <v>6</v>
      </c>
      <c r="I8403">
        <v>13.448327949487538</v>
      </c>
      <c r="J8403" t="s">
        <v>6</v>
      </c>
      <c r="K8403" t="s">
        <v>6</v>
      </c>
      <c r="L8403" t="s">
        <v>6</v>
      </c>
      <c r="M8403" t="s">
        <v>6</v>
      </c>
      <c r="N8403" t="s">
        <v>6</v>
      </c>
      <c r="O8403">
        <v>48.37674682662778</v>
      </c>
      <c r="P8403">
        <v>226.97448734944899</v>
      </c>
      <c r="Q8403" t="s">
        <v>6</v>
      </c>
      <c r="R8403" t="s">
        <v>6</v>
      </c>
      <c r="S8403" t="s">
        <v>6</v>
      </c>
      <c r="T8403" t="s">
        <v>877</v>
      </c>
      <c r="U8403" t="s">
        <v>6</v>
      </c>
      <c r="V8403" t="s">
        <v>6</v>
      </c>
      <c r="W8403" t="s">
        <v>6</v>
      </c>
      <c r="X8403" t="s">
        <v>6</v>
      </c>
      <c r="Y8403" t="s">
        <v>6</v>
      </c>
      <c r="Z8403" t="s">
        <v>6</v>
      </c>
      <c r="AA8403" t="s">
        <v>6</v>
      </c>
      <c r="AB8403" t="s">
        <v>767</v>
      </c>
      <c r="AC8403" t="s">
        <v>713</v>
      </c>
    </row>
    <row r="8404" spans="1:29" x14ac:dyDescent="0.25">
      <c r="A8404" t="s">
        <v>390</v>
      </c>
      <c r="B8404">
        <v>678</v>
      </c>
      <c r="C8404" t="s">
        <v>211</v>
      </c>
      <c r="D8404">
        <v>1975</v>
      </c>
      <c r="E8404" t="s">
        <v>9398</v>
      </c>
      <c r="F8404" t="s">
        <v>6</v>
      </c>
      <c r="G8404" t="s">
        <v>6</v>
      </c>
      <c r="H8404" t="s">
        <v>6</v>
      </c>
      <c r="I8404">
        <v>19.201032529842134</v>
      </c>
      <c r="J8404" t="s">
        <v>6</v>
      </c>
      <c r="K8404" t="s">
        <v>6</v>
      </c>
      <c r="L8404" t="s">
        <v>6</v>
      </c>
      <c r="M8404" t="s">
        <v>6</v>
      </c>
      <c r="N8404" t="s">
        <v>6</v>
      </c>
      <c r="O8404">
        <v>44.655947489613801</v>
      </c>
      <c r="P8404">
        <v>237.96071422988399</v>
      </c>
      <c r="Q8404" t="s">
        <v>6</v>
      </c>
      <c r="R8404" t="s">
        <v>6</v>
      </c>
      <c r="S8404" t="s">
        <v>6</v>
      </c>
      <c r="T8404" t="s">
        <v>877</v>
      </c>
      <c r="U8404" t="s">
        <v>6</v>
      </c>
      <c r="V8404" t="s">
        <v>6</v>
      </c>
      <c r="W8404" t="s">
        <v>6</v>
      </c>
      <c r="X8404" t="s">
        <v>6</v>
      </c>
      <c r="Y8404" t="s">
        <v>6</v>
      </c>
      <c r="Z8404" t="s">
        <v>6</v>
      </c>
      <c r="AA8404" t="s">
        <v>6</v>
      </c>
      <c r="AB8404" t="s">
        <v>767</v>
      </c>
      <c r="AC8404" t="s">
        <v>713</v>
      </c>
    </row>
    <row r="8405" spans="1:29" x14ac:dyDescent="0.25">
      <c r="A8405" t="s">
        <v>390</v>
      </c>
      <c r="B8405">
        <v>678</v>
      </c>
      <c r="C8405" t="s">
        <v>211</v>
      </c>
      <c r="D8405">
        <v>1976</v>
      </c>
      <c r="E8405" t="s">
        <v>9399</v>
      </c>
      <c r="F8405" t="s">
        <v>6</v>
      </c>
      <c r="G8405" t="s">
        <v>6</v>
      </c>
      <c r="H8405" t="s">
        <v>6</v>
      </c>
      <c r="I8405">
        <v>21.138974670638714</v>
      </c>
      <c r="J8405" t="s">
        <v>6</v>
      </c>
      <c r="K8405" t="s">
        <v>6</v>
      </c>
      <c r="L8405" t="s">
        <v>6</v>
      </c>
      <c r="M8405" t="s">
        <v>6</v>
      </c>
      <c r="N8405" t="s">
        <v>6</v>
      </c>
      <c r="O8405">
        <v>46.7261112670434</v>
      </c>
      <c r="P8405">
        <v>259.39940715914798</v>
      </c>
      <c r="Q8405" t="s">
        <v>6</v>
      </c>
      <c r="R8405" t="s">
        <v>6</v>
      </c>
      <c r="S8405" t="s">
        <v>6</v>
      </c>
      <c r="T8405" t="s">
        <v>877</v>
      </c>
      <c r="U8405" t="s">
        <v>6</v>
      </c>
      <c r="V8405" t="s">
        <v>6</v>
      </c>
      <c r="W8405" t="s">
        <v>6</v>
      </c>
      <c r="X8405" t="s">
        <v>6</v>
      </c>
      <c r="Y8405" t="s">
        <v>6</v>
      </c>
      <c r="Z8405" t="s">
        <v>6</v>
      </c>
      <c r="AA8405" t="s">
        <v>6</v>
      </c>
      <c r="AB8405" t="s">
        <v>767</v>
      </c>
      <c r="AC8405" t="s">
        <v>713</v>
      </c>
    </row>
    <row r="8406" spans="1:29" x14ac:dyDescent="0.25">
      <c r="A8406" t="s">
        <v>390</v>
      </c>
      <c r="B8406">
        <v>678</v>
      </c>
      <c r="C8406" t="s">
        <v>211</v>
      </c>
      <c r="D8406">
        <v>1977</v>
      </c>
      <c r="E8406" t="s">
        <v>9400</v>
      </c>
      <c r="F8406" t="s">
        <v>6</v>
      </c>
      <c r="G8406" t="s">
        <v>6</v>
      </c>
      <c r="H8406" t="s">
        <v>6</v>
      </c>
      <c r="I8406">
        <v>14.924991867120518</v>
      </c>
      <c r="J8406" t="s">
        <v>6</v>
      </c>
      <c r="K8406" t="s">
        <v>6</v>
      </c>
      <c r="L8406" t="s">
        <v>6</v>
      </c>
      <c r="M8406" t="s">
        <v>6</v>
      </c>
      <c r="N8406" t="s">
        <v>6</v>
      </c>
      <c r="O8406">
        <v>48.329351991113903</v>
      </c>
      <c r="P8406">
        <v>319.736904464774</v>
      </c>
      <c r="Q8406" t="s">
        <v>6</v>
      </c>
      <c r="R8406" t="s">
        <v>6</v>
      </c>
      <c r="S8406" t="s">
        <v>6</v>
      </c>
      <c r="T8406" t="s">
        <v>877</v>
      </c>
      <c r="U8406" t="s">
        <v>6</v>
      </c>
      <c r="V8406" t="s">
        <v>6</v>
      </c>
      <c r="W8406" t="s">
        <v>6</v>
      </c>
      <c r="X8406" t="s">
        <v>6</v>
      </c>
      <c r="Y8406" t="s">
        <v>6</v>
      </c>
      <c r="Z8406" t="s">
        <v>6</v>
      </c>
      <c r="AA8406" t="s">
        <v>6</v>
      </c>
      <c r="AB8406" t="s">
        <v>767</v>
      </c>
      <c r="AC8406" t="s">
        <v>713</v>
      </c>
    </row>
    <row r="8407" spans="1:29" x14ac:dyDescent="0.25">
      <c r="A8407" t="s">
        <v>390</v>
      </c>
      <c r="B8407">
        <v>678</v>
      </c>
      <c r="C8407" t="s">
        <v>211</v>
      </c>
      <c r="D8407">
        <v>1978</v>
      </c>
      <c r="E8407" t="s">
        <v>9401</v>
      </c>
      <c r="F8407" t="s">
        <v>6</v>
      </c>
      <c r="G8407" t="s">
        <v>6</v>
      </c>
      <c r="H8407" t="s">
        <v>6</v>
      </c>
      <c r="I8407">
        <v>17.288851827287107</v>
      </c>
      <c r="J8407" t="s">
        <v>6</v>
      </c>
      <c r="K8407" t="s">
        <v>6</v>
      </c>
      <c r="L8407" t="s">
        <v>6</v>
      </c>
      <c r="M8407" t="s">
        <v>6</v>
      </c>
      <c r="N8407" t="s">
        <v>6</v>
      </c>
      <c r="O8407">
        <v>49.622842762643309</v>
      </c>
      <c r="P8407">
        <v>340.36503322234699</v>
      </c>
      <c r="Q8407" t="s">
        <v>6</v>
      </c>
      <c r="R8407" t="s">
        <v>6</v>
      </c>
      <c r="S8407" t="s">
        <v>6</v>
      </c>
      <c r="T8407" t="s">
        <v>877</v>
      </c>
      <c r="U8407" t="s">
        <v>6</v>
      </c>
      <c r="V8407" t="s">
        <v>6</v>
      </c>
      <c r="W8407" t="s">
        <v>6</v>
      </c>
      <c r="X8407" t="s">
        <v>6</v>
      </c>
      <c r="Y8407" t="s">
        <v>6</v>
      </c>
      <c r="Z8407" t="s">
        <v>6</v>
      </c>
      <c r="AA8407" t="s">
        <v>6</v>
      </c>
      <c r="AB8407" t="s">
        <v>767</v>
      </c>
      <c r="AC8407" t="s">
        <v>713</v>
      </c>
    </row>
    <row r="8408" spans="1:29" x14ac:dyDescent="0.25">
      <c r="A8408" t="s">
        <v>390</v>
      </c>
      <c r="B8408">
        <v>678</v>
      </c>
      <c r="C8408" t="s">
        <v>211</v>
      </c>
      <c r="D8408">
        <v>1979</v>
      </c>
      <c r="E8408" t="s">
        <v>9402</v>
      </c>
      <c r="F8408" t="s">
        <v>6</v>
      </c>
      <c r="G8408" t="s">
        <v>6</v>
      </c>
      <c r="H8408" t="s">
        <v>6</v>
      </c>
      <c r="I8408">
        <v>16.83047016527313</v>
      </c>
      <c r="J8408" t="s">
        <v>6</v>
      </c>
      <c r="K8408" t="s">
        <v>6</v>
      </c>
      <c r="L8408" t="s">
        <v>6</v>
      </c>
      <c r="M8408" t="s">
        <v>6</v>
      </c>
      <c r="N8408" t="s">
        <v>6</v>
      </c>
      <c r="O8408">
        <v>40.536313915366222</v>
      </c>
      <c r="P8408">
        <v>404.43749326557702</v>
      </c>
      <c r="Q8408" t="s">
        <v>6</v>
      </c>
      <c r="R8408" t="s">
        <v>6</v>
      </c>
      <c r="S8408" t="s">
        <v>6</v>
      </c>
      <c r="T8408" t="s">
        <v>877</v>
      </c>
      <c r="U8408" t="s">
        <v>6</v>
      </c>
      <c r="V8408" t="s">
        <v>6</v>
      </c>
      <c r="W8408" t="s">
        <v>6</v>
      </c>
      <c r="X8408" t="s">
        <v>6</v>
      </c>
      <c r="Y8408" t="s">
        <v>6</v>
      </c>
      <c r="Z8408" t="s">
        <v>6</v>
      </c>
      <c r="AA8408" t="s">
        <v>6</v>
      </c>
      <c r="AB8408" t="s">
        <v>767</v>
      </c>
      <c r="AC8408" t="s">
        <v>713</v>
      </c>
    </row>
    <row r="8409" spans="1:29" x14ac:dyDescent="0.25">
      <c r="A8409" t="s">
        <v>390</v>
      </c>
      <c r="B8409">
        <v>678</v>
      </c>
      <c r="C8409" t="s">
        <v>211</v>
      </c>
      <c r="D8409">
        <v>1980</v>
      </c>
      <c r="E8409" t="s">
        <v>9403</v>
      </c>
      <c r="F8409" t="s">
        <v>6</v>
      </c>
      <c r="G8409" t="s">
        <v>6</v>
      </c>
      <c r="H8409" t="s">
        <v>6</v>
      </c>
      <c r="I8409">
        <v>17.093042353193507</v>
      </c>
      <c r="J8409" t="s">
        <v>6</v>
      </c>
      <c r="K8409" t="s">
        <v>6</v>
      </c>
      <c r="L8409" t="s">
        <v>6</v>
      </c>
      <c r="M8409" t="s">
        <v>6</v>
      </c>
      <c r="N8409" t="s">
        <v>6</v>
      </c>
      <c r="O8409">
        <v>45.853610390145469</v>
      </c>
      <c r="P8409">
        <v>429.10807117453498</v>
      </c>
      <c r="Q8409" t="s">
        <v>6</v>
      </c>
      <c r="R8409" t="s">
        <v>6</v>
      </c>
      <c r="S8409" t="s">
        <v>6</v>
      </c>
      <c r="T8409" t="s">
        <v>877</v>
      </c>
      <c r="U8409" t="s">
        <v>6</v>
      </c>
      <c r="V8409" t="s">
        <v>6</v>
      </c>
      <c r="W8409" t="s">
        <v>6</v>
      </c>
      <c r="X8409" t="s">
        <v>6</v>
      </c>
      <c r="Y8409" t="s">
        <v>6</v>
      </c>
      <c r="Z8409" t="s">
        <v>6</v>
      </c>
      <c r="AA8409" t="s">
        <v>6</v>
      </c>
      <c r="AB8409" t="s">
        <v>767</v>
      </c>
      <c r="AC8409" t="s">
        <v>713</v>
      </c>
    </row>
    <row r="8410" spans="1:29" x14ac:dyDescent="0.25">
      <c r="A8410" t="s">
        <v>390</v>
      </c>
      <c r="B8410">
        <v>678</v>
      </c>
      <c r="C8410" t="s">
        <v>211</v>
      </c>
      <c r="D8410">
        <v>1981</v>
      </c>
      <c r="E8410" t="s">
        <v>9404</v>
      </c>
      <c r="F8410" t="s">
        <v>6</v>
      </c>
      <c r="G8410" t="s">
        <v>6</v>
      </c>
      <c r="H8410" t="s">
        <v>6</v>
      </c>
      <c r="I8410">
        <v>17.332521086019334</v>
      </c>
      <c r="J8410" t="s">
        <v>6</v>
      </c>
      <c r="K8410" t="s">
        <v>6</v>
      </c>
      <c r="L8410" t="s">
        <v>6</v>
      </c>
      <c r="M8410" t="s">
        <v>6</v>
      </c>
      <c r="N8410" t="s">
        <v>6</v>
      </c>
      <c r="O8410">
        <v>57.424957587286471</v>
      </c>
      <c r="P8410">
        <v>451.006118589577</v>
      </c>
      <c r="Q8410" t="s">
        <v>6</v>
      </c>
      <c r="R8410" t="s">
        <v>6</v>
      </c>
      <c r="S8410" t="s">
        <v>6</v>
      </c>
      <c r="T8410" t="s">
        <v>877</v>
      </c>
      <c r="U8410" t="s">
        <v>6</v>
      </c>
      <c r="V8410" t="s">
        <v>6</v>
      </c>
      <c r="W8410" t="s">
        <v>6</v>
      </c>
      <c r="X8410" t="s">
        <v>6</v>
      </c>
      <c r="Y8410" t="s">
        <v>6</v>
      </c>
      <c r="Z8410" t="s">
        <v>6</v>
      </c>
      <c r="AA8410" t="s">
        <v>6</v>
      </c>
      <c r="AB8410" t="s">
        <v>767</v>
      </c>
      <c r="AC8410" t="s">
        <v>713</v>
      </c>
    </row>
    <row r="8411" spans="1:29" x14ac:dyDescent="0.25">
      <c r="A8411" t="s">
        <v>390</v>
      </c>
      <c r="B8411">
        <v>678</v>
      </c>
      <c r="C8411" t="s">
        <v>211</v>
      </c>
      <c r="D8411">
        <v>1982</v>
      </c>
      <c r="E8411" t="s">
        <v>9405</v>
      </c>
      <c r="F8411" t="s">
        <v>6</v>
      </c>
      <c r="G8411" t="s">
        <v>6</v>
      </c>
      <c r="H8411" t="s">
        <v>6</v>
      </c>
      <c r="I8411">
        <v>17.621741835550452</v>
      </c>
      <c r="J8411" t="s">
        <v>6</v>
      </c>
      <c r="K8411" t="s">
        <v>6</v>
      </c>
      <c r="L8411" t="s">
        <v>6</v>
      </c>
      <c r="M8411" t="s">
        <v>6</v>
      </c>
      <c r="N8411" t="s">
        <v>6</v>
      </c>
      <c r="O8411">
        <v>70.908154090390624</v>
      </c>
      <c r="P8411">
        <v>482.23640096474003</v>
      </c>
      <c r="Q8411" t="s">
        <v>6</v>
      </c>
      <c r="R8411" t="s">
        <v>6</v>
      </c>
      <c r="S8411" t="s">
        <v>6</v>
      </c>
      <c r="T8411" t="s">
        <v>877</v>
      </c>
      <c r="U8411" t="s">
        <v>6</v>
      </c>
      <c r="V8411" t="s">
        <v>6</v>
      </c>
      <c r="W8411" t="s">
        <v>6</v>
      </c>
      <c r="X8411" t="s">
        <v>6</v>
      </c>
      <c r="Y8411" t="s">
        <v>6</v>
      </c>
      <c r="Z8411" t="s">
        <v>6</v>
      </c>
      <c r="AA8411" t="s">
        <v>6</v>
      </c>
      <c r="AB8411" t="s">
        <v>767</v>
      </c>
      <c r="AC8411" t="s">
        <v>713</v>
      </c>
    </row>
    <row r="8412" spans="1:29" x14ac:dyDescent="0.25">
      <c r="A8412" t="s">
        <v>390</v>
      </c>
      <c r="B8412">
        <v>678</v>
      </c>
      <c r="C8412" t="s">
        <v>211</v>
      </c>
      <c r="D8412">
        <v>1983</v>
      </c>
      <c r="E8412" t="s">
        <v>9406</v>
      </c>
      <c r="F8412" t="s">
        <v>6</v>
      </c>
      <c r="G8412" t="s">
        <v>6</v>
      </c>
      <c r="H8412" t="s">
        <v>6</v>
      </c>
      <c r="I8412">
        <v>16.824844057439979</v>
      </c>
      <c r="J8412" t="s">
        <v>6</v>
      </c>
      <c r="K8412" t="s">
        <v>6</v>
      </c>
      <c r="L8412" t="s">
        <v>6</v>
      </c>
      <c r="M8412" t="s">
        <v>6</v>
      </c>
      <c r="N8412" t="s">
        <v>6</v>
      </c>
      <c r="O8412">
        <v>80.812992491305849</v>
      </c>
      <c r="P8412">
        <v>540.42990724877404</v>
      </c>
      <c r="Q8412" t="s">
        <v>6</v>
      </c>
      <c r="R8412" t="s">
        <v>6</v>
      </c>
      <c r="S8412" t="s">
        <v>6</v>
      </c>
      <c r="T8412" t="s">
        <v>877</v>
      </c>
      <c r="U8412" t="s">
        <v>6</v>
      </c>
      <c r="V8412" t="s">
        <v>6</v>
      </c>
      <c r="W8412" t="s">
        <v>6</v>
      </c>
      <c r="X8412" t="s">
        <v>6</v>
      </c>
      <c r="Y8412" t="s">
        <v>6</v>
      </c>
      <c r="Z8412" t="s">
        <v>6</v>
      </c>
      <c r="AA8412" t="s">
        <v>6</v>
      </c>
      <c r="AB8412" t="s">
        <v>767</v>
      </c>
      <c r="AC8412" t="s">
        <v>713</v>
      </c>
    </row>
    <row r="8413" spans="1:29" x14ac:dyDescent="0.25">
      <c r="A8413" t="s">
        <v>390</v>
      </c>
      <c r="B8413">
        <v>678</v>
      </c>
      <c r="C8413" t="s">
        <v>211</v>
      </c>
      <c r="D8413">
        <v>1984</v>
      </c>
      <c r="E8413" t="s">
        <v>9407</v>
      </c>
      <c r="F8413" t="s">
        <v>6</v>
      </c>
      <c r="G8413" t="s">
        <v>6</v>
      </c>
      <c r="H8413" t="s">
        <v>6</v>
      </c>
      <c r="I8413">
        <v>10.154199099903902</v>
      </c>
      <c r="J8413" t="s">
        <v>6</v>
      </c>
      <c r="K8413" t="s">
        <v>6</v>
      </c>
      <c r="L8413" t="s">
        <v>6</v>
      </c>
      <c r="M8413" t="s">
        <v>6</v>
      </c>
      <c r="N8413" t="s">
        <v>6</v>
      </c>
      <c r="O8413">
        <v>84.681298013451567</v>
      </c>
      <c r="P8413">
        <v>618.93152248006504</v>
      </c>
      <c r="Q8413" t="s">
        <v>6</v>
      </c>
      <c r="R8413" t="s">
        <v>6</v>
      </c>
      <c r="S8413" t="s">
        <v>6</v>
      </c>
      <c r="T8413" t="s">
        <v>877</v>
      </c>
      <c r="U8413" t="s">
        <v>6</v>
      </c>
      <c r="V8413" t="s">
        <v>6</v>
      </c>
      <c r="W8413" t="s">
        <v>6</v>
      </c>
      <c r="X8413" t="s">
        <v>6</v>
      </c>
      <c r="Y8413" t="s">
        <v>6</v>
      </c>
      <c r="Z8413" t="s">
        <v>6</v>
      </c>
      <c r="AA8413" t="s">
        <v>6</v>
      </c>
      <c r="AB8413" t="s">
        <v>767</v>
      </c>
      <c r="AC8413" t="s">
        <v>713</v>
      </c>
    </row>
    <row r="8414" spans="1:29" x14ac:dyDescent="0.25">
      <c r="A8414" t="s">
        <v>390</v>
      </c>
      <c r="B8414">
        <v>678</v>
      </c>
      <c r="C8414" t="s">
        <v>211</v>
      </c>
      <c r="D8414">
        <v>1985</v>
      </c>
      <c r="E8414" t="s">
        <v>9408</v>
      </c>
      <c r="F8414" t="s">
        <v>6</v>
      </c>
      <c r="G8414" t="s">
        <v>6</v>
      </c>
      <c r="H8414" t="s">
        <v>6</v>
      </c>
      <c r="I8414">
        <v>11.617779288946579</v>
      </c>
      <c r="J8414" t="s">
        <v>6</v>
      </c>
      <c r="K8414" t="s">
        <v>6</v>
      </c>
      <c r="L8414" t="s">
        <v>6</v>
      </c>
      <c r="M8414" t="s">
        <v>6</v>
      </c>
      <c r="N8414" t="s">
        <v>6</v>
      </c>
      <c r="O8414">
        <v>98.797675338741925</v>
      </c>
      <c r="P8414">
        <v>640.66807661026201</v>
      </c>
      <c r="Q8414" t="s">
        <v>6</v>
      </c>
      <c r="R8414" t="s">
        <v>6</v>
      </c>
      <c r="S8414" t="s">
        <v>6</v>
      </c>
      <c r="T8414" t="s">
        <v>877</v>
      </c>
      <c r="U8414" t="s">
        <v>6</v>
      </c>
      <c r="V8414" t="s">
        <v>6</v>
      </c>
      <c r="W8414" t="s">
        <v>6</v>
      </c>
      <c r="X8414" t="s">
        <v>6</v>
      </c>
      <c r="Y8414" t="s">
        <v>6</v>
      </c>
      <c r="Z8414" t="s">
        <v>6</v>
      </c>
      <c r="AA8414" t="s">
        <v>6</v>
      </c>
      <c r="AB8414" t="s">
        <v>767</v>
      </c>
      <c r="AC8414" t="s">
        <v>713</v>
      </c>
    </row>
    <row r="8415" spans="1:29" x14ac:dyDescent="0.25">
      <c r="A8415" t="s">
        <v>390</v>
      </c>
      <c r="B8415">
        <v>678</v>
      </c>
      <c r="C8415" t="s">
        <v>211</v>
      </c>
      <c r="D8415">
        <v>1986</v>
      </c>
      <c r="E8415" t="s">
        <v>9409</v>
      </c>
      <c r="F8415" t="s">
        <v>6</v>
      </c>
      <c r="G8415" t="s">
        <v>6</v>
      </c>
      <c r="H8415" t="s">
        <v>6</v>
      </c>
      <c r="I8415">
        <v>12.971688433502143</v>
      </c>
      <c r="J8415" t="s">
        <v>6</v>
      </c>
      <c r="K8415" t="s">
        <v>6</v>
      </c>
      <c r="L8415" t="s">
        <v>6</v>
      </c>
      <c r="M8415" t="s">
        <v>6</v>
      </c>
      <c r="N8415" t="s">
        <v>6</v>
      </c>
      <c r="O8415">
        <v>86.647144420009042</v>
      </c>
      <c r="P8415">
        <v>686.02355101125897</v>
      </c>
      <c r="Q8415" t="s">
        <v>6</v>
      </c>
      <c r="R8415" t="s">
        <v>6</v>
      </c>
      <c r="S8415" t="s">
        <v>6</v>
      </c>
      <c r="T8415" t="s">
        <v>877</v>
      </c>
      <c r="U8415" t="s">
        <v>6</v>
      </c>
      <c r="V8415" t="s">
        <v>6</v>
      </c>
      <c r="W8415" t="s">
        <v>6</v>
      </c>
      <c r="X8415" t="s">
        <v>6</v>
      </c>
      <c r="Y8415" t="s">
        <v>6</v>
      </c>
      <c r="Z8415" t="s">
        <v>6</v>
      </c>
      <c r="AA8415" t="s">
        <v>6</v>
      </c>
      <c r="AB8415" t="s">
        <v>767</v>
      </c>
      <c r="AC8415" t="s">
        <v>713</v>
      </c>
    </row>
    <row r="8416" spans="1:29" x14ac:dyDescent="0.25">
      <c r="A8416" t="s">
        <v>390</v>
      </c>
      <c r="B8416">
        <v>678</v>
      </c>
      <c r="C8416" t="s">
        <v>211</v>
      </c>
      <c r="D8416">
        <v>1987</v>
      </c>
      <c r="E8416" t="s">
        <v>9410</v>
      </c>
      <c r="F8416" t="s">
        <v>6</v>
      </c>
      <c r="G8416" t="s">
        <v>6</v>
      </c>
      <c r="H8416" t="s">
        <v>6</v>
      </c>
      <c r="I8416">
        <v>12.284719634105947</v>
      </c>
      <c r="J8416" t="s">
        <v>6</v>
      </c>
      <c r="K8416" t="s">
        <v>6</v>
      </c>
      <c r="L8416" t="s">
        <v>6</v>
      </c>
      <c r="M8416" t="s">
        <v>6</v>
      </c>
      <c r="N8416" t="s">
        <v>6</v>
      </c>
      <c r="O8416">
        <v>89.01291505511135</v>
      </c>
      <c r="P8416">
        <v>693.54703232421605</v>
      </c>
      <c r="Q8416" t="s">
        <v>6</v>
      </c>
      <c r="R8416" t="s">
        <v>6</v>
      </c>
      <c r="S8416" t="s">
        <v>6</v>
      </c>
      <c r="T8416" t="s">
        <v>877</v>
      </c>
      <c r="U8416" t="s">
        <v>6</v>
      </c>
      <c r="V8416" t="s">
        <v>6</v>
      </c>
      <c r="W8416" t="s">
        <v>6</v>
      </c>
      <c r="X8416" t="s">
        <v>6</v>
      </c>
      <c r="Y8416" t="s">
        <v>6</v>
      </c>
      <c r="Z8416" t="s">
        <v>6</v>
      </c>
      <c r="AA8416" t="s">
        <v>6</v>
      </c>
      <c r="AB8416" t="s">
        <v>767</v>
      </c>
      <c r="AC8416" t="s">
        <v>713</v>
      </c>
    </row>
    <row r="8417" spans="1:29" x14ac:dyDescent="0.25">
      <c r="A8417" t="s">
        <v>390</v>
      </c>
      <c r="B8417">
        <v>678</v>
      </c>
      <c r="C8417" t="s">
        <v>211</v>
      </c>
      <c r="D8417">
        <v>1988</v>
      </c>
      <c r="E8417" t="s">
        <v>9411</v>
      </c>
      <c r="F8417" t="s">
        <v>6</v>
      </c>
      <c r="G8417" t="s">
        <v>6</v>
      </c>
      <c r="H8417" t="s">
        <v>6</v>
      </c>
      <c r="I8417">
        <v>9.103902011201189</v>
      </c>
      <c r="J8417" t="s">
        <v>6</v>
      </c>
      <c r="K8417" t="s">
        <v>6</v>
      </c>
      <c r="L8417" t="s">
        <v>6</v>
      </c>
      <c r="M8417" t="s">
        <v>6</v>
      </c>
      <c r="N8417" t="s">
        <v>6</v>
      </c>
      <c r="O8417">
        <v>89.919365389357807</v>
      </c>
      <c r="P8417">
        <v>689.85479836740001</v>
      </c>
      <c r="Q8417" t="s">
        <v>6</v>
      </c>
      <c r="R8417" t="s">
        <v>6</v>
      </c>
      <c r="S8417" t="s">
        <v>6</v>
      </c>
      <c r="T8417" t="s">
        <v>877</v>
      </c>
      <c r="U8417" t="s">
        <v>6</v>
      </c>
      <c r="V8417" t="s">
        <v>6</v>
      </c>
      <c r="W8417" t="s">
        <v>6</v>
      </c>
      <c r="X8417" t="s">
        <v>6</v>
      </c>
      <c r="Y8417" t="s">
        <v>6</v>
      </c>
      <c r="Z8417" t="s">
        <v>6</v>
      </c>
      <c r="AA8417" t="s">
        <v>6</v>
      </c>
      <c r="AB8417" t="s">
        <v>767</v>
      </c>
      <c r="AC8417" t="s">
        <v>713</v>
      </c>
    </row>
    <row r="8418" spans="1:29" x14ac:dyDescent="0.25">
      <c r="A8418" t="s">
        <v>390</v>
      </c>
      <c r="B8418">
        <v>678</v>
      </c>
      <c r="C8418" t="s">
        <v>211</v>
      </c>
      <c r="D8418">
        <v>1989</v>
      </c>
      <c r="E8418" t="s">
        <v>9412</v>
      </c>
      <c r="F8418" t="s">
        <v>6</v>
      </c>
      <c r="G8418" t="s">
        <v>6</v>
      </c>
      <c r="H8418" t="s">
        <v>6</v>
      </c>
      <c r="I8418">
        <v>9.7758411833862073</v>
      </c>
      <c r="J8418" t="s">
        <v>6</v>
      </c>
      <c r="K8418" t="s">
        <v>6</v>
      </c>
      <c r="L8418" t="s">
        <v>6</v>
      </c>
      <c r="M8418" t="s">
        <v>6</v>
      </c>
      <c r="N8418" t="s">
        <v>6</v>
      </c>
      <c r="O8418">
        <v>77.46882776707254</v>
      </c>
      <c r="P8418">
        <v>769.72666570534</v>
      </c>
      <c r="Q8418" t="s">
        <v>6</v>
      </c>
      <c r="R8418" t="s">
        <v>6</v>
      </c>
      <c r="S8418" t="s">
        <v>6</v>
      </c>
      <c r="T8418" t="s">
        <v>877</v>
      </c>
      <c r="U8418" t="s">
        <v>6</v>
      </c>
      <c r="V8418" t="s">
        <v>6</v>
      </c>
      <c r="W8418" t="s">
        <v>6</v>
      </c>
      <c r="X8418" t="s">
        <v>6</v>
      </c>
      <c r="Y8418" t="s">
        <v>6</v>
      </c>
      <c r="Z8418" t="s">
        <v>6</v>
      </c>
      <c r="AA8418" t="s">
        <v>6</v>
      </c>
      <c r="AB8418" t="s">
        <v>767</v>
      </c>
      <c r="AC8418" t="s">
        <v>713</v>
      </c>
    </row>
    <row r="8419" spans="1:29" x14ac:dyDescent="0.25">
      <c r="A8419" t="s">
        <v>390</v>
      </c>
      <c r="B8419">
        <v>678</v>
      </c>
      <c r="C8419" t="s">
        <v>211</v>
      </c>
      <c r="D8419">
        <v>1990</v>
      </c>
      <c r="E8419" t="s">
        <v>9413</v>
      </c>
      <c r="F8419" t="s">
        <v>6</v>
      </c>
      <c r="G8419" t="s">
        <v>6</v>
      </c>
      <c r="H8419" t="s">
        <v>6</v>
      </c>
      <c r="I8419">
        <v>8.5757713502913493</v>
      </c>
      <c r="J8419" t="s">
        <v>6</v>
      </c>
      <c r="K8419" t="s">
        <v>6</v>
      </c>
      <c r="L8419" t="s">
        <v>6</v>
      </c>
      <c r="M8419" t="s">
        <v>6</v>
      </c>
      <c r="N8419" t="s">
        <v>6</v>
      </c>
      <c r="O8419">
        <v>76.829733224411356</v>
      </c>
      <c r="P8419">
        <v>877.44009619579799</v>
      </c>
      <c r="Q8419" t="s">
        <v>6</v>
      </c>
      <c r="R8419" t="s">
        <v>6</v>
      </c>
      <c r="S8419" t="s">
        <v>6</v>
      </c>
      <c r="T8419" t="s">
        <v>877</v>
      </c>
      <c r="U8419" t="s">
        <v>6</v>
      </c>
      <c r="V8419" t="s">
        <v>6</v>
      </c>
      <c r="W8419" t="s">
        <v>6</v>
      </c>
      <c r="X8419" t="s">
        <v>6</v>
      </c>
      <c r="Y8419" t="s">
        <v>6</v>
      </c>
      <c r="Z8419" t="s">
        <v>6</v>
      </c>
      <c r="AA8419" t="s">
        <v>6</v>
      </c>
      <c r="AB8419" t="s">
        <v>767</v>
      </c>
      <c r="AC8419" t="s">
        <v>713</v>
      </c>
    </row>
    <row r="8420" spans="1:29" x14ac:dyDescent="0.25">
      <c r="A8420" t="s">
        <v>390</v>
      </c>
      <c r="B8420">
        <v>678</v>
      </c>
      <c r="C8420" t="s">
        <v>211</v>
      </c>
      <c r="D8420">
        <v>1991</v>
      </c>
      <c r="E8420" t="s">
        <v>9414</v>
      </c>
      <c r="F8420" t="s">
        <v>6</v>
      </c>
      <c r="G8420" t="s">
        <v>6</v>
      </c>
      <c r="H8420" t="s">
        <v>6</v>
      </c>
      <c r="I8420">
        <v>8.3545395292468534</v>
      </c>
      <c r="J8420" t="s">
        <v>6</v>
      </c>
      <c r="K8420" t="s">
        <v>6</v>
      </c>
      <c r="L8420" t="s">
        <v>6</v>
      </c>
      <c r="M8420" t="s">
        <v>6</v>
      </c>
      <c r="N8420" t="s">
        <v>6</v>
      </c>
      <c r="O8420">
        <v>78.987283948128365</v>
      </c>
      <c r="P8420">
        <v>923.332504855823</v>
      </c>
      <c r="Q8420" t="s">
        <v>6</v>
      </c>
      <c r="R8420" t="s">
        <v>6</v>
      </c>
      <c r="S8420" t="s">
        <v>6</v>
      </c>
      <c r="T8420" t="s">
        <v>877</v>
      </c>
      <c r="U8420" t="s">
        <v>6</v>
      </c>
      <c r="V8420" t="s">
        <v>6</v>
      </c>
      <c r="W8420" t="s">
        <v>6</v>
      </c>
      <c r="X8420" t="s">
        <v>6</v>
      </c>
      <c r="Y8420" t="s">
        <v>6</v>
      </c>
      <c r="Z8420" t="s">
        <v>6</v>
      </c>
      <c r="AA8420" t="s">
        <v>6</v>
      </c>
      <c r="AB8420" t="s">
        <v>767</v>
      </c>
      <c r="AC8420" t="s">
        <v>713</v>
      </c>
    </row>
    <row r="8421" spans="1:29" x14ac:dyDescent="0.25">
      <c r="A8421" t="s">
        <v>390</v>
      </c>
      <c r="B8421">
        <v>678</v>
      </c>
      <c r="C8421" t="s">
        <v>211</v>
      </c>
      <c r="D8421">
        <v>1992</v>
      </c>
      <c r="E8421" t="s">
        <v>9415</v>
      </c>
      <c r="F8421" t="s">
        <v>6</v>
      </c>
      <c r="G8421" t="s">
        <v>6</v>
      </c>
      <c r="H8421" t="s">
        <v>6</v>
      </c>
      <c r="I8421">
        <v>9.2266315960181</v>
      </c>
      <c r="J8421" t="s">
        <v>6</v>
      </c>
      <c r="K8421" t="s">
        <v>6</v>
      </c>
      <c r="L8421" t="s">
        <v>6</v>
      </c>
      <c r="M8421" t="s">
        <v>6</v>
      </c>
      <c r="N8421" t="s">
        <v>6</v>
      </c>
      <c r="O8421">
        <v>86.926824301363837</v>
      </c>
      <c r="P8421">
        <v>890.72374331796004</v>
      </c>
      <c r="Q8421" t="s">
        <v>6</v>
      </c>
      <c r="R8421" t="s">
        <v>6</v>
      </c>
      <c r="S8421" t="s">
        <v>6</v>
      </c>
      <c r="T8421" t="s">
        <v>877</v>
      </c>
      <c r="U8421" t="s">
        <v>6</v>
      </c>
      <c r="V8421" t="s">
        <v>6</v>
      </c>
      <c r="W8421" t="s">
        <v>6</v>
      </c>
      <c r="X8421" t="s">
        <v>6</v>
      </c>
      <c r="Y8421" t="s">
        <v>6</v>
      </c>
      <c r="Z8421" t="s">
        <v>6</v>
      </c>
      <c r="AA8421" t="s">
        <v>6</v>
      </c>
      <c r="AB8421" t="s">
        <v>767</v>
      </c>
      <c r="AC8421" t="s">
        <v>713</v>
      </c>
    </row>
    <row r="8422" spans="1:29" x14ac:dyDescent="0.25">
      <c r="A8422" t="s">
        <v>390</v>
      </c>
      <c r="B8422">
        <v>678</v>
      </c>
      <c r="C8422" t="s">
        <v>211</v>
      </c>
      <c r="D8422">
        <v>1993</v>
      </c>
      <c r="E8422" t="s">
        <v>9416</v>
      </c>
      <c r="F8422" t="s">
        <v>6</v>
      </c>
      <c r="G8422" t="s">
        <v>6</v>
      </c>
      <c r="H8422" t="s">
        <v>6</v>
      </c>
      <c r="I8422">
        <v>8.8225741094283681</v>
      </c>
      <c r="J8422" t="s">
        <v>6</v>
      </c>
      <c r="K8422" t="s">
        <v>6</v>
      </c>
      <c r="L8422" t="s">
        <v>6</v>
      </c>
      <c r="M8422" t="s">
        <v>6</v>
      </c>
      <c r="N8422" t="s">
        <v>6</v>
      </c>
      <c r="O8422">
        <v>87.535636973661354</v>
      </c>
      <c r="P8422">
        <v>951.02587328089203</v>
      </c>
      <c r="Q8422" t="s">
        <v>6</v>
      </c>
      <c r="R8422" t="s">
        <v>6</v>
      </c>
      <c r="S8422" t="s">
        <v>6</v>
      </c>
      <c r="T8422" t="s">
        <v>877</v>
      </c>
      <c r="U8422" t="s">
        <v>6</v>
      </c>
      <c r="V8422" t="s">
        <v>6</v>
      </c>
      <c r="W8422" t="s">
        <v>6</v>
      </c>
      <c r="X8422" t="s">
        <v>6</v>
      </c>
      <c r="Y8422" t="s">
        <v>6</v>
      </c>
      <c r="Z8422" t="s">
        <v>6</v>
      </c>
      <c r="AA8422" t="s">
        <v>6</v>
      </c>
      <c r="AB8422" t="s">
        <v>767</v>
      </c>
      <c r="AC8422" t="s">
        <v>713</v>
      </c>
    </row>
    <row r="8423" spans="1:29" x14ac:dyDescent="0.25">
      <c r="A8423" t="s">
        <v>390</v>
      </c>
      <c r="B8423">
        <v>678</v>
      </c>
      <c r="C8423" t="s">
        <v>211</v>
      </c>
      <c r="D8423">
        <v>1994</v>
      </c>
      <c r="E8423" t="s">
        <v>9417</v>
      </c>
      <c r="F8423" t="s">
        <v>6</v>
      </c>
      <c r="G8423" t="s">
        <v>6</v>
      </c>
      <c r="H8423" t="s">
        <v>6</v>
      </c>
      <c r="I8423">
        <v>5.4142321542174265</v>
      </c>
      <c r="J8423" t="s">
        <v>6</v>
      </c>
      <c r="K8423" t="s">
        <v>6</v>
      </c>
      <c r="L8423" t="s">
        <v>6</v>
      </c>
      <c r="M8423" t="s">
        <v>6</v>
      </c>
      <c r="N8423" t="s">
        <v>6</v>
      </c>
      <c r="O8423">
        <v>105.04304687951904</v>
      </c>
      <c r="P8423">
        <v>1401.97040870257</v>
      </c>
      <c r="Q8423" t="s">
        <v>6</v>
      </c>
      <c r="R8423" t="s">
        <v>6</v>
      </c>
      <c r="S8423" t="s">
        <v>6</v>
      </c>
      <c r="T8423" t="s">
        <v>877</v>
      </c>
      <c r="U8423" t="s">
        <v>6</v>
      </c>
      <c r="V8423" t="s">
        <v>6</v>
      </c>
      <c r="W8423" t="s">
        <v>6</v>
      </c>
      <c r="X8423" t="s">
        <v>6</v>
      </c>
      <c r="Y8423" t="s">
        <v>6</v>
      </c>
      <c r="Z8423" t="s">
        <v>6</v>
      </c>
      <c r="AA8423" t="s">
        <v>6</v>
      </c>
      <c r="AB8423" t="s">
        <v>767</v>
      </c>
      <c r="AC8423" t="s">
        <v>713</v>
      </c>
    </row>
    <row r="8424" spans="1:29" x14ac:dyDescent="0.25">
      <c r="A8424" t="s">
        <v>390</v>
      </c>
      <c r="B8424">
        <v>678</v>
      </c>
      <c r="C8424" t="s">
        <v>211</v>
      </c>
      <c r="D8424">
        <v>1995</v>
      </c>
      <c r="E8424" t="s">
        <v>9418</v>
      </c>
      <c r="F8424" t="s">
        <v>6</v>
      </c>
      <c r="G8424" t="s">
        <v>6</v>
      </c>
      <c r="H8424" t="s">
        <v>6</v>
      </c>
      <c r="I8424">
        <v>7.062061765543147</v>
      </c>
      <c r="J8424" t="s">
        <v>6</v>
      </c>
      <c r="K8424" t="s">
        <v>6</v>
      </c>
      <c r="L8424" t="s">
        <v>6</v>
      </c>
      <c r="M8424" t="s">
        <v>6</v>
      </c>
      <c r="N8424" t="s">
        <v>6</v>
      </c>
      <c r="O8424">
        <v>87.202393779651857</v>
      </c>
      <c r="P8424">
        <v>1650.1805173881501</v>
      </c>
      <c r="Q8424" t="s">
        <v>6</v>
      </c>
      <c r="R8424" t="s">
        <v>6</v>
      </c>
      <c r="S8424" t="s">
        <v>6</v>
      </c>
      <c r="T8424" t="s">
        <v>877</v>
      </c>
      <c r="U8424" t="s">
        <v>6</v>
      </c>
      <c r="V8424" t="s">
        <v>6</v>
      </c>
      <c r="W8424" t="s">
        <v>6</v>
      </c>
      <c r="X8424" t="s">
        <v>6</v>
      </c>
      <c r="Y8424" t="s">
        <v>6</v>
      </c>
      <c r="Z8424" t="s">
        <v>6</v>
      </c>
      <c r="AA8424" t="s">
        <v>6</v>
      </c>
      <c r="AB8424" t="s">
        <v>767</v>
      </c>
      <c r="AC8424" t="s">
        <v>713</v>
      </c>
    </row>
    <row r="8425" spans="1:29" x14ac:dyDescent="0.25">
      <c r="A8425" t="s">
        <v>390</v>
      </c>
      <c r="B8425">
        <v>678</v>
      </c>
      <c r="C8425" t="s">
        <v>211</v>
      </c>
      <c r="D8425">
        <v>1996</v>
      </c>
      <c r="E8425" t="s">
        <v>9419</v>
      </c>
      <c r="F8425" t="s">
        <v>6</v>
      </c>
      <c r="G8425" t="s">
        <v>6</v>
      </c>
      <c r="H8425" t="s">
        <v>6</v>
      </c>
      <c r="I8425">
        <v>8.8272303166456361</v>
      </c>
      <c r="J8425" t="s">
        <v>6</v>
      </c>
      <c r="K8425" t="s">
        <v>6</v>
      </c>
      <c r="L8425" t="s">
        <v>6</v>
      </c>
      <c r="M8425" t="s">
        <v>6</v>
      </c>
      <c r="N8425" t="s">
        <v>6</v>
      </c>
      <c r="O8425">
        <v>86.690896319154078</v>
      </c>
      <c r="P8425">
        <v>1734.51694450941</v>
      </c>
      <c r="Q8425" t="s">
        <v>6</v>
      </c>
      <c r="R8425" t="s">
        <v>6</v>
      </c>
      <c r="S8425" t="s">
        <v>6</v>
      </c>
      <c r="T8425" t="s">
        <v>877</v>
      </c>
      <c r="U8425" t="s">
        <v>6</v>
      </c>
      <c r="V8425" t="s">
        <v>6</v>
      </c>
      <c r="W8425" t="s">
        <v>6</v>
      </c>
      <c r="X8425" t="s">
        <v>6</v>
      </c>
      <c r="Y8425" t="s">
        <v>6</v>
      </c>
      <c r="Z8425" t="s">
        <v>6</v>
      </c>
      <c r="AA8425" t="s">
        <v>6</v>
      </c>
      <c r="AB8425" t="s">
        <v>767</v>
      </c>
      <c r="AC8425" t="s">
        <v>713</v>
      </c>
    </row>
    <row r="8426" spans="1:29" x14ac:dyDescent="0.25">
      <c r="A8426" t="s">
        <v>390</v>
      </c>
      <c r="B8426">
        <v>678</v>
      </c>
      <c r="C8426" t="s">
        <v>211</v>
      </c>
      <c r="D8426">
        <v>1997</v>
      </c>
      <c r="E8426" t="s">
        <v>9420</v>
      </c>
      <c r="F8426" t="s">
        <v>6</v>
      </c>
      <c r="G8426" t="s">
        <v>6</v>
      </c>
      <c r="H8426" t="s">
        <v>6</v>
      </c>
      <c r="I8426">
        <v>9.4323424274550209</v>
      </c>
      <c r="J8426" t="s">
        <v>6</v>
      </c>
      <c r="K8426" t="s">
        <v>6</v>
      </c>
      <c r="L8426" t="s">
        <v>6</v>
      </c>
      <c r="M8426" t="s">
        <v>6</v>
      </c>
      <c r="N8426" t="s">
        <v>6</v>
      </c>
      <c r="O8426">
        <v>90.740163804823382</v>
      </c>
      <c r="P8426">
        <v>1857.8753765485801</v>
      </c>
      <c r="Q8426" t="s">
        <v>6</v>
      </c>
      <c r="R8426" t="s">
        <v>6</v>
      </c>
      <c r="S8426" t="s">
        <v>6</v>
      </c>
      <c r="T8426" t="s">
        <v>877</v>
      </c>
      <c r="U8426" t="s">
        <v>6</v>
      </c>
      <c r="V8426" t="s">
        <v>6</v>
      </c>
      <c r="W8426" t="s">
        <v>6</v>
      </c>
      <c r="X8426" t="s">
        <v>6</v>
      </c>
      <c r="Y8426" t="s">
        <v>6</v>
      </c>
      <c r="Z8426" t="s">
        <v>6</v>
      </c>
      <c r="AA8426" t="s">
        <v>6</v>
      </c>
      <c r="AB8426" t="s">
        <v>767</v>
      </c>
      <c r="AC8426" t="s">
        <v>713</v>
      </c>
    </row>
    <row r="8427" spans="1:29" x14ac:dyDescent="0.25">
      <c r="A8427" t="s">
        <v>390</v>
      </c>
      <c r="B8427">
        <v>678</v>
      </c>
      <c r="C8427" t="s">
        <v>211</v>
      </c>
      <c r="D8427">
        <v>1998</v>
      </c>
      <c r="E8427" t="s">
        <v>9421</v>
      </c>
      <c r="F8427" t="s">
        <v>6</v>
      </c>
      <c r="G8427" t="s">
        <v>6</v>
      </c>
      <c r="H8427" t="s">
        <v>6</v>
      </c>
      <c r="I8427">
        <v>11.458030193137883</v>
      </c>
      <c r="J8427" t="s">
        <v>6</v>
      </c>
      <c r="K8427" t="s">
        <v>6</v>
      </c>
      <c r="L8427" t="s">
        <v>6</v>
      </c>
      <c r="M8427" t="s">
        <v>6</v>
      </c>
      <c r="N8427" t="s">
        <v>6</v>
      </c>
      <c r="O8427">
        <v>91.239944670758845</v>
      </c>
      <c r="P8427">
        <v>1959.38006777397</v>
      </c>
      <c r="Q8427" t="s">
        <v>6</v>
      </c>
      <c r="R8427" t="s">
        <v>6</v>
      </c>
      <c r="S8427" t="s">
        <v>6</v>
      </c>
      <c r="T8427" t="s">
        <v>877</v>
      </c>
      <c r="U8427" t="s">
        <v>6</v>
      </c>
      <c r="V8427" t="s">
        <v>6</v>
      </c>
      <c r="W8427" t="s">
        <v>6</v>
      </c>
      <c r="X8427" t="s">
        <v>6</v>
      </c>
      <c r="Y8427" t="s">
        <v>6</v>
      </c>
      <c r="Z8427" t="s">
        <v>6</v>
      </c>
      <c r="AA8427" t="s">
        <v>6</v>
      </c>
      <c r="AB8427" t="s">
        <v>767</v>
      </c>
      <c r="AC8427" t="s">
        <v>713</v>
      </c>
    </row>
    <row r="8428" spans="1:29" x14ac:dyDescent="0.25">
      <c r="A8428" t="s">
        <v>390</v>
      </c>
      <c r="B8428">
        <v>678</v>
      </c>
      <c r="C8428" t="s">
        <v>211</v>
      </c>
      <c r="D8428">
        <v>1999</v>
      </c>
      <c r="E8428" t="s">
        <v>9422</v>
      </c>
      <c r="F8428" t="s">
        <v>6</v>
      </c>
      <c r="G8428" t="s">
        <v>6</v>
      </c>
      <c r="H8428" t="s">
        <v>6</v>
      </c>
      <c r="I8428">
        <v>12.10364255983041</v>
      </c>
      <c r="J8428" t="s">
        <v>6</v>
      </c>
      <c r="K8428" t="s">
        <v>6</v>
      </c>
      <c r="L8428" t="s">
        <v>6</v>
      </c>
      <c r="M8428" t="s">
        <v>6</v>
      </c>
      <c r="N8428" t="s">
        <v>6</v>
      </c>
      <c r="O8428">
        <v>87.684720729731652</v>
      </c>
      <c r="P8428">
        <v>2117.674</v>
      </c>
      <c r="Q8428" t="s">
        <v>6</v>
      </c>
      <c r="R8428" t="s">
        <v>6</v>
      </c>
      <c r="S8428" t="s">
        <v>6</v>
      </c>
      <c r="T8428" t="s">
        <v>877</v>
      </c>
      <c r="U8428" t="s">
        <v>6</v>
      </c>
      <c r="V8428" t="s">
        <v>6</v>
      </c>
      <c r="W8428" t="s">
        <v>6</v>
      </c>
      <c r="X8428" t="s">
        <v>6</v>
      </c>
      <c r="Y8428" t="s">
        <v>6</v>
      </c>
      <c r="Z8428" t="s">
        <v>6</v>
      </c>
      <c r="AA8428" t="s">
        <v>6</v>
      </c>
      <c r="AB8428" t="s">
        <v>767</v>
      </c>
      <c r="AC8428" t="s">
        <v>713</v>
      </c>
    </row>
    <row r="8429" spans="1:29" x14ac:dyDescent="0.25">
      <c r="A8429" t="s">
        <v>390</v>
      </c>
      <c r="B8429">
        <v>678</v>
      </c>
      <c r="C8429" t="s">
        <v>211</v>
      </c>
      <c r="D8429">
        <v>2000</v>
      </c>
      <c r="E8429" t="s">
        <v>9423</v>
      </c>
      <c r="F8429" t="s">
        <v>6</v>
      </c>
      <c r="G8429" t="s">
        <v>6</v>
      </c>
      <c r="H8429" t="s">
        <v>6</v>
      </c>
      <c r="I8429">
        <v>12.063357099363968</v>
      </c>
      <c r="J8429" t="s">
        <v>6</v>
      </c>
      <c r="K8429" t="s">
        <v>6</v>
      </c>
      <c r="L8429" t="s">
        <v>6</v>
      </c>
      <c r="M8429" t="s">
        <v>6</v>
      </c>
      <c r="N8429" t="s">
        <v>6</v>
      </c>
      <c r="O8429">
        <v>90.52188535431668</v>
      </c>
      <c r="P8429">
        <v>2103.2702380380201</v>
      </c>
      <c r="Q8429" t="s">
        <v>6</v>
      </c>
      <c r="R8429" t="s">
        <v>6</v>
      </c>
      <c r="S8429" t="s">
        <v>6</v>
      </c>
      <c r="T8429" t="s">
        <v>877</v>
      </c>
      <c r="U8429" t="s">
        <v>6</v>
      </c>
      <c r="V8429" t="s">
        <v>6</v>
      </c>
      <c r="W8429" t="s">
        <v>6</v>
      </c>
      <c r="X8429" t="s">
        <v>6</v>
      </c>
      <c r="Y8429" t="s">
        <v>6</v>
      </c>
      <c r="Z8429" t="s">
        <v>6</v>
      </c>
      <c r="AA8429" t="s">
        <v>6</v>
      </c>
      <c r="AB8429" t="s">
        <v>767</v>
      </c>
      <c r="AC8429" t="s">
        <v>713</v>
      </c>
    </row>
    <row r="8430" spans="1:29" x14ac:dyDescent="0.25">
      <c r="A8430" t="s">
        <v>390</v>
      </c>
      <c r="B8430">
        <v>678</v>
      </c>
      <c r="C8430" t="s">
        <v>211</v>
      </c>
      <c r="D8430">
        <v>2001</v>
      </c>
      <c r="E8430" t="s">
        <v>9424</v>
      </c>
      <c r="F8430" t="s">
        <v>6</v>
      </c>
      <c r="G8430" t="s">
        <v>6</v>
      </c>
      <c r="H8430" t="s">
        <v>6</v>
      </c>
      <c r="I8430">
        <v>12.050455622907005</v>
      </c>
      <c r="J8430" t="s">
        <v>6</v>
      </c>
      <c r="K8430" t="s">
        <v>6</v>
      </c>
      <c r="L8430" t="s">
        <v>6</v>
      </c>
      <c r="M8430" t="s">
        <v>6</v>
      </c>
      <c r="N8430" t="s">
        <v>6</v>
      </c>
      <c r="O8430">
        <v>77.497752214117753</v>
      </c>
      <c r="P8430">
        <v>2540.20270750689</v>
      </c>
      <c r="Q8430" t="s">
        <v>6</v>
      </c>
      <c r="R8430" t="s">
        <v>6</v>
      </c>
      <c r="S8430" t="s">
        <v>6</v>
      </c>
      <c r="T8430" t="s">
        <v>877</v>
      </c>
      <c r="U8430" t="s">
        <v>6</v>
      </c>
      <c r="V8430" t="s">
        <v>6</v>
      </c>
      <c r="W8430" t="s">
        <v>6</v>
      </c>
      <c r="X8430" t="s">
        <v>6</v>
      </c>
      <c r="Y8430" t="s">
        <v>6</v>
      </c>
      <c r="Z8430" t="s">
        <v>6</v>
      </c>
      <c r="AA8430" t="s">
        <v>6</v>
      </c>
      <c r="AB8430" t="s">
        <v>767</v>
      </c>
      <c r="AC8430" t="s">
        <v>713</v>
      </c>
    </row>
    <row r="8431" spans="1:29" x14ac:dyDescent="0.25">
      <c r="A8431" t="s">
        <v>390</v>
      </c>
      <c r="B8431">
        <v>678</v>
      </c>
      <c r="C8431" t="s">
        <v>211</v>
      </c>
      <c r="D8431">
        <v>2002</v>
      </c>
      <c r="E8431" t="s">
        <v>9425</v>
      </c>
      <c r="F8431" t="s">
        <v>6</v>
      </c>
      <c r="G8431" t="s">
        <v>6</v>
      </c>
      <c r="H8431" t="s">
        <v>6</v>
      </c>
      <c r="I8431">
        <v>13.284753361663579</v>
      </c>
      <c r="J8431" t="s">
        <v>6</v>
      </c>
      <c r="K8431" t="s">
        <v>6</v>
      </c>
      <c r="L8431" t="s">
        <v>6</v>
      </c>
      <c r="M8431" t="s">
        <v>6</v>
      </c>
      <c r="N8431" t="s">
        <v>6</v>
      </c>
      <c r="O8431">
        <v>42.642964645146705</v>
      </c>
      <c r="P8431">
        <v>2711.1154433573802</v>
      </c>
      <c r="Q8431" t="s">
        <v>6</v>
      </c>
      <c r="R8431" t="s">
        <v>6</v>
      </c>
      <c r="S8431" t="s">
        <v>6</v>
      </c>
      <c r="T8431" t="s">
        <v>877</v>
      </c>
      <c r="U8431" t="s">
        <v>6</v>
      </c>
      <c r="V8431" t="s">
        <v>6</v>
      </c>
      <c r="W8431" t="s">
        <v>6</v>
      </c>
      <c r="X8431" t="s">
        <v>6</v>
      </c>
      <c r="Y8431" t="s">
        <v>6</v>
      </c>
      <c r="Z8431" t="s">
        <v>6</v>
      </c>
      <c r="AA8431" t="s">
        <v>6</v>
      </c>
      <c r="AB8431" t="s">
        <v>767</v>
      </c>
      <c r="AC8431" t="s">
        <v>713</v>
      </c>
    </row>
    <row r="8432" spans="1:29" x14ac:dyDescent="0.25">
      <c r="A8432" t="s">
        <v>390</v>
      </c>
      <c r="B8432">
        <v>678</v>
      </c>
      <c r="C8432" t="s">
        <v>211</v>
      </c>
      <c r="D8432">
        <v>2003</v>
      </c>
      <c r="E8432" t="s">
        <v>9426</v>
      </c>
      <c r="F8432" t="s">
        <v>6</v>
      </c>
      <c r="G8432" t="s">
        <v>6</v>
      </c>
      <c r="H8432" t="s">
        <v>6</v>
      </c>
      <c r="I8432">
        <v>13.390164177578527</v>
      </c>
      <c r="J8432" t="s">
        <v>6</v>
      </c>
      <c r="K8432" t="s">
        <v>6</v>
      </c>
      <c r="L8432" t="s">
        <v>6</v>
      </c>
      <c r="M8432" t="s">
        <v>6</v>
      </c>
      <c r="N8432" t="s">
        <v>6</v>
      </c>
      <c r="O8432">
        <v>44.149652388073818</v>
      </c>
      <c r="P8432">
        <v>2733.6782069702399</v>
      </c>
      <c r="Q8432" t="s">
        <v>6</v>
      </c>
      <c r="R8432" t="s">
        <v>6</v>
      </c>
      <c r="S8432" t="s">
        <v>6</v>
      </c>
      <c r="T8432" t="s">
        <v>877</v>
      </c>
      <c r="U8432" t="s">
        <v>6</v>
      </c>
      <c r="V8432" t="s">
        <v>6</v>
      </c>
      <c r="W8432" t="s">
        <v>6</v>
      </c>
      <c r="X8432" t="s">
        <v>6</v>
      </c>
      <c r="Y8432" t="s">
        <v>6</v>
      </c>
      <c r="Z8432" t="s">
        <v>6</v>
      </c>
      <c r="AA8432" t="s">
        <v>6</v>
      </c>
      <c r="AB8432" t="s">
        <v>767</v>
      </c>
      <c r="AC8432" t="s">
        <v>713</v>
      </c>
    </row>
    <row r="8433" spans="1:29" x14ac:dyDescent="0.25">
      <c r="A8433" t="s">
        <v>390</v>
      </c>
      <c r="B8433">
        <v>678</v>
      </c>
      <c r="C8433" t="s">
        <v>211</v>
      </c>
      <c r="D8433">
        <v>2004</v>
      </c>
      <c r="E8433" t="s">
        <v>9427</v>
      </c>
      <c r="F8433" t="s">
        <v>6</v>
      </c>
      <c r="G8433" t="s">
        <v>6</v>
      </c>
      <c r="H8433" t="s">
        <v>6</v>
      </c>
      <c r="I8433">
        <v>14.579660270916856</v>
      </c>
      <c r="J8433" t="s">
        <v>6</v>
      </c>
      <c r="K8433" t="s">
        <v>6</v>
      </c>
      <c r="L8433" t="s">
        <v>6</v>
      </c>
      <c r="M8433" t="s">
        <v>6</v>
      </c>
      <c r="N8433" t="s">
        <v>6</v>
      </c>
      <c r="O8433">
        <v>42.43442106503263</v>
      </c>
      <c r="P8433">
        <v>2876.2330000000002</v>
      </c>
      <c r="Q8433" t="s">
        <v>6</v>
      </c>
      <c r="R8433" t="s">
        <v>6</v>
      </c>
      <c r="S8433" t="s">
        <v>6</v>
      </c>
      <c r="T8433" t="s">
        <v>877</v>
      </c>
      <c r="U8433" t="s">
        <v>6</v>
      </c>
      <c r="V8433" t="s">
        <v>6</v>
      </c>
      <c r="W8433" t="s">
        <v>6</v>
      </c>
      <c r="X8433" t="s">
        <v>6</v>
      </c>
      <c r="Y8433" t="s">
        <v>6</v>
      </c>
      <c r="Z8433" t="s">
        <v>6</v>
      </c>
      <c r="AA8433" t="s">
        <v>6</v>
      </c>
      <c r="AB8433" t="s">
        <v>767</v>
      </c>
      <c r="AC8433" t="s">
        <v>713</v>
      </c>
    </row>
    <row r="8434" spans="1:29" x14ac:dyDescent="0.25">
      <c r="A8434" t="s">
        <v>390</v>
      </c>
      <c r="B8434">
        <v>678</v>
      </c>
      <c r="C8434" t="s">
        <v>211</v>
      </c>
      <c r="D8434">
        <v>2005</v>
      </c>
      <c r="E8434" t="s">
        <v>9428</v>
      </c>
      <c r="F8434" t="s">
        <v>6</v>
      </c>
      <c r="G8434" t="s">
        <v>6</v>
      </c>
      <c r="H8434" t="s">
        <v>6</v>
      </c>
      <c r="I8434">
        <v>11.608792202923144</v>
      </c>
      <c r="J8434" t="s">
        <v>6</v>
      </c>
      <c r="K8434" t="s">
        <v>6</v>
      </c>
      <c r="L8434" t="s">
        <v>6</v>
      </c>
      <c r="M8434" t="s">
        <v>6</v>
      </c>
      <c r="N8434" t="s">
        <v>6</v>
      </c>
      <c r="O8434">
        <v>46.626392818048579</v>
      </c>
      <c r="P8434">
        <v>3294.0549999999998</v>
      </c>
      <c r="Q8434" t="s">
        <v>6</v>
      </c>
      <c r="R8434" t="s">
        <v>6</v>
      </c>
      <c r="S8434" t="s">
        <v>6</v>
      </c>
      <c r="T8434" t="s">
        <v>877</v>
      </c>
      <c r="U8434" t="s">
        <v>6</v>
      </c>
      <c r="V8434" t="s">
        <v>6</v>
      </c>
      <c r="W8434" t="s">
        <v>6</v>
      </c>
      <c r="X8434" t="s">
        <v>6</v>
      </c>
      <c r="Y8434" t="s">
        <v>6</v>
      </c>
      <c r="Z8434" t="s">
        <v>6</v>
      </c>
      <c r="AA8434" t="s">
        <v>6</v>
      </c>
      <c r="AB8434" t="s">
        <v>767</v>
      </c>
      <c r="AC8434" t="s">
        <v>713</v>
      </c>
    </row>
    <row r="8435" spans="1:29" x14ac:dyDescent="0.25">
      <c r="A8435" t="s">
        <v>390</v>
      </c>
      <c r="B8435">
        <v>678</v>
      </c>
      <c r="C8435" t="s">
        <v>211</v>
      </c>
      <c r="D8435">
        <v>2006</v>
      </c>
      <c r="E8435" t="s">
        <v>9429</v>
      </c>
      <c r="F8435" t="s">
        <v>6</v>
      </c>
      <c r="G8435" t="s">
        <v>6</v>
      </c>
      <c r="H8435" t="s">
        <v>6</v>
      </c>
      <c r="I8435">
        <v>13.09998206681732</v>
      </c>
      <c r="J8435" t="s">
        <v>6</v>
      </c>
      <c r="K8435" t="s">
        <v>6</v>
      </c>
      <c r="L8435" t="s">
        <v>6</v>
      </c>
      <c r="M8435" t="s">
        <v>6</v>
      </c>
      <c r="N8435" t="s">
        <v>6</v>
      </c>
      <c r="O8435">
        <v>18.065799906353085</v>
      </c>
      <c r="P8435">
        <v>3607.837</v>
      </c>
      <c r="Q8435" t="s">
        <v>6</v>
      </c>
      <c r="R8435" t="s">
        <v>6</v>
      </c>
      <c r="S8435" t="s">
        <v>6</v>
      </c>
      <c r="T8435" t="s">
        <v>877</v>
      </c>
      <c r="U8435" t="s">
        <v>6</v>
      </c>
      <c r="V8435" t="s">
        <v>6</v>
      </c>
      <c r="W8435" t="s">
        <v>6</v>
      </c>
      <c r="X8435" t="s">
        <v>6</v>
      </c>
      <c r="Y8435" t="s">
        <v>6</v>
      </c>
      <c r="Z8435" t="s">
        <v>6</v>
      </c>
      <c r="AA8435" t="s">
        <v>6</v>
      </c>
      <c r="AB8435" t="s">
        <v>767</v>
      </c>
      <c r="AC8435" t="s">
        <v>713</v>
      </c>
    </row>
    <row r="8436" spans="1:29" x14ac:dyDescent="0.25">
      <c r="A8436" t="s">
        <v>390</v>
      </c>
      <c r="B8436">
        <v>678</v>
      </c>
      <c r="C8436" t="s">
        <v>211</v>
      </c>
      <c r="D8436">
        <v>2007</v>
      </c>
      <c r="E8436" t="s">
        <v>9430</v>
      </c>
      <c r="F8436" t="s">
        <v>6</v>
      </c>
      <c r="G8436" t="s">
        <v>6</v>
      </c>
      <c r="H8436" t="s">
        <v>6</v>
      </c>
      <c r="I8436">
        <v>13.528208913972245</v>
      </c>
      <c r="J8436" t="s">
        <v>6</v>
      </c>
      <c r="K8436" t="s">
        <v>6</v>
      </c>
      <c r="L8436" t="s">
        <v>6</v>
      </c>
      <c r="M8436" t="s">
        <v>6</v>
      </c>
      <c r="N8436" t="s">
        <v>6</v>
      </c>
      <c r="O8436">
        <v>18.534526971713806</v>
      </c>
      <c r="P8436">
        <v>3903.9609999999998</v>
      </c>
      <c r="Q8436" t="s">
        <v>6</v>
      </c>
      <c r="R8436" t="s">
        <v>6</v>
      </c>
      <c r="S8436" t="s">
        <v>6</v>
      </c>
      <c r="T8436" t="s">
        <v>877</v>
      </c>
      <c r="U8436" t="s">
        <v>6</v>
      </c>
      <c r="V8436" t="s">
        <v>6</v>
      </c>
      <c r="W8436" t="s">
        <v>6</v>
      </c>
      <c r="X8436" t="s">
        <v>6</v>
      </c>
      <c r="Y8436" t="s">
        <v>6</v>
      </c>
      <c r="Z8436" t="s">
        <v>6</v>
      </c>
      <c r="AA8436" t="s">
        <v>6</v>
      </c>
      <c r="AB8436" t="s">
        <v>767</v>
      </c>
      <c r="AC8436" t="s">
        <v>713</v>
      </c>
    </row>
    <row r="8437" spans="1:29" x14ac:dyDescent="0.25">
      <c r="A8437" t="s">
        <v>390</v>
      </c>
      <c r="B8437">
        <v>678</v>
      </c>
      <c r="C8437" t="s">
        <v>211</v>
      </c>
      <c r="D8437">
        <v>2008</v>
      </c>
      <c r="E8437" t="s">
        <v>9431</v>
      </c>
      <c r="F8437" t="s">
        <v>6</v>
      </c>
      <c r="G8437" t="s">
        <v>6</v>
      </c>
      <c r="H8437" t="s">
        <v>6</v>
      </c>
      <c r="I8437">
        <v>9.7827077708079972</v>
      </c>
      <c r="J8437" t="s">
        <v>6</v>
      </c>
      <c r="K8437" t="s">
        <v>6</v>
      </c>
      <c r="L8437" t="s">
        <v>6</v>
      </c>
      <c r="M8437" t="s">
        <v>6</v>
      </c>
      <c r="N8437" t="s">
        <v>6</v>
      </c>
      <c r="O8437">
        <v>20.265411190274982</v>
      </c>
      <c r="P8437">
        <v>4366.47</v>
      </c>
      <c r="Q8437" t="s">
        <v>6</v>
      </c>
      <c r="R8437" t="s">
        <v>6</v>
      </c>
      <c r="S8437" t="s">
        <v>6</v>
      </c>
      <c r="T8437" t="s">
        <v>877</v>
      </c>
      <c r="U8437" t="s">
        <v>6</v>
      </c>
      <c r="V8437" t="s">
        <v>6</v>
      </c>
      <c r="W8437" t="s">
        <v>6</v>
      </c>
      <c r="X8437" t="s">
        <v>6</v>
      </c>
      <c r="Y8437" t="s">
        <v>6</v>
      </c>
      <c r="Z8437" t="s">
        <v>6</v>
      </c>
      <c r="AA8437" t="s">
        <v>6</v>
      </c>
      <c r="AB8437" t="s">
        <v>767</v>
      </c>
      <c r="AC8437" t="s">
        <v>713</v>
      </c>
    </row>
    <row r="8438" spans="1:29" x14ac:dyDescent="0.25">
      <c r="A8438" t="s">
        <v>390</v>
      </c>
      <c r="B8438">
        <v>678</v>
      </c>
      <c r="C8438" t="s">
        <v>211</v>
      </c>
      <c r="D8438">
        <v>2009</v>
      </c>
      <c r="E8438" t="s">
        <v>9432</v>
      </c>
      <c r="F8438" t="s">
        <v>6</v>
      </c>
      <c r="G8438" t="s">
        <v>6</v>
      </c>
      <c r="H8438" t="s">
        <v>6</v>
      </c>
      <c r="I8438">
        <v>14.193819075376211</v>
      </c>
      <c r="J8438" t="s">
        <v>6</v>
      </c>
      <c r="K8438" t="s">
        <v>6</v>
      </c>
      <c r="L8438" t="s">
        <v>6</v>
      </c>
      <c r="M8438" t="s">
        <v>6</v>
      </c>
      <c r="N8438" t="s">
        <v>6</v>
      </c>
      <c r="O8438">
        <v>21.937292127723882</v>
      </c>
      <c r="P8438">
        <v>4807.3389999999999</v>
      </c>
      <c r="Q8438" t="s">
        <v>6</v>
      </c>
      <c r="R8438" t="s">
        <v>6</v>
      </c>
      <c r="S8438" t="s">
        <v>6</v>
      </c>
      <c r="T8438" t="s">
        <v>877</v>
      </c>
      <c r="U8438" t="s">
        <v>6</v>
      </c>
      <c r="V8438" t="s">
        <v>6</v>
      </c>
      <c r="W8438" t="s">
        <v>6</v>
      </c>
      <c r="X8438" t="s">
        <v>6</v>
      </c>
      <c r="Y8438" t="s">
        <v>6</v>
      </c>
      <c r="Z8438" t="s">
        <v>6</v>
      </c>
      <c r="AA8438" t="s">
        <v>6</v>
      </c>
      <c r="AB8438" t="s">
        <v>767</v>
      </c>
      <c r="AC8438" t="s">
        <v>713</v>
      </c>
    </row>
    <row r="8439" spans="1:29" x14ac:dyDescent="0.25">
      <c r="A8439" t="s">
        <v>390</v>
      </c>
      <c r="B8439">
        <v>678</v>
      </c>
      <c r="C8439" t="s">
        <v>211</v>
      </c>
      <c r="D8439">
        <v>2010</v>
      </c>
      <c r="E8439" t="s">
        <v>9433</v>
      </c>
      <c r="F8439" t="s">
        <v>6</v>
      </c>
      <c r="G8439" t="s">
        <v>6</v>
      </c>
      <c r="H8439" t="s">
        <v>6</v>
      </c>
      <c r="I8439">
        <v>15.817501393001507</v>
      </c>
      <c r="J8439" t="s">
        <v>6</v>
      </c>
      <c r="K8439" t="s">
        <v>6</v>
      </c>
      <c r="L8439" t="s">
        <v>6</v>
      </c>
      <c r="M8439" t="s">
        <v>6</v>
      </c>
      <c r="N8439" t="s">
        <v>6</v>
      </c>
      <c r="O8439">
        <v>25.288729932411773</v>
      </c>
      <c r="P8439">
        <v>5288.9390000000003</v>
      </c>
      <c r="Q8439" t="s">
        <v>6</v>
      </c>
      <c r="R8439" t="s">
        <v>6</v>
      </c>
      <c r="S8439" t="s">
        <v>6</v>
      </c>
      <c r="T8439" t="s">
        <v>877</v>
      </c>
      <c r="U8439" t="s">
        <v>6</v>
      </c>
      <c r="V8439" t="s">
        <v>6</v>
      </c>
      <c r="W8439" t="s">
        <v>6</v>
      </c>
      <c r="X8439" t="s">
        <v>6</v>
      </c>
      <c r="Y8439" t="s">
        <v>6</v>
      </c>
      <c r="Z8439" t="s">
        <v>6</v>
      </c>
      <c r="AA8439" t="s">
        <v>6</v>
      </c>
      <c r="AB8439" t="s">
        <v>767</v>
      </c>
      <c r="AC8439" t="s">
        <v>713</v>
      </c>
    </row>
    <row r="8440" spans="1:29" x14ac:dyDescent="0.25">
      <c r="A8440" t="s">
        <v>390</v>
      </c>
      <c r="B8440">
        <v>678</v>
      </c>
      <c r="C8440" t="s">
        <v>211</v>
      </c>
      <c r="D8440">
        <v>2011</v>
      </c>
      <c r="E8440" t="s">
        <v>9434</v>
      </c>
      <c r="F8440" t="s">
        <v>6</v>
      </c>
      <c r="G8440" t="s">
        <v>6</v>
      </c>
      <c r="H8440" t="s">
        <v>6</v>
      </c>
      <c r="I8440">
        <v>16.344147686885332</v>
      </c>
      <c r="J8440" t="s">
        <v>6</v>
      </c>
      <c r="K8440" t="s">
        <v>6</v>
      </c>
      <c r="L8440" t="s">
        <v>6</v>
      </c>
      <c r="M8440" t="s">
        <v>6</v>
      </c>
      <c r="N8440" t="s">
        <v>6</v>
      </c>
      <c r="O8440">
        <v>23.964763471294329</v>
      </c>
      <c r="P8440">
        <v>6123.9290000000001</v>
      </c>
      <c r="Q8440" t="s">
        <v>6</v>
      </c>
      <c r="R8440" t="s">
        <v>6</v>
      </c>
      <c r="S8440" t="s">
        <v>6</v>
      </c>
      <c r="T8440" t="s">
        <v>877</v>
      </c>
      <c r="U8440" t="s">
        <v>6</v>
      </c>
      <c r="V8440" t="s">
        <v>6</v>
      </c>
      <c r="W8440" t="s">
        <v>6</v>
      </c>
      <c r="X8440" t="s">
        <v>6</v>
      </c>
      <c r="Y8440" t="s">
        <v>6</v>
      </c>
      <c r="Z8440" t="s">
        <v>6</v>
      </c>
      <c r="AA8440" t="s">
        <v>6</v>
      </c>
      <c r="AB8440" t="s">
        <v>767</v>
      </c>
      <c r="AC8440" t="s">
        <v>713</v>
      </c>
    </row>
    <row r="8441" spans="1:29" x14ac:dyDescent="0.25">
      <c r="A8441" t="s">
        <v>390</v>
      </c>
      <c r="B8441">
        <v>678</v>
      </c>
      <c r="C8441" t="s">
        <v>211</v>
      </c>
      <c r="D8441">
        <v>2012</v>
      </c>
      <c r="E8441" t="s">
        <v>9435</v>
      </c>
      <c r="F8441" t="s">
        <v>6</v>
      </c>
      <c r="G8441" t="s">
        <v>6</v>
      </c>
      <c r="H8441" t="s">
        <v>6</v>
      </c>
      <c r="I8441">
        <v>17.30497012134073</v>
      </c>
      <c r="J8441" t="s">
        <v>6</v>
      </c>
      <c r="K8441" t="s">
        <v>6</v>
      </c>
      <c r="L8441" t="s">
        <v>6</v>
      </c>
      <c r="M8441" t="s">
        <v>6</v>
      </c>
      <c r="N8441" t="s">
        <v>6</v>
      </c>
      <c r="O8441">
        <v>25.389867175398596</v>
      </c>
      <c r="P8441">
        <v>6352.36</v>
      </c>
      <c r="Q8441" t="s">
        <v>6</v>
      </c>
      <c r="R8441" t="s">
        <v>6</v>
      </c>
      <c r="S8441" t="s">
        <v>6</v>
      </c>
      <c r="T8441" t="s">
        <v>877</v>
      </c>
      <c r="U8441" t="s">
        <v>6</v>
      </c>
      <c r="V8441" t="s">
        <v>6</v>
      </c>
      <c r="W8441" t="s">
        <v>6</v>
      </c>
      <c r="X8441" t="s">
        <v>6</v>
      </c>
      <c r="Y8441" t="s">
        <v>6</v>
      </c>
      <c r="Z8441" t="s">
        <v>6</v>
      </c>
      <c r="AA8441" t="s">
        <v>6</v>
      </c>
      <c r="AB8441" t="s">
        <v>767</v>
      </c>
      <c r="AC8441" t="s">
        <v>713</v>
      </c>
    </row>
    <row r="8442" spans="1:29" x14ac:dyDescent="0.25">
      <c r="A8442" t="s">
        <v>390</v>
      </c>
      <c r="B8442">
        <v>678</v>
      </c>
      <c r="C8442" t="s">
        <v>211</v>
      </c>
      <c r="D8442">
        <v>2013</v>
      </c>
      <c r="E8442" t="s">
        <v>9436</v>
      </c>
      <c r="F8442" t="s">
        <v>6</v>
      </c>
      <c r="G8442" t="s">
        <v>6</v>
      </c>
      <c r="H8442" t="s">
        <v>6</v>
      </c>
      <c r="I8442">
        <v>18.97123508391881</v>
      </c>
      <c r="J8442" t="s">
        <v>6</v>
      </c>
      <c r="K8442" t="s">
        <v>6</v>
      </c>
      <c r="L8442" t="s">
        <v>6</v>
      </c>
      <c r="M8442" t="s">
        <v>6</v>
      </c>
      <c r="N8442" t="s">
        <v>6</v>
      </c>
      <c r="O8442">
        <v>26.368216554655266</v>
      </c>
      <c r="P8442">
        <v>6543.9440000000004</v>
      </c>
      <c r="Q8442" t="s">
        <v>6</v>
      </c>
      <c r="R8442" t="s">
        <v>6</v>
      </c>
      <c r="S8442" t="s">
        <v>6</v>
      </c>
      <c r="T8442" t="s">
        <v>877</v>
      </c>
      <c r="U8442" t="s">
        <v>6</v>
      </c>
      <c r="V8442" t="s">
        <v>6</v>
      </c>
      <c r="W8442" t="s">
        <v>6</v>
      </c>
      <c r="X8442" t="s">
        <v>6</v>
      </c>
      <c r="Y8442" t="s">
        <v>6</v>
      </c>
      <c r="Z8442" t="s">
        <v>6</v>
      </c>
      <c r="AA8442" t="s">
        <v>6</v>
      </c>
      <c r="AB8442" t="s">
        <v>767</v>
      </c>
      <c r="AC8442" t="s">
        <v>713</v>
      </c>
    </row>
    <row r="8443" spans="1:29" x14ac:dyDescent="0.25">
      <c r="A8443" t="s">
        <v>390</v>
      </c>
      <c r="B8443">
        <v>678</v>
      </c>
      <c r="C8443" t="s">
        <v>211</v>
      </c>
      <c r="D8443">
        <v>2014</v>
      </c>
      <c r="E8443" t="s">
        <v>9437</v>
      </c>
      <c r="F8443" t="s">
        <v>6</v>
      </c>
      <c r="G8443" t="s">
        <v>6</v>
      </c>
      <c r="H8443" t="s">
        <v>6</v>
      </c>
      <c r="I8443">
        <v>20.435340780685106</v>
      </c>
      <c r="J8443" t="s">
        <v>6</v>
      </c>
      <c r="K8443" t="s">
        <v>6</v>
      </c>
      <c r="L8443" t="s">
        <v>6</v>
      </c>
      <c r="M8443" t="s">
        <v>6</v>
      </c>
      <c r="N8443" t="s">
        <v>6</v>
      </c>
      <c r="O8443">
        <v>27.27694557838657</v>
      </c>
      <c r="P8443">
        <v>7113.8329211227501</v>
      </c>
      <c r="Q8443" t="s">
        <v>6</v>
      </c>
      <c r="R8443" t="s">
        <v>6</v>
      </c>
      <c r="S8443" t="s">
        <v>6</v>
      </c>
      <c r="T8443" t="s">
        <v>877</v>
      </c>
      <c r="U8443" t="s">
        <v>6</v>
      </c>
      <c r="V8443" t="s">
        <v>6</v>
      </c>
      <c r="W8443" t="s">
        <v>6</v>
      </c>
      <c r="X8443" t="s">
        <v>6</v>
      </c>
      <c r="Y8443" t="s">
        <v>6</v>
      </c>
      <c r="Z8443" t="s">
        <v>6</v>
      </c>
      <c r="AA8443" t="s">
        <v>6</v>
      </c>
      <c r="AB8443" t="s">
        <v>767</v>
      </c>
      <c r="AC8443" t="s">
        <v>713</v>
      </c>
    </row>
    <row r="8444" spans="1:29" x14ac:dyDescent="0.25">
      <c r="A8444" t="s">
        <v>390</v>
      </c>
      <c r="B8444">
        <v>678</v>
      </c>
      <c r="C8444" t="s">
        <v>211</v>
      </c>
      <c r="D8444">
        <v>2015</v>
      </c>
      <c r="E8444" t="s">
        <v>9438</v>
      </c>
      <c r="F8444" t="s">
        <v>6</v>
      </c>
      <c r="G8444" t="s">
        <v>6</v>
      </c>
      <c r="H8444" t="s">
        <v>6</v>
      </c>
      <c r="I8444">
        <v>23.440889883744177</v>
      </c>
      <c r="J8444" t="s">
        <v>6</v>
      </c>
      <c r="K8444" t="s">
        <v>6</v>
      </c>
      <c r="L8444" t="s">
        <v>6</v>
      </c>
      <c r="M8444" t="s">
        <v>6</v>
      </c>
      <c r="N8444" t="s">
        <v>6</v>
      </c>
      <c r="O8444">
        <v>30.664795391950666</v>
      </c>
      <c r="P8444">
        <v>7748.14441349142</v>
      </c>
      <c r="Q8444" t="s">
        <v>6</v>
      </c>
      <c r="R8444" t="s">
        <v>6</v>
      </c>
      <c r="S8444" t="s">
        <v>6</v>
      </c>
      <c r="T8444" t="s">
        <v>877</v>
      </c>
      <c r="U8444" t="s">
        <v>6</v>
      </c>
      <c r="V8444" t="s">
        <v>6</v>
      </c>
      <c r="W8444" t="s">
        <v>6</v>
      </c>
      <c r="X8444" t="s">
        <v>6</v>
      </c>
      <c r="Y8444" t="s">
        <v>6</v>
      </c>
      <c r="Z8444" t="s">
        <v>6</v>
      </c>
      <c r="AA8444" t="s">
        <v>6</v>
      </c>
      <c r="AB8444" t="s">
        <v>767</v>
      </c>
      <c r="AC8444" t="s">
        <v>713</v>
      </c>
    </row>
    <row r="8445" spans="1:29" x14ac:dyDescent="0.25">
      <c r="A8445" t="s">
        <v>390</v>
      </c>
      <c r="B8445">
        <v>678</v>
      </c>
      <c r="C8445" t="s">
        <v>211</v>
      </c>
      <c r="D8445">
        <v>2016</v>
      </c>
      <c r="E8445" t="s">
        <v>9439</v>
      </c>
      <c r="F8445" t="s">
        <v>6</v>
      </c>
      <c r="G8445" t="s">
        <v>6</v>
      </c>
      <c r="H8445" t="s">
        <v>6</v>
      </c>
      <c r="I8445">
        <v>25.350314361557817</v>
      </c>
      <c r="J8445" t="s">
        <v>6</v>
      </c>
      <c r="K8445" t="s">
        <v>6</v>
      </c>
      <c r="L8445" t="s">
        <v>6</v>
      </c>
      <c r="M8445" t="s">
        <v>6</v>
      </c>
      <c r="N8445" t="s">
        <v>6</v>
      </c>
      <c r="O8445">
        <v>35.887687694832479</v>
      </c>
      <c r="P8445">
        <v>8321.6561732229493</v>
      </c>
      <c r="Q8445" t="s">
        <v>6</v>
      </c>
      <c r="R8445" t="s">
        <v>6</v>
      </c>
      <c r="S8445" t="s">
        <v>6</v>
      </c>
      <c r="T8445" t="s">
        <v>877</v>
      </c>
      <c r="U8445" t="s">
        <v>6</v>
      </c>
      <c r="V8445" t="s">
        <v>6</v>
      </c>
      <c r="W8445" t="s">
        <v>6</v>
      </c>
      <c r="X8445" t="s">
        <v>6</v>
      </c>
      <c r="Y8445" t="s">
        <v>6</v>
      </c>
      <c r="Z8445" t="s">
        <v>6</v>
      </c>
      <c r="AA8445" t="s">
        <v>6</v>
      </c>
      <c r="AB8445" t="s">
        <v>767</v>
      </c>
      <c r="AC8445" t="s">
        <v>713</v>
      </c>
    </row>
    <row r="8446" spans="1:29" x14ac:dyDescent="0.25">
      <c r="A8446" t="s">
        <v>391</v>
      </c>
      <c r="B8446">
        <v>682</v>
      </c>
      <c r="C8446" t="s">
        <v>212</v>
      </c>
      <c r="D8446">
        <v>1950</v>
      </c>
      <c r="E8446" t="s">
        <v>9440</v>
      </c>
      <c r="F8446" t="s">
        <v>6</v>
      </c>
      <c r="G8446" t="s">
        <v>6</v>
      </c>
      <c r="H8446" t="s">
        <v>6</v>
      </c>
      <c r="I8446" t="s">
        <v>6</v>
      </c>
      <c r="J8446" t="s">
        <v>6</v>
      </c>
      <c r="K8446" t="s">
        <v>6</v>
      </c>
      <c r="L8446" t="s">
        <v>6</v>
      </c>
      <c r="M8446" t="s">
        <v>6</v>
      </c>
      <c r="N8446" t="s">
        <v>6</v>
      </c>
      <c r="O8446" t="s">
        <v>6</v>
      </c>
      <c r="P8446" t="s">
        <v>6</v>
      </c>
      <c r="Q8446" t="s">
        <v>6</v>
      </c>
      <c r="R8446" t="s">
        <v>6</v>
      </c>
      <c r="S8446" t="s">
        <v>6</v>
      </c>
      <c r="T8446" t="s">
        <v>900</v>
      </c>
      <c r="U8446" t="s">
        <v>6</v>
      </c>
      <c r="V8446" t="s">
        <v>6</v>
      </c>
      <c r="W8446" t="s">
        <v>6</v>
      </c>
      <c r="X8446" t="s">
        <v>6</v>
      </c>
      <c r="Y8446" t="s">
        <v>6</v>
      </c>
      <c r="Z8446" t="s">
        <v>6</v>
      </c>
      <c r="AA8446" t="s">
        <v>6</v>
      </c>
      <c r="AB8446" t="s">
        <v>804</v>
      </c>
      <c r="AC8446" t="s">
        <v>805</v>
      </c>
    </row>
    <row r="8447" spans="1:29" x14ac:dyDescent="0.25">
      <c r="A8447" t="s">
        <v>391</v>
      </c>
      <c r="B8447">
        <v>682</v>
      </c>
      <c r="C8447" t="s">
        <v>212</v>
      </c>
      <c r="D8447">
        <v>1951</v>
      </c>
      <c r="E8447" t="s">
        <v>9441</v>
      </c>
      <c r="F8447" t="s">
        <v>6</v>
      </c>
      <c r="G8447" t="s">
        <v>6</v>
      </c>
      <c r="H8447" t="s">
        <v>6</v>
      </c>
      <c r="I8447" t="s">
        <v>6</v>
      </c>
      <c r="J8447" t="s">
        <v>6</v>
      </c>
      <c r="K8447" t="s">
        <v>6</v>
      </c>
      <c r="L8447" t="s">
        <v>6</v>
      </c>
      <c r="M8447" t="s">
        <v>6</v>
      </c>
      <c r="N8447" t="s">
        <v>6</v>
      </c>
      <c r="O8447" t="s">
        <v>6</v>
      </c>
      <c r="P8447" t="s">
        <v>6</v>
      </c>
      <c r="Q8447" t="s">
        <v>6</v>
      </c>
      <c r="R8447" t="s">
        <v>6</v>
      </c>
      <c r="S8447" t="s">
        <v>6</v>
      </c>
      <c r="T8447" t="s">
        <v>900</v>
      </c>
      <c r="U8447" t="s">
        <v>6</v>
      </c>
      <c r="V8447" t="s">
        <v>6</v>
      </c>
      <c r="W8447" t="s">
        <v>6</v>
      </c>
      <c r="X8447" t="s">
        <v>6</v>
      </c>
      <c r="Y8447" t="s">
        <v>6</v>
      </c>
      <c r="Z8447" t="s">
        <v>6</v>
      </c>
      <c r="AA8447" t="s">
        <v>6</v>
      </c>
      <c r="AB8447" t="s">
        <v>804</v>
      </c>
      <c r="AC8447" t="s">
        <v>805</v>
      </c>
    </row>
    <row r="8448" spans="1:29" x14ac:dyDescent="0.25">
      <c r="A8448" t="s">
        <v>391</v>
      </c>
      <c r="B8448">
        <v>682</v>
      </c>
      <c r="C8448" t="s">
        <v>212</v>
      </c>
      <c r="D8448">
        <v>1952</v>
      </c>
      <c r="E8448" t="s">
        <v>9442</v>
      </c>
      <c r="F8448" t="s">
        <v>6</v>
      </c>
      <c r="G8448" t="s">
        <v>6</v>
      </c>
      <c r="H8448" t="s">
        <v>6</v>
      </c>
      <c r="I8448" t="s">
        <v>6</v>
      </c>
      <c r="J8448" t="s">
        <v>6</v>
      </c>
      <c r="K8448" t="s">
        <v>6</v>
      </c>
      <c r="L8448" t="s">
        <v>6</v>
      </c>
      <c r="M8448" t="s">
        <v>6</v>
      </c>
      <c r="N8448" t="s">
        <v>6</v>
      </c>
      <c r="O8448" t="s">
        <v>6</v>
      </c>
      <c r="P8448" t="s">
        <v>6</v>
      </c>
      <c r="Q8448" t="s">
        <v>6</v>
      </c>
      <c r="R8448" t="s">
        <v>6</v>
      </c>
      <c r="S8448" t="s">
        <v>6</v>
      </c>
      <c r="T8448" t="s">
        <v>900</v>
      </c>
      <c r="U8448" t="s">
        <v>6</v>
      </c>
      <c r="V8448" t="s">
        <v>6</v>
      </c>
      <c r="W8448" t="s">
        <v>6</v>
      </c>
      <c r="X8448" t="s">
        <v>6</v>
      </c>
      <c r="Y8448" t="s">
        <v>6</v>
      </c>
      <c r="Z8448" t="s">
        <v>6</v>
      </c>
      <c r="AA8448" t="s">
        <v>6</v>
      </c>
      <c r="AB8448" t="s">
        <v>804</v>
      </c>
      <c r="AC8448" t="s">
        <v>805</v>
      </c>
    </row>
    <row r="8449" spans="1:29" x14ac:dyDescent="0.25">
      <c r="A8449" t="s">
        <v>391</v>
      </c>
      <c r="B8449">
        <v>682</v>
      </c>
      <c r="C8449" t="s">
        <v>212</v>
      </c>
      <c r="D8449">
        <v>1953</v>
      </c>
      <c r="E8449" t="s">
        <v>9443</v>
      </c>
      <c r="F8449" t="s">
        <v>6</v>
      </c>
      <c r="G8449" t="s">
        <v>6</v>
      </c>
      <c r="H8449" t="s">
        <v>6</v>
      </c>
      <c r="I8449" t="s">
        <v>6</v>
      </c>
      <c r="J8449" t="s">
        <v>6</v>
      </c>
      <c r="K8449" t="s">
        <v>6</v>
      </c>
      <c r="L8449" t="s">
        <v>6</v>
      </c>
      <c r="M8449" t="s">
        <v>6</v>
      </c>
      <c r="N8449" t="s">
        <v>6</v>
      </c>
      <c r="O8449" t="s">
        <v>6</v>
      </c>
      <c r="P8449" t="s">
        <v>6</v>
      </c>
      <c r="Q8449" t="s">
        <v>6</v>
      </c>
      <c r="R8449" t="s">
        <v>6</v>
      </c>
      <c r="S8449" t="s">
        <v>6</v>
      </c>
      <c r="T8449" t="s">
        <v>900</v>
      </c>
      <c r="U8449" t="s">
        <v>6</v>
      </c>
      <c r="V8449" t="s">
        <v>6</v>
      </c>
      <c r="W8449" t="s">
        <v>6</v>
      </c>
      <c r="X8449" t="s">
        <v>6</v>
      </c>
      <c r="Y8449" t="s">
        <v>6</v>
      </c>
      <c r="Z8449" t="s">
        <v>6</v>
      </c>
      <c r="AA8449" t="s">
        <v>6</v>
      </c>
      <c r="AB8449" t="s">
        <v>804</v>
      </c>
      <c r="AC8449" t="s">
        <v>805</v>
      </c>
    </row>
    <row r="8450" spans="1:29" x14ac:dyDescent="0.25">
      <c r="A8450" t="s">
        <v>391</v>
      </c>
      <c r="B8450">
        <v>682</v>
      </c>
      <c r="C8450" t="s">
        <v>212</v>
      </c>
      <c r="D8450">
        <v>1954</v>
      </c>
      <c r="E8450" t="s">
        <v>9444</v>
      </c>
      <c r="F8450" t="s">
        <v>6</v>
      </c>
      <c r="G8450" t="s">
        <v>6</v>
      </c>
      <c r="H8450" t="s">
        <v>6</v>
      </c>
      <c r="I8450" t="s">
        <v>6</v>
      </c>
      <c r="J8450" t="s">
        <v>6</v>
      </c>
      <c r="K8450" t="s">
        <v>6</v>
      </c>
      <c r="L8450" t="s">
        <v>6</v>
      </c>
      <c r="M8450" t="s">
        <v>6</v>
      </c>
      <c r="N8450" t="s">
        <v>6</v>
      </c>
      <c r="O8450" t="s">
        <v>6</v>
      </c>
      <c r="P8450" t="s">
        <v>6</v>
      </c>
      <c r="Q8450" t="s">
        <v>6</v>
      </c>
      <c r="R8450" t="s">
        <v>6</v>
      </c>
      <c r="S8450" t="s">
        <v>6</v>
      </c>
      <c r="T8450" t="s">
        <v>900</v>
      </c>
      <c r="U8450" t="s">
        <v>6</v>
      </c>
      <c r="V8450" t="s">
        <v>6</v>
      </c>
      <c r="W8450" t="s">
        <v>6</v>
      </c>
      <c r="X8450" t="s">
        <v>6</v>
      </c>
      <c r="Y8450" t="s">
        <v>6</v>
      </c>
      <c r="Z8450" t="s">
        <v>6</v>
      </c>
      <c r="AA8450" t="s">
        <v>6</v>
      </c>
      <c r="AB8450" t="s">
        <v>804</v>
      </c>
      <c r="AC8450" t="s">
        <v>805</v>
      </c>
    </row>
    <row r="8451" spans="1:29" x14ac:dyDescent="0.25">
      <c r="A8451" t="s">
        <v>391</v>
      </c>
      <c r="B8451">
        <v>682</v>
      </c>
      <c r="C8451" t="s">
        <v>212</v>
      </c>
      <c r="D8451">
        <v>1955</v>
      </c>
      <c r="E8451" t="s">
        <v>9445</v>
      </c>
      <c r="F8451" t="s">
        <v>6</v>
      </c>
      <c r="G8451" t="s">
        <v>6</v>
      </c>
      <c r="H8451" t="s">
        <v>6</v>
      </c>
      <c r="I8451" t="s">
        <v>6</v>
      </c>
      <c r="J8451" t="s">
        <v>6</v>
      </c>
      <c r="K8451" t="s">
        <v>6</v>
      </c>
      <c r="L8451" t="s">
        <v>6</v>
      </c>
      <c r="M8451" t="s">
        <v>6</v>
      </c>
      <c r="N8451" t="s">
        <v>6</v>
      </c>
      <c r="O8451" t="s">
        <v>6</v>
      </c>
      <c r="P8451" t="s">
        <v>6</v>
      </c>
      <c r="Q8451" t="s">
        <v>6</v>
      </c>
      <c r="R8451" t="s">
        <v>6</v>
      </c>
      <c r="S8451" t="s">
        <v>6</v>
      </c>
      <c r="T8451" t="s">
        <v>900</v>
      </c>
      <c r="U8451" t="s">
        <v>6</v>
      </c>
      <c r="V8451" t="s">
        <v>6</v>
      </c>
      <c r="W8451" t="s">
        <v>6</v>
      </c>
      <c r="X8451" t="s">
        <v>6</v>
      </c>
      <c r="Y8451" t="s">
        <v>6</v>
      </c>
      <c r="Z8451" t="s">
        <v>6</v>
      </c>
      <c r="AA8451" t="s">
        <v>6</v>
      </c>
      <c r="AB8451" t="s">
        <v>804</v>
      </c>
      <c r="AC8451" t="s">
        <v>805</v>
      </c>
    </row>
    <row r="8452" spans="1:29" x14ac:dyDescent="0.25">
      <c r="A8452" t="s">
        <v>391</v>
      </c>
      <c r="B8452">
        <v>682</v>
      </c>
      <c r="C8452" t="s">
        <v>212</v>
      </c>
      <c r="D8452">
        <v>1956</v>
      </c>
      <c r="E8452" t="s">
        <v>9446</v>
      </c>
      <c r="F8452" t="s">
        <v>6</v>
      </c>
      <c r="G8452" t="s">
        <v>6</v>
      </c>
      <c r="H8452" t="s">
        <v>6</v>
      </c>
      <c r="I8452" t="s">
        <v>6</v>
      </c>
      <c r="J8452" t="s">
        <v>6</v>
      </c>
      <c r="K8452" t="s">
        <v>6</v>
      </c>
      <c r="L8452" t="s">
        <v>6</v>
      </c>
      <c r="M8452" t="s">
        <v>6</v>
      </c>
      <c r="N8452" t="s">
        <v>6</v>
      </c>
      <c r="O8452" t="s">
        <v>6</v>
      </c>
      <c r="P8452" t="s">
        <v>6</v>
      </c>
      <c r="Q8452" t="s">
        <v>6</v>
      </c>
      <c r="R8452" t="s">
        <v>6</v>
      </c>
      <c r="S8452" t="s">
        <v>6</v>
      </c>
      <c r="T8452" t="s">
        <v>900</v>
      </c>
      <c r="U8452" t="s">
        <v>6</v>
      </c>
      <c r="V8452" t="s">
        <v>6</v>
      </c>
      <c r="W8452" t="s">
        <v>6</v>
      </c>
      <c r="X8452" t="s">
        <v>6</v>
      </c>
      <c r="Y8452" t="s">
        <v>6</v>
      </c>
      <c r="Z8452" t="s">
        <v>6</v>
      </c>
      <c r="AA8452" t="s">
        <v>6</v>
      </c>
      <c r="AB8452" t="s">
        <v>804</v>
      </c>
      <c r="AC8452" t="s">
        <v>805</v>
      </c>
    </row>
    <row r="8453" spans="1:29" x14ac:dyDescent="0.25">
      <c r="A8453" t="s">
        <v>391</v>
      </c>
      <c r="B8453">
        <v>682</v>
      </c>
      <c r="C8453" t="s">
        <v>212</v>
      </c>
      <c r="D8453">
        <v>1957</v>
      </c>
      <c r="E8453" t="s">
        <v>9447</v>
      </c>
      <c r="F8453" t="s">
        <v>6</v>
      </c>
      <c r="G8453" t="s">
        <v>6</v>
      </c>
      <c r="H8453" t="s">
        <v>6</v>
      </c>
      <c r="I8453" t="s">
        <v>6</v>
      </c>
      <c r="J8453" t="s">
        <v>6</v>
      </c>
      <c r="K8453" t="s">
        <v>6</v>
      </c>
      <c r="L8453" t="s">
        <v>6</v>
      </c>
      <c r="M8453" t="s">
        <v>6</v>
      </c>
      <c r="N8453" t="s">
        <v>6</v>
      </c>
      <c r="O8453" t="s">
        <v>6</v>
      </c>
      <c r="P8453" t="s">
        <v>6</v>
      </c>
      <c r="Q8453" t="s">
        <v>6</v>
      </c>
      <c r="R8453" t="s">
        <v>6</v>
      </c>
      <c r="S8453" t="s">
        <v>6</v>
      </c>
      <c r="T8453" t="s">
        <v>900</v>
      </c>
      <c r="U8453" t="s">
        <v>6</v>
      </c>
      <c r="V8453" t="s">
        <v>6</v>
      </c>
      <c r="W8453" t="s">
        <v>6</v>
      </c>
      <c r="X8453" t="s">
        <v>6</v>
      </c>
      <c r="Y8453" t="s">
        <v>6</v>
      </c>
      <c r="Z8453" t="s">
        <v>6</v>
      </c>
      <c r="AA8453" t="s">
        <v>6</v>
      </c>
      <c r="AB8453" t="s">
        <v>804</v>
      </c>
      <c r="AC8453" t="s">
        <v>805</v>
      </c>
    </row>
    <row r="8454" spans="1:29" x14ac:dyDescent="0.25">
      <c r="A8454" t="s">
        <v>391</v>
      </c>
      <c r="B8454">
        <v>682</v>
      </c>
      <c r="C8454" t="s">
        <v>212</v>
      </c>
      <c r="D8454">
        <v>1958</v>
      </c>
      <c r="E8454" t="s">
        <v>9448</v>
      </c>
      <c r="F8454" t="s">
        <v>6</v>
      </c>
      <c r="G8454" t="s">
        <v>6</v>
      </c>
      <c r="H8454" t="s">
        <v>6</v>
      </c>
      <c r="I8454" t="s">
        <v>6</v>
      </c>
      <c r="J8454" t="s">
        <v>6</v>
      </c>
      <c r="K8454" t="s">
        <v>6</v>
      </c>
      <c r="L8454" t="s">
        <v>6</v>
      </c>
      <c r="M8454" t="s">
        <v>6</v>
      </c>
      <c r="N8454" t="s">
        <v>6</v>
      </c>
      <c r="O8454" t="s">
        <v>6</v>
      </c>
      <c r="P8454" t="s">
        <v>6</v>
      </c>
      <c r="Q8454" t="s">
        <v>6</v>
      </c>
      <c r="R8454" t="s">
        <v>6</v>
      </c>
      <c r="S8454" t="s">
        <v>6</v>
      </c>
      <c r="T8454" t="s">
        <v>900</v>
      </c>
      <c r="U8454" t="s">
        <v>6</v>
      </c>
      <c r="V8454" t="s">
        <v>6</v>
      </c>
      <c r="W8454" t="s">
        <v>6</v>
      </c>
      <c r="X8454" t="s">
        <v>6</v>
      </c>
      <c r="Y8454" t="s">
        <v>6</v>
      </c>
      <c r="Z8454" t="s">
        <v>6</v>
      </c>
      <c r="AA8454" t="s">
        <v>6</v>
      </c>
      <c r="AB8454" t="s">
        <v>804</v>
      </c>
      <c r="AC8454" t="s">
        <v>805</v>
      </c>
    </row>
    <row r="8455" spans="1:29" x14ac:dyDescent="0.25">
      <c r="A8455" t="s">
        <v>391</v>
      </c>
      <c r="B8455">
        <v>682</v>
      </c>
      <c r="C8455" t="s">
        <v>212</v>
      </c>
      <c r="D8455">
        <v>1959</v>
      </c>
      <c r="E8455" t="s">
        <v>9449</v>
      </c>
      <c r="F8455" t="s">
        <v>6</v>
      </c>
      <c r="G8455" t="s">
        <v>6</v>
      </c>
      <c r="H8455" t="s">
        <v>6</v>
      </c>
      <c r="I8455" t="s">
        <v>6</v>
      </c>
      <c r="J8455" t="s">
        <v>6</v>
      </c>
      <c r="K8455" t="s">
        <v>6</v>
      </c>
      <c r="L8455" t="s">
        <v>6</v>
      </c>
      <c r="M8455" t="s">
        <v>6</v>
      </c>
      <c r="N8455" t="s">
        <v>6</v>
      </c>
      <c r="O8455" t="s">
        <v>6</v>
      </c>
      <c r="P8455" t="s">
        <v>6</v>
      </c>
      <c r="Q8455" t="s">
        <v>6</v>
      </c>
      <c r="R8455" t="s">
        <v>6</v>
      </c>
      <c r="S8455" t="s">
        <v>6</v>
      </c>
      <c r="T8455" t="s">
        <v>900</v>
      </c>
      <c r="U8455" t="s">
        <v>6</v>
      </c>
      <c r="V8455" t="s">
        <v>6</v>
      </c>
      <c r="W8455" t="s">
        <v>6</v>
      </c>
      <c r="X8455" t="s">
        <v>6</v>
      </c>
      <c r="Y8455" t="s">
        <v>6</v>
      </c>
      <c r="Z8455" t="s">
        <v>6</v>
      </c>
      <c r="AA8455" t="s">
        <v>6</v>
      </c>
      <c r="AB8455" t="s">
        <v>804</v>
      </c>
      <c r="AC8455" t="s">
        <v>805</v>
      </c>
    </row>
    <row r="8456" spans="1:29" x14ac:dyDescent="0.25">
      <c r="A8456" t="s">
        <v>391</v>
      </c>
      <c r="B8456">
        <v>682</v>
      </c>
      <c r="C8456" t="s">
        <v>212</v>
      </c>
      <c r="D8456">
        <v>1960</v>
      </c>
      <c r="E8456" t="s">
        <v>9450</v>
      </c>
      <c r="F8456" t="s">
        <v>6</v>
      </c>
      <c r="G8456" t="s">
        <v>6</v>
      </c>
      <c r="H8456" t="s">
        <v>6</v>
      </c>
      <c r="I8456" t="s">
        <v>6</v>
      </c>
      <c r="J8456" t="s">
        <v>6</v>
      </c>
      <c r="K8456" t="s">
        <v>6</v>
      </c>
      <c r="L8456" t="s">
        <v>6</v>
      </c>
      <c r="M8456" t="s">
        <v>6</v>
      </c>
      <c r="N8456" t="s">
        <v>6</v>
      </c>
      <c r="O8456" t="s">
        <v>6</v>
      </c>
      <c r="P8456">
        <v>5.4415774723113843</v>
      </c>
      <c r="Q8456" t="s">
        <v>6</v>
      </c>
      <c r="R8456" t="s">
        <v>6</v>
      </c>
      <c r="S8456" t="s">
        <v>6</v>
      </c>
      <c r="T8456" t="s">
        <v>900</v>
      </c>
      <c r="U8456" t="s">
        <v>6</v>
      </c>
      <c r="V8456" t="s">
        <v>6</v>
      </c>
      <c r="W8456" t="s">
        <v>6</v>
      </c>
      <c r="X8456" t="s">
        <v>6</v>
      </c>
      <c r="Y8456" t="s">
        <v>6</v>
      </c>
      <c r="Z8456" t="s">
        <v>6</v>
      </c>
      <c r="AA8456" t="s">
        <v>6</v>
      </c>
      <c r="AB8456" t="s">
        <v>804</v>
      </c>
      <c r="AC8456" t="s">
        <v>805</v>
      </c>
    </row>
    <row r="8457" spans="1:29" x14ac:dyDescent="0.25">
      <c r="A8457" t="s">
        <v>391</v>
      </c>
      <c r="B8457">
        <v>682</v>
      </c>
      <c r="C8457" t="s">
        <v>212</v>
      </c>
      <c r="D8457">
        <v>1961</v>
      </c>
      <c r="E8457" t="s">
        <v>9451</v>
      </c>
      <c r="F8457" t="s">
        <v>6</v>
      </c>
      <c r="G8457" t="s">
        <v>6</v>
      </c>
      <c r="H8457" t="s">
        <v>6</v>
      </c>
      <c r="I8457" t="s">
        <v>6</v>
      </c>
      <c r="J8457" t="s">
        <v>6</v>
      </c>
      <c r="K8457" t="s">
        <v>6</v>
      </c>
      <c r="L8457" t="s">
        <v>6</v>
      </c>
      <c r="M8457" t="s">
        <v>6</v>
      </c>
      <c r="N8457" t="s">
        <v>6</v>
      </c>
      <c r="O8457" t="s">
        <v>6</v>
      </c>
      <c r="P8457">
        <v>6.3298270286726055</v>
      </c>
      <c r="Q8457" t="s">
        <v>6</v>
      </c>
      <c r="R8457" t="s">
        <v>6</v>
      </c>
      <c r="S8457" t="s">
        <v>6</v>
      </c>
      <c r="T8457" t="s">
        <v>900</v>
      </c>
      <c r="U8457" t="s">
        <v>6</v>
      </c>
      <c r="V8457" t="s">
        <v>6</v>
      </c>
      <c r="W8457" t="s">
        <v>6</v>
      </c>
      <c r="X8457" t="s">
        <v>6</v>
      </c>
      <c r="Y8457" t="s">
        <v>6</v>
      </c>
      <c r="Z8457" t="s">
        <v>6</v>
      </c>
      <c r="AA8457" t="s">
        <v>6</v>
      </c>
      <c r="AB8457" t="s">
        <v>804</v>
      </c>
      <c r="AC8457" t="s">
        <v>805</v>
      </c>
    </row>
    <row r="8458" spans="1:29" x14ac:dyDescent="0.25">
      <c r="A8458" t="s">
        <v>391</v>
      </c>
      <c r="B8458">
        <v>682</v>
      </c>
      <c r="C8458" t="s">
        <v>212</v>
      </c>
      <c r="D8458">
        <v>1962</v>
      </c>
      <c r="E8458" t="s">
        <v>9452</v>
      </c>
      <c r="F8458" t="s">
        <v>6</v>
      </c>
      <c r="G8458" t="s">
        <v>6</v>
      </c>
      <c r="H8458" t="s">
        <v>6</v>
      </c>
      <c r="I8458">
        <v>4.7745781341305804</v>
      </c>
      <c r="J8458" t="s">
        <v>6</v>
      </c>
      <c r="K8458" t="s">
        <v>6</v>
      </c>
      <c r="L8458" t="s">
        <v>6</v>
      </c>
      <c r="M8458" t="s">
        <v>6</v>
      </c>
      <c r="N8458" t="s">
        <v>6</v>
      </c>
      <c r="O8458" t="s">
        <v>6</v>
      </c>
      <c r="P8458">
        <v>6.5309223191844019</v>
      </c>
      <c r="Q8458" t="s">
        <v>6</v>
      </c>
      <c r="R8458" t="s">
        <v>6</v>
      </c>
      <c r="S8458" t="s">
        <v>6</v>
      </c>
      <c r="T8458" t="s">
        <v>900</v>
      </c>
      <c r="U8458" t="s">
        <v>6</v>
      </c>
      <c r="V8458" t="s">
        <v>6</v>
      </c>
      <c r="W8458" t="s">
        <v>6</v>
      </c>
      <c r="X8458" t="s">
        <v>6</v>
      </c>
      <c r="Y8458" t="s">
        <v>6</v>
      </c>
      <c r="Z8458" t="s">
        <v>6</v>
      </c>
      <c r="AA8458" t="s">
        <v>6</v>
      </c>
      <c r="AB8458" t="s">
        <v>804</v>
      </c>
      <c r="AC8458" t="s">
        <v>805</v>
      </c>
    </row>
    <row r="8459" spans="1:29" x14ac:dyDescent="0.25">
      <c r="A8459" t="s">
        <v>391</v>
      </c>
      <c r="B8459">
        <v>682</v>
      </c>
      <c r="C8459" t="s">
        <v>212</v>
      </c>
      <c r="D8459">
        <v>1963</v>
      </c>
      <c r="E8459" t="s">
        <v>9453</v>
      </c>
      <c r="F8459" t="s">
        <v>6</v>
      </c>
      <c r="G8459" t="s">
        <v>6</v>
      </c>
      <c r="H8459" t="s">
        <v>6</v>
      </c>
      <c r="I8459">
        <v>3.4352851199432499</v>
      </c>
      <c r="J8459" t="s">
        <v>6</v>
      </c>
      <c r="K8459" t="s">
        <v>6</v>
      </c>
      <c r="L8459" t="s">
        <v>6</v>
      </c>
      <c r="M8459" t="s">
        <v>6</v>
      </c>
      <c r="N8459" t="s">
        <v>6</v>
      </c>
      <c r="O8459" t="s">
        <v>6</v>
      </c>
      <c r="P8459">
        <v>6.6865600990053533</v>
      </c>
      <c r="Q8459" t="s">
        <v>6</v>
      </c>
      <c r="R8459" t="s">
        <v>6</v>
      </c>
      <c r="S8459" t="s">
        <v>6</v>
      </c>
      <c r="T8459" t="s">
        <v>900</v>
      </c>
      <c r="U8459" t="s">
        <v>6</v>
      </c>
      <c r="V8459" t="s">
        <v>6</v>
      </c>
      <c r="W8459" t="s">
        <v>6</v>
      </c>
      <c r="X8459" t="s">
        <v>6</v>
      </c>
      <c r="Y8459" t="s">
        <v>6</v>
      </c>
      <c r="Z8459" t="s">
        <v>6</v>
      </c>
      <c r="AA8459" t="s">
        <v>6</v>
      </c>
      <c r="AB8459" t="s">
        <v>804</v>
      </c>
      <c r="AC8459" t="s">
        <v>805</v>
      </c>
    </row>
    <row r="8460" spans="1:29" x14ac:dyDescent="0.25">
      <c r="A8460" t="s">
        <v>391</v>
      </c>
      <c r="B8460">
        <v>682</v>
      </c>
      <c r="C8460" t="s">
        <v>212</v>
      </c>
      <c r="D8460">
        <v>1964</v>
      </c>
      <c r="E8460" t="s">
        <v>9454</v>
      </c>
      <c r="F8460" t="s">
        <v>6</v>
      </c>
      <c r="G8460" t="s">
        <v>6</v>
      </c>
      <c r="H8460" t="s">
        <v>6</v>
      </c>
      <c r="I8460">
        <v>3.3737158227418802</v>
      </c>
      <c r="J8460" t="s">
        <v>6</v>
      </c>
      <c r="K8460" t="s">
        <v>6</v>
      </c>
      <c r="L8460" t="s">
        <v>6</v>
      </c>
      <c r="M8460" t="s">
        <v>6</v>
      </c>
      <c r="N8460" t="s">
        <v>6</v>
      </c>
      <c r="O8460" t="s">
        <v>6</v>
      </c>
      <c r="P8460">
        <v>8.9252472275892725</v>
      </c>
      <c r="Q8460" t="s">
        <v>6</v>
      </c>
      <c r="R8460" t="s">
        <v>6</v>
      </c>
      <c r="S8460" t="s">
        <v>6</v>
      </c>
      <c r="T8460" t="s">
        <v>900</v>
      </c>
      <c r="U8460" t="s">
        <v>6</v>
      </c>
      <c r="V8460" t="s">
        <v>6</v>
      </c>
      <c r="W8460" t="s">
        <v>6</v>
      </c>
      <c r="X8460" t="s">
        <v>6</v>
      </c>
      <c r="Y8460" t="s">
        <v>6</v>
      </c>
      <c r="Z8460" t="s">
        <v>6</v>
      </c>
      <c r="AA8460" t="s">
        <v>6</v>
      </c>
      <c r="AB8460" t="s">
        <v>804</v>
      </c>
      <c r="AC8460" t="s">
        <v>805</v>
      </c>
    </row>
    <row r="8461" spans="1:29" x14ac:dyDescent="0.25">
      <c r="A8461" t="s">
        <v>391</v>
      </c>
      <c r="B8461">
        <v>682</v>
      </c>
      <c r="C8461" t="s">
        <v>212</v>
      </c>
      <c r="D8461">
        <v>1965</v>
      </c>
      <c r="E8461" t="s">
        <v>9455</v>
      </c>
      <c r="F8461" t="s">
        <v>6</v>
      </c>
      <c r="G8461" t="s">
        <v>6</v>
      </c>
      <c r="H8461" t="s">
        <v>6</v>
      </c>
      <c r="I8461">
        <v>3.6109971276159198</v>
      </c>
      <c r="J8461" t="s">
        <v>6</v>
      </c>
      <c r="K8461" t="s">
        <v>6</v>
      </c>
      <c r="L8461" t="s">
        <v>6</v>
      </c>
      <c r="M8461" t="s">
        <v>6</v>
      </c>
      <c r="N8461" t="s">
        <v>6</v>
      </c>
      <c r="O8461" t="s">
        <v>6</v>
      </c>
      <c r="P8461">
        <v>10.15153707729327</v>
      </c>
      <c r="Q8461" t="s">
        <v>6</v>
      </c>
      <c r="R8461" t="s">
        <v>6</v>
      </c>
      <c r="S8461" t="s">
        <v>6</v>
      </c>
      <c r="T8461" t="s">
        <v>900</v>
      </c>
      <c r="U8461" t="s">
        <v>6</v>
      </c>
      <c r="V8461" t="s">
        <v>6</v>
      </c>
      <c r="W8461" t="s">
        <v>6</v>
      </c>
      <c r="X8461" t="s">
        <v>6</v>
      </c>
      <c r="Y8461" t="s">
        <v>6</v>
      </c>
      <c r="Z8461" t="s">
        <v>6</v>
      </c>
      <c r="AA8461" t="s">
        <v>6</v>
      </c>
      <c r="AB8461" t="s">
        <v>804</v>
      </c>
      <c r="AC8461" t="s">
        <v>805</v>
      </c>
    </row>
    <row r="8462" spans="1:29" x14ac:dyDescent="0.25">
      <c r="A8462" t="s">
        <v>391</v>
      </c>
      <c r="B8462">
        <v>682</v>
      </c>
      <c r="C8462" t="s">
        <v>212</v>
      </c>
      <c r="D8462">
        <v>1966</v>
      </c>
      <c r="E8462" t="s">
        <v>9456</v>
      </c>
      <c r="F8462" t="s">
        <v>6</v>
      </c>
      <c r="G8462" t="s">
        <v>6</v>
      </c>
      <c r="H8462" t="s">
        <v>6</v>
      </c>
      <c r="I8462">
        <v>3.22348765640093</v>
      </c>
      <c r="J8462" t="s">
        <v>6</v>
      </c>
      <c r="K8462" t="s">
        <v>6</v>
      </c>
      <c r="L8462" t="s">
        <v>6</v>
      </c>
      <c r="M8462" t="s">
        <v>6</v>
      </c>
      <c r="N8462" t="s">
        <v>6</v>
      </c>
      <c r="O8462" t="s">
        <v>6</v>
      </c>
      <c r="P8462">
        <v>10.596540853974194</v>
      </c>
      <c r="Q8462" t="s">
        <v>6</v>
      </c>
      <c r="R8462" t="s">
        <v>6</v>
      </c>
      <c r="S8462" t="s">
        <v>6</v>
      </c>
      <c r="T8462" t="s">
        <v>900</v>
      </c>
      <c r="U8462" t="s">
        <v>6</v>
      </c>
      <c r="V8462" t="s">
        <v>6</v>
      </c>
      <c r="W8462" t="s">
        <v>6</v>
      </c>
      <c r="X8462" t="s">
        <v>6</v>
      </c>
      <c r="Y8462" t="s">
        <v>6</v>
      </c>
      <c r="Z8462" t="s">
        <v>6</v>
      </c>
      <c r="AA8462" t="s">
        <v>6</v>
      </c>
      <c r="AB8462" t="s">
        <v>804</v>
      </c>
      <c r="AC8462" t="s">
        <v>805</v>
      </c>
    </row>
    <row r="8463" spans="1:29" x14ac:dyDescent="0.25">
      <c r="A8463" t="s">
        <v>391</v>
      </c>
      <c r="B8463">
        <v>682</v>
      </c>
      <c r="C8463" t="s">
        <v>212</v>
      </c>
      <c r="D8463">
        <v>1967</v>
      </c>
      <c r="E8463" t="s">
        <v>9457</v>
      </c>
      <c r="F8463" t="s">
        <v>6</v>
      </c>
      <c r="G8463" t="s">
        <v>6</v>
      </c>
      <c r="H8463" t="s">
        <v>6</v>
      </c>
      <c r="I8463">
        <v>5.5293095777810697</v>
      </c>
      <c r="J8463" t="s">
        <v>6</v>
      </c>
      <c r="K8463" t="s">
        <v>6</v>
      </c>
      <c r="L8463" t="s">
        <v>6</v>
      </c>
      <c r="M8463" t="s">
        <v>6</v>
      </c>
      <c r="N8463" t="s">
        <v>6</v>
      </c>
      <c r="O8463" t="s">
        <v>6</v>
      </c>
      <c r="P8463">
        <v>11.235899048231998</v>
      </c>
      <c r="Q8463" t="s">
        <v>6</v>
      </c>
      <c r="R8463" t="s">
        <v>6</v>
      </c>
      <c r="S8463" t="s">
        <v>6</v>
      </c>
      <c r="T8463" t="s">
        <v>900</v>
      </c>
      <c r="U8463" t="s">
        <v>6</v>
      </c>
      <c r="V8463" t="s">
        <v>6</v>
      </c>
      <c r="W8463" t="s">
        <v>6</v>
      </c>
      <c r="X8463" t="s">
        <v>6</v>
      </c>
      <c r="Y8463" t="s">
        <v>6</v>
      </c>
      <c r="Z8463" t="s">
        <v>6</v>
      </c>
      <c r="AA8463" t="s">
        <v>6</v>
      </c>
      <c r="AB8463" t="s">
        <v>804</v>
      </c>
      <c r="AC8463" t="s">
        <v>805</v>
      </c>
    </row>
    <row r="8464" spans="1:29" x14ac:dyDescent="0.25">
      <c r="A8464" t="s">
        <v>391</v>
      </c>
      <c r="B8464">
        <v>682</v>
      </c>
      <c r="C8464" t="s">
        <v>212</v>
      </c>
      <c r="D8464">
        <v>1968</v>
      </c>
      <c r="E8464" t="s">
        <v>9458</v>
      </c>
      <c r="F8464" t="s">
        <v>6</v>
      </c>
      <c r="G8464" t="s">
        <v>6</v>
      </c>
      <c r="H8464" t="s">
        <v>6</v>
      </c>
      <c r="I8464">
        <v>7.7581233632174298</v>
      </c>
      <c r="J8464" t="s">
        <v>6</v>
      </c>
      <c r="K8464" t="s">
        <v>6</v>
      </c>
      <c r="L8464" t="s">
        <v>6</v>
      </c>
      <c r="M8464" t="s">
        <v>6</v>
      </c>
      <c r="N8464" t="s">
        <v>6</v>
      </c>
      <c r="O8464" t="s">
        <v>6</v>
      </c>
      <c r="P8464">
        <v>12.380126583405625</v>
      </c>
      <c r="Q8464" t="s">
        <v>6</v>
      </c>
      <c r="R8464" t="s">
        <v>6</v>
      </c>
      <c r="S8464" t="s">
        <v>6</v>
      </c>
      <c r="T8464" t="s">
        <v>900</v>
      </c>
      <c r="U8464" t="s">
        <v>6</v>
      </c>
      <c r="V8464" t="s">
        <v>6</v>
      </c>
      <c r="W8464" t="s">
        <v>6</v>
      </c>
      <c r="X8464" t="s">
        <v>6</v>
      </c>
      <c r="Y8464" t="s">
        <v>6</v>
      </c>
      <c r="Z8464" t="s">
        <v>6</v>
      </c>
      <c r="AA8464" t="s">
        <v>6</v>
      </c>
      <c r="AB8464" t="s">
        <v>804</v>
      </c>
      <c r="AC8464" t="s">
        <v>805</v>
      </c>
    </row>
    <row r="8465" spans="1:29" x14ac:dyDescent="0.25">
      <c r="A8465" t="s">
        <v>391</v>
      </c>
      <c r="B8465">
        <v>682</v>
      </c>
      <c r="C8465" t="s">
        <v>212</v>
      </c>
      <c r="D8465">
        <v>1969</v>
      </c>
      <c r="E8465" t="s">
        <v>9459</v>
      </c>
      <c r="F8465" t="s">
        <v>6</v>
      </c>
      <c r="G8465" t="s">
        <v>6</v>
      </c>
      <c r="H8465" t="s">
        <v>6</v>
      </c>
      <c r="I8465">
        <v>9.7976816351551506</v>
      </c>
      <c r="J8465" t="s">
        <v>6</v>
      </c>
      <c r="K8465" t="s">
        <v>6</v>
      </c>
      <c r="L8465" t="s">
        <v>6</v>
      </c>
      <c r="M8465" t="s">
        <v>6</v>
      </c>
      <c r="N8465" t="s">
        <v>6</v>
      </c>
      <c r="O8465" t="s">
        <v>6</v>
      </c>
      <c r="P8465">
        <v>12.341803177122861</v>
      </c>
      <c r="Q8465" t="s">
        <v>6</v>
      </c>
      <c r="R8465" t="s">
        <v>6</v>
      </c>
      <c r="S8465" t="s">
        <v>6</v>
      </c>
      <c r="T8465" t="s">
        <v>900</v>
      </c>
      <c r="U8465" t="s">
        <v>6</v>
      </c>
      <c r="V8465" t="s">
        <v>6</v>
      </c>
      <c r="W8465" t="s">
        <v>6</v>
      </c>
      <c r="X8465" t="s">
        <v>6</v>
      </c>
      <c r="Y8465" t="s">
        <v>6</v>
      </c>
      <c r="Z8465" t="s">
        <v>6</v>
      </c>
      <c r="AA8465" t="s">
        <v>6</v>
      </c>
      <c r="AB8465" t="s">
        <v>804</v>
      </c>
      <c r="AC8465" t="s">
        <v>805</v>
      </c>
    </row>
    <row r="8466" spans="1:29" x14ac:dyDescent="0.25">
      <c r="A8466" t="s">
        <v>391</v>
      </c>
      <c r="B8466">
        <v>682</v>
      </c>
      <c r="C8466" t="s">
        <v>212</v>
      </c>
      <c r="D8466">
        <v>1970</v>
      </c>
      <c r="E8466" t="s">
        <v>9460</v>
      </c>
      <c r="F8466" t="s">
        <v>6</v>
      </c>
      <c r="G8466" t="s">
        <v>6</v>
      </c>
      <c r="H8466" t="s">
        <v>6</v>
      </c>
      <c r="I8466">
        <v>13.3561527172947</v>
      </c>
      <c r="J8466" t="s">
        <v>6</v>
      </c>
      <c r="K8466" t="s">
        <v>6</v>
      </c>
      <c r="L8466" t="s">
        <v>6</v>
      </c>
      <c r="M8466" t="s">
        <v>6</v>
      </c>
      <c r="N8466" t="s">
        <v>6</v>
      </c>
      <c r="O8466">
        <v>10.684668951439624</v>
      </c>
      <c r="P8466">
        <v>13.838796119911072</v>
      </c>
      <c r="Q8466" t="s">
        <v>6</v>
      </c>
      <c r="R8466" t="s">
        <v>6</v>
      </c>
      <c r="S8466" t="s">
        <v>6</v>
      </c>
      <c r="T8466" t="s">
        <v>900</v>
      </c>
      <c r="U8466" t="s">
        <v>6</v>
      </c>
      <c r="V8466" t="s">
        <v>6</v>
      </c>
      <c r="W8466" t="s">
        <v>6</v>
      </c>
      <c r="X8466" t="s">
        <v>6</v>
      </c>
      <c r="Y8466" t="s">
        <v>6</v>
      </c>
      <c r="Z8466" t="s">
        <v>6</v>
      </c>
      <c r="AA8466" t="s">
        <v>6</v>
      </c>
      <c r="AB8466" t="s">
        <v>804</v>
      </c>
      <c r="AC8466" t="s">
        <v>805</v>
      </c>
    </row>
    <row r="8467" spans="1:29" x14ac:dyDescent="0.25">
      <c r="A8467" t="s">
        <v>391</v>
      </c>
      <c r="B8467">
        <v>682</v>
      </c>
      <c r="C8467" t="s">
        <v>212</v>
      </c>
      <c r="D8467">
        <v>1971</v>
      </c>
      <c r="E8467" t="s">
        <v>9461</v>
      </c>
      <c r="F8467" t="s">
        <v>6</v>
      </c>
      <c r="G8467" t="s">
        <v>6</v>
      </c>
      <c r="H8467" t="s">
        <v>6</v>
      </c>
      <c r="I8467">
        <v>12.753683174305801</v>
      </c>
      <c r="J8467" t="s">
        <v>6</v>
      </c>
      <c r="K8467" t="s">
        <v>6</v>
      </c>
      <c r="L8467" t="s">
        <v>6</v>
      </c>
      <c r="M8467" t="s">
        <v>6</v>
      </c>
      <c r="N8467" t="s">
        <v>6</v>
      </c>
      <c r="O8467">
        <v>14.481686579722139</v>
      </c>
      <c r="P8467">
        <v>14.977786797321198</v>
      </c>
      <c r="Q8467" t="s">
        <v>6</v>
      </c>
      <c r="R8467" t="s">
        <v>6</v>
      </c>
      <c r="S8467" t="s">
        <v>6</v>
      </c>
      <c r="T8467" t="s">
        <v>900</v>
      </c>
      <c r="U8467" t="s">
        <v>6</v>
      </c>
      <c r="V8467" t="s">
        <v>6</v>
      </c>
      <c r="W8467" t="s">
        <v>6</v>
      </c>
      <c r="X8467" t="s">
        <v>6</v>
      </c>
      <c r="Y8467" t="s">
        <v>6</v>
      </c>
      <c r="Z8467" t="s">
        <v>6</v>
      </c>
      <c r="AA8467" t="s">
        <v>6</v>
      </c>
      <c r="AB8467" t="s">
        <v>804</v>
      </c>
      <c r="AC8467" t="s">
        <v>805</v>
      </c>
    </row>
    <row r="8468" spans="1:29" x14ac:dyDescent="0.25">
      <c r="A8468" t="s">
        <v>391</v>
      </c>
      <c r="B8468">
        <v>682</v>
      </c>
      <c r="C8468" t="s">
        <v>212</v>
      </c>
      <c r="D8468">
        <v>1972</v>
      </c>
      <c r="E8468" t="s">
        <v>9462</v>
      </c>
      <c r="F8468" t="s">
        <v>6</v>
      </c>
      <c r="G8468" t="s">
        <v>6</v>
      </c>
      <c r="H8468" t="s">
        <v>6</v>
      </c>
      <c r="I8468">
        <v>13.8543277960858</v>
      </c>
      <c r="J8468" t="s">
        <v>6</v>
      </c>
      <c r="K8468" t="s">
        <v>6</v>
      </c>
      <c r="L8468" t="s">
        <v>6</v>
      </c>
      <c r="M8468" t="s">
        <v>6</v>
      </c>
      <c r="N8468" t="s">
        <v>6</v>
      </c>
      <c r="O8468">
        <v>18.48293054120397</v>
      </c>
      <c r="P8468">
        <v>15.926945814179756</v>
      </c>
      <c r="Q8468" t="s">
        <v>6</v>
      </c>
      <c r="R8468" t="s">
        <v>6</v>
      </c>
      <c r="S8468" t="s">
        <v>6</v>
      </c>
      <c r="T8468" t="s">
        <v>900</v>
      </c>
      <c r="U8468" t="s">
        <v>6</v>
      </c>
      <c r="V8468" t="s">
        <v>6</v>
      </c>
      <c r="W8468" t="s">
        <v>6</v>
      </c>
      <c r="X8468" t="s">
        <v>6</v>
      </c>
      <c r="Y8468" t="s">
        <v>6</v>
      </c>
      <c r="Z8468" t="s">
        <v>6</v>
      </c>
      <c r="AA8468" t="s">
        <v>6</v>
      </c>
      <c r="AB8468" t="s">
        <v>804</v>
      </c>
      <c r="AC8468" t="s">
        <v>805</v>
      </c>
    </row>
    <row r="8469" spans="1:29" x14ac:dyDescent="0.25">
      <c r="A8469" t="s">
        <v>391</v>
      </c>
      <c r="B8469">
        <v>682</v>
      </c>
      <c r="C8469" t="s">
        <v>212</v>
      </c>
      <c r="D8469">
        <v>1973</v>
      </c>
      <c r="E8469" t="s">
        <v>9463</v>
      </c>
      <c r="F8469" t="s">
        <v>6</v>
      </c>
      <c r="G8469" t="s">
        <v>6</v>
      </c>
      <c r="H8469" t="s">
        <v>6</v>
      </c>
      <c r="I8469">
        <v>19.210862534186099</v>
      </c>
      <c r="J8469" t="s">
        <v>6</v>
      </c>
      <c r="K8469" t="s">
        <v>6</v>
      </c>
      <c r="L8469" t="s">
        <v>6</v>
      </c>
      <c r="M8469" t="s">
        <v>6</v>
      </c>
      <c r="N8469" t="s">
        <v>6</v>
      </c>
      <c r="O8469">
        <v>28.416298606267844</v>
      </c>
      <c r="P8469">
        <v>17.706127684358783</v>
      </c>
      <c r="Q8469" t="s">
        <v>6</v>
      </c>
      <c r="R8469" t="s">
        <v>6</v>
      </c>
      <c r="S8469" t="s">
        <v>6</v>
      </c>
      <c r="T8469" t="s">
        <v>900</v>
      </c>
      <c r="U8469" t="s">
        <v>6</v>
      </c>
      <c r="V8469" t="s">
        <v>6</v>
      </c>
      <c r="W8469" t="s">
        <v>6</v>
      </c>
      <c r="X8469" t="s">
        <v>6</v>
      </c>
      <c r="Y8469" t="s">
        <v>6</v>
      </c>
      <c r="Z8469" t="s">
        <v>6</v>
      </c>
      <c r="AA8469" t="s">
        <v>6</v>
      </c>
      <c r="AB8469" t="s">
        <v>804</v>
      </c>
      <c r="AC8469" t="s">
        <v>805</v>
      </c>
    </row>
    <row r="8470" spans="1:29" x14ac:dyDescent="0.25">
      <c r="A8470" t="s">
        <v>391</v>
      </c>
      <c r="B8470">
        <v>682</v>
      </c>
      <c r="C8470" t="s">
        <v>212</v>
      </c>
      <c r="D8470">
        <v>1974</v>
      </c>
      <c r="E8470" t="s">
        <v>9464</v>
      </c>
      <c r="F8470" t="s">
        <v>6</v>
      </c>
      <c r="G8470" t="s">
        <v>6</v>
      </c>
      <c r="H8470" t="s">
        <v>6</v>
      </c>
      <c r="I8470">
        <v>16.906876472334901</v>
      </c>
      <c r="J8470" t="s">
        <v>6</v>
      </c>
      <c r="K8470" t="s">
        <v>6</v>
      </c>
      <c r="L8470" t="s">
        <v>6</v>
      </c>
      <c r="M8470" t="s">
        <v>6</v>
      </c>
      <c r="N8470" t="s">
        <v>6</v>
      </c>
      <c r="O8470">
        <v>34.411197133779041</v>
      </c>
      <c r="P8470">
        <v>22.378727085936926</v>
      </c>
      <c r="Q8470" t="s">
        <v>6</v>
      </c>
      <c r="R8470" t="s">
        <v>6</v>
      </c>
      <c r="S8470" t="s">
        <v>6</v>
      </c>
      <c r="T8470" t="s">
        <v>900</v>
      </c>
      <c r="U8470" t="s">
        <v>6</v>
      </c>
      <c r="V8470" t="s">
        <v>6</v>
      </c>
      <c r="W8470" t="s">
        <v>6</v>
      </c>
      <c r="X8470" t="s">
        <v>6</v>
      </c>
      <c r="Y8470" t="s">
        <v>6</v>
      </c>
      <c r="Z8470" t="s">
        <v>6</v>
      </c>
      <c r="AA8470" t="s">
        <v>6</v>
      </c>
      <c r="AB8470" t="s">
        <v>804</v>
      </c>
      <c r="AC8470" t="s">
        <v>805</v>
      </c>
    </row>
    <row r="8471" spans="1:29" x14ac:dyDescent="0.25">
      <c r="A8471" t="s">
        <v>391</v>
      </c>
      <c r="B8471">
        <v>682</v>
      </c>
      <c r="C8471" t="s">
        <v>212</v>
      </c>
      <c r="D8471">
        <v>1975</v>
      </c>
      <c r="E8471" t="s">
        <v>9465</v>
      </c>
      <c r="F8471" t="s">
        <v>6</v>
      </c>
      <c r="G8471" t="s">
        <v>6</v>
      </c>
      <c r="H8471" t="s">
        <v>6</v>
      </c>
      <c r="I8471">
        <v>28.088135069163201</v>
      </c>
      <c r="J8471" t="s">
        <v>6</v>
      </c>
      <c r="K8471" t="s">
        <v>6</v>
      </c>
      <c r="L8471" t="s">
        <v>6</v>
      </c>
      <c r="M8471" t="s">
        <v>6</v>
      </c>
      <c r="N8471" t="s">
        <v>6</v>
      </c>
      <c r="O8471">
        <v>36.45996826894212</v>
      </c>
      <c r="P8471">
        <v>24.415104119636606</v>
      </c>
      <c r="Q8471" t="s">
        <v>6</v>
      </c>
      <c r="R8471" t="s">
        <v>6</v>
      </c>
      <c r="S8471" t="s">
        <v>6</v>
      </c>
      <c r="T8471" t="s">
        <v>900</v>
      </c>
      <c r="U8471" t="s">
        <v>6</v>
      </c>
      <c r="V8471" t="s">
        <v>6</v>
      </c>
      <c r="W8471" t="s">
        <v>6</v>
      </c>
      <c r="X8471" t="s">
        <v>6</v>
      </c>
      <c r="Y8471" t="s">
        <v>6</v>
      </c>
      <c r="Z8471" t="s">
        <v>6</v>
      </c>
      <c r="AA8471" t="s">
        <v>6</v>
      </c>
      <c r="AB8471" t="s">
        <v>804</v>
      </c>
      <c r="AC8471" t="s">
        <v>805</v>
      </c>
    </row>
    <row r="8472" spans="1:29" x14ac:dyDescent="0.25">
      <c r="A8472" t="s">
        <v>391</v>
      </c>
      <c r="B8472">
        <v>682</v>
      </c>
      <c r="C8472" t="s">
        <v>212</v>
      </c>
      <c r="D8472">
        <v>1976</v>
      </c>
      <c r="E8472" t="s">
        <v>9466</v>
      </c>
      <c r="F8472" t="s">
        <v>6</v>
      </c>
      <c r="G8472" t="s">
        <v>6</v>
      </c>
      <c r="H8472" t="s">
        <v>6</v>
      </c>
      <c r="I8472">
        <v>27.789496447090201</v>
      </c>
      <c r="J8472" t="s">
        <v>6</v>
      </c>
      <c r="K8472" t="s">
        <v>6</v>
      </c>
      <c r="L8472" t="s">
        <v>6</v>
      </c>
      <c r="M8472" t="s">
        <v>6</v>
      </c>
      <c r="N8472" t="s">
        <v>6</v>
      </c>
      <c r="O8472">
        <v>64.687454489735273</v>
      </c>
      <c r="P8472">
        <v>28.099863571637169</v>
      </c>
      <c r="Q8472" t="s">
        <v>6</v>
      </c>
      <c r="R8472" t="s">
        <v>6</v>
      </c>
      <c r="S8472" t="s">
        <v>6</v>
      </c>
      <c r="T8472" t="s">
        <v>900</v>
      </c>
      <c r="U8472" t="s">
        <v>6</v>
      </c>
      <c r="V8472" t="s">
        <v>6</v>
      </c>
      <c r="W8472" t="s">
        <v>6</v>
      </c>
      <c r="X8472" t="s">
        <v>6</v>
      </c>
      <c r="Y8472" t="s">
        <v>6</v>
      </c>
      <c r="Z8472" t="s">
        <v>6</v>
      </c>
      <c r="AA8472" t="s">
        <v>6</v>
      </c>
      <c r="AB8472" t="s">
        <v>804</v>
      </c>
      <c r="AC8472" t="s">
        <v>805</v>
      </c>
    </row>
    <row r="8473" spans="1:29" x14ac:dyDescent="0.25">
      <c r="A8473" t="s">
        <v>391</v>
      </c>
      <c r="B8473">
        <v>682</v>
      </c>
      <c r="C8473" t="s">
        <v>212</v>
      </c>
      <c r="D8473">
        <v>1977</v>
      </c>
      <c r="E8473" t="s">
        <v>9467</v>
      </c>
      <c r="F8473" t="s">
        <v>6</v>
      </c>
      <c r="G8473" t="s">
        <v>6</v>
      </c>
      <c r="H8473" t="s">
        <v>6</v>
      </c>
      <c r="I8473">
        <v>32.746084424466098</v>
      </c>
      <c r="J8473" t="s">
        <v>6</v>
      </c>
      <c r="K8473" t="s">
        <v>6</v>
      </c>
      <c r="L8473" t="s">
        <v>6</v>
      </c>
      <c r="M8473" t="s">
        <v>6</v>
      </c>
      <c r="N8473" t="s">
        <v>6</v>
      </c>
      <c r="O8473">
        <v>77.431043890039575</v>
      </c>
      <c r="P8473">
        <v>29.332878107992684</v>
      </c>
      <c r="Q8473" t="s">
        <v>6</v>
      </c>
      <c r="R8473" t="s">
        <v>6</v>
      </c>
      <c r="S8473" t="s">
        <v>6</v>
      </c>
      <c r="T8473" t="s">
        <v>900</v>
      </c>
      <c r="U8473" t="s">
        <v>6</v>
      </c>
      <c r="V8473" t="s">
        <v>6</v>
      </c>
      <c r="W8473" t="s">
        <v>6</v>
      </c>
      <c r="X8473" t="s">
        <v>6</v>
      </c>
      <c r="Y8473" t="s">
        <v>6</v>
      </c>
      <c r="Z8473" t="s">
        <v>6</v>
      </c>
      <c r="AA8473" t="s">
        <v>6</v>
      </c>
      <c r="AB8473" t="s">
        <v>804</v>
      </c>
      <c r="AC8473" t="s">
        <v>805</v>
      </c>
    </row>
    <row r="8474" spans="1:29" x14ac:dyDescent="0.25">
      <c r="A8474" t="s">
        <v>391</v>
      </c>
      <c r="B8474">
        <v>682</v>
      </c>
      <c r="C8474" t="s">
        <v>212</v>
      </c>
      <c r="D8474">
        <v>1978</v>
      </c>
      <c r="E8474" t="s">
        <v>9468</v>
      </c>
      <c r="F8474" t="s">
        <v>6</v>
      </c>
      <c r="G8474" t="s">
        <v>6</v>
      </c>
      <c r="H8474" t="s">
        <v>6</v>
      </c>
      <c r="I8474">
        <v>35.235556262931702</v>
      </c>
      <c r="J8474" t="s">
        <v>6</v>
      </c>
      <c r="K8474" t="s">
        <v>6</v>
      </c>
      <c r="L8474" t="s">
        <v>6</v>
      </c>
      <c r="M8474" t="s">
        <v>6</v>
      </c>
      <c r="N8474" t="s">
        <v>6</v>
      </c>
      <c r="O8474">
        <v>95.904300071556435</v>
      </c>
      <c r="P8474">
        <v>29.91129958690831</v>
      </c>
      <c r="Q8474" t="s">
        <v>6</v>
      </c>
      <c r="R8474" t="s">
        <v>6</v>
      </c>
      <c r="S8474" t="s">
        <v>6</v>
      </c>
      <c r="T8474" t="s">
        <v>900</v>
      </c>
      <c r="U8474" t="s">
        <v>6</v>
      </c>
      <c r="V8474" t="s">
        <v>6</v>
      </c>
      <c r="W8474" t="s">
        <v>6</v>
      </c>
      <c r="X8474" t="s">
        <v>6</v>
      </c>
      <c r="Y8474" t="s">
        <v>6</v>
      </c>
      <c r="Z8474" t="s">
        <v>6</v>
      </c>
      <c r="AA8474" t="s">
        <v>6</v>
      </c>
      <c r="AB8474" t="s">
        <v>804</v>
      </c>
      <c r="AC8474" t="s">
        <v>805</v>
      </c>
    </row>
    <row r="8475" spans="1:29" x14ac:dyDescent="0.25">
      <c r="A8475" t="s">
        <v>391</v>
      </c>
      <c r="B8475">
        <v>682</v>
      </c>
      <c r="C8475" t="s">
        <v>212</v>
      </c>
      <c r="D8475">
        <v>1979</v>
      </c>
      <c r="E8475" t="s">
        <v>9469</v>
      </c>
      <c r="F8475" t="s">
        <v>6</v>
      </c>
      <c r="G8475" t="s">
        <v>6</v>
      </c>
      <c r="H8475" t="s">
        <v>6</v>
      </c>
      <c r="I8475">
        <v>30.0669865340417</v>
      </c>
      <c r="J8475" t="s">
        <v>6</v>
      </c>
      <c r="K8475" t="s">
        <v>6</v>
      </c>
      <c r="L8475" t="s">
        <v>6</v>
      </c>
      <c r="M8475" t="s">
        <v>6</v>
      </c>
      <c r="N8475" t="s">
        <v>6</v>
      </c>
      <c r="O8475">
        <v>86.035741142579482</v>
      </c>
      <c r="P8475">
        <v>35.178983175010174</v>
      </c>
      <c r="Q8475" t="s">
        <v>6</v>
      </c>
      <c r="R8475" t="s">
        <v>6</v>
      </c>
      <c r="S8475" t="s">
        <v>6</v>
      </c>
      <c r="T8475" t="s">
        <v>900</v>
      </c>
      <c r="U8475" t="s">
        <v>6</v>
      </c>
      <c r="V8475" t="s">
        <v>6</v>
      </c>
      <c r="W8475" t="s">
        <v>6</v>
      </c>
      <c r="X8475" t="s">
        <v>6</v>
      </c>
      <c r="Y8475" t="s">
        <v>6</v>
      </c>
      <c r="Z8475" t="s">
        <v>6</v>
      </c>
      <c r="AA8475" t="s">
        <v>6</v>
      </c>
      <c r="AB8475" t="s">
        <v>804</v>
      </c>
      <c r="AC8475" t="s">
        <v>805</v>
      </c>
    </row>
    <row r="8476" spans="1:29" x14ac:dyDescent="0.25">
      <c r="A8476" t="s">
        <v>391</v>
      </c>
      <c r="B8476">
        <v>682</v>
      </c>
      <c r="C8476" t="s">
        <v>212</v>
      </c>
      <c r="D8476">
        <v>1980</v>
      </c>
      <c r="E8476" t="s">
        <v>9470</v>
      </c>
      <c r="F8476" t="s">
        <v>6</v>
      </c>
      <c r="G8476" t="s">
        <v>6</v>
      </c>
      <c r="H8476" t="s">
        <v>6</v>
      </c>
      <c r="I8476">
        <v>30.966056870538001</v>
      </c>
      <c r="J8476" t="s">
        <v>6</v>
      </c>
      <c r="K8476" t="s">
        <v>6</v>
      </c>
      <c r="L8476" t="s">
        <v>6</v>
      </c>
      <c r="M8476" t="s">
        <v>6</v>
      </c>
      <c r="N8476" t="s">
        <v>6</v>
      </c>
      <c r="O8476">
        <v>89.640267295880108</v>
      </c>
      <c r="P8476">
        <v>38.74591660029364</v>
      </c>
      <c r="Q8476" t="s">
        <v>6</v>
      </c>
      <c r="R8476" t="s">
        <v>6</v>
      </c>
      <c r="S8476" t="s">
        <v>6</v>
      </c>
      <c r="T8476" t="s">
        <v>900</v>
      </c>
      <c r="U8476" t="s">
        <v>6</v>
      </c>
      <c r="V8476" t="s">
        <v>6</v>
      </c>
      <c r="W8476" t="s">
        <v>6</v>
      </c>
      <c r="X8476" t="s">
        <v>6</v>
      </c>
      <c r="Y8476" t="s">
        <v>6</v>
      </c>
      <c r="Z8476" t="s">
        <v>6</v>
      </c>
      <c r="AA8476" t="s">
        <v>6</v>
      </c>
      <c r="AB8476" t="s">
        <v>804</v>
      </c>
      <c r="AC8476" t="s">
        <v>805</v>
      </c>
    </row>
    <row r="8477" spans="1:29" x14ac:dyDescent="0.25">
      <c r="A8477" t="s">
        <v>391</v>
      </c>
      <c r="B8477">
        <v>682</v>
      </c>
      <c r="C8477" t="s">
        <v>212</v>
      </c>
      <c r="D8477">
        <v>1981</v>
      </c>
      <c r="E8477" t="s">
        <v>9471</v>
      </c>
      <c r="F8477" t="s">
        <v>6</v>
      </c>
      <c r="G8477" t="s">
        <v>6</v>
      </c>
      <c r="H8477" t="s">
        <v>6</v>
      </c>
      <c r="I8477">
        <v>31.178684258029499</v>
      </c>
      <c r="J8477" t="s">
        <v>6</v>
      </c>
      <c r="K8477" t="s">
        <v>6</v>
      </c>
      <c r="L8477" t="s">
        <v>6</v>
      </c>
      <c r="M8477" t="s">
        <v>6</v>
      </c>
      <c r="N8477" t="s">
        <v>6</v>
      </c>
      <c r="O8477">
        <v>96.929168953238403</v>
      </c>
      <c r="P8477">
        <v>42.994816468580389</v>
      </c>
      <c r="Q8477" t="s">
        <v>6</v>
      </c>
      <c r="R8477" t="s">
        <v>6</v>
      </c>
      <c r="S8477" t="s">
        <v>6</v>
      </c>
      <c r="T8477" t="s">
        <v>900</v>
      </c>
      <c r="U8477" t="s">
        <v>6</v>
      </c>
      <c r="V8477" t="s">
        <v>6</v>
      </c>
      <c r="W8477" t="s">
        <v>6</v>
      </c>
      <c r="X8477" t="s">
        <v>6</v>
      </c>
      <c r="Y8477" t="s">
        <v>6</v>
      </c>
      <c r="Z8477" t="s">
        <v>6</v>
      </c>
      <c r="AA8477" t="s">
        <v>6</v>
      </c>
      <c r="AB8477" t="s">
        <v>804</v>
      </c>
      <c r="AC8477" t="s">
        <v>805</v>
      </c>
    </row>
    <row r="8478" spans="1:29" x14ac:dyDescent="0.25">
      <c r="A8478" t="s">
        <v>391</v>
      </c>
      <c r="B8478">
        <v>682</v>
      </c>
      <c r="C8478" t="s">
        <v>212</v>
      </c>
      <c r="D8478">
        <v>1982</v>
      </c>
      <c r="E8478" t="s">
        <v>9472</v>
      </c>
      <c r="F8478" t="s">
        <v>6</v>
      </c>
      <c r="G8478" t="s">
        <v>6</v>
      </c>
      <c r="H8478" t="s">
        <v>6</v>
      </c>
      <c r="I8478">
        <v>32.849271839681798</v>
      </c>
      <c r="J8478" t="s">
        <v>6</v>
      </c>
      <c r="K8478" t="s">
        <v>6</v>
      </c>
      <c r="L8478" t="s">
        <v>6</v>
      </c>
      <c r="M8478" t="s">
        <v>6</v>
      </c>
      <c r="N8478" t="s">
        <v>6</v>
      </c>
      <c r="O8478">
        <v>118.7664410557052</v>
      </c>
      <c r="P8478">
        <v>46.223740068819247</v>
      </c>
      <c r="Q8478" t="s">
        <v>6</v>
      </c>
      <c r="R8478" t="s">
        <v>6</v>
      </c>
      <c r="S8478" t="s">
        <v>6</v>
      </c>
      <c r="T8478" t="s">
        <v>900</v>
      </c>
      <c r="U8478" t="s">
        <v>6</v>
      </c>
      <c r="V8478" t="s">
        <v>6</v>
      </c>
      <c r="W8478" t="s">
        <v>6</v>
      </c>
      <c r="X8478" t="s">
        <v>6</v>
      </c>
      <c r="Y8478" t="s">
        <v>6</v>
      </c>
      <c r="Z8478" t="s">
        <v>6</v>
      </c>
      <c r="AA8478" t="s">
        <v>6</v>
      </c>
      <c r="AB8478" t="s">
        <v>804</v>
      </c>
      <c r="AC8478" t="s">
        <v>805</v>
      </c>
    </row>
    <row r="8479" spans="1:29" x14ac:dyDescent="0.25">
      <c r="A8479" t="s">
        <v>391</v>
      </c>
      <c r="B8479">
        <v>682</v>
      </c>
      <c r="C8479" t="s">
        <v>212</v>
      </c>
      <c r="D8479">
        <v>1983</v>
      </c>
      <c r="E8479" t="s">
        <v>9473</v>
      </c>
      <c r="F8479" t="s">
        <v>6</v>
      </c>
      <c r="G8479" t="s">
        <v>6</v>
      </c>
      <c r="H8479" t="s">
        <v>6</v>
      </c>
      <c r="I8479">
        <v>32.095019307691899</v>
      </c>
      <c r="J8479" t="s">
        <v>6</v>
      </c>
      <c r="K8479" t="s">
        <v>6</v>
      </c>
      <c r="L8479" t="s">
        <v>6</v>
      </c>
      <c r="M8479" t="s">
        <v>6</v>
      </c>
      <c r="N8479" t="s">
        <v>6</v>
      </c>
      <c r="O8479">
        <v>126.80650058597158</v>
      </c>
      <c r="P8479">
        <v>51.42953611644603</v>
      </c>
      <c r="Q8479" t="s">
        <v>6</v>
      </c>
      <c r="R8479" t="s">
        <v>6</v>
      </c>
      <c r="S8479" t="s">
        <v>6</v>
      </c>
      <c r="T8479" t="s">
        <v>900</v>
      </c>
      <c r="U8479" t="s">
        <v>6</v>
      </c>
      <c r="V8479" t="s">
        <v>6</v>
      </c>
      <c r="W8479" t="s">
        <v>6</v>
      </c>
      <c r="X8479" t="s">
        <v>6</v>
      </c>
      <c r="Y8479" t="s">
        <v>6</v>
      </c>
      <c r="Z8479" t="s">
        <v>6</v>
      </c>
      <c r="AA8479" t="s">
        <v>6</v>
      </c>
      <c r="AB8479" t="s">
        <v>804</v>
      </c>
      <c r="AC8479" t="s">
        <v>805</v>
      </c>
    </row>
    <row r="8480" spans="1:29" x14ac:dyDescent="0.25">
      <c r="A8480" t="s">
        <v>391</v>
      </c>
      <c r="B8480">
        <v>682</v>
      </c>
      <c r="C8480" t="s">
        <v>212</v>
      </c>
      <c r="D8480">
        <v>1984</v>
      </c>
      <c r="E8480" t="s">
        <v>9474</v>
      </c>
      <c r="F8480" t="s">
        <v>6</v>
      </c>
      <c r="G8480" t="s">
        <v>6</v>
      </c>
      <c r="H8480" t="s">
        <v>6</v>
      </c>
      <c r="I8480">
        <v>32.3164663515917</v>
      </c>
      <c r="J8480" t="s">
        <v>6</v>
      </c>
      <c r="K8480" t="s">
        <v>6</v>
      </c>
      <c r="L8480" t="s">
        <v>6</v>
      </c>
      <c r="M8480" t="s">
        <v>6</v>
      </c>
      <c r="N8480" t="s">
        <v>6</v>
      </c>
      <c r="O8480">
        <v>141.83000885580273</v>
      </c>
      <c r="P8480">
        <v>55.201176277707887</v>
      </c>
      <c r="Q8480" t="s">
        <v>6</v>
      </c>
      <c r="R8480" t="s">
        <v>6</v>
      </c>
      <c r="S8480" t="s">
        <v>6</v>
      </c>
      <c r="T8480" t="s">
        <v>900</v>
      </c>
      <c r="U8480" t="s">
        <v>6</v>
      </c>
      <c r="V8480" t="s">
        <v>6</v>
      </c>
      <c r="W8480" t="s">
        <v>6</v>
      </c>
      <c r="X8480" t="s">
        <v>6</v>
      </c>
      <c r="Y8480" t="s">
        <v>6</v>
      </c>
      <c r="Z8480" t="s">
        <v>6</v>
      </c>
      <c r="AA8480" t="s">
        <v>6</v>
      </c>
      <c r="AB8480" t="s">
        <v>804</v>
      </c>
      <c r="AC8480" t="s">
        <v>805</v>
      </c>
    </row>
    <row r="8481" spans="1:29" x14ac:dyDescent="0.25">
      <c r="A8481" t="s">
        <v>391</v>
      </c>
      <c r="B8481">
        <v>682</v>
      </c>
      <c r="C8481" t="s">
        <v>212</v>
      </c>
      <c r="D8481">
        <v>1985</v>
      </c>
      <c r="E8481" t="s">
        <v>9475</v>
      </c>
      <c r="F8481" t="s">
        <v>6</v>
      </c>
      <c r="G8481" t="s">
        <v>6</v>
      </c>
      <c r="H8481" t="s">
        <v>6</v>
      </c>
      <c r="I8481">
        <v>31.616854017925</v>
      </c>
      <c r="J8481" t="s">
        <v>6</v>
      </c>
      <c r="K8481" t="s">
        <v>6</v>
      </c>
      <c r="L8481" t="s">
        <v>6</v>
      </c>
      <c r="M8481" t="s">
        <v>6</v>
      </c>
      <c r="N8481" t="s">
        <v>6</v>
      </c>
      <c r="O8481">
        <v>166.66820010246363</v>
      </c>
      <c r="P8481">
        <v>62.679002126569287</v>
      </c>
      <c r="Q8481" t="s">
        <v>6</v>
      </c>
      <c r="R8481" t="s">
        <v>6</v>
      </c>
      <c r="S8481" t="s">
        <v>6</v>
      </c>
      <c r="T8481" t="s">
        <v>900</v>
      </c>
      <c r="U8481" t="s">
        <v>6</v>
      </c>
      <c r="V8481" t="s">
        <v>6</v>
      </c>
      <c r="W8481" t="s">
        <v>6</v>
      </c>
      <c r="X8481" t="s">
        <v>6</v>
      </c>
      <c r="Y8481" t="s">
        <v>6</v>
      </c>
      <c r="Z8481" t="s">
        <v>6</v>
      </c>
      <c r="AA8481" t="s">
        <v>6</v>
      </c>
      <c r="AB8481" t="s">
        <v>804</v>
      </c>
      <c r="AC8481" t="s">
        <v>805</v>
      </c>
    </row>
    <row r="8482" spans="1:29" x14ac:dyDescent="0.25">
      <c r="A8482" t="s">
        <v>391</v>
      </c>
      <c r="B8482">
        <v>682</v>
      </c>
      <c r="C8482" t="s">
        <v>212</v>
      </c>
      <c r="D8482">
        <v>1986</v>
      </c>
      <c r="E8482" t="s">
        <v>9476</v>
      </c>
      <c r="F8482" t="s">
        <v>6</v>
      </c>
      <c r="G8482" t="s">
        <v>6</v>
      </c>
      <c r="H8482" t="s">
        <v>6</v>
      </c>
      <c r="I8482">
        <v>29.242569211585</v>
      </c>
      <c r="J8482" t="s">
        <v>6</v>
      </c>
      <c r="K8482" t="s">
        <v>6</v>
      </c>
      <c r="L8482" t="s">
        <v>6</v>
      </c>
      <c r="M8482" t="s">
        <v>6</v>
      </c>
      <c r="N8482" t="s">
        <v>6</v>
      </c>
      <c r="O8482">
        <v>171.54131758390943</v>
      </c>
      <c r="P8482">
        <v>71.070875135059694</v>
      </c>
      <c r="Q8482" t="s">
        <v>6</v>
      </c>
      <c r="R8482" t="s">
        <v>6</v>
      </c>
      <c r="S8482" t="s">
        <v>6</v>
      </c>
      <c r="T8482" t="s">
        <v>900</v>
      </c>
      <c r="U8482" t="s">
        <v>6</v>
      </c>
      <c r="V8482" t="s">
        <v>6</v>
      </c>
      <c r="W8482" t="s">
        <v>6</v>
      </c>
      <c r="X8482" t="s">
        <v>6</v>
      </c>
      <c r="Y8482" t="s">
        <v>6</v>
      </c>
      <c r="Z8482" t="s">
        <v>6</v>
      </c>
      <c r="AA8482" t="s">
        <v>6</v>
      </c>
      <c r="AB8482" t="s">
        <v>804</v>
      </c>
      <c r="AC8482" t="s">
        <v>805</v>
      </c>
    </row>
    <row r="8483" spans="1:29" x14ac:dyDescent="0.25">
      <c r="A8483" t="s">
        <v>391</v>
      </c>
      <c r="B8483">
        <v>682</v>
      </c>
      <c r="C8483" t="s">
        <v>212</v>
      </c>
      <c r="D8483">
        <v>1987</v>
      </c>
      <c r="E8483" t="s">
        <v>9477</v>
      </c>
      <c r="F8483" t="s">
        <v>6</v>
      </c>
      <c r="G8483" t="s">
        <v>6</v>
      </c>
      <c r="H8483" t="s">
        <v>6</v>
      </c>
      <c r="I8483">
        <v>28.5930437484088</v>
      </c>
      <c r="J8483" t="s">
        <v>6</v>
      </c>
      <c r="K8483" t="s">
        <v>6</v>
      </c>
      <c r="L8483" t="s">
        <v>6</v>
      </c>
      <c r="M8483" t="s">
        <v>6</v>
      </c>
      <c r="N8483" t="s">
        <v>6</v>
      </c>
      <c r="O8483">
        <v>174.56714201726828</v>
      </c>
      <c r="P8483">
        <v>79.998324173258382</v>
      </c>
      <c r="Q8483" t="s">
        <v>6</v>
      </c>
      <c r="R8483" t="s">
        <v>6</v>
      </c>
      <c r="S8483" t="s">
        <v>6</v>
      </c>
      <c r="T8483" t="s">
        <v>900</v>
      </c>
      <c r="U8483" t="s">
        <v>6</v>
      </c>
      <c r="V8483" t="s">
        <v>6</v>
      </c>
      <c r="W8483" t="s">
        <v>6</v>
      </c>
      <c r="X8483" t="s">
        <v>6</v>
      </c>
      <c r="Y8483" t="s">
        <v>6</v>
      </c>
      <c r="Z8483" t="s">
        <v>6</v>
      </c>
      <c r="AA8483" t="s">
        <v>6</v>
      </c>
      <c r="AB8483" t="s">
        <v>804</v>
      </c>
      <c r="AC8483" t="s">
        <v>805</v>
      </c>
    </row>
    <row r="8484" spans="1:29" x14ac:dyDescent="0.25">
      <c r="A8484" t="s">
        <v>391</v>
      </c>
      <c r="B8484">
        <v>682</v>
      </c>
      <c r="C8484" t="s">
        <v>212</v>
      </c>
      <c r="D8484">
        <v>1988</v>
      </c>
      <c r="E8484" t="s">
        <v>9478</v>
      </c>
      <c r="F8484" t="s">
        <v>6</v>
      </c>
      <c r="G8484" t="s">
        <v>6</v>
      </c>
      <c r="H8484" t="s">
        <v>6</v>
      </c>
      <c r="I8484">
        <v>28.947996533251899</v>
      </c>
      <c r="J8484" t="s">
        <v>6</v>
      </c>
      <c r="K8484" t="s">
        <v>6</v>
      </c>
      <c r="L8484" t="s">
        <v>6</v>
      </c>
      <c r="M8484" t="s">
        <v>6</v>
      </c>
      <c r="N8484" t="s">
        <v>6</v>
      </c>
      <c r="O8484">
        <v>163.9595073875148</v>
      </c>
      <c r="P8484">
        <v>85.755167719153462</v>
      </c>
      <c r="Q8484" t="s">
        <v>6</v>
      </c>
      <c r="R8484" t="s">
        <v>6</v>
      </c>
      <c r="S8484" t="s">
        <v>6</v>
      </c>
      <c r="T8484" t="s">
        <v>900</v>
      </c>
      <c r="U8484" t="s">
        <v>6</v>
      </c>
      <c r="V8484" t="s">
        <v>6</v>
      </c>
      <c r="W8484" t="s">
        <v>6</v>
      </c>
      <c r="X8484" t="s">
        <v>6</v>
      </c>
      <c r="Y8484" t="s">
        <v>6</v>
      </c>
      <c r="Z8484" t="s">
        <v>6</v>
      </c>
      <c r="AA8484" t="s">
        <v>6</v>
      </c>
      <c r="AB8484" t="s">
        <v>804</v>
      </c>
      <c r="AC8484" t="s">
        <v>805</v>
      </c>
    </row>
    <row r="8485" spans="1:29" x14ac:dyDescent="0.25">
      <c r="A8485" t="s">
        <v>391</v>
      </c>
      <c r="B8485">
        <v>682</v>
      </c>
      <c r="C8485" t="s">
        <v>212</v>
      </c>
      <c r="D8485">
        <v>1989</v>
      </c>
      <c r="E8485" t="s">
        <v>9479</v>
      </c>
      <c r="F8485" t="s">
        <v>6</v>
      </c>
      <c r="G8485" t="s">
        <v>6</v>
      </c>
      <c r="H8485" t="s">
        <v>6</v>
      </c>
      <c r="I8485">
        <v>28.606670755490601</v>
      </c>
      <c r="J8485" t="s">
        <v>6</v>
      </c>
      <c r="K8485" t="s">
        <v>6</v>
      </c>
      <c r="L8485" t="s">
        <v>6</v>
      </c>
      <c r="M8485" t="s">
        <v>6</v>
      </c>
      <c r="N8485" t="s">
        <v>6</v>
      </c>
      <c r="O8485">
        <v>158.97903003499988</v>
      </c>
      <c r="P8485">
        <v>97.018917291258745</v>
      </c>
      <c r="Q8485" t="s">
        <v>6</v>
      </c>
      <c r="R8485" t="s">
        <v>6</v>
      </c>
      <c r="S8485" t="s">
        <v>6</v>
      </c>
      <c r="T8485" t="s">
        <v>900</v>
      </c>
      <c r="U8485" t="s">
        <v>6</v>
      </c>
      <c r="V8485" t="s">
        <v>6</v>
      </c>
      <c r="W8485" t="s">
        <v>6</v>
      </c>
      <c r="X8485" t="s">
        <v>6</v>
      </c>
      <c r="Y8485" t="s">
        <v>6</v>
      </c>
      <c r="Z8485" t="s">
        <v>6</v>
      </c>
      <c r="AA8485" t="s">
        <v>6</v>
      </c>
      <c r="AB8485" t="s">
        <v>804</v>
      </c>
      <c r="AC8485" t="s">
        <v>805</v>
      </c>
    </row>
    <row r="8486" spans="1:29" x14ac:dyDescent="0.25">
      <c r="A8486" t="s">
        <v>391</v>
      </c>
      <c r="B8486">
        <v>682</v>
      </c>
      <c r="C8486" t="s">
        <v>212</v>
      </c>
      <c r="D8486">
        <v>1990</v>
      </c>
      <c r="E8486" t="s">
        <v>9480</v>
      </c>
      <c r="F8486" t="s">
        <v>6</v>
      </c>
      <c r="G8486" t="s">
        <v>6</v>
      </c>
      <c r="H8486" t="s">
        <v>6</v>
      </c>
      <c r="I8486">
        <v>36.176252428583801</v>
      </c>
      <c r="J8486" t="s">
        <v>6</v>
      </c>
      <c r="K8486" t="s">
        <v>6</v>
      </c>
      <c r="L8486" t="s">
        <v>6</v>
      </c>
      <c r="M8486" t="s">
        <v>6</v>
      </c>
      <c r="N8486" t="s">
        <v>6</v>
      </c>
      <c r="O8486">
        <v>159.53490623770745</v>
      </c>
      <c r="P8486">
        <v>97.818708927861607</v>
      </c>
      <c r="Q8486" t="s">
        <v>6</v>
      </c>
      <c r="R8486" t="s">
        <v>6</v>
      </c>
      <c r="S8486" t="s">
        <v>6</v>
      </c>
      <c r="T8486" t="s">
        <v>900</v>
      </c>
      <c r="U8486" t="s">
        <v>6</v>
      </c>
      <c r="V8486" t="s">
        <v>6</v>
      </c>
      <c r="W8486" t="s">
        <v>6</v>
      </c>
      <c r="X8486" t="s">
        <v>6</v>
      </c>
      <c r="Y8486" t="s">
        <v>6</v>
      </c>
      <c r="Z8486" t="s">
        <v>6</v>
      </c>
      <c r="AA8486" t="s">
        <v>6</v>
      </c>
      <c r="AB8486" t="s">
        <v>804</v>
      </c>
      <c r="AC8486" t="s">
        <v>805</v>
      </c>
    </row>
    <row r="8487" spans="1:29" x14ac:dyDescent="0.25">
      <c r="A8487" t="s">
        <v>391</v>
      </c>
      <c r="B8487">
        <v>682</v>
      </c>
      <c r="C8487" t="s">
        <v>212</v>
      </c>
      <c r="D8487">
        <v>1991</v>
      </c>
      <c r="E8487" t="s">
        <v>9481</v>
      </c>
      <c r="F8487" t="s">
        <v>6</v>
      </c>
      <c r="G8487" t="s">
        <v>6</v>
      </c>
      <c r="H8487" t="s">
        <v>6</v>
      </c>
      <c r="I8487">
        <v>27.430631534916898</v>
      </c>
      <c r="J8487" t="s">
        <v>6</v>
      </c>
      <c r="K8487" t="s">
        <v>6</v>
      </c>
      <c r="L8487" t="s">
        <v>6</v>
      </c>
      <c r="M8487" t="s">
        <v>6</v>
      </c>
      <c r="N8487" t="s">
        <v>6</v>
      </c>
      <c r="O8487">
        <v>142.46847541758996</v>
      </c>
      <c r="P8487">
        <v>113.919304062379</v>
      </c>
      <c r="Q8487" t="s">
        <v>6</v>
      </c>
      <c r="R8487" t="s">
        <v>6</v>
      </c>
      <c r="S8487" t="s">
        <v>6</v>
      </c>
      <c r="T8487" t="s">
        <v>900</v>
      </c>
      <c r="U8487" t="s">
        <v>6</v>
      </c>
      <c r="V8487" t="s">
        <v>6</v>
      </c>
      <c r="W8487" t="s">
        <v>6</v>
      </c>
      <c r="X8487" t="s">
        <v>6</v>
      </c>
      <c r="Y8487" t="s">
        <v>6</v>
      </c>
      <c r="Z8487" t="s">
        <v>6</v>
      </c>
      <c r="AA8487" t="s">
        <v>6</v>
      </c>
      <c r="AB8487" t="s">
        <v>804</v>
      </c>
      <c r="AC8487" t="s">
        <v>805</v>
      </c>
    </row>
    <row r="8488" spans="1:29" x14ac:dyDescent="0.25">
      <c r="A8488" t="s">
        <v>391</v>
      </c>
      <c r="B8488">
        <v>682</v>
      </c>
      <c r="C8488" t="s">
        <v>212</v>
      </c>
      <c r="D8488">
        <v>1992</v>
      </c>
      <c r="E8488" t="s">
        <v>9482</v>
      </c>
      <c r="F8488" t="s">
        <v>6</v>
      </c>
      <c r="G8488" t="s">
        <v>6</v>
      </c>
      <c r="H8488" t="s">
        <v>6</v>
      </c>
      <c r="I8488" t="s">
        <v>6</v>
      </c>
      <c r="J8488" t="s">
        <v>6</v>
      </c>
      <c r="K8488" t="s">
        <v>6</v>
      </c>
      <c r="L8488" t="s">
        <v>6</v>
      </c>
      <c r="M8488" t="s">
        <v>6</v>
      </c>
      <c r="N8488" t="s">
        <v>6</v>
      </c>
      <c r="O8488">
        <v>125.77038635396944</v>
      </c>
      <c r="P8488">
        <v>127.441678832802</v>
      </c>
      <c r="Q8488" t="s">
        <v>6</v>
      </c>
      <c r="R8488" t="s">
        <v>6</v>
      </c>
      <c r="S8488" t="s">
        <v>6</v>
      </c>
      <c r="T8488" t="s">
        <v>900</v>
      </c>
      <c r="U8488" t="s">
        <v>6</v>
      </c>
      <c r="V8488" t="s">
        <v>6</v>
      </c>
      <c r="W8488" t="s">
        <v>6</v>
      </c>
      <c r="X8488" t="s">
        <v>6</v>
      </c>
      <c r="Y8488" t="s">
        <v>6</v>
      </c>
      <c r="Z8488" t="s">
        <v>6</v>
      </c>
      <c r="AA8488" t="s">
        <v>6</v>
      </c>
      <c r="AB8488" t="s">
        <v>804</v>
      </c>
      <c r="AC8488" t="s">
        <v>805</v>
      </c>
    </row>
    <row r="8489" spans="1:29" x14ac:dyDescent="0.25">
      <c r="A8489" t="s">
        <v>391</v>
      </c>
      <c r="B8489">
        <v>682</v>
      </c>
      <c r="C8489" t="s">
        <v>212</v>
      </c>
      <c r="D8489">
        <v>1993</v>
      </c>
      <c r="E8489" t="s">
        <v>9483</v>
      </c>
      <c r="F8489" t="s">
        <v>6</v>
      </c>
      <c r="G8489" t="s">
        <v>6</v>
      </c>
      <c r="H8489" t="s">
        <v>6</v>
      </c>
      <c r="I8489" t="s">
        <v>6</v>
      </c>
      <c r="J8489" t="s">
        <v>6</v>
      </c>
      <c r="K8489" t="s">
        <v>6</v>
      </c>
      <c r="L8489" t="s">
        <v>6</v>
      </c>
      <c r="M8489" t="s">
        <v>6</v>
      </c>
      <c r="N8489" t="s">
        <v>6</v>
      </c>
      <c r="O8489">
        <v>154.92305668484622</v>
      </c>
      <c r="P8489">
        <v>151.000855601426</v>
      </c>
      <c r="Q8489" t="s">
        <v>6</v>
      </c>
      <c r="R8489" t="s">
        <v>6</v>
      </c>
      <c r="S8489" t="s">
        <v>6</v>
      </c>
      <c r="T8489" t="s">
        <v>900</v>
      </c>
      <c r="U8489" t="s">
        <v>6</v>
      </c>
      <c r="V8489" t="s">
        <v>6</v>
      </c>
      <c r="W8489" t="s">
        <v>6</v>
      </c>
      <c r="X8489" t="s">
        <v>6</v>
      </c>
      <c r="Y8489" t="s">
        <v>6</v>
      </c>
      <c r="Z8489" t="s">
        <v>6</v>
      </c>
      <c r="AA8489" t="s">
        <v>6</v>
      </c>
      <c r="AB8489" t="s">
        <v>804</v>
      </c>
      <c r="AC8489" t="s">
        <v>805</v>
      </c>
    </row>
    <row r="8490" spans="1:29" x14ac:dyDescent="0.25">
      <c r="A8490" t="s">
        <v>391</v>
      </c>
      <c r="B8490">
        <v>682</v>
      </c>
      <c r="C8490" t="s">
        <v>212</v>
      </c>
      <c r="D8490">
        <v>1994</v>
      </c>
      <c r="E8490" t="s">
        <v>9484</v>
      </c>
      <c r="F8490" t="s">
        <v>6</v>
      </c>
      <c r="G8490" t="s">
        <v>6</v>
      </c>
      <c r="H8490" t="s">
        <v>6</v>
      </c>
      <c r="I8490" t="s">
        <v>6</v>
      </c>
      <c r="J8490" t="s">
        <v>6</v>
      </c>
      <c r="K8490" t="s">
        <v>6</v>
      </c>
      <c r="L8490" t="s">
        <v>6</v>
      </c>
      <c r="M8490" t="s">
        <v>6</v>
      </c>
      <c r="N8490" t="s">
        <v>6</v>
      </c>
      <c r="O8490">
        <v>153.95392582588997</v>
      </c>
      <c r="P8490">
        <v>162.61637661850301</v>
      </c>
      <c r="Q8490" t="s">
        <v>6</v>
      </c>
      <c r="R8490" t="s">
        <v>6</v>
      </c>
      <c r="S8490" t="s">
        <v>6</v>
      </c>
      <c r="T8490" t="s">
        <v>900</v>
      </c>
      <c r="U8490" t="s">
        <v>6</v>
      </c>
      <c r="V8490" t="s">
        <v>6</v>
      </c>
      <c r="W8490" t="s">
        <v>6</v>
      </c>
      <c r="X8490" t="s">
        <v>6</v>
      </c>
      <c r="Y8490" t="s">
        <v>6</v>
      </c>
      <c r="Z8490" t="s">
        <v>6</v>
      </c>
      <c r="AA8490" t="s">
        <v>6</v>
      </c>
      <c r="AB8490" t="s">
        <v>804</v>
      </c>
      <c r="AC8490" t="s">
        <v>805</v>
      </c>
    </row>
    <row r="8491" spans="1:29" x14ac:dyDescent="0.25">
      <c r="A8491" t="s">
        <v>391</v>
      </c>
      <c r="B8491">
        <v>682</v>
      </c>
      <c r="C8491" t="s">
        <v>212</v>
      </c>
      <c r="D8491">
        <v>1995</v>
      </c>
      <c r="E8491" t="s">
        <v>9485</v>
      </c>
      <c r="F8491" t="s">
        <v>6</v>
      </c>
      <c r="G8491" t="s">
        <v>6</v>
      </c>
      <c r="H8491" t="s">
        <v>6</v>
      </c>
      <c r="I8491" t="s">
        <v>6</v>
      </c>
      <c r="J8491" t="s">
        <v>6</v>
      </c>
      <c r="K8491" t="s">
        <v>6</v>
      </c>
      <c r="L8491" t="s">
        <v>6</v>
      </c>
      <c r="M8491" t="s">
        <v>6</v>
      </c>
      <c r="N8491" t="s">
        <v>6</v>
      </c>
      <c r="O8491">
        <v>150.28886554502884</v>
      </c>
      <c r="P8491">
        <v>183.66</v>
      </c>
      <c r="Q8491" t="s">
        <v>6</v>
      </c>
      <c r="R8491" t="s">
        <v>6</v>
      </c>
      <c r="S8491" t="s">
        <v>6</v>
      </c>
      <c r="T8491" t="s">
        <v>900</v>
      </c>
      <c r="U8491" t="s">
        <v>6</v>
      </c>
      <c r="V8491" t="s">
        <v>6</v>
      </c>
      <c r="W8491" t="s">
        <v>6</v>
      </c>
      <c r="X8491" t="s">
        <v>6</v>
      </c>
      <c r="Y8491" t="s">
        <v>6</v>
      </c>
      <c r="Z8491" t="s">
        <v>6</v>
      </c>
      <c r="AA8491" t="s">
        <v>6</v>
      </c>
      <c r="AB8491" t="s">
        <v>804</v>
      </c>
      <c r="AC8491" t="s">
        <v>805</v>
      </c>
    </row>
    <row r="8492" spans="1:29" x14ac:dyDescent="0.25">
      <c r="A8492" t="s">
        <v>391</v>
      </c>
      <c r="B8492">
        <v>682</v>
      </c>
      <c r="C8492" t="s">
        <v>212</v>
      </c>
      <c r="D8492">
        <v>1996</v>
      </c>
      <c r="E8492" t="s">
        <v>9486</v>
      </c>
      <c r="F8492" t="s">
        <v>6</v>
      </c>
      <c r="G8492" t="s">
        <v>6</v>
      </c>
      <c r="H8492" t="s">
        <v>6</v>
      </c>
      <c r="I8492" t="s">
        <v>6</v>
      </c>
      <c r="J8492" t="s">
        <v>6</v>
      </c>
      <c r="K8492" t="s">
        <v>6</v>
      </c>
      <c r="L8492" t="s">
        <v>6</v>
      </c>
      <c r="M8492" t="s">
        <v>6</v>
      </c>
      <c r="N8492" t="s">
        <v>6</v>
      </c>
      <c r="O8492">
        <v>150.36478539675483</v>
      </c>
      <c r="P8492">
        <v>197.95599999999999</v>
      </c>
      <c r="Q8492" t="s">
        <v>6</v>
      </c>
      <c r="R8492" t="s">
        <v>6</v>
      </c>
      <c r="S8492" t="s">
        <v>6</v>
      </c>
      <c r="T8492" t="s">
        <v>900</v>
      </c>
      <c r="U8492" t="s">
        <v>6</v>
      </c>
      <c r="V8492" t="s">
        <v>6</v>
      </c>
      <c r="W8492" t="s">
        <v>6</v>
      </c>
      <c r="X8492" t="s">
        <v>6</v>
      </c>
      <c r="Y8492" t="s">
        <v>6</v>
      </c>
      <c r="Z8492" t="s">
        <v>6</v>
      </c>
      <c r="AA8492" t="s">
        <v>6</v>
      </c>
      <c r="AB8492" t="s">
        <v>804</v>
      </c>
      <c r="AC8492" t="s">
        <v>805</v>
      </c>
    </row>
    <row r="8493" spans="1:29" x14ac:dyDescent="0.25">
      <c r="A8493" t="s">
        <v>391</v>
      </c>
      <c r="B8493">
        <v>682</v>
      </c>
      <c r="C8493" t="s">
        <v>212</v>
      </c>
      <c r="D8493">
        <v>1997</v>
      </c>
      <c r="E8493" t="s">
        <v>9487</v>
      </c>
      <c r="F8493" t="s">
        <v>6</v>
      </c>
      <c r="G8493" t="s">
        <v>6</v>
      </c>
      <c r="H8493" t="s">
        <v>6</v>
      </c>
      <c r="I8493" t="s">
        <v>6</v>
      </c>
      <c r="J8493" t="s">
        <v>6</v>
      </c>
      <c r="K8493" t="s">
        <v>6</v>
      </c>
      <c r="L8493" t="s">
        <v>6</v>
      </c>
      <c r="M8493" t="s">
        <v>6</v>
      </c>
      <c r="N8493" t="s">
        <v>6</v>
      </c>
      <c r="O8493">
        <v>148.1534307623655</v>
      </c>
      <c r="P8493">
        <v>212.89</v>
      </c>
      <c r="Q8493" t="s">
        <v>6</v>
      </c>
      <c r="R8493" t="s">
        <v>6</v>
      </c>
      <c r="S8493" t="s">
        <v>6</v>
      </c>
      <c r="T8493" t="s">
        <v>900</v>
      </c>
      <c r="U8493" t="s">
        <v>6</v>
      </c>
      <c r="V8493" t="s">
        <v>6</v>
      </c>
      <c r="W8493" t="s">
        <v>6</v>
      </c>
      <c r="X8493" t="s">
        <v>6</v>
      </c>
      <c r="Y8493" t="s">
        <v>6</v>
      </c>
      <c r="Z8493" t="s">
        <v>6</v>
      </c>
      <c r="AA8493" t="s">
        <v>6</v>
      </c>
      <c r="AB8493" t="s">
        <v>804</v>
      </c>
      <c r="AC8493" t="s">
        <v>805</v>
      </c>
    </row>
    <row r="8494" spans="1:29" x14ac:dyDescent="0.25">
      <c r="A8494" t="s">
        <v>391</v>
      </c>
      <c r="B8494">
        <v>682</v>
      </c>
      <c r="C8494" t="s">
        <v>212</v>
      </c>
      <c r="D8494">
        <v>1998</v>
      </c>
      <c r="E8494" t="s">
        <v>9488</v>
      </c>
      <c r="F8494" t="s">
        <v>6</v>
      </c>
      <c r="G8494" t="s">
        <v>6</v>
      </c>
      <c r="H8494" t="s">
        <v>6</v>
      </c>
      <c r="I8494" t="s">
        <v>6</v>
      </c>
      <c r="J8494" t="s">
        <v>6</v>
      </c>
      <c r="K8494" t="s">
        <v>6</v>
      </c>
      <c r="L8494" t="s">
        <v>6</v>
      </c>
      <c r="M8494" t="s">
        <v>6</v>
      </c>
      <c r="N8494" t="s">
        <v>6</v>
      </c>
      <c r="O8494">
        <v>149.40949836059667</v>
      </c>
      <c r="P8494">
        <v>259.176275436933</v>
      </c>
      <c r="Q8494" t="s">
        <v>6</v>
      </c>
      <c r="R8494" t="s">
        <v>6</v>
      </c>
      <c r="S8494" t="s">
        <v>6</v>
      </c>
      <c r="T8494" t="s">
        <v>900</v>
      </c>
      <c r="U8494" t="s">
        <v>6</v>
      </c>
      <c r="V8494" t="s">
        <v>6</v>
      </c>
      <c r="W8494" t="s">
        <v>6</v>
      </c>
      <c r="X8494" t="s">
        <v>6</v>
      </c>
      <c r="Y8494" t="s">
        <v>6</v>
      </c>
      <c r="Z8494" t="s">
        <v>6</v>
      </c>
      <c r="AA8494" t="s">
        <v>6</v>
      </c>
      <c r="AB8494" t="s">
        <v>804</v>
      </c>
      <c r="AC8494" t="s">
        <v>805</v>
      </c>
    </row>
    <row r="8495" spans="1:29" x14ac:dyDescent="0.25">
      <c r="A8495" t="s">
        <v>391</v>
      </c>
      <c r="B8495">
        <v>682</v>
      </c>
      <c r="C8495" t="s">
        <v>212</v>
      </c>
      <c r="D8495">
        <v>1999</v>
      </c>
      <c r="E8495" t="s">
        <v>9489</v>
      </c>
      <c r="F8495" t="s">
        <v>6</v>
      </c>
      <c r="G8495" t="s">
        <v>6</v>
      </c>
      <c r="H8495" t="s">
        <v>6</v>
      </c>
      <c r="I8495" t="s">
        <v>6</v>
      </c>
      <c r="J8495" t="s">
        <v>6</v>
      </c>
      <c r="K8495" t="s">
        <v>6</v>
      </c>
      <c r="L8495" t="s">
        <v>6</v>
      </c>
      <c r="M8495" t="s">
        <v>6</v>
      </c>
      <c r="N8495" t="s">
        <v>6</v>
      </c>
      <c r="O8495" t="s">
        <v>6</v>
      </c>
      <c r="P8495">
        <v>294.50605238009803</v>
      </c>
      <c r="Q8495" t="s">
        <v>6</v>
      </c>
      <c r="R8495" t="s">
        <v>6</v>
      </c>
      <c r="S8495" t="s">
        <v>6</v>
      </c>
      <c r="T8495" t="s">
        <v>900</v>
      </c>
      <c r="U8495" t="s">
        <v>6</v>
      </c>
      <c r="V8495" t="s">
        <v>6</v>
      </c>
      <c r="W8495" t="s">
        <v>6</v>
      </c>
      <c r="X8495" t="s">
        <v>6</v>
      </c>
      <c r="Y8495" t="s">
        <v>6</v>
      </c>
      <c r="Z8495" t="s">
        <v>6</v>
      </c>
      <c r="AA8495" t="s">
        <v>6</v>
      </c>
      <c r="AB8495" t="s">
        <v>804</v>
      </c>
      <c r="AC8495" t="s">
        <v>805</v>
      </c>
    </row>
    <row r="8496" spans="1:29" x14ac:dyDescent="0.25">
      <c r="A8496" t="s">
        <v>391</v>
      </c>
      <c r="B8496">
        <v>682</v>
      </c>
      <c r="C8496" t="s">
        <v>212</v>
      </c>
      <c r="D8496">
        <v>2000</v>
      </c>
      <c r="E8496" t="s">
        <v>9490</v>
      </c>
      <c r="F8496" t="s">
        <v>6</v>
      </c>
      <c r="G8496" t="s">
        <v>6</v>
      </c>
      <c r="H8496" t="s">
        <v>6</v>
      </c>
      <c r="I8496" t="s">
        <v>6</v>
      </c>
      <c r="J8496" t="s">
        <v>6</v>
      </c>
      <c r="K8496" t="s">
        <v>6</v>
      </c>
      <c r="L8496" t="s">
        <v>6</v>
      </c>
      <c r="M8496" t="s">
        <v>6</v>
      </c>
      <c r="N8496" t="s">
        <v>6</v>
      </c>
      <c r="O8496">
        <v>234.39407478118252</v>
      </c>
      <c r="P8496">
        <v>309.08412462215398</v>
      </c>
      <c r="Q8496" t="s">
        <v>6</v>
      </c>
      <c r="R8496" t="s">
        <v>6</v>
      </c>
      <c r="S8496" t="s">
        <v>6</v>
      </c>
      <c r="T8496" t="s">
        <v>900</v>
      </c>
      <c r="U8496" t="s">
        <v>6</v>
      </c>
      <c r="V8496" t="s">
        <v>6</v>
      </c>
      <c r="W8496" t="s">
        <v>6</v>
      </c>
      <c r="X8496" t="s">
        <v>6</v>
      </c>
      <c r="Y8496" t="s">
        <v>6</v>
      </c>
      <c r="Z8496" t="s">
        <v>6</v>
      </c>
      <c r="AA8496" t="s">
        <v>6</v>
      </c>
      <c r="AB8496" t="s">
        <v>804</v>
      </c>
      <c r="AC8496" t="s">
        <v>805</v>
      </c>
    </row>
    <row r="8497" spans="1:29" x14ac:dyDescent="0.25">
      <c r="A8497" t="s">
        <v>391</v>
      </c>
      <c r="B8497">
        <v>682</v>
      </c>
      <c r="C8497" t="s">
        <v>212</v>
      </c>
      <c r="D8497">
        <v>2001</v>
      </c>
      <c r="E8497" t="s">
        <v>9491</v>
      </c>
      <c r="F8497" t="s">
        <v>6</v>
      </c>
      <c r="G8497" t="s">
        <v>6</v>
      </c>
      <c r="H8497" t="s">
        <v>6</v>
      </c>
      <c r="I8497" t="s">
        <v>6</v>
      </c>
      <c r="J8497" t="s">
        <v>6</v>
      </c>
      <c r="K8497" t="s">
        <v>6</v>
      </c>
      <c r="L8497" t="s">
        <v>6</v>
      </c>
      <c r="M8497" t="s">
        <v>6</v>
      </c>
      <c r="N8497" t="s">
        <v>6</v>
      </c>
      <c r="O8497">
        <v>231.72042509879972</v>
      </c>
      <c r="P8497">
        <v>331.17758318070599</v>
      </c>
      <c r="Q8497" t="s">
        <v>6</v>
      </c>
      <c r="R8497" t="s">
        <v>6</v>
      </c>
      <c r="S8497" t="s">
        <v>6</v>
      </c>
      <c r="T8497" t="s">
        <v>900</v>
      </c>
      <c r="U8497" t="s">
        <v>6</v>
      </c>
      <c r="V8497" t="s">
        <v>6</v>
      </c>
      <c r="W8497" t="s">
        <v>6</v>
      </c>
      <c r="X8497" t="s">
        <v>6</v>
      </c>
      <c r="Y8497" t="s">
        <v>6</v>
      </c>
      <c r="Z8497" t="s">
        <v>6</v>
      </c>
      <c r="AA8497" t="s">
        <v>6</v>
      </c>
      <c r="AB8497" t="s">
        <v>804</v>
      </c>
      <c r="AC8497" t="s">
        <v>805</v>
      </c>
    </row>
    <row r="8498" spans="1:29" x14ac:dyDescent="0.25">
      <c r="A8498" t="s">
        <v>391</v>
      </c>
      <c r="B8498">
        <v>682</v>
      </c>
      <c r="C8498" t="s">
        <v>212</v>
      </c>
      <c r="D8498">
        <v>2002</v>
      </c>
      <c r="E8498" t="s">
        <v>9492</v>
      </c>
      <c r="F8498" t="s">
        <v>6</v>
      </c>
      <c r="G8498" t="s">
        <v>6</v>
      </c>
      <c r="H8498" t="s">
        <v>6</v>
      </c>
      <c r="I8498" t="s">
        <v>6</v>
      </c>
      <c r="J8498" t="s">
        <v>6</v>
      </c>
      <c r="K8498" t="s">
        <v>6</v>
      </c>
      <c r="L8498" t="s">
        <v>6</v>
      </c>
      <c r="M8498" t="s">
        <v>6</v>
      </c>
      <c r="N8498" t="s">
        <v>6</v>
      </c>
      <c r="O8498">
        <v>204.39614147111888</v>
      </c>
      <c r="P8498">
        <v>359.89849411597999</v>
      </c>
      <c r="Q8498" t="s">
        <v>6</v>
      </c>
      <c r="R8498" t="s">
        <v>6</v>
      </c>
      <c r="S8498" t="s">
        <v>6</v>
      </c>
      <c r="T8498" t="s">
        <v>900</v>
      </c>
      <c r="U8498" t="s">
        <v>6</v>
      </c>
      <c r="V8498" t="s">
        <v>6</v>
      </c>
      <c r="W8498" t="s">
        <v>6</v>
      </c>
      <c r="X8498" t="s">
        <v>6</v>
      </c>
      <c r="Y8498" t="s">
        <v>6</v>
      </c>
      <c r="Z8498" t="s">
        <v>6</v>
      </c>
      <c r="AA8498" t="s">
        <v>6</v>
      </c>
      <c r="AB8498" t="s">
        <v>804</v>
      </c>
      <c r="AC8498" t="s">
        <v>805</v>
      </c>
    </row>
    <row r="8499" spans="1:29" x14ac:dyDescent="0.25">
      <c r="A8499" t="s">
        <v>391</v>
      </c>
      <c r="B8499">
        <v>682</v>
      </c>
      <c r="C8499" t="s">
        <v>212</v>
      </c>
      <c r="D8499">
        <v>2003</v>
      </c>
      <c r="E8499" t="s">
        <v>9493</v>
      </c>
      <c r="F8499" t="s">
        <v>6</v>
      </c>
      <c r="G8499" t="s">
        <v>6</v>
      </c>
      <c r="H8499" t="s">
        <v>6</v>
      </c>
      <c r="I8499" t="s">
        <v>6</v>
      </c>
      <c r="J8499" t="s">
        <v>6</v>
      </c>
      <c r="K8499" t="s">
        <v>6</v>
      </c>
      <c r="L8499" t="s">
        <v>6</v>
      </c>
      <c r="M8499" t="s">
        <v>6</v>
      </c>
      <c r="N8499" t="s">
        <v>6</v>
      </c>
      <c r="O8499">
        <v>177.94266816205521</v>
      </c>
      <c r="P8499">
        <v>411.13558025629601</v>
      </c>
      <c r="Q8499" t="s">
        <v>6</v>
      </c>
      <c r="R8499" t="s">
        <v>6</v>
      </c>
      <c r="S8499" t="s">
        <v>6</v>
      </c>
      <c r="T8499" t="s">
        <v>900</v>
      </c>
      <c r="U8499" t="s">
        <v>6</v>
      </c>
      <c r="V8499" t="s">
        <v>6</v>
      </c>
      <c r="W8499" t="s">
        <v>6</v>
      </c>
      <c r="X8499" t="s">
        <v>6</v>
      </c>
      <c r="Y8499" t="s">
        <v>6</v>
      </c>
      <c r="Z8499" t="s">
        <v>6</v>
      </c>
      <c r="AA8499" t="s">
        <v>6</v>
      </c>
      <c r="AB8499" t="s">
        <v>804</v>
      </c>
      <c r="AC8499" t="s">
        <v>805</v>
      </c>
    </row>
    <row r="8500" spans="1:29" x14ac:dyDescent="0.25">
      <c r="A8500" t="s">
        <v>391</v>
      </c>
      <c r="B8500">
        <v>682</v>
      </c>
      <c r="C8500" t="s">
        <v>212</v>
      </c>
      <c r="D8500">
        <v>2004</v>
      </c>
      <c r="E8500" t="s">
        <v>9494</v>
      </c>
      <c r="F8500" t="s">
        <v>6</v>
      </c>
      <c r="G8500" t="s">
        <v>6</v>
      </c>
      <c r="H8500" t="s">
        <v>6</v>
      </c>
      <c r="I8500" t="s">
        <v>6</v>
      </c>
      <c r="J8500" t="s">
        <v>6</v>
      </c>
      <c r="K8500" t="s">
        <v>6</v>
      </c>
      <c r="L8500" t="s">
        <v>6</v>
      </c>
      <c r="M8500" t="s">
        <v>6</v>
      </c>
      <c r="N8500" t="s">
        <v>6</v>
      </c>
      <c r="O8500">
        <v>170.86509315474188</v>
      </c>
      <c r="P8500">
        <v>485.86285622789302</v>
      </c>
      <c r="Q8500" t="s">
        <v>6</v>
      </c>
      <c r="R8500" t="s">
        <v>6</v>
      </c>
      <c r="S8500" t="s">
        <v>6</v>
      </c>
      <c r="T8500" t="s">
        <v>900</v>
      </c>
      <c r="U8500" t="s">
        <v>6</v>
      </c>
      <c r="V8500" t="s">
        <v>6</v>
      </c>
      <c r="W8500" t="s">
        <v>6</v>
      </c>
      <c r="X8500" t="s">
        <v>6</v>
      </c>
      <c r="Y8500" t="s">
        <v>6</v>
      </c>
      <c r="Z8500" t="s">
        <v>6</v>
      </c>
      <c r="AA8500" t="s">
        <v>6</v>
      </c>
      <c r="AB8500" t="s">
        <v>804</v>
      </c>
      <c r="AC8500" t="s">
        <v>805</v>
      </c>
    </row>
    <row r="8501" spans="1:29" x14ac:dyDescent="0.25">
      <c r="A8501" t="s">
        <v>391</v>
      </c>
      <c r="B8501">
        <v>682</v>
      </c>
      <c r="C8501" t="s">
        <v>212</v>
      </c>
      <c r="D8501">
        <v>2005</v>
      </c>
      <c r="E8501" t="s">
        <v>9495</v>
      </c>
      <c r="F8501" t="s">
        <v>6</v>
      </c>
      <c r="G8501" t="s">
        <v>6</v>
      </c>
      <c r="H8501" t="s">
        <v>6</v>
      </c>
      <c r="I8501">
        <v>24.739324726911601</v>
      </c>
      <c r="J8501" t="s">
        <v>6</v>
      </c>
      <c r="K8501" t="s">
        <v>6</v>
      </c>
      <c r="L8501" t="s">
        <v>6</v>
      </c>
      <c r="M8501" t="s">
        <v>6</v>
      </c>
      <c r="N8501" t="s">
        <v>6</v>
      </c>
      <c r="O8501">
        <v>154.84418774729255</v>
      </c>
      <c r="P8501">
        <v>580.03200000000004</v>
      </c>
      <c r="Q8501" t="s">
        <v>6</v>
      </c>
      <c r="R8501" t="s">
        <v>6</v>
      </c>
      <c r="S8501" t="s">
        <v>6</v>
      </c>
      <c r="T8501" t="s">
        <v>900</v>
      </c>
      <c r="U8501" t="s">
        <v>6</v>
      </c>
      <c r="V8501" t="s">
        <v>6</v>
      </c>
      <c r="W8501" t="s">
        <v>6</v>
      </c>
      <c r="X8501" t="s">
        <v>6</v>
      </c>
      <c r="Y8501" t="s">
        <v>6</v>
      </c>
      <c r="Z8501" t="s">
        <v>6</v>
      </c>
      <c r="AA8501" t="s">
        <v>6</v>
      </c>
      <c r="AB8501" t="s">
        <v>804</v>
      </c>
      <c r="AC8501" t="s">
        <v>805</v>
      </c>
    </row>
    <row r="8502" spans="1:29" x14ac:dyDescent="0.25">
      <c r="A8502" t="s">
        <v>391</v>
      </c>
      <c r="B8502">
        <v>682</v>
      </c>
      <c r="C8502" t="s">
        <v>212</v>
      </c>
      <c r="D8502">
        <v>2006</v>
      </c>
      <c r="E8502" t="s">
        <v>9496</v>
      </c>
      <c r="F8502" t="s">
        <v>6</v>
      </c>
      <c r="G8502" t="s">
        <v>6</v>
      </c>
      <c r="H8502" t="s">
        <v>6</v>
      </c>
      <c r="I8502">
        <v>18.842307157816499</v>
      </c>
      <c r="J8502" t="s">
        <v>6</v>
      </c>
      <c r="K8502" t="s">
        <v>6</v>
      </c>
      <c r="L8502" t="s">
        <v>6</v>
      </c>
      <c r="M8502" t="s">
        <v>6</v>
      </c>
      <c r="N8502" t="s">
        <v>6</v>
      </c>
      <c r="O8502">
        <v>82.590860387047115</v>
      </c>
      <c r="P8502">
        <v>816.73649999999998</v>
      </c>
      <c r="Q8502" t="s">
        <v>6</v>
      </c>
      <c r="R8502" t="s">
        <v>6</v>
      </c>
      <c r="S8502" t="s">
        <v>6</v>
      </c>
      <c r="T8502" t="s">
        <v>900</v>
      </c>
      <c r="U8502" t="s">
        <v>6</v>
      </c>
      <c r="V8502" t="s">
        <v>6</v>
      </c>
      <c r="W8502" t="s">
        <v>6</v>
      </c>
      <c r="X8502" t="s">
        <v>6</v>
      </c>
      <c r="Y8502" t="s">
        <v>6</v>
      </c>
      <c r="Z8502" t="s">
        <v>6</v>
      </c>
      <c r="AA8502" t="s">
        <v>6</v>
      </c>
      <c r="AB8502" t="s">
        <v>804</v>
      </c>
      <c r="AC8502" t="s">
        <v>805</v>
      </c>
    </row>
    <row r="8503" spans="1:29" x14ac:dyDescent="0.25">
      <c r="A8503" t="s">
        <v>391</v>
      </c>
      <c r="B8503">
        <v>682</v>
      </c>
      <c r="C8503" t="s">
        <v>212</v>
      </c>
      <c r="D8503">
        <v>2007</v>
      </c>
      <c r="E8503" t="s">
        <v>9497</v>
      </c>
      <c r="F8503" t="s">
        <v>6</v>
      </c>
      <c r="G8503" t="s">
        <v>6</v>
      </c>
      <c r="H8503" t="s">
        <v>6</v>
      </c>
      <c r="I8503">
        <v>21.1036074986974</v>
      </c>
      <c r="J8503" t="s">
        <v>6</v>
      </c>
      <c r="K8503" t="s">
        <v>6</v>
      </c>
      <c r="L8503" t="s">
        <v>6</v>
      </c>
      <c r="M8503" t="s">
        <v>6</v>
      </c>
      <c r="N8503" t="s">
        <v>6</v>
      </c>
      <c r="O8503">
        <v>73.425111827791369</v>
      </c>
      <c r="P8503">
        <v>868.01273200000003</v>
      </c>
      <c r="Q8503" t="s">
        <v>6</v>
      </c>
      <c r="R8503" t="s">
        <v>6</v>
      </c>
      <c r="S8503" t="s">
        <v>6</v>
      </c>
      <c r="T8503" t="s">
        <v>900</v>
      </c>
      <c r="U8503" t="s">
        <v>6</v>
      </c>
      <c r="V8503" t="s">
        <v>6</v>
      </c>
      <c r="W8503" t="s">
        <v>6</v>
      </c>
      <c r="X8503" t="s">
        <v>6</v>
      </c>
      <c r="Y8503" t="s">
        <v>6</v>
      </c>
      <c r="Z8503" t="s">
        <v>6</v>
      </c>
      <c r="AA8503" t="s">
        <v>6</v>
      </c>
      <c r="AB8503" t="s">
        <v>804</v>
      </c>
      <c r="AC8503" t="s">
        <v>805</v>
      </c>
    </row>
    <row r="8504" spans="1:29" x14ac:dyDescent="0.25">
      <c r="A8504" t="s">
        <v>391</v>
      </c>
      <c r="B8504">
        <v>682</v>
      </c>
      <c r="C8504" t="s">
        <v>212</v>
      </c>
      <c r="D8504">
        <v>2008</v>
      </c>
      <c r="E8504" t="s">
        <v>9498</v>
      </c>
      <c r="F8504" t="s">
        <v>6</v>
      </c>
      <c r="G8504" t="s">
        <v>6</v>
      </c>
      <c r="H8504" t="s">
        <v>6</v>
      </c>
      <c r="I8504">
        <v>24.809256541809098</v>
      </c>
      <c r="J8504" t="s">
        <v>6</v>
      </c>
      <c r="K8504" t="s">
        <v>6</v>
      </c>
      <c r="L8504" t="s">
        <v>6</v>
      </c>
      <c r="M8504" t="s">
        <v>6</v>
      </c>
      <c r="N8504" t="s">
        <v>6</v>
      </c>
      <c r="O8504">
        <v>77.882699197956697</v>
      </c>
      <c r="P8504">
        <v>960.20899999999995</v>
      </c>
      <c r="Q8504" t="s">
        <v>6</v>
      </c>
      <c r="R8504" t="s">
        <v>6</v>
      </c>
      <c r="S8504" t="s">
        <v>6</v>
      </c>
      <c r="T8504" t="s">
        <v>900</v>
      </c>
      <c r="U8504" t="s">
        <v>6</v>
      </c>
      <c r="V8504" t="s">
        <v>6</v>
      </c>
      <c r="W8504" t="s">
        <v>6</v>
      </c>
      <c r="X8504" t="s">
        <v>6</v>
      </c>
      <c r="Y8504" t="s">
        <v>6</v>
      </c>
      <c r="Z8504" t="s">
        <v>6</v>
      </c>
      <c r="AA8504" t="s">
        <v>6</v>
      </c>
      <c r="AB8504" t="s">
        <v>804</v>
      </c>
      <c r="AC8504" t="s">
        <v>805</v>
      </c>
    </row>
    <row r="8505" spans="1:29" x14ac:dyDescent="0.25">
      <c r="A8505" t="s">
        <v>391</v>
      </c>
      <c r="B8505">
        <v>682</v>
      </c>
      <c r="C8505" t="s">
        <v>212</v>
      </c>
      <c r="D8505">
        <v>2009</v>
      </c>
      <c r="E8505" t="s">
        <v>9499</v>
      </c>
      <c r="F8505" t="s">
        <v>6</v>
      </c>
      <c r="G8505" t="s">
        <v>6</v>
      </c>
      <c r="H8505" t="s">
        <v>6</v>
      </c>
      <c r="I8505">
        <v>25.718088578989299</v>
      </c>
      <c r="J8505" t="s">
        <v>6</v>
      </c>
      <c r="K8505" t="s">
        <v>6</v>
      </c>
      <c r="L8505" t="s">
        <v>6</v>
      </c>
      <c r="M8505" t="s">
        <v>6</v>
      </c>
      <c r="N8505" t="s">
        <v>6</v>
      </c>
      <c r="O8505">
        <v>89.69343237216998</v>
      </c>
      <c r="P8505">
        <v>960.85758167508698</v>
      </c>
      <c r="Q8505" t="s">
        <v>6</v>
      </c>
      <c r="R8505" t="s">
        <v>6</v>
      </c>
      <c r="S8505" t="s">
        <v>6</v>
      </c>
      <c r="T8505" t="s">
        <v>900</v>
      </c>
      <c r="U8505" t="s">
        <v>6</v>
      </c>
      <c r="V8505" t="s">
        <v>6</v>
      </c>
      <c r="W8505" t="s">
        <v>6</v>
      </c>
      <c r="X8505" t="s">
        <v>6</v>
      </c>
      <c r="Y8505" t="s">
        <v>6</v>
      </c>
      <c r="Z8505" t="s">
        <v>6</v>
      </c>
      <c r="AA8505" t="s">
        <v>6</v>
      </c>
      <c r="AB8505" t="s">
        <v>804</v>
      </c>
      <c r="AC8505" t="s">
        <v>805</v>
      </c>
    </row>
    <row r="8506" spans="1:29" x14ac:dyDescent="0.25">
      <c r="A8506" t="s">
        <v>391</v>
      </c>
      <c r="B8506">
        <v>682</v>
      </c>
      <c r="C8506" t="s">
        <v>212</v>
      </c>
      <c r="D8506">
        <v>2010</v>
      </c>
      <c r="E8506" t="s">
        <v>9500</v>
      </c>
      <c r="F8506" t="s">
        <v>6</v>
      </c>
      <c r="G8506" t="s">
        <v>6</v>
      </c>
      <c r="H8506" t="s">
        <v>6</v>
      </c>
      <c r="I8506">
        <v>23.714839540898701</v>
      </c>
      <c r="J8506" t="s">
        <v>6</v>
      </c>
      <c r="K8506" t="s">
        <v>6</v>
      </c>
      <c r="L8506" t="s">
        <v>6</v>
      </c>
      <c r="M8506" t="s">
        <v>6</v>
      </c>
      <c r="N8506" t="s">
        <v>6</v>
      </c>
      <c r="O8506">
        <v>80.592915402292036</v>
      </c>
      <c r="P8506">
        <v>1196.77137957163</v>
      </c>
      <c r="Q8506" t="s">
        <v>6</v>
      </c>
      <c r="R8506" t="s">
        <v>6</v>
      </c>
      <c r="S8506" t="s">
        <v>6</v>
      </c>
      <c r="T8506" t="s">
        <v>900</v>
      </c>
      <c r="U8506" t="s">
        <v>6</v>
      </c>
      <c r="V8506" t="s">
        <v>6</v>
      </c>
      <c r="W8506" t="s">
        <v>6</v>
      </c>
      <c r="X8506" t="s">
        <v>6</v>
      </c>
      <c r="Y8506" t="s">
        <v>6</v>
      </c>
      <c r="Z8506" t="s">
        <v>6</v>
      </c>
      <c r="AA8506" t="s">
        <v>6</v>
      </c>
      <c r="AB8506" t="s">
        <v>804</v>
      </c>
      <c r="AC8506" t="s">
        <v>805</v>
      </c>
    </row>
    <row r="8507" spans="1:29" x14ac:dyDescent="0.25">
      <c r="A8507" t="s">
        <v>391</v>
      </c>
      <c r="B8507">
        <v>682</v>
      </c>
      <c r="C8507" t="s">
        <v>212</v>
      </c>
      <c r="D8507">
        <v>2011</v>
      </c>
      <c r="E8507" t="s">
        <v>9501</v>
      </c>
      <c r="F8507" t="s">
        <v>6</v>
      </c>
      <c r="G8507" t="s">
        <v>6</v>
      </c>
      <c r="H8507" t="s">
        <v>6</v>
      </c>
      <c r="I8507">
        <v>21.726886870171398</v>
      </c>
      <c r="J8507" t="s">
        <v>6</v>
      </c>
      <c r="K8507" t="s">
        <v>6</v>
      </c>
      <c r="L8507" t="s">
        <v>6</v>
      </c>
      <c r="M8507" t="s">
        <v>6</v>
      </c>
      <c r="N8507" t="s">
        <v>6</v>
      </c>
      <c r="O8507">
        <v>71.628389444552383</v>
      </c>
      <c r="P8507">
        <v>1452.3530000000001</v>
      </c>
      <c r="Q8507" t="s">
        <v>6</v>
      </c>
      <c r="R8507" t="s">
        <v>6</v>
      </c>
      <c r="S8507" t="s">
        <v>6</v>
      </c>
      <c r="T8507" t="s">
        <v>900</v>
      </c>
      <c r="U8507" t="s">
        <v>6</v>
      </c>
      <c r="V8507" t="s">
        <v>6</v>
      </c>
      <c r="W8507" t="s">
        <v>6</v>
      </c>
      <c r="X8507" t="s">
        <v>6</v>
      </c>
      <c r="Y8507" t="s">
        <v>6</v>
      </c>
      <c r="Z8507" t="s">
        <v>6</v>
      </c>
      <c r="AA8507" t="s">
        <v>6</v>
      </c>
      <c r="AB8507" t="s">
        <v>804</v>
      </c>
      <c r="AC8507" t="s">
        <v>805</v>
      </c>
    </row>
    <row r="8508" spans="1:29" x14ac:dyDescent="0.25">
      <c r="A8508" t="s">
        <v>391</v>
      </c>
      <c r="B8508">
        <v>682</v>
      </c>
      <c r="C8508" t="s">
        <v>212</v>
      </c>
      <c r="D8508">
        <v>2012</v>
      </c>
      <c r="E8508" t="s">
        <v>9502</v>
      </c>
      <c r="F8508" t="s">
        <v>6</v>
      </c>
      <c r="G8508" t="s">
        <v>6</v>
      </c>
      <c r="H8508" t="s">
        <v>6</v>
      </c>
      <c r="I8508">
        <v>23.106183551699299</v>
      </c>
      <c r="J8508" t="s">
        <v>6</v>
      </c>
      <c r="K8508" t="s">
        <v>6</v>
      </c>
      <c r="L8508" t="s">
        <v>6</v>
      </c>
      <c r="M8508" t="s">
        <v>6</v>
      </c>
      <c r="N8508" t="s">
        <v>6</v>
      </c>
      <c r="O8508">
        <v>73.534460515598752</v>
      </c>
      <c r="P8508">
        <v>1551.6949999999999</v>
      </c>
      <c r="Q8508" t="s">
        <v>6</v>
      </c>
      <c r="R8508" t="s">
        <v>6</v>
      </c>
      <c r="S8508" t="s">
        <v>6</v>
      </c>
      <c r="T8508" t="s">
        <v>900</v>
      </c>
      <c r="U8508" t="s">
        <v>6</v>
      </c>
      <c r="V8508" t="s">
        <v>6</v>
      </c>
      <c r="W8508" t="s">
        <v>6</v>
      </c>
      <c r="X8508" t="s">
        <v>6</v>
      </c>
      <c r="Y8508" t="s">
        <v>6</v>
      </c>
      <c r="Z8508" t="s">
        <v>6</v>
      </c>
      <c r="AA8508" t="s">
        <v>6</v>
      </c>
      <c r="AB8508" t="s">
        <v>804</v>
      </c>
      <c r="AC8508" t="s">
        <v>805</v>
      </c>
    </row>
    <row r="8509" spans="1:29" x14ac:dyDescent="0.25">
      <c r="A8509" t="s">
        <v>391</v>
      </c>
      <c r="B8509">
        <v>682</v>
      </c>
      <c r="C8509" t="s">
        <v>212</v>
      </c>
      <c r="D8509">
        <v>2013</v>
      </c>
      <c r="E8509" t="s">
        <v>9503</v>
      </c>
      <c r="F8509" t="s">
        <v>6</v>
      </c>
      <c r="G8509" t="s">
        <v>6</v>
      </c>
      <c r="H8509" t="s">
        <v>6</v>
      </c>
      <c r="I8509" t="s">
        <v>6</v>
      </c>
      <c r="J8509" t="s">
        <v>6</v>
      </c>
      <c r="K8509" t="s">
        <v>6</v>
      </c>
      <c r="L8509" t="s">
        <v>6</v>
      </c>
      <c r="M8509" t="s">
        <v>6</v>
      </c>
      <c r="N8509" t="s">
        <v>6</v>
      </c>
      <c r="O8509">
        <v>70.58447040665483</v>
      </c>
      <c r="P8509">
        <v>1695.7919999999999</v>
      </c>
      <c r="Q8509" t="s">
        <v>6</v>
      </c>
      <c r="R8509" t="s">
        <v>6</v>
      </c>
      <c r="S8509" t="s">
        <v>6</v>
      </c>
      <c r="T8509" t="s">
        <v>900</v>
      </c>
      <c r="U8509" t="s">
        <v>6</v>
      </c>
      <c r="V8509" t="s">
        <v>6</v>
      </c>
      <c r="W8509" t="s">
        <v>6</v>
      </c>
      <c r="X8509" t="s">
        <v>6</v>
      </c>
      <c r="Y8509" t="s">
        <v>6</v>
      </c>
      <c r="Z8509" t="s">
        <v>6</v>
      </c>
      <c r="AA8509" t="s">
        <v>6</v>
      </c>
      <c r="AB8509" t="s">
        <v>804</v>
      </c>
      <c r="AC8509" t="s">
        <v>805</v>
      </c>
    </row>
    <row r="8510" spans="1:29" x14ac:dyDescent="0.25">
      <c r="A8510" t="s">
        <v>391</v>
      </c>
      <c r="B8510">
        <v>682</v>
      </c>
      <c r="C8510" t="s">
        <v>212</v>
      </c>
      <c r="D8510">
        <v>2014</v>
      </c>
      <c r="E8510" t="s">
        <v>9504</v>
      </c>
      <c r="F8510" t="s">
        <v>6</v>
      </c>
      <c r="G8510" t="s">
        <v>6</v>
      </c>
      <c r="H8510" t="s">
        <v>6</v>
      </c>
      <c r="I8510" t="s">
        <v>6</v>
      </c>
      <c r="J8510" t="s">
        <v>6</v>
      </c>
      <c r="K8510" t="s">
        <v>6</v>
      </c>
      <c r="L8510" t="s">
        <v>6</v>
      </c>
      <c r="M8510" t="s">
        <v>6</v>
      </c>
      <c r="N8510" t="s">
        <v>6</v>
      </c>
      <c r="O8510">
        <v>80.361131246303657</v>
      </c>
      <c r="P8510">
        <v>1626.4760000000001</v>
      </c>
      <c r="Q8510" t="s">
        <v>6</v>
      </c>
      <c r="R8510" t="s">
        <v>6</v>
      </c>
      <c r="S8510" t="s">
        <v>6</v>
      </c>
      <c r="T8510" t="s">
        <v>900</v>
      </c>
      <c r="U8510" t="s">
        <v>6</v>
      </c>
      <c r="V8510" t="s">
        <v>6</v>
      </c>
      <c r="W8510" t="s">
        <v>6</v>
      </c>
      <c r="X8510" t="s">
        <v>6</v>
      </c>
      <c r="Y8510" t="s">
        <v>6</v>
      </c>
      <c r="Z8510" t="s">
        <v>6</v>
      </c>
      <c r="AA8510" t="s">
        <v>6</v>
      </c>
      <c r="AB8510" t="s">
        <v>804</v>
      </c>
      <c r="AC8510" t="s">
        <v>805</v>
      </c>
    </row>
    <row r="8511" spans="1:29" x14ac:dyDescent="0.25">
      <c r="A8511" t="s">
        <v>391</v>
      </c>
      <c r="B8511">
        <v>682</v>
      </c>
      <c r="C8511" t="s">
        <v>212</v>
      </c>
      <c r="D8511">
        <v>2015</v>
      </c>
      <c r="E8511" t="s">
        <v>9505</v>
      </c>
      <c r="F8511" t="s">
        <v>6</v>
      </c>
      <c r="G8511" t="s">
        <v>6</v>
      </c>
      <c r="H8511" t="s">
        <v>6</v>
      </c>
      <c r="I8511" t="s">
        <v>6</v>
      </c>
      <c r="J8511" t="s">
        <v>6</v>
      </c>
      <c r="K8511" t="s">
        <v>6</v>
      </c>
      <c r="L8511" t="s">
        <v>6</v>
      </c>
      <c r="M8511" t="s">
        <v>6</v>
      </c>
      <c r="N8511" t="s">
        <v>6</v>
      </c>
      <c r="O8511">
        <v>98.461001605966374</v>
      </c>
      <c r="P8511">
        <v>1567.4301662119201</v>
      </c>
      <c r="Q8511" t="s">
        <v>6</v>
      </c>
      <c r="R8511" t="s">
        <v>6</v>
      </c>
      <c r="S8511" t="s">
        <v>6</v>
      </c>
      <c r="T8511" t="s">
        <v>900</v>
      </c>
      <c r="U8511" t="s">
        <v>6</v>
      </c>
      <c r="V8511" t="s">
        <v>6</v>
      </c>
      <c r="W8511" t="s">
        <v>6</v>
      </c>
      <c r="X8511" t="s">
        <v>6</v>
      </c>
      <c r="Y8511" t="s">
        <v>6</v>
      </c>
      <c r="Z8511" t="s">
        <v>6</v>
      </c>
      <c r="AA8511" t="s">
        <v>6</v>
      </c>
      <c r="AB8511" t="s">
        <v>804</v>
      </c>
      <c r="AC8511" t="s">
        <v>805</v>
      </c>
    </row>
    <row r="8512" spans="1:29" x14ac:dyDescent="0.25">
      <c r="A8512" t="s">
        <v>391</v>
      </c>
      <c r="B8512">
        <v>682</v>
      </c>
      <c r="C8512" t="s">
        <v>212</v>
      </c>
      <c r="D8512">
        <v>2016</v>
      </c>
      <c r="E8512" t="s">
        <v>9506</v>
      </c>
      <c r="F8512" t="s">
        <v>6</v>
      </c>
      <c r="G8512" t="s">
        <v>6</v>
      </c>
      <c r="H8512" t="s">
        <v>6</v>
      </c>
      <c r="I8512" t="s">
        <v>6</v>
      </c>
      <c r="J8512" t="s">
        <v>6</v>
      </c>
      <c r="K8512" t="s">
        <v>6</v>
      </c>
      <c r="L8512" t="s">
        <v>6</v>
      </c>
      <c r="M8512" t="s">
        <v>6</v>
      </c>
      <c r="N8512" t="s">
        <v>6</v>
      </c>
      <c r="O8512">
        <v>98.748862798735814</v>
      </c>
      <c r="P8512">
        <v>1671.4046683193801</v>
      </c>
      <c r="Q8512" t="s">
        <v>6</v>
      </c>
      <c r="R8512" t="s">
        <v>6</v>
      </c>
      <c r="S8512" t="s">
        <v>6</v>
      </c>
      <c r="T8512" t="s">
        <v>900</v>
      </c>
      <c r="U8512" t="s">
        <v>6</v>
      </c>
      <c r="V8512" t="s">
        <v>6</v>
      </c>
      <c r="W8512" t="s">
        <v>6</v>
      </c>
      <c r="X8512" t="s">
        <v>6</v>
      </c>
      <c r="Y8512" t="s">
        <v>6</v>
      </c>
      <c r="Z8512" t="s">
        <v>6</v>
      </c>
      <c r="AA8512" t="s">
        <v>6</v>
      </c>
      <c r="AB8512" t="s">
        <v>804</v>
      </c>
      <c r="AC8512" t="s">
        <v>805</v>
      </c>
    </row>
    <row r="8513" spans="1:29" x14ac:dyDescent="0.25">
      <c r="A8513" t="s">
        <v>390</v>
      </c>
      <c r="B8513">
        <v>684</v>
      </c>
      <c r="C8513" t="s">
        <v>76</v>
      </c>
      <c r="D8513">
        <v>1950</v>
      </c>
      <c r="E8513" t="s">
        <v>9507</v>
      </c>
      <c r="F8513" t="s">
        <v>6</v>
      </c>
      <c r="G8513" t="s">
        <v>6</v>
      </c>
      <c r="H8513" t="s">
        <v>6</v>
      </c>
      <c r="I8513" t="s">
        <v>6</v>
      </c>
      <c r="J8513" t="s">
        <v>6</v>
      </c>
      <c r="K8513" t="s">
        <v>6</v>
      </c>
      <c r="L8513" t="s">
        <v>6</v>
      </c>
      <c r="M8513" t="s">
        <v>6</v>
      </c>
      <c r="N8513" t="s">
        <v>6</v>
      </c>
      <c r="O8513" t="s">
        <v>6</v>
      </c>
      <c r="P8513">
        <v>0.56198823275831422</v>
      </c>
      <c r="Q8513" t="s">
        <v>322</v>
      </c>
      <c r="R8513" t="s">
        <v>322</v>
      </c>
      <c r="S8513" t="s">
        <v>322</v>
      </c>
      <c r="T8513" t="s">
        <v>13758</v>
      </c>
      <c r="U8513" t="s">
        <v>13758</v>
      </c>
      <c r="V8513" t="s">
        <v>13758</v>
      </c>
      <c r="W8513" t="s">
        <v>322</v>
      </c>
      <c r="X8513" t="s">
        <v>322</v>
      </c>
      <c r="Y8513" t="s">
        <v>323</v>
      </c>
      <c r="Z8513" t="s">
        <v>6</v>
      </c>
      <c r="AA8513" t="s">
        <v>806</v>
      </c>
      <c r="AB8513" t="s">
        <v>6</v>
      </c>
      <c r="AC8513" t="s">
        <v>688</v>
      </c>
    </row>
    <row r="8514" spans="1:29" x14ac:dyDescent="0.25">
      <c r="A8514" t="s">
        <v>390</v>
      </c>
      <c r="B8514">
        <v>684</v>
      </c>
      <c r="C8514" t="s">
        <v>76</v>
      </c>
      <c r="D8514">
        <v>1951</v>
      </c>
      <c r="E8514" t="s">
        <v>9508</v>
      </c>
      <c r="F8514" t="s">
        <v>6</v>
      </c>
      <c r="G8514" t="s">
        <v>6</v>
      </c>
      <c r="H8514" t="s">
        <v>6</v>
      </c>
      <c r="I8514" t="s">
        <v>6</v>
      </c>
      <c r="J8514" t="s">
        <v>6</v>
      </c>
      <c r="K8514" t="s">
        <v>6</v>
      </c>
      <c r="L8514" t="s">
        <v>6</v>
      </c>
      <c r="M8514" t="s">
        <v>6</v>
      </c>
      <c r="N8514" t="s">
        <v>6</v>
      </c>
      <c r="O8514" t="s">
        <v>6</v>
      </c>
      <c r="P8514">
        <v>0.63949302877294745</v>
      </c>
      <c r="Q8514" t="s">
        <v>322</v>
      </c>
      <c r="R8514" t="s">
        <v>322</v>
      </c>
      <c r="S8514" t="s">
        <v>322</v>
      </c>
      <c r="T8514" t="s">
        <v>13758</v>
      </c>
      <c r="U8514" t="s">
        <v>13758</v>
      </c>
      <c r="V8514" t="s">
        <v>13758</v>
      </c>
      <c r="W8514" t="s">
        <v>322</v>
      </c>
      <c r="X8514" t="s">
        <v>322</v>
      </c>
      <c r="Y8514" t="s">
        <v>323</v>
      </c>
      <c r="Z8514" t="s">
        <v>6</v>
      </c>
      <c r="AA8514" t="s">
        <v>806</v>
      </c>
      <c r="AB8514" t="s">
        <v>6</v>
      </c>
      <c r="AC8514" t="s">
        <v>688</v>
      </c>
    </row>
    <row r="8515" spans="1:29" x14ac:dyDescent="0.25">
      <c r="A8515" t="s">
        <v>390</v>
      </c>
      <c r="B8515">
        <v>684</v>
      </c>
      <c r="C8515" t="s">
        <v>76</v>
      </c>
      <c r="D8515">
        <v>1952</v>
      </c>
      <c r="E8515" t="s">
        <v>9509</v>
      </c>
      <c r="F8515" t="s">
        <v>6</v>
      </c>
      <c r="G8515" t="s">
        <v>6</v>
      </c>
      <c r="H8515" t="s">
        <v>6</v>
      </c>
      <c r="I8515" t="s">
        <v>6</v>
      </c>
      <c r="J8515" t="s">
        <v>6</v>
      </c>
      <c r="K8515" t="s">
        <v>6</v>
      </c>
      <c r="L8515" t="s">
        <v>6</v>
      </c>
      <c r="M8515" t="s">
        <v>6</v>
      </c>
      <c r="N8515" t="s">
        <v>6</v>
      </c>
      <c r="O8515" t="s">
        <v>6</v>
      </c>
      <c r="P8515">
        <v>0.7190392201438518</v>
      </c>
      <c r="Q8515" t="s">
        <v>322</v>
      </c>
      <c r="R8515" t="s">
        <v>322</v>
      </c>
      <c r="S8515" t="s">
        <v>322</v>
      </c>
      <c r="T8515" t="s">
        <v>13758</v>
      </c>
      <c r="U8515" t="s">
        <v>13758</v>
      </c>
      <c r="V8515" t="s">
        <v>13758</v>
      </c>
      <c r="W8515" t="s">
        <v>322</v>
      </c>
      <c r="X8515" t="s">
        <v>322</v>
      </c>
      <c r="Y8515" t="s">
        <v>323</v>
      </c>
      <c r="Z8515" t="s">
        <v>6</v>
      </c>
      <c r="AA8515" t="s">
        <v>806</v>
      </c>
      <c r="AB8515" t="s">
        <v>6</v>
      </c>
      <c r="AC8515" t="s">
        <v>688</v>
      </c>
    </row>
    <row r="8516" spans="1:29" x14ac:dyDescent="0.25">
      <c r="A8516" t="s">
        <v>390</v>
      </c>
      <c r="B8516">
        <v>684</v>
      </c>
      <c r="C8516" t="s">
        <v>76</v>
      </c>
      <c r="D8516">
        <v>1953</v>
      </c>
      <c r="E8516" t="s">
        <v>9510</v>
      </c>
      <c r="F8516" t="s">
        <v>6</v>
      </c>
      <c r="G8516" t="s">
        <v>6</v>
      </c>
      <c r="H8516" t="s">
        <v>6</v>
      </c>
      <c r="I8516" t="s">
        <v>6</v>
      </c>
      <c r="J8516" t="s">
        <v>6</v>
      </c>
      <c r="K8516" t="s">
        <v>6</v>
      </c>
      <c r="L8516" t="s">
        <v>6</v>
      </c>
      <c r="M8516" t="s">
        <v>6</v>
      </c>
      <c r="N8516" t="s">
        <v>6</v>
      </c>
      <c r="O8516" t="s">
        <v>6</v>
      </c>
      <c r="P8516">
        <v>0.73861063340912192</v>
      </c>
      <c r="Q8516" t="s">
        <v>322</v>
      </c>
      <c r="R8516" t="s">
        <v>322</v>
      </c>
      <c r="S8516" t="s">
        <v>322</v>
      </c>
      <c r="T8516" t="s">
        <v>13758</v>
      </c>
      <c r="U8516" t="s">
        <v>13758</v>
      </c>
      <c r="V8516" t="s">
        <v>13758</v>
      </c>
      <c r="W8516" t="s">
        <v>322</v>
      </c>
      <c r="X8516" t="s">
        <v>322</v>
      </c>
      <c r="Y8516" t="s">
        <v>323</v>
      </c>
      <c r="Z8516" t="s">
        <v>6</v>
      </c>
      <c r="AA8516" t="s">
        <v>806</v>
      </c>
      <c r="AB8516" t="s">
        <v>6</v>
      </c>
      <c r="AC8516" t="s">
        <v>688</v>
      </c>
    </row>
    <row r="8517" spans="1:29" x14ac:dyDescent="0.25">
      <c r="A8517" t="s">
        <v>390</v>
      </c>
      <c r="B8517">
        <v>684</v>
      </c>
      <c r="C8517" t="s">
        <v>76</v>
      </c>
      <c r="D8517">
        <v>1954</v>
      </c>
      <c r="E8517" t="s">
        <v>9511</v>
      </c>
      <c r="F8517" t="s">
        <v>6</v>
      </c>
      <c r="G8517" t="s">
        <v>6</v>
      </c>
      <c r="H8517" t="s">
        <v>6</v>
      </c>
      <c r="I8517" t="s">
        <v>6</v>
      </c>
      <c r="J8517" t="s">
        <v>6</v>
      </c>
      <c r="K8517" t="s">
        <v>6</v>
      </c>
      <c r="L8517" t="s">
        <v>6</v>
      </c>
      <c r="M8517" t="s">
        <v>6</v>
      </c>
      <c r="N8517" t="s">
        <v>6</v>
      </c>
      <c r="O8517" t="s">
        <v>6</v>
      </c>
      <c r="P8517">
        <v>0.73614532234708918</v>
      </c>
      <c r="Q8517" t="s">
        <v>322</v>
      </c>
      <c r="R8517" t="s">
        <v>322</v>
      </c>
      <c r="S8517" t="s">
        <v>322</v>
      </c>
      <c r="T8517" t="s">
        <v>13758</v>
      </c>
      <c r="U8517" t="s">
        <v>13758</v>
      </c>
      <c r="V8517" t="s">
        <v>13758</v>
      </c>
      <c r="W8517" t="s">
        <v>322</v>
      </c>
      <c r="X8517" t="s">
        <v>322</v>
      </c>
      <c r="Y8517" t="s">
        <v>323</v>
      </c>
      <c r="Z8517" t="s">
        <v>6</v>
      </c>
      <c r="AA8517" t="s">
        <v>806</v>
      </c>
      <c r="AB8517" t="s">
        <v>6</v>
      </c>
      <c r="AC8517" t="s">
        <v>688</v>
      </c>
    </row>
    <row r="8518" spans="1:29" x14ac:dyDescent="0.25">
      <c r="A8518" t="s">
        <v>390</v>
      </c>
      <c r="B8518">
        <v>684</v>
      </c>
      <c r="C8518" t="s">
        <v>76</v>
      </c>
      <c r="D8518">
        <v>1955</v>
      </c>
      <c r="E8518" t="s">
        <v>9512</v>
      </c>
      <c r="F8518" t="s">
        <v>6</v>
      </c>
      <c r="G8518" t="s">
        <v>6</v>
      </c>
      <c r="H8518" t="s">
        <v>6</v>
      </c>
      <c r="I8518" t="s">
        <v>6</v>
      </c>
      <c r="J8518" t="s">
        <v>6</v>
      </c>
      <c r="K8518" t="s">
        <v>6</v>
      </c>
      <c r="L8518" t="s">
        <v>6</v>
      </c>
      <c r="M8518" t="s">
        <v>6</v>
      </c>
      <c r="N8518" t="s">
        <v>6</v>
      </c>
      <c r="O8518" t="s">
        <v>6</v>
      </c>
      <c r="P8518">
        <v>0.69788625110788327</v>
      </c>
      <c r="Q8518" t="s">
        <v>322</v>
      </c>
      <c r="R8518" t="s">
        <v>322</v>
      </c>
      <c r="S8518" t="s">
        <v>322</v>
      </c>
      <c r="T8518" t="s">
        <v>13758</v>
      </c>
      <c r="U8518" t="s">
        <v>13758</v>
      </c>
      <c r="V8518" t="s">
        <v>13758</v>
      </c>
      <c r="W8518" t="s">
        <v>322</v>
      </c>
      <c r="X8518" t="s">
        <v>322</v>
      </c>
      <c r="Y8518" t="s">
        <v>323</v>
      </c>
      <c r="Z8518" t="s">
        <v>6</v>
      </c>
      <c r="AA8518" t="s">
        <v>806</v>
      </c>
      <c r="AB8518" t="s">
        <v>6</v>
      </c>
      <c r="AC8518" t="s">
        <v>688</v>
      </c>
    </row>
    <row r="8519" spans="1:29" x14ac:dyDescent="0.25">
      <c r="A8519" t="s">
        <v>390</v>
      </c>
      <c r="B8519">
        <v>684</v>
      </c>
      <c r="C8519" t="s">
        <v>76</v>
      </c>
      <c r="D8519">
        <v>1956</v>
      </c>
      <c r="E8519" t="s">
        <v>9513</v>
      </c>
      <c r="F8519" t="s">
        <v>6</v>
      </c>
      <c r="G8519" t="s">
        <v>6</v>
      </c>
      <c r="H8519" t="s">
        <v>6</v>
      </c>
      <c r="I8519" t="s">
        <v>6</v>
      </c>
      <c r="J8519" t="s">
        <v>6</v>
      </c>
      <c r="K8519" t="s">
        <v>6</v>
      </c>
      <c r="L8519" t="s">
        <v>6</v>
      </c>
      <c r="M8519" t="s">
        <v>6</v>
      </c>
      <c r="N8519" t="s">
        <v>6</v>
      </c>
      <c r="O8519" t="s">
        <v>6</v>
      </c>
      <c r="P8519">
        <v>0.82760967856502687</v>
      </c>
      <c r="Q8519" t="s">
        <v>322</v>
      </c>
      <c r="R8519" t="s">
        <v>322</v>
      </c>
      <c r="S8519" t="s">
        <v>322</v>
      </c>
      <c r="T8519" t="s">
        <v>13758</v>
      </c>
      <c r="U8519" t="s">
        <v>13758</v>
      </c>
      <c r="V8519" t="s">
        <v>13758</v>
      </c>
      <c r="W8519" t="s">
        <v>322</v>
      </c>
      <c r="X8519" t="s">
        <v>322</v>
      </c>
      <c r="Y8519" t="s">
        <v>323</v>
      </c>
      <c r="Z8519" t="s">
        <v>6</v>
      </c>
      <c r="AA8519" t="s">
        <v>806</v>
      </c>
      <c r="AB8519" t="s">
        <v>6</v>
      </c>
      <c r="AC8519" t="s">
        <v>688</v>
      </c>
    </row>
    <row r="8520" spans="1:29" x14ac:dyDescent="0.25">
      <c r="A8520" t="s">
        <v>390</v>
      </c>
      <c r="B8520">
        <v>684</v>
      </c>
      <c r="C8520" t="s">
        <v>76</v>
      </c>
      <c r="D8520">
        <v>1957</v>
      </c>
      <c r="E8520" t="s">
        <v>9514</v>
      </c>
      <c r="F8520" t="s">
        <v>6</v>
      </c>
      <c r="G8520" t="s">
        <v>6</v>
      </c>
      <c r="H8520" t="s">
        <v>6</v>
      </c>
      <c r="I8520" t="s">
        <v>6</v>
      </c>
      <c r="J8520" t="s">
        <v>6</v>
      </c>
      <c r="K8520" t="s">
        <v>6</v>
      </c>
      <c r="L8520" t="s">
        <v>6</v>
      </c>
      <c r="M8520" t="s">
        <v>6</v>
      </c>
      <c r="N8520" t="s">
        <v>6</v>
      </c>
      <c r="O8520" t="s">
        <v>6</v>
      </c>
      <c r="P8520">
        <v>0.85873584068388764</v>
      </c>
      <c r="Q8520" t="s">
        <v>322</v>
      </c>
      <c r="R8520" t="s">
        <v>322</v>
      </c>
      <c r="S8520" t="s">
        <v>322</v>
      </c>
      <c r="T8520" t="s">
        <v>13758</v>
      </c>
      <c r="U8520" t="s">
        <v>13758</v>
      </c>
      <c r="V8520" t="s">
        <v>13758</v>
      </c>
      <c r="W8520" t="s">
        <v>322</v>
      </c>
      <c r="X8520" t="s">
        <v>322</v>
      </c>
      <c r="Y8520" t="s">
        <v>323</v>
      </c>
      <c r="Z8520" t="s">
        <v>6</v>
      </c>
      <c r="AA8520" t="s">
        <v>806</v>
      </c>
      <c r="AB8520" t="s">
        <v>6</v>
      </c>
      <c r="AC8520" t="s">
        <v>688</v>
      </c>
    </row>
    <row r="8521" spans="1:29" x14ac:dyDescent="0.25">
      <c r="A8521" t="s">
        <v>390</v>
      </c>
      <c r="B8521">
        <v>684</v>
      </c>
      <c r="C8521" t="s">
        <v>76</v>
      </c>
      <c r="D8521">
        <v>1958</v>
      </c>
      <c r="E8521" t="s">
        <v>9515</v>
      </c>
      <c r="F8521" t="s">
        <v>6</v>
      </c>
      <c r="G8521" t="s">
        <v>6</v>
      </c>
      <c r="H8521" t="s">
        <v>6</v>
      </c>
      <c r="I8521" t="s">
        <v>6</v>
      </c>
      <c r="J8521" t="s">
        <v>6</v>
      </c>
      <c r="K8521" t="s">
        <v>6</v>
      </c>
      <c r="L8521" t="s">
        <v>6</v>
      </c>
      <c r="M8521" t="s">
        <v>6</v>
      </c>
      <c r="N8521" t="s">
        <v>6</v>
      </c>
      <c r="O8521" t="s">
        <v>6</v>
      </c>
      <c r="P8521">
        <v>0.77406590152496957</v>
      </c>
      <c r="Q8521" t="s">
        <v>322</v>
      </c>
      <c r="R8521" t="s">
        <v>322</v>
      </c>
      <c r="S8521" t="s">
        <v>322</v>
      </c>
      <c r="T8521" t="s">
        <v>13758</v>
      </c>
      <c r="U8521" t="s">
        <v>13758</v>
      </c>
      <c r="V8521" t="s">
        <v>13758</v>
      </c>
      <c r="W8521" t="s">
        <v>322</v>
      </c>
      <c r="X8521" t="s">
        <v>322</v>
      </c>
      <c r="Y8521" t="s">
        <v>323</v>
      </c>
      <c r="Z8521" t="s">
        <v>6</v>
      </c>
      <c r="AA8521" t="s">
        <v>806</v>
      </c>
      <c r="AB8521" t="s">
        <v>6</v>
      </c>
      <c r="AC8521" t="s">
        <v>688</v>
      </c>
    </row>
    <row r="8522" spans="1:29" x14ac:dyDescent="0.25">
      <c r="A8522" t="s">
        <v>390</v>
      </c>
      <c r="B8522">
        <v>684</v>
      </c>
      <c r="C8522" t="s">
        <v>76</v>
      </c>
      <c r="D8522">
        <v>1959</v>
      </c>
      <c r="E8522" t="s">
        <v>9516</v>
      </c>
      <c r="F8522" t="s">
        <v>6</v>
      </c>
      <c r="G8522" t="s">
        <v>6</v>
      </c>
      <c r="H8522" t="s">
        <v>6</v>
      </c>
      <c r="I8522" t="s">
        <v>6</v>
      </c>
      <c r="J8522" t="s">
        <v>6</v>
      </c>
      <c r="K8522" t="s">
        <v>6</v>
      </c>
      <c r="L8522" t="s">
        <v>6</v>
      </c>
      <c r="M8522" t="s">
        <v>6</v>
      </c>
      <c r="N8522" t="s">
        <v>6</v>
      </c>
      <c r="O8522" t="s">
        <v>6</v>
      </c>
      <c r="P8522">
        <v>0.82760021025561936</v>
      </c>
      <c r="Q8522" t="s">
        <v>322</v>
      </c>
      <c r="R8522" t="s">
        <v>322</v>
      </c>
      <c r="S8522" t="s">
        <v>322</v>
      </c>
      <c r="T8522" t="s">
        <v>13758</v>
      </c>
      <c r="U8522" t="s">
        <v>13758</v>
      </c>
      <c r="V8522" t="s">
        <v>13758</v>
      </c>
      <c r="W8522" t="s">
        <v>322</v>
      </c>
      <c r="X8522" t="s">
        <v>322</v>
      </c>
      <c r="Y8522" t="s">
        <v>323</v>
      </c>
      <c r="Z8522" t="s">
        <v>6</v>
      </c>
      <c r="AA8522" t="s">
        <v>806</v>
      </c>
      <c r="AB8522" t="s">
        <v>6</v>
      </c>
      <c r="AC8522" t="s">
        <v>688</v>
      </c>
    </row>
    <row r="8523" spans="1:29" x14ac:dyDescent="0.25">
      <c r="A8523" t="s">
        <v>390</v>
      </c>
      <c r="B8523">
        <v>684</v>
      </c>
      <c r="C8523" t="s">
        <v>76</v>
      </c>
      <c r="D8523">
        <v>1960</v>
      </c>
      <c r="E8523" t="s">
        <v>9517</v>
      </c>
      <c r="F8523" t="s">
        <v>6</v>
      </c>
      <c r="G8523" t="s">
        <v>6</v>
      </c>
      <c r="H8523" t="s">
        <v>6</v>
      </c>
      <c r="I8523" t="s">
        <v>6</v>
      </c>
      <c r="J8523" t="s">
        <v>6</v>
      </c>
      <c r="K8523" t="s">
        <v>6</v>
      </c>
      <c r="L8523" t="s">
        <v>6</v>
      </c>
      <c r="M8523" t="s">
        <v>6</v>
      </c>
      <c r="N8523" t="s">
        <v>6</v>
      </c>
      <c r="O8523" t="s">
        <v>6</v>
      </c>
      <c r="P8523">
        <v>0.76310180809060746</v>
      </c>
      <c r="Q8523" t="s">
        <v>322</v>
      </c>
      <c r="R8523" t="s">
        <v>322</v>
      </c>
      <c r="S8523" t="s">
        <v>322</v>
      </c>
      <c r="T8523" t="s">
        <v>13758</v>
      </c>
      <c r="U8523" t="s">
        <v>13758</v>
      </c>
      <c r="V8523" t="s">
        <v>13758</v>
      </c>
      <c r="W8523" t="s">
        <v>322</v>
      </c>
      <c r="X8523" t="s">
        <v>322</v>
      </c>
      <c r="Y8523" t="s">
        <v>323</v>
      </c>
      <c r="Z8523" t="s">
        <v>6</v>
      </c>
      <c r="AA8523" t="s">
        <v>806</v>
      </c>
      <c r="AB8523" t="s">
        <v>6</v>
      </c>
      <c r="AC8523" t="s">
        <v>688</v>
      </c>
    </row>
    <row r="8524" spans="1:29" x14ac:dyDescent="0.25">
      <c r="A8524" t="s">
        <v>390</v>
      </c>
      <c r="B8524">
        <v>684</v>
      </c>
      <c r="C8524" t="s">
        <v>76</v>
      </c>
      <c r="D8524">
        <v>1961</v>
      </c>
      <c r="E8524" t="s">
        <v>9518</v>
      </c>
      <c r="F8524" t="s">
        <v>6</v>
      </c>
      <c r="G8524" t="s">
        <v>6</v>
      </c>
      <c r="H8524" t="s">
        <v>6</v>
      </c>
      <c r="I8524" t="s">
        <v>6</v>
      </c>
      <c r="J8524" t="s">
        <v>6</v>
      </c>
      <c r="K8524" t="s">
        <v>6</v>
      </c>
      <c r="L8524" t="s">
        <v>6</v>
      </c>
      <c r="M8524" t="s">
        <v>6</v>
      </c>
      <c r="N8524" t="s">
        <v>6</v>
      </c>
      <c r="O8524" t="s">
        <v>6</v>
      </c>
      <c r="P8524">
        <v>0.90680909310387414</v>
      </c>
      <c r="Q8524" t="s">
        <v>322</v>
      </c>
      <c r="R8524" t="s">
        <v>322</v>
      </c>
      <c r="S8524" t="s">
        <v>322</v>
      </c>
      <c r="T8524" t="s">
        <v>13758</v>
      </c>
      <c r="U8524" t="s">
        <v>13758</v>
      </c>
      <c r="V8524" t="s">
        <v>13758</v>
      </c>
      <c r="W8524" t="s">
        <v>322</v>
      </c>
      <c r="X8524" t="s">
        <v>322</v>
      </c>
      <c r="Y8524" t="s">
        <v>323</v>
      </c>
      <c r="Z8524" t="s">
        <v>6</v>
      </c>
      <c r="AA8524" t="s">
        <v>806</v>
      </c>
      <c r="AB8524" t="s">
        <v>6</v>
      </c>
      <c r="AC8524" t="s">
        <v>688</v>
      </c>
    </row>
    <row r="8525" spans="1:29" x14ac:dyDescent="0.25">
      <c r="A8525" t="s">
        <v>390</v>
      </c>
      <c r="B8525">
        <v>684</v>
      </c>
      <c r="C8525" t="s">
        <v>76</v>
      </c>
      <c r="D8525">
        <v>1962</v>
      </c>
      <c r="E8525" t="s">
        <v>9519</v>
      </c>
      <c r="F8525" t="s">
        <v>6</v>
      </c>
      <c r="G8525" t="s">
        <v>6</v>
      </c>
      <c r="H8525" t="s">
        <v>6</v>
      </c>
      <c r="I8525" t="s">
        <v>6</v>
      </c>
      <c r="J8525" t="s">
        <v>6</v>
      </c>
      <c r="K8525" t="s">
        <v>6</v>
      </c>
      <c r="L8525" t="s">
        <v>6</v>
      </c>
      <c r="M8525" t="s">
        <v>6</v>
      </c>
      <c r="N8525" t="s">
        <v>6</v>
      </c>
      <c r="O8525" t="s">
        <v>6</v>
      </c>
      <c r="P8525">
        <v>0.92420523190264492</v>
      </c>
      <c r="Q8525" t="s">
        <v>322</v>
      </c>
      <c r="R8525" t="s">
        <v>322</v>
      </c>
      <c r="S8525" t="s">
        <v>322</v>
      </c>
      <c r="T8525" t="s">
        <v>13758</v>
      </c>
      <c r="U8525" t="s">
        <v>13758</v>
      </c>
      <c r="V8525" t="s">
        <v>13758</v>
      </c>
      <c r="W8525" t="s">
        <v>322</v>
      </c>
      <c r="X8525" t="s">
        <v>322</v>
      </c>
      <c r="Y8525" t="s">
        <v>323</v>
      </c>
      <c r="Z8525" t="s">
        <v>6</v>
      </c>
      <c r="AA8525" t="s">
        <v>806</v>
      </c>
      <c r="AB8525" t="s">
        <v>6</v>
      </c>
      <c r="AC8525" t="s">
        <v>688</v>
      </c>
    </row>
    <row r="8526" spans="1:29" x14ac:dyDescent="0.25">
      <c r="A8526" t="s">
        <v>390</v>
      </c>
      <c r="B8526">
        <v>684</v>
      </c>
      <c r="C8526" t="s">
        <v>76</v>
      </c>
      <c r="D8526">
        <v>1963</v>
      </c>
      <c r="E8526" t="s">
        <v>9520</v>
      </c>
      <c r="F8526" t="s">
        <v>6</v>
      </c>
      <c r="G8526" t="s">
        <v>6</v>
      </c>
      <c r="H8526" t="s">
        <v>6</v>
      </c>
      <c r="I8526" t="s">
        <v>6</v>
      </c>
      <c r="J8526" t="s">
        <v>6</v>
      </c>
      <c r="K8526" t="s">
        <v>6</v>
      </c>
      <c r="L8526" t="s">
        <v>6</v>
      </c>
      <c r="M8526" t="s">
        <v>6</v>
      </c>
      <c r="N8526" t="s">
        <v>6</v>
      </c>
      <c r="O8526" t="s">
        <v>6</v>
      </c>
      <c r="P8526">
        <v>1.21599381277593</v>
      </c>
      <c r="Q8526" t="s">
        <v>322</v>
      </c>
      <c r="R8526" t="s">
        <v>322</v>
      </c>
      <c r="S8526" t="s">
        <v>322</v>
      </c>
      <c r="T8526" t="s">
        <v>13758</v>
      </c>
      <c r="U8526" t="s">
        <v>13758</v>
      </c>
      <c r="V8526" t="s">
        <v>13758</v>
      </c>
      <c r="W8526" t="s">
        <v>322</v>
      </c>
      <c r="X8526" t="s">
        <v>322</v>
      </c>
      <c r="Y8526" t="s">
        <v>323</v>
      </c>
      <c r="Z8526" t="s">
        <v>6</v>
      </c>
      <c r="AA8526" t="s">
        <v>806</v>
      </c>
      <c r="AB8526" t="s">
        <v>6</v>
      </c>
      <c r="AC8526" t="s">
        <v>688</v>
      </c>
    </row>
    <row r="8527" spans="1:29" x14ac:dyDescent="0.25">
      <c r="A8527" t="s">
        <v>390</v>
      </c>
      <c r="B8527">
        <v>684</v>
      </c>
      <c r="C8527" t="s">
        <v>76</v>
      </c>
      <c r="D8527">
        <v>1964</v>
      </c>
      <c r="E8527" t="s">
        <v>9521</v>
      </c>
      <c r="F8527" t="s">
        <v>6</v>
      </c>
      <c r="G8527" t="s">
        <v>6</v>
      </c>
      <c r="H8527" t="s">
        <v>6</v>
      </c>
      <c r="I8527" t="s">
        <v>6</v>
      </c>
      <c r="J8527" t="s">
        <v>6</v>
      </c>
      <c r="K8527" t="s">
        <v>6</v>
      </c>
      <c r="L8527" t="s">
        <v>6</v>
      </c>
      <c r="M8527" t="s">
        <v>6</v>
      </c>
      <c r="N8527" t="s">
        <v>6</v>
      </c>
      <c r="O8527" t="s">
        <v>6</v>
      </c>
      <c r="P8527">
        <v>1.15454300187701</v>
      </c>
      <c r="Q8527" t="s">
        <v>322</v>
      </c>
      <c r="R8527" t="s">
        <v>322</v>
      </c>
      <c r="S8527" t="s">
        <v>322</v>
      </c>
      <c r="T8527" t="s">
        <v>13758</v>
      </c>
      <c r="U8527" t="s">
        <v>13758</v>
      </c>
      <c r="V8527" t="s">
        <v>13758</v>
      </c>
      <c r="W8527" t="s">
        <v>322</v>
      </c>
      <c r="X8527" t="s">
        <v>322</v>
      </c>
      <c r="Y8527" t="s">
        <v>323</v>
      </c>
      <c r="Z8527" t="s">
        <v>6</v>
      </c>
      <c r="AA8527" t="s">
        <v>806</v>
      </c>
      <c r="AB8527" t="s">
        <v>6</v>
      </c>
      <c r="AC8527" t="s">
        <v>688</v>
      </c>
    </row>
    <row r="8528" spans="1:29" x14ac:dyDescent="0.25">
      <c r="A8528" t="s">
        <v>390</v>
      </c>
      <c r="B8528">
        <v>684</v>
      </c>
      <c r="C8528" t="s">
        <v>76</v>
      </c>
      <c r="D8528">
        <v>1965</v>
      </c>
      <c r="E8528" t="s">
        <v>9522</v>
      </c>
      <c r="F8528" t="s">
        <v>6</v>
      </c>
      <c r="G8528" t="s">
        <v>6</v>
      </c>
      <c r="H8528" t="s">
        <v>6</v>
      </c>
      <c r="I8528" t="s">
        <v>6</v>
      </c>
      <c r="J8528" t="s">
        <v>6</v>
      </c>
      <c r="K8528" t="s">
        <v>6</v>
      </c>
      <c r="L8528" t="s">
        <v>6</v>
      </c>
      <c r="M8528" t="s">
        <v>6</v>
      </c>
      <c r="N8528" t="s">
        <v>6</v>
      </c>
      <c r="O8528" t="s">
        <v>6</v>
      </c>
      <c r="P8528">
        <v>1.21833446029432</v>
      </c>
      <c r="Q8528" t="s">
        <v>322</v>
      </c>
      <c r="R8528" t="s">
        <v>322</v>
      </c>
      <c r="S8528" t="s">
        <v>322</v>
      </c>
      <c r="T8528" t="s">
        <v>13758</v>
      </c>
      <c r="U8528" t="s">
        <v>13758</v>
      </c>
      <c r="V8528" t="s">
        <v>13758</v>
      </c>
      <c r="W8528" t="s">
        <v>322</v>
      </c>
      <c r="X8528" t="s">
        <v>322</v>
      </c>
      <c r="Y8528" t="s">
        <v>323</v>
      </c>
      <c r="Z8528" t="s">
        <v>6</v>
      </c>
      <c r="AA8528" t="s">
        <v>806</v>
      </c>
      <c r="AB8528" t="s">
        <v>6</v>
      </c>
      <c r="AC8528" t="s">
        <v>688</v>
      </c>
    </row>
    <row r="8529" spans="1:29" x14ac:dyDescent="0.25">
      <c r="A8529" t="s">
        <v>390</v>
      </c>
      <c r="B8529">
        <v>684</v>
      </c>
      <c r="C8529" t="s">
        <v>76</v>
      </c>
      <c r="D8529">
        <v>1966</v>
      </c>
      <c r="E8529" t="s">
        <v>9523</v>
      </c>
      <c r="F8529" t="s">
        <v>6</v>
      </c>
      <c r="G8529" t="s">
        <v>6</v>
      </c>
      <c r="H8529" t="s">
        <v>6</v>
      </c>
      <c r="I8529" t="s">
        <v>6</v>
      </c>
      <c r="J8529" t="s">
        <v>6</v>
      </c>
      <c r="K8529" t="s">
        <v>6</v>
      </c>
      <c r="L8529" t="s">
        <v>6</v>
      </c>
      <c r="M8529" t="s">
        <v>6</v>
      </c>
      <c r="N8529" t="s">
        <v>6</v>
      </c>
      <c r="O8529" t="s">
        <v>6</v>
      </c>
      <c r="P8529">
        <v>1.2074052870929799</v>
      </c>
      <c r="Q8529" t="s">
        <v>322</v>
      </c>
      <c r="R8529" t="s">
        <v>322</v>
      </c>
      <c r="S8529" t="s">
        <v>322</v>
      </c>
      <c r="T8529" t="s">
        <v>13758</v>
      </c>
      <c r="U8529" t="s">
        <v>13758</v>
      </c>
      <c r="V8529" t="s">
        <v>13758</v>
      </c>
      <c r="W8529" t="s">
        <v>322</v>
      </c>
      <c r="X8529" t="s">
        <v>322</v>
      </c>
      <c r="Y8529" t="s">
        <v>323</v>
      </c>
      <c r="Z8529" t="s">
        <v>6</v>
      </c>
      <c r="AA8529" t="s">
        <v>806</v>
      </c>
      <c r="AB8529" t="s">
        <v>6</v>
      </c>
      <c r="AC8529" t="s">
        <v>688</v>
      </c>
    </row>
    <row r="8530" spans="1:29" x14ac:dyDescent="0.25">
      <c r="A8530" t="s">
        <v>390</v>
      </c>
      <c r="B8530">
        <v>684</v>
      </c>
      <c r="C8530" t="s">
        <v>76</v>
      </c>
      <c r="D8530">
        <v>1967</v>
      </c>
      <c r="E8530" t="s">
        <v>9524</v>
      </c>
      <c r="F8530" t="s">
        <v>6</v>
      </c>
      <c r="G8530" t="s">
        <v>6</v>
      </c>
      <c r="H8530" t="s">
        <v>6</v>
      </c>
      <c r="I8530" t="s">
        <v>6</v>
      </c>
      <c r="J8530" t="s">
        <v>6</v>
      </c>
      <c r="K8530" t="s">
        <v>6</v>
      </c>
      <c r="L8530" t="s">
        <v>6</v>
      </c>
      <c r="M8530" t="s">
        <v>6</v>
      </c>
      <c r="N8530" t="s">
        <v>6</v>
      </c>
      <c r="O8530" t="s">
        <v>6</v>
      </c>
      <c r="P8530">
        <v>1.2791911685008499</v>
      </c>
      <c r="Q8530" t="s">
        <v>322</v>
      </c>
      <c r="R8530" t="s">
        <v>322</v>
      </c>
      <c r="S8530" t="s">
        <v>322</v>
      </c>
      <c r="T8530" t="s">
        <v>13758</v>
      </c>
      <c r="U8530" t="s">
        <v>13758</v>
      </c>
      <c r="V8530" t="s">
        <v>13758</v>
      </c>
      <c r="W8530" t="s">
        <v>322</v>
      </c>
      <c r="X8530" t="s">
        <v>322</v>
      </c>
      <c r="Y8530" t="s">
        <v>323</v>
      </c>
      <c r="Z8530" t="s">
        <v>6</v>
      </c>
      <c r="AA8530" t="s">
        <v>806</v>
      </c>
      <c r="AB8530" t="s">
        <v>6</v>
      </c>
      <c r="AC8530" t="s">
        <v>688</v>
      </c>
    </row>
    <row r="8531" spans="1:29" x14ac:dyDescent="0.25">
      <c r="A8531" t="s">
        <v>390</v>
      </c>
      <c r="B8531">
        <v>684</v>
      </c>
      <c r="C8531" t="s">
        <v>76</v>
      </c>
      <c r="D8531">
        <v>1968</v>
      </c>
      <c r="E8531" t="s">
        <v>9525</v>
      </c>
      <c r="F8531" t="s">
        <v>6</v>
      </c>
      <c r="G8531" t="s">
        <v>6</v>
      </c>
      <c r="H8531" t="s">
        <v>6</v>
      </c>
      <c r="I8531" t="s">
        <v>6</v>
      </c>
      <c r="J8531" t="s">
        <v>6</v>
      </c>
      <c r="K8531" t="s">
        <v>6</v>
      </c>
      <c r="L8531" t="s">
        <v>6</v>
      </c>
      <c r="M8531" t="s">
        <v>6</v>
      </c>
      <c r="N8531" t="s">
        <v>6</v>
      </c>
      <c r="O8531" t="s">
        <v>6</v>
      </c>
      <c r="P8531">
        <v>1.2777942380913201</v>
      </c>
      <c r="Q8531" t="s">
        <v>322</v>
      </c>
      <c r="R8531" t="s">
        <v>322</v>
      </c>
      <c r="S8531" t="s">
        <v>322</v>
      </c>
      <c r="T8531" t="s">
        <v>13758</v>
      </c>
      <c r="U8531" t="s">
        <v>13758</v>
      </c>
      <c r="V8531" t="s">
        <v>13758</v>
      </c>
      <c r="W8531" t="s">
        <v>322</v>
      </c>
      <c r="X8531" t="s">
        <v>322</v>
      </c>
      <c r="Y8531" t="s">
        <v>323</v>
      </c>
      <c r="Z8531" t="s">
        <v>6</v>
      </c>
      <c r="AA8531" t="s">
        <v>806</v>
      </c>
      <c r="AB8531" t="s">
        <v>6</v>
      </c>
      <c r="AC8531" t="s">
        <v>688</v>
      </c>
    </row>
    <row r="8532" spans="1:29" x14ac:dyDescent="0.25">
      <c r="A8532" t="s">
        <v>390</v>
      </c>
      <c r="B8532">
        <v>684</v>
      </c>
      <c r="C8532" t="s">
        <v>76</v>
      </c>
      <c r="D8532">
        <v>1969</v>
      </c>
      <c r="E8532" t="s">
        <v>9526</v>
      </c>
      <c r="F8532" t="s">
        <v>6</v>
      </c>
      <c r="G8532" t="s">
        <v>6</v>
      </c>
      <c r="H8532" t="s">
        <v>6</v>
      </c>
      <c r="I8532" t="s">
        <v>6</v>
      </c>
      <c r="J8532" t="s">
        <v>6</v>
      </c>
      <c r="K8532" t="s">
        <v>6</v>
      </c>
      <c r="L8532" t="s">
        <v>6</v>
      </c>
      <c r="M8532" t="s">
        <v>6</v>
      </c>
      <c r="N8532" t="s">
        <v>6</v>
      </c>
      <c r="O8532" t="s">
        <v>6</v>
      </c>
      <c r="P8532">
        <v>1.37324941003427</v>
      </c>
      <c r="Q8532" t="s">
        <v>322</v>
      </c>
      <c r="R8532" t="s">
        <v>322</v>
      </c>
      <c r="S8532" t="s">
        <v>322</v>
      </c>
      <c r="T8532" t="s">
        <v>13758</v>
      </c>
      <c r="U8532" t="s">
        <v>13758</v>
      </c>
      <c r="V8532" t="s">
        <v>13758</v>
      </c>
      <c r="W8532" t="s">
        <v>322</v>
      </c>
      <c r="X8532" t="s">
        <v>322</v>
      </c>
      <c r="Y8532" t="s">
        <v>323</v>
      </c>
      <c r="Z8532" t="s">
        <v>6</v>
      </c>
      <c r="AA8532" t="s">
        <v>806</v>
      </c>
      <c r="AB8532" t="s">
        <v>6</v>
      </c>
      <c r="AC8532" t="s">
        <v>688</v>
      </c>
    </row>
    <row r="8533" spans="1:29" x14ac:dyDescent="0.25">
      <c r="A8533" t="s">
        <v>390</v>
      </c>
      <c r="B8533">
        <v>684</v>
      </c>
      <c r="C8533" t="s">
        <v>76</v>
      </c>
      <c r="D8533">
        <v>1970</v>
      </c>
      <c r="E8533" t="s">
        <v>9527</v>
      </c>
      <c r="F8533" t="s">
        <v>6</v>
      </c>
      <c r="G8533" t="s">
        <v>6</v>
      </c>
      <c r="H8533" t="s">
        <v>6</v>
      </c>
      <c r="I8533" t="s">
        <v>6</v>
      </c>
      <c r="J8533" t="s">
        <v>6</v>
      </c>
      <c r="K8533" t="s">
        <v>6</v>
      </c>
      <c r="L8533" t="s">
        <v>6</v>
      </c>
      <c r="M8533" t="s">
        <v>6</v>
      </c>
      <c r="N8533">
        <v>17.042001450454173</v>
      </c>
      <c r="O8533" t="s">
        <v>6</v>
      </c>
      <c r="P8533">
        <v>1.3837262608344301</v>
      </c>
      <c r="Q8533" t="s">
        <v>322</v>
      </c>
      <c r="R8533" t="s">
        <v>322</v>
      </c>
      <c r="S8533" t="s">
        <v>322</v>
      </c>
      <c r="T8533" t="s">
        <v>13758</v>
      </c>
      <c r="U8533" t="s">
        <v>13758</v>
      </c>
      <c r="V8533" t="s">
        <v>13758</v>
      </c>
      <c r="W8533" t="s">
        <v>322</v>
      </c>
      <c r="X8533" t="s">
        <v>322</v>
      </c>
      <c r="Y8533" t="s">
        <v>323</v>
      </c>
      <c r="Z8533" t="s">
        <v>6</v>
      </c>
      <c r="AA8533" t="s">
        <v>806</v>
      </c>
      <c r="AB8533" t="s">
        <v>6</v>
      </c>
      <c r="AC8533" t="s">
        <v>688</v>
      </c>
    </row>
    <row r="8534" spans="1:29" x14ac:dyDescent="0.25">
      <c r="A8534" t="s">
        <v>390</v>
      </c>
      <c r="B8534">
        <v>684</v>
      </c>
      <c r="C8534" t="s">
        <v>76</v>
      </c>
      <c r="D8534">
        <v>1971</v>
      </c>
      <c r="E8534" t="s">
        <v>9528</v>
      </c>
      <c r="F8534" t="s">
        <v>6</v>
      </c>
      <c r="G8534" t="s">
        <v>6</v>
      </c>
      <c r="H8534" t="s">
        <v>6</v>
      </c>
      <c r="I8534" t="s">
        <v>6</v>
      </c>
      <c r="J8534" t="s">
        <v>6</v>
      </c>
      <c r="K8534" t="s">
        <v>6</v>
      </c>
      <c r="L8534" t="s">
        <v>6</v>
      </c>
      <c r="M8534" t="s">
        <v>6</v>
      </c>
      <c r="N8534">
        <v>19.798039530095807</v>
      </c>
      <c r="O8534" t="s">
        <v>6</v>
      </c>
      <c r="P8534">
        <v>1.4492749548716699</v>
      </c>
      <c r="Q8534" t="s">
        <v>322</v>
      </c>
      <c r="R8534" t="s">
        <v>322</v>
      </c>
      <c r="S8534" t="s">
        <v>322</v>
      </c>
      <c r="T8534" t="s">
        <v>13758</v>
      </c>
      <c r="U8534" t="s">
        <v>13758</v>
      </c>
      <c r="V8534" t="s">
        <v>13758</v>
      </c>
      <c r="W8534" t="s">
        <v>322</v>
      </c>
      <c r="X8534" t="s">
        <v>322</v>
      </c>
      <c r="Y8534" t="s">
        <v>323</v>
      </c>
      <c r="Z8534" t="s">
        <v>6</v>
      </c>
      <c r="AA8534" t="s">
        <v>806</v>
      </c>
      <c r="AB8534" t="s">
        <v>6</v>
      </c>
      <c r="AC8534" t="s">
        <v>688</v>
      </c>
    </row>
    <row r="8535" spans="1:29" x14ac:dyDescent="0.25">
      <c r="A8535" t="s">
        <v>390</v>
      </c>
      <c r="B8535">
        <v>684</v>
      </c>
      <c r="C8535" t="s">
        <v>76</v>
      </c>
      <c r="D8535">
        <v>1972</v>
      </c>
      <c r="E8535" t="s">
        <v>9529</v>
      </c>
      <c r="F8535" t="s">
        <v>6</v>
      </c>
      <c r="G8535" t="s">
        <v>6</v>
      </c>
      <c r="H8535" t="s">
        <v>6</v>
      </c>
      <c r="I8535" t="s">
        <v>6</v>
      </c>
      <c r="J8535" t="s">
        <v>6</v>
      </c>
      <c r="K8535" t="s">
        <v>6</v>
      </c>
      <c r="L8535" t="s">
        <v>6</v>
      </c>
      <c r="M8535" t="s">
        <v>6</v>
      </c>
      <c r="N8535">
        <v>21.82695466368353</v>
      </c>
      <c r="O8535" t="s">
        <v>6</v>
      </c>
      <c r="P8535">
        <v>1.6498877033531101</v>
      </c>
      <c r="Q8535" t="s">
        <v>322</v>
      </c>
      <c r="R8535" t="s">
        <v>322</v>
      </c>
      <c r="S8535" t="s">
        <v>322</v>
      </c>
      <c r="T8535" t="s">
        <v>13758</v>
      </c>
      <c r="U8535" t="s">
        <v>13758</v>
      </c>
      <c r="V8535" t="s">
        <v>13758</v>
      </c>
      <c r="W8535" t="s">
        <v>322</v>
      </c>
      <c r="X8535" t="s">
        <v>322</v>
      </c>
      <c r="Y8535" t="s">
        <v>323</v>
      </c>
      <c r="Z8535" t="s">
        <v>6</v>
      </c>
      <c r="AA8535" t="s">
        <v>806</v>
      </c>
      <c r="AB8535" t="s">
        <v>6</v>
      </c>
      <c r="AC8535" t="s">
        <v>688</v>
      </c>
    </row>
    <row r="8536" spans="1:29" x14ac:dyDescent="0.25">
      <c r="A8536" t="s">
        <v>390</v>
      </c>
      <c r="B8536">
        <v>684</v>
      </c>
      <c r="C8536" t="s">
        <v>76</v>
      </c>
      <c r="D8536">
        <v>1973</v>
      </c>
      <c r="E8536" t="s">
        <v>9530</v>
      </c>
      <c r="F8536" t="s">
        <v>6</v>
      </c>
      <c r="G8536" t="s">
        <v>6</v>
      </c>
      <c r="H8536" t="s">
        <v>6</v>
      </c>
      <c r="I8536" t="s">
        <v>6</v>
      </c>
      <c r="J8536" t="s">
        <v>6</v>
      </c>
      <c r="K8536" t="s">
        <v>6</v>
      </c>
      <c r="L8536" t="s">
        <v>6</v>
      </c>
      <c r="M8536" t="s">
        <v>6</v>
      </c>
      <c r="N8536">
        <v>17.419358135692825</v>
      </c>
      <c r="O8536" t="s">
        <v>6</v>
      </c>
      <c r="P8536">
        <v>2.09404742882128</v>
      </c>
      <c r="Q8536" t="s">
        <v>322</v>
      </c>
      <c r="R8536" t="s">
        <v>322</v>
      </c>
      <c r="S8536" t="s">
        <v>322</v>
      </c>
      <c r="T8536" t="s">
        <v>13758</v>
      </c>
      <c r="U8536" t="s">
        <v>13758</v>
      </c>
      <c r="V8536" t="s">
        <v>13758</v>
      </c>
      <c r="W8536" t="s">
        <v>322</v>
      </c>
      <c r="X8536" t="s">
        <v>322</v>
      </c>
      <c r="Y8536" t="s">
        <v>323</v>
      </c>
      <c r="Z8536" t="s">
        <v>6</v>
      </c>
      <c r="AA8536" t="s">
        <v>806</v>
      </c>
      <c r="AB8536" t="s">
        <v>6</v>
      </c>
      <c r="AC8536" t="s">
        <v>688</v>
      </c>
    </row>
    <row r="8537" spans="1:29" x14ac:dyDescent="0.25">
      <c r="A8537" t="s">
        <v>390</v>
      </c>
      <c r="B8537">
        <v>684</v>
      </c>
      <c r="C8537" t="s">
        <v>76</v>
      </c>
      <c r="D8537">
        <v>1974</v>
      </c>
      <c r="E8537" t="s">
        <v>9531</v>
      </c>
      <c r="F8537" t="s">
        <v>6</v>
      </c>
      <c r="G8537" t="s">
        <v>6</v>
      </c>
      <c r="H8537" t="s">
        <v>6</v>
      </c>
      <c r="I8537" t="s">
        <v>6</v>
      </c>
      <c r="J8537" t="s">
        <v>6</v>
      </c>
      <c r="K8537" t="s">
        <v>6</v>
      </c>
      <c r="L8537" t="s">
        <v>6</v>
      </c>
      <c r="M8537" t="s">
        <v>6</v>
      </c>
      <c r="N8537">
        <v>25.050461146570328</v>
      </c>
      <c r="O8537" t="s">
        <v>6</v>
      </c>
      <c r="P8537">
        <v>2.9205673453417198</v>
      </c>
      <c r="Q8537" t="s">
        <v>322</v>
      </c>
      <c r="R8537" t="s">
        <v>322</v>
      </c>
      <c r="S8537" t="s">
        <v>322</v>
      </c>
      <c r="T8537" t="s">
        <v>13758</v>
      </c>
      <c r="U8537" t="s">
        <v>13758</v>
      </c>
      <c r="V8537" t="s">
        <v>13758</v>
      </c>
      <c r="W8537" t="s">
        <v>322</v>
      </c>
      <c r="X8537" t="s">
        <v>322</v>
      </c>
      <c r="Y8537" t="s">
        <v>323</v>
      </c>
      <c r="Z8537" t="s">
        <v>6</v>
      </c>
      <c r="AA8537" t="s">
        <v>806</v>
      </c>
      <c r="AB8537" t="s">
        <v>6</v>
      </c>
      <c r="AC8537" t="s">
        <v>688</v>
      </c>
    </row>
    <row r="8538" spans="1:29" x14ac:dyDescent="0.25">
      <c r="A8538" t="s">
        <v>390</v>
      </c>
      <c r="B8538">
        <v>684</v>
      </c>
      <c r="C8538" t="s">
        <v>76</v>
      </c>
      <c r="D8538">
        <v>1975</v>
      </c>
      <c r="E8538" t="s">
        <v>9532</v>
      </c>
      <c r="F8538" t="s">
        <v>6</v>
      </c>
      <c r="G8538" t="s">
        <v>6</v>
      </c>
      <c r="H8538" t="s">
        <v>6</v>
      </c>
      <c r="I8538" t="s">
        <v>6</v>
      </c>
      <c r="J8538" t="s">
        <v>6</v>
      </c>
      <c r="K8538" t="s">
        <v>6</v>
      </c>
      <c r="L8538" t="s">
        <v>6</v>
      </c>
      <c r="M8538" t="s">
        <v>6</v>
      </c>
      <c r="N8538">
        <v>24.697742030611089</v>
      </c>
      <c r="O8538" t="s">
        <v>6</v>
      </c>
      <c r="P8538">
        <v>3.3938681387772802</v>
      </c>
      <c r="Q8538" t="s">
        <v>322</v>
      </c>
      <c r="R8538" t="s">
        <v>322</v>
      </c>
      <c r="S8538" t="s">
        <v>322</v>
      </c>
      <c r="T8538" t="s">
        <v>13758</v>
      </c>
      <c r="U8538" t="s">
        <v>13758</v>
      </c>
      <c r="V8538" t="s">
        <v>13758</v>
      </c>
      <c r="W8538" t="s">
        <v>322</v>
      </c>
      <c r="X8538" t="s">
        <v>322</v>
      </c>
      <c r="Y8538" t="s">
        <v>323</v>
      </c>
      <c r="Z8538" t="s">
        <v>6</v>
      </c>
      <c r="AA8538" t="s">
        <v>806</v>
      </c>
      <c r="AB8538" t="s">
        <v>6</v>
      </c>
      <c r="AC8538" t="s">
        <v>688</v>
      </c>
    </row>
    <row r="8539" spans="1:29" x14ac:dyDescent="0.25">
      <c r="A8539" t="s">
        <v>390</v>
      </c>
      <c r="B8539">
        <v>684</v>
      </c>
      <c r="C8539" t="s">
        <v>76</v>
      </c>
      <c r="D8539">
        <v>1976</v>
      </c>
      <c r="E8539" t="s">
        <v>9533</v>
      </c>
      <c r="F8539" t="s">
        <v>6</v>
      </c>
      <c r="G8539" t="s">
        <v>6</v>
      </c>
      <c r="H8539" t="s">
        <v>6</v>
      </c>
      <c r="I8539" t="s">
        <v>6</v>
      </c>
      <c r="J8539" t="s">
        <v>6</v>
      </c>
      <c r="K8539" t="s">
        <v>6</v>
      </c>
      <c r="L8539" t="s">
        <v>6</v>
      </c>
      <c r="M8539" t="s">
        <v>6</v>
      </c>
      <c r="N8539">
        <v>20.0191649572137</v>
      </c>
      <c r="O8539" t="s">
        <v>6</v>
      </c>
      <c r="P8539">
        <v>4.6814569259262599</v>
      </c>
      <c r="Q8539" t="s">
        <v>322</v>
      </c>
      <c r="R8539" t="s">
        <v>322</v>
      </c>
      <c r="S8539" t="s">
        <v>322</v>
      </c>
      <c r="T8539" t="s">
        <v>13758</v>
      </c>
      <c r="U8539" t="s">
        <v>13758</v>
      </c>
      <c r="V8539" t="s">
        <v>13758</v>
      </c>
      <c r="W8539" t="s">
        <v>322</v>
      </c>
      <c r="X8539" t="s">
        <v>322</v>
      </c>
      <c r="Y8539" t="s">
        <v>323</v>
      </c>
      <c r="Z8539" t="s">
        <v>6</v>
      </c>
      <c r="AA8539" t="s">
        <v>806</v>
      </c>
      <c r="AB8539" t="s">
        <v>6</v>
      </c>
      <c r="AC8539" t="s">
        <v>688</v>
      </c>
    </row>
    <row r="8540" spans="1:29" x14ac:dyDescent="0.25">
      <c r="A8540" t="s">
        <v>390</v>
      </c>
      <c r="B8540">
        <v>684</v>
      </c>
      <c r="C8540" t="s">
        <v>76</v>
      </c>
      <c r="D8540">
        <v>1977</v>
      </c>
      <c r="E8540" t="s">
        <v>9534</v>
      </c>
      <c r="F8540" t="s">
        <v>6</v>
      </c>
      <c r="G8540" t="s">
        <v>6</v>
      </c>
      <c r="H8540" t="s">
        <v>6</v>
      </c>
      <c r="I8540" t="s">
        <v>6</v>
      </c>
      <c r="J8540" t="s">
        <v>6</v>
      </c>
      <c r="K8540" t="s">
        <v>6</v>
      </c>
      <c r="L8540" t="s">
        <v>6</v>
      </c>
      <c r="M8540" t="s">
        <v>6</v>
      </c>
      <c r="N8540">
        <v>28.545245540943327</v>
      </c>
      <c r="O8540" t="s">
        <v>6</v>
      </c>
      <c r="P8540">
        <v>5.4463628696686897</v>
      </c>
      <c r="Q8540" t="s">
        <v>322</v>
      </c>
      <c r="R8540" t="s">
        <v>322</v>
      </c>
      <c r="S8540" t="s">
        <v>322</v>
      </c>
      <c r="T8540" t="s">
        <v>13758</v>
      </c>
      <c r="U8540" t="s">
        <v>13758</v>
      </c>
      <c r="V8540" t="s">
        <v>13758</v>
      </c>
      <c r="W8540" t="s">
        <v>322</v>
      </c>
      <c r="X8540" t="s">
        <v>322</v>
      </c>
      <c r="Y8540" t="s">
        <v>323</v>
      </c>
      <c r="Z8540" t="s">
        <v>6</v>
      </c>
      <c r="AA8540" t="s">
        <v>806</v>
      </c>
      <c r="AB8540" t="s">
        <v>6</v>
      </c>
      <c r="AC8540" t="s">
        <v>688</v>
      </c>
    </row>
    <row r="8541" spans="1:29" x14ac:dyDescent="0.25">
      <c r="A8541" t="s">
        <v>390</v>
      </c>
      <c r="B8541">
        <v>684</v>
      </c>
      <c r="C8541" t="s">
        <v>76</v>
      </c>
      <c r="D8541">
        <v>1978</v>
      </c>
      <c r="E8541" t="s">
        <v>9535</v>
      </c>
      <c r="F8541" t="s">
        <v>6</v>
      </c>
      <c r="G8541" t="s">
        <v>6</v>
      </c>
      <c r="H8541" t="s">
        <v>6</v>
      </c>
      <c r="I8541" t="s">
        <v>6</v>
      </c>
      <c r="J8541" t="s">
        <v>6</v>
      </c>
      <c r="K8541" t="s">
        <v>6</v>
      </c>
      <c r="L8541" t="s">
        <v>6</v>
      </c>
      <c r="M8541" t="s">
        <v>6</v>
      </c>
      <c r="N8541">
        <v>37.85846268045583</v>
      </c>
      <c r="O8541" t="s">
        <v>6</v>
      </c>
      <c r="P8541">
        <v>6.2630168379004303</v>
      </c>
      <c r="Q8541" t="s">
        <v>322</v>
      </c>
      <c r="R8541" t="s">
        <v>322</v>
      </c>
      <c r="S8541" t="s">
        <v>322</v>
      </c>
      <c r="T8541" t="s">
        <v>13758</v>
      </c>
      <c r="U8541" t="s">
        <v>13758</v>
      </c>
      <c r="V8541" t="s">
        <v>13758</v>
      </c>
      <c r="W8541" t="s">
        <v>322</v>
      </c>
      <c r="X8541" t="s">
        <v>322</v>
      </c>
      <c r="Y8541" t="s">
        <v>323</v>
      </c>
      <c r="Z8541" t="s">
        <v>6</v>
      </c>
      <c r="AA8541" t="s">
        <v>806</v>
      </c>
      <c r="AB8541" t="s">
        <v>6</v>
      </c>
      <c r="AC8541" t="s">
        <v>688</v>
      </c>
    </row>
    <row r="8542" spans="1:29" x14ac:dyDescent="0.25">
      <c r="A8542" t="s">
        <v>390</v>
      </c>
      <c r="B8542">
        <v>684</v>
      </c>
      <c r="C8542" t="s">
        <v>76</v>
      </c>
      <c r="D8542">
        <v>1979</v>
      </c>
      <c r="E8542" t="s">
        <v>9536</v>
      </c>
      <c r="F8542" t="s">
        <v>6</v>
      </c>
      <c r="G8542" t="s">
        <v>6</v>
      </c>
      <c r="H8542" t="s">
        <v>6</v>
      </c>
      <c r="I8542" t="s">
        <v>6</v>
      </c>
      <c r="J8542" t="s">
        <v>6</v>
      </c>
      <c r="K8542" t="s">
        <v>6</v>
      </c>
      <c r="L8542" t="s">
        <v>6</v>
      </c>
      <c r="M8542" t="s">
        <v>6</v>
      </c>
      <c r="N8542">
        <v>42.951933138482886</v>
      </c>
      <c r="O8542" t="s">
        <v>6</v>
      </c>
      <c r="P8542">
        <v>7.3111488949196097</v>
      </c>
      <c r="Q8542" t="s">
        <v>322</v>
      </c>
      <c r="R8542" t="s">
        <v>322</v>
      </c>
      <c r="S8542" t="s">
        <v>322</v>
      </c>
      <c r="T8542" t="s">
        <v>13758</v>
      </c>
      <c r="U8542" t="s">
        <v>13758</v>
      </c>
      <c r="V8542" t="s">
        <v>13758</v>
      </c>
      <c r="W8542" t="s">
        <v>322</v>
      </c>
      <c r="X8542" t="s">
        <v>322</v>
      </c>
      <c r="Y8542" t="s">
        <v>323</v>
      </c>
      <c r="Z8542" t="s">
        <v>6</v>
      </c>
      <c r="AA8542" t="s">
        <v>806</v>
      </c>
      <c r="AB8542" t="s">
        <v>6</v>
      </c>
      <c r="AC8542" t="s">
        <v>688</v>
      </c>
    </row>
    <row r="8543" spans="1:29" x14ac:dyDescent="0.25">
      <c r="A8543" t="s">
        <v>390</v>
      </c>
      <c r="B8543">
        <v>684</v>
      </c>
      <c r="C8543" t="s">
        <v>76</v>
      </c>
      <c r="D8543">
        <v>1980</v>
      </c>
      <c r="E8543" t="s">
        <v>9537</v>
      </c>
      <c r="F8543" t="s">
        <v>6</v>
      </c>
      <c r="G8543" t="s">
        <v>6</v>
      </c>
      <c r="H8543" t="s">
        <v>6</v>
      </c>
      <c r="I8543" t="s">
        <v>6</v>
      </c>
      <c r="J8543" t="s">
        <v>6</v>
      </c>
      <c r="K8543" t="s">
        <v>6</v>
      </c>
      <c r="L8543" t="s">
        <v>6</v>
      </c>
      <c r="M8543" t="s">
        <v>6</v>
      </c>
      <c r="N8543">
        <v>48.450400368772449</v>
      </c>
      <c r="O8543" t="s">
        <v>6</v>
      </c>
      <c r="P8543">
        <v>9.0154376123161306</v>
      </c>
      <c r="Q8543" t="s">
        <v>322</v>
      </c>
      <c r="R8543" t="s">
        <v>322</v>
      </c>
      <c r="S8543" t="s">
        <v>322</v>
      </c>
      <c r="T8543" t="s">
        <v>13758</v>
      </c>
      <c r="U8543" t="s">
        <v>13758</v>
      </c>
      <c r="V8543" t="s">
        <v>13758</v>
      </c>
      <c r="W8543" t="s">
        <v>322</v>
      </c>
      <c r="X8543" t="s">
        <v>322</v>
      </c>
      <c r="Y8543" t="s">
        <v>323</v>
      </c>
      <c r="Z8543" t="s">
        <v>6</v>
      </c>
      <c r="AA8543" t="s">
        <v>806</v>
      </c>
      <c r="AB8543" t="s">
        <v>6</v>
      </c>
      <c r="AC8543" t="s">
        <v>688</v>
      </c>
    </row>
    <row r="8544" spans="1:29" x14ac:dyDescent="0.25">
      <c r="A8544" t="s">
        <v>390</v>
      </c>
      <c r="B8544">
        <v>684</v>
      </c>
      <c r="C8544" t="s">
        <v>76</v>
      </c>
      <c r="D8544">
        <v>1981</v>
      </c>
      <c r="E8544" t="s">
        <v>9538</v>
      </c>
      <c r="F8544" t="s">
        <v>6</v>
      </c>
      <c r="G8544" t="s">
        <v>6</v>
      </c>
      <c r="H8544" t="s">
        <v>6</v>
      </c>
      <c r="I8544" t="s">
        <v>6</v>
      </c>
      <c r="J8544" t="s">
        <v>6</v>
      </c>
      <c r="K8544" t="s">
        <v>6</v>
      </c>
      <c r="L8544" t="s">
        <v>6</v>
      </c>
      <c r="M8544" t="s">
        <v>6</v>
      </c>
      <c r="N8544">
        <v>53.337901988143628</v>
      </c>
      <c r="O8544" t="s">
        <v>6</v>
      </c>
      <c r="P8544">
        <v>9.9570513332987503</v>
      </c>
      <c r="Q8544" t="s">
        <v>322</v>
      </c>
      <c r="R8544" t="s">
        <v>322</v>
      </c>
      <c r="S8544" t="s">
        <v>322</v>
      </c>
      <c r="T8544" t="s">
        <v>13758</v>
      </c>
      <c r="U8544" t="s">
        <v>13758</v>
      </c>
      <c r="V8544" t="s">
        <v>13758</v>
      </c>
      <c r="W8544" t="s">
        <v>322</v>
      </c>
      <c r="X8544" t="s">
        <v>322</v>
      </c>
      <c r="Y8544" t="s">
        <v>323</v>
      </c>
      <c r="Z8544" t="s">
        <v>6</v>
      </c>
      <c r="AA8544" t="s">
        <v>806</v>
      </c>
      <c r="AB8544" t="s">
        <v>6</v>
      </c>
      <c r="AC8544" t="s">
        <v>688</v>
      </c>
    </row>
    <row r="8545" spans="1:29" x14ac:dyDescent="0.25">
      <c r="A8545" t="s">
        <v>390</v>
      </c>
      <c r="B8545">
        <v>684</v>
      </c>
      <c r="C8545" t="s">
        <v>76</v>
      </c>
      <c r="D8545">
        <v>1982</v>
      </c>
      <c r="E8545" t="s">
        <v>9539</v>
      </c>
      <c r="F8545" t="s">
        <v>6</v>
      </c>
      <c r="G8545" t="s">
        <v>6</v>
      </c>
      <c r="H8545" t="s">
        <v>6</v>
      </c>
      <c r="I8545" t="s">
        <v>6</v>
      </c>
      <c r="J8545" t="s">
        <v>6</v>
      </c>
      <c r="K8545" t="s">
        <v>6</v>
      </c>
      <c r="L8545" t="s">
        <v>6</v>
      </c>
      <c r="M8545" t="s">
        <v>6</v>
      </c>
      <c r="N8545">
        <v>61.71107659873995</v>
      </c>
      <c r="O8545" t="s">
        <v>6</v>
      </c>
      <c r="P8545">
        <v>11.620485447465001</v>
      </c>
      <c r="Q8545" t="s">
        <v>322</v>
      </c>
      <c r="R8545" t="s">
        <v>322</v>
      </c>
      <c r="S8545" t="s">
        <v>322</v>
      </c>
      <c r="T8545" t="s">
        <v>13758</v>
      </c>
      <c r="U8545" t="s">
        <v>13758</v>
      </c>
      <c r="V8545" t="s">
        <v>13758</v>
      </c>
      <c r="W8545" t="s">
        <v>322</v>
      </c>
      <c r="X8545" t="s">
        <v>322</v>
      </c>
      <c r="Y8545" t="s">
        <v>323</v>
      </c>
      <c r="Z8545" t="s">
        <v>6</v>
      </c>
      <c r="AA8545" t="s">
        <v>806</v>
      </c>
      <c r="AB8545" t="s">
        <v>6</v>
      </c>
      <c r="AC8545" t="s">
        <v>688</v>
      </c>
    </row>
    <row r="8546" spans="1:29" x14ac:dyDescent="0.25">
      <c r="A8546" t="s">
        <v>390</v>
      </c>
      <c r="B8546">
        <v>684</v>
      </c>
      <c r="C8546" t="s">
        <v>76</v>
      </c>
      <c r="D8546">
        <v>1983</v>
      </c>
      <c r="E8546" t="s">
        <v>9540</v>
      </c>
      <c r="F8546" t="s">
        <v>6</v>
      </c>
      <c r="G8546" t="s">
        <v>6</v>
      </c>
      <c r="H8546" t="s">
        <v>6</v>
      </c>
      <c r="I8546" t="s">
        <v>6</v>
      </c>
      <c r="J8546" t="s">
        <v>6</v>
      </c>
      <c r="K8546" t="s">
        <v>6</v>
      </c>
      <c r="L8546" t="s">
        <v>6</v>
      </c>
      <c r="M8546" t="s">
        <v>6</v>
      </c>
      <c r="N8546">
        <v>58.526870789761347</v>
      </c>
      <c r="O8546" t="s">
        <v>6</v>
      </c>
      <c r="P8546">
        <v>13.248472302976401</v>
      </c>
      <c r="Q8546" t="s">
        <v>322</v>
      </c>
      <c r="R8546" t="s">
        <v>322</v>
      </c>
      <c r="S8546" t="s">
        <v>322</v>
      </c>
      <c r="T8546" t="s">
        <v>13758</v>
      </c>
      <c r="U8546" t="s">
        <v>13758</v>
      </c>
      <c r="V8546" t="s">
        <v>13758</v>
      </c>
      <c r="W8546" t="s">
        <v>322</v>
      </c>
      <c r="X8546" t="s">
        <v>322</v>
      </c>
      <c r="Y8546" t="s">
        <v>323</v>
      </c>
      <c r="Z8546" t="s">
        <v>6</v>
      </c>
      <c r="AA8546" t="s">
        <v>806</v>
      </c>
      <c r="AB8546" t="s">
        <v>6</v>
      </c>
      <c r="AC8546" t="s">
        <v>688</v>
      </c>
    </row>
    <row r="8547" spans="1:29" x14ac:dyDescent="0.25">
      <c r="A8547" t="s">
        <v>390</v>
      </c>
      <c r="B8547">
        <v>684</v>
      </c>
      <c r="C8547" t="s">
        <v>76</v>
      </c>
      <c r="D8547">
        <v>1984</v>
      </c>
      <c r="E8547" t="s">
        <v>9541</v>
      </c>
      <c r="F8547" t="s">
        <v>6</v>
      </c>
      <c r="G8547" t="s">
        <v>6</v>
      </c>
      <c r="H8547" t="s">
        <v>6</v>
      </c>
      <c r="I8547" t="s">
        <v>6</v>
      </c>
      <c r="J8547" t="s">
        <v>6</v>
      </c>
      <c r="K8547" t="s">
        <v>6</v>
      </c>
      <c r="L8547" t="s">
        <v>6</v>
      </c>
      <c r="M8547" t="s">
        <v>6</v>
      </c>
      <c r="N8547">
        <v>60.539432522164638</v>
      </c>
      <c r="O8547" t="s">
        <v>6</v>
      </c>
      <c r="P8547">
        <v>14.452637791162299</v>
      </c>
      <c r="Q8547" t="s">
        <v>322</v>
      </c>
      <c r="R8547" t="s">
        <v>322</v>
      </c>
      <c r="S8547" t="s">
        <v>322</v>
      </c>
      <c r="T8547" t="s">
        <v>13758</v>
      </c>
      <c r="U8547" t="s">
        <v>13758</v>
      </c>
      <c r="V8547" t="s">
        <v>13758</v>
      </c>
      <c r="W8547" t="s">
        <v>322</v>
      </c>
      <c r="X8547" t="s">
        <v>322</v>
      </c>
      <c r="Y8547" t="s">
        <v>323</v>
      </c>
      <c r="Z8547" t="s">
        <v>6</v>
      </c>
      <c r="AA8547" t="s">
        <v>806</v>
      </c>
      <c r="AB8547" t="s">
        <v>6</v>
      </c>
      <c r="AC8547" t="s">
        <v>688</v>
      </c>
    </row>
    <row r="8548" spans="1:29" x14ac:dyDescent="0.25">
      <c r="A8548" t="s">
        <v>390</v>
      </c>
      <c r="B8548">
        <v>684</v>
      </c>
      <c r="C8548" t="s">
        <v>76</v>
      </c>
      <c r="D8548">
        <v>1985</v>
      </c>
      <c r="E8548" t="s">
        <v>9542</v>
      </c>
      <c r="F8548" t="s">
        <v>6</v>
      </c>
      <c r="G8548" t="s">
        <v>6</v>
      </c>
      <c r="H8548" t="s">
        <v>6</v>
      </c>
      <c r="I8548" t="s">
        <v>6</v>
      </c>
      <c r="J8548" t="s">
        <v>6</v>
      </c>
      <c r="K8548" t="s">
        <v>6</v>
      </c>
      <c r="L8548" t="s">
        <v>6</v>
      </c>
      <c r="M8548" t="s">
        <v>6</v>
      </c>
      <c r="N8548">
        <v>68.253207798723352</v>
      </c>
      <c r="O8548" t="s">
        <v>6</v>
      </c>
      <c r="P8548">
        <v>16.3779894614242</v>
      </c>
      <c r="Q8548" t="s">
        <v>322</v>
      </c>
      <c r="R8548" t="s">
        <v>322</v>
      </c>
      <c r="S8548" t="s">
        <v>322</v>
      </c>
      <c r="T8548" t="s">
        <v>13758</v>
      </c>
      <c r="U8548" t="s">
        <v>13758</v>
      </c>
      <c r="V8548" t="s">
        <v>13758</v>
      </c>
      <c r="W8548" t="s">
        <v>322</v>
      </c>
      <c r="X8548" t="s">
        <v>322</v>
      </c>
      <c r="Y8548" t="s">
        <v>323</v>
      </c>
      <c r="Z8548" t="s">
        <v>6</v>
      </c>
      <c r="AA8548" t="s">
        <v>806</v>
      </c>
      <c r="AB8548" t="s">
        <v>6</v>
      </c>
      <c r="AC8548" t="s">
        <v>688</v>
      </c>
    </row>
    <row r="8549" spans="1:29" x14ac:dyDescent="0.25">
      <c r="A8549" t="s">
        <v>390</v>
      </c>
      <c r="B8549">
        <v>684</v>
      </c>
      <c r="C8549" t="s">
        <v>76</v>
      </c>
      <c r="D8549">
        <v>1986</v>
      </c>
      <c r="E8549" t="s">
        <v>9543</v>
      </c>
      <c r="F8549" t="s">
        <v>6</v>
      </c>
      <c r="G8549" t="s">
        <v>6</v>
      </c>
      <c r="H8549" t="s">
        <v>6</v>
      </c>
      <c r="I8549" t="s">
        <v>6</v>
      </c>
      <c r="J8549" t="s">
        <v>6</v>
      </c>
      <c r="K8549" t="s">
        <v>6</v>
      </c>
      <c r="L8549" t="s">
        <v>6</v>
      </c>
      <c r="M8549" t="s">
        <v>6</v>
      </c>
      <c r="N8549">
        <v>60.492059637659388</v>
      </c>
      <c r="O8549" t="s">
        <v>6</v>
      </c>
      <c r="P8549">
        <v>19.215101629824801</v>
      </c>
      <c r="Q8549" t="s">
        <v>322</v>
      </c>
      <c r="R8549" t="s">
        <v>322</v>
      </c>
      <c r="S8549" t="s">
        <v>322</v>
      </c>
      <c r="T8549" t="s">
        <v>13758</v>
      </c>
      <c r="U8549" t="s">
        <v>13758</v>
      </c>
      <c r="V8549" t="s">
        <v>13758</v>
      </c>
      <c r="W8549" t="s">
        <v>322</v>
      </c>
      <c r="X8549" t="s">
        <v>322</v>
      </c>
      <c r="Y8549" t="s">
        <v>323</v>
      </c>
      <c r="Z8549" t="s">
        <v>6</v>
      </c>
      <c r="AA8549" t="s">
        <v>806</v>
      </c>
      <c r="AB8549" t="s">
        <v>6</v>
      </c>
      <c r="AC8549" t="s">
        <v>688</v>
      </c>
    </row>
    <row r="8550" spans="1:29" x14ac:dyDescent="0.25">
      <c r="A8550" t="s">
        <v>390</v>
      </c>
      <c r="B8550">
        <v>684</v>
      </c>
      <c r="C8550" t="s">
        <v>76</v>
      </c>
      <c r="D8550">
        <v>1987</v>
      </c>
      <c r="E8550" t="s">
        <v>9544</v>
      </c>
      <c r="F8550" t="s">
        <v>6</v>
      </c>
      <c r="G8550" t="s">
        <v>6</v>
      </c>
      <c r="H8550" t="s">
        <v>6</v>
      </c>
      <c r="I8550" t="s">
        <v>6</v>
      </c>
      <c r="J8550" t="s">
        <v>6</v>
      </c>
      <c r="K8550" t="s">
        <v>6</v>
      </c>
      <c r="L8550" t="s">
        <v>6</v>
      </c>
      <c r="M8550" t="s">
        <v>6</v>
      </c>
      <c r="N8550">
        <v>51.501831931152125</v>
      </c>
      <c r="O8550" t="s">
        <v>6</v>
      </c>
      <c r="P8550">
        <v>23.351952329179301</v>
      </c>
      <c r="Q8550" t="s">
        <v>322</v>
      </c>
      <c r="R8550" t="s">
        <v>322</v>
      </c>
      <c r="S8550" t="s">
        <v>322</v>
      </c>
      <c r="T8550" t="s">
        <v>13758</v>
      </c>
      <c r="U8550" t="s">
        <v>13758</v>
      </c>
      <c r="V8550" t="s">
        <v>13758</v>
      </c>
      <c r="W8550" t="s">
        <v>322</v>
      </c>
      <c r="X8550" t="s">
        <v>322</v>
      </c>
      <c r="Y8550" t="s">
        <v>323</v>
      </c>
      <c r="Z8550" t="s">
        <v>6</v>
      </c>
      <c r="AA8550" t="s">
        <v>806</v>
      </c>
      <c r="AB8550" t="s">
        <v>6</v>
      </c>
      <c r="AC8550" t="s">
        <v>688</v>
      </c>
    </row>
    <row r="8551" spans="1:29" x14ac:dyDescent="0.25">
      <c r="A8551" t="s">
        <v>390</v>
      </c>
      <c r="B8551">
        <v>684</v>
      </c>
      <c r="C8551" t="s">
        <v>76</v>
      </c>
      <c r="D8551">
        <v>1988</v>
      </c>
      <c r="E8551" t="s">
        <v>9545</v>
      </c>
      <c r="F8551" t="s">
        <v>6</v>
      </c>
      <c r="G8551" t="s">
        <v>6</v>
      </c>
      <c r="H8551" t="s">
        <v>6</v>
      </c>
      <c r="I8551" t="s">
        <v>6</v>
      </c>
      <c r="J8551" t="s">
        <v>6</v>
      </c>
      <c r="K8551" t="s">
        <v>6</v>
      </c>
      <c r="L8551" t="s">
        <v>6</v>
      </c>
      <c r="M8551" t="s">
        <v>6</v>
      </c>
      <c r="N8551">
        <v>48.284369479536096</v>
      </c>
      <c r="O8551" t="s">
        <v>6</v>
      </c>
      <c r="P8551">
        <v>28.255348772596601</v>
      </c>
      <c r="Q8551" t="s">
        <v>322</v>
      </c>
      <c r="R8551" t="s">
        <v>322</v>
      </c>
      <c r="S8551" t="s">
        <v>322</v>
      </c>
      <c r="T8551" t="s">
        <v>13758</v>
      </c>
      <c r="U8551" t="s">
        <v>13758</v>
      </c>
      <c r="V8551" t="s">
        <v>13758</v>
      </c>
      <c r="W8551" t="s">
        <v>322</v>
      </c>
      <c r="X8551" t="s">
        <v>322</v>
      </c>
      <c r="Y8551" t="s">
        <v>323</v>
      </c>
      <c r="Z8551" t="s">
        <v>6</v>
      </c>
      <c r="AA8551" t="s">
        <v>806</v>
      </c>
      <c r="AB8551" t="s">
        <v>6</v>
      </c>
      <c r="AC8551" t="s">
        <v>688</v>
      </c>
    </row>
    <row r="8552" spans="1:29" x14ac:dyDescent="0.25">
      <c r="A8552" t="s">
        <v>390</v>
      </c>
      <c r="B8552">
        <v>684</v>
      </c>
      <c r="C8552" t="s">
        <v>76</v>
      </c>
      <c r="D8552">
        <v>1989</v>
      </c>
      <c r="E8552" t="s">
        <v>9546</v>
      </c>
      <c r="F8552" t="s">
        <v>6</v>
      </c>
      <c r="G8552" t="s">
        <v>6</v>
      </c>
      <c r="H8552" t="s">
        <v>6</v>
      </c>
      <c r="I8552" t="s">
        <v>6</v>
      </c>
      <c r="J8552" t="s">
        <v>6</v>
      </c>
      <c r="K8552" t="s">
        <v>6</v>
      </c>
      <c r="L8552" t="s">
        <v>6</v>
      </c>
      <c r="M8552" t="s">
        <v>6</v>
      </c>
      <c r="N8552">
        <v>46.02886137340181</v>
      </c>
      <c r="O8552" t="s">
        <v>6</v>
      </c>
      <c r="P8552">
        <v>32.949181909273399</v>
      </c>
      <c r="Q8552" t="s">
        <v>322</v>
      </c>
      <c r="R8552" t="s">
        <v>322</v>
      </c>
      <c r="S8552" t="s">
        <v>322</v>
      </c>
      <c r="T8552" t="s">
        <v>13758</v>
      </c>
      <c r="U8552" t="s">
        <v>13758</v>
      </c>
      <c r="V8552" t="s">
        <v>13758</v>
      </c>
      <c r="W8552" t="s">
        <v>322</v>
      </c>
      <c r="X8552" t="s">
        <v>322</v>
      </c>
      <c r="Y8552" t="s">
        <v>323</v>
      </c>
      <c r="Z8552" t="s">
        <v>6</v>
      </c>
      <c r="AA8552" t="s">
        <v>806</v>
      </c>
      <c r="AB8552" t="s">
        <v>6</v>
      </c>
      <c r="AC8552" t="s">
        <v>688</v>
      </c>
    </row>
    <row r="8553" spans="1:29" x14ac:dyDescent="0.25">
      <c r="A8553" t="s">
        <v>390</v>
      </c>
      <c r="B8553">
        <v>684</v>
      </c>
      <c r="C8553" t="s">
        <v>76</v>
      </c>
      <c r="D8553">
        <v>1990</v>
      </c>
      <c r="E8553" t="s">
        <v>9547</v>
      </c>
      <c r="F8553" t="s">
        <v>6</v>
      </c>
      <c r="G8553" t="s">
        <v>6</v>
      </c>
      <c r="H8553" t="s">
        <v>6</v>
      </c>
      <c r="I8553" t="s">
        <v>6</v>
      </c>
      <c r="J8553" t="s">
        <v>6</v>
      </c>
      <c r="K8553" t="s">
        <v>6</v>
      </c>
      <c r="L8553" t="s">
        <v>6</v>
      </c>
      <c r="M8553" t="s">
        <v>6</v>
      </c>
      <c r="N8553">
        <v>49.435598485585004</v>
      </c>
      <c r="O8553" t="s">
        <v>6</v>
      </c>
      <c r="P8553">
        <v>38.520606502415198</v>
      </c>
      <c r="Q8553" t="s">
        <v>322</v>
      </c>
      <c r="R8553" t="s">
        <v>322</v>
      </c>
      <c r="S8553" t="s">
        <v>322</v>
      </c>
      <c r="T8553" t="s">
        <v>13758</v>
      </c>
      <c r="U8553" t="s">
        <v>13758</v>
      </c>
      <c r="V8553" t="s">
        <v>13758</v>
      </c>
      <c r="W8553" t="s">
        <v>322</v>
      </c>
      <c r="X8553" t="s">
        <v>322</v>
      </c>
      <c r="Y8553" t="s">
        <v>323</v>
      </c>
      <c r="Z8553" t="s">
        <v>6</v>
      </c>
      <c r="AA8553" t="s">
        <v>806</v>
      </c>
      <c r="AB8553" t="s">
        <v>6</v>
      </c>
      <c r="AC8553" t="s">
        <v>688</v>
      </c>
    </row>
    <row r="8554" spans="1:29" x14ac:dyDescent="0.25">
      <c r="A8554" t="s">
        <v>390</v>
      </c>
      <c r="B8554">
        <v>684</v>
      </c>
      <c r="C8554" t="s">
        <v>76</v>
      </c>
      <c r="D8554">
        <v>1991</v>
      </c>
      <c r="E8554" t="s">
        <v>9548</v>
      </c>
      <c r="F8554" t="s">
        <v>6</v>
      </c>
      <c r="G8554" t="s">
        <v>6</v>
      </c>
      <c r="H8554" t="s">
        <v>6</v>
      </c>
      <c r="I8554" t="s">
        <v>6</v>
      </c>
      <c r="J8554" t="s">
        <v>6</v>
      </c>
      <c r="K8554" t="s">
        <v>6</v>
      </c>
      <c r="L8554" t="s">
        <v>6</v>
      </c>
      <c r="M8554" t="s">
        <v>6</v>
      </c>
      <c r="N8554">
        <v>42.459519023882706</v>
      </c>
      <c r="O8554" t="s">
        <v>6</v>
      </c>
      <c r="P8554">
        <v>44.627447294361403</v>
      </c>
      <c r="Q8554" t="s">
        <v>322</v>
      </c>
      <c r="R8554" t="s">
        <v>322</v>
      </c>
      <c r="S8554" t="s">
        <v>322</v>
      </c>
      <c r="T8554" t="s">
        <v>13758</v>
      </c>
      <c r="U8554" t="s">
        <v>13758</v>
      </c>
      <c r="V8554" t="s">
        <v>13758</v>
      </c>
      <c r="W8554" t="s">
        <v>322</v>
      </c>
      <c r="X8554" t="s">
        <v>322</v>
      </c>
      <c r="Y8554" t="s">
        <v>323</v>
      </c>
      <c r="Z8554" t="s">
        <v>6</v>
      </c>
      <c r="AA8554" t="s">
        <v>806</v>
      </c>
      <c r="AB8554" t="s">
        <v>6</v>
      </c>
      <c r="AC8554" t="s">
        <v>688</v>
      </c>
    </row>
    <row r="8555" spans="1:29" x14ac:dyDescent="0.25">
      <c r="A8555" t="s">
        <v>390</v>
      </c>
      <c r="B8555">
        <v>684</v>
      </c>
      <c r="C8555" t="s">
        <v>76</v>
      </c>
      <c r="D8555">
        <v>1992</v>
      </c>
      <c r="E8555" t="s">
        <v>9549</v>
      </c>
      <c r="F8555" t="s">
        <v>6</v>
      </c>
      <c r="G8555" t="s">
        <v>6</v>
      </c>
      <c r="H8555" t="s">
        <v>6</v>
      </c>
      <c r="I8555" t="s">
        <v>6</v>
      </c>
      <c r="J8555" t="s">
        <v>6</v>
      </c>
      <c r="K8555" t="s">
        <v>6</v>
      </c>
      <c r="L8555" t="s">
        <v>6</v>
      </c>
      <c r="M8555" t="s">
        <v>6</v>
      </c>
      <c r="N8555">
        <v>38.856892386225368</v>
      </c>
      <c r="O8555" t="s">
        <v>6</v>
      </c>
      <c r="P8555">
        <v>49.968263913541598</v>
      </c>
      <c r="Q8555" t="s">
        <v>322</v>
      </c>
      <c r="R8555" t="s">
        <v>322</v>
      </c>
      <c r="S8555" t="s">
        <v>322</v>
      </c>
      <c r="T8555" t="s">
        <v>13758</v>
      </c>
      <c r="U8555" t="s">
        <v>13758</v>
      </c>
      <c r="V8555" t="s">
        <v>13758</v>
      </c>
      <c r="W8555" t="s">
        <v>322</v>
      </c>
      <c r="X8555" t="s">
        <v>322</v>
      </c>
      <c r="Y8555" t="s">
        <v>323</v>
      </c>
      <c r="Z8555" t="s">
        <v>6</v>
      </c>
      <c r="AA8555" t="s">
        <v>806</v>
      </c>
      <c r="AB8555" t="s">
        <v>6</v>
      </c>
      <c r="AC8555" t="s">
        <v>688</v>
      </c>
    </row>
    <row r="8556" spans="1:29" x14ac:dyDescent="0.25">
      <c r="A8556" t="s">
        <v>390</v>
      </c>
      <c r="B8556">
        <v>684</v>
      </c>
      <c r="C8556" t="s">
        <v>76</v>
      </c>
      <c r="D8556">
        <v>1993</v>
      </c>
      <c r="E8556" t="s">
        <v>9550</v>
      </c>
      <c r="F8556" t="s">
        <v>6</v>
      </c>
      <c r="G8556" t="s">
        <v>6</v>
      </c>
      <c r="H8556" t="s">
        <v>6</v>
      </c>
      <c r="I8556" t="s">
        <v>6</v>
      </c>
      <c r="J8556" t="s">
        <v>6</v>
      </c>
      <c r="K8556" t="s">
        <v>6</v>
      </c>
      <c r="L8556" t="s">
        <v>6</v>
      </c>
      <c r="M8556" t="s">
        <v>6</v>
      </c>
      <c r="N8556">
        <v>36.075936551284698</v>
      </c>
      <c r="O8556" t="s">
        <v>6</v>
      </c>
      <c r="P8556">
        <v>58.401992487706103</v>
      </c>
      <c r="Q8556" t="s">
        <v>322</v>
      </c>
      <c r="R8556" t="s">
        <v>322</v>
      </c>
      <c r="S8556" t="s">
        <v>322</v>
      </c>
      <c r="T8556" t="s">
        <v>13758</v>
      </c>
      <c r="U8556" t="s">
        <v>13758</v>
      </c>
      <c r="V8556" t="s">
        <v>13758</v>
      </c>
      <c r="W8556" t="s">
        <v>322</v>
      </c>
      <c r="X8556" t="s">
        <v>322</v>
      </c>
      <c r="Y8556" t="s">
        <v>323</v>
      </c>
      <c r="Z8556" t="s">
        <v>6</v>
      </c>
      <c r="AA8556" t="s">
        <v>806</v>
      </c>
      <c r="AB8556" t="s">
        <v>6</v>
      </c>
      <c r="AC8556" t="s">
        <v>688</v>
      </c>
    </row>
    <row r="8557" spans="1:29" x14ac:dyDescent="0.25">
      <c r="A8557" t="s">
        <v>390</v>
      </c>
      <c r="B8557">
        <v>684</v>
      </c>
      <c r="C8557" t="s">
        <v>76</v>
      </c>
      <c r="D8557">
        <v>1994</v>
      </c>
      <c r="E8557" t="s">
        <v>9551</v>
      </c>
      <c r="F8557" t="s">
        <v>6</v>
      </c>
      <c r="G8557" t="s">
        <v>6</v>
      </c>
      <c r="H8557" t="s">
        <v>6</v>
      </c>
      <c r="I8557" t="s">
        <v>6</v>
      </c>
      <c r="J8557" t="s">
        <v>6</v>
      </c>
      <c r="K8557" t="s">
        <v>6</v>
      </c>
      <c r="L8557" t="s">
        <v>6</v>
      </c>
      <c r="M8557" t="s">
        <v>6</v>
      </c>
      <c r="N8557">
        <v>41.549537603308636</v>
      </c>
      <c r="O8557" t="s">
        <v>6</v>
      </c>
      <c r="P8557">
        <v>65.968493656635403</v>
      </c>
      <c r="Q8557" t="s">
        <v>322</v>
      </c>
      <c r="R8557" t="s">
        <v>322</v>
      </c>
      <c r="S8557" t="s">
        <v>322</v>
      </c>
      <c r="T8557" t="s">
        <v>13758</v>
      </c>
      <c r="U8557" t="s">
        <v>13758</v>
      </c>
      <c r="V8557" t="s">
        <v>13758</v>
      </c>
      <c r="W8557" t="s">
        <v>322</v>
      </c>
      <c r="X8557" t="s">
        <v>322</v>
      </c>
      <c r="Y8557" t="s">
        <v>323</v>
      </c>
      <c r="Z8557" t="s">
        <v>6</v>
      </c>
      <c r="AA8557" t="s">
        <v>806</v>
      </c>
      <c r="AB8557" t="s">
        <v>6</v>
      </c>
      <c r="AC8557" t="s">
        <v>688</v>
      </c>
    </row>
    <row r="8558" spans="1:29" x14ac:dyDescent="0.25">
      <c r="A8558" t="s">
        <v>390</v>
      </c>
      <c r="B8558">
        <v>684</v>
      </c>
      <c r="C8558" t="s">
        <v>76</v>
      </c>
      <c r="D8558">
        <v>1995</v>
      </c>
      <c r="E8558" t="s">
        <v>9552</v>
      </c>
      <c r="F8558" t="s">
        <v>6</v>
      </c>
      <c r="G8558" t="s">
        <v>6</v>
      </c>
      <c r="H8558" t="s">
        <v>6</v>
      </c>
      <c r="I8558" t="s">
        <v>6</v>
      </c>
      <c r="J8558" t="s">
        <v>6</v>
      </c>
      <c r="K8558" t="s">
        <v>6</v>
      </c>
      <c r="L8558" t="s">
        <v>6</v>
      </c>
      <c r="M8558" t="s">
        <v>6</v>
      </c>
      <c r="N8558">
        <v>48.101928303367416</v>
      </c>
      <c r="O8558" t="s">
        <v>6</v>
      </c>
      <c r="P8558">
        <v>72.932576433207302</v>
      </c>
      <c r="Q8558" t="s">
        <v>322</v>
      </c>
      <c r="R8558" t="s">
        <v>322</v>
      </c>
      <c r="S8558" t="s">
        <v>322</v>
      </c>
      <c r="T8558" t="s">
        <v>13758</v>
      </c>
      <c r="U8558" t="s">
        <v>13758</v>
      </c>
      <c r="V8558" t="s">
        <v>13758</v>
      </c>
      <c r="W8558" t="s">
        <v>322</v>
      </c>
      <c r="X8558" t="s">
        <v>322</v>
      </c>
      <c r="Y8558" t="s">
        <v>323</v>
      </c>
      <c r="Z8558" t="s">
        <v>6</v>
      </c>
      <c r="AA8558" t="s">
        <v>806</v>
      </c>
      <c r="AB8558" t="s">
        <v>6</v>
      </c>
      <c r="AC8558" t="s">
        <v>688</v>
      </c>
    </row>
    <row r="8559" spans="1:29" x14ac:dyDescent="0.25">
      <c r="A8559" t="s">
        <v>390</v>
      </c>
      <c r="B8559">
        <v>684</v>
      </c>
      <c r="C8559" t="s">
        <v>76</v>
      </c>
      <c r="D8559">
        <v>1996</v>
      </c>
      <c r="E8559" t="s">
        <v>9553</v>
      </c>
      <c r="F8559" t="s">
        <v>6</v>
      </c>
      <c r="G8559" t="s">
        <v>6</v>
      </c>
      <c r="H8559" t="s">
        <v>6</v>
      </c>
      <c r="I8559" t="s">
        <v>6</v>
      </c>
      <c r="J8559" t="s">
        <v>6</v>
      </c>
      <c r="K8559" t="s">
        <v>6</v>
      </c>
      <c r="L8559" t="s">
        <v>6</v>
      </c>
      <c r="M8559" t="s">
        <v>6</v>
      </c>
      <c r="N8559">
        <v>45.447159737043826</v>
      </c>
      <c r="O8559" t="s">
        <v>6</v>
      </c>
      <c r="P8559">
        <v>77.841813227470894</v>
      </c>
      <c r="Q8559" t="s">
        <v>322</v>
      </c>
      <c r="R8559" t="s">
        <v>322</v>
      </c>
      <c r="S8559" t="s">
        <v>322</v>
      </c>
      <c r="T8559" t="s">
        <v>13758</v>
      </c>
      <c r="U8559" t="s">
        <v>13758</v>
      </c>
      <c r="V8559" t="s">
        <v>13758</v>
      </c>
      <c r="W8559" t="s">
        <v>322</v>
      </c>
      <c r="X8559" t="s">
        <v>322</v>
      </c>
      <c r="Y8559" t="s">
        <v>323</v>
      </c>
      <c r="Z8559" t="s">
        <v>6</v>
      </c>
      <c r="AA8559" t="s">
        <v>806</v>
      </c>
      <c r="AB8559" t="s">
        <v>6</v>
      </c>
      <c r="AC8559" t="s">
        <v>688</v>
      </c>
    </row>
    <row r="8560" spans="1:29" x14ac:dyDescent="0.25">
      <c r="A8560" t="s">
        <v>390</v>
      </c>
      <c r="B8560">
        <v>684</v>
      </c>
      <c r="C8560" t="s">
        <v>76</v>
      </c>
      <c r="D8560">
        <v>1997</v>
      </c>
      <c r="E8560" t="s">
        <v>9554</v>
      </c>
      <c r="F8560" t="s">
        <v>6</v>
      </c>
      <c r="G8560" t="s">
        <v>6</v>
      </c>
      <c r="H8560" t="s">
        <v>6</v>
      </c>
      <c r="I8560" t="s">
        <v>6</v>
      </c>
      <c r="J8560" t="s">
        <v>6</v>
      </c>
      <c r="K8560" t="s">
        <v>6</v>
      </c>
      <c r="L8560" t="s">
        <v>6</v>
      </c>
      <c r="M8560" t="s">
        <v>6</v>
      </c>
      <c r="N8560">
        <v>46.529337327295693</v>
      </c>
      <c r="O8560" t="s">
        <v>6</v>
      </c>
      <c r="P8560">
        <v>85.765244665519404</v>
      </c>
      <c r="Q8560" t="s">
        <v>322</v>
      </c>
      <c r="R8560" t="s">
        <v>322</v>
      </c>
      <c r="S8560" t="s">
        <v>322</v>
      </c>
      <c r="T8560" t="s">
        <v>13758</v>
      </c>
      <c r="U8560" t="s">
        <v>13758</v>
      </c>
      <c r="V8560" t="s">
        <v>13758</v>
      </c>
      <c r="W8560" t="s">
        <v>322</v>
      </c>
      <c r="X8560" t="s">
        <v>322</v>
      </c>
      <c r="Y8560" t="s">
        <v>323</v>
      </c>
      <c r="Z8560" t="s">
        <v>6</v>
      </c>
      <c r="AA8560" t="s">
        <v>806</v>
      </c>
      <c r="AB8560" t="s">
        <v>6</v>
      </c>
      <c r="AC8560" t="s">
        <v>688</v>
      </c>
    </row>
    <row r="8561" spans="1:29" x14ac:dyDescent="0.25">
      <c r="A8561" t="s">
        <v>390</v>
      </c>
      <c r="B8561">
        <v>684</v>
      </c>
      <c r="C8561" t="s">
        <v>76</v>
      </c>
      <c r="D8561">
        <v>1998</v>
      </c>
      <c r="E8561" t="s">
        <v>9555</v>
      </c>
      <c r="F8561" t="s">
        <v>6</v>
      </c>
      <c r="G8561" t="s">
        <v>6</v>
      </c>
      <c r="H8561" t="s">
        <v>6</v>
      </c>
      <c r="I8561" t="s">
        <v>6</v>
      </c>
      <c r="J8561" t="s">
        <v>6</v>
      </c>
      <c r="K8561" t="s">
        <v>6</v>
      </c>
      <c r="L8561" t="s">
        <v>6</v>
      </c>
      <c r="M8561" t="s">
        <v>6</v>
      </c>
      <c r="N8561">
        <v>45.964395255382023</v>
      </c>
      <c r="O8561" t="s">
        <v>6</v>
      </c>
      <c r="P8561">
        <v>98.706726691215593</v>
      </c>
      <c r="Q8561" t="s">
        <v>322</v>
      </c>
      <c r="R8561" t="s">
        <v>322</v>
      </c>
      <c r="S8561" t="s">
        <v>322</v>
      </c>
      <c r="T8561" t="s">
        <v>13758</v>
      </c>
      <c r="U8561" t="s">
        <v>13758</v>
      </c>
      <c r="V8561" t="s">
        <v>13758</v>
      </c>
      <c r="W8561" t="s">
        <v>322</v>
      </c>
      <c r="X8561" t="s">
        <v>322</v>
      </c>
      <c r="Y8561" t="s">
        <v>323</v>
      </c>
      <c r="Z8561" t="s">
        <v>6</v>
      </c>
      <c r="AA8561" t="s">
        <v>806</v>
      </c>
      <c r="AB8561" t="s">
        <v>6</v>
      </c>
      <c r="AC8561" t="s">
        <v>688</v>
      </c>
    </row>
    <row r="8562" spans="1:29" x14ac:dyDescent="0.25">
      <c r="A8562" t="s">
        <v>390</v>
      </c>
      <c r="B8562">
        <v>684</v>
      </c>
      <c r="C8562" t="s">
        <v>76</v>
      </c>
      <c r="D8562">
        <v>1999</v>
      </c>
      <c r="E8562" t="s">
        <v>9556</v>
      </c>
      <c r="F8562" t="s">
        <v>6</v>
      </c>
      <c r="G8562" t="s">
        <v>6</v>
      </c>
      <c r="H8562" t="s">
        <v>6</v>
      </c>
      <c r="I8562" t="s">
        <v>6</v>
      </c>
      <c r="J8562" t="s">
        <v>6</v>
      </c>
      <c r="K8562" t="s">
        <v>6</v>
      </c>
      <c r="L8562" t="s">
        <v>6</v>
      </c>
      <c r="M8562" t="s">
        <v>6</v>
      </c>
      <c r="N8562">
        <v>46.627936658632748</v>
      </c>
      <c r="O8562" t="s">
        <v>6</v>
      </c>
      <c r="P8562">
        <v>109.39975828966</v>
      </c>
      <c r="Q8562" t="s">
        <v>322</v>
      </c>
      <c r="R8562" t="s">
        <v>322</v>
      </c>
      <c r="S8562" t="s">
        <v>322</v>
      </c>
      <c r="T8562" t="s">
        <v>13758</v>
      </c>
      <c r="U8562" t="s">
        <v>13758</v>
      </c>
      <c r="V8562" t="s">
        <v>13758</v>
      </c>
      <c r="W8562" t="s">
        <v>322</v>
      </c>
      <c r="X8562" t="s">
        <v>322</v>
      </c>
      <c r="Y8562" t="s">
        <v>323</v>
      </c>
      <c r="Z8562" t="s">
        <v>6</v>
      </c>
      <c r="AA8562" t="s">
        <v>806</v>
      </c>
      <c r="AB8562" t="s">
        <v>6</v>
      </c>
      <c r="AC8562" t="s">
        <v>688</v>
      </c>
    </row>
    <row r="8563" spans="1:29" x14ac:dyDescent="0.25">
      <c r="A8563" t="s">
        <v>390</v>
      </c>
      <c r="B8563">
        <v>684</v>
      </c>
      <c r="C8563" t="s">
        <v>76</v>
      </c>
      <c r="D8563">
        <v>2000</v>
      </c>
      <c r="E8563" t="s">
        <v>9557</v>
      </c>
      <c r="F8563" t="s">
        <v>6</v>
      </c>
      <c r="G8563" t="s">
        <v>6</v>
      </c>
      <c r="H8563" t="s">
        <v>6</v>
      </c>
      <c r="I8563" t="s">
        <v>6</v>
      </c>
      <c r="J8563" t="s">
        <v>6</v>
      </c>
      <c r="K8563" t="s">
        <v>6</v>
      </c>
      <c r="L8563" t="s">
        <v>6</v>
      </c>
      <c r="M8563" t="s">
        <v>6</v>
      </c>
      <c r="N8563">
        <v>45.297624833435044</v>
      </c>
      <c r="O8563" t="s">
        <v>6</v>
      </c>
      <c r="P8563">
        <v>122.41004843828399</v>
      </c>
      <c r="Q8563" t="s">
        <v>322</v>
      </c>
      <c r="R8563" t="s">
        <v>322</v>
      </c>
      <c r="S8563" t="s">
        <v>322</v>
      </c>
      <c r="T8563" t="s">
        <v>13758</v>
      </c>
      <c r="U8563" t="s">
        <v>13758</v>
      </c>
      <c r="V8563" t="s">
        <v>13758</v>
      </c>
      <c r="W8563" t="s">
        <v>322</v>
      </c>
      <c r="X8563" t="s">
        <v>322</v>
      </c>
      <c r="Y8563" t="s">
        <v>323</v>
      </c>
      <c r="Z8563" t="s">
        <v>6</v>
      </c>
      <c r="AA8563" t="s">
        <v>806</v>
      </c>
      <c r="AB8563" t="s">
        <v>6</v>
      </c>
      <c r="AC8563" t="s">
        <v>688</v>
      </c>
    </row>
    <row r="8564" spans="1:29" x14ac:dyDescent="0.25">
      <c r="A8564" t="s">
        <v>390</v>
      </c>
      <c r="B8564">
        <v>684</v>
      </c>
      <c r="C8564" t="s">
        <v>76</v>
      </c>
      <c r="D8564">
        <v>2001</v>
      </c>
      <c r="E8564" t="s">
        <v>9558</v>
      </c>
      <c r="F8564" t="s">
        <v>6</v>
      </c>
      <c r="G8564" t="s">
        <v>6</v>
      </c>
      <c r="H8564" t="s">
        <v>6</v>
      </c>
      <c r="I8564" t="s">
        <v>6</v>
      </c>
      <c r="J8564" t="s">
        <v>6</v>
      </c>
      <c r="K8564" t="s">
        <v>6</v>
      </c>
      <c r="L8564" t="s">
        <v>6</v>
      </c>
      <c r="M8564" t="s">
        <v>6</v>
      </c>
      <c r="N8564">
        <v>44.800824986816373</v>
      </c>
      <c r="O8564" t="s">
        <v>6</v>
      </c>
      <c r="P8564">
        <v>134.39175510209401</v>
      </c>
      <c r="Q8564" t="s">
        <v>322</v>
      </c>
      <c r="R8564" t="s">
        <v>322</v>
      </c>
      <c r="S8564" t="s">
        <v>322</v>
      </c>
      <c r="T8564" t="s">
        <v>13758</v>
      </c>
      <c r="U8564" t="s">
        <v>13758</v>
      </c>
      <c r="V8564" t="s">
        <v>13758</v>
      </c>
      <c r="W8564" t="s">
        <v>322</v>
      </c>
      <c r="X8564" t="s">
        <v>322</v>
      </c>
      <c r="Y8564" t="s">
        <v>323</v>
      </c>
      <c r="Z8564" t="s">
        <v>6</v>
      </c>
      <c r="AA8564" t="s">
        <v>806</v>
      </c>
      <c r="AB8564" t="s">
        <v>6</v>
      </c>
      <c r="AC8564" t="s">
        <v>688</v>
      </c>
    </row>
    <row r="8565" spans="1:29" x14ac:dyDescent="0.25">
      <c r="A8565" t="s">
        <v>390</v>
      </c>
      <c r="B8565">
        <v>684</v>
      </c>
      <c r="C8565" t="s">
        <v>76</v>
      </c>
      <c r="D8565">
        <v>2002</v>
      </c>
      <c r="E8565" t="s">
        <v>9559</v>
      </c>
      <c r="F8565" t="s">
        <v>6</v>
      </c>
      <c r="G8565" t="s">
        <v>6</v>
      </c>
      <c r="H8565" t="s">
        <v>6</v>
      </c>
      <c r="I8565" t="s">
        <v>6</v>
      </c>
      <c r="J8565" t="s">
        <v>6</v>
      </c>
      <c r="K8565" t="s">
        <v>6</v>
      </c>
      <c r="L8565" t="s">
        <v>6</v>
      </c>
      <c r="M8565" t="s">
        <v>6</v>
      </c>
      <c r="N8565">
        <v>52.531705591463485</v>
      </c>
      <c r="O8565" t="s">
        <v>6</v>
      </c>
      <c r="P8565">
        <v>145.055255948862</v>
      </c>
      <c r="Q8565" t="s">
        <v>322</v>
      </c>
      <c r="R8565" t="s">
        <v>322</v>
      </c>
      <c r="S8565" t="s">
        <v>322</v>
      </c>
      <c r="T8565" t="s">
        <v>13758</v>
      </c>
      <c r="U8565" t="s">
        <v>13758</v>
      </c>
      <c r="V8565" t="s">
        <v>13758</v>
      </c>
      <c r="W8565" t="s">
        <v>322</v>
      </c>
      <c r="X8565" t="s">
        <v>322</v>
      </c>
      <c r="Y8565" t="s">
        <v>323</v>
      </c>
      <c r="Z8565" t="s">
        <v>6</v>
      </c>
      <c r="AA8565" t="s">
        <v>806</v>
      </c>
      <c r="AB8565" t="s">
        <v>6</v>
      </c>
      <c r="AC8565" t="s">
        <v>688</v>
      </c>
    </row>
    <row r="8566" spans="1:29" x14ac:dyDescent="0.25">
      <c r="A8566" t="s">
        <v>390</v>
      </c>
      <c r="B8566">
        <v>684</v>
      </c>
      <c r="C8566" t="s">
        <v>76</v>
      </c>
      <c r="D8566">
        <v>2003</v>
      </c>
      <c r="E8566" t="s">
        <v>9560</v>
      </c>
      <c r="F8566" t="s">
        <v>6</v>
      </c>
      <c r="G8566" t="s">
        <v>6</v>
      </c>
      <c r="H8566" t="s">
        <v>6</v>
      </c>
      <c r="I8566" t="s">
        <v>6</v>
      </c>
      <c r="J8566" t="s">
        <v>6</v>
      </c>
      <c r="K8566" t="s">
        <v>6</v>
      </c>
      <c r="L8566">
        <v>75.099850274652567</v>
      </c>
      <c r="M8566" t="s">
        <v>6</v>
      </c>
      <c r="N8566">
        <v>59.103279982111609</v>
      </c>
      <c r="O8566" t="s">
        <v>6</v>
      </c>
      <c r="P8566">
        <v>162.29048545026799</v>
      </c>
      <c r="Q8566" t="s">
        <v>322</v>
      </c>
      <c r="R8566" t="s">
        <v>322</v>
      </c>
      <c r="S8566" t="s">
        <v>322</v>
      </c>
      <c r="T8566" t="s">
        <v>13758</v>
      </c>
      <c r="U8566" t="s">
        <v>13758</v>
      </c>
      <c r="V8566" t="s">
        <v>13758</v>
      </c>
      <c r="W8566" t="s">
        <v>322</v>
      </c>
      <c r="X8566" t="s">
        <v>322</v>
      </c>
      <c r="Y8566" t="s">
        <v>323</v>
      </c>
      <c r="Z8566" t="s">
        <v>6</v>
      </c>
      <c r="AA8566" t="s">
        <v>806</v>
      </c>
      <c r="AB8566" t="s">
        <v>6</v>
      </c>
      <c r="AC8566" t="s">
        <v>688</v>
      </c>
    </row>
    <row r="8567" spans="1:29" x14ac:dyDescent="0.25">
      <c r="A8567" t="s">
        <v>390</v>
      </c>
      <c r="B8567">
        <v>684</v>
      </c>
      <c r="C8567" t="s">
        <v>76</v>
      </c>
      <c r="D8567">
        <v>2004</v>
      </c>
      <c r="E8567" t="s">
        <v>9561</v>
      </c>
      <c r="F8567" t="s">
        <v>6</v>
      </c>
      <c r="G8567" t="s">
        <v>6</v>
      </c>
      <c r="H8567" t="s">
        <v>6</v>
      </c>
      <c r="I8567" t="s">
        <v>6</v>
      </c>
      <c r="J8567" t="s">
        <v>6</v>
      </c>
      <c r="K8567" t="s">
        <v>6</v>
      </c>
      <c r="L8567">
        <v>65.088573904175178</v>
      </c>
      <c r="M8567" t="s">
        <v>6</v>
      </c>
      <c r="N8567">
        <v>51.696922696150573</v>
      </c>
      <c r="O8567" t="s">
        <v>6</v>
      </c>
      <c r="P8567">
        <v>180.90825357185901</v>
      </c>
      <c r="Q8567" t="s">
        <v>322</v>
      </c>
      <c r="R8567" t="s">
        <v>322</v>
      </c>
      <c r="S8567" t="s">
        <v>322</v>
      </c>
      <c r="T8567" t="s">
        <v>13758</v>
      </c>
      <c r="U8567" t="s">
        <v>13758</v>
      </c>
      <c r="V8567" t="s">
        <v>13758</v>
      </c>
      <c r="W8567" t="s">
        <v>322</v>
      </c>
      <c r="X8567" t="s">
        <v>322</v>
      </c>
      <c r="Y8567" t="s">
        <v>323</v>
      </c>
      <c r="Z8567" t="s">
        <v>6</v>
      </c>
      <c r="AA8567" t="s">
        <v>806</v>
      </c>
      <c r="AB8567" t="s">
        <v>6</v>
      </c>
      <c r="AC8567" t="s">
        <v>688</v>
      </c>
    </row>
    <row r="8568" spans="1:29" x14ac:dyDescent="0.25">
      <c r="A8568" t="s">
        <v>390</v>
      </c>
      <c r="B8568">
        <v>684</v>
      </c>
      <c r="C8568" t="s">
        <v>76</v>
      </c>
      <c r="D8568">
        <v>2005</v>
      </c>
      <c r="E8568" t="s">
        <v>9562</v>
      </c>
      <c r="F8568" t="s">
        <v>6</v>
      </c>
      <c r="G8568" t="s">
        <v>6</v>
      </c>
      <c r="H8568" t="s">
        <v>6</v>
      </c>
      <c r="I8568" t="s">
        <v>6</v>
      </c>
      <c r="J8568" t="s">
        <v>6</v>
      </c>
      <c r="K8568" t="s">
        <v>6</v>
      </c>
      <c r="L8568">
        <v>67.484469289610189</v>
      </c>
      <c r="M8568" t="s">
        <v>6</v>
      </c>
      <c r="N8568">
        <v>53.52980932465465</v>
      </c>
      <c r="O8568" t="s">
        <v>6</v>
      </c>
      <c r="P8568">
        <v>191.393373696948</v>
      </c>
      <c r="Q8568" t="s">
        <v>322</v>
      </c>
      <c r="R8568" t="s">
        <v>322</v>
      </c>
      <c r="S8568" t="s">
        <v>322</v>
      </c>
      <c r="T8568" t="s">
        <v>13758</v>
      </c>
      <c r="U8568" t="s">
        <v>13758</v>
      </c>
      <c r="V8568" t="s">
        <v>13758</v>
      </c>
      <c r="W8568" t="s">
        <v>322</v>
      </c>
      <c r="X8568" t="s">
        <v>322</v>
      </c>
      <c r="Y8568" t="s">
        <v>323</v>
      </c>
      <c r="Z8568" t="s">
        <v>6</v>
      </c>
      <c r="AA8568" t="s">
        <v>806</v>
      </c>
      <c r="AB8568" t="s">
        <v>6</v>
      </c>
      <c r="AC8568" t="s">
        <v>688</v>
      </c>
    </row>
    <row r="8569" spans="1:29" x14ac:dyDescent="0.25">
      <c r="A8569" t="s">
        <v>390</v>
      </c>
      <c r="B8569">
        <v>684</v>
      </c>
      <c r="C8569" t="s">
        <v>76</v>
      </c>
      <c r="D8569">
        <v>2006</v>
      </c>
      <c r="E8569" t="s">
        <v>9563</v>
      </c>
      <c r="F8569" t="s">
        <v>6</v>
      </c>
      <c r="G8569" t="s">
        <v>6</v>
      </c>
      <c r="H8569" t="s">
        <v>6</v>
      </c>
      <c r="I8569" t="s">
        <v>6</v>
      </c>
      <c r="J8569" t="s">
        <v>6</v>
      </c>
      <c r="K8569" t="s">
        <v>6</v>
      </c>
      <c r="L8569">
        <v>65.43975520745488</v>
      </c>
      <c r="M8569" t="s">
        <v>6</v>
      </c>
      <c r="N8569">
        <v>51.014541011417514</v>
      </c>
      <c r="O8569" t="s">
        <v>6</v>
      </c>
      <c r="P8569">
        <v>213.44399999999999</v>
      </c>
      <c r="Q8569" t="s">
        <v>322</v>
      </c>
      <c r="R8569" t="s">
        <v>322</v>
      </c>
      <c r="S8569" t="s">
        <v>322</v>
      </c>
      <c r="T8569" t="s">
        <v>13758</v>
      </c>
      <c r="U8569" t="s">
        <v>13758</v>
      </c>
      <c r="V8569" t="s">
        <v>13758</v>
      </c>
      <c r="W8569" t="s">
        <v>322</v>
      </c>
      <c r="X8569" t="s">
        <v>322</v>
      </c>
      <c r="Y8569" t="s">
        <v>323</v>
      </c>
      <c r="Z8569" t="s">
        <v>6</v>
      </c>
      <c r="AA8569" t="s">
        <v>806</v>
      </c>
      <c r="AB8569" t="s">
        <v>6</v>
      </c>
      <c r="AC8569" t="s">
        <v>688</v>
      </c>
    </row>
    <row r="8570" spans="1:29" x14ac:dyDescent="0.25">
      <c r="A8570" t="s">
        <v>390</v>
      </c>
      <c r="B8570">
        <v>684</v>
      </c>
      <c r="C8570" t="s">
        <v>76</v>
      </c>
      <c r="D8570">
        <v>2007</v>
      </c>
      <c r="E8570" t="s">
        <v>9564</v>
      </c>
      <c r="F8570">
        <v>73.489021875326614</v>
      </c>
      <c r="G8570">
        <v>24.57369304201292</v>
      </c>
      <c r="H8570">
        <v>48.91532883331368</v>
      </c>
      <c r="I8570">
        <v>74.308465050472506</v>
      </c>
      <c r="J8570">
        <v>24.075411101701206</v>
      </c>
      <c r="K8570">
        <v>50.2330539487713</v>
      </c>
      <c r="L8570">
        <v>59.414913236993748</v>
      </c>
      <c r="M8570" t="s">
        <v>6</v>
      </c>
      <c r="N8570">
        <v>47.283036336363416</v>
      </c>
      <c r="O8570" t="s">
        <v>6</v>
      </c>
      <c r="P8570">
        <v>243.99799999999999</v>
      </c>
      <c r="Q8570" t="s">
        <v>322</v>
      </c>
      <c r="R8570" t="s">
        <v>322</v>
      </c>
      <c r="S8570" t="s">
        <v>322</v>
      </c>
      <c r="T8570" t="s">
        <v>13758</v>
      </c>
      <c r="U8570" t="s">
        <v>13758</v>
      </c>
      <c r="V8570" t="s">
        <v>13758</v>
      </c>
      <c r="W8570" t="s">
        <v>322</v>
      </c>
      <c r="X8570" t="s">
        <v>322</v>
      </c>
      <c r="Y8570" t="s">
        <v>323</v>
      </c>
      <c r="Z8570" t="s">
        <v>6</v>
      </c>
      <c r="AA8570" t="s">
        <v>806</v>
      </c>
      <c r="AB8570" t="s">
        <v>6</v>
      </c>
      <c r="AC8570" t="s">
        <v>688</v>
      </c>
    </row>
    <row r="8571" spans="1:29" x14ac:dyDescent="0.25">
      <c r="A8571" t="s">
        <v>390</v>
      </c>
      <c r="B8571">
        <v>684</v>
      </c>
      <c r="C8571" t="s">
        <v>76</v>
      </c>
      <c r="D8571">
        <v>2008</v>
      </c>
      <c r="E8571" t="s">
        <v>9565</v>
      </c>
      <c r="F8571">
        <v>80.24889480999262</v>
      </c>
      <c r="G8571">
        <v>28.550261780918046</v>
      </c>
      <c r="H8571">
        <v>51.698633029074578</v>
      </c>
      <c r="I8571">
        <v>80.400513237935129</v>
      </c>
      <c r="J8571">
        <v>27.417963212752809</v>
      </c>
      <c r="K8571">
        <v>52.98255002518232</v>
      </c>
      <c r="L8571">
        <v>52.213833680864411</v>
      </c>
      <c r="M8571" t="s">
        <v>6</v>
      </c>
      <c r="N8571">
        <v>44.029768588051738</v>
      </c>
      <c r="O8571" t="s">
        <v>6</v>
      </c>
      <c r="P8571">
        <v>274.31599999999997</v>
      </c>
      <c r="Q8571" t="s">
        <v>322</v>
      </c>
      <c r="R8571" t="s">
        <v>322</v>
      </c>
      <c r="S8571" t="s">
        <v>322</v>
      </c>
      <c r="T8571" t="s">
        <v>13758</v>
      </c>
      <c r="U8571" t="s">
        <v>13758</v>
      </c>
      <c r="V8571" t="s">
        <v>13758</v>
      </c>
      <c r="W8571" t="s">
        <v>322</v>
      </c>
      <c r="X8571" t="s">
        <v>322</v>
      </c>
      <c r="Y8571" t="s">
        <v>323</v>
      </c>
      <c r="Z8571" t="s">
        <v>6</v>
      </c>
      <c r="AA8571" t="s">
        <v>806</v>
      </c>
      <c r="AB8571" t="s">
        <v>6</v>
      </c>
      <c r="AC8571" t="s">
        <v>688</v>
      </c>
    </row>
    <row r="8572" spans="1:29" x14ac:dyDescent="0.25">
      <c r="A8572" t="s">
        <v>390</v>
      </c>
      <c r="B8572">
        <v>684</v>
      </c>
      <c r="C8572" t="s">
        <v>76</v>
      </c>
      <c r="D8572">
        <v>2009</v>
      </c>
      <c r="E8572" t="s">
        <v>9566</v>
      </c>
      <c r="F8572">
        <v>79.812012684534366</v>
      </c>
      <c r="G8572">
        <v>30.267129127928904</v>
      </c>
      <c r="H8572">
        <v>49.54488355660547</v>
      </c>
      <c r="I8572">
        <v>80.343582209828</v>
      </c>
      <c r="J8572">
        <v>29.449211124322588</v>
      </c>
      <c r="K8572">
        <v>50.894371085505426</v>
      </c>
      <c r="L8572">
        <v>61.185674720386466</v>
      </c>
      <c r="M8572" t="s">
        <v>6</v>
      </c>
      <c r="N8572">
        <v>52.268783158729825</v>
      </c>
      <c r="O8572" t="s">
        <v>6</v>
      </c>
      <c r="P8572">
        <v>282.35399999999998</v>
      </c>
      <c r="Q8572" t="s">
        <v>322</v>
      </c>
      <c r="R8572" t="s">
        <v>322</v>
      </c>
      <c r="S8572" t="s">
        <v>322</v>
      </c>
      <c r="T8572" t="s">
        <v>13758</v>
      </c>
      <c r="U8572" t="s">
        <v>13758</v>
      </c>
      <c r="V8572" t="s">
        <v>13758</v>
      </c>
      <c r="W8572" t="s">
        <v>322</v>
      </c>
      <c r="X8572" t="s">
        <v>322</v>
      </c>
      <c r="Y8572" t="s">
        <v>323</v>
      </c>
      <c r="Z8572" t="s">
        <v>6</v>
      </c>
      <c r="AA8572" t="s">
        <v>806</v>
      </c>
      <c r="AB8572" t="s">
        <v>6</v>
      </c>
      <c r="AC8572" t="s">
        <v>688</v>
      </c>
    </row>
    <row r="8573" spans="1:29" x14ac:dyDescent="0.25">
      <c r="A8573" t="s">
        <v>390</v>
      </c>
      <c r="B8573">
        <v>684</v>
      </c>
      <c r="C8573" t="s">
        <v>76</v>
      </c>
      <c r="D8573">
        <v>2010</v>
      </c>
      <c r="E8573" t="s">
        <v>9567</v>
      </c>
      <c r="F8573">
        <v>91.028867593695324</v>
      </c>
      <c r="G8573">
        <v>33.05085441352464</v>
      </c>
      <c r="H8573">
        <v>57.978013180170706</v>
      </c>
      <c r="I8573">
        <v>86.401838099172295</v>
      </c>
      <c r="J8573">
        <v>32.245709768418287</v>
      </c>
      <c r="K8573">
        <v>54.156128330754015</v>
      </c>
      <c r="L8573">
        <v>58.834278723539391</v>
      </c>
      <c r="M8573" t="s">
        <v>6</v>
      </c>
      <c r="N8573">
        <v>52.037664078403324</v>
      </c>
      <c r="O8573" t="s">
        <v>6</v>
      </c>
      <c r="P8573">
        <v>299.17099999999999</v>
      </c>
      <c r="Q8573" t="s">
        <v>322</v>
      </c>
      <c r="R8573" t="s">
        <v>322</v>
      </c>
      <c r="S8573" t="s">
        <v>322</v>
      </c>
      <c r="T8573" t="s">
        <v>13758</v>
      </c>
      <c r="U8573" t="s">
        <v>13758</v>
      </c>
      <c r="V8573" t="s">
        <v>13758</v>
      </c>
      <c r="W8573" t="s">
        <v>322</v>
      </c>
      <c r="X8573" t="s">
        <v>322</v>
      </c>
      <c r="Y8573" t="s">
        <v>323</v>
      </c>
      <c r="Z8573" t="s">
        <v>6</v>
      </c>
      <c r="AA8573" t="s">
        <v>806</v>
      </c>
      <c r="AB8573" t="s">
        <v>6</v>
      </c>
      <c r="AC8573" t="s">
        <v>688</v>
      </c>
    </row>
    <row r="8574" spans="1:29" x14ac:dyDescent="0.25">
      <c r="A8574" t="s">
        <v>390</v>
      </c>
      <c r="B8574">
        <v>684</v>
      </c>
      <c r="C8574" t="s">
        <v>76</v>
      </c>
      <c r="D8574">
        <v>2011</v>
      </c>
      <c r="E8574" t="s">
        <v>9568</v>
      </c>
      <c r="F8574">
        <v>98.615891439277107</v>
      </c>
      <c r="G8574">
        <v>32.234588053159555</v>
      </c>
      <c r="H8574">
        <v>66.381303386117523</v>
      </c>
      <c r="I8574">
        <v>92.108873556645719</v>
      </c>
      <c r="J8574">
        <v>31.916915039381799</v>
      </c>
      <c r="K8574">
        <v>60.191958517263934</v>
      </c>
      <c r="L8574">
        <v>58.634437536729457</v>
      </c>
      <c r="M8574" t="s">
        <v>6</v>
      </c>
      <c r="N8574">
        <v>52.230367139896693</v>
      </c>
      <c r="O8574" t="s">
        <v>6</v>
      </c>
      <c r="P8574">
        <v>323.31</v>
      </c>
      <c r="Q8574" t="s">
        <v>322</v>
      </c>
      <c r="R8574" t="s">
        <v>322</v>
      </c>
      <c r="S8574" t="s">
        <v>322</v>
      </c>
      <c r="T8574" t="s">
        <v>13758</v>
      </c>
      <c r="U8574" t="s">
        <v>13758</v>
      </c>
      <c r="V8574" t="s">
        <v>13758</v>
      </c>
      <c r="W8574" t="s">
        <v>322</v>
      </c>
      <c r="X8574" t="s">
        <v>322</v>
      </c>
      <c r="Y8574" t="s">
        <v>323</v>
      </c>
      <c r="Z8574" t="s">
        <v>6</v>
      </c>
      <c r="AA8574" t="s">
        <v>806</v>
      </c>
      <c r="AB8574" t="s">
        <v>6</v>
      </c>
      <c r="AC8574" t="s">
        <v>688</v>
      </c>
    </row>
    <row r="8575" spans="1:29" x14ac:dyDescent="0.25">
      <c r="A8575" t="s">
        <v>390</v>
      </c>
      <c r="B8575">
        <v>684</v>
      </c>
      <c r="C8575" t="s">
        <v>76</v>
      </c>
      <c r="D8575">
        <v>2012</v>
      </c>
      <c r="E8575" t="s">
        <v>9569</v>
      </c>
      <c r="F8575">
        <v>110.2960997167163</v>
      </c>
      <c r="G8575">
        <v>32.763388853572948</v>
      </c>
      <c r="H8575">
        <v>77.532710863143379</v>
      </c>
      <c r="I8575">
        <v>96.292561480337497</v>
      </c>
      <c r="J8575">
        <v>33.221524680098938</v>
      </c>
      <c r="K8575">
        <v>63.071036800238559</v>
      </c>
      <c r="L8575">
        <v>57.87545574544545</v>
      </c>
      <c r="M8575" t="s">
        <v>6</v>
      </c>
      <c r="N8575">
        <v>51.473213506928495</v>
      </c>
      <c r="O8575" t="s">
        <v>6</v>
      </c>
      <c r="P8575">
        <v>343.94200000000001</v>
      </c>
      <c r="Q8575" t="s">
        <v>322</v>
      </c>
      <c r="R8575" t="s">
        <v>322</v>
      </c>
      <c r="S8575" t="s">
        <v>322</v>
      </c>
      <c r="T8575" t="s">
        <v>13758</v>
      </c>
      <c r="U8575" t="s">
        <v>13758</v>
      </c>
      <c r="V8575" t="s">
        <v>13758</v>
      </c>
      <c r="W8575" t="s">
        <v>322</v>
      </c>
      <c r="X8575" t="s">
        <v>322</v>
      </c>
      <c r="Y8575" t="s">
        <v>323</v>
      </c>
      <c r="Z8575" t="s">
        <v>6</v>
      </c>
      <c r="AA8575" t="s">
        <v>806</v>
      </c>
      <c r="AB8575" t="s">
        <v>6</v>
      </c>
      <c r="AC8575" t="s">
        <v>688</v>
      </c>
    </row>
    <row r="8576" spans="1:29" x14ac:dyDescent="0.25">
      <c r="A8576" t="s">
        <v>390</v>
      </c>
      <c r="B8576">
        <v>684</v>
      </c>
      <c r="C8576" t="s">
        <v>76</v>
      </c>
      <c r="D8576">
        <v>2013</v>
      </c>
      <c r="E8576" t="s">
        <v>9570</v>
      </c>
      <c r="F8576">
        <v>116.52514734184132</v>
      </c>
      <c r="G8576">
        <v>34.864669350986148</v>
      </c>
      <c r="H8576">
        <v>81.660477990855199</v>
      </c>
      <c r="I8576">
        <v>98.690198343060686</v>
      </c>
      <c r="J8576">
        <v>35.408530460582938</v>
      </c>
      <c r="K8576">
        <v>63.281667882477741</v>
      </c>
      <c r="L8576">
        <v>60.038763393161823</v>
      </c>
      <c r="M8576" t="s">
        <v>6</v>
      </c>
      <c r="N8576">
        <v>53.860915853408862</v>
      </c>
      <c r="O8576" t="s">
        <v>6</v>
      </c>
      <c r="P8576">
        <v>366.32499999999999</v>
      </c>
      <c r="Q8576" t="s">
        <v>322</v>
      </c>
      <c r="R8576" t="s">
        <v>322</v>
      </c>
      <c r="S8576" t="s">
        <v>322</v>
      </c>
      <c r="T8576" t="s">
        <v>13758</v>
      </c>
      <c r="U8576" t="s">
        <v>13758</v>
      </c>
      <c r="V8576" t="s">
        <v>13758</v>
      </c>
      <c r="W8576" t="s">
        <v>322</v>
      </c>
      <c r="X8576" t="s">
        <v>322</v>
      </c>
      <c r="Y8576" t="s">
        <v>323</v>
      </c>
      <c r="Z8576" t="s">
        <v>6</v>
      </c>
      <c r="AA8576" t="s">
        <v>806</v>
      </c>
      <c r="AB8576" t="s">
        <v>6</v>
      </c>
      <c r="AC8576" t="s">
        <v>688</v>
      </c>
    </row>
    <row r="8577" spans="1:29" x14ac:dyDescent="0.25">
      <c r="A8577" t="s">
        <v>390</v>
      </c>
      <c r="B8577">
        <v>684</v>
      </c>
      <c r="C8577" t="s">
        <v>76</v>
      </c>
      <c r="D8577">
        <v>2014</v>
      </c>
      <c r="E8577" t="s">
        <v>9571</v>
      </c>
      <c r="F8577">
        <v>108.45394519831511</v>
      </c>
      <c r="G8577">
        <v>32.479435775148943</v>
      </c>
      <c r="H8577">
        <v>75.974509423166168</v>
      </c>
      <c r="I8577">
        <v>97.397415815312343</v>
      </c>
      <c r="J8577">
        <v>32.625072972508221</v>
      </c>
      <c r="K8577">
        <v>64.772342842804136</v>
      </c>
      <c r="L8577">
        <v>61.630017424895591</v>
      </c>
      <c r="M8577" t="s">
        <v>6</v>
      </c>
      <c r="N8577">
        <v>57.542804916254354</v>
      </c>
      <c r="O8577" t="s">
        <v>6</v>
      </c>
      <c r="P8577">
        <v>386.22899999999998</v>
      </c>
      <c r="Q8577" t="s">
        <v>322</v>
      </c>
      <c r="R8577" t="s">
        <v>322</v>
      </c>
      <c r="S8577" t="s">
        <v>322</v>
      </c>
      <c r="T8577" t="s">
        <v>13758</v>
      </c>
      <c r="U8577" t="s">
        <v>13758</v>
      </c>
      <c r="V8577" t="s">
        <v>13758</v>
      </c>
      <c r="W8577" t="s">
        <v>322</v>
      </c>
      <c r="X8577" t="s">
        <v>322</v>
      </c>
      <c r="Y8577" t="s">
        <v>323</v>
      </c>
      <c r="Z8577" t="s">
        <v>6</v>
      </c>
      <c r="AA8577" t="s">
        <v>806</v>
      </c>
      <c r="AB8577" t="s">
        <v>6</v>
      </c>
      <c r="AC8577" t="s">
        <v>688</v>
      </c>
    </row>
    <row r="8578" spans="1:29" x14ac:dyDescent="0.25">
      <c r="A8578" t="s">
        <v>390</v>
      </c>
      <c r="B8578">
        <v>684</v>
      </c>
      <c r="C8578" t="s">
        <v>76</v>
      </c>
      <c r="D8578">
        <v>2015</v>
      </c>
      <c r="E8578" t="s">
        <v>9572</v>
      </c>
      <c r="F8578">
        <v>112.16396261044301</v>
      </c>
      <c r="G8578">
        <v>33.226360821661103</v>
      </c>
      <c r="H8578">
        <v>78.937601788781919</v>
      </c>
      <c r="I8578">
        <v>99.575260493335975</v>
      </c>
      <c r="J8578">
        <v>33.342370500510313</v>
      </c>
      <c r="K8578">
        <v>66.232889992825676</v>
      </c>
      <c r="L8578">
        <v>64.599193132706873</v>
      </c>
      <c r="M8578" t="s">
        <v>6</v>
      </c>
      <c r="N8578">
        <v>62.29943455608867</v>
      </c>
      <c r="O8578" t="s">
        <v>6</v>
      </c>
      <c r="P8578">
        <v>403.536</v>
      </c>
      <c r="Q8578" t="s">
        <v>322</v>
      </c>
      <c r="R8578" t="s">
        <v>322</v>
      </c>
      <c r="S8578" t="s">
        <v>322</v>
      </c>
      <c r="T8578" t="s">
        <v>13758</v>
      </c>
      <c r="U8578" t="s">
        <v>13758</v>
      </c>
      <c r="V8578" t="s">
        <v>13758</v>
      </c>
      <c r="W8578" t="s">
        <v>322</v>
      </c>
      <c r="X8578" t="s">
        <v>322</v>
      </c>
      <c r="Y8578" t="s">
        <v>323</v>
      </c>
      <c r="Z8578" t="s">
        <v>6</v>
      </c>
      <c r="AA8578" t="s">
        <v>806</v>
      </c>
      <c r="AB8578" t="s">
        <v>6</v>
      </c>
      <c r="AC8578" t="s">
        <v>688</v>
      </c>
    </row>
    <row r="8579" spans="1:29" x14ac:dyDescent="0.25">
      <c r="A8579" t="s">
        <v>390</v>
      </c>
      <c r="B8579">
        <v>684</v>
      </c>
      <c r="C8579" t="s">
        <v>76</v>
      </c>
      <c r="D8579">
        <v>2016</v>
      </c>
      <c r="E8579" t="s">
        <v>9573</v>
      </c>
      <c r="F8579">
        <v>103.81514174094461</v>
      </c>
      <c r="G8579">
        <v>32.718266511973646</v>
      </c>
      <c r="H8579">
        <v>71.096875228970958</v>
      </c>
      <c r="I8579">
        <v>92.492190452295958</v>
      </c>
      <c r="J8579">
        <v>33.045425484117764</v>
      </c>
      <c r="K8579">
        <v>59.446764968178201</v>
      </c>
      <c r="L8579">
        <v>64.846708026205192</v>
      </c>
      <c r="M8579" t="s">
        <v>6</v>
      </c>
      <c r="N8579">
        <v>61.494408588704175</v>
      </c>
      <c r="O8579" t="s">
        <v>6</v>
      </c>
      <c r="P8579">
        <v>431.82299999999998</v>
      </c>
      <c r="Q8579" t="s">
        <v>322</v>
      </c>
      <c r="R8579" t="s">
        <v>322</v>
      </c>
      <c r="S8579" t="s">
        <v>322</v>
      </c>
      <c r="T8579" t="s">
        <v>13758</v>
      </c>
      <c r="U8579" t="s">
        <v>13758</v>
      </c>
      <c r="V8579" t="s">
        <v>13758</v>
      </c>
      <c r="W8579" t="s">
        <v>322</v>
      </c>
      <c r="X8579" t="s">
        <v>322</v>
      </c>
      <c r="Y8579" t="s">
        <v>323</v>
      </c>
      <c r="Z8579" t="s">
        <v>6</v>
      </c>
      <c r="AA8579" t="s">
        <v>806</v>
      </c>
      <c r="AB8579" t="s">
        <v>6</v>
      </c>
      <c r="AC8579" t="s">
        <v>688</v>
      </c>
    </row>
    <row r="8580" spans="1:29" x14ac:dyDescent="0.25">
      <c r="A8580" t="s">
        <v>391</v>
      </c>
      <c r="B8580">
        <v>686</v>
      </c>
      <c r="C8580" t="s">
        <v>213</v>
      </c>
      <c r="D8580">
        <v>1950</v>
      </c>
      <c r="E8580" t="s">
        <v>9574</v>
      </c>
      <c r="F8580" t="s">
        <v>6</v>
      </c>
      <c r="G8580" t="s">
        <v>6</v>
      </c>
      <c r="H8580" t="s">
        <v>6</v>
      </c>
      <c r="I8580" t="s">
        <v>6</v>
      </c>
      <c r="J8580" t="s">
        <v>6</v>
      </c>
      <c r="K8580" t="s">
        <v>6</v>
      </c>
      <c r="L8580" t="s">
        <v>6</v>
      </c>
      <c r="M8580" t="s">
        <v>6</v>
      </c>
      <c r="N8580" t="s">
        <v>6</v>
      </c>
      <c r="O8580" t="s">
        <v>6</v>
      </c>
      <c r="P8580">
        <v>5.8210686091242216</v>
      </c>
      <c r="Q8580" t="s">
        <v>6</v>
      </c>
      <c r="R8580" t="s">
        <v>6</v>
      </c>
      <c r="S8580" t="s">
        <v>6</v>
      </c>
      <c r="T8580" t="s">
        <v>901</v>
      </c>
      <c r="U8580" t="s">
        <v>964</v>
      </c>
      <c r="V8580" t="s">
        <v>965</v>
      </c>
      <c r="W8580" t="s">
        <v>412</v>
      </c>
      <c r="X8580" t="s">
        <v>412</v>
      </c>
      <c r="Y8580" t="s">
        <v>6</v>
      </c>
      <c r="Z8580" t="s">
        <v>6</v>
      </c>
      <c r="AA8580" t="s">
        <v>6</v>
      </c>
      <c r="AB8580" t="s">
        <v>807</v>
      </c>
      <c r="AC8580" t="s">
        <v>682</v>
      </c>
    </row>
    <row r="8581" spans="1:29" x14ac:dyDescent="0.25">
      <c r="A8581" t="s">
        <v>391</v>
      </c>
      <c r="B8581">
        <v>686</v>
      </c>
      <c r="C8581" t="s">
        <v>213</v>
      </c>
      <c r="D8581">
        <v>1951</v>
      </c>
      <c r="E8581" t="s">
        <v>9575</v>
      </c>
      <c r="F8581" t="s">
        <v>6</v>
      </c>
      <c r="G8581" t="s">
        <v>6</v>
      </c>
      <c r="H8581" t="s">
        <v>6</v>
      </c>
      <c r="I8581" t="s">
        <v>6</v>
      </c>
      <c r="J8581" t="s">
        <v>6</v>
      </c>
      <c r="K8581" t="s">
        <v>6</v>
      </c>
      <c r="L8581" t="s">
        <v>6</v>
      </c>
      <c r="M8581" t="s">
        <v>6</v>
      </c>
      <c r="N8581" t="s">
        <v>6</v>
      </c>
      <c r="O8581" t="s">
        <v>6</v>
      </c>
      <c r="P8581">
        <v>6.9812620412284607</v>
      </c>
      <c r="Q8581" t="s">
        <v>6</v>
      </c>
      <c r="R8581" t="s">
        <v>6</v>
      </c>
      <c r="S8581" t="s">
        <v>6</v>
      </c>
      <c r="T8581" t="s">
        <v>901</v>
      </c>
      <c r="U8581" t="s">
        <v>964</v>
      </c>
      <c r="V8581" t="s">
        <v>965</v>
      </c>
      <c r="W8581" t="s">
        <v>412</v>
      </c>
      <c r="X8581" t="s">
        <v>412</v>
      </c>
      <c r="Y8581" t="s">
        <v>6</v>
      </c>
      <c r="Z8581" t="s">
        <v>6</v>
      </c>
      <c r="AA8581" t="s">
        <v>6</v>
      </c>
      <c r="AB8581" t="s">
        <v>807</v>
      </c>
      <c r="AC8581" t="s">
        <v>682</v>
      </c>
    </row>
    <row r="8582" spans="1:29" x14ac:dyDescent="0.25">
      <c r="A8582" t="s">
        <v>391</v>
      </c>
      <c r="B8582">
        <v>686</v>
      </c>
      <c r="C8582" t="s">
        <v>213</v>
      </c>
      <c r="D8582">
        <v>1952</v>
      </c>
      <c r="E8582" t="s">
        <v>9576</v>
      </c>
      <c r="F8582" t="s">
        <v>6</v>
      </c>
      <c r="G8582" t="s">
        <v>6</v>
      </c>
      <c r="H8582" t="s">
        <v>6</v>
      </c>
      <c r="I8582" t="s">
        <v>6</v>
      </c>
      <c r="J8582" t="s">
        <v>6</v>
      </c>
      <c r="K8582" t="s">
        <v>6</v>
      </c>
      <c r="L8582" t="s">
        <v>6</v>
      </c>
      <c r="M8582" t="s">
        <v>6</v>
      </c>
      <c r="N8582" t="s">
        <v>6</v>
      </c>
      <c r="O8582" t="s">
        <v>6</v>
      </c>
      <c r="P8582">
        <v>8.4017778418915814</v>
      </c>
      <c r="Q8582" t="s">
        <v>6</v>
      </c>
      <c r="R8582" t="s">
        <v>6</v>
      </c>
      <c r="S8582" t="s">
        <v>6</v>
      </c>
      <c r="T8582" t="s">
        <v>901</v>
      </c>
      <c r="U8582" t="s">
        <v>964</v>
      </c>
      <c r="V8582" t="s">
        <v>965</v>
      </c>
      <c r="W8582" t="s">
        <v>412</v>
      </c>
      <c r="X8582" t="s">
        <v>412</v>
      </c>
      <c r="Y8582" t="s">
        <v>6</v>
      </c>
      <c r="Z8582" t="s">
        <v>6</v>
      </c>
      <c r="AA8582" t="s">
        <v>6</v>
      </c>
      <c r="AB8582" t="s">
        <v>807</v>
      </c>
      <c r="AC8582" t="s">
        <v>682</v>
      </c>
    </row>
    <row r="8583" spans="1:29" x14ac:dyDescent="0.25">
      <c r="A8583" t="s">
        <v>391</v>
      </c>
      <c r="B8583">
        <v>686</v>
      </c>
      <c r="C8583" t="s">
        <v>213</v>
      </c>
      <c r="D8583">
        <v>1953</v>
      </c>
      <c r="E8583" t="s">
        <v>9577</v>
      </c>
      <c r="F8583" t="s">
        <v>6</v>
      </c>
      <c r="G8583" t="s">
        <v>6</v>
      </c>
      <c r="H8583" t="s">
        <v>6</v>
      </c>
      <c r="I8583" t="s">
        <v>6</v>
      </c>
      <c r="J8583" t="s">
        <v>6</v>
      </c>
      <c r="K8583" t="s">
        <v>6</v>
      </c>
      <c r="L8583" t="s">
        <v>6</v>
      </c>
      <c r="M8583" t="s">
        <v>6</v>
      </c>
      <c r="N8583" t="s">
        <v>6</v>
      </c>
      <c r="O8583" t="s">
        <v>6</v>
      </c>
      <c r="P8583">
        <v>9.1945156700689612</v>
      </c>
      <c r="Q8583" t="s">
        <v>6</v>
      </c>
      <c r="R8583" t="s">
        <v>6</v>
      </c>
      <c r="S8583" t="s">
        <v>6</v>
      </c>
      <c r="T8583" t="s">
        <v>901</v>
      </c>
      <c r="U8583" t="s">
        <v>964</v>
      </c>
      <c r="V8583" t="s">
        <v>965</v>
      </c>
      <c r="W8583" t="s">
        <v>412</v>
      </c>
      <c r="X8583" t="s">
        <v>412</v>
      </c>
      <c r="Y8583" t="s">
        <v>6</v>
      </c>
      <c r="Z8583" t="s">
        <v>6</v>
      </c>
      <c r="AA8583" t="s">
        <v>6</v>
      </c>
      <c r="AB8583" t="s">
        <v>807</v>
      </c>
      <c r="AC8583" t="s">
        <v>682</v>
      </c>
    </row>
    <row r="8584" spans="1:29" x14ac:dyDescent="0.25">
      <c r="A8584" t="s">
        <v>391</v>
      </c>
      <c r="B8584">
        <v>686</v>
      </c>
      <c r="C8584" t="s">
        <v>213</v>
      </c>
      <c r="D8584">
        <v>1954</v>
      </c>
      <c r="E8584" t="s">
        <v>9578</v>
      </c>
      <c r="F8584" t="s">
        <v>6</v>
      </c>
      <c r="G8584" t="s">
        <v>6</v>
      </c>
      <c r="H8584" t="s">
        <v>6</v>
      </c>
      <c r="I8584" t="s">
        <v>6</v>
      </c>
      <c r="J8584" t="s">
        <v>6</v>
      </c>
      <c r="K8584" t="s">
        <v>6</v>
      </c>
      <c r="L8584" t="s">
        <v>6</v>
      </c>
      <c r="M8584" t="s">
        <v>6</v>
      </c>
      <c r="N8584" t="s">
        <v>6</v>
      </c>
      <c r="O8584" t="s">
        <v>6</v>
      </c>
      <c r="P8584">
        <v>9.5482289951637824</v>
      </c>
      <c r="Q8584" t="s">
        <v>6</v>
      </c>
      <c r="R8584" t="s">
        <v>6</v>
      </c>
      <c r="S8584" t="s">
        <v>6</v>
      </c>
      <c r="T8584" t="s">
        <v>901</v>
      </c>
      <c r="U8584" t="s">
        <v>964</v>
      </c>
      <c r="V8584" t="s">
        <v>965</v>
      </c>
      <c r="W8584" t="s">
        <v>412</v>
      </c>
      <c r="X8584" t="s">
        <v>412</v>
      </c>
      <c r="Y8584" t="s">
        <v>6</v>
      </c>
      <c r="Z8584" t="s">
        <v>6</v>
      </c>
      <c r="AA8584" t="s">
        <v>6</v>
      </c>
      <c r="AB8584" t="s">
        <v>807</v>
      </c>
      <c r="AC8584" t="s">
        <v>682</v>
      </c>
    </row>
    <row r="8585" spans="1:29" x14ac:dyDescent="0.25">
      <c r="A8585" t="s">
        <v>391</v>
      </c>
      <c r="B8585">
        <v>686</v>
      </c>
      <c r="C8585" t="s">
        <v>213</v>
      </c>
      <c r="D8585">
        <v>1955</v>
      </c>
      <c r="E8585" t="s">
        <v>9579</v>
      </c>
      <c r="F8585" t="s">
        <v>6</v>
      </c>
      <c r="G8585" t="s">
        <v>6</v>
      </c>
      <c r="H8585" t="s">
        <v>6</v>
      </c>
      <c r="I8585" t="s">
        <v>6</v>
      </c>
      <c r="J8585" t="s">
        <v>6</v>
      </c>
      <c r="K8585" t="s">
        <v>6</v>
      </c>
      <c r="L8585" t="s">
        <v>6</v>
      </c>
      <c r="M8585" t="s">
        <v>6</v>
      </c>
      <c r="N8585" t="s">
        <v>6</v>
      </c>
      <c r="O8585" t="s">
        <v>6</v>
      </c>
      <c r="P8585">
        <v>9.3532635052853177</v>
      </c>
      <c r="Q8585" t="s">
        <v>6</v>
      </c>
      <c r="R8585" t="s">
        <v>6</v>
      </c>
      <c r="S8585" t="s">
        <v>6</v>
      </c>
      <c r="T8585" t="s">
        <v>901</v>
      </c>
      <c r="U8585" t="s">
        <v>964</v>
      </c>
      <c r="V8585" t="s">
        <v>965</v>
      </c>
      <c r="W8585" t="s">
        <v>412</v>
      </c>
      <c r="X8585" t="s">
        <v>412</v>
      </c>
      <c r="Y8585" t="s">
        <v>6</v>
      </c>
      <c r="Z8585" t="s">
        <v>6</v>
      </c>
      <c r="AA8585" t="s">
        <v>6</v>
      </c>
      <c r="AB8585" t="s">
        <v>807</v>
      </c>
      <c r="AC8585" t="s">
        <v>682</v>
      </c>
    </row>
    <row r="8586" spans="1:29" x14ac:dyDescent="0.25">
      <c r="A8586" t="s">
        <v>391</v>
      </c>
      <c r="B8586">
        <v>686</v>
      </c>
      <c r="C8586" t="s">
        <v>213</v>
      </c>
      <c r="D8586">
        <v>1956</v>
      </c>
      <c r="E8586" t="s">
        <v>9580</v>
      </c>
      <c r="F8586" t="s">
        <v>6</v>
      </c>
      <c r="G8586" t="s">
        <v>6</v>
      </c>
      <c r="H8586" t="s">
        <v>6</v>
      </c>
      <c r="I8586" t="s">
        <v>6</v>
      </c>
      <c r="J8586" t="s">
        <v>6</v>
      </c>
      <c r="K8586" t="s">
        <v>6</v>
      </c>
      <c r="L8586" t="s">
        <v>6</v>
      </c>
      <c r="M8586" t="s">
        <v>6</v>
      </c>
      <c r="N8586" t="s">
        <v>6</v>
      </c>
      <c r="O8586" t="s">
        <v>6</v>
      </c>
      <c r="P8586">
        <v>9.9715079130274926</v>
      </c>
      <c r="Q8586" t="s">
        <v>6</v>
      </c>
      <c r="R8586" t="s">
        <v>6</v>
      </c>
      <c r="S8586" t="s">
        <v>6</v>
      </c>
      <c r="T8586" t="s">
        <v>901</v>
      </c>
      <c r="U8586" t="s">
        <v>964</v>
      </c>
      <c r="V8586" t="s">
        <v>965</v>
      </c>
      <c r="W8586" t="s">
        <v>412</v>
      </c>
      <c r="X8586" t="s">
        <v>412</v>
      </c>
      <c r="Y8586" t="s">
        <v>6</v>
      </c>
      <c r="Z8586" t="s">
        <v>6</v>
      </c>
      <c r="AA8586" t="s">
        <v>6</v>
      </c>
      <c r="AB8586" t="s">
        <v>807</v>
      </c>
      <c r="AC8586" t="s">
        <v>682</v>
      </c>
    </row>
    <row r="8587" spans="1:29" x14ac:dyDescent="0.25">
      <c r="A8587" t="s">
        <v>391</v>
      </c>
      <c r="B8587">
        <v>686</v>
      </c>
      <c r="C8587" t="s">
        <v>213</v>
      </c>
      <c r="D8587">
        <v>1957</v>
      </c>
      <c r="E8587" t="s">
        <v>9581</v>
      </c>
      <c r="F8587" t="s">
        <v>6</v>
      </c>
      <c r="G8587" t="s">
        <v>6</v>
      </c>
      <c r="H8587" t="s">
        <v>6</v>
      </c>
      <c r="I8587" t="s">
        <v>6</v>
      </c>
      <c r="J8587" t="s">
        <v>6</v>
      </c>
      <c r="K8587" t="s">
        <v>6</v>
      </c>
      <c r="L8587" t="s">
        <v>6</v>
      </c>
      <c r="M8587" t="s">
        <v>6</v>
      </c>
      <c r="N8587" t="s">
        <v>6</v>
      </c>
      <c r="O8587" t="s">
        <v>6</v>
      </c>
      <c r="P8587">
        <v>10.166173609112624</v>
      </c>
      <c r="Q8587" t="s">
        <v>6</v>
      </c>
      <c r="R8587" t="s">
        <v>6</v>
      </c>
      <c r="S8587" t="s">
        <v>6</v>
      </c>
      <c r="T8587" t="s">
        <v>901</v>
      </c>
      <c r="U8587" t="s">
        <v>964</v>
      </c>
      <c r="V8587" t="s">
        <v>965</v>
      </c>
      <c r="W8587" t="s">
        <v>412</v>
      </c>
      <c r="X8587" t="s">
        <v>412</v>
      </c>
      <c r="Y8587" t="s">
        <v>6</v>
      </c>
      <c r="Z8587" t="s">
        <v>6</v>
      </c>
      <c r="AA8587" t="s">
        <v>6</v>
      </c>
      <c r="AB8587" t="s">
        <v>807</v>
      </c>
      <c r="AC8587" t="s">
        <v>682</v>
      </c>
    </row>
    <row r="8588" spans="1:29" x14ac:dyDescent="0.25">
      <c r="A8588" t="s">
        <v>391</v>
      </c>
      <c r="B8588">
        <v>686</v>
      </c>
      <c r="C8588" t="s">
        <v>213</v>
      </c>
      <c r="D8588">
        <v>1958</v>
      </c>
      <c r="E8588" t="s">
        <v>9582</v>
      </c>
      <c r="F8588" t="s">
        <v>6</v>
      </c>
      <c r="G8588" t="s">
        <v>6</v>
      </c>
      <c r="H8588" t="s">
        <v>6</v>
      </c>
      <c r="I8588">
        <v>10.764065399044167</v>
      </c>
      <c r="J8588" t="s">
        <v>6</v>
      </c>
      <c r="K8588" t="s">
        <v>6</v>
      </c>
      <c r="L8588" t="s">
        <v>6</v>
      </c>
      <c r="M8588" t="s">
        <v>6</v>
      </c>
      <c r="N8588" t="s">
        <v>6</v>
      </c>
      <c r="O8588" t="s">
        <v>6</v>
      </c>
      <c r="P8588">
        <v>11.628047520539814</v>
      </c>
      <c r="Q8588" t="s">
        <v>6</v>
      </c>
      <c r="R8588" t="s">
        <v>6</v>
      </c>
      <c r="S8588" t="s">
        <v>6</v>
      </c>
      <c r="T8588" t="s">
        <v>901</v>
      </c>
      <c r="U8588" t="s">
        <v>964</v>
      </c>
      <c r="V8588" t="s">
        <v>965</v>
      </c>
      <c r="W8588" t="s">
        <v>412</v>
      </c>
      <c r="X8588" t="s">
        <v>412</v>
      </c>
      <c r="Y8588" t="s">
        <v>6</v>
      </c>
      <c r="Z8588" t="s">
        <v>6</v>
      </c>
      <c r="AA8588" t="s">
        <v>6</v>
      </c>
      <c r="AB8588" t="s">
        <v>807</v>
      </c>
      <c r="AC8588" t="s">
        <v>682</v>
      </c>
    </row>
    <row r="8589" spans="1:29" x14ac:dyDescent="0.25">
      <c r="A8589" t="s">
        <v>391</v>
      </c>
      <c r="B8589">
        <v>686</v>
      </c>
      <c r="C8589" t="s">
        <v>213</v>
      </c>
      <c r="D8589">
        <v>1959</v>
      </c>
      <c r="E8589" t="s">
        <v>9583</v>
      </c>
      <c r="F8589" t="s">
        <v>6</v>
      </c>
      <c r="G8589" t="s">
        <v>6</v>
      </c>
      <c r="H8589" t="s">
        <v>6</v>
      </c>
      <c r="I8589">
        <v>9.9718649907512908</v>
      </c>
      <c r="J8589" t="s">
        <v>6</v>
      </c>
      <c r="K8589" t="s">
        <v>6</v>
      </c>
      <c r="L8589" t="s">
        <v>6</v>
      </c>
      <c r="M8589" t="s">
        <v>6</v>
      </c>
      <c r="N8589" t="s">
        <v>6</v>
      </c>
      <c r="O8589" t="s">
        <v>6</v>
      </c>
      <c r="P8589">
        <v>11.607304965046767</v>
      </c>
      <c r="Q8589" t="s">
        <v>6</v>
      </c>
      <c r="R8589" t="s">
        <v>6</v>
      </c>
      <c r="S8589" t="s">
        <v>6</v>
      </c>
      <c r="T8589" t="s">
        <v>901</v>
      </c>
      <c r="U8589" t="s">
        <v>964</v>
      </c>
      <c r="V8589" t="s">
        <v>965</v>
      </c>
      <c r="W8589" t="s">
        <v>412</v>
      </c>
      <c r="X8589" t="s">
        <v>412</v>
      </c>
      <c r="Y8589" t="s">
        <v>6</v>
      </c>
      <c r="Z8589" t="s">
        <v>6</v>
      </c>
      <c r="AA8589" t="s">
        <v>6</v>
      </c>
      <c r="AB8589" t="s">
        <v>807</v>
      </c>
      <c r="AC8589" t="s">
        <v>682</v>
      </c>
    </row>
    <row r="8590" spans="1:29" x14ac:dyDescent="0.25">
      <c r="A8590" t="s">
        <v>391</v>
      </c>
      <c r="B8590">
        <v>686</v>
      </c>
      <c r="C8590" t="s">
        <v>213</v>
      </c>
      <c r="D8590">
        <v>1960</v>
      </c>
      <c r="E8590" t="s">
        <v>9584</v>
      </c>
      <c r="F8590" t="s">
        <v>6</v>
      </c>
      <c r="G8590" t="s">
        <v>6</v>
      </c>
      <c r="H8590" t="s">
        <v>6</v>
      </c>
      <c r="I8590">
        <v>9.8681943048501743</v>
      </c>
      <c r="J8590" t="s">
        <v>6</v>
      </c>
      <c r="K8590" t="s">
        <v>6</v>
      </c>
      <c r="L8590" t="s">
        <v>6</v>
      </c>
      <c r="M8590" t="s">
        <v>6</v>
      </c>
      <c r="N8590" t="s">
        <v>6</v>
      </c>
      <c r="O8590" t="s">
        <v>6</v>
      </c>
      <c r="P8590">
        <v>12.844674233993407</v>
      </c>
      <c r="Q8590" t="s">
        <v>6</v>
      </c>
      <c r="R8590" t="s">
        <v>6</v>
      </c>
      <c r="S8590" t="s">
        <v>6</v>
      </c>
      <c r="T8590" t="s">
        <v>901</v>
      </c>
      <c r="U8590" t="s">
        <v>964</v>
      </c>
      <c r="V8590" t="s">
        <v>965</v>
      </c>
      <c r="W8590" t="s">
        <v>412</v>
      </c>
      <c r="X8590" t="s">
        <v>412</v>
      </c>
      <c r="Y8590" t="s">
        <v>6</v>
      </c>
      <c r="Z8590" t="s">
        <v>6</v>
      </c>
      <c r="AA8590" t="s">
        <v>6</v>
      </c>
      <c r="AB8590" t="s">
        <v>807</v>
      </c>
      <c r="AC8590" t="s">
        <v>682</v>
      </c>
    </row>
    <row r="8591" spans="1:29" x14ac:dyDescent="0.25">
      <c r="A8591" t="s">
        <v>391</v>
      </c>
      <c r="B8591">
        <v>686</v>
      </c>
      <c r="C8591" t="s">
        <v>213</v>
      </c>
      <c r="D8591">
        <v>1961</v>
      </c>
      <c r="E8591" t="s">
        <v>9585</v>
      </c>
      <c r="F8591" t="s">
        <v>6</v>
      </c>
      <c r="G8591" t="s">
        <v>6</v>
      </c>
      <c r="H8591" t="s">
        <v>6</v>
      </c>
      <c r="I8591">
        <v>12.196929037337654</v>
      </c>
      <c r="J8591" t="s">
        <v>6</v>
      </c>
      <c r="K8591" t="s">
        <v>6</v>
      </c>
      <c r="L8591" t="s">
        <v>6</v>
      </c>
      <c r="M8591" t="s">
        <v>6</v>
      </c>
      <c r="N8591" t="s">
        <v>6</v>
      </c>
      <c r="O8591" t="s">
        <v>6</v>
      </c>
      <c r="P8591">
        <v>12.774021812401438</v>
      </c>
      <c r="Q8591" t="s">
        <v>6</v>
      </c>
      <c r="R8591" t="s">
        <v>6</v>
      </c>
      <c r="S8591" t="s">
        <v>6</v>
      </c>
      <c r="T8591" t="s">
        <v>901</v>
      </c>
      <c r="U8591" t="s">
        <v>964</v>
      </c>
      <c r="V8591" t="s">
        <v>965</v>
      </c>
      <c r="W8591" t="s">
        <v>412</v>
      </c>
      <c r="X8591" t="s">
        <v>412</v>
      </c>
      <c r="Y8591" t="s">
        <v>6</v>
      </c>
      <c r="Z8591" t="s">
        <v>6</v>
      </c>
      <c r="AA8591" t="s">
        <v>6</v>
      </c>
      <c r="AB8591" t="s">
        <v>807</v>
      </c>
      <c r="AC8591" t="s">
        <v>682</v>
      </c>
    </row>
    <row r="8592" spans="1:29" x14ac:dyDescent="0.25">
      <c r="A8592" t="s">
        <v>391</v>
      </c>
      <c r="B8592">
        <v>686</v>
      </c>
      <c r="C8592" t="s">
        <v>213</v>
      </c>
      <c r="D8592">
        <v>1962</v>
      </c>
      <c r="E8592" t="s">
        <v>9586</v>
      </c>
      <c r="F8592" t="s">
        <v>6</v>
      </c>
      <c r="G8592" t="s">
        <v>6</v>
      </c>
      <c r="H8592" t="s">
        <v>6</v>
      </c>
      <c r="I8592">
        <v>12.09884377216094</v>
      </c>
      <c r="J8592" t="s">
        <v>6</v>
      </c>
      <c r="K8592" t="s">
        <v>6</v>
      </c>
      <c r="L8592" t="s">
        <v>6</v>
      </c>
      <c r="M8592" t="s">
        <v>6</v>
      </c>
      <c r="N8592" t="s">
        <v>6</v>
      </c>
      <c r="O8592" t="s">
        <v>6</v>
      </c>
      <c r="P8592">
        <v>15.006649080880299</v>
      </c>
      <c r="Q8592" t="s">
        <v>6</v>
      </c>
      <c r="R8592" t="s">
        <v>6</v>
      </c>
      <c r="S8592" t="s">
        <v>6</v>
      </c>
      <c r="T8592" t="s">
        <v>901</v>
      </c>
      <c r="U8592" t="s">
        <v>964</v>
      </c>
      <c r="V8592" t="s">
        <v>965</v>
      </c>
      <c r="W8592" t="s">
        <v>412</v>
      </c>
      <c r="X8592" t="s">
        <v>412</v>
      </c>
      <c r="Y8592" t="s">
        <v>6</v>
      </c>
      <c r="Z8592" t="s">
        <v>6</v>
      </c>
      <c r="AA8592" t="s">
        <v>6</v>
      </c>
      <c r="AB8592" t="s">
        <v>807</v>
      </c>
      <c r="AC8592" t="s">
        <v>682</v>
      </c>
    </row>
    <row r="8593" spans="1:29" x14ac:dyDescent="0.25">
      <c r="A8593" t="s">
        <v>391</v>
      </c>
      <c r="B8593">
        <v>686</v>
      </c>
      <c r="C8593" t="s">
        <v>213</v>
      </c>
      <c r="D8593">
        <v>1963</v>
      </c>
      <c r="E8593" t="s">
        <v>9587</v>
      </c>
      <c r="F8593" t="s">
        <v>6</v>
      </c>
      <c r="G8593" t="s">
        <v>6</v>
      </c>
      <c r="H8593" t="s">
        <v>6</v>
      </c>
      <c r="I8593">
        <v>11.562763902447465</v>
      </c>
      <c r="J8593" t="s">
        <v>6</v>
      </c>
      <c r="K8593" t="s">
        <v>6</v>
      </c>
      <c r="L8593" t="s">
        <v>6</v>
      </c>
      <c r="M8593" t="s">
        <v>6</v>
      </c>
      <c r="N8593" t="s">
        <v>6</v>
      </c>
      <c r="O8593" t="s">
        <v>6</v>
      </c>
      <c r="P8593">
        <v>16.3304923007356</v>
      </c>
      <c r="Q8593" t="s">
        <v>6</v>
      </c>
      <c r="R8593" t="s">
        <v>6</v>
      </c>
      <c r="S8593" t="s">
        <v>6</v>
      </c>
      <c r="T8593" t="s">
        <v>901</v>
      </c>
      <c r="U8593" t="s">
        <v>964</v>
      </c>
      <c r="V8593" t="s">
        <v>965</v>
      </c>
      <c r="W8593" t="s">
        <v>412</v>
      </c>
      <c r="X8593" t="s">
        <v>412</v>
      </c>
      <c r="Y8593" t="s">
        <v>6</v>
      </c>
      <c r="Z8593" t="s">
        <v>6</v>
      </c>
      <c r="AA8593" t="s">
        <v>6</v>
      </c>
      <c r="AB8593" t="s">
        <v>807</v>
      </c>
      <c r="AC8593" t="s">
        <v>682</v>
      </c>
    </row>
    <row r="8594" spans="1:29" x14ac:dyDescent="0.25">
      <c r="A8594" t="s">
        <v>391</v>
      </c>
      <c r="B8594">
        <v>686</v>
      </c>
      <c r="C8594" t="s">
        <v>213</v>
      </c>
      <c r="D8594">
        <v>1964</v>
      </c>
      <c r="E8594" t="s">
        <v>9588</v>
      </c>
      <c r="F8594" t="s">
        <v>6</v>
      </c>
      <c r="G8594" t="s">
        <v>6</v>
      </c>
      <c r="H8594" t="s">
        <v>6</v>
      </c>
      <c r="I8594">
        <v>10.745280499848551</v>
      </c>
      <c r="J8594" t="s">
        <v>6</v>
      </c>
      <c r="K8594" t="s">
        <v>6</v>
      </c>
      <c r="L8594" t="s">
        <v>6</v>
      </c>
      <c r="M8594" t="s">
        <v>6</v>
      </c>
      <c r="N8594" t="s">
        <v>6</v>
      </c>
      <c r="O8594" t="s">
        <v>6</v>
      </c>
      <c r="P8594">
        <v>17.171585534307699</v>
      </c>
      <c r="Q8594" t="s">
        <v>6</v>
      </c>
      <c r="R8594" t="s">
        <v>6</v>
      </c>
      <c r="S8594" t="s">
        <v>6</v>
      </c>
      <c r="T8594" t="s">
        <v>901</v>
      </c>
      <c r="U8594" t="s">
        <v>964</v>
      </c>
      <c r="V8594" t="s">
        <v>965</v>
      </c>
      <c r="W8594" t="s">
        <v>412</v>
      </c>
      <c r="X8594" t="s">
        <v>412</v>
      </c>
      <c r="Y8594" t="s">
        <v>6</v>
      </c>
      <c r="Z8594" t="s">
        <v>6</v>
      </c>
      <c r="AA8594" t="s">
        <v>6</v>
      </c>
      <c r="AB8594" t="s">
        <v>807</v>
      </c>
      <c r="AC8594" t="s">
        <v>682</v>
      </c>
    </row>
    <row r="8595" spans="1:29" x14ac:dyDescent="0.25">
      <c r="A8595" t="s">
        <v>391</v>
      </c>
      <c r="B8595">
        <v>686</v>
      </c>
      <c r="C8595" t="s">
        <v>213</v>
      </c>
      <c r="D8595">
        <v>1965</v>
      </c>
      <c r="E8595" t="s">
        <v>9589</v>
      </c>
      <c r="F8595" t="s">
        <v>6</v>
      </c>
      <c r="G8595" t="s">
        <v>6</v>
      </c>
      <c r="H8595" t="s">
        <v>6</v>
      </c>
      <c r="I8595">
        <v>10.331025305197928</v>
      </c>
      <c r="J8595" t="s">
        <v>6</v>
      </c>
      <c r="K8595" t="s">
        <v>6</v>
      </c>
      <c r="L8595" t="s">
        <v>6</v>
      </c>
      <c r="M8595" t="s">
        <v>6</v>
      </c>
      <c r="N8595" t="s">
        <v>6</v>
      </c>
      <c r="O8595">
        <v>25.486322188449851</v>
      </c>
      <c r="P8595">
        <v>18.101784704981601</v>
      </c>
      <c r="Q8595" t="s">
        <v>6</v>
      </c>
      <c r="R8595" t="s">
        <v>6</v>
      </c>
      <c r="S8595" t="s">
        <v>6</v>
      </c>
      <c r="T8595" t="s">
        <v>901</v>
      </c>
      <c r="U8595" t="s">
        <v>964</v>
      </c>
      <c r="V8595" t="s">
        <v>965</v>
      </c>
      <c r="W8595" t="s">
        <v>412</v>
      </c>
      <c r="X8595" t="s">
        <v>412</v>
      </c>
      <c r="Y8595" t="s">
        <v>6</v>
      </c>
      <c r="Z8595" t="s">
        <v>6</v>
      </c>
      <c r="AA8595" t="s">
        <v>6</v>
      </c>
      <c r="AB8595" t="s">
        <v>807</v>
      </c>
      <c r="AC8595" t="s">
        <v>682</v>
      </c>
    </row>
    <row r="8596" spans="1:29" x14ac:dyDescent="0.25">
      <c r="A8596" t="s">
        <v>391</v>
      </c>
      <c r="B8596">
        <v>686</v>
      </c>
      <c r="C8596" t="s">
        <v>213</v>
      </c>
      <c r="D8596">
        <v>1966</v>
      </c>
      <c r="E8596" t="s">
        <v>9590</v>
      </c>
      <c r="F8596" t="s">
        <v>6</v>
      </c>
      <c r="G8596" t="s">
        <v>6</v>
      </c>
      <c r="H8596" t="s">
        <v>6</v>
      </c>
      <c r="I8596">
        <v>10.795537984181832</v>
      </c>
      <c r="J8596" t="s">
        <v>6</v>
      </c>
      <c r="K8596" t="s">
        <v>6</v>
      </c>
      <c r="L8596" t="s">
        <v>6</v>
      </c>
      <c r="M8596" t="s">
        <v>6</v>
      </c>
      <c r="N8596" t="s">
        <v>6</v>
      </c>
      <c r="O8596">
        <v>29.236760124610591</v>
      </c>
      <c r="P8596">
        <v>17.6697757101694</v>
      </c>
      <c r="Q8596" t="s">
        <v>6</v>
      </c>
      <c r="R8596" t="s">
        <v>6</v>
      </c>
      <c r="S8596" t="s">
        <v>6</v>
      </c>
      <c r="T8596" t="s">
        <v>901</v>
      </c>
      <c r="U8596" t="s">
        <v>964</v>
      </c>
      <c r="V8596" t="s">
        <v>965</v>
      </c>
      <c r="W8596" t="s">
        <v>412</v>
      </c>
      <c r="X8596" t="s">
        <v>412</v>
      </c>
      <c r="Y8596" t="s">
        <v>6</v>
      </c>
      <c r="Z8596" t="s">
        <v>6</v>
      </c>
      <c r="AA8596" t="s">
        <v>6</v>
      </c>
      <c r="AB8596" t="s">
        <v>807</v>
      </c>
      <c r="AC8596" t="s">
        <v>682</v>
      </c>
    </row>
    <row r="8597" spans="1:29" x14ac:dyDescent="0.25">
      <c r="A8597" t="s">
        <v>391</v>
      </c>
      <c r="B8597">
        <v>686</v>
      </c>
      <c r="C8597" t="s">
        <v>213</v>
      </c>
      <c r="D8597">
        <v>1967</v>
      </c>
      <c r="E8597" t="s">
        <v>9591</v>
      </c>
      <c r="F8597" t="s">
        <v>6</v>
      </c>
      <c r="G8597" t="s">
        <v>6</v>
      </c>
      <c r="H8597" t="s">
        <v>6</v>
      </c>
      <c r="I8597">
        <v>10.833729775237947</v>
      </c>
      <c r="J8597" t="s">
        <v>6</v>
      </c>
      <c r="K8597" t="s">
        <v>6</v>
      </c>
      <c r="L8597" t="s">
        <v>6</v>
      </c>
      <c r="M8597" t="s">
        <v>6</v>
      </c>
      <c r="N8597" t="s">
        <v>6</v>
      </c>
      <c r="O8597">
        <v>30.022058823529413</v>
      </c>
      <c r="P8597">
        <v>18.665400550774301</v>
      </c>
      <c r="Q8597" t="s">
        <v>6</v>
      </c>
      <c r="R8597" t="s">
        <v>6</v>
      </c>
      <c r="S8597" t="s">
        <v>6</v>
      </c>
      <c r="T8597" t="s">
        <v>901</v>
      </c>
      <c r="U8597" t="s">
        <v>964</v>
      </c>
      <c r="V8597" t="s">
        <v>965</v>
      </c>
      <c r="W8597" t="s">
        <v>412</v>
      </c>
      <c r="X8597" t="s">
        <v>412</v>
      </c>
      <c r="Y8597" t="s">
        <v>6</v>
      </c>
      <c r="Z8597" t="s">
        <v>6</v>
      </c>
      <c r="AA8597" t="s">
        <v>6</v>
      </c>
      <c r="AB8597" t="s">
        <v>807</v>
      </c>
      <c r="AC8597" t="s">
        <v>682</v>
      </c>
    </row>
    <row r="8598" spans="1:29" x14ac:dyDescent="0.25">
      <c r="A8598" t="s">
        <v>391</v>
      </c>
      <c r="B8598">
        <v>686</v>
      </c>
      <c r="C8598" t="s">
        <v>213</v>
      </c>
      <c r="D8598">
        <v>1968</v>
      </c>
      <c r="E8598" t="s">
        <v>9592</v>
      </c>
      <c r="F8598" t="s">
        <v>6</v>
      </c>
      <c r="G8598" t="s">
        <v>6</v>
      </c>
      <c r="H8598" t="s">
        <v>6</v>
      </c>
      <c r="I8598">
        <v>11.777353466674802</v>
      </c>
      <c r="J8598" t="s">
        <v>6</v>
      </c>
      <c r="K8598" t="s">
        <v>6</v>
      </c>
      <c r="L8598" t="s">
        <v>6</v>
      </c>
      <c r="M8598" t="s">
        <v>6</v>
      </c>
      <c r="N8598" t="s">
        <v>6</v>
      </c>
      <c r="O8598">
        <v>29.314173742651864</v>
      </c>
      <c r="P8598">
        <v>21.08408974991</v>
      </c>
      <c r="Q8598" t="s">
        <v>6</v>
      </c>
      <c r="R8598" t="s">
        <v>6</v>
      </c>
      <c r="S8598" t="s">
        <v>6</v>
      </c>
      <c r="T8598" t="s">
        <v>901</v>
      </c>
      <c r="U8598" t="s">
        <v>964</v>
      </c>
      <c r="V8598" t="s">
        <v>965</v>
      </c>
      <c r="W8598" t="s">
        <v>412</v>
      </c>
      <c r="X8598" t="s">
        <v>412</v>
      </c>
      <c r="Y8598" t="s">
        <v>6</v>
      </c>
      <c r="Z8598" t="s">
        <v>6</v>
      </c>
      <c r="AA8598" t="s">
        <v>6</v>
      </c>
      <c r="AB8598" t="s">
        <v>807</v>
      </c>
      <c r="AC8598" t="s">
        <v>682</v>
      </c>
    </row>
    <row r="8599" spans="1:29" x14ac:dyDescent="0.25">
      <c r="A8599" t="s">
        <v>391</v>
      </c>
      <c r="B8599">
        <v>686</v>
      </c>
      <c r="C8599" t="s">
        <v>213</v>
      </c>
      <c r="D8599">
        <v>1969</v>
      </c>
      <c r="E8599" t="s">
        <v>9593</v>
      </c>
      <c r="F8599" t="s">
        <v>6</v>
      </c>
      <c r="G8599" t="s">
        <v>6</v>
      </c>
      <c r="H8599" t="s">
        <v>6</v>
      </c>
      <c r="I8599">
        <v>11.286567198291895</v>
      </c>
      <c r="J8599" t="s">
        <v>6</v>
      </c>
      <c r="K8599" t="s">
        <v>6</v>
      </c>
      <c r="L8599" t="s">
        <v>6</v>
      </c>
      <c r="M8599" t="s">
        <v>6</v>
      </c>
      <c r="N8599" t="s">
        <v>6</v>
      </c>
      <c r="O8599">
        <v>27.048360200111173</v>
      </c>
      <c r="P8599">
        <v>21.048683130948501</v>
      </c>
      <c r="Q8599" t="s">
        <v>6</v>
      </c>
      <c r="R8599" t="s">
        <v>6</v>
      </c>
      <c r="S8599" t="s">
        <v>6</v>
      </c>
      <c r="T8599" t="s">
        <v>901</v>
      </c>
      <c r="U8599" t="s">
        <v>964</v>
      </c>
      <c r="V8599" t="s">
        <v>965</v>
      </c>
      <c r="W8599" t="s">
        <v>412</v>
      </c>
      <c r="X8599" t="s">
        <v>412</v>
      </c>
      <c r="Y8599" t="s">
        <v>6</v>
      </c>
      <c r="Z8599" t="s">
        <v>6</v>
      </c>
      <c r="AA8599" t="s">
        <v>6</v>
      </c>
      <c r="AB8599" t="s">
        <v>807</v>
      </c>
      <c r="AC8599" t="s">
        <v>682</v>
      </c>
    </row>
    <row r="8600" spans="1:29" x14ac:dyDescent="0.25">
      <c r="A8600" t="s">
        <v>391</v>
      </c>
      <c r="B8600">
        <v>686</v>
      </c>
      <c r="C8600" t="s">
        <v>213</v>
      </c>
      <c r="D8600">
        <v>1970</v>
      </c>
      <c r="E8600" t="s">
        <v>9594</v>
      </c>
      <c r="F8600" t="s">
        <v>6</v>
      </c>
      <c r="G8600" t="s">
        <v>6</v>
      </c>
      <c r="H8600" t="s">
        <v>6</v>
      </c>
      <c r="I8600">
        <v>10.738400777741806</v>
      </c>
      <c r="J8600" t="s">
        <v>6</v>
      </c>
      <c r="K8600" t="s">
        <v>6</v>
      </c>
      <c r="L8600" t="s">
        <v>6</v>
      </c>
      <c r="M8600" t="s">
        <v>6</v>
      </c>
      <c r="N8600" t="s">
        <v>6</v>
      </c>
      <c r="O8600">
        <v>30.675336719316057</v>
      </c>
      <c r="P8600">
        <v>22.389988442879101</v>
      </c>
      <c r="Q8600" t="s">
        <v>6</v>
      </c>
      <c r="R8600" t="s">
        <v>6</v>
      </c>
      <c r="S8600" t="s">
        <v>6</v>
      </c>
      <c r="T8600" t="s">
        <v>901</v>
      </c>
      <c r="U8600" t="s">
        <v>964</v>
      </c>
      <c r="V8600" t="s">
        <v>965</v>
      </c>
      <c r="W8600" t="s">
        <v>412</v>
      </c>
      <c r="X8600" t="s">
        <v>412</v>
      </c>
      <c r="Y8600" t="s">
        <v>6</v>
      </c>
      <c r="Z8600" t="s">
        <v>6</v>
      </c>
      <c r="AA8600" t="s">
        <v>6</v>
      </c>
      <c r="AB8600" t="s">
        <v>807</v>
      </c>
      <c r="AC8600" t="s">
        <v>682</v>
      </c>
    </row>
    <row r="8601" spans="1:29" x14ac:dyDescent="0.25">
      <c r="A8601" t="s">
        <v>391</v>
      </c>
      <c r="B8601">
        <v>686</v>
      </c>
      <c r="C8601" t="s">
        <v>213</v>
      </c>
      <c r="D8601">
        <v>1971</v>
      </c>
      <c r="E8601" t="s">
        <v>9595</v>
      </c>
      <c r="F8601" t="s">
        <v>6</v>
      </c>
      <c r="G8601" t="s">
        <v>6</v>
      </c>
      <c r="H8601" t="s">
        <v>6</v>
      </c>
      <c r="I8601">
        <v>11.232771257957378</v>
      </c>
      <c r="J8601" t="s">
        <v>6</v>
      </c>
      <c r="K8601" t="s">
        <v>6</v>
      </c>
      <c r="L8601" t="s">
        <v>6</v>
      </c>
      <c r="M8601" t="s">
        <v>6</v>
      </c>
      <c r="N8601" t="s">
        <v>6</v>
      </c>
      <c r="O8601">
        <v>31.142274216586589</v>
      </c>
      <c r="P8601">
        <v>24.662870823020999</v>
      </c>
      <c r="Q8601" t="s">
        <v>6</v>
      </c>
      <c r="R8601" t="s">
        <v>6</v>
      </c>
      <c r="S8601" t="s">
        <v>6</v>
      </c>
      <c r="T8601" t="s">
        <v>901</v>
      </c>
      <c r="U8601" t="s">
        <v>964</v>
      </c>
      <c r="V8601" t="s">
        <v>965</v>
      </c>
      <c r="W8601" t="s">
        <v>412</v>
      </c>
      <c r="X8601" t="s">
        <v>412</v>
      </c>
      <c r="Y8601" t="s">
        <v>6</v>
      </c>
      <c r="Z8601" t="s">
        <v>6</v>
      </c>
      <c r="AA8601" t="s">
        <v>6</v>
      </c>
      <c r="AB8601" t="s">
        <v>807</v>
      </c>
      <c r="AC8601" t="s">
        <v>682</v>
      </c>
    </row>
    <row r="8602" spans="1:29" x14ac:dyDescent="0.25">
      <c r="A8602" t="s">
        <v>391</v>
      </c>
      <c r="B8602">
        <v>686</v>
      </c>
      <c r="C8602" t="s">
        <v>213</v>
      </c>
      <c r="D8602">
        <v>1972</v>
      </c>
      <c r="E8602" t="s">
        <v>9596</v>
      </c>
      <c r="F8602" t="s">
        <v>6</v>
      </c>
      <c r="G8602" t="s">
        <v>6</v>
      </c>
      <c r="H8602" t="s">
        <v>6</v>
      </c>
      <c r="I8602">
        <v>12.14932472871968</v>
      </c>
      <c r="J8602" t="s">
        <v>6</v>
      </c>
      <c r="K8602" t="s">
        <v>6</v>
      </c>
      <c r="L8602" t="s">
        <v>6</v>
      </c>
      <c r="M8602" t="s">
        <v>6</v>
      </c>
      <c r="N8602" t="s">
        <v>6</v>
      </c>
      <c r="O8602">
        <v>30.004980588010781</v>
      </c>
      <c r="P8602">
        <v>26.133837317238001</v>
      </c>
      <c r="Q8602" t="s">
        <v>6</v>
      </c>
      <c r="R8602" t="s">
        <v>6</v>
      </c>
      <c r="S8602" t="s">
        <v>6</v>
      </c>
      <c r="T8602" t="s">
        <v>901</v>
      </c>
      <c r="U8602" t="s">
        <v>964</v>
      </c>
      <c r="V8602" t="s">
        <v>965</v>
      </c>
      <c r="W8602" t="s">
        <v>412</v>
      </c>
      <c r="X8602" t="s">
        <v>412</v>
      </c>
      <c r="Y8602" t="s">
        <v>6</v>
      </c>
      <c r="Z8602" t="s">
        <v>6</v>
      </c>
      <c r="AA8602" t="s">
        <v>6</v>
      </c>
      <c r="AB8602" t="s">
        <v>807</v>
      </c>
      <c r="AC8602" t="s">
        <v>682</v>
      </c>
    </row>
    <row r="8603" spans="1:29" x14ac:dyDescent="0.25">
      <c r="A8603" t="s">
        <v>391</v>
      </c>
      <c r="B8603">
        <v>686</v>
      </c>
      <c r="C8603" t="s">
        <v>213</v>
      </c>
      <c r="D8603">
        <v>1973</v>
      </c>
      <c r="E8603" t="s">
        <v>9597</v>
      </c>
      <c r="F8603" t="s">
        <v>6</v>
      </c>
      <c r="G8603" t="s">
        <v>6</v>
      </c>
      <c r="H8603" t="s">
        <v>6</v>
      </c>
      <c r="I8603">
        <v>13.677542613049566</v>
      </c>
      <c r="J8603" t="s">
        <v>6</v>
      </c>
      <c r="K8603" t="s">
        <v>6</v>
      </c>
      <c r="L8603" t="s">
        <v>6</v>
      </c>
      <c r="M8603" t="s">
        <v>6</v>
      </c>
      <c r="N8603" t="s">
        <v>6</v>
      </c>
      <c r="O8603">
        <v>28.5943623887981</v>
      </c>
      <c r="P8603">
        <v>28.2549438854215</v>
      </c>
      <c r="Q8603" t="s">
        <v>6</v>
      </c>
      <c r="R8603" t="s">
        <v>6</v>
      </c>
      <c r="S8603" t="s">
        <v>6</v>
      </c>
      <c r="T8603" t="s">
        <v>901</v>
      </c>
      <c r="U8603" t="s">
        <v>964</v>
      </c>
      <c r="V8603" t="s">
        <v>965</v>
      </c>
      <c r="W8603" t="s">
        <v>412</v>
      </c>
      <c r="X8603" t="s">
        <v>412</v>
      </c>
      <c r="Y8603" t="s">
        <v>6</v>
      </c>
      <c r="Z8603" t="s">
        <v>6</v>
      </c>
      <c r="AA8603" t="s">
        <v>6</v>
      </c>
      <c r="AB8603" t="s">
        <v>807</v>
      </c>
      <c r="AC8603" t="s">
        <v>682</v>
      </c>
    </row>
    <row r="8604" spans="1:29" x14ac:dyDescent="0.25">
      <c r="A8604" t="s">
        <v>391</v>
      </c>
      <c r="B8604">
        <v>686</v>
      </c>
      <c r="C8604" t="s">
        <v>213</v>
      </c>
      <c r="D8604">
        <v>1974</v>
      </c>
      <c r="E8604" t="s">
        <v>9598</v>
      </c>
      <c r="F8604" t="s">
        <v>6</v>
      </c>
      <c r="G8604" t="s">
        <v>6</v>
      </c>
      <c r="H8604" t="s">
        <v>6</v>
      </c>
      <c r="I8604">
        <v>13.56360100942541</v>
      </c>
      <c r="J8604" t="s">
        <v>6</v>
      </c>
      <c r="K8604" t="s">
        <v>6</v>
      </c>
      <c r="L8604" t="s">
        <v>6</v>
      </c>
      <c r="M8604" t="s">
        <v>6</v>
      </c>
      <c r="N8604" t="s">
        <v>6</v>
      </c>
      <c r="O8604">
        <v>26.608113059142795</v>
      </c>
      <c r="P8604">
        <v>37.956575941938397</v>
      </c>
      <c r="Q8604" t="s">
        <v>6</v>
      </c>
      <c r="R8604" t="s">
        <v>6</v>
      </c>
      <c r="S8604" t="s">
        <v>6</v>
      </c>
      <c r="T8604" t="s">
        <v>901</v>
      </c>
      <c r="U8604" t="s">
        <v>964</v>
      </c>
      <c r="V8604" t="s">
        <v>965</v>
      </c>
      <c r="W8604" t="s">
        <v>412</v>
      </c>
      <c r="X8604" t="s">
        <v>412</v>
      </c>
      <c r="Y8604" t="s">
        <v>6</v>
      </c>
      <c r="Z8604" t="s">
        <v>6</v>
      </c>
      <c r="AA8604" t="s">
        <v>6</v>
      </c>
      <c r="AB8604" t="s">
        <v>807</v>
      </c>
      <c r="AC8604" t="s">
        <v>682</v>
      </c>
    </row>
    <row r="8605" spans="1:29" x14ac:dyDescent="0.25">
      <c r="A8605" t="s">
        <v>391</v>
      </c>
      <c r="B8605">
        <v>686</v>
      </c>
      <c r="C8605" t="s">
        <v>213</v>
      </c>
      <c r="D8605">
        <v>1975</v>
      </c>
      <c r="E8605" t="s">
        <v>9599</v>
      </c>
      <c r="F8605" t="s">
        <v>6</v>
      </c>
      <c r="G8605" t="s">
        <v>6</v>
      </c>
      <c r="H8605" t="s">
        <v>6</v>
      </c>
      <c r="I8605">
        <v>15.087096658225754</v>
      </c>
      <c r="J8605" t="s">
        <v>6</v>
      </c>
      <c r="K8605" t="s">
        <v>6</v>
      </c>
      <c r="L8605" t="s">
        <v>6</v>
      </c>
      <c r="M8605" t="s">
        <v>6</v>
      </c>
      <c r="N8605" t="s">
        <v>6</v>
      </c>
      <c r="O8605">
        <v>36.152520487216805</v>
      </c>
      <c r="P8605">
        <v>42.633269413704497</v>
      </c>
      <c r="Q8605" t="s">
        <v>6</v>
      </c>
      <c r="R8605" t="s">
        <v>6</v>
      </c>
      <c r="S8605" t="s">
        <v>6</v>
      </c>
      <c r="T8605" t="s">
        <v>901</v>
      </c>
      <c r="U8605" t="s">
        <v>964</v>
      </c>
      <c r="V8605" t="s">
        <v>965</v>
      </c>
      <c r="W8605" t="s">
        <v>412</v>
      </c>
      <c r="X8605" t="s">
        <v>412</v>
      </c>
      <c r="Y8605" t="s">
        <v>6</v>
      </c>
      <c r="Z8605" t="s">
        <v>6</v>
      </c>
      <c r="AA8605" t="s">
        <v>6</v>
      </c>
      <c r="AB8605" t="s">
        <v>807</v>
      </c>
      <c r="AC8605" t="s">
        <v>682</v>
      </c>
    </row>
    <row r="8606" spans="1:29" x14ac:dyDescent="0.25">
      <c r="A8606" t="s">
        <v>391</v>
      </c>
      <c r="B8606">
        <v>686</v>
      </c>
      <c r="C8606" t="s">
        <v>213</v>
      </c>
      <c r="D8606">
        <v>1976</v>
      </c>
      <c r="E8606" t="s">
        <v>9600</v>
      </c>
      <c r="F8606" t="s">
        <v>6</v>
      </c>
      <c r="G8606" t="s">
        <v>6</v>
      </c>
      <c r="H8606" t="s">
        <v>6</v>
      </c>
      <c r="I8606">
        <v>15.744896780640055</v>
      </c>
      <c r="J8606" t="s">
        <v>6</v>
      </c>
      <c r="K8606" t="s">
        <v>6</v>
      </c>
      <c r="L8606" t="s">
        <v>6</v>
      </c>
      <c r="M8606" t="s">
        <v>6</v>
      </c>
      <c r="N8606" t="s">
        <v>6</v>
      </c>
      <c r="O8606">
        <v>39.168800677247305</v>
      </c>
      <c r="P8606">
        <v>49.507765409435599</v>
      </c>
      <c r="Q8606" t="s">
        <v>6</v>
      </c>
      <c r="R8606" t="s">
        <v>6</v>
      </c>
      <c r="S8606" t="s">
        <v>6</v>
      </c>
      <c r="T8606" t="s">
        <v>901</v>
      </c>
      <c r="U8606" t="s">
        <v>964</v>
      </c>
      <c r="V8606" t="s">
        <v>965</v>
      </c>
      <c r="W8606" t="s">
        <v>412</v>
      </c>
      <c r="X8606" t="s">
        <v>412</v>
      </c>
      <c r="Y8606" t="s">
        <v>6</v>
      </c>
      <c r="Z8606" t="s">
        <v>6</v>
      </c>
      <c r="AA8606" t="s">
        <v>6</v>
      </c>
      <c r="AB8606" t="s">
        <v>807</v>
      </c>
      <c r="AC8606" t="s">
        <v>682</v>
      </c>
    </row>
    <row r="8607" spans="1:29" x14ac:dyDescent="0.25">
      <c r="A8607" t="s">
        <v>391</v>
      </c>
      <c r="B8607">
        <v>686</v>
      </c>
      <c r="C8607" t="s">
        <v>213</v>
      </c>
      <c r="D8607">
        <v>1977</v>
      </c>
      <c r="E8607" t="s">
        <v>9601</v>
      </c>
      <c r="F8607" t="s">
        <v>6</v>
      </c>
      <c r="G8607" t="s">
        <v>6</v>
      </c>
      <c r="H8607" t="s">
        <v>6</v>
      </c>
      <c r="I8607">
        <v>15.834282812569006</v>
      </c>
      <c r="J8607" t="s">
        <v>6</v>
      </c>
      <c r="K8607" t="s">
        <v>6</v>
      </c>
      <c r="L8607" t="s">
        <v>6</v>
      </c>
      <c r="M8607" t="s">
        <v>6</v>
      </c>
      <c r="N8607" t="s">
        <v>6</v>
      </c>
      <c r="O8607">
        <v>51.397127209682864</v>
      </c>
      <c r="P8607">
        <v>58.163094996656604</v>
      </c>
      <c r="Q8607" t="s">
        <v>6</v>
      </c>
      <c r="R8607" t="s">
        <v>6</v>
      </c>
      <c r="S8607" t="s">
        <v>6</v>
      </c>
      <c r="T8607" t="s">
        <v>901</v>
      </c>
      <c r="U8607" t="s">
        <v>964</v>
      </c>
      <c r="V8607" t="s">
        <v>965</v>
      </c>
      <c r="W8607" t="s">
        <v>412</v>
      </c>
      <c r="X8607" t="s">
        <v>412</v>
      </c>
      <c r="Y8607" t="s">
        <v>6</v>
      </c>
      <c r="Z8607" t="s">
        <v>6</v>
      </c>
      <c r="AA8607" t="s">
        <v>6</v>
      </c>
      <c r="AB8607" t="s">
        <v>807</v>
      </c>
      <c r="AC8607" t="s">
        <v>682</v>
      </c>
    </row>
    <row r="8608" spans="1:29" x14ac:dyDescent="0.25">
      <c r="A8608" t="s">
        <v>391</v>
      </c>
      <c r="B8608">
        <v>686</v>
      </c>
      <c r="C8608" t="s">
        <v>213</v>
      </c>
      <c r="D8608">
        <v>1978</v>
      </c>
      <c r="E8608" t="s">
        <v>9602</v>
      </c>
      <c r="F8608" t="s">
        <v>6</v>
      </c>
      <c r="G8608" t="s">
        <v>6</v>
      </c>
      <c r="H8608" t="s">
        <v>6</v>
      </c>
      <c r="I8608">
        <v>15.464406391809186</v>
      </c>
      <c r="J8608" t="s">
        <v>6</v>
      </c>
      <c r="K8608" t="s">
        <v>6</v>
      </c>
      <c r="L8608" t="s">
        <v>6</v>
      </c>
      <c r="M8608" t="s">
        <v>6</v>
      </c>
      <c r="N8608" t="s">
        <v>6</v>
      </c>
      <c r="O8608">
        <v>56.843556501658561</v>
      </c>
      <c r="P8608">
        <v>64.466694803009702</v>
      </c>
      <c r="Q8608" t="s">
        <v>6</v>
      </c>
      <c r="R8608" t="s">
        <v>6</v>
      </c>
      <c r="S8608" t="s">
        <v>6</v>
      </c>
      <c r="T8608" t="s">
        <v>901</v>
      </c>
      <c r="U8608" t="s">
        <v>964</v>
      </c>
      <c r="V8608" t="s">
        <v>965</v>
      </c>
      <c r="W8608" t="s">
        <v>412</v>
      </c>
      <c r="X8608" t="s">
        <v>412</v>
      </c>
      <c r="Y8608" t="s">
        <v>6</v>
      </c>
      <c r="Z8608" t="s">
        <v>6</v>
      </c>
      <c r="AA8608" t="s">
        <v>6</v>
      </c>
      <c r="AB8608" t="s">
        <v>807</v>
      </c>
      <c r="AC8608" t="s">
        <v>682</v>
      </c>
    </row>
    <row r="8609" spans="1:29" x14ac:dyDescent="0.25">
      <c r="A8609" t="s">
        <v>391</v>
      </c>
      <c r="B8609">
        <v>686</v>
      </c>
      <c r="C8609" t="s">
        <v>213</v>
      </c>
      <c r="D8609">
        <v>1979</v>
      </c>
      <c r="E8609" t="s">
        <v>9603</v>
      </c>
      <c r="F8609" t="s">
        <v>6</v>
      </c>
      <c r="G8609" t="s">
        <v>6</v>
      </c>
      <c r="H8609" t="s">
        <v>6</v>
      </c>
      <c r="I8609">
        <v>15.261003093512771</v>
      </c>
      <c r="J8609" t="s">
        <v>6</v>
      </c>
      <c r="K8609" t="s">
        <v>6</v>
      </c>
      <c r="L8609" t="s">
        <v>6</v>
      </c>
      <c r="M8609" t="s">
        <v>6</v>
      </c>
      <c r="N8609" t="s">
        <v>6</v>
      </c>
      <c r="O8609">
        <v>56.346383747191794</v>
      </c>
      <c r="P8609">
        <v>72.518895223094106</v>
      </c>
      <c r="Q8609" t="s">
        <v>6</v>
      </c>
      <c r="R8609" t="s">
        <v>6</v>
      </c>
      <c r="S8609" t="s">
        <v>6</v>
      </c>
      <c r="T8609" t="s">
        <v>901</v>
      </c>
      <c r="U8609" t="s">
        <v>964</v>
      </c>
      <c r="V8609" t="s">
        <v>965</v>
      </c>
      <c r="W8609" t="s">
        <v>412</v>
      </c>
      <c r="X8609" t="s">
        <v>412</v>
      </c>
      <c r="Y8609" t="s">
        <v>6</v>
      </c>
      <c r="Z8609" t="s">
        <v>6</v>
      </c>
      <c r="AA8609" t="s">
        <v>6</v>
      </c>
      <c r="AB8609" t="s">
        <v>807</v>
      </c>
      <c r="AC8609" t="s">
        <v>682</v>
      </c>
    </row>
    <row r="8610" spans="1:29" x14ac:dyDescent="0.25">
      <c r="A8610" t="s">
        <v>391</v>
      </c>
      <c r="B8610">
        <v>686</v>
      </c>
      <c r="C8610" t="s">
        <v>213</v>
      </c>
      <c r="D8610">
        <v>1980</v>
      </c>
      <c r="E8610" t="s">
        <v>9604</v>
      </c>
      <c r="F8610" t="s">
        <v>6</v>
      </c>
      <c r="G8610" t="s">
        <v>6</v>
      </c>
      <c r="H8610" t="s">
        <v>6</v>
      </c>
      <c r="I8610">
        <v>14.463720958078818</v>
      </c>
      <c r="J8610" t="s">
        <v>6</v>
      </c>
      <c r="K8610" t="s">
        <v>6</v>
      </c>
      <c r="L8610" t="s">
        <v>6</v>
      </c>
      <c r="M8610" t="s">
        <v>6</v>
      </c>
      <c r="N8610" t="s">
        <v>6</v>
      </c>
      <c r="O8610">
        <v>57.162022983484341</v>
      </c>
      <c r="P8610">
        <v>86.600015230318704</v>
      </c>
      <c r="Q8610" t="s">
        <v>6</v>
      </c>
      <c r="R8610" t="s">
        <v>6</v>
      </c>
      <c r="S8610" t="s">
        <v>6</v>
      </c>
      <c r="T8610" t="s">
        <v>901</v>
      </c>
      <c r="U8610" t="s">
        <v>964</v>
      </c>
      <c r="V8610" t="s">
        <v>965</v>
      </c>
      <c r="W8610" t="s">
        <v>412</v>
      </c>
      <c r="X8610" t="s">
        <v>412</v>
      </c>
      <c r="Y8610" t="s">
        <v>6</v>
      </c>
      <c r="Z8610" t="s">
        <v>6</v>
      </c>
      <c r="AA8610" t="s">
        <v>6</v>
      </c>
      <c r="AB8610" t="s">
        <v>807</v>
      </c>
      <c r="AC8610" t="s">
        <v>682</v>
      </c>
    </row>
    <row r="8611" spans="1:29" x14ac:dyDescent="0.25">
      <c r="A8611" t="s">
        <v>391</v>
      </c>
      <c r="B8611">
        <v>686</v>
      </c>
      <c r="C8611" t="s">
        <v>213</v>
      </c>
      <c r="D8611">
        <v>1981</v>
      </c>
      <c r="E8611" t="s">
        <v>9605</v>
      </c>
      <c r="F8611" t="s">
        <v>6</v>
      </c>
      <c r="G8611" t="s">
        <v>6</v>
      </c>
      <c r="H8611" t="s">
        <v>6</v>
      </c>
      <c r="I8611">
        <v>16.050216856236769</v>
      </c>
      <c r="J8611" t="s">
        <v>6</v>
      </c>
      <c r="K8611" t="s">
        <v>6</v>
      </c>
      <c r="L8611" t="s">
        <v>6</v>
      </c>
      <c r="M8611" t="s">
        <v>6</v>
      </c>
      <c r="N8611" t="s">
        <v>6</v>
      </c>
      <c r="O8611">
        <v>72.135900673305571</v>
      </c>
      <c r="P8611">
        <v>92.379161482612503</v>
      </c>
      <c r="Q8611" t="s">
        <v>6</v>
      </c>
      <c r="R8611" t="s">
        <v>6</v>
      </c>
      <c r="S8611" t="s">
        <v>6</v>
      </c>
      <c r="T8611" t="s">
        <v>901</v>
      </c>
      <c r="U8611" t="s">
        <v>964</v>
      </c>
      <c r="V8611" t="s">
        <v>965</v>
      </c>
      <c r="W8611" t="s">
        <v>412</v>
      </c>
      <c r="X8611" t="s">
        <v>412</v>
      </c>
      <c r="Y8611" t="s">
        <v>6</v>
      </c>
      <c r="Z8611" t="s">
        <v>6</v>
      </c>
      <c r="AA8611" t="s">
        <v>6</v>
      </c>
      <c r="AB8611" t="s">
        <v>807</v>
      </c>
      <c r="AC8611" t="s">
        <v>682</v>
      </c>
    </row>
    <row r="8612" spans="1:29" x14ac:dyDescent="0.25">
      <c r="A8612" t="s">
        <v>391</v>
      </c>
      <c r="B8612">
        <v>686</v>
      </c>
      <c r="C8612" t="s">
        <v>213</v>
      </c>
      <c r="D8612">
        <v>1982</v>
      </c>
      <c r="E8612" t="s">
        <v>9606</v>
      </c>
      <c r="F8612" t="s">
        <v>6</v>
      </c>
      <c r="G8612" t="s">
        <v>6</v>
      </c>
      <c r="H8612" t="s">
        <v>6</v>
      </c>
      <c r="I8612">
        <v>16.996807726553914</v>
      </c>
      <c r="J8612" t="s">
        <v>6</v>
      </c>
      <c r="K8612" t="s">
        <v>6</v>
      </c>
      <c r="L8612" t="s">
        <v>6</v>
      </c>
      <c r="M8612" t="s">
        <v>6</v>
      </c>
      <c r="N8612" t="s">
        <v>6</v>
      </c>
      <c r="O8612">
        <v>76.536029797070114</v>
      </c>
      <c r="P8612">
        <v>108.583377130055</v>
      </c>
      <c r="Q8612" t="s">
        <v>6</v>
      </c>
      <c r="R8612" t="s">
        <v>6</v>
      </c>
      <c r="S8612" t="s">
        <v>6</v>
      </c>
      <c r="T8612" t="s">
        <v>901</v>
      </c>
      <c r="U8612" t="s">
        <v>964</v>
      </c>
      <c r="V8612" t="s">
        <v>965</v>
      </c>
      <c r="W8612" t="s">
        <v>412</v>
      </c>
      <c r="X8612" t="s">
        <v>412</v>
      </c>
      <c r="Y8612" t="s">
        <v>6</v>
      </c>
      <c r="Z8612" t="s">
        <v>6</v>
      </c>
      <c r="AA8612" t="s">
        <v>6</v>
      </c>
      <c r="AB8612" t="s">
        <v>807</v>
      </c>
      <c r="AC8612" t="s">
        <v>682</v>
      </c>
    </row>
    <row r="8613" spans="1:29" x14ac:dyDescent="0.25">
      <c r="A8613" t="s">
        <v>391</v>
      </c>
      <c r="B8613">
        <v>686</v>
      </c>
      <c r="C8613" t="s">
        <v>213</v>
      </c>
      <c r="D8613">
        <v>1983</v>
      </c>
      <c r="E8613" t="s">
        <v>9607</v>
      </c>
      <c r="F8613" t="s">
        <v>6</v>
      </c>
      <c r="G8613" t="s">
        <v>6</v>
      </c>
      <c r="H8613" t="s">
        <v>6</v>
      </c>
      <c r="I8613">
        <v>18.267008550701743</v>
      </c>
      <c r="J8613" t="s">
        <v>6</v>
      </c>
      <c r="K8613" t="s">
        <v>6</v>
      </c>
      <c r="L8613" t="s">
        <v>6</v>
      </c>
      <c r="M8613" t="s">
        <v>6</v>
      </c>
      <c r="N8613" t="s">
        <v>6</v>
      </c>
      <c r="O8613">
        <v>90.428818238684244</v>
      </c>
      <c r="P8613">
        <v>115.882842101021</v>
      </c>
      <c r="Q8613" t="s">
        <v>6</v>
      </c>
      <c r="R8613" t="s">
        <v>6</v>
      </c>
      <c r="S8613" t="s">
        <v>6</v>
      </c>
      <c r="T8613" t="s">
        <v>901</v>
      </c>
      <c r="U8613" t="s">
        <v>964</v>
      </c>
      <c r="V8613" t="s">
        <v>965</v>
      </c>
      <c r="W8613" t="s">
        <v>412</v>
      </c>
      <c r="X8613" t="s">
        <v>412</v>
      </c>
      <c r="Y8613" t="s">
        <v>6</v>
      </c>
      <c r="Z8613" t="s">
        <v>6</v>
      </c>
      <c r="AA8613" t="s">
        <v>6</v>
      </c>
      <c r="AB8613" t="s">
        <v>807</v>
      </c>
      <c r="AC8613" t="s">
        <v>682</v>
      </c>
    </row>
    <row r="8614" spans="1:29" x14ac:dyDescent="0.25">
      <c r="A8614" t="s">
        <v>391</v>
      </c>
      <c r="B8614">
        <v>686</v>
      </c>
      <c r="C8614" t="s">
        <v>213</v>
      </c>
      <c r="D8614">
        <v>1984</v>
      </c>
      <c r="E8614" t="s">
        <v>9608</v>
      </c>
      <c r="F8614" t="s">
        <v>6</v>
      </c>
      <c r="G8614" t="s">
        <v>6</v>
      </c>
      <c r="H8614" t="s">
        <v>6</v>
      </c>
      <c r="I8614">
        <v>18.479701360221554</v>
      </c>
      <c r="J8614" t="s">
        <v>6</v>
      </c>
      <c r="K8614" t="s">
        <v>6</v>
      </c>
      <c r="L8614" t="s">
        <v>6</v>
      </c>
      <c r="M8614" t="s">
        <v>6</v>
      </c>
      <c r="N8614" t="s">
        <v>6</v>
      </c>
      <c r="O8614">
        <v>100.93635135852453</v>
      </c>
      <c r="P8614">
        <v>131.314222006698</v>
      </c>
      <c r="Q8614" t="s">
        <v>6</v>
      </c>
      <c r="R8614" t="s">
        <v>6</v>
      </c>
      <c r="S8614" t="s">
        <v>6</v>
      </c>
      <c r="T8614" t="s">
        <v>901</v>
      </c>
      <c r="U8614" t="s">
        <v>964</v>
      </c>
      <c r="V8614" t="s">
        <v>965</v>
      </c>
      <c r="W8614" t="s">
        <v>412</v>
      </c>
      <c r="X8614" t="s">
        <v>412</v>
      </c>
      <c r="Y8614" t="s">
        <v>6</v>
      </c>
      <c r="Z8614" t="s">
        <v>6</v>
      </c>
      <c r="AA8614" t="s">
        <v>6</v>
      </c>
      <c r="AB8614" t="s">
        <v>807</v>
      </c>
      <c r="AC8614" t="s">
        <v>682</v>
      </c>
    </row>
    <row r="8615" spans="1:29" x14ac:dyDescent="0.25">
      <c r="A8615" t="s">
        <v>391</v>
      </c>
      <c r="B8615">
        <v>686</v>
      </c>
      <c r="C8615" t="s">
        <v>213</v>
      </c>
      <c r="D8615">
        <v>1985</v>
      </c>
      <c r="E8615" t="s">
        <v>9609</v>
      </c>
      <c r="F8615" t="s">
        <v>6</v>
      </c>
      <c r="G8615" t="s">
        <v>6</v>
      </c>
      <c r="H8615" t="s">
        <v>6</v>
      </c>
      <c r="I8615">
        <v>17.181889979058933</v>
      </c>
      <c r="J8615" t="s">
        <v>6</v>
      </c>
      <c r="K8615" t="s">
        <v>6</v>
      </c>
      <c r="L8615" t="s">
        <v>6</v>
      </c>
      <c r="M8615" t="s">
        <v>6</v>
      </c>
      <c r="N8615" t="s">
        <v>6</v>
      </c>
      <c r="O8615">
        <v>112.55073809392024</v>
      </c>
      <c r="P8615">
        <v>151.374001951835</v>
      </c>
      <c r="Q8615" t="s">
        <v>6</v>
      </c>
      <c r="R8615" t="s">
        <v>6</v>
      </c>
      <c r="S8615" t="s">
        <v>6</v>
      </c>
      <c r="T8615" t="s">
        <v>901</v>
      </c>
      <c r="U8615" t="s">
        <v>964</v>
      </c>
      <c r="V8615" t="s">
        <v>965</v>
      </c>
      <c r="W8615" t="s">
        <v>412</v>
      </c>
      <c r="X8615" t="s">
        <v>412</v>
      </c>
      <c r="Y8615" t="s">
        <v>6</v>
      </c>
      <c r="Z8615" t="s">
        <v>6</v>
      </c>
      <c r="AA8615" t="s">
        <v>6</v>
      </c>
      <c r="AB8615" t="s">
        <v>807</v>
      </c>
      <c r="AC8615" t="s">
        <v>682</v>
      </c>
    </row>
    <row r="8616" spans="1:29" x14ac:dyDescent="0.25">
      <c r="A8616" t="s">
        <v>391</v>
      </c>
      <c r="B8616">
        <v>686</v>
      </c>
      <c r="C8616" t="s">
        <v>213</v>
      </c>
      <c r="D8616">
        <v>1986</v>
      </c>
      <c r="E8616" t="s">
        <v>9610</v>
      </c>
      <c r="F8616" t="s">
        <v>6</v>
      </c>
      <c r="G8616" t="s">
        <v>6</v>
      </c>
      <c r="H8616" t="s">
        <v>6</v>
      </c>
      <c r="I8616" t="s">
        <v>6</v>
      </c>
      <c r="J8616" t="s">
        <v>6</v>
      </c>
      <c r="K8616" t="s">
        <v>6</v>
      </c>
      <c r="L8616" t="s">
        <v>6</v>
      </c>
      <c r="M8616" t="s">
        <v>6</v>
      </c>
      <c r="N8616" t="s">
        <v>6</v>
      </c>
      <c r="O8616">
        <v>102.08927910796577</v>
      </c>
      <c r="P8616">
        <v>180.85050147369299</v>
      </c>
      <c r="Q8616" t="s">
        <v>6</v>
      </c>
      <c r="R8616" t="s">
        <v>6</v>
      </c>
      <c r="S8616" t="s">
        <v>6</v>
      </c>
      <c r="T8616" t="s">
        <v>901</v>
      </c>
      <c r="U8616" t="s">
        <v>964</v>
      </c>
      <c r="V8616" t="s">
        <v>965</v>
      </c>
      <c r="W8616" t="s">
        <v>412</v>
      </c>
      <c r="X8616" t="s">
        <v>412</v>
      </c>
      <c r="Y8616" t="s">
        <v>6</v>
      </c>
      <c r="Z8616" t="s">
        <v>6</v>
      </c>
      <c r="AA8616" t="s">
        <v>6</v>
      </c>
      <c r="AB8616" t="s">
        <v>807</v>
      </c>
      <c r="AC8616" t="s">
        <v>682</v>
      </c>
    </row>
    <row r="8617" spans="1:29" x14ac:dyDescent="0.25">
      <c r="A8617" t="s">
        <v>391</v>
      </c>
      <c r="B8617">
        <v>686</v>
      </c>
      <c r="C8617" t="s">
        <v>213</v>
      </c>
      <c r="D8617">
        <v>1987</v>
      </c>
      <c r="E8617" t="s">
        <v>9611</v>
      </c>
      <c r="F8617" t="s">
        <v>6</v>
      </c>
      <c r="G8617" t="s">
        <v>6</v>
      </c>
      <c r="H8617" t="s">
        <v>6</v>
      </c>
      <c r="I8617" t="s">
        <v>6</v>
      </c>
      <c r="J8617" t="s">
        <v>6</v>
      </c>
      <c r="K8617" t="s">
        <v>6</v>
      </c>
      <c r="L8617" t="s">
        <v>6</v>
      </c>
      <c r="M8617" t="s">
        <v>6</v>
      </c>
      <c r="N8617" t="s">
        <v>6</v>
      </c>
      <c r="O8617">
        <v>108.94877806140147</v>
      </c>
      <c r="P8617">
        <v>183.160626145712</v>
      </c>
      <c r="Q8617" t="s">
        <v>6</v>
      </c>
      <c r="R8617" t="s">
        <v>6</v>
      </c>
      <c r="S8617" t="s">
        <v>6</v>
      </c>
      <c r="T8617" t="s">
        <v>901</v>
      </c>
      <c r="U8617" t="s">
        <v>964</v>
      </c>
      <c r="V8617" t="s">
        <v>965</v>
      </c>
      <c r="W8617" t="s">
        <v>412</v>
      </c>
      <c r="X8617" t="s">
        <v>412</v>
      </c>
      <c r="Y8617" t="s">
        <v>6</v>
      </c>
      <c r="Z8617" t="s">
        <v>6</v>
      </c>
      <c r="AA8617" t="s">
        <v>6</v>
      </c>
      <c r="AB8617" t="s">
        <v>807</v>
      </c>
      <c r="AC8617" t="s">
        <v>682</v>
      </c>
    </row>
    <row r="8618" spans="1:29" x14ac:dyDescent="0.25">
      <c r="A8618" t="s">
        <v>391</v>
      </c>
      <c r="B8618">
        <v>686</v>
      </c>
      <c r="C8618" t="s">
        <v>213</v>
      </c>
      <c r="D8618">
        <v>1988</v>
      </c>
      <c r="E8618" t="s">
        <v>9612</v>
      </c>
      <c r="F8618" t="s">
        <v>6</v>
      </c>
      <c r="G8618" t="s">
        <v>6</v>
      </c>
      <c r="H8618" t="s">
        <v>6</v>
      </c>
      <c r="I8618" t="s">
        <v>6</v>
      </c>
      <c r="J8618" t="s">
        <v>6</v>
      </c>
      <c r="K8618" t="s">
        <v>6</v>
      </c>
      <c r="L8618" t="s">
        <v>6</v>
      </c>
      <c r="M8618" t="s">
        <v>6</v>
      </c>
      <c r="N8618" t="s">
        <v>6</v>
      </c>
      <c r="O8618">
        <v>96.310852984405273</v>
      </c>
      <c r="P8618">
        <v>212.999234133947</v>
      </c>
      <c r="Q8618" t="s">
        <v>6</v>
      </c>
      <c r="R8618" t="s">
        <v>6</v>
      </c>
      <c r="S8618" t="s">
        <v>6</v>
      </c>
      <c r="T8618" t="s">
        <v>901</v>
      </c>
      <c r="U8618" t="s">
        <v>964</v>
      </c>
      <c r="V8618" t="s">
        <v>965</v>
      </c>
      <c r="W8618" t="s">
        <v>412</v>
      </c>
      <c r="X8618" t="s">
        <v>412</v>
      </c>
      <c r="Y8618" t="s">
        <v>6</v>
      </c>
      <c r="Z8618" t="s">
        <v>6</v>
      </c>
      <c r="AA8618" t="s">
        <v>6</v>
      </c>
      <c r="AB8618" t="s">
        <v>807</v>
      </c>
      <c r="AC8618" t="s">
        <v>682</v>
      </c>
    </row>
    <row r="8619" spans="1:29" x14ac:dyDescent="0.25">
      <c r="A8619" t="s">
        <v>391</v>
      </c>
      <c r="B8619">
        <v>686</v>
      </c>
      <c r="C8619" t="s">
        <v>213</v>
      </c>
      <c r="D8619">
        <v>1989</v>
      </c>
      <c r="E8619" t="s">
        <v>9613</v>
      </c>
      <c r="F8619" t="s">
        <v>6</v>
      </c>
      <c r="G8619" t="s">
        <v>6</v>
      </c>
      <c r="H8619" t="s">
        <v>6</v>
      </c>
      <c r="I8619" t="s">
        <v>6</v>
      </c>
      <c r="J8619" t="s">
        <v>6</v>
      </c>
      <c r="K8619" t="s">
        <v>6</v>
      </c>
      <c r="L8619" t="s">
        <v>6</v>
      </c>
      <c r="M8619" t="s">
        <v>6</v>
      </c>
      <c r="N8619" t="s">
        <v>6</v>
      </c>
      <c r="O8619">
        <v>99.510415974970726</v>
      </c>
      <c r="P8619">
        <v>226.67663610714001</v>
      </c>
      <c r="Q8619" t="s">
        <v>6</v>
      </c>
      <c r="R8619" t="s">
        <v>6</v>
      </c>
      <c r="S8619" t="s">
        <v>6</v>
      </c>
      <c r="T8619" t="s">
        <v>901</v>
      </c>
      <c r="U8619" t="s">
        <v>964</v>
      </c>
      <c r="V8619" t="s">
        <v>965</v>
      </c>
      <c r="W8619" t="s">
        <v>412</v>
      </c>
      <c r="X8619" t="s">
        <v>412</v>
      </c>
      <c r="Y8619" t="s">
        <v>6</v>
      </c>
      <c r="Z8619" t="s">
        <v>6</v>
      </c>
      <c r="AA8619" t="s">
        <v>6</v>
      </c>
      <c r="AB8619" t="s">
        <v>807</v>
      </c>
      <c r="AC8619" t="s">
        <v>682</v>
      </c>
    </row>
    <row r="8620" spans="1:29" x14ac:dyDescent="0.25">
      <c r="A8620" t="s">
        <v>391</v>
      </c>
      <c r="B8620">
        <v>686</v>
      </c>
      <c r="C8620" t="s">
        <v>213</v>
      </c>
      <c r="D8620">
        <v>1990</v>
      </c>
      <c r="E8620" t="s">
        <v>9614</v>
      </c>
      <c r="F8620" t="s">
        <v>6</v>
      </c>
      <c r="G8620" t="s">
        <v>6</v>
      </c>
      <c r="H8620" t="s">
        <v>6</v>
      </c>
      <c r="I8620">
        <v>15.553534346758559</v>
      </c>
      <c r="J8620" t="s">
        <v>6</v>
      </c>
      <c r="K8620" t="s">
        <v>6</v>
      </c>
      <c r="L8620" t="s">
        <v>6</v>
      </c>
      <c r="M8620" t="s">
        <v>6</v>
      </c>
      <c r="N8620" t="s">
        <v>6</v>
      </c>
      <c r="O8620">
        <v>95.794762944871664</v>
      </c>
      <c r="P8620">
        <v>248.753508810315</v>
      </c>
      <c r="Q8620" t="s">
        <v>6</v>
      </c>
      <c r="R8620" t="s">
        <v>6</v>
      </c>
      <c r="S8620" t="s">
        <v>6</v>
      </c>
      <c r="T8620" t="s">
        <v>901</v>
      </c>
      <c r="U8620" t="s">
        <v>964</v>
      </c>
      <c r="V8620" t="s">
        <v>965</v>
      </c>
      <c r="W8620" t="s">
        <v>412</v>
      </c>
      <c r="X8620" t="s">
        <v>412</v>
      </c>
      <c r="Y8620" t="s">
        <v>6</v>
      </c>
      <c r="Z8620" t="s">
        <v>6</v>
      </c>
      <c r="AA8620" t="s">
        <v>6</v>
      </c>
      <c r="AB8620" t="s">
        <v>807</v>
      </c>
      <c r="AC8620" t="s">
        <v>682</v>
      </c>
    </row>
    <row r="8621" spans="1:29" x14ac:dyDescent="0.25">
      <c r="A8621" t="s">
        <v>391</v>
      </c>
      <c r="B8621">
        <v>686</v>
      </c>
      <c r="C8621" t="s">
        <v>213</v>
      </c>
      <c r="D8621">
        <v>1991</v>
      </c>
      <c r="E8621" t="s">
        <v>9615</v>
      </c>
      <c r="F8621" t="s">
        <v>6</v>
      </c>
      <c r="G8621" t="s">
        <v>6</v>
      </c>
      <c r="H8621" t="s">
        <v>6</v>
      </c>
      <c r="I8621">
        <v>19.579191180829525</v>
      </c>
      <c r="J8621" t="s">
        <v>6</v>
      </c>
      <c r="K8621" t="s">
        <v>6</v>
      </c>
      <c r="L8621" t="s">
        <v>6</v>
      </c>
      <c r="M8621" t="s">
        <v>6</v>
      </c>
      <c r="N8621" t="s">
        <v>6</v>
      </c>
      <c r="O8621">
        <v>82.48753944568054</v>
      </c>
      <c r="P8621">
        <v>281.09596060340698</v>
      </c>
      <c r="Q8621" t="s">
        <v>6</v>
      </c>
      <c r="R8621" t="s">
        <v>6</v>
      </c>
      <c r="S8621" t="s">
        <v>6</v>
      </c>
      <c r="T8621" t="s">
        <v>901</v>
      </c>
      <c r="U8621" t="s">
        <v>964</v>
      </c>
      <c r="V8621" t="s">
        <v>965</v>
      </c>
      <c r="W8621" t="s">
        <v>412</v>
      </c>
      <c r="X8621" t="s">
        <v>412</v>
      </c>
      <c r="Y8621" t="s">
        <v>6</v>
      </c>
      <c r="Z8621" t="s">
        <v>6</v>
      </c>
      <c r="AA8621" t="s">
        <v>6</v>
      </c>
      <c r="AB8621" t="s">
        <v>807</v>
      </c>
      <c r="AC8621" t="s">
        <v>682</v>
      </c>
    </row>
    <row r="8622" spans="1:29" x14ac:dyDescent="0.25">
      <c r="A8622" t="s">
        <v>391</v>
      </c>
      <c r="B8622">
        <v>686</v>
      </c>
      <c r="C8622" t="s">
        <v>213</v>
      </c>
      <c r="D8622">
        <v>1992</v>
      </c>
      <c r="E8622" t="s">
        <v>9616</v>
      </c>
      <c r="F8622" t="s">
        <v>6</v>
      </c>
      <c r="G8622" t="s">
        <v>6</v>
      </c>
      <c r="H8622" t="s">
        <v>6</v>
      </c>
      <c r="I8622">
        <v>22.307430648883624</v>
      </c>
      <c r="J8622" t="s">
        <v>6</v>
      </c>
      <c r="K8622" t="s">
        <v>6</v>
      </c>
      <c r="L8622" t="s">
        <v>6</v>
      </c>
      <c r="M8622" t="s">
        <v>6</v>
      </c>
      <c r="N8622" t="s">
        <v>6</v>
      </c>
      <c r="O8622">
        <v>81.409410797143053</v>
      </c>
      <c r="P8622">
        <v>287.82511082594402</v>
      </c>
      <c r="Q8622" t="s">
        <v>6</v>
      </c>
      <c r="R8622" t="s">
        <v>6</v>
      </c>
      <c r="S8622" t="s">
        <v>6</v>
      </c>
      <c r="T8622" t="s">
        <v>901</v>
      </c>
      <c r="U8622" t="s">
        <v>964</v>
      </c>
      <c r="V8622" t="s">
        <v>965</v>
      </c>
      <c r="W8622" t="s">
        <v>412</v>
      </c>
      <c r="X8622" t="s">
        <v>412</v>
      </c>
      <c r="Y8622" t="s">
        <v>6</v>
      </c>
      <c r="Z8622" t="s">
        <v>6</v>
      </c>
      <c r="AA8622" t="s">
        <v>6</v>
      </c>
      <c r="AB8622" t="s">
        <v>807</v>
      </c>
      <c r="AC8622" t="s">
        <v>682</v>
      </c>
    </row>
    <row r="8623" spans="1:29" x14ac:dyDescent="0.25">
      <c r="A8623" t="s">
        <v>391</v>
      </c>
      <c r="B8623">
        <v>686</v>
      </c>
      <c r="C8623" t="s">
        <v>213</v>
      </c>
      <c r="D8623">
        <v>1993</v>
      </c>
      <c r="E8623" t="s">
        <v>9617</v>
      </c>
      <c r="F8623" t="s">
        <v>6</v>
      </c>
      <c r="G8623" t="s">
        <v>6</v>
      </c>
      <c r="H8623" t="s">
        <v>6</v>
      </c>
      <c r="I8623">
        <v>24.036209040183454</v>
      </c>
      <c r="J8623" t="s">
        <v>6</v>
      </c>
      <c r="K8623" t="s">
        <v>6</v>
      </c>
      <c r="L8623" t="s">
        <v>6</v>
      </c>
      <c r="M8623" t="s">
        <v>6</v>
      </c>
      <c r="N8623" t="s">
        <v>6</v>
      </c>
      <c r="O8623">
        <v>85.540854955504926</v>
      </c>
      <c r="P8623">
        <v>294.36424963288999</v>
      </c>
      <c r="Q8623" t="s">
        <v>6</v>
      </c>
      <c r="R8623" t="s">
        <v>6</v>
      </c>
      <c r="S8623" t="s">
        <v>6</v>
      </c>
      <c r="T8623" t="s">
        <v>901</v>
      </c>
      <c r="U8623" t="s">
        <v>964</v>
      </c>
      <c r="V8623" t="s">
        <v>965</v>
      </c>
      <c r="W8623" t="s">
        <v>412</v>
      </c>
      <c r="X8623" t="s">
        <v>412</v>
      </c>
      <c r="Y8623" t="s">
        <v>6</v>
      </c>
      <c r="Z8623" t="s">
        <v>6</v>
      </c>
      <c r="AA8623" t="s">
        <v>6</v>
      </c>
      <c r="AB8623" t="s">
        <v>807</v>
      </c>
      <c r="AC8623" t="s">
        <v>682</v>
      </c>
    </row>
    <row r="8624" spans="1:29" x14ac:dyDescent="0.25">
      <c r="A8624" t="s">
        <v>391</v>
      </c>
      <c r="B8624">
        <v>686</v>
      </c>
      <c r="C8624" t="s">
        <v>213</v>
      </c>
      <c r="D8624">
        <v>1994</v>
      </c>
      <c r="E8624" t="s">
        <v>9618</v>
      </c>
      <c r="F8624" t="s">
        <v>6</v>
      </c>
      <c r="G8624" t="s">
        <v>6</v>
      </c>
      <c r="H8624" t="s">
        <v>6</v>
      </c>
      <c r="I8624">
        <v>24.383706965606006</v>
      </c>
      <c r="J8624" t="s">
        <v>6</v>
      </c>
      <c r="K8624" t="s">
        <v>6</v>
      </c>
      <c r="L8624" t="s">
        <v>6</v>
      </c>
      <c r="M8624" t="s">
        <v>6</v>
      </c>
      <c r="N8624" t="s">
        <v>6</v>
      </c>
      <c r="O8624">
        <v>80.820371632840136</v>
      </c>
      <c r="P8624">
        <v>327.66487674761498</v>
      </c>
      <c r="Q8624" t="s">
        <v>6</v>
      </c>
      <c r="R8624" t="s">
        <v>6</v>
      </c>
      <c r="S8624" t="s">
        <v>6</v>
      </c>
      <c r="T8624" t="s">
        <v>901</v>
      </c>
      <c r="U8624" t="s">
        <v>964</v>
      </c>
      <c r="V8624" t="s">
        <v>965</v>
      </c>
      <c r="W8624" t="s">
        <v>412</v>
      </c>
      <c r="X8624" t="s">
        <v>412</v>
      </c>
      <c r="Y8624" t="s">
        <v>6</v>
      </c>
      <c r="Z8624" t="s">
        <v>6</v>
      </c>
      <c r="AA8624" t="s">
        <v>6</v>
      </c>
      <c r="AB8624" t="s">
        <v>807</v>
      </c>
      <c r="AC8624" t="s">
        <v>682</v>
      </c>
    </row>
    <row r="8625" spans="1:29" x14ac:dyDescent="0.25">
      <c r="A8625" t="s">
        <v>391</v>
      </c>
      <c r="B8625">
        <v>686</v>
      </c>
      <c r="C8625" t="s">
        <v>213</v>
      </c>
      <c r="D8625">
        <v>1995</v>
      </c>
      <c r="E8625" t="s">
        <v>9619</v>
      </c>
      <c r="F8625" t="s">
        <v>6</v>
      </c>
      <c r="G8625" t="s">
        <v>6</v>
      </c>
      <c r="H8625" t="s">
        <v>6</v>
      </c>
      <c r="I8625">
        <v>27.840638371488485</v>
      </c>
      <c r="J8625" t="s">
        <v>6</v>
      </c>
      <c r="K8625" t="s">
        <v>6</v>
      </c>
      <c r="L8625" t="s">
        <v>6</v>
      </c>
      <c r="M8625" t="s">
        <v>6</v>
      </c>
      <c r="N8625" t="s">
        <v>6</v>
      </c>
      <c r="O8625">
        <v>78.157645686239547</v>
      </c>
      <c r="P8625">
        <v>333.31863787942399</v>
      </c>
      <c r="Q8625" t="s">
        <v>6</v>
      </c>
      <c r="R8625" t="s">
        <v>6</v>
      </c>
      <c r="S8625" t="s">
        <v>6</v>
      </c>
      <c r="T8625" t="s">
        <v>901</v>
      </c>
      <c r="U8625" t="s">
        <v>964</v>
      </c>
      <c r="V8625" t="s">
        <v>965</v>
      </c>
      <c r="W8625" t="s">
        <v>412</v>
      </c>
      <c r="X8625" t="s">
        <v>412</v>
      </c>
      <c r="Y8625" t="s">
        <v>6</v>
      </c>
      <c r="Z8625" t="s">
        <v>6</v>
      </c>
      <c r="AA8625" t="s">
        <v>6</v>
      </c>
      <c r="AB8625" t="s">
        <v>807</v>
      </c>
      <c r="AC8625" t="s">
        <v>682</v>
      </c>
    </row>
    <row r="8626" spans="1:29" x14ac:dyDescent="0.25">
      <c r="A8626" t="s">
        <v>391</v>
      </c>
      <c r="B8626">
        <v>686</v>
      </c>
      <c r="C8626" t="s">
        <v>213</v>
      </c>
      <c r="D8626">
        <v>1996</v>
      </c>
      <c r="E8626" t="s">
        <v>9620</v>
      </c>
      <c r="F8626" t="s">
        <v>6</v>
      </c>
      <c r="G8626" t="s">
        <v>6</v>
      </c>
      <c r="H8626" t="s">
        <v>6</v>
      </c>
      <c r="I8626">
        <v>25.404149884634705</v>
      </c>
      <c r="J8626" t="s">
        <v>6</v>
      </c>
      <c r="K8626" t="s">
        <v>6</v>
      </c>
      <c r="L8626" t="s">
        <v>6</v>
      </c>
      <c r="M8626" t="s">
        <v>6</v>
      </c>
      <c r="N8626" t="s">
        <v>6</v>
      </c>
      <c r="O8626">
        <v>70.705902563754236</v>
      </c>
      <c r="P8626">
        <v>376.19090536346999</v>
      </c>
      <c r="Q8626" t="s">
        <v>6</v>
      </c>
      <c r="R8626" t="s">
        <v>6</v>
      </c>
      <c r="S8626" t="s">
        <v>6</v>
      </c>
      <c r="T8626" t="s">
        <v>901</v>
      </c>
      <c r="U8626" t="s">
        <v>964</v>
      </c>
      <c r="V8626" t="s">
        <v>965</v>
      </c>
      <c r="W8626" t="s">
        <v>412</v>
      </c>
      <c r="X8626" t="s">
        <v>412</v>
      </c>
      <c r="Y8626" t="s">
        <v>6</v>
      </c>
      <c r="Z8626" t="s">
        <v>6</v>
      </c>
      <c r="AA8626" t="s">
        <v>6</v>
      </c>
      <c r="AB8626" t="s">
        <v>807</v>
      </c>
      <c r="AC8626" t="s">
        <v>682</v>
      </c>
    </row>
    <row r="8627" spans="1:29" x14ac:dyDescent="0.25">
      <c r="A8627" t="s">
        <v>391</v>
      </c>
      <c r="B8627">
        <v>686</v>
      </c>
      <c r="C8627" t="s">
        <v>213</v>
      </c>
      <c r="D8627">
        <v>1997</v>
      </c>
      <c r="E8627" t="s">
        <v>9621</v>
      </c>
      <c r="F8627" t="s">
        <v>6</v>
      </c>
      <c r="G8627" t="s">
        <v>6</v>
      </c>
      <c r="H8627" t="s">
        <v>6</v>
      </c>
      <c r="I8627">
        <v>44.665306864684339</v>
      </c>
      <c r="J8627" t="s">
        <v>6</v>
      </c>
      <c r="K8627" t="s">
        <v>6</v>
      </c>
      <c r="L8627" t="s">
        <v>6</v>
      </c>
      <c r="M8627" t="s">
        <v>6</v>
      </c>
      <c r="N8627" t="s">
        <v>6</v>
      </c>
      <c r="O8627">
        <v>73.542483095419797</v>
      </c>
      <c r="P8627">
        <v>372.961514835066</v>
      </c>
      <c r="Q8627" t="s">
        <v>6</v>
      </c>
      <c r="R8627" t="s">
        <v>6</v>
      </c>
      <c r="S8627" t="s">
        <v>6</v>
      </c>
      <c r="T8627" t="s">
        <v>901</v>
      </c>
      <c r="U8627" t="s">
        <v>964</v>
      </c>
      <c r="V8627" t="s">
        <v>965</v>
      </c>
      <c r="W8627" t="s">
        <v>412</v>
      </c>
      <c r="X8627" t="s">
        <v>412</v>
      </c>
      <c r="Y8627" t="s">
        <v>6</v>
      </c>
      <c r="Z8627" t="s">
        <v>6</v>
      </c>
      <c r="AA8627" t="s">
        <v>6</v>
      </c>
      <c r="AB8627" t="s">
        <v>807</v>
      </c>
      <c r="AC8627" t="s">
        <v>682</v>
      </c>
    </row>
    <row r="8628" spans="1:29" x14ac:dyDescent="0.25">
      <c r="A8628" t="s">
        <v>391</v>
      </c>
      <c r="B8628">
        <v>686</v>
      </c>
      <c r="C8628" t="s">
        <v>213</v>
      </c>
      <c r="D8628">
        <v>1998</v>
      </c>
      <c r="E8628" t="s">
        <v>9622</v>
      </c>
      <c r="F8628" t="s">
        <v>6</v>
      </c>
      <c r="G8628" t="s">
        <v>6</v>
      </c>
      <c r="H8628" t="s">
        <v>6</v>
      </c>
      <c r="I8628">
        <v>46.59719114444453</v>
      </c>
      <c r="J8628" t="s">
        <v>6</v>
      </c>
      <c r="K8628" t="s">
        <v>6</v>
      </c>
      <c r="L8628" t="s">
        <v>6</v>
      </c>
      <c r="M8628" t="s">
        <v>6</v>
      </c>
      <c r="N8628" t="s">
        <v>6</v>
      </c>
      <c r="O8628">
        <v>69.824104907595768</v>
      </c>
      <c r="P8628">
        <v>401.52365343032301</v>
      </c>
      <c r="Q8628" t="s">
        <v>6</v>
      </c>
      <c r="R8628" t="s">
        <v>6</v>
      </c>
      <c r="S8628" t="s">
        <v>6</v>
      </c>
      <c r="T8628" t="s">
        <v>901</v>
      </c>
      <c r="U8628" t="s">
        <v>964</v>
      </c>
      <c r="V8628" t="s">
        <v>965</v>
      </c>
      <c r="W8628" t="s">
        <v>412</v>
      </c>
      <c r="X8628" t="s">
        <v>412</v>
      </c>
      <c r="Y8628" t="s">
        <v>6</v>
      </c>
      <c r="Z8628" t="s">
        <v>6</v>
      </c>
      <c r="AA8628" t="s">
        <v>6</v>
      </c>
      <c r="AB8628" t="s">
        <v>807</v>
      </c>
      <c r="AC8628" t="s">
        <v>682</v>
      </c>
    </row>
    <row r="8629" spans="1:29" x14ac:dyDescent="0.25">
      <c r="A8629" t="s">
        <v>391</v>
      </c>
      <c r="B8629">
        <v>686</v>
      </c>
      <c r="C8629" t="s">
        <v>213</v>
      </c>
      <c r="D8629">
        <v>1999</v>
      </c>
      <c r="E8629" t="s">
        <v>9623</v>
      </c>
      <c r="F8629" t="s">
        <v>6</v>
      </c>
      <c r="G8629" t="s">
        <v>6</v>
      </c>
      <c r="H8629" t="s">
        <v>6</v>
      </c>
      <c r="I8629">
        <v>50.272984793480781</v>
      </c>
      <c r="J8629" t="s">
        <v>6</v>
      </c>
      <c r="K8629" t="s">
        <v>6</v>
      </c>
      <c r="L8629" t="s">
        <v>6</v>
      </c>
      <c r="M8629" t="s">
        <v>6</v>
      </c>
      <c r="N8629" t="s">
        <v>6</v>
      </c>
      <c r="O8629">
        <v>68.572234282009092</v>
      </c>
      <c r="P8629">
        <v>408.177051441701</v>
      </c>
      <c r="Q8629" t="s">
        <v>6</v>
      </c>
      <c r="R8629" t="s">
        <v>6</v>
      </c>
      <c r="S8629" t="s">
        <v>6</v>
      </c>
      <c r="T8629" t="s">
        <v>901</v>
      </c>
      <c r="U8629" t="s">
        <v>964</v>
      </c>
      <c r="V8629" t="s">
        <v>965</v>
      </c>
      <c r="W8629" t="s">
        <v>412</v>
      </c>
      <c r="X8629" t="s">
        <v>412</v>
      </c>
      <c r="Y8629" t="s">
        <v>6</v>
      </c>
      <c r="Z8629" t="s">
        <v>6</v>
      </c>
      <c r="AA8629" t="s">
        <v>6</v>
      </c>
      <c r="AB8629" t="s">
        <v>807</v>
      </c>
      <c r="AC8629" t="s">
        <v>682</v>
      </c>
    </row>
    <row r="8630" spans="1:29" x14ac:dyDescent="0.25">
      <c r="A8630" t="s">
        <v>391</v>
      </c>
      <c r="B8630">
        <v>686</v>
      </c>
      <c r="C8630" t="s">
        <v>213</v>
      </c>
      <c r="D8630">
        <v>2000</v>
      </c>
      <c r="E8630" t="s">
        <v>9624</v>
      </c>
      <c r="F8630" t="s">
        <v>6</v>
      </c>
      <c r="G8630" t="s">
        <v>6</v>
      </c>
      <c r="H8630" t="s">
        <v>6</v>
      </c>
      <c r="I8630">
        <v>51.925288925493817</v>
      </c>
      <c r="J8630" t="s">
        <v>6</v>
      </c>
      <c r="K8630" t="s">
        <v>6</v>
      </c>
      <c r="L8630" t="s">
        <v>6</v>
      </c>
      <c r="M8630" t="s">
        <v>6</v>
      </c>
      <c r="N8630" t="s">
        <v>6</v>
      </c>
      <c r="O8630">
        <v>70.191983185243956</v>
      </c>
      <c r="P8630">
        <v>412.897152706361</v>
      </c>
      <c r="Q8630" t="s">
        <v>6</v>
      </c>
      <c r="R8630" t="s">
        <v>6</v>
      </c>
      <c r="S8630" t="s">
        <v>6</v>
      </c>
      <c r="T8630" t="s">
        <v>901</v>
      </c>
      <c r="U8630" t="s">
        <v>964</v>
      </c>
      <c r="V8630" t="s">
        <v>965</v>
      </c>
      <c r="W8630" t="s">
        <v>412</v>
      </c>
      <c r="X8630" t="s">
        <v>412</v>
      </c>
      <c r="Y8630" t="s">
        <v>6</v>
      </c>
      <c r="Z8630" t="s">
        <v>6</v>
      </c>
      <c r="AA8630" t="s">
        <v>6</v>
      </c>
      <c r="AB8630" t="s">
        <v>807</v>
      </c>
      <c r="AC8630" t="s">
        <v>682</v>
      </c>
    </row>
    <row r="8631" spans="1:29" x14ac:dyDescent="0.25">
      <c r="A8631" t="s">
        <v>391</v>
      </c>
      <c r="B8631">
        <v>686</v>
      </c>
      <c r="C8631" t="s">
        <v>213</v>
      </c>
      <c r="D8631">
        <v>2001</v>
      </c>
      <c r="E8631" t="s">
        <v>9625</v>
      </c>
      <c r="F8631" t="s">
        <v>6</v>
      </c>
      <c r="G8631" t="s">
        <v>6</v>
      </c>
      <c r="H8631" t="s">
        <v>6</v>
      </c>
      <c r="I8631">
        <v>50.550812829527651</v>
      </c>
      <c r="J8631">
        <v>13.368620624342755</v>
      </c>
      <c r="K8631">
        <v>37.182192205184897</v>
      </c>
      <c r="L8631" t="s">
        <v>6</v>
      </c>
      <c r="M8631" t="s">
        <v>6</v>
      </c>
      <c r="N8631" t="s">
        <v>6</v>
      </c>
      <c r="O8631">
        <v>65.403583587257515</v>
      </c>
      <c r="P8631">
        <v>446.01164645790601</v>
      </c>
      <c r="Q8631" t="s">
        <v>6</v>
      </c>
      <c r="R8631" t="s">
        <v>6</v>
      </c>
      <c r="S8631" t="s">
        <v>6</v>
      </c>
      <c r="T8631" t="s">
        <v>901</v>
      </c>
      <c r="U8631" t="s">
        <v>964</v>
      </c>
      <c r="V8631" t="s">
        <v>965</v>
      </c>
      <c r="W8631" t="s">
        <v>412</v>
      </c>
      <c r="X8631" t="s">
        <v>412</v>
      </c>
      <c r="Y8631" t="s">
        <v>6</v>
      </c>
      <c r="Z8631" t="s">
        <v>6</v>
      </c>
      <c r="AA8631" t="s">
        <v>6</v>
      </c>
      <c r="AB8631" t="s">
        <v>807</v>
      </c>
      <c r="AC8631" t="s">
        <v>682</v>
      </c>
    </row>
    <row r="8632" spans="1:29" x14ac:dyDescent="0.25">
      <c r="A8632" t="s">
        <v>391</v>
      </c>
      <c r="B8632">
        <v>686</v>
      </c>
      <c r="C8632" t="s">
        <v>213</v>
      </c>
      <c r="D8632">
        <v>2002</v>
      </c>
      <c r="E8632" t="s">
        <v>9626</v>
      </c>
      <c r="F8632" t="s">
        <v>6</v>
      </c>
      <c r="G8632" t="s">
        <v>6</v>
      </c>
      <c r="H8632" t="s">
        <v>6</v>
      </c>
      <c r="I8632">
        <v>49.2718095474726</v>
      </c>
      <c r="J8632">
        <v>16.082263208198587</v>
      </c>
      <c r="K8632">
        <v>33.189546339274017</v>
      </c>
      <c r="L8632" t="s">
        <v>6</v>
      </c>
      <c r="M8632" t="s">
        <v>6</v>
      </c>
      <c r="N8632" t="s">
        <v>6</v>
      </c>
      <c r="O8632">
        <v>64.25307695640106</v>
      </c>
      <c r="P8632">
        <v>465.49217864907803</v>
      </c>
      <c r="Q8632" t="s">
        <v>6</v>
      </c>
      <c r="R8632" t="s">
        <v>6</v>
      </c>
      <c r="S8632" t="s">
        <v>6</v>
      </c>
      <c r="T8632" t="s">
        <v>901</v>
      </c>
      <c r="U8632" t="s">
        <v>964</v>
      </c>
      <c r="V8632" t="s">
        <v>965</v>
      </c>
      <c r="W8632" t="s">
        <v>412</v>
      </c>
      <c r="X8632" t="s">
        <v>412</v>
      </c>
      <c r="Y8632" t="s">
        <v>6</v>
      </c>
      <c r="Z8632" t="s">
        <v>6</v>
      </c>
      <c r="AA8632" t="s">
        <v>6</v>
      </c>
      <c r="AB8632" t="s">
        <v>807</v>
      </c>
      <c r="AC8632" t="s">
        <v>682</v>
      </c>
    </row>
    <row r="8633" spans="1:29" x14ac:dyDescent="0.25">
      <c r="A8633" t="s">
        <v>391</v>
      </c>
      <c r="B8633">
        <v>686</v>
      </c>
      <c r="C8633" t="s">
        <v>213</v>
      </c>
      <c r="D8633">
        <v>2003</v>
      </c>
      <c r="E8633" t="s">
        <v>9627</v>
      </c>
      <c r="F8633" t="s">
        <v>6</v>
      </c>
      <c r="G8633" t="s">
        <v>6</v>
      </c>
      <c r="H8633" t="s">
        <v>6</v>
      </c>
      <c r="I8633">
        <v>46.796883190798631</v>
      </c>
      <c r="J8633">
        <v>17.912816305260538</v>
      </c>
      <c r="K8633">
        <v>28.884066885538093</v>
      </c>
      <c r="L8633" t="s">
        <v>6</v>
      </c>
      <c r="M8633" t="s">
        <v>6</v>
      </c>
      <c r="N8633" t="s">
        <v>6</v>
      </c>
      <c r="O8633">
        <v>61.609418020427029</v>
      </c>
      <c r="P8633">
        <v>498.482124861405</v>
      </c>
      <c r="Q8633" t="s">
        <v>6</v>
      </c>
      <c r="R8633" t="s">
        <v>6</v>
      </c>
      <c r="S8633" t="s">
        <v>6</v>
      </c>
      <c r="T8633" t="s">
        <v>901</v>
      </c>
      <c r="U8633" t="s">
        <v>964</v>
      </c>
      <c r="V8633" t="s">
        <v>965</v>
      </c>
      <c r="W8633" t="s">
        <v>412</v>
      </c>
      <c r="X8633" t="s">
        <v>412</v>
      </c>
      <c r="Y8633" t="s">
        <v>6</v>
      </c>
      <c r="Z8633" t="s">
        <v>6</v>
      </c>
      <c r="AA8633" t="s">
        <v>6</v>
      </c>
      <c r="AB8633" t="s">
        <v>807</v>
      </c>
      <c r="AC8633" t="s">
        <v>682</v>
      </c>
    </row>
    <row r="8634" spans="1:29" x14ac:dyDescent="0.25">
      <c r="A8634" t="s">
        <v>391</v>
      </c>
      <c r="B8634">
        <v>686</v>
      </c>
      <c r="C8634" t="s">
        <v>213</v>
      </c>
      <c r="D8634">
        <v>2004</v>
      </c>
      <c r="E8634" t="s">
        <v>9628</v>
      </c>
      <c r="F8634" t="s">
        <v>6</v>
      </c>
      <c r="G8634" t="s">
        <v>6</v>
      </c>
      <c r="H8634" t="s">
        <v>6</v>
      </c>
      <c r="I8634">
        <v>45.68079359917548</v>
      </c>
      <c r="J8634">
        <v>18.91495965006456</v>
      </c>
      <c r="K8634">
        <v>26.76583394911092</v>
      </c>
      <c r="L8634" t="s">
        <v>6</v>
      </c>
      <c r="M8634" t="s">
        <v>6</v>
      </c>
      <c r="N8634" t="s">
        <v>6</v>
      </c>
      <c r="O8634">
        <v>58.906321577106304</v>
      </c>
      <c r="P8634">
        <v>528.76354676821904</v>
      </c>
      <c r="Q8634" t="s">
        <v>6</v>
      </c>
      <c r="R8634" t="s">
        <v>6</v>
      </c>
      <c r="S8634" t="s">
        <v>6</v>
      </c>
      <c r="T8634" t="s">
        <v>901</v>
      </c>
      <c r="U8634" t="s">
        <v>964</v>
      </c>
      <c r="V8634" t="s">
        <v>965</v>
      </c>
      <c r="W8634" t="s">
        <v>412</v>
      </c>
      <c r="X8634" t="s">
        <v>412</v>
      </c>
      <c r="Y8634" t="s">
        <v>6</v>
      </c>
      <c r="Z8634" t="s">
        <v>6</v>
      </c>
      <c r="AA8634" t="s">
        <v>6</v>
      </c>
      <c r="AB8634" t="s">
        <v>807</v>
      </c>
      <c r="AC8634" t="s">
        <v>682</v>
      </c>
    </row>
    <row r="8635" spans="1:29" x14ac:dyDescent="0.25">
      <c r="A8635" t="s">
        <v>391</v>
      </c>
      <c r="B8635">
        <v>686</v>
      </c>
      <c r="C8635" t="s">
        <v>213</v>
      </c>
      <c r="D8635">
        <v>2005</v>
      </c>
      <c r="E8635" t="s">
        <v>9629</v>
      </c>
      <c r="F8635" t="s">
        <v>6</v>
      </c>
      <c r="G8635" t="s">
        <v>6</v>
      </c>
      <c r="H8635" t="s">
        <v>6</v>
      </c>
      <c r="I8635">
        <v>48.381831963737902</v>
      </c>
      <c r="J8635">
        <v>19.478451634569893</v>
      </c>
      <c r="K8635">
        <v>28.903380329168009</v>
      </c>
      <c r="L8635" t="s">
        <v>6</v>
      </c>
      <c r="M8635" t="s">
        <v>6</v>
      </c>
      <c r="N8635" t="s">
        <v>6</v>
      </c>
      <c r="O8635">
        <v>61.641782849566731</v>
      </c>
      <c r="P8635">
        <v>552.67089577989805</v>
      </c>
      <c r="Q8635" t="s">
        <v>6</v>
      </c>
      <c r="R8635" t="s">
        <v>6</v>
      </c>
      <c r="S8635" t="s">
        <v>6</v>
      </c>
      <c r="T8635" t="s">
        <v>901</v>
      </c>
      <c r="U8635" t="s">
        <v>964</v>
      </c>
      <c r="V8635" t="s">
        <v>965</v>
      </c>
      <c r="W8635" t="s">
        <v>412</v>
      </c>
      <c r="X8635" t="s">
        <v>412</v>
      </c>
      <c r="Y8635" t="s">
        <v>6</v>
      </c>
      <c r="Z8635" t="s">
        <v>6</v>
      </c>
      <c r="AA8635" t="s">
        <v>6</v>
      </c>
      <c r="AB8635" t="s">
        <v>807</v>
      </c>
      <c r="AC8635" t="s">
        <v>682</v>
      </c>
    </row>
    <row r="8636" spans="1:29" x14ac:dyDescent="0.25">
      <c r="A8636" t="s">
        <v>391</v>
      </c>
      <c r="B8636">
        <v>686</v>
      </c>
      <c r="C8636" t="s">
        <v>213</v>
      </c>
      <c r="D8636">
        <v>2006</v>
      </c>
      <c r="E8636" t="s">
        <v>9630</v>
      </c>
      <c r="F8636" t="s">
        <v>6</v>
      </c>
      <c r="G8636" t="s">
        <v>6</v>
      </c>
      <c r="H8636" t="s">
        <v>6</v>
      </c>
      <c r="I8636">
        <v>49.603553514755724</v>
      </c>
      <c r="J8636">
        <v>20.021357078913436</v>
      </c>
      <c r="K8636">
        <v>29.582196435842288</v>
      </c>
      <c r="L8636" t="s">
        <v>6</v>
      </c>
      <c r="M8636" t="s">
        <v>6</v>
      </c>
      <c r="N8636" t="s">
        <v>6</v>
      </c>
      <c r="O8636">
        <v>56.782553101290659</v>
      </c>
      <c r="P8636">
        <v>603.737286398131</v>
      </c>
      <c r="Q8636" t="s">
        <v>6</v>
      </c>
      <c r="R8636" t="s">
        <v>6</v>
      </c>
      <c r="S8636" t="s">
        <v>6</v>
      </c>
      <c r="T8636" t="s">
        <v>901</v>
      </c>
      <c r="U8636" t="s">
        <v>964</v>
      </c>
      <c r="V8636" t="s">
        <v>965</v>
      </c>
      <c r="W8636" t="s">
        <v>412</v>
      </c>
      <c r="X8636" t="s">
        <v>412</v>
      </c>
      <c r="Y8636" t="s">
        <v>6</v>
      </c>
      <c r="Z8636" t="s">
        <v>6</v>
      </c>
      <c r="AA8636" t="s">
        <v>6</v>
      </c>
      <c r="AB8636" t="s">
        <v>807</v>
      </c>
      <c r="AC8636" t="s">
        <v>682</v>
      </c>
    </row>
    <row r="8637" spans="1:29" x14ac:dyDescent="0.25">
      <c r="A8637" t="s">
        <v>391</v>
      </c>
      <c r="B8637">
        <v>686</v>
      </c>
      <c r="C8637" t="s">
        <v>213</v>
      </c>
      <c r="D8637">
        <v>2007</v>
      </c>
      <c r="E8637" t="s">
        <v>9631</v>
      </c>
      <c r="F8637" t="s">
        <v>6</v>
      </c>
      <c r="G8637" t="s">
        <v>6</v>
      </c>
      <c r="H8637" t="s">
        <v>6</v>
      </c>
      <c r="I8637">
        <v>58.673074706663364</v>
      </c>
      <c r="J8637">
        <v>24.666646189501915</v>
      </c>
      <c r="K8637">
        <v>34.006428517161453</v>
      </c>
      <c r="L8637" t="s">
        <v>6</v>
      </c>
      <c r="M8637" t="s">
        <v>6</v>
      </c>
      <c r="N8637" t="s">
        <v>6</v>
      </c>
      <c r="O8637">
        <v>51.987752788027464</v>
      </c>
      <c r="P8637">
        <v>647.53200000000004</v>
      </c>
      <c r="Q8637" t="s">
        <v>6</v>
      </c>
      <c r="R8637" t="s">
        <v>6</v>
      </c>
      <c r="S8637" t="s">
        <v>6</v>
      </c>
      <c r="T8637" t="s">
        <v>901</v>
      </c>
      <c r="U8637" t="s">
        <v>964</v>
      </c>
      <c r="V8637" t="s">
        <v>965</v>
      </c>
      <c r="W8637" t="s">
        <v>412</v>
      </c>
      <c r="X8637" t="s">
        <v>412</v>
      </c>
      <c r="Y8637" t="s">
        <v>6</v>
      </c>
      <c r="Z8637" t="s">
        <v>6</v>
      </c>
      <c r="AA8637" t="s">
        <v>6</v>
      </c>
      <c r="AB8637" t="s">
        <v>807</v>
      </c>
      <c r="AC8637" t="s">
        <v>682</v>
      </c>
    </row>
    <row r="8638" spans="1:29" x14ac:dyDescent="0.25">
      <c r="A8638" t="s">
        <v>391</v>
      </c>
      <c r="B8638">
        <v>686</v>
      </c>
      <c r="C8638" t="s">
        <v>213</v>
      </c>
      <c r="D8638">
        <v>2008</v>
      </c>
      <c r="E8638" t="s">
        <v>9632</v>
      </c>
      <c r="F8638" t="s">
        <v>6</v>
      </c>
      <c r="G8638" t="s">
        <v>6</v>
      </c>
      <c r="H8638" t="s">
        <v>6</v>
      </c>
      <c r="I8638">
        <v>63.672052435374482</v>
      </c>
      <c r="J8638">
        <v>26.518387413429362</v>
      </c>
      <c r="K8638">
        <v>37.153665021945116</v>
      </c>
      <c r="L8638" t="s">
        <v>6</v>
      </c>
      <c r="M8638" t="s">
        <v>6</v>
      </c>
      <c r="N8638" t="s">
        <v>6</v>
      </c>
      <c r="O8638">
        <v>45.442765904326471</v>
      </c>
      <c r="P8638">
        <v>716.95899999999995</v>
      </c>
      <c r="Q8638" t="s">
        <v>6</v>
      </c>
      <c r="R8638" t="s">
        <v>6</v>
      </c>
      <c r="S8638" t="s">
        <v>6</v>
      </c>
      <c r="T8638" t="s">
        <v>901</v>
      </c>
      <c r="U8638" t="s">
        <v>964</v>
      </c>
      <c r="V8638" t="s">
        <v>965</v>
      </c>
      <c r="W8638" t="s">
        <v>412</v>
      </c>
      <c r="X8638" t="s">
        <v>412</v>
      </c>
      <c r="Y8638" t="s">
        <v>6</v>
      </c>
      <c r="Z8638" t="s">
        <v>6</v>
      </c>
      <c r="AA8638" t="s">
        <v>6</v>
      </c>
      <c r="AB8638" t="s">
        <v>807</v>
      </c>
      <c r="AC8638" t="s">
        <v>682</v>
      </c>
    </row>
    <row r="8639" spans="1:29" x14ac:dyDescent="0.25">
      <c r="A8639" t="s">
        <v>391</v>
      </c>
      <c r="B8639">
        <v>686</v>
      </c>
      <c r="C8639" t="s">
        <v>213</v>
      </c>
      <c r="D8639">
        <v>2009</v>
      </c>
      <c r="E8639" t="s">
        <v>9633</v>
      </c>
      <c r="F8639" t="s">
        <v>6</v>
      </c>
      <c r="G8639" t="s">
        <v>6</v>
      </c>
      <c r="H8639" t="s">
        <v>6</v>
      </c>
      <c r="I8639">
        <v>66.414773752725054</v>
      </c>
      <c r="J8639">
        <v>27.289214516597017</v>
      </c>
      <c r="K8639">
        <v>39.125559236128041</v>
      </c>
      <c r="L8639" t="s">
        <v>6</v>
      </c>
      <c r="M8639" t="s">
        <v>6</v>
      </c>
      <c r="N8639" t="s">
        <v>6</v>
      </c>
      <c r="O8639">
        <v>46.126097720322306</v>
      </c>
      <c r="P8639">
        <v>748.48299999999995</v>
      </c>
      <c r="Q8639" t="s">
        <v>6</v>
      </c>
      <c r="R8639" t="s">
        <v>6</v>
      </c>
      <c r="S8639" t="s">
        <v>6</v>
      </c>
      <c r="T8639" t="s">
        <v>901</v>
      </c>
      <c r="U8639" t="s">
        <v>964</v>
      </c>
      <c r="V8639" t="s">
        <v>965</v>
      </c>
      <c r="W8639" t="s">
        <v>412</v>
      </c>
      <c r="X8639" t="s">
        <v>412</v>
      </c>
      <c r="Y8639" t="s">
        <v>6</v>
      </c>
      <c r="Z8639" t="s">
        <v>6</v>
      </c>
      <c r="AA8639" t="s">
        <v>6</v>
      </c>
      <c r="AB8639" t="s">
        <v>807</v>
      </c>
      <c r="AC8639" t="s">
        <v>682</v>
      </c>
    </row>
    <row r="8640" spans="1:29" x14ac:dyDescent="0.25">
      <c r="A8640" t="s">
        <v>391</v>
      </c>
      <c r="B8640">
        <v>686</v>
      </c>
      <c r="C8640" t="s">
        <v>213</v>
      </c>
      <c r="D8640">
        <v>2010</v>
      </c>
      <c r="E8640" t="s">
        <v>9634</v>
      </c>
      <c r="F8640" t="s">
        <v>6</v>
      </c>
      <c r="G8640" t="s">
        <v>6</v>
      </c>
      <c r="H8640" t="s">
        <v>6</v>
      </c>
      <c r="I8640">
        <v>70.191519885025343</v>
      </c>
      <c r="J8640">
        <v>28.300279554146169</v>
      </c>
      <c r="K8640">
        <v>41.891240330879171</v>
      </c>
      <c r="L8640" t="s">
        <v>6</v>
      </c>
      <c r="M8640" t="s">
        <v>6</v>
      </c>
      <c r="N8640" t="s">
        <v>6</v>
      </c>
      <c r="O8640">
        <v>48.997736495442403</v>
      </c>
      <c r="P8640">
        <v>784.62400000000002</v>
      </c>
      <c r="Q8640" t="s">
        <v>6</v>
      </c>
      <c r="R8640" t="s">
        <v>6</v>
      </c>
      <c r="S8640" t="s">
        <v>6</v>
      </c>
      <c r="T8640" t="s">
        <v>901</v>
      </c>
      <c r="U8640" t="s">
        <v>964</v>
      </c>
      <c r="V8640" t="s">
        <v>965</v>
      </c>
      <c r="W8640" t="s">
        <v>412</v>
      </c>
      <c r="X8640" t="s">
        <v>412</v>
      </c>
      <c r="Y8640" t="s">
        <v>6</v>
      </c>
      <c r="Z8640" t="s">
        <v>6</v>
      </c>
      <c r="AA8640" t="s">
        <v>6</v>
      </c>
      <c r="AB8640" t="s">
        <v>807</v>
      </c>
      <c r="AC8640" t="s">
        <v>682</v>
      </c>
    </row>
    <row r="8641" spans="1:29" x14ac:dyDescent="0.25">
      <c r="A8641" t="s">
        <v>391</v>
      </c>
      <c r="B8641">
        <v>686</v>
      </c>
      <c r="C8641" t="s">
        <v>213</v>
      </c>
      <c r="D8641">
        <v>2011</v>
      </c>
      <c r="E8641" t="s">
        <v>9635</v>
      </c>
      <c r="F8641" t="s">
        <v>6</v>
      </c>
      <c r="G8641" t="s">
        <v>6</v>
      </c>
      <c r="H8641" t="s">
        <v>6</v>
      </c>
      <c r="I8641">
        <v>73.70723267337317</v>
      </c>
      <c r="J8641">
        <v>29.163982202174914</v>
      </c>
      <c r="K8641">
        <v>44.543250471198256</v>
      </c>
      <c r="L8641" t="s">
        <v>6</v>
      </c>
      <c r="M8641" t="s">
        <v>6</v>
      </c>
      <c r="N8641" t="s">
        <v>6</v>
      </c>
      <c r="O8641">
        <v>52.546668178719798</v>
      </c>
      <c r="P8641">
        <v>820.077</v>
      </c>
      <c r="Q8641" t="s">
        <v>6</v>
      </c>
      <c r="R8641" t="s">
        <v>6</v>
      </c>
      <c r="S8641" t="s">
        <v>6</v>
      </c>
      <c r="T8641" t="s">
        <v>901</v>
      </c>
      <c r="U8641" t="s">
        <v>964</v>
      </c>
      <c r="V8641" t="s">
        <v>965</v>
      </c>
      <c r="W8641" t="s">
        <v>412</v>
      </c>
      <c r="X8641" t="s">
        <v>412</v>
      </c>
      <c r="Y8641" t="s">
        <v>6</v>
      </c>
      <c r="Z8641" t="s">
        <v>6</v>
      </c>
      <c r="AA8641" t="s">
        <v>6</v>
      </c>
      <c r="AB8641" t="s">
        <v>807</v>
      </c>
      <c r="AC8641" t="s">
        <v>682</v>
      </c>
    </row>
    <row r="8642" spans="1:29" x14ac:dyDescent="0.25">
      <c r="A8642" t="s">
        <v>391</v>
      </c>
      <c r="B8642">
        <v>686</v>
      </c>
      <c r="C8642" t="s">
        <v>213</v>
      </c>
      <c r="D8642">
        <v>2012</v>
      </c>
      <c r="E8642" t="s">
        <v>9636</v>
      </c>
      <c r="F8642" t="s">
        <v>6</v>
      </c>
      <c r="G8642" t="s">
        <v>6</v>
      </c>
      <c r="H8642" t="s">
        <v>6</v>
      </c>
      <c r="I8642">
        <v>74.732473113518864</v>
      </c>
      <c r="J8642">
        <v>30.4935195934512</v>
      </c>
      <c r="K8642">
        <v>44.238953520067668</v>
      </c>
      <c r="L8642" t="s">
        <v>6</v>
      </c>
      <c r="M8642" t="s">
        <v>6</v>
      </c>
      <c r="N8642" t="s">
        <v>6</v>
      </c>
      <c r="O8642">
        <v>56.532281063026538</v>
      </c>
      <c r="P8642">
        <v>847.88099999999997</v>
      </c>
      <c r="Q8642" t="s">
        <v>6</v>
      </c>
      <c r="R8642" t="s">
        <v>6</v>
      </c>
      <c r="S8642" t="s">
        <v>6</v>
      </c>
      <c r="T8642" t="s">
        <v>901</v>
      </c>
      <c r="U8642" t="s">
        <v>964</v>
      </c>
      <c r="V8642" t="s">
        <v>965</v>
      </c>
      <c r="W8642" t="s">
        <v>412</v>
      </c>
      <c r="X8642" t="s">
        <v>412</v>
      </c>
      <c r="Y8642" t="s">
        <v>6</v>
      </c>
      <c r="Z8642" t="s">
        <v>6</v>
      </c>
      <c r="AA8642" t="s">
        <v>6</v>
      </c>
      <c r="AB8642" t="s">
        <v>807</v>
      </c>
      <c r="AC8642" t="s">
        <v>682</v>
      </c>
    </row>
    <row r="8643" spans="1:29" x14ac:dyDescent="0.25">
      <c r="A8643" t="s">
        <v>391</v>
      </c>
      <c r="B8643">
        <v>686</v>
      </c>
      <c r="C8643" t="s">
        <v>213</v>
      </c>
      <c r="D8643">
        <v>2013</v>
      </c>
      <c r="E8643" t="s">
        <v>9637</v>
      </c>
      <c r="F8643" t="s">
        <v>6</v>
      </c>
      <c r="G8643" t="s">
        <v>6</v>
      </c>
      <c r="H8643" t="s">
        <v>6</v>
      </c>
      <c r="I8643">
        <v>72.003118380707008</v>
      </c>
      <c r="J8643">
        <v>31.27490040608048</v>
      </c>
      <c r="K8643">
        <v>40.728217974626531</v>
      </c>
      <c r="L8643" t="s">
        <v>6</v>
      </c>
      <c r="M8643" t="s">
        <v>6</v>
      </c>
      <c r="N8643" t="s">
        <v>6</v>
      </c>
      <c r="O8643">
        <v>61.727063456443368</v>
      </c>
      <c r="P8643">
        <v>897.923</v>
      </c>
      <c r="Q8643" t="s">
        <v>6</v>
      </c>
      <c r="R8643" t="s">
        <v>6</v>
      </c>
      <c r="S8643" t="s">
        <v>6</v>
      </c>
      <c r="T8643" t="s">
        <v>901</v>
      </c>
      <c r="U8643" t="s">
        <v>964</v>
      </c>
      <c r="V8643" t="s">
        <v>965</v>
      </c>
      <c r="W8643" t="s">
        <v>412</v>
      </c>
      <c r="X8643" t="s">
        <v>412</v>
      </c>
      <c r="Y8643" t="s">
        <v>6</v>
      </c>
      <c r="Z8643" t="s">
        <v>6</v>
      </c>
      <c r="AA8643" t="s">
        <v>6</v>
      </c>
      <c r="AB8643" t="s">
        <v>807</v>
      </c>
      <c r="AC8643" t="s">
        <v>682</v>
      </c>
    </row>
    <row r="8644" spans="1:29" x14ac:dyDescent="0.25">
      <c r="A8644" t="s">
        <v>391</v>
      </c>
      <c r="B8644">
        <v>686</v>
      </c>
      <c r="C8644" t="s">
        <v>213</v>
      </c>
      <c r="D8644">
        <v>2014</v>
      </c>
      <c r="E8644" t="s">
        <v>9638</v>
      </c>
      <c r="F8644" t="s">
        <v>6</v>
      </c>
      <c r="G8644" t="s">
        <v>6</v>
      </c>
      <c r="H8644" t="s">
        <v>6</v>
      </c>
      <c r="I8644">
        <v>72.49810785771642</v>
      </c>
      <c r="J8644">
        <v>31.409080628705304</v>
      </c>
      <c r="K8644">
        <v>41.089027229011108</v>
      </c>
      <c r="L8644" t="s">
        <v>6</v>
      </c>
      <c r="M8644" t="s">
        <v>6</v>
      </c>
      <c r="N8644" t="s">
        <v>6</v>
      </c>
      <c r="O8644">
        <v>63.339204820527009</v>
      </c>
      <c r="P8644">
        <v>925.37599999999998</v>
      </c>
      <c r="Q8644" t="s">
        <v>6</v>
      </c>
      <c r="R8644" t="s">
        <v>6</v>
      </c>
      <c r="S8644" t="s">
        <v>6</v>
      </c>
      <c r="T8644" t="s">
        <v>901</v>
      </c>
      <c r="U8644" t="s">
        <v>964</v>
      </c>
      <c r="V8644" t="s">
        <v>965</v>
      </c>
      <c r="W8644" t="s">
        <v>412</v>
      </c>
      <c r="X8644" t="s">
        <v>412</v>
      </c>
      <c r="Y8644" t="s">
        <v>6</v>
      </c>
      <c r="Z8644" t="s">
        <v>6</v>
      </c>
      <c r="AA8644" t="s">
        <v>6</v>
      </c>
      <c r="AB8644" t="s">
        <v>807</v>
      </c>
      <c r="AC8644" t="s">
        <v>682</v>
      </c>
    </row>
    <row r="8645" spans="1:29" x14ac:dyDescent="0.25">
      <c r="A8645" t="s">
        <v>391</v>
      </c>
      <c r="B8645">
        <v>686</v>
      </c>
      <c r="C8645" t="s">
        <v>213</v>
      </c>
      <c r="D8645">
        <v>2015</v>
      </c>
      <c r="E8645" t="s">
        <v>9639</v>
      </c>
      <c r="F8645" t="s">
        <v>6</v>
      </c>
      <c r="G8645" t="s">
        <v>6</v>
      </c>
      <c r="H8645" t="s">
        <v>6</v>
      </c>
      <c r="I8645">
        <v>70.064758960932181</v>
      </c>
      <c r="J8645">
        <v>30.642215621057652</v>
      </c>
      <c r="K8645">
        <v>39.422543339874537</v>
      </c>
      <c r="L8645" t="s">
        <v>6</v>
      </c>
      <c r="M8645" t="s">
        <v>6</v>
      </c>
      <c r="N8645" t="s">
        <v>6</v>
      </c>
      <c r="O8645">
        <v>63.683261793018566</v>
      </c>
      <c r="P8645">
        <v>988.02099999999996</v>
      </c>
      <c r="Q8645" t="s">
        <v>6</v>
      </c>
      <c r="R8645" t="s">
        <v>6</v>
      </c>
      <c r="S8645" t="s">
        <v>6</v>
      </c>
      <c r="T8645" t="s">
        <v>901</v>
      </c>
      <c r="U8645" t="s">
        <v>964</v>
      </c>
      <c r="V8645" t="s">
        <v>965</v>
      </c>
      <c r="W8645" t="s">
        <v>412</v>
      </c>
      <c r="X8645" t="s">
        <v>412</v>
      </c>
      <c r="Y8645" t="s">
        <v>6</v>
      </c>
      <c r="Z8645" t="s">
        <v>6</v>
      </c>
      <c r="AA8645" t="s">
        <v>6</v>
      </c>
      <c r="AB8645" t="s">
        <v>807</v>
      </c>
      <c r="AC8645" t="s">
        <v>682</v>
      </c>
    </row>
    <row r="8646" spans="1:29" x14ac:dyDescent="0.25">
      <c r="A8646" t="s">
        <v>391</v>
      </c>
      <c r="B8646">
        <v>686</v>
      </c>
      <c r="C8646" t="s">
        <v>213</v>
      </c>
      <c r="D8646">
        <v>2016</v>
      </c>
      <c r="E8646" t="s">
        <v>9640</v>
      </c>
      <c r="F8646" t="s">
        <v>6</v>
      </c>
      <c r="G8646" t="s">
        <v>6</v>
      </c>
      <c r="H8646" t="s">
        <v>6</v>
      </c>
      <c r="I8646">
        <v>70.605967786281184</v>
      </c>
      <c r="J8646">
        <v>30.467273157304419</v>
      </c>
      <c r="K8646">
        <v>40.138694628976765</v>
      </c>
      <c r="L8646" t="s">
        <v>6</v>
      </c>
      <c r="M8646" t="s">
        <v>6</v>
      </c>
      <c r="N8646" t="s">
        <v>6</v>
      </c>
      <c r="O8646">
        <v>64.694798542296724</v>
      </c>
      <c r="P8646">
        <v>1016.119</v>
      </c>
      <c r="Q8646" t="s">
        <v>6</v>
      </c>
      <c r="R8646" t="s">
        <v>6</v>
      </c>
      <c r="S8646" t="s">
        <v>6</v>
      </c>
      <c r="T8646" t="s">
        <v>901</v>
      </c>
      <c r="U8646" t="s">
        <v>964</v>
      </c>
      <c r="V8646" t="s">
        <v>965</v>
      </c>
      <c r="W8646" t="s">
        <v>412</v>
      </c>
      <c r="X8646" t="s">
        <v>412</v>
      </c>
      <c r="Y8646" t="s">
        <v>6</v>
      </c>
      <c r="Z8646" t="s">
        <v>6</v>
      </c>
      <c r="AA8646" t="s">
        <v>6</v>
      </c>
      <c r="AB8646" t="s">
        <v>807</v>
      </c>
      <c r="AC8646" t="s">
        <v>682</v>
      </c>
    </row>
    <row r="8647" spans="1:29" x14ac:dyDescent="0.25">
      <c r="A8647" t="s">
        <v>390</v>
      </c>
      <c r="B8647">
        <v>688</v>
      </c>
      <c r="C8647" t="s">
        <v>214</v>
      </c>
      <c r="D8647">
        <v>1950</v>
      </c>
      <c r="E8647" t="s">
        <v>9641</v>
      </c>
      <c r="F8647" t="s">
        <v>6</v>
      </c>
      <c r="G8647" t="s">
        <v>6</v>
      </c>
      <c r="H8647" t="s">
        <v>6</v>
      </c>
      <c r="I8647" t="s">
        <v>6</v>
      </c>
      <c r="J8647" t="s">
        <v>6</v>
      </c>
      <c r="K8647" t="s">
        <v>6</v>
      </c>
      <c r="L8647" t="s">
        <v>6</v>
      </c>
      <c r="M8647" t="s">
        <v>6</v>
      </c>
      <c r="N8647" t="s">
        <v>6</v>
      </c>
      <c r="O8647" t="s">
        <v>6</v>
      </c>
      <c r="P8647" t="s">
        <v>6</v>
      </c>
      <c r="Q8647" t="s">
        <v>6</v>
      </c>
      <c r="R8647" t="s">
        <v>6</v>
      </c>
      <c r="S8647" t="s">
        <v>6</v>
      </c>
      <c r="T8647" t="s">
        <v>902</v>
      </c>
      <c r="U8647" t="s">
        <v>6</v>
      </c>
      <c r="V8647" t="s">
        <v>6</v>
      </c>
      <c r="W8647" t="s">
        <v>6</v>
      </c>
      <c r="X8647" t="s">
        <v>6</v>
      </c>
      <c r="Y8647" t="s">
        <v>6</v>
      </c>
      <c r="Z8647" t="s">
        <v>6</v>
      </c>
      <c r="AA8647" t="s">
        <v>6</v>
      </c>
      <c r="AB8647" t="s">
        <v>808</v>
      </c>
      <c r="AC8647" t="s">
        <v>713</v>
      </c>
    </row>
    <row r="8648" spans="1:29" x14ac:dyDescent="0.25">
      <c r="A8648" t="s">
        <v>390</v>
      </c>
      <c r="B8648">
        <v>688</v>
      </c>
      <c r="C8648" t="s">
        <v>214</v>
      </c>
      <c r="D8648">
        <v>1951</v>
      </c>
      <c r="E8648" t="s">
        <v>9642</v>
      </c>
      <c r="F8648" t="s">
        <v>6</v>
      </c>
      <c r="G8648" t="s">
        <v>6</v>
      </c>
      <c r="H8648" t="s">
        <v>6</v>
      </c>
      <c r="I8648" t="s">
        <v>6</v>
      </c>
      <c r="J8648" t="s">
        <v>6</v>
      </c>
      <c r="K8648" t="s">
        <v>6</v>
      </c>
      <c r="L8648" t="s">
        <v>6</v>
      </c>
      <c r="M8648" t="s">
        <v>6</v>
      </c>
      <c r="N8648" t="s">
        <v>6</v>
      </c>
      <c r="O8648" t="s">
        <v>6</v>
      </c>
      <c r="P8648" t="s">
        <v>6</v>
      </c>
      <c r="Q8648" t="s">
        <v>6</v>
      </c>
      <c r="R8648" t="s">
        <v>6</v>
      </c>
      <c r="S8648" t="s">
        <v>6</v>
      </c>
      <c r="T8648" t="s">
        <v>902</v>
      </c>
      <c r="U8648" t="s">
        <v>6</v>
      </c>
      <c r="V8648" t="s">
        <v>6</v>
      </c>
      <c r="W8648" t="s">
        <v>6</v>
      </c>
      <c r="X8648" t="s">
        <v>6</v>
      </c>
      <c r="Y8648" t="s">
        <v>6</v>
      </c>
      <c r="Z8648" t="s">
        <v>6</v>
      </c>
      <c r="AA8648" t="s">
        <v>6</v>
      </c>
      <c r="AB8648" t="s">
        <v>808</v>
      </c>
      <c r="AC8648" t="s">
        <v>713</v>
      </c>
    </row>
    <row r="8649" spans="1:29" x14ac:dyDescent="0.25">
      <c r="A8649" t="s">
        <v>390</v>
      </c>
      <c r="B8649">
        <v>688</v>
      </c>
      <c r="C8649" t="s">
        <v>214</v>
      </c>
      <c r="D8649">
        <v>1952</v>
      </c>
      <c r="E8649" t="s">
        <v>9643</v>
      </c>
      <c r="F8649" t="s">
        <v>6</v>
      </c>
      <c r="G8649" t="s">
        <v>6</v>
      </c>
      <c r="H8649" t="s">
        <v>6</v>
      </c>
      <c r="I8649" t="s">
        <v>6</v>
      </c>
      <c r="J8649" t="s">
        <v>6</v>
      </c>
      <c r="K8649" t="s">
        <v>6</v>
      </c>
      <c r="L8649" t="s">
        <v>6</v>
      </c>
      <c r="M8649" t="s">
        <v>6</v>
      </c>
      <c r="N8649" t="s">
        <v>6</v>
      </c>
      <c r="O8649" t="s">
        <v>6</v>
      </c>
      <c r="P8649" t="s">
        <v>6</v>
      </c>
      <c r="Q8649" t="s">
        <v>6</v>
      </c>
      <c r="R8649" t="s">
        <v>6</v>
      </c>
      <c r="S8649" t="s">
        <v>6</v>
      </c>
      <c r="T8649" t="s">
        <v>902</v>
      </c>
      <c r="U8649" t="s">
        <v>6</v>
      </c>
      <c r="V8649" t="s">
        <v>6</v>
      </c>
      <c r="W8649" t="s">
        <v>6</v>
      </c>
      <c r="X8649" t="s">
        <v>6</v>
      </c>
      <c r="Y8649" t="s">
        <v>6</v>
      </c>
      <c r="Z8649" t="s">
        <v>6</v>
      </c>
      <c r="AA8649" t="s">
        <v>6</v>
      </c>
      <c r="AB8649" t="s">
        <v>808</v>
      </c>
      <c r="AC8649" t="s">
        <v>713</v>
      </c>
    </row>
    <row r="8650" spans="1:29" x14ac:dyDescent="0.25">
      <c r="A8650" t="s">
        <v>390</v>
      </c>
      <c r="B8650">
        <v>688</v>
      </c>
      <c r="C8650" t="s">
        <v>214</v>
      </c>
      <c r="D8650">
        <v>1953</v>
      </c>
      <c r="E8650" t="s">
        <v>9644</v>
      </c>
      <c r="F8650" t="s">
        <v>6</v>
      </c>
      <c r="G8650" t="s">
        <v>6</v>
      </c>
      <c r="H8650" t="s">
        <v>6</v>
      </c>
      <c r="I8650" t="s">
        <v>6</v>
      </c>
      <c r="J8650" t="s">
        <v>6</v>
      </c>
      <c r="K8650" t="s">
        <v>6</v>
      </c>
      <c r="L8650" t="s">
        <v>6</v>
      </c>
      <c r="M8650" t="s">
        <v>6</v>
      </c>
      <c r="N8650" t="s">
        <v>6</v>
      </c>
      <c r="O8650" t="s">
        <v>6</v>
      </c>
      <c r="P8650" t="s">
        <v>6</v>
      </c>
      <c r="Q8650" t="s">
        <v>6</v>
      </c>
      <c r="R8650" t="s">
        <v>6</v>
      </c>
      <c r="S8650" t="s">
        <v>6</v>
      </c>
      <c r="T8650" t="s">
        <v>902</v>
      </c>
      <c r="U8650" t="s">
        <v>6</v>
      </c>
      <c r="V8650" t="s">
        <v>6</v>
      </c>
      <c r="W8650" t="s">
        <v>6</v>
      </c>
      <c r="X8650" t="s">
        <v>6</v>
      </c>
      <c r="Y8650" t="s">
        <v>6</v>
      </c>
      <c r="Z8650" t="s">
        <v>6</v>
      </c>
      <c r="AA8650" t="s">
        <v>6</v>
      </c>
      <c r="AB8650" t="s">
        <v>808</v>
      </c>
      <c r="AC8650" t="s">
        <v>713</v>
      </c>
    </row>
    <row r="8651" spans="1:29" x14ac:dyDescent="0.25">
      <c r="A8651" t="s">
        <v>390</v>
      </c>
      <c r="B8651">
        <v>688</v>
      </c>
      <c r="C8651" t="s">
        <v>214</v>
      </c>
      <c r="D8651">
        <v>1954</v>
      </c>
      <c r="E8651" t="s">
        <v>9645</v>
      </c>
      <c r="F8651" t="s">
        <v>6</v>
      </c>
      <c r="G8651" t="s">
        <v>6</v>
      </c>
      <c r="H8651" t="s">
        <v>6</v>
      </c>
      <c r="I8651" t="s">
        <v>6</v>
      </c>
      <c r="J8651" t="s">
        <v>6</v>
      </c>
      <c r="K8651" t="s">
        <v>6</v>
      </c>
      <c r="L8651" t="s">
        <v>6</v>
      </c>
      <c r="M8651" t="s">
        <v>6</v>
      </c>
      <c r="N8651" t="s">
        <v>6</v>
      </c>
      <c r="O8651" t="s">
        <v>6</v>
      </c>
      <c r="P8651" t="s">
        <v>6</v>
      </c>
      <c r="Q8651" t="s">
        <v>6</v>
      </c>
      <c r="R8651" t="s">
        <v>6</v>
      </c>
      <c r="S8651" t="s">
        <v>6</v>
      </c>
      <c r="T8651" t="s">
        <v>902</v>
      </c>
      <c r="U8651" t="s">
        <v>6</v>
      </c>
      <c r="V8651" t="s">
        <v>6</v>
      </c>
      <c r="W8651" t="s">
        <v>6</v>
      </c>
      <c r="X8651" t="s">
        <v>6</v>
      </c>
      <c r="Y8651" t="s">
        <v>6</v>
      </c>
      <c r="Z8651" t="s">
        <v>6</v>
      </c>
      <c r="AA8651" t="s">
        <v>6</v>
      </c>
      <c r="AB8651" t="s">
        <v>808</v>
      </c>
      <c r="AC8651" t="s">
        <v>713</v>
      </c>
    </row>
    <row r="8652" spans="1:29" x14ac:dyDescent="0.25">
      <c r="A8652" t="s">
        <v>390</v>
      </c>
      <c r="B8652">
        <v>688</v>
      </c>
      <c r="C8652" t="s">
        <v>214</v>
      </c>
      <c r="D8652">
        <v>1955</v>
      </c>
      <c r="E8652" t="s">
        <v>9646</v>
      </c>
      <c r="F8652" t="s">
        <v>6</v>
      </c>
      <c r="G8652" t="s">
        <v>6</v>
      </c>
      <c r="H8652" t="s">
        <v>6</v>
      </c>
      <c r="I8652" t="s">
        <v>6</v>
      </c>
      <c r="J8652" t="s">
        <v>6</v>
      </c>
      <c r="K8652" t="s">
        <v>6</v>
      </c>
      <c r="L8652" t="s">
        <v>6</v>
      </c>
      <c r="M8652" t="s">
        <v>6</v>
      </c>
      <c r="N8652" t="s">
        <v>6</v>
      </c>
      <c r="O8652" t="s">
        <v>6</v>
      </c>
      <c r="P8652" t="s">
        <v>6</v>
      </c>
      <c r="Q8652" t="s">
        <v>6</v>
      </c>
      <c r="R8652" t="s">
        <v>6</v>
      </c>
      <c r="S8652" t="s">
        <v>6</v>
      </c>
      <c r="T8652" t="s">
        <v>902</v>
      </c>
      <c r="U8652" t="s">
        <v>6</v>
      </c>
      <c r="V8652" t="s">
        <v>6</v>
      </c>
      <c r="W8652" t="s">
        <v>6</v>
      </c>
      <c r="X8652" t="s">
        <v>6</v>
      </c>
      <c r="Y8652" t="s">
        <v>6</v>
      </c>
      <c r="Z8652" t="s">
        <v>6</v>
      </c>
      <c r="AA8652" t="s">
        <v>6</v>
      </c>
      <c r="AB8652" t="s">
        <v>808</v>
      </c>
      <c r="AC8652" t="s">
        <v>713</v>
      </c>
    </row>
    <row r="8653" spans="1:29" x14ac:dyDescent="0.25">
      <c r="A8653" t="s">
        <v>390</v>
      </c>
      <c r="B8653">
        <v>688</v>
      </c>
      <c r="C8653" t="s">
        <v>214</v>
      </c>
      <c r="D8653">
        <v>1956</v>
      </c>
      <c r="E8653" t="s">
        <v>9647</v>
      </c>
      <c r="F8653" t="s">
        <v>6</v>
      </c>
      <c r="G8653" t="s">
        <v>6</v>
      </c>
      <c r="H8653" t="s">
        <v>6</v>
      </c>
      <c r="I8653" t="s">
        <v>6</v>
      </c>
      <c r="J8653" t="s">
        <v>6</v>
      </c>
      <c r="K8653" t="s">
        <v>6</v>
      </c>
      <c r="L8653" t="s">
        <v>6</v>
      </c>
      <c r="M8653" t="s">
        <v>6</v>
      </c>
      <c r="N8653" t="s">
        <v>6</v>
      </c>
      <c r="O8653" t="s">
        <v>6</v>
      </c>
      <c r="P8653" t="s">
        <v>6</v>
      </c>
      <c r="Q8653" t="s">
        <v>6</v>
      </c>
      <c r="R8653" t="s">
        <v>6</v>
      </c>
      <c r="S8653" t="s">
        <v>6</v>
      </c>
      <c r="T8653" t="s">
        <v>902</v>
      </c>
      <c r="U8653" t="s">
        <v>6</v>
      </c>
      <c r="V8653" t="s">
        <v>6</v>
      </c>
      <c r="W8653" t="s">
        <v>6</v>
      </c>
      <c r="X8653" t="s">
        <v>6</v>
      </c>
      <c r="Y8653" t="s">
        <v>6</v>
      </c>
      <c r="Z8653" t="s">
        <v>6</v>
      </c>
      <c r="AA8653" t="s">
        <v>6</v>
      </c>
      <c r="AB8653" t="s">
        <v>808</v>
      </c>
      <c r="AC8653" t="s">
        <v>713</v>
      </c>
    </row>
    <row r="8654" spans="1:29" x14ac:dyDescent="0.25">
      <c r="A8654" t="s">
        <v>390</v>
      </c>
      <c r="B8654">
        <v>688</v>
      </c>
      <c r="C8654" t="s">
        <v>214</v>
      </c>
      <c r="D8654">
        <v>1957</v>
      </c>
      <c r="E8654" t="s">
        <v>9648</v>
      </c>
      <c r="F8654" t="s">
        <v>6</v>
      </c>
      <c r="G8654" t="s">
        <v>6</v>
      </c>
      <c r="H8654" t="s">
        <v>6</v>
      </c>
      <c r="I8654" t="s">
        <v>6</v>
      </c>
      <c r="J8654" t="s">
        <v>6</v>
      </c>
      <c r="K8654" t="s">
        <v>6</v>
      </c>
      <c r="L8654" t="s">
        <v>6</v>
      </c>
      <c r="M8654" t="s">
        <v>6</v>
      </c>
      <c r="N8654" t="s">
        <v>6</v>
      </c>
      <c r="O8654" t="s">
        <v>6</v>
      </c>
      <c r="P8654" t="s">
        <v>6</v>
      </c>
      <c r="Q8654" t="s">
        <v>6</v>
      </c>
      <c r="R8654" t="s">
        <v>6</v>
      </c>
      <c r="S8654" t="s">
        <v>6</v>
      </c>
      <c r="T8654" t="s">
        <v>902</v>
      </c>
      <c r="U8654" t="s">
        <v>6</v>
      </c>
      <c r="V8654" t="s">
        <v>6</v>
      </c>
      <c r="W8654" t="s">
        <v>6</v>
      </c>
      <c r="X8654" t="s">
        <v>6</v>
      </c>
      <c r="Y8654" t="s">
        <v>6</v>
      </c>
      <c r="Z8654" t="s">
        <v>6</v>
      </c>
      <c r="AA8654" t="s">
        <v>6</v>
      </c>
      <c r="AB8654" t="s">
        <v>808</v>
      </c>
      <c r="AC8654" t="s">
        <v>713</v>
      </c>
    </row>
    <row r="8655" spans="1:29" x14ac:dyDescent="0.25">
      <c r="A8655" t="s">
        <v>390</v>
      </c>
      <c r="B8655">
        <v>688</v>
      </c>
      <c r="C8655" t="s">
        <v>214</v>
      </c>
      <c r="D8655">
        <v>1958</v>
      </c>
      <c r="E8655" t="s">
        <v>9649</v>
      </c>
      <c r="F8655" t="s">
        <v>6</v>
      </c>
      <c r="G8655" t="s">
        <v>6</v>
      </c>
      <c r="H8655" t="s">
        <v>6</v>
      </c>
      <c r="I8655" t="s">
        <v>6</v>
      </c>
      <c r="J8655" t="s">
        <v>6</v>
      </c>
      <c r="K8655" t="s">
        <v>6</v>
      </c>
      <c r="L8655" t="s">
        <v>6</v>
      </c>
      <c r="M8655" t="s">
        <v>6</v>
      </c>
      <c r="N8655" t="s">
        <v>6</v>
      </c>
      <c r="O8655" t="s">
        <v>6</v>
      </c>
      <c r="P8655" t="s">
        <v>6</v>
      </c>
      <c r="Q8655" t="s">
        <v>6</v>
      </c>
      <c r="R8655" t="s">
        <v>6</v>
      </c>
      <c r="S8655" t="s">
        <v>6</v>
      </c>
      <c r="T8655" t="s">
        <v>902</v>
      </c>
      <c r="U8655" t="s">
        <v>6</v>
      </c>
      <c r="V8655" t="s">
        <v>6</v>
      </c>
      <c r="W8655" t="s">
        <v>6</v>
      </c>
      <c r="X8655" t="s">
        <v>6</v>
      </c>
      <c r="Y8655" t="s">
        <v>6</v>
      </c>
      <c r="Z8655" t="s">
        <v>6</v>
      </c>
      <c r="AA8655" t="s">
        <v>6</v>
      </c>
      <c r="AB8655" t="s">
        <v>808</v>
      </c>
      <c r="AC8655" t="s">
        <v>713</v>
      </c>
    </row>
    <row r="8656" spans="1:29" x14ac:dyDescent="0.25">
      <c r="A8656" t="s">
        <v>390</v>
      </c>
      <c r="B8656">
        <v>688</v>
      </c>
      <c r="C8656" t="s">
        <v>214</v>
      </c>
      <c r="D8656">
        <v>1959</v>
      </c>
      <c r="E8656" t="s">
        <v>9650</v>
      </c>
      <c r="F8656" t="s">
        <v>6</v>
      </c>
      <c r="G8656" t="s">
        <v>6</v>
      </c>
      <c r="H8656" t="s">
        <v>6</v>
      </c>
      <c r="I8656" t="s">
        <v>6</v>
      </c>
      <c r="J8656" t="s">
        <v>6</v>
      </c>
      <c r="K8656" t="s">
        <v>6</v>
      </c>
      <c r="L8656" t="s">
        <v>6</v>
      </c>
      <c r="M8656" t="s">
        <v>6</v>
      </c>
      <c r="N8656" t="s">
        <v>6</v>
      </c>
      <c r="O8656" t="s">
        <v>6</v>
      </c>
      <c r="P8656" t="s">
        <v>6</v>
      </c>
      <c r="Q8656" t="s">
        <v>6</v>
      </c>
      <c r="R8656" t="s">
        <v>6</v>
      </c>
      <c r="S8656" t="s">
        <v>6</v>
      </c>
      <c r="T8656" t="s">
        <v>902</v>
      </c>
      <c r="U8656" t="s">
        <v>6</v>
      </c>
      <c r="V8656" t="s">
        <v>6</v>
      </c>
      <c r="W8656" t="s">
        <v>6</v>
      </c>
      <c r="X8656" t="s">
        <v>6</v>
      </c>
      <c r="Y8656" t="s">
        <v>6</v>
      </c>
      <c r="Z8656" t="s">
        <v>6</v>
      </c>
      <c r="AA8656" t="s">
        <v>6</v>
      </c>
      <c r="AB8656" t="s">
        <v>808</v>
      </c>
      <c r="AC8656" t="s">
        <v>713</v>
      </c>
    </row>
    <row r="8657" spans="1:29" x14ac:dyDescent="0.25">
      <c r="A8657" t="s">
        <v>390</v>
      </c>
      <c r="B8657">
        <v>688</v>
      </c>
      <c r="C8657" t="s">
        <v>214</v>
      </c>
      <c r="D8657">
        <v>1960</v>
      </c>
      <c r="E8657" t="s">
        <v>9651</v>
      </c>
      <c r="F8657" t="s">
        <v>6</v>
      </c>
      <c r="G8657" t="s">
        <v>6</v>
      </c>
      <c r="H8657" t="s">
        <v>6</v>
      </c>
      <c r="I8657" t="s">
        <v>6</v>
      </c>
      <c r="J8657" t="s">
        <v>6</v>
      </c>
      <c r="K8657" t="s">
        <v>6</v>
      </c>
      <c r="L8657" t="s">
        <v>6</v>
      </c>
      <c r="M8657" t="s">
        <v>6</v>
      </c>
      <c r="N8657" t="s">
        <v>6</v>
      </c>
      <c r="O8657" t="s">
        <v>6</v>
      </c>
      <c r="P8657">
        <v>6.3566782118399875E-2</v>
      </c>
      <c r="Q8657" t="s">
        <v>6</v>
      </c>
      <c r="R8657" t="s">
        <v>6</v>
      </c>
      <c r="S8657" t="s">
        <v>6</v>
      </c>
      <c r="T8657" t="s">
        <v>902</v>
      </c>
      <c r="U8657" t="s">
        <v>6</v>
      </c>
      <c r="V8657" t="s">
        <v>6</v>
      </c>
      <c r="W8657" t="s">
        <v>6</v>
      </c>
      <c r="X8657" t="s">
        <v>6</v>
      </c>
      <c r="Y8657" t="s">
        <v>6</v>
      </c>
      <c r="Z8657" t="s">
        <v>6</v>
      </c>
      <c r="AA8657" t="s">
        <v>6</v>
      </c>
      <c r="AB8657" t="s">
        <v>808</v>
      </c>
      <c r="AC8657" t="s">
        <v>713</v>
      </c>
    </row>
    <row r="8658" spans="1:29" x14ac:dyDescent="0.25">
      <c r="A8658" t="s">
        <v>390</v>
      </c>
      <c r="B8658">
        <v>688</v>
      </c>
      <c r="C8658" t="s">
        <v>214</v>
      </c>
      <c r="D8658">
        <v>1961</v>
      </c>
      <c r="E8658" t="s">
        <v>9652</v>
      </c>
      <c r="F8658" t="s">
        <v>6</v>
      </c>
      <c r="G8658" t="s">
        <v>6</v>
      </c>
      <c r="H8658" t="s">
        <v>6</v>
      </c>
      <c r="I8658" t="s">
        <v>6</v>
      </c>
      <c r="J8658" t="s">
        <v>6</v>
      </c>
      <c r="K8658" t="s">
        <v>6</v>
      </c>
      <c r="L8658" t="s">
        <v>6</v>
      </c>
      <c r="M8658" t="s">
        <v>6</v>
      </c>
      <c r="N8658" t="s">
        <v>6</v>
      </c>
      <c r="O8658" t="s">
        <v>6</v>
      </c>
      <c r="P8658">
        <v>6.5742937712101962E-2</v>
      </c>
      <c r="Q8658" t="s">
        <v>6</v>
      </c>
      <c r="R8658" t="s">
        <v>6</v>
      </c>
      <c r="S8658" t="s">
        <v>6</v>
      </c>
      <c r="T8658" t="s">
        <v>902</v>
      </c>
      <c r="U8658" t="s">
        <v>6</v>
      </c>
      <c r="V8658" t="s">
        <v>6</v>
      </c>
      <c r="W8658" t="s">
        <v>6</v>
      </c>
      <c r="X8658" t="s">
        <v>6</v>
      </c>
      <c r="Y8658" t="s">
        <v>6</v>
      </c>
      <c r="Z8658" t="s">
        <v>6</v>
      </c>
      <c r="AA8658" t="s">
        <v>6</v>
      </c>
      <c r="AB8658" t="s">
        <v>808</v>
      </c>
      <c r="AC8658" t="s">
        <v>713</v>
      </c>
    </row>
    <row r="8659" spans="1:29" x14ac:dyDescent="0.25">
      <c r="A8659" t="s">
        <v>390</v>
      </c>
      <c r="B8659">
        <v>688</v>
      </c>
      <c r="C8659" t="s">
        <v>214</v>
      </c>
      <c r="D8659">
        <v>1962</v>
      </c>
      <c r="E8659" t="s">
        <v>9653</v>
      </c>
      <c r="F8659" t="s">
        <v>6</v>
      </c>
      <c r="G8659" t="s">
        <v>6</v>
      </c>
      <c r="H8659" t="s">
        <v>6</v>
      </c>
      <c r="I8659" t="s">
        <v>6</v>
      </c>
      <c r="J8659" t="s">
        <v>6</v>
      </c>
      <c r="K8659" t="s">
        <v>6</v>
      </c>
      <c r="L8659" t="s">
        <v>6</v>
      </c>
      <c r="M8659" t="s">
        <v>6</v>
      </c>
      <c r="N8659" t="s">
        <v>6</v>
      </c>
      <c r="O8659" t="s">
        <v>6</v>
      </c>
      <c r="P8659">
        <v>7.3564498769046152E-2</v>
      </c>
      <c r="Q8659" t="s">
        <v>6</v>
      </c>
      <c r="R8659" t="s">
        <v>6</v>
      </c>
      <c r="S8659" t="s">
        <v>6</v>
      </c>
      <c r="T8659" t="s">
        <v>902</v>
      </c>
      <c r="U8659" t="s">
        <v>6</v>
      </c>
      <c r="V8659" t="s">
        <v>6</v>
      </c>
      <c r="W8659" t="s">
        <v>6</v>
      </c>
      <c r="X8659" t="s">
        <v>6</v>
      </c>
      <c r="Y8659" t="s">
        <v>6</v>
      </c>
      <c r="Z8659" t="s">
        <v>6</v>
      </c>
      <c r="AA8659" t="s">
        <v>6</v>
      </c>
      <c r="AB8659" t="s">
        <v>808</v>
      </c>
      <c r="AC8659" t="s">
        <v>713</v>
      </c>
    </row>
    <row r="8660" spans="1:29" x14ac:dyDescent="0.25">
      <c r="A8660" t="s">
        <v>390</v>
      </c>
      <c r="B8660">
        <v>688</v>
      </c>
      <c r="C8660" t="s">
        <v>214</v>
      </c>
      <c r="D8660">
        <v>1963</v>
      </c>
      <c r="E8660" t="s">
        <v>9654</v>
      </c>
      <c r="F8660" t="s">
        <v>6</v>
      </c>
      <c r="G8660" t="s">
        <v>6</v>
      </c>
      <c r="H8660" t="s">
        <v>6</v>
      </c>
      <c r="I8660" t="s">
        <v>6</v>
      </c>
      <c r="J8660" t="s">
        <v>6</v>
      </c>
      <c r="K8660" t="s">
        <v>6</v>
      </c>
      <c r="L8660" t="s">
        <v>6</v>
      </c>
      <c r="M8660" t="s">
        <v>6</v>
      </c>
      <c r="N8660" t="s">
        <v>6</v>
      </c>
      <c r="O8660" t="s">
        <v>6</v>
      </c>
      <c r="P8660">
        <v>7.6590394143705096E-2</v>
      </c>
      <c r="Q8660" t="s">
        <v>6</v>
      </c>
      <c r="R8660" t="s">
        <v>6</v>
      </c>
      <c r="S8660" t="s">
        <v>6</v>
      </c>
      <c r="T8660" t="s">
        <v>902</v>
      </c>
      <c r="U8660" t="s">
        <v>6</v>
      </c>
      <c r="V8660" t="s">
        <v>6</v>
      </c>
      <c r="W8660" t="s">
        <v>6</v>
      </c>
      <c r="X8660" t="s">
        <v>6</v>
      </c>
      <c r="Y8660" t="s">
        <v>6</v>
      </c>
      <c r="Z8660" t="s">
        <v>6</v>
      </c>
      <c r="AA8660" t="s">
        <v>6</v>
      </c>
      <c r="AB8660" t="s">
        <v>808</v>
      </c>
      <c r="AC8660" t="s">
        <v>713</v>
      </c>
    </row>
    <row r="8661" spans="1:29" x14ac:dyDescent="0.25">
      <c r="A8661" t="s">
        <v>390</v>
      </c>
      <c r="B8661">
        <v>688</v>
      </c>
      <c r="C8661" t="s">
        <v>214</v>
      </c>
      <c r="D8661">
        <v>1964</v>
      </c>
      <c r="E8661" t="s">
        <v>9655</v>
      </c>
      <c r="F8661" t="s">
        <v>6</v>
      </c>
      <c r="G8661" t="s">
        <v>6</v>
      </c>
      <c r="H8661" t="s">
        <v>6</v>
      </c>
      <c r="I8661" t="s">
        <v>6</v>
      </c>
      <c r="J8661" t="s">
        <v>6</v>
      </c>
      <c r="K8661" t="s">
        <v>6</v>
      </c>
      <c r="L8661" t="s">
        <v>6</v>
      </c>
      <c r="M8661" t="s">
        <v>6</v>
      </c>
      <c r="N8661" t="s">
        <v>6</v>
      </c>
      <c r="O8661" t="s">
        <v>6</v>
      </c>
      <c r="P8661">
        <v>7.6532856408103395E-2</v>
      </c>
      <c r="Q8661" t="s">
        <v>6</v>
      </c>
      <c r="R8661" t="s">
        <v>6</v>
      </c>
      <c r="S8661" t="s">
        <v>6</v>
      </c>
      <c r="T8661" t="s">
        <v>902</v>
      </c>
      <c r="U8661" t="s">
        <v>6</v>
      </c>
      <c r="V8661" t="s">
        <v>6</v>
      </c>
      <c r="W8661" t="s">
        <v>6</v>
      </c>
      <c r="X8661" t="s">
        <v>6</v>
      </c>
      <c r="Y8661" t="s">
        <v>6</v>
      </c>
      <c r="Z8661" t="s">
        <v>6</v>
      </c>
      <c r="AA8661" t="s">
        <v>6</v>
      </c>
      <c r="AB8661" t="s">
        <v>808</v>
      </c>
      <c r="AC8661" t="s">
        <v>713</v>
      </c>
    </row>
    <row r="8662" spans="1:29" x14ac:dyDescent="0.25">
      <c r="A8662" t="s">
        <v>390</v>
      </c>
      <c r="B8662">
        <v>688</v>
      </c>
      <c r="C8662" t="s">
        <v>214</v>
      </c>
      <c r="D8662">
        <v>1965</v>
      </c>
      <c r="E8662" t="s">
        <v>9656</v>
      </c>
      <c r="F8662" t="s">
        <v>6</v>
      </c>
      <c r="G8662" t="s">
        <v>6</v>
      </c>
      <c r="H8662" t="s">
        <v>6</v>
      </c>
      <c r="I8662" t="s">
        <v>6</v>
      </c>
      <c r="J8662" t="s">
        <v>6</v>
      </c>
      <c r="K8662" t="s">
        <v>6</v>
      </c>
      <c r="L8662" t="s">
        <v>6</v>
      </c>
      <c r="M8662" t="s">
        <v>6</v>
      </c>
      <c r="N8662" t="s">
        <v>6</v>
      </c>
      <c r="O8662" t="s">
        <v>6</v>
      </c>
      <c r="P8662">
        <v>7.6475381077854704E-2</v>
      </c>
      <c r="Q8662" t="s">
        <v>6</v>
      </c>
      <c r="R8662" t="s">
        <v>6</v>
      </c>
      <c r="S8662" t="s">
        <v>6</v>
      </c>
      <c r="T8662" t="s">
        <v>902</v>
      </c>
      <c r="U8662" t="s">
        <v>6</v>
      </c>
      <c r="V8662" t="s">
        <v>6</v>
      </c>
      <c r="W8662" t="s">
        <v>6</v>
      </c>
      <c r="X8662" t="s">
        <v>6</v>
      </c>
      <c r="Y8662" t="s">
        <v>6</v>
      </c>
      <c r="Z8662" t="s">
        <v>6</v>
      </c>
      <c r="AA8662" t="s">
        <v>6</v>
      </c>
      <c r="AB8662" t="s">
        <v>808</v>
      </c>
      <c r="AC8662" t="s">
        <v>713</v>
      </c>
    </row>
    <row r="8663" spans="1:29" x14ac:dyDescent="0.25">
      <c r="A8663" t="s">
        <v>390</v>
      </c>
      <c r="B8663">
        <v>688</v>
      </c>
      <c r="C8663" t="s">
        <v>214</v>
      </c>
      <c r="D8663">
        <v>1966</v>
      </c>
      <c r="E8663" t="s">
        <v>9657</v>
      </c>
      <c r="F8663" t="s">
        <v>6</v>
      </c>
      <c r="G8663" t="s">
        <v>6</v>
      </c>
      <c r="H8663" t="s">
        <v>6</v>
      </c>
      <c r="I8663" t="s">
        <v>6</v>
      </c>
      <c r="J8663" t="s">
        <v>6</v>
      </c>
      <c r="K8663" t="s">
        <v>6</v>
      </c>
      <c r="L8663" t="s">
        <v>6</v>
      </c>
      <c r="M8663" t="s">
        <v>6</v>
      </c>
      <c r="N8663" t="s">
        <v>6</v>
      </c>
      <c r="O8663" t="s">
        <v>6</v>
      </c>
      <c r="P8663">
        <v>7.6417936950282705E-2</v>
      </c>
      <c r="Q8663" t="s">
        <v>6</v>
      </c>
      <c r="R8663" t="s">
        <v>6</v>
      </c>
      <c r="S8663" t="s">
        <v>6</v>
      </c>
      <c r="T8663" t="s">
        <v>902</v>
      </c>
      <c r="U8663" t="s">
        <v>6</v>
      </c>
      <c r="V8663" t="s">
        <v>6</v>
      </c>
      <c r="W8663" t="s">
        <v>6</v>
      </c>
      <c r="X8663" t="s">
        <v>6</v>
      </c>
      <c r="Y8663" t="s">
        <v>6</v>
      </c>
      <c r="Z8663" t="s">
        <v>6</v>
      </c>
      <c r="AA8663" t="s">
        <v>6</v>
      </c>
      <c r="AB8663" t="s">
        <v>808</v>
      </c>
      <c r="AC8663" t="s">
        <v>713</v>
      </c>
    </row>
    <row r="8664" spans="1:29" x14ac:dyDescent="0.25">
      <c r="A8664" t="s">
        <v>390</v>
      </c>
      <c r="B8664">
        <v>688</v>
      </c>
      <c r="C8664" t="s">
        <v>214</v>
      </c>
      <c r="D8664">
        <v>1967</v>
      </c>
      <c r="E8664" t="s">
        <v>9658</v>
      </c>
      <c r="F8664" t="s">
        <v>6</v>
      </c>
      <c r="G8664" t="s">
        <v>6</v>
      </c>
      <c r="H8664" t="s">
        <v>6</v>
      </c>
      <c r="I8664" t="s">
        <v>6</v>
      </c>
      <c r="J8664" t="s">
        <v>6</v>
      </c>
      <c r="K8664" t="s">
        <v>6</v>
      </c>
      <c r="L8664" t="s">
        <v>6</v>
      </c>
      <c r="M8664" t="s">
        <v>6</v>
      </c>
      <c r="N8664" t="s">
        <v>6</v>
      </c>
      <c r="O8664" t="s">
        <v>6</v>
      </c>
      <c r="P8664">
        <v>7.6360531826056399E-2</v>
      </c>
      <c r="Q8664" t="s">
        <v>6</v>
      </c>
      <c r="R8664" t="s">
        <v>6</v>
      </c>
      <c r="S8664" t="s">
        <v>6</v>
      </c>
      <c r="T8664" t="s">
        <v>902</v>
      </c>
      <c r="U8664" t="s">
        <v>6</v>
      </c>
      <c r="V8664" t="s">
        <v>6</v>
      </c>
      <c r="W8664" t="s">
        <v>6</v>
      </c>
      <c r="X8664" t="s">
        <v>6</v>
      </c>
      <c r="Y8664" t="s">
        <v>6</v>
      </c>
      <c r="Z8664" t="s">
        <v>6</v>
      </c>
      <c r="AA8664" t="s">
        <v>6</v>
      </c>
      <c r="AB8664" t="s">
        <v>808</v>
      </c>
      <c r="AC8664" t="s">
        <v>713</v>
      </c>
    </row>
    <row r="8665" spans="1:29" x14ac:dyDescent="0.25">
      <c r="A8665" t="s">
        <v>390</v>
      </c>
      <c r="B8665">
        <v>688</v>
      </c>
      <c r="C8665" t="s">
        <v>214</v>
      </c>
      <c r="D8665">
        <v>1968</v>
      </c>
      <c r="E8665" t="s">
        <v>9659</v>
      </c>
      <c r="F8665" t="s">
        <v>6</v>
      </c>
      <c r="G8665" t="s">
        <v>6</v>
      </c>
      <c r="H8665" t="s">
        <v>6</v>
      </c>
      <c r="I8665" t="s">
        <v>6</v>
      </c>
      <c r="J8665" t="s">
        <v>6</v>
      </c>
      <c r="K8665" t="s">
        <v>6</v>
      </c>
      <c r="L8665" t="s">
        <v>6</v>
      </c>
      <c r="M8665" t="s">
        <v>6</v>
      </c>
      <c r="N8665" t="s">
        <v>6</v>
      </c>
      <c r="O8665" t="s">
        <v>6</v>
      </c>
      <c r="P8665">
        <v>8.3462089399491193E-2</v>
      </c>
      <c r="Q8665" t="s">
        <v>6</v>
      </c>
      <c r="R8665" t="s">
        <v>6</v>
      </c>
      <c r="S8665" t="s">
        <v>6</v>
      </c>
      <c r="T8665" t="s">
        <v>902</v>
      </c>
      <c r="U8665" t="s">
        <v>6</v>
      </c>
      <c r="V8665" t="s">
        <v>6</v>
      </c>
      <c r="W8665" t="s">
        <v>6</v>
      </c>
      <c r="X8665" t="s">
        <v>6</v>
      </c>
      <c r="Y8665" t="s">
        <v>6</v>
      </c>
      <c r="Z8665" t="s">
        <v>6</v>
      </c>
      <c r="AA8665" t="s">
        <v>6</v>
      </c>
      <c r="AB8665" t="s">
        <v>808</v>
      </c>
      <c r="AC8665" t="s">
        <v>713</v>
      </c>
    </row>
    <row r="8666" spans="1:29" x14ac:dyDescent="0.25">
      <c r="A8666" t="s">
        <v>390</v>
      </c>
      <c r="B8666">
        <v>688</v>
      </c>
      <c r="C8666" t="s">
        <v>214</v>
      </c>
      <c r="D8666">
        <v>1969</v>
      </c>
      <c r="E8666" t="s">
        <v>9660</v>
      </c>
      <c r="F8666" t="s">
        <v>6</v>
      </c>
      <c r="G8666" t="s">
        <v>6</v>
      </c>
      <c r="H8666" t="s">
        <v>6</v>
      </c>
      <c r="I8666" t="s">
        <v>6</v>
      </c>
      <c r="J8666" t="s">
        <v>6</v>
      </c>
      <c r="K8666" t="s">
        <v>6</v>
      </c>
      <c r="L8666" t="s">
        <v>6</v>
      </c>
      <c r="M8666" t="s">
        <v>6</v>
      </c>
      <c r="N8666" t="s">
        <v>6</v>
      </c>
      <c r="O8666" t="s">
        <v>6</v>
      </c>
      <c r="P8666">
        <v>9.4188165485056E-2</v>
      </c>
      <c r="Q8666" t="s">
        <v>6</v>
      </c>
      <c r="R8666" t="s">
        <v>6</v>
      </c>
      <c r="S8666" t="s">
        <v>6</v>
      </c>
      <c r="T8666" t="s">
        <v>902</v>
      </c>
      <c r="U8666" t="s">
        <v>6</v>
      </c>
      <c r="V8666" t="s">
        <v>6</v>
      </c>
      <c r="W8666" t="s">
        <v>6</v>
      </c>
      <c r="X8666" t="s">
        <v>6</v>
      </c>
      <c r="Y8666" t="s">
        <v>6</v>
      </c>
      <c r="Z8666" t="s">
        <v>6</v>
      </c>
      <c r="AA8666" t="s">
        <v>6</v>
      </c>
      <c r="AB8666" t="s">
        <v>808</v>
      </c>
      <c r="AC8666" t="s">
        <v>713</v>
      </c>
    </row>
    <row r="8667" spans="1:29" x14ac:dyDescent="0.25">
      <c r="A8667" t="s">
        <v>390</v>
      </c>
      <c r="B8667">
        <v>688</v>
      </c>
      <c r="C8667" t="s">
        <v>214</v>
      </c>
      <c r="D8667">
        <v>1970</v>
      </c>
      <c r="E8667" t="s">
        <v>9661</v>
      </c>
      <c r="F8667" t="s">
        <v>6</v>
      </c>
      <c r="G8667" t="s">
        <v>6</v>
      </c>
      <c r="H8667" t="s">
        <v>6</v>
      </c>
      <c r="I8667" t="s">
        <v>6</v>
      </c>
      <c r="J8667" t="s">
        <v>6</v>
      </c>
      <c r="K8667" t="s">
        <v>6</v>
      </c>
      <c r="L8667" t="s">
        <v>6</v>
      </c>
      <c r="M8667" t="s">
        <v>6</v>
      </c>
      <c r="N8667" t="s">
        <v>6</v>
      </c>
      <c r="O8667" t="s">
        <v>6</v>
      </c>
      <c r="P8667">
        <v>0.105584919701563</v>
      </c>
      <c r="Q8667" t="s">
        <v>6</v>
      </c>
      <c r="R8667" t="s">
        <v>6</v>
      </c>
      <c r="S8667" t="s">
        <v>6</v>
      </c>
      <c r="T8667" t="s">
        <v>902</v>
      </c>
      <c r="U8667" t="s">
        <v>6</v>
      </c>
      <c r="V8667" t="s">
        <v>6</v>
      </c>
      <c r="W8667" t="s">
        <v>6</v>
      </c>
      <c r="X8667" t="s">
        <v>6</v>
      </c>
      <c r="Y8667" t="s">
        <v>6</v>
      </c>
      <c r="Z8667" t="s">
        <v>6</v>
      </c>
      <c r="AA8667" t="s">
        <v>6</v>
      </c>
      <c r="AB8667" t="s">
        <v>808</v>
      </c>
      <c r="AC8667" t="s">
        <v>713</v>
      </c>
    </row>
    <row r="8668" spans="1:29" x14ac:dyDescent="0.25">
      <c r="A8668" t="s">
        <v>390</v>
      </c>
      <c r="B8668">
        <v>688</v>
      </c>
      <c r="C8668" t="s">
        <v>214</v>
      </c>
      <c r="D8668">
        <v>1971</v>
      </c>
      <c r="E8668" t="s">
        <v>9662</v>
      </c>
      <c r="F8668" t="s">
        <v>6</v>
      </c>
      <c r="G8668" t="s">
        <v>6</v>
      </c>
      <c r="H8668" t="s">
        <v>6</v>
      </c>
      <c r="I8668" t="s">
        <v>6</v>
      </c>
      <c r="J8668" t="s">
        <v>6</v>
      </c>
      <c r="K8668" t="s">
        <v>6</v>
      </c>
      <c r="L8668" t="s">
        <v>6</v>
      </c>
      <c r="M8668" t="s">
        <v>6</v>
      </c>
      <c r="N8668" t="s">
        <v>6</v>
      </c>
      <c r="O8668" t="s">
        <v>6</v>
      </c>
      <c r="P8668">
        <v>0.11575664123445201</v>
      </c>
      <c r="Q8668" t="s">
        <v>6</v>
      </c>
      <c r="R8668" t="s">
        <v>6</v>
      </c>
      <c r="S8668" t="s">
        <v>6</v>
      </c>
      <c r="T8668" t="s">
        <v>902</v>
      </c>
      <c r="U8668" t="s">
        <v>6</v>
      </c>
      <c r="V8668" t="s">
        <v>6</v>
      </c>
      <c r="W8668" t="s">
        <v>6</v>
      </c>
      <c r="X8668" t="s">
        <v>6</v>
      </c>
      <c r="Y8668" t="s">
        <v>6</v>
      </c>
      <c r="Z8668" t="s">
        <v>6</v>
      </c>
      <c r="AA8668" t="s">
        <v>6</v>
      </c>
      <c r="AB8668" t="s">
        <v>808</v>
      </c>
      <c r="AC8668" t="s">
        <v>713</v>
      </c>
    </row>
    <row r="8669" spans="1:29" x14ac:dyDescent="0.25">
      <c r="A8669" t="s">
        <v>390</v>
      </c>
      <c r="B8669">
        <v>688</v>
      </c>
      <c r="C8669" t="s">
        <v>214</v>
      </c>
      <c r="D8669">
        <v>1972</v>
      </c>
      <c r="E8669" t="s">
        <v>9663</v>
      </c>
      <c r="F8669" t="s">
        <v>6</v>
      </c>
      <c r="G8669" t="s">
        <v>6</v>
      </c>
      <c r="H8669" t="s">
        <v>6</v>
      </c>
      <c r="I8669" t="s">
        <v>6</v>
      </c>
      <c r="J8669" t="s">
        <v>6</v>
      </c>
      <c r="K8669" t="s">
        <v>6</v>
      </c>
      <c r="L8669" t="s">
        <v>6</v>
      </c>
      <c r="M8669" t="s">
        <v>6</v>
      </c>
      <c r="N8669" t="s">
        <v>6</v>
      </c>
      <c r="O8669" t="s">
        <v>6</v>
      </c>
      <c r="P8669">
        <v>0.123834577361891</v>
      </c>
      <c r="Q8669" t="s">
        <v>6</v>
      </c>
      <c r="R8669" t="s">
        <v>6</v>
      </c>
      <c r="S8669" t="s">
        <v>6</v>
      </c>
      <c r="T8669" t="s">
        <v>902</v>
      </c>
      <c r="U8669" t="s">
        <v>6</v>
      </c>
      <c r="V8669" t="s">
        <v>6</v>
      </c>
      <c r="W8669" t="s">
        <v>6</v>
      </c>
      <c r="X8669" t="s">
        <v>6</v>
      </c>
      <c r="Y8669" t="s">
        <v>6</v>
      </c>
      <c r="Z8669" t="s">
        <v>6</v>
      </c>
      <c r="AA8669" t="s">
        <v>6</v>
      </c>
      <c r="AB8669" t="s">
        <v>808</v>
      </c>
      <c r="AC8669" t="s">
        <v>713</v>
      </c>
    </row>
    <row r="8670" spans="1:29" x14ac:dyDescent="0.25">
      <c r="A8670" t="s">
        <v>390</v>
      </c>
      <c r="B8670">
        <v>688</v>
      </c>
      <c r="C8670" t="s">
        <v>214</v>
      </c>
      <c r="D8670">
        <v>1973</v>
      </c>
      <c r="E8670" t="s">
        <v>9664</v>
      </c>
      <c r="F8670" t="s">
        <v>6</v>
      </c>
      <c r="G8670" t="s">
        <v>6</v>
      </c>
      <c r="H8670" t="s">
        <v>6</v>
      </c>
      <c r="I8670" t="s">
        <v>6</v>
      </c>
      <c r="J8670" t="s">
        <v>6</v>
      </c>
      <c r="K8670" t="s">
        <v>6</v>
      </c>
      <c r="L8670" t="s">
        <v>6</v>
      </c>
      <c r="M8670" t="s">
        <v>6</v>
      </c>
      <c r="N8670" t="s">
        <v>6</v>
      </c>
      <c r="O8670" t="s">
        <v>6</v>
      </c>
      <c r="P8670">
        <v>0.132136876335232</v>
      </c>
      <c r="Q8670" t="s">
        <v>6</v>
      </c>
      <c r="R8670" t="s">
        <v>6</v>
      </c>
      <c r="S8670" t="s">
        <v>6</v>
      </c>
      <c r="T8670" t="s">
        <v>902</v>
      </c>
      <c r="U8670" t="s">
        <v>6</v>
      </c>
      <c r="V8670" t="s">
        <v>6</v>
      </c>
      <c r="W8670" t="s">
        <v>6</v>
      </c>
      <c r="X8670" t="s">
        <v>6</v>
      </c>
      <c r="Y8670" t="s">
        <v>6</v>
      </c>
      <c r="Z8670" t="s">
        <v>6</v>
      </c>
      <c r="AA8670" t="s">
        <v>6</v>
      </c>
      <c r="AB8670" t="s">
        <v>808</v>
      </c>
      <c r="AC8670" t="s">
        <v>713</v>
      </c>
    </row>
    <row r="8671" spans="1:29" x14ac:dyDescent="0.25">
      <c r="A8671" t="s">
        <v>390</v>
      </c>
      <c r="B8671">
        <v>688</v>
      </c>
      <c r="C8671" t="s">
        <v>214</v>
      </c>
      <c r="D8671">
        <v>1974</v>
      </c>
      <c r="E8671" t="s">
        <v>9665</v>
      </c>
      <c r="F8671" t="s">
        <v>6</v>
      </c>
      <c r="G8671" t="s">
        <v>6</v>
      </c>
      <c r="H8671" t="s">
        <v>6</v>
      </c>
      <c r="I8671" t="s">
        <v>6</v>
      </c>
      <c r="J8671" t="s">
        <v>6</v>
      </c>
      <c r="K8671" t="s">
        <v>6</v>
      </c>
      <c r="L8671" t="s">
        <v>6</v>
      </c>
      <c r="M8671" t="s">
        <v>6</v>
      </c>
      <c r="N8671" t="s">
        <v>6</v>
      </c>
      <c r="O8671" t="s">
        <v>6</v>
      </c>
      <c r="P8671">
        <v>0.14321629153031701</v>
      </c>
      <c r="Q8671" t="s">
        <v>6</v>
      </c>
      <c r="R8671" t="s">
        <v>6</v>
      </c>
      <c r="S8671" t="s">
        <v>6</v>
      </c>
      <c r="T8671" t="s">
        <v>902</v>
      </c>
      <c r="U8671" t="s">
        <v>6</v>
      </c>
      <c r="V8671" t="s">
        <v>6</v>
      </c>
      <c r="W8671" t="s">
        <v>6</v>
      </c>
      <c r="X8671" t="s">
        <v>6</v>
      </c>
      <c r="Y8671" t="s">
        <v>6</v>
      </c>
      <c r="Z8671" t="s">
        <v>6</v>
      </c>
      <c r="AA8671" t="s">
        <v>6</v>
      </c>
      <c r="AB8671" t="s">
        <v>808</v>
      </c>
      <c r="AC8671" t="s">
        <v>713</v>
      </c>
    </row>
    <row r="8672" spans="1:29" x14ac:dyDescent="0.25">
      <c r="A8672" t="s">
        <v>390</v>
      </c>
      <c r="B8672">
        <v>688</v>
      </c>
      <c r="C8672" t="s">
        <v>214</v>
      </c>
      <c r="D8672">
        <v>1975</v>
      </c>
      <c r="E8672" t="s">
        <v>9666</v>
      </c>
      <c r="F8672" t="s">
        <v>6</v>
      </c>
      <c r="G8672" t="s">
        <v>6</v>
      </c>
      <c r="H8672" t="s">
        <v>6</v>
      </c>
      <c r="I8672" t="s">
        <v>6</v>
      </c>
      <c r="J8672" t="s">
        <v>6</v>
      </c>
      <c r="K8672" t="s">
        <v>6</v>
      </c>
      <c r="L8672" t="s">
        <v>6</v>
      </c>
      <c r="M8672" t="s">
        <v>6</v>
      </c>
      <c r="N8672" t="s">
        <v>6</v>
      </c>
      <c r="O8672" t="s">
        <v>6</v>
      </c>
      <c r="P8672">
        <v>0.14912381627930801</v>
      </c>
      <c r="Q8672" t="s">
        <v>6</v>
      </c>
      <c r="R8672" t="s">
        <v>6</v>
      </c>
      <c r="S8672" t="s">
        <v>6</v>
      </c>
      <c r="T8672" t="s">
        <v>902</v>
      </c>
      <c r="U8672" t="s">
        <v>6</v>
      </c>
      <c r="V8672" t="s">
        <v>6</v>
      </c>
      <c r="W8672" t="s">
        <v>6</v>
      </c>
      <c r="X8672" t="s">
        <v>6</v>
      </c>
      <c r="Y8672" t="s">
        <v>6</v>
      </c>
      <c r="Z8672" t="s">
        <v>6</v>
      </c>
      <c r="AA8672" t="s">
        <v>6</v>
      </c>
      <c r="AB8672" t="s">
        <v>808</v>
      </c>
      <c r="AC8672" t="s">
        <v>713</v>
      </c>
    </row>
    <row r="8673" spans="1:29" x14ac:dyDescent="0.25">
      <c r="A8673" t="s">
        <v>390</v>
      </c>
      <c r="B8673">
        <v>688</v>
      </c>
      <c r="C8673" t="s">
        <v>214</v>
      </c>
      <c r="D8673">
        <v>1976</v>
      </c>
      <c r="E8673" t="s">
        <v>9667</v>
      </c>
      <c r="F8673" t="s">
        <v>6</v>
      </c>
      <c r="G8673" t="s">
        <v>6</v>
      </c>
      <c r="H8673" t="s">
        <v>6</v>
      </c>
      <c r="I8673" t="s">
        <v>6</v>
      </c>
      <c r="J8673" t="s">
        <v>6</v>
      </c>
      <c r="K8673" t="s">
        <v>6</v>
      </c>
      <c r="L8673" t="s">
        <v>6</v>
      </c>
      <c r="M8673" t="s">
        <v>6</v>
      </c>
      <c r="N8673" t="s">
        <v>6</v>
      </c>
      <c r="O8673" t="s">
        <v>6</v>
      </c>
      <c r="P8673">
        <v>0.16065137991668199</v>
      </c>
      <c r="Q8673" t="s">
        <v>6</v>
      </c>
      <c r="R8673" t="s">
        <v>6</v>
      </c>
      <c r="S8673" t="s">
        <v>6</v>
      </c>
      <c r="T8673" t="s">
        <v>902</v>
      </c>
      <c r="U8673" t="s">
        <v>6</v>
      </c>
      <c r="V8673" t="s">
        <v>6</v>
      </c>
      <c r="W8673" t="s">
        <v>6</v>
      </c>
      <c r="X8673" t="s">
        <v>6</v>
      </c>
      <c r="Y8673" t="s">
        <v>6</v>
      </c>
      <c r="Z8673" t="s">
        <v>6</v>
      </c>
      <c r="AA8673" t="s">
        <v>6</v>
      </c>
      <c r="AB8673" t="s">
        <v>808</v>
      </c>
      <c r="AC8673" t="s">
        <v>713</v>
      </c>
    </row>
    <row r="8674" spans="1:29" x14ac:dyDescent="0.25">
      <c r="A8674" t="s">
        <v>390</v>
      </c>
      <c r="B8674">
        <v>688</v>
      </c>
      <c r="C8674" t="s">
        <v>214</v>
      </c>
      <c r="D8674">
        <v>1977</v>
      </c>
      <c r="E8674" t="s">
        <v>9668</v>
      </c>
      <c r="F8674" t="s">
        <v>6</v>
      </c>
      <c r="G8674" t="s">
        <v>6</v>
      </c>
      <c r="H8674" t="s">
        <v>6</v>
      </c>
      <c r="I8674" t="s">
        <v>6</v>
      </c>
      <c r="J8674" t="s">
        <v>6</v>
      </c>
      <c r="K8674" t="s">
        <v>6</v>
      </c>
      <c r="L8674" t="s">
        <v>6</v>
      </c>
      <c r="M8674" t="s">
        <v>6</v>
      </c>
      <c r="N8674" t="s">
        <v>6</v>
      </c>
      <c r="O8674" t="s">
        <v>6</v>
      </c>
      <c r="P8674">
        <v>0.1635695166352</v>
      </c>
      <c r="Q8674" t="s">
        <v>6</v>
      </c>
      <c r="R8674" t="s">
        <v>6</v>
      </c>
      <c r="S8674" t="s">
        <v>6</v>
      </c>
      <c r="T8674" t="s">
        <v>902</v>
      </c>
      <c r="U8674" t="s">
        <v>6</v>
      </c>
      <c r="V8674" t="s">
        <v>6</v>
      </c>
      <c r="W8674" t="s">
        <v>6</v>
      </c>
      <c r="X8674" t="s">
        <v>6</v>
      </c>
      <c r="Y8674" t="s">
        <v>6</v>
      </c>
      <c r="Z8674" t="s">
        <v>6</v>
      </c>
      <c r="AA8674" t="s">
        <v>6</v>
      </c>
      <c r="AB8674" t="s">
        <v>808</v>
      </c>
      <c r="AC8674" t="s">
        <v>713</v>
      </c>
    </row>
    <row r="8675" spans="1:29" x14ac:dyDescent="0.25">
      <c r="A8675" t="s">
        <v>390</v>
      </c>
      <c r="B8675">
        <v>688</v>
      </c>
      <c r="C8675" t="s">
        <v>214</v>
      </c>
      <c r="D8675">
        <v>1978</v>
      </c>
      <c r="E8675" t="s">
        <v>9669</v>
      </c>
      <c r="F8675" t="s">
        <v>6</v>
      </c>
      <c r="G8675" t="s">
        <v>6</v>
      </c>
      <c r="H8675" t="s">
        <v>6</v>
      </c>
      <c r="I8675" t="s">
        <v>6</v>
      </c>
      <c r="J8675" t="s">
        <v>6</v>
      </c>
      <c r="K8675" t="s">
        <v>6</v>
      </c>
      <c r="L8675" t="s">
        <v>6</v>
      </c>
      <c r="M8675" t="s">
        <v>6</v>
      </c>
      <c r="N8675" t="s">
        <v>6</v>
      </c>
      <c r="O8675" t="s">
        <v>6</v>
      </c>
      <c r="P8675">
        <v>0.16863238492934299</v>
      </c>
      <c r="Q8675" t="s">
        <v>6</v>
      </c>
      <c r="R8675" t="s">
        <v>6</v>
      </c>
      <c r="S8675" t="s">
        <v>6</v>
      </c>
      <c r="T8675" t="s">
        <v>902</v>
      </c>
      <c r="U8675" t="s">
        <v>6</v>
      </c>
      <c r="V8675" t="s">
        <v>6</v>
      </c>
      <c r="W8675" t="s">
        <v>6</v>
      </c>
      <c r="X8675" t="s">
        <v>6</v>
      </c>
      <c r="Y8675" t="s">
        <v>6</v>
      </c>
      <c r="Z8675" t="s">
        <v>6</v>
      </c>
      <c r="AA8675" t="s">
        <v>6</v>
      </c>
      <c r="AB8675" t="s">
        <v>808</v>
      </c>
      <c r="AC8675" t="s">
        <v>713</v>
      </c>
    </row>
    <row r="8676" spans="1:29" x14ac:dyDescent="0.25">
      <c r="A8676" t="s">
        <v>390</v>
      </c>
      <c r="B8676">
        <v>688</v>
      </c>
      <c r="C8676" t="s">
        <v>214</v>
      </c>
      <c r="D8676">
        <v>1979</v>
      </c>
      <c r="E8676" t="s">
        <v>9670</v>
      </c>
      <c r="F8676" t="s">
        <v>6</v>
      </c>
      <c r="G8676" t="s">
        <v>6</v>
      </c>
      <c r="H8676" t="s">
        <v>6</v>
      </c>
      <c r="I8676" t="s">
        <v>6</v>
      </c>
      <c r="J8676" t="s">
        <v>6</v>
      </c>
      <c r="K8676" t="s">
        <v>6</v>
      </c>
      <c r="L8676" t="s">
        <v>6</v>
      </c>
      <c r="M8676" t="s">
        <v>6</v>
      </c>
      <c r="N8676" t="s">
        <v>6</v>
      </c>
      <c r="O8676" t="s">
        <v>6</v>
      </c>
      <c r="P8676">
        <v>0.177293935919414</v>
      </c>
      <c r="Q8676" t="s">
        <v>6</v>
      </c>
      <c r="R8676" t="s">
        <v>6</v>
      </c>
      <c r="S8676" t="s">
        <v>6</v>
      </c>
      <c r="T8676" t="s">
        <v>902</v>
      </c>
      <c r="U8676" t="s">
        <v>6</v>
      </c>
      <c r="V8676" t="s">
        <v>6</v>
      </c>
      <c r="W8676" t="s">
        <v>6</v>
      </c>
      <c r="X8676" t="s">
        <v>6</v>
      </c>
      <c r="Y8676" t="s">
        <v>6</v>
      </c>
      <c r="Z8676" t="s">
        <v>6</v>
      </c>
      <c r="AA8676" t="s">
        <v>6</v>
      </c>
      <c r="AB8676" t="s">
        <v>808</v>
      </c>
      <c r="AC8676" t="s">
        <v>713</v>
      </c>
    </row>
    <row r="8677" spans="1:29" x14ac:dyDescent="0.25">
      <c r="A8677" t="s">
        <v>390</v>
      </c>
      <c r="B8677">
        <v>688</v>
      </c>
      <c r="C8677" t="s">
        <v>214</v>
      </c>
      <c r="D8677">
        <v>1980</v>
      </c>
      <c r="E8677" t="s">
        <v>9671</v>
      </c>
      <c r="F8677" t="s">
        <v>6</v>
      </c>
      <c r="G8677" t="s">
        <v>6</v>
      </c>
      <c r="H8677" t="s">
        <v>6</v>
      </c>
      <c r="I8677" t="s">
        <v>6</v>
      </c>
      <c r="J8677" t="s">
        <v>6</v>
      </c>
      <c r="K8677" t="s">
        <v>6</v>
      </c>
      <c r="L8677" t="s">
        <v>6</v>
      </c>
      <c r="M8677" t="s">
        <v>6</v>
      </c>
      <c r="N8677" t="s">
        <v>6</v>
      </c>
      <c r="O8677" t="s">
        <v>6</v>
      </c>
      <c r="P8677">
        <v>0.188485508745662</v>
      </c>
      <c r="Q8677" t="s">
        <v>6</v>
      </c>
      <c r="R8677" t="s">
        <v>6</v>
      </c>
      <c r="S8677" t="s">
        <v>6</v>
      </c>
      <c r="T8677" t="s">
        <v>902</v>
      </c>
      <c r="U8677" t="s">
        <v>6</v>
      </c>
      <c r="V8677" t="s">
        <v>6</v>
      </c>
      <c r="W8677" t="s">
        <v>6</v>
      </c>
      <c r="X8677" t="s">
        <v>6</v>
      </c>
      <c r="Y8677" t="s">
        <v>6</v>
      </c>
      <c r="Z8677" t="s">
        <v>6</v>
      </c>
      <c r="AA8677" t="s">
        <v>6</v>
      </c>
      <c r="AB8677" t="s">
        <v>808</v>
      </c>
      <c r="AC8677" t="s">
        <v>713</v>
      </c>
    </row>
    <row r="8678" spans="1:29" x14ac:dyDescent="0.25">
      <c r="A8678" t="s">
        <v>390</v>
      </c>
      <c r="B8678">
        <v>688</v>
      </c>
      <c r="C8678" t="s">
        <v>214</v>
      </c>
      <c r="D8678">
        <v>1981</v>
      </c>
      <c r="E8678" t="s">
        <v>9672</v>
      </c>
      <c r="F8678" t="s">
        <v>6</v>
      </c>
      <c r="G8678" t="s">
        <v>6</v>
      </c>
      <c r="H8678" t="s">
        <v>6</v>
      </c>
      <c r="I8678" t="s">
        <v>6</v>
      </c>
      <c r="J8678" t="s">
        <v>6</v>
      </c>
      <c r="K8678" t="s">
        <v>6</v>
      </c>
      <c r="L8678" t="s">
        <v>6</v>
      </c>
      <c r="M8678" t="s">
        <v>6</v>
      </c>
      <c r="N8678" t="s">
        <v>6</v>
      </c>
      <c r="O8678" t="s">
        <v>6</v>
      </c>
      <c r="P8678">
        <v>0.14800312651818501</v>
      </c>
      <c r="Q8678" t="s">
        <v>6</v>
      </c>
      <c r="R8678" t="s">
        <v>6</v>
      </c>
      <c r="S8678" t="s">
        <v>6</v>
      </c>
      <c r="T8678" t="s">
        <v>902</v>
      </c>
      <c r="U8678" t="s">
        <v>6</v>
      </c>
      <c r="V8678" t="s">
        <v>6</v>
      </c>
      <c r="W8678" t="s">
        <v>6</v>
      </c>
      <c r="X8678" t="s">
        <v>6</v>
      </c>
      <c r="Y8678" t="s">
        <v>6</v>
      </c>
      <c r="Z8678" t="s">
        <v>6</v>
      </c>
      <c r="AA8678" t="s">
        <v>6</v>
      </c>
      <c r="AB8678" t="s">
        <v>808</v>
      </c>
      <c r="AC8678" t="s">
        <v>713</v>
      </c>
    </row>
    <row r="8679" spans="1:29" x14ac:dyDescent="0.25">
      <c r="A8679" t="s">
        <v>390</v>
      </c>
      <c r="B8679">
        <v>688</v>
      </c>
      <c r="C8679" t="s">
        <v>214</v>
      </c>
      <c r="D8679">
        <v>1982</v>
      </c>
      <c r="E8679" t="s">
        <v>9673</v>
      </c>
      <c r="F8679" t="s">
        <v>6</v>
      </c>
      <c r="G8679" t="s">
        <v>6</v>
      </c>
      <c r="H8679" t="s">
        <v>6</v>
      </c>
      <c r="I8679" t="s">
        <v>6</v>
      </c>
      <c r="J8679" t="s">
        <v>6</v>
      </c>
      <c r="K8679" t="s">
        <v>6</v>
      </c>
      <c r="L8679" t="s">
        <v>6</v>
      </c>
      <c r="M8679" t="s">
        <v>6</v>
      </c>
      <c r="N8679" t="s">
        <v>6</v>
      </c>
      <c r="O8679" t="s">
        <v>6</v>
      </c>
      <c r="P8679">
        <v>0.16184877202843101</v>
      </c>
      <c r="Q8679" t="s">
        <v>6</v>
      </c>
      <c r="R8679" t="s">
        <v>6</v>
      </c>
      <c r="S8679" t="s">
        <v>6</v>
      </c>
      <c r="T8679" t="s">
        <v>902</v>
      </c>
      <c r="U8679" t="s">
        <v>6</v>
      </c>
      <c r="V8679" t="s">
        <v>6</v>
      </c>
      <c r="W8679" t="s">
        <v>6</v>
      </c>
      <c r="X8679" t="s">
        <v>6</v>
      </c>
      <c r="Y8679" t="s">
        <v>6</v>
      </c>
      <c r="Z8679" t="s">
        <v>6</v>
      </c>
      <c r="AA8679" t="s">
        <v>6</v>
      </c>
      <c r="AB8679" t="s">
        <v>808</v>
      </c>
      <c r="AC8679" t="s">
        <v>713</v>
      </c>
    </row>
    <row r="8680" spans="1:29" x14ac:dyDescent="0.25">
      <c r="A8680" t="s">
        <v>390</v>
      </c>
      <c r="B8680">
        <v>688</v>
      </c>
      <c r="C8680" t="s">
        <v>214</v>
      </c>
      <c r="D8680">
        <v>1983</v>
      </c>
      <c r="E8680" t="s">
        <v>9674</v>
      </c>
      <c r="F8680" t="s">
        <v>6</v>
      </c>
      <c r="G8680" t="s">
        <v>6</v>
      </c>
      <c r="H8680" t="s">
        <v>6</v>
      </c>
      <c r="I8680" t="s">
        <v>6</v>
      </c>
      <c r="J8680" t="s">
        <v>6</v>
      </c>
      <c r="K8680" t="s">
        <v>6</v>
      </c>
      <c r="L8680" t="s">
        <v>6</v>
      </c>
      <c r="M8680" t="s">
        <v>6</v>
      </c>
      <c r="N8680" t="s">
        <v>6</v>
      </c>
      <c r="O8680" t="s">
        <v>6</v>
      </c>
      <c r="P8680">
        <v>0.15422023118123099</v>
      </c>
      <c r="Q8680" t="s">
        <v>6</v>
      </c>
      <c r="R8680" t="s">
        <v>6</v>
      </c>
      <c r="S8680" t="s">
        <v>6</v>
      </c>
      <c r="T8680" t="s">
        <v>902</v>
      </c>
      <c r="U8680" t="s">
        <v>6</v>
      </c>
      <c r="V8680" t="s">
        <v>6</v>
      </c>
      <c r="W8680" t="s">
        <v>6</v>
      </c>
      <c r="X8680" t="s">
        <v>6</v>
      </c>
      <c r="Y8680" t="s">
        <v>6</v>
      </c>
      <c r="Z8680" t="s">
        <v>6</v>
      </c>
      <c r="AA8680" t="s">
        <v>6</v>
      </c>
      <c r="AB8680" t="s">
        <v>808</v>
      </c>
      <c r="AC8680" t="s">
        <v>713</v>
      </c>
    </row>
    <row r="8681" spans="1:29" x14ac:dyDescent="0.25">
      <c r="A8681" t="s">
        <v>390</v>
      </c>
      <c r="B8681">
        <v>688</v>
      </c>
      <c r="C8681" t="s">
        <v>214</v>
      </c>
      <c r="D8681">
        <v>1984</v>
      </c>
      <c r="E8681" t="s">
        <v>9675</v>
      </c>
      <c r="F8681" t="s">
        <v>6</v>
      </c>
      <c r="G8681" t="s">
        <v>6</v>
      </c>
      <c r="H8681" t="s">
        <v>6</v>
      </c>
      <c r="I8681" t="s">
        <v>6</v>
      </c>
      <c r="J8681" t="s">
        <v>6</v>
      </c>
      <c r="K8681" t="s">
        <v>6</v>
      </c>
      <c r="L8681" t="s">
        <v>6</v>
      </c>
      <c r="M8681" t="s">
        <v>6</v>
      </c>
      <c r="N8681" t="s">
        <v>6</v>
      </c>
      <c r="O8681" t="s">
        <v>6</v>
      </c>
      <c r="P8681">
        <v>0.16968348965528501</v>
      </c>
      <c r="Q8681" t="s">
        <v>6</v>
      </c>
      <c r="R8681" t="s">
        <v>6</v>
      </c>
      <c r="S8681" t="s">
        <v>6</v>
      </c>
      <c r="T8681" t="s">
        <v>902</v>
      </c>
      <c r="U8681" t="s">
        <v>6</v>
      </c>
      <c r="V8681" t="s">
        <v>6</v>
      </c>
      <c r="W8681" t="s">
        <v>6</v>
      </c>
      <c r="X8681" t="s">
        <v>6</v>
      </c>
      <c r="Y8681" t="s">
        <v>6</v>
      </c>
      <c r="Z8681" t="s">
        <v>6</v>
      </c>
      <c r="AA8681" t="s">
        <v>6</v>
      </c>
      <c r="AB8681" t="s">
        <v>808</v>
      </c>
      <c r="AC8681" t="s">
        <v>713</v>
      </c>
    </row>
    <row r="8682" spans="1:29" x14ac:dyDescent="0.25">
      <c r="A8682" t="s">
        <v>390</v>
      </c>
      <c r="B8682">
        <v>688</v>
      </c>
      <c r="C8682" t="s">
        <v>214</v>
      </c>
      <c r="D8682">
        <v>1985</v>
      </c>
      <c r="E8682" t="s">
        <v>9676</v>
      </c>
      <c r="F8682" t="s">
        <v>6</v>
      </c>
      <c r="G8682" t="s">
        <v>6</v>
      </c>
      <c r="H8682" t="s">
        <v>6</v>
      </c>
      <c r="I8682" t="s">
        <v>6</v>
      </c>
      <c r="J8682" t="s">
        <v>6</v>
      </c>
      <c r="K8682" t="s">
        <v>6</v>
      </c>
      <c r="L8682" t="s">
        <v>6</v>
      </c>
      <c r="M8682" t="s">
        <v>6</v>
      </c>
      <c r="N8682" t="s">
        <v>6</v>
      </c>
      <c r="O8682" t="s">
        <v>6</v>
      </c>
      <c r="P8682">
        <v>0.2281925084417</v>
      </c>
      <c r="Q8682" t="s">
        <v>6</v>
      </c>
      <c r="R8682" t="s">
        <v>6</v>
      </c>
      <c r="S8682" t="s">
        <v>6</v>
      </c>
      <c r="T8682" t="s">
        <v>902</v>
      </c>
      <c r="U8682" t="s">
        <v>6</v>
      </c>
      <c r="V8682" t="s">
        <v>6</v>
      </c>
      <c r="W8682" t="s">
        <v>6</v>
      </c>
      <c r="X8682" t="s">
        <v>6</v>
      </c>
      <c r="Y8682" t="s">
        <v>6</v>
      </c>
      <c r="Z8682" t="s">
        <v>6</v>
      </c>
      <c r="AA8682" t="s">
        <v>6</v>
      </c>
      <c r="AB8682" t="s">
        <v>808</v>
      </c>
      <c r="AC8682" t="s">
        <v>713</v>
      </c>
    </row>
    <row r="8683" spans="1:29" x14ac:dyDescent="0.25">
      <c r="A8683" t="s">
        <v>390</v>
      </c>
      <c r="B8683">
        <v>688</v>
      </c>
      <c r="C8683" t="s">
        <v>214</v>
      </c>
      <c r="D8683">
        <v>1986</v>
      </c>
      <c r="E8683" t="s">
        <v>9677</v>
      </c>
      <c r="F8683" t="s">
        <v>6</v>
      </c>
      <c r="G8683" t="s">
        <v>6</v>
      </c>
      <c r="H8683" t="s">
        <v>6</v>
      </c>
      <c r="I8683" t="s">
        <v>6</v>
      </c>
      <c r="J8683" t="s">
        <v>6</v>
      </c>
      <c r="K8683" t="s">
        <v>6</v>
      </c>
      <c r="L8683" t="s">
        <v>6</v>
      </c>
      <c r="M8683" t="s">
        <v>6</v>
      </c>
      <c r="N8683" t="s">
        <v>6</v>
      </c>
      <c r="O8683" t="s">
        <v>6</v>
      </c>
      <c r="P8683">
        <v>0.25127973603471698</v>
      </c>
      <c r="Q8683" t="s">
        <v>6</v>
      </c>
      <c r="R8683" t="s">
        <v>6</v>
      </c>
      <c r="S8683" t="s">
        <v>6</v>
      </c>
      <c r="T8683" t="s">
        <v>902</v>
      </c>
      <c r="U8683" t="s">
        <v>6</v>
      </c>
      <c r="V8683" t="s">
        <v>6</v>
      </c>
      <c r="W8683" t="s">
        <v>6</v>
      </c>
      <c r="X8683" t="s">
        <v>6</v>
      </c>
      <c r="Y8683" t="s">
        <v>6</v>
      </c>
      <c r="Z8683" t="s">
        <v>6</v>
      </c>
      <c r="AA8683" t="s">
        <v>6</v>
      </c>
      <c r="AB8683" t="s">
        <v>808</v>
      </c>
      <c r="AC8683" t="s">
        <v>713</v>
      </c>
    </row>
    <row r="8684" spans="1:29" x14ac:dyDescent="0.25">
      <c r="A8684" t="s">
        <v>390</v>
      </c>
      <c r="B8684">
        <v>688</v>
      </c>
      <c r="C8684" t="s">
        <v>214</v>
      </c>
      <c r="D8684">
        <v>1987</v>
      </c>
      <c r="E8684" t="s">
        <v>9678</v>
      </c>
      <c r="F8684" t="s">
        <v>6</v>
      </c>
      <c r="G8684" t="s">
        <v>6</v>
      </c>
      <c r="H8684" t="s">
        <v>6</v>
      </c>
      <c r="I8684" t="s">
        <v>6</v>
      </c>
      <c r="J8684" t="s">
        <v>6</v>
      </c>
      <c r="K8684" t="s">
        <v>6</v>
      </c>
      <c r="L8684" t="s">
        <v>6</v>
      </c>
      <c r="M8684" t="s">
        <v>6</v>
      </c>
      <c r="N8684" t="s">
        <v>6</v>
      </c>
      <c r="O8684" t="s">
        <v>6</v>
      </c>
      <c r="P8684">
        <v>0.81118915917895995</v>
      </c>
      <c r="Q8684" t="s">
        <v>6</v>
      </c>
      <c r="R8684" t="s">
        <v>6</v>
      </c>
      <c r="S8684" t="s">
        <v>6</v>
      </c>
      <c r="T8684" t="s">
        <v>902</v>
      </c>
      <c r="U8684" t="s">
        <v>6</v>
      </c>
      <c r="V8684" t="s">
        <v>6</v>
      </c>
      <c r="W8684" t="s">
        <v>6</v>
      </c>
      <c r="X8684" t="s">
        <v>6</v>
      </c>
      <c r="Y8684" t="s">
        <v>6</v>
      </c>
      <c r="Z8684" t="s">
        <v>6</v>
      </c>
      <c r="AA8684" t="s">
        <v>6</v>
      </c>
      <c r="AB8684" t="s">
        <v>808</v>
      </c>
      <c r="AC8684" t="s">
        <v>713</v>
      </c>
    </row>
    <row r="8685" spans="1:29" x14ac:dyDescent="0.25">
      <c r="A8685" t="s">
        <v>390</v>
      </c>
      <c r="B8685">
        <v>688</v>
      </c>
      <c r="C8685" t="s">
        <v>214</v>
      </c>
      <c r="D8685">
        <v>1988</v>
      </c>
      <c r="E8685" t="s">
        <v>9679</v>
      </c>
      <c r="F8685" t="s">
        <v>6</v>
      </c>
      <c r="G8685" t="s">
        <v>6</v>
      </c>
      <c r="H8685" t="s">
        <v>6</v>
      </c>
      <c r="I8685">
        <v>1.8831401923329332</v>
      </c>
      <c r="J8685" t="s">
        <v>6</v>
      </c>
      <c r="K8685" t="s">
        <v>6</v>
      </c>
      <c r="L8685" t="s">
        <v>6</v>
      </c>
      <c r="M8685" t="s">
        <v>6</v>
      </c>
      <c r="N8685" t="s">
        <v>6</v>
      </c>
      <c r="O8685" t="s">
        <v>6</v>
      </c>
      <c r="P8685">
        <v>1.30186269329712</v>
      </c>
      <c r="Q8685" t="s">
        <v>6</v>
      </c>
      <c r="R8685" t="s">
        <v>6</v>
      </c>
      <c r="S8685" t="s">
        <v>6</v>
      </c>
      <c r="T8685" t="s">
        <v>902</v>
      </c>
      <c r="U8685" t="s">
        <v>6</v>
      </c>
      <c r="V8685" t="s">
        <v>6</v>
      </c>
      <c r="W8685" t="s">
        <v>6</v>
      </c>
      <c r="X8685" t="s">
        <v>6</v>
      </c>
      <c r="Y8685" t="s">
        <v>6</v>
      </c>
      <c r="Z8685" t="s">
        <v>6</v>
      </c>
      <c r="AA8685" t="s">
        <v>6</v>
      </c>
      <c r="AB8685" t="s">
        <v>808</v>
      </c>
      <c r="AC8685" t="s">
        <v>713</v>
      </c>
    </row>
    <row r="8686" spans="1:29" x14ac:dyDescent="0.25">
      <c r="A8686" t="s">
        <v>390</v>
      </c>
      <c r="B8686">
        <v>688</v>
      </c>
      <c r="C8686" t="s">
        <v>214</v>
      </c>
      <c r="D8686">
        <v>1989</v>
      </c>
      <c r="E8686" t="s">
        <v>9680</v>
      </c>
      <c r="F8686" t="s">
        <v>6</v>
      </c>
      <c r="G8686" t="s">
        <v>6</v>
      </c>
      <c r="H8686" t="s">
        <v>6</v>
      </c>
      <c r="I8686">
        <v>3.2723519362253453</v>
      </c>
      <c r="J8686" t="s">
        <v>6</v>
      </c>
      <c r="K8686" t="s">
        <v>6</v>
      </c>
      <c r="L8686" t="s">
        <v>6</v>
      </c>
      <c r="M8686" t="s">
        <v>6</v>
      </c>
      <c r="N8686" t="s">
        <v>6</v>
      </c>
      <c r="O8686" t="s">
        <v>6</v>
      </c>
      <c r="P8686">
        <v>2.04333867276531</v>
      </c>
      <c r="Q8686" t="s">
        <v>6</v>
      </c>
      <c r="R8686" t="s">
        <v>6</v>
      </c>
      <c r="S8686" t="s">
        <v>6</v>
      </c>
      <c r="T8686" t="s">
        <v>902</v>
      </c>
      <c r="U8686" t="s">
        <v>6</v>
      </c>
      <c r="V8686" t="s">
        <v>6</v>
      </c>
      <c r="W8686" t="s">
        <v>6</v>
      </c>
      <c r="X8686" t="s">
        <v>6</v>
      </c>
      <c r="Y8686" t="s">
        <v>6</v>
      </c>
      <c r="Z8686" t="s">
        <v>6</v>
      </c>
      <c r="AA8686" t="s">
        <v>6</v>
      </c>
      <c r="AB8686" t="s">
        <v>808</v>
      </c>
      <c r="AC8686" t="s">
        <v>713</v>
      </c>
    </row>
    <row r="8687" spans="1:29" x14ac:dyDescent="0.25">
      <c r="A8687" t="s">
        <v>390</v>
      </c>
      <c r="B8687">
        <v>688</v>
      </c>
      <c r="C8687" t="s">
        <v>214</v>
      </c>
      <c r="D8687">
        <v>1990</v>
      </c>
      <c r="E8687" t="s">
        <v>9681</v>
      </c>
      <c r="F8687" t="s">
        <v>6</v>
      </c>
      <c r="G8687" t="s">
        <v>6</v>
      </c>
      <c r="H8687" t="s">
        <v>6</v>
      </c>
      <c r="I8687">
        <v>2.3908470074786572</v>
      </c>
      <c r="J8687" t="s">
        <v>6</v>
      </c>
      <c r="K8687" t="s">
        <v>6</v>
      </c>
      <c r="L8687" t="s">
        <v>6</v>
      </c>
      <c r="M8687" t="s">
        <v>6</v>
      </c>
      <c r="N8687" t="s">
        <v>6</v>
      </c>
      <c r="O8687" t="s">
        <v>6</v>
      </c>
      <c r="P8687">
        <v>3.8504456938591098</v>
      </c>
      <c r="Q8687" t="s">
        <v>6</v>
      </c>
      <c r="R8687" t="s">
        <v>6</v>
      </c>
      <c r="S8687" t="s">
        <v>6</v>
      </c>
      <c r="T8687" t="s">
        <v>902</v>
      </c>
      <c r="U8687" t="s">
        <v>6</v>
      </c>
      <c r="V8687" t="s">
        <v>6</v>
      </c>
      <c r="W8687" t="s">
        <v>6</v>
      </c>
      <c r="X8687" t="s">
        <v>6</v>
      </c>
      <c r="Y8687" t="s">
        <v>6</v>
      </c>
      <c r="Z8687" t="s">
        <v>6</v>
      </c>
      <c r="AA8687" t="s">
        <v>6</v>
      </c>
      <c r="AB8687" t="s">
        <v>808</v>
      </c>
      <c r="AC8687" t="s">
        <v>713</v>
      </c>
    </row>
    <row r="8688" spans="1:29" x14ac:dyDescent="0.25">
      <c r="A8688" t="s">
        <v>390</v>
      </c>
      <c r="B8688">
        <v>688</v>
      </c>
      <c r="C8688" t="s">
        <v>214</v>
      </c>
      <c r="D8688">
        <v>1991</v>
      </c>
      <c r="E8688" t="s">
        <v>9682</v>
      </c>
      <c r="F8688" t="s">
        <v>6</v>
      </c>
      <c r="G8688" t="s">
        <v>6</v>
      </c>
      <c r="H8688" t="s">
        <v>6</v>
      </c>
      <c r="I8688">
        <v>12.371121316406681</v>
      </c>
      <c r="J8688" t="s">
        <v>6</v>
      </c>
      <c r="K8688" t="s">
        <v>6</v>
      </c>
      <c r="L8688" t="s">
        <v>6</v>
      </c>
      <c r="M8688" t="s">
        <v>6</v>
      </c>
      <c r="N8688" t="s">
        <v>6</v>
      </c>
      <c r="O8688" t="s">
        <v>6</v>
      </c>
      <c r="P8688">
        <v>4.6146060584127904</v>
      </c>
      <c r="Q8688" t="s">
        <v>6</v>
      </c>
      <c r="R8688" t="s">
        <v>6</v>
      </c>
      <c r="S8688" t="s">
        <v>6</v>
      </c>
      <c r="T8688" t="s">
        <v>902</v>
      </c>
      <c r="U8688" t="s">
        <v>6</v>
      </c>
      <c r="V8688" t="s">
        <v>6</v>
      </c>
      <c r="W8688" t="s">
        <v>6</v>
      </c>
      <c r="X8688" t="s">
        <v>6</v>
      </c>
      <c r="Y8688" t="s">
        <v>6</v>
      </c>
      <c r="Z8688" t="s">
        <v>6</v>
      </c>
      <c r="AA8688" t="s">
        <v>6</v>
      </c>
      <c r="AB8688" t="s">
        <v>808</v>
      </c>
      <c r="AC8688" t="s">
        <v>713</v>
      </c>
    </row>
    <row r="8689" spans="1:29" x14ac:dyDescent="0.25">
      <c r="A8689" t="s">
        <v>390</v>
      </c>
      <c r="B8689">
        <v>688</v>
      </c>
      <c r="C8689" t="s">
        <v>214</v>
      </c>
      <c r="D8689">
        <v>1992</v>
      </c>
      <c r="E8689" t="s">
        <v>9683</v>
      </c>
      <c r="F8689" t="s">
        <v>6</v>
      </c>
      <c r="G8689" t="s">
        <v>6</v>
      </c>
      <c r="H8689" t="s">
        <v>6</v>
      </c>
      <c r="I8689">
        <v>14.457364401762252</v>
      </c>
      <c r="J8689" t="s">
        <v>6</v>
      </c>
      <c r="K8689" t="s">
        <v>6</v>
      </c>
      <c r="L8689" t="s">
        <v>6</v>
      </c>
      <c r="M8689" t="s">
        <v>6</v>
      </c>
      <c r="N8689" t="s">
        <v>6</v>
      </c>
      <c r="O8689" t="s">
        <v>6</v>
      </c>
      <c r="P8689">
        <v>5.7206096273877298</v>
      </c>
      <c r="Q8689" t="s">
        <v>6</v>
      </c>
      <c r="R8689" t="s">
        <v>6</v>
      </c>
      <c r="S8689" t="s">
        <v>6</v>
      </c>
      <c r="T8689" t="s">
        <v>902</v>
      </c>
      <c r="U8689" t="s">
        <v>6</v>
      </c>
      <c r="V8689" t="s">
        <v>6</v>
      </c>
      <c r="W8689" t="s">
        <v>6</v>
      </c>
      <c r="X8689" t="s">
        <v>6</v>
      </c>
      <c r="Y8689" t="s">
        <v>6</v>
      </c>
      <c r="Z8689" t="s">
        <v>6</v>
      </c>
      <c r="AA8689" t="s">
        <v>6</v>
      </c>
      <c r="AB8689" t="s">
        <v>808</v>
      </c>
      <c r="AC8689" t="s">
        <v>713</v>
      </c>
    </row>
    <row r="8690" spans="1:29" x14ac:dyDescent="0.25">
      <c r="A8690" t="s">
        <v>390</v>
      </c>
      <c r="B8690">
        <v>688</v>
      </c>
      <c r="C8690" t="s">
        <v>214</v>
      </c>
      <c r="D8690">
        <v>1993</v>
      </c>
      <c r="E8690" t="s">
        <v>9684</v>
      </c>
      <c r="F8690" t="s">
        <v>6</v>
      </c>
      <c r="G8690" t="s">
        <v>6</v>
      </c>
      <c r="H8690" t="s">
        <v>6</v>
      </c>
      <c r="I8690">
        <v>10.148865298804502</v>
      </c>
      <c r="J8690" t="s">
        <v>6</v>
      </c>
      <c r="K8690" t="s">
        <v>6</v>
      </c>
      <c r="L8690" t="s">
        <v>6</v>
      </c>
      <c r="M8690" t="s">
        <v>6</v>
      </c>
      <c r="N8690" t="s">
        <v>6</v>
      </c>
      <c r="O8690" t="s">
        <v>6</v>
      </c>
      <c r="P8690">
        <v>9.2446849882934004</v>
      </c>
      <c r="Q8690" t="s">
        <v>6</v>
      </c>
      <c r="R8690" t="s">
        <v>6</v>
      </c>
      <c r="S8690" t="s">
        <v>6</v>
      </c>
      <c r="T8690" t="s">
        <v>902</v>
      </c>
      <c r="U8690" t="s">
        <v>6</v>
      </c>
      <c r="V8690" t="s">
        <v>6</v>
      </c>
      <c r="W8690" t="s">
        <v>6</v>
      </c>
      <c r="X8690" t="s">
        <v>6</v>
      </c>
      <c r="Y8690" t="s">
        <v>6</v>
      </c>
      <c r="Z8690" t="s">
        <v>6</v>
      </c>
      <c r="AA8690" t="s">
        <v>6</v>
      </c>
      <c r="AB8690" t="s">
        <v>808</v>
      </c>
      <c r="AC8690" t="s">
        <v>713</v>
      </c>
    </row>
    <row r="8691" spans="1:29" x14ac:dyDescent="0.25">
      <c r="A8691" t="s">
        <v>390</v>
      </c>
      <c r="B8691">
        <v>688</v>
      </c>
      <c r="C8691" t="s">
        <v>214</v>
      </c>
      <c r="D8691">
        <v>1994</v>
      </c>
      <c r="E8691" t="s">
        <v>9685</v>
      </c>
      <c r="F8691" t="s">
        <v>6</v>
      </c>
      <c r="G8691" t="s">
        <v>6</v>
      </c>
      <c r="H8691" t="s">
        <v>6</v>
      </c>
      <c r="I8691">
        <v>10.008901625689905</v>
      </c>
      <c r="J8691" t="s">
        <v>6</v>
      </c>
      <c r="K8691" t="s">
        <v>6</v>
      </c>
      <c r="L8691" t="s">
        <v>6</v>
      </c>
      <c r="M8691" t="s">
        <v>6</v>
      </c>
      <c r="N8691" t="s">
        <v>6</v>
      </c>
      <c r="O8691" t="s">
        <v>6</v>
      </c>
      <c r="P8691">
        <v>14.8450820772459</v>
      </c>
      <c r="Q8691" t="s">
        <v>6</v>
      </c>
      <c r="R8691" t="s">
        <v>6</v>
      </c>
      <c r="S8691" t="s">
        <v>6</v>
      </c>
      <c r="T8691" t="s">
        <v>902</v>
      </c>
      <c r="U8691" t="s">
        <v>6</v>
      </c>
      <c r="V8691" t="s">
        <v>6</v>
      </c>
      <c r="W8691" t="s">
        <v>6</v>
      </c>
      <c r="X8691" t="s">
        <v>6</v>
      </c>
      <c r="Y8691" t="s">
        <v>6</v>
      </c>
      <c r="Z8691" t="s">
        <v>6</v>
      </c>
      <c r="AA8691" t="s">
        <v>6</v>
      </c>
      <c r="AB8691" t="s">
        <v>808</v>
      </c>
      <c r="AC8691" t="s">
        <v>713</v>
      </c>
    </row>
    <row r="8692" spans="1:29" x14ac:dyDescent="0.25">
      <c r="A8692" t="s">
        <v>390</v>
      </c>
      <c r="B8692">
        <v>688</v>
      </c>
      <c r="C8692" t="s">
        <v>214</v>
      </c>
      <c r="D8692">
        <v>1995</v>
      </c>
      <c r="E8692" t="s">
        <v>9686</v>
      </c>
      <c r="F8692" t="s">
        <v>6</v>
      </c>
      <c r="G8692" t="s">
        <v>6</v>
      </c>
      <c r="H8692" t="s">
        <v>6</v>
      </c>
      <c r="I8692">
        <v>10.067416436941153</v>
      </c>
      <c r="J8692" t="s">
        <v>6</v>
      </c>
      <c r="K8692" t="s">
        <v>6</v>
      </c>
      <c r="L8692" t="s">
        <v>6</v>
      </c>
      <c r="M8692" t="s">
        <v>6</v>
      </c>
      <c r="N8692" t="s">
        <v>6</v>
      </c>
      <c r="O8692" t="s">
        <v>6</v>
      </c>
      <c r="P8692">
        <v>22.771457174507798</v>
      </c>
      <c r="Q8692" t="s">
        <v>6</v>
      </c>
      <c r="R8692" t="s">
        <v>6</v>
      </c>
      <c r="S8692" t="s">
        <v>6</v>
      </c>
      <c r="T8692" t="s">
        <v>902</v>
      </c>
      <c r="U8692" t="s">
        <v>6</v>
      </c>
      <c r="V8692" t="s">
        <v>6</v>
      </c>
      <c r="W8692" t="s">
        <v>6</v>
      </c>
      <c r="X8692" t="s">
        <v>6</v>
      </c>
      <c r="Y8692" t="s">
        <v>6</v>
      </c>
      <c r="Z8692" t="s">
        <v>6</v>
      </c>
      <c r="AA8692" t="s">
        <v>6</v>
      </c>
      <c r="AB8692" t="s">
        <v>808</v>
      </c>
      <c r="AC8692" t="s">
        <v>713</v>
      </c>
    </row>
    <row r="8693" spans="1:29" x14ac:dyDescent="0.25">
      <c r="A8693" t="s">
        <v>390</v>
      </c>
      <c r="B8693">
        <v>688</v>
      </c>
      <c r="C8693" t="s">
        <v>214</v>
      </c>
      <c r="D8693">
        <v>1996</v>
      </c>
      <c r="E8693" t="s">
        <v>9687</v>
      </c>
      <c r="F8693" t="s">
        <v>6</v>
      </c>
      <c r="G8693" t="s">
        <v>6</v>
      </c>
      <c r="H8693" t="s">
        <v>6</v>
      </c>
      <c r="I8693">
        <v>8.4855142257195055</v>
      </c>
      <c r="J8693" t="s">
        <v>6</v>
      </c>
      <c r="K8693" t="s">
        <v>6</v>
      </c>
      <c r="L8693" t="s">
        <v>6</v>
      </c>
      <c r="M8693" t="s">
        <v>6</v>
      </c>
      <c r="N8693" t="s">
        <v>6</v>
      </c>
      <c r="O8693" t="s">
        <v>6</v>
      </c>
      <c r="P8693">
        <v>39.162948027546399</v>
      </c>
      <c r="Q8693" t="s">
        <v>6</v>
      </c>
      <c r="R8693" t="s">
        <v>6</v>
      </c>
      <c r="S8693" t="s">
        <v>6</v>
      </c>
      <c r="T8693" t="s">
        <v>902</v>
      </c>
      <c r="U8693" t="s">
        <v>6</v>
      </c>
      <c r="V8693" t="s">
        <v>6</v>
      </c>
      <c r="W8693" t="s">
        <v>6</v>
      </c>
      <c r="X8693" t="s">
        <v>6</v>
      </c>
      <c r="Y8693" t="s">
        <v>6</v>
      </c>
      <c r="Z8693" t="s">
        <v>6</v>
      </c>
      <c r="AA8693" t="s">
        <v>6</v>
      </c>
      <c r="AB8693" t="s">
        <v>808</v>
      </c>
      <c r="AC8693" t="s">
        <v>713</v>
      </c>
    </row>
    <row r="8694" spans="1:29" x14ac:dyDescent="0.25">
      <c r="A8694" t="s">
        <v>390</v>
      </c>
      <c r="B8694">
        <v>688</v>
      </c>
      <c r="C8694" t="s">
        <v>214</v>
      </c>
      <c r="D8694">
        <v>1997</v>
      </c>
      <c r="E8694" t="s">
        <v>9688</v>
      </c>
      <c r="F8694" t="s">
        <v>6</v>
      </c>
      <c r="G8694" t="s">
        <v>6</v>
      </c>
      <c r="H8694" t="s">
        <v>6</v>
      </c>
      <c r="I8694">
        <v>10.411208919908971</v>
      </c>
      <c r="J8694" t="s">
        <v>6</v>
      </c>
      <c r="K8694" t="s">
        <v>6</v>
      </c>
      <c r="L8694" t="s">
        <v>6</v>
      </c>
      <c r="M8694" t="s">
        <v>6</v>
      </c>
      <c r="N8694" t="s">
        <v>6</v>
      </c>
      <c r="O8694" t="s">
        <v>6</v>
      </c>
      <c r="P8694">
        <v>47.455180208522499</v>
      </c>
      <c r="Q8694" t="s">
        <v>6</v>
      </c>
      <c r="R8694" t="s">
        <v>6</v>
      </c>
      <c r="S8694" t="s">
        <v>6</v>
      </c>
      <c r="T8694" t="s">
        <v>902</v>
      </c>
      <c r="U8694" t="s">
        <v>6</v>
      </c>
      <c r="V8694" t="s">
        <v>6</v>
      </c>
      <c r="W8694" t="s">
        <v>6</v>
      </c>
      <c r="X8694" t="s">
        <v>6</v>
      </c>
      <c r="Y8694" t="s">
        <v>6</v>
      </c>
      <c r="Z8694" t="s">
        <v>6</v>
      </c>
      <c r="AA8694" t="s">
        <v>6</v>
      </c>
      <c r="AB8694" t="s">
        <v>808</v>
      </c>
      <c r="AC8694" t="s">
        <v>713</v>
      </c>
    </row>
    <row r="8695" spans="1:29" x14ac:dyDescent="0.25">
      <c r="A8695" t="s">
        <v>390</v>
      </c>
      <c r="B8695">
        <v>688</v>
      </c>
      <c r="C8695" t="s">
        <v>214</v>
      </c>
      <c r="D8695">
        <v>1998</v>
      </c>
      <c r="E8695" t="s">
        <v>9689</v>
      </c>
      <c r="F8695" t="s">
        <v>6</v>
      </c>
      <c r="G8695" t="s">
        <v>6</v>
      </c>
      <c r="H8695" t="s">
        <v>6</v>
      </c>
      <c r="I8695">
        <v>11.172465726991442</v>
      </c>
      <c r="J8695" t="s">
        <v>6</v>
      </c>
      <c r="K8695" t="s">
        <v>6</v>
      </c>
      <c r="L8695" t="s">
        <v>6</v>
      </c>
      <c r="M8695" t="s">
        <v>6</v>
      </c>
      <c r="N8695" t="s">
        <v>6</v>
      </c>
      <c r="O8695" t="s">
        <v>6</v>
      </c>
      <c r="P8695">
        <v>55.912343585663301</v>
      </c>
      <c r="Q8695" t="s">
        <v>6</v>
      </c>
      <c r="R8695" t="s">
        <v>6</v>
      </c>
      <c r="S8695" t="s">
        <v>6</v>
      </c>
      <c r="T8695" t="s">
        <v>902</v>
      </c>
      <c r="U8695" t="s">
        <v>6</v>
      </c>
      <c r="V8695" t="s">
        <v>6</v>
      </c>
      <c r="W8695" t="s">
        <v>6</v>
      </c>
      <c r="X8695" t="s">
        <v>6</v>
      </c>
      <c r="Y8695" t="s">
        <v>6</v>
      </c>
      <c r="Z8695" t="s">
        <v>6</v>
      </c>
      <c r="AA8695" t="s">
        <v>6</v>
      </c>
      <c r="AB8695" t="s">
        <v>808</v>
      </c>
      <c r="AC8695" t="s">
        <v>713</v>
      </c>
    </row>
    <row r="8696" spans="1:29" x14ac:dyDescent="0.25">
      <c r="A8696" t="s">
        <v>390</v>
      </c>
      <c r="B8696">
        <v>688</v>
      </c>
      <c r="C8696" t="s">
        <v>214</v>
      </c>
      <c r="D8696">
        <v>1999</v>
      </c>
      <c r="E8696" t="s">
        <v>9690</v>
      </c>
      <c r="F8696" t="s">
        <v>6</v>
      </c>
      <c r="G8696" t="s">
        <v>6</v>
      </c>
      <c r="H8696" t="s">
        <v>6</v>
      </c>
      <c r="I8696">
        <v>12.599969005689454</v>
      </c>
      <c r="J8696" t="s">
        <v>6</v>
      </c>
      <c r="K8696" t="s">
        <v>6</v>
      </c>
      <c r="L8696" t="s">
        <v>6</v>
      </c>
      <c r="M8696" t="s">
        <v>6</v>
      </c>
      <c r="N8696" t="s">
        <v>6</v>
      </c>
      <c r="O8696">
        <v>115.94022225762662</v>
      </c>
      <c r="P8696">
        <v>65.567374738234506</v>
      </c>
      <c r="Q8696" t="s">
        <v>6</v>
      </c>
      <c r="R8696" t="s">
        <v>6</v>
      </c>
      <c r="S8696" t="s">
        <v>6</v>
      </c>
      <c r="T8696" t="s">
        <v>902</v>
      </c>
      <c r="U8696" t="s">
        <v>6</v>
      </c>
      <c r="V8696" t="s">
        <v>6</v>
      </c>
      <c r="W8696" t="s">
        <v>6</v>
      </c>
      <c r="X8696" t="s">
        <v>6</v>
      </c>
      <c r="Y8696" t="s">
        <v>6</v>
      </c>
      <c r="Z8696" t="s">
        <v>6</v>
      </c>
      <c r="AA8696" t="s">
        <v>6</v>
      </c>
      <c r="AB8696" t="s">
        <v>808</v>
      </c>
      <c r="AC8696" t="s">
        <v>713</v>
      </c>
    </row>
    <row r="8697" spans="1:29" x14ac:dyDescent="0.25">
      <c r="A8697" t="s">
        <v>390</v>
      </c>
      <c r="B8697">
        <v>688</v>
      </c>
      <c r="C8697" t="s">
        <v>214</v>
      </c>
      <c r="D8697">
        <v>2000</v>
      </c>
      <c r="E8697" t="s">
        <v>9691</v>
      </c>
      <c r="F8697" t="s">
        <v>6</v>
      </c>
      <c r="G8697" t="s">
        <v>6</v>
      </c>
      <c r="H8697" t="s">
        <v>6</v>
      </c>
      <c r="I8697">
        <v>14.495946099710128</v>
      </c>
      <c r="J8697" t="s">
        <v>6</v>
      </c>
      <c r="K8697" t="s">
        <v>6</v>
      </c>
      <c r="L8697" t="s">
        <v>6</v>
      </c>
      <c r="M8697" t="s">
        <v>6</v>
      </c>
      <c r="N8697" t="s">
        <v>6</v>
      </c>
      <c r="O8697">
        <v>118.17898689320501</v>
      </c>
      <c r="P8697">
        <v>73.217581178109697</v>
      </c>
      <c r="Q8697" t="s">
        <v>6</v>
      </c>
      <c r="R8697" t="s">
        <v>6</v>
      </c>
      <c r="S8697" t="s">
        <v>6</v>
      </c>
      <c r="T8697" t="s">
        <v>902</v>
      </c>
      <c r="U8697" t="s">
        <v>6</v>
      </c>
      <c r="V8697" t="s">
        <v>6</v>
      </c>
      <c r="W8697" t="s">
        <v>6</v>
      </c>
      <c r="X8697" t="s">
        <v>6</v>
      </c>
      <c r="Y8697" t="s">
        <v>6</v>
      </c>
      <c r="Z8697" t="s">
        <v>6</v>
      </c>
      <c r="AA8697" t="s">
        <v>6</v>
      </c>
      <c r="AB8697" t="s">
        <v>808</v>
      </c>
      <c r="AC8697" t="s">
        <v>713</v>
      </c>
    </row>
    <row r="8698" spans="1:29" x14ac:dyDescent="0.25">
      <c r="A8698" t="s">
        <v>390</v>
      </c>
      <c r="B8698">
        <v>688</v>
      </c>
      <c r="C8698" t="s">
        <v>214</v>
      </c>
      <c r="D8698">
        <v>2001</v>
      </c>
      <c r="E8698" t="s">
        <v>9692</v>
      </c>
      <c r="F8698" t="s">
        <v>6</v>
      </c>
      <c r="G8698" t="s">
        <v>6</v>
      </c>
      <c r="H8698" t="s">
        <v>6</v>
      </c>
      <c r="I8698">
        <v>10.820425222259674</v>
      </c>
      <c r="J8698" t="s">
        <v>6</v>
      </c>
      <c r="K8698" t="s">
        <v>6</v>
      </c>
      <c r="L8698" t="s">
        <v>6</v>
      </c>
      <c r="M8698" t="s">
        <v>6</v>
      </c>
      <c r="N8698" t="s">
        <v>6</v>
      </c>
      <c r="O8698">
        <v>123.39519491876405</v>
      </c>
      <c r="P8698">
        <v>94.578137262825706</v>
      </c>
      <c r="Q8698" t="s">
        <v>6</v>
      </c>
      <c r="R8698" t="s">
        <v>6</v>
      </c>
      <c r="S8698" t="s">
        <v>6</v>
      </c>
      <c r="T8698" t="s">
        <v>902</v>
      </c>
      <c r="U8698" t="s">
        <v>6</v>
      </c>
      <c r="V8698" t="s">
        <v>6</v>
      </c>
      <c r="W8698" t="s">
        <v>6</v>
      </c>
      <c r="X8698" t="s">
        <v>6</v>
      </c>
      <c r="Y8698" t="s">
        <v>6</v>
      </c>
      <c r="Z8698" t="s">
        <v>6</v>
      </c>
      <c r="AA8698" t="s">
        <v>6</v>
      </c>
      <c r="AB8698" t="s">
        <v>808</v>
      </c>
      <c r="AC8698" t="s">
        <v>713</v>
      </c>
    </row>
    <row r="8699" spans="1:29" x14ac:dyDescent="0.25">
      <c r="A8699" t="s">
        <v>390</v>
      </c>
      <c r="B8699">
        <v>688</v>
      </c>
      <c r="C8699" t="s">
        <v>214</v>
      </c>
      <c r="D8699">
        <v>2002</v>
      </c>
      <c r="E8699" t="s">
        <v>9693</v>
      </c>
      <c r="F8699" t="s">
        <v>6</v>
      </c>
      <c r="G8699" t="s">
        <v>6</v>
      </c>
      <c r="H8699" t="s">
        <v>6</v>
      </c>
      <c r="I8699">
        <v>10.550211145986902</v>
      </c>
      <c r="J8699" t="s">
        <v>6</v>
      </c>
      <c r="K8699" t="s">
        <v>6</v>
      </c>
      <c r="L8699" t="s">
        <v>6</v>
      </c>
      <c r="M8699" t="s">
        <v>6</v>
      </c>
      <c r="N8699" t="s">
        <v>6</v>
      </c>
      <c r="O8699">
        <v>75.787062143735213</v>
      </c>
      <c r="P8699">
        <v>117.780593455204</v>
      </c>
      <c r="Q8699" t="s">
        <v>6</v>
      </c>
      <c r="R8699" t="s">
        <v>6</v>
      </c>
      <c r="S8699" t="s">
        <v>6</v>
      </c>
      <c r="T8699" t="s">
        <v>902</v>
      </c>
      <c r="U8699" t="s">
        <v>6</v>
      </c>
      <c r="V8699" t="s">
        <v>6</v>
      </c>
      <c r="W8699" t="s">
        <v>6</v>
      </c>
      <c r="X8699" t="s">
        <v>6</v>
      </c>
      <c r="Y8699" t="s">
        <v>6</v>
      </c>
      <c r="Z8699" t="s">
        <v>6</v>
      </c>
      <c r="AA8699" t="s">
        <v>6</v>
      </c>
      <c r="AB8699" t="s">
        <v>808</v>
      </c>
      <c r="AC8699" t="s">
        <v>713</v>
      </c>
    </row>
    <row r="8700" spans="1:29" x14ac:dyDescent="0.25">
      <c r="A8700" t="s">
        <v>390</v>
      </c>
      <c r="B8700">
        <v>688</v>
      </c>
      <c r="C8700" t="s">
        <v>214</v>
      </c>
      <c r="D8700">
        <v>2003</v>
      </c>
      <c r="E8700" t="s">
        <v>9694</v>
      </c>
      <c r="F8700" t="s">
        <v>6</v>
      </c>
      <c r="G8700" t="s">
        <v>6</v>
      </c>
      <c r="H8700" t="s">
        <v>6</v>
      </c>
      <c r="I8700">
        <v>9.2160121014006471</v>
      </c>
      <c r="J8700" t="s">
        <v>6</v>
      </c>
      <c r="K8700" t="s">
        <v>6</v>
      </c>
      <c r="L8700" t="s">
        <v>6</v>
      </c>
      <c r="M8700" t="s">
        <v>6</v>
      </c>
      <c r="N8700" t="s">
        <v>6</v>
      </c>
      <c r="O8700">
        <v>74.934443444622119</v>
      </c>
      <c r="P8700">
        <v>131.96205259072099</v>
      </c>
      <c r="Q8700" t="s">
        <v>6</v>
      </c>
      <c r="R8700" t="s">
        <v>6</v>
      </c>
      <c r="S8700" t="s">
        <v>6</v>
      </c>
      <c r="T8700" t="s">
        <v>902</v>
      </c>
      <c r="U8700" t="s">
        <v>6</v>
      </c>
      <c r="V8700" t="s">
        <v>6</v>
      </c>
      <c r="W8700" t="s">
        <v>6</v>
      </c>
      <c r="X8700" t="s">
        <v>6</v>
      </c>
      <c r="Y8700" t="s">
        <v>6</v>
      </c>
      <c r="Z8700" t="s">
        <v>6</v>
      </c>
      <c r="AA8700" t="s">
        <v>6</v>
      </c>
      <c r="AB8700" t="s">
        <v>808</v>
      </c>
      <c r="AC8700" t="s">
        <v>713</v>
      </c>
    </row>
    <row r="8701" spans="1:29" x14ac:dyDescent="0.25">
      <c r="A8701" t="s">
        <v>390</v>
      </c>
      <c r="B8701">
        <v>688</v>
      </c>
      <c r="C8701" t="s">
        <v>214</v>
      </c>
      <c r="D8701">
        <v>2004</v>
      </c>
      <c r="E8701" t="s">
        <v>9695</v>
      </c>
      <c r="F8701" t="s">
        <v>6</v>
      </c>
      <c r="G8701" t="s">
        <v>6</v>
      </c>
      <c r="H8701" t="s">
        <v>6</v>
      </c>
      <c r="I8701">
        <v>7.7532629728656968</v>
      </c>
      <c r="J8701" t="s">
        <v>6</v>
      </c>
      <c r="K8701" t="s">
        <v>6</v>
      </c>
      <c r="L8701" t="s">
        <v>6</v>
      </c>
      <c r="M8701" t="s">
        <v>6</v>
      </c>
      <c r="N8701" t="s">
        <v>6</v>
      </c>
      <c r="O8701">
        <v>59.705934185933174</v>
      </c>
      <c r="P8701">
        <v>152.39848619188999</v>
      </c>
      <c r="Q8701" t="s">
        <v>6</v>
      </c>
      <c r="R8701" t="s">
        <v>6</v>
      </c>
      <c r="S8701" t="s">
        <v>6</v>
      </c>
      <c r="T8701" t="s">
        <v>902</v>
      </c>
      <c r="U8701" t="s">
        <v>6</v>
      </c>
      <c r="V8701" t="s">
        <v>6</v>
      </c>
      <c r="W8701" t="s">
        <v>6</v>
      </c>
      <c r="X8701" t="s">
        <v>6</v>
      </c>
      <c r="Y8701" t="s">
        <v>6</v>
      </c>
      <c r="Z8701" t="s">
        <v>6</v>
      </c>
      <c r="AA8701" t="s">
        <v>6</v>
      </c>
      <c r="AB8701" t="s">
        <v>808</v>
      </c>
      <c r="AC8701" t="s">
        <v>713</v>
      </c>
    </row>
    <row r="8702" spans="1:29" x14ac:dyDescent="0.25">
      <c r="A8702" t="s">
        <v>390</v>
      </c>
      <c r="B8702">
        <v>688</v>
      </c>
      <c r="C8702" t="s">
        <v>214</v>
      </c>
      <c r="D8702">
        <v>2005</v>
      </c>
      <c r="E8702" t="s">
        <v>9696</v>
      </c>
      <c r="F8702" t="s">
        <v>6</v>
      </c>
      <c r="G8702" t="s">
        <v>6</v>
      </c>
      <c r="H8702" t="s">
        <v>6</v>
      </c>
      <c r="I8702">
        <v>10.017960351444803</v>
      </c>
      <c r="J8702" t="s">
        <v>6</v>
      </c>
      <c r="K8702" t="s">
        <v>6</v>
      </c>
      <c r="L8702" t="s">
        <v>6</v>
      </c>
      <c r="M8702" t="s">
        <v>6</v>
      </c>
      <c r="N8702" t="s">
        <v>6</v>
      </c>
      <c r="O8702">
        <v>70.157948898400292</v>
      </c>
      <c r="P8702">
        <v>175.15026374409999</v>
      </c>
      <c r="Q8702" t="s">
        <v>6</v>
      </c>
      <c r="R8702" t="s">
        <v>6</v>
      </c>
      <c r="S8702" t="s">
        <v>6</v>
      </c>
      <c r="T8702" t="s">
        <v>902</v>
      </c>
      <c r="U8702" t="s">
        <v>6</v>
      </c>
      <c r="V8702" t="s">
        <v>6</v>
      </c>
      <c r="W8702" t="s">
        <v>6</v>
      </c>
      <c r="X8702" t="s">
        <v>6</v>
      </c>
      <c r="Y8702" t="s">
        <v>6</v>
      </c>
      <c r="Z8702" t="s">
        <v>6</v>
      </c>
      <c r="AA8702" t="s">
        <v>6</v>
      </c>
      <c r="AB8702" t="s">
        <v>808</v>
      </c>
      <c r="AC8702" t="s">
        <v>713</v>
      </c>
    </row>
    <row r="8703" spans="1:29" x14ac:dyDescent="0.25">
      <c r="A8703" t="s">
        <v>390</v>
      </c>
      <c r="B8703">
        <v>688</v>
      </c>
      <c r="C8703" t="s">
        <v>214</v>
      </c>
      <c r="D8703">
        <v>2006</v>
      </c>
      <c r="E8703" t="s">
        <v>9697</v>
      </c>
      <c r="F8703" t="s">
        <v>6</v>
      </c>
      <c r="G8703" t="s">
        <v>6</v>
      </c>
      <c r="H8703" t="s">
        <v>6</v>
      </c>
      <c r="I8703">
        <v>11.167761181412811</v>
      </c>
      <c r="J8703" t="s">
        <v>6</v>
      </c>
      <c r="K8703" t="s">
        <v>6</v>
      </c>
      <c r="L8703" t="s">
        <v>6</v>
      </c>
      <c r="M8703" t="s">
        <v>6</v>
      </c>
      <c r="N8703" t="s">
        <v>6</v>
      </c>
      <c r="O8703">
        <v>46.610512653771288</v>
      </c>
      <c r="P8703">
        <v>207.448093662101</v>
      </c>
      <c r="Q8703" t="s">
        <v>6</v>
      </c>
      <c r="R8703" t="s">
        <v>6</v>
      </c>
      <c r="S8703" t="s">
        <v>6</v>
      </c>
      <c r="T8703" t="s">
        <v>902</v>
      </c>
      <c r="U8703" t="s">
        <v>6</v>
      </c>
      <c r="V8703" t="s">
        <v>6</v>
      </c>
      <c r="W8703" t="s">
        <v>6</v>
      </c>
      <c r="X8703" t="s">
        <v>6</v>
      </c>
      <c r="Y8703" t="s">
        <v>6</v>
      </c>
      <c r="Z8703" t="s">
        <v>6</v>
      </c>
      <c r="AA8703" t="s">
        <v>6</v>
      </c>
      <c r="AB8703" t="s">
        <v>808</v>
      </c>
      <c r="AC8703" t="s">
        <v>713</v>
      </c>
    </row>
    <row r="8704" spans="1:29" x14ac:dyDescent="0.25">
      <c r="A8704" t="s">
        <v>390</v>
      </c>
      <c r="B8704">
        <v>688</v>
      </c>
      <c r="C8704" t="s">
        <v>214</v>
      </c>
      <c r="D8704">
        <v>2007</v>
      </c>
      <c r="E8704" t="s">
        <v>9698</v>
      </c>
      <c r="F8704" t="s">
        <v>6</v>
      </c>
      <c r="G8704" t="s">
        <v>6</v>
      </c>
      <c r="H8704" t="s">
        <v>6</v>
      </c>
      <c r="I8704">
        <v>11.344338367498382</v>
      </c>
      <c r="J8704" t="s">
        <v>6</v>
      </c>
      <c r="K8704" t="s">
        <v>6</v>
      </c>
      <c r="L8704" t="s">
        <v>6</v>
      </c>
      <c r="M8704" t="s">
        <v>6</v>
      </c>
      <c r="N8704" t="s">
        <v>6</v>
      </c>
      <c r="O8704">
        <v>35.990136841106718</v>
      </c>
      <c r="P8704">
        <v>242.038012695313</v>
      </c>
      <c r="Q8704" t="s">
        <v>6</v>
      </c>
      <c r="R8704" t="s">
        <v>6</v>
      </c>
      <c r="S8704" t="s">
        <v>6</v>
      </c>
      <c r="T8704" t="s">
        <v>902</v>
      </c>
      <c r="U8704" t="s">
        <v>6</v>
      </c>
      <c r="V8704" t="s">
        <v>6</v>
      </c>
      <c r="W8704" t="s">
        <v>6</v>
      </c>
      <c r="X8704" t="s">
        <v>6</v>
      </c>
      <c r="Y8704" t="s">
        <v>6</v>
      </c>
      <c r="Z8704" t="s">
        <v>6</v>
      </c>
      <c r="AA8704" t="s">
        <v>6</v>
      </c>
      <c r="AB8704" t="s">
        <v>808</v>
      </c>
      <c r="AC8704" t="s">
        <v>713</v>
      </c>
    </row>
    <row r="8705" spans="1:29" x14ac:dyDescent="0.25">
      <c r="A8705" t="s">
        <v>390</v>
      </c>
      <c r="B8705">
        <v>688</v>
      </c>
      <c r="C8705" t="s">
        <v>214</v>
      </c>
      <c r="D8705">
        <v>2008</v>
      </c>
      <c r="E8705" t="s">
        <v>9699</v>
      </c>
      <c r="F8705" t="s">
        <v>6</v>
      </c>
      <c r="G8705" t="s">
        <v>6</v>
      </c>
      <c r="H8705" t="s">
        <v>6</v>
      </c>
      <c r="I8705">
        <v>15.398911757411126</v>
      </c>
      <c r="J8705" t="s">
        <v>6</v>
      </c>
      <c r="K8705" t="s">
        <v>6</v>
      </c>
      <c r="L8705" t="s">
        <v>6</v>
      </c>
      <c r="M8705" t="s">
        <v>6</v>
      </c>
      <c r="N8705" t="s">
        <v>6</v>
      </c>
      <c r="O8705">
        <v>36.283254060123426</v>
      </c>
      <c r="P8705">
        <v>279.33064648437499</v>
      </c>
      <c r="Q8705" t="s">
        <v>6</v>
      </c>
      <c r="R8705" t="s">
        <v>6</v>
      </c>
      <c r="S8705" t="s">
        <v>6</v>
      </c>
      <c r="T8705" t="s">
        <v>902</v>
      </c>
      <c r="U8705" t="s">
        <v>6</v>
      </c>
      <c r="V8705" t="s">
        <v>6</v>
      </c>
      <c r="W8705" t="s">
        <v>6</v>
      </c>
      <c r="X8705" t="s">
        <v>6</v>
      </c>
      <c r="Y8705" t="s">
        <v>6</v>
      </c>
      <c r="Z8705" t="s">
        <v>6</v>
      </c>
      <c r="AA8705" t="s">
        <v>6</v>
      </c>
      <c r="AB8705" t="s">
        <v>808</v>
      </c>
      <c r="AC8705" t="s">
        <v>713</v>
      </c>
    </row>
    <row r="8706" spans="1:29" x14ac:dyDescent="0.25">
      <c r="A8706" t="s">
        <v>390</v>
      </c>
      <c r="B8706">
        <v>688</v>
      </c>
      <c r="C8706" t="s">
        <v>214</v>
      </c>
      <c r="D8706">
        <v>2009</v>
      </c>
      <c r="E8706" t="s">
        <v>9700</v>
      </c>
      <c r="F8706" t="s">
        <v>6</v>
      </c>
      <c r="G8706" t="s">
        <v>6</v>
      </c>
      <c r="H8706" t="s">
        <v>6</v>
      </c>
      <c r="I8706">
        <v>21.672349292592742</v>
      </c>
      <c r="J8706" t="s">
        <v>6</v>
      </c>
      <c r="K8706" t="s">
        <v>6</v>
      </c>
      <c r="L8706" t="s">
        <v>6</v>
      </c>
      <c r="M8706" t="s">
        <v>6</v>
      </c>
      <c r="N8706" t="s">
        <v>6</v>
      </c>
      <c r="O8706">
        <v>41.88680943608118</v>
      </c>
      <c r="P8706">
        <v>300.269919433594</v>
      </c>
      <c r="Q8706" t="s">
        <v>6</v>
      </c>
      <c r="R8706" t="s">
        <v>6</v>
      </c>
      <c r="S8706" t="s">
        <v>6</v>
      </c>
      <c r="T8706" t="s">
        <v>902</v>
      </c>
      <c r="U8706" t="s">
        <v>6</v>
      </c>
      <c r="V8706" t="s">
        <v>6</v>
      </c>
      <c r="W8706" t="s">
        <v>6</v>
      </c>
      <c r="X8706" t="s">
        <v>6</v>
      </c>
      <c r="Y8706" t="s">
        <v>6</v>
      </c>
      <c r="Z8706" t="s">
        <v>6</v>
      </c>
      <c r="AA8706" t="s">
        <v>6</v>
      </c>
      <c r="AB8706" t="s">
        <v>808</v>
      </c>
      <c r="AC8706" t="s">
        <v>713</v>
      </c>
    </row>
    <row r="8707" spans="1:29" x14ac:dyDescent="0.25">
      <c r="A8707" t="s">
        <v>390</v>
      </c>
      <c r="B8707">
        <v>688</v>
      </c>
      <c r="C8707" t="s">
        <v>214</v>
      </c>
      <c r="D8707">
        <v>2010</v>
      </c>
      <c r="E8707" t="s">
        <v>9701</v>
      </c>
      <c r="F8707" t="s">
        <v>6</v>
      </c>
      <c r="G8707" t="s">
        <v>6</v>
      </c>
      <c r="H8707" t="s">
        <v>6</v>
      </c>
      <c r="I8707">
        <v>23.825285001573103</v>
      </c>
      <c r="J8707" t="s">
        <v>6</v>
      </c>
      <c r="K8707" t="s">
        <v>6</v>
      </c>
      <c r="L8707" t="s">
        <v>6</v>
      </c>
      <c r="M8707" t="s">
        <v>6</v>
      </c>
      <c r="N8707" t="s">
        <v>6</v>
      </c>
      <c r="O8707">
        <v>43.325875368806727</v>
      </c>
      <c r="P8707">
        <v>344.83936279296898</v>
      </c>
      <c r="Q8707" t="s">
        <v>6</v>
      </c>
      <c r="R8707" t="s">
        <v>6</v>
      </c>
      <c r="S8707" t="s">
        <v>6</v>
      </c>
      <c r="T8707" t="s">
        <v>902</v>
      </c>
      <c r="U8707" t="s">
        <v>6</v>
      </c>
      <c r="V8707" t="s">
        <v>6</v>
      </c>
      <c r="W8707" t="s">
        <v>6</v>
      </c>
      <c r="X8707" t="s">
        <v>6</v>
      </c>
      <c r="Y8707" t="s">
        <v>6</v>
      </c>
      <c r="Z8707" t="s">
        <v>6</v>
      </c>
      <c r="AA8707" t="s">
        <v>6</v>
      </c>
      <c r="AB8707" t="s">
        <v>808</v>
      </c>
      <c r="AC8707" t="s">
        <v>713</v>
      </c>
    </row>
    <row r="8708" spans="1:29" x14ac:dyDescent="0.25">
      <c r="A8708" t="s">
        <v>390</v>
      </c>
      <c r="B8708">
        <v>688</v>
      </c>
      <c r="C8708" t="s">
        <v>214</v>
      </c>
      <c r="D8708">
        <v>2011</v>
      </c>
      <c r="E8708" t="s">
        <v>9702</v>
      </c>
      <c r="F8708" t="s">
        <v>6</v>
      </c>
      <c r="G8708" t="s">
        <v>6</v>
      </c>
      <c r="H8708" t="s">
        <v>6</v>
      </c>
      <c r="I8708">
        <v>22.73111629062392</v>
      </c>
      <c r="J8708" t="s">
        <v>6</v>
      </c>
      <c r="K8708" t="s">
        <v>6</v>
      </c>
      <c r="L8708" t="s">
        <v>6</v>
      </c>
      <c r="M8708" t="s">
        <v>6</v>
      </c>
      <c r="N8708" t="s">
        <v>6</v>
      </c>
      <c r="O8708">
        <v>38.025829632205067</v>
      </c>
      <c r="P8708">
        <v>381.69150000000002</v>
      </c>
      <c r="Q8708" t="s">
        <v>6</v>
      </c>
      <c r="R8708" t="s">
        <v>6</v>
      </c>
      <c r="S8708" t="s">
        <v>6</v>
      </c>
      <c r="T8708" t="s">
        <v>902</v>
      </c>
      <c r="U8708" t="s">
        <v>6</v>
      </c>
      <c r="V8708" t="s">
        <v>6</v>
      </c>
      <c r="W8708" t="s">
        <v>6</v>
      </c>
      <c r="X8708" t="s">
        <v>6</v>
      </c>
      <c r="Y8708" t="s">
        <v>6</v>
      </c>
      <c r="Z8708" t="s">
        <v>6</v>
      </c>
      <c r="AA8708" t="s">
        <v>6</v>
      </c>
      <c r="AB8708" t="s">
        <v>808</v>
      </c>
      <c r="AC8708" t="s">
        <v>713</v>
      </c>
    </row>
    <row r="8709" spans="1:29" x14ac:dyDescent="0.25">
      <c r="A8709" t="s">
        <v>390</v>
      </c>
      <c r="B8709">
        <v>688</v>
      </c>
      <c r="C8709" t="s">
        <v>214</v>
      </c>
      <c r="D8709">
        <v>2012</v>
      </c>
      <c r="E8709" t="s">
        <v>9703</v>
      </c>
      <c r="F8709" t="s">
        <v>6</v>
      </c>
      <c r="G8709" t="s">
        <v>6</v>
      </c>
      <c r="H8709" t="s">
        <v>6</v>
      </c>
      <c r="I8709">
        <v>23.947492710259215</v>
      </c>
      <c r="J8709" t="s">
        <v>6</v>
      </c>
      <c r="K8709" t="s">
        <v>6</v>
      </c>
      <c r="L8709" t="s">
        <v>6</v>
      </c>
      <c r="M8709" t="s">
        <v>6</v>
      </c>
      <c r="N8709" t="s">
        <v>6</v>
      </c>
      <c r="O8709">
        <v>40.097642540498221</v>
      </c>
      <c r="P8709">
        <v>433.12215917968803</v>
      </c>
      <c r="Q8709" t="s">
        <v>6</v>
      </c>
      <c r="R8709" t="s">
        <v>6</v>
      </c>
      <c r="S8709" t="s">
        <v>6</v>
      </c>
      <c r="T8709" t="s">
        <v>902</v>
      </c>
      <c r="U8709" t="s">
        <v>6</v>
      </c>
      <c r="V8709" t="s">
        <v>6</v>
      </c>
      <c r="W8709" t="s">
        <v>6</v>
      </c>
      <c r="X8709" t="s">
        <v>6</v>
      </c>
      <c r="Y8709" t="s">
        <v>6</v>
      </c>
      <c r="Z8709" t="s">
        <v>6</v>
      </c>
      <c r="AA8709" t="s">
        <v>6</v>
      </c>
      <c r="AB8709" t="s">
        <v>808</v>
      </c>
      <c r="AC8709" t="s">
        <v>713</v>
      </c>
    </row>
    <row r="8710" spans="1:29" x14ac:dyDescent="0.25">
      <c r="A8710" t="s">
        <v>390</v>
      </c>
      <c r="B8710">
        <v>688</v>
      </c>
      <c r="C8710" t="s">
        <v>214</v>
      </c>
      <c r="D8710">
        <v>2013</v>
      </c>
      <c r="E8710" t="s">
        <v>9704</v>
      </c>
      <c r="F8710" t="s">
        <v>6</v>
      </c>
      <c r="G8710" t="s">
        <v>6</v>
      </c>
      <c r="H8710" t="s">
        <v>6</v>
      </c>
      <c r="I8710">
        <v>27.673756868763387</v>
      </c>
      <c r="J8710" t="s">
        <v>6</v>
      </c>
      <c r="K8710" t="s">
        <v>6</v>
      </c>
      <c r="L8710" t="s">
        <v>6</v>
      </c>
      <c r="M8710" t="s">
        <v>6</v>
      </c>
      <c r="N8710" t="s">
        <v>6</v>
      </c>
      <c r="O8710">
        <v>53.125061243962243</v>
      </c>
      <c r="P8710">
        <v>482.23342968750001</v>
      </c>
      <c r="Q8710" t="s">
        <v>6</v>
      </c>
      <c r="R8710" t="s">
        <v>6</v>
      </c>
      <c r="S8710" t="s">
        <v>6</v>
      </c>
      <c r="T8710" t="s">
        <v>902</v>
      </c>
      <c r="U8710" t="s">
        <v>6</v>
      </c>
      <c r="V8710" t="s">
        <v>6</v>
      </c>
      <c r="W8710" t="s">
        <v>6</v>
      </c>
      <c r="X8710" t="s">
        <v>6</v>
      </c>
      <c r="Y8710" t="s">
        <v>6</v>
      </c>
      <c r="Z8710" t="s">
        <v>6</v>
      </c>
      <c r="AA8710" t="s">
        <v>6</v>
      </c>
      <c r="AB8710" t="s">
        <v>808</v>
      </c>
      <c r="AC8710" t="s">
        <v>713</v>
      </c>
    </row>
    <row r="8711" spans="1:29" x14ac:dyDescent="0.25">
      <c r="A8711" t="s">
        <v>390</v>
      </c>
      <c r="B8711">
        <v>688</v>
      </c>
      <c r="C8711" t="s">
        <v>214</v>
      </c>
      <c r="D8711">
        <v>2014</v>
      </c>
      <c r="E8711" t="s">
        <v>9705</v>
      </c>
      <c r="F8711" t="s">
        <v>6</v>
      </c>
      <c r="G8711" t="s">
        <v>6</v>
      </c>
      <c r="H8711" t="s">
        <v>6</v>
      </c>
      <c r="I8711">
        <v>31.429579023348996</v>
      </c>
      <c r="J8711" t="s">
        <v>6</v>
      </c>
      <c r="K8711" t="s">
        <v>6</v>
      </c>
      <c r="L8711" t="s">
        <v>6</v>
      </c>
      <c r="M8711" t="s">
        <v>6</v>
      </c>
      <c r="N8711" t="s">
        <v>6</v>
      </c>
      <c r="O8711">
        <v>62.370938439895482</v>
      </c>
      <c r="P8711">
        <v>531.77712792968805</v>
      </c>
      <c r="Q8711" t="s">
        <v>6</v>
      </c>
      <c r="R8711" t="s">
        <v>6</v>
      </c>
      <c r="S8711" t="s">
        <v>6</v>
      </c>
      <c r="T8711" t="s">
        <v>902</v>
      </c>
      <c r="U8711" t="s">
        <v>6</v>
      </c>
      <c r="V8711" t="s">
        <v>6</v>
      </c>
      <c r="W8711" t="s">
        <v>6</v>
      </c>
      <c r="X8711" t="s">
        <v>6</v>
      </c>
      <c r="Y8711" t="s">
        <v>6</v>
      </c>
      <c r="Z8711" t="s">
        <v>6</v>
      </c>
      <c r="AA8711" t="s">
        <v>6</v>
      </c>
      <c r="AB8711" t="s">
        <v>808</v>
      </c>
      <c r="AC8711" t="s">
        <v>713</v>
      </c>
    </row>
    <row r="8712" spans="1:29" x14ac:dyDescent="0.25">
      <c r="A8712" t="s">
        <v>390</v>
      </c>
      <c r="B8712">
        <v>688</v>
      </c>
      <c r="C8712" t="s">
        <v>214</v>
      </c>
      <c r="D8712">
        <v>2015</v>
      </c>
      <c r="E8712" t="s">
        <v>9706</v>
      </c>
      <c r="F8712" t="s">
        <v>6</v>
      </c>
      <c r="G8712" t="s">
        <v>6</v>
      </c>
      <c r="H8712" t="s">
        <v>6</v>
      </c>
      <c r="I8712">
        <v>34.369330352748499</v>
      </c>
      <c r="J8712" t="s">
        <v>6</v>
      </c>
      <c r="K8712" t="s">
        <v>6</v>
      </c>
      <c r="L8712" t="s">
        <v>6</v>
      </c>
      <c r="M8712" t="s">
        <v>6</v>
      </c>
      <c r="N8712" t="s">
        <v>6</v>
      </c>
      <c r="O8712">
        <v>88.114173741912722</v>
      </c>
      <c r="P8712">
        <v>591.67860839843797</v>
      </c>
      <c r="Q8712" t="s">
        <v>6</v>
      </c>
      <c r="R8712" t="s">
        <v>6</v>
      </c>
      <c r="S8712" t="s">
        <v>6</v>
      </c>
      <c r="T8712" t="s">
        <v>902</v>
      </c>
      <c r="U8712" t="s">
        <v>6</v>
      </c>
      <c r="V8712" t="s">
        <v>6</v>
      </c>
      <c r="W8712" t="s">
        <v>6</v>
      </c>
      <c r="X8712" t="s">
        <v>6</v>
      </c>
      <c r="Y8712" t="s">
        <v>6</v>
      </c>
      <c r="Z8712" t="s">
        <v>6</v>
      </c>
      <c r="AA8712" t="s">
        <v>6</v>
      </c>
      <c r="AB8712" t="s">
        <v>808</v>
      </c>
      <c r="AC8712" t="s">
        <v>713</v>
      </c>
    </row>
    <row r="8713" spans="1:29" x14ac:dyDescent="0.25">
      <c r="A8713" t="s">
        <v>390</v>
      </c>
      <c r="B8713">
        <v>688</v>
      </c>
      <c r="C8713" t="s">
        <v>214</v>
      </c>
      <c r="D8713">
        <v>2016</v>
      </c>
      <c r="E8713" t="s">
        <v>9707</v>
      </c>
      <c r="F8713" t="s">
        <v>6</v>
      </c>
      <c r="G8713" t="s">
        <v>6</v>
      </c>
      <c r="H8713" t="s">
        <v>6</v>
      </c>
      <c r="I8713">
        <v>33.813997856039045</v>
      </c>
      <c r="J8713" t="s">
        <v>6</v>
      </c>
      <c r="K8713" t="s">
        <v>6</v>
      </c>
      <c r="L8713" t="s">
        <v>6</v>
      </c>
      <c r="M8713" t="s">
        <v>6</v>
      </c>
      <c r="N8713" t="s">
        <v>6</v>
      </c>
      <c r="O8713">
        <v>118.76182922285115</v>
      </c>
      <c r="P8713">
        <v>689.21291992187503</v>
      </c>
      <c r="Q8713" t="s">
        <v>6</v>
      </c>
      <c r="R8713" t="s">
        <v>6</v>
      </c>
      <c r="S8713" t="s">
        <v>6</v>
      </c>
      <c r="T8713" t="s">
        <v>902</v>
      </c>
      <c r="U8713" t="s">
        <v>6</v>
      </c>
      <c r="V8713" t="s">
        <v>6</v>
      </c>
      <c r="W8713" t="s">
        <v>6</v>
      </c>
      <c r="X8713" t="s">
        <v>6</v>
      </c>
      <c r="Y8713" t="s">
        <v>6</v>
      </c>
      <c r="Z8713" t="s">
        <v>6</v>
      </c>
      <c r="AA8713" t="s">
        <v>6</v>
      </c>
      <c r="AB8713" t="s">
        <v>808</v>
      </c>
      <c r="AC8713" t="s">
        <v>713</v>
      </c>
    </row>
    <row r="8714" spans="1:29" x14ac:dyDescent="0.25">
      <c r="A8714" t="s">
        <v>390</v>
      </c>
      <c r="B8714">
        <v>692</v>
      </c>
      <c r="C8714" t="s">
        <v>215</v>
      </c>
      <c r="D8714">
        <v>1950</v>
      </c>
      <c r="E8714" t="s">
        <v>9708</v>
      </c>
      <c r="F8714" t="s">
        <v>6</v>
      </c>
      <c r="G8714" t="s">
        <v>6</v>
      </c>
      <c r="H8714" t="s">
        <v>6</v>
      </c>
      <c r="I8714" t="s">
        <v>6</v>
      </c>
      <c r="J8714" t="s">
        <v>6</v>
      </c>
      <c r="K8714" t="s">
        <v>6</v>
      </c>
      <c r="L8714" t="s">
        <v>6</v>
      </c>
      <c r="M8714" t="s">
        <v>6</v>
      </c>
      <c r="N8714" t="s">
        <v>6</v>
      </c>
      <c r="O8714" t="s">
        <v>6</v>
      </c>
      <c r="P8714" t="s">
        <v>6</v>
      </c>
      <c r="Q8714" t="s">
        <v>6</v>
      </c>
      <c r="R8714" t="s">
        <v>6</v>
      </c>
      <c r="S8714" t="s">
        <v>6</v>
      </c>
      <c r="T8714" t="s">
        <v>877</v>
      </c>
      <c r="U8714" t="s">
        <v>6</v>
      </c>
      <c r="V8714" t="s">
        <v>6</v>
      </c>
      <c r="W8714" t="s">
        <v>6</v>
      </c>
      <c r="X8714" t="s">
        <v>6</v>
      </c>
      <c r="Y8714" t="s">
        <v>6</v>
      </c>
      <c r="Z8714" t="s">
        <v>6</v>
      </c>
      <c r="AA8714" t="s">
        <v>6</v>
      </c>
      <c r="AB8714" t="s">
        <v>728</v>
      </c>
      <c r="AC8714" t="s">
        <v>758</v>
      </c>
    </row>
    <row r="8715" spans="1:29" x14ac:dyDescent="0.25">
      <c r="A8715" t="s">
        <v>390</v>
      </c>
      <c r="B8715">
        <v>692</v>
      </c>
      <c r="C8715" t="s">
        <v>215</v>
      </c>
      <c r="D8715">
        <v>1951</v>
      </c>
      <c r="E8715" t="s">
        <v>9709</v>
      </c>
      <c r="F8715" t="s">
        <v>6</v>
      </c>
      <c r="G8715" t="s">
        <v>6</v>
      </c>
      <c r="H8715" t="s">
        <v>6</v>
      </c>
      <c r="I8715" t="s">
        <v>6</v>
      </c>
      <c r="J8715" t="s">
        <v>6</v>
      </c>
      <c r="K8715" t="s">
        <v>6</v>
      </c>
      <c r="L8715" t="s">
        <v>6</v>
      </c>
      <c r="M8715" t="s">
        <v>6</v>
      </c>
      <c r="N8715" t="s">
        <v>6</v>
      </c>
      <c r="O8715" t="s">
        <v>6</v>
      </c>
      <c r="P8715" t="s">
        <v>6</v>
      </c>
      <c r="Q8715" t="s">
        <v>6</v>
      </c>
      <c r="R8715" t="s">
        <v>6</v>
      </c>
      <c r="S8715" t="s">
        <v>6</v>
      </c>
      <c r="T8715" t="s">
        <v>877</v>
      </c>
      <c r="U8715" t="s">
        <v>6</v>
      </c>
      <c r="V8715" t="s">
        <v>6</v>
      </c>
      <c r="W8715" t="s">
        <v>6</v>
      </c>
      <c r="X8715" t="s">
        <v>6</v>
      </c>
      <c r="Y8715" t="s">
        <v>6</v>
      </c>
      <c r="Z8715" t="s">
        <v>6</v>
      </c>
      <c r="AA8715" t="s">
        <v>6</v>
      </c>
      <c r="AB8715" t="s">
        <v>728</v>
      </c>
      <c r="AC8715" t="s">
        <v>758</v>
      </c>
    </row>
    <row r="8716" spans="1:29" x14ac:dyDescent="0.25">
      <c r="A8716" t="s">
        <v>390</v>
      </c>
      <c r="B8716">
        <v>692</v>
      </c>
      <c r="C8716" t="s">
        <v>215</v>
      </c>
      <c r="D8716">
        <v>1952</v>
      </c>
      <c r="E8716" t="s">
        <v>9710</v>
      </c>
      <c r="F8716" t="s">
        <v>6</v>
      </c>
      <c r="G8716" t="s">
        <v>6</v>
      </c>
      <c r="H8716" t="s">
        <v>6</v>
      </c>
      <c r="I8716" t="s">
        <v>6</v>
      </c>
      <c r="J8716" t="s">
        <v>6</v>
      </c>
      <c r="K8716" t="s">
        <v>6</v>
      </c>
      <c r="L8716" t="s">
        <v>6</v>
      </c>
      <c r="M8716" t="s">
        <v>6</v>
      </c>
      <c r="N8716" t="s">
        <v>6</v>
      </c>
      <c r="O8716" t="s">
        <v>6</v>
      </c>
      <c r="P8716" t="s">
        <v>6</v>
      </c>
      <c r="Q8716" t="s">
        <v>6</v>
      </c>
      <c r="R8716" t="s">
        <v>6</v>
      </c>
      <c r="S8716" t="s">
        <v>6</v>
      </c>
      <c r="T8716" t="s">
        <v>877</v>
      </c>
      <c r="U8716" t="s">
        <v>6</v>
      </c>
      <c r="V8716" t="s">
        <v>6</v>
      </c>
      <c r="W8716" t="s">
        <v>6</v>
      </c>
      <c r="X8716" t="s">
        <v>6</v>
      </c>
      <c r="Y8716" t="s">
        <v>6</v>
      </c>
      <c r="Z8716" t="s">
        <v>6</v>
      </c>
      <c r="AA8716" t="s">
        <v>6</v>
      </c>
      <c r="AB8716" t="s">
        <v>728</v>
      </c>
      <c r="AC8716" t="s">
        <v>758</v>
      </c>
    </row>
    <row r="8717" spans="1:29" x14ac:dyDescent="0.25">
      <c r="A8717" t="s">
        <v>390</v>
      </c>
      <c r="B8717">
        <v>692</v>
      </c>
      <c r="C8717" t="s">
        <v>215</v>
      </c>
      <c r="D8717">
        <v>1953</v>
      </c>
      <c r="E8717" t="s">
        <v>9711</v>
      </c>
      <c r="F8717" t="s">
        <v>6</v>
      </c>
      <c r="G8717" t="s">
        <v>6</v>
      </c>
      <c r="H8717" t="s">
        <v>6</v>
      </c>
      <c r="I8717" t="s">
        <v>6</v>
      </c>
      <c r="J8717" t="s">
        <v>6</v>
      </c>
      <c r="K8717" t="s">
        <v>6</v>
      </c>
      <c r="L8717" t="s">
        <v>6</v>
      </c>
      <c r="M8717" t="s">
        <v>6</v>
      </c>
      <c r="N8717" t="s">
        <v>6</v>
      </c>
      <c r="O8717" t="s">
        <v>6</v>
      </c>
      <c r="P8717" t="s">
        <v>6</v>
      </c>
      <c r="Q8717" t="s">
        <v>6</v>
      </c>
      <c r="R8717" t="s">
        <v>6</v>
      </c>
      <c r="S8717" t="s">
        <v>6</v>
      </c>
      <c r="T8717" t="s">
        <v>877</v>
      </c>
      <c r="U8717" t="s">
        <v>6</v>
      </c>
      <c r="V8717" t="s">
        <v>6</v>
      </c>
      <c r="W8717" t="s">
        <v>6</v>
      </c>
      <c r="X8717" t="s">
        <v>6</v>
      </c>
      <c r="Y8717" t="s">
        <v>6</v>
      </c>
      <c r="Z8717" t="s">
        <v>6</v>
      </c>
      <c r="AA8717" t="s">
        <v>6</v>
      </c>
      <c r="AB8717" t="s">
        <v>728</v>
      </c>
      <c r="AC8717" t="s">
        <v>758</v>
      </c>
    </row>
    <row r="8718" spans="1:29" x14ac:dyDescent="0.25">
      <c r="A8718" t="s">
        <v>390</v>
      </c>
      <c r="B8718">
        <v>692</v>
      </c>
      <c r="C8718" t="s">
        <v>215</v>
      </c>
      <c r="D8718">
        <v>1954</v>
      </c>
      <c r="E8718" t="s">
        <v>9712</v>
      </c>
      <c r="F8718" t="s">
        <v>6</v>
      </c>
      <c r="G8718" t="s">
        <v>6</v>
      </c>
      <c r="H8718" t="s">
        <v>6</v>
      </c>
      <c r="I8718" t="s">
        <v>6</v>
      </c>
      <c r="J8718" t="s">
        <v>6</v>
      </c>
      <c r="K8718" t="s">
        <v>6</v>
      </c>
      <c r="L8718" t="s">
        <v>6</v>
      </c>
      <c r="M8718" t="s">
        <v>6</v>
      </c>
      <c r="N8718" t="s">
        <v>6</v>
      </c>
      <c r="O8718" t="s">
        <v>6</v>
      </c>
      <c r="P8718" t="s">
        <v>6</v>
      </c>
      <c r="Q8718" t="s">
        <v>6</v>
      </c>
      <c r="R8718" t="s">
        <v>6</v>
      </c>
      <c r="S8718" t="s">
        <v>6</v>
      </c>
      <c r="T8718" t="s">
        <v>877</v>
      </c>
      <c r="U8718" t="s">
        <v>6</v>
      </c>
      <c r="V8718" t="s">
        <v>6</v>
      </c>
      <c r="W8718" t="s">
        <v>6</v>
      </c>
      <c r="X8718" t="s">
        <v>6</v>
      </c>
      <c r="Y8718" t="s">
        <v>6</v>
      </c>
      <c r="Z8718" t="s">
        <v>6</v>
      </c>
      <c r="AA8718" t="s">
        <v>6</v>
      </c>
      <c r="AB8718" t="s">
        <v>728</v>
      </c>
      <c r="AC8718" t="s">
        <v>758</v>
      </c>
    </row>
    <row r="8719" spans="1:29" x14ac:dyDescent="0.25">
      <c r="A8719" t="s">
        <v>390</v>
      </c>
      <c r="B8719">
        <v>692</v>
      </c>
      <c r="C8719" t="s">
        <v>215</v>
      </c>
      <c r="D8719">
        <v>1955</v>
      </c>
      <c r="E8719" t="s">
        <v>9713</v>
      </c>
      <c r="F8719" t="s">
        <v>6</v>
      </c>
      <c r="G8719" t="s">
        <v>6</v>
      </c>
      <c r="H8719" t="s">
        <v>6</v>
      </c>
      <c r="I8719" t="s">
        <v>6</v>
      </c>
      <c r="J8719" t="s">
        <v>6</v>
      </c>
      <c r="K8719" t="s">
        <v>6</v>
      </c>
      <c r="L8719" t="s">
        <v>6</v>
      </c>
      <c r="M8719" t="s">
        <v>6</v>
      </c>
      <c r="N8719" t="s">
        <v>6</v>
      </c>
      <c r="O8719" t="s">
        <v>6</v>
      </c>
      <c r="P8719" t="s">
        <v>6</v>
      </c>
      <c r="Q8719" t="s">
        <v>6</v>
      </c>
      <c r="R8719" t="s">
        <v>6</v>
      </c>
      <c r="S8719" t="s">
        <v>6</v>
      </c>
      <c r="T8719" t="s">
        <v>877</v>
      </c>
      <c r="U8719" t="s">
        <v>6</v>
      </c>
      <c r="V8719" t="s">
        <v>6</v>
      </c>
      <c r="W8719" t="s">
        <v>6</v>
      </c>
      <c r="X8719" t="s">
        <v>6</v>
      </c>
      <c r="Y8719" t="s">
        <v>6</v>
      </c>
      <c r="Z8719" t="s">
        <v>6</v>
      </c>
      <c r="AA8719" t="s">
        <v>6</v>
      </c>
      <c r="AB8719" t="s">
        <v>728</v>
      </c>
      <c r="AC8719" t="s">
        <v>758</v>
      </c>
    </row>
    <row r="8720" spans="1:29" x14ac:dyDescent="0.25">
      <c r="A8720" t="s">
        <v>390</v>
      </c>
      <c r="B8720">
        <v>692</v>
      </c>
      <c r="C8720" t="s">
        <v>215</v>
      </c>
      <c r="D8720">
        <v>1956</v>
      </c>
      <c r="E8720" t="s">
        <v>9714</v>
      </c>
      <c r="F8720" t="s">
        <v>6</v>
      </c>
      <c r="G8720" t="s">
        <v>6</v>
      </c>
      <c r="H8720" t="s">
        <v>6</v>
      </c>
      <c r="I8720" t="s">
        <v>6</v>
      </c>
      <c r="J8720" t="s">
        <v>6</v>
      </c>
      <c r="K8720" t="s">
        <v>6</v>
      </c>
      <c r="L8720" t="s">
        <v>6</v>
      </c>
      <c r="M8720" t="s">
        <v>6</v>
      </c>
      <c r="N8720" t="s">
        <v>6</v>
      </c>
      <c r="O8720" t="s">
        <v>6</v>
      </c>
      <c r="P8720" t="s">
        <v>6</v>
      </c>
      <c r="Q8720" t="s">
        <v>6</v>
      </c>
      <c r="R8720" t="s">
        <v>6</v>
      </c>
      <c r="S8720" t="s">
        <v>6</v>
      </c>
      <c r="T8720" t="s">
        <v>877</v>
      </c>
      <c r="U8720" t="s">
        <v>6</v>
      </c>
      <c r="V8720" t="s">
        <v>6</v>
      </c>
      <c r="W8720" t="s">
        <v>6</v>
      </c>
      <c r="X8720" t="s">
        <v>6</v>
      </c>
      <c r="Y8720" t="s">
        <v>6</v>
      </c>
      <c r="Z8720" t="s">
        <v>6</v>
      </c>
      <c r="AA8720" t="s">
        <v>6</v>
      </c>
      <c r="AB8720" t="s">
        <v>728</v>
      </c>
      <c r="AC8720" t="s">
        <v>758</v>
      </c>
    </row>
    <row r="8721" spans="1:29" x14ac:dyDescent="0.25">
      <c r="A8721" t="s">
        <v>390</v>
      </c>
      <c r="B8721">
        <v>692</v>
      </c>
      <c r="C8721" t="s">
        <v>215</v>
      </c>
      <c r="D8721">
        <v>1957</v>
      </c>
      <c r="E8721" t="s">
        <v>9715</v>
      </c>
      <c r="F8721" t="s">
        <v>6</v>
      </c>
      <c r="G8721" t="s">
        <v>6</v>
      </c>
      <c r="H8721" t="s">
        <v>6</v>
      </c>
      <c r="I8721" t="s">
        <v>6</v>
      </c>
      <c r="J8721" t="s">
        <v>6</v>
      </c>
      <c r="K8721" t="s">
        <v>6</v>
      </c>
      <c r="L8721" t="s">
        <v>6</v>
      </c>
      <c r="M8721" t="s">
        <v>6</v>
      </c>
      <c r="N8721" t="s">
        <v>6</v>
      </c>
      <c r="O8721" t="s">
        <v>6</v>
      </c>
      <c r="P8721" t="s">
        <v>6</v>
      </c>
      <c r="Q8721" t="s">
        <v>6</v>
      </c>
      <c r="R8721" t="s">
        <v>6</v>
      </c>
      <c r="S8721" t="s">
        <v>6</v>
      </c>
      <c r="T8721" t="s">
        <v>877</v>
      </c>
      <c r="U8721" t="s">
        <v>6</v>
      </c>
      <c r="V8721" t="s">
        <v>6</v>
      </c>
      <c r="W8721" t="s">
        <v>6</v>
      </c>
      <c r="X8721" t="s">
        <v>6</v>
      </c>
      <c r="Y8721" t="s">
        <v>6</v>
      </c>
      <c r="Z8721" t="s">
        <v>6</v>
      </c>
      <c r="AA8721" t="s">
        <v>6</v>
      </c>
      <c r="AB8721" t="s">
        <v>728</v>
      </c>
      <c r="AC8721" t="s">
        <v>758</v>
      </c>
    </row>
    <row r="8722" spans="1:29" x14ac:dyDescent="0.25">
      <c r="A8722" t="s">
        <v>390</v>
      </c>
      <c r="B8722">
        <v>692</v>
      </c>
      <c r="C8722" t="s">
        <v>215</v>
      </c>
      <c r="D8722">
        <v>1958</v>
      </c>
      <c r="E8722" t="s">
        <v>9716</v>
      </c>
      <c r="F8722" t="s">
        <v>6</v>
      </c>
      <c r="G8722" t="s">
        <v>6</v>
      </c>
      <c r="H8722" t="s">
        <v>6</v>
      </c>
      <c r="I8722" t="s">
        <v>6</v>
      </c>
      <c r="J8722" t="s">
        <v>6</v>
      </c>
      <c r="K8722" t="s">
        <v>6</v>
      </c>
      <c r="L8722" t="s">
        <v>6</v>
      </c>
      <c r="M8722" t="s">
        <v>6</v>
      </c>
      <c r="N8722" t="s">
        <v>6</v>
      </c>
      <c r="O8722" t="s">
        <v>6</v>
      </c>
      <c r="P8722" t="s">
        <v>6</v>
      </c>
      <c r="Q8722" t="s">
        <v>6</v>
      </c>
      <c r="R8722" t="s">
        <v>6</v>
      </c>
      <c r="S8722" t="s">
        <v>6</v>
      </c>
      <c r="T8722" t="s">
        <v>877</v>
      </c>
      <c r="U8722" t="s">
        <v>6</v>
      </c>
      <c r="V8722" t="s">
        <v>6</v>
      </c>
      <c r="W8722" t="s">
        <v>6</v>
      </c>
      <c r="X8722" t="s">
        <v>6</v>
      </c>
      <c r="Y8722" t="s">
        <v>6</v>
      </c>
      <c r="Z8722" t="s">
        <v>6</v>
      </c>
      <c r="AA8722" t="s">
        <v>6</v>
      </c>
      <c r="AB8722" t="s">
        <v>728</v>
      </c>
      <c r="AC8722" t="s">
        <v>758</v>
      </c>
    </row>
    <row r="8723" spans="1:29" x14ac:dyDescent="0.25">
      <c r="A8723" t="s">
        <v>390</v>
      </c>
      <c r="B8723">
        <v>692</v>
      </c>
      <c r="C8723" t="s">
        <v>215</v>
      </c>
      <c r="D8723">
        <v>1959</v>
      </c>
      <c r="E8723" t="s">
        <v>9717</v>
      </c>
      <c r="F8723" t="s">
        <v>6</v>
      </c>
      <c r="G8723" t="s">
        <v>6</v>
      </c>
      <c r="H8723" t="s">
        <v>6</v>
      </c>
      <c r="I8723" t="s">
        <v>6</v>
      </c>
      <c r="J8723" t="s">
        <v>6</v>
      </c>
      <c r="K8723" t="s">
        <v>6</v>
      </c>
      <c r="L8723" t="s">
        <v>6</v>
      </c>
      <c r="M8723" t="s">
        <v>6</v>
      </c>
      <c r="N8723" t="s">
        <v>6</v>
      </c>
      <c r="O8723" t="s">
        <v>6</v>
      </c>
      <c r="P8723" t="s">
        <v>6</v>
      </c>
      <c r="Q8723" t="s">
        <v>6</v>
      </c>
      <c r="R8723" t="s">
        <v>6</v>
      </c>
      <c r="S8723" t="s">
        <v>6</v>
      </c>
      <c r="T8723" t="s">
        <v>877</v>
      </c>
      <c r="U8723" t="s">
        <v>6</v>
      </c>
      <c r="V8723" t="s">
        <v>6</v>
      </c>
      <c r="W8723" t="s">
        <v>6</v>
      </c>
      <c r="X8723" t="s">
        <v>6</v>
      </c>
      <c r="Y8723" t="s">
        <v>6</v>
      </c>
      <c r="Z8723" t="s">
        <v>6</v>
      </c>
      <c r="AA8723" t="s">
        <v>6</v>
      </c>
      <c r="AB8723" t="s">
        <v>728</v>
      </c>
      <c r="AC8723" t="s">
        <v>758</v>
      </c>
    </row>
    <row r="8724" spans="1:29" x14ac:dyDescent="0.25">
      <c r="A8724" t="s">
        <v>390</v>
      </c>
      <c r="B8724">
        <v>692</v>
      </c>
      <c r="C8724" t="s">
        <v>215</v>
      </c>
      <c r="D8724">
        <v>1960</v>
      </c>
      <c r="E8724" t="s">
        <v>9718</v>
      </c>
      <c r="F8724" t="s">
        <v>6</v>
      </c>
      <c r="G8724" t="s">
        <v>6</v>
      </c>
      <c r="H8724" t="s">
        <v>6</v>
      </c>
      <c r="I8724">
        <v>7.0657815682948977</v>
      </c>
      <c r="J8724" t="s">
        <v>6</v>
      </c>
      <c r="K8724" t="s">
        <v>6</v>
      </c>
      <c r="L8724" t="s">
        <v>6</v>
      </c>
      <c r="M8724" t="s">
        <v>6</v>
      </c>
      <c r="N8724" t="s">
        <v>6</v>
      </c>
      <c r="O8724" t="s">
        <v>6</v>
      </c>
      <c r="P8724">
        <v>58.008872248347195</v>
      </c>
      <c r="Q8724" t="s">
        <v>6</v>
      </c>
      <c r="R8724" t="s">
        <v>6</v>
      </c>
      <c r="S8724" t="s">
        <v>6</v>
      </c>
      <c r="T8724" t="s">
        <v>877</v>
      </c>
      <c r="U8724" t="s">
        <v>6</v>
      </c>
      <c r="V8724" t="s">
        <v>6</v>
      </c>
      <c r="W8724" t="s">
        <v>6</v>
      </c>
      <c r="X8724" t="s">
        <v>6</v>
      </c>
      <c r="Y8724" t="s">
        <v>6</v>
      </c>
      <c r="Z8724" t="s">
        <v>6</v>
      </c>
      <c r="AA8724" t="s">
        <v>6</v>
      </c>
      <c r="AB8724" t="s">
        <v>728</v>
      </c>
      <c r="AC8724" t="s">
        <v>758</v>
      </c>
    </row>
    <row r="8725" spans="1:29" x14ac:dyDescent="0.25">
      <c r="A8725" t="s">
        <v>390</v>
      </c>
      <c r="B8725">
        <v>692</v>
      </c>
      <c r="C8725" t="s">
        <v>215</v>
      </c>
      <c r="D8725">
        <v>1961</v>
      </c>
      <c r="E8725" t="s">
        <v>9719</v>
      </c>
      <c r="F8725" t="s">
        <v>6</v>
      </c>
      <c r="G8725" t="s">
        <v>6</v>
      </c>
      <c r="H8725" t="s">
        <v>6</v>
      </c>
      <c r="I8725">
        <v>7.3899299807101428</v>
      </c>
      <c r="J8725" t="s">
        <v>6</v>
      </c>
      <c r="K8725" t="s">
        <v>6</v>
      </c>
      <c r="L8725" t="s">
        <v>6</v>
      </c>
      <c r="M8725" t="s">
        <v>6</v>
      </c>
      <c r="N8725" t="s">
        <v>6</v>
      </c>
      <c r="O8725" t="s">
        <v>6</v>
      </c>
      <c r="P8725">
        <v>63.027725413293567</v>
      </c>
      <c r="Q8725" t="s">
        <v>6</v>
      </c>
      <c r="R8725" t="s">
        <v>6</v>
      </c>
      <c r="S8725" t="s">
        <v>6</v>
      </c>
      <c r="T8725" t="s">
        <v>877</v>
      </c>
      <c r="U8725" t="s">
        <v>6</v>
      </c>
      <c r="V8725" t="s">
        <v>6</v>
      </c>
      <c r="W8725" t="s">
        <v>6</v>
      </c>
      <c r="X8725" t="s">
        <v>6</v>
      </c>
      <c r="Y8725" t="s">
        <v>6</v>
      </c>
      <c r="Z8725" t="s">
        <v>6</v>
      </c>
      <c r="AA8725" t="s">
        <v>6</v>
      </c>
      <c r="AB8725" t="s">
        <v>728</v>
      </c>
      <c r="AC8725" t="s">
        <v>758</v>
      </c>
    </row>
    <row r="8726" spans="1:29" x14ac:dyDescent="0.25">
      <c r="A8726" t="s">
        <v>390</v>
      </c>
      <c r="B8726">
        <v>692</v>
      </c>
      <c r="C8726" t="s">
        <v>215</v>
      </c>
      <c r="D8726">
        <v>1962</v>
      </c>
      <c r="E8726" t="s">
        <v>9720</v>
      </c>
      <c r="F8726" t="s">
        <v>6</v>
      </c>
      <c r="G8726" t="s">
        <v>6</v>
      </c>
      <c r="H8726" t="s">
        <v>6</v>
      </c>
      <c r="I8726">
        <v>9.8770351979245756</v>
      </c>
      <c r="J8726" t="s">
        <v>6</v>
      </c>
      <c r="K8726" t="s">
        <v>6</v>
      </c>
      <c r="L8726" t="s">
        <v>6</v>
      </c>
      <c r="M8726" t="s">
        <v>6</v>
      </c>
      <c r="N8726" t="s">
        <v>6</v>
      </c>
      <c r="O8726" t="s">
        <v>6</v>
      </c>
      <c r="P8726">
        <v>68.341247558593807</v>
      </c>
      <c r="Q8726" t="s">
        <v>6</v>
      </c>
      <c r="R8726" t="s">
        <v>6</v>
      </c>
      <c r="S8726" t="s">
        <v>6</v>
      </c>
      <c r="T8726" t="s">
        <v>877</v>
      </c>
      <c r="U8726" t="s">
        <v>6</v>
      </c>
      <c r="V8726" t="s">
        <v>6</v>
      </c>
      <c r="W8726" t="s">
        <v>6</v>
      </c>
      <c r="X8726" t="s">
        <v>6</v>
      </c>
      <c r="Y8726" t="s">
        <v>6</v>
      </c>
      <c r="Z8726" t="s">
        <v>6</v>
      </c>
      <c r="AA8726" t="s">
        <v>6</v>
      </c>
      <c r="AB8726" t="s">
        <v>728</v>
      </c>
      <c r="AC8726" t="s">
        <v>758</v>
      </c>
    </row>
    <row r="8727" spans="1:29" x14ac:dyDescent="0.25">
      <c r="A8727" t="s">
        <v>390</v>
      </c>
      <c r="B8727">
        <v>692</v>
      </c>
      <c r="C8727" t="s">
        <v>215</v>
      </c>
      <c r="D8727">
        <v>1963</v>
      </c>
      <c r="E8727" t="s">
        <v>9721</v>
      </c>
      <c r="F8727" t="s">
        <v>6</v>
      </c>
      <c r="G8727" t="s">
        <v>6</v>
      </c>
      <c r="H8727" t="s">
        <v>6</v>
      </c>
      <c r="I8727">
        <v>10.420167831544909</v>
      </c>
      <c r="J8727" t="s">
        <v>6</v>
      </c>
      <c r="K8727" t="s">
        <v>6</v>
      </c>
      <c r="L8727" t="s">
        <v>6</v>
      </c>
      <c r="M8727" t="s">
        <v>6</v>
      </c>
      <c r="N8727" t="s">
        <v>6</v>
      </c>
      <c r="O8727" t="s">
        <v>6</v>
      </c>
      <c r="P8727">
        <v>75.644363403320298</v>
      </c>
      <c r="Q8727" t="s">
        <v>6</v>
      </c>
      <c r="R8727" t="s">
        <v>6</v>
      </c>
      <c r="S8727" t="s">
        <v>6</v>
      </c>
      <c r="T8727" t="s">
        <v>877</v>
      </c>
      <c r="U8727" t="s">
        <v>6</v>
      </c>
      <c r="V8727" t="s">
        <v>6</v>
      </c>
      <c r="W8727" t="s">
        <v>6</v>
      </c>
      <c r="X8727" t="s">
        <v>6</v>
      </c>
      <c r="Y8727" t="s">
        <v>6</v>
      </c>
      <c r="Z8727" t="s">
        <v>6</v>
      </c>
      <c r="AA8727" t="s">
        <v>6</v>
      </c>
      <c r="AB8727" t="s">
        <v>728</v>
      </c>
      <c r="AC8727" t="s">
        <v>758</v>
      </c>
    </row>
    <row r="8728" spans="1:29" x14ac:dyDescent="0.25">
      <c r="A8728" t="s">
        <v>390</v>
      </c>
      <c r="B8728">
        <v>692</v>
      </c>
      <c r="C8728" t="s">
        <v>215</v>
      </c>
      <c r="D8728">
        <v>1964</v>
      </c>
      <c r="E8728" t="s">
        <v>9722</v>
      </c>
      <c r="F8728" t="s">
        <v>6</v>
      </c>
      <c r="G8728" t="s">
        <v>6</v>
      </c>
      <c r="H8728" t="s">
        <v>6</v>
      </c>
      <c r="I8728">
        <v>12.636518416108412</v>
      </c>
      <c r="J8728" t="s">
        <v>6</v>
      </c>
      <c r="K8728" t="s">
        <v>6</v>
      </c>
      <c r="L8728" t="s">
        <v>6</v>
      </c>
      <c r="M8728" t="s">
        <v>6</v>
      </c>
      <c r="N8728" t="s">
        <v>6</v>
      </c>
      <c r="O8728" t="s">
        <v>6</v>
      </c>
      <c r="P8728">
        <v>71.903564453125</v>
      </c>
      <c r="Q8728" t="s">
        <v>6</v>
      </c>
      <c r="R8728" t="s">
        <v>6</v>
      </c>
      <c r="S8728" t="s">
        <v>6</v>
      </c>
      <c r="T8728" t="s">
        <v>877</v>
      </c>
      <c r="U8728" t="s">
        <v>6</v>
      </c>
      <c r="V8728" t="s">
        <v>6</v>
      </c>
      <c r="W8728" t="s">
        <v>6</v>
      </c>
      <c r="X8728" t="s">
        <v>6</v>
      </c>
      <c r="Y8728" t="s">
        <v>6</v>
      </c>
      <c r="Z8728" t="s">
        <v>6</v>
      </c>
      <c r="AA8728" t="s">
        <v>6</v>
      </c>
      <c r="AB8728" t="s">
        <v>728</v>
      </c>
      <c r="AC8728" t="s">
        <v>758</v>
      </c>
    </row>
    <row r="8729" spans="1:29" x14ac:dyDescent="0.25">
      <c r="A8729" t="s">
        <v>390</v>
      </c>
      <c r="B8729">
        <v>692</v>
      </c>
      <c r="C8729" t="s">
        <v>215</v>
      </c>
      <c r="D8729">
        <v>1965</v>
      </c>
      <c r="E8729" t="s">
        <v>9723</v>
      </c>
      <c r="F8729" t="s">
        <v>6</v>
      </c>
      <c r="G8729" t="s">
        <v>6</v>
      </c>
      <c r="H8729" t="s">
        <v>6</v>
      </c>
      <c r="I8729">
        <v>14.967807585623461</v>
      </c>
      <c r="J8729" t="s">
        <v>6</v>
      </c>
      <c r="K8729" t="s">
        <v>6</v>
      </c>
      <c r="L8729" t="s">
        <v>6</v>
      </c>
      <c r="M8729" t="s">
        <v>6</v>
      </c>
      <c r="N8729" t="s">
        <v>6</v>
      </c>
      <c r="O8729" t="s">
        <v>6</v>
      </c>
      <c r="P8729">
        <v>80.045455932617202</v>
      </c>
      <c r="Q8729" t="s">
        <v>6</v>
      </c>
      <c r="R8729" t="s">
        <v>6</v>
      </c>
      <c r="S8729" t="s">
        <v>6</v>
      </c>
      <c r="T8729" t="s">
        <v>877</v>
      </c>
      <c r="U8729" t="s">
        <v>6</v>
      </c>
      <c r="V8729" t="s">
        <v>6</v>
      </c>
      <c r="W8729" t="s">
        <v>6</v>
      </c>
      <c r="X8729" t="s">
        <v>6</v>
      </c>
      <c r="Y8729" t="s">
        <v>6</v>
      </c>
      <c r="Z8729" t="s">
        <v>6</v>
      </c>
      <c r="AA8729" t="s">
        <v>6</v>
      </c>
      <c r="AB8729" t="s">
        <v>728</v>
      </c>
      <c r="AC8729" t="s">
        <v>758</v>
      </c>
    </row>
    <row r="8730" spans="1:29" x14ac:dyDescent="0.25">
      <c r="A8730" t="s">
        <v>390</v>
      </c>
      <c r="B8730">
        <v>692</v>
      </c>
      <c r="C8730" t="s">
        <v>215</v>
      </c>
      <c r="D8730">
        <v>1966</v>
      </c>
      <c r="E8730" t="s">
        <v>9724</v>
      </c>
      <c r="F8730" t="s">
        <v>6</v>
      </c>
      <c r="G8730" t="s">
        <v>6</v>
      </c>
      <c r="H8730" t="s">
        <v>6</v>
      </c>
      <c r="I8730">
        <v>12.49796399948883</v>
      </c>
      <c r="J8730" t="s">
        <v>6</v>
      </c>
      <c r="K8730" t="s">
        <v>6</v>
      </c>
      <c r="L8730" t="s">
        <v>6</v>
      </c>
      <c r="M8730" t="s">
        <v>6</v>
      </c>
      <c r="N8730" t="s">
        <v>6</v>
      </c>
      <c r="O8730" t="s">
        <v>6</v>
      </c>
      <c r="P8730">
        <v>109.165718078613</v>
      </c>
      <c r="Q8730" t="s">
        <v>6</v>
      </c>
      <c r="R8730" t="s">
        <v>6</v>
      </c>
      <c r="S8730" t="s">
        <v>6</v>
      </c>
      <c r="T8730" t="s">
        <v>877</v>
      </c>
      <c r="U8730" t="s">
        <v>6</v>
      </c>
      <c r="V8730" t="s">
        <v>6</v>
      </c>
      <c r="W8730" t="s">
        <v>6</v>
      </c>
      <c r="X8730" t="s">
        <v>6</v>
      </c>
      <c r="Y8730" t="s">
        <v>6</v>
      </c>
      <c r="Z8730" t="s">
        <v>6</v>
      </c>
      <c r="AA8730" t="s">
        <v>6</v>
      </c>
      <c r="AB8730" t="s">
        <v>728</v>
      </c>
      <c r="AC8730" t="s">
        <v>758</v>
      </c>
    </row>
    <row r="8731" spans="1:29" x14ac:dyDescent="0.25">
      <c r="A8731" t="s">
        <v>390</v>
      </c>
      <c r="B8731">
        <v>692</v>
      </c>
      <c r="C8731" t="s">
        <v>215</v>
      </c>
      <c r="D8731">
        <v>1967</v>
      </c>
      <c r="E8731" t="s">
        <v>9725</v>
      </c>
      <c r="F8731" t="s">
        <v>6</v>
      </c>
      <c r="G8731" t="s">
        <v>6</v>
      </c>
      <c r="H8731" t="s">
        <v>6</v>
      </c>
      <c r="I8731">
        <v>11.952922162188871</v>
      </c>
      <c r="J8731" t="s">
        <v>6</v>
      </c>
      <c r="K8731" t="s">
        <v>6</v>
      </c>
      <c r="L8731" t="s">
        <v>6</v>
      </c>
      <c r="M8731" t="s">
        <v>6</v>
      </c>
      <c r="N8731" t="s">
        <v>6</v>
      </c>
      <c r="O8731" t="s">
        <v>6</v>
      </c>
      <c r="P8731">
        <v>105.870559692383</v>
      </c>
      <c r="Q8731" t="s">
        <v>6</v>
      </c>
      <c r="R8731" t="s">
        <v>6</v>
      </c>
      <c r="S8731" t="s">
        <v>6</v>
      </c>
      <c r="T8731" t="s">
        <v>877</v>
      </c>
      <c r="U8731" t="s">
        <v>6</v>
      </c>
      <c r="V8731" t="s">
        <v>6</v>
      </c>
      <c r="W8731" t="s">
        <v>6</v>
      </c>
      <c r="X8731" t="s">
        <v>6</v>
      </c>
      <c r="Y8731" t="s">
        <v>6</v>
      </c>
      <c r="Z8731" t="s">
        <v>6</v>
      </c>
      <c r="AA8731" t="s">
        <v>6</v>
      </c>
      <c r="AB8731" t="s">
        <v>728</v>
      </c>
      <c r="AC8731" t="s">
        <v>758</v>
      </c>
    </row>
    <row r="8732" spans="1:29" x14ac:dyDescent="0.25">
      <c r="A8732" t="s">
        <v>390</v>
      </c>
      <c r="B8732">
        <v>692</v>
      </c>
      <c r="C8732" t="s">
        <v>215</v>
      </c>
      <c r="D8732">
        <v>1968</v>
      </c>
      <c r="E8732" t="s">
        <v>9726</v>
      </c>
      <c r="F8732" t="s">
        <v>6</v>
      </c>
      <c r="G8732" t="s">
        <v>6</v>
      </c>
      <c r="H8732" t="s">
        <v>6</v>
      </c>
      <c r="I8732">
        <v>15.449005890684374</v>
      </c>
      <c r="J8732" t="s">
        <v>6</v>
      </c>
      <c r="K8732" t="s">
        <v>6</v>
      </c>
      <c r="L8732" t="s">
        <v>6</v>
      </c>
      <c r="M8732" t="s">
        <v>6</v>
      </c>
      <c r="N8732" t="s">
        <v>6</v>
      </c>
      <c r="O8732" t="s">
        <v>6</v>
      </c>
      <c r="P8732">
        <v>94.769577026367202</v>
      </c>
      <c r="Q8732" t="s">
        <v>6</v>
      </c>
      <c r="R8732" t="s">
        <v>6</v>
      </c>
      <c r="S8732" t="s">
        <v>6</v>
      </c>
      <c r="T8732" t="s">
        <v>877</v>
      </c>
      <c r="U8732" t="s">
        <v>6</v>
      </c>
      <c r="V8732" t="s">
        <v>6</v>
      </c>
      <c r="W8732" t="s">
        <v>6</v>
      </c>
      <c r="X8732" t="s">
        <v>6</v>
      </c>
      <c r="Y8732" t="s">
        <v>6</v>
      </c>
      <c r="Z8732" t="s">
        <v>6</v>
      </c>
      <c r="AA8732" t="s">
        <v>6</v>
      </c>
      <c r="AB8732" t="s">
        <v>728</v>
      </c>
      <c r="AC8732" t="s">
        <v>758</v>
      </c>
    </row>
    <row r="8733" spans="1:29" x14ac:dyDescent="0.25">
      <c r="A8733" t="s">
        <v>390</v>
      </c>
      <c r="B8733">
        <v>692</v>
      </c>
      <c r="C8733" t="s">
        <v>215</v>
      </c>
      <c r="D8733">
        <v>1969</v>
      </c>
      <c r="E8733" t="s">
        <v>9727</v>
      </c>
      <c r="F8733" t="s">
        <v>6</v>
      </c>
      <c r="G8733" t="s">
        <v>6</v>
      </c>
      <c r="H8733" t="s">
        <v>6</v>
      </c>
      <c r="I8733">
        <v>13.476423746380224</v>
      </c>
      <c r="J8733" t="s">
        <v>6</v>
      </c>
      <c r="K8733" t="s">
        <v>6</v>
      </c>
      <c r="L8733" t="s">
        <v>6</v>
      </c>
      <c r="M8733" t="s">
        <v>6</v>
      </c>
      <c r="N8733" t="s">
        <v>6</v>
      </c>
      <c r="O8733" t="s">
        <v>6</v>
      </c>
      <c r="P8733">
        <v>103.54737854003901</v>
      </c>
      <c r="Q8733" t="s">
        <v>6</v>
      </c>
      <c r="R8733" t="s">
        <v>6</v>
      </c>
      <c r="S8733" t="s">
        <v>6</v>
      </c>
      <c r="T8733" t="s">
        <v>877</v>
      </c>
      <c r="U8733" t="s">
        <v>6</v>
      </c>
      <c r="V8733" t="s">
        <v>6</v>
      </c>
      <c r="W8733" t="s">
        <v>6</v>
      </c>
      <c r="X8733" t="s">
        <v>6</v>
      </c>
      <c r="Y8733" t="s">
        <v>6</v>
      </c>
      <c r="Z8733" t="s">
        <v>6</v>
      </c>
      <c r="AA8733" t="s">
        <v>6</v>
      </c>
      <c r="AB8733" t="s">
        <v>728</v>
      </c>
      <c r="AC8733" t="s">
        <v>758</v>
      </c>
    </row>
    <row r="8734" spans="1:29" x14ac:dyDescent="0.25">
      <c r="A8734" t="s">
        <v>390</v>
      </c>
      <c r="B8734">
        <v>692</v>
      </c>
      <c r="C8734" t="s">
        <v>215</v>
      </c>
      <c r="D8734">
        <v>1970</v>
      </c>
      <c r="E8734" t="s">
        <v>9728</v>
      </c>
      <c r="F8734" t="s">
        <v>6</v>
      </c>
      <c r="G8734" t="s">
        <v>6</v>
      </c>
      <c r="H8734" t="s">
        <v>6</v>
      </c>
      <c r="I8734">
        <v>12.116026325879892</v>
      </c>
      <c r="J8734" t="s">
        <v>6</v>
      </c>
      <c r="K8734" t="s">
        <v>6</v>
      </c>
      <c r="L8734" t="s">
        <v>6</v>
      </c>
      <c r="M8734" t="s">
        <v>6</v>
      </c>
      <c r="N8734" t="s">
        <v>6</v>
      </c>
      <c r="O8734">
        <v>8.1144435637157795</v>
      </c>
      <c r="P8734">
        <v>114.03823089599599</v>
      </c>
      <c r="Q8734" t="s">
        <v>6</v>
      </c>
      <c r="R8734" t="s">
        <v>6</v>
      </c>
      <c r="S8734" t="s">
        <v>6</v>
      </c>
      <c r="T8734" t="s">
        <v>877</v>
      </c>
      <c r="U8734" t="s">
        <v>6</v>
      </c>
      <c r="V8734" t="s">
        <v>6</v>
      </c>
      <c r="W8734" t="s">
        <v>6</v>
      </c>
      <c r="X8734" t="s">
        <v>6</v>
      </c>
      <c r="Y8734" t="s">
        <v>6</v>
      </c>
      <c r="Z8734" t="s">
        <v>6</v>
      </c>
      <c r="AA8734" t="s">
        <v>6</v>
      </c>
      <c r="AB8734" t="s">
        <v>728</v>
      </c>
      <c r="AC8734" t="s">
        <v>758</v>
      </c>
    </row>
    <row r="8735" spans="1:29" x14ac:dyDescent="0.25">
      <c r="A8735" t="s">
        <v>390</v>
      </c>
      <c r="B8735">
        <v>692</v>
      </c>
      <c r="C8735" t="s">
        <v>215</v>
      </c>
      <c r="D8735">
        <v>1971</v>
      </c>
      <c r="E8735" t="s">
        <v>9729</v>
      </c>
      <c r="F8735" t="s">
        <v>6</v>
      </c>
      <c r="G8735" t="s">
        <v>6</v>
      </c>
      <c r="H8735" t="s">
        <v>6</v>
      </c>
      <c r="I8735">
        <v>11.677062002354043</v>
      </c>
      <c r="J8735" t="s">
        <v>6</v>
      </c>
      <c r="K8735" t="s">
        <v>6</v>
      </c>
      <c r="L8735" t="s">
        <v>6</v>
      </c>
      <c r="M8735" t="s">
        <v>6</v>
      </c>
      <c r="N8735" t="s">
        <v>6</v>
      </c>
      <c r="O8735">
        <v>10.381323529843876</v>
      </c>
      <c r="P8735">
        <v>114.765953063965</v>
      </c>
      <c r="Q8735" t="s">
        <v>6</v>
      </c>
      <c r="R8735" t="s">
        <v>6</v>
      </c>
      <c r="S8735" t="s">
        <v>6</v>
      </c>
      <c r="T8735" t="s">
        <v>877</v>
      </c>
      <c r="U8735" t="s">
        <v>6</v>
      </c>
      <c r="V8735" t="s">
        <v>6</v>
      </c>
      <c r="W8735" t="s">
        <v>6</v>
      </c>
      <c r="X8735" t="s">
        <v>6</v>
      </c>
      <c r="Y8735" t="s">
        <v>6</v>
      </c>
      <c r="Z8735" t="s">
        <v>6</v>
      </c>
      <c r="AA8735" t="s">
        <v>6</v>
      </c>
      <c r="AB8735" t="s">
        <v>728</v>
      </c>
      <c r="AC8735" t="s">
        <v>758</v>
      </c>
    </row>
    <row r="8736" spans="1:29" x14ac:dyDescent="0.25">
      <c r="A8736" t="s">
        <v>390</v>
      </c>
      <c r="B8736">
        <v>692</v>
      </c>
      <c r="C8736" t="s">
        <v>215</v>
      </c>
      <c r="D8736">
        <v>1972</v>
      </c>
      <c r="E8736" t="s">
        <v>9730</v>
      </c>
      <c r="F8736" t="s">
        <v>6</v>
      </c>
      <c r="G8736" t="s">
        <v>6</v>
      </c>
      <c r="H8736" t="s">
        <v>6</v>
      </c>
      <c r="I8736">
        <v>12.705882129835596</v>
      </c>
      <c r="J8736" t="s">
        <v>6</v>
      </c>
      <c r="K8736" t="s">
        <v>6</v>
      </c>
      <c r="L8736" t="s">
        <v>6</v>
      </c>
      <c r="M8736" t="s">
        <v>6</v>
      </c>
      <c r="N8736" t="s">
        <v>6</v>
      </c>
      <c r="O8736">
        <v>12.555074095966209</v>
      </c>
      <c r="P8736">
        <v>116.44792938232401</v>
      </c>
      <c r="Q8736" t="s">
        <v>6</v>
      </c>
      <c r="R8736" t="s">
        <v>6</v>
      </c>
      <c r="S8736" t="s">
        <v>6</v>
      </c>
      <c r="T8736" t="s">
        <v>877</v>
      </c>
      <c r="U8736" t="s">
        <v>6</v>
      </c>
      <c r="V8736" t="s">
        <v>6</v>
      </c>
      <c r="W8736" t="s">
        <v>6</v>
      </c>
      <c r="X8736" t="s">
        <v>6</v>
      </c>
      <c r="Y8736" t="s">
        <v>6</v>
      </c>
      <c r="Z8736" t="s">
        <v>6</v>
      </c>
      <c r="AA8736" t="s">
        <v>6</v>
      </c>
      <c r="AB8736" t="s">
        <v>728</v>
      </c>
      <c r="AC8736" t="s">
        <v>758</v>
      </c>
    </row>
    <row r="8737" spans="1:29" x14ac:dyDescent="0.25">
      <c r="A8737" t="s">
        <v>390</v>
      </c>
      <c r="B8737">
        <v>692</v>
      </c>
      <c r="C8737" t="s">
        <v>215</v>
      </c>
      <c r="D8737">
        <v>1973</v>
      </c>
      <c r="E8737" t="s">
        <v>9731</v>
      </c>
      <c r="F8737" t="s">
        <v>6</v>
      </c>
      <c r="G8737" t="s">
        <v>6</v>
      </c>
      <c r="H8737" t="s">
        <v>6</v>
      </c>
      <c r="I8737">
        <v>15.088659682283616</v>
      </c>
      <c r="J8737" t="s">
        <v>6</v>
      </c>
      <c r="K8737" t="s">
        <v>6</v>
      </c>
      <c r="L8737" t="s">
        <v>6</v>
      </c>
      <c r="M8737" t="s">
        <v>6</v>
      </c>
      <c r="N8737" t="s">
        <v>6</v>
      </c>
      <c r="O8737">
        <v>13.34502087928985</v>
      </c>
      <c r="P8737">
        <v>115.934127807617</v>
      </c>
      <c r="Q8737" t="s">
        <v>6</v>
      </c>
      <c r="R8737" t="s">
        <v>6</v>
      </c>
      <c r="S8737" t="s">
        <v>6</v>
      </c>
      <c r="T8737" t="s">
        <v>877</v>
      </c>
      <c r="U8737" t="s">
        <v>6</v>
      </c>
      <c r="V8737" t="s">
        <v>6</v>
      </c>
      <c r="W8737" t="s">
        <v>6</v>
      </c>
      <c r="X8737" t="s">
        <v>6</v>
      </c>
      <c r="Y8737" t="s">
        <v>6</v>
      </c>
      <c r="Z8737" t="s">
        <v>6</v>
      </c>
      <c r="AA8737" t="s">
        <v>6</v>
      </c>
      <c r="AB8737" t="s">
        <v>728</v>
      </c>
      <c r="AC8737" t="s">
        <v>758</v>
      </c>
    </row>
    <row r="8738" spans="1:29" x14ac:dyDescent="0.25">
      <c r="A8738" t="s">
        <v>390</v>
      </c>
      <c r="B8738">
        <v>692</v>
      </c>
      <c r="C8738" t="s">
        <v>215</v>
      </c>
      <c r="D8738">
        <v>1974</v>
      </c>
      <c r="E8738" t="s">
        <v>9732</v>
      </c>
      <c r="F8738" t="s">
        <v>6</v>
      </c>
      <c r="G8738" t="s">
        <v>6</v>
      </c>
      <c r="H8738" t="s">
        <v>6</v>
      </c>
      <c r="I8738">
        <v>23.299302019733972</v>
      </c>
      <c r="J8738" t="s">
        <v>6</v>
      </c>
      <c r="K8738" t="s">
        <v>6</v>
      </c>
      <c r="L8738" t="s">
        <v>6</v>
      </c>
      <c r="M8738" t="s">
        <v>6</v>
      </c>
      <c r="N8738" t="s">
        <v>6</v>
      </c>
      <c r="O8738">
        <v>18.676064826514914</v>
      </c>
      <c r="P8738">
        <v>127.28263092041</v>
      </c>
      <c r="Q8738" t="s">
        <v>6</v>
      </c>
      <c r="R8738" t="s">
        <v>6</v>
      </c>
      <c r="S8738" t="s">
        <v>6</v>
      </c>
      <c r="T8738" t="s">
        <v>877</v>
      </c>
      <c r="U8738" t="s">
        <v>6</v>
      </c>
      <c r="V8738" t="s">
        <v>6</v>
      </c>
      <c r="W8738" t="s">
        <v>6</v>
      </c>
      <c r="X8738" t="s">
        <v>6</v>
      </c>
      <c r="Y8738" t="s">
        <v>6</v>
      </c>
      <c r="Z8738" t="s">
        <v>6</v>
      </c>
      <c r="AA8738" t="s">
        <v>6</v>
      </c>
      <c r="AB8738" t="s">
        <v>728</v>
      </c>
      <c r="AC8738" t="s">
        <v>758</v>
      </c>
    </row>
    <row r="8739" spans="1:29" x14ac:dyDescent="0.25">
      <c r="A8739" t="s">
        <v>390</v>
      </c>
      <c r="B8739">
        <v>692</v>
      </c>
      <c r="C8739" t="s">
        <v>215</v>
      </c>
      <c r="D8739">
        <v>1975</v>
      </c>
      <c r="E8739" t="s">
        <v>9733</v>
      </c>
      <c r="F8739" t="s">
        <v>6</v>
      </c>
      <c r="G8739" t="s">
        <v>6</v>
      </c>
      <c r="H8739" t="s">
        <v>6</v>
      </c>
      <c r="I8739">
        <v>24.037129574272292</v>
      </c>
      <c r="J8739" t="s">
        <v>6</v>
      </c>
      <c r="K8739" t="s">
        <v>6</v>
      </c>
      <c r="L8739" t="s">
        <v>6</v>
      </c>
      <c r="M8739" t="s">
        <v>6</v>
      </c>
      <c r="N8739" t="s">
        <v>6</v>
      </c>
      <c r="O8739">
        <v>16.552841796669167</v>
      </c>
      <c r="P8739">
        <v>167.39451599121099</v>
      </c>
      <c r="Q8739" t="s">
        <v>6</v>
      </c>
      <c r="R8739" t="s">
        <v>6</v>
      </c>
      <c r="S8739" t="s">
        <v>6</v>
      </c>
      <c r="T8739" t="s">
        <v>877</v>
      </c>
      <c r="U8739" t="s">
        <v>6</v>
      </c>
      <c r="V8739" t="s">
        <v>6</v>
      </c>
      <c r="W8739" t="s">
        <v>6</v>
      </c>
      <c r="X8739" t="s">
        <v>6</v>
      </c>
      <c r="Y8739" t="s">
        <v>6</v>
      </c>
      <c r="Z8739" t="s">
        <v>6</v>
      </c>
      <c r="AA8739" t="s">
        <v>6</v>
      </c>
      <c r="AB8739" t="s">
        <v>728</v>
      </c>
      <c r="AC8739" t="s">
        <v>758</v>
      </c>
    </row>
    <row r="8740" spans="1:29" x14ac:dyDescent="0.25">
      <c r="A8740" t="s">
        <v>390</v>
      </c>
      <c r="B8740">
        <v>692</v>
      </c>
      <c r="C8740" t="s">
        <v>215</v>
      </c>
      <c r="D8740">
        <v>1976</v>
      </c>
      <c r="E8740" t="s">
        <v>9734</v>
      </c>
      <c r="F8740" t="s">
        <v>6</v>
      </c>
      <c r="G8740" t="s">
        <v>6</v>
      </c>
      <c r="H8740" t="s">
        <v>6</v>
      </c>
      <c r="I8740">
        <v>16.523992389156287</v>
      </c>
      <c r="J8740" t="s">
        <v>6</v>
      </c>
      <c r="K8740" t="s">
        <v>6</v>
      </c>
      <c r="L8740" t="s">
        <v>6</v>
      </c>
      <c r="M8740" t="s">
        <v>6</v>
      </c>
      <c r="N8740" t="s">
        <v>6</v>
      </c>
      <c r="O8740">
        <v>15.146286172429249</v>
      </c>
      <c r="P8740">
        <v>238.42311096191401</v>
      </c>
      <c r="Q8740" t="s">
        <v>6</v>
      </c>
      <c r="R8740" t="s">
        <v>6</v>
      </c>
      <c r="S8740" t="s">
        <v>6</v>
      </c>
      <c r="T8740" t="s">
        <v>877</v>
      </c>
      <c r="U8740" t="s">
        <v>6</v>
      </c>
      <c r="V8740" t="s">
        <v>6</v>
      </c>
      <c r="W8740" t="s">
        <v>6</v>
      </c>
      <c r="X8740" t="s">
        <v>6</v>
      </c>
      <c r="Y8740" t="s">
        <v>6</v>
      </c>
      <c r="Z8740" t="s">
        <v>6</v>
      </c>
      <c r="AA8740" t="s">
        <v>6</v>
      </c>
      <c r="AB8740" t="s">
        <v>728</v>
      </c>
      <c r="AC8740" t="s">
        <v>758</v>
      </c>
    </row>
    <row r="8741" spans="1:29" x14ac:dyDescent="0.25">
      <c r="A8741" t="s">
        <v>390</v>
      </c>
      <c r="B8741">
        <v>692</v>
      </c>
      <c r="C8741" t="s">
        <v>215</v>
      </c>
      <c r="D8741">
        <v>1977</v>
      </c>
      <c r="E8741" t="s">
        <v>9735</v>
      </c>
      <c r="F8741" t="s">
        <v>6</v>
      </c>
      <c r="G8741" t="s">
        <v>6</v>
      </c>
      <c r="H8741" t="s">
        <v>6</v>
      </c>
      <c r="I8741">
        <v>15.781002154290531</v>
      </c>
      <c r="J8741" t="s">
        <v>6</v>
      </c>
      <c r="K8741" t="s">
        <v>6</v>
      </c>
      <c r="L8741" t="s">
        <v>6</v>
      </c>
      <c r="M8741" t="s">
        <v>6</v>
      </c>
      <c r="N8741" t="s">
        <v>6</v>
      </c>
      <c r="O8741">
        <v>12.3468140565708</v>
      </c>
      <c r="P8741">
        <v>284.693603515625</v>
      </c>
      <c r="Q8741" t="s">
        <v>6</v>
      </c>
      <c r="R8741" t="s">
        <v>6</v>
      </c>
      <c r="S8741" t="s">
        <v>6</v>
      </c>
      <c r="T8741" t="s">
        <v>877</v>
      </c>
      <c r="U8741" t="s">
        <v>6</v>
      </c>
      <c r="V8741" t="s">
        <v>6</v>
      </c>
      <c r="W8741" t="s">
        <v>6</v>
      </c>
      <c r="X8741" t="s">
        <v>6</v>
      </c>
      <c r="Y8741" t="s">
        <v>6</v>
      </c>
      <c r="Z8741" t="s">
        <v>6</v>
      </c>
      <c r="AA8741" t="s">
        <v>6</v>
      </c>
      <c r="AB8741" t="s">
        <v>728</v>
      </c>
      <c r="AC8741" t="s">
        <v>758</v>
      </c>
    </row>
    <row r="8742" spans="1:29" x14ac:dyDescent="0.25">
      <c r="A8742" t="s">
        <v>390</v>
      </c>
      <c r="B8742">
        <v>692</v>
      </c>
      <c r="C8742" t="s">
        <v>215</v>
      </c>
      <c r="D8742">
        <v>1978</v>
      </c>
      <c r="E8742" t="s">
        <v>9736</v>
      </c>
      <c r="F8742" t="s">
        <v>6</v>
      </c>
      <c r="G8742" t="s">
        <v>6</v>
      </c>
      <c r="H8742" t="s">
        <v>6</v>
      </c>
      <c r="I8742">
        <v>21.020239670349429</v>
      </c>
      <c r="J8742" t="s">
        <v>6</v>
      </c>
      <c r="K8742" t="s">
        <v>6</v>
      </c>
      <c r="L8742" t="s">
        <v>6</v>
      </c>
      <c r="M8742" t="s">
        <v>6</v>
      </c>
      <c r="N8742" t="s">
        <v>6</v>
      </c>
      <c r="O8742">
        <v>14.847573444301844</v>
      </c>
      <c r="P8742">
        <v>357.94000244140602</v>
      </c>
      <c r="Q8742" t="s">
        <v>6</v>
      </c>
      <c r="R8742" t="s">
        <v>6</v>
      </c>
      <c r="S8742" t="s">
        <v>6</v>
      </c>
      <c r="T8742" t="s">
        <v>877</v>
      </c>
      <c r="U8742" t="s">
        <v>6</v>
      </c>
      <c r="V8742" t="s">
        <v>6</v>
      </c>
      <c r="W8742" t="s">
        <v>6</v>
      </c>
      <c r="X8742" t="s">
        <v>6</v>
      </c>
      <c r="Y8742" t="s">
        <v>6</v>
      </c>
      <c r="Z8742" t="s">
        <v>6</v>
      </c>
      <c r="AA8742" t="s">
        <v>6</v>
      </c>
      <c r="AB8742" t="s">
        <v>728</v>
      </c>
      <c r="AC8742" t="s">
        <v>758</v>
      </c>
    </row>
    <row r="8743" spans="1:29" x14ac:dyDescent="0.25">
      <c r="A8743" t="s">
        <v>390</v>
      </c>
      <c r="B8743">
        <v>692</v>
      </c>
      <c r="C8743" t="s">
        <v>215</v>
      </c>
      <c r="D8743">
        <v>1979</v>
      </c>
      <c r="E8743" t="s">
        <v>9737</v>
      </c>
      <c r="F8743" t="s">
        <v>6</v>
      </c>
      <c r="G8743" t="s">
        <v>6</v>
      </c>
      <c r="H8743" t="s">
        <v>6</v>
      </c>
      <c r="I8743">
        <v>24.315975681379648</v>
      </c>
      <c r="J8743" t="s">
        <v>6</v>
      </c>
      <c r="K8743" t="s">
        <v>6</v>
      </c>
      <c r="L8743" t="s">
        <v>6</v>
      </c>
      <c r="M8743" t="s">
        <v>6</v>
      </c>
      <c r="N8743" t="s">
        <v>6</v>
      </c>
      <c r="O8743">
        <v>14.832312838918886</v>
      </c>
      <c r="P8743">
        <v>437.50418090820301</v>
      </c>
      <c r="Q8743" t="s">
        <v>6</v>
      </c>
      <c r="R8743" t="s">
        <v>6</v>
      </c>
      <c r="S8743" t="s">
        <v>6</v>
      </c>
      <c r="T8743" t="s">
        <v>877</v>
      </c>
      <c r="U8743" t="s">
        <v>6</v>
      </c>
      <c r="V8743" t="s">
        <v>6</v>
      </c>
      <c r="W8743" t="s">
        <v>6</v>
      </c>
      <c r="X8743" t="s">
        <v>6</v>
      </c>
      <c r="Y8743" t="s">
        <v>6</v>
      </c>
      <c r="Z8743" t="s">
        <v>6</v>
      </c>
      <c r="AA8743" t="s">
        <v>6</v>
      </c>
      <c r="AB8743" t="s">
        <v>728</v>
      </c>
      <c r="AC8743" t="s">
        <v>758</v>
      </c>
    </row>
    <row r="8744" spans="1:29" x14ac:dyDescent="0.25">
      <c r="A8744" t="s">
        <v>390</v>
      </c>
      <c r="B8744">
        <v>692</v>
      </c>
      <c r="C8744" t="s">
        <v>215</v>
      </c>
      <c r="D8744">
        <v>1980</v>
      </c>
      <c r="E8744" t="s">
        <v>9738</v>
      </c>
      <c r="F8744" t="s">
        <v>6</v>
      </c>
      <c r="G8744" t="s">
        <v>6</v>
      </c>
      <c r="H8744" t="s">
        <v>6</v>
      </c>
      <c r="I8744">
        <v>24.094867896449355</v>
      </c>
      <c r="J8744" t="s">
        <v>6</v>
      </c>
      <c r="K8744" t="s">
        <v>6</v>
      </c>
      <c r="L8744" t="s">
        <v>6</v>
      </c>
      <c r="M8744" t="s">
        <v>6</v>
      </c>
      <c r="N8744" t="s">
        <v>6</v>
      </c>
      <c r="O8744">
        <v>19.396742867924537</v>
      </c>
      <c r="P8744">
        <v>530</v>
      </c>
      <c r="Q8744" t="s">
        <v>6</v>
      </c>
      <c r="R8744" t="s">
        <v>6</v>
      </c>
      <c r="S8744" t="s">
        <v>6</v>
      </c>
      <c r="T8744" t="s">
        <v>877</v>
      </c>
      <c r="U8744" t="s">
        <v>6</v>
      </c>
      <c r="V8744" t="s">
        <v>6</v>
      </c>
      <c r="W8744" t="s">
        <v>6</v>
      </c>
      <c r="X8744" t="s">
        <v>6</v>
      </c>
      <c r="Y8744" t="s">
        <v>6</v>
      </c>
      <c r="Z8744" t="s">
        <v>6</v>
      </c>
      <c r="AA8744" t="s">
        <v>6</v>
      </c>
      <c r="AB8744" t="s">
        <v>728</v>
      </c>
      <c r="AC8744" t="s">
        <v>758</v>
      </c>
    </row>
    <row r="8745" spans="1:29" x14ac:dyDescent="0.25">
      <c r="A8745" t="s">
        <v>390</v>
      </c>
      <c r="B8745">
        <v>692</v>
      </c>
      <c r="C8745" t="s">
        <v>215</v>
      </c>
      <c r="D8745">
        <v>1981</v>
      </c>
      <c r="E8745" t="s">
        <v>9739</v>
      </c>
      <c r="F8745" t="s">
        <v>6</v>
      </c>
      <c r="G8745" t="s">
        <v>6</v>
      </c>
      <c r="H8745" t="s">
        <v>6</v>
      </c>
      <c r="I8745">
        <v>24.922398152977827</v>
      </c>
      <c r="J8745" t="s">
        <v>6</v>
      </c>
      <c r="K8745" t="s">
        <v>6</v>
      </c>
      <c r="L8745" t="s">
        <v>6</v>
      </c>
      <c r="M8745" t="s">
        <v>6</v>
      </c>
      <c r="N8745" t="s">
        <v>6</v>
      </c>
      <c r="O8745">
        <v>32.603632259670945</v>
      </c>
      <c r="P8745">
        <v>589.9</v>
      </c>
      <c r="Q8745" t="s">
        <v>6</v>
      </c>
      <c r="R8745" t="s">
        <v>6</v>
      </c>
      <c r="S8745" t="s">
        <v>6</v>
      </c>
      <c r="T8745" t="s">
        <v>877</v>
      </c>
      <c r="U8745" t="s">
        <v>6</v>
      </c>
      <c r="V8745" t="s">
        <v>6</v>
      </c>
      <c r="W8745" t="s">
        <v>6</v>
      </c>
      <c r="X8745" t="s">
        <v>6</v>
      </c>
      <c r="Y8745" t="s">
        <v>6</v>
      </c>
      <c r="Z8745" t="s">
        <v>6</v>
      </c>
      <c r="AA8745" t="s">
        <v>6</v>
      </c>
      <c r="AB8745" t="s">
        <v>728</v>
      </c>
      <c r="AC8745" t="s">
        <v>758</v>
      </c>
    </row>
    <row r="8746" spans="1:29" x14ac:dyDescent="0.25">
      <c r="A8746" t="s">
        <v>390</v>
      </c>
      <c r="B8746">
        <v>692</v>
      </c>
      <c r="C8746" t="s">
        <v>215</v>
      </c>
      <c r="D8746">
        <v>1982</v>
      </c>
      <c r="E8746" t="s">
        <v>9740</v>
      </c>
      <c r="F8746" t="s">
        <v>6</v>
      </c>
      <c r="G8746" t="s">
        <v>6</v>
      </c>
      <c r="H8746" t="s">
        <v>6</v>
      </c>
      <c r="I8746">
        <v>24.059458055005404</v>
      </c>
      <c r="J8746" t="s">
        <v>6</v>
      </c>
      <c r="K8746" t="s">
        <v>6</v>
      </c>
      <c r="L8746" t="s">
        <v>6</v>
      </c>
      <c r="M8746" t="s">
        <v>6</v>
      </c>
      <c r="N8746" t="s">
        <v>6</v>
      </c>
      <c r="O8746">
        <v>35.171907411741444</v>
      </c>
      <c r="P8746">
        <v>663</v>
      </c>
      <c r="Q8746" t="s">
        <v>6</v>
      </c>
      <c r="R8746" t="s">
        <v>6</v>
      </c>
      <c r="S8746" t="s">
        <v>6</v>
      </c>
      <c r="T8746" t="s">
        <v>877</v>
      </c>
      <c r="U8746" t="s">
        <v>6</v>
      </c>
      <c r="V8746" t="s">
        <v>6</v>
      </c>
      <c r="W8746" t="s">
        <v>6</v>
      </c>
      <c r="X8746" t="s">
        <v>6</v>
      </c>
      <c r="Y8746" t="s">
        <v>6</v>
      </c>
      <c r="Z8746" t="s">
        <v>6</v>
      </c>
      <c r="AA8746" t="s">
        <v>6</v>
      </c>
      <c r="AB8746" t="s">
        <v>728</v>
      </c>
      <c r="AC8746" t="s">
        <v>758</v>
      </c>
    </row>
    <row r="8747" spans="1:29" x14ac:dyDescent="0.25">
      <c r="A8747" t="s">
        <v>390</v>
      </c>
      <c r="B8747">
        <v>692</v>
      </c>
      <c r="C8747" t="s">
        <v>215</v>
      </c>
      <c r="D8747">
        <v>1983</v>
      </c>
      <c r="E8747" t="s">
        <v>9741</v>
      </c>
      <c r="F8747" t="s">
        <v>6</v>
      </c>
      <c r="G8747" t="s">
        <v>6</v>
      </c>
      <c r="H8747" t="s">
        <v>6</v>
      </c>
      <c r="I8747">
        <v>24.673325845435176</v>
      </c>
      <c r="J8747" t="s">
        <v>6</v>
      </c>
      <c r="K8747" t="s">
        <v>6</v>
      </c>
      <c r="L8747" t="s">
        <v>6</v>
      </c>
      <c r="M8747" t="s">
        <v>6</v>
      </c>
      <c r="N8747" t="s">
        <v>6</v>
      </c>
      <c r="O8747">
        <v>45.176152725954779</v>
      </c>
      <c r="P8747">
        <v>687.1</v>
      </c>
      <c r="Q8747" t="s">
        <v>6</v>
      </c>
      <c r="R8747" t="s">
        <v>6</v>
      </c>
      <c r="S8747" t="s">
        <v>6</v>
      </c>
      <c r="T8747" t="s">
        <v>877</v>
      </c>
      <c r="U8747" t="s">
        <v>6</v>
      </c>
      <c r="V8747" t="s">
        <v>6</v>
      </c>
      <c r="W8747" t="s">
        <v>6</v>
      </c>
      <c r="X8747" t="s">
        <v>6</v>
      </c>
      <c r="Y8747" t="s">
        <v>6</v>
      </c>
      <c r="Z8747" t="s">
        <v>6</v>
      </c>
      <c r="AA8747" t="s">
        <v>6</v>
      </c>
      <c r="AB8747" t="s">
        <v>728</v>
      </c>
      <c r="AC8747" t="s">
        <v>758</v>
      </c>
    </row>
    <row r="8748" spans="1:29" x14ac:dyDescent="0.25">
      <c r="A8748" t="s">
        <v>390</v>
      </c>
      <c r="B8748">
        <v>692</v>
      </c>
      <c r="C8748" t="s">
        <v>215</v>
      </c>
      <c r="D8748">
        <v>1984</v>
      </c>
      <c r="E8748" t="s">
        <v>9742</v>
      </c>
      <c r="F8748" t="s">
        <v>6</v>
      </c>
      <c r="G8748" t="s">
        <v>6</v>
      </c>
      <c r="H8748" t="s">
        <v>6</v>
      </c>
      <c r="I8748">
        <v>24.309501389777481</v>
      </c>
      <c r="J8748" t="s">
        <v>6</v>
      </c>
      <c r="K8748" t="s">
        <v>6</v>
      </c>
      <c r="L8748" t="s">
        <v>6</v>
      </c>
      <c r="M8748" t="s">
        <v>6</v>
      </c>
      <c r="N8748" t="s">
        <v>6</v>
      </c>
      <c r="O8748">
        <v>56.228939548872198</v>
      </c>
      <c r="P8748">
        <v>638.4</v>
      </c>
      <c r="Q8748" t="s">
        <v>6</v>
      </c>
      <c r="R8748" t="s">
        <v>6</v>
      </c>
      <c r="S8748" t="s">
        <v>6</v>
      </c>
      <c r="T8748" t="s">
        <v>877</v>
      </c>
      <c r="U8748" t="s">
        <v>6</v>
      </c>
      <c r="V8748" t="s">
        <v>6</v>
      </c>
      <c r="W8748" t="s">
        <v>6</v>
      </c>
      <c r="X8748" t="s">
        <v>6</v>
      </c>
      <c r="Y8748" t="s">
        <v>6</v>
      </c>
      <c r="Z8748" t="s">
        <v>6</v>
      </c>
      <c r="AA8748" t="s">
        <v>6</v>
      </c>
      <c r="AB8748" t="s">
        <v>728</v>
      </c>
      <c r="AC8748" t="s">
        <v>758</v>
      </c>
    </row>
    <row r="8749" spans="1:29" x14ac:dyDescent="0.25">
      <c r="A8749" t="s">
        <v>390</v>
      </c>
      <c r="B8749">
        <v>692</v>
      </c>
      <c r="C8749" t="s">
        <v>215</v>
      </c>
      <c r="D8749">
        <v>1985</v>
      </c>
      <c r="E8749" t="s">
        <v>9743</v>
      </c>
      <c r="F8749" t="s">
        <v>6</v>
      </c>
      <c r="G8749" t="s">
        <v>6</v>
      </c>
      <c r="H8749" t="s">
        <v>6</v>
      </c>
      <c r="I8749">
        <v>22.408895768979239</v>
      </c>
      <c r="J8749" t="s">
        <v>6</v>
      </c>
      <c r="K8749" t="s">
        <v>6</v>
      </c>
      <c r="L8749" t="s">
        <v>6</v>
      </c>
      <c r="M8749" t="s">
        <v>6</v>
      </c>
      <c r="N8749" t="s">
        <v>6</v>
      </c>
      <c r="O8749">
        <v>68.211781770978206</v>
      </c>
      <c r="P8749">
        <v>647.1</v>
      </c>
      <c r="Q8749" t="s">
        <v>6</v>
      </c>
      <c r="R8749" t="s">
        <v>6</v>
      </c>
      <c r="S8749" t="s">
        <v>6</v>
      </c>
      <c r="T8749" t="s">
        <v>877</v>
      </c>
      <c r="U8749" t="s">
        <v>6</v>
      </c>
      <c r="V8749" t="s">
        <v>6</v>
      </c>
      <c r="W8749" t="s">
        <v>6</v>
      </c>
      <c r="X8749" t="s">
        <v>6</v>
      </c>
      <c r="Y8749" t="s">
        <v>6</v>
      </c>
      <c r="Z8749" t="s">
        <v>6</v>
      </c>
      <c r="AA8749" t="s">
        <v>6</v>
      </c>
      <c r="AB8749" t="s">
        <v>728</v>
      </c>
      <c r="AC8749" t="s">
        <v>758</v>
      </c>
    </row>
    <row r="8750" spans="1:29" x14ac:dyDescent="0.25">
      <c r="A8750" t="s">
        <v>390</v>
      </c>
      <c r="B8750">
        <v>692</v>
      </c>
      <c r="C8750" t="s">
        <v>215</v>
      </c>
      <c r="D8750">
        <v>1986</v>
      </c>
      <c r="E8750" t="s">
        <v>9744</v>
      </c>
      <c r="F8750" t="s">
        <v>6</v>
      </c>
      <c r="G8750" t="s">
        <v>6</v>
      </c>
      <c r="H8750" t="s">
        <v>6</v>
      </c>
      <c r="I8750">
        <v>24.774648472826566</v>
      </c>
      <c r="J8750" t="s">
        <v>6</v>
      </c>
      <c r="K8750" t="s">
        <v>6</v>
      </c>
      <c r="L8750" t="s">
        <v>6</v>
      </c>
      <c r="M8750" t="s">
        <v>6</v>
      </c>
      <c r="N8750" t="s">
        <v>6</v>
      </c>
      <c r="O8750">
        <v>62.391527043834365</v>
      </c>
      <c r="P8750">
        <v>659.3</v>
      </c>
      <c r="Q8750" t="s">
        <v>6</v>
      </c>
      <c r="R8750" t="s">
        <v>6</v>
      </c>
      <c r="S8750" t="s">
        <v>6</v>
      </c>
      <c r="T8750" t="s">
        <v>877</v>
      </c>
      <c r="U8750" t="s">
        <v>6</v>
      </c>
      <c r="V8750" t="s">
        <v>6</v>
      </c>
      <c r="W8750" t="s">
        <v>6</v>
      </c>
      <c r="X8750" t="s">
        <v>6</v>
      </c>
      <c r="Y8750" t="s">
        <v>6</v>
      </c>
      <c r="Z8750" t="s">
        <v>6</v>
      </c>
      <c r="AA8750" t="s">
        <v>6</v>
      </c>
      <c r="AB8750" t="s">
        <v>728</v>
      </c>
      <c r="AC8750" t="s">
        <v>758</v>
      </c>
    </row>
    <row r="8751" spans="1:29" x14ac:dyDescent="0.25">
      <c r="A8751" t="s">
        <v>390</v>
      </c>
      <c r="B8751">
        <v>692</v>
      </c>
      <c r="C8751" t="s">
        <v>215</v>
      </c>
      <c r="D8751">
        <v>1987</v>
      </c>
      <c r="E8751" t="s">
        <v>9745</v>
      </c>
      <c r="F8751" t="s">
        <v>6</v>
      </c>
      <c r="G8751" t="s">
        <v>6</v>
      </c>
      <c r="H8751" t="s">
        <v>6</v>
      </c>
      <c r="I8751">
        <v>23.117523018141352</v>
      </c>
      <c r="J8751" t="s">
        <v>6</v>
      </c>
      <c r="K8751" t="s">
        <v>6</v>
      </c>
      <c r="L8751" t="s">
        <v>6</v>
      </c>
      <c r="M8751" t="s">
        <v>6</v>
      </c>
      <c r="N8751" t="s">
        <v>6</v>
      </c>
      <c r="O8751">
        <v>62.831729829968701</v>
      </c>
      <c r="P8751">
        <v>671.1</v>
      </c>
      <c r="Q8751" t="s">
        <v>6</v>
      </c>
      <c r="R8751" t="s">
        <v>6</v>
      </c>
      <c r="S8751" t="s">
        <v>6</v>
      </c>
      <c r="T8751" t="s">
        <v>877</v>
      </c>
      <c r="U8751" t="s">
        <v>6</v>
      </c>
      <c r="V8751" t="s">
        <v>6</v>
      </c>
      <c r="W8751" t="s">
        <v>6</v>
      </c>
      <c r="X8751" t="s">
        <v>6</v>
      </c>
      <c r="Y8751" t="s">
        <v>6</v>
      </c>
      <c r="Z8751" t="s">
        <v>6</v>
      </c>
      <c r="AA8751" t="s">
        <v>6</v>
      </c>
      <c r="AB8751" t="s">
        <v>728</v>
      </c>
      <c r="AC8751" t="s">
        <v>758</v>
      </c>
    </row>
    <row r="8752" spans="1:29" x14ac:dyDescent="0.25">
      <c r="A8752" t="s">
        <v>390</v>
      </c>
      <c r="B8752">
        <v>692</v>
      </c>
      <c r="C8752" t="s">
        <v>215</v>
      </c>
      <c r="D8752">
        <v>1988</v>
      </c>
      <c r="E8752" t="s">
        <v>9746</v>
      </c>
      <c r="F8752" t="s">
        <v>6</v>
      </c>
      <c r="G8752" t="s">
        <v>6</v>
      </c>
      <c r="H8752" t="s">
        <v>6</v>
      </c>
      <c r="I8752">
        <v>22.579972073041539</v>
      </c>
      <c r="J8752" t="s">
        <v>6</v>
      </c>
      <c r="K8752" t="s">
        <v>6</v>
      </c>
      <c r="L8752" t="s">
        <v>6</v>
      </c>
      <c r="M8752" t="s">
        <v>6</v>
      </c>
      <c r="N8752" t="s">
        <v>6</v>
      </c>
      <c r="O8752">
        <v>62.805911020318014</v>
      </c>
      <c r="P8752">
        <v>679.2</v>
      </c>
      <c r="Q8752" t="s">
        <v>6</v>
      </c>
      <c r="R8752" t="s">
        <v>6</v>
      </c>
      <c r="S8752" t="s">
        <v>6</v>
      </c>
      <c r="T8752" t="s">
        <v>877</v>
      </c>
      <c r="U8752" t="s">
        <v>6</v>
      </c>
      <c r="V8752" t="s">
        <v>6</v>
      </c>
      <c r="W8752" t="s">
        <v>6</v>
      </c>
      <c r="X8752" t="s">
        <v>6</v>
      </c>
      <c r="Y8752" t="s">
        <v>6</v>
      </c>
      <c r="Z8752" t="s">
        <v>6</v>
      </c>
      <c r="AA8752" t="s">
        <v>6</v>
      </c>
      <c r="AB8752" t="s">
        <v>728</v>
      </c>
      <c r="AC8752" t="s">
        <v>758</v>
      </c>
    </row>
    <row r="8753" spans="1:29" x14ac:dyDescent="0.25">
      <c r="A8753" t="s">
        <v>390</v>
      </c>
      <c r="B8753">
        <v>692</v>
      </c>
      <c r="C8753" t="s">
        <v>215</v>
      </c>
      <c r="D8753">
        <v>1989</v>
      </c>
      <c r="E8753" t="s">
        <v>9747</v>
      </c>
      <c r="F8753" t="s">
        <v>6</v>
      </c>
      <c r="G8753" t="s">
        <v>6</v>
      </c>
      <c r="H8753" t="s">
        <v>6</v>
      </c>
      <c r="I8753">
        <v>18.56692246004447</v>
      </c>
      <c r="J8753" t="s">
        <v>6</v>
      </c>
      <c r="K8753" t="s">
        <v>6</v>
      </c>
      <c r="L8753" t="s">
        <v>6</v>
      </c>
      <c r="M8753" t="s">
        <v>6</v>
      </c>
      <c r="N8753" t="s">
        <v>6</v>
      </c>
      <c r="O8753">
        <v>57.338665685315682</v>
      </c>
      <c r="P8753">
        <v>695.3</v>
      </c>
      <c r="Q8753" t="s">
        <v>6</v>
      </c>
      <c r="R8753" t="s">
        <v>6</v>
      </c>
      <c r="S8753" t="s">
        <v>6</v>
      </c>
      <c r="T8753" t="s">
        <v>877</v>
      </c>
      <c r="U8753" t="s">
        <v>6</v>
      </c>
      <c r="V8753" t="s">
        <v>6</v>
      </c>
      <c r="W8753" t="s">
        <v>6</v>
      </c>
      <c r="X8753" t="s">
        <v>6</v>
      </c>
      <c r="Y8753" t="s">
        <v>6</v>
      </c>
      <c r="Z8753" t="s">
        <v>6</v>
      </c>
      <c r="AA8753" t="s">
        <v>6</v>
      </c>
      <c r="AB8753" t="s">
        <v>728</v>
      </c>
      <c r="AC8753" t="s">
        <v>758</v>
      </c>
    </row>
    <row r="8754" spans="1:29" x14ac:dyDescent="0.25">
      <c r="A8754" t="s">
        <v>390</v>
      </c>
      <c r="B8754">
        <v>692</v>
      </c>
      <c r="C8754" t="s">
        <v>215</v>
      </c>
      <c r="D8754">
        <v>1990</v>
      </c>
      <c r="E8754" t="s">
        <v>9748</v>
      </c>
      <c r="F8754" t="s">
        <v>6</v>
      </c>
      <c r="G8754" t="s">
        <v>6</v>
      </c>
      <c r="H8754" t="s">
        <v>6</v>
      </c>
      <c r="I8754">
        <v>17.624981832122941</v>
      </c>
      <c r="J8754" t="s">
        <v>6</v>
      </c>
      <c r="K8754" t="s">
        <v>6</v>
      </c>
      <c r="L8754" t="s">
        <v>6</v>
      </c>
      <c r="M8754" t="s">
        <v>6</v>
      </c>
      <c r="N8754" t="s">
        <v>6</v>
      </c>
      <c r="O8754">
        <v>58.084714320697429</v>
      </c>
      <c r="P8754">
        <v>675.22304999999994</v>
      </c>
      <c r="Q8754" t="s">
        <v>6</v>
      </c>
      <c r="R8754" t="s">
        <v>6</v>
      </c>
      <c r="S8754" t="s">
        <v>6</v>
      </c>
      <c r="T8754" t="s">
        <v>877</v>
      </c>
      <c r="U8754" t="s">
        <v>6</v>
      </c>
      <c r="V8754" t="s">
        <v>6</v>
      </c>
      <c r="W8754" t="s">
        <v>6</v>
      </c>
      <c r="X8754" t="s">
        <v>6</v>
      </c>
      <c r="Y8754" t="s">
        <v>6</v>
      </c>
      <c r="Z8754" t="s">
        <v>6</v>
      </c>
      <c r="AA8754" t="s">
        <v>6</v>
      </c>
      <c r="AB8754" t="s">
        <v>728</v>
      </c>
      <c r="AC8754" t="s">
        <v>758</v>
      </c>
    </row>
    <row r="8755" spans="1:29" x14ac:dyDescent="0.25">
      <c r="A8755" t="s">
        <v>390</v>
      </c>
      <c r="B8755">
        <v>692</v>
      </c>
      <c r="C8755" t="s">
        <v>215</v>
      </c>
      <c r="D8755">
        <v>1991</v>
      </c>
      <c r="E8755" t="s">
        <v>9749</v>
      </c>
      <c r="F8755" t="s">
        <v>6</v>
      </c>
      <c r="G8755" t="s">
        <v>6</v>
      </c>
      <c r="H8755" t="s">
        <v>6</v>
      </c>
      <c r="I8755">
        <v>16.441337313348729</v>
      </c>
      <c r="J8755" t="s">
        <v>6</v>
      </c>
      <c r="K8755" t="s">
        <v>6</v>
      </c>
      <c r="L8755" t="s">
        <v>6</v>
      </c>
      <c r="M8755" t="s">
        <v>6</v>
      </c>
      <c r="N8755" t="s">
        <v>6</v>
      </c>
      <c r="O8755">
        <v>57.71468239786801</v>
      </c>
      <c r="P8755">
        <v>656.74135735000004</v>
      </c>
      <c r="Q8755" t="s">
        <v>6</v>
      </c>
      <c r="R8755" t="s">
        <v>6</v>
      </c>
      <c r="S8755" t="s">
        <v>6</v>
      </c>
      <c r="T8755" t="s">
        <v>877</v>
      </c>
      <c r="U8755" t="s">
        <v>6</v>
      </c>
      <c r="V8755" t="s">
        <v>6</v>
      </c>
      <c r="W8755" t="s">
        <v>6</v>
      </c>
      <c r="X8755" t="s">
        <v>6</v>
      </c>
      <c r="Y8755" t="s">
        <v>6</v>
      </c>
      <c r="Z8755" t="s">
        <v>6</v>
      </c>
      <c r="AA8755" t="s">
        <v>6</v>
      </c>
      <c r="AB8755" t="s">
        <v>728</v>
      </c>
      <c r="AC8755" t="s">
        <v>758</v>
      </c>
    </row>
    <row r="8756" spans="1:29" x14ac:dyDescent="0.25">
      <c r="A8756" t="s">
        <v>390</v>
      </c>
      <c r="B8756">
        <v>692</v>
      </c>
      <c r="C8756" t="s">
        <v>215</v>
      </c>
      <c r="D8756">
        <v>1992</v>
      </c>
      <c r="E8756" t="s">
        <v>9750</v>
      </c>
      <c r="F8756" t="s">
        <v>6</v>
      </c>
      <c r="G8756" t="s">
        <v>6</v>
      </c>
      <c r="H8756" t="s">
        <v>6</v>
      </c>
      <c r="I8756">
        <v>16.712616179437958</v>
      </c>
      <c r="J8756" t="s">
        <v>6</v>
      </c>
      <c r="K8756" t="s">
        <v>6</v>
      </c>
      <c r="L8756" t="s">
        <v>6</v>
      </c>
      <c r="M8756" t="s">
        <v>6</v>
      </c>
      <c r="N8756" t="s">
        <v>6</v>
      </c>
      <c r="O8756">
        <v>58.649621729619383</v>
      </c>
      <c r="P8756">
        <v>620.69855807126703</v>
      </c>
      <c r="Q8756" t="s">
        <v>6</v>
      </c>
      <c r="R8756" t="s">
        <v>6</v>
      </c>
      <c r="S8756" t="s">
        <v>6</v>
      </c>
      <c r="T8756" t="s">
        <v>877</v>
      </c>
      <c r="U8756" t="s">
        <v>6</v>
      </c>
      <c r="V8756" t="s">
        <v>6</v>
      </c>
      <c r="W8756" t="s">
        <v>6</v>
      </c>
      <c r="X8756" t="s">
        <v>6</v>
      </c>
      <c r="Y8756" t="s">
        <v>6</v>
      </c>
      <c r="Z8756" t="s">
        <v>6</v>
      </c>
      <c r="AA8756" t="s">
        <v>6</v>
      </c>
      <c r="AB8756" t="s">
        <v>728</v>
      </c>
      <c r="AC8756" t="s">
        <v>758</v>
      </c>
    </row>
    <row r="8757" spans="1:29" x14ac:dyDescent="0.25">
      <c r="A8757" t="s">
        <v>390</v>
      </c>
      <c r="B8757">
        <v>692</v>
      </c>
      <c r="C8757" t="s">
        <v>215</v>
      </c>
      <c r="D8757">
        <v>1993</v>
      </c>
      <c r="E8757" t="s">
        <v>9751</v>
      </c>
      <c r="F8757" t="s">
        <v>6</v>
      </c>
      <c r="G8757" t="s">
        <v>6</v>
      </c>
      <c r="H8757" t="s">
        <v>6</v>
      </c>
      <c r="I8757">
        <v>14.784269707169248</v>
      </c>
      <c r="J8757" t="s">
        <v>6</v>
      </c>
      <c r="K8757" t="s">
        <v>6</v>
      </c>
      <c r="L8757" t="s">
        <v>6</v>
      </c>
      <c r="M8757" t="s">
        <v>6</v>
      </c>
      <c r="N8757" t="s">
        <v>6</v>
      </c>
      <c r="O8757">
        <v>61.647028861323143</v>
      </c>
      <c r="P8757">
        <v>628.79999999999995</v>
      </c>
      <c r="Q8757" t="s">
        <v>6</v>
      </c>
      <c r="R8757" t="s">
        <v>6</v>
      </c>
      <c r="S8757" t="s">
        <v>6</v>
      </c>
      <c r="T8757" t="s">
        <v>877</v>
      </c>
      <c r="U8757" t="s">
        <v>6</v>
      </c>
      <c r="V8757" t="s">
        <v>6</v>
      </c>
      <c r="W8757" t="s">
        <v>6</v>
      </c>
      <c r="X8757" t="s">
        <v>6</v>
      </c>
      <c r="Y8757" t="s">
        <v>6</v>
      </c>
      <c r="Z8757" t="s">
        <v>6</v>
      </c>
      <c r="AA8757" t="s">
        <v>6</v>
      </c>
      <c r="AB8757" t="s">
        <v>728</v>
      </c>
      <c r="AC8757" t="s">
        <v>758</v>
      </c>
    </row>
    <row r="8758" spans="1:29" x14ac:dyDescent="0.25">
      <c r="A8758" t="s">
        <v>390</v>
      </c>
      <c r="B8758">
        <v>692</v>
      </c>
      <c r="C8758" t="s">
        <v>215</v>
      </c>
      <c r="D8758">
        <v>1994</v>
      </c>
      <c r="E8758" t="s">
        <v>9752</v>
      </c>
      <c r="F8758" t="s">
        <v>6</v>
      </c>
      <c r="G8758" t="s">
        <v>6</v>
      </c>
      <c r="H8758" t="s">
        <v>6</v>
      </c>
      <c r="I8758">
        <v>11.792302703588234</v>
      </c>
      <c r="J8758" t="s">
        <v>6</v>
      </c>
      <c r="K8758" t="s">
        <v>6</v>
      </c>
      <c r="L8758" t="s">
        <v>6</v>
      </c>
      <c r="M8758" t="s">
        <v>6</v>
      </c>
      <c r="N8758" t="s">
        <v>6</v>
      </c>
      <c r="O8758">
        <v>89.198226155087013</v>
      </c>
      <c r="P8758">
        <v>867.9</v>
      </c>
      <c r="Q8758" t="s">
        <v>6</v>
      </c>
      <c r="R8758" t="s">
        <v>6</v>
      </c>
      <c r="S8758" t="s">
        <v>6</v>
      </c>
      <c r="T8758" t="s">
        <v>877</v>
      </c>
      <c r="U8758" t="s">
        <v>6</v>
      </c>
      <c r="V8758" t="s">
        <v>6</v>
      </c>
      <c r="W8758" t="s">
        <v>6</v>
      </c>
      <c r="X8758" t="s">
        <v>6</v>
      </c>
      <c r="Y8758" t="s">
        <v>6</v>
      </c>
      <c r="Z8758" t="s">
        <v>6</v>
      </c>
      <c r="AA8758" t="s">
        <v>6</v>
      </c>
      <c r="AB8758" t="s">
        <v>728</v>
      </c>
      <c r="AC8758" t="s">
        <v>758</v>
      </c>
    </row>
    <row r="8759" spans="1:29" x14ac:dyDescent="0.25">
      <c r="A8759" t="s">
        <v>390</v>
      </c>
      <c r="B8759">
        <v>692</v>
      </c>
      <c r="C8759" t="s">
        <v>215</v>
      </c>
      <c r="D8759">
        <v>1995</v>
      </c>
      <c r="E8759" t="s">
        <v>9753</v>
      </c>
      <c r="F8759" t="s">
        <v>6</v>
      </c>
      <c r="G8759" t="s">
        <v>6</v>
      </c>
      <c r="H8759" t="s">
        <v>6</v>
      </c>
      <c r="I8759">
        <v>6.8641393409560836</v>
      </c>
      <c r="J8759" t="s">
        <v>6</v>
      </c>
      <c r="K8759" t="s">
        <v>6</v>
      </c>
      <c r="L8759" t="s">
        <v>6</v>
      </c>
      <c r="M8759" t="s">
        <v>6</v>
      </c>
      <c r="N8759" t="s">
        <v>6</v>
      </c>
      <c r="O8759">
        <v>84.109658534971388</v>
      </c>
      <c r="P8759">
        <v>876.48800000000006</v>
      </c>
      <c r="Q8759" t="s">
        <v>6</v>
      </c>
      <c r="R8759" t="s">
        <v>6</v>
      </c>
      <c r="S8759" t="s">
        <v>6</v>
      </c>
      <c r="T8759" t="s">
        <v>877</v>
      </c>
      <c r="U8759" t="s">
        <v>6</v>
      </c>
      <c r="V8759" t="s">
        <v>6</v>
      </c>
      <c r="W8759" t="s">
        <v>6</v>
      </c>
      <c r="X8759" t="s">
        <v>6</v>
      </c>
      <c r="Y8759" t="s">
        <v>6</v>
      </c>
      <c r="Z8759" t="s">
        <v>6</v>
      </c>
      <c r="AA8759" t="s">
        <v>6</v>
      </c>
      <c r="AB8759" t="s">
        <v>728</v>
      </c>
      <c r="AC8759" t="s">
        <v>758</v>
      </c>
    </row>
    <row r="8760" spans="1:29" x14ac:dyDescent="0.25">
      <c r="A8760" t="s">
        <v>390</v>
      </c>
      <c r="B8760">
        <v>692</v>
      </c>
      <c r="C8760" t="s">
        <v>215</v>
      </c>
      <c r="D8760">
        <v>1996</v>
      </c>
      <c r="E8760" t="s">
        <v>9754</v>
      </c>
      <c r="F8760" t="s">
        <v>6</v>
      </c>
      <c r="G8760" t="s">
        <v>6</v>
      </c>
      <c r="H8760" t="s">
        <v>6</v>
      </c>
      <c r="I8760">
        <v>6.4552081208934844</v>
      </c>
      <c r="J8760" t="s">
        <v>6</v>
      </c>
      <c r="K8760" t="s">
        <v>6</v>
      </c>
      <c r="L8760" t="s">
        <v>6</v>
      </c>
      <c r="M8760" t="s">
        <v>6</v>
      </c>
      <c r="N8760" t="s">
        <v>6</v>
      </c>
      <c r="O8760">
        <v>80.979318456290983</v>
      </c>
      <c r="P8760">
        <v>961.60699999999997</v>
      </c>
      <c r="Q8760" t="s">
        <v>6</v>
      </c>
      <c r="R8760" t="s">
        <v>6</v>
      </c>
      <c r="S8760" t="s">
        <v>6</v>
      </c>
      <c r="T8760" t="s">
        <v>877</v>
      </c>
      <c r="U8760" t="s">
        <v>6</v>
      </c>
      <c r="V8760" t="s">
        <v>6</v>
      </c>
      <c r="W8760" t="s">
        <v>6</v>
      </c>
      <c r="X8760" t="s">
        <v>6</v>
      </c>
      <c r="Y8760" t="s">
        <v>6</v>
      </c>
      <c r="Z8760" t="s">
        <v>6</v>
      </c>
      <c r="AA8760" t="s">
        <v>6</v>
      </c>
      <c r="AB8760" t="s">
        <v>728</v>
      </c>
      <c r="AC8760" t="s">
        <v>758</v>
      </c>
    </row>
    <row r="8761" spans="1:29" x14ac:dyDescent="0.25">
      <c r="A8761" t="s">
        <v>390</v>
      </c>
      <c r="B8761">
        <v>692</v>
      </c>
      <c r="C8761" t="s">
        <v>215</v>
      </c>
      <c r="D8761">
        <v>1997</v>
      </c>
      <c r="E8761" t="s">
        <v>9755</v>
      </c>
      <c r="F8761" t="s">
        <v>6</v>
      </c>
      <c r="G8761" t="s">
        <v>6</v>
      </c>
      <c r="H8761" t="s">
        <v>6</v>
      </c>
      <c r="I8761">
        <v>5.0423704622028511</v>
      </c>
      <c r="J8761" t="s">
        <v>6</v>
      </c>
      <c r="K8761" t="s">
        <v>6</v>
      </c>
      <c r="L8761" t="s">
        <v>6</v>
      </c>
      <c r="M8761" t="s">
        <v>6</v>
      </c>
      <c r="N8761" t="s">
        <v>6</v>
      </c>
      <c r="O8761">
        <v>91.103555501762813</v>
      </c>
      <c r="P8761">
        <v>1010.3150000000001</v>
      </c>
      <c r="Q8761" t="s">
        <v>6</v>
      </c>
      <c r="R8761" t="s">
        <v>6</v>
      </c>
      <c r="S8761" t="s">
        <v>6</v>
      </c>
      <c r="T8761" t="s">
        <v>877</v>
      </c>
      <c r="U8761" t="s">
        <v>6</v>
      </c>
      <c r="V8761" t="s">
        <v>6</v>
      </c>
      <c r="W8761" t="s">
        <v>6</v>
      </c>
      <c r="X8761" t="s">
        <v>6</v>
      </c>
      <c r="Y8761" t="s">
        <v>6</v>
      </c>
      <c r="Z8761" t="s">
        <v>6</v>
      </c>
      <c r="AA8761" t="s">
        <v>6</v>
      </c>
      <c r="AB8761" t="s">
        <v>728</v>
      </c>
      <c r="AC8761" t="s">
        <v>758</v>
      </c>
    </row>
    <row r="8762" spans="1:29" x14ac:dyDescent="0.25">
      <c r="A8762" t="s">
        <v>390</v>
      </c>
      <c r="B8762">
        <v>692</v>
      </c>
      <c r="C8762" t="s">
        <v>215</v>
      </c>
      <c r="D8762">
        <v>1998</v>
      </c>
      <c r="E8762" t="s">
        <v>9756</v>
      </c>
      <c r="F8762" t="s">
        <v>6</v>
      </c>
      <c r="G8762" t="s">
        <v>6</v>
      </c>
      <c r="H8762" t="s">
        <v>6</v>
      </c>
      <c r="I8762">
        <v>6.0638852357563753</v>
      </c>
      <c r="J8762" t="s">
        <v>6</v>
      </c>
      <c r="K8762" t="s">
        <v>6</v>
      </c>
      <c r="L8762" t="s">
        <v>6</v>
      </c>
      <c r="M8762" t="s">
        <v>6</v>
      </c>
      <c r="N8762" t="s">
        <v>6</v>
      </c>
      <c r="O8762">
        <v>81.65990158678612</v>
      </c>
      <c r="P8762">
        <v>1166.788</v>
      </c>
      <c r="Q8762" t="s">
        <v>6</v>
      </c>
      <c r="R8762" t="s">
        <v>6</v>
      </c>
      <c r="S8762" t="s">
        <v>6</v>
      </c>
      <c r="T8762" t="s">
        <v>877</v>
      </c>
      <c r="U8762" t="s">
        <v>6</v>
      </c>
      <c r="V8762" t="s">
        <v>6</v>
      </c>
      <c r="W8762" t="s">
        <v>6</v>
      </c>
      <c r="X8762" t="s">
        <v>6</v>
      </c>
      <c r="Y8762" t="s">
        <v>6</v>
      </c>
      <c r="Z8762" t="s">
        <v>6</v>
      </c>
      <c r="AA8762" t="s">
        <v>6</v>
      </c>
      <c r="AB8762" t="s">
        <v>728</v>
      </c>
      <c r="AC8762" t="s">
        <v>758</v>
      </c>
    </row>
    <row r="8763" spans="1:29" x14ac:dyDescent="0.25">
      <c r="A8763" t="s">
        <v>390</v>
      </c>
      <c r="B8763">
        <v>692</v>
      </c>
      <c r="C8763" t="s">
        <v>215</v>
      </c>
      <c r="D8763">
        <v>1999</v>
      </c>
      <c r="E8763" t="s">
        <v>9757</v>
      </c>
      <c r="F8763" t="s">
        <v>6</v>
      </c>
      <c r="G8763" t="s">
        <v>6</v>
      </c>
      <c r="H8763" t="s">
        <v>6</v>
      </c>
      <c r="I8763">
        <v>5.8060657486181979</v>
      </c>
      <c r="J8763" t="s">
        <v>6</v>
      </c>
      <c r="K8763" t="s">
        <v>6</v>
      </c>
      <c r="L8763" t="s">
        <v>6</v>
      </c>
      <c r="M8763" t="s">
        <v>6</v>
      </c>
      <c r="N8763" t="s">
        <v>6</v>
      </c>
      <c r="O8763">
        <v>83.731107527094778</v>
      </c>
      <c r="P8763">
        <v>1177.847</v>
      </c>
      <c r="Q8763" t="s">
        <v>6</v>
      </c>
      <c r="R8763" t="s">
        <v>6</v>
      </c>
      <c r="S8763" t="s">
        <v>6</v>
      </c>
      <c r="T8763" t="s">
        <v>877</v>
      </c>
      <c r="U8763" t="s">
        <v>6</v>
      </c>
      <c r="V8763" t="s">
        <v>6</v>
      </c>
      <c r="W8763" t="s">
        <v>6</v>
      </c>
      <c r="X8763" t="s">
        <v>6</v>
      </c>
      <c r="Y8763" t="s">
        <v>6</v>
      </c>
      <c r="Z8763" t="s">
        <v>6</v>
      </c>
      <c r="AA8763" t="s">
        <v>6</v>
      </c>
      <c r="AB8763" t="s">
        <v>728</v>
      </c>
      <c r="AC8763" t="s">
        <v>758</v>
      </c>
    </row>
    <row r="8764" spans="1:29" x14ac:dyDescent="0.25">
      <c r="A8764" t="s">
        <v>390</v>
      </c>
      <c r="B8764">
        <v>692</v>
      </c>
      <c r="C8764" t="s">
        <v>215</v>
      </c>
      <c r="D8764">
        <v>2000</v>
      </c>
      <c r="E8764" t="s">
        <v>9758</v>
      </c>
      <c r="F8764" t="s">
        <v>6</v>
      </c>
      <c r="G8764" t="s">
        <v>6</v>
      </c>
      <c r="H8764" t="s">
        <v>6</v>
      </c>
      <c r="I8764">
        <v>7.4232782040941769</v>
      </c>
      <c r="J8764" t="s">
        <v>6</v>
      </c>
      <c r="K8764" t="s">
        <v>6</v>
      </c>
      <c r="L8764" t="s">
        <v>6</v>
      </c>
      <c r="M8764" t="s">
        <v>6</v>
      </c>
      <c r="N8764" t="s">
        <v>6</v>
      </c>
      <c r="O8764">
        <v>88.836397434897222</v>
      </c>
      <c r="P8764">
        <v>1186.278</v>
      </c>
      <c r="Q8764" t="s">
        <v>6</v>
      </c>
      <c r="R8764" t="s">
        <v>6</v>
      </c>
      <c r="S8764" t="s">
        <v>6</v>
      </c>
      <c r="T8764" t="s">
        <v>877</v>
      </c>
      <c r="U8764" t="s">
        <v>6</v>
      </c>
      <c r="V8764" t="s">
        <v>6</v>
      </c>
      <c r="W8764" t="s">
        <v>6</v>
      </c>
      <c r="X8764" t="s">
        <v>6</v>
      </c>
      <c r="Y8764" t="s">
        <v>6</v>
      </c>
      <c r="Z8764" t="s">
        <v>6</v>
      </c>
      <c r="AA8764" t="s">
        <v>6</v>
      </c>
      <c r="AB8764" t="s">
        <v>728</v>
      </c>
      <c r="AC8764" t="s">
        <v>758</v>
      </c>
    </row>
    <row r="8765" spans="1:29" x14ac:dyDescent="0.25">
      <c r="A8765" t="s">
        <v>390</v>
      </c>
      <c r="B8765">
        <v>692</v>
      </c>
      <c r="C8765" t="s">
        <v>215</v>
      </c>
      <c r="D8765">
        <v>2001</v>
      </c>
      <c r="E8765" t="s">
        <v>9759</v>
      </c>
      <c r="F8765" t="s">
        <v>6</v>
      </c>
      <c r="G8765" t="s">
        <v>6</v>
      </c>
      <c r="H8765" t="s">
        <v>6</v>
      </c>
      <c r="I8765">
        <v>7.1159769678324407</v>
      </c>
      <c r="J8765" t="s">
        <v>6</v>
      </c>
      <c r="K8765" t="s">
        <v>6</v>
      </c>
      <c r="L8765" t="s">
        <v>6</v>
      </c>
      <c r="M8765" t="s">
        <v>6</v>
      </c>
      <c r="N8765" t="s">
        <v>6</v>
      </c>
      <c r="O8765">
        <v>109.18092115707232</v>
      </c>
      <c r="P8765">
        <v>1329.4449999999999</v>
      </c>
      <c r="Q8765" t="s">
        <v>6</v>
      </c>
      <c r="R8765" t="s">
        <v>6</v>
      </c>
      <c r="S8765" t="s">
        <v>6</v>
      </c>
      <c r="T8765" t="s">
        <v>877</v>
      </c>
      <c r="U8765" t="s">
        <v>6</v>
      </c>
      <c r="V8765" t="s">
        <v>6</v>
      </c>
      <c r="W8765" t="s">
        <v>6</v>
      </c>
      <c r="X8765" t="s">
        <v>6</v>
      </c>
      <c r="Y8765" t="s">
        <v>6</v>
      </c>
      <c r="Z8765" t="s">
        <v>6</v>
      </c>
      <c r="AA8765" t="s">
        <v>6</v>
      </c>
      <c r="AB8765" t="s">
        <v>728</v>
      </c>
      <c r="AC8765" t="s">
        <v>758</v>
      </c>
    </row>
    <row r="8766" spans="1:29" x14ac:dyDescent="0.25">
      <c r="A8766" t="s">
        <v>390</v>
      </c>
      <c r="B8766">
        <v>692</v>
      </c>
      <c r="C8766" t="s">
        <v>215</v>
      </c>
      <c r="D8766">
        <v>2002</v>
      </c>
      <c r="E8766" t="s">
        <v>9760</v>
      </c>
      <c r="F8766" t="s">
        <v>6</v>
      </c>
      <c r="G8766" t="s">
        <v>6</v>
      </c>
      <c r="H8766" t="s">
        <v>6</v>
      </c>
      <c r="I8766">
        <v>4.9175077976839665</v>
      </c>
      <c r="J8766" t="s">
        <v>6</v>
      </c>
      <c r="K8766" t="s">
        <v>6</v>
      </c>
      <c r="L8766" t="s">
        <v>6</v>
      </c>
      <c r="M8766" t="s">
        <v>6</v>
      </c>
      <c r="N8766" t="s">
        <v>6</v>
      </c>
      <c r="O8766">
        <v>109.28799010502803</v>
      </c>
      <c r="P8766">
        <v>1439.53</v>
      </c>
      <c r="Q8766" t="s">
        <v>6</v>
      </c>
      <c r="R8766" t="s">
        <v>6</v>
      </c>
      <c r="S8766" t="s">
        <v>6</v>
      </c>
      <c r="T8766" t="s">
        <v>877</v>
      </c>
      <c r="U8766" t="s">
        <v>6</v>
      </c>
      <c r="V8766" t="s">
        <v>6</v>
      </c>
      <c r="W8766" t="s">
        <v>6</v>
      </c>
      <c r="X8766" t="s">
        <v>6</v>
      </c>
      <c r="Y8766" t="s">
        <v>6</v>
      </c>
      <c r="Z8766" t="s">
        <v>6</v>
      </c>
      <c r="AA8766" t="s">
        <v>6</v>
      </c>
      <c r="AB8766" t="s">
        <v>728</v>
      </c>
      <c r="AC8766" t="s">
        <v>758</v>
      </c>
    </row>
    <row r="8767" spans="1:29" x14ac:dyDescent="0.25">
      <c r="A8767" t="s">
        <v>390</v>
      </c>
      <c r="B8767">
        <v>692</v>
      </c>
      <c r="C8767" t="s">
        <v>215</v>
      </c>
      <c r="D8767">
        <v>2003</v>
      </c>
      <c r="E8767" t="s">
        <v>9761</v>
      </c>
      <c r="F8767" t="s">
        <v>6</v>
      </c>
      <c r="G8767" t="s">
        <v>6</v>
      </c>
      <c r="H8767" t="s">
        <v>6</v>
      </c>
      <c r="I8767">
        <v>4.8963496337492645</v>
      </c>
      <c r="J8767" t="s">
        <v>6</v>
      </c>
      <c r="K8767" t="s">
        <v>6</v>
      </c>
      <c r="L8767" t="s">
        <v>6</v>
      </c>
      <c r="M8767" t="s">
        <v>6</v>
      </c>
      <c r="N8767" t="s">
        <v>6</v>
      </c>
      <c r="O8767">
        <v>87.414978734333701</v>
      </c>
      <c r="P8767">
        <v>1534.30628160585</v>
      </c>
      <c r="Q8767" t="s">
        <v>6</v>
      </c>
      <c r="R8767" t="s">
        <v>6</v>
      </c>
      <c r="S8767" t="s">
        <v>6</v>
      </c>
      <c r="T8767" t="s">
        <v>877</v>
      </c>
      <c r="U8767" t="s">
        <v>6</v>
      </c>
      <c r="V8767" t="s">
        <v>6</v>
      </c>
      <c r="W8767" t="s">
        <v>6</v>
      </c>
      <c r="X8767" t="s">
        <v>6</v>
      </c>
      <c r="Y8767" t="s">
        <v>6</v>
      </c>
      <c r="Z8767" t="s">
        <v>6</v>
      </c>
      <c r="AA8767" t="s">
        <v>6</v>
      </c>
      <c r="AB8767" t="s">
        <v>728</v>
      </c>
      <c r="AC8767" t="s">
        <v>758</v>
      </c>
    </row>
    <row r="8768" spans="1:29" x14ac:dyDescent="0.25">
      <c r="A8768" t="s">
        <v>390</v>
      </c>
      <c r="B8768">
        <v>692</v>
      </c>
      <c r="C8768" t="s">
        <v>215</v>
      </c>
      <c r="D8768">
        <v>2004</v>
      </c>
      <c r="E8768" t="s">
        <v>9762</v>
      </c>
      <c r="F8768" t="s">
        <v>6</v>
      </c>
      <c r="G8768" t="s">
        <v>6</v>
      </c>
      <c r="H8768" t="s">
        <v>6</v>
      </c>
      <c r="I8768">
        <v>4.8653231946871243</v>
      </c>
      <c r="J8768" t="s">
        <v>6</v>
      </c>
      <c r="K8768" t="s">
        <v>6</v>
      </c>
      <c r="L8768" t="s">
        <v>6</v>
      </c>
      <c r="M8768" t="s">
        <v>6</v>
      </c>
      <c r="N8768" t="s">
        <v>6</v>
      </c>
      <c r="O8768">
        <v>76.735559309890363</v>
      </c>
      <c r="P8768">
        <v>1530.4430357537301</v>
      </c>
      <c r="Q8768" t="s">
        <v>6</v>
      </c>
      <c r="R8768" t="s">
        <v>6</v>
      </c>
      <c r="S8768" t="s">
        <v>6</v>
      </c>
      <c r="T8768" t="s">
        <v>877</v>
      </c>
      <c r="U8768" t="s">
        <v>6</v>
      </c>
      <c r="V8768" t="s">
        <v>6</v>
      </c>
      <c r="W8768" t="s">
        <v>6</v>
      </c>
      <c r="X8768" t="s">
        <v>6</v>
      </c>
      <c r="Y8768" t="s">
        <v>6</v>
      </c>
      <c r="Z8768" t="s">
        <v>6</v>
      </c>
      <c r="AA8768" t="s">
        <v>6</v>
      </c>
      <c r="AB8768" t="s">
        <v>728</v>
      </c>
      <c r="AC8768" t="s">
        <v>758</v>
      </c>
    </row>
    <row r="8769" spans="1:29" x14ac:dyDescent="0.25">
      <c r="A8769" t="s">
        <v>390</v>
      </c>
      <c r="B8769">
        <v>692</v>
      </c>
      <c r="C8769" t="s">
        <v>215</v>
      </c>
      <c r="D8769">
        <v>2005</v>
      </c>
      <c r="E8769" t="s">
        <v>9763</v>
      </c>
      <c r="F8769" t="s">
        <v>6</v>
      </c>
      <c r="G8769" t="s">
        <v>6</v>
      </c>
      <c r="H8769" t="s">
        <v>6</v>
      </c>
      <c r="I8769">
        <v>4.1903753222510671</v>
      </c>
      <c r="J8769" t="s">
        <v>6</v>
      </c>
      <c r="K8769" t="s">
        <v>6</v>
      </c>
      <c r="L8769" t="s">
        <v>6</v>
      </c>
      <c r="M8769" t="s">
        <v>6</v>
      </c>
      <c r="N8769" t="s">
        <v>6</v>
      </c>
      <c r="O8769">
        <v>66.32561417197698</v>
      </c>
      <c r="P8769">
        <v>1776.953</v>
      </c>
      <c r="Q8769" t="s">
        <v>6</v>
      </c>
      <c r="R8769" t="s">
        <v>6</v>
      </c>
      <c r="S8769" t="s">
        <v>6</v>
      </c>
      <c r="T8769" t="s">
        <v>877</v>
      </c>
      <c r="U8769" t="s">
        <v>6</v>
      </c>
      <c r="V8769" t="s">
        <v>6</v>
      </c>
      <c r="W8769" t="s">
        <v>6</v>
      </c>
      <c r="X8769" t="s">
        <v>6</v>
      </c>
      <c r="Y8769" t="s">
        <v>6</v>
      </c>
      <c r="Z8769" t="s">
        <v>6</v>
      </c>
      <c r="AA8769" t="s">
        <v>6</v>
      </c>
      <c r="AB8769" t="s">
        <v>728</v>
      </c>
      <c r="AC8769" t="s">
        <v>758</v>
      </c>
    </row>
    <row r="8770" spans="1:29" x14ac:dyDescent="0.25">
      <c r="A8770" t="s">
        <v>390</v>
      </c>
      <c r="B8770">
        <v>692</v>
      </c>
      <c r="C8770" t="s">
        <v>215</v>
      </c>
      <c r="D8770">
        <v>2006</v>
      </c>
      <c r="E8770" t="s">
        <v>9764</v>
      </c>
      <c r="F8770" t="s">
        <v>6</v>
      </c>
      <c r="G8770" t="s">
        <v>6</v>
      </c>
      <c r="H8770" t="s">
        <v>6</v>
      </c>
      <c r="I8770">
        <v>3.9049463037761996</v>
      </c>
      <c r="J8770" t="s">
        <v>6</v>
      </c>
      <c r="K8770" t="s">
        <v>6</v>
      </c>
      <c r="L8770" t="s">
        <v>6</v>
      </c>
      <c r="M8770" t="s">
        <v>6</v>
      </c>
      <c r="N8770" t="s">
        <v>6</v>
      </c>
      <c r="O8770">
        <v>27.143236954614707</v>
      </c>
      <c r="P8770">
        <v>1906.838</v>
      </c>
      <c r="Q8770" t="s">
        <v>6</v>
      </c>
      <c r="R8770" t="s">
        <v>6</v>
      </c>
      <c r="S8770" t="s">
        <v>6</v>
      </c>
      <c r="T8770" t="s">
        <v>877</v>
      </c>
      <c r="U8770" t="s">
        <v>6</v>
      </c>
      <c r="V8770" t="s">
        <v>6</v>
      </c>
      <c r="W8770" t="s">
        <v>6</v>
      </c>
      <c r="X8770" t="s">
        <v>6</v>
      </c>
      <c r="Y8770" t="s">
        <v>6</v>
      </c>
      <c r="Z8770" t="s">
        <v>6</v>
      </c>
      <c r="AA8770" t="s">
        <v>6</v>
      </c>
      <c r="AB8770" t="s">
        <v>728</v>
      </c>
      <c r="AC8770" t="s">
        <v>758</v>
      </c>
    </row>
    <row r="8771" spans="1:29" x14ac:dyDescent="0.25">
      <c r="A8771" t="s">
        <v>390</v>
      </c>
      <c r="B8771">
        <v>692</v>
      </c>
      <c r="C8771" t="s">
        <v>215</v>
      </c>
      <c r="D8771">
        <v>2007</v>
      </c>
      <c r="E8771" t="s">
        <v>9765</v>
      </c>
      <c r="F8771" t="s">
        <v>6</v>
      </c>
      <c r="G8771" t="s">
        <v>6</v>
      </c>
      <c r="H8771" t="s">
        <v>6</v>
      </c>
      <c r="I8771">
        <v>8.6029843708748643</v>
      </c>
      <c r="J8771" t="s">
        <v>6</v>
      </c>
      <c r="K8771" t="s">
        <v>6</v>
      </c>
      <c r="L8771" t="s">
        <v>6</v>
      </c>
      <c r="M8771" t="s">
        <v>6</v>
      </c>
      <c r="N8771" t="s">
        <v>6</v>
      </c>
      <c r="O8771">
        <v>25.147638372129684</v>
      </c>
      <c r="P8771">
        <v>2052.962</v>
      </c>
      <c r="Q8771" t="s">
        <v>6</v>
      </c>
      <c r="R8771" t="s">
        <v>6</v>
      </c>
      <c r="S8771" t="s">
        <v>6</v>
      </c>
      <c r="T8771" t="s">
        <v>877</v>
      </c>
      <c r="U8771" t="s">
        <v>6</v>
      </c>
      <c r="V8771" t="s">
        <v>6</v>
      </c>
      <c r="W8771" t="s">
        <v>6</v>
      </c>
      <c r="X8771" t="s">
        <v>6</v>
      </c>
      <c r="Y8771" t="s">
        <v>6</v>
      </c>
      <c r="Z8771" t="s">
        <v>6</v>
      </c>
      <c r="AA8771" t="s">
        <v>6</v>
      </c>
      <c r="AB8771" t="s">
        <v>728</v>
      </c>
      <c r="AC8771" t="s">
        <v>758</v>
      </c>
    </row>
    <row r="8772" spans="1:29" x14ac:dyDescent="0.25">
      <c r="A8772" t="s">
        <v>390</v>
      </c>
      <c r="B8772">
        <v>692</v>
      </c>
      <c r="C8772" t="s">
        <v>215</v>
      </c>
      <c r="D8772">
        <v>2008</v>
      </c>
      <c r="E8772" t="s">
        <v>9766</v>
      </c>
      <c r="F8772" t="s">
        <v>6</v>
      </c>
      <c r="G8772" t="s">
        <v>6</v>
      </c>
      <c r="H8772" t="s">
        <v>6</v>
      </c>
      <c r="I8772">
        <v>10.025392039198961</v>
      </c>
      <c r="J8772" t="s">
        <v>6</v>
      </c>
      <c r="K8772" t="s">
        <v>6</v>
      </c>
      <c r="L8772" t="s">
        <v>6</v>
      </c>
      <c r="M8772" t="s">
        <v>6</v>
      </c>
      <c r="N8772" t="s">
        <v>6</v>
      </c>
      <c r="O8772">
        <v>21.057307698480653</v>
      </c>
      <c r="P8772">
        <v>2419.6559999999999</v>
      </c>
      <c r="Q8772" t="s">
        <v>6</v>
      </c>
      <c r="R8772" t="s">
        <v>6</v>
      </c>
      <c r="S8772" t="s">
        <v>6</v>
      </c>
      <c r="T8772" t="s">
        <v>877</v>
      </c>
      <c r="U8772" t="s">
        <v>6</v>
      </c>
      <c r="V8772" t="s">
        <v>6</v>
      </c>
      <c r="W8772" t="s">
        <v>6</v>
      </c>
      <c r="X8772" t="s">
        <v>6</v>
      </c>
      <c r="Y8772" t="s">
        <v>6</v>
      </c>
      <c r="Z8772" t="s">
        <v>6</v>
      </c>
      <c r="AA8772" t="s">
        <v>6</v>
      </c>
      <c r="AB8772" t="s">
        <v>728</v>
      </c>
      <c r="AC8772" t="s">
        <v>758</v>
      </c>
    </row>
    <row r="8773" spans="1:29" x14ac:dyDescent="0.25">
      <c r="A8773" t="s">
        <v>390</v>
      </c>
      <c r="B8773">
        <v>692</v>
      </c>
      <c r="C8773" t="s">
        <v>215</v>
      </c>
      <c r="D8773">
        <v>2009</v>
      </c>
      <c r="E8773" t="s">
        <v>9767</v>
      </c>
      <c r="F8773" t="s">
        <v>6</v>
      </c>
      <c r="G8773" t="s">
        <v>6</v>
      </c>
      <c r="H8773" t="s">
        <v>6</v>
      </c>
      <c r="I8773">
        <v>11.114494435238402</v>
      </c>
      <c r="J8773" t="s">
        <v>6</v>
      </c>
      <c r="K8773" t="s">
        <v>6</v>
      </c>
      <c r="L8773" t="s">
        <v>6</v>
      </c>
      <c r="M8773" t="s">
        <v>6</v>
      </c>
      <c r="N8773" t="s">
        <v>6</v>
      </c>
      <c r="O8773">
        <v>27.740465758965083</v>
      </c>
      <c r="P8773">
        <v>2548.4470000000001</v>
      </c>
      <c r="Q8773" t="s">
        <v>6</v>
      </c>
      <c r="R8773" t="s">
        <v>6</v>
      </c>
      <c r="S8773" t="s">
        <v>6</v>
      </c>
      <c r="T8773" t="s">
        <v>877</v>
      </c>
      <c r="U8773" t="s">
        <v>6</v>
      </c>
      <c r="V8773" t="s">
        <v>6</v>
      </c>
      <c r="W8773" t="s">
        <v>6</v>
      </c>
      <c r="X8773" t="s">
        <v>6</v>
      </c>
      <c r="Y8773" t="s">
        <v>6</v>
      </c>
      <c r="Z8773" t="s">
        <v>6</v>
      </c>
      <c r="AA8773" t="s">
        <v>6</v>
      </c>
      <c r="AB8773" t="s">
        <v>728</v>
      </c>
      <c r="AC8773" t="s">
        <v>758</v>
      </c>
    </row>
    <row r="8774" spans="1:29" x14ac:dyDescent="0.25">
      <c r="A8774" t="s">
        <v>390</v>
      </c>
      <c r="B8774">
        <v>692</v>
      </c>
      <c r="C8774" t="s">
        <v>215</v>
      </c>
      <c r="D8774">
        <v>2010</v>
      </c>
      <c r="E8774" t="s">
        <v>9768</v>
      </c>
      <c r="F8774" t="s">
        <v>6</v>
      </c>
      <c r="G8774" t="s">
        <v>6</v>
      </c>
      <c r="H8774" t="s">
        <v>6</v>
      </c>
      <c r="I8774">
        <v>11.505970795322224</v>
      </c>
      <c r="J8774" t="s">
        <v>6</v>
      </c>
      <c r="K8774" t="s">
        <v>6</v>
      </c>
      <c r="L8774" t="s">
        <v>6</v>
      </c>
      <c r="M8774" t="s">
        <v>6</v>
      </c>
      <c r="N8774" t="s">
        <v>6</v>
      </c>
      <c r="O8774">
        <v>24.29379866930282</v>
      </c>
      <c r="P8774">
        <v>2832.2860000000001</v>
      </c>
      <c r="Q8774" t="s">
        <v>6</v>
      </c>
      <c r="R8774" t="s">
        <v>6</v>
      </c>
      <c r="S8774" t="s">
        <v>6</v>
      </c>
      <c r="T8774" t="s">
        <v>877</v>
      </c>
      <c r="U8774" t="s">
        <v>6</v>
      </c>
      <c r="V8774" t="s">
        <v>6</v>
      </c>
      <c r="W8774" t="s">
        <v>6</v>
      </c>
      <c r="X8774" t="s">
        <v>6</v>
      </c>
      <c r="Y8774" t="s">
        <v>6</v>
      </c>
      <c r="Z8774" t="s">
        <v>6</v>
      </c>
      <c r="AA8774" t="s">
        <v>6</v>
      </c>
      <c r="AB8774" t="s">
        <v>728</v>
      </c>
      <c r="AC8774" t="s">
        <v>758</v>
      </c>
    </row>
    <row r="8775" spans="1:29" x14ac:dyDescent="0.25">
      <c r="A8775" t="s">
        <v>390</v>
      </c>
      <c r="B8775">
        <v>692</v>
      </c>
      <c r="C8775" t="s">
        <v>215</v>
      </c>
      <c r="D8775">
        <v>2011</v>
      </c>
      <c r="E8775" t="s">
        <v>9769</v>
      </c>
      <c r="F8775" t="s">
        <v>6</v>
      </c>
      <c r="G8775" t="s">
        <v>6</v>
      </c>
      <c r="H8775" t="s">
        <v>6</v>
      </c>
      <c r="I8775">
        <v>12.597684730530013</v>
      </c>
      <c r="J8775" t="s">
        <v>6</v>
      </c>
      <c r="K8775" t="s">
        <v>6</v>
      </c>
      <c r="L8775" t="s">
        <v>6</v>
      </c>
      <c r="M8775" t="s">
        <v>6</v>
      </c>
      <c r="N8775" t="s">
        <v>6</v>
      </c>
      <c r="O8775">
        <v>27.812454981244034</v>
      </c>
      <c r="P8775">
        <v>3024.27</v>
      </c>
      <c r="Q8775" t="s">
        <v>6</v>
      </c>
      <c r="R8775" t="s">
        <v>6</v>
      </c>
      <c r="S8775" t="s">
        <v>6</v>
      </c>
      <c r="T8775" t="s">
        <v>877</v>
      </c>
      <c r="U8775" t="s">
        <v>6</v>
      </c>
      <c r="V8775" t="s">
        <v>6</v>
      </c>
      <c r="W8775" t="s">
        <v>6</v>
      </c>
      <c r="X8775" t="s">
        <v>6</v>
      </c>
      <c r="Y8775" t="s">
        <v>6</v>
      </c>
      <c r="Z8775" t="s">
        <v>6</v>
      </c>
      <c r="AA8775" t="s">
        <v>6</v>
      </c>
      <c r="AB8775" t="s">
        <v>728</v>
      </c>
      <c r="AC8775" t="s">
        <v>758</v>
      </c>
    </row>
    <row r="8776" spans="1:29" x14ac:dyDescent="0.25">
      <c r="A8776" t="s">
        <v>390</v>
      </c>
      <c r="B8776">
        <v>692</v>
      </c>
      <c r="C8776" t="s">
        <v>215</v>
      </c>
      <c r="D8776">
        <v>2012</v>
      </c>
      <c r="E8776" t="s">
        <v>9770</v>
      </c>
      <c r="F8776" t="s">
        <v>6</v>
      </c>
      <c r="G8776" t="s">
        <v>6</v>
      </c>
      <c r="H8776" t="s">
        <v>6</v>
      </c>
      <c r="I8776">
        <v>12.52276263153232</v>
      </c>
      <c r="J8776" t="s">
        <v>6</v>
      </c>
      <c r="K8776" t="s">
        <v>6</v>
      </c>
      <c r="L8776" t="s">
        <v>6</v>
      </c>
      <c r="M8776" t="s">
        <v>6</v>
      </c>
      <c r="N8776" t="s">
        <v>6</v>
      </c>
      <c r="O8776">
        <v>26.868331782437121</v>
      </c>
      <c r="P8776">
        <v>3544.1860000000001</v>
      </c>
      <c r="Q8776" t="s">
        <v>6</v>
      </c>
      <c r="R8776" t="s">
        <v>6</v>
      </c>
      <c r="S8776" t="s">
        <v>6</v>
      </c>
      <c r="T8776" t="s">
        <v>877</v>
      </c>
      <c r="U8776" t="s">
        <v>6</v>
      </c>
      <c r="V8776" t="s">
        <v>6</v>
      </c>
      <c r="W8776" t="s">
        <v>6</v>
      </c>
      <c r="X8776" t="s">
        <v>6</v>
      </c>
      <c r="Y8776" t="s">
        <v>6</v>
      </c>
      <c r="Z8776" t="s">
        <v>6</v>
      </c>
      <c r="AA8776" t="s">
        <v>6</v>
      </c>
      <c r="AB8776" t="s">
        <v>728</v>
      </c>
      <c r="AC8776" t="s">
        <v>758</v>
      </c>
    </row>
    <row r="8777" spans="1:29" x14ac:dyDescent="0.25">
      <c r="A8777" t="s">
        <v>390</v>
      </c>
      <c r="B8777">
        <v>692</v>
      </c>
      <c r="C8777" t="s">
        <v>215</v>
      </c>
      <c r="D8777">
        <v>2013</v>
      </c>
      <c r="E8777" t="s">
        <v>9771</v>
      </c>
      <c r="F8777" t="s">
        <v>6</v>
      </c>
      <c r="G8777" t="s">
        <v>6</v>
      </c>
      <c r="H8777" t="s">
        <v>6</v>
      </c>
      <c r="I8777">
        <v>12.754617866971113</v>
      </c>
      <c r="J8777" t="s">
        <v>6</v>
      </c>
      <c r="K8777" t="s">
        <v>6</v>
      </c>
      <c r="L8777" t="s">
        <v>6</v>
      </c>
      <c r="M8777" t="s">
        <v>6</v>
      </c>
      <c r="N8777" t="s">
        <v>6</v>
      </c>
      <c r="O8777">
        <v>26.262234867217455</v>
      </c>
      <c r="P8777">
        <v>3788.2750000000001</v>
      </c>
      <c r="Q8777" t="s">
        <v>6</v>
      </c>
      <c r="R8777" t="s">
        <v>6</v>
      </c>
      <c r="S8777" t="s">
        <v>6</v>
      </c>
      <c r="T8777" t="s">
        <v>877</v>
      </c>
      <c r="U8777" t="s">
        <v>6</v>
      </c>
      <c r="V8777" t="s">
        <v>6</v>
      </c>
      <c r="W8777" t="s">
        <v>6</v>
      </c>
      <c r="X8777" t="s">
        <v>6</v>
      </c>
      <c r="Y8777" t="s">
        <v>6</v>
      </c>
      <c r="Z8777" t="s">
        <v>6</v>
      </c>
      <c r="AA8777" t="s">
        <v>6</v>
      </c>
      <c r="AB8777" t="s">
        <v>728</v>
      </c>
      <c r="AC8777" t="s">
        <v>758</v>
      </c>
    </row>
    <row r="8778" spans="1:29" x14ac:dyDescent="0.25">
      <c r="A8778" t="s">
        <v>390</v>
      </c>
      <c r="B8778">
        <v>692</v>
      </c>
      <c r="C8778" t="s">
        <v>215</v>
      </c>
      <c r="D8778">
        <v>2014</v>
      </c>
      <c r="E8778" t="s">
        <v>9772</v>
      </c>
      <c r="F8778" t="s">
        <v>6</v>
      </c>
      <c r="G8778" t="s">
        <v>6</v>
      </c>
      <c r="H8778" t="s">
        <v>6</v>
      </c>
      <c r="I8778">
        <v>12.784861951988171</v>
      </c>
      <c r="J8778" t="s">
        <v>6</v>
      </c>
      <c r="K8778" t="s">
        <v>6</v>
      </c>
      <c r="L8778" t="s">
        <v>6</v>
      </c>
      <c r="M8778" t="s">
        <v>6</v>
      </c>
      <c r="N8778" t="s">
        <v>6</v>
      </c>
      <c r="O8778">
        <v>31.97643948433339</v>
      </c>
      <c r="P8778">
        <v>4069.1640000000002</v>
      </c>
      <c r="Q8778" t="s">
        <v>6</v>
      </c>
      <c r="R8778" t="s">
        <v>6</v>
      </c>
      <c r="S8778" t="s">
        <v>6</v>
      </c>
      <c r="T8778" t="s">
        <v>877</v>
      </c>
      <c r="U8778" t="s">
        <v>6</v>
      </c>
      <c r="V8778" t="s">
        <v>6</v>
      </c>
      <c r="W8778" t="s">
        <v>6</v>
      </c>
      <c r="X8778" t="s">
        <v>6</v>
      </c>
      <c r="Y8778" t="s">
        <v>6</v>
      </c>
      <c r="Z8778" t="s">
        <v>6</v>
      </c>
      <c r="AA8778" t="s">
        <v>6</v>
      </c>
      <c r="AB8778" t="s">
        <v>728</v>
      </c>
      <c r="AC8778" t="s">
        <v>758</v>
      </c>
    </row>
    <row r="8779" spans="1:29" x14ac:dyDescent="0.25">
      <c r="A8779" t="s">
        <v>390</v>
      </c>
      <c r="B8779">
        <v>692</v>
      </c>
      <c r="C8779" t="s">
        <v>215</v>
      </c>
      <c r="D8779">
        <v>2015</v>
      </c>
      <c r="E8779" t="s">
        <v>9773</v>
      </c>
      <c r="F8779" t="s">
        <v>6</v>
      </c>
      <c r="G8779" t="s">
        <v>6</v>
      </c>
      <c r="H8779" t="s">
        <v>6</v>
      </c>
      <c r="I8779">
        <v>13.774292924596038</v>
      </c>
      <c r="J8779" t="s">
        <v>6</v>
      </c>
      <c r="K8779" t="s">
        <v>6</v>
      </c>
      <c r="L8779" t="s">
        <v>6</v>
      </c>
      <c r="M8779" t="s">
        <v>6</v>
      </c>
      <c r="N8779" t="s">
        <v>6</v>
      </c>
      <c r="O8779">
        <v>41.038114900998082</v>
      </c>
      <c r="P8779">
        <v>4268.8869999999997</v>
      </c>
      <c r="Q8779" t="s">
        <v>6</v>
      </c>
      <c r="R8779" t="s">
        <v>6</v>
      </c>
      <c r="S8779" t="s">
        <v>6</v>
      </c>
      <c r="T8779" t="s">
        <v>877</v>
      </c>
      <c r="U8779" t="s">
        <v>6</v>
      </c>
      <c r="V8779" t="s">
        <v>6</v>
      </c>
      <c r="W8779" t="s">
        <v>6</v>
      </c>
      <c r="X8779" t="s">
        <v>6</v>
      </c>
      <c r="Y8779" t="s">
        <v>6</v>
      </c>
      <c r="Z8779" t="s">
        <v>6</v>
      </c>
      <c r="AA8779" t="s">
        <v>6</v>
      </c>
      <c r="AB8779" t="s">
        <v>728</v>
      </c>
      <c r="AC8779" t="s">
        <v>758</v>
      </c>
    </row>
    <row r="8780" spans="1:29" x14ac:dyDescent="0.25">
      <c r="A8780" t="s">
        <v>390</v>
      </c>
      <c r="B8780">
        <v>692</v>
      </c>
      <c r="C8780" t="s">
        <v>215</v>
      </c>
      <c r="D8780">
        <v>2016</v>
      </c>
      <c r="E8780" t="s">
        <v>9774</v>
      </c>
      <c r="F8780" t="s">
        <v>6</v>
      </c>
      <c r="G8780" t="s">
        <v>6</v>
      </c>
      <c r="H8780" t="s">
        <v>6</v>
      </c>
      <c r="I8780">
        <v>13.52217390231692</v>
      </c>
      <c r="J8780" t="s">
        <v>6</v>
      </c>
      <c r="K8780" t="s">
        <v>6</v>
      </c>
      <c r="L8780" t="s">
        <v>6</v>
      </c>
      <c r="M8780" t="s">
        <v>6</v>
      </c>
      <c r="N8780" t="s">
        <v>6</v>
      </c>
      <c r="O8780">
        <v>45.12243448616384</v>
      </c>
      <c r="P8780">
        <v>4464.3339477875297</v>
      </c>
      <c r="Q8780" t="s">
        <v>6</v>
      </c>
      <c r="R8780" t="s">
        <v>6</v>
      </c>
      <c r="S8780" t="s">
        <v>6</v>
      </c>
      <c r="T8780" t="s">
        <v>877</v>
      </c>
      <c r="U8780" t="s">
        <v>6</v>
      </c>
      <c r="V8780" t="s">
        <v>6</v>
      </c>
      <c r="W8780" t="s">
        <v>6</v>
      </c>
      <c r="X8780" t="s">
        <v>6</v>
      </c>
      <c r="Y8780" t="s">
        <v>6</v>
      </c>
      <c r="Z8780" t="s">
        <v>6</v>
      </c>
      <c r="AA8780" t="s">
        <v>6</v>
      </c>
      <c r="AB8780" t="s">
        <v>728</v>
      </c>
      <c r="AC8780" t="s">
        <v>758</v>
      </c>
    </row>
    <row r="8781" spans="1:29" x14ac:dyDescent="0.25">
      <c r="A8781" t="s">
        <v>390</v>
      </c>
      <c r="B8781">
        <v>694</v>
      </c>
      <c r="C8781" t="s">
        <v>216</v>
      </c>
      <c r="D8781">
        <v>1950</v>
      </c>
      <c r="E8781" t="s">
        <v>9775</v>
      </c>
      <c r="F8781" t="s">
        <v>6</v>
      </c>
      <c r="G8781" t="s">
        <v>6</v>
      </c>
      <c r="H8781" t="s">
        <v>6</v>
      </c>
      <c r="I8781" t="s">
        <v>6</v>
      </c>
      <c r="J8781" t="s">
        <v>6</v>
      </c>
      <c r="K8781" t="s">
        <v>6</v>
      </c>
      <c r="L8781" t="s">
        <v>6</v>
      </c>
      <c r="M8781" t="s">
        <v>6</v>
      </c>
      <c r="N8781" t="s">
        <v>6</v>
      </c>
      <c r="O8781" t="s">
        <v>6</v>
      </c>
      <c r="P8781">
        <v>1.9176615382791278</v>
      </c>
      <c r="Q8781" t="s">
        <v>6</v>
      </c>
      <c r="R8781" t="s">
        <v>6</v>
      </c>
      <c r="S8781" t="s">
        <v>6</v>
      </c>
      <c r="T8781" t="s">
        <v>879</v>
      </c>
      <c r="U8781" t="s">
        <v>6</v>
      </c>
      <c r="V8781" t="s">
        <v>6</v>
      </c>
      <c r="W8781" t="s">
        <v>6</v>
      </c>
      <c r="X8781" t="s">
        <v>6</v>
      </c>
      <c r="Y8781" t="s">
        <v>6</v>
      </c>
      <c r="Z8781" t="s">
        <v>6</v>
      </c>
      <c r="AA8781" t="s">
        <v>809</v>
      </c>
      <c r="AB8781" t="s">
        <v>810</v>
      </c>
      <c r="AC8781" t="s">
        <v>811</v>
      </c>
    </row>
    <row r="8782" spans="1:29" x14ac:dyDescent="0.25">
      <c r="A8782" t="s">
        <v>390</v>
      </c>
      <c r="B8782">
        <v>694</v>
      </c>
      <c r="C8782" t="s">
        <v>216</v>
      </c>
      <c r="D8782">
        <v>1951</v>
      </c>
      <c r="E8782" t="s">
        <v>9776</v>
      </c>
      <c r="F8782" t="s">
        <v>6</v>
      </c>
      <c r="G8782" t="s">
        <v>6</v>
      </c>
      <c r="H8782" t="s">
        <v>6</v>
      </c>
      <c r="I8782">
        <v>0.47765074582910666</v>
      </c>
      <c r="J8782" t="s">
        <v>6</v>
      </c>
      <c r="K8782" t="s">
        <v>6</v>
      </c>
      <c r="L8782" t="s">
        <v>6</v>
      </c>
      <c r="M8782" t="s">
        <v>6</v>
      </c>
      <c r="N8782" t="s">
        <v>6</v>
      </c>
      <c r="O8782" t="s">
        <v>6</v>
      </c>
      <c r="P8782">
        <v>2.2110020890911866</v>
      </c>
      <c r="Q8782" t="s">
        <v>6</v>
      </c>
      <c r="R8782" t="s">
        <v>6</v>
      </c>
      <c r="S8782" t="s">
        <v>6</v>
      </c>
      <c r="T8782" t="s">
        <v>879</v>
      </c>
      <c r="U8782" t="s">
        <v>6</v>
      </c>
      <c r="V8782" t="s">
        <v>6</v>
      </c>
      <c r="W8782" t="s">
        <v>6</v>
      </c>
      <c r="X8782" t="s">
        <v>6</v>
      </c>
      <c r="Y8782" t="s">
        <v>6</v>
      </c>
      <c r="Z8782" t="s">
        <v>6</v>
      </c>
      <c r="AA8782" t="s">
        <v>809</v>
      </c>
      <c r="AB8782" t="s">
        <v>810</v>
      </c>
      <c r="AC8782" t="s">
        <v>811</v>
      </c>
    </row>
    <row r="8783" spans="1:29" x14ac:dyDescent="0.25">
      <c r="A8783" t="s">
        <v>390</v>
      </c>
      <c r="B8783">
        <v>694</v>
      </c>
      <c r="C8783" t="s">
        <v>216</v>
      </c>
      <c r="D8783">
        <v>1952</v>
      </c>
      <c r="E8783" t="s">
        <v>9777</v>
      </c>
      <c r="F8783" t="s">
        <v>6</v>
      </c>
      <c r="G8783" t="s">
        <v>6</v>
      </c>
      <c r="H8783" t="s">
        <v>6</v>
      </c>
      <c r="I8783">
        <v>0.72449160504483201</v>
      </c>
      <c r="J8783" t="s">
        <v>6</v>
      </c>
      <c r="K8783" t="s">
        <v>6</v>
      </c>
      <c r="L8783" t="s">
        <v>6</v>
      </c>
      <c r="M8783" t="s">
        <v>6</v>
      </c>
      <c r="N8783" t="s">
        <v>6</v>
      </c>
      <c r="O8783" t="s">
        <v>6</v>
      </c>
      <c r="P8783">
        <v>2.438323888385066</v>
      </c>
      <c r="Q8783" t="s">
        <v>6</v>
      </c>
      <c r="R8783" t="s">
        <v>6</v>
      </c>
      <c r="S8783" t="s">
        <v>6</v>
      </c>
      <c r="T8783" t="s">
        <v>879</v>
      </c>
      <c r="U8783" t="s">
        <v>6</v>
      </c>
      <c r="V8783" t="s">
        <v>6</v>
      </c>
      <c r="W8783" t="s">
        <v>6</v>
      </c>
      <c r="X8783" t="s">
        <v>6</v>
      </c>
      <c r="Y8783" t="s">
        <v>6</v>
      </c>
      <c r="Z8783" t="s">
        <v>6</v>
      </c>
      <c r="AA8783" t="s">
        <v>809</v>
      </c>
      <c r="AB8783" t="s">
        <v>810</v>
      </c>
      <c r="AC8783" t="s">
        <v>811</v>
      </c>
    </row>
    <row r="8784" spans="1:29" x14ac:dyDescent="0.25">
      <c r="A8784" t="s">
        <v>390</v>
      </c>
      <c r="B8784">
        <v>694</v>
      </c>
      <c r="C8784" t="s">
        <v>216</v>
      </c>
      <c r="D8784">
        <v>1953</v>
      </c>
      <c r="E8784" t="s">
        <v>9778</v>
      </c>
      <c r="F8784" t="s">
        <v>6</v>
      </c>
      <c r="G8784" t="s">
        <v>6</v>
      </c>
      <c r="H8784" t="s">
        <v>6</v>
      </c>
      <c r="I8784">
        <v>0.73297296053253436</v>
      </c>
      <c r="J8784" t="s">
        <v>6</v>
      </c>
      <c r="K8784" t="s">
        <v>6</v>
      </c>
      <c r="L8784" t="s">
        <v>6</v>
      </c>
      <c r="M8784" t="s">
        <v>6</v>
      </c>
      <c r="N8784" t="s">
        <v>6</v>
      </c>
      <c r="O8784" t="s">
        <v>6</v>
      </c>
      <c r="P8784">
        <v>2.6458812194555201</v>
      </c>
      <c r="Q8784" t="s">
        <v>6</v>
      </c>
      <c r="R8784" t="s">
        <v>6</v>
      </c>
      <c r="S8784" t="s">
        <v>6</v>
      </c>
      <c r="T8784" t="s">
        <v>879</v>
      </c>
      <c r="U8784" t="s">
        <v>6</v>
      </c>
      <c r="V8784" t="s">
        <v>6</v>
      </c>
      <c r="W8784" t="s">
        <v>6</v>
      </c>
      <c r="X8784" t="s">
        <v>6</v>
      </c>
      <c r="Y8784" t="s">
        <v>6</v>
      </c>
      <c r="Z8784" t="s">
        <v>6</v>
      </c>
      <c r="AA8784" t="s">
        <v>809</v>
      </c>
      <c r="AB8784" t="s">
        <v>810</v>
      </c>
      <c r="AC8784" t="s">
        <v>811</v>
      </c>
    </row>
    <row r="8785" spans="1:29" x14ac:dyDescent="0.25">
      <c r="A8785" t="s">
        <v>390</v>
      </c>
      <c r="B8785">
        <v>694</v>
      </c>
      <c r="C8785" t="s">
        <v>216</v>
      </c>
      <c r="D8785">
        <v>1954</v>
      </c>
      <c r="E8785" t="s">
        <v>9779</v>
      </c>
      <c r="F8785" t="s">
        <v>6</v>
      </c>
      <c r="G8785" t="s">
        <v>6</v>
      </c>
      <c r="H8785" t="s">
        <v>6</v>
      </c>
      <c r="I8785">
        <v>0.76001100703891356</v>
      </c>
      <c r="J8785" t="s">
        <v>6</v>
      </c>
      <c r="K8785" t="s">
        <v>6</v>
      </c>
      <c r="L8785" t="s">
        <v>6</v>
      </c>
      <c r="M8785" t="s">
        <v>6</v>
      </c>
      <c r="N8785" t="s">
        <v>6</v>
      </c>
      <c r="O8785" t="s">
        <v>6</v>
      </c>
      <c r="P8785">
        <v>3.0570490843247744</v>
      </c>
      <c r="Q8785" t="s">
        <v>6</v>
      </c>
      <c r="R8785" t="s">
        <v>6</v>
      </c>
      <c r="S8785" t="s">
        <v>6</v>
      </c>
      <c r="T8785" t="s">
        <v>879</v>
      </c>
      <c r="U8785" t="s">
        <v>6</v>
      </c>
      <c r="V8785" t="s">
        <v>6</v>
      </c>
      <c r="W8785" t="s">
        <v>6</v>
      </c>
      <c r="X8785" t="s">
        <v>6</v>
      </c>
      <c r="Y8785" t="s">
        <v>6</v>
      </c>
      <c r="Z8785" t="s">
        <v>6</v>
      </c>
      <c r="AA8785" t="s">
        <v>809</v>
      </c>
      <c r="AB8785" t="s">
        <v>810</v>
      </c>
      <c r="AC8785" t="s">
        <v>811</v>
      </c>
    </row>
    <row r="8786" spans="1:29" x14ac:dyDescent="0.25">
      <c r="A8786" t="s">
        <v>390</v>
      </c>
      <c r="B8786">
        <v>694</v>
      </c>
      <c r="C8786" t="s">
        <v>216</v>
      </c>
      <c r="D8786">
        <v>1955</v>
      </c>
      <c r="E8786" t="s">
        <v>9780</v>
      </c>
      <c r="F8786" t="s">
        <v>6</v>
      </c>
      <c r="G8786" t="s">
        <v>6</v>
      </c>
      <c r="H8786" t="s">
        <v>6</v>
      </c>
      <c r="I8786">
        <v>1.0949055590875414</v>
      </c>
      <c r="J8786" t="s">
        <v>6</v>
      </c>
      <c r="K8786" t="s">
        <v>6</v>
      </c>
      <c r="L8786" t="s">
        <v>6</v>
      </c>
      <c r="M8786" t="s">
        <v>6</v>
      </c>
      <c r="N8786" t="s">
        <v>6</v>
      </c>
      <c r="O8786" t="s">
        <v>6</v>
      </c>
      <c r="P8786">
        <v>3.4022168627827081</v>
      </c>
      <c r="Q8786" t="s">
        <v>6</v>
      </c>
      <c r="R8786" t="s">
        <v>6</v>
      </c>
      <c r="S8786" t="s">
        <v>6</v>
      </c>
      <c r="T8786" t="s">
        <v>879</v>
      </c>
      <c r="U8786" t="s">
        <v>6</v>
      </c>
      <c r="V8786" t="s">
        <v>6</v>
      </c>
      <c r="W8786" t="s">
        <v>6</v>
      </c>
      <c r="X8786" t="s">
        <v>6</v>
      </c>
      <c r="Y8786" t="s">
        <v>6</v>
      </c>
      <c r="Z8786" t="s">
        <v>6</v>
      </c>
      <c r="AA8786" t="s">
        <v>809</v>
      </c>
      <c r="AB8786" t="s">
        <v>810</v>
      </c>
      <c r="AC8786" t="s">
        <v>811</v>
      </c>
    </row>
    <row r="8787" spans="1:29" x14ac:dyDescent="0.25">
      <c r="A8787" t="s">
        <v>390</v>
      </c>
      <c r="B8787">
        <v>694</v>
      </c>
      <c r="C8787" t="s">
        <v>216</v>
      </c>
      <c r="D8787">
        <v>1956</v>
      </c>
      <c r="E8787" t="s">
        <v>9781</v>
      </c>
      <c r="F8787" t="s">
        <v>6</v>
      </c>
      <c r="G8787" t="s">
        <v>6</v>
      </c>
      <c r="H8787" t="s">
        <v>6</v>
      </c>
      <c r="I8787">
        <v>1.3679022789406248</v>
      </c>
      <c r="J8787" t="s">
        <v>6</v>
      </c>
      <c r="K8787" t="s">
        <v>6</v>
      </c>
      <c r="L8787" t="s">
        <v>6</v>
      </c>
      <c r="M8787" t="s">
        <v>6</v>
      </c>
      <c r="N8787" t="s">
        <v>6</v>
      </c>
      <c r="O8787" t="s">
        <v>6</v>
      </c>
      <c r="P8787">
        <v>3.5935344766362567</v>
      </c>
      <c r="Q8787" t="s">
        <v>6</v>
      </c>
      <c r="R8787" t="s">
        <v>6</v>
      </c>
      <c r="S8787" t="s">
        <v>6</v>
      </c>
      <c r="T8787" t="s">
        <v>879</v>
      </c>
      <c r="U8787" t="s">
        <v>6</v>
      </c>
      <c r="V8787" t="s">
        <v>6</v>
      </c>
      <c r="W8787" t="s">
        <v>6</v>
      </c>
      <c r="X8787" t="s">
        <v>6</v>
      </c>
      <c r="Y8787" t="s">
        <v>6</v>
      </c>
      <c r="Z8787" t="s">
        <v>6</v>
      </c>
      <c r="AA8787" t="s">
        <v>809</v>
      </c>
      <c r="AB8787" t="s">
        <v>810</v>
      </c>
      <c r="AC8787" t="s">
        <v>811</v>
      </c>
    </row>
    <row r="8788" spans="1:29" x14ac:dyDescent="0.25">
      <c r="A8788" t="s">
        <v>390</v>
      </c>
      <c r="B8788">
        <v>694</v>
      </c>
      <c r="C8788" t="s">
        <v>216</v>
      </c>
      <c r="D8788">
        <v>1957</v>
      </c>
      <c r="E8788" t="s">
        <v>9782</v>
      </c>
      <c r="F8788" t="s">
        <v>6</v>
      </c>
      <c r="G8788" t="s">
        <v>6</v>
      </c>
      <c r="H8788" t="s">
        <v>6</v>
      </c>
      <c r="I8788">
        <v>1.7296977724834042</v>
      </c>
      <c r="J8788" t="s">
        <v>6</v>
      </c>
      <c r="K8788" t="s">
        <v>6</v>
      </c>
      <c r="L8788" t="s">
        <v>6</v>
      </c>
      <c r="M8788" t="s">
        <v>6</v>
      </c>
      <c r="N8788" t="s">
        <v>6</v>
      </c>
      <c r="O8788" t="s">
        <v>6</v>
      </c>
      <c r="P8788">
        <v>3.8631888725646193</v>
      </c>
      <c r="Q8788" t="s">
        <v>6</v>
      </c>
      <c r="R8788" t="s">
        <v>6</v>
      </c>
      <c r="S8788" t="s">
        <v>6</v>
      </c>
      <c r="T8788" t="s">
        <v>879</v>
      </c>
      <c r="U8788" t="s">
        <v>6</v>
      </c>
      <c r="V8788" t="s">
        <v>6</v>
      </c>
      <c r="W8788" t="s">
        <v>6</v>
      </c>
      <c r="X8788" t="s">
        <v>6</v>
      </c>
      <c r="Y8788" t="s">
        <v>6</v>
      </c>
      <c r="Z8788" t="s">
        <v>6</v>
      </c>
      <c r="AA8788" t="s">
        <v>809</v>
      </c>
      <c r="AB8788" t="s">
        <v>810</v>
      </c>
      <c r="AC8788" t="s">
        <v>811</v>
      </c>
    </row>
    <row r="8789" spans="1:29" x14ac:dyDescent="0.25">
      <c r="A8789" t="s">
        <v>390</v>
      </c>
      <c r="B8789">
        <v>694</v>
      </c>
      <c r="C8789" t="s">
        <v>216</v>
      </c>
      <c r="D8789">
        <v>1958</v>
      </c>
      <c r="E8789" t="s">
        <v>9783</v>
      </c>
      <c r="F8789" t="s">
        <v>6</v>
      </c>
      <c r="G8789" t="s">
        <v>6</v>
      </c>
      <c r="H8789" t="s">
        <v>6</v>
      </c>
      <c r="I8789">
        <v>1.8884265092622863</v>
      </c>
      <c r="J8789" t="s">
        <v>6</v>
      </c>
      <c r="K8789" t="s">
        <v>6</v>
      </c>
      <c r="L8789" t="s">
        <v>6</v>
      </c>
      <c r="M8789" t="s">
        <v>6</v>
      </c>
      <c r="N8789" t="s">
        <v>6</v>
      </c>
      <c r="O8789" t="s">
        <v>6</v>
      </c>
      <c r="P8789">
        <v>3.9248597284357212</v>
      </c>
      <c r="Q8789" t="s">
        <v>6</v>
      </c>
      <c r="R8789" t="s">
        <v>6</v>
      </c>
      <c r="S8789" t="s">
        <v>6</v>
      </c>
      <c r="T8789" t="s">
        <v>879</v>
      </c>
      <c r="U8789" t="s">
        <v>6</v>
      </c>
      <c r="V8789" t="s">
        <v>6</v>
      </c>
      <c r="W8789" t="s">
        <v>6</v>
      </c>
      <c r="X8789" t="s">
        <v>6</v>
      </c>
      <c r="Y8789" t="s">
        <v>6</v>
      </c>
      <c r="Z8789" t="s">
        <v>6</v>
      </c>
      <c r="AA8789" t="s">
        <v>809</v>
      </c>
      <c r="AB8789" t="s">
        <v>810</v>
      </c>
      <c r="AC8789" t="s">
        <v>811</v>
      </c>
    </row>
    <row r="8790" spans="1:29" x14ac:dyDescent="0.25">
      <c r="A8790" t="s">
        <v>390</v>
      </c>
      <c r="B8790">
        <v>694</v>
      </c>
      <c r="C8790" t="s">
        <v>216</v>
      </c>
      <c r="D8790">
        <v>1959</v>
      </c>
      <c r="E8790" t="s">
        <v>9784</v>
      </c>
      <c r="F8790" t="s">
        <v>6</v>
      </c>
      <c r="G8790" t="s">
        <v>6</v>
      </c>
      <c r="H8790" t="s">
        <v>6</v>
      </c>
      <c r="I8790">
        <v>1.8207812107227712</v>
      </c>
      <c r="J8790" t="s">
        <v>6</v>
      </c>
      <c r="K8790" t="s">
        <v>6</v>
      </c>
      <c r="L8790" t="s">
        <v>6</v>
      </c>
      <c r="M8790" t="s">
        <v>6</v>
      </c>
      <c r="N8790" t="s">
        <v>6</v>
      </c>
      <c r="O8790" t="s">
        <v>6</v>
      </c>
      <c r="P8790">
        <v>4.2710453594834465</v>
      </c>
      <c r="Q8790" t="s">
        <v>6</v>
      </c>
      <c r="R8790" t="s">
        <v>6</v>
      </c>
      <c r="S8790" t="s">
        <v>6</v>
      </c>
      <c r="T8790" t="s">
        <v>879</v>
      </c>
      <c r="U8790" t="s">
        <v>6</v>
      </c>
      <c r="V8790" t="s">
        <v>6</v>
      </c>
      <c r="W8790" t="s">
        <v>6</v>
      </c>
      <c r="X8790" t="s">
        <v>6</v>
      </c>
      <c r="Y8790" t="s">
        <v>6</v>
      </c>
      <c r="Z8790" t="s">
        <v>6</v>
      </c>
      <c r="AA8790" t="s">
        <v>809</v>
      </c>
      <c r="AB8790" t="s">
        <v>810</v>
      </c>
      <c r="AC8790" t="s">
        <v>811</v>
      </c>
    </row>
    <row r="8791" spans="1:29" x14ac:dyDescent="0.25">
      <c r="A8791" t="s">
        <v>390</v>
      </c>
      <c r="B8791">
        <v>694</v>
      </c>
      <c r="C8791" t="s">
        <v>216</v>
      </c>
      <c r="D8791">
        <v>1960</v>
      </c>
      <c r="E8791" t="s">
        <v>9785</v>
      </c>
      <c r="F8791" t="s">
        <v>6</v>
      </c>
      <c r="G8791" t="s">
        <v>6</v>
      </c>
      <c r="H8791" t="s">
        <v>6</v>
      </c>
      <c r="I8791">
        <v>2.1969114890839894</v>
      </c>
      <c r="J8791" t="s">
        <v>6</v>
      </c>
      <c r="K8791" t="s">
        <v>6</v>
      </c>
      <c r="L8791" t="s">
        <v>6</v>
      </c>
      <c r="M8791" t="s">
        <v>6</v>
      </c>
      <c r="N8791" t="s">
        <v>6</v>
      </c>
      <c r="O8791" t="s">
        <v>6</v>
      </c>
      <c r="P8791">
        <v>4.8421041695117477</v>
      </c>
      <c r="Q8791" t="s">
        <v>6</v>
      </c>
      <c r="R8791" t="s">
        <v>6</v>
      </c>
      <c r="S8791" t="s">
        <v>6</v>
      </c>
      <c r="T8791" t="s">
        <v>879</v>
      </c>
      <c r="U8791" t="s">
        <v>6</v>
      </c>
      <c r="V8791" t="s">
        <v>6</v>
      </c>
      <c r="W8791" t="s">
        <v>6</v>
      </c>
      <c r="X8791" t="s">
        <v>6</v>
      </c>
      <c r="Y8791" t="s">
        <v>6</v>
      </c>
      <c r="Z8791" t="s">
        <v>6</v>
      </c>
      <c r="AA8791" t="s">
        <v>809</v>
      </c>
      <c r="AB8791" t="s">
        <v>810</v>
      </c>
      <c r="AC8791" t="s">
        <v>811</v>
      </c>
    </row>
    <row r="8792" spans="1:29" x14ac:dyDescent="0.25">
      <c r="A8792" t="s">
        <v>390</v>
      </c>
      <c r="B8792">
        <v>694</v>
      </c>
      <c r="C8792" t="s">
        <v>216</v>
      </c>
      <c r="D8792">
        <v>1961</v>
      </c>
      <c r="E8792" t="s">
        <v>9786</v>
      </c>
      <c r="F8792" t="s">
        <v>6</v>
      </c>
      <c r="G8792" t="s">
        <v>6</v>
      </c>
      <c r="H8792" t="s">
        <v>6</v>
      </c>
      <c r="I8792">
        <v>2.1813945337101504</v>
      </c>
      <c r="J8792" t="s">
        <v>6</v>
      </c>
      <c r="K8792" t="s">
        <v>6</v>
      </c>
      <c r="L8792" t="s">
        <v>6</v>
      </c>
      <c r="M8792" t="s">
        <v>6</v>
      </c>
      <c r="N8792" t="s">
        <v>6</v>
      </c>
      <c r="O8792" t="s">
        <v>6</v>
      </c>
      <c r="P8792">
        <v>5.2022376037918718</v>
      </c>
      <c r="Q8792" t="s">
        <v>6</v>
      </c>
      <c r="R8792" t="s">
        <v>6</v>
      </c>
      <c r="S8792" t="s">
        <v>6</v>
      </c>
      <c r="T8792" t="s">
        <v>879</v>
      </c>
      <c r="U8792" t="s">
        <v>6</v>
      </c>
      <c r="V8792" t="s">
        <v>6</v>
      </c>
      <c r="W8792" t="s">
        <v>6</v>
      </c>
      <c r="X8792" t="s">
        <v>6</v>
      </c>
      <c r="Y8792" t="s">
        <v>6</v>
      </c>
      <c r="Z8792" t="s">
        <v>6</v>
      </c>
      <c r="AA8792" t="s">
        <v>809</v>
      </c>
      <c r="AB8792" t="s">
        <v>810</v>
      </c>
      <c r="AC8792" t="s">
        <v>811</v>
      </c>
    </row>
    <row r="8793" spans="1:29" x14ac:dyDescent="0.25">
      <c r="A8793" t="s">
        <v>390</v>
      </c>
      <c r="B8793">
        <v>694</v>
      </c>
      <c r="C8793" t="s">
        <v>216</v>
      </c>
      <c r="D8793">
        <v>1962</v>
      </c>
      <c r="E8793" t="s">
        <v>9787</v>
      </c>
      <c r="F8793" t="s">
        <v>6</v>
      </c>
      <c r="G8793" t="s">
        <v>6</v>
      </c>
      <c r="H8793" t="s">
        <v>6</v>
      </c>
      <c r="I8793">
        <v>2.9779420593866908</v>
      </c>
      <c r="J8793" t="s">
        <v>6</v>
      </c>
      <c r="K8793" t="s">
        <v>6</v>
      </c>
      <c r="L8793" t="s">
        <v>6</v>
      </c>
      <c r="M8793" t="s">
        <v>6</v>
      </c>
      <c r="N8793" t="s">
        <v>6</v>
      </c>
      <c r="O8793" t="s">
        <v>6</v>
      </c>
      <c r="P8793">
        <v>5.6290476338958984</v>
      </c>
      <c r="Q8793" t="s">
        <v>6</v>
      </c>
      <c r="R8793" t="s">
        <v>6</v>
      </c>
      <c r="S8793" t="s">
        <v>6</v>
      </c>
      <c r="T8793" t="s">
        <v>879</v>
      </c>
      <c r="U8793" t="s">
        <v>6</v>
      </c>
      <c r="V8793" t="s">
        <v>6</v>
      </c>
      <c r="W8793" t="s">
        <v>6</v>
      </c>
      <c r="X8793" t="s">
        <v>6</v>
      </c>
      <c r="Y8793" t="s">
        <v>6</v>
      </c>
      <c r="Z8793" t="s">
        <v>6</v>
      </c>
      <c r="AA8793" t="s">
        <v>809</v>
      </c>
      <c r="AB8793" t="s">
        <v>810</v>
      </c>
      <c r="AC8793" t="s">
        <v>811</v>
      </c>
    </row>
    <row r="8794" spans="1:29" x14ac:dyDescent="0.25">
      <c r="A8794" t="s">
        <v>390</v>
      </c>
      <c r="B8794">
        <v>694</v>
      </c>
      <c r="C8794" t="s">
        <v>216</v>
      </c>
      <c r="D8794">
        <v>1963</v>
      </c>
      <c r="E8794" t="s">
        <v>9788</v>
      </c>
      <c r="F8794" t="s">
        <v>6</v>
      </c>
      <c r="G8794" t="s">
        <v>6</v>
      </c>
      <c r="H8794" t="s">
        <v>6</v>
      </c>
      <c r="I8794">
        <v>3.3468492243010455</v>
      </c>
      <c r="J8794" t="s">
        <v>6</v>
      </c>
      <c r="K8794" t="s">
        <v>6</v>
      </c>
      <c r="L8794" t="s">
        <v>6</v>
      </c>
      <c r="M8794" t="s">
        <v>6</v>
      </c>
      <c r="N8794" t="s">
        <v>6</v>
      </c>
      <c r="O8794" t="s">
        <v>6</v>
      </c>
      <c r="P8794">
        <v>5.9781732206957185</v>
      </c>
      <c r="Q8794" t="s">
        <v>6</v>
      </c>
      <c r="R8794" t="s">
        <v>6</v>
      </c>
      <c r="S8794" t="s">
        <v>6</v>
      </c>
      <c r="T8794" t="s">
        <v>879</v>
      </c>
      <c r="U8794" t="s">
        <v>6</v>
      </c>
      <c r="V8794" t="s">
        <v>6</v>
      </c>
      <c r="W8794" t="s">
        <v>6</v>
      </c>
      <c r="X8794" t="s">
        <v>6</v>
      </c>
      <c r="Y8794" t="s">
        <v>6</v>
      </c>
      <c r="Z8794" t="s">
        <v>6</v>
      </c>
      <c r="AA8794" t="s">
        <v>809</v>
      </c>
      <c r="AB8794" t="s">
        <v>810</v>
      </c>
      <c r="AC8794" t="s">
        <v>811</v>
      </c>
    </row>
    <row r="8795" spans="1:29" x14ac:dyDescent="0.25">
      <c r="A8795" t="s">
        <v>390</v>
      </c>
      <c r="B8795">
        <v>694</v>
      </c>
      <c r="C8795" t="s">
        <v>216</v>
      </c>
      <c r="D8795">
        <v>1964</v>
      </c>
      <c r="E8795" t="s">
        <v>9789</v>
      </c>
      <c r="F8795" t="s">
        <v>6</v>
      </c>
      <c r="G8795" t="s">
        <v>6</v>
      </c>
      <c r="H8795" t="s">
        <v>6</v>
      </c>
      <c r="I8795">
        <v>3.5919995033688523</v>
      </c>
      <c r="J8795" t="s">
        <v>6</v>
      </c>
      <c r="K8795" t="s">
        <v>6</v>
      </c>
      <c r="L8795" t="s">
        <v>6</v>
      </c>
      <c r="M8795" t="s">
        <v>6</v>
      </c>
      <c r="N8795" t="s">
        <v>6</v>
      </c>
      <c r="O8795" t="s">
        <v>6</v>
      </c>
      <c r="P8795">
        <v>6.6072254577001317</v>
      </c>
      <c r="Q8795" t="s">
        <v>6</v>
      </c>
      <c r="R8795" t="s">
        <v>6</v>
      </c>
      <c r="S8795" t="s">
        <v>6</v>
      </c>
      <c r="T8795" t="s">
        <v>879</v>
      </c>
      <c r="U8795" t="s">
        <v>6</v>
      </c>
      <c r="V8795" t="s">
        <v>6</v>
      </c>
      <c r="W8795" t="s">
        <v>6</v>
      </c>
      <c r="X8795" t="s">
        <v>6</v>
      </c>
      <c r="Y8795" t="s">
        <v>6</v>
      </c>
      <c r="Z8795" t="s">
        <v>6</v>
      </c>
      <c r="AA8795" t="s">
        <v>809</v>
      </c>
      <c r="AB8795" t="s">
        <v>810</v>
      </c>
      <c r="AC8795" t="s">
        <v>811</v>
      </c>
    </row>
    <row r="8796" spans="1:29" x14ac:dyDescent="0.25">
      <c r="A8796" t="s">
        <v>390</v>
      </c>
      <c r="B8796">
        <v>694</v>
      </c>
      <c r="C8796" t="s">
        <v>216</v>
      </c>
      <c r="D8796">
        <v>1965</v>
      </c>
      <c r="E8796" t="s">
        <v>9790</v>
      </c>
      <c r="F8796" t="s">
        <v>6</v>
      </c>
      <c r="G8796" t="s">
        <v>6</v>
      </c>
      <c r="H8796" t="s">
        <v>6</v>
      </c>
      <c r="I8796">
        <v>3.6326602387336018</v>
      </c>
      <c r="J8796" t="s">
        <v>6</v>
      </c>
      <c r="K8796" t="s">
        <v>6</v>
      </c>
      <c r="L8796" t="s">
        <v>6</v>
      </c>
      <c r="M8796" t="s">
        <v>6</v>
      </c>
      <c r="N8796" t="s">
        <v>6</v>
      </c>
      <c r="O8796" t="s">
        <v>6</v>
      </c>
      <c r="P8796">
        <v>7.2679987081057531</v>
      </c>
      <c r="Q8796" t="s">
        <v>6</v>
      </c>
      <c r="R8796" t="s">
        <v>6</v>
      </c>
      <c r="S8796" t="s">
        <v>6</v>
      </c>
      <c r="T8796" t="s">
        <v>879</v>
      </c>
      <c r="U8796" t="s">
        <v>6</v>
      </c>
      <c r="V8796" t="s">
        <v>6</v>
      </c>
      <c r="W8796" t="s">
        <v>6</v>
      </c>
      <c r="X8796" t="s">
        <v>6</v>
      </c>
      <c r="Y8796" t="s">
        <v>6</v>
      </c>
      <c r="Z8796" t="s">
        <v>6</v>
      </c>
      <c r="AA8796" t="s">
        <v>809</v>
      </c>
      <c r="AB8796" t="s">
        <v>810</v>
      </c>
      <c r="AC8796" t="s">
        <v>811</v>
      </c>
    </row>
    <row r="8797" spans="1:29" x14ac:dyDescent="0.25">
      <c r="A8797" t="s">
        <v>390</v>
      </c>
      <c r="B8797">
        <v>694</v>
      </c>
      <c r="C8797" t="s">
        <v>216</v>
      </c>
      <c r="D8797">
        <v>1966</v>
      </c>
      <c r="E8797" t="s">
        <v>9791</v>
      </c>
      <c r="F8797" t="s">
        <v>6</v>
      </c>
      <c r="G8797" t="s">
        <v>6</v>
      </c>
      <c r="H8797" t="s">
        <v>6</v>
      </c>
      <c r="I8797">
        <v>3.885063859212615</v>
      </c>
      <c r="J8797" t="s">
        <v>6</v>
      </c>
      <c r="K8797" t="s">
        <v>6</v>
      </c>
      <c r="L8797" t="s">
        <v>6</v>
      </c>
      <c r="M8797" t="s">
        <v>6</v>
      </c>
      <c r="N8797" t="s">
        <v>6</v>
      </c>
      <c r="O8797" t="s">
        <v>6</v>
      </c>
      <c r="P8797">
        <v>7.7151018720857136</v>
      </c>
      <c r="Q8797" t="s">
        <v>6</v>
      </c>
      <c r="R8797" t="s">
        <v>6</v>
      </c>
      <c r="S8797" t="s">
        <v>6</v>
      </c>
      <c r="T8797" t="s">
        <v>879</v>
      </c>
      <c r="U8797" t="s">
        <v>6</v>
      </c>
      <c r="V8797" t="s">
        <v>6</v>
      </c>
      <c r="W8797" t="s">
        <v>6</v>
      </c>
      <c r="X8797" t="s">
        <v>6</v>
      </c>
      <c r="Y8797" t="s">
        <v>6</v>
      </c>
      <c r="Z8797" t="s">
        <v>6</v>
      </c>
      <c r="AA8797" t="s">
        <v>809</v>
      </c>
      <c r="AB8797" t="s">
        <v>810</v>
      </c>
      <c r="AC8797" t="s">
        <v>811</v>
      </c>
    </row>
    <row r="8798" spans="1:29" x14ac:dyDescent="0.25">
      <c r="A8798" t="s">
        <v>390</v>
      </c>
      <c r="B8798">
        <v>694</v>
      </c>
      <c r="C8798" t="s">
        <v>216</v>
      </c>
      <c r="D8798">
        <v>1967</v>
      </c>
      <c r="E8798" t="s">
        <v>9792</v>
      </c>
      <c r="F8798" t="s">
        <v>6</v>
      </c>
      <c r="G8798" t="s">
        <v>6</v>
      </c>
      <c r="H8798" t="s">
        <v>6</v>
      </c>
      <c r="I8798">
        <v>4.2835771051765876</v>
      </c>
      <c r="J8798" t="s">
        <v>6</v>
      </c>
      <c r="K8798" t="s">
        <v>6</v>
      </c>
      <c r="L8798" t="s">
        <v>6</v>
      </c>
      <c r="M8798" t="s">
        <v>6</v>
      </c>
      <c r="N8798" t="s">
        <v>6</v>
      </c>
      <c r="O8798" t="s">
        <v>6</v>
      </c>
      <c r="P8798">
        <v>6.3339188777695101</v>
      </c>
      <c r="Q8798" t="s">
        <v>6</v>
      </c>
      <c r="R8798" t="s">
        <v>6</v>
      </c>
      <c r="S8798" t="s">
        <v>6</v>
      </c>
      <c r="T8798" t="s">
        <v>879</v>
      </c>
      <c r="U8798" t="s">
        <v>6</v>
      </c>
      <c r="V8798" t="s">
        <v>6</v>
      </c>
      <c r="W8798" t="s">
        <v>6</v>
      </c>
      <c r="X8798" t="s">
        <v>6</v>
      </c>
      <c r="Y8798" t="s">
        <v>6</v>
      </c>
      <c r="Z8798" t="s">
        <v>6</v>
      </c>
      <c r="AA8798" t="s">
        <v>809</v>
      </c>
      <c r="AB8798" t="s">
        <v>810</v>
      </c>
      <c r="AC8798" t="s">
        <v>811</v>
      </c>
    </row>
    <row r="8799" spans="1:29" x14ac:dyDescent="0.25">
      <c r="A8799" t="s">
        <v>390</v>
      </c>
      <c r="B8799">
        <v>694</v>
      </c>
      <c r="C8799" t="s">
        <v>216</v>
      </c>
      <c r="D8799">
        <v>1968</v>
      </c>
      <c r="E8799" t="s">
        <v>9793</v>
      </c>
      <c r="F8799" t="s">
        <v>6</v>
      </c>
      <c r="G8799" t="s">
        <v>6</v>
      </c>
      <c r="H8799" t="s">
        <v>6</v>
      </c>
      <c r="I8799">
        <v>3.4285180513942306</v>
      </c>
      <c r="J8799" t="s">
        <v>6</v>
      </c>
      <c r="K8799" t="s">
        <v>6</v>
      </c>
      <c r="L8799" t="s">
        <v>6</v>
      </c>
      <c r="M8799" t="s">
        <v>6</v>
      </c>
      <c r="N8799" t="s">
        <v>6</v>
      </c>
      <c r="O8799">
        <v>11.021693116335733</v>
      </c>
      <c r="P8799">
        <v>6.2894148175163576</v>
      </c>
      <c r="Q8799" t="s">
        <v>6</v>
      </c>
      <c r="R8799" t="s">
        <v>6</v>
      </c>
      <c r="S8799" t="s">
        <v>6</v>
      </c>
      <c r="T8799" t="s">
        <v>879</v>
      </c>
      <c r="U8799" t="s">
        <v>6</v>
      </c>
      <c r="V8799" t="s">
        <v>6</v>
      </c>
      <c r="W8799" t="s">
        <v>6</v>
      </c>
      <c r="X8799" t="s">
        <v>6</v>
      </c>
      <c r="Y8799" t="s">
        <v>6</v>
      </c>
      <c r="Z8799" t="s">
        <v>6</v>
      </c>
      <c r="AA8799" t="s">
        <v>809</v>
      </c>
      <c r="AB8799" t="s">
        <v>810</v>
      </c>
      <c r="AC8799" t="s">
        <v>811</v>
      </c>
    </row>
    <row r="8800" spans="1:29" x14ac:dyDescent="0.25">
      <c r="A8800" t="s">
        <v>390</v>
      </c>
      <c r="B8800">
        <v>694</v>
      </c>
      <c r="C8800" t="s">
        <v>216</v>
      </c>
      <c r="D8800">
        <v>1969</v>
      </c>
      <c r="E8800" t="s">
        <v>9794</v>
      </c>
      <c r="F8800" t="s">
        <v>6</v>
      </c>
      <c r="G8800" t="s">
        <v>6</v>
      </c>
      <c r="H8800" t="s">
        <v>6</v>
      </c>
      <c r="I8800">
        <v>2.7077727240257583</v>
      </c>
      <c r="J8800" t="s">
        <v>6</v>
      </c>
      <c r="K8800" t="s">
        <v>6</v>
      </c>
      <c r="L8800" t="s">
        <v>6</v>
      </c>
      <c r="M8800" t="s">
        <v>6</v>
      </c>
      <c r="N8800" t="s">
        <v>6</v>
      </c>
      <c r="O8800">
        <v>11.457581090404279</v>
      </c>
      <c r="P8800">
        <v>8.2897078581050341</v>
      </c>
      <c r="Q8800" t="s">
        <v>6</v>
      </c>
      <c r="R8800" t="s">
        <v>6</v>
      </c>
      <c r="S8800" t="s">
        <v>6</v>
      </c>
      <c r="T8800" t="s">
        <v>879</v>
      </c>
      <c r="U8800" t="s">
        <v>6</v>
      </c>
      <c r="V8800" t="s">
        <v>6</v>
      </c>
      <c r="W8800" t="s">
        <v>6</v>
      </c>
      <c r="X8800" t="s">
        <v>6</v>
      </c>
      <c r="Y8800" t="s">
        <v>6</v>
      </c>
      <c r="Z8800" t="s">
        <v>6</v>
      </c>
      <c r="AA8800" t="s">
        <v>809</v>
      </c>
      <c r="AB8800" t="s">
        <v>810</v>
      </c>
      <c r="AC8800" t="s">
        <v>811</v>
      </c>
    </row>
    <row r="8801" spans="1:29" x14ac:dyDescent="0.25">
      <c r="A8801" t="s">
        <v>390</v>
      </c>
      <c r="B8801">
        <v>694</v>
      </c>
      <c r="C8801" t="s">
        <v>216</v>
      </c>
      <c r="D8801">
        <v>1970</v>
      </c>
      <c r="E8801" t="s">
        <v>9795</v>
      </c>
      <c r="F8801" t="s">
        <v>6</v>
      </c>
      <c r="G8801" t="s">
        <v>6</v>
      </c>
      <c r="H8801" t="s">
        <v>6</v>
      </c>
      <c r="I8801">
        <v>2.1375429534043993</v>
      </c>
      <c r="J8801" t="s">
        <v>6</v>
      </c>
      <c r="K8801" t="s">
        <v>6</v>
      </c>
      <c r="L8801" t="s">
        <v>6</v>
      </c>
      <c r="M8801" t="s">
        <v>6</v>
      </c>
      <c r="N8801" t="s">
        <v>6</v>
      </c>
      <c r="O8801">
        <v>6.4959010692786538</v>
      </c>
      <c r="P8801">
        <v>15.545105604861716</v>
      </c>
      <c r="Q8801" t="s">
        <v>6</v>
      </c>
      <c r="R8801" t="s">
        <v>6</v>
      </c>
      <c r="S8801" t="s">
        <v>6</v>
      </c>
      <c r="T8801" t="s">
        <v>879</v>
      </c>
      <c r="U8801" t="s">
        <v>6</v>
      </c>
      <c r="V8801" t="s">
        <v>6</v>
      </c>
      <c r="W8801" t="s">
        <v>6</v>
      </c>
      <c r="X8801" t="s">
        <v>6</v>
      </c>
      <c r="Y8801" t="s">
        <v>6</v>
      </c>
      <c r="Z8801" t="s">
        <v>6</v>
      </c>
      <c r="AA8801" t="s">
        <v>809</v>
      </c>
      <c r="AB8801" t="s">
        <v>810</v>
      </c>
      <c r="AC8801" t="s">
        <v>811</v>
      </c>
    </row>
    <row r="8802" spans="1:29" x14ac:dyDescent="0.25">
      <c r="A8802" t="s">
        <v>390</v>
      </c>
      <c r="B8802">
        <v>694</v>
      </c>
      <c r="C8802" t="s">
        <v>216</v>
      </c>
      <c r="D8802">
        <v>1971</v>
      </c>
      <c r="E8802" t="s">
        <v>9796</v>
      </c>
      <c r="F8802" t="s">
        <v>6</v>
      </c>
      <c r="G8802" t="s">
        <v>6</v>
      </c>
      <c r="H8802" t="s">
        <v>6</v>
      </c>
      <c r="I8802">
        <v>2.6560193683200972</v>
      </c>
      <c r="J8802" t="s">
        <v>6</v>
      </c>
      <c r="K8802" t="s">
        <v>6</v>
      </c>
      <c r="L8802" t="s">
        <v>6</v>
      </c>
      <c r="M8802" t="s">
        <v>6</v>
      </c>
      <c r="N8802" t="s">
        <v>6</v>
      </c>
      <c r="O8802">
        <v>5.2197585502896686</v>
      </c>
      <c r="P8802">
        <v>17.997733492747333</v>
      </c>
      <c r="Q8802" t="s">
        <v>6</v>
      </c>
      <c r="R8802" t="s">
        <v>6</v>
      </c>
      <c r="S8802" t="s">
        <v>6</v>
      </c>
      <c r="T8802" t="s">
        <v>879</v>
      </c>
      <c r="U8802" t="s">
        <v>6</v>
      </c>
      <c r="V8802" t="s">
        <v>6</v>
      </c>
      <c r="W8802" t="s">
        <v>6</v>
      </c>
      <c r="X8802" t="s">
        <v>6</v>
      </c>
      <c r="Y8802" t="s">
        <v>6</v>
      </c>
      <c r="Z8802" t="s">
        <v>6</v>
      </c>
      <c r="AA8802" t="s">
        <v>809</v>
      </c>
      <c r="AB8802" t="s">
        <v>810</v>
      </c>
      <c r="AC8802" t="s">
        <v>811</v>
      </c>
    </row>
    <row r="8803" spans="1:29" x14ac:dyDescent="0.25">
      <c r="A8803" t="s">
        <v>390</v>
      </c>
      <c r="B8803">
        <v>694</v>
      </c>
      <c r="C8803" t="s">
        <v>216</v>
      </c>
      <c r="D8803">
        <v>1972</v>
      </c>
      <c r="E8803" t="s">
        <v>9797</v>
      </c>
      <c r="F8803" t="s">
        <v>6</v>
      </c>
      <c r="G8803" t="s">
        <v>6</v>
      </c>
      <c r="H8803" t="s">
        <v>6</v>
      </c>
      <c r="I8803">
        <v>2.8575568014560533</v>
      </c>
      <c r="J8803" t="s">
        <v>6</v>
      </c>
      <c r="K8803" t="s">
        <v>6</v>
      </c>
      <c r="L8803" t="s">
        <v>6</v>
      </c>
      <c r="M8803" t="s">
        <v>6</v>
      </c>
      <c r="N8803" t="s">
        <v>6</v>
      </c>
      <c r="O8803">
        <v>4.8220747663277921</v>
      </c>
      <c r="P8803">
        <v>20.199053896264619</v>
      </c>
      <c r="Q8803" t="s">
        <v>6</v>
      </c>
      <c r="R8803" t="s">
        <v>6</v>
      </c>
      <c r="S8803" t="s">
        <v>6</v>
      </c>
      <c r="T8803" t="s">
        <v>879</v>
      </c>
      <c r="U8803" t="s">
        <v>6</v>
      </c>
      <c r="V8803" t="s">
        <v>6</v>
      </c>
      <c r="W8803" t="s">
        <v>6</v>
      </c>
      <c r="X8803" t="s">
        <v>6</v>
      </c>
      <c r="Y8803" t="s">
        <v>6</v>
      </c>
      <c r="Z8803" t="s">
        <v>6</v>
      </c>
      <c r="AA8803" t="s">
        <v>809</v>
      </c>
      <c r="AB8803" t="s">
        <v>810</v>
      </c>
      <c r="AC8803" t="s">
        <v>811</v>
      </c>
    </row>
    <row r="8804" spans="1:29" x14ac:dyDescent="0.25">
      <c r="A8804" t="s">
        <v>390</v>
      </c>
      <c r="B8804">
        <v>694</v>
      </c>
      <c r="C8804" t="s">
        <v>216</v>
      </c>
      <c r="D8804">
        <v>1973</v>
      </c>
      <c r="E8804" t="s">
        <v>9798</v>
      </c>
      <c r="F8804" t="s">
        <v>6</v>
      </c>
      <c r="G8804" t="s">
        <v>6</v>
      </c>
      <c r="H8804" t="s">
        <v>6</v>
      </c>
      <c r="I8804">
        <v>3.0224463524275658</v>
      </c>
      <c r="J8804" t="s">
        <v>6</v>
      </c>
      <c r="K8804" t="s">
        <v>6</v>
      </c>
      <c r="L8804" t="s">
        <v>6</v>
      </c>
      <c r="M8804" t="s">
        <v>6</v>
      </c>
      <c r="N8804" t="s">
        <v>6</v>
      </c>
      <c r="O8804">
        <v>5.6283808704558513</v>
      </c>
      <c r="P8804">
        <v>23.207480534730724</v>
      </c>
      <c r="Q8804" t="s">
        <v>6</v>
      </c>
      <c r="R8804" t="s">
        <v>6</v>
      </c>
      <c r="S8804" t="s">
        <v>6</v>
      </c>
      <c r="T8804" t="s">
        <v>879</v>
      </c>
      <c r="U8804" t="s">
        <v>6</v>
      </c>
      <c r="V8804" t="s">
        <v>6</v>
      </c>
      <c r="W8804" t="s">
        <v>6</v>
      </c>
      <c r="X8804" t="s">
        <v>6</v>
      </c>
      <c r="Y8804" t="s">
        <v>6</v>
      </c>
      <c r="Z8804" t="s">
        <v>6</v>
      </c>
      <c r="AA8804" t="s">
        <v>809</v>
      </c>
      <c r="AB8804" t="s">
        <v>810</v>
      </c>
      <c r="AC8804" t="s">
        <v>811</v>
      </c>
    </row>
    <row r="8805" spans="1:29" x14ac:dyDescent="0.25">
      <c r="A8805" t="s">
        <v>390</v>
      </c>
      <c r="B8805">
        <v>694</v>
      </c>
      <c r="C8805" t="s">
        <v>216</v>
      </c>
      <c r="D8805">
        <v>1974</v>
      </c>
      <c r="E8805" t="s">
        <v>9799</v>
      </c>
      <c r="F8805" t="s">
        <v>6</v>
      </c>
      <c r="G8805" t="s">
        <v>6</v>
      </c>
      <c r="H8805" t="s">
        <v>6</v>
      </c>
      <c r="I8805">
        <v>2.4174967747300031</v>
      </c>
      <c r="J8805" t="s">
        <v>6</v>
      </c>
      <c r="K8805" t="s">
        <v>6</v>
      </c>
      <c r="L8805" t="s">
        <v>6</v>
      </c>
      <c r="M8805" t="s">
        <v>6</v>
      </c>
      <c r="N8805" t="s">
        <v>6</v>
      </c>
      <c r="O8805">
        <v>4.2878679022755835</v>
      </c>
      <c r="P8805">
        <v>36.000524907436109</v>
      </c>
      <c r="Q8805" t="s">
        <v>6</v>
      </c>
      <c r="R8805" t="s">
        <v>6</v>
      </c>
      <c r="S8805" t="s">
        <v>6</v>
      </c>
      <c r="T8805" t="s">
        <v>879</v>
      </c>
      <c r="U8805" t="s">
        <v>6</v>
      </c>
      <c r="V8805" t="s">
        <v>6</v>
      </c>
      <c r="W8805" t="s">
        <v>6</v>
      </c>
      <c r="X8805" t="s">
        <v>6</v>
      </c>
      <c r="Y8805" t="s">
        <v>6</v>
      </c>
      <c r="Z8805" t="s">
        <v>6</v>
      </c>
      <c r="AA8805" t="s">
        <v>809</v>
      </c>
      <c r="AB8805" t="s">
        <v>810</v>
      </c>
      <c r="AC8805" t="s">
        <v>811</v>
      </c>
    </row>
    <row r="8806" spans="1:29" x14ac:dyDescent="0.25">
      <c r="A8806" t="s">
        <v>390</v>
      </c>
      <c r="B8806">
        <v>694</v>
      </c>
      <c r="C8806" t="s">
        <v>216</v>
      </c>
      <c r="D8806">
        <v>1975</v>
      </c>
      <c r="E8806" t="s">
        <v>9800</v>
      </c>
      <c r="F8806" t="s">
        <v>6</v>
      </c>
      <c r="G8806" t="s">
        <v>6</v>
      </c>
      <c r="H8806" t="s">
        <v>6</v>
      </c>
      <c r="I8806">
        <v>3.1665422663094676</v>
      </c>
      <c r="J8806" t="s">
        <v>6</v>
      </c>
      <c r="K8806" t="s">
        <v>6</v>
      </c>
      <c r="L8806" t="s">
        <v>6</v>
      </c>
      <c r="M8806" t="s">
        <v>6</v>
      </c>
      <c r="N8806" t="s">
        <v>6</v>
      </c>
      <c r="O8806">
        <v>3.9413805664756589</v>
      </c>
      <c r="P8806">
        <v>44.706061950903297</v>
      </c>
      <c r="Q8806" t="s">
        <v>6</v>
      </c>
      <c r="R8806" t="s">
        <v>6</v>
      </c>
      <c r="S8806" t="s">
        <v>6</v>
      </c>
      <c r="T8806" t="s">
        <v>879</v>
      </c>
      <c r="U8806" t="s">
        <v>6</v>
      </c>
      <c r="V8806" t="s">
        <v>6</v>
      </c>
      <c r="W8806" t="s">
        <v>6</v>
      </c>
      <c r="X8806" t="s">
        <v>6</v>
      </c>
      <c r="Y8806" t="s">
        <v>6</v>
      </c>
      <c r="Z8806" t="s">
        <v>6</v>
      </c>
      <c r="AA8806" t="s">
        <v>809</v>
      </c>
      <c r="AB8806" t="s">
        <v>810</v>
      </c>
      <c r="AC8806" t="s">
        <v>811</v>
      </c>
    </row>
    <row r="8807" spans="1:29" x14ac:dyDescent="0.25">
      <c r="A8807" t="s">
        <v>390</v>
      </c>
      <c r="B8807">
        <v>694</v>
      </c>
      <c r="C8807" t="s">
        <v>216</v>
      </c>
      <c r="D8807">
        <v>1976</v>
      </c>
      <c r="E8807" t="s">
        <v>9801</v>
      </c>
      <c r="F8807" t="s">
        <v>6</v>
      </c>
      <c r="G8807" t="s">
        <v>6</v>
      </c>
      <c r="H8807" t="s">
        <v>6</v>
      </c>
      <c r="I8807">
        <v>3.5668328483430223</v>
      </c>
      <c r="J8807" t="s">
        <v>6</v>
      </c>
      <c r="K8807" t="s">
        <v>6</v>
      </c>
      <c r="L8807" t="s">
        <v>6</v>
      </c>
      <c r="M8807" t="s">
        <v>6</v>
      </c>
      <c r="N8807" t="s">
        <v>6</v>
      </c>
      <c r="O8807">
        <v>4.0112398604625108</v>
      </c>
      <c r="P8807">
        <v>55.515994955513804</v>
      </c>
      <c r="Q8807" t="s">
        <v>6</v>
      </c>
      <c r="R8807" t="s">
        <v>6</v>
      </c>
      <c r="S8807" t="s">
        <v>6</v>
      </c>
      <c r="T8807" t="s">
        <v>879</v>
      </c>
      <c r="U8807" t="s">
        <v>6</v>
      </c>
      <c r="V8807" t="s">
        <v>6</v>
      </c>
      <c r="W8807" t="s">
        <v>6</v>
      </c>
      <c r="X8807" t="s">
        <v>6</v>
      </c>
      <c r="Y8807" t="s">
        <v>6</v>
      </c>
      <c r="Z8807" t="s">
        <v>6</v>
      </c>
      <c r="AA8807" t="s">
        <v>809</v>
      </c>
      <c r="AB8807" t="s">
        <v>810</v>
      </c>
      <c r="AC8807" t="s">
        <v>811</v>
      </c>
    </row>
    <row r="8808" spans="1:29" x14ac:dyDescent="0.25">
      <c r="A8808" t="s">
        <v>390</v>
      </c>
      <c r="B8808">
        <v>694</v>
      </c>
      <c r="C8808" t="s">
        <v>216</v>
      </c>
      <c r="D8808">
        <v>1977</v>
      </c>
      <c r="E8808" t="s">
        <v>9802</v>
      </c>
      <c r="F8808" t="s">
        <v>6</v>
      </c>
      <c r="G8808" t="s">
        <v>6</v>
      </c>
      <c r="H8808" t="s">
        <v>6</v>
      </c>
      <c r="I8808">
        <v>4.2378986092920563</v>
      </c>
      <c r="J8808" t="s">
        <v>6</v>
      </c>
      <c r="K8808" t="s">
        <v>6</v>
      </c>
      <c r="L8808" t="s">
        <v>6</v>
      </c>
      <c r="M8808" t="s">
        <v>6</v>
      </c>
      <c r="N8808" t="s">
        <v>6</v>
      </c>
      <c r="O8808">
        <v>5.7597679817265099</v>
      </c>
      <c r="P8808">
        <v>66.464060489901556</v>
      </c>
      <c r="Q8808" t="s">
        <v>6</v>
      </c>
      <c r="R8808" t="s">
        <v>6</v>
      </c>
      <c r="S8808" t="s">
        <v>6</v>
      </c>
      <c r="T8808" t="s">
        <v>879</v>
      </c>
      <c r="U8808" t="s">
        <v>6</v>
      </c>
      <c r="V8808" t="s">
        <v>6</v>
      </c>
      <c r="W8808" t="s">
        <v>6</v>
      </c>
      <c r="X8808" t="s">
        <v>6</v>
      </c>
      <c r="Y8808" t="s">
        <v>6</v>
      </c>
      <c r="Z8808" t="s">
        <v>6</v>
      </c>
      <c r="AA8808" t="s">
        <v>809</v>
      </c>
      <c r="AB8808" t="s">
        <v>810</v>
      </c>
      <c r="AC8808" t="s">
        <v>811</v>
      </c>
    </row>
    <row r="8809" spans="1:29" x14ac:dyDescent="0.25">
      <c r="A8809" t="s">
        <v>390</v>
      </c>
      <c r="B8809">
        <v>694</v>
      </c>
      <c r="C8809" t="s">
        <v>216</v>
      </c>
      <c r="D8809">
        <v>1978</v>
      </c>
      <c r="E8809" t="s">
        <v>9803</v>
      </c>
      <c r="F8809" t="s">
        <v>6</v>
      </c>
      <c r="G8809" t="s">
        <v>6</v>
      </c>
      <c r="H8809" t="s">
        <v>6</v>
      </c>
      <c r="I8809">
        <v>5.0724640664258276</v>
      </c>
      <c r="J8809" t="s">
        <v>6</v>
      </c>
      <c r="K8809" t="s">
        <v>6</v>
      </c>
      <c r="L8809" t="s">
        <v>6</v>
      </c>
      <c r="M8809" t="s">
        <v>6</v>
      </c>
      <c r="N8809" t="s">
        <v>6</v>
      </c>
      <c r="O8809">
        <v>7.9307203339146994</v>
      </c>
      <c r="P8809">
        <v>73.08007738270463</v>
      </c>
      <c r="Q8809" t="s">
        <v>6</v>
      </c>
      <c r="R8809" t="s">
        <v>6</v>
      </c>
      <c r="S8809" t="s">
        <v>6</v>
      </c>
      <c r="T8809" t="s">
        <v>879</v>
      </c>
      <c r="U8809" t="s">
        <v>6</v>
      </c>
      <c r="V8809" t="s">
        <v>6</v>
      </c>
      <c r="W8809" t="s">
        <v>6</v>
      </c>
      <c r="X8809" t="s">
        <v>6</v>
      </c>
      <c r="Y8809" t="s">
        <v>6</v>
      </c>
      <c r="Z8809" t="s">
        <v>6</v>
      </c>
      <c r="AA8809" t="s">
        <v>809</v>
      </c>
      <c r="AB8809" t="s">
        <v>810</v>
      </c>
      <c r="AC8809" t="s">
        <v>811</v>
      </c>
    </row>
    <row r="8810" spans="1:29" x14ac:dyDescent="0.25">
      <c r="A8810" t="s">
        <v>390</v>
      </c>
      <c r="B8810">
        <v>694</v>
      </c>
      <c r="C8810" t="s">
        <v>216</v>
      </c>
      <c r="D8810">
        <v>1979</v>
      </c>
      <c r="E8810" t="s">
        <v>9804</v>
      </c>
      <c r="F8810" t="s">
        <v>6</v>
      </c>
      <c r="G8810" t="s">
        <v>6</v>
      </c>
      <c r="H8810" t="s">
        <v>6</v>
      </c>
      <c r="I8810">
        <v>4.9806707559102019</v>
      </c>
      <c r="J8810" t="s">
        <v>6</v>
      </c>
      <c r="K8810" t="s">
        <v>6</v>
      </c>
      <c r="L8810" t="s">
        <v>6</v>
      </c>
      <c r="M8810" t="s">
        <v>6</v>
      </c>
      <c r="N8810" t="s">
        <v>6</v>
      </c>
      <c r="O8810">
        <v>8.306477812119029</v>
      </c>
      <c r="P8810">
        <v>84.082333371046914</v>
      </c>
      <c r="Q8810" t="s">
        <v>6</v>
      </c>
      <c r="R8810" t="s">
        <v>6</v>
      </c>
      <c r="S8810" t="s">
        <v>6</v>
      </c>
      <c r="T8810" t="s">
        <v>879</v>
      </c>
      <c r="U8810" t="s">
        <v>6</v>
      </c>
      <c r="V8810" t="s">
        <v>6</v>
      </c>
      <c r="W8810" t="s">
        <v>6</v>
      </c>
      <c r="X8810" t="s">
        <v>6</v>
      </c>
      <c r="Y8810" t="s">
        <v>6</v>
      </c>
      <c r="Z8810" t="s">
        <v>6</v>
      </c>
      <c r="AA8810" t="s">
        <v>809</v>
      </c>
      <c r="AB8810" t="s">
        <v>810</v>
      </c>
      <c r="AC8810" t="s">
        <v>811</v>
      </c>
    </row>
    <row r="8811" spans="1:29" x14ac:dyDescent="0.25">
      <c r="A8811" t="s">
        <v>390</v>
      </c>
      <c r="B8811">
        <v>694</v>
      </c>
      <c r="C8811" t="s">
        <v>216</v>
      </c>
      <c r="D8811">
        <v>1980</v>
      </c>
      <c r="E8811" t="s">
        <v>9805</v>
      </c>
      <c r="F8811" t="s">
        <v>6</v>
      </c>
      <c r="G8811" t="s">
        <v>6</v>
      </c>
      <c r="H8811" t="s">
        <v>6</v>
      </c>
      <c r="I8811">
        <v>5.8789814511636003</v>
      </c>
      <c r="J8811" t="s">
        <v>6</v>
      </c>
      <c r="K8811" t="s">
        <v>6</v>
      </c>
      <c r="L8811" t="s">
        <v>6</v>
      </c>
      <c r="M8811" t="s">
        <v>6</v>
      </c>
      <c r="N8811" t="s">
        <v>6</v>
      </c>
      <c r="O8811">
        <v>8.3563119396133061</v>
      </c>
      <c r="P8811">
        <v>98.740319885863087</v>
      </c>
      <c r="Q8811" t="s">
        <v>6</v>
      </c>
      <c r="R8811" t="s">
        <v>6</v>
      </c>
      <c r="S8811" t="s">
        <v>6</v>
      </c>
      <c r="T8811" t="s">
        <v>879</v>
      </c>
      <c r="U8811" t="s">
        <v>6</v>
      </c>
      <c r="V8811" t="s">
        <v>6</v>
      </c>
      <c r="W8811" t="s">
        <v>6</v>
      </c>
      <c r="X8811" t="s">
        <v>6</v>
      </c>
      <c r="Y8811" t="s">
        <v>6</v>
      </c>
      <c r="Z8811" t="s">
        <v>6</v>
      </c>
      <c r="AA8811" t="s">
        <v>809</v>
      </c>
      <c r="AB8811" t="s">
        <v>810</v>
      </c>
      <c r="AC8811" t="s">
        <v>811</v>
      </c>
    </row>
    <row r="8812" spans="1:29" x14ac:dyDescent="0.25">
      <c r="A8812" t="s">
        <v>390</v>
      </c>
      <c r="B8812">
        <v>694</v>
      </c>
      <c r="C8812" t="s">
        <v>216</v>
      </c>
      <c r="D8812">
        <v>1981</v>
      </c>
      <c r="E8812" t="s">
        <v>9806</v>
      </c>
      <c r="F8812" t="s">
        <v>6</v>
      </c>
      <c r="G8812" t="s">
        <v>6</v>
      </c>
      <c r="H8812" t="s">
        <v>6</v>
      </c>
      <c r="I8812">
        <v>7.4232672819408583</v>
      </c>
      <c r="J8812" t="s">
        <v>6</v>
      </c>
      <c r="K8812" t="s">
        <v>6</v>
      </c>
      <c r="L8812" t="s">
        <v>6</v>
      </c>
      <c r="M8812" t="s">
        <v>6</v>
      </c>
      <c r="N8812" t="s">
        <v>6</v>
      </c>
      <c r="O8812">
        <v>11.448737225559675</v>
      </c>
      <c r="P8812">
        <v>103.16693618283402</v>
      </c>
      <c r="Q8812" t="s">
        <v>6</v>
      </c>
      <c r="R8812" t="s">
        <v>6</v>
      </c>
      <c r="S8812" t="s">
        <v>6</v>
      </c>
      <c r="T8812" t="s">
        <v>879</v>
      </c>
      <c r="U8812" t="s">
        <v>6</v>
      </c>
      <c r="V8812" t="s">
        <v>6</v>
      </c>
      <c r="W8812" t="s">
        <v>6</v>
      </c>
      <c r="X8812" t="s">
        <v>6</v>
      </c>
      <c r="Y8812" t="s">
        <v>6</v>
      </c>
      <c r="Z8812" t="s">
        <v>6</v>
      </c>
      <c r="AA8812" t="s">
        <v>809</v>
      </c>
      <c r="AB8812" t="s">
        <v>810</v>
      </c>
      <c r="AC8812" t="s">
        <v>811</v>
      </c>
    </row>
    <row r="8813" spans="1:29" x14ac:dyDescent="0.25">
      <c r="A8813" t="s">
        <v>390</v>
      </c>
      <c r="B8813">
        <v>694</v>
      </c>
      <c r="C8813" t="s">
        <v>216</v>
      </c>
      <c r="D8813">
        <v>1982</v>
      </c>
      <c r="E8813" t="s">
        <v>9807</v>
      </c>
      <c r="F8813" t="s">
        <v>6</v>
      </c>
      <c r="G8813" t="s">
        <v>6</v>
      </c>
      <c r="H8813" t="s">
        <v>6</v>
      </c>
      <c r="I8813">
        <v>8.2535420724774582</v>
      </c>
      <c r="J8813" t="s">
        <v>6</v>
      </c>
      <c r="K8813" t="s">
        <v>6</v>
      </c>
      <c r="L8813" t="s">
        <v>6</v>
      </c>
      <c r="M8813" t="s">
        <v>6</v>
      </c>
      <c r="N8813" t="s">
        <v>6</v>
      </c>
      <c r="O8813">
        <v>15.378817811012286</v>
      </c>
      <c r="P8813">
        <v>110.54431881286921</v>
      </c>
      <c r="Q8813" t="s">
        <v>6</v>
      </c>
      <c r="R8813" t="s">
        <v>6</v>
      </c>
      <c r="S8813" t="s">
        <v>6</v>
      </c>
      <c r="T8813" t="s">
        <v>879</v>
      </c>
      <c r="U8813" t="s">
        <v>6</v>
      </c>
      <c r="V8813" t="s">
        <v>6</v>
      </c>
      <c r="W8813" t="s">
        <v>6</v>
      </c>
      <c r="X8813" t="s">
        <v>6</v>
      </c>
      <c r="Y8813" t="s">
        <v>6</v>
      </c>
      <c r="Z8813" t="s">
        <v>6</v>
      </c>
      <c r="AA8813" t="s">
        <v>809</v>
      </c>
      <c r="AB8813" t="s">
        <v>810</v>
      </c>
      <c r="AC8813" t="s">
        <v>811</v>
      </c>
    </row>
    <row r="8814" spans="1:29" x14ac:dyDescent="0.25">
      <c r="A8814" t="s">
        <v>390</v>
      </c>
      <c r="B8814">
        <v>694</v>
      </c>
      <c r="C8814" t="s">
        <v>216</v>
      </c>
      <c r="D8814">
        <v>1983</v>
      </c>
      <c r="E8814" t="s">
        <v>9808</v>
      </c>
      <c r="F8814" t="s">
        <v>6</v>
      </c>
      <c r="G8814" t="s">
        <v>6</v>
      </c>
      <c r="H8814" t="s">
        <v>6</v>
      </c>
      <c r="I8814">
        <v>7.8342385031545758</v>
      </c>
      <c r="J8814" t="s">
        <v>6</v>
      </c>
      <c r="K8814" t="s">
        <v>6</v>
      </c>
      <c r="L8814" t="s">
        <v>6</v>
      </c>
      <c r="M8814" t="s">
        <v>6</v>
      </c>
      <c r="N8814" t="s">
        <v>6</v>
      </c>
      <c r="O8814">
        <v>21.638822373661558</v>
      </c>
      <c r="P8814">
        <v>119.67410166794755</v>
      </c>
      <c r="Q8814" t="s">
        <v>6</v>
      </c>
      <c r="R8814" t="s">
        <v>6</v>
      </c>
      <c r="S8814" t="s">
        <v>6</v>
      </c>
      <c r="T8814" t="s">
        <v>879</v>
      </c>
      <c r="U8814" t="s">
        <v>6</v>
      </c>
      <c r="V8814" t="s">
        <v>6</v>
      </c>
      <c r="W8814" t="s">
        <v>6</v>
      </c>
      <c r="X8814" t="s">
        <v>6</v>
      </c>
      <c r="Y8814" t="s">
        <v>6</v>
      </c>
      <c r="Z8814" t="s">
        <v>6</v>
      </c>
      <c r="AA8814" t="s">
        <v>809</v>
      </c>
      <c r="AB8814" t="s">
        <v>810</v>
      </c>
      <c r="AC8814" t="s">
        <v>811</v>
      </c>
    </row>
    <row r="8815" spans="1:29" x14ac:dyDescent="0.25">
      <c r="A8815" t="s">
        <v>390</v>
      </c>
      <c r="B8815">
        <v>694</v>
      </c>
      <c r="C8815" t="s">
        <v>216</v>
      </c>
      <c r="D8815">
        <v>1984</v>
      </c>
      <c r="E8815" t="s">
        <v>9809</v>
      </c>
      <c r="F8815" t="s">
        <v>6</v>
      </c>
      <c r="G8815" t="s">
        <v>6</v>
      </c>
      <c r="H8815" t="s">
        <v>6</v>
      </c>
      <c r="I8815">
        <v>7.8706690422034367</v>
      </c>
      <c r="J8815" t="s">
        <v>6</v>
      </c>
      <c r="K8815" t="s">
        <v>6</v>
      </c>
      <c r="L8815" t="s">
        <v>6</v>
      </c>
      <c r="M8815" t="s">
        <v>6</v>
      </c>
      <c r="N8815" t="s">
        <v>6</v>
      </c>
      <c r="O8815">
        <v>23.218735054719048</v>
      </c>
      <c r="P8815">
        <v>125.65962054543378</v>
      </c>
      <c r="Q8815" t="s">
        <v>6</v>
      </c>
      <c r="R8815" t="s">
        <v>6</v>
      </c>
      <c r="S8815" t="s">
        <v>6</v>
      </c>
      <c r="T8815" t="s">
        <v>879</v>
      </c>
      <c r="U8815" t="s">
        <v>6</v>
      </c>
      <c r="V8815" t="s">
        <v>6</v>
      </c>
      <c r="W8815" t="s">
        <v>6</v>
      </c>
      <c r="X8815" t="s">
        <v>6</v>
      </c>
      <c r="Y8815" t="s">
        <v>6</v>
      </c>
      <c r="Z8815" t="s">
        <v>6</v>
      </c>
      <c r="AA8815" t="s">
        <v>809</v>
      </c>
      <c r="AB8815" t="s">
        <v>810</v>
      </c>
      <c r="AC8815" t="s">
        <v>811</v>
      </c>
    </row>
    <row r="8816" spans="1:29" x14ac:dyDescent="0.25">
      <c r="A8816" t="s">
        <v>390</v>
      </c>
      <c r="B8816">
        <v>694</v>
      </c>
      <c r="C8816" t="s">
        <v>216</v>
      </c>
      <c r="D8816">
        <v>1985</v>
      </c>
      <c r="E8816" t="s">
        <v>9810</v>
      </c>
      <c r="F8816" t="s">
        <v>6</v>
      </c>
      <c r="G8816" t="s">
        <v>6</v>
      </c>
      <c r="H8816" t="s">
        <v>6</v>
      </c>
      <c r="I8816">
        <v>7.430402839370184</v>
      </c>
      <c r="J8816" t="s">
        <v>6</v>
      </c>
      <c r="K8816" t="s">
        <v>6</v>
      </c>
      <c r="L8816" t="s">
        <v>6</v>
      </c>
      <c r="M8816" t="s">
        <v>6</v>
      </c>
      <c r="N8816" t="s">
        <v>6</v>
      </c>
      <c r="O8816">
        <v>23.609029502344363</v>
      </c>
      <c r="P8816">
        <v>145.40078342415836</v>
      </c>
      <c r="Q8816" t="s">
        <v>6</v>
      </c>
      <c r="R8816" t="s">
        <v>6</v>
      </c>
      <c r="S8816" t="s">
        <v>6</v>
      </c>
      <c r="T8816" t="s">
        <v>879</v>
      </c>
      <c r="U8816" t="s">
        <v>6</v>
      </c>
      <c r="V8816" t="s">
        <v>6</v>
      </c>
      <c r="W8816" t="s">
        <v>6</v>
      </c>
      <c r="X8816" t="s">
        <v>6</v>
      </c>
      <c r="Y8816" t="s">
        <v>6</v>
      </c>
      <c r="Z8816" t="s">
        <v>6</v>
      </c>
      <c r="AA8816" t="s">
        <v>809</v>
      </c>
      <c r="AB8816" t="s">
        <v>810</v>
      </c>
      <c r="AC8816" t="s">
        <v>811</v>
      </c>
    </row>
    <row r="8817" spans="1:29" x14ac:dyDescent="0.25">
      <c r="A8817" t="s">
        <v>390</v>
      </c>
      <c r="B8817">
        <v>694</v>
      </c>
      <c r="C8817" t="s">
        <v>216</v>
      </c>
      <c r="D8817">
        <v>1986</v>
      </c>
      <c r="E8817" t="s">
        <v>9811</v>
      </c>
      <c r="F8817" t="s">
        <v>6</v>
      </c>
      <c r="G8817" t="s">
        <v>6</v>
      </c>
      <c r="H8817" t="s">
        <v>6</v>
      </c>
      <c r="I8817">
        <v>9.9241229206762149</v>
      </c>
      <c r="J8817" t="s">
        <v>6</v>
      </c>
      <c r="K8817" t="s">
        <v>6</v>
      </c>
      <c r="L8817" t="s">
        <v>6</v>
      </c>
      <c r="M8817" t="s">
        <v>6</v>
      </c>
      <c r="N8817" t="s">
        <v>6</v>
      </c>
      <c r="O8817">
        <v>37.660848317903906</v>
      </c>
      <c r="P8817">
        <v>144.29544092466529</v>
      </c>
      <c r="Q8817" t="s">
        <v>6</v>
      </c>
      <c r="R8817" t="s">
        <v>6</v>
      </c>
      <c r="S8817" t="s">
        <v>6</v>
      </c>
      <c r="T8817" t="s">
        <v>879</v>
      </c>
      <c r="U8817" t="s">
        <v>6</v>
      </c>
      <c r="V8817" t="s">
        <v>6</v>
      </c>
      <c r="W8817" t="s">
        <v>6</v>
      </c>
      <c r="X8817" t="s">
        <v>6</v>
      </c>
      <c r="Y8817" t="s">
        <v>6</v>
      </c>
      <c r="Z8817" t="s">
        <v>6</v>
      </c>
      <c r="AA8817" t="s">
        <v>809</v>
      </c>
      <c r="AB8817" t="s">
        <v>810</v>
      </c>
      <c r="AC8817" t="s">
        <v>811</v>
      </c>
    </row>
    <row r="8818" spans="1:29" x14ac:dyDescent="0.25">
      <c r="A8818" t="s">
        <v>390</v>
      </c>
      <c r="B8818">
        <v>694</v>
      </c>
      <c r="C8818" t="s">
        <v>216</v>
      </c>
      <c r="D8818">
        <v>1987</v>
      </c>
      <c r="E8818" t="s">
        <v>9812</v>
      </c>
      <c r="F8818" t="s">
        <v>6</v>
      </c>
      <c r="G8818" t="s">
        <v>6</v>
      </c>
      <c r="H8818" t="s">
        <v>6</v>
      </c>
      <c r="I8818">
        <v>7.5584393086322397</v>
      </c>
      <c r="J8818" t="s">
        <v>6</v>
      </c>
      <c r="K8818" t="s">
        <v>6</v>
      </c>
      <c r="L8818" t="s">
        <v>6</v>
      </c>
      <c r="M8818" t="s">
        <v>6</v>
      </c>
      <c r="N8818" t="s">
        <v>6</v>
      </c>
      <c r="O8818">
        <v>66.563282865715166</v>
      </c>
      <c r="P8818">
        <v>203.98649178362976</v>
      </c>
      <c r="Q8818" t="s">
        <v>6</v>
      </c>
      <c r="R8818" t="s">
        <v>6</v>
      </c>
      <c r="S8818" t="s">
        <v>6</v>
      </c>
      <c r="T8818" t="s">
        <v>879</v>
      </c>
      <c r="U8818" t="s">
        <v>6</v>
      </c>
      <c r="V8818" t="s">
        <v>6</v>
      </c>
      <c r="W8818" t="s">
        <v>6</v>
      </c>
      <c r="X8818" t="s">
        <v>6</v>
      </c>
      <c r="Y8818" t="s">
        <v>6</v>
      </c>
      <c r="Z8818" t="s">
        <v>6</v>
      </c>
      <c r="AA8818" t="s">
        <v>809</v>
      </c>
      <c r="AB8818" t="s">
        <v>810</v>
      </c>
      <c r="AC8818" t="s">
        <v>811</v>
      </c>
    </row>
    <row r="8819" spans="1:29" x14ac:dyDescent="0.25">
      <c r="A8819" t="s">
        <v>390</v>
      </c>
      <c r="B8819">
        <v>694</v>
      </c>
      <c r="C8819" t="s">
        <v>216</v>
      </c>
      <c r="D8819">
        <v>1988</v>
      </c>
      <c r="E8819" t="s">
        <v>9813</v>
      </c>
      <c r="F8819" t="s">
        <v>6</v>
      </c>
      <c r="G8819" t="s">
        <v>6</v>
      </c>
      <c r="H8819" t="s">
        <v>6</v>
      </c>
      <c r="I8819">
        <v>6.5869148424883264</v>
      </c>
      <c r="J8819" t="s">
        <v>6</v>
      </c>
      <c r="K8819" t="s">
        <v>6</v>
      </c>
      <c r="L8819" t="s">
        <v>6</v>
      </c>
      <c r="M8819" t="s">
        <v>6</v>
      </c>
      <c r="N8819" t="s">
        <v>6</v>
      </c>
      <c r="O8819">
        <v>58.281069559435124</v>
      </c>
      <c r="P8819">
        <v>276.48501940893874</v>
      </c>
      <c r="Q8819" t="s">
        <v>6</v>
      </c>
      <c r="R8819" t="s">
        <v>6</v>
      </c>
      <c r="S8819" t="s">
        <v>6</v>
      </c>
      <c r="T8819" t="s">
        <v>879</v>
      </c>
      <c r="U8819" t="s">
        <v>6</v>
      </c>
      <c r="V8819" t="s">
        <v>6</v>
      </c>
      <c r="W8819" t="s">
        <v>6</v>
      </c>
      <c r="X8819" t="s">
        <v>6</v>
      </c>
      <c r="Y8819" t="s">
        <v>6</v>
      </c>
      <c r="Z8819" t="s">
        <v>6</v>
      </c>
      <c r="AA8819" t="s">
        <v>809</v>
      </c>
      <c r="AB8819" t="s">
        <v>810</v>
      </c>
      <c r="AC8819" t="s">
        <v>811</v>
      </c>
    </row>
    <row r="8820" spans="1:29" x14ac:dyDescent="0.25">
      <c r="A8820" t="s">
        <v>390</v>
      </c>
      <c r="B8820">
        <v>694</v>
      </c>
      <c r="C8820" t="s">
        <v>216</v>
      </c>
      <c r="D8820">
        <v>1989</v>
      </c>
      <c r="E8820" t="s">
        <v>9814</v>
      </c>
      <c r="F8820" t="s">
        <v>6</v>
      </c>
      <c r="G8820" t="s">
        <v>6</v>
      </c>
      <c r="H8820" t="s">
        <v>6</v>
      </c>
      <c r="I8820">
        <v>4.9513133996651266</v>
      </c>
      <c r="J8820" t="s">
        <v>6</v>
      </c>
      <c r="K8820" t="s">
        <v>6</v>
      </c>
      <c r="L8820" t="s">
        <v>6</v>
      </c>
      <c r="M8820" t="s">
        <v>6</v>
      </c>
      <c r="N8820" t="s">
        <v>6</v>
      </c>
      <c r="O8820">
        <v>62.802313370227949</v>
      </c>
      <c r="P8820">
        <v>405.65080643174559</v>
      </c>
      <c r="Q8820" t="s">
        <v>6</v>
      </c>
      <c r="R8820" t="s">
        <v>6</v>
      </c>
      <c r="S8820" t="s">
        <v>6</v>
      </c>
      <c r="T8820" t="s">
        <v>879</v>
      </c>
      <c r="U8820" t="s">
        <v>6</v>
      </c>
      <c r="V8820" t="s">
        <v>6</v>
      </c>
      <c r="W8820" t="s">
        <v>6</v>
      </c>
      <c r="X8820" t="s">
        <v>6</v>
      </c>
      <c r="Y8820" t="s">
        <v>6</v>
      </c>
      <c r="Z8820" t="s">
        <v>6</v>
      </c>
      <c r="AA8820" t="s">
        <v>809</v>
      </c>
      <c r="AB8820" t="s">
        <v>810</v>
      </c>
      <c r="AC8820" t="s">
        <v>811</v>
      </c>
    </row>
    <row r="8821" spans="1:29" x14ac:dyDescent="0.25">
      <c r="A8821" t="s">
        <v>390</v>
      </c>
      <c r="B8821">
        <v>694</v>
      </c>
      <c r="C8821" t="s">
        <v>216</v>
      </c>
      <c r="D8821">
        <v>1990</v>
      </c>
      <c r="E8821" t="s">
        <v>9815</v>
      </c>
      <c r="F8821" t="s">
        <v>6</v>
      </c>
      <c r="G8821" t="s">
        <v>6</v>
      </c>
      <c r="H8821" t="s">
        <v>6</v>
      </c>
      <c r="I8821">
        <v>4.7026495705244136</v>
      </c>
      <c r="J8821" t="s">
        <v>6</v>
      </c>
      <c r="K8821" t="s">
        <v>6</v>
      </c>
      <c r="L8821" t="s">
        <v>6</v>
      </c>
      <c r="M8821" t="s">
        <v>6</v>
      </c>
      <c r="N8821" t="s">
        <v>6</v>
      </c>
      <c r="O8821">
        <v>62.419561966782894</v>
      </c>
      <c r="P8821">
        <v>499.67685</v>
      </c>
      <c r="Q8821" t="s">
        <v>6</v>
      </c>
      <c r="R8821" t="s">
        <v>6</v>
      </c>
      <c r="S8821" t="s">
        <v>6</v>
      </c>
      <c r="T8821" t="s">
        <v>879</v>
      </c>
      <c r="U8821" t="s">
        <v>6</v>
      </c>
      <c r="V8821" t="s">
        <v>6</v>
      </c>
      <c r="W8821" t="s">
        <v>6</v>
      </c>
      <c r="X8821" t="s">
        <v>6</v>
      </c>
      <c r="Y8821" t="s">
        <v>6</v>
      </c>
      <c r="Z8821" t="s">
        <v>6</v>
      </c>
      <c r="AA8821" t="s">
        <v>809</v>
      </c>
      <c r="AB8821" t="s">
        <v>810</v>
      </c>
      <c r="AC8821" t="s">
        <v>811</v>
      </c>
    </row>
    <row r="8822" spans="1:29" x14ac:dyDescent="0.25">
      <c r="A8822" t="s">
        <v>390</v>
      </c>
      <c r="B8822">
        <v>694</v>
      </c>
      <c r="C8822" t="s">
        <v>216</v>
      </c>
      <c r="D8822">
        <v>1991</v>
      </c>
      <c r="E8822" t="s">
        <v>9816</v>
      </c>
      <c r="F8822" t="s">
        <v>6</v>
      </c>
      <c r="G8822" t="s">
        <v>6</v>
      </c>
      <c r="H8822" t="s">
        <v>6</v>
      </c>
      <c r="I8822">
        <v>4.744963071216576</v>
      </c>
      <c r="J8822" t="s">
        <v>6</v>
      </c>
      <c r="K8822" t="s">
        <v>6</v>
      </c>
      <c r="L8822" t="s">
        <v>6</v>
      </c>
      <c r="M8822" t="s">
        <v>6</v>
      </c>
      <c r="N8822" t="s">
        <v>6</v>
      </c>
      <c r="O8822">
        <v>69.01531918688849</v>
      </c>
      <c r="P8822">
        <v>596.04468999999995</v>
      </c>
      <c r="Q8822" t="s">
        <v>6</v>
      </c>
      <c r="R8822" t="s">
        <v>6</v>
      </c>
      <c r="S8822" t="s">
        <v>6</v>
      </c>
      <c r="T8822" t="s">
        <v>879</v>
      </c>
      <c r="U8822" t="s">
        <v>6</v>
      </c>
      <c r="V8822" t="s">
        <v>6</v>
      </c>
      <c r="W8822" t="s">
        <v>6</v>
      </c>
      <c r="X8822" t="s">
        <v>6</v>
      </c>
      <c r="Y8822" t="s">
        <v>6</v>
      </c>
      <c r="Z8822" t="s">
        <v>6</v>
      </c>
      <c r="AA8822" t="s">
        <v>809</v>
      </c>
      <c r="AB8822" t="s">
        <v>810</v>
      </c>
      <c r="AC8822" t="s">
        <v>811</v>
      </c>
    </row>
    <row r="8823" spans="1:29" x14ac:dyDescent="0.25">
      <c r="A8823" t="s">
        <v>390</v>
      </c>
      <c r="B8823">
        <v>694</v>
      </c>
      <c r="C8823" t="s">
        <v>216</v>
      </c>
      <c r="D8823">
        <v>1992</v>
      </c>
      <c r="E8823" t="s">
        <v>9817</v>
      </c>
      <c r="F8823" t="s">
        <v>6</v>
      </c>
      <c r="G8823" t="s">
        <v>6</v>
      </c>
      <c r="H8823" t="s">
        <v>6</v>
      </c>
      <c r="I8823">
        <v>7.8128484714378779</v>
      </c>
      <c r="J8823" t="s">
        <v>6</v>
      </c>
      <c r="K8823" t="s">
        <v>6</v>
      </c>
      <c r="L8823" t="s">
        <v>6</v>
      </c>
      <c r="M8823" t="s">
        <v>6</v>
      </c>
      <c r="N8823" t="s">
        <v>6</v>
      </c>
      <c r="O8823">
        <v>66.912118655013572</v>
      </c>
      <c r="P8823">
        <v>909.80331000000001</v>
      </c>
      <c r="Q8823" t="s">
        <v>6</v>
      </c>
      <c r="R8823" t="s">
        <v>6</v>
      </c>
      <c r="S8823" t="s">
        <v>6</v>
      </c>
      <c r="T8823" t="s">
        <v>879</v>
      </c>
      <c r="U8823" t="s">
        <v>6</v>
      </c>
      <c r="V8823" t="s">
        <v>6</v>
      </c>
      <c r="W8823" t="s">
        <v>6</v>
      </c>
      <c r="X8823" t="s">
        <v>6</v>
      </c>
      <c r="Y8823" t="s">
        <v>6</v>
      </c>
      <c r="Z8823" t="s">
        <v>6</v>
      </c>
      <c r="AA8823" t="s">
        <v>809</v>
      </c>
      <c r="AB8823" t="s">
        <v>810</v>
      </c>
      <c r="AC8823" t="s">
        <v>811</v>
      </c>
    </row>
    <row r="8824" spans="1:29" x14ac:dyDescent="0.25">
      <c r="A8824" t="s">
        <v>390</v>
      </c>
      <c r="B8824">
        <v>694</v>
      </c>
      <c r="C8824" t="s">
        <v>216</v>
      </c>
      <c r="D8824">
        <v>1993</v>
      </c>
      <c r="E8824" t="s">
        <v>9818</v>
      </c>
      <c r="F8824" t="s">
        <v>6</v>
      </c>
      <c r="G8824" t="s">
        <v>6</v>
      </c>
      <c r="H8824" t="s">
        <v>6</v>
      </c>
      <c r="I8824">
        <v>6.6530202381049719</v>
      </c>
      <c r="J8824" t="s">
        <v>6</v>
      </c>
      <c r="K8824" t="s">
        <v>6</v>
      </c>
      <c r="L8824" t="s">
        <v>6</v>
      </c>
      <c r="M8824" t="s">
        <v>6</v>
      </c>
      <c r="N8824" t="s">
        <v>6</v>
      </c>
      <c r="O8824">
        <v>66.421378845122561</v>
      </c>
      <c r="P8824">
        <v>1259.0704599999999</v>
      </c>
      <c r="Q8824" t="s">
        <v>6</v>
      </c>
      <c r="R8824" t="s">
        <v>6</v>
      </c>
      <c r="S8824" t="s">
        <v>6</v>
      </c>
      <c r="T8824" t="s">
        <v>879</v>
      </c>
      <c r="U8824" t="s">
        <v>6</v>
      </c>
      <c r="V8824" t="s">
        <v>6</v>
      </c>
      <c r="W8824" t="s">
        <v>6</v>
      </c>
      <c r="X8824" t="s">
        <v>6</v>
      </c>
      <c r="Y8824" t="s">
        <v>6</v>
      </c>
      <c r="Z8824" t="s">
        <v>6</v>
      </c>
      <c r="AA8824" t="s">
        <v>809</v>
      </c>
      <c r="AB8824" t="s">
        <v>810</v>
      </c>
      <c r="AC8824" t="s">
        <v>811</v>
      </c>
    </row>
    <row r="8825" spans="1:29" x14ac:dyDescent="0.25">
      <c r="A8825" t="s">
        <v>390</v>
      </c>
      <c r="B8825">
        <v>694</v>
      </c>
      <c r="C8825" t="s">
        <v>216</v>
      </c>
      <c r="D8825">
        <v>1994</v>
      </c>
      <c r="E8825" t="s">
        <v>9819</v>
      </c>
      <c r="F8825" t="s">
        <v>6</v>
      </c>
      <c r="G8825" t="s">
        <v>6</v>
      </c>
      <c r="H8825" t="s">
        <v>6</v>
      </c>
      <c r="I8825">
        <v>7.7010262102285472</v>
      </c>
      <c r="J8825" t="s">
        <v>6</v>
      </c>
      <c r="K8825" t="s">
        <v>6</v>
      </c>
      <c r="L8825" t="s">
        <v>6</v>
      </c>
      <c r="M8825" t="s">
        <v>6</v>
      </c>
      <c r="N8825" t="s">
        <v>6</v>
      </c>
      <c r="O8825">
        <v>55.896510231301811</v>
      </c>
      <c r="P8825">
        <v>1762.8128200000001</v>
      </c>
      <c r="Q8825" t="s">
        <v>6</v>
      </c>
      <c r="R8825" t="s">
        <v>6</v>
      </c>
      <c r="S8825" t="s">
        <v>6</v>
      </c>
      <c r="T8825" t="s">
        <v>879</v>
      </c>
      <c r="U8825" t="s">
        <v>6</v>
      </c>
      <c r="V8825" t="s">
        <v>6</v>
      </c>
      <c r="W8825" t="s">
        <v>6</v>
      </c>
      <c r="X8825" t="s">
        <v>6</v>
      </c>
      <c r="Y8825" t="s">
        <v>6</v>
      </c>
      <c r="Z8825" t="s">
        <v>6</v>
      </c>
      <c r="AA8825" t="s">
        <v>809</v>
      </c>
      <c r="AB8825" t="s">
        <v>810</v>
      </c>
      <c r="AC8825" t="s">
        <v>811</v>
      </c>
    </row>
    <row r="8826" spans="1:29" x14ac:dyDescent="0.25">
      <c r="A8826" t="s">
        <v>390</v>
      </c>
      <c r="B8826">
        <v>694</v>
      </c>
      <c r="C8826" t="s">
        <v>216</v>
      </c>
      <c r="D8826">
        <v>1995</v>
      </c>
      <c r="E8826" t="s">
        <v>9820</v>
      </c>
      <c r="F8826" t="s">
        <v>6</v>
      </c>
      <c r="G8826" t="s">
        <v>6</v>
      </c>
      <c r="H8826" t="s">
        <v>6</v>
      </c>
      <c r="I8826">
        <v>6.6713846276830777</v>
      </c>
      <c r="J8826" t="s">
        <v>6</v>
      </c>
      <c r="K8826" t="s">
        <v>6</v>
      </c>
      <c r="L8826" t="s">
        <v>6</v>
      </c>
      <c r="M8826" t="s">
        <v>6</v>
      </c>
      <c r="N8826" t="s">
        <v>6</v>
      </c>
      <c r="O8826">
        <v>34.038919704388022</v>
      </c>
      <c r="P8826">
        <v>2895.20136</v>
      </c>
      <c r="Q8826" t="s">
        <v>6</v>
      </c>
      <c r="R8826" t="s">
        <v>6</v>
      </c>
      <c r="S8826" t="s">
        <v>6</v>
      </c>
      <c r="T8826" t="s">
        <v>879</v>
      </c>
      <c r="U8826" t="s">
        <v>6</v>
      </c>
      <c r="V8826" t="s">
        <v>6</v>
      </c>
      <c r="W8826" t="s">
        <v>6</v>
      </c>
      <c r="X8826" t="s">
        <v>6</v>
      </c>
      <c r="Y8826" t="s">
        <v>6</v>
      </c>
      <c r="Z8826" t="s">
        <v>6</v>
      </c>
      <c r="AA8826" t="s">
        <v>809</v>
      </c>
      <c r="AB8826" t="s">
        <v>810</v>
      </c>
      <c r="AC8826" t="s">
        <v>811</v>
      </c>
    </row>
    <row r="8827" spans="1:29" x14ac:dyDescent="0.25">
      <c r="A8827" t="s">
        <v>390</v>
      </c>
      <c r="B8827">
        <v>694</v>
      </c>
      <c r="C8827" t="s">
        <v>216</v>
      </c>
      <c r="D8827">
        <v>1996</v>
      </c>
      <c r="E8827" t="s">
        <v>9821</v>
      </c>
      <c r="F8827" t="s">
        <v>6</v>
      </c>
      <c r="G8827" t="s">
        <v>6</v>
      </c>
      <c r="H8827" t="s">
        <v>6</v>
      </c>
      <c r="I8827">
        <v>6.3848537394592588</v>
      </c>
      <c r="J8827" t="s">
        <v>6</v>
      </c>
      <c r="K8827" t="s">
        <v>6</v>
      </c>
      <c r="L8827" t="s">
        <v>6</v>
      </c>
      <c r="M8827" t="s">
        <v>6</v>
      </c>
      <c r="N8827" t="s">
        <v>6</v>
      </c>
      <c r="O8827">
        <v>25.206432444054105</v>
      </c>
      <c r="P8827">
        <v>3779.1330699999999</v>
      </c>
      <c r="Q8827" t="s">
        <v>6</v>
      </c>
      <c r="R8827" t="s">
        <v>6</v>
      </c>
      <c r="S8827" t="s">
        <v>6</v>
      </c>
      <c r="T8827" t="s">
        <v>879</v>
      </c>
      <c r="U8827" t="s">
        <v>6</v>
      </c>
      <c r="V8827" t="s">
        <v>6</v>
      </c>
      <c r="W8827" t="s">
        <v>6</v>
      </c>
      <c r="X8827" t="s">
        <v>6</v>
      </c>
      <c r="Y8827" t="s">
        <v>6</v>
      </c>
      <c r="Z8827" t="s">
        <v>6</v>
      </c>
      <c r="AA8827" t="s">
        <v>809</v>
      </c>
      <c r="AB8827" t="s">
        <v>810</v>
      </c>
      <c r="AC8827" t="s">
        <v>811</v>
      </c>
    </row>
    <row r="8828" spans="1:29" x14ac:dyDescent="0.25">
      <c r="A8828" t="s">
        <v>390</v>
      </c>
      <c r="B8828">
        <v>694</v>
      </c>
      <c r="C8828" t="s">
        <v>216</v>
      </c>
      <c r="D8828">
        <v>1997</v>
      </c>
      <c r="E8828" t="s">
        <v>9822</v>
      </c>
      <c r="F8828" t="s">
        <v>6</v>
      </c>
      <c r="G8828" t="s">
        <v>6</v>
      </c>
      <c r="H8828" t="s">
        <v>6</v>
      </c>
      <c r="I8828">
        <v>7.2358495909706368</v>
      </c>
      <c r="J8828" t="s">
        <v>6</v>
      </c>
      <c r="K8828" t="s">
        <v>6</v>
      </c>
      <c r="L8828" t="s">
        <v>6</v>
      </c>
      <c r="M8828" t="s">
        <v>6</v>
      </c>
      <c r="N8828" t="s">
        <v>6</v>
      </c>
      <c r="O8828">
        <v>24.1362381053493</v>
      </c>
      <c r="P8828">
        <v>4111.6406299999999</v>
      </c>
      <c r="Q8828" t="s">
        <v>6</v>
      </c>
      <c r="R8828" t="s">
        <v>6</v>
      </c>
      <c r="S8828" t="s">
        <v>6</v>
      </c>
      <c r="T8828" t="s">
        <v>879</v>
      </c>
      <c r="U8828" t="s">
        <v>6</v>
      </c>
      <c r="V8828" t="s">
        <v>6</v>
      </c>
      <c r="W8828" t="s">
        <v>6</v>
      </c>
      <c r="X8828" t="s">
        <v>6</v>
      </c>
      <c r="Y8828" t="s">
        <v>6</v>
      </c>
      <c r="Z8828" t="s">
        <v>6</v>
      </c>
      <c r="AA8828" t="s">
        <v>809</v>
      </c>
      <c r="AB8828" t="s">
        <v>810</v>
      </c>
      <c r="AC8828" t="s">
        <v>811</v>
      </c>
    </row>
    <row r="8829" spans="1:29" x14ac:dyDescent="0.25">
      <c r="A8829" t="s">
        <v>390</v>
      </c>
      <c r="B8829">
        <v>694</v>
      </c>
      <c r="C8829" t="s">
        <v>216</v>
      </c>
      <c r="D8829">
        <v>1998</v>
      </c>
      <c r="E8829" t="s">
        <v>9823</v>
      </c>
      <c r="F8829" t="s">
        <v>6</v>
      </c>
      <c r="G8829" t="s">
        <v>6</v>
      </c>
      <c r="H8829" t="s">
        <v>6</v>
      </c>
      <c r="I8829">
        <v>7.6490423622698369</v>
      </c>
      <c r="J8829" t="s">
        <v>6</v>
      </c>
      <c r="K8829" t="s">
        <v>6</v>
      </c>
      <c r="L8829" t="s">
        <v>6</v>
      </c>
      <c r="M8829" t="s">
        <v>6</v>
      </c>
      <c r="N8829" t="s">
        <v>6</v>
      </c>
      <c r="O8829">
        <v>22.265200541603509</v>
      </c>
      <c r="P8829">
        <v>4588.9898400000002</v>
      </c>
      <c r="Q8829" t="s">
        <v>6</v>
      </c>
      <c r="R8829" t="s">
        <v>6</v>
      </c>
      <c r="S8829" t="s">
        <v>6</v>
      </c>
      <c r="T8829" t="s">
        <v>879</v>
      </c>
      <c r="U8829" t="s">
        <v>6</v>
      </c>
      <c r="V8829" t="s">
        <v>6</v>
      </c>
      <c r="W8829" t="s">
        <v>6</v>
      </c>
      <c r="X8829" t="s">
        <v>6</v>
      </c>
      <c r="Y8829" t="s">
        <v>6</v>
      </c>
      <c r="Z8829" t="s">
        <v>6</v>
      </c>
      <c r="AA8829" t="s">
        <v>809</v>
      </c>
      <c r="AB8829" t="s">
        <v>810</v>
      </c>
      <c r="AC8829" t="s">
        <v>811</v>
      </c>
    </row>
    <row r="8830" spans="1:29" x14ac:dyDescent="0.25">
      <c r="A8830" t="s">
        <v>390</v>
      </c>
      <c r="B8830">
        <v>694</v>
      </c>
      <c r="C8830" t="s">
        <v>216</v>
      </c>
      <c r="D8830">
        <v>1999</v>
      </c>
      <c r="E8830" t="s">
        <v>9824</v>
      </c>
      <c r="F8830" t="s">
        <v>6</v>
      </c>
      <c r="G8830" t="s">
        <v>6</v>
      </c>
      <c r="H8830" t="s">
        <v>6</v>
      </c>
      <c r="I8830">
        <v>8.0852963613886004</v>
      </c>
      <c r="J8830" t="s">
        <v>6</v>
      </c>
      <c r="K8830" t="s">
        <v>6</v>
      </c>
      <c r="L8830" t="s">
        <v>6</v>
      </c>
      <c r="M8830" t="s">
        <v>6</v>
      </c>
      <c r="N8830" t="s">
        <v>6</v>
      </c>
      <c r="O8830">
        <v>64.9378064969288</v>
      </c>
      <c r="P8830">
        <v>5307.3615200000004</v>
      </c>
      <c r="Q8830" t="s">
        <v>6</v>
      </c>
      <c r="R8830" t="s">
        <v>6</v>
      </c>
      <c r="S8830" t="s">
        <v>6</v>
      </c>
      <c r="T8830" t="s">
        <v>879</v>
      </c>
      <c r="U8830" t="s">
        <v>6</v>
      </c>
      <c r="V8830" t="s">
        <v>6</v>
      </c>
      <c r="W8830" t="s">
        <v>6</v>
      </c>
      <c r="X8830" t="s">
        <v>6</v>
      </c>
      <c r="Y8830" t="s">
        <v>6</v>
      </c>
      <c r="Z8830" t="s">
        <v>6</v>
      </c>
      <c r="AA8830" t="s">
        <v>809</v>
      </c>
      <c r="AB8830" t="s">
        <v>810</v>
      </c>
      <c r="AC8830" t="s">
        <v>811</v>
      </c>
    </row>
    <row r="8831" spans="1:29" x14ac:dyDescent="0.25">
      <c r="A8831" t="s">
        <v>390</v>
      </c>
      <c r="B8831">
        <v>694</v>
      </c>
      <c r="C8831" t="s">
        <v>216</v>
      </c>
      <c r="D8831">
        <v>2000</v>
      </c>
      <c r="E8831" t="s">
        <v>9825</v>
      </c>
      <c r="F8831" t="s">
        <v>6</v>
      </c>
      <c r="G8831" t="s">
        <v>6</v>
      </c>
      <c r="H8831" t="s">
        <v>6</v>
      </c>
      <c r="I8831">
        <v>8.0793277566145338</v>
      </c>
      <c r="J8831" t="s">
        <v>6</v>
      </c>
      <c r="K8831" t="s">
        <v>6</v>
      </c>
      <c r="L8831" t="s">
        <v>6</v>
      </c>
      <c r="M8831" t="s">
        <v>6</v>
      </c>
      <c r="N8831" t="s">
        <v>6</v>
      </c>
      <c r="O8831">
        <v>57.600391574831079</v>
      </c>
      <c r="P8831">
        <v>6897.4824799999997</v>
      </c>
      <c r="Q8831" t="s">
        <v>6</v>
      </c>
      <c r="R8831" t="s">
        <v>6</v>
      </c>
      <c r="S8831" t="s">
        <v>6</v>
      </c>
      <c r="T8831" t="s">
        <v>879</v>
      </c>
      <c r="U8831" t="s">
        <v>6</v>
      </c>
      <c r="V8831" t="s">
        <v>6</v>
      </c>
      <c r="W8831" t="s">
        <v>6</v>
      </c>
      <c r="X8831" t="s">
        <v>6</v>
      </c>
      <c r="Y8831" t="s">
        <v>6</v>
      </c>
      <c r="Z8831" t="s">
        <v>6</v>
      </c>
      <c r="AA8831" t="s">
        <v>809</v>
      </c>
      <c r="AB8831" t="s">
        <v>810</v>
      </c>
      <c r="AC8831" t="s">
        <v>811</v>
      </c>
    </row>
    <row r="8832" spans="1:29" x14ac:dyDescent="0.25">
      <c r="A8832" t="s">
        <v>390</v>
      </c>
      <c r="B8832">
        <v>694</v>
      </c>
      <c r="C8832" t="s">
        <v>216</v>
      </c>
      <c r="D8832">
        <v>2001</v>
      </c>
      <c r="E8832" t="s">
        <v>9826</v>
      </c>
      <c r="F8832" t="s">
        <v>6</v>
      </c>
      <c r="G8832" t="s">
        <v>6</v>
      </c>
      <c r="H8832" t="s">
        <v>6</v>
      </c>
      <c r="I8832">
        <v>9.5667633805366368</v>
      </c>
      <c r="J8832" t="s">
        <v>6</v>
      </c>
      <c r="K8832" t="s">
        <v>6</v>
      </c>
      <c r="L8832" t="s">
        <v>6</v>
      </c>
      <c r="M8832" t="s">
        <v>6</v>
      </c>
      <c r="N8832" t="s">
        <v>6</v>
      </c>
      <c r="O8832">
        <v>53.096503738353682</v>
      </c>
      <c r="P8832">
        <v>8134.1418100000001</v>
      </c>
      <c r="Q8832" t="s">
        <v>6</v>
      </c>
      <c r="R8832" t="s">
        <v>6</v>
      </c>
      <c r="S8832" t="s">
        <v>6</v>
      </c>
      <c r="T8832" t="s">
        <v>879</v>
      </c>
      <c r="U8832" t="s">
        <v>6</v>
      </c>
      <c r="V8832" t="s">
        <v>6</v>
      </c>
      <c r="W8832" t="s">
        <v>6</v>
      </c>
      <c r="X8832" t="s">
        <v>6</v>
      </c>
      <c r="Y8832" t="s">
        <v>6</v>
      </c>
      <c r="Z8832" t="s">
        <v>6</v>
      </c>
      <c r="AA8832" t="s">
        <v>809</v>
      </c>
      <c r="AB8832" t="s">
        <v>810</v>
      </c>
      <c r="AC8832" t="s">
        <v>811</v>
      </c>
    </row>
    <row r="8833" spans="1:29" x14ac:dyDescent="0.25">
      <c r="A8833" t="s">
        <v>390</v>
      </c>
      <c r="B8833">
        <v>694</v>
      </c>
      <c r="C8833" t="s">
        <v>216</v>
      </c>
      <c r="D8833">
        <v>2002</v>
      </c>
      <c r="E8833" t="s">
        <v>9827</v>
      </c>
      <c r="F8833" t="s">
        <v>6</v>
      </c>
      <c r="G8833" t="s">
        <v>6</v>
      </c>
      <c r="H8833" t="s">
        <v>6</v>
      </c>
      <c r="I8833">
        <v>7.8026550770158334</v>
      </c>
      <c r="J8833" t="s">
        <v>6</v>
      </c>
      <c r="K8833" t="s">
        <v>6</v>
      </c>
      <c r="L8833" t="s">
        <v>6</v>
      </c>
      <c r="M8833" t="s">
        <v>6</v>
      </c>
      <c r="N8833" t="s">
        <v>6</v>
      </c>
      <c r="O8833">
        <v>43.265691139807807</v>
      </c>
      <c r="P8833">
        <v>11332.25282</v>
      </c>
      <c r="Q8833" t="s">
        <v>6</v>
      </c>
      <c r="R8833" t="s">
        <v>6</v>
      </c>
      <c r="S8833" t="s">
        <v>6</v>
      </c>
      <c r="T8833" t="s">
        <v>879</v>
      </c>
      <c r="U8833" t="s">
        <v>6</v>
      </c>
      <c r="V8833" t="s">
        <v>6</v>
      </c>
      <c r="W8833" t="s">
        <v>6</v>
      </c>
      <c r="X8833" t="s">
        <v>6</v>
      </c>
      <c r="Y8833" t="s">
        <v>6</v>
      </c>
      <c r="Z8833" t="s">
        <v>6</v>
      </c>
      <c r="AA8833" t="s">
        <v>809</v>
      </c>
      <c r="AB8833" t="s">
        <v>810</v>
      </c>
      <c r="AC8833" t="s">
        <v>811</v>
      </c>
    </row>
    <row r="8834" spans="1:29" x14ac:dyDescent="0.25">
      <c r="A8834" t="s">
        <v>390</v>
      </c>
      <c r="B8834">
        <v>694</v>
      </c>
      <c r="C8834" t="s">
        <v>216</v>
      </c>
      <c r="D8834">
        <v>2003</v>
      </c>
      <c r="E8834" t="s">
        <v>9828</v>
      </c>
      <c r="F8834" t="s">
        <v>6</v>
      </c>
      <c r="G8834" t="s">
        <v>6</v>
      </c>
      <c r="H8834" t="s">
        <v>6</v>
      </c>
      <c r="I8834">
        <v>8.3839383920149047</v>
      </c>
      <c r="J8834" t="s">
        <v>6</v>
      </c>
      <c r="K8834" t="s">
        <v>6</v>
      </c>
      <c r="L8834" t="s">
        <v>6</v>
      </c>
      <c r="M8834" t="s">
        <v>6</v>
      </c>
      <c r="N8834" t="s">
        <v>6</v>
      </c>
      <c r="O8834">
        <v>42.085122452412243</v>
      </c>
      <c r="P8834">
        <v>13301.558859999999</v>
      </c>
      <c r="Q8834" t="s">
        <v>6</v>
      </c>
      <c r="R8834" t="s">
        <v>6</v>
      </c>
      <c r="S8834" t="s">
        <v>6</v>
      </c>
      <c r="T8834" t="s">
        <v>879</v>
      </c>
      <c r="U8834" t="s">
        <v>6</v>
      </c>
      <c r="V8834" t="s">
        <v>6</v>
      </c>
      <c r="W8834" t="s">
        <v>6</v>
      </c>
      <c r="X8834" t="s">
        <v>6</v>
      </c>
      <c r="Y8834" t="s">
        <v>6</v>
      </c>
      <c r="Z8834" t="s">
        <v>6</v>
      </c>
      <c r="AA8834" t="s">
        <v>809</v>
      </c>
      <c r="AB8834" t="s">
        <v>810</v>
      </c>
      <c r="AC8834" t="s">
        <v>811</v>
      </c>
    </row>
    <row r="8835" spans="1:29" x14ac:dyDescent="0.25">
      <c r="A8835" t="s">
        <v>390</v>
      </c>
      <c r="B8835">
        <v>694</v>
      </c>
      <c r="C8835" t="s">
        <v>216</v>
      </c>
      <c r="D8835">
        <v>2004</v>
      </c>
      <c r="E8835" t="s">
        <v>9829</v>
      </c>
      <c r="F8835" t="s">
        <v>6</v>
      </c>
      <c r="G8835" t="s">
        <v>6</v>
      </c>
      <c r="H8835" t="s">
        <v>6</v>
      </c>
      <c r="I8835">
        <v>8.2359429836726221</v>
      </c>
      <c r="J8835" t="s">
        <v>6</v>
      </c>
      <c r="K8835" t="s">
        <v>6</v>
      </c>
      <c r="L8835" t="s">
        <v>6</v>
      </c>
      <c r="M8835" t="s">
        <v>6</v>
      </c>
      <c r="N8835" t="s">
        <v>6</v>
      </c>
      <c r="O8835">
        <v>35.488000549977173</v>
      </c>
      <c r="P8835">
        <v>17321.295239999999</v>
      </c>
      <c r="Q8835" t="s">
        <v>6</v>
      </c>
      <c r="R8835" t="s">
        <v>6</v>
      </c>
      <c r="S8835" t="s">
        <v>6</v>
      </c>
      <c r="T8835" t="s">
        <v>879</v>
      </c>
      <c r="U8835" t="s">
        <v>6</v>
      </c>
      <c r="V8835" t="s">
        <v>6</v>
      </c>
      <c r="W8835" t="s">
        <v>6</v>
      </c>
      <c r="X8835" t="s">
        <v>6</v>
      </c>
      <c r="Y8835" t="s">
        <v>6</v>
      </c>
      <c r="Z8835" t="s">
        <v>6</v>
      </c>
      <c r="AA8835" t="s">
        <v>809</v>
      </c>
      <c r="AB8835" t="s">
        <v>810</v>
      </c>
      <c r="AC8835" t="s">
        <v>811</v>
      </c>
    </row>
    <row r="8836" spans="1:29" x14ac:dyDescent="0.25">
      <c r="A8836" t="s">
        <v>390</v>
      </c>
      <c r="B8836">
        <v>694</v>
      </c>
      <c r="C8836" t="s">
        <v>216</v>
      </c>
      <c r="D8836">
        <v>2005</v>
      </c>
      <c r="E8836" t="s">
        <v>9830</v>
      </c>
      <c r="F8836" t="s">
        <v>6</v>
      </c>
      <c r="G8836" t="s">
        <v>6</v>
      </c>
      <c r="H8836" t="s">
        <v>6</v>
      </c>
      <c r="I8836">
        <v>8.2587038659840477</v>
      </c>
      <c r="J8836" t="s">
        <v>6</v>
      </c>
      <c r="K8836" t="s">
        <v>6</v>
      </c>
      <c r="L8836" t="s">
        <v>6</v>
      </c>
      <c r="M8836" t="s">
        <v>6</v>
      </c>
      <c r="N8836" t="s">
        <v>6</v>
      </c>
      <c r="O8836">
        <v>18.940166692469674</v>
      </c>
      <c r="P8836">
        <v>22269.97783</v>
      </c>
      <c r="Q8836" t="s">
        <v>6</v>
      </c>
      <c r="R8836" t="s">
        <v>6</v>
      </c>
      <c r="S8836" t="s">
        <v>6</v>
      </c>
      <c r="T8836" t="s">
        <v>879</v>
      </c>
      <c r="U8836" t="s">
        <v>6</v>
      </c>
      <c r="V8836" t="s">
        <v>6</v>
      </c>
      <c r="W8836" t="s">
        <v>6</v>
      </c>
      <c r="X8836" t="s">
        <v>6</v>
      </c>
      <c r="Y8836" t="s">
        <v>6</v>
      </c>
      <c r="Z8836" t="s">
        <v>6</v>
      </c>
      <c r="AA8836" t="s">
        <v>809</v>
      </c>
      <c r="AB8836" t="s">
        <v>810</v>
      </c>
      <c r="AC8836" t="s">
        <v>811</v>
      </c>
    </row>
    <row r="8837" spans="1:29" x14ac:dyDescent="0.25">
      <c r="A8837" t="s">
        <v>390</v>
      </c>
      <c r="B8837">
        <v>694</v>
      </c>
      <c r="C8837" t="s">
        <v>216</v>
      </c>
      <c r="D8837">
        <v>2006</v>
      </c>
      <c r="E8837" t="s">
        <v>9831</v>
      </c>
      <c r="F8837" t="s">
        <v>6</v>
      </c>
      <c r="G8837" t="s">
        <v>6</v>
      </c>
      <c r="H8837" t="s">
        <v>6</v>
      </c>
      <c r="I8837">
        <v>7.9998754412947246</v>
      </c>
      <c r="J8837" t="s">
        <v>6</v>
      </c>
      <c r="K8837" t="s">
        <v>6</v>
      </c>
      <c r="L8837" t="s">
        <v>6</v>
      </c>
      <c r="M8837" t="s">
        <v>6</v>
      </c>
      <c r="N8837" t="s">
        <v>6</v>
      </c>
      <c r="O8837">
        <v>9.4041212714411628</v>
      </c>
      <c r="P8837">
        <v>28662.468769999999</v>
      </c>
      <c r="Q8837" t="s">
        <v>6</v>
      </c>
      <c r="R8837" t="s">
        <v>6</v>
      </c>
      <c r="S8837" t="s">
        <v>6</v>
      </c>
      <c r="T8837" t="s">
        <v>879</v>
      </c>
      <c r="U8837" t="s">
        <v>6</v>
      </c>
      <c r="V8837" t="s">
        <v>6</v>
      </c>
      <c r="W8837" t="s">
        <v>6</v>
      </c>
      <c r="X8837" t="s">
        <v>6</v>
      </c>
      <c r="Y8837" t="s">
        <v>6</v>
      </c>
      <c r="Z8837" t="s">
        <v>6</v>
      </c>
      <c r="AA8837" t="s">
        <v>809</v>
      </c>
      <c r="AB8837" t="s">
        <v>810</v>
      </c>
      <c r="AC8837" t="s">
        <v>811</v>
      </c>
    </row>
    <row r="8838" spans="1:29" x14ac:dyDescent="0.25">
      <c r="A8838" t="s">
        <v>390</v>
      </c>
      <c r="B8838">
        <v>694</v>
      </c>
      <c r="C8838" t="s">
        <v>216</v>
      </c>
      <c r="D8838">
        <v>2007</v>
      </c>
      <c r="E8838" t="s">
        <v>9832</v>
      </c>
      <c r="F8838" t="s">
        <v>6</v>
      </c>
      <c r="G8838" t="s">
        <v>6</v>
      </c>
      <c r="H8838" t="s">
        <v>6</v>
      </c>
      <c r="I8838">
        <v>13.455797886470144</v>
      </c>
      <c r="J8838" t="s">
        <v>6</v>
      </c>
      <c r="K8838" t="s">
        <v>6</v>
      </c>
      <c r="L8838" t="s">
        <v>6</v>
      </c>
      <c r="M8838" t="s">
        <v>6</v>
      </c>
      <c r="N8838" t="s">
        <v>6</v>
      </c>
      <c r="O8838">
        <v>8.1163308195541592</v>
      </c>
      <c r="P8838">
        <v>32995.38435</v>
      </c>
      <c r="Q8838" t="s">
        <v>6</v>
      </c>
      <c r="R8838" t="s">
        <v>6</v>
      </c>
      <c r="S8838" t="s">
        <v>6</v>
      </c>
      <c r="T8838" t="s">
        <v>879</v>
      </c>
      <c r="U8838" t="s">
        <v>6</v>
      </c>
      <c r="V8838" t="s">
        <v>6</v>
      </c>
      <c r="W8838" t="s">
        <v>6</v>
      </c>
      <c r="X8838" t="s">
        <v>6</v>
      </c>
      <c r="Y8838" t="s">
        <v>6</v>
      </c>
      <c r="Z8838" t="s">
        <v>6</v>
      </c>
      <c r="AA8838" t="s">
        <v>809</v>
      </c>
      <c r="AB8838" t="s">
        <v>810</v>
      </c>
      <c r="AC8838" t="s">
        <v>811</v>
      </c>
    </row>
    <row r="8839" spans="1:29" x14ac:dyDescent="0.25">
      <c r="A8839" t="s">
        <v>390</v>
      </c>
      <c r="B8839">
        <v>694</v>
      </c>
      <c r="C8839" t="s">
        <v>216</v>
      </c>
      <c r="D8839">
        <v>2008</v>
      </c>
      <c r="E8839" t="s">
        <v>9833</v>
      </c>
      <c r="F8839" t="s">
        <v>6</v>
      </c>
      <c r="G8839" t="s">
        <v>6</v>
      </c>
      <c r="H8839" t="s">
        <v>6</v>
      </c>
      <c r="I8839">
        <v>18.178883029283082</v>
      </c>
      <c r="J8839" t="s">
        <v>6</v>
      </c>
      <c r="K8839" t="s">
        <v>6</v>
      </c>
      <c r="L8839" t="s">
        <v>6</v>
      </c>
      <c r="M8839" t="s">
        <v>6</v>
      </c>
      <c r="N8839" t="s">
        <v>6</v>
      </c>
      <c r="O8839">
        <v>7.2761080730651297</v>
      </c>
      <c r="P8839">
        <v>39157.884389999999</v>
      </c>
      <c r="Q8839" t="s">
        <v>6</v>
      </c>
      <c r="R8839" t="s">
        <v>6</v>
      </c>
      <c r="S8839" t="s">
        <v>6</v>
      </c>
      <c r="T8839" t="s">
        <v>879</v>
      </c>
      <c r="U8839" t="s">
        <v>6</v>
      </c>
      <c r="V8839" t="s">
        <v>6</v>
      </c>
      <c r="W8839" t="s">
        <v>6</v>
      </c>
      <c r="X8839" t="s">
        <v>6</v>
      </c>
      <c r="Y8839" t="s">
        <v>6</v>
      </c>
      <c r="Z8839" t="s">
        <v>6</v>
      </c>
      <c r="AA8839" t="s">
        <v>809</v>
      </c>
      <c r="AB8839" t="s">
        <v>810</v>
      </c>
      <c r="AC8839" t="s">
        <v>811</v>
      </c>
    </row>
    <row r="8840" spans="1:29" x14ac:dyDescent="0.25">
      <c r="A8840" t="s">
        <v>390</v>
      </c>
      <c r="B8840">
        <v>694</v>
      </c>
      <c r="C8840" t="s">
        <v>216</v>
      </c>
      <c r="D8840">
        <v>2009</v>
      </c>
      <c r="E8840" t="s">
        <v>9834</v>
      </c>
      <c r="F8840" t="s">
        <v>6</v>
      </c>
      <c r="G8840" t="s">
        <v>6</v>
      </c>
      <c r="H8840" t="s">
        <v>6</v>
      </c>
      <c r="I8840">
        <v>18.598415255464587</v>
      </c>
      <c r="J8840" t="s">
        <v>6</v>
      </c>
      <c r="K8840" t="s">
        <v>6</v>
      </c>
      <c r="L8840" t="s">
        <v>6</v>
      </c>
      <c r="M8840" t="s">
        <v>6</v>
      </c>
      <c r="N8840" t="s">
        <v>6</v>
      </c>
      <c r="O8840">
        <v>8.6172317553583859</v>
      </c>
      <c r="P8840">
        <v>44285.5605</v>
      </c>
      <c r="Q8840" t="s">
        <v>6</v>
      </c>
      <c r="R8840" t="s">
        <v>6</v>
      </c>
      <c r="S8840" t="s">
        <v>6</v>
      </c>
      <c r="T8840" t="s">
        <v>879</v>
      </c>
      <c r="U8840" t="s">
        <v>6</v>
      </c>
      <c r="V8840" t="s">
        <v>6</v>
      </c>
      <c r="W8840" t="s">
        <v>6</v>
      </c>
      <c r="X8840" t="s">
        <v>6</v>
      </c>
      <c r="Y8840" t="s">
        <v>6</v>
      </c>
      <c r="Z8840" t="s">
        <v>6</v>
      </c>
      <c r="AA8840" t="s">
        <v>809</v>
      </c>
      <c r="AB8840" t="s">
        <v>810</v>
      </c>
      <c r="AC8840" t="s">
        <v>811</v>
      </c>
    </row>
    <row r="8841" spans="1:29" x14ac:dyDescent="0.25">
      <c r="A8841" t="s">
        <v>390</v>
      </c>
      <c r="B8841">
        <v>694</v>
      </c>
      <c r="C8841" t="s">
        <v>216</v>
      </c>
      <c r="D8841">
        <v>2010</v>
      </c>
      <c r="E8841" t="s">
        <v>9835</v>
      </c>
      <c r="F8841" t="s">
        <v>6</v>
      </c>
      <c r="G8841" t="s">
        <v>6</v>
      </c>
      <c r="H8841" t="s">
        <v>6</v>
      </c>
      <c r="I8841">
        <v>12.821199834235664</v>
      </c>
      <c r="J8841" t="s">
        <v>6</v>
      </c>
      <c r="K8841" t="s">
        <v>6</v>
      </c>
      <c r="L8841" t="s">
        <v>6</v>
      </c>
      <c r="M8841" t="s">
        <v>6</v>
      </c>
      <c r="N8841" t="s">
        <v>6</v>
      </c>
      <c r="O8841">
        <v>9.5971543748902217</v>
      </c>
      <c r="P8841">
        <v>55469.350700000003</v>
      </c>
      <c r="Q8841" t="s">
        <v>6</v>
      </c>
      <c r="R8841" t="s">
        <v>6</v>
      </c>
      <c r="S8841" t="s">
        <v>6</v>
      </c>
      <c r="T8841" t="s">
        <v>879</v>
      </c>
      <c r="U8841" t="s">
        <v>6</v>
      </c>
      <c r="V8841" t="s">
        <v>6</v>
      </c>
      <c r="W8841" t="s">
        <v>6</v>
      </c>
      <c r="X8841" t="s">
        <v>6</v>
      </c>
      <c r="Y8841" t="s">
        <v>6</v>
      </c>
      <c r="Z8841" t="s">
        <v>6</v>
      </c>
      <c r="AA8841" t="s">
        <v>809</v>
      </c>
      <c r="AB8841" t="s">
        <v>810</v>
      </c>
      <c r="AC8841" t="s">
        <v>811</v>
      </c>
    </row>
    <row r="8842" spans="1:29" x14ac:dyDescent="0.25">
      <c r="A8842" t="s">
        <v>390</v>
      </c>
      <c r="B8842">
        <v>694</v>
      </c>
      <c r="C8842" t="s">
        <v>216</v>
      </c>
      <c r="D8842">
        <v>2011</v>
      </c>
      <c r="E8842" t="s">
        <v>9836</v>
      </c>
      <c r="F8842" t="s">
        <v>6</v>
      </c>
      <c r="G8842" t="s">
        <v>6</v>
      </c>
      <c r="H8842" t="s">
        <v>6</v>
      </c>
      <c r="I8842">
        <v>10.593336870697103</v>
      </c>
      <c r="J8842" t="s">
        <v>6</v>
      </c>
      <c r="K8842" t="s">
        <v>6</v>
      </c>
      <c r="L8842" t="s">
        <v>6</v>
      </c>
      <c r="M8842" t="s">
        <v>6</v>
      </c>
      <c r="N8842">
        <v>12.13</v>
      </c>
      <c r="O8842">
        <v>12.129384946762499</v>
      </c>
      <c r="P8842">
        <v>63713.3606</v>
      </c>
      <c r="Q8842" t="s">
        <v>6</v>
      </c>
      <c r="R8842" t="s">
        <v>6</v>
      </c>
      <c r="S8842" t="s">
        <v>6</v>
      </c>
      <c r="T8842" t="s">
        <v>879</v>
      </c>
      <c r="U8842" t="s">
        <v>6</v>
      </c>
      <c r="V8842" t="s">
        <v>6</v>
      </c>
      <c r="W8842" t="s">
        <v>6</v>
      </c>
      <c r="X8842" t="s">
        <v>6</v>
      </c>
      <c r="Y8842" t="s">
        <v>6</v>
      </c>
      <c r="Z8842" t="s">
        <v>6</v>
      </c>
      <c r="AA8842" t="s">
        <v>809</v>
      </c>
      <c r="AB8842" t="s">
        <v>810</v>
      </c>
      <c r="AC8842" t="s">
        <v>811</v>
      </c>
    </row>
    <row r="8843" spans="1:29" x14ac:dyDescent="0.25">
      <c r="A8843" t="s">
        <v>390</v>
      </c>
      <c r="B8843">
        <v>694</v>
      </c>
      <c r="C8843" t="s">
        <v>216</v>
      </c>
      <c r="D8843">
        <v>2012</v>
      </c>
      <c r="E8843" t="s">
        <v>9837</v>
      </c>
      <c r="F8843" t="s">
        <v>6</v>
      </c>
      <c r="G8843" t="s">
        <v>6</v>
      </c>
      <c r="H8843" t="s">
        <v>6</v>
      </c>
      <c r="I8843">
        <v>10.275459333946204</v>
      </c>
      <c r="J8843" t="s">
        <v>6</v>
      </c>
      <c r="K8843" t="s">
        <v>6</v>
      </c>
      <c r="L8843" t="s">
        <v>6</v>
      </c>
      <c r="M8843" t="s">
        <v>6</v>
      </c>
      <c r="N8843">
        <v>12.56</v>
      </c>
      <c r="O8843">
        <v>12.743790055461535</v>
      </c>
      <c r="P8843">
        <v>72599.630999999994</v>
      </c>
      <c r="Q8843" t="s">
        <v>6</v>
      </c>
      <c r="R8843" t="s">
        <v>6</v>
      </c>
      <c r="S8843" t="s">
        <v>6</v>
      </c>
      <c r="T8843" t="s">
        <v>879</v>
      </c>
      <c r="U8843" t="s">
        <v>6</v>
      </c>
      <c r="V8843" t="s">
        <v>6</v>
      </c>
      <c r="W8843" t="s">
        <v>6</v>
      </c>
      <c r="X8843" t="s">
        <v>6</v>
      </c>
      <c r="Y8843" t="s">
        <v>6</v>
      </c>
      <c r="Z8843" t="s">
        <v>6</v>
      </c>
      <c r="AA8843" t="s">
        <v>809</v>
      </c>
      <c r="AB8843" t="s">
        <v>810</v>
      </c>
      <c r="AC8843" t="s">
        <v>811</v>
      </c>
    </row>
    <row r="8844" spans="1:29" x14ac:dyDescent="0.25">
      <c r="A8844" t="s">
        <v>390</v>
      </c>
      <c r="B8844">
        <v>694</v>
      </c>
      <c r="C8844" t="s">
        <v>216</v>
      </c>
      <c r="D8844">
        <v>2013</v>
      </c>
      <c r="E8844" t="s">
        <v>9838</v>
      </c>
      <c r="F8844" t="s">
        <v>6</v>
      </c>
      <c r="G8844" t="s">
        <v>6</v>
      </c>
      <c r="H8844" t="s">
        <v>6</v>
      </c>
      <c r="I8844">
        <v>11.309514991237752</v>
      </c>
      <c r="J8844" t="s">
        <v>6</v>
      </c>
      <c r="K8844" t="s">
        <v>6</v>
      </c>
      <c r="L8844" t="s">
        <v>6</v>
      </c>
      <c r="M8844" t="s">
        <v>6</v>
      </c>
      <c r="N8844">
        <v>12.4</v>
      </c>
      <c r="O8844">
        <v>9.718590612950182</v>
      </c>
      <c r="P8844">
        <v>81009.965299999996</v>
      </c>
      <c r="Q8844" t="s">
        <v>6</v>
      </c>
      <c r="R8844" t="s">
        <v>6</v>
      </c>
      <c r="S8844" t="s">
        <v>6</v>
      </c>
      <c r="T8844" t="s">
        <v>879</v>
      </c>
      <c r="U8844" t="s">
        <v>6</v>
      </c>
      <c r="V8844" t="s">
        <v>6</v>
      </c>
      <c r="W8844" t="s">
        <v>6</v>
      </c>
      <c r="X8844" t="s">
        <v>6</v>
      </c>
      <c r="Y8844" t="s">
        <v>6</v>
      </c>
      <c r="Z8844" t="s">
        <v>6</v>
      </c>
      <c r="AA8844" t="s">
        <v>809</v>
      </c>
      <c r="AB8844" t="s">
        <v>810</v>
      </c>
      <c r="AC8844" t="s">
        <v>811</v>
      </c>
    </row>
    <row r="8845" spans="1:29" x14ac:dyDescent="0.25">
      <c r="A8845" t="s">
        <v>390</v>
      </c>
      <c r="B8845">
        <v>694</v>
      </c>
      <c r="C8845" t="s">
        <v>216</v>
      </c>
      <c r="D8845">
        <v>2014</v>
      </c>
      <c r="E8845" t="s">
        <v>9839</v>
      </c>
      <c r="F8845" t="s">
        <v>6</v>
      </c>
      <c r="G8845" t="s">
        <v>6</v>
      </c>
      <c r="H8845" t="s">
        <v>6</v>
      </c>
      <c r="I8845">
        <v>13.05414364253015</v>
      </c>
      <c r="J8845" t="s">
        <v>6</v>
      </c>
      <c r="K8845" t="s">
        <v>6</v>
      </c>
      <c r="L8845" t="s">
        <v>6</v>
      </c>
      <c r="M8845" t="s">
        <v>6</v>
      </c>
      <c r="N8845">
        <v>12.47</v>
      </c>
      <c r="O8845">
        <v>9.6564314308311605</v>
      </c>
      <c r="P8845">
        <v>90136.985100000005</v>
      </c>
      <c r="Q8845" t="s">
        <v>6</v>
      </c>
      <c r="R8845" t="s">
        <v>6</v>
      </c>
      <c r="S8845" t="s">
        <v>6</v>
      </c>
      <c r="T8845" t="s">
        <v>879</v>
      </c>
      <c r="U8845" t="s">
        <v>6</v>
      </c>
      <c r="V8845" t="s">
        <v>6</v>
      </c>
      <c r="W8845" t="s">
        <v>6</v>
      </c>
      <c r="X8845" t="s">
        <v>6</v>
      </c>
      <c r="Y8845" t="s">
        <v>6</v>
      </c>
      <c r="Z8845" t="s">
        <v>6</v>
      </c>
      <c r="AA8845" t="s">
        <v>809</v>
      </c>
      <c r="AB8845" t="s">
        <v>810</v>
      </c>
      <c r="AC8845" t="s">
        <v>811</v>
      </c>
    </row>
    <row r="8846" spans="1:29" x14ac:dyDescent="0.25">
      <c r="A8846" t="s">
        <v>390</v>
      </c>
      <c r="B8846">
        <v>694</v>
      </c>
      <c r="C8846" t="s">
        <v>216</v>
      </c>
      <c r="D8846">
        <v>2015</v>
      </c>
      <c r="E8846" t="s">
        <v>9840</v>
      </c>
      <c r="F8846" t="s">
        <v>6</v>
      </c>
      <c r="G8846" t="s">
        <v>6</v>
      </c>
      <c r="H8846" t="s">
        <v>6</v>
      </c>
      <c r="I8846">
        <v>12.920681610792549</v>
      </c>
      <c r="J8846" t="s">
        <v>6</v>
      </c>
      <c r="K8846" t="s">
        <v>6</v>
      </c>
      <c r="L8846" t="s">
        <v>6</v>
      </c>
      <c r="M8846" t="s">
        <v>6</v>
      </c>
      <c r="N8846">
        <v>13.24</v>
      </c>
      <c r="O8846">
        <v>10.408115693998139</v>
      </c>
      <c r="P8846">
        <v>95177.7359</v>
      </c>
      <c r="Q8846" t="s">
        <v>6</v>
      </c>
      <c r="R8846" t="s">
        <v>6</v>
      </c>
      <c r="S8846" t="s">
        <v>6</v>
      </c>
      <c r="T8846" t="s">
        <v>879</v>
      </c>
      <c r="U8846" t="s">
        <v>6</v>
      </c>
      <c r="V8846" t="s">
        <v>6</v>
      </c>
      <c r="W8846" t="s">
        <v>6</v>
      </c>
      <c r="X8846" t="s">
        <v>6</v>
      </c>
      <c r="Y8846" t="s">
        <v>6</v>
      </c>
      <c r="Z8846" t="s">
        <v>6</v>
      </c>
      <c r="AA8846" t="s">
        <v>809</v>
      </c>
      <c r="AB8846" t="s">
        <v>810</v>
      </c>
      <c r="AC8846" t="s">
        <v>811</v>
      </c>
    </row>
    <row r="8847" spans="1:29" x14ac:dyDescent="0.25">
      <c r="A8847" t="s">
        <v>390</v>
      </c>
      <c r="B8847">
        <v>694</v>
      </c>
      <c r="C8847" t="s">
        <v>216</v>
      </c>
      <c r="D8847">
        <v>2016</v>
      </c>
      <c r="E8847" t="s">
        <v>9841</v>
      </c>
      <c r="F8847" t="s">
        <v>6</v>
      </c>
      <c r="G8847" t="s">
        <v>6</v>
      </c>
      <c r="H8847" t="s">
        <v>6</v>
      </c>
      <c r="I8847">
        <v>14.438556423379373</v>
      </c>
      <c r="J8847" t="s">
        <v>6</v>
      </c>
      <c r="K8847" t="s">
        <v>6</v>
      </c>
      <c r="L8847" t="s">
        <v>6</v>
      </c>
      <c r="M8847" t="s">
        <v>6</v>
      </c>
      <c r="N8847">
        <v>17.61</v>
      </c>
      <c r="O8847" t="s">
        <v>6</v>
      </c>
      <c r="P8847">
        <v>102575.4192</v>
      </c>
      <c r="Q8847" t="s">
        <v>6</v>
      </c>
      <c r="R8847" t="s">
        <v>6</v>
      </c>
      <c r="S8847" t="s">
        <v>6</v>
      </c>
      <c r="T8847" t="s">
        <v>879</v>
      </c>
      <c r="U8847" t="s">
        <v>6</v>
      </c>
      <c r="V8847" t="s">
        <v>6</v>
      </c>
      <c r="W8847" t="s">
        <v>6</v>
      </c>
      <c r="X8847" t="s">
        <v>6</v>
      </c>
      <c r="Y8847" t="s">
        <v>6</v>
      </c>
      <c r="Z8847" t="s">
        <v>6</v>
      </c>
      <c r="AA8847" t="s">
        <v>809</v>
      </c>
      <c r="AB8847" t="s">
        <v>810</v>
      </c>
      <c r="AC8847" t="s">
        <v>811</v>
      </c>
    </row>
    <row r="8848" spans="1:29" x14ac:dyDescent="0.25">
      <c r="A8848" t="s">
        <v>390</v>
      </c>
      <c r="B8848">
        <v>698</v>
      </c>
      <c r="C8848" t="s">
        <v>217</v>
      </c>
      <c r="D8848">
        <v>1950</v>
      </c>
      <c r="E8848" t="s">
        <v>9842</v>
      </c>
      <c r="F8848" t="s">
        <v>6</v>
      </c>
      <c r="G8848" t="s">
        <v>6</v>
      </c>
      <c r="H8848" t="s">
        <v>6</v>
      </c>
      <c r="I8848" t="s">
        <v>6</v>
      </c>
      <c r="J8848" t="s">
        <v>6</v>
      </c>
      <c r="K8848" t="s">
        <v>6</v>
      </c>
      <c r="L8848" t="s">
        <v>6</v>
      </c>
      <c r="M8848" t="s">
        <v>6</v>
      </c>
      <c r="N8848" t="s">
        <v>6</v>
      </c>
      <c r="O8848" t="s">
        <v>6</v>
      </c>
      <c r="P8848" t="s">
        <v>6</v>
      </c>
      <c r="Q8848" t="s">
        <v>6</v>
      </c>
      <c r="R8848" t="s">
        <v>6</v>
      </c>
      <c r="S8848" t="s">
        <v>6</v>
      </c>
      <c r="T8848" t="s">
        <v>903</v>
      </c>
      <c r="U8848" t="s">
        <v>6</v>
      </c>
      <c r="V8848" t="s">
        <v>6</v>
      </c>
      <c r="W8848" t="s">
        <v>6</v>
      </c>
      <c r="X8848" t="s">
        <v>6</v>
      </c>
      <c r="Y8848" t="s">
        <v>6</v>
      </c>
      <c r="Z8848" t="s">
        <v>6</v>
      </c>
      <c r="AA8848" t="s">
        <v>6</v>
      </c>
      <c r="AB8848" t="s">
        <v>812</v>
      </c>
      <c r="AC8848" t="s">
        <v>805</v>
      </c>
    </row>
    <row r="8849" spans="1:29" x14ac:dyDescent="0.25">
      <c r="A8849" t="s">
        <v>390</v>
      </c>
      <c r="B8849">
        <v>698</v>
      </c>
      <c r="C8849" t="s">
        <v>217</v>
      </c>
      <c r="D8849">
        <v>1951</v>
      </c>
      <c r="E8849" t="s">
        <v>9843</v>
      </c>
      <c r="F8849" t="s">
        <v>6</v>
      </c>
      <c r="G8849" t="s">
        <v>6</v>
      </c>
      <c r="H8849" t="s">
        <v>6</v>
      </c>
      <c r="I8849" t="s">
        <v>6</v>
      </c>
      <c r="J8849" t="s">
        <v>6</v>
      </c>
      <c r="K8849" t="s">
        <v>6</v>
      </c>
      <c r="L8849" t="s">
        <v>6</v>
      </c>
      <c r="M8849" t="s">
        <v>6</v>
      </c>
      <c r="N8849" t="s">
        <v>6</v>
      </c>
      <c r="O8849" t="s">
        <v>6</v>
      </c>
      <c r="P8849" t="s">
        <v>6</v>
      </c>
      <c r="Q8849" t="s">
        <v>6</v>
      </c>
      <c r="R8849" t="s">
        <v>6</v>
      </c>
      <c r="S8849" t="s">
        <v>6</v>
      </c>
      <c r="T8849" t="s">
        <v>903</v>
      </c>
      <c r="U8849" t="s">
        <v>6</v>
      </c>
      <c r="V8849" t="s">
        <v>6</v>
      </c>
      <c r="W8849" t="s">
        <v>6</v>
      </c>
      <c r="X8849" t="s">
        <v>6</v>
      </c>
      <c r="Y8849" t="s">
        <v>6</v>
      </c>
      <c r="Z8849" t="s">
        <v>6</v>
      </c>
      <c r="AA8849" t="s">
        <v>6</v>
      </c>
      <c r="AB8849" t="s">
        <v>812</v>
      </c>
      <c r="AC8849" t="s">
        <v>805</v>
      </c>
    </row>
    <row r="8850" spans="1:29" x14ac:dyDescent="0.25">
      <c r="A8850" t="s">
        <v>390</v>
      </c>
      <c r="B8850">
        <v>698</v>
      </c>
      <c r="C8850" t="s">
        <v>217</v>
      </c>
      <c r="D8850">
        <v>1952</v>
      </c>
      <c r="E8850" t="s">
        <v>9844</v>
      </c>
      <c r="F8850" t="s">
        <v>6</v>
      </c>
      <c r="G8850" t="s">
        <v>6</v>
      </c>
      <c r="H8850" t="s">
        <v>6</v>
      </c>
      <c r="I8850" t="s">
        <v>6</v>
      </c>
      <c r="J8850" t="s">
        <v>6</v>
      </c>
      <c r="K8850" t="s">
        <v>6</v>
      </c>
      <c r="L8850" t="s">
        <v>6</v>
      </c>
      <c r="M8850" t="s">
        <v>6</v>
      </c>
      <c r="N8850" t="s">
        <v>6</v>
      </c>
      <c r="O8850" t="s">
        <v>6</v>
      </c>
      <c r="P8850" t="s">
        <v>6</v>
      </c>
      <c r="Q8850" t="s">
        <v>6</v>
      </c>
      <c r="R8850" t="s">
        <v>6</v>
      </c>
      <c r="S8850" t="s">
        <v>6</v>
      </c>
      <c r="T8850" t="s">
        <v>903</v>
      </c>
      <c r="U8850" t="s">
        <v>6</v>
      </c>
      <c r="V8850" t="s">
        <v>6</v>
      </c>
      <c r="W8850" t="s">
        <v>6</v>
      </c>
      <c r="X8850" t="s">
        <v>6</v>
      </c>
      <c r="Y8850" t="s">
        <v>6</v>
      </c>
      <c r="Z8850" t="s">
        <v>6</v>
      </c>
      <c r="AA8850" t="s">
        <v>6</v>
      </c>
      <c r="AB8850" t="s">
        <v>812</v>
      </c>
      <c r="AC8850" t="s">
        <v>805</v>
      </c>
    </row>
    <row r="8851" spans="1:29" x14ac:dyDescent="0.25">
      <c r="A8851" t="s">
        <v>390</v>
      </c>
      <c r="B8851">
        <v>698</v>
      </c>
      <c r="C8851" t="s">
        <v>217</v>
      </c>
      <c r="D8851">
        <v>1953</v>
      </c>
      <c r="E8851" t="s">
        <v>9845</v>
      </c>
      <c r="F8851" t="s">
        <v>6</v>
      </c>
      <c r="G8851" t="s">
        <v>6</v>
      </c>
      <c r="H8851" t="s">
        <v>6</v>
      </c>
      <c r="I8851" t="s">
        <v>6</v>
      </c>
      <c r="J8851" t="s">
        <v>6</v>
      </c>
      <c r="K8851" t="s">
        <v>6</v>
      </c>
      <c r="L8851" t="s">
        <v>6</v>
      </c>
      <c r="M8851" t="s">
        <v>6</v>
      </c>
      <c r="N8851" t="s">
        <v>6</v>
      </c>
      <c r="O8851" t="s">
        <v>6</v>
      </c>
      <c r="P8851" t="s">
        <v>6</v>
      </c>
      <c r="Q8851" t="s">
        <v>6</v>
      </c>
      <c r="R8851" t="s">
        <v>6</v>
      </c>
      <c r="S8851" t="s">
        <v>6</v>
      </c>
      <c r="T8851" t="s">
        <v>903</v>
      </c>
      <c r="U8851" t="s">
        <v>6</v>
      </c>
      <c r="V8851" t="s">
        <v>6</v>
      </c>
      <c r="W8851" t="s">
        <v>6</v>
      </c>
      <c r="X8851" t="s">
        <v>6</v>
      </c>
      <c r="Y8851" t="s">
        <v>6</v>
      </c>
      <c r="Z8851" t="s">
        <v>6</v>
      </c>
      <c r="AA8851" t="s">
        <v>6</v>
      </c>
      <c r="AB8851" t="s">
        <v>812</v>
      </c>
      <c r="AC8851" t="s">
        <v>805</v>
      </c>
    </row>
    <row r="8852" spans="1:29" x14ac:dyDescent="0.25">
      <c r="A8852" t="s">
        <v>390</v>
      </c>
      <c r="B8852">
        <v>698</v>
      </c>
      <c r="C8852" t="s">
        <v>217</v>
      </c>
      <c r="D8852">
        <v>1954</v>
      </c>
      <c r="E8852" t="s">
        <v>9846</v>
      </c>
      <c r="F8852" t="s">
        <v>6</v>
      </c>
      <c r="G8852" t="s">
        <v>6</v>
      </c>
      <c r="H8852" t="s">
        <v>6</v>
      </c>
      <c r="I8852" t="s">
        <v>6</v>
      </c>
      <c r="J8852" t="s">
        <v>6</v>
      </c>
      <c r="K8852" t="s">
        <v>6</v>
      </c>
      <c r="L8852" t="s">
        <v>6</v>
      </c>
      <c r="M8852" t="s">
        <v>6</v>
      </c>
      <c r="N8852" t="s">
        <v>6</v>
      </c>
      <c r="O8852" t="s">
        <v>6</v>
      </c>
      <c r="P8852" t="s">
        <v>6</v>
      </c>
      <c r="Q8852" t="s">
        <v>6</v>
      </c>
      <c r="R8852" t="s">
        <v>6</v>
      </c>
      <c r="S8852" t="s">
        <v>6</v>
      </c>
      <c r="T8852" t="s">
        <v>903</v>
      </c>
      <c r="U8852" t="s">
        <v>6</v>
      </c>
      <c r="V8852" t="s">
        <v>6</v>
      </c>
      <c r="W8852" t="s">
        <v>6</v>
      </c>
      <c r="X8852" t="s">
        <v>6</v>
      </c>
      <c r="Y8852" t="s">
        <v>6</v>
      </c>
      <c r="Z8852" t="s">
        <v>6</v>
      </c>
      <c r="AA8852" t="s">
        <v>6</v>
      </c>
      <c r="AB8852" t="s">
        <v>812</v>
      </c>
      <c r="AC8852" t="s">
        <v>805</v>
      </c>
    </row>
    <row r="8853" spans="1:29" x14ac:dyDescent="0.25">
      <c r="A8853" t="s">
        <v>390</v>
      </c>
      <c r="B8853">
        <v>698</v>
      </c>
      <c r="C8853" t="s">
        <v>217</v>
      </c>
      <c r="D8853">
        <v>1955</v>
      </c>
      <c r="E8853" t="s">
        <v>9847</v>
      </c>
      <c r="F8853" t="s">
        <v>6</v>
      </c>
      <c r="G8853" t="s">
        <v>6</v>
      </c>
      <c r="H8853" t="s">
        <v>6</v>
      </c>
      <c r="I8853" t="s">
        <v>6</v>
      </c>
      <c r="J8853" t="s">
        <v>6</v>
      </c>
      <c r="K8853" t="s">
        <v>6</v>
      </c>
      <c r="L8853" t="s">
        <v>6</v>
      </c>
      <c r="M8853" t="s">
        <v>6</v>
      </c>
      <c r="N8853" t="s">
        <v>6</v>
      </c>
      <c r="O8853" t="s">
        <v>6</v>
      </c>
      <c r="P8853" t="s">
        <v>6</v>
      </c>
      <c r="Q8853" t="s">
        <v>6</v>
      </c>
      <c r="R8853" t="s">
        <v>6</v>
      </c>
      <c r="S8853" t="s">
        <v>6</v>
      </c>
      <c r="T8853" t="s">
        <v>903</v>
      </c>
      <c r="U8853" t="s">
        <v>6</v>
      </c>
      <c r="V8853" t="s">
        <v>6</v>
      </c>
      <c r="W8853" t="s">
        <v>6</v>
      </c>
      <c r="X8853" t="s">
        <v>6</v>
      </c>
      <c r="Y8853" t="s">
        <v>6</v>
      </c>
      <c r="Z8853" t="s">
        <v>6</v>
      </c>
      <c r="AA8853" t="s">
        <v>6</v>
      </c>
      <c r="AB8853" t="s">
        <v>812</v>
      </c>
      <c r="AC8853" t="s">
        <v>805</v>
      </c>
    </row>
    <row r="8854" spans="1:29" x14ac:dyDescent="0.25">
      <c r="A8854" t="s">
        <v>390</v>
      </c>
      <c r="B8854">
        <v>698</v>
      </c>
      <c r="C8854" t="s">
        <v>217</v>
      </c>
      <c r="D8854">
        <v>1956</v>
      </c>
      <c r="E8854" t="s">
        <v>9848</v>
      </c>
      <c r="F8854" t="s">
        <v>6</v>
      </c>
      <c r="G8854" t="s">
        <v>6</v>
      </c>
      <c r="H8854" t="s">
        <v>6</v>
      </c>
      <c r="I8854" t="s">
        <v>6</v>
      </c>
      <c r="J8854" t="s">
        <v>6</v>
      </c>
      <c r="K8854" t="s">
        <v>6</v>
      </c>
      <c r="L8854" t="s">
        <v>6</v>
      </c>
      <c r="M8854" t="s">
        <v>6</v>
      </c>
      <c r="N8854" t="s">
        <v>6</v>
      </c>
      <c r="O8854" t="s">
        <v>6</v>
      </c>
      <c r="P8854" t="s">
        <v>6</v>
      </c>
      <c r="Q8854" t="s">
        <v>6</v>
      </c>
      <c r="R8854" t="s">
        <v>6</v>
      </c>
      <c r="S8854" t="s">
        <v>6</v>
      </c>
      <c r="T8854" t="s">
        <v>903</v>
      </c>
      <c r="U8854" t="s">
        <v>6</v>
      </c>
      <c r="V8854" t="s">
        <v>6</v>
      </c>
      <c r="W8854" t="s">
        <v>6</v>
      </c>
      <c r="X8854" t="s">
        <v>6</v>
      </c>
      <c r="Y8854" t="s">
        <v>6</v>
      </c>
      <c r="Z8854" t="s">
        <v>6</v>
      </c>
      <c r="AA8854" t="s">
        <v>6</v>
      </c>
      <c r="AB8854" t="s">
        <v>812</v>
      </c>
      <c r="AC8854" t="s">
        <v>805</v>
      </c>
    </row>
    <row r="8855" spans="1:29" x14ac:dyDescent="0.25">
      <c r="A8855" t="s">
        <v>390</v>
      </c>
      <c r="B8855">
        <v>698</v>
      </c>
      <c r="C8855" t="s">
        <v>217</v>
      </c>
      <c r="D8855">
        <v>1957</v>
      </c>
      <c r="E8855" t="s">
        <v>9849</v>
      </c>
      <c r="F8855" t="s">
        <v>6</v>
      </c>
      <c r="G8855" t="s">
        <v>6</v>
      </c>
      <c r="H8855" t="s">
        <v>6</v>
      </c>
      <c r="I8855" t="s">
        <v>6</v>
      </c>
      <c r="J8855" t="s">
        <v>6</v>
      </c>
      <c r="K8855" t="s">
        <v>6</v>
      </c>
      <c r="L8855" t="s">
        <v>6</v>
      </c>
      <c r="M8855" t="s">
        <v>6</v>
      </c>
      <c r="N8855" t="s">
        <v>6</v>
      </c>
      <c r="O8855" t="s">
        <v>6</v>
      </c>
      <c r="P8855" t="s">
        <v>6</v>
      </c>
      <c r="Q8855" t="s">
        <v>6</v>
      </c>
      <c r="R8855" t="s">
        <v>6</v>
      </c>
      <c r="S8855" t="s">
        <v>6</v>
      </c>
      <c r="T8855" t="s">
        <v>903</v>
      </c>
      <c r="U8855" t="s">
        <v>6</v>
      </c>
      <c r="V8855" t="s">
        <v>6</v>
      </c>
      <c r="W8855" t="s">
        <v>6</v>
      </c>
      <c r="X8855" t="s">
        <v>6</v>
      </c>
      <c r="Y8855" t="s">
        <v>6</v>
      </c>
      <c r="Z8855" t="s">
        <v>6</v>
      </c>
      <c r="AA8855" t="s">
        <v>6</v>
      </c>
      <c r="AB8855" t="s">
        <v>812</v>
      </c>
      <c r="AC8855" t="s">
        <v>805</v>
      </c>
    </row>
    <row r="8856" spans="1:29" x14ac:dyDescent="0.25">
      <c r="A8856" t="s">
        <v>390</v>
      </c>
      <c r="B8856">
        <v>698</v>
      </c>
      <c r="C8856" t="s">
        <v>217</v>
      </c>
      <c r="D8856">
        <v>1958</v>
      </c>
      <c r="E8856" t="s">
        <v>9850</v>
      </c>
      <c r="F8856" t="s">
        <v>6</v>
      </c>
      <c r="G8856" t="s">
        <v>6</v>
      </c>
      <c r="H8856" t="s">
        <v>6</v>
      </c>
      <c r="I8856" t="s">
        <v>6</v>
      </c>
      <c r="J8856" t="s">
        <v>6</v>
      </c>
      <c r="K8856" t="s">
        <v>6</v>
      </c>
      <c r="L8856" t="s">
        <v>6</v>
      </c>
      <c r="M8856" t="s">
        <v>6</v>
      </c>
      <c r="N8856" t="s">
        <v>6</v>
      </c>
      <c r="O8856" t="s">
        <v>6</v>
      </c>
      <c r="P8856" t="s">
        <v>6</v>
      </c>
      <c r="Q8856" t="s">
        <v>6</v>
      </c>
      <c r="R8856" t="s">
        <v>6</v>
      </c>
      <c r="S8856" t="s">
        <v>6</v>
      </c>
      <c r="T8856" t="s">
        <v>903</v>
      </c>
      <c r="U8856" t="s">
        <v>6</v>
      </c>
      <c r="V8856" t="s">
        <v>6</v>
      </c>
      <c r="W8856" t="s">
        <v>6</v>
      </c>
      <c r="X8856" t="s">
        <v>6</v>
      </c>
      <c r="Y8856" t="s">
        <v>6</v>
      </c>
      <c r="Z8856" t="s">
        <v>6</v>
      </c>
      <c r="AA8856" t="s">
        <v>6</v>
      </c>
      <c r="AB8856" t="s">
        <v>812</v>
      </c>
      <c r="AC8856" t="s">
        <v>805</v>
      </c>
    </row>
    <row r="8857" spans="1:29" x14ac:dyDescent="0.25">
      <c r="A8857" t="s">
        <v>390</v>
      </c>
      <c r="B8857">
        <v>698</v>
      </c>
      <c r="C8857" t="s">
        <v>217</v>
      </c>
      <c r="D8857">
        <v>1959</v>
      </c>
      <c r="E8857" t="s">
        <v>9851</v>
      </c>
      <c r="F8857" t="s">
        <v>6</v>
      </c>
      <c r="G8857" t="s">
        <v>6</v>
      </c>
      <c r="H8857" t="s">
        <v>6</v>
      </c>
      <c r="I8857" t="s">
        <v>6</v>
      </c>
      <c r="J8857" t="s">
        <v>6</v>
      </c>
      <c r="K8857" t="s">
        <v>6</v>
      </c>
      <c r="L8857" t="s">
        <v>6</v>
      </c>
      <c r="M8857" t="s">
        <v>6</v>
      </c>
      <c r="N8857" t="s">
        <v>6</v>
      </c>
      <c r="O8857" t="s">
        <v>6</v>
      </c>
      <c r="P8857" t="s">
        <v>6</v>
      </c>
      <c r="Q8857" t="s">
        <v>6</v>
      </c>
      <c r="R8857" t="s">
        <v>6</v>
      </c>
      <c r="S8857" t="s">
        <v>6</v>
      </c>
      <c r="T8857" t="s">
        <v>903</v>
      </c>
      <c r="U8857" t="s">
        <v>6</v>
      </c>
      <c r="V8857" t="s">
        <v>6</v>
      </c>
      <c r="W8857" t="s">
        <v>6</v>
      </c>
      <c r="X8857" t="s">
        <v>6</v>
      </c>
      <c r="Y8857" t="s">
        <v>6</v>
      </c>
      <c r="Z8857" t="s">
        <v>6</v>
      </c>
      <c r="AA8857" t="s">
        <v>6</v>
      </c>
      <c r="AB8857" t="s">
        <v>812</v>
      </c>
      <c r="AC8857" t="s">
        <v>805</v>
      </c>
    </row>
    <row r="8858" spans="1:29" x14ac:dyDescent="0.25">
      <c r="A8858" t="s">
        <v>390</v>
      </c>
      <c r="B8858">
        <v>698</v>
      </c>
      <c r="C8858" t="s">
        <v>217</v>
      </c>
      <c r="D8858">
        <v>1960</v>
      </c>
      <c r="E8858" t="s">
        <v>9852</v>
      </c>
      <c r="F8858" t="s">
        <v>6</v>
      </c>
      <c r="G8858" t="s">
        <v>6</v>
      </c>
      <c r="H8858" t="s">
        <v>6</v>
      </c>
      <c r="I8858" t="s">
        <v>6</v>
      </c>
      <c r="J8858" t="s">
        <v>6</v>
      </c>
      <c r="K8858" t="s">
        <v>6</v>
      </c>
      <c r="L8858" t="s">
        <v>6</v>
      </c>
      <c r="M8858" t="s">
        <v>6</v>
      </c>
      <c r="N8858" t="s">
        <v>6</v>
      </c>
      <c r="O8858" t="s">
        <v>6</v>
      </c>
      <c r="P8858">
        <v>1.052568703548834</v>
      </c>
      <c r="Q8858" t="s">
        <v>6</v>
      </c>
      <c r="R8858" t="s">
        <v>6</v>
      </c>
      <c r="S8858" t="s">
        <v>6</v>
      </c>
      <c r="T8858" t="s">
        <v>903</v>
      </c>
      <c r="U8858" t="s">
        <v>6</v>
      </c>
      <c r="V8858" t="s">
        <v>6</v>
      </c>
      <c r="W8858" t="s">
        <v>6</v>
      </c>
      <c r="X8858" t="s">
        <v>6</v>
      </c>
      <c r="Y8858" t="s">
        <v>6</v>
      </c>
      <c r="Z8858" t="s">
        <v>6</v>
      </c>
      <c r="AA8858" t="s">
        <v>6</v>
      </c>
      <c r="AB8858" t="s">
        <v>812</v>
      </c>
      <c r="AC8858" t="s">
        <v>805</v>
      </c>
    </row>
    <row r="8859" spans="1:29" x14ac:dyDescent="0.25">
      <c r="A8859" t="s">
        <v>390</v>
      </c>
      <c r="B8859">
        <v>698</v>
      </c>
      <c r="C8859" t="s">
        <v>217</v>
      </c>
      <c r="D8859">
        <v>1961</v>
      </c>
      <c r="E8859" t="s">
        <v>9853</v>
      </c>
      <c r="F8859" t="s">
        <v>6</v>
      </c>
      <c r="G8859" t="s">
        <v>6</v>
      </c>
      <c r="H8859" t="s">
        <v>6</v>
      </c>
      <c r="I8859" t="s">
        <v>6</v>
      </c>
      <c r="J8859" t="s">
        <v>6</v>
      </c>
      <c r="K8859" t="s">
        <v>6</v>
      </c>
      <c r="L8859" t="s">
        <v>6</v>
      </c>
      <c r="M8859" t="s">
        <v>6</v>
      </c>
      <c r="N8859" t="s">
        <v>6</v>
      </c>
      <c r="O8859" t="s">
        <v>6</v>
      </c>
      <c r="P8859">
        <v>1.0962074203271337</v>
      </c>
      <c r="Q8859" t="s">
        <v>6</v>
      </c>
      <c r="R8859" t="s">
        <v>6</v>
      </c>
      <c r="S8859" t="s">
        <v>6</v>
      </c>
      <c r="T8859" t="s">
        <v>903</v>
      </c>
      <c r="U8859" t="s">
        <v>6</v>
      </c>
      <c r="V8859" t="s">
        <v>6</v>
      </c>
      <c r="W8859" t="s">
        <v>6</v>
      </c>
      <c r="X8859" t="s">
        <v>6</v>
      </c>
      <c r="Y8859" t="s">
        <v>6</v>
      </c>
      <c r="Z8859" t="s">
        <v>6</v>
      </c>
      <c r="AA8859" t="s">
        <v>6</v>
      </c>
      <c r="AB8859" t="s">
        <v>812</v>
      </c>
      <c r="AC8859" t="s">
        <v>805</v>
      </c>
    </row>
    <row r="8860" spans="1:29" x14ac:dyDescent="0.25">
      <c r="A8860" t="s">
        <v>390</v>
      </c>
      <c r="B8860">
        <v>698</v>
      </c>
      <c r="C8860" t="s">
        <v>217</v>
      </c>
      <c r="D8860">
        <v>1962</v>
      </c>
      <c r="E8860" t="s">
        <v>9854</v>
      </c>
      <c r="F8860" t="s">
        <v>6</v>
      </c>
      <c r="G8860" t="s">
        <v>6</v>
      </c>
      <c r="H8860" t="s">
        <v>6</v>
      </c>
      <c r="I8860" t="s">
        <v>6</v>
      </c>
      <c r="J8860" t="s">
        <v>6</v>
      </c>
      <c r="K8860" t="s">
        <v>6</v>
      </c>
      <c r="L8860" t="s">
        <v>6</v>
      </c>
      <c r="M8860" t="s">
        <v>6</v>
      </c>
      <c r="N8860" t="s">
        <v>6</v>
      </c>
      <c r="O8860" t="s">
        <v>6</v>
      </c>
      <c r="P8860">
        <v>1.1171540283711061</v>
      </c>
      <c r="Q8860" t="s">
        <v>6</v>
      </c>
      <c r="R8860" t="s">
        <v>6</v>
      </c>
      <c r="S8860" t="s">
        <v>6</v>
      </c>
      <c r="T8860" t="s">
        <v>903</v>
      </c>
      <c r="U8860" t="s">
        <v>6</v>
      </c>
      <c r="V8860" t="s">
        <v>6</v>
      </c>
      <c r="W8860" t="s">
        <v>6</v>
      </c>
      <c r="X8860" t="s">
        <v>6</v>
      </c>
      <c r="Y8860" t="s">
        <v>6</v>
      </c>
      <c r="Z8860" t="s">
        <v>6</v>
      </c>
      <c r="AA8860" t="s">
        <v>6</v>
      </c>
      <c r="AB8860" t="s">
        <v>812</v>
      </c>
      <c r="AC8860" t="s">
        <v>805</v>
      </c>
    </row>
    <row r="8861" spans="1:29" x14ac:dyDescent="0.25">
      <c r="A8861" t="s">
        <v>390</v>
      </c>
      <c r="B8861">
        <v>698</v>
      </c>
      <c r="C8861" t="s">
        <v>217</v>
      </c>
      <c r="D8861">
        <v>1963</v>
      </c>
      <c r="E8861" t="s">
        <v>9855</v>
      </c>
      <c r="F8861" t="s">
        <v>6</v>
      </c>
      <c r="G8861" t="s">
        <v>6</v>
      </c>
      <c r="H8861" t="s">
        <v>6</v>
      </c>
      <c r="I8861" t="s">
        <v>6</v>
      </c>
      <c r="J8861" t="s">
        <v>6</v>
      </c>
      <c r="K8861" t="s">
        <v>6</v>
      </c>
      <c r="L8861" t="s">
        <v>6</v>
      </c>
      <c r="M8861" t="s">
        <v>6</v>
      </c>
      <c r="N8861" t="s">
        <v>6</v>
      </c>
      <c r="O8861" t="s">
        <v>6</v>
      </c>
      <c r="P8861">
        <v>1.1590473444190035</v>
      </c>
      <c r="Q8861" t="s">
        <v>6</v>
      </c>
      <c r="R8861" t="s">
        <v>6</v>
      </c>
      <c r="S8861" t="s">
        <v>6</v>
      </c>
      <c r="T8861" t="s">
        <v>903</v>
      </c>
      <c r="U8861" t="s">
        <v>6</v>
      </c>
      <c r="V8861" t="s">
        <v>6</v>
      </c>
      <c r="W8861" t="s">
        <v>6</v>
      </c>
      <c r="X8861" t="s">
        <v>6</v>
      </c>
      <c r="Y8861" t="s">
        <v>6</v>
      </c>
      <c r="Z8861" t="s">
        <v>6</v>
      </c>
      <c r="AA8861" t="s">
        <v>6</v>
      </c>
      <c r="AB8861" t="s">
        <v>812</v>
      </c>
      <c r="AC8861" t="s">
        <v>805</v>
      </c>
    </row>
    <row r="8862" spans="1:29" x14ac:dyDescent="0.25">
      <c r="A8862" t="s">
        <v>390</v>
      </c>
      <c r="B8862">
        <v>698</v>
      </c>
      <c r="C8862" t="s">
        <v>217</v>
      </c>
      <c r="D8862">
        <v>1964</v>
      </c>
      <c r="E8862" t="s">
        <v>9856</v>
      </c>
      <c r="F8862" t="s">
        <v>6</v>
      </c>
      <c r="G8862" t="s">
        <v>6</v>
      </c>
      <c r="H8862" t="s">
        <v>6</v>
      </c>
      <c r="I8862" t="s">
        <v>6</v>
      </c>
      <c r="J8862" t="s">
        <v>6</v>
      </c>
      <c r="K8862" t="s">
        <v>6</v>
      </c>
      <c r="L8862" t="s">
        <v>6</v>
      </c>
      <c r="M8862" t="s">
        <v>6</v>
      </c>
      <c r="N8862" t="s">
        <v>6</v>
      </c>
      <c r="O8862">
        <v>16.931730906865099</v>
      </c>
      <c r="P8862">
        <v>1.2166505665199043</v>
      </c>
      <c r="Q8862" t="s">
        <v>6</v>
      </c>
      <c r="R8862" t="s">
        <v>6</v>
      </c>
      <c r="S8862" t="s">
        <v>6</v>
      </c>
      <c r="T8862" t="s">
        <v>903</v>
      </c>
      <c r="U8862" t="s">
        <v>6</v>
      </c>
      <c r="V8862" t="s">
        <v>6</v>
      </c>
      <c r="W8862" t="s">
        <v>6</v>
      </c>
      <c r="X8862" t="s">
        <v>6</v>
      </c>
      <c r="Y8862" t="s">
        <v>6</v>
      </c>
      <c r="Z8862" t="s">
        <v>6</v>
      </c>
      <c r="AA8862" t="s">
        <v>6</v>
      </c>
      <c r="AB8862" t="s">
        <v>812</v>
      </c>
      <c r="AC8862" t="s">
        <v>805</v>
      </c>
    </row>
    <row r="8863" spans="1:29" x14ac:dyDescent="0.25">
      <c r="A8863" t="s">
        <v>390</v>
      </c>
      <c r="B8863">
        <v>698</v>
      </c>
      <c r="C8863" t="s">
        <v>217</v>
      </c>
      <c r="D8863">
        <v>1965</v>
      </c>
      <c r="E8863" t="s">
        <v>9857</v>
      </c>
      <c r="F8863" t="s">
        <v>6</v>
      </c>
      <c r="G8863" t="s">
        <v>6</v>
      </c>
      <c r="H8863" t="s">
        <v>6</v>
      </c>
      <c r="I8863" t="s">
        <v>6</v>
      </c>
      <c r="J8863" t="s">
        <v>6</v>
      </c>
      <c r="K8863" t="s">
        <v>6</v>
      </c>
      <c r="L8863" t="s">
        <v>6</v>
      </c>
      <c r="M8863" t="s">
        <v>6</v>
      </c>
      <c r="N8863" t="s">
        <v>6</v>
      </c>
      <c r="O8863">
        <v>16.454211261437592</v>
      </c>
      <c r="P8863">
        <v>1.310910602597638</v>
      </c>
      <c r="Q8863" t="s">
        <v>6</v>
      </c>
      <c r="R8863" t="s">
        <v>6</v>
      </c>
      <c r="S8863" t="s">
        <v>6</v>
      </c>
      <c r="T8863" t="s">
        <v>903</v>
      </c>
      <c r="U8863" t="s">
        <v>6</v>
      </c>
      <c r="V8863" t="s">
        <v>6</v>
      </c>
      <c r="W8863" t="s">
        <v>6</v>
      </c>
      <c r="X8863" t="s">
        <v>6</v>
      </c>
      <c r="Y8863" t="s">
        <v>6</v>
      </c>
      <c r="Z8863" t="s">
        <v>6</v>
      </c>
      <c r="AA8863" t="s">
        <v>6</v>
      </c>
      <c r="AB8863" t="s">
        <v>812</v>
      </c>
      <c r="AC8863" t="s">
        <v>805</v>
      </c>
    </row>
    <row r="8864" spans="1:29" x14ac:dyDescent="0.25">
      <c r="A8864" t="s">
        <v>390</v>
      </c>
      <c r="B8864">
        <v>698</v>
      </c>
      <c r="C8864" t="s">
        <v>217</v>
      </c>
      <c r="D8864">
        <v>1966</v>
      </c>
      <c r="E8864" t="s">
        <v>9858</v>
      </c>
      <c r="F8864" t="s">
        <v>6</v>
      </c>
      <c r="G8864" t="s">
        <v>6</v>
      </c>
      <c r="H8864" t="s">
        <v>6</v>
      </c>
      <c r="I8864" t="s">
        <v>6</v>
      </c>
      <c r="J8864" t="s">
        <v>6</v>
      </c>
      <c r="K8864" t="s">
        <v>6</v>
      </c>
      <c r="L8864" t="s">
        <v>6</v>
      </c>
      <c r="M8864" t="s">
        <v>6</v>
      </c>
      <c r="N8864" t="s">
        <v>6</v>
      </c>
      <c r="O8864">
        <v>17.771898855184638</v>
      </c>
      <c r="P8864">
        <v>1.2812361912220342</v>
      </c>
      <c r="Q8864" t="s">
        <v>6</v>
      </c>
      <c r="R8864" t="s">
        <v>6</v>
      </c>
      <c r="S8864" t="s">
        <v>6</v>
      </c>
      <c r="T8864" t="s">
        <v>903</v>
      </c>
      <c r="U8864" t="s">
        <v>6</v>
      </c>
      <c r="V8864" t="s">
        <v>6</v>
      </c>
      <c r="W8864" t="s">
        <v>6</v>
      </c>
      <c r="X8864" t="s">
        <v>6</v>
      </c>
      <c r="Y8864" t="s">
        <v>6</v>
      </c>
      <c r="Z8864" t="s">
        <v>6</v>
      </c>
      <c r="AA8864" t="s">
        <v>6</v>
      </c>
      <c r="AB8864" t="s">
        <v>812</v>
      </c>
      <c r="AC8864" t="s">
        <v>805</v>
      </c>
    </row>
    <row r="8865" spans="1:29" x14ac:dyDescent="0.25">
      <c r="A8865" t="s">
        <v>390</v>
      </c>
      <c r="B8865">
        <v>698</v>
      </c>
      <c r="C8865" t="s">
        <v>217</v>
      </c>
      <c r="D8865">
        <v>1967</v>
      </c>
      <c r="E8865" t="s">
        <v>9859</v>
      </c>
      <c r="F8865" t="s">
        <v>6</v>
      </c>
      <c r="G8865" t="s">
        <v>6</v>
      </c>
      <c r="H8865" t="s">
        <v>6</v>
      </c>
      <c r="I8865" t="s">
        <v>6</v>
      </c>
      <c r="J8865" t="s">
        <v>6</v>
      </c>
      <c r="K8865" t="s">
        <v>6</v>
      </c>
      <c r="L8865" t="s">
        <v>6</v>
      </c>
      <c r="M8865" t="s">
        <v>6</v>
      </c>
      <c r="N8865" t="s">
        <v>6</v>
      </c>
      <c r="O8865">
        <v>18.138949048544735</v>
      </c>
      <c r="P8865">
        <v>1.3964425354638832</v>
      </c>
      <c r="Q8865" t="s">
        <v>6</v>
      </c>
      <c r="R8865" t="s">
        <v>6</v>
      </c>
      <c r="S8865" t="s">
        <v>6</v>
      </c>
      <c r="T8865" t="s">
        <v>903</v>
      </c>
      <c r="U8865" t="s">
        <v>6</v>
      </c>
      <c r="V8865" t="s">
        <v>6</v>
      </c>
      <c r="W8865" t="s">
        <v>6</v>
      </c>
      <c r="X8865" t="s">
        <v>6</v>
      </c>
      <c r="Y8865" t="s">
        <v>6</v>
      </c>
      <c r="Z8865" t="s">
        <v>6</v>
      </c>
      <c r="AA8865" t="s">
        <v>6</v>
      </c>
      <c r="AB8865" t="s">
        <v>812</v>
      </c>
      <c r="AC8865" t="s">
        <v>805</v>
      </c>
    </row>
    <row r="8866" spans="1:29" x14ac:dyDescent="0.25">
      <c r="A8866" t="s">
        <v>390</v>
      </c>
      <c r="B8866">
        <v>698</v>
      </c>
      <c r="C8866" t="s">
        <v>217</v>
      </c>
      <c r="D8866">
        <v>1968</v>
      </c>
      <c r="E8866" t="s">
        <v>9860</v>
      </c>
      <c r="F8866" t="s">
        <v>6</v>
      </c>
      <c r="G8866" t="s">
        <v>6</v>
      </c>
      <c r="H8866" t="s">
        <v>6</v>
      </c>
      <c r="I8866" t="s">
        <v>6</v>
      </c>
      <c r="J8866" t="s">
        <v>6</v>
      </c>
      <c r="K8866" t="s">
        <v>6</v>
      </c>
      <c r="L8866" t="s">
        <v>6</v>
      </c>
      <c r="M8866" t="s">
        <v>6</v>
      </c>
      <c r="N8866" t="s">
        <v>6</v>
      </c>
      <c r="O8866">
        <v>18.059409828148013</v>
      </c>
      <c r="P8866">
        <v>1.4790073570604108</v>
      </c>
      <c r="Q8866" t="s">
        <v>6</v>
      </c>
      <c r="R8866" t="s">
        <v>6</v>
      </c>
      <c r="S8866" t="s">
        <v>6</v>
      </c>
      <c r="T8866" t="s">
        <v>903</v>
      </c>
      <c r="U8866" t="s">
        <v>6</v>
      </c>
      <c r="V8866" t="s">
        <v>6</v>
      </c>
      <c r="W8866" t="s">
        <v>6</v>
      </c>
      <c r="X8866" t="s">
        <v>6</v>
      </c>
      <c r="Y8866" t="s">
        <v>6</v>
      </c>
      <c r="Z8866" t="s">
        <v>6</v>
      </c>
      <c r="AA8866" t="s">
        <v>6</v>
      </c>
      <c r="AB8866" t="s">
        <v>812</v>
      </c>
      <c r="AC8866" t="s">
        <v>805</v>
      </c>
    </row>
    <row r="8867" spans="1:29" x14ac:dyDescent="0.25">
      <c r="A8867" t="s">
        <v>390</v>
      </c>
      <c r="B8867">
        <v>698</v>
      </c>
      <c r="C8867" t="s">
        <v>217</v>
      </c>
      <c r="D8867">
        <v>1969</v>
      </c>
      <c r="E8867" t="s">
        <v>9861</v>
      </c>
      <c r="F8867" t="s">
        <v>6</v>
      </c>
      <c r="G8867" t="s">
        <v>6</v>
      </c>
      <c r="H8867" t="s">
        <v>6</v>
      </c>
      <c r="I8867" t="s">
        <v>6</v>
      </c>
      <c r="J8867" t="s">
        <v>6</v>
      </c>
      <c r="K8867" t="s">
        <v>6</v>
      </c>
      <c r="L8867" t="s">
        <v>6</v>
      </c>
      <c r="M8867" t="s">
        <v>6</v>
      </c>
      <c r="N8867" t="s">
        <v>6</v>
      </c>
      <c r="O8867">
        <v>32.25550258965724</v>
      </c>
      <c r="P8867">
        <v>1.7472987699801614</v>
      </c>
      <c r="Q8867" t="s">
        <v>6</v>
      </c>
      <c r="R8867" t="s">
        <v>6</v>
      </c>
      <c r="S8867" t="s">
        <v>6</v>
      </c>
      <c r="T8867" t="s">
        <v>903</v>
      </c>
      <c r="U8867" t="s">
        <v>6</v>
      </c>
      <c r="V8867" t="s">
        <v>6</v>
      </c>
      <c r="W8867" t="s">
        <v>6</v>
      </c>
      <c r="X8867" t="s">
        <v>6</v>
      </c>
      <c r="Y8867" t="s">
        <v>6</v>
      </c>
      <c r="Z8867" t="s">
        <v>6</v>
      </c>
      <c r="AA8867" t="s">
        <v>6</v>
      </c>
      <c r="AB8867" t="s">
        <v>812</v>
      </c>
      <c r="AC8867" t="s">
        <v>805</v>
      </c>
    </row>
    <row r="8868" spans="1:29" x14ac:dyDescent="0.25">
      <c r="A8868" t="s">
        <v>390</v>
      </c>
      <c r="B8868">
        <v>698</v>
      </c>
      <c r="C8868" t="s">
        <v>217</v>
      </c>
      <c r="D8868">
        <v>1970</v>
      </c>
      <c r="E8868" t="s">
        <v>9862</v>
      </c>
      <c r="F8868" t="s">
        <v>6</v>
      </c>
      <c r="G8868" t="s">
        <v>6</v>
      </c>
      <c r="H8868" t="s">
        <v>6</v>
      </c>
      <c r="I8868" t="s">
        <v>6</v>
      </c>
      <c r="J8868" t="s">
        <v>6</v>
      </c>
      <c r="K8868" t="s">
        <v>6</v>
      </c>
      <c r="L8868" t="s">
        <v>6</v>
      </c>
      <c r="M8868" t="s">
        <v>6</v>
      </c>
      <c r="N8868" t="s">
        <v>6</v>
      </c>
      <c r="O8868">
        <v>31.309536264116783</v>
      </c>
      <c r="P8868">
        <v>1.8834517222659828</v>
      </c>
      <c r="Q8868" t="s">
        <v>6</v>
      </c>
      <c r="R8868" t="s">
        <v>6</v>
      </c>
      <c r="S8868" t="s">
        <v>6</v>
      </c>
      <c r="T8868" t="s">
        <v>903</v>
      </c>
      <c r="U8868" t="s">
        <v>6</v>
      </c>
      <c r="V8868" t="s">
        <v>6</v>
      </c>
      <c r="W8868" t="s">
        <v>6</v>
      </c>
      <c r="X8868" t="s">
        <v>6</v>
      </c>
      <c r="Y8868" t="s">
        <v>6</v>
      </c>
      <c r="Z8868" t="s">
        <v>6</v>
      </c>
      <c r="AA8868" t="s">
        <v>6</v>
      </c>
      <c r="AB8868" t="s">
        <v>812</v>
      </c>
      <c r="AC8868" t="s">
        <v>805</v>
      </c>
    </row>
    <row r="8869" spans="1:29" x14ac:dyDescent="0.25">
      <c r="A8869" t="s">
        <v>390</v>
      </c>
      <c r="B8869">
        <v>698</v>
      </c>
      <c r="C8869" t="s">
        <v>217</v>
      </c>
      <c r="D8869">
        <v>1971</v>
      </c>
      <c r="E8869" t="s">
        <v>9863</v>
      </c>
      <c r="F8869" t="s">
        <v>6</v>
      </c>
      <c r="G8869" t="s">
        <v>6</v>
      </c>
      <c r="H8869" t="s">
        <v>6</v>
      </c>
      <c r="I8869" t="s">
        <v>6</v>
      </c>
      <c r="J8869" t="s">
        <v>6</v>
      </c>
      <c r="K8869" t="s">
        <v>6</v>
      </c>
      <c r="L8869" t="s">
        <v>6</v>
      </c>
      <c r="M8869" t="s">
        <v>6</v>
      </c>
      <c r="N8869" t="s">
        <v>6</v>
      </c>
      <c r="O8869">
        <v>27.214991538639101</v>
      </c>
      <c r="P8869">
        <v>2.1778437783399669</v>
      </c>
      <c r="Q8869" t="s">
        <v>6</v>
      </c>
      <c r="R8869" t="s">
        <v>6</v>
      </c>
      <c r="S8869" t="s">
        <v>6</v>
      </c>
      <c r="T8869" t="s">
        <v>903</v>
      </c>
      <c r="U8869" t="s">
        <v>6</v>
      </c>
      <c r="V8869" t="s">
        <v>6</v>
      </c>
      <c r="W8869" t="s">
        <v>6</v>
      </c>
      <c r="X8869" t="s">
        <v>6</v>
      </c>
      <c r="Y8869" t="s">
        <v>6</v>
      </c>
      <c r="Z8869" t="s">
        <v>6</v>
      </c>
      <c r="AA8869" t="s">
        <v>6</v>
      </c>
      <c r="AB8869" t="s">
        <v>812</v>
      </c>
      <c r="AC8869" t="s">
        <v>805</v>
      </c>
    </row>
    <row r="8870" spans="1:29" x14ac:dyDescent="0.25">
      <c r="A8870" t="s">
        <v>390</v>
      </c>
      <c r="B8870">
        <v>698</v>
      </c>
      <c r="C8870" t="s">
        <v>217</v>
      </c>
      <c r="D8870">
        <v>1972</v>
      </c>
      <c r="E8870" t="s">
        <v>9864</v>
      </c>
      <c r="F8870" t="s">
        <v>6</v>
      </c>
      <c r="G8870" t="s">
        <v>6</v>
      </c>
      <c r="H8870" t="s">
        <v>6</v>
      </c>
      <c r="I8870" t="s">
        <v>6</v>
      </c>
      <c r="J8870" t="s">
        <v>6</v>
      </c>
      <c r="K8870" t="s">
        <v>6</v>
      </c>
      <c r="L8870" t="s">
        <v>6</v>
      </c>
      <c r="M8870" t="s">
        <v>6</v>
      </c>
      <c r="N8870" t="s">
        <v>6</v>
      </c>
      <c r="O8870">
        <v>22.270316741372458</v>
      </c>
      <c r="P8870">
        <v>2.676657036011532</v>
      </c>
      <c r="Q8870" t="s">
        <v>6</v>
      </c>
      <c r="R8870" t="s">
        <v>6</v>
      </c>
      <c r="S8870" t="s">
        <v>6</v>
      </c>
      <c r="T8870" t="s">
        <v>903</v>
      </c>
      <c r="U8870" t="s">
        <v>6</v>
      </c>
      <c r="V8870" t="s">
        <v>6</v>
      </c>
      <c r="W8870" t="s">
        <v>6</v>
      </c>
      <c r="X8870" t="s">
        <v>6</v>
      </c>
      <c r="Y8870" t="s">
        <v>6</v>
      </c>
      <c r="Z8870" t="s">
        <v>6</v>
      </c>
      <c r="AA8870" t="s">
        <v>6</v>
      </c>
      <c r="AB8870" t="s">
        <v>812</v>
      </c>
      <c r="AC8870" t="s">
        <v>805</v>
      </c>
    </row>
    <row r="8871" spans="1:29" x14ac:dyDescent="0.25">
      <c r="A8871" t="s">
        <v>390</v>
      </c>
      <c r="B8871">
        <v>698</v>
      </c>
      <c r="C8871" t="s">
        <v>217</v>
      </c>
      <c r="D8871">
        <v>1973</v>
      </c>
      <c r="E8871" t="s">
        <v>9865</v>
      </c>
      <c r="F8871" t="s">
        <v>6</v>
      </c>
      <c r="G8871" t="s">
        <v>6</v>
      </c>
      <c r="H8871" t="s">
        <v>6</v>
      </c>
      <c r="I8871" t="s">
        <v>6</v>
      </c>
      <c r="J8871" t="s">
        <v>6</v>
      </c>
      <c r="K8871" t="s">
        <v>6</v>
      </c>
      <c r="L8871" t="s">
        <v>6</v>
      </c>
      <c r="M8871" t="s">
        <v>6</v>
      </c>
      <c r="N8871" t="s">
        <v>6</v>
      </c>
      <c r="O8871">
        <v>18.97202640651539</v>
      </c>
      <c r="P8871">
        <v>3.3080282862376214</v>
      </c>
      <c r="Q8871" t="s">
        <v>6</v>
      </c>
      <c r="R8871" t="s">
        <v>6</v>
      </c>
      <c r="S8871" t="s">
        <v>6</v>
      </c>
      <c r="T8871" t="s">
        <v>903</v>
      </c>
      <c r="U8871" t="s">
        <v>6</v>
      </c>
      <c r="V8871" t="s">
        <v>6</v>
      </c>
      <c r="W8871" t="s">
        <v>6</v>
      </c>
      <c r="X8871" t="s">
        <v>6</v>
      </c>
      <c r="Y8871" t="s">
        <v>6</v>
      </c>
      <c r="Z8871" t="s">
        <v>6</v>
      </c>
      <c r="AA8871" t="s">
        <v>6</v>
      </c>
      <c r="AB8871" t="s">
        <v>812</v>
      </c>
      <c r="AC8871" t="s">
        <v>805</v>
      </c>
    </row>
    <row r="8872" spans="1:29" x14ac:dyDescent="0.25">
      <c r="A8872" t="s">
        <v>390</v>
      </c>
      <c r="B8872">
        <v>698</v>
      </c>
      <c r="C8872" t="s">
        <v>217</v>
      </c>
      <c r="D8872">
        <v>1974</v>
      </c>
      <c r="E8872" t="s">
        <v>9866</v>
      </c>
      <c r="F8872" t="s">
        <v>6</v>
      </c>
      <c r="G8872" t="s">
        <v>6</v>
      </c>
      <c r="H8872" t="s">
        <v>6</v>
      </c>
      <c r="I8872" t="s">
        <v>6</v>
      </c>
      <c r="J8872" t="s">
        <v>6</v>
      </c>
      <c r="K8872" t="s">
        <v>6</v>
      </c>
      <c r="L8872" t="s">
        <v>6</v>
      </c>
      <c r="M8872" t="s">
        <v>6</v>
      </c>
      <c r="N8872" t="s">
        <v>6</v>
      </c>
      <c r="O8872">
        <v>16.919701648685962</v>
      </c>
      <c r="P8872">
        <v>3.9805666434567786</v>
      </c>
      <c r="Q8872" t="s">
        <v>6</v>
      </c>
      <c r="R8872" t="s">
        <v>6</v>
      </c>
      <c r="S8872" t="s">
        <v>6</v>
      </c>
      <c r="T8872" t="s">
        <v>903</v>
      </c>
      <c r="U8872" t="s">
        <v>6</v>
      </c>
      <c r="V8872" t="s">
        <v>6</v>
      </c>
      <c r="W8872" t="s">
        <v>6</v>
      </c>
      <c r="X8872" t="s">
        <v>6</v>
      </c>
      <c r="Y8872" t="s">
        <v>6</v>
      </c>
      <c r="Z8872" t="s">
        <v>6</v>
      </c>
      <c r="AA8872" t="s">
        <v>6</v>
      </c>
      <c r="AB8872" t="s">
        <v>812</v>
      </c>
      <c r="AC8872" t="s">
        <v>805</v>
      </c>
    </row>
    <row r="8873" spans="1:29" x14ac:dyDescent="0.25">
      <c r="A8873" t="s">
        <v>390</v>
      </c>
      <c r="B8873">
        <v>698</v>
      </c>
      <c r="C8873" t="s">
        <v>217</v>
      </c>
      <c r="D8873">
        <v>1975</v>
      </c>
      <c r="E8873" t="s">
        <v>9867</v>
      </c>
      <c r="F8873" t="s">
        <v>6</v>
      </c>
      <c r="G8873" t="s">
        <v>6</v>
      </c>
      <c r="H8873" t="s">
        <v>6</v>
      </c>
      <c r="I8873" t="s">
        <v>6</v>
      </c>
      <c r="J8873" t="s">
        <v>6</v>
      </c>
      <c r="K8873" t="s">
        <v>6</v>
      </c>
      <c r="L8873" t="s">
        <v>6</v>
      </c>
      <c r="M8873" t="s">
        <v>6</v>
      </c>
      <c r="N8873" t="s">
        <v>6</v>
      </c>
      <c r="O8873">
        <v>15.598859927370487</v>
      </c>
      <c r="P8873">
        <v>4.3695501028509964</v>
      </c>
      <c r="Q8873" t="s">
        <v>6</v>
      </c>
      <c r="R8873" t="s">
        <v>6</v>
      </c>
      <c r="S8873" t="s">
        <v>6</v>
      </c>
      <c r="T8873" t="s">
        <v>903</v>
      </c>
      <c r="U8873" t="s">
        <v>6</v>
      </c>
      <c r="V8873" t="s">
        <v>6</v>
      </c>
      <c r="W8873" t="s">
        <v>6</v>
      </c>
      <c r="X8873" t="s">
        <v>6</v>
      </c>
      <c r="Y8873" t="s">
        <v>6</v>
      </c>
      <c r="Z8873" t="s">
        <v>6</v>
      </c>
      <c r="AA8873" t="s">
        <v>6</v>
      </c>
      <c r="AB8873" t="s">
        <v>812</v>
      </c>
      <c r="AC8873" t="s">
        <v>805</v>
      </c>
    </row>
    <row r="8874" spans="1:29" x14ac:dyDescent="0.25">
      <c r="A8874" t="s">
        <v>390</v>
      </c>
      <c r="B8874">
        <v>698</v>
      </c>
      <c r="C8874" t="s">
        <v>217</v>
      </c>
      <c r="D8874">
        <v>1976</v>
      </c>
      <c r="E8874" t="s">
        <v>9868</v>
      </c>
      <c r="F8874" t="s">
        <v>6</v>
      </c>
      <c r="G8874" t="s">
        <v>6</v>
      </c>
      <c r="H8874" t="s">
        <v>6</v>
      </c>
      <c r="I8874" t="s">
        <v>6</v>
      </c>
      <c r="J8874" t="s">
        <v>6</v>
      </c>
      <c r="K8874" t="s">
        <v>6</v>
      </c>
      <c r="L8874" t="s">
        <v>6</v>
      </c>
      <c r="M8874" t="s">
        <v>6</v>
      </c>
      <c r="N8874" t="s">
        <v>6</v>
      </c>
      <c r="O8874">
        <v>18.17384650039898</v>
      </c>
      <c r="P8874">
        <v>4.3166425994781976</v>
      </c>
      <c r="Q8874" t="s">
        <v>6</v>
      </c>
      <c r="R8874" t="s">
        <v>6</v>
      </c>
      <c r="S8874" t="s">
        <v>6</v>
      </c>
      <c r="T8874" t="s">
        <v>903</v>
      </c>
      <c r="U8874" t="s">
        <v>6</v>
      </c>
      <c r="V8874" t="s">
        <v>6</v>
      </c>
      <c r="W8874" t="s">
        <v>6</v>
      </c>
      <c r="X8874" t="s">
        <v>6</v>
      </c>
      <c r="Y8874" t="s">
        <v>6</v>
      </c>
      <c r="Z8874" t="s">
        <v>6</v>
      </c>
      <c r="AA8874" t="s">
        <v>6</v>
      </c>
      <c r="AB8874" t="s">
        <v>812</v>
      </c>
      <c r="AC8874" t="s">
        <v>805</v>
      </c>
    </row>
    <row r="8875" spans="1:29" x14ac:dyDescent="0.25">
      <c r="A8875" t="s">
        <v>390</v>
      </c>
      <c r="B8875">
        <v>698</v>
      </c>
      <c r="C8875" t="s">
        <v>217</v>
      </c>
      <c r="D8875">
        <v>1977</v>
      </c>
      <c r="E8875" t="s">
        <v>9869</v>
      </c>
      <c r="F8875" t="s">
        <v>6</v>
      </c>
      <c r="G8875" t="s">
        <v>6</v>
      </c>
      <c r="H8875" t="s">
        <v>6</v>
      </c>
      <c r="I8875" t="s">
        <v>6</v>
      </c>
      <c r="J8875" t="s">
        <v>6</v>
      </c>
      <c r="K8875" t="s">
        <v>6</v>
      </c>
      <c r="L8875" t="s">
        <v>6</v>
      </c>
      <c r="M8875" t="s">
        <v>6</v>
      </c>
      <c r="N8875" t="s">
        <v>6</v>
      </c>
      <c r="O8875">
        <v>19.811424607250483</v>
      </c>
      <c r="P8875">
        <v>4.3626342735781245</v>
      </c>
      <c r="Q8875" t="s">
        <v>6</v>
      </c>
      <c r="R8875" t="s">
        <v>6</v>
      </c>
      <c r="S8875" t="s">
        <v>6</v>
      </c>
      <c r="T8875" t="s">
        <v>903</v>
      </c>
      <c r="U8875" t="s">
        <v>6</v>
      </c>
      <c r="V8875" t="s">
        <v>6</v>
      </c>
      <c r="W8875" t="s">
        <v>6</v>
      </c>
      <c r="X8875" t="s">
        <v>6</v>
      </c>
      <c r="Y8875" t="s">
        <v>6</v>
      </c>
      <c r="Z8875" t="s">
        <v>6</v>
      </c>
      <c r="AA8875" t="s">
        <v>6</v>
      </c>
      <c r="AB8875" t="s">
        <v>812</v>
      </c>
      <c r="AC8875" t="s">
        <v>805</v>
      </c>
    </row>
    <row r="8876" spans="1:29" x14ac:dyDescent="0.25">
      <c r="A8876" t="s">
        <v>390</v>
      </c>
      <c r="B8876">
        <v>698</v>
      </c>
      <c r="C8876" t="s">
        <v>217</v>
      </c>
      <c r="D8876">
        <v>1978</v>
      </c>
      <c r="E8876" t="s">
        <v>9870</v>
      </c>
      <c r="F8876" t="s">
        <v>6</v>
      </c>
      <c r="G8876" t="s">
        <v>6</v>
      </c>
      <c r="H8876" t="s">
        <v>6</v>
      </c>
      <c r="I8876" t="s">
        <v>6</v>
      </c>
      <c r="J8876" t="s">
        <v>6</v>
      </c>
      <c r="K8876" t="s">
        <v>6</v>
      </c>
      <c r="L8876" t="s">
        <v>6</v>
      </c>
      <c r="M8876" t="s">
        <v>6</v>
      </c>
      <c r="N8876" t="s">
        <v>6</v>
      </c>
      <c r="O8876">
        <v>26.352585641571093</v>
      </c>
      <c r="P8876">
        <v>4.3498577922908499</v>
      </c>
      <c r="Q8876" t="s">
        <v>6</v>
      </c>
      <c r="R8876" t="s">
        <v>6</v>
      </c>
      <c r="S8876" t="s">
        <v>6</v>
      </c>
      <c r="T8876" t="s">
        <v>903</v>
      </c>
      <c r="U8876" t="s">
        <v>6</v>
      </c>
      <c r="V8876" t="s">
        <v>6</v>
      </c>
      <c r="W8876" t="s">
        <v>6</v>
      </c>
      <c r="X8876" t="s">
        <v>6</v>
      </c>
      <c r="Y8876" t="s">
        <v>6</v>
      </c>
      <c r="Z8876" t="s">
        <v>6</v>
      </c>
      <c r="AA8876" t="s">
        <v>6</v>
      </c>
      <c r="AB8876" t="s">
        <v>812</v>
      </c>
      <c r="AC8876" t="s">
        <v>805</v>
      </c>
    </row>
    <row r="8877" spans="1:29" x14ac:dyDescent="0.25">
      <c r="A8877" t="s">
        <v>390</v>
      </c>
      <c r="B8877">
        <v>698</v>
      </c>
      <c r="C8877" t="s">
        <v>217</v>
      </c>
      <c r="D8877">
        <v>1979</v>
      </c>
      <c r="E8877" t="s">
        <v>9871</v>
      </c>
      <c r="F8877" t="s">
        <v>6</v>
      </c>
      <c r="G8877" t="s">
        <v>6</v>
      </c>
      <c r="H8877" t="s">
        <v>6</v>
      </c>
      <c r="I8877">
        <v>8.9155696711016201</v>
      </c>
      <c r="J8877" t="s">
        <v>6</v>
      </c>
      <c r="K8877" t="s">
        <v>6</v>
      </c>
      <c r="L8877" t="s">
        <v>6</v>
      </c>
      <c r="M8877" t="s">
        <v>6</v>
      </c>
      <c r="N8877" t="s">
        <v>6</v>
      </c>
      <c r="O8877">
        <v>28.573714356214502</v>
      </c>
      <c r="P8877">
        <v>5.1753859563531872</v>
      </c>
      <c r="Q8877" t="s">
        <v>6</v>
      </c>
      <c r="R8877" t="s">
        <v>6</v>
      </c>
      <c r="S8877" t="s">
        <v>6</v>
      </c>
      <c r="T8877" t="s">
        <v>903</v>
      </c>
      <c r="U8877" t="s">
        <v>6</v>
      </c>
      <c r="V8877" t="s">
        <v>6</v>
      </c>
      <c r="W8877" t="s">
        <v>6</v>
      </c>
      <c r="X8877" t="s">
        <v>6</v>
      </c>
      <c r="Y8877" t="s">
        <v>6</v>
      </c>
      <c r="Z8877" t="s">
        <v>6</v>
      </c>
      <c r="AA8877" t="s">
        <v>6</v>
      </c>
      <c r="AB8877" t="s">
        <v>812</v>
      </c>
      <c r="AC8877" t="s">
        <v>805</v>
      </c>
    </row>
    <row r="8878" spans="1:29" x14ac:dyDescent="0.25">
      <c r="A8878" t="s">
        <v>390</v>
      </c>
      <c r="B8878">
        <v>698</v>
      </c>
      <c r="C8878" t="s">
        <v>217</v>
      </c>
      <c r="D8878">
        <v>1980</v>
      </c>
      <c r="E8878" t="s">
        <v>9872</v>
      </c>
      <c r="F8878" t="s">
        <v>6</v>
      </c>
      <c r="G8878" t="s">
        <v>6</v>
      </c>
      <c r="H8878" t="s">
        <v>6</v>
      </c>
      <c r="I8878">
        <v>7.9744050047282</v>
      </c>
      <c r="J8878" t="s">
        <v>6</v>
      </c>
      <c r="K8878" t="s">
        <v>6</v>
      </c>
      <c r="L8878" t="s">
        <v>6</v>
      </c>
      <c r="M8878" t="s">
        <v>6</v>
      </c>
      <c r="N8878" t="s">
        <v>6</v>
      </c>
      <c r="O8878">
        <v>27.563610995588743</v>
      </c>
      <c r="P8878">
        <v>6.6761934794918707</v>
      </c>
      <c r="Q8878" t="s">
        <v>6</v>
      </c>
      <c r="R8878" t="s">
        <v>6</v>
      </c>
      <c r="S8878" t="s">
        <v>6</v>
      </c>
      <c r="T8878" t="s">
        <v>903</v>
      </c>
      <c r="U8878" t="s">
        <v>6</v>
      </c>
      <c r="V8878" t="s">
        <v>6</v>
      </c>
      <c r="W8878" t="s">
        <v>6</v>
      </c>
      <c r="X8878" t="s">
        <v>6</v>
      </c>
      <c r="Y8878" t="s">
        <v>6</v>
      </c>
      <c r="Z8878" t="s">
        <v>6</v>
      </c>
      <c r="AA8878" t="s">
        <v>6</v>
      </c>
      <c r="AB8878" t="s">
        <v>812</v>
      </c>
      <c r="AC8878" t="s">
        <v>805</v>
      </c>
    </row>
    <row r="8879" spans="1:29" x14ac:dyDescent="0.25">
      <c r="A8879" t="s">
        <v>390</v>
      </c>
      <c r="B8879">
        <v>698</v>
      </c>
      <c r="C8879" t="s">
        <v>217</v>
      </c>
      <c r="D8879">
        <v>1981</v>
      </c>
      <c r="E8879" t="s">
        <v>9873</v>
      </c>
      <c r="F8879" t="s">
        <v>6</v>
      </c>
      <c r="G8879" t="s">
        <v>6</v>
      </c>
      <c r="H8879" t="s">
        <v>6</v>
      </c>
      <c r="I8879">
        <v>8.8237051178413406</v>
      </c>
      <c r="J8879" t="s">
        <v>6</v>
      </c>
      <c r="K8879" t="s">
        <v>6</v>
      </c>
      <c r="L8879" t="s">
        <v>6</v>
      </c>
      <c r="M8879" t="s">
        <v>6</v>
      </c>
      <c r="N8879" t="s">
        <v>6</v>
      </c>
      <c r="O8879">
        <v>26.17203671196285</v>
      </c>
      <c r="P8879">
        <v>8.0081654441589372</v>
      </c>
      <c r="Q8879" t="s">
        <v>6</v>
      </c>
      <c r="R8879" t="s">
        <v>6</v>
      </c>
      <c r="S8879" t="s">
        <v>6</v>
      </c>
      <c r="T8879" t="s">
        <v>903</v>
      </c>
      <c r="U8879" t="s">
        <v>6</v>
      </c>
      <c r="V8879" t="s">
        <v>6</v>
      </c>
      <c r="W8879" t="s">
        <v>6</v>
      </c>
      <c r="X8879" t="s">
        <v>6</v>
      </c>
      <c r="Y8879" t="s">
        <v>6</v>
      </c>
      <c r="Z8879" t="s">
        <v>6</v>
      </c>
      <c r="AA8879" t="s">
        <v>6</v>
      </c>
      <c r="AB8879" t="s">
        <v>812</v>
      </c>
      <c r="AC8879" t="s">
        <v>805</v>
      </c>
    </row>
    <row r="8880" spans="1:29" x14ac:dyDescent="0.25">
      <c r="A8880" t="s">
        <v>390</v>
      </c>
      <c r="B8880">
        <v>698</v>
      </c>
      <c r="C8880" t="s">
        <v>217</v>
      </c>
      <c r="D8880">
        <v>1982</v>
      </c>
      <c r="E8880" t="s">
        <v>9874</v>
      </c>
      <c r="F8880" t="s">
        <v>6</v>
      </c>
      <c r="G8880" t="s">
        <v>6</v>
      </c>
      <c r="H8880" t="s">
        <v>6</v>
      </c>
      <c r="I8880">
        <v>7.4768428359556003</v>
      </c>
      <c r="J8880" t="s">
        <v>6</v>
      </c>
      <c r="K8880" t="s">
        <v>6</v>
      </c>
      <c r="L8880" t="s">
        <v>6</v>
      </c>
      <c r="M8880" t="s">
        <v>6</v>
      </c>
      <c r="N8880" t="s">
        <v>6</v>
      </c>
      <c r="O8880">
        <v>29.036064639795711</v>
      </c>
      <c r="P8880">
        <v>8.5362807623830879</v>
      </c>
      <c r="Q8880" t="s">
        <v>6</v>
      </c>
      <c r="R8880" t="s">
        <v>6</v>
      </c>
      <c r="S8880" t="s">
        <v>6</v>
      </c>
      <c r="T8880" t="s">
        <v>903</v>
      </c>
      <c r="U8880" t="s">
        <v>6</v>
      </c>
      <c r="V8880" t="s">
        <v>6</v>
      </c>
      <c r="W8880" t="s">
        <v>6</v>
      </c>
      <c r="X8880" t="s">
        <v>6</v>
      </c>
      <c r="Y8880" t="s">
        <v>6</v>
      </c>
      <c r="Z8880" t="s">
        <v>6</v>
      </c>
      <c r="AA8880" t="s">
        <v>6</v>
      </c>
      <c r="AB8880" t="s">
        <v>812</v>
      </c>
      <c r="AC8880" t="s">
        <v>805</v>
      </c>
    </row>
    <row r="8881" spans="1:29" x14ac:dyDescent="0.25">
      <c r="A8881" t="s">
        <v>390</v>
      </c>
      <c r="B8881">
        <v>698</v>
      </c>
      <c r="C8881" t="s">
        <v>217</v>
      </c>
      <c r="D8881">
        <v>1983</v>
      </c>
      <c r="E8881" t="s">
        <v>9875</v>
      </c>
      <c r="F8881" t="s">
        <v>6</v>
      </c>
      <c r="G8881" t="s">
        <v>6</v>
      </c>
      <c r="H8881" t="s">
        <v>6</v>
      </c>
      <c r="I8881">
        <v>11.9812536047555</v>
      </c>
      <c r="J8881" t="s">
        <v>6</v>
      </c>
      <c r="K8881" t="s">
        <v>6</v>
      </c>
      <c r="L8881" t="s">
        <v>6</v>
      </c>
      <c r="M8881" t="s">
        <v>6</v>
      </c>
      <c r="N8881" t="s">
        <v>6</v>
      </c>
      <c r="O8881">
        <v>18.361263372712543</v>
      </c>
      <c r="P8881">
        <v>7.760957684378023</v>
      </c>
      <c r="Q8881" t="s">
        <v>6</v>
      </c>
      <c r="R8881" t="s">
        <v>6</v>
      </c>
      <c r="S8881" t="s">
        <v>6</v>
      </c>
      <c r="T8881" t="s">
        <v>903</v>
      </c>
      <c r="U8881" t="s">
        <v>6</v>
      </c>
      <c r="V8881" t="s">
        <v>6</v>
      </c>
      <c r="W8881" t="s">
        <v>6</v>
      </c>
      <c r="X8881" t="s">
        <v>6</v>
      </c>
      <c r="Y8881" t="s">
        <v>6</v>
      </c>
      <c r="Z8881" t="s">
        <v>6</v>
      </c>
      <c r="AA8881" t="s">
        <v>6</v>
      </c>
      <c r="AB8881" t="s">
        <v>812</v>
      </c>
      <c r="AC8881" t="s">
        <v>805</v>
      </c>
    </row>
    <row r="8882" spans="1:29" x14ac:dyDescent="0.25">
      <c r="A8882" t="s">
        <v>390</v>
      </c>
      <c r="B8882">
        <v>698</v>
      </c>
      <c r="C8882" t="s">
        <v>217</v>
      </c>
      <c r="D8882">
        <v>1984</v>
      </c>
      <c r="E8882" t="s">
        <v>9876</v>
      </c>
      <c r="F8882" t="s">
        <v>6</v>
      </c>
      <c r="G8882" t="s">
        <v>6</v>
      </c>
      <c r="H8882" t="s">
        <v>6</v>
      </c>
      <c r="I8882">
        <v>20.885921042591399</v>
      </c>
      <c r="J8882" t="s">
        <v>6</v>
      </c>
      <c r="K8882" t="s">
        <v>6</v>
      </c>
      <c r="L8882" t="s">
        <v>6</v>
      </c>
      <c r="M8882" t="s">
        <v>6</v>
      </c>
      <c r="N8882" t="s">
        <v>6</v>
      </c>
      <c r="O8882">
        <v>23.675594945267857</v>
      </c>
      <c r="P8882">
        <v>6.3495820316519245</v>
      </c>
      <c r="Q8882" t="s">
        <v>6</v>
      </c>
      <c r="R8882" t="s">
        <v>6</v>
      </c>
      <c r="S8882" t="s">
        <v>6</v>
      </c>
      <c r="T8882" t="s">
        <v>903</v>
      </c>
      <c r="U8882" t="s">
        <v>6</v>
      </c>
      <c r="V8882" t="s">
        <v>6</v>
      </c>
      <c r="W8882" t="s">
        <v>6</v>
      </c>
      <c r="X8882" t="s">
        <v>6</v>
      </c>
      <c r="Y8882" t="s">
        <v>6</v>
      </c>
      <c r="Z8882" t="s">
        <v>6</v>
      </c>
      <c r="AA8882" t="s">
        <v>6</v>
      </c>
      <c r="AB8882" t="s">
        <v>812</v>
      </c>
      <c r="AC8882" t="s">
        <v>805</v>
      </c>
    </row>
    <row r="8883" spans="1:29" x14ac:dyDescent="0.25">
      <c r="A8883" t="s">
        <v>390</v>
      </c>
      <c r="B8883">
        <v>698</v>
      </c>
      <c r="C8883" t="s">
        <v>217</v>
      </c>
      <c r="D8883">
        <v>1985</v>
      </c>
      <c r="E8883" t="s">
        <v>9877</v>
      </c>
      <c r="F8883" t="s">
        <v>6</v>
      </c>
      <c r="G8883" t="s">
        <v>6</v>
      </c>
      <c r="H8883" t="s">
        <v>6</v>
      </c>
      <c r="I8883">
        <v>24.487076547995599</v>
      </c>
      <c r="J8883" t="s">
        <v>6</v>
      </c>
      <c r="K8883" t="s">
        <v>6</v>
      </c>
      <c r="L8883" t="s">
        <v>6</v>
      </c>
      <c r="M8883" t="s">
        <v>6</v>
      </c>
      <c r="N8883" t="s">
        <v>6</v>
      </c>
      <c r="O8883">
        <v>31.551716047801097</v>
      </c>
      <c r="P8883">
        <v>5.6350017179355198</v>
      </c>
      <c r="Q8883" t="s">
        <v>6</v>
      </c>
      <c r="R8883" t="s">
        <v>6</v>
      </c>
      <c r="S8883" t="s">
        <v>6</v>
      </c>
      <c r="T8883" t="s">
        <v>903</v>
      </c>
      <c r="U8883" t="s">
        <v>6</v>
      </c>
      <c r="V8883" t="s">
        <v>6</v>
      </c>
      <c r="W8883" t="s">
        <v>6</v>
      </c>
      <c r="X8883" t="s">
        <v>6</v>
      </c>
      <c r="Y8883" t="s">
        <v>6</v>
      </c>
      <c r="Z8883" t="s">
        <v>6</v>
      </c>
      <c r="AA8883" t="s">
        <v>6</v>
      </c>
      <c r="AB8883" t="s">
        <v>812</v>
      </c>
      <c r="AC8883" t="s">
        <v>805</v>
      </c>
    </row>
    <row r="8884" spans="1:29" x14ac:dyDescent="0.25">
      <c r="A8884" t="s">
        <v>390</v>
      </c>
      <c r="B8884">
        <v>698</v>
      </c>
      <c r="C8884" t="s">
        <v>217</v>
      </c>
      <c r="D8884">
        <v>1986</v>
      </c>
      <c r="E8884" t="s">
        <v>9878</v>
      </c>
      <c r="F8884" t="s">
        <v>6</v>
      </c>
      <c r="G8884" t="s">
        <v>6</v>
      </c>
      <c r="H8884" t="s">
        <v>6</v>
      </c>
      <c r="I8884">
        <v>25.011565295681901</v>
      </c>
      <c r="J8884" t="s">
        <v>6</v>
      </c>
      <c r="K8884" t="s">
        <v>6</v>
      </c>
      <c r="L8884" t="s">
        <v>6</v>
      </c>
      <c r="M8884" t="s">
        <v>6</v>
      </c>
      <c r="N8884" t="s">
        <v>6</v>
      </c>
      <c r="O8884">
        <v>32.881843015326019</v>
      </c>
      <c r="P8884">
        <v>6.2150337364834023</v>
      </c>
      <c r="Q8884" t="s">
        <v>6</v>
      </c>
      <c r="R8884" t="s">
        <v>6</v>
      </c>
      <c r="S8884" t="s">
        <v>6</v>
      </c>
      <c r="T8884" t="s">
        <v>903</v>
      </c>
      <c r="U8884" t="s">
        <v>6</v>
      </c>
      <c r="V8884" t="s">
        <v>6</v>
      </c>
      <c r="W8884" t="s">
        <v>6</v>
      </c>
      <c r="X8884" t="s">
        <v>6</v>
      </c>
      <c r="Y8884" t="s">
        <v>6</v>
      </c>
      <c r="Z8884" t="s">
        <v>6</v>
      </c>
      <c r="AA8884" t="s">
        <v>6</v>
      </c>
      <c r="AB8884" t="s">
        <v>812</v>
      </c>
      <c r="AC8884" t="s">
        <v>805</v>
      </c>
    </row>
    <row r="8885" spans="1:29" x14ac:dyDescent="0.25">
      <c r="A8885" t="s">
        <v>390</v>
      </c>
      <c r="B8885">
        <v>698</v>
      </c>
      <c r="C8885" t="s">
        <v>217</v>
      </c>
      <c r="D8885">
        <v>1987</v>
      </c>
      <c r="E8885" t="s">
        <v>9879</v>
      </c>
      <c r="F8885" t="s">
        <v>6</v>
      </c>
      <c r="G8885" t="s">
        <v>6</v>
      </c>
      <c r="H8885" t="s">
        <v>6</v>
      </c>
      <c r="I8885">
        <v>29.942673094647301</v>
      </c>
      <c r="J8885" t="s">
        <v>6</v>
      </c>
      <c r="K8885" t="s">
        <v>6</v>
      </c>
      <c r="L8885" t="s">
        <v>6</v>
      </c>
      <c r="M8885" t="s">
        <v>6</v>
      </c>
      <c r="N8885" t="s">
        <v>6</v>
      </c>
      <c r="O8885">
        <v>35.74801490406962</v>
      </c>
      <c r="P8885">
        <v>6.7385154111099457</v>
      </c>
      <c r="Q8885" t="s">
        <v>6</v>
      </c>
      <c r="R8885" t="s">
        <v>6</v>
      </c>
      <c r="S8885" t="s">
        <v>6</v>
      </c>
      <c r="T8885" t="s">
        <v>903</v>
      </c>
      <c r="U8885" t="s">
        <v>6</v>
      </c>
      <c r="V8885" t="s">
        <v>6</v>
      </c>
      <c r="W8885" t="s">
        <v>6</v>
      </c>
      <c r="X8885" t="s">
        <v>6</v>
      </c>
      <c r="Y8885" t="s">
        <v>6</v>
      </c>
      <c r="Z8885" t="s">
        <v>6</v>
      </c>
      <c r="AA8885" t="s">
        <v>6</v>
      </c>
      <c r="AB8885" t="s">
        <v>812</v>
      </c>
      <c r="AC8885" t="s">
        <v>805</v>
      </c>
    </row>
    <row r="8886" spans="1:29" x14ac:dyDescent="0.25">
      <c r="A8886" t="s">
        <v>390</v>
      </c>
      <c r="B8886">
        <v>698</v>
      </c>
      <c r="C8886" t="s">
        <v>217</v>
      </c>
      <c r="D8886">
        <v>1988</v>
      </c>
      <c r="E8886" t="s">
        <v>9880</v>
      </c>
      <c r="F8886" t="s">
        <v>6</v>
      </c>
      <c r="G8886" t="s">
        <v>6</v>
      </c>
      <c r="H8886" t="s">
        <v>6</v>
      </c>
      <c r="I8886">
        <v>25.820291055769498</v>
      </c>
      <c r="J8886" t="s">
        <v>6</v>
      </c>
      <c r="K8886" t="s">
        <v>6</v>
      </c>
      <c r="L8886" t="s">
        <v>6</v>
      </c>
      <c r="M8886" t="s">
        <v>6</v>
      </c>
      <c r="N8886" t="s">
        <v>6</v>
      </c>
      <c r="O8886">
        <v>28.896742395350898</v>
      </c>
      <c r="P8886">
        <v>7.8116544734415845</v>
      </c>
      <c r="Q8886" t="s">
        <v>6</v>
      </c>
      <c r="R8886" t="s">
        <v>6</v>
      </c>
      <c r="S8886" t="s">
        <v>6</v>
      </c>
      <c r="T8886" t="s">
        <v>903</v>
      </c>
      <c r="U8886" t="s">
        <v>6</v>
      </c>
      <c r="V8886" t="s">
        <v>6</v>
      </c>
      <c r="W8886" t="s">
        <v>6</v>
      </c>
      <c r="X8886" t="s">
        <v>6</v>
      </c>
      <c r="Y8886" t="s">
        <v>6</v>
      </c>
      <c r="Z8886" t="s">
        <v>6</v>
      </c>
      <c r="AA8886" t="s">
        <v>6</v>
      </c>
      <c r="AB8886" t="s">
        <v>812</v>
      </c>
      <c r="AC8886" t="s">
        <v>805</v>
      </c>
    </row>
    <row r="8887" spans="1:29" x14ac:dyDescent="0.25">
      <c r="A8887" t="s">
        <v>390</v>
      </c>
      <c r="B8887">
        <v>698</v>
      </c>
      <c r="C8887" t="s">
        <v>217</v>
      </c>
      <c r="D8887">
        <v>1989</v>
      </c>
      <c r="E8887" t="s">
        <v>9881</v>
      </c>
      <c r="F8887" t="s">
        <v>6</v>
      </c>
      <c r="G8887" t="s">
        <v>6</v>
      </c>
      <c r="H8887" t="s">
        <v>6</v>
      </c>
      <c r="I8887">
        <v>44.3658801750504</v>
      </c>
      <c r="J8887" t="s">
        <v>6</v>
      </c>
      <c r="K8887" t="s">
        <v>6</v>
      </c>
      <c r="L8887" t="s">
        <v>6</v>
      </c>
      <c r="M8887" t="s">
        <v>6</v>
      </c>
      <c r="N8887" t="s">
        <v>6</v>
      </c>
      <c r="O8887">
        <v>27.852608492203295</v>
      </c>
      <c r="P8887">
        <v>8.2830042339666861</v>
      </c>
      <c r="Q8887" t="s">
        <v>6</v>
      </c>
      <c r="R8887" t="s">
        <v>6</v>
      </c>
      <c r="S8887" t="s">
        <v>6</v>
      </c>
      <c r="T8887" t="s">
        <v>903</v>
      </c>
      <c r="U8887" t="s">
        <v>6</v>
      </c>
      <c r="V8887" t="s">
        <v>6</v>
      </c>
      <c r="W8887" t="s">
        <v>6</v>
      </c>
      <c r="X8887" t="s">
        <v>6</v>
      </c>
      <c r="Y8887" t="s">
        <v>6</v>
      </c>
      <c r="Z8887" t="s">
        <v>6</v>
      </c>
      <c r="AA8887" t="s">
        <v>6</v>
      </c>
      <c r="AB8887" t="s">
        <v>812</v>
      </c>
      <c r="AC8887" t="s">
        <v>805</v>
      </c>
    </row>
    <row r="8888" spans="1:29" x14ac:dyDescent="0.25">
      <c r="A8888" t="s">
        <v>390</v>
      </c>
      <c r="B8888">
        <v>698</v>
      </c>
      <c r="C8888" t="s">
        <v>217</v>
      </c>
      <c r="D8888">
        <v>1990</v>
      </c>
      <c r="E8888" t="s">
        <v>9882</v>
      </c>
      <c r="F8888" t="s">
        <v>6</v>
      </c>
      <c r="G8888" t="s">
        <v>6</v>
      </c>
      <c r="H8888" t="s">
        <v>6</v>
      </c>
      <c r="I8888">
        <v>23.039918438873901</v>
      </c>
      <c r="J8888" t="s">
        <v>6</v>
      </c>
      <c r="K8888" t="s">
        <v>6</v>
      </c>
      <c r="L8888" t="s">
        <v>6</v>
      </c>
      <c r="M8888" t="s">
        <v>6</v>
      </c>
      <c r="N8888" t="s">
        <v>6</v>
      </c>
      <c r="O8888">
        <v>28.468524283620678</v>
      </c>
      <c r="P8888">
        <v>8.7802989999999994</v>
      </c>
      <c r="Q8888" t="s">
        <v>6</v>
      </c>
      <c r="R8888" t="s">
        <v>6</v>
      </c>
      <c r="S8888" t="s">
        <v>6</v>
      </c>
      <c r="T8888" t="s">
        <v>903</v>
      </c>
      <c r="U8888" t="s">
        <v>6</v>
      </c>
      <c r="V8888" t="s">
        <v>6</v>
      </c>
      <c r="W8888" t="s">
        <v>6</v>
      </c>
      <c r="X8888" t="s">
        <v>6</v>
      </c>
      <c r="Y8888" t="s">
        <v>6</v>
      </c>
      <c r="Z8888" t="s">
        <v>6</v>
      </c>
      <c r="AA8888" t="s">
        <v>6</v>
      </c>
      <c r="AB8888" t="s">
        <v>812</v>
      </c>
      <c r="AC8888" t="s">
        <v>805</v>
      </c>
    </row>
    <row r="8889" spans="1:29" x14ac:dyDescent="0.25">
      <c r="A8889" t="s">
        <v>390</v>
      </c>
      <c r="B8889">
        <v>698</v>
      </c>
      <c r="C8889" t="s">
        <v>217</v>
      </c>
      <c r="D8889">
        <v>1991</v>
      </c>
      <c r="E8889" t="s">
        <v>9883</v>
      </c>
      <c r="F8889" t="s">
        <v>6</v>
      </c>
      <c r="G8889" t="s">
        <v>6</v>
      </c>
      <c r="H8889" t="s">
        <v>6</v>
      </c>
      <c r="I8889">
        <v>26.166155527844801</v>
      </c>
      <c r="J8889" t="s">
        <v>6</v>
      </c>
      <c r="K8889" t="s">
        <v>6</v>
      </c>
      <c r="L8889" t="s">
        <v>6</v>
      </c>
      <c r="M8889" t="s">
        <v>6</v>
      </c>
      <c r="N8889" t="s">
        <v>6</v>
      </c>
      <c r="O8889">
        <v>32.425143004982623</v>
      </c>
      <c r="P8889">
        <v>8.17965236692487</v>
      </c>
      <c r="Q8889" t="s">
        <v>6</v>
      </c>
      <c r="R8889" t="s">
        <v>6</v>
      </c>
      <c r="S8889" t="s">
        <v>6</v>
      </c>
      <c r="T8889" t="s">
        <v>903</v>
      </c>
      <c r="U8889" t="s">
        <v>6</v>
      </c>
      <c r="V8889" t="s">
        <v>6</v>
      </c>
      <c r="W8889" t="s">
        <v>6</v>
      </c>
      <c r="X8889" t="s">
        <v>6</v>
      </c>
      <c r="Y8889" t="s">
        <v>6</v>
      </c>
      <c r="Z8889" t="s">
        <v>6</v>
      </c>
      <c r="AA8889" t="s">
        <v>6</v>
      </c>
      <c r="AB8889" t="s">
        <v>812</v>
      </c>
      <c r="AC8889" t="s">
        <v>805</v>
      </c>
    </row>
    <row r="8890" spans="1:29" x14ac:dyDescent="0.25">
      <c r="A8890" t="s">
        <v>390</v>
      </c>
      <c r="B8890">
        <v>698</v>
      </c>
      <c r="C8890" t="s">
        <v>217</v>
      </c>
      <c r="D8890">
        <v>1992</v>
      </c>
      <c r="E8890" t="s">
        <v>9884</v>
      </c>
      <c r="F8890" t="s">
        <v>6</v>
      </c>
      <c r="G8890" t="s">
        <v>6</v>
      </c>
      <c r="H8890" t="s">
        <v>6</v>
      </c>
      <c r="I8890">
        <v>28.770936389635299</v>
      </c>
      <c r="J8890" t="s">
        <v>6</v>
      </c>
      <c r="K8890" t="s">
        <v>6</v>
      </c>
      <c r="L8890" t="s">
        <v>6</v>
      </c>
      <c r="M8890" t="s">
        <v>6</v>
      </c>
      <c r="N8890" t="s">
        <v>6</v>
      </c>
      <c r="O8890">
        <v>43.161680992659797</v>
      </c>
      <c r="P8890">
        <v>6.7459374634975902</v>
      </c>
      <c r="Q8890" t="s">
        <v>6</v>
      </c>
      <c r="R8890" t="s">
        <v>6</v>
      </c>
      <c r="S8890" t="s">
        <v>6</v>
      </c>
      <c r="T8890" t="s">
        <v>903</v>
      </c>
      <c r="U8890" t="s">
        <v>6</v>
      </c>
      <c r="V8890" t="s">
        <v>6</v>
      </c>
      <c r="W8890" t="s">
        <v>6</v>
      </c>
      <c r="X8890" t="s">
        <v>6</v>
      </c>
      <c r="Y8890" t="s">
        <v>6</v>
      </c>
      <c r="Z8890" t="s">
        <v>6</v>
      </c>
      <c r="AA8890" t="s">
        <v>6</v>
      </c>
      <c r="AB8890" t="s">
        <v>812</v>
      </c>
      <c r="AC8890" t="s">
        <v>805</v>
      </c>
    </row>
    <row r="8891" spans="1:29" x14ac:dyDescent="0.25">
      <c r="A8891" t="s">
        <v>390</v>
      </c>
      <c r="B8891">
        <v>698</v>
      </c>
      <c r="C8891" t="s">
        <v>217</v>
      </c>
      <c r="D8891">
        <v>1993</v>
      </c>
      <c r="E8891" t="s">
        <v>9885</v>
      </c>
      <c r="F8891" t="s">
        <v>6</v>
      </c>
      <c r="G8891" t="s">
        <v>6</v>
      </c>
      <c r="H8891" t="s">
        <v>6</v>
      </c>
      <c r="I8891">
        <v>29.840634300159898</v>
      </c>
      <c r="J8891" t="s">
        <v>6</v>
      </c>
      <c r="K8891" t="s">
        <v>6</v>
      </c>
      <c r="L8891" t="s">
        <v>6</v>
      </c>
      <c r="M8891" t="s">
        <v>6</v>
      </c>
      <c r="N8891" t="s">
        <v>6</v>
      </c>
      <c r="O8891">
        <v>46.826959025197411</v>
      </c>
      <c r="P8891">
        <v>6.5520130254746896</v>
      </c>
      <c r="Q8891" t="s">
        <v>6</v>
      </c>
      <c r="R8891" t="s">
        <v>6</v>
      </c>
      <c r="S8891" t="s">
        <v>6</v>
      </c>
      <c r="T8891" t="s">
        <v>903</v>
      </c>
      <c r="U8891" t="s">
        <v>6</v>
      </c>
      <c r="V8891" t="s">
        <v>6</v>
      </c>
      <c r="W8891" t="s">
        <v>6</v>
      </c>
      <c r="X8891" t="s">
        <v>6</v>
      </c>
      <c r="Y8891" t="s">
        <v>6</v>
      </c>
      <c r="Z8891" t="s">
        <v>6</v>
      </c>
      <c r="AA8891" t="s">
        <v>6</v>
      </c>
      <c r="AB8891" t="s">
        <v>812</v>
      </c>
      <c r="AC8891" t="s">
        <v>805</v>
      </c>
    </row>
    <row r="8892" spans="1:29" x14ac:dyDescent="0.25">
      <c r="A8892" t="s">
        <v>390</v>
      </c>
      <c r="B8892">
        <v>698</v>
      </c>
      <c r="C8892" t="s">
        <v>217</v>
      </c>
      <c r="D8892">
        <v>1994</v>
      </c>
      <c r="E8892" t="s">
        <v>9886</v>
      </c>
      <c r="F8892" t="s">
        <v>6</v>
      </c>
      <c r="G8892" t="s">
        <v>6</v>
      </c>
      <c r="H8892" t="s">
        <v>6</v>
      </c>
      <c r="I8892">
        <v>28.4084481413372</v>
      </c>
      <c r="J8892" t="s">
        <v>6</v>
      </c>
      <c r="K8892" t="s">
        <v>6</v>
      </c>
      <c r="L8892" t="s">
        <v>6</v>
      </c>
      <c r="M8892" t="s">
        <v>6</v>
      </c>
      <c r="N8892" t="s">
        <v>6</v>
      </c>
      <c r="O8892">
        <v>49.075993040324327</v>
      </c>
      <c r="P8892">
        <v>6.88937404337043</v>
      </c>
      <c r="Q8892" t="s">
        <v>6</v>
      </c>
      <c r="R8892" t="s">
        <v>6</v>
      </c>
      <c r="S8892" t="s">
        <v>6</v>
      </c>
      <c r="T8892" t="s">
        <v>903</v>
      </c>
      <c r="U8892" t="s">
        <v>6</v>
      </c>
      <c r="V8892" t="s">
        <v>6</v>
      </c>
      <c r="W8892" t="s">
        <v>6</v>
      </c>
      <c r="X8892" t="s">
        <v>6</v>
      </c>
      <c r="Y8892" t="s">
        <v>6</v>
      </c>
      <c r="Z8892" t="s">
        <v>6</v>
      </c>
      <c r="AA8892" t="s">
        <v>6</v>
      </c>
      <c r="AB8892" t="s">
        <v>812</v>
      </c>
      <c r="AC8892" t="s">
        <v>805</v>
      </c>
    </row>
    <row r="8893" spans="1:29" x14ac:dyDescent="0.25">
      <c r="A8893" t="s">
        <v>390</v>
      </c>
      <c r="B8893">
        <v>698</v>
      </c>
      <c r="C8893" t="s">
        <v>217</v>
      </c>
      <c r="D8893">
        <v>1995</v>
      </c>
      <c r="E8893" t="s">
        <v>9887</v>
      </c>
      <c r="F8893" t="s">
        <v>6</v>
      </c>
      <c r="G8893" t="s">
        <v>6</v>
      </c>
      <c r="H8893" t="s">
        <v>6</v>
      </c>
      <c r="I8893">
        <v>33.837751688831197</v>
      </c>
      <c r="J8893" t="s">
        <v>6</v>
      </c>
      <c r="K8893" t="s">
        <v>6</v>
      </c>
      <c r="L8893" t="s">
        <v>6</v>
      </c>
      <c r="M8893" t="s">
        <v>6</v>
      </c>
      <c r="N8893" t="s">
        <v>6</v>
      </c>
      <c r="O8893">
        <v>48.738159917761529</v>
      </c>
      <c r="P8893">
        <v>7.1522175024386403</v>
      </c>
      <c r="Q8893" t="s">
        <v>6</v>
      </c>
      <c r="R8893" t="s">
        <v>6</v>
      </c>
      <c r="S8893" t="s">
        <v>6</v>
      </c>
      <c r="T8893" t="s">
        <v>903</v>
      </c>
      <c r="U8893" t="s">
        <v>6</v>
      </c>
      <c r="V8893" t="s">
        <v>6</v>
      </c>
      <c r="W8893" t="s">
        <v>6</v>
      </c>
      <c r="X8893" t="s">
        <v>6</v>
      </c>
      <c r="Y8893" t="s">
        <v>6</v>
      </c>
      <c r="Z8893" t="s">
        <v>6</v>
      </c>
      <c r="AA8893" t="s">
        <v>6</v>
      </c>
      <c r="AB8893" t="s">
        <v>812</v>
      </c>
      <c r="AC8893" t="s">
        <v>805</v>
      </c>
    </row>
    <row r="8894" spans="1:29" x14ac:dyDescent="0.25">
      <c r="A8894" t="s">
        <v>390</v>
      </c>
      <c r="B8894">
        <v>698</v>
      </c>
      <c r="C8894" t="s">
        <v>217</v>
      </c>
      <c r="D8894">
        <v>1996</v>
      </c>
      <c r="E8894" t="s">
        <v>9888</v>
      </c>
      <c r="F8894" t="s">
        <v>6</v>
      </c>
      <c r="G8894" t="s">
        <v>6</v>
      </c>
      <c r="H8894" t="s">
        <v>6</v>
      </c>
      <c r="I8894">
        <v>31.2323510261756</v>
      </c>
      <c r="J8894" t="s">
        <v>6</v>
      </c>
      <c r="K8894" t="s">
        <v>6</v>
      </c>
      <c r="L8894" t="s">
        <v>6</v>
      </c>
      <c r="M8894" t="s">
        <v>6</v>
      </c>
      <c r="N8894" t="s">
        <v>6</v>
      </c>
      <c r="O8894">
        <v>38.285946466958578</v>
      </c>
      <c r="P8894">
        <v>8.7575383805075706</v>
      </c>
      <c r="Q8894" t="s">
        <v>6</v>
      </c>
      <c r="R8894" t="s">
        <v>6</v>
      </c>
      <c r="S8894" t="s">
        <v>6</v>
      </c>
      <c r="T8894" t="s">
        <v>903</v>
      </c>
      <c r="U8894" t="s">
        <v>6</v>
      </c>
      <c r="V8894" t="s">
        <v>6</v>
      </c>
      <c r="W8894" t="s">
        <v>6</v>
      </c>
      <c r="X8894" t="s">
        <v>6</v>
      </c>
      <c r="Y8894" t="s">
        <v>6</v>
      </c>
      <c r="Z8894" t="s">
        <v>6</v>
      </c>
      <c r="AA8894" t="s">
        <v>6</v>
      </c>
      <c r="AB8894" t="s">
        <v>812</v>
      </c>
      <c r="AC8894" t="s">
        <v>805</v>
      </c>
    </row>
    <row r="8895" spans="1:29" x14ac:dyDescent="0.25">
      <c r="A8895" t="s">
        <v>390</v>
      </c>
      <c r="B8895">
        <v>698</v>
      </c>
      <c r="C8895" t="s">
        <v>217</v>
      </c>
      <c r="D8895">
        <v>1997</v>
      </c>
      <c r="E8895" t="s">
        <v>9889</v>
      </c>
      <c r="F8895" t="s">
        <v>6</v>
      </c>
      <c r="G8895" t="s">
        <v>6</v>
      </c>
      <c r="H8895" t="s">
        <v>6</v>
      </c>
      <c r="I8895">
        <v>38.596456142690698</v>
      </c>
      <c r="J8895" t="s">
        <v>6</v>
      </c>
      <c r="K8895" t="s">
        <v>6</v>
      </c>
      <c r="L8895" t="s">
        <v>6</v>
      </c>
      <c r="M8895" t="s">
        <v>6</v>
      </c>
      <c r="N8895" t="s">
        <v>6</v>
      </c>
      <c r="O8895">
        <v>34.564225144776195</v>
      </c>
      <c r="P8895">
        <v>8.9898019271635405</v>
      </c>
      <c r="Q8895" t="s">
        <v>6</v>
      </c>
      <c r="R8895" t="s">
        <v>6</v>
      </c>
      <c r="S8895" t="s">
        <v>6</v>
      </c>
      <c r="T8895" t="s">
        <v>903</v>
      </c>
      <c r="U8895" t="s">
        <v>6</v>
      </c>
      <c r="V8895" t="s">
        <v>6</v>
      </c>
      <c r="W8895" t="s">
        <v>6</v>
      </c>
      <c r="X8895" t="s">
        <v>6</v>
      </c>
      <c r="Y8895" t="s">
        <v>6</v>
      </c>
      <c r="Z8895" t="s">
        <v>6</v>
      </c>
      <c r="AA8895" t="s">
        <v>6</v>
      </c>
      <c r="AB8895" t="s">
        <v>812</v>
      </c>
      <c r="AC8895" t="s">
        <v>805</v>
      </c>
    </row>
    <row r="8896" spans="1:29" x14ac:dyDescent="0.25">
      <c r="A8896" t="s">
        <v>390</v>
      </c>
      <c r="B8896">
        <v>698</v>
      </c>
      <c r="C8896" t="s">
        <v>217</v>
      </c>
      <c r="D8896">
        <v>1998</v>
      </c>
      <c r="E8896" t="s">
        <v>9890</v>
      </c>
      <c r="F8896" t="s">
        <v>6</v>
      </c>
      <c r="G8896" t="s">
        <v>6</v>
      </c>
      <c r="H8896" t="s">
        <v>6</v>
      </c>
      <c r="I8896">
        <v>34.709091875444798</v>
      </c>
      <c r="J8896" t="s">
        <v>6</v>
      </c>
      <c r="K8896" t="s">
        <v>6</v>
      </c>
      <c r="L8896" t="s">
        <v>6</v>
      </c>
      <c r="M8896" t="s">
        <v>6</v>
      </c>
      <c r="N8896" t="s">
        <v>6</v>
      </c>
      <c r="O8896">
        <v>30.774055580406074</v>
      </c>
      <c r="P8896">
        <v>10.4726959386176</v>
      </c>
      <c r="Q8896" t="s">
        <v>6</v>
      </c>
      <c r="R8896" t="s">
        <v>6</v>
      </c>
      <c r="S8896" t="s">
        <v>6</v>
      </c>
      <c r="T8896" t="s">
        <v>903</v>
      </c>
      <c r="U8896" t="s">
        <v>6</v>
      </c>
      <c r="V8896" t="s">
        <v>6</v>
      </c>
      <c r="W8896" t="s">
        <v>6</v>
      </c>
      <c r="X8896" t="s">
        <v>6</v>
      </c>
      <c r="Y8896" t="s">
        <v>6</v>
      </c>
      <c r="Z8896" t="s">
        <v>6</v>
      </c>
      <c r="AA8896" t="s">
        <v>6</v>
      </c>
      <c r="AB8896" t="s">
        <v>812</v>
      </c>
      <c r="AC8896" t="s">
        <v>805</v>
      </c>
    </row>
    <row r="8897" spans="1:29" x14ac:dyDescent="0.25">
      <c r="A8897" t="s">
        <v>390</v>
      </c>
      <c r="B8897">
        <v>698</v>
      </c>
      <c r="C8897" t="s">
        <v>217</v>
      </c>
      <c r="D8897">
        <v>1999</v>
      </c>
      <c r="E8897" t="s">
        <v>9891</v>
      </c>
      <c r="F8897" t="s">
        <v>6</v>
      </c>
      <c r="G8897" t="s">
        <v>6</v>
      </c>
      <c r="H8897" t="s">
        <v>6</v>
      </c>
      <c r="I8897">
        <v>22.287650055728999</v>
      </c>
      <c r="J8897" t="s">
        <v>6</v>
      </c>
      <c r="K8897" t="s">
        <v>6</v>
      </c>
      <c r="L8897" t="s">
        <v>6</v>
      </c>
      <c r="M8897" t="s">
        <v>6</v>
      </c>
      <c r="N8897" t="s">
        <v>6</v>
      </c>
      <c r="O8897">
        <v>29.805109044800044</v>
      </c>
      <c r="P8897">
        <v>10.1867683108413</v>
      </c>
      <c r="Q8897" t="s">
        <v>6</v>
      </c>
      <c r="R8897" t="s">
        <v>6</v>
      </c>
      <c r="S8897" t="s">
        <v>6</v>
      </c>
      <c r="T8897" t="s">
        <v>903</v>
      </c>
      <c r="U8897" t="s">
        <v>6</v>
      </c>
      <c r="V8897" t="s">
        <v>6</v>
      </c>
      <c r="W8897" t="s">
        <v>6</v>
      </c>
      <c r="X8897" t="s">
        <v>6</v>
      </c>
      <c r="Y8897" t="s">
        <v>6</v>
      </c>
      <c r="Z8897" t="s">
        <v>6</v>
      </c>
      <c r="AA8897" t="s">
        <v>6</v>
      </c>
      <c r="AB8897" t="s">
        <v>812</v>
      </c>
      <c r="AC8897" t="s">
        <v>805</v>
      </c>
    </row>
    <row r="8898" spans="1:29" x14ac:dyDescent="0.25">
      <c r="A8898" t="s">
        <v>390</v>
      </c>
      <c r="B8898">
        <v>698</v>
      </c>
      <c r="C8898" t="s">
        <v>217</v>
      </c>
      <c r="D8898">
        <v>2000</v>
      </c>
      <c r="E8898" t="s">
        <v>9892</v>
      </c>
      <c r="F8898" t="s">
        <v>6</v>
      </c>
      <c r="G8898" t="s">
        <v>6</v>
      </c>
      <c r="H8898" t="s">
        <v>6</v>
      </c>
      <c r="I8898">
        <v>27.111224715776199</v>
      </c>
      <c r="J8898" t="s">
        <v>6</v>
      </c>
      <c r="K8898" t="s">
        <v>6</v>
      </c>
      <c r="L8898" t="s">
        <v>6</v>
      </c>
      <c r="M8898" t="s">
        <v>6</v>
      </c>
      <c r="N8898" t="s">
        <v>6</v>
      </c>
      <c r="O8898">
        <v>29.551453362660347</v>
      </c>
      <c r="P8898">
        <v>9.8156181159351092</v>
      </c>
      <c r="Q8898" t="s">
        <v>6</v>
      </c>
      <c r="R8898" t="s">
        <v>6</v>
      </c>
      <c r="S8898" t="s">
        <v>6</v>
      </c>
      <c r="T8898" t="s">
        <v>903</v>
      </c>
      <c r="U8898" t="s">
        <v>6</v>
      </c>
      <c r="V8898" t="s">
        <v>6</v>
      </c>
      <c r="W8898" t="s">
        <v>6</v>
      </c>
      <c r="X8898" t="s">
        <v>6</v>
      </c>
      <c r="Y8898" t="s">
        <v>6</v>
      </c>
      <c r="Z8898" t="s">
        <v>6</v>
      </c>
      <c r="AA8898" t="s">
        <v>6</v>
      </c>
      <c r="AB8898" t="s">
        <v>812</v>
      </c>
      <c r="AC8898" t="s">
        <v>805</v>
      </c>
    </row>
    <row r="8899" spans="1:29" x14ac:dyDescent="0.25">
      <c r="A8899" t="s">
        <v>390</v>
      </c>
      <c r="B8899">
        <v>698</v>
      </c>
      <c r="C8899" t="s">
        <v>217</v>
      </c>
      <c r="D8899">
        <v>2001</v>
      </c>
      <c r="E8899" t="s">
        <v>9893</v>
      </c>
      <c r="F8899" t="s">
        <v>6</v>
      </c>
      <c r="G8899" t="s">
        <v>6</v>
      </c>
      <c r="H8899" t="s">
        <v>6</v>
      </c>
      <c r="I8899">
        <v>34.521312964076998</v>
      </c>
      <c r="J8899" t="s">
        <v>6</v>
      </c>
      <c r="K8899" t="s">
        <v>6</v>
      </c>
      <c r="L8899" t="s">
        <v>6</v>
      </c>
      <c r="M8899" t="s">
        <v>6</v>
      </c>
      <c r="N8899" t="s">
        <v>6</v>
      </c>
      <c r="O8899">
        <v>28.680924758529979</v>
      </c>
      <c r="P8899">
        <v>9.7324624548875693</v>
      </c>
      <c r="Q8899" t="s">
        <v>6</v>
      </c>
      <c r="R8899" t="s">
        <v>6</v>
      </c>
      <c r="S8899" t="s">
        <v>6</v>
      </c>
      <c r="T8899" t="s">
        <v>903</v>
      </c>
      <c r="U8899" t="s">
        <v>6</v>
      </c>
      <c r="V8899" t="s">
        <v>6</v>
      </c>
      <c r="W8899" t="s">
        <v>6</v>
      </c>
      <c r="X8899" t="s">
        <v>6</v>
      </c>
      <c r="Y8899" t="s">
        <v>6</v>
      </c>
      <c r="Z8899" t="s">
        <v>6</v>
      </c>
      <c r="AA8899" t="s">
        <v>6</v>
      </c>
      <c r="AB8899" t="s">
        <v>812</v>
      </c>
      <c r="AC8899" t="s">
        <v>805</v>
      </c>
    </row>
    <row r="8900" spans="1:29" x14ac:dyDescent="0.25">
      <c r="A8900" t="s">
        <v>390</v>
      </c>
      <c r="B8900">
        <v>698</v>
      </c>
      <c r="C8900" t="s">
        <v>217</v>
      </c>
      <c r="D8900">
        <v>2002</v>
      </c>
      <c r="E8900" t="s">
        <v>9894</v>
      </c>
      <c r="F8900" t="s">
        <v>6</v>
      </c>
      <c r="G8900" t="s">
        <v>6</v>
      </c>
      <c r="H8900" t="s">
        <v>6</v>
      </c>
      <c r="I8900">
        <v>103.632293723348</v>
      </c>
      <c r="J8900" t="s">
        <v>6</v>
      </c>
      <c r="K8900" t="s">
        <v>6</v>
      </c>
      <c r="L8900" t="s">
        <v>6</v>
      </c>
      <c r="M8900" t="s">
        <v>6</v>
      </c>
      <c r="N8900" t="s">
        <v>6</v>
      </c>
      <c r="O8900">
        <v>34.529821754075464</v>
      </c>
      <c r="P8900">
        <v>9.2917615497076707</v>
      </c>
      <c r="Q8900" t="s">
        <v>6</v>
      </c>
      <c r="R8900" t="s">
        <v>6</v>
      </c>
      <c r="S8900" t="s">
        <v>6</v>
      </c>
      <c r="T8900" t="s">
        <v>903</v>
      </c>
      <c r="U8900" t="s">
        <v>6</v>
      </c>
      <c r="V8900" t="s">
        <v>6</v>
      </c>
      <c r="W8900" t="s">
        <v>6</v>
      </c>
      <c r="X8900" t="s">
        <v>6</v>
      </c>
      <c r="Y8900" t="s">
        <v>6</v>
      </c>
      <c r="Z8900" t="s">
        <v>6</v>
      </c>
      <c r="AA8900" t="s">
        <v>6</v>
      </c>
      <c r="AB8900" t="s">
        <v>812</v>
      </c>
      <c r="AC8900" t="s">
        <v>805</v>
      </c>
    </row>
    <row r="8901" spans="1:29" x14ac:dyDescent="0.25">
      <c r="A8901" t="s">
        <v>390</v>
      </c>
      <c r="B8901">
        <v>698</v>
      </c>
      <c r="C8901" t="s">
        <v>217</v>
      </c>
      <c r="D8901">
        <v>2003</v>
      </c>
      <c r="E8901" t="s">
        <v>9895</v>
      </c>
      <c r="F8901" t="s">
        <v>6</v>
      </c>
      <c r="G8901" t="s">
        <v>6</v>
      </c>
      <c r="H8901" t="s">
        <v>6</v>
      </c>
      <c r="I8901">
        <v>57.029954059978003</v>
      </c>
      <c r="J8901" t="s">
        <v>6</v>
      </c>
      <c r="K8901" t="s">
        <v>6</v>
      </c>
      <c r="L8901" t="s">
        <v>6</v>
      </c>
      <c r="M8901" t="s">
        <v>6</v>
      </c>
      <c r="N8901" t="s">
        <v>6</v>
      </c>
      <c r="O8901">
        <v>49.524894390394778</v>
      </c>
      <c r="P8901">
        <v>8.2867927165021005</v>
      </c>
      <c r="Q8901" t="s">
        <v>6</v>
      </c>
      <c r="R8901" t="s">
        <v>6</v>
      </c>
      <c r="S8901" t="s">
        <v>6</v>
      </c>
      <c r="T8901" t="s">
        <v>903</v>
      </c>
      <c r="U8901" t="s">
        <v>6</v>
      </c>
      <c r="V8901" t="s">
        <v>6</v>
      </c>
      <c r="W8901" t="s">
        <v>6</v>
      </c>
      <c r="X8901" t="s">
        <v>6</v>
      </c>
      <c r="Y8901" t="s">
        <v>6</v>
      </c>
      <c r="Z8901" t="s">
        <v>6</v>
      </c>
      <c r="AA8901" t="s">
        <v>6</v>
      </c>
      <c r="AB8901" t="s">
        <v>812</v>
      </c>
      <c r="AC8901" t="s">
        <v>805</v>
      </c>
    </row>
    <row r="8902" spans="1:29" x14ac:dyDescent="0.25">
      <c r="A8902" t="s">
        <v>390</v>
      </c>
      <c r="B8902">
        <v>698</v>
      </c>
      <c r="C8902" t="s">
        <v>217</v>
      </c>
      <c r="D8902">
        <v>2004</v>
      </c>
      <c r="E8902" t="s">
        <v>9896</v>
      </c>
      <c r="F8902" t="s">
        <v>6</v>
      </c>
      <c r="G8902" t="s">
        <v>6</v>
      </c>
      <c r="H8902" t="s">
        <v>6</v>
      </c>
      <c r="I8902">
        <v>18.024731613641102</v>
      </c>
      <c r="J8902" t="s">
        <v>6</v>
      </c>
      <c r="K8902" t="s">
        <v>6</v>
      </c>
      <c r="L8902" t="s">
        <v>6</v>
      </c>
      <c r="M8902" t="s">
        <v>6</v>
      </c>
      <c r="N8902" t="s">
        <v>6</v>
      </c>
      <c r="O8902" t="s">
        <v>6</v>
      </c>
      <c r="P8902">
        <v>8.1927320756666493</v>
      </c>
      <c r="Q8902" t="s">
        <v>6</v>
      </c>
      <c r="R8902" t="s">
        <v>6</v>
      </c>
      <c r="S8902" t="s">
        <v>6</v>
      </c>
      <c r="T8902" t="s">
        <v>903</v>
      </c>
      <c r="U8902" t="s">
        <v>6</v>
      </c>
      <c r="V8902" t="s">
        <v>6</v>
      </c>
      <c r="W8902" t="s">
        <v>6</v>
      </c>
      <c r="X8902" t="s">
        <v>6</v>
      </c>
      <c r="Y8902" t="s">
        <v>6</v>
      </c>
      <c r="Z8902" t="s">
        <v>6</v>
      </c>
      <c r="AA8902" t="s">
        <v>6</v>
      </c>
      <c r="AB8902" t="s">
        <v>812</v>
      </c>
      <c r="AC8902" t="s">
        <v>805</v>
      </c>
    </row>
    <row r="8903" spans="1:29" x14ac:dyDescent="0.25">
      <c r="A8903" t="s">
        <v>390</v>
      </c>
      <c r="B8903">
        <v>698</v>
      </c>
      <c r="C8903" t="s">
        <v>217</v>
      </c>
      <c r="D8903">
        <v>2005</v>
      </c>
      <c r="E8903" t="s">
        <v>9897</v>
      </c>
      <c r="F8903" t="s">
        <v>6</v>
      </c>
      <c r="G8903" t="s">
        <v>6</v>
      </c>
      <c r="H8903" t="s">
        <v>6</v>
      </c>
      <c r="I8903">
        <v>15.7936764099562</v>
      </c>
      <c r="J8903" t="s">
        <v>6</v>
      </c>
      <c r="K8903" t="s">
        <v>6</v>
      </c>
      <c r="L8903" t="s">
        <v>6</v>
      </c>
      <c r="M8903" t="s">
        <v>6</v>
      </c>
      <c r="N8903" t="s">
        <v>6</v>
      </c>
      <c r="O8903">
        <v>38.195157841319165</v>
      </c>
      <c r="P8903">
        <v>7.8297813719610803</v>
      </c>
      <c r="Q8903" t="s">
        <v>6</v>
      </c>
      <c r="R8903" t="s">
        <v>6</v>
      </c>
      <c r="S8903" t="s">
        <v>6</v>
      </c>
      <c r="T8903" t="s">
        <v>903</v>
      </c>
      <c r="U8903" t="s">
        <v>6</v>
      </c>
      <c r="V8903" t="s">
        <v>6</v>
      </c>
      <c r="W8903" t="s">
        <v>6</v>
      </c>
      <c r="X8903" t="s">
        <v>6</v>
      </c>
      <c r="Y8903" t="s">
        <v>6</v>
      </c>
      <c r="Z8903" t="s">
        <v>6</v>
      </c>
      <c r="AA8903" t="s">
        <v>6</v>
      </c>
      <c r="AB8903" t="s">
        <v>812</v>
      </c>
      <c r="AC8903" t="s">
        <v>805</v>
      </c>
    </row>
    <row r="8904" spans="1:29" x14ac:dyDescent="0.25">
      <c r="A8904" t="s">
        <v>390</v>
      </c>
      <c r="B8904">
        <v>698</v>
      </c>
      <c r="C8904" t="s">
        <v>217</v>
      </c>
      <c r="D8904">
        <v>2006</v>
      </c>
      <c r="E8904" t="s">
        <v>9898</v>
      </c>
      <c r="F8904" t="s">
        <v>6</v>
      </c>
      <c r="G8904" t="s">
        <v>6</v>
      </c>
      <c r="H8904" t="s">
        <v>6</v>
      </c>
      <c r="I8904" t="s">
        <v>6</v>
      </c>
      <c r="J8904" t="s">
        <v>6</v>
      </c>
      <c r="K8904" t="s">
        <v>6</v>
      </c>
      <c r="L8904" t="s">
        <v>6</v>
      </c>
      <c r="M8904" t="s">
        <v>6</v>
      </c>
      <c r="N8904" t="s">
        <v>6</v>
      </c>
      <c r="O8904">
        <v>45.560751689799872</v>
      </c>
      <c r="P8904">
        <v>7.0470769684882102</v>
      </c>
      <c r="Q8904" t="s">
        <v>6</v>
      </c>
      <c r="R8904" t="s">
        <v>6</v>
      </c>
      <c r="S8904" t="s">
        <v>6</v>
      </c>
      <c r="T8904" t="s">
        <v>903</v>
      </c>
      <c r="U8904" t="s">
        <v>6</v>
      </c>
      <c r="V8904" t="s">
        <v>6</v>
      </c>
      <c r="W8904" t="s">
        <v>6</v>
      </c>
      <c r="X8904" t="s">
        <v>6</v>
      </c>
      <c r="Y8904" t="s">
        <v>6</v>
      </c>
      <c r="Z8904" t="s">
        <v>6</v>
      </c>
      <c r="AA8904" t="s">
        <v>6</v>
      </c>
      <c r="AB8904" t="s">
        <v>812</v>
      </c>
      <c r="AC8904" t="s">
        <v>805</v>
      </c>
    </row>
    <row r="8905" spans="1:29" x14ac:dyDescent="0.25">
      <c r="A8905" t="s">
        <v>390</v>
      </c>
      <c r="B8905">
        <v>698</v>
      </c>
      <c r="C8905" t="s">
        <v>217</v>
      </c>
      <c r="D8905">
        <v>2007</v>
      </c>
      <c r="E8905" t="s">
        <v>9899</v>
      </c>
      <c r="F8905" t="s">
        <v>6</v>
      </c>
      <c r="G8905" t="s">
        <v>6</v>
      </c>
      <c r="H8905" t="s">
        <v>6</v>
      </c>
      <c r="I8905" t="s">
        <v>6</v>
      </c>
      <c r="J8905" t="s">
        <v>6</v>
      </c>
      <c r="K8905" t="s">
        <v>6</v>
      </c>
      <c r="L8905" t="s">
        <v>6</v>
      </c>
      <c r="M8905" t="s">
        <v>6</v>
      </c>
      <c r="N8905" t="s">
        <v>6</v>
      </c>
      <c r="O8905">
        <v>51.606018432252313</v>
      </c>
      <c r="P8905">
        <v>6.7382348994269501</v>
      </c>
      <c r="Q8905" t="s">
        <v>6</v>
      </c>
      <c r="R8905" t="s">
        <v>6</v>
      </c>
      <c r="S8905" t="s">
        <v>6</v>
      </c>
      <c r="T8905" t="s">
        <v>903</v>
      </c>
      <c r="U8905" t="s">
        <v>6</v>
      </c>
      <c r="V8905" t="s">
        <v>6</v>
      </c>
      <c r="W8905" t="s">
        <v>6</v>
      </c>
      <c r="X8905" t="s">
        <v>6</v>
      </c>
      <c r="Y8905" t="s">
        <v>6</v>
      </c>
      <c r="Z8905" t="s">
        <v>6</v>
      </c>
      <c r="AA8905" t="s">
        <v>6</v>
      </c>
      <c r="AB8905" t="s">
        <v>812</v>
      </c>
      <c r="AC8905" t="s">
        <v>805</v>
      </c>
    </row>
    <row r="8906" spans="1:29" x14ac:dyDescent="0.25">
      <c r="A8906" t="s">
        <v>390</v>
      </c>
      <c r="B8906">
        <v>698</v>
      </c>
      <c r="C8906" t="s">
        <v>217</v>
      </c>
      <c r="D8906">
        <v>2008</v>
      </c>
      <c r="E8906" t="s">
        <v>9900</v>
      </c>
      <c r="F8906" t="s">
        <v>6</v>
      </c>
      <c r="G8906" t="s">
        <v>6</v>
      </c>
      <c r="H8906" t="s">
        <v>6</v>
      </c>
      <c r="I8906" t="s">
        <v>6</v>
      </c>
      <c r="J8906" t="s">
        <v>6</v>
      </c>
      <c r="K8906" t="s">
        <v>6</v>
      </c>
      <c r="L8906" t="s">
        <v>6</v>
      </c>
      <c r="M8906" t="s">
        <v>6</v>
      </c>
      <c r="N8906" t="s">
        <v>6</v>
      </c>
      <c r="O8906">
        <v>70.560871303291904</v>
      </c>
      <c r="P8906">
        <v>5.80544325872114</v>
      </c>
      <c r="Q8906" t="s">
        <v>6</v>
      </c>
      <c r="R8906" t="s">
        <v>6</v>
      </c>
      <c r="S8906" t="s">
        <v>6</v>
      </c>
      <c r="T8906" t="s">
        <v>903</v>
      </c>
      <c r="U8906" t="s">
        <v>6</v>
      </c>
      <c r="V8906" t="s">
        <v>6</v>
      </c>
      <c r="W8906" t="s">
        <v>6</v>
      </c>
      <c r="X8906" t="s">
        <v>6</v>
      </c>
      <c r="Y8906" t="s">
        <v>6</v>
      </c>
      <c r="Z8906" t="s">
        <v>6</v>
      </c>
      <c r="AA8906" t="s">
        <v>6</v>
      </c>
      <c r="AB8906" t="s">
        <v>812</v>
      </c>
      <c r="AC8906" t="s">
        <v>805</v>
      </c>
    </row>
    <row r="8907" spans="1:29" x14ac:dyDescent="0.25">
      <c r="A8907" t="s">
        <v>390</v>
      </c>
      <c r="B8907">
        <v>698</v>
      </c>
      <c r="C8907" t="s">
        <v>217</v>
      </c>
      <c r="D8907">
        <v>2009</v>
      </c>
      <c r="E8907" t="s">
        <v>9901</v>
      </c>
      <c r="F8907" t="s">
        <v>6</v>
      </c>
      <c r="G8907" t="s">
        <v>6</v>
      </c>
      <c r="H8907" t="s">
        <v>6</v>
      </c>
      <c r="I8907" t="s">
        <v>6</v>
      </c>
      <c r="J8907" t="s">
        <v>6</v>
      </c>
      <c r="K8907" t="s">
        <v>6</v>
      </c>
      <c r="L8907" t="s">
        <v>6</v>
      </c>
      <c r="M8907" t="s">
        <v>6</v>
      </c>
      <c r="N8907" t="s">
        <v>6</v>
      </c>
      <c r="O8907">
        <v>71.672906089668587</v>
      </c>
      <c r="P8907">
        <v>8.3667940174446596</v>
      </c>
      <c r="Q8907" t="s">
        <v>6</v>
      </c>
      <c r="R8907" t="s">
        <v>6</v>
      </c>
      <c r="S8907" t="s">
        <v>6</v>
      </c>
      <c r="T8907" t="s">
        <v>903</v>
      </c>
      <c r="U8907" t="s">
        <v>6</v>
      </c>
      <c r="V8907" t="s">
        <v>6</v>
      </c>
      <c r="W8907" t="s">
        <v>6</v>
      </c>
      <c r="X8907" t="s">
        <v>6</v>
      </c>
      <c r="Y8907" t="s">
        <v>6</v>
      </c>
      <c r="Z8907" t="s">
        <v>6</v>
      </c>
      <c r="AA8907" t="s">
        <v>6</v>
      </c>
      <c r="AB8907" t="s">
        <v>812</v>
      </c>
      <c r="AC8907" t="s">
        <v>805</v>
      </c>
    </row>
    <row r="8908" spans="1:29" x14ac:dyDescent="0.25">
      <c r="A8908" t="s">
        <v>390</v>
      </c>
      <c r="B8908">
        <v>698</v>
      </c>
      <c r="C8908" t="s">
        <v>217</v>
      </c>
      <c r="D8908">
        <v>2010</v>
      </c>
      <c r="E8908" t="s">
        <v>9902</v>
      </c>
      <c r="F8908" t="s">
        <v>6</v>
      </c>
      <c r="G8908" t="s">
        <v>6</v>
      </c>
      <c r="H8908" t="s">
        <v>6</v>
      </c>
      <c r="I8908" t="s">
        <v>6</v>
      </c>
      <c r="J8908" t="s">
        <v>6</v>
      </c>
      <c r="K8908" t="s">
        <v>6</v>
      </c>
      <c r="L8908" t="s">
        <v>6</v>
      </c>
      <c r="M8908" t="s">
        <v>6</v>
      </c>
      <c r="N8908" t="s">
        <v>6</v>
      </c>
      <c r="O8908">
        <v>59.290275670320312</v>
      </c>
      <c r="P8908">
        <v>10.0668670790539</v>
      </c>
      <c r="Q8908" t="s">
        <v>6</v>
      </c>
      <c r="R8908" t="s">
        <v>6</v>
      </c>
      <c r="S8908" t="s">
        <v>6</v>
      </c>
      <c r="T8908" t="s">
        <v>903</v>
      </c>
      <c r="U8908" t="s">
        <v>6</v>
      </c>
      <c r="V8908" t="s">
        <v>6</v>
      </c>
      <c r="W8908" t="s">
        <v>6</v>
      </c>
      <c r="X8908" t="s">
        <v>6</v>
      </c>
      <c r="Y8908" t="s">
        <v>6</v>
      </c>
      <c r="Z8908" t="s">
        <v>6</v>
      </c>
      <c r="AA8908" t="s">
        <v>6</v>
      </c>
      <c r="AB8908" t="s">
        <v>812</v>
      </c>
      <c r="AC8908" t="s">
        <v>805</v>
      </c>
    </row>
    <row r="8909" spans="1:29" x14ac:dyDescent="0.25">
      <c r="A8909" t="s">
        <v>390</v>
      </c>
      <c r="B8909">
        <v>698</v>
      </c>
      <c r="C8909" t="s">
        <v>217</v>
      </c>
      <c r="D8909">
        <v>2011</v>
      </c>
      <c r="E8909" t="s">
        <v>9903</v>
      </c>
      <c r="F8909" t="s">
        <v>6</v>
      </c>
      <c r="G8909" t="s">
        <v>6</v>
      </c>
      <c r="H8909" t="s">
        <v>6</v>
      </c>
      <c r="I8909" t="s">
        <v>6</v>
      </c>
      <c r="J8909" t="s">
        <v>6</v>
      </c>
      <c r="K8909" t="s">
        <v>6</v>
      </c>
      <c r="L8909" t="s">
        <v>6</v>
      </c>
      <c r="M8909" t="s">
        <v>6</v>
      </c>
      <c r="N8909" t="s">
        <v>6</v>
      </c>
      <c r="O8909">
        <v>48.349902528531281</v>
      </c>
      <c r="P8909">
        <v>12.0716243043753</v>
      </c>
      <c r="Q8909" t="s">
        <v>6</v>
      </c>
      <c r="R8909" t="s">
        <v>6</v>
      </c>
      <c r="S8909" t="s">
        <v>6</v>
      </c>
      <c r="T8909" t="s">
        <v>903</v>
      </c>
      <c r="U8909" t="s">
        <v>6</v>
      </c>
      <c r="V8909" t="s">
        <v>6</v>
      </c>
      <c r="W8909" t="s">
        <v>6</v>
      </c>
      <c r="X8909" t="s">
        <v>6</v>
      </c>
      <c r="Y8909" t="s">
        <v>6</v>
      </c>
      <c r="Z8909" t="s">
        <v>6</v>
      </c>
      <c r="AA8909" t="s">
        <v>6</v>
      </c>
      <c r="AB8909" t="s">
        <v>812</v>
      </c>
      <c r="AC8909" t="s">
        <v>805</v>
      </c>
    </row>
    <row r="8910" spans="1:29" x14ac:dyDescent="0.25">
      <c r="A8910" t="s">
        <v>390</v>
      </c>
      <c r="B8910">
        <v>698</v>
      </c>
      <c r="C8910" t="s">
        <v>217</v>
      </c>
      <c r="D8910">
        <v>2012</v>
      </c>
      <c r="E8910" t="s">
        <v>9904</v>
      </c>
      <c r="F8910" t="s">
        <v>6</v>
      </c>
      <c r="G8910" t="s">
        <v>6</v>
      </c>
      <c r="H8910" t="s">
        <v>6</v>
      </c>
      <c r="I8910" t="s">
        <v>6</v>
      </c>
      <c r="J8910" t="s">
        <v>6</v>
      </c>
      <c r="K8910" t="s">
        <v>6</v>
      </c>
      <c r="L8910" t="s">
        <v>6</v>
      </c>
      <c r="M8910" t="s">
        <v>6</v>
      </c>
      <c r="N8910" t="s">
        <v>6</v>
      </c>
      <c r="O8910">
        <v>45.285915929241611</v>
      </c>
      <c r="P8910">
        <v>14.058378309742</v>
      </c>
      <c r="Q8910" t="s">
        <v>6</v>
      </c>
      <c r="R8910" t="s">
        <v>6</v>
      </c>
      <c r="S8910" t="s">
        <v>6</v>
      </c>
      <c r="T8910" t="s">
        <v>903</v>
      </c>
      <c r="U8910" t="s">
        <v>6</v>
      </c>
      <c r="V8910" t="s">
        <v>6</v>
      </c>
      <c r="W8910" t="s">
        <v>6</v>
      </c>
      <c r="X8910" t="s">
        <v>6</v>
      </c>
      <c r="Y8910" t="s">
        <v>6</v>
      </c>
      <c r="Z8910" t="s">
        <v>6</v>
      </c>
      <c r="AA8910" t="s">
        <v>6</v>
      </c>
      <c r="AB8910" t="s">
        <v>812</v>
      </c>
      <c r="AC8910" t="s">
        <v>805</v>
      </c>
    </row>
    <row r="8911" spans="1:29" x14ac:dyDescent="0.25">
      <c r="A8911" t="s">
        <v>390</v>
      </c>
      <c r="B8911">
        <v>698</v>
      </c>
      <c r="C8911" t="s">
        <v>217</v>
      </c>
      <c r="D8911">
        <v>2013</v>
      </c>
      <c r="E8911" t="s">
        <v>9905</v>
      </c>
      <c r="F8911" t="s">
        <v>6</v>
      </c>
      <c r="G8911" t="s">
        <v>6</v>
      </c>
      <c r="H8911" t="s">
        <v>6</v>
      </c>
      <c r="I8911" t="s">
        <v>6</v>
      </c>
      <c r="J8911" t="s">
        <v>6</v>
      </c>
      <c r="K8911" t="s">
        <v>6</v>
      </c>
      <c r="L8911" t="s">
        <v>6</v>
      </c>
      <c r="M8911" t="s">
        <v>6</v>
      </c>
      <c r="N8911" t="s">
        <v>6</v>
      </c>
      <c r="O8911">
        <v>48.346786294159891</v>
      </c>
      <c r="P8911">
        <v>15.223528936106</v>
      </c>
      <c r="Q8911" t="s">
        <v>6</v>
      </c>
      <c r="R8911" t="s">
        <v>6</v>
      </c>
      <c r="S8911" t="s">
        <v>6</v>
      </c>
      <c r="T8911" t="s">
        <v>903</v>
      </c>
      <c r="U8911" t="s">
        <v>6</v>
      </c>
      <c r="V8911" t="s">
        <v>6</v>
      </c>
      <c r="W8911" t="s">
        <v>6</v>
      </c>
      <c r="X8911" t="s">
        <v>6</v>
      </c>
      <c r="Y8911" t="s">
        <v>6</v>
      </c>
      <c r="Z8911" t="s">
        <v>6</v>
      </c>
      <c r="AA8911" t="s">
        <v>6</v>
      </c>
      <c r="AB8911" t="s">
        <v>812</v>
      </c>
      <c r="AC8911" t="s">
        <v>805</v>
      </c>
    </row>
    <row r="8912" spans="1:29" x14ac:dyDescent="0.25">
      <c r="A8912" t="s">
        <v>390</v>
      </c>
      <c r="B8912">
        <v>698</v>
      </c>
      <c r="C8912" t="s">
        <v>217</v>
      </c>
      <c r="D8912">
        <v>2014</v>
      </c>
      <c r="E8912" t="s">
        <v>9906</v>
      </c>
      <c r="F8912" t="s">
        <v>6</v>
      </c>
      <c r="G8912" t="s">
        <v>6</v>
      </c>
      <c r="H8912" t="s">
        <v>6</v>
      </c>
      <c r="I8912" t="s">
        <v>6</v>
      </c>
      <c r="J8912" t="s">
        <v>6</v>
      </c>
      <c r="K8912" t="s">
        <v>6</v>
      </c>
      <c r="L8912" t="s">
        <v>6</v>
      </c>
      <c r="M8912" t="s">
        <v>6</v>
      </c>
      <c r="N8912" t="s">
        <v>6</v>
      </c>
      <c r="O8912">
        <v>49.603914801991941</v>
      </c>
      <c r="P8912">
        <v>15.8340698671383</v>
      </c>
      <c r="Q8912" t="s">
        <v>6</v>
      </c>
      <c r="R8912" t="s">
        <v>6</v>
      </c>
      <c r="S8912" t="s">
        <v>6</v>
      </c>
      <c r="T8912" t="s">
        <v>903</v>
      </c>
      <c r="U8912" t="s">
        <v>6</v>
      </c>
      <c r="V8912" t="s">
        <v>6</v>
      </c>
      <c r="W8912" t="s">
        <v>6</v>
      </c>
      <c r="X8912" t="s">
        <v>6</v>
      </c>
      <c r="Y8912" t="s">
        <v>6</v>
      </c>
      <c r="Z8912" t="s">
        <v>6</v>
      </c>
      <c r="AA8912" t="s">
        <v>6</v>
      </c>
      <c r="AB8912" t="s">
        <v>812</v>
      </c>
      <c r="AC8912" t="s">
        <v>805</v>
      </c>
    </row>
    <row r="8913" spans="1:29" x14ac:dyDescent="0.25">
      <c r="A8913" t="s">
        <v>390</v>
      </c>
      <c r="B8913">
        <v>698</v>
      </c>
      <c r="C8913" t="s">
        <v>217</v>
      </c>
      <c r="D8913">
        <v>2015</v>
      </c>
      <c r="E8913" t="s">
        <v>9907</v>
      </c>
      <c r="F8913" t="s">
        <v>6</v>
      </c>
      <c r="G8913" t="s">
        <v>6</v>
      </c>
      <c r="H8913" t="s">
        <v>6</v>
      </c>
      <c r="I8913" t="s">
        <v>6</v>
      </c>
      <c r="J8913" t="s">
        <v>6</v>
      </c>
      <c r="K8913" t="s">
        <v>6</v>
      </c>
      <c r="L8913" t="s">
        <v>6</v>
      </c>
      <c r="M8913" t="s">
        <v>6</v>
      </c>
      <c r="N8913" t="s">
        <v>6</v>
      </c>
      <c r="O8913">
        <v>51.92621527877543</v>
      </c>
      <c r="P8913">
        <v>16.072380217707899</v>
      </c>
      <c r="Q8913" t="s">
        <v>6</v>
      </c>
      <c r="R8913" t="s">
        <v>6</v>
      </c>
      <c r="S8913" t="s">
        <v>6</v>
      </c>
      <c r="T8913" t="s">
        <v>903</v>
      </c>
      <c r="U8913" t="s">
        <v>6</v>
      </c>
      <c r="V8913" t="s">
        <v>6</v>
      </c>
      <c r="W8913" t="s">
        <v>6</v>
      </c>
      <c r="X8913" t="s">
        <v>6</v>
      </c>
      <c r="Y8913" t="s">
        <v>6</v>
      </c>
      <c r="Z8913" t="s">
        <v>6</v>
      </c>
      <c r="AA8913" t="s">
        <v>6</v>
      </c>
      <c r="AB8913" t="s">
        <v>812</v>
      </c>
      <c r="AC8913" t="s">
        <v>805</v>
      </c>
    </row>
    <row r="8914" spans="1:29" x14ac:dyDescent="0.25">
      <c r="A8914" t="s">
        <v>390</v>
      </c>
      <c r="B8914">
        <v>698</v>
      </c>
      <c r="C8914" t="s">
        <v>217</v>
      </c>
      <c r="D8914">
        <v>2016</v>
      </c>
      <c r="E8914" t="s">
        <v>9908</v>
      </c>
      <c r="F8914" t="s">
        <v>6</v>
      </c>
      <c r="G8914" t="s">
        <v>6</v>
      </c>
      <c r="H8914" t="s">
        <v>6</v>
      </c>
      <c r="I8914" t="s">
        <v>6</v>
      </c>
      <c r="J8914" t="s">
        <v>6</v>
      </c>
      <c r="K8914" t="s">
        <v>6</v>
      </c>
      <c r="L8914" t="s">
        <v>6</v>
      </c>
      <c r="M8914" t="s">
        <v>6</v>
      </c>
      <c r="N8914" t="s">
        <v>6</v>
      </c>
      <c r="O8914">
        <v>69.794516097266779</v>
      </c>
      <c r="P8914">
        <v>16.117394263870001</v>
      </c>
      <c r="Q8914" t="s">
        <v>6</v>
      </c>
      <c r="R8914" t="s">
        <v>6</v>
      </c>
      <c r="S8914" t="s">
        <v>6</v>
      </c>
      <c r="T8914" t="s">
        <v>903</v>
      </c>
      <c r="U8914" t="s">
        <v>6</v>
      </c>
      <c r="V8914" t="s">
        <v>6</v>
      </c>
      <c r="W8914" t="s">
        <v>6</v>
      </c>
      <c r="X8914" t="s">
        <v>6</v>
      </c>
      <c r="Y8914" t="s">
        <v>6</v>
      </c>
      <c r="Z8914" t="s">
        <v>6</v>
      </c>
      <c r="AA8914" t="s">
        <v>6</v>
      </c>
      <c r="AB8914" t="s">
        <v>812</v>
      </c>
      <c r="AC8914" t="s">
        <v>805</v>
      </c>
    </row>
    <row r="8915" spans="1:29" x14ac:dyDescent="0.25">
      <c r="A8915" t="s">
        <v>390</v>
      </c>
      <c r="B8915">
        <v>714</v>
      </c>
      <c r="C8915" t="s">
        <v>218</v>
      </c>
      <c r="D8915">
        <v>1950</v>
      </c>
      <c r="E8915" t="s">
        <v>9909</v>
      </c>
      <c r="F8915" t="s">
        <v>6</v>
      </c>
      <c r="G8915" t="s">
        <v>6</v>
      </c>
      <c r="H8915" t="s">
        <v>6</v>
      </c>
      <c r="I8915" t="s">
        <v>6</v>
      </c>
      <c r="J8915" t="s">
        <v>6</v>
      </c>
      <c r="K8915" t="s">
        <v>6</v>
      </c>
      <c r="L8915" t="s">
        <v>6</v>
      </c>
      <c r="M8915" t="s">
        <v>6</v>
      </c>
      <c r="N8915" t="s">
        <v>6</v>
      </c>
      <c r="O8915" t="s">
        <v>6</v>
      </c>
      <c r="P8915" t="s">
        <v>6</v>
      </c>
      <c r="Q8915" t="s">
        <v>6</v>
      </c>
      <c r="R8915" t="s">
        <v>6</v>
      </c>
      <c r="S8915" t="s">
        <v>6</v>
      </c>
      <c r="T8915" t="s">
        <v>904</v>
      </c>
      <c r="U8915" t="s">
        <v>6</v>
      </c>
      <c r="V8915" t="s">
        <v>6</v>
      </c>
      <c r="W8915" t="s">
        <v>6</v>
      </c>
      <c r="X8915" t="s">
        <v>6</v>
      </c>
      <c r="Y8915" t="s">
        <v>6</v>
      </c>
      <c r="Z8915" t="s">
        <v>6</v>
      </c>
      <c r="AA8915" t="s">
        <v>6</v>
      </c>
      <c r="AB8915" t="s">
        <v>813</v>
      </c>
      <c r="AC8915" t="s">
        <v>713</v>
      </c>
    </row>
    <row r="8916" spans="1:29" x14ac:dyDescent="0.25">
      <c r="A8916" t="s">
        <v>390</v>
      </c>
      <c r="B8916">
        <v>714</v>
      </c>
      <c r="C8916" t="s">
        <v>218</v>
      </c>
      <c r="D8916">
        <v>1951</v>
      </c>
      <c r="E8916" t="s">
        <v>9910</v>
      </c>
      <c r="F8916" t="s">
        <v>6</v>
      </c>
      <c r="G8916" t="s">
        <v>6</v>
      </c>
      <c r="H8916" t="s">
        <v>6</v>
      </c>
      <c r="I8916" t="s">
        <v>6</v>
      </c>
      <c r="J8916" t="s">
        <v>6</v>
      </c>
      <c r="K8916" t="s">
        <v>6</v>
      </c>
      <c r="L8916" t="s">
        <v>6</v>
      </c>
      <c r="M8916" t="s">
        <v>6</v>
      </c>
      <c r="N8916" t="s">
        <v>6</v>
      </c>
      <c r="O8916" t="s">
        <v>6</v>
      </c>
      <c r="P8916" t="s">
        <v>6</v>
      </c>
      <c r="Q8916" t="s">
        <v>6</v>
      </c>
      <c r="R8916" t="s">
        <v>6</v>
      </c>
      <c r="S8916" t="s">
        <v>6</v>
      </c>
      <c r="T8916" t="s">
        <v>904</v>
      </c>
      <c r="U8916" t="s">
        <v>6</v>
      </c>
      <c r="V8916" t="s">
        <v>6</v>
      </c>
      <c r="W8916" t="s">
        <v>6</v>
      </c>
      <c r="X8916" t="s">
        <v>6</v>
      </c>
      <c r="Y8916" t="s">
        <v>6</v>
      </c>
      <c r="Z8916" t="s">
        <v>6</v>
      </c>
      <c r="AA8916" t="s">
        <v>6</v>
      </c>
      <c r="AB8916" t="s">
        <v>813</v>
      </c>
      <c r="AC8916" t="s">
        <v>713</v>
      </c>
    </row>
    <row r="8917" spans="1:29" x14ac:dyDescent="0.25">
      <c r="A8917" t="s">
        <v>390</v>
      </c>
      <c r="B8917">
        <v>714</v>
      </c>
      <c r="C8917" t="s">
        <v>218</v>
      </c>
      <c r="D8917">
        <v>1952</v>
      </c>
      <c r="E8917" t="s">
        <v>9911</v>
      </c>
      <c r="F8917" t="s">
        <v>6</v>
      </c>
      <c r="G8917" t="s">
        <v>6</v>
      </c>
      <c r="H8917" t="s">
        <v>6</v>
      </c>
      <c r="I8917" t="s">
        <v>6</v>
      </c>
      <c r="J8917" t="s">
        <v>6</v>
      </c>
      <c r="K8917" t="s">
        <v>6</v>
      </c>
      <c r="L8917" t="s">
        <v>6</v>
      </c>
      <c r="M8917" t="s">
        <v>6</v>
      </c>
      <c r="N8917" t="s">
        <v>6</v>
      </c>
      <c r="O8917" t="s">
        <v>6</v>
      </c>
      <c r="P8917" t="s">
        <v>6</v>
      </c>
      <c r="Q8917" t="s">
        <v>6</v>
      </c>
      <c r="R8917" t="s">
        <v>6</v>
      </c>
      <c r="S8917" t="s">
        <v>6</v>
      </c>
      <c r="T8917" t="s">
        <v>904</v>
      </c>
      <c r="U8917" t="s">
        <v>6</v>
      </c>
      <c r="V8917" t="s">
        <v>6</v>
      </c>
      <c r="W8917" t="s">
        <v>6</v>
      </c>
      <c r="X8917" t="s">
        <v>6</v>
      </c>
      <c r="Y8917" t="s">
        <v>6</v>
      </c>
      <c r="Z8917" t="s">
        <v>6</v>
      </c>
      <c r="AA8917" t="s">
        <v>6</v>
      </c>
      <c r="AB8917" t="s">
        <v>813</v>
      </c>
      <c r="AC8917" t="s">
        <v>713</v>
      </c>
    </row>
    <row r="8918" spans="1:29" x14ac:dyDescent="0.25">
      <c r="A8918" t="s">
        <v>390</v>
      </c>
      <c r="B8918">
        <v>714</v>
      </c>
      <c r="C8918" t="s">
        <v>218</v>
      </c>
      <c r="D8918">
        <v>1953</v>
      </c>
      <c r="E8918" t="s">
        <v>9912</v>
      </c>
      <c r="F8918" t="s">
        <v>6</v>
      </c>
      <c r="G8918" t="s">
        <v>6</v>
      </c>
      <c r="H8918" t="s">
        <v>6</v>
      </c>
      <c r="I8918" t="s">
        <v>6</v>
      </c>
      <c r="J8918" t="s">
        <v>6</v>
      </c>
      <c r="K8918" t="s">
        <v>6</v>
      </c>
      <c r="L8918" t="s">
        <v>6</v>
      </c>
      <c r="M8918" t="s">
        <v>6</v>
      </c>
      <c r="N8918" t="s">
        <v>6</v>
      </c>
      <c r="O8918" t="s">
        <v>6</v>
      </c>
      <c r="P8918" t="s">
        <v>6</v>
      </c>
      <c r="Q8918" t="s">
        <v>6</v>
      </c>
      <c r="R8918" t="s">
        <v>6</v>
      </c>
      <c r="S8918" t="s">
        <v>6</v>
      </c>
      <c r="T8918" t="s">
        <v>904</v>
      </c>
      <c r="U8918" t="s">
        <v>6</v>
      </c>
      <c r="V8918" t="s">
        <v>6</v>
      </c>
      <c r="W8918" t="s">
        <v>6</v>
      </c>
      <c r="X8918" t="s">
        <v>6</v>
      </c>
      <c r="Y8918" t="s">
        <v>6</v>
      </c>
      <c r="Z8918" t="s">
        <v>6</v>
      </c>
      <c r="AA8918" t="s">
        <v>6</v>
      </c>
      <c r="AB8918" t="s">
        <v>813</v>
      </c>
      <c r="AC8918" t="s">
        <v>713</v>
      </c>
    </row>
    <row r="8919" spans="1:29" x14ac:dyDescent="0.25">
      <c r="A8919" t="s">
        <v>390</v>
      </c>
      <c r="B8919">
        <v>714</v>
      </c>
      <c r="C8919" t="s">
        <v>218</v>
      </c>
      <c r="D8919">
        <v>1954</v>
      </c>
      <c r="E8919" t="s">
        <v>9913</v>
      </c>
      <c r="F8919" t="s">
        <v>6</v>
      </c>
      <c r="G8919" t="s">
        <v>6</v>
      </c>
      <c r="H8919" t="s">
        <v>6</v>
      </c>
      <c r="I8919" t="s">
        <v>6</v>
      </c>
      <c r="J8919" t="s">
        <v>6</v>
      </c>
      <c r="K8919" t="s">
        <v>6</v>
      </c>
      <c r="L8919" t="s">
        <v>6</v>
      </c>
      <c r="M8919" t="s">
        <v>6</v>
      </c>
      <c r="N8919" t="s">
        <v>6</v>
      </c>
      <c r="O8919" t="s">
        <v>6</v>
      </c>
      <c r="P8919" t="s">
        <v>6</v>
      </c>
      <c r="Q8919" t="s">
        <v>6</v>
      </c>
      <c r="R8919" t="s">
        <v>6</v>
      </c>
      <c r="S8919" t="s">
        <v>6</v>
      </c>
      <c r="T8919" t="s">
        <v>904</v>
      </c>
      <c r="U8919" t="s">
        <v>6</v>
      </c>
      <c r="V8919" t="s">
        <v>6</v>
      </c>
      <c r="W8919" t="s">
        <v>6</v>
      </c>
      <c r="X8919" t="s">
        <v>6</v>
      </c>
      <c r="Y8919" t="s">
        <v>6</v>
      </c>
      <c r="Z8919" t="s">
        <v>6</v>
      </c>
      <c r="AA8919" t="s">
        <v>6</v>
      </c>
      <c r="AB8919" t="s">
        <v>813</v>
      </c>
      <c r="AC8919" t="s">
        <v>713</v>
      </c>
    </row>
    <row r="8920" spans="1:29" x14ac:dyDescent="0.25">
      <c r="A8920" t="s">
        <v>390</v>
      </c>
      <c r="B8920">
        <v>714</v>
      </c>
      <c r="C8920" t="s">
        <v>218</v>
      </c>
      <c r="D8920">
        <v>1955</v>
      </c>
      <c r="E8920" t="s">
        <v>9914</v>
      </c>
      <c r="F8920" t="s">
        <v>6</v>
      </c>
      <c r="G8920" t="s">
        <v>6</v>
      </c>
      <c r="H8920" t="s">
        <v>6</v>
      </c>
      <c r="I8920" t="s">
        <v>6</v>
      </c>
      <c r="J8920" t="s">
        <v>6</v>
      </c>
      <c r="K8920" t="s">
        <v>6</v>
      </c>
      <c r="L8920" t="s">
        <v>6</v>
      </c>
      <c r="M8920" t="s">
        <v>6</v>
      </c>
      <c r="N8920" t="s">
        <v>6</v>
      </c>
      <c r="O8920" t="s">
        <v>6</v>
      </c>
      <c r="P8920" t="s">
        <v>6</v>
      </c>
      <c r="Q8920" t="s">
        <v>6</v>
      </c>
      <c r="R8920" t="s">
        <v>6</v>
      </c>
      <c r="S8920" t="s">
        <v>6</v>
      </c>
      <c r="T8920" t="s">
        <v>904</v>
      </c>
      <c r="U8920" t="s">
        <v>6</v>
      </c>
      <c r="V8920" t="s">
        <v>6</v>
      </c>
      <c r="W8920" t="s">
        <v>6</v>
      </c>
      <c r="X8920" t="s">
        <v>6</v>
      </c>
      <c r="Y8920" t="s">
        <v>6</v>
      </c>
      <c r="Z8920" t="s">
        <v>6</v>
      </c>
      <c r="AA8920" t="s">
        <v>6</v>
      </c>
      <c r="AB8920" t="s">
        <v>813</v>
      </c>
      <c r="AC8920" t="s">
        <v>713</v>
      </c>
    </row>
    <row r="8921" spans="1:29" x14ac:dyDescent="0.25">
      <c r="A8921" t="s">
        <v>390</v>
      </c>
      <c r="B8921">
        <v>714</v>
      </c>
      <c r="C8921" t="s">
        <v>218</v>
      </c>
      <c r="D8921">
        <v>1956</v>
      </c>
      <c r="E8921" t="s">
        <v>9915</v>
      </c>
      <c r="F8921" t="s">
        <v>6</v>
      </c>
      <c r="G8921" t="s">
        <v>6</v>
      </c>
      <c r="H8921" t="s">
        <v>6</v>
      </c>
      <c r="I8921" t="s">
        <v>6</v>
      </c>
      <c r="J8921" t="s">
        <v>6</v>
      </c>
      <c r="K8921" t="s">
        <v>6</v>
      </c>
      <c r="L8921" t="s">
        <v>6</v>
      </c>
      <c r="M8921" t="s">
        <v>6</v>
      </c>
      <c r="N8921" t="s">
        <v>6</v>
      </c>
      <c r="O8921" t="s">
        <v>6</v>
      </c>
      <c r="P8921" t="s">
        <v>6</v>
      </c>
      <c r="Q8921" t="s">
        <v>6</v>
      </c>
      <c r="R8921" t="s">
        <v>6</v>
      </c>
      <c r="S8921" t="s">
        <v>6</v>
      </c>
      <c r="T8921" t="s">
        <v>904</v>
      </c>
      <c r="U8921" t="s">
        <v>6</v>
      </c>
      <c r="V8921" t="s">
        <v>6</v>
      </c>
      <c r="W8921" t="s">
        <v>6</v>
      </c>
      <c r="X8921" t="s">
        <v>6</v>
      </c>
      <c r="Y8921" t="s">
        <v>6</v>
      </c>
      <c r="Z8921" t="s">
        <v>6</v>
      </c>
      <c r="AA8921" t="s">
        <v>6</v>
      </c>
      <c r="AB8921" t="s">
        <v>813</v>
      </c>
      <c r="AC8921" t="s">
        <v>713</v>
      </c>
    </row>
    <row r="8922" spans="1:29" x14ac:dyDescent="0.25">
      <c r="A8922" t="s">
        <v>390</v>
      </c>
      <c r="B8922">
        <v>714</v>
      </c>
      <c r="C8922" t="s">
        <v>218</v>
      </c>
      <c r="D8922">
        <v>1957</v>
      </c>
      <c r="E8922" t="s">
        <v>9916</v>
      </c>
      <c r="F8922" t="s">
        <v>6</v>
      </c>
      <c r="G8922" t="s">
        <v>6</v>
      </c>
      <c r="H8922" t="s">
        <v>6</v>
      </c>
      <c r="I8922" t="s">
        <v>6</v>
      </c>
      <c r="J8922" t="s">
        <v>6</v>
      </c>
      <c r="K8922" t="s">
        <v>6</v>
      </c>
      <c r="L8922" t="s">
        <v>6</v>
      </c>
      <c r="M8922" t="s">
        <v>6</v>
      </c>
      <c r="N8922" t="s">
        <v>6</v>
      </c>
      <c r="O8922" t="s">
        <v>6</v>
      </c>
      <c r="P8922" t="s">
        <v>6</v>
      </c>
      <c r="Q8922" t="s">
        <v>6</v>
      </c>
      <c r="R8922" t="s">
        <v>6</v>
      </c>
      <c r="S8922" t="s">
        <v>6</v>
      </c>
      <c r="T8922" t="s">
        <v>904</v>
      </c>
      <c r="U8922" t="s">
        <v>6</v>
      </c>
      <c r="V8922" t="s">
        <v>6</v>
      </c>
      <c r="W8922" t="s">
        <v>6</v>
      </c>
      <c r="X8922" t="s">
        <v>6</v>
      </c>
      <c r="Y8922" t="s">
        <v>6</v>
      </c>
      <c r="Z8922" t="s">
        <v>6</v>
      </c>
      <c r="AA8922" t="s">
        <v>6</v>
      </c>
      <c r="AB8922" t="s">
        <v>813</v>
      </c>
      <c r="AC8922" t="s">
        <v>713</v>
      </c>
    </row>
    <row r="8923" spans="1:29" x14ac:dyDescent="0.25">
      <c r="A8923" t="s">
        <v>390</v>
      </c>
      <c r="B8923">
        <v>714</v>
      </c>
      <c r="C8923" t="s">
        <v>218</v>
      </c>
      <c r="D8923">
        <v>1958</v>
      </c>
      <c r="E8923" t="s">
        <v>9917</v>
      </c>
      <c r="F8923" t="s">
        <v>6</v>
      </c>
      <c r="G8923" t="s">
        <v>6</v>
      </c>
      <c r="H8923" t="s">
        <v>6</v>
      </c>
      <c r="I8923" t="s">
        <v>6</v>
      </c>
      <c r="J8923" t="s">
        <v>6</v>
      </c>
      <c r="K8923" t="s">
        <v>6</v>
      </c>
      <c r="L8923" t="s">
        <v>6</v>
      </c>
      <c r="M8923" t="s">
        <v>6</v>
      </c>
      <c r="N8923" t="s">
        <v>6</v>
      </c>
      <c r="O8923" t="s">
        <v>6</v>
      </c>
      <c r="P8923" t="s">
        <v>6</v>
      </c>
      <c r="Q8923" t="s">
        <v>6</v>
      </c>
      <c r="R8923" t="s">
        <v>6</v>
      </c>
      <c r="S8923" t="s">
        <v>6</v>
      </c>
      <c r="T8923" t="s">
        <v>904</v>
      </c>
      <c r="U8923" t="s">
        <v>6</v>
      </c>
      <c r="V8923" t="s">
        <v>6</v>
      </c>
      <c r="W8923" t="s">
        <v>6</v>
      </c>
      <c r="X8923" t="s">
        <v>6</v>
      </c>
      <c r="Y8923" t="s">
        <v>6</v>
      </c>
      <c r="Z8923" t="s">
        <v>6</v>
      </c>
      <c r="AA8923" t="s">
        <v>6</v>
      </c>
      <c r="AB8923" t="s">
        <v>813</v>
      </c>
      <c r="AC8923" t="s">
        <v>713</v>
      </c>
    </row>
    <row r="8924" spans="1:29" x14ac:dyDescent="0.25">
      <c r="A8924" t="s">
        <v>390</v>
      </c>
      <c r="B8924">
        <v>714</v>
      </c>
      <c r="C8924" t="s">
        <v>218</v>
      </c>
      <c r="D8924">
        <v>1959</v>
      </c>
      <c r="E8924" t="s">
        <v>9918</v>
      </c>
      <c r="F8924" t="s">
        <v>6</v>
      </c>
      <c r="G8924" t="s">
        <v>6</v>
      </c>
      <c r="H8924" t="s">
        <v>6</v>
      </c>
      <c r="I8924" t="s">
        <v>6</v>
      </c>
      <c r="J8924" t="s">
        <v>6</v>
      </c>
      <c r="K8924" t="s">
        <v>6</v>
      </c>
      <c r="L8924" t="s">
        <v>6</v>
      </c>
      <c r="M8924" t="s">
        <v>6</v>
      </c>
      <c r="N8924" t="s">
        <v>6</v>
      </c>
      <c r="O8924" t="s">
        <v>6</v>
      </c>
      <c r="P8924" t="s">
        <v>6</v>
      </c>
      <c r="Q8924" t="s">
        <v>6</v>
      </c>
      <c r="R8924" t="s">
        <v>6</v>
      </c>
      <c r="S8924" t="s">
        <v>6</v>
      </c>
      <c r="T8924" t="s">
        <v>904</v>
      </c>
      <c r="U8924" t="s">
        <v>6</v>
      </c>
      <c r="V8924" t="s">
        <v>6</v>
      </c>
      <c r="W8924" t="s">
        <v>6</v>
      </c>
      <c r="X8924" t="s">
        <v>6</v>
      </c>
      <c r="Y8924" t="s">
        <v>6</v>
      </c>
      <c r="Z8924" t="s">
        <v>6</v>
      </c>
      <c r="AA8924" t="s">
        <v>6</v>
      </c>
      <c r="AB8924" t="s">
        <v>813</v>
      </c>
      <c r="AC8924" t="s">
        <v>713</v>
      </c>
    </row>
    <row r="8925" spans="1:29" x14ac:dyDescent="0.25">
      <c r="A8925" t="s">
        <v>390</v>
      </c>
      <c r="B8925">
        <v>714</v>
      </c>
      <c r="C8925" t="s">
        <v>218</v>
      </c>
      <c r="D8925">
        <v>1960</v>
      </c>
      <c r="E8925" t="s">
        <v>9919</v>
      </c>
      <c r="F8925" t="s">
        <v>6</v>
      </c>
      <c r="G8925" t="s">
        <v>6</v>
      </c>
      <c r="H8925" t="s">
        <v>6</v>
      </c>
      <c r="I8925" t="s">
        <v>6</v>
      </c>
      <c r="J8925" t="s">
        <v>6</v>
      </c>
      <c r="K8925" t="s">
        <v>6</v>
      </c>
      <c r="L8925" t="s">
        <v>6</v>
      </c>
      <c r="M8925" t="s">
        <v>6</v>
      </c>
      <c r="N8925" t="s">
        <v>6</v>
      </c>
      <c r="O8925" t="s">
        <v>6</v>
      </c>
      <c r="P8925">
        <v>15.350649457660619</v>
      </c>
      <c r="Q8925" t="s">
        <v>6</v>
      </c>
      <c r="R8925" t="s">
        <v>6</v>
      </c>
      <c r="S8925" t="s">
        <v>6</v>
      </c>
      <c r="T8925" t="s">
        <v>904</v>
      </c>
      <c r="U8925" t="s">
        <v>6</v>
      </c>
      <c r="V8925" t="s">
        <v>6</v>
      </c>
      <c r="W8925" t="s">
        <v>6</v>
      </c>
      <c r="X8925" t="s">
        <v>6</v>
      </c>
      <c r="Y8925" t="s">
        <v>6</v>
      </c>
      <c r="Z8925" t="s">
        <v>6</v>
      </c>
      <c r="AA8925" t="s">
        <v>6</v>
      </c>
      <c r="AB8925" t="s">
        <v>813</v>
      </c>
      <c r="AC8925" t="s">
        <v>713</v>
      </c>
    </row>
    <row r="8926" spans="1:29" x14ac:dyDescent="0.25">
      <c r="A8926" t="s">
        <v>390</v>
      </c>
      <c r="B8926">
        <v>714</v>
      </c>
      <c r="C8926" t="s">
        <v>218</v>
      </c>
      <c r="D8926">
        <v>1961</v>
      </c>
      <c r="E8926" t="s">
        <v>9920</v>
      </c>
      <c r="F8926" t="s">
        <v>6</v>
      </c>
      <c r="G8926" t="s">
        <v>6</v>
      </c>
      <c r="H8926" t="s">
        <v>6</v>
      </c>
      <c r="I8926" t="s">
        <v>6</v>
      </c>
      <c r="J8926" t="s">
        <v>6</v>
      </c>
      <c r="K8926" t="s">
        <v>6</v>
      </c>
      <c r="L8926" t="s">
        <v>6</v>
      </c>
      <c r="M8926" t="s">
        <v>6</v>
      </c>
      <c r="N8926" t="s">
        <v>6</v>
      </c>
      <c r="O8926" t="s">
        <v>6</v>
      </c>
      <c r="P8926">
        <v>15.782521006174962</v>
      </c>
      <c r="Q8926" t="s">
        <v>6</v>
      </c>
      <c r="R8926" t="s">
        <v>6</v>
      </c>
      <c r="S8926" t="s">
        <v>6</v>
      </c>
      <c r="T8926" t="s">
        <v>904</v>
      </c>
      <c r="U8926" t="s">
        <v>6</v>
      </c>
      <c r="V8926" t="s">
        <v>6</v>
      </c>
      <c r="W8926" t="s">
        <v>6</v>
      </c>
      <c r="X8926" t="s">
        <v>6</v>
      </c>
      <c r="Y8926" t="s">
        <v>6</v>
      </c>
      <c r="Z8926" t="s">
        <v>6</v>
      </c>
      <c r="AA8926" t="s">
        <v>6</v>
      </c>
      <c r="AB8926" t="s">
        <v>813</v>
      </c>
      <c r="AC8926" t="s">
        <v>713</v>
      </c>
    </row>
    <row r="8927" spans="1:29" x14ac:dyDescent="0.25">
      <c r="A8927" t="s">
        <v>390</v>
      </c>
      <c r="B8927">
        <v>714</v>
      </c>
      <c r="C8927" t="s">
        <v>218</v>
      </c>
      <c r="D8927">
        <v>1962</v>
      </c>
      <c r="E8927" t="s">
        <v>9921</v>
      </c>
      <c r="F8927" t="s">
        <v>6</v>
      </c>
      <c r="G8927" t="s">
        <v>6</v>
      </c>
      <c r="H8927" t="s">
        <v>6</v>
      </c>
      <c r="I8927" t="s">
        <v>6</v>
      </c>
      <c r="J8927" t="s">
        <v>6</v>
      </c>
      <c r="K8927" t="s">
        <v>6</v>
      </c>
      <c r="L8927" t="s">
        <v>6</v>
      </c>
      <c r="M8927" t="s">
        <v>6</v>
      </c>
      <c r="N8927" t="s">
        <v>6</v>
      </c>
      <c r="O8927" t="s">
        <v>6</v>
      </c>
      <c r="P8927">
        <v>16.410528945002106</v>
      </c>
      <c r="Q8927" t="s">
        <v>6</v>
      </c>
      <c r="R8927" t="s">
        <v>6</v>
      </c>
      <c r="S8927" t="s">
        <v>6</v>
      </c>
      <c r="T8927" t="s">
        <v>904</v>
      </c>
      <c r="U8927" t="s">
        <v>6</v>
      </c>
      <c r="V8927" t="s">
        <v>6</v>
      </c>
      <c r="W8927" t="s">
        <v>6</v>
      </c>
      <c r="X8927" t="s">
        <v>6</v>
      </c>
      <c r="Y8927" t="s">
        <v>6</v>
      </c>
      <c r="Z8927" t="s">
        <v>6</v>
      </c>
      <c r="AA8927" t="s">
        <v>6</v>
      </c>
      <c r="AB8927" t="s">
        <v>813</v>
      </c>
      <c r="AC8927" t="s">
        <v>713</v>
      </c>
    </row>
    <row r="8928" spans="1:29" x14ac:dyDescent="0.25">
      <c r="A8928" t="s">
        <v>390</v>
      </c>
      <c r="B8928">
        <v>714</v>
      </c>
      <c r="C8928" t="s">
        <v>218</v>
      </c>
      <c r="D8928">
        <v>1963</v>
      </c>
      <c r="E8928" t="s">
        <v>9922</v>
      </c>
      <c r="F8928" t="s">
        <v>6</v>
      </c>
      <c r="G8928" t="s">
        <v>6</v>
      </c>
      <c r="H8928" t="s">
        <v>6</v>
      </c>
      <c r="I8928" t="s">
        <v>6</v>
      </c>
      <c r="J8928" t="s">
        <v>6</v>
      </c>
      <c r="K8928" t="s">
        <v>6</v>
      </c>
      <c r="L8928" t="s">
        <v>6</v>
      </c>
      <c r="M8928" t="s">
        <v>6</v>
      </c>
      <c r="N8928" t="s">
        <v>6</v>
      </c>
      <c r="O8928" t="s">
        <v>6</v>
      </c>
      <c r="P8928">
        <v>16.871722351253201</v>
      </c>
      <c r="Q8928" t="s">
        <v>6</v>
      </c>
      <c r="R8928" t="s">
        <v>6</v>
      </c>
      <c r="S8928" t="s">
        <v>6</v>
      </c>
      <c r="T8928" t="s">
        <v>904</v>
      </c>
      <c r="U8928" t="s">
        <v>6</v>
      </c>
      <c r="V8928" t="s">
        <v>6</v>
      </c>
      <c r="W8928" t="s">
        <v>6</v>
      </c>
      <c r="X8928" t="s">
        <v>6</v>
      </c>
      <c r="Y8928" t="s">
        <v>6</v>
      </c>
      <c r="Z8928" t="s">
        <v>6</v>
      </c>
      <c r="AA8928" t="s">
        <v>6</v>
      </c>
      <c r="AB8928" t="s">
        <v>813</v>
      </c>
      <c r="AC8928" t="s">
        <v>713</v>
      </c>
    </row>
    <row r="8929" spans="1:29" x14ac:dyDescent="0.25">
      <c r="A8929" t="s">
        <v>390</v>
      </c>
      <c r="B8929">
        <v>714</v>
      </c>
      <c r="C8929" t="s">
        <v>218</v>
      </c>
      <c r="D8929">
        <v>1964</v>
      </c>
      <c r="E8929" t="s">
        <v>9923</v>
      </c>
      <c r="F8929" t="s">
        <v>6</v>
      </c>
      <c r="G8929" t="s">
        <v>6</v>
      </c>
      <c r="H8929" t="s">
        <v>6</v>
      </c>
      <c r="I8929">
        <v>0.37203674672436693</v>
      </c>
      <c r="J8929" t="s">
        <v>6</v>
      </c>
      <c r="K8929" t="s">
        <v>6</v>
      </c>
      <c r="L8929" t="s">
        <v>6</v>
      </c>
      <c r="M8929" t="s">
        <v>6</v>
      </c>
      <c r="N8929" t="s">
        <v>6</v>
      </c>
      <c r="O8929" t="s">
        <v>6</v>
      </c>
      <c r="P8929">
        <v>16.2423412926426</v>
      </c>
      <c r="Q8929" t="s">
        <v>6</v>
      </c>
      <c r="R8929" t="s">
        <v>6</v>
      </c>
      <c r="S8929" t="s">
        <v>6</v>
      </c>
      <c r="T8929" t="s">
        <v>904</v>
      </c>
      <c r="U8929" t="s">
        <v>6</v>
      </c>
      <c r="V8929" t="s">
        <v>6</v>
      </c>
      <c r="W8929" t="s">
        <v>6</v>
      </c>
      <c r="X8929" t="s">
        <v>6</v>
      </c>
      <c r="Y8929" t="s">
        <v>6</v>
      </c>
      <c r="Z8929" t="s">
        <v>6</v>
      </c>
      <c r="AA8929" t="s">
        <v>6</v>
      </c>
      <c r="AB8929" t="s">
        <v>813</v>
      </c>
      <c r="AC8929" t="s">
        <v>713</v>
      </c>
    </row>
    <row r="8930" spans="1:29" x14ac:dyDescent="0.25">
      <c r="A8930" t="s">
        <v>390</v>
      </c>
      <c r="B8930">
        <v>714</v>
      </c>
      <c r="C8930" t="s">
        <v>218</v>
      </c>
      <c r="D8930">
        <v>1965</v>
      </c>
      <c r="E8930" t="s">
        <v>9924</v>
      </c>
      <c r="F8930" t="s">
        <v>6</v>
      </c>
      <c r="G8930" t="s">
        <v>6</v>
      </c>
      <c r="H8930" t="s">
        <v>6</v>
      </c>
      <c r="I8930">
        <v>0.45230318558131877</v>
      </c>
      <c r="J8930" t="s">
        <v>6</v>
      </c>
      <c r="K8930" t="s">
        <v>6</v>
      </c>
      <c r="L8930" t="s">
        <v>6</v>
      </c>
      <c r="M8930" t="s">
        <v>6</v>
      </c>
      <c r="N8930" t="s">
        <v>6</v>
      </c>
      <c r="O8930" t="s">
        <v>6</v>
      </c>
      <c r="P8930">
        <v>17.959276661312899</v>
      </c>
      <c r="Q8930" t="s">
        <v>6</v>
      </c>
      <c r="R8930" t="s">
        <v>6</v>
      </c>
      <c r="S8930" t="s">
        <v>6</v>
      </c>
      <c r="T8930" t="s">
        <v>904</v>
      </c>
      <c r="U8930" t="s">
        <v>6</v>
      </c>
      <c r="V8930" t="s">
        <v>6</v>
      </c>
      <c r="W8930" t="s">
        <v>6</v>
      </c>
      <c r="X8930" t="s">
        <v>6</v>
      </c>
      <c r="Y8930" t="s">
        <v>6</v>
      </c>
      <c r="Z8930" t="s">
        <v>6</v>
      </c>
      <c r="AA8930" t="s">
        <v>6</v>
      </c>
      <c r="AB8930" t="s">
        <v>813</v>
      </c>
      <c r="AC8930" t="s">
        <v>713</v>
      </c>
    </row>
    <row r="8931" spans="1:29" x14ac:dyDescent="0.25">
      <c r="A8931" t="s">
        <v>390</v>
      </c>
      <c r="B8931">
        <v>714</v>
      </c>
      <c r="C8931" t="s">
        <v>218</v>
      </c>
      <c r="D8931">
        <v>1966</v>
      </c>
      <c r="E8931" t="s">
        <v>9925</v>
      </c>
      <c r="F8931" t="s">
        <v>6</v>
      </c>
      <c r="G8931" t="s">
        <v>6</v>
      </c>
      <c r="H8931" t="s">
        <v>6</v>
      </c>
      <c r="I8931">
        <v>1.1694863337326757</v>
      </c>
      <c r="J8931" t="s">
        <v>6</v>
      </c>
      <c r="K8931" t="s">
        <v>6</v>
      </c>
      <c r="L8931" t="s">
        <v>6</v>
      </c>
      <c r="M8931" t="s">
        <v>6</v>
      </c>
      <c r="N8931" t="s">
        <v>6</v>
      </c>
      <c r="O8931" t="s">
        <v>6</v>
      </c>
      <c r="P8931">
        <v>18.287827900184499</v>
      </c>
      <c r="Q8931" t="s">
        <v>6</v>
      </c>
      <c r="R8931" t="s">
        <v>6</v>
      </c>
      <c r="S8931" t="s">
        <v>6</v>
      </c>
      <c r="T8931" t="s">
        <v>904</v>
      </c>
      <c r="U8931" t="s">
        <v>6</v>
      </c>
      <c r="V8931" t="s">
        <v>6</v>
      </c>
      <c r="W8931" t="s">
        <v>6</v>
      </c>
      <c r="X8931" t="s">
        <v>6</v>
      </c>
      <c r="Y8931" t="s">
        <v>6</v>
      </c>
      <c r="Z8931" t="s">
        <v>6</v>
      </c>
      <c r="AA8931" t="s">
        <v>6</v>
      </c>
      <c r="AB8931" t="s">
        <v>813</v>
      </c>
      <c r="AC8931" t="s">
        <v>713</v>
      </c>
    </row>
    <row r="8932" spans="1:29" x14ac:dyDescent="0.25">
      <c r="A8932" t="s">
        <v>390</v>
      </c>
      <c r="B8932">
        <v>714</v>
      </c>
      <c r="C8932" t="s">
        <v>218</v>
      </c>
      <c r="D8932">
        <v>1967</v>
      </c>
      <c r="E8932" t="s">
        <v>9926</v>
      </c>
      <c r="F8932" t="s">
        <v>6</v>
      </c>
      <c r="G8932" t="s">
        <v>6</v>
      </c>
      <c r="H8932" t="s">
        <v>6</v>
      </c>
      <c r="I8932">
        <v>1.1420191121675225</v>
      </c>
      <c r="J8932" t="s">
        <v>6</v>
      </c>
      <c r="K8932" t="s">
        <v>6</v>
      </c>
      <c r="L8932" t="s">
        <v>6</v>
      </c>
      <c r="M8932" t="s">
        <v>6</v>
      </c>
      <c r="N8932" t="s">
        <v>6</v>
      </c>
      <c r="O8932" t="s">
        <v>6</v>
      </c>
      <c r="P8932">
        <v>20.315062068443002</v>
      </c>
      <c r="Q8932" t="s">
        <v>6</v>
      </c>
      <c r="R8932" t="s">
        <v>6</v>
      </c>
      <c r="S8932" t="s">
        <v>6</v>
      </c>
      <c r="T8932" t="s">
        <v>904</v>
      </c>
      <c r="U8932" t="s">
        <v>6</v>
      </c>
      <c r="V8932" t="s">
        <v>6</v>
      </c>
      <c r="W8932" t="s">
        <v>6</v>
      </c>
      <c r="X8932" t="s">
        <v>6</v>
      </c>
      <c r="Y8932" t="s">
        <v>6</v>
      </c>
      <c r="Z8932" t="s">
        <v>6</v>
      </c>
      <c r="AA8932" t="s">
        <v>6</v>
      </c>
      <c r="AB8932" t="s">
        <v>813</v>
      </c>
      <c r="AC8932" t="s">
        <v>713</v>
      </c>
    </row>
    <row r="8933" spans="1:29" x14ac:dyDescent="0.25">
      <c r="A8933" t="s">
        <v>390</v>
      </c>
      <c r="B8933">
        <v>714</v>
      </c>
      <c r="C8933" t="s">
        <v>218</v>
      </c>
      <c r="D8933">
        <v>1968</v>
      </c>
      <c r="E8933" t="s">
        <v>9927</v>
      </c>
      <c r="F8933" t="s">
        <v>6</v>
      </c>
      <c r="G8933" t="s">
        <v>6</v>
      </c>
      <c r="H8933" t="s">
        <v>6</v>
      </c>
      <c r="I8933">
        <v>1.0113509073342086</v>
      </c>
      <c r="J8933" t="s">
        <v>6</v>
      </c>
      <c r="K8933" t="s">
        <v>6</v>
      </c>
      <c r="L8933" t="s">
        <v>6</v>
      </c>
      <c r="M8933" t="s">
        <v>6</v>
      </c>
      <c r="N8933" t="s">
        <v>6</v>
      </c>
      <c r="O8933" t="s">
        <v>6</v>
      </c>
      <c r="P8933">
        <v>22.910416698231</v>
      </c>
      <c r="Q8933" t="s">
        <v>6</v>
      </c>
      <c r="R8933" t="s">
        <v>6</v>
      </c>
      <c r="S8933" t="s">
        <v>6</v>
      </c>
      <c r="T8933" t="s">
        <v>904</v>
      </c>
      <c r="U8933" t="s">
        <v>6</v>
      </c>
      <c r="V8933" t="s">
        <v>6</v>
      </c>
      <c r="W8933" t="s">
        <v>6</v>
      </c>
      <c r="X8933" t="s">
        <v>6</v>
      </c>
      <c r="Y8933" t="s">
        <v>6</v>
      </c>
      <c r="Z8933" t="s">
        <v>6</v>
      </c>
      <c r="AA8933" t="s">
        <v>6</v>
      </c>
      <c r="AB8933" t="s">
        <v>813</v>
      </c>
      <c r="AC8933" t="s">
        <v>713</v>
      </c>
    </row>
    <row r="8934" spans="1:29" x14ac:dyDescent="0.25">
      <c r="A8934" t="s">
        <v>390</v>
      </c>
      <c r="B8934">
        <v>714</v>
      </c>
      <c r="C8934" t="s">
        <v>218</v>
      </c>
      <c r="D8934">
        <v>1969</v>
      </c>
      <c r="E8934" t="s">
        <v>9928</v>
      </c>
      <c r="F8934" t="s">
        <v>6</v>
      </c>
      <c r="G8934" t="s">
        <v>6</v>
      </c>
      <c r="H8934" t="s">
        <v>6</v>
      </c>
      <c r="I8934">
        <v>1.2131645909561617</v>
      </c>
      <c r="J8934" t="s">
        <v>6</v>
      </c>
      <c r="K8934" t="s">
        <v>6</v>
      </c>
      <c r="L8934" t="s">
        <v>6</v>
      </c>
      <c r="M8934" t="s">
        <v>6</v>
      </c>
      <c r="N8934" t="s">
        <v>6</v>
      </c>
      <c r="O8934" t="s">
        <v>6</v>
      </c>
      <c r="P8934">
        <v>25.5499745641869</v>
      </c>
      <c r="Q8934" t="s">
        <v>6</v>
      </c>
      <c r="R8934" t="s">
        <v>6</v>
      </c>
      <c r="S8934" t="s">
        <v>6</v>
      </c>
      <c r="T8934" t="s">
        <v>904</v>
      </c>
      <c r="U8934" t="s">
        <v>6</v>
      </c>
      <c r="V8934" t="s">
        <v>6</v>
      </c>
      <c r="W8934" t="s">
        <v>6</v>
      </c>
      <c r="X8934" t="s">
        <v>6</v>
      </c>
      <c r="Y8934" t="s">
        <v>6</v>
      </c>
      <c r="Z8934" t="s">
        <v>6</v>
      </c>
      <c r="AA8934" t="s">
        <v>6</v>
      </c>
      <c r="AB8934" t="s">
        <v>813</v>
      </c>
      <c r="AC8934" t="s">
        <v>713</v>
      </c>
    </row>
    <row r="8935" spans="1:29" x14ac:dyDescent="0.25">
      <c r="A8935" t="s">
        <v>390</v>
      </c>
      <c r="B8935">
        <v>714</v>
      </c>
      <c r="C8935" t="s">
        <v>218</v>
      </c>
      <c r="D8935">
        <v>1970</v>
      </c>
      <c r="E8935" t="s">
        <v>9929</v>
      </c>
      <c r="F8935" t="s">
        <v>6</v>
      </c>
      <c r="G8935" t="s">
        <v>6</v>
      </c>
      <c r="H8935" t="s">
        <v>6</v>
      </c>
      <c r="I8935">
        <v>1.8392737631653902</v>
      </c>
      <c r="J8935" t="s">
        <v>6</v>
      </c>
      <c r="K8935" t="s">
        <v>6</v>
      </c>
      <c r="L8935" t="s">
        <v>6</v>
      </c>
      <c r="M8935" t="s">
        <v>6</v>
      </c>
      <c r="N8935" t="s">
        <v>6</v>
      </c>
      <c r="O8935">
        <v>5.6743841714520915</v>
      </c>
      <c r="P8935">
        <v>28.502181061741499</v>
      </c>
      <c r="Q8935" t="s">
        <v>6</v>
      </c>
      <c r="R8935" t="s">
        <v>6</v>
      </c>
      <c r="S8935" t="s">
        <v>6</v>
      </c>
      <c r="T8935" t="s">
        <v>904</v>
      </c>
      <c r="U8935" t="s">
        <v>6</v>
      </c>
      <c r="V8935" t="s">
        <v>6</v>
      </c>
      <c r="W8935" t="s">
        <v>6</v>
      </c>
      <c r="X8935" t="s">
        <v>6</v>
      </c>
      <c r="Y8935" t="s">
        <v>6</v>
      </c>
      <c r="Z8935" t="s">
        <v>6</v>
      </c>
      <c r="AA8935" t="s">
        <v>6</v>
      </c>
      <c r="AB8935" t="s">
        <v>813</v>
      </c>
      <c r="AC8935" t="s">
        <v>713</v>
      </c>
    </row>
    <row r="8936" spans="1:29" x14ac:dyDescent="0.25">
      <c r="A8936" t="s">
        <v>390</v>
      </c>
      <c r="B8936">
        <v>714</v>
      </c>
      <c r="C8936" t="s">
        <v>218</v>
      </c>
      <c r="D8936">
        <v>1971</v>
      </c>
      <c r="E8936" t="s">
        <v>9930</v>
      </c>
      <c r="F8936" t="s">
        <v>6</v>
      </c>
      <c r="G8936" t="s">
        <v>6</v>
      </c>
      <c r="H8936" t="s">
        <v>6</v>
      </c>
      <c r="I8936">
        <v>2.1742323140861135</v>
      </c>
      <c r="J8936" t="s">
        <v>6</v>
      </c>
      <c r="K8936" t="s">
        <v>6</v>
      </c>
      <c r="L8936" t="s">
        <v>6</v>
      </c>
      <c r="M8936" t="s">
        <v>6</v>
      </c>
      <c r="N8936" t="s">
        <v>6</v>
      </c>
      <c r="O8936">
        <v>6.6266179721460112</v>
      </c>
      <c r="P8936">
        <v>28.9953836732175</v>
      </c>
      <c r="Q8936" t="s">
        <v>6</v>
      </c>
      <c r="R8936" t="s">
        <v>6</v>
      </c>
      <c r="S8936" t="s">
        <v>6</v>
      </c>
      <c r="T8936" t="s">
        <v>904</v>
      </c>
      <c r="U8936" t="s">
        <v>6</v>
      </c>
      <c r="V8936" t="s">
        <v>6</v>
      </c>
      <c r="W8936" t="s">
        <v>6</v>
      </c>
      <c r="X8936" t="s">
        <v>6</v>
      </c>
      <c r="Y8936" t="s">
        <v>6</v>
      </c>
      <c r="Z8936" t="s">
        <v>6</v>
      </c>
      <c r="AA8936" t="s">
        <v>6</v>
      </c>
      <c r="AB8936" t="s">
        <v>813</v>
      </c>
      <c r="AC8936" t="s">
        <v>713</v>
      </c>
    </row>
    <row r="8937" spans="1:29" x14ac:dyDescent="0.25">
      <c r="A8937" t="s">
        <v>390</v>
      </c>
      <c r="B8937">
        <v>714</v>
      </c>
      <c r="C8937" t="s">
        <v>218</v>
      </c>
      <c r="D8937">
        <v>1972</v>
      </c>
      <c r="E8937" t="s">
        <v>9931</v>
      </c>
      <c r="F8937" t="s">
        <v>6</v>
      </c>
      <c r="G8937" t="s">
        <v>6</v>
      </c>
      <c r="H8937" t="s">
        <v>6</v>
      </c>
      <c r="I8937">
        <v>1.4963478538713801</v>
      </c>
      <c r="J8937" t="s">
        <v>6</v>
      </c>
      <c r="K8937" t="s">
        <v>6</v>
      </c>
      <c r="L8937" t="s">
        <v>6</v>
      </c>
      <c r="M8937" t="s">
        <v>6</v>
      </c>
      <c r="N8937" t="s">
        <v>6</v>
      </c>
      <c r="O8937">
        <v>9.04288187792503</v>
      </c>
      <c r="P8937">
        <v>29.9697116394475</v>
      </c>
      <c r="Q8937" t="s">
        <v>6</v>
      </c>
      <c r="R8937" t="s">
        <v>6</v>
      </c>
      <c r="S8937" t="s">
        <v>6</v>
      </c>
      <c r="T8937" t="s">
        <v>904</v>
      </c>
      <c r="U8937" t="s">
        <v>6</v>
      </c>
      <c r="V8937" t="s">
        <v>6</v>
      </c>
      <c r="W8937" t="s">
        <v>6</v>
      </c>
      <c r="X8937" t="s">
        <v>6</v>
      </c>
      <c r="Y8937" t="s">
        <v>6</v>
      </c>
      <c r="Z8937" t="s">
        <v>6</v>
      </c>
      <c r="AA8937" t="s">
        <v>6</v>
      </c>
      <c r="AB8937" t="s">
        <v>813</v>
      </c>
      <c r="AC8937" t="s">
        <v>713</v>
      </c>
    </row>
    <row r="8938" spans="1:29" x14ac:dyDescent="0.25">
      <c r="A8938" t="s">
        <v>390</v>
      </c>
      <c r="B8938">
        <v>714</v>
      </c>
      <c r="C8938" t="s">
        <v>218</v>
      </c>
      <c r="D8938">
        <v>1973</v>
      </c>
      <c r="E8938" t="s">
        <v>9932</v>
      </c>
      <c r="F8938" t="s">
        <v>6</v>
      </c>
      <c r="G8938" t="s">
        <v>6</v>
      </c>
      <c r="H8938" t="s">
        <v>6</v>
      </c>
      <c r="I8938">
        <v>2.4977990077907197</v>
      </c>
      <c r="J8938" t="s">
        <v>6</v>
      </c>
      <c r="K8938" t="s">
        <v>6</v>
      </c>
      <c r="L8938" t="s">
        <v>6</v>
      </c>
      <c r="M8938" t="s">
        <v>6</v>
      </c>
      <c r="N8938" t="s">
        <v>6</v>
      </c>
      <c r="O8938">
        <v>10.469989225410997</v>
      </c>
      <c r="P8938">
        <v>33.8930017953858</v>
      </c>
      <c r="Q8938" t="s">
        <v>6</v>
      </c>
      <c r="R8938" t="s">
        <v>6</v>
      </c>
      <c r="S8938" t="s">
        <v>6</v>
      </c>
      <c r="T8938" t="s">
        <v>904</v>
      </c>
      <c r="U8938" t="s">
        <v>6</v>
      </c>
      <c r="V8938" t="s">
        <v>6</v>
      </c>
      <c r="W8938" t="s">
        <v>6</v>
      </c>
      <c r="X8938" t="s">
        <v>6</v>
      </c>
      <c r="Y8938" t="s">
        <v>6</v>
      </c>
      <c r="Z8938" t="s">
        <v>6</v>
      </c>
      <c r="AA8938" t="s">
        <v>6</v>
      </c>
      <c r="AB8938" t="s">
        <v>813</v>
      </c>
      <c r="AC8938" t="s">
        <v>713</v>
      </c>
    </row>
    <row r="8939" spans="1:29" x14ac:dyDescent="0.25">
      <c r="A8939" t="s">
        <v>390</v>
      </c>
      <c r="B8939">
        <v>714</v>
      </c>
      <c r="C8939" t="s">
        <v>218</v>
      </c>
      <c r="D8939">
        <v>1974</v>
      </c>
      <c r="E8939" t="s">
        <v>9933</v>
      </c>
      <c r="F8939" t="s">
        <v>6</v>
      </c>
      <c r="G8939" t="s">
        <v>6</v>
      </c>
      <c r="H8939" t="s">
        <v>6</v>
      </c>
      <c r="I8939">
        <v>3.8008073086858287</v>
      </c>
      <c r="J8939" t="s">
        <v>6</v>
      </c>
      <c r="K8939" t="s">
        <v>6</v>
      </c>
      <c r="L8939" t="s">
        <v>6</v>
      </c>
      <c r="M8939" t="s">
        <v>6</v>
      </c>
      <c r="N8939" t="s">
        <v>6</v>
      </c>
      <c r="O8939">
        <v>9.976928186988907</v>
      </c>
      <c r="P8939">
        <v>44.745409498450499</v>
      </c>
      <c r="Q8939" t="s">
        <v>6</v>
      </c>
      <c r="R8939" t="s">
        <v>6</v>
      </c>
      <c r="S8939" t="s">
        <v>6</v>
      </c>
      <c r="T8939" t="s">
        <v>904</v>
      </c>
      <c r="U8939" t="s">
        <v>6</v>
      </c>
      <c r="V8939" t="s">
        <v>6</v>
      </c>
      <c r="W8939" t="s">
        <v>6</v>
      </c>
      <c r="X8939" t="s">
        <v>6</v>
      </c>
      <c r="Y8939" t="s">
        <v>6</v>
      </c>
      <c r="Z8939" t="s">
        <v>6</v>
      </c>
      <c r="AA8939" t="s">
        <v>6</v>
      </c>
      <c r="AB8939" t="s">
        <v>813</v>
      </c>
      <c r="AC8939" t="s">
        <v>713</v>
      </c>
    </row>
    <row r="8940" spans="1:29" x14ac:dyDescent="0.25">
      <c r="A8940" t="s">
        <v>390</v>
      </c>
      <c r="B8940">
        <v>714</v>
      </c>
      <c r="C8940" t="s">
        <v>218</v>
      </c>
      <c r="D8940">
        <v>1975</v>
      </c>
      <c r="E8940" t="s">
        <v>9934</v>
      </c>
      <c r="F8940" t="s">
        <v>6</v>
      </c>
      <c r="G8940" t="s">
        <v>6</v>
      </c>
      <c r="H8940" t="s">
        <v>6</v>
      </c>
      <c r="I8940">
        <v>2.7343284864258006</v>
      </c>
      <c r="J8940" t="s">
        <v>6</v>
      </c>
      <c r="K8940" t="s">
        <v>6</v>
      </c>
      <c r="L8940" t="s">
        <v>6</v>
      </c>
      <c r="M8940" t="s">
        <v>6</v>
      </c>
      <c r="N8940" t="s">
        <v>6</v>
      </c>
      <c r="O8940">
        <v>8.8653062684245629</v>
      </c>
      <c r="P8940">
        <v>59.426100459945999</v>
      </c>
      <c r="Q8940" t="s">
        <v>6</v>
      </c>
      <c r="R8940" t="s">
        <v>6</v>
      </c>
      <c r="S8940" t="s">
        <v>6</v>
      </c>
      <c r="T8940" t="s">
        <v>904</v>
      </c>
      <c r="U8940" t="s">
        <v>6</v>
      </c>
      <c r="V8940" t="s">
        <v>6</v>
      </c>
      <c r="W8940" t="s">
        <v>6</v>
      </c>
      <c r="X8940" t="s">
        <v>6</v>
      </c>
      <c r="Y8940" t="s">
        <v>6</v>
      </c>
      <c r="Z8940" t="s">
        <v>6</v>
      </c>
      <c r="AA8940" t="s">
        <v>6</v>
      </c>
      <c r="AB8940" t="s">
        <v>813</v>
      </c>
      <c r="AC8940" t="s">
        <v>713</v>
      </c>
    </row>
    <row r="8941" spans="1:29" x14ac:dyDescent="0.25">
      <c r="A8941" t="s">
        <v>390</v>
      </c>
      <c r="B8941">
        <v>714</v>
      </c>
      <c r="C8941" t="s">
        <v>218</v>
      </c>
      <c r="D8941">
        <v>1976</v>
      </c>
      <c r="E8941" t="s">
        <v>9935</v>
      </c>
      <c r="F8941" t="s">
        <v>6</v>
      </c>
      <c r="G8941" t="s">
        <v>6</v>
      </c>
      <c r="H8941" t="s">
        <v>6</v>
      </c>
      <c r="I8941">
        <v>2.7213266535532945</v>
      </c>
      <c r="J8941" t="s">
        <v>6</v>
      </c>
      <c r="K8941" t="s">
        <v>6</v>
      </c>
      <c r="L8941" t="s">
        <v>6</v>
      </c>
      <c r="M8941" t="s">
        <v>6</v>
      </c>
      <c r="N8941" t="s">
        <v>6</v>
      </c>
      <c r="O8941">
        <v>10.475231593568079</v>
      </c>
      <c r="P8941">
        <v>64.853611199328199</v>
      </c>
      <c r="Q8941" t="s">
        <v>6</v>
      </c>
      <c r="R8941" t="s">
        <v>6</v>
      </c>
      <c r="S8941" t="s">
        <v>6</v>
      </c>
      <c r="T8941" t="s">
        <v>904</v>
      </c>
      <c r="U8941" t="s">
        <v>6</v>
      </c>
      <c r="V8941" t="s">
        <v>6</v>
      </c>
      <c r="W8941" t="s">
        <v>6</v>
      </c>
      <c r="X8941" t="s">
        <v>6</v>
      </c>
      <c r="Y8941" t="s">
        <v>6</v>
      </c>
      <c r="Z8941" t="s">
        <v>6</v>
      </c>
      <c r="AA8941" t="s">
        <v>6</v>
      </c>
      <c r="AB8941" t="s">
        <v>813</v>
      </c>
      <c r="AC8941" t="s">
        <v>713</v>
      </c>
    </row>
    <row r="8942" spans="1:29" x14ac:dyDescent="0.25">
      <c r="A8942" t="s">
        <v>390</v>
      </c>
      <c r="B8942">
        <v>714</v>
      </c>
      <c r="C8942" t="s">
        <v>218</v>
      </c>
      <c r="D8942">
        <v>1977</v>
      </c>
      <c r="E8942" t="s">
        <v>9936</v>
      </c>
      <c r="F8942" t="s">
        <v>6</v>
      </c>
      <c r="G8942" t="s">
        <v>6</v>
      </c>
      <c r="H8942" t="s">
        <v>6</v>
      </c>
      <c r="I8942">
        <v>4.6785829739818947</v>
      </c>
      <c r="J8942" t="s">
        <v>6</v>
      </c>
      <c r="K8942" t="s">
        <v>6</v>
      </c>
      <c r="L8942" t="s">
        <v>6</v>
      </c>
      <c r="M8942" t="s">
        <v>6</v>
      </c>
      <c r="N8942" t="s">
        <v>6</v>
      </c>
      <c r="O8942">
        <v>11.734630696552877</v>
      </c>
      <c r="P8942">
        <v>77.530584642093999</v>
      </c>
      <c r="Q8942" t="s">
        <v>6</v>
      </c>
      <c r="R8942" t="s">
        <v>6</v>
      </c>
      <c r="S8942" t="s">
        <v>6</v>
      </c>
      <c r="T8942" t="s">
        <v>904</v>
      </c>
      <c r="U8942" t="s">
        <v>6</v>
      </c>
      <c r="V8942" t="s">
        <v>6</v>
      </c>
      <c r="W8942" t="s">
        <v>6</v>
      </c>
      <c r="X8942" t="s">
        <v>6</v>
      </c>
      <c r="Y8942" t="s">
        <v>6</v>
      </c>
      <c r="Z8942" t="s">
        <v>6</v>
      </c>
      <c r="AA8942" t="s">
        <v>6</v>
      </c>
      <c r="AB8942" t="s">
        <v>813</v>
      </c>
      <c r="AC8942" t="s">
        <v>713</v>
      </c>
    </row>
    <row r="8943" spans="1:29" x14ac:dyDescent="0.25">
      <c r="A8943" t="s">
        <v>390</v>
      </c>
      <c r="B8943">
        <v>714</v>
      </c>
      <c r="C8943" t="s">
        <v>218</v>
      </c>
      <c r="D8943">
        <v>1978</v>
      </c>
      <c r="E8943" t="s">
        <v>9937</v>
      </c>
      <c r="F8943" t="s">
        <v>6</v>
      </c>
      <c r="G8943" t="s">
        <v>6</v>
      </c>
      <c r="H8943" t="s">
        <v>6</v>
      </c>
      <c r="I8943">
        <v>5.0602963038367328</v>
      </c>
      <c r="J8943" t="s">
        <v>6</v>
      </c>
      <c r="K8943" t="s">
        <v>6</v>
      </c>
      <c r="L8943" t="s">
        <v>6</v>
      </c>
      <c r="M8943" t="s">
        <v>6</v>
      </c>
      <c r="N8943" t="s">
        <v>6</v>
      </c>
      <c r="O8943">
        <v>13.798974815012276</v>
      </c>
      <c r="P8943">
        <v>87.670113433653995</v>
      </c>
      <c r="Q8943" t="s">
        <v>6</v>
      </c>
      <c r="R8943" t="s">
        <v>6</v>
      </c>
      <c r="S8943" t="s">
        <v>6</v>
      </c>
      <c r="T8943" t="s">
        <v>904</v>
      </c>
      <c r="U8943" t="s">
        <v>6</v>
      </c>
      <c r="V8943" t="s">
        <v>6</v>
      </c>
      <c r="W8943" t="s">
        <v>6</v>
      </c>
      <c r="X8943" t="s">
        <v>6</v>
      </c>
      <c r="Y8943" t="s">
        <v>6</v>
      </c>
      <c r="Z8943" t="s">
        <v>6</v>
      </c>
      <c r="AA8943" t="s">
        <v>6</v>
      </c>
      <c r="AB8943" t="s">
        <v>813</v>
      </c>
      <c r="AC8943" t="s">
        <v>713</v>
      </c>
    </row>
    <row r="8944" spans="1:29" x14ac:dyDescent="0.25">
      <c r="A8944" t="s">
        <v>390</v>
      </c>
      <c r="B8944">
        <v>714</v>
      </c>
      <c r="C8944" t="s">
        <v>218</v>
      </c>
      <c r="D8944">
        <v>1979</v>
      </c>
      <c r="E8944" t="s">
        <v>9938</v>
      </c>
      <c r="F8944" t="s">
        <v>6</v>
      </c>
      <c r="G8944" t="s">
        <v>6</v>
      </c>
      <c r="H8944" t="s">
        <v>6</v>
      </c>
      <c r="I8944">
        <v>3.5622956690064811</v>
      </c>
      <c r="J8944" t="s">
        <v>6</v>
      </c>
      <c r="K8944" t="s">
        <v>6</v>
      </c>
      <c r="L8944" t="s">
        <v>6</v>
      </c>
      <c r="M8944" t="s">
        <v>6</v>
      </c>
      <c r="N8944" t="s">
        <v>6</v>
      </c>
      <c r="O8944">
        <v>10.945443523912513</v>
      </c>
      <c r="P8944">
        <v>105.463034086037</v>
      </c>
      <c r="Q8944" t="s">
        <v>6</v>
      </c>
      <c r="R8944" t="s">
        <v>6</v>
      </c>
      <c r="S8944" t="s">
        <v>6</v>
      </c>
      <c r="T8944" t="s">
        <v>904</v>
      </c>
      <c r="U8944" t="s">
        <v>6</v>
      </c>
      <c r="V8944" t="s">
        <v>6</v>
      </c>
      <c r="W8944" t="s">
        <v>6</v>
      </c>
      <c r="X8944" t="s">
        <v>6</v>
      </c>
      <c r="Y8944" t="s">
        <v>6</v>
      </c>
      <c r="Z8944" t="s">
        <v>6</v>
      </c>
      <c r="AA8944" t="s">
        <v>6</v>
      </c>
      <c r="AB8944" t="s">
        <v>813</v>
      </c>
      <c r="AC8944" t="s">
        <v>713</v>
      </c>
    </row>
    <row r="8945" spans="1:29" x14ac:dyDescent="0.25">
      <c r="A8945" t="s">
        <v>390</v>
      </c>
      <c r="B8945">
        <v>714</v>
      </c>
      <c r="C8945" t="s">
        <v>218</v>
      </c>
      <c r="D8945">
        <v>1980</v>
      </c>
      <c r="E8945" t="s">
        <v>9939</v>
      </c>
      <c r="F8945" t="s">
        <v>6</v>
      </c>
      <c r="G8945" t="s">
        <v>6</v>
      </c>
      <c r="H8945" t="s">
        <v>6</v>
      </c>
      <c r="I8945">
        <v>4.8218266289451091</v>
      </c>
      <c r="J8945" t="s">
        <v>6</v>
      </c>
      <c r="K8945" t="s">
        <v>6</v>
      </c>
      <c r="L8945" t="s">
        <v>6</v>
      </c>
      <c r="M8945" t="s">
        <v>6</v>
      </c>
      <c r="N8945" t="s">
        <v>6</v>
      </c>
      <c r="O8945">
        <v>14.473547155277082</v>
      </c>
      <c r="P8945">
        <v>116.885196763385</v>
      </c>
      <c r="Q8945" t="s">
        <v>6</v>
      </c>
      <c r="R8945" t="s">
        <v>6</v>
      </c>
      <c r="S8945" t="s">
        <v>6</v>
      </c>
      <c r="T8945" t="s">
        <v>904</v>
      </c>
      <c r="U8945" t="s">
        <v>6</v>
      </c>
      <c r="V8945" t="s">
        <v>6</v>
      </c>
      <c r="W8945" t="s">
        <v>6</v>
      </c>
      <c r="X8945" t="s">
        <v>6</v>
      </c>
      <c r="Y8945" t="s">
        <v>6</v>
      </c>
      <c r="Z8945" t="s">
        <v>6</v>
      </c>
      <c r="AA8945" t="s">
        <v>6</v>
      </c>
      <c r="AB8945" t="s">
        <v>813</v>
      </c>
      <c r="AC8945" t="s">
        <v>713</v>
      </c>
    </row>
    <row r="8946" spans="1:29" x14ac:dyDescent="0.25">
      <c r="A8946" t="s">
        <v>390</v>
      </c>
      <c r="B8946">
        <v>714</v>
      </c>
      <c r="C8946" t="s">
        <v>218</v>
      </c>
      <c r="D8946">
        <v>1981</v>
      </c>
      <c r="E8946" t="s">
        <v>9940</v>
      </c>
      <c r="F8946" t="s">
        <v>6</v>
      </c>
      <c r="G8946" t="s">
        <v>6</v>
      </c>
      <c r="H8946" t="s">
        <v>6</v>
      </c>
      <c r="I8946">
        <v>5.1046902631512134</v>
      </c>
      <c r="J8946" t="s">
        <v>6</v>
      </c>
      <c r="K8946" t="s">
        <v>6</v>
      </c>
      <c r="L8946" t="s">
        <v>6</v>
      </c>
      <c r="M8946" t="s">
        <v>6</v>
      </c>
      <c r="N8946" t="s">
        <v>6</v>
      </c>
      <c r="O8946">
        <v>16.498859295205307</v>
      </c>
      <c r="P8946">
        <v>132.686343733249</v>
      </c>
      <c r="Q8946" t="s">
        <v>6</v>
      </c>
      <c r="R8946" t="s">
        <v>6</v>
      </c>
      <c r="S8946" t="s">
        <v>6</v>
      </c>
      <c r="T8946" t="s">
        <v>904</v>
      </c>
      <c r="U8946" t="s">
        <v>6</v>
      </c>
      <c r="V8946" t="s">
        <v>6</v>
      </c>
      <c r="W8946" t="s">
        <v>6</v>
      </c>
      <c r="X8946" t="s">
        <v>6</v>
      </c>
      <c r="Y8946" t="s">
        <v>6</v>
      </c>
      <c r="Z8946" t="s">
        <v>6</v>
      </c>
      <c r="AA8946" t="s">
        <v>6</v>
      </c>
      <c r="AB8946" t="s">
        <v>813</v>
      </c>
      <c r="AC8946" t="s">
        <v>713</v>
      </c>
    </row>
    <row r="8947" spans="1:29" x14ac:dyDescent="0.25">
      <c r="A8947" t="s">
        <v>390</v>
      </c>
      <c r="B8947">
        <v>714</v>
      </c>
      <c r="C8947" t="s">
        <v>218</v>
      </c>
      <c r="D8947">
        <v>1982</v>
      </c>
      <c r="E8947" t="s">
        <v>9941</v>
      </c>
      <c r="F8947" t="s">
        <v>6</v>
      </c>
      <c r="G8947" t="s">
        <v>6</v>
      </c>
      <c r="H8947" t="s">
        <v>6</v>
      </c>
      <c r="I8947">
        <v>5.4183850596744039</v>
      </c>
      <c r="J8947" t="s">
        <v>6</v>
      </c>
      <c r="K8947" t="s">
        <v>6</v>
      </c>
      <c r="L8947" t="s">
        <v>6</v>
      </c>
      <c r="M8947" t="s">
        <v>6</v>
      </c>
      <c r="N8947" t="s">
        <v>6</v>
      </c>
      <c r="O8947">
        <v>18.08012546860321</v>
      </c>
      <c r="P8947">
        <v>141.546506751268</v>
      </c>
      <c r="Q8947" t="s">
        <v>6</v>
      </c>
      <c r="R8947" t="s">
        <v>6</v>
      </c>
      <c r="S8947" t="s">
        <v>6</v>
      </c>
      <c r="T8947" t="s">
        <v>904</v>
      </c>
      <c r="U8947" t="s">
        <v>6</v>
      </c>
      <c r="V8947" t="s">
        <v>6</v>
      </c>
      <c r="W8947" t="s">
        <v>6</v>
      </c>
      <c r="X8947" t="s">
        <v>6</v>
      </c>
      <c r="Y8947" t="s">
        <v>6</v>
      </c>
      <c r="Z8947" t="s">
        <v>6</v>
      </c>
      <c r="AA8947" t="s">
        <v>6</v>
      </c>
      <c r="AB8947" t="s">
        <v>813</v>
      </c>
      <c r="AC8947" t="s">
        <v>713</v>
      </c>
    </row>
    <row r="8948" spans="1:29" x14ac:dyDescent="0.25">
      <c r="A8948" t="s">
        <v>390</v>
      </c>
      <c r="B8948">
        <v>714</v>
      </c>
      <c r="C8948" t="s">
        <v>218</v>
      </c>
      <c r="D8948">
        <v>1983</v>
      </c>
      <c r="E8948" t="s">
        <v>9942</v>
      </c>
      <c r="F8948" t="s">
        <v>6</v>
      </c>
      <c r="G8948" t="s">
        <v>6</v>
      </c>
      <c r="H8948" t="s">
        <v>6</v>
      </c>
      <c r="I8948">
        <v>5.212311277286104</v>
      </c>
      <c r="J8948" t="s">
        <v>6</v>
      </c>
      <c r="K8948" t="s">
        <v>6</v>
      </c>
      <c r="L8948" t="s">
        <v>6</v>
      </c>
      <c r="M8948" t="s">
        <v>6</v>
      </c>
      <c r="N8948" t="s">
        <v>6</v>
      </c>
      <c r="O8948">
        <v>20.954432625700516</v>
      </c>
      <c r="P8948">
        <v>153.64819282465899</v>
      </c>
      <c r="Q8948" t="s">
        <v>6</v>
      </c>
      <c r="R8948" t="s">
        <v>6</v>
      </c>
      <c r="S8948" t="s">
        <v>6</v>
      </c>
      <c r="T8948" t="s">
        <v>904</v>
      </c>
      <c r="U8948" t="s">
        <v>6</v>
      </c>
      <c r="V8948" t="s">
        <v>6</v>
      </c>
      <c r="W8948" t="s">
        <v>6</v>
      </c>
      <c r="X8948" t="s">
        <v>6</v>
      </c>
      <c r="Y8948" t="s">
        <v>6</v>
      </c>
      <c r="Z8948" t="s">
        <v>6</v>
      </c>
      <c r="AA8948" t="s">
        <v>6</v>
      </c>
      <c r="AB8948" t="s">
        <v>813</v>
      </c>
      <c r="AC8948" t="s">
        <v>713</v>
      </c>
    </row>
    <row r="8949" spans="1:29" x14ac:dyDescent="0.25">
      <c r="A8949" t="s">
        <v>390</v>
      </c>
      <c r="B8949">
        <v>714</v>
      </c>
      <c r="C8949" t="s">
        <v>218</v>
      </c>
      <c r="D8949">
        <v>1984</v>
      </c>
      <c r="E8949" t="s">
        <v>9943</v>
      </c>
      <c r="F8949" t="s">
        <v>6</v>
      </c>
      <c r="G8949" t="s">
        <v>6</v>
      </c>
      <c r="H8949" t="s">
        <v>6</v>
      </c>
      <c r="I8949">
        <v>5.7743130018000137</v>
      </c>
      <c r="J8949" t="s">
        <v>6</v>
      </c>
      <c r="K8949" t="s">
        <v>6</v>
      </c>
      <c r="L8949" t="s">
        <v>6</v>
      </c>
      <c r="M8949" t="s">
        <v>6</v>
      </c>
      <c r="N8949" t="s">
        <v>6</v>
      </c>
      <c r="O8949">
        <v>24.933594764342494</v>
      </c>
      <c r="P8949">
        <v>171.90877270325799</v>
      </c>
      <c r="Q8949" t="s">
        <v>6</v>
      </c>
      <c r="R8949" t="s">
        <v>6</v>
      </c>
      <c r="S8949" t="s">
        <v>6</v>
      </c>
      <c r="T8949" t="s">
        <v>904</v>
      </c>
      <c r="U8949" t="s">
        <v>6</v>
      </c>
      <c r="V8949" t="s">
        <v>6</v>
      </c>
      <c r="W8949" t="s">
        <v>6</v>
      </c>
      <c r="X8949" t="s">
        <v>6</v>
      </c>
      <c r="Y8949" t="s">
        <v>6</v>
      </c>
      <c r="Z8949" t="s">
        <v>6</v>
      </c>
      <c r="AA8949" t="s">
        <v>6</v>
      </c>
      <c r="AB8949" t="s">
        <v>813</v>
      </c>
      <c r="AC8949" t="s">
        <v>713</v>
      </c>
    </row>
    <row r="8950" spans="1:29" x14ac:dyDescent="0.25">
      <c r="A8950" t="s">
        <v>390</v>
      </c>
      <c r="B8950">
        <v>714</v>
      </c>
      <c r="C8950" t="s">
        <v>218</v>
      </c>
      <c r="D8950">
        <v>1985</v>
      </c>
      <c r="E8950" t="s">
        <v>9944</v>
      </c>
      <c r="F8950" t="s">
        <v>6</v>
      </c>
      <c r="G8950" t="s">
        <v>6</v>
      </c>
      <c r="H8950" t="s">
        <v>6</v>
      </c>
      <c r="I8950">
        <v>6.9355712364278066</v>
      </c>
      <c r="J8950" t="s">
        <v>6</v>
      </c>
      <c r="K8950" t="s">
        <v>6</v>
      </c>
      <c r="L8950" t="s">
        <v>6</v>
      </c>
      <c r="M8950" t="s">
        <v>6</v>
      </c>
      <c r="N8950" t="s">
        <v>6</v>
      </c>
      <c r="O8950">
        <v>24.489112993627597</v>
      </c>
      <c r="P8950">
        <v>187.68418490606999</v>
      </c>
      <c r="Q8950" t="s">
        <v>6</v>
      </c>
      <c r="R8950" t="s">
        <v>6</v>
      </c>
      <c r="S8950" t="s">
        <v>6</v>
      </c>
      <c r="T8950" t="s">
        <v>904</v>
      </c>
      <c r="U8950" t="s">
        <v>6</v>
      </c>
      <c r="V8950" t="s">
        <v>6</v>
      </c>
      <c r="W8950" t="s">
        <v>6</v>
      </c>
      <c r="X8950" t="s">
        <v>6</v>
      </c>
      <c r="Y8950" t="s">
        <v>6</v>
      </c>
      <c r="Z8950" t="s">
        <v>6</v>
      </c>
      <c r="AA8950" t="s">
        <v>6</v>
      </c>
      <c r="AB8950" t="s">
        <v>813</v>
      </c>
      <c r="AC8950" t="s">
        <v>713</v>
      </c>
    </row>
    <row r="8951" spans="1:29" x14ac:dyDescent="0.25">
      <c r="A8951" t="s">
        <v>390</v>
      </c>
      <c r="B8951">
        <v>714</v>
      </c>
      <c r="C8951" t="s">
        <v>218</v>
      </c>
      <c r="D8951">
        <v>1986</v>
      </c>
      <c r="E8951" t="s">
        <v>9945</v>
      </c>
      <c r="F8951" t="s">
        <v>6</v>
      </c>
      <c r="G8951" t="s">
        <v>6</v>
      </c>
      <c r="H8951" t="s">
        <v>6</v>
      </c>
      <c r="I8951">
        <v>7.1053162559247154</v>
      </c>
      <c r="J8951" t="s">
        <v>6</v>
      </c>
      <c r="K8951" t="s">
        <v>6</v>
      </c>
      <c r="L8951" t="s">
        <v>6</v>
      </c>
      <c r="M8951" t="s">
        <v>6</v>
      </c>
      <c r="N8951" t="s">
        <v>6</v>
      </c>
      <c r="O8951">
        <v>28.720750670116292</v>
      </c>
      <c r="P8951">
        <v>184.01045877664899</v>
      </c>
      <c r="Q8951" t="s">
        <v>6</v>
      </c>
      <c r="R8951" t="s">
        <v>6</v>
      </c>
      <c r="S8951" t="s">
        <v>6</v>
      </c>
      <c r="T8951" t="s">
        <v>904</v>
      </c>
      <c r="U8951" t="s">
        <v>6</v>
      </c>
      <c r="V8951" t="s">
        <v>6</v>
      </c>
      <c r="W8951" t="s">
        <v>6</v>
      </c>
      <c r="X8951" t="s">
        <v>6</v>
      </c>
      <c r="Y8951" t="s">
        <v>6</v>
      </c>
      <c r="Z8951" t="s">
        <v>6</v>
      </c>
      <c r="AA8951" t="s">
        <v>6</v>
      </c>
      <c r="AB8951" t="s">
        <v>813</v>
      </c>
      <c r="AC8951" t="s">
        <v>713</v>
      </c>
    </row>
    <row r="8952" spans="1:29" x14ac:dyDescent="0.25">
      <c r="A8952" t="s">
        <v>390</v>
      </c>
      <c r="B8952">
        <v>714</v>
      </c>
      <c r="C8952" t="s">
        <v>218</v>
      </c>
      <c r="D8952">
        <v>1987</v>
      </c>
      <c r="E8952" t="s">
        <v>9946</v>
      </c>
      <c r="F8952" t="s">
        <v>6</v>
      </c>
      <c r="G8952" t="s">
        <v>6</v>
      </c>
      <c r="H8952" t="s">
        <v>6</v>
      </c>
      <c r="I8952">
        <v>7.1233422610501345</v>
      </c>
      <c r="J8952" t="s">
        <v>6</v>
      </c>
      <c r="K8952" t="s">
        <v>6</v>
      </c>
      <c r="L8952" t="s">
        <v>6</v>
      </c>
      <c r="M8952" t="s">
        <v>6</v>
      </c>
      <c r="N8952" t="s">
        <v>6</v>
      </c>
      <c r="O8952">
        <v>35.451895996732624</v>
      </c>
      <c r="P8952">
        <v>185.739271072847</v>
      </c>
      <c r="Q8952" t="s">
        <v>6</v>
      </c>
      <c r="R8952" t="s">
        <v>6</v>
      </c>
      <c r="S8952" t="s">
        <v>6</v>
      </c>
      <c r="T8952" t="s">
        <v>904</v>
      </c>
      <c r="U8952" t="s">
        <v>6</v>
      </c>
      <c r="V8952" t="s">
        <v>6</v>
      </c>
      <c r="W8952" t="s">
        <v>6</v>
      </c>
      <c r="X8952" t="s">
        <v>6</v>
      </c>
      <c r="Y8952" t="s">
        <v>6</v>
      </c>
      <c r="Z8952" t="s">
        <v>6</v>
      </c>
      <c r="AA8952" t="s">
        <v>6</v>
      </c>
      <c r="AB8952" t="s">
        <v>813</v>
      </c>
      <c r="AC8952" t="s">
        <v>713</v>
      </c>
    </row>
    <row r="8953" spans="1:29" x14ac:dyDescent="0.25">
      <c r="A8953" t="s">
        <v>390</v>
      </c>
      <c r="B8953">
        <v>714</v>
      </c>
      <c r="C8953" t="s">
        <v>218</v>
      </c>
      <c r="D8953">
        <v>1988</v>
      </c>
      <c r="E8953" t="s">
        <v>9947</v>
      </c>
      <c r="F8953" t="s">
        <v>6</v>
      </c>
      <c r="G8953" t="s">
        <v>6</v>
      </c>
      <c r="H8953" t="s">
        <v>6</v>
      </c>
      <c r="I8953">
        <v>8.4677421648602014</v>
      </c>
      <c r="J8953" t="s">
        <v>6</v>
      </c>
      <c r="K8953" t="s">
        <v>6</v>
      </c>
      <c r="L8953" t="s">
        <v>6</v>
      </c>
      <c r="M8953" t="s">
        <v>6</v>
      </c>
      <c r="N8953" t="s">
        <v>6</v>
      </c>
      <c r="O8953">
        <v>39.153700603005291</v>
      </c>
      <c r="P8953">
        <v>190.70960642441901</v>
      </c>
      <c r="Q8953" t="s">
        <v>6</v>
      </c>
      <c r="R8953" t="s">
        <v>6</v>
      </c>
      <c r="S8953" t="s">
        <v>6</v>
      </c>
      <c r="T8953" t="s">
        <v>904</v>
      </c>
      <c r="U8953" t="s">
        <v>6</v>
      </c>
      <c r="V8953" t="s">
        <v>6</v>
      </c>
      <c r="W8953" t="s">
        <v>6</v>
      </c>
      <c r="X8953" t="s">
        <v>6</v>
      </c>
      <c r="Y8953" t="s">
        <v>6</v>
      </c>
      <c r="Z8953" t="s">
        <v>6</v>
      </c>
      <c r="AA8953" t="s">
        <v>6</v>
      </c>
      <c r="AB8953" t="s">
        <v>813</v>
      </c>
      <c r="AC8953" t="s">
        <v>713</v>
      </c>
    </row>
    <row r="8954" spans="1:29" x14ac:dyDescent="0.25">
      <c r="A8954" t="s">
        <v>390</v>
      </c>
      <c r="B8954">
        <v>714</v>
      </c>
      <c r="C8954" t="s">
        <v>218</v>
      </c>
      <c r="D8954">
        <v>1989</v>
      </c>
      <c r="E8954" t="s">
        <v>9948</v>
      </c>
      <c r="F8954" t="s">
        <v>6</v>
      </c>
      <c r="G8954" t="s">
        <v>6</v>
      </c>
      <c r="H8954" t="s">
        <v>6</v>
      </c>
      <c r="I8954">
        <v>8.3678389913895472</v>
      </c>
      <c r="J8954" t="s">
        <v>6</v>
      </c>
      <c r="K8954" t="s">
        <v>6</v>
      </c>
      <c r="L8954" t="s">
        <v>6</v>
      </c>
      <c r="M8954" t="s">
        <v>6</v>
      </c>
      <c r="N8954" t="s">
        <v>6</v>
      </c>
      <c r="O8954">
        <v>31.928819437239987</v>
      </c>
      <c r="P8954">
        <v>208.321881691942</v>
      </c>
      <c r="Q8954" t="s">
        <v>6</v>
      </c>
      <c r="R8954" t="s">
        <v>6</v>
      </c>
      <c r="S8954" t="s">
        <v>6</v>
      </c>
      <c r="T8954" t="s">
        <v>904</v>
      </c>
      <c r="U8954" t="s">
        <v>6</v>
      </c>
      <c r="V8954" t="s">
        <v>6</v>
      </c>
      <c r="W8954" t="s">
        <v>6</v>
      </c>
      <c r="X8954" t="s">
        <v>6</v>
      </c>
      <c r="Y8954" t="s">
        <v>6</v>
      </c>
      <c r="Z8954" t="s">
        <v>6</v>
      </c>
      <c r="AA8954" t="s">
        <v>6</v>
      </c>
      <c r="AB8954" t="s">
        <v>813</v>
      </c>
      <c r="AC8954" t="s">
        <v>713</v>
      </c>
    </row>
    <row r="8955" spans="1:29" x14ac:dyDescent="0.25">
      <c r="A8955" t="s">
        <v>390</v>
      </c>
      <c r="B8955">
        <v>714</v>
      </c>
      <c r="C8955" t="s">
        <v>218</v>
      </c>
      <c r="D8955">
        <v>1990</v>
      </c>
      <c r="E8955" t="s">
        <v>9949</v>
      </c>
      <c r="F8955" t="s">
        <v>6</v>
      </c>
      <c r="G8955" t="s">
        <v>6</v>
      </c>
      <c r="H8955" t="s">
        <v>6</v>
      </c>
      <c r="I8955">
        <v>7.0440642368916935</v>
      </c>
      <c r="J8955" t="s">
        <v>6</v>
      </c>
      <c r="K8955" t="s">
        <v>6</v>
      </c>
      <c r="L8955" t="s">
        <v>6</v>
      </c>
      <c r="M8955" t="s">
        <v>6</v>
      </c>
      <c r="N8955" t="s">
        <v>6</v>
      </c>
      <c r="O8955">
        <v>58.324161199303774</v>
      </c>
      <c r="P8955">
        <v>205.73202671140299</v>
      </c>
      <c r="Q8955" t="s">
        <v>6</v>
      </c>
      <c r="R8955" t="s">
        <v>6</v>
      </c>
      <c r="S8955" t="s">
        <v>6</v>
      </c>
      <c r="T8955" t="s">
        <v>904</v>
      </c>
      <c r="U8955" t="s">
        <v>6</v>
      </c>
      <c r="V8955" t="s">
        <v>6</v>
      </c>
      <c r="W8955" t="s">
        <v>6</v>
      </c>
      <c r="X8955" t="s">
        <v>6</v>
      </c>
      <c r="Y8955" t="s">
        <v>6</v>
      </c>
      <c r="Z8955" t="s">
        <v>6</v>
      </c>
      <c r="AA8955" t="s">
        <v>6</v>
      </c>
      <c r="AB8955" t="s">
        <v>813</v>
      </c>
      <c r="AC8955" t="s">
        <v>713</v>
      </c>
    </row>
    <row r="8956" spans="1:29" x14ac:dyDescent="0.25">
      <c r="A8956" t="s">
        <v>390</v>
      </c>
      <c r="B8956">
        <v>714</v>
      </c>
      <c r="C8956" t="s">
        <v>218</v>
      </c>
      <c r="D8956">
        <v>1991</v>
      </c>
      <c r="E8956" t="s">
        <v>9950</v>
      </c>
      <c r="F8956" t="s">
        <v>6</v>
      </c>
      <c r="G8956" t="s">
        <v>6</v>
      </c>
      <c r="H8956" t="s">
        <v>6</v>
      </c>
      <c r="I8956">
        <v>5.2224667308297237</v>
      </c>
      <c r="J8956" t="s">
        <v>6</v>
      </c>
      <c r="K8956" t="s">
        <v>6</v>
      </c>
      <c r="L8956" t="s">
        <v>6</v>
      </c>
      <c r="M8956" t="s">
        <v>6</v>
      </c>
      <c r="N8956" t="s">
        <v>6</v>
      </c>
      <c r="O8956">
        <v>56.746781870417664</v>
      </c>
      <c r="P8956">
        <v>229.930226472741</v>
      </c>
      <c r="Q8956" t="s">
        <v>6</v>
      </c>
      <c r="R8956" t="s">
        <v>6</v>
      </c>
      <c r="S8956" t="s">
        <v>6</v>
      </c>
      <c r="T8956" t="s">
        <v>904</v>
      </c>
      <c r="U8956" t="s">
        <v>6</v>
      </c>
      <c r="V8956" t="s">
        <v>6</v>
      </c>
      <c r="W8956" t="s">
        <v>6</v>
      </c>
      <c r="X8956" t="s">
        <v>6</v>
      </c>
      <c r="Y8956" t="s">
        <v>6</v>
      </c>
      <c r="Z8956" t="s">
        <v>6</v>
      </c>
      <c r="AA8956" t="s">
        <v>6</v>
      </c>
      <c r="AB8956" t="s">
        <v>813</v>
      </c>
      <c r="AC8956" t="s">
        <v>713</v>
      </c>
    </row>
    <row r="8957" spans="1:29" x14ac:dyDescent="0.25">
      <c r="A8957" t="s">
        <v>390</v>
      </c>
      <c r="B8957">
        <v>714</v>
      </c>
      <c r="C8957" t="s">
        <v>218</v>
      </c>
      <c r="D8957">
        <v>1992</v>
      </c>
      <c r="E8957" t="s">
        <v>9951</v>
      </c>
      <c r="F8957" t="s">
        <v>6</v>
      </c>
      <c r="G8957" t="s">
        <v>6</v>
      </c>
      <c r="H8957" t="s">
        <v>6</v>
      </c>
      <c r="I8957">
        <v>5.8067107736363859</v>
      </c>
      <c r="J8957" t="s">
        <v>6</v>
      </c>
      <c r="K8957" t="s">
        <v>6</v>
      </c>
      <c r="L8957" t="s">
        <v>6</v>
      </c>
      <c r="M8957" t="s">
        <v>6</v>
      </c>
      <c r="N8957" t="s">
        <v>6</v>
      </c>
      <c r="O8957">
        <v>56.829252628244348</v>
      </c>
      <c r="P8957">
        <v>261.15854579520402</v>
      </c>
      <c r="Q8957" t="s">
        <v>6</v>
      </c>
      <c r="R8957" t="s">
        <v>6</v>
      </c>
      <c r="S8957" t="s">
        <v>6</v>
      </c>
      <c r="T8957" t="s">
        <v>904</v>
      </c>
      <c r="U8957" t="s">
        <v>6</v>
      </c>
      <c r="V8957" t="s">
        <v>6</v>
      </c>
      <c r="W8957" t="s">
        <v>6</v>
      </c>
      <c r="X8957" t="s">
        <v>6</v>
      </c>
      <c r="Y8957" t="s">
        <v>6</v>
      </c>
      <c r="Z8957" t="s">
        <v>6</v>
      </c>
      <c r="AA8957" t="s">
        <v>6</v>
      </c>
      <c r="AB8957" t="s">
        <v>813</v>
      </c>
      <c r="AC8957" t="s">
        <v>713</v>
      </c>
    </row>
    <row r="8958" spans="1:29" x14ac:dyDescent="0.25">
      <c r="A8958" t="s">
        <v>390</v>
      </c>
      <c r="B8958">
        <v>714</v>
      </c>
      <c r="C8958" t="s">
        <v>218</v>
      </c>
      <c r="D8958">
        <v>1993</v>
      </c>
      <c r="E8958" t="s">
        <v>9952</v>
      </c>
      <c r="F8958" t="s">
        <v>6</v>
      </c>
      <c r="G8958" t="s">
        <v>6</v>
      </c>
      <c r="H8958" t="s">
        <v>6</v>
      </c>
      <c r="I8958">
        <v>6.5268781511573026</v>
      </c>
      <c r="J8958" t="s">
        <v>6</v>
      </c>
      <c r="K8958" t="s">
        <v>6</v>
      </c>
      <c r="L8958" t="s">
        <v>6</v>
      </c>
      <c r="M8958" t="s">
        <v>6</v>
      </c>
      <c r="N8958" t="s">
        <v>6</v>
      </c>
      <c r="O8958">
        <v>60.480122285012655</v>
      </c>
      <c r="P8958">
        <v>271.29408256102101</v>
      </c>
      <c r="Q8958" t="s">
        <v>6</v>
      </c>
      <c r="R8958" t="s">
        <v>6</v>
      </c>
      <c r="S8958" t="s">
        <v>6</v>
      </c>
      <c r="T8958" t="s">
        <v>904</v>
      </c>
      <c r="U8958" t="s">
        <v>6</v>
      </c>
      <c r="V8958" t="s">
        <v>6</v>
      </c>
      <c r="W8958" t="s">
        <v>6</v>
      </c>
      <c r="X8958" t="s">
        <v>6</v>
      </c>
      <c r="Y8958" t="s">
        <v>6</v>
      </c>
      <c r="Z8958" t="s">
        <v>6</v>
      </c>
      <c r="AA8958" t="s">
        <v>6</v>
      </c>
      <c r="AB8958" t="s">
        <v>813</v>
      </c>
      <c r="AC8958" t="s">
        <v>713</v>
      </c>
    </row>
    <row r="8959" spans="1:29" x14ac:dyDescent="0.25">
      <c r="A8959" t="s">
        <v>390</v>
      </c>
      <c r="B8959">
        <v>714</v>
      </c>
      <c r="C8959" t="s">
        <v>218</v>
      </c>
      <c r="D8959">
        <v>1994</v>
      </c>
      <c r="E8959" t="s">
        <v>9953</v>
      </c>
      <c r="F8959" t="s">
        <v>6</v>
      </c>
      <c r="G8959" t="s">
        <v>6</v>
      </c>
      <c r="H8959" t="s">
        <v>6</v>
      </c>
      <c r="I8959">
        <v>9.5610233687808304</v>
      </c>
      <c r="J8959" t="s">
        <v>6</v>
      </c>
      <c r="K8959" t="s">
        <v>6</v>
      </c>
      <c r="L8959" t="s">
        <v>6</v>
      </c>
      <c r="M8959" t="s">
        <v>6</v>
      </c>
      <c r="N8959" t="s">
        <v>6</v>
      </c>
      <c r="O8959">
        <v>64.966866696645099</v>
      </c>
      <c r="P8959">
        <v>168.20116794035101</v>
      </c>
      <c r="Q8959" t="s">
        <v>6</v>
      </c>
      <c r="R8959" t="s">
        <v>6</v>
      </c>
      <c r="S8959" t="s">
        <v>6</v>
      </c>
      <c r="T8959" t="s">
        <v>904</v>
      </c>
      <c r="U8959" t="s">
        <v>6</v>
      </c>
      <c r="V8959" t="s">
        <v>6</v>
      </c>
      <c r="W8959" t="s">
        <v>6</v>
      </c>
      <c r="X8959" t="s">
        <v>6</v>
      </c>
      <c r="Y8959" t="s">
        <v>6</v>
      </c>
      <c r="Z8959" t="s">
        <v>6</v>
      </c>
      <c r="AA8959" t="s">
        <v>6</v>
      </c>
      <c r="AB8959" t="s">
        <v>813</v>
      </c>
      <c r="AC8959" t="s">
        <v>713</v>
      </c>
    </row>
    <row r="8960" spans="1:29" x14ac:dyDescent="0.25">
      <c r="A8960" t="s">
        <v>390</v>
      </c>
      <c r="B8960">
        <v>714</v>
      </c>
      <c r="C8960" t="s">
        <v>218</v>
      </c>
      <c r="D8960">
        <v>1995</v>
      </c>
      <c r="E8960" t="s">
        <v>9954</v>
      </c>
      <c r="F8960" t="s">
        <v>6</v>
      </c>
      <c r="G8960" t="s">
        <v>6</v>
      </c>
      <c r="H8960" t="s">
        <v>6</v>
      </c>
      <c r="I8960">
        <v>8.6533472613485589</v>
      </c>
      <c r="J8960" t="s">
        <v>6</v>
      </c>
      <c r="K8960" t="s">
        <v>6</v>
      </c>
      <c r="L8960" t="s">
        <v>6</v>
      </c>
      <c r="M8960" t="s">
        <v>6</v>
      </c>
      <c r="N8960" t="s">
        <v>6</v>
      </c>
      <c r="O8960">
        <v>108.97092848533121</v>
      </c>
      <c r="P8960">
        <v>324.90230080031102</v>
      </c>
      <c r="Q8960" t="s">
        <v>6</v>
      </c>
      <c r="R8960" t="s">
        <v>6</v>
      </c>
      <c r="S8960" t="s">
        <v>6</v>
      </c>
      <c r="T8960" t="s">
        <v>904</v>
      </c>
      <c r="U8960" t="s">
        <v>6</v>
      </c>
      <c r="V8960" t="s">
        <v>6</v>
      </c>
      <c r="W8960" t="s">
        <v>6</v>
      </c>
      <c r="X8960" t="s">
        <v>6</v>
      </c>
      <c r="Y8960" t="s">
        <v>6</v>
      </c>
      <c r="Z8960" t="s">
        <v>6</v>
      </c>
      <c r="AA8960" t="s">
        <v>6</v>
      </c>
      <c r="AB8960" t="s">
        <v>813</v>
      </c>
      <c r="AC8960" t="s">
        <v>713</v>
      </c>
    </row>
    <row r="8961" spans="1:29" x14ac:dyDescent="0.25">
      <c r="A8961" t="s">
        <v>390</v>
      </c>
      <c r="B8961">
        <v>714</v>
      </c>
      <c r="C8961" t="s">
        <v>218</v>
      </c>
      <c r="D8961">
        <v>1996</v>
      </c>
      <c r="E8961" t="s">
        <v>9955</v>
      </c>
      <c r="F8961" t="s">
        <v>6</v>
      </c>
      <c r="G8961" t="s">
        <v>6</v>
      </c>
      <c r="H8961" t="s">
        <v>6</v>
      </c>
      <c r="I8961">
        <v>6.8842517683805227</v>
      </c>
      <c r="J8961" t="s">
        <v>6</v>
      </c>
      <c r="K8961" t="s">
        <v>6</v>
      </c>
      <c r="L8961" t="s">
        <v>6</v>
      </c>
      <c r="M8961" t="s">
        <v>6</v>
      </c>
      <c r="N8961" t="s">
        <v>6</v>
      </c>
      <c r="O8961">
        <v>98.981638225899289</v>
      </c>
      <c r="P8961">
        <v>411.75761558910801</v>
      </c>
      <c r="Q8961" t="s">
        <v>6</v>
      </c>
      <c r="R8961" t="s">
        <v>6</v>
      </c>
      <c r="S8961" t="s">
        <v>6</v>
      </c>
      <c r="T8961" t="s">
        <v>904</v>
      </c>
      <c r="U8961" t="s">
        <v>6</v>
      </c>
      <c r="V8961" t="s">
        <v>6</v>
      </c>
      <c r="W8961" t="s">
        <v>6</v>
      </c>
      <c r="X8961" t="s">
        <v>6</v>
      </c>
      <c r="Y8961" t="s">
        <v>6</v>
      </c>
      <c r="Z8961" t="s">
        <v>6</v>
      </c>
      <c r="AA8961" t="s">
        <v>6</v>
      </c>
      <c r="AB8961" t="s">
        <v>813</v>
      </c>
      <c r="AC8961" t="s">
        <v>713</v>
      </c>
    </row>
    <row r="8962" spans="1:29" x14ac:dyDescent="0.25">
      <c r="A8962" t="s">
        <v>390</v>
      </c>
      <c r="B8962">
        <v>714</v>
      </c>
      <c r="C8962" t="s">
        <v>218</v>
      </c>
      <c r="D8962">
        <v>1997</v>
      </c>
      <c r="E8962" t="s">
        <v>9956</v>
      </c>
      <c r="F8962" t="s">
        <v>6</v>
      </c>
      <c r="G8962" t="s">
        <v>6</v>
      </c>
      <c r="H8962" t="s">
        <v>6</v>
      </c>
      <c r="I8962">
        <v>8.1469920509410922</v>
      </c>
      <c r="J8962" t="s">
        <v>6</v>
      </c>
      <c r="K8962" t="s">
        <v>6</v>
      </c>
      <c r="L8962" t="s">
        <v>6</v>
      </c>
      <c r="M8962" t="s">
        <v>6</v>
      </c>
      <c r="N8962" t="s">
        <v>6</v>
      </c>
      <c r="O8962">
        <v>85.672936153684105</v>
      </c>
      <c r="P8962">
        <v>546.53466677037204</v>
      </c>
      <c r="Q8962" t="s">
        <v>6</v>
      </c>
      <c r="R8962" t="s">
        <v>6</v>
      </c>
      <c r="S8962" t="s">
        <v>6</v>
      </c>
      <c r="T8962" t="s">
        <v>904</v>
      </c>
      <c r="U8962" t="s">
        <v>6</v>
      </c>
      <c r="V8962" t="s">
        <v>6</v>
      </c>
      <c r="W8962" t="s">
        <v>6</v>
      </c>
      <c r="X8962" t="s">
        <v>6</v>
      </c>
      <c r="Y8962" t="s">
        <v>6</v>
      </c>
      <c r="Z8962" t="s">
        <v>6</v>
      </c>
      <c r="AA8962" t="s">
        <v>6</v>
      </c>
      <c r="AB8962" t="s">
        <v>813</v>
      </c>
      <c r="AC8962" t="s">
        <v>713</v>
      </c>
    </row>
    <row r="8963" spans="1:29" x14ac:dyDescent="0.25">
      <c r="A8963" t="s">
        <v>390</v>
      </c>
      <c r="B8963">
        <v>714</v>
      </c>
      <c r="C8963" t="s">
        <v>218</v>
      </c>
      <c r="D8963">
        <v>1998</v>
      </c>
      <c r="E8963" t="s">
        <v>9957</v>
      </c>
      <c r="F8963" t="s">
        <v>6</v>
      </c>
      <c r="G8963" t="s">
        <v>6</v>
      </c>
      <c r="H8963" t="s">
        <v>6</v>
      </c>
      <c r="I8963">
        <v>8.8454420645734135</v>
      </c>
      <c r="J8963" t="s">
        <v>6</v>
      </c>
      <c r="K8963" t="s">
        <v>6</v>
      </c>
      <c r="L8963" t="s">
        <v>6</v>
      </c>
      <c r="M8963" t="s">
        <v>6</v>
      </c>
      <c r="N8963" t="s">
        <v>6</v>
      </c>
      <c r="O8963">
        <v>83.14916602462975</v>
      </c>
      <c r="P8963">
        <v>605.63887608298398</v>
      </c>
      <c r="Q8963" t="s">
        <v>6</v>
      </c>
      <c r="R8963" t="s">
        <v>6</v>
      </c>
      <c r="S8963" t="s">
        <v>6</v>
      </c>
      <c r="T8963" t="s">
        <v>904</v>
      </c>
      <c r="U8963" t="s">
        <v>6</v>
      </c>
      <c r="V8963" t="s">
        <v>6</v>
      </c>
      <c r="W8963" t="s">
        <v>6</v>
      </c>
      <c r="X8963" t="s">
        <v>6</v>
      </c>
      <c r="Y8963" t="s">
        <v>6</v>
      </c>
      <c r="Z8963" t="s">
        <v>6</v>
      </c>
      <c r="AA8963" t="s">
        <v>6</v>
      </c>
      <c r="AB8963" t="s">
        <v>813</v>
      </c>
      <c r="AC8963" t="s">
        <v>713</v>
      </c>
    </row>
    <row r="8964" spans="1:29" x14ac:dyDescent="0.25">
      <c r="A8964" t="s">
        <v>390</v>
      </c>
      <c r="B8964">
        <v>714</v>
      </c>
      <c r="C8964" t="s">
        <v>218</v>
      </c>
      <c r="D8964">
        <v>1999</v>
      </c>
      <c r="E8964" t="s">
        <v>9958</v>
      </c>
      <c r="F8964" t="s">
        <v>6</v>
      </c>
      <c r="G8964" t="s">
        <v>6</v>
      </c>
      <c r="H8964" t="s">
        <v>6</v>
      </c>
      <c r="I8964">
        <v>9.7407244086812632</v>
      </c>
      <c r="J8964" t="s">
        <v>6</v>
      </c>
      <c r="K8964" t="s">
        <v>6</v>
      </c>
      <c r="L8964" t="s">
        <v>6</v>
      </c>
      <c r="M8964" t="s">
        <v>6</v>
      </c>
      <c r="N8964" t="s">
        <v>6</v>
      </c>
      <c r="O8964">
        <v>92.955818751081225</v>
      </c>
      <c r="P8964">
        <v>607</v>
      </c>
      <c r="Q8964" t="s">
        <v>6</v>
      </c>
      <c r="R8964" t="s">
        <v>6</v>
      </c>
      <c r="S8964" t="s">
        <v>6</v>
      </c>
      <c r="T8964" t="s">
        <v>904</v>
      </c>
      <c r="U8964" t="s">
        <v>6</v>
      </c>
      <c r="V8964" t="s">
        <v>6</v>
      </c>
      <c r="W8964" t="s">
        <v>6</v>
      </c>
      <c r="X8964" t="s">
        <v>6</v>
      </c>
      <c r="Y8964" t="s">
        <v>6</v>
      </c>
      <c r="Z8964" t="s">
        <v>6</v>
      </c>
      <c r="AA8964" t="s">
        <v>6</v>
      </c>
      <c r="AB8964" t="s">
        <v>813</v>
      </c>
      <c r="AC8964" t="s">
        <v>713</v>
      </c>
    </row>
    <row r="8965" spans="1:29" x14ac:dyDescent="0.25">
      <c r="A8965" t="s">
        <v>390</v>
      </c>
      <c r="B8965">
        <v>714</v>
      </c>
      <c r="C8965" t="s">
        <v>218</v>
      </c>
      <c r="D8965">
        <v>2000</v>
      </c>
      <c r="E8965" t="s">
        <v>9959</v>
      </c>
      <c r="F8965" t="s">
        <v>6</v>
      </c>
      <c r="G8965" t="s">
        <v>6</v>
      </c>
      <c r="H8965" t="s">
        <v>6</v>
      </c>
      <c r="I8965">
        <v>10.15365101521899</v>
      </c>
      <c r="J8965" t="s">
        <v>6</v>
      </c>
      <c r="K8965" t="s">
        <v>6</v>
      </c>
      <c r="L8965" t="s">
        <v>6</v>
      </c>
      <c r="M8965" t="s">
        <v>6</v>
      </c>
      <c r="N8965" t="s">
        <v>6</v>
      </c>
      <c r="O8965">
        <v>102.52731217945043</v>
      </c>
      <c r="P8965">
        <v>676</v>
      </c>
      <c r="Q8965" t="s">
        <v>6</v>
      </c>
      <c r="R8965" t="s">
        <v>6</v>
      </c>
      <c r="S8965" t="s">
        <v>6</v>
      </c>
      <c r="T8965" t="s">
        <v>904</v>
      </c>
      <c r="U8965" t="s">
        <v>6</v>
      </c>
      <c r="V8965" t="s">
        <v>6</v>
      </c>
      <c r="W8965" t="s">
        <v>6</v>
      </c>
      <c r="X8965" t="s">
        <v>6</v>
      </c>
      <c r="Y8965" t="s">
        <v>6</v>
      </c>
      <c r="Z8965" t="s">
        <v>6</v>
      </c>
      <c r="AA8965" t="s">
        <v>6</v>
      </c>
      <c r="AB8965" t="s">
        <v>813</v>
      </c>
      <c r="AC8965" t="s">
        <v>713</v>
      </c>
    </row>
    <row r="8966" spans="1:29" x14ac:dyDescent="0.25">
      <c r="A8966" t="s">
        <v>390</v>
      </c>
      <c r="B8966">
        <v>714</v>
      </c>
      <c r="C8966" t="s">
        <v>218</v>
      </c>
      <c r="D8966">
        <v>2001</v>
      </c>
      <c r="E8966" t="s">
        <v>9960</v>
      </c>
      <c r="F8966" t="s">
        <v>6</v>
      </c>
      <c r="G8966" t="s">
        <v>6</v>
      </c>
      <c r="H8966" t="s">
        <v>6</v>
      </c>
      <c r="I8966">
        <v>10.04822102425876</v>
      </c>
      <c r="J8966" t="s">
        <v>6</v>
      </c>
      <c r="K8966" t="s">
        <v>6</v>
      </c>
      <c r="L8966" t="s">
        <v>6</v>
      </c>
      <c r="M8966" t="s">
        <v>6</v>
      </c>
      <c r="N8966" t="s">
        <v>6</v>
      </c>
      <c r="O8966">
        <v>98.628764468981544</v>
      </c>
      <c r="P8966">
        <v>742</v>
      </c>
      <c r="Q8966" t="s">
        <v>6</v>
      </c>
      <c r="R8966" t="s">
        <v>6</v>
      </c>
      <c r="S8966" t="s">
        <v>6</v>
      </c>
      <c r="T8966" t="s">
        <v>904</v>
      </c>
      <c r="U8966" t="s">
        <v>6</v>
      </c>
      <c r="V8966" t="s">
        <v>6</v>
      </c>
      <c r="W8966" t="s">
        <v>6</v>
      </c>
      <c r="X8966" t="s">
        <v>6</v>
      </c>
      <c r="Y8966" t="s">
        <v>6</v>
      </c>
      <c r="Z8966" t="s">
        <v>6</v>
      </c>
      <c r="AA8966" t="s">
        <v>6</v>
      </c>
      <c r="AB8966" t="s">
        <v>813</v>
      </c>
      <c r="AC8966" t="s">
        <v>713</v>
      </c>
    </row>
    <row r="8967" spans="1:29" x14ac:dyDescent="0.25">
      <c r="A8967" t="s">
        <v>390</v>
      </c>
      <c r="B8967">
        <v>714</v>
      </c>
      <c r="C8967" t="s">
        <v>218</v>
      </c>
      <c r="D8967">
        <v>2002</v>
      </c>
      <c r="E8967" t="s">
        <v>9961</v>
      </c>
      <c r="F8967" t="s">
        <v>6</v>
      </c>
      <c r="G8967" t="s">
        <v>6</v>
      </c>
      <c r="H8967" t="s">
        <v>6</v>
      </c>
      <c r="I8967">
        <v>10.34948557089084</v>
      </c>
      <c r="J8967" t="s">
        <v>6</v>
      </c>
      <c r="K8967" t="s">
        <v>6</v>
      </c>
      <c r="L8967" t="s">
        <v>6</v>
      </c>
      <c r="M8967" t="s">
        <v>6</v>
      </c>
      <c r="N8967" t="s">
        <v>6</v>
      </c>
      <c r="O8967">
        <v>107.96141965574779</v>
      </c>
      <c r="P8967">
        <v>797</v>
      </c>
      <c r="Q8967" t="s">
        <v>6</v>
      </c>
      <c r="R8967" t="s">
        <v>6</v>
      </c>
      <c r="S8967" t="s">
        <v>6</v>
      </c>
      <c r="T8967" t="s">
        <v>904</v>
      </c>
      <c r="U8967" t="s">
        <v>6</v>
      </c>
      <c r="V8967" t="s">
        <v>6</v>
      </c>
      <c r="W8967" t="s">
        <v>6</v>
      </c>
      <c r="X8967" t="s">
        <v>6</v>
      </c>
      <c r="Y8967" t="s">
        <v>6</v>
      </c>
      <c r="Z8967" t="s">
        <v>6</v>
      </c>
      <c r="AA8967" t="s">
        <v>6</v>
      </c>
      <c r="AB8967" t="s">
        <v>813</v>
      </c>
      <c r="AC8967" t="s">
        <v>713</v>
      </c>
    </row>
    <row r="8968" spans="1:29" x14ac:dyDescent="0.25">
      <c r="A8968" t="s">
        <v>390</v>
      </c>
      <c r="B8968">
        <v>714</v>
      </c>
      <c r="C8968" t="s">
        <v>218</v>
      </c>
      <c r="D8968">
        <v>2003</v>
      </c>
      <c r="E8968" t="s">
        <v>9962</v>
      </c>
      <c r="F8968" t="s">
        <v>6</v>
      </c>
      <c r="G8968" t="s">
        <v>6</v>
      </c>
      <c r="H8968" t="s">
        <v>6</v>
      </c>
      <c r="I8968">
        <v>9.4773716012084606</v>
      </c>
      <c r="J8968" t="s">
        <v>6</v>
      </c>
      <c r="K8968" t="s">
        <v>6</v>
      </c>
      <c r="L8968" t="s">
        <v>6</v>
      </c>
      <c r="M8968" t="s">
        <v>6</v>
      </c>
      <c r="N8968" t="s">
        <v>6</v>
      </c>
      <c r="O8968">
        <v>92.607257690764854</v>
      </c>
      <c r="P8968">
        <v>993</v>
      </c>
      <c r="Q8968" t="s">
        <v>6</v>
      </c>
      <c r="R8968" t="s">
        <v>6</v>
      </c>
      <c r="S8968" t="s">
        <v>6</v>
      </c>
      <c r="T8968" t="s">
        <v>904</v>
      </c>
      <c r="U8968" t="s">
        <v>6</v>
      </c>
      <c r="V8968" t="s">
        <v>6</v>
      </c>
      <c r="W8968" t="s">
        <v>6</v>
      </c>
      <c r="X8968" t="s">
        <v>6</v>
      </c>
      <c r="Y8968" t="s">
        <v>6</v>
      </c>
      <c r="Z8968" t="s">
        <v>6</v>
      </c>
      <c r="AA8968" t="s">
        <v>6</v>
      </c>
      <c r="AB8968" t="s">
        <v>813</v>
      </c>
      <c r="AC8968" t="s">
        <v>713</v>
      </c>
    </row>
    <row r="8969" spans="1:29" x14ac:dyDescent="0.25">
      <c r="A8969" t="s">
        <v>390</v>
      </c>
      <c r="B8969">
        <v>714</v>
      </c>
      <c r="C8969" t="s">
        <v>218</v>
      </c>
      <c r="D8969">
        <v>2004</v>
      </c>
      <c r="E8969" t="s">
        <v>9963</v>
      </c>
      <c r="F8969" t="s">
        <v>6</v>
      </c>
      <c r="G8969" t="s">
        <v>6</v>
      </c>
      <c r="H8969" t="s">
        <v>6</v>
      </c>
      <c r="I8969">
        <v>10.556732669983417</v>
      </c>
      <c r="J8969" t="s">
        <v>6</v>
      </c>
      <c r="K8969" t="s">
        <v>6</v>
      </c>
      <c r="L8969" t="s">
        <v>6</v>
      </c>
      <c r="M8969" t="s">
        <v>6</v>
      </c>
      <c r="N8969" t="s">
        <v>6</v>
      </c>
      <c r="O8969">
        <v>92.386995057971816</v>
      </c>
      <c r="P8969">
        <v>1206</v>
      </c>
      <c r="Q8969" t="s">
        <v>6</v>
      </c>
      <c r="R8969" t="s">
        <v>6</v>
      </c>
      <c r="S8969" t="s">
        <v>6</v>
      </c>
      <c r="T8969" t="s">
        <v>904</v>
      </c>
      <c r="U8969" t="s">
        <v>6</v>
      </c>
      <c r="V8969" t="s">
        <v>6</v>
      </c>
      <c r="W8969" t="s">
        <v>6</v>
      </c>
      <c r="X8969" t="s">
        <v>6</v>
      </c>
      <c r="Y8969" t="s">
        <v>6</v>
      </c>
      <c r="Z8969" t="s">
        <v>6</v>
      </c>
      <c r="AA8969" t="s">
        <v>6</v>
      </c>
      <c r="AB8969" t="s">
        <v>813</v>
      </c>
      <c r="AC8969" t="s">
        <v>713</v>
      </c>
    </row>
    <row r="8970" spans="1:29" x14ac:dyDescent="0.25">
      <c r="A8970" t="s">
        <v>390</v>
      </c>
      <c r="B8970">
        <v>714</v>
      </c>
      <c r="C8970" t="s">
        <v>218</v>
      </c>
      <c r="D8970">
        <v>2005</v>
      </c>
      <c r="E8970" t="s">
        <v>9964</v>
      </c>
      <c r="F8970" t="s">
        <v>6</v>
      </c>
      <c r="G8970" t="s">
        <v>6</v>
      </c>
      <c r="H8970" t="s">
        <v>6</v>
      </c>
      <c r="I8970">
        <v>11.131780555555554</v>
      </c>
      <c r="J8970" t="s">
        <v>6</v>
      </c>
      <c r="K8970" t="s">
        <v>6</v>
      </c>
      <c r="L8970" t="s">
        <v>6</v>
      </c>
      <c r="M8970" t="s">
        <v>6</v>
      </c>
      <c r="N8970" t="s">
        <v>6</v>
      </c>
      <c r="O8970">
        <v>67.138458845356453</v>
      </c>
      <c r="P8970">
        <v>1440</v>
      </c>
      <c r="Q8970" t="s">
        <v>6</v>
      </c>
      <c r="R8970" t="s">
        <v>6</v>
      </c>
      <c r="S8970" t="s">
        <v>6</v>
      </c>
      <c r="T8970" t="s">
        <v>904</v>
      </c>
      <c r="U8970" t="s">
        <v>6</v>
      </c>
      <c r="V8970" t="s">
        <v>6</v>
      </c>
      <c r="W8970" t="s">
        <v>6</v>
      </c>
      <c r="X8970" t="s">
        <v>6</v>
      </c>
      <c r="Y8970" t="s">
        <v>6</v>
      </c>
      <c r="Z8970" t="s">
        <v>6</v>
      </c>
      <c r="AA8970" t="s">
        <v>6</v>
      </c>
      <c r="AB8970" t="s">
        <v>813</v>
      </c>
      <c r="AC8970" t="s">
        <v>713</v>
      </c>
    </row>
    <row r="8971" spans="1:29" x14ac:dyDescent="0.25">
      <c r="A8971" t="s">
        <v>390</v>
      </c>
      <c r="B8971">
        <v>714</v>
      </c>
      <c r="C8971" t="s">
        <v>218</v>
      </c>
      <c r="D8971">
        <v>2006</v>
      </c>
      <c r="E8971" t="s">
        <v>9965</v>
      </c>
      <c r="F8971" t="s">
        <v>6</v>
      </c>
      <c r="G8971" t="s">
        <v>6</v>
      </c>
      <c r="H8971" t="s">
        <v>6</v>
      </c>
      <c r="I8971">
        <v>11.861667050028752</v>
      </c>
      <c r="J8971" t="s">
        <v>6</v>
      </c>
      <c r="K8971" t="s">
        <v>6</v>
      </c>
      <c r="L8971" t="s">
        <v>6</v>
      </c>
      <c r="M8971" t="s">
        <v>6</v>
      </c>
      <c r="N8971" t="s">
        <v>6</v>
      </c>
      <c r="O8971">
        <v>23.68710791343462</v>
      </c>
      <c r="P8971">
        <v>1739</v>
      </c>
      <c r="Q8971" t="s">
        <v>6</v>
      </c>
      <c r="R8971" t="s">
        <v>6</v>
      </c>
      <c r="S8971" t="s">
        <v>6</v>
      </c>
      <c r="T8971" t="s">
        <v>904</v>
      </c>
      <c r="U8971" t="s">
        <v>6</v>
      </c>
      <c r="V8971" t="s">
        <v>6</v>
      </c>
      <c r="W8971" t="s">
        <v>6</v>
      </c>
      <c r="X8971" t="s">
        <v>6</v>
      </c>
      <c r="Y8971" t="s">
        <v>6</v>
      </c>
      <c r="Z8971" t="s">
        <v>6</v>
      </c>
      <c r="AA8971" t="s">
        <v>6</v>
      </c>
      <c r="AB8971" t="s">
        <v>813</v>
      </c>
      <c r="AC8971" t="s">
        <v>713</v>
      </c>
    </row>
    <row r="8972" spans="1:29" x14ac:dyDescent="0.25">
      <c r="A8972" t="s">
        <v>390</v>
      </c>
      <c r="B8972">
        <v>714</v>
      </c>
      <c r="C8972" t="s">
        <v>218</v>
      </c>
      <c r="D8972">
        <v>2007</v>
      </c>
      <c r="E8972" t="s">
        <v>9966</v>
      </c>
      <c r="F8972" t="s">
        <v>6</v>
      </c>
      <c r="G8972" t="s">
        <v>6</v>
      </c>
      <c r="H8972" t="s">
        <v>6</v>
      </c>
      <c r="I8972">
        <v>12.048237954110897</v>
      </c>
      <c r="J8972" t="s">
        <v>6</v>
      </c>
      <c r="K8972" t="s">
        <v>6</v>
      </c>
      <c r="L8972" t="s">
        <v>6</v>
      </c>
      <c r="M8972" t="s">
        <v>6</v>
      </c>
      <c r="N8972" t="s">
        <v>6</v>
      </c>
      <c r="O8972">
        <v>23.508309544388386</v>
      </c>
      <c r="P8972">
        <v>2092</v>
      </c>
      <c r="Q8972" t="s">
        <v>6</v>
      </c>
      <c r="R8972" t="s">
        <v>6</v>
      </c>
      <c r="S8972" t="s">
        <v>6</v>
      </c>
      <c r="T8972" t="s">
        <v>904</v>
      </c>
      <c r="U8972" t="s">
        <v>6</v>
      </c>
      <c r="V8972" t="s">
        <v>6</v>
      </c>
      <c r="W8972" t="s">
        <v>6</v>
      </c>
      <c r="X8972" t="s">
        <v>6</v>
      </c>
      <c r="Y8972" t="s">
        <v>6</v>
      </c>
      <c r="Z8972" t="s">
        <v>6</v>
      </c>
      <c r="AA8972" t="s">
        <v>6</v>
      </c>
      <c r="AB8972" t="s">
        <v>813</v>
      </c>
      <c r="AC8972" t="s">
        <v>713</v>
      </c>
    </row>
    <row r="8973" spans="1:29" x14ac:dyDescent="0.25">
      <c r="A8973" t="s">
        <v>390</v>
      </c>
      <c r="B8973">
        <v>714</v>
      </c>
      <c r="C8973" t="s">
        <v>218</v>
      </c>
      <c r="D8973">
        <v>2008</v>
      </c>
      <c r="E8973" t="s">
        <v>9967</v>
      </c>
      <c r="F8973" t="s">
        <v>6</v>
      </c>
      <c r="G8973" t="s">
        <v>6</v>
      </c>
      <c r="H8973" t="s">
        <v>6</v>
      </c>
      <c r="I8973">
        <v>13.359876698118885</v>
      </c>
      <c r="J8973" t="s">
        <v>6</v>
      </c>
      <c r="K8973" t="s">
        <v>6</v>
      </c>
      <c r="L8973" t="s">
        <v>6</v>
      </c>
      <c r="M8973" t="s">
        <v>6</v>
      </c>
      <c r="N8973" t="s">
        <v>6</v>
      </c>
      <c r="O8973">
        <v>19.481921771137173</v>
      </c>
      <c r="P8973">
        <v>2658</v>
      </c>
      <c r="Q8973" t="s">
        <v>6</v>
      </c>
      <c r="R8973" t="s">
        <v>6</v>
      </c>
      <c r="S8973" t="s">
        <v>6</v>
      </c>
      <c r="T8973" t="s">
        <v>904</v>
      </c>
      <c r="U8973" t="s">
        <v>6</v>
      </c>
      <c r="V8973" t="s">
        <v>6</v>
      </c>
      <c r="W8973" t="s">
        <v>6</v>
      </c>
      <c r="X8973" t="s">
        <v>6</v>
      </c>
      <c r="Y8973" t="s">
        <v>6</v>
      </c>
      <c r="Z8973" t="s">
        <v>6</v>
      </c>
      <c r="AA8973" t="s">
        <v>6</v>
      </c>
      <c r="AB8973" t="s">
        <v>813</v>
      </c>
      <c r="AC8973" t="s">
        <v>713</v>
      </c>
    </row>
    <row r="8974" spans="1:29" x14ac:dyDescent="0.25">
      <c r="A8974" t="s">
        <v>390</v>
      </c>
      <c r="B8974">
        <v>714</v>
      </c>
      <c r="C8974" t="s">
        <v>218</v>
      </c>
      <c r="D8974">
        <v>2009</v>
      </c>
      <c r="E8974" t="s">
        <v>9968</v>
      </c>
      <c r="F8974" t="s">
        <v>6</v>
      </c>
      <c r="G8974" t="s">
        <v>6</v>
      </c>
      <c r="H8974" t="s">
        <v>6</v>
      </c>
      <c r="I8974">
        <v>11.159321268334969</v>
      </c>
      <c r="J8974" t="s">
        <v>6</v>
      </c>
      <c r="K8974" t="s">
        <v>6</v>
      </c>
      <c r="L8974" t="s">
        <v>6</v>
      </c>
      <c r="M8974" t="s">
        <v>6</v>
      </c>
      <c r="N8974" t="s">
        <v>6</v>
      </c>
      <c r="O8974">
        <v>19.518697655241709</v>
      </c>
      <c r="P8974">
        <v>3057</v>
      </c>
      <c r="Q8974" t="s">
        <v>6</v>
      </c>
      <c r="R8974" t="s">
        <v>6</v>
      </c>
      <c r="S8974" t="s">
        <v>6</v>
      </c>
      <c r="T8974" t="s">
        <v>904</v>
      </c>
      <c r="U8974" t="s">
        <v>6</v>
      </c>
      <c r="V8974" t="s">
        <v>6</v>
      </c>
      <c r="W8974" t="s">
        <v>6</v>
      </c>
      <c r="X8974" t="s">
        <v>6</v>
      </c>
      <c r="Y8974" t="s">
        <v>6</v>
      </c>
      <c r="Z8974" t="s">
        <v>6</v>
      </c>
      <c r="AA8974" t="s">
        <v>6</v>
      </c>
      <c r="AB8974" t="s">
        <v>813</v>
      </c>
      <c r="AC8974" t="s">
        <v>713</v>
      </c>
    </row>
    <row r="8975" spans="1:29" x14ac:dyDescent="0.25">
      <c r="A8975" t="s">
        <v>390</v>
      </c>
      <c r="B8975">
        <v>714</v>
      </c>
      <c r="C8975" t="s">
        <v>218</v>
      </c>
      <c r="D8975">
        <v>2010</v>
      </c>
      <c r="E8975" t="s">
        <v>9969</v>
      </c>
      <c r="F8975" t="s">
        <v>6</v>
      </c>
      <c r="G8975" t="s">
        <v>6</v>
      </c>
      <c r="H8975" t="s">
        <v>6</v>
      </c>
      <c r="I8975">
        <v>11.527906237006235</v>
      </c>
      <c r="J8975" t="s">
        <v>6</v>
      </c>
      <c r="K8975" t="s">
        <v>6</v>
      </c>
      <c r="L8975" t="s">
        <v>6</v>
      </c>
      <c r="M8975" t="s">
        <v>6</v>
      </c>
      <c r="N8975" t="s">
        <v>6</v>
      </c>
      <c r="O8975">
        <v>19.963146420002257</v>
      </c>
      <c r="P8975">
        <v>3367</v>
      </c>
      <c r="Q8975" t="s">
        <v>6</v>
      </c>
      <c r="R8975" t="s">
        <v>6</v>
      </c>
      <c r="S8975" t="s">
        <v>6</v>
      </c>
      <c r="T8975" t="s">
        <v>904</v>
      </c>
      <c r="U8975" t="s">
        <v>6</v>
      </c>
      <c r="V8975" t="s">
        <v>6</v>
      </c>
      <c r="W8975" t="s">
        <v>6</v>
      </c>
      <c r="X8975" t="s">
        <v>6</v>
      </c>
      <c r="Y8975" t="s">
        <v>6</v>
      </c>
      <c r="Z8975" t="s">
        <v>6</v>
      </c>
      <c r="AA8975" t="s">
        <v>6</v>
      </c>
      <c r="AB8975" t="s">
        <v>813</v>
      </c>
      <c r="AC8975" t="s">
        <v>713</v>
      </c>
    </row>
    <row r="8976" spans="1:29" x14ac:dyDescent="0.25">
      <c r="A8976" t="s">
        <v>390</v>
      </c>
      <c r="B8976">
        <v>714</v>
      </c>
      <c r="C8976" t="s">
        <v>218</v>
      </c>
      <c r="D8976">
        <v>2011</v>
      </c>
      <c r="E8976" t="s">
        <v>9970</v>
      </c>
      <c r="F8976" t="s">
        <v>6</v>
      </c>
      <c r="G8976" t="s">
        <v>6</v>
      </c>
      <c r="H8976" t="s">
        <v>6</v>
      </c>
      <c r="I8976">
        <v>15.667143877567872</v>
      </c>
      <c r="J8976" t="s">
        <v>6</v>
      </c>
      <c r="K8976" t="s">
        <v>6</v>
      </c>
      <c r="L8976" t="s">
        <v>6</v>
      </c>
      <c r="M8976" t="s">
        <v>6</v>
      </c>
      <c r="N8976" t="s">
        <v>6</v>
      </c>
      <c r="O8976">
        <v>19.850702074490535</v>
      </c>
      <c r="P8976">
        <v>3897</v>
      </c>
      <c r="Q8976" t="s">
        <v>6</v>
      </c>
      <c r="R8976" t="s">
        <v>6</v>
      </c>
      <c r="S8976" t="s">
        <v>6</v>
      </c>
      <c r="T8976" t="s">
        <v>904</v>
      </c>
      <c r="U8976" t="s">
        <v>6</v>
      </c>
      <c r="V8976" t="s">
        <v>6</v>
      </c>
      <c r="W8976" t="s">
        <v>6</v>
      </c>
      <c r="X8976" t="s">
        <v>6</v>
      </c>
      <c r="Y8976" t="s">
        <v>6</v>
      </c>
      <c r="Z8976" t="s">
        <v>6</v>
      </c>
      <c r="AA8976" t="s">
        <v>6</v>
      </c>
      <c r="AB8976" t="s">
        <v>813</v>
      </c>
      <c r="AC8976" t="s">
        <v>713</v>
      </c>
    </row>
    <row r="8977" spans="1:29" x14ac:dyDescent="0.25">
      <c r="A8977" t="s">
        <v>390</v>
      </c>
      <c r="B8977">
        <v>714</v>
      </c>
      <c r="C8977" t="s">
        <v>218</v>
      </c>
      <c r="D8977">
        <v>2012</v>
      </c>
      <c r="E8977" t="s">
        <v>9971</v>
      </c>
      <c r="F8977" t="s">
        <v>6</v>
      </c>
      <c r="G8977" t="s">
        <v>6</v>
      </c>
      <c r="H8977" t="s">
        <v>6</v>
      </c>
      <c r="I8977">
        <v>18.172130528177568</v>
      </c>
      <c r="J8977" t="s">
        <v>6</v>
      </c>
      <c r="K8977" t="s">
        <v>6</v>
      </c>
      <c r="L8977" t="s">
        <v>6</v>
      </c>
      <c r="M8977" t="s">
        <v>6</v>
      </c>
      <c r="N8977" t="s">
        <v>6</v>
      </c>
      <c r="O8977">
        <v>19.969707860430063</v>
      </c>
      <c r="P8977">
        <v>4494</v>
      </c>
      <c r="Q8977" t="s">
        <v>6</v>
      </c>
      <c r="R8977" t="s">
        <v>6</v>
      </c>
      <c r="S8977" t="s">
        <v>6</v>
      </c>
      <c r="T8977" t="s">
        <v>904</v>
      </c>
      <c r="U8977" t="s">
        <v>6</v>
      </c>
      <c r="V8977" t="s">
        <v>6</v>
      </c>
      <c r="W8977" t="s">
        <v>6</v>
      </c>
      <c r="X8977" t="s">
        <v>6</v>
      </c>
      <c r="Y8977" t="s">
        <v>6</v>
      </c>
      <c r="Z8977" t="s">
        <v>6</v>
      </c>
      <c r="AA8977" t="s">
        <v>6</v>
      </c>
      <c r="AB8977" t="s">
        <v>813</v>
      </c>
      <c r="AC8977" t="s">
        <v>713</v>
      </c>
    </row>
    <row r="8978" spans="1:29" x14ac:dyDescent="0.25">
      <c r="A8978" t="s">
        <v>390</v>
      </c>
      <c r="B8978">
        <v>714</v>
      </c>
      <c r="C8978" t="s">
        <v>218</v>
      </c>
      <c r="D8978">
        <v>2013</v>
      </c>
      <c r="E8978" t="s">
        <v>9972</v>
      </c>
      <c r="F8978" t="s">
        <v>6</v>
      </c>
      <c r="G8978" t="s">
        <v>6</v>
      </c>
      <c r="H8978" t="s">
        <v>6</v>
      </c>
      <c r="I8978">
        <v>18.826160365862652</v>
      </c>
      <c r="J8978" t="s">
        <v>6</v>
      </c>
      <c r="K8978" t="s">
        <v>6</v>
      </c>
      <c r="L8978" t="s">
        <v>6</v>
      </c>
      <c r="M8978" t="s">
        <v>6</v>
      </c>
      <c r="N8978" t="s">
        <v>6</v>
      </c>
      <c r="O8978">
        <v>26.74221906495476</v>
      </c>
      <c r="P8978">
        <v>4929</v>
      </c>
      <c r="Q8978" t="s">
        <v>6</v>
      </c>
      <c r="R8978" t="s">
        <v>6</v>
      </c>
      <c r="S8978" t="s">
        <v>6</v>
      </c>
      <c r="T8978" t="s">
        <v>904</v>
      </c>
      <c r="U8978" t="s">
        <v>6</v>
      </c>
      <c r="V8978" t="s">
        <v>6</v>
      </c>
      <c r="W8978" t="s">
        <v>6</v>
      </c>
      <c r="X8978" t="s">
        <v>6</v>
      </c>
      <c r="Y8978" t="s">
        <v>6</v>
      </c>
      <c r="Z8978" t="s">
        <v>6</v>
      </c>
      <c r="AA8978" t="s">
        <v>6</v>
      </c>
      <c r="AB8978" t="s">
        <v>813</v>
      </c>
      <c r="AC8978" t="s">
        <v>713</v>
      </c>
    </row>
    <row r="8979" spans="1:29" x14ac:dyDescent="0.25">
      <c r="A8979" t="s">
        <v>390</v>
      </c>
      <c r="B8979">
        <v>714</v>
      </c>
      <c r="C8979" t="s">
        <v>218</v>
      </c>
      <c r="D8979">
        <v>2014</v>
      </c>
      <c r="E8979" t="s">
        <v>9973</v>
      </c>
      <c r="F8979" t="s">
        <v>6</v>
      </c>
      <c r="G8979" t="s">
        <v>6</v>
      </c>
      <c r="H8979" t="s">
        <v>6</v>
      </c>
      <c r="I8979">
        <v>20.279454894965927</v>
      </c>
      <c r="J8979" t="s">
        <v>6</v>
      </c>
      <c r="K8979" t="s">
        <v>6</v>
      </c>
      <c r="L8979" t="s">
        <v>6</v>
      </c>
      <c r="M8979" t="s">
        <v>6</v>
      </c>
      <c r="N8979" t="s">
        <v>6</v>
      </c>
      <c r="O8979">
        <v>29.130652215556346</v>
      </c>
      <c r="P8979">
        <v>5466</v>
      </c>
      <c r="Q8979" t="s">
        <v>6</v>
      </c>
      <c r="R8979" t="s">
        <v>6</v>
      </c>
      <c r="S8979" t="s">
        <v>6</v>
      </c>
      <c r="T8979" t="s">
        <v>904</v>
      </c>
      <c r="U8979" t="s">
        <v>6</v>
      </c>
      <c r="V8979" t="s">
        <v>6</v>
      </c>
      <c r="W8979" t="s">
        <v>6</v>
      </c>
      <c r="X8979" t="s">
        <v>6</v>
      </c>
      <c r="Y8979" t="s">
        <v>6</v>
      </c>
      <c r="Z8979" t="s">
        <v>6</v>
      </c>
      <c r="AA8979" t="s">
        <v>6</v>
      </c>
      <c r="AB8979" t="s">
        <v>813</v>
      </c>
      <c r="AC8979" t="s">
        <v>713</v>
      </c>
    </row>
    <row r="8980" spans="1:29" x14ac:dyDescent="0.25">
      <c r="A8980" t="s">
        <v>390</v>
      </c>
      <c r="B8980">
        <v>714</v>
      </c>
      <c r="C8980" t="s">
        <v>218</v>
      </c>
      <c r="D8980">
        <v>2015</v>
      </c>
      <c r="E8980" t="s">
        <v>9974</v>
      </c>
      <c r="F8980" t="s">
        <v>6</v>
      </c>
      <c r="G8980" t="s">
        <v>6</v>
      </c>
      <c r="H8980" t="s">
        <v>6</v>
      </c>
      <c r="I8980">
        <v>20.800048799284735</v>
      </c>
      <c r="J8980" t="s">
        <v>6</v>
      </c>
      <c r="K8980" t="s">
        <v>6</v>
      </c>
      <c r="L8980" t="s">
        <v>6</v>
      </c>
      <c r="M8980" t="s">
        <v>6</v>
      </c>
      <c r="N8980" t="s">
        <v>6</v>
      </c>
      <c r="O8980">
        <v>33.354339300732576</v>
      </c>
      <c r="P8980">
        <v>5968</v>
      </c>
      <c r="Q8980" t="s">
        <v>6</v>
      </c>
      <c r="R8980" t="s">
        <v>6</v>
      </c>
      <c r="S8980" t="s">
        <v>6</v>
      </c>
      <c r="T8980" t="s">
        <v>904</v>
      </c>
      <c r="U8980" t="s">
        <v>6</v>
      </c>
      <c r="V8980" t="s">
        <v>6</v>
      </c>
      <c r="W8980" t="s">
        <v>6</v>
      </c>
      <c r="X8980" t="s">
        <v>6</v>
      </c>
      <c r="Y8980" t="s">
        <v>6</v>
      </c>
      <c r="Z8980" t="s">
        <v>6</v>
      </c>
      <c r="AA8980" t="s">
        <v>6</v>
      </c>
      <c r="AB8980" t="s">
        <v>813</v>
      </c>
      <c r="AC8980" t="s">
        <v>713</v>
      </c>
    </row>
    <row r="8981" spans="1:29" x14ac:dyDescent="0.25">
      <c r="A8981" t="s">
        <v>390</v>
      </c>
      <c r="B8981">
        <v>714</v>
      </c>
      <c r="C8981" t="s">
        <v>218</v>
      </c>
      <c r="D8981">
        <v>2016</v>
      </c>
      <c r="E8981" t="s">
        <v>9975</v>
      </c>
      <c r="F8981" t="s">
        <v>6</v>
      </c>
      <c r="G8981" t="s">
        <v>6</v>
      </c>
      <c r="H8981" t="s">
        <v>6</v>
      </c>
      <c r="I8981">
        <v>20.726935102900583</v>
      </c>
      <c r="J8981" t="s">
        <v>6</v>
      </c>
      <c r="K8981" t="s">
        <v>6</v>
      </c>
      <c r="L8981" t="s">
        <v>6</v>
      </c>
      <c r="M8981" t="s">
        <v>6</v>
      </c>
      <c r="N8981" t="s">
        <v>6</v>
      </c>
      <c r="O8981">
        <v>37.287080456710278</v>
      </c>
      <c r="P8981">
        <v>6672</v>
      </c>
      <c r="Q8981" t="s">
        <v>6</v>
      </c>
      <c r="R8981" t="s">
        <v>6</v>
      </c>
      <c r="S8981" t="s">
        <v>6</v>
      </c>
      <c r="T8981" t="s">
        <v>904</v>
      </c>
      <c r="U8981" t="s">
        <v>6</v>
      </c>
      <c r="V8981" t="s">
        <v>6</v>
      </c>
      <c r="W8981" t="s">
        <v>6</v>
      </c>
      <c r="X8981" t="s">
        <v>6</v>
      </c>
      <c r="Y8981" t="s">
        <v>6</v>
      </c>
      <c r="Z8981" t="s">
        <v>6</v>
      </c>
      <c r="AA8981" t="s">
        <v>6</v>
      </c>
      <c r="AB8981" t="s">
        <v>813</v>
      </c>
      <c r="AC8981" t="s">
        <v>713</v>
      </c>
    </row>
    <row r="8982" spans="1:29" x14ac:dyDescent="0.25">
      <c r="A8982" t="s">
        <v>390</v>
      </c>
      <c r="B8982">
        <v>716</v>
      </c>
      <c r="C8982" t="s">
        <v>219</v>
      </c>
      <c r="D8982">
        <v>1950</v>
      </c>
      <c r="E8982" t="s">
        <v>9976</v>
      </c>
      <c r="F8982" t="s">
        <v>6</v>
      </c>
      <c r="G8982" t="s">
        <v>6</v>
      </c>
      <c r="H8982" t="s">
        <v>6</v>
      </c>
      <c r="I8982" t="s">
        <v>6</v>
      </c>
      <c r="J8982" t="s">
        <v>6</v>
      </c>
      <c r="K8982" t="s">
        <v>6</v>
      </c>
      <c r="L8982" t="s">
        <v>6</v>
      </c>
      <c r="M8982" t="s">
        <v>6</v>
      </c>
      <c r="N8982" t="s">
        <v>6</v>
      </c>
      <c r="O8982" t="s">
        <v>6</v>
      </c>
      <c r="P8982" t="s">
        <v>6</v>
      </c>
      <c r="Q8982" t="s">
        <v>6</v>
      </c>
      <c r="R8982" t="s">
        <v>6</v>
      </c>
      <c r="S8982" t="s">
        <v>6</v>
      </c>
      <c r="T8982" t="s">
        <v>905</v>
      </c>
      <c r="U8982" t="s">
        <v>6</v>
      </c>
      <c r="V8982" t="s">
        <v>6</v>
      </c>
      <c r="W8982" t="s">
        <v>430</v>
      </c>
      <c r="X8982" t="s">
        <v>430</v>
      </c>
      <c r="Y8982" t="s">
        <v>6</v>
      </c>
      <c r="Z8982" t="s">
        <v>6</v>
      </c>
      <c r="AA8982" t="s">
        <v>6</v>
      </c>
      <c r="AB8982" t="s">
        <v>814</v>
      </c>
      <c r="AC8982" t="s">
        <v>709</v>
      </c>
    </row>
    <row r="8983" spans="1:29" x14ac:dyDescent="0.25">
      <c r="A8983" t="s">
        <v>390</v>
      </c>
      <c r="B8983">
        <v>716</v>
      </c>
      <c r="C8983" t="s">
        <v>219</v>
      </c>
      <c r="D8983">
        <v>1951</v>
      </c>
      <c r="E8983" t="s">
        <v>9977</v>
      </c>
      <c r="F8983" t="s">
        <v>6</v>
      </c>
      <c r="G8983" t="s">
        <v>6</v>
      </c>
      <c r="H8983" t="s">
        <v>6</v>
      </c>
      <c r="I8983" t="s">
        <v>6</v>
      </c>
      <c r="J8983" t="s">
        <v>6</v>
      </c>
      <c r="K8983" t="s">
        <v>6</v>
      </c>
      <c r="L8983" t="s">
        <v>6</v>
      </c>
      <c r="M8983" t="s">
        <v>6</v>
      </c>
      <c r="N8983" t="s">
        <v>6</v>
      </c>
      <c r="O8983" t="s">
        <v>6</v>
      </c>
      <c r="P8983" t="s">
        <v>6</v>
      </c>
      <c r="Q8983" t="s">
        <v>6</v>
      </c>
      <c r="R8983" t="s">
        <v>6</v>
      </c>
      <c r="S8983" t="s">
        <v>6</v>
      </c>
      <c r="T8983" t="s">
        <v>905</v>
      </c>
      <c r="U8983" t="s">
        <v>6</v>
      </c>
      <c r="V8983" t="s">
        <v>6</v>
      </c>
      <c r="W8983" t="s">
        <v>430</v>
      </c>
      <c r="X8983" t="s">
        <v>430</v>
      </c>
      <c r="Y8983" t="s">
        <v>6</v>
      </c>
      <c r="Z8983" t="s">
        <v>6</v>
      </c>
      <c r="AA8983" t="s">
        <v>6</v>
      </c>
      <c r="AB8983" t="s">
        <v>814</v>
      </c>
      <c r="AC8983" t="s">
        <v>709</v>
      </c>
    </row>
    <row r="8984" spans="1:29" x14ac:dyDescent="0.25">
      <c r="A8984" t="s">
        <v>390</v>
      </c>
      <c r="B8984">
        <v>716</v>
      </c>
      <c r="C8984" t="s">
        <v>219</v>
      </c>
      <c r="D8984">
        <v>1952</v>
      </c>
      <c r="E8984" t="s">
        <v>9978</v>
      </c>
      <c r="F8984" t="s">
        <v>6</v>
      </c>
      <c r="G8984" t="s">
        <v>6</v>
      </c>
      <c r="H8984" t="s">
        <v>6</v>
      </c>
      <c r="I8984" t="s">
        <v>6</v>
      </c>
      <c r="J8984" t="s">
        <v>6</v>
      </c>
      <c r="K8984" t="s">
        <v>6</v>
      </c>
      <c r="L8984" t="s">
        <v>6</v>
      </c>
      <c r="M8984" t="s">
        <v>6</v>
      </c>
      <c r="N8984" t="s">
        <v>6</v>
      </c>
      <c r="O8984" t="s">
        <v>6</v>
      </c>
      <c r="P8984" t="s">
        <v>6</v>
      </c>
      <c r="Q8984" t="s">
        <v>6</v>
      </c>
      <c r="R8984" t="s">
        <v>6</v>
      </c>
      <c r="S8984" t="s">
        <v>6</v>
      </c>
      <c r="T8984" t="s">
        <v>905</v>
      </c>
      <c r="U8984" t="s">
        <v>6</v>
      </c>
      <c r="V8984" t="s">
        <v>6</v>
      </c>
      <c r="W8984" t="s">
        <v>430</v>
      </c>
      <c r="X8984" t="s">
        <v>430</v>
      </c>
      <c r="Y8984" t="s">
        <v>6</v>
      </c>
      <c r="Z8984" t="s">
        <v>6</v>
      </c>
      <c r="AA8984" t="s">
        <v>6</v>
      </c>
      <c r="AB8984" t="s">
        <v>814</v>
      </c>
      <c r="AC8984" t="s">
        <v>709</v>
      </c>
    </row>
    <row r="8985" spans="1:29" x14ac:dyDescent="0.25">
      <c r="A8985" t="s">
        <v>390</v>
      </c>
      <c r="B8985">
        <v>716</v>
      </c>
      <c r="C8985" t="s">
        <v>219</v>
      </c>
      <c r="D8985">
        <v>1953</v>
      </c>
      <c r="E8985" t="s">
        <v>9979</v>
      </c>
      <c r="F8985" t="s">
        <v>6</v>
      </c>
      <c r="G8985" t="s">
        <v>6</v>
      </c>
      <c r="H8985" t="s">
        <v>6</v>
      </c>
      <c r="I8985" t="s">
        <v>6</v>
      </c>
      <c r="J8985" t="s">
        <v>6</v>
      </c>
      <c r="K8985" t="s">
        <v>6</v>
      </c>
      <c r="L8985" t="s">
        <v>6</v>
      </c>
      <c r="M8985" t="s">
        <v>6</v>
      </c>
      <c r="N8985" t="s">
        <v>6</v>
      </c>
      <c r="O8985" t="s">
        <v>6</v>
      </c>
      <c r="P8985" t="s">
        <v>6</v>
      </c>
      <c r="Q8985" t="s">
        <v>6</v>
      </c>
      <c r="R8985" t="s">
        <v>6</v>
      </c>
      <c r="S8985" t="s">
        <v>6</v>
      </c>
      <c r="T8985" t="s">
        <v>905</v>
      </c>
      <c r="U8985" t="s">
        <v>6</v>
      </c>
      <c r="V8985" t="s">
        <v>6</v>
      </c>
      <c r="W8985" t="s">
        <v>430</v>
      </c>
      <c r="X8985" t="s">
        <v>430</v>
      </c>
      <c r="Y8985" t="s">
        <v>6</v>
      </c>
      <c r="Z8985" t="s">
        <v>6</v>
      </c>
      <c r="AA8985" t="s">
        <v>6</v>
      </c>
      <c r="AB8985" t="s">
        <v>814</v>
      </c>
      <c r="AC8985" t="s">
        <v>709</v>
      </c>
    </row>
    <row r="8986" spans="1:29" x14ac:dyDescent="0.25">
      <c r="A8986" t="s">
        <v>390</v>
      </c>
      <c r="B8986">
        <v>716</v>
      </c>
      <c r="C8986" t="s">
        <v>219</v>
      </c>
      <c r="D8986">
        <v>1954</v>
      </c>
      <c r="E8986" t="s">
        <v>9980</v>
      </c>
      <c r="F8986" t="s">
        <v>6</v>
      </c>
      <c r="G8986" t="s">
        <v>6</v>
      </c>
      <c r="H8986" t="s">
        <v>6</v>
      </c>
      <c r="I8986" t="s">
        <v>6</v>
      </c>
      <c r="J8986" t="s">
        <v>6</v>
      </c>
      <c r="K8986" t="s">
        <v>6</v>
      </c>
      <c r="L8986" t="s">
        <v>6</v>
      </c>
      <c r="M8986" t="s">
        <v>6</v>
      </c>
      <c r="N8986" t="s">
        <v>6</v>
      </c>
      <c r="O8986" t="s">
        <v>6</v>
      </c>
      <c r="P8986" t="s">
        <v>6</v>
      </c>
      <c r="Q8986" t="s">
        <v>6</v>
      </c>
      <c r="R8986" t="s">
        <v>6</v>
      </c>
      <c r="S8986" t="s">
        <v>6</v>
      </c>
      <c r="T8986" t="s">
        <v>905</v>
      </c>
      <c r="U8986" t="s">
        <v>6</v>
      </c>
      <c r="V8986" t="s">
        <v>6</v>
      </c>
      <c r="W8986" t="s">
        <v>430</v>
      </c>
      <c r="X8986" t="s">
        <v>430</v>
      </c>
      <c r="Y8986" t="s">
        <v>6</v>
      </c>
      <c r="Z8986" t="s">
        <v>6</v>
      </c>
      <c r="AA8986" t="s">
        <v>6</v>
      </c>
      <c r="AB8986" t="s">
        <v>814</v>
      </c>
      <c r="AC8986" t="s">
        <v>709</v>
      </c>
    </row>
    <row r="8987" spans="1:29" x14ac:dyDescent="0.25">
      <c r="A8987" t="s">
        <v>390</v>
      </c>
      <c r="B8987">
        <v>716</v>
      </c>
      <c r="C8987" t="s">
        <v>219</v>
      </c>
      <c r="D8987">
        <v>1955</v>
      </c>
      <c r="E8987" t="s">
        <v>9981</v>
      </c>
      <c r="F8987" t="s">
        <v>6</v>
      </c>
      <c r="G8987" t="s">
        <v>6</v>
      </c>
      <c r="H8987" t="s">
        <v>6</v>
      </c>
      <c r="I8987" t="s">
        <v>6</v>
      </c>
      <c r="J8987" t="s">
        <v>6</v>
      </c>
      <c r="K8987" t="s">
        <v>6</v>
      </c>
      <c r="L8987" t="s">
        <v>6</v>
      </c>
      <c r="M8987" t="s">
        <v>6</v>
      </c>
      <c r="N8987" t="s">
        <v>6</v>
      </c>
      <c r="O8987" t="s">
        <v>6</v>
      </c>
      <c r="P8987" t="s">
        <v>6</v>
      </c>
      <c r="Q8987" t="s">
        <v>6</v>
      </c>
      <c r="R8987" t="s">
        <v>6</v>
      </c>
      <c r="S8987" t="s">
        <v>6</v>
      </c>
      <c r="T8987" t="s">
        <v>905</v>
      </c>
      <c r="U8987" t="s">
        <v>6</v>
      </c>
      <c r="V8987" t="s">
        <v>6</v>
      </c>
      <c r="W8987" t="s">
        <v>430</v>
      </c>
      <c r="X8987" t="s">
        <v>430</v>
      </c>
      <c r="Y8987" t="s">
        <v>6</v>
      </c>
      <c r="Z8987" t="s">
        <v>6</v>
      </c>
      <c r="AA8987" t="s">
        <v>6</v>
      </c>
      <c r="AB8987" t="s">
        <v>814</v>
      </c>
      <c r="AC8987" t="s">
        <v>709</v>
      </c>
    </row>
    <row r="8988" spans="1:29" x14ac:dyDescent="0.25">
      <c r="A8988" t="s">
        <v>390</v>
      </c>
      <c r="B8988">
        <v>716</v>
      </c>
      <c r="C8988" t="s">
        <v>219</v>
      </c>
      <c r="D8988">
        <v>1956</v>
      </c>
      <c r="E8988" t="s">
        <v>9982</v>
      </c>
      <c r="F8988" t="s">
        <v>6</v>
      </c>
      <c r="G8988" t="s">
        <v>6</v>
      </c>
      <c r="H8988" t="s">
        <v>6</v>
      </c>
      <c r="I8988" t="s">
        <v>6</v>
      </c>
      <c r="J8988" t="s">
        <v>6</v>
      </c>
      <c r="K8988" t="s">
        <v>6</v>
      </c>
      <c r="L8988" t="s">
        <v>6</v>
      </c>
      <c r="M8988" t="s">
        <v>6</v>
      </c>
      <c r="N8988" t="s">
        <v>6</v>
      </c>
      <c r="O8988" t="s">
        <v>6</v>
      </c>
      <c r="P8988" t="s">
        <v>6</v>
      </c>
      <c r="Q8988" t="s">
        <v>6</v>
      </c>
      <c r="R8988" t="s">
        <v>6</v>
      </c>
      <c r="S8988" t="s">
        <v>6</v>
      </c>
      <c r="T8988" t="s">
        <v>905</v>
      </c>
      <c r="U8988" t="s">
        <v>6</v>
      </c>
      <c r="V8988" t="s">
        <v>6</v>
      </c>
      <c r="W8988" t="s">
        <v>430</v>
      </c>
      <c r="X8988" t="s">
        <v>430</v>
      </c>
      <c r="Y8988" t="s">
        <v>6</v>
      </c>
      <c r="Z8988" t="s">
        <v>6</v>
      </c>
      <c r="AA8988" t="s">
        <v>6</v>
      </c>
      <c r="AB8988" t="s">
        <v>814</v>
      </c>
      <c r="AC8988" t="s">
        <v>709</v>
      </c>
    </row>
    <row r="8989" spans="1:29" x14ac:dyDescent="0.25">
      <c r="A8989" t="s">
        <v>390</v>
      </c>
      <c r="B8989">
        <v>716</v>
      </c>
      <c r="C8989" t="s">
        <v>219</v>
      </c>
      <c r="D8989">
        <v>1957</v>
      </c>
      <c r="E8989" t="s">
        <v>9983</v>
      </c>
      <c r="F8989" t="s">
        <v>6</v>
      </c>
      <c r="G8989" t="s">
        <v>6</v>
      </c>
      <c r="H8989" t="s">
        <v>6</v>
      </c>
      <c r="I8989" t="s">
        <v>6</v>
      </c>
      <c r="J8989" t="s">
        <v>6</v>
      </c>
      <c r="K8989" t="s">
        <v>6</v>
      </c>
      <c r="L8989" t="s">
        <v>6</v>
      </c>
      <c r="M8989" t="s">
        <v>6</v>
      </c>
      <c r="N8989" t="s">
        <v>6</v>
      </c>
      <c r="O8989" t="s">
        <v>6</v>
      </c>
      <c r="P8989" t="s">
        <v>6</v>
      </c>
      <c r="Q8989" t="s">
        <v>6</v>
      </c>
      <c r="R8989" t="s">
        <v>6</v>
      </c>
      <c r="S8989" t="s">
        <v>6</v>
      </c>
      <c r="T8989" t="s">
        <v>905</v>
      </c>
      <c r="U8989" t="s">
        <v>6</v>
      </c>
      <c r="V8989" t="s">
        <v>6</v>
      </c>
      <c r="W8989" t="s">
        <v>430</v>
      </c>
      <c r="X8989" t="s">
        <v>430</v>
      </c>
      <c r="Y8989" t="s">
        <v>6</v>
      </c>
      <c r="Z8989" t="s">
        <v>6</v>
      </c>
      <c r="AA8989" t="s">
        <v>6</v>
      </c>
      <c r="AB8989" t="s">
        <v>814</v>
      </c>
      <c r="AC8989" t="s">
        <v>709</v>
      </c>
    </row>
    <row r="8990" spans="1:29" x14ac:dyDescent="0.25">
      <c r="A8990" t="s">
        <v>390</v>
      </c>
      <c r="B8990">
        <v>716</v>
      </c>
      <c r="C8990" t="s">
        <v>219</v>
      </c>
      <c r="D8990">
        <v>1958</v>
      </c>
      <c r="E8990" t="s">
        <v>9984</v>
      </c>
      <c r="F8990" t="s">
        <v>6</v>
      </c>
      <c r="G8990" t="s">
        <v>6</v>
      </c>
      <c r="H8990" t="s">
        <v>6</v>
      </c>
      <c r="I8990" t="s">
        <v>6</v>
      </c>
      <c r="J8990" t="s">
        <v>6</v>
      </c>
      <c r="K8990" t="s">
        <v>6</v>
      </c>
      <c r="L8990" t="s">
        <v>6</v>
      </c>
      <c r="M8990" t="s">
        <v>6</v>
      </c>
      <c r="N8990" t="s">
        <v>6</v>
      </c>
      <c r="O8990" t="s">
        <v>6</v>
      </c>
      <c r="P8990" t="s">
        <v>6</v>
      </c>
      <c r="Q8990" t="s">
        <v>6</v>
      </c>
      <c r="R8990" t="s">
        <v>6</v>
      </c>
      <c r="S8990" t="s">
        <v>6</v>
      </c>
      <c r="T8990" t="s">
        <v>905</v>
      </c>
      <c r="U8990" t="s">
        <v>6</v>
      </c>
      <c r="V8990" t="s">
        <v>6</v>
      </c>
      <c r="W8990" t="s">
        <v>430</v>
      </c>
      <c r="X8990" t="s">
        <v>430</v>
      </c>
      <c r="Y8990" t="s">
        <v>6</v>
      </c>
      <c r="Z8990" t="s">
        <v>6</v>
      </c>
      <c r="AA8990" t="s">
        <v>6</v>
      </c>
      <c r="AB8990" t="s">
        <v>814</v>
      </c>
      <c r="AC8990" t="s">
        <v>709</v>
      </c>
    </row>
    <row r="8991" spans="1:29" x14ac:dyDescent="0.25">
      <c r="A8991" t="s">
        <v>390</v>
      </c>
      <c r="B8991">
        <v>716</v>
      </c>
      <c r="C8991" t="s">
        <v>219</v>
      </c>
      <c r="D8991">
        <v>1959</v>
      </c>
      <c r="E8991" t="s">
        <v>9985</v>
      </c>
      <c r="F8991" t="s">
        <v>6</v>
      </c>
      <c r="G8991" t="s">
        <v>6</v>
      </c>
      <c r="H8991" t="s">
        <v>6</v>
      </c>
      <c r="I8991" t="s">
        <v>6</v>
      </c>
      <c r="J8991" t="s">
        <v>6</v>
      </c>
      <c r="K8991" t="s">
        <v>6</v>
      </c>
      <c r="L8991" t="s">
        <v>6</v>
      </c>
      <c r="M8991" t="s">
        <v>6</v>
      </c>
      <c r="N8991" t="s">
        <v>6</v>
      </c>
      <c r="O8991" t="s">
        <v>6</v>
      </c>
      <c r="P8991" t="s">
        <v>6</v>
      </c>
      <c r="Q8991" t="s">
        <v>6</v>
      </c>
      <c r="R8991" t="s">
        <v>6</v>
      </c>
      <c r="S8991" t="s">
        <v>6</v>
      </c>
      <c r="T8991" t="s">
        <v>905</v>
      </c>
      <c r="U8991" t="s">
        <v>6</v>
      </c>
      <c r="V8991" t="s">
        <v>6</v>
      </c>
      <c r="W8991" t="s">
        <v>430</v>
      </c>
      <c r="X8991" t="s">
        <v>430</v>
      </c>
      <c r="Y8991" t="s">
        <v>6</v>
      </c>
      <c r="Z8991" t="s">
        <v>6</v>
      </c>
      <c r="AA8991" t="s">
        <v>6</v>
      </c>
      <c r="AB8991" t="s">
        <v>814</v>
      </c>
      <c r="AC8991" t="s">
        <v>709</v>
      </c>
    </row>
    <row r="8992" spans="1:29" x14ac:dyDescent="0.25">
      <c r="A8992" t="s">
        <v>390</v>
      </c>
      <c r="B8992">
        <v>716</v>
      </c>
      <c r="C8992" t="s">
        <v>219</v>
      </c>
      <c r="D8992">
        <v>1960</v>
      </c>
      <c r="E8992" t="s">
        <v>9986</v>
      </c>
      <c r="F8992" t="s">
        <v>6</v>
      </c>
      <c r="G8992" t="s">
        <v>6</v>
      </c>
      <c r="H8992" t="s">
        <v>6</v>
      </c>
      <c r="I8992" t="s">
        <v>6</v>
      </c>
      <c r="J8992" t="s">
        <v>6</v>
      </c>
      <c r="K8992" t="s">
        <v>6</v>
      </c>
      <c r="L8992" t="s">
        <v>6</v>
      </c>
      <c r="M8992" t="s">
        <v>6</v>
      </c>
      <c r="N8992" t="s">
        <v>6</v>
      </c>
      <c r="O8992" t="s">
        <v>6</v>
      </c>
      <c r="P8992" t="s">
        <v>6</v>
      </c>
      <c r="Q8992" t="s">
        <v>6</v>
      </c>
      <c r="R8992" t="s">
        <v>6</v>
      </c>
      <c r="S8992" t="s">
        <v>6</v>
      </c>
      <c r="T8992" t="s">
        <v>905</v>
      </c>
      <c r="U8992" t="s">
        <v>6</v>
      </c>
      <c r="V8992" t="s">
        <v>6</v>
      </c>
      <c r="W8992" t="s">
        <v>430</v>
      </c>
      <c r="X8992" t="s">
        <v>430</v>
      </c>
      <c r="Y8992" t="s">
        <v>6</v>
      </c>
      <c r="Z8992" t="s">
        <v>6</v>
      </c>
      <c r="AA8992" t="s">
        <v>6</v>
      </c>
      <c r="AB8992" t="s">
        <v>814</v>
      </c>
      <c r="AC8992" t="s">
        <v>709</v>
      </c>
    </row>
    <row r="8993" spans="1:29" x14ac:dyDescent="0.25">
      <c r="A8993" t="s">
        <v>390</v>
      </c>
      <c r="B8993">
        <v>716</v>
      </c>
      <c r="C8993" t="s">
        <v>219</v>
      </c>
      <c r="D8993">
        <v>1961</v>
      </c>
      <c r="E8993" t="s">
        <v>9987</v>
      </c>
      <c r="F8993" t="s">
        <v>6</v>
      </c>
      <c r="G8993" t="s">
        <v>6</v>
      </c>
      <c r="H8993" t="s">
        <v>6</v>
      </c>
      <c r="I8993" t="s">
        <v>6</v>
      </c>
      <c r="J8993" t="s">
        <v>6</v>
      </c>
      <c r="K8993" t="s">
        <v>6</v>
      </c>
      <c r="L8993" t="s">
        <v>6</v>
      </c>
      <c r="M8993" t="s">
        <v>6</v>
      </c>
      <c r="N8993" t="s">
        <v>6</v>
      </c>
      <c r="O8993" t="s">
        <v>6</v>
      </c>
      <c r="P8993" t="s">
        <v>6</v>
      </c>
      <c r="Q8993" t="s">
        <v>6</v>
      </c>
      <c r="R8993" t="s">
        <v>6</v>
      </c>
      <c r="S8993" t="s">
        <v>6</v>
      </c>
      <c r="T8993" t="s">
        <v>905</v>
      </c>
      <c r="U8993" t="s">
        <v>6</v>
      </c>
      <c r="V8993" t="s">
        <v>6</v>
      </c>
      <c r="W8993" t="s">
        <v>430</v>
      </c>
      <c r="X8993" t="s">
        <v>430</v>
      </c>
      <c r="Y8993" t="s">
        <v>6</v>
      </c>
      <c r="Z8993" t="s">
        <v>6</v>
      </c>
      <c r="AA8993" t="s">
        <v>6</v>
      </c>
      <c r="AB8993" t="s">
        <v>814</v>
      </c>
      <c r="AC8993" t="s">
        <v>709</v>
      </c>
    </row>
    <row r="8994" spans="1:29" x14ac:dyDescent="0.25">
      <c r="A8994" t="s">
        <v>390</v>
      </c>
      <c r="B8994">
        <v>716</v>
      </c>
      <c r="C8994" t="s">
        <v>219</v>
      </c>
      <c r="D8994">
        <v>1962</v>
      </c>
      <c r="E8994" t="s">
        <v>9988</v>
      </c>
      <c r="F8994" t="s">
        <v>6</v>
      </c>
      <c r="G8994" t="s">
        <v>6</v>
      </c>
      <c r="H8994" t="s">
        <v>6</v>
      </c>
      <c r="I8994" t="s">
        <v>6</v>
      </c>
      <c r="J8994" t="s">
        <v>6</v>
      </c>
      <c r="K8994" t="s">
        <v>6</v>
      </c>
      <c r="L8994" t="s">
        <v>6</v>
      </c>
      <c r="M8994" t="s">
        <v>6</v>
      </c>
      <c r="N8994" t="s">
        <v>6</v>
      </c>
      <c r="O8994" t="s">
        <v>6</v>
      </c>
      <c r="P8994" t="s">
        <v>6</v>
      </c>
      <c r="Q8994" t="s">
        <v>6</v>
      </c>
      <c r="R8994" t="s">
        <v>6</v>
      </c>
      <c r="S8994" t="s">
        <v>6</v>
      </c>
      <c r="T8994" t="s">
        <v>905</v>
      </c>
      <c r="U8994" t="s">
        <v>6</v>
      </c>
      <c r="V8994" t="s">
        <v>6</v>
      </c>
      <c r="W8994" t="s">
        <v>430</v>
      </c>
      <c r="X8994" t="s">
        <v>430</v>
      </c>
      <c r="Y8994" t="s">
        <v>6</v>
      </c>
      <c r="Z8994" t="s">
        <v>6</v>
      </c>
      <c r="AA8994" t="s">
        <v>6</v>
      </c>
      <c r="AB8994" t="s">
        <v>814</v>
      </c>
      <c r="AC8994" t="s">
        <v>709</v>
      </c>
    </row>
    <row r="8995" spans="1:29" x14ac:dyDescent="0.25">
      <c r="A8995" t="s">
        <v>390</v>
      </c>
      <c r="B8995">
        <v>716</v>
      </c>
      <c r="C8995" t="s">
        <v>219</v>
      </c>
      <c r="D8995">
        <v>1963</v>
      </c>
      <c r="E8995" t="s">
        <v>9989</v>
      </c>
      <c r="F8995" t="s">
        <v>6</v>
      </c>
      <c r="G8995" t="s">
        <v>6</v>
      </c>
      <c r="H8995" t="s">
        <v>6</v>
      </c>
      <c r="I8995" t="s">
        <v>6</v>
      </c>
      <c r="J8995" t="s">
        <v>6</v>
      </c>
      <c r="K8995" t="s">
        <v>6</v>
      </c>
      <c r="L8995" t="s">
        <v>6</v>
      </c>
      <c r="M8995" t="s">
        <v>6</v>
      </c>
      <c r="N8995" t="s">
        <v>6</v>
      </c>
      <c r="O8995" t="s">
        <v>6</v>
      </c>
      <c r="P8995">
        <v>0.50780979248561597</v>
      </c>
      <c r="Q8995" t="s">
        <v>6</v>
      </c>
      <c r="R8995" t="s">
        <v>6</v>
      </c>
      <c r="S8995" t="s">
        <v>6</v>
      </c>
      <c r="T8995" t="s">
        <v>905</v>
      </c>
      <c r="U8995" t="s">
        <v>6</v>
      </c>
      <c r="V8995" t="s">
        <v>6</v>
      </c>
      <c r="W8995" t="s">
        <v>430</v>
      </c>
      <c r="X8995" t="s">
        <v>430</v>
      </c>
      <c r="Y8995" t="s">
        <v>6</v>
      </c>
      <c r="Z8995" t="s">
        <v>6</v>
      </c>
      <c r="AA8995" t="s">
        <v>6</v>
      </c>
      <c r="AB8995" t="s">
        <v>814</v>
      </c>
      <c r="AC8995" t="s">
        <v>709</v>
      </c>
    </row>
    <row r="8996" spans="1:29" x14ac:dyDescent="0.25">
      <c r="A8996" t="s">
        <v>390</v>
      </c>
      <c r="B8996">
        <v>716</v>
      </c>
      <c r="C8996" t="s">
        <v>219</v>
      </c>
      <c r="D8996">
        <v>1964</v>
      </c>
      <c r="E8996" t="s">
        <v>9990</v>
      </c>
      <c r="F8996" t="s">
        <v>6</v>
      </c>
      <c r="G8996" t="s">
        <v>6</v>
      </c>
      <c r="H8996" t="s">
        <v>6</v>
      </c>
      <c r="I8996" t="s">
        <v>6</v>
      </c>
      <c r="J8996" t="s">
        <v>6</v>
      </c>
      <c r="K8996" t="s">
        <v>6</v>
      </c>
      <c r="L8996" t="s">
        <v>6</v>
      </c>
      <c r="M8996" t="s">
        <v>6</v>
      </c>
      <c r="N8996" t="s">
        <v>6</v>
      </c>
      <c r="O8996" t="s">
        <v>6</v>
      </c>
      <c r="P8996">
        <v>0.56652745424487405</v>
      </c>
      <c r="Q8996" t="s">
        <v>6</v>
      </c>
      <c r="R8996" t="s">
        <v>6</v>
      </c>
      <c r="S8996" t="s">
        <v>6</v>
      </c>
      <c r="T8996" t="s">
        <v>905</v>
      </c>
      <c r="U8996" t="s">
        <v>6</v>
      </c>
      <c r="V8996" t="s">
        <v>6</v>
      </c>
      <c r="W8996" t="s">
        <v>430</v>
      </c>
      <c r="X8996" t="s">
        <v>430</v>
      </c>
      <c r="Y8996" t="s">
        <v>6</v>
      </c>
      <c r="Z8996" t="s">
        <v>6</v>
      </c>
      <c r="AA8996" t="s">
        <v>6</v>
      </c>
      <c r="AB8996" t="s">
        <v>814</v>
      </c>
      <c r="AC8996" t="s">
        <v>709</v>
      </c>
    </row>
    <row r="8997" spans="1:29" x14ac:dyDescent="0.25">
      <c r="A8997" t="s">
        <v>390</v>
      </c>
      <c r="B8997">
        <v>716</v>
      </c>
      <c r="C8997" t="s">
        <v>219</v>
      </c>
      <c r="D8997">
        <v>1965</v>
      </c>
      <c r="E8997" t="s">
        <v>9991</v>
      </c>
      <c r="F8997" t="s">
        <v>6</v>
      </c>
      <c r="G8997" t="s">
        <v>6</v>
      </c>
      <c r="H8997" t="s">
        <v>6</v>
      </c>
      <c r="I8997" t="s">
        <v>6</v>
      </c>
      <c r="J8997" t="s">
        <v>6</v>
      </c>
      <c r="K8997" t="s">
        <v>6</v>
      </c>
      <c r="L8997" t="s">
        <v>6</v>
      </c>
      <c r="M8997" t="s">
        <v>6</v>
      </c>
      <c r="N8997" t="s">
        <v>6</v>
      </c>
      <c r="O8997" t="s">
        <v>6</v>
      </c>
      <c r="P8997">
        <v>0.63708884885821104</v>
      </c>
      <c r="Q8997" t="s">
        <v>6</v>
      </c>
      <c r="R8997" t="s">
        <v>6</v>
      </c>
      <c r="S8997" t="s">
        <v>6</v>
      </c>
      <c r="T8997" t="s">
        <v>905</v>
      </c>
      <c r="U8997" t="s">
        <v>6</v>
      </c>
      <c r="V8997" t="s">
        <v>6</v>
      </c>
      <c r="W8997" t="s">
        <v>430</v>
      </c>
      <c r="X8997" t="s">
        <v>430</v>
      </c>
      <c r="Y8997" t="s">
        <v>6</v>
      </c>
      <c r="Z8997" t="s">
        <v>6</v>
      </c>
      <c r="AA8997" t="s">
        <v>6</v>
      </c>
      <c r="AB8997" t="s">
        <v>814</v>
      </c>
      <c r="AC8997" t="s">
        <v>709</v>
      </c>
    </row>
    <row r="8998" spans="1:29" x14ac:dyDescent="0.25">
      <c r="A8998" t="s">
        <v>390</v>
      </c>
      <c r="B8998">
        <v>716</v>
      </c>
      <c r="C8998" t="s">
        <v>219</v>
      </c>
      <c r="D8998">
        <v>1966</v>
      </c>
      <c r="E8998" t="s">
        <v>9992</v>
      </c>
      <c r="F8998" t="s">
        <v>6</v>
      </c>
      <c r="G8998" t="s">
        <v>6</v>
      </c>
      <c r="H8998" t="s">
        <v>6</v>
      </c>
      <c r="I8998" t="s">
        <v>6</v>
      </c>
      <c r="J8998" t="s">
        <v>6</v>
      </c>
      <c r="K8998" t="s">
        <v>6</v>
      </c>
      <c r="L8998" t="s">
        <v>6</v>
      </c>
      <c r="M8998" t="s">
        <v>6</v>
      </c>
      <c r="N8998" t="s">
        <v>6</v>
      </c>
      <c r="O8998" t="s">
        <v>6</v>
      </c>
      <c r="P8998">
        <v>0.72521939785744904</v>
      </c>
      <c r="Q8998" t="s">
        <v>6</v>
      </c>
      <c r="R8998" t="s">
        <v>6</v>
      </c>
      <c r="S8998" t="s">
        <v>6</v>
      </c>
      <c r="T8998" t="s">
        <v>905</v>
      </c>
      <c r="U8998" t="s">
        <v>6</v>
      </c>
      <c r="V8998" t="s">
        <v>6</v>
      </c>
      <c r="W8998" t="s">
        <v>430</v>
      </c>
      <c r="X8998" t="s">
        <v>430</v>
      </c>
      <c r="Y8998" t="s">
        <v>6</v>
      </c>
      <c r="Z8998" t="s">
        <v>6</v>
      </c>
      <c r="AA8998" t="s">
        <v>6</v>
      </c>
      <c r="AB8998" t="s">
        <v>814</v>
      </c>
      <c r="AC8998" t="s">
        <v>709</v>
      </c>
    </row>
    <row r="8999" spans="1:29" x14ac:dyDescent="0.25">
      <c r="A8999" t="s">
        <v>390</v>
      </c>
      <c r="B8999">
        <v>716</v>
      </c>
      <c r="C8999" t="s">
        <v>219</v>
      </c>
      <c r="D8999">
        <v>1967</v>
      </c>
      <c r="E8999" t="s">
        <v>9993</v>
      </c>
      <c r="F8999" t="s">
        <v>6</v>
      </c>
      <c r="G8999" t="s">
        <v>6</v>
      </c>
      <c r="H8999" t="s">
        <v>6</v>
      </c>
      <c r="I8999" t="s">
        <v>6</v>
      </c>
      <c r="J8999" t="s">
        <v>6</v>
      </c>
      <c r="K8999" t="s">
        <v>6</v>
      </c>
      <c r="L8999" t="s">
        <v>6</v>
      </c>
      <c r="M8999" t="s">
        <v>6</v>
      </c>
      <c r="N8999" t="s">
        <v>6</v>
      </c>
      <c r="O8999" t="s">
        <v>6</v>
      </c>
      <c r="P8999">
        <v>0.83298873246416205</v>
      </c>
      <c r="Q8999" t="s">
        <v>6</v>
      </c>
      <c r="R8999" t="s">
        <v>6</v>
      </c>
      <c r="S8999" t="s">
        <v>6</v>
      </c>
      <c r="T8999" t="s">
        <v>905</v>
      </c>
      <c r="U8999" t="s">
        <v>6</v>
      </c>
      <c r="V8999" t="s">
        <v>6</v>
      </c>
      <c r="W8999" t="s">
        <v>430</v>
      </c>
      <c r="X8999" t="s">
        <v>430</v>
      </c>
      <c r="Y8999" t="s">
        <v>6</v>
      </c>
      <c r="Z8999" t="s">
        <v>6</v>
      </c>
      <c r="AA8999" t="s">
        <v>6</v>
      </c>
      <c r="AB8999" t="s">
        <v>814</v>
      </c>
      <c r="AC8999" t="s">
        <v>709</v>
      </c>
    </row>
    <row r="9000" spans="1:29" x14ac:dyDescent="0.25">
      <c r="A9000" t="s">
        <v>390</v>
      </c>
      <c r="B9000">
        <v>716</v>
      </c>
      <c r="C9000" t="s">
        <v>219</v>
      </c>
      <c r="D9000">
        <v>1968</v>
      </c>
      <c r="E9000" t="s">
        <v>9994</v>
      </c>
      <c r="F9000" t="s">
        <v>6</v>
      </c>
      <c r="G9000" t="s">
        <v>6</v>
      </c>
      <c r="H9000" t="s">
        <v>6</v>
      </c>
      <c r="I9000" t="s">
        <v>6</v>
      </c>
      <c r="J9000" t="s">
        <v>6</v>
      </c>
      <c r="K9000" t="s">
        <v>6</v>
      </c>
      <c r="L9000" t="s">
        <v>6</v>
      </c>
      <c r="M9000" t="s">
        <v>6</v>
      </c>
      <c r="N9000" t="s">
        <v>6</v>
      </c>
      <c r="O9000" t="s">
        <v>6</v>
      </c>
      <c r="P9000">
        <v>0.91329419158431002</v>
      </c>
      <c r="Q9000" t="s">
        <v>6</v>
      </c>
      <c r="R9000" t="s">
        <v>6</v>
      </c>
      <c r="S9000" t="s">
        <v>6</v>
      </c>
      <c r="T9000" t="s">
        <v>905</v>
      </c>
      <c r="U9000" t="s">
        <v>6</v>
      </c>
      <c r="V9000" t="s">
        <v>6</v>
      </c>
      <c r="W9000" t="s">
        <v>430</v>
      </c>
      <c r="X9000" t="s">
        <v>430</v>
      </c>
      <c r="Y9000" t="s">
        <v>6</v>
      </c>
      <c r="Z9000" t="s">
        <v>6</v>
      </c>
      <c r="AA9000" t="s">
        <v>6</v>
      </c>
      <c r="AB9000" t="s">
        <v>814</v>
      </c>
      <c r="AC9000" t="s">
        <v>709</v>
      </c>
    </row>
    <row r="9001" spans="1:29" x14ac:dyDescent="0.25">
      <c r="A9001" t="s">
        <v>390</v>
      </c>
      <c r="B9001">
        <v>716</v>
      </c>
      <c r="C9001" t="s">
        <v>219</v>
      </c>
      <c r="D9001">
        <v>1969</v>
      </c>
      <c r="E9001" t="s">
        <v>9995</v>
      </c>
      <c r="F9001" t="s">
        <v>6</v>
      </c>
      <c r="G9001" t="s">
        <v>6</v>
      </c>
      <c r="H9001" t="s">
        <v>6</v>
      </c>
      <c r="I9001" t="s">
        <v>6</v>
      </c>
      <c r="J9001" t="s">
        <v>6</v>
      </c>
      <c r="K9001" t="s">
        <v>6</v>
      </c>
      <c r="L9001" t="s">
        <v>6</v>
      </c>
      <c r="M9001" t="s">
        <v>6</v>
      </c>
      <c r="N9001" t="s">
        <v>6</v>
      </c>
      <c r="O9001" t="s">
        <v>6</v>
      </c>
      <c r="P9001">
        <v>0.99532694242030395</v>
      </c>
      <c r="Q9001" t="s">
        <v>6</v>
      </c>
      <c r="R9001" t="s">
        <v>6</v>
      </c>
      <c r="S9001" t="s">
        <v>6</v>
      </c>
      <c r="T9001" t="s">
        <v>905</v>
      </c>
      <c r="U9001" t="s">
        <v>6</v>
      </c>
      <c r="V9001" t="s">
        <v>6</v>
      </c>
      <c r="W9001" t="s">
        <v>430</v>
      </c>
      <c r="X9001" t="s">
        <v>430</v>
      </c>
      <c r="Y9001" t="s">
        <v>6</v>
      </c>
      <c r="Z9001" t="s">
        <v>6</v>
      </c>
      <c r="AA9001" t="s">
        <v>6</v>
      </c>
      <c r="AB9001" t="s">
        <v>814</v>
      </c>
      <c r="AC9001" t="s">
        <v>709</v>
      </c>
    </row>
    <row r="9002" spans="1:29" x14ac:dyDescent="0.25">
      <c r="A9002" t="s">
        <v>390</v>
      </c>
      <c r="B9002">
        <v>716</v>
      </c>
      <c r="C9002" t="s">
        <v>219</v>
      </c>
      <c r="D9002">
        <v>1970</v>
      </c>
      <c r="E9002" t="s">
        <v>9996</v>
      </c>
      <c r="F9002" t="s">
        <v>6</v>
      </c>
      <c r="G9002" t="s">
        <v>6</v>
      </c>
      <c r="H9002" t="s">
        <v>6</v>
      </c>
      <c r="I9002" t="s">
        <v>6</v>
      </c>
      <c r="J9002" t="s">
        <v>6</v>
      </c>
      <c r="K9002" t="s">
        <v>6</v>
      </c>
      <c r="L9002" t="s">
        <v>6</v>
      </c>
      <c r="M9002" t="s">
        <v>6</v>
      </c>
      <c r="N9002" t="s">
        <v>6</v>
      </c>
      <c r="O9002" t="s">
        <v>6</v>
      </c>
      <c r="P9002">
        <v>1.0776868572107099</v>
      </c>
      <c r="Q9002" t="s">
        <v>6</v>
      </c>
      <c r="R9002" t="s">
        <v>6</v>
      </c>
      <c r="S9002" t="s">
        <v>6</v>
      </c>
      <c r="T9002" t="s">
        <v>905</v>
      </c>
      <c r="U9002" t="s">
        <v>6</v>
      </c>
      <c r="V9002" t="s">
        <v>6</v>
      </c>
      <c r="W9002" t="s">
        <v>430</v>
      </c>
      <c r="X9002" t="s">
        <v>430</v>
      </c>
      <c r="Y9002" t="s">
        <v>6</v>
      </c>
      <c r="Z9002" t="s">
        <v>6</v>
      </c>
      <c r="AA9002" t="s">
        <v>6</v>
      </c>
      <c r="AB9002" t="s">
        <v>814</v>
      </c>
      <c r="AC9002" t="s">
        <v>709</v>
      </c>
    </row>
    <row r="9003" spans="1:29" x14ac:dyDescent="0.25">
      <c r="A9003" t="s">
        <v>390</v>
      </c>
      <c r="B9003">
        <v>716</v>
      </c>
      <c r="C9003" t="s">
        <v>219</v>
      </c>
      <c r="D9003">
        <v>1971</v>
      </c>
      <c r="E9003" t="s">
        <v>9997</v>
      </c>
      <c r="F9003" t="s">
        <v>6</v>
      </c>
      <c r="G9003" t="s">
        <v>6</v>
      </c>
      <c r="H9003" t="s">
        <v>6</v>
      </c>
      <c r="I9003" t="s">
        <v>6</v>
      </c>
      <c r="J9003" t="s">
        <v>6</v>
      </c>
      <c r="K9003" t="s">
        <v>6</v>
      </c>
      <c r="L9003" t="s">
        <v>6</v>
      </c>
      <c r="M9003" t="s">
        <v>6</v>
      </c>
      <c r="N9003" t="s">
        <v>6</v>
      </c>
      <c r="O9003" t="s">
        <v>6</v>
      </c>
      <c r="P9003">
        <v>1.06933475706531</v>
      </c>
      <c r="Q9003" t="s">
        <v>6</v>
      </c>
      <c r="R9003" t="s">
        <v>6</v>
      </c>
      <c r="S9003" t="s">
        <v>6</v>
      </c>
      <c r="T9003" t="s">
        <v>905</v>
      </c>
      <c r="U9003" t="s">
        <v>6</v>
      </c>
      <c r="V9003" t="s">
        <v>6</v>
      </c>
      <c r="W9003" t="s">
        <v>430</v>
      </c>
      <c r="X9003" t="s">
        <v>430</v>
      </c>
      <c r="Y9003" t="s">
        <v>6</v>
      </c>
      <c r="Z9003" t="s">
        <v>6</v>
      </c>
      <c r="AA9003" t="s">
        <v>6</v>
      </c>
      <c r="AB9003" t="s">
        <v>814</v>
      </c>
      <c r="AC9003" t="s">
        <v>709</v>
      </c>
    </row>
    <row r="9004" spans="1:29" x14ac:dyDescent="0.25">
      <c r="A9004" t="s">
        <v>390</v>
      </c>
      <c r="B9004">
        <v>716</v>
      </c>
      <c r="C9004" t="s">
        <v>219</v>
      </c>
      <c r="D9004">
        <v>1972</v>
      </c>
      <c r="E9004" t="s">
        <v>9998</v>
      </c>
      <c r="F9004" t="s">
        <v>6</v>
      </c>
      <c r="G9004" t="s">
        <v>6</v>
      </c>
      <c r="H9004" t="s">
        <v>6</v>
      </c>
      <c r="I9004" t="s">
        <v>6</v>
      </c>
      <c r="J9004" t="s">
        <v>6</v>
      </c>
      <c r="K9004" t="s">
        <v>6</v>
      </c>
      <c r="L9004" t="s">
        <v>6</v>
      </c>
      <c r="M9004" t="s">
        <v>6</v>
      </c>
      <c r="N9004" t="s">
        <v>6</v>
      </c>
      <c r="O9004" t="s">
        <v>6</v>
      </c>
      <c r="P9004">
        <v>1.1290509701006799</v>
      </c>
      <c r="Q9004" t="s">
        <v>6</v>
      </c>
      <c r="R9004" t="s">
        <v>6</v>
      </c>
      <c r="S9004" t="s">
        <v>6</v>
      </c>
      <c r="T9004" t="s">
        <v>905</v>
      </c>
      <c r="U9004" t="s">
        <v>6</v>
      </c>
      <c r="V9004" t="s">
        <v>6</v>
      </c>
      <c r="W9004" t="s">
        <v>430</v>
      </c>
      <c r="X9004" t="s">
        <v>430</v>
      </c>
      <c r="Y9004" t="s">
        <v>6</v>
      </c>
      <c r="Z9004" t="s">
        <v>6</v>
      </c>
      <c r="AA9004" t="s">
        <v>6</v>
      </c>
      <c r="AB9004" t="s">
        <v>814</v>
      </c>
      <c r="AC9004" t="s">
        <v>709</v>
      </c>
    </row>
    <row r="9005" spans="1:29" x14ac:dyDescent="0.25">
      <c r="A9005" t="s">
        <v>390</v>
      </c>
      <c r="B9005">
        <v>716</v>
      </c>
      <c r="C9005" t="s">
        <v>219</v>
      </c>
      <c r="D9005">
        <v>1973</v>
      </c>
      <c r="E9005" t="s">
        <v>9999</v>
      </c>
      <c r="F9005" t="s">
        <v>6</v>
      </c>
      <c r="G9005" t="s">
        <v>6</v>
      </c>
      <c r="H9005" t="s">
        <v>6</v>
      </c>
      <c r="I9005" t="s">
        <v>6</v>
      </c>
      <c r="J9005" t="s">
        <v>6</v>
      </c>
      <c r="K9005" t="s">
        <v>6</v>
      </c>
      <c r="L9005" t="s">
        <v>6</v>
      </c>
      <c r="M9005" t="s">
        <v>6</v>
      </c>
      <c r="N9005" t="s">
        <v>6</v>
      </c>
      <c r="O9005" t="s">
        <v>6</v>
      </c>
      <c r="P9005">
        <v>1.36607947587483</v>
      </c>
      <c r="Q9005" t="s">
        <v>6</v>
      </c>
      <c r="R9005" t="s">
        <v>6</v>
      </c>
      <c r="S9005" t="s">
        <v>6</v>
      </c>
      <c r="T9005" t="s">
        <v>905</v>
      </c>
      <c r="U9005" t="s">
        <v>6</v>
      </c>
      <c r="V9005" t="s">
        <v>6</v>
      </c>
      <c r="W9005" t="s">
        <v>430</v>
      </c>
      <c r="X9005" t="s">
        <v>430</v>
      </c>
      <c r="Y9005" t="s">
        <v>6</v>
      </c>
      <c r="Z9005" t="s">
        <v>6</v>
      </c>
      <c r="AA9005" t="s">
        <v>6</v>
      </c>
      <c r="AB9005" t="s">
        <v>814</v>
      </c>
      <c r="AC9005" t="s">
        <v>709</v>
      </c>
    </row>
    <row r="9006" spans="1:29" x14ac:dyDescent="0.25">
      <c r="A9006" t="s">
        <v>390</v>
      </c>
      <c r="B9006">
        <v>716</v>
      </c>
      <c r="C9006" t="s">
        <v>219</v>
      </c>
      <c r="D9006">
        <v>1974</v>
      </c>
      <c r="E9006" t="s">
        <v>10000</v>
      </c>
      <c r="F9006" t="s">
        <v>6</v>
      </c>
      <c r="G9006" t="s">
        <v>6</v>
      </c>
      <c r="H9006" t="s">
        <v>6</v>
      </c>
      <c r="I9006" t="s">
        <v>6</v>
      </c>
      <c r="J9006" t="s">
        <v>6</v>
      </c>
      <c r="K9006" t="s">
        <v>6</v>
      </c>
      <c r="L9006" t="s">
        <v>6</v>
      </c>
      <c r="M9006" t="s">
        <v>6</v>
      </c>
      <c r="N9006" t="s">
        <v>6</v>
      </c>
      <c r="O9006" t="s">
        <v>6</v>
      </c>
      <c r="P9006">
        <v>1.47981468600738</v>
      </c>
      <c r="Q9006" t="s">
        <v>6</v>
      </c>
      <c r="R9006" t="s">
        <v>6</v>
      </c>
      <c r="S9006" t="s">
        <v>6</v>
      </c>
      <c r="T9006" t="s">
        <v>905</v>
      </c>
      <c r="U9006" t="s">
        <v>6</v>
      </c>
      <c r="V9006" t="s">
        <v>6</v>
      </c>
      <c r="W9006" t="s">
        <v>430</v>
      </c>
      <c r="X9006" t="s">
        <v>430</v>
      </c>
      <c r="Y9006" t="s">
        <v>6</v>
      </c>
      <c r="Z9006" t="s">
        <v>6</v>
      </c>
      <c r="AA9006" t="s">
        <v>6</v>
      </c>
      <c r="AB9006" t="s">
        <v>814</v>
      </c>
      <c r="AC9006" t="s">
        <v>709</v>
      </c>
    </row>
    <row r="9007" spans="1:29" x14ac:dyDescent="0.25">
      <c r="A9007" t="s">
        <v>390</v>
      </c>
      <c r="B9007">
        <v>716</v>
      </c>
      <c r="C9007" t="s">
        <v>219</v>
      </c>
      <c r="D9007">
        <v>1975</v>
      </c>
      <c r="E9007" t="s">
        <v>10001</v>
      </c>
      <c r="F9007" t="s">
        <v>6</v>
      </c>
      <c r="G9007" t="s">
        <v>6</v>
      </c>
      <c r="H9007" t="s">
        <v>6</v>
      </c>
      <c r="I9007" t="s">
        <v>6</v>
      </c>
      <c r="J9007" t="s">
        <v>6</v>
      </c>
      <c r="K9007" t="s">
        <v>6</v>
      </c>
      <c r="L9007" t="s">
        <v>6</v>
      </c>
      <c r="M9007" t="s">
        <v>6</v>
      </c>
      <c r="N9007" t="s">
        <v>6</v>
      </c>
      <c r="O9007" t="s">
        <v>6</v>
      </c>
      <c r="P9007">
        <v>1.5464535669138399</v>
      </c>
      <c r="Q9007" t="s">
        <v>6</v>
      </c>
      <c r="R9007" t="s">
        <v>6</v>
      </c>
      <c r="S9007" t="s">
        <v>6</v>
      </c>
      <c r="T9007" t="s">
        <v>905</v>
      </c>
      <c r="U9007" t="s">
        <v>6</v>
      </c>
      <c r="V9007" t="s">
        <v>6</v>
      </c>
      <c r="W9007" t="s">
        <v>430</v>
      </c>
      <c r="X9007" t="s">
        <v>430</v>
      </c>
      <c r="Y9007" t="s">
        <v>6</v>
      </c>
      <c r="Z9007" t="s">
        <v>6</v>
      </c>
      <c r="AA9007" t="s">
        <v>6</v>
      </c>
      <c r="AB9007" t="s">
        <v>814</v>
      </c>
      <c r="AC9007" t="s">
        <v>709</v>
      </c>
    </row>
    <row r="9008" spans="1:29" x14ac:dyDescent="0.25">
      <c r="A9008" t="s">
        <v>390</v>
      </c>
      <c r="B9008">
        <v>716</v>
      </c>
      <c r="C9008" t="s">
        <v>219</v>
      </c>
      <c r="D9008">
        <v>1976</v>
      </c>
      <c r="E9008" t="s">
        <v>10002</v>
      </c>
      <c r="F9008" t="s">
        <v>6</v>
      </c>
      <c r="G9008" t="s">
        <v>6</v>
      </c>
      <c r="H9008" t="s">
        <v>6</v>
      </c>
      <c r="I9008" t="s">
        <v>6</v>
      </c>
      <c r="J9008" t="s">
        <v>6</v>
      </c>
      <c r="K9008" t="s">
        <v>6</v>
      </c>
      <c r="L9008" t="s">
        <v>6</v>
      </c>
      <c r="M9008" t="s">
        <v>6</v>
      </c>
      <c r="N9008" t="s">
        <v>6</v>
      </c>
      <c r="O9008" t="s">
        <v>6</v>
      </c>
      <c r="P9008">
        <v>1.58464237081663</v>
      </c>
      <c r="Q9008" t="s">
        <v>6</v>
      </c>
      <c r="R9008" t="s">
        <v>6</v>
      </c>
      <c r="S9008" t="s">
        <v>6</v>
      </c>
      <c r="T9008" t="s">
        <v>905</v>
      </c>
      <c r="U9008" t="s">
        <v>6</v>
      </c>
      <c r="V9008" t="s">
        <v>6</v>
      </c>
      <c r="W9008" t="s">
        <v>430</v>
      </c>
      <c r="X9008" t="s">
        <v>430</v>
      </c>
      <c r="Y9008" t="s">
        <v>6</v>
      </c>
      <c r="Z9008" t="s">
        <v>6</v>
      </c>
      <c r="AA9008" t="s">
        <v>6</v>
      </c>
      <c r="AB9008" t="s">
        <v>814</v>
      </c>
      <c r="AC9008" t="s">
        <v>709</v>
      </c>
    </row>
    <row r="9009" spans="1:29" x14ac:dyDescent="0.25">
      <c r="A9009" t="s">
        <v>390</v>
      </c>
      <c r="B9009">
        <v>716</v>
      </c>
      <c r="C9009" t="s">
        <v>219</v>
      </c>
      <c r="D9009">
        <v>1977</v>
      </c>
      <c r="E9009" t="s">
        <v>10003</v>
      </c>
      <c r="F9009" t="s">
        <v>6</v>
      </c>
      <c r="G9009" t="s">
        <v>6</v>
      </c>
      <c r="H9009" t="s">
        <v>6</v>
      </c>
      <c r="I9009" t="s">
        <v>6</v>
      </c>
      <c r="J9009" t="s">
        <v>6</v>
      </c>
      <c r="K9009" t="s">
        <v>6</v>
      </c>
      <c r="L9009" t="s">
        <v>6</v>
      </c>
      <c r="M9009" t="s">
        <v>6</v>
      </c>
      <c r="N9009" t="s">
        <v>6</v>
      </c>
      <c r="O9009">
        <v>4.4039941182189315</v>
      </c>
      <c r="P9009">
        <v>1.8617025157173099</v>
      </c>
      <c r="Q9009" t="s">
        <v>6</v>
      </c>
      <c r="R9009" t="s">
        <v>6</v>
      </c>
      <c r="S9009" t="s">
        <v>6</v>
      </c>
      <c r="T9009" t="s">
        <v>905</v>
      </c>
      <c r="U9009" t="s">
        <v>6</v>
      </c>
      <c r="V9009" t="s">
        <v>6</v>
      </c>
      <c r="W9009" t="s">
        <v>430</v>
      </c>
      <c r="X9009" t="s">
        <v>430</v>
      </c>
      <c r="Y9009" t="s">
        <v>6</v>
      </c>
      <c r="Z9009" t="s">
        <v>6</v>
      </c>
      <c r="AA9009" t="s">
        <v>6</v>
      </c>
      <c r="AB9009" t="s">
        <v>814</v>
      </c>
      <c r="AC9009" t="s">
        <v>709</v>
      </c>
    </row>
    <row r="9010" spans="1:29" x14ac:dyDescent="0.25">
      <c r="A9010" t="s">
        <v>390</v>
      </c>
      <c r="B9010">
        <v>716</v>
      </c>
      <c r="C9010" t="s">
        <v>219</v>
      </c>
      <c r="D9010">
        <v>1978</v>
      </c>
      <c r="E9010" t="s">
        <v>10004</v>
      </c>
      <c r="F9010" t="s">
        <v>6</v>
      </c>
      <c r="G9010" t="s">
        <v>6</v>
      </c>
      <c r="H9010" t="s">
        <v>6</v>
      </c>
      <c r="I9010" t="s">
        <v>6</v>
      </c>
      <c r="J9010" t="s">
        <v>6</v>
      </c>
      <c r="K9010" t="s">
        <v>6</v>
      </c>
      <c r="L9010" t="s">
        <v>6</v>
      </c>
      <c r="M9010" t="s">
        <v>6</v>
      </c>
      <c r="N9010" t="s">
        <v>6</v>
      </c>
      <c r="O9010">
        <v>18.604704964793743</v>
      </c>
      <c r="P9010">
        <v>2.0047194230652399</v>
      </c>
      <c r="Q9010" t="s">
        <v>6</v>
      </c>
      <c r="R9010" t="s">
        <v>6</v>
      </c>
      <c r="S9010" t="s">
        <v>6</v>
      </c>
      <c r="T9010" t="s">
        <v>905</v>
      </c>
      <c r="U9010" t="s">
        <v>6</v>
      </c>
      <c r="V9010" t="s">
        <v>6</v>
      </c>
      <c r="W9010" t="s">
        <v>430</v>
      </c>
      <c r="X9010" t="s">
        <v>430</v>
      </c>
      <c r="Y9010" t="s">
        <v>6</v>
      </c>
      <c r="Z9010" t="s">
        <v>6</v>
      </c>
      <c r="AA9010" t="s">
        <v>6</v>
      </c>
      <c r="AB9010" t="s">
        <v>814</v>
      </c>
      <c r="AC9010" t="s">
        <v>709</v>
      </c>
    </row>
    <row r="9011" spans="1:29" x14ac:dyDescent="0.25">
      <c r="A9011" t="s">
        <v>390</v>
      </c>
      <c r="B9011">
        <v>716</v>
      </c>
      <c r="C9011" t="s">
        <v>219</v>
      </c>
      <c r="D9011">
        <v>1979</v>
      </c>
      <c r="E9011" t="s">
        <v>10005</v>
      </c>
      <c r="F9011" t="s">
        <v>6</v>
      </c>
      <c r="G9011" t="s">
        <v>6</v>
      </c>
      <c r="H9011" t="s">
        <v>6</v>
      </c>
      <c r="I9011" t="s">
        <v>6</v>
      </c>
      <c r="J9011" t="s">
        <v>6</v>
      </c>
      <c r="K9011" t="s">
        <v>6</v>
      </c>
      <c r="L9011" t="s">
        <v>6</v>
      </c>
      <c r="M9011" t="s">
        <v>6</v>
      </c>
      <c r="N9011" t="s">
        <v>6</v>
      </c>
      <c r="O9011">
        <v>22.22129462733151</v>
      </c>
      <c r="P9011">
        <v>2.3199675345969002</v>
      </c>
      <c r="Q9011" t="s">
        <v>6</v>
      </c>
      <c r="R9011" t="s">
        <v>6</v>
      </c>
      <c r="S9011" t="s">
        <v>6</v>
      </c>
      <c r="T9011" t="s">
        <v>905</v>
      </c>
      <c r="U9011" t="s">
        <v>6</v>
      </c>
      <c r="V9011" t="s">
        <v>6</v>
      </c>
      <c r="W9011" t="s">
        <v>430</v>
      </c>
      <c r="X9011" t="s">
        <v>430</v>
      </c>
      <c r="Y9011" t="s">
        <v>6</v>
      </c>
      <c r="Z9011" t="s">
        <v>6</v>
      </c>
      <c r="AA9011" t="s">
        <v>6</v>
      </c>
      <c r="AB9011" t="s">
        <v>814</v>
      </c>
      <c r="AC9011" t="s">
        <v>709</v>
      </c>
    </row>
    <row r="9012" spans="1:29" x14ac:dyDescent="0.25">
      <c r="A9012" t="s">
        <v>390</v>
      </c>
      <c r="B9012">
        <v>716</v>
      </c>
      <c r="C9012" t="s">
        <v>219</v>
      </c>
      <c r="D9012">
        <v>1980</v>
      </c>
      <c r="E9012" t="s">
        <v>10006</v>
      </c>
      <c r="F9012" t="s">
        <v>6</v>
      </c>
      <c r="G9012" t="s">
        <v>6</v>
      </c>
      <c r="H9012" t="s">
        <v>6</v>
      </c>
      <c r="I9012" t="s">
        <v>6</v>
      </c>
      <c r="J9012" t="s">
        <v>6</v>
      </c>
      <c r="K9012" t="s">
        <v>6</v>
      </c>
      <c r="L9012" t="s">
        <v>6</v>
      </c>
      <c r="M9012" t="s">
        <v>6</v>
      </c>
      <c r="N9012" t="s">
        <v>6</v>
      </c>
      <c r="O9012">
        <v>34.234599452682026</v>
      </c>
      <c r="P9012">
        <v>2.8603385657453502</v>
      </c>
      <c r="Q9012" t="s">
        <v>6</v>
      </c>
      <c r="R9012" t="s">
        <v>6</v>
      </c>
      <c r="S9012" t="s">
        <v>6</v>
      </c>
      <c r="T9012" t="s">
        <v>905</v>
      </c>
      <c r="U9012" t="s">
        <v>6</v>
      </c>
      <c r="V9012" t="s">
        <v>6</v>
      </c>
      <c r="W9012" t="s">
        <v>430</v>
      </c>
      <c r="X9012" t="s">
        <v>430</v>
      </c>
      <c r="Y9012" t="s">
        <v>6</v>
      </c>
      <c r="Z9012" t="s">
        <v>6</v>
      </c>
      <c r="AA9012" t="s">
        <v>6</v>
      </c>
      <c r="AB9012" t="s">
        <v>814</v>
      </c>
      <c r="AC9012" t="s">
        <v>709</v>
      </c>
    </row>
    <row r="9013" spans="1:29" x14ac:dyDescent="0.25">
      <c r="A9013" t="s">
        <v>390</v>
      </c>
      <c r="B9013">
        <v>716</v>
      </c>
      <c r="C9013" t="s">
        <v>219</v>
      </c>
      <c r="D9013">
        <v>1981</v>
      </c>
      <c r="E9013" t="s">
        <v>10007</v>
      </c>
      <c r="F9013" t="s">
        <v>6</v>
      </c>
      <c r="G9013" t="s">
        <v>6</v>
      </c>
      <c r="H9013" t="s">
        <v>6</v>
      </c>
      <c r="I9013" t="s">
        <v>6</v>
      </c>
      <c r="J9013" t="s">
        <v>6</v>
      </c>
      <c r="K9013" t="s">
        <v>6</v>
      </c>
      <c r="L9013" t="s">
        <v>6</v>
      </c>
      <c r="M9013" t="s">
        <v>6</v>
      </c>
      <c r="N9013" t="s">
        <v>6</v>
      </c>
      <c r="O9013">
        <v>34.978469747045892</v>
      </c>
      <c r="P9013">
        <v>3.2298457546071901</v>
      </c>
      <c r="Q9013" t="s">
        <v>6</v>
      </c>
      <c r="R9013" t="s">
        <v>6</v>
      </c>
      <c r="S9013" t="s">
        <v>6</v>
      </c>
      <c r="T9013" t="s">
        <v>905</v>
      </c>
      <c r="U9013" t="s">
        <v>6</v>
      </c>
      <c r="V9013" t="s">
        <v>6</v>
      </c>
      <c r="W9013" t="s">
        <v>430</v>
      </c>
      <c r="X9013" t="s">
        <v>430</v>
      </c>
      <c r="Y9013" t="s">
        <v>6</v>
      </c>
      <c r="Z9013" t="s">
        <v>6</v>
      </c>
      <c r="AA9013" t="s">
        <v>6</v>
      </c>
      <c r="AB9013" t="s">
        <v>814</v>
      </c>
      <c r="AC9013" t="s">
        <v>709</v>
      </c>
    </row>
    <row r="9014" spans="1:29" x14ac:dyDescent="0.25">
      <c r="A9014" t="s">
        <v>390</v>
      </c>
      <c r="B9014">
        <v>716</v>
      </c>
      <c r="C9014" t="s">
        <v>219</v>
      </c>
      <c r="D9014">
        <v>1982</v>
      </c>
      <c r="E9014" t="s">
        <v>10008</v>
      </c>
      <c r="F9014" t="s">
        <v>6</v>
      </c>
      <c r="G9014" t="s">
        <v>6</v>
      </c>
      <c r="H9014" t="s">
        <v>6</v>
      </c>
      <c r="I9014" t="s">
        <v>6</v>
      </c>
      <c r="J9014" t="s">
        <v>6</v>
      </c>
      <c r="K9014" t="s">
        <v>6</v>
      </c>
      <c r="L9014" t="s">
        <v>6</v>
      </c>
      <c r="M9014" t="s">
        <v>6</v>
      </c>
      <c r="N9014" t="s">
        <v>6</v>
      </c>
      <c r="O9014">
        <v>45.534539216294768</v>
      </c>
      <c r="P9014">
        <v>3.3166571932775302</v>
      </c>
      <c r="Q9014" t="s">
        <v>6</v>
      </c>
      <c r="R9014" t="s">
        <v>6</v>
      </c>
      <c r="S9014" t="s">
        <v>6</v>
      </c>
      <c r="T9014" t="s">
        <v>905</v>
      </c>
      <c r="U9014" t="s">
        <v>6</v>
      </c>
      <c r="V9014" t="s">
        <v>6</v>
      </c>
      <c r="W9014" t="s">
        <v>430</v>
      </c>
      <c r="X9014" t="s">
        <v>430</v>
      </c>
      <c r="Y9014" t="s">
        <v>6</v>
      </c>
      <c r="Z9014" t="s">
        <v>6</v>
      </c>
      <c r="AA9014" t="s">
        <v>6</v>
      </c>
      <c r="AB9014" t="s">
        <v>814</v>
      </c>
      <c r="AC9014" t="s">
        <v>709</v>
      </c>
    </row>
    <row r="9015" spans="1:29" x14ac:dyDescent="0.25">
      <c r="A9015" t="s">
        <v>390</v>
      </c>
      <c r="B9015">
        <v>716</v>
      </c>
      <c r="C9015" t="s">
        <v>219</v>
      </c>
      <c r="D9015">
        <v>1983</v>
      </c>
      <c r="E9015" t="s">
        <v>10009</v>
      </c>
      <c r="F9015" t="s">
        <v>6</v>
      </c>
      <c r="G9015" t="s">
        <v>6</v>
      </c>
      <c r="H9015" t="s">
        <v>6</v>
      </c>
      <c r="I9015" t="s">
        <v>6</v>
      </c>
      <c r="J9015" t="s">
        <v>6</v>
      </c>
      <c r="K9015" t="s">
        <v>6</v>
      </c>
      <c r="L9015" t="s">
        <v>6</v>
      </c>
      <c r="M9015" t="s">
        <v>6</v>
      </c>
      <c r="N9015" t="s">
        <v>6</v>
      </c>
      <c r="O9015">
        <v>56.533562301369209</v>
      </c>
      <c r="P9015">
        <v>3.2031339649511898</v>
      </c>
      <c r="Q9015" t="s">
        <v>6</v>
      </c>
      <c r="R9015" t="s">
        <v>6</v>
      </c>
      <c r="S9015" t="s">
        <v>6</v>
      </c>
      <c r="T9015" t="s">
        <v>905</v>
      </c>
      <c r="U9015" t="s">
        <v>6</v>
      </c>
      <c r="V9015" t="s">
        <v>6</v>
      </c>
      <c r="W9015" t="s">
        <v>430</v>
      </c>
      <c r="X9015" t="s">
        <v>430</v>
      </c>
      <c r="Y9015" t="s">
        <v>6</v>
      </c>
      <c r="Z9015" t="s">
        <v>6</v>
      </c>
      <c r="AA9015" t="s">
        <v>6</v>
      </c>
      <c r="AB9015" t="s">
        <v>814</v>
      </c>
      <c r="AC9015" t="s">
        <v>709</v>
      </c>
    </row>
    <row r="9016" spans="1:29" x14ac:dyDescent="0.25">
      <c r="A9016" t="s">
        <v>390</v>
      </c>
      <c r="B9016">
        <v>716</v>
      </c>
      <c r="C9016" t="s">
        <v>219</v>
      </c>
      <c r="D9016">
        <v>1984</v>
      </c>
      <c r="E9016" t="s">
        <v>10010</v>
      </c>
      <c r="F9016" t="s">
        <v>6</v>
      </c>
      <c r="G9016" t="s">
        <v>6</v>
      </c>
      <c r="H9016" t="s">
        <v>6</v>
      </c>
      <c r="I9016" t="s">
        <v>6</v>
      </c>
      <c r="J9016" t="s">
        <v>6</v>
      </c>
      <c r="K9016" t="s">
        <v>6</v>
      </c>
      <c r="L9016" t="s">
        <v>6</v>
      </c>
      <c r="M9016" t="s">
        <v>6</v>
      </c>
      <c r="N9016" t="s">
        <v>6</v>
      </c>
      <c r="O9016">
        <v>68.394090114136446</v>
      </c>
      <c r="P9016">
        <v>3.4791514994841601</v>
      </c>
      <c r="Q9016" t="s">
        <v>6</v>
      </c>
      <c r="R9016" t="s">
        <v>6</v>
      </c>
      <c r="S9016" t="s">
        <v>6</v>
      </c>
      <c r="T9016" t="s">
        <v>905</v>
      </c>
      <c r="U9016" t="s">
        <v>6</v>
      </c>
      <c r="V9016" t="s">
        <v>6</v>
      </c>
      <c r="W9016" t="s">
        <v>430</v>
      </c>
      <c r="X9016" t="s">
        <v>430</v>
      </c>
      <c r="Y9016" t="s">
        <v>6</v>
      </c>
      <c r="Z9016" t="s">
        <v>6</v>
      </c>
      <c r="AA9016" t="s">
        <v>6</v>
      </c>
      <c r="AB9016" t="s">
        <v>814</v>
      </c>
      <c r="AC9016" t="s">
        <v>709</v>
      </c>
    </row>
    <row r="9017" spans="1:29" x14ac:dyDescent="0.25">
      <c r="A9017" t="s">
        <v>390</v>
      </c>
      <c r="B9017">
        <v>716</v>
      </c>
      <c r="C9017" t="s">
        <v>219</v>
      </c>
      <c r="D9017">
        <v>1985</v>
      </c>
      <c r="E9017" t="s">
        <v>10011</v>
      </c>
      <c r="F9017" t="s">
        <v>6</v>
      </c>
      <c r="G9017" t="s">
        <v>6</v>
      </c>
      <c r="H9017" t="s">
        <v>6</v>
      </c>
      <c r="I9017" t="s">
        <v>6</v>
      </c>
      <c r="J9017" t="s">
        <v>6</v>
      </c>
      <c r="K9017" t="s">
        <v>6</v>
      </c>
      <c r="L9017" t="s">
        <v>6</v>
      </c>
      <c r="M9017" t="s">
        <v>6</v>
      </c>
      <c r="N9017" t="s">
        <v>6</v>
      </c>
      <c r="O9017">
        <v>74.242911551180626</v>
      </c>
      <c r="P9017">
        <v>3.71732724258962</v>
      </c>
      <c r="Q9017" t="s">
        <v>6</v>
      </c>
      <c r="R9017" t="s">
        <v>6</v>
      </c>
      <c r="S9017" t="s">
        <v>6</v>
      </c>
      <c r="T9017" t="s">
        <v>905</v>
      </c>
      <c r="U9017" t="s">
        <v>6</v>
      </c>
      <c r="V9017" t="s">
        <v>6</v>
      </c>
      <c r="W9017" t="s">
        <v>430</v>
      </c>
      <c r="X9017" t="s">
        <v>430</v>
      </c>
      <c r="Y9017" t="s">
        <v>6</v>
      </c>
      <c r="Z9017" t="s">
        <v>6</v>
      </c>
      <c r="AA9017" t="s">
        <v>6</v>
      </c>
      <c r="AB9017" t="s">
        <v>814</v>
      </c>
      <c r="AC9017" t="s">
        <v>709</v>
      </c>
    </row>
    <row r="9018" spans="1:29" x14ac:dyDescent="0.25">
      <c r="A9018" t="s">
        <v>390</v>
      </c>
      <c r="B9018">
        <v>716</v>
      </c>
      <c r="C9018" t="s">
        <v>219</v>
      </c>
      <c r="D9018">
        <v>1986</v>
      </c>
      <c r="E9018" t="s">
        <v>10012</v>
      </c>
      <c r="F9018" t="s">
        <v>6</v>
      </c>
      <c r="G9018" t="s">
        <v>6</v>
      </c>
      <c r="H9018" t="s">
        <v>6</v>
      </c>
      <c r="I9018" t="s">
        <v>6</v>
      </c>
      <c r="J9018" t="s">
        <v>6</v>
      </c>
      <c r="K9018" t="s">
        <v>6</v>
      </c>
      <c r="L9018" t="s">
        <v>6</v>
      </c>
      <c r="M9018" t="s">
        <v>6</v>
      </c>
      <c r="N9018" t="s">
        <v>6</v>
      </c>
      <c r="O9018">
        <v>65.693322443437296</v>
      </c>
      <c r="P9018">
        <v>4.5063967637281204</v>
      </c>
      <c r="Q9018" t="s">
        <v>6</v>
      </c>
      <c r="R9018" t="s">
        <v>6</v>
      </c>
      <c r="S9018" t="s">
        <v>6</v>
      </c>
      <c r="T9018" t="s">
        <v>905</v>
      </c>
      <c r="U9018" t="s">
        <v>6</v>
      </c>
      <c r="V9018" t="s">
        <v>6</v>
      </c>
      <c r="W9018" t="s">
        <v>430</v>
      </c>
      <c r="X9018" t="s">
        <v>430</v>
      </c>
      <c r="Y9018" t="s">
        <v>6</v>
      </c>
      <c r="Z9018" t="s">
        <v>6</v>
      </c>
      <c r="AA9018" t="s">
        <v>6</v>
      </c>
      <c r="AB9018" t="s">
        <v>814</v>
      </c>
      <c r="AC9018" t="s">
        <v>709</v>
      </c>
    </row>
    <row r="9019" spans="1:29" x14ac:dyDescent="0.25">
      <c r="A9019" t="s">
        <v>390</v>
      </c>
      <c r="B9019">
        <v>716</v>
      </c>
      <c r="C9019" t="s">
        <v>219</v>
      </c>
      <c r="D9019">
        <v>1987</v>
      </c>
      <c r="E9019" t="s">
        <v>10013</v>
      </c>
      <c r="F9019" t="s">
        <v>6</v>
      </c>
      <c r="G9019" t="s">
        <v>6</v>
      </c>
      <c r="H9019" t="s">
        <v>6</v>
      </c>
      <c r="I9019" t="s">
        <v>6</v>
      </c>
      <c r="J9019" t="s">
        <v>6</v>
      </c>
      <c r="K9019" t="s">
        <v>6</v>
      </c>
      <c r="L9019" t="s">
        <v>6</v>
      </c>
      <c r="M9019" t="s">
        <v>6</v>
      </c>
      <c r="N9019" t="s">
        <v>6</v>
      </c>
      <c r="O9019">
        <v>77.384954722332083</v>
      </c>
      <c r="P9019">
        <v>6.3320579036301003</v>
      </c>
      <c r="Q9019" t="s">
        <v>6</v>
      </c>
      <c r="R9019" t="s">
        <v>6</v>
      </c>
      <c r="S9019" t="s">
        <v>6</v>
      </c>
      <c r="T9019" t="s">
        <v>905</v>
      </c>
      <c r="U9019" t="s">
        <v>6</v>
      </c>
      <c r="V9019" t="s">
        <v>6</v>
      </c>
      <c r="W9019" t="s">
        <v>430</v>
      </c>
      <c r="X9019" t="s">
        <v>430</v>
      </c>
      <c r="Y9019" t="s">
        <v>6</v>
      </c>
      <c r="Z9019" t="s">
        <v>6</v>
      </c>
      <c r="AA9019" t="s">
        <v>6</v>
      </c>
      <c r="AB9019" t="s">
        <v>814</v>
      </c>
      <c r="AC9019" t="s">
        <v>709</v>
      </c>
    </row>
    <row r="9020" spans="1:29" x14ac:dyDescent="0.25">
      <c r="A9020" t="s">
        <v>390</v>
      </c>
      <c r="B9020">
        <v>716</v>
      </c>
      <c r="C9020" t="s">
        <v>219</v>
      </c>
      <c r="D9020">
        <v>1988</v>
      </c>
      <c r="E9020" t="s">
        <v>10014</v>
      </c>
      <c r="F9020" t="s">
        <v>6</v>
      </c>
      <c r="G9020" t="s">
        <v>6</v>
      </c>
      <c r="H9020" t="s">
        <v>6</v>
      </c>
      <c r="I9020" t="s">
        <v>6</v>
      </c>
      <c r="J9020" t="s">
        <v>6</v>
      </c>
      <c r="K9020" t="s">
        <v>6</v>
      </c>
      <c r="L9020" t="s">
        <v>6</v>
      </c>
      <c r="M9020" t="s">
        <v>6</v>
      </c>
      <c r="N9020" t="s">
        <v>6</v>
      </c>
      <c r="O9020">
        <v>101.07295977469923</v>
      </c>
      <c r="P9020">
        <v>8.6107579346895502</v>
      </c>
      <c r="Q9020" t="s">
        <v>6</v>
      </c>
      <c r="R9020" t="s">
        <v>6</v>
      </c>
      <c r="S9020" t="s">
        <v>6</v>
      </c>
      <c r="T9020" t="s">
        <v>905</v>
      </c>
      <c r="U9020" t="s">
        <v>6</v>
      </c>
      <c r="V9020" t="s">
        <v>6</v>
      </c>
      <c r="W9020" t="s">
        <v>430</v>
      </c>
      <c r="X9020" t="s">
        <v>430</v>
      </c>
      <c r="Y9020" t="s">
        <v>6</v>
      </c>
      <c r="Z9020" t="s">
        <v>6</v>
      </c>
      <c r="AA9020" t="s">
        <v>6</v>
      </c>
      <c r="AB9020" t="s">
        <v>814</v>
      </c>
      <c r="AC9020" t="s">
        <v>709</v>
      </c>
    </row>
    <row r="9021" spans="1:29" x14ac:dyDescent="0.25">
      <c r="A9021" t="s">
        <v>390</v>
      </c>
      <c r="B9021">
        <v>716</v>
      </c>
      <c r="C9021" t="s">
        <v>219</v>
      </c>
      <c r="D9021">
        <v>1989</v>
      </c>
      <c r="E9021" t="s">
        <v>10015</v>
      </c>
      <c r="F9021" t="s">
        <v>6</v>
      </c>
      <c r="G9021" t="s">
        <v>6</v>
      </c>
      <c r="H9021" t="s">
        <v>6</v>
      </c>
      <c r="I9021" t="s">
        <v>6</v>
      </c>
      <c r="J9021" t="s">
        <v>6</v>
      </c>
      <c r="K9021" t="s">
        <v>6</v>
      </c>
      <c r="L9021" t="s">
        <v>6</v>
      </c>
      <c r="M9021" t="s">
        <v>6</v>
      </c>
      <c r="N9021" t="s">
        <v>6</v>
      </c>
      <c r="O9021">
        <v>114.23569480036811</v>
      </c>
      <c r="P9021">
        <v>12.3759668247344</v>
      </c>
      <c r="Q9021" t="s">
        <v>6</v>
      </c>
      <c r="R9021" t="s">
        <v>6</v>
      </c>
      <c r="S9021" t="s">
        <v>6</v>
      </c>
      <c r="T9021" t="s">
        <v>905</v>
      </c>
      <c r="U9021" t="s">
        <v>6</v>
      </c>
      <c r="V9021" t="s">
        <v>6</v>
      </c>
      <c r="W9021" t="s">
        <v>430</v>
      </c>
      <c r="X9021" t="s">
        <v>430</v>
      </c>
      <c r="Y9021" t="s">
        <v>6</v>
      </c>
      <c r="Z9021" t="s">
        <v>6</v>
      </c>
      <c r="AA9021" t="s">
        <v>6</v>
      </c>
      <c r="AB9021" t="s">
        <v>814</v>
      </c>
      <c r="AC9021" t="s">
        <v>709</v>
      </c>
    </row>
    <row r="9022" spans="1:29" x14ac:dyDescent="0.25">
      <c r="A9022" t="s">
        <v>390</v>
      </c>
      <c r="B9022">
        <v>716</v>
      </c>
      <c r="C9022" t="s">
        <v>219</v>
      </c>
      <c r="D9022">
        <v>1990</v>
      </c>
      <c r="E9022" t="s">
        <v>10016</v>
      </c>
      <c r="F9022" t="s">
        <v>6</v>
      </c>
      <c r="G9022" t="s">
        <v>6</v>
      </c>
      <c r="H9022" t="s">
        <v>6</v>
      </c>
      <c r="I9022" t="s">
        <v>6</v>
      </c>
      <c r="J9022" t="s">
        <v>6</v>
      </c>
      <c r="K9022" t="s">
        <v>6</v>
      </c>
      <c r="L9022" t="s">
        <v>6</v>
      </c>
      <c r="M9022" t="s">
        <v>6</v>
      </c>
      <c r="N9022" t="s">
        <v>6</v>
      </c>
      <c r="O9022">
        <v>110.55462171636424</v>
      </c>
      <c r="P9022">
        <v>17.224516820293498</v>
      </c>
      <c r="Q9022" t="s">
        <v>6</v>
      </c>
      <c r="R9022" t="s">
        <v>6</v>
      </c>
      <c r="S9022" t="s">
        <v>6</v>
      </c>
      <c r="T9022" t="s">
        <v>905</v>
      </c>
      <c r="U9022" t="s">
        <v>6</v>
      </c>
      <c r="V9022" t="s">
        <v>6</v>
      </c>
      <c r="W9022" t="s">
        <v>430</v>
      </c>
      <c r="X9022" t="s">
        <v>430</v>
      </c>
      <c r="Y9022" t="s">
        <v>6</v>
      </c>
      <c r="Z9022" t="s">
        <v>6</v>
      </c>
      <c r="AA9022" t="s">
        <v>6</v>
      </c>
      <c r="AB9022" t="s">
        <v>814</v>
      </c>
      <c r="AC9022" t="s">
        <v>709</v>
      </c>
    </row>
    <row r="9023" spans="1:29" x14ac:dyDescent="0.25">
      <c r="A9023" t="s">
        <v>390</v>
      </c>
      <c r="B9023">
        <v>716</v>
      </c>
      <c r="C9023" t="s">
        <v>219</v>
      </c>
      <c r="D9023">
        <v>1991</v>
      </c>
      <c r="E9023" t="s">
        <v>10017</v>
      </c>
      <c r="F9023" t="s">
        <v>6</v>
      </c>
      <c r="G9023" t="s">
        <v>6</v>
      </c>
      <c r="H9023" t="s">
        <v>6</v>
      </c>
      <c r="I9023" t="s">
        <v>6</v>
      </c>
      <c r="J9023" t="s">
        <v>6</v>
      </c>
      <c r="K9023" t="s">
        <v>6</v>
      </c>
      <c r="L9023" t="s">
        <v>6</v>
      </c>
      <c r="M9023" t="s">
        <v>6</v>
      </c>
      <c r="N9023" t="s">
        <v>6</v>
      </c>
      <c r="O9023">
        <v>138.7699702411027</v>
      </c>
      <c r="P9023">
        <v>21.849424097506901</v>
      </c>
      <c r="Q9023" t="s">
        <v>6</v>
      </c>
      <c r="R9023" t="s">
        <v>6</v>
      </c>
      <c r="S9023" t="s">
        <v>6</v>
      </c>
      <c r="T9023" t="s">
        <v>905</v>
      </c>
      <c r="U9023" t="s">
        <v>6</v>
      </c>
      <c r="V9023" t="s">
        <v>6</v>
      </c>
      <c r="W9023" t="s">
        <v>430</v>
      </c>
      <c r="X9023" t="s">
        <v>430</v>
      </c>
      <c r="Y9023" t="s">
        <v>6</v>
      </c>
      <c r="Z9023" t="s">
        <v>6</v>
      </c>
      <c r="AA9023" t="s">
        <v>6</v>
      </c>
      <c r="AB9023" t="s">
        <v>814</v>
      </c>
      <c r="AC9023" t="s">
        <v>709</v>
      </c>
    </row>
    <row r="9024" spans="1:29" x14ac:dyDescent="0.25">
      <c r="A9024" t="s">
        <v>390</v>
      </c>
      <c r="B9024">
        <v>716</v>
      </c>
      <c r="C9024" t="s">
        <v>219</v>
      </c>
      <c r="D9024">
        <v>1992</v>
      </c>
      <c r="E9024" t="s">
        <v>10018</v>
      </c>
      <c r="F9024" t="s">
        <v>6</v>
      </c>
      <c r="G9024" t="s">
        <v>6</v>
      </c>
      <c r="H9024" t="s">
        <v>6</v>
      </c>
      <c r="I9024" t="s">
        <v>6</v>
      </c>
      <c r="J9024" t="s">
        <v>6</v>
      </c>
      <c r="K9024" t="s">
        <v>6</v>
      </c>
      <c r="L9024" t="s">
        <v>6</v>
      </c>
      <c r="M9024" t="s">
        <v>6</v>
      </c>
      <c r="N9024" t="s">
        <v>6</v>
      </c>
      <c r="O9024">
        <v>176.47374882191875</v>
      </c>
      <c r="P9024">
        <v>30.706204040636401</v>
      </c>
      <c r="Q9024" t="s">
        <v>6</v>
      </c>
      <c r="R9024" t="s">
        <v>6</v>
      </c>
      <c r="S9024" t="s">
        <v>6</v>
      </c>
      <c r="T9024" t="s">
        <v>905</v>
      </c>
      <c r="U9024" t="s">
        <v>6</v>
      </c>
      <c r="V9024" t="s">
        <v>6</v>
      </c>
      <c r="W9024" t="s">
        <v>430</v>
      </c>
      <c r="X9024" t="s">
        <v>430</v>
      </c>
      <c r="Y9024" t="s">
        <v>6</v>
      </c>
      <c r="Z9024" t="s">
        <v>6</v>
      </c>
      <c r="AA9024" t="s">
        <v>6</v>
      </c>
      <c r="AB9024" t="s">
        <v>814</v>
      </c>
      <c r="AC9024" t="s">
        <v>709</v>
      </c>
    </row>
    <row r="9025" spans="1:29" x14ac:dyDescent="0.25">
      <c r="A9025" t="s">
        <v>390</v>
      </c>
      <c r="B9025">
        <v>716</v>
      </c>
      <c r="C9025" t="s">
        <v>219</v>
      </c>
      <c r="D9025">
        <v>1993</v>
      </c>
      <c r="E9025" t="s">
        <v>10019</v>
      </c>
      <c r="F9025" t="s">
        <v>6</v>
      </c>
      <c r="G9025" t="s">
        <v>6</v>
      </c>
      <c r="H9025" t="s">
        <v>6</v>
      </c>
      <c r="I9025" t="s">
        <v>6</v>
      </c>
      <c r="J9025" t="s">
        <v>6</v>
      </c>
      <c r="K9025" t="s">
        <v>6</v>
      </c>
      <c r="L9025" t="s">
        <v>6</v>
      </c>
      <c r="M9025" t="s">
        <v>6</v>
      </c>
      <c r="N9025" t="s">
        <v>6</v>
      </c>
      <c r="O9025">
        <v>143.60554979505508</v>
      </c>
      <c r="P9025">
        <v>54.447294721525097</v>
      </c>
      <c r="Q9025" t="s">
        <v>6</v>
      </c>
      <c r="R9025" t="s">
        <v>6</v>
      </c>
      <c r="S9025" t="s">
        <v>6</v>
      </c>
      <c r="T9025" t="s">
        <v>905</v>
      </c>
      <c r="U9025" t="s">
        <v>6</v>
      </c>
      <c r="V9025" t="s">
        <v>6</v>
      </c>
      <c r="W9025" t="s">
        <v>430</v>
      </c>
      <c r="X9025" t="s">
        <v>430</v>
      </c>
      <c r="Y9025" t="s">
        <v>6</v>
      </c>
      <c r="Z9025" t="s">
        <v>6</v>
      </c>
      <c r="AA9025" t="s">
        <v>6</v>
      </c>
      <c r="AB9025" t="s">
        <v>814</v>
      </c>
      <c r="AC9025" t="s">
        <v>709</v>
      </c>
    </row>
    <row r="9026" spans="1:29" x14ac:dyDescent="0.25">
      <c r="A9026" t="s">
        <v>390</v>
      </c>
      <c r="B9026">
        <v>716</v>
      </c>
      <c r="C9026" t="s">
        <v>219</v>
      </c>
      <c r="D9026">
        <v>1994</v>
      </c>
      <c r="E9026" t="s">
        <v>10020</v>
      </c>
      <c r="F9026" t="s">
        <v>6</v>
      </c>
      <c r="G9026" t="s">
        <v>6</v>
      </c>
      <c r="H9026" t="s">
        <v>6</v>
      </c>
      <c r="I9026" t="s">
        <v>6</v>
      </c>
      <c r="J9026" t="s">
        <v>6</v>
      </c>
      <c r="K9026" t="s">
        <v>6</v>
      </c>
      <c r="L9026" t="s">
        <v>6</v>
      </c>
      <c r="M9026" t="s">
        <v>6</v>
      </c>
      <c r="N9026" t="s">
        <v>6</v>
      </c>
      <c r="O9026">
        <v>152.10294186562373</v>
      </c>
      <c r="P9026">
        <v>96.928035647937705</v>
      </c>
      <c r="Q9026" t="s">
        <v>6</v>
      </c>
      <c r="R9026" t="s">
        <v>6</v>
      </c>
      <c r="S9026" t="s">
        <v>6</v>
      </c>
      <c r="T9026" t="s">
        <v>905</v>
      </c>
      <c r="U9026" t="s">
        <v>6</v>
      </c>
      <c r="V9026" t="s">
        <v>6</v>
      </c>
      <c r="W9026" t="s">
        <v>430</v>
      </c>
      <c r="X9026" t="s">
        <v>430</v>
      </c>
      <c r="Y9026" t="s">
        <v>6</v>
      </c>
      <c r="Z9026" t="s">
        <v>6</v>
      </c>
      <c r="AA9026" t="s">
        <v>6</v>
      </c>
      <c r="AB9026" t="s">
        <v>814</v>
      </c>
      <c r="AC9026" t="s">
        <v>709</v>
      </c>
    </row>
    <row r="9027" spans="1:29" x14ac:dyDescent="0.25">
      <c r="A9027" t="s">
        <v>390</v>
      </c>
      <c r="B9027">
        <v>716</v>
      </c>
      <c r="C9027" t="s">
        <v>219</v>
      </c>
      <c r="D9027">
        <v>1995</v>
      </c>
      <c r="E9027" t="s">
        <v>10021</v>
      </c>
      <c r="F9027" t="s">
        <v>6</v>
      </c>
      <c r="G9027" t="s">
        <v>6</v>
      </c>
      <c r="H9027" t="s">
        <v>6</v>
      </c>
      <c r="I9027">
        <v>3.8446645786155473</v>
      </c>
      <c r="J9027" t="s">
        <v>6</v>
      </c>
      <c r="K9027" t="s">
        <v>6</v>
      </c>
      <c r="L9027" t="s">
        <v>6</v>
      </c>
      <c r="M9027" t="s">
        <v>6</v>
      </c>
      <c r="N9027" t="s">
        <v>6</v>
      </c>
      <c r="O9027">
        <v>228.88042140525357</v>
      </c>
      <c r="P9027">
        <v>148.363065104252</v>
      </c>
      <c r="Q9027" t="s">
        <v>6</v>
      </c>
      <c r="R9027" t="s">
        <v>6</v>
      </c>
      <c r="S9027" t="s">
        <v>6</v>
      </c>
      <c r="T9027" t="s">
        <v>905</v>
      </c>
      <c r="U9027" t="s">
        <v>6</v>
      </c>
      <c r="V9027" t="s">
        <v>6</v>
      </c>
      <c r="W9027" t="s">
        <v>430</v>
      </c>
      <c r="X9027" t="s">
        <v>430</v>
      </c>
      <c r="Y9027" t="s">
        <v>6</v>
      </c>
      <c r="Z9027" t="s">
        <v>6</v>
      </c>
      <c r="AA9027" t="s">
        <v>6</v>
      </c>
      <c r="AB9027" t="s">
        <v>814</v>
      </c>
      <c r="AC9027" t="s">
        <v>709</v>
      </c>
    </row>
    <row r="9028" spans="1:29" x14ac:dyDescent="0.25">
      <c r="A9028" t="s">
        <v>390</v>
      </c>
      <c r="B9028">
        <v>716</v>
      </c>
      <c r="C9028" t="s">
        <v>219</v>
      </c>
      <c r="D9028">
        <v>1996</v>
      </c>
      <c r="E9028" t="s">
        <v>10022</v>
      </c>
      <c r="F9028" t="s">
        <v>6</v>
      </c>
      <c r="G9028" t="s">
        <v>6</v>
      </c>
      <c r="H9028" t="s">
        <v>6</v>
      </c>
      <c r="I9028">
        <v>2.4715955817660009</v>
      </c>
      <c r="J9028" t="s">
        <v>6</v>
      </c>
      <c r="K9028" t="s">
        <v>6</v>
      </c>
      <c r="L9028" t="s">
        <v>6</v>
      </c>
      <c r="M9028" t="s">
        <v>6</v>
      </c>
      <c r="N9028" t="s">
        <v>6</v>
      </c>
      <c r="O9028">
        <v>677.18030965893956</v>
      </c>
      <c r="P9028">
        <v>300.026420837719</v>
      </c>
      <c r="Q9028" t="s">
        <v>6</v>
      </c>
      <c r="R9028" t="s">
        <v>6</v>
      </c>
      <c r="S9028" t="s">
        <v>6</v>
      </c>
      <c r="T9028" t="s">
        <v>905</v>
      </c>
      <c r="U9028" t="s">
        <v>6</v>
      </c>
      <c r="V9028" t="s">
        <v>6</v>
      </c>
      <c r="W9028" t="s">
        <v>430</v>
      </c>
      <c r="X9028" t="s">
        <v>430</v>
      </c>
      <c r="Y9028" t="s">
        <v>6</v>
      </c>
      <c r="Z9028" t="s">
        <v>6</v>
      </c>
      <c r="AA9028" t="s">
        <v>6</v>
      </c>
      <c r="AB9028" t="s">
        <v>814</v>
      </c>
      <c r="AC9028" t="s">
        <v>709</v>
      </c>
    </row>
    <row r="9029" spans="1:29" x14ac:dyDescent="0.25">
      <c r="A9029" t="s">
        <v>390</v>
      </c>
      <c r="B9029">
        <v>716</v>
      </c>
      <c r="C9029" t="s">
        <v>219</v>
      </c>
      <c r="D9029">
        <v>1997</v>
      </c>
      <c r="E9029" t="s">
        <v>10023</v>
      </c>
      <c r="F9029" t="s">
        <v>6</v>
      </c>
      <c r="G9029" t="s">
        <v>6</v>
      </c>
      <c r="H9029" t="s">
        <v>6</v>
      </c>
      <c r="I9029">
        <v>2.4338875627269685</v>
      </c>
      <c r="J9029" t="s">
        <v>6</v>
      </c>
      <c r="K9029" t="s">
        <v>6</v>
      </c>
      <c r="L9029" t="s">
        <v>6</v>
      </c>
      <c r="M9029" t="s">
        <v>6</v>
      </c>
      <c r="N9029" t="s">
        <v>6</v>
      </c>
      <c r="O9029">
        <v>495.94864142848365</v>
      </c>
      <c r="P9029">
        <v>421.537121276996</v>
      </c>
      <c r="Q9029" t="s">
        <v>6</v>
      </c>
      <c r="R9029" t="s">
        <v>6</v>
      </c>
      <c r="S9029" t="s">
        <v>6</v>
      </c>
      <c r="T9029" t="s">
        <v>905</v>
      </c>
      <c r="U9029" t="s">
        <v>6</v>
      </c>
      <c r="V9029" t="s">
        <v>6</v>
      </c>
      <c r="W9029" t="s">
        <v>430</v>
      </c>
      <c r="X9029" t="s">
        <v>430</v>
      </c>
      <c r="Y9029" t="s">
        <v>6</v>
      </c>
      <c r="Z9029" t="s">
        <v>6</v>
      </c>
      <c r="AA9029" t="s">
        <v>6</v>
      </c>
      <c r="AB9029" t="s">
        <v>814</v>
      </c>
      <c r="AC9029" t="s">
        <v>709</v>
      </c>
    </row>
    <row r="9030" spans="1:29" x14ac:dyDescent="0.25">
      <c r="A9030" t="s">
        <v>390</v>
      </c>
      <c r="B9030">
        <v>716</v>
      </c>
      <c r="C9030" t="s">
        <v>219</v>
      </c>
      <c r="D9030">
        <v>1998</v>
      </c>
      <c r="E9030" t="s">
        <v>10024</v>
      </c>
      <c r="F9030" t="s">
        <v>6</v>
      </c>
      <c r="G9030" t="s">
        <v>6</v>
      </c>
      <c r="H9030" t="s">
        <v>6</v>
      </c>
      <c r="I9030">
        <v>3.8591885431036461</v>
      </c>
      <c r="J9030" t="s">
        <v>6</v>
      </c>
      <c r="K9030" t="s">
        <v>6</v>
      </c>
      <c r="L9030" t="s">
        <v>6</v>
      </c>
      <c r="M9030" t="s">
        <v>6</v>
      </c>
      <c r="N9030" t="s">
        <v>6</v>
      </c>
      <c r="O9030">
        <v>460.12520886375728</v>
      </c>
      <c r="P9030">
        <v>501.20763719834798</v>
      </c>
      <c r="Q9030" t="s">
        <v>6</v>
      </c>
      <c r="R9030" t="s">
        <v>6</v>
      </c>
      <c r="S9030" t="s">
        <v>6</v>
      </c>
      <c r="T9030" t="s">
        <v>905</v>
      </c>
      <c r="U9030" t="s">
        <v>6</v>
      </c>
      <c r="V9030" t="s">
        <v>6</v>
      </c>
      <c r="W9030" t="s">
        <v>430</v>
      </c>
      <c r="X9030" t="s">
        <v>430</v>
      </c>
      <c r="Y9030" t="s">
        <v>6</v>
      </c>
      <c r="Z9030" t="s">
        <v>6</v>
      </c>
      <c r="AA9030" t="s">
        <v>6</v>
      </c>
      <c r="AB9030" t="s">
        <v>814</v>
      </c>
      <c r="AC9030" t="s">
        <v>709</v>
      </c>
    </row>
    <row r="9031" spans="1:29" x14ac:dyDescent="0.25">
      <c r="A9031" t="s">
        <v>390</v>
      </c>
      <c r="B9031">
        <v>716</v>
      </c>
      <c r="C9031" t="s">
        <v>219</v>
      </c>
      <c r="D9031">
        <v>1999</v>
      </c>
      <c r="E9031" t="s">
        <v>10025</v>
      </c>
      <c r="F9031" t="s">
        <v>6</v>
      </c>
      <c r="G9031" t="s">
        <v>6</v>
      </c>
      <c r="H9031" t="s">
        <v>6</v>
      </c>
      <c r="I9031">
        <v>3.8843430440890505</v>
      </c>
      <c r="J9031" t="s">
        <v>6</v>
      </c>
      <c r="K9031" t="s">
        <v>6</v>
      </c>
      <c r="L9031" t="s">
        <v>6</v>
      </c>
      <c r="M9031" t="s">
        <v>6</v>
      </c>
      <c r="N9031" t="s">
        <v>6</v>
      </c>
      <c r="O9031">
        <v>526.18290836905885</v>
      </c>
      <c r="P9031">
        <v>554.34782608695696</v>
      </c>
      <c r="Q9031" t="s">
        <v>6</v>
      </c>
      <c r="R9031" t="s">
        <v>6</v>
      </c>
      <c r="S9031" t="s">
        <v>6</v>
      </c>
      <c r="T9031" t="s">
        <v>905</v>
      </c>
      <c r="U9031" t="s">
        <v>6</v>
      </c>
      <c r="V9031" t="s">
        <v>6</v>
      </c>
      <c r="W9031" t="s">
        <v>430</v>
      </c>
      <c r="X9031" t="s">
        <v>430</v>
      </c>
      <c r="Y9031" t="s">
        <v>6</v>
      </c>
      <c r="Z9031" t="s">
        <v>6</v>
      </c>
      <c r="AA9031" t="s">
        <v>6</v>
      </c>
      <c r="AB9031" t="s">
        <v>814</v>
      </c>
      <c r="AC9031" t="s">
        <v>709</v>
      </c>
    </row>
    <row r="9032" spans="1:29" x14ac:dyDescent="0.25">
      <c r="A9032" t="s">
        <v>390</v>
      </c>
      <c r="B9032">
        <v>716</v>
      </c>
      <c r="C9032" t="s">
        <v>219</v>
      </c>
      <c r="D9032">
        <v>2000</v>
      </c>
      <c r="E9032" t="s">
        <v>10026</v>
      </c>
      <c r="F9032" t="s">
        <v>6</v>
      </c>
      <c r="G9032" t="s">
        <v>6</v>
      </c>
      <c r="H9032" t="s">
        <v>6</v>
      </c>
      <c r="I9032">
        <v>3.741544899489424</v>
      </c>
      <c r="J9032" t="s">
        <v>6</v>
      </c>
      <c r="K9032" t="s">
        <v>6</v>
      </c>
      <c r="L9032" t="s">
        <v>6</v>
      </c>
      <c r="M9032" t="s">
        <v>6</v>
      </c>
      <c r="N9032" t="s">
        <v>6</v>
      </c>
      <c r="O9032">
        <v>485.11581445298231</v>
      </c>
      <c r="P9032">
        <v>612.383152173913</v>
      </c>
      <c r="Q9032" t="s">
        <v>6</v>
      </c>
      <c r="R9032" t="s">
        <v>6</v>
      </c>
      <c r="S9032" t="s">
        <v>6</v>
      </c>
      <c r="T9032" t="s">
        <v>905</v>
      </c>
      <c r="U9032" t="s">
        <v>6</v>
      </c>
      <c r="V9032" t="s">
        <v>6</v>
      </c>
      <c r="W9032" t="s">
        <v>430</v>
      </c>
      <c r="X9032" t="s">
        <v>430</v>
      </c>
      <c r="Y9032" t="s">
        <v>6</v>
      </c>
      <c r="Z9032" t="s">
        <v>6</v>
      </c>
      <c r="AA9032" t="s">
        <v>6</v>
      </c>
      <c r="AB9032" t="s">
        <v>814</v>
      </c>
      <c r="AC9032" t="s">
        <v>709</v>
      </c>
    </row>
    <row r="9033" spans="1:29" x14ac:dyDescent="0.25">
      <c r="A9033" t="s">
        <v>390</v>
      </c>
      <c r="B9033">
        <v>716</v>
      </c>
      <c r="C9033" t="s">
        <v>219</v>
      </c>
      <c r="D9033">
        <v>2001</v>
      </c>
      <c r="E9033" t="s">
        <v>10027</v>
      </c>
      <c r="F9033" t="s">
        <v>6</v>
      </c>
      <c r="G9033" t="s">
        <v>6</v>
      </c>
      <c r="H9033" t="s">
        <v>6</v>
      </c>
      <c r="I9033">
        <v>3.9515832214584976</v>
      </c>
      <c r="J9033" t="s">
        <v>6</v>
      </c>
      <c r="K9033" t="s">
        <v>6</v>
      </c>
      <c r="L9033" t="s">
        <v>6</v>
      </c>
      <c r="M9033" t="s">
        <v>6</v>
      </c>
      <c r="N9033" t="s">
        <v>6</v>
      </c>
      <c r="O9033">
        <v>406.73701016634442</v>
      </c>
      <c r="P9033">
        <v>638.66806253633797</v>
      </c>
      <c r="Q9033" t="s">
        <v>6</v>
      </c>
      <c r="R9033" t="s">
        <v>6</v>
      </c>
      <c r="S9033" t="s">
        <v>6</v>
      </c>
      <c r="T9033" t="s">
        <v>905</v>
      </c>
      <c r="U9033" t="s">
        <v>6</v>
      </c>
      <c r="V9033" t="s">
        <v>6</v>
      </c>
      <c r="W9033" t="s">
        <v>430</v>
      </c>
      <c r="X9033" t="s">
        <v>430</v>
      </c>
      <c r="Y9033" t="s">
        <v>6</v>
      </c>
      <c r="Z9033" t="s">
        <v>6</v>
      </c>
      <c r="AA9033" t="s">
        <v>6</v>
      </c>
      <c r="AB9033" t="s">
        <v>814</v>
      </c>
      <c r="AC9033" t="s">
        <v>709</v>
      </c>
    </row>
    <row r="9034" spans="1:29" x14ac:dyDescent="0.25">
      <c r="A9034" t="s">
        <v>390</v>
      </c>
      <c r="B9034">
        <v>716</v>
      </c>
      <c r="C9034" t="s">
        <v>219</v>
      </c>
      <c r="D9034">
        <v>2002</v>
      </c>
      <c r="E9034" t="s">
        <v>10028</v>
      </c>
      <c r="F9034" t="s">
        <v>6</v>
      </c>
      <c r="G9034" t="s">
        <v>6</v>
      </c>
      <c r="H9034" t="s">
        <v>6</v>
      </c>
      <c r="I9034">
        <v>5.4069407537120746</v>
      </c>
      <c r="J9034" t="s">
        <v>6</v>
      </c>
      <c r="K9034" t="s">
        <v>6</v>
      </c>
      <c r="L9034" t="s">
        <v>6</v>
      </c>
      <c r="M9034" t="s">
        <v>6</v>
      </c>
      <c r="N9034" t="s">
        <v>6</v>
      </c>
      <c r="O9034">
        <v>356.05125010267903</v>
      </c>
      <c r="P9034">
        <v>738.735669936416</v>
      </c>
      <c r="Q9034" t="s">
        <v>6</v>
      </c>
      <c r="R9034" t="s">
        <v>6</v>
      </c>
      <c r="S9034" t="s">
        <v>6</v>
      </c>
      <c r="T9034" t="s">
        <v>905</v>
      </c>
      <c r="U9034" t="s">
        <v>6</v>
      </c>
      <c r="V9034" t="s">
        <v>6</v>
      </c>
      <c r="W9034" t="s">
        <v>430</v>
      </c>
      <c r="X9034" t="s">
        <v>430</v>
      </c>
      <c r="Y9034" t="s">
        <v>6</v>
      </c>
      <c r="Z9034" t="s">
        <v>6</v>
      </c>
      <c r="AA9034" t="s">
        <v>6</v>
      </c>
      <c r="AB9034" t="s">
        <v>814</v>
      </c>
      <c r="AC9034" t="s">
        <v>709</v>
      </c>
    </row>
    <row r="9035" spans="1:29" x14ac:dyDescent="0.25">
      <c r="A9035" t="s">
        <v>390</v>
      </c>
      <c r="B9035">
        <v>716</v>
      </c>
      <c r="C9035" t="s">
        <v>219</v>
      </c>
      <c r="D9035">
        <v>2003</v>
      </c>
      <c r="E9035" t="s">
        <v>10029</v>
      </c>
      <c r="F9035" t="s">
        <v>6</v>
      </c>
      <c r="G9035" t="s">
        <v>6</v>
      </c>
      <c r="H9035" t="s">
        <v>6</v>
      </c>
      <c r="I9035">
        <v>9.5027802650769342</v>
      </c>
      <c r="J9035" t="s">
        <v>6</v>
      </c>
      <c r="K9035" t="s">
        <v>6</v>
      </c>
      <c r="L9035" t="s">
        <v>6</v>
      </c>
      <c r="M9035" t="s">
        <v>6</v>
      </c>
      <c r="N9035" t="s">
        <v>6</v>
      </c>
      <c r="O9035">
        <v>317.11267027868757</v>
      </c>
      <c r="P9035">
        <v>916.98847673286195</v>
      </c>
      <c r="Q9035" t="s">
        <v>6</v>
      </c>
      <c r="R9035" t="s">
        <v>6</v>
      </c>
      <c r="S9035" t="s">
        <v>6</v>
      </c>
      <c r="T9035" t="s">
        <v>905</v>
      </c>
      <c r="U9035" t="s">
        <v>6</v>
      </c>
      <c r="V9035" t="s">
        <v>6</v>
      </c>
      <c r="W9035" t="s">
        <v>430</v>
      </c>
      <c r="X9035" t="s">
        <v>430</v>
      </c>
      <c r="Y9035" t="s">
        <v>6</v>
      </c>
      <c r="Z9035" t="s">
        <v>6</v>
      </c>
      <c r="AA9035" t="s">
        <v>6</v>
      </c>
      <c r="AB9035" t="s">
        <v>814</v>
      </c>
      <c r="AC9035" t="s">
        <v>709</v>
      </c>
    </row>
    <row r="9036" spans="1:29" x14ac:dyDescent="0.25">
      <c r="A9036" t="s">
        <v>390</v>
      </c>
      <c r="B9036">
        <v>716</v>
      </c>
      <c r="C9036" t="s">
        <v>219</v>
      </c>
      <c r="D9036">
        <v>2004</v>
      </c>
      <c r="E9036" t="s">
        <v>10030</v>
      </c>
      <c r="F9036" t="s">
        <v>6</v>
      </c>
      <c r="G9036" t="s">
        <v>6</v>
      </c>
      <c r="H9036" t="s">
        <v>6</v>
      </c>
      <c r="I9036">
        <v>15.797952265494258</v>
      </c>
      <c r="J9036" t="s">
        <v>6</v>
      </c>
      <c r="K9036" t="s">
        <v>6</v>
      </c>
      <c r="L9036" t="s">
        <v>6</v>
      </c>
      <c r="M9036" t="s">
        <v>6</v>
      </c>
      <c r="N9036" t="s">
        <v>6</v>
      </c>
      <c r="O9036">
        <v>336.54869563626988</v>
      </c>
      <c r="P9036">
        <v>1067.9485363967301</v>
      </c>
      <c r="Q9036" t="s">
        <v>6</v>
      </c>
      <c r="R9036" t="s">
        <v>6</v>
      </c>
      <c r="S9036" t="s">
        <v>6</v>
      </c>
      <c r="T9036" t="s">
        <v>905</v>
      </c>
      <c r="U9036" t="s">
        <v>6</v>
      </c>
      <c r="V9036" t="s">
        <v>6</v>
      </c>
      <c r="W9036" t="s">
        <v>430</v>
      </c>
      <c r="X9036" t="s">
        <v>430</v>
      </c>
      <c r="Y9036" t="s">
        <v>6</v>
      </c>
      <c r="Z9036" t="s">
        <v>6</v>
      </c>
      <c r="AA9036" t="s">
        <v>6</v>
      </c>
      <c r="AB9036" t="s">
        <v>814</v>
      </c>
      <c r="AC9036" t="s">
        <v>709</v>
      </c>
    </row>
    <row r="9037" spans="1:29" x14ac:dyDescent="0.25">
      <c r="A9037" t="s">
        <v>390</v>
      </c>
      <c r="B9037">
        <v>716</v>
      </c>
      <c r="C9037" t="s">
        <v>219</v>
      </c>
      <c r="D9037">
        <v>2005</v>
      </c>
      <c r="E9037" t="s">
        <v>10031</v>
      </c>
      <c r="F9037" t="s">
        <v>6</v>
      </c>
      <c r="G9037" t="s">
        <v>6</v>
      </c>
      <c r="H9037" t="s">
        <v>6</v>
      </c>
      <c r="I9037">
        <v>22.660070758888544</v>
      </c>
      <c r="J9037" t="s">
        <v>6</v>
      </c>
      <c r="K9037" t="s">
        <v>6</v>
      </c>
      <c r="L9037" t="s">
        <v>6</v>
      </c>
      <c r="M9037" t="s">
        <v>6</v>
      </c>
      <c r="N9037" t="s">
        <v>6</v>
      </c>
      <c r="O9037">
        <v>284.25342166260737</v>
      </c>
      <c r="P9037">
        <v>1374.72094996794</v>
      </c>
      <c r="Q9037" t="s">
        <v>6</v>
      </c>
      <c r="R9037" t="s">
        <v>6</v>
      </c>
      <c r="S9037" t="s">
        <v>6</v>
      </c>
      <c r="T9037" t="s">
        <v>905</v>
      </c>
      <c r="U9037" t="s">
        <v>6</v>
      </c>
      <c r="V9037" t="s">
        <v>6</v>
      </c>
      <c r="W9037" t="s">
        <v>430</v>
      </c>
      <c r="X9037" t="s">
        <v>430</v>
      </c>
      <c r="Y9037" t="s">
        <v>6</v>
      </c>
      <c r="Z9037" t="s">
        <v>6</v>
      </c>
      <c r="AA9037" t="s">
        <v>6</v>
      </c>
      <c r="AB9037" t="s">
        <v>814</v>
      </c>
      <c r="AC9037" t="s">
        <v>709</v>
      </c>
    </row>
    <row r="9038" spans="1:29" x14ac:dyDescent="0.25">
      <c r="A9038" t="s">
        <v>390</v>
      </c>
      <c r="B9038">
        <v>716</v>
      </c>
      <c r="C9038" t="s">
        <v>219</v>
      </c>
      <c r="D9038">
        <v>2006</v>
      </c>
      <c r="E9038" t="s">
        <v>10032</v>
      </c>
      <c r="F9038" t="s">
        <v>6</v>
      </c>
      <c r="G9038" t="s">
        <v>6</v>
      </c>
      <c r="H9038" t="s">
        <v>6</v>
      </c>
      <c r="I9038">
        <v>25.692232514184994</v>
      </c>
      <c r="J9038">
        <v>14.101311491149518</v>
      </c>
      <c r="K9038">
        <v>11.590921023035472</v>
      </c>
      <c r="L9038" t="s">
        <v>6</v>
      </c>
      <c r="M9038" t="s">
        <v>6</v>
      </c>
      <c r="N9038" t="s">
        <v>6</v>
      </c>
      <c r="O9038">
        <v>256.76367978236397</v>
      </c>
      <c r="P9038">
        <v>1742.92607126033</v>
      </c>
      <c r="Q9038" t="s">
        <v>6</v>
      </c>
      <c r="R9038" t="s">
        <v>6</v>
      </c>
      <c r="S9038" t="s">
        <v>6</v>
      </c>
      <c r="T9038" t="s">
        <v>905</v>
      </c>
      <c r="U9038" t="s">
        <v>6</v>
      </c>
      <c r="V9038" t="s">
        <v>6</v>
      </c>
      <c r="W9038" t="s">
        <v>430</v>
      </c>
      <c r="X9038" t="s">
        <v>430</v>
      </c>
      <c r="Y9038" t="s">
        <v>6</v>
      </c>
      <c r="Z9038" t="s">
        <v>6</v>
      </c>
      <c r="AA9038" t="s">
        <v>6</v>
      </c>
      <c r="AB9038" t="s">
        <v>814</v>
      </c>
      <c r="AC9038" t="s">
        <v>709</v>
      </c>
    </row>
    <row r="9039" spans="1:29" x14ac:dyDescent="0.25">
      <c r="A9039" t="s">
        <v>390</v>
      </c>
      <c r="B9039">
        <v>716</v>
      </c>
      <c r="C9039" t="s">
        <v>219</v>
      </c>
      <c r="D9039">
        <v>2007</v>
      </c>
      <c r="E9039" t="s">
        <v>10033</v>
      </c>
      <c r="F9039" t="s">
        <v>6</v>
      </c>
      <c r="G9039" t="s">
        <v>6</v>
      </c>
      <c r="H9039" t="s">
        <v>6</v>
      </c>
      <c r="I9039">
        <v>29.644793990807354</v>
      </c>
      <c r="J9039">
        <v>16.390643341482246</v>
      </c>
      <c r="K9039">
        <v>13.254150649325112</v>
      </c>
      <c r="L9039" t="s">
        <v>6</v>
      </c>
      <c r="M9039" t="s">
        <v>6</v>
      </c>
      <c r="N9039" t="s">
        <v>6</v>
      </c>
      <c r="O9039">
        <v>101.36368251901003</v>
      </c>
      <c r="P9039">
        <v>2004.85658647128</v>
      </c>
      <c r="Q9039" t="s">
        <v>6</v>
      </c>
      <c r="R9039" t="s">
        <v>6</v>
      </c>
      <c r="S9039" t="s">
        <v>6</v>
      </c>
      <c r="T9039" t="s">
        <v>905</v>
      </c>
      <c r="U9039" t="s">
        <v>6</v>
      </c>
      <c r="V9039" t="s">
        <v>6</v>
      </c>
      <c r="W9039" t="s">
        <v>430</v>
      </c>
      <c r="X9039" t="s">
        <v>430</v>
      </c>
      <c r="Y9039" t="s">
        <v>6</v>
      </c>
      <c r="Z9039" t="s">
        <v>6</v>
      </c>
      <c r="AA9039" t="s">
        <v>6</v>
      </c>
      <c r="AB9039" t="s">
        <v>814</v>
      </c>
      <c r="AC9039" t="s">
        <v>709</v>
      </c>
    </row>
    <row r="9040" spans="1:29" x14ac:dyDescent="0.25">
      <c r="A9040" t="s">
        <v>390</v>
      </c>
      <c r="B9040">
        <v>716</v>
      </c>
      <c r="C9040" t="s">
        <v>219</v>
      </c>
      <c r="D9040">
        <v>2008</v>
      </c>
      <c r="E9040" t="s">
        <v>10034</v>
      </c>
      <c r="F9040" t="s">
        <v>6</v>
      </c>
      <c r="G9040" t="s">
        <v>6</v>
      </c>
      <c r="H9040" t="s">
        <v>6</v>
      </c>
      <c r="I9040">
        <v>26.435328308383852</v>
      </c>
      <c r="J9040">
        <v>14.774562893522786</v>
      </c>
      <c r="K9040">
        <v>11.660765414861062</v>
      </c>
      <c r="L9040" t="s">
        <v>6</v>
      </c>
      <c r="M9040" t="s">
        <v>6</v>
      </c>
      <c r="N9040" t="s">
        <v>6</v>
      </c>
      <c r="O9040">
        <v>58.54933229894872</v>
      </c>
      <c r="P9040">
        <v>2763.009</v>
      </c>
      <c r="Q9040" t="s">
        <v>6</v>
      </c>
      <c r="R9040" t="s">
        <v>6</v>
      </c>
      <c r="S9040" t="s">
        <v>6</v>
      </c>
      <c r="T9040" t="s">
        <v>905</v>
      </c>
      <c r="U9040" t="s">
        <v>6</v>
      </c>
      <c r="V9040" t="s">
        <v>6</v>
      </c>
      <c r="W9040" t="s">
        <v>430</v>
      </c>
      <c r="X9040" t="s">
        <v>430</v>
      </c>
      <c r="Y9040" t="s">
        <v>6</v>
      </c>
      <c r="Z9040" t="s">
        <v>6</v>
      </c>
      <c r="AA9040" t="s">
        <v>6</v>
      </c>
      <c r="AB9040" t="s">
        <v>814</v>
      </c>
      <c r="AC9040" t="s">
        <v>709</v>
      </c>
    </row>
    <row r="9041" spans="1:29" x14ac:dyDescent="0.25">
      <c r="A9041" t="s">
        <v>390</v>
      </c>
      <c r="B9041">
        <v>716</v>
      </c>
      <c r="C9041" t="s">
        <v>219</v>
      </c>
      <c r="D9041">
        <v>2009</v>
      </c>
      <c r="E9041" t="s">
        <v>10035</v>
      </c>
      <c r="F9041" t="s">
        <v>6</v>
      </c>
      <c r="G9041" t="s">
        <v>6</v>
      </c>
      <c r="H9041" t="s">
        <v>6</v>
      </c>
      <c r="I9041">
        <v>34.099907638039113</v>
      </c>
      <c r="J9041">
        <v>17.325730699540493</v>
      </c>
      <c r="K9041">
        <v>16.774176938498623</v>
      </c>
      <c r="L9041" t="s">
        <v>6</v>
      </c>
      <c r="M9041" t="s">
        <v>6</v>
      </c>
      <c r="N9041" t="s">
        <v>6</v>
      </c>
      <c r="O9041">
        <v>72.416751504688719</v>
      </c>
      <c r="P9041">
        <v>3044.2880021576798</v>
      </c>
      <c r="Q9041" t="s">
        <v>6</v>
      </c>
      <c r="R9041" t="s">
        <v>6</v>
      </c>
      <c r="S9041" t="s">
        <v>6</v>
      </c>
      <c r="T9041" t="s">
        <v>905</v>
      </c>
      <c r="U9041" t="s">
        <v>6</v>
      </c>
      <c r="V9041" t="s">
        <v>6</v>
      </c>
      <c r="W9041" t="s">
        <v>430</v>
      </c>
      <c r="X9041" t="s">
        <v>430</v>
      </c>
      <c r="Y9041" t="s">
        <v>6</v>
      </c>
      <c r="Z9041" t="s">
        <v>6</v>
      </c>
      <c r="AA9041" t="s">
        <v>6</v>
      </c>
      <c r="AB9041" t="s">
        <v>814</v>
      </c>
      <c r="AC9041" t="s">
        <v>709</v>
      </c>
    </row>
    <row r="9042" spans="1:29" x14ac:dyDescent="0.25">
      <c r="A9042" t="s">
        <v>390</v>
      </c>
      <c r="B9042">
        <v>716</v>
      </c>
      <c r="C9042" t="s">
        <v>219</v>
      </c>
      <c r="D9042">
        <v>2010</v>
      </c>
      <c r="E9042" t="s">
        <v>10036</v>
      </c>
      <c r="F9042" t="s">
        <v>6</v>
      </c>
      <c r="G9042" t="s">
        <v>6</v>
      </c>
      <c r="H9042" t="s">
        <v>6</v>
      </c>
      <c r="I9042">
        <v>37.062512214772958</v>
      </c>
      <c r="J9042">
        <v>24.676535223572266</v>
      </c>
      <c r="K9042">
        <v>12.385976991200693</v>
      </c>
      <c r="L9042" t="s">
        <v>6</v>
      </c>
      <c r="M9042" t="s">
        <v>6</v>
      </c>
      <c r="N9042" t="s">
        <v>6</v>
      </c>
      <c r="O9042">
        <v>79.538545800837241</v>
      </c>
      <c r="P9042">
        <v>3652.62380418881</v>
      </c>
      <c r="Q9042" t="s">
        <v>6</v>
      </c>
      <c r="R9042" t="s">
        <v>6</v>
      </c>
      <c r="S9042" t="s">
        <v>6</v>
      </c>
      <c r="T9042" t="s">
        <v>905</v>
      </c>
      <c r="U9042" t="s">
        <v>6</v>
      </c>
      <c r="V9042" t="s">
        <v>6</v>
      </c>
      <c r="W9042" t="s">
        <v>430</v>
      </c>
      <c r="X9042" t="s">
        <v>430</v>
      </c>
      <c r="Y9042" t="s">
        <v>6</v>
      </c>
      <c r="Z9042" t="s">
        <v>6</v>
      </c>
      <c r="AA9042" t="s">
        <v>6</v>
      </c>
      <c r="AB9042" t="s">
        <v>814</v>
      </c>
      <c r="AC9042" t="s">
        <v>709</v>
      </c>
    </row>
    <row r="9043" spans="1:29" x14ac:dyDescent="0.25">
      <c r="A9043" t="s">
        <v>390</v>
      </c>
      <c r="B9043">
        <v>716</v>
      </c>
      <c r="C9043" t="s">
        <v>219</v>
      </c>
      <c r="D9043">
        <v>2011</v>
      </c>
      <c r="E9043" t="s">
        <v>10037</v>
      </c>
      <c r="F9043" t="s">
        <v>6</v>
      </c>
      <c r="G9043" t="s">
        <v>6</v>
      </c>
      <c r="H9043" t="s">
        <v>6</v>
      </c>
      <c r="I9043">
        <v>39.0427302426002</v>
      </c>
      <c r="J9043">
        <v>24.668496733193912</v>
      </c>
      <c r="K9043">
        <v>14.374233509406286</v>
      </c>
      <c r="L9043" t="s">
        <v>6</v>
      </c>
      <c r="M9043" t="s">
        <v>6</v>
      </c>
      <c r="N9043" t="s">
        <v>6</v>
      </c>
      <c r="O9043">
        <v>78.013832460730072</v>
      </c>
      <c r="P9043">
        <v>4109.9067507312602</v>
      </c>
      <c r="Q9043" t="s">
        <v>6</v>
      </c>
      <c r="R9043" t="s">
        <v>6</v>
      </c>
      <c r="S9043" t="s">
        <v>6</v>
      </c>
      <c r="T9043" t="s">
        <v>905</v>
      </c>
      <c r="U9043" t="s">
        <v>6</v>
      </c>
      <c r="V9043" t="s">
        <v>6</v>
      </c>
      <c r="W9043" t="s">
        <v>430</v>
      </c>
      <c r="X9043" t="s">
        <v>430</v>
      </c>
      <c r="Y9043" t="s">
        <v>6</v>
      </c>
      <c r="Z9043" t="s">
        <v>6</v>
      </c>
      <c r="AA9043" t="s">
        <v>6</v>
      </c>
      <c r="AB9043" t="s">
        <v>814</v>
      </c>
      <c r="AC9043" t="s">
        <v>709</v>
      </c>
    </row>
    <row r="9044" spans="1:29" x14ac:dyDescent="0.25">
      <c r="A9044" t="s">
        <v>390</v>
      </c>
      <c r="B9044">
        <v>716</v>
      </c>
      <c r="C9044" t="s">
        <v>219</v>
      </c>
      <c r="D9044">
        <v>2012</v>
      </c>
      <c r="E9044" t="s">
        <v>10038</v>
      </c>
      <c r="F9044" t="s">
        <v>6</v>
      </c>
      <c r="G9044" t="s">
        <v>6</v>
      </c>
      <c r="H9044" t="s">
        <v>6</v>
      </c>
      <c r="I9044">
        <v>35.889230017209414</v>
      </c>
      <c r="J9044">
        <v>21.359072693184039</v>
      </c>
      <c r="K9044">
        <v>14.530157324025369</v>
      </c>
      <c r="L9044" t="s">
        <v>6</v>
      </c>
      <c r="M9044" t="s">
        <v>6</v>
      </c>
      <c r="N9044" t="s">
        <v>6</v>
      </c>
      <c r="O9044">
        <v>81.036875049664445</v>
      </c>
      <c r="P9044">
        <v>4815.9299697411398</v>
      </c>
      <c r="Q9044" t="s">
        <v>6</v>
      </c>
      <c r="R9044" t="s">
        <v>6</v>
      </c>
      <c r="S9044" t="s">
        <v>6</v>
      </c>
      <c r="T9044" t="s">
        <v>905</v>
      </c>
      <c r="U9044" t="s">
        <v>6</v>
      </c>
      <c r="V9044" t="s">
        <v>6</v>
      </c>
      <c r="W9044" t="s">
        <v>430</v>
      </c>
      <c r="X9044" t="s">
        <v>430</v>
      </c>
      <c r="Y9044" t="s">
        <v>6</v>
      </c>
      <c r="Z9044" t="s">
        <v>6</v>
      </c>
      <c r="AA9044" t="s">
        <v>6</v>
      </c>
      <c r="AB9044" t="s">
        <v>814</v>
      </c>
      <c r="AC9044" t="s">
        <v>709</v>
      </c>
    </row>
    <row r="9045" spans="1:29" x14ac:dyDescent="0.25">
      <c r="A9045" t="s">
        <v>390</v>
      </c>
      <c r="B9045">
        <v>716</v>
      </c>
      <c r="C9045" t="s">
        <v>219</v>
      </c>
      <c r="D9045">
        <v>2013</v>
      </c>
      <c r="E9045" t="s">
        <v>10039</v>
      </c>
      <c r="F9045" t="s">
        <v>6</v>
      </c>
      <c r="G9045" t="s">
        <v>6</v>
      </c>
      <c r="H9045" t="s">
        <v>6</v>
      </c>
      <c r="I9045">
        <v>29.707116000234539</v>
      </c>
      <c r="J9045">
        <v>16.249932030806711</v>
      </c>
      <c r="K9045">
        <v>13.457183969427833</v>
      </c>
      <c r="L9045" t="s">
        <v>6</v>
      </c>
      <c r="M9045" t="s">
        <v>6</v>
      </c>
      <c r="N9045" t="s">
        <v>6</v>
      </c>
      <c r="O9045">
        <v>71.141223221730684</v>
      </c>
      <c r="P9045">
        <v>5588.9609259749705</v>
      </c>
      <c r="Q9045" t="s">
        <v>6</v>
      </c>
      <c r="R9045" t="s">
        <v>6</v>
      </c>
      <c r="S9045" t="s">
        <v>6</v>
      </c>
      <c r="T9045" t="s">
        <v>905</v>
      </c>
      <c r="U9045" t="s">
        <v>6</v>
      </c>
      <c r="V9045" t="s">
        <v>6</v>
      </c>
      <c r="W9045" t="s">
        <v>430</v>
      </c>
      <c r="X9045" t="s">
        <v>430</v>
      </c>
      <c r="Y9045" t="s">
        <v>6</v>
      </c>
      <c r="Z9045" t="s">
        <v>6</v>
      </c>
      <c r="AA9045" t="s">
        <v>6</v>
      </c>
      <c r="AB9045" t="s">
        <v>814</v>
      </c>
      <c r="AC9045" t="s">
        <v>709</v>
      </c>
    </row>
    <row r="9046" spans="1:29" x14ac:dyDescent="0.25">
      <c r="A9046" t="s">
        <v>390</v>
      </c>
      <c r="B9046">
        <v>716</v>
      </c>
      <c r="C9046" t="s">
        <v>219</v>
      </c>
      <c r="D9046">
        <v>2014</v>
      </c>
      <c r="E9046" t="s">
        <v>10040</v>
      </c>
      <c r="F9046" t="s">
        <v>6</v>
      </c>
      <c r="G9046" t="s">
        <v>6</v>
      </c>
      <c r="H9046" t="s">
        <v>6</v>
      </c>
      <c r="I9046">
        <v>24.277019242100284</v>
      </c>
      <c r="J9046">
        <v>12.428572237499095</v>
      </c>
      <c r="K9046">
        <v>11.848447004601189</v>
      </c>
      <c r="L9046" t="s">
        <v>6</v>
      </c>
      <c r="M9046" t="s">
        <v>6</v>
      </c>
      <c r="N9046" t="s">
        <v>6</v>
      </c>
      <c r="O9046">
        <v>69.552572697522834</v>
      </c>
      <c r="P9046">
        <v>6434.8666446860898</v>
      </c>
      <c r="Q9046" t="s">
        <v>6</v>
      </c>
      <c r="R9046" t="s">
        <v>6</v>
      </c>
      <c r="S9046" t="s">
        <v>6</v>
      </c>
      <c r="T9046" t="s">
        <v>905</v>
      </c>
      <c r="U9046" t="s">
        <v>6</v>
      </c>
      <c r="V9046" t="s">
        <v>6</v>
      </c>
      <c r="W9046" t="s">
        <v>430</v>
      </c>
      <c r="X9046" t="s">
        <v>430</v>
      </c>
      <c r="Y9046" t="s">
        <v>6</v>
      </c>
      <c r="Z9046" t="s">
        <v>6</v>
      </c>
      <c r="AA9046" t="s">
        <v>6</v>
      </c>
      <c r="AB9046" t="s">
        <v>814</v>
      </c>
      <c r="AC9046" t="s">
        <v>709</v>
      </c>
    </row>
    <row r="9047" spans="1:29" x14ac:dyDescent="0.25">
      <c r="A9047" t="s">
        <v>390</v>
      </c>
      <c r="B9047">
        <v>716</v>
      </c>
      <c r="C9047" t="s">
        <v>219</v>
      </c>
      <c r="D9047">
        <v>2015</v>
      </c>
      <c r="E9047" t="s">
        <v>10041</v>
      </c>
      <c r="F9047" t="s">
        <v>6</v>
      </c>
      <c r="G9047" t="s">
        <v>6</v>
      </c>
      <c r="H9047" t="s">
        <v>6</v>
      </c>
      <c r="I9047">
        <v>23.343239633577777</v>
      </c>
      <c r="J9047">
        <v>12.548725712115793</v>
      </c>
      <c r="K9047">
        <v>10.794513921461983</v>
      </c>
      <c r="L9047" t="s">
        <v>6</v>
      </c>
      <c r="M9047" t="s">
        <v>6</v>
      </c>
      <c r="N9047" t="s">
        <v>6</v>
      </c>
      <c r="O9047">
        <v>85.951187658599792</v>
      </c>
      <c r="P9047">
        <v>7018.11337414634</v>
      </c>
      <c r="Q9047" t="s">
        <v>6</v>
      </c>
      <c r="R9047" t="s">
        <v>6</v>
      </c>
      <c r="S9047" t="s">
        <v>6</v>
      </c>
      <c r="T9047" t="s">
        <v>905</v>
      </c>
      <c r="U9047" t="s">
        <v>6</v>
      </c>
      <c r="V9047" t="s">
        <v>6</v>
      </c>
      <c r="W9047" t="s">
        <v>430</v>
      </c>
      <c r="X9047" t="s">
        <v>430</v>
      </c>
      <c r="Y9047" t="s">
        <v>6</v>
      </c>
      <c r="Z9047" t="s">
        <v>6</v>
      </c>
      <c r="AA9047" t="s">
        <v>6</v>
      </c>
      <c r="AB9047" t="s">
        <v>814</v>
      </c>
      <c r="AC9047" t="s">
        <v>709</v>
      </c>
    </row>
    <row r="9048" spans="1:29" x14ac:dyDescent="0.25">
      <c r="A9048" t="s">
        <v>390</v>
      </c>
      <c r="B9048">
        <v>716</v>
      </c>
      <c r="C9048" t="s">
        <v>219</v>
      </c>
      <c r="D9048">
        <v>2016</v>
      </c>
      <c r="E9048" t="s">
        <v>10042</v>
      </c>
      <c r="F9048" t="s">
        <v>6</v>
      </c>
      <c r="G9048" t="s">
        <v>6</v>
      </c>
      <c r="H9048" t="s">
        <v>6</v>
      </c>
      <c r="I9048">
        <v>22.421202758907103</v>
      </c>
      <c r="J9048">
        <v>12.62981427686722</v>
      </c>
      <c r="K9048">
        <v>9.7913884820398849</v>
      </c>
      <c r="L9048" t="s">
        <v>6</v>
      </c>
      <c r="M9048" t="s">
        <v>6</v>
      </c>
      <c r="N9048" t="s">
        <v>6</v>
      </c>
      <c r="O9048">
        <v>93.985464688367927</v>
      </c>
      <c r="P9048">
        <v>7768.8914005925999</v>
      </c>
      <c r="Q9048" t="s">
        <v>6</v>
      </c>
      <c r="R9048" t="s">
        <v>6</v>
      </c>
      <c r="S9048" t="s">
        <v>6</v>
      </c>
      <c r="T9048" t="s">
        <v>905</v>
      </c>
      <c r="U9048" t="s">
        <v>6</v>
      </c>
      <c r="V9048" t="s">
        <v>6</v>
      </c>
      <c r="W9048" t="s">
        <v>430</v>
      </c>
      <c r="X9048" t="s">
        <v>430</v>
      </c>
      <c r="Y9048" t="s">
        <v>6</v>
      </c>
      <c r="Z9048" t="s">
        <v>6</v>
      </c>
      <c r="AA9048" t="s">
        <v>6</v>
      </c>
      <c r="AB9048" t="s">
        <v>814</v>
      </c>
      <c r="AC9048" t="s">
        <v>709</v>
      </c>
    </row>
    <row r="9049" spans="1:29" x14ac:dyDescent="0.25">
      <c r="A9049" t="s">
        <v>390</v>
      </c>
      <c r="B9049">
        <v>718</v>
      </c>
      <c r="C9049" t="s">
        <v>220</v>
      </c>
      <c r="D9049">
        <v>1950</v>
      </c>
      <c r="E9049" t="s">
        <v>10043</v>
      </c>
      <c r="F9049" t="s">
        <v>6</v>
      </c>
      <c r="G9049" t="s">
        <v>6</v>
      </c>
      <c r="H9049" t="s">
        <v>6</v>
      </c>
      <c r="I9049" t="s">
        <v>6</v>
      </c>
      <c r="J9049" t="s">
        <v>6</v>
      </c>
      <c r="K9049" t="s">
        <v>6</v>
      </c>
      <c r="L9049" t="s">
        <v>6</v>
      </c>
      <c r="M9049" t="s">
        <v>6</v>
      </c>
      <c r="N9049" t="s">
        <v>6</v>
      </c>
      <c r="O9049" t="s">
        <v>6</v>
      </c>
      <c r="P9049" t="s">
        <v>6</v>
      </c>
      <c r="Q9049" t="s">
        <v>6</v>
      </c>
      <c r="R9049" t="s">
        <v>6</v>
      </c>
      <c r="S9049" t="s">
        <v>6</v>
      </c>
      <c r="T9049" t="s">
        <v>6</v>
      </c>
      <c r="U9049" t="s">
        <v>6</v>
      </c>
      <c r="V9049" t="s">
        <v>6</v>
      </c>
      <c r="W9049" t="s">
        <v>6</v>
      </c>
      <c r="X9049" t="s">
        <v>6</v>
      </c>
      <c r="Y9049" t="s">
        <v>6</v>
      </c>
      <c r="Z9049" t="s">
        <v>6</v>
      </c>
      <c r="AA9049" t="s">
        <v>6</v>
      </c>
      <c r="AB9049" t="s">
        <v>815</v>
      </c>
      <c r="AC9049" t="s">
        <v>713</v>
      </c>
    </row>
    <row r="9050" spans="1:29" x14ac:dyDescent="0.25">
      <c r="A9050" t="s">
        <v>390</v>
      </c>
      <c r="B9050">
        <v>718</v>
      </c>
      <c r="C9050" t="s">
        <v>220</v>
      </c>
      <c r="D9050">
        <v>1951</v>
      </c>
      <c r="E9050" t="s">
        <v>10044</v>
      </c>
      <c r="F9050" t="s">
        <v>6</v>
      </c>
      <c r="G9050" t="s">
        <v>6</v>
      </c>
      <c r="H9050" t="s">
        <v>6</v>
      </c>
      <c r="I9050" t="s">
        <v>6</v>
      </c>
      <c r="J9050" t="s">
        <v>6</v>
      </c>
      <c r="K9050" t="s">
        <v>6</v>
      </c>
      <c r="L9050" t="s">
        <v>6</v>
      </c>
      <c r="M9050" t="s">
        <v>6</v>
      </c>
      <c r="N9050" t="s">
        <v>6</v>
      </c>
      <c r="O9050" t="s">
        <v>6</v>
      </c>
      <c r="P9050" t="s">
        <v>6</v>
      </c>
      <c r="Q9050" t="s">
        <v>6</v>
      </c>
      <c r="R9050" t="s">
        <v>6</v>
      </c>
      <c r="S9050" t="s">
        <v>6</v>
      </c>
      <c r="T9050" t="s">
        <v>6</v>
      </c>
      <c r="U9050" t="s">
        <v>6</v>
      </c>
      <c r="V9050" t="s">
        <v>6</v>
      </c>
      <c r="W9050" t="s">
        <v>6</v>
      </c>
      <c r="X9050" t="s">
        <v>6</v>
      </c>
      <c r="Y9050" t="s">
        <v>6</v>
      </c>
      <c r="Z9050" t="s">
        <v>6</v>
      </c>
      <c r="AA9050" t="s">
        <v>6</v>
      </c>
      <c r="AB9050" t="s">
        <v>815</v>
      </c>
      <c r="AC9050" t="s">
        <v>713</v>
      </c>
    </row>
    <row r="9051" spans="1:29" x14ac:dyDescent="0.25">
      <c r="A9051" t="s">
        <v>390</v>
      </c>
      <c r="B9051">
        <v>718</v>
      </c>
      <c r="C9051" t="s">
        <v>220</v>
      </c>
      <c r="D9051">
        <v>1952</v>
      </c>
      <c r="E9051" t="s">
        <v>10045</v>
      </c>
      <c r="F9051" t="s">
        <v>6</v>
      </c>
      <c r="G9051" t="s">
        <v>6</v>
      </c>
      <c r="H9051" t="s">
        <v>6</v>
      </c>
      <c r="I9051" t="s">
        <v>6</v>
      </c>
      <c r="J9051" t="s">
        <v>6</v>
      </c>
      <c r="K9051" t="s">
        <v>6</v>
      </c>
      <c r="L9051" t="s">
        <v>6</v>
      </c>
      <c r="M9051" t="s">
        <v>6</v>
      </c>
      <c r="N9051" t="s">
        <v>6</v>
      </c>
      <c r="O9051" t="s">
        <v>6</v>
      </c>
      <c r="P9051" t="s">
        <v>6</v>
      </c>
      <c r="Q9051" t="s">
        <v>6</v>
      </c>
      <c r="R9051" t="s">
        <v>6</v>
      </c>
      <c r="S9051" t="s">
        <v>6</v>
      </c>
      <c r="T9051" t="s">
        <v>6</v>
      </c>
      <c r="U9051" t="s">
        <v>6</v>
      </c>
      <c r="V9051" t="s">
        <v>6</v>
      </c>
      <c r="W9051" t="s">
        <v>6</v>
      </c>
      <c r="X9051" t="s">
        <v>6</v>
      </c>
      <c r="Y9051" t="s">
        <v>6</v>
      </c>
      <c r="Z9051" t="s">
        <v>6</v>
      </c>
      <c r="AA9051" t="s">
        <v>6</v>
      </c>
      <c r="AB9051" t="s">
        <v>815</v>
      </c>
      <c r="AC9051" t="s">
        <v>713</v>
      </c>
    </row>
    <row r="9052" spans="1:29" x14ac:dyDescent="0.25">
      <c r="A9052" t="s">
        <v>390</v>
      </c>
      <c r="B9052">
        <v>718</v>
      </c>
      <c r="C9052" t="s">
        <v>220</v>
      </c>
      <c r="D9052">
        <v>1953</v>
      </c>
      <c r="E9052" t="s">
        <v>10046</v>
      </c>
      <c r="F9052" t="s">
        <v>6</v>
      </c>
      <c r="G9052" t="s">
        <v>6</v>
      </c>
      <c r="H9052" t="s">
        <v>6</v>
      </c>
      <c r="I9052" t="s">
        <v>6</v>
      </c>
      <c r="J9052" t="s">
        <v>6</v>
      </c>
      <c r="K9052" t="s">
        <v>6</v>
      </c>
      <c r="L9052" t="s">
        <v>6</v>
      </c>
      <c r="M9052" t="s">
        <v>6</v>
      </c>
      <c r="N9052" t="s">
        <v>6</v>
      </c>
      <c r="O9052" t="s">
        <v>6</v>
      </c>
      <c r="P9052" t="s">
        <v>6</v>
      </c>
      <c r="Q9052" t="s">
        <v>6</v>
      </c>
      <c r="R9052" t="s">
        <v>6</v>
      </c>
      <c r="S9052" t="s">
        <v>6</v>
      </c>
      <c r="T9052" t="s">
        <v>6</v>
      </c>
      <c r="U9052" t="s">
        <v>6</v>
      </c>
      <c r="V9052" t="s">
        <v>6</v>
      </c>
      <c r="W9052" t="s">
        <v>6</v>
      </c>
      <c r="X9052" t="s">
        <v>6</v>
      </c>
      <c r="Y9052" t="s">
        <v>6</v>
      </c>
      <c r="Z9052" t="s">
        <v>6</v>
      </c>
      <c r="AA9052" t="s">
        <v>6</v>
      </c>
      <c r="AB9052" t="s">
        <v>815</v>
      </c>
      <c r="AC9052" t="s">
        <v>713</v>
      </c>
    </row>
    <row r="9053" spans="1:29" x14ac:dyDescent="0.25">
      <c r="A9053" t="s">
        <v>390</v>
      </c>
      <c r="B9053">
        <v>718</v>
      </c>
      <c r="C9053" t="s">
        <v>220</v>
      </c>
      <c r="D9053">
        <v>1954</v>
      </c>
      <c r="E9053" t="s">
        <v>10047</v>
      </c>
      <c r="F9053" t="s">
        <v>6</v>
      </c>
      <c r="G9053" t="s">
        <v>6</v>
      </c>
      <c r="H9053" t="s">
        <v>6</v>
      </c>
      <c r="I9053" t="s">
        <v>6</v>
      </c>
      <c r="J9053" t="s">
        <v>6</v>
      </c>
      <c r="K9053" t="s">
        <v>6</v>
      </c>
      <c r="L9053" t="s">
        <v>6</v>
      </c>
      <c r="M9053" t="s">
        <v>6</v>
      </c>
      <c r="N9053" t="s">
        <v>6</v>
      </c>
      <c r="O9053" t="s">
        <v>6</v>
      </c>
      <c r="P9053" t="s">
        <v>6</v>
      </c>
      <c r="Q9053" t="s">
        <v>6</v>
      </c>
      <c r="R9053" t="s">
        <v>6</v>
      </c>
      <c r="S9053" t="s">
        <v>6</v>
      </c>
      <c r="T9053" t="s">
        <v>6</v>
      </c>
      <c r="U9053" t="s">
        <v>6</v>
      </c>
      <c r="V9053" t="s">
        <v>6</v>
      </c>
      <c r="W9053" t="s">
        <v>6</v>
      </c>
      <c r="X9053" t="s">
        <v>6</v>
      </c>
      <c r="Y9053" t="s">
        <v>6</v>
      </c>
      <c r="Z9053" t="s">
        <v>6</v>
      </c>
      <c r="AA9053" t="s">
        <v>6</v>
      </c>
      <c r="AB9053" t="s">
        <v>815</v>
      </c>
      <c r="AC9053" t="s">
        <v>713</v>
      </c>
    </row>
    <row r="9054" spans="1:29" x14ac:dyDescent="0.25">
      <c r="A9054" t="s">
        <v>390</v>
      </c>
      <c r="B9054">
        <v>718</v>
      </c>
      <c r="C9054" t="s">
        <v>220</v>
      </c>
      <c r="D9054">
        <v>1955</v>
      </c>
      <c r="E9054" t="s">
        <v>10048</v>
      </c>
      <c r="F9054" t="s">
        <v>6</v>
      </c>
      <c r="G9054" t="s">
        <v>6</v>
      </c>
      <c r="H9054" t="s">
        <v>6</v>
      </c>
      <c r="I9054" t="s">
        <v>6</v>
      </c>
      <c r="J9054" t="s">
        <v>6</v>
      </c>
      <c r="K9054" t="s">
        <v>6</v>
      </c>
      <c r="L9054" t="s">
        <v>6</v>
      </c>
      <c r="M9054" t="s">
        <v>6</v>
      </c>
      <c r="N9054" t="s">
        <v>6</v>
      </c>
      <c r="O9054" t="s">
        <v>6</v>
      </c>
      <c r="P9054" t="s">
        <v>6</v>
      </c>
      <c r="Q9054" t="s">
        <v>6</v>
      </c>
      <c r="R9054" t="s">
        <v>6</v>
      </c>
      <c r="S9054" t="s">
        <v>6</v>
      </c>
      <c r="T9054" t="s">
        <v>6</v>
      </c>
      <c r="U9054" t="s">
        <v>6</v>
      </c>
      <c r="V9054" t="s">
        <v>6</v>
      </c>
      <c r="W9054" t="s">
        <v>6</v>
      </c>
      <c r="X9054" t="s">
        <v>6</v>
      </c>
      <c r="Y9054" t="s">
        <v>6</v>
      </c>
      <c r="Z9054" t="s">
        <v>6</v>
      </c>
      <c r="AA9054" t="s">
        <v>6</v>
      </c>
      <c r="AB9054" t="s">
        <v>815</v>
      </c>
      <c r="AC9054" t="s">
        <v>713</v>
      </c>
    </row>
    <row r="9055" spans="1:29" x14ac:dyDescent="0.25">
      <c r="A9055" t="s">
        <v>390</v>
      </c>
      <c r="B9055">
        <v>718</v>
      </c>
      <c r="C9055" t="s">
        <v>220</v>
      </c>
      <c r="D9055">
        <v>1956</v>
      </c>
      <c r="E9055" t="s">
        <v>10049</v>
      </c>
      <c r="F9055" t="s">
        <v>6</v>
      </c>
      <c r="G9055" t="s">
        <v>6</v>
      </c>
      <c r="H9055" t="s">
        <v>6</v>
      </c>
      <c r="I9055" t="s">
        <v>6</v>
      </c>
      <c r="J9055" t="s">
        <v>6</v>
      </c>
      <c r="K9055" t="s">
        <v>6</v>
      </c>
      <c r="L9055" t="s">
        <v>6</v>
      </c>
      <c r="M9055" t="s">
        <v>6</v>
      </c>
      <c r="N9055" t="s">
        <v>6</v>
      </c>
      <c r="O9055" t="s">
        <v>6</v>
      </c>
      <c r="P9055" t="s">
        <v>6</v>
      </c>
      <c r="Q9055" t="s">
        <v>6</v>
      </c>
      <c r="R9055" t="s">
        <v>6</v>
      </c>
      <c r="S9055" t="s">
        <v>6</v>
      </c>
      <c r="T9055" t="s">
        <v>6</v>
      </c>
      <c r="U9055" t="s">
        <v>6</v>
      </c>
      <c r="V9055" t="s">
        <v>6</v>
      </c>
      <c r="W9055" t="s">
        <v>6</v>
      </c>
      <c r="X9055" t="s">
        <v>6</v>
      </c>
      <c r="Y9055" t="s">
        <v>6</v>
      </c>
      <c r="Z9055" t="s">
        <v>6</v>
      </c>
      <c r="AA9055" t="s">
        <v>6</v>
      </c>
      <c r="AB9055" t="s">
        <v>815</v>
      </c>
      <c r="AC9055" t="s">
        <v>713</v>
      </c>
    </row>
    <row r="9056" spans="1:29" x14ac:dyDescent="0.25">
      <c r="A9056" t="s">
        <v>390</v>
      </c>
      <c r="B9056">
        <v>718</v>
      </c>
      <c r="C9056" t="s">
        <v>220</v>
      </c>
      <c r="D9056">
        <v>1957</v>
      </c>
      <c r="E9056" t="s">
        <v>10050</v>
      </c>
      <c r="F9056" t="s">
        <v>6</v>
      </c>
      <c r="G9056" t="s">
        <v>6</v>
      </c>
      <c r="H9056" t="s">
        <v>6</v>
      </c>
      <c r="I9056" t="s">
        <v>6</v>
      </c>
      <c r="J9056" t="s">
        <v>6</v>
      </c>
      <c r="K9056" t="s">
        <v>6</v>
      </c>
      <c r="L9056" t="s">
        <v>6</v>
      </c>
      <c r="M9056" t="s">
        <v>6</v>
      </c>
      <c r="N9056" t="s">
        <v>6</v>
      </c>
      <c r="O9056" t="s">
        <v>6</v>
      </c>
      <c r="P9056" t="s">
        <v>6</v>
      </c>
      <c r="Q9056" t="s">
        <v>6</v>
      </c>
      <c r="R9056" t="s">
        <v>6</v>
      </c>
      <c r="S9056" t="s">
        <v>6</v>
      </c>
      <c r="T9056" t="s">
        <v>6</v>
      </c>
      <c r="U9056" t="s">
        <v>6</v>
      </c>
      <c r="V9056" t="s">
        <v>6</v>
      </c>
      <c r="W9056" t="s">
        <v>6</v>
      </c>
      <c r="X9056" t="s">
        <v>6</v>
      </c>
      <c r="Y9056" t="s">
        <v>6</v>
      </c>
      <c r="Z9056" t="s">
        <v>6</v>
      </c>
      <c r="AA9056" t="s">
        <v>6</v>
      </c>
      <c r="AB9056" t="s">
        <v>815</v>
      </c>
      <c r="AC9056" t="s">
        <v>713</v>
      </c>
    </row>
    <row r="9057" spans="1:29" x14ac:dyDescent="0.25">
      <c r="A9057" t="s">
        <v>390</v>
      </c>
      <c r="B9057">
        <v>718</v>
      </c>
      <c r="C9057" t="s">
        <v>220</v>
      </c>
      <c r="D9057">
        <v>1958</v>
      </c>
      <c r="E9057" t="s">
        <v>10051</v>
      </c>
      <c r="F9057" t="s">
        <v>6</v>
      </c>
      <c r="G9057" t="s">
        <v>6</v>
      </c>
      <c r="H9057" t="s">
        <v>6</v>
      </c>
      <c r="I9057" t="s">
        <v>6</v>
      </c>
      <c r="J9057" t="s">
        <v>6</v>
      </c>
      <c r="K9057" t="s">
        <v>6</v>
      </c>
      <c r="L9057" t="s">
        <v>6</v>
      </c>
      <c r="M9057" t="s">
        <v>6</v>
      </c>
      <c r="N9057" t="s">
        <v>6</v>
      </c>
      <c r="O9057" t="s">
        <v>6</v>
      </c>
      <c r="P9057" t="s">
        <v>6</v>
      </c>
      <c r="Q9057" t="s">
        <v>6</v>
      </c>
      <c r="R9057" t="s">
        <v>6</v>
      </c>
      <c r="S9057" t="s">
        <v>6</v>
      </c>
      <c r="T9057" t="s">
        <v>6</v>
      </c>
      <c r="U9057" t="s">
        <v>6</v>
      </c>
      <c r="V9057" t="s">
        <v>6</v>
      </c>
      <c r="W9057" t="s">
        <v>6</v>
      </c>
      <c r="X9057" t="s">
        <v>6</v>
      </c>
      <c r="Y9057" t="s">
        <v>6</v>
      </c>
      <c r="Z9057" t="s">
        <v>6</v>
      </c>
      <c r="AA9057" t="s">
        <v>6</v>
      </c>
      <c r="AB9057" t="s">
        <v>815</v>
      </c>
      <c r="AC9057" t="s">
        <v>713</v>
      </c>
    </row>
    <row r="9058" spans="1:29" x14ac:dyDescent="0.25">
      <c r="A9058" t="s">
        <v>390</v>
      </c>
      <c r="B9058">
        <v>718</v>
      </c>
      <c r="C9058" t="s">
        <v>220</v>
      </c>
      <c r="D9058">
        <v>1959</v>
      </c>
      <c r="E9058" t="s">
        <v>10052</v>
      </c>
      <c r="F9058" t="s">
        <v>6</v>
      </c>
      <c r="G9058" t="s">
        <v>6</v>
      </c>
      <c r="H9058" t="s">
        <v>6</v>
      </c>
      <c r="I9058" t="s">
        <v>6</v>
      </c>
      <c r="J9058" t="s">
        <v>6</v>
      </c>
      <c r="K9058" t="s">
        <v>6</v>
      </c>
      <c r="L9058" t="s">
        <v>6</v>
      </c>
      <c r="M9058" t="s">
        <v>6</v>
      </c>
      <c r="N9058" t="s">
        <v>6</v>
      </c>
      <c r="O9058" t="s">
        <v>6</v>
      </c>
      <c r="P9058" t="s">
        <v>6</v>
      </c>
      <c r="Q9058" t="s">
        <v>6</v>
      </c>
      <c r="R9058" t="s">
        <v>6</v>
      </c>
      <c r="S9058" t="s">
        <v>6</v>
      </c>
      <c r="T9058" t="s">
        <v>6</v>
      </c>
      <c r="U9058" t="s">
        <v>6</v>
      </c>
      <c r="V9058" t="s">
        <v>6</v>
      </c>
      <c r="W9058" t="s">
        <v>6</v>
      </c>
      <c r="X9058" t="s">
        <v>6</v>
      </c>
      <c r="Y9058" t="s">
        <v>6</v>
      </c>
      <c r="Z9058" t="s">
        <v>6</v>
      </c>
      <c r="AA9058" t="s">
        <v>6</v>
      </c>
      <c r="AB9058" t="s">
        <v>815</v>
      </c>
      <c r="AC9058" t="s">
        <v>713</v>
      </c>
    </row>
    <row r="9059" spans="1:29" x14ac:dyDescent="0.25">
      <c r="A9059" t="s">
        <v>390</v>
      </c>
      <c r="B9059">
        <v>718</v>
      </c>
      <c r="C9059" t="s">
        <v>220</v>
      </c>
      <c r="D9059">
        <v>1960</v>
      </c>
      <c r="E9059" t="s">
        <v>10053</v>
      </c>
      <c r="F9059" t="s">
        <v>6</v>
      </c>
      <c r="G9059" t="s">
        <v>6</v>
      </c>
      <c r="H9059" t="s">
        <v>6</v>
      </c>
      <c r="I9059" t="s">
        <v>6</v>
      </c>
      <c r="J9059" t="s">
        <v>6</v>
      </c>
      <c r="K9059" t="s">
        <v>6</v>
      </c>
      <c r="L9059" t="s">
        <v>6</v>
      </c>
      <c r="M9059" t="s">
        <v>6</v>
      </c>
      <c r="N9059" t="s">
        <v>6</v>
      </c>
      <c r="O9059" t="s">
        <v>6</v>
      </c>
      <c r="P9059">
        <v>2.3069647715590256E-2</v>
      </c>
      <c r="Q9059" t="s">
        <v>6</v>
      </c>
      <c r="R9059" t="s">
        <v>6</v>
      </c>
      <c r="S9059" t="s">
        <v>6</v>
      </c>
      <c r="T9059" t="s">
        <v>6</v>
      </c>
      <c r="U9059" t="s">
        <v>6</v>
      </c>
      <c r="V9059" t="s">
        <v>6</v>
      </c>
      <c r="W9059" t="s">
        <v>6</v>
      </c>
      <c r="X9059" t="s">
        <v>6</v>
      </c>
      <c r="Y9059" t="s">
        <v>6</v>
      </c>
      <c r="Z9059" t="s">
        <v>6</v>
      </c>
      <c r="AA9059" t="s">
        <v>6</v>
      </c>
      <c r="AB9059" t="s">
        <v>815</v>
      </c>
      <c r="AC9059" t="s">
        <v>713</v>
      </c>
    </row>
    <row r="9060" spans="1:29" x14ac:dyDescent="0.25">
      <c r="A9060" t="s">
        <v>390</v>
      </c>
      <c r="B9060">
        <v>718</v>
      </c>
      <c r="C9060" t="s">
        <v>220</v>
      </c>
      <c r="D9060">
        <v>1961</v>
      </c>
      <c r="E9060" t="s">
        <v>10054</v>
      </c>
      <c r="F9060" t="s">
        <v>6</v>
      </c>
      <c r="G9060" t="s">
        <v>6</v>
      </c>
      <c r="H9060" t="s">
        <v>6</v>
      </c>
      <c r="I9060" t="s">
        <v>6</v>
      </c>
      <c r="J9060" t="s">
        <v>6</v>
      </c>
      <c r="K9060" t="s">
        <v>6</v>
      </c>
      <c r="L9060" t="s">
        <v>6</v>
      </c>
      <c r="M9060" t="s">
        <v>6</v>
      </c>
      <c r="N9060" t="s">
        <v>6</v>
      </c>
      <c r="O9060" t="s">
        <v>6</v>
      </c>
      <c r="P9060">
        <v>2.3007556046227839E-2</v>
      </c>
      <c r="Q9060" t="s">
        <v>6</v>
      </c>
      <c r="R9060" t="s">
        <v>6</v>
      </c>
      <c r="S9060" t="s">
        <v>6</v>
      </c>
      <c r="T9060" t="s">
        <v>6</v>
      </c>
      <c r="U9060" t="s">
        <v>6</v>
      </c>
      <c r="V9060" t="s">
        <v>6</v>
      </c>
      <c r="W9060" t="s">
        <v>6</v>
      </c>
      <c r="X9060" t="s">
        <v>6</v>
      </c>
      <c r="Y9060" t="s">
        <v>6</v>
      </c>
      <c r="Z9060" t="s">
        <v>6</v>
      </c>
      <c r="AA9060" t="s">
        <v>6</v>
      </c>
      <c r="AB9060" t="s">
        <v>815</v>
      </c>
      <c r="AC9060" t="s">
        <v>713</v>
      </c>
    </row>
    <row r="9061" spans="1:29" x14ac:dyDescent="0.25">
      <c r="A9061" t="s">
        <v>390</v>
      </c>
      <c r="B9061">
        <v>718</v>
      </c>
      <c r="C9061" t="s">
        <v>220</v>
      </c>
      <c r="D9061">
        <v>1962</v>
      </c>
      <c r="E9061" t="s">
        <v>10055</v>
      </c>
      <c r="F9061" t="s">
        <v>6</v>
      </c>
      <c r="G9061" t="s">
        <v>6</v>
      </c>
      <c r="H9061" t="s">
        <v>6</v>
      </c>
      <c r="I9061" t="s">
        <v>6</v>
      </c>
      <c r="J9061" t="s">
        <v>6</v>
      </c>
      <c r="K9061" t="s">
        <v>6</v>
      </c>
      <c r="L9061" t="s">
        <v>6</v>
      </c>
      <c r="M9061" t="s">
        <v>6</v>
      </c>
      <c r="N9061" t="s">
        <v>6</v>
      </c>
      <c r="O9061" t="s">
        <v>6</v>
      </c>
      <c r="P9061">
        <v>2.4433866078866922E-2</v>
      </c>
      <c r="Q9061" t="s">
        <v>6</v>
      </c>
      <c r="R9061" t="s">
        <v>6</v>
      </c>
      <c r="S9061" t="s">
        <v>6</v>
      </c>
      <c r="T9061" t="s">
        <v>6</v>
      </c>
      <c r="U9061" t="s">
        <v>6</v>
      </c>
      <c r="V9061" t="s">
        <v>6</v>
      </c>
      <c r="W9061" t="s">
        <v>6</v>
      </c>
      <c r="X9061" t="s">
        <v>6</v>
      </c>
      <c r="Y9061" t="s">
        <v>6</v>
      </c>
      <c r="Z9061" t="s">
        <v>6</v>
      </c>
      <c r="AA9061" t="s">
        <v>6</v>
      </c>
      <c r="AB9061" t="s">
        <v>815</v>
      </c>
      <c r="AC9061" t="s">
        <v>713</v>
      </c>
    </row>
    <row r="9062" spans="1:29" x14ac:dyDescent="0.25">
      <c r="A9062" t="s">
        <v>390</v>
      </c>
      <c r="B9062">
        <v>718</v>
      </c>
      <c r="C9062" t="s">
        <v>220</v>
      </c>
      <c r="D9062">
        <v>1963</v>
      </c>
      <c r="E9062" t="s">
        <v>10056</v>
      </c>
      <c r="F9062" t="s">
        <v>6</v>
      </c>
      <c r="G9062" t="s">
        <v>6</v>
      </c>
      <c r="H9062" t="s">
        <v>6</v>
      </c>
      <c r="I9062" t="s">
        <v>6</v>
      </c>
      <c r="J9062" t="s">
        <v>6</v>
      </c>
      <c r="K9062" t="s">
        <v>6</v>
      </c>
      <c r="L9062" t="s">
        <v>6</v>
      </c>
      <c r="M9062" t="s">
        <v>6</v>
      </c>
      <c r="N9062" t="s">
        <v>6</v>
      </c>
      <c r="O9062" t="s">
        <v>6</v>
      </c>
      <c r="P9062">
        <v>2.7233179452871799E-2</v>
      </c>
      <c r="Q9062" t="s">
        <v>6</v>
      </c>
      <c r="R9062" t="s">
        <v>6</v>
      </c>
      <c r="S9062" t="s">
        <v>6</v>
      </c>
      <c r="T9062" t="s">
        <v>6</v>
      </c>
      <c r="U9062" t="s">
        <v>6</v>
      </c>
      <c r="V9062" t="s">
        <v>6</v>
      </c>
      <c r="W9062" t="s">
        <v>6</v>
      </c>
      <c r="X9062" t="s">
        <v>6</v>
      </c>
      <c r="Y9062" t="s">
        <v>6</v>
      </c>
      <c r="Z9062" t="s">
        <v>6</v>
      </c>
      <c r="AA9062" t="s">
        <v>6</v>
      </c>
      <c r="AB9062" t="s">
        <v>815</v>
      </c>
      <c r="AC9062" t="s">
        <v>713</v>
      </c>
    </row>
    <row r="9063" spans="1:29" x14ac:dyDescent="0.25">
      <c r="A9063" t="s">
        <v>390</v>
      </c>
      <c r="B9063">
        <v>718</v>
      </c>
      <c r="C9063" t="s">
        <v>220</v>
      </c>
      <c r="D9063">
        <v>1964</v>
      </c>
      <c r="E9063" t="s">
        <v>10057</v>
      </c>
      <c r="F9063" t="s">
        <v>6</v>
      </c>
      <c r="G9063" t="s">
        <v>6</v>
      </c>
      <c r="H9063" t="s">
        <v>6</v>
      </c>
      <c r="I9063" t="s">
        <v>6</v>
      </c>
      <c r="J9063" t="s">
        <v>6</v>
      </c>
      <c r="K9063" t="s">
        <v>6</v>
      </c>
      <c r="L9063" t="s">
        <v>6</v>
      </c>
      <c r="M9063" t="s">
        <v>6</v>
      </c>
      <c r="N9063" t="s">
        <v>6</v>
      </c>
      <c r="O9063" t="s">
        <v>6</v>
      </c>
      <c r="P9063">
        <v>3.06526252546372E-2</v>
      </c>
      <c r="Q9063" t="s">
        <v>6</v>
      </c>
      <c r="R9063" t="s">
        <v>6</v>
      </c>
      <c r="S9063" t="s">
        <v>6</v>
      </c>
      <c r="T9063" t="s">
        <v>6</v>
      </c>
      <c r="U9063" t="s">
        <v>6</v>
      </c>
      <c r="V9063" t="s">
        <v>6</v>
      </c>
      <c r="W9063" t="s">
        <v>6</v>
      </c>
      <c r="X9063" t="s">
        <v>6</v>
      </c>
      <c r="Y9063" t="s">
        <v>6</v>
      </c>
      <c r="Z9063" t="s">
        <v>6</v>
      </c>
      <c r="AA9063" t="s">
        <v>6</v>
      </c>
      <c r="AB9063" t="s">
        <v>815</v>
      </c>
      <c r="AC9063" t="s">
        <v>713</v>
      </c>
    </row>
    <row r="9064" spans="1:29" x14ac:dyDescent="0.25">
      <c r="A9064" t="s">
        <v>390</v>
      </c>
      <c r="B9064">
        <v>718</v>
      </c>
      <c r="C9064" t="s">
        <v>220</v>
      </c>
      <c r="D9064">
        <v>1965</v>
      </c>
      <c r="E9064" t="s">
        <v>10058</v>
      </c>
      <c r="F9064" t="s">
        <v>6</v>
      </c>
      <c r="G9064" t="s">
        <v>6</v>
      </c>
      <c r="H9064" t="s">
        <v>6</v>
      </c>
      <c r="I9064" t="s">
        <v>6</v>
      </c>
      <c r="J9064" t="s">
        <v>6</v>
      </c>
      <c r="K9064" t="s">
        <v>6</v>
      </c>
      <c r="L9064" t="s">
        <v>6</v>
      </c>
      <c r="M9064" t="s">
        <v>6</v>
      </c>
      <c r="N9064" t="s">
        <v>6</v>
      </c>
      <c r="O9064" t="s">
        <v>6</v>
      </c>
      <c r="P9064">
        <v>3.4501421935926799E-2</v>
      </c>
      <c r="Q9064" t="s">
        <v>6</v>
      </c>
      <c r="R9064" t="s">
        <v>6</v>
      </c>
      <c r="S9064" t="s">
        <v>6</v>
      </c>
      <c r="T9064" t="s">
        <v>6</v>
      </c>
      <c r="U9064" t="s">
        <v>6</v>
      </c>
      <c r="V9064" t="s">
        <v>6</v>
      </c>
      <c r="W9064" t="s">
        <v>6</v>
      </c>
      <c r="X9064" t="s">
        <v>6</v>
      </c>
      <c r="Y9064" t="s">
        <v>6</v>
      </c>
      <c r="Z9064" t="s">
        <v>6</v>
      </c>
      <c r="AA9064" t="s">
        <v>6</v>
      </c>
      <c r="AB9064" t="s">
        <v>815</v>
      </c>
      <c r="AC9064" t="s">
        <v>713</v>
      </c>
    </row>
    <row r="9065" spans="1:29" x14ac:dyDescent="0.25">
      <c r="A9065" t="s">
        <v>390</v>
      </c>
      <c r="B9065">
        <v>718</v>
      </c>
      <c r="C9065" t="s">
        <v>220</v>
      </c>
      <c r="D9065">
        <v>1966</v>
      </c>
      <c r="E9065" t="s">
        <v>10059</v>
      </c>
      <c r="F9065" t="s">
        <v>6</v>
      </c>
      <c r="G9065" t="s">
        <v>6</v>
      </c>
      <c r="H9065" t="s">
        <v>6</v>
      </c>
      <c r="I9065" t="s">
        <v>6</v>
      </c>
      <c r="J9065" t="s">
        <v>6</v>
      </c>
      <c r="K9065" t="s">
        <v>6</v>
      </c>
      <c r="L9065" t="s">
        <v>6</v>
      </c>
      <c r="M9065" t="s">
        <v>6</v>
      </c>
      <c r="N9065" t="s">
        <v>6</v>
      </c>
      <c r="O9065" t="s">
        <v>6</v>
      </c>
      <c r="P9065">
        <v>3.8833483760177902E-2</v>
      </c>
      <c r="Q9065" t="s">
        <v>6</v>
      </c>
      <c r="R9065" t="s">
        <v>6</v>
      </c>
      <c r="S9065" t="s">
        <v>6</v>
      </c>
      <c r="T9065" t="s">
        <v>6</v>
      </c>
      <c r="U9065" t="s">
        <v>6</v>
      </c>
      <c r="V9065" t="s">
        <v>6</v>
      </c>
      <c r="W9065" t="s">
        <v>6</v>
      </c>
      <c r="X9065" t="s">
        <v>6</v>
      </c>
      <c r="Y9065" t="s">
        <v>6</v>
      </c>
      <c r="Z9065" t="s">
        <v>6</v>
      </c>
      <c r="AA9065" t="s">
        <v>6</v>
      </c>
      <c r="AB9065" t="s">
        <v>815</v>
      </c>
      <c r="AC9065" t="s">
        <v>713</v>
      </c>
    </row>
    <row r="9066" spans="1:29" x14ac:dyDescent="0.25">
      <c r="A9066" t="s">
        <v>390</v>
      </c>
      <c r="B9066">
        <v>718</v>
      </c>
      <c r="C9066" t="s">
        <v>220</v>
      </c>
      <c r="D9066">
        <v>1967</v>
      </c>
      <c r="E9066" t="s">
        <v>10060</v>
      </c>
      <c r="F9066" t="s">
        <v>6</v>
      </c>
      <c r="G9066" t="s">
        <v>6</v>
      </c>
      <c r="H9066" t="s">
        <v>6</v>
      </c>
      <c r="I9066" t="s">
        <v>6</v>
      </c>
      <c r="J9066" t="s">
        <v>6</v>
      </c>
      <c r="K9066" t="s">
        <v>6</v>
      </c>
      <c r="L9066" t="s">
        <v>6</v>
      </c>
      <c r="M9066" t="s">
        <v>6</v>
      </c>
      <c r="N9066" t="s">
        <v>6</v>
      </c>
      <c r="O9066" t="s">
        <v>6</v>
      </c>
      <c r="P9066">
        <v>4.3709482667378001E-2</v>
      </c>
      <c r="Q9066" t="s">
        <v>6</v>
      </c>
      <c r="R9066" t="s">
        <v>6</v>
      </c>
      <c r="S9066" t="s">
        <v>6</v>
      </c>
      <c r="T9066" t="s">
        <v>6</v>
      </c>
      <c r="U9066" t="s">
        <v>6</v>
      </c>
      <c r="V9066" t="s">
        <v>6</v>
      </c>
      <c r="W9066" t="s">
        <v>6</v>
      </c>
      <c r="X9066" t="s">
        <v>6</v>
      </c>
      <c r="Y9066" t="s">
        <v>6</v>
      </c>
      <c r="Z9066" t="s">
        <v>6</v>
      </c>
      <c r="AA9066" t="s">
        <v>6</v>
      </c>
      <c r="AB9066" t="s">
        <v>815</v>
      </c>
      <c r="AC9066" t="s">
        <v>713</v>
      </c>
    </row>
    <row r="9067" spans="1:29" x14ac:dyDescent="0.25">
      <c r="A9067" t="s">
        <v>390</v>
      </c>
      <c r="B9067">
        <v>718</v>
      </c>
      <c r="C9067" t="s">
        <v>220</v>
      </c>
      <c r="D9067">
        <v>1968</v>
      </c>
      <c r="E9067" t="s">
        <v>10061</v>
      </c>
      <c r="F9067" t="s">
        <v>6</v>
      </c>
      <c r="G9067" t="s">
        <v>6</v>
      </c>
      <c r="H9067" t="s">
        <v>6</v>
      </c>
      <c r="I9067" t="s">
        <v>6</v>
      </c>
      <c r="J9067" t="s">
        <v>6</v>
      </c>
      <c r="K9067" t="s">
        <v>6</v>
      </c>
      <c r="L9067" t="s">
        <v>6</v>
      </c>
      <c r="M9067" t="s">
        <v>6</v>
      </c>
      <c r="N9067" t="s">
        <v>6</v>
      </c>
      <c r="O9067" t="s">
        <v>6</v>
      </c>
      <c r="P9067">
        <v>5.3813550214644901E-2</v>
      </c>
      <c r="Q9067" t="s">
        <v>6</v>
      </c>
      <c r="R9067" t="s">
        <v>6</v>
      </c>
      <c r="S9067" t="s">
        <v>6</v>
      </c>
      <c r="T9067" t="s">
        <v>6</v>
      </c>
      <c r="U9067" t="s">
        <v>6</v>
      </c>
      <c r="V9067" t="s">
        <v>6</v>
      </c>
      <c r="W9067" t="s">
        <v>6</v>
      </c>
      <c r="X9067" t="s">
        <v>6</v>
      </c>
      <c r="Y9067" t="s">
        <v>6</v>
      </c>
      <c r="Z9067" t="s">
        <v>6</v>
      </c>
      <c r="AA9067" t="s">
        <v>6</v>
      </c>
      <c r="AB9067" t="s">
        <v>815</v>
      </c>
      <c r="AC9067" t="s">
        <v>713</v>
      </c>
    </row>
    <row r="9068" spans="1:29" x14ac:dyDescent="0.25">
      <c r="A9068" t="s">
        <v>390</v>
      </c>
      <c r="B9068">
        <v>718</v>
      </c>
      <c r="C9068" t="s">
        <v>220</v>
      </c>
      <c r="D9068">
        <v>1969</v>
      </c>
      <c r="E9068" t="s">
        <v>10062</v>
      </c>
      <c r="F9068" t="s">
        <v>6</v>
      </c>
      <c r="G9068" t="s">
        <v>6</v>
      </c>
      <c r="H9068" t="s">
        <v>6</v>
      </c>
      <c r="I9068" t="s">
        <v>6</v>
      </c>
      <c r="J9068" t="s">
        <v>6</v>
      </c>
      <c r="K9068" t="s">
        <v>6</v>
      </c>
      <c r="L9068" t="s">
        <v>6</v>
      </c>
      <c r="M9068" t="s">
        <v>6</v>
      </c>
      <c r="N9068" t="s">
        <v>6</v>
      </c>
      <c r="O9068" t="s">
        <v>6</v>
      </c>
      <c r="P9068">
        <v>6.8406007667066296E-2</v>
      </c>
      <c r="Q9068" t="s">
        <v>6</v>
      </c>
      <c r="R9068" t="s">
        <v>6</v>
      </c>
      <c r="S9068" t="s">
        <v>6</v>
      </c>
      <c r="T9068" t="s">
        <v>6</v>
      </c>
      <c r="U9068" t="s">
        <v>6</v>
      </c>
      <c r="V9068" t="s">
        <v>6</v>
      </c>
      <c r="W9068" t="s">
        <v>6</v>
      </c>
      <c r="X9068" t="s">
        <v>6</v>
      </c>
      <c r="Y9068" t="s">
        <v>6</v>
      </c>
      <c r="Z9068" t="s">
        <v>6</v>
      </c>
      <c r="AA9068" t="s">
        <v>6</v>
      </c>
      <c r="AB9068" t="s">
        <v>815</v>
      </c>
      <c r="AC9068" t="s">
        <v>713</v>
      </c>
    </row>
    <row r="9069" spans="1:29" x14ac:dyDescent="0.25">
      <c r="A9069" t="s">
        <v>390</v>
      </c>
      <c r="B9069">
        <v>718</v>
      </c>
      <c r="C9069" t="s">
        <v>220</v>
      </c>
      <c r="D9069">
        <v>1970</v>
      </c>
      <c r="E9069" t="s">
        <v>10063</v>
      </c>
      <c r="F9069" t="s">
        <v>6</v>
      </c>
      <c r="G9069" t="s">
        <v>6</v>
      </c>
      <c r="H9069" t="s">
        <v>6</v>
      </c>
      <c r="I9069" t="s">
        <v>6</v>
      </c>
      <c r="J9069" t="s">
        <v>6</v>
      </c>
      <c r="K9069" t="s">
        <v>6</v>
      </c>
      <c r="L9069" t="s">
        <v>6</v>
      </c>
      <c r="M9069" t="s">
        <v>6</v>
      </c>
      <c r="N9069" t="s">
        <v>6</v>
      </c>
      <c r="O9069" t="s">
        <v>6</v>
      </c>
      <c r="P9069">
        <v>8.6376509907834104E-2</v>
      </c>
      <c r="Q9069" t="s">
        <v>6</v>
      </c>
      <c r="R9069" t="s">
        <v>6</v>
      </c>
      <c r="S9069" t="s">
        <v>6</v>
      </c>
      <c r="T9069" t="s">
        <v>6</v>
      </c>
      <c r="U9069" t="s">
        <v>6</v>
      </c>
      <c r="V9069" t="s">
        <v>6</v>
      </c>
      <c r="W9069" t="s">
        <v>6</v>
      </c>
      <c r="X9069" t="s">
        <v>6</v>
      </c>
      <c r="Y9069" t="s">
        <v>6</v>
      </c>
      <c r="Z9069" t="s">
        <v>6</v>
      </c>
      <c r="AA9069" t="s">
        <v>6</v>
      </c>
      <c r="AB9069" t="s">
        <v>815</v>
      </c>
      <c r="AC9069" t="s">
        <v>713</v>
      </c>
    </row>
    <row r="9070" spans="1:29" x14ac:dyDescent="0.25">
      <c r="A9070" t="s">
        <v>390</v>
      </c>
      <c r="B9070">
        <v>718</v>
      </c>
      <c r="C9070" t="s">
        <v>220</v>
      </c>
      <c r="D9070">
        <v>1971</v>
      </c>
      <c r="E9070" t="s">
        <v>10064</v>
      </c>
      <c r="F9070" t="s">
        <v>6</v>
      </c>
      <c r="G9070" t="s">
        <v>6</v>
      </c>
      <c r="H9070" t="s">
        <v>6</v>
      </c>
      <c r="I9070" t="s">
        <v>6</v>
      </c>
      <c r="J9070" t="s">
        <v>6</v>
      </c>
      <c r="K9070" t="s">
        <v>6</v>
      </c>
      <c r="L9070" t="s">
        <v>6</v>
      </c>
      <c r="M9070" t="s">
        <v>6</v>
      </c>
      <c r="N9070" t="s">
        <v>6</v>
      </c>
      <c r="O9070" t="s">
        <v>6</v>
      </c>
      <c r="P9070">
        <v>0.101644232101103</v>
      </c>
      <c r="Q9070" t="s">
        <v>6</v>
      </c>
      <c r="R9070" t="s">
        <v>6</v>
      </c>
      <c r="S9070" t="s">
        <v>6</v>
      </c>
      <c r="T9070" t="s">
        <v>6</v>
      </c>
      <c r="U9070" t="s">
        <v>6</v>
      </c>
      <c r="V9070" t="s">
        <v>6</v>
      </c>
      <c r="W9070" t="s">
        <v>6</v>
      </c>
      <c r="X9070" t="s">
        <v>6</v>
      </c>
      <c r="Y9070" t="s">
        <v>6</v>
      </c>
      <c r="Z9070" t="s">
        <v>6</v>
      </c>
      <c r="AA9070" t="s">
        <v>6</v>
      </c>
      <c r="AB9070" t="s">
        <v>815</v>
      </c>
      <c r="AC9070" t="s">
        <v>713</v>
      </c>
    </row>
    <row r="9071" spans="1:29" x14ac:dyDescent="0.25">
      <c r="A9071" t="s">
        <v>390</v>
      </c>
      <c r="B9071">
        <v>718</v>
      </c>
      <c r="C9071" t="s">
        <v>220</v>
      </c>
      <c r="D9071">
        <v>1972</v>
      </c>
      <c r="E9071" t="s">
        <v>10065</v>
      </c>
      <c r="F9071" t="s">
        <v>6</v>
      </c>
      <c r="G9071" t="s">
        <v>6</v>
      </c>
      <c r="H9071" t="s">
        <v>6</v>
      </c>
      <c r="I9071" t="s">
        <v>6</v>
      </c>
      <c r="J9071" t="s">
        <v>6</v>
      </c>
      <c r="K9071" t="s">
        <v>6</v>
      </c>
      <c r="L9071" t="s">
        <v>6</v>
      </c>
      <c r="M9071" t="s">
        <v>6</v>
      </c>
      <c r="N9071" t="s">
        <v>6</v>
      </c>
      <c r="O9071">
        <v>7.6624319399739216</v>
      </c>
      <c r="P9071">
        <v>0.137999950796691</v>
      </c>
      <c r="Q9071" t="s">
        <v>6</v>
      </c>
      <c r="R9071" t="s">
        <v>6</v>
      </c>
      <c r="S9071" t="s">
        <v>6</v>
      </c>
      <c r="T9071" t="s">
        <v>6</v>
      </c>
      <c r="U9071" t="s">
        <v>6</v>
      </c>
      <c r="V9071" t="s">
        <v>6</v>
      </c>
      <c r="W9071" t="s">
        <v>6</v>
      </c>
      <c r="X9071" t="s">
        <v>6</v>
      </c>
      <c r="Y9071" t="s">
        <v>6</v>
      </c>
      <c r="Z9071" t="s">
        <v>6</v>
      </c>
      <c r="AA9071" t="s">
        <v>6</v>
      </c>
      <c r="AB9071" t="s">
        <v>815</v>
      </c>
      <c r="AC9071" t="s">
        <v>713</v>
      </c>
    </row>
    <row r="9072" spans="1:29" x14ac:dyDescent="0.25">
      <c r="A9072" t="s">
        <v>390</v>
      </c>
      <c r="B9072">
        <v>718</v>
      </c>
      <c r="C9072" t="s">
        <v>220</v>
      </c>
      <c r="D9072">
        <v>1973</v>
      </c>
      <c r="E9072" t="s">
        <v>10066</v>
      </c>
      <c r="F9072" t="s">
        <v>6</v>
      </c>
      <c r="G9072" t="s">
        <v>6</v>
      </c>
      <c r="H9072" t="s">
        <v>6</v>
      </c>
      <c r="I9072" t="s">
        <v>6</v>
      </c>
      <c r="J9072" t="s">
        <v>6</v>
      </c>
      <c r="K9072" t="s">
        <v>6</v>
      </c>
      <c r="L9072" t="s">
        <v>6</v>
      </c>
      <c r="M9072" t="s">
        <v>6</v>
      </c>
      <c r="N9072" t="s">
        <v>6</v>
      </c>
      <c r="O9072">
        <v>6.1843207969884268</v>
      </c>
      <c r="P9072">
        <v>0.16799998156442</v>
      </c>
      <c r="Q9072" t="s">
        <v>6</v>
      </c>
      <c r="R9072" t="s">
        <v>6</v>
      </c>
      <c r="S9072" t="s">
        <v>6</v>
      </c>
      <c r="T9072" t="s">
        <v>6</v>
      </c>
      <c r="U9072" t="s">
        <v>6</v>
      </c>
      <c r="V9072" t="s">
        <v>6</v>
      </c>
      <c r="W9072" t="s">
        <v>6</v>
      </c>
      <c r="X9072" t="s">
        <v>6</v>
      </c>
      <c r="Y9072" t="s">
        <v>6</v>
      </c>
      <c r="Z9072" t="s">
        <v>6</v>
      </c>
      <c r="AA9072" t="s">
        <v>6</v>
      </c>
      <c r="AB9072" t="s">
        <v>815</v>
      </c>
      <c r="AC9072" t="s">
        <v>713</v>
      </c>
    </row>
    <row r="9073" spans="1:29" x14ac:dyDescent="0.25">
      <c r="A9073" t="s">
        <v>390</v>
      </c>
      <c r="B9073">
        <v>718</v>
      </c>
      <c r="C9073" t="s">
        <v>220</v>
      </c>
      <c r="D9073">
        <v>1974</v>
      </c>
      <c r="E9073" t="s">
        <v>10067</v>
      </c>
      <c r="F9073" t="s">
        <v>6</v>
      </c>
      <c r="G9073" t="s">
        <v>6</v>
      </c>
      <c r="H9073" t="s">
        <v>6</v>
      </c>
      <c r="I9073" t="s">
        <v>6</v>
      </c>
      <c r="J9073" t="s">
        <v>6</v>
      </c>
      <c r="K9073" t="s">
        <v>6</v>
      </c>
      <c r="L9073" t="s">
        <v>6</v>
      </c>
      <c r="M9073" t="s">
        <v>6</v>
      </c>
      <c r="N9073" t="s">
        <v>6</v>
      </c>
      <c r="O9073">
        <v>6.2371162617009244</v>
      </c>
      <c r="P9073">
        <v>0.193999944651497</v>
      </c>
      <c r="Q9073" t="s">
        <v>6</v>
      </c>
      <c r="R9073" t="s">
        <v>6</v>
      </c>
      <c r="S9073" t="s">
        <v>6</v>
      </c>
      <c r="T9073" t="s">
        <v>6</v>
      </c>
      <c r="U9073" t="s">
        <v>6</v>
      </c>
      <c r="V9073" t="s">
        <v>6</v>
      </c>
      <c r="W9073" t="s">
        <v>6</v>
      </c>
      <c r="X9073" t="s">
        <v>6</v>
      </c>
      <c r="Y9073" t="s">
        <v>6</v>
      </c>
      <c r="Z9073" t="s">
        <v>6</v>
      </c>
      <c r="AA9073" t="s">
        <v>6</v>
      </c>
      <c r="AB9073" t="s">
        <v>815</v>
      </c>
      <c r="AC9073" t="s">
        <v>713</v>
      </c>
    </row>
    <row r="9074" spans="1:29" x14ac:dyDescent="0.25">
      <c r="A9074" t="s">
        <v>390</v>
      </c>
      <c r="B9074">
        <v>718</v>
      </c>
      <c r="C9074" t="s">
        <v>220</v>
      </c>
      <c r="D9074">
        <v>1975</v>
      </c>
      <c r="E9074" t="s">
        <v>10068</v>
      </c>
      <c r="F9074" t="s">
        <v>6</v>
      </c>
      <c r="G9074" t="s">
        <v>6</v>
      </c>
      <c r="H9074" t="s">
        <v>6</v>
      </c>
      <c r="I9074" t="s">
        <v>6</v>
      </c>
      <c r="J9074" t="s">
        <v>6</v>
      </c>
      <c r="K9074" t="s">
        <v>6</v>
      </c>
      <c r="L9074" t="s">
        <v>6</v>
      </c>
      <c r="M9074" t="s">
        <v>6</v>
      </c>
      <c r="N9074" t="s">
        <v>6</v>
      </c>
      <c r="O9074">
        <v>7.2365549796869004</v>
      </c>
      <c r="P9074">
        <v>0.234999952924762</v>
      </c>
      <c r="Q9074" t="s">
        <v>6</v>
      </c>
      <c r="R9074" t="s">
        <v>6</v>
      </c>
      <c r="S9074" t="s">
        <v>6</v>
      </c>
      <c r="T9074" t="s">
        <v>6</v>
      </c>
      <c r="U9074" t="s">
        <v>6</v>
      </c>
      <c r="V9074" t="s">
        <v>6</v>
      </c>
      <c r="W9074" t="s">
        <v>6</v>
      </c>
      <c r="X9074" t="s">
        <v>6</v>
      </c>
      <c r="Y9074" t="s">
        <v>6</v>
      </c>
      <c r="Z9074" t="s">
        <v>6</v>
      </c>
      <c r="AA9074" t="s">
        <v>6</v>
      </c>
      <c r="AB9074" t="s">
        <v>815</v>
      </c>
      <c r="AC9074" t="s">
        <v>713</v>
      </c>
    </row>
    <row r="9075" spans="1:29" x14ac:dyDescent="0.25">
      <c r="A9075" t="s">
        <v>390</v>
      </c>
      <c r="B9075">
        <v>718</v>
      </c>
      <c r="C9075" t="s">
        <v>220</v>
      </c>
      <c r="D9075">
        <v>1976</v>
      </c>
      <c r="E9075" t="s">
        <v>10069</v>
      </c>
      <c r="F9075" t="s">
        <v>6</v>
      </c>
      <c r="G9075" t="s">
        <v>6</v>
      </c>
      <c r="H9075" t="s">
        <v>6</v>
      </c>
      <c r="I9075" t="s">
        <v>6</v>
      </c>
      <c r="J9075" t="s">
        <v>6</v>
      </c>
      <c r="K9075" t="s">
        <v>6</v>
      </c>
      <c r="L9075" t="s">
        <v>6</v>
      </c>
      <c r="M9075" t="s">
        <v>6</v>
      </c>
      <c r="N9075" t="s">
        <v>6</v>
      </c>
      <c r="O9075">
        <v>4.480876623370647</v>
      </c>
      <c r="P9075">
        <v>0.365599987128504</v>
      </c>
      <c r="Q9075" t="s">
        <v>6</v>
      </c>
      <c r="R9075" t="s">
        <v>6</v>
      </c>
      <c r="S9075" t="s">
        <v>6</v>
      </c>
      <c r="T9075" t="s">
        <v>6</v>
      </c>
      <c r="U9075" t="s">
        <v>6</v>
      </c>
      <c r="V9075" t="s">
        <v>6</v>
      </c>
      <c r="W9075" t="s">
        <v>6</v>
      </c>
      <c r="X9075" t="s">
        <v>6</v>
      </c>
      <c r="Y9075" t="s">
        <v>6</v>
      </c>
      <c r="Z9075" t="s">
        <v>6</v>
      </c>
      <c r="AA9075" t="s">
        <v>6</v>
      </c>
      <c r="AB9075" t="s">
        <v>815</v>
      </c>
      <c r="AC9075" t="s">
        <v>713</v>
      </c>
    </row>
    <row r="9076" spans="1:29" x14ac:dyDescent="0.25">
      <c r="A9076" t="s">
        <v>390</v>
      </c>
      <c r="B9076">
        <v>718</v>
      </c>
      <c r="C9076" t="s">
        <v>220</v>
      </c>
      <c r="D9076">
        <v>1977</v>
      </c>
      <c r="E9076" t="s">
        <v>10070</v>
      </c>
      <c r="F9076" t="s">
        <v>6</v>
      </c>
      <c r="G9076" t="s">
        <v>6</v>
      </c>
      <c r="H9076" t="s">
        <v>6</v>
      </c>
      <c r="I9076" t="s">
        <v>6</v>
      </c>
      <c r="J9076" t="s">
        <v>6</v>
      </c>
      <c r="K9076" t="s">
        <v>6</v>
      </c>
      <c r="L9076" t="s">
        <v>6</v>
      </c>
      <c r="M9076" t="s">
        <v>6</v>
      </c>
      <c r="N9076" t="s">
        <v>6</v>
      </c>
      <c r="O9076">
        <v>4.9492923690838371</v>
      </c>
      <c r="P9076">
        <v>0.49299996718772399</v>
      </c>
      <c r="Q9076" t="s">
        <v>6</v>
      </c>
      <c r="R9076" t="s">
        <v>6</v>
      </c>
      <c r="S9076" t="s">
        <v>6</v>
      </c>
      <c r="T9076" t="s">
        <v>6</v>
      </c>
      <c r="U9076" t="s">
        <v>6</v>
      </c>
      <c r="V9076" t="s">
        <v>6</v>
      </c>
      <c r="W9076" t="s">
        <v>6</v>
      </c>
      <c r="X9076" t="s">
        <v>6</v>
      </c>
      <c r="Y9076" t="s">
        <v>6</v>
      </c>
      <c r="Z9076" t="s">
        <v>6</v>
      </c>
      <c r="AA9076" t="s">
        <v>6</v>
      </c>
      <c r="AB9076" t="s">
        <v>815</v>
      </c>
      <c r="AC9076" t="s">
        <v>713</v>
      </c>
    </row>
    <row r="9077" spans="1:29" x14ac:dyDescent="0.25">
      <c r="A9077" t="s">
        <v>390</v>
      </c>
      <c r="B9077">
        <v>718</v>
      </c>
      <c r="C9077" t="s">
        <v>220</v>
      </c>
      <c r="D9077">
        <v>1978</v>
      </c>
      <c r="E9077" t="s">
        <v>10071</v>
      </c>
      <c r="F9077" t="s">
        <v>6</v>
      </c>
      <c r="G9077" t="s">
        <v>6</v>
      </c>
      <c r="H9077" t="s">
        <v>6</v>
      </c>
      <c r="I9077" t="s">
        <v>6</v>
      </c>
      <c r="J9077" t="s">
        <v>6</v>
      </c>
      <c r="K9077" t="s">
        <v>6</v>
      </c>
      <c r="L9077" t="s">
        <v>6</v>
      </c>
      <c r="M9077" t="s">
        <v>6</v>
      </c>
      <c r="N9077" t="s">
        <v>6</v>
      </c>
      <c r="O9077" t="s">
        <v>6</v>
      </c>
      <c r="P9077">
        <v>0.59499996450964199</v>
      </c>
      <c r="Q9077" t="s">
        <v>6</v>
      </c>
      <c r="R9077" t="s">
        <v>6</v>
      </c>
      <c r="S9077" t="s">
        <v>6</v>
      </c>
      <c r="T9077" t="s">
        <v>6</v>
      </c>
      <c r="U9077" t="s">
        <v>6</v>
      </c>
      <c r="V9077" t="s">
        <v>6</v>
      </c>
      <c r="W9077" t="s">
        <v>6</v>
      </c>
      <c r="X9077" t="s">
        <v>6</v>
      </c>
      <c r="Y9077" t="s">
        <v>6</v>
      </c>
      <c r="Z9077" t="s">
        <v>6</v>
      </c>
      <c r="AA9077" t="s">
        <v>6</v>
      </c>
      <c r="AB9077" t="s">
        <v>815</v>
      </c>
      <c r="AC9077" t="s">
        <v>713</v>
      </c>
    </row>
    <row r="9078" spans="1:29" x14ac:dyDescent="0.25">
      <c r="A9078" t="s">
        <v>390</v>
      </c>
      <c r="B9078">
        <v>718</v>
      </c>
      <c r="C9078" t="s">
        <v>220</v>
      </c>
      <c r="D9078">
        <v>1979</v>
      </c>
      <c r="E9078" t="s">
        <v>10072</v>
      </c>
      <c r="F9078" t="s">
        <v>6</v>
      </c>
      <c r="G9078" t="s">
        <v>6</v>
      </c>
      <c r="H9078" t="s">
        <v>6</v>
      </c>
      <c r="I9078" t="s">
        <v>6</v>
      </c>
      <c r="J9078" t="s">
        <v>6</v>
      </c>
      <c r="K9078" t="s">
        <v>6</v>
      </c>
      <c r="L9078" t="s">
        <v>6</v>
      </c>
      <c r="M9078" t="s">
        <v>6</v>
      </c>
      <c r="N9078" t="s">
        <v>6</v>
      </c>
      <c r="O9078" t="s">
        <v>6</v>
      </c>
      <c r="P9078">
        <v>0.80629997836254097</v>
      </c>
      <c r="Q9078" t="s">
        <v>6</v>
      </c>
      <c r="R9078" t="s">
        <v>6</v>
      </c>
      <c r="S9078" t="s">
        <v>6</v>
      </c>
      <c r="T9078" t="s">
        <v>6</v>
      </c>
      <c r="U9078" t="s">
        <v>6</v>
      </c>
      <c r="V9078" t="s">
        <v>6</v>
      </c>
      <c r="W9078" t="s">
        <v>6</v>
      </c>
      <c r="X9078" t="s">
        <v>6</v>
      </c>
      <c r="Y9078" t="s">
        <v>6</v>
      </c>
      <c r="Z9078" t="s">
        <v>6</v>
      </c>
      <c r="AA9078" t="s">
        <v>6</v>
      </c>
      <c r="AB9078" t="s">
        <v>815</v>
      </c>
      <c r="AC9078" t="s">
        <v>713</v>
      </c>
    </row>
    <row r="9079" spans="1:29" x14ac:dyDescent="0.25">
      <c r="A9079" t="s">
        <v>390</v>
      </c>
      <c r="B9079">
        <v>718</v>
      </c>
      <c r="C9079" t="s">
        <v>220</v>
      </c>
      <c r="D9079">
        <v>1980</v>
      </c>
      <c r="E9079" t="s">
        <v>10073</v>
      </c>
      <c r="F9079" t="s">
        <v>6</v>
      </c>
      <c r="G9079" t="s">
        <v>6</v>
      </c>
      <c r="H9079" t="s">
        <v>6</v>
      </c>
      <c r="I9079" t="s">
        <v>6</v>
      </c>
      <c r="J9079" t="s">
        <v>6</v>
      </c>
      <c r="K9079" t="s">
        <v>6</v>
      </c>
      <c r="L9079" t="s">
        <v>6</v>
      </c>
      <c r="M9079" t="s">
        <v>6</v>
      </c>
      <c r="N9079" t="s">
        <v>6</v>
      </c>
      <c r="O9079">
        <v>2.9408643725105605</v>
      </c>
      <c r="P9079">
        <v>0.94189994815548195</v>
      </c>
      <c r="Q9079" t="s">
        <v>6</v>
      </c>
      <c r="R9079" t="s">
        <v>6</v>
      </c>
      <c r="S9079" t="s">
        <v>6</v>
      </c>
      <c r="T9079" t="s">
        <v>6</v>
      </c>
      <c r="U9079" t="s">
        <v>6</v>
      </c>
      <c r="V9079" t="s">
        <v>6</v>
      </c>
      <c r="W9079" t="s">
        <v>6</v>
      </c>
      <c r="X9079" t="s">
        <v>6</v>
      </c>
      <c r="Y9079" t="s">
        <v>6</v>
      </c>
      <c r="Z9079" t="s">
        <v>6</v>
      </c>
      <c r="AA9079" t="s">
        <v>6</v>
      </c>
      <c r="AB9079" t="s">
        <v>815</v>
      </c>
      <c r="AC9079" t="s">
        <v>713</v>
      </c>
    </row>
    <row r="9080" spans="1:29" x14ac:dyDescent="0.25">
      <c r="A9080" t="s">
        <v>390</v>
      </c>
      <c r="B9080">
        <v>718</v>
      </c>
      <c r="C9080" t="s">
        <v>220</v>
      </c>
      <c r="D9080">
        <v>1981</v>
      </c>
      <c r="E9080" t="s">
        <v>10074</v>
      </c>
      <c r="F9080" t="s">
        <v>6</v>
      </c>
      <c r="G9080" t="s">
        <v>6</v>
      </c>
      <c r="H9080" t="s">
        <v>6</v>
      </c>
      <c r="I9080" t="s">
        <v>6</v>
      </c>
      <c r="J9080" t="s">
        <v>6</v>
      </c>
      <c r="K9080" t="s">
        <v>6</v>
      </c>
      <c r="L9080" t="s">
        <v>6</v>
      </c>
      <c r="M9080" t="s">
        <v>6</v>
      </c>
      <c r="N9080" t="s">
        <v>6</v>
      </c>
      <c r="O9080">
        <v>6.0500052757636107</v>
      </c>
      <c r="P9080">
        <v>0.971899978923216</v>
      </c>
      <c r="Q9080" t="s">
        <v>6</v>
      </c>
      <c r="R9080" t="s">
        <v>6</v>
      </c>
      <c r="S9080" t="s">
        <v>6</v>
      </c>
      <c r="T9080" t="s">
        <v>6</v>
      </c>
      <c r="U9080" t="s">
        <v>6</v>
      </c>
      <c r="V9080" t="s">
        <v>6</v>
      </c>
      <c r="W9080" t="s">
        <v>6</v>
      </c>
      <c r="X9080" t="s">
        <v>6</v>
      </c>
      <c r="Y9080" t="s">
        <v>6</v>
      </c>
      <c r="Z9080" t="s">
        <v>6</v>
      </c>
      <c r="AA9080" t="s">
        <v>6</v>
      </c>
      <c r="AB9080" t="s">
        <v>815</v>
      </c>
      <c r="AC9080" t="s">
        <v>713</v>
      </c>
    </row>
    <row r="9081" spans="1:29" x14ac:dyDescent="0.25">
      <c r="A9081" t="s">
        <v>390</v>
      </c>
      <c r="B9081">
        <v>718</v>
      </c>
      <c r="C9081" t="s">
        <v>220</v>
      </c>
      <c r="D9081">
        <v>1982</v>
      </c>
      <c r="E9081" t="s">
        <v>10075</v>
      </c>
      <c r="F9081" t="s">
        <v>6</v>
      </c>
      <c r="G9081" t="s">
        <v>6</v>
      </c>
      <c r="H9081" t="s">
        <v>6</v>
      </c>
      <c r="I9081" t="s">
        <v>6</v>
      </c>
      <c r="J9081" t="s">
        <v>6</v>
      </c>
      <c r="K9081" t="s">
        <v>6</v>
      </c>
      <c r="L9081" t="s">
        <v>6</v>
      </c>
      <c r="M9081" t="s">
        <v>6</v>
      </c>
      <c r="N9081" t="s">
        <v>6</v>
      </c>
      <c r="O9081">
        <v>7.4158234755765751</v>
      </c>
      <c r="P9081">
        <v>0.96819996102209804</v>
      </c>
      <c r="Q9081" t="s">
        <v>6</v>
      </c>
      <c r="R9081" t="s">
        <v>6</v>
      </c>
      <c r="S9081" t="s">
        <v>6</v>
      </c>
      <c r="T9081" t="s">
        <v>6</v>
      </c>
      <c r="U9081" t="s">
        <v>6</v>
      </c>
      <c r="V9081" t="s">
        <v>6</v>
      </c>
      <c r="W9081" t="s">
        <v>6</v>
      </c>
      <c r="X9081" t="s">
        <v>6</v>
      </c>
      <c r="Y9081" t="s">
        <v>6</v>
      </c>
      <c r="Z9081" t="s">
        <v>6</v>
      </c>
      <c r="AA9081" t="s">
        <v>6</v>
      </c>
      <c r="AB9081" t="s">
        <v>815</v>
      </c>
      <c r="AC9081" t="s">
        <v>713</v>
      </c>
    </row>
    <row r="9082" spans="1:29" x14ac:dyDescent="0.25">
      <c r="A9082" t="s">
        <v>390</v>
      </c>
      <c r="B9082">
        <v>718</v>
      </c>
      <c r="C9082" t="s">
        <v>220</v>
      </c>
      <c r="D9082">
        <v>1983</v>
      </c>
      <c r="E9082" t="s">
        <v>10076</v>
      </c>
      <c r="F9082" t="s">
        <v>6</v>
      </c>
      <c r="G9082" t="s">
        <v>6</v>
      </c>
      <c r="H9082" t="s">
        <v>6</v>
      </c>
      <c r="I9082" t="s">
        <v>6</v>
      </c>
      <c r="J9082" t="s">
        <v>6</v>
      </c>
      <c r="K9082" t="s">
        <v>6</v>
      </c>
      <c r="L9082" t="s">
        <v>6</v>
      </c>
      <c r="M9082" t="s">
        <v>6</v>
      </c>
      <c r="N9082" t="s">
        <v>6</v>
      </c>
      <c r="O9082">
        <v>12.387954476785175</v>
      </c>
      <c r="P9082">
        <v>0.9929</v>
      </c>
      <c r="Q9082" t="s">
        <v>6</v>
      </c>
      <c r="R9082" t="s">
        <v>6</v>
      </c>
      <c r="S9082" t="s">
        <v>6</v>
      </c>
      <c r="T9082" t="s">
        <v>6</v>
      </c>
      <c r="U9082" t="s">
        <v>6</v>
      </c>
      <c r="V9082" t="s">
        <v>6</v>
      </c>
      <c r="W9082" t="s">
        <v>6</v>
      </c>
      <c r="X9082" t="s">
        <v>6</v>
      </c>
      <c r="Y9082" t="s">
        <v>6</v>
      </c>
      <c r="Z9082" t="s">
        <v>6</v>
      </c>
      <c r="AA9082" t="s">
        <v>6</v>
      </c>
      <c r="AB9082" t="s">
        <v>815</v>
      </c>
      <c r="AC9082" t="s">
        <v>713</v>
      </c>
    </row>
    <row r="9083" spans="1:29" x14ac:dyDescent="0.25">
      <c r="A9083" t="s">
        <v>390</v>
      </c>
      <c r="B9083">
        <v>718</v>
      </c>
      <c r="C9083" t="s">
        <v>220</v>
      </c>
      <c r="D9083">
        <v>1984</v>
      </c>
      <c r="E9083" t="s">
        <v>10077</v>
      </c>
      <c r="F9083" t="s">
        <v>6</v>
      </c>
      <c r="G9083" t="s">
        <v>6</v>
      </c>
      <c r="H9083" t="s">
        <v>6</v>
      </c>
      <c r="I9083" t="s">
        <v>6</v>
      </c>
      <c r="J9083" t="s">
        <v>6</v>
      </c>
      <c r="K9083" t="s">
        <v>6</v>
      </c>
      <c r="L9083" t="s">
        <v>6</v>
      </c>
      <c r="M9083" t="s">
        <v>6</v>
      </c>
      <c r="N9083" t="s">
        <v>6</v>
      </c>
      <c r="O9083">
        <v>15.270105795337512</v>
      </c>
      <c r="P9083">
        <v>1.0681</v>
      </c>
      <c r="Q9083" t="s">
        <v>6</v>
      </c>
      <c r="R9083" t="s">
        <v>6</v>
      </c>
      <c r="S9083" t="s">
        <v>6</v>
      </c>
      <c r="T9083" t="s">
        <v>6</v>
      </c>
      <c r="U9083" t="s">
        <v>6</v>
      </c>
      <c r="V9083" t="s">
        <v>6</v>
      </c>
      <c r="W9083" t="s">
        <v>6</v>
      </c>
      <c r="X9083" t="s">
        <v>6</v>
      </c>
      <c r="Y9083" t="s">
        <v>6</v>
      </c>
      <c r="Z9083" t="s">
        <v>6</v>
      </c>
      <c r="AA9083" t="s">
        <v>6</v>
      </c>
      <c r="AB9083" t="s">
        <v>815</v>
      </c>
      <c r="AC9083" t="s">
        <v>713</v>
      </c>
    </row>
    <row r="9084" spans="1:29" x14ac:dyDescent="0.25">
      <c r="A9084" t="s">
        <v>390</v>
      </c>
      <c r="B9084">
        <v>718</v>
      </c>
      <c r="C9084" t="s">
        <v>220</v>
      </c>
      <c r="D9084">
        <v>1985</v>
      </c>
      <c r="E9084" t="s">
        <v>10078</v>
      </c>
      <c r="F9084" t="s">
        <v>6</v>
      </c>
      <c r="G9084" t="s">
        <v>6</v>
      </c>
      <c r="H9084" t="s">
        <v>6</v>
      </c>
      <c r="I9084" t="s">
        <v>6</v>
      </c>
      <c r="J9084" t="s">
        <v>6</v>
      </c>
      <c r="K9084" t="s">
        <v>6</v>
      </c>
      <c r="L9084" t="s">
        <v>6</v>
      </c>
      <c r="M9084" t="s">
        <v>6</v>
      </c>
      <c r="N9084" t="s">
        <v>6</v>
      </c>
      <c r="O9084">
        <v>26.525022823470827</v>
      </c>
      <c r="P9084">
        <v>1.2049000000000001</v>
      </c>
      <c r="Q9084" t="s">
        <v>6</v>
      </c>
      <c r="R9084" t="s">
        <v>6</v>
      </c>
      <c r="S9084" t="s">
        <v>6</v>
      </c>
      <c r="T9084" t="s">
        <v>6</v>
      </c>
      <c r="U9084" t="s">
        <v>6</v>
      </c>
      <c r="V9084" t="s">
        <v>6</v>
      </c>
      <c r="W9084" t="s">
        <v>6</v>
      </c>
      <c r="X9084" t="s">
        <v>6</v>
      </c>
      <c r="Y9084" t="s">
        <v>6</v>
      </c>
      <c r="Z9084" t="s">
        <v>6</v>
      </c>
      <c r="AA9084" t="s">
        <v>6</v>
      </c>
      <c r="AB9084" t="s">
        <v>815</v>
      </c>
      <c r="AC9084" t="s">
        <v>713</v>
      </c>
    </row>
    <row r="9085" spans="1:29" x14ac:dyDescent="0.25">
      <c r="A9085" t="s">
        <v>390</v>
      </c>
      <c r="B9085">
        <v>718</v>
      </c>
      <c r="C9085" t="s">
        <v>220</v>
      </c>
      <c r="D9085">
        <v>1986</v>
      </c>
      <c r="E9085" t="s">
        <v>10079</v>
      </c>
      <c r="F9085" t="s">
        <v>6</v>
      </c>
      <c r="G9085" t="s">
        <v>6</v>
      </c>
      <c r="H9085" t="s">
        <v>6</v>
      </c>
      <c r="I9085" t="s">
        <v>6</v>
      </c>
      <c r="J9085" t="s">
        <v>6</v>
      </c>
      <c r="K9085" t="s">
        <v>6</v>
      </c>
      <c r="L9085" t="s">
        <v>6</v>
      </c>
      <c r="M9085" t="s">
        <v>6</v>
      </c>
      <c r="N9085" t="s">
        <v>6</v>
      </c>
      <c r="O9085">
        <v>31.506795965260743</v>
      </c>
      <c r="P9085">
        <v>1.2838499999999999</v>
      </c>
      <c r="Q9085" t="s">
        <v>6</v>
      </c>
      <c r="R9085" t="s">
        <v>6</v>
      </c>
      <c r="S9085" t="s">
        <v>6</v>
      </c>
      <c r="T9085" t="s">
        <v>6</v>
      </c>
      <c r="U9085" t="s">
        <v>6</v>
      </c>
      <c r="V9085" t="s">
        <v>6</v>
      </c>
      <c r="W9085" t="s">
        <v>6</v>
      </c>
      <c r="X9085" t="s">
        <v>6</v>
      </c>
      <c r="Y9085" t="s">
        <v>6</v>
      </c>
      <c r="Z9085" t="s">
        <v>6</v>
      </c>
      <c r="AA9085" t="s">
        <v>6</v>
      </c>
      <c r="AB9085" t="s">
        <v>815</v>
      </c>
      <c r="AC9085" t="s">
        <v>713</v>
      </c>
    </row>
    <row r="9086" spans="1:29" x14ac:dyDescent="0.25">
      <c r="A9086" t="s">
        <v>390</v>
      </c>
      <c r="B9086">
        <v>718</v>
      </c>
      <c r="C9086" t="s">
        <v>220</v>
      </c>
      <c r="D9086">
        <v>1987</v>
      </c>
      <c r="E9086" t="s">
        <v>10080</v>
      </c>
      <c r="F9086" t="s">
        <v>6</v>
      </c>
      <c r="G9086" t="s">
        <v>6</v>
      </c>
      <c r="H9086" t="s">
        <v>6</v>
      </c>
      <c r="I9086" t="s">
        <v>6</v>
      </c>
      <c r="J9086" t="s">
        <v>6</v>
      </c>
      <c r="K9086" t="s">
        <v>6</v>
      </c>
      <c r="L9086" t="s">
        <v>6</v>
      </c>
      <c r="M9086" t="s">
        <v>6</v>
      </c>
      <c r="N9086" t="s">
        <v>6</v>
      </c>
      <c r="O9086">
        <v>36.99412101234897</v>
      </c>
      <c r="P9086">
        <v>1.3958974719999999</v>
      </c>
      <c r="Q9086" t="s">
        <v>6</v>
      </c>
      <c r="R9086" t="s">
        <v>6</v>
      </c>
      <c r="S9086" t="s">
        <v>6</v>
      </c>
      <c r="T9086" t="s">
        <v>6</v>
      </c>
      <c r="U9086" t="s">
        <v>6</v>
      </c>
      <c r="V9086" t="s">
        <v>6</v>
      </c>
      <c r="W9086" t="s">
        <v>6</v>
      </c>
      <c r="X9086" t="s">
        <v>6</v>
      </c>
      <c r="Y9086" t="s">
        <v>6</v>
      </c>
      <c r="Z9086" t="s">
        <v>6</v>
      </c>
      <c r="AA9086" t="s">
        <v>6</v>
      </c>
      <c r="AB9086" t="s">
        <v>815</v>
      </c>
      <c r="AC9086" t="s">
        <v>713</v>
      </c>
    </row>
    <row r="9087" spans="1:29" x14ac:dyDescent="0.25">
      <c r="A9087" t="s">
        <v>390</v>
      </c>
      <c r="B9087">
        <v>718</v>
      </c>
      <c r="C9087" t="s">
        <v>220</v>
      </c>
      <c r="D9087">
        <v>1988</v>
      </c>
      <c r="E9087" t="s">
        <v>10081</v>
      </c>
      <c r="F9087" t="s">
        <v>6</v>
      </c>
      <c r="G9087" t="s">
        <v>6</v>
      </c>
      <c r="H9087" t="s">
        <v>6</v>
      </c>
      <c r="I9087" t="s">
        <v>6</v>
      </c>
      <c r="J9087" t="s">
        <v>6</v>
      </c>
      <c r="K9087" t="s">
        <v>6</v>
      </c>
      <c r="L9087" t="s">
        <v>6</v>
      </c>
      <c r="M9087" t="s">
        <v>6</v>
      </c>
      <c r="N9087" t="s">
        <v>6</v>
      </c>
      <c r="O9087">
        <v>41.302055094385238</v>
      </c>
      <c r="P9087">
        <v>1.5280111329999999</v>
      </c>
      <c r="Q9087" t="s">
        <v>6</v>
      </c>
      <c r="R9087" t="s">
        <v>6</v>
      </c>
      <c r="S9087" t="s">
        <v>6</v>
      </c>
      <c r="T9087" t="s">
        <v>6</v>
      </c>
      <c r="U9087" t="s">
        <v>6</v>
      </c>
      <c r="V9087" t="s">
        <v>6</v>
      </c>
      <c r="W9087" t="s">
        <v>6</v>
      </c>
      <c r="X9087" t="s">
        <v>6</v>
      </c>
      <c r="Y9087" t="s">
        <v>6</v>
      </c>
      <c r="Z9087" t="s">
        <v>6</v>
      </c>
      <c r="AA9087" t="s">
        <v>6</v>
      </c>
      <c r="AB9087" t="s">
        <v>815</v>
      </c>
      <c r="AC9087" t="s">
        <v>713</v>
      </c>
    </row>
    <row r="9088" spans="1:29" x14ac:dyDescent="0.25">
      <c r="A9088" t="s">
        <v>390</v>
      </c>
      <c r="B9088">
        <v>718</v>
      </c>
      <c r="C9088" t="s">
        <v>220</v>
      </c>
      <c r="D9088">
        <v>1989</v>
      </c>
      <c r="E9088" t="s">
        <v>10082</v>
      </c>
      <c r="F9088" t="s">
        <v>6</v>
      </c>
      <c r="G9088" t="s">
        <v>6</v>
      </c>
      <c r="H9088" t="s">
        <v>6</v>
      </c>
      <c r="I9088" t="s">
        <v>6</v>
      </c>
      <c r="J9088" t="s">
        <v>6</v>
      </c>
      <c r="K9088" t="s">
        <v>6</v>
      </c>
      <c r="L9088" t="s">
        <v>6</v>
      </c>
      <c r="M9088" t="s">
        <v>6</v>
      </c>
      <c r="N9088" t="s">
        <v>6</v>
      </c>
      <c r="O9088">
        <v>39.918651946542695</v>
      </c>
      <c r="P9088">
        <v>1.7210000000000001</v>
      </c>
      <c r="Q9088" t="s">
        <v>6</v>
      </c>
      <c r="R9088" t="s">
        <v>6</v>
      </c>
      <c r="S9088" t="s">
        <v>6</v>
      </c>
      <c r="T9088" t="s">
        <v>6</v>
      </c>
      <c r="U9088" t="s">
        <v>6</v>
      </c>
      <c r="V9088" t="s">
        <v>6</v>
      </c>
      <c r="W9088" t="s">
        <v>6</v>
      </c>
      <c r="X9088" t="s">
        <v>6</v>
      </c>
      <c r="Y9088" t="s">
        <v>6</v>
      </c>
      <c r="Z9088" t="s">
        <v>6</v>
      </c>
      <c r="AA9088" t="s">
        <v>6</v>
      </c>
      <c r="AB9088" t="s">
        <v>815</v>
      </c>
      <c r="AC9088" t="s">
        <v>713</v>
      </c>
    </row>
    <row r="9089" spans="1:29" x14ac:dyDescent="0.25">
      <c r="A9089" t="s">
        <v>390</v>
      </c>
      <c r="B9089">
        <v>718</v>
      </c>
      <c r="C9089" t="s">
        <v>220</v>
      </c>
      <c r="D9089">
        <v>1990</v>
      </c>
      <c r="E9089" t="s">
        <v>10083</v>
      </c>
      <c r="F9089" t="s">
        <v>6</v>
      </c>
      <c r="G9089" t="s">
        <v>6</v>
      </c>
      <c r="H9089" t="s">
        <v>6</v>
      </c>
      <c r="I9089" t="s">
        <v>6</v>
      </c>
      <c r="J9089" t="s">
        <v>6</v>
      </c>
      <c r="K9089" t="s">
        <v>6</v>
      </c>
      <c r="L9089" t="s">
        <v>6</v>
      </c>
      <c r="M9089" t="s">
        <v>6</v>
      </c>
      <c r="N9089" t="s">
        <v>6</v>
      </c>
      <c r="O9089">
        <v>36.307254333790858</v>
      </c>
      <c r="P9089">
        <v>1.9671000000000001</v>
      </c>
      <c r="Q9089" t="s">
        <v>6</v>
      </c>
      <c r="R9089" t="s">
        <v>6</v>
      </c>
      <c r="S9089" t="s">
        <v>6</v>
      </c>
      <c r="T9089" t="s">
        <v>6</v>
      </c>
      <c r="U9089" t="s">
        <v>6</v>
      </c>
      <c r="V9089" t="s">
        <v>6</v>
      </c>
      <c r="W9089" t="s">
        <v>6</v>
      </c>
      <c r="X9089" t="s">
        <v>6</v>
      </c>
      <c r="Y9089" t="s">
        <v>6</v>
      </c>
      <c r="Z9089" t="s">
        <v>6</v>
      </c>
      <c r="AA9089" t="s">
        <v>6</v>
      </c>
      <c r="AB9089" t="s">
        <v>815</v>
      </c>
      <c r="AC9089" t="s">
        <v>713</v>
      </c>
    </row>
    <row r="9090" spans="1:29" x14ac:dyDescent="0.25">
      <c r="A9090" t="s">
        <v>390</v>
      </c>
      <c r="B9090">
        <v>718</v>
      </c>
      <c r="C9090" t="s">
        <v>220</v>
      </c>
      <c r="D9090">
        <v>1991</v>
      </c>
      <c r="E9090" t="s">
        <v>10084</v>
      </c>
      <c r="F9090" t="s">
        <v>6</v>
      </c>
      <c r="G9090" t="s">
        <v>6</v>
      </c>
      <c r="H9090" t="s">
        <v>6</v>
      </c>
      <c r="I9090" t="s">
        <v>6</v>
      </c>
      <c r="J9090" t="s">
        <v>6</v>
      </c>
      <c r="K9090" t="s">
        <v>6</v>
      </c>
      <c r="L9090" t="s">
        <v>6</v>
      </c>
      <c r="M9090" t="s">
        <v>6</v>
      </c>
      <c r="N9090" t="s">
        <v>6</v>
      </c>
      <c r="O9090">
        <v>41.033281147416794</v>
      </c>
      <c r="P9090">
        <v>1.9801</v>
      </c>
      <c r="Q9090" t="s">
        <v>6</v>
      </c>
      <c r="R9090" t="s">
        <v>6</v>
      </c>
      <c r="S9090" t="s">
        <v>6</v>
      </c>
      <c r="T9090" t="s">
        <v>6</v>
      </c>
      <c r="U9090" t="s">
        <v>6</v>
      </c>
      <c r="V9090" t="s">
        <v>6</v>
      </c>
      <c r="W9090" t="s">
        <v>6</v>
      </c>
      <c r="X9090" t="s">
        <v>6</v>
      </c>
      <c r="Y9090" t="s">
        <v>6</v>
      </c>
      <c r="Z9090" t="s">
        <v>6</v>
      </c>
      <c r="AA9090" t="s">
        <v>6</v>
      </c>
      <c r="AB9090" t="s">
        <v>815</v>
      </c>
      <c r="AC9090" t="s">
        <v>713</v>
      </c>
    </row>
    <row r="9091" spans="1:29" x14ac:dyDescent="0.25">
      <c r="A9091" t="s">
        <v>390</v>
      </c>
      <c r="B9091">
        <v>718</v>
      </c>
      <c r="C9091" t="s">
        <v>220</v>
      </c>
      <c r="D9091">
        <v>1992</v>
      </c>
      <c r="E9091" t="s">
        <v>10085</v>
      </c>
      <c r="F9091" t="s">
        <v>6</v>
      </c>
      <c r="G9091" t="s">
        <v>6</v>
      </c>
      <c r="H9091" t="s">
        <v>6</v>
      </c>
      <c r="I9091" t="s">
        <v>6</v>
      </c>
      <c r="J9091" t="s">
        <v>6</v>
      </c>
      <c r="K9091" t="s">
        <v>6</v>
      </c>
      <c r="L9091" t="s">
        <v>6</v>
      </c>
      <c r="M9091" t="s">
        <v>6</v>
      </c>
      <c r="N9091" t="s">
        <v>6</v>
      </c>
      <c r="O9091">
        <v>79.905134611921483</v>
      </c>
      <c r="P9091">
        <v>2.2212000000000001</v>
      </c>
      <c r="Q9091" t="s">
        <v>6</v>
      </c>
      <c r="R9091" t="s">
        <v>6</v>
      </c>
      <c r="S9091" t="s">
        <v>6</v>
      </c>
      <c r="T9091" t="s">
        <v>6</v>
      </c>
      <c r="U9091" t="s">
        <v>6</v>
      </c>
      <c r="V9091" t="s">
        <v>6</v>
      </c>
      <c r="W9091" t="s">
        <v>6</v>
      </c>
      <c r="X9091" t="s">
        <v>6</v>
      </c>
      <c r="Y9091" t="s">
        <v>6</v>
      </c>
      <c r="Z9091" t="s">
        <v>6</v>
      </c>
      <c r="AA9091" t="s">
        <v>6</v>
      </c>
      <c r="AB9091" t="s">
        <v>815</v>
      </c>
      <c r="AC9091" t="s">
        <v>713</v>
      </c>
    </row>
    <row r="9092" spans="1:29" x14ac:dyDescent="0.25">
      <c r="A9092" t="s">
        <v>390</v>
      </c>
      <c r="B9092">
        <v>718</v>
      </c>
      <c r="C9092" t="s">
        <v>220</v>
      </c>
      <c r="D9092">
        <v>1993</v>
      </c>
      <c r="E9092" t="s">
        <v>10086</v>
      </c>
      <c r="F9092" t="s">
        <v>6</v>
      </c>
      <c r="G9092" t="s">
        <v>6</v>
      </c>
      <c r="H9092" t="s">
        <v>6</v>
      </c>
      <c r="I9092" t="s">
        <v>6</v>
      </c>
      <c r="J9092" t="s">
        <v>6</v>
      </c>
      <c r="K9092" t="s">
        <v>6</v>
      </c>
      <c r="L9092" t="s">
        <v>6</v>
      </c>
      <c r="M9092" t="s">
        <v>6</v>
      </c>
      <c r="N9092" t="s">
        <v>6</v>
      </c>
      <c r="O9092">
        <v>82.179744258022481</v>
      </c>
      <c r="P9092">
        <v>2.4556</v>
      </c>
      <c r="Q9092" t="s">
        <v>6</v>
      </c>
      <c r="R9092" t="s">
        <v>6</v>
      </c>
      <c r="S9092" t="s">
        <v>6</v>
      </c>
      <c r="T9092" t="s">
        <v>6</v>
      </c>
      <c r="U9092" t="s">
        <v>6</v>
      </c>
      <c r="V9092" t="s">
        <v>6</v>
      </c>
      <c r="W9092" t="s">
        <v>6</v>
      </c>
      <c r="X9092" t="s">
        <v>6</v>
      </c>
      <c r="Y9092" t="s">
        <v>6</v>
      </c>
      <c r="Z9092" t="s">
        <v>6</v>
      </c>
      <c r="AA9092" t="s">
        <v>6</v>
      </c>
      <c r="AB9092" t="s">
        <v>815</v>
      </c>
      <c r="AC9092" t="s">
        <v>713</v>
      </c>
    </row>
    <row r="9093" spans="1:29" x14ac:dyDescent="0.25">
      <c r="A9093" t="s">
        <v>390</v>
      </c>
      <c r="B9093">
        <v>718</v>
      </c>
      <c r="C9093" t="s">
        <v>220</v>
      </c>
      <c r="D9093">
        <v>1994</v>
      </c>
      <c r="E9093" t="s">
        <v>10087</v>
      </c>
      <c r="F9093" t="s">
        <v>6</v>
      </c>
      <c r="G9093" t="s">
        <v>6</v>
      </c>
      <c r="H9093" t="s">
        <v>6</v>
      </c>
      <c r="I9093" t="s">
        <v>6</v>
      </c>
      <c r="J9093" t="s">
        <v>6</v>
      </c>
      <c r="K9093" t="s">
        <v>6</v>
      </c>
      <c r="L9093" t="s">
        <v>6</v>
      </c>
      <c r="M9093" t="s">
        <v>6</v>
      </c>
      <c r="N9093" t="s">
        <v>6</v>
      </c>
      <c r="O9093">
        <v>123.45264766474222</v>
      </c>
      <c r="P9093">
        <v>2.4594</v>
      </c>
      <c r="Q9093" t="s">
        <v>6</v>
      </c>
      <c r="R9093" t="s">
        <v>6</v>
      </c>
      <c r="S9093" t="s">
        <v>6</v>
      </c>
      <c r="T9093" t="s">
        <v>6</v>
      </c>
      <c r="U9093" t="s">
        <v>6</v>
      </c>
      <c r="V9093" t="s">
        <v>6</v>
      </c>
      <c r="W9093" t="s">
        <v>6</v>
      </c>
      <c r="X9093" t="s">
        <v>6</v>
      </c>
      <c r="Y9093" t="s">
        <v>6</v>
      </c>
      <c r="Z9093" t="s">
        <v>6</v>
      </c>
      <c r="AA9093" t="s">
        <v>6</v>
      </c>
      <c r="AB9093" t="s">
        <v>815</v>
      </c>
      <c r="AC9093" t="s">
        <v>713</v>
      </c>
    </row>
    <row r="9094" spans="1:29" x14ac:dyDescent="0.25">
      <c r="A9094" t="s">
        <v>390</v>
      </c>
      <c r="B9094">
        <v>718</v>
      </c>
      <c r="C9094" t="s">
        <v>220</v>
      </c>
      <c r="D9094">
        <v>1995</v>
      </c>
      <c r="E9094" t="s">
        <v>10088</v>
      </c>
      <c r="F9094" t="s">
        <v>6</v>
      </c>
      <c r="G9094" t="s">
        <v>6</v>
      </c>
      <c r="H9094" t="s">
        <v>6</v>
      </c>
      <c r="I9094" t="s">
        <v>6</v>
      </c>
      <c r="J9094" t="s">
        <v>6</v>
      </c>
      <c r="K9094" t="s">
        <v>6</v>
      </c>
      <c r="L9094" t="s">
        <v>6</v>
      </c>
      <c r="M9094" t="s">
        <v>6</v>
      </c>
      <c r="N9094" t="s">
        <v>6</v>
      </c>
      <c r="O9094">
        <v>133.52237097640594</v>
      </c>
      <c r="P9094">
        <v>2.4201000000000001</v>
      </c>
      <c r="Q9094" t="s">
        <v>6</v>
      </c>
      <c r="R9094" t="s">
        <v>6</v>
      </c>
      <c r="S9094" t="s">
        <v>6</v>
      </c>
      <c r="T9094" t="s">
        <v>6</v>
      </c>
      <c r="U9094" t="s">
        <v>6</v>
      </c>
      <c r="V9094" t="s">
        <v>6</v>
      </c>
      <c r="W9094" t="s">
        <v>6</v>
      </c>
      <c r="X9094" t="s">
        <v>6</v>
      </c>
      <c r="Y9094" t="s">
        <v>6</v>
      </c>
      <c r="Z9094" t="s">
        <v>6</v>
      </c>
      <c r="AA9094" t="s">
        <v>6</v>
      </c>
      <c r="AB9094" t="s">
        <v>815</v>
      </c>
      <c r="AC9094" t="s">
        <v>713</v>
      </c>
    </row>
    <row r="9095" spans="1:29" x14ac:dyDescent="0.25">
      <c r="A9095" t="s">
        <v>390</v>
      </c>
      <c r="B9095">
        <v>718</v>
      </c>
      <c r="C9095" t="s">
        <v>220</v>
      </c>
      <c r="D9095">
        <v>1996</v>
      </c>
      <c r="E9095" t="s">
        <v>10089</v>
      </c>
      <c r="F9095" t="s">
        <v>6</v>
      </c>
      <c r="G9095" t="s">
        <v>6</v>
      </c>
      <c r="H9095" t="s">
        <v>6</v>
      </c>
      <c r="I9095" t="s">
        <v>6</v>
      </c>
      <c r="J9095" t="s">
        <v>6</v>
      </c>
      <c r="K9095" t="s">
        <v>6</v>
      </c>
      <c r="L9095" t="s">
        <v>6</v>
      </c>
      <c r="M9095" t="s">
        <v>6</v>
      </c>
      <c r="N9095" t="s">
        <v>6</v>
      </c>
      <c r="O9095">
        <v>146.66101645201707</v>
      </c>
      <c r="P9095">
        <v>2.5002</v>
      </c>
      <c r="Q9095" t="s">
        <v>6</v>
      </c>
      <c r="R9095" t="s">
        <v>6</v>
      </c>
      <c r="S9095" t="s">
        <v>6</v>
      </c>
      <c r="T9095" t="s">
        <v>6</v>
      </c>
      <c r="U9095" t="s">
        <v>6</v>
      </c>
      <c r="V9095" t="s">
        <v>6</v>
      </c>
      <c r="W9095" t="s">
        <v>6</v>
      </c>
      <c r="X9095" t="s">
        <v>6</v>
      </c>
      <c r="Y9095" t="s">
        <v>6</v>
      </c>
      <c r="Z9095" t="s">
        <v>6</v>
      </c>
      <c r="AA9095" t="s">
        <v>6</v>
      </c>
      <c r="AB9095" t="s">
        <v>815</v>
      </c>
      <c r="AC9095" t="s">
        <v>713</v>
      </c>
    </row>
    <row r="9096" spans="1:29" x14ac:dyDescent="0.25">
      <c r="A9096" t="s">
        <v>390</v>
      </c>
      <c r="B9096">
        <v>718</v>
      </c>
      <c r="C9096" t="s">
        <v>220</v>
      </c>
      <c r="D9096">
        <v>1997</v>
      </c>
      <c r="E9096" t="s">
        <v>10090</v>
      </c>
      <c r="F9096" t="s">
        <v>6</v>
      </c>
      <c r="G9096" t="s">
        <v>6</v>
      </c>
      <c r="H9096" t="s">
        <v>6</v>
      </c>
      <c r="I9096" t="s">
        <v>6</v>
      </c>
      <c r="J9096" t="s">
        <v>6</v>
      </c>
      <c r="K9096" t="s">
        <v>6</v>
      </c>
      <c r="L9096" t="s">
        <v>6</v>
      </c>
      <c r="M9096" t="s">
        <v>6</v>
      </c>
      <c r="N9096" t="s">
        <v>6</v>
      </c>
      <c r="O9096">
        <v>143.01252953892177</v>
      </c>
      <c r="P9096">
        <v>2.8296000000000001</v>
      </c>
      <c r="Q9096" t="s">
        <v>6</v>
      </c>
      <c r="R9096" t="s">
        <v>6</v>
      </c>
      <c r="S9096" t="s">
        <v>6</v>
      </c>
      <c r="T9096" t="s">
        <v>6</v>
      </c>
      <c r="U9096" t="s">
        <v>6</v>
      </c>
      <c r="V9096" t="s">
        <v>6</v>
      </c>
      <c r="W9096" t="s">
        <v>6</v>
      </c>
      <c r="X9096" t="s">
        <v>6</v>
      </c>
      <c r="Y9096" t="s">
        <v>6</v>
      </c>
      <c r="Z9096" t="s">
        <v>6</v>
      </c>
      <c r="AA9096" t="s">
        <v>6</v>
      </c>
      <c r="AB9096" t="s">
        <v>815</v>
      </c>
      <c r="AC9096" t="s">
        <v>713</v>
      </c>
    </row>
    <row r="9097" spans="1:29" x14ac:dyDescent="0.25">
      <c r="A9097" t="s">
        <v>390</v>
      </c>
      <c r="B9097">
        <v>718</v>
      </c>
      <c r="C9097" t="s">
        <v>220</v>
      </c>
      <c r="D9097">
        <v>1998</v>
      </c>
      <c r="E9097" t="s">
        <v>10091</v>
      </c>
      <c r="F9097" t="s">
        <v>6</v>
      </c>
      <c r="G9097" t="s">
        <v>6</v>
      </c>
      <c r="H9097" t="s">
        <v>6</v>
      </c>
      <c r="I9097" t="s">
        <v>6</v>
      </c>
      <c r="J9097" t="s">
        <v>6</v>
      </c>
      <c r="K9097" t="s">
        <v>6</v>
      </c>
      <c r="L9097" t="s">
        <v>6</v>
      </c>
      <c r="M9097" t="s">
        <v>6</v>
      </c>
      <c r="N9097" t="s">
        <v>6</v>
      </c>
      <c r="O9097">
        <v>161.24034499005623</v>
      </c>
      <c r="P9097">
        <v>3.2012999999999998</v>
      </c>
      <c r="Q9097" t="s">
        <v>6</v>
      </c>
      <c r="R9097" t="s">
        <v>6</v>
      </c>
      <c r="S9097" t="s">
        <v>6</v>
      </c>
      <c r="T9097" t="s">
        <v>6</v>
      </c>
      <c r="U9097" t="s">
        <v>6</v>
      </c>
      <c r="V9097" t="s">
        <v>6</v>
      </c>
      <c r="W9097" t="s">
        <v>6</v>
      </c>
      <c r="X9097" t="s">
        <v>6</v>
      </c>
      <c r="Y9097" t="s">
        <v>6</v>
      </c>
      <c r="Z9097" t="s">
        <v>6</v>
      </c>
      <c r="AA9097" t="s">
        <v>6</v>
      </c>
      <c r="AB9097" t="s">
        <v>815</v>
      </c>
      <c r="AC9097" t="s">
        <v>713</v>
      </c>
    </row>
    <row r="9098" spans="1:29" x14ac:dyDescent="0.25">
      <c r="A9098" t="s">
        <v>390</v>
      </c>
      <c r="B9098">
        <v>718</v>
      </c>
      <c r="C9098" t="s">
        <v>220</v>
      </c>
      <c r="D9098">
        <v>1999</v>
      </c>
      <c r="E9098" t="s">
        <v>10092</v>
      </c>
      <c r="F9098" t="s">
        <v>6</v>
      </c>
      <c r="G9098" t="s">
        <v>6</v>
      </c>
      <c r="H9098" t="s">
        <v>6</v>
      </c>
      <c r="I9098" t="s">
        <v>6</v>
      </c>
      <c r="J9098" t="s">
        <v>6</v>
      </c>
      <c r="K9098" t="s">
        <v>6</v>
      </c>
      <c r="L9098" t="s">
        <v>6</v>
      </c>
      <c r="M9098" t="s">
        <v>6</v>
      </c>
      <c r="N9098" t="s">
        <v>6</v>
      </c>
      <c r="O9098">
        <v>159.78679712154315</v>
      </c>
      <c r="P9098">
        <v>3.3283</v>
      </c>
      <c r="Q9098" t="s">
        <v>6</v>
      </c>
      <c r="R9098" t="s">
        <v>6</v>
      </c>
      <c r="S9098" t="s">
        <v>6</v>
      </c>
      <c r="T9098" t="s">
        <v>6</v>
      </c>
      <c r="U9098" t="s">
        <v>6</v>
      </c>
      <c r="V9098" t="s">
        <v>6</v>
      </c>
      <c r="W9098" t="s">
        <v>6</v>
      </c>
      <c r="X9098" t="s">
        <v>6</v>
      </c>
      <c r="Y9098" t="s">
        <v>6</v>
      </c>
      <c r="Z9098" t="s">
        <v>6</v>
      </c>
      <c r="AA9098" t="s">
        <v>6</v>
      </c>
      <c r="AB9098" t="s">
        <v>815</v>
      </c>
      <c r="AC9098" t="s">
        <v>713</v>
      </c>
    </row>
    <row r="9099" spans="1:29" x14ac:dyDescent="0.25">
      <c r="A9099" t="s">
        <v>390</v>
      </c>
      <c r="B9099">
        <v>718</v>
      </c>
      <c r="C9099" t="s">
        <v>220</v>
      </c>
      <c r="D9099">
        <v>2000</v>
      </c>
      <c r="E9099" t="s">
        <v>10093</v>
      </c>
      <c r="F9099" t="s">
        <v>6</v>
      </c>
      <c r="G9099" t="s">
        <v>6</v>
      </c>
      <c r="H9099" t="s">
        <v>6</v>
      </c>
      <c r="I9099" t="s">
        <v>6</v>
      </c>
      <c r="J9099" t="s">
        <v>6</v>
      </c>
      <c r="K9099" t="s">
        <v>6</v>
      </c>
      <c r="L9099" t="s">
        <v>6</v>
      </c>
      <c r="M9099" t="s">
        <v>6</v>
      </c>
      <c r="N9099" t="s">
        <v>6</v>
      </c>
      <c r="O9099">
        <v>177.83716871585233</v>
      </c>
      <c r="P9099">
        <v>3.5133000000000001</v>
      </c>
      <c r="Q9099" t="s">
        <v>6</v>
      </c>
      <c r="R9099" t="s">
        <v>6</v>
      </c>
      <c r="S9099" t="s">
        <v>6</v>
      </c>
      <c r="T9099" t="s">
        <v>6</v>
      </c>
      <c r="U9099" t="s">
        <v>6</v>
      </c>
      <c r="V9099" t="s">
        <v>6</v>
      </c>
      <c r="W9099" t="s">
        <v>6</v>
      </c>
      <c r="X9099" t="s">
        <v>6</v>
      </c>
      <c r="Y9099" t="s">
        <v>6</v>
      </c>
      <c r="Z9099" t="s">
        <v>6</v>
      </c>
      <c r="AA9099" t="s">
        <v>6</v>
      </c>
      <c r="AB9099" t="s">
        <v>815</v>
      </c>
      <c r="AC9099" t="s">
        <v>713</v>
      </c>
    </row>
    <row r="9100" spans="1:29" x14ac:dyDescent="0.25">
      <c r="A9100" t="s">
        <v>390</v>
      </c>
      <c r="B9100">
        <v>718</v>
      </c>
      <c r="C9100" t="s">
        <v>220</v>
      </c>
      <c r="D9100">
        <v>2001</v>
      </c>
      <c r="E9100" t="s">
        <v>10094</v>
      </c>
      <c r="F9100" t="s">
        <v>6</v>
      </c>
      <c r="G9100" t="s">
        <v>6</v>
      </c>
      <c r="H9100" t="s">
        <v>6</v>
      </c>
      <c r="I9100" t="s">
        <v>6</v>
      </c>
      <c r="J9100" t="s">
        <v>6</v>
      </c>
      <c r="K9100" t="s">
        <v>6</v>
      </c>
      <c r="L9100" t="s">
        <v>6</v>
      </c>
      <c r="M9100" t="s">
        <v>6</v>
      </c>
      <c r="N9100" t="s">
        <v>6</v>
      </c>
      <c r="O9100">
        <v>199.78682490795799</v>
      </c>
      <c r="P9100">
        <v>3.6448999999999998</v>
      </c>
      <c r="Q9100" t="s">
        <v>6</v>
      </c>
      <c r="R9100" t="s">
        <v>6</v>
      </c>
      <c r="S9100" t="s">
        <v>6</v>
      </c>
      <c r="T9100" t="s">
        <v>6</v>
      </c>
      <c r="U9100" t="s">
        <v>6</v>
      </c>
      <c r="V9100" t="s">
        <v>6</v>
      </c>
      <c r="W9100" t="s">
        <v>6</v>
      </c>
      <c r="X9100" t="s">
        <v>6</v>
      </c>
      <c r="Y9100" t="s">
        <v>6</v>
      </c>
      <c r="Z9100" t="s">
        <v>6</v>
      </c>
      <c r="AA9100" t="s">
        <v>6</v>
      </c>
      <c r="AB9100" t="s">
        <v>815</v>
      </c>
      <c r="AC9100" t="s">
        <v>713</v>
      </c>
    </row>
    <row r="9101" spans="1:29" x14ac:dyDescent="0.25">
      <c r="A9101" t="s">
        <v>390</v>
      </c>
      <c r="B9101">
        <v>718</v>
      </c>
      <c r="C9101" t="s">
        <v>220</v>
      </c>
      <c r="D9101">
        <v>2002</v>
      </c>
      <c r="E9101" t="s">
        <v>10095</v>
      </c>
      <c r="F9101" t="s">
        <v>6</v>
      </c>
      <c r="G9101" t="s">
        <v>6</v>
      </c>
      <c r="H9101" t="s">
        <v>6</v>
      </c>
      <c r="I9101" t="s">
        <v>6</v>
      </c>
      <c r="J9101" t="s">
        <v>6</v>
      </c>
      <c r="K9101" t="s">
        <v>6</v>
      </c>
      <c r="L9101" t="s">
        <v>6</v>
      </c>
      <c r="M9101" t="s">
        <v>6</v>
      </c>
      <c r="N9101" t="s">
        <v>6</v>
      </c>
      <c r="O9101">
        <v>195.85987709161782</v>
      </c>
      <c r="P9101">
        <v>3.8224</v>
      </c>
      <c r="Q9101" t="s">
        <v>6</v>
      </c>
      <c r="R9101" t="s">
        <v>6</v>
      </c>
      <c r="S9101" t="s">
        <v>6</v>
      </c>
      <c r="T9101" t="s">
        <v>6</v>
      </c>
      <c r="U9101" t="s">
        <v>6</v>
      </c>
      <c r="V9101" t="s">
        <v>6</v>
      </c>
      <c r="W9101" t="s">
        <v>6</v>
      </c>
      <c r="X9101" t="s">
        <v>6</v>
      </c>
      <c r="Y9101" t="s">
        <v>6</v>
      </c>
      <c r="Z9101" t="s">
        <v>6</v>
      </c>
      <c r="AA9101" t="s">
        <v>6</v>
      </c>
      <c r="AB9101" t="s">
        <v>815</v>
      </c>
      <c r="AC9101" t="s">
        <v>713</v>
      </c>
    </row>
    <row r="9102" spans="1:29" x14ac:dyDescent="0.25">
      <c r="A9102" t="s">
        <v>390</v>
      </c>
      <c r="B9102">
        <v>718</v>
      </c>
      <c r="C9102" t="s">
        <v>220</v>
      </c>
      <c r="D9102">
        <v>2003</v>
      </c>
      <c r="E9102" t="s">
        <v>10096</v>
      </c>
      <c r="F9102" t="s">
        <v>6</v>
      </c>
      <c r="G9102" t="s">
        <v>6</v>
      </c>
      <c r="H9102" t="s">
        <v>6</v>
      </c>
      <c r="I9102" t="s">
        <v>6</v>
      </c>
      <c r="J9102" t="s">
        <v>6</v>
      </c>
      <c r="K9102" t="s">
        <v>6</v>
      </c>
      <c r="L9102" t="s">
        <v>6</v>
      </c>
      <c r="M9102" t="s">
        <v>6</v>
      </c>
      <c r="N9102" t="s">
        <v>6</v>
      </c>
      <c r="O9102">
        <v>176.97492499619551</v>
      </c>
      <c r="P9102">
        <v>3.8113000000000001</v>
      </c>
      <c r="Q9102" t="s">
        <v>6</v>
      </c>
      <c r="R9102" t="s">
        <v>6</v>
      </c>
      <c r="S9102" t="s">
        <v>6</v>
      </c>
      <c r="T9102" t="s">
        <v>6</v>
      </c>
      <c r="U9102" t="s">
        <v>6</v>
      </c>
      <c r="V9102" t="s">
        <v>6</v>
      </c>
      <c r="W9102" t="s">
        <v>6</v>
      </c>
      <c r="X9102" t="s">
        <v>6</v>
      </c>
      <c r="Y9102" t="s">
        <v>6</v>
      </c>
      <c r="Z9102" t="s">
        <v>6</v>
      </c>
      <c r="AA9102" t="s">
        <v>6</v>
      </c>
      <c r="AB9102" t="s">
        <v>815</v>
      </c>
      <c r="AC9102" t="s">
        <v>713</v>
      </c>
    </row>
    <row r="9103" spans="1:29" x14ac:dyDescent="0.25">
      <c r="A9103" t="s">
        <v>390</v>
      </c>
      <c r="B9103">
        <v>718</v>
      </c>
      <c r="C9103" t="s">
        <v>220</v>
      </c>
      <c r="D9103">
        <v>2004</v>
      </c>
      <c r="E9103" t="s">
        <v>10097</v>
      </c>
      <c r="F9103" t="s">
        <v>6</v>
      </c>
      <c r="G9103" t="s">
        <v>6</v>
      </c>
      <c r="H9103" t="s">
        <v>6</v>
      </c>
      <c r="I9103" t="s">
        <v>6</v>
      </c>
      <c r="J9103" t="s">
        <v>6</v>
      </c>
      <c r="K9103" t="s">
        <v>6</v>
      </c>
      <c r="L9103" t="s">
        <v>6</v>
      </c>
      <c r="M9103" t="s">
        <v>6</v>
      </c>
      <c r="N9103" t="s">
        <v>6</v>
      </c>
      <c r="O9103">
        <v>163.22582887426918</v>
      </c>
      <c r="P9103">
        <v>4.6162596436380001</v>
      </c>
      <c r="Q9103" t="s">
        <v>6</v>
      </c>
      <c r="R9103" t="s">
        <v>6</v>
      </c>
      <c r="S9103" t="s">
        <v>6</v>
      </c>
      <c r="T9103" t="s">
        <v>6</v>
      </c>
      <c r="U9103" t="s">
        <v>6</v>
      </c>
      <c r="V9103" t="s">
        <v>6</v>
      </c>
      <c r="W9103" t="s">
        <v>6</v>
      </c>
      <c r="X9103" t="s">
        <v>6</v>
      </c>
      <c r="Y9103" t="s">
        <v>6</v>
      </c>
      <c r="Z9103" t="s">
        <v>6</v>
      </c>
      <c r="AA9103" t="s">
        <v>6</v>
      </c>
      <c r="AB9103" t="s">
        <v>815</v>
      </c>
      <c r="AC9103" t="s">
        <v>713</v>
      </c>
    </row>
    <row r="9104" spans="1:29" x14ac:dyDescent="0.25">
      <c r="A9104" t="s">
        <v>390</v>
      </c>
      <c r="B9104">
        <v>718</v>
      </c>
      <c r="C9104" t="s">
        <v>220</v>
      </c>
      <c r="D9104">
        <v>2005</v>
      </c>
      <c r="E9104" t="s">
        <v>10098</v>
      </c>
      <c r="F9104" t="s">
        <v>6</v>
      </c>
      <c r="G9104" t="s">
        <v>6</v>
      </c>
      <c r="H9104" t="s">
        <v>6</v>
      </c>
      <c r="I9104" t="s">
        <v>6</v>
      </c>
      <c r="J9104" t="s">
        <v>6</v>
      </c>
      <c r="K9104" t="s">
        <v>6</v>
      </c>
      <c r="L9104" t="s">
        <v>6</v>
      </c>
      <c r="M9104" t="s">
        <v>6</v>
      </c>
      <c r="N9104" t="s">
        <v>6</v>
      </c>
      <c r="O9104">
        <v>144.06428007804161</v>
      </c>
      <c r="P9104">
        <v>5.05506794092926</v>
      </c>
      <c r="Q9104" t="s">
        <v>6</v>
      </c>
      <c r="R9104" t="s">
        <v>6</v>
      </c>
      <c r="S9104" t="s">
        <v>6</v>
      </c>
      <c r="T9104" t="s">
        <v>6</v>
      </c>
      <c r="U9104" t="s">
        <v>6</v>
      </c>
      <c r="V9104" t="s">
        <v>6</v>
      </c>
      <c r="W9104" t="s">
        <v>6</v>
      </c>
      <c r="X9104" t="s">
        <v>6</v>
      </c>
      <c r="Y9104" t="s">
        <v>6</v>
      </c>
      <c r="Z9104" t="s">
        <v>6</v>
      </c>
      <c r="AA9104" t="s">
        <v>6</v>
      </c>
      <c r="AB9104" t="s">
        <v>815</v>
      </c>
      <c r="AC9104" t="s">
        <v>713</v>
      </c>
    </row>
    <row r="9105" spans="1:29" x14ac:dyDescent="0.25">
      <c r="A9105" t="s">
        <v>390</v>
      </c>
      <c r="B9105">
        <v>718</v>
      </c>
      <c r="C9105" t="s">
        <v>220</v>
      </c>
      <c r="D9105">
        <v>2006</v>
      </c>
      <c r="E9105" t="s">
        <v>10099</v>
      </c>
      <c r="F9105" t="s">
        <v>6</v>
      </c>
      <c r="G9105" t="s">
        <v>6</v>
      </c>
      <c r="H9105" t="s">
        <v>6</v>
      </c>
      <c r="I9105" t="s">
        <v>6</v>
      </c>
      <c r="J9105" t="s">
        <v>6</v>
      </c>
      <c r="K9105" t="s">
        <v>6</v>
      </c>
      <c r="L9105" t="s">
        <v>6</v>
      </c>
      <c r="M9105" t="s">
        <v>6</v>
      </c>
      <c r="N9105" t="s">
        <v>6</v>
      </c>
      <c r="O9105">
        <v>135.0705392577002</v>
      </c>
      <c r="P9105">
        <v>5.6103237296714896</v>
      </c>
      <c r="Q9105" t="s">
        <v>6</v>
      </c>
      <c r="R9105" t="s">
        <v>6</v>
      </c>
      <c r="S9105" t="s">
        <v>6</v>
      </c>
      <c r="T9105" t="s">
        <v>6</v>
      </c>
      <c r="U9105" t="s">
        <v>6</v>
      </c>
      <c r="V9105" t="s">
        <v>6</v>
      </c>
      <c r="W9105" t="s">
        <v>6</v>
      </c>
      <c r="X9105" t="s">
        <v>6</v>
      </c>
      <c r="Y9105" t="s">
        <v>6</v>
      </c>
      <c r="Z9105" t="s">
        <v>6</v>
      </c>
      <c r="AA9105" t="s">
        <v>6</v>
      </c>
      <c r="AB9105" t="s">
        <v>815</v>
      </c>
      <c r="AC9105" t="s">
        <v>713</v>
      </c>
    </row>
    <row r="9106" spans="1:29" x14ac:dyDescent="0.25">
      <c r="A9106" t="s">
        <v>390</v>
      </c>
      <c r="B9106">
        <v>718</v>
      </c>
      <c r="C9106" t="s">
        <v>220</v>
      </c>
      <c r="D9106">
        <v>2007</v>
      </c>
      <c r="E9106" t="s">
        <v>10100</v>
      </c>
      <c r="F9106" t="s">
        <v>6</v>
      </c>
      <c r="G9106" t="s">
        <v>6</v>
      </c>
      <c r="H9106" t="s">
        <v>6</v>
      </c>
      <c r="I9106" t="s">
        <v>6</v>
      </c>
      <c r="J9106" t="s">
        <v>6</v>
      </c>
      <c r="K9106" t="s">
        <v>6</v>
      </c>
      <c r="L9106" t="s">
        <v>6</v>
      </c>
      <c r="M9106" t="s">
        <v>6</v>
      </c>
      <c r="N9106" t="s">
        <v>6</v>
      </c>
      <c r="O9106">
        <v>144.04845159890141</v>
      </c>
      <c r="P9106">
        <v>6.9264548577182303</v>
      </c>
      <c r="Q9106" t="s">
        <v>6</v>
      </c>
      <c r="R9106" t="s">
        <v>6</v>
      </c>
      <c r="S9106" t="s">
        <v>6</v>
      </c>
      <c r="T9106" t="s">
        <v>6</v>
      </c>
      <c r="U9106" t="s">
        <v>6</v>
      </c>
      <c r="V9106" t="s">
        <v>6</v>
      </c>
      <c r="W9106" t="s">
        <v>6</v>
      </c>
      <c r="X9106" t="s">
        <v>6</v>
      </c>
      <c r="Y9106" t="s">
        <v>6</v>
      </c>
      <c r="Z9106" t="s">
        <v>6</v>
      </c>
      <c r="AA9106" t="s">
        <v>6</v>
      </c>
      <c r="AB9106" t="s">
        <v>815</v>
      </c>
      <c r="AC9106" t="s">
        <v>713</v>
      </c>
    </row>
    <row r="9107" spans="1:29" x14ac:dyDescent="0.25">
      <c r="A9107" t="s">
        <v>390</v>
      </c>
      <c r="B9107">
        <v>718</v>
      </c>
      <c r="C9107" t="s">
        <v>220</v>
      </c>
      <c r="D9107">
        <v>2008</v>
      </c>
      <c r="E9107" t="s">
        <v>10101</v>
      </c>
      <c r="F9107" t="s">
        <v>6</v>
      </c>
      <c r="G9107" t="s">
        <v>6</v>
      </c>
      <c r="H9107" t="s">
        <v>6</v>
      </c>
      <c r="I9107" t="s">
        <v>6</v>
      </c>
      <c r="J9107" t="s">
        <v>6</v>
      </c>
      <c r="K9107" t="s">
        <v>6</v>
      </c>
      <c r="L9107" t="s">
        <v>6</v>
      </c>
      <c r="M9107" t="s">
        <v>6</v>
      </c>
      <c r="N9107" t="s">
        <v>6</v>
      </c>
      <c r="O9107">
        <v>192.1023645385344</v>
      </c>
      <c r="P9107">
        <v>9.14715895365166</v>
      </c>
      <c r="Q9107" t="s">
        <v>6</v>
      </c>
      <c r="R9107" t="s">
        <v>6</v>
      </c>
      <c r="S9107" t="s">
        <v>6</v>
      </c>
      <c r="T9107" t="s">
        <v>6</v>
      </c>
      <c r="U9107" t="s">
        <v>6</v>
      </c>
      <c r="V9107" t="s">
        <v>6</v>
      </c>
      <c r="W9107" t="s">
        <v>6</v>
      </c>
      <c r="X9107" t="s">
        <v>6</v>
      </c>
      <c r="Y9107" t="s">
        <v>6</v>
      </c>
      <c r="Z9107" t="s">
        <v>6</v>
      </c>
      <c r="AA9107" t="s">
        <v>6</v>
      </c>
      <c r="AB9107" t="s">
        <v>815</v>
      </c>
      <c r="AC9107" t="s">
        <v>713</v>
      </c>
    </row>
    <row r="9108" spans="1:29" x14ac:dyDescent="0.25">
      <c r="A9108" t="s">
        <v>390</v>
      </c>
      <c r="B9108">
        <v>718</v>
      </c>
      <c r="C9108" t="s">
        <v>220</v>
      </c>
      <c r="D9108">
        <v>2009</v>
      </c>
      <c r="E9108" t="s">
        <v>10102</v>
      </c>
      <c r="F9108" t="s">
        <v>6</v>
      </c>
      <c r="G9108" t="s">
        <v>6</v>
      </c>
      <c r="H9108" t="s">
        <v>6</v>
      </c>
      <c r="I9108" t="s">
        <v>6</v>
      </c>
      <c r="J9108" t="s">
        <v>6</v>
      </c>
      <c r="K9108" t="s">
        <v>6</v>
      </c>
      <c r="L9108" t="s">
        <v>6</v>
      </c>
      <c r="M9108" t="s">
        <v>6</v>
      </c>
      <c r="N9108" t="s">
        <v>6</v>
      </c>
      <c r="O9108">
        <v>106.12531498913427</v>
      </c>
      <c r="P9108">
        <v>11.533401767131799</v>
      </c>
      <c r="Q9108" t="s">
        <v>6</v>
      </c>
      <c r="R9108" t="s">
        <v>6</v>
      </c>
      <c r="S9108" t="s">
        <v>6</v>
      </c>
      <c r="T9108" t="s">
        <v>6</v>
      </c>
      <c r="U9108" t="s">
        <v>6</v>
      </c>
      <c r="V9108" t="s">
        <v>6</v>
      </c>
      <c r="W9108" t="s">
        <v>6</v>
      </c>
      <c r="X9108" t="s">
        <v>6</v>
      </c>
      <c r="Y9108" t="s">
        <v>6</v>
      </c>
      <c r="Z9108" t="s">
        <v>6</v>
      </c>
      <c r="AA9108" t="s">
        <v>6</v>
      </c>
      <c r="AB9108" t="s">
        <v>815</v>
      </c>
      <c r="AC9108" t="s">
        <v>713</v>
      </c>
    </row>
    <row r="9109" spans="1:29" x14ac:dyDescent="0.25">
      <c r="A9109" t="s">
        <v>390</v>
      </c>
      <c r="B9109">
        <v>718</v>
      </c>
      <c r="C9109" t="s">
        <v>220</v>
      </c>
      <c r="D9109">
        <v>2010</v>
      </c>
      <c r="E9109" t="s">
        <v>10103</v>
      </c>
      <c r="F9109" t="s">
        <v>6</v>
      </c>
      <c r="G9109" t="s">
        <v>6</v>
      </c>
      <c r="H9109" t="s">
        <v>6</v>
      </c>
      <c r="I9109" t="s">
        <v>6</v>
      </c>
      <c r="J9109" t="s">
        <v>6</v>
      </c>
      <c r="K9109" t="s">
        <v>6</v>
      </c>
      <c r="L9109" t="s">
        <v>6</v>
      </c>
      <c r="M9109" t="s">
        <v>6</v>
      </c>
      <c r="N9109" t="s">
        <v>6</v>
      </c>
      <c r="O9109">
        <v>82.223527406302694</v>
      </c>
      <c r="P9109">
        <v>11.705407462609401</v>
      </c>
      <c r="Q9109" t="s">
        <v>6</v>
      </c>
      <c r="R9109" t="s">
        <v>6</v>
      </c>
      <c r="S9109" t="s">
        <v>6</v>
      </c>
      <c r="T9109" t="s">
        <v>6</v>
      </c>
      <c r="U9109" t="s">
        <v>6</v>
      </c>
      <c r="V9109" t="s">
        <v>6</v>
      </c>
      <c r="W9109" t="s">
        <v>6</v>
      </c>
      <c r="X9109" t="s">
        <v>6</v>
      </c>
      <c r="Y9109" t="s">
        <v>6</v>
      </c>
      <c r="Z9109" t="s">
        <v>6</v>
      </c>
      <c r="AA9109" t="s">
        <v>6</v>
      </c>
      <c r="AB9109" t="s">
        <v>815</v>
      </c>
      <c r="AC9109" t="s">
        <v>713</v>
      </c>
    </row>
    <row r="9110" spans="1:29" x14ac:dyDescent="0.25">
      <c r="A9110" t="s">
        <v>390</v>
      </c>
      <c r="B9110">
        <v>718</v>
      </c>
      <c r="C9110" t="s">
        <v>220</v>
      </c>
      <c r="D9110">
        <v>2011</v>
      </c>
      <c r="E9110" t="s">
        <v>10104</v>
      </c>
      <c r="F9110" t="s">
        <v>6</v>
      </c>
      <c r="G9110" t="s">
        <v>6</v>
      </c>
      <c r="H9110" t="s">
        <v>6</v>
      </c>
      <c r="I9110" t="s">
        <v>6</v>
      </c>
      <c r="J9110" t="s">
        <v>6</v>
      </c>
      <c r="K9110" t="s">
        <v>6</v>
      </c>
      <c r="L9110" t="s">
        <v>6</v>
      </c>
      <c r="M9110" t="s">
        <v>6</v>
      </c>
      <c r="N9110" t="s">
        <v>6</v>
      </c>
      <c r="O9110">
        <v>82.508383872849691</v>
      </c>
      <c r="P9110">
        <v>12.609174476821901</v>
      </c>
      <c r="Q9110" t="s">
        <v>6</v>
      </c>
      <c r="R9110" t="s">
        <v>6</v>
      </c>
      <c r="S9110" t="s">
        <v>6</v>
      </c>
      <c r="T9110" t="s">
        <v>6</v>
      </c>
      <c r="U9110" t="s">
        <v>6</v>
      </c>
      <c r="V9110" t="s">
        <v>6</v>
      </c>
      <c r="W9110" t="s">
        <v>6</v>
      </c>
      <c r="X9110" t="s">
        <v>6</v>
      </c>
      <c r="Y9110" t="s">
        <v>6</v>
      </c>
      <c r="Z9110" t="s">
        <v>6</v>
      </c>
      <c r="AA9110" t="s">
        <v>6</v>
      </c>
      <c r="AB9110" t="s">
        <v>815</v>
      </c>
      <c r="AC9110" t="s">
        <v>713</v>
      </c>
    </row>
    <row r="9111" spans="1:29" x14ac:dyDescent="0.25">
      <c r="A9111" t="s">
        <v>390</v>
      </c>
      <c r="B9111">
        <v>718</v>
      </c>
      <c r="C9111" t="s">
        <v>220</v>
      </c>
      <c r="D9111">
        <v>2012</v>
      </c>
      <c r="E9111" t="s">
        <v>10105</v>
      </c>
      <c r="F9111" t="s">
        <v>6</v>
      </c>
      <c r="G9111" t="s">
        <v>6</v>
      </c>
      <c r="H9111" t="s">
        <v>6</v>
      </c>
      <c r="I9111" t="s">
        <v>6</v>
      </c>
      <c r="J9111" t="s">
        <v>6</v>
      </c>
      <c r="K9111" t="s">
        <v>6</v>
      </c>
      <c r="L9111" t="s">
        <v>6</v>
      </c>
      <c r="M9111" t="s">
        <v>6</v>
      </c>
      <c r="N9111" t="s">
        <v>6</v>
      </c>
      <c r="O9111">
        <v>80.069259863269309</v>
      </c>
      <c r="P9111">
        <v>14.5193727107943</v>
      </c>
      <c r="Q9111" t="s">
        <v>6</v>
      </c>
      <c r="R9111" t="s">
        <v>6</v>
      </c>
      <c r="S9111" t="s">
        <v>6</v>
      </c>
      <c r="T9111" t="s">
        <v>6</v>
      </c>
      <c r="U9111" t="s">
        <v>6</v>
      </c>
      <c r="V9111" t="s">
        <v>6</v>
      </c>
      <c r="W9111" t="s">
        <v>6</v>
      </c>
      <c r="X9111" t="s">
        <v>6</v>
      </c>
      <c r="Y9111" t="s">
        <v>6</v>
      </c>
      <c r="Z9111" t="s">
        <v>6</v>
      </c>
      <c r="AA9111" t="s">
        <v>6</v>
      </c>
      <c r="AB9111" t="s">
        <v>815</v>
      </c>
      <c r="AC9111" t="s">
        <v>713</v>
      </c>
    </row>
    <row r="9112" spans="1:29" x14ac:dyDescent="0.25">
      <c r="A9112" t="s">
        <v>390</v>
      </c>
      <c r="B9112">
        <v>718</v>
      </c>
      <c r="C9112" t="s">
        <v>220</v>
      </c>
      <c r="D9112">
        <v>2013</v>
      </c>
      <c r="E9112" t="s">
        <v>10106</v>
      </c>
      <c r="F9112" t="s">
        <v>6</v>
      </c>
      <c r="G9112" t="s">
        <v>6</v>
      </c>
      <c r="H9112" t="s">
        <v>6</v>
      </c>
      <c r="I9112" t="s">
        <v>6</v>
      </c>
      <c r="J9112" t="s">
        <v>6</v>
      </c>
      <c r="K9112" t="s">
        <v>6</v>
      </c>
      <c r="L9112" t="s">
        <v>6</v>
      </c>
      <c r="M9112" t="s">
        <v>6</v>
      </c>
      <c r="N9112" t="s">
        <v>6</v>
      </c>
      <c r="O9112">
        <v>68.1989724878365</v>
      </c>
      <c r="P9112">
        <v>16.014526021441199</v>
      </c>
      <c r="Q9112" t="s">
        <v>6</v>
      </c>
      <c r="R9112" t="s">
        <v>6</v>
      </c>
      <c r="S9112" t="s">
        <v>6</v>
      </c>
      <c r="T9112" t="s">
        <v>6</v>
      </c>
      <c r="U9112" t="s">
        <v>6</v>
      </c>
      <c r="V9112" t="s">
        <v>6</v>
      </c>
      <c r="W9112" t="s">
        <v>6</v>
      </c>
      <c r="X9112" t="s">
        <v>6</v>
      </c>
      <c r="Y9112" t="s">
        <v>6</v>
      </c>
      <c r="Z9112" t="s">
        <v>6</v>
      </c>
      <c r="AA9112" t="s">
        <v>6</v>
      </c>
      <c r="AB9112" t="s">
        <v>815</v>
      </c>
      <c r="AC9112" t="s">
        <v>713</v>
      </c>
    </row>
    <row r="9113" spans="1:29" x14ac:dyDescent="0.25">
      <c r="A9113" t="s">
        <v>390</v>
      </c>
      <c r="B9113">
        <v>718</v>
      </c>
      <c r="C9113" t="s">
        <v>220</v>
      </c>
      <c r="D9113">
        <v>2014</v>
      </c>
      <c r="E9113" t="s">
        <v>10107</v>
      </c>
      <c r="F9113" t="s">
        <v>6</v>
      </c>
      <c r="G9113" t="s">
        <v>6</v>
      </c>
      <c r="H9113" t="s">
        <v>6</v>
      </c>
      <c r="I9113" t="s">
        <v>6</v>
      </c>
      <c r="J9113" t="s">
        <v>6</v>
      </c>
      <c r="K9113" t="s">
        <v>6</v>
      </c>
      <c r="L9113" t="s">
        <v>6</v>
      </c>
      <c r="M9113" t="s">
        <v>6</v>
      </c>
      <c r="N9113" t="s">
        <v>6</v>
      </c>
      <c r="O9113">
        <v>72.731170070426273</v>
      </c>
      <c r="P9113">
        <v>17.119186653237801</v>
      </c>
      <c r="Q9113" t="s">
        <v>6</v>
      </c>
      <c r="R9113" t="s">
        <v>6</v>
      </c>
      <c r="S9113" t="s">
        <v>6</v>
      </c>
      <c r="T9113" t="s">
        <v>6</v>
      </c>
      <c r="U9113" t="s">
        <v>6</v>
      </c>
      <c r="V9113" t="s">
        <v>6</v>
      </c>
      <c r="W9113" t="s">
        <v>6</v>
      </c>
      <c r="X9113" t="s">
        <v>6</v>
      </c>
      <c r="Y9113" t="s">
        <v>6</v>
      </c>
      <c r="Z9113" t="s">
        <v>6</v>
      </c>
      <c r="AA9113" t="s">
        <v>6</v>
      </c>
      <c r="AB9113" t="s">
        <v>815</v>
      </c>
      <c r="AC9113" t="s">
        <v>713</v>
      </c>
    </row>
    <row r="9114" spans="1:29" x14ac:dyDescent="0.25">
      <c r="A9114" t="s">
        <v>390</v>
      </c>
      <c r="B9114">
        <v>718</v>
      </c>
      <c r="C9114" t="s">
        <v>220</v>
      </c>
      <c r="D9114">
        <v>2015</v>
      </c>
      <c r="E9114" t="s">
        <v>10108</v>
      </c>
      <c r="F9114" t="s">
        <v>6</v>
      </c>
      <c r="G9114" t="s">
        <v>6</v>
      </c>
      <c r="H9114" t="s">
        <v>6</v>
      </c>
      <c r="I9114" t="s">
        <v>6</v>
      </c>
      <c r="J9114" t="s">
        <v>6</v>
      </c>
      <c r="K9114" t="s">
        <v>6</v>
      </c>
      <c r="L9114" t="s">
        <v>6</v>
      </c>
      <c r="M9114" t="s">
        <v>6</v>
      </c>
      <c r="N9114" t="s">
        <v>6</v>
      </c>
      <c r="O9114">
        <v>67.994424547607906</v>
      </c>
      <c r="P9114">
        <v>18.335614056081901</v>
      </c>
      <c r="Q9114" t="s">
        <v>6</v>
      </c>
      <c r="R9114" t="s">
        <v>6</v>
      </c>
      <c r="S9114" t="s">
        <v>6</v>
      </c>
      <c r="T9114" t="s">
        <v>6</v>
      </c>
      <c r="U9114" t="s">
        <v>6</v>
      </c>
      <c r="V9114" t="s">
        <v>6</v>
      </c>
      <c r="W9114" t="s">
        <v>6</v>
      </c>
      <c r="X9114" t="s">
        <v>6</v>
      </c>
      <c r="Y9114" t="s">
        <v>6</v>
      </c>
      <c r="Z9114" t="s">
        <v>6</v>
      </c>
      <c r="AA9114" t="s">
        <v>6</v>
      </c>
      <c r="AB9114" t="s">
        <v>815</v>
      </c>
      <c r="AC9114" t="s">
        <v>713</v>
      </c>
    </row>
    <row r="9115" spans="1:29" x14ac:dyDescent="0.25">
      <c r="A9115" t="s">
        <v>390</v>
      </c>
      <c r="B9115">
        <v>718</v>
      </c>
      <c r="C9115" t="s">
        <v>220</v>
      </c>
      <c r="D9115">
        <v>2016</v>
      </c>
      <c r="E9115" t="s">
        <v>10109</v>
      </c>
      <c r="F9115" t="s">
        <v>6</v>
      </c>
      <c r="G9115" t="s">
        <v>6</v>
      </c>
      <c r="H9115" t="s">
        <v>6</v>
      </c>
      <c r="I9115" t="s">
        <v>6</v>
      </c>
      <c r="J9115" t="s">
        <v>6</v>
      </c>
      <c r="K9115" t="s">
        <v>6</v>
      </c>
      <c r="L9115" t="s">
        <v>6</v>
      </c>
      <c r="M9115" t="s">
        <v>6</v>
      </c>
      <c r="N9115" t="s">
        <v>6</v>
      </c>
      <c r="O9115">
        <v>68.988790198741285</v>
      </c>
      <c r="P9115">
        <v>19.032650399151901</v>
      </c>
      <c r="Q9115" t="s">
        <v>6</v>
      </c>
      <c r="R9115" t="s">
        <v>6</v>
      </c>
      <c r="S9115" t="s">
        <v>6</v>
      </c>
      <c r="T9115" t="s">
        <v>6</v>
      </c>
      <c r="U9115" t="s">
        <v>6</v>
      </c>
      <c r="V9115" t="s">
        <v>6</v>
      </c>
      <c r="W9115" t="s">
        <v>6</v>
      </c>
      <c r="X9115" t="s">
        <v>6</v>
      </c>
      <c r="Y9115" t="s">
        <v>6</v>
      </c>
      <c r="Z9115" t="s">
        <v>6</v>
      </c>
      <c r="AA9115" t="s">
        <v>6</v>
      </c>
      <c r="AB9115" t="s">
        <v>815</v>
      </c>
      <c r="AC9115" t="s">
        <v>713</v>
      </c>
    </row>
    <row r="9116" spans="1:29" x14ac:dyDescent="0.25">
      <c r="A9116" t="s">
        <v>390</v>
      </c>
      <c r="B9116">
        <v>722</v>
      </c>
      <c r="C9116" t="s">
        <v>221</v>
      </c>
      <c r="D9116">
        <v>1950</v>
      </c>
      <c r="E9116" t="s">
        <v>10110</v>
      </c>
      <c r="F9116" t="s">
        <v>6</v>
      </c>
      <c r="G9116" t="s">
        <v>6</v>
      </c>
      <c r="H9116" t="s">
        <v>6</v>
      </c>
      <c r="I9116" t="s">
        <v>6</v>
      </c>
      <c r="J9116" t="s">
        <v>6</v>
      </c>
      <c r="K9116" t="s">
        <v>6</v>
      </c>
      <c r="L9116" t="s">
        <v>6</v>
      </c>
      <c r="M9116" t="s">
        <v>6</v>
      </c>
      <c r="N9116" t="s">
        <v>6</v>
      </c>
      <c r="O9116" t="s">
        <v>6</v>
      </c>
      <c r="P9116" t="s">
        <v>6</v>
      </c>
      <c r="Q9116" t="s">
        <v>6</v>
      </c>
      <c r="R9116" t="s">
        <v>6</v>
      </c>
      <c r="S9116" t="s">
        <v>6</v>
      </c>
      <c r="T9116" t="s">
        <v>877</v>
      </c>
      <c r="U9116" t="s">
        <v>6</v>
      </c>
      <c r="V9116" t="s">
        <v>6</v>
      </c>
      <c r="W9116" t="s">
        <v>6</v>
      </c>
      <c r="X9116" t="s">
        <v>6</v>
      </c>
      <c r="Y9116" t="s">
        <v>6</v>
      </c>
      <c r="Z9116" t="s">
        <v>6</v>
      </c>
      <c r="AA9116" t="s">
        <v>6</v>
      </c>
      <c r="AB9116" t="s">
        <v>699</v>
      </c>
      <c r="AC9116" t="s">
        <v>713</v>
      </c>
    </row>
    <row r="9117" spans="1:29" x14ac:dyDescent="0.25">
      <c r="A9117" t="s">
        <v>390</v>
      </c>
      <c r="B9117">
        <v>722</v>
      </c>
      <c r="C9117" t="s">
        <v>221</v>
      </c>
      <c r="D9117">
        <v>1951</v>
      </c>
      <c r="E9117" t="s">
        <v>10111</v>
      </c>
      <c r="F9117" t="s">
        <v>6</v>
      </c>
      <c r="G9117" t="s">
        <v>6</v>
      </c>
      <c r="H9117" t="s">
        <v>6</v>
      </c>
      <c r="I9117" t="s">
        <v>6</v>
      </c>
      <c r="J9117" t="s">
        <v>6</v>
      </c>
      <c r="K9117" t="s">
        <v>6</v>
      </c>
      <c r="L9117" t="s">
        <v>6</v>
      </c>
      <c r="M9117" t="s">
        <v>6</v>
      </c>
      <c r="N9117" t="s">
        <v>6</v>
      </c>
      <c r="O9117" t="s">
        <v>6</v>
      </c>
      <c r="P9117" t="s">
        <v>6</v>
      </c>
      <c r="Q9117" t="s">
        <v>6</v>
      </c>
      <c r="R9117" t="s">
        <v>6</v>
      </c>
      <c r="S9117" t="s">
        <v>6</v>
      </c>
      <c r="T9117" t="s">
        <v>877</v>
      </c>
      <c r="U9117" t="s">
        <v>6</v>
      </c>
      <c r="V9117" t="s">
        <v>6</v>
      </c>
      <c r="W9117" t="s">
        <v>6</v>
      </c>
      <c r="X9117" t="s">
        <v>6</v>
      </c>
      <c r="Y9117" t="s">
        <v>6</v>
      </c>
      <c r="Z9117" t="s">
        <v>6</v>
      </c>
      <c r="AA9117" t="s">
        <v>6</v>
      </c>
      <c r="AB9117" t="s">
        <v>699</v>
      </c>
      <c r="AC9117" t="s">
        <v>713</v>
      </c>
    </row>
    <row r="9118" spans="1:29" x14ac:dyDescent="0.25">
      <c r="A9118" t="s">
        <v>390</v>
      </c>
      <c r="B9118">
        <v>722</v>
      </c>
      <c r="C9118" t="s">
        <v>221</v>
      </c>
      <c r="D9118">
        <v>1952</v>
      </c>
      <c r="E9118" t="s">
        <v>10112</v>
      </c>
      <c r="F9118" t="s">
        <v>6</v>
      </c>
      <c r="G9118" t="s">
        <v>6</v>
      </c>
      <c r="H9118" t="s">
        <v>6</v>
      </c>
      <c r="I9118" t="s">
        <v>6</v>
      </c>
      <c r="J9118" t="s">
        <v>6</v>
      </c>
      <c r="K9118" t="s">
        <v>6</v>
      </c>
      <c r="L9118" t="s">
        <v>6</v>
      </c>
      <c r="M9118" t="s">
        <v>6</v>
      </c>
      <c r="N9118" t="s">
        <v>6</v>
      </c>
      <c r="O9118" t="s">
        <v>6</v>
      </c>
      <c r="P9118" t="s">
        <v>6</v>
      </c>
      <c r="Q9118" t="s">
        <v>6</v>
      </c>
      <c r="R9118" t="s">
        <v>6</v>
      </c>
      <c r="S9118" t="s">
        <v>6</v>
      </c>
      <c r="T9118" t="s">
        <v>877</v>
      </c>
      <c r="U9118" t="s">
        <v>6</v>
      </c>
      <c r="V9118" t="s">
        <v>6</v>
      </c>
      <c r="W9118" t="s">
        <v>6</v>
      </c>
      <c r="X9118" t="s">
        <v>6</v>
      </c>
      <c r="Y9118" t="s">
        <v>6</v>
      </c>
      <c r="Z9118" t="s">
        <v>6</v>
      </c>
      <c r="AA9118" t="s">
        <v>6</v>
      </c>
      <c r="AB9118" t="s">
        <v>699</v>
      </c>
      <c r="AC9118" t="s">
        <v>713</v>
      </c>
    </row>
    <row r="9119" spans="1:29" x14ac:dyDescent="0.25">
      <c r="A9119" t="s">
        <v>390</v>
      </c>
      <c r="B9119">
        <v>722</v>
      </c>
      <c r="C9119" t="s">
        <v>221</v>
      </c>
      <c r="D9119">
        <v>1953</v>
      </c>
      <c r="E9119" t="s">
        <v>10113</v>
      </c>
      <c r="F9119" t="s">
        <v>6</v>
      </c>
      <c r="G9119" t="s">
        <v>6</v>
      </c>
      <c r="H9119" t="s">
        <v>6</v>
      </c>
      <c r="I9119" t="s">
        <v>6</v>
      </c>
      <c r="J9119" t="s">
        <v>6</v>
      </c>
      <c r="K9119" t="s">
        <v>6</v>
      </c>
      <c r="L9119" t="s">
        <v>6</v>
      </c>
      <c r="M9119" t="s">
        <v>6</v>
      </c>
      <c r="N9119" t="s">
        <v>6</v>
      </c>
      <c r="O9119" t="s">
        <v>6</v>
      </c>
      <c r="P9119" t="s">
        <v>6</v>
      </c>
      <c r="Q9119" t="s">
        <v>6</v>
      </c>
      <c r="R9119" t="s">
        <v>6</v>
      </c>
      <c r="S9119" t="s">
        <v>6</v>
      </c>
      <c r="T9119" t="s">
        <v>877</v>
      </c>
      <c r="U9119" t="s">
        <v>6</v>
      </c>
      <c r="V9119" t="s">
        <v>6</v>
      </c>
      <c r="W9119" t="s">
        <v>6</v>
      </c>
      <c r="X9119" t="s">
        <v>6</v>
      </c>
      <c r="Y9119" t="s">
        <v>6</v>
      </c>
      <c r="Z9119" t="s">
        <v>6</v>
      </c>
      <c r="AA9119" t="s">
        <v>6</v>
      </c>
      <c r="AB9119" t="s">
        <v>699</v>
      </c>
      <c r="AC9119" t="s">
        <v>713</v>
      </c>
    </row>
    <row r="9120" spans="1:29" x14ac:dyDescent="0.25">
      <c r="A9120" t="s">
        <v>390</v>
      </c>
      <c r="B9120">
        <v>722</v>
      </c>
      <c r="C9120" t="s">
        <v>221</v>
      </c>
      <c r="D9120">
        <v>1954</v>
      </c>
      <c r="E9120" t="s">
        <v>10114</v>
      </c>
      <c r="F9120" t="s">
        <v>6</v>
      </c>
      <c r="G9120" t="s">
        <v>6</v>
      </c>
      <c r="H9120" t="s">
        <v>6</v>
      </c>
      <c r="I9120" t="s">
        <v>6</v>
      </c>
      <c r="J9120" t="s">
        <v>6</v>
      </c>
      <c r="K9120" t="s">
        <v>6</v>
      </c>
      <c r="L9120" t="s">
        <v>6</v>
      </c>
      <c r="M9120" t="s">
        <v>6</v>
      </c>
      <c r="N9120" t="s">
        <v>6</v>
      </c>
      <c r="O9120" t="s">
        <v>6</v>
      </c>
      <c r="P9120" t="s">
        <v>6</v>
      </c>
      <c r="Q9120" t="s">
        <v>6</v>
      </c>
      <c r="R9120" t="s">
        <v>6</v>
      </c>
      <c r="S9120" t="s">
        <v>6</v>
      </c>
      <c r="T9120" t="s">
        <v>877</v>
      </c>
      <c r="U9120" t="s">
        <v>6</v>
      </c>
      <c r="V9120" t="s">
        <v>6</v>
      </c>
      <c r="W9120" t="s">
        <v>6</v>
      </c>
      <c r="X9120" t="s">
        <v>6</v>
      </c>
      <c r="Y9120" t="s">
        <v>6</v>
      </c>
      <c r="Z9120" t="s">
        <v>6</v>
      </c>
      <c r="AA9120" t="s">
        <v>6</v>
      </c>
      <c r="AB9120" t="s">
        <v>699</v>
      </c>
      <c r="AC9120" t="s">
        <v>713</v>
      </c>
    </row>
    <row r="9121" spans="1:29" x14ac:dyDescent="0.25">
      <c r="A9121" t="s">
        <v>390</v>
      </c>
      <c r="B9121">
        <v>722</v>
      </c>
      <c r="C9121" t="s">
        <v>221</v>
      </c>
      <c r="D9121">
        <v>1955</v>
      </c>
      <c r="E9121" t="s">
        <v>10115</v>
      </c>
      <c r="F9121" t="s">
        <v>6</v>
      </c>
      <c r="G9121" t="s">
        <v>6</v>
      </c>
      <c r="H9121" t="s">
        <v>6</v>
      </c>
      <c r="I9121" t="s">
        <v>6</v>
      </c>
      <c r="J9121" t="s">
        <v>6</v>
      </c>
      <c r="K9121" t="s">
        <v>6</v>
      </c>
      <c r="L9121" t="s">
        <v>6</v>
      </c>
      <c r="M9121" t="s">
        <v>6</v>
      </c>
      <c r="N9121" t="s">
        <v>6</v>
      </c>
      <c r="O9121" t="s">
        <v>6</v>
      </c>
      <c r="P9121" t="s">
        <v>6</v>
      </c>
      <c r="Q9121" t="s">
        <v>6</v>
      </c>
      <c r="R9121" t="s">
        <v>6</v>
      </c>
      <c r="S9121" t="s">
        <v>6</v>
      </c>
      <c r="T9121" t="s">
        <v>877</v>
      </c>
      <c r="U9121" t="s">
        <v>6</v>
      </c>
      <c r="V9121" t="s">
        <v>6</v>
      </c>
      <c r="W9121" t="s">
        <v>6</v>
      </c>
      <c r="X9121" t="s">
        <v>6</v>
      </c>
      <c r="Y9121" t="s">
        <v>6</v>
      </c>
      <c r="Z9121" t="s">
        <v>6</v>
      </c>
      <c r="AA9121" t="s">
        <v>6</v>
      </c>
      <c r="AB9121" t="s">
        <v>699</v>
      </c>
      <c r="AC9121" t="s">
        <v>713</v>
      </c>
    </row>
    <row r="9122" spans="1:29" x14ac:dyDescent="0.25">
      <c r="A9122" t="s">
        <v>390</v>
      </c>
      <c r="B9122">
        <v>722</v>
      </c>
      <c r="C9122" t="s">
        <v>221</v>
      </c>
      <c r="D9122">
        <v>1956</v>
      </c>
      <c r="E9122" t="s">
        <v>10116</v>
      </c>
      <c r="F9122" t="s">
        <v>6</v>
      </c>
      <c r="G9122" t="s">
        <v>6</v>
      </c>
      <c r="H9122" t="s">
        <v>6</v>
      </c>
      <c r="I9122" t="s">
        <v>6</v>
      </c>
      <c r="J9122" t="s">
        <v>6</v>
      </c>
      <c r="K9122" t="s">
        <v>6</v>
      </c>
      <c r="L9122" t="s">
        <v>6</v>
      </c>
      <c r="M9122" t="s">
        <v>6</v>
      </c>
      <c r="N9122" t="s">
        <v>6</v>
      </c>
      <c r="O9122" t="s">
        <v>6</v>
      </c>
      <c r="P9122" t="s">
        <v>6</v>
      </c>
      <c r="Q9122" t="s">
        <v>6</v>
      </c>
      <c r="R9122" t="s">
        <v>6</v>
      </c>
      <c r="S9122" t="s">
        <v>6</v>
      </c>
      <c r="T9122" t="s">
        <v>877</v>
      </c>
      <c r="U9122" t="s">
        <v>6</v>
      </c>
      <c r="V9122" t="s">
        <v>6</v>
      </c>
      <c r="W9122" t="s">
        <v>6</v>
      </c>
      <c r="X9122" t="s">
        <v>6</v>
      </c>
      <c r="Y9122" t="s">
        <v>6</v>
      </c>
      <c r="Z9122" t="s">
        <v>6</v>
      </c>
      <c r="AA9122" t="s">
        <v>6</v>
      </c>
      <c r="AB9122" t="s">
        <v>699</v>
      </c>
      <c r="AC9122" t="s">
        <v>713</v>
      </c>
    </row>
    <row r="9123" spans="1:29" x14ac:dyDescent="0.25">
      <c r="A9123" t="s">
        <v>390</v>
      </c>
      <c r="B9123">
        <v>722</v>
      </c>
      <c r="C9123" t="s">
        <v>221</v>
      </c>
      <c r="D9123">
        <v>1957</v>
      </c>
      <c r="E9123" t="s">
        <v>10117</v>
      </c>
      <c r="F9123" t="s">
        <v>6</v>
      </c>
      <c r="G9123" t="s">
        <v>6</v>
      </c>
      <c r="H9123" t="s">
        <v>6</v>
      </c>
      <c r="I9123" t="s">
        <v>6</v>
      </c>
      <c r="J9123" t="s">
        <v>6</v>
      </c>
      <c r="K9123" t="s">
        <v>6</v>
      </c>
      <c r="L9123" t="s">
        <v>6</v>
      </c>
      <c r="M9123" t="s">
        <v>6</v>
      </c>
      <c r="N9123" t="s">
        <v>6</v>
      </c>
      <c r="O9123" t="s">
        <v>6</v>
      </c>
      <c r="P9123" t="s">
        <v>6</v>
      </c>
      <c r="Q9123" t="s">
        <v>6</v>
      </c>
      <c r="R9123" t="s">
        <v>6</v>
      </c>
      <c r="S9123" t="s">
        <v>6</v>
      </c>
      <c r="T9123" t="s">
        <v>877</v>
      </c>
      <c r="U9123" t="s">
        <v>6</v>
      </c>
      <c r="V9123" t="s">
        <v>6</v>
      </c>
      <c r="W9123" t="s">
        <v>6</v>
      </c>
      <c r="X9123" t="s">
        <v>6</v>
      </c>
      <c r="Y9123" t="s">
        <v>6</v>
      </c>
      <c r="Z9123" t="s">
        <v>6</v>
      </c>
      <c r="AA9123" t="s">
        <v>6</v>
      </c>
      <c r="AB9123" t="s">
        <v>699</v>
      </c>
      <c r="AC9123" t="s">
        <v>713</v>
      </c>
    </row>
    <row r="9124" spans="1:29" x14ac:dyDescent="0.25">
      <c r="A9124" t="s">
        <v>390</v>
      </c>
      <c r="B9124">
        <v>722</v>
      </c>
      <c r="C9124" t="s">
        <v>221</v>
      </c>
      <c r="D9124">
        <v>1958</v>
      </c>
      <c r="E9124" t="s">
        <v>10118</v>
      </c>
      <c r="F9124" t="s">
        <v>6</v>
      </c>
      <c r="G9124" t="s">
        <v>6</v>
      </c>
      <c r="H9124" t="s">
        <v>6</v>
      </c>
      <c r="I9124" t="s">
        <v>6</v>
      </c>
      <c r="J9124" t="s">
        <v>6</v>
      </c>
      <c r="K9124" t="s">
        <v>6</v>
      </c>
      <c r="L9124" t="s">
        <v>6</v>
      </c>
      <c r="M9124" t="s">
        <v>6</v>
      </c>
      <c r="N9124" t="s">
        <v>6</v>
      </c>
      <c r="O9124" t="s">
        <v>6</v>
      </c>
      <c r="P9124" t="s">
        <v>6</v>
      </c>
      <c r="Q9124" t="s">
        <v>6</v>
      </c>
      <c r="R9124" t="s">
        <v>6</v>
      </c>
      <c r="S9124" t="s">
        <v>6</v>
      </c>
      <c r="T9124" t="s">
        <v>877</v>
      </c>
      <c r="U9124" t="s">
        <v>6</v>
      </c>
      <c r="V9124" t="s">
        <v>6</v>
      </c>
      <c r="W9124" t="s">
        <v>6</v>
      </c>
      <c r="X9124" t="s">
        <v>6</v>
      </c>
      <c r="Y9124" t="s">
        <v>6</v>
      </c>
      <c r="Z9124" t="s">
        <v>6</v>
      </c>
      <c r="AA9124" t="s">
        <v>6</v>
      </c>
      <c r="AB9124" t="s">
        <v>699</v>
      </c>
      <c r="AC9124" t="s">
        <v>713</v>
      </c>
    </row>
    <row r="9125" spans="1:29" x14ac:dyDescent="0.25">
      <c r="A9125" t="s">
        <v>390</v>
      </c>
      <c r="B9125">
        <v>722</v>
      </c>
      <c r="C9125" t="s">
        <v>221</v>
      </c>
      <c r="D9125">
        <v>1959</v>
      </c>
      <c r="E9125" t="s">
        <v>10119</v>
      </c>
      <c r="F9125" t="s">
        <v>6</v>
      </c>
      <c r="G9125" t="s">
        <v>6</v>
      </c>
      <c r="H9125" t="s">
        <v>6</v>
      </c>
      <c r="I9125" t="s">
        <v>6</v>
      </c>
      <c r="J9125" t="s">
        <v>6</v>
      </c>
      <c r="K9125" t="s">
        <v>6</v>
      </c>
      <c r="L9125" t="s">
        <v>6</v>
      </c>
      <c r="M9125" t="s">
        <v>6</v>
      </c>
      <c r="N9125" t="s">
        <v>6</v>
      </c>
      <c r="O9125" t="s">
        <v>6</v>
      </c>
      <c r="P9125" t="s">
        <v>6</v>
      </c>
      <c r="Q9125" t="s">
        <v>6</v>
      </c>
      <c r="R9125" t="s">
        <v>6</v>
      </c>
      <c r="S9125" t="s">
        <v>6</v>
      </c>
      <c r="T9125" t="s">
        <v>877</v>
      </c>
      <c r="U9125" t="s">
        <v>6</v>
      </c>
      <c r="V9125" t="s">
        <v>6</v>
      </c>
      <c r="W9125" t="s">
        <v>6</v>
      </c>
      <c r="X9125" t="s">
        <v>6</v>
      </c>
      <c r="Y9125" t="s">
        <v>6</v>
      </c>
      <c r="Z9125" t="s">
        <v>6</v>
      </c>
      <c r="AA9125" t="s">
        <v>6</v>
      </c>
      <c r="AB9125" t="s">
        <v>699</v>
      </c>
      <c r="AC9125" t="s">
        <v>713</v>
      </c>
    </row>
    <row r="9126" spans="1:29" x14ac:dyDescent="0.25">
      <c r="A9126" t="s">
        <v>390</v>
      </c>
      <c r="B9126">
        <v>722</v>
      </c>
      <c r="C9126" t="s">
        <v>221</v>
      </c>
      <c r="D9126">
        <v>1960</v>
      </c>
      <c r="E9126" t="s">
        <v>10120</v>
      </c>
      <c r="F9126" t="s">
        <v>6</v>
      </c>
      <c r="G9126" t="s">
        <v>6</v>
      </c>
      <c r="H9126" t="s">
        <v>6</v>
      </c>
      <c r="I9126">
        <v>14.880095501073265</v>
      </c>
      <c r="J9126" t="s">
        <v>6</v>
      </c>
      <c r="K9126" t="s">
        <v>6</v>
      </c>
      <c r="L9126" t="s">
        <v>6</v>
      </c>
      <c r="M9126" t="s">
        <v>6</v>
      </c>
      <c r="N9126" t="s">
        <v>6</v>
      </c>
      <c r="O9126" t="s">
        <v>6</v>
      </c>
      <c r="P9126">
        <v>158.77295980919484</v>
      </c>
      <c r="Q9126" t="s">
        <v>6</v>
      </c>
      <c r="R9126" t="s">
        <v>6</v>
      </c>
      <c r="S9126" t="s">
        <v>6</v>
      </c>
      <c r="T9126" t="s">
        <v>877</v>
      </c>
      <c r="U9126" t="s">
        <v>6</v>
      </c>
      <c r="V9126" t="s">
        <v>6</v>
      </c>
      <c r="W9126" t="s">
        <v>6</v>
      </c>
      <c r="X9126" t="s">
        <v>6</v>
      </c>
      <c r="Y9126" t="s">
        <v>6</v>
      </c>
      <c r="Z9126" t="s">
        <v>6</v>
      </c>
      <c r="AA9126" t="s">
        <v>6</v>
      </c>
      <c r="AB9126" t="s">
        <v>699</v>
      </c>
      <c r="AC9126" t="s">
        <v>713</v>
      </c>
    </row>
    <row r="9127" spans="1:29" x14ac:dyDescent="0.25">
      <c r="A9127" t="s">
        <v>390</v>
      </c>
      <c r="B9127">
        <v>722</v>
      </c>
      <c r="C9127" t="s">
        <v>221</v>
      </c>
      <c r="D9127">
        <v>1961</v>
      </c>
      <c r="E9127" t="s">
        <v>10121</v>
      </c>
      <c r="F9127" t="s">
        <v>6</v>
      </c>
      <c r="G9127" t="s">
        <v>6</v>
      </c>
      <c r="H9127" t="s">
        <v>6</v>
      </c>
      <c r="I9127">
        <v>14.25659152652784</v>
      </c>
      <c r="J9127" t="s">
        <v>6</v>
      </c>
      <c r="K9127" t="s">
        <v>6</v>
      </c>
      <c r="L9127" t="s">
        <v>6</v>
      </c>
      <c r="M9127" t="s">
        <v>6</v>
      </c>
      <c r="N9127" t="s">
        <v>6</v>
      </c>
      <c r="O9127" t="s">
        <v>6</v>
      </c>
      <c r="P9127">
        <v>168.01364271070744</v>
      </c>
      <c r="Q9127" t="s">
        <v>6</v>
      </c>
      <c r="R9127" t="s">
        <v>6</v>
      </c>
      <c r="S9127" t="s">
        <v>6</v>
      </c>
      <c r="T9127" t="s">
        <v>877</v>
      </c>
      <c r="U9127" t="s">
        <v>6</v>
      </c>
      <c r="V9127" t="s">
        <v>6</v>
      </c>
      <c r="W9127" t="s">
        <v>6</v>
      </c>
      <c r="X9127" t="s">
        <v>6</v>
      </c>
      <c r="Y9127" t="s">
        <v>6</v>
      </c>
      <c r="Z9127" t="s">
        <v>6</v>
      </c>
      <c r="AA9127" t="s">
        <v>6</v>
      </c>
      <c r="AB9127" t="s">
        <v>699</v>
      </c>
      <c r="AC9127" t="s">
        <v>713</v>
      </c>
    </row>
    <row r="9128" spans="1:29" x14ac:dyDescent="0.25">
      <c r="A9128" t="s">
        <v>390</v>
      </c>
      <c r="B9128">
        <v>722</v>
      </c>
      <c r="C9128" t="s">
        <v>221</v>
      </c>
      <c r="D9128">
        <v>1962</v>
      </c>
      <c r="E9128" t="s">
        <v>10122</v>
      </c>
      <c r="F9128" t="s">
        <v>6</v>
      </c>
      <c r="G9128" t="s">
        <v>6</v>
      </c>
      <c r="H9128" t="s">
        <v>6</v>
      </c>
      <c r="I9128">
        <v>15.477072717995789</v>
      </c>
      <c r="J9128" t="s">
        <v>6</v>
      </c>
      <c r="K9128" t="s">
        <v>6</v>
      </c>
      <c r="L9128" t="s">
        <v>6</v>
      </c>
      <c r="M9128" t="s">
        <v>6</v>
      </c>
      <c r="N9128" t="s">
        <v>6</v>
      </c>
      <c r="O9128" t="s">
        <v>6</v>
      </c>
      <c r="P9128">
        <v>173.43571146910742</v>
      </c>
      <c r="Q9128" t="s">
        <v>6</v>
      </c>
      <c r="R9128" t="s">
        <v>6</v>
      </c>
      <c r="S9128" t="s">
        <v>6</v>
      </c>
      <c r="T9128" t="s">
        <v>877</v>
      </c>
      <c r="U9128" t="s">
        <v>6</v>
      </c>
      <c r="V9128" t="s">
        <v>6</v>
      </c>
      <c r="W9128" t="s">
        <v>6</v>
      </c>
      <c r="X9128" t="s">
        <v>6</v>
      </c>
      <c r="Y9128" t="s">
        <v>6</v>
      </c>
      <c r="Z9128" t="s">
        <v>6</v>
      </c>
      <c r="AA9128" t="s">
        <v>6</v>
      </c>
      <c r="AB9128" t="s">
        <v>699</v>
      </c>
      <c r="AC9128" t="s">
        <v>713</v>
      </c>
    </row>
    <row r="9129" spans="1:29" x14ac:dyDescent="0.25">
      <c r="A9129" t="s">
        <v>390</v>
      </c>
      <c r="B9129">
        <v>722</v>
      </c>
      <c r="C9129" t="s">
        <v>221</v>
      </c>
      <c r="D9129">
        <v>1963</v>
      </c>
      <c r="E9129" t="s">
        <v>10123</v>
      </c>
      <c r="F9129" t="s">
        <v>6</v>
      </c>
      <c r="G9129" t="s">
        <v>6</v>
      </c>
      <c r="H9129" t="s">
        <v>6</v>
      </c>
      <c r="I9129">
        <v>14.984434106100096</v>
      </c>
      <c r="J9129" t="s">
        <v>6</v>
      </c>
      <c r="K9129" t="s">
        <v>6</v>
      </c>
      <c r="L9129" t="s">
        <v>6</v>
      </c>
      <c r="M9129" t="s">
        <v>6</v>
      </c>
      <c r="N9129" t="s">
        <v>6</v>
      </c>
      <c r="O9129" t="s">
        <v>6</v>
      </c>
      <c r="P9129">
        <v>179.028440167089</v>
      </c>
      <c r="Q9129" t="s">
        <v>6</v>
      </c>
      <c r="R9129" t="s">
        <v>6</v>
      </c>
      <c r="S9129" t="s">
        <v>6</v>
      </c>
      <c r="T9129" t="s">
        <v>877</v>
      </c>
      <c r="U9129" t="s">
        <v>6</v>
      </c>
      <c r="V9129" t="s">
        <v>6</v>
      </c>
      <c r="W9129" t="s">
        <v>6</v>
      </c>
      <c r="X9129" t="s">
        <v>6</v>
      </c>
      <c r="Y9129" t="s">
        <v>6</v>
      </c>
      <c r="Z9129" t="s">
        <v>6</v>
      </c>
      <c r="AA9129" t="s">
        <v>6</v>
      </c>
      <c r="AB9129" t="s">
        <v>699</v>
      </c>
      <c r="AC9129" t="s">
        <v>713</v>
      </c>
    </row>
    <row r="9130" spans="1:29" x14ac:dyDescent="0.25">
      <c r="A9130" t="s">
        <v>390</v>
      </c>
      <c r="B9130">
        <v>722</v>
      </c>
      <c r="C9130" t="s">
        <v>221</v>
      </c>
      <c r="D9130">
        <v>1964</v>
      </c>
      <c r="E9130" t="s">
        <v>10124</v>
      </c>
      <c r="F9130" t="s">
        <v>6</v>
      </c>
      <c r="G9130" t="s">
        <v>6</v>
      </c>
      <c r="H9130" t="s">
        <v>6</v>
      </c>
      <c r="I9130">
        <v>15.569434469693606</v>
      </c>
      <c r="J9130" t="s">
        <v>6</v>
      </c>
      <c r="K9130" t="s">
        <v>6</v>
      </c>
      <c r="L9130" t="s">
        <v>6</v>
      </c>
      <c r="M9130" t="s">
        <v>6</v>
      </c>
      <c r="N9130" t="s">
        <v>6</v>
      </c>
      <c r="O9130" t="s">
        <v>6</v>
      </c>
      <c r="P9130">
        <v>175.56159337179801</v>
      </c>
      <c r="Q9130" t="s">
        <v>6</v>
      </c>
      <c r="R9130" t="s">
        <v>6</v>
      </c>
      <c r="S9130" t="s">
        <v>6</v>
      </c>
      <c r="T9130" t="s">
        <v>877</v>
      </c>
      <c r="U9130" t="s">
        <v>6</v>
      </c>
      <c r="V9130" t="s">
        <v>6</v>
      </c>
      <c r="W9130" t="s">
        <v>6</v>
      </c>
      <c r="X9130" t="s">
        <v>6</v>
      </c>
      <c r="Y9130" t="s">
        <v>6</v>
      </c>
      <c r="Z9130" t="s">
        <v>6</v>
      </c>
      <c r="AA9130" t="s">
        <v>6</v>
      </c>
      <c r="AB9130" t="s">
        <v>699</v>
      </c>
      <c r="AC9130" t="s">
        <v>713</v>
      </c>
    </row>
    <row r="9131" spans="1:29" x14ac:dyDescent="0.25">
      <c r="A9131" t="s">
        <v>390</v>
      </c>
      <c r="B9131">
        <v>722</v>
      </c>
      <c r="C9131" t="s">
        <v>221</v>
      </c>
      <c r="D9131">
        <v>1965</v>
      </c>
      <c r="E9131" t="s">
        <v>10125</v>
      </c>
      <c r="F9131" t="s">
        <v>6</v>
      </c>
      <c r="G9131" t="s">
        <v>6</v>
      </c>
      <c r="H9131" t="s">
        <v>6</v>
      </c>
      <c r="I9131">
        <v>15.886398764040715</v>
      </c>
      <c r="J9131" t="s">
        <v>6</v>
      </c>
      <c r="K9131" t="s">
        <v>6</v>
      </c>
      <c r="L9131" t="s">
        <v>6</v>
      </c>
      <c r="M9131" t="s">
        <v>6</v>
      </c>
      <c r="N9131" t="s">
        <v>6</v>
      </c>
      <c r="O9131" t="s">
        <v>6</v>
      </c>
      <c r="P9131">
        <v>172.161861068923</v>
      </c>
      <c r="Q9131" t="s">
        <v>6</v>
      </c>
      <c r="R9131" t="s">
        <v>6</v>
      </c>
      <c r="S9131" t="s">
        <v>6</v>
      </c>
      <c r="T9131" t="s">
        <v>877</v>
      </c>
      <c r="U9131" t="s">
        <v>6</v>
      </c>
      <c r="V9131" t="s">
        <v>6</v>
      </c>
      <c r="W9131" t="s">
        <v>6</v>
      </c>
      <c r="X9131" t="s">
        <v>6</v>
      </c>
      <c r="Y9131" t="s">
        <v>6</v>
      </c>
      <c r="Z9131" t="s">
        <v>6</v>
      </c>
      <c r="AA9131" t="s">
        <v>6</v>
      </c>
      <c r="AB9131" t="s">
        <v>699</v>
      </c>
      <c r="AC9131" t="s">
        <v>713</v>
      </c>
    </row>
    <row r="9132" spans="1:29" x14ac:dyDescent="0.25">
      <c r="A9132" t="s">
        <v>390</v>
      </c>
      <c r="B9132">
        <v>722</v>
      </c>
      <c r="C9132" t="s">
        <v>221</v>
      </c>
      <c r="D9132">
        <v>1966</v>
      </c>
      <c r="E9132" t="s">
        <v>10126</v>
      </c>
      <c r="F9132" t="s">
        <v>6</v>
      </c>
      <c r="G9132" t="s">
        <v>6</v>
      </c>
      <c r="H9132" t="s">
        <v>6</v>
      </c>
      <c r="I9132">
        <v>14.473909746537165</v>
      </c>
      <c r="J9132" t="s">
        <v>6</v>
      </c>
      <c r="K9132" t="s">
        <v>6</v>
      </c>
      <c r="L9132" t="s">
        <v>6</v>
      </c>
      <c r="M9132" t="s">
        <v>6</v>
      </c>
      <c r="N9132" t="s">
        <v>6</v>
      </c>
      <c r="O9132" t="s">
        <v>6</v>
      </c>
      <c r="P9132">
        <v>168.82797365349899</v>
      </c>
      <c r="Q9132" t="s">
        <v>6</v>
      </c>
      <c r="R9132" t="s">
        <v>6</v>
      </c>
      <c r="S9132" t="s">
        <v>6</v>
      </c>
      <c r="T9132" t="s">
        <v>877</v>
      </c>
      <c r="U9132" t="s">
        <v>6</v>
      </c>
      <c r="V9132" t="s">
        <v>6</v>
      </c>
      <c r="W9132" t="s">
        <v>6</v>
      </c>
      <c r="X9132" t="s">
        <v>6</v>
      </c>
      <c r="Y9132" t="s">
        <v>6</v>
      </c>
      <c r="Z9132" t="s">
        <v>6</v>
      </c>
      <c r="AA9132" t="s">
        <v>6</v>
      </c>
      <c r="AB9132" t="s">
        <v>699</v>
      </c>
      <c r="AC9132" t="s">
        <v>713</v>
      </c>
    </row>
    <row r="9133" spans="1:29" x14ac:dyDescent="0.25">
      <c r="A9133" t="s">
        <v>390</v>
      </c>
      <c r="B9133">
        <v>722</v>
      </c>
      <c r="C9133" t="s">
        <v>221</v>
      </c>
      <c r="D9133">
        <v>1967</v>
      </c>
      <c r="E9133" t="s">
        <v>10127</v>
      </c>
      <c r="F9133" t="s">
        <v>6</v>
      </c>
      <c r="G9133" t="s">
        <v>6</v>
      </c>
      <c r="H9133" t="s">
        <v>6</v>
      </c>
      <c r="I9133">
        <v>12.856045938556226</v>
      </c>
      <c r="J9133" t="s">
        <v>6</v>
      </c>
      <c r="K9133" t="s">
        <v>6</v>
      </c>
      <c r="L9133" t="s">
        <v>6</v>
      </c>
      <c r="M9133" t="s">
        <v>6</v>
      </c>
      <c r="N9133" t="s">
        <v>6</v>
      </c>
      <c r="O9133" t="s">
        <v>6</v>
      </c>
      <c r="P9133">
        <v>165.558645650502</v>
      </c>
      <c r="Q9133" t="s">
        <v>6</v>
      </c>
      <c r="R9133" t="s">
        <v>6</v>
      </c>
      <c r="S9133" t="s">
        <v>6</v>
      </c>
      <c r="T9133" t="s">
        <v>877</v>
      </c>
      <c r="U9133" t="s">
        <v>6</v>
      </c>
      <c r="V9133" t="s">
        <v>6</v>
      </c>
      <c r="W9133" t="s">
        <v>6</v>
      </c>
      <c r="X9133" t="s">
        <v>6</v>
      </c>
      <c r="Y9133" t="s">
        <v>6</v>
      </c>
      <c r="Z9133" t="s">
        <v>6</v>
      </c>
      <c r="AA9133" t="s">
        <v>6</v>
      </c>
      <c r="AB9133" t="s">
        <v>699</v>
      </c>
      <c r="AC9133" t="s">
        <v>713</v>
      </c>
    </row>
    <row r="9134" spans="1:29" x14ac:dyDescent="0.25">
      <c r="A9134" t="s">
        <v>390</v>
      </c>
      <c r="B9134">
        <v>722</v>
      </c>
      <c r="C9134" t="s">
        <v>221</v>
      </c>
      <c r="D9134">
        <v>1968</v>
      </c>
      <c r="E9134" t="s">
        <v>10128</v>
      </c>
      <c r="F9134" t="s">
        <v>6</v>
      </c>
      <c r="G9134" t="s">
        <v>6</v>
      </c>
      <c r="H9134" t="s">
        <v>6</v>
      </c>
      <c r="I9134">
        <v>14.793949959119804</v>
      </c>
      <c r="J9134" t="s">
        <v>6</v>
      </c>
      <c r="K9134" t="s">
        <v>6</v>
      </c>
      <c r="L9134" t="s">
        <v>6</v>
      </c>
      <c r="M9134" t="s">
        <v>6</v>
      </c>
      <c r="N9134" t="s">
        <v>6</v>
      </c>
      <c r="O9134" t="s">
        <v>6</v>
      </c>
      <c r="P9134">
        <v>175.02535984513699</v>
      </c>
      <c r="Q9134" t="s">
        <v>6</v>
      </c>
      <c r="R9134" t="s">
        <v>6</v>
      </c>
      <c r="S9134" t="s">
        <v>6</v>
      </c>
      <c r="T9134" t="s">
        <v>877</v>
      </c>
      <c r="U9134" t="s">
        <v>6</v>
      </c>
      <c r="V9134" t="s">
        <v>6</v>
      </c>
      <c r="W9134" t="s">
        <v>6</v>
      </c>
      <c r="X9134" t="s">
        <v>6</v>
      </c>
      <c r="Y9134" t="s">
        <v>6</v>
      </c>
      <c r="Z9134" t="s">
        <v>6</v>
      </c>
      <c r="AA9134" t="s">
        <v>6</v>
      </c>
      <c r="AB9134" t="s">
        <v>699</v>
      </c>
      <c r="AC9134" t="s">
        <v>713</v>
      </c>
    </row>
    <row r="9135" spans="1:29" x14ac:dyDescent="0.25">
      <c r="A9135" t="s">
        <v>390</v>
      </c>
      <c r="B9135">
        <v>722</v>
      </c>
      <c r="C9135" t="s">
        <v>221</v>
      </c>
      <c r="D9135">
        <v>1969</v>
      </c>
      <c r="E9135" t="s">
        <v>10129</v>
      </c>
      <c r="F9135" t="s">
        <v>6</v>
      </c>
      <c r="G9135" t="s">
        <v>6</v>
      </c>
      <c r="H9135" t="s">
        <v>6</v>
      </c>
      <c r="I9135">
        <v>15.799503687094241</v>
      </c>
      <c r="J9135" t="s">
        <v>6</v>
      </c>
      <c r="K9135" t="s">
        <v>6</v>
      </c>
      <c r="L9135" t="s">
        <v>6</v>
      </c>
      <c r="M9135" t="s">
        <v>6</v>
      </c>
      <c r="N9135" t="s">
        <v>6</v>
      </c>
      <c r="O9135" t="s">
        <v>6</v>
      </c>
      <c r="P9135">
        <v>175.49214598026001</v>
      </c>
      <c r="Q9135" t="s">
        <v>6</v>
      </c>
      <c r="R9135" t="s">
        <v>6</v>
      </c>
      <c r="S9135" t="s">
        <v>6</v>
      </c>
      <c r="T9135" t="s">
        <v>877</v>
      </c>
      <c r="U9135" t="s">
        <v>6</v>
      </c>
      <c r="V9135" t="s">
        <v>6</v>
      </c>
      <c r="W9135" t="s">
        <v>6</v>
      </c>
      <c r="X9135" t="s">
        <v>6</v>
      </c>
      <c r="Y9135" t="s">
        <v>6</v>
      </c>
      <c r="Z9135" t="s">
        <v>6</v>
      </c>
      <c r="AA9135" t="s">
        <v>6</v>
      </c>
      <c r="AB9135" t="s">
        <v>699</v>
      </c>
      <c r="AC9135" t="s">
        <v>713</v>
      </c>
    </row>
    <row r="9136" spans="1:29" x14ac:dyDescent="0.25">
      <c r="A9136" t="s">
        <v>390</v>
      </c>
      <c r="B9136">
        <v>722</v>
      </c>
      <c r="C9136" t="s">
        <v>221</v>
      </c>
      <c r="D9136">
        <v>1970</v>
      </c>
      <c r="E9136" t="s">
        <v>10130</v>
      </c>
      <c r="F9136" t="s">
        <v>6</v>
      </c>
      <c r="G9136" t="s">
        <v>6</v>
      </c>
      <c r="H9136" t="s">
        <v>6</v>
      </c>
      <c r="I9136">
        <v>15.323084081788165</v>
      </c>
      <c r="J9136" t="s">
        <v>6</v>
      </c>
      <c r="K9136" t="s">
        <v>6</v>
      </c>
      <c r="L9136" t="s">
        <v>6</v>
      </c>
      <c r="M9136" t="s">
        <v>6</v>
      </c>
      <c r="N9136" t="s">
        <v>6</v>
      </c>
      <c r="O9136">
        <v>18.007090023638852</v>
      </c>
      <c r="P9136">
        <v>195.29293674089701</v>
      </c>
      <c r="Q9136" t="s">
        <v>6</v>
      </c>
      <c r="R9136" t="s">
        <v>6</v>
      </c>
      <c r="S9136" t="s">
        <v>6</v>
      </c>
      <c r="T9136" t="s">
        <v>877</v>
      </c>
      <c r="U9136" t="s">
        <v>6</v>
      </c>
      <c r="V9136" t="s">
        <v>6</v>
      </c>
      <c r="W9136" t="s">
        <v>6</v>
      </c>
      <c r="X9136" t="s">
        <v>6</v>
      </c>
      <c r="Y9136" t="s">
        <v>6</v>
      </c>
      <c r="Z9136" t="s">
        <v>6</v>
      </c>
      <c r="AA9136" t="s">
        <v>6</v>
      </c>
      <c r="AB9136" t="s">
        <v>699</v>
      </c>
      <c r="AC9136" t="s">
        <v>713</v>
      </c>
    </row>
    <row r="9137" spans="1:29" x14ac:dyDescent="0.25">
      <c r="A9137" t="s">
        <v>390</v>
      </c>
      <c r="B9137">
        <v>722</v>
      </c>
      <c r="C9137" t="s">
        <v>221</v>
      </c>
      <c r="D9137">
        <v>1971</v>
      </c>
      <c r="E9137" t="s">
        <v>10131</v>
      </c>
      <c r="F9137" t="s">
        <v>6</v>
      </c>
      <c r="G9137" t="s">
        <v>6</v>
      </c>
      <c r="H9137" t="s">
        <v>6</v>
      </c>
      <c r="I9137">
        <v>15.583785287327643</v>
      </c>
      <c r="J9137" t="s">
        <v>6</v>
      </c>
      <c r="K9137" t="s">
        <v>6</v>
      </c>
      <c r="L9137" t="s">
        <v>6</v>
      </c>
      <c r="M9137" t="s">
        <v>6</v>
      </c>
      <c r="N9137" t="s">
        <v>6</v>
      </c>
      <c r="O9137">
        <v>18.699286436907823</v>
      </c>
      <c r="P9137">
        <v>202.71061961386701</v>
      </c>
      <c r="Q9137" t="s">
        <v>6</v>
      </c>
      <c r="R9137" t="s">
        <v>6</v>
      </c>
      <c r="S9137" t="s">
        <v>6</v>
      </c>
      <c r="T9137" t="s">
        <v>877</v>
      </c>
      <c r="U9137" t="s">
        <v>6</v>
      </c>
      <c r="V9137" t="s">
        <v>6</v>
      </c>
      <c r="W9137" t="s">
        <v>6</v>
      </c>
      <c r="X9137" t="s">
        <v>6</v>
      </c>
      <c r="Y9137" t="s">
        <v>6</v>
      </c>
      <c r="Z9137" t="s">
        <v>6</v>
      </c>
      <c r="AA9137" t="s">
        <v>6</v>
      </c>
      <c r="AB9137" t="s">
        <v>699</v>
      </c>
      <c r="AC9137" t="s">
        <v>713</v>
      </c>
    </row>
    <row r="9138" spans="1:29" x14ac:dyDescent="0.25">
      <c r="A9138" t="s">
        <v>390</v>
      </c>
      <c r="B9138">
        <v>722</v>
      </c>
      <c r="C9138" t="s">
        <v>221</v>
      </c>
      <c r="D9138">
        <v>1972</v>
      </c>
      <c r="E9138" t="s">
        <v>10132</v>
      </c>
      <c r="F9138" t="s">
        <v>6</v>
      </c>
      <c r="G9138" t="s">
        <v>6</v>
      </c>
      <c r="H9138" t="s">
        <v>6</v>
      </c>
      <c r="I9138">
        <v>16.43625419785397</v>
      </c>
      <c r="J9138" t="s">
        <v>6</v>
      </c>
      <c r="K9138" t="s">
        <v>6</v>
      </c>
      <c r="L9138" t="s">
        <v>6</v>
      </c>
      <c r="M9138" t="s">
        <v>6</v>
      </c>
      <c r="N9138" t="s">
        <v>6</v>
      </c>
      <c r="O9138">
        <v>17.59008855820494</v>
      </c>
      <c r="P9138">
        <v>228.93900768626199</v>
      </c>
      <c r="Q9138" t="s">
        <v>6</v>
      </c>
      <c r="R9138" t="s">
        <v>6</v>
      </c>
      <c r="S9138" t="s">
        <v>6</v>
      </c>
      <c r="T9138" t="s">
        <v>877</v>
      </c>
      <c r="U9138" t="s">
        <v>6</v>
      </c>
      <c r="V9138" t="s">
        <v>6</v>
      </c>
      <c r="W9138" t="s">
        <v>6</v>
      </c>
      <c r="X9138" t="s">
        <v>6</v>
      </c>
      <c r="Y9138" t="s">
        <v>6</v>
      </c>
      <c r="Z9138" t="s">
        <v>6</v>
      </c>
      <c r="AA9138" t="s">
        <v>6</v>
      </c>
      <c r="AB9138" t="s">
        <v>699</v>
      </c>
      <c r="AC9138" t="s">
        <v>713</v>
      </c>
    </row>
    <row r="9139" spans="1:29" x14ac:dyDescent="0.25">
      <c r="A9139" t="s">
        <v>390</v>
      </c>
      <c r="B9139">
        <v>722</v>
      </c>
      <c r="C9139" t="s">
        <v>221</v>
      </c>
      <c r="D9139">
        <v>1973</v>
      </c>
      <c r="E9139" t="s">
        <v>10133</v>
      </c>
      <c r="F9139" t="s">
        <v>6</v>
      </c>
      <c r="G9139" t="s">
        <v>6</v>
      </c>
      <c r="H9139" t="s">
        <v>6</v>
      </c>
      <c r="I9139">
        <v>21.366377693947527</v>
      </c>
      <c r="J9139" t="s">
        <v>6</v>
      </c>
      <c r="K9139" t="s">
        <v>6</v>
      </c>
      <c r="L9139" t="s">
        <v>6</v>
      </c>
      <c r="M9139" t="s">
        <v>6</v>
      </c>
      <c r="N9139" t="s">
        <v>6</v>
      </c>
      <c r="O9139">
        <v>19.44896737384753</v>
      </c>
      <c r="P9139">
        <v>240.40749215777299</v>
      </c>
      <c r="Q9139" t="s">
        <v>6</v>
      </c>
      <c r="R9139" t="s">
        <v>6</v>
      </c>
      <c r="S9139" t="s">
        <v>6</v>
      </c>
      <c r="T9139" t="s">
        <v>877</v>
      </c>
      <c r="U9139" t="s">
        <v>6</v>
      </c>
      <c r="V9139" t="s">
        <v>6</v>
      </c>
      <c r="W9139" t="s">
        <v>6</v>
      </c>
      <c r="X9139" t="s">
        <v>6</v>
      </c>
      <c r="Y9139" t="s">
        <v>6</v>
      </c>
      <c r="Z9139" t="s">
        <v>6</v>
      </c>
      <c r="AA9139" t="s">
        <v>6</v>
      </c>
      <c r="AB9139" t="s">
        <v>699</v>
      </c>
      <c r="AC9139" t="s">
        <v>713</v>
      </c>
    </row>
    <row r="9140" spans="1:29" x14ac:dyDescent="0.25">
      <c r="A9140" t="s">
        <v>390</v>
      </c>
      <c r="B9140">
        <v>722</v>
      </c>
      <c r="C9140" t="s">
        <v>221</v>
      </c>
      <c r="D9140">
        <v>1974</v>
      </c>
      <c r="E9140" t="s">
        <v>10134</v>
      </c>
      <c r="F9140" t="s">
        <v>6</v>
      </c>
      <c r="G9140" t="s">
        <v>6</v>
      </c>
      <c r="H9140" t="s">
        <v>6</v>
      </c>
      <c r="I9140">
        <v>25.116162488563997</v>
      </c>
      <c r="J9140" t="s">
        <v>6</v>
      </c>
      <c r="K9140" t="s">
        <v>6</v>
      </c>
      <c r="L9140" t="s">
        <v>6</v>
      </c>
      <c r="M9140" t="s">
        <v>6</v>
      </c>
      <c r="N9140" t="s">
        <v>6</v>
      </c>
      <c r="O9140">
        <v>23.404565407926345</v>
      </c>
      <c r="P9140">
        <v>289.57153195803897</v>
      </c>
      <c r="Q9140" t="s">
        <v>6</v>
      </c>
      <c r="R9140" t="s">
        <v>6</v>
      </c>
      <c r="S9140" t="s">
        <v>6</v>
      </c>
      <c r="T9140" t="s">
        <v>877</v>
      </c>
      <c r="U9140" t="s">
        <v>6</v>
      </c>
      <c r="V9140" t="s">
        <v>6</v>
      </c>
      <c r="W9140" t="s">
        <v>6</v>
      </c>
      <c r="X9140" t="s">
        <v>6</v>
      </c>
      <c r="Y9140" t="s">
        <v>6</v>
      </c>
      <c r="Z9140" t="s">
        <v>6</v>
      </c>
      <c r="AA9140" t="s">
        <v>6</v>
      </c>
      <c r="AB9140" t="s">
        <v>699</v>
      </c>
      <c r="AC9140" t="s">
        <v>713</v>
      </c>
    </row>
    <row r="9141" spans="1:29" x14ac:dyDescent="0.25">
      <c r="A9141" t="s">
        <v>390</v>
      </c>
      <c r="B9141">
        <v>722</v>
      </c>
      <c r="C9141" t="s">
        <v>221</v>
      </c>
      <c r="D9141">
        <v>1975</v>
      </c>
      <c r="E9141" t="s">
        <v>10135</v>
      </c>
      <c r="F9141" t="s">
        <v>6</v>
      </c>
      <c r="G9141" t="s">
        <v>6</v>
      </c>
      <c r="H9141" t="s">
        <v>6</v>
      </c>
      <c r="I9141">
        <v>21.155824355969195</v>
      </c>
      <c r="J9141" t="s">
        <v>6</v>
      </c>
      <c r="K9141" t="s">
        <v>6</v>
      </c>
      <c r="L9141" t="s">
        <v>6</v>
      </c>
      <c r="M9141" t="s">
        <v>6</v>
      </c>
      <c r="N9141" t="s">
        <v>6</v>
      </c>
      <c r="O9141">
        <v>18.447831706583873</v>
      </c>
      <c r="P9141">
        <v>410.86844758619299</v>
      </c>
      <c r="Q9141" t="s">
        <v>6</v>
      </c>
      <c r="R9141" t="s">
        <v>6</v>
      </c>
      <c r="S9141" t="s">
        <v>6</v>
      </c>
      <c r="T9141" t="s">
        <v>877</v>
      </c>
      <c r="U9141" t="s">
        <v>6</v>
      </c>
      <c r="V9141" t="s">
        <v>6</v>
      </c>
      <c r="W9141" t="s">
        <v>6</v>
      </c>
      <c r="X9141" t="s">
        <v>6</v>
      </c>
      <c r="Y9141" t="s">
        <v>6</v>
      </c>
      <c r="Z9141" t="s">
        <v>6</v>
      </c>
      <c r="AA9141" t="s">
        <v>6</v>
      </c>
      <c r="AB9141" t="s">
        <v>699</v>
      </c>
      <c r="AC9141" t="s">
        <v>713</v>
      </c>
    </row>
    <row r="9142" spans="1:29" x14ac:dyDescent="0.25">
      <c r="A9142" t="s">
        <v>390</v>
      </c>
      <c r="B9142">
        <v>722</v>
      </c>
      <c r="C9142" t="s">
        <v>221</v>
      </c>
      <c r="D9142">
        <v>1976</v>
      </c>
      <c r="E9142" t="s">
        <v>10136</v>
      </c>
      <c r="F9142" t="s">
        <v>6</v>
      </c>
      <c r="G9142" t="s">
        <v>6</v>
      </c>
      <c r="H9142" t="s">
        <v>6</v>
      </c>
      <c r="I9142">
        <v>22.120110640185125</v>
      </c>
      <c r="J9142" t="s">
        <v>6</v>
      </c>
      <c r="K9142" t="s">
        <v>6</v>
      </c>
      <c r="L9142" t="s">
        <v>6</v>
      </c>
      <c r="M9142" t="s">
        <v>6</v>
      </c>
      <c r="N9142" t="s">
        <v>6</v>
      </c>
      <c r="O9142">
        <v>23.393475332601277</v>
      </c>
      <c r="P9142">
        <v>448.11078568288002</v>
      </c>
      <c r="Q9142" t="s">
        <v>6</v>
      </c>
      <c r="R9142" t="s">
        <v>6</v>
      </c>
      <c r="S9142" t="s">
        <v>6</v>
      </c>
      <c r="T9142" t="s">
        <v>877</v>
      </c>
      <c r="U9142" t="s">
        <v>6</v>
      </c>
      <c r="V9142" t="s">
        <v>6</v>
      </c>
      <c r="W9142" t="s">
        <v>6</v>
      </c>
      <c r="X9142" t="s">
        <v>6</v>
      </c>
      <c r="Y9142" t="s">
        <v>6</v>
      </c>
      <c r="Z9142" t="s">
        <v>6</v>
      </c>
      <c r="AA9142" t="s">
        <v>6</v>
      </c>
      <c r="AB9142" t="s">
        <v>699</v>
      </c>
      <c r="AC9142" t="s">
        <v>713</v>
      </c>
    </row>
    <row r="9143" spans="1:29" x14ac:dyDescent="0.25">
      <c r="A9143" t="s">
        <v>390</v>
      </c>
      <c r="B9143">
        <v>722</v>
      </c>
      <c r="C9143" t="s">
        <v>221</v>
      </c>
      <c r="D9143">
        <v>1977</v>
      </c>
      <c r="E9143" t="s">
        <v>10137</v>
      </c>
      <c r="F9143" t="s">
        <v>6</v>
      </c>
      <c r="G9143" t="s">
        <v>6</v>
      </c>
      <c r="H9143" t="s">
        <v>6</v>
      </c>
      <c r="I9143">
        <v>23.335600953912895</v>
      </c>
      <c r="J9143" t="s">
        <v>6</v>
      </c>
      <c r="K9143" t="s">
        <v>6</v>
      </c>
      <c r="L9143" t="s">
        <v>6</v>
      </c>
      <c r="M9143" t="s">
        <v>6</v>
      </c>
      <c r="N9143" t="s">
        <v>6</v>
      </c>
      <c r="O9143">
        <v>27.267183667214496</v>
      </c>
      <c r="P9143">
        <v>502.74350603556201</v>
      </c>
      <c r="Q9143" t="s">
        <v>6</v>
      </c>
      <c r="R9143" t="s">
        <v>6</v>
      </c>
      <c r="S9143" t="s">
        <v>6</v>
      </c>
      <c r="T9143" t="s">
        <v>877</v>
      </c>
      <c r="U9143" t="s">
        <v>6</v>
      </c>
      <c r="V9143" t="s">
        <v>6</v>
      </c>
      <c r="W9143" t="s">
        <v>6</v>
      </c>
      <c r="X9143" t="s">
        <v>6</v>
      </c>
      <c r="Y9143" t="s">
        <v>6</v>
      </c>
      <c r="Z9143" t="s">
        <v>6</v>
      </c>
      <c r="AA9143" t="s">
        <v>6</v>
      </c>
      <c r="AB9143" t="s">
        <v>699</v>
      </c>
      <c r="AC9143" t="s">
        <v>713</v>
      </c>
    </row>
    <row r="9144" spans="1:29" x14ac:dyDescent="0.25">
      <c r="A9144" t="s">
        <v>390</v>
      </c>
      <c r="B9144">
        <v>722</v>
      </c>
      <c r="C9144" t="s">
        <v>221</v>
      </c>
      <c r="D9144">
        <v>1978</v>
      </c>
      <c r="E9144" t="s">
        <v>10138</v>
      </c>
      <c r="F9144" t="s">
        <v>6</v>
      </c>
      <c r="G9144" t="s">
        <v>6</v>
      </c>
      <c r="H9144" t="s">
        <v>6</v>
      </c>
      <c r="I9144">
        <v>30.938105652883493</v>
      </c>
      <c r="J9144" t="s">
        <v>6</v>
      </c>
      <c r="K9144" t="s">
        <v>6</v>
      </c>
      <c r="L9144" t="s">
        <v>6</v>
      </c>
      <c r="M9144" t="s">
        <v>6</v>
      </c>
      <c r="N9144" t="s">
        <v>6</v>
      </c>
      <c r="O9144">
        <v>33.331034244230374</v>
      </c>
      <c r="P9144">
        <v>514.18940740877201</v>
      </c>
      <c r="Q9144" t="s">
        <v>6</v>
      </c>
      <c r="R9144" t="s">
        <v>6</v>
      </c>
      <c r="S9144" t="s">
        <v>6</v>
      </c>
      <c r="T9144" t="s">
        <v>877</v>
      </c>
      <c r="U9144" t="s">
        <v>6</v>
      </c>
      <c r="V9144" t="s">
        <v>6</v>
      </c>
      <c r="W9144" t="s">
        <v>6</v>
      </c>
      <c r="X9144" t="s">
        <v>6</v>
      </c>
      <c r="Y9144" t="s">
        <v>6</v>
      </c>
      <c r="Z9144" t="s">
        <v>6</v>
      </c>
      <c r="AA9144" t="s">
        <v>6</v>
      </c>
      <c r="AB9144" t="s">
        <v>699</v>
      </c>
      <c r="AC9144" t="s">
        <v>713</v>
      </c>
    </row>
    <row r="9145" spans="1:29" x14ac:dyDescent="0.25">
      <c r="A9145" t="s">
        <v>390</v>
      </c>
      <c r="B9145">
        <v>722</v>
      </c>
      <c r="C9145" t="s">
        <v>221</v>
      </c>
      <c r="D9145">
        <v>1979</v>
      </c>
      <c r="E9145" t="s">
        <v>10139</v>
      </c>
      <c r="F9145" t="s">
        <v>6</v>
      </c>
      <c r="G9145" t="s">
        <v>6</v>
      </c>
      <c r="H9145" t="s">
        <v>6</v>
      </c>
      <c r="I9145">
        <v>31.211712846730325</v>
      </c>
      <c r="J9145" t="s">
        <v>6</v>
      </c>
      <c r="K9145" t="s">
        <v>6</v>
      </c>
      <c r="L9145" t="s">
        <v>6</v>
      </c>
      <c r="M9145" t="s">
        <v>6</v>
      </c>
      <c r="N9145" t="s">
        <v>6</v>
      </c>
      <c r="O9145">
        <v>33.880624225573911</v>
      </c>
      <c r="P9145">
        <v>604.82469661067205</v>
      </c>
      <c r="Q9145" t="s">
        <v>6</v>
      </c>
      <c r="R9145" t="s">
        <v>6</v>
      </c>
      <c r="S9145" t="s">
        <v>6</v>
      </c>
      <c r="T9145" t="s">
        <v>877</v>
      </c>
      <c r="U9145" t="s">
        <v>6</v>
      </c>
      <c r="V9145" t="s">
        <v>6</v>
      </c>
      <c r="W9145" t="s">
        <v>6</v>
      </c>
      <c r="X9145" t="s">
        <v>6</v>
      </c>
      <c r="Y9145" t="s">
        <v>6</v>
      </c>
      <c r="Z9145" t="s">
        <v>6</v>
      </c>
      <c r="AA9145" t="s">
        <v>6</v>
      </c>
      <c r="AB9145" t="s">
        <v>699</v>
      </c>
      <c r="AC9145" t="s">
        <v>713</v>
      </c>
    </row>
    <row r="9146" spans="1:29" x14ac:dyDescent="0.25">
      <c r="A9146" t="s">
        <v>390</v>
      </c>
      <c r="B9146">
        <v>722</v>
      </c>
      <c r="C9146" t="s">
        <v>221</v>
      </c>
      <c r="D9146">
        <v>1980</v>
      </c>
      <c r="E9146" t="s">
        <v>10140</v>
      </c>
      <c r="F9146" t="s">
        <v>6</v>
      </c>
      <c r="G9146" t="s">
        <v>6</v>
      </c>
      <c r="H9146" t="s">
        <v>6</v>
      </c>
      <c r="I9146">
        <v>29.668322202080322</v>
      </c>
      <c r="J9146" t="s">
        <v>6</v>
      </c>
      <c r="K9146" t="s">
        <v>6</v>
      </c>
      <c r="L9146" t="s">
        <v>6</v>
      </c>
      <c r="M9146" t="s">
        <v>6</v>
      </c>
      <c r="N9146" t="s">
        <v>6</v>
      </c>
      <c r="O9146">
        <v>38.625136070778247</v>
      </c>
      <c r="P9146">
        <v>740.17204142949595</v>
      </c>
      <c r="Q9146" t="s">
        <v>6</v>
      </c>
      <c r="R9146" t="s">
        <v>6</v>
      </c>
      <c r="S9146" t="s">
        <v>6</v>
      </c>
      <c r="T9146" t="s">
        <v>877</v>
      </c>
      <c r="U9146" t="s">
        <v>6</v>
      </c>
      <c r="V9146" t="s">
        <v>6</v>
      </c>
      <c r="W9146" t="s">
        <v>6</v>
      </c>
      <c r="X9146" t="s">
        <v>6</v>
      </c>
      <c r="Y9146" t="s">
        <v>6</v>
      </c>
      <c r="Z9146" t="s">
        <v>6</v>
      </c>
      <c r="AA9146" t="s">
        <v>6</v>
      </c>
      <c r="AB9146" t="s">
        <v>699</v>
      </c>
      <c r="AC9146" t="s">
        <v>713</v>
      </c>
    </row>
    <row r="9147" spans="1:29" x14ac:dyDescent="0.25">
      <c r="A9147" t="s">
        <v>390</v>
      </c>
      <c r="B9147">
        <v>722</v>
      </c>
      <c r="C9147" t="s">
        <v>221</v>
      </c>
      <c r="D9147">
        <v>1981</v>
      </c>
      <c r="E9147" t="s">
        <v>10141</v>
      </c>
      <c r="F9147" t="s">
        <v>6</v>
      </c>
      <c r="G9147" t="s">
        <v>6</v>
      </c>
      <c r="H9147" t="s">
        <v>6</v>
      </c>
      <c r="I9147">
        <v>30.610802332518542</v>
      </c>
      <c r="J9147" t="s">
        <v>6</v>
      </c>
      <c r="K9147" t="s">
        <v>6</v>
      </c>
      <c r="L9147" t="s">
        <v>6</v>
      </c>
      <c r="M9147" t="s">
        <v>6</v>
      </c>
      <c r="N9147" t="s">
        <v>6</v>
      </c>
      <c r="O9147">
        <v>47.447928676170918</v>
      </c>
      <c r="P9147">
        <v>863.228777056073</v>
      </c>
      <c r="Q9147" t="s">
        <v>6</v>
      </c>
      <c r="R9147" t="s">
        <v>6</v>
      </c>
      <c r="S9147" t="s">
        <v>6</v>
      </c>
      <c r="T9147" t="s">
        <v>877</v>
      </c>
      <c r="U9147" t="s">
        <v>6</v>
      </c>
      <c r="V9147" t="s">
        <v>6</v>
      </c>
      <c r="W9147" t="s">
        <v>6</v>
      </c>
      <c r="X9147" t="s">
        <v>6</v>
      </c>
      <c r="Y9147" t="s">
        <v>6</v>
      </c>
      <c r="Z9147" t="s">
        <v>6</v>
      </c>
      <c r="AA9147" t="s">
        <v>6</v>
      </c>
      <c r="AB9147" t="s">
        <v>699</v>
      </c>
      <c r="AC9147" t="s">
        <v>713</v>
      </c>
    </row>
    <row r="9148" spans="1:29" x14ac:dyDescent="0.25">
      <c r="A9148" t="s">
        <v>390</v>
      </c>
      <c r="B9148">
        <v>722</v>
      </c>
      <c r="C9148" t="s">
        <v>221</v>
      </c>
      <c r="D9148">
        <v>1982</v>
      </c>
      <c r="E9148" t="s">
        <v>10142</v>
      </c>
      <c r="F9148" t="s">
        <v>6</v>
      </c>
      <c r="G9148" t="s">
        <v>6</v>
      </c>
      <c r="H9148" t="s">
        <v>6</v>
      </c>
      <c r="I9148">
        <v>28.340474041634558</v>
      </c>
      <c r="J9148" t="s">
        <v>6</v>
      </c>
      <c r="K9148" t="s">
        <v>6</v>
      </c>
      <c r="L9148" t="s">
        <v>6</v>
      </c>
      <c r="M9148" t="s">
        <v>6</v>
      </c>
      <c r="N9148" t="s">
        <v>6</v>
      </c>
      <c r="O9148">
        <v>58.498863649919031</v>
      </c>
      <c r="P9148">
        <v>1021.8596029092701</v>
      </c>
      <c r="Q9148" t="s">
        <v>6</v>
      </c>
      <c r="R9148" t="s">
        <v>6</v>
      </c>
      <c r="S9148" t="s">
        <v>6</v>
      </c>
      <c r="T9148" t="s">
        <v>877</v>
      </c>
      <c r="U9148" t="s">
        <v>6</v>
      </c>
      <c r="V9148" t="s">
        <v>6</v>
      </c>
      <c r="W9148" t="s">
        <v>6</v>
      </c>
      <c r="X9148" t="s">
        <v>6</v>
      </c>
      <c r="Y9148" t="s">
        <v>6</v>
      </c>
      <c r="Z9148" t="s">
        <v>6</v>
      </c>
      <c r="AA9148" t="s">
        <v>6</v>
      </c>
      <c r="AB9148" t="s">
        <v>699</v>
      </c>
      <c r="AC9148" t="s">
        <v>713</v>
      </c>
    </row>
    <row r="9149" spans="1:29" x14ac:dyDescent="0.25">
      <c r="A9149" t="s">
        <v>390</v>
      </c>
      <c r="B9149">
        <v>722</v>
      </c>
      <c r="C9149" t="s">
        <v>221</v>
      </c>
      <c r="D9149">
        <v>1983</v>
      </c>
      <c r="E9149" t="s">
        <v>10143</v>
      </c>
      <c r="F9149" t="s">
        <v>6</v>
      </c>
      <c r="G9149" t="s">
        <v>6</v>
      </c>
      <c r="H9149" t="s">
        <v>6</v>
      </c>
      <c r="I9149">
        <v>28.394106471535363</v>
      </c>
      <c r="J9149" t="s">
        <v>6</v>
      </c>
      <c r="K9149" t="s">
        <v>6</v>
      </c>
      <c r="L9149" t="s">
        <v>6</v>
      </c>
      <c r="M9149" t="s">
        <v>6</v>
      </c>
      <c r="N9149" t="s">
        <v>6</v>
      </c>
      <c r="O9149">
        <v>72.874187857687929</v>
      </c>
      <c r="P9149">
        <v>1057.15298981301</v>
      </c>
      <c r="Q9149" t="s">
        <v>6</v>
      </c>
      <c r="R9149" t="s">
        <v>6</v>
      </c>
      <c r="S9149" t="s">
        <v>6</v>
      </c>
      <c r="T9149" t="s">
        <v>877</v>
      </c>
      <c r="U9149" t="s">
        <v>6</v>
      </c>
      <c r="V9149" t="s">
        <v>6</v>
      </c>
      <c r="W9149" t="s">
        <v>6</v>
      </c>
      <c r="X9149" t="s">
        <v>6</v>
      </c>
      <c r="Y9149" t="s">
        <v>6</v>
      </c>
      <c r="Z9149" t="s">
        <v>6</v>
      </c>
      <c r="AA9149" t="s">
        <v>6</v>
      </c>
      <c r="AB9149" t="s">
        <v>699</v>
      </c>
      <c r="AC9149" t="s">
        <v>713</v>
      </c>
    </row>
    <row r="9150" spans="1:29" x14ac:dyDescent="0.25">
      <c r="A9150" t="s">
        <v>390</v>
      </c>
      <c r="B9150">
        <v>722</v>
      </c>
      <c r="C9150" t="s">
        <v>221</v>
      </c>
      <c r="D9150">
        <v>1984</v>
      </c>
      <c r="E9150" t="s">
        <v>10144</v>
      </c>
      <c r="F9150" t="s">
        <v>6</v>
      </c>
      <c r="G9150" t="s">
        <v>6</v>
      </c>
      <c r="H9150" t="s">
        <v>6</v>
      </c>
      <c r="I9150">
        <v>25.770703769244726</v>
      </c>
      <c r="J9150" t="s">
        <v>6</v>
      </c>
      <c r="K9150" t="s">
        <v>6</v>
      </c>
      <c r="L9150" t="s">
        <v>6</v>
      </c>
      <c r="M9150" t="s">
        <v>6</v>
      </c>
      <c r="N9150" t="s">
        <v>6</v>
      </c>
      <c r="O9150">
        <v>75.849004298322484</v>
      </c>
      <c r="P9150">
        <v>1182.2019756821401</v>
      </c>
      <c r="Q9150" t="s">
        <v>6</v>
      </c>
      <c r="R9150" t="s">
        <v>6</v>
      </c>
      <c r="S9150" t="s">
        <v>6</v>
      </c>
      <c r="T9150" t="s">
        <v>877</v>
      </c>
      <c r="U9150" t="s">
        <v>6</v>
      </c>
      <c r="V9150" t="s">
        <v>6</v>
      </c>
      <c r="W9150" t="s">
        <v>6</v>
      </c>
      <c r="X9150" t="s">
        <v>6</v>
      </c>
      <c r="Y9150" t="s">
        <v>6</v>
      </c>
      <c r="Z9150" t="s">
        <v>6</v>
      </c>
      <c r="AA9150" t="s">
        <v>6</v>
      </c>
      <c r="AB9150" t="s">
        <v>699</v>
      </c>
      <c r="AC9150" t="s">
        <v>713</v>
      </c>
    </row>
    <row r="9151" spans="1:29" x14ac:dyDescent="0.25">
      <c r="A9151" t="s">
        <v>390</v>
      </c>
      <c r="B9151">
        <v>722</v>
      </c>
      <c r="C9151" t="s">
        <v>221</v>
      </c>
      <c r="D9151">
        <v>1985</v>
      </c>
      <c r="E9151" t="s">
        <v>10145</v>
      </c>
      <c r="F9151" t="s">
        <v>6</v>
      </c>
      <c r="G9151" t="s">
        <v>6</v>
      </c>
      <c r="H9151" t="s">
        <v>6</v>
      </c>
      <c r="I9151">
        <v>24.269871130071778</v>
      </c>
      <c r="J9151" t="s">
        <v>6</v>
      </c>
      <c r="K9151" t="s">
        <v>6</v>
      </c>
      <c r="L9151" t="s">
        <v>6</v>
      </c>
      <c r="M9151" t="s">
        <v>6</v>
      </c>
      <c r="N9151" t="s">
        <v>6</v>
      </c>
      <c r="O9151">
        <v>82.353889717908714</v>
      </c>
      <c r="P9151">
        <v>1330.8067849060801</v>
      </c>
      <c r="Q9151" t="s">
        <v>6</v>
      </c>
      <c r="R9151" t="s">
        <v>6</v>
      </c>
      <c r="S9151" t="s">
        <v>6</v>
      </c>
      <c r="T9151" t="s">
        <v>877</v>
      </c>
      <c r="U9151" t="s">
        <v>6</v>
      </c>
      <c r="V9151" t="s">
        <v>6</v>
      </c>
      <c r="W9151" t="s">
        <v>6</v>
      </c>
      <c r="X9151" t="s">
        <v>6</v>
      </c>
      <c r="Y9151" t="s">
        <v>6</v>
      </c>
      <c r="Z9151" t="s">
        <v>6</v>
      </c>
      <c r="AA9151" t="s">
        <v>6</v>
      </c>
      <c r="AB9151" t="s">
        <v>699</v>
      </c>
      <c r="AC9151" t="s">
        <v>713</v>
      </c>
    </row>
    <row r="9152" spans="1:29" x14ac:dyDescent="0.25">
      <c r="A9152" t="s">
        <v>390</v>
      </c>
      <c r="B9152">
        <v>722</v>
      </c>
      <c r="C9152" t="s">
        <v>221</v>
      </c>
      <c r="D9152">
        <v>1986</v>
      </c>
      <c r="E9152" t="s">
        <v>10146</v>
      </c>
      <c r="F9152" t="s">
        <v>6</v>
      </c>
      <c r="G9152" t="s">
        <v>6</v>
      </c>
      <c r="H9152" t="s">
        <v>6</v>
      </c>
      <c r="I9152">
        <v>21.985073239689694</v>
      </c>
      <c r="J9152" t="s">
        <v>6</v>
      </c>
      <c r="K9152" t="s">
        <v>6</v>
      </c>
      <c r="L9152" t="s">
        <v>6</v>
      </c>
      <c r="M9152" t="s">
        <v>6</v>
      </c>
      <c r="N9152" t="s">
        <v>6</v>
      </c>
      <c r="O9152">
        <v>75.14694612075283</v>
      </c>
      <c r="P9152">
        <v>1450.9733822687999</v>
      </c>
      <c r="Q9152" t="s">
        <v>6</v>
      </c>
      <c r="R9152" t="s">
        <v>6</v>
      </c>
      <c r="S9152" t="s">
        <v>6</v>
      </c>
      <c r="T9152" t="s">
        <v>877</v>
      </c>
      <c r="U9152" t="s">
        <v>6</v>
      </c>
      <c r="V9152" t="s">
        <v>6</v>
      </c>
      <c r="W9152" t="s">
        <v>6</v>
      </c>
      <c r="X9152" t="s">
        <v>6</v>
      </c>
      <c r="Y9152" t="s">
        <v>6</v>
      </c>
      <c r="Z9152" t="s">
        <v>6</v>
      </c>
      <c r="AA9152" t="s">
        <v>6</v>
      </c>
      <c r="AB9152" t="s">
        <v>699</v>
      </c>
      <c r="AC9152" t="s">
        <v>713</v>
      </c>
    </row>
    <row r="9153" spans="1:29" x14ac:dyDescent="0.25">
      <c r="A9153" t="s">
        <v>390</v>
      </c>
      <c r="B9153">
        <v>722</v>
      </c>
      <c r="C9153" t="s">
        <v>221</v>
      </c>
      <c r="D9153">
        <v>1987</v>
      </c>
      <c r="E9153" t="s">
        <v>10147</v>
      </c>
      <c r="F9153" t="s">
        <v>6</v>
      </c>
      <c r="G9153" t="s">
        <v>6</v>
      </c>
      <c r="H9153" t="s">
        <v>6</v>
      </c>
      <c r="I9153">
        <v>21.693820808539794</v>
      </c>
      <c r="J9153" t="s">
        <v>6</v>
      </c>
      <c r="K9153" t="s">
        <v>6</v>
      </c>
      <c r="L9153" t="s">
        <v>6</v>
      </c>
      <c r="M9153" t="s">
        <v>6</v>
      </c>
      <c r="N9153" t="s">
        <v>6</v>
      </c>
      <c r="O9153">
        <v>78.342191635808689</v>
      </c>
      <c r="P9153">
        <v>1514.91727849177</v>
      </c>
      <c r="Q9153" t="s">
        <v>6</v>
      </c>
      <c r="R9153" t="s">
        <v>6</v>
      </c>
      <c r="S9153" t="s">
        <v>6</v>
      </c>
      <c r="T9153" t="s">
        <v>877</v>
      </c>
      <c r="U9153" t="s">
        <v>6</v>
      </c>
      <c r="V9153" t="s">
        <v>6</v>
      </c>
      <c r="W9153" t="s">
        <v>6</v>
      </c>
      <c r="X9153" t="s">
        <v>6</v>
      </c>
      <c r="Y9153" t="s">
        <v>6</v>
      </c>
      <c r="Z9153" t="s">
        <v>6</v>
      </c>
      <c r="AA9153" t="s">
        <v>6</v>
      </c>
      <c r="AB9153" t="s">
        <v>699</v>
      </c>
      <c r="AC9153" t="s">
        <v>713</v>
      </c>
    </row>
    <row r="9154" spans="1:29" x14ac:dyDescent="0.25">
      <c r="A9154" t="s">
        <v>390</v>
      </c>
      <c r="B9154">
        <v>722</v>
      </c>
      <c r="C9154" t="s">
        <v>221</v>
      </c>
      <c r="D9154">
        <v>1988</v>
      </c>
      <c r="E9154" t="s">
        <v>10148</v>
      </c>
      <c r="F9154" t="s">
        <v>6</v>
      </c>
      <c r="G9154" t="s">
        <v>6</v>
      </c>
      <c r="H9154" t="s">
        <v>6</v>
      </c>
      <c r="I9154">
        <v>23.784365895879304</v>
      </c>
      <c r="J9154" t="s">
        <v>6</v>
      </c>
      <c r="K9154" t="s">
        <v>6</v>
      </c>
      <c r="L9154" t="s">
        <v>6</v>
      </c>
      <c r="M9154" t="s">
        <v>6</v>
      </c>
      <c r="N9154" t="s">
        <v>6</v>
      </c>
      <c r="O9154">
        <v>78.716189310492709</v>
      </c>
      <c r="P9154">
        <v>1484.8189080771499</v>
      </c>
      <c r="Q9154" t="s">
        <v>6</v>
      </c>
      <c r="R9154" t="s">
        <v>6</v>
      </c>
      <c r="S9154" t="s">
        <v>6</v>
      </c>
      <c r="T9154" t="s">
        <v>877</v>
      </c>
      <c r="U9154" t="s">
        <v>6</v>
      </c>
      <c r="V9154" t="s">
        <v>6</v>
      </c>
      <c r="W9154" t="s">
        <v>6</v>
      </c>
      <c r="X9154" t="s">
        <v>6</v>
      </c>
      <c r="Y9154" t="s">
        <v>6</v>
      </c>
      <c r="Z9154" t="s">
        <v>6</v>
      </c>
      <c r="AA9154" t="s">
        <v>6</v>
      </c>
      <c r="AB9154" t="s">
        <v>699</v>
      </c>
      <c r="AC9154" t="s">
        <v>713</v>
      </c>
    </row>
    <row r="9155" spans="1:29" x14ac:dyDescent="0.25">
      <c r="A9155" t="s">
        <v>390</v>
      </c>
      <c r="B9155">
        <v>722</v>
      </c>
      <c r="C9155" t="s">
        <v>221</v>
      </c>
      <c r="D9155">
        <v>1989</v>
      </c>
      <c r="E9155" t="s">
        <v>10149</v>
      </c>
      <c r="F9155" t="s">
        <v>6</v>
      </c>
      <c r="G9155" t="s">
        <v>6</v>
      </c>
      <c r="H9155" t="s">
        <v>6</v>
      </c>
      <c r="I9155">
        <v>23.059367072314821</v>
      </c>
      <c r="J9155" t="s">
        <v>6</v>
      </c>
      <c r="K9155" t="s">
        <v>6</v>
      </c>
      <c r="L9155" t="s">
        <v>6</v>
      </c>
      <c r="M9155" t="s">
        <v>6</v>
      </c>
      <c r="N9155" t="s">
        <v>6</v>
      </c>
      <c r="O9155">
        <v>66.79846282579976</v>
      </c>
      <c r="P9155">
        <v>1567.3085487165399</v>
      </c>
      <c r="Q9155" t="s">
        <v>6</v>
      </c>
      <c r="R9155" t="s">
        <v>6</v>
      </c>
      <c r="S9155" t="s">
        <v>6</v>
      </c>
      <c r="T9155" t="s">
        <v>877</v>
      </c>
      <c r="U9155" t="s">
        <v>6</v>
      </c>
      <c r="V9155" t="s">
        <v>6</v>
      </c>
      <c r="W9155" t="s">
        <v>6</v>
      </c>
      <c r="X9155" t="s">
        <v>6</v>
      </c>
      <c r="Y9155" t="s">
        <v>6</v>
      </c>
      <c r="Z9155" t="s">
        <v>6</v>
      </c>
      <c r="AA9155" t="s">
        <v>6</v>
      </c>
      <c r="AB9155" t="s">
        <v>699</v>
      </c>
      <c r="AC9155" t="s">
        <v>713</v>
      </c>
    </row>
    <row r="9156" spans="1:29" x14ac:dyDescent="0.25">
      <c r="A9156" t="s">
        <v>390</v>
      </c>
      <c r="B9156">
        <v>722</v>
      </c>
      <c r="C9156" t="s">
        <v>221</v>
      </c>
      <c r="D9156">
        <v>1990</v>
      </c>
      <c r="E9156" t="s">
        <v>10150</v>
      </c>
      <c r="F9156" t="s">
        <v>6</v>
      </c>
      <c r="G9156" t="s">
        <v>6</v>
      </c>
      <c r="H9156" t="s">
        <v>6</v>
      </c>
      <c r="I9156">
        <v>21.578483095692729</v>
      </c>
      <c r="J9156" t="s">
        <v>6</v>
      </c>
      <c r="K9156" t="s">
        <v>6</v>
      </c>
      <c r="L9156" t="s">
        <v>6</v>
      </c>
      <c r="M9156" t="s">
        <v>6</v>
      </c>
      <c r="N9156" t="s">
        <v>6</v>
      </c>
      <c r="O9156">
        <v>63.278621793596429</v>
      </c>
      <c r="P9156">
        <v>1556.4410093705101</v>
      </c>
      <c r="Q9156" t="s">
        <v>6</v>
      </c>
      <c r="R9156" t="s">
        <v>6</v>
      </c>
      <c r="S9156" t="s">
        <v>6</v>
      </c>
      <c r="T9156" t="s">
        <v>877</v>
      </c>
      <c r="U9156" t="s">
        <v>6</v>
      </c>
      <c r="V9156" t="s">
        <v>6</v>
      </c>
      <c r="W9156" t="s">
        <v>6</v>
      </c>
      <c r="X9156" t="s">
        <v>6</v>
      </c>
      <c r="Y9156" t="s">
        <v>6</v>
      </c>
      <c r="Z9156" t="s">
        <v>6</v>
      </c>
      <c r="AA9156" t="s">
        <v>6</v>
      </c>
      <c r="AB9156" t="s">
        <v>699</v>
      </c>
      <c r="AC9156" t="s">
        <v>713</v>
      </c>
    </row>
    <row r="9157" spans="1:29" x14ac:dyDescent="0.25">
      <c r="A9157" t="s">
        <v>390</v>
      </c>
      <c r="B9157">
        <v>722</v>
      </c>
      <c r="C9157" t="s">
        <v>221</v>
      </c>
      <c r="D9157">
        <v>1991</v>
      </c>
      <c r="E9157" t="s">
        <v>10151</v>
      </c>
      <c r="F9157" t="s">
        <v>6</v>
      </c>
      <c r="G9157" t="s">
        <v>6</v>
      </c>
      <c r="H9157" t="s">
        <v>6</v>
      </c>
      <c r="I9157">
        <v>20.461109279323061</v>
      </c>
      <c r="J9157" t="s">
        <v>6</v>
      </c>
      <c r="K9157" t="s">
        <v>6</v>
      </c>
      <c r="L9157" t="s">
        <v>6</v>
      </c>
      <c r="M9157" t="s">
        <v>6</v>
      </c>
      <c r="N9157" t="s">
        <v>6</v>
      </c>
      <c r="O9157">
        <v>64.10729405768889</v>
      </c>
      <c r="P9157">
        <v>1584.6610437586501</v>
      </c>
      <c r="Q9157" t="s">
        <v>6</v>
      </c>
      <c r="R9157" t="s">
        <v>6</v>
      </c>
      <c r="S9157" t="s">
        <v>6</v>
      </c>
      <c r="T9157" t="s">
        <v>877</v>
      </c>
      <c r="U9157" t="s">
        <v>6</v>
      </c>
      <c r="V9157" t="s">
        <v>6</v>
      </c>
      <c r="W9157" t="s">
        <v>6</v>
      </c>
      <c r="X9157" t="s">
        <v>6</v>
      </c>
      <c r="Y9157" t="s">
        <v>6</v>
      </c>
      <c r="Z9157" t="s">
        <v>6</v>
      </c>
      <c r="AA9157" t="s">
        <v>6</v>
      </c>
      <c r="AB9157" t="s">
        <v>699</v>
      </c>
      <c r="AC9157" t="s">
        <v>713</v>
      </c>
    </row>
    <row r="9158" spans="1:29" x14ac:dyDescent="0.25">
      <c r="A9158" t="s">
        <v>390</v>
      </c>
      <c r="B9158">
        <v>722</v>
      </c>
      <c r="C9158" t="s">
        <v>221</v>
      </c>
      <c r="D9158">
        <v>1992</v>
      </c>
      <c r="E9158" t="s">
        <v>10152</v>
      </c>
      <c r="F9158" t="s">
        <v>6</v>
      </c>
      <c r="G9158" t="s">
        <v>6</v>
      </c>
      <c r="H9158" t="s">
        <v>6</v>
      </c>
      <c r="I9158">
        <v>21.501157385968121</v>
      </c>
      <c r="J9158" t="s">
        <v>6</v>
      </c>
      <c r="K9158" t="s">
        <v>6</v>
      </c>
      <c r="L9158" t="s">
        <v>6</v>
      </c>
      <c r="M9158" t="s">
        <v>6</v>
      </c>
      <c r="N9158" t="s">
        <v>6</v>
      </c>
      <c r="O9158">
        <v>61.873911721080191</v>
      </c>
      <c r="P9158">
        <v>1589.4439044573001</v>
      </c>
      <c r="Q9158" t="s">
        <v>6</v>
      </c>
      <c r="R9158" t="s">
        <v>6</v>
      </c>
      <c r="S9158" t="s">
        <v>6</v>
      </c>
      <c r="T9158" t="s">
        <v>877</v>
      </c>
      <c r="U9158" t="s">
        <v>6</v>
      </c>
      <c r="V9158" t="s">
        <v>6</v>
      </c>
      <c r="W9158" t="s">
        <v>6</v>
      </c>
      <c r="X9158" t="s">
        <v>6</v>
      </c>
      <c r="Y9158" t="s">
        <v>6</v>
      </c>
      <c r="Z9158" t="s">
        <v>6</v>
      </c>
      <c r="AA9158" t="s">
        <v>6</v>
      </c>
      <c r="AB9158" t="s">
        <v>699</v>
      </c>
      <c r="AC9158" t="s">
        <v>713</v>
      </c>
    </row>
    <row r="9159" spans="1:29" x14ac:dyDescent="0.25">
      <c r="A9159" t="s">
        <v>390</v>
      </c>
      <c r="B9159">
        <v>722</v>
      </c>
      <c r="C9159" t="s">
        <v>221</v>
      </c>
      <c r="D9159">
        <v>1993</v>
      </c>
      <c r="E9159" t="s">
        <v>10153</v>
      </c>
      <c r="F9159" t="s">
        <v>6</v>
      </c>
      <c r="G9159" t="s">
        <v>6</v>
      </c>
      <c r="H9159" t="s">
        <v>6</v>
      </c>
      <c r="I9159">
        <v>21.601138457486481</v>
      </c>
      <c r="J9159" t="s">
        <v>6</v>
      </c>
      <c r="K9159" t="s">
        <v>6</v>
      </c>
      <c r="L9159" t="s">
        <v>6</v>
      </c>
      <c r="M9159" t="s">
        <v>6</v>
      </c>
      <c r="N9159" t="s">
        <v>6</v>
      </c>
      <c r="O9159">
        <v>66.004605370530683</v>
      </c>
      <c r="P9159">
        <v>1608.03170112411</v>
      </c>
      <c r="Q9159" t="s">
        <v>6</v>
      </c>
      <c r="R9159" t="s">
        <v>6</v>
      </c>
      <c r="S9159" t="s">
        <v>6</v>
      </c>
      <c r="T9159" t="s">
        <v>877</v>
      </c>
      <c r="U9159" t="s">
        <v>6</v>
      </c>
      <c r="V9159" t="s">
        <v>6</v>
      </c>
      <c r="W9159" t="s">
        <v>6</v>
      </c>
      <c r="X9159" t="s">
        <v>6</v>
      </c>
      <c r="Y9159" t="s">
        <v>6</v>
      </c>
      <c r="Z9159" t="s">
        <v>6</v>
      </c>
      <c r="AA9159" t="s">
        <v>6</v>
      </c>
      <c r="AB9159" t="s">
        <v>699</v>
      </c>
      <c r="AC9159" t="s">
        <v>713</v>
      </c>
    </row>
    <row r="9160" spans="1:29" x14ac:dyDescent="0.25">
      <c r="A9160" t="s">
        <v>390</v>
      </c>
      <c r="B9160">
        <v>722</v>
      </c>
      <c r="C9160" t="s">
        <v>221</v>
      </c>
      <c r="D9160">
        <v>1994</v>
      </c>
      <c r="E9160" t="s">
        <v>10154</v>
      </c>
      <c r="F9160" t="s">
        <v>6</v>
      </c>
      <c r="G9160" t="s">
        <v>6</v>
      </c>
      <c r="H9160" t="s">
        <v>6</v>
      </c>
      <c r="I9160">
        <v>13.306021115673477</v>
      </c>
      <c r="J9160" t="s">
        <v>6</v>
      </c>
      <c r="K9160" t="s">
        <v>6</v>
      </c>
      <c r="L9160" t="s">
        <v>6</v>
      </c>
      <c r="M9160" t="s">
        <v>6</v>
      </c>
      <c r="N9160" t="s">
        <v>6</v>
      </c>
      <c r="O9160">
        <v>94.676948976783066</v>
      </c>
      <c r="P9160">
        <v>2152.63795002496</v>
      </c>
      <c r="Q9160" t="s">
        <v>6</v>
      </c>
      <c r="R9160" t="s">
        <v>6</v>
      </c>
      <c r="S9160" t="s">
        <v>6</v>
      </c>
      <c r="T9160" t="s">
        <v>877</v>
      </c>
      <c r="U9160" t="s">
        <v>6</v>
      </c>
      <c r="V9160" t="s">
        <v>6</v>
      </c>
      <c r="W9160" t="s">
        <v>6</v>
      </c>
      <c r="X9160" t="s">
        <v>6</v>
      </c>
      <c r="Y9160" t="s">
        <v>6</v>
      </c>
      <c r="Z9160" t="s">
        <v>6</v>
      </c>
      <c r="AA9160" t="s">
        <v>6</v>
      </c>
      <c r="AB9160" t="s">
        <v>699</v>
      </c>
      <c r="AC9160" t="s">
        <v>713</v>
      </c>
    </row>
    <row r="9161" spans="1:29" x14ac:dyDescent="0.25">
      <c r="A9161" t="s">
        <v>390</v>
      </c>
      <c r="B9161">
        <v>722</v>
      </c>
      <c r="C9161" t="s">
        <v>221</v>
      </c>
      <c r="D9161">
        <v>1995</v>
      </c>
      <c r="E9161" t="s">
        <v>10155</v>
      </c>
      <c r="F9161" t="s">
        <v>6</v>
      </c>
      <c r="G9161" t="s">
        <v>6</v>
      </c>
      <c r="H9161" t="s">
        <v>6</v>
      </c>
      <c r="I9161">
        <v>11.955288405745634</v>
      </c>
      <c r="J9161" t="s">
        <v>6</v>
      </c>
      <c r="K9161" t="s">
        <v>6</v>
      </c>
      <c r="L9161" t="s">
        <v>6</v>
      </c>
      <c r="M9161" t="s">
        <v>6</v>
      </c>
      <c r="N9161" t="s">
        <v>6</v>
      </c>
      <c r="O9161">
        <v>80.602098171790118</v>
      </c>
      <c r="P9161">
        <v>2435.204849403</v>
      </c>
      <c r="Q9161" t="s">
        <v>6</v>
      </c>
      <c r="R9161" t="s">
        <v>6</v>
      </c>
      <c r="S9161" t="s">
        <v>6</v>
      </c>
      <c r="T9161" t="s">
        <v>877</v>
      </c>
      <c r="U9161" t="s">
        <v>6</v>
      </c>
      <c r="V9161" t="s">
        <v>6</v>
      </c>
      <c r="W9161" t="s">
        <v>6</v>
      </c>
      <c r="X9161" t="s">
        <v>6</v>
      </c>
      <c r="Y9161" t="s">
        <v>6</v>
      </c>
      <c r="Z9161" t="s">
        <v>6</v>
      </c>
      <c r="AA9161" t="s">
        <v>6</v>
      </c>
      <c r="AB9161" t="s">
        <v>699</v>
      </c>
      <c r="AC9161" t="s">
        <v>713</v>
      </c>
    </row>
    <row r="9162" spans="1:29" x14ac:dyDescent="0.25">
      <c r="A9162" t="s">
        <v>390</v>
      </c>
      <c r="B9162">
        <v>722</v>
      </c>
      <c r="C9162" t="s">
        <v>221</v>
      </c>
      <c r="D9162">
        <v>1996</v>
      </c>
      <c r="E9162" t="s">
        <v>10156</v>
      </c>
      <c r="F9162" t="s">
        <v>6</v>
      </c>
      <c r="G9162" t="s">
        <v>6</v>
      </c>
      <c r="H9162" t="s">
        <v>6</v>
      </c>
      <c r="I9162">
        <v>12.984793791536125</v>
      </c>
      <c r="J9162" t="s">
        <v>6</v>
      </c>
      <c r="K9162" t="s">
        <v>6</v>
      </c>
      <c r="L9162" t="s">
        <v>6</v>
      </c>
      <c r="M9162" t="s">
        <v>6</v>
      </c>
      <c r="N9162" t="s">
        <v>6</v>
      </c>
      <c r="O9162">
        <v>77.441508235848787</v>
      </c>
      <c r="P9162">
        <v>2591.4377063123202</v>
      </c>
      <c r="Q9162" t="s">
        <v>6</v>
      </c>
      <c r="R9162" t="s">
        <v>6</v>
      </c>
      <c r="S9162" t="s">
        <v>6</v>
      </c>
      <c r="T9162" t="s">
        <v>877</v>
      </c>
      <c r="U9162" t="s">
        <v>6</v>
      </c>
      <c r="V9162" t="s">
        <v>6</v>
      </c>
      <c r="W9162" t="s">
        <v>6</v>
      </c>
      <c r="X9162" t="s">
        <v>6</v>
      </c>
      <c r="Y9162" t="s">
        <v>6</v>
      </c>
      <c r="Z9162" t="s">
        <v>6</v>
      </c>
      <c r="AA9162" t="s">
        <v>6</v>
      </c>
      <c r="AB9162" t="s">
        <v>699</v>
      </c>
      <c r="AC9162" t="s">
        <v>713</v>
      </c>
    </row>
    <row r="9163" spans="1:29" x14ac:dyDescent="0.25">
      <c r="A9163" t="s">
        <v>390</v>
      </c>
      <c r="B9163">
        <v>722</v>
      </c>
      <c r="C9163" t="s">
        <v>221</v>
      </c>
      <c r="D9163">
        <v>1997</v>
      </c>
      <c r="E9163" t="s">
        <v>10157</v>
      </c>
      <c r="F9163" t="s">
        <v>6</v>
      </c>
      <c r="G9163" t="s">
        <v>6</v>
      </c>
      <c r="H9163" t="s">
        <v>6</v>
      </c>
      <c r="I9163">
        <v>12.856311704266437</v>
      </c>
      <c r="J9163" t="s">
        <v>6</v>
      </c>
      <c r="K9163" t="s">
        <v>6</v>
      </c>
      <c r="L9163" t="s">
        <v>6</v>
      </c>
      <c r="M9163" t="s">
        <v>6</v>
      </c>
      <c r="N9163" t="s">
        <v>6</v>
      </c>
      <c r="O9163">
        <v>85.197348163751968</v>
      </c>
      <c r="P9163">
        <v>2727.1975596401899</v>
      </c>
      <c r="Q9163" t="s">
        <v>6</v>
      </c>
      <c r="R9163" t="s">
        <v>6</v>
      </c>
      <c r="S9163" t="s">
        <v>6</v>
      </c>
      <c r="T9163" t="s">
        <v>877</v>
      </c>
      <c r="U9163" t="s">
        <v>6</v>
      </c>
      <c r="V9163" t="s">
        <v>6</v>
      </c>
      <c r="W9163" t="s">
        <v>6</v>
      </c>
      <c r="X9163" t="s">
        <v>6</v>
      </c>
      <c r="Y9163" t="s">
        <v>6</v>
      </c>
      <c r="Z9163" t="s">
        <v>6</v>
      </c>
      <c r="AA9163" t="s">
        <v>6</v>
      </c>
      <c r="AB9163" t="s">
        <v>699</v>
      </c>
      <c r="AC9163" t="s">
        <v>713</v>
      </c>
    </row>
    <row r="9164" spans="1:29" x14ac:dyDescent="0.25">
      <c r="A9164" t="s">
        <v>390</v>
      </c>
      <c r="B9164">
        <v>722</v>
      </c>
      <c r="C9164" t="s">
        <v>221</v>
      </c>
      <c r="D9164">
        <v>1998</v>
      </c>
      <c r="E9164" t="s">
        <v>10158</v>
      </c>
      <c r="F9164" t="s">
        <v>6</v>
      </c>
      <c r="G9164" t="s">
        <v>6</v>
      </c>
      <c r="H9164" t="s">
        <v>6</v>
      </c>
      <c r="I9164">
        <v>12.056761154392554</v>
      </c>
      <c r="J9164" t="s">
        <v>6</v>
      </c>
      <c r="K9164" t="s">
        <v>6</v>
      </c>
      <c r="L9164" t="s">
        <v>6</v>
      </c>
      <c r="M9164" t="s">
        <v>6</v>
      </c>
      <c r="N9164" t="s">
        <v>6</v>
      </c>
      <c r="O9164">
        <v>23.846357685124797</v>
      </c>
      <c r="P9164">
        <v>2967.6605410725701</v>
      </c>
      <c r="Q9164" t="s">
        <v>6</v>
      </c>
      <c r="R9164" t="s">
        <v>6</v>
      </c>
      <c r="S9164" t="s">
        <v>6</v>
      </c>
      <c r="T9164" t="s">
        <v>877</v>
      </c>
      <c r="U9164" t="s">
        <v>6</v>
      </c>
      <c r="V9164" t="s">
        <v>6</v>
      </c>
      <c r="W9164" t="s">
        <v>6</v>
      </c>
      <c r="X9164" t="s">
        <v>6</v>
      </c>
      <c r="Y9164" t="s">
        <v>6</v>
      </c>
      <c r="Z9164" t="s">
        <v>6</v>
      </c>
      <c r="AA9164" t="s">
        <v>6</v>
      </c>
      <c r="AB9164" t="s">
        <v>699</v>
      </c>
      <c r="AC9164" t="s">
        <v>713</v>
      </c>
    </row>
    <row r="9165" spans="1:29" x14ac:dyDescent="0.25">
      <c r="A9165" t="s">
        <v>390</v>
      </c>
      <c r="B9165">
        <v>722</v>
      </c>
      <c r="C9165" t="s">
        <v>221</v>
      </c>
      <c r="D9165">
        <v>1999</v>
      </c>
      <c r="E9165" t="s">
        <v>10159</v>
      </c>
      <c r="F9165" t="s">
        <v>6</v>
      </c>
      <c r="G9165" t="s">
        <v>6</v>
      </c>
      <c r="H9165" t="s">
        <v>6</v>
      </c>
      <c r="I9165">
        <v>12.484482499823034</v>
      </c>
      <c r="J9165" t="s">
        <v>6</v>
      </c>
      <c r="K9165" t="s">
        <v>6</v>
      </c>
      <c r="L9165" t="s">
        <v>6</v>
      </c>
      <c r="M9165" t="s">
        <v>6</v>
      </c>
      <c r="N9165" t="s">
        <v>6</v>
      </c>
      <c r="O9165">
        <v>19.203844337783504</v>
      </c>
      <c r="P9165">
        <v>3167.18409850939</v>
      </c>
      <c r="Q9165" t="s">
        <v>6</v>
      </c>
      <c r="R9165" t="s">
        <v>6</v>
      </c>
      <c r="S9165" t="s">
        <v>6</v>
      </c>
      <c r="T9165" t="s">
        <v>877</v>
      </c>
      <c r="U9165" t="s">
        <v>6</v>
      </c>
      <c r="V9165" t="s">
        <v>6</v>
      </c>
      <c r="W9165" t="s">
        <v>6</v>
      </c>
      <c r="X9165" t="s">
        <v>6</v>
      </c>
      <c r="Y9165" t="s">
        <v>6</v>
      </c>
      <c r="Z9165" t="s">
        <v>6</v>
      </c>
      <c r="AA9165" t="s">
        <v>6</v>
      </c>
      <c r="AB9165" t="s">
        <v>699</v>
      </c>
      <c r="AC9165" t="s">
        <v>713</v>
      </c>
    </row>
    <row r="9166" spans="1:29" x14ac:dyDescent="0.25">
      <c r="A9166" t="s">
        <v>390</v>
      </c>
      <c r="B9166">
        <v>722</v>
      </c>
      <c r="C9166" t="s">
        <v>221</v>
      </c>
      <c r="D9166">
        <v>2000</v>
      </c>
      <c r="E9166" t="s">
        <v>10160</v>
      </c>
      <c r="F9166" t="s">
        <v>6</v>
      </c>
      <c r="G9166" t="s">
        <v>6</v>
      </c>
      <c r="H9166" t="s">
        <v>6</v>
      </c>
      <c r="I9166">
        <v>15.222533987687829</v>
      </c>
      <c r="J9166" t="s">
        <v>6</v>
      </c>
      <c r="K9166" t="s">
        <v>6</v>
      </c>
      <c r="L9166" t="s">
        <v>6</v>
      </c>
      <c r="M9166" t="s">
        <v>6</v>
      </c>
      <c r="N9166" t="s">
        <v>6</v>
      </c>
      <c r="O9166">
        <v>73.720626330568351</v>
      </c>
      <c r="P9166">
        <v>3331.7676778629502</v>
      </c>
      <c r="Q9166" t="s">
        <v>6</v>
      </c>
      <c r="R9166" t="s">
        <v>6</v>
      </c>
      <c r="S9166" t="s">
        <v>6</v>
      </c>
      <c r="T9166" t="s">
        <v>877</v>
      </c>
      <c r="U9166" t="s">
        <v>6</v>
      </c>
      <c r="V9166" t="s">
        <v>6</v>
      </c>
      <c r="W9166" t="s">
        <v>6</v>
      </c>
      <c r="X9166" t="s">
        <v>6</v>
      </c>
      <c r="Y9166" t="s">
        <v>6</v>
      </c>
      <c r="Z9166" t="s">
        <v>6</v>
      </c>
      <c r="AA9166" t="s">
        <v>6</v>
      </c>
      <c r="AB9166" t="s">
        <v>699</v>
      </c>
      <c r="AC9166" t="s">
        <v>713</v>
      </c>
    </row>
    <row r="9167" spans="1:29" x14ac:dyDescent="0.25">
      <c r="A9167" t="s">
        <v>390</v>
      </c>
      <c r="B9167">
        <v>722</v>
      </c>
      <c r="C9167" t="s">
        <v>221</v>
      </c>
      <c r="D9167">
        <v>2001</v>
      </c>
      <c r="E9167" t="s">
        <v>10161</v>
      </c>
      <c r="F9167" t="s">
        <v>6</v>
      </c>
      <c r="G9167" t="s">
        <v>6</v>
      </c>
      <c r="H9167" t="s">
        <v>6</v>
      </c>
      <c r="I9167">
        <v>14.922988739497766</v>
      </c>
      <c r="J9167" t="s">
        <v>6</v>
      </c>
      <c r="K9167" t="s">
        <v>6</v>
      </c>
      <c r="L9167" t="s">
        <v>6</v>
      </c>
      <c r="M9167" t="s">
        <v>6</v>
      </c>
      <c r="N9167" t="s">
        <v>6</v>
      </c>
      <c r="O9167">
        <v>70.930533076896225</v>
      </c>
      <c r="P9167">
        <v>3575.4700972719302</v>
      </c>
      <c r="Q9167" t="s">
        <v>6</v>
      </c>
      <c r="R9167" t="s">
        <v>6</v>
      </c>
      <c r="S9167" t="s">
        <v>6</v>
      </c>
      <c r="T9167" t="s">
        <v>877</v>
      </c>
      <c r="U9167" t="s">
        <v>6</v>
      </c>
      <c r="V9167" t="s">
        <v>6</v>
      </c>
      <c r="W9167" t="s">
        <v>6</v>
      </c>
      <c r="X9167" t="s">
        <v>6</v>
      </c>
      <c r="Y9167" t="s">
        <v>6</v>
      </c>
      <c r="Z9167" t="s">
        <v>6</v>
      </c>
      <c r="AA9167" t="s">
        <v>6</v>
      </c>
      <c r="AB9167" t="s">
        <v>699</v>
      </c>
      <c r="AC9167" t="s">
        <v>713</v>
      </c>
    </row>
    <row r="9168" spans="1:29" x14ac:dyDescent="0.25">
      <c r="A9168" t="s">
        <v>390</v>
      </c>
      <c r="B9168">
        <v>722</v>
      </c>
      <c r="C9168" t="s">
        <v>221</v>
      </c>
      <c r="D9168">
        <v>2002</v>
      </c>
      <c r="E9168" t="s">
        <v>10162</v>
      </c>
      <c r="F9168" t="s">
        <v>6</v>
      </c>
      <c r="G9168" t="s">
        <v>6</v>
      </c>
      <c r="H9168" t="s">
        <v>6</v>
      </c>
      <c r="I9168">
        <v>15.489776693437655</v>
      </c>
      <c r="J9168" t="s">
        <v>6</v>
      </c>
      <c r="K9168" t="s">
        <v>6</v>
      </c>
      <c r="L9168" t="s">
        <v>6</v>
      </c>
      <c r="M9168" t="s">
        <v>6</v>
      </c>
      <c r="N9168" t="s">
        <v>6</v>
      </c>
      <c r="O9168">
        <v>67.975371182063057</v>
      </c>
      <c r="P9168">
        <v>3717.6391331965701</v>
      </c>
      <c r="Q9168" t="s">
        <v>6</v>
      </c>
      <c r="R9168" t="s">
        <v>6</v>
      </c>
      <c r="S9168" t="s">
        <v>6</v>
      </c>
      <c r="T9168" t="s">
        <v>877</v>
      </c>
      <c r="U9168" t="s">
        <v>6</v>
      </c>
      <c r="V9168" t="s">
        <v>6</v>
      </c>
      <c r="W9168" t="s">
        <v>6</v>
      </c>
      <c r="X9168" t="s">
        <v>6</v>
      </c>
      <c r="Y9168" t="s">
        <v>6</v>
      </c>
      <c r="Z9168" t="s">
        <v>6</v>
      </c>
      <c r="AA9168" t="s">
        <v>6</v>
      </c>
      <c r="AB9168" t="s">
        <v>699</v>
      </c>
      <c r="AC9168" t="s">
        <v>713</v>
      </c>
    </row>
    <row r="9169" spans="1:29" x14ac:dyDescent="0.25">
      <c r="A9169" t="s">
        <v>390</v>
      </c>
      <c r="B9169">
        <v>722</v>
      </c>
      <c r="C9169" t="s">
        <v>221</v>
      </c>
      <c r="D9169">
        <v>2003</v>
      </c>
      <c r="E9169" t="s">
        <v>10163</v>
      </c>
      <c r="F9169" t="s">
        <v>6</v>
      </c>
      <c r="G9169" t="s">
        <v>6</v>
      </c>
      <c r="H9169" t="s">
        <v>6</v>
      </c>
      <c r="I9169">
        <v>16.562231119042607</v>
      </c>
      <c r="J9169" t="s">
        <v>6</v>
      </c>
      <c r="K9169" t="s">
        <v>6</v>
      </c>
      <c r="L9169" t="s">
        <v>6</v>
      </c>
      <c r="M9169" t="s">
        <v>6</v>
      </c>
      <c r="N9169" t="s">
        <v>6</v>
      </c>
      <c r="O9169">
        <v>54.70063382641235</v>
      </c>
      <c r="P9169">
        <v>3986.4254716315399</v>
      </c>
      <c r="Q9169" t="s">
        <v>6</v>
      </c>
      <c r="R9169" t="s">
        <v>6</v>
      </c>
      <c r="S9169" t="s">
        <v>6</v>
      </c>
      <c r="T9169" t="s">
        <v>877</v>
      </c>
      <c r="U9169" t="s">
        <v>6</v>
      </c>
      <c r="V9169" t="s">
        <v>6</v>
      </c>
      <c r="W9169" t="s">
        <v>6</v>
      </c>
      <c r="X9169" t="s">
        <v>6</v>
      </c>
      <c r="Y9169" t="s">
        <v>6</v>
      </c>
      <c r="Z9169" t="s">
        <v>6</v>
      </c>
      <c r="AA9169" t="s">
        <v>6</v>
      </c>
      <c r="AB9169" t="s">
        <v>699</v>
      </c>
      <c r="AC9169" t="s">
        <v>713</v>
      </c>
    </row>
    <row r="9170" spans="1:29" x14ac:dyDescent="0.25">
      <c r="A9170" t="s">
        <v>390</v>
      </c>
      <c r="B9170">
        <v>722</v>
      </c>
      <c r="C9170" t="s">
        <v>221</v>
      </c>
      <c r="D9170">
        <v>2004</v>
      </c>
      <c r="E9170" t="s">
        <v>10164</v>
      </c>
      <c r="F9170" t="s">
        <v>6</v>
      </c>
      <c r="G9170" t="s">
        <v>6</v>
      </c>
      <c r="H9170" t="s">
        <v>6</v>
      </c>
      <c r="I9170">
        <v>17.847114358245523</v>
      </c>
      <c r="J9170" t="s">
        <v>6</v>
      </c>
      <c r="K9170" t="s">
        <v>6</v>
      </c>
      <c r="L9170" t="s">
        <v>6</v>
      </c>
      <c r="M9170" t="s">
        <v>6</v>
      </c>
      <c r="N9170" t="s">
        <v>6</v>
      </c>
      <c r="O9170">
        <v>47.590796530708701</v>
      </c>
      <c r="P9170">
        <v>4242.8371601157796</v>
      </c>
      <c r="Q9170" t="s">
        <v>6</v>
      </c>
      <c r="R9170" t="s">
        <v>6</v>
      </c>
      <c r="S9170" t="s">
        <v>6</v>
      </c>
      <c r="T9170" t="s">
        <v>877</v>
      </c>
      <c r="U9170" t="s">
        <v>6</v>
      </c>
      <c r="V9170" t="s">
        <v>6</v>
      </c>
      <c r="W9170" t="s">
        <v>6</v>
      </c>
      <c r="X9170" t="s">
        <v>6</v>
      </c>
      <c r="Y9170" t="s">
        <v>6</v>
      </c>
      <c r="Z9170" t="s">
        <v>6</v>
      </c>
      <c r="AA9170" t="s">
        <v>6</v>
      </c>
      <c r="AB9170" t="s">
        <v>699</v>
      </c>
      <c r="AC9170" t="s">
        <v>713</v>
      </c>
    </row>
    <row r="9171" spans="1:29" x14ac:dyDescent="0.25">
      <c r="A9171" t="s">
        <v>390</v>
      </c>
      <c r="B9171">
        <v>722</v>
      </c>
      <c r="C9171" t="s">
        <v>221</v>
      </c>
      <c r="D9171">
        <v>2005</v>
      </c>
      <c r="E9171" t="s">
        <v>10165</v>
      </c>
      <c r="F9171" t="s">
        <v>6</v>
      </c>
      <c r="G9171" t="s">
        <v>6</v>
      </c>
      <c r="H9171" t="s">
        <v>6</v>
      </c>
      <c r="I9171">
        <v>19.617834476312922</v>
      </c>
      <c r="J9171" t="s">
        <v>6</v>
      </c>
      <c r="K9171" t="s">
        <v>6</v>
      </c>
      <c r="L9171" t="s">
        <v>6</v>
      </c>
      <c r="M9171" t="s">
        <v>6</v>
      </c>
      <c r="N9171" t="s">
        <v>6</v>
      </c>
      <c r="O9171">
        <v>45.664038570898072</v>
      </c>
      <c r="P9171">
        <v>4592.6730653572904</v>
      </c>
      <c r="Q9171" t="s">
        <v>6</v>
      </c>
      <c r="R9171" t="s">
        <v>6</v>
      </c>
      <c r="S9171" t="s">
        <v>6</v>
      </c>
      <c r="T9171" t="s">
        <v>877</v>
      </c>
      <c r="U9171" t="s">
        <v>6</v>
      </c>
      <c r="V9171" t="s">
        <v>6</v>
      </c>
      <c r="W9171" t="s">
        <v>6</v>
      </c>
      <c r="X9171" t="s">
        <v>6</v>
      </c>
      <c r="Y9171" t="s">
        <v>6</v>
      </c>
      <c r="Z9171" t="s">
        <v>6</v>
      </c>
      <c r="AA9171" t="s">
        <v>6</v>
      </c>
      <c r="AB9171" t="s">
        <v>699</v>
      </c>
      <c r="AC9171" t="s">
        <v>713</v>
      </c>
    </row>
    <row r="9172" spans="1:29" x14ac:dyDescent="0.25">
      <c r="A9172" t="s">
        <v>390</v>
      </c>
      <c r="B9172">
        <v>722</v>
      </c>
      <c r="C9172" t="s">
        <v>221</v>
      </c>
      <c r="D9172">
        <v>2006</v>
      </c>
      <c r="E9172" t="s">
        <v>10166</v>
      </c>
      <c r="F9172" t="s">
        <v>6</v>
      </c>
      <c r="G9172" t="s">
        <v>6</v>
      </c>
      <c r="H9172" t="s">
        <v>6</v>
      </c>
      <c r="I9172">
        <v>19.556739711311412</v>
      </c>
      <c r="J9172" t="s">
        <v>6</v>
      </c>
      <c r="K9172" t="s">
        <v>6</v>
      </c>
      <c r="L9172" t="s">
        <v>6</v>
      </c>
      <c r="M9172" t="s">
        <v>6</v>
      </c>
      <c r="N9172" t="s">
        <v>6</v>
      </c>
      <c r="O9172">
        <v>21.838187076570527</v>
      </c>
      <c r="P9172">
        <v>4893.5457245282596</v>
      </c>
      <c r="Q9172" t="s">
        <v>6</v>
      </c>
      <c r="R9172" t="s">
        <v>6</v>
      </c>
      <c r="S9172" t="s">
        <v>6</v>
      </c>
      <c r="T9172" t="s">
        <v>877</v>
      </c>
      <c r="U9172" t="s">
        <v>6</v>
      </c>
      <c r="V9172" t="s">
        <v>6</v>
      </c>
      <c r="W9172" t="s">
        <v>6</v>
      </c>
      <c r="X9172" t="s">
        <v>6</v>
      </c>
      <c r="Y9172" t="s">
        <v>6</v>
      </c>
      <c r="Z9172" t="s">
        <v>6</v>
      </c>
      <c r="AA9172" t="s">
        <v>6</v>
      </c>
      <c r="AB9172" t="s">
        <v>699</v>
      </c>
      <c r="AC9172" t="s">
        <v>713</v>
      </c>
    </row>
    <row r="9173" spans="1:29" x14ac:dyDescent="0.25">
      <c r="A9173" t="s">
        <v>390</v>
      </c>
      <c r="B9173">
        <v>722</v>
      </c>
      <c r="C9173" t="s">
        <v>221</v>
      </c>
      <c r="D9173">
        <v>2007</v>
      </c>
      <c r="E9173" t="s">
        <v>10167</v>
      </c>
      <c r="F9173" t="s">
        <v>6</v>
      </c>
      <c r="G9173" t="s">
        <v>6</v>
      </c>
      <c r="H9173" t="s">
        <v>6</v>
      </c>
      <c r="I9173">
        <v>19.876576246630254</v>
      </c>
      <c r="J9173" t="s">
        <v>6</v>
      </c>
      <c r="K9173" t="s">
        <v>6</v>
      </c>
      <c r="L9173" t="s">
        <v>6</v>
      </c>
      <c r="M9173" t="s">
        <v>6</v>
      </c>
      <c r="N9173" t="s">
        <v>6</v>
      </c>
      <c r="O9173">
        <v>23.48516228141877</v>
      </c>
      <c r="P9173">
        <v>5408.2956071584304</v>
      </c>
      <c r="Q9173" t="s">
        <v>6</v>
      </c>
      <c r="R9173" t="s">
        <v>6</v>
      </c>
      <c r="S9173" t="s">
        <v>6</v>
      </c>
      <c r="T9173" t="s">
        <v>877</v>
      </c>
      <c r="U9173" t="s">
        <v>6</v>
      </c>
      <c r="V9173" t="s">
        <v>6</v>
      </c>
      <c r="W9173" t="s">
        <v>6</v>
      </c>
      <c r="X9173" t="s">
        <v>6</v>
      </c>
      <c r="Y9173" t="s">
        <v>6</v>
      </c>
      <c r="Z9173" t="s">
        <v>6</v>
      </c>
      <c r="AA9173" t="s">
        <v>6</v>
      </c>
      <c r="AB9173" t="s">
        <v>699</v>
      </c>
      <c r="AC9173" t="s">
        <v>713</v>
      </c>
    </row>
    <row r="9174" spans="1:29" x14ac:dyDescent="0.25">
      <c r="A9174" t="s">
        <v>390</v>
      </c>
      <c r="B9174">
        <v>722</v>
      </c>
      <c r="C9174" t="s">
        <v>221</v>
      </c>
      <c r="D9174">
        <v>2008</v>
      </c>
      <c r="E9174" t="s">
        <v>10168</v>
      </c>
      <c r="F9174" t="s">
        <v>6</v>
      </c>
      <c r="G9174" t="s">
        <v>6</v>
      </c>
      <c r="H9174" t="s">
        <v>6</v>
      </c>
      <c r="I9174">
        <v>23.504683446687139</v>
      </c>
      <c r="J9174" t="s">
        <v>6</v>
      </c>
      <c r="K9174" t="s">
        <v>6</v>
      </c>
      <c r="L9174" t="s">
        <v>6</v>
      </c>
      <c r="M9174" t="s">
        <v>6</v>
      </c>
      <c r="N9174" t="s">
        <v>6</v>
      </c>
      <c r="O9174">
        <v>23.936516479440744</v>
      </c>
      <c r="P9174">
        <v>5989.7254229919499</v>
      </c>
      <c r="Q9174" t="s">
        <v>6</v>
      </c>
      <c r="R9174" t="s">
        <v>6</v>
      </c>
      <c r="S9174" t="s">
        <v>6</v>
      </c>
      <c r="T9174" t="s">
        <v>877</v>
      </c>
      <c r="U9174" t="s">
        <v>6</v>
      </c>
      <c r="V9174" t="s">
        <v>6</v>
      </c>
      <c r="W9174" t="s">
        <v>6</v>
      </c>
      <c r="X9174" t="s">
        <v>6</v>
      </c>
      <c r="Y9174" t="s">
        <v>6</v>
      </c>
      <c r="Z9174" t="s">
        <v>6</v>
      </c>
      <c r="AA9174" t="s">
        <v>6</v>
      </c>
      <c r="AB9174" t="s">
        <v>699</v>
      </c>
      <c r="AC9174" t="s">
        <v>713</v>
      </c>
    </row>
    <row r="9175" spans="1:29" x14ac:dyDescent="0.25">
      <c r="A9175" t="s">
        <v>390</v>
      </c>
      <c r="B9175">
        <v>722</v>
      </c>
      <c r="C9175" t="s">
        <v>221</v>
      </c>
      <c r="D9175">
        <v>2009</v>
      </c>
      <c r="E9175" t="s">
        <v>10169</v>
      </c>
      <c r="F9175" t="s">
        <v>6</v>
      </c>
      <c r="G9175" t="s">
        <v>6</v>
      </c>
      <c r="H9175" t="s">
        <v>6</v>
      </c>
      <c r="I9175">
        <v>24.260658681313096</v>
      </c>
      <c r="J9175" t="s">
        <v>6</v>
      </c>
      <c r="K9175" t="s">
        <v>6</v>
      </c>
      <c r="L9175" t="s">
        <v>6</v>
      </c>
      <c r="M9175" t="s">
        <v>6</v>
      </c>
      <c r="N9175" t="s">
        <v>6</v>
      </c>
      <c r="O9175">
        <v>34.158997374567825</v>
      </c>
      <c r="P9175">
        <v>6030.5864701312903</v>
      </c>
      <c r="Q9175" t="s">
        <v>6</v>
      </c>
      <c r="R9175" t="s">
        <v>6</v>
      </c>
      <c r="S9175" t="s">
        <v>6</v>
      </c>
      <c r="T9175" t="s">
        <v>877</v>
      </c>
      <c r="U9175" t="s">
        <v>6</v>
      </c>
      <c r="V9175" t="s">
        <v>6</v>
      </c>
      <c r="W9175" t="s">
        <v>6</v>
      </c>
      <c r="X9175" t="s">
        <v>6</v>
      </c>
      <c r="Y9175" t="s">
        <v>6</v>
      </c>
      <c r="Z9175" t="s">
        <v>6</v>
      </c>
      <c r="AA9175" t="s">
        <v>6</v>
      </c>
      <c r="AB9175" t="s">
        <v>699</v>
      </c>
      <c r="AC9175" t="s">
        <v>713</v>
      </c>
    </row>
    <row r="9176" spans="1:29" x14ac:dyDescent="0.25">
      <c r="A9176" t="s">
        <v>390</v>
      </c>
      <c r="B9176">
        <v>722</v>
      </c>
      <c r="C9176" t="s">
        <v>221</v>
      </c>
      <c r="D9176">
        <v>2010</v>
      </c>
      <c r="E9176" t="s">
        <v>10170</v>
      </c>
      <c r="F9176" t="s">
        <v>6</v>
      </c>
      <c r="G9176" t="s">
        <v>6</v>
      </c>
      <c r="H9176" t="s">
        <v>6</v>
      </c>
      <c r="I9176">
        <v>24.937685237108891</v>
      </c>
      <c r="J9176" t="s">
        <v>6</v>
      </c>
      <c r="K9176" t="s">
        <v>6</v>
      </c>
      <c r="L9176" t="s">
        <v>6</v>
      </c>
      <c r="M9176" t="s">
        <v>6</v>
      </c>
      <c r="N9176" t="s">
        <v>6</v>
      </c>
      <c r="O9176">
        <v>35.515223362831584</v>
      </c>
      <c r="P9176">
        <v>6400.7384198785103</v>
      </c>
      <c r="Q9176" t="s">
        <v>6</v>
      </c>
      <c r="R9176" t="s">
        <v>6</v>
      </c>
      <c r="S9176" t="s">
        <v>6</v>
      </c>
      <c r="T9176" t="s">
        <v>877</v>
      </c>
      <c r="U9176" t="s">
        <v>6</v>
      </c>
      <c r="V9176" t="s">
        <v>6</v>
      </c>
      <c r="W9176" t="s">
        <v>6</v>
      </c>
      <c r="X9176" t="s">
        <v>6</v>
      </c>
      <c r="Y9176" t="s">
        <v>6</v>
      </c>
      <c r="Z9176" t="s">
        <v>6</v>
      </c>
      <c r="AA9176" t="s">
        <v>6</v>
      </c>
      <c r="AB9176" t="s">
        <v>699</v>
      </c>
      <c r="AC9176" t="s">
        <v>713</v>
      </c>
    </row>
    <row r="9177" spans="1:29" x14ac:dyDescent="0.25">
      <c r="A9177" t="s">
        <v>390</v>
      </c>
      <c r="B9177">
        <v>722</v>
      </c>
      <c r="C9177" t="s">
        <v>221</v>
      </c>
      <c r="D9177">
        <v>2011</v>
      </c>
      <c r="E9177" t="s">
        <v>10171</v>
      </c>
      <c r="F9177" t="s">
        <v>6</v>
      </c>
      <c r="G9177" t="s">
        <v>6</v>
      </c>
      <c r="H9177" t="s">
        <v>6</v>
      </c>
      <c r="I9177">
        <v>28.320779269082994</v>
      </c>
      <c r="J9177" t="s">
        <v>6</v>
      </c>
      <c r="K9177" t="s">
        <v>6</v>
      </c>
      <c r="L9177" t="s">
        <v>6</v>
      </c>
      <c r="M9177" t="s">
        <v>6</v>
      </c>
      <c r="N9177" t="s">
        <v>6</v>
      </c>
      <c r="O9177">
        <v>40.689565270183543</v>
      </c>
      <c r="P9177">
        <v>6783.0160383231596</v>
      </c>
      <c r="Q9177" t="s">
        <v>6</v>
      </c>
      <c r="R9177" t="s">
        <v>6</v>
      </c>
      <c r="S9177" t="s">
        <v>6</v>
      </c>
      <c r="T9177" t="s">
        <v>877</v>
      </c>
      <c r="U9177" t="s">
        <v>6</v>
      </c>
      <c r="V9177" t="s">
        <v>6</v>
      </c>
      <c r="W9177" t="s">
        <v>6</v>
      </c>
      <c r="X9177" t="s">
        <v>6</v>
      </c>
      <c r="Y9177" t="s">
        <v>6</v>
      </c>
      <c r="Z9177" t="s">
        <v>6</v>
      </c>
      <c r="AA9177" t="s">
        <v>6</v>
      </c>
      <c r="AB9177" t="s">
        <v>699</v>
      </c>
      <c r="AC9177" t="s">
        <v>713</v>
      </c>
    </row>
    <row r="9178" spans="1:29" x14ac:dyDescent="0.25">
      <c r="A9178" t="s">
        <v>390</v>
      </c>
      <c r="B9178">
        <v>722</v>
      </c>
      <c r="C9178" t="s">
        <v>221</v>
      </c>
      <c r="D9178">
        <v>2012</v>
      </c>
      <c r="E9178" t="s">
        <v>10172</v>
      </c>
      <c r="F9178" t="s">
        <v>6</v>
      </c>
      <c r="G9178" t="s">
        <v>6</v>
      </c>
      <c r="H9178" t="s">
        <v>6</v>
      </c>
      <c r="I9178">
        <v>28.900297101244202</v>
      </c>
      <c r="J9178" t="s">
        <v>6</v>
      </c>
      <c r="K9178" t="s">
        <v>6</v>
      </c>
      <c r="L9178" t="s">
        <v>6</v>
      </c>
      <c r="M9178" t="s">
        <v>6</v>
      </c>
      <c r="N9178" t="s">
        <v>6</v>
      </c>
      <c r="O9178">
        <v>42.81612951772923</v>
      </c>
      <c r="P9178">
        <v>7263.1571663311097</v>
      </c>
      <c r="Q9178" t="s">
        <v>6</v>
      </c>
      <c r="R9178" t="s">
        <v>6</v>
      </c>
      <c r="S9178" t="s">
        <v>6</v>
      </c>
      <c r="T9178" t="s">
        <v>877</v>
      </c>
      <c r="U9178" t="s">
        <v>6</v>
      </c>
      <c r="V9178" t="s">
        <v>6</v>
      </c>
      <c r="W9178" t="s">
        <v>6</v>
      </c>
      <c r="X9178" t="s">
        <v>6</v>
      </c>
      <c r="Y9178" t="s">
        <v>6</v>
      </c>
      <c r="Z9178" t="s">
        <v>6</v>
      </c>
      <c r="AA9178" t="s">
        <v>6</v>
      </c>
      <c r="AB9178" t="s">
        <v>699</v>
      </c>
      <c r="AC9178" t="s">
        <v>713</v>
      </c>
    </row>
    <row r="9179" spans="1:29" x14ac:dyDescent="0.25">
      <c r="A9179" t="s">
        <v>390</v>
      </c>
      <c r="B9179">
        <v>722</v>
      </c>
      <c r="C9179" t="s">
        <v>221</v>
      </c>
      <c r="D9179">
        <v>2013</v>
      </c>
      <c r="E9179" t="s">
        <v>10173</v>
      </c>
      <c r="F9179" t="s">
        <v>6</v>
      </c>
      <c r="G9179" t="s">
        <v>6</v>
      </c>
      <c r="H9179" t="s">
        <v>6</v>
      </c>
      <c r="I9179">
        <v>31.794005505741108</v>
      </c>
      <c r="J9179" t="s">
        <v>6</v>
      </c>
      <c r="K9179" t="s">
        <v>6</v>
      </c>
      <c r="L9179" t="s">
        <v>6</v>
      </c>
      <c r="M9179" t="s">
        <v>6</v>
      </c>
      <c r="N9179" t="s">
        <v>6</v>
      </c>
      <c r="O9179">
        <v>46.885520686483176</v>
      </c>
      <c r="P9179">
        <v>7346.0074087810599</v>
      </c>
      <c r="Q9179" t="s">
        <v>6</v>
      </c>
      <c r="R9179" t="s">
        <v>6</v>
      </c>
      <c r="S9179" t="s">
        <v>6</v>
      </c>
      <c r="T9179" t="s">
        <v>877</v>
      </c>
      <c r="U9179" t="s">
        <v>6</v>
      </c>
      <c r="V9179" t="s">
        <v>6</v>
      </c>
      <c r="W9179" t="s">
        <v>6</v>
      </c>
      <c r="X9179" t="s">
        <v>6</v>
      </c>
      <c r="Y9179" t="s">
        <v>6</v>
      </c>
      <c r="Z9179" t="s">
        <v>6</v>
      </c>
      <c r="AA9179" t="s">
        <v>6</v>
      </c>
      <c r="AB9179" t="s">
        <v>699</v>
      </c>
      <c r="AC9179" t="s">
        <v>713</v>
      </c>
    </row>
    <row r="9180" spans="1:29" x14ac:dyDescent="0.25">
      <c r="A9180" t="s">
        <v>390</v>
      </c>
      <c r="B9180">
        <v>722</v>
      </c>
      <c r="C9180" t="s">
        <v>221</v>
      </c>
      <c r="D9180">
        <v>2014</v>
      </c>
      <c r="E9180" t="s">
        <v>10174</v>
      </c>
      <c r="F9180" t="s">
        <v>6</v>
      </c>
      <c r="G9180" t="s">
        <v>6</v>
      </c>
      <c r="H9180" t="s">
        <v>6</v>
      </c>
      <c r="I9180">
        <v>32.979470305546663</v>
      </c>
      <c r="J9180" t="s">
        <v>6</v>
      </c>
      <c r="K9180" t="s">
        <v>6</v>
      </c>
      <c r="L9180" t="s">
        <v>6</v>
      </c>
      <c r="M9180" t="s">
        <v>6</v>
      </c>
      <c r="N9180" t="s">
        <v>6</v>
      </c>
      <c r="O9180">
        <v>54.462024583804158</v>
      </c>
      <c r="P9180">
        <v>7568.0991140122196</v>
      </c>
      <c r="Q9180" t="s">
        <v>6</v>
      </c>
      <c r="R9180" t="s">
        <v>6</v>
      </c>
      <c r="S9180" t="s">
        <v>6</v>
      </c>
      <c r="T9180" t="s">
        <v>877</v>
      </c>
      <c r="U9180" t="s">
        <v>6</v>
      </c>
      <c r="V9180" t="s">
        <v>6</v>
      </c>
      <c r="W9180" t="s">
        <v>6</v>
      </c>
      <c r="X9180" t="s">
        <v>6</v>
      </c>
      <c r="Y9180" t="s">
        <v>6</v>
      </c>
      <c r="Z9180" t="s">
        <v>6</v>
      </c>
      <c r="AA9180" t="s">
        <v>6</v>
      </c>
      <c r="AB9180" t="s">
        <v>699</v>
      </c>
      <c r="AC9180" t="s">
        <v>713</v>
      </c>
    </row>
    <row r="9181" spans="1:29" x14ac:dyDescent="0.25">
      <c r="A9181" t="s">
        <v>390</v>
      </c>
      <c r="B9181">
        <v>722</v>
      </c>
      <c r="C9181" t="s">
        <v>221</v>
      </c>
      <c r="D9181">
        <v>2015</v>
      </c>
      <c r="E9181" t="s">
        <v>10175</v>
      </c>
      <c r="F9181" t="s">
        <v>6</v>
      </c>
      <c r="G9181" t="s">
        <v>6</v>
      </c>
      <c r="H9181" t="s">
        <v>6</v>
      </c>
      <c r="I9181">
        <v>32.717064151975549</v>
      </c>
      <c r="J9181" t="s">
        <v>6</v>
      </c>
      <c r="K9181" t="s">
        <v>6</v>
      </c>
      <c r="L9181" t="s">
        <v>6</v>
      </c>
      <c r="M9181" t="s">
        <v>6</v>
      </c>
      <c r="N9181" t="s">
        <v>6</v>
      </c>
      <c r="O9181">
        <v>56.890019911515509</v>
      </c>
      <c r="P9181">
        <v>8081.8070585967898</v>
      </c>
      <c r="Q9181" t="s">
        <v>6</v>
      </c>
      <c r="R9181" t="s">
        <v>6</v>
      </c>
      <c r="S9181" t="s">
        <v>6</v>
      </c>
      <c r="T9181" t="s">
        <v>877</v>
      </c>
      <c r="U9181" t="s">
        <v>6</v>
      </c>
      <c r="V9181" t="s">
        <v>6</v>
      </c>
      <c r="W9181" t="s">
        <v>6</v>
      </c>
      <c r="X9181" t="s">
        <v>6</v>
      </c>
      <c r="Y9181" t="s">
        <v>6</v>
      </c>
      <c r="Z9181" t="s">
        <v>6</v>
      </c>
      <c r="AA9181" t="s">
        <v>6</v>
      </c>
      <c r="AB9181" t="s">
        <v>699</v>
      </c>
      <c r="AC9181" t="s">
        <v>713</v>
      </c>
    </row>
    <row r="9182" spans="1:29" x14ac:dyDescent="0.25">
      <c r="A9182" t="s">
        <v>390</v>
      </c>
      <c r="B9182">
        <v>722</v>
      </c>
      <c r="C9182" t="s">
        <v>221</v>
      </c>
      <c r="D9182">
        <v>2016</v>
      </c>
      <c r="E9182" t="s">
        <v>10176</v>
      </c>
      <c r="F9182" t="s">
        <v>6</v>
      </c>
      <c r="G9182" t="s">
        <v>6</v>
      </c>
      <c r="H9182" t="s">
        <v>6</v>
      </c>
      <c r="I9182">
        <v>32.967547295821845</v>
      </c>
      <c r="J9182" t="s">
        <v>6</v>
      </c>
      <c r="K9182" t="s">
        <v>6</v>
      </c>
      <c r="L9182" t="s">
        <v>6</v>
      </c>
      <c r="M9182" t="s">
        <v>6</v>
      </c>
      <c r="N9182" t="s">
        <v>6</v>
      </c>
      <c r="O9182">
        <v>60.427467884877082</v>
      </c>
      <c r="P9182">
        <v>8722.3413200788309</v>
      </c>
      <c r="Q9182" t="s">
        <v>6</v>
      </c>
      <c r="R9182" t="s">
        <v>6</v>
      </c>
      <c r="S9182" t="s">
        <v>6</v>
      </c>
      <c r="T9182" t="s">
        <v>877</v>
      </c>
      <c r="U9182" t="s">
        <v>6</v>
      </c>
      <c r="V9182" t="s">
        <v>6</v>
      </c>
      <c r="W9182" t="s">
        <v>6</v>
      </c>
      <c r="X9182" t="s">
        <v>6</v>
      </c>
      <c r="Y9182" t="s">
        <v>6</v>
      </c>
      <c r="Z9182" t="s">
        <v>6</v>
      </c>
      <c r="AA9182" t="s">
        <v>6</v>
      </c>
      <c r="AB9182" t="s">
        <v>699</v>
      </c>
      <c r="AC9182" t="s">
        <v>713</v>
      </c>
    </row>
    <row r="9183" spans="1:29" x14ac:dyDescent="0.25">
      <c r="A9183" t="s">
        <v>390</v>
      </c>
      <c r="B9183">
        <v>724</v>
      </c>
      <c r="C9183" t="s">
        <v>222</v>
      </c>
      <c r="D9183">
        <v>1950</v>
      </c>
      <c r="E9183" t="s">
        <v>10177</v>
      </c>
      <c r="F9183" t="s">
        <v>6</v>
      </c>
      <c r="G9183" t="s">
        <v>6</v>
      </c>
      <c r="H9183" t="s">
        <v>6</v>
      </c>
      <c r="I9183" t="s">
        <v>6</v>
      </c>
      <c r="J9183" t="s">
        <v>6</v>
      </c>
      <c r="K9183" t="s">
        <v>6</v>
      </c>
      <c r="L9183" t="s">
        <v>6</v>
      </c>
      <c r="M9183" t="s">
        <v>6</v>
      </c>
      <c r="N9183" t="s">
        <v>6</v>
      </c>
      <c r="O9183" t="s">
        <v>6</v>
      </c>
      <c r="P9183" t="s">
        <v>6</v>
      </c>
      <c r="Q9183" t="s">
        <v>6</v>
      </c>
      <c r="R9183" t="s">
        <v>6</v>
      </c>
      <c r="S9183" t="s">
        <v>6</v>
      </c>
      <c r="T9183" t="s">
        <v>877</v>
      </c>
      <c r="U9183" t="s">
        <v>6</v>
      </c>
      <c r="V9183" t="s">
        <v>6</v>
      </c>
      <c r="W9183" t="s">
        <v>412</v>
      </c>
      <c r="X9183" t="s">
        <v>412</v>
      </c>
      <c r="Y9183" t="s">
        <v>6</v>
      </c>
      <c r="Z9183" t="s">
        <v>6</v>
      </c>
      <c r="AA9183" t="s">
        <v>6</v>
      </c>
      <c r="AB9183" t="s">
        <v>816</v>
      </c>
      <c r="AC9183" t="s">
        <v>617</v>
      </c>
    </row>
    <row r="9184" spans="1:29" x14ac:dyDescent="0.25">
      <c r="A9184" t="s">
        <v>390</v>
      </c>
      <c r="B9184">
        <v>724</v>
      </c>
      <c r="C9184" t="s">
        <v>222</v>
      </c>
      <c r="D9184">
        <v>1951</v>
      </c>
      <c r="E9184" t="s">
        <v>10178</v>
      </c>
      <c r="F9184" t="s">
        <v>6</v>
      </c>
      <c r="G9184" t="s">
        <v>6</v>
      </c>
      <c r="H9184" t="s">
        <v>6</v>
      </c>
      <c r="I9184" t="s">
        <v>6</v>
      </c>
      <c r="J9184" t="s">
        <v>6</v>
      </c>
      <c r="K9184" t="s">
        <v>6</v>
      </c>
      <c r="L9184" t="s">
        <v>6</v>
      </c>
      <c r="M9184" t="s">
        <v>6</v>
      </c>
      <c r="N9184" t="s">
        <v>6</v>
      </c>
      <c r="O9184" t="s">
        <v>6</v>
      </c>
      <c r="P9184" t="s">
        <v>6</v>
      </c>
      <c r="Q9184" t="s">
        <v>6</v>
      </c>
      <c r="R9184" t="s">
        <v>6</v>
      </c>
      <c r="S9184" t="s">
        <v>6</v>
      </c>
      <c r="T9184" t="s">
        <v>877</v>
      </c>
      <c r="U9184" t="s">
        <v>6</v>
      </c>
      <c r="V9184" t="s">
        <v>6</v>
      </c>
      <c r="W9184" t="s">
        <v>412</v>
      </c>
      <c r="X9184" t="s">
        <v>412</v>
      </c>
      <c r="Y9184" t="s">
        <v>6</v>
      </c>
      <c r="Z9184" t="s">
        <v>6</v>
      </c>
      <c r="AA9184" t="s">
        <v>6</v>
      </c>
      <c r="AB9184" t="s">
        <v>816</v>
      </c>
      <c r="AC9184" t="s">
        <v>617</v>
      </c>
    </row>
    <row r="9185" spans="1:29" x14ac:dyDescent="0.25">
      <c r="A9185" t="s">
        <v>390</v>
      </c>
      <c r="B9185">
        <v>724</v>
      </c>
      <c r="C9185" t="s">
        <v>222</v>
      </c>
      <c r="D9185">
        <v>1952</v>
      </c>
      <c r="E9185" t="s">
        <v>10179</v>
      </c>
      <c r="F9185" t="s">
        <v>6</v>
      </c>
      <c r="G9185" t="s">
        <v>6</v>
      </c>
      <c r="H9185" t="s">
        <v>6</v>
      </c>
      <c r="I9185" t="s">
        <v>6</v>
      </c>
      <c r="J9185" t="s">
        <v>6</v>
      </c>
      <c r="K9185" t="s">
        <v>6</v>
      </c>
      <c r="L9185" t="s">
        <v>6</v>
      </c>
      <c r="M9185" t="s">
        <v>6</v>
      </c>
      <c r="N9185" t="s">
        <v>6</v>
      </c>
      <c r="O9185" t="s">
        <v>6</v>
      </c>
      <c r="P9185" t="s">
        <v>6</v>
      </c>
      <c r="Q9185" t="s">
        <v>6</v>
      </c>
      <c r="R9185" t="s">
        <v>6</v>
      </c>
      <c r="S9185" t="s">
        <v>6</v>
      </c>
      <c r="T9185" t="s">
        <v>877</v>
      </c>
      <c r="U9185" t="s">
        <v>6</v>
      </c>
      <c r="V9185" t="s">
        <v>6</v>
      </c>
      <c r="W9185" t="s">
        <v>412</v>
      </c>
      <c r="X9185" t="s">
        <v>412</v>
      </c>
      <c r="Y9185" t="s">
        <v>6</v>
      </c>
      <c r="Z9185" t="s">
        <v>6</v>
      </c>
      <c r="AA9185" t="s">
        <v>6</v>
      </c>
      <c r="AB9185" t="s">
        <v>816</v>
      </c>
      <c r="AC9185" t="s">
        <v>617</v>
      </c>
    </row>
    <row r="9186" spans="1:29" x14ac:dyDescent="0.25">
      <c r="A9186" t="s">
        <v>390</v>
      </c>
      <c r="B9186">
        <v>724</v>
      </c>
      <c r="C9186" t="s">
        <v>222</v>
      </c>
      <c r="D9186">
        <v>1953</v>
      </c>
      <c r="E9186" t="s">
        <v>10180</v>
      </c>
      <c r="F9186" t="s">
        <v>6</v>
      </c>
      <c r="G9186" t="s">
        <v>6</v>
      </c>
      <c r="H9186" t="s">
        <v>6</v>
      </c>
      <c r="I9186" t="s">
        <v>6</v>
      </c>
      <c r="J9186" t="s">
        <v>6</v>
      </c>
      <c r="K9186" t="s">
        <v>6</v>
      </c>
      <c r="L9186" t="s">
        <v>6</v>
      </c>
      <c r="M9186" t="s">
        <v>6</v>
      </c>
      <c r="N9186" t="s">
        <v>6</v>
      </c>
      <c r="O9186" t="s">
        <v>6</v>
      </c>
      <c r="P9186" t="s">
        <v>6</v>
      </c>
      <c r="Q9186" t="s">
        <v>6</v>
      </c>
      <c r="R9186" t="s">
        <v>6</v>
      </c>
      <c r="S9186" t="s">
        <v>6</v>
      </c>
      <c r="T9186" t="s">
        <v>877</v>
      </c>
      <c r="U9186" t="s">
        <v>6</v>
      </c>
      <c r="V9186" t="s">
        <v>6</v>
      </c>
      <c r="W9186" t="s">
        <v>412</v>
      </c>
      <c r="X9186" t="s">
        <v>412</v>
      </c>
      <c r="Y9186" t="s">
        <v>6</v>
      </c>
      <c r="Z9186" t="s">
        <v>6</v>
      </c>
      <c r="AA9186" t="s">
        <v>6</v>
      </c>
      <c r="AB9186" t="s">
        <v>816</v>
      </c>
      <c r="AC9186" t="s">
        <v>617</v>
      </c>
    </row>
    <row r="9187" spans="1:29" x14ac:dyDescent="0.25">
      <c r="A9187" t="s">
        <v>390</v>
      </c>
      <c r="B9187">
        <v>724</v>
      </c>
      <c r="C9187" t="s">
        <v>222</v>
      </c>
      <c r="D9187">
        <v>1954</v>
      </c>
      <c r="E9187" t="s">
        <v>10181</v>
      </c>
      <c r="F9187" t="s">
        <v>6</v>
      </c>
      <c r="G9187" t="s">
        <v>6</v>
      </c>
      <c r="H9187" t="s">
        <v>6</v>
      </c>
      <c r="I9187" t="s">
        <v>6</v>
      </c>
      <c r="J9187" t="s">
        <v>6</v>
      </c>
      <c r="K9187" t="s">
        <v>6</v>
      </c>
      <c r="L9187" t="s">
        <v>6</v>
      </c>
      <c r="M9187" t="s">
        <v>6</v>
      </c>
      <c r="N9187" t="s">
        <v>6</v>
      </c>
      <c r="O9187" t="s">
        <v>6</v>
      </c>
      <c r="P9187" t="s">
        <v>6</v>
      </c>
      <c r="Q9187" t="s">
        <v>6</v>
      </c>
      <c r="R9187" t="s">
        <v>6</v>
      </c>
      <c r="S9187" t="s">
        <v>6</v>
      </c>
      <c r="T9187" t="s">
        <v>877</v>
      </c>
      <c r="U9187" t="s">
        <v>6</v>
      </c>
      <c r="V9187" t="s">
        <v>6</v>
      </c>
      <c r="W9187" t="s">
        <v>412</v>
      </c>
      <c r="X9187" t="s">
        <v>412</v>
      </c>
      <c r="Y9187" t="s">
        <v>6</v>
      </c>
      <c r="Z9187" t="s">
        <v>6</v>
      </c>
      <c r="AA9187" t="s">
        <v>6</v>
      </c>
      <c r="AB9187" t="s">
        <v>816</v>
      </c>
      <c r="AC9187" t="s">
        <v>617</v>
      </c>
    </row>
    <row r="9188" spans="1:29" x14ac:dyDescent="0.25">
      <c r="A9188" t="s">
        <v>390</v>
      </c>
      <c r="B9188">
        <v>724</v>
      </c>
      <c r="C9188" t="s">
        <v>222</v>
      </c>
      <c r="D9188">
        <v>1955</v>
      </c>
      <c r="E9188" t="s">
        <v>10182</v>
      </c>
      <c r="F9188" t="s">
        <v>6</v>
      </c>
      <c r="G9188" t="s">
        <v>6</v>
      </c>
      <c r="H9188" t="s">
        <v>6</v>
      </c>
      <c r="I9188" t="s">
        <v>6</v>
      </c>
      <c r="J9188" t="s">
        <v>6</v>
      </c>
      <c r="K9188" t="s">
        <v>6</v>
      </c>
      <c r="L9188" t="s">
        <v>6</v>
      </c>
      <c r="M9188" t="s">
        <v>6</v>
      </c>
      <c r="N9188" t="s">
        <v>6</v>
      </c>
      <c r="O9188" t="s">
        <v>6</v>
      </c>
      <c r="P9188" t="s">
        <v>6</v>
      </c>
      <c r="Q9188" t="s">
        <v>6</v>
      </c>
      <c r="R9188" t="s">
        <v>6</v>
      </c>
      <c r="S9188" t="s">
        <v>6</v>
      </c>
      <c r="T9188" t="s">
        <v>877</v>
      </c>
      <c r="U9188" t="s">
        <v>6</v>
      </c>
      <c r="V9188" t="s">
        <v>6</v>
      </c>
      <c r="W9188" t="s">
        <v>412</v>
      </c>
      <c r="X9188" t="s">
        <v>412</v>
      </c>
      <c r="Y9188" t="s">
        <v>6</v>
      </c>
      <c r="Z9188" t="s">
        <v>6</v>
      </c>
      <c r="AA9188" t="s">
        <v>6</v>
      </c>
      <c r="AB9188" t="s">
        <v>816</v>
      </c>
      <c r="AC9188" t="s">
        <v>617</v>
      </c>
    </row>
    <row r="9189" spans="1:29" x14ac:dyDescent="0.25">
      <c r="A9189" t="s">
        <v>390</v>
      </c>
      <c r="B9189">
        <v>724</v>
      </c>
      <c r="C9189" t="s">
        <v>222</v>
      </c>
      <c r="D9189">
        <v>1956</v>
      </c>
      <c r="E9189" t="s">
        <v>10183</v>
      </c>
      <c r="F9189" t="s">
        <v>6</v>
      </c>
      <c r="G9189" t="s">
        <v>6</v>
      </c>
      <c r="H9189" t="s">
        <v>6</v>
      </c>
      <c r="I9189" t="s">
        <v>6</v>
      </c>
      <c r="J9189" t="s">
        <v>6</v>
      </c>
      <c r="K9189" t="s">
        <v>6</v>
      </c>
      <c r="L9189" t="s">
        <v>6</v>
      </c>
      <c r="M9189" t="s">
        <v>6</v>
      </c>
      <c r="N9189" t="s">
        <v>6</v>
      </c>
      <c r="O9189" t="s">
        <v>6</v>
      </c>
      <c r="P9189" t="s">
        <v>6</v>
      </c>
      <c r="Q9189" t="s">
        <v>6</v>
      </c>
      <c r="R9189" t="s">
        <v>6</v>
      </c>
      <c r="S9189" t="s">
        <v>6</v>
      </c>
      <c r="T9189" t="s">
        <v>877</v>
      </c>
      <c r="U9189" t="s">
        <v>6</v>
      </c>
      <c r="V9189" t="s">
        <v>6</v>
      </c>
      <c r="W9189" t="s">
        <v>412</v>
      </c>
      <c r="X9189" t="s">
        <v>412</v>
      </c>
      <c r="Y9189" t="s">
        <v>6</v>
      </c>
      <c r="Z9189" t="s">
        <v>6</v>
      </c>
      <c r="AA9189" t="s">
        <v>6</v>
      </c>
      <c r="AB9189" t="s">
        <v>816</v>
      </c>
      <c r="AC9189" t="s">
        <v>617</v>
      </c>
    </row>
    <row r="9190" spans="1:29" x14ac:dyDescent="0.25">
      <c r="A9190" t="s">
        <v>390</v>
      </c>
      <c r="B9190">
        <v>724</v>
      </c>
      <c r="C9190" t="s">
        <v>222</v>
      </c>
      <c r="D9190">
        <v>1957</v>
      </c>
      <c r="E9190" t="s">
        <v>10184</v>
      </c>
      <c r="F9190" t="s">
        <v>6</v>
      </c>
      <c r="G9190" t="s">
        <v>6</v>
      </c>
      <c r="H9190" t="s">
        <v>6</v>
      </c>
      <c r="I9190" t="s">
        <v>6</v>
      </c>
      <c r="J9190" t="s">
        <v>6</v>
      </c>
      <c r="K9190" t="s">
        <v>6</v>
      </c>
      <c r="L9190" t="s">
        <v>6</v>
      </c>
      <c r="M9190" t="s">
        <v>6</v>
      </c>
      <c r="N9190" t="s">
        <v>6</v>
      </c>
      <c r="O9190" t="s">
        <v>6</v>
      </c>
      <c r="P9190" t="s">
        <v>6</v>
      </c>
      <c r="Q9190" t="s">
        <v>6</v>
      </c>
      <c r="R9190" t="s">
        <v>6</v>
      </c>
      <c r="S9190" t="s">
        <v>6</v>
      </c>
      <c r="T9190" t="s">
        <v>877</v>
      </c>
      <c r="U9190" t="s">
        <v>6</v>
      </c>
      <c r="V9190" t="s">
        <v>6</v>
      </c>
      <c r="W9190" t="s">
        <v>412</v>
      </c>
      <c r="X9190" t="s">
        <v>412</v>
      </c>
      <c r="Y9190" t="s">
        <v>6</v>
      </c>
      <c r="Z9190" t="s">
        <v>6</v>
      </c>
      <c r="AA9190" t="s">
        <v>6</v>
      </c>
      <c r="AB9190" t="s">
        <v>816</v>
      </c>
      <c r="AC9190" t="s">
        <v>617</v>
      </c>
    </row>
    <row r="9191" spans="1:29" x14ac:dyDescent="0.25">
      <c r="A9191" t="s">
        <v>390</v>
      </c>
      <c r="B9191">
        <v>724</v>
      </c>
      <c r="C9191" t="s">
        <v>222</v>
      </c>
      <c r="D9191">
        <v>1958</v>
      </c>
      <c r="E9191" t="s">
        <v>10185</v>
      </c>
      <c r="F9191" t="s">
        <v>6</v>
      </c>
      <c r="G9191" t="s">
        <v>6</v>
      </c>
      <c r="H9191" t="s">
        <v>6</v>
      </c>
      <c r="I9191" t="s">
        <v>6</v>
      </c>
      <c r="J9191" t="s">
        <v>6</v>
      </c>
      <c r="K9191" t="s">
        <v>6</v>
      </c>
      <c r="L9191" t="s">
        <v>6</v>
      </c>
      <c r="M9191" t="s">
        <v>6</v>
      </c>
      <c r="N9191" t="s">
        <v>6</v>
      </c>
      <c r="O9191" t="s">
        <v>6</v>
      </c>
      <c r="P9191" t="s">
        <v>6</v>
      </c>
      <c r="Q9191" t="s">
        <v>6</v>
      </c>
      <c r="R9191" t="s">
        <v>6</v>
      </c>
      <c r="S9191" t="s">
        <v>6</v>
      </c>
      <c r="T9191" t="s">
        <v>877</v>
      </c>
      <c r="U9191" t="s">
        <v>6</v>
      </c>
      <c r="V9191" t="s">
        <v>6</v>
      </c>
      <c r="W9191" t="s">
        <v>412</v>
      </c>
      <c r="X9191" t="s">
        <v>412</v>
      </c>
      <c r="Y9191" t="s">
        <v>6</v>
      </c>
      <c r="Z9191" t="s">
        <v>6</v>
      </c>
      <c r="AA9191" t="s">
        <v>6</v>
      </c>
      <c r="AB9191" t="s">
        <v>816</v>
      </c>
      <c r="AC9191" t="s">
        <v>617</v>
      </c>
    </row>
    <row r="9192" spans="1:29" x14ac:dyDescent="0.25">
      <c r="A9192" t="s">
        <v>390</v>
      </c>
      <c r="B9192">
        <v>724</v>
      </c>
      <c r="C9192" t="s">
        <v>222</v>
      </c>
      <c r="D9192">
        <v>1959</v>
      </c>
      <c r="E9192" t="s">
        <v>10186</v>
      </c>
      <c r="F9192" t="s">
        <v>6</v>
      </c>
      <c r="G9192" t="s">
        <v>6</v>
      </c>
      <c r="H9192" t="s">
        <v>6</v>
      </c>
      <c r="I9192" t="s">
        <v>6</v>
      </c>
      <c r="J9192" t="s">
        <v>6</v>
      </c>
      <c r="K9192" t="s">
        <v>6</v>
      </c>
      <c r="L9192" t="s">
        <v>6</v>
      </c>
      <c r="M9192" t="s">
        <v>6</v>
      </c>
      <c r="N9192" t="s">
        <v>6</v>
      </c>
      <c r="O9192" t="s">
        <v>6</v>
      </c>
      <c r="P9192" t="s">
        <v>6</v>
      </c>
      <c r="Q9192" t="s">
        <v>6</v>
      </c>
      <c r="R9192" t="s">
        <v>6</v>
      </c>
      <c r="S9192" t="s">
        <v>6</v>
      </c>
      <c r="T9192" t="s">
        <v>877</v>
      </c>
      <c r="U9192" t="s">
        <v>6</v>
      </c>
      <c r="V9192" t="s">
        <v>6</v>
      </c>
      <c r="W9192" t="s">
        <v>412</v>
      </c>
      <c r="X9192" t="s">
        <v>412</v>
      </c>
      <c r="Y9192" t="s">
        <v>6</v>
      </c>
      <c r="Z9192" t="s">
        <v>6</v>
      </c>
      <c r="AA9192" t="s">
        <v>6</v>
      </c>
      <c r="AB9192" t="s">
        <v>816</v>
      </c>
      <c r="AC9192" t="s">
        <v>617</v>
      </c>
    </row>
    <row r="9193" spans="1:29" x14ac:dyDescent="0.25">
      <c r="A9193" t="s">
        <v>390</v>
      </c>
      <c r="B9193">
        <v>724</v>
      </c>
      <c r="C9193" t="s">
        <v>222</v>
      </c>
      <c r="D9193">
        <v>1960</v>
      </c>
      <c r="E9193" t="s">
        <v>10187</v>
      </c>
      <c r="F9193" t="s">
        <v>6</v>
      </c>
      <c r="G9193" t="s">
        <v>6</v>
      </c>
      <c r="H9193" t="s">
        <v>6</v>
      </c>
      <c r="I9193">
        <v>3.2112911593580673</v>
      </c>
      <c r="J9193" t="s">
        <v>6</v>
      </c>
      <c r="K9193" t="s">
        <v>6</v>
      </c>
      <c r="L9193" t="s">
        <v>6</v>
      </c>
      <c r="M9193" t="s">
        <v>6</v>
      </c>
      <c r="N9193" t="s">
        <v>6</v>
      </c>
      <c r="O9193" t="s">
        <v>6</v>
      </c>
      <c r="P9193">
        <v>0.17002506870449724</v>
      </c>
      <c r="Q9193" t="s">
        <v>6</v>
      </c>
      <c r="R9193" t="s">
        <v>6</v>
      </c>
      <c r="S9193" t="s">
        <v>6</v>
      </c>
      <c r="T9193" t="s">
        <v>877</v>
      </c>
      <c r="U9193" t="s">
        <v>6</v>
      </c>
      <c r="V9193" t="s">
        <v>6</v>
      </c>
      <c r="W9193" t="s">
        <v>412</v>
      </c>
      <c r="X9193" t="s">
        <v>412</v>
      </c>
      <c r="Y9193" t="s">
        <v>6</v>
      </c>
      <c r="Z9193" t="s">
        <v>6</v>
      </c>
      <c r="AA9193" t="s">
        <v>6</v>
      </c>
      <c r="AB9193" t="s">
        <v>816</v>
      </c>
      <c r="AC9193" t="s">
        <v>617</v>
      </c>
    </row>
    <row r="9194" spans="1:29" x14ac:dyDescent="0.25">
      <c r="A9194" t="s">
        <v>390</v>
      </c>
      <c r="B9194">
        <v>724</v>
      </c>
      <c r="C9194" t="s">
        <v>222</v>
      </c>
      <c r="D9194">
        <v>1961</v>
      </c>
      <c r="E9194" t="s">
        <v>10188</v>
      </c>
      <c r="F9194" t="s">
        <v>6</v>
      </c>
      <c r="G9194" t="s">
        <v>6</v>
      </c>
      <c r="H9194" t="s">
        <v>6</v>
      </c>
      <c r="I9194">
        <v>4.0554392962592898</v>
      </c>
      <c r="J9194" t="s">
        <v>6</v>
      </c>
      <c r="K9194" t="s">
        <v>6</v>
      </c>
      <c r="L9194" t="s">
        <v>6</v>
      </c>
      <c r="M9194" t="s">
        <v>6</v>
      </c>
      <c r="N9194" t="s">
        <v>6</v>
      </c>
      <c r="O9194" t="s">
        <v>6</v>
      </c>
      <c r="P9194">
        <v>0.17310085263698069</v>
      </c>
      <c r="Q9194" t="s">
        <v>6</v>
      </c>
      <c r="R9194" t="s">
        <v>6</v>
      </c>
      <c r="S9194" t="s">
        <v>6</v>
      </c>
      <c r="T9194" t="s">
        <v>877</v>
      </c>
      <c r="U9194" t="s">
        <v>6</v>
      </c>
      <c r="V9194" t="s">
        <v>6</v>
      </c>
      <c r="W9194" t="s">
        <v>412</v>
      </c>
      <c r="X9194" t="s">
        <v>412</v>
      </c>
      <c r="Y9194" t="s">
        <v>6</v>
      </c>
      <c r="Z9194" t="s">
        <v>6</v>
      </c>
      <c r="AA9194" t="s">
        <v>6</v>
      </c>
      <c r="AB9194" t="s">
        <v>816</v>
      </c>
      <c r="AC9194" t="s">
        <v>617</v>
      </c>
    </row>
    <row r="9195" spans="1:29" x14ac:dyDescent="0.25">
      <c r="A9195" t="s">
        <v>390</v>
      </c>
      <c r="B9195">
        <v>724</v>
      </c>
      <c r="C9195" t="s">
        <v>222</v>
      </c>
      <c r="D9195">
        <v>1962</v>
      </c>
      <c r="E9195" t="s">
        <v>10189</v>
      </c>
      <c r="F9195" t="s">
        <v>6</v>
      </c>
      <c r="G9195" t="s">
        <v>6</v>
      </c>
      <c r="H9195" t="s">
        <v>6</v>
      </c>
      <c r="I9195">
        <v>5.458879911158725</v>
      </c>
      <c r="J9195" t="s">
        <v>6</v>
      </c>
      <c r="K9195" t="s">
        <v>6</v>
      </c>
      <c r="L9195" t="s">
        <v>6</v>
      </c>
      <c r="M9195" t="s">
        <v>6</v>
      </c>
      <c r="N9195" t="s">
        <v>6</v>
      </c>
      <c r="O9195" t="s">
        <v>6</v>
      </c>
      <c r="P9195">
        <v>0.18282138758171734</v>
      </c>
      <c r="Q9195" t="s">
        <v>6</v>
      </c>
      <c r="R9195" t="s">
        <v>6</v>
      </c>
      <c r="S9195" t="s">
        <v>6</v>
      </c>
      <c r="T9195" t="s">
        <v>877</v>
      </c>
      <c r="U9195" t="s">
        <v>6</v>
      </c>
      <c r="V9195" t="s">
        <v>6</v>
      </c>
      <c r="W9195" t="s">
        <v>412</v>
      </c>
      <c r="X9195" t="s">
        <v>412</v>
      </c>
      <c r="Y9195" t="s">
        <v>6</v>
      </c>
      <c r="Z9195" t="s">
        <v>6</v>
      </c>
      <c r="AA9195" t="s">
        <v>6</v>
      </c>
      <c r="AB9195" t="s">
        <v>816</v>
      </c>
      <c r="AC9195" t="s">
        <v>617</v>
      </c>
    </row>
    <row r="9196" spans="1:29" x14ac:dyDescent="0.25">
      <c r="A9196" t="s">
        <v>390</v>
      </c>
      <c r="B9196">
        <v>724</v>
      </c>
      <c r="C9196" t="s">
        <v>222</v>
      </c>
      <c r="D9196">
        <v>1963</v>
      </c>
      <c r="E9196" t="s">
        <v>10190</v>
      </c>
      <c r="F9196" t="s">
        <v>6</v>
      </c>
      <c r="G9196" t="s">
        <v>6</v>
      </c>
      <c r="H9196" t="s">
        <v>6</v>
      </c>
      <c r="I9196">
        <v>7.3047119259967879</v>
      </c>
      <c r="J9196" t="s">
        <v>6</v>
      </c>
      <c r="K9196" t="s">
        <v>6</v>
      </c>
      <c r="L9196" t="s">
        <v>6</v>
      </c>
      <c r="M9196" t="s">
        <v>6</v>
      </c>
      <c r="N9196" t="s">
        <v>6</v>
      </c>
      <c r="O9196" t="s">
        <v>6</v>
      </c>
      <c r="P9196">
        <v>0.19165711313235101</v>
      </c>
      <c r="Q9196" t="s">
        <v>6</v>
      </c>
      <c r="R9196" t="s">
        <v>6</v>
      </c>
      <c r="S9196" t="s">
        <v>6</v>
      </c>
      <c r="T9196" t="s">
        <v>877</v>
      </c>
      <c r="U9196" t="s">
        <v>6</v>
      </c>
      <c r="V9196" t="s">
        <v>6</v>
      </c>
      <c r="W9196" t="s">
        <v>412</v>
      </c>
      <c r="X9196" t="s">
        <v>412</v>
      </c>
      <c r="Y9196" t="s">
        <v>6</v>
      </c>
      <c r="Z9196" t="s">
        <v>6</v>
      </c>
      <c r="AA9196" t="s">
        <v>6</v>
      </c>
      <c r="AB9196" t="s">
        <v>816</v>
      </c>
      <c r="AC9196" t="s">
        <v>617</v>
      </c>
    </row>
    <row r="9197" spans="1:29" x14ac:dyDescent="0.25">
      <c r="A9197" t="s">
        <v>390</v>
      </c>
      <c r="B9197">
        <v>724</v>
      </c>
      <c r="C9197" t="s">
        <v>222</v>
      </c>
      <c r="D9197">
        <v>1964</v>
      </c>
      <c r="E9197" t="s">
        <v>10191</v>
      </c>
      <c r="F9197" t="s">
        <v>6</v>
      </c>
      <c r="G9197" t="s">
        <v>6</v>
      </c>
      <c r="H9197" t="s">
        <v>6</v>
      </c>
      <c r="I9197">
        <v>6.4860684605723788</v>
      </c>
      <c r="J9197" t="s">
        <v>6</v>
      </c>
      <c r="K9197" t="s">
        <v>6</v>
      </c>
      <c r="L9197" t="s">
        <v>6</v>
      </c>
      <c r="M9197" t="s">
        <v>6</v>
      </c>
      <c r="N9197" t="s">
        <v>6</v>
      </c>
      <c r="O9197" t="s">
        <v>6</v>
      </c>
      <c r="P9197">
        <v>0.23650690851089601</v>
      </c>
      <c r="Q9197" t="s">
        <v>6</v>
      </c>
      <c r="R9197" t="s">
        <v>6</v>
      </c>
      <c r="S9197" t="s">
        <v>6</v>
      </c>
      <c r="T9197" t="s">
        <v>877</v>
      </c>
      <c r="U9197" t="s">
        <v>6</v>
      </c>
      <c r="V9197" t="s">
        <v>6</v>
      </c>
      <c r="W9197" t="s">
        <v>412</v>
      </c>
      <c r="X9197" t="s">
        <v>412</v>
      </c>
      <c r="Y9197" t="s">
        <v>6</v>
      </c>
      <c r="Z9197" t="s">
        <v>6</v>
      </c>
      <c r="AA9197" t="s">
        <v>6</v>
      </c>
      <c r="AB9197" t="s">
        <v>816</v>
      </c>
      <c r="AC9197" t="s">
        <v>617</v>
      </c>
    </row>
    <row r="9198" spans="1:29" x14ac:dyDescent="0.25">
      <c r="A9198" t="s">
        <v>390</v>
      </c>
      <c r="B9198">
        <v>724</v>
      </c>
      <c r="C9198" t="s">
        <v>222</v>
      </c>
      <c r="D9198">
        <v>1965</v>
      </c>
      <c r="E9198" t="s">
        <v>10192</v>
      </c>
      <c r="F9198" t="s">
        <v>6</v>
      </c>
      <c r="G9198" t="s">
        <v>6</v>
      </c>
      <c r="H9198" t="s">
        <v>6</v>
      </c>
      <c r="I9198">
        <v>5.7606665552259066</v>
      </c>
      <c r="J9198" t="s">
        <v>6</v>
      </c>
      <c r="K9198" t="s">
        <v>6</v>
      </c>
      <c r="L9198" t="s">
        <v>6</v>
      </c>
      <c r="M9198" t="s">
        <v>6</v>
      </c>
      <c r="N9198" t="s">
        <v>6</v>
      </c>
      <c r="O9198" t="s">
        <v>6</v>
      </c>
      <c r="P9198">
        <v>0.26385835483241099</v>
      </c>
      <c r="Q9198" t="s">
        <v>6</v>
      </c>
      <c r="R9198" t="s">
        <v>6</v>
      </c>
      <c r="S9198" t="s">
        <v>6</v>
      </c>
      <c r="T9198" t="s">
        <v>877</v>
      </c>
      <c r="U9198" t="s">
        <v>6</v>
      </c>
      <c r="V9198" t="s">
        <v>6</v>
      </c>
      <c r="W9198" t="s">
        <v>412</v>
      </c>
      <c r="X9198" t="s">
        <v>412</v>
      </c>
      <c r="Y9198" t="s">
        <v>6</v>
      </c>
      <c r="Z9198" t="s">
        <v>6</v>
      </c>
      <c r="AA9198" t="s">
        <v>6</v>
      </c>
      <c r="AB9198" t="s">
        <v>816</v>
      </c>
      <c r="AC9198" t="s">
        <v>617</v>
      </c>
    </row>
    <row r="9199" spans="1:29" x14ac:dyDescent="0.25">
      <c r="A9199" t="s">
        <v>390</v>
      </c>
      <c r="B9199">
        <v>724</v>
      </c>
      <c r="C9199" t="s">
        <v>222</v>
      </c>
      <c r="D9199">
        <v>1966</v>
      </c>
      <c r="E9199" t="s">
        <v>10193</v>
      </c>
      <c r="F9199" t="s">
        <v>6</v>
      </c>
      <c r="G9199" t="s">
        <v>6</v>
      </c>
      <c r="H9199" t="s">
        <v>6</v>
      </c>
      <c r="I9199">
        <v>5.1526539276004639</v>
      </c>
      <c r="J9199" t="s">
        <v>6</v>
      </c>
      <c r="K9199" t="s">
        <v>6</v>
      </c>
      <c r="L9199" t="s">
        <v>6</v>
      </c>
      <c r="M9199" t="s">
        <v>6</v>
      </c>
      <c r="N9199" t="s">
        <v>6</v>
      </c>
      <c r="O9199" t="s">
        <v>6</v>
      </c>
      <c r="P9199">
        <v>0.28858914665989999</v>
      </c>
      <c r="Q9199" t="s">
        <v>6</v>
      </c>
      <c r="R9199" t="s">
        <v>6</v>
      </c>
      <c r="S9199" t="s">
        <v>6</v>
      </c>
      <c r="T9199" t="s">
        <v>877</v>
      </c>
      <c r="U9199" t="s">
        <v>6</v>
      </c>
      <c r="V9199" t="s">
        <v>6</v>
      </c>
      <c r="W9199" t="s">
        <v>412</v>
      </c>
      <c r="X9199" t="s">
        <v>412</v>
      </c>
      <c r="Y9199" t="s">
        <v>6</v>
      </c>
      <c r="Z9199" t="s">
        <v>6</v>
      </c>
      <c r="AA9199" t="s">
        <v>6</v>
      </c>
      <c r="AB9199" t="s">
        <v>816</v>
      </c>
      <c r="AC9199" t="s">
        <v>617</v>
      </c>
    </row>
    <row r="9200" spans="1:29" x14ac:dyDescent="0.25">
      <c r="A9200" t="s">
        <v>390</v>
      </c>
      <c r="B9200">
        <v>724</v>
      </c>
      <c r="C9200" t="s">
        <v>222</v>
      </c>
      <c r="D9200">
        <v>1967</v>
      </c>
      <c r="E9200" t="s">
        <v>10194</v>
      </c>
      <c r="F9200" t="s">
        <v>6</v>
      </c>
      <c r="G9200" t="s">
        <v>6</v>
      </c>
      <c r="H9200" t="s">
        <v>6</v>
      </c>
      <c r="I9200">
        <v>4.7348408114519538</v>
      </c>
      <c r="J9200" t="s">
        <v>6</v>
      </c>
      <c r="K9200" t="s">
        <v>6</v>
      </c>
      <c r="L9200" t="s">
        <v>6</v>
      </c>
      <c r="M9200" t="s">
        <v>6</v>
      </c>
      <c r="N9200" t="s">
        <v>6</v>
      </c>
      <c r="O9200" t="s">
        <v>6</v>
      </c>
      <c r="P9200">
        <v>0.31468850999091702</v>
      </c>
      <c r="Q9200" t="s">
        <v>6</v>
      </c>
      <c r="R9200" t="s">
        <v>6</v>
      </c>
      <c r="S9200" t="s">
        <v>6</v>
      </c>
      <c r="T9200" t="s">
        <v>877</v>
      </c>
      <c r="U9200" t="s">
        <v>6</v>
      </c>
      <c r="V9200" t="s">
        <v>6</v>
      </c>
      <c r="W9200" t="s">
        <v>412</v>
      </c>
      <c r="X9200" t="s">
        <v>412</v>
      </c>
      <c r="Y9200" t="s">
        <v>6</v>
      </c>
      <c r="Z9200" t="s">
        <v>6</v>
      </c>
      <c r="AA9200" t="s">
        <v>6</v>
      </c>
      <c r="AB9200" t="s">
        <v>816</v>
      </c>
      <c r="AC9200" t="s">
        <v>617</v>
      </c>
    </row>
    <row r="9201" spans="1:29" x14ac:dyDescent="0.25">
      <c r="A9201" t="s">
        <v>390</v>
      </c>
      <c r="B9201">
        <v>724</v>
      </c>
      <c r="C9201" t="s">
        <v>222</v>
      </c>
      <c r="D9201">
        <v>1968</v>
      </c>
      <c r="E9201" t="s">
        <v>10195</v>
      </c>
      <c r="F9201" t="s">
        <v>6</v>
      </c>
      <c r="G9201" t="s">
        <v>6</v>
      </c>
      <c r="H9201" t="s">
        <v>6</v>
      </c>
      <c r="I9201">
        <v>4.3360306911282658</v>
      </c>
      <c r="J9201" t="s">
        <v>6</v>
      </c>
      <c r="K9201" t="s">
        <v>6</v>
      </c>
      <c r="L9201" t="s">
        <v>6</v>
      </c>
      <c r="M9201" t="s">
        <v>6</v>
      </c>
      <c r="N9201" t="s">
        <v>6</v>
      </c>
      <c r="O9201" t="s">
        <v>6</v>
      </c>
      <c r="P9201">
        <v>0.33071721630892398</v>
      </c>
      <c r="Q9201" t="s">
        <v>6</v>
      </c>
      <c r="R9201" t="s">
        <v>6</v>
      </c>
      <c r="S9201" t="s">
        <v>6</v>
      </c>
      <c r="T9201" t="s">
        <v>877</v>
      </c>
      <c r="U9201" t="s">
        <v>6</v>
      </c>
      <c r="V9201" t="s">
        <v>6</v>
      </c>
      <c r="W9201" t="s">
        <v>412</v>
      </c>
      <c r="X9201" t="s">
        <v>412</v>
      </c>
      <c r="Y9201" t="s">
        <v>6</v>
      </c>
      <c r="Z9201" t="s">
        <v>6</v>
      </c>
      <c r="AA9201" t="s">
        <v>6</v>
      </c>
      <c r="AB9201" t="s">
        <v>816</v>
      </c>
      <c r="AC9201" t="s">
        <v>617</v>
      </c>
    </row>
    <row r="9202" spans="1:29" x14ac:dyDescent="0.25">
      <c r="A9202" t="s">
        <v>390</v>
      </c>
      <c r="B9202">
        <v>724</v>
      </c>
      <c r="C9202" t="s">
        <v>222</v>
      </c>
      <c r="D9202">
        <v>1969</v>
      </c>
      <c r="E9202" t="s">
        <v>10196</v>
      </c>
      <c r="F9202" t="s">
        <v>6</v>
      </c>
      <c r="G9202" t="s">
        <v>6</v>
      </c>
      <c r="H9202" t="s">
        <v>6</v>
      </c>
      <c r="I9202">
        <v>4.143873212287982</v>
      </c>
      <c r="J9202" t="s">
        <v>6</v>
      </c>
      <c r="K9202" t="s">
        <v>6</v>
      </c>
      <c r="L9202" t="s">
        <v>6</v>
      </c>
      <c r="M9202" t="s">
        <v>6</v>
      </c>
      <c r="N9202" t="s">
        <v>6</v>
      </c>
      <c r="O9202" t="s">
        <v>6</v>
      </c>
      <c r="P9202">
        <v>0.38418163839549502</v>
      </c>
      <c r="Q9202" t="s">
        <v>6</v>
      </c>
      <c r="R9202" t="s">
        <v>6</v>
      </c>
      <c r="S9202" t="s">
        <v>6</v>
      </c>
      <c r="T9202" t="s">
        <v>877</v>
      </c>
      <c r="U9202" t="s">
        <v>6</v>
      </c>
      <c r="V9202" t="s">
        <v>6</v>
      </c>
      <c r="W9202" t="s">
        <v>412</v>
      </c>
      <c r="X9202" t="s">
        <v>412</v>
      </c>
      <c r="Y9202" t="s">
        <v>6</v>
      </c>
      <c r="Z9202" t="s">
        <v>6</v>
      </c>
      <c r="AA9202" t="s">
        <v>6</v>
      </c>
      <c r="AB9202" t="s">
        <v>816</v>
      </c>
      <c r="AC9202" t="s">
        <v>617</v>
      </c>
    </row>
    <row r="9203" spans="1:29" x14ac:dyDescent="0.25">
      <c r="A9203" t="s">
        <v>390</v>
      </c>
      <c r="B9203">
        <v>724</v>
      </c>
      <c r="C9203" t="s">
        <v>222</v>
      </c>
      <c r="D9203">
        <v>1970</v>
      </c>
      <c r="E9203" t="s">
        <v>10197</v>
      </c>
      <c r="F9203" t="s">
        <v>6</v>
      </c>
      <c r="G9203" t="s">
        <v>6</v>
      </c>
      <c r="H9203" t="s">
        <v>6</v>
      </c>
      <c r="I9203">
        <v>4.4334434932878821</v>
      </c>
      <c r="J9203" t="s">
        <v>6</v>
      </c>
      <c r="K9203" t="s">
        <v>6</v>
      </c>
      <c r="L9203" t="s">
        <v>6</v>
      </c>
      <c r="M9203" t="s">
        <v>6</v>
      </c>
      <c r="N9203" t="s">
        <v>6</v>
      </c>
      <c r="O9203">
        <v>14.448716773345181</v>
      </c>
      <c r="P9203">
        <v>0.43510197049324201</v>
      </c>
      <c r="Q9203" t="s">
        <v>6</v>
      </c>
      <c r="R9203" t="s">
        <v>6</v>
      </c>
      <c r="S9203" t="s">
        <v>6</v>
      </c>
      <c r="T9203" t="s">
        <v>877</v>
      </c>
      <c r="U9203" t="s">
        <v>6</v>
      </c>
      <c r="V9203" t="s">
        <v>6</v>
      </c>
      <c r="W9203" t="s">
        <v>412</v>
      </c>
      <c r="X9203" t="s">
        <v>412</v>
      </c>
      <c r="Y9203" t="s">
        <v>6</v>
      </c>
      <c r="Z9203" t="s">
        <v>6</v>
      </c>
      <c r="AA9203" t="s">
        <v>6</v>
      </c>
      <c r="AB9203" t="s">
        <v>816</v>
      </c>
      <c r="AC9203" t="s">
        <v>617</v>
      </c>
    </row>
    <row r="9204" spans="1:29" x14ac:dyDescent="0.25">
      <c r="A9204" t="s">
        <v>390</v>
      </c>
      <c r="B9204">
        <v>724</v>
      </c>
      <c r="C9204" t="s">
        <v>222</v>
      </c>
      <c r="D9204">
        <v>1971</v>
      </c>
      <c r="E9204" t="s">
        <v>10198</v>
      </c>
      <c r="F9204" t="s">
        <v>6</v>
      </c>
      <c r="G9204" t="s">
        <v>6</v>
      </c>
      <c r="H9204" t="s">
        <v>6</v>
      </c>
      <c r="I9204">
        <v>4.0106708578301253</v>
      </c>
      <c r="J9204" t="s">
        <v>6</v>
      </c>
      <c r="K9204" t="s">
        <v>6</v>
      </c>
      <c r="L9204" t="s">
        <v>6</v>
      </c>
      <c r="M9204" t="s">
        <v>6</v>
      </c>
      <c r="N9204" t="s">
        <v>6</v>
      </c>
      <c r="O9204">
        <v>21.814797972136795</v>
      </c>
      <c r="P9204">
        <v>0.48869629782096102</v>
      </c>
      <c r="Q9204" t="s">
        <v>6</v>
      </c>
      <c r="R9204" t="s">
        <v>6</v>
      </c>
      <c r="S9204" t="s">
        <v>6</v>
      </c>
      <c r="T9204" t="s">
        <v>877</v>
      </c>
      <c r="U9204" t="s">
        <v>6</v>
      </c>
      <c r="V9204" t="s">
        <v>6</v>
      </c>
      <c r="W9204" t="s">
        <v>412</v>
      </c>
      <c r="X9204" t="s">
        <v>412</v>
      </c>
      <c r="Y9204" t="s">
        <v>6</v>
      </c>
      <c r="Z9204" t="s">
        <v>6</v>
      </c>
      <c r="AA9204" t="s">
        <v>6</v>
      </c>
      <c r="AB9204" t="s">
        <v>816</v>
      </c>
      <c r="AC9204" t="s">
        <v>617</v>
      </c>
    </row>
    <row r="9205" spans="1:29" x14ac:dyDescent="0.25">
      <c r="A9205" t="s">
        <v>390</v>
      </c>
      <c r="B9205">
        <v>724</v>
      </c>
      <c r="C9205" t="s">
        <v>222</v>
      </c>
      <c r="D9205">
        <v>1972</v>
      </c>
      <c r="E9205" t="s">
        <v>10199</v>
      </c>
      <c r="F9205" t="s">
        <v>6</v>
      </c>
      <c r="G9205" t="s">
        <v>6</v>
      </c>
      <c r="H9205" t="s">
        <v>6</v>
      </c>
      <c r="I9205">
        <v>4.2442484443217801</v>
      </c>
      <c r="J9205" t="s">
        <v>6</v>
      </c>
      <c r="K9205" t="s">
        <v>6</v>
      </c>
      <c r="L9205" t="s">
        <v>6</v>
      </c>
      <c r="M9205" t="s">
        <v>6</v>
      </c>
      <c r="N9205" t="s">
        <v>6</v>
      </c>
      <c r="O9205">
        <v>21.780542725090179</v>
      </c>
      <c r="P9205">
        <v>0.51010208954578795</v>
      </c>
      <c r="Q9205" t="s">
        <v>6</v>
      </c>
      <c r="R9205" t="s">
        <v>6</v>
      </c>
      <c r="S9205" t="s">
        <v>6</v>
      </c>
      <c r="T9205" t="s">
        <v>877</v>
      </c>
      <c r="U9205" t="s">
        <v>6</v>
      </c>
      <c r="V9205" t="s">
        <v>6</v>
      </c>
      <c r="W9205" t="s">
        <v>412</v>
      </c>
      <c r="X9205" t="s">
        <v>412</v>
      </c>
      <c r="Y9205" t="s">
        <v>6</v>
      </c>
      <c r="Z9205" t="s">
        <v>6</v>
      </c>
      <c r="AA9205" t="s">
        <v>6</v>
      </c>
      <c r="AB9205" t="s">
        <v>816</v>
      </c>
      <c r="AC9205" t="s">
        <v>617</v>
      </c>
    </row>
    <row r="9206" spans="1:29" x14ac:dyDescent="0.25">
      <c r="A9206" t="s">
        <v>390</v>
      </c>
      <c r="B9206">
        <v>724</v>
      </c>
      <c r="C9206" t="s">
        <v>222</v>
      </c>
      <c r="D9206">
        <v>1973</v>
      </c>
      <c r="E9206" t="s">
        <v>10200</v>
      </c>
      <c r="F9206" t="s">
        <v>6</v>
      </c>
      <c r="G9206" t="s">
        <v>6</v>
      </c>
      <c r="H9206" t="s">
        <v>6</v>
      </c>
      <c r="I9206">
        <v>5.0762768215213168</v>
      </c>
      <c r="J9206" t="s">
        <v>6</v>
      </c>
      <c r="K9206" t="s">
        <v>6</v>
      </c>
      <c r="L9206" t="s">
        <v>6</v>
      </c>
      <c r="M9206" t="s">
        <v>6</v>
      </c>
      <c r="N9206" t="s">
        <v>6</v>
      </c>
      <c r="O9206">
        <v>25.685187707798871</v>
      </c>
      <c r="P9206">
        <v>0.555525259781808</v>
      </c>
      <c r="Q9206" t="s">
        <v>6</v>
      </c>
      <c r="R9206" t="s">
        <v>6</v>
      </c>
      <c r="S9206" t="s">
        <v>6</v>
      </c>
      <c r="T9206" t="s">
        <v>877</v>
      </c>
      <c r="U9206" t="s">
        <v>6</v>
      </c>
      <c r="V9206" t="s">
        <v>6</v>
      </c>
      <c r="W9206" t="s">
        <v>412</v>
      </c>
      <c r="X9206" t="s">
        <v>412</v>
      </c>
      <c r="Y9206" t="s">
        <v>6</v>
      </c>
      <c r="Z9206" t="s">
        <v>6</v>
      </c>
      <c r="AA9206" t="s">
        <v>6</v>
      </c>
      <c r="AB9206" t="s">
        <v>816</v>
      </c>
      <c r="AC9206" t="s">
        <v>617</v>
      </c>
    </row>
    <row r="9207" spans="1:29" x14ac:dyDescent="0.25">
      <c r="A9207" t="s">
        <v>390</v>
      </c>
      <c r="B9207">
        <v>724</v>
      </c>
      <c r="C9207" t="s">
        <v>222</v>
      </c>
      <c r="D9207">
        <v>1974</v>
      </c>
      <c r="E9207" t="s">
        <v>10201</v>
      </c>
      <c r="F9207" t="s">
        <v>6</v>
      </c>
      <c r="G9207" t="s">
        <v>6</v>
      </c>
      <c r="H9207" t="s">
        <v>6</v>
      </c>
      <c r="I9207">
        <v>5.3014611864478098</v>
      </c>
      <c r="J9207" t="s">
        <v>6</v>
      </c>
      <c r="K9207" t="s">
        <v>6</v>
      </c>
      <c r="L9207" t="s">
        <v>6</v>
      </c>
      <c r="M9207" t="s">
        <v>6</v>
      </c>
      <c r="N9207" t="s">
        <v>6</v>
      </c>
      <c r="O9207">
        <v>29.200498431468048</v>
      </c>
      <c r="P9207">
        <v>0.66113848177552903</v>
      </c>
      <c r="Q9207" t="s">
        <v>6</v>
      </c>
      <c r="R9207" t="s">
        <v>6</v>
      </c>
      <c r="S9207" t="s">
        <v>6</v>
      </c>
      <c r="T9207" t="s">
        <v>877</v>
      </c>
      <c r="U9207" t="s">
        <v>6</v>
      </c>
      <c r="V9207" t="s">
        <v>6</v>
      </c>
      <c r="W9207" t="s">
        <v>412</v>
      </c>
      <c r="X9207" t="s">
        <v>412</v>
      </c>
      <c r="Y9207" t="s">
        <v>6</v>
      </c>
      <c r="Z9207" t="s">
        <v>6</v>
      </c>
      <c r="AA9207" t="s">
        <v>6</v>
      </c>
      <c r="AB9207" t="s">
        <v>816</v>
      </c>
      <c r="AC9207" t="s">
        <v>617</v>
      </c>
    </row>
    <row r="9208" spans="1:29" x14ac:dyDescent="0.25">
      <c r="A9208" t="s">
        <v>390</v>
      </c>
      <c r="B9208">
        <v>724</v>
      </c>
      <c r="C9208" t="s">
        <v>222</v>
      </c>
      <c r="D9208">
        <v>1975</v>
      </c>
      <c r="E9208" t="s">
        <v>10202</v>
      </c>
      <c r="F9208" t="s">
        <v>6</v>
      </c>
      <c r="G9208" t="s">
        <v>6</v>
      </c>
      <c r="H9208" t="s">
        <v>6</v>
      </c>
      <c r="I9208">
        <v>4.8421145544437962</v>
      </c>
      <c r="J9208" t="s">
        <v>6</v>
      </c>
      <c r="K9208" t="s">
        <v>6</v>
      </c>
      <c r="L9208" t="s">
        <v>6</v>
      </c>
      <c r="M9208" t="s">
        <v>6</v>
      </c>
      <c r="N9208" t="s">
        <v>6</v>
      </c>
      <c r="O9208">
        <v>29.341699718949631</v>
      </c>
      <c r="P9208">
        <v>0.81658538961480398</v>
      </c>
      <c r="Q9208" t="s">
        <v>6</v>
      </c>
      <c r="R9208" t="s">
        <v>6</v>
      </c>
      <c r="S9208" t="s">
        <v>6</v>
      </c>
      <c r="T9208" t="s">
        <v>877</v>
      </c>
      <c r="U9208" t="s">
        <v>6</v>
      </c>
      <c r="V9208" t="s">
        <v>6</v>
      </c>
      <c r="W9208" t="s">
        <v>412</v>
      </c>
      <c r="X9208" t="s">
        <v>412</v>
      </c>
      <c r="Y9208" t="s">
        <v>6</v>
      </c>
      <c r="Z9208" t="s">
        <v>6</v>
      </c>
      <c r="AA9208" t="s">
        <v>6</v>
      </c>
      <c r="AB9208" t="s">
        <v>816</v>
      </c>
      <c r="AC9208" t="s">
        <v>617</v>
      </c>
    </row>
    <row r="9209" spans="1:29" x14ac:dyDescent="0.25">
      <c r="A9209" t="s">
        <v>390</v>
      </c>
      <c r="B9209">
        <v>724</v>
      </c>
      <c r="C9209" t="s">
        <v>222</v>
      </c>
      <c r="D9209">
        <v>1976</v>
      </c>
      <c r="E9209" t="s">
        <v>10203</v>
      </c>
      <c r="F9209" t="s">
        <v>6</v>
      </c>
      <c r="G9209" t="s">
        <v>6</v>
      </c>
      <c r="H9209" t="s">
        <v>6</v>
      </c>
      <c r="I9209">
        <v>4.6764351473719845</v>
      </c>
      <c r="J9209" t="s">
        <v>6</v>
      </c>
      <c r="K9209" t="s">
        <v>6</v>
      </c>
      <c r="L9209" t="s">
        <v>6</v>
      </c>
      <c r="M9209" t="s">
        <v>6</v>
      </c>
      <c r="N9209" t="s">
        <v>6</v>
      </c>
      <c r="O9209">
        <v>34.272612846173622</v>
      </c>
      <c r="P9209">
        <v>0.92784350969528295</v>
      </c>
      <c r="Q9209" t="s">
        <v>6</v>
      </c>
      <c r="R9209" t="s">
        <v>6</v>
      </c>
      <c r="S9209" t="s">
        <v>6</v>
      </c>
      <c r="T9209" t="s">
        <v>877</v>
      </c>
      <c r="U9209" t="s">
        <v>6</v>
      </c>
      <c r="V9209" t="s">
        <v>6</v>
      </c>
      <c r="W9209" t="s">
        <v>412</v>
      </c>
      <c r="X9209" t="s">
        <v>412</v>
      </c>
      <c r="Y9209" t="s">
        <v>6</v>
      </c>
      <c r="Z9209" t="s">
        <v>6</v>
      </c>
      <c r="AA9209" t="s">
        <v>6</v>
      </c>
      <c r="AB9209" t="s">
        <v>816</v>
      </c>
      <c r="AC9209" t="s">
        <v>617</v>
      </c>
    </row>
    <row r="9210" spans="1:29" x14ac:dyDescent="0.25">
      <c r="A9210" t="s">
        <v>390</v>
      </c>
      <c r="B9210">
        <v>724</v>
      </c>
      <c r="C9210" t="s">
        <v>222</v>
      </c>
      <c r="D9210">
        <v>1977</v>
      </c>
      <c r="E9210" t="s">
        <v>10204</v>
      </c>
      <c r="F9210" t="s">
        <v>6</v>
      </c>
      <c r="G9210" t="s">
        <v>6</v>
      </c>
      <c r="H9210" t="s">
        <v>6</v>
      </c>
      <c r="I9210">
        <v>4.5561851085672611</v>
      </c>
      <c r="J9210" t="s">
        <v>6</v>
      </c>
      <c r="K9210" t="s">
        <v>6</v>
      </c>
      <c r="L9210" t="s">
        <v>6</v>
      </c>
      <c r="M9210" t="s">
        <v>6</v>
      </c>
      <c r="N9210" t="s">
        <v>6</v>
      </c>
      <c r="O9210">
        <v>38.194988775181351</v>
      </c>
      <c r="P9210">
        <v>1.01971273977957</v>
      </c>
      <c r="Q9210" t="s">
        <v>6</v>
      </c>
      <c r="R9210" t="s">
        <v>6</v>
      </c>
      <c r="S9210" t="s">
        <v>6</v>
      </c>
      <c r="T9210" t="s">
        <v>877</v>
      </c>
      <c r="U9210" t="s">
        <v>6</v>
      </c>
      <c r="V9210" t="s">
        <v>6</v>
      </c>
      <c r="W9210" t="s">
        <v>412</v>
      </c>
      <c r="X9210" t="s">
        <v>412</v>
      </c>
      <c r="Y9210" t="s">
        <v>6</v>
      </c>
      <c r="Z9210" t="s">
        <v>6</v>
      </c>
      <c r="AA9210" t="s">
        <v>6</v>
      </c>
      <c r="AB9210" t="s">
        <v>816</v>
      </c>
      <c r="AC9210" t="s">
        <v>617</v>
      </c>
    </row>
    <row r="9211" spans="1:29" x14ac:dyDescent="0.25">
      <c r="A9211" t="s">
        <v>390</v>
      </c>
      <c r="B9211">
        <v>724</v>
      </c>
      <c r="C9211" t="s">
        <v>222</v>
      </c>
      <c r="D9211">
        <v>1978</v>
      </c>
      <c r="E9211" t="s">
        <v>10205</v>
      </c>
      <c r="F9211" t="s">
        <v>6</v>
      </c>
      <c r="G9211" t="s">
        <v>6</v>
      </c>
      <c r="H9211" t="s">
        <v>6</v>
      </c>
      <c r="I9211">
        <v>5.352468591016625</v>
      </c>
      <c r="J9211" t="s">
        <v>6</v>
      </c>
      <c r="K9211" t="s">
        <v>6</v>
      </c>
      <c r="L9211" t="s">
        <v>6</v>
      </c>
      <c r="M9211" t="s">
        <v>6</v>
      </c>
      <c r="N9211" t="s">
        <v>6</v>
      </c>
      <c r="O9211">
        <v>41.146686930086183</v>
      </c>
      <c r="P9211">
        <v>1.16955380373582</v>
      </c>
      <c r="Q9211" t="s">
        <v>6</v>
      </c>
      <c r="R9211" t="s">
        <v>6</v>
      </c>
      <c r="S9211" t="s">
        <v>6</v>
      </c>
      <c r="T9211" t="s">
        <v>877</v>
      </c>
      <c r="U9211" t="s">
        <v>6</v>
      </c>
      <c r="V9211" t="s">
        <v>6</v>
      </c>
      <c r="W9211" t="s">
        <v>412</v>
      </c>
      <c r="X9211" t="s">
        <v>412</v>
      </c>
      <c r="Y9211" t="s">
        <v>6</v>
      </c>
      <c r="Z9211" t="s">
        <v>6</v>
      </c>
      <c r="AA9211" t="s">
        <v>6</v>
      </c>
      <c r="AB9211" t="s">
        <v>816</v>
      </c>
      <c r="AC9211" t="s">
        <v>617</v>
      </c>
    </row>
    <row r="9212" spans="1:29" x14ac:dyDescent="0.25">
      <c r="A9212" t="s">
        <v>390</v>
      </c>
      <c r="B9212">
        <v>724</v>
      </c>
      <c r="C9212" t="s">
        <v>222</v>
      </c>
      <c r="D9212">
        <v>1979</v>
      </c>
      <c r="E9212" t="s">
        <v>10206</v>
      </c>
      <c r="F9212" t="s">
        <v>6</v>
      </c>
      <c r="G9212" t="s">
        <v>6</v>
      </c>
      <c r="H9212" t="s">
        <v>6</v>
      </c>
      <c r="I9212">
        <v>4.2108287873764114</v>
      </c>
      <c r="J9212" t="s">
        <v>6</v>
      </c>
      <c r="K9212" t="s">
        <v>6</v>
      </c>
      <c r="L9212" t="s">
        <v>6</v>
      </c>
      <c r="M9212" t="s">
        <v>6</v>
      </c>
      <c r="N9212" t="s">
        <v>6</v>
      </c>
      <c r="O9212">
        <v>39.943601574531613</v>
      </c>
      <c r="P9212">
        <v>1.61512147451557</v>
      </c>
      <c r="Q9212" t="s">
        <v>6</v>
      </c>
      <c r="R9212" t="s">
        <v>6</v>
      </c>
      <c r="S9212" t="s">
        <v>6</v>
      </c>
      <c r="T9212" t="s">
        <v>877</v>
      </c>
      <c r="U9212" t="s">
        <v>6</v>
      </c>
      <c r="V9212" t="s">
        <v>6</v>
      </c>
      <c r="W9212" t="s">
        <v>412</v>
      </c>
      <c r="X9212" t="s">
        <v>412</v>
      </c>
      <c r="Y9212" t="s">
        <v>6</v>
      </c>
      <c r="Z9212" t="s">
        <v>6</v>
      </c>
      <c r="AA9212" t="s">
        <v>6</v>
      </c>
      <c r="AB9212" t="s">
        <v>816</v>
      </c>
      <c r="AC9212" t="s">
        <v>617</v>
      </c>
    </row>
    <row r="9213" spans="1:29" x14ac:dyDescent="0.25">
      <c r="A9213" t="s">
        <v>390</v>
      </c>
      <c r="B9213">
        <v>724</v>
      </c>
      <c r="C9213" t="s">
        <v>222</v>
      </c>
      <c r="D9213">
        <v>1980</v>
      </c>
      <c r="E9213" t="s">
        <v>10207</v>
      </c>
      <c r="F9213" t="s">
        <v>6</v>
      </c>
      <c r="G9213" t="s">
        <v>6</v>
      </c>
      <c r="H9213" t="s">
        <v>6</v>
      </c>
      <c r="I9213">
        <v>4.6233071541943271</v>
      </c>
      <c r="J9213" t="s">
        <v>6</v>
      </c>
      <c r="K9213" t="s">
        <v>6</v>
      </c>
      <c r="L9213" t="s">
        <v>6</v>
      </c>
      <c r="M9213" t="s">
        <v>6</v>
      </c>
      <c r="N9213" t="s">
        <v>6</v>
      </c>
      <c r="O9213">
        <v>44.032627893204193</v>
      </c>
      <c r="P9213">
        <v>1.78595099235601</v>
      </c>
      <c r="Q9213" t="s">
        <v>6</v>
      </c>
      <c r="R9213" t="s">
        <v>6</v>
      </c>
      <c r="S9213" t="s">
        <v>6</v>
      </c>
      <c r="T9213" t="s">
        <v>877</v>
      </c>
      <c r="U9213" t="s">
        <v>6</v>
      </c>
      <c r="V9213" t="s">
        <v>6</v>
      </c>
      <c r="W9213" t="s">
        <v>412</v>
      </c>
      <c r="X9213" t="s">
        <v>412</v>
      </c>
      <c r="Y9213" t="s">
        <v>6</v>
      </c>
      <c r="Z9213" t="s">
        <v>6</v>
      </c>
      <c r="AA9213" t="s">
        <v>6</v>
      </c>
      <c r="AB9213" t="s">
        <v>816</v>
      </c>
      <c r="AC9213" t="s">
        <v>617</v>
      </c>
    </row>
    <row r="9214" spans="1:29" x14ac:dyDescent="0.25">
      <c r="A9214" t="s">
        <v>390</v>
      </c>
      <c r="B9214">
        <v>724</v>
      </c>
      <c r="C9214" t="s">
        <v>222</v>
      </c>
      <c r="D9214">
        <v>1981</v>
      </c>
      <c r="E9214" t="s">
        <v>10208</v>
      </c>
      <c r="F9214" t="s">
        <v>6</v>
      </c>
      <c r="G9214" t="s">
        <v>6</v>
      </c>
      <c r="H9214" t="s">
        <v>6</v>
      </c>
      <c r="I9214">
        <v>4.5269560621027125</v>
      </c>
      <c r="J9214" t="s">
        <v>6</v>
      </c>
      <c r="K9214" t="s">
        <v>6</v>
      </c>
      <c r="L9214" t="s">
        <v>6</v>
      </c>
      <c r="M9214" t="s">
        <v>6</v>
      </c>
      <c r="N9214" t="s">
        <v>6</v>
      </c>
      <c r="O9214">
        <v>50.636122170889529</v>
      </c>
      <c r="P9214">
        <v>2.1135614900480801</v>
      </c>
      <c r="Q9214" t="s">
        <v>6</v>
      </c>
      <c r="R9214" t="s">
        <v>6</v>
      </c>
      <c r="S9214" t="s">
        <v>6</v>
      </c>
      <c r="T9214" t="s">
        <v>877</v>
      </c>
      <c r="U9214" t="s">
        <v>6</v>
      </c>
      <c r="V9214" t="s">
        <v>6</v>
      </c>
      <c r="W9214" t="s">
        <v>412</v>
      </c>
      <c r="X9214" t="s">
        <v>412</v>
      </c>
      <c r="Y9214" t="s">
        <v>6</v>
      </c>
      <c r="Z9214" t="s">
        <v>6</v>
      </c>
      <c r="AA9214" t="s">
        <v>6</v>
      </c>
      <c r="AB9214" t="s">
        <v>816</v>
      </c>
      <c r="AC9214" t="s">
        <v>617</v>
      </c>
    </row>
    <row r="9215" spans="1:29" x14ac:dyDescent="0.25">
      <c r="A9215" t="s">
        <v>390</v>
      </c>
      <c r="B9215">
        <v>724</v>
      </c>
      <c r="C9215" t="s">
        <v>222</v>
      </c>
      <c r="D9215">
        <v>1982</v>
      </c>
      <c r="E9215" t="s">
        <v>10209</v>
      </c>
      <c r="F9215" t="s">
        <v>6</v>
      </c>
      <c r="G9215" t="s">
        <v>6</v>
      </c>
      <c r="H9215" t="s">
        <v>6</v>
      </c>
      <c r="I9215">
        <v>4.3439894834959283</v>
      </c>
      <c r="J9215" t="s">
        <v>6</v>
      </c>
      <c r="K9215" t="s">
        <v>6</v>
      </c>
      <c r="L9215" t="s">
        <v>6</v>
      </c>
      <c r="M9215" t="s">
        <v>6</v>
      </c>
      <c r="N9215" t="s">
        <v>6</v>
      </c>
      <c r="O9215">
        <v>52.581022998548605</v>
      </c>
      <c r="P9215">
        <v>2.5396009916492099</v>
      </c>
      <c r="Q9215" t="s">
        <v>6</v>
      </c>
      <c r="R9215" t="s">
        <v>6</v>
      </c>
      <c r="S9215" t="s">
        <v>6</v>
      </c>
      <c r="T9215" t="s">
        <v>877</v>
      </c>
      <c r="U9215" t="s">
        <v>6</v>
      </c>
      <c r="V9215" t="s">
        <v>6</v>
      </c>
      <c r="W9215" t="s">
        <v>412</v>
      </c>
      <c r="X9215" t="s">
        <v>412</v>
      </c>
      <c r="Y9215" t="s">
        <v>6</v>
      </c>
      <c r="Z9215" t="s">
        <v>6</v>
      </c>
      <c r="AA9215" t="s">
        <v>6</v>
      </c>
      <c r="AB9215" t="s">
        <v>816</v>
      </c>
      <c r="AC9215" t="s">
        <v>617</v>
      </c>
    </row>
    <row r="9216" spans="1:29" x14ac:dyDescent="0.25">
      <c r="A9216" t="s">
        <v>390</v>
      </c>
      <c r="B9216">
        <v>724</v>
      </c>
      <c r="C9216" t="s">
        <v>222</v>
      </c>
      <c r="D9216">
        <v>1983</v>
      </c>
      <c r="E9216" t="s">
        <v>10210</v>
      </c>
      <c r="F9216" t="s">
        <v>6</v>
      </c>
      <c r="G9216" t="s">
        <v>6</v>
      </c>
      <c r="H9216" t="s">
        <v>6</v>
      </c>
      <c r="I9216">
        <v>3.8366871909442755</v>
      </c>
      <c r="J9216" t="s">
        <v>6</v>
      </c>
      <c r="K9216" t="s">
        <v>6</v>
      </c>
      <c r="L9216" t="s">
        <v>6</v>
      </c>
      <c r="M9216" t="s">
        <v>6</v>
      </c>
      <c r="N9216" t="s">
        <v>6</v>
      </c>
      <c r="O9216">
        <v>55.229588744058795</v>
      </c>
      <c r="P9216">
        <v>3.3604511804953301</v>
      </c>
      <c r="Q9216" t="s">
        <v>6</v>
      </c>
      <c r="R9216" t="s">
        <v>6</v>
      </c>
      <c r="S9216" t="s">
        <v>6</v>
      </c>
      <c r="T9216" t="s">
        <v>877</v>
      </c>
      <c r="U9216" t="s">
        <v>6</v>
      </c>
      <c r="V9216" t="s">
        <v>6</v>
      </c>
      <c r="W9216" t="s">
        <v>412</v>
      </c>
      <c r="X9216" t="s">
        <v>412</v>
      </c>
      <c r="Y9216" t="s">
        <v>6</v>
      </c>
      <c r="Z9216" t="s">
        <v>6</v>
      </c>
      <c r="AA9216" t="s">
        <v>6</v>
      </c>
      <c r="AB9216" t="s">
        <v>816</v>
      </c>
      <c r="AC9216" t="s">
        <v>617</v>
      </c>
    </row>
    <row r="9217" spans="1:29" x14ac:dyDescent="0.25">
      <c r="A9217" t="s">
        <v>390</v>
      </c>
      <c r="B9217">
        <v>724</v>
      </c>
      <c r="C9217" t="s">
        <v>222</v>
      </c>
      <c r="D9217">
        <v>1984</v>
      </c>
      <c r="E9217" t="s">
        <v>10211</v>
      </c>
      <c r="F9217" t="s">
        <v>6</v>
      </c>
      <c r="G9217" t="s">
        <v>6</v>
      </c>
      <c r="H9217" t="s">
        <v>6</v>
      </c>
      <c r="I9217">
        <v>2.082397717719787</v>
      </c>
      <c r="J9217" t="s">
        <v>6</v>
      </c>
      <c r="K9217" t="s">
        <v>6</v>
      </c>
      <c r="L9217" t="s">
        <v>6</v>
      </c>
      <c r="M9217" t="s">
        <v>6</v>
      </c>
      <c r="N9217" t="s">
        <v>6</v>
      </c>
      <c r="O9217">
        <v>45.771961956766177</v>
      </c>
      <c r="P9217">
        <v>5.1762446281409398</v>
      </c>
      <c r="Q9217" t="s">
        <v>6</v>
      </c>
      <c r="R9217" t="s">
        <v>6</v>
      </c>
      <c r="S9217" t="s">
        <v>6</v>
      </c>
      <c r="T9217" t="s">
        <v>877</v>
      </c>
      <c r="U9217" t="s">
        <v>6</v>
      </c>
      <c r="V9217" t="s">
        <v>6</v>
      </c>
      <c r="W9217" t="s">
        <v>412</v>
      </c>
      <c r="X9217" t="s">
        <v>412</v>
      </c>
      <c r="Y9217" t="s">
        <v>6</v>
      </c>
      <c r="Z9217" t="s">
        <v>6</v>
      </c>
      <c r="AA9217" t="s">
        <v>6</v>
      </c>
      <c r="AB9217" t="s">
        <v>816</v>
      </c>
      <c r="AC9217" t="s">
        <v>617</v>
      </c>
    </row>
    <row r="9218" spans="1:29" x14ac:dyDescent="0.25">
      <c r="A9218" t="s">
        <v>390</v>
      </c>
      <c r="B9218">
        <v>724</v>
      </c>
      <c r="C9218" t="s">
        <v>222</v>
      </c>
      <c r="D9218">
        <v>1985</v>
      </c>
      <c r="E9218" t="s">
        <v>10212</v>
      </c>
      <c r="F9218" t="s">
        <v>6</v>
      </c>
      <c r="G9218" t="s">
        <v>6</v>
      </c>
      <c r="H9218" t="s">
        <v>6</v>
      </c>
      <c r="I9218">
        <v>1.4882113853672285</v>
      </c>
      <c r="J9218" t="s">
        <v>6</v>
      </c>
      <c r="K9218" t="s">
        <v>6</v>
      </c>
      <c r="L9218" t="s">
        <v>6</v>
      </c>
      <c r="M9218" t="s">
        <v>6</v>
      </c>
      <c r="N9218" t="s">
        <v>6</v>
      </c>
      <c r="O9218">
        <v>60.561150281921719</v>
      </c>
      <c r="P9218">
        <v>8.9402622038917396</v>
      </c>
      <c r="Q9218" t="s">
        <v>6</v>
      </c>
      <c r="R9218" t="s">
        <v>6</v>
      </c>
      <c r="S9218" t="s">
        <v>6</v>
      </c>
      <c r="T9218" t="s">
        <v>877</v>
      </c>
      <c r="U9218" t="s">
        <v>6</v>
      </c>
      <c r="V9218" t="s">
        <v>6</v>
      </c>
      <c r="W9218" t="s">
        <v>412</v>
      </c>
      <c r="X9218" t="s">
        <v>412</v>
      </c>
      <c r="Y9218" t="s">
        <v>6</v>
      </c>
      <c r="Z9218" t="s">
        <v>6</v>
      </c>
      <c r="AA9218" t="s">
        <v>6</v>
      </c>
      <c r="AB9218" t="s">
        <v>816</v>
      </c>
      <c r="AC9218" t="s">
        <v>617</v>
      </c>
    </row>
    <row r="9219" spans="1:29" x14ac:dyDescent="0.25">
      <c r="A9219" t="s">
        <v>390</v>
      </c>
      <c r="B9219">
        <v>724</v>
      </c>
      <c r="C9219" t="s">
        <v>222</v>
      </c>
      <c r="D9219">
        <v>1986</v>
      </c>
      <c r="E9219" t="s">
        <v>10213</v>
      </c>
      <c r="F9219" t="s">
        <v>6</v>
      </c>
      <c r="G9219" t="s">
        <v>6</v>
      </c>
      <c r="H9219" t="s">
        <v>6</v>
      </c>
      <c r="I9219">
        <v>1.7495617237657142</v>
      </c>
      <c r="J9219" t="s">
        <v>6</v>
      </c>
      <c r="K9219" t="s">
        <v>6</v>
      </c>
      <c r="L9219" t="s">
        <v>6</v>
      </c>
      <c r="M9219" t="s">
        <v>6</v>
      </c>
      <c r="N9219" t="s">
        <v>6</v>
      </c>
      <c r="O9219">
        <v>73.20377988290997</v>
      </c>
      <c r="P9219">
        <v>21.151011420363801</v>
      </c>
      <c r="Q9219" t="s">
        <v>6</v>
      </c>
      <c r="R9219" t="s">
        <v>6</v>
      </c>
      <c r="S9219" t="s">
        <v>6</v>
      </c>
      <c r="T9219" t="s">
        <v>877</v>
      </c>
      <c r="U9219" t="s">
        <v>6</v>
      </c>
      <c r="V9219" t="s">
        <v>6</v>
      </c>
      <c r="W9219" t="s">
        <v>412</v>
      </c>
      <c r="X9219" t="s">
        <v>412</v>
      </c>
      <c r="Y9219" t="s">
        <v>6</v>
      </c>
      <c r="Z9219" t="s">
        <v>6</v>
      </c>
      <c r="AA9219" t="s">
        <v>6</v>
      </c>
      <c r="AB9219" t="s">
        <v>816</v>
      </c>
      <c r="AC9219" t="s">
        <v>617</v>
      </c>
    </row>
    <row r="9220" spans="1:29" x14ac:dyDescent="0.25">
      <c r="A9220" t="s">
        <v>390</v>
      </c>
      <c r="B9220">
        <v>724</v>
      </c>
      <c r="C9220" t="s">
        <v>222</v>
      </c>
      <c r="D9220">
        <v>1987</v>
      </c>
      <c r="E9220" t="s">
        <v>10214</v>
      </c>
      <c r="F9220" t="s">
        <v>6</v>
      </c>
      <c r="G9220" t="s">
        <v>6</v>
      </c>
      <c r="H9220" t="s">
        <v>6</v>
      </c>
      <c r="I9220">
        <v>1.5521923888425815</v>
      </c>
      <c r="J9220" t="s">
        <v>6</v>
      </c>
      <c r="K9220" t="s">
        <v>6</v>
      </c>
      <c r="L9220" t="s">
        <v>6</v>
      </c>
      <c r="M9220" t="s">
        <v>6</v>
      </c>
      <c r="N9220" t="s">
        <v>6</v>
      </c>
      <c r="O9220">
        <v>90.875055847406642</v>
      </c>
      <c r="P9220">
        <v>38.978415584883997</v>
      </c>
      <c r="Q9220" t="s">
        <v>6</v>
      </c>
      <c r="R9220" t="s">
        <v>6</v>
      </c>
      <c r="S9220" t="s">
        <v>6</v>
      </c>
      <c r="T9220" t="s">
        <v>877</v>
      </c>
      <c r="U9220" t="s">
        <v>6</v>
      </c>
      <c r="V9220" t="s">
        <v>6</v>
      </c>
      <c r="W9220" t="s">
        <v>412</v>
      </c>
      <c r="X9220" t="s">
        <v>412</v>
      </c>
      <c r="Y9220" t="s">
        <v>6</v>
      </c>
      <c r="Z9220" t="s">
        <v>6</v>
      </c>
      <c r="AA9220" t="s">
        <v>6</v>
      </c>
      <c r="AB9220" t="s">
        <v>816</v>
      </c>
      <c r="AC9220" t="s">
        <v>617</v>
      </c>
    </row>
    <row r="9221" spans="1:29" x14ac:dyDescent="0.25">
      <c r="A9221" t="s">
        <v>390</v>
      </c>
      <c r="B9221">
        <v>724</v>
      </c>
      <c r="C9221" t="s">
        <v>222</v>
      </c>
      <c r="D9221">
        <v>1988</v>
      </c>
      <c r="E9221" t="s">
        <v>10215</v>
      </c>
      <c r="F9221" t="s">
        <v>6</v>
      </c>
      <c r="G9221" t="s">
        <v>6</v>
      </c>
      <c r="H9221" t="s">
        <v>6</v>
      </c>
      <c r="I9221">
        <v>1.8101408353609727</v>
      </c>
      <c r="J9221" t="s">
        <v>6</v>
      </c>
      <c r="K9221" t="s">
        <v>6</v>
      </c>
      <c r="L9221" t="s">
        <v>6</v>
      </c>
      <c r="M9221" t="s">
        <v>6</v>
      </c>
      <c r="N9221" t="s">
        <v>6</v>
      </c>
      <c r="O9221">
        <v>57.166229535571702</v>
      </c>
      <c r="P9221">
        <v>61.026743246732501</v>
      </c>
      <c r="Q9221" t="s">
        <v>6</v>
      </c>
      <c r="R9221" t="s">
        <v>6</v>
      </c>
      <c r="S9221" t="s">
        <v>6</v>
      </c>
      <c r="T9221" t="s">
        <v>877</v>
      </c>
      <c r="U9221" t="s">
        <v>6</v>
      </c>
      <c r="V9221" t="s">
        <v>6</v>
      </c>
      <c r="W9221" t="s">
        <v>412</v>
      </c>
      <c r="X9221" t="s">
        <v>412</v>
      </c>
      <c r="Y9221" t="s">
        <v>6</v>
      </c>
      <c r="Z9221" t="s">
        <v>6</v>
      </c>
      <c r="AA9221" t="s">
        <v>6</v>
      </c>
      <c r="AB9221" t="s">
        <v>816</v>
      </c>
      <c r="AC9221" t="s">
        <v>617</v>
      </c>
    </row>
    <row r="9222" spans="1:29" x14ac:dyDescent="0.25">
      <c r="A9222" t="s">
        <v>390</v>
      </c>
      <c r="B9222">
        <v>724</v>
      </c>
      <c r="C9222" t="s">
        <v>222</v>
      </c>
      <c r="D9222">
        <v>1989</v>
      </c>
      <c r="E9222" t="s">
        <v>10216</v>
      </c>
      <c r="F9222" t="s">
        <v>6</v>
      </c>
      <c r="G9222" t="s">
        <v>6</v>
      </c>
      <c r="H9222" t="s">
        <v>6</v>
      </c>
      <c r="I9222">
        <v>2.5131469821455461</v>
      </c>
      <c r="J9222" t="s">
        <v>6</v>
      </c>
      <c r="K9222" t="s">
        <v>6</v>
      </c>
      <c r="L9222" t="s">
        <v>6</v>
      </c>
      <c r="M9222" t="s">
        <v>6</v>
      </c>
      <c r="N9222" t="s">
        <v>6</v>
      </c>
      <c r="O9222">
        <v>60.907475082855207</v>
      </c>
      <c r="P9222">
        <v>103.123295947754</v>
      </c>
      <c r="Q9222" t="s">
        <v>6</v>
      </c>
      <c r="R9222" t="s">
        <v>6</v>
      </c>
      <c r="S9222" t="s">
        <v>6</v>
      </c>
      <c r="T9222" t="s">
        <v>877</v>
      </c>
      <c r="U9222" t="s">
        <v>6</v>
      </c>
      <c r="V9222" t="s">
        <v>6</v>
      </c>
      <c r="W9222" t="s">
        <v>412</v>
      </c>
      <c r="X9222" t="s">
        <v>412</v>
      </c>
      <c r="Y9222" t="s">
        <v>6</v>
      </c>
      <c r="Z9222" t="s">
        <v>6</v>
      </c>
      <c r="AA9222" t="s">
        <v>6</v>
      </c>
      <c r="AB9222" t="s">
        <v>816</v>
      </c>
      <c r="AC9222" t="s">
        <v>617</v>
      </c>
    </row>
    <row r="9223" spans="1:29" x14ac:dyDescent="0.25">
      <c r="A9223" t="s">
        <v>390</v>
      </c>
      <c r="B9223">
        <v>724</v>
      </c>
      <c r="C9223" t="s">
        <v>222</v>
      </c>
      <c r="D9223">
        <v>1990</v>
      </c>
      <c r="E9223" t="s">
        <v>10217</v>
      </c>
      <c r="F9223" t="s">
        <v>6</v>
      </c>
      <c r="G9223" t="s">
        <v>6</v>
      </c>
      <c r="H9223" t="s">
        <v>6</v>
      </c>
      <c r="I9223">
        <v>2.1536058462708048</v>
      </c>
      <c r="J9223" t="s">
        <v>6</v>
      </c>
      <c r="K9223" t="s">
        <v>6</v>
      </c>
      <c r="L9223" t="s">
        <v>6</v>
      </c>
      <c r="M9223" t="s">
        <v>6</v>
      </c>
      <c r="N9223" t="s">
        <v>6</v>
      </c>
      <c r="O9223">
        <v>123.28293026763201</v>
      </c>
      <c r="P9223">
        <v>143.573625849602</v>
      </c>
      <c r="Q9223" t="s">
        <v>6</v>
      </c>
      <c r="R9223" t="s">
        <v>6</v>
      </c>
      <c r="S9223" t="s">
        <v>6</v>
      </c>
      <c r="T9223" t="s">
        <v>877</v>
      </c>
      <c r="U9223" t="s">
        <v>6</v>
      </c>
      <c r="V9223" t="s">
        <v>6</v>
      </c>
      <c r="W9223" t="s">
        <v>412</v>
      </c>
      <c r="X9223" t="s">
        <v>412</v>
      </c>
      <c r="Y9223" t="s">
        <v>6</v>
      </c>
      <c r="Z9223" t="s">
        <v>6</v>
      </c>
      <c r="AA9223" t="s">
        <v>6</v>
      </c>
      <c r="AB9223" t="s">
        <v>816</v>
      </c>
      <c r="AC9223" t="s">
        <v>617</v>
      </c>
    </row>
    <row r="9224" spans="1:29" x14ac:dyDescent="0.25">
      <c r="A9224" t="s">
        <v>390</v>
      </c>
      <c r="B9224">
        <v>724</v>
      </c>
      <c r="C9224" t="s">
        <v>222</v>
      </c>
      <c r="D9224">
        <v>1991</v>
      </c>
      <c r="E9224" t="s">
        <v>10218</v>
      </c>
      <c r="F9224" t="s">
        <v>6</v>
      </c>
      <c r="G9224" t="s">
        <v>6</v>
      </c>
      <c r="H9224" t="s">
        <v>6</v>
      </c>
      <c r="I9224">
        <v>2.3820301177034433</v>
      </c>
      <c r="J9224" t="s">
        <v>6</v>
      </c>
      <c r="K9224" t="s">
        <v>6</v>
      </c>
      <c r="L9224" t="s">
        <v>6</v>
      </c>
      <c r="M9224" t="s">
        <v>6</v>
      </c>
      <c r="N9224" t="s">
        <v>6</v>
      </c>
      <c r="O9224">
        <v>95.730990907224509</v>
      </c>
      <c r="P9224">
        <v>336.17207190144097</v>
      </c>
      <c r="Q9224" t="s">
        <v>6</v>
      </c>
      <c r="R9224" t="s">
        <v>6</v>
      </c>
      <c r="S9224" t="s">
        <v>6</v>
      </c>
      <c r="T9224" t="s">
        <v>877</v>
      </c>
      <c r="U9224" t="s">
        <v>6</v>
      </c>
      <c r="V9224" t="s">
        <v>6</v>
      </c>
      <c r="W9224" t="s">
        <v>412</v>
      </c>
      <c r="X9224" t="s">
        <v>412</v>
      </c>
      <c r="Y9224" t="s">
        <v>6</v>
      </c>
      <c r="Z9224" t="s">
        <v>6</v>
      </c>
      <c r="AA9224" t="s">
        <v>6</v>
      </c>
      <c r="AB9224" t="s">
        <v>816</v>
      </c>
      <c r="AC9224" t="s">
        <v>617</v>
      </c>
    </row>
    <row r="9225" spans="1:29" x14ac:dyDescent="0.25">
      <c r="A9225" t="s">
        <v>390</v>
      </c>
      <c r="B9225">
        <v>724</v>
      </c>
      <c r="C9225" t="s">
        <v>222</v>
      </c>
      <c r="D9225">
        <v>1992</v>
      </c>
      <c r="E9225" t="s">
        <v>10219</v>
      </c>
      <c r="F9225" t="s">
        <v>6</v>
      </c>
      <c r="G9225" t="s">
        <v>6</v>
      </c>
      <c r="H9225" t="s">
        <v>6</v>
      </c>
      <c r="I9225">
        <v>2.0696617668791251</v>
      </c>
      <c r="J9225" t="s">
        <v>6</v>
      </c>
      <c r="K9225" t="s">
        <v>6</v>
      </c>
      <c r="L9225" t="s">
        <v>6</v>
      </c>
      <c r="M9225" t="s">
        <v>6</v>
      </c>
      <c r="N9225" t="s">
        <v>6</v>
      </c>
      <c r="O9225">
        <v>126.84763926765126</v>
      </c>
      <c r="P9225">
        <v>495.587741153796</v>
      </c>
      <c r="Q9225" t="s">
        <v>6</v>
      </c>
      <c r="R9225" t="s">
        <v>6</v>
      </c>
      <c r="S9225" t="s">
        <v>6</v>
      </c>
      <c r="T9225" t="s">
        <v>877</v>
      </c>
      <c r="U9225" t="s">
        <v>6</v>
      </c>
      <c r="V9225" t="s">
        <v>6</v>
      </c>
      <c r="W9225" t="s">
        <v>412</v>
      </c>
      <c r="X9225" t="s">
        <v>412</v>
      </c>
      <c r="Y9225" t="s">
        <v>6</v>
      </c>
      <c r="Z9225" t="s">
        <v>6</v>
      </c>
      <c r="AA9225" t="s">
        <v>6</v>
      </c>
      <c r="AB9225" t="s">
        <v>816</v>
      </c>
      <c r="AC9225" t="s">
        <v>617</v>
      </c>
    </row>
    <row r="9226" spans="1:29" x14ac:dyDescent="0.25">
      <c r="A9226" t="s">
        <v>390</v>
      </c>
      <c r="B9226">
        <v>724</v>
      </c>
      <c r="C9226" t="s">
        <v>222</v>
      </c>
      <c r="D9226">
        <v>1993</v>
      </c>
      <c r="E9226" t="s">
        <v>10220</v>
      </c>
      <c r="F9226" t="s">
        <v>6</v>
      </c>
      <c r="G9226" t="s">
        <v>6</v>
      </c>
      <c r="H9226" t="s">
        <v>6</v>
      </c>
      <c r="I9226">
        <v>2.3318119513938074</v>
      </c>
      <c r="J9226" t="s">
        <v>6</v>
      </c>
      <c r="K9226" t="s">
        <v>6</v>
      </c>
      <c r="L9226" t="s">
        <v>6</v>
      </c>
      <c r="M9226" t="s">
        <v>6</v>
      </c>
      <c r="N9226" t="s">
        <v>6</v>
      </c>
      <c r="O9226">
        <v>126.6759019254866</v>
      </c>
      <c r="P9226">
        <v>636.69370898994305</v>
      </c>
      <c r="Q9226" t="s">
        <v>6</v>
      </c>
      <c r="R9226" t="s">
        <v>6</v>
      </c>
      <c r="S9226" t="s">
        <v>6</v>
      </c>
      <c r="T9226" t="s">
        <v>877</v>
      </c>
      <c r="U9226" t="s">
        <v>6</v>
      </c>
      <c r="V9226" t="s">
        <v>6</v>
      </c>
      <c r="W9226" t="s">
        <v>412</v>
      </c>
      <c r="X9226" t="s">
        <v>412</v>
      </c>
      <c r="Y9226" t="s">
        <v>6</v>
      </c>
      <c r="Z9226" t="s">
        <v>6</v>
      </c>
      <c r="AA9226" t="s">
        <v>6</v>
      </c>
      <c r="AB9226" t="s">
        <v>816</v>
      </c>
      <c r="AC9226" t="s">
        <v>617</v>
      </c>
    </row>
    <row r="9227" spans="1:29" x14ac:dyDescent="0.25">
      <c r="A9227" t="s">
        <v>390</v>
      </c>
      <c r="B9227">
        <v>724</v>
      </c>
      <c r="C9227" t="s">
        <v>222</v>
      </c>
      <c r="D9227">
        <v>1994</v>
      </c>
      <c r="E9227" t="s">
        <v>10221</v>
      </c>
      <c r="F9227" t="s">
        <v>6</v>
      </c>
      <c r="G9227" t="s">
        <v>6</v>
      </c>
      <c r="H9227" t="s">
        <v>6</v>
      </c>
      <c r="I9227">
        <v>2.1231321589932692</v>
      </c>
      <c r="J9227" t="s">
        <v>6</v>
      </c>
      <c r="K9227" t="s">
        <v>6</v>
      </c>
      <c r="L9227" t="s">
        <v>6</v>
      </c>
      <c r="M9227" t="s">
        <v>6</v>
      </c>
      <c r="N9227" t="s">
        <v>6</v>
      </c>
      <c r="O9227">
        <v>168.6175287288645</v>
      </c>
      <c r="P9227">
        <v>780.74744098172505</v>
      </c>
      <c r="Q9227" t="s">
        <v>6</v>
      </c>
      <c r="R9227" t="s">
        <v>6</v>
      </c>
      <c r="S9227" t="s">
        <v>6</v>
      </c>
      <c r="T9227" t="s">
        <v>877</v>
      </c>
      <c r="U9227" t="s">
        <v>6</v>
      </c>
      <c r="V9227" t="s">
        <v>6</v>
      </c>
      <c r="W9227" t="s">
        <v>412</v>
      </c>
      <c r="X9227" t="s">
        <v>412</v>
      </c>
      <c r="Y9227" t="s">
        <v>6</v>
      </c>
      <c r="Z9227" t="s">
        <v>6</v>
      </c>
      <c r="AA9227" t="s">
        <v>6</v>
      </c>
      <c r="AB9227" t="s">
        <v>816</v>
      </c>
      <c r="AC9227" t="s">
        <v>617</v>
      </c>
    </row>
    <row r="9228" spans="1:29" x14ac:dyDescent="0.25">
      <c r="A9228" t="s">
        <v>390</v>
      </c>
      <c r="B9228">
        <v>724</v>
      </c>
      <c r="C9228" t="s">
        <v>222</v>
      </c>
      <c r="D9228">
        <v>1995</v>
      </c>
      <c r="E9228" t="s">
        <v>10222</v>
      </c>
      <c r="F9228" t="s">
        <v>6</v>
      </c>
      <c r="G9228" t="s">
        <v>6</v>
      </c>
      <c r="H9228" t="s">
        <v>6</v>
      </c>
      <c r="I9228">
        <v>1.800279345428021</v>
      </c>
      <c r="J9228" t="s">
        <v>6</v>
      </c>
      <c r="K9228" t="s">
        <v>6</v>
      </c>
      <c r="L9228" t="s">
        <v>6</v>
      </c>
      <c r="M9228" t="s">
        <v>6</v>
      </c>
      <c r="N9228" t="s">
        <v>6</v>
      </c>
      <c r="O9228">
        <v>128.16409655393474</v>
      </c>
      <c r="P9228">
        <v>959.63440584230898</v>
      </c>
      <c r="Q9228" t="s">
        <v>6</v>
      </c>
      <c r="R9228" t="s">
        <v>6</v>
      </c>
      <c r="S9228" t="s">
        <v>6</v>
      </c>
      <c r="T9228" t="s">
        <v>877</v>
      </c>
      <c r="U9228" t="s">
        <v>6</v>
      </c>
      <c r="V9228" t="s">
        <v>6</v>
      </c>
      <c r="W9228" t="s">
        <v>412</v>
      </c>
      <c r="X9228" t="s">
        <v>412</v>
      </c>
      <c r="Y9228" t="s">
        <v>6</v>
      </c>
      <c r="Z9228" t="s">
        <v>6</v>
      </c>
      <c r="AA9228" t="s">
        <v>6</v>
      </c>
      <c r="AB9228" t="s">
        <v>816</v>
      </c>
      <c r="AC9228" t="s">
        <v>617</v>
      </c>
    </row>
    <row r="9229" spans="1:29" x14ac:dyDescent="0.25">
      <c r="A9229" t="s">
        <v>390</v>
      </c>
      <c r="B9229">
        <v>724</v>
      </c>
      <c r="C9229" t="s">
        <v>222</v>
      </c>
      <c r="D9229">
        <v>1996</v>
      </c>
      <c r="E9229" t="s">
        <v>10223</v>
      </c>
      <c r="F9229" t="s">
        <v>6</v>
      </c>
      <c r="G9229" t="s">
        <v>6</v>
      </c>
      <c r="H9229" t="s">
        <v>6</v>
      </c>
      <c r="I9229">
        <v>1.6363228576125335</v>
      </c>
      <c r="J9229" t="s">
        <v>6</v>
      </c>
      <c r="K9229" t="s">
        <v>6</v>
      </c>
      <c r="L9229" t="s">
        <v>6</v>
      </c>
      <c r="M9229" t="s">
        <v>6</v>
      </c>
      <c r="N9229" t="s">
        <v>6</v>
      </c>
      <c r="O9229">
        <v>117.11563265620796</v>
      </c>
      <c r="P9229">
        <v>1265.3087930464301</v>
      </c>
      <c r="Q9229" t="s">
        <v>6</v>
      </c>
      <c r="R9229" t="s">
        <v>6</v>
      </c>
      <c r="S9229" t="s">
        <v>6</v>
      </c>
      <c r="T9229" t="s">
        <v>877</v>
      </c>
      <c r="U9229" t="s">
        <v>6</v>
      </c>
      <c r="V9229" t="s">
        <v>6</v>
      </c>
      <c r="W9229" t="s">
        <v>412</v>
      </c>
      <c r="X9229" t="s">
        <v>412</v>
      </c>
      <c r="Y9229" t="s">
        <v>6</v>
      </c>
      <c r="Z9229" t="s">
        <v>6</v>
      </c>
      <c r="AA9229" t="s">
        <v>6</v>
      </c>
      <c r="AB9229" t="s">
        <v>816</v>
      </c>
      <c r="AC9229" t="s">
        <v>617</v>
      </c>
    </row>
    <row r="9230" spans="1:29" x14ac:dyDescent="0.25">
      <c r="A9230" t="s">
        <v>390</v>
      </c>
      <c r="B9230">
        <v>724</v>
      </c>
      <c r="C9230" t="s">
        <v>222</v>
      </c>
      <c r="D9230">
        <v>1997</v>
      </c>
      <c r="E9230" t="s">
        <v>10224</v>
      </c>
      <c r="F9230" t="s">
        <v>6</v>
      </c>
      <c r="G9230" t="s">
        <v>6</v>
      </c>
      <c r="H9230" t="s">
        <v>6</v>
      </c>
      <c r="I9230">
        <v>2.0123179183683315</v>
      </c>
      <c r="J9230" t="s">
        <v>6</v>
      </c>
      <c r="K9230" t="s">
        <v>6</v>
      </c>
      <c r="L9230" t="s">
        <v>6</v>
      </c>
      <c r="M9230" t="s">
        <v>6</v>
      </c>
      <c r="N9230" t="s">
        <v>6</v>
      </c>
      <c r="O9230">
        <v>126.02511872231014</v>
      </c>
      <c r="P9230">
        <v>1217.7797442598001</v>
      </c>
      <c r="Q9230" t="s">
        <v>6</v>
      </c>
      <c r="R9230" t="s">
        <v>6</v>
      </c>
      <c r="S9230" t="s">
        <v>6</v>
      </c>
      <c r="T9230" t="s">
        <v>877</v>
      </c>
      <c r="U9230" t="s">
        <v>6</v>
      </c>
      <c r="V9230" t="s">
        <v>6</v>
      </c>
      <c r="W9230" t="s">
        <v>412</v>
      </c>
      <c r="X9230" t="s">
        <v>412</v>
      </c>
      <c r="Y9230" t="s">
        <v>6</v>
      </c>
      <c r="Z9230" t="s">
        <v>6</v>
      </c>
      <c r="AA9230" t="s">
        <v>6</v>
      </c>
      <c r="AB9230" t="s">
        <v>816</v>
      </c>
      <c r="AC9230" t="s">
        <v>617</v>
      </c>
    </row>
    <row r="9231" spans="1:29" x14ac:dyDescent="0.25">
      <c r="A9231" t="s">
        <v>390</v>
      </c>
      <c r="B9231">
        <v>724</v>
      </c>
      <c r="C9231" t="s">
        <v>222</v>
      </c>
      <c r="D9231">
        <v>1998</v>
      </c>
      <c r="E9231" t="s">
        <v>10225</v>
      </c>
      <c r="F9231" t="s">
        <v>6</v>
      </c>
      <c r="G9231" t="s">
        <v>6</v>
      </c>
      <c r="H9231" t="s">
        <v>6</v>
      </c>
      <c r="I9231">
        <v>1.7529962528095542</v>
      </c>
      <c r="J9231" t="s">
        <v>6</v>
      </c>
      <c r="K9231" t="s">
        <v>6</v>
      </c>
      <c r="L9231" t="s">
        <v>6</v>
      </c>
      <c r="M9231" t="s">
        <v>6</v>
      </c>
      <c r="N9231" t="s">
        <v>6</v>
      </c>
      <c r="O9231">
        <v>148.91368617175334</v>
      </c>
      <c r="P9231">
        <v>1534.2017963184901</v>
      </c>
      <c r="Q9231" t="s">
        <v>6</v>
      </c>
      <c r="R9231" t="s">
        <v>6</v>
      </c>
      <c r="S9231" t="s">
        <v>6</v>
      </c>
      <c r="T9231" t="s">
        <v>877</v>
      </c>
      <c r="U9231" t="s">
        <v>6</v>
      </c>
      <c r="V9231" t="s">
        <v>6</v>
      </c>
      <c r="W9231" t="s">
        <v>412</v>
      </c>
      <c r="X9231" t="s">
        <v>412</v>
      </c>
      <c r="Y9231" t="s">
        <v>6</v>
      </c>
      <c r="Z9231" t="s">
        <v>6</v>
      </c>
      <c r="AA9231" t="s">
        <v>6</v>
      </c>
      <c r="AB9231" t="s">
        <v>816</v>
      </c>
      <c r="AC9231" t="s">
        <v>617</v>
      </c>
    </row>
    <row r="9232" spans="1:29" x14ac:dyDescent="0.25">
      <c r="A9232" t="s">
        <v>390</v>
      </c>
      <c r="B9232">
        <v>724</v>
      </c>
      <c r="C9232" t="s">
        <v>222</v>
      </c>
      <c r="D9232">
        <v>1999</v>
      </c>
      <c r="E9232" t="s">
        <v>10226</v>
      </c>
      <c r="F9232" t="s">
        <v>6</v>
      </c>
      <c r="G9232" t="s">
        <v>6</v>
      </c>
      <c r="H9232" t="s">
        <v>6</v>
      </c>
      <c r="I9232">
        <v>1.3750397079976848</v>
      </c>
      <c r="J9232" t="s">
        <v>6</v>
      </c>
      <c r="K9232" t="s">
        <v>6</v>
      </c>
      <c r="L9232" t="s">
        <v>6</v>
      </c>
      <c r="M9232" t="s">
        <v>6</v>
      </c>
      <c r="N9232" t="s">
        <v>6</v>
      </c>
      <c r="O9232">
        <v>146.14523525543908</v>
      </c>
      <c r="P9232">
        <v>1762.4141949536199</v>
      </c>
      <c r="Q9232" t="s">
        <v>6</v>
      </c>
      <c r="R9232" t="s">
        <v>6</v>
      </c>
      <c r="S9232" t="s">
        <v>6</v>
      </c>
      <c r="T9232" t="s">
        <v>877</v>
      </c>
      <c r="U9232" t="s">
        <v>6</v>
      </c>
      <c r="V9232" t="s">
        <v>6</v>
      </c>
      <c r="W9232" t="s">
        <v>412</v>
      </c>
      <c r="X9232" t="s">
        <v>412</v>
      </c>
      <c r="Y9232" t="s">
        <v>6</v>
      </c>
      <c r="Z9232" t="s">
        <v>6</v>
      </c>
      <c r="AA9232" t="s">
        <v>6</v>
      </c>
      <c r="AB9232" t="s">
        <v>816</v>
      </c>
      <c r="AC9232" t="s">
        <v>617</v>
      </c>
    </row>
    <row r="9233" spans="1:29" x14ac:dyDescent="0.25">
      <c r="A9233" t="s">
        <v>390</v>
      </c>
      <c r="B9233">
        <v>724</v>
      </c>
      <c r="C9233" t="s">
        <v>222</v>
      </c>
      <c r="D9233">
        <v>2000</v>
      </c>
      <c r="E9233" t="s">
        <v>10227</v>
      </c>
      <c r="F9233" t="s">
        <v>6</v>
      </c>
      <c r="G9233" t="s">
        <v>6</v>
      </c>
      <c r="H9233" t="s">
        <v>6</v>
      </c>
      <c r="I9233">
        <v>1.3926261822980119</v>
      </c>
      <c r="J9233" t="s">
        <v>6</v>
      </c>
      <c r="K9233" t="s">
        <v>6</v>
      </c>
      <c r="L9233" t="s">
        <v>6</v>
      </c>
      <c r="M9233" t="s">
        <v>6</v>
      </c>
      <c r="N9233" t="s">
        <v>6</v>
      </c>
      <c r="O9233">
        <v>143.23098954305391</v>
      </c>
      <c r="P9233">
        <v>1941.3208184401799</v>
      </c>
      <c r="Q9233" t="s">
        <v>6</v>
      </c>
      <c r="R9233" t="s">
        <v>6</v>
      </c>
      <c r="S9233" t="s">
        <v>6</v>
      </c>
      <c r="T9233" t="s">
        <v>877</v>
      </c>
      <c r="U9233" t="s">
        <v>6</v>
      </c>
      <c r="V9233" t="s">
        <v>6</v>
      </c>
      <c r="W9233" t="s">
        <v>412</v>
      </c>
      <c r="X9233" t="s">
        <v>412</v>
      </c>
      <c r="Y9233" t="s">
        <v>6</v>
      </c>
      <c r="Z9233" t="s">
        <v>6</v>
      </c>
      <c r="AA9233" t="s">
        <v>6</v>
      </c>
      <c r="AB9233" t="s">
        <v>816</v>
      </c>
      <c r="AC9233" t="s">
        <v>617</v>
      </c>
    </row>
    <row r="9234" spans="1:29" x14ac:dyDescent="0.25">
      <c r="A9234" t="s">
        <v>390</v>
      </c>
      <c r="B9234">
        <v>724</v>
      </c>
      <c r="C9234" t="s">
        <v>222</v>
      </c>
      <c r="D9234">
        <v>2001</v>
      </c>
      <c r="E9234" t="s">
        <v>10228</v>
      </c>
      <c r="F9234" t="s">
        <v>6</v>
      </c>
      <c r="G9234" t="s">
        <v>6</v>
      </c>
      <c r="H9234" t="s">
        <v>6</v>
      </c>
      <c r="I9234">
        <v>1.5222060832372999</v>
      </c>
      <c r="J9234">
        <v>0.40803906984649341</v>
      </c>
      <c r="K9234">
        <v>1.1141670133908064</v>
      </c>
      <c r="L9234" t="s">
        <v>6</v>
      </c>
      <c r="M9234" t="s">
        <v>6</v>
      </c>
      <c r="N9234" t="s">
        <v>6</v>
      </c>
      <c r="O9234">
        <v>132.78648116613823</v>
      </c>
      <c r="P9234">
        <v>2166.1771269415999</v>
      </c>
      <c r="Q9234" t="s">
        <v>6</v>
      </c>
      <c r="R9234" t="s">
        <v>6</v>
      </c>
      <c r="S9234" t="s">
        <v>6</v>
      </c>
      <c r="T9234" t="s">
        <v>877</v>
      </c>
      <c r="U9234" t="s">
        <v>6</v>
      </c>
      <c r="V9234" t="s">
        <v>6</v>
      </c>
      <c r="W9234" t="s">
        <v>412</v>
      </c>
      <c r="X9234" t="s">
        <v>412</v>
      </c>
      <c r="Y9234" t="s">
        <v>6</v>
      </c>
      <c r="Z9234" t="s">
        <v>6</v>
      </c>
      <c r="AA9234" t="s">
        <v>6</v>
      </c>
      <c r="AB9234" t="s">
        <v>816</v>
      </c>
      <c r="AC9234" t="s">
        <v>617</v>
      </c>
    </row>
    <row r="9235" spans="1:29" x14ac:dyDescent="0.25">
      <c r="A9235" t="s">
        <v>390</v>
      </c>
      <c r="B9235">
        <v>724</v>
      </c>
      <c r="C9235" t="s">
        <v>222</v>
      </c>
      <c r="D9235">
        <v>2002</v>
      </c>
      <c r="E9235" t="s">
        <v>10229</v>
      </c>
      <c r="F9235" t="s">
        <v>6</v>
      </c>
      <c r="G9235" t="s">
        <v>6</v>
      </c>
      <c r="H9235" t="s">
        <v>6</v>
      </c>
      <c r="I9235">
        <v>1.9215217654167678</v>
      </c>
      <c r="J9235">
        <v>0.56121228179941451</v>
      </c>
      <c r="K9235">
        <v>1.3603094836173535</v>
      </c>
      <c r="L9235" t="s">
        <v>6</v>
      </c>
      <c r="M9235" t="s">
        <v>6</v>
      </c>
      <c r="N9235" t="s">
        <v>6</v>
      </c>
      <c r="O9235">
        <v>126.23943928276253</v>
      </c>
      <c r="P9235">
        <v>2631.1806563915802</v>
      </c>
      <c r="Q9235" t="s">
        <v>6</v>
      </c>
      <c r="R9235" t="s">
        <v>6</v>
      </c>
      <c r="S9235" t="s">
        <v>6</v>
      </c>
      <c r="T9235" t="s">
        <v>877</v>
      </c>
      <c r="U9235" t="s">
        <v>6</v>
      </c>
      <c r="V9235" t="s">
        <v>6</v>
      </c>
      <c r="W9235" t="s">
        <v>412</v>
      </c>
      <c r="X9235" t="s">
        <v>412</v>
      </c>
      <c r="Y9235" t="s">
        <v>6</v>
      </c>
      <c r="Z9235" t="s">
        <v>6</v>
      </c>
      <c r="AA9235" t="s">
        <v>6</v>
      </c>
      <c r="AB9235" t="s">
        <v>816</v>
      </c>
      <c r="AC9235" t="s">
        <v>617</v>
      </c>
    </row>
    <row r="9236" spans="1:29" x14ac:dyDescent="0.25">
      <c r="A9236" t="s">
        <v>390</v>
      </c>
      <c r="B9236">
        <v>724</v>
      </c>
      <c r="C9236" t="s">
        <v>222</v>
      </c>
      <c r="D9236">
        <v>2003</v>
      </c>
      <c r="E9236" t="s">
        <v>10230</v>
      </c>
      <c r="F9236" t="s">
        <v>6</v>
      </c>
      <c r="G9236" t="s">
        <v>6</v>
      </c>
      <c r="H9236" t="s">
        <v>6</v>
      </c>
      <c r="I9236">
        <v>2.8088082898617679</v>
      </c>
      <c r="J9236">
        <v>0.5210705203403424</v>
      </c>
      <c r="K9236">
        <v>2.2877377695214256</v>
      </c>
      <c r="L9236" t="s">
        <v>6</v>
      </c>
      <c r="M9236" t="s">
        <v>6</v>
      </c>
      <c r="N9236" t="s">
        <v>6</v>
      </c>
      <c r="O9236">
        <v>123.64958400168632</v>
      </c>
      <c r="P9236">
        <v>3254.2614364221499</v>
      </c>
      <c r="Q9236" t="s">
        <v>6</v>
      </c>
      <c r="R9236" t="s">
        <v>6</v>
      </c>
      <c r="S9236" t="s">
        <v>6</v>
      </c>
      <c r="T9236" t="s">
        <v>877</v>
      </c>
      <c r="U9236" t="s">
        <v>6</v>
      </c>
      <c r="V9236" t="s">
        <v>6</v>
      </c>
      <c r="W9236" t="s">
        <v>412</v>
      </c>
      <c r="X9236" t="s">
        <v>412</v>
      </c>
      <c r="Y9236" t="s">
        <v>6</v>
      </c>
      <c r="Z9236" t="s">
        <v>6</v>
      </c>
      <c r="AA9236" t="s">
        <v>6</v>
      </c>
      <c r="AB9236" t="s">
        <v>816</v>
      </c>
      <c r="AC9236" t="s">
        <v>617</v>
      </c>
    </row>
    <row r="9237" spans="1:29" x14ac:dyDescent="0.25">
      <c r="A9237" t="s">
        <v>390</v>
      </c>
      <c r="B9237">
        <v>724</v>
      </c>
      <c r="C9237" t="s">
        <v>222</v>
      </c>
      <c r="D9237">
        <v>2004</v>
      </c>
      <c r="E9237" t="s">
        <v>10231</v>
      </c>
      <c r="F9237" t="s">
        <v>6</v>
      </c>
      <c r="G9237" t="s">
        <v>6</v>
      </c>
      <c r="H9237" t="s">
        <v>6</v>
      </c>
      <c r="I9237">
        <v>3.4077839279224498</v>
      </c>
      <c r="J9237">
        <v>0.63551943481692519</v>
      </c>
      <c r="K9237">
        <v>2.7722644931055247</v>
      </c>
      <c r="L9237" t="s">
        <v>6</v>
      </c>
      <c r="M9237" t="s">
        <v>6</v>
      </c>
      <c r="N9237" t="s">
        <v>6</v>
      </c>
      <c r="O9237">
        <v>119.88113416480461</v>
      </c>
      <c r="P9237">
        <v>3913.4441273482898</v>
      </c>
      <c r="Q9237" t="s">
        <v>6</v>
      </c>
      <c r="R9237" t="s">
        <v>6</v>
      </c>
      <c r="S9237" t="s">
        <v>6</v>
      </c>
      <c r="T9237" t="s">
        <v>877</v>
      </c>
      <c r="U9237" t="s">
        <v>6</v>
      </c>
      <c r="V9237" t="s">
        <v>6</v>
      </c>
      <c r="W9237" t="s">
        <v>412</v>
      </c>
      <c r="X9237" t="s">
        <v>412</v>
      </c>
      <c r="Y9237" t="s">
        <v>6</v>
      </c>
      <c r="Z9237" t="s">
        <v>6</v>
      </c>
      <c r="AA9237" t="s">
        <v>6</v>
      </c>
      <c r="AB9237" t="s">
        <v>816</v>
      </c>
      <c r="AC9237" t="s">
        <v>617</v>
      </c>
    </row>
    <row r="9238" spans="1:29" x14ac:dyDescent="0.25">
      <c r="A9238" t="s">
        <v>390</v>
      </c>
      <c r="B9238">
        <v>724</v>
      </c>
      <c r="C9238" t="s">
        <v>222</v>
      </c>
      <c r="D9238">
        <v>2005</v>
      </c>
      <c r="E9238" t="s">
        <v>10232</v>
      </c>
      <c r="F9238" t="s">
        <v>6</v>
      </c>
      <c r="G9238" t="s">
        <v>6</v>
      </c>
      <c r="H9238" t="s">
        <v>6</v>
      </c>
      <c r="I9238">
        <v>3.2297437828581099</v>
      </c>
      <c r="J9238">
        <v>0.69362281652836599</v>
      </c>
      <c r="K9238">
        <v>2.5361209663297433</v>
      </c>
      <c r="L9238" t="s">
        <v>6</v>
      </c>
      <c r="M9238" t="s">
        <v>6</v>
      </c>
      <c r="N9238" t="s">
        <v>6</v>
      </c>
      <c r="O9238">
        <v>111.69906210171493</v>
      </c>
      <c r="P9238">
        <v>4769.7880190259002</v>
      </c>
      <c r="Q9238" t="s">
        <v>6</v>
      </c>
      <c r="R9238" t="s">
        <v>6</v>
      </c>
      <c r="S9238" t="s">
        <v>6</v>
      </c>
      <c r="T9238" t="s">
        <v>877</v>
      </c>
      <c r="U9238" t="s">
        <v>6</v>
      </c>
      <c r="V9238" t="s">
        <v>6</v>
      </c>
      <c r="W9238" t="s">
        <v>412</v>
      </c>
      <c r="X9238" t="s">
        <v>412</v>
      </c>
      <c r="Y9238" t="s">
        <v>6</v>
      </c>
      <c r="Z9238" t="s">
        <v>6</v>
      </c>
      <c r="AA9238" t="s">
        <v>6</v>
      </c>
      <c r="AB9238" t="s">
        <v>816</v>
      </c>
      <c r="AC9238" t="s">
        <v>617</v>
      </c>
    </row>
    <row r="9239" spans="1:29" x14ac:dyDescent="0.25">
      <c r="A9239" t="s">
        <v>390</v>
      </c>
      <c r="B9239">
        <v>724</v>
      </c>
      <c r="C9239" t="s">
        <v>222</v>
      </c>
      <c r="D9239">
        <v>2006</v>
      </c>
      <c r="E9239" t="s">
        <v>10233</v>
      </c>
      <c r="F9239" t="s">
        <v>6</v>
      </c>
      <c r="G9239" t="s">
        <v>6</v>
      </c>
      <c r="H9239" t="s">
        <v>6</v>
      </c>
      <c r="I9239">
        <v>3.3382913845569697</v>
      </c>
      <c r="J9239">
        <v>0.80990516685376934</v>
      </c>
      <c r="K9239">
        <v>2.5283862177032006</v>
      </c>
      <c r="L9239" t="s">
        <v>6</v>
      </c>
      <c r="M9239" t="s">
        <v>6</v>
      </c>
      <c r="N9239" t="s">
        <v>6</v>
      </c>
      <c r="O9239">
        <v>103.22886874195592</v>
      </c>
      <c r="P9239">
        <v>5583.9768470282497</v>
      </c>
      <c r="Q9239" t="s">
        <v>6</v>
      </c>
      <c r="R9239" t="s">
        <v>6</v>
      </c>
      <c r="S9239" t="s">
        <v>6</v>
      </c>
      <c r="T9239" t="s">
        <v>877</v>
      </c>
      <c r="U9239" t="s">
        <v>6</v>
      </c>
      <c r="V9239" t="s">
        <v>6</v>
      </c>
      <c r="W9239" t="s">
        <v>412</v>
      </c>
      <c r="X9239" t="s">
        <v>412</v>
      </c>
      <c r="Y9239" t="s">
        <v>6</v>
      </c>
      <c r="Z9239" t="s">
        <v>6</v>
      </c>
      <c r="AA9239" t="s">
        <v>6</v>
      </c>
      <c r="AB9239" t="s">
        <v>816</v>
      </c>
      <c r="AC9239" t="s">
        <v>617</v>
      </c>
    </row>
    <row r="9240" spans="1:29" x14ac:dyDescent="0.25">
      <c r="A9240" t="s">
        <v>390</v>
      </c>
      <c r="B9240">
        <v>724</v>
      </c>
      <c r="C9240" t="s">
        <v>222</v>
      </c>
      <c r="D9240">
        <v>2007</v>
      </c>
      <c r="E9240" t="s">
        <v>10234</v>
      </c>
      <c r="F9240" t="s">
        <v>6</v>
      </c>
      <c r="G9240" t="s">
        <v>6</v>
      </c>
      <c r="H9240" t="s">
        <v>6</v>
      </c>
      <c r="I9240">
        <v>4.284591947170111</v>
      </c>
      <c r="J9240">
        <v>1.0311521449013543</v>
      </c>
      <c r="K9240">
        <v>3.2534398022687565</v>
      </c>
      <c r="L9240" t="s">
        <v>6</v>
      </c>
      <c r="M9240" t="s">
        <v>6</v>
      </c>
      <c r="N9240" t="s">
        <v>6</v>
      </c>
      <c r="O9240">
        <v>42.165633286957146</v>
      </c>
      <c r="P9240">
        <v>6443.9812773794602</v>
      </c>
      <c r="Q9240" t="s">
        <v>6</v>
      </c>
      <c r="R9240" t="s">
        <v>6</v>
      </c>
      <c r="S9240" t="s">
        <v>6</v>
      </c>
      <c r="T9240" t="s">
        <v>877</v>
      </c>
      <c r="U9240" t="s">
        <v>6</v>
      </c>
      <c r="V9240" t="s">
        <v>6</v>
      </c>
      <c r="W9240" t="s">
        <v>412</v>
      </c>
      <c r="X9240" t="s">
        <v>412</v>
      </c>
      <c r="Y9240" t="s">
        <v>6</v>
      </c>
      <c r="Z9240" t="s">
        <v>6</v>
      </c>
      <c r="AA9240" t="s">
        <v>6</v>
      </c>
      <c r="AB9240" t="s">
        <v>816</v>
      </c>
      <c r="AC9240" t="s">
        <v>617</v>
      </c>
    </row>
    <row r="9241" spans="1:29" x14ac:dyDescent="0.25">
      <c r="A9241" t="s">
        <v>390</v>
      </c>
      <c r="B9241">
        <v>724</v>
      </c>
      <c r="C9241" t="s">
        <v>222</v>
      </c>
      <c r="D9241">
        <v>2008</v>
      </c>
      <c r="E9241" t="s">
        <v>10235</v>
      </c>
      <c r="F9241" t="s">
        <v>6</v>
      </c>
      <c r="G9241" t="s">
        <v>6</v>
      </c>
      <c r="H9241" t="s">
        <v>6</v>
      </c>
      <c r="I9241">
        <v>5.53790880022488</v>
      </c>
      <c r="J9241">
        <v>1.532355833901534</v>
      </c>
      <c r="K9241">
        <v>4.0055529663233456</v>
      </c>
      <c r="L9241" t="s">
        <v>6</v>
      </c>
      <c r="M9241" t="s">
        <v>6</v>
      </c>
      <c r="N9241" t="s">
        <v>6</v>
      </c>
      <c r="O9241">
        <v>42.374187517752468</v>
      </c>
      <c r="P9241">
        <v>7470.5447606470198</v>
      </c>
      <c r="Q9241" t="s">
        <v>6</v>
      </c>
      <c r="R9241" t="s">
        <v>6</v>
      </c>
      <c r="S9241" t="s">
        <v>6</v>
      </c>
      <c r="T9241" t="s">
        <v>877</v>
      </c>
      <c r="U9241" t="s">
        <v>6</v>
      </c>
      <c r="V9241" t="s">
        <v>6</v>
      </c>
      <c r="W9241" t="s">
        <v>412</v>
      </c>
      <c r="X9241" t="s">
        <v>412</v>
      </c>
      <c r="Y9241" t="s">
        <v>6</v>
      </c>
      <c r="Z9241" t="s">
        <v>6</v>
      </c>
      <c r="AA9241" t="s">
        <v>6</v>
      </c>
      <c r="AB9241" t="s">
        <v>816</v>
      </c>
      <c r="AC9241" t="s">
        <v>617</v>
      </c>
    </row>
    <row r="9242" spans="1:29" x14ac:dyDescent="0.25">
      <c r="A9242" t="s">
        <v>390</v>
      </c>
      <c r="B9242">
        <v>724</v>
      </c>
      <c r="C9242" t="s">
        <v>222</v>
      </c>
      <c r="D9242">
        <v>2009</v>
      </c>
      <c r="E9242" t="s">
        <v>10236</v>
      </c>
      <c r="F9242" t="s">
        <v>6</v>
      </c>
      <c r="G9242" t="s">
        <v>6</v>
      </c>
      <c r="H9242" t="s">
        <v>6</v>
      </c>
      <c r="I9242">
        <v>8.1581448994524361</v>
      </c>
      <c r="J9242">
        <v>2.0441188187967394</v>
      </c>
      <c r="K9242">
        <v>6.1140260806556972</v>
      </c>
      <c r="L9242" t="s">
        <v>6</v>
      </c>
      <c r="M9242" t="s">
        <v>6</v>
      </c>
      <c r="N9242" t="s">
        <v>6</v>
      </c>
      <c r="O9242">
        <v>48.050382296177638</v>
      </c>
      <c r="P9242">
        <v>8308.2936360270596</v>
      </c>
      <c r="Q9242" t="s">
        <v>6</v>
      </c>
      <c r="R9242" t="s">
        <v>6</v>
      </c>
      <c r="S9242" t="s">
        <v>6</v>
      </c>
      <c r="T9242" t="s">
        <v>877</v>
      </c>
      <c r="U9242" t="s">
        <v>6</v>
      </c>
      <c r="V9242" t="s">
        <v>6</v>
      </c>
      <c r="W9242" t="s">
        <v>412</v>
      </c>
      <c r="X9242" t="s">
        <v>412</v>
      </c>
      <c r="Y9242" t="s">
        <v>6</v>
      </c>
      <c r="Z9242" t="s">
        <v>6</v>
      </c>
      <c r="AA9242" t="s">
        <v>6</v>
      </c>
      <c r="AB9242" t="s">
        <v>816</v>
      </c>
      <c r="AC9242" t="s">
        <v>617</v>
      </c>
    </row>
    <row r="9243" spans="1:29" x14ac:dyDescent="0.25">
      <c r="A9243" t="s">
        <v>390</v>
      </c>
      <c r="B9243">
        <v>724</v>
      </c>
      <c r="C9243" t="s">
        <v>222</v>
      </c>
      <c r="D9243">
        <v>2010</v>
      </c>
      <c r="E9243" t="s">
        <v>10237</v>
      </c>
      <c r="F9243" t="s">
        <v>6</v>
      </c>
      <c r="G9243" t="s">
        <v>6</v>
      </c>
      <c r="H9243" t="s">
        <v>6</v>
      </c>
      <c r="I9243">
        <v>7.7712375721301701</v>
      </c>
      <c r="J9243">
        <v>2.7289706553724553</v>
      </c>
      <c r="K9243">
        <v>5.0422669167577139</v>
      </c>
      <c r="L9243" t="s">
        <v>6</v>
      </c>
      <c r="M9243" t="s">
        <v>6</v>
      </c>
      <c r="N9243" t="s">
        <v>6</v>
      </c>
      <c r="O9243">
        <v>46.849096876978834</v>
      </c>
      <c r="P9243">
        <v>10255.614187433701</v>
      </c>
      <c r="Q9243" t="s">
        <v>6</v>
      </c>
      <c r="R9243" t="s">
        <v>6</v>
      </c>
      <c r="S9243" t="s">
        <v>6</v>
      </c>
      <c r="T9243" t="s">
        <v>877</v>
      </c>
      <c r="U9243" t="s">
        <v>6</v>
      </c>
      <c r="V9243" t="s">
        <v>6</v>
      </c>
      <c r="W9243" t="s">
        <v>412</v>
      </c>
      <c r="X9243" t="s">
        <v>412</v>
      </c>
      <c r="Y9243" t="s">
        <v>6</v>
      </c>
      <c r="Z9243" t="s">
        <v>6</v>
      </c>
      <c r="AA9243" t="s">
        <v>6</v>
      </c>
      <c r="AB9243" t="s">
        <v>816</v>
      </c>
      <c r="AC9243" t="s">
        <v>617</v>
      </c>
    </row>
    <row r="9244" spans="1:29" x14ac:dyDescent="0.25">
      <c r="A9244" t="s">
        <v>390</v>
      </c>
      <c r="B9244">
        <v>724</v>
      </c>
      <c r="C9244" t="s">
        <v>222</v>
      </c>
      <c r="D9244">
        <v>2011</v>
      </c>
      <c r="E9244" t="s">
        <v>10238</v>
      </c>
      <c r="F9244" t="s">
        <v>6</v>
      </c>
      <c r="G9244" t="s">
        <v>6</v>
      </c>
      <c r="H9244" t="s">
        <v>6</v>
      </c>
      <c r="I9244">
        <v>7.6221308683095028</v>
      </c>
      <c r="J9244">
        <v>2.8837202835557774</v>
      </c>
      <c r="K9244">
        <v>4.7384105847537255</v>
      </c>
      <c r="L9244" t="s">
        <v>6</v>
      </c>
      <c r="M9244" t="s">
        <v>6</v>
      </c>
      <c r="N9244" t="s">
        <v>6</v>
      </c>
      <c r="O9244">
        <v>44.751125903087122</v>
      </c>
      <c r="P9244">
        <v>12797.2133454126</v>
      </c>
      <c r="Q9244" t="s">
        <v>6</v>
      </c>
      <c r="R9244" t="s">
        <v>6</v>
      </c>
      <c r="S9244" t="s">
        <v>6</v>
      </c>
      <c r="T9244" t="s">
        <v>877</v>
      </c>
      <c r="U9244" t="s">
        <v>6</v>
      </c>
      <c r="V9244" t="s">
        <v>6</v>
      </c>
      <c r="W9244" t="s">
        <v>412</v>
      </c>
      <c r="X9244" t="s">
        <v>412</v>
      </c>
      <c r="Y9244" t="s">
        <v>6</v>
      </c>
      <c r="Z9244" t="s">
        <v>6</v>
      </c>
      <c r="AA9244" t="s">
        <v>6</v>
      </c>
      <c r="AB9244" t="s">
        <v>816</v>
      </c>
      <c r="AC9244" t="s">
        <v>617</v>
      </c>
    </row>
    <row r="9245" spans="1:29" x14ac:dyDescent="0.25">
      <c r="A9245" t="s">
        <v>390</v>
      </c>
      <c r="B9245">
        <v>724</v>
      </c>
      <c r="C9245" t="s">
        <v>222</v>
      </c>
      <c r="D9245">
        <v>2012</v>
      </c>
      <c r="E9245" t="s">
        <v>10239</v>
      </c>
      <c r="F9245" t="s">
        <v>6</v>
      </c>
      <c r="G9245" t="s">
        <v>6</v>
      </c>
      <c r="H9245" t="s">
        <v>6</v>
      </c>
      <c r="I9245">
        <v>6.1764049992725019</v>
      </c>
      <c r="J9245">
        <v>1.5556955419239002</v>
      </c>
      <c r="K9245">
        <v>4.6207094573486023</v>
      </c>
      <c r="L9245" t="s">
        <v>6</v>
      </c>
      <c r="M9245" t="s">
        <v>6</v>
      </c>
      <c r="N9245" t="s">
        <v>6</v>
      </c>
      <c r="O9245">
        <v>36.765490701314249</v>
      </c>
      <c r="P9245">
        <v>16514.296419031802</v>
      </c>
      <c r="Q9245" t="s">
        <v>6</v>
      </c>
      <c r="R9245" t="s">
        <v>6</v>
      </c>
      <c r="S9245" t="s">
        <v>6</v>
      </c>
      <c r="T9245" t="s">
        <v>877</v>
      </c>
      <c r="U9245" t="s">
        <v>6</v>
      </c>
      <c r="V9245" t="s">
        <v>6</v>
      </c>
      <c r="W9245" t="s">
        <v>412</v>
      </c>
      <c r="X9245" t="s">
        <v>412</v>
      </c>
      <c r="Y9245" t="s">
        <v>6</v>
      </c>
      <c r="Z9245" t="s">
        <v>6</v>
      </c>
      <c r="AA9245" t="s">
        <v>6</v>
      </c>
      <c r="AB9245" t="s">
        <v>816</v>
      </c>
      <c r="AC9245" t="s">
        <v>617</v>
      </c>
    </row>
    <row r="9246" spans="1:29" x14ac:dyDescent="0.25">
      <c r="A9246" t="s">
        <v>390</v>
      </c>
      <c r="B9246">
        <v>724</v>
      </c>
      <c r="C9246" t="s">
        <v>222</v>
      </c>
      <c r="D9246">
        <v>2013</v>
      </c>
      <c r="E9246" t="s">
        <v>10240</v>
      </c>
      <c r="F9246" t="s">
        <v>6</v>
      </c>
      <c r="G9246" t="s">
        <v>6</v>
      </c>
      <c r="H9246" t="s">
        <v>6</v>
      </c>
      <c r="I9246">
        <v>4.7147039052956519</v>
      </c>
      <c r="J9246">
        <v>1.1400990599127565</v>
      </c>
      <c r="K9246">
        <v>3.5746048453828951</v>
      </c>
      <c r="L9246" t="s">
        <v>6</v>
      </c>
      <c r="M9246" t="s">
        <v>6</v>
      </c>
      <c r="N9246" t="s">
        <v>6</v>
      </c>
      <c r="O9246">
        <v>30.545250069672786</v>
      </c>
      <c r="P9246">
        <v>21317.122304360801</v>
      </c>
      <c r="Q9246" t="s">
        <v>6</v>
      </c>
      <c r="R9246" t="s">
        <v>6</v>
      </c>
      <c r="S9246" t="s">
        <v>6</v>
      </c>
      <c r="T9246" t="s">
        <v>877</v>
      </c>
      <c r="U9246" t="s">
        <v>6</v>
      </c>
      <c r="V9246" t="s">
        <v>6</v>
      </c>
      <c r="W9246" t="s">
        <v>412</v>
      </c>
      <c r="X9246" t="s">
        <v>412</v>
      </c>
      <c r="Y9246" t="s">
        <v>6</v>
      </c>
      <c r="Z9246" t="s">
        <v>6</v>
      </c>
      <c r="AA9246" t="s">
        <v>6</v>
      </c>
      <c r="AB9246" t="s">
        <v>816</v>
      </c>
      <c r="AC9246" t="s">
        <v>617</v>
      </c>
    </row>
    <row r="9247" spans="1:29" x14ac:dyDescent="0.25">
      <c r="A9247" t="s">
        <v>390</v>
      </c>
      <c r="B9247">
        <v>724</v>
      </c>
      <c r="C9247" t="s">
        <v>222</v>
      </c>
      <c r="D9247">
        <v>2014</v>
      </c>
      <c r="E9247" t="s">
        <v>10241</v>
      </c>
      <c r="F9247" t="s">
        <v>6</v>
      </c>
      <c r="G9247" t="s">
        <v>6</v>
      </c>
      <c r="H9247" t="s">
        <v>6</v>
      </c>
      <c r="I9247">
        <v>4.8434199979894528</v>
      </c>
      <c r="J9247">
        <v>1.2231793814693503</v>
      </c>
      <c r="K9247">
        <v>3.6202406165201024</v>
      </c>
      <c r="L9247" t="s">
        <v>6</v>
      </c>
      <c r="M9247" t="s">
        <v>6</v>
      </c>
      <c r="N9247" t="s">
        <v>6</v>
      </c>
      <c r="O9247">
        <v>34.965560821459853</v>
      </c>
      <c r="P9247">
        <v>22689.3658517726</v>
      </c>
      <c r="Q9247" t="s">
        <v>6</v>
      </c>
      <c r="R9247" t="s">
        <v>6</v>
      </c>
      <c r="S9247" t="s">
        <v>6</v>
      </c>
      <c r="T9247" t="s">
        <v>877</v>
      </c>
      <c r="U9247" t="s">
        <v>6</v>
      </c>
      <c r="V9247" t="s">
        <v>6</v>
      </c>
      <c r="W9247" t="s">
        <v>412</v>
      </c>
      <c r="X9247" t="s">
        <v>412</v>
      </c>
      <c r="Y9247" t="s">
        <v>6</v>
      </c>
      <c r="Z9247" t="s">
        <v>6</v>
      </c>
      <c r="AA9247" t="s">
        <v>6</v>
      </c>
      <c r="AB9247" t="s">
        <v>816</v>
      </c>
      <c r="AC9247" t="s">
        <v>617</v>
      </c>
    </row>
    <row r="9248" spans="1:29" x14ac:dyDescent="0.25">
      <c r="A9248" t="s">
        <v>390</v>
      </c>
      <c r="B9248">
        <v>724</v>
      </c>
      <c r="C9248" t="s">
        <v>222</v>
      </c>
      <c r="D9248">
        <v>2015</v>
      </c>
      <c r="E9248" t="s">
        <v>10242</v>
      </c>
      <c r="F9248" t="s">
        <v>6</v>
      </c>
      <c r="G9248" t="s">
        <v>6</v>
      </c>
      <c r="H9248" t="s">
        <v>6</v>
      </c>
      <c r="I9248">
        <v>5.2166620914583657</v>
      </c>
      <c r="J9248">
        <v>1.0565380149043606</v>
      </c>
      <c r="K9248">
        <v>4.1601240765540055</v>
      </c>
      <c r="L9248" t="s">
        <v>6</v>
      </c>
      <c r="M9248" t="s">
        <v>6</v>
      </c>
      <c r="N9248" t="s">
        <v>6</v>
      </c>
      <c r="O9248">
        <v>45.266958366789709</v>
      </c>
      <c r="P9248">
        <v>21582.034554214399</v>
      </c>
      <c r="Q9248" t="s">
        <v>6</v>
      </c>
      <c r="R9248" t="s">
        <v>6</v>
      </c>
      <c r="S9248" t="s">
        <v>6</v>
      </c>
      <c r="T9248" t="s">
        <v>877</v>
      </c>
      <c r="U9248" t="s">
        <v>6</v>
      </c>
      <c r="V9248" t="s">
        <v>6</v>
      </c>
      <c r="W9248" t="s">
        <v>412</v>
      </c>
      <c r="X9248" t="s">
        <v>412</v>
      </c>
      <c r="Y9248" t="s">
        <v>6</v>
      </c>
      <c r="Z9248" t="s">
        <v>6</v>
      </c>
      <c r="AA9248" t="s">
        <v>6</v>
      </c>
      <c r="AB9248" t="s">
        <v>816</v>
      </c>
      <c r="AC9248" t="s">
        <v>617</v>
      </c>
    </row>
    <row r="9249" spans="1:29" x14ac:dyDescent="0.25">
      <c r="A9249" t="s">
        <v>390</v>
      </c>
      <c r="B9249">
        <v>724</v>
      </c>
      <c r="C9249" t="s">
        <v>222</v>
      </c>
      <c r="D9249">
        <v>2016</v>
      </c>
      <c r="E9249" t="s">
        <v>10243</v>
      </c>
      <c r="F9249" t="s">
        <v>6</v>
      </c>
      <c r="G9249" t="s">
        <v>6</v>
      </c>
      <c r="H9249" t="s">
        <v>6</v>
      </c>
      <c r="I9249">
        <v>5.4401071793283675</v>
      </c>
      <c r="J9249">
        <v>1.1400031806243793</v>
      </c>
      <c r="K9249">
        <v>4.3001039987039889</v>
      </c>
      <c r="L9249" t="s">
        <v>6</v>
      </c>
      <c r="M9249" t="s">
        <v>6</v>
      </c>
      <c r="N9249" t="s">
        <v>6</v>
      </c>
      <c r="O9249">
        <v>54.882675815933347</v>
      </c>
      <c r="P9249">
        <v>24287.8255981656</v>
      </c>
      <c r="Q9249" t="s">
        <v>6</v>
      </c>
      <c r="R9249" t="s">
        <v>6</v>
      </c>
      <c r="S9249" t="s">
        <v>6</v>
      </c>
      <c r="T9249" t="s">
        <v>877</v>
      </c>
      <c r="U9249" t="s">
        <v>6</v>
      </c>
      <c r="V9249" t="s">
        <v>6</v>
      </c>
      <c r="W9249" t="s">
        <v>412</v>
      </c>
      <c r="X9249" t="s">
        <v>412</v>
      </c>
      <c r="Y9249" t="s">
        <v>6</v>
      </c>
      <c r="Z9249" t="s">
        <v>6</v>
      </c>
      <c r="AA9249" t="s">
        <v>6</v>
      </c>
      <c r="AB9249" t="s">
        <v>816</v>
      </c>
      <c r="AC9249" t="s">
        <v>617</v>
      </c>
    </row>
    <row r="9250" spans="1:29" x14ac:dyDescent="0.25">
      <c r="A9250" t="s">
        <v>390</v>
      </c>
      <c r="B9250">
        <v>728</v>
      </c>
      <c r="C9250" t="s">
        <v>223</v>
      </c>
      <c r="D9250">
        <v>1950</v>
      </c>
      <c r="E9250" t="s">
        <v>10244</v>
      </c>
      <c r="F9250" t="s">
        <v>6</v>
      </c>
      <c r="G9250" t="s">
        <v>6</v>
      </c>
      <c r="H9250" t="s">
        <v>6</v>
      </c>
      <c r="I9250" t="s">
        <v>6</v>
      </c>
      <c r="J9250" t="s">
        <v>6</v>
      </c>
      <c r="K9250" t="s">
        <v>6</v>
      </c>
      <c r="L9250" t="s">
        <v>6</v>
      </c>
      <c r="M9250" t="s">
        <v>6</v>
      </c>
      <c r="N9250" t="s">
        <v>6</v>
      </c>
      <c r="O9250" t="s">
        <v>6</v>
      </c>
      <c r="P9250" t="s">
        <v>6</v>
      </c>
      <c r="Q9250" t="s">
        <v>6</v>
      </c>
      <c r="R9250" t="s">
        <v>6</v>
      </c>
      <c r="S9250" t="s">
        <v>6</v>
      </c>
      <c r="T9250" t="s">
        <v>6</v>
      </c>
      <c r="U9250" t="s">
        <v>6</v>
      </c>
      <c r="V9250" t="s">
        <v>6</v>
      </c>
      <c r="W9250" t="s">
        <v>6</v>
      </c>
      <c r="X9250" t="s">
        <v>6</v>
      </c>
      <c r="Y9250" t="s">
        <v>6</v>
      </c>
      <c r="Z9250" t="s">
        <v>6</v>
      </c>
      <c r="AA9250" t="s">
        <v>6</v>
      </c>
      <c r="AB9250" t="s">
        <v>817</v>
      </c>
      <c r="AC9250" t="s">
        <v>818</v>
      </c>
    </row>
    <row r="9251" spans="1:29" x14ac:dyDescent="0.25">
      <c r="A9251" t="s">
        <v>390</v>
      </c>
      <c r="B9251">
        <v>728</v>
      </c>
      <c r="C9251" t="s">
        <v>223</v>
      </c>
      <c r="D9251">
        <v>1951</v>
      </c>
      <c r="E9251" t="s">
        <v>10245</v>
      </c>
      <c r="F9251" t="s">
        <v>6</v>
      </c>
      <c r="G9251" t="s">
        <v>6</v>
      </c>
      <c r="H9251" t="s">
        <v>6</v>
      </c>
      <c r="I9251" t="s">
        <v>6</v>
      </c>
      <c r="J9251" t="s">
        <v>6</v>
      </c>
      <c r="K9251" t="s">
        <v>6</v>
      </c>
      <c r="L9251" t="s">
        <v>6</v>
      </c>
      <c r="M9251" t="s">
        <v>6</v>
      </c>
      <c r="N9251" t="s">
        <v>6</v>
      </c>
      <c r="O9251" t="s">
        <v>6</v>
      </c>
      <c r="P9251" t="s">
        <v>6</v>
      </c>
      <c r="Q9251" t="s">
        <v>6</v>
      </c>
      <c r="R9251" t="s">
        <v>6</v>
      </c>
      <c r="S9251" t="s">
        <v>6</v>
      </c>
      <c r="T9251" t="s">
        <v>6</v>
      </c>
      <c r="U9251" t="s">
        <v>6</v>
      </c>
      <c r="V9251" t="s">
        <v>6</v>
      </c>
      <c r="W9251" t="s">
        <v>6</v>
      </c>
      <c r="X9251" t="s">
        <v>6</v>
      </c>
      <c r="Y9251" t="s">
        <v>6</v>
      </c>
      <c r="Z9251" t="s">
        <v>6</v>
      </c>
      <c r="AA9251" t="s">
        <v>6</v>
      </c>
      <c r="AB9251" t="s">
        <v>817</v>
      </c>
      <c r="AC9251" t="s">
        <v>818</v>
      </c>
    </row>
    <row r="9252" spans="1:29" x14ac:dyDescent="0.25">
      <c r="A9252" t="s">
        <v>390</v>
      </c>
      <c r="B9252">
        <v>728</v>
      </c>
      <c r="C9252" t="s">
        <v>223</v>
      </c>
      <c r="D9252">
        <v>1952</v>
      </c>
      <c r="E9252" t="s">
        <v>10246</v>
      </c>
      <c r="F9252" t="s">
        <v>6</v>
      </c>
      <c r="G9252" t="s">
        <v>6</v>
      </c>
      <c r="H9252" t="s">
        <v>6</v>
      </c>
      <c r="I9252" t="s">
        <v>6</v>
      </c>
      <c r="J9252" t="s">
        <v>6</v>
      </c>
      <c r="K9252" t="s">
        <v>6</v>
      </c>
      <c r="L9252" t="s">
        <v>6</v>
      </c>
      <c r="M9252" t="s">
        <v>6</v>
      </c>
      <c r="N9252" t="s">
        <v>6</v>
      </c>
      <c r="O9252" t="s">
        <v>6</v>
      </c>
      <c r="P9252" t="s">
        <v>6</v>
      </c>
      <c r="Q9252" t="s">
        <v>6</v>
      </c>
      <c r="R9252" t="s">
        <v>6</v>
      </c>
      <c r="S9252" t="s">
        <v>6</v>
      </c>
      <c r="T9252" t="s">
        <v>6</v>
      </c>
      <c r="U9252" t="s">
        <v>6</v>
      </c>
      <c r="V9252" t="s">
        <v>6</v>
      </c>
      <c r="W9252" t="s">
        <v>6</v>
      </c>
      <c r="X9252" t="s">
        <v>6</v>
      </c>
      <c r="Y9252" t="s">
        <v>6</v>
      </c>
      <c r="Z9252" t="s">
        <v>6</v>
      </c>
      <c r="AA9252" t="s">
        <v>6</v>
      </c>
      <c r="AB9252" t="s">
        <v>817</v>
      </c>
      <c r="AC9252" t="s">
        <v>818</v>
      </c>
    </row>
    <row r="9253" spans="1:29" x14ac:dyDescent="0.25">
      <c r="A9253" t="s">
        <v>390</v>
      </c>
      <c r="B9253">
        <v>728</v>
      </c>
      <c r="C9253" t="s">
        <v>223</v>
      </c>
      <c r="D9253">
        <v>1953</v>
      </c>
      <c r="E9253" t="s">
        <v>10247</v>
      </c>
      <c r="F9253" t="s">
        <v>6</v>
      </c>
      <c r="G9253" t="s">
        <v>6</v>
      </c>
      <c r="H9253" t="s">
        <v>6</v>
      </c>
      <c r="I9253" t="s">
        <v>6</v>
      </c>
      <c r="J9253" t="s">
        <v>6</v>
      </c>
      <c r="K9253" t="s">
        <v>6</v>
      </c>
      <c r="L9253" t="s">
        <v>6</v>
      </c>
      <c r="M9253" t="s">
        <v>6</v>
      </c>
      <c r="N9253" t="s">
        <v>6</v>
      </c>
      <c r="O9253" t="s">
        <v>6</v>
      </c>
      <c r="P9253" t="s">
        <v>6</v>
      </c>
      <c r="Q9253" t="s">
        <v>6</v>
      </c>
      <c r="R9253" t="s">
        <v>6</v>
      </c>
      <c r="S9253" t="s">
        <v>6</v>
      </c>
      <c r="T9253" t="s">
        <v>6</v>
      </c>
      <c r="U9253" t="s">
        <v>6</v>
      </c>
      <c r="V9253" t="s">
        <v>6</v>
      </c>
      <c r="W9253" t="s">
        <v>6</v>
      </c>
      <c r="X9253" t="s">
        <v>6</v>
      </c>
      <c r="Y9253" t="s">
        <v>6</v>
      </c>
      <c r="Z9253" t="s">
        <v>6</v>
      </c>
      <c r="AA9253" t="s">
        <v>6</v>
      </c>
      <c r="AB9253" t="s">
        <v>817</v>
      </c>
      <c r="AC9253" t="s">
        <v>818</v>
      </c>
    </row>
    <row r="9254" spans="1:29" x14ac:dyDescent="0.25">
      <c r="A9254" t="s">
        <v>390</v>
      </c>
      <c r="B9254">
        <v>728</v>
      </c>
      <c r="C9254" t="s">
        <v>223</v>
      </c>
      <c r="D9254">
        <v>1954</v>
      </c>
      <c r="E9254" t="s">
        <v>10248</v>
      </c>
      <c r="F9254" t="s">
        <v>6</v>
      </c>
      <c r="G9254" t="s">
        <v>6</v>
      </c>
      <c r="H9254" t="s">
        <v>6</v>
      </c>
      <c r="I9254" t="s">
        <v>6</v>
      </c>
      <c r="J9254" t="s">
        <v>6</v>
      </c>
      <c r="K9254" t="s">
        <v>6</v>
      </c>
      <c r="L9254" t="s">
        <v>6</v>
      </c>
      <c r="M9254" t="s">
        <v>6</v>
      </c>
      <c r="N9254" t="s">
        <v>6</v>
      </c>
      <c r="O9254" t="s">
        <v>6</v>
      </c>
      <c r="P9254" t="s">
        <v>6</v>
      </c>
      <c r="Q9254" t="s">
        <v>6</v>
      </c>
      <c r="R9254" t="s">
        <v>6</v>
      </c>
      <c r="S9254" t="s">
        <v>6</v>
      </c>
      <c r="T9254" t="s">
        <v>6</v>
      </c>
      <c r="U9254" t="s">
        <v>6</v>
      </c>
      <c r="V9254" t="s">
        <v>6</v>
      </c>
      <c r="W9254" t="s">
        <v>6</v>
      </c>
      <c r="X9254" t="s">
        <v>6</v>
      </c>
      <c r="Y9254" t="s">
        <v>6</v>
      </c>
      <c r="Z9254" t="s">
        <v>6</v>
      </c>
      <c r="AA9254" t="s">
        <v>6</v>
      </c>
      <c r="AB9254" t="s">
        <v>817</v>
      </c>
      <c r="AC9254" t="s">
        <v>818</v>
      </c>
    </row>
    <row r="9255" spans="1:29" x14ac:dyDescent="0.25">
      <c r="A9255" t="s">
        <v>390</v>
      </c>
      <c r="B9255">
        <v>728</v>
      </c>
      <c r="C9255" t="s">
        <v>223</v>
      </c>
      <c r="D9255">
        <v>1955</v>
      </c>
      <c r="E9255" t="s">
        <v>10249</v>
      </c>
      <c r="F9255" t="s">
        <v>6</v>
      </c>
      <c r="G9255" t="s">
        <v>6</v>
      </c>
      <c r="H9255" t="s">
        <v>6</v>
      </c>
      <c r="I9255" t="s">
        <v>6</v>
      </c>
      <c r="J9255" t="s">
        <v>6</v>
      </c>
      <c r="K9255" t="s">
        <v>6</v>
      </c>
      <c r="L9255" t="s">
        <v>6</v>
      </c>
      <c r="M9255" t="s">
        <v>6</v>
      </c>
      <c r="N9255" t="s">
        <v>6</v>
      </c>
      <c r="O9255" t="s">
        <v>6</v>
      </c>
      <c r="P9255" t="s">
        <v>6</v>
      </c>
      <c r="Q9255" t="s">
        <v>6</v>
      </c>
      <c r="R9255" t="s">
        <v>6</v>
      </c>
      <c r="S9255" t="s">
        <v>6</v>
      </c>
      <c r="T9255" t="s">
        <v>6</v>
      </c>
      <c r="U9255" t="s">
        <v>6</v>
      </c>
      <c r="V9255" t="s">
        <v>6</v>
      </c>
      <c r="W9255" t="s">
        <v>6</v>
      </c>
      <c r="X9255" t="s">
        <v>6</v>
      </c>
      <c r="Y9255" t="s">
        <v>6</v>
      </c>
      <c r="Z9255" t="s">
        <v>6</v>
      </c>
      <c r="AA9255" t="s">
        <v>6</v>
      </c>
      <c r="AB9255" t="s">
        <v>817</v>
      </c>
      <c r="AC9255" t="s">
        <v>818</v>
      </c>
    </row>
    <row r="9256" spans="1:29" x14ac:dyDescent="0.25">
      <c r="A9256" t="s">
        <v>390</v>
      </c>
      <c r="B9256">
        <v>728</v>
      </c>
      <c r="C9256" t="s">
        <v>223</v>
      </c>
      <c r="D9256">
        <v>1956</v>
      </c>
      <c r="E9256" t="s">
        <v>10250</v>
      </c>
      <c r="F9256" t="s">
        <v>6</v>
      </c>
      <c r="G9256" t="s">
        <v>6</v>
      </c>
      <c r="H9256" t="s">
        <v>6</v>
      </c>
      <c r="I9256" t="s">
        <v>6</v>
      </c>
      <c r="J9256" t="s">
        <v>6</v>
      </c>
      <c r="K9256" t="s">
        <v>6</v>
      </c>
      <c r="L9256" t="s">
        <v>6</v>
      </c>
      <c r="M9256" t="s">
        <v>6</v>
      </c>
      <c r="N9256" t="s">
        <v>6</v>
      </c>
      <c r="O9256" t="s">
        <v>6</v>
      </c>
      <c r="P9256" t="s">
        <v>6</v>
      </c>
      <c r="Q9256" t="s">
        <v>6</v>
      </c>
      <c r="R9256" t="s">
        <v>6</v>
      </c>
      <c r="S9256" t="s">
        <v>6</v>
      </c>
      <c r="T9256" t="s">
        <v>6</v>
      </c>
      <c r="U9256" t="s">
        <v>6</v>
      </c>
      <c r="V9256" t="s">
        <v>6</v>
      </c>
      <c r="W9256" t="s">
        <v>6</v>
      </c>
      <c r="X9256" t="s">
        <v>6</v>
      </c>
      <c r="Y9256" t="s">
        <v>6</v>
      </c>
      <c r="Z9256" t="s">
        <v>6</v>
      </c>
      <c r="AA9256" t="s">
        <v>6</v>
      </c>
      <c r="AB9256" t="s">
        <v>817</v>
      </c>
      <c r="AC9256" t="s">
        <v>818</v>
      </c>
    </row>
    <row r="9257" spans="1:29" x14ac:dyDescent="0.25">
      <c r="A9257" t="s">
        <v>390</v>
      </c>
      <c r="B9257">
        <v>728</v>
      </c>
      <c r="C9257" t="s">
        <v>223</v>
      </c>
      <c r="D9257">
        <v>1957</v>
      </c>
      <c r="E9257" t="s">
        <v>10251</v>
      </c>
      <c r="F9257" t="s">
        <v>6</v>
      </c>
      <c r="G9257" t="s">
        <v>6</v>
      </c>
      <c r="H9257" t="s">
        <v>6</v>
      </c>
      <c r="I9257" t="s">
        <v>6</v>
      </c>
      <c r="J9257" t="s">
        <v>6</v>
      </c>
      <c r="K9257" t="s">
        <v>6</v>
      </c>
      <c r="L9257" t="s">
        <v>6</v>
      </c>
      <c r="M9257" t="s">
        <v>6</v>
      </c>
      <c r="N9257" t="s">
        <v>6</v>
      </c>
      <c r="O9257" t="s">
        <v>6</v>
      </c>
      <c r="P9257" t="s">
        <v>6</v>
      </c>
      <c r="Q9257" t="s">
        <v>6</v>
      </c>
      <c r="R9257" t="s">
        <v>6</v>
      </c>
      <c r="S9257" t="s">
        <v>6</v>
      </c>
      <c r="T9257" t="s">
        <v>6</v>
      </c>
      <c r="U9257" t="s">
        <v>6</v>
      </c>
      <c r="V9257" t="s">
        <v>6</v>
      </c>
      <c r="W9257" t="s">
        <v>6</v>
      </c>
      <c r="X9257" t="s">
        <v>6</v>
      </c>
      <c r="Y9257" t="s">
        <v>6</v>
      </c>
      <c r="Z9257" t="s">
        <v>6</v>
      </c>
      <c r="AA9257" t="s">
        <v>6</v>
      </c>
      <c r="AB9257" t="s">
        <v>817</v>
      </c>
      <c r="AC9257" t="s">
        <v>818</v>
      </c>
    </row>
    <row r="9258" spans="1:29" x14ac:dyDescent="0.25">
      <c r="A9258" t="s">
        <v>390</v>
      </c>
      <c r="B9258">
        <v>728</v>
      </c>
      <c r="C9258" t="s">
        <v>223</v>
      </c>
      <c r="D9258">
        <v>1958</v>
      </c>
      <c r="E9258" t="s">
        <v>10252</v>
      </c>
      <c r="F9258" t="s">
        <v>6</v>
      </c>
      <c r="G9258" t="s">
        <v>6</v>
      </c>
      <c r="H9258" t="s">
        <v>6</v>
      </c>
      <c r="I9258" t="s">
        <v>6</v>
      </c>
      <c r="J9258" t="s">
        <v>6</v>
      </c>
      <c r="K9258" t="s">
        <v>6</v>
      </c>
      <c r="L9258" t="s">
        <v>6</v>
      </c>
      <c r="M9258" t="s">
        <v>6</v>
      </c>
      <c r="N9258" t="s">
        <v>6</v>
      </c>
      <c r="O9258" t="s">
        <v>6</v>
      </c>
      <c r="P9258" t="s">
        <v>6</v>
      </c>
      <c r="Q9258" t="s">
        <v>6</v>
      </c>
      <c r="R9258" t="s">
        <v>6</v>
      </c>
      <c r="S9258" t="s">
        <v>6</v>
      </c>
      <c r="T9258" t="s">
        <v>6</v>
      </c>
      <c r="U9258" t="s">
        <v>6</v>
      </c>
      <c r="V9258" t="s">
        <v>6</v>
      </c>
      <c r="W9258" t="s">
        <v>6</v>
      </c>
      <c r="X9258" t="s">
        <v>6</v>
      </c>
      <c r="Y9258" t="s">
        <v>6</v>
      </c>
      <c r="Z9258" t="s">
        <v>6</v>
      </c>
      <c r="AA9258" t="s">
        <v>6</v>
      </c>
      <c r="AB9258" t="s">
        <v>817</v>
      </c>
      <c r="AC9258" t="s">
        <v>818</v>
      </c>
    </row>
    <row r="9259" spans="1:29" x14ac:dyDescent="0.25">
      <c r="A9259" t="s">
        <v>390</v>
      </c>
      <c r="B9259">
        <v>728</v>
      </c>
      <c r="C9259" t="s">
        <v>223</v>
      </c>
      <c r="D9259">
        <v>1959</v>
      </c>
      <c r="E9259" t="s">
        <v>10253</v>
      </c>
      <c r="F9259" t="s">
        <v>6</v>
      </c>
      <c r="G9259" t="s">
        <v>6</v>
      </c>
      <c r="H9259" t="s">
        <v>6</v>
      </c>
      <c r="I9259" t="s">
        <v>6</v>
      </c>
      <c r="J9259" t="s">
        <v>6</v>
      </c>
      <c r="K9259" t="s">
        <v>6</v>
      </c>
      <c r="L9259" t="s">
        <v>6</v>
      </c>
      <c r="M9259" t="s">
        <v>6</v>
      </c>
      <c r="N9259" t="s">
        <v>6</v>
      </c>
      <c r="O9259" t="s">
        <v>6</v>
      </c>
      <c r="P9259" t="s">
        <v>6</v>
      </c>
      <c r="Q9259" t="s">
        <v>6</v>
      </c>
      <c r="R9259" t="s">
        <v>6</v>
      </c>
      <c r="S9259" t="s">
        <v>6</v>
      </c>
      <c r="T9259" t="s">
        <v>6</v>
      </c>
      <c r="U9259" t="s">
        <v>6</v>
      </c>
      <c r="V9259" t="s">
        <v>6</v>
      </c>
      <c r="W9259" t="s">
        <v>6</v>
      </c>
      <c r="X9259" t="s">
        <v>6</v>
      </c>
      <c r="Y9259" t="s">
        <v>6</v>
      </c>
      <c r="Z9259" t="s">
        <v>6</v>
      </c>
      <c r="AA9259" t="s">
        <v>6</v>
      </c>
      <c r="AB9259" t="s">
        <v>817</v>
      </c>
      <c r="AC9259" t="s">
        <v>818</v>
      </c>
    </row>
    <row r="9260" spans="1:29" x14ac:dyDescent="0.25">
      <c r="A9260" t="s">
        <v>390</v>
      </c>
      <c r="B9260">
        <v>728</v>
      </c>
      <c r="C9260" t="s">
        <v>223</v>
      </c>
      <c r="D9260">
        <v>1960</v>
      </c>
      <c r="E9260" t="s">
        <v>10254</v>
      </c>
      <c r="F9260" t="s">
        <v>6</v>
      </c>
      <c r="G9260" t="s">
        <v>6</v>
      </c>
      <c r="H9260" t="s">
        <v>6</v>
      </c>
      <c r="I9260" t="s">
        <v>6</v>
      </c>
      <c r="J9260" t="s">
        <v>6</v>
      </c>
      <c r="K9260" t="s">
        <v>6</v>
      </c>
      <c r="L9260" t="s">
        <v>6</v>
      </c>
      <c r="M9260" t="s">
        <v>6</v>
      </c>
      <c r="N9260" t="s">
        <v>6</v>
      </c>
      <c r="O9260" t="s">
        <v>6</v>
      </c>
      <c r="P9260">
        <v>0.21549063208686345</v>
      </c>
      <c r="Q9260" t="s">
        <v>6</v>
      </c>
      <c r="R9260" t="s">
        <v>6</v>
      </c>
      <c r="S9260" t="s">
        <v>6</v>
      </c>
      <c r="T9260" t="s">
        <v>6</v>
      </c>
      <c r="U9260" t="s">
        <v>6</v>
      </c>
      <c r="V9260" t="s">
        <v>6</v>
      </c>
      <c r="W9260" t="s">
        <v>6</v>
      </c>
      <c r="X9260" t="s">
        <v>6</v>
      </c>
      <c r="Y9260" t="s">
        <v>6</v>
      </c>
      <c r="Z9260" t="s">
        <v>6</v>
      </c>
      <c r="AA9260" t="s">
        <v>6</v>
      </c>
      <c r="AB9260" t="s">
        <v>817</v>
      </c>
      <c r="AC9260" t="s">
        <v>818</v>
      </c>
    </row>
    <row r="9261" spans="1:29" x14ac:dyDescent="0.25">
      <c r="A9261" t="s">
        <v>390</v>
      </c>
      <c r="B9261">
        <v>728</v>
      </c>
      <c r="C9261" t="s">
        <v>223</v>
      </c>
      <c r="D9261">
        <v>1961</v>
      </c>
      <c r="E9261" t="s">
        <v>10255</v>
      </c>
      <c r="F9261" t="s">
        <v>6</v>
      </c>
      <c r="G9261" t="s">
        <v>6</v>
      </c>
      <c r="H9261" t="s">
        <v>6</v>
      </c>
      <c r="I9261" t="s">
        <v>6</v>
      </c>
      <c r="J9261" t="s">
        <v>6</v>
      </c>
      <c r="K9261" t="s">
        <v>6</v>
      </c>
      <c r="L9261" t="s">
        <v>6</v>
      </c>
      <c r="M9261" t="s">
        <v>6</v>
      </c>
      <c r="N9261" t="s">
        <v>6</v>
      </c>
      <c r="O9261" t="s">
        <v>6</v>
      </c>
      <c r="P9261">
        <v>0.22058144485023165</v>
      </c>
      <c r="Q9261" t="s">
        <v>6</v>
      </c>
      <c r="R9261" t="s">
        <v>6</v>
      </c>
      <c r="S9261" t="s">
        <v>6</v>
      </c>
      <c r="T9261" t="s">
        <v>6</v>
      </c>
      <c r="U9261" t="s">
        <v>6</v>
      </c>
      <c r="V9261" t="s">
        <v>6</v>
      </c>
      <c r="W9261" t="s">
        <v>6</v>
      </c>
      <c r="X9261" t="s">
        <v>6</v>
      </c>
      <c r="Y9261" t="s">
        <v>6</v>
      </c>
      <c r="Z9261" t="s">
        <v>6</v>
      </c>
      <c r="AA9261" t="s">
        <v>6</v>
      </c>
      <c r="AB9261" t="s">
        <v>817</v>
      </c>
      <c r="AC9261" t="s">
        <v>818</v>
      </c>
    </row>
    <row r="9262" spans="1:29" x14ac:dyDescent="0.25">
      <c r="A9262" t="s">
        <v>390</v>
      </c>
      <c r="B9262">
        <v>728</v>
      </c>
      <c r="C9262" t="s">
        <v>223</v>
      </c>
      <c r="D9262">
        <v>1962</v>
      </c>
      <c r="E9262" t="s">
        <v>10256</v>
      </c>
      <c r="F9262" t="s">
        <v>6</v>
      </c>
      <c r="G9262" t="s">
        <v>6</v>
      </c>
      <c r="H9262" t="s">
        <v>6</v>
      </c>
      <c r="I9262" t="s">
        <v>6</v>
      </c>
      <c r="J9262" t="s">
        <v>6</v>
      </c>
      <c r="K9262" t="s">
        <v>6</v>
      </c>
      <c r="L9262" t="s">
        <v>6</v>
      </c>
      <c r="M9262" t="s">
        <v>6</v>
      </c>
      <c r="N9262" t="s">
        <v>6</v>
      </c>
      <c r="O9262" t="s">
        <v>6</v>
      </c>
      <c r="P9262">
        <v>0.25077464018451551</v>
      </c>
      <c r="Q9262" t="s">
        <v>6</v>
      </c>
      <c r="R9262" t="s">
        <v>6</v>
      </c>
      <c r="S9262" t="s">
        <v>6</v>
      </c>
      <c r="T9262" t="s">
        <v>6</v>
      </c>
      <c r="U9262" t="s">
        <v>6</v>
      </c>
      <c r="V9262" t="s">
        <v>6</v>
      </c>
      <c r="W9262" t="s">
        <v>6</v>
      </c>
      <c r="X9262" t="s">
        <v>6</v>
      </c>
      <c r="Y9262" t="s">
        <v>6</v>
      </c>
      <c r="Z9262" t="s">
        <v>6</v>
      </c>
      <c r="AA9262" t="s">
        <v>6</v>
      </c>
      <c r="AB9262" t="s">
        <v>817</v>
      </c>
      <c r="AC9262" t="s">
        <v>818</v>
      </c>
    </row>
    <row r="9263" spans="1:29" x14ac:dyDescent="0.25">
      <c r="A9263" t="s">
        <v>390</v>
      </c>
      <c r="B9263">
        <v>728</v>
      </c>
      <c r="C9263" t="s">
        <v>223</v>
      </c>
      <c r="D9263">
        <v>1963</v>
      </c>
      <c r="E9263" t="s">
        <v>10257</v>
      </c>
      <c r="F9263" t="s">
        <v>6</v>
      </c>
      <c r="G9263" t="s">
        <v>6</v>
      </c>
      <c r="H9263" t="s">
        <v>6</v>
      </c>
      <c r="I9263" t="s">
        <v>6</v>
      </c>
      <c r="J9263" t="s">
        <v>6</v>
      </c>
      <c r="K9263" t="s">
        <v>6</v>
      </c>
      <c r="L9263" t="s">
        <v>6</v>
      </c>
      <c r="M9263" t="s">
        <v>6</v>
      </c>
      <c r="N9263" t="s">
        <v>6</v>
      </c>
      <c r="O9263" t="s">
        <v>6</v>
      </c>
      <c r="P9263">
        <v>0.27538126345506708</v>
      </c>
      <c r="Q9263" t="s">
        <v>6</v>
      </c>
      <c r="R9263" t="s">
        <v>6</v>
      </c>
      <c r="S9263" t="s">
        <v>6</v>
      </c>
      <c r="T9263" t="s">
        <v>6</v>
      </c>
      <c r="U9263" t="s">
        <v>6</v>
      </c>
      <c r="V9263" t="s">
        <v>6</v>
      </c>
      <c r="W9263" t="s">
        <v>6</v>
      </c>
      <c r="X9263" t="s">
        <v>6</v>
      </c>
      <c r="Y9263" t="s">
        <v>6</v>
      </c>
      <c r="Z9263" t="s">
        <v>6</v>
      </c>
      <c r="AA9263" t="s">
        <v>6</v>
      </c>
      <c r="AB9263" t="s">
        <v>817</v>
      </c>
      <c r="AC9263" t="s">
        <v>818</v>
      </c>
    </row>
    <row r="9264" spans="1:29" x14ac:dyDescent="0.25">
      <c r="A9264" t="s">
        <v>390</v>
      </c>
      <c r="B9264">
        <v>728</v>
      </c>
      <c r="C9264" t="s">
        <v>223</v>
      </c>
      <c r="D9264">
        <v>1964</v>
      </c>
      <c r="E9264" t="s">
        <v>10258</v>
      </c>
      <c r="F9264" t="s">
        <v>6</v>
      </c>
      <c r="G9264" t="s">
        <v>6</v>
      </c>
      <c r="H9264" t="s">
        <v>6</v>
      </c>
      <c r="I9264" t="s">
        <v>6</v>
      </c>
      <c r="J9264" t="s">
        <v>6</v>
      </c>
      <c r="K9264" t="s">
        <v>6</v>
      </c>
      <c r="L9264" t="s">
        <v>6</v>
      </c>
      <c r="M9264" t="s">
        <v>6</v>
      </c>
      <c r="N9264" t="s">
        <v>6</v>
      </c>
      <c r="O9264" t="s">
        <v>6</v>
      </c>
      <c r="P9264">
        <v>0.32422923531690423</v>
      </c>
      <c r="Q9264" t="s">
        <v>6</v>
      </c>
      <c r="R9264" t="s">
        <v>6</v>
      </c>
      <c r="S9264" t="s">
        <v>6</v>
      </c>
      <c r="T9264" t="s">
        <v>6</v>
      </c>
      <c r="U9264" t="s">
        <v>6</v>
      </c>
      <c r="V9264" t="s">
        <v>6</v>
      </c>
      <c r="W9264" t="s">
        <v>6</v>
      </c>
      <c r="X9264" t="s">
        <v>6</v>
      </c>
      <c r="Y9264" t="s">
        <v>6</v>
      </c>
      <c r="Z9264" t="s">
        <v>6</v>
      </c>
      <c r="AA9264" t="s">
        <v>6</v>
      </c>
      <c r="AB9264" t="s">
        <v>817</v>
      </c>
      <c r="AC9264" t="s">
        <v>818</v>
      </c>
    </row>
    <row r="9265" spans="1:29" x14ac:dyDescent="0.25">
      <c r="A9265" t="s">
        <v>390</v>
      </c>
      <c r="B9265">
        <v>728</v>
      </c>
      <c r="C9265" t="s">
        <v>223</v>
      </c>
      <c r="D9265">
        <v>1965</v>
      </c>
      <c r="E9265" t="s">
        <v>10259</v>
      </c>
      <c r="F9265" t="s">
        <v>6</v>
      </c>
      <c r="G9265" t="s">
        <v>6</v>
      </c>
      <c r="H9265" t="s">
        <v>6</v>
      </c>
      <c r="I9265" t="s">
        <v>6</v>
      </c>
      <c r="J9265" t="s">
        <v>6</v>
      </c>
      <c r="K9265" t="s">
        <v>6</v>
      </c>
      <c r="L9265" t="s">
        <v>6</v>
      </c>
      <c r="M9265" t="s">
        <v>6</v>
      </c>
      <c r="N9265" t="s">
        <v>6</v>
      </c>
      <c r="O9265" t="s">
        <v>6</v>
      </c>
      <c r="P9265">
        <v>0.35596887391948251</v>
      </c>
      <c r="Q9265" t="s">
        <v>6</v>
      </c>
      <c r="R9265" t="s">
        <v>6</v>
      </c>
      <c r="S9265" t="s">
        <v>6</v>
      </c>
      <c r="T9265" t="s">
        <v>6</v>
      </c>
      <c r="U9265" t="s">
        <v>6</v>
      </c>
      <c r="V9265" t="s">
        <v>6</v>
      </c>
      <c r="W9265" t="s">
        <v>6</v>
      </c>
      <c r="X9265" t="s">
        <v>6</v>
      </c>
      <c r="Y9265" t="s">
        <v>6</v>
      </c>
      <c r="Z9265" t="s">
        <v>6</v>
      </c>
      <c r="AA9265" t="s">
        <v>6</v>
      </c>
      <c r="AB9265" t="s">
        <v>817</v>
      </c>
      <c r="AC9265" t="s">
        <v>818</v>
      </c>
    </row>
    <row r="9266" spans="1:29" x14ac:dyDescent="0.25">
      <c r="A9266" t="s">
        <v>390</v>
      </c>
      <c r="B9266">
        <v>728</v>
      </c>
      <c r="C9266" t="s">
        <v>223</v>
      </c>
      <c r="D9266">
        <v>1966</v>
      </c>
      <c r="E9266" t="s">
        <v>10260</v>
      </c>
      <c r="F9266" t="s">
        <v>6</v>
      </c>
      <c r="G9266" t="s">
        <v>6</v>
      </c>
      <c r="H9266" t="s">
        <v>6</v>
      </c>
      <c r="I9266" t="s">
        <v>6</v>
      </c>
      <c r="J9266" t="s">
        <v>6</v>
      </c>
      <c r="K9266" t="s">
        <v>6</v>
      </c>
      <c r="L9266" t="s">
        <v>6</v>
      </c>
      <c r="M9266" t="s">
        <v>6</v>
      </c>
      <c r="N9266" t="s">
        <v>6</v>
      </c>
      <c r="O9266" t="s">
        <v>6</v>
      </c>
      <c r="P9266">
        <v>0.38760151307626528</v>
      </c>
      <c r="Q9266" t="s">
        <v>6</v>
      </c>
      <c r="R9266" t="s">
        <v>6</v>
      </c>
      <c r="S9266" t="s">
        <v>6</v>
      </c>
      <c r="T9266" t="s">
        <v>6</v>
      </c>
      <c r="U9266" t="s">
        <v>6</v>
      </c>
      <c r="V9266" t="s">
        <v>6</v>
      </c>
      <c r="W9266" t="s">
        <v>6</v>
      </c>
      <c r="X9266" t="s">
        <v>6</v>
      </c>
      <c r="Y9266" t="s">
        <v>6</v>
      </c>
      <c r="Z9266" t="s">
        <v>6</v>
      </c>
      <c r="AA9266" t="s">
        <v>6</v>
      </c>
      <c r="AB9266" t="s">
        <v>817</v>
      </c>
      <c r="AC9266" t="s">
        <v>818</v>
      </c>
    </row>
    <row r="9267" spans="1:29" x14ac:dyDescent="0.25">
      <c r="A9267" t="s">
        <v>390</v>
      </c>
      <c r="B9267">
        <v>728</v>
      </c>
      <c r="C9267" t="s">
        <v>223</v>
      </c>
      <c r="D9267">
        <v>1967</v>
      </c>
      <c r="E9267" t="s">
        <v>10261</v>
      </c>
      <c r="F9267" t="s">
        <v>6</v>
      </c>
      <c r="G9267" t="s">
        <v>6</v>
      </c>
      <c r="H9267" t="s">
        <v>6</v>
      </c>
      <c r="I9267" t="s">
        <v>6</v>
      </c>
      <c r="J9267" t="s">
        <v>6</v>
      </c>
      <c r="K9267" t="s">
        <v>6</v>
      </c>
      <c r="L9267" t="s">
        <v>6</v>
      </c>
      <c r="M9267" t="s">
        <v>6</v>
      </c>
      <c r="N9267" t="s">
        <v>6</v>
      </c>
      <c r="O9267" t="s">
        <v>6</v>
      </c>
      <c r="P9267">
        <v>0.38531423797338682</v>
      </c>
      <c r="Q9267" t="s">
        <v>6</v>
      </c>
      <c r="R9267" t="s">
        <v>6</v>
      </c>
      <c r="S9267" t="s">
        <v>6</v>
      </c>
      <c r="T9267" t="s">
        <v>6</v>
      </c>
      <c r="U9267" t="s">
        <v>6</v>
      </c>
      <c r="V9267" t="s">
        <v>6</v>
      </c>
      <c r="W9267" t="s">
        <v>6</v>
      </c>
      <c r="X9267" t="s">
        <v>6</v>
      </c>
      <c r="Y9267" t="s">
        <v>6</v>
      </c>
      <c r="Z9267" t="s">
        <v>6</v>
      </c>
      <c r="AA9267" t="s">
        <v>6</v>
      </c>
      <c r="AB9267" t="s">
        <v>817</v>
      </c>
      <c r="AC9267" t="s">
        <v>818</v>
      </c>
    </row>
    <row r="9268" spans="1:29" x14ac:dyDescent="0.25">
      <c r="A9268" t="s">
        <v>390</v>
      </c>
      <c r="B9268">
        <v>728</v>
      </c>
      <c r="C9268" t="s">
        <v>223</v>
      </c>
      <c r="D9268">
        <v>1968</v>
      </c>
      <c r="E9268" t="s">
        <v>10262</v>
      </c>
      <c r="F9268" t="s">
        <v>6</v>
      </c>
      <c r="G9268" t="s">
        <v>6</v>
      </c>
      <c r="H9268" t="s">
        <v>6</v>
      </c>
      <c r="I9268" t="s">
        <v>6</v>
      </c>
      <c r="J9268" t="s">
        <v>6</v>
      </c>
      <c r="K9268" t="s">
        <v>6</v>
      </c>
      <c r="L9268" t="s">
        <v>6</v>
      </c>
      <c r="M9268" t="s">
        <v>6</v>
      </c>
      <c r="N9268" t="s">
        <v>6</v>
      </c>
      <c r="O9268" t="s">
        <v>6</v>
      </c>
      <c r="P9268">
        <v>0.40478657417182295</v>
      </c>
      <c r="Q9268" t="s">
        <v>6</v>
      </c>
      <c r="R9268" t="s">
        <v>6</v>
      </c>
      <c r="S9268" t="s">
        <v>6</v>
      </c>
      <c r="T9268" t="s">
        <v>6</v>
      </c>
      <c r="U9268" t="s">
        <v>6</v>
      </c>
      <c r="V9268" t="s">
        <v>6</v>
      </c>
      <c r="W9268" t="s">
        <v>6</v>
      </c>
      <c r="X9268" t="s">
        <v>6</v>
      </c>
      <c r="Y9268" t="s">
        <v>6</v>
      </c>
      <c r="Z9268" t="s">
        <v>6</v>
      </c>
      <c r="AA9268" t="s">
        <v>6</v>
      </c>
      <c r="AB9268" t="s">
        <v>817</v>
      </c>
      <c r="AC9268" t="s">
        <v>818</v>
      </c>
    </row>
    <row r="9269" spans="1:29" x14ac:dyDescent="0.25">
      <c r="A9269" t="s">
        <v>390</v>
      </c>
      <c r="B9269">
        <v>728</v>
      </c>
      <c r="C9269" t="s">
        <v>223</v>
      </c>
      <c r="D9269">
        <v>1969</v>
      </c>
      <c r="E9269" t="s">
        <v>10263</v>
      </c>
      <c r="F9269" t="s">
        <v>6</v>
      </c>
      <c r="G9269" t="s">
        <v>6</v>
      </c>
      <c r="H9269" t="s">
        <v>6</v>
      </c>
      <c r="I9269" t="s">
        <v>6</v>
      </c>
      <c r="J9269" t="s">
        <v>6</v>
      </c>
      <c r="K9269" t="s">
        <v>6</v>
      </c>
      <c r="L9269" t="s">
        <v>6</v>
      </c>
      <c r="M9269" t="s">
        <v>6</v>
      </c>
      <c r="N9269" t="s">
        <v>6</v>
      </c>
      <c r="O9269" t="s">
        <v>6</v>
      </c>
      <c r="P9269">
        <v>0.44210974122522217</v>
      </c>
      <c r="Q9269" t="s">
        <v>6</v>
      </c>
      <c r="R9269" t="s">
        <v>6</v>
      </c>
      <c r="S9269" t="s">
        <v>6</v>
      </c>
      <c r="T9269" t="s">
        <v>6</v>
      </c>
      <c r="U9269" t="s">
        <v>6</v>
      </c>
      <c r="V9269" t="s">
        <v>6</v>
      </c>
      <c r="W9269" t="s">
        <v>6</v>
      </c>
      <c r="X9269" t="s">
        <v>6</v>
      </c>
      <c r="Y9269" t="s">
        <v>6</v>
      </c>
      <c r="Z9269" t="s">
        <v>6</v>
      </c>
      <c r="AA9269" t="s">
        <v>6</v>
      </c>
      <c r="AB9269" t="s">
        <v>817</v>
      </c>
      <c r="AC9269" t="s">
        <v>818</v>
      </c>
    </row>
    <row r="9270" spans="1:29" x14ac:dyDescent="0.25">
      <c r="A9270" t="s">
        <v>390</v>
      </c>
      <c r="B9270">
        <v>728</v>
      </c>
      <c r="C9270" t="s">
        <v>223</v>
      </c>
      <c r="D9270">
        <v>1970</v>
      </c>
      <c r="E9270" t="s">
        <v>10264</v>
      </c>
      <c r="F9270" t="s">
        <v>6</v>
      </c>
      <c r="G9270" t="s">
        <v>6</v>
      </c>
      <c r="H9270" t="s">
        <v>6</v>
      </c>
      <c r="I9270" t="s">
        <v>6</v>
      </c>
      <c r="J9270" t="s">
        <v>6</v>
      </c>
      <c r="K9270" t="s">
        <v>6</v>
      </c>
      <c r="L9270" t="s">
        <v>6</v>
      </c>
      <c r="M9270" t="s">
        <v>6</v>
      </c>
      <c r="N9270" t="s">
        <v>6</v>
      </c>
      <c r="O9270" t="s">
        <v>6</v>
      </c>
      <c r="P9270">
        <v>0.47512710086695586</v>
      </c>
      <c r="Q9270" t="s">
        <v>6</v>
      </c>
      <c r="R9270" t="s">
        <v>6</v>
      </c>
      <c r="S9270" t="s">
        <v>6</v>
      </c>
      <c r="T9270" t="s">
        <v>6</v>
      </c>
      <c r="U9270" t="s">
        <v>6</v>
      </c>
      <c r="V9270" t="s">
        <v>6</v>
      </c>
      <c r="W9270" t="s">
        <v>6</v>
      </c>
      <c r="X9270" t="s">
        <v>6</v>
      </c>
      <c r="Y9270" t="s">
        <v>6</v>
      </c>
      <c r="Z9270" t="s">
        <v>6</v>
      </c>
      <c r="AA9270" t="s">
        <v>6</v>
      </c>
      <c r="AB9270" t="s">
        <v>817</v>
      </c>
      <c r="AC9270" t="s">
        <v>818</v>
      </c>
    </row>
    <row r="9271" spans="1:29" x14ac:dyDescent="0.25">
      <c r="A9271" t="s">
        <v>390</v>
      </c>
      <c r="B9271">
        <v>728</v>
      </c>
      <c r="C9271" t="s">
        <v>223</v>
      </c>
      <c r="D9271">
        <v>1971</v>
      </c>
      <c r="E9271" t="s">
        <v>10265</v>
      </c>
      <c r="F9271" t="s">
        <v>6</v>
      </c>
      <c r="G9271" t="s">
        <v>6</v>
      </c>
      <c r="H9271" t="s">
        <v>6</v>
      </c>
      <c r="I9271" t="s">
        <v>6</v>
      </c>
      <c r="J9271" t="s">
        <v>6</v>
      </c>
      <c r="K9271" t="s">
        <v>6</v>
      </c>
      <c r="L9271" t="s">
        <v>6</v>
      </c>
      <c r="M9271" t="s">
        <v>6</v>
      </c>
      <c r="N9271" t="s">
        <v>6</v>
      </c>
      <c r="O9271" t="s">
        <v>6</v>
      </c>
      <c r="P9271">
        <v>0.52836040481550284</v>
      </c>
      <c r="Q9271" t="s">
        <v>6</v>
      </c>
      <c r="R9271" t="s">
        <v>6</v>
      </c>
      <c r="S9271" t="s">
        <v>6</v>
      </c>
      <c r="T9271" t="s">
        <v>6</v>
      </c>
      <c r="U9271" t="s">
        <v>6</v>
      </c>
      <c r="V9271" t="s">
        <v>6</v>
      </c>
      <c r="W9271" t="s">
        <v>6</v>
      </c>
      <c r="X9271" t="s">
        <v>6</v>
      </c>
      <c r="Y9271" t="s">
        <v>6</v>
      </c>
      <c r="Z9271" t="s">
        <v>6</v>
      </c>
      <c r="AA9271" t="s">
        <v>6</v>
      </c>
      <c r="AB9271" t="s">
        <v>817</v>
      </c>
      <c r="AC9271" t="s">
        <v>818</v>
      </c>
    </row>
    <row r="9272" spans="1:29" x14ac:dyDescent="0.25">
      <c r="A9272" t="s">
        <v>390</v>
      </c>
      <c r="B9272">
        <v>728</v>
      </c>
      <c r="C9272" t="s">
        <v>223</v>
      </c>
      <c r="D9272">
        <v>1972</v>
      </c>
      <c r="E9272" t="s">
        <v>10266</v>
      </c>
      <c r="F9272" t="s">
        <v>6</v>
      </c>
      <c r="G9272" t="s">
        <v>6</v>
      </c>
      <c r="H9272" t="s">
        <v>6</v>
      </c>
      <c r="I9272" t="s">
        <v>6</v>
      </c>
      <c r="J9272" t="s">
        <v>6</v>
      </c>
      <c r="K9272" t="s">
        <v>6</v>
      </c>
      <c r="L9272" t="s">
        <v>6</v>
      </c>
      <c r="M9272" t="s">
        <v>6</v>
      </c>
      <c r="N9272" t="s">
        <v>6</v>
      </c>
      <c r="O9272" t="s">
        <v>6</v>
      </c>
      <c r="P9272">
        <v>0.57364844047247554</v>
      </c>
      <c r="Q9272" t="s">
        <v>6</v>
      </c>
      <c r="R9272" t="s">
        <v>6</v>
      </c>
      <c r="S9272" t="s">
        <v>6</v>
      </c>
      <c r="T9272" t="s">
        <v>6</v>
      </c>
      <c r="U9272" t="s">
        <v>6</v>
      </c>
      <c r="V9272" t="s">
        <v>6</v>
      </c>
      <c r="W9272" t="s">
        <v>6</v>
      </c>
      <c r="X9272" t="s">
        <v>6</v>
      </c>
      <c r="Y9272" t="s">
        <v>6</v>
      </c>
      <c r="Z9272" t="s">
        <v>6</v>
      </c>
      <c r="AA9272" t="s">
        <v>6</v>
      </c>
      <c r="AB9272" t="s">
        <v>817</v>
      </c>
      <c r="AC9272" t="s">
        <v>818</v>
      </c>
    </row>
    <row r="9273" spans="1:29" x14ac:dyDescent="0.25">
      <c r="A9273" t="s">
        <v>390</v>
      </c>
      <c r="B9273">
        <v>728</v>
      </c>
      <c r="C9273" t="s">
        <v>223</v>
      </c>
      <c r="D9273">
        <v>1973</v>
      </c>
      <c r="E9273" t="s">
        <v>10267</v>
      </c>
      <c r="F9273" t="s">
        <v>6</v>
      </c>
      <c r="G9273" t="s">
        <v>6</v>
      </c>
      <c r="H9273" t="s">
        <v>6</v>
      </c>
      <c r="I9273" t="s">
        <v>6</v>
      </c>
      <c r="J9273" t="s">
        <v>6</v>
      </c>
      <c r="K9273" t="s">
        <v>6</v>
      </c>
      <c r="L9273" t="s">
        <v>6</v>
      </c>
      <c r="M9273" t="s">
        <v>6</v>
      </c>
      <c r="N9273" t="s">
        <v>6</v>
      </c>
      <c r="O9273" t="s">
        <v>6</v>
      </c>
      <c r="P9273">
        <v>0.65310113282346316</v>
      </c>
      <c r="Q9273" t="s">
        <v>6</v>
      </c>
      <c r="R9273" t="s">
        <v>6</v>
      </c>
      <c r="S9273" t="s">
        <v>6</v>
      </c>
      <c r="T9273" t="s">
        <v>6</v>
      </c>
      <c r="U9273" t="s">
        <v>6</v>
      </c>
      <c r="V9273" t="s">
        <v>6</v>
      </c>
      <c r="W9273" t="s">
        <v>6</v>
      </c>
      <c r="X9273" t="s">
        <v>6</v>
      </c>
      <c r="Y9273" t="s">
        <v>6</v>
      </c>
      <c r="Z9273" t="s">
        <v>6</v>
      </c>
      <c r="AA9273" t="s">
        <v>6</v>
      </c>
      <c r="AB9273" t="s">
        <v>817</v>
      </c>
      <c r="AC9273" t="s">
        <v>818</v>
      </c>
    </row>
    <row r="9274" spans="1:29" x14ac:dyDescent="0.25">
      <c r="A9274" t="s">
        <v>390</v>
      </c>
      <c r="B9274">
        <v>728</v>
      </c>
      <c r="C9274" t="s">
        <v>223</v>
      </c>
      <c r="D9274">
        <v>1974</v>
      </c>
      <c r="E9274" t="s">
        <v>10268</v>
      </c>
      <c r="F9274" t="s">
        <v>6</v>
      </c>
      <c r="G9274" t="s">
        <v>6</v>
      </c>
      <c r="H9274" t="s">
        <v>6</v>
      </c>
      <c r="I9274" t="s">
        <v>6</v>
      </c>
      <c r="J9274" t="s">
        <v>6</v>
      </c>
      <c r="K9274" t="s">
        <v>6</v>
      </c>
      <c r="L9274" t="s">
        <v>6</v>
      </c>
      <c r="M9274" t="s">
        <v>6</v>
      </c>
      <c r="N9274" t="s">
        <v>6</v>
      </c>
      <c r="O9274" t="s">
        <v>6</v>
      </c>
      <c r="P9274">
        <v>0.78101996730936507</v>
      </c>
      <c r="Q9274" t="s">
        <v>6</v>
      </c>
      <c r="R9274" t="s">
        <v>6</v>
      </c>
      <c r="S9274" t="s">
        <v>6</v>
      </c>
      <c r="T9274" t="s">
        <v>6</v>
      </c>
      <c r="U9274" t="s">
        <v>6</v>
      </c>
      <c r="V9274" t="s">
        <v>6</v>
      </c>
      <c r="W9274" t="s">
        <v>6</v>
      </c>
      <c r="X9274" t="s">
        <v>6</v>
      </c>
      <c r="Y9274" t="s">
        <v>6</v>
      </c>
      <c r="Z9274" t="s">
        <v>6</v>
      </c>
      <c r="AA9274" t="s">
        <v>6</v>
      </c>
      <c r="AB9274" t="s">
        <v>817</v>
      </c>
      <c r="AC9274" t="s">
        <v>818</v>
      </c>
    </row>
    <row r="9275" spans="1:29" x14ac:dyDescent="0.25">
      <c r="A9275" t="s">
        <v>390</v>
      </c>
      <c r="B9275">
        <v>728</v>
      </c>
      <c r="C9275" t="s">
        <v>223</v>
      </c>
      <c r="D9275">
        <v>1975</v>
      </c>
      <c r="E9275" t="s">
        <v>10269</v>
      </c>
      <c r="F9275" t="s">
        <v>6</v>
      </c>
      <c r="G9275" t="s">
        <v>6</v>
      </c>
      <c r="H9275" t="s">
        <v>6</v>
      </c>
      <c r="I9275" t="s">
        <v>6</v>
      </c>
      <c r="J9275" t="s">
        <v>6</v>
      </c>
      <c r="K9275" t="s">
        <v>6</v>
      </c>
      <c r="L9275" t="s">
        <v>6</v>
      </c>
      <c r="M9275" t="s">
        <v>6</v>
      </c>
      <c r="N9275" t="s">
        <v>6</v>
      </c>
      <c r="O9275" t="s">
        <v>6</v>
      </c>
      <c r="P9275">
        <v>0.90655522141263056</v>
      </c>
      <c r="Q9275" t="s">
        <v>6</v>
      </c>
      <c r="R9275" t="s">
        <v>6</v>
      </c>
      <c r="S9275" t="s">
        <v>6</v>
      </c>
      <c r="T9275" t="s">
        <v>6</v>
      </c>
      <c r="U9275" t="s">
        <v>6</v>
      </c>
      <c r="V9275" t="s">
        <v>6</v>
      </c>
      <c r="W9275" t="s">
        <v>6</v>
      </c>
      <c r="X9275" t="s">
        <v>6</v>
      </c>
      <c r="Y9275" t="s">
        <v>6</v>
      </c>
      <c r="Z9275" t="s">
        <v>6</v>
      </c>
      <c r="AA9275" t="s">
        <v>6</v>
      </c>
      <c r="AB9275" t="s">
        <v>817</v>
      </c>
      <c r="AC9275" t="s">
        <v>818</v>
      </c>
    </row>
    <row r="9276" spans="1:29" x14ac:dyDescent="0.25">
      <c r="A9276" t="s">
        <v>390</v>
      </c>
      <c r="B9276">
        <v>728</v>
      </c>
      <c r="C9276" t="s">
        <v>223</v>
      </c>
      <c r="D9276">
        <v>1976</v>
      </c>
      <c r="E9276" t="s">
        <v>10270</v>
      </c>
      <c r="F9276" t="s">
        <v>6</v>
      </c>
      <c r="G9276" t="s">
        <v>6</v>
      </c>
      <c r="H9276" t="s">
        <v>6</v>
      </c>
      <c r="I9276" t="s">
        <v>6</v>
      </c>
      <c r="J9276" t="s">
        <v>6</v>
      </c>
      <c r="K9276" t="s">
        <v>6</v>
      </c>
      <c r="L9276" t="s">
        <v>6</v>
      </c>
      <c r="M9276" t="s">
        <v>6</v>
      </c>
      <c r="N9276" t="s">
        <v>6</v>
      </c>
      <c r="O9276" t="s">
        <v>6</v>
      </c>
      <c r="P9276">
        <v>1.0233506800806562</v>
      </c>
      <c r="Q9276" t="s">
        <v>6</v>
      </c>
      <c r="R9276" t="s">
        <v>6</v>
      </c>
      <c r="S9276" t="s">
        <v>6</v>
      </c>
      <c r="T9276" t="s">
        <v>6</v>
      </c>
      <c r="U9276" t="s">
        <v>6</v>
      </c>
      <c r="V9276" t="s">
        <v>6</v>
      </c>
      <c r="W9276" t="s">
        <v>6</v>
      </c>
      <c r="X9276" t="s">
        <v>6</v>
      </c>
      <c r="Y9276" t="s">
        <v>6</v>
      </c>
      <c r="Z9276" t="s">
        <v>6</v>
      </c>
      <c r="AA9276" t="s">
        <v>6</v>
      </c>
      <c r="AB9276" t="s">
        <v>817</v>
      </c>
      <c r="AC9276" t="s">
        <v>818</v>
      </c>
    </row>
    <row r="9277" spans="1:29" x14ac:dyDescent="0.25">
      <c r="A9277" t="s">
        <v>390</v>
      </c>
      <c r="B9277">
        <v>728</v>
      </c>
      <c r="C9277" t="s">
        <v>223</v>
      </c>
      <c r="D9277">
        <v>1977</v>
      </c>
      <c r="E9277" t="s">
        <v>10271</v>
      </c>
      <c r="F9277" t="s">
        <v>6</v>
      </c>
      <c r="G9277" t="s">
        <v>6</v>
      </c>
      <c r="H9277" t="s">
        <v>6</v>
      </c>
      <c r="I9277" t="s">
        <v>6</v>
      </c>
      <c r="J9277" t="s">
        <v>6</v>
      </c>
      <c r="K9277" t="s">
        <v>6</v>
      </c>
      <c r="L9277" t="s">
        <v>6</v>
      </c>
      <c r="M9277" t="s">
        <v>6</v>
      </c>
      <c r="N9277" t="s">
        <v>6</v>
      </c>
      <c r="O9277" t="s">
        <v>6</v>
      </c>
      <c r="P9277">
        <v>1.1377625573176851</v>
      </c>
      <c r="Q9277" t="s">
        <v>6</v>
      </c>
      <c r="R9277" t="s">
        <v>6</v>
      </c>
      <c r="S9277" t="s">
        <v>6</v>
      </c>
      <c r="T9277" t="s">
        <v>6</v>
      </c>
      <c r="U9277" t="s">
        <v>6</v>
      </c>
      <c r="V9277" t="s">
        <v>6</v>
      </c>
      <c r="W9277" t="s">
        <v>6</v>
      </c>
      <c r="X9277" t="s">
        <v>6</v>
      </c>
      <c r="Y9277" t="s">
        <v>6</v>
      </c>
      <c r="Z9277" t="s">
        <v>6</v>
      </c>
      <c r="AA9277" t="s">
        <v>6</v>
      </c>
      <c r="AB9277" t="s">
        <v>817</v>
      </c>
      <c r="AC9277" t="s">
        <v>818</v>
      </c>
    </row>
    <row r="9278" spans="1:29" x14ac:dyDescent="0.25">
      <c r="A9278" t="s">
        <v>390</v>
      </c>
      <c r="B9278">
        <v>728</v>
      </c>
      <c r="C9278" t="s">
        <v>223</v>
      </c>
      <c r="D9278">
        <v>1978</v>
      </c>
      <c r="E9278" t="s">
        <v>10272</v>
      </c>
      <c r="F9278" t="s">
        <v>6</v>
      </c>
      <c r="G9278" t="s">
        <v>6</v>
      </c>
      <c r="H9278" t="s">
        <v>6</v>
      </c>
      <c r="I9278" t="s">
        <v>6</v>
      </c>
      <c r="J9278" t="s">
        <v>6</v>
      </c>
      <c r="K9278" t="s">
        <v>6</v>
      </c>
      <c r="L9278" t="s">
        <v>6</v>
      </c>
      <c r="M9278" t="s">
        <v>6</v>
      </c>
      <c r="N9278" t="s">
        <v>6</v>
      </c>
      <c r="O9278" t="s">
        <v>6</v>
      </c>
      <c r="P9278">
        <v>1.3109694264121992</v>
      </c>
      <c r="Q9278" t="s">
        <v>6</v>
      </c>
      <c r="R9278" t="s">
        <v>6</v>
      </c>
      <c r="S9278" t="s">
        <v>6</v>
      </c>
      <c r="T9278" t="s">
        <v>6</v>
      </c>
      <c r="U9278" t="s">
        <v>6</v>
      </c>
      <c r="V9278" t="s">
        <v>6</v>
      </c>
      <c r="W9278" t="s">
        <v>6</v>
      </c>
      <c r="X9278" t="s">
        <v>6</v>
      </c>
      <c r="Y9278" t="s">
        <v>6</v>
      </c>
      <c r="Z9278" t="s">
        <v>6</v>
      </c>
      <c r="AA9278" t="s">
        <v>6</v>
      </c>
      <c r="AB9278" t="s">
        <v>817</v>
      </c>
      <c r="AC9278" t="s">
        <v>818</v>
      </c>
    </row>
    <row r="9279" spans="1:29" x14ac:dyDescent="0.25">
      <c r="A9279" t="s">
        <v>390</v>
      </c>
      <c r="B9279">
        <v>728</v>
      </c>
      <c r="C9279" t="s">
        <v>223</v>
      </c>
      <c r="D9279">
        <v>1979</v>
      </c>
      <c r="E9279" t="s">
        <v>10273</v>
      </c>
      <c r="F9279" t="s">
        <v>6</v>
      </c>
      <c r="G9279" t="s">
        <v>6</v>
      </c>
      <c r="H9279" t="s">
        <v>6</v>
      </c>
      <c r="I9279" t="s">
        <v>6</v>
      </c>
      <c r="J9279" t="s">
        <v>6</v>
      </c>
      <c r="K9279" t="s">
        <v>6</v>
      </c>
      <c r="L9279" t="s">
        <v>6</v>
      </c>
      <c r="M9279" t="s">
        <v>6</v>
      </c>
      <c r="N9279" t="s">
        <v>6</v>
      </c>
      <c r="O9279" t="s">
        <v>6</v>
      </c>
      <c r="P9279">
        <v>1.5683961507196944</v>
      </c>
      <c r="Q9279" t="s">
        <v>6</v>
      </c>
      <c r="R9279" t="s">
        <v>6</v>
      </c>
      <c r="S9279" t="s">
        <v>6</v>
      </c>
      <c r="T9279" t="s">
        <v>6</v>
      </c>
      <c r="U9279" t="s">
        <v>6</v>
      </c>
      <c r="V9279" t="s">
        <v>6</v>
      </c>
      <c r="W9279" t="s">
        <v>6</v>
      </c>
      <c r="X9279" t="s">
        <v>6</v>
      </c>
      <c r="Y9279" t="s">
        <v>6</v>
      </c>
      <c r="Z9279" t="s">
        <v>6</v>
      </c>
      <c r="AA9279" t="s">
        <v>6</v>
      </c>
      <c r="AB9279" t="s">
        <v>817</v>
      </c>
      <c r="AC9279" t="s">
        <v>818</v>
      </c>
    </row>
    <row r="9280" spans="1:29" x14ac:dyDescent="0.25">
      <c r="A9280" t="s">
        <v>390</v>
      </c>
      <c r="B9280">
        <v>728</v>
      </c>
      <c r="C9280" t="s">
        <v>223</v>
      </c>
      <c r="D9280">
        <v>1980</v>
      </c>
      <c r="E9280" t="s">
        <v>10274</v>
      </c>
      <c r="F9280" t="s">
        <v>6</v>
      </c>
      <c r="G9280" t="s">
        <v>6</v>
      </c>
      <c r="H9280" t="s">
        <v>6</v>
      </c>
      <c r="I9280" t="s">
        <v>6</v>
      </c>
      <c r="J9280" t="s">
        <v>6</v>
      </c>
      <c r="K9280" t="s">
        <v>6</v>
      </c>
      <c r="L9280" t="s">
        <v>6</v>
      </c>
      <c r="M9280" t="s">
        <v>6</v>
      </c>
      <c r="N9280" t="s">
        <v>6</v>
      </c>
      <c r="O9280" t="s">
        <v>6</v>
      </c>
      <c r="P9280">
        <v>2.0673590596064546</v>
      </c>
      <c r="Q9280" t="s">
        <v>6</v>
      </c>
      <c r="R9280" t="s">
        <v>6</v>
      </c>
      <c r="S9280" t="s">
        <v>6</v>
      </c>
      <c r="T9280" t="s">
        <v>6</v>
      </c>
      <c r="U9280" t="s">
        <v>6</v>
      </c>
      <c r="V9280" t="s">
        <v>6</v>
      </c>
      <c r="W9280" t="s">
        <v>6</v>
      </c>
      <c r="X9280" t="s">
        <v>6</v>
      </c>
      <c r="Y9280" t="s">
        <v>6</v>
      </c>
      <c r="Z9280" t="s">
        <v>6</v>
      </c>
      <c r="AA9280" t="s">
        <v>6</v>
      </c>
      <c r="AB9280" t="s">
        <v>817</v>
      </c>
      <c r="AC9280" t="s">
        <v>818</v>
      </c>
    </row>
    <row r="9281" spans="1:29" x14ac:dyDescent="0.25">
      <c r="A9281" t="s">
        <v>390</v>
      </c>
      <c r="B9281">
        <v>728</v>
      </c>
      <c r="C9281" t="s">
        <v>223</v>
      </c>
      <c r="D9281">
        <v>1981</v>
      </c>
      <c r="E9281" t="s">
        <v>10275</v>
      </c>
      <c r="F9281" t="s">
        <v>6</v>
      </c>
      <c r="G9281" t="s">
        <v>6</v>
      </c>
      <c r="H9281" t="s">
        <v>6</v>
      </c>
      <c r="I9281" t="s">
        <v>6</v>
      </c>
      <c r="J9281" t="s">
        <v>6</v>
      </c>
      <c r="K9281" t="s">
        <v>6</v>
      </c>
      <c r="L9281" t="s">
        <v>6</v>
      </c>
      <c r="M9281" t="s">
        <v>6</v>
      </c>
      <c r="N9281" t="s">
        <v>6</v>
      </c>
      <c r="O9281" t="s">
        <v>6</v>
      </c>
      <c r="P9281">
        <v>2.112567265768353</v>
      </c>
      <c r="Q9281" t="s">
        <v>6</v>
      </c>
      <c r="R9281" t="s">
        <v>6</v>
      </c>
      <c r="S9281" t="s">
        <v>6</v>
      </c>
      <c r="T9281" t="s">
        <v>6</v>
      </c>
      <c r="U9281" t="s">
        <v>6</v>
      </c>
      <c r="V9281" t="s">
        <v>6</v>
      </c>
      <c r="W9281" t="s">
        <v>6</v>
      </c>
      <c r="X9281" t="s">
        <v>6</v>
      </c>
      <c r="Y9281" t="s">
        <v>6</v>
      </c>
      <c r="Z9281" t="s">
        <v>6</v>
      </c>
      <c r="AA9281" t="s">
        <v>6</v>
      </c>
      <c r="AB9281" t="s">
        <v>817</v>
      </c>
      <c r="AC9281" t="s">
        <v>818</v>
      </c>
    </row>
    <row r="9282" spans="1:29" x14ac:dyDescent="0.25">
      <c r="A9282" t="s">
        <v>390</v>
      </c>
      <c r="B9282">
        <v>728</v>
      </c>
      <c r="C9282" t="s">
        <v>223</v>
      </c>
      <c r="D9282">
        <v>1982</v>
      </c>
      <c r="E9282" t="s">
        <v>10276</v>
      </c>
      <c r="F9282" t="s">
        <v>6</v>
      </c>
      <c r="G9282" t="s">
        <v>6</v>
      </c>
      <c r="H9282" t="s">
        <v>6</v>
      </c>
      <c r="I9282" t="s">
        <v>6</v>
      </c>
      <c r="J9282" t="s">
        <v>6</v>
      </c>
      <c r="K9282" t="s">
        <v>6</v>
      </c>
      <c r="L9282" t="s">
        <v>6</v>
      </c>
      <c r="M9282" t="s">
        <v>6</v>
      </c>
      <c r="N9282" t="s">
        <v>6</v>
      </c>
      <c r="O9282" t="s">
        <v>6</v>
      </c>
      <c r="P9282">
        <v>2.3984786251871566</v>
      </c>
      <c r="Q9282" t="s">
        <v>6</v>
      </c>
      <c r="R9282" t="s">
        <v>6</v>
      </c>
      <c r="S9282" t="s">
        <v>6</v>
      </c>
      <c r="T9282" t="s">
        <v>6</v>
      </c>
      <c r="U9282" t="s">
        <v>6</v>
      </c>
      <c r="V9282" t="s">
        <v>6</v>
      </c>
      <c r="W9282" t="s">
        <v>6</v>
      </c>
      <c r="X9282" t="s">
        <v>6</v>
      </c>
      <c r="Y9282" t="s">
        <v>6</v>
      </c>
      <c r="Z9282" t="s">
        <v>6</v>
      </c>
      <c r="AA9282" t="s">
        <v>6</v>
      </c>
      <c r="AB9282" t="s">
        <v>817</v>
      </c>
      <c r="AC9282" t="s">
        <v>818</v>
      </c>
    </row>
    <row r="9283" spans="1:29" x14ac:dyDescent="0.25">
      <c r="A9283" t="s">
        <v>390</v>
      </c>
      <c r="B9283">
        <v>728</v>
      </c>
      <c r="C9283" t="s">
        <v>223</v>
      </c>
      <c r="D9283">
        <v>1983</v>
      </c>
      <c r="E9283" t="s">
        <v>10277</v>
      </c>
      <c r="F9283" t="s">
        <v>6</v>
      </c>
      <c r="G9283" t="s">
        <v>6</v>
      </c>
      <c r="H9283" t="s">
        <v>6</v>
      </c>
      <c r="I9283" t="s">
        <v>6</v>
      </c>
      <c r="J9283" t="s">
        <v>6</v>
      </c>
      <c r="K9283" t="s">
        <v>6</v>
      </c>
      <c r="L9283" t="s">
        <v>6</v>
      </c>
      <c r="M9283" t="s">
        <v>6</v>
      </c>
      <c r="N9283" t="s">
        <v>6</v>
      </c>
      <c r="O9283" t="s">
        <v>6</v>
      </c>
      <c r="P9283">
        <v>2.6037483184837167</v>
      </c>
      <c r="Q9283" t="s">
        <v>6</v>
      </c>
      <c r="R9283" t="s">
        <v>6</v>
      </c>
      <c r="S9283" t="s">
        <v>6</v>
      </c>
      <c r="T9283" t="s">
        <v>6</v>
      </c>
      <c r="U9283" t="s">
        <v>6</v>
      </c>
      <c r="V9283" t="s">
        <v>6</v>
      </c>
      <c r="W9283" t="s">
        <v>6</v>
      </c>
      <c r="X9283" t="s">
        <v>6</v>
      </c>
      <c r="Y9283" t="s">
        <v>6</v>
      </c>
      <c r="Z9283" t="s">
        <v>6</v>
      </c>
      <c r="AA9283" t="s">
        <v>6</v>
      </c>
      <c r="AB9283" t="s">
        <v>817</v>
      </c>
      <c r="AC9283" t="s">
        <v>818</v>
      </c>
    </row>
    <row r="9284" spans="1:29" x14ac:dyDescent="0.25">
      <c r="A9284" t="s">
        <v>390</v>
      </c>
      <c r="B9284">
        <v>728</v>
      </c>
      <c r="C9284" t="s">
        <v>223</v>
      </c>
      <c r="D9284">
        <v>1984</v>
      </c>
      <c r="E9284" t="s">
        <v>10278</v>
      </c>
      <c r="F9284" t="s">
        <v>6</v>
      </c>
      <c r="G9284" t="s">
        <v>6</v>
      </c>
      <c r="H9284" t="s">
        <v>6</v>
      </c>
      <c r="I9284" t="s">
        <v>6</v>
      </c>
      <c r="J9284" t="s">
        <v>6</v>
      </c>
      <c r="K9284" t="s">
        <v>6</v>
      </c>
      <c r="L9284" t="s">
        <v>6</v>
      </c>
      <c r="M9284" t="s">
        <v>6</v>
      </c>
      <c r="N9284" t="s">
        <v>6</v>
      </c>
      <c r="O9284" t="s">
        <v>6</v>
      </c>
      <c r="P9284">
        <v>2.8786630876395018</v>
      </c>
      <c r="Q9284" t="s">
        <v>6</v>
      </c>
      <c r="R9284" t="s">
        <v>6</v>
      </c>
      <c r="S9284" t="s">
        <v>6</v>
      </c>
      <c r="T9284" t="s">
        <v>6</v>
      </c>
      <c r="U9284" t="s">
        <v>6</v>
      </c>
      <c r="V9284" t="s">
        <v>6</v>
      </c>
      <c r="W9284" t="s">
        <v>6</v>
      </c>
      <c r="X9284" t="s">
        <v>6</v>
      </c>
      <c r="Y9284" t="s">
        <v>6</v>
      </c>
      <c r="Z9284" t="s">
        <v>6</v>
      </c>
      <c r="AA9284" t="s">
        <v>6</v>
      </c>
      <c r="AB9284" t="s">
        <v>817</v>
      </c>
      <c r="AC9284" t="s">
        <v>818</v>
      </c>
    </row>
    <row r="9285" spans="1:29" x14ac:dyDescent="0.25">
      <c r="A9285" t="s">
        <v>390</v>
      </c>
      <c r="B9285">
        <v>728</v>
      </c>
      <c r="C9285" t="s">
        <v>223</v>
      </c>
      <c r="D9285">
        <v>1985</v>
      </c>
      <c r="E9285" t="s">
        <v>10279</v>
      </c>
      <c r="F9285" t="s">
        <v>6</v>
      </c>
      <c r="G9285" t="s">
        <v>6</v>
      </c>
      <c r="H9285" t="s">
        <v>6</v>
      </c>
      <c r="I9285" t="s">
        <v>6</v>
      </c>
      <c r="J9285" t="s">
        <v>6</v>
      </c>
      <c r="K9285" t="s">
        <v>6</v>
      </c>
      <c r="L9285" t="s">
        <v>6</v>
      </c>
      <c r="M9285" t="s">
        <v>6</v>
      </c>
      <c r="N9285" t="s">
        <v>6</v>
      </c>
      <c r="O9285" t="s">
        <v>6</v>
      </c>
      <c r="P9285">
        <v>3.5922196421250456</v>
      </c>
      <c r="Q9285" t="s">
        <v>6</v>
      </c>
      <c r="R9285" t="s">
        <v>6</v>
      </c>
      <c r="S9285" t="s">
        <v>6</v>
      </c>
      <c r="T9285" t="s">
        <v>6</v>
      </c>
      <c r="U9285" t="s">
        <v>6</v>
      </c>
      <c r="V9285" t="s">
        <v>6</v>
      </c>
      <c r="W9285" t="s">
        <v>6</v>
      </c>
      <c r="X9285" t="s">
        <v>6</v>
      </c>
      <c r="Y9285" t="s">
        <v>6</v>
      </c>
      <c r="Z9285" t="s">
        <v>6</v>
      </c>
      <c r="AA9285" t="s">
        <v>6</v>
      </c>
      <c r="AB9285" t="s">
        <v>817</v>
      </c>
      <c r="AC9285" t="s">
        <v>818</v>
      </c>
    </row>
    <row r="9286" spans="1:29" x14ac:dyDescent="0.25">
      <c r="A9286" t="s">
        <v>390</v>
      </c>
      <c r="B9286">
        <v>728</v>
      </c>
      <c r="C9286" t="s">
        <v>223</v>
      </c>
      <c r="D9286">
        <v>1986</v>
      </c>
      <c r="E9286" t="s">
        <v>10280</v>
      </c>
      <c r="F9286" t="s">
        <v>6</v>
      </c>
      <c r="G9286" t="s">
        <v>6</v>
      </c>
      <c r="H9286" t="s">
        <v>6</v>
      </c>
      <c r="I9286" t="s">
        <v>6</v>
      </c>
      <c r="J9286" t="s">
        <v>6</v>
      </c>
      <c r="K9286" t="s">
        <v>6</v>
      </c>
      <c r="L9286" t="s">
        <v>6</v>
      </c>
      <c r="M9286" t="s">
        <v>6</v>
      </c>
      <c r="N9286" t="s">
        <v>6</v>
      </c>
      <c r="O9286" t="s">
        <v>6</v>
      </c>
      <c r="P9286">
        <v>4.1787044813133445</v>
      </c>
      <c r="Q9286" t="s">
        <v>6</v>
      </c>
      <c r="R9286" t="s">
        <v>6</v>
      </c>
      <c r="S9286" t="s">
        <v>6</v>
      </c>
      <c r="T9286" t="s">
        <v>6</v>
      </c>
      <c r="U9286" t="s">
        <v>6</v>
      </c>
      <c r="V9286" t="s">
        <v>6</v>
      </c>
      <c r="W9286" t="s">
        <v>6</v>
      </c>
      <c r="X9286" t="s">
        <v>6</v>
      </c>
      <c r="Y9286" t="s">
        <v>6</v>
      </c>
      <c r="Z9286" t="s">
        <v>6</v>
      </c>
      <c r="AA9286" t="s">
        <v>6</v>
      </c>
      <c r="AB9286" t="s">
        <v>817</v>
      </c>
      <c r="AC9286" t="s">
        <v>818</v>
      </c>
    </row>
    <row r="9287" spans="1:29" x14ac:dyDescent="0.25">
      <c r="A9287" t="s">
        <v>390</v>
      </c>
      <c r="B9287">
        <v>728</v>
      </c>
      <c r="C9287" t="s">
        <v>223</v>
      </c>
      <c r="D9287">
        <v>1987</v>
      </c>
      <c r="E9287" t="s">
        <v>10281</v>
      </c>
      <c r="F9287" t="s">
        <v>6</v>
      </c>
      <c r="G9287" t="s">
        <v>6</v>
      </c>
      <c r="H9287" t="s">
        <v>6</v>
      </c>
      <c r="I9287" t="s">
        <v>6</v>
      </c>
      <c r="J9287" t="s">
        <v>6</v>
      </c>
      <c r="K9287" t="s">
        <v>6</v>
      </c>
      <c r="L9287" t="s">
        <v>6</v>
      </c>
      <c r="M9287" t="s">
        <v>6</v>
      </c>
      <c r="N9287" t="s">
        <v>6</v>
      </c>
      <c r="O9287" t="s">
        <v>6</v>
      </c>
      <c r="P9287">
        <v>4.7493053571378478</v>
      </c>
      <c r="Q9287" t="s">
        <v>6</v>
      </c>
      <c r="R9287" t="s">
        <v>6</v>
      </c>
      <c r="S9287" t="s">
        <v>6</v>
      </c>
      <c r="T9287" t="s">
        <v>6</v>
      </c>
      <c r="U9287" t="s">
        <v>6</v>
      </c>
      <c r="V9287" t="s">
        <v>6</v>
      </c>
      <c r="W9287" t="s">
        <v>6</v>
      </c>
      <c r="X9287" t="s">
        <v>6</v>
      </c>
      <c r="Y9287" t="s">
        <v>6</v>
      </c>
      <c r="Z9287" t="s">
        <v>6</v>
      </c>
      <c r="AA9287" t="s">
        <v>6</v>
      </c>
      <c r="AB9287" t="s">
        <v>817</v>
      </c>
      <c r="AC9287" t="s">
        <v>818</v>
      </c>
    </row>
    <row r="9288" spans="1:29" x14ac:dyDescent="0.25">
      <c r="A9288" t="s">
        <v>390</v>
      </c>
      <c r="B9288">
        <v>728</v>
      </c>
      <c r="C9288" t="s">
        <v>223</v>
      </c>
      <c r="D9288">
        <v>1988</v>
      </c>
      <c r="E9288" t="s">
        <v>10282</v>
      </c>
      <c r="F9288" t="s">
        <v>6</v>
      </c>
      <c r="G9288" t="s">
        <v>6</v>
      </c>
      <c r="H9288" t="s">
        <v>6</v>
      </c>
      <c r="I9288" t="s">
        <v>6</v>
      </c>
      <c r="J9288" t="s">
        <v>6</v>
      </c>
      <c r="K9288" t="s">
        <v>6</v>
      </c>
      <c r="L9288" t="s">
        <v>6</v>
      </c>
      <c r="M9288" t="s">
        <v>6</v>
      </c>
      <c r="N9288" t="s">
        <v>6</v>
      </c>
      <c r="O9288" t="s">
        <v>6</v>
      </c>
      <c r="P9288">
        <v>5.8220838759407316</v>
      </c>
      <c r="Q9288" t="s">
        <v>6</v>
      </c>
      <c r="R9288" t="s">
        <v>6</v>
      </c>
      <c r="S9288" t="s">
        <v>6</v>
      </c>
      <c r="T9288" t="s">
        <v>6</v>
      </c>
      <c r="U9288" t="s">
        <v>6</v>
      </c>
      <c r="V9288" t="s">
        <v>6</v>
      </c>
      <c r="W9288" t="s">
        <v>6</v>
      </c>
      <c r="X9288" t="s">
        <v>6</v>
      </c>
      <c r="Y9288" t="s">
        <v>6</v>
      </c>
      <c r="Z9288" t="s">
        <v>6</v>
      </c>
      <c r="AA9288" t="s">
        <v>6</v>
      </c>
      <c r="AB9288" t="s">
        <v>817</v>
      </c>
      <c r="AC9288" t="s">
        <v>818</v>
      </c>
    </row>
    <row r="9289" spans="1:29" x14ac:dyDescent="0.25">
      <c r="A9289" t="s">
        <v>390</v>
      </c>
      <c r="B9289">
        <v>728</v>
      </c>
      <c r="C9289" t="s">
        <v>223</v>
      </c>
      <c r="D9289">
        <v>1989</v>
      </c>
      <c r="E9289" t="s">
        <v>10283</v>
      </c>
      <c r="F9289" t="s">
        <v>6</v>
      </c>
      <c r="G9289" t="s">
        <v>6</v>
      </c>
      <c r="H9289" t="s">
        <v>6</v>
      </c>
      <c r="I9289" t="s">
        <v>6</v>
      </c>
      <c r="J9289" t="s">
        <v>6</v>
      </c>
      <c r="K9289" t="s">
        <v>6</v>
      </c>
      <c r="L9289" t="s">
        <v>6</v>
      </c>
      <c r="M9289" t="s">
        <v>6</v>
      </c>
      <c r="N9289" t="s">
        <v>6</v>
      </c>
      <c r="O9289">
        <v>10.696761</v>
      </c>
      <c r="P9289">
        <v>6.8301046940818901</v>
      </c>
      <c r="Q9289" t="s">
        <v>6</v>
      </c>
      <c r="R9289" t="s">
        <v>6</v>
      </c>
      <c r="S9289" t="s">
        <v>6</v>
      </c>
      <c r="T9289" t="s">
        <v>6</v>
      </c>
      <c r="U9289" t="s">
        <v>6</v>
      </c>
      <c r="V9289" t="s">
        <v>6</v>
      </c>
      <c r="W9289" t="s">
        <v>6</v>
      </c>
      <c r="X9289" t="s">
        <v>6</v>
      </c>
      <c r="Y9289" t="s">
        <v>6</v>
      </c>
      <c r="Z9289" t="s">
        <v>6</v>
      </c>
      <c r="AA9289" t="s">
        <v>6</v>
      </c>
      <c r="AB9289" t="s">
        <v>817</v>
      </c>
      <c r="AC9289" t="s">
        <v>818</v>
      </c>
    </row>
    <row r="9290" spans="1:29" x14ac:dyDescent="0.25">
      <c r="A9290" t="s">
        <v>390</v>
      </c>
      <c r="B9290">
        <v>728</v>
      </c>
      <c r="C9290" t="s">
        <v>223</v>
      </c>
      <c r="D9290">
        <v>1990</v>
      </c>
      <c r="E9290" t="s">
        <v>10284</v>
      </c>
      <c r="F9290" t="s">
        <v>6</v>
      </c>
      <c r="G9290" t="s">
        <v>6</v>
      </c>
      <c r="H9290" t="s">
        <v>6</v>
      </c>
      <c r="I9290" t="s">
        <v>6</v>
      </c>
      <c r="J9290" t="s">
        <v>6</v>
      </c>
      <c r="K9290" t="s">
        <v>6</v>
      </c>
      <c r="L9290" t="s">
        <v>6</v>
      </c>
      <c r="M9290" t="s">
        <v>6</v>
      </c>
      <c r="N9290" t="s">
        <v>6</v>
      </c>
      <c r="O9290">
        <v>11.705149</v>
      </c>
      <c r="P9290">
        <v>7.3437764019022396</v>
      </c>
      <c r="Q9290" t="s">
        <v>6</v>
      </c>
      <c r="R9290" t="s">
        <v>6</v>
      </c>
      <c r="S9290" t="s">
        <v>6</v>
      </c>
      <c r="T9290" t="s">
        <v>6</v>
      </c>
      <c r="U9290" t="s">
        <v>6</v>
      </c>
      <c r="V9290" t="s">
        <v>6</v>
      </c>
      <c r="W9290" t="s">
        <v>6</v>
      </c>
      <c r="X9290" t="s">
        <v>6</v>
      </c>
      <c r="Y9290" t="s">
        <v>6</v>
      </c>
      <c r="Z9290" t="s">
        <v>6</v>
      </c>
      <c r="AA9290" t="s">
        <v>6</v>
      </c>
      <c r="AB9290" t="s">
        <v>817</v>
      </c>
      <c r="AC9290" t="s">
        <v>818</v>
      </c>
    </row>
    <row r="9291" spans="1:29" x14ac:dyDescent="0.25">
      <c r="A9291" t="s">
        <v>390</v>
      </c>
      <c r="B9291">
        <v>728</v>
      </c>
      <c r="C9291" t="s">
        <v>223</v>
      </c>
      <c r="D9291">
        <v>1991</v>
      </c>
      <c r="E9291" t="s">
        <v>10285</v>
      </c>
      <c r="F9291" t="s">
        <v>6</v>
      </c>
      <c r="G9291" t="s">
        <v>6</v>
      </c>
      <c r="H9291" t="s">
        <v>6</v>
      </c>
      <c r="I9291" t="s">
        <v>6</v>
      </c>
      <c r="J9291" t="s">
        <v>6</v>
      </c>
      <c r="K9291" t="s">
        <v>6</v>
      </c>
      <c r="L9291" t="s">
        <v>6</v>
      </c>
      <c r="M9291" t="s">
        <v>6</v>
      </c>
      <c r="N9291" t="s">
        <v>6</v>
      </c>
      <c r="O9291">
        <v>11.786390000000001</v>
      </c>
      <c r="P9291">
        <v>7.8802754912861204</v>
      </c>
      <c r="Q9291" t="s">
        <v>6</v>
      </c>
      <c r="R9291" t="s">
        <v>6</v>
      </c>
      <c r="S9291" t="s">
        <v>6</v>
      </c>
      <c r="T9291" t="s">
        <v>6</v>
      </c>
      <c r="U9291" t="s">
        <v>6</v>
      </c>
      <c r="V9291" t="s">
        <v>6</v>
      </c>
      <c r="W9291" t="s">
        <v>6</v>
      </c>
      <c r="X9291" t="s">
        <v>6</v>
      </c>
      <c r="Y9291" t="s">
        <v>6</v>
      </c>
      <c r="Z9291" t="s">
        <v>6</v>
      </c>
      <c r="AA9291" t="s">
        <v>6</v>
      </c>
      <c r="AB9291" t="s">
        <v>817</v>
      </c>
      <c r="AC9291" t="s">
        <v>818</v>
      </c>
    </row>
    <row r="9292" spans="1:29" x14ac:dyDescent="0.25">
      <c r="A9292" t="s">
        <v>390</v>
      </c>
      <c r="B9292">
        <v>728</v>
      </c>
      <c r="C9292" t="s">
        <v>223</v>
      </c>
      <c r="D9292">
        <v>1992</v>
      </c>
      <c r="E9292" t="s">
        <v>10286</v>
      </c>
      <c r="F9292" t="s">
        <v>6</v>
      </c>
      <c r="G9292" t="s">
        <v>6</v>
      </c>
      <c r="H9292" t="s">
        <v>6</v>
      </c>
      <c r="I9292" t="s">
        <v>6</v>
      </c>
      <c r="J9292" t="s">
        <v>6</v>
      </c>
      <c r="K9292" t="s">
        <v>6</v>
      </c>
      <c r="L9292" t="s">
        <v>6</v>
      </c>
      <c r="M9292" t="s">
        <v>6</v>
      </c>
      <c r="N9292" t="s">
        <v>6</v>
      </c>
      <c r="O9292">
        <v>15.42998</v>
      </c>
      <c r="P9292">
        <v>8.5943079261610098</v>
      </c>
      <c r="Q9292" t="s">
        <v>6</v>
      </c>
      <c r="R9292" t="s">
        <v>6</v>
      </c>
      <c r="S9292" t="s">
        <v>6</v>
      </c>
      <c r="T9292" t="s">
        <v>6</v>
      </c>
      <c r="U9292" t="s">
        <v>6</v>
      </c>
      <c r="V9292" t="s">
        <v>6</v>
      </c>
      <c r="W9292" t="s">
        <v>6</v>
      </c>
      <c r="X9292" t="s">
        <v>6</v>
      </c>
      <c r="Y9292" t="s">
        <v>6</v>
      </c>
      <c r="Z9292" t="s">
        <v>6</v>
      </c>
      <c r="AA9292" t="s">
        <v>6</v>
      </c>
      <c r="AB9292" t="s">
        <v>817</v>
      </c>
      <c r="AC9292" t="s">
        <v>818</v>
      </c>
    </row>
    <row r="9293" spans="1:29" x14ac:dyDescent="0.25">
      <c r="A9293" t="s">
        <v>390</v>
      </c>
      <c r="B9293">
        <v>728</v>
      </c>
      <c r="C9293" t="s">
        <v>223</v>
      </c>
      <c r="D9293">
        <v>1993</v>
      </c>
      <c r="E9293" t="s">
        <v>10287</v>
      </c>
      <c r="F9293" t="s">
        <v>6</v>
      </c>
      <c r="G9293" t="s">
        <v>6</v>
      </c>
      <c r="H9293" t="s">
        <v>6</v>
      </c>
      <c r="I9293" t="s">
        <v>6</v>
      </c>
      <c r="J9293" t="s">
        <v>6</v>
      </c>
      <c r="K9293" t="s">
        <v>6</v>
      </c>
      <c r="L9293" t="s">
        <v>6</v>
      </c>
      <c r="M9293" t="s">
        <v>6</v>
      </c>
      <c r="N9293" t="s">
        <v>6</v>
      </c>
      <c r="O9293">
        <v>18.739560834044362</v>
      </c>
      <c r="P9293">
        <v>9.4450000000000003</v>
      </c>
      <c r="Q9293" t="s">
        <v>6</v>
      </c>
      <c r="R9293" t="s">
        <v>6</v>
      </c>
      <c r="S9293" t="s">
        <v>6</v>
      </c>
      <c r="T9293" t="s">
        <v>6</v>
      </c>
      <c r="U9293" t="s">
        <v>6</v>
      </c>
      <c r="V9293" t="s">
        <v>6</v>
      </c>
      <c r="W9293" t="s">
        <v>6</v>
      </c>
      <c r="X9293" t="s">
        <v>6</v>
      </c>
      <c r="Y9293" t="s">
        <v>6</v>
      </c>
      <c r="Z9293" t="s">
        <v>6</v>
      </c>
      <c r="AA9293" t="s">
        <v>6</v>
      </c>
      <c r="AB9293" t="s">
        <v>817</v>
      </c>
      <c r="AC9293" t="s">
        <v>818</v>
      </c>
    </row>
    <row r="9294" spans="1:29" x14ac:dyDescent="0.25">
      <c r="A9294" t="s">
        <v>390</v>
      </c>
      <c r="B9294">
        <v>728</v>
      </c>
      <c r="C9294" t="s">
        <v>223</v>
      </c>
      <c r="D9294">
        <v>1994</v>
      </c>
      <c r="E9294" t="s">
        <v>10288</v>
      </c>
      <c r="F9294" t="s">
        <v>6</v>
      </c>
      <c r="G9294" t="s">
        <v>6</v>
      </c>
      <c r="H9294" t="s">
        <v>6</v>
      </c>
      <c r="I9294" t="s">
        <v>6</v>
      </c>
      <c r="J9294" t="s">
        <v>6</v>
      </c>
      <c r="K9294" t="s">
        <v>6</v>
      </c>
      <c r="L9294" t="s">
        <v>6</v>
      </c>
      <c r="M9294" t="s">
        <v>6</v>
      </c>
      <c r="N9294" t="s">
        <v>6</v>
      </c>
      <c r="O9294">
        <v>17.83990992906849</v>
      </c>
      <c r="P9294">
        <v>11.548999999999999</v>
      </c>
      <c r="Q9294" t="s">
        <v>6</v>
      </c>
      <c r="R9294" t="s">
        <v>6</v>
      </c>
      <c r="S9294" t="s">
        <v>6</v>
      </c>
      <c r="T9294" t="s">
        <v>6</v>
      </c>
      <c r="U9294" t="s">
        <v>6</v>
      </c>
      <c r="V9294" t="s">
        <v>6</v>
      </c>
      <c r="W9294" t="s">
        <v>6</v>
      </c>
      <c r="X9294" t="s">
        <v>6</v>
      </c>
      <c r="Y9294" t="s">
        <v>6</v>
      </c>
      <c r="Z9294" t="s">
        <v>6</v>
      </c>
      <c r="AA9294" t="s">
        <v>6</v>
      </c>
      <c r="AB9294" t="s">
        <v>817</v>
      </c>
      <c r="AC9294" t="s">
        <v>818</v>
      </c>
    </row>
    <row r="9295" spans="1:29" x14ac:dyDescent="0.25">
      <c r="A9295" t="s">
        <v>390</v>
      </c>
      <c r="B9295">
        <v>728</v>
      </c>
      <c r="C9295" t="s">
        <v>223</v>
      </c>
      <c r="D9295">
        <v>1995</v>
      </c>
      <c r="E9295" t="s">
        <v>10289</v>
      </c>
      <c r="F9295" t="s">
        <v>6</v>
      </c>
      <c r="G9295" t="s">
        <v>6</v>
      </c>
      <c r="H9295" t="s">
        <v>6</v>
      </c>
      <c r="I9295" t="s">
        <v>6</v>
      </c>
      <c r="J9295" t="s">
        <v>6</v>
      </c>
      <c r="K9295" t="s">
        <v>6</v>
      </c>
      <c r="L9295" t="s">
        <v>6</v>
      </c>
      <c r="M9295" t="s">
        <v>6</v>
      </c>
      <c r="N9295" t="s">
        <v>6</v>
      </c>
      <c r="O9295">
        <v>20.277815732119862</v>
      </c>
      <c r="P9295">
        <v>12.705719999999999</v>
      </c>
      <c r="Q9295" t="s">
        <v>6</v>
      </c>
      <c r="R9295" t="s">
        <v>6</v>
      </c>
      <c r="S9295" t="s">
        <v>6</v>
      </c>
      <c r="T9295" t="s">
        <v>6</v>
      </c>
      <c r="U9295" t="s">
        <v>6</v>
      </c>
      <c r="V9295" t="s">
        <v>6</v>
      </c>
      <c r="W9295" t="s">
        <v>6</v>
      </c>
      <c r="X9295" t="s">
        <v>6</v>
      </c>
      <c r="Y9295" t="s">
        <v>6</v>
      </c>
      <c r="Z9295" t="s">
        <v>6</v>
      </c>
      <c r="AA9295" t="s">
        <v>6</v>
      </c>
      <c r="AB9295" t="s">
        <v>817</v>
      </c>
      <c r="AC9295" t="s">
        <v>818</v>
      </c>
    </row>
    <row r="9296" spans="1:29" x14ac:dyDescent="0.25">
      <c r="A9296" t="s">
        <v>390</v>
      </c>
      <c r="B9296">
        <v>728</v>
      </c>
      <c r="C9296" t="s">
        <v>223</v>
      </c>
      <c r="D9296">
        <v>1996</v>
      </c>
      <c r="E9296" t="s">
        <v>10290</v>
      </c>
      <c r="F9296" t="s">
        <v>6</v>
      </c>
      <c r="G9296" t="s">
        <v>6</v>
      </c>
      <c r="H9296" t="s">
        <v>6</v>
      </c>
      <c r="I9296" t="s">
        <v>6</v>
      </c>
      <c r="J9296" t="s">
        <v>6</v>
      </c>
      <c r="K9296" t="s">
        <v>6</v>
      </c>
      <c r="L9296" t="s">
        <v>6</v>
      </c>
      <c r="M9296" t="s">
        <v>6</v>
      </c>
      <c r="N9296" t="s">
        <v>6</v>
      </c>
      <c r="O9296">
        <v>21.191664800412294</v>
      </c>
      <c r="P9296">
        <v>15.011060000000001</v>
      </c>
      <c r="Q9296" t="s">
        <v>6</v>
      </c>
      <c r="R9296" t="s">
        <v>6</v>
      </c>
      <c r="S9296" t="s">
        <v>6</v>
      </c>
      <c r="T9296" t="s">
        <v>6</v>
      </c>
      <c r="U9296" t="s">
        <v>6</v>
      </c>
      <c r="V9296" t="s">
        <v>6</v>
      </c>
      <c r="W9296" t="s">
        <v>6</v>
      </c>
      <c r="X9296" t="s">
        <v>6</v>
      </c>
      <c r="Y9296" t="s">
        <v>6</v>
      </c>
      <c r="Z9296" t="s">
        <v>6</v>
      </c>
      <c r="AA9296" t="s">
        <v>6</v>
      </c>
      <c r="AB9296" t="s">
        <v>817</v>
      </c>
      <c r="AC9296" t="s">
        <v>818</v>
      </c>
    </row>
    <row r="9297" spans="1:29" x14ac:dyDescent="0.25">
      <c r="A9297" t="s">
        <v>390</v>
      </c>
      <c r="B9297">
        <v>728</v>
      </c>
      <c r="C9297" t="s">
        <v>223</v>
      </c>
      <c r="D9297">
        <v>1997</v>
      </c>
      <c r="E9297" t="s">
        <v>10291</v>
      </c>
      <c r="F9297" t="s">
        <v>6</v>
      </c>
      <c r="G9297" t="s">
        <v>6</v>
      </c>
      <c r="H9297" t="s">
        <v>6</v>
      </c>
      <c r="I9297" t="s">
        <v>6</v>
      </c>
      <c r="J9297" t="s">
        <v>6</v>
      </c>
      <c r="K9297" t="s">
        <v>6</v>
      </c>
      <c r="L9297" t="s">
        <v>6</v>
      </c>
      <c r="M9297" t="s">
        <v>6</v>
      </c>
      <c r="N9297" t="s">
        <v>6</v>
      </c>
      <c r="O9297">
        <v>20.029785032565194</v>
      </c>
      <c r="P9297">
        <v>16.75046</v>
      </c>
      <c r="Q9297" t="s">
        <v>6</v>
      </c>
      <c r="R9297" t="s">
        <v>6</v>
      </c>
      <c r="S9297" t="s">
        <v>6</v>
      </c>
      <c r="T9297" t="s">
        <v>6</v>
      </c>
      <c r="U9297" t="s">
        <v>6</v>
      </c>
      <c r="V9297" t="s">
        <v>6</v>
      </c>
      <c r="W9297" t="s">
        <v>6</v>
      </c>
      <c r="X9297" t="s">
        <v>6</v>
      </c>
      <c r="Y9297" t="s">
        <v>6</v>
      </c>
      <c r="Z9297" t="s">
        <v>6</v>
      </c>
      <c r="AA9297" t="s">
        <v>6</v>
      </c>
      <c r="AB9297" t="s">
        <v>817</v>
      </c>
      <c r="AC9297" t="s">
        <v>818</v>
      </c>
    </row>
    <row r="9298" spans="1:29" x14ac:dyDescent="0.25">
      <c r="A9298" t="s">
        <v>390</v>
      </c>
      <c r="B9298">
        <v>728</v>
      </c>
      <c r="C9298" t="s">
        <v>223</v>
      </c>
      <c r="D9298">
        <v>1998</v>
      </c>
      <c r="E9298" t="s">
        <v>10292</v>
      </c>
      <c r="F9298" t="s">
        <v>6</v>
      </c>
      <c r="G9298" t="s">
        <v>6</v>
      </c>
      <c r="H9298" t="s">
        <v>6</v>
      </c>
      <c r="I9298" t="s">
        <v>6</v>
      </c>
      <c r="J9298" t="s">
        <v>6</v>
      </c>
      <c r="K9298" t="s">
        <v>6</v>
      </c>
      <c r="L9298" t="s">
        <v>6</v>
      </c>
      <c r="M9298" t="s">
        <v>6</v>
      </c>
      <c r="N9298" t="s">
        <v>6</v>
      </c>
      <c r="O9298">
        <v>23.324456244320125</v>
      </c>
      <c r="P9298">
        <v>17.78736</v>
      </c>
      <c r="Q9298" t="s">
        <v>6</v>
      </c>
      <c r="R9298" t="s">
        <v>6</v>
      </c>
      <c r="S9298" t="s">
        <v>6</v>
      </c>
      <c r="T9298" t="s">
        <v>6</v>
      </c>
      <c r="U9298" t="s">
        <v>6</v>
      </c>
      <c r="V9298" t="s">
        <v>6</v>
      </c>
      <c r="W9298" t="s">
        <v>6</v>
      </c>
      <c r="X9298" t="s">
        <v>6</v>
      </c>
      <c r="Y9298" t="s">
        <v>6</v>
      </c>
      <c r="Z9298" t="s">
        <v>6</v>
      </c>
      <c r="AA9298" t="s">
        <v>6</v>
      </c>
      <c r="AB9298" t="s">
        <v>817</v>
      </c>
      <c r="AC9298" t="s">
        <v>818</v>
      </c>
    </row>
    <row r="9299" spans="1:29" x14ac:dyDescent="0.25">
      <c r="A9299" t="s">
        <v>390</v>
      </c>
      <c r="B9299">
        <v>728</v>
      </c>
      <c r="C9299" t="s">
        <v>223</v>
      </c>
      <c r="D9299">
        <v>1999</v>
      </c>
      <c r="E9299" t="s">
        <v>10293</v>
      </c>
      <c r="F9299" t="s">
        <v>6</v>
      </c>
      <c r="G9299" t="s">
        <v>6</v>
      </c>
      <c r="H9299" t="s">
        <v>6</v>
      </c>
      <c r="I9299" t="s">
        <v>6</v>
      </c>
      <c r="J9299" t="s">
        <v>6</v>
      </c>
      <c r="K9299" t="s">
        <v>6</v>
      </c>
      <c r="L9299" t="s">
        <v>6</v>
      </c>
      <c r="M9299" t="s">
        <v>6</v>
      </c>
      <c r="N9299" t="s">
        <v>6</v>
      </c>
      <c r="O9299">
        <v>24.633600362062861</v>
      </c>
      <c r="P9299">
        <v>20.683900000000001</v>
      </c>
      <c r="Q9299" t="s">
        <v>6</v>
      </c>
      <c r="R9299" t="s">
        <v>6</v>
      </c>
      <c r="S9299" t="s">
        <v>6</v>
      </c>
      <c r="T9299" t="s">
        <v>6</v>
      </c>
      <c r="U9299" t="s">
        <v>6</v>
      </c>
      <c r="V9299" t="s">
        <v>6</v>
      </c>
      <c r="W9299" t="s">
        <v>6</v>
      </c>
      <c r="X9299" t="s">
        <v>6</v>
      </c>
      <c r="Y9299" t="s">
        <v>6</v>
      </c>
      <c r="Z9299" t="s">
        <v>6</v>
      </c>
      <c r="AA9299" t="s">
        <v>6</v>
      </c>
      <c r="AB9299" t="s">
        <v>817</v>
      </c>
      <c r="AC9299" t="s">
        <v>818</v>
      </c>
    </row>
    <row r="9300" spans="1:29" x14ac:dyDescent="0.25">
      <c r="A9300" t="s">
        <v>390</v>
      </c>
      <c r="B9300">
        <v>728</v>
      </c>
      <c r="C9300" t="s">
        <v>223</v>
      </c>
      <c r="D9300">
        <v>2000</v>
      </c>
      <c r="E9300" t="s">
        <v>10294</v>
      </c>
      <c r="F9300" t="s">
        <v>6</v>
      </c>
      <c r="G9300" t="s">
        <v>6</v>
      </c>
      <c r="H9300" t="s">
        <v>6</v>
      </c>
      <c r="I9300" t="s">
        <v>6</v>
      </c>
      <c r="J9300" t="s">
        <v>6</v>
      </c>
      <c r="K9300" t="s">
        <v>6</v>
      </c>
      <c r="L9300" t="s">
        <v>6</v>
      </c>
      <c r="M9300" t="s">
        <v>6</v>
      </c>
      <c r="N9300" t="s">
        <v>6</v>
      </c>
      <c r="O9300">
        <v>21.017982482010144</v>
      </c>
      <c r="P9300">
        <v>27.1264</v>
      </c>
      <c r="Q9300" t="s">
        <v>6</v>
      </c>
      <c r="R9300" t="s">
        <v>6</v>
      </c>
      <c r="S9300" t="s">
        <v>6</v>
      </c>
      <c r="T9300" t="s">
        <v>6</v>
      </c>
      <c r="U9300" t="s">
        <v>6</v>
      </c>
      <c r="V9300" t="s">
        <v>6</v>
      </c>
      <c r="W9300" t="s">
        <v>6</v>
      </c>
      <c r="X9300" t="s">
        <v>6</v>
      </c>
      <c r="Y9300" t="s">
        <v>6</v>
      </c>
      <c r="Z9300" t="s">
        <v>6</v>
      </c>
      <c r="AA9300" t="s">
        <v>6</v>
      </c>
      <c r="AB9300" t="s">
        <v>817</v>
      </c>
      <c r="AC9300" t="s">
        <v>818</v>
      </c>
    </row>
    <row r="9301" spans="1:29" x14ac:dyDescent="0.25">
      <c r="A9301" t="s">
        <v>390</v>
      </c>
      <c r="B9301">
        <v>728</v>
      </c>
      <c r="C9301" t="s">
        <v>223</v>
      </c>
      <c r="D9301">
        <v>2001</v>
      </c>
      <c r="E9301" t="s">
        <v>10295</v>
      </c>
      <c r="F9301" t="s">
        <v>6</v>
      </c>
      <c r="G9301" t="s">
        <v>6</v>
      </c>
      <c r="H9301" t="s">
        <v>6</v>
      </c>
      <c r="I9301" t="s">
        <v>6</v>
      </c>
      <c r="J9301" t="s">
        <v>6</v>
      </c>
      <c r="K9301" t="s">
        <v>6</v>
      </c>
      <c r="L9301" t="s">
        <v>6</v>
      </c>
      <c r="M9301" t="s">
        <v>6</v>
      </c>
      <c r="N9301" t="s">
        <v>6</v>
      </c>
      <c r="O9301">
        <v>24.584123724033685</v>
      </c>
      <c r="P9301">
        <v>30.53764</v>
      </c>
      <c r="Q9301" t="s">
        <v>6</v>
      </c>
      <c r="R9301" t="s">
        <v>6</v>
      </c>
      <c r="S9301" t="s">
        <v>6</v>
      </c>
      <c r="T9301" t="s">
        <v>6</v>
      </c>
      <c r="U9301" t="s">
        <v>6</v>
      </c>
      <c r="V9301" t="s">
        <v>6</v>
      </c>
      <c r="W9301" t="s">
        <v>6</v>
      </c>
      <c r="X9301" t="s">
        <v>6</v>
      </c>
      <c r="Y9301" t="s">
        <v>6</v>
      </c>
      <c r="Z9301" t="s">
        <v>6</v>
      </c>
      <c r="AA9301" t="s">
        <v>6</v>
      </c>
      <c r="AB9301" t="s">
        <v>817</v>
      </c>
      <c r="AC9301" t="s">
        <v>818</v>
      </c>
    </row>
    <row r="9302" spans="1:29" x14ac:dyDescent="0.25">
      <c r="A9302" t="s">
        <v>390</v>
      </c>
      <c r="B9302">
        <v>728</v>
      </c>
      <c r="C9302" t="s">
        <v>223</v>
      </c>
      <c r="D9302">
        <v>2002</v>
      </c>
      <c r="E9302" t="s">
        <v>10296</v>
      </c>
      <c r="F9302" t="s">
        <v>6</v>
      </c>
      <c r="G9302" t="s">
        <v>6</v>
      </c>
      <c r="H9302" t="s">
        <v>6</v>
      </c>
      <c r="I9302" t="s">
        <v>6</v>
      </c>
      <c r="J9302" t="s">
        <v>6</v>
      </c>
      <c r="K9302" t="s">
        <v>6</v>
      </c>
      <c r="L9302" t="s">
        <v>6</v>
      </c>
      <c r="M9302" t="s">
        <v>6</v>
      </c>
      <c r="N9302" t="s">
        <v>6</v>
      </c>
      <c r="O9302">
        <v>22.366204346598924</v>
      </c>
      <c r="P9302">
        <v>35.43</v>
      </c>
      <c r="Q9302" t="s">
        <v>6</v>
      </c>
      <c r="R9302" t="s">
        <v>6</v>
      </c>
      <c r="S9302" t="s">
        <v>6</v>
      </c>
      <c r="T9302" t="s">
        <v>6</v>
      </c>
      <c r="U9302" t="s">
        <v>6</v>
      </c>
      <c r="V9302" t="s">
        <v>6</v>
      </c>
      <c r="W9302" t="s">
        <v>6</v>
      </c>
      <c r="X9302" t="s">
        <v>6</v>
      </c>
      <c r="Y9302" t="s">
        <v>6</v>
      </c>
      <c r="Z9302" t="s">
        <v>6</v>
      </c>
      <c r="AA9302" t="s">
        <v>6</v>
      </c>
      <c r="AB9302" t="s">
        <v>817</v>
      </c>
      <c r="AC9302" t="s">
        <v>818</v>
      </c>
    </row>
    <row r="9303" spans="1:29" x14ac:dyDescent="0.25">
      <c r="A9303" t="s">
        <v>390</v>
      </c>
      <c r="B9303">
        <v>728</v>
      </c>
      <c r="C9303" t="s">
        <v>223</v>
      </c>
      <c r="D9303">
        <v>2003</v>
      </c>
      <c r="E9303" t="s">
        <v>10297</v>
      </c>
      <c r="F9303" t="s">
        <v>6</v>
      </c>
      <c r="G9303" t="s">
        <v>6</v>
      </c>
      <c r="H9303" t="s">
        <v>6</v>
      </c>
      <c r="I9303" t="s">
        <v>6</v>
      </c>
      <c r="J9303" t="s">
        <v>6</v>
      </c>
      <c r="K9303" t="s">
        <v>6</v>
      </c>
      <c r="L9303" t="s">
        <v>6</v>
      </c>
      <c r="M9303" t="s">
        <v>6</v>
      </c>
      <c r="N9303" t="s">
        <v>6</v>
      </c>
      <c r="O9303">
        <v>27.377284082989334</v>
      </c>
      <c r="P9303">
        <v>37.305999999999997</v>
      </c>
      <c r="Q9303" t="s">
        <v>6</v>
      </c>
      <c r="R9303" t="s">
        <v>6</v>
      </c>
      <c r="S9303" t="s">
        <v>6</v>
      </c>
      <c r="T9303" t="s">
        <v>6</v>
      </c>
      <c r="U9303" t="s">
        <v>6</v>
      </c>
      <c r="V9303" t="s">
        <v>6</v>
      </c>
      <c r="W9303" t="s">
        <v>6</v>
      </c>
      <c r="X9303" t="s">
        <v>6</v>
      </c>
      <c r="Y9303" t="s">
        <v>6</v>
      </c>
      <c r="Z9303" t="s">
        <v>6</v>
      </c>
      <c r="AA9303" t="s">
        <v>6</v>
      </c>
      <c r="AB9303" t="s">
        <v>817</v>
      </c>
      <c r="AC9303" t="s">
        <v>818</v>
      </c>
    </row>
    <row r="9304" spans="1:29" x14ac:dyDescent="0.25">
      <c r="A9304" t="s">
        <v>390</v>
      </c>
      <c r="B9304">
        <v>728</v>
      </c>
      <c r="C9304" t="s">
        <v>223</v>
      </c>
      <c r="D9304">
        <v>2004</v>
      </c>
      <c r="E9304" t="s">
        <v>10298</v>
      </c>
      <c r="F9304" t="s">
        <v>6</v>
      </c>
      <c r="G9304" t="s">
        <v>6</v>
      </c>
      <c r="H9304" t="s">
        <v>6</v>
      </c>
      <c r="I9304" t="s">
        <v>6</v>
      </c>
      <c r="J9304" t="s">
        <v>6</v>
      </c>
      <c r="K9304" t="s">
        <v>6</v>
      </c>
      <c r="L9304" t="s">
        <v>6</v>
      </c>
      <c r="M9304" t="s">
        <v>6</v>
      </c>
      <c r="N9304" t="s">
        <v>6</v>
      </c>
      <c r="O9304">
        <v>29.426639799432973</v>
      </c>
      <c r="P9304">
        <v>42.679000000000002</v>
      </c>
      <c r="Q9304" t="s">
        <v>6</v>
      </c>
      <c r="R9304" t="s">
        <v>6</v>
      </c>
      <c r="S9304" t="s">
        <v>6</v>
      </c>
      <c r="T9304" t="s">
        <v>6</v>
      </c>
      <c r="U9304" t="s">
        <v>6</v>
      </c>
      <c r="V9304" t="s">
        <v>6</v>
      </c>
      <c r="W9304" t="s">
        <v>6</v>
      </c>
      <c r="X9304" t="s">
        <v>6</v>
      </c>
      <c r="Y9304" t="s">
        <v>6</v>
      </c>
      <c r="Z9304" t="s">
        <v>6</v>
      </c>
      <c r="AA9304" t="s">
        <v>6</v>
      </c>
      <c r="AB9304" t="s">
        <v>817</v>
      </c>
      <c r="AC9304" t="s">
        <v>818</v>
      </c>
    </row>
    <row r="9305" spans="1:29" x14ac:dyDescent="0.25">
      <c r="A9305" t="s">
        <v>390</v>
      </c>
      <c r="B9305">
        <v>728</v>
      </c>
      <c r="C9305" t="s">
        <v>223</v>
      </c>
      <c r="D9305">
        <v>2005</v>
      </c>
      <c r="E9305" t="s">
        <v>10299</v>
      </c>
      <c r="F9305" t="s">
        <v>6</v>
      </c>
      <c r="G9305" t="s">
        <v>6</v>
      </c>
      <c r="H9305" t="s">
        <v>6</v>
      </c>
      <c r="I9305" t="s">
        <v>6</v>
      </c>
      <c r="J9305" t="s">
        <v>6</v>
      </c>
      <c r="K9305" t="s">
        <v>6</v>
      </c>
      <c r="L9305" t="s">
        <v>6</v>
      </c>
      <c r="M9305" t="s">
        <v>6</v>
      </c>
      <c r="N9305" t="s">
        <v>6</v>
      </c>
      <c r="O9305">
        <v>27.142015765765766</v>
      </c>
      <c r="P9305">
        <v>46.176000000000002</v>
      </c>
      <c r="Q9305" t="s">
        <v>6</v>
      </c>
      <c r="R9305" t="s">
        <v>6</v>
      </c>
      <c r="S9305" t="s">
        <v>6</v>
      </c>
      <c r="T9305" t="s">
        <v>6</v>
      </c>
      <c r="U9305" t="s">
        <v>6</v>
      </c>
      <c r="V9305" t="s">
        <v>6</v>
      </c>
      <c r="W9305" t="s">
        <v>6</v>
      </c>
      <c r="X9305" t="s">
        <v>6</v>
      </c>
      <c r="Y9305" t="s">
        <v>6</v>
      </c>
      <c r="Z9305" t="s">
        <v>6</v>
      </c>
      <c r="AA9305" t="s">
        <v>6</v>
      </c>
      <c r="AB9305" t="s">
        <v>817</v>
      </c>
      <c r="AC9305" t="s">
        <v>818</v>
      </c>
    </row>
    <row r="9306" spans="1:29" x14ac:dyDescent="0.25">
      <c r="A9306" t="s">
        <v>390</v>
      </c>
      <c r="B9306">
        <v>728</v>
      </c>
      <c r="C9306" t="s">
        <v>223</v>
      </c>
      <c r="D9306">
        <v>2006</v>
      </c>
      <c r="E9306" t="s">
        <v>10300</v>
      </c>
      <c r="F9306" t="s">
        <v>6</v>
      </c>
      <c r="G9306" t="s">
        <v>6</v>
      </c>
      <c r="H9306" t="s">
        <v>6</v>
      </c>
      <c r="I9306" t="s">
        <v>6</v>
      </c>
      <c r="J9306" t="s">
        <v>6</v>
      </c>
      <c r="K9306" t="s">
        <v>6</v>
      </c>
      <c r="L9306" t="s">
        <v>6</v>
      </c>
      <c r="M9306" t="s">
        <v>6</v>
      </c>
      <c r="N9306" t="s">
        <v>6</v>
      </c>
      <c r="O9306">
        <v>25.243488690630439</v>
      </c>
      <c r="P9306">
        <v>54.026000000000003</v>
      </c>
      <c r="Q9306" t="s">
        <v>6</v>
      </c>
      <c r="R9306" t="s">
        <v>6</v>
      </c>
      <c r="S9306" t="s">
        <v>6</v>
      </c>
      <c r="T9306" t="s">
        <v>6</v>
      </c>
      <c r="U9306" t="s">
        <v>6</v>
      </c>
      <c r="V9306" t="s">
        <v>6</v>
      </c>
      <c r="W9306" t="s">
        <v>6</v>
      </c>
      <c r="X9306" t="s">
        <v>6</v>
      </c>
      <c r="Y9306" t="s">
        <v>6</v>
      </c>
      <c r="Z9306" t="s">
        <v>6</v>
      </c>
      <c r="AA9306" t="s">
        <v>6</v>
      </c>
      <c r="AB9306" t="s">
        <v>817</v>
      </c>
      <c r="AC9306" t="s">
        <v>818</v>
      </c>
    </row>
    <row r="9307" spans="1:29" x14ac:dyDescent="0.25">
      <c r="A9307" t="s">
        <v>390</v>
      </c>
      <c r="B9307">
        <v>728</v>
      </c>
      <c r="C9307" t="s">
        <v>223</v>
      </c>
      <c r="D9307">
        <v>2007</v>
      </c>
      <c r="E9307" t="s">
        <v>10301</v>
      </c>
      <c r="F9307" t="s">
        <v>6</v>
      </c>
      <c r="G9307" t="s">
        <v>6</v>
      </c>
      <c r="H9307" t="s">
        <v>6</v>
      </c>
      <c r="I9307" t="s">
        <v>6</v>
      </c>
      <c r="J9307" t="s">
        <v>6</v>
      </c>
      <c r="K9307" t="s">
        <v>6</v>
      </c>
      <c r="L9307" t="s">
        <v>6</v>
      </c>
      <c r="M9307" t="s">
        <v>6</v>
      </c>
      <c r="N9307" t="s">
        <v>6</v>
      </c>
      <c r="O9307">
        <v>19.364143410897956</v>
      </c>
      <c r="P9307">
        <v>61.582894460948502</v>
      </c>
      <c r="Q9307" t="s">
        <v>6</v>
      </c>
      <c r="R9307" t="s">
        <v>6</v>
      </c>
      <c r="S9307" t="s">
        <v>6</v>
      </c>
      <c r="T9307" t="s">
        <v>6</v>
      </c>
      <c r="U9307" t="s">
        <v>6</v>
      </c>
      <c r="V9307" t="s">
        <v>6</v>
      </c>
      <c r="W9307" t="s">
        <v>6</v>
      </c>
      <c r="X9307" t="s">
        <v>6</v>
      </c>
      <c r="Y9307" t="s">
        <v>6</v>
      </c>
      <c r="Z9307" t="s">
        <v>6</v>
      </c>
      <c r="AA9307" t="s">
        <v>6</v>
      </c>
      <c r="AB9307" t="s">
        <v>817</v>
      </c>
      <c r="AC9307" t="s">
        <v>818</v>
      </c>
    </row>
    <row r="9308" spans="1:29" x14ac:dyDescent="0.25">
      <c r="A9308" t="s">
        <v>390</v>
      </c>
      <c r="B9308">
        <v>728</v>
      </c>
      <c r="C9308" t="s">
        <v>223</v>
      </c>
      <c r="D9308">
        <v>2008</v>
      </c>
      <c r="E9308" t="s">
        <v>10302</v>
      </c>
      <c r="F9308" t="s">
        <v>6</v>
      </c>
      <c r="G9308" t="s">
        <v>6</v>
      </c>
      <c r="H9308" t="s">
        <v>6</v>
      </c>
      <c r="I9308" t="s">
        <v>6</v>
      </c>
      <c r="J9308" t="s">
        <v>6</v>
      </c>
      <c r="K9308" t="s">
        <v>6</v>
      </c>
      <c r="L9308" t="s">
        <v>6</v>
      </c>
      <c r="M9308" t="s">
        <v>6</v>
      </c>
      <c r="N9308" t="s">
        <v>6</v>
      </c>
      <c r="O9308">
        <v>19.096994938777335</v>
      </c>
      <c r="P9308">
        <v>70.110507139597203</v>
      </c>
      <c r="Q9308" t="s">
        <v>6</v>
      </c>
      <c r="R9308" t="s">
        <v>6</v>
      </c>
      <c r="S9308" t="s">
        <v>6</v>
      </c>
      <c r="T9308" t="s">
        <v>6</v>
      </c>
      <c r="U9308" t="s">
        <v>6</v>
      </c>
      <c r="V9308" t="s">
        <v>6</v>
      </c>
      <c r="W9308" t="s">
        <v>6</v>
      </c>
      <c r="X9308" t="s">
        <v>6</v>
      </c>
      <c r="Y9308" t="s">
        <v>6</v>
      </c>
      <c r="Z9308" t="s">
        <v>6</v>
      </c>
      <c r="AA9308" t="s">
        <v>6</v>
      </c>
      <c r="AB9308" t="s">
        <v>817</v>
      </c>
      <c r="AC9308" t="s">
        <v>818</v>
      </c>
    </row>
    <row r="9309" spans="1:29" x14ac:dyDescent="0.25">
      <c r="A9309" t="s">
        <v>390</v>
      </c>
      <c r="B9309">
        <v>728</v>
      </c>
      <c r="C9309" t="s">
        <v>223</v>
      </c>
      <c r="D9309">
        <v>2009</v>
      </c>
      <c r="E9309" t="s">
        <v>10303</v>
      </c>
      <c r="F9309" t="s">
        <v>6</v>
      </c>
      <c r="G9309" t="s">
        <v>6</v>
      </c>
      <c r="H9309" t="s">
        <v>6</v>
      </c>
      <c r="I9309" t="s">
        <v>6</v>
      </c>
      <c r="J9309" t="s">
        <v>6</v>
      </c>
      <c r="K9309" t="s">
        <v>6</v>
      </c>
      <c r="L9309" t="s">
        <v>6</v>
      </c>
      <c r="M9309" t="s">
        <v>6</v>
      </c>
      <c r="N9309" t="s">
        <v>6</v>
      </c>
      <c r="O9309">
        <v>15.850734372538486</v>
      </c>
      <c r="P9309">
        <v>75.214180742659806</v>
      </c>
      <c r="Q9309" t="s">
        <v>6</v>
      </c>
      <c r="R9309" t="s">
        <v>6</v>
      </c>
      <c r="S9309" t="s">
        <v>6</v>
      </c>
      <c r="T9309" t="s">
        <v>6</v>
      </c>
      <c r="U9309" t="s">
        <v>6</v>
      </c>
      <c r="V9309" t="s">
        <v>6</v>
      </c>
      <c r="W9309" t="s">
        <v>6</v>
      </c>
      <c r="X9309" t="s">
        <v>6</v>
      </c>
      <c r="Y9309" t="s">
        <v>6</v>
      </c>
      <c r="Z9309" t="s">
        <v>6</v>
      </c>
      <c r="AA9309" t="s">
        <v>6</v>
      </c>
      <c r="AB9309" t="s">
        <v>817</v>
      </c>
      <c r="AC9309" t="s">
        <v>818</v>
      </c>
    </row>
    <row r="9310" spans="1:29" x14ac:dyDescent="0.25">
      <c r="A9310" t="s">
        <v>390</v>
      </c>
      <c r="B9310">
        <v>728</v>
      </c>
      <c r="C9310" t="s">
        <v>223</v>
      </c>
      <c r="D9310">
        <v>2010</v>
      </c>
      <c r="E9310" t="s">
        <v>10304</v>
      </c>
      <c r="F9310" t="s">
        <v>6</v>
      </c>
      <c r="G9310" t="s">
        <v>6</v>
      </c>
      <c r="H9310" t="s">
        <v>6</v>
      </c>
      <c r="I9310" t="s">
        <v>6</v>
      </c>
      <c r="J9310" t="s">
        <v>6</v>
      </c>
      <c r="K9310" t="s">
        <v>6</v>
      </c>
      <c r="L9310" t="s">
        <v>6</v>
      </c>
      <c r="M9310" t="s">
        <v>6</v>
      </c>
      <c r="N9310" t="s">
        <v>6</v>
      </c>
      <c r="O9310">
        <v>16.328159213530206</v>
      </c>
      <c r="P9310">
        <v>82.5991884549004</v>
      </c>
      <c r="Q9310" t="s">
        <v>6</v>
      </c>
      <c r="R9310" t="s">
        <v>6</v>
      </c>
      <c r="S9310" t="s">
        <v>6</v>
      </c>
      <c r="T9310" t="s">
        <v>6</v>
      </c>
      <c r="U9310" t="s">
        <v>6</v>
      </c>
      <c r="V9310" t="s">
        <v>6</v>
      </c>
      <c r="W9310" t="s">
        <v>6</v>
      </c>
      <c r="X9310" t="s">
        <v>6</v>
      </c>
      <c r="Y9310" t="s">
        <v>6</v>
      </c>
      <c r="Z9310" t="s">
        <v>6</v>
      </c>
      <c r="AA9310" t="s">
        <v>6</v>
      </c>
      <c r="AB9310" t="s">
        <v>817</v>
      </c>
      <c r="AC9310" t="s">
        <v>818</v>
      </c>
    </row>
    <row r="9311" spans="1:29" x14ac:dyDescent="0.25">
      <c r="A9311" t="s">
        <v>390</v>
      </c>
      <c r="B9311">
        <v>728</v>
      </c>
      <c r="C9311" t="s">
        <v>223</v>
      </c>
      <c r="D9311">
        <v>2011</v>
      </c>
      <c r="E9311" t="s">
        <v>10305</v>
      </c>
      <c r="F9311" t="s">
        <v>6</v>
      </c>
      <c r="G9311" t="s">
        <v>6</v>
      </c>
      <c r="H9311" t="s">
        <v>6</v>
      </c>
      <c r="I9311" t="s">
        <v>6</v>
      </c>
      <c r="J9311" t="s">
        <v>6</v>
      </c>
      <c r="K9311" t="s">
        <v>6</v>
      </c>
      <c r="L9311" t="s">
        <v>6</v>
      </c>
      <c r="M9311" t="s">
        <v>6</v>
      </c>
      <c r="N9311" t="s">
        <v>6</v>
      </c>
      <c r="O9311">
        <v>27.449614810138112</v>
      </c>
      <c r="P9311">
        <v>90.107563151905495</v>
      </c>
      <c r="Q9311" t="s">
        <v>6</v>
      </c>
      <c r="R9311" t="s">
        <v>6</v>
      </c>
      <c r="S9311" t="s">
        <v>6</v>
      </c>
      <c r="T9311" t="s">
        <v>6</v>
      </c>
      <c r="U9311" t="s">
        <v>6</v>
      </c>
      <c r="V9311" t="s">
        <v>6</v>
      </c>
      <c r="W9311" t="s">
        <v>6</v>
      </c>
      <c r="X9311" t="s">
        <v>6</v>
      </c>
      <c r="Y9311" t="s">
        <v>6</v>
      </c>
      <c r="Z9311" t="s">
        <v>6</v>
      </c>
      <c r="AA9311" t="s">
        <v>6</v>
      </c>
      <c r="AB9311" t="s">
        <v>817</v>
      </c>
      <c r="AC9311" t="s">
        <v>818</v>
      </c>
    </row>
    <row r="9312" spans="1:29" x14ac:dyDescent="0.25">
      <c r="A9312" t="s">
        <v>390</v>
      </c>
      <c r="B9312">
        <v>728</v>
      </c>
      <c r="C9312" t="s">
        <v>223</v>
      </c>
      <c r="D9312">
        <v>2012</v>
      </c>
      <c r="E9312" t="s">
        <v>10306</v>
      </c>
      <c r="F9312" t="s">
        <v>6</v>
      </c>
      <c r="G9312" t="s">
        <v>6</v>
      </c>
      <c r="H9312" t="s">
        <v>6</v>
      </c>
      <c r="I9312" t="s">
        <v>6</v>
      </c>
      <c r="J9312" t="s">
        <v>6</v>
      </c>
      <c r="K9312" t="s">
        <v>6</v>
      </c>
      <c r="L9312" t="s">
        <v>6</v>
      </c>
      <c r="M9312" t="s">
        <v>6</v>
      </c>
      <c r="N9312" t="s">
        <v>6</v>
      </c>
      <c r="O9312">
        <v>24.627843229163688</v>
      </c>
      <c r="P9312">
        <v>106.86360049927001</v>
      </c>
      <c r="Q9312" t="s">
        <v>6</v>
      </c>
      <c r="R9312" t="s">
        <v>6</v>
      </c>
      <c r="S9312" t="s">
        <v>6</v>
      </c>
      <c r="T9312" t="s">
        <v>6</v>
      </c>
      <c r="U9312" t="s">
        <v>6</v>
      </c>
      <c r="V9312" t="s">
        <v>6</v>
      </c>
      <c r="W9312" t="s">
        <v>6</v>
      </c>
      <c r="X9312" t="s">
        <v>6</v>
      </c>
      <c r="Y9312" t="s">
        <v>6</v>
      </c>
      <c r="Z9312" t="s">
        <v>6</v>
      </c>
      <c r="AA9312" t="s">
        <v>6</v>
      </c>
      <c r="AB9312" t="s">
        <v>817</v>
      </c>
      <c r="AC9312" t="s">
        <v>818</v>
      </c>
    </row>
    <row r="9313" spans="1:29" x14ac:dyDescent="0.25">
      <c r="A9313" t="s">
        <v>390</v>
      </c>
      <c r="B9313">
        <v>728</v>
      </c>
      <c r="C9313" t="s">
        <v>223</v>
      </c>
      <c r="D9313">
        <v>2013</v>
      </c>
      <c r="E9313" t="s">
        <v>10307</v>
      </c>
      <c r="F9313" t="s">
        <v>6</v>
      </c>
      <c r="G9313" t="s">
        <v>6</v>
      </c>
      <c r="H9313" t="s">
        <v>6</v>
      </c>
      <c r="I9313" t="s">
        <v>6</v>
      </c>
      <c r="J9313" t="s">
        <v>6</v>
      </c>
      <c r="K9313" t="s">
        <v>6</v>
      </c>
      <c r="L9313" t="s">
        <v>6</v>
      </c>
      <c r="M9313" t="s">
        <v>6</v>
      </c>
      <c r="N9313" t="s">
        <v>6</v>
      </c>
      <c r="O9313">
        <v>24.971744915383642</v>
      </c>
      <c r="P9313">
        <v>122.791539413452</v>
      </c>
      <c r="Q9313" t="s">
        <v>6</v>
      </c>
      <c r="R9313" t="s">
        <v>6</v>
      </c>
      <c r="S9313" t="s">
        <v>6</v>
      </c>
      <c r="T9313" t="s">
        <v>6</v>
      </c>
      <c r="U9313" t="s">
        <v>6</v>
      </c>
      <c r="V9313" t="s">
        <v>6</v>
      </c>
      <c r="W9313" t="s">
        <v>6</v>
      </c>
      <c r="X9313" t="s">
        <v>6</v>
      </c>
      <c r="Y9313" t="s">
        <v>6</v>
      </c>
      <c r="Z9313" t="s">
        <v>6</v>
      </c>
      <c r="AA9313" t="s">
        <v>6</v>
      </c>
      <c r="AB9313" t="s">
        <v>817</v>
      </c>
      <c r="AC9313" t="s">
        <v>818</v>
      </c>
    </row>
    <row r="9314" spans="1:29" x14ac:dyDescent="0.25">
      <c r="A9314" t="s">
        <v>390</v>
      </c>
      <c r="B9314">
        <v>728</v>
      </c>
      <c r="C9314" t="s">
        <v>223</v>
      </c>
      <c r="D9314">
        <v>2014</v>
      </c>
      <c r="E9314" t="s">
        <v>10308</v>
      </c>
      <c r="F9314" t="s">
        <v>6</v>
      </c>
      <c r="G9314" t="s">
        <v>6</v>
      </c>
      <c r="H9314" t="s">
        <v>6</v>
      </c>
      <c r="I9314" t="s">
        <v>6</v>
      </c>
      <c r="J9314" t="s">
        <v>6</v>
      </c>
      <c r="K9314" t="s">
        <v>6</v>
      </c>
      <c r="L9314" t="s">
        <v>6</v>
      </c>
      <c r="M9314" t="s">
        <v>6</v>
      </c>
      <c r="N9314" t="s">
        <v>6</v>
      </c>
      <c r="O9314">
        <v>25.188998770688688</v>
      </c>
      <c r="P9314">
        <v>138.763474952698</v>
      </c>
      <c r="Q9314" t="s">
        <v>6</v>
      </c>
      <c r="R9314" t="s">
        <v>6</v>
      </c>
      <c r="S9314" t="s">
        <v>6</v>
      </c>
      <c r="T9314" t="s">
        <v>6</v>
      </c>
      <c r="U9314" t="s">
        <v>6</v>
      </c>
      <c r="V9314" t="s">
        <v>6</v>
      </c>
      <c r="W9314" t="s">
        <v>6</v>
      </c>
      <c r="X9314" t="s">
        <v>6</v>
      </c>
      <c r="Y9314" t="s">
        <v>6</v>
      </c>
      <c r="Z9314" t="s">
        <v>6</v>
      </c>
      <c r="AA9314" t="s">
        <v>6</v>
      </c>
      <c r="AB9314" t="s">
        <v>817</v>
      </c>
      <c r="AC9314" t="s">
        <v>818</v>
      </c>
    </row>
    <row r="9315" spans="1:29" x14ac:dyDescent="0.25">
      <c r="A9315" t="s">
        <v>390</v>
      </c>
      <c r="B9315">
        <v>728</v>
      </c>
      <c r="C9315" t="s">
        <v>223</v>
      </c>
      <c r="D9315">
        <v>2015</v>
      </c>
      <c r="E9315" t="s">
        <v>10309</v>
      </c>
      <c r="F9315" t="s">
        <v>6</v>
      </c>
      <c r="G9315" t="s">
        <v>6</v>
      </c>
      <c r="H9315" t="s">
        <v>6</v>
      </c>
      <c r="I9315" t="s">
        <v>6</v>
      </c>
      <c r="J9315" t="s">
        <v>6</v>
      </c>
      <c r="K9315" t="s">
        <v>6</v>
      </c>
      <c r="L9315" t="s">
        <v>6</v>
      </c>
      <c r="M9315" t="s">
        <v>6</v>
      </c>
      <c r="N9315" t="s">
        <v>6</v>
      </c>
      <c r="O9315">
        <v>40.344424048920708</v>
      </c>
      <c r="P9315">
        <v>147.63502368450199</v>
      </c>
      <c r="Q9315" t="s">
        <v>6</v>
      </c>
      <c r="R9315" t="s">
        <v>6</v>
      </c>
      <c r="S9315" t="s">
        <v>6</v>
      </c>
      <c r="T9315" t="s">
        <v>6</v>
      </c>
      <c r="U9315" t="s">
        <v>6</v>
      </c>
      <c r="V9315" t="s">
        <v>6</v>
      </c>
      <c r="W9315" t="s">
        <v>6</v>
      </c>
      <c r="X9315" t="s">
        <v>6</v>
      </c>
      <c r="Y9315" t="s">
        <v>6</v>
      </c>
      <c r="Z9315" t="s">
        <v>6</v>
      </c>
      <c r="AA9315" t="s">
        <v>6</v>
      </c>
      <c r="AB9315" t="s">
        <v>817</v>
      </c>
      <c r="AC9315" t="s">
        <v>818</v>
      </c>
    </row>
    <row r="9316" spans="1:29" x14ac:dyDescent="0.25">
      <c r="A9316" t="s">
        <v>390</v>
      </c>
      <c r="B9316">
        <v>728</v>
      </c>
      <c r="C9316" t="s">
        <v>223</v>
      </c>
      <c r="D9316">
        <v>2016</v>
      </c>
      <c r="E9316" t="s">
        <v>10310</v>
      </c>
      <c r="F9316" t="s">
        <v>6</v>
      </c>
      <c r="G9316" t="s">
        <v>6</v>
      </c>
      <c r="H9316" t="s">
        <v>6</v>
      </c>
      <c r="I9316" t="s">
        <v>6</v>
      </c>
      <c r="J9316" t="s">
        <v>6</v>
      </c>
      <c r="K9316" t="s">
        <v>6</v>
      </c>
      <c r="L9316" t="s">
        <v>6</v>
      </c>
      <c r="M9316" t="s">
        <v>6</v>
      </c>
      <c r="N9316" t="s">
        <v>6</v>
      </c>
      <c r="O9316">
        <v>44.828006881171248</v>
      </c>
      <c r="P9316">
        <v>161.03018854045899</v>
      </c>
      <c r="Q9316" t="s">
        <v>6</v>
      </c>
      <c r="R9316" t="s">
        <v>6</v>
      </c>
      <c r="S9316" t="s">
        <v>6</v>
      </c>
      <c r="T9316" t="s">
        <v>6</v>
      </c>
      <c r="U9316" t="s">
        <v>6</v>
      </c>
      <c r="V9316" t="s">
        <v>6</v>
      </c>
      <c r="W9316" t="s">
        <v>6</v>
      </c>
      <c r="X9316" t="s">
        <v>6</v>
      </c>
      <c r="Y9316" t="s">
        <v>6</v>
      </c>
      <c r="Z9316" t="s">
        <v>6</v>
      </c>
      <c r="AA9316" t="s">
        <v>6</v>
      </c>
      <c r="AB9316" t="s">
        <v>817</v>
      </c>
      <c r="AC9316" t="s">
        <v>818</v>
      </c>
    </row>
    <row r="9317" spans="1:29" x14ac:dyDescent="0.25">
      <c r="A9317" t="s">
        <v>391</v>
      </c>
      <c r="B9317">
        <v>732</v>
      </c>
      <c r="C9317" t="s">
        <v>224</v>
      </c>
      <c r="D9317">
        <v>1950</v>
      </c>
      <c r="E9317" t="s">
        <v>10311</v>
      </c>
      <c r="F9317" t="s">
        <v>6</v>
      </c>
      <c r="G9317" t="s">
        <v>6</v>
      </c>
      <c r="H9317" t="s">
        <v>6</v>
      </c>
      <c r="I9317" t="s">
        <v>6</v>
      </c>
      <c r="J9317" t="s">
        <v>6</v>
      </c>
      <c r="K9317" t="s">
        <v>6</v>
      </c>
      <c r="L9317" t="s">
        <v>6</v>
      </c>
      <c r="M9317" t="s">
        <v>6</v>
      </c>
      <c r="N9317" t="s">
        <v>6</v>
      </c>
      <c r="O9317" t="s">
        <v>6</v>
      </c>
      <c r="P9317" t="s">
        <v>6</v>
      </c>
      <c r="Q9317" t="s">
        <v>6</v>
      </c>
      <c r="R9317" t="s">
        <v>6</v>
      </c>
      <c r="S9317" t="s">
        <v>6</v>
      </c>
      <c r="T9317" t="s">
        <v>877</v>
      </c>
      <c r="U9317" t="s">
        <v>6</v>
      </c>
      <c r="V9317" t="s">
        <v>6</v>
      </c>
      <c r="W9317" t="s">
        <v>6</v>
      </c>
      <c r="X9317" t="s">
        <v>6</v>
      </c>
      <c r="Y9317" t="s">
        <v>6</v>
      </c>
      <c r="Z9317" t="s">
        <v>6</v>
      </c>
      <c r="AA9317" t="s">
        <v>6</v>
      </c>
      <c r="AB9317" t="s">
        <v>819</v>
      </c>
      <c r="AC9317" t="s">
        <v>711</v>
      </c>
    </row>
    <row r="9318" spans="1:29" x14ac:dyDescent="0.25">
      <c r="A9318" t="s">
        <v>391</v>
      </c>
      <c r="B9318">
        <v>732</v>
      </c>
      <c r="C9318" t="s">
        <v>224</v>
      </c>
      <c r="D9318">
        <v>1951</v>
      </c>
      <c r="E9318" t="s">
        <v>10312</v>
      </c>
      <c r="F9318" t="s">
        <v>6</v>
      </c>
      <c r="G9318" t="s">
        <v>6</v>
      </c>
      <c r="H9318" t="s">
        <v>6</v>
      </c>
      <c r="I9318" t="s">
        <v>6</v>
      </c>
      <c r="J9318" t="s">
        <v>6</v>
      </c>
      <c r="K9318" t="s">
        <v>6</v>
      </c>
      <c r="L9318" t="s">
        <v>6</v>
      </c>
      <c r="M9318" t="s">
        <v>6</v>
      </c>
      <c r="N9318" t="s">
        <v>6</v>
      </c>
      <c r="O9318" t="s">
        <v>6</v>
      </c>
      <c r="P9318" t="s">
        <v>6</v>
      </c>
      <c r="Q9318" t="s">
        <v>6</v>
      </c>
      <c r="R9318" t="s">
        <v>6</v>
      </c>
      <c r="S9318" t="s">
        <v>6</v>
      </c>
      <c r="T9318" t="s">
        <v>877</v>
      </c>
      <c r="U9318" t="s">
        <v>6</v>
      </c>
      <c r="V9318" t="s">
        <v>6</v>
      </c>
      <c r="W9318" t="s">
        <v>6</v>
      </c>
      <c r="X9318" t="s">
        <v>6</v>
      </c>
      <c r="Y9318" t="s">
        <v>6</v>
      </c>
      <c r="Z9318" t="s">
        <v>6</v>
      </c>
      <c r="AA9318" t="s">
        <v>6</v>
      </c>
      <c r="AB9318" t="s">
        <v>819</v>
      </c>
      <c r="AC9318" t="s">
        <v>711</v>
      </c>
    </row>
    <row r="9319" spans="1:29" x14ac:dyDescent="0.25">
      <c r="A9319" t="s">
        <v>391</v>
      </c>
      <c r="B9319">
        <v>732</v>
      </c>
      <c r="C9319" t="s">
        <v>224</v>
      </c>
      <c r="D9319">
        <v>1952</v>
      </c>
      <c r="E9319" t="s">
        <v>10313</v>
      </c>
      <c r="F9319" t="s">
        <v>6</v>
      </c>
      <c r="G9319" t="s">
        <v>6</v>
      </c>
      <c r="H9319" t="s">
        <v>6</v>
      </c>
      <c r="I9319" t="s">
        <v>6</v>
      </c>
      <c r="J9319" t="s">
        <v>6</v>
      </c>
      <c r="K9319" t="s">
        <v>6</v>
      </c>
      <c r="L9319" t="s">
        <v>6</v>
      </c>
      <c r="M9319" t="s">
        <v>6</v>
      </c>
      <c r="N9319" t="s">
        <v>6</v>
      </c>
      <c r="O9319" t="s">
        <v>6</v>
      </c>
      <c r="P9319" t="s">
        <v>6</v>
      </c>
      <c r="Q9319" t="s">
        <v>6</v>
      </c>
      <c r="R9319" t="s">
        <v>6</v>
      </c>
      <c r="S9319" t="s">
        <v>6</v>
      </c>
      <c r="T9319" t="s">
        <v>877</v>
      </c>
      <c r="U9319" t="s">
        <v>6</v>
      </c>
      <c r="V9319" t="s">
        <v>6</v>
      </c>
      <c r="W9319" t="s">
        <v>6</v>
      </c>
      <c r="X9319" t="s">
        <v>6</v>
      </c>
      <c r="Y9319" t="s">
        <v>6</v>
      </c>
      <c r="Z9319" t="s">
        <v>6</v>
      </c>
      <c r="AA9319" t="s">
        <v>6</v>
      </c>
      <c r="AB9319" t="s">
        <v>819</v>
      </c>
      <c r="AC9319" t="s">
        <v>711</v>
      </c>
    </row>
    <row r="9320" spans="1:29" x14ac:dyDescent="0.25">
      <c r="A9320" t="s">
        <v>391</v>
      </c>
      <c r="B9320">
        <v>732</v>
      </c>
      <c r="C9320" t="s">
        <v>224</v>
      </c>
      <c r="D9320">
        <v>1953</v>
      </c>
      <c r="E9320" t="s">
        <v>10314</v>
      </c>
      <c r="F9320" t="s">
        <v>6</v>
      </c>
      <c r="G9320" t="s">
        <v>6</v>
      </c>
      <c r="H9320" t="s">
        <v>6</v>
      </c>
      <c r="I9320" t="s">
        <v>6</v>
      </c>
      <c r="J9320" t="s">
        <v>6</v>
      </c>
      <c r="K9320" t="s">
        <v>6</v>
      </c>
      <c r="L9320" t="s">
        <v>6</v>
      </c>
      <c r="M9320" t="s">
        <v>6</v>
      </c>
      <c r="N9320" t="s">
        <v>6</v>
      </c>
      <c r="O9320" t="s">
        <v>6</v>
      </c>
      <c r="P9320" t="s">
        <v>6</v>
      </c>
      <c r="Q9320" t="s">
        <v>6</v>
      </c>
      <c r="R9320" t="s">
        <v>6</v>
      </c>
      <c r="S9320" t="s">
        <v>6</v>
      </c>
      <c r="T9320" t="s">
        <v>877</v>
      </c>
      <c r="U9320" t="s">
        <v>6</v>
      </c>
      <c r="V9320" t="s">
        <v>6</v>
      </c>
      <c r="W9320" t="s">
        <v>6</v>
      </c>
      <c r="X9320" t="s">
        <v>6</v>
      </c>
      <c r="Y9320" t="s">
        <v>6</v>
      </c>
      <c r="Z9320" t="s">
        <v>6</v>
      </c>
      <c r="AA9320" t="s">
        <v>6</v>
      </c>
      <c r="AB9320" t="s">
        <v>819</v>
      </c>
      <c r="AC9320" t="s">
        <v>711</v>
      </c>
    </row>
    <row r="9321" spans="1:29" x14ac:dyDescent="0.25">
      <c r="A9321" t="s">
        <v>391</v>
      </c>
      <c r="B9321">
        <v>732</v>
      </c>
      <c r="C9321" t="s">
        <v>224</v>
      </c>
      <c r="D9321">
        <v>1954</v>
      </c>
      <c r="E9321" t="s">
        <v>10315</v>
      </c>
      <c r="F9321" t="s">
        <v>6</v>
      </c>
      <c r="G9321" t="s">
        <v>6</v>
      </c>
      <c r="H9321" t="s">
        <v>6</v>
      </c>
      <c r="I9321" t="s">
        <v>6</v>
      </c>
      <c r="J9321" t="s">
        <v>6</v>
      </c>
      <c r="K9321" t="s">
        <v>6</v>
      </c>
      <c r="L9321" t="s">
        <v>6</v>
      </c>
      <c r="M9321" t="s">
        <v>6</v>
      </c>
      <c r="N9321" t="s">
        <v>6</v>
      </c>
      <c r="O9321" t="s">
        <v>6</v>
      </c>
      <c r="P9321" t="s">
        <v>6</v>
      </c>
      <c r="Q9321" t="s">
        <v>6</v>
      </c>
      <c r="R9321" t="s">
        <v>6</v>
      </c>
      <c r="S9321" t="s">
        <v>6</v>
      </c>
      <c r="T9321" t="s">
        <v>877</v>
      </c>
      <c r="U9321" t="s">
        <v>6</v>
      </c>
      <c r="V9321" t="s">
        <v>6</v>
      </c>
      <c r="W9321" t="s">
        <v>6</v>
      </c>
      <c r="X9321" t="s">
        <v>6</v>
      </c>
      <c r="Y9321" t="s">
        <v>6</v>
      </c>
      <c r="Z9321" t="s">
        <v>6</v>
      </c>
      <c r="AA9321" t="s">
        <v>6</v>
      </c>
      <c r="AB9321" t="s">
        <v>819</v>
      </c>
      <c r="AC9321" t="s">
        <v>711</v>
      </c>
    </row>
    <row r="9322" spans="1:29" x14ac:dyDescent="0.25">
      <c r="A9322" t="s">
        <v>391</v>
      </c>
      <c r="B9322">
        <v>732</v>
      </c>
      <c r="C9322" t="s">
        <v>224</v>
      </c>
      <c r="D9322">
        <v>1955</v>
      </c>
      <c r="E9322" t="s">
        <v>10316</v>
      </c>
      <c r="F9322" t="s">
        <v>6</v>
      </c>
      <c r="G9322" t="s">
        <v>6</v>
      </c>
      <c r="H9322" t="s">
        <v>6</v>
      </c>
      <c r="I9322" t="s">
        <v>6</v>
      </c>
      <c r="J9322" t="s">
        <v>6</v>
      </c>
      <c r="K9322" t="s">
        <v>6</v>
      </c>
      <c r="L9322" t="s">
        <v>6</v>
      </c>
      <c r="M9322" t="s">
        <v>6</v>
      </c>
      <c r="N9322" t="s">
        <v>6</v>
      </c>
      <c r="O9322" t="s">
        <v>6</v>
      </c>
      <c r="P9322" t="s">
        <v>6</v>
      </c>
      <c r="Q9322" t="s">
        <v>6</v>
      </c>
      <c r="R9322" t="s">
        <v>6</v>
      </c>
      <c r="S9322" t="s">
        <v>6</v>
      </c>
      <c r="T9322" t="s">
        <v>877</v>
      </c>
      <c r="U9322" t="s">
        <v>6</v>
      </c>
      <c r="V9322" t="s">
        <v>6</v>
      </c>
      <c r="W9322" t="s">
        <v>6</v>
      </c>
      <c r="X9322" t="s">
        <v>6</v>
      </c>
      <c r="Y9322" t="s">
        <v>6</v>
      </c>
      <c r="Z9322" t="s">
        <v>6</v>
      </c>
      <c r="AA9322" t="s">
        <v>6</v>
      </c>
      <c r="AB9322" t="s">
        <v>819</v>
      </c>
      <c r="AC9322" t="s">
        <v>711</v>
      </c>
    </row>
    <row r="9323" spans="1:29" x14ac:dyDescent="0.25">
      <c r="A9323" t="s">
        <v>391</v>
      </c>
      <c r="B9323">
        <v>732</v>
      </c>
      <c r="C9323" t="s">
        <v>224</v>
      </c>
      <c r="D9323">
        <v>1956</v>
      </c>
      <c r="E9323" t="s">
        <v>10317</v>
      </c>
      <c r="F9323" t="s">
        <v>6</v>
      </c>
      <c r="G9323" t="s">
        <v>6</v>
      </c>
      <c r="H9323" t="s">
        <v>6</v>
      </c>
      <c r="I9323" t="s">
        <v>6</v>
      </c>
      <c r="J9323" t="s">
        <v>6</v>
      </c>
      <c r="K9323" t="s">
        <v>6</v>
      </c>
      <c r="L9323" t="s">
        <v>6</v>
      </c>
      <c r="M9323" t="s">
        <v>6</v>
      </c>
      <c r="N9323" t="s">
        <v>6</v>
      </c>
      <c r="O9323" t="s">
        <v>6</v>
      </c>
      <c r="P9323" t="s">
        <v>6</v>
      </c>
      <c r="Q9323" t="s">
        <v>6</v>
      </c>
      <c r="R9323" t="s">
        <v>6</v>
      </c>
      <c r="S9323" t="s">
        <v>6</v>
      </c>
      <c r="T9323" t="s">
        <v>877</v>
      </c>
      <c r="U9323" t="s">
        <v>6</v>
      </c>
      <c r="V9323" t="s">
        <v>6</v>
      </c>
      <c r="W9323" t="s">
        <v>6</v>
      </c>
      <c r="X9323" t="s">
        <v>6</v>
      </c>
      <c r="Y9323" t="s">
        <v>6</v>
      </c>
      <c r="Z9323" t="s">
        <v>6</v>
      </c>
      <c r="AA9323" t="s">
        <v>6</v>
      </c>
      <c r="AB9323" t="s">
        <v>819</v>
      </c>
      <c r="AC9323" t="s">
        <v>711</v>
      </c>
    </row>
    <row r="9324" spans="1:29" x14ac:dyDescent="0.25">
      <c r="A9324" t="s">
        <v>391</v>
      </c>
      <c r="B9324">
        <v>732</v>
      </c>
      <c r="C9324" t="s">
        <v>224</v>
      </c>
      <c r="D9324">
        <v>1957</v>
      </c>
      <c r="E9324" t="s">
        <v>10318</v>
      </c>
      <c r="F9324" t="s">
        <v>6</v>
      </c>
      <c r="G9324" t="s">
        <v>6</v>
      </c>
      <c r="H9324" t="s">
        <v>6</v>
      </c>
      <c r="I9324" t="s">
        <v>6</v>
      </c>
      <c r="J9324" t="s">
        <v>6</v>
      </c>
      <c r="K9324" t="s">
        <v>6</v>
      </c>
      <c r="L9324" t="s">
        <v>6</v>
      </c>
      <c r="M9324" t="s">
        <v>6</v>
      </c>
      <c r="N9324" t="s">
        <v>6</v>
      </c>
      <c r="O9324" t="s">
        <v>6</v>
      </c>
      <c r="P9324" t="s">
        <v>6</v>
      </c>
      <c r="Q9324" t="s">
        <v>6</v>
      </c>
      <c r="R9324" t="s">
        <v>6</v>
      </c>
      <c r="S9324" t="s">
        <v>6</v>
      </c>
      <c r="T9324" t="s">
        <v>877</v>
      </c>
      <c r="U9324" t="s">
        <v>6</v>
      </c>
      <c r="V9324" t="s">
        <v>6</v>
      </c>
      <c r="W9324" t="s">
        <v>6</v>
      </c>
      <c r="X9324" t="s">
        <v>6</v>
      </c>
      <c r="Y9324" t="s">
        <v>6</v>
      </c>
      <c r="Z9324" t="s">
        <v>6</v>
      </c>
      <c r="AA9324" t="s">
        <v>6</v>
      </c>
      <c r="AB9324" t="s">
        <v>819</v>
      </c>
      <c r="AC9324" t="s">
        <v>711</v>
      </c>
    </row>
    <row r="9325" spans="1:29" x14ac:dyDescent="0.25">
      <c r="A9325" t="s">
        <v>391</v>
      </c>
      <c r="B9325">
        <v>732</v>
      </c>
      <c r="C9325" t="s">
        <v>224</v>
      </c>
      <c r="D9325">
        <v>1958</v>
      </c>
      <c r="E9325" t="s">
        <v>10319</v>
      </c>
      <c r="F9325" t="s">
        <v>6</v>
      </c>
      <c r="G9325" t="s">
        <v>6</v>
      </c>
      <c r="H9325" t="s">
        <v>6</v>
      </c>
      <c r="I9325" t="s">
        <v>6</v>
      </c>
      <c r="J9325" t="s">
        <v>6</v>
      </c>
      <c r="K9325" t="s">
        <v>6</v>
      </c>
      <c r="L9325" t="s">
        <v>6</v>
      </c>
      <c r="M9325" t="s">
        <v>6</v>
      </c>
      <c r="N9325" t="s">
        <v>6</v>
      </c>
      <c r="O9325" t="s">
        <v>6</v>
      </c>
      <c r="P9325" t="s">
        <v>6</v>
      </c>
      <c r="Q9325" t="s">
        <v>6</v>
      </c>
      <c r="R9325" t="s">
        <v>6</v>
      </c>
      <c r="S9325" t="s">
        <v>6</v>
      </c>
      <c r="T9325" t="s">
        <v>877</v>
      </c>
      <c r="U9325" t="s">
        <v>6</v>
      </c>
      <c r="V9325" t="s">
        <v>6</v>
      </c>
      <c r="W9325" t="s">
        <v>6</v>
      </c>
      <c r="X9325" t="s">
        <v>6</v>
      </c>
      <c r="Y9325" t="s">
        <v>6</v>
      </c>
      <c r="Z9325" t="s">
        <v>6</v>
      </c>
      <c r="AA9325" t="s">
        <v>6</v>
      </c>
      <c r="AB9325" t="s">
        <v>819</v>
      </c>
      <c r="AC9325" t="s">
        <v>711</v>
      </c>
    </row>
    <row r="9326" spans="1:29" x14ac:dyDescent="0.25">
      <c r="A9326" t="s">
        <v>391</v>
      </c>
      <c r="B9326">
        <v>732</v>
      </c>
      <c r="C9326" t="s">
        <v>224</v>
      </c>
      <c r="D9326">
        <v>1959</v>
      </c>
      <c r="E9326" t="s">
        <v>10320</v>
      </c>
      <c r="F9326" t="s">
        <v>6</v>
      </c>
      <c r="G9326" t="s">
        <v>6</v>
      </c>
      <c r="H9326" t="s">
        <v>6</v>
      </c>
      <c r="I9326" t="s">
        <v>6</v>
      </c>
      <c r="J9326" t="s">
        <v>6</v>
      </c>
      <c r="K9326" t="s">
        <v>6</v>
      </c>
      <c r="L9326" t="s">
        <v>6</v>
      </c>
      <c r="M9326" t="s">
        <v>6</v>
      </c>
      <c r="N9326" t="s">
        <v>6</v>
      </c>
      <c r="O9326" t="s">
        <v>6</v>
      </c>
      <c r="P9326" t="s">
        <v>6</v>
      </c>
      <c r="Q9326" t="s">
        <v>6</v>
      </c>
      <c r="R9326" t="s">
        <v>6</v>
      </c>
      <c r="S9326" t="s">
        <v>6</v>
      </c>
      <c r="T9326" t="s">
        <v>877</v>
      </c>
      <c r="U9326" t="s">
        <v>6</v>
      </c>
      <c r="V9326" t="s">
        <v>6</v>
      </c>
      <c r="W9326" t="s">
        <v>6</v>
      </c>
      <c r="X9326" t="s">
        <v>6</v>
      </c>
      <c r="Y9326" t="s">
        <v>6</v>
      </c>
      <c r="Z9326" t="s">
        <v>6</v>
      </c>
      <c r="AA9326" t="s">
        <v>6</v>
      </c>
      <c r="AB9326" t="s">
        <v>819</v>
      </c>
      <c r="AC9326" t="s">
        <v>711</v>
      </c>
    </row>
    <row r="9327" spans="1:29" x14ac:dyDescent="0.25">
      <c r="A9327" t="s">
        <v>391</v>
      </c>
      <c r="B9327">
        <v>732</v>
      </c>
      <c r="C9327" t="s">
        <v>224</v>
      </c>
      <c r="D9327">
        <v>1960</v>
      </c>
      <c r="E9327" t="s">
        <v>10321</v>
      </c>
      <c r="F9327" t="s">
        <v>6</v>
      </c>
      <c r="G9327" t="s">
        <v>6</v>
      </c>
      <c r="H9327" t="s">
        <v>6</v>
      </c>
      <c r="I9327">
        <v>4.3209162620457509</v>
      </c>
      <c r="J9327" t="s">
        <v>6</v>
      </c>
      <c r="K9327" t="s">
        <v>6</v>
      </c>
      <c r="L9327" t="s">
        <v>6</v>
      </c>
      <c r="M9327" t="s">
        <v>6</v>
      </c>
      <c r="N9327" t="s">
        <v>6</v>
      </c>
      <c r="O9327" t="s">
        <v>6</v>
      </c>
      <c r="P9327">
        <v>4.6839898483463021E-4</v>
      </c>
      <c r="Q9327" t="s">
        <v>6</v>
      </c>
      <c r="R9327" t="s">
        <v>6</v>
      </c>
      <c r="S9327" t="s">
        <v>6</v>
      </c>
      <c r="T9327" t="s">
        <v>877</v>
      </c>
      <c r="U9327" t="s">
        <v>6</v>
      </c>
      <c r="V9327" t="s">
        <v>6</v>
      </c>
      <c r="W9327" t="s">
        <v>6</v>
      </c>
      <c r="X9327" t="s">
        <v>6</v>
      </c>
      <c r="Y9327" t="s">
        <v>6</v>
      </c>
      <c r="Z9327" t="s">
        <v>6</v>
      </c>
      <c r="AA9327" t="s">
        <v>6</v>
      </c>
      <c r="AB9327" t="s">
        <v>819</v>
      </c>
      <c r="AC9327" t="s">
        <v>711</v>
      </c>
    </row>
    <row r="9328" spans="1:29" x14ac:dyDescent="0.25">
      <c r="A9328" t="s">
        <v>391</v>
      </c>
      <c r="B9328">
        <v>732</v>
      </c>
      <c r="C9328" t="s">
        <v>224</v>
      </c>
      <c r="D9328">
        <v>1961</v>
      </c>
      <c r="E9328" t="s">
        <v>10322</v>
      </c>
      <c r="F9328" t="s">
        <v>6</v>
      </c>
      <c r="G9328" t="s">
        <v>6</v>
      </c>
      <c r="H9328" t="s">
        <v>6</v>
      </c>
      <c r="I9328">
        <v>4.4547086018439659</v>
      </c>
      <c r="J9328" t="s">
        <v>6</v>
      </c>
      <c r="K9328" t="s">
        <v>6</v>
      </c>
      <c r="L9328" t="s">
        <v>6</v>
      </c>
      <c r="M9328" t="s">
        <v>6</v>
      </c>
      <c r="N9328" t="s">
        <v>6</v>
      </c>
      <c r="O9328" t="s">
        <v>6</v>
      </c>
      <c r="P9328">
        <v>5.0852699577405797E-4</v>
      </c>
      <c r="Q9328" t="s">
        <v>6</v>
      </c>
      <c r="R9328" t="s">
        <v>6</v>
      </c>
      <c r="S9328" t="s">
        <v>6</v>
      </c>
      <c r="T9328" t="s">
        <v>877</v>
      </c>
      <c r="U9328" t="s">
        <v>6</v>
      </c>
      <c r="V9328" t="s">
        <v>6</v>
      </c>
      <c r="W9328" t="s">
        <v>6</v>
      </c>
      <c r="X9328" t="s">
        <v>6</v>
      </c>
      <c r="Y9328" t="s">
        <v>6</v>
      </c>
      <c r="Z9328" t="s">
        <v>6</v>
      </c>
      <c r="AA9328" t="s">
        <v>6</v>
      </c>
      <c r="AB9328" t="s">
        <v>819</v>
      </c>
      <c r="AC9328" t="s">
        <v>711</v>
      </c>
    </row>
    <row r="9329" spans="1:29" x14ac:dyDescent="0.25">
      <c r="A9329" t="s">
        <v>391</v>
      </c>
      <c r="B9329">
        <v>732</v>
      </c>
      <c r="C9329" t="s">
        <v>224</v>
      </c>
      <c r="D9329">
        <v>1962</v>
      </c>
      <c r="E9329" t="s">
        <v>10323</v>
      </c>
      <c r="F9329" t="s">
        <v>6</v>
      </c>
      <c r="G9329" t="s">
        <v>6</v>
      </c>
      <c r="H9329" t="s">
        <v>6</v>
      </c>
      <c r="I9329">
        <v>4.9069313703393886</v>
      </c>
      <c r="J9329" t="s">
        <v>6</v>
      </c>
      <c r="K9329" t="s">
        <v>6</v>
      </c>
      <c r="L9329" t="s">
        <v>6</v>
      </c>
      <c r="M9329" t="s">
        <v>6</v>
      </c>
      <c r="N9329" t="s">
        <v>6</v>
      </c>
      <c r="O9329" t="s">
        <v>6</v>
      </c>
      <c r="P9329">
        <v>5.5235729343706399E-4</v>
      </c>
      <c r="Q9329" t="s">
        <v>6</v>
      </c>
      <c r="R9329" t="s">
        <v>6</v>
      </c>
      <c r="S9329" t="s">
        <v>6</v>
      </c>
      <c r="T9329" t="s">
        <v>877</v>
      </c>
      <c r="U9329" t="s">
        <v>6</v>
      </c>
      <c r="V9329" t="s">
        <v>6</v>
      </c>
      <c r="W9329" t="s">
        <v>6</v>
      </c>
      <c r="X9329" t="s">
        <v>6</v>
      </c>
      <c r="Y9329" t="s">
        <v>6</v>
      </c>
      <c r="Z9329" t="s">
        <v>6</v>
      </c>
      <c r="AA9329" t="s">
        <v>6</v>
      </c>
      <c r="AB9329" t="s">
        <v>819</v>
      </c>
      <c r="AC9329" t="s">
        <v>711</v>
      </c>
    </row>
    <row r="9330" spans="1:29" x14ac:dyDescent="0.25">
      <c r="A9330" t="s">
        <v>391</v>
      </c>
      <c r="B9330">
        <v>732</v>
      </c>
      <c r="C9330" t="s">
        <v>224</v>
      </c>
      <c r="D9330">
        <v>1963</v>
      </c>
      <c r="E9330" t="s">
        <v>10324</v>
      </c>
      <c r="F9330" t="s">
        <v>6</v>
      </c>
      <c r="G9330" t="s">
        <v>6</v>
      </c>
      <c r="H9330" t="s">
        <v>6</v>
      </c>
      <c r="I9330">
        <v>5.8409273348564792</v>
      </c>
      <c r="J9330" t="s">
        <v>6</v>
      </c>
      <c r="K9330" t="s">
        <v>6</v>
      </c>
      <c r="L9330" t="s">
        <v>6</v>
      </c>
      <c r="M9330" t="s">
        <v>6</v>
      </c>
      <c r="N9330" t="s">
        <v>6</v>
      </c>
      <c r="O9330" t="s">
        <v>6</v>
      </c>
      <c r="P9330">
        <v>5.9639961527836901E-4</v>
      </c>
      <c r="Q9330" t="s">
        <v>6</v>
      </c>
      <c r="R9330" t="s">
        <v>6</v>
      </c>
      <c r="S9330" t="s">
        <v>6</v>
      </c>
      <c r="T9330" t="s">
        <v>877</v>
      </c>
      <c r="U9330" t="s">
        <v>6</v>
      </c>
      <c r="V9330" t="s">
        <v>6</v>
      </c>
      <c r="W9330" t="s">
        <v>6</v>
      </c>
      <c r="X9330" t="s">
        <v>6</v>
      </c>
      <c r="Y9330" t="s">
        <v>6</v>
      </c>
      <c r="Z9330" t="s">
        <v>6</v>
      </c>
      <c r="AA9330" t="s">
        <v>6</v>
      </c>
      <c r="AB9330" t="s">
        <v>819</v>
      </c>
      <c r="AC9330" t="s">
        <v>711</v>
      </c>
    </row>
    <row r="9331" spans="1:29" x14ac:dyDescent="0.25">
      <c r="A9331" t="s">
        <v>391</v>
      </c>
      <c r="B9331">
        <v>732</v>
      </c>
      <c r="C9331" t="s">
        <v>224</v>
      </c>
      <c r="D9331">
        <v>1964</v>
      </c>
      <c r="E9331" t="s">
        <v>10325</v>
      </c>
      <c r="F9331" t="s">
        <v>6</v>
      </c>
      <c r="G9331" t="s">
        <v>6</v>
      </c>
      <c r="H9331" t="s">
        <v>6</v>
      </c>
      <c r="I9331">
        <v>5.2630196459732694</v>
      </c>
      <c r="J9331" t="s">
        <v>6</v>
      </c>
      <c r="K9331" t="s">
        <v>6</v>
      </c>
      <c r="L9331" t="s">
        <v>6</v>
      </c>
      <c r="M9331" t="s">
        <v>6</v>
      </c>
      <c r="N9331" t="s">
        <v>6</v>
      </c>
      <c r="O9331" t="s">
        <v>6</v>
      </c>
      <c r="P9331">
        <v>6.11814830787769E-4</v>
      </c>
      <c r="Q9331" t="s">
        <v>6</v>
      </c>
      <c r="R9331" t="s">
        <v>6</v>
      </c>
      <c r="S9331" t="s">
        <v>6</v>
      </c>
      <c r="T9331" t="s">
        <v>877</v>
      </c>
      <c r="U9331" t="s">
        <v>6</v>
      </c>
      <c r="V9331" t="s">
        <v>6</v>
      </c>
      <c r="W9331" t="s">
        <v>6</v>
      </c>
      <c r="X9331" t="s">
        <v>6</v>
      </c>
      <c r="Y9331" t="s">
        <v>6</v>
      </c>
      <c r="Z9331" t="s">
        <v>6</v>
      </c>
      <c r="AA9331" t="s">
        <v>6</v>
      </c>
      <c r="AB9331" t="s">
        <v>819</v>
      </c>
      <c r="AC9331" t="s">
        <v>711</v>
      </c>
    </row>
    <row r="9332" spans="1:29" x14ac:dyDescent="0.25">
      <c r="A9332" t="s">
        <v>391</v>
      </c>
      <c r="B9332">
        <v>732</v>
      </c>
      <c r="C9332" t="s">
        <v>224</v>
      </c>
      <c r="D9332">
        <v>1965</v>
      </c>
      <c r="E9332" t="s">
        <v>10326</v>
      </c>
      <c r="F9332" t="s">
        <v>6</v>
      </c>
      <c r="G9332" t="s">
        <v>6</v>
      </c>
      <c r="H9332" t="s">
        <v>6</v>
      </c>
      <c r="I9332">
        <v>4.1660738529984851</v>
      </c>
      <c r="J9332" t="s">
        <v>6</v>
      </c>
      <c r="K9332" t="s">
        <v>6</v>
      </c>
      <c r="L9332" t="s">
        <v>6</v>
      </c>
      <c r="M9332" t="s">
        <v>6</v>
      </c>
      <c r="N9332" t="s">
        <v>6</v>
      </c>
      <c r="O9332" t="s">
        <v>6</v>
      </c>
      <c r="P9332">
        <v>6.3885382618744104E-4</v>
      </c>
      <c r="Q9332" t="s">
        <v>6</v>
      </c>
      <c r="R9332" t="s">
        <v>6</v>
      </c>
      <c r="S9332" t="s">
        <v>6</v>
      </c>
      <c r="T9332" t="s">
        <v>877</v>
      </c>
      <c r="U9332" t="s">
        <v>6</v>
      </c>
      <c r="V9332" t="s">
        <v>6</v>
      </c>
      <c r="W9332" t="s">
        <v>6</v>
      </c>
      <c r="X9332" t="s">
        <v>6</v>
      </c>
      <c r="Y9332" t="s">
        <v>6</v>
      </c>
      <c r="Z9332" t="s">
        <v>6</v>
      </c>
      <c r="AA9332" t="s">
        <v>6</v>
      </c>
      <c r="AB9332" t="s">
        <v>819</v>
      </c>
      <c r="AC9332" t="s">
        <v>711</v>
      </c>
    </row>
    <row r="9333" spans="1:29" x14ac:dyDescent="0.25">
      <c r="A9333" t="s">
        <v>391</v>
      </c>
      <c r="B9333">
        <v>732</v>
      </c>
      <c r="C9333" t="s">
        <v>224</v>
      </c>
      <c r="D9333">
        <v>1966</v>
      </c>
      <c r="E9333" t="s">
        <v>10327</v>
      </c>
      <c r="F9333" t="s">
        <v>6</v>
      </c>
      <c r="G9333" t="s">
        <v>6</v>
      </c>
      <c r="H9333" t="s">
        <v>6</v>
      </c>
      <c r="I9333">
        <v>4.5007055647149636</v>
      </c>
      <c r="J9333" t="s">
        <v>6</v>
      </c>
      <c r="K9333" t="s">
        <v>6</v>
      </c>
      <c r="L9333" t="s">
        <v>6</v>
      </c>
      <c r="M9333" t="s">
        <v>6</v>
      </c>
      <c r="N9333" t="s">
        <v>6</v>
      </c>
      <c r="O9333" t="s">
        <v>6</v>
      </c>
      <c r="P9333">
        <v>6.3879205356287105E-4</v>
      </c>
      <c r="Q9333" t="s">
        <v>6</v>
      </c>
      <c r="R9333" t="s">
        <v>6</v>
      </c>
      <c r="S9333" t="s">
        <v>6</v>
      </c>
      <c r="T9333" t="s">
        <v>877</v>
      </c>
      <c r="U9333" t="s">
        <v>6</v>
      </c>
      <c r="V9333" t="s">
        <v>6</v>
      </c>
      <c r="W9333" t="s">
        <v>6</v>
      </c>
      <c r="X9333" t="s">
        <v>6</v>
      </c>
      <c r="Y9333" t="s">
        <v>6</v>
      </c>
      <c r="Z9333" t="s">
        <v>6</v>
      </c>
      <c r="AA9333" t="s">
        <v>6</v>
      </c>
      <c r="AB9333" t="s">
        <v>819</v>
      </c>
      <c r="AC9333" t="s">
        <v>711</v>
      </c>
    </row>
    <row r="9334" spans="1:29" x14ac:dyDescent="0.25">
      <c r="A9334" t="s">
        <v>391</v>
      </c>
      <c r="B9334">
        <v>732</v>
      </c>
      <c r="C9334" t="s">
        <v>224</v>
      </c>
      <c r="D9334">
        <v>1967</v>
      </c>
      <c r="E9334" t="s">
        <v>10328</v>
      </c>
      <c r="F9334" t="s">
        <v>6</v>
      </c>
      <c r="G9334" t="s">
        <v>6</v>
      </c>
      <c r="H9334" t="s">
        <v>6</v>
      </c>
      <c r="I9334">
        <v>5.2794485628562899</v>
      </c>
      <c r="J9334" t="s">
        <v>6</v>
      </c>
      <c r="K9334" t="s">
        <v>6</v>
      </c>
      <c r="L9334" t="s">
        <v>6</v>
      </c>
      <c r="M9334" t="s">
        <v>6</v>
      </c>
      <c r="N9334" t="s">
        <v>6</v>
      </c>
      <c r="O9334" t="s">
        <v>6</v>
      </c>
      <c r="P9334">
        <v>6.8858780661378797E-4</v>
      </c>
      <c r="Q9334" t="s">
        <v>6</v>
      </c>
      <c r="R9334" t="s">
        <v>6</v>
      </c>
      <c r="S9334" t="s">
        <v>6</v>
      </c>
      <c r="T9334" t="s">
        <v>877</v>
      </c>
      <c r="U9334" t="s">
        <v>6</v>
      </c>
      <c r="V9334" t="s">
        <v>6</v>
      </c>
      <c r="W9334" t="s">
        <v>6</v>
      </c>
      <c r="X9334" t="s">
        <v>6</v>
      </c>
      <c r="Y9334" t="s">
        <v>6</v>
      </c>
      <c r="Z9334" t="s">
        <v>6</v>
      </c>
      <c r="AA9334" t="s">
        <v>6</v>
      </c>
      <c r="AB9334" t="s">
        <v>819</v>
      </c>
      <c r="AC9334" t="s">
        <v>711</v>
      </c>
    </row>
    <row r="9335" spans="1:29" x14ac:dyDescent="0.25">
      <c r="A9335" t="s">
        <v>391</v>
      </c>
      <c r="B9335">
        <v>732</v>
      </c>
      <c r="C9335" t="s">
        <v>224</v>
      </c>
      <c r="D9335">
        <v>1968</v>
      </c>
      <c r="E9335" t="s">
        <v>10329</v>
      </c>
      <c r="F9335" t="s">
        <v>6</v>
      </c>
      <c r="G9335" t="s">
        <v>6</v>
      </c>
      <c r="H9335" t="s">
        <v>6</v>
      </c>
      <c r="I9335">
        <v>6.2703186877012689</v>
      </c>
      <c r="J9335" t="s">
        <v>6</v>
      </c>
      <c r="K9335" t="s">
        <v>6</v>
      </c>
      <c r="L9335" t="s">
        <v>6</v>
      </c>
      <c r="M9335" t="s">
        <v>6</v>
      </c>
      <c r="N9335" t="s">
        <v>6</v>
      </c>
      <c r="O9335" t="s">
        <v>6</v>
      </c>
      <c r="P9335">
        <v>6.5705795007163005E-4</v>
      </c>
      <c r="Q9335" t="s">
        <v>6</v>
      </c>
      <c r="R9335" t="s">
        <v>6</v>
      </c>
      <c r="S9335" t="s">
        <v>6</v>
      </c>
      <c r="T9335" t="s">
        <v>877</v>
      </c>
      <c r="U9335" t="s">
        <v>6</v>
      </c>
      <c r="V9335" t="s">
        <v>6</v>
      </c>
      <c r="W9335" t="s">
        <v>6</v>
      </c>
      <c r="X9335" t="s">
        <v>6</v>
      </c>
      <c r="Y9335" t="s">
        <v>6</v>
      </c>
      <c r="Z9335" t="s">
        <v>6</v>
      </c>
      <c r="AA9335" t="s">
        <v>6</v>
      </c>
      <c r="AB9335" t="s">
        <v>819</v>
      </c>
      <c r="AC9335" t="s">
        <v>711</v>
      </c>
    </row>
    <row r="9336" spans="1:29" x14ac:dyDescent="0.25">
      <c r="A9336" t="s">
        <v>391</v>
      </c>
      <c r="B9336">
        <v>732</v>
      </c>
      <c r="C9336" t="s">
        <v>224</v>
      </c>
      <c r="D9336">
        <v>1969</v>
      </c>
      <c r="E9336" t="s">
        <v>10330</v>
      </c>
      <c r="F9336" t="s">
        <v>6</v>
      </c>
      <c r="G9336" t="s">
        <v>6</v>
      </c>
      <c r="H9336" t="s">
        <v>6</v>
      </c>
      <c r="I9336">
        <v>4.9018897155567451</v>
      </c>
      <c r="J9336" t="s">
        <v>6</v>
      </c>
      <c r="K9336" t="s">
        <v>6</v>
      </c>
      <c r="L9336" t="s">
        <v>6</v>
      </c>
      <c r="M9336" t="s">
        <v>6</v>
      </c>
      <c r="N9336" t="s">
        <v>6</v>
      </c>
      <c r="O9336" t="s">
        <v>6</v>
      </c>
      <c r="P9336">
        <v>7.8411206622648296E-4</v>
      </c>
      <c r="Q9336" t="s">
        <v>6</v>
      </c>
      <c r="R9336" t="s">
        <v>6</v>
      </c>
      <c r="S9336" t="s">
        <v>6</v>
      </c>
      <c r="T9336" t="s">
        <v>877</v>
      </c>
      <c r="U9336" t="s">
        <v>6</v>
      </c>
      <c r="V9336" t="s">
        <v>6</v>
      </c>
      <c r="W9336" t="s">
        <v>6</v>
      </c>
      <c r="X9336" t="s">
        <v>6</v>
      </c>
      <c r="Y9336" t="s">
        <v>6</v>
      </c>
      <c r="Z9336" t="s">
        <v>6</v>
      </c>
      <c r="AA9336" t="s">
        <v>6</v>
      </c>
      <c r="AB9336" t="s">
        <v>819</v>
      </c>
      <c r="AC9336" t="s">
        <v>711</v>
      </c>
    </row>
    <row r="9337" spans="1:29" x14ac:dyDescent="0.25">
      <c r="A9337" t="s">
        <v>391</v>
      </c>
      <c r="B9337">
        <v>732</v>
      </c>
      <c r="C9337" t="s">
        <v>224</v>
      </c>
      <c r="D9337">
        <v>1970</v>
      </c>
      <c r="E9337" t="s">
        <v>10331</v>
      </c>
      <c r="F9337" t="s">
        <v>6</v>
      </c>
      <c r="G9337" t="s">
        <v>6</v>
      </c>
      <c r="H9337" t="s">
        <v>6</v>
      </c>
      <c r="I9337">
        <v>5.259824306184659</v>
      </c>
      <c r="J9337" t="s">
        <v>6</v>
      </c>
      <c r="K9337" t="s">
        <v>6</v>
      </c>
      <c r="L9337" t="s">
        <v>6</v>
      </c>
      <c r="M9337" t="s">
        <v>6</v>
      </c>
      <c r="N9337" t="s">
        <v>6</v>
      </c>
      <c r="O9337" t="s">
        <v>6</v>
      </c>
      <c r="P9337">
        <v>7.8339964505980597E-4</v>
      </c>
      <c r="Q9337" t="s">
        <v>6</v>
      </c>
      <c r="R9337" t="s">
        <v>6</v>
      </c>
      <c r="S9337" t="s">
        <v>6</v>
      </c>
      <c r="T9337" t="s">
        <v>877</v>
      </c>
      <c r="U9337" t="s">
        <v>6</v>
      </c>
      <c r="V9337" t="s">
        <v>6</v>
      </c>
      <c r="W9337" t="s">
        <v>6</v>
      </c>
      <c r="X9337" t="s">
        <v>6</v>
      </c>
      <c r="Y9337" t="s">
        <v>6</v>
      </c>
      <c r="Z9337" t="s">
        <v>6</v>
      </c>
      <c r="AA9337" t="s">
        <v>6</v>
      </c>
      <c r="AB9337" t="s">
        <v>819</v>
      </c>
      <c r="AC9337" t="s">
        <v>711</v>
      </c>
    </row>
    <row r="9338" spans="1:29" x14ac:dyDescent="0.25">
      <c r="A9338" t="s">
        <v>391</v>
      </c>
      <c r="B9338">
        <v>732</v>
      </c>
      <c r="C9338" t="s">
        <v>224</v>
      </c>
      <c r="D9338">
        <v>1971</v>
      </c>
      <c r="E9338" t="s">
        <v>10332</v>
      </c>
      <c r="F9338" t="s">
        <v>6</v>
      </c>
      <c r="G9338" t="s">
        <v>6</v>
      </c>
      <c r="H9338" t="s">
        <v>6</v>
      </c>
      <c r="I9338">
        <v>4.8713138561838871</v>
      </c>
      <c r="J9338" t="s">
        <v>6</v>
      </c>
      <c r="K9338" t="s">
        <v>6</v>
      </c>
      <c r="L9338" t="s">
        <v>6</v>
      </c>
      <c r="M9338" t="s">
        <v>6</v>
      </c>
      <c r="N9338" t="s">
        <v>6</v>
      </c>
      <c r="O9338" t="s">
        <v>6</v>
      </c>
      <c r="P9338">
        <v>8.33937102793676E-4</v>
      </c>
      <c r="Q9338" t="s">
        <v>6</v>
      </c>
      <c r="R9338" t="s">
        <v>6</v>
      </c>
      <c r="S9338" t="s">
        <v>6</v>
      </c>
      <c r="T9338" t="s">
        <v>877</v>
      </c>
      <c r="U9338" t="s">
        <v>6</v>
      </c>
      <c r="V9338" t="s">
        <v>6</v>
      </c>
      <c r="W9338" t="s">
        <v>6</v>
      </c>
      <c r="X9338" t="s">
        <v>6</v>
      </c>
      <c r="Y9338" t="s">
        <v>6</v>
      </c>
      <c r="Z9338" t="s">
        <v>6</v>
      </c>
      <c r="AA9338" t="s">
        <v>6</v>
      </c>
      <c r="AB9338" t="s">
        <v>819</v>
      </c>
      <c r="AC9338" t="s">
        <v>711</v>
      </c>
    </row>
    <row r="9339" spans="1:29" x14ac:dyDescent="0.25">
      <c r="A9339" t="s">
        <v>391</v>
      </c>
      <c r="B9339">
        <v>732</v>
      </c>
      <c r="C9339" t="s">
        <v>224</v>
      </c>
      <c r="D9339">
        <v>1972</v>
      </c>
      <c r="E9339" t="s">
        <v>10333</v>
      </c>
      <c r="F9339" t="s">
        <v>6</v>
      </c>
      <c r="G9339" t="s">
        <v>6</v>
      </c>
      <c r="H9339" t="s">
        <v>6</v>
      </c>
      <c r="I9339">
        <v>4.9796466011340188</v>
      </c>
      <c r="J9339" t="s">
        <v>6</v>
      </c>
      <c r="K9339" t="s">
        <v>6</v>
      </c>
      <c r="L9339" t="s">
        <v>6</v>
      </c>
      <c r="M9339" t="s">
        <v>6</v>
      </c>
      <c r="N9339" t="s">
        <v>6</v>
      </c>
      <c r="O9339" t="s">
        <v>6</v>
      </c>
      <c r="P9339">
        <v>9.9056614086640493E-4</v>
      </c>
      <c r="Q9339" t="s">
        <v>6</v>
      </c>
      <c r="R9339" t="s">
        <v>6</v>
      </c>
      <c r="S9339" t="s">
        <v>6</v>
      </c>
      <c r="T9339" t="s">
        <v>877</v>
      </c>
      <c r="U9339" t="s">
        <v>6</v>
      </c>
      <c r="V9339" t="s">
        <v>6</v>
      </c>
      <c r="W9339" t="s">
        <v>6</v>
      </c>
      <c r="X9339" t="s">
        <v>6</v>
      </c>
      <c r="Y9339" t="s">
        <v>6</v>
      </c>
      <c r="Z9339" t="s">
        <v>6</v>
      </c>
      <c r="AA9339" t="s">
        <v>6</v>
      </c>
      <c r="AB9339" t="s">
        <v>819</v>
      </c>
      <c r="AC9339" t="s">
        <v>711</v>
      </c>
    </row>
    <row r="9340" spans="1:29" x14ac:dyDescent="0.25">
      <c r="A9340" t="s">
        <v>391</v>
      </c>
      <c r="B9340">
        <v>732</v>
      </c>
      <c r="C9340" t="s">
        <v>224</v>
      </c>
      <c r="D9340">
        <v>1973</v>
      </c>
      <c r="E9340" t="s">
        <v>10334</v>
      </c>
      <c r="F9340" t="s">
        <v>6</v>
      </c>
      <c r="G9340" t="s">
        <v>6</v>
      </c>
      <c r="H9340" t="s">
        <v>6</v>
      </c>
      <c r="I9340">
        <v>5.4142966049608727</v>
      </c>
      <c r="J9340" t="s">
        <v>6</v>
      </c>
      <c r="K9340" t="s">
        <v>6</v>
      </c>
      <c r="L9340" t="s">
        <v>6</v>
      </c>
      <c r="M9340" t="s">
        <v>6</v>
      </c>
      <c r="N9340" t="s">
        <v>6</v>
      </c>
      <c r="O9340" t="s">
        <v>6</v>
      </c>
      <c r="P9340">
        <v>1.06136397980781E-3</v>
      </c>
      <c r="Q9340" t="s">
        <v>6</v>
      </c>
      <c r="R9340" t="s">
        <v>6</v>
      </c>
      <c r="S9340" t="s">
        <v>6</v>
      </c>
      <c r="T9340" t="s">
        <v>877</v>
      </c>
      <c r="U9340" t="s">
        <v>6</v>
      </c>
      <c r="V9340" t="s">
        <v>6</v>
      </c>
      <c r="W9340" t="s">
        <v>6</v>
      </c>
      <c r="X9340" t="s">
        <v>6</v>
      </c>
      <c r="Y9340" t="s">
        <v>6</v>
      </c>
      <c r="Z9340" t="s">
        <v>6</v>
      </c>
      <c r="AA9340" t="s">
        <v>6</v>
      </c>
      <c r="AB9340" t="s">
        <v>819</v>
      </c>
      <c r="AC9340" t="s">
        <v>711</v>
      </c>
    </row>
    <row r="9341" spans="1:29" x14ac:dyDescent="0.25">
      <c r="A9341" t="s">
        <v>391</v>
      </c>
      <c r="B9341">
        <v>732</v>
      </c>
      <c r="C9341" t="s">
        <v>224</v>
      </c>
      <c r="D9341">
        <v>1974</v>
      </c>
      <c r="E9341" t="s">
        <v>10335</v>
      </c>
      <c r="F9341" t="s">
        <v>6</v>
      </c>
      <c r="G9341" t="s">
        <v>6</v>
      </c>
      <c r="H9341" t="s">
        <v>6</v>
      </c>
      <c r="I9341">
        <v>4.7586010907240937</v>
      </c>
      <c r="J9341" t="s">
        <v>6</v>
      </c>
      <c r="K9341" t="s">
        <v>6</v>
      </c>
      <c r="L9341" t="s">
        <v>6</v>
      </c>
      <c r="M9341" t="s">
        <v>6</v>
      </c>
      <c r="N9341" t="s">
        <v>6</v>
      </c>
      <c r="O9341" t="s">
        <v>6</v>
      </c>
      <c r="P9341">
        <v>1.5063964063551699E-3</v>
      </c>
      <c r="Q9341" t="s">
        <v>6</v>
      </c>
      <c r="R9341" t="s">
        <v>6</v>
      </c>
      <c r="S9341" t="s">
        <v>6</v>
      </c>
      <c r="T9341" t="s">
        <v>877</v>
      </c>
      <c r="U9341" t="s">
        <v>6</v>
      </c>
      <c r="V9341" t="s">
        <v>6</v>
      </c>
      <c r="W9341" t="s">
        <v>6</v>
      </c>
      <c r="X9341" t="s">
        <v>6</v>
      </c>
      <c r="Y9341" t="s">
        <v>6</v>
      </c>
      <c r="Z9341" t="s">
        <v>6</v>
      </c>
      <c r="AA9341" t="s">
        <v>6</v>
      </c>
      <c r="AB9341" t="s">
        <v>819</v>
      </c>
      <c r="AC9341" t="s">
        <v>711</v>
      </c>
    </row>
    <row r="9342" spans="1:29" x14ac:dyDescent="0.25">
      <c r="A9342" t="s">
        <v>391</v>
      </c>
      <c r="B9342">
        <v>732</v>
      </c>
      <c r="C9342" t="s">
        <v>224</v>
      </c>
      <c r="D9342">
        <v>1975</v>
      </c>
      <c r="E9342" t="s">
        <v>10336</v>
      </c>
      <c r="F9342" t="s">
        <v>6</v>
      </c>
      <c r="G9342" t="s">
        <v>6</v>
      </c>
      <c r="H9342" t="s">
        <v>6</v>
      </c>
      <c r="I9342">
        <v>5.443843889531613</v>
      </c>
      <c r="J9342" t="s">
        <v>6</v>
      </c>
      <c r="K9342" t="s">
        <v>6</v>
      </c>
      <c r="L9342" t="s">
        <v>6</v>
      </c>
      <c r="M9342" t="s">
        <v>6</v>
      </c>
      <c r="N9342" t="s">
        <v>6</v>
      </c>
      <c r="O9342" t="s">
        <v>6</v>
      </c>
      <c r="P9342">
        <v>1.9884197186796401E-3</v>
      </c>
      <c r="Q9342" t="s">
        <v>6</v>
      </c>
      <c r="R9342" t="s">
        <v>6</v>
      </c>
      <c r="S9342" t="s">
        <v>6</v>
      </c>
      <c r="T9342" t="s">
        <v>877</v>
      </c>
      <c r="U9342" t="s">
        <v>6</v>
      </c>
      <c r="V9342" t="s">
        <v>6</v>
      </c>
      <c r="W9342" t="s">
        <v>6</v>
      </c>
      <c r="X9342" t="s">
        <v>6</v>
      </c>
      <c r="Y9342" t="s">
        <v>6</v>
      </c>
      <c r="Z9342" t="s">
        <v>6</v>
      </c>
      <c r="AA9342" t="s">
        <v>6</v>
      </c>
      <c r="AB9342" t="s">
        <v>819</v>
      </c>
      <c r="AC9342" t="s">
        <v>711</v>
      </c>
    </row>
    <row r="9343" spans="1:29" x14ac:dyDescent="0.25">
      <c r="A9343" t="s">
        <v>391</v>
      </c>
      <c r="B9343">
        <v>732</v>
      </c>
      <c r="C9343" t="s">
        <v>224</v>
      </c>
      <c r="D9343">
        <v>1976</v>
      </c>
      <c r="E9343" t="s">
        <v>10337</v>
      </c>
      <c r="F9343" t="s">
        <v>6</v>
      </c>
      <c r="G9343" t="s">
        <v>6</v>
      </c>
      <c r="H9343" t="s">
        <v>6</v>
      </c>
      <c r="I9343">
        <v>5.6780419691299162</v>
      </c>
      <c r="J9343" t="s">
        <v>6</v>
      </c>
      <c r="K9343" t="s">
        <v>6</v>
      </c>
      <c r="L9343" t="s">
        <v>6</v>
      </c>
      <c r="M9343" t="s">
        <v>6</v>
      </c>
      <c r="N9343" t="s">
        <v>6</v>
      </c>
      <c r="O9343" t="s">
        <v>6</v>
      </c>
      <c r="P9343">
        <v>2.3399999737739601E-3</v>
      </c>
      <c r="Q9343" t="s">
        <v>6</v>
      </c>
      <c r="R9343" t="s">
        <v>6</v>
      </c>
      <c r="S9343" t="s">
        <v>6</v>
      </c>
      <c r="T9343" t="s">
        <v>877</v>
      </c>
      <c r="U9343" t="s">
        <v>6</v>
      </c>
      <c r="V9343" t="s">
        <v>6</v>
      </c>
      <c r="W9343" t="s">
        <v>6</v>
      </c>
      <c r="X9343" t="s">
        <v>6</v>
      </c>
      <c r="Y9343" t="s">
        <v>6</v>
      </c>
      <c r="Z9343" t="s">
        <v>6</v>
      </c>
      <c r="AA9343" t="s">
        <v>6</v>
      </c>
      <c r="AB9343" t="s">
        <v>819</v>
      </c>
      <c r="AC9343" t="s">
        <v>711</v>
      </c>
    </row>
    <row r="9344" spans="1:29" x14ac:dyDescent="0.25">
      <c r="A9344" t="s">
        <v>391</v>
      </c>
      <c r="B9344">
        <v>732</v>
      </c>
      <c r="C9344" t="s">
        <v>224</v>
      </c>
      <c r="D9344">
        <v>1977</v>
      </c>
      <c r="E9344" t="s">
        <v>10338</v>
      </c>
      <c r="F9344" t="s">
        <v>6</v>
      </c>
      <c r="G9344" t="s">
        <v>6</v>
      </c>
      <c r="H9344" t="s">
        <v>6</v>
      </c>
      <c r="I9344">
        <v>5.3390764407857105</v>
      </c>
      <c r="J9344" t="s">
        <v>6</v>
      </c>
      <c r="K9344" t="s">
        <v>6</v>
      </c>
      <c r="L9344" t="s">
        <v>6</v>
      </c>
      <c r="M9344" t="s">
        <v>6</v>
      </c>
      <c r="N9344" t="s">
        <v>6</v>
      </c>
      <c r="O9344" t="s">
        <v>6</v>
      </c>
      <c r="P9344">
        <v>2.8830000758171101E-3</v>
      </c>
      <c r="Q9344" t="s">
        <v>6</v>
      </c>
      <c r="R9344" t="s">
        <v>6</v>
      </c>
      <c r="S9344" t="s">
        <v>6</v>
      </c>
      <c r="T9344" t="s">
        <v>877</v>
      </c>
      <c r="U9344" t="s">
        <v>6</v>
      </c>
      <c r="V9344" t="s">
        <v>6</v>
      </c>
      <c r="W9344" t="s">
        <v>6</v>
      </c>
      <c r="X9344" t="s">
        <v>6</v>
      </c>
      <c r="Y9344" t="s">
        <v>6</v>
      </c>
      <c r="Z9344" t="s">
        <v>6</v>
      </c>
      <c r="AA9344" t="s">
        <v>6</v>
      </c>
      <c r="AB9344" t="s">
        <v>819</v>
      </c>
      <c r="AC9344" t="s">
        <v>711</v>
      </c>
    </row>
    <row r="9345" spans="1:29" x14ac:dyDescent="0.25">
      <c r="A9345" t="s">
        <v>391</v>
      </c>
      <c r="B9345">
        <v>732</v>
      </c>
      <c r="C9345" t="s">
        <v>224</v>
      </c>
      <c r="D9345">
        <v>1978</v>
      </c>
      <c r="E9345" t="s">
        <v>10339</v>
      </c>
      <c r="F9345" t="s">
        <v>6</v>
      </c>
      <c r="G9345" t="s">
        <v>6</v>
      </c>
      <c r="H9345" t="s">
        <v>6</v>
      </c>
      <c r="I9345">
        <v>6.1362785382512097</v>
      </c>
      <c r="J9345" t="s">
        <v>6</v>
      </c>
      <c r="K9345" t="s">
        <v>6</v>
      </c>
      <c r="L9345" t="s">
        <v>6</v>
      </c>
      <c r="M9345" t="s">
        <v>6</v>
      </c>
      <c r="N9345" t="s">
        <v>6</v>
      </c>
      <c r="O9345" t="s">
        <v>6</v>
      </c>
      <c r="P9345">
        <v>3.2539999485015898E-3</v>
      </c>
      <c r="Q9345" t="s">
        <v>6</v>
      </c>
      <c r="R9345" t="s">
        <v>6</v>
      </c>
      <c r="S9345" t="s">
        <v>6</v>
      </c>
      <c r="T9345" t="s">
        <v>877</v>
      </c>
      <c r="U9345" t="s">
        <v>6</v>
      </c>
      <c r="V9345" t="s">
        <v>6</v>
      </c>
      <c r="W9345" t="s">
        <v>6</v>
      </c>
      <c r="X9345" t="s">
        <v>6</v>
      </c>
      <c r="Y9345" t="s">
        <v>6</v>
      </c>
      <c r="Z9345" t="s">
        <v>6</v>
      </c>
      <c r="AA9345" t="s">
        <v>6</v>
      </c>
      <c r="AB9345" t="s">
        <v>819</v>
      </c>
      <c r="AC9345" t="s">
        <v>711</v>
      </c>
    </row>
    <row r="9346" spans="1:29" x14ac:dyDescent="0.25">
      <c r="A9346" t="s">
        <v>391</v>
      </c>
      <c r="B9346">
        <v>732</v>
      </c>
      <c r="C9346" t="s">
        <v>224</v>
      </c>
      <c r="D9346">
        <v>1979</v>
      </c>
      <c r="E9346" t="s">
        <v>10340</v>
      </c>
      <c r="F9346" t="s">
        <v>6</v>
      </c>
      <c r="G9346" t="s">
        <v>6</v>
      </c>
      <c r="H9346" t="s">
        <v>6</v>
      </c>
      <c r="I9346">
        <v>6.7504829911483597</v>
      </c>
      <c r="J9346" t="s">
        <v>6</v>
      </c>
      <c r="K9346" t="s">
        <v>6</v>
      </c>
      <c r="L9346" t="s">
        <v>6</v>
      </c>
      <c r="M9346" t="s">
        <v>6</v>
      </c>
      <c r="N9346" t="s">
        <v>6</v>
      </c>
      <c r="O9346" t="s">
        <v>6</v>
      </c>
      <c r="P9346">
        <v>3.9719998836517303E-3</v>
      </c>
      <c r="Q9346" t="s">
        <v>6</v>
      </c>
      <c r="R9346" t="s">
        <v>6</v>
      </c>
      <c r="S9346" t="s">
        <v>6</v>
      </c>
      <c r="T9346" t="s">
        <v>877</v>
      </c>
      <c r="U9346" t="s">
        <v>6</v>
      </c>
      <c r="V9346" t="s">
        <v>6</v>
      </c>
      <c r="W9346" t="s">
        <v>6</v>
      </c>
      <c r="X9346" t="s">
        <v>6</v>
      </c>
      <c r="Y9346" t="s">
        <v>6</v>
      </c>
      <c r="Z9346" t="s">
        <v>6</v>
      </c>
      <c r="AA9346" t="s">
        <v>6</v>
      </c>
      <c r="AB9346" t="s">
        <v>819</v>
      </c>
      <c r="AC9346" t="s">
        <v>711</v>
      </c>
    </row>
    <row r="9347" spans="1:29" x14ac:dyDescent="0.25">
      <c r="A9347" t="s">
        <v>391</v>
      </c>
      <c r="B9347">
        <v>732</v>
      </c>
      <c r="C9347" t="s">
        <v>224</v>
      </c>
      <c r="D9347">
        <v>1980</v>
      </c>
      <c r="E9347" t="s">
        <v>10341</v>
      </c>
      <c r="F9347" t="s">
        <v>6</v>
      </c>
      <c r="G9347" t="s">
        <v>6</v>
      </c>
      <c r="H9347" t="s">
        <v>6</v>
      </c>
      <c r="I9347">
        <v>6.9662105567460433</v>
      </c>
      <c r="J9347" t="s">
        <v>6</v>
      </c>
      <c r="K9347" t="s">
        <v>6</v>
      </c>
      <c r="L9347" t="s">
        <v>6</v>
      </c>
      <c r="M9347" t="s">
        <v>6</v>
      </c>
      <c r="N9347" t="s">
        <v>6</v>
      </c>
      <c r="O9347" t="s">
        <v>6</v>
      </c>
      <c r="P9347">
        <v>4.9509999155998201E-3</v>
      </c>
      <c r="Q9347" t="s">
        <v>6</v>
      </c>
      <c r="R9347" t="s">
        <v>6</v>
      </c>
      <c r="S9347" t="s">
        <v>6</v>
      </c>
      <c r="T9347" t="s">
        <v>877</v>
      </c>
      <c r="U9347" t="s">
        <v>6</v>
      </c>
      <c r="V9347" t="s">
        <v>6</v>
      </c>
      <c r="W9347" t="s">
        <v>6</v>
      </c>
      <c r="X9347" t="s">
        <v>6</v>
      </c>
      <c r="Y9347" t="s">
        <v>6</v>
      </c>
      <c r="Z9347" t="s">
        <v>6</v>
      </c>
      <c r="AA9347" t="s">
        <v>6</v>
      </c>
      <c r="AB9347" t="s">
        <v>819</v>
      </c>
      <c r="AC9347" t="s">
        <v>711</v>
      </c>
    </row>
    <row r="9348" spans="1:29" x14ac:dyDescent="0.25">
      <c r="A9348" t="s">
        <v>391</v>
      </c>
      <c r="B9348">
        <v>732</v>
      </c>
      <c r="C9348" t="s">
        <v>224</v>
      </c>
      <c r="D9348">
        <v>1981</v>
      </c>
      <c r="E9348" t="s">
        <v>10342</v>
      </c>
      <c r="F9348" t="s">
        <v>6</v>
      </c>
      <c r="G9348" t="s">
        <v>6</v>
      </c>
      <c r="H9348" t="s">
        <v>6</v>
      </c>
      <c r="I9348">
        <v>7.0698512620909169</v>
      </c>
      <c r="J9348" t="s">
        <v>6</v>
      </c>
      <c r="K9348" t="s">
        <v>6</v>
      </c>
      <c r="L9348" t="s">
        <v>6</v>
      </c>
      <c r="M9348" t="s">
        <v>6</v>
      </c>
      <c r="N9348" t="s">
        <v>6</v>
      </c>
      <c r="O9348" t="s">
        <v>6</v>
      </c>
      <c r="P9348">
        <v>6.3980001211166402E-3</v>
      </c>
      <c r="Q9348" t="s">
        <v>6</v>
      </c>
      <c r="R9348" t="s">
        <v>6</v>
      </c>
      <c r="S9348" t="s">
        <v>6</v>
      </c>
      <c r="T9348" t="s">
        <v>877</v>
      </c>
      <c r="U9348" t="s">
        <v>6</v>
      </c>
      <c r="V9348" t="s">
        <v>6</v>
      </c>
      <c r="W9348" t="s">
        <v>6</v>
      </c>
      <c r="X9348" t="s">
        <v>6</v>
      </c>
      <c r="Y9348" t="s">
        <v>6</v>
      </c>
      <c r="Z9348" t="s">
        <v>6</v>
      </c>
      <c r="AA9348" t="s">
        <v>6</v>
      </c>
      <c r="AB9348" t="s">
        <v>819</v>
      </c>
      <c r="AC9348" t="s">
        <v>711</v>
      </c>
    </row>
    <row r="9349" spans="1:29" x14ac:dyDescent="0.25">
      <c r="A9349" t="s">
        <v>391</v>
      </c>
      <c r="B9349">
        <v>732</v>
      </c>
      <c r="C9349" t="s">
        <v>224</v>
      </c>
      <c r="D9349">
        <v>1982</v>
      </c>
      <c r="E9349" t="s">
        <v>10343</v>
      </c>
      <c r="F9349" t="s">
        <v>6</v>
      </c>
      <c r="G9349" t="s">
        <v>6</v>
      </c>
      <c r="H9349" t="s">
        <v>6</v>
      </c>
      <c r="I9349">
        <v>9.8908111629092712</v>
      </c>
      <c r="J9349" t="s">
        <v>6</v>
      </c>
      <c r="K9349" t="s">
        <v>6</v>
      </c>
      <c r="L9349" t="s">
        <v>6</v>
      </c>
      <c r="M9349" t="s">
        <v>6</v>
      </c>
      <c r="N9349" t="s">
        <v>6</v>
      </c>
      <c r="O9349" t="s">
        <v>6</v>
      </c>
      <c r="P9349">
        <v>6.7199999094009399E-3</v>
      </c>
      <c r="Q9349" t="s">
        <v>6</v>
      </c>
      <c r="R9349" t="s">
        <v>6</v>
      </c>
      <c r="S9349" t="s">
        <v>6</v>
      </c>
      <c r="T9349" t="s">
        <v>877</v>
      </c>
      <c r="U9349" t="s">
        <v>6</v>
      </c>
      <c r="V9349" t="s">
        <v>6</v>
      </c>
      <c r="W9349" t="s">
        <v>6</v>
      </c>
      <c r="X9349" t="s">
        <v>6</v>
      </c>
      <c r="Y9349" t="s">
        <v>6</v>
      </c>
      <c r="Z9349" t="s">
        <v>6</v>
      </c>
      <c r="AA9349" t="s">
        <v>6</v>
      </c>
      <c r="AB9349" t="s">
        <v>819</v>
      </c>
      <c r="AC9349" t="s">
        <v>711</v>
      </c>
    </row>
    <row r="9350" spans="1:29" x14ac:dyDescent="0.25">
      <c r="A9350" t="s">
        <v>391</v>
      </c>
      <c r="B9350">
        <v>732</v>
      </c>
      <c r="C9350" t="s">
        <v>224</v>
      </c>
      <c r="D9350">
        <v>1983</v>
      </c>
      <c r="E9350" t="s">
        <v>10344</v>
      </c>
      <c r="F9350" t="s">
        <v>6</v>
      </c>
      <c r="G9350" t="s">
        <v>6</v>
      </c>
      <c r="H9350" t="s">
        <v>6</v>
      </c>
      <c r="I9350">
        <v>8.7276639686803037</v>
      </c>
      <c r="J9350" t="s">
        <v>6</v>
      </c>
      <c r="K9350" t="s">
        <v>6</v>
      </c>
      <c r="L9350" t="s">
        <v>6</v>
      </c>
      <c r="M9350" t="s">
        <v>6</v>
      </c>
      <c r="N9350" t="s">
        <v>6</v>
      </c>
      <c r="O9350" t="s">
        <v>6</v>
      </c>
      <c r="P9350">
        <v>9.1780000925064092E-3</v>
      </c>
      <c r="Q9350" t="s">
        <v>6</v>
      </c>
      <c r="R9350" t="s">
        <v>6</v>
      </c>
      <c r="S9350" t="s">
        <v>6</v>
      </c>
      <c r="T9350" t="s">
        <v>877</v>
      </c>
      <c r="U9350" t="s">
        <v>6</v>
      </c>
      <c r="V9350" t="s">
        <v>6</v>
      </c>
      <c r="W9350" t="s">
        <v>6</v>
      </c>
      <c r="X9350" t="s">
        <v>6</v>
      </c>
      <c r="Y9350" t="s">
        <v>6</v>
      </c>
      <c r="Z9350" t="s">
        <v>6</v>
      </c>
      <c r="AA9350" t="s">
        <v>6</v>
      </c>
      <c r="AB9350" t="s">
        <v>819</v>
      </c>
      <c r="AC9350" t="s">
        <v>711</v>
      </c>
    </row>
    <row r="9351" spans="1:29" x14ac:dyDescent="0.25">
      <c r="A9351" t="s">
        <v>391</v>
      </c>
      <c r="B9351">
        <v>732</v>
      </c>
      <c r="C9351" t="s">
        <v>224</v>
      </c>
      <c r="D9351">
        <v>1984</v>
      </c>
      <c r="E9351" t="s">
        <v>10345</v>
      </c>
      <c r="F9351" t="s">
        <v>6</v>
      </c>
      <c r="G9351" t="s">
        <v>6</v>
      </c>
      <c r="H9351" t="s">
        <v>6</v>
      </c>
      <c r="I9351">
        <v>8.276441820427122</v>
      </c>
      <c r="J9351" t="s">
        <v>6</v>
      </c>
      <c r="K9351" t="s">
        <v>6</v>
      </c>
      <c r="L9351" t="s">
        <v>6</v>
      </c>
      <c r="M9351" t="s">
        <v>6</v>
      </c>
      <c r="N9351" t="s">
        <v>6</v>
      </c>
      <c r="O9351" t="s">
        <v>6</v>
      </c>
      <c r="P9351">
        <v>1.1311000585555999E-2</v>
      </c>
      <c r="Q9351" t="s">
        <v>6</v>
      </c>
      <c r="R9351" t="s">
        <v>6</v>
      </c>
      <c r="S9351" t="s">
        <v>6</v>
      </c>
      <c r="T9351" t="s">
        <v>877</v>
      </c>
      <c r="U9351" t="s">
        <v>6</v>
      </c>
      <c r="V9351" t="s">
        <v>6</v>
      </c>
      <c r="W9351" t="s">
        <v>6</v>
      </c>
      <c r="X9351" t="s">
        <v>6</v>
      </c>
      <c r="Y9351" t="s">
        <v>6</v>
      </c>
      <c r="Z9351" t="s">
        <v>6</v>
      </c>
      <c r="AA9351" t="s">
        <v>6</v>
      </c>
      <c r="AB9351" t="s">
        <v>819</v>
      </c>
      <c r="AC9351" t="s">
        <v>711</v>
      </c>
    </row>
    <row r="9352" spans="1:29" x14ac:dyDescent="0.25">
      <c r="A9352" t="s">
        <v>391</v>
      </c>
      <c r="B9352">
        <v>732</v>
      </c>
      <c r="C9352" t="s">
        <v>224</v>
      </c>
      <c r="D9352">
        <v>1985</v>
      </c>
      <c r="E9352" t="s">
        <v>10346</v>
      </c>
      <c r="F9352" t="s">
        <v>6</v>
      </c>
      <c r="G9352" t="s">
        <v>6</v>
      </c>
      <c r="H9352" t="s">
        <v>6</v>
      </c>
      <c r="I9352">
        <v>7.8701382571593745</v>
      </c>
      <c r="J9352" t="s">
        <v>6</v>
      </c>
      <c r="K9352" t="s">
        <v>6</v>
      </c>
      <c r="L9352" t="s">
        <v>6</v>
      </c>
      <c r="M9352" t="s">
        <v>6</v>
      </c>
      <c r="N9352" t="s">
        <v>6</v>
      </c>
      <c r="O9352" t="s">
        <v>6</v>
      </c>
      <c r="P9352">
        <v>1.39129996299744E-2</v>
      </c>
      <c r="Q9352" t="s">
        <v>6</v>
      </c>
      <c r="R9352" t="s">
        <v>6</v>
      </c>
      <c r="S9352" t="s">
        <v>6</v>
      </c>
      <c r="T9352" t="s">
        <v>877</v>
      </c>
      <c r="U9352" t="s">
        <v>6</v>
      </c>
      <c r="V9352" t="s">
        <v>6</v>
      </c>
      <c r="W9352" t="s">
        <v>6</v>
      </c>
      <c r="X9352" t="s">
        <v>6</v>
      </c>
      <c r="Y9352" t="s">
        <v>6</v>
      </c>
      <c r="Z9352" t="s">
        <v>6</v>
      </c>
      <c r="AA9352" t="s">
        <v>6</v>
      </c>
      <c r="AB9352" t="s">
        <v>819</v>
      </c>
      <c r="AC9352" t="s">
        <v>711</v>
      </c>
    </row>
    <row r="9353" spans="1:29" x14ac:dyDescent="0.25">
      <c r="A9353" t="s">
        <v>391</v>
      </c>
      <c r="B9353">
        <v>732</v>
      </c>
      <c r="C9353" t="s">
        <v>224</v>
      </c>
      <c r="D9353">
        <v>1986</v>
      </c>
      <c r="E9353" t="s">
        <v>10347</v>
      </c>
      <c r="F9353" t="s">
        <v>6</v>
      </c>
      <c r="G9353" t="s">
        <v>6</v>
      </c>
      <c r="H9353" t="s">
        <v>6</v>
      </c>
      <c r="I9353">
        <v>7.6195813816436457</v>
      </c>
      <c r="J9353" t="s">
        <v>6</v>
      </c>
      <c r="K9353" t="s">
        <v>6</v>
      </c>
      <c r="L9353" t="s">
        <v>6</v>
      </c>
      <c r="M9353" t="s">
        <v>6</v>
      </c>
      <c r="N9353" t="s">
        <v>6</v>
      </c>
      <c r="O9353" t="s">
        <v>6</v>
      </c>
      <c r="P9353">
        <v>2.0141000747680701E-2</v>
      </c>
      <c r="Q9353" t="s">
        <v>6</v>
      </c>
      <c r="R9353" t="s">
        <v>6</v>
      </c>
      <c r="S9353" t="s">
        <v>6</v>
      </c>
      <c r="T9353" t="s">
        <v>877</v>
      </c>
      <c r="U9353" t="s">
        <v>6</v>
      </c>
      <c r="V9353" t="s">
        <v>6</v>
      </c>
      <c r="W9353" t="s">
        <v>6</v>
      </c>
      <c r="X9353" t="s">
        <v>6</v>
      </c>
      <c r="Y9353" t="s">
        <v>6</v>
      </c>
      <c r="Z9353" t="s">
        <v>6</v>
      </c>
      <c r="AA9353" t="s">
        <v>6</v>
      </c>
      <c r="AB9353" t="s">
        <v>819</v>
      </c>
      <c r="AC9353" t="s">
        <v>711</v>
      </c>
    </row>
    <row r="9354" spans="1:29" x14ac:dyDescent="0.25">
      <c r="A9354" t="s">
        <v>391</v>
      </c>
      <c r="B9354">
        <v>732</v>
      </c>
      <c r="C9354" t="s">
        <v>224</v>
      </c>
      <c r="D9354">
        <v>1987</v>
      </c>
      <c r="E9354" t="s">
        <v>10348</v>
      </c>
      <c r="F9354" t="s">
        <v>6</v>
      </c>
      <c r="G9354" t="s">
        <v>6</v>
      </c>
      <c r="H9354" t="s">
        <v>6</v>
      </c>
      <c r="I9354">
        <v>6.050717674300258</v>
      </c>
      <c r="J9354" t="s">
        <v>6</v>
      </c>
      <c r="K9354" t="s">
        <v>6</v>
      </c>
      <c r="L9354" t="s">
        <v>6</v>
      </c>
      <c r="M9354" t="s">
        <v>6</v>
      </c>
      <c r="N9354" t="s">
        <v>6</v>
      </c>
      <c r="O9354" t="s">
        <v>6</v>
      </c>
      <c r="P9354">
        <v>3.64709997177124E-2</v>
      </c>
      <c r="Q9354" t="s">
        <v>6</v>
      </c>
      <c r="R9354" t="s">
        <v>6</v>
      </c>
      <c r="S9354" t="s">
        <v>6</v>
      </c>
      <c r="T9354" t="s">
        <v>877</v>
      </c>
      <c r="U9354" t="s">
        <v>6</v>
      </c>
      <c r="V9354" t="s">
        <v>6</v>
      </c>
      <c r="W9354" t="s">
        <v>6</v>
      </c>
      <c r="X9354" t="s">
        <v>6</v>
      </c>
      <c r="Y9354" t="s">
        <v>6</v>
      </c>
      <c r="Z9354" t="s">
        <v>6</v>
      </c>
      <c r="AA9354" t="s">
        <v>6</v>
      </c>
      <c r="AB9354" t="s">
        <v>819</v>
      </c>
      <c r="AC9354" t="s">
        <v>711</v>
      </c>
    </row>
    <row r="9355" spans="1:29" x14ac:dyDescent="0.25">
      <c r="A9355" t="s">
        <v>391</v>
      </c>
      <c r="B9355">
        <v>732</v>
      </c>
      <c r="C9355" t="s">
        <v>224</v>
      </c>
      <c r="D9355">
        <v>1988</v>
      </c>
      <c r="E9355" t="s">
        <v>10349</v>
      </c>
      <c r="F9355" t="s">
        <v>6</v>
      </c>
      <c r="G9355" t="s">
        <v>6</v>
      </c>
      <c r="H9355" t="s">
        <v>6</v>
      </c>
      <c r="I9355">
        <v>5.6059037835612724</v>
      </c>
      <c r="J9355" t="s">
        <v>6</v>
      </c>
      <c r="K9355" t="s">
        <v>6</v>
      </c>
      <c r="L9355" t="s">
        <v>6</v>
      </c>
      <c r="M9355" t="s">
        <v>6</v>
      </c>
      <c r="N9355" t="s">
        <v>6</v>
      </c>
      <c r="O9355" t="s">
        <v>6</v>
      </c>
      <c r="P9355">
        <v>4.6791000366210901E-2</v>
      </c>
      <c r="Q9355" t="s">
        <v>6</v>
      </c>
      <c r="R9355" t="s">
        <v>6</v>
      </c>
      <c r="S9355" t="s">
        <v>6</v>
      </c>
      <c r="T9355" t="s">
        <v>877</v>
      </c>
      <c r="U9355" t="s">
        <v>6</v>
      </c>
      <c r="V9355" t="s">
        <v>6</v>
      </c>
      <c r="W9355" t="s">
        <v>6</v>
      </c>
      <c r="X9355" t="s">
        <v>6</v>
      </c>
      <c r="Y9355" t="s">
        <v>6</v>
      </c>
      <c r="Z9355" t="s">
        <v>6</v>
      </c>
      <c r="AA9355" t="s">
        <v>6</v>
      </c>
      <c r="AB9355" t="s">
        <v>819</v>
      </c>
      <c r="AC9355" t="s">
        <v>711</v>
      </c>
    </row>
    <row r="9356" spans="1:29" x14ac:dyDescent="0.25">
      <c r="A9356" t="s">
        <v>391</v>
      </c>
      <c r="B9356">
        <v>732</v>
      </c>
      <c r="C9356" t="s">
        <v>224</v>
      </c>
      <c r="D9356">
        <v>1989</v>
      </c>
      <c r="E9356" t="s">
        <v>10350</v>
      </c>
      <c r="F9356" t="s">
        <v>6</v>
      </c>
      <c r="G9356" t="s">
        <v>6</v>
      </c>
      <c r="H9356" t="s">
        <v>6</v>
      </c>
      <c r="I9356">
        <v>3.4818269376110842</v>
      </c>
      <c r="J9356" t="s">
        <v>6</v>
      </c>
      <c r="K9356" t="s">
        <v>6</v>
      </c>
      <c r="L9356" t="s">
        <v>6</v>
      </c>
      <c r="M9356" t="s">
        <v>6</v>
      </c>
      <c r="N9356" t="s">
        <v>6</v>
      </c>
      <c r="O9356" t="s">
        <v>6</v>
      </c>
      <c r="P9356">
        <v>8.2561998367309597E-2</v>
      </c>
      <c r="Q9356" t="s">
        <v>6</v>
      </c>
      <c r="R9356" t="s">
        <v>6</v>
      </c>
      <c r="S9356" t="s">
        <v>6</v>
      </c>
      <c r="T9356" t="s">
        <v>877</v>
      </c>
      <c r="U9356" t="s">
        <v>6</v>
      </c>
      <c r="V9356" t="s">
        <v>6</v>
      </c>
      <c r="W9356" t="s">
        <v>6</v>
      </c>
      <c r="X9356" t="s">
        <v>6</v>
      </c>
      <c r="Y9356" t="s">
        <v>6</v>
      </c>
      <c r="Z9356" t="s">
        <v>6</v>
      </c>
      <c r="AA9356" t="s">
        <v>6</v>
      </c>
      <c r="AB9356" t="s">
        <v>819</v>
      </c>
      <c r="AC9356" t="s">
        <v>711</v>
      </c>
    </row>
    <row r="9357" spans="1:29" x14ac:dyDescent="0.25">
      <c r="A9357" t="s">
        <v>391</v>
      </c>
      <c r="B9357">
        <v>732</v>
      </c>
      <c r="C9357" t="s">
        <v>224</v>
      </c>
      <c r="D9357">
        <v>1990</v>
      </c>
      <c r="E9357" t="s">
        <v>10351</v>
      </c>
      <c r="F9357" t="s">
        <v>6</v>
      </c>
      <c r="G9357" t="s">
        <v>6</v>
      </c>
      <c r="H9357" t="s">
        <v>6</v>
      </c>
      <c r="I9357">
        <v>4.0548594835397163</v>
      </c>
      <c r="J9357" t="s">
        <v>6</v>
      </c>
      <c r="K9357" t="s">
        <v>6</v>
      </c>
      <c r="L9357" t="s">
        <v>6</v>
      </c>
      <c r="M9357" t="s">
        <v>6</v>
      </c>
      <c r="N9357" t="s">
        <v>6</v>
      </c>
      <c r="O9357" t="s">
        <v>6</v>
      </c>
      <c r="P9357">
        <v>0.11</v>
      </c>
      <c r="Q9357" t="s">
        <v>6</v>
      </c>
      <c r="R9357" t="s">
        <v>6</v>
      </c>
      <c r="S9357" t="s">
        <v>6</v>
      </c>
      <c r="T9357" t="s">
        <v>877</v>
      </c>
      <c r="U9357" t="s">
        <v>6</v>
      </c>
      <c r="V9357" t="s">
        <v>6</v>
      </c>
      <c r="W9357" t="s">
        <v>6</v>
      </c>
      <c r="X9357" t="s">
        <v>6</v>
      </c>
      <c r="Y9357" t="s">
        <v>6</v>
      </c>
      <c r="Z9357" t="s">
        <v>6</v>
      </c>
      <c r="AA9357" t="s">
        <v>6</v>
      </c>
      <c r="AB9357" t="s">
        <v>819</v>
      </c>
      <c r="AC9357" t="s">
        <v>711</v>
      </c>
    </row>
    <row r="9358" spans="1:29" x14ac:dyDescent="0.25">
      <c r="A9358" t="s">
        <v>391</v>
      </c>
      <c r="B9358">
        <v>732</v>
      </c>
      <c r="C9358" t="s">
        <v>224</v>
      </c>
      <c r="D9358">
        <v>1991</v>
      </c>
      <c r="E9358" t="s">
        <v>10352</v>
      </c>
      <c r="F9358" t="s">
        <v>6</v>
      </c>
      <c r="G9358" t="s">
        <v>6</v>
      </c>
      <c r="H9358" t="s">
        <v>6</v>
      </c>
      <c r="I9358">
        <v>4.242121235125798</v>
      </c>
      <c r="J9358" t="s">
        <v>6</v>
      </c>
      <c r="K9358" t="s">
        <v>6</v>
      </c>
      <c r="L9358" t="s">
        <v>6</v>
      </c>
      <c r="M9358" t="s">
        <v>6</v>
      </c>
      <c r="N9358" t="s">
        <v>6</v>
      </c>
      <c r="O9358" t="s">
        <v>6</v>
      </c>
      <c r="P9358">
        <v>0.19265950000000001</v>
      </c>
      <c r="Q9358" t="s">
        <v>6</v>
      </c>
      <c r="R9358" t="s">
        <v>6</v>
      </c>
      <c r="S9358" t="s">
        <v>6</v>
      </c>
      <c r="T9358" t="s">
        <v>877</v>
      </c>
      <c r="U9358" t="s">
        <v>6</v>
      </c>
      <c r="V9358" t="s">
        <v>6</v>
      </c>
      <c r="W9358" t="s">
        <v>6</v>
      </c>
      <c r="X9358" t="s">
        <v>6</v>
      </c>
      <c r="Y9358" t="s">
        <v>6</v>
      </c>
      <c r="Z9358" t="s">
        <v>6</v>
      </c>
      <c r="AA9358" t="s">
        <v>6</v>
      </c>
      <c r="AB9358" t="s">
        <v>819</v>
      </c>
      <c r="AC9358" t="s">
        <v>711</v>
      </c>
    </row>
    <row r="9359" spans="1:29" x14ac:dyDescent="0.25">
      <c r="A9359" t="s">
        <v>391</v>
      </c>
      <c r="B9359">
        <v>732</v>
      </c>
      <c r="C9359" t="s">
        <v>224</v>
      </c>
      <c r="D9359">
        <v>1992</v>
      </c>
      <c r="E9359" t="s">
        <v>10353</v>
      </c>
      <c r="F9359" t="s">
        <v>6</v>
      </c>
      <c r="G9359" t="s">
        <v>6</v>
      </c>
      <c r="H9359" t="s">
        <v>6</v>
      </c>
      <c r="I9359">
        <v>4.7243971966128466</v>
      </c>
      <c r="J9359" t="s">
        <v>6</v>
      </c>
      <c r="K9359" t="s">
        <v>6</v>
      </c>
      <c r="L9359" t="s">
        <v>6</v>
      </c>
      <c r="M9359" t="s">
        <v>6</v>
      </c>
      <c r="N9359" t="s">
        <v>6</v>
      </c>
      <c r="O9359">
        <v>454.86425077770366</v>
      </c>
      <c r="P9359">
        <v>0.32883917160456899</v>
      </c>
      <c r="Q9359" t="s">
        <v>6</v>
      </c>
      <c r="R9359" t="s">
        <v>6</v>
      </c>
      <c r="S9359" t="s">
        <v>6</v>
      </c>
      <c r="T9359" t="s">
        <v>877</v>
      </c>
      <c r="U9359" t="s">
        <v>6</v>
      </c>
      <c r="V9359" t="s">
        <v>6</v>
      </c>
      <c r="W9359" t="s">
        <v>6</v>
      </c>
      <c r="X9359" t="s">
        <v>6</v>
      </c>
      <c r="Y9359" t="s">
        <v>6</v>
      </c>
      <c r="Z9359" t="s">
        <v>6</v>
      </c>
      <c r="AA9359" t="s">
        <v>6</v>
      </c>
      <c r="AB9359" t="s">
        <v>819</v>
      </c>
      <c r="AC9359" t="s">
        <v>711</v>
      </c>
    </row>
    <row r="9360" spans="1:29" x14ac:dyDescent="0.25">
      <c r="A9360" t="s">
        <v>391</v>
      </c>
      <c r="B9360">
        <v>732</v>
      </c>
      <c r="C9360" t="s">
        <v>224</v>
      </c>
      <c r="D9360">
        <v>1993</v>
      </c>
      <c r="E9360" t="s">
        <v>10354</v>
      </c>
      <c r="F9360" t="s">
        <v>6</v>
      </c>
      <c r="G9360" t="s">
        <v>6</v>
      </c>
      <c r="H9360" t="s">
        <v>6</v>
      </c>
      <c r="I9360">
        <v>2.8811186062881169</v>
      </c>
      <c r="J9360" t="s">
        <v>6</v>
      </c>
      <c r="K9360" t="s">
        <v>6</v>
      </c>
      <c r="L9360" t="s">
        <v>6</v>
      </c>
      <c r="M9360" t="s">
        <v>6</v>
      </c>
      <c r="N9360" t="s">
        <v>6</v>
      </c>
      <c r="O9360">
        <v>262.60756772921957</v>
      </c>
      <c r="P9360">
        <v>0.90994596718140097</v>
      </c>
      <c r="Q9360" t="s">
        <v>6</v>
      </c>
      <c r="R9360" t="s">
        <v>6</v>
      </c>
      <c r="S9360" t="s">
        <v>6</v>
      </c>
      <c r="T9360" t="s">
        <v>877</v>
      </c>
      <c r="U9360" t="s">
        <v>6</v>
      </c>
      <c r="V9360" t="s">
        <v>6</v>
      </c>
      <c r="W9360" t="s">
        <v>6</v>
      </c>
      <c r="X9360" t="s">
        <v>6</v>
      </c>
      <c r="Y9360" t="s">
        <v>6</v>
      </c>
      <c r="Z9360" t="s">
        <v>6</v>
      </c>
      <c r="AA9360" t="s">
        <v>6</v>
      </c>
      <c r="AB9360" t="s">
        <v>819</v>
      </c>
      <c r="AC9360" t="s">
        <v>711</v>
      </c>
    </row>
    <row r="9361" spans="1:29" x14ac:dyDescent="0.25">
      <c r="A9361" t="s">
        <v>391</v>
      </c>
      <c r="B9361">
        <v>732</v>
      </c>
      <c r="C9361" t="s">
        <v>224</v>
      </c>
      <c r="D9361">
        <v>1994</v>
      </c>
      <c r="E9361" t="s">
        <v>10355</v>
      </c>
      <c r="F9361" t="s">
        <v>6</v>
      </c>
      <c r="G9361" t="s">
        <v>6</v>
      </c>
      <c r="H9361" t="s">
        <v>6</v>
      </c>
      <c r="I9361">
        <v>2.7310096254539471</v>
      </c>
      <c r="J9361" t="s">
        <v>6</v>
      </c>
      <c r="K9361" t="s">
        <v>6</v>
      </c>
      <c r="L9361" t="s">
        <v>6</v>
      </c>
      <c r="M9361" t="s">
        <v>6</v>
      </c>
      <c r="N9361" t="s">
        <v>6</v>
      </c>
      <c r="O9361">
        <v>354.99428402146799</v>
      </c>
      <c r="P9361">
        <v>1.87958476547863</v>
      </c>
      <c r="Q9361" t="s">
        <v>6</v>
      </c>
      <c r="R9361" t="s">
        <v>6</v>
      </c>
      <c r="S9361" t="s">
        <v>6</v>
      </c>
      <c r="T9361" t="s">
        <v>877</v>
      </c>
      <c r="U9361" t="s">
        <v>6</v>
      </c>
      <c r="V9361" t="s">
        <v>6</v>
      </c>
      <c r="W9361" t="s">
        <v>6</v>
      </c>
      <c r="X9361" t="s">
        <v>6</v>
      </c>
      <c r="Y9361" t="s">
        <v>6</v>
      </c>
      <c r="Z9361" t="s">
        <v>6</v>
      </c>
      <c r="AA9361" t="s">
        <v>6</v>
      </c>
      <c r="AB9361" t="s">
        <v>819</v>
      </c>
      <c r="AC9361" t="s">
        <v>711</v>
      </c>
    </row>
    <row r="9362" spans="1:29" x14ac:dyDescent="0.25">
      <c r="A9362" t="s">
        <v>391</v>
      </c>
      <c r="B9362">
        <v>732</v>
      </c>
      <c r="C9362" t="s">
        <v>224</v>
      </c>
      <c r="D9362">
        <v>1995</v>
      </c>
      <c r="E9362" t="s">
        <v>10356</v>
      </c>
      <c r="F9362" t="s">
        <v>6</v>
      </c>
      <c r="G9362" t="s">
        <v>6</v>
      </c>
      <c r="H9362" t="s">
        <v>6</v>
      </c>
      <c r="I9362">
        <v>1.7958463858689004</v>
      </c>
      <c r="J9362" t="s">
        <v>6</v>
      </c>
      <c r="K9362" t="s">
        <v>6</v>
      </c>
      <c r="L9362" t="s">
        <v>6</v>
      </c>
      <c r="M9362" t="s">
        <v>6</v>
      </c>
      <c r="N9362" t="s">
        <v>6</v>
      </c>
      <c r="O9362">
        <v>219.55205638511165</v>
      </c>
      <c r="P9362">
        <v>4.23331543886811</v>
      </c>
      <c r="Q9362" t="s">
        <v>6</v>
      </c>
      <c r="R9362" t="s">
        <v>6</v>
      </c>
      <c r="S9362" t="s">
        <v>6</v>
      </c>
      <c r="T9362" t="s">
        <v>877</v>
      </c>
      <c r="U9362" t="s">
        <v>6</v>
      </c>
      <c r="V9362" t="s">
        <v>6</v>
      </c>
      <c r="W9362" t="s">
        <v>6</v>
      </c>
      <c r="X9362" t="s">
        <v>6</v>
      </c>
      <c r="Y9362" t="s">
        <v>6</v>
      </c>
      <c r="Z9362" t="s">
        <v>6</v>
      </c>
      <c r="AA9362" t="s">
        <v>6</v>
      </c>
      <c r="AB9362" t="s">
        <v>819</v>
      </c>
      <c r="AC9362" t="s">
        <v>711</v>
      </c>
    </row>
    <row r="9363" spans="1:29" x14ac:dyDescent="0.25">
      <c r="A9363" t="s">
        <v>391</v>
      </c>
      <c r="B9363">
        <v>732</v>
      </c>
      <c r="C9363" t="s">
        <v>224</v>
      </c>
      <c r="D9363">
        <v>1996</v>
      </c>
      <c r="E9363" t="s">
        <v>10357</v>
      </c>
      <c r="F9363" t="s">
        <v>6</v>
      </c>
      <c r="G9363" t="s">
        <v>6</v>
      </c>
      <c r="H9363" t="s">
        <v>6</v>
      </c>
      <c r="I9363">
        <v>1.6270434392079345</v>
      </c>
      <c r="J9363" t="s">
        <v>6</v>
      </c>
      <c r="K9363" t="s">
        <v>6</v>
      </c>
      <c r="L9363" t="s">
        <v>6</v>
      </c>
      <c r="M9363" t="s">
        <v>6</v>
      </c>
      <c r="N9363" t="s">
        <v>6</v>
      </c>
      <c r="O9363">
        <v>202.88533018475715</v>
      </c>
      <c r="P9363">
        <v>11.4073129167849</v>
      </c>
      <c r="Q9363" t="s">
        <v>6</v>
      </c>
      <c r="R9363" t="s">
        <v>6</v>
      </c>
      <c r="S9363" t="s">
        <v>6</v>
      </c>
      <c r="T9363" t="s">
        <v>877</v>
      </c>
      <c r="U9363" t="s">
        <v>6</v>
      </c>
      <c r="V9363" t="s">
        <v>6</v>
      </c>
      <c r="W9363" t="s">
        <v>6</v>
      </c>
      <c r="X9363" t="s">
        <v>6</v>
      </c>
      <c r="Y9363" t="s">
        <v>6</v>
      </c>
      <c r="Z9363" t="s">
        <v>6</v>
      </c>
      <c r="AA9363" t="s">
        <v>6</v>
      </c>
      <c r="AB9363" t="s">
        <v>819</v>
      </c>
      <c r="AC9363" t="s">
        <v>711</v>
      </c>
    </row>
    <row r="9364" spans="1:29" x14ac:dyDescent="0.25">
      <c r="A9364" t="s">
        <v>391</v>
      </c>
      <c r="B9364">
        <v>732</v>
      </c>
      <c r="C9364" t="s">
        <v>224</v>
      </c>
      <c r="D9364">
        <v>1997</v>
      </c>
      <c r="E9364" t="s">
        <v>10358</v>
      </c>
      <c r="F9364" t="s">
        <v>6</v>
      </c>
      <c r="G9364" t="s">
        <v>6</v>
      </c>
      <c r="H9364" t="s">
        <v>6</v>
      </c>
      <c r="I9364">
        <v>1.2372653957474882</v>
      </c>
      <c r="J9364" t="s">
        <v>6</v>
      </c>
      <c r="K9364" t="s">
        <v>6</v>
      </c>
      <c r="L9364" t="s">
        <v>6</v>
      </c>
      <c r="M9364" t="s">
        <v>6</v>
      </c>
      <c r="N9364" t="s">
        <v>6</v>
      </c>
      <c r="O9364">
        <v>146.23696303524255</v>
      </c>
      <c r="P9364">
        <v>18.502635096678599</v>
      </c>
      <c r="Q9364" t="s">
        <v>6</v>
      </c>
      <c r="R9364" t="s">
        <v>6</v>
      </c>
      <c r="S9364" t="s">
        <v>6</v>
      </c>
      <c r="T9364" t="s">
        <v>877</v>
      </c>
      <c r="U9364" t="s">
        <v>6</v>
      </c>
      <c r="V9364" t="s">
        <v>6</v>
      </c>
      <c r="W9364" t="s">
        <v>6</v>
      </c>
      <c r="X9364" t="s">
        <v>6</v>
      </c>
      <c r="Y9364" t="s">
        <v>6</v>
      </c>
      <c r="Z9364" t="s">
        <v>6</v>
      </c>
      <c r="AA9364" t="s">
        <v>6</v>
      </c>
      <c r="AB9364" t="s">
        <v>819</v>
      </c>
      <c r="AC9364" t="s">
        <v>711</v>
      </c>
    </row>
    <row r="9365" spans="1:29" x14ac:dyDescent="0.25">
      <c r="A9365" t="s">
        <v>391</v>
      </c>
      <c r="B9365">
        <v>732</v>
      </c>
      <c r="C9365" t="s">
        <v>224</v>
      </c>
      <c r="D9365">
        <v>1998</v>
      </c>
      <c r="E9365" t="s">
        <v>10359</v>
      </c>
      <c r="F9365" t="s">
        <v>6</v>
      </c>
      <c r="G9365" t="s">
        <v>6</v>
      </c>
      <c r="H9365" t="s">
        <v>6</v>
      </c>
      <c r="I9365">
        <v>1.1358643037039406</v>
      </c>
      <c r="J9365" t="s">
        <v>6</v>
      </c>
      <c r="K9365" t="s">
        <v>6</v>
      </c>
      <c r="L9365" t="s">
        <v>6</v>
      </c>
      <c r="M9365" t="s">
        <v>6</v>
      </c>
      <c r="N9365" t="s">
        <v>6</v>
      </c>
      <c r="O9365">
        <v>173.56001535193059</v>
      </c>
      <c r="P9365">
        <v>22.707503116626</v>
      </c>
      <c r="Q9365" t="s">
        <v>6</v>
      </c>
      <c r="R9365" t="s">
        <v>6</v>
      </c>
      <c r="S9365" t="s">
        <v>6</v>
      </c>
      <c r="T9365" t="s">
        <v>877</v>
      </c>
      <c r="U9365" t="s">
        <v>6</v>
      </c>
      <c r="V9365" t="s">
        <v>6</v>
      </c>
      <c r="W9365" t="s">
        <v>6</v>
      </c>
      <c r="X9365" t="s">
        <v>6</v>
      </c>
      <c r="Y9365" t="s">
        <v>6</v>
      </c>
      <c r="Z9365" t="s">
        <v>6</v>
      </c>
      <c r="AA9365" t="s">
        <v>6</v>
      </c>
      <c r="AB9365" t="s">
        <v>819</v>
      </c>
      <c r="AC9365" t="s">
        <v>711</v>
      </c>
    </row>
    <row r="9366" spans="1:29" x14ac:dyDescent="0.25">
      <c r="A9366" t="s">
        <v>391</v>
      </c>
      <c r="B9366">
        <v>732</v>
      </c>
      <c r="C9366" t="s">
        <v>224</v>
      </c>
      <c r="D9366">
        <v>1999</v>
      </c>
      <c r="E9366" t="s">
        <v>10360</v>
      </c>
      <c r="F9366" t="s">
        <v>6</v>
      </c>
      <c r="G9366" t="s">
        <v>6</v>
      </c>
      <c r="H9366" t="s">
        <v>6</v>
      </c>
      <c r="I9366">
        <v>0.93701323110779577</v>
      </c>
      <c r="J9366" t="s">
        <v>6</v>
      </c>
      <c r="K9366" t="s">
        <v>6</v>
      </c>
      <c r="L9366" t="s">
        <v>6</v>
      </c>
      <c r="M9366" t="s">
        <v>6</v>
      </c>
      <c r="N9366" t="s">
        <v>6</v>
      </c>
      <c r="O9366">
        <v>163.67961088207974</v>
      </c>
      <c r="P9366">
        <v>27.058814423985599</v>
      </c>
      <c r="Q9366" t="s">
        <v>6</v>
      </c>
      <c r="R9366" t="s">
        <v>6</v>
      </c>
      <c r="S9366" t="s">
        <v>6</v>
      </c>
      <c r="T9366" t="s">
        <v>877</v>
      </c>
      <c r="U9366" t="s">
        <v>6</v>
      </c>
      <c r="V9366" t="s">
        <v>6</v>
      </c>
      <c r="W9366" t="s">
        <v>6</v>
      </c>
      <c r="X9366" t="s">
        <v>6</v>
      </c>
      <c r="Y9366" t="s">
        <v>6</v>
      </c>
      <c r="Z9366" t="s">
        <v>6</v>
      </c>
      <c r="AA9366" t="s">
        <v>6</v>
      </c>
      <c r="AB9366" t="s">
        <v>819</v>
      </c>
      <c r="AC9366" t="s">
        <v>711</v>
      </c>
    </row>
    <row r="9367" spans="1:29" x14ac:dyDescent="0.25">
      <c r="A9367" t="s">
        <v>391</v>
      </c>
      <c r="B9367">
        <v>732</v>
      </c>
      <c r="C9367" t="s">
        <v>224</v>
      </c>
      <c r="D9367">
        <v>2000</v>
      </c>
      <c r="E9367" t="s">
        <v>10361</v>
      </c>
      <c r="F9367" t="s">
        <v>6</v>
      </c>
      <c r="G9367" t="s">
        <v>6</v>
      </c>
      <c r="H9367" t="s">
        <v>6</v>
      </c>
      <c r="I9367">
        <v>1.2314150784061508</v>
      </c>
      <c r="J9367" t="s">
        <v>6</v>
      </c>
      <c r="K9367" t="s">
        <v>6</v>
      </c>
      <c r="L9367" t="s">
        <v>6</v>
      </c>
      <c r="M9367" t="s">
        <v>6</v>
      </c>
      <c r="N9367" t="s">
        <v>6</v>
      </c>
      <c r="O9367">
        <v>143.37200457093871</v>
      </c>
      <c r="P9367">
        <v>33.770570999999997</v>
      </c>
      <c r="Q9367" t="s">
        <v>6</v>
      </c>
      <c r="R9367" t="s">
        <v>6</v>
      </c>
      <c r="S9367" t="s">
        <v>6</v>
      </c>
      <c r="T9367" t="s">
        <v>877</v>
      </c>
      <c r="U9367" t="s">
        <v>6</v>
      </c>
      <c r="V9367" t="s">
        <v>6</v>
      </c>
      <c r="W9367" t="s">
        <v>6</v>
      </c>
      <c r="X9367" t="s">
        <v>6</v>
      </c>
      <c r="Y9367" t="s">
        <v>6</v>
      </c>
      <c r="Z9367" t="s">
        <v>6</v>
      </c>
      <c r="AA9367" t="s">
        <v>6</v>
      </c>
      <c r="AB9367" t="s">
        <v>819</v>
      </c>
      <c r="AC9367" t="s">
        <v>711</v>
      </c>
    </row>
    <row r="9368" spans="1:29" x14ac:dyDescent="0.25">
      <c r="A9368" t="s">
        <v>391</v>
      </c>
      <c r="B9368">
        <v>732</v>
      </c>
      <c r="C9368" t="s">
        <v>224</v>
      </c>
      <c r="D9368">
        <v>2001</v>
      </c>
      <c r="E9368" t="s">
        <v>10362</v>
      </c>
      <c r="F9368" t="s">
        <v>6</v>
      </c>
      <c r="G9368" t="s">
        <v>6</v>
      </c>
      <c r="H9368" t="s">
        <v>6</v>
      </c>
      <c r="I9368">
        <v>1.447075420460693</v>
      </c>
      <c r="J9368" t="s">
        <v>6</v>
      </c>
      <c r="K9368" t="s">
        <v>6</v>
      </c>
      <c r="L9368" t="s">
        <v>6</v>
      </c>
      <c r="M9368" t="s">
        <v>6</v>
      </c>
      <c r="N9368" t="s">
        <v>6</v>
      </c>
      <c r="O9368">
        <v>126.87183079512411</v>
      </c>
      <c r="P9368">
        <v>40.658558059999997</v>
      </c>
      <c r="Q9368" t="s">
        <v>6</v>
      </c>
      <c r="R9368" t="s">
        <v>6</v>
      </c>
      <c r="S9368" t="s">
        <v>6</v>
      </c>
      <c r="T9368" t="s">
        <v>877</v>
      </c>
      <c r="U9368" t="s">
        <v>6</v>
      </c>
      <c r="V9368" t="s">
        <v>6</v>
      </c>
      <c r="W9368" t="s">
        <v>6</v>
      </c>
      <c r="X9368" t="s">
        <v>6</v>
      </c>
      <c r="Y9368" t="s">
        <v>6</v>
      </c>
      <c r="Z9368" t="s">
        <v>6</v>
      </c>
      <c r="AA9368" t="s">
        <v>6</v>
      </c>
      <c r="AB9368" t="s">
        <v>819</v>
      </c>
      <c r="AC9368" t="s">
        <v>711</v>
      </c>
    </row>
    <row r="9369" spans="1:29" x14ac:dyDescent="0.25">
      <c r="A9369" t="s">
        <v>391</v>
      </c>
      <c r="B9369">
        <v>732</v>
      </c>
      <c r="C9369" t="s">
        <v>224</v>
      </c>
      <c r="D9369">
        <v>2002</v>
      </c>
      <c r="E9369" t="s">
        <v>10363</v>
      </c>
      <c r="F9369" t="s">
        <v>6</v>
      </c>
      <c r="G9369" t="s">
        <v>6</v>
      </c>
      <c r="H9369" t="s">
        <v>6</v>
      </c>
      <c r="I9369">
        <v>1.8206683115381823</v>
      </c>
      <c r="J9369" t="s">
        <v>6</v>
      </c>
      <c r="K9369" t="s">
        <v>6</v>
      </c>
      <c r="L9369" t="s">
        <v>6</v>
      </c>
      <c r="M9369" t="s">
        <v>6</v>
      </c>
      <c r="N9369" t="s">
        <v>6</v>
      </c>
      <c r="O9369">
        <v>120.98921381625507</v>
      </c>
      <c r="P9369">
        <v>47.756110999999997</v>
      </c>
      <c r="Q9369" t="s">
        <v>6</v>
      </c>
      <c r="R9369" t="s">
        <v>6</v>
      </c>
      <c r="S9369" t="s">
        <v>6</v>
      </c>
      <c r="T9369" t="s">
        <v>877</v>
      </c>
      <c r="U9369" t="s">
        <v>6</v>
      </c>
      <c r="V9369" t="s">
        <v>6</v>
      </c>
      <c r="W9369" t="s">
        <v>6</v>
      </c>
      <c r="X9369" t="s">
        <v>6</v>
      </c>
      <c r="Y9369" t="s">
        <v>6</v>
      </c>
      <c r="Z9369" t="s">
        <v>6</v>
      </c>
      <c r="AA9369" t="s">
        <v>6</v>
      </c>
      <c r="AB9369" t="s">
        <v>819</v>
      </c>
      <c r="AC9369" t="s">
        <v>711</v>
      </c>
    </row>
    <row r="9370" spans="1:29" x14ac:dyDescent="0.25">
      <c r="A9370" t="s">
        <v>391</v>
      </c>
      <c r="B9370">
        <v>732</v>
      </c>
      <c r="C9370" t="s">
        <v>224</v>
      </c>
      <c r="D9370">
        <v>2003</v>
      </c>
      <c r="E9370" t="s">
        <v>10364</v>
      </c>
      <c r="F9370" t="s">
        <v>6</v>
      </c>
      <c r="G9370" t="s">
        <v>6</v>
      </c>
      <c r="H9370" t="s">
        <v>6</v>
      </c>
      <c r="I9370">
        <v>2.0606164304735399</v>
      </c>
      <c r="J9370" t="s">
        <v>6</v>
      </c>
      <c r="K9370" t="s">
        <v>6</v>
      </c>
      <c r="L9370" t="s">
        <v>6</v>
      </c>
      <c r="M9370" t="s">
        <v>6</v>
      </c>
      <c r="N9370" t="s">
        <v>6</v>
      </c>
      <c r="O9370">
        <v>116.99322709497922</v>
      </c>
      <c r="P9370">
        <v>55.733807758490897</v>
      </c>
      <c r="Q9370" t="s">
        <v>6</v>
      </c>
      <c r="R9370" t="s">
        <v>6</v>
      </c>
      <c r="S9370" t="s">
        <v>6</v>
      </c>
      <c r="T9370" t="s">
        <v>877</v>
      </c>
      <c r="U9370" t="s">
        <v>6</v>
      </c>
      <c r="V9370" t="s">
        <v>6</v>
      </c>
      <c r="W9370" t="s">
        <v>6</v>
      </c>
      <c r="X9370" t="s">
        <v>6</v>
      </c>
      <c r="Y9370" t="s">
        <v>6</v>
      </c>
      <c r="Z9370" t="s">
        <v>6</v>
      </c>
      <c r="AA9370" t="s">
        <v>6</v>
      </c>
      <c r="AB9370" t="s">
        <v>819</v>
      </c>
      <c r="AC9370" t="s">
        <v>711</v>
      </c>
    </row>
    <row r="9371" spans="1:29" x14ac:dyDescent="0.25">
      <c r="A9371" t="s">
        <v>391</v>
      </c>
      <c r="B9371">
        <v>732</v>
      </c>
      <c r="C9371" t="s">
        <v>224</v>
      </c>
      <c r="D9371">
        <v>2004</v>
      </c>
      <c r="E9371" t="s">
        <v>10365</v>
      </c>
      <c r="F9371" t="s">
        <v>6</v>
      </c>
      <c r="G9371" t="s">
        <v>6</v>
      </c>
      <c r="H9371" t="s">
        <v>6</v>
      </c>
      <c r="I9371">
        <v>2.2296144868964629</v>
      </c>
      <c r="J9371" t="s">
        <v>6</v>
      </c>
      <c r="K9371" t="s">
        <v>6</v>
      </c>
      <c r="L9371" t="s">
        <v>6</v>
      </c>
      <c r="M9371" t="s">
        <v>6</v>
      </c>
      <c r="N9371" t="s">
        <v>6</v>
      </c>
      <c r="O9371">
        <v>95.126234941062421</v>
      </c>
      <c r="P9371">
        <v>68.7213791485717</v>
      </c>
      <c r="Q9371" t="s">
        <v>6</v>
      </c>
      <c r="R9371" t="s">
        <v>6</v>
      </c>
      <c r="S9371" t="s">
        <v>6</v>
      </c>
      <c r="T9371" t="s">
        <v>877</v>
      </c>
      <c r="U9371" t="s">
        <v>6</v>
      </c>
      <c r="V9371" t="s">
        <v>6</v>
      </c>
      <c r="W9371" t="s">
        <v>6</v>
      </c>
      <c r="X9371" t="s">
        <v>6</v>
      </c>
      <c r="Y9371" t="s">
        <v>6</v>
      </c>
      <c r="Z9371" t="s">
        <v>6</v>
      </c>
      <c r="AA9371" t="s">
        <v>6</v>
      </c>
      <c r="AB9371" t="s">
        <v>819</v>
      </c>
      <c r="AC9371" t="s">
        <v>711</v>
      </c>
    </row>
    <row r="9372" spans="1:29" x14ac:dyDescent="0.25">
      <c r="A9372" t="s">
        <v>391</v>
      </c>
      <c r="B9372">
        <v>732</v>
      </c>
      <c r="C9372" t="s">
        <v>224</v>
      </c>
      <c r="D9372">
        <v>2005</v>
      </c>
      <c r="E9372" t="s">
        <v>10366</v>
      </c>
      <c r="F9372" t="s">
        <v>6</v>
      </c>
      <c r="G9372" t="s">
        <v>6</v>
      </c>
      <c r="H9372" t="s">
        <v>6</v>
      </c>
      <c r="I9372">
        <v>3.0217989605904321</v>
      </c>
      <c r="J9372" t="s">
        <v>6</v>
      </c>
      <c r="K9372" t="s">
        <v>6</v>
      </c>
      <c r="L9372" t="s">
        <v>6</v>
      </c>
      <c r="M9372" t="s">
        <v>6</v>
      </c>
      <c r="N9372" t="s">
        <v>6</v>
      </c>
      <c r="O9372">
        <v>71.58353114365913</v>
      </c>
      <c r="P9372">
        <v>85.707128999999995</v>
      </c>
      <c r="Q9372" t="s">
        <v>6</v>
      </c>
      <c r="R9372" t="s">
        <v>6</v>
      </c>
      <c r="S9372" t="s">
        <v>6</v>
      </c>
      <c r="T9372" t="s">
        <v>877</v>
      </c>
      <c r="U9372" t="s">
        <v>6</v>
      </c>
      <c r="V9372" t="s">
        <v>6</v>
      </c>
      <c r="W9372" t="s">
        <v>6</v>
      </c>
      <c r="X9372" t="s">
        <v>6</v>
      </c>
      <c r="Y9372" t="s">
        <v>6</v>
      </c>
      <c r="Z9372" t="s">
        <v>6</v>
      </c>
      <c r="AA9372" t="s">
        <v>6</v>
      </c>
      <c r="AB9372" t="s">
        <v>819</v>
      </c>
      <c r="AC9372" t="s">
        <v>711</v>
      </c>
    </row>
    <row r="9373" spans="1:29" x14ac:dyDescent="0.25">
      <c r="A9373" t="s">
        <v>391</v>
      </c>
      <c r="B9373">
        <v>732</v>
      </c>
      <c r="C9373" t="s">
        <v>224</v>
      </c>
      <c r="D9373">
        <v>2006</v>
      </c>
      <c r="E9373" t="s">
        <v>10367</v>
      </c>
      <c r="F9373" t="s">
        <v>6</v>
      </c>
      <c r="G9373" t="s">
        <v>6</v>
      </c>
      <c r="H9373" t="s">
        <v>6</v>
      </c>
      <c r="I9373">
        <v>10.407014123224636</v>
      </c>
      <c r="J9373" t="s">
        <v>6</v>
      </c>
      <c r="K9373" t="s">
        <v>6</v>
      </c>
      <c r="L9373" t="s">
        <v>6</v>
      </c>
      <c r="M9373" t="s">
        <v>6</v>
      </c>
      <c r="N9373" t="s">
        <v>6</v>
      </c>
      <c r="O9373">
        <v>59.336248602508299</v>
      </c>
      <c r="P9373">
        <v>98.291904000000002</v>
      </c>
      <c r="Q9373" t="s">
        <v>6</v>
      </c>
      <c r="R9373" t="s">
        <v>6</v>
      </c>
      <c r="S9373" t="s">
        <v>6</v>
      </c>
      <c r="T9373" t="s">
        <v>877</v>
      </c>
      <c r="U9373" t="s">
        <v>6</v>
      </c>
      <c r="V9373" t="s">
        <v>6</v>
      </c>
      <c r="W9373" t="s">
        <v>6</v>
      </c>
      <c r="X9373" t="s">
        <v>6</v>
      </c>
      <c r="Y9373" t="s">
        <v>6</v>
      </c>
      <c r="Z9373" t="s">
        <v>6</v>
      </c>
      <c r="AA9373" t="s">
        <v>6</v>
      </c>
      <c r="AB9373" t="s">
        <v>819</v>
      </c>
      <c r="AC9373" t="s">
        <v>711</v>
      </c>
    </row>
    <row r="9374" spans="1:29" x14ac:dyDescent="0.25">
      <c r="A9374" t="s">
        <v>391</v>
      </c>
      <c r="B9374">
        <v>732</v>
      </c>
      <c r="C9374" t="s">
        <v>224</v>
      </c>
      <c r="D9374">
        <v>2007</v>
      </c>
      <c r="E9374" t="s">
        <v>10368</v>
      </c>
      <c r="F9374" t="s">
        <v>6</v>
      </c>
      <c r="G9374" t="s">
        <v>6</v>
      </c>
      <c r="H9374" t="s">
        <v>6</v>
      </c>
      <c r="I9374">
        <v>9.7462825786739629</v>
      </c>
      <c r="J9374" t="s">
        <v>6</v>
      </c>
      <c r="K9374" t="s">
        <v>6</v>
      </c>
      <c r="L9374" t="s">
        <v>6</v>
      </c>
      <c r="M9374" t="s">
        <v>6</v>
      </c>
      <c r="N9374" t="s">
        <v>6</v>
      </c>
      <c r="O9374">
        <v>54.600361590208415</v>
      </c>
      <c r="P9374">
        <v>119.837267</v>
      </c>
      <c r="Q9374" t="s">
        <v>6</v>
      </c>
      <c r="R9374" t="s">
        <v>6</v>
      </c>
      <c r="S9374" t="s">
        <v>6</v>
      </c>
      <c r="T9374" t="s">
        <v>877</v>
      </c>
      <c r="U9374" t="s">
        <v>6</v>
      </c>
      <c r="V9374" t="s">
        <v>6</v>
      </c>
      <c r="W9374" t="s">
        <v>6</v>
      </c>
      <c r="X9374" t="s">
        <v>6</v>
      </c>
      <c r="Y9374" t="s">
        <v>6</v>
      </c>
      <c r="Z9374" t="s">
        <v>6</v>
      </c>
      <c r="AA9374" t="s">
        <v>6</v>
      </c>
      <c r="AB9374" t="s">
        <v>819</v>
      </c>
      <c r="AC9374" t="s">
        <v>711</v>
      </c>
    </row>
    <row r="9375" spans="1:29" x14ac:dyDescent="0.25">
      <c r="A9375" t="s">
        <v>391</v>
      </c>
      <c r="B9375">
        <v>732</v>
      </c>
      <c r="C9375" t="s">
        <v>224</v>
      </c>
      <c r="D9375">
        <v>2008</v>
      </c>
      <c r="E9375" t="s">
        <v>10369</v>
      </c>
      <c r="F9375" t="s">
        <v>6</v>
      </c>
      <c r="G9375" t="s">
        <v>6</v>
      </c>
      <c r="H9375" t="s">
        <v>6</v>
      </c>
      <c r="I9375">
        <v>9.3031512628358577</v>
      </c>
      <c r="J9375" t="s">
        <v>6</v>
      </c>
      <c r="K9375" t="s">
        <v>6</v>
      </c>
      <c r="L9375" t="s">
        <v>6</v>
      </c>
      <c r="M9375" t="s">
        <v>6</v>
      </c>
      <c r="N9375" t="s">
        <v>6</v>
      </c>
      <c r="O9375">
        <v>57.904013626021175</v>
      </c>
      <c r="P9375">
        <v>135.51171299999999</v>
      </c>
      <c r="Q9375" t="s">
        <v>6</v>
      </c>
      <c r="R9375" t="s">
        <v>6</v>
      </c>
      <c r="S9375" t="s">
        <v>6</v>
      </c>
      <c r="T9375" t="s">
        <v>877</v>
      </c>
      <c r="U9375" t="s">
        <v>6</v>
      </c>
      <c r="V9375" t="s">
        <v>6</v>
      </c>
      <c r="W9375" t="s">
        <v>6</v>
      </c>
      <c r="X9375" t="s">
        <v>6</v>
      </c>
      <c r="Y9375" t="s">
        <v>6</v>
      </c>
      <c r="Z9375" t="s">
        <v>6</v>
      </c>
      <c r="AA9375" t="s">
        <v>6</v>
      </c>
      <c r="AB9375" t="s">
        <v>819</v>
      </c>
      <c r="AC9375" t="s">
        <v>711</v>
      </c>
    </row>
    <row r="9376" spans="1:29" x14ac:dyDescent="0.25">
      <c r="A9376" t="s">
        <v>391</v>
      </c>
      <c r="B9376">
        <v>732</v>
      </c>
      <c r="C9376" t="s">
        <v>224</v>
      </c>
      <c r="D9376">
        <v>2009</v>
      </c>
      <c r="E9376" t="s">
        <v>10370</v>
      </c>
      <c r="F9376" t="s">
        <v>6</v>
      </c>
      <c r="G9376" t="s">
        <v>6</v>
      </c>
      <c r="H9376" t="s">
        <v>6</v>
      </c>
      <c r="I9376">
        <v>11.186908623678397</v>
      </c>
      <c r="J9376" t="s">
        <v>6</v>
      </c>
      <c r="K9376" t="s">
        <v>6</v>
      </c>
      <c r="L9376" t="s">
        <v>6</v>
      </c>
      <c r="M9376" t="s">
        <v>6</v>
      </c>
      <c r="N9376" t="s">
        <v>6</v>
      </c>
      <c r="O9376">
        <v>64.043075186304904</v>
      </c>
      <c r="P9376">
        <v>137.72487368162601</v>
      </c>
      <c r="Q9376" t="s">
        <v>6</v>
      </c>
      <c r="R9376" t="s">
        <v>6</v>
      </c>
      <c r="S9376" t="s">
        <v>6</v>
      </c>
      <c r="T9376" t="s">
        <v>877</v>
      </c>
      <c r="U9376" t="s">
        <v>6</v>
      </c>
      <c r="V9376" t="s">
        <v>6</v>
      </c>
      <c r="W9376" t="s">
        <v>6</v>
      </c>
      <c r="X9376" t="s">
        <v>6</v>
      </c>
      <c r="Y9376" t="s">
        <v>6</v>
      </c>
      <c r="Z9376" t="s">
        <v>6</v>
      </c>
      <c r="AA9376" t="s">
        <v>6</v>
      </c>
      <c r="AB9376" t="s">
        <v>819</v>
      </c>
      <c r="AC9376" t="s">
        <v>711</v>
      </c>
    </row>
    <row r="9377" spans="1:29" x14ac:dyDescent="0.25">
      <c r="A9377" t="s">
        <v>391</v>
      </c>
      <c r="B9377">
        <v>732</v>
      </c>
      <c r="C9377" t="s">
        <v>224</v>
      </c>
      <c r="D9377">
        <v>2010</v>
      </c>
      <c r="E9377" t="s">
        <v>10371</v>
      </c>
      <c r="F9377" t="s">
        <v>6</v>
      </c>
      <c r="G9377" t="s">
        <v>6</v>
      </c>
      <c r="H9377" t="s">
        <v>6</v>
      </c>
      <c r="I9377">
        <v>10.309673022012383</v>
      </c>
      <c r="J9377" t="s">
        <v>6</v>
      </c>
      <c r="K9377" t="s">
        <v>6</v>
      </c>
      <c r="L9377" t="s">
        <v>6</v>
      </c>
      <c r="M9377" t="s">
        <v>6</v>
      </c>
      <c r="N9377" t="s">
        <v>6</v>
      </c>
      <c r="O9377">
        <v>64.368155903205206</v>
      </c>
      <c r="P9377">
        <v>171.88862600785899</v>
      </c>
      <c r="Q9377" t="s">
        <v>6</v>
      </c>
      <c r="R9377" t="s">
        <v>6</v>
      </c>
      <c r="S9377" t="s">
        <v>6</v>
      </c>
      <c r="T9377" t="s">
        <v>877</v>
      </c>
      <c r="U9377" t="s">
        <v>6</v>
      </c>
      <c r="V9377" t="s">
        <v>6</v>
      </c>
      <c r="W9377" t="s">
        <v>6</v>
      </c>
      <c r="X9377" t="s">
        <v>6</v>
      </c>
      <c r="Y9377" t="s">
        <v>6</v>
      </c>
      <c r="Z9377" t="s">
        <v>6</v>
      </c>
      <c r="AA9377" t="s">
        <v>6</v>
      </c>
      <c r="AB9377" t="s">
        <v>819</v>
      </c>
      <c r="AC9377" t="s">
        <v>711</v>
      </c>
    </row>
    <row r="9378" spans="1:29" x14ac:dyDescent="0.25">
      <c r="A9378" t="s">
        <v>391</v>
      </c>
      <c r="B9378">
        <v>732</v>
      </c>
      <c r="C9378" t="s">
        <v>224</v>
      </c>
      <c r="D9378">
        <v>2011</v>
      </c>
      <c r="E9378" t="s">
        <v>10372</v>
      </c>
      <c r="F9378" t="s">
        <v>6</v>
      </c>
      <c r="G9378" t="s">
        <v>6</v>
      </c>
      <c r="H9378" t="s">
        <v>6</v>
      </c>
      <c r="I9378">
        <v>9.4171742021235971</v>
      </c>
      <c r="J9378" t="s">
        <v>6</v>
      </c>
      <c r="K9378" t="s">
        <v>6</v>
      </c>
      <c r="L9378" t="s">
        <v>6</v>
      </c>
      <c r="M9378" t="s">
        <v>6</v>
      </c>
      <c r="N9378" t="s">
        <v>6</v>
      </c>
      <c r="O9378">
        <v>62.918370446659644</v>
      </c>
      <c r="P9378">
        <v>201.08852293716399</v>
      </c>
      <c r="Q9378" t="s">
        <v>6</v>
      </c>
      <c r="R9378" t="s">
        <v>6</v>
      </c>
      <c r="S9378" t="s">
        <v>6</v>
      </c>
      <c r="T9378" t="s">
        <v>877</v>
      </c>
      <c r="U9378" t="s">
        <v>6</v>
      </c>
      <c r="V9378" t="s">
        <v>6</v>
      </c>
      <c r="W9378" t="s">
        <v>6</v>
      </c>
      <c r="X9378" t="s">
        <v>6</v>
      </c>
      <c r="Y9378" t="s">
        <v>6</v>
      </c>
      <c r="Z9378" t="s">
        <v>6</v>
      </c>
      <c r="AA9378" t="s">
        <v>6</v>
      </c>
      <c r="AB9378" t="s">
        <v>819</v>
      </c>
      <c r="AC9378" t="s">
        <v>711</v>
      </c>
    </row>
    <row r="9379" spans="1:29" x14ac:dyDescent="0.25">
      <c r="A9379" t="s">
        <v>391</v>
      </c>
      <c r="B9379">
        <v>732</v>
      </c>
      <c r="C9379" t="s">
        <v>224</v>
      </c>
      <c r="D9379">
        <v>2012</v>
      </c>
      <c r="E9379" t="s">
        <v>10373</v>
      </c>
      <c r="F9379" t="s">
        <v>6</v>
      </c>
      <c r="G9379" t="s">
        <v>6</v>
      </c>
      <c r="H9379" t="s">
        <v>6</v>
      </c>
      <c r="I9379">
        <v>10.92727360178794</v>
      </c>
      <c r="J9379" t="s">
        <v>6</v>
      </c>
      <c r="K9379" t="s">
        <v>6</v>
      </c>
      <c r="L9379" t="s">
        <v>6</v>
      </c>
      <c r="M9379" t="s">
        <v>6</v>
      </c>
      <c r="N9379" t="s">
        <v>6</v>
      </c>
      <c r="O9379">
        <v>87.410660913074793</v>
      </c>
      <c r="P9379">
        <v>241.868425298837</v>
      </c>
      <c r="Q9379" t="s">
        <v>6</v>
      </c>
      <c r="R9379" t="s">
        <v>6</v>
      </c>
      <c r="S9379" t="s">
        <v>6</v>
      </c>
      <c r="T9379" t="s">
        <v>877</v>
      </c>
      <c r="U9379" t="s">
        <v>6</v>
      </c>
      <c r="V9379" t="s">
        <v>6</v>
      </c>
      <c r="W9379" t="s">
        <v>6</v>
      </c>
      <c r="X9379" t="s">
        <v>6</v>
      </c>
      <c r="Y9379" t="s">
        <v>6</v>
      </c>
      <c r="Z9379" t="s">
        <v>6</v>
      </c>
      <c r="AA9379" t="s">
        <v>6</v>
      </c>
      <c r="AB9379" t="s">
        <v>819</v>
      </c>
      <c r="AC9379" t="s">
        <v>711</v>
      </c>
    </row>
    <row r="9380" spans="1:29" x14ac:dyDescent="0.25">
      <c r="A9380" t="s">
        <v>391</v>
      </c>
      <c r="B9380">
        <v>732</v>
      </c>
      <c r="C9380" t="s">
        <v>224</v>
      </c>
      <c r="D9380">
        <v>2013</v>
      </c>
      <c r="E9380" t="s">
        <v>10374</v>
      </c>
      <c r="F9380" t="s">
        <v>6</v>
      </c>
      <c r="G9380" t="s">
        <v>6</v>
      </c>
      <c r="H9380" t="s">
        <v>6</v>
      </c>
      <c r="I9380">
        <v>9.7808881543311834</v>
      </c>
      <c r="J9380" t="s">
        <v>6</v>
      </c>
      <c r="K9380" t="s">
        <v>6</v>
      </c>
      <c r="L9380" t="s">
        <v>6</v>
      </c>
      <c r="M9380" t="s">
        <v>6</v>
      </c>
      <c r="N9380" t="s">
        <v>6</v>
      </c>
      <c r="O9380">
        <v>84.938248193401364</v>
      </c>
      <c r="P9380">
        <v>331.80448754011098</v>
      </c>
      <c r="Q9380" t="s">
        <v>6</v>
      </c>
      <c r="R9380" t="s">
        <v>6</v>
      </c>
      <c r="S9380" t="s">
        <v>6</v>
      </c>
      <c r="T9380" t="s">
        <v>877</v>
      </c>
      <c r="U9380" t="s">
        <v>6</v>
      </c>
      <c r="V9380" t="s">
        <v>6</v>
      </c>
      <c r="W9380" t="s">
        <v>6</v>
      </c>
      <c r="X9380" t="s">
        <v>6</v>
      </c>
      <c r="Y9380" t="s">
        <v>6</v>
      </c>
      <c r="Z9380" t="s">
        <v>6</v>
      </c>
      <c r="AA9380" t="s">
        <v>6</v>
      </c>
      <c r="AB9380" t="s">
        <v>819</v>
      </c>
      <c r="AC9380" t="s">
        <v>711</v>
      </c>
    </row>
    <row r="9381" spans="1:29" x14ac:dyDescent="0.25">
      <c r="A9381" t="s">
        <v>391</v>
      </c>
      <c r="B9381">
        <v>732</v>
      </c>
      <c r="C9381" t="s">
        <v>224</v>
      </c>
      <c r="D9381">
        <v>2014</v>
      </c>
      <c r="E9381" t="s">
        <v>10375</v>
      </c>
      <c r="F9381" t="s">
        <v>6</v>
      </c>
      <c r="G9381" t="s">
        <v>6</v>
      </c>
      <c r="H9381" t="s">
        <v>6</v>
      </c>
      <c r="I9381">
        <v>7.7911216734869742</v>
      </c>
      <c r="J9381" t="s">
        <v>6</v>
      </c>
      <c r="K9381" t="s">
        <v>6</v>
      </c>
      <c r="L9381" t="s">
        <v>6</v>
      </c>
      <c r="M9381" t="s">
        <v>6</v>
      </c>
      <c r="N9381" t="s">
        <v>6</v>
      </c>
      <c r="O9381">
        <v>56.005366924949953</v>
      </c>
      <c r="P9381">
        <v>452.53143794865599</v>
      </c>
      <c r="Q9381" t="s">
        <v>6</v>
      </c>
      <c r="R9381" t="s">
        <v>6</v>
      </c>
      <c r="S9381" t="s">
        <v>6</v>
      </c>
      <c r="T9381" t="s">
        <v>877</v>
      </c>
      <c r="U9381" t="s">
        <v>6</v>
      </c>
      <c r="V9381" t="s">
        <v>6</v>
      </c>
      <c r="W9381" t="s">
        <v>6</v>
      </c>
      <c r="X9381" t="s">
        <v>6</v>
      </c>
      <c r="Y9381" t="s">
        <v>6</v>
      </c>
      <c r="Z9381" t="s">
        <v>6</v>
      </c>
      <c r="AA9381" t="s">
        <v>6</v>
      </c>
      <c r="AB9381" t="s">
        <v>819</v>
      </c>
      <c r="AC9381" t="s">
        <v>711</v>
      </c>
    </row>
    <row r="9382" spans="1:29" x14ac:dyDescent="0.25">
      <c r="A9382" t="s">
        <v>391</v>
      </c>
      <c r="B9382">
        <v>732</v>
      </c>
      <c r="C9382" t="s">
        <v>224</v>
      </c>
      <c r="D9382">
        <v>2015</v>
      </c>
      <c r="E9382" t="s">
        <v>10376</v>
      </c>
      <c r="F9382" t="s">
        <v>6</v>
      </c>
      <c r="G9382" t="s">
        <v>6</v>
      </c>
      <c r="H9382" t="s">
        <v>6</v>
      </c>
      <c r="I9382">
        <v>7.5651493639132221</v>
      </c>
      <c r="J9382" t="s">
        <v>6</v>
      </c>
      <c r="K9382" t="s">
        <v>6</v>
      </c>
      <c r="L9382" t="s">
        <v>6</v>
      </c>
      <c r="M9382" t="s">
        <v>6</v>
      </c>
      <c r="N9382" t="s">
        <v>6</v>
      </c>
      <c r="O9382">
        <v>116.87014009571959</v>
      </c>
      <c r="P9382">
        <v>540.785216624697</v>
      </c>
      <c r="Q9382" t="s">
        <v>6</v>
      </c>
      <c r="R9382" t="s">
        <v>6</v>
      </c>
      <c r="S9382" t="s">
        <v>6</v>
      </c>
      <c r="T9382" t="s">
        <v>877</v>
      </c>
      <c r="U9382" t="s">
        <v>6</v>
      </c>
      <c r="V9382" t="s">
        <v>6</v>
      </c>
      <c r="W9382" t="s">
        <v>6</v>
      </c>
      <c r="X9382" t="s">
        <v>6</v>
      </c>
      <c r="Y9382" t="s">
        <v>6</v>
      </c>
      <c r="Z9382" t="s">
        <v>6</v>
      </c>
      <c r="AA9382" t="s">
        <v>6</v>
      </c>
      <c r="AB9382" t="s">
        <v>819</v>
      </c>
      <c r="AC9382" t="s">
        <v>711</v>
      </c>
    </row>
    <row r="9383" spans="1:29" x14ac:dyDescent="0.25">
      <c r="A9383" t="s">
        <v>391</v>
      </c>
      <c r="B9383">
        <v>732</v>
      </c>
      <c r="C9383" t="s">
        <v>224</v>
      </c>
      <c r="D9383">
        <v>2016</v>
      </c>
      <c r="E9383" t="s">
        <v>10377</v>
      </c>
      <c r="F9383" t="s">
        <v>6</v>
      </c>
      <c r="G9383" t="s">
        <v>6</v>
      </c>
      <c r="H9383" t="s">
        <v>6</v>
      </c>
      <c r="I9383">
        <v>7.7695136964420435</v>
      </c>
      <c r="J9383" t="s">
        <v>6</v>
      </c>
      <c r="K9383" t="s">
        <v>6</v>
      </c>
      <c r="L9383" t="s">
        <v>6</v>
      </c>
      <c r="M9383" t="s">
        <v>6</v>
      </c>
      <c r="N9383" t="s">
        <v>6</v>
      </c>
      <c r="O9383">
        <v>91.356696141991705</v>
      </c>
      <c r="P9383">
        <v>659.77019223966795</v>
      </c>
      <c r="Q9383" t="s">
        <v>6</v>
      </c>
      <c r="R9383" t="s">
        <v>6</v>
      </c>
      <c r="S9383" t="s">
        <v>6</v>
      </c>
      <c r="T9383" t="s">
        <v>877</v>
      </c>
      <c r="U9383" t="s">
        <v>6</v>
      </c>
      <c r="V9383" t="s">
        <v>6</v>
      </c>
      <c r="W9383" t="s">
        <v>6</v>
      </c>
      <c r="X9383" t="s">
        <v>6</v>
      </c>
      <c r="Y9383" t="s">
        <v>6</v>
      </c>
      <c r="Z9383" t="s">
        <v>6</v>
      </c>
      <c r="AA9383" t="s">
        <v>6</v>
      </c>
      <c r="AB9383" t="s">
        <v>819</v>
      </c>
      <c r="AC9383" t="s">
        <v>711</v>
      </c>
    </row>
    <row r="9384" spans="1:29" x14ac:dyDescent="0.25">
      <c r="A9384" t="s">
        <v>390</v>
      </c>
      <c r="B9384">
        <v>733</v>
      </c>
      <c r="C9384" t="s">
        <v>225</v>
      </c>
      <c r="D9384">
        <v>1950</v>
      </c>
      <c r="E9384" t="s">
        <v>10378</v>
      </c>
      <c r="F9384" t="s">
        <v>6</v>
      </c>
      <c r="G9384" t="s">
        <v>6</v>
      </c>
      <c r="H9384" t="s">
        <v>6</v>
      </c>
      <c r="I9384" t="s">
        <v>6</v>
      </c>
      <c r="J9384" t="s">
        <v>6</v>
      </c>
      <c r="K9384" t="s">
        <v>6</v>
      </c>
      <c r="L9384" t="s">
        <v>6</v>
      </c>
      <c r="M9384" t="s">
        <v>6</v>
      </c>
      <c r="N9384" t="s">
        <v>6</v>
      </c>
      <c r="O9384" t="s">
        <v>6</v>
      </c>
      <c r="P9384" t="s">
        <v>6</v>
      </c>
      <c r="Q9384" t="s">
        <v>6</v>
      </c>
      <c r="R9384" t="s">
        <v>6</v>
      </c>
      <c r="S9384" t="s">
        <v>6</v>
      </c>
      <c r="T9384" t="s">
        <v>906</v>
      </c>
      <c r="U9384" t="s">
        <v>6</v>
      </c>
      <c r="V9384" t="s">
        <v>6</v>
      </c>
      <c r="W9384" t="s">
        <v>6</v>
      </c>
      <c r="X9384" t="s">
        <v>6</v>
      </c>
      <c r="Y9384" t="s">
        <v>6</v>
      </c>
      <c r="Z9384" t="s">
        <v>6</v>
      </c>
      <c r="AA9384" t="s">
        <v>6</v>
      </c>
      <c r="AB9384" t="s">
        <v>820</v>
      </c>
      <c r="AC9384" t="s">
        <v>821</v>
      </c>
    </row>
    <row r="9385" spans="1:29" x14ac:dyDescent="0.25">
      <c r="A9385" t="s">
        <v>390</v>
      </c>
      <c r="B9385">
        <v>733</v>
      </c>
      <c r="C9385" t="s">
        <v>225</v>
      </c>
      <c r="D9385">
        <v>1951</v>
      </c>
      <c r="E9385" t="s">
        <v>10379</v>
      </c>
      <c r="F9385" t="s">
        <v>6</v>
      </c>
      <c r="G9385" t="s">
        <v>6</v>
      </c>
      <c r="H9385" t="s">
        <v>6</v>
      </c>
      <c r="I9385" t="s">
        <v>6</v>
      </c>
      <c r="J9385" t="s">
        <v>6</v>
      </c>
      <c r="K9385" t="s">
        <v>6</v>
      </c>
      <c r="L9385" t="s">
        <v>6</v>
      </c>
      <c r="M9385" t="s">
        <v>6</v>
      </c>
      <c r="N9385" t="s">
        <v>6</v>
      </c>
      <c r="O9385" t="s">
        <v>6</v>
      </c>
      <c r="P9385" t="s">
        <v>6</v>
      </c>
      <c r="Q9385" t="s">
        <v>6</v>
      </c>
      <c r="R9385" t="s">
        <v>6</v>
      </c>
      <c r="S9385" t="s">
        <v>6</v>
      </c>
      <c r="T9385" t="s">
        <v>906</v>
      </c>
      <c r="U9385" t="s">
        <v>6</v>
      </c>
      <c r="V9385" t="s">
        <v>6</v>
      </c>
      <c r="W9385" t="s">
        <v>6</v>
      </c>
      <c r="X9385" t="s">
        <v>6</v>
      </c>
      <c r="Y9385" t="s">
        <v>6</v>
      </c>
      <c r="Z9385" t="s">
        <v>6</v>
      </c>
      <c r="AA9385" t="s">
        <v>6</v>
      </c>
      <c r="AB9385" t="s">
        <v>820</v>
      </c>
      <c r="AC9385" t="s">
        <v>821</v>
      </c>
    </row>
    <row r="9386" spans="1:29" x14ac:dyDescent="0.25">
      <c r="A9386" t="s">
        <v>390</v>
      </c>
      <c r="B9386">
        <v>733</v>
      </c>
      <c r="C9386" t="s">
        <v>225</v>
      </c>
      <c r="D9386">
        <v>1952</v>
      </c>
      <c r="E9386" t="s">
        <v>10380</v>
      </c>
      <c r="F9386" t="s">
        <v>6</v>
      </c>
      <c r="G9386" t="s">
        <v>6</v>
      </c>
      <c r="H9386" t="s">
        <v>6</v>
      </c>
      <c r="I9386" t="s">
        <v>6</v>
      </c>
      <c r="J9386" t="s">
        <v>6</v>
      </c>
      <c r="K9386" t="s">
        <v>6</v>
      </c>
      <c r="L9386" t="s">
        <v>6</v>
      </c>
      <c r="M9386" t="s">
        <v>6</v>
      </c>
      <c r="N9386" t="s">
        <v>6</v>
      </c>
      <c r="O9386" t="s">
        <v>6</v>
      </c>
      <c r="P9386" t="s">
        <v>6</v>
      </c>
      <c r="Q9386" t="s">
        <v>6</v>
      </c>
      <c r="R9386" t="s">
        <v>6</v>
      </c>
      <c r="S9386" t="s">
        <v>6</v>
      </c>
      <c r="T9386" t="s">
        <v>906</v>
      </c>
      <c r="U9386" t="s">
        <v>6</v>
      </c>
      <c r="V9386" t="s">
        <v>6</v>
      </c>
      <c r="W9386" t="s">
        <v>6</v>
      </c>
      <c r="X9386" t="s">
        <v>6</v>
      </c>
      <c r="Y9386" t="s">
        <v>6</v>
      </c>
      <c r="Z9386" t="s">
        <v>6</v>
      </c>
      <c r="AA9386" t="s">
        <v>6</v>
      </c>
      <c r="AB9386" t="s">
        <v>820</v>
      </c>
      <c r="AC9386" t="s">
        <v>821</v>
      </c>
    </row>
    <row r="9387" spans="1:29" x14ac:dyDescent="0.25">
      <c r="A9387" t="s">
        <v>390</v>
      </c>
      <c r="B9387">
        <v>733</v>
      </c>
      <c r="C9387" t="s">
        <v>225</v>
      </c>
      <c r="D9387">
        <v>1953</v>
      </c>
      <c r="E9387" t="s">
        <v>10381</v>
      </c>
      <c r="F9387" t="s">
        <v>6</v>
      </c>
      <c r="G9387" t="s">
        <v>6</v>
      </c>
      <c r="H9387" t="s">
        <v>6</v>
      </c>
      <c r="I9387" t="s">
        <v>6</v>
      </c>
      <c r="J9387" t="s">
        <v>6</v>
      </c>
      <c r="K9387" t="s">
        <v>6</v>
      </c>
      <c r="L9387" t="s">
        <v>6</v>
      </c>
      <c r="M9387" t="s">
        <v>6</v>
      </c>
      <c r="N9387" t="s">
        <v>6</v>
      </c>
      <c r="O9387" t="s">
        <v>6</v>
      </c>
      <c r="P9387" t="s">
        <v>6</v>
      </c>
      <c r="Q9387" t="s">
        <v>6</v>
      </c>
      <c r="R9387" t="s">
        <v>6</v>
      </c>
      <c r="S9387" t="s">
        <v>6</v>
      </c>
      <c r="T9387" t="s">
        <v>906</v>
      </c>
      <c r="U9387" t="s">
        <v>6</v>
      </c>
      <c r="V9387" t="s">
        <v>6</v>
      </c>
      <c r="W9387" t="s">
        <v>6</v>
      </c>
      <c r="X9387" t="s">
        <v>6</v>
      </c>
      <c r="Y9387" t="s">
        <v>6</v>
      </c>
      <c r="Z9387" t="s">
        <v>6</v>
      </c>
      <c r="AA9387" t="s">
        <v>6</v>
      </c>
      <c r="AB9387" t="s">
        <v>820</v>
      </c>
      <c r="AC9387" t="s">
        <v>821</v>
      </c>
    </row>
    <row r="9388" spans="1:29" x14ac:dyDescent="0.25">
      <c r="A9388" t="s">
        <v>390</v>
      </c>
      <c r="B9388">
        <v>733</v>
      </c>
      <c r="C9388" t="s">
        <v>225</v>
      </c>
      <c r="D9388">
        <v>1954</v>
      </c>
      <c r="E9388" t="s">
        <v>10382</v>
      </c>
      <c r="F9388" t="s">
        <v>6</v>
      </c>
      <c r="G9388" t="s">
        <v>6</v>
      </c>
      <c r="H9388" t="s">
        <v>6</v>
      </c>
      <c r="I9388" t="s">
        <v>6</v>
      </c>
      <c r="J9388" t="s">
        <v>6</v>
      </c>
      <c r="K9388" t="s">
        <v>6</v>
      </c>
      <c r="L9388" t="s">
        <v>6</v>
      </c>
      <c r="M9388" t="s">
        <v>6</v>
      </c>
      <c r="N9388" t="s">
        <v>6</v>
      </c>
      <c r="O9388" t="s">
        <v>6</v>
      </c>
      <c r="P9388" t="s">
        <v>6</v>
      </c>
      <c r="Q9388" t="s">
        <v>6</v>
      </c>
      <c r="R9388" t="s">
        <v>6</v>
      </c>
      <c r="S9388" t="s">
        <v>6</v>
      </c>
      <c r="T9388" t="s">
        <v>906</v>
      </c>
      <c r="U9388" t="s">
        <v>6</v>
      </c>
      <c r="V9388" t="s">
        <v>6</v>
      </c>
      <c r="W9388" t="s">
        <v>6</v>
      </c>
      <c r="X9388" t="s">
        <v>6</v>
      </c>
      <c r="Y9388" t="s">
        <v>6</v>
      </c>
      <c r="Z9388" t="s">
        <v>6</v>
      </c>
      <c r="AA9388" t="s">
        <v>6</v>
      </c>
      <c r="AB9388" t="s">
        <v>820</v>
      </c>
      <c r="AC9388" t="s">
        <v>821</v>
      </c>
    </row>
    <row r="9389" spans="1:29" x14ac:dyDescent="0.25">
      <c r="A9389" t="s">
        <v>390</v>
      </c>
      <c r="B9389">
        <v>733</v>
      </c>
      <c r="C9389" t="s">
        <v>225</v>
      </c>
      <c r="D9389">
        <v>1955</v>
      </c>
      <c r="E9389" t="s">
        <v>10383</v>
      </c>
      <c r="F9389" t="s">
        <v>6</v>
      </c>
      <c r="G9389" t="s">
        <v>6</v>
      </c>
      <c r="H9389" t="s">
        <v>6</v>
      </c>
      <c r="I9389" t="s">
        <v>6</v>
      </c>
      <c r="J9389" t="s">
        <v>6</v>
      </c>
      <c r="K9389" t="s">
        <v>6</v>
      </c>
      <c r="L9389" t="s">
        <v>6</v>
      </c>
      <c r="M9389" t="s">
        <v>6</v>
      </c>
      <c r="N9389" t="s">
        <v>6</v>
      </c>
      <c r="O9389" t="s">
        <v>6</v>
      </c>
      <c r="P9389" t="s">
        <v>6</v>
      </c>
      <c r="Q9389" t="s">
        <v>6</v>
      </c>
      <c r="R9389" t="s">
        <v>6</v>
      </c>
      <c r="S9389" t="s">
        <v>6</v>
      </c>
      <c r="T9389" t="s">
        <v>906</v>
      </c>
      <c r="U9389" t="s">
        <v>6</v>
      </c>
      <c r="V9389" t="s">
        <v>6</v>
      </c>
      <c r="W9389" t="s">
        <v>6</v>
      </c>
      <c r="X9389" t="s">
        <v>6</v>
      </c>
      <c r="Y9389" t="s">
        <v>6</v>
      </c>
      <c r="Z9389" t="s">
        <v>6</v>
      </c>
      <c r="AA9389" t="s">
        <v>6</v>
      </c>
      <c r="AB9389" t="s">
        <v>820</v>
      </c>
      <c r="AC9389" t="s">
        <v>821</v>
      </c>
    </row>
    <row r="9390" spans="1:29" x14ac:dyDescent="0.25">
      <c r="A9390" t="s">
        <v>390</v>
      </c>
      <c r="B9390">
        <v>733</v>
      </c>
      <c r="C9390" t="s">
        <v>225</v>
      </c>
      <c r="D9390">
        <v>1956</v>
      </c>
      <c r="E9390" t="s">
        <v>10384</v>
      </c>
      <c r="F9390" t="s">
        <v>6</v>
      </c>
      <c r="G9390" t="s">
        <v>6</v>
      </c>
      <c r="H9390" t="s">
        <v>6</v>
      </c>
      <c r="I9390" t="s">
        <v>6</v>
      </c>
      <c r="J9390" t="s">
        <v>6</v>
      </c>
      <c r="K9390" t="s">
        <v>6</v>
      </c>
      <c r="L9390" t="s">
        <v>6</v>
      </c>
      <c r="M9390" t="s">
        <v>6</v>
      </c>
      <c r="N9390" t="s">
        <v>6</v>
      </c>
      <c r="O9390" t="s">
        <v>6</v>
      </c>
      <c r="P9390" t="s">
        <v>6</v>
      </c>
      <c r="Q9390" t="s">
        <v>6</v>
      </c>
      <c r="R9390" t="s">
        <v>6</v>
      </c>
      <c r="S9390" t="s">
        <v>6</v>
      </c>
      <c r="T9390" t="s">
        <v>906</v>
      </c>
      <c r="U9390" t="s">
        <v>6</v>
      </c>
      <c r="V9390" t="s">
        <v>6</v>
      </c>
      <c r="W9390" t="s">
        <v>6</v>
      </c>
      <c r="X9390" t="s">
        <v>6</v>
      </c>
      <c r="Y9390" t="s">
        <v>6</v>
      </c>
      <c r="Z9390" t="s">
        <v>6</v>
      </c>
      <c r="AA9390" t="s">
        <v>6</v>
      </c>
      <c r="AB9390" t="s">
        <v>820</v>
      </c>
      <c r="AC9390" t="s">
        <v>821</v>
      </c>
    </row>
    <row r="9391" spans="1:29" x14ac:dyDescent="0.25">
      <c r="A9391" t="s">
        <v>390</v>
      </c>
      <c r="B9391">
        <v>733</v>
      </c>
      <c r="C9391" t="s">
        <v>225</v>
      </c>
      <c r="D9391">
        <v>1957</v>
      </c>
      <c r="E9391" t="s">
        <v>10385</v>
      </c>
      <c r="F9391" t="s">
        <v>6</v>
      </c>
      <c r="G9391" t="s">
        <v>6</v>
      </c>
      <c r="H9391" t="s">
        <v>6</v>
      </c>
      <c r="I9391" t="s">
        <v>6</v>
      </c>
      <c r="J9391" t="s">
        <v>6</v>
      </c>
      <c r="K9391" t="s">
        <v>6</v>
      </c>
      <c r="L9391" t="s">
        <v>6</v>
      </c>
      <c r="M9391" t="s">
        <v>6</v>
      </c>
      <c r="N9391" t="s">
        <v>6</v>
      </c>
      <c r="O9391" t="s">
        <v>6</v>
      </c>
      <c r="P9391" t="s">
        <v>6</v>
      </c>
      <c r="Q9391" t="s">
        <v>6</v>
      </c>
      <c r="R9391" t="s">
        <v>6</v>
      </c>
      <c r="S9391" t="s">
        <v>6</v>
      </c>
      <c r="T9391" t="s">
        <v>906</v>
      </c>
      <c r="U9391" t="s">
        <v>6</v>
      </c>
      <c r="V9391" t="s">
        <v>6</v>
      </c>
      <c r="W9391" t="s">
        <v>6</v>
      </c>
      <c r="X9391" t="s">
        <v>6</v>
      </c>
      <c r="Y9391" t="s">
        <v>6</v>
      </c>
      <c r="Z9391" t="s">
        <v>6</v>
      </c>
      <c r="AA9391" t="s">
        <v>6</v>
      </c>
      <c r="AB9391" t="s">
        <v>820</v>
      </c>
      <c r="AC9391" t="s">
        <v>821</v>
      </c>
    </row>
    <row r="9392" spans="1:29" x14ac:dyDescent="0.25">
      <c r="A9392" t="s">
        <v>390</v>
      </c>
      <c r="B9392">
        <v>733</v>
      </c>
      <c r="C9392" t="s">
        <v>225</v>
      </c>
      <c r="D9392">
        <v>1958</v>
      </c>
      <c r="E9392" t="s">
        <v>10386</v>
      </c>
      <c r="F9392" t="s">
        <v>6</v>
      </c>
      <c r="G9392" t="s">
        <v>6</v>
      </c>
      <c r="H9392" t="s">
        <v>6</v>
      </c>
      <c r="I9392" t="s">
        <v>6</v>
      </c>
      <c r="J9392" t="s">
        <v>6</v>
      </c>
      <c r="K9392" t="s">
        <v>6</v>
      </c>
      <c r="L9392" t="s">
        <v>6</v>
      </c>
      <c r="M9392" t="s">
        <v>6</v>
      </c>
      <c r="N9392" t="s">
        <v>6</v>
      </c>
      <c r="O9392" t="s">
        <v>6</v>
      </c>
      <c r="P9392" t="s">
        <v>6</v>
      </c>
      <c r="Q9392" t="s">
        <v>6</v>
      </c>
      <c r="R9392" t="s">
        <v>6</v>
      </c>
      <c r="S9392" t="s">
        <v>6</v>
      </c>
      <c r="T9392" t="s">
        <v>906</v>
      </c>
      <c r="U9392" t="s">
        <v>6</v>
      </c>
      <c r="V9392" t="s">
        <v>6</v>
      </c>
      <c r="W9392" t="s">
        <v>6</v>
      </c>
      <c r="X9392" t="s">
        <v>6</v>
      </c>
      <c r="Y9392" t="s">
        <v>6</v>
      </c>
      <c r="Z9392" t="s">
        <v>6</v>
      </c>
      <c r="AA9392" t="s">
        <v>6</v>
      </c>
      <c r="AB9392" t="s">
        <v>820</v>
      </c>
      <c r="AC9392" t="s">
        <v>821</v>
      </c>
    </row>
    <row r="9393" spans="1:29" x14ac:dyDescent="0.25">
      <c r="A9393" t="s">
        <v>390</v>
      </c>
      <c r="B9393">
        <v>733</v>
      </c>
      <c r="C9393" t="s">
        <v>225</v>
      </c>
      <c r="D9393">
        <v>1959</v>
      </c>
      <c r="E9393" t="s">
        <v>10387</v>
      </c>
      <c r="F9393" t="s">
        <v>6</v>
      </c>
      <c r="G9393" t="s">
        <v>6</v>
      </c>
      <c r="H9393" t="s">
        <v>6</v>
      </c>
      <c r="I9393" t="s">
        <v>6</v>
      </c>
      <c r="J9393" t="s">
        <v>6</v>
      </c>
      <c r="K9393" t="s">
        <v>6</v>
      </c>
      <c r="L9393" t="s">
        <v>6</v>
      </c>
      <c r="M9393" t="s">
        <v>6</v>
      </c>
      <c r="N9393" t="s">
        <v>6</v>
      </c>
      <c r="O9393" t="s">
        <v>6</v>
      </c>
      <c r="P9393" t="s">
        <v>6</v>
      </c>
      <c r="Q9393" t="s">
        <v>6</v>
      </c>
      <c r="R9393" t="s">
        <v>6</v>
      </c>
      <c r="S9393" t="s">
        <v>6</v>
      </c>
      <c r="T9393" t="s">
        <v>906</v>
      </c>
      <c r="U9393" t="s">
        <v>6</v>
      </c>
      <c r="V9393" t="s">
        <v>6</v>
      </c>
      <c r="W9393" t="s">
        <v>6</v>
      </c>
      <c r="X9393" t="s">
        <v>6</v>
      </c>
      <c r="Y9393" t="s">
        <v>6</v>
      </c>
      <c r="Z9393" t="s">
        <v>6</v>
      </c>
      <c r="AA9393" t="s">
        <v>6</v>
      </c>
      <c r="AB9393" t="s">
        <v>820</v>
      </c>
      <c r="AC9393" t="s">
        <v>821</v>
      </c>
    </row>
    <row r="9394" spans="1:29" x14ac:dyDescent="0.25">
      <c r="A9394" t="s">
        <v>390</v>
      </c>
      <c r="B9394">
        <v>733</v>
      </c>
      <c r="C9394" t="s">
        <v>225</v>
      </c>
      <c r="D9394">
        <v>1960</v>
      </c>
      <c r="E9394" t="s">
        <v>10388</v>
      </c>
      <c r="F9394" t="s">
        <v>6</v>
      </c>
      <c r="G9394" t="s">
        <v>6</v>
      </c>
      <c r="H9394" t="s">
        <v>6</v>
      </c>
      <c r="I9394" t="s">
        <v>6</v>
      </c>
      <c r="J9394" t="s">
        <v>6</v>
      </c>
      <c r="K9394" t="s">
        <v>6</v>
      </c>
      <c r="L9394" t="s">
        <v>6</v>
      </c>
      <c r="M9394" t="s">
        <v>6</v>
      </c>
      <c r="N9394" t="s">
        <v>6</v>
      </c>
      <c r="O9394" t="s">
        <v>6</v>
      </c>
      <c r="P9394" t="s">
        <v>6</v>
      </c>
      <c r="Q9394" t="s">
        <v>6</v>
      </c>
      <c r="R9394" t="s">
        <v>6</v>
      </c>
      <c r="S9394" t="s">
        <v>6</v>
      </c>
      <c r="T9394" t="s">
        <v>906</v>
      </c>
      <c r="U9394" t="s">
        <v>6</v>
      </c>
      <c r="V9394" t="s">
        <v>6</v>
      </c>
      <c r="W9394" t="s">
        <v>6</v>
      </c>
      <c r="X9394" t="s">
        <v>6</v>
      </c>
      <c r="Y9394" t="s">
        <v>6</v>
      </c>
      <c r="Z9394" t="s">
        <v>6</v>
      </c>
      <c r="AA9394" t="s">
        <v>6</v>
      </c>
      <c r="AB9394" t="s">
        <v>820</v>
      </c>
      <c r="AC9394" t="s">
        <v>821</v>
      </c>
    </row>
    <row r="9395" spans="1:29" x14ac:dyDescent="0.25">
      <c r="A9395" t="s">
        <v>390</v>
      </c>
      <c r="B9395">
        <v>733</v>
      </c>
      <c r="C9395" t="s">
        <v>225</v>
      </c>
      <c r="D9395">
        <v>1961</v>
      </c>
      <c r="E9395" t="s">
        <v>10389</v>
      </c>
      <c r="F9395" t="s">
        <v>6</v>
      </c>
      <c r="G9395" t="s">
        <v>6</v>
      </c>
      <c r="H9395" t="s">
        <v>6</v>
      </c>
      <c r="I9395" t="s">
        <v>6</v>
      </c>
      <c r="J9395" t="s">
        <v>6</v>
      </c>
      <c r="K9395" t="s">
        <v>6</v>
      </c>
      <c r="L9395" t="s">
        <v>6</v>
      </c>
      <c r="M9395" t="s">
        <v>6</v>
      </c>
      <c r="N9395" t="s">
        <v>6</v>
      </c>
      <c r="O9395" t="s">
        <v>6</v>
      </c>
      <c r="P9395" t="s">
        <v>6</v>
      </c>
      <c r="Q9395" t="s">
        <v>6</v>
      </c>
      <c r="R9395" t="s">
        <v>6</v>
      </c>
      <c r="S9395" t="s">
        <v>6</v>
      </c>
      <c r="T9395" t="s">
        <v>906</v>
      </c>
      <c r="U9395" t="s">
        <v>6</v>
      </c>
      <c r="V9395" t="s">
        <v>6</v>
      </c>
      <c r="W9395" t="s">
        <v>6</v>
      </c>
      <c r="X9395" t="s">
        <v>6</v>
      </c>
      <c r="Y9395" t="s">
        <v>6</v>
      </c>
      <c r="Z9395" t="s">
        <v>6</v>
      </c>
      <c r="AA9395" t="s">
        <v>6</v>
      </c>
      <c r="AB9395" t="s">
        <v>820</v>
      </c>
      <c r="AC9395" t="s">
        <v>821</v>
      </c>
    </row>
    <row r="9396" spans="1:29" x14ac:dyDescent="0.25">
      <c r="A9396" t="s">
        <v>390</v>
      </c>
      <c r="B9396">
        <v>733</v>
      </c>
      <c r="C9396" t="s">
        <v>225</v>
      </c>
      <c r="D9396">
        <v>1962</v>
      </c>
      <c r="E9396" t="s">
        <v>10390</v>
      </c>
      <c r="F9396" t="s">
        <v>6</v>
      </c>
      <c r="G9396" t="s">
        <v>6</v>
      </c>
      <c r="H9396" t="s">
        <v>6</v>
      </c>
      <c r="I9396" t="s">
        <v>6</v>
      </c>
      <c r="J9396" t="s">
        <v>6</v>
      </c>
      <c r="K9396" t="s">
        <v>6</v>
      </c>
      <c r="L9396" t="s">
        <v>6</v>
      </c>
      <c r="M9396" t="s">
        <v>6</v>
      </c>
      <c r="N9396" t="s">
        <v>6</v>
      </c>
      <c r="O9396" t="s">
        <v>6</v>
      </c>
      <c r="P9396" t="s">
        <v>6</v>
      </c>
      <c r="Q9396" t="s">
        <v>6</v>
      </c>
      <c r="R9396" t="s">
        <v>6</v>
      </c>
      <c r="S9396" t="s">
        <v>6</v>
      </c>
      <c r="T9396" t="s">
        <v>906</v>
      </c>
      <c r="U9396" t="s">
        <v>6</v>
      </c>
      <c r="V9396" t="s">
        <v>6</v>
      </c>
      <c r="W9396" t="s">
        <v>6</v>
      </c>
      <c r="X9396" t="s">
        <v>6</v>
      </c>
      <c r="Y9396" t="s">
        <v>6</v>
      </c>
      <c r="Z9396" t="s">
        <v>6</v>
      </c>
      <c r="AA9396" t="s">
        <v>6</v>
      </c>
      <c r="AB9396" t="s">
        <v>820</v>
      </c>
      <c r="AC9396" t="s">
        <v>821</v>
      </c>
    </row>
    <row r="9397" spans="1:29" x14ac:dyDescent="0.25">
      <c r="A9397" t="s">
        <v>390</v>
      </c>
      <c r="B9397">
        <v>733</v>
      </c>
      <c r="C9397" t="s">
        <v>225</v>
      </c>
      <c r="D9397">
        <v>1963</v>
      </c>
      <c r="E9397" t="s">
        <v>10391</v>
      </c>
      <c r="F9397" t="s">
        <v>6</v>
      </c>
      <c r="G9397" t="s">
        <v>6</v>
      </c>
      <c r="H9397" t="s">
        <v>6</v>
      </c>
      <c r="I9397" t="s">
        <v>6</v>
      </c>
      <c r="J9397" t="s">
        <v>6</v>
      </c>
      <c r="K9397" t="s">
        <v>6</v>
      </c>
      <c r="L9397" t="s">
        <v>6</v>
      </c>
      <c r="M9397" t="s">
        <v>6</v>
      </c>
      <c r="N9397" t="s">
        <v>6</v>
      </c>
      <c r="O9397" t="s">
        <v>6</v>
      </c>
      <c r="P9397" t="s">
        <v>6</v>
      </c>
      <c r="Q9397" t="s">
        <v>6</v>
      </c>
      <c r="R9397" t="s">
        <v>6</v>
      </c>
      <c r="S9397" t="s">
        <v>6</v>
      </c>
      <c r="T9397" t="s">
        <v>906</v>
      </c>
      <c r="U9397" t="s">
        <v>6</v>
      </c>
      <c r="V9397" t="s">
        <v>6</v>
      </c>
      <c r="W9397" t="s">
        <v>6</v>
      </c>
      <c r="X9397" t="s">
        <v>6</v>
      </c>
      <c r="Y9397" t="s">
        <v>6</v>
      </c>
      <c r="Z9397" t="s">
        <v>6</v>
      </c>
      <c r="AA9397" t="s">
        <v>6</v>
      </c>
      <c r="AB9397" t="s">
        <v>820</v>
      </c>
      <c r="AC9397" t="s">
        <v>821</v>
      </c>
    </row>
    <row r="9398" spans="1:29" x14ac:dyDescent="0.25">
      <c r="A9398" t="s">
        <v>390</v>
      </c>
      <c r="B9398">
        <v>733</v>
      </c>
      <c r="C9398" t="s">
        <v>225</v>
      </c>
      <c r="D9398">
        <v>1964</v>
      </c>
      <c r="E9398" t="s">
        <v>10392</v>
      </c>
      <c r="F9398" t="s">
        <v>6</v>
      </c>
      <c r="G9398" t="s">
        <v>6</v>
      </c>
      <c r="H9398" t="s">
        <v>6</v>
      </c>
      <c r="I9398" t="s">
        <v>6</v>
      </c>
      <c r="J9398" t="s">
        <v>6</v>
      </c>
      <c r="K9398" t="s">
        <v>6</v>
      </c>
      <c r="L9398" t="s">
        <v>6</v>
      </c>
      <c r="M9398" t="s">
        <v>6</v>
      </c>
      <c r="N9398" t="s">
        <v>6</v>
      </c>
      <c r="O9398" t="s">
        <v>6</v>
      </c>
      <c r="P9398" t="s">
        <v>6</v>
      </c>
      <c r="Q9398" t="s">
        <v>6</v>
      </c>
      <c r="R9398" t="s">
        <v>6</v>
      </c>
      <c r="S9398" t="s">
        <v>6</v>
      </c>
      <c r="T9398" t="s">
        <v>906</v>
      </c>
      <c r="U9398" t="s">
        <v>6</v>
      </c>
      <c r="V9398" t="s">
        <v>6</v>
      </c>
      <c r="W9398" t="s">
        <v>6</v>
      </c>
      <c r="X9398" t="s">
        <v>6</v>
      </c>
      <c r="Y9398" t="s">
        <v>6</v>
      </c>
      <c r="Z9398" t="s">
        <v>6</v>
      </c>
      <c r="AA9398" t="s">
        <v>6</v>
      </c>
      <c r="AB9398" t="s">
        <v>820</v>
      </c>
      <c r="AC9398" t="s">
        <v>821</v>
      </c>
    </row>
    <row r="9399" spans="1:29" x14ac:dyDescent="0.25">
      <c r="A9399" t="s">
        <v>390</v>
      </c>
      <c r="B9399">
        <v>733</v>
      </c>
      <c r="C9399" t="s">
        <v>225</v>
      </c>
      <c r="D9399">
        <v>1965</v>
      </c>
      <c r="E9399" t="s">
        <v>10393</v>
      </c>
      <c r="F9399" t="s">
        <v>6</v>
      </c>
      <c r="G9399" t="s">
        <v>6</v>
      </c>
      <c r="H9399" t="s">
        <v>6</v>
      </c>
      <c r="I9399" t="s">
        <v>6</v>
      </c>
      <c r="J9399" t="s">
        <v>6</v>
      </c>
      <c r="K9399" t="s">
        <v>6</v>
      </c>
      <c r="L9399" t="s">
        <v>6</v>
      </c>
      <c r="M9399" t="s">
        <v>6</v>
      </c>
      <c r="N9399" t="s">
        <v>6</v>
      </c>
      <c r="O9399" t="s">
        <v>6</v>
      </c>
      <c r="P9399" t="s">
        <v>6</v>
      </c>
      <c r="Q9399" t="s">
        <v>6</v>
      </c>
      <c r="R9399" t="s">
        <v>6</v>
      </c>
      <c r="S9399" t="s">
        <v>6</v>
      </c>
      <c r="T9399" t="s">
        <v>906</v>
      </c>
      <c r="U9399" t="s">
        <v>6</v>
      </c>
      <c r="V9399" t="s">
        <v>6</v>
      </c>
      <c r="W9399" t="s">
        <v>6</v>
      </c>
      <c r="X9399" t="s">
        <v>6</v>
      </c>
      <c r="Y9399" t="s">
        <v>6</v>
      </c>
      <c r="Z9399" t="s">
        <v>6</v>
      </c>
      <c r="AA9399" t="s">
        <v>6</v>
      </c>
      <c r="AB9399" t="s">
        <v>820</v>
      </c>
      <c r="AC9399" t="s">
        <v>821</v>
      </c>
    </row>
    <row r="9400" spans="1:29" x14ac:dyDescent="0.25">
      <c r="A9400" t="s">
        <v>390</v>
      </c>
      <c r="B9400">
        <v>733</v>
      </c>
      <c r="C9400" t="s">
        <v>225</v>
      </c>
      <c r="D9400">
        <v>1966</v>
      </c>
      <c r="E9400" t="s">
        <v>10394</v>
      </c>
      <c r="F9400" t="s">
        <v>6</v>
      </c>
      <c r="G9400" t="s">
        <v>6</v>
      </c>
      <c r="H9400" t="s">
        <v>6</v>
      </c>
      <c r="I9400" t="s">
        <v>6</v>
      </c>
      <c r="J9400" t="s">
        <v>6</v>
      </c>
      <c r="K9400" t="s">
        <v>6</v>
      </c>
      <c r="L9400" t="s">
        <v>6</v>
      </c>
      <c r="M9400" t="s">
        <v>6</v>
      </c>
      <c r="N9400" t="s">
        <v>6</v>
      </c>
      <c r="O9400" t="s">
        <v>6</v>
      </c>
      <c r="P9400" t="s">
        <v>6</v>
      </c>
      <c r="Q9400" t="s">
        <v>6</v>
      </c>
      <c r="R9400" t="s">
        <v>6</v>
      </c>
      <c r="S9400" t="s">
        <v>6</v>
      </c>
      <c r="T9400" t="s">
        <v>906</v>
      </c>
      <c r="U9400" t="s">
        <v>6</v>
      </c>
      <c r="V9400" t="s">
        <v>6</v>
      </c>
      <c r="W9400" t="s">
        <v>6</v>
      </c>
      <c r="X9400" t="s">
        <v>6</v>
      </c>
      <c r="Y9400" t="s">
        <v>6</v>
      </c>
      <c r="Z9400" t="s">
        <v>6</v>
      </c>
      <c r="AA9400" t="s">
        <v>6</v>
      </c>
      <c r="AB9400" t="s">
        <v>820</v>
      </c>
      <c r="AC9400" t="s">
        <v>821</v>
      </c>
    </row>
    <row r="9401" spans="1:29" x14ac:dyDescent="0.25">
      <c r="A9401" t="s">
        <v>390</v>
      </c>
      <c r="B9401">
        <v>733</v>
      </c>
      <c r="C9401" t="s">
        <v>225</v>
      </c>
      <c r="D9401">
        <v>1967</v>
      </c>
      <c r="E9401" t="s">
        <v>10395</v>
      </c>
      <c r="F9401" t="s">
        <v>6</v>
      </c>
      <c r="G9401" t="s">
        <v>6</v>
      </c>
      <c r="H9401" t="s">
        <v>6</v>
      </c>
      <c r="I9401" t="s">
        <v>6</v>
      </c>
      <c r="J9401" t="s">
        <v>6</v>
      </c>
      <c r="K9401" t="s">
        <v>6</v>
      </c>
      <c r="L9401" t="s">
        <v>6</v>
      </c>
      <c r="M9401" t="s">
        <v>6</v>
      </c>
      <c r="N9401" t="s">
        <v>6</v>
      </c>
      <c r="O9401" t="s">
        <v>6</v>
      </c>
      <c r="P9401" t="s">
        <v>6</v>
      </c>
      <c r="Q9401" t="s">
        <v>6</v>
      </c>
      <c r="R9401" t="s">
        <v>6</v>
      </c>
      <c r="S9401" t="s">
        <v>6</v>
      </c>
      <c r="T9401" t="s">
        <v>906</v>
      </c>
      <c r="U9401" t="s">
        <v>6</v>
      </c>
      <c r="V9401" t="s">
        <v>6</v>
      </c>
      <c r="W9401" t="s">
        <v>6</v>
      </c>
      <c r="X9401" t="s">
        <v>6</v>
      </c>
      <c r="Y9401" t="s">
        <v>6</v>
      </c>
      <c r="Z9401" t="s">
        <v>6</v>
      </c>
      <c r="AA9401" t="s">
        <v>6</v>
      </c>
      <c r="AB9401" t="s">
        <v>820</v>
      </c>
      <c r="AC9401" t="s">
        <v>821</v>
      </c>
    </row>
    <row r="9402" spans="1:29" x14ac:dyDescent="0.25">
      <c r="A9402" t="s">
        <v>390</v>
      </c>
      <c r="B9402">
        <v>733</v>
      </c>
      <c r="C9402" t="s">
        <v>225</v>
      </c>
      <c r="D9402">
        <v>1968</v>
      </c>
      <c r="E9402" t="s">
        <v>10396</v>
      </c>
      <c r="F9402" t="s">
        <v>6</v>
      </c>
      <c r="G9402" t="s">
        <v>6</v>
      </c>
      <c r="H9402" t="s">
        <v>6</v>
      </c>
      <c r="I9402" t="s">
        <v>6</v>
      </c>
      <c r="J9402" t="s">
        <v>6</v>
      </c>
      <c r="K9402" t="s">
        <v>6</v>
      </c>
      <c r="L9402" t="s">
        <v>6</v>
      </c>
      <c r="M9402" t="s">
        <v>6</v>
      </c>
      <c r="N9402" t="s">
        <v>6</v>
      </c>
      <c r="O9402" t="s">
        <v>6</v>
      </c>
      <c r="P9402" t="s">
        <v>6</v>
      </c>
      <c r="Q9402" t="s">
        <v>6</v>
      </c>
      <c r="R9402" t="s">
        <v>6</v>
      </c>
      <c r="S9402" t="s">
        <v>6</v>
      </c>
      <c r="T9402" t="s">
        <v>906</v>
      </c>
      <c r="U9402" t="s">
        <v>6</v>
      </c>
      <c r="V9402" t="s">
        <v>6</v>
      </c>
      <c r="W9402" t="s">
        <v>6</v>
      </c>
      <c r="X9402" t="s">
        <v>6</v>
      </c>
      <c r="Y9402" t="s">
        <v>6</v>
      </c>
      <c r="Z9402" t="s">
        <v>6</v>
      </c>
      <c r="AA9402" t="s">
        <v>6</v>
      </c>
      <c r="AB9402" t="s">
        <v>820</v>
      </c>
      <c r="AC9402" t="s">
        <v>821</v>
      </c>
    </row>
    <row r="9403" spans="1:29" x14ac:dyDescent="0.25">
      <c r="A9403" t="s">
        <v>390</v>
      </c>
      <c r="B9403">
        <v>733</v>
      </c>
      <c r="C9403" t="s">
        <v>225</v>
      </c>
      <c r="D9403">
        <v>1969</v>
      </c>
      <c r="E9403" t="s">
        <v>10397</v>
      </c>
      <c r="F9403" t="s">
        <v>6</v>
      </c>
      <c r="G9403" t="s">
        <v>6</v>
      </c>
      <c r="H9403" t="s">
        <v>6</v>
      </c>
      <c r="I9403" t="s">
        <v>6</v>
      </c>
      <c r="J9403" t="s">
        <v>6</v>
      </c>
      <c r="K9403" t="s">
        <v>6</v>
      </c>
      <c r="L9403" t="s">
        <v>6</v>
      </c>
      <c r="M9403" t="s">
        <v>6</v>
      </c>
      <c r="N9403" t="s">
        <v>6</v>
      </c>
      <c r="O9403" t="s">
        <v>6</v>
      </c>
      <c r="P9403" t="s">
        <v>6</v>
      </c>
      <c r="Q9403" t="s">
        <v>6</v>
      </c>
      <c r="R9403" t="s">
        <v>6</v>
      </c>
      <c r="S9403" t="s">
        <v>6</v>
      </c>
      <c r="T9403" t="s">
        <v>906</v>
      </c>
      <c r="U9403" t="s">
        <v>6</v>
      </c>
      <c r="V9403" t="s">
        <v>6</v>
      </c>
      <c r="W9403" t="s">
        <v>6</v>
      </c>
      <c r="X9403" t="s">
        <v>6</v>
      </c>
      <c r="Y9403" t="s">
        <v>6</v>
      </c>
      <c r="Z9403" t="s">
        <v>6</v>
      </c>
      <c r="AA9403" t="s">
        <v>6</v>
      </c>
      <c r="AB9403" t="s">
        <v>820</v>
      </c>
      <c r="AC9403" t="s">
        <v>821</v>
      </c>
    </row>
    <row r="9404" spans="1:29" x14ac:dyDescent="0.25">
      <c r="A9404" t="s">
        <v>390</v>
      </c>
      <c r="B9404">
        <v>733</v>
      </c>
      <c r="C9404" t="s">
        <v>225</v>
      </c>
      <c r="D9404">
        <v>1970</v>
      </c>
      <c r="E9404" t="s">
        <v>10398</v>
      </c>
      <c r="F9404" t="s">
        <v>6</v>
      </c>
      <c r="G9404" t="s">
        <v>6</v>
      </c>
      <c r="H9404" t="s">
        <v>6</v>
      </c>
      <c r="I9404" t="s">
        <v>6</v>
      </c>
      <c r="J9404" t="s">
        <v>6</v>
      </c>
      <c r="K9404" t="s">
        <v>6</v>
      </c>
      <c r="L9404" t="s">
        <v>6</v>
      </c>
      <c r="M9404" t="s">
        <v>6</v>
      </c>
      <c r="N9404" t="s">
        <v>6</v>
      </c>
      <c r="O9404" t="s">
        <v>6</v>
      </c>
      <c r="P9404" t="s">
        <v>6</v>
      </c>
      <c r="Q9404" t="s">
        <v>6</v>
      </c>
      <c r="R9404" t="s">
        <v>6</v>
      </c>
      <c r="S9404" t="s">
        <v>6</v>
      </c>
      <c r="T9404" t="s">
        <v>906</v>
      </c>
      <c r="U9404" t="s">
        <v>6</v>
      </c>
      <c r="V9404" t="s">
        <v>6</v>
      </c>
      <c r="W9404" t="s">
        <v>6</v>
      </c>
      <c r="X9404" t="s">
        <v>6</v>
      </c>
      <c r="Y9404" t="s">
        <v>6</v>
      </c>
      <c r="Z9404" t="s">
        <v>6</v>
      </c>
      <c r="AA9404" t="s">
        <v>6</v>
      </c>
      <c r="AB9404" t="s">
        <v>820</v>
      </c>
      <c r="AC9404" t="s">
        <v>821</v>
      </c>
    </row>
    <row r="9405" spans="1:29" x14ac:dyDescent="0.25">
      <c r="A9405" t="s">
        <v>390</v>
      </c>
      <c r="B9405">
        <v>733</v>
      </c>
      <c r="C9405" t="s">
        <v>225</v>
      </c>
      <c r="D9405">
        <v>1971</v>
      </c>
      <c r="E9405" t="s">
        <v>10399</v>
      </c>
      <c r="F9405" t="s">
        <v>6</v>
      </c>
      <c r="G9405" t="s">
        <v>6</v>
      </c>
      <c r="H9405" t="s">
        <v>6</v>
      </c>
      <c r="I9405" t="s">
        <v>6</v>
      </c>
      <c r="J9405" t="s">
        <v>6</v>
      </c>
      <c r="K9405" t="s">
        <v>6</v>
      </c>
      <c r="L9405" t="s">
        <v>6</v>
      </c>
      <c r="M9405" t="s">
        <v>6</v>
      </c>
      <c r="N9405" t="s">
        <v>6</v>
      </c>
      <c r="O9405" t="s">
        <v>6</v>
      </c>
      <c r="P9405" t="s">
        <v>6</v>
      </c>
      <c r="Q9405" t="s">
        <v>6</v>
      </c>
      <c r="R9405" t="s">
        <v>6</v>
      </c>
      <c r="S9405" t="s">
        <v>6</v>
      </c>
      <c r="T9405" t="s">
        <v>906</v>
      </c>
      <c r="U9405" t="s">
        <v>6</v>
      </c>
      <c r="V9405" t="s">
        <v>6</v>
      </c>
      <c r="W9405" t="s">
        <v>6</v>
      </c>
      <c r="X9405" t="s">
        <v>6</v>
      </c>
      <c r="Y9405" t="s">
        <v>6</v>
      </c>
      <c r="Z9405" t="s">
        <v>6</v>
      </c>
      <c r="AA9405" t="s">
        <v>6</v>
      </c>
      <c r="AB9405" t="s">
        <v>820</v>
      </c>
      <c r="AC9405" t="s">
        <v>821</v>
      </c>
    </row>
    <row r="9406" spans="1:29" x14ac:dyDescent="0.25">
      <c r="A9406" t="s">
        <v>390</v>
      </c>
      <c r="B9406">
        <v>733</v>
      </c>
      <c r="C9406" t="s">
        <v>225</v>
      </c>
      <c r="D9406">
        <v>1972</v>
      </c>
      <c r="E9406" t="s">
        <v>10400</v>
      </c>
      <c r="F9406" t="s">
        <v>6</v>
      </c>
      <c r="G9406" t="s">
        <v>6</v>
      </c>
      <c r="H9406" t="s">
        <v>6</v>
      </c>
      <c r="I9406" t="s">
        <v>6</v>
      </c>
      <c r="J9406" t="s">
        <v>6</v>
      </c>
      <c r="K9406" t="s">
        <v>6</v>
      </c>
      <c r="L9406" t="s">
        <v>6</v>
      </c>
      <c r="M9406" t="s">
        <v>6</v>
      </c>
      <c r="N9406" t="s">
        <v>6</v>
      </c>
      <c r="O9406" t="s">
        <v>6</v>
      </c>
      <c r="P9406" t="s">
        <v>6</v>
      </c>
      <c r="Q9406" t="s">
        <v>6</v>
      </c>
      <c r="R9406" t="s">
        <v>6</v>
      </c>
      <c r="S9406" t="s">
        <v>6</v>
      </c>
      <c r="T9406" t="s">
        <v>906</v>
      </c>
      <c r="U9406" t="s">
        <v>6</v>
      </c>
      <c r="V9406" t="s">
        <v>6</v>
      </c>
      <c r="W9406" t="s">
        <v>6</v>
      </c>
      <c r="X9406" t="s">
        <v>6</v>
      </c>
      <c r="Y9406" t="s">
        <v>6</v>
      </c>
      <c r="Z9406" t="s">
        <v>6</v>
      </c>
      <c r="AA9406" t="s">
        <v>6</v>
      </c>
      <c r="AB9406" t="s">
        <v>820</v>
      </c>
      <c r="AC9406" t="s">
        <v>821</v>
      </c>
    </row>
    <row r="9407" spans="1:29" x14ac:dyDescent="0.25">
      <c r="A9407" t="s">
        <v>390</v>
      </c>
      <c r="B9407">
        <v>733</v>
      </c>
      <c r="C9407" t="s">
        <v>225</v>
      </c>
      <c r="D9407">
        <v>1973</v>
      </c>
      <c r="E9407" t="s">
        <v>10401</v>
      </c>
      <c r="F9407" t="s">
        <v>6</v>
      </c>
      <c r="G9407" t="s">
        <v>6</v>
      </c>
      <c r="H9407" t="s">
        <v>6</v>
      </c>
      <c r="I9407" t="s">
        <v>6</v>
      </c>
      <c r="J9407" t="s">
        <v>6</v>
      </c>
      <c r="K9407" t="s">
        <v>6</v>
      </c>
      <c r="L9407" t="s">
        <v>6</v>
      </c>
      <c r="M9407" t="s">
        <v>6</v>
      </c>
      <c r="N9407" t="s">
        <v>6</v>
      </c>
      <c r="O9407" t="s">
        <v>6</v>
      </c>
      <c r="P9407" t="s">
        <v>6</v>
      </c>
      <c r="Q9407" t="s">
        <v>6</v>
      </c>
      <c r="R9407" t="s">
        <v>6</v>
      </c>
      <c r="S9407" t="s">
        <v>6</v>
      </c>
      <c r="T9407" t="s">
        <v>906</v>
      </c>
      <c r="U9407" t="s">
        <v>6</v>
      </c>
      <c r="V9407" t="s">
        <v>6</v>
      </c>
      <c r="W9407" t="s">
        <v>6</v>
      </c>
      <c r="X9407" t="s">
        <v>6</v>
      </c>
      <c r="Y9407" t="s">
        <v>6</v>
      </c>
      <c r="Z9407" t="s">
        <v>6</v>
      </c>
      <c r="AA9407" t="s">
        <v>6</v>
      </c>
      <c r="AB9407" t="s">
        <v>820</v>
      </c>
      <c r="AC9407" t="s">
        <v>821</v>
      </c>
    </row>
    <row r="9408" spans="1:29" x14ac:dyDescent="0.25">
      <c r="A9408" t="s">
        <v>390</v>
      </c>
      <c r="B9408">
        <v>733</v>
      </c>
      <c r="C9408" t="s">
        <v>225</v>
      </c>
      <c r="D9408">
        <v>1974</v>
      </c>
      <c r="E9408" t="s">
        <v>10402</v>
      </c>
      <c r="F9408" t="s">
        <v>6</v>
      </c>
      <c r="G9408" t="s">
        <v>6</v>
      </c>
      <c r="H9408" t="s">
        <v>6</v>
      </c>
      <c r="I9408" t="s">
        <v>6</v>
      </c>
      <c r="J9408" t="s">
        <v>6</v>
      </c>
      <c r="K9408" t="s">
        <v>6</v>
      </c>
      <c r="L9408" t="s">
        <v>6</v>
      </c>
      <c r="M9408" t="s">
        <v>6</v>
      </c>
      <c r="N9408" t="s">
        <v>6</v>
      </c>
      <c r="O9408" t="s">
        <v>6</v>
      </c>
      <c r="P9408" t="s">
        <v>6</v>
      </c>
      <c r="Q9408" t="s">
        <v>6</v>
      </c>
      <c r="R9408" t="s">
        <v>6</v>
      </c>
      <c r="S9408" t="s">
        <v>6</v>
      </c>
      <c r="T9408" t="s">
        <v>906</v>
      </c>
      <c r="U9408" t="s">
        <v>6</v>
      </c>
      <c r="V9408" t="s">
        <v>6</v>
      </c>
      <c r="W9408" t="s">
        <v>6</v>
      </c>
      <c r="X9408" t="s">
        <v>6</v>
      </c>
      <c r="Y9408" t="s">
        <v>6</v>
      </c>
      <c r="Z9408" t="s">
        <v>6</v>
      </c>
      <c r="AA9408" t="s">
        <v>6</v>
      </c>
      <c r="AB9408" t="s">
        <v>820</v>
      </c>
      <c r="AC9408" t="s">
        <v>821</v>
      </c>
    </row>
    <row r="9409" spans="1:29" x14ac:dyDescent="0.25">
      <c r="A9409" t="s">
        <v>390</v>
      </c>
      <c r="B9409">
        <v>733</v>
      </c>
      <c r="C9409" t="s">
        <v>225</v>
      </c>
      <c r="D9409">
        <v>1975</v>
      </c>
      <c r="E9409" t="s">
        <v>10403</v>
      </c>
      <c r="F9409" t="s">
        <v>6</v>
      </c>
      <c r="G9409" t="s">
        <v>6</v>
      </c>
      <c r="H9409" t="s">
        <v>6</v>
      </c>
      <c r="I9409" t="s">
        <v>6</v>
      </c>
      <c r="J9409" t="s">
        <v>6</v>
      </c>
      <c r="K9409" t="s">
        <v>6</v>
      </c>
      <c r="L9409" t="s">
        <v>6</v>
      </c>
      <c r="M9409" t="s">
        <v>6</v>
      </c>
      <c r="N9409" t="s">
        <v>6</v>
      </c>
      <c r="O9409" t="s">
        <v>6</v>
      </c>
      <c r="P9409" t="s">
        <v>6</v>
      </c>
      <c r="Q9409" t="s">
        <v>6</v>
      </c>
      <c r="R9409" t="s">
        <v>6</v>
      </c>
      <c r="S9409" t="s">
        <v>6</v>
      </c>
      <c r="T9409" t="s">
        <v>906</v>
      </c>
      <c r="U9409" t="s">
        <v>6</v>
      </c>
      <c r="V9409" t="s">
        <v>6</v>
      </c>
      <c r="W9409" t="s">
        <v>6</v>
      </c>
      <c r="X9409" t="s">
        <v>6</v>
      </c>
      <c r="Y9409" t="s">
        <v>6</v>
      </c>
      <c r="Z9409" t="s">
        <v>6</v>
      </c>
      <c r="AA9409" t="s">
        <v>6</v>
      </c>
      <c r="AB9409" t="s">
        <v>820</v>
      </c>
      <c r="AC9409" t="s">
        <v>821</v>
      </c>
    </row>
    <row r="9410" spans="1:29" x14ac:dyDescent="0.25">
      <c r="A9410" t="s">
        <v>390</v>
      </c>
      <c r="B9410">
        <v>733</v>
      </c>
      <c r="C9410" t="s">
        <v>225</v>
      </c>
      <c r="D9410">
        <v>1976</v>
      </c>
      <c r="E9410" t="s">
        <v>10404</v>
      </c>
      <c r="F9410" t="s">
        <v>6</v>
      </c>
      <c r="G9410" t="s">
        <v>6</v>
      </c>
      <c r="H9410" t="s">
        <v>6</v>
      </c>
      <c r="I9410" t="s">
        <v>6</v>
      </c>
      <c r="J9410" t="s">
        <v>6</v>
      </c>
      <c r="K9410" t="s">
        <v>6</v>
      </c>
      <c r="L9410" t="s">
        <v>6</v>
      </c>
      <c r="M9410" t="s">
        <v>6</v>
      </c>
      <c r="N9410" t="s">
        <v>6</v>
      </c>
      <c r="O9410" t="s">
        <v>6</v>
      </c>
      <c r="P9410" t="s">
        <v>6</v>
      </c>
      <c r="Q9410" t="s">
        <v>6</v>
      </c>
      <c r="R9410" t="s">
        <v>6</v>
      </c>
      <c r="S9410" t="s">
        <v>6</v>
      </c>
      <c r="T9410" t="s">
        <v>906</v>
      </c>
      <c r="U9410" t="s">
        <v>6</v>
      </c>
      <c r="V9410" t="s">
        <v>6</v>
      </c>
      <c r="W9410" t="s">
        <v>6</v>
      </c>
      <c r="X9410" t="s">
        <v>6</v>
      </c>
      <c r="Y9410" t="s">
        <v>6</v>
      </c>
      <c r="Z9410" t="s">
        <v>6</v>
      </c>
      <c r="AA9410" t="s">
        <v>6</v>
      </c>
      <c r="AB9410" t="s">
        <v>820</v>
      </c>
      <c r="AC9410" t="s">
        <v>821</v>
      </c>
    </row>
    <row r="9411" spans="1:29" x14ac:dyDescent="0.25">
      <c r="A9411" t="s">
        <v>390</v>
      </c>
      <c r="B9411">
        <v>733</v>
      </c>
      <c r="C9411" t="s">
        <v>225</v>
      </c>
      <c r="D9411">
        <v>1977</v>
      </c>
      <c r="E9411" t="s">
        <v>10405</v>
      </c>
      <c r="F9411" t="s">
        <v>6</v>
      </c>
      <c r="G9411" t="s">
        <v>6</v>
      </c>
      <c r="H9411" t="s">
        <v>6</v>
      </c>
      <c r="I9411" t="s">
        <v>6</v>
      </c>
      <c r="J9411" t="s">
        <v>6</v>
      </c>
      <c r="K9411" t="s">
        <v>6</v>
      </c>
      <c r="L9411" t="s">
        <v>6</v>
      </c>
      <c r="M9411" t="s">
        <v>6</v>
      </c>
      <c r="N9411" t="s">
        <v>6</v>
      </c>
      <c r="O9411" t="s">
        <v>6</v>
      </c>
      <c r="P9411" t="s">
        <v>6</v>
      </c>
      <c r="Q9411" t="s">
        <v>6</v>
      </c>
      <c r="R9411" t="s">
        <v>6</v>
      </c>
      <c r="S9411" t="s">
        <v>6</v>
      </c>
      <c r="T9411" t="s">
        <v>906</v>
      </c>
      <c r="U9411" t="s">
        <v>6</v>
      </c>
      <c r="V9411" t="s">
        <v>6</v>
      </c>
      <c r="W9411" t="s">
        <v>6</v>
      </c>
      <c r="X9411" t="s">
        <v>6</v>
      </c>
      <c r="Y9411" t="s">
        <v>6</v>
      </c>
      <c r="Z9411" t="s">
        <v>6</v>
      </c>
      <c r="AA9411" t="s">
        <v>6</v>
      </c>
      <c r="AB9411" t="s">
        <v>820</v>
      </c>
      <c r="AC9411" t="s">
        <v>821</v>
      </c>
    </row>
    <row r="9412" spans="1:29" x14ac:dyDescent="0.25">
      <c r="A9412" t="s">
        <v>390</v>
      </c>
      <c r="B9412">
        <v>733</v>
      </c>
      <c r="C9412" t="s">
        <v>225</v>
      </c>
      <c r="D9412">
        <v>1978</v>
      </c>
      <c r="E9412" t="s">
        <v>10406</v>
      </c>
      <c r="F9412" t="s">
        <v>6</v>
      </c>
      <c r="G9412" t="s">
        <v>6</v>
      </c>
      <c r="H9412" t="s">
        <v>6</v>
      </c>
      <c r="I9412" t="s">
        <v>6</v>
      </c>
      <c r="J9412" t="s">
        <v>6</v>
      </c>
      <c r="K9412" t="s">
        <v>6</v>
      </c>
      <c r="L9412" t="s">
        <v>6</v>
      </c>
      <c r="M9412" t="s">
        <v>6</v>
      </c>
      <c r="N9412" t="s">
        <v>6</v>
      </c>
      <c r="O9412" t="s">
        <v>6</v>
      </c>
      <c r="P9412" t="s">
        <v>6</v>
      </c>
      <c r="Q9412" t="s">
        <v>6</v>
      </c>
      <c r="R9412" t="s">
        <v>6</v>
      </c>
      <c r="S9412" t="s">
        <v>6</v>
      </c>
      <c r="T9412" t="s">
        <v>906</v>
      </c>
      <c r="U9412" t="s">
        <v>6</v>
      </c>
      <c r="V9412" t="s">
        <v>6</v>
      </c>
      <c r="W9412" t="s">
        <v>6</v>
      </c>
      <c r="X9412" t="s">
        <v>6</v>
      </c>
      <c r="Y9412" t="s">
        <v>6</v>
      </c>
      <c r="Z9412" t="s">
        <v>6</v>
      </c>
      <c r="AA9412" t="s">
        <v>6</v>
      </c>
      <c r="AB9412" t="s">
        <v>820</v>
      </c>
      <c r="AC9412" t="s">
        <v>821</v>
      </c>
    </row>
    <row r="9413" spans="1:29" x14ac:dyDescent="0.25">
      <c r="A9413" t="s">
        <v>390</v>
      </c>
      <c r="B9413">
        <v>733</v>
      </c>
      <c r="C9413" t="s">
        <v>225</v>
      </c>
      <c r="D9413">
        <v>1979</v>
      </c>
      <c r="E9413" t="s">
        <v>10407</v>
      </c>
      <c r="F9413" t="s">
        <v>6</v>
      </c>
      <c r="G9413" t="s">
        <v>6</v>
      </c>
      <c r="H9413" t="s">
        <v>6</v>
      </c>
      <c r="I9413" t="s">
        <v>6</v>
      </c>
      <c r="J9413" t="s">
        <v>6</v>
      </c>
      <c r="K9413" t="s">
        <v>6</v>
      </c>
      <c r="L9413" t="s">
        <v>6</v>
      </c>
      <c r="M9413" t="s">
        <v>6</v>
      </c>
      <c r="N9413" t="s">
        <v>6</v>
      </c>
      <c r="O9413" t="s">
        <v>6</v>
      </c>
      <c r="P9413" t="s">
        <v>6</v>
      </c>
      <c r="Q9413" t="s">
        <v>6</v>
      </c>
      <c r="R9413" t="s">
        <v>6</v>
      </c>
      <c r="S9413" t="s">
        <v>6</v>
      </c>
      <c r="T9413" t="s">
        <v>906</v>
      </c>
      <c r="U9413" t="s">
        <v>6</v>
      </c>
      <c r="V9413" t="s">
        <v>6</v>
      </c>
      <c r="W9413" t="s">
        <v>6</v>
      </c>
      <c r="X9413" t="s">
        <v>6</v>
      </c>
      <c r="Y9413" t="s">
        <v>6</v>
      </c>
      <c r="Z9413" t="s">
        <v>6</v>
      </c>
      <c r="AA9413" t="s">
        <v>6</v>
      </c>
      <c r="AB9413" t="s">
        <v>820</v>
      </c>
      <c r="AC9413" t="s">
        <v>821</v>
      </c>
    </row>
    <row r="9414" spans="1:29" x14ac:dyDescent="0.25">
      <c r="A9414" t="s">
        <v>390</v>
      </c>
      <c r="B9414">
        <v>733</v>
      </c>
      <c r="C9414" t="s">
        <v>225</v>
      </c>
      <c r="D9414">
        <v>1980</v>
      </c>
      <c r="E9414" t="s">
        <v>10408</v>
      </c>
      <c r="F9414" t="s">
        <v>6</v>
      </c>
      <c r="G9414" t="s">
        <v>6</v>
      </c>
      <c r="H9414" t="s">
        <v>6</v>
      </c>
      <c r="I9414" t="s">
        <v>6</v>
      </c>
      <c r="J9414" t="s">
        <v>6</v>
      </c>
      <c r="K9414" t="s">
        <v>6</v>
      </c>
      <c r="L9414" t="s">
        <v>6</v>
      </c>
      <c r="M9414" t="s">
        <v>6</v>
      </c>
      <c r="N9414" t="s">
        <v>6</v>
      </c>
      <c r="O9414" t="s">
        <v>6</v>
      </c>
      <c r="P9414" t="s">
        <v>6</v>
      </c>
      <c r="Q9414" t="s">
        <v>6</v>
      </c>
      <c r="R9414" t="s">
        <v>6</v>
      </c>
      <c r="S9414" t="s">
        <v>6</v>
      </c>
      <c r="T9414" t="s">
        <v>906</v>
      </c>
      <c r="U9414" t="s">
        <v>6</v>
      </c>
      <c r="V9414" t="s">
        <v>6</v>
      </c>
      <c r="W9414" t="s">
        <v>6</v>
      </c>
      <c r="X9414" t="s">
        <v>6</v>
      </c>
      <c r="Y9414" t="s">
        <v>6</v>
      </c>
      <c r="Z9414" t="s">
        <v>6</v>
      </c>
      <c r="AA9414" t="s">
        <v>6</v>
      </c>
      <c r="AB9414" t="s">
        <v>820</v>
      </c>
      <c r="AC9414" t="s">
        <v>821</v>
      </c>
    </row>
    <row r="9415" spans="1:29" x14ac:dyDescent="0.25">
      <c r="A9415" t="s">
        <v>390</v>
      </c>
      <c r="B9415">
        <v>733</v>
      </c>
      <c r="C9415" t="s">
        <v>225</v>
      </c>
      <c r="D9415">
        <v>1981</v>
      </c>
      <c r="E9415" t="s">
        <v>10409</v>
      </c>
      <c r="F9415" t="s">
        <v>6</v>
      </c>
      <c r="G9415" t="s">
        <v>6</v>
      </c>
      <c r="H9415" t="s">
        <v>6</v>
      </c>
      <c r="I9415" t="s">
        <v>6</v>
      </c>
      <c r="J9415" t="s">
        <v>6</v>
      </c>
      <c r="K9415" t="s">
        <v>6</v>
      </c>
      <c r="L9415" t="s">
        <v>6</v>
      </c>
      <c r="M9415" t="s">
        <v>6</v>
      </c>
      <c r="N9415" t="s">
        <v>6</v>
      </c>
      <c r="O9415" t="s">
        <v>6</v>
      </c>
      <c r="P9415" t="s">
        <v>6</v>
      </c>
      <c r="Q9415" t="s">
        <v>6</v>
      </c>
      <c r="R9415" t="s">
        <v>6</v>
      </c>
      <c r="S9415" t="s">
        <v>6</v>
      </c>
      <c r="T9415" t="s">
        <v>906</v>
      </c>
      <c r="U9415" t="s">
        <v>6</v>
      </c>
      <c r="V9415" t="s">
        <v>6</v>
      </c>
      <c r="W9415" t="s">
        <v>6</v>
      </c>
      <c r="X9415" t="s">
        <v>6</v>
      </c>
      <c r="Y9415" t="s">
        <v>6</v>
      </c>
      <c r="Z9415" t="s">
        <v>6</v>
      </c>
      <c r="AA9415" t="s">
        <v>6</v>
      </c>
      <c r="AB9415" t="s">
        <v>820</v>
      </c>
      <c r="AC9415" t="s">
        <v>821</v>
      </c>
    </row>
    <row r="9416" spans="1:29" x14ac:dyDescent="0.25">
      <c r="A9416" t="s">
        <v>390</v>
      </c>
      <c r="B9416">
        <v>733</v>
      </c>
      <c r="C9416" t="s">
        <v>225</v>
      </c>
      <c r="D9416">
        <v>1982</v>
      </c>
      <c r="E9416" t="s">
        <v>10410</v>
      </c>
      <c r="F9416" t="s">
        <v>6</v>
      </c>
      <c r="G9416" t="s">
        <v>6</v>
      </c>
      <c r="H9416" t="s">
        <v>6</v>
      </c>
      <c r="I9416" t="s">
        <v>6</v>
      </c>
      <c r="J9416" t="s">
        <v>6</v>
      </c>
      <c r="K9416" t="s">
        <v>6</v>
      </c>
      <c r="L9416" t="s">
        <v>6</v>
      </c>
      <c r="M9416" t="s">
        <v>6</v>
      </c>
      <c r="N9416" t="s">
        <v>6</v>
      </c>
      <c r="O9416" t="s">
        <v>6</v>
      </c>
      <c r="P9416" t="s">
        <v>6</v>
      </c>
      <c r="Q9416" t="s">
        <v>6</v>
      </c>
      <c r="R9416" t="s">
        <v>6</v>
      </c>
      <c r="S9416" t="s">
        <v>6</v>
      </c>
      <c r="T9416" t="s">
        <v>906</v>
      </c>
      <c r="U9416" t="s">
        <v>6</v>
      </c>
      <c r="V9416" t="s">
        <v>6</v>
      </c>
      <c r="W9416" t="s">
        <v>6</v>
      </c>
      <c r="X9416" t="s">
        <v>6</v>
      </c>
      <c r="Y9416" t="s">
        <v>6</v>
      </c>
      <c r="Z9416" t="s">
        <v>6</v>
      </c>
      <c r="AA9416" t="s">
        <v>6</v>
      </c>
      <c r="AB9416" t="s">
        <v>820</v>
      </c>
      <c r="AC9416" t="s">
        <v>821</v>
      </c>
    </row>
    <row r="9417" spans="1:29" x14ac:dyDescent="0.25">
      <c r="A9417" t="s">
        <v>390</v>
      </c>
      <c r="B9417">
        <v>733</v>
      </c>
      <c r="C9417" t="s">
        <v>225</v>
      </c>
      <c r="D9417">
        <v>1983</v>
      </c>
      <c r="E9417" t="s">
        <v>10411</v>
      </c>
      <c r="F9417" t="s">
        <v>6</v>
      </c>
      <c r="G9417" t="s">
        <v>6</v>
      </c>
      <c r="H9417" t="s">
        <v>6</v>
      </c>
      <c r="I9417" t="s">
        <v>6</v>
      </c>
      <c r="J9417" t="s">
        <v>6</v>
      </c>
      <c r="K9417" t="s">
        <v>6</v>
      </c>
      <c r="L9417" t="s">
        <v>6</v>
      </c>
      <c r="M9417" t="s">
        <v>6</v>
      </c>
      <c r="N9417" t="s">
        <v>6</v>
      </c>
      <c r="O9417" t="s">
        <v>6</v>
      </c>
      <c r="P9417" t="s">
        <v>6</v>
      </c>
      <c r="Q9417" t="s">
        <v>6</v>
      </c>
      <c r="R9417" t="s">
        <v>6</v>
      </c>
      <c r="S9417" t="s">
        <v>6</v>
      </c>
      <c r="T9417" t="s">
        <v>906</v>
      </c>
      <c r="U9417" t="s">
        <v>6</v>
      </c>
      <c r="V9417" t="s">
        <v>6</v>
      </c>
      <c r="W9417" t="s">
        <v>6</v>
      </c>
      <c r="X9417" t="s">
        <v>6</v>
      </c>
      <c r="Y9417" t="s">
        <v>6</v>
      </c>
      <c r="Z9417" t="s">
        <v>6</v>
      </c>
      <c r="AA9417" t="s">
        <v>6</v>
      </c>
      <c r="AB9417" t="s">
        <v>820</v>
      </c>
      <c r="AC9417" t="s">
        <v>821</v>
      </c>
    </row>
    <row r="9418" spans="1:29" x14ac:dyDescent="0.25">
      <c r="A9418" t="s">
        <v>390</v>
      </c>
      <c r="B9418">
        <v>733</v>
      </c>
      <c r="C9418" t="s">
        <v>225</v>
      </c>
      <c r="D9418">
        <v>1984</v>
      </c>
      <c r="E9418" t="s">
        <v>10412</v>
      </c>
      <c r="F9418" t="s">
        <v>6</v>
      </c>
      <c r="G9418" t="s">
        <v>6</v>
      </c>
      <c r="H9418" t="s">
        <v>6</v>
      </c>
      <c r="I9418" t="s">
        <v>6</v>
      </c>
      <c r="J9418" t="s">
        <v>6</v>
      </c>
      <c r="K9418" t="s">
        <v>6</v>
      </c>
      <c r="L9418" t="s">
        <v>6</v>
      </c>
      <c r="M9418" t="s">
        <v>6</v>
      </c>
      <c r="N9418" t="s">
        <v>6</v>
      </c>
      <c r="O9418" t="s">
        <v>6</v>
      </c>
      <c r="P9418" t="s">
        <v>6</v>
      </c>
      <c r="Q9418" t="s">
        <v>6</v>
      </c>
      <c r="R9418" t="s">
        <v>6</v>
      </c>
      <c r="S9418" t="s">
        <v>6</v>
      </c>
      <c r="T9418" t="s">
        <v>906</v>
      </c>
      <c r="U9418" t="s">
        <v>6</v>
      </c>
      <c r="V9418" t="s">
        <v>6</v>
      </c>
      <c r="W9418" t="s">
        <v>6</v>
      </c>
      <c r="X9418" t="s">
        <v>6</v>
      </c>
      <c r="Y9418" t="s">
        <v>6</v>
      </c>
      <c r="Z9418" t="s">
        <v>6</v>
      </c>
      <c r="AA9418" t="s">
        <v>6</v>
      </c>
      <c r="AB9418" t="s">
        <v>820</v>
      </c>
      <c r="AC9418" t="s">
        <v>821</v>
      </c>
    </row>
    <row r="9419" spans="1:29" x14ac:dyDescent="0.25">
      <c r="A9419" t="s">
        <v>390</v>
      </c>
      <c r="B9419">
        <v>733</v>
      </c>
      <c r="C9419" t="s">
        <v>225</v>
      </c>
      <c r="D9419">
        <v>1985</v>
      </c>
      <c r="E9419" t="s">
        <v>10413</v>
      </c>
      <c r="F9419" t="s">
        <v>6</v>
      </c>
      <c r="G9419" t="s">
        <v>6</v>
      </c>
      <c r="H9419" t="s">
        <v>6</v>
      </c>
      <c r="I9419" t="s">
        <v>6</v>
      </c>
      <c r="J9419" t="s">
        <v>6</v>
      </c>
      <c r="K9419" t="s">
        <v>6</v>
      </c>
      <c r="L9419" t="s">
        <v>6</v>
      </c>
      <c r="M9419" t="s">
        <v>6</v>
      </c>
      <c r="N9419" t="s">
        <v>6</v>
      </c>
      <c r="O9419" t="s">
        <v>6</v>
      </c>
      <c r="P9419" t="s">
        <v>6</v>
      </c>
      <c r="Q9419" t="s">
        <v>6</v>
      </c>
      <c r="R9419" t="s">
        <v>6</v>
      </c>
      <c r="S9419" t="s">
        <v>6</v>
      </c>
      <c r="T9419" t="s">
        <v>906</v>
      </c>
      <c r="U9419" t="s">
        <v>6</v>
      </c>
      <c r="V9419" t="s">
        <v>6</v>
      </c>
      <c r="W9419" t="s">
        <v>6</v>
      </c>
      <c r="X9419" t="s">
        <v>6</v>
      </c>
      <c r="Y9419" t="s">
        <v>6</v>
      </c>
      <c r="Z9419" t="s">
        <v>6</v>
      </c>
      <c r="AA9419" t="s">
        <v>6</v>
      </c>
      <c r="AB9419" t="s">
        <v>820</v>
      </c>
      <c r="AC9419" t="s">
        <v>821</v>
      </c>
    </row>
    <row r="9420" spans="1:29" x14ac:dyDescent="0.25">
      <c r="A9420" t="s">
        <v>390</v>
      </c>
      <c r="B9420">
        <v>733</v>
      </c>
      <c r="C9420" t="s">
        <v>225</v>
      </c>
      <c r="D9420">
        <v>1986</v>
      </c>
      <c r="E9420" t="s">
        <v>10414</v>
      </c>
      <c r="F9420" t="s">
        <v>6</v>
      </c>
      <c r="G9420" t="s">
        <v>6</v>
      </c>
      <c r="H9420" t="s">
        <v>6</v>
      </c>
      <c r="I9420" t="s">
        <v>6</v>
      </c>
      <c r="J9420" t="s">
        <v>6</v>
      </c>
      <c r="K9420" t="s">
        <v>6</v>
      </c>
      <c r="L9420" t="s">
        <v>6</v>
      </c>
      <c r="M9420" t="s">
        <v>6</v>
      </c>
      <c r="N9420" t="s">
        <v>6</v>
      </c>
      <c r="O9420" t="s">
        <v>6</v>
      </c>
      <c r="P9420" t="s">
        <v>6</v>
      </c>
      <c r="Q9420" t="s">
        <v>6</v>
      </c>
      <c r="R9420" t="s">
        <v>6</v>
      </c>
      <c r="S9420" t="s">
        <v>6</v>
      </c>
      <c r="T9420" t="s">
        <v>906</v>
      </c>
      <c r="U9420" t="s">
        <v>6</v>
      </c>
      <c r="V9420" t="s">
        <v>6</v>
      </c>
      <c r="W9420" t="s">
        <v>6</v>
      </c>
      <c r="X9420" t="s">
        <v>6</v>
      </c>
      <c r="Y9420" t="s">
        <v>6</v>
      </c>
      <c r="Z9420" t="s">
        <v>6</v>
      </c>
      <c r="AA9420" t="s">
        <v>6</v>
      </c>
      <c r="AB9420" t="s">
        <v>820</v>
      </c>
      <c r="AC9420" t="s">
        <v>821</v>
      </c>
    </row>
    <row r="9421" spans="1:29" x14ac:dyDescent="0.25">
      <c r="A9421" t="s">
        <v>390</v>
      </c>
      <c r="B9421">
        <v>733</v>
      </c>
      <c r="C9421" t="s">
        <v>225</v>
      </c>
      <c r="D9421">
        <v>1987</v>
      </c>
      <c r="E9421" t="s">
        <v>10415</v>
      </c>
      <c r="F9421" t="s">
        <v>6</v>
      </c>
      <c r="G9421" t="s">
        <v>6</v>
      </c>
      <c r="H9421" t="s">
        <v>6</v>
      </c>
      <c r="I9421" t="s">
        <v>6</v>
      </c>
      <c r="J9421" t="s">
        <v>6</v>
      </c>
      <c r="K9421" t="s">
        <v>6</v>
      </c>
      <c r="L9421" t="s">
        <v>6</v>
      </c>
      <c r="M9421" t="s">
        <v>6</v>
      </c>
      <c r="N9421" t="s">
        <v>6</v>
      </c>
      <c r="O9421" t="s">
        <v>6</v>
      </c>
      <c r="P9421" t="s">
        <v>6</v>
      </c>
      <c r="Q9421" t="s">
        <v>6</v>
      </c>
      <c r="R9421" t="s">
        <v>6</v>
      </c>
      <c r="S9421" t="s">
        <v>6</v>
      </c>
      <c r="T9421" t="s">
        <v>906</v>
      </c>
      <c r="U9421" t="s">
        <v>6</v>
      </c>
      <c r="V9421" t="s">
        <v>6</v>
      </c>
      <c r="W9421" t="s">
        <v>6</v>
      </c>
      <c r="X9421" t="s">
        <v>6</v>
      </c>
      <c r="Y9421" t="s">
        <v>6</v>
      </c>
      <c r="Z9421" t="s">
        <v>6</v>
      </c>
      <c r="AA9421" t="s">
        <v>6</v>
      </c>
      <c r="AB9421" t="s">
        <v>820</v>
      </c>
      <c r="AC9421" t="s">
        <v>821</v>
      </c>
    </row>
    <row r="9422" spans="1:29" x14ac:dyDescent="0.25">
      <c r="A9422" t="s">
        <v>390</v>
      </c>
      <c r="B9422">
        <v>733</v>
      </c>
      <c r="C9422" t="s">
        <v>225</v>
      </c>
      <c r="D9422">
        <v>1988</v>
      </c>
      <c r="E9422" t="s">
        <v>10416</v>
      </c>
      <c r="F9422" t="s">
        <v>6</v>
      </c>
      <c r="G9422" t="s">
        <v>6</v>
      </c>
      <c r="H9422" t="s">
        <v>6</v>
      </c>
      <c r="I9422" t="s">
        <v>6</v>
      </c>
      <c r="J9422" t="s">
        <v>6</v>
      </c>
      <c r="K9422" t="s">
        <v>6</v>
      </c>
      <c r="L9422" t="s">
        <v>6</v>
      </c>
      <c r="M9422" t="s">
        <v>6</v>
      </c>
      <c r="N9422" t="s">
        <v>6</v>
      </c>
      <c r="O9422" t="s">
        <v>6</v>
      </c>
      <c r="P9422" t="s">
        <v>6</v>
      </c>
      <c r="Q9422" t="s">
        <v>6</v>
      </c>
      <c r="R9422" t="s">
        <v>6</v>
      </c>
      <c r="S9422" t="s">
        <v>6</v>
      </c>
      <c r="T9422" t="s">
        <v>906</v>
      </c>
      <c r="U9422" t="s">
        <v>6</v>
      </c>
      <c r="V9422" t="s">
        <v>6</v>
      </c>
      <c r="W9422" t="s">
        <v>6</v>
      </c>
      <c r="X9422" t="s">
        <v>6</v>
      </c>
      <c r="Y9422" t="s">
        <v>6</v>
      </c>
      <c r="Z9422" t="s">
        <v>6</v>
      </c>
      <c r="AA9422" t="s">
        <v>6</v>
      </c>
      <c r="AB9422" t="s">
        <v>820</v>
      </c>
      <c r="AC9422" t="s">
        <v>821</v>
      </c>
    </row>
    <row r="9423" spans="1:29" x14ac:dyDescent="0.25">
      <c r="A9423" t="s">
        <v>390</v>
      </c>
      <c r="B9423">
        <v>733</v>
      </c>
      <c r="C9423" t="s">
        <v>225</v>
      </c>
      <c r="D9423">
        <v>1989</v>
      </c>
      <c r="E9423" t="s">
        <v>10417</v>
      </c>
      <c r="F9423" t="s">
        <v>6</v>
      </c>
      <c r="G9423" t="s">
        <v>6</v>
      </c>
      <c r="H9423" t="s">
        <v>6</v>
      </c>
      <c r="I9423" t="s">
        <v>6</v>
      </c>
      <c r="J9423" t="s">
        <v>6</v>
      </c>
      <c r="K9423" t="s">
        <v>6</v>
      </c>
      <c r="L9423" t="s">
        <v>6</v>
      </c>
      <c r="M9423" t="s">
        <v>6</v>
      </c>
      <c r="N9423" t="s">
        <v>6</v>
      </c>
      <c r="O9423" t="s">
        <v>6</v>
      </c>
      <c r="P9423" t="s">
        <v>6</v>
      </c>
      <c r="Q9423" t="s">
        <v>6</v>
      </c>
      <c r="R9423" t="s">
        <v>6</v>
      </c>
      <c r="S9423" t="s">
        <v>6</v>
      </c>
      <c r="T9423" t="s">
        <v>906</v>
      </c>
      <c r="U9423" t="s">
        <v>6</v>
      </c>
      <c r="V9423" t="s">
        <v>6</v>
      </c>
      <c r="W9423" t="s">
        <v>6</v>
      </c>
      <c r="X9423" t="s">
        <v>6</v>
      </c>
      <c r="Y9423" t="s">
        <v>6</v>
      </c>
      <c r="Z9423" t="s">
        <v>6</v>
      </c>
      <c r="AA9423" t="s">
        <v>6</v>
      </c>
      <c r="AB9423" t="s">
        <v>820</v>
      </c>
      <c r="AC9423" t="s">
        <v>821</v>
      </c>
    </row>
    <row r="9424" spans="1:29" x14ac:dyDescent="0.25">
      <c r="A9424" t="s">
        <v>390</v>
      </c>
      <c r="B9424">
        <v>733</v>
      </c>
      <c r="C9424" t="s">
        <v>225</v>
      </c>
      <c r="D9424">
        <v>1990</v>
      </c>
      <c r="E9424" t="s">
        <v>10418</v>
      </c>
      <c r="F9424" t="s">
        <v>6</v>
      </c>
      <c r="G9424" t="s">
        <v>6</v>
      </c>
      <c r="H9424" t="s">
        <v>6</v>
      </c>
      <c r="I9424" t="s">
        <v>6</v>
      </c>
      <c r="J9424" t="s">
        <v>6</v>
      </c>
      <c r="K9424" t="s">
        <v>6</v>
      </c>
      <c r="L9424" t="s">
        <v>6</v>
      </c>
      <c r="M9424" t="s">
        <v>6</v>
      </c>
      <c r="N9424" t="s">
        <v>6</v>
      </c>
      <c r="O9424" t="s">
        <v>6</v>
      </c>
      <c r="P9424" t="s">
        <v>6</v>
      </c>
      <c r="Q9424" t="s">
        <v>6</v>
      </c>
      <c r="R9424" t="s">
        <v>6</v>
      </c>
      <c r="S9424" t="s">
        <v>6</v>
      </c>
      <c r="T9424" t="s">
        <v>906</v>
      </c>
      <c r="U9424" t="s">
        <v>6</v>
      </c>
      <c r="V9424" t="s">
        <v>6</v>
      </c>
      <c r="W9424" t="s">
        <v>6</v>
      </c>
      <c r="X9424" t="s">
        <v>6</v>
      </c>
      <c r="Y9424" t="s">
        <v>6</v>
      </c>
      <c r="Z9424" t="s">
        <v>6</v>
      </c>
      <c r="AA9424" t="s">
        <v>6</v>
      </c>
      <c r="AB9424" t="s">
        <v>820</v>
      </c>
      <c r="AC9424" t="s">
        <v>821</v>
      </c>
    </row>
    <row r="9425" spans="1:29" x14ac:dyDescent="0.25">
      <c r="A9425" t="s">
        <v>390</v>
      </c>
      <c r="B9425">
        <v>733</v>
      </c>
      <c r="C9425" t="s">
        <v>225</v>
      </c>
      <c r="D9425">
        <v>1991</v>
      </c>
      <c r="E9425" t="s">
        <v>10419</v>
      </c>
      <c r="F9425" t="s">
        <v>6</v>
      </c>
      <c r="G9425" t="s">
        <v>6</v>
      </c>
      <c r="H9425" t="s">
        <v>6</v>
      </c>
      <c r="I9425" t="s">
        <v>6</v>
      </c>
      <c r="J9425" t="s">
        <v>6</v>
      </c>
      <c r="K9425" t="s">
        <v>6</v>
      </c>
      <c r="L9425" t="s">
        <v>6</v>
      </c>
      <c r="M9425" t="s">
        <v>6</v>
      </c>
      <c r="N9425" t="s">
        <v>6</v>
      </c>
      <c r="O9425" t="s">
        <v>6</v>
      </c>
      <c r="P9425" t="s">
        <v>6</v>
      </c>
      <c r="Q9425" t="s">
        <v>6</v>
      </c>
      <c r="R9425" t="s">
        <v>6</v>
      </c>
      <c r="S9425" t="s">
        <v>6</v>
      </c>
      <c r="T9425" t="s">
        <v>906</v>
      </c>
      <c r="U9425" t="s">
        <v>6</v>
      </c>
      <c r="V9425" t="s">
        <v>6</v>
      </c>
      <c r="W9425" t="s">
        <v>6</v>
      </c>
      <c r="X9425" t="s">
        <v>6</v>
      </c>
      <c r="Y9425" t="s">
        <v>6</v>
      </c>
      <c r="Z9425" t="s">
        <v>6</v>
      </c>
      <c r="AA9425" t="s">
        <v>6</v>
      </c>
      <c r="AB9425" t="s">
        <v>820</v>
      </c>
      <c r="AC9425" t="s">
        <v>821</v>
      </c>
    </row>
    <row r="9426" spans="1:29" x14ac:dyDescent="0.25">
      <c r="A9426" t="s">
        <v>390</v>
      </c>
      <c r="B9426">
        <v>733</v>
      </c>
      <c r="C9426" t="s">
        <v>225</v>
      </c>
      <c r="D9426">
        <v>1992</v>
      </c>
      <c r="E9426" t="s">
        <v>10420</v>
      </c>
      <c r="F9426" t="s">
        <v>6</v>
      </c>
      <c r="G9426" t="s">
        <v>6</v>
      </c>
      <c r="H9426" t="s">
        <v>6</v>
      </c>
      <c r="I9426" t="s">
        <v>6</v>
      </c>
      <c r="J9426" t="s">
        <v>6</v>
      </c>
      <c r="K9426" t="s">
        <v>6</v>
      </c>
      <c r="L9426" t="s">
        <v>6</v>
      </c>
      <c r="M9426" t="s">
        <v>6</v>
      </c>
      <c r="N9426" t="s">
        <v>6</v>
      </c>
      <c r="O9426" t="s">
        <v>6</v>
      </c>
      <c r="P9426" t="s">
        <v>6</v>
      </c>
      <c r="Q9426" t="s">
        <v>6</v>
      </c>
      <c r="R9426" t="s">
        <v>6</v>
      </c>
      <c r="S9426" t="s">
        <v>6</v>
      </c>
      <c r="T9426" t="s">
        <v>906</v>
      </c>
      <c r="U9426" t="s">
        <v>6</v>
      </c>
      <c r="V9426" t="s">
        <v>6</v>
      </c>
      <c r="W9426" t="s">
        <v>6</v>
      </c>
      <c r="X9426" t="s">
        <v>6</v>
      </c>
      <c r="Y9426" t="s">
        <v>6</v>
      </c>
      <c r="Z9426" t="s">
        <v>6</v>
      </c>
      <c r="AA9426" t="s">
        <v>6</v>
      </c>
      <c r="AB9426" t="s">
        <v>820</v>
      </c>
      <c r="AC9426" t="s">
        <v>821</v>
      </c>
    </row>
    <row r="9427" spans="1:29" x14ac:dyDescent="0.25">
      <c r="A9427" t="s">
        <v>390</v>
      </c>
      <c r="B9427">
        <v>733</v>
      </c>
      <c r="C9427" t="s">
        <v>225</v>
      </c>
      <c r="D9427">
        <v>1993</v>
      </c>
      <c r="E9427" t="s">
        <v>10421</v>
      </c>
      <c r="F9427" t="s">
        <v>6</v>
      </c>
      <c r="G9427" t="s">
        <v>6</v>
      </c>
      <c r="H9427" t="s">
        <v>6</v>
      </c>
      <c r="I9427" t="s">
        <v>6</v>
      </c>
      <c r="J9427" t="s">
        <v>6</v>
      </c>
      <c r="K9427" t="s">
        <v>6</v>
      </c>
      <c r="L9427" t="s">
        <v>6</v>
      </c>
      <c r="M9427" t="s">
        <v>6</v>
      </c>
      <c r="N9427" t="s">
        <v>6</v>
      </c>
      <c r="O9427" t="s">
        <v>6</v>
      </c>
      <c r="P9427" t="s">
        <v>6</v>
      </c>
      <c r="Q9427" t="s">
        <v>6</v>
      </c>
      <c r="R9427" t="s">
        <v>6</v>
      </c>
      <c r="S9427" t="s">
        <v>6</v>
      </c>
      <c r="T9427" t="s">
        <v>906</v>
      </c>
      <c r="U9427" t="s">
        <v>6</v>
      </c>
      <c r="V9427" t="s">
        <v>6</v>
      </c>
      <c r="W9427" t="s">
        <v>6</v>
      </c>
      <c r="X9427" t="s">
        <v>6</v>
      </c>
      <c r="Y9427" t="s">
        <v>6</v>
      </c>
      <c r="Z9427" t="s">
        <v>6</v>
      </c>
      <c r="AA9427" t="s">
        <v>6</v>
      </c>
      <c r="AB9427" t="s">
        <v>820</v>
      </c>
      <c r="AC9427" t="s">
        <v>821</v>
      </c>
    </row>
    <row r="9428" spans="1:29" x14ac:dyDescent="0.25">
      <c r="A9428" t="s">
        <v>390</v>
      </c>
      <c r="B9428">
        <v>733</v>
      </c>
      <c r="C9428" t="s">
        <v>225</v>
      </c>
      <c r="D9428">
        <v>1994</v>
      </c>
      <c r="E9428" t="s">
        <v>10422</v>
      </c>
      <c r="F9428" t="s">
        <v>6</v>
      </c>
      <c r="G9428" t="s">
        <v>6</v>
      </c>
      <c r="H9428" t="s">
        <v>6</v>
      </c>
      <c r="I9428" t="s">
        <v>6</v>
      </c>
      <c r="J9428" t="s">
        <v>6</v>
      </c>
      <c r="K9428" t="s">
        <v>6</v>
      </c>
      <c r="L9428" t="s">
        <v>6</v>
      </c>
      <c r="M9428" t="s">
        <v>6</v>
      </c>
      <c r="N9428" t="s">
        <v>6</v>
      </c>
      <c r="O9428" t="s">
        <v>6</v>
      </c>
      <c r="P9428" t="s">
        <v>6</v>
      </c>
      <c r="Q9428" t="s">
        <v>6</v>
      </c>
      <c r="R9428" t="s">
        <v>6</v>
      </c>
      <c r="S9428" t="s">
        <v>6</v>
      </c>
      <c r="T9428" t="s">
        <v>906</v>
      </c>
      <c r="U9428" t="s">
        <v>6</v>
      </c>
      <c r="V9428" t="s">
        <v>6</v>
      </c>
      <c r="W9428" t="s">
        <v>6</v>
      </c>
      <c r="X9428" t="s">
        <v>6</v>
      </c>
      <c r="Y9428" t="s">
        <v>6</v>
      </c>
      <c r="Z9428" t="s">
        <v>6</v>
      </c>
      <c r="AA9428" t="s">
        <v>6</v>
      </c>
      <c r="AB9428" t="s">
        <v>820</v>
      </c>
      <c r="AC9428" t="s">
        <v>821</v>
      </c>
    </row>
    <row r="9429" spans="1:29" x14ac:dyDescent="0.25">
      <c r="A9429" t="s">
        <v>390</v>
      </c>
      <c r="B9429">
        <v>733</v>
      </c>
      <c r="C9429" t="s">
        <v>225</v>
      </c>
      <c r="D9429">
        <v>1995</v>
      </c>
      <c r="E9429" t="s">
        <v>10423</v>
      </c>
      <c r="F9429" t="s">
        <v>6</v>
      </c>
      <c r="G9429" t="s">
        <v>6</v>
      </c>
      <c r="H9429" t="s">
        <v>6</v>
      </c>
      <c r="I9429" t="s">
        <v>6</v>
      </c>
      <c r="J9429" t="s">
        <v>6</v>
      </c>
      <c r="K9429" t="s">
        <v>6</v>
      </c>
      <c r="L9429" t="s">
        <v>6</v>
      </c>
      <c r="M9429" t="s">
        <v>6</v>
      </c>
      <c r="N9429" t="s">
        <v>6</v>
      </c>
      <c r="O9429" t="s">
        <v>6</v>
      </c>
      <c r="P9429" t="s">
        <v>6</v>
      </c>
      <c r="Q9429" t="s">
        <v>6</v>
      </c>
      <c r="R9429" t="s">
        <v>6</v>
      </c>
      <c r="S9429" t="s">
        <v>6</v>
      </c>
      <c r="T9429" t="s">
        <v>906</v>
      </c>
      <c r="U9429" t="s">
        <v>6</v>
      </c>
      <c r="V9429" t="s">
        <v>6</v>
      </c>
      <c r="W9429" t="s">
        <v>6</v>
      </c>
      <c r="X9429" t="s">
        <v>6</v>
      </c>
      <c r="Y9429" t="s">
        <v>6</v>
      </c>
      <c r="Z9429" t="s">
        <v>6</v>
      </c>
      <c r="AA9429" t="s">
        <v>6</v>
      </c>
      <c r="AB9429" t="s">
        <v>820</v>
      </c>
      <c r="AC9429" t="s">
        <v>821</v>
      </c>
    </row>
    <row r="9430" spans="1:29" x14ac:dyDescent="0.25">
      <c r="A9430" t="s">
        <v>390</v>
      </c>
      <c r="B9430">
        <v>733</v>
      </c>
      <c r="C9430" t="s">
        <v>225</v>
      </c>
      <c r="D9430">
        <v>1996</v>
      </c>
      <c r="E9430" t="s">
        <v>10424</v>
      </c>
      <c r="F9430" t="s">
        <v>6</v>
      </c>
      <c r="G9430" t="s">
        <v>6</v>
      </c>
      <c r="H9430" t="s">
        <v>6</v>
      </c>
      <c r="I9430" t="s">
        <v>6</v>
      </c>
      <c r="J9430" t="s">
        <v>6</v>
      </c>
      <c r="K9430" t="s">
        <v>6</v>
      </c>
      <c r="L9430" t="s">
        <v>6</v>
      </c>
      <c r="M9430" t="s">
        <v>6</v>
      </c>
      <c r="N9430" t="s">
        <v>6</v>
      </c>
      <c r="O9430" t="s">
        <v>6</v>
      </c>
      <c r="P9430" t="s">
        <v>6</v>
      </c>
      <c r="Q9430" t="s">
        <v>6</v>
      </c>
      <c r="R9430" t="s">
        <v>6</v>
      </c>
      <c r="S9430" t="s">
        <v>6</v>
      </c>
      <c r="T9430" t="s">
        <v>906</v>
      </c>
      <c r="U9430" t="s">
        <v>6</v>
      </c>
      <c r="V9430" t="s">
        <v>6</v>
      </c>
      <c r="W9430" t="s">
        <v>6</v>
      </c>
      <c r="X9430" t="s">
        <v>6</v>
      </c>
      <c r="Y9430" t="s">
        <v>6</v>
      </c>
      <c r="Z9430" t="s">
        <v>6</v>
      </c>
      <c r="AA9430" t="s">
        <v>6</v>
      </c>
      <c r="AB9430" t="s">
        <v>820</v>
      </c>
      <c r="AC9430" t="s">
        <v>821</v>
      </c>
    </row>
    <row r="9431" spans="1:29" x14ac:dyDescent="0.25">
      <c r="A9431" t="s">
        <v>390</v>
      </c>
      <c r="B9431">
        <v>733</v>
      </c>
      <c r="C9431" t="s">
        <v>225</v>
      </c>
      <c r="D9431">
        <v>1997</v>
      </c>
      <c r="E9431" t="s">
        <v>10425</v>
      </c>
      <c r="F9431" t="s">
        <v>6</v>
      </c>
      <c r="G9431" t="s">
        <v>6</v>
      </c>
      <c r="H9431" t="s">
        <v>6</v>
      </c>
      <c r="I9431" t="s">
        <v>6</v>
      </c>
      <c r="J9431" t="s">
        <v>6</v>
      </c>
      <c r="K9431" t="s">
        <v>6</v>
      </c>
      <c r="L9431" t="s">
        <v>6</v>
      </c>
      <c r="M9431" t="s">
        <v>6</v>
      </c>
      <c r="N9431" t="s">
        <v>6</v>
      </c>
      <c r="O9431" t="s">
        <v>6</v>
      </c>
      <c r="P9431" t="s">
        <v>6</v>
      </c>
      <c r="Q9431" t="s">
        <v>6</v>
      </c>
      <c r="R9431" t="s">
        <v>6</v>
      </c>
      <c r="S9431" t="s">
        <v>6</v>
      </c>
      <c r="T9431" t="s">
        <v>906</v>
      </c>
      <c r="U9431" t="s">
        <v>6</v>
      </c>
      <c r="V9431" t="s">
        <v>6</v>
      </c>
      <c r="W9431" t="s">
        <v>6</v>
      </c>
      <c r="X9431" t="s">
        <v>6</v>
      </c>
      <c r="Y9431" t="s">
        <v>6</v>
      </c>
      <c r="Z9431" t="s">
        <v>6</v>
      </c>
      <c r="AA9431" t="s">
        <v>6</v>
      </c>
      <c r="AB9431" t="s">
        <v>820</v>
      </c>
      <c r="AC9431" t="s">
        <v>821</v>
      </c>
    </row>
    <row r="9432" spans="1:29" x14ac:dyDescent="0.25">
      <c r="A9432" t="s">
        <v>390</v>
      </c>
      <c r="B9432">
        <v>733</v>
      </c>
      <c r="C9432" t="s">
        <v>225</v>
      </c>
      <c r="D9432">
        <v>1998</v>
      </c>
      <c r="E9432" t="s">
        <v>10426</v>
      </c>
      <c r="F9432" t="s">
        <v>6</v>
      </c>
      <c r="G9432" t="s">
        <v>6</v>
      </c>
      <c r="H9432" t="s">
        <v>6</v>
      </c>
      <c r="I9432" t="s">
        <v>6</v>
      </c>
      <c r="J9432" t="s">
        <v>6</v>
      </c>
      <c r="K9432" t="s">
        <v>6</v>
      </c>
      <c r="L9432" t="s">
        <v>6</v>
      </c>
      <c r="M9432" t="s">
        <v>6</v>
      </c>
      <c r="N9432" t="s">
        <v>6</v>
      </c>
      <c r="O9432" t="s">
        <v>6</v>
      </c>
      <c r="P9432" t="s">
        <v>6</v>
      </c>
      <c r="Q9432" t="s">
        <v>6</v>
      </c>
      <c r="R9432" t="s">
        <v>6</v>
      </c>
      <c r="S9432" t="s">
        <v>6</v>
      </c>
      <c r="T9432" t="s">
        <v>906</v>
      </c>
      <c r="U9432" t="s">
        <v>6</v>
      </c>
      <c r="V9432" t="s">
        <v>6</v>
      </c>
      <c r="W9432" t="s">
        <v>6</v>
      </c>
      <c r="X9432" t="s">
        <v>6</v>
      </c>
      <c r="Y9432" t="s">
        <v>6</v>
      </c>
      <c r="Z9432" t="s">
        <v>6</v>
      </c>
      <c r="AA9432" t="s">
        <v>6</v>
      </c>
      <c r="AB9432" t="s">
        <v>820</v>
      </c>
      <c r="AC9432" t="s">
        <v>821</v>
      </c>
    </row>
    <row r="9433" spans="1:29" x14ac:dyDescent="0.25">
      <c r="A9433" t="s">
        <v>390</v>
      </c>
      <c r="B9433">
        <v>733</v>
      </c>
      <c r="C9433" t="s">
        <v>225</v>
      </c>
      <c r="D9433">
        <v>1999</v>
      </c>
      <c r="E9433" t="s">
        <v>10427</v>
      </c>
      <c r="F9433" t="s">
        <v>6</v>
      </c>
      <c r="G9433" t="s">
        <v>6</v>
      </c>
      <c r="H9433" t="s">
        <v>6</v>
      </c>
      <c r="I9433" t="s">
        <v>6</v>
      </c>
      <c r="J9433" t="s">
        <v>6</v>
      </c>
      <c r="K9433" t="s">
        <v>6</v>
      </c>
      <c r="L9433" t="s">
        <v>6</v>
      </c>
      <c r="M9433" t="s">
        <v>6</v>
      </c>
      <c r="N9433" t="s">
        <v>6</v>
      </c>
      <c r="O9433" t="s">
        <v>6</v>
      </c>
      <c r="P9433" t="s">
        <v>6</v>
      </c>
      <c r="Q9433" t="s">
        <v>6</v>
      </c>
      <c r="R9433" t="s">
        <v>6</v>
      </c>
      <c r="S9433" t="s">
        <v>6</v>
      </c>
      <c r="T9433" t="s">
        <v>906</v>
      </c>
      <c r="U9433" t="s">
        <v>6</v>
      </c>
      <c r="V9433" t="s">
        <v>6</v>
      </c>
      <c r="W9433" t="s">
        <v>6</v>
      </c>
      <c r="X9433" t="s">
        <v>6</v>
      </c>
      <c r="Y9433" t="s">
        <v>6</v>
      </c>
      <c r="Z9433" t="s">
        <v>6</v>
      </c>
      <c r="AA9433" t="s">
        <v>6</v>
      </c>
      <c r="AB9433" t="s">
        <v>820</v>
      </c>
      <c r="AC9433" t="s">
        <v>821</v>
      </c>
    </row>
    <row r="9434" spans="1:29" x14ac:dyDescent="0.25">
      <c r="A9434" t="s">
        <v>390</v>
      </c>
      <c r="B9434">
        <v>733</v>
      </c>
      <c r="C9434" t="s">
        <v>225</v>
      </c>
      <c r="D9434">
        <v>2000</v>
      </c>
      <c r="E9434" t="s">
        <v>10428</v>
      </c>
      <c r="F9434" t="s">
        <v>6</v>
      </c>
      <c r="G9434" t="s">
        <v>6</v>
      </c>
      <c r="H9434" t="s">
        <v>6</v>
      </c>
      <c r="I9434" t="s">
        <v>6</v>
      </c>
      <c r="J9434" t="s">
        <v>6</v>
      </c>
      <c r="K9434" t="s">
        <v>6</v>
      </c>
      <c r="L9434" t="s">
        <v>6</v>
      </c>
      <c r="M9434" t="s">
        <v>6</v>
      </c>
      <c r="N9434" t="s">
        <v>6</v>
      </c>
      <c r="O9434" t="s">
        <v>6</v>
      </c>
      <c r="P9434" t="s">
        <v>6</v>
      </c>
      <c r="Q9434" t="s">
        <v>6</v>
      </c>
      <c r="R9434" t="s">
        <v>6</v>
      </c>
      <c r="S9434" t="s">
        <v>6</v>
      </c>
      <c r="T9434" t="s">
        <v>906</v>
      </c>
      <c r="U9434" t="s">
        <v>6</v>
      </c>
      <c r="V9434" t="s">
        <v>6</v>
      </c>
      <c r="W9434" t="s">
        <v>6</v>
      </c>
      <c r="X9434" t="s">
        <v>6</v>
      </c>
      <c r="Y9434" t="s">
        <v>6</v>
      </c>
      <c r="Z9434" t="s">
        <v>6</v>
      </c>
      <c r="AA9434" t="s">
        <v>6</v>
      </c>
      <c r="AB9434" t="s">
        <v>820</v>
      </c>
      <c r="AC9434" t="s">
        <v>821</v>
      </c>
    </row>
    <row r="9435" spans="1:29" x14ac:dyDescent="0.25">
      <c r="A9435" t="s">
        <v>390</v>
      </c>
      <c r="B9435">
        <v>733</v>
      </c>
      <c r="C9435" t="s">
        <v>225</v>
      </c>
      <c r="D9435">
        <v>2001</v>
      </c>
      <c r="E9435" t="s">
        <v>10429</v>
      </c>
      <c r="F9435" t="s">
        <v>6</v>
      </c>
      <c r="G9435" t="s">
        <v>6</v>
      </c>
      <c r="H9435" t="s">
        <v>6</v>
      </c>
      <c r="I9435" t="s">
        <v>6</v>
      </c>
      <c r="J9435" t="s">
        <v>6</v>
      </c>
      <c r="K9435" t="s">
        <v>6</v>
      </c>
      <c r="L9435" t="s">
        <v>6</v>
      </c>
      <c r="M9435" t="s">
        <v>6</v>
      </c>
      <c r="N9435" t="s">
        <v>6</v>
      </c>
      <c r="O9435" t="s">
        <v>6</v>
      </c>
      <c r="P9435" t="s">
        <v>6</v>
      </c>
      <c r="Q9435" t="s">
        <v>6</v>
      </c>
      <c r="R9435" t="s">
        <v>6</v>
      </c>
      <c r="S9435" t="s">
        <v>6</v>
      </c>
      <c r="T9435" t="s">
        <v>906</v>
      </c>
      <c r="U9435" t="s">
        <v>6</v>
      </c>
      <c r="V9435" t="s">
        <v>6</v>
      </c>
      <c r="W9435" t="s">
        <v>6</v>
      </c>
      <c r="X9435" t="s">
        <v>6</v>
      </c>
      <c r="Y9435" t="s">
        <v>6</v>
      </c>
      <c r="Z9435" t="s">
        <v>6</v>
      </c>
      <c r="AA9435" t="s">
        <v>6</v>
      </c>
      <c r="AB9435" t="s">
        <v>820</v>
      </c>
      <c r="AC9435" t="s">
        <v>821</v>
      </c>
    </row>
    <row r="9436" spans="1:29" x14ac:dyDescent="0.25">
      <c r="A9436" t="s">
        <v>390</v>
      </c>
      <c r="B9436">
        <v>733</v>
      </c>
      <c r="C9436" t="s">
        <v>225</v>
      </c>
      <c r="D9436">
        <v>2002</v>
      </c>
      <c r="E9436" t="s">
        <v>10430</v>
      </c>
      <c r="F9436" t="s">
        <v>6</v>
      </c>
      <c r="G9436" t="s">
        <v>6</v>
      </c>
      <c r="H9436" t="s">
        <v>6</v>
      </c>
      <c r="I9436" t="s">
        <v>6</v>
      </c>
      <c r="J9436" t="s">
        <v>6</v>
      </c>
      <c r="K9436" t="s">
        <v>6</v>
      </c>
      <c r="L9436" t="s">
        <v>6</v>
      </c>
      <c r="M9436" t="s">
        <v>6</v>
      </c>
      <c r="N9436" t="s">
        <v>6</v>
      </c>
      <c r="O9436" t="s">
        <v>6</v>
      </c>
      <c r="P9436" t="s">
        <v>6</v>
      </c>
      <c r="Q9436" t="s">
        <v>6</v>
      </c>
      <c r="R9436" t="s">
        <v>6</v>
      </c>
      <c r="S9436" t="s">
        <v>6</v>
      </c>
      <c r="T9436" t="s">
        <v>906</v>
      </c>
      <c r="U9436" t="s">
        <v>6</v>
      </c>
      <c r="V9436" t="s">
        <v>6</v>
      </c>
      <c r="W9436" t="s">
        <v>6</v>
      </c>
      <c r="X9436" t="s">
        <v>6</v>
      </c>
      <c r="Y9436" t="s">
        <v>6</v>
      </c>
      <c r="Z9436" t="s">
        <v>6</v>
      </c>
      <c r="AA9436" t="s">
        <v>6</v>
      </c>
      <c r="AB9436" t="s">
        <v>820</v>
      </c>
      <c r="AC9436" t="s">
        <v>821</v>
      </c>
    </row>
    <row r="9437" spans="1:29" x14ac:dyDescent="0.25">
      <c r="A9437" t="s">
        <v>390</v>
      </c>
      <c r="B9437">
        <v>733</v>
      </c>
      <c r="C9437" t="s">
        <v>225</v>
      </c>
      <c r="D9437">
        <v>2003</v>
      </c>
      <c r="E9437" t="s">
        <v>10431</v>
      </c>
      <c r="F9437" t="s">
        <v>6</v>
      </c>
      <c r="G9437" t="s">
        <v>6</v>
      </c>
      <c r="H9437" t="s">
        <v>6</v>
      </c>
      <c r="I9437" t="s">
        <v>6</v>
      </c>
      <c r="J9437" t="s">
        <v>6</v>
      </c>
      <c r="K9437" t="s">
        <v>6</v>
      </c>
      <c r="L9437" t="s">
        <v>6</v>
      </c>
      <c r="M9437" t="s">
        <v>6</v>
      </c>
      <c r="N9437" t="s">
        <v>6</v>
      </c>
      <c r="O9437" t="s">
        <v>6</v>
      </c>
      <c r="P9437" t="s">
        <v>6</v>
      </c>
      <c r="Q9437" t="s">
        <v>6</v>
      </c>
      <c r="R9437" t="s">
        <v>6</v>
      </c>
      <c r="S9437" t="s">
        <v>6</v>
      </c>
      <c r="T9437" t="s">
        <v>906</v>
      </c>
      <c r="U9437" t="s">
        <v>6</v>
      </c>
      <c r="V9437" t="s">
        <v>6</v>
      </c>
      <c r="W9437" t="s">
        <v>6</v>
      </c>
      <c r="X9437" t="s">
        <v>6</v>
      </c>
      <c r="Y9437" t="s">
        <v>6</v>
      </c>
      <c r="Z9437" t="s">
        <v>6</v>
      </c>
      <c r="AA9437" t="s">
        <v>6</v>
      </c>
      <c r="AB9437" t="s">
        <v>820</v>
      </c>
      <c r="AC9437" t="s">
        <v>821</v>
      </c>
    </row>
    <row r="9438" spans="1:29" x14ac:dyDescent="0.25">
      <c r="A9438" t="s">
        <v>390</v>
      </c>
      <c r="B9438">
        <v>733</v>
      </c>
      <c r="C9438" t="s">
        <v>225</v>
      </c>
      <c r="D9438">
        <v>2004</v>
      </c>
      <c r="E9438" t="s">
        <v>10432</v>
      </c>
      <c r="F9438" t="s">
        <v>6</v>
      </c>
      <c r="G9438" t="s">
        <v>6</v>
      </c>
      <c r="H9438" t="s">
        <v>6</v>
      </c>
      <c r="I9438" t="s">
        <v>6</v>
      </c>
      <c r="J9438" t="s">
        <v>6</v>
      </c>
      <c r="K9438" t="s">
        <v>6</v>
      </c>
      <c r="L9438" t="s">
        <v>6</v>
      </c>
      <c r="M9438" t="s">
        <v>6</v>
      </c>
      <c r="N9438" t="s">
        <v>6</v>
      </c>
      <c r="O9438" t="s">
        <v>6</v>
      </c>
      <c r="P9438" t="s">
        <v>6</v>
      </c>
      <c r="Q9438" t="s">
        <v>6</v>
      </c>
      <c r="R9438" t="s">
        <v>6</v>
      </c>
      <c r="S9438" t="s">
        <v>6</v>
      </c>
      <c r="T9438" t="s">
        <v>906</v>
      </c>
      <c r="U9438" t="s">
        <v>6</v>
      </c>
      <c r="V9438" t="s">
        <v>6</v>
      </c>
      <c r="W9438" t="s">
        <v>6</v>
      </c>
      <c r="X9438" t="s">
        <v>6</v>
      </c>
      <c r="Y9438" t="s">
        <v>6</v>
      </c>
      <c r="Z9438" t="s">
        <v>6</v>
      </c>
      <c r="AA9438" t="s">
        <v>6</v>
      </c>
      <c r="AB9438" t="s">
        <v>820</v>
      </c>
      <c r="AC9438" t="s">
        <v>821</v>
      </c>
    </row>
    <row r="9439" spans="1:29" x14ac:dyDescent="0.25">
      <c r="A9439" t="s">
        <v>390</v>
      </c>
      <c r="B9439">
        <v>733</v>
      </c>
      <c r="C9439" t="s">
        <v>225</v>
      </c>
      <c r="D9439">
        <v>2005</v>
      </c>
      <c r="E9439" t="s">
        <v>10433</v>
      </c>
      <c r="F9439" t="s">
        <v>6</v>
      </c>
      <c r="G9439" t="s">
        <v>6</v>
      </c>
      <c r="H9439" t="s">
        <v>6</v>
      </c>
      <c r="I9439" t="s">
        <v>6</v>
      </c>
      <c r="J9439" t="s">
        <v>6</v>
      </c>
      <c r="K9439" t="s">
        <v>6</v>
      </c>
      <c r="L9439" t="s">
        <v>6</v>
      </c>
      <c r="M9439" t="s">
        <v>6</v>
      </c>
      <c r="N9439" t="s">
        <v>6</v>
      </c>
      <c r="O9439" t="s">
        <v>6</v>
      </c>
      <c r="P9439" t="s">
        <v>6</v>
      </c>
      <c r="Q9439" t="s">
        <v>6</v>
      </c>
      <c r="R9439" t="s">
        <v>6</v>
      </c>
      <c r="S9439" t="s">
        <v>6</v>
      </c>
      <c r="T9439" t="s">
        <v>906</v>
      </c>
      <c r="U9439" t="s">
        <v>6</v>
      </c>
      <c r="V9439" t="s">
        <v>6</v>
      </c>
      <c r="W9439" t="s">
        <v>6</v>
      </c>
      <c r="X9439" t="s">
        <v>6</v>
      </c>
      <c r="Y9439" t="s">
        <v>6</v>
      </c>
      <c r="Z9439" t="s">
        <v>6</v>
      </c>
      <c r="AA9439" t="s">
        <v>6</v>
      </c>
      <c r="AB9439" t="s">
        <v>820</v>
      </c>
      <c r="AC9439" t="s">
        <v>821</v>
      </c>
    </row>
    <row r="9440" spans="1:29" x14ac:dyDescent="0.25">
      <c r="A9440" t="s">
        <v>390</v>
      </c>
      <c r="B9440">
        <v>733</v>
      </c>
      <c r="C9440" t="s">
        <v>225</v>
      </c>
      <c r="D9440">
        <v>2006</v>
      </c>
      <c r="E9440" t="s">
        <v>10434</v>
      </c>
      <c r="F9440" t="s">
        <v>6</v>
      </c>
      <c r="G9440" t="s">
        <v>6</v>
      </c>
      <c r="H9440" t="s">
        <v>6</v>
      </c>
      <c r="I9440" t="s">
        <v>6</v>
      </c>
      <c r="J9440" t="s">
        <v>6</v>
      </c>
      <c r="K9440" t="s">
        <v>6</v>
      </c>
      <c r="L9440" t="s">
        <v>6</v>
      </c>
      <c r="M9440" t="s">
        <v>6</v>
      </c>
      <c r="N9440" t="s">
        <v>6</v>
      </c>
      <c r="O9440" t="s">
        <v>6</v>
      </c>
      <c r="P9440" t="s">
        <v>6</v>
      </c>
      <c r="Q9440" t="s">
        <v>6</v>
      </c>
      <c r="R9440" t="s">
        <v>6</v>
      </c>
      <c r="S9440" t="s">
        <v>6</v>
      </c>
      <c r="T9440" t="s">
        <v>906</v>
      </c>
      <c r="U9440" t="s">
        <v>6</v>
      </c>
      <c r="V9440" t="s">
        <v>6</v>
      </c>
      <c r="W9440" t="s">
        <v>6</v>
      </c>
      <c r="X9440" t="s">
        <v>6</v>
      </c>
      <c r="Y9440" t="s">
        <v>6</v>
      </c>
      <c r="Z9440" t="s">
        <v>6</v>
      </c>
      <c r="AA9440" t="s">
        <v>6</v>
      </c>
      <c r="AB9440" t="s">
        <v>820</v>
      </c>
      <c r="AC9440" t="s">
        <v>821</v>
      </c>
    </row>
    <row r="9441" spans="1:29" x14ac:dyDescent="0.25">
      <c r="A9441" t="s">
        <v>390</v>
      </c>
      <c r="B9441">
        <v>733</v>
      </c>
      <c r="C9441" t="s">
        <v>225</v>
      </c>
      <c r="D9441">
        <v>2007</v>
      </c>
      <c r="E9441" t="s">
        <v>10435</v>
      </c>
      <c r="F9441" t="s">
        <v>6</v>
      </c>
      <c r="G9441" t="s">
        <v>6</v>
      </c>
      <c r="H9441" t="s">
        <v>6</v>
      </c>
      <c r="I9441" t="s">
        <v>6</v>
      </c>
      <c r="J9441" t="s">
        <v>6</v>
      </c>
      <c r="K9441" t="s">
        <v>6</v>
      </c>
      <c r="L9441" t="s">
        <v>6</v>
      </c>
      <c r="M9441" t="s">
        <v>6</v>
      </c>
      <c r="N9441" t="s">
        <v>6</v>
      </c>
      <c r="O9441" t="s">
        <v>6</v>
      </c>
      <c r="P9441" t="s">
        <v>6</v>
      </c>
      <c r="Q9441" t="s">
        <v>6</v>
      </c>
      <c r="R9441" t="s">
        <v>6</v>
      </c>
      <c r="S9441" t="s">
        <v>6</v>
      </c>
      <c r="T9441" t="s">
        <v>906</v>
      </c>
      <c r="U9441" t="s">
        <v>6</v>
      </c>
      <c r="V9441" t="s">
        <v>6</v>
      </c>
      <c r="W9441" t="s">
        <v>6</v>
      </c>
      <c r="X9441" t="s">
        <v>6</v>
      </c>
      <c r="Y9441" t="s">
        <v>6</v>
      </c>
      <c r="Z9441" t="s">
        <v>6</v>
      </c>
      <c r="AA9441" t="s">
        <v>6</v>
      </c>
      <c r="AB9441" t="s">
        <v>820</v>
      </c>
      <c r="AC9441" t="s">
        <v>821</v>
      </c>
    </row>
    <row r="9442" spans="1:29" x14ac:dyDescent="0.25">
      <c r="A9442" t="s">
        <v>390</v>
      </c>
      <c r="B9442">
        <v>733</v>
      </c>
      <c r="C9442" t="s">
        <v>225</v>
      </c>
      <c r="D9442">
        <v>2008</v>
      </c>
      <c r="E9442" t="s">
        <v>10436</v>
      </c>
      <c r="F9442" t="s">
        <v>6</v>
      </c>
      <c r="G9442" t="s">
        <v>6</v>
      </c>
      <c r="H9442" t="s">
        <v>6</v>
      </c>
      <c r="I9442" t="s">
        <v>6</v>
      </c>
      <c r="J9442" t="s">
        <v>6</v>
      </c>
      <c r="K9442" t="s">
        <v>6</v>
      </c>
      <c r="L9442" t="s">
        <v>6</v>
      </c>
      <c r="M9442" t="s">
        <v>6</v>
      </c>
      <c r="N9442" t="s">
        <v>6</v>
      </c>
      <c r="O9442" t="s">
        <v>6</v>
      </c>
      <c r="P9442">
        <v>31.510406583165786</v>
      </c>
      <c r="Q9442" t="s">
        <v>6</v>
      </c>
      <c r="R9442" t="s">
        <v>6</v>
      </c>
      <c r="S9442" t="s">
        <v>6</v>
      </c>
      <c r="T9442" t="s">
        <v>906</v>
      </c>
      <c r="U9442" t="s">
        <v>6</v>
      </c>
      <c r="V9442" t="s">
        <v>6</v>
      </c>
      <c r="W9442" t="s">
        <v>6</v>
      </c>
      <c r="X9442" t="s">
        <v>6</v>
      </c>
      <c r="Y9442" t="s">
        <v>6</v>
      </c>
      <c r="Z9442" t="s">
        <v>6</v>
      </c>
      <c r="AA9442" t="s">
        <v>6</v>
      </c>
      <c r="AB9442" t="s">
        <v>820</v>
      </c>
      <c r="AC9442" t="s">
        <v>821</v>
      </c>
    </row>
    <row r="9443" spans="1:29" x14ac:dyDescent="0.25">
      <c r="A9443" t="s">
        <v>390</v>
      </c>
      <c r="B9443">
        <v>733</v>
      </c>
      <c r="C9443" t="s">
        <v>225</v>
      </c>
      <c r="D9443">
        <v>2009</v>
      </c>
      <c r="E9443" t="s">
        <v>10437</v>
      </c>
      <c r="F9443" t="s">
        <v>6</v>
      </c>
      <c r="G9443" t="s">
        <v>6</v>
      </c>
      <c r="H9443" t="s">
        <v>6</v>
      </c>
      <c r="I9443" t="s">
        <v>6</v>
      </c>
      <c r="J9443" t="s">
        <v>6</v>
      </c>
      <c r="K9443" t="s">
        <v>6</v>
      </c>
      <c r="L9443" t="s">
        <v>6</v>
      </c>
      <c r="M9443" t="s">
        <v>6</v>
      </c>
      <c r="N9443" t="s">
        <v>6</v>
      </c>
      <c r="O9443" t="s">
        <v>6</v>
      </c>
      <c r="P9443">
        <v>27.374907957798268</v>
      </c>
      <c r="Q9443" t="s">
        <v>6</v>
      </c>
      <c r="R9443" t="s">
        <v>6</v>
      </c>
      <c r="S9443" t="s">
        <v>6</v>
      </c>
      <c r="T9443" t="s">
        <v>906</v>
      </c>
      <c r="U9443" t="s">
        <v>6</v>
      </c>
      <c r="V9443" t="s">
        <v>6</v>
      </c>
      <c r="W9443" t="s">
        <v>6</v>
      </c>
      <c r="X9443" t="s">
        <v>6</v>
      </c>
      <c r="Y9443" t="s">
        <v>6</v>
      </c>
      <c r="Z9443" t="s">
        <v>6</v>
      </c>
      <c r="AA9443" t="s">
        <v>6</v>
      </c>
      <c r="AB9443" t="s">
        <v>820</v>
      </c>
      <c r="AC9443" t="s">
        <v>821</v>
      </c>
    </row>
    <row r="9444" spans="1:29" x14ac:dyDescent="0.25">
      <c r="A9444" t="s">
        <v>390</v>
      </c>
      <c r="B9444">
        <v>733</v>
      </c>
      <c r="C9444" t="s">
        <v>225</v>
      </c>
      <c r="D9444">
        <v>2010</v>
      </c>
      <c r="E9444" t="s">
        <v>10438</v>
      </c>
      <c r="F9444" t="s">
        <v>6</v>
      </c>
      <c r="G9444" t="s">
        <v>6</v>
      </c>
      <c r="H9444" t="s">
        <v>6</v>
      </c>
      <c r="I9444" t="s">
        <v>6</v>
      </c>
      <c r="J9444" t="s">
        <v>6</v>
      </c>
      <c r="K9444" t="s">
        <v>6</v>
      </c>
      <c r="L9444" t="s">
        <v>6</v>
      </c>
      <c r="M9444" t="s">
        <v>6</v>
      </c>
      <c r="N9444" t="s">
        <v>6</v>
      </c>
      <c r="O9444" t="s">
        <v>6</v>
      </c>
      <c r="P9444">
        <v>35.124607584248452</v>
      </c>
      <c r="Q9444" t="s">
        <v>6</v>
      </c>
      <c r="R9444" t="s">
        <v>6</v>
      </c>
      <c r="S9444" t="s">
        <v>6</v>
      </c>
      <c r="T9444" t="s">
        <v>906</v>
      </c>
      <c r="U9444" t="s">
        <v>6</v>
      </c>
      <c r="V9444" t="s">
        <v>6</v>
      </c>
      <c r="W9444" t="s">
        <v>6</v>
      </c>
      <c r="X9444" t="s">
        <v>6</v>
      </c>
      <c r="Y9444" t="s">
        <v>6</v>
      </c>
      <c r="Z9444" t="s">
        <v>6</v>
      </c>
      <c r="AA9444" t="s">
        <v>6</v>
      </c>
      <c r="AB9444" t="s">
        <v>820</v>
      </c>
      <c r="AC9444" t="s">
        <v>821</v>
      </c>
    </row>
    <row r="9445" spans="1:29" x14ac:dyDescent="0.25">
      <c r="A9445" t="s">
        <v>390</v>
      </c>
      <c r="B9445">
        <v>733</v>
      </c>
      <c r="C9445" t="s">
        <v>225</v>
      </c>
      <c r="D9445">
        <v>2011</v>
      </c>
      <c r="E9445" t="s">
        <v>10439</v>
      </c>
      <c r="F9445" t="s">
        <v>6</v>
      </c>
      <c r="G9445" t="s">
        <v>6</v>
      </c>
      <c r="H9445" t="s">
        <v>6</v>
      </c>
      <c r="I9445">
        <v>0.42944458070152264</v>
      </c>
      <c r="J9445" t="s">
        <v>6</v>
      </c>
      <c r="K9445" t="s">
        <v>6</v>
      </c>
      <c r="L9445" t="s">
        <v>6</v>
      </c>
      <c r="M9445" t="s">
        <v>6</v>
      </c>
      <c r="N9445" t="s">
        <v>6</v>
      </c>
      <c r="O9445" t="s">
        <v>6</v>
      </c>
      <c r="P9445">
        <v>51.629781807423299</v>
      </c>
      <c r="Q9445" t="s">
        <v>6</v>
      </c>
      <c r="R9445" t="s">
        <v>6</v>
      </c>
      <c r="S9445" t="s">
        <v>6</v>
      </c>
      <c r="T9445" t="s">
        <v>906</v>
      </c>
      <c r="U9445" t="s">
        <v>6</v>
      </c>
      <c r="V9445" t="s">
        <v>6</v>
      </c>
      <c r="W9445" t="s">
        <v>6</v>
      </c>
      <c r="X9445" t="s">
        <v>6</v>
      </c>
      <c r="Y9445" t="s">
        <v>6</v>
      </c>
      <c r="Z9445" t="s">
        <v>6</v>
      </c>
      <c r="AA9445" t="s">
        <v>6</v>
      </c>
      <c r="AB9445" t="s">
        <v>820</v>
      </c>
      <c r="AC9445" t="s">
        <v>821</v>
      </c>
    </row>
    <row r="9446" spans="1:29" x14ac:dyDescent="0.25">
      <c r="A9446" t="s">
        <v>390</v>
      </c>
      <c r="B9446">
        <v>733</v>
      </c>
      <c r="C9446" t="s">
        <v>225</v>
      </c>
      <c r="D9446">
        <v>2012</v>
      </c>
      <c r="E9446" t="s">
        <v>10440</v>
      </c>
      <c r="F9446" t="s">
        <v>6</v>
      </c>
      <c r="G9446" t="s">
        <v>6</v>
      </c>
      <c r="H9446" t="s">
        <v>6</v>
      </c>
      <c r="I9446">
        <v>1.1745001333758271</v>
      </c>
      <c r="J9446" t="s">
        <v>6</v>
      </c>
      <c r="K9446" t="s">
        <v>6</v>
      </c>
      <c r="L9446" t="s">
        <v>6</v>
      </c>
      <c r="M9446" t="s">
        <v>6</v>
      </c>
      <c r="N9446" t="s">
        <v>6</v>
      </c>
      <c r="O9446">
        <v>8.905728165342671</v>
      </c>
      <c r="P9446">
        <v>33.237092862473602</v>
      </c>
      <c r="Q9446" t="s">
        <v>6</v>
      </c>
      <c r="R9446" t="s">
        <v>6</v>
      </c>
      <c r="S9446" t="s">
        <v>6</v>
      </c>
      <c r="T9446" t="s">
        <v>906</v>
      </c>
      <c r="U9446" t="s">
        <v>6</v>
      </c>
      <c r="V9446" t="s">
        <v>6</v>
      </c>
      <c r="W9446" t="s">
        <v>6</v>
      </c>
      <c r="X9446" t="s">
        <v>6</v>
      </c>
      <c r="Y9446" t="s">
        <v>6</v>
      </c>
      <c r="Z9446" t="s">
        <v>6</v>
      </c>
      <c r="AA9446" t="s">
        <v>6</v>
      </c>
      <c r="AB9446" t="s">
        <v>820</v>
      </c>
      <c r="AC9446" t="s">
        <v>821</v>
      </c>
    </row>
    <row r="9447" spans="1:29" x14ac:dyDescent="0.25">
      <c r="A9447" t="s">
        <v>390</v>
      </c>
      <c r="B9447">
        <v>733</v>
      </c>
      <c r="C9447" t="s">
        <v>225</v>
      </c>
      <c r="D9447">
        <v>2013</v>
      </c>
      <c r="E9447" t="s">
        <v>10441</v>
      </c>
      <c r="F9447" t="s">
        <v>6</v>
      </c>
      <c r="G9447" t="s">
        <v>6</v>
      </c>
      <c r="H9447" t="s">
        <v>6</v>
      </c>
      <c r="I9447">
        <v>1.2910383891128034</v>
      </c>
      <c r="J9447" t="s">
        <v>6</v>
      </c>
      <c r="K9447" t="s">
        <v>6</v>
      </c>
      <c r="L9447" t="s">
        <v>6</v>
      </c>
      <c r="M9447" t="s">
        <v>6</v>
      </c>
      <c r="N9447" t="s">
        <v>6</v>
      </c>
      <c r="O9447">
        <v>17.594864485710545</v>
      </c>
      <c r="P9447">
        <v>44.0735871836483</v>
      </c>
      <c r="Q9447" t="s">
        <v>6</v>
      </c>
      <c r="R9447" t="s">
        <v>6</v>
      </c>
      <c r="S9447" t="s">
        <v>6</v>
      </c>
      <c r="T9447" t="s">
        <v>906</v>
      </c>
      <c r="U9447" t="s">
        <v>6</v>
      </c>
      <c r="V9447" t="s">
        <v>6</v>
      </c>
      <c r="W9447" t="s">
        <v>6</v>
      </c>
      <c r="X9447" t="s">
        <v>6</v>
      </c>
      <c r="Y9447" t="s">
        <v>6</v>
      </c>
      <c r="Z9447" t="s">
        <v>6</v>
      </c>
      <c r="AA9447" t="s">
        <v>6</v>
      </c>
      <c r="AB9447" t="s">
        <v>820</v>
      </c>
      <c r="AC9447" t="s">
        <v>821</v>
      </c>
    </row>
    <row r="9448" spans="1:29" x14ac:dyDescent="0.25">
      <c r="A9448" t="s">
        <v>390</v>
      </c>
      <c r="B9448">
        <v>733</v>
      </c>
      <c r="C9448" t="s">
        <v>225</v>
      </c>
      <c r="D9448">
        <v>2014</v>
      </c>
      <c r="E9448" t="s">
        <v>10442</v>
      </c>
      <c r="F9448" t="s">
        <v>6</v>
      </c>
      <c r="G9448" t="s">
        <v>6</v>
      </c>
      <c r="H9448" t="s">
        <v>6</v>
      </c>
      <c r="I9448">
        <v>1.5151332336748997</v>
      </c>
      <c r="J9448" t="s">
        <v>6</v>
      </c>
      <c r="K9448" t="s">
        <v>6</v>
      </c>
      <c r="L9448" t="s">
        <v>6</v>
      </c>
      <c r="M9448" t="s">
        <v>6</v>
      </c>
      <c r="N9448" t="s">
        <v>6</v>
      </c>
      <c r="O9448">
        <v>38.338736724794323</v>
      </c>
      <c r="P9448">
        <v>44.544037778318099</v>
      </c>
      <c r="Q9448" t="s">
        <v>6</v>
      </c>
      <c r="R9448" t="s">
        <v>6</v>
      </c>
      <c r="S9448" t="s">
        <v>6</v>
      </c>
      <c r="T9448" t="s">
        <v>906</v>
      </c>
      <c r="U9448" t="s">
        <v>6</v>
      </c>
      <c r="V9448" t="s">
        <v>6</v>
      </c>
      <c r="W9448" t="s">
        <v>6</v>
      </c>
      <c r="X9448" t="s">
        <v>6</v>
      </c>
      <c r="Y9448" t="s">
        <v>6</v>
      </c>
      <c r="Z9448" t="s">
        <v>6</v>
      </c>
      <c r="AA9448" t="s">
        <v>6</v>
      </c>
      <c r="AB9448" t="s">
        <v>820</v>
      </c>
      <c r="AC9448" t="s">
        <v>821</v>
      </c>
    </row>
    <row r="9449" spans="1:29" x14ac:dyDescent="0.25">
      <c r="A9449" t="s">
        <v>390</v>
      </c>
      <c r="B9449">
        <v>733</v>
      </c>
      <c r="C9449" t="s">
        <v>225</v>
      </c>
      <c r="D9449">
        <v>2015</v>
      </c>
      <c r="E9449" t="s">
        <v>10443</v>
      </c>
      <c r="F9449" t="s">
        <v>6</v>
      </c>
      <c r="G9449" t="s">
        <v>6</v>
      </c>
      <c r="H9449" t="s">
        <v>6</v>
      </c>
      <c r="I9449">
        <v>2.0332973165500876</v>
      </c>
      <c r="J9449" t="s">
        <v>6</v>
      </c>
      <c r="K9449" t="s">
        <v>6</v>
      </c>
      <c r="L9449" t="s">
        <v>6</v>
      </c>
      <c r="M9449" t="s">
        <v>6</v>
      </c>
      <c r="N9449" t="s">
        <v>6</v>
      </c>
      <c r="O9449">
        <v>69.31039946670316</v>
      </c>
      <c r="P9449">
        <v>44.600835032762099</v>
      </c>
      <c r="Q9449" t="s">
        <v>6</v>
      </c>
      <c r="R9449" t="s">
        <v>6</v>
      </c>
      <c r="S9449" t="s">
        <v>6</v>
      </c>
      <c r="T9449" t="s">
        <v>906</v>
      </c>
      <c r="U9449" t="s">
        <v>6</v>
      </c>
      <c r="V9449" t="s">
        <v>6</v>
      </c>
      <c r="W9449" t="s">
        <v>6</v>
      </c>
      <c r="X9449" t="s">
        <v>6</v>
      </c>
      <c r="Y9449" t="s">
        <v>6</v>
      </c>
      <c r="Z9449" t="s">
        <v>6</v>
      </c>
      <c r="AA9449" t="s">
        <v>6</v>
      </c>
      <c r="AB9449" t="s">
        <v>820</v>
      </c>
      <c r="AC9449" t="s">
        <v>821</v>
      </c>
    </row>
    <row r="9450" spans="1:29" x14ac:dyDescent="0.25">
      <c r="A9450" t="s">
        <v>390</v>
      </c>
      <c r="B9450">
        <v>733</v>
      </c>
      <c r="C9450" t="s">
        <v>225</v>
      </c>
      <c r="D9450">
        <v>2016</v>
      </c>
      <c r="E9450" t="s">
        <v>10444</v>
      </c>
      <c r="F9450" t="s">
        <v>6</v>
      </c>
      <c r="G9450" t="s">
        <v>6</v>
      </c>
      <c r="H9450" t="s">
        <v>6</v>
      </c>
      <c r="I9450">
        <v>1.8945101412657841</v>
      </c>
      <c r="J9450" t="s">
        <v>6</v>
      </c>
      <c r="K9450" t="s">
        <v>6</v>
      </c>
      <c r="L9450" t="s">
        <v>6</v>
      </c>
      <c r="M9450" t="s">
        <v>6</v>
      </c>
      <c r="N9450" t="s">
        <v>6</v>
      </c>
      <c r="O9450">
        <v>86.462958915801238</v>
      </c>
      <c r="P9450">
        <v>143.48279194884799</v>
      </c>
      <c r="Q9450" t="s">
        <v>6</v>
      </c>
      <c r="R9450" t="s">
        <v>6</v>
      </c>
      <c r="S9450" t="s">
        <v>6</v>
      </c>
      <c r="T9450" t="s">
        <v>906</v>
      </c>
      <c r="U9450" t="s">
        <v>6</v>
      </c>
      <c r="V9450" t="s">
        <v>6</v>
      </c>
      <c r="W9450" t="s">
        <v>6</v>
      </c>
      <c r="X9450" t="s">
        <v>6</v>
      </c>
      <c r="Y9450" t="s">
        <v>6</v>
      </c>
      <c r="Z9450" t="s">
        <v>6</v>
      </c>
      <c r="AA9450" t="s">
        <v>6</v>
      </c>
      <c r="AB9450" t="s">
        <v>820</v>
      </c>
      <c r="AC9450" t="s">
        <v>821</v>
      </c>
    </row>
    <row r="9451" spans="1:29" x14ac:dyDescent="0.25">
      <c r="A9451" t="s">
        <v>390</v>
      </c>
      <c r="B9451">
        <v>734</v>
      </c>
      <c r="C9451" t="s">
        <v>226</v>
      </c>
      <c r="D9451">
        <v>1950</v>
      </c>
      <c r="E9451" t="s">
        <v>10445</v>
      </c>
      <c r="F9451" t="s">
        <v>6</v>
      </c>
      <c r="G9451" t="s">
        <v>6</v>
      </c>
      <c r="H9451" t="s">
        <v>6</v>
      </c>
      <c r="I9451" t="s">
        <v>6</v>
      </c>
      <c r="J9451" t="s">
        <v>6</v>
      </c>
      <c r="K9451" t="s">
        <v>6</v>
      </c>
      <c r="L9451" t="s">
        <v>6</v>
      </c>
      <c r="M9451" t="s">
        <v>6</v>
      </c>
      <c r="N9451" t="s">
        <v>6</v>
      </c>
      <c r="O9451" t="s">
        <v>6</v>
      </c>
      <c r="P9451" t="s">
        <v>6</v>
      </c>
      <c r="Q9451" t="s">
        <v>6</v>
      </c>
      <c r="R9451" t="s">
        <v>6</v>
      </c>
      <c r="S9451" t="s">
        <v>6</v>
      </c>
      <c r="T9451" t="s">
        <v>6</v>
      </c>
      <c r="U9451" t="s">
        <v>6</v>
      </c>
      <c r="V9451" t="s">
        <v>6</v>
      </c>
      <c r="W9451" t="s">
        <v>6</v>
      </c>
      <c r="X9451" t="s">
        <v>6</v>
      </c>
      <c r="Y9451" t="s">
        <v>6</v>
      </c>
      <c r="Z9451" t="s">
        <v>6</v>
      </c>
      <c r="AA9451" t="s">
        <v>6</v>
      </c>
      <c r="AB9451" t="s">
        <v>822</v>
      </c>
      <c r="AC9451" t="s">
        <v>718</v>
      </c>
    </row>
    <row r="9452" spans="1:29" x14ac:dyDescent="0.25">
      <c r="A9452" t="s">
        <v>390</v>
      </c>
      <c r="B9452">
        <v>734</v>
      </c>
      <c r="C9452" t="s">
        <v>226</v>
      </c>
      <c r="D9452">
        <v>1951</v>
      </c>
      <c r="E9452" t="s">
        <v>10446</v>
      </c>
      <c r="F9452" t="s">
        <v>6</v>
      </c>
      <c r="G9452" t="s">
        <v>6</v>
      </c>
      <c r="H9452" t="s">
        <v>6</v>
      </c>
      <c r="I9452" t="s">
        <v>6</v>
      </c>
      <c r="J9452" t="s">
        <v>6</v>
      </c>
      <c r="K9452" t="s">
        <v>6</v>
      </c>
      <c r="L9452" t="s">
        <v>6</v>
      </c>
      <c r="M9452" t="s">
        <v>6</v>
      </c>
      <c r="N9452" t="s">
        <v>6</v>
      </c>
      <c r="O9452" t="s">
        <v>6</v>
      </c>
      <c r="P9452" t="s">
        <v>6</v>
      </c>
      <c r="Q9452" t="s">
        <v>6</v>
      </c>
      <c r="R9452" t="s">
        <v>6</v>
      </c>
      <c r="S9452" t="s">
        <v>6</v>
      </c>
      <c r="T9452" t="s">
        <v>6</v>
      </c>
      <c r="U9452" t="s">
        <v>6</v>
      </c>
      <c r="V9452" t="s">
        <v>6</v>
      </c>
      <c r="W9452" t="s">
        <v>6</v>
      </c>
      <c r="X9452" t="s">
        <v>6</v>
      </c>
      <c r="Y9452" t="s">
        <v>6</v>
      </c>
      <c r="Z9452" t="s">
        <v>6</v>
      </c>
      <c r="AA9452" t="s">
        <v>6</v>
      </c>
      <c r="AB9452" t="s">
        <v>822</v>
      </c>
      <c r="AC9452" t="s">
        <v>718</v>
      </c>
    </row>
    <row r="9453" spans="1:29" x14ac:dyDescent="0.25">
      <c r="A9453" t="s">
        <v>390</v>
      </c>
      <c r="B9453">
        <v>734</v>
      </c>
      <c r="C9453" t="s">
        <v>226</v>
      </c>
      <c r="D9453">
        <v>1952</v>
      </c>
      <c r="E9453" t="s">
        <v>10447</v>
      </c>
      <c r="F9453" t="s">
        <v>6</v>
      </c>
      <c r="G9453" t="s">
        <v>6</v>
      </c>
      <c r="H9453" t="s">
        <v>6</v>
      </c>
      <c r="I9453" t="s">
        <v>6</v>
      </c>
      <c r="J9453" t="s">
        <v>6</v>
      </c>
      <c r="K9453" t="s">
        <v>6</v>
      </c>
      <c r="L9453" t="s">
        <v>6</v>
      </c>
      <c r="M9453" t="s">
        <v>6</v>
      </c>
      <c r="N9453" t="s">
        <v>6</v>
      </c>
      <c r="O9453" t="s">
        <v>6</v>
      </c>
      <c r="P9453" t="s">
        <v>6</v>
      </c>
      <c r="Q9453" t="s">
        <v>6</v>
      </c>
      <c r="R9453" t="s">
        <v>6</v>
      </c>
      <c r="S9453" t="s">
        <v>6</v>
      </c>
      <c r="T9453" t="s">
        <v>6</v>
      </c>
      <c r="U9453" t="s">
        <v>6</v>
      </c>
      <c r="V9453" t="s">
        <v>6</v>
      </c>
      <c r="W9453" t="s">
        <v>6</v>
      </c>
      <c r="X9453" t="s">
        <v>6</v>
      </c>
      <c r="Y9453" t="s">
        <v>6</v>
      </c>
      <c r="Z9453" t="s">
        <v>6</v>
      </c>
      <c r="AA9453" t="s">
        <v>6</v>
      </c>
      <c r="AB9453" t="s">
        <v>822</v>
      </c>
      <c r="AC9453" t="s">
        <v>718</v>
      </c>
    </row>
    <row r="9454" spans="1:29" x14ac:dyDescent="0.25">
      <c r="A9454" t="s">
        <v>390</v>
      </c>
      <c r="B9454">
        <v>734</v>
      </c>
      <c r="C9454" t="s">
        <v>226</v>
      </c>
      <c r="D9454">
        <v>1953</v>
      </c>
      <c r="E9454" t="s">
        <v>10448</v>
      </c>
      <c r="F9454" t="s">
        <v>6</v>
      </c>
      <c r="G9454" t="s">
        <v>6</v>
      </c>
      <c r="H9454" t="s">
        <v>6</v>
      </c>
      <c r="I9454" t="s">
        <v>6</v>
      </c>
      <c r="J9454" t="s">
        <v>6</v>
      </c>
      <c r="K9454" t="s">
        <v>6</v>
      </c>
      <c r="L9454" t="s">
        <v>6</v>
      </c>
      <c r="M9454" t="s">
        <v>6</v>
      </c>
      <c r="N9454" t="s">
        <v>6</v>
      </c>
      <c r="O9454" t="s">
        <v>6</v>
      </c>
      <c r="P9454" t="s">
        <v>6</v>
      </c>
      <c r="Q9454" t="s">
        <v>6</v>
      </c>
      <c r="R9454" t="s">
        <v>6</v>
      </c>
      <c r="S9454" t="s">
        <v>6</v>
      </c>
      <c r="T9454" t="s">
        <v>6</v>
      </c>
      <c r="U9454" t="s">
        <v>6</v>
      </c>
      <c r="V9454" t="s">
        <v>6</v>
      </c>
      <c r="W9454" t="s">
        <v>6</v>
      </c>
      <c r="X9454" t="s">
        <v>6</v>
      </c>
      <c r="Y9454" t="s">
        <v>6</v>
      </c>
      <c r="Z9454" t="s">
        <v>6</v>
      </c>
      <c r="AA9454" t="s">
        <v>6</v>
      </c>
      <c r="AB9454" t="s">
        <v>822</v>
      </c>
      <c r="AC9454" t="s">
        <v>718</v>
      </c>
    </row>
    <row r="9455" spans="1:29" x14ac:dyDescent="0.25">
      <c r="A9455" t="s">
        <v>390</v>
      </c>
      <c r="B9455">
        <v>734</v>
      </c>
      <c r="C9455" t="s">
        <v>226</v>
      </c>
      <c r="D9455">
        <v>1954</v>
      </c>
      <c r="E9455" t="s">
        <v>10449</v>
      </c>
      <c r="F9455" t="s">
        <v>6</v>
      </c>
      <c r="G9455" t="s">
        <v>6</v>
      </c>
      <c r="H9455" t="s">
        <v>6</v>
      </c>
      <c r="I9455" t="s">
        <v>6</v>
      </c>
      <c r="J9455" t="s">
        <v>6</v>
      </c>
      <c r="K9455" t="s">
        <v>6</v>
      </c>
      <c r="L9455" t="s">
        <v>6</v>
      </c>
      <c r="M9455" t="s">
        <v>6</v>
      </c>
      <c r="N9455" t="s">
        <v>6</v>
      </c>
      <c r="O9455" t="s">
        <v>6</v>
      </c>
      <c r="P9455" t="s">
        <v>6</v>
      </c>
      <c r="Q9455" t="s">
        <v>6</v>
      </c>
      <c r="R9455" t="s">
        <v>6</v>
      </c>
      <c r="S9455" t="s">
        <v>6</v>
      </c>
      <c r="T9455" t="s">
        <v>6</v>
      </c>
      <c r="U9455" t="s">
        <v>6</v>
      </c>
      <c r="V9455" t="s">
        <v>6</v>
      </c>
      <c r="W9455" t="s">
        <v>6</v>
      </c>
      <c r="X9455" t="s">
        <v>6</v>
      </c>
      <c r="Y9455" t="s">
        <v>6</v>
      </c>
      <c r="Z9455" t="s">
        <v>6</v>
      </c>
      <c r="AA9455" t="s">
        <v>6</v>
      </c>
      <c r="AB9455" t="s">
        <v>822</v>
      </c>
      <c r="AC9455" t="s">
        <v>718</v>
      </c>
    </row>
    <row r="9456" spans="1:29" x14ac:dyDescent="0.25">
      <c r="A9456" t="s">
        <v>390</v>
      </c>
      <c r="B9456">
        <v>734</v>
      </c>
      <c r="C9456" t="s">
        <v>226</v>
      </c>
      <c r="D9456">
        <v>1955</v>
      </c>
      <c r="E9456" t="s">
        <v>10450</v>
      </c>
      <c r="F9456" t="s">
        <v>6</v>
      </c>
      <c r="G9456" t="s">
        <v>6</v>
      </c>
      <c r="H9456" t="s">
        <v>6</v>
      </c>
      <c r="I9456" t="s">
        <v>6</v>
      </c>
      <c r="J9456" t="s">
        <v>6</v>
      </c>
      <c r="K9456" t="s">
        <v>6</v>
      </c>
      <c r="L9456" t="s">
        <v>6</v>
      </c>
      <c r="M9456" t="s">
        <v>6</v>
      </c>
      <c r="N9456" t="s">
        <v>6</v>
      </c>
      <c r="O9456" t="s">
        <v>6</v>
      </c>
      <c r="P9456" t="s">
        <v>6</v>
      </c>
      <c r="Q9456" t="s">
        <v>6</v>
      </c>
      <c r="R9456" t="s">
        <v>6</v>
      </c>
      <c r="S9456" t="s">
        <v>6</v>
      </c>
      <c r="T9456" t="s">
        <v>6</v>
      </c>
      <c r="U9456" t="s">
        <v>6</v>
      </c>
      <c r="V9456" t="s">
        <v>6</v>
      </c>
      <c r="W9456" t="s">
        <v>6</v>
      </c>
      <c r="X9456" t="s">
        <v>6</v>
      </c>
      <c r="Y9456" t="s">
        <v>6</v>
      </c>
      <c r="Z9456" t="s">
        <v>6</v>
      </c>
      <c r="AA9456" t="s">
        <v>6</v>
      </c>
      <c r="AB9456" t="s">
        <v>822</v>
      </c>
      <c r="AC9456" t="s">
        <v>718</v>
      </c>
    </row>
    <row r="9457" spans="1:29" x14ac:dyDescent="0.25">
      <c r="A9457" t="s">
        <v>390</v>
      </c>
      <c r="B9457">
        <v>734</v>
      </c>
      <c r="C9457" t="s">
        <v>226</v>
      </c>
      <c r="D9457">
        <v>1956</v>
      </c>
      <c r="E9457" t="s">
        <v>10451</v>
      </c>
      <c r="F9457" t="s">
        <v>6</v>
      </c>
      <c r="G9457" t="s">
        <v>6</v>
      </c>
      <c r="H9457" t="s">
        <v>6</v>
      </c>
      <c r="I9457" t="s">
        <v>6</v>
      </c>
      <c r="J9457" t="s">
        <v>6</v>
      </c>
      <c r="K9457" t="s">
        <v>6</v>
      </c>
      <c r="L9457" t="s">
        <v>6</v>
      </c>
      <c r="M9457" t="s">
        <v>6</v>
      </c>
      <c r="N9457" t="s">
        <v>6</v>
      </c>
      <c r="O9457" t="s">
        <v>6</v>
      </c>
      <c r="P9457" t="s">
        <v>6</v>
      </c>
      <c r="Q9457" t="s">
        <v>6</v>
      </c>
      <c r="R9457" t="s">
        <v>6</v>
      </c>
      <c r="S9457" t="s">
        <v>6</v>
      </c>
      <c r="T9457" t="s">
        <v>6</v>
      </c>
      <c r="U9457" t="s">
        <v>6</v>
      </c>
      <c r="V9457" t="s">
        <v>6</v>
      </c>
      <c r="W9457" t="s">
        <v>6</v>
      </c>
      <c r="X9457" t="s">
        <v>6</v>
      </c>
      <c r="Y9457" t="s">
        <v>6</v>
      </c>
      <c r="Z9457" t="s">
        <v>6</v>
      </c>
      <c r="AA9457" t="s">
        <v>6</v>
      </c>
      <c r="AB9457" t="s">
        <v>822</v>
      </c>
      <c r="AC9457" t="s">
        <v>718</v>
      </c>
    </row>
    <row r="9458" spans="1:29" x14ac:dyDescent="0.25">
      <c r="A9458" t="s">
        <v>390</v>
      </c>
      <c r="B9458">
        <v>734</v>
      </c>
      <c r="C9458" t="s">
        <v>226</v>
      </c>
      <c r="D9458">
        <v>1957</v>
      </c>
      <c r="E9458" t="s">
        <v>10452</v>
      </c>
      <c r="F9458" t="s">
        <v>6</v>
      </c>
      <c r="G9458" t="s">
        <v>6</v>
      </c>
      <c r="H9458" t="s">
        <v>6</v>
      </c>
      <c r="I9458" t="s">
        <v>6</v>
      </c>
      <c r="J9458" t="s">
        <v>6</v>
      </c>
      <c r="K9458" t="s">
        <v>6</v>
      </c>
      <c r="L9458" t="s">
        <v>6</v>
      </c>
      <c r="M9458" t="s">
        <v>6</v>
      </c>
      <c r="N9458" t="s">
        <v>6</v>
      </c>
      <c r="O9458" t="s">
        <v>6</v>
      </c>
      <c r="P9458" t="s">
        <v>6</v>
      </c>
      <c r="Q9458" t="s">
        <v>6</v>
      </c>
      <c r="R9458" t="s">
        <v>6</v>
      </c>
      <c r="S9458" t="s">
        <v>6</v>
      </c>
      <c r="T9458" t="s">
        <v>6</v>
      </c>
      <c r="U9458" t="s">
        <v>6</v>
      </c>
      <c r="V9458" t="s">
        <v>6</v>
      </c>
      <c r="W9458" t="s">
        <v>6</v>
      </c>
      <c r="X9458" t="s">
        <v>6</v>
      </c>
      <c r="Y9458" t="s">
        <v>6</v>
      </c>
      <c r="Z9458" t="s">
        <v>6</v>
      </c>
      <c r="AA9458" t="s">
        <v>6</v>
      </c>
      <c r="AB9458" t="s">
        <v>822</v>
      </c>
      <c r="AC9458" t="s">
        <v>718</v>
      </c>
    </row>
    <row r="9459" spans="1:29" x14ac:dyDescent="0.25">
      <c r="A9459" t="s">
        <v>390</v>
      </c>
      <c r="B9459">
        <v>734</v>
      </c>
      <c r="C9459" t="s">
        <v>226</v>
      </c>
      <c r="D9459">
        <v>1958</v>
      </c>
      <c r="E9459" t="s">
        <v>10453</v>
      </c>
      <c r="F9459" t="s">
        <v>6</v>
      </c>
      <c r="G9459" t="s">
        <v>6</v>
      </c>
      <c r="H9459" t="s">
        <v>6</v>
      </c>
      <c r="I9459" t="s">
        <v>6</v>
      </c>
      <c r="J9459" t="s">
        <v>6</v>
      </c>
      <c r="K9459" t="s">
        <v>6</v>
      </c>
      <c r="L9459" t="s">
        <v>6</v>
      </c>
      <c r="M9459" t="s">
        <v>6</v>
      </c>
      <c r="N9459" t="s">
        <v>6</v>
      </c>
      <c r="O9459" t="s">
        <v>6</v>
      </c>
      <c r="P9459" t="s">
        <v>6</v>
      </c>
      <c r="Q9459" t="s">
        <v>6</v>
      </c>
      <c r="R9459" t="s">
        <v>6</v>
      </c>
      <c r="S9459" t="s">
        <v>6</v>
      </c>
      <c r="T9459" t="s">
        <v>6</v>
      </c>
      <c r="U9459" t="s">
        <v>6</v>
      </c>
      <c r="V9459" t="s">
        <v>6</v>
      </c>
      <c r="W9459" t="s">
        <v>6</v>
      </c>
      <c r="X9459" t="s">
        <v>6</v>
      </c>
      <c r="Y9459" t="s">
        <v>6</v>
      </c>
      <c r="Z9459" t="s">
        <v>6</v>
      </c>
      <c r="AA9459" t="s">
        <v>6</v>
      </c>
      <c r="AB9459" t="s">
        <v>822</v>
      </c>
      <c r="AC9459" t="s">
        <v>718</v>
      </c>
    </row>
    <row r="9460" spans="1:29" x14ac:dyDescent="0.25">
      <c r="A9460" t="s">
        <v>390</v>
      </c>
      <c r="B9460">
        <v>734</v>
      </c>
      <c r="C9460" t="s">
        <v>226</v>
      </c>
      <c r="D9460">
        <v>1959</v>
      </c>
      <c r="E9460" t="s">
        <v>10454</v>
      </c>
      <c r="F9460" t="s">
        <v>6</v>
      </c>
      <c r="G9460" t="s">
        <v>6</v>
      </c>
      <c r="H9460" t="s">
        <v>6</v>
      </c>
      <c r="I9460" t="s">
        <v>6</v>
      </c>
      <c r="J9460" t="s">
        <v>6</v>
      </c>
      <c r="K9460" t="s">
        <v>6</v>
      </c>
      <c r="L9460" t="s">
        <v>6</v>
      </c>
      <c r="M9460" t="s">
        <v>6</v>
      </c>
      <c r="N9460" t="s">
        <v>6</v>
      </c>
      <c r="O9460" t="s">
        <v>6</v>
      </c>
      <c r="P9460" t="s">
        <v>6</v>
      </c>
      <c r="Q9460" t="s">
        <v>6</v>
      </c>
      <c r="R9460" t="s">
        <v>6</v>
      </c>
      <c r="S9460" t="s">
        <v>6</v>
      </c>
      <c r="T9460" t="s">
        <v>6</v>
      </c>
      <c r="U9460" t="s">
        <v>6</v>
      </c>
      <c r="V9460" t="s">
        <v>6</v>
      </c>
      <c r="W9460" t="s">
        <v>6</v>
      </c>
      <c r="X9460" t="s">
        <v>6</v>
      </c>
      <c r="Y9460" t="s">
        <v>6</v>
      </c>
      <c r="Z9460" t="s">
        <v>6</v>
      </c>
      <c r="AA9460" t="s">
        <v>6</v>
      </c>
      <c r="AB9460" t="s">
        <v>822</v>
      </c>
      <c r="AC9460" t="s">
        <v>718</v>
      </c>
    </row>
    <row r="9461" spans="1:29" x14ac:dyDescent="0.25">
      <c r="A9461" t="s">
        <v>390</v>
      </c>
      <c r="B9461">
        <v>734</v>
      </c>
      <c r="C9461" t="s">
        <v>226</v>
      </c>
      <c r="D9461">
        <v>1960</v>
      </c>
      <c r="E9461" t="s">
        <v>10455</v>
      </c>
      <c r="F9461" t="s">
        <v>6</v>
      </c>
      <c r="G9461" t="s">
        <v>6</v>
      </c>
      <c r="H9461" t="s">
        <v>6</v>
      </c>
      <c r="I9461" t="s">
        <v>6</v>
      </c>
      <c r="J9461" t="s">
        <v>6</v>
      </c>
      <c r="K9461" t="s">
        <v>6</v>
      </c>
      <c r="L9461" t="s">
        <v>6</v>
      </c>
      <c r="M9461" t="s">
        <v>6</v>
      </c>
      <c r="N9461" t="s">
        <v>6</v>
      </c>
      <c r="O9461" t="s">
        <v>6</v>
      </c>
      <c r="P9461">
        <v>7.0988456451529708E-2</v>
      </c>
      <c r="Q9461" t="s">
        <v>6</v>
      </c>
      <c r="R9461" t="s">
        <v>6</v>
      </c>
      <c r="S9461" t="s">
        <v>6</v>
      </c>
      <c r="T9461" t="s">
        <v>6</v>
      </c>
      <c r="U9461" t="s">
        <v>6</v>
      </c>
      <c r="V9461" t="s">
        <v>6</v>
      </c>
      <c r="W9461" t="s">
        <v>6</v>
      </c>
      <c r="X9461" t="s">
        <v>6</v>
      </c>
      <c r="Y9461" t="s">
        <v>6</v>
      </c>
      <c r="Z9461" t="s">
        <v>6</v>
      </c>
      <c r="AA9461" t="s">
        <v>6</v>
      </c>
      <c r="AB9461" t="s">
        <v>822</v>
      </c>
      <c r="AC9461" t="s">
        <v>718</v>
      </c>
    </row>
    <row r="9462" spans="1:29" x14ac:dyDescent="0.25">
      <c r="A9462" t="s">
        <v>390</v>
      </c>
      <c r="B9462">
        <v>734</v>
      </c>
      <c r="C9462" t="s">
        <v>226</v>
      </c>
      <c r="D9462">
        <v>1961</v>
      </c>
      <c r="E9462" t="s">
        <v>10456</v>
      </c>
      <c r="F9462" t="s">
        <v>6</v>
      </c>
      <c r="G9462" t="s">
        <v>6</v>
      </c>
      <c r="H9462" t="s">
        <v>6</v>
      </c>
      <c r="I9462" t="s">
        <v>6</v>
      </c>
      <c r="J9462" t="s">
        <v>6</v>
      </c>
      <c r="K9462" t="s">
        <v>6</v>
      </c>
      <c r="L9462" t="s">
        <v>6</v>
      </c>
      <c r="M9462" t="s">
        <v>6</v>
      </c>
      <c r="N9462" t="s">
        <v>6</v>
      </c>
      <c r="O9462" t="s">
        <v>6</v>
      </c>
      <c r="P9462">
        <v>8.7076026377244264E-2</v>
      </c>
      <c r="Q9462" t="s">
        <v>6</v>
      </c>
      <c r="R9462" t="s">
        <v>6</v>
      </c>
      <c r="S9462" t="s">
        <v>6</v>
      </c>
      <c r="T9462" t="s">
        <v>6</v>
      </c>
      <c r="U9462" t="s">
        <v>6</v>
      </c>
      <c r="V9462" t="s">
        <v>6</v>
      </c>
      <c r="W9462" t="s">
        <v>6</v>
      </c>
      <c r="X9462" t="s">
        <v>6</v>
      </c>
      <c r="Y9462" t="s">
        <v>6</v>
      </c>
      <c r="Z9462" t="s">
        <v>6</v>
      </c>
      <c r="AA9462" t="s">
        <v>6</v>
      </c>
      <c r="AB9462" t="s">
        <v>822</v>
      </c>
      <c r="AC9462" t="s">
        <v>718</v>
      </c>
    </row>
    <row r="9463" spans="1:29" x14ac:dyDescent="0.25">
      <c r="A9463" t="s">
        <v>390</v>
      </c>
      <c r="B9463">
        <v>734</v>
      </c>
      <c r="C9463" t="s">
        <v>226</v>
      </c>
      <c r="D9463">
        <v>1962</v>
      </c>
      <c r="E9463" t="s">
        <v>10457</v>
      </c>
      <c r="F9463" t="s">
        <v>6</v>
      </c>
      <c r="G9463" t="s">
        <v>6</v>
      </c>
      <c r="H9463" t="s">
        <v>6</v>
      </c>
      <c r="I9463" t="s">
        <v>6</v>
      </c>
      <c r="J9463" t="s">
        <v>6</v>
      </c>
      <c r="K9463" t="s">
        <v>6</v>
      </c>
      <c r="L9463" t="s">
        <v>6</v>
      </c>
      <c r="M9463" t="s">
        <v>6</v>
      </c>
      <c r="N9463" t="s">
        <v>6</v>
      </c>
      <c r="O9463" t="s">
        <v>6</v>
      </c>
      <c r="P9463">
        <v>9.2948924394507595E-2</v>
      </c>
      <c r="Q9463" t="s">
        <v>6</v>
      </c>
      <c r="R9463" t="s">
        <v>6</v>
      </c>
      <c r="S9463" t="s">
        <v>6</v>
      </c>
      <c r="T9463" t="s">
        <v>6</v>
      </c>
      <c r="U9463" t="s">
        <v>6</v>
      </c>
      <c r="V9463" t="s">
        <v>6</v>
      </c>
      <c r="W9463" t="s">
        <v>6</v>
      </c>
      <c r="X9463" t="s">
        <v>6</v>
      </c>
      <c r="Y9463" t="s">
        <v>6</v>
      </c>
      <c r="Z9463" t="s">
        <v>6</v>
      </c>
      <c r="AA9463" t="s">
        <v>6</v>
      </c>
      <c r="AB9463" t="s">
        <v>822</v>
      </c>
      <c r="AC9463" t="s">
        <v>718</v>
      </c>
    </row>
    <row r="9464" spans="1:29" x14ac:dyDescent="0.25">
      <c r="A9464" t="s">
        <v>390</v>
      </c>
      <c r="B9464">
        <v>734</v>
      </c>
      <c r="C9464" t="s">
        <v>226</v>
      </c>
      <c r="D9464">
        <v>1963</v>
      </c>
      <c r="E9464" t="s">
        <v>10458</v>
      </c>
      <c r="F9464" t="s">
        <v>6</v>
      </c>
      <c r="G9464" t="s">
        <v>6</v>
      </c>
      <c r="H9464" t="s">
        <v>6</v>
      </c>
      <c r="I9464" t="s">
        <v>6</v>
      </c>
      <c r="J9464" t="s">
        <v>6</v>
      </c>
      <c r="K9464" t="s">
        <v>6</v>
      </c>
      <c r="L9464" t="s">
        <v>6</v>
      </c>
      <c r="M9464" t="s">
        <v>6</v>
      </c>
      <c r="N9464" t="s">
        <v>6</v>
      </c>
      <c r="O9464" t="s">
        <v>6</v>
      </c>
      <c r="P9464">
        <v>0.109547057916667</v>
      </c>
      <c r="Q9464" t="s">
        <v>6</v>
      </c>
      <c r="R9464" t="s">
        <v>6</v>
      </c>
      <c r="S9464" t="s">
        <v>6</v>
      </c>
      <c r="T9464" t="s">
        <v>6</v>
      </c>
      <c r="U9464" t="s">
        <v>6</v>
      </c>
      <c r="V9464" t="s">
        <v>6</v>
      </c>
      <c r="W9464" t="s">
        <v>6</v>
      </c>
      <c r="X9464" t="s">
        <v>6</v>
      </c>
      <c r="Y9464" t="s">
        <v>6</v>
      </c>
      <c r="Z9464" t="s">
        <v>6</v>
      </c>
      <c r="AA9464" t="s">
        <v>6</v>
      </c>
      <c r="AB9464" t="s">
        <v>822</v>
      </c>
      <c r="AC9464" t="s">
        <v>718</v>
      </c>
    </row>
    <row r="9465" spans="1:29" x14ac:dyDescent="0.25">
      <c r="A9465" t="s">
        <v>390</v>
      </c>
      <c r="B9465">
        <v>734</v>
      </c>
      <c r="C9465" t="s">
        <v>226</v>
      </c>
      <c r="D9465">
        <v>1964</v>
      </c>
      <c r="E9465" t="s">
        <v>10459</v>
      </c>
      <c r="F9465" t="s">
        <v>6</v>
      </c>
      <c r="G9465" t="s">
        <v>6</v>
      </c>
      <c r="H9465" t="s">
        <v>6</v>
      </c>
      <c r="I9465" t="s">
        <v>6</v>
      </c>
      <c r="J9465" t="s">
        <v>6</v>
      </c>
      <c r="K9465" t="s">
        <v>6</v>
      </c>
      <c r="L9465" t="s">
        <v>6</v>
      </c>
      <c r="M9465" t="s">
        <v>6</v>
      </c>
      <c r="N9465" t="s">
        <v>6</v>
      </c>
      <c r="O9465" t="s">
        <v>6</v>
      </c>
      <c r="P9465">
        <v>0.12073579997795</v>
      </c>
      <c r="Q9465" t="s">
        <v>6</v>
      </c>
      <c r="R9465" t="s">
        <v>6</v>
      </c>
      <c r="S9465" t="s">
        <v>6</v>
      </c>
      <c r="T9465" t="s">
        <v>6</v>
      </c>
      <c r="U9465" t="s">
        <v>6</v>
      </c>
      <c r="V9465" t="s">
        <v>6</v>
      </c>
      <c r="W9465" t="s">
        <v>6</v>
      </c>
      <c r="X9465" t="s">
        <v>6</v>
      </c>
      <c r="Y9465" t="s">
        <v>6</v>
      </c>
      <c r="Z9465" t="s">
        <v>6</v>
      </c>
      <c r="AA9465" t="s">
        <v>6</v>
      </c>
      <c r="AB9465" t="s">
        <v>822</v>
      </c>
      <c r="AC9465" t="s">
        <v>718</v>
      </c>
    </row>
    <row r="9466" spans="1:29" x14ac:dyDescent="0.25">
      <c r="A9466" t="s">
        <v>390</v>
      </c>
      <c r="B9466">
        <v>734</v>
      </c>
      <c r="C9466" t="s">
        <v>226</v>
      </c>
      <c r="D9466">
        <v>1965</v>
      </c>
      <c r="E9466" t="s">
        <v>10460</v>
      </c>
      <c r="F9466" t="s">
        <v>6</v>
      </c>
      <c r="G9466" t="s">
        <v>6</v>
      </c>
      <c r="H9466" t="s">
        <v>6</v>
      </c>
      <c r="I9466" t="s">
        <v>6</v>
      </c>
      <c r="J9466" t="s">
        <v>6</v>
      </c>
      <c r="K9466" t="s">
        <v>6</v>
      </c>
      <c r="L9466" t="s">
        <v>6</v>
      </c>
      <c r="M9466" t="s">
        <v>6</v>
      </c>
      <c r="N9466" t="s">
        <v>6</v>
      </c>
      <c r="O9466" t="s">
        <v>6</v>
      </c>
      <c r="P9466">
        <v>0.133067316648908</v>
      </c>
      <c r="Q9466" t="s">
        <v>6</v>
      </c>
      <c r="R9466" t="s">
        <v>6</v>
      </c>
      <c r="S9466" t="s">
        <v>6</v>
      </c>
      <c r="T9466" t="s">
        <v>6</v>
      </c>
      <c r="U9466" t="s">
        <v>6</v>
      </c>
      <c r="V9466" t="s">
        <v>6</v>
      </c>
      <c r="W9466" t="s">
        <v>6</v>
      </c>
      <c r="X9466" t="s">
        <v>6</v>
      </c>
      <c r="Y9466" t="s">
        <v>6</v>
      </c>
      <c r="Z9466" t="s">
        <v>6</v>
      </c>
      <c r="AA9466" t="s">
        <v>6</v>
      </c>
      <c r="AB9466" t="s">
        <v>822</v>
      </c>
      <c r="AC9466" t="s">
        <v>718</v>
      </c>
    </row>
    <row r="9467" spans="1:29" x14ac:dyDescent="0.25">
      <c r="A9467" t="s">
        <v>390</v>
      </c>
      <c r="B9467">
        <v>734</v>
      </c>
      <c r="C9467" t="s">
        <v>226</v>
      </c>
      <c r="D9467">
        <v>1966</v>
      </c>
      <c r="E9467" t="s">
        <v>10461</v>
      </c>
      <c r="F9467" t="s">
        <v>6</v>
      </c>
      <c r="G9467" t="s">
        <v>6</v>
      </c>
      <c r="H9467" t="s">
        <v>6</v>
      </c>
      <c r="I9467" t="s">
        <v>6</v>
      </c>
      <c r="J9467" t="s">
        <v>6</v>
      </c>
      <c r="K9467" t="s">
        <v>6</v>
      </c>
      <c r="L9467" t="s">
        <v>6</v>
      </c>
      <c r="M9467" t="s">
        <v>6</v>
      </c>
      <c r="N9467" t="s">
        <v>6</v>
      </c>
      <c r="O9467" t="s">
        <v>6</v>
      </c>
      <c r="P9467">
        <v>0.146658294670547</v>
      </c>
      <c r="Q9467" t="s">
        <v>6</v>
      </c>
      <c r="R9467" t="s">
        <v>6</v>
      </c>
      <c r="S9467" t="s">
        <v>6</v>
      </c>
      <c r="T9467" t="s">
        <v>6</v>
      </c>
      <c r="U9467" t="s">
        <v>6</v>
      </c>
      <c r="V9467" t="s">
        <v>6</v>
      </c>
      <c r="W9467" t="s">
        <v>6</v>
      </c>
      <c r="X9467" t="s">
        <v>6</v>
      </c>
      <c r="Y9467" t="s">
        <v>6</v>
      </c>
      <c r="Z9467" t="s">
        <v>6</v>
      </c>
      <c r="AA9467" t="s">
        <v>6</v>
      </c>
      <c r="AB9467" t="s">
        <v>822</v>
      </c>
      <c r="AC9467" t="s">
        <v>718</v>
      </c>
    </row>
    <row r="9468" spans="1:29" x14ac:dyDescent="0.25">
      <c r="A9468" t="s">
        <v>390</v>
      </c>
      <c r="B9468">
        <v>734</v>
      </c>
      <c r="C9468" t="s">
        <v>226</v>
      </c>
      <c r="D9468">
        <v>1967</v>
      </c>
      <c r="E9468" t="s">
        <v>10462</v>
      </c>
      <c r="F9468" t="s">
        <v>6</v>
      </c>
      <c r="G9468" t="s">
        <v>6</v>
      </c>
      <c r="H9468" t="s">
        <v>6</v>
      </c>
      <c r="I9468" t="s">
        <v>6</v>
      </c>
      <c r="J9468" t="s">
        <v>6</v>
      </c>
      <c r="K9468" t="s">
        <v>6</v>
      </c>
      <c r="L9468" t="s">
        <v>6</v>
      </c>
      <c r="M9468" t="s">
        <v>6</v>
      </c>
      <c r="N9468" t="s">
        <v>6</v>
      </c>
      <c r="O9468" t="s">
        <v>6</v>
      </c>
      <c r="P9468">
        <v>0.15697508624472201</v>
      </c>
      <c r="Q9468" t="s">
        <v>6</v>
      </c>
      <c r="R9468" t="s">
        <v>6</v>
      </c>
      <c r="S9468" t="s">
        <v>6</v>
      </c>
      <c r="T9468" t="s">
        <v>6</v>
      </c>
      <c r="U9468" t="s">
        <v>6</v>
      </c>
      <c r="V9468" t="s">
        <v>6</v>
      </c>
      <c r="W9468" t="s">
        <v>6</v>
      </c>
      <c r="X9468" t="s">
        <v>6</v>
      </c>
      <c r="Y9468" t="s">
        <v>6</v>
      </c>
      <c r="Z9468" t="s">
        <v>6</v>
      </c>
      <c r="AA9468" t="s">
        <v>6</v>
      </c>
      <c r="AB9468" t="s">
        <v>822</v>
      </c>
      <c r="AC9468" t="s">
        <v>718</v>
      </c>
    </row>
    <row r="9469" spans="1:29" x14ac:dyDescent="0.25">
      <c r="A9469" t="s">
        <v>390</v>
      </c>
      <c r="B9469">
        <v>734</v>
      </c>
      <c r="C9469" t="s">
        <v>226</v>
      </c>
      <c r="D9469">
        <v>1968</v>
      </c>
      <c r="E9469" t="s">
        <v>10463</v>
      </c>
      <c r="F9469" t="s">
        <v>6</v>
      </c>
      <c r="G9469" t="s">
        <v>6</v>
      </c>
      <c r="H9469" t="s">
        <v>6</v>
      </c>
      <c r="I9469" t="s">
        <v>6</v>
      </c>
      <c r="J9469" t="s">
        <v>6</v>
      </c>
      <c r="K9469" t="s">
        <v>6</v>
      </c>
      <c r="L9469" t="s">
        <v>6</v>
      </c>
      <c r="M9469" t="s">
        <v>6</v>
      </c>
      <c r="N9469" t="s">
        <v>6</v>
      </c>
      <c r="O9469" t="s">
        <v>6</v>
      </c>
      <c r="P9469">
        <v>0.17106794525551799</v>
      </c>
      <c r="Q9469" t="s">
        <v>6</v>
      </c>
      <c r="R9469" t="s">
        <v>6</v>
      </c>
      <c r="S9469" t="s">
        <v>6</v>
      </c>
      <c r="T9469" t="s">
        <v>6</v>
      </c>
      <c r="U9469" t="s">
        <v>6</v>
      </c>
      <c r="V9469" t="s">
        <v>6</v>
      </c>
      <c r="W9469" t="s">
        <v>6</v>
      </c>
      <c r="X9469" t="s">
        <v>6</v>
      </c>
      <c r="Y9469" t="s">
        <v>6</v>
      </c>
      <c r="Z9469" t="s">
        <v>6</v>
      </c>
      <c r="AA9469" t="s">
        <v>6</v>
      </c>
      <c r="AB9469" t="s">
        <v>822</v>
      </c>
      <c r="AC9469" t="s">
        <v>718</v>
      </c>
    </row>
    <row r="9470" spans="1:29" x14ac:dyDescent="0.25">
      <c r="A9470" t="s">
        <v>390</v>
      </c>
      <c r="B9470">
        <v>734</v>
      </c>
      <c r="C9470" t="s">
        <v>226</v>
      </c>
      <c r="D9470">
        <v>1969</v>
      </c>
      <c r="E9470" t="s">
        <v>10464</v>
      </c>
      <c r="F9470" t="s">
        <v>6</v>
      </c>
      <c r="G9470" t="s">
        <v>6</v>
      </c>
      <c r="H9470" t="s">
        <v>6</v>
      </c>
      <c r="I9470" t="s">
        <v>6</v>
      </c>
      <c r="J9470" t="s">
        <v>6</v>
      </c>
      <c r="K9470" t="s">
        <v>6</v>
      </c>
      <c r="L9470" t="s">
        <v>6</v>
      </c>
      <c r="M9470" t="s">
        <v>6</v>
      </c>
      <c r="N9470" t="s">
        <v>6</v>
      </c>
      <c r="O9470" t="s">
        <v>6</v>
      </c>
      <c r="P9470">
        <v>0.18649046299083499</v>
      </c>
      <c r="Q9470" t="s">
        <v>6</v>
      </c>
      <c r="R9470" t="s">
        <v>6</v>
      </c>
      <c r="S9470" t="s">
        <v>6</v>
      </c>
      <c r="T9470" t="s">
        <v>6</v>
      </c>
      <c r="U9470" t="s">
        <v>6</v>
      </c>
      <c r="V9470" t="s">
        <v>6</v>
      </c>
      <c r="W9470" t="s">
        <v>6</v>
      </c>
      <c r="X9470" t="s">
        <v>6</v>
      </c>
      <c r="Y9470" t="s">
        <v>6</v>
      </c>
      <c r="Z9470" t="s">
        <v>6</v>
      </c>
      <c r="AA9470" t="s">
        <v>6</v>
      </c>
      <c r="AB9470" t="s">
        <v>822</v>
      </c>
      <c r="AC9470" t="s">
        <v>718</v>
      </c>
    </row>
    <row r="9471" spans="1:29" x14ac:dyDescent="0.25">
      <c r="A9471" t="s">
        <v>390</v>
      </c>
      <c r="B9471">
        <v>734</v>
      </c>
      <c r="C9471" t="s">
        <v>226</v>
      </c>
      <c r="D9471">
        <v>1970</v>
      </c>
      <c r="E9471" t="s">
        <v>10465</v>
      </c>
      <c r="F9471" t="s">
        <v>6</v>
      </c>
      <c r="G9471" t="s">
        <v>6</v>
      </c>
      <c r="H9471" t="s">
        <v>6</v>
      </c>
      <c r="I9471" t="s">
        <v>6</v>
      </c>
      <c r="J9471" t="s">
        <v>6</v>
      </c>
      <c r="K9471" t="s">
        <v>6</v>
      </c>
      <c r="L9471" t="s">
        <v>6</v>
      </c>
      <c r="M9471" t="s">
        <v>6</v>
      </c>
      <c r="N9471" t="s">
        <v>6</v>
      </c>
      <c r="O9471">
        <v>14.729888555151582</v>
      </c>
      <c r="P9471">
        <v>0.20114551352116999</v>
      </c>
      <c r="Q9471" t="s">
        <v>6</v>
      </c>
      <c r="R9471" t="s">
        <v>6</v>
      </c>
      <c r="S9471" t="s">
        <v>6</v>
      </c>
      <c r="T9471" t="s">
        <v>6</v>
      </c>
      <c r="U9471" t="s">
        <v>6</v>
      </c>
      <c r="V9471" t="s">
        <v>6</v>
      </c>
      <c r="W9471" t="s">
        <v>6</v>
      </c>
      <c r="X9471" t="s">
        <v>6</v>
      </c>
      <c r="Y9471" t="s">
        <v>6</v>
      </c>
      <c r="Z9471" t="s">
        <v>6</v>
      </c>
      <c r="AA9471" t="s">
        <v>6</v>
      </c>
      <c r="AB9471" t="s">
        <v>822</v>
      </c>
      <c r="AC9471" t="s">
        <v>718</v>
      </c>
    </row>
    <row r="9472" spans="1:29" x14ac:dyDescent="0.25">
      <c r="A9472" t="s">
        <v>390</v>
      </c>
      <c r="B9472">
        <v>734</v>
      </c>
      <c r="C9472" t="s">
        <v>226</v>
      </c>
      <c r="D9472">
        <v>1971</v>
      </c>
      <c r="E9472" t="s">
        <v>10466</v>
      </c>
      <c r="F9472" t="s">
        <v>6</v>
      </c>
      <c r="G9472" t="s">
        <v>6</v>
      </c>
      <c r="H9472" t="s">
        <v>6</v>
      </c>
      <c r="I9472" t="s">
        <v>6</v>
      </c>
      <c r="J9472" t="s">
        <v>6</v>
      </c>
      <c r="K9472" t="s">
        <v>6</v>
      </c>
      <c r="L9472" t="s">
        <v>6</v>
      </c>
      <c r="M9472" t="s">
        <v>6</v>
      </c>
      <c r="N9472" t="s">
        <v>6</v>
      </c>
      <c r="O9472">
        <v>13.062891660956907</v>
      </c>
      <c r="P9472">
        <v>0.21893269092935699</v>
      </c>
      <c r="Q9472" t="s">
        <v>6</v>
      </c>
      <c r="R9472" t="s">
        <v>6</v>
      </c>
      <c r="S9472" t="s">
        <v>6</v>
      </c>
      <c r="T9472" t="s">
        <v>6</v>
      </c>
      <c r="U9472" t="s">
        <v>6</v>
      </c>
      <c r="V9472" t="s">
        <v>6</v>
      </c>
      <c r="W9472" t="s">
        <v>6</v>
      </c>
      <c r="X9472" t="s">
        <v>6</v>
      </c>
      <c r="Y9472" t="s">
        <v>6</v>
      </c>
      <c r="Z9472" t="s">
        <v>6</v>
      </c>
      <c r="AA9472" t="s">
        <v>6</v>
      </c>
      <c r="AB9472" t="s">
        <v>822</v>
      </c>
      <c r="AC9472" t="s">
        <v>718</v>
      </c>
    </row>
    <row r="9473" spans="1:29" x14ac:dyDescent="0.25">
      <c r="A9473" t="s">
        <v>390</v>
      </c>
      <c r="B9473">
        <v>734</v>
      </c>
      <c r="C9473" t="s">
        <v>226</v>
      </c>
      <c r="D9473">
        <v>1972</v>
      </c>
      <c r="E9473" t="s">
        <v>10467</v>
      </c>
      <c r="F9473" t="s">
        <v>6</v>
      </c>
      <c r="G9473" t="s">
        <v>6</v>
      </c>
      <c r="H9473" t="s">
        <v>6</v>
      </c>
      <c r="I9473" t="s">
        <v>6</v>
      </c>
      <c r="J9473" t="s">
        <v>6</v>
      </c>
      <c r="K9473" t="s">
        <v>6</v>
      </c>
      <c r="L9473" t="s">
        <v>6</v>
      </c>
      <c r="M9473" t="s">
        <v>6</v>
      </c>
      <c r="N9473" t="s">
        <v>6</v>
      </c>
      <c r="O9473">
        <v>12.482604876818307</v>
      </c>
      <c r="P9473">
        <v>0.23450221558247999</v>
      </c>
      <c r="Q9473" t="s">
        <v>6</v>
      </c>
      <c r="R9473" t="s">
        <v>6</v>
      </c>
      <c r="S9473" t="s">
        <v>6</v>
      </c>
      <c r="T9473" t="s">
        <v>6</v>
      </c>
      <c r="U9473" t="s">
        <v>6</v>
      </c>
      <c r="V9473" t="s">
        <v>6</v>
      </c>
      <c r="W9473" t="s">
        <v>6</v>
      </c>
      <c r="X9473" t="s">
        <v>6</v>
      </c>
      <c r="Y9473" t="s">
        <v>6</v>
      </c>
      <c r="Z9473" t="s">
        <v>6</v>
      </c>
      <c r="AA9473" t="s">
        <v>6</v>
      </c>
      <c r="AB9473" t="s">
        <v>822</v>
      </c>
      <c r="AC9473" t="s">
        <v>718</v>
      </c>
    </row>
    <row r="9474" spans="1:29" x14ac:dyDescent="0.25">
      <c r="A9474" t="s">
        <v>390</v>
      </c>
      <c r="B9474">
        <v>734</v>
      </c>
      <c r="C9474" t="s">
        <v>226</v>
      </c>
      <c r="D9474">
        <v>1973</v>
      </c>
      <c r="E9474" t="s">
        <v>10468</v>
      </c>
      <c r="F9474" t="s">
        <v>6</v>
      </c>
      <c r="G9474" t="s">
        <v>6</v>
      </c>
      <c r="H9474" t="s">
        <v>6</v>
      </c>
      <c r="I9474" t="s">
        <v>6</v>
      </c>
      <c r="J9474" t="s">
        <v>6</v>
      </c>
      <c r="K9474" t="s">
        <v>6</v>
      </c>
      <c r="L9474" t="s">
        <v>6</v>
      </c>
      <c r="M9474" t="s">
        <v>6</v>
      </c>
      <c r="N9474" t="s">
        <v>6</v>
      </c>
      <c r="O9474">
        <v>13.346200975113247</v>
      </c>
      <c r="P9474">
        <v>0.27646928244309599</v>
      </c>
      <c r="Q9474" t="s">
        <v>6</v>
      </c>
      <c r="R9474" t="s">
        <v>6</v>
      </c>
      <c r="S9474" t="s">
        <v>6</v>
      </c>
      <c r="T9474" t="s">
        <v>6</v>
      </c>
      <c r="U9474" t="s">
        <v>6</v>
      </c>
      <c r="V9474" t="s">
        <v>6</v>
      </c>
      <c r="W9474" t="s">
        <v>6</v>
      </c>
      <c r="X9474" t="s">
        <v>6</v>
      </c>
      <c r="Y9474" t="s">
        <v>6</v>
      </c>
      <c r="Z9474" t="s">
        <v>6</v>
      </c>
      <c r="AA9474" t="s">
        <v>6</v>
      </c>
      <c r="AB9474" t="s">
        <v>822</v>
      </c>
      <c r="AC9474" t="s">
        <v>718</v>
      </c>
    </row>
    <row r="9475" spans="1:29" x14ac:dyDescent="0.25">
      <c r="A9475" t="s">
        <v>390</v>
      </c>
      <c r="B9475">
        <v>734</v>
      </c>
      <c r="C9475" t="s">
        <v>226</v>
      </c>
      <c r="D9475">
        <v>1974</v>
      </c>
      <c r="E9475" t="s">
        <v>10469</v>
      </c>
      <c r="F9475" t="s">
        <v>6</v>
      </c>
      <c r="G9475" t="s">
        <v>6</v>
      </c>
      <c r="H9475" t="s">
        <v>6</v>
      </c>
      <c r="I9475" t="s">
        <v>6</v>
      </c>
      <c r="J9475" t="s">
        <v>6</v>
      </c>
      <c r="K9475" t="s">
        <v>6</v>
      </c>
      <c r="L9475" t="s">
        <v>6</v>
      </c>
      <c r="M9475" t="s">
        <v>6</v>
      </c>
      <c r="N9475" t="s">
        <v>6</v>
      </c>
      <c r="O9475">
        <v>10.16102325190468</v>
      </c>
      <c r="P9475">
        <v>0.34773305325958698</v>
      </c>
      <c r="Q9475" t="s">
        <v>6</v>
      </c>
      <c r="R9475" t="s">
        <v>6</v>
      </c>
      <c r="S9475" t="s">
        <v>6</v>
      </c>
      <c r="T9475" t="s">
        <v>6</v>
      </c>
      <c r="U9475" t="s">
        <v>6</v>
      </c>
      <c r="V9475" t="s">
        <v>6</v>
      </c>
      <c r="W9475" t="s">
        <v>6</v>
      </c>
      <c r="X9475" t="s">
        <v>6</v>
      </c>
      <c r="Y9475" t="s">
        <v>6</v>
      </c>
      <c r="Z9475" t="s">
        <v>6</v>
      </c>
      <c r="AA9475" t="s">
        <v>6</v>
      </c>
      <c r="AB9475" t="s">
        <v>822</v>
      </c>
      <c r="AC9475" t="s">
        <v>718</v>
      </c>
    </row>
    <row r="9476" spans="1:29" x14ac:dyDescent="0.25">
      <c r="A9476" t="s">
        <v>390</v>
      </c>
      <c r="B9476">
        <v>734</v>
      </c>
      <c r="C9476" t="s">
        <v>226</v>
      </c>
      <c r="D9476">
        <v>1975</v>
      </c>
      <c r="E9476" t="s">
        <v>10470</v>
      </c>
      <c r="F9476" t="s">
        <v>6</v>
      </c>
      <c r="G9476" t="s">
        <v>6</v>
      </c>
      <c r="H9476" t="s">
        <v>6</v>
      </c>
      <c r="I9476" t="s">
        <v>6</v>
      </c>
      <c r="J9476" t="s">
        <v>6</v>
      </c>
      <c r="K9476" t="s">
        <v>6</v>
      </c>
      <c r="L9476" t="s">
        <v>6</v>
      </c>
      <c r="M9476" t="s">
        <v>6</v>
      </c>
      <c r="N9476" t="s">
        <v>6</v>
      </c>
      <c r="O9476">
        <v>10.198353334843164</v>
      </c>
      <c r="P9476">
        <v>0.40448029929521501</v>
      </c>
      <c r="Q9476" t="s">
        <v>6</v>
      </c>
      <c r="R9476" t="s">
        <v>6</v>
      </c>
      <c r="S9476" t="s">
        <v>6</v>
      </c>
      <c r="T9476" t="s">
        <v>6</v>
      </c>
      <c r="U9476" t="s">
        <v>6</v>
      </c>
      <c r="V9476" t="s">
        <v>6</v>
      </c>
      <c r="W9476" t="s">
        <v>6</v>
      </c>
      <c r="X9476" t="s">
        <v>6</v>
      </c>
      <c r="Y9476" t="s">
        <v>6</v>
      </c>
      <c r="Z9476" t="s">
        <v>6</v>
      </c>
      <c r="AA9476" t="s">
        <v>6</v>
      </c>
      <c r="AB9476" t="s">
        <v>822</v>
      </c>
      <c r="AC9476" t="s">
        <v>718</v>
      </c>
    </row>
    <row r="9477" spans="1:29" x14ac:dyDescent="0.25">
      <c r="A9477" t="s">
        <v>390</v>
      </c>
      <c r="B9477">
        <v>734</v>
      </c>
      <c r="C9477" t="s">
        <v>226</v>
      </c>
      <c r="D9477">
        <v>1976</v>
      </c>
      <c r="E9477" t="s">
        <v>10471</v>
      </c>
      <c r="F9477" t="s">
        <v>6</v>
      </c>
      <c r="G9477" t="s">
        <v>6</v>
      </c>
      <c r="H9477" t="s">
        <v>6</v>
      </c>
      <c r="I9477" t="s">
        <v>6</v>
      </c>
      <c r="J9477" t="s">
        <v>6</v>
      </c>
      <c r="K9477" t="s">
        <v>6</v>
      </c>
      <c r="L9477" t="s">
        <v>6</v>
      </c>
      <c r="M9477" t="s">
        <v>6</v>
      </c>
      <c r="N9477" t="s">
        <v>6</v>
      </c>
      <c r="O9477">
        <v>9.239203316697072</v>
      </c>
      <c r="P9477">
        <v>0.44866922808332799</v>
      </c>
      <c r="Q9477" t="s">
        <v>6</v>
      </c>
      <c r="R9477" t="s">
        <v>6</v>
      </c>
      <c r="S9477" t="s">
        <v>6</v>
      </c>
      <c r="T9477" t="s">
        <v>6</v>
      </c>
      <c r="U9477" t="s">
        <v>6</v>
      </c>
      <c r="V9477" t="s">
        <v>6</v>
      </c>
      <c r="W9477" t="s">
        <v>6</v>
      </c>
      <c r="X9477" t="s">
        <v>6</v>
      </c>
      <c r="Y9477" t="s">
        <v>6</v>
      </c>
      <c r="Z9477" t="s">
        <v>6</v>
      </c>
      <c r="AA9477" t="s">
        <v>6</v>
      </c>
      <c r="AB9477" t="s">
        <v>822</v>
      </c>
      <c r="AC9477" t="s">
        <v>718</v>
      </c>
    </row>
    <row r="9478" spans="1:29" x14ac:dyDescent="0.25">
      <c r="A9478" t="s">
        <v>390</v>
      </c>
      <c r="B9478">
        <v>734</v>
      </c>
      <c r="C9478" t="s">
        <v>226</v>
      </c>
      <c r="D9478">
        <v>1977</v>
      </c>
      <c r="E9478" t="s">
        <v>10472</v>
      </c>
      <c r="F9478" t="s">
        <v>6</v>
      </c>
      <c r="G9478" t="s">
        <v>6</v>
      </c>
      <c r="H9478" t="s">
        <v>6</v>
      </c>
      <c r="I9478" t="s">
        <v>6</v>
      </c>
      <c r="J9478" t="s">
        <v>6</v>
      </c>
      <c r="K9478" t="s">
        <v>6</v>
      </c>
      <c r="L9478" t="s">
        <v>6</v>
      </c>
      <c r="M9478" t="s">
        <v>6</v>
      </c>
      <c r="N9478" t="s">
        <v>6</v>
      </c>
      <c r="O9478">
        <v>9.0427535766985141</v>
      </c>
      <c r="P9478">
        <v>0.563461998556265</v>
      </c>
      <c r="Q9478" t="s">
        <v>6</v>
      </c>
      <c r="R9478" t="s">
        <v>6</v>
      </c>
      <c r="S9478" t="s">
        <v>6</v>
      </c>
      <c r="T9478" t="s">
        <v>6</v>
      </c>
      <c r="U9478" t="s">
        <v>6</v>
      </c>
      <c r="V9478" t="s">
        <v>6</v>
      </c>
      <c r="W9478" t="s">
        <v>6</v>
      </c>
      <c r="X9478" t="s">
        <v>6</v>
      </c>
      <c r="Y9478" t="s">
        <v>6</v>
      </c>
      <c r="Z9478" t="s">
        <v>6</v>
      </c>
      <c r="AA9478" t="s">
        <v>6</v>
      </c>
      <c r="AB9478" t="s">
        <v>822</v>
      </c>
      <c r="AC9478" t="s">
        <v>718</v>
      </c>
    </row>
    <row r="9479" spans="1:29" x14ac:dyDescent="0.25">
      <c r="A9479" t="s">
        <v>390</v>
      </c>
      <c r="B9479">
        <v>734</v>
      </c>
      <c r="C9479" t="s">
        <v>226</v>
      </c>
      <c r="D9479">
        <v>1978</v>
      </c>
      <c r="E9479" t="s">
        <v>10473</v>
      </c>
      <c r="F9479" t="s">
        <v>6</v>
      </c>
      <c r="G9479" t="s">
        <v>6</v>
      </c>
      <c r="H9479" t="s">
        <v>6</v>
      </c>
      <c r="I9479" t="s">
        <v>6</v>
      </c>
      <c r="J9479" t="s">
        <v>6</v>
      </c>
      <c r="K9479" t="s">
        <v>6</v>
      </c>
      <c r="L9479" t="s">
        <v>6</v>
      </c>
      <c r="M9479" t="s">
        <v>6</v>
      </c>
      <c r="N9479" t="s">
        <v>6</v>
      </c>
      <c r="O9479">
        <v>20.634918504131601</v>
      </c>
      <c r="P9479">
        <v>0.69133697118594295</v>
      </c>
      <c r="Q9479" t="s">
        <v>6</v>
      </c>
      <c r="R9479" t="s">
        <v>6</v>
      </c>
      <c r="S9479" t="s">
        <v>6</v>
      </c>
      <c r="T9479" t="s">
        <v>6</v>
      </c>
      <c r="U9479" t="s">
        <v>6</v>
      </c>
      <c r="V9479" t="s">
        <v>6</v>
      </c>
      <c r="W9479" t="s">
        <v>6</v>
      </c>
      <c r="X9479" t="s">
        <v>6</v>
      </c>
      <c r="Y9479" t="s">
        <v>6</v>
      </c>
      <c r="Z9479" t="s">
        <v>6</v>
      </c>
      <c r="AA9479" t="s">
        <v>6</v>
      </c>
      <c r="AB9479" t="s">
        <v>822</v>
      </c>
      <c r="AC9479" t="s">
        <v>718</v>
      </c>
    </row>
    <row r="9480" spans="1:29" x14ac:dyDescent="0.25">
      <c r="A9480" t="s">
        <v>390</v>
      </c>
      <c r="B9480">
        <v>734</v>
      </c>
      <c r="C9480" t="s">
        <v>226</v>
      </c>
      <c r="D9480">
        <v>1979</v>
      </c>
      <c r="E9480" t="s">
        <v>10474</v>
      </c>
      <c r="F9480" t="s">
        <v>6</v>
      </c>
      <c r="G9480" t="s">
        <v>6</v>
      </c>
      <c r="H9480" t="s">
        <v>6</v>
      </c>
      <c r="I9480" t="s">
        <v>6</v>
      </c>
      <c r="J9480" t="s">
        <v>6</v>
      </c>
      <c r="K9480" t="s">
        <v>6</v>
      </c>
      <c r="L9480" t="s">
        <v>6</v>
      </c>
      <c r="M9480" t="s">
        <v>6</v>
      </c>
      <c r="N9480" t="s">
        <v>6</v>
      </c>
      <c r="O9480">
        <v>20.348618965661046</v>
      </c>
      <c r="P9480">
        <v>0.79740038920900702</v>
      </c>
      <c r="Q9480" t="s">
        <v>6</v>
      </c>
      <c r="R9480" t="s">
        <v>6</v>
      </c>
      <c r="S9480" t="s">
        <v>6</v>
      </c>
      <c r="T9480" t="s">
        <v>6</v>
      </c>
      <c r="U9480" t="s">
        <v>6</v>
      </c>
      <c r="V9480" t="s">
        <v>6</v>
      </c>
      <c r="W9480" t="s">
        <v>6</v>
      </c>
      <c r="X9480" t="s">
        <v>6</v>
      </c>
      <c r="Y9480" t="s">
        <v>6</v>
      </c>
      <c r="Z9480" t="s">
        <v>6</v>
      </c>
      <c r="AA9480" t="s">
        <v>6</v>
      </c>
      <c r="AB9480" t="s">
        <v>822</v>
      </c>
      <c r="AC9480" t="s">
        <v>718</v>
      </c>
    </row>
    <row r="9481" spans="1:29" x14ac:dyDescent="0.25">
      <c r="A9481" t="s">
        <v>390</v>
      </c>
      <c r="B9481">
        <v>734</v>
      </c>
      <c r="C9481" t="s">
        <v>226</v>
      </c>
      <c r="D9481">
        <v>1980</v>
      </c>
      <c r="E9481" t="s">
        <v>10475</v>
      </c>
      <c r="F9481" t="s">
        <v>6</v>
      </c>
      <c r="G9481" t="s">
        <v>6</v>
      </c>
      <c r="H9481" t="s">
        <v>6</v>
      </c>
      <c r="I9481" t="s">
        <v>6</v>
      </c>
      <c r="J9481" t="s">
        <v>6</v>
      </c>
      <c r="K9481" t="s">
        <v>6</v>
      </c>
      <c r="L9481" t="s">
        <v>6</v>
      </c>
      <c r="M9481" t="s">
        <v>6</v>
      </c>
      <c r="N9481" t="s">
        <v>6</v>
      </c>
      <c r="O9481">
        <v>17.983173140286667</v>
      </c>
      <c r="P9481">
        <v>0.88957843862955999</v>
      </c>
      <c r="Q9481" t="s">
        <v>6</v>
      </c>
      <c r="R9481" t="s">
        <v>6</v>
      </c>
      <c r="S9481" t="s">
        <v>6</v>
      </c>
      <c r="T9481" t="s">
        <v>6</v>
      </c>
      <c r="U9481" t="s">
        <v>6</v>
      </c>
      <c r="V9481" t="s">
        <v>6</v>
      </c>
      <c r="W9481" t="s">
        <v>6</v>
      </c>
      <c r="X9481" t="s">
        <v>6</v>
      </c>
      <c r="Y9481" t="s">
        <v>6</v>
      </c>
      <c r="Z9481" t="s">
        <v>6</v>
      </c>
      <c r="AA9481" t="s">
        <v>6</v>
      </c>
      <c r="AB9481" t="s">
        <v>822</v>
      </c>
      <c r="AC9481" t="s">
        <v>718</v>
      </c>
    </row>
    <row r="9482" spans="1:29" x14ac:dyDescent="0.25">
      <c r="A9482" t="s">
        <v>390</v>
      </c>
      <c r="B9482">
        <v>734</v>
      </c>
      <c r="C9482" t="s">
        <v>226</v>
      </c>
      <c r="D9482">
        <v>1981</v>
      </c>
      <c r="E9482" t="s">
        <v>10476</v>
      </c>
      <c r="F9482" t="s">
        <v>6</v>
      </c>
      <c r="G9482" t="s">
        <v>6</v>
      </c>
      <c r="H9482" t="s">
        <v>6</v>
      </c>
      <c r="I9482" t="s">
        <v>6</v>
      </c>
      <c r="J9482" t="s">
        <v>6</v>
      </c>
      <c r="K9482" t="s">
        <v>6</v>
      </c>
      <c r="L9482" t="s">
        <v>6</v>
      </c>
      <c r="M9482" t="s">
        <v>6</v>
      </c>
      <c r="N9482" t="s">
        <v>6</v>
      </c>
      <c r="O9482">
        <v>16.950812217648522</v>
      </c>
      <c r="P9482">
        <v>1.0041471355108</v>
      </c>
      <c r="Q9482" t="s">
        <v>6</v>
      </c>
      <c r="R9482" t="s">
        <v>6</v>
      </c>
      <c r="S9482" t="s">
        <v>6</v>
      </c>
      <c r="T9482" t="s">
        <v>6</v>
      </c>
      <c r="U9482" t="s">
        <v>6</v>
      </c>
      <c r="V9482" t="s">
        <v>6</v>
      </c>
      <c r="W9482" t="s">
        <v>6</v>
      </c>
      <c r="X9482" t="s">
        <v>6</v>
      </c>
      <c r="Y9482" t="s">
        <v>6</v>
      </c>
      <c r="Z9482" t="s">
        <v>6</v>
      </c>
      <c r="AA9482" t="s">
        <v>6</v>
      </c>
      <c r="AB9482" t="s">
        <v>822</v>
      </c>
      <c r="AC9482" t="s">
        <v>718</v>
      </c>
    </row>
    <row r="9483" spans="1:29" x14ac:dyDescent="0.25">
      <c r="A9483" t="s">
        <v>390</v>
      </c>
      <c r="B9483">
        <v>734</v>
      </c>
      <c r="C9483" t="s">
        <v>226</v>
      </c>
      <c r="D9483">
        <v>1982</v>
      </c>
      <c r="E9483" t="s">
        <v>10477</v>
      </c>
      <c r="F9483" t="s">
        <v>6</v>
      </c>
      <c r="G9483" t="s">
        <v>6</v>
      </c>
      <c r="H9483" t="s">
        <v>6</v>
      </c>
      <c r="I9483" t="s">
        <v>6</v>
      </c>
      <c r="J9483" t="s">
        <v>6</v>
      </c>
      <c r="K9483" t="s">
        <v>6</v>
      </c>
      <c r="L9483" t="s">
        <v>6</v>
      </c>
      <c r="M9483" t="s">
        <v>6</v>
      </c>
      <c r="N9483" t="s">
        <v>6</v>
      </c>
      <c r="O9483">
        <v>19.110005660062892</v>
      </c>
      <c r="P9483">
        <v>1.1857918760113499</v>
      </c>
      <c r="Q9483" t="s">
        <v>6</v>
      </c>
      <c r="R9483" t="s">
        <v>6</v>
      </c>
      <c r="S9483" t="s">
        <v>6</v>
      </c>
      <c r="T9483" t="s">
        <v>6</v>
      </c>
      <c r="U9483" t="s">
        <v>6</v>
      </c>
      <c r="V9483" t="s">
        <v>6</v>
      </c>
      <c r="W9483" t="s">
        <v>6</v>
      </c>
      <c r="X9483" t="s">
        <v>6</v>
      </c>
      <c r="Y9483" t="s">
        <v>6</v>
      </c>
      <c r="Z9483" t="s">
        <v>6</v>
      </c>
      <c r="AA9483" t="s">
        <v>6</v>
      </c>
      <c r="AB9483" t="s">
        <v>822</v>
      </c>
      <c r="AC9483" t="s">
        <v>718</v>
      </c>
    </row>
    <row r="9484" spans="1:29" x14ac:dyDescent="0.25">
      <c r="A9484" t="s">
        <v>390</v>
      </c>
      <c r="B9484">
        <v>734</v>
      </c>
      <c r="C9484" t="s">
        <v>226</v>
      </c>
      <c r="D9484">
        <v>1983</v>
      </c>
      <c r="E9484" t="s">
        <v>10478</v>
      </c>
      <c r="F9484" t="s">
        <v>6</v>
      </c>
      <c r="G9484" t="s">
        <v>6</v>
      </c>
      <c r="H9484" t="s">
        <v>6</v>
      </c>
      <c r="I9484" t="s">
        <v>6</v>
      </c>
      <c r="J9484" t="s">
        <v>6</v>
      </c>
      <c r="K9484" t="s">
        <v>6</v>
      </c>
      <c r="L9484" t="s">
        <v>6</v>
      </c>
      <c r="M9484" t="s">
        <v>6</v>
      </c>
      <c r="N9484" t="s">
        <v>6</v>
      </c>
      <c r="O9484">
        <v>17.812036451906735</v>
      </c>
      <c r="P9484">
        <v>1.31959216581841</v>
      </c>
      <c r="Q9484" t="s">
        <v>6</v>
      </c>
      <c r="R9484" t="s">
        <v>6</v>
      </c>
      <c r="S9484" t="s">
        <v>6</v>
      </c>
      <c r="T9484" t="s">
        <v>6</v>
      </c>
      <c r="U9484" t="s">
        <v>6</v>
      </c>
      <c r="V9484" t="s">
        <v>6</v>
      </c>
      <c r="W9484" t="s">
        <v>6</v>
      </c>
      <c r="X9484" t="s">
        <v>6</v>
      </c>
      <c r="Y9484" t="s">
        <v>6</v>
      </c>
      <c r="Z9484" t="s">
        <v>6</v>
      </c>
      <c r="AA9484" t="s">
        <v>6</v>
      </c>
      <c r="AB9484" t="s">
        <v>822</v>
      </c>
      <c r="AC9484" t="s">
        <v>718</v>
      </c>
    </row>
    <row r="9485" spans="1:29" x14ac:dyDescent="0.25">
      <c r="A9485" t="s">
        <v>390</v>
      </c>
      <c r="B9485">
        <v>734</v>
      </c>
      <c r="C9485" t="s">
        <v>226</v>
      </c>
      <c r="D9485">
        <v>1984</v>
      </c>
      <c r="E9485" t="s">
        <v>10479</v>
      </c>
      <c r="F9485" t="s">
        <v>6</v>
      </c>
      <c r="G9485" t="s">
        <v>6</v>
      </c>
      <c r="H9485" t="s">
        <v>6</v>
      </c>
      <c r="I9485" t="s">
        <v>6</v>
      </c>
      <c r="J9485" t="s">
        <v>6</v>
      </c>
      <c r="K9485" t="s">
        <v>6</v>
      </c>
      <c r="L9485" t="s">
        <v>6</v>
      </c>
      <c r="M9485" t="s">
        <v>6</v>
      </c>
      <c r="N9485" t="s">
        <v>6</v>
      </c>
      <c r="O9485">
        <v>27.766255628883115</v>
      </c>
      <c r="P9485">
        <v>1.47332764341442</v>
      </c>
      <c r="Q9485" t="s">
        <v>6</v>
      </c>
      <c r="R9485" t="s">
        <v>6</v>
      </c>
      <c r="S9485" t="s">
        <v>6</v>
      </c>
      <c r="T9485" t="s">
        <v>6</v>
      </c>
      <c r="U9485" t="s">
        <v>6</v>
      </c>
      <c r="V9485" t="s">
        <v>6</v>
      </c>
      <c r="W9485" t="s">
        <v>6</v>
      </c>
      <c r="X9485" t="s">
        <v>6</v>
      </c>
      <c r="Y9485" t="s">
        <v>6</v>
      </c>
      <c r="Z9485" t="s">
        <v>6</v>
      </c>
      <c r="AA9485" t="s">
        <v>6</v>
      </c>
      <c r="AB9485" t="s">
        <v>822</v>
      </c>
      <c r="AC9485" t="s">
        <v>718</v>
      </c>
    </row>
    <row r="9486" spans="1:29" x14ac:dyDescent="0.25">
      <c r="A9486" t="s">
        <v>390</v>
      </c>
      <c r="B9486">
        <v>734</v>
      </c>
      <c r="C9486" t="s">
        <v>226</v>
      </c>
      <c r="D9486">
        <v>1985</v>
      </c>
      <c r="E9486" t="s">
        <v>10480</v>
      </c>
      <c r="F9486" t="s">
        <v>6</v>
      </c>
      <c r="G9486" t="s">
        <v>6</v>
      </c>
      <c r="H9486" t="s">
        <v>6</v>
      </c>
      <c r="I9486" t="s">
        <v>6</v>
      </c>
      <c r="J9486" t="s">
        <v>6</v>
      </c>
      <c r="K9486" t="s">
        <v>6</v>
      </c>
      <c r="L9486" t="s">
        <v>6</v>
      </c>
      <c r="M9486" t="s">
        <v>6</v>
      </c>
      <c r="N9486" t="s">
        <v>6</v>
      </c>
      <c r="O9486">
        <v>18.357949971811536</v>
      </c>
      <c r="P9486">
        <v>1.59059345393769</v>
      </c>
      <c r="Q9486" t="s">
        <v>6</v>
      </c>
      <c r="R9486" t="s">
        <v>6</v>
      </c>
      <c r="S9486" t="s">
        <v>6</v>
      </c>
      <c r="T9486" t="s">
        <v>6</v>
      </c>
      <c r="U9486" t="s">
        <v>6</v>
      </c>
      <c r="V9486" t="s">
        <v>6</v>
      </c>
      <c r="W9486" t="s">
        <v>6</v>
      </c>
      <c r="X9486" t="s">
        <v>6</v>
      </c>
      <c r="Y9486" t="s">
        <v>6</v>
      </c>
      <c r="Z9486" t="s">
        <v>6</v>
      </c>
      <c r="AA9486" t="s">
        <v>6</v>
      </c>
      <c r="AB9486" t="s">
        <v>822</v>
      </c>
      <c r="AC9486" t="s">
        <v>718</v>
      </c>
    </row>
    <row r="9487" spans="1:29" x14ac:dyDescent="0.25">
      <c r="A9487" t="s">
        <v>390</v>
      </c>
      <c r="B9487">
        <v>734</v>
      </c>
      <c r="C9487" t="s">
        <v>226</v>
      </c>
      <c r="D9487">
        <v>1986</v>
      </c>
      <c r="E9487" t="s">
        <v>10481</v>
      </c>
      <c r="F9487" t="s">
        <v>6</v>
      </c>
      <c r="G9487" t="s">
        <v>6</v>
      </c>
      <c r="H9487" t="s">
        <v>6</v>
      </c>
      <c r="I9487" t="s">
        <v>6</v>
      </c>
      <c r="J9487" t="s">
        <v>6</v>
      </c>
      <c r="K9487" t="s">
        <v>6</v>
      </c>
      <c r="L9487" t="s">
        <v>6</v>
      </c>
      <c r="M9487" t="s">
        <v>6</v>
      </c>
      <c r="N9487" t="s">
        <v>6</v>
      </c>
      <c r="O9487">
        <v>19.941055094804714</v>
      </c>
      <c r="P9487">
        <v>1.7574627023123099</v>
      </c>
      <c r="Q9487" t="s">
        <v>6</v>
      </c>
      <c r="R9487" t="s">
        <v>6</v>
      </c>
      <c r="S9487" t="s">
        <v>6</v>
      </c>
      <c r="T9487" t="s">
        <v>6</v>
      </c>
      <c r="U9487" t="s">
        <v>6</v>
      </c>
      <c r="V9487" t="s">
        <v>6</v>
      </c>
      <c r="W9487" t="s">
        <v>6</v>
      </c>
      <c r="X9487" t="s">
        <v>6</v>
      </c>
      <c r="Y9487" t="s">
        <v>6</v>
      </c>
      <c r="Z9487" t="s">
        <v>6</v>
      </c>
      <c r="AA9487" t="s">
        <v>6</v>
      </c>
      <c r="AB9487" t="s">
        <v>822</v>
      </c>
      <c r="AC9487" t="s">
        <v>718</v>
      </c>
    </row>
    <row r="9488" spans="1:29" x14ac:dyDescent="0.25">
      <c r="A9488" t="s">
        <v>390</v>
      </c>
      <c r="B9488">
        <v>734</v>
      </c>
      <c r="C9488" t="s">
        <v>226</v>
      </c>
      <c r="D9488">
        <v>1987</v>
      </c>
      <c r="E9488" t="s">
        <v>10482</v>
      </c>
      <c r="F9488" t="s">
        <v>6</v>
      </c>
      <c r="G9488" t="s">
        <v>6</v>
      </c>
      <c r="H9488" t="s">
        <v>6</v>
      </c>
      <c r="I9488" t="s">
        <v>6</v>
      </c>
      <c r="J9488" t="s">
        <v>6</v>
      </c>
      <c r="K9488" t="s">
        <v>6</v>
      </c>
      <c r="L9488" t="s">
        <v>6</v>
      </c>
      <c r="M9488" t="s">
        <v>6</v>
      </c>
      <c r="N9488" t="s">
        <v>6</v>
      </c>
      <c r="O9488">
        <v>19.040696104529328</v>
      </c>
      <c r="P9488">
        <v>2.0926083887878302</v>
      </c>
      <c r="Q9488" t="s">
        <v>6</v>
      </c>
      <c r="R9488" t="s">
        <v>6</v>
      </c>
      <c r="S9488" t="s">
        <v>6</v>
      </c>
      <c r="T9488" t="s">
        <v>6</v>
      </c>
      <c r="U9488" t="s">
        <v>6</v>
      </c>
      <c r="V9488" t="s">
        <v>6</v>
      </c>
      <c r="W9488" t="s">
        <v>6</v>
      </c>
      <c r="X9488" t="s">
        <v>6</v>
      </c>
      <c r="Y9488" t="s">
        <v>6</v>
      </c>
      <c r="Z9488" t="s">
        <v>6</v>
      </c>
      <c r="AA9488" t="s">
        <v>6</v>
      </c>
      <c r="AB9488" t="s">
        <v>822</v>
      </c>
      <c r="AC9488" t="s">
        <v>718</v>
      </c>
    </row>
    <row r="9489" spans="1:29" x14ac:dyDescent="0.25">
      <c r="A9489" t="s">
        <v>390</v>
      </c>
      <c r="B9489">
        <v>734</v>
      </c>
      <c r="C9489" t="s">
        <v>226</v>
      </c>
      <c r="D9489">
        <v>1988</v>
      </c>
      <c r="E9489" t="s">
        <v>10483</v>
      </c>
      <c r="F9489" t="s">
        <v>6</v>
      </c>
      <c r="G9489" t="s">
        <v>6</v>
      </c>
      <c r="H9489" t="s">
        <v>6</v>
      </c>
      <c r="I9489" t="s">
        <v>6</v>
      </c>
      <c r="J9489" t="s">
        <v>6</v>
      </c>
      <c r="K9489" t="s">
        <v>6</v>
      </c>
      <c r="L9489" t="s">
        <v>6</v>
      </c>
      <c r="M9489" t="s">
        <v>6</v>
      </c>
      <c r="N9489" t="s">
        <v>6</v>
      </c>
      <c r="O9489">
        <v>19.242356911461226</v>
      </c>
      <c r="P9489">
        <v>2.3584499812440902</v>
      </c>
      <c r="Q9489" t="s">
        <v>6</v>
      </c>
      <c r="R9489" t="s">
        <v>6</v>
      </c>
      <c r="S9489" t="s">
        <v>6</v>
      </c>
      <c r="T9489" t="s">
        <v>6</v>
      </c>
      <c r="U9489" t="s">
        <v>6</v>
      </c>
      <c r="V9489" t="s">
        <v>6</v>
      </c>
      <c r="W9489" t="s">
        <v>6</v>
      </c>
      <c r="X9489" t="s">
        <v>6</v>
      </c>
      <c r="Y9489" t="s">
        <v>6</v>
      </c>
      <c r="Z9489" t="s">
        <v>6</v>
      </c>
      <c r="AA9489" t="s">
        <v>6</v>
      </c>
      <c r="AB9489" t="s">
        <v>822</v>
      </c>
      <c r="AC9489" t="s">
        <v>718</v>
      </c>
    </row>
    <row r="9490" spans="1:29" x14ac:dyDescent="0.25">
      <c r="A9490" t="s">
        <v>390</v>
      </c>
      <c r="B9490">
        <v>734</v>
      </c>
      <c r="C9490" t="s">
        <v>226</v>
      </c>
      <c r="D9490">
        <v>1989</v>
      </c>
      <c r="E9490" t="s">
        <v>10484</v>
      </c>
      <c r="F9490" t="s">
        <v>6</v>
      </c>
      <c r="G9490" t="s">
        <v>6</v>
      </c>
      <c r="H9490" t="s">
        <v>6</v>
      </c>
      <c r="I9490" t="s">
        <v>6</v>
      </c>
      <c r="J9490" t="s">
        <v>6</v>
      </c>
      <c r="K9490" t="s">
        <v>6</v>
      </c>
      <c r="L9490" t="s">
        <v>6</v>
      </c>
      <c r="M9490" t="s">
        <v>6</v>
      </c>
      <c r="N9490" t="s">
        <v>6</v>
      </c>
      <c r="O9490">
        <v>17.192502603115052</v>
      </c>
      <c r="P9490">
        <v>2.74125734812359</v>
      </c>
      <c r="Q9490" t="s">
        <v>6</v>
      </c>
      <c r="R9490" t="s">
        <v>6</v>
      </c>
      <c r="S9490" t="s">
        <v>6</v>
      </c>
      <c r="T9490" t="s">
        <v>6</v>
      </c>
      <c r="U9490" t="s">
        <v>6</v>
      </c>
      <c r="V9490" t="s">
        <v>6</v>
      </c>
      <c r="W9490" t="s">
        <v>6</v>
      </c>
      <c r="X9490" t="s">
        <v>6</v>
      </c>
      <c r="Y9490" t="s">
        <v>6</v>
      </c>
      <c r="Z9490" t="s">
        <v>6</v>
      </c>
      <c r="AA9490" t="s">
        <v>6</v>
      </c>
      <c r="AB9490" t="s">
        <v>822</v>
      </c>
      <c r="AC9490" t="s">
        <v>718</v>
      </c>
    </row>
    <row r="9491" spans="1:29" x14ac:dyDescent="0.25">
      <c r="A9491" t="s">
        <v>390</v>
      </c>
      <c r="B9491">
        <v>734</v>
      </c>
      <c r="C9491" t="s">
        <v>226</v>
      </c>
      <c r="D9491">
        <v>1990</v>
      </c>
      <c r="E9491" t="s">
        <v>10485</v>
      </c>
      <c r="F9491" t="s">
        <v>6</v>
      </c>
      <c r="G9491" t="s">
        <v>6</v>
      </c>
      <c r="H9491" t="s">
        <v>6</v>
      </c>
      <c r="I9491" t="s">
        <v>6</v>
      </c>
      <c r="J9491" t="s">
        <v>6</v>
      </c>
      <c r="K9491" t="s">
        <v>6</v>
      </c>
      <c r="L9491" t="s">
        <v>6</v>
      </c>
      <c r="M9491" t="s">
        <v>6</v>
      </c>
      <c r="N9491" t="s">
        <v>6</v>
      </c>
      <c r="O9491">
        <v>14.89078729642099</v>
      </c>
      <c r="P9491">
        <v>3.18168960661338</v>
      </c>
      <c r="Q9491" t="s">
        <v>6</v>
      </c>
      <c r="R9491" t="s">
        <v>6</v>
      </c>
      <c r="S9491" t="s">
        <v>6</v>
      </c>
      <c r="T9491" t="s">
        <v>6</v>
      </c>
      <c r="U9491" t="s">
        <v>6</v>
      </c>
      <c r="V9491" t="s">
        <v>6</v>
      </c>
      <c r="W9491" t="s">
        <v>6</v>
      </c>
      <c r="X9491" t="s">
        <v>6</v>
      </c>
      <c r="Y9491" t="s">
        <v>6</v>
      </c>
      <c r="Z9491" t="s">
        <v>6</v>
      </c>
      <c r="AA9491" t="s">
        <v>6</v>
      </c>
      <c r="AB9491" t="s">
        <v>822</v>
      </c>
      <c r="AC9491" t="s">
        <v>718</v>
      </c>
    </row>
    <row r="9492" spans="1:29" x14ac:dyDescent="0.25">
      <c r="A9492" t="s">
        <v>390</v>
      </c>
      <c r="B9492">
        <v>734</v>
      </c>
      <c r="C9492" t="s">
        <v>226</v>
      </c>
      <c r="D9492">
        <v>1991</v>
      </c>
      <c r="E9492" t="s">
        <v>10486</v>
      </c>
      <c r="F9492" t="s">
        <v>6</v>
      </c>
      <c r="G9492" t="s">
        <v>6</v>
      </c>
      <c r="H9492" t="s">
        <v>6</v>
      </c>
      <c r="I9492" t="s">
        <v>6</v>
      </c>
      <c r="J9492" t="s">
        <v>6</v>
      </c>
      <c r="K9492" t="s">
        <v>6</v>
      </c>
      <c r="L9492" t="s">
        <v>6</v>
      </c>
      <c r="M9492" t="s">
        <v>6</v>
      </c>
      <c r="N9492" t="s">
        <v>6</v>
      </c>
      <c r="O9492">
        <v>13.58994545341791</v>
      </c>
      <c r="P9492">
        <v>3.5681487243542001</v>
      </c>
      <c r="Q9492" t="s">
        <v>6</v>
      </c>
      <c r="R9492" t="s">
        <v>6</v>
      </c>
      <c r="S9492" t="s">
        <v>6</v>
      </c>
      <c r="T9492" t="s">
        <v>6</v>
      </c>
      <c r="U9492" t="s">
        <v>6</v>
      </c>
      <c r="V9492" t="s">
        <v>6</v>
      </c>
      <c r="W9492" t="s">
        <v>6</v>
      </c>
      <c r="X9492" t="s">
        <v>6</v>
      </c>
      <c r="Y9492" t="s">
        <v>6</v>
      </c>
      <c r="Z9492" t="s">
        <v>6</v>
      </c>
      <c r="AA9492" t="s">
        <v>6</v>
      </c>
      <c r="AB9492" t="s">
        <v>822</v>
      </c>
      <c r="AC9492" t="s">
        <v>718</v>
      </c>
    </row>
    <row r="9493" spans="1:29" x14ac:dyDescent="0.25">
      <c r="A9493" t="s">
        <v>390</v>
      </c>
      <c r="B9493">
        <v>734</v>
      </c>
      <c r="C9493" t="s">
        <v>226</v>
      </c>
      <c r="D9493">
        <v>1992</v>
      </c>
      <c r="E9493" t="s">
        <v>10487</v>
      </c>
      <c r="F9493" t="s">
        <v>6</v>
      </c>
      <c r="G9493" t="s">
        <v>6</v>
      </c>
      <c r="H9493" t="s">
        <v>6</v>
      </c>
      <c r="I9493" t="s">
        <v>6</v>
      </c>
      <c r="J9493" t="s">
        <v>6</v>
      </c>
      <c r="K9493" t="s">
        <v>6</v>
      </c>
      <c r="L9493" t="s">
        <v>6</v>
      </c>
      <c r="M9493" t="s">
        <v>6</v>
      </c>
      <c r="N9493" t="s">
        <v>6</v>
      </c>
      <c r="O9493">
        <v>13.145441868629334</v>
      </c>
      <c r="P9493">
        <v>4.1133076941543196</v>
      </c>
      <c r="Q9493" t="s">
        <v>6</v>
      </c>
      <c r="R9493" t="s">
        <v>6</v>
      </c>
      <c r="S9493" t="s">
        <v>6</v>
      </c>
      <c r="T9493" t="s">
        <v>6</v>
      </c>
      <c r="U9493" t="s">
        <v>6</v>
      </c>
      <c r="V9493" t="s">
        <v>6</v>
      </c>
      <c r="W9493" t="s">
        <v>6</v>
      </c>
      <c r="X9493" t="s">
        <v>6</v>
      </c>
      <c r="Y9493" t="s">
        <v>6</v>
      </c>
      <c r="Z9493" t="s">
        <v>6</v>
      </c>
      <c r="AA9493" t="s">
        <v>6</v>
      </c>
      <c r="AB9493" t="s">
        <v>822</v>
      </c>
      <c r="AC9493" t="s">
        <v>718</v>
      </c>
    </row>
    <row r="9494" spans="1:29" x14ac:dyDescent="0.25">
      <c r="A9494" t="s">
        <v>390</v>
      </c>
      <c r="B9494">
        <v>734</v>
      </c>
      <c r="C9494" t="s">
        <v>226</v>
      </c>
      <c r="D9494">
        <v>1993</v>
      </c>
      <c r="E9494" t="s">
        <v>10488</v>
      </c>
      <c r="F9494" t="s">
        <v>6</v>
      </c>
      <c r="G9494" t="s">
        <v>6</v>
      </c>
      <c r="H9494" t="s">
        <v>6</v>
      </c>
      <c r="I9494" t="s">
        <v>6</v>
      </c>
      <c r="J9494" t="s">
        <v>6</v>
      </c>
      <c r="K9494" t="s">
        <v>6</v>
      </c>
      <c r="L9494" t="s">
        <v>6</v>
      </c>
      <c r="M9494" t="s">
        <v>6</v>
      </c>
      <c r="N9494" t="s">
        <v>6</v>
      </c>
      <c r="O9494">
        <v>15.370002404146335</v>
      </c>
      <c r="P9494">
        <v>4.83177868469076</v>
      </c>
      <c r="Q9494" t="s">
        <v>6</v>
      </c>
      <c r="R9494" t="s">
        <v>6</v>
      </c>
      <c r="S9494" t="s">
        <v>6</v>
      </c>
      <c r="T9494" t="s">
        <v>6</v>
      </c>
      <c r="U9494" t="s">
        <v>6</v>
      </c>
      <c r="V9494" t="s">
        <v>6</v>
      </c>
      <c r="W9494" t="s">
        <v>6</v>
      </c>
      <c r="X9494" t="s">
        <v>6</v>
      </c>
      <c r="Y9494" t="s">
        <v>6</v>
      </c>
      <c r="Z9494" t="s">
        <v>6</v>
      </c>
      <c r="AA9494" t="s">
        <v>6</v>
      </c>
      <c r="AB9494" t="s">
        <v>822</v>
      </c>
      <c r="AC9494" t="s">
        <v>718</v>
      </c>
    </row>
    <row r="9495" spans="1:29" x14ac:dyDescent="0.25">
      <c r="A9495" t="s">
        <v>390</v>
      </c>
      <c r="B9495">
        <v>734</v>
      </c>
      <c r="C9495" t="s">
        <v>226</v>
      </c>
      <c r="D9495">
        <v>1994</v>
      </c>
      <c r="E9495" t="s">
        <v>10489</v>
      </c>
      <c r="F9495" t="s">
        <v>6</v>
      </c>
      <c r="G9495" t="s">
        <v>6</v>
      </c>
      <c r="H9495" t="s">
        <v>6</v>
      </c>
      <c r="I9495" t="s">
        <v>6</v>
      </c>
      <c r="J9495" t="s">
        <v>6</v>
      </c>
      <c r="K9495" t="s">
        <v>6</v>
      </c>
      <c r="L9495" t="s">
        <v>6</v>
      </c>
      <c r="M9495" t="s">
        <v>6</v>
      </c>
      <c r="N9495" t="s">
        <v>6</v>
      </c>
      <c r="O9495">
        <v>13.482195661742258</v>
      </c>
      <c r="P9495">
        <v>5.7085490324395902</v>
      </c>
      <c r="Q9495" t="s">
        <v>6</v>
      </c>
      <c r="R9495" t="s">
        <v>6</v>
      </c>
      <c r="S9495" t="s">
        <v>6</v>
      </c>
      <c r="T9495" t="s">
        <v>6</v>
      </c>
      <c r="U9495" t="s">
        <v>6</v>
      </c>
      <c r="V9495" t="s">
        <v>6</v>
      </c>
      <c r="W9495" t="s">
        <v>6</v>
      </c>
      <c r="X9495" t="s">
        <v>6</v>
      </c>
      <c r="Y9495" t="s">
        <v>6</v>
      </c>
      <c r="Z9495" t="s">
        <v>6</v>
      </c>
      <c r="AA9495" t="s">
        <v>6</v>
      </c>
      <c r="AB9495" t="s">
        <v>822</v>
      </c>
      <c r="AC9495" t="s">
        <v>718</v>
      </c>
    </row>
    <row r="9496" spans="1:29" x14ac:dyDescent="0.25">
      <c r="A9496" t="s">
        <v>390</v>
      </c>
      <c r="B9496">
        <v>734</v>
      </c>
      <c r="C9496" t="s">
        <v>226</v>
      </c>
      <c r="D9496">
        <v>1995</v>
      </c>
      <c r="E9496" t="s">
        <v>10490</v>
      </c>
      <c r="F9496" t="s">
        <v>6</v>
      </c>
      <c r="G9496" t="s">
        <v>6</v>
      </c>
      <c r="H9496" t="s">
        <v>6</v>
      </c>
      <c r="I9496" t="s">
        <v>6</v>
      </c>
      <c r="J9496" t="s">
        <v>6</v>
      </c>
      <c r="K9496" t="s">
        <v>6</v>
      </c>
      <c r="L9496" t="s">
        <v>6</v>
      </c>
      <c r="M9496" t="s">
        <v>6</v>
      </c>
      <c r="N9496" t="s">
        <v>6</v>
      </c>
      <c r="O9496">
        <v>12.392950454573265</v>
      </c>
      <c r="P9496">
        <v>7.0753167553932004</v>
      </c>
      <c r="Q9496" t="s">
        <v>6</v>
      </c>
      <c r="R9496" t="s">
        <v>6</v>
      </c>
      <c r="S9496" t="s">
        <v>6</v>
      </c>
      <c r="T9496" t="s">
        <v>6</v>
      </c>
      <c r="U9496" t="s">
        <v>6</v>
      </c>
      <c r="V9496" t="s">
        <v>6</v>
      </c>
      <c r="W9496" t="s">
        <v>6</v>
      </c>
      <c r="X9496" t="s">
        <v>6</v>
      </c>
      <c r="Y9496" t="s">
        <v>6</v>
      </c>
      <c r="Z9496" t="s">
        <v>6</v>
      </c>
      <c r="AA9496" t="s">
        <v>6</v>
      </c>
      <c r="AB9496" t="s">
        <v>822</v>
      </c>
      <c r="AC9496" t="s">
        <v>718</v>
      </c>
    </row>
    <row r="9497" spans="1:29" x14ac:dyDescent="0.25">
      <c r="A9497" t="s">
        <v>390</v>
      </c>
      <c r="B9497">
        <v>734</v>
      </c>
      <c r="C9497" t="s">
        <v>226</v>
      </c>
      <c r="D9497">
        <v>1996</v>
      </c>
      <c r="E9497" t="s">
        <v>10491</v>
      </c>
      <c r="F9497" t="s">
        <v>6</v>
      </c>
      <c r="G9497" t="s">
        <v>6</v>
      </c>
      <c r="H9497" t="s">
        <v>6</v>
      </c>
      <c r="I9497" t="s">
        <v>6</v>
      </c>
      <c r="J9497" t="s">
        <v>6</v>
      </c>
      <c r="K9497" t="s">
        <v>6</v>
      </c>
      <c r="L9497" t="s">
        <v>6</v>
      </c>
      <c r="M9497" t="s">
        <v>6</v>
      </c>
      <c r="N9497" t="s">
        <v>6</v>
      </c>
      <c r="O9497">
        <v>11.430096980785056</v>
      </c>
      <c r="P9497">
        <v>7.9848631340074103</v>
      </c>
      <c r="Q9497" t="s">
        <v>6</v>
      </c>
      <c r="R9497" t="s">
        <v>6</v>
      </c>
      <c r="S9497" t="s">
        <v>6</v>
      </c>
      <c r="T9497" t="s">
        <v>6</v>
      </c>
      <c r="U9497" t="s">
        <v>6</v>
      </c>
      <c r="V9497" t="s">
        <v>6</v>
      </c>
      <c r="W9497" t="s">
        <v>6</v>
      </c>
      <c r="X9497" t="s">
        <v>6</v>
      </c>
      <c r="Y9497" t="s">
        <v>6</v>
      </c>
      <c r="Z9497" t="s">
        <v>6</v>
      </c>
      <c r="AA9497" t="s">
        <v>6</v>
      </c>
      <c r="AB9497" t="s">
        <v>822</v>
      </c>
      <c r="AC9497" t="s">
        <v>718</v>
      </c>
    </row>
    <row r="9498" spans="1:29" x14ac:dyDescent="0.25">
      <c r="A9498" t="s">
        <v>390</v>
      </c>
      <c r="B9498">
        <v>734</v>
      </c>
      <c r="C9498" t="s">
        <v>226</v>
      </c>
      <c r="D9498">
        <v>1997</v>
      </c>
      <c r="E9498" t="s">
        <v>10492</v>
      </c>
      <c r="F9498" t="s">
        <v>6</v>
      </c>
      <c r="G9498" t="s">
        <v>6</v>
      </c>
      <c r="H9498" t="s">
        <v>6</v>
      </c>
      <c r="I9498" t="s">
        <v>6</v>
      </c>
      <c r="J9498" t="s">
        <v>6</v>
      </c>
      <c r="K9498" t="s">
        <v>6</v>
      </c>
      <c r="L9498" t="s">
        <v>6</v>
      </c>
      <c r="M9498" t="s">
        <v>6</v>
      </c>
      <c r="N9498" t="s">
        <v>6</v>
      </c>
      <c r="O9498">
        <v>12.417815529562965</v>
      </c>
      <c r="P9498">
        <v>9.1507539896591794</v>
      </c>
      <c r="Q9498" t="s">
        <v>6</v>
      </c>
      <c r="R9498" t="s">
        <v>6</v>
      </c>
      <c r="S9498" t="s">
        <v>6</v>
      </c>
      <c r="T9498" t="s">
        <v>6</v>
      </c>
      <c r="U9498" t="s">
        <v>6</v>
      </c>
      <c r="V9498" t="s">
        <v>6</v>
      </c>
      <c r="W9498" t="s">
        <v>6</v>
      </c>
      <c r="X9498" t="s">
        <v>6</v>
      </c>
      <c r="Y9498" t="s">
        <v>6</v>
      </c>
      <c r="Z9498" t="s">
        <v>6</v>
      </c>
      <c r="AA9498" t="s">
        <v>6</v>
      </c>
      <c r="AB9498" t="s">
        <v>822</v>
      </c>
      <c r="AC9498" t="s">
        <v>718</v>
      </c>
    </row>
    <row r="9499" spans="1:29" x14ac:dyDescent="0.25">
      <c r="A9499" t="s">
        <v>390</v>
      </c>
      <c r="B9499">
        <v>734</v>
      </c>
      <c r="C9499" t="s">
        <v>226</v>
      </c>
      <c r="D9499">
        <v>1998</v>
      </c>
      <c r="E9499" t="s">
        <v>10493</v>
      </c>
      <c r="F9499" t="s">
        <v>6</v>
      </c>
      <c r="G9499" t="s">
        <v>6</v>
      </c>
      <c r="H9499" t="s">
        <v>6</v>
      </c>
      <c r="I9499" t="s">
        <v>6</v>
      </c>
      <c r="J9499" t="s">
        <v>6</v>
      </c>
      <c r="K9499" t="s">
        <v>6</v>
      </c>
      <c r="L9499" t="s">
        <v>6</v>
      </c>
      <c r="M9499" t="s">
        <v>6</v>
      </c>
      <c r="N9499" t="s">
        <v>6</v>
      </c>
      <c r="O9499">
        <v>15.163656964173342</v>
      </c>
      <c r="P9499">
        <v>10.142044255113101</v>
      </c>
      <c r="Q9499" t="s">
        <v>6</v>
      </c>
      <c r="R9499" t="s">
        <v>6</v>
      </c>
      <c r="S9499" t="s">
        <v>6</v>
      </c>
      <c r="T9499" t="s">
        <v>6</v>
      </c>
      <c r="U9499" t="s">
        <v>6</v>
      </c>
      <c r="V9499" t="s">
        <v>6</v>
      </c>
      <c r="W9499" t="s">
        <v>6</v>
      </c>
      <c r="X9499" t="s">
        <v>6</v>
      </c>
      <c r="Y9499" t="s">
        <v>6</v>
      </c>
      <c r="Z9499" t="s">
        <v>6</v>
      </c>
      <c r="AA9499" t="s">
        <v>6</v>
      </c>
      <c r="AB9499" t="s">
        <v>822</v>
      </c>
      <c r="AC9499" t="s">
        <v>718</v>
      </c>
    </row>
    <row r="9500" spans="1:29" x14ac:dyDescent="0.25">
      <c r="A9500" t="s">
        <v>390</v>
      </c>
      <c r="B9500">
        <v>734</v>
      </c>
      <c r="C9500" t="s">
        <v>226</v>
      </c>
      <c r="D9500">
        <v>1999</v>
      </c>
      <c r="E9500" t="s">
        <v>10494</v>
      </c>
      <c r="F9500" t="s">
        <v>6</v>
      </c>
      <c r="G9500" t="s">
        <v>6</v>
      </c>
      <c r="H9500" t="s">
        <v>6</v>
      </c>
      <c r="I9500" t="s">
        <v>6</v>
      </c>
      <c r="J9500" t="s">
        <v>6</v>
      </c>
      <c r="K9500" t="s">
        <v>6</v>
      </c>
      <c r="L9500" t="s">
        <v>6</v>
      </c>
      <c r="M9500" t="s">
        <v>6</v>
      </c>
      <c r="N9500" t="s">
        <v>6</v>
      </c>
      <c r="O9500">
        <v>16.263804709166855</v>
      </c>
      <c r="P9500">
        <v>11.065033257474401</v>
      </c>
      <c r="Q9500" t="s">
        <v>6</v>
      </c>
      <c r="R9500" t="s">
        <v>6</v>
      </c>
      <c r="S9500" t="s">
        <v>6</v>
      </c>
      <c r="T9500" t="s">
        <v>6</v>
      </c>
      <c r="U9500" t="s">
        <v>6</v>
      </c>
      <c r="V9500" t="s">
        <v>6</v>
      </c>
      <c r="W9500" t="s">
        <v>6</v>
      </c>
      <c r="X9500" t="s">
        <v>6</v>
      </c>
      <c r="Y9500" t="s">
        <v>6</v>
      </c>
      <c r="Z9500" t="s">
        <v>6</v>
      </c>
      <c r="AA9500" t="s">
        <v>6</v>
      </c>
      <c r="AB9500" t="s">
        <v>822</v>
      </c>
      <c r="AC9500" t="s">
        <v>718</v>
      </c>
    </row>
    <row r="9501" spans="1:29" x14ac:dyDescent="0.25">
      <c r="A9501" t="s">
        <v>390</v>
      </c>
      <c r="B9501">
        <v>734</v>
      </c>
      <c r="C9501" t="s">
        <v>226</v>
      </c>
      <c r="D9501">
        <v>2000</v>
      </c>
      <c r="E9501" t="s">
        <v>10495</v>
      </c>
      <c r="F9501" t="s">
        <v>6</v>
      </c>
      <c r="G9501" t="s">
        <v>6</v>
      </c>
      <c r="H9501" t="s">
        <v>6</v>
      </c>
      <c r="I9501" t="s">
        <v>6</v>
      </c>
      <c r="J9501" t="s">
        <v>6</v>
      </c>
      <c r="K9501" t="s">
        <v>6</v>
      </c>
      <c r="L9501" t="s">
        <v>6</v>
      </c>
      <c r="M9501" t="s">
        <v>6</v>
      </c>
      <c r="N9501" t="s">
        <v>6</v>
      </c>
      <c r="O9501">
        <v>17.572140503069207</v>
      </c>
      <c r="P9501">
        <v>12.4648963489532</v>
      </c>
      <c r="Q9501" t="s">
        <v>6</v>
      </c>
      <c r="R9501" t="s">
        <v>6</v>
      </c>
      <c r="S9501" t="s">
        <v>6</v>
      </c>
      <c r="T9501" t="s">
        <v>6</v>
      </c>
      <c r="U9501" t="s">
        <v>6</v>
      </c>
      <c r="V9501" t="s">
        <v>6</v>
      </c>
      <c r="W9501" t="s">
        <v>6</v>
      </c>
      <c r="X9501" t="s">
        <v>6</v>
      </c>
      <c r="Y9501" t="s">
        <v>6</v>
      </c>
      <c r="Z9501" t="s">
        <v>6</v>
      </c>
      <c r="AA9501" t="s">
        <v>6</v>
      </c>
      <c r="AB9501" t="s">
        <v>822</v>
      </c>
      <c r="AC9501" t="s">
        <v>718</v>
      </c>
    </row>
    <row r="9502" spans="1:29" x14ac:dyDescent="0.25">
      <c r="A9502" t="s">
        <v>390</v>
      </c>
      <c r="B9502">
        <v>734</v>
      </c>
      <c r="C9502" t="s">
        <v>226</v>
      </c>
      <c r="D9502">
        <v>2001</v>
      </c>
      <c r="E9502" t="s">
        <v>10496</v>
      </c>
      <c r="F9502" t="s">
        <v>6</v>
      </c>
      <c r="G9502" t="s">
        <v>6</v>
      </c>
      <c r="H9502" t="s">
        <v>6</v>
      </c>
      <c r="I9502" t="s">
        <v>6</v>
      </c>
      <c r="J9502" t="s">
        <v>6</v>
      </c>
      <c r="K9502" t="s">
        <v>6</v>
      </c>
      <c r="L9502" t="s">
        <v>6</v>
      </c>
      <c r="M9502" t="s">
        <v>6</v>
      </c>
      <c r="N9502" t="s">
        <v>6</v>
      </c>
      <c r="O9502">
        <v>20.966882245582035</v>
      </c>
      <c r="P9502">
        <v>13.7796300191879</v>
      </c>
      <c r="Q9502" t="s">
        <v>6</v>
      </c>
      <c r="R9502" t="s">
        <v>6</v>
      </c>
      <c r="S9502" t="s">
        <v>6</v>
      </c>
      <c r="T9502" t="s">
        <v>6</v>
      </c>
      <c r="U9502" t="s">
        <v>6</v>
      </c>
      <c r="V9502" t="s">
        <v>6</v>
      </c>
      <c r="W9502" t="s">
        <v>6</v>
      </c>
      <c r="X9502" t="s">
        <v>6</v>
      </c>
      <c r="Y9502" t="s">
        <v>6</v>
      </c>
      <c r="Z9502" t="s">
        <v>6</v>
      </c>
      <c r="AA9502" t="s">
        <v>6</v>
      </c>
      <c r="AB9502" t="s">
        <v>822</v>
      </c>
      <c r="AC9502" t="s">
        <v>718</v>
      </c>
    </row>
    <row r="9503" spans="1:29" x14ac:dyDescent="0.25">
      <c r="A9503" t="s">
        <v>390</v>
      </c>
      <c r="B9503">
        <v>734</v>
      </c>
      <c r="C9503" t="s">
        <v>226</v>
      </c>
      <c r="D9503">
        <v>2002</v>
      </c>
      <c r="E9503" t="s">
        <v>10497</v>
      </c>
      <c r="F9503" t="s">
        <v>6</v>
      </c>
      <c r="G9503" t="s">
        <v>6</v>
      </c>
      <c r="H9503" t="s">
        <v>6</v>
      </c>
      <c r="I9503" t="s">
        <v>6</v>
      </c>
      <c r="J9503" t="s">
        <v>6</v>
      </c>
      <c r="K9503" t="s">
        <v>6</v>
      </c>
      <c r="L9503" t="s">
        <v>6</v>
      </c>
      <c r="M9503" t="s">
        <v>6</v>
      </c>
      <c r="N9503" t="s">
        <v>6</v>
      </c>
      <c r="O9503">
        <v>16.663668568386068</v>
      </c>
      <c r="P9503">
        <v>15.5253537921906</v>
      </c>
      <c r="Q9503" t="s">
        <v>6</v>
      </c>
      <c r="R9503" t="s">
        <v>6</v>
      </c>
      <c r="S9503" t="s">
        <v>6</v>
      </c>
      <c r="T9503" t="s">
        <v>6</v>
      </c>
      <c r="U9503" t="s">
        <v>6</v>
      </c>
      <c r="V9503" t="s">
        <v>6</v>
      </c>
      <c r="W9503" t="s">
        <v>6</v>
      </c>
      <c r="X9503" t="s">
        <v>6</v>
      </c>
      <c r="Y9503" t="s">
        <v>6</v>
      </c>
      <c r="Z9503" t="s">
        <v>6</v>
      </c>
      <c r="AA9503" t="s">
        <v>6</v>
      </c>
      <c r="AB9503" t="s">
        <v>822</v>
      </c>
      <c r="AC9503" t="s">
        <v>718</v>
      </c>
    </row>
    <row r="9504" spans="1:29" x14ac:dyDescent="0.25">
      <c r="A9504" t="s">
        <v>390</v>
      </c>
      <c r="B9504">
        <v>734</v>
      </c>
      <c r="C9504" t="s">
        <v>226</v>
      </c>
      <c r="D9504">
        <v>2003</v>
      </c>
      <c r="E9504" t="s">
        <v>10498</v>
      </c>
      <c r="F9504" t="s">
        <v>6</v>
      </c>
      <c r="G9504" t="s">
        <v>6</v>
      </c>
      <c r="H9504" t="s">
        <v>6</v>
      </c>
      <c r="I9504" t="s">
        <v>6</v>
      </c>
      <c r="J9504" t="s">
        <v>6</v>
      </c>
      <c r="K9504" t="s">
        <v>6</v>
      </c>
      <c r="L9504" t="s">
        <v>6</v>
      </c>
      <c r="M9504" t="s">
        <v>6</v>
      </c>
      <c r="N9504" t="s">
        <v>6</v>
      </c>
      <c r="O9504">
        <v>16.953314815151014</v>
      </c>
      <c r="P9504">
        <v>17.142290647506702</v>
      </c>
      <c r="Q9504" t="s">
        <v>6</v>
      </c>
      <c r="R9504" t="s">
        <v>6</v>
      </c>
      <c r="S9504" t="s">
        <v>6</v>
      </c>
      <c r="T9504" t="s">
        <v>6</v>
      </c>
      <c r="U9504" t="s">
        <v>6</v>
      </c>
      <c r="V9504" t="s">
        <v>6</v>
      </c>
      <c r="W9504" t="s">
        <v>6</v>
      </c>
      <c r="X9504" t="s">
        <v>6</v>
      </c>
      <c r="Y9504" t="s">
        <v>6</v>
      </c>
      <c r="Z9504" t="s">
        <v>6</v>
      </c>
      <c r="AA9504" t="s">
        <v>6</v>
      </c>
      <c r="AB9504" t="s">
        <v>822</v>
      </c>
      <c r="AC9504" t="s">
        <v>718</v>
      </c>
    </row>
    <row r="9505" spans="1:29" x14ac:dyDescent="0.25">
      <c r="A9505" t="s">
        <v>390</v>
      </c>
      <c r="B9505">
        <v>734</v>
      </c>
      <c r="C9505" t="s">
        <v>226</v>
      </c>
      <c r="D9505">
        <v>2004</v>
      </c>
      <c r="E9505" t="s">
        <v>10499</v>
      </c>
      <c r="F9505" t="s">
        <v>6</v>
      </c>
      <c r="G9505" t="s">
        <v>6</v>
      </c>
      <c r="H9505" t="s">
        <v>6</v>
      </c>
      <c r="I9505" t="s">
        <v>6</v>
      </c>
      <c r="J9505" t="s">
        <v>6</v>
      </c>
      <c r="K9505" t="s">
        <v>6</v>
      </c>
      <c r="L9505" t="s">
        <v>6</v>
      </c>
      <c r="M9505" t="s">
        <v>6</v>
      </c>
      <c r="N9505" t="s">
        <v>6</v>
      </c>
      <c r="O9505">
        <v>14.580770961890046</v>
      </c>
      <c r="P9505">
        <v>18.442598865509002</v>
      </c>
      <c r="Q9505" t="s">
        <v>6</v>
      </c>
      <c r="R9505" t="s">
        <v>6</v>
      </c>
      <c r="S9505" t="s">
        <v>6</v>
      </c>
      <c r="T9505" t="s">
        <v>6</v>
      </c>
      <c r="U9505" t="s">
        <v>6</v>
      </c>
      <c r="V9505" t="s">
        <v>6</v>
      </c>
      <c r="W9505" t="s">
        <v>6</v>
      </c>
      <c r="X9505" t="s">
        <v>6</v>
      </c>
      <c r="Y9505" t="s">
        <v>6</v>
      </c>
      <c r="Z9505" t="s">
        <v>6</v>
      </c>
      <c r="AA9505" t="s">
        <v>6</v>
      </c>
      <c r="AB9505" t="s">
        <v>822</v>
      </c>
      <c r="AC9505" t="s">
        <v>718</v>
      </c>
    </row>
    <row r="9506" spans="1:29" x14ac:dyDescent="0.25">
      <c r="A9506" t="s">
        <v>390</v>
      </c>
      <c r="B9506">
        <v>734</v>
      </c>
      <c r="C9506" t="s">
        <v>226</v>
      </c>
      <c r="D9506">
        <v>2005</v>
      </c>
      <c r="E9506" t="s">
        <v>10500</v>
      </c>
      <c r="F9506" t="s">
        <v>6</v>
      </c>
      <c r="G9506" t="s">
        <v>6</v>
      </c>
      <c r="H9506" t="s">
        <v>6</v>
      </c>
      <c r="I9506" t="s">
        <v>6</v>
      </c>
      <c r="J9506" t="s">
        <v>6</v>
      </c>
      <c r="K9506" t="s">
        <v>6</v>
      </c>
      <c r="L9506" t="s">
        <v>6</v>
      </c>
      <c r="M9506" t="s">
        <v>6</v>
      </c>
      <c r="N9506" t="s">
        <v>6</v>
      </c>
      <c r="O9506">
        <v>13.218235995317606</v>
      </c>
      <c r="P9506">
        <v>20.642335338592499</v>
      </c>
      <c r="Q9506" t="s">
        <v>6</v>
      </c>
      <c r="R9506" t="s">
        <v>6</v>
      </c>
      <c r="S9506" t="s">
        <v>6</v>
      </c>
      <c r="T9506" t="s">
        <v>6</v>
      </c>
      <c r="U9506" t="s">
        <v>6</v>
      </c>
      <c r="V9506" t="s">
        <v>6</v>
      </c>
      <c r="W9506" t="s">
        <v>6</v>
      </c>
      <c r="X9506" t="s">
        <v>6</v>
      </c>
      <c r="Y9506" t="s">
        <v>6</v>
      </c>
      <c r="Z9506" t="s">
        <v>6</v>
      </c>
      <c r="AA9506" t="s">
        <v>6</v>
      </c>
      <c r="AB9506" t="s">
        <v>822</v>
      </c>
      <c r="AC9506" t="s">
        <v>718</v>
      </c>
    </row>
    <row r="9507" spans="1:29" x14ac:dyDescent="0.25">
      <c r="A9507" t="s">
        <v>390</v>
      </c>
      <c r="B9507">
        <v>734</v>
      </c>
      <c r="C9507" t="s">
        <v>226</v>
      </c>
      <c r="D9507">
        <v>2006</v>
      </c>
      <c r="E9507" t="s">
        <v>10501</v>
      </c>
      <c r="F9507" t="s">
        <v>6</v>
      </c>
      <c r="G9507" t="s">
        <v>6</v>
      </c>
      <c r="H9507" t="s">
        <v>6</v>
      </c>
      <c r="I9507" t="s">
        <v>6</v>
      </c>
      <c r="J9507" t="s">
        <v>6</v>
      </c>
      <c r="K9507" t="s">
        <v>6</v>
      </c>
      <c r="L9507" t="s">
        <v>6</v>
      </c>
      <c r="M9507" t="s">
        <v>6</v>
      </c>
      <c r="N9507" t="s">
        <v>6</v>
      </c>
      <c r="O9507">
        <v>14.337000304725118</v>
      </c>
      <c r="P9507">
        <v>22.680127857208301</v>
      </c>
      <c r="Q9507" t="s">
        <v>6</v>
      </c>
      <c r="R9507" t="s">
        <v>6</v>
      </c>
      <c r="S9507" t="s">
        <v>6</v>
      </c>
      <c r="T9507" t="s">
        <v>6</v>
      </c>
      <c r="U9507" t="s">
        <v>6</v>
      </c>
      <c r="V9507" t="s">
        <v>6</v>
      </c>
      <c r="W9507" t="s">
        <v>6</v>
      </c>
      <c r="X9507" t="s">
        <v>6</v>
      </c>
      <c r="Y9507" t="s">
        <v>6</v>
      </c>
      <c r="Z9507" t="s">
        <v>6</v>
      </c>
      <c r="AA9507" t="s">
        <v>6</v>
      </c>
      <c r="AB9507" t="s">
        <v>822</v>
      </c>
      <c r="AC9507" t="s">
        <v>718</v>
      </c>
    </row>
    <row r="9508" spans="1:29" x14ac:dyDescent="0.25">
      <c r="A9508" t="s">
        <v>390</v>
      </c>
      <c r="B9508">
        <v>734</v>
      </c>
      <c r="C9508" t="s">
        <v>226</v>
      </c>
      <c r="D9508">
        <v>2007</v>
      </c>
      <c r="E9508" t="s">
        <v>10502</v>
      </c>
      <c r="F9508" t="s">
        <v>6</v>
      </c>
      <c r="G9508" t="s">
        <v>6</v>
      </c>
      <c r="H9508" t="s">
        <v>6</v>
      </c>
      <c r="I9508" t="s">
        <v>6</v>
      </c>
      <c r="J9508" t="s">
        <v>6</v>
      </c>
      <c r="K9508" t="s">
        <v>6</v>
      </c>
      <c r="L9508" t="s">
        <v>6</v>
      </c>
      <c r="M9508" t="s">
        <v>6</v>
      </c>
      <c r="N9508" t="s">
        <v>6</v>
      </c>
      <c r="O9508">
        <v>15.839984539826665</v>
      </c>
      <c r="P9508">
        <v>24.874310894012499</v>
      </c>
      <c r="Q9508" t="s">
        <v>6</v>
      </c>
      <c r="R9508" t="s">
        <v>6</v>
      </c>
      <c r="S9508" t="s">
        <v>6</v>
      </c>
      <c r="T9508" t="s">
        <v>6</v>
      </c>
      <c r="U9508" t="s">
        <v>6</v>
      </c>
      <c r="V9508" t="s">
        <v>6</v>
      </c>
      <c r="W9508" t="s">
        <v>6</v>
      </c>
      <c r="X9508" t="s">
        <v>6</v>
      </c>
      <c r="Y9508" t="s">
        <v>6</v>
      </c>
      <c r="Z9508" t="s">
        <v>6</v>
      </c>
      <c r="AA9508" t="s">
        <v>6</v>
      </c>
      <c r="AB9508" t="s">
        <v>822</v>
      </c>
      <c r="AC9508" t="s">
        <v>718</v>
      </c>
    </row>
    <row r="9509" spans="1:29" x14ac:dyDescent="0.25">
      <c r="A9509" t="s">
        <v>390</v>
      </c>
      <c r="B9509">
        <v>734</v>
      </c>
      <c r="C9509" t="s">
        <v>226</v>
      </c>
      <c r="D9509">
        <v>2008</v>
      </c>
      <c r="E9509" t="s">
        <v>10503</v>
      </c>
      <c r="F9509" t="s">
        <v>6</v>
      </c>
      <c r="G9509" t="s">
        <v>6</v>
      </c>
      <c r="H9509" t="s">
        <v>6</v>
      </c>
      <c r="I9509" t="s">
        <v>6</v>
      </c>
      <c r="J9509" t="s">
        <v>6</v>
      </c>
      <c r="K9509" t="s">
        <v>6</v>
      </c>
      <c r="L9509" t="s">
        <v>6</v>
      </c>
      <c r="M9509" t="s">
        <v>6</v>
      </c>
      <c r="N9509" t="s">
        <v>6</v>
      </c>
      <c r="O9509">
        <v>14.341876010488457</v>
      </c>
      <c r="P9509">
        <v>27.694933334350601</v>
      </c>
      <c r="Q9509" t="s">
        <v>6</v>
      </c>
      <c r="R9509" t="s">
        <v>6</v>
      </c>
      <c r="S9509" t="s">
        <v>6</v>
      </c>
      <c r="T9509" t="s">
        <v>6</v>
      </c>
      <c r="U9509" t="s">
        <v>6</v>
      </c>
      <c r="V9509" t="s">
        <v>6</v>
      </c>
      <c r="W9509" t="s">
        <v>6</v>
      </c>
      <c r="X9509" t="s">
        <v>6</v>
      </c>
      <c r="Y9509" t="s">
        <v>6</v>
      </c>
      <c r="Z9509" t="s">
        <v>6</v>
      </c>
      <c r="AA9509" t="s">
        <v>6</v>
      </c>
      <c r="AB9509" t="s">
        <v>822</v>
      </c>
      <c r="AC9509" t="s">
        <v>718</v>
      </c>
    </row>
    <row r="9510" spans="1:29" x14ac:dyDescent="0.25">
      <c r="A9510" t="s">
        <v>390</v>
      </c>
      <c r="B9510">
        <v>734</v>
      </c>
      <c r="C9510" t="s">
        <v>226</v>
      </c>
      <c r="D9510">
        <v>2009</v>
      </c>
      <c r="E9510" t="s">
        <v>10504</v>
      </c>
      <c r="F9510" t="s">
        <v>6</v>
      </c>
      <c r="G9510" t="s">
        <v>6</v>
      </c>
      <c r="H9510" t="s">
        <v>6</v>
      </c>
      <c r="I9510" t="s">
        <v>6</v>
      </c>
      <c r="J9510" t="s">
        <v>6</v>
      </c>
      <c r="K9510" t="s">
        <v>6</v>
      </c>
      <c r="L9510" t="s">
        <v>6</v>
      </c>
      <c r="M9510" t="s">
        <v>6</v>
      </c>
      <c r="N9510" t="s">
        <v>6</v>
      </c>
      <c r="O9510">
        <v>10.409174391809191</v>
      </c>
      <c r="P9510">
        <v>30.775140077590901</v>
      </c>
      <c r="Q9510" t="s">
        <v>6</v>
      </c>
      <c r="R9510" t="s">
        <v>6</v>
      </c>
      <c r="S9510" t="s">
        <v>6</v>
      </c>
      <c r="T9510" t="s">
        <v>6</v>
      </c>
      <c r="U9510" t="s">
        <v>6</v>
      </c>
      <c r="V9510" t="s">
        <v>6</v>
      </c>
      <c r="W9510" t="s">
        <v>6</v>
      </c>
      <c r="X9510" t="s">
        <v>6</v>
      </c>
      <c r="Y9510" t="s">
        <v>6</v>
      </c>
      <c r="Z9510" t="s">
        <v>6</v>
      </c>
      <c r="AA9510" t="s">
        <v>6</v>
      </c>
      <c r="AB9510" t="s">
        <v>822</v>
      </c>
      <c r="AC9510" t="s">
        <v>718</v>
      </c>
    </row>
    <row r="9511" spans="1:29" x14ac:dyDescent="0.25">
      <c r="A9511" t="s">
        <v>390</v>
      </c>
      <c r="B9511">
        <v>734</v>
      </c>
      <c r="C9511" t="s">
        <v>226</v>
      </c>
      <c r="D9511">
        <v>2010</v>
      </c>
      <c r="E9511" t="s">
        <v>10505</v>
      </c>
      <c r="F9511" t="s">
        <v>6</v>
      </c>
      <c r="G9511" t="s">
        <v>6</v>
      </c>
      <c r="H9511" t="s">
        <v>6</v>
      </c>
      <c r="I9511" t="s">
        <v>6</v>
      </c>
      <c r="J9511" t="s">
        <v>6</v>
      </c>
      <c r="K9511" t="s">
        <v>6</v>
      </c>
      <c r="L9511" t="s">
        <v>6</v>
      </c>
      <c r="M9511" t="s">
        <v>6</v>
      </c>
      <c r="N9511" t="s">
        <v>6</v>
      </c>
      <c r="O9511">
        <v>13.908337974927349</v>
      </c>
      <c r="P9511">
        <v>32.935063903808597</v>
      </c>
      <c r="Q9511" t="s">
        <v>6</v>
      </c>
      <c r="R9511" t="s">
        <v>6</v>
      </c>
      <c r="S9511" t="s">
        <v>6</v>
      </c>
      <c r="T9511" t="s">
        <v>6</v>
      </c>
      <c r="U9511" t="s">
        <v>6</v>
      </c>
      <c r="V9511" t="s">
        <v>6</v>
      </c>
      <c r="W9511" t="s">
        <v>6</v>
      </c>
      <c r="X9511" t="s">
        <v>6</v>
      </c>
      <c r="Y9511" t="s">
        <v>6</v>
      </c>
      <c r="Z9511" t="s">
        <v>6</v>
      </c>
      <c r="AA9511" t="s">
        <v>6</v>
      </c>
      <c r="AB9511" t="s">
        <v>822</v>
      </c>
      <c r="AC9511" t="s">
        <v>718</v>
      </c>
    </row>
    <row r="9512" spans="1:29" x14ac:dyDescent="0.25">
      <c r="A9512" t="s">
        <v>390</v>
      </c>
      <c r="B9512">
        <v>734</v>
      </c>
      <c r="C9512" t="s">
        <v>226</v>
      </c>
      <c r="D9512">
        <v>2011</v>
      </c>
      <c r="E9512" t="s">
        <v>10506</v>
      </c>
      <c r="F9512" t="s">
        <v>6</v>
      </c>
      <c r="G9512" t="s">
        <v>6</v>
      </c>
      <c r="H9512" t="s">
        <v>6</v>
      </c>
      <c r="I9512" t="s">
        <v>6</v>
      </c>
      <c r="J9512" t="s">
        <v>6</v>
      </c>
      <c r="K9512" t="s">
        <v>6</v>
      </c>
      <c r="L9512" t="s">
        <v>6</v>
      </c>
      <c r="M9512" t="s">
        <v>6</v>
      </c>
      <c r="N9512" t="s">
        <v>6</v>
      </c>
      <c r="O9512">
        <v>14.528858628053012</v>
      </c>
      <c r="P9512">
        <v>35.379110855102503</v>
      </c>
      <c r="Q9512" t="s">
        <v>6</v>
      </c>
      <c r="R9512" t="s">
        <v>6</v>
      </c>
      <c r="S9512" t="s">
        <v>6</v>
      </c>
      <c r="T9512" t="s">
        <v>6</v>
      </c>
      <c r="U9512" t="s">
        <v>6</v>
      </c>
      <c r="V9512" t="s">
        <v>6</v>
      </c>
      <c r="W9512" t="s">
        <v>6</v>
      </c>
      <c r="X9512" t="s">
        <v>6</v>
      </c>
      <c r="Y9512" t="s">
        <v>6</v>
      </c>
      <c r="Z9512" t="s">
        <v>6</v>
      </c>
      <c r="AA9512" t="s">
        <v>6</v>
      </c>
      <c r="AB9512" t="s">
        <v>822</v>
      </c>
      <c r="AC9512" t="s">
        <v>718</v>
      </c>
    </row>
    <row r="9513" spans="1:29" x14ac:dyDescent="0.25">
      <c r="A9513" t="s">
        <v>390</v>
      </c>
      <c r="B9513">
        <v>734</v>
      </c>
      <c r="C9513" t="s">
        <v>226</v>
      </c>
      <c r="D9513">
        <v>2012</v>
      </c>
      <c r="E9513" t="s">
        <v>10507</v>
      </c>
      <c r="F9513" t="s">
        <v>6</v>
      </c>
      <c r="G9513" t="s">
        <v>6</v>
      </c>
      <c r="H9513" t="s">
        <v>6</v>
      </c>
      <c r="I9513" t="s">
        <v>6</v>
      </c>
      <c r="J9513" t="s">
        <v>6</v>
      </c>
      <c r="K9513" t="s">
        <v>6</v>
      </c>
      <c r="L9513" t="s">
        <v>6</v>
      </c>
      <c r="M9513" t="s">
        <v>6</v>
      </c>
      <c r="N9513" t="s">
        <v>6</v>
      </c>
      <c r="O9513">
        <v>15.174879824003003</v>
      </c>
      <c r="P9513">
        <v>39.035175689697297</v>
      </c>
      <c r="Q9513" t="s">
        <v>6</v>
      </c>
      <c r="R9513" t="s">
        <v>6</v>
      </c>
      <c r="S9513" t="s">
        <v>6</v>
      </c>
      <c r="T9513" t="s">
        <v>6</v>
      </c>
      <c r="U9513" t="s">
        <v>6</v>
      </c>
      <c r="V9513" t="s">
        <v>6</v>
      </c>
      <c r="W9513" t="s">
        <v>6</v>
      </c>
      <c r="X9513" t="s">
        <v>6</v>
      </c>
      <c r="Y9513" t="s">
        <v>6</v>
      </c>
      <c r="Z9513" t="s">
        <v>6</v>
      </c>
      <c r="AA9513" t="s">
        <v>6</v>
      </c>
      <c r="AB9513" t="s">
        <v>822</v>
      </c>
      <c r="AC9513" t="s">
        <v>718</v>
      </c>
    </row>
    <row r="9514" spans="1:29" x14ac:dyDescent="0.25">
      <c r="A9514" t="s">
        <v>390</v>
      </c>
      <c r="B9514">
        <v>734</v>
      </c>
      <c r="C9514" t="s">
        <v>226</v>
      </c>
      <c r="D9514">
        <v>2013</v>
      </c>
      <c r="E9514" t="s">
        <v>10508</v>
      </c>
      <c r="F9514" t="s">
        <v>6</v>
      </c>
      <c r="G9514" t="s">
        <v>6</v>
      </c>
      <c r="H9514" t="s">
        <v>6</v>
      </c>
      <c r="I9514" t="s">
        <v>6</v>
      </c>
      <c r="J9514" t="s">
        <v>6</v>
      </c>
      <c r="K9514" t="s">
        <v>6</v>
      </c>
      <c r="L9514" t="s">
        <v>6</v>
      </c>
      <c r="M9514" t="s">
        <v>6</v>
      </c>
      <c r="N9514" t="s">
        <v>6</v>
      </c>
      <c r="O9514">
        <v>15.614653106864312</v>
      </c>
      <c r="P9514">
        <v>42.6591225204468</v>
      </c>
      <c r="Q9514" t="s">
        <v>6</v>
      </c>
      <c r="R9514" t="s">
        <v>6</v>
      </c>
      <c r="S9514" t="s">
        <v>6</v>
      </c>
      <c r="T9514" t="s">
        <v>6</v>
      </c>
      <c r="U9514" t="s">
        <v>6</v>
      </c>
      <c r="V9514" t="s">
        <v>6</v>
      </c>
      <c r="W9514" t="s">
        <v>6</v>
      </c>
      <c r="X9514" t="s">
        <v>6</v>
      </c>
      <c r="Y9514" t="s">
        <v>6</v>
      </c>
      <c r="Z9514" t="s">
        <v>6</v>
      </c>
      <c r="AA9514" t="s">
        <v>6</v>
      </c>
      <c r="AB9514" t="s">
        <v>822</v>
      </c>
      <c r="AC9514" t="s">
        <v>718</v>
      </c>
    </row>
    <row r="9515" spans="1:29" x14ac:dyDescent="0.25">
      <c r="A9515" t="s">
        <v>390</v>
      </c>
      <c r="B9515">
        <v>734</v>
      </c>
      <c r="C9515" t="s">
        <v>226</v>
      </c>
      <c r="D9515">
        <v>2014</v>
      </c>
      <c r="E9515" t="s">
        <v>10509</v>
      </c>
      <c r="F9515" t="s">
        <v>6</v>
      </c>
      <c r="G9515" t="s">
        <v>6</v>
      </c>
      <c r="H9515" t="s">
        <v>6</v>
      </c>
      <c r="I9515" t="s">
        <v>6</v>
      </c>
      <c r="J9515" t="s">
        <v>6</v>
      </c>
      <c r="K9515" t="s">
        <v>6</v>
      </c>
      <c r="L9515" t="s">
        <v>6</v>
      </c>
      <c r="M9515" t="s">
        <v>6</v>
      </c>
      <c r="N9515" t="s">
        <v>6</v>
      </c>
      <c r="O9515">
        <v>14.543736596192518</v>
      </c>
      <c r="P9515">
        <v>46.646478744506801</v>
      </c>
      <c r="Q9515" t="s">
        <v>6</v>
      </c>
      <c r="R9515" t="s">
        <v>6</v>
      </c>
      <c r="S9515" t="s">
        <v>6</v>
      </c>
      <c r="T9515" t="s">
        <v>6</v>
      </c>
      <c r="U9515" t="s">
        <v>6</v>
      </c>
      <c r="V9515" t="s">
        <v>6</v>
      </c>
      <c r="W9515" t="s">
        <v>6</v>
      </c>
      <c r="X9515" t="s">
        <v>6</v>
      </c>
      <c r="Y9515" t="s">
        <v>6</v>
      </c>
      <c r="Z9515" t="s">
        <v>6</v>
      </c>
      <c r="AA9515" t="s">
        <v>6</v>
      </c>
      <c r="AB9515" t="s">
        <v>822</v>
      </c>
      <c r="AC9515" t="s">
        <v>718</v>
      </c>
    </row>
    <row r="9516" spans="1:29" x14ac:dyDescent="0.25">
      <c r="A9516" t="s">
        <v>390</v>
      </c>
      <c r="B9516">
        <v>734</v>
      </c>
      <c r="C9516" t="s">
        <v>226</v>
      </c>
      <c r="D9516">
        <v>2015</v>
      </c>
      <c r="E9516" t="s">
        <v>10510</v>
      </c>
      <c r="F9516" t="s">
        <v>6</v>
      </c>
      <c r="G9516" t="s">
        <v>6</v>
      </c>
      <c r="H9516" t="s">
        <v>6</v>
      </c>
      <c r="I9516" t="s">
        <v>6</v>
      </c>
      <c r="J9516" t="s">
        <v>6</v>
      </c>
      <c r="K9516" t="s">
        <v>6</v>
      </c>
      <c r="L9516" t="s">
        <v>6</v>
      </c>
      <c r="M9516" t="s">
        <v>6</v>
      </c>
      <c r="N9516" t="s">
        <v>6</v>
      </c>
      <c r="O9516">
        <v>19.026535728421202</v>
      </c>
      <c r="P9516">
        <v>50.109160720825201</v>
      </c>
      <c r="Q9516" t="s">
        <v>6</v>
      </c>
      <c r="R9516" t="s">
        <v>6</v>
      </c>
      <c r="S9516" t="s">
        <v>6</v>
      </c>
      <c r="T9516" t="s">
        <v>6</v>
      </c>
      <c r="U9516" t="s">
        <v>6</v>
      </c>
      <c r="V9516" t="s">
        <v>6</v>
      </c>
      <c r="W9516" t="s">
        <v>6</v>
      </c>
      <c r="X9516" t="s">
        <v>6</v>
      </c>
      <c r="Y9516" t="s">
        <v>6</v>
      </c>
      <c r="Z9516" t="s">
        <v>6</v>
      </c>
      <c r="AA9516" t="s">
        <v>6</v>
      </c>
      <c r="AB9516" t="s">
        <v>822</v>
      </c>
      <c r="AC9516" t="s">
        <v>718</v>
      </c>
    </row>
    <row r="9517" spans="1:29" x14ac:dyDescent="0.25">
      <c r="A9517" t="s">
        <v>390</v>
      </c>
      <c r="B9517">
        <v>734</v>
      </c>
      <c r="C9517" t="s">
        <v>226</v>
      </c>
      <c r="D9517">
        <v>2016</v>
      </c>
      <c r="E9517" t="s">
        <v>10511</v>
      </c>
      <c r="F9517" t="s">
        <v>6</v>
      </c>
      <c r="G9517" t="s">
        <v>6</v>
      </c>
      <c r="H9517" t="s">
        <v>6</v>
      </c>
      <c r="I9517" t="s">
        <v>6</v>
      </c>
      <c r="J9517" t="s">
        <v>6</v>
      </c>
      <c r="K9517" t="s">
        <v>6</v>
      </c>
      <c r="L9517" t="s">
        <v>6</v>
      </c>
      <c r="M9517" t="s">
        <v>6</v>
      </c>
      <c r="N9517" t="s">
        <v>6</v>
      </c>
      <c r="O9517">
        <v>25.119033429076737</v>
      </c>
      <c r="P9517">
        <v>56.619608330635302</v>
      </c>
      <c r="Q9517" t="s">
        <v>6</v>
      </c>
      <c r="R9517" t="s">
        <v>6</v>
      </c>
      <c r="S9517" t="s">
        <v>6</v>
      </c>
      <c r="T9517" t="s">
        <v>6</v>
      </c>
      <c r="U9517" t="s">
        <v>6</v>
      </c>
      <c r="V9517" t="s">
        <v>6</v>
      </c>
      <c r="W9517" t="s">
        <v>6</v>
      </c>
      <c r="X9517" t="s">
        <v>6</v>
      </c>
      <c r="Y9517" t="s">
        <v>6</v>
      </c>
      <c r="Z9517" t="s">
        <v>6</v>
      </c>
      <c r="AA9517" t="s">
        <v>6</v>
      </c>
      <c r="AB9517" t="s">
        <v>822</v>
      </c>
      <c r="AC9517" t="s">
        <v>718</v>
      </c>
    </row>
    <row r="9518" spans="1:29" x14ac:dyDescent="0.25">
      <c r="A9518" t="s">
        <v>390</v>
      </c>
      <c r="B9518">
        <v>738</v>
      </c>
      <c r="C9518" t="s">
        <v>227</v>
      </c>
      <c r="D9518">
        <v>1950</v>
      </c>
      <c r="E9518" t="s">
        <v>10512</v>
      </c>
      <c r="F9518" t="s">
        <v>6</v>
      </c>
      <c r="G9518" t="s">
        <v>6</v>
      </c>
      <c r="H9518" t="s">
        <v>6</v>
      </c>
      <c r="I9518" t="s">
        <v>6</v>
      </c>
      <c r="J9518" t="s">
        <v>6</v>
      </c>
      <c r="K9518" t="s">
        <v>6</v>
      </c>
      <c r="L9518" t="s">
        <v>6</v>
      </c>
      <c r="M9518" t="s">
        <v>6</v>
      </c>
      <c r="N9518" t="s">
        <v>6</v>
      </c>
      <c r="O9518" t="s">
        <v>6</v>
      </c>
      <c r="P9518" t="s">
        <v>6</v>
      </c>
      <c r="Q9518" t="s">
        <v>6</v>
      </c>
      <c r="R9518" t="s">
        <v>6</v>
      </c>
      <c r="S9518" t="s">
        <v>6</v>
      </c>
      <c r="T9518" t="s">
        <v>899</v>
      </c>
      <c r="U9518" t="s">
        <v>6</v>
      </c>
      <c r="V9518" t="s">
        <v>6</v>
      </c>
      <c r="W9518" t="s">
        <v>6</v>
      </c>
      <c r="X9518" t="s">
        <v>6</v>
      </c>
      <c r="Y9518" t="s">
        <v>6</v>
      </c>
      <c r="Z9518" t="s">
        <v>6</v>
      </c>
      <c r="AA9518" t="s">
        <v>823</v>
      </c>
      <c r="AB9518" t="s">
        <v>6</v>
      </c>
      <c r="AC9518" t="s">
        <v>670</v>
      </c>
    </row>
    <row r="9519" spans="1:29" x14ac:dyDescent="0.25">
      <c r="A9519" t="s">
        <v>390</v>
      </c>
      <c r="B9519">
        <v>738</v>
      </c>
      <c r="C9519" t="s">
        <v>227</v>
      </c>
      <c r="D9519">
        <v>1951</v>
      </c>
      <c r="E9519" t="s">
        <v>10513</v>
      </c>
      <c r="F9519" t="s">
        <v>6</v>
      </c>
      <c r="G9519" t="s">
        <v>6</v>
      </c>
      <c r="H9519" t="s">
        <v>6</v>
      </c>
      <c r="I9519" t="s">
        <v>6</v>
      </c>
      <c r="J9519" t="s">
        <v>6</v>
      </c>
      <c r="K9519" t="s">
        <v>6</v>
      </c>
      <c r="L9519" t="s">
        <v>6</v>
      </c>
      <c r="M9519" t="s">
        <v>6</v>
      </c>
      <c r="N9519" t="s">
        <v>6</v>
      </c>
      <c r="O9519" t="s">
        <v>6</v>
      </c>
      <c r="P9519" t="s">
        <v>6</v>
      </c>
      <c r="Q9519" t="s">
        <v>6</v>
      </c>
      <c r="R9519" t="s">
        <v>6</v>
      </c>
      <c r="S9519" t="s">
        <v>6</v>
      </c>
      <c r="T9519" t="s">
        <v>899</v>
      </c>
      <c r="U9519" t="s">
        <v>6</v>
      </c>
      <c r="V9519" t="s">
        <v>6</v>
      </c>
      <c r="W9519" t="s">
        <v>6</v>
      </c>
      <c r="X9519" t="s">
        <v>6</v>
      </c>
      <c r="Y9519" t="s">
        <v>6</v>
      </c>
      <c r="Z9519" t="s">
        <v>6</v>
      </c>
      <c r="AA9519" t="s">
        <v>823</v>
      </c>
      <c r="AB9519" t="s">
        <v>6</v>
      </c>
      <c r="AC9519" t="s">
        <v>670</v>
      </c>
    </row>
    <row r="9520" spans="1:29" x14ac:dyDescent="0.25">
      <c r="A9520" t="s">
        <v>390</v>
      </c>
      <c r="B9520">
        <v>738</v>
      </c>
      <c r="C9520" t="s">
        <v>227</v>
      </c>
      <c r="D9520">
        <v>1952</v>
      </c>
      <c r="E9520" t="s">
        <v>10514</v>
      </c>
      <c r="F9520" t="s">
        <v>6</v>
      </c>
      <c r="G9520" t="s">
        <v>6</v>
      </c>
      <c r="H9520" t="s">
        <v>6</v>
      </c>
      <c r="I9520" t="s">
        <v>6</v>
      </c>
      <c r="J9520" t="s">
        <v>6</v>
      </c>
      <c r="K9520" t="s">
        <v>6</v>
      </c>
      <c r="L9520" t="s">
        <v>6</v>
      </c>
      <c r="M9520" t="s">
        <v>6</v>
      </c>
      <c r="N9520" t="s">
        <v>6</v>
      </c>
      <c r="O9520" t="s">
        <v>6</v>
      </c>
      <c r="P9520" t="s">
        <v>6</v>
      </c>
      <c r="Q9520" t="s">
        <v>6</v>
      </c>
      <c r="R9520" t="s">
        <v>6</v>
      </c>
      <c r="S9520" t="s">
        <v>6</v>
      </c>
      <c r="T9520" t="s">
        <v>899</v>
      </c>
      <c r="U9520" t="s">
        <v>6</v>
      </c>
      <c r="V9520" t="s">
        <v>6</v>
      </c>
      <c r="W9520" t="s">
        <v>6</v>
      </c>
      <c r="X9520" t="s">
        <v>6</v>
      </c>
      <c r="Y9520" t="s">
        <v>6</v>
      </c>
      <c r="Z9520" t="s">
        <v>6</v>
      </c>
      <c r="AA9520" t="s">
        <v>823</v>
      </c>
      <c r="AB9520" t="s">
        <v>6</v>
      </c>
      <c r="AC9520" t="s">
        <v>670</v>
      </c>
    </row>
    <row r="9521" spans="1:29" x14ac:dyDescent="0.25">
      <c r="A9521" t="s">
        <v>390</v>
      </c>
      <c r="B9521">
        <v>738</v>
      </c>
      <c r="C9521" t="s">
        <v>227</v>
      </c>
      <c r="D9521">
        <v>1953</v>
      </c>
      <c r="E9521" t="s">
        <v>10515</v>
      </c>
      <c r="F9521" t="s">
        <v>6</v>
      </c>
      <c r="G9521" t="s">
        <v>6</v>
      </c>
      <c r="H9521" t="s">
        <v>6</v>
      </c>
      <c r="I9521" t="s">
        <v>6</v>
      </c>
      <c r="J9521" t="s">
        <v>6</v>
      </c>
      <c r="K9521" t="s">
        <v>6</v>
      </c>
      <c r="L9521" t="s">
        <v>6</v>
      </c>
      <c r="M9521" t="s">
        <v>6</v>
      </c>
      <c r="N9521" t="s">
        <v>6</v>
      </c>
      <c r="O9521" t="s">
        <v>6</v>
      </c>
      <c r="P9521" t="s">
        <v>6</v>
      </c>
      <c r="Q9521" t="s">
        <v>6</v>
      </c>
      <c r="R9521" t="s">
        <v>6</v>
      </c>
      <c r="S9521" t="s">
        <v>6</v>
      </c>
      <c r="T9521" t="s">
        <v>899</v>
      </c>
      <c r="U9521" t="s">
        <v>6</v>
      </c>
      <c r="V9521" t="s">
        <v>6</v>
      </c>
      <c r="W9521" t="s">
        <v>6</v>
      </c>
      <c r="X9521" t="s">
        <v>6</v>
      </c>
      <c r="Y9521" t="s">
        <v>6</v>
      </c>
      <c r="Z9521" t="s">
        <v>6</v>
      </c>
      <c r="AA9521" t="s">
        <v>823</v>
      </c>
      <c r="AB9521" t="s">
        <v>6</v>
      </c>
      <c r="AC9521" t="s">
        <v>670</v>
      </c>
    </row>
    <row r="9522" spans="1:29" x14ac:dyDescent="0.25">
      <c r="A9522" t="s">
        <v>390</v>
      </c>
      <c r="B9522">
        <v>738</v>
      </c>
      <c r="C9522" t="s">
        <v>227</v>
      </c>
      <c r="D9522">
        <v>1954</v>
      </c>
      <c r="E9522" t="s">
        <v>10516</v>
      </c>
      <c r="F9522" t="s">
        <v>6</v>
      </c>
      <c r="G9522" t="s">
        <v>6</v>
      </c>
      <c r="H9522" t="s">
        <v>6</v>
      </c>
      <c r="I9522" t="s">
        <v>6</v>
      </c>
      <c r="J9522" t="s">
        <v>6</v>
      </c>
      <c r="K9522" t="s">
        <v>6</v>
      </c>
      <c r="L9522" t="s">
        <v>6</v>
      </c>
      <c r="M9522" t="s">
        <v>6</v>
      </c>
      <c r="N9522" t="s">
        <v>6</v>
      </c>
      <c r="O9522" t="s">
        <v>6</v>
      </c>
      <c r="P9522" t="s">
        <v>6</v>
      </c>
      <c r="Q9522" t="s">
        <v>6</v>
      </c>
      <c r="R9522" t="s">
        <v>6</v>
      </c>
      <c r="S9522" t="s">
        <v>6</v>
      </c>
      <c r="T9522" t="s">
        <v>899</v>
      </c>
      <c r="U9522" t="s">
        <v>6</v>
      </c>
      <c r="V9522" t="s">
        <v>6</v>
      </c>
      <c r="W9522" t="s">
        <v>6</v>
      </c>
      <c r="X9522" t="s">
        <v>6</v>
      </c>
      <c r="Y9522" t="s">
        <v>6</v>
      </c>
      <c r="Z9522" t="s">
        <v>6</v>
      </c>
      <c r="AA9522" t="s">
        <v>823</v>
      </c>
      <c r="AB9522" t="s">
        <v>6</v>
      </c>
      <c r="AC9522" t="s">
        <v>670</v>
      </c>
    </row>
    <row r="9523" spans="1:29" x14ac:dyDescent="0.25">
      <c r="A9523" t="s">
        <v>390</v>
      </c>
      <c r="B9523">
        <v>738</v>
      </c>
      <c r="C9523" t="s">
        <v>227</v>
      </c>
      <c r="D9523">
        <v>1955</v>
      </c>
      <c r="E9523" t="s">
        <v>10517</v>
      </c>
      <c r="F9523" t="s">
        <v>6</v>
      </c>
      <c r="G9523" t="s">
        <v>6</v>
      </c>
      <c r="H9523" t="s">
        <v>6</v>
      </c>
      <c r="I9523" t="s">
        <v>6</v>
      </c>
      <c r="J9523" t="s">
        <v>6</v>
      </c>
      <c r="K9523" t="s">
        <v>6</v>
      </c>
      <c r="L9523" t="s">
        <v>6</v>
      </c>
      <c r="M9523" t="s">
        <v>6</v>
      </c>
      <c r="N9523" t="s">
        <v>6</v>
      </c>
      <c r="O9523" t="s">
        <v>6</v>
      </c>
      <c r="P9523" t="s">
        <v>6</v>
      </c>
      <c r="Q9523" t="s">
        <v>6</v>
      </c>
      <c r="R9523" t="s">
        <v>6</v>
      </c>
      <c r="S9523" t="s">
        <v>6</v>
      </c>
      <c r="T9523" t="s">
        <v>899</v>
      </c>
      <c r="U9523" t="s">
        <v>6</v>
      </c>
      <c r="V9523" t="s">
        <v>6</v>
      </c>
      <c r="W9523" t="s">
        <v>6</v>
      </c>
      <c r="X9523" t="s">
        <v>6</v>
      </c>
      <c r="Y9523" t="s">
        <v>6</v>
      </c>
      <c r="Z9523" t="s">
        <v>6</v>
      </c>
      <c r="AA9523" t="s">
        <v>823</v>
      </c>
      <c r="AB9523" t="s">
        <v>6</v>
      </c>
      <c r="AC9523" t="s">
        <v>670</v>
      </c>
    </row>
    <row r="9524" spans="1:29" x14ac:dyDescent="0.25">
      <c r="A9524" t="s">
        <v>390</v>
      </c>
      <c r="B9524">
        <v>738</v>
      </c>
      <c r="C9524" t="s">
        <v>227</v>
      </c>
      <c r="D9524">
        <v>1956</v>
      </c>
      <c r="E9524" t="s">
        <v>10518</v>
      </c>
      <c r="F9524" t="s">
        <v>6</v>
      </c>
      <c r="G9524" t="s">
        <v>6</v>
      </c>
      <c r="H9524" t="s">
        <v>6</v>
      </c>
      <c r="I9524" t="s">
        <v>6</v>
      </c>
      <c r="J9524" t="s">
        <v>6</v>
      </c>
      <c r="K9524" t="s">
        <v>6</v>
      </c>
      <c r="L9524" t="s">
        <v>6</v>
      </c>
      <c r="M9524" t="s">
        <v>6</v>
      </c>
      <c r="N9524" t="s">
        <v>6</v>
      </c>
      <c r="O9524" t="s">
        <v>6</v>
      </c>
      <c r="P9524" t="s">
        <v>6</v>
      </c>
      <c r="Q9524" t="s">
        <v>6</v>
      </c>
      <c r="R9524" t="s">
        <v>6</v>
      </c>
      <c r="S9524" t="s">
        <v>6</v>
      </c>
      <c r="T9524" t="s">
        <v>899</v>
      </c>
      <c r="U9524" t="s">
        <v>6</v>
      </c>
      <c r="V9524" t="s">
        <v>6</v>
      </c>
      <c r="W9524" t="s">
        <v>6</v>
      </c>
      <c r="X9524" t="s">
        <v>6</v>
      </c>
      <c r="Y9524" t="s">
        <v>6</v>
      </c>
      <c r="Z9524" t="s">
        <v>6</v>
      </c>
      <c r="AA9524" t="s">
        <v>823</v>
      </c>
      <c r="AB9524" t="s">
        <v>6</v>
      </c>
      <c r="AC9524" t="s">
        <v>670</v>
      </c>
    </row>
    <row r="9525" spans="1:29" x14ac:dyDescent="0.25">
      <c r="A9525" t="s">
        <v>390</v>
      </c>
      <c r="B9525">
        <v>738</v>
      </c>
      <c r="C9525" t="s">
        <v>227</v>
      </c>
      <c r="D9525">
        <v>1957</v>
      </c>
      <c r="E9525" t="s">
        <v>10519</v>
      </c>
      <c r="F9525" t="s">
        <v>6</v>
      </c>
      <c r="G9525" t="s">
        <v>6</v>
      </c>
      <c r="H9525" t="s">
        <v>6</v>
      </c>
      <c r="I9525" t="s">
        <v>6</v>
      </c>
      <c r="J9525" t="s">
        <v>6</v>
      </c>
      <c r="K9525" t="s">
        <v>6</v>
      </c>
      <c r="L9525" t="s">
        <v>6</v>
      </c>
      <c r="M9525" t="s">
        <v>6</v>
      </c>
      <c r="N9525" t="s">
        <v>6</v>
      </c>
      <c r="O9525" t="s">
        <v>6</v>
      </c>
      <c r="P9525" t="s">
        <v>6</v>
      </c>
      <c r="Q9525" t="s">
        <v>6</v>
      </c>
      <c r="R9525" t="s">
        <v>6</v>
      </c>
      <c r="S9525" t="s">
        <v>6</v>
      </c>
      <c r="T9525" t="s">
        <v>899</v>
      </c>
      <c r="U9525" t="s">
        <v>6</v>
      </c>
      <c r="V9525" t="s">
        <v>6</v>
      </c>
      <c r="W9525" t="s">
        <v>6</v>
      </c>
      <c r="X9525" t="s">
        <v>6</v>
      </c>
      <c r="Y9525" t="s">
        <v>6</v>
      </c>
      <c r="Z9525" t="s">
        <v>6</v>
      </c>
      <c r="AA9525" t="s">
        <v>823</v>
      </c>
      <c r="AB9525" t="s">
        <v>6</v>
      </c>
      <c r="AC9525" t="s">
        <v>670</v>
      </c>
    </row>
    <row r="9526" spans="1:29" x14ac:dyDescent="0.25">
      <c r="A9526" t="s">
        <v>390</v>
      </c>
      <c r="B9526">
        <v>738</v>
      </c>
      <c r="C9526" t="s">
        <v>227</v>
      </c>
      <c r="D9526">
        <v>1958</v>
      </c>
      <c r="E9526" t="s">
        <v>10520</v>
      </c>
      <c r="F9526" t="s">
        <v>6</v>
      </c>
      <c r="G9526" t="s">
        <v>6</v>
      </c>
      <c r="H9526" t="s">
        <v>6</v>
      </c>
      <c r="I9526" t="s">
        <v>6</v>
      </c>
      <c r="J9526" t="s">
        <v>6</v>
      </c>
      <c r="K9526" t="s">
        <v>6</v>
      </c>
      <c r="L9526" t="s">
        <v>6</v>
      </c>
      <c r="M9526" t="s">
        <v>6</v>
      </c>
      <c r="N9526" t="s">
        <v>6</v>
      </c>
      <c r="O9526" t="s">
        <v>6</v>
      </c>
      <c r="P9526" t="s">
        <v>6</v>
      </c>
      <c r="Q9526" t="s">
        <v>6</v>
      </c>
      <c r="R9526" t="s">
        <v>6</v>
      </c>
      <c r="S9526" t="s">
        <v>6</v>
      </c>
      <c r="T9526" t="s">
        <v>899</v>
      </c>
      <c r="U9526" t="s">
        <v>6</v>
      </c>
      <c r="V9526" t="s">
        <v>6</v>
      </c>
      <c r="W9526" t="s">
        <v>6</v>
      </c>
      <c r="X9526" t="s">
        <v>6</v>
      </c>
      <c r="Y9526" t="s">
        <v>6</v>
      </c>
      <c r="Z9526" t="s">
        <v>6</v>
      </c>
      <c r="AA9526" t="s">
        <v>823</v>
      </c>
      <c r="AB9526" t="s">
        <v>6</v>
      </c>
      <c r="AC9526" t="s">
        <v>670</v>
      </c>
    </row>
    <row r="9527" spans="1:29" x14ac:dyDescent="0.25">
      <c r="A9527" t="s">
        <v>390</v>
      </c>
      <c r="B9527">
        <v>738</v>
      </c>
      <c r="C9527" t="s">
        <v>227</v>
      </c>
      <c r="D9527">
        <v>1959</v>
      </c>
      <c r="E9527" t="s">
        <v>10521</v>
      </c>
      <c r="F9527" t="s">
        <v>6</v>
      </c>
      <c r="G9527" t="s">
        <v>6</v>
      </c>
      <c r="H9527" t="s">
        <v>6</v>
      </c>
      <c r="I9527" t="s">
        <v>6</v>
      </c>
      <c r="J9527" t="s">
        <v>6</v>
      </c>
      <c r="K9527" t="s">
        <v>6</v>
      </c>
      <c r="L9527" t="s">
        <v>6</v>
      </c>
      <c r="M9527" t="s">
        <v>6</v>
      </c>
      <c r="N9527" t="s">
        <v>6</v>
      </c>
      <c r="O9527" t="s">
        <v>6</v>
      </c>
      <c r="P9527" t="s">
        <v>6</v>
      </c>
      <c r="Q9527" t="s">
        <v>6</v>
      </c>
      <c r="R9527" t="s">
        <v>6</v>
      </c>
      <c r="S9527" t="s">
        <v>6</v>
      </c>
      <c r="T9527" t="s">
        <v>899</v>
      </c>
      <c r="U9527" t="s">
        <v>6</v>
      </c>
      <c r="V9527" t="s">
        <v>6</v>
      </c>
      <c r="W9527" t="s">
        <v>6</v>
      </c>
      <c r="X9527" t="s">
        <v>6</v>
      </c>
      <c r="Y9527" t="s">
        <v>6</v>
      </c>
      <c r="Z9527" t="s">
        <v>6</v>
      </c>
      <c r="AA9527" t="s">
        <v>823</v>
      </c>
      <c r="AB9527" t="s">
        <v>6</v>
      </c>
      <c r="AC9527" t="s">
        <v>670</v>
      </c>
    </row>
    <row r="9528" spans="1:29" x14ac:dyDescent="0.25">
      <c r="A9528" t="s">
        <v>390</v>
      </c>
      <c r="B9528">
        <v>738</v>
      </c>
      <c r="C9528" t="s">
        <v>227</v>
      </c>
      <c r="D9528">
        <v>1960</v>
      </c>
      <c r="E9528" t="s">
        <v>10522</v>
      </c>
      <c r="F9528" t="s">
        <v>6</v>
      </c>
      <c r="G9528" t="s">
        <v>6</v>
      </c>
      <c r="H9528" t="s">
        <v>6</v>
      </c>
      <c r="I9528" t="s">
        <v>6</v>
      </c>
      <c r="J9528" t="s">
        <v>6</v>
      </c>
      <c r="K9528" t="s">
        <v>6</v>
      </c>
      <c r="L9528" t="s">
        <v>6</v>
      </c>
      <c r="M9528" t="s">
        <v>6</v>
      </c>
      <c r="N9528" t="s">
        <v>6</v>
      </c>
      <c r="O9528" t="s">
        <v>6</v>
      </c>
      <c r="P9528">
        <v>5.6637743812841501</v>
      </c>
      <c r="Q9528" t="s">
        <v>6</v>
      </c>
      <c r="R9528" t="s">
        <v>6</v>
      </c>
      <c r="S9528" t="s">
        <v>6</v>
      </c>
      <c r="T9528" t="s">
        <v>899</v>
      </c>
      <c r="U9528" t="s">
        <v>6</v>
      </c>
      <c r="V9528" t="s">
        <v>6</v>
      </c>
      <c r="W9528" t="s">
        <v>6</v>
      </c>
      <c r="X9528" t="s">
        <v>6</v>
      </c>
      <c r="Y9528" t="s">
        <v>6</v>
      </c>
      <c r="Z9528" t="s">
        <v>6</v>
      </c>
      <c r="AA9528" t="s">
        <v>823</v>
      </c>
      <c r="AB9528" t="s">
        <v>6</v>
      </c>
      <c r="AC9528" t="s">
        <v>670</v>
      </c>
    </row>
    <row r="9529" spans="1:29" x14ac:dyDescent="0.25">
      <c r="A9529" t="s">
        <v>390</v>
      </c>
      <c r="B9529">
        <v>738</v>
      </c>
      <c r="C9529" t="s">
        <v>227</v>
      </c>
      <c r="D9529">
        <v>1961</v>
      </c>
      <c r="E9529" t="s">
        <v>10523</v>
      </c>
      <c r="F9529" t="s">
        <v>6</v>
      </c>
      <c r="G9529" t="s">
        <v>6</v>
      </c>
      <c r="H9529" t="s">
        <v>6</v>
      </c>
      <c r="I9529">
        <v>5.7341939479978201</v>
      </c>
      <c r="J9529" t="s">
        <v>6</v>
      </c>
      <c r="K9529" t="s">
        <v>6</v>
      </c>
      <c r="L9529" t="s">
        <v>6</v>
      </c>
      <c r="M9529" t="s">
        <v>6</v>
      </c>
      <c r="N9529" t="s">
        <v>6</v>
      </c>
      <c r="O9529" t="s">
        <v>6</v>
      </c>
      <c r="P9529">
        <v>5.9267357175336599</v>
      </c>
      <c r="Q9529" t="s">
        <v>6</v>
      </c>
      <c r="R9529" t="s">
        <v>6</v>
      </c>
      <c r="S9529" t="s">
        <v>6</v>
      </c>
      <c r="T9529" t="s">
        <v>899</v>
      </c>
      <c r="U9529" t="s">
        <v>6</v>
      </c>
      <c r="V9529" t="s">
        <v>6</v>
      </c>
      <c r="W9529" t="s">
        <v>6</v>
      </c>
      <c r="X9529" t="s">
        <v>6</v>
      </c>
      <c r="Y9529" t="s">
        <v>6</v>
      </c>
      <c r="Z9529" t="s">
        <v>6</v>
      </c>
      <c r="AA9529" t="s">
        <v>823</v>
      </c>
      <c r="AB9529" t="s">
        <v>6</v>
      </c>
      <c r="AC9529" t="s">
        <v>670</v>
      </c>
    </row>
    <row r="9530" spans="1:29" x14ac:dyDescent="0.25">
      <c r="A9530" t="s">
        <v>390</v>
      </c>
      <c r="B9530">
        <v>738</v>
      </c>
      <c r="C9530" t="s">
        <v>227</v>
      </c>
      <c r="D9530">
        <v>1962</v>
      </c>
      <c r="E9530" t="s">
        <v>10524</v>
      </c>
      <c r="F9530" t="s">
        <v>6</v>
      </c>
      <c r="G9530" t="s">
        <v>6</v>
      </c>
      <c r="H9530" t="s">
        <v>6</v>
      </c>
      <c r="I9530">
        <v>5.5442960858259189</v>
      </c>
      <c r="J9530" t="s">
        <v>6</v>
      </c>
      <c r="K9530" t="s">
        <v>6</v>
      </c>
      <c r="L9530" t="s">
        <v>6</v>
      </c>
      <c r="M9530" t="s">
        <v>6</v>
      </c>
      <c r="N9530" t="s">
        <v>6</v>
      </c>
      <c r="O9530" t="s">
        <v>6</v>
      </c>
      <c r="P9530">
        <v>6.4353203705616098</v>
      </c>
      <c r="Q9530" t="s">
        <v>6</v>
      </c>
      <c r="R9530" t="s">
        <v>6</v>
      </c>
      <c r="S9530" t="s">
        <v>6</v>
      </c>
      <c r="T9530" t="s">
        <v>899</v>
      </c>
      <c r="U9530" t="s">
        <v>6</v>
      </c>
      <c r="V9530" t="s">
        <v>6</v>
      </c>
      <c r="W9530" t="s">
        <v>6</v>
      </c>
      <c r="X9530" t="s">
        <v>6</v>
      </c>
      <c r="Y9530" t="s">
        <v>6</v>
      </c>
      <c r="Z9530" t="s">
        <v>6</v>
      </c>
      <c r="AA9530" t="s">
        <v>823</v>
      </c>
      <c r="AB9530" t="s">
        <v>6</v>
      </c>
      <c r="AC9530" t="s">
        <v>670</v>
      </c>
    </row>
    <row r="9531" spans="1:29" x14ac:dyDescent="0.25">
      <c r="A9531" t="s">
        <v>390</v>
      </c>
      <c r="B9531">
        <v>738</v>
      </c>
      <c r="C9531" t="s">
        <v>227</v>
      </c>
      <c r="D9531">
        <v>1963</v>
      </c>
      <c r="E9531" t="s">
        <v>10525</v>
      </c>
      <c r="F9531" t="s">
        <v>6</v>
      </c>
      <c r="G9531" t="s">
        <v>6</v>
      </c>
      <c r="H9531" t="s">
        <v>6</v>
      </c>
      <c r="I9531">
        <v>5.8041507947140794</v>
      </c>
      <c r="J9531" t="s">
        <v>6</v>
      </c>
      <c r="K9531" t="s">
        <v>6</v>
      </c>
      <c r="L9531" t="s">
        <v>6</v>
      </c>
      <c r="M9531" t="s">
        <v>6</v>
      </c>
      <c r="N9531" t="s">
        <v>6</v>
      </c>
      <c r="O9531" t="s">
        <v>6</v>
      </c>
      <c r="P9531">
        <v>7.1259532766172704</v>
      </c>
      <c r="Q9531" t="s">
        <v>6</v>
      </c>
      <c r="R9531" t="s">
        <v>6</v>
      </c>
      <c r="S9531" t="s">
        <v>6</v>
      </c>
      <c r="T9531" t="s">
        <v>899</v>
      </c>
      <c r="U9531" t="s">
        <v>6</v>
      </c>
      <c r="V9531" t="s">
        <v>6</v>
      </c>
      <c r="W9531" t="s">
        <v>6</v>
      </c>
      <c r="X9531" t="s">
        <v>6</v>
      </c>
      <c r="Y9531" t="s">
        <v>6</v>
      </c>
      <c r="Z9531" t="s">
        <v>6</v>
      </c>
      <c r="AA9531" t="s">
        <v>823</v>
      </c>
      <c r="AB9531" t="s">
        <v>6</v>
      </c>
      <c r="AC9531" t="s">
        <v>670</v>
      </c>
    </row>
    <row r="9532" spans="1:29" x14ac:dyDescent="0.25">
      <c r="A9532" t="s">
        <v>390</v>
      </c>
      <c r="B9532">
        <v>738</v>
      </c>
      <c r="C9532" t="s">
        <v>227</v>
      </c>
      <c r="D9532">
        <v>1964</v>
      </c>
      <c r="E9532" t="s">
        <v>10526</v>
      </c>
      <c r="F9532" t="s">
        <v>6</v>
      </c>
      <c r="G9532" t="s">
        <v>6</v>
      </c>
      <c r="H9532" t="s">
        <v>6</v>
      </c>
      <c r="I9532">
        <v>5.4107494750318637</v>
      </c>
      <c r="J9532" t="s">
        <v>6</v>
      </c>
      <c r="K9532" t="s">
        <v>6</v>
      </c>
      <c r="L9532" t="s">
        <v>6</v>
      </c>
      <c r="M9532" t="s">
        <v>6</v>
      </c>
      <c r="N9532" t="s">
        <v>6</v>
      </c>
      <c r="O9532" t="s">
        <v>6</v>
      </c>
      <c r="P9532">
        <v>8.7123893524312201</v>
      </c>
      <c r="Q9532" t="s">
        <v>6</v>
      </c>
      <c r="R9532" t="s">
        <v>6</v>
      </c>
      <c r="S9532" t="s">
        <v>6</v>
      </c>
      <c r="T9532" t="s">
        <v>899</v>
      </c>
      <c r="U9532" t="s">
        <v>6</v>
      </c>
      <c r="V9532" t="s">
        <v>6</v>
      </c>
      <c r="W9532" t="s">
        <v>6</v>
      </c>
      <c r="X9532" t="s">
        <v>6</v>
      </c>
      <c r="Y9532" t="s">
        <v>6</v>
      </c>
      <c r="Z9532" t="s">
        <v>6</v>
      </c>
      <c r="AA9532" t="s">
        <v>823</v>
      </c>
      <c r="AB9532" t="s">
        <v>6</v>
      </c>
      <c r="AC9532" t="s">
        <v>670</v>
      </c>
    </row>
    <row r="9533" spans="1:29" x14ac:dyDescent="0.25">
      <c r="A9533" t="s">
        <v>390</v>
      </c>
      <c r="B9533">
        <v>738</v>
      </c>
      <c r="C9533" t="s">
        <v>227</v>
      </c>
      <c r="D9533">
        <v>1965</v>
      </c>
      <c r="E9533" t="s">
        <v>10527</v>
      </c>
      <c r="F9533" t="s">
        <v>6</v>
      </c>
      <c r="G9533" t="s">
        <v>6</v>
      </c>
      <c r="H9533" t="s">
        <v>6</v>
      </c>
      <c r="I9533">
        <v>6.7180995642144739</v>
      </c>
      <c r="J9533" t="s">
        <v>6</v>
      </c>
      <c r="K9533" t="s">
        <v>6</v>
      </c>
      <c r="L9533" t="s">
        <v>6</v>
      </c>
      <c r="M9533" t="s">
        <v>6</v>
      </c>
      <c r="N9533" t="s">
        <v>6</v>
      </c>
      <c r="O9533" t="s">
        <v>6</v>
      </c>
      <c r="P9533">
        <v>8.8713213032959999</v>
      </c>
      <c r="Q9533" t="s">
        <v>6</v>
      </c>
      <c r="R9533" t="s">
        <v>6</v>
      </c>
      <c r="S9533" t="s">
        <v>6</v>
      </c>
      <c r="T9533" t="s">
        <v>899</v>
      </c>
      <c r="U9533" t="s">
        <v>6</v>
      </c>
      <c r="V9533" t="s">
        <v>6</v>
      </c>
      <c r="W9533" t="s">
        <v>6</v>
      </c>
      <c r="X9533" t="s">
        <v>6</v>
      </c>
      <c r="Y9533" t="s">
        <v>6</v>
      </c>
      <c r="Z9533" t="s">
        <v>6</v>
      </c>
      <c r="AA9533" t="s">
        <v>823</v>
      </c>
      <c r="AB9533" t="s">
        <v>6</v>
      </c>
      <c r="AC9533" t="s">
        <v>670</v>
      </c>
    </row>
    <row r="9534" spans="1:29" x14ac:dyDescent="0.25">
      <c r="A9534" t="s">
        <v>390</v>
      </c>
      <c r="B9534">
        <v>738</v>
      </c>
      <c r="C9534" t="s">
        <v>227</v>
      </c>
      <c r="D9534">
        <v>1966</v>
      </c>
      <c r="E9534" t="s">
        <v>10528</v>
      </c>
      <c r="F9534" t="s">
        <v>6</v>
      </c>
      <c r="G9534" t="s">
        <v>6</v>
      </c>
      <c r="H9534" t="s">
        <v>6</v>
      </c>
      <c r="I9534">
        <v>7.6893079685695085</v>
      </c>
      <c r="J9534" t="s">
        <v>6</v>
      </c>
      <c r="K9534" t="s">
        <v>6</v>
      </c>
      <c r="L9534" t="s">
        <v>6</v>
      </c>
      <c r="M9534" t="s">
        <v>6</v>
      </c>
      <c r="N9534" t="s">
        <v>6</v>
      </c>
      <c r="O9534" t="s">
        <v>6</v>
      </c>
      <c r="P9534">
        <v>10.1745676134852</v>
      </c>
      <c r="Q9534" t="s">
        <v>6</v>
      </c>
      <c r="R9534" t="s">
        <v>6</v>
      </c>
      <c r="S9534" t="s">
        <v>6</v>
      </c>
      <c r="T9534" t="s">
        <v>899</v>
      </c>
      <c r="U9534" t="s">
        <v>6</v>
      </c>
      <c r="V9534" t="s">
        <v>6</v>
      </c>
      <c r="W9534" t="s">
        <v>6</v>
      </c>
      <c r="X9534" t="s">
        <v>6</v>
      </c>
      <c r="Y9534" t="s">
        <v>6</v>
      </c>
      <c r="Z9534" t="s">
        <v>6</v>
      </c>
      <c r="AA9534" t="s">
        <v>823</v>
      </c>
      <c r="AB9534" t="s">
        <v>6</v>
      </c>
      <c r="AC9534" t="s">
        <v>670</v>
      </c>
    </row>
    <row r="9535" spans="1:29" x14ac:dyDescent="0.25">
      <c r="A9535" t="s">
        <v>390</v>
      </c>
      <c r="B9535">
        <v>738</v>
      </c>
      <c r="C9535" t="s">
        <v>227</v>
      </c>
      <c r="D9535">
        <v>1967</v>
      </c>
      <c r="E9535" t="s">
        <v>10529</v>
      </c>
      <c r="F9535" t="s">
        <v>6</v>
      </c>
      <c r="G9535" t="s">
        <v>6</v>
      </c>
      <c r="H9535" t="s">
        <v>6</v>
      </c>
      <c r="I9535">
        <v>7.1016931330280233</v>
      </c>
      <c r="J9535" t="s">
        <v>6</v>
      </c>
      <c r="K9535" t="s">
        <v>6</v>
      </c>
      <c r="L9535" t="s">
        <v>6</v>
      </c>
      <c r="M9535" t="s">
        <v>6</v>
      </c>
      <c r="N9535" t="s">
        <v>6</v>
      </c>
      <c r="O9535" t="s">
        <v>6</v>
      </c>
      <c r="P9535">
        <v>10.6094642566331</v>
      </c>
      <c r="Q9535" t="s">
        <v>6</v>
      </c>
      <c r="R9535" t="s">
        <v>6</v>
      </c>
      <c r="S9535" t="s">
        <v>6</v>
      </c>
      <c r="T9535" t="s">
        <v>899</v>
      </c>
      <c r="U9535" t="s">
        <v>6</v>
      </c>
      <c r="V9535" t="s">
        <v>6</v>
      </c>
      <c r="W9535" t="s">
        <v>6</v>
      </c>
      <c r="X9535" t="s">
        <v>6</v>
      </c>
      <c r="Y9535" t="s">
        <v>6</v>
      </c>
      <c r="Z9535" t="s">
        <v>6</v>
      </c>
      <c r="AA9535" t="s">
        <v>823</v>
      </c>
      <c r="AB9535" t="s">
        <v>6</v>
      </c>
      <c r="AC9535" t="s">
        <v>670</v>
      </c>
    </row>
    <row r="9536" spans="1:29" x14ac:dyDescent="0.25">
      <c r="A9536" t="s">
        <v>390</v>
      </c>
      <c r="B9536">
        <v>738</v>
      </c>
      <c r="C9536" t="s">
        <v>227</v>
      </c>
      <c r="D9536">
        <v>1968</v>
      </c>
      <c r="E9536" t="s">
        <v>10530</v>
      </c>
      <c r="F9536" t="s">
        <v>6</v>
      </c>
      <c r="G9536" t="s">
        <v>6</v>
      </c>
      <c r="H9536" t="s">
        <v>6</v>
      </c>
      <c r="I9536">
        <v>6.5334201882098819</v>
      </c>
      <c r="J9536" t="s">
        <v>6</v>
      </c>
      <c r="K9536" t="s">
        <v>6</v>
      </c>
      <c r="L9536" t="s">
        <v>6</v>
      </c>
      <c r="M9536" t="s">
        <v>6</v>
      </c>
      <c r="N9536" t="s">
        <v>6</v>
      </c>
      <c r="O9536" t="s">
        <v>6</v>
      </c>
      <c r="P9536">
        <v>11.3766749481939</v>
      </c>
      <c r="Q9536" t="s">
        <v>6</v>
      </c>
      <c r="R9536" t="s">
        <v>6</v>
      </c>
      <c r="S9536" t="s">
        <v>6</v>
      </c>
      <c r="T9536" t="s">
        <v>899</v>
      </c>
      <c r="U9536" t="s">
        <v>6</v>
      </c>
      <c r="V9536" t="s">
        <v>6</v>
      </c>
      <c r="W9536" t="s">
        <v>6</v>
      </c>
      <c r="X9536" t="s">
        <v>6</v>
      </c>
      <c r="Y9536" t="s">
        <v>6</v>
      </c>
      <c r="Z9536" t="s">
        <v>6</v>
      </c>
      <c r="AA9536" t="s">
        <v>823</v>
      </c>
      <c r="AB9536" t="s">
        <v>6</v>
      </c>
      <c r="AC9536" t="s">
        <v>670</v>
      </c>
    </row>
    <row r="9537" spans="1:29" x14ac:dyDescent="0.25">
      <c r="A9537" t="s">
        <v>390</v>
      </c>
      <c r="B9537">
        <v>738</v>
      </c>
      <c r="C9537" t="s">
        <v>227</v>
      </c>
      <c r="D9537">
        <v>1969</v>
      </c>
      <c r="E9537" t="s">
        <v>10531</v>
      </c>
      <c r="F9537" t="s">
        <v>6</v>
      </c>
      <c r="G9537" t="s">
        <v>6</v>
      </c>
      <c r="H9537" t="s">
        <v>6</v>
      </c>
      <c r="I9537">
        <v>6.3932896400705292</v>
      </c>
      <c r="J9537" t="s">
        <v>6</v>
      </c>
      <c r="K9537" t="s">
        <v>6</v>
      </c>
      <c r="L9537" t="s">
        <v>6</v>
      </c>
      <c r="M9537" t="s">
        <v>6</v>
      </c>
      <c r="N9537" t="s">
        <v>6</v>
      </c>
      <c r="O9537" t="s">
        <v>6</v>
      </c>
      <c r="P9537">
        <v>11.950277649947701</v>
      </c>
      <c r="Q9537" t="s">
        <v>6</v>
      </c>
      <c r="R9537" t="s">
        <v>6</v>
      </c>
      <c r="S9537" t="s">
        <v>6</v>
      </c>
      <c r="T9537" t="s">
        <v>899</v>
      </c>
      <c r="U9537" t="s">
        <v>6</v>
      </c>
      <c r="V9537" t="s">
        <v>6</v>
      </c>
      <c r="W9537" t="s">
        <v>6</v>
      </c>
      <c r="X9537" t="s">
        <v>6</v>
      </c>
      <c r="Y9537" t="s">
        <v>6</v>
      </c>
      <c r="Z9537" t="s">
        <v>6</v>
      </c>
      <c r="AA9537" t="s">
        <v>823</v>
      </c>
      <c r="AB9537" t="s">
        <v>6</v>
      </c>
      <c r="AC9537" t="s">
        <v>670</v>
      </c>
    </row>
    <row r="9538" spans="1:29" x14ac:dyDescent="0.25">
      <c r="A9538" t="s">
        <v>390</v>
      </c>
      <c r="B9538">
        <v>738</v>
      </c>
      <c r="C9538" t="s">
        <v>227</v>
      </c>
      <c r="D9538">
        <v>1970</v>
      </c>
      <c r="E9538" t="s">
        <v>10532</v>
      </c>
      <c r="F9538" t="s">
        <v>6</v>
      </c>
      <c r="G9538" t="s">
        <v>6</v>
      </c>
      <c r="H9538" t="s">
        <v>6</v>
      </c>
      <c r="I9538">
        <v>4.7677406531580511</v>
      </c>
      <c r="J9538" t="s">
        <v>6</v>
      </c>
      <c r="K9538" t="s">
        <v>6</v>
      </c>
      <c r="L9538" t="s">
        <v>6</v>
      </c>
      <c r="M9538" t="s">
        <v>6</v>
      </c>
      <c r="N9538">
        <v>13.615372655608617</v>
      </c>
      <c r="O9538" t="s">
        <v>6</v>
      </c>
      <c r="P9538">
        <v>13.254968213670301</v>
      </c>
      <c r="Q9538" t="s">
        <v>6</v>
      </c>
      <c r="R9538" t="s">
        <v>6</v>
      </c>
      <c r="S9538" t="s">
        <v>6</v>
      </c>
      <c r="T9538" t="s">
        <v>899</v>
      </c>
      <c r="U9538" t="s">
        <v>6</v>
      </c>
      <c r="V9538" t="s">
        <v>6</v>
      </c>
      <c r="W9538" t="s">
        <v>6</v>
      </c>
      <c r="X9538" t="s">
        <v>6</v>
      </c>
      <c r="Y9538" t="s">
        <v>6</v>
      </c>
      <c r="Z9538" t="s">
        <v>6</v>
      </c>
      <c r="AA9538" t="s">
        <v>823</v>
      </c>
      <c r="AB9538" t="s">
        <v>6</v>
      </c>
      <c r="AC9538" t="s">
        <v>670</v>
      </c>
    </row>
    <row r="9539" spans="1:29" x14ac:dyDescent="0.25">
      <c r="A9539" t="s">
        <v>390</v>
      </c>
      <c r="B9539">
        <v>738</v>
      </c>
      <c r="C9539" t="s">
        <v>227</v>
      </c>
      <c r="D9539">
        <v>1971</v>
      </c>
      <c r="E9539" t="s">
        <v>10533</v>
      </c>
      <c r="F9539" t="s">
        <v>6</v>
      </c>
      <c r="G9539" t="s">
        <v>6</v>
      </c>
      <c r="H9539" t="s">
        <v>6</v>
      </c>
      <c r="I9539">
        <v>3.6590784800776111</v>
      </c>
      <c r="J9539" t="s">
        <v>6</v>
      </c>
      <c r="K9539" t="s">
        <v>6</v>
      </c>
      <c r="L9539" t="s">
        <v>6</v>
      </c>
      <c r="M9539" t="s">
        <v>6</v>
      </c>
      <c r="N9539">
        <v>64.083757443288704</v>
      </c>
      <c r="O9539" t="s">
        <v>6</v>
      </c>
      <c r="P9539">
        <v>14.1796659682834</v>
      </c>
      <c r="Q9539" t="s">
        <v>6</v>
      </c>
      <c r="R9539" t="s">
        <v>6</v>
      </c>
      <c r="S9539" t="s">
        <v>6</v>
      </c>
      <c r="T9539" t="s">
        <v>899</v>
      </c>
      <c r="U9539" t="s">
        <v>6</v>
      </c>
      <c r="V9539" t="s">
        <v>6</v>
      </c>
      <c r="W9539" t="s">
        <v>6</v>
      </c>
      <c r="X9539" t="s">
        <v>6</v>
      </c>
      <c r="Y9539" t="s">
        <v>6</v>
      </c>
      <c r="Z9539" t="s">
        <v>6</v>
      </c>
      <c r="AA9539" t="s">
        <v>823</v>
      </c>
      <c r="AB9539" t="s">
        <v>6</v>
      </c>
      <c r="AC9539" t="s">
        <v>670</v>
      </c>
    </row>
    <row r="9540" spans="1:29" x14ac:dyDescent="0.25">
      <c r="A9540" t="s">
        <v>390</v>
      </c>
      <c r="B9540">
        <v>738</v>
      </c>
      <c r="C9540" t="s">
        <v>227</v>
      </c>
      <c r="D9540">
        <v>1972</v>
      </c>
      <c r="E9540" t="s">
        <v>10534</v>
      </c>
      <c r="F9540" t="s">
        <v>6</v>
      </c>
      <c r="G9540" t="s">
        <v>6</v>
      </c>
      <c r="H9540" t="s">
        <v>6</v>
      </c>
      <c r="I9540">
        <v>3.8842068971946602</v>
      </c>
      <c r="J9540" t="s">
        <v>6</v>
      </c>
      <c r="K9540" t="s">
        <v>6</v>
      </c>
      <c r="L9540" t="s">
        <v>6</v>
      </c>
      <c r="M9540" t="s">
        <v>6</v>
      </c>
      <c r="N9540">
        <v>62.911742681889621</v>
      </c>
      <c r="O9540" t="s">
        <v>6</v>
      </c>
      <c r="P9540">
        <v>16.1417601897693</v>
      </c>
      <c r="Q9540" t="s">
        <v>6</v>
      </c>
      <c r="R9540" t="s">
        <v>6</v>
      </c>
      <c r="S9540" t="s">
        <v>6</v>
      </c>
      <c r="T9540" t="s">
        <v>899</v>
      </c>
      <c r="U9540" t="s">
        <v>6</v>
      </c>
      <c r="V9540" t="s">
        <v>6</v>
      </c>
      <c r="W9540" t="s">
        <v>6</v>
      </c>
      <c r="X9540" t="s">
        <v>6</v>
      </c>
      <c r="Y9540" t="s">
        <v>6</v>
      </c>
      <c r="Z9540" t="s">
        <v>6</v>
      </c>
      <c r="AA9540" t="s">
        <v>823</v>
      </c>
      <c r="AB9540" t="s">
        <v>6</v>
      </c>
      <c r="AC9540" t="s">
        <v>670</v>
      </c>
    </row>
    <row r="9541" spans="1:29" x14ac:dyDescent="0.25">
      <c r="A9541" t="s">
        <v>390</v>
      </c>
      <c r="B9541">
        <v>738</v>
      </c>
      <c r="C9541" t="s">
        <v>227</v>
      </c>
      <c r="D9541">
        <v>1973</v>
      </c>
      <c r="E9541" t="s">
        <v>10535</v>
      </c>
      <c r="F9541" t="s">
        <v>6</v>
      </c>
      <c r="G9541" t="s">
        <v>6</v>
      </c>
      <c r="H9541" t="s">
        <v>6</v>
      </c>
      <c r="I9541">
        <v>2.6063683314065846</v>
      </c>
      <c r="J9541" t="s">
        <v>6</v>
      </c>
      <c r="K9541" t="s">
        <v>6</v>
      </c>
      <c r="L9541" t="s">
        <v>6</v>
      </c>
      <c r="M9541" t="s">
        <v>6</v>
      </c>
      <c r="N9541">
        <v>62.826977784971227</v>
      </c>
      <c r="O9541" t="s">
        <v>6</v>
      </c>
      <c r="P9541">
        <v>18.9317472195462</v>
      </c>
      <c r="Q9541" t="s">
        <v>6</v>
      </c>
      <c r="R9541" t="s">
        <v>6</v>
      </c>
      <c r="S9541" t="s">
        <v>6</v>
      </c>
      <c r="T9541" t="s">
        <v>899</v>
      </c>
      <c r="U9541" t="s">
        <v>6</v>
      </c>
      <c r="V9541" t="s">
        <v>6</v>
      </c>
      <c r="W9541" t="s">
        <v>6</v>
      </c>
      <c r="X9541" t="s">
        <v>6</v>
      </c>
      <c r="Y9541" t="s">
        <v>6</v>
      </c>
      <c r="Z9541" t="s">
        <v>6</v>
      </c>
      <c r="AA9541" t="s">
        <v>823</v>
      </c>
      <c r="AB9541" t="s">
        <v>6</v>
      </c>
      <c r="AC9541" t="s">
        <v>670</v>
      </c>
    </row>
    <row r="9542" spans="1:29" x14ac:dyDescent="0.25">
      <c r="A9542" t="s">
        <v>390</v>
      </c>
      <c r="B9542">
        <v>738</v>
      </c>
      <c r="C9542" t="s">
        <v>227</v>
      </c>
      <c r="D9542">
        <v>1974</v>
      </c>
      <c r="E9542" t="s">
        <v>10536</v>
      </c>
      <c r="F9542" t="s">
        <v>6</v>
      </c>
      <c r="G9542" t="s">
        <v>6</v>
      </c>
      <c r="H9542" t="s">
        <v>6</v>
      </c>
      <c r="I9542">
        <v>2.6372600971623394</v>
      </c>
      <c r="J9542" t="s">
        <v>6</v>
      </c>
      <c r="K9542" t="s">
        <v>6</v>
      </c>
      <c r="L9542" t="s">
        <v>6</v>
      </c>
      <c r="M9542" t="s">
        <v>6</v>
      </c>
      <c r="N9542">
        <v>59.872240537901988</v>
      </c>
      <c r="O9542" t="s">
        <v>6</v>
      </c>
      <c r="P9542">
        <v>23.108782149800899</v>
      </c>
      <c r="Q9542" t="s">
        <v>6</v>
      </c>
      <c r="R9542" t="s">
        <v>6</v>
      </c>
      <c r="S9542" t="s">
        <v>6</v>
      </c>
      <c r="T9542" t="s">
        <v>899</v>
      </c>
      <c r="U9542" t="s">
        <v>6</v>
      </c>
      <c r="V9542" t="s">
        <v>6</v>
      </c>
      <c r="W9542" t="s">
        <v>6</v>
      </c>
      <c r="X9542" t="s">
        <v>6</v>
      </c>
      <c r="Y9542" t="s">
        <v>6</v>
      </c>
      <c r="Z9542" t="s">
        <v>6</v>
      </c>
      <c r="AA9542" t="s">
        <v>823</v>
      </c>
      <c r="AB9542" t="s">
        <v>6</v>
      </c>
      <c r="AC9542" t="s">
        <v>670</v>
      </c>
    </row>
    <row r="9543" spans="1:29" x14ac:dyDescent="0.25">
      <c r="A9543" t="s">
        <v>390</v>
      </c>
      <c r="B9543">
        <v>738</v>
      </c>
      <c r="C9543" t="s">
        <v>227</v>
      </c>
      <c r="D9543">
        <v>1975</v>
      </c>
      <c r="E9543" t="s">
        <v>10537</v>
      </c>
      <c r="F9543" t="s">
        <v>6</v>
      </c>
      <c r="G9543" t="s">
        <v>6</v>
      </c>
      <c r="H9543" t="s">
        <v>6</v>
      </c>
      <c r="I9543">
        <v>2.3323020833341643</v>
      </c>
      <c r="J9543" t="s">
        <v>6</v>
      </c>
      <c r="K9543" t="s">
        <v>6</v>
      </c>
      <c r="L9543" t="s">
        <v>6</v>
      </c>
      <c r="M9543" t="s">
        <v>6</v>
      </c>
      <c r="N9543">
        <v>60.490770791161047</v>
      </c>
      <c r="O9543" t="s">
        <v>6</v>
      </c>
      <c r="P9543">
        <v>27.467847573268202</v>
      </c>
      <c r="Q9543" t="s">
        <v>6</v>
      </c>
      <c r="R9543" t="s">
        <v>6</v>
      </c>
      <c r="S9543" t="s">
        <v>6</v>
      </c>
      <c r="T9543" t="s">
        <v>899</v>
      </c>
      <c r="U9543" t="s">
        <v>6</v>
      </c>
      <c r="V9543" t="s">
        <v>6</v>
      </c>
      <c r="W9543" t="s">
        <v>6</v>
      </c>
      <c r="X9543" t="s">
        <v>6</v>
      </c>
      <c r="Y9543" t="s">
        <v>6</v>
      </c>
      <c r="Z9543" t="s">
        <v>6</v>
      </c>
      <c r="AA9543" t="s">
        <v>823</v>
      </c>
      <c r="AB9543" t="s">
        <v>6</v>
      </c>
      <c r="AC9543" t="s">
        <v>670</v>
      </c>
    </row>
    <row r="9544" spans="1:29" x14ac:dyDescent="0.25">
      <c r="A9544" t="s">
        <v>390</v>
      </c>
      <c r="B9544">
        <v>738</v>
      </c>
      <c r="C9544" t="s">
        <v>227</v>
      </c>
      <c r="D9544">
        <v>1976</v>
      </c>
      <c r="E9544" t="s">
        <v>10538</v>
      </c>
      <c r="F9544" t="s">
        <v>6</v>
      </c>
      <c r="G9544" t="s">
        <v>6</v>
      </c>
      <c r="H9544" t="s">
        <v>6</v>
      </c>
      <c r="I9544">
        <v>1.5344249029488848</v>
      </c>
      <c r="J9544" t="s">
        <v>6</v>
      </c>
      <c r="K9544" t="s">
        <v>6</v>
      </c>
      <c r="L9544" t="s">
        <v>6</v>
      </c>
      <c r="M9544" t="s">
        <v>6</v>
      </c>
      <c r="N9544">
        <v>59.725484779362901</v>
      </c>
      <c r="O9544" t="s">
        <v>6</v>
      </c>
      <c r="P9544">
        <v>35.281552225944601</v>
      </c>
      <c r="Q9544" t="s">
        <v>6</v>
      </c>
      <c r="R9544" t="s">
        <v>6</v>
      </c>
      <c r="S9544" t="s">
        <v>6</v>
      </c>
      <c r="T9544" t="s">
        <v>899</v>
      </c>
      <c r="U9544" t="s">
        <v>6</v>
      </c>
      <c r="V9544" t="s">
        <v>6</v>
      </c>
      <c r="W9544" t="s">
        <v>6</v>
      </c>
      <c r="X9544" t="s">
        <v>6</v>
      </c>
      <c r="Y9544" t="s">
        <v>6</v>
      </c>
      <c r="Z9544" t="s">
        <v>6</v>
      </c>
      <c r="AA9544" t="s">
        <v>823</v>
      </c>
      <c r="AB9544" t="s">
        <v>6</v>
      </c>
      <c r="AC9544" t="s">
        <v>670</v>
      </c>
    </row>
    <row r="9545" spans="1:29" x14ac:dyDescent="0.25">
      <c r="A9545" t="s">
        <v>390</v>
      </c>
      <c r="B9545">
        <v>738</v>
      </c>
      <c r="C9545" t="s">
        <v>227</v>
      </c>
      <c r="D9545">
        <v>1977</v>
      </c>
      <c r="E9545" t="s">
        <v>10539</v>
      </c>
      <c r="F9545" t="s">
        <v>6</v>
      </c>
      <c r="G9545" t="s">
        <v>6</v>
      </c>
      <c r="H9545" t="s">
        <v>6</v>
      </c>
      <c r="I9545">
        <v>1.6128750414600896</v>
      </c>
      <c r="J9545" t="s">
        <v>6</v>
      </c>
      <c r="K9545" t="s">
        <v>6</v>
      </c>
      <c r="L9545" t="s">
        <v>6</v>
      </c>
      <c r="M9545" t="s">
        <v>6</v>
      </c>
      <c r="N9545">
        <v>58.502905432050142</v>
      </c>
      <c r="O9545" t="s">
        <v>6</v>
      </c>
      <c r="P9545">
        <v>41.709656403071897</v>
      </c>
      <c r="Q9545" t="s">
        <v>6</v>
      </c>
      <c r="R9545" t="s">
        <v>6</v>
      </c>
      <c r="S9545" t="s">
        <v>6</v>
      </c>
      <c r="T9545" t="s">
        <v>899</v>
      </c>
      <c r="U9545" t="s">
        <v>6</v>
      </c>
      <c r="V9545" t="s">
        <v>6</v>
      </c>
      <c r="W9545" t="s">
        <v>6</v>
      </c>
      <c r="X9545" t="s">
        <v>6</v>
      </c>
      <c r="Y9545" t="s">
        <v>6</v>
      </c>
      <c r="Z9545" t="s">
        <v>6</v>
      </c>
      <c r="AA9545" t="s">
        <v>823</v>
      </c>
      <c r="AB9545" t="s">
        <v>6</v>
      </c>
      <c r="AC9545" t="s">
        <v>670</v>
      </c>
    </row>
    <row r="9546" spans="1:29" x14ac:dyDescent="0.25">
      <c r="A9546" t="s">
        <v>390</v>
      </c>
      <c r="B9546">
        <v>738</v>
      </c>
      <c r="C9546" t="s">
        <v>227</v>
      </c>
      <c r="D9546">
        <v>1978</v>
      </c>
      <c r="E9546" t="s">
        <v>10540</v>
      </c>
      <c r="F9546" t="s">
        <v>6</v>
      </c>
      <c r="G9546" t="s">
        <v>6</v>
      </c>
      <c r="H9546" t="s">
        <v>6</v>
      </c>
      <c r="I9546">
        <v>2.094291954750088</v>
      </c>
      <c r="J9546" t="s">
        <v>6</v>
      </c>
      <c r="K9546" t="s">
        <v>6</v>
      </c>
      <c r="L9546" t="s">
        <v>6</v>
      </c>
      <c r="M9546" t="s">
        <v>6</v>
      </c>
      <c r="N9546">
        <v>60.672789803429261</v>
      </c>
      <c r="O9546" t="s">
        <v>6</v>
      </c>
      <c r="P9546">
        <v>46.4790801137598</v>
      </c>
      <c r="Q9546" t="s">
        <v>6</v>
      </c>
      <c r="R9546" t="s">
        <v>6</v>
      </c>
      <c r="S9546" t="s">
        <v>6</v>
      </c>
      <c r="T9546" t="s">
        <v>899</v>
      </c>
      <c r="U9546" t="s">
        <v>6</v>
      </c>
      <c r="V9546" t="s">
        <v>6</v>
      </c>
      <c r="W9546" t="s">
        <v>6</v>
      </c>
      <c r="X9546" t="s">
        <v>6</v>
      </c>
      <c r="Y9546" t="s">
        <v>6</v>
      </c>
      <c r="Z9546" t="s">
        <v>6</v>
      </c>
      <c r="AA9546" t="s">
        <v>823</v>
      </c>
      <c r="AB9546" t="s">
        <v>6</v>
      </c>
      <c r="AC9546" t="s">
        <v>670</v>
      </c>
    </row>
    <row r="9547" spans="1:29" x14ac:dyDescent="0.25">
      <c r="A9547" t="s">
        <v>390</v>
      </c>
      <c r="B9547">
        <v>738</v>
      </c>
      <c r="C9547" t="s">
        <v>227</v>
      </c>
      <c r="D9547">
        <v>1979</v>
      </c>
      <c r="E9547" t="s">
        <v>10541</v>
      </c>
      <c r="F9547" t="s">
        <v>6</v>
      </c>
      <c r="G9547" t="s">
        <v>6</v>
      </c>
      <c r="H9547" t="s">
        <v>6</v>
      </c>
      <c r="I9547">
        <v>1.9551160048777509</v>
      </c>
      <c r="J9547" t="s">
        <v>6</v>
      </c>
      <c r="K9547" t="s">
        <v>6</v>
      </c>
      <c r="L9547" t="s">
        <v>6</v>
      </c>
      <c r="M9547" t="s">
        <v>6</v>
      </c>
      <c r="N9547">
        <v>59.779349469556756</v>
      </c>
      <c r="O9547" t="s">
        <v>6</v>
      </c>
      <c r="P9547">
        <v>52.423148142252501</v>
      </c>
      <c r="Q9547" t="s">
        <v>6</v>
      </c>
      <c r="R9547" t="s">
        <v>6</v>
      </c>
      <c r="S9547" t="s">
        <v>6</v>
      </c>
      <c r="T9547" t="s">
        <v>899</v>
      </c>
      <c r="U9547" t="s">
        <v>6</v>
      </c>
      <c r="V9547" t="s">
        <v>6</v>
      </c>
      <c r="W9547" t="s">
        <v>6</v>
      </c>
      <c r="X9547" t="s">
        <v>6</v>
      </c>
      <c r="Y9547" t="s">
        <v>6</v>
      </c>
      <c r="Z9547" t="s">
        <v>6</v>
      </c>
      <c r="AA9547" t="s">
        <v>823</v>
      </c>
      <c r="AB9547" t="s">
        <v>6</v>
      </c>
      <c r="AC9547" t="s">
        <v>670</v>
      </c>
    </row>
    <row r="9548" spans="1:29" x14ac:dyDescent="0.25">
      <c r="A9548" t="s">
        <v>390</v>
      </c>
      <c r="B9548">
        <v>738</v>
      </c>
      <c r="C9548" t="s">
        <v>227</v>
      </c>
      <c r="D9548">
        <v>1980</v>
      </c>
      <c r="E9548" t="s">
        <v>10542</v>
      </c>
      <c r="F9548" t="s">
        <v>6</v>
      </c>
      <c r="G9548" t="s">
        <v>6</v>
      </c>
      <c r="H9548" t="s">
        <v>6</v>
      </c>
      <c r="I9548">
        <v>1.8616229743641748</v>
      </c>
      <c r="J9548" t="s">
        <v>6</v>
      </c>
      <c r="K9548" t="s">
        <v>6</v>
      </c>
      <c r="L9548" t="s">
        <v>6</v>
      </c>
      <c r="M9548" t="s">
        <v>6</v>
      </c>
      <c r="N9548">
        <v>63.294107314668253</v>
      </c>
      <c r="O9548" t="s">
        <v>6</v>
      </c>
      <c r="P9548">
        <v>60.853798325383401</v>
      </c>
      <c r="Q9548" t="s">
        <v>6</v>
      </c>
      <c r="R9548" t="s">
        <v>6</v>
      </c>
      <c r="S9548" t="s">
        <v>6</v>
      </c>
      <c r="T9548" t="s">
        <v>899</v>
      </c>
      <c r="U9548" t="s">
        <v>6</v>
      </c>
      <c r="V9548" t="s">
        <v>6</v>
      </c>
      <c r="W9548" t="s">
        <v>6</v>
      </c>
      <c r="X9548" t="s">
        <v>6</v>
      </c>
      <c r="Y9548" t="s">
        <v>6</v>
      </c>
      <c r="Z9548" t="s">
        <v>6</v>
      </c>
      <c r="AA9548" t="s">
        <v>823</v>
      </c>
      <c r="AB9548" t="s">
        <v>6</v>
      </c>
      <c r="AC9548" t="s">
        <v>670</v>
      </c>
    </row>
    <row r="9549" spans="1:29" x14ac:dyDescent="0.25">
      <c r="A9549" t="s">
        <v>390</v>
      </c>
      <c r="B9549">
        <v>738</v>
      </c>
      <c r="C9549" t="s">
        <v>227</v>
      </c>
      <c r="D9549">
        <v>1981</v>
      </c>
      <c r="E9549" t="s">
        <v>10543</v>
      </c>
      <c r="F9549" t="s">
        <v>6</v>
      </c>
      <c r="G9549" t="s">
        <v>6</v>
      </c>
      <c r="H9549" t="s">
        <v>6</v>
      </c>
      <c r="I9549">
        <v>1.6678801564555485</v>
      </c>
      <c r="J9549" t="s">
        <v>6</v>
      </c>
      <c r="K9549" t="s">
        <v>6</v>
      </c>
      <c r="L9549" t="s">
        <v>6</v>
      </c>
      <c r="M9549" t="s">
        <v>6</v>
      </c>
      <c r="N9549">
        <v>61.396920161629659</v>
      </c>
      <c r="O9549" t="s">
        <v>6</v>
      </c>
      <c r="P9549">
        <v>72.756761290843698</v>
      </c>
      <c r="Q9549" t="s">
        <v>6</v>
      </c>
      <c r="R9549" t="s">
        <v>6</v>
      </c>
      <c r="S9549" t="s">
        <v>6</v>
      </c>
      <c r="T9549" t="s">
        <v>899</v>
      </c>
      <c r="U9549" t="s">
        <v>6</v>
      </c>
      <c r="V9549" t="s">
        <v>6</v>
      </c>
      <c r="W9549" t="s">
        <v>6</v>
      </c>
      <c r="X9549" t="s">
        <v>6</v>
      </c>
      <c r="Y9549" t="s">
        <v>6</v>
      </c>
      <c r="Z9549" t="s">
        <v>6</v>
      </c>
      <c r="AA9549" t="s">
        <v>823</v>
      </c>
      <c r="AB9549" t="s">
        <v>6</v>
      </c>
      <c r="AC9549" t="s">
        <v>670</v>
      </c>
    </row>
    <row r="9550" spans="1:29" x14ac:dyDescent="0.25">
      <c r="A9550" t="s">
        <v>390</v>
      </c>
      <c r="B9550">
        <v>738</v>
      </c>
      <c r="C9550" t="s">
        <v>227</v>
      </c>
      <c r="D9550">
        <v>1982</v>
      </c>
      <c r="E9550" t="s">
        <v>10544</v>
      </c>
      <c r="F9550" t="s">
        <v>6</v>
      </c>
      <c r="G9550" t="s">
        <v>6</v>
      </c>
      <c r="H9550" t="s">
        <v>6</v>
      </c>
      <c r="I9550">
        <v>1.9329663022270749</v>
      </c>
      <c r="J9550" t="s">
        <v>6</v>
      </c>
      <c r="K9550" t="s">
        <v>6</v>
      </c>
      <c r="L9550" t="s">
        <v>6</v>
      </c>
      <c r="M9550" t="s">
        <v>6</v>
      </c>
      <c r="N9550">
        <v>58.141176415774837</v>
      </c>
      <c r="O9550" t="s">
        <v>6</v>
      </c>
      <c r="P9550">
        <v>88.007028237407098</v>
      </c>
      <c r="Q9550" t="s">
        <v>6</v>
      </c>
      <c r="R9550" t="s">
        <v>6</v>
      </c>
      <c r="S9550" t="s">
        <v>6</v>
      </c>
      <c r="T9550" t="s">
        <v>899</v>
      </c>
      <c r="U9550" t="s">
        <v>6</v>
      </c>
      <c r="V9550" t="s">
        <v>6</v>
      </c>
      <c r="W9550" t="s">
        <v>6</v>
      </c>
      <c r="X9550" t="s">
        <v>6</v>
      </c>
      <c r="Y9550" t="s">
        <v>6</v>
      </c>
      <c r="Z9550" t="s">
        <v>6</v>
      </c>
      <c r="AA9550" t="s">
        <v>823</v>
      </c>
      <c r="AB9550" t="s">
        <v>6</v>
      </c>
      <c r="AC9550" t="s">
        <v>670</v>
      </c>
    </row>
    <row r="9551" spans="1:29" x14ac:dyDescent="0.25">
      <c r="A9551" t="s">
        <v>390</v>
      </c>
      <c r="B9551">
        <v>738</v>
      </c>
      <c r="C9551" t="s">
        <v>227</v>
      </c>
      <c r="D9551">
        <v>1983</v>
      </c>
      <c r="E9551" t="s">
        <v>10545</v>
      </c>
      <c r="F9551" t="s">
        <v>6</v>
      </c>
      <c r="G9551" t="s">
        <v>6</v>
      </c>
      <c r="H9551" t="s">
        <v>6</v>
      </c>
      <c r="I9551">
        <v>1.8460961757721992</v>
      </c>
      <c r="J9551" t="s">
        <v>6</v>
      </c>
      <c r="K9551" t="s">
        <v>6</v>
      </c>
      <c r="L9551" t="s">
        <v>6</v>
      </c>
      <c r="M9551" t="s">
        <v>6</v>
      </c>
      <c r="N9551">
        <v>59.306190530899499</v>
      </c>
      <c r="O9551" t="s">
        <v>6</v>
      </c>
      <c r="P9551">
        <v>101.763161941356</v>
      </c>
      <c r="Q9551" t="s">
        <v>6</v>
      </c>
      <c r="R9551" t="s">
        <v>6</v>
      </c>
      <c r="S9551" t="s">
        <v>6</v>
      </c>
      <c r="T9551" t="s">
        <v>899</v>
      </c>
      <c r="U9551" t="s">
        <v>6</v>
      </c>
      <c r="V9551" t="s">
        <v>6</v>
      </c>
      <c r="W9551" t="s">
        <v>6</v>
      </c>
      <c r="X9551" t="s">
        <v>6</v>
      </c>
      <c r="Y9551" t="s">
        <v>6</v>
      </c>
      <c r="Z9551" t="s">
        <v>6</v>
      </c>
      <c r="AA9551" t="s">
        <v>823</v>
      </c>
      <c r="AB9551" t="s">
        <v>6</v>
      </c>
      <c r="AC9551" t="s">
        <v>670</v>
      </c>
    </row>
    <row r="9552" spans="1:29" x14ac:dyDescent="0.25">
      <c r="A9552" t="s">
        <v>390</v>
      </c>
      <c r="B9552">
        <v>738</v>
      </c>
      <c r="C9552" t="s">
        <v>227</v>
      </c>
      <c r="D9552">
        <v>1984</v>
      </c>
      <c r="E9552" t="s">
        <v>10546</v>
      </c>
      <c r="F9552" t="s">
        <v>6</v>
      </c>
      <c r="G9552" t="s">
        <v>6</v>
      </c>
      <c r="H9552" t="s">
        <v>6</v>
      </c>
      <c r="I9552">
        <v>1.1509576761979314</v>
      </c>
      <c r="J9552" t="s">
        <v>6</v>
      </c>
      <c r="K9552" t="s">
        <v>6</v>
      </c>
      <c r="L9552" t="s">
        <v>6</v>
      </c>
      <c r="M9552" t="s">
        <v>6</v>
      </c>
      <c r="N9552">
        <v>63.805200940780324</v>
      </c>
      <c r="O9552" t="s">
        <v>6</v>
      </c>
      <c r="P9552">
        <v>119.92893594788499</v>
      </c>
      <c r="Q9552" t="s">
        <v>6</v>
      </c>
      <c r="R9552" t="s">
        <v>6</v>
      </c>
      <c r="S9552" t="s">
        <v>6</v>
      </c>
      <c r="T9552" t="s">
        <v>899</v>
      </c>
      <c r="U9552" t="s">
        <v>6</v>
      </c>
      <c r="V9552" t="s">
        <v>6</v>
      </c>
      <c r="W9552" t="s">
        <v>6</v>
      </c>
      <c r="X9552" t="s">
        <v>6</v>
      </c>
      <c r="Y9552" t="s">
        <v>6</v>
      </c>
      <c r="Z9552" t="s">
        <v>6</v>
      </c>
      <c r="AA9552" t="s">
        <v>823</v>
      </c>
      <c r="AB9552" t="s">
        <v>6</v>
      </c>
      <c r="AC9552" t="s">
        <v>670</v>
      </c>
    </row>
    <row r="9553" spans="1:29" x14ac:dyDescent="0.25">
      <c r="A9553" t="s">
        <v>390</v>
      </c>
      <c r="B9553">
        <v>738</v>
      </c>
      <c r="C9553" t="s">
        <v>227</v>
      </c>
      <c r="D9553">
        <v>1985</v>
      </c>
      <c r="E9553" t="s">
        <v>10547</v>
      </c>
      <c r="F9553" t="s">
        <v>6</v>
      </c>
      <c r="G9553" t="s">
        <v>6</v>
      </c>
      <c r="H9553" t="s">
        <v>6</v>
      </c>
      <c r="I9553">
        <v>1.5660320872355171</v>
      </c>
      <c r="J9553" t="s">
        <v>6</v>
      </c>
      <c r="K9553" t="s">
        <v>6</v>
      </c>
      <c r="L9553" t="s">
        <v>6</v>
      </c>
      <c r="M9553" t="s">
        <v>6</v>
      </c>
      <c r="N9553">
        <v>75.765563512885421</v>
      </c>
      <c r="O9553" t="s">
        <v>6</v>
      </c>
      <c r="P9553">
        <v>152.978794885209</v>
      </c>
      <c r="Q9553" t="s">
        <v>6</v>
      </c>
      <c r="R9553" t="s">
        <v>6</v>
      </c>
      <c r="S9553" t="s">
        <v>6</v>
      </c>
      <c r="T9553" t="s">
        <v>899</v>
      </c>
      <c r="U9553" t="s">
        <v>6</v>
      </c>
      <c r="V9553" t="s">
        <v>6</v>
      </c>
      <c r="W9553" t="s">
        <v>6</v>
      </c>
      <c r="X9553" t="s">
        <v>6</v>
      </c>
      <c r="Y9553" t="s">
        <v>6</v>
      </c>
      <c r="Z9553" t="s">
        <v>6</v>
      </c>
      <c r="AA9553" t="s">
        <v>823</v>
      </c>
      <c r="AB9553" t="s">
        <v>6</v>
      </c>
      <c r="AC9553" t="s">
        <v>670</v>
      </c>
    </row>
    <row r="9554" spans="1:29" x14ac:dyDescent="0.25">
      <c r="A9554" t="s">
        <v>390</v>
      </c>
      <c r="B9554">
        <v>738</v>
      </c>
      <c r="C9554" t="s">
        <v>227</v>
      </c>
      <c r="D9554">
        <v>1986</v>
      </c>
      <c r="E9554" t="s">
        <v>10548</v>
      </c>
      <c r="F9554" t="s">
        <v>6</v>
      </c>
      <c r="G9554" t="s">
        <v>6</v>
      </c>
      <c r="H9554" t="s">
        <v>6</v>
      </c>
      <c r="I9554">
        <v>1.4499629055095735</v>
      </c>
      <c r="J9554" t="s">
        <v>6</v>
      </c>
      <c r="K9554" t="s">
        <v>6</v>
      </c>
      <c r="L9554" t="s">
        <v>6</v>
      </c>
      <c r="M9554" t="s">
        <v>6</v>
      </c>
      <c r="N9554">
        <v>58.222842145652848</v>
      </c>
      <c r="O9554" t="s">
        <v>6</v>
      </c>
      <c r="P9554">
        <v>201.75038296865401</v>
      </c>
      <c r="Q9554" t="s">
        <v>6</v>
      </c>
      <c r="R9554" t="s">
        <v>6</v>
      </c>
      <c r="S9554" t="s">
        <v>6</v>
      </c>
      <c r="T9554" t="s">
        <v>899</v>
      </c>
      <c r="U9554" t="s">
        <v>6</v>
      </c>
      <c r="V9554" t="s">
        <v>6</v>
      </c>
      <c r="W9554" t="s">
        <v>6</v>
      </c>
      <c r="X9554" t="s">
        <v>6</v>
      </c>
      <c r="Y9554" t="s">
        <v>6</v>
      </c>
      <c r="Z9554" t="s">
        <v>6</v>
      </c>
      <c r="AA9554" t="s">
        <v>823</v>
      </c>
      <c r="AB9554" t="s">
        <v>6</v>
      </c>
      <c r="AC9554" t="s">
        <v>670</v>
      </c>
    </row>
    <row r="9555" spans="1:29" x14ac:dyDescent="0.25">
      <c r="A9555" t="s">
        <v>390</v>
      </c>
      <c r="B9555">
        <v>738</v>
      </c>
      <c r="C9555" t="s">
        <v>227</v>
      </c>
      <c r="D9555">
        <v>1987</v>
      </c>
      <c r="E9555" t="s">
        <v>10549</v>
      </c>
      <c r="F9555" t="s">
        <v>6</v>
      </c>
      <c r="G9555" t="s">
        <v>6</v>
      </c>
      <c r="H9555" t="s">
        <v>6</v>
      </c>
      <c r="I9555">
        <v>2.1368918752178612</v>
      </c>
      <c r="J9555" t="s">
        <v>6</v>
      </c>
      <c r="K9555" t="s">
        <v>6</v>
      </c>
      <c r="L9555" t="s">
        <v>6</v>
      </c>
      <c r="M9555" t="s">
        <v>6</v>
      </c>
      <c r="N9555">
        <v>104.39039533845846</v>
      </c>
      <c r="O9555" t="s">
        <v>6</v>
      </c>
      <c r="P9555">
        <v>272.73200000000003</v>
      </c>
      <c r="Q9555" t="s">
        <v>6</v>
      </c>
      <c r="R9555" t="s">
        <v>6</v>
      </c>
      <c r="S9555" t="s">
        <v>6</v>
      </c>
      <c r="T9555" t="s">
        <v>899</v>
      </c>
      <c r="U9555" t="s">
        <v>6</v>
      </c>
      <c r="V9555" t="s">
        <v>6</v>
      </c>
      <c r="W9555" t="s">
        <v>6</v>
      </c>
      <c r="X9555" t="s">
        <v>6</v>
      </c>
      <c r="Y9555" t="s">
        <v>6</v>
      </c>
      <c r="Z9555" t="s">
        <v>6</v>
      </c>
      <c r="AA9555" t="s">
        <v>823</v>
      </c>
      <c r="AB9555" t="s">
        <v>6</v>
      </c>
      <c r="AC9555" t="s">
        <v>670</v>
      </c>
    </row>
    <row r="9556" spans="1:29" x14ac:dyDescent="0.25">
      <c r="A9556" t="s">
        <v>390</v>
      </c>
      <c r="B9556">
        <v>738</v>
      </c>
      <c r="C9556" t="s">
        <v>227</v>
      </c>
      <c r="D9556">
        <v>1988</v>
      </c>
      <c r="E9556" t="s">
        <v>10550</v>
      </c>
      <c r="F9556" t="s">
        <v>6</v>
      </c>
      <c r="G9556" t="s">
        <v>6</v>
      </c>
      <c r="H9556" t="s">
        <v>6</v>
      </c>
      <c r="I9556">
        <v>1.8955721166314643</v>
      </c>
      <c r="J9556" t="s">
        <v>6</v>
      </c>
      <c r="K9556" t="s">
        <v>6</v>
      </c>
      <c r="L9556" t="s">
        <v>6</v>
      </c>
      <c r="M9556" t="s">
        <v>6</v>
      </c>
      <c r="N9556">
        <v>114.59632491506103</v>
      </c>
      <c r="O9556" t="s">
        <v>6</v>
      </c>
      <c r="P9556">
        <v>421.62299999999999</v>
      </c>
      <c r="Q9556" t="s">
        <v>6</v>
      </c>
      <c r="R9556" t="s">
        <v>6</v>
      </c>
      <c r="S9556" t="s">
        <v>6</v>
      </c>
      <c r="T9556" t="s">
        <v>899</v>
      </c>
      <c r="U9556" t="s">
        <v>6</v>
      </c>
      <c r="V9556" t="s">
        <v>6</v>
      </c>
      <c r="W9556" t="s">
        <v>6</v>
      </c>
      <c r="X9556" t="s">
        <v>6</v>
      </c>
      <c r="Y9556" t="s">
        <v>6</v>
      </c>
      <c r="Z9556" t="s">
        <v>6</v>
      </c>
      <c r="AA9556" t="s">
        <v>823</v>
      </c>
      <c r="AB9556" t="s">
        <v>6</v>
      </c>
      <c r="AC9556" t="s">
        <v>670</v>
      </c>
    </row>
    <row r="9557" spans="1:29" x14ac:dyDescent="0.25">
      <c r="A9557" t="s">
        <v>390</v>
      </c>
      <c r="B9557">
        <v>738</v>
      </c>
      <c r="C9557" t="s">
        <v>227</v>
      </c>
      <c r="D9557">
        <v>1989</v>
      </c>
      <c r="E9557" t="s">
        <v>10551</v>
      </c>
      <c r="F9557" t="s">
        <v>6</v>
      </c>
      <c r="G9557" t="s">
        <v>6</v>
      </c>
      <c r="H9557" t="s">
        <v>6</v>
      </c>
      <c r="I9557">
        <v>17.123166828959953</v>
      </c>
      <c r="J9557" t="s">
        <v>6</v>
      </c>
      <c r="K9557" t="s">
        <v>6</v>
      </c>
      <c r="L9557" t="s">
        <v>6</v>
      </c>
      <c r="M9557" t="s">
        <v>6</v>
      </c>
      <c r="N9557">
        <v>130.78810903085667</v>
      </c>
      <c r="O9557" t="s">
        <v>6</v>
      </c>
      <c r="P9557">
        <v>518.61400000000003</v>
      </c>
      <c r="Q9557" t="s">
        <v>6</v>
      </c>
      <c r="R9557" t="s">
        <v>6</v>
      </c>
      <c r="S9557" t="s">
        <v>6</v>
      </c>
      <c r="T9557" t="s">
        <v>899</v>
      </c>
      <c r="U9557" t="s">
        <v>6</v>
      </c>
      <c r="V9557" t="s">
        <v>6</v>
      </c>
      <c r="W9557" t="s">
        <v>6</v>
      </c>
      <c r="X9557" t="s">
        <v>6</v>
      </c>
      <c r="Y9557" t="s">
        <v>6</v>
      </c>
      <c r="Z9557" t="s">
        <v>6</v>
      </c>
      <c r="AA9557" t="s">
        <v>823</v>
      </c>
      <c r="AB9557" t="s">
        <v>6</v>
      </c>
      <c r="AC9557" t="s">
        <v>670</v>
      </c>
    </row>
    <row r="9558" spans="1:29" x14ac:dyDescent="0.25">
      <c r="A9558" t="s">
        <v>390</v>
      </c>
      <c r="B9558">
        <v>738</v>
      </c>
      <c r="C9558" t="s">
        <v>227</v>
      </c>
      <c r="D9558">
        <v>1990</v>
      </c>
      <c r="E9558" t="s">
        <v>10552</v>
      </c>
      <c r="F9558" t="s">
        <v>6</v>
      </c>
      <c r="G9558" t="s">
        <v>6</v>
      </c>
      <c r="H9558" t="s">
        <v>6</v>
      </c>
      <c r="I9558">
        <v>17.20061541911786</v>
      </c>
      <c r="J9558" t="s">
        <v>6</v>
      </c>
      <c r="K9558" t="s">
        <v>6</v>
      </c>
      <c r="L9558" t="s">
        <v>6</v>
      </c>
      <c r="M9558" t="s">
        <v>6</v>
      </c>
      <c r="N9558">
        <v>188.09606260550498</v>
      </c>
      <c r="O9558" t="s">
        <v>6</v>
      </c>
      <c r="P9558">
        <v>669.125</v>
      </c>
      <c r="Q9558" t="s">
        <v>6</v>
      </c>
      <c r="R9558" t="s">
        <v>6</v>
      </c>
      <c r="S9558" t="s">
        <v>6</v>
      </c>
      <c r="T9558" t="s">
        <v>899</v>
      </c>
      <c r="U9558" t="s">
        <v>6</v>
      </c>
      <c r="V9558" t="s">
        <v>6</v>
      </c>
      <c r="W9558" t="s">
        <v>6</v>
      </c>
      <c r="X9558" t="s">
        <v>6</v>
      </c>
      <c r="Y9558" t="s">
        <v>6</v>
      </c>
      <c r="Z9558" t="s">
        <v>6</v>
      </c>
      <c r="AA9558" t="s">
        <v>823</v>
      </c>
      <c r="AB9558" t="s">
        <v>6</v>
      </c>
      <c r="AC9558" t="s">
        <v>670</v>
      </c>
    </row>
    <row r="9559" spans="1:29" x14ac:dyDescent="0.25">
      <c r="A9559" t="s">
        <v>390</v>
      </c>
      <c r="B9559">
        <v>738</v>
      </c>
      <c r="C9559" t="s">
        <v>227</v>
      </c>
      <c r="D9559">
        <v>1991</v>
      </c>
      <c r="E9559" t="s">
        <v>10553</v>
      </c>
      <c r="F9559" t="s">
        <v>6</v>
      </c>
      <c r="G9559" t="s">
        <v>6</v>
      </c>
      <c r="H9559" t="s">
        <v>6</v>
      </c>
      <c r="I9559">
        <v>17.191395864329468</v>
      </c>
      <c r="J9559" t="s">
        <v>6</v>
      </c>
      <c r="K9559" t="s">
        <v>6</v>
      </c>
      <c r="L9559" t="s">
        <v>6</v>
      </c>
      <c r="M9559" t="s">
        <v>6</v>
      </c>
      <c r="N9559">
        <v>159.02189657064326</v>
      </c>
      <c r="O9559" t="s">
        <v>6</v>
      </c>
      <c r="P9559">
        <v>883.53300000000002</v>
      </c>
      <c r="Q9559" t="s">
        <v>6</v>
      </c>
      <c r="R9559" t="s">
        <v>6</v>
      </c>
      <c r="S9559" t="s">
        <v>6</v>
      </c>
      <c r="T9559" t="s">
        <v>899</v>
      </c>
      <c r="U9559" t="s">
        <v>6</v>
      </c>
      <c r="V9559" t="s">
        <v>6</v>
      </c>
      <c r="W9559" t="s">
        <v>6</v>
      </c>
      <c r="X9559" t="s">
        <v>6</v>
      </c>
      <c r="Y9559" t="s">
        <v>6</v>
      </c>
      <c r="Z9559" t="s">
        <v>6</v>
      </c>
      <c r="AA9559" t="s">
        <v>823</v>
      </c>
      <c r="AB9559" t="s">
        <v>6</v>
      </c>
      <c r="AC9559" t="s">
        <v>670</v>
      </c>
    </row>
    <row r="9560" spans="1:29" x14ac:dyDescent="0.25">
      <c r="A9560" t="s">
        <v>390</v>
      </c>
      <c r="B9560">
        <v>738</v>
      </c>
      <c r="C9560" t="s">
        <v>227</v>
      </c>
      <c r="D9560">
        <v>1992</v>
      </c>
      <c r="E9560" t="s">
        <v>10554</v>
      </c>
      <c r="F9560" t="s">
        <v>6</v>
      </c>
      <c r="G9560" t="s">
        <v>6</v>
      </c>
      <c r="H9560" t="s">
        <v>6</v>
      </c>
      <c r="I9560">
        <v>12.078359233433138</v>
      </c>
      <c r="J9560" t="s">
        <v>6</v>
      </c>
      <c r="K9560" t="s">
        <v>6</v>
      </c>
      <c r="L9560" t="s">
        <v>6</v>
      </c>
      <c r="M9560" t="s">
        <v>6</v>
      </c>
      <c r="N9560">
        <v>177.60478963921088</v>
      </c>
      <c r="O9560" t="s">
        <v>6</v>
      </c>
      <c r="P9560">
        <v>1101.4749999999999</v>
      </c>
      <c r="Q9560" t="s">
        <v>6</v>
      </c>
      <c r="R9560" t="s">
        <v>6</v>
      </c>
      <c r="S9560" t="s">
        <v>6</v>
      </c>
      <c r="T9560" t="s">
        <v>899</v>
      </c>
      <c r="U9560" t="s">
        <v>6</v>
      </c>
      <c r="V9560" t="s">
        <v>6</v>
      </c>
      <c r="W9560" t="s">
        <v>6</v>
      </c>
      <c r="X9560" t="s">
        <v>6</v>
      </c>
      <c r="Y9560" t="s">
        <v>6</v>
      </c>
      <c r="Z9560" t="s">
        <v>6</v>
      </c>
      <c r="AA9560" t="s">
        <v>823</v>
      </c>
      <c r="AB9560" t="s">
        <v>6</v>
      </c>
      <c r="AC9560" t="s">
        <v>670</v>
      </c>
    </row>
    <row r="9561" spans="1:29" x14ac:dyDescent="0.25">
      <c r="A9561" t="s">
        <v>390</v>
      </c>
      <c r="B9561">
        <v>738</v>
      </c>
      <c r="C9561" t="s">
        <v>227</v>
      </c>
      <c r="D9561">
        <v>1993</v>
      </c>
      <c r="E9561" t="s">
        <v>10555</v>
      </c>
      <c r="F9561" t="s">
        <v>6</v>
      </c>
      <c r="G9561" t="s">
        <v>6</v>
      </c>
      <c r="H9561" t="s">
        <v>6</v>
      </c>
      <c r="I9561">
        <v>13.42883582478334</v>
      </c>
      <c r="J9561" t="s">
        <v>6</v>
      </c>
      <c r="K9561" t="s">
        <v>6</v>
      </c>
      <c r="L9561" t="s">
        <v>6</v>
      </c>
      <c r="M9561" t="s">
        <v>6</v>
      </c>
      <c r="N9561">
        <v>195.78389771826417</v>
      </c>
      <c r="O9561" t="s">
        <v>6</v>
      </c>
      <c r="P9561">
        <v>1382.6869999999999</v>
      </c>
      <c r="Q9561" t="s">
        <v>6</v>
      </c>
      <c r="R9561" t="s">
        <v>6</v>
      </c>
      <c r="S9561" t="s">
        <v>6</v>
      </c>
      <c r="T9561" t="s">
        <v>899</v>
      </c>
      <c r="U9561" t="s">
        <v>6</v>
      </c>
      <c r="V9561" t="s">
        <v>6</v>
      </c>
      <c r="W9561" t="s">
        <v>6</v>
      </c>
      <c r="X9561" t="s">
        <v>6</v>
      </c>
      <c r="Y9561" t="s">
        <v>6</v>
      </c>
      <c r="Z9561" t="s">
        <v>6</v>
      </c>
      <c r="AA9561" t="s">
        <v>823</v>
      </c>
      <c r="AB9561" t="s">
        <v>6</v>
      </c>
      <c r="AC9561" t="s">
        <v>670</v>
      </c>
    </row>
    <row r="9562" spans="1:29" x14ac:dyDescent="0.25">
      <c r="A9562" t="s">
        <v>390</v>
      </c>
      <c r="B9562">
        <v>738</v>
      </c>
      <c r="C9562" t="s">
        <v>227</v>
      </c>
      <c r="D9562">
        <v>1994</v>
      </c>
      <c r="E9562" t="s">
        <v>10556</v>
      </c>
      <c r="F9562" t="s">
        <v>6</v>
      </c>
      <c r="G9562" t="s">
        <v>6</v>
      </c>
      <c r="H9562" t="s">
        <v>6</v>
      </c>
      <c r="I9562">
        <v>12.023570434754197</v>
      </c>
      <c r="J9562" t="s">
        <v>6</v>
      </c>
      <c r="K9562" t="s">
        <v>6</v>
      </c>
      <c r="L9562" t="s">
        <v>6</v>
      </c>
      <c r="M9562" t="s">
        <v>6</v>
      </c>
      <c r="N9562">
        <v>190.34440933115465</v>
      </c>
      <c r="O9562" t="s">
        <v>6</v>
      </c>
      <c r="P9562">
        <v>1848.2560000000001</v>
      </c>
      <c r="Q9562" t="s">
        <v>6</v>
      </c>
      <c r="R9562" t="s">
        <v>6</v>
      </c>
      <c r="S9562" t="s">
        <v>6</v>
      </c>
      <c r="T9562" t="s">
        <v>899</v>
      </c>
      <c r="U9562" t="s">
        <v>6</v>
      </c>
      <c r="V9562" t="s">
        <v>6</v>
      </c>
      <c r="W9562" t="s">
        <v>6</v>
      </c>
      <c r="X9562" t="s">
        <v>6</v>
      </c>
      <c r="Y9562" t="s">
        <v>6</v>
      </c>
      <c r="Z9562" t="s">
        <v>6</v>
      </c>
      <c r="AA9562" t="s">
        <v>823</v>
      </c>
      <c r="AB9562" t="s">
        <v>6</v>
      </c>
      <c r="AC9562" t="s">
        <v>670</v>
      </c>
    </row>
    <row r="9563" spans="1:29" x14ac:dyDescent="0.25">
      <c r="A9563" t="s">
        <v>390</v>
      </c>
      <c r="B9563">
        <v>738</v>
      </c>
      <c r="C9563" t="s">
        <v>227</v>
      </c>
      <c r="D9563">
        <v>1995</v>
      </c>
      <c r="E9563" t="s">
        <v>10557</v>
      </c>
      <c r="F9563" t="s">
        <v>6</v>
      </c>
      <c r="G9563" t="s">
        <v>6</v>
      </c>
      <c r="H9563" t="s">
        <v>6</v>
      </c>
      <c r="I9563">
        <v>8.2001174406641475</v>
      </c>
      <c r="J9563" t="s">
        <v>6</v>
      </c>
      <c r="K9563" t="s">
        <v>6</v>
      </c>
      <c r="L9563" t="s">
        <v>6</v>
      </c>
      <c r="M9563" t="s">
        <v>6</v>
      </c>
      <c r="N9563">
        <v>166.82046938473258</v>
      </c>
      <c r="O9563" t="s">
        <v>6</v>
      </c>
      <c r="P9563">
        <v>2443.1039999999998</v>
      </c>
      <c r="Q9563" t="s">
        <v>6</v>
      </c>
      <c r="R9563" t="s">
        <v>6</v>
      </c>
      <c r="S9563" t="s">
        <v>6</v>
      </c>
      <c r="T9563" t="s">
        <v>899</v>
      </c>
      <c r="U9563" t="s">
        <v>6</v>
      </c>
      <c r="V9563" t="s">
        <v>6</v>
      </c>
      <c r="W9563" t="s">
        <v>6</v>
      </c>
      <c r="X9563" t="s">
        <v>6</v>
      </c>
      <c r="Y9563" t="s">
        <v>6</v>
      </c>
      <c r="Z9563" t="s">
        <v>6</v>
      </c>
      <c r="AA9563" t="s">
        <v>823</v>
      </c>
      <c r="AB9563" t="s">
        <v>6</v>
      </c>
      <c r="AC9563" t="s">
        <v>670</v>
      </c>
    </row>
    <row r="9564" spans="1:29" x14ac:dyDescent="0.25">
      <c r="A9564" t="s">
        <v>390</v>
      </c>
      <c r="B9564">
        <v>738</v>
      </c>
      <c r="C9564" t="s">
        <v>227</v>
      </c>
      <c r="D9564">
        <v>1996</v>
      </c>
      <c r="E9564" t="s">
        <v>10558</v>
      </c>
      <c r="F9564" t="s">
        <v>6</v>
      </c>
      <c r="G9564" t="s">
        <v>6</v>
      </c>
      <c r="H9564" t="s">
        <v>6</v>
      </c>
      <c r="I9564">
        <v>3.7713774056899854</v>
      </c>
      <c r="J9564" t="s">
        <v>6</v>
      </c>
      <c r="K9564" t="s">
        <v>6</v>
      </c>
      <c r="L9564" t="s">
        <v>6</v>
      </c>
      <c r="M9564" t="s">
        <v>6</v>
      </c>
      <c r="N9564">
        <v>133.15400291752329</v>
      </c>
      <c r="O9564" t="s">
        <v>6</v>
      </c>
      <c r="P9564">
        <v>3080.1239999999998</v>
      </c>
      <c r="Q9564" t="s">
        <v>6</v>
      </c>
      <c r="R9564" t="s">
        <v>6</v>
      </c>
      <c r="S9564" t="s">
        <v>6</v>
      </c>
      <c r="T9564" t="s">
        <v>899</v>
      </c>
      <c r="U9564" t="s">
        <v>6</v>
      </c>
      <c r="V9564" t="s">
        <v>6</v>
      </c>
      <c r="W9564" t="s">
        <v>6</v>
      </c>
      <c r="X9564" t="s">
        <v>6</v>
      </c>
      <c r="Y9564" t="s">
        <v>6</v>
      </c>
      <c r="Z9564" t="s">
        <v>6</v>
      </c>
      <c r="AA9564" t="s">
        <v>823</v>
      </c>
      <c r="AB9564" t="s">
        <v>6</v>
      </c>
      <c r="AC9564" t="s">
        <v>670</v>
      </c>
    </row>
    <row r="9565" spans="1:29" x14ac:dyDescent="0.25">
      <c r="A9565" t="s">
        <v>390</v>
      </c>
      <c r="B9565">
        <v>738</v>
      </c>
      <c r="C9565" t="s">
        <v>227</v>
      </c>
      <c r="D9565">
        <v>1997</v>
      </c>
      <c r="E9565" t="s">
        <v>10559</v>
      </c>
      <c r="F9565" t="s">
        <v>6</v>
      </c>
      <c r="G9565" t="s">
        <v>6</v>
      </c>
      <c r="H9565" t="s">
        <v>6</v>
      </c>
      <c r="I9565">
        <v>4.2325987089350852</v>
      </c>
      <c r="J9565" t="s">
        <v>6</v>
      </c>
      <c r="K9565" t="s">
        <v>6</v>
      </c>
      <c r="L9565" t="s">
        <v>6</v>
      </c>
      <c r="M9565" t="s">
        <v>6</v>
      </c>
      <c r="N9565">
        <v>106.85480107374961</v>
      </c>
      <c r="O9565" t="s">
        <v>6</v>
      </c>
      <c r="P9565">
        <v>3926.4740000000002</v>
      </c>
      <c r="Q9565" t="s">
        <v>6</v>
      </c>
      <c r="R9565" t="s">
        <v>6</v>
      </c>
      <c r="S9565" t="s">
        <v>6</v>
      </c>
      <c r="T9565" t="s">
        <v>899</v>
      </c>
      <c r="U9565" t="s">
        <v>6</v>
      </c>
      <c r="V9565" t="s">
        <v>6</v>
      </c>
      <c r="W9565" t="s">
        <v>6</v>
      </c>
      <c r="X9565" t="s">
        <v>6</v>
      </c>
      <c r="Y9565" t="s">
        <v>6</v>
      </c>
      <c r="Z9565" t="s">
        <v>6</v>
      </c>
      <c r="AA9565" t="s">
        <v>823</v>
      </c>
      <c r="AB9565" t="s">
        <v>6</v>
      </c>
      <c r="AC9565" t="s">
        <v>670</v>
      </c>
    </row>
    <row r="9566" spans="1:29" x14ac:dyDescent="0.25">
      <c r="A9566" t="s">
        <v>390</v>
      </c>
      <c r="B9566">
        <v>738</v>
      </c>
      <c r="C9566" t="s">
        <v>227</v>
      </c>
      <c r="D9566">
        <v>1998</v>
      </c>
      <c r="E9566" t="s">
        <v>10560</v>
      </c>
      <c r="F9566" t="s">
        <v>6</v>
      </c>
      <c r="G9566" t="s">
        <v>6</v>
      </c>
      <c r="H9566" t="s">
        <v>6</v>
      </c>
      <c r="I9566">
        <v>3.8041628295076979</v>
      </c>
      <c r="J9566" t="s">
        <v>6</v>
      </c>
      <c r="K9566" t="s">
        <v>6</v>
      </c>
      <c r="L9566" t="s">
        <v>6</v>
      </c>
      <c r="M9566" t="s">
        <v>6</v>
      </c>
      <c r="N9566">
        <v>75.535250756687205</v>
      </c>
      <c r="O9566" t="s">
        <v>6</v>
      </c>
      <c r="P9566">
        <v>6283.97</v>
      </c>
      <c r="Q9566" t="s">
        <v>6</v>
      </c>
      <c r="R9566" t="s">
        <v>6</v>
      </c>
      <c r="S9566" t="s">
        <v>6</v>
      </c>
      <c r="T9566" t="s">
        <v>899</v>
      </c>
      <c r="U9566" t="s">
        <v>6</v>
      </c>
      <c r="V9566" t="s">
        <v>6</v>
      </c>
      <c r="W9566" t="s">
        <v>6</v>
      </c>
      <c r="X9566" t="s">
        <v>6</v>
      </c>
      <c r="Y9566" t="s">
        <v>6</v>
      </c>
      <c r="Z9566" t="s">
        <v>6</v>
      </c>
      <c r="AA9566" t="s">
        <v>823</v>
      </c>
      <c r="AB9566" t="s">
        <v>6</v>
      </c>
      <c r="AC9566" t="s">
        <v>670</v>
      </c>
    </row>
    <row r="9567" spans="1:29" x14ac:dyDescent="0.25">
      <c r="A9567" t="s">
        <v>390</v>
      </c>
      <c r="B9567">
        <v>738</v>
      </c>
      <c r="C9567" t="s">
        <v>227</v>
      </c>
      <c r="D9567">
        <v>1999</v>
      </c>
      <c r="E9567" t="s">
        <v>10561</v>
      </c>
      <c r="F9567" t="s">
        <v>6</v>
      </c>
      <c r="G9567" t="s">
        <v>6</v>
      </c>
      <c r="H9567" t="s">
        <v>6</v>
      </c>
      <c r="I9567">
        <v>3.4786870583543821</v>
      </c>
      <c r="J9567" t="s">
        <v>6</v>
      </c>
      <c r="K9567" t="s">
        <v>6</v>
      </c>
      <c r="L9567" t="s">
        <v>6</v>
      </c>
      <c r="M9567" t="s">
        <v>6</v>
      </c>
      <c r="N9567">
        <v>63.715500251981922</v>
      </c>
      <c r="O9567" t="s">
        <v>6</v>
      </c>
      <c r="P9567">
        <v>8656.8991385869303</v>
      </c>
      <c r="Q9567" t="s">
        <v>6</v>
      </c>
      <c r="R9567" t="s">
        <v>6</v>
      </c>
      <c r="S9567" t="s">
        <v>6</v>
      </c>
      <c r="T9567" t="s">
        <v>899</v>
      </c>
      <c r="U9567" t="s">
        <v>6</v>
      </c>
      <c r="V9567" t="s">
        <v>6</v>
      </c>
      <c r="W9567" t="s">
        <v>6</v>
      </c>
      <c r="X9567" t="s">
        <v>6</v>
      </c>
      <c r="Y9567" t="s">
        <v>6</v>
      </c>
      <c r="Z9567" t="s">
        <v>6</v>
      </c>
      <c r="AA9567" t="s">
        <v>823</v>
      </c>
      <c r="AB9567" t="s">
        <v>6</v>
      </c>
      <c r="AC9567" t="s">
        <v>670</v>
      </c>
    </row>
    <row r="9568" spans="1:29" x14ac:dyDescent="0.25">
      <c r="A9568" t="s">
        <v>390</v>
      </c>
      <c r="B9568">
        <v>738</v>
      </c>
      <c r="C9568" t="s">
        <v>227</v>
      </c>
      <c r="D9568">
        <v>2000</v>
      </c>
      <c r="E9568" t="s">
        <v>10562</v>
      </c>
      <c r="F9568" t="s">
        <v>6</v>
      </c>
      <c r="G9568" t="s">
        <v>6</v>
      </c>
      <c r="H9568" t="s">
        <v>6</v>
      </c>
      <c r="I9568">
        <v>3.3402727316198666</v>
      </c>
      <c r="J9568" t="s">
        <v>6</v>
      </c>
      <c r="K9568" t="s">
        <v>6</v>
      </c>
      <c r="L9568" t="s">
        <v>6</v>
      </c>
      <c r="M9568" t="s">
        <v>6</v>
      </c>
      <c r="N9568">
        <v>55.120636164120555</v>
      </c>
      <c r="O9568" t="s">
        <v>6</v>
      </c>
      <c r="P9568">
        <v>9943.5255716717093</v>
      </c>
      <c r="Q9568" t="s">
        <v>6</v>
      </c>
      <c r="R9568" t="s">
        <v>6</v>
      </c>
      <c r="S9568" t="s">
        <v>6</v>
      </c>
      <c r="T9568" t="s">
        <v>899</v>
      </c>
      <c r="U9568" t="s">
        <v>6</v>
      </c>
      <c r="V9568" t="s">
        <v>6</v>
      </c>
      <c r="W9568" t="s">
        <v>6</v>
      </c>
      <c r="X9568" t="s">
        <v>6</v>
      </c>
      <c r="Y9568" t="s">
        <v>6</v>
      </c>
      <c r="Z9568" t="s">
        <v>6</v>
      </c>
      <c r="AA9568" t="s">
        <v>823</v>
      </c>
      <c r="AB9568" t="s">
        <v>6</v>
      </c>
      <c r="AC9568" t="s">
        <v>670</v>
      </c>
    </row>
    <row r="9569" spans="1:29" x14ac:dyDescent="0.25">
      <c r="A9569" t="s">
        <v>390</v>
      </c>
      <c r="B9569">
        <v>738</v>
      </c>
      <c r="C9569" t="s">
        <v>227</v>
      </c>
      <c r="D9569">
        <v>2001</v>
      </c>
      <c r="E9569" t="s">
        <v>10563</v>
      </c>
      <c r="F9569" t="s">
        <v>6</v>
      </c>
      <c r="G9569" t="s">
        <v>6</v>
      </c>
      <c r="H9569" t="s">
        <v>6</v>
      </c>
      <c r="I9569">
        <v>3.9961869793021476</v>
      </c>
      <c r="J9569" t="s">
        <v>6</v>
      </c>
      <c r="K9569" t="s">
        <v>6</v>
      </c>
      <c r="L9569" t="s">
        <v>6</v>
      </c>
      <c r="M9569" t="s">
        <v>6</v>
      </c>
      <c r="N9569">
        <v>50.239388094020541</v>
      </c>
      <c r="O9569" t="s">
        <v>6</v>
      </c>
      <c r="P9569">
        <v>11168.019607443801</v>
      </c>
      <c r="Q9569" t="s">
        <v>6</v>
      </c>
      <c r="R9569" t="s">
        <v>6</v>
      </c>
      <c r="S9569" t="s">
        <v>6</v>
      </c>
      <c r="T9569" t="s">
        <v>899</v>
      </c>
      <c r="U9569" t="s">
        <v>6</v>
      </c>
      <c r="V9569" t="s">
        <v>6</v>
      </c>
      <c r="W9569" t="s">
        <v>6</v>
      </c>
      <c r="X9569" t="s">
        <v>6</v>
      </c>
      <c r="Y9569" t="s">
        <v>6</v>
      </c>
      <c r="Z9569" t="s">
        <v>6</v>
      </c>
      <c r="AA9569" t="s">
        <v>823</v>
      </c>
      <c r="AB9569" t="s">
        <v>6</v>
      </c>
      <c r="AC9569" t="s">
        <v>670</v>
      </c>
    </row>
    <row r="9570" spans="1:29" x14ac:dyDescent="0.25">
      <c r="A9570" t="s">
        <v>390</v>
      </c>
      <c r="B9570">
        <v>738</v>
      </c>
      <c r="C9570" t="s">
        <v>227</v>
      </c>
      <c r="D9570">
        <v>2002</v>
      </c>
      <c r="E9570" t="s">
        <v>10564</v>
      </c>
      <c r="F9570" t="s">
        <v>6</v>
      </c>
      <c r="G9570" t="s">
        <v>6</v>
      </c>
      <c r="H9570" t="s">
        <v>6</v>
      </c>
      <c r="I9570">
        <v>4.9268000628612763</v>
      </c>
      <c r="J9570" t="s">
        <v>6</v>
      </c>
      <c r="K9570" t="s">
        <v>6</v>
      </c>
      <c r="L9570" t="s">
        <v>6</v>
      </c>
      <c r="M9570" t="s">
        <v>6</v>
      </c>
      <c r="N9570">
        <v>47.034994470514967</v>
      </c>
      <c r="O9570" t="s">
        <v>6</v>
      </c>
      <c r="P9570">
        <v>12774.3591269401</v>
      </c>
      <c r="Q9570" t="s">
        <v>6</v>
      </c>
      <c r="R9570" t="s">
        <v>6</v>
      </c>
      <c r="S9570" t="s">
        <v>6</v>
      </c>
      <c r="T9570" t="s">
        <v>899</v>
      </c>
      <c r="U9570" t="s">
        <v>6</v>
      </c>
      <c r="V9570" t="s">
        <v>6</v>
      </c>
      <c r="W9570" t="s">
        <v>6</v>
      </c>
      <c r="X9570" t="s">
        <v>6</v>
      </c>
      <c r="Y9570" t="s">
        <v>6</v>
      </c>
      <c r="Z9570" t="s">
        <v>6</v>
      </c>
      <c r="AA9570" t="s">
        <v>823</v>
      </c>
      <c r="AB9570" t="s">
        <v>6</v>
      </c>
      <c r="AC9570" t="s">
        <v>670</v>
      </c>
    </row>
    <row r="9571" spans="1:29" x14ac:dyDescent="0.25">
      <c r="A9571" t="s">
        <v>390</v>
      </c>
      <c r="B9571">
        <v>738</v>
      </c>
      <c r="C9571" t="s">
        <v>227</v>
      </c>
      <c r="D9571">
        <v>2003</v>
      </c>
      <c r="E9571" t="s">
        <v>10565</v>
      </c>
      <c r="F9571" t="s">
        <v>6</v>
      </c>
      <c r="G9571" t="s">
        <v>6</v>
      </c>
      <c r="H9571" t="s">
        <v>6</v>
      </c>
      <c r="I9571">
        <v>6.1214575685498165</v>
      </c>
      <c r="J9571" t="s">
        <v>6</v>
      </c>
      <c r="K9571" t="s">
        <v>6</v>
      </c>
      <c r="L9571" t="s">
        <v>6</v>
      </c>
      <c r="M9571" t="s">
        <v>6</v>
      </c>
      <c r="N9571">
        <v>44.314619352550757</v>
      </c>
      <c r="O9571" t="s">
        <v>6</v>
      </c>
      <c r="P9571">
        <v>14722.917539005</v>
      </c>
      <c r="Q9571" t="s">
        <v>6</v>
      </c>
      <c r="R9571" t="s">
        <v>6</v>
      </c>
      <c r="S9571" t="s">
        <v>6</v>
      </c>
      <c r="T9571" t="s">
        <v>899</v>
      </c>
      <c r="U9571" t="s">
        <v>6</v>
      </c>
      <c r="V9571" t="s">
        <v>6</v>
      </c>
      <c r="W9571" t="s">
        <v>6</v>
      </c>
      <c r="X9571" t="s">
        <v>6</v>
      </c>
      <c r="Y9571" t="s">
        <v>6</v>
      </c>
      <c r="Z9571" t="s">
        <v>6</v>
      </c>
      <c r="AA9571" t="s">
        <v>823</v>
      </c>
      <c r="AB9571" t="s">
        <v>6</v>
      </c>
      <c r="AC9571" t="s">
        <v>670</v>
      </c>
    </row>
    <row r="9572" spans="1:29" x14ac:dyDescent="0.25">
      <c r="A9572" t="s">
        <v>390</v>
      </c>
      <c r="B9572">
        <v>738</v>
      </c>
      <c r="C9572" t="s">
        <v>227</v>
      </c>
      <c r="D9572">
        <v>2004</v>
      </c>
      <c r="E9572" t="s">
        <v>10566</v>
      </c>
      <c r="F9572" t="s">
        <v>6</v>
      </c>
      <c r="G9572" t="s">
        <v>6</v>
      </c>
      <c r="H9572" t="s">
        <v>6</v>
      </c>
      <c r="I9572">
        <v>7.0155466609738193</v>
      </c>
      <c r="J9572" t="s">
        <v>6</v>
      </c>
      <c r="K9572" t="s">
        <v>6</v>
      </c>
      <c r="L9572" t="s">
        <v>6</v>
      </c>
      <c r="M9572" t="s">
        <v>6</v>
      </c>
      <c r="N9572">
        <v>44.602549696099643</v>
      </c>
      <c r="O9572" t="s">
        <v>6</v>
      </c>
      <c r="P9572">
        <v>16936.08730707</v>
      </c>
      <c r="Q9572" t="s">
        <v>6</v>
      </c>
      <c r="R9572" t="s">
        <v>6</v>
      </c>
      <c r="S9572" t="s">
        <v>6</v>
      </c>
      <c r="T9572" t="s">
        <v>899</v>
      </c>
      <c r="U9572" t="s">
        <v>6</v>
      </c>
      <c r="V9572" t="s">
        <v>6</v>
      </c>
      <c r="W9572" t="s">
        <v>6</v>
      </c>
      <c r="X9572" t="s">
        <v>6</v>
      </c>
      <c r="Y9572" t="s">
        <v>6</v>
      </c>
      <c r="Z9572" t="s">
        <v>6</v>
      </c>
      <c r="AA9572" t="s">
        <v>823</v>
      </c>
      <c r="AB9572" t="s">
        <v>6</v>
      </c>
      <c r="AC9572" t="s">
        <v>670</v>
      </c>
    </row>
    <row r="9573" spans="1:29" x14ac:dyDescent="0.25">
      <c r="A9573" t="s">
        <v>390</v>
      </c>
      <c r="B9573">
        <v>738</v>
      </c>
      <c r="C9573" t="s">
        <v>227</v>
      </c>
      <c r="D9573">
        <v>2005</v>
      </c>
      <c r="E9573" t="s">
        <v>10567</v>
      </c>
      <c r="F9573" t="s">
        <v>6</v>
      </c>
      <c r="G9573" t="s">
        <v>6</v>
      </c>
      <c r="H9573" t="s">
        <v>6</v>
      </c>
      <c r="I9573">
        <v>8.0686969921282845</v>
      </c>
      <c r="J9573" t="s">
        <v>6</v>
      </c>
      <c r="K9573" t="s">
        <v>6</v>
      </c>
      <c r="L9573" t="s">
        <v>6</v>
      </c>
      <c r="M9573" t="s">
        <v>6</v>
      </c>
      <c r="N9573">
        <v>46.754909363491521</v>
      </c>
      <c r="O9573" t="s">
        <v>6</v>
      </c>
      <c r="P9573">
        <v>19112.8295891257</v>
      </c>
      <c r="Q9573" t="s">
        <v>6</v>
      </c>
      <c r="R9573" t="s">
        <v>6</v>
      </c>
      <c r="S9573" t="s">
        <v>6</v>
      </c>
      <c r="T9573" t="s">
        <v>899</v>
      </c>
      <c r="U9573" t="s">
        <v>6</v>
      </c>
      <c r="V9573" t="s">
        <v>6</v>
      </c>
      <c r="W9573" t="s">
        <v>6</v>
      </c>
      <c r="X9573" t="s">
        <v>6</v>
      </c>
      <c r="Y9573" t="s">
        <v>6</v>
      </c>
      <c r="Z9573" t="s">
        <v>6</v>
      </c>
      <c r="AA9573" t="s">
        <v>823</v>
      </c>
      <c r="AB9573" t="s">
        <v>6</v>
      </c>
      <c r="AC9573" t="s">
        <v>670</v>
      </c>
    </row>
    <row r="9574" spans="1:29" x14ac:dyDescent="0.25">
      <c r="A9574" t="s">
        <v>390</v>
      </c>
      <c r="B9574">
        <v>738</v>
      </c>
      <c r="C9574" t="s">
        <v>227</v>
      </c>
      <c r="D9574">
        <v>2006</v>
      </c>
      <c r="E9574" t="s">
        <v>10568</v>
      </c>
      <c r="F9574" t="s">
        <v>6</v>
      </c>
      <c r="G9574" t="s">
        <v>6</v>
      </c>
      <c r="H9574" t="s">
        <v>6</v>
      </c>
      <c r="I9574">
        <v>9.3242967062683118</v>
      </c>
      <c r="J9574" t="s">
        <v>6</v>
      </c>
      <c r="K9574" t="s">
        <v>6</v>
      </c>
      <c r="L9574" t="s">
        <v>6</v>
      </c>
      <c r="M9574" t="s">
        <v>6</v>
      </c>
      <c r="N9574">
        <v>32.841295896159743</v>
      </c>
      <c r="O9574" t="s">
        <v>6</v>
      </c>
      <c r="P9574">
        <v>23298.435282849601</v>
      </c>
      <c r="Q9574" t="s">
        <v>6</v>
      </c>
      <c r="R9574" t="s">
        <v>6</v>
      </c>
      <c r="S9574" t="s">
        <v>6</v>
      </c>
      <c r="T9574" t="s">
        <v>899</v>
      </c>
      <c r="U9574" t="s">
        <v>6</v>
      </c>
      <c r="V9574" t="s">
        <v>6</v>
      </c>
      <c r="W9574" t="s">
        <v>6</v>
      </c>
      <c r="X9574" t="s">
        <v>6</v>
      </c>
      <c r="Y9574" t="s">
        <v>6</v>
      </c>
      <c r="Z9574" t="s">
        <v>6</v>
      </c>
      <c r="AA9574" t="s">
        <v>823</v>
      </c>
      <c r="AB9574" t="s">
        <v>6</v>
      </c>
      <c r="AC9574" t="s">
        <v>670</v>
      </c>
    </row>
    <row r="9575" spans="1:29" x14ac:dyDescent="0.25">
      <c r="A9575" t="s">
        <v>390</v>
      </c>
      <c r="B9575">
        <v>738</v>
      </c>
      <c r="C9575" t="s">
        <v>227</v>
      </c>
      <c r="D9575">
        <v>2007</v>
      </c>
      <c r="E9575" t="s">
        <v>10569</v>
      </c>
      <c r="F9575" t="s">
        <v>6</v>
      </c>
      <c r="G9575" t="s">
        <v>6</v>
      </c>
      <c r="H9575" t="s">
        <v>6</v>
      </c>
      <c r="I9575">
        <v>11.262459087855406</v>
      </c>
      <c r="J9575" t="s">
        <v>6</v>
      </c>
      <c r="K9575" t="s">
        <v>6</v>
      </c>
      <c r="L9575" t="s">
        <v>6</v>
      </c>
      <c r="M9575" t="s">
        <v>6</v>
      </c>
      <c r="N9575">
        <v>21.598141214583944</v>
      </c>
      <c r="O9575" t="s">
        <v>6</v>
      </c>
      <c r="P9575">
        <v>26770.431799865099</v>
      </c>
      <c r="Q9575" t="s">
        <v>6</v>
      </c>
      <c r="R9575" t="s">
        <v>6</v>
      </c>
      <c r="S9575" t="s">
        <v>6</v>
      </c>
      <c r="T9575" t="s">
        <v>899</v>
      </c>
      <c r="U9575" t="s">
        <v>6</v>
      </c>
      <c r="V9575" t="s">
        <v>6</v>
      </c>
      <c r="W9575" t="s">
        <v>6</v>
      </c>
      <c r="X9575" t="s">
        <v>6</v>
      </c>
      <c r="Y9575" t="s">
        <v>6</v>
      </c>
      <c r="Z9575" t="s">
        <v>6</v>
      </c>
      <c r="AA9575" t="s">
        <v>823</v>
      </c>
      <c r="AB9575" t="s">
        <v>6</v>
      </c>
      <c r="AC9575" t="s">
        <v>670</v>
      </c>
    </row>
    <row r="9576" spans="1:29" x14ac:dyDescent="0.25">
      <c r="A9576" t="s">
        <v>390</v>
      </c>
      <c r="B9576">
        <v>738</v>
      </c>
      <c r="C9576" t="s">
        <v>227</v>
      </c>
      <c r="D9576">
        <v>2008</v>
      </c>
      <c r="E9576" t="s">
        <v>10570</v>
      </c>
      <c r="F9576" t="s">
        <v>6</v>
      </c>
      <c r="G9576" t="s">
        <v>6</v>
      </c>
      <c r="H9576" t="s">
        <v>6</v>
      </c>
      <c r="I9576">
        <v>11.891591884758565</v>
      </c>
      <c r="J9576" t="s">
        <v>6</v>
      </c>
      <c r="K9576" t="s">
        <v>6</v>
      </c>
      <c r="L9576" t="s">
        <v>6</v>
      </c>
      <c r="M9576" t="s">
        <v>6</v>
      </c>
      <c r="N9576">
        <v>21.515098052975354</v>
      </c>
      <c r="O9576" t="s">
        <v>6</v>
      </c>
      <c r="P9576">
        <v>32764.9395170225</v>
      </c>
      <c r="Q9576" t="s">
        <v>6</v>
      </c>
      <c r="R9576" t="s">
        <v>6</v>
      </c>
      <c r="S9576" t="s">
        <v>6</v>
      </c>
      <c r="T9576" t="s">
        <v>899</v>
      </c>
      <c r="U9576" t="s">
        <v>6</v>
      </c>
      <c r="V9576" t="s">
        <v>6</v>
      </c>
      <c r="W9576" t="s">
        <v>6</v>
      </c>
      <c r="X9576" t="s">
        <v>6</v>
      </c>
      <c r="Y9576" t="s">
        <v>6</v>
      </c>
      <c r="Z9576" t="s">
        <v>6</v>
      </c>
      <c r="AA9576" t="s">
        <v>823</v>
      </c>
      <c r="AB9576" t="s">
        <v>6</v>
      </c>
      <c r="AC9576" t="s">
        <v>670</v>
      </c>
    </row>
    <row r="9577" spans="1:29" x14ac:dyDescent="0.25">
      <c r="A9577" t="s">
        <v>390</v>
      </c>
      <c r="B9577">
        <v>738</v>
      </c>
      <c r="C9577" t="s">
        <v>227</v>
      </c>
      <c r="D9577">
        <v>2009</v>
      </c>
      <c r="E9577" t="s">
        <v>10571</v>
      </c>
      <c r="F9577" t="s">
        <v>6</v>
      </c>
      <c r="G9577" t="s">
        <v>6</v>
      </c>
      <c r="H9577" t="s">
        <v>6</v>
      </c>
      <c r="I9577">
        <v>11.19732297944385</v>
      </c>
      <c r="J9577" t="s">
        <v>6</v>
      </c>
      <c r="K9577" t="s">
        <v>6</v>
      </c>
      <c r="L9577" t="s">
        <v>6</v>
      </c>
      <c r="M9577" t="s">
        <v>6</v>
      </c>
      <c r="N9577">
        <v>24.359100798654165</v>
      </c>
      <c r="O9577" t="s">
        <v>6</v>
      </c>
      <c r="P9577">
        <v>37726.823627807396</v>
      </c>
      <c r="Q9577" t="s">
        <v>6</v>
      </c>
      <c r="R9577" t="s">
        <v>6</v>
      </c>
      <c r="S9577" t="s">
        <v>6</v>
      </c>
      <c r="T9577" t="s">
        <v>899</v>
      </c>
      <c r="U9577" t="s">
        <v>6</v>
      </c>
      <c r="V9577" t="s">
        <v>6</v>
      </c>
      <c r="W9577" t="s">
        <v>6</v>
      </c>
      <c r="X9577" t="s">
        <v>6</v>
      </c>
      <c r="Y9577" t="s">
        <v>6</v>
      </c>
      <c r="Z9577" t="s">
        <v>6</v>
      </c>
      <c r="AA9577" t="s">
        <v>823</v>
      </c>
      <c r="AB9577" t="s">
        <v>6</v>
      </c>
      <c r="AC9577" t="s">
        <v>670</v>
      </c>
    </row>
    <row r="9578" spans="1:29" x14ac:dyDescent="0.25">
      <c r="A9578" t="s">
        <v>390</v>
      </c>
      <c r="B9578">
        <v>738</v>
      </c>
      <c r="C9578" t="s">
        <v>227</v>
      </c>
      <c r="D9578">
        <v>2010</v>
      </c>
      <c r="E9578" t="s">
        <v>10572</v>
      </c>
      <c r="F9578" t="s">
        <v>6</v>
      </c>
      <c r="G9578" t="s">
        <v>6</v>
      </c>
      <c r="H9578" t="s">
        <v>6</v>
      </c>
      <c r="I9578">
        <v>11.713719504226212</v>
      </c>
      <c r="J9578" t="s">
        <v>6</v>
      </c>
      <c r="K9578" t="s">
        <v>6</v>
      </c>
      <c r="L9578" t="s">
        <v>6</v>
      </c>
      <c r="M9578" t="s">
        <v>6</v>
      </c>
      <c r="N9578">
        <v>27.342623742170574</v>
      </c>
      <c r="O9578" t="s">
        <v>6</v>
      </c>
      <c r="P9578">
        <v>43836.018049912302</v>
      </c>
      <c r="Q9578" t="s">
        <v>6</v>
      </c>
      <c r="R9578" t="s">
        <v>6</v>
      </c>
      <c r="S9578" t="s">
        <v>6</v>
      </c>
      <c r="T9578" t="s">
        <v>899</v>
      </c>
      <c r="U9578" t="s">
        <v>6</v>
      </c>
      <c r="V9578" t="s">
        <v>6</v>
      </c>
      <c r="W9578" t="s">
        <v>6</v>
      </c>
      <c r="X9578" t="s">
        <v>6</v>
      </c>
      <c r="Y9578" t="s">
        <v>6</v>
      </c>
      <c r="Z9578" t="s">
        <v>6</v>
      </c>
      <c r="AA9578" t="s">
        <v>823</v>
      </c>
      <c r="AB9578" t="s">
        <v>6</v>
      </c>
      <c r="AC9578" t="s">
        <v>670</v>
      </c>
    </row>
    <row r="9579" spans="1:29" x14ac:dyDescent="0.25">
      <c r="A9579" t="s">
        <v>390</v>
      </c>
      <c r="B9579">
        <v>738</v>
      </c>
      <c r="C9579" t="s">
        <v>227</v>
      </c>
      <c r="D9579">
        <v>2011</v>
      </c>
      <c r="E9579" t="s">
        <v>10573</v>
      </c>
      <c r="F9579" t="s">
        <v>6</v>
      </c>
      <c r="G9579" t="s">
        <v>6</v>
      </c>
      <c r="H9579" t="s">
        <v>6</v>
      </c>
      <c r="I9579">
        <v>12.455089908452726</v>
      </c>
      <c r="J9579" t="s">
        <v>6</v>
      </c>
      <c r="K9579" t="s">
        <v>6</v>
      </c>
      <c r="L9579" t="s">
        <v>6</v>
      </c>
      <c r="M9579" t="s">
        <v>6</v>
      </c>
      <c r="N9579">
        <v>27.842426234918005</v>
      </c>
      <c r="O9579" t="s">
        <v>6</v>
      </c>
      <c r="P9579">
        <v>52762.580930794596</v>
      </c>
      <c r="Q9579" t="s">
        <v>6</v>
      </c>
      <c r="R9579" t="s">
        <v>6</v>
      </c>
      <c r="S9579" t="s">
        <v>6</v>
      </c>
      <c r="T9579" t="s">
        <v>899</v>
      </c>
      <c r="U9579" t="s">
        <v>6</v>
      </c>
      <c r="V9579" t="s">
        <v>6</v>
      </c>
      <c r="W9579" t="s">
        <v>6</v>
      </c>
      <c r="X9579" t="s">
        <v>6</v>
      </c>
      <c r="Y9579" t="s">
        <v>6</v>
      </c>
      <c r="Z9579" t="s">
        <v>6</v>
      </c>
      <c r="AA9579" t="s">
        <v>823</v>
      </c>
      <c r="AB9579" t="s">
        <v>6</v>
      </c>
      <c r="AC9579" t="s">
        <v>670</v>
      </c>
    </row>
    <row r="9580" spans="1:29" x14ac:dyDescent="0.25">
      <c r="A9580" t="s">
        <v>390</v>
      </c>
      <c r="B9580">
        <v>738</v>
      </c>
      <c r="C9580" t="s">
        <v>227</v>
      </c>
      <c r="D9580">
        <v>2012</v>
      </c>
      <c r="E9580" t="s">
        <v>10574</v>
      </c>
      <c r="F9580" t="s">
        <v>6</v>
      </c>
      <c r="G9580" t="s">
        <v>6</v>
      </c>
      <c r="H9580" t="s">
        <v>6</v>
      </c>
      <c r="I9580">
        <v>12.835225607381853</v>
      </c>
      <c r="J9580" t="s">
        <v>6</v>
      </c>
      <c r="K9580" t="s">
        <v>6</v>
      </c>
      <c r="L9580" t="s">
        <v>6</v>
      </c>
      <c r="M9580" t="s">
        <v>6</v>
      </c>
      <c r="N9580">
        <v>29.150851085799061</v>
      </c>
      <c r="O9580" t="s">
        <v>6</v>
      </c>
      <c r="P9580">
        <v>61434.213909470498</v>
      </c>
      <c r="Q9580" t="s">
        <v>6</v>
      </c>
      <c r="R9580" t="s">
        <v>6</v>
      </c>
      <c r="S9580" t="s">
        <v>6</v>
      </c>
      <c r="T9580" t="s">
        <v>899</v>
      </c>
      <c r="U9580" t="s">
        <v>6</v>
      </c>
      <c r="V9580" t="s">
        <v>6</v>
      </c>
      <c r="W9580" t="s">
        <v>6</v>
      </c>
      <c r="X9580" t="s">
        <v>6</v>
      </c>
      <c r="Y9580" t="s">
        <v>6</v>
      </c>
      <c r="Z9580" t="s">
        <v>6</v>
      </c>
      <c r="AA9580" t="s">
        <v>823</v>
      </c>
      <c r="AB9580" t="s">
        <v>6</v>
      </c>
      <c r="AC9580" t="s">
        <v>670</v>
      </c>
    </row>
    <row r="9581" spans="1:29" x14ac:dyDescent="0.25">
      <c r="A9581" t="s">
        <v>390</v>
      </c>
      <c r="B9581">
        <v>738</v>
      </c>
      <c r="C9581" t="s">
        <v>227</v>
      </c>
      <c r="D9581">
        <v>2013</v>
      </c>
      <c r="E9581" t="s">
        <v>10575</v>
      </c>
      <c r="F9581" t="s">
        <v>6</v>
      </c>
      <c r="G9581" t="s">
        <v>6</v>
      </c>
      <c r="H9581" t="s">
        <v>6</v>
      </c>
      <c r="I9581">
        <v>12.771010171736467</v>
      </c>
      <c r="J9581" t="s">
        <v>6</v>
      </c>
      <c r="K9581" t="s">
        <v>6</v>
      </c>
      <c r="L9581" t="s">
        <v>6</v>
      </c>
      <c r="M9581" t="s">
        <v>6</v>
      </c>
      <c r="N9581">
        <v>30.900973148915284</v>
      </c>
      <c r="O9581" t="s">
        <v>6</v>
      </c>
      <c r="P9581">
        <v>70953.227346232103</v>
      </c>
      <c r="Q9581" t="s">
        <v>6</v>
      </c>
      <c r="R9581" t="s">
        <v>6</v>
      </c>
      <c r="S9581" t="s">
        <v>6</v>
      </c>
      <c r="T9581" t="s">
        <v>899</v>
      </c>
      <c r="U9581" t="s">
        <v>6</v>
      </c>
      <c r="V9581" t="s">
        <v>6</v>
      </c>
      <c r="W9581" t="s">
        <v>6</v>
      </c>
      <c r="X9581" t="s">
        <v>6</v>
      </c>
      <c r="Y9581" t="s">
        <v>6</v>
      </c>
      <c r="Z9581" t="s">
        <v>6</v>
      </c>
      <c r="AA9581" t="s">
        <v>823</v>
      </c>
      <c r="AB9581" t="s">
        <v>6</v>
      </c>
      <c r="AC9581" t="s">
        <v>670</v>
      </c>
    </row>
    <row r="9582" spans="1:29" x14ac:dyDescent="0.25">
      <c r="A9582" t="s">
        <v>390</v>
      </c>
      <c r="B9582">
        <v>738</v>
      </c>
      <c r="C9582" t="s">
        <v>227</v>
      </c>
      <c r="D9582">
        <v>2014</v>
      </c>
      <c r="E9582" t="s">
        <v>10576</v>
      </c>
      <c r="F9582" t="s">
        <v>6</v>
      </c>
      <c r="G9582" t="s">
        <v>6</v>
      </c>
      <c r="H9582" t="s">
        <v>6</v>
      </c>
      <c r="I9582">
        <v>13.646024217677429</v>
      </c>
      <c r="J9582" t="s">
        <v>6</v>
      </c>
      <c r="K9582" t="s">
        <v>6</v>
      </c>
      <c r="L9582" t="s">
        <v>6</v>
      </c>
      <c r="M9582" t="s">
        <v>6</v>
      </c>
      <c r="N9582">
        <v>33.795253722569058</v>
      </c>
      <c r="O9582" t="s">
        <v>6</v>
      </c>
      <c r="P9582">
        <v>79718.4159503259</v>
      </c>
      <c r="Q9582" t="s">
        <v>6</v>
      </c>
      <c r="R9582" t="s">
        <v>6</v>
      </c>
      <c r="S9582" t="s">
        <v>6</v>
      </c>
      <c r="T9582" t="s">
        <v>899</v>
      </c>
      <c r="U9582" t="s">
        <v>6</v>
      </c>
      <c r="V9582" t="s">
        <v>6</v>
      </c>
      <c r="W9582" t="s">
        <v>6</v>
      </c>
      <c r="X9582" t="s">
        <v>6</v>
      </c>
      <c r="Y9582" t="s">
        <v>6</v>
      </c>
      <c r="Z9582" t="s">
        <v>6</v>
      </c>
      <c r="AA9582" t="s">
        <v>823</v>
      </c>
      <c r="AB9582" t="s">
        <v>6</v>
      </c>
      <c r="AC9582" t="s">
        <v>670</v>
      </c>
    </row>
    <row r="9583" spans="1:29" x14ac:dyDescent="0.25">
      <c r="A9583" t="s">
        <v>390</v>
      </c>
      <c r="B9583">
        <v>738</v>
      </c>
      <c r="C9583" t="s">
        <v>227</v>
      </c>
      <c r="D9583">
        <v>2015</v>
      </c>
      <c r="E9583" t="s">
        <v>10577</v>
      </c>
      <c r="F9583" t="s">
        <v>6</v>
      </c>
      <c r="G9583" t="s">
        <v>6</v>
      </c>
      <c r="H9583" t="s">
        <v>6</v>
      </c>
      <c r="I9583">
        <v>14.953407461200598</v>
      </c>
      <c r="J9583" t="s">
        <v>6</v>
      </c>
      <c r="K9583" t="s">
        <v>6</v>
      </c>
      <c r="L9583" t="s">
        <v>6</v>
      </c>
      <c r="M9583" t="s">
        <v>6</v>
      </c>
      <c r="N9583">
        <v>36.71283976603091</v>
      </c>
      <c r="O9583" t="s">
        <v>6</v>
      </c>
      <c r="P9583">
        <v>90863.826175401293</v>
      </c>
      <c r="Q9583" t="s">
        <v>6</v>
      </c>
      <c r="R9583" t="s">
        <v>6</v>
      </c>
      <c r="S9583" t="s">
        <v>6</v>
      </c>
      <c r="T9583" t="s">
        <v>899</v>
      </c>
      <c r="U9583" t="s">
        <v>6</v>
      </c>
      <c r="V9583" t="s">
        <v>6</v>
      </c>
      <c r="W9583" t="s">
        <v>6</v>
      </c>
      <c r="X9583" t="s">
        <v>6</v>
      </c>
      <c r="Y9583" t="s">
        <v>6</v>
      </c>
      <c r="Z9583" t="s">
        <v>6</v>
      </c>
      <c r="AA9583" t="s">
        <v>823</v>
      </c>
      <c r="AB9583" t="s">
        <v>6</v>
      </c>
      <c r="AC9583" t="s">
        <v>670</v>
      </c>
    </row>
    <row r="9584" spans="1:29" x14ac:dyDescent="0.25">
      <c r="A9584" t="s">
        <v>390</v>
      </c>
      <c r="B9584">
        <v>738</v>
      </c>
      <c r="C9584" t="s">
        <v>227</v>
      </c>
      <c r="D9584">
        <v>2016</v>
      </c>
      <c r="E9584" t="s">
        <v>10578</v>
      </c>
      <c r="F9584" t="s">
        <v>6</v>
      </c>
      <c r="G9584" t="s">
        <v>6</v>
      </c>
      <c r="H9584" t="s">
        <v>6</v>
      </c>
      <c r="I9584">
        <v>14.117634095111455</v>
      </c>
      <c r="J9584" t="s">
        <v>6</v>
      </c>
      <c r="K9584" t="s">
        <v>6</v>
      </c>
      <c r="L9584" t="s">
        <v>6</v>
      </c>
      <c r="M9584" t="s">
        <v>6</v>
      </c>
      <c r="N9584">
        <v>37.24296675043631</v>
      </c>
      <c r="O9584" t="s">
        <v>6</v>
      </c>
      <c r="P9584">
        <v>103744.606200592</v>
      </c>
      <c r="Q9584" t="s">
        <v>6</v>
      </c>
      <c r="R9584" t="s">
        <v>6</v>
      </c>
      <c r="S9584" t="s">
        <v>6</v>
      </c>
      <c r="T9584" t="s">
        <v>899</v>
      </c>
      <c r="U9584" t="s">
        <v>6</v>
      </c>
      <c r="V9584" t="s">
        <v>6</v>
      </c>
      <c r="W9584" t="s">
        <v>6</v>
      </c>
      <c r="X9584" t="s">
        <v>6</v>
      </c>
      <c r="Y9584" t="s">
        <v>6</v>
      </c>
      <c r="Z9584" t="s">
        <v>6</v>
      </c>
      <c r="AA9584" t="s">
        <v>823</v>
      </c>
      <c r="AB9584" t="s">
        <v>6</v>
      </c>
      <c r="AC9584" t="s">
        <v>670</v>
      </c>
    </row>
    <row r="9585" spans="1:29" x14ac:dyDescent="0.25">
      <c r="A9585" t="s">
        <v>390</v>
      </c>
      <c r="B9585">
        <v>742</v>
      </c>
      <c r="C9585" t="s">
        <v>228</v>
      </c>
      <c r="D9585">
        <v>1950</v>
      </c>
      <c r="E9585" t="s">
        <v>10579</v>
      </c>
      <c r="F9585" t="s">
        <v>6</v>
      </c>
      <c r="G9585" t="s">
        <v>6</v>
      </c>
      <c r="H9585" t="s">
        <v>6</v>
      </c>
      <c r="I9585" t="s">
        <v>6</v>
      </c>
      <c r="J9585" t="s">
        <v>6</v>
      </c>
      <c r="K9585" t="s">
        <v>6</v>
      </c>
      <c r="L9585" t="s">
        <v>6</v>
      </c>
      <c r="M9585" t="s">
        <v>6</v>
      </c>
      <c r="N9585" t="s">
        <v>6</v>
      </c>
      <c r="O9585" t="s">
        <v>6</v>
      </c>
      <c r="P9585" t="s">
        <v>6</v>
      </c>
      <c r="Q9585" t="s">
        <v>6</v>
      </c>
      <c r="R9585" t="s">
        <v>6</v>
      </c>
      <c r="S9585" t="s">
        <v>6</v>
      </c>
      <c r="T9585" t="s">
        <v>877</v>
      </c>
      <c r="U9585" t="s">
        <v>6</v>
      </c>
      <c r="V9585" t="s">
        <v>6</v>
      </c>
      <c r="W9585" t="s">
        <v>6</v>
      </c>
      <c r="X9585" t="s">
        <v>6</v>
      </c>
      <c r="Y9585" t="s">
        <v>6</v>
      </c>
      <c r="Z9585" t="s">
        <v>6</v>
      </c>
      <c r="AA9585" t="s">
        <v>6</v>
      </c>
      <c r="AB9585" t="s">
        <v>824</v>
      </c>
      <c r="AC9585" t="s">
        <v>758</v>
      </c>
    </row>
    <row r="9586" spans="1:29" x14ac:dyDescent="0.25">
      <c r="A9586" t="s">
        <v>390</v>
      </c>
      <c r="B9586">
        <v>742</v>
      </c>
      <c r="C9586" t="s">
        <v>228</v>
      </c>
      <c r="D9586">
        <v>1951</v>
      </c>
      <c r="E9586" t="s">
        <v>10580</v>
      </c>
      <c r="F9586" t="s">
        <v>6</v>
      </c>
      <c r="G9586" t="s">
        <v>6</v>
      </c>
      <c r="H9586" t="s">
        <v>6</v>
      </c>
      <c r="I9586" t="s">
        <v>6</v>
      </c>
      <c r="J9586" t="s">
        <v>6</v>
      </c>
      <c r="K9586" t="s">
        <v>6</v>
      </c>
      <c r="L9586" t="s">
        <v>6</v>
      </c>
      <c r="M9586" t="s">
        <v>6</v>
      </c>
      <c r="N9586" t="s">
        <v>6</v>
      </c>
      <c r="O9586" t="s">
        <v>6</v>
      </c>
      <c r="P9586" t="s">
        <v>6</v>
      </c>
      <c r="Q9586" t="s">
        <v>6</v>
      </c>
      <c r="R9586" t="s">
        <v>6</v>
      </c>
      <c r="S9586" t="s">
        <v>6</v>
      </c>
      <c r="T9586" t="s">
        <v>877</v>
      </c>
      <c r="U9586" t="s">
        <v>6</v>
      </c>
      <c r="V9586" t="s">
        <v>6</v>
      </c>
      <c r="W9586" t="s">
        <v>6</v>
      </c>
      <c r="X9586" t="s">
        <v>6</v>
      </c>
      <c r="Y9586" t="s">
        <v>6</v>
      </c>
      <c r="Z9586" t="s">
        <v>6</v>
      </c>
      <c r="AA9586" t="s">
        <v>6</v>
      </c>
      <c r="AB9586" t="s">
        <v>824</v>
      </c>
      <c r="AC9586" t="s">
        <v>758</v>
      </c>
    </row>
    <row r="9587" spans="1:29" x14ac:dyDescent="0.25">
      <c r="A9587" t="s">
        <v>390</v>
      </c>
      <c r="B9587">
        <v>742</v>
      </c>
      <c r="C9587" t="s">
        <v>228</v>
      </c>
      <c r="D9587">
        <v>1952</v>
      </c>
      <c r="E9587" t="s">
        <v>10581</v>
      </c>
      <c r="F9587" t="s">
        <v>6</v>
      </c>
      <c r="G9587" t="s">
        <v>6</v>
      </c>
      <c r="H9587" t="s">
        <v>6</v>
      </c>
      <c r="I9587" t="s">
        <v>6</v>
      </c>
      <c r="J9587" t="s">
        <v>6</v>
      </c>
      <c r="K9587" t="s">
        <v>6</v>
      </c>
      <c r="L9587" t="s">
        <v>6</v>
      </c>
      <c r="M9587" t="s">
        <v>6</v>
      </c>
      <c r="N9587" t="s">
        <v>6</v>
      </c>
      <c r="O9587" t="s">
        <v>6</v>
      </c>
      <c r="P9587" t="s">
        <v>6</v>
      </c>
      <c r="Q9587" t="s">
        <v>6</v>
      </c>
      <c r="R9587" t="s">
        <v>6</v>
      </c>
      <c r="S9587" t="s">
        <v>6</v>
      </c>
      <c r="T9587" t="s">
        <v>877</v>
      </c>
      <c r="U9587" t="s">
        <v>6</v>
      </c>
      <c r="V9587" t="s">
        <v>6</v>
      </c>
      <c r="W9587" t="s">
        <v>6</v>
      </c>
      <c r="X9587" t="s">
        <v>6</v>
      </c>
      <c r="Y9587" t="s">
        <v>6</v>
      </c>
      <c r="Z9587" t="s">
        <v>6</v>
      </c>
      <c r="AA9587" t="s">
        <v>6</v>
      </c>
      <c r="AB9587" t="s">
        <v>824</v>
      </c>
      <c r="AC9587" t="s">
        <v>758</v>
      </c>
    </row>
    <row r="9588" spans="1:29" x14ac:dyDescent="0.25">
      <c r="A9588" t="s">
        <v>390</v>
      </c>
      <c r="B9588">
        <v>742</v>
      </c>
      <c r="C9588" t="s">
        <v>228</v>
      </c>
      <c r="D9588">
        <v>1953</v>
      </c>
      <c r="E9588" t="s">
        <v>10582</v>
      </c>
      <c r="F9588" t="s">
        <v>6</v>
      </c>
      <c r="G9588" t="s">
        <v>6</v>
      </c>
      <c r="H9588" t="s">
        <v>6</v>
      </c>
      <c r="I9588" t="s">
        <v>6</v>
      </c>
      <c r="J9588" t="s">
        <v>6</v>
      </c>
      <c r="K9588" t="s">
        <v>6</v>
      </c>
      <c r="L9588" t="s">
        <v>6</v>
      </c>
      <c r="M9588" t="s">
        <v>6</v>
      </c>
      <c r="N9588" t="s">
        <v>6</v>
      </c>
      <c r="O9588" t="s">
        <v>6</v>
      </c>
      <c r="P9588" t="s">
        <v>6</v>
      </c>
      <c r="Q9588" t="s">
        <v>6</v>
      </c>
      <c r="R9588" t="s">
        <v>6</v>
      </c>
      <c r="S9588" t="s">
        <v>6</v>
      </c>
      <c r="T9588" t="s">
        <v>877</v>
      </c>
      <c r="U9588" t="s">
        <v>6</v>
      </c>
      <c r="V9588" t="s">
        <v>6</v>
      </c>
      <c r="W9588" t="s">
        <v>6</v>
      </c>
      <c r="X9588" t="s">
        <v>6</v>
      </c>
      <c r="Y9588" t="s">
        <v>6</v>
      </c>
      <c r="Z9588" t="s">
        <v>6</v>
      </c>
      <c r="AA9588" t="s">
        <v>6</v>
      </c>
      <c r="AB9588" t="s">
        <v>824</v>
      </c>
      <c r="AC9588" t="s">
        <v>758</v>
      </c>
    </row>
    <row r="9589" spans="1:29" x14ac:dyDescent="0.25">
      <c r="A9589" t="s">
        <v>390</v>
      </c>
      <c r="B9589">
        <v>742</v>
      </c>
      <c r="C9589" t="s">
        <v>228</v>
      </c>
      <c r="D9589">
        <v>1954</v>
      </c>
      <c r="E9589" t="s">
        <v>10583</v>
      </c>
      <c r="F9589" t="s">
        <v>6</v>
      </c>
      <c r="G9589" t="s">
        <v>6</v>
      </c>
      <c r="H9589" t="s">
        <v>6</v>
      </c>
      <c r="I9589" t="s">
        <v>6</v>
      </c>
      <c r="J9589" t="s">
        <v>6</v>
      </c>
      <c r="K9589" t="s">
        <v>6</v>
      </c>
      <c r="L9589" t="s">
        <v>6</v>
      </c>
      <c r="M9589" t="s">
        <v>6</v>
      </c>
      <c r="N9589" t="s">
        <v>6</v>
      </c>
      <c r="O9589" t="s">
        <v>6</v>
      </c>
      <c r="P9589" t="s">
        <v>6</v>
      </c>
      <c r="Q9589" t="s">
        <v>6</v>
      </c>
      <c r="R9589" t="s">
        <v>6</v>
      </c>
      <c r="S9589" t="s">
        <v>6</v>
      </c>
      <c r="T9589" t="s">
        <v>877</v>
      </c>
      <c r="U9589" t="s">
        <v>6</v>
      </c>
      <c r="V9589" t="s">
        <v>6</v>
      </c>
      <c r="W9589" t="s">
        <v>6</v>
      </c>
      <c r="X9589" t="s">
        <v>6</v>
      </c>
      <c r="Y9589" t="s">
        <v>6</v>
      </c>
      <c r="Z9589" t="s">
        <v>6</v>
      </c>
      <c r="AA9589" t="s">
        <v>6</v>
      </c>
      <c r="AB9589" t="s">
        <v>824</v>
      </c>
      <c r="AC9589" t="s">
        <v>758</v>
      </c>
    </row>
    <row r="9590" spans="1:29" x14ac:dyDescent="0.25">
      <c r="A9590" t="s">
        <v>390</v>
      </c>
      <c r="B9590">
        <v>742</v>
      </c>
      <c r="C9590" t="s">
        <v>228</v>
      </c>
      <c r="D9590">
        <v>1955</v>
      </c>
      <c r="E9590" t="s">
        <v>10584</v>
      </c>
      <c r="F9590" t="s">
        <v>6</v>
      </c>
      <c r="G9590" t="s">
        <v>6</v>
      </c>
      <c r="H9590" t="s">
        <v>6</v>
      </c>
      <c r="I9590" t="s">
        <v>6</v>
      </c>
      <c r="J9590" t="s">
        <v>6</v>
      </c>
      <c r="K9590" t="s">
        <v>6</v>
      </c>
      <c r="L9590" t="s">
        <v>6</v>
      </c>
      <c r="M9590" t="s">
        <v>6</v>
      </c>
      <c r="N9590" t="s">
        <v>6</v>
      </c>
      <c r="O9590" t="s">
        <v>6</v>
      </c>
      <c r="P9590" t="s">
        <v>6</v>
      </c>
      <c r="Q9590" t="s">
        <v>6</v>
      </c>
      <c r="R9590" t="s">
        <v>6</v>
      </c>
      <c r="S9590" t="s">
        <v>6</v>
      </c>
      <c r="T9590" t="s">
        <v>877</v>
      </c>
      <c r="U9590" t="s">
        <v>6</v>
      </c>
      <c r="V9590" t="s">
        <v>6</v>
      </c>
      <c r="W9590" t="s">
        <v>6</v>
      </c>
      <c r="X9590" t="s">
        <v>6</v>
      </c>
      <c r="Y9590" t="s">
        <v>6</v>
      </c>
      <c r="Z9590" t="s">
        <v>6</v>
      </c>
      <c r="AA9590" t="s">
        <v>6</v>
      </c>
      <c r="AB9590" t="s">
        <v>824</v>
      </c>
      <c r="AC9590" t="s">
        <v>758</v>
      </c>
    </row>
    <row r="9591" spans="1:29" x14ac:dyDescent="0.25">
      <c r="A9591" t="s">
        <v>390</v>
      </c>
      <c r="B9591">
        <v>742</v>
      </c>
      <c r="C9591" t="s">
        <v>228</v>
      </c>
      <c r="D9591">
        <v>1956</v>
      </c>
      <c r="E9591" t="s">
        <v>10585</v>
      </c>
      <c r="F9591" t="s">
        <v>6</v>
      </c>
      <c r="G9591" t="s">
        <v>6</v>
      </c>
      <c r="H9591" t="s">
        <v>6</v>
      </c>
      <c r="I9591" t="s">
        <v>6</v>
      </c>
      <c r="J9591" t="s">
        <v>6</v>
      </c>
      <c r="K9591" t="s">
        <v>6</v>
      </c>
      <c r="L9591" t="s">
        <v>6</v>
      </c>
      <c r="M9591" t="s">
        <v>6</v>
      </c>
      <c r="N9591" t="s">
        <v>6</v>
      </c>
      <c r="O9591" t="s">
        <v>6</v>
      </c>
      <c r="P9591" t="s">
        <v>6</v>
      </c>
      <c r="Q9591" t="s">
        <v>6</v>
      </c>
      <c r="R9591" t="s">
        <v>6</v>
      </c>
      <c r="S9591" t="s">
        <v>6</v>
      </c>
      <c r="T9591" t="s">
        <v>877</v>
      </c>
      <c r="U9591" t="s">
        <v>6</v>
      </c>
      <c r="V9591" t="s">
        <v>6</v>
      </c>
      <c r="W9591" t="s">
        <v>6</v>
      </c>
      <c r="X9591" t="s">
        <v>6</v>
      </c>
      <c r="Y9591" t="s">
        <v>6</v>
      </c>
      <c r="Z9591" t="s">
        <v>6</v>
      </c>
      <c r="AA9591" t="s">
        <v>6</v>
      </c>
      <c r="AB9591" t="s">
        <v>824</v>
      </c>
      <c r="AC9591" t="s">
        <v>758</v>
      </c>
    </row>
    <row r="9592" spans="1:29" x14ac:dyDescent="0.25">
      <c r="A9592" t="s">
        <v>390</v>
      </c>
      <c r="B9592">
        <v>742</v>
      </c>
      <c r="C9592" t="s">
        <v>228</v>
      </c>
      <c r="D9592">
        <v>1957</v>
      </c>
      <c r="E9592" t="s">
        <v>10586</v>
      </c>
      <c r="F9592" t="s">
        <v>6</v>
      </c>
      <c r="G9592" t="s">
        <v>6</v>
      </c>
      <c r="H9592" t="s">
        <v>6</v>
      </c>
      <c r="I9592" t="s">
        <v>6</v>
      </c>
      <c r="J9592" t="s">
        <v>6</v>
      </c>
      <c r="K9592" t="s">
        <v>6</v>
      </c>
      <c r="L9592" t="s">
        <v>6</v>
      </c>
      <c r="M9592" t="s">
        <v>6</v>
      </c>
      <c r="N9592" t="s">
        <v>6</v>
      </c>
      <c r="O9592" t="s">
        <v>6</v>
      </c>
      <c r="P9592" t="s">
        <v>6</v>
      </c>
      <c r="Q9592" t="s">
        <v>6</v>
      </c>
      <c r="R9592" t="s">
        <v>6</v>
      </c>
      <c r="S9592" t="s">
        <v>6</v>
      </c>
      <c r="T9592" t="s">
        <v>877</v>
      </c>
      <c r="U9592" t="s">
        <v>6</v>
      </c>
      <c r="V9592" t="s">
        <v>6</v>
      </c>
      <c r="W9592" t="s">
        <v>6</v>
      </c>
      <c r="X9592" t="s">
        <v>6</v>
      </c>
      <c r="Y9592" t="s">
        <v>6</v>
      </c>
      <c r="Z9592" t="s">
        <v>6</v>
      </c>
      <c r="AA9592" t="s">
        <v>6</v>
      </c>
      <c r="AB9592" t="s">
        <v>824</v>
      </c>
      <c r="AC9592" t="s">
        <v>758</v>
      </c>
    </row>
    <row r="9593" spans="1:29" x14ac:dyDescent="0.25">
      <c r="A9593" t="s">
        <v>390</v>
      </c>
      <c r="B9593">
        <v>742</v>
      </c>
      <c r="C9593" t="s">
        <v>228</v>
      </c>
      <c r="D9593">
        <v>1958</v>
      </c>
      <c r="E9593" t="s">
        <v>10587</v>
      </c>
      <c r="F9593" t="s">
        <v>6</v>
      </c>
      <c r="G9593" t="s">
        <v>6</v>
      </c>
      <c r="H9593" t="s">
        <v>6</v>
      </c>
      <c r="I9593" t="s">
        <v>6</v>
      </c>
      <c r="J9593" t="s">
        <v>6</v>
      </c>
      <c r="K9593" t="s">
        <v>6</v>
      </c>
      <c r="L9593" t="s">
        <v>6</v>
      </c>
      <c r="M9593" t="s">
        <v>6</v>
      </c>
      <c r="N9593" t="s">
        <v>6</v>
      </c>
      <c r="O9593" t="s">
        <v>6</v>
      </c>
      <c r="P9593" t="s">
        <v>6</v>
      </c>
      <c r="Q9593" t="s">
        <v>6</v>
      </c>
      <c r="R9593" t="s">
        <v>6</v>
      </c>
      <c r="S9593" t="s">
        <v>6</v>
      </c>
      <c r="T9593" t="s">
        <v>877</v>
      </c>
      <c r="U9593" t="s">
        <v>6</v>
      </c>
      <c r="V9593" t="s">
        <v>6</v>
      </c>
      <c r="W9593" t="s">
        <v>6</v>
      </c>
      <c r="X9593" t="s">
        <v>6</v>
      </c>
      <c r="Y9593" t="s">
        <v>6</v>
      </c>
      <c r="Z9593" t="s">
        <v>6</v>
      </c>
      <c r="AA9593" t="s">
        <v>6</v>
      </c>
      <c r="AB9593" t="s">
        <v>824</v>
      </c>
      <c r="AC9593" t="s">
        <v>758</v>
      </c>
    </row>
    <row r="9594" spans="1:29" x14ac:dyDescent="0.25">
      <c r="A9594" t="s">
        <v>390</v>
      </c>
      <c r="B9594">
        <v>742</v>
      </c>
      <c r="C9594" t="s">
        <v>228</v>
      </c>
      <c r="D9594">
        <v>1959</v>
      </c>
      <c r="E9594" t="s">
        <v>10588</v>
      </c>
      <c r="F9594" t="s">
        <v>6</v>
      </c>
      <c r="G9594" t="s">
        <v>6</v>
      </c>
      <c r="H9594" t="s">
        <v>6</v>
      </c>
      <c r="I9594" t="s">
        <v>6</v>
      </c>
      <c r="J9594" t="s">
        <v>6</v>
      </c>
      <c r="K9594" t="s">
        <v>6</v>
      </c>
      <c r="L9594" t="s">
        <v>6</v>
      </c>
      <c r="M9594" t="s">
        <v>6</v>
      </c>
      <c r="N9594" t="s">
        <v>6</v>
      </c>
      <c r="O9594" t="s">
        <v>6</v>
      </c>
      <c r="P9594" t="s">
        <v>6</v>
      </c>
      <c r="Q9594" t="s">
        <v>6</v>
      </c>
      <c r="R9594" t="s">
        <v>6</v>
      </c>
      <c r="S9594" t="s">
        <v>6</v>
      </c>
      <c r="T9594" t="s">
        <v>877</v>
      </c>
      <c r="U9594" t="s">
        <v>6</v>
      </c>
      <c r="V9594" t="s">
        <v>6</v>
      </c>
      <c r="W9594" t="s">
        <v>6</v>
      </c>
      <c r="X9594" t="s">
        <v>6</v>
      </c>
      <c r="Y9594" t="s">
        <v>6</v>
      </c>
      <c r="Z9594" t="s">
        <v>6</v>
      </c>
      <c r="AA9594" t="s">
        <v>6</v>
      </c>
      <c r="AB9594" t="s">
        <v>824</v>
      </c>
      <c r="AC9594" t="s">
        <v>758</v>
      </c>
    </row>
    <row r="9595" spans="1:29" x14ac:dyDescent="0.25">
      <c r="A9595" t="s">
        <v>390</v>
      </c>
      <c r="B9595">
        <v>742</v>
      </c>
      <c r="C9595" t="s">
        <v>228</v>
      </c>
      <c r="D9595">
        <v>1960</v>
      </c>
      <c r="E9595" t="s">
        <v>10589</v>
      </c>
      <c r="F9595" t="s">
        <v>6</v>
      </c>
      <c r="G9595" t="s">
        <v>6</v>
      </c>
      <c r="H9595" t="s">
        <v>6</v>
      </c>
      <c r="I9595">
        <v>5.1007121310723189</v>
      </c>
      <c r="J9595" t="s">
        <v>6</v>
      </c>
      <c r="K9595" t="s">
        <v>6</v>
      </c>
      <c r="L9595" t="s">
        <v>6</v>
      </c>
      <c r="M9595" t="s">
        <v>6</v>
      </c>
      <c r="N9595" t="s">
        <v>6</v>
      </c>
      <c r="O9595" t="s">
        <v>6</v>
      </c>
      <c r="P9595">
        <v>38.320881555000099</v>
      </c>
      <c r="Q9595" t="s">
        <v>6</v>
      </c>
      <c r="R9595" t="s">
        <v>6</v>
      </c>
      <c r="S9595" t="s">
        <v>6</v>
      </c>
      <c r="T9595" t="s">
        <v>877</v>
      </c>
      <c r="U9595" t="s">
        <v>6</v>
      </c>
      <c r="V9595" t="s">
        <v>6</v>
      </c>
      <c r="W9595" t="s">
        <v>6</v>
      </c>
      <c r="X9595" t="s">
        <v>6</v>
      </c>
      <c r="Y9595" t="s">
        <v>6</v>
      </c>
      <c r="Z9595" t="s">
        <v>6</v>
      </c>
      <c r="AA9595" t="s">
        <v>6</v>
      </c>
      <c r="AB9595" t="s">
        <v>824</v>
      </c>
      <c r="AC9595" t="s">
        <v>758</v>
      </c>
    </row>
    <row r="9596" spans="1:29" x14ac:dyDescent="0.25">
      <c r="A9596" t="s">
        <v>390</v>
      </c>
      <c r="B9596">
        <v>742</v>
      </c>
      <c r="C9596" t="s">
        <v>228</v>
      </c>
      <c r="D9596">
        <v>1961</v>
      </c>
      <c r="E9596" t="s">
        <v>10590</v>
      </c>
      <c r="F9596" t="s">
        <v>6</v>
      </c>
      <c r="G9596" t="s">
        <v>6</v>
      </c>
      <c r="H9596" t="s">
        <v>6</v>
      </c>
      <c r="I9596">
        <v>6.1107215563148065</v>
      </c>
      <c r="J9596" t="s">
        <v>6</v>
      </c>
      <c r="K9596" t="s">
        <v>6</v>
      </c>
      <c r="L9596" t="s">
        <v>6</v>
      </c>
      <c r="M9596" t="s">
        <v>6</v>
      </c>
      <c r="N9596" t="s">
        <v>6</v>
      </c>
      <c r="O9596" t="s">
        <v>6</v>
      </c>
      <c r="P9596">
        <v>38.384426510610538</v>
      </c>
      <c r="Q9596" t="s">
        <v>6</v>
      </c>
      <c r="R9596" t="s">
        <v>6</v>
      </c>
      <c r="S9596" t="s">
        <v>6</v>
      </c>
      <c r="T9596" t="s">
        <v>877</v>
      </c>
      <c r="U9596" t="s">
        <v>6</v>
      </c>
      <c r="V9596" t="s">
        <v>6</v>
      </c>
      <c r="W9596" t="s">
        <v>6</v>
      </c>
      <c r="X9596" t="s">
        <v>6</v>
      </c>
      <c r="Y9596" t="s">
        <v>6</v>
      </c>
      <c r="Z9596" t="s">
        <v>6</v>
      </c>
      <c r="AA9596" t="s">
        <v>6</v>
      </c>
      <c r="AB9596" t="s">
        <v>824</v>
      </c>
      <c r="AC9596" t="s">
        <v>758</v>
      </c>
    </row>
    <row r="9597" spans="1:29" x14ac:dyDescent="0.25">
      <c r="A9597" t="s">
        <v>390</v>
      </c>
      <c r="B9597">
        <v>742</v>
      </c>
      <c r="C9597" t="s">
        <v>228</v>
      </c>
      <c r="D9597">
        <v>1962</v>
      </c>
      <c r="E9597" t="s">
        <v>10591</v>
      </c>
      <c r="F9597" t="s">
        <v>6</v>
      </c>
      <c r="G9597" t="s">
        <v>6</v>
      </c>
      <c r="H9597" t="s">
        <v>6</v>
      </c>
      <c r="I9597">
        <v>5.8535278758168809</v>
      </c>
      <c r="J9597" t="s">
        <v>6</v>
      </c>
      <c r="K9597" t="s">
        <v>6</v>
      </c>
      <c r="L9597" t="s">
        <v>6</v>
      </c>
      <c r="M9597" t="s">
        <v>6</v>
      </c>
      <c r="N9597" t="s">
        <v>6</v>
      </c>
      <c r="O9597" t="s">
        <v>6</v>
      </c>
      <c r="P9597">
        <v>41.098431224647101</v>
      </c>
      <c r="Q9597" t="s">
        <v>6</v>
      </c>
      <c r="R9597" t="s">
        <v>6</v>
      </c>
      <c r="S9597" t="s">
        <v>6</v>
      </c>
      <c r="T9597" t="s">
        <v>877</v>
      </c>
      <c r="U9597" t="s">
        <v>6</v>
      </c>
      <c r="V9597" t="s">
        <v>6</v>
      </c>
      <c r="W9597" t="s">
        <v>6</v>
      </c>
      <c r="X9597" t="s">
        <v>6</v>
      </c>
      <c r="Y9597" t="s">
        <v>6</v>
      </c>
      <c r="Z9597" t="s">
        <v>6</v>
      </c>
      <c r="AA9597" t="s">
        <v>6</v>
      </c>
      <c r="AB9597" t="s">
        <v>824</v>
      </c>
      <c r="AC9597" t="s">
        <v>758</v>
      </c>
    </row>
    <row r="9598" spans="1:29" x14ac:dyDescent="0.25">
      <c r="A9598" t="s">
        <v>390</v>
      </c>
      <c r="B9598">
        <v>742</v>
      </c>
      <c r="C9598" t="s">
        <v>228</v>
      </c>
      <c r="D9598">
        <v>1963</v>
      </c>
      <c r="E9598" t="s">
        <v>10592</v>
      </c>
      <c r="F9598" t="s">
        <v>6</v>
      </c>
      <c r="G9598" t="s">
        <v>6</v>
      </c>
      <c r="H9598" t="s">
        <v>6</v>
      </c>
      <c r="I9598">
        <v>6.0466604862323647</v>
      </c>
      <c r="J9598" t="s">
        <v>6</v>
      </c>
      <c r="K9598" t="s">
        <v>6</v>
      </c>
      <c r="L9598" t="s">
        <v>6</v>
      </c>
      <c r="M9598" t="s">
        <v>6</v>
      </c>
      <c r="N9598" t="s">
        <v>6</v>
      </c>
      <c r="O9598" t="s">
        <v>6</v>
      </c>
      <c r="P9598">
        <v>44.883278768017298</v>
      </c>
      <c r="Q9598" t="s">
        <v>6</v>
      </c>
      <c r="R9598" t="s">
        <v>6</v>
      </c>
      <c r="S9598" t="s">
        <v>6</v>
      </c>
      <c r="T9598" t="s">
        <v>877</v>
      </c>
      <c r="U9598" t="s">
        <v>6</v>
      </c>
      <c r="V9598" t="s">
        <v>6</v>
      </c>
      <c r="W9598" t="s">
        <v>6</v>
      </c>
      <c r="X9598" t="s">
        <v>6</v>
      </c>
      <c r="Y9598" t="s">
        <v>6</v>
      </c>
      <c r="Z9598" t="s">
        <v>6</v>
      </c>
      <c r="AA9598" t="s">
        <v>6</v>
      </c>
      <c r="AB9598" t="s">
        <v>824</v>
      </c>
      <c r="AC9598" t="s">
        <v>758</v>
      </c>
    </row>
    <row r="9599" spans="1:29" x14ac:dyDescent="0.25">
      <c r="A9599" t="s">
        <v>390</v>
      </c>
      <c r="B9599">
        <v>742</v>
      </c>
      <c r="C9599" t="s">
        <v>228</v>
      </c>
      <c r="D9599">
        <v>1964</v>
      </c>
      <c r="E9599" t="s">
        <v>10593</v>
      </c>
      <c r="F9599" t="s">
        <v>6</v>
      </c>
      <c r="G9599" t="s">
        <v>6</v>
      </c>
      <c r="H9599" t="s">
        <v>6</v>
      </c>
      <c r="I9599">
        <v>5.744328539070346</v>
      </c>
      <c r="J9599" t="s">
        <v>6</v>
      </c>
      <c r="K9599" t="s">
        <v>6</v>
      </c>
      <c r="L9599" t="s">
        <v>6</v>
      </c>
      <c r="M9599" t="s">
        <v>6</v>
      </c>
      <c r="N9599" t="s">
        <v>6</v>
      </c>
      <c r="O9599" t="s">
        <v>6</v>
      </c>
      <c r="P9599">
        <v>51.5643928227896</v>
      </c>
      <c r="Q9599" t="s">
        <v>6</v>
      </c>
      <c r="R9599" t="s">
        <v>6</v>
      </c>
      <c r="S9599" t="s">
        <v>6</v>
      </c>
      <c r="T9599" t="s">
        <v>877</v>
      </c>
      <c r="U9599" t="s">
        <v>6</v>
      </c>
      <c r="V9599" t="s">
        <v>6</v>
      </c>
      <c r="W9599" t="s">
        <v>6</v>
      </c>
      <c r="X9599" t="s">
        <v>6</v>
      </c>
      <c r="Y9599" t="s">
        <v>6</v>
      </c>
      <c r="Z9599" t="s">
        <v>6</v>
      </c>
      <c r="AA9599" t="s">
        <v>6</v>
      </c>
      <c r="AB9599" t="s">
        <v>824</v>
      </c>
      <c r="AC9599" t="s">
        <v>758</v>
      </c>
    </row>
    <row r="9600" spans="1:29" x14ac:dyDescent="0.25">
      <c r="A9600" t="s">
        <v>390</v>
      </c>
      <c r="B9600">
        <v>742</v>
      </c>
      <c r="C9600" t="s">
        <v>228</v>
      </c>
      <c r="D9600">
        <v>1965</v>
      </c>
      <c r="E9600" t="s">
        <v>10594</v>
      </c>
      <c r="F9600" t="s">
        <v>6</v>
      </c>
      <c r="G9600" t="s">
        <v>6</v>
      </c>
      <c r="H9600" t="s">
        <v>6</v>
      </c>
      <c r="I9600">
        <v>3.5371382546826973</v>
      </c>
      <c r="J9600" t="s">
        <v>6</v>
      </c>
      <c r="K9600" t="s">
        <v>6</v>
      </c>
      <c r="L9600" t="s">
        <v>6</v>
      </c>
      <c r="M9600" t="s">
        <v>6</v>
      </c>
      <c r="N9600" t="s">
        <v>6</v>
      </c>
      <c r="O9600" t="s">
        <v>6</v>
      </c>
      <c r="P9600">
        <v>57.385832474334499</v>
      </c>
      <c r="Q9600" t="s">
        <v>6</v>
      </c>
      <c r="R9600" t="s">
        <v>6</v>
      </c>
      <c r="S9600" t="s">
        <v>6</v>
      </c>
      <c r="T9600" t="s">
        <v>877</v>
      </c>
      <c r="U9600" t="s">
        <v>6</v>
      </c>
      <c r="V9600" t="s">
        <v>6</v>
      </c>
      <c r="W9600" t="s">
        <v>6</v>
      </c>
      <c r="X9600" t="s">
        <v>6</v>
      </c>
      <c r="Y9600" t="s">
        <v>6</v>
      </c>
      <c r="Z9600" t="s">
        <v>6</v>
      </c>
      <c r="AA9600" t="s">
        <v>6</v>
      </c>
      <c r="AB9600" t="s">
        <v>824</v>
      </c>
      <c r="AC9600" t="s">
        <v>758</v>
      </c>
    </row>
    <row r="9601" spans="1:29" x14ac:dyDescent="0.25">
      <c r="A9601" t="s">
        <v>390</v>
      </c>
      <c r="B9601">
        <v>742</v>
      </c>
      <c r="C9601" t="s">
        <v>228</v>
      </c>
      <c r="D9601">
        <v>1966</v>
      </c>
      <c r="E9601" t="s">
        <v>10595</v>
      </c>
      <c r="F9601" t="s">
        <v>6</v>
      </c>
      <c r="G9601" t="s">
        <v>6</v>
      </c>
      <c r="H9601" t="s">
        <v>6</v>
      </c>
      <c r="I9601">
        <v>3.7086660384076184</v>
      </c>
      <c r="J9601" t="s">
        <v>6</v>
      </c>
      <c r="K9601" t="s">
        <v>6</v>
      </c>
      <c r="L9601" t="s">
        <v>6</v>
      </c>
      <c r="M9601" t="s">
        <v>6</v>
      </c>
      <c r="N9601" t="s">
        <v>6</v>
      </c>
      <c r="O9601" t="s">
        <v>6</v>
      </c>
      <c r="P9601">
        <v>64.259078328308505</v>
      </c>
      <c r="Q9601" t="s">
        <v>6</v>
      </c>
      <c r="R9601" t="s">
        <v>6</v>
      </c>
      <c r="S9601" t="s">
        <v>6</v>
      </c>
      <c r="T9601" t="s">
        <v>877</v>
      </c>
      <c r="U9601" t="s">
        <v>6</v>
      </c>
      <c r="V9601" t="s">
        <v>6</v>
      </c>
      <c r="W9601" t="s">
        <v>6</v>
      </c>
      <c r="X9601" t="s">
        <v>6</v>
      </c>
      <c r="Y9601" t="s">
        <v>6</v>
      </c>
      <c r="Z9601" t="s">
        <v>6</v>
      </c>
      <c r="AA9601" t="s">
        <v>6</v>
      </c>
      <c r="AB9601" t="s">
        <v>824</v>
      </c>
      <c r="AC9601" t="s">
        <v>758</v>
      </c>
    </row>
    <row r="9602" spans="1:29" x14ac:dyDescent="0.25">
      <c r="A9602" t="s">
        <v>390</v>
      </c>
      <c r="B9602">
        <v>742</v>
      </c>
      <c r="C9602" t="s">
        <v>228</v>
      </c>
      <c r="D9602">
        <v>1967</v>
      </c>
      <c r="E9602" t="s">
        <v>10596</v>
      </c>
      <c r="F9602" t="s">
        <v>6</v>
      </c>
      <c r="G9602" t="s">
        <v>6</v>
      </c>
      <c r="H9602" t="s">
        <v>6</v>
      </c>
      <c r="I9602">
        <v>4.3744500055705284</v>
      </c>
      <c r="J9602" t="s">
        <v>6</v>
      </c>
      <c r="K9602" t="s">
        <v>6</v>
      </c>
      <c r="L9602" t="s">
        <v>6</v>
      </c>
      <c r="M9602" t="s">
        <v>6</v>
      </c>
      <c r="N9602" t="s">
        <v>6</v>
      </c>
      <c r="O9602" t="s">
        <v>6</v>
      </c>
      <c r="P9602">
        <v>66.337149264846104</v>
      </c>
      <c r="Q9602" t="s">
        <v>6</v>
      </c>
      <c r="R9602" t="s">
        <v>6</v>
      </c>
      <c r="S9602" t="s">
        <v>6</v>
      </c>
      <c r="T9602" t="s">
        <v>877</v>
      </c>
      <c r="U9602" t="s">
        <v>6</v>
      </c>
      <c r="V9602" t="s">
        <v>6</v>
      </c>
      <c r="W9602" t="s">
        <v>6</v>
      </c>
      <c r="X9602" t="s">
        <v>6</v>
      </c>
      <c r="Y9602" t="s">
        <v>6</v>
      </c>
      <c r="Z9602" t="s">
        <v>6</v>
      </c>
      <c r="AA9602" t="s">
        <v>6</v>
      </c>
      <c r="AB9602" t="s">
        <v>824</v>
      </c>
      <c r="AC9602" t="s">
        <v>758</v>
      </c>
    </row>
    <row r="9603" spans="1:29" x14ac:dyDescent="0.25">
      <c r="A9603" t="s">
        <v>390</v>
      </c>
      <c r="B9603">
        <v>742</v>
      </c>
      <c r="C9603" t="s">
        <v>228</v>
      </c>
      <c r="D9603">
        <v>1968</v>
      </c>
      <c r="E9603" t="s">
        <v>10597</v>
      </c>
      <c r="F9603" t="s">
        <v>6</v>
      </c>
      <c r="G9603" t="s">
        <v>6</v>
      </c>
      <c r="H9603" t="s">
        <v>6</v>
      </c>
      <c r="I9603">
        <v>6.0615586173315483</v>
      </c>
      <c r="J9603" t="s">
        <v>6</v>
      </c>
      <c r="K9603" t="s">
        <v>6</v>
      </c>
      <c r="L9603" t="s">
        <v>6</v>
      </c>
      <c r="M9603" t="s">
        <v>6</v>
      </c>
      <c r="N9603" t="s">
        <v>6</v>
      </c>
      <c r="O9603" t="s">
        <v>6</v>
      </c>
      <c r="P9603">
        <v>69.553125869603406</v>
      </c>
      <c r="Q9603" t="s">
        <v>6</v>
      </c>
      <c r="R9603" t="s">
        <v>6</v>
      </c>
      <c r="S9603" t="s">
        <v>6</v>
      </c>
      <c r="T9603" t="s">
        <v>877</v>
      </c>
      <c r="U9603" t="s">
        <v>6</v>
      </c>
      <c r="V9603" t="s">
        <v>6</v>
      </c>
      <c r="W9603" t="s">
        <v>6</v>
      </c>
      <c r="X9603" t="s">
        <v>6</v>
      </c>
      <c r="Y9603" t="s">
        <v>6</v>
      </c>
      <c r="Z9603" t="s">
        <v>6</v>
      </c>
      <c r="AA9603" t="s">
        <v>6</v>
      </c>
      <c r="AB9603" t="s">
        <v>824</v>
      </c>
      <c r="AC9603" t="s">
        <v>758</v>
      </c>
    </row>
    <row r="9604" spans="1:29" x14ac:dyDescent="0.25">
      <c r="A9604" t="s">
        <v>390</v>
      </c>
      <c r="B9604">
        <v>742</v>
      </c>
      <c r="C9604" t="s">
        <v>228</v>
      </c>
      <c r="D9604">
        <v>1969</v>
      </c>
      <c r="E9604" t="s">
        <v>10598</v>
      </c>
      <c r="F9604" t="s">
        <v>6</v>
      </c>
      <c r="G9604" t="s">
        <v>6</v>
      </c>
      <c r="H9604" t="s">
        <v>6</v>
      </c>
      <c r="I9604">
        <v>5.3840193552894942</v>
      </c>
      <c r="J9604" t="s">
        <v>6</v>
      </c>
      <c r="K9604" t="s">
        <v>6</v>
      </c>
      <c r="L9604" t="s">
        <v>6</v>
      </c>
      <c r="M9604" t="s">
        <v>6</v>
      </c>
      <c r="N9604" t="s">
        <v>6</v>
      </c>
      <c r="O9604" t="s">
        <v>6</v>
      </c>
      <c r="P9604">
        <v>82.2714369851507</v>
      </c>
      <c r="Q9604" t="s">
        <v>6</v>
      </c>
      <c r="R9604" t="s">
        <v>6</v>
      </c>
      <c r="S9604" t="s">
        <v>6</v>
      </c>
      <c r="T9604" t="s">
        <v>877</v>
      </c>
      <c r="U9604" t="s">
        <v>6</v>
      </c>
      <c r="V9604" t="s">
        <v>6</v>
      </c>
      <c r="W9604" t="s">
        <v>6</v>
      </c>
      <c r="X9604" t="s">
        <v>6</v>
      </c>
      <c r="Y9604" t="s">
        <v>6</v>
      </c>
      <c r="Z9604" t="s">
        <v>6</v>
      </c>
      <c r="AA9604" t="s">
        <v>6</v>
      </c>
      <c r="AB9604" t="s">
        <v>824</v>
      </c>
      <c r="AC9604" t="s">
        <v>758</v>
      </c>
    </row>
    <row r="9605" spans="1:29" x14ac:dyDescent="0.25">
      <c r="A9605" t="s">
        <v>390</v>
      </c>
      <c r="B9605">
        <v>742</v>
      </c>
      <c r="C9605" t="s">
        <v>228</v>
      </c>
      <c r="D9605">
        <v>1970</v>
      </c>
      <c r="E9605" t="s">
        <v>10599</v>
      </c>
      <c r="F9605" t="s">
        <v>6</v>
      </c>
      <c r="G9605" t="s">
        <v>6</v>
      </c>
      <c r="H9605" t="s">
        <v>6</v>
      </c>
      <c r="I9605">
        <v>6.5788264143478292</v>
      </c>
      <c r="J9605" t="s">
        <v>6</v>
      </c>
      <c r="K9605" t="s">
        <v>6</v>
      </c>
      <c r="L9605" t="s">
        <v>6</v>
      </c>
      <c r="M9605" t="s">
        <v>6</v>
      </c>
      <c r="N9605" t="s">
        <v>6</v>
      </c>
      <c r="O9605">
        <v>17.542275678947686</v>
      </c>
      <c r="P9605">
        <v>89.053133600264601</v>
      </c>
      <c r="Q9605" t="s">
        <v>6</v>
      </c>
      <c r="R9605" t="s">
        <v>6</v>
      </c>
      <c r="S9605" t="s">
        <v>6</v>
      </c>
      <c r="T9605" t="s">
        <v>877</v>
      </c>
      <c r="U9605" t="s">
        <v>6</v>
      </c>
      <c r="V9605" t="s">
        <v>6</v>
      </c>
      <c r="W9605" t="s">
        <v>6</v>
      </c>
      <c r="X9605" t="s">
        <v>6</v>
      </c>
      <c r="Y9605" t="s">
        <v>6</v>
      </c>
      <c r="Z9605" t="s">
        <v>6</v>
      </c>
      <c r="AA9605" t="s">
        <v>6</v>
      </c>
      <c r="AB9605" t="s">
        <v>824</v>
      </c>
      <c r="AC9605" t="s">
        <v>758</v>
      </c>
    </row>
    <row r="9606" spans="1:29" x14ac:dyDescent="0.25">
      <c r="A9606" t="s">
        <v>390</v>
      </c>
      <c r="B9606">
        <v>742</v>
      </c>
      <c r="C9606" t="s">
        <v>228</v>
      </c>
      <c r="D9606">
        <v>1971</v>
      </c>
      <c r="E9606" t="s">
        <v>10600</v>
      </c>
      <c r="F9606" t="s">
        <v>6</v>
      </c>
      <c r="G9606" t="s">
        <v>6</v>
      </c>
      <c r="H9606" t="s">
        <v>6</v>
      </c>
      <c r="I9606">
        <v>6.6516766232356757</v>
      </c>
      <c r="J9606" t="s">
        <v>6</v>
      </c>
      <c r="K9606" t="s">
        <v>6</v>
      </c>
      <c r="L9606" t="s">
        <v>6</v>
      </c>
      <c r="M9606" t="s">
        <v>6</v>
      </c>
      <c r="N9606" t="s">
        <v>6</v>
      </c>
      <c r="O9606">
        <v>18.279702040859796</v>
      </c>
      <c r="P9606">
        <v>100.56670735872</v>
      </c>
      <c r="Q9606" t="s">
        <v>6</v>
      </c>
      <c r="R9606" t="s">
        <v>6</v>
      </c>
      <c r="S9606" t="s">
        <v>6</v>
      </c>
      <c r="T9606" t="s">
        <v>877</v>
      </c>
      <c r="U9606" t="s">
        <v>6</v>
      </c>
      <c r="V9606" t="s">
        <v>6</v>
      </c>
      <c r="W9606" t="s">
        <v>6</v>
      </c>
      <c r="X9606" t="s">
        <v>6</v>
      </c>
      <c r="Y9606" t="s">
        <v>6</v>
      </c>
      <c r="Z9606" t="s">
        <v>6</v>
      </c>
      <c r="AA9606" t="s">
        <v>6</v>
      </c>
      <c r="AB9606" t="s">
        <v>824</v>
      </c>
      <c r="AC9606" t="s">
        <v>758</v>
      </c>
    </row>
    <row r="9607" spans="1:29" x14ac:dyDescent="0.25">
      <c r="A9607" t="s">
        <v>390</v>
      </c>
      <c r="B9607">
        <v>742</v>
      </c>
      <c r="C9607" t="s">
        <v>228</v>
      </c>
      <c r="D9607">
        <v>1972</v>
      </c>
      <c r="E9607" t="s">
        <v>10601</v>
      </c>
      <c r="F9607" t="s">
        <v>6</v>
      </c>
      <c r="G9607" t="s">
        <v>6</v>
      </c>
      <c r="H9607" t="s">
        <v>6</v>
      </c>
      <c r="I9607">
        <v>6.5161934891993907</v>
      </c>
      <c r="J9607" t="s">
        <v>6</v>
      </c>
      <c r="K9607" t="s">
        <v>6</v>
      </c>
      <c r="L9607" t="s">
        <v>6</v>
      </c>
      <c r="M9607" t="s">
        <v>6</v>
      </c>
      <c r="N9607" t="s">
        <v>6</v>
      </c>
      <c r="O9607">
        <v>14.94693258218588</v>
      </c>
      <c r="P9607">
        <v>112.429642343789</v>
      </c>
      <c r="Q9607" t="s">
        <v>6</v>
      </c>
      <c r="R9607" t="s">
        <v>6</v>
      </c>
      <c r="S9607" t="s">
        <v>6</v>
      </c>
      <c r="T9607" t="s">
        <v>877</v>
      </c>
      <c r="U9607" t="s">
        <v>6</v>
      </c>
      <c r="V9607" t="s">
        <v>6</v>
      </c>
      <c r="W9607" t="s">
        <v>6</v>
      </c>
      <c r="X9607" t="s">
        <v>6</v>
      </c>
      <c r="Y9607" t="s">
        <v>6</v>
      </c>
      <c r="Z9607" t="s">
        <v>6</v>
      </c>
      <c r="AA9607" t="s">
        <v>6</v>
      </c>
      <c r="AB9607" t="s">
        <v>824</v>
      </c>
      <c r="AC9607" t="s">
        <v>758</v>
      </c>
    </row>
    <row r="9608" spans="1:29" x14ac:dyDescent="0.25">
      <c r="A9608" t="s">
        <v>390</v>
      </c>
      <c r="B9608">
        <v>742</v>
      </c>
      <c r="C9608" t="s">
        <v>228</v>
      </c>
      <c r="D9608">
        <v>1973</v>
      </c>
      <c r="E9608" t="s">
        <v>10602</v>
      </c>
      <c r="F9608" t="s">
        <v>6</v>
      </c>
      <c r="G9608" t="s">
        <v>6</v>
      </c>
      <c r="H9608" t="s">
        <v>6</v>
      </c>
      <c r="I9608">
        <v>8.8373262893698001</v>
      </c>
      <c r="J9608" t="s">
        <v>6</v>
      </c>
      <c r="K9608" t="s">
        <v>6</v>
      </c>
      <c r="L9608" t="s">
        <v>6</v>
      </c>
      <c r="M9608" t="s">
        <v>6</v>
      </c>
      <c r="N9608" t="s">
        <v>6</v>
      </c>
      <c r="O9608">
        <v>19.644248114144776</v>
      </c>
      <c r="P9608">
        <v>111.636238769364</v>
      </c>
      <c r="Q9608" t="s">
        <v>6</v>
      </c>
      <c r="R9608" t="s">
        <v>6</v>
      </c>
      <c r="S9608" t="s">
        <v>6</v>
      </c>
      <c r="T9608" t="s">
        <v>877</v>
      </c>
      <c r="U9608" t="s">
        <v>6</v>
      </c>
      <c r="V9608" t="s">
        <v>6</v>
      </c>
      <c r="W9608" t="s">
        <v>6</v>
      </c>
      <c r="X9608" t="s">
        <v>6</v>
      </c>
      <c r="Y9608" t="s">
        <v>6</v>
      </c>
      <c r="Z9608" t="s">
        <v>6</v>
      </c>
      <c r="AA9608" t="s">
        <v>6</v>
      </c>
      <c r="AB9608" t="s">
        <v>824</v>
      </c>
      <c r="AC9608" t="s">
        <v>758</v>
      </c>
    </row>
    <row r="9609" spans="1:29" x14ac:dyDescent="0.25">
      <c r="A9609" t="s">
        <v>390</v>
      </c>
      <c r="B9609">
        <v>742</v>
      </c>
      <c r="C9609" t="s">
        <v>228</v>
      </c>
      <c r="D9609">
        <v>1974</v>
      </c>
      <c r="E9609" t="s">
        <v>10603</v>
      </c>
      <c r="F9609" t="s">
        <v>6</v>
      </c>
      <c r="G9609" t="s">
        <v>6</v>
      </c>
      <c r="H9609" t="s">
        <v>6</v>
      </c>
      <c r="I9609">
        <v>9.1535939176615759</v>
      </c>
      <c r="J9609" t="s">
        <v>6</v>
      </c>
      <c r="K9609" t="s">
        <v>6</v>
      </c>
      <c r="L9609" t="s">
        <v>6</v>
      </c>
      <c r="M9609" t="s">
        <v>6</v>
      </c>
      <c r="N9609" t="s">
        <v>6</v>
      </c>
      <c r="O9609">
        <v>32.800972546821193</v>
      </c>
      <c r="P9609">
        <v>131.317503569905</v>
      </c>
      <c r="Q9609" t="s">
        <v>6</v>
      </c>
      <c r="R9609" t="s">
        <v>6</v>
      </c>
      <c r="S9609" t="s">
        <v>6</v>
      </c>
      <c r="T9609" t="s">
        <v>877</v>
      </c>
      <c r="U9609" t="s">
        <v>6</v>
      </c>
      <c r="V9609" t="s">
        <v>6</v>
      </c>
      <c r="W9609" t="s">
        <v>6</v>
      </c>
      <c r="X9609" t="s">
        <v>6</v>
      </c>
      <c r="Y9609" t="s">
        <v>6</v>
      </c>
      <c r="Z9609" t="s">
        <v>6</v>
      </c>
      <c r="AA9609" t="s">
        <v>6</v>
      </c>
      <c r="AB9609" t="s">
        <v>824</v>
      </c>
      <c r="AC9609" t="s">
        <v>758</v>
      </c>
    </row>
    <row r="9610" spans="1:29" x14ac:dyDescent="0.25">
      <c r="A9610" t="s">
        <v>390</v>
      </c>
      <c r="B9610">
        <v>742</v>
      </c>
      <c r="C9610" t="s">
        <v>228</v>
      </c>
      <c r="D9610">
        <v>1975</v>
      </c>
      <c r="E9610" t="s">
        <v>10604</v>
      </c>
      <c r="F9610" t="s">
        <v>6</v>
      </c>
      <c r="G9610" t="s">
        <v>6</v>
      </c>
      <c r="H9610" t="s">
        <v>6</v>
      </c>
      <c r="I9610">
        <v>11.857473167937648</v>
      </c>
      <c r="J9610" t="s">
        <v>6</v>
      </c>
      <c r="K9610" t="s">
        <v>6</v>
      </c>
      <c r="L9610" t="s">
        <v>6</v>
      </c>
      <c r="M9610" t="s">
        <v>6</v>
      </c>
      <c r="N9610" t="s">
        <v>6</v>
      </c>
      <c r="O9610">
        <v>35.223799675598769</v>
      </c>
      <c r="P9610">
        <v>154.002695198471</v>
      </c>
      <c r="Q9610" t="s">
        <v>6</v>
      </c>
      <c r="R9610" t="s">
        <v>6</v>
      </c>
      <c r="S9610" t="s">
        <v>6</v>
      </c>
      <c r="T9610" t="s">
        <v>877</v>
      </c>
      <c r="U9610" t="s">
        <v>6</v>
      </c>
      <c r="V9610" t="s">
        <v>6</v>
      </c>
      <c r="W9610" t="s">
        <v>6</v>
      </c>
      <c r="X9610" t="s">
        <v>6</v>
      </c>
      <c r="Y9610" t="s">
        <v>6</v>
      </c>
      <c r="Z9610" t="s">
        <v>6</v>
      </c>
      <c r="AA9610" t="s">
        <v>6</v>
      </c>
      <c r="AB9610" t="s">
        <v>824</v>
      </c>
      <c r="AC9610" t="s">
        <v>758</v>
      </c>
    </row>
    <row r="9611" spans="1:29" x14ac:dyDescent="0.25">
      <c r="A9611" t="s">
        <v>390</v>
      </c>
      <c r="B9611">
        <v>742</v>
      </c>
      <c r="C9611" t="s">
        <v>228</v>
      </c>
      <c r="D9611">
        <v>1976</v>
      </c>
      <c r="E9611" t="s">
        <v>10605</v>
      </c>
      <c r="F9611" t="s">
        <v>6</v>
      </c>
      <c r="G9611" t="s">
        <v>6</v>
      </c>
      <c r="H9611" t="s">
        <v>6</v>
      </c>
      <c r="I9611">
        <v>13.929141107880461</v>
      </c>
      <c r="J9611" t="s">
        <v>6</v>
      </c>
      <c r="K9611" t="s">
        <v>6</v>
      </c>
      <c r="L9611" t="s">
        <v>6</v>
      </c>
      <c r="M9611" t="s">
        <v>6</v>
      </c>
      <c r="N9611" t="s">
        <v>6</v>
      </c>
      <c r="O9611">
        <v>48.063720109669291</v>
      </c>
      <c r="P9611">
        <v>171.11826838356001</v>
      </c>
      <c r="Q9611" t="s">
        <v>6</v>
      </c>
      <c r="R9611" t="s">
        <v>6</v>
      </c>
      <c r="S9611" t="s">
        <v>6</v>
      </c>
      <c r="T9611" t="s">
        <v>877</v>
      </c>
      <c r="U9611" t="s">
        <v>6</v>
      </c>
      <c r="V9611" t="s">
        <v>6</v>
      </c>
      <c r="W9611" t="s">
        <v>6</v>
      </c>
      <c r="X9611" t="s">
        <v>6</v>
      </c>
      <c r="Y9611" t="s">
        <v>6</v>
      </c>
      <c r="Z9611" t="s">
        <v>6</v>
      </c>
      <c r="AA9611" t="s">
        <v>6</v>
      </c>
      <c r="AB9611" t="s">
        <v>824</v>
      </c>
      <c r="AC9611" t="s">
        <v>758</v>
      </c>
    </row>
    <row r="9612" spans="1:29" x14ac:dyDescent="0.25">
      <c r="A9612" t="s">
        <v>390</v>
      </c>
      <c r="B9612">
        <v>742</v>
      </c>
      <c r="C9612" t="s">
        <v>228</v>
      </c>
      <c r="D9612">
        <v>1977</v>
      </c>
      <c r="E9612" t="s">
        <v>10606</v>
      </c>
      <c r="F9612" t="s">
        <v>6</v>
      </c>
      <c r="G9612" t="s">
        <v>6</v>
      </c>
      <c r="H9612" t="s">
        <v>6</v>
      </c>
      <c r="I9612">
        <v>14.652331576351139</v>
      </c>
      <c r="J9612" t="s">
        <v>6</v>
      </c>
      <c r="K9612" t="s">
        <v>6</v>
      </c>
      <c r="L9612" t="s">
        <v>6</v>
      </c>
      <c r="M9612" t="s">
        <v>6</v>
      </c>
      <c r="N9612" t="s">
        <v>6</v>
      </c>
      <c r="O9612">
        <v>64.792962128017194</v>
      </c>
      <c r="P9612">
        <v>221.194495942733</v>
      </c>
      <c r="Q9612" t="s">
        <v>6</v>
      </c>
      <c r="R9612" t="s">
        <v>6</v>
      </c>
      <c r="S9612" t="s">
        <v>6</v>
      </c>
      <c r="T9612" t="s">
        <v>877</v>
      </c>
      <c r="U9612" t="s">
        <v>6</v>
      </c>
      <c r="V9612" t="s">
        <v>6</v>
      </c>
      <c r="W9612" t="s">
        <v>6</v>
      </c>
      <c r="X9612" t="s">
        <v>6</v>
      </c>
      <c r="Y9612" t="s">
        <v>6</v>
      </c>
      <c r="Z9612" t="s">
        <v>6</v>
      </c>
      <c r="AA9612" t="s">
        <v>6</v>
      </c>
      <c r="AB9612" t="s">
        <v>824</v>
      </c>
      <c r="AC9612" t="s">
        <v>758</v>
      </c>
    </row>
    <row r="9613" spans="1:29" x14ac:dyDescent="0.25">
      <c r="A9613" t="s">
        <v>390</v>
      </c>
      <c r="B9613">
        <v>742</v>
      </c>
      <c r="C9613" t="s">
        <v>228</v>
      </c>
      <c r="D9613">
        <v>1978</v>
      </c>
      <c r="E9613" t="s">
        <v>10607</v>
      </c>
      <c r="F9613" t="s">
        <v>6</v>
      </c>
      <c r="G9613" t="s">
        <v>6</v>
      </c>
      <c r="H9613" t="s">
        <v>6</v>
      </c>
      <c r="I9613">
        <v>14.934322472628168</v>
      </c>
      <c r="J9613" t="s">
        <v>6</v>
      </c>
      <c r="K9613" t="s">
        <v>6</v>
      </c>
      <c r="L9613" t="s">
        <v>6</v>
      </c>
      <c r="M9613" t="s">
        <v>6</v>
      </c>
      <c r="N9613" t="s">
        <v>6</v>
      </c>
      <c r="O9613">
        <v>98.027493845040539</v>
      </c>
      <c r="P9613">
        <v>247.66447059094401</v>
      </c>
      <c r="Q9613" t="s">
        <v>6</v>
      </c>
      <c r="R9613" t="s">
        <v>6</v>
      </c>
      <c r="S9613" t="s">
        <v>6</v>
      </c>
      <c r="T9613" t="s">
        <v>877</v>
      </c>
      <c r="U9613" t="s">
        <v>6</v>
      </c>
      <c r="V9613" t="s">
        <v>6</v>
      </c>
      <c r="W9613" t="s">
        <v>6</v>
      </c>
      <c r="X9613" t="s">
        <v>6</v>
      </c>
      <c r="Y9613" t="s">
        <v>6</v>
      </c>
      <c r="Z9613" t="s">
        <v>6</v>
      </c>
      <c r="AA9613" t="s">
        <v>6</v>
      </c>
      <c r="AB9613" t="s">
        <v>824</v>
      </c>
      <c r="AC9613" t="s">
        <v>758</v>
      </c>
    </row>
    <row r="9614" spans="1:29" x14ac:dyDescent="0.25">
      <c r="A9614" t="s">
        <v>390</v>
      </c>
      <c r="B9614">
        <v>742</v>
      </c>
      <c r="C9614" t="s">
        <v>228</v>
      </c>
      <c r="D9614">
        <v>1979</v>
      </c>
      <c r="E9614" t="s">
        <v>10608</v>
      </c>
      <c r="F9614" t="s">
        <v>6</v>
      </c>
      <c r="G9614" t="s">
        <v>6</v>
      </c>
      <c r="H9614" t="s">
        <v>6</v>
      </c>
      <c r="I9614">
        <v>15.142068248911187</v>
      </c>
      <c r="J9614" t="s">
        <v>6</v>
      </c>
      <c r="K9614" t="s">
        <v>6</v>
      </c>
      <c r="L9614" t="s">
        <v>6</v>
      </c>
      <c r="M9614" t="s">
        <v>6</v>
      </c>
      <c r="N9614" t="s">
        <v>6</v>
      </c>
      <c r="O9614">
        <v>114.60523200226976</v>
      </c>
      <c r="P9614">
        <v>278.85184425131001</v>
      </c>
      <c r="Q9614" t="s">
        <v>6</v>
      </c>
      <c r="R9614" t="s">
        <v>6</v>
      </c>
      <c r="S9614" t="s">
        <v>6</v>
      </c>
      <c r="T9614" t="s">
        <v>877</v>
      </c>
      <c r="U9614" t="s">
        <v>6</v>
      </c>
      <c r="V9614" t="s">
        <v>6</v>
      </c>
      <c r="W9614" t="s">
        <v>6</v>
      </c>
      <c r="X9614" t="s">
        <v>6</v>
      </c>
      <c r="Y9614" t="s">
        <v>6</v>
      </c>
      <c r="Z9614" t="s">
        <v>6</v>
      </c>
      <c r="AA9614" t="s">
        <v>6</v>
      </c>
      <c r="AB9614" t="s">
        <v>824</v>
      </c>
      <c r="AC9614" t="s">
        <v>758</v>
      </c>
    </row>
    <row r="9615" spans="1:29" x14ac:dyDescent="0.25">
      <c r="A9615" t="s">
        <v>390</v>
      </c>
      <c r="B9615">
        <v>742</v>
      </c>
      <c r="C9615" t="s">
        <v>228</v>
      </c>
      <c r="D9615">
        <v>1980</v>
      </c>
      <c r="E9615" t="s">
        <v>10609</v>
      </c>
      <c r="F9615" t="s">
        <v>6</v>
      </c>
      <c r="G9615" t="s">
        <v>6</v>
      </c>
      <c r="H9615" t="s">
        <v>6</v>
      </c>
      <c r="I9615">
        <v>15.432846160580382</v>
      </c>
      <c r="J9615" t="s">
        <v>6</v>
      </c>
      <c r="K9615" t="s">
        <v>6</v>
      </c>
      <c r="L9615" t="s">
        <v>6</v>
      </c>
      <c r="M9615" t="s">
        <v>6</v>
      </c>
      <c r="N9615" t="s">
        <v>6</v>
      </c>
      <c r="O9615">
        <v>100.57350973443768</v>
      </c>
      <c r="P9615">
        <v>312.39794627724302</v>
      </c>
      <c r="Q9615" t="s">
        <v>6</v>
      </c>
      <c r="R9615" t="s">
        <v>6</v>
      </c>
      <c r="S9615" t="s">
        <v>6</v>
      </c>
      <c r="T9615" t="s">
        <v>877</v>
      </c>
      <c r="U9615" t="s">
        <v>6</v>
      </c>
      <c r="V9615" t="s">
        <v>6</v>
      </c>
      <c r="W9615" t="s">
        <v>6</v>
      </c>
      <c r="X9615" t="s">
        <v>6</v>
      </c>
      <c r="Y9615" t="s">
        <v>6</v>
      </c>
      <c r="Z9615" t="s">
        <v>6</v>
      </c>
      <c r="AA9615" t="s">
        <v>6</v>
      </c>
      <c r="AB9615" t="s">
        <v>824</v>
      </c>
      <c r="AC9615" t="s">
        <v>758</v>
      </c>
    </row>
    <row r="9616" spans="1:29" x14ac:dyDescent="0.25">
      <c r="A9616" t="s">
        <v>390</v>
      </c>
      <c r="B9616">
        <v>742</v>
      </c>
      <c r="C9616" t="s">
        <v>228</v>
      </c>
      <c r="D9616">
        <v>1981</v>
      </c>
      <c r="E9616" t="s">
        <v>10610</v>
      </c>
      <c r="F9616" t="s">
        <v>6</v>
      </c>
      <c r="G9616" t="s">
        <v>6</v>
      </c>
      <c r="H9616" t="s">
        <v>6</v>
      </c>
      <c r="I9616">
        <v>13.96690168463153</v>
      </c>
      <c r="J9616" t="s">
        <v>6</v>
      </c>
      <c r="K9616" t="s">
        <v>6</v>
      </c>
      <c r="L9616" t="s">
        <v>6</v>
      </c>
      <c r="M9616" t="s">
        <v>6</v>
      </c>
      <c r="N9616" t="s">
        <v>6</v>
      </c>
      <c r="O9616">
        <v>108.34812171751993</v>
      </c>
      <c r="P9616">
        <v>333.62490786304801</v>
      </c>
      <c r="Q9616" t="s">
        <v>6</v>
      </c>
      <c r="R9616" t="s">
        <v>6</v>
      </c>
      <c r="S9616" t="s">
        <v>6</v>
      </c>
      <c r="T9616" t="s">
        <v>877</v>
      </c>
      <c r="U9616" t="s">
        <v>6</v>
      </c>
      <c r="V9616" t="s">
        <v>6</v>
      </c>
      <c r="W9616" t="s">
        <v>6</v>
      </c>
      <c r="X9616" t="s">
        <v>6</v>
      </c>
      <c r="Y9616" t="s">
        <v>6</v>
      </c>
      <c r="Z9616" t="s">
        <v>6</v>
      </c>
      <c r="AA9616" t="s">
        <v>6</v>
      </c>
      <c r="AB9616" t="s">
        <v>824</v>
      </c>
      <c r="AC9616" t="s">
        <v>758</v>
      </c>
    </row>
    <row r="9617" spans="1:29" x14ac:dyDescent="0.25">
      <c r="A9617" t="s">
        <v>390</v>
      </c>
      <c r="B9617">
        <v>742</v>
      </c>
      <c r="C9617" t="s">
        <v>228</v>
      </c>
      <c r="D9617">
        <v>1982</v>
      </c>
      <c r="E9617" t="s">
        <v>10611</v>
      </c>
      <c r="F9617" t="s">
        <v>6</v>
      </c>
      <c r="G9617" t="s">
        <v>6</v>
      </c>
      <c r="H9617" t="s">
        <v>6</v>
      </c>
      <c r="I9617">
        <v>15.288435606353874</v>
      </c>
      <c r="J9617" t="s">
        <v>6</v>
      </c>
      <c r="K9617" t="s">
        <v>6</v>
      </c>
      <c r="L9617" t="s">
        <v>6</v>
      </c>
      <c r="M9617" t="s">
        <v>6</v>
      </c>
      <c r="N9617" t="s">
        <v>6</v>
      </c>
      <c r="O9617">
        <v>118.39154769908146</v>
      </c>
      <c r="P9617">
        <v>340.14198487214298</v>
      </c>
      <c r="Q9617" t="s">
        <v>6</v>
      </c>
      <c r="R9617" t="s">
        <v>6</v>
      </c>
      <c r="S9617" t="s">
        <v>6</v>
      </c>
      <c r="T9617" t="s">
        <v>877</v>
      </c>
      <c r="U9617" t="s">
        <v>6</v>
      </c>
      <c r="V9617" t="s">
        <v>6</v>
      </c>
      <c r="W9617" t="s">
        <v>6</v>
      </c>
      <c r="X9617" t="s">
        <v>6</v>
      </c>
      <c r="Y9617" t="s">
        <v>6</v>
      </c>
      <c r="Z9617" t="s">
        <v>6</v>
      </c>
      <c r="AA9617" t="s">
        <v>6</v>
      </c>
      <c r="AB9617" t="s">
        <v>824</v>
      </c>
      <c r="AC9617" t="s">
        <v>758</v>
      </c>
    </row>
    <row r="9618" spans="1:29" x14ac:dyDescent="0.25">
      <c r="A9618" t="s">
        <v>390</v>
      </c>
      <c r="B9618">
        <v>742</v>
      </c>
      <c r="C9618" t="s">
        <v>228</v>
      </c>
      <c r="D9618">
        <v>1983</v>
      </c>
      <c r="E9618" t="s">
        <v>10612</v>
      </c>
      <c r="F9618" t="s">
        <v>6</v>
      </c>
      <c r="G9618" t="s">
        <v>6</v>
      </c>
      <c r="H9618" t="s">
        <v>6</v>
      </c>
      <c r="I9618">
        <v>13.457253092932969</v>
      </c>
      <c r="J9618" t="s">
        <v>6</v>
      </c>
      <c r="K9618" t="s">
        <v>6</v>
      </c>
      <c r="L9618" t="s">
        <v>6</v>
      </c>
      <c r="M9618" t="s">
        <v>6</v>
      </c>
      <c r="N9618" t="s">
        <v>6</v>
      </c>
      <c r="O9618">
        <v>125.70987118451535</v>
      </c>
      <c r="P9618">
        <v>375.85689328371802</v>
      </c>
      <c r="Q9618" t="s">
        <v>6</v>
      </c>
      <c r="R9618" t="s">
        <v>6</v>
      </c>
      <c r="S9618" t="s">
        <v>6</v>
      </c>
      <c r="T9618" t="s">
        <v>877</v>
      </c>
      <c r="U9618" t="s">
        <v>6</v>
      </c>
      <c r="V9618" t="s">
        <v>6</v>
      </c>
      <c r="W9618" t="s">
        <v>6</v>
      </c>
      <c r="X9618" t="s">
        <v>6</v>
      </c>
      <c r="Y9618" t="s">
        <v>6</v>
      </c>
      <c r="Z9618" t="s">
        <v>6</v>
      </c>
      <c r="AA9618" t="s">
        <v>6</v>
      </c>
      <c r="AB9618" t="s">
        <v>824</v>
      </c>
      <c r="AC9618" t="s">
        <v>758</v>
      </c>
    </row>
    <row r="9619" spans="1:29" x14ac:dyDescent="0.25">
      <c r="A9619" t="s">
        <v>390</v>
      </c>
      <c r="B9619">
        <v>742</v>
      </c>
      <c r="C9619" t="s">
        <v>228</v>
      </c>
      <c r="D9619">
        <v>1984</v>
      </c>
      <c r="E9619" t="s">
        <v>10613</v>
      </c>
      <c r="F9619" t="s">
        <v>6</v>
      </c>
      <c r="G9619" t="s">
        <v>6</v>
      </c>
      <c r="H9619" t="s">
        <v>6</v>
      </c>
      <c r="I9619">
        <v>13.456713631548016</v>
      </c>
      <c r="J9619" t="s">
        <v>6</v>
      </c>
      <c r="K9619" t="s">
        <v>6</v>
      </c>
      <c r="L9619" t="s">
        <v>6</v>
      </c>
      <c r="M9619" t="s">
        <v>6</v>
      </c>
      <c r="N9619" t="s">
        <v>6</v>
      </c>
      <c r="O9619">
        <v>122.42340561224673</v>
      </c>
      <c r="P9619">
        <v>395.77730862775502</v>
      </c>
      <c r="Q9619" t="s">
        <v>6</v>
      </c>
      <c r="R9619" t="s">
        <v>6</v>
      </c>
      <c r="S9619" t="s">
        <v>6</v>
      </c>
      <c r="T9619" t="s">
        <v>877</v>
      </c>
      <c r="U9619" t="s">
        <v>6</v>
      </c>
      <c r="V9619" t="s">
        <v>6</v>
      </c>
      <c r="W9619" t="s">
        <v>6</v>
      </c>
      <c r="X9619" t="s">
        <v>6</v>
      </c>
      <c r="Y9619" t="s">
        <v>6</v>
      </c>
      <c r="Z9619" t="s">
        <v>6</v>
      </c>
      <c r="AA9619" t="s">
        <v>6</v>
      </c>
      <c r="AB9619" t="s">
        <v>824</v>
      </c>
      <c r="AC9619" t="s">
        <v>758</v>
      </c>
    </row>
    <row r="9620" spans="1:29" x14ac:dyDescent="0.25">
      <c r="A9620" t="s">
        <v>390</v>
      </c>
      <c r="B9620">
        <v>742</v>
      </c>
      <c r="C9620" t="s">
        <v>228</v>
      </c>
      <c r="D9620">
        <v>1985</v>
      </c>
      <c r="E9620" t="s">
        <v>10614</v>
      </c>
      <c r="F9620" t="s">
        <v>6</v>
      </c>
      <c r="G9620" t="s">
        <v>6</v>
      </c>
      <c r="H9620" t="s">
        <v>6</v>
      </c>
      <c r="I9620">
        <v>12.284275200082091</v>
      </c>
      <c r="J9620" t="s">
        <v>6</v>
      </c>
      <c r="K9620" t="s">
        <v>6</v>
      </c>
      <c r="L9620" t="s">
        <v>6</v>
      </c>
      <c r="M9620" t="s">
        <v>6</v>
      </c>
      <c r="N9620" t="s">
        <v>6</v>
      </c>
      <c r="O9620">
        <v>129.96785298634003</v>
      </c>
      <c r="P9620">
        <v>426.64793870071998</v>
      </c>
      <c r="Q9620" t="s">
        <v>6</v>
      </c>
      <c r="R9620" t="s">
        <v>6</v>
      </c>
      <c r="S9620" t="s">
        <v>6</v>
      </c>
      <c r="T9620" t="s">
        <v>877</v>
      </c>
      <c r="U9620" t="s">
        <v>6</v>
      </c>
      <c r="V9620" t="s">
        <v>6</v>
      </c>
      <c r="W9620" t="s">
        <v>6</v>
      </c>
      <c r="X9620" t="s">
        <v>6</v>
      </c>
      <c r="Y9620" t="s">
        <v>6</v>
      </c>
      <c r="Z9620" t="s">
        <v>6</v>
      </c>
      <c r="AA9620" t="s">
        <v>6</v>
      </c>
      <c r="AB9620" t="s">
        <v>824</v>
      </c>
      <c r="AC9620" t="s">
        <v>758</v>
      </c>
    </row>
    <row r="9621" spans="1:29" x14ac:dyDescent="0.25">
      <c r="A9621" t="s">
        <v>390</v>
      </c>
      <c r="B9621">
        <v>742</v>
      </c>
      <c r="C9621" t="s">
        <v>228</v>
      </c>
      <c r="D9621">
        <v>1986</v>
      </c>
      <c r="E9621" t="s">
        <v>10615</v>
      </c>
      <c r="F9621" t="s">
        <v>6</v>
      </c>
      <c r="G9621" t="s">
        <v>6</v>
      </c>
      <c r="H9621" t="s">
        <v>6</v>
      </c>
      <c r="I9621">
        <v>14.566776617149296</v>
      </c>
      <c r="J9621" t="s">
        <v>6</v>
      </c>
      <c r="K9621" t="s">
        <v>6</v>
      </c>
      <c r="L9621" t="s">
        <v>6</v>
      </c>
      <c r="M9621" t="s">
        <v>6</v>
      </c>
      <c r="N9621" t="s">
        <v>6</v>
      </c>
      <c r="O9621">
        <v>95.367555780404885</v>
      </c>
      <c r="P9621">
        <v>460.77977379677799</v>
      </c>
      <c r="Q9621" t="s">
        <v>6</v>
      </c>
      <c r="R9621" t="s">
        <v>6</v>
      </c>
      <c r="S9621" t="s">
        <v>6</v>
      </c>
      <c r="T9621" t="s">
        <v>877</v>
      </c>
      <c r="U9621" t="s">
        <v>6</v>
      </c>
      <c r="V9621" t="s">
        <v>6</v>
      </c>
      <c r="W9621" t="s">
        <v>6</v>
      </c>
      <c r="X9621" t="s">
        <v>6</v>
      </c>
      <c r="Y9621" t="s">
        <v>6</v>
      </c>
      <c r="Z9621" t="s">
        <v>6</v>
      </c>
      <c r="AA9621" t="s">
        <v>6</v>
      </c>
      <c r="AB9621" t="s">
        <v>824</v>
      </c>
      <c r="AC9621" t="s">
        <v>758</v>
      </c>
    </row>
    <row r="9622" spans="1:29" x14ac:dyDescent="0.25">
      <c r="A9622" t="s">
        <v>390</v>
      </c>
      <c r="B9622">
        <v>742</v>
      </c>
      <c r="C9622" t="s">
        <v>228</v>
      </c>
      <c r="D9622">
        <v>1987</v>
      </c>
      <c r="E9622" t="s">
        <v>10616</v>
      </c>
      <c r="F9622" t="s">
        <v>6</v>
      </c>
      <c r="G9622" t="s">
        <v>6</v>
      </c>
      <c r="H9622" t="s">
        <v>6</v>
      </c>
      <c r="I9622">
        <v>15.436290539369217</v>
      </c>
      <c r="J9622" t="s">
        <v>6</v>
      </c>
      <c r="K9622" t="s">
        <v>6</v>
      </c>
      <c r="L9622" t="s">
        <v>6</v>
      </c>
      <c r="M9622" t="s">
        <v>6</v>
      </c>
      <c r="N9622" t="s">
        <v>6</v>
      </c>
      <c r="O9622">
        <v>95.456270381481986</v>
      </c>
      <c r="P9622">
        <v>469.534589498917</v>
      </c>
      <c r="Q9622" t="s">
        <v>6</v>
      </c>
      <c r="R9622" t="s">
        <v>6</v>
      </c>
      <c r="S9622" t="s">
        <v>6</v>
      </c>
      <c r="T9622" t="s">
        <v>877</v>
      </c>
      <c r="U9622" t="s">
        <v>6</v>
      </c>
      <c r="V9622" t="s">
        <v>6</v>
      </c>
      <c r="W9622" t="s">
        <v>6</v>
      </c>
      <c r="X9622" t="s">
        <v>6</v>
      </c>
      <c r="Y9622" t="s">
        <v>6</v>
      </c>
      <c r="Z9622" t="s">
        <v>6</v>
      </c>
      <c r="AA9622" t="s">
        <v>6</v>
      </c>
      <c r="AB9622" t="s">
        <v>824</v>
      </c>
      <c r="AC9622" t="s">
        <v>758</v>
      </c>
    </row>
    <row r="9623" spans="1:29" x14ac:dyDescent="0.25">
      <c r="A9623" t="s">
        <v>390</v>
      </c>
      <c r="B9623">
        <v>742</v>
      </c>
      <c r="C9623" t="s">
        <v>228</v>
      </c>
      <c r="D9623">
        <v>1988</v>
      </c>
      <c r="E9623" t="s">
        <v>10617</v>
      </c>
      <c r="F9623" t="s">
        <v>6</v>
      </c>
      <c r="G9623" t="s">
        <v>6</v>
      </c>
      <c r="H9623" t="s">
        <v>6</v>
      </c>
      <c r="I9623">
        <v>14.47080651027575</v>
      </c>
      <c r="J9623" t="s">
        <v>6</v>
      </c>
      <c r="K9623" t="s">
        <v>6</v>
      </c>
      <c r="L9623" t="s">
        <v>6</v>
      </c>
      <c r="M9623" t="s">
        <v>6</v>
      </c>
      <c r="N9623" t="s">
        <v>6</v>
      </c>
      <c r="O9623">
        <v>79.529976205083827</v>
      </c>
      <c r="P9623">
        <v>517.89665221730502</v>
      </c>
      <c r="Q9623" t="s">
        <v>6</v>
      </c>
      <c r="R9623" t="s">
        <v>6</v>
      </c>
      <c r="S9623" t="s">
        <v>6</v>
      </c>
      <c r="T9623" t="s">
        <v>877</v>
      </c>
      <c r="U9623" t="s">
        <v>6</v>
      </c>
      <c r="V9623" t="s">
        <v>6</v>
      </c>
      <c r="W9623" t="s">
        <v>6</v>
      </c>
      <c r="X9623" t="s">
        <v>6</v>
      </c>
      <c r="Y9623" t="s">
        <v>6</v>
      </c>
      <c r="Z9623" t="s">
        <v>6</v>
      </c>
      <c r="AA9623" t="s">
        <v>6</v>
      </c>
      <c r="AB9623" t="s">
        <v>824</v>
      </c>
      <c r="AC9623" t="s">
        <v>758</v>
      </c>
    </row>
    <row r="9624" spans="1:29" x14ac:dyDescent="0.25">
      <c r="A9624" t="s">
        <v>390</v>
      </c>
      <c r="B9624">
        <v>742</v>
      </c>
      <c r="C9624" t="s">
        <v>228</v>
      </c>
      <c r="D9624">
        <v>1989</v>
      </c>
      <c r="E9624" t="s">
        <v>10618</v>
      </c>
      <c r="F9624" t="s">
        <v>6</v>
      </c>
      <c r="G9624" t="s">
        <v>6</v>
      </c>
      <c r="H9624" t="s">
        <v>6</v>
      </c>
      <c r="I9624">
        <v>13.161583310086423</v>
      </c>
      <c r="J9624" t="s">
        <v>6</v>
      </c>
      <c r="K9624" t="s">
        <v>6</v>
      </c>
      <c r="L9624" t="s">
        <v>6</v>
      </c>
      <c r="M9624" t="s">
        <v>6</v>
      </c>
      <c r="N9624" t="s">
        <v>6</v>
      </c>
      <c r="O9624">
        <v>71.790772317795003</v>
      </c>
      <c r="P9624">
        <v>544.30938148038797</v>
      </c>
      <c r="Q9624" t="s">
        <v>6</v>
      </c>
      <c r="R9624" t="s">
        <v>6</v>
      </c>
      <c r="S9624" t="s">
        <v>6</v>
      </c>
      <c r="T9624" t="s">
        <v>877</v>
      </c>
      <c r="U9624" t="s">
        <v>6</v>
      </c>
      <c r="V9624" t="s">
        <v>6</v>
      </c>
      <c r="W9624" t="s">
        <v>6</v>
      </c>
      <c r="X9624" t="s">
        <v>6</v>
      </c>
      <c r="Y9624" t="s">
        <v>6</v>
      </c>
      <c r="Z9624" t="s">
        <v>6</v>
      </c>
      <c r="AA9624" t="s">
        <v>6</v>
      </c>
      <c r="AB9624" t="s">
        <v>824</v>
      </c>
      <c r="AC9624" t="s">
        <v>758</v>
      </c>
    </row>
    <row r="9625" spans="1:29" x14ac:dyDescent="0.25">
      <c r="A9625" t="s">
        <v>390</v>
      </c>
      <c r="B9625">
        <v>742</v>
      </c>
      <c r="C9625" t="s">
        <v>228</v>
      </c>
      <c r="D9625">
        <v>1990</v>
      </c>
      <c r="E9625" t="s">
        <v>10619</v>
      </c>
      <c r="F9625" t="s">
        <v>6</v>
      </c>
      <c r="G9625" t="s">
        <v>6</v>
      </c>
      <c r="H9625" t="s">
        <v>6</v>
      </c>
      <c r="I9625">
        <v>13.313377117943279</v>
      </c>
      <c r="J9625" t="s">
        <v>6</v>
      </c>
      <c r="K9625" t="s">
        <v>6</v>
      </c>
      <c r="L9625" t="s">
        <v>6</v>
      </c>
      <c r="M9625" t="s">
        <v>6</v>
      </c>
      <c r="N9625" t="s">
        <v>6</v>
      </c>
      <c r="O9625">
        <v>69.317178669853618</v>
      </c>
      <c r="P9625">
        <v>559.55004416183897</v>
      </c>
      <c r="Q9625" t="s">
        <v>6</v>
      </c>
      <c r="R9625" t="s">
        <v>6</v>
      </c>
      <c r="S9625" t="s">
        <v>6</v>
      </c>
      <c r="T9625" t="s">
        <v>877</v>
      </c>
      <c r="U9625" t="s">
        <v>6</v>
      </c>
      <c r="V9625" t="s">
        <v>6</v>
      </c>
      <c r="W9625" t="s">
        <v>6</v>
      </c>
      <c r="X9625" t="s">
        <v>6</v>
      </c>
      <c r="Y9625" t="s">
        <v>6</v>
      </c>
      <c r="Z9625" t="s">
        <v>6</v>
      </c>
      <c r="AA9625" t="s">
        <v>6</v>
      </c>
      <c r="AB9625" t="s">
        <v>824</v>
      </c>
      <c r="AC9625" t="s">
        <v>758</v>
      </c>
    </row>
    <row r="9626" spans="1:29" x14ac:dyDescent="0.25">
      <c r="A9626" t="s">
        <v>390</v>
      </c>
      <c r="B9626">
        <v>742</v>
      </c>
      <c r="C9626" t="s">
        <v>228</v>
      </c>
      <c r="D9626">
        <v>1991</v>
      </c>
      <c r="E9626" t="s">
        <v>10620</v>
      </c>
      <c r="F9626" t="s">
        <v>6</v>
      </c>
      <c r="G9626" t="s">
        <v>6</v>
      </c>
      <c r="H9626" t="s">
        <v>6</v>
      </c>
      <c r="I9626">
        <v>14.691410770094938</v>
      </c>
      <c r="J9626" t="s">
        <v>6</v>
      </c>
      <c r="K9626" t="s">
        <v>6</v>
      </c>
      <c r="L9626" t="s">
        <v>6</v>
      </c>
      <c r="M9626" t="s">
        <v>6</v>
      </c>
      <c r="N9626" t="s">
        <v>6</v>
      </c>
      <c r="O9626">
        <v>72.643882180517622</v>
      </c>
      <c r="P9626">
        <v>572.97924522172298</v>
      </c>
      <c r="Q9626" t="s">
        <v>6</v>
      </c>
      <c r="R9626" t="s">
        <v>6</v>
      </c>
      <c r="S9626" t="s">
        <v>6</v>
      </c>
      <c r="T9626" t="s">
        <v>877</v>
      </c>
      <c r="U9626" t="s">
        <v>6</v>
      </c>
      <c r="V9626" t="s">
        <v>6</v>
      </c>
      <c r="W9626" t="s">
        <v>6</v>
      </c>
      <c r="X9626" t="s">
        <v>6</v>
      </c>
      <c r="Y9626" t="s">
        <v>6</v>
      </c>
      <c r="Z9626" t="s">
        <v>6</v>
      </c>
      <c r="AA9626" t="s">
        <v>6</v>
      </c>
      <c r="AB9626" t="s">
        <v>824</v>
      </c>
      <c r="AC9626" t="s">
        <v>758</v>
      </c>
    </row>
    <row r="9627" spans="1:29" x14ac:dyDescent="0.25">
      <c r="A9627" t="s">
        <v>390</v>
      </c>
      <c r="B9627">
        <v>742</v>
      </c>
      <c r="C9627" t="s">
        <v>228</v>
      </c>
      <c r="D9627">
        <v>1992</v>
      </c>
      <c r="E9627" t="s">
        <v>10621</v>
      </c>
      <c r="F9627" t="s">
        <v>6</v>
      </c>
      <c r="G9627" t="s">
        <v>6</v>
      </c>
      <c r="H9627" t="s">
        <v>6</v>
      </c>
      <c r="I9627">
        <v>14.749620415008593</v>
      </c>
      <c r="J9627" t="s">
        <v>6</v>
      </c>
      <c r="K9627" t="s">
        <v>6</v>
      </c>
      <c r="L9627" t="s">
        <v>6</v>
      </c>
      <c r="M9627" t="s">
        <v>6</v>
      </c>
      <c r="N9627" t="s">
        <v>6</v>
      </c>
      <c r="O9627">
        <v>69.80216617160572</v>
      </c>
      <c r="P9627">
        <v>563.81157729817505</v>
      </c>
      <c r="Q9627" t="s">
        <v>6</v>
      </c>
      <c r="R9627" t="s">
        <v>6</v>
      </c>
      <c r="S9627" t="s">
        <v>6</v>
      </c>
      <c r="T9627" t="s">
        <v>877</v>
      </c>
      <c r="U9627" t="s">
        <v>6</v>
      </c>
      <c r="V9627" t="s">
        <v>6</v>
      </c>
      <c r="W9627" t="s">
        <v>6</v>
      </c>
      <c r="X9627" t="s">
        <v>6</v>
      </c>
      <c r="Y9627" t="s">
        <v>6</v>
      </c>
      <c r="Z9627" t="s">
        <v>6</v>
      </c>
      <c r="AA9627" t="s">
        <v>6</v>
      </c>
      <c r="AB9627" t="s">
        <v>824</v>
      </c>
      <c r="AC9627" t="s">
        <v>758</v>
      </c>
    </row>
    <row r="9628" spans="1:29" x14ac:dyDescent="0.25">
      <c r="A9628" t="s">
        <v>390</v>
      </c>
      <c r="B9628">
        <v>742</v>
      </c>
      <c r="C9628" t="s">
        <v>228</v>
      </c>
      <c r="D9628">
        <v>1993</v>
      </c>
      <c r="E9628" t="s">
        <v>10622</v>
      </c>
      <c r="F9628" t="s">
        <v>6</v>
      </c>
      <c r="G9628" t="s">
        <v>6</v>
      </c>
      <c r="H9628" t="s">
        <v>6</v>
      </c>
      <c r="I9628">
        <v>16.670388008748802</v>
      </c>
      <c r="J9628" t="s">
        <v>6</v>
      </c>
      <c r="K9628" t="s">
        <v>6</v>
      </c>
      <c r="L9628" t="s">
        <v>6</v>
      </c>
      <c r="M9628" t="s">
        <v>6</v>
      </c>
      <c r="N9628" t="s">
        <v>6</v>
      </c>
      <c r="O9628">
        <v>90.32257394513465</v>
      </c>
      <c r="P9628">
        <v>459.50643549801299</v>
      </c>
      <c r="Q9628" t="s">
        <v>6</v>
      </c>
      <c r="R9628" t="s">
        <v>6</v>
      </c>
      <c r="S9628" t="s">
        <v>6</v>
      </c>
      <c r="T9628" t="s">
        <v>877</v>
      </c>
      <c r="U9628" t="s">
        <v>6</v>
      </c>
      <c r="V9628" t="s">
        <v>6</v>
      </c>
      <c r="W9628" t="s">
        <v>6</v>
      </c>
      <c r="X9628" t="s">
        <v>6</v>
      </c>
      <c r="Y9628" t="s">
        <v>6</v>
      </c>
      <c r="Z9628" t="s">
        <v>6</v>
      </c>
      <c r="AA9628" t="s">
        <v>6</v>
      </c>
      <c r="AB9628" t="s">
        <v>824</v>
      </c>
      <c r="AC9628" t="s">
        <v>758</v>
      </c>
    </row>
    <row r="9629" spans="1:29" x14ac:dyDescent="0.25">
      <c r="A9629" t="s">
        <v>390</v>
      </c>
      <c r="B9629">
        <v>742</v>
      </c>
      <c r="C9629" t="s">
        <v>228</v>
      </c>
      <c r="D9629">
        <v>1994</v>
      </c>
      <c r="E9629" t="s">
        <v>10623</v>
      </c>
      <c r="F9629" t="s">
        <v>6</v>
      </c>
      <c r="G9629" t="s">
        <v>6</v>
      </c>
      <c r="H9629" t="s">
        <v>6</v>
      </c>
      <c r="I9629">
        <v>10.96202178375335</v>
      </c>
      <c r="J9629" t="s">
        <v>6</v>
      </c>
      <c r="K9629" t="s">
        <v>6</v>
      </c>
      <c r="L9629" t="s">
        <v>6</v>
      </c>
      <c r="M9629" t="s">
        <v>6</v>
      </c>
      <c r="N9629" t="s">
        <v>6</v>
      </c>
      <c r="O9629">
        <v>122.36097920230151</v>
      </c>
      <c r="P9629">
        <v>698.449781956979</v>
      </c>
      <c r="Q9629" t="s">
        <v>6</v>
      </c>
      <c r="R9629" t="s">
        <v>6</v>
      </c>
      <c r="S9629" t="s">
        <v>6</v>
      </c>
      <c r="T9629" t="s">
        <v>877</v>
      </c>
      <c r="U9629" t="s">
        <v>6</v>
      </c>
      <c r="V9629" t="s">
        <v>6</v>
      </c>
      <c r="W9629" t="s">
        <v>6</v>
      </c>
      <c r="X9629" t="s">
        <v>6</v>
      </c>
      <c r="Y9629" t="s">
        <v>6</v>
      </c>
      <c r="Z9629" t="s">
        <v>6</v>
      </c>
      <c r="AA9629" t="s">
        <v>6</v>
      </c>
      <c r="AB9629" t="s">
        <v>824</v>
      </c>
      <c r="AC9629" t="s">
        <v>758</v>
      </c>
    </row>
    <row r="9630" spans="1:29" x14ac:dyDescent="0.25">
      <c r="A9630" t="s">
        <v>390</v>
      </c>
      <c r="B9630">
        <v>742</v>
      </c>
      <c r="C9630" t="s">
        <v>228</v>
      </c>
      <c r="D9630">
        <v>1995</v>
      </c>
      <c r="E9630" t="s">
        <v>10624</v>
      </c>
      <c r="F9630" t="s">
        <v>6</v>
      </c>
      <c r="G9630" t="s">
        <v>6</v>
      </c>
      <c r="H9630" t="s">
        <v>6</v>
      </c>
      <c r="I9630">
        <v>11.823643795956968</v>
      </c>
      <c r="J9630" t="s">
        <v>6</v>
      </c>
      <c r="K9630" t="s">
        <v>6</v>
      </c>
      <c r="L9630" t="s">
        <v>6</v>
      </c>
      <c r="M9630" t="s">
        <v>6</v>
      </c>
      <c r="N9630" t="s">
        <v>6</v>
      </c>
      <c r="O9630">
        <v>100.42279572025538</v>
      </c>
      <c r="P9630">
        <v>829.05989118293496</v>
      </c>
      <c r="Q9630" t="s">
        <v>6</v>
      </c>
      <c r="R9630" t="s">
        <v>6</v>
      </c>
      <c r="S9630" t="s">
        <v>6</v>
      </c>
      <c r="T9630" t="s">
        <v>877</v>
      </c>
      <c r="U9630" t="s">
        <v>6</v>
      </c>
      <c r="V9630" t="s">
        <v>6</v>
      </c>
      <c r="W9630" t="s">
        <v>6</v>
      </c>
      <c r="X9630" t="s">
        <v>6</v>
      </c>
      <c r="Y9630" t="s">
        <v>6</v>
      </c>
      <c r="Z9630" t="s">
        <v>6</v>
      </c>
      <c r="AA9630" t="s">
        <v>6</v>
      </c>
      <c r="AB9630" t="s">
        <v>824</v>
      </c>
      <c r="AC9630" t="s">
        <v>758</v>
      </c>
    </row>
    <row r="9631" spans="1:29" x14ac:dyDescent="0.25">
      <c r="A9631" t="s">
        <v>390</v>
      </c>
      <c r="B9631">
        <v>742</v>
      </c>
      <c r="C9631" t="s">
        <v>228</v>
      </c>
      <c r="D9631">
        <v>1996</v>
      </c>
      <c r="E9631" t="s">
        <v>10625</v>
      </c>
      <c r="F9631" t="s">
        <v>6</v>
      </c>
      <c r="G9631" t="s">
        <v>6</v>
      </c>
      <c r="H9631" t="s">
        <v>6</v>
      </c>
      <c r="I9631">
        <v>11.352946561173992</v>
      </c>
      <c r="J9631" t="s">
        <v>6</v>
      </c>
      <c r="K9631" t="s">
        <v>6</v>
      </c>
      <c r="L9631" t="s">
        <v>6</v>
      </c>
      <c r="M9631" t="s">
        <v>6</v>
      </c>
      <c r="N9631" t="s">
        <v>6</v>
      </c>
      <c r="O9631">
        <v>93.55531250174765</v>
      </c>
      <c r="P9631">
        <v>928.54707812488698</v>
      </c>
      <c r="Q9631" t="s">
        <v>6</v>
      </c>
      <c r="R9631" t="s">
        <v>6</v>
      </c>
      <c r="S9631" t="s">
        <v>6</v>
      </c>
      <c r="T9631" t="s">
        <v>877</v>
      </c>
      <c r="U9631" t="s">
        <v>6</v>
      </c>
      <c r="V9631" t="s">
        <v>6</v>
      </c>
      <c r="W9631" t="s">
        <v>6</v>
      </c>
      <c r="X9631" t="s">
        <v>6</v>
      </c>
      <c r="Y9631" t="s">
        <v>6</v>
      </c>
      <c r="Z9631" t="s">
        <v>6</v>
      </c>
      <c r="AA9631" t="s">
        <v>6</v>
      </c>
      <c r="AB9631" t="s">
        <v>824</v>
      </c>
      <c r="AC9631" t="s">
        <v>758</v>
      </c>
    </row>
    <row r="9632" spans="1:29" x14ac:dyDescent="0.25">
      <c r="A9632" t="s">
        <v>390</v>
      </c>
      <c r="B9632">
        <v>742</v>
      </c>
      <c r="C9632" t="s">
        <v>228</v>
      </c>
      <c r="D9632">
        <v>1997</v>
      </c>
      <c r="E9632" t="s">
        <v>10626</v>
      </c>
      <c r="F9632" t="s">
        <v>6</v>
      </c>
      <c r="G9632" t="s">
        <v>6</v>
      </c>
      <c r="H9632" t="s">
        <v>6</v>
      </c>
      <c r="I9632">
        <v>10.783189439065692</v>
      </c>
      <c r="J9632" t="s">
        <v>6</v>
      </c>
      <c r="K9632" t="s">
        <v>6</v>
      </c>
      <c r="L9632" t="s">
        <v>6</v>
      </c>
      <c r="M9632" t="s">
        <v>6</v>
      </c>
      <c r="N9632" t="s">
        <v>6</v>
      </c>
      <c r="O9632">
        <v>84.236878122040665</v>
      </c>
      <c r="P9632">
        <v>1078.97170478112</v>
      </c>
      <c r="Q9632" t="s">
        <v>6</v>
      </c>
      <c r="R9632" t="s">
        <v>6</v>
      </c>
      <c r="S9632" t="s">
        <v>6</v>
      </c>
      <c r="T9632" t="s">
        <v>877</v>
      </c>
      <c r="U9632" t="s">
        <v>6</v>
      </c>
      <c r="V9632" t="s">
        <v>6</v>
      </c>
      <c r="W9632" t="s">
        <v>6</v>
      </c>
      <c r="X9632" t="s">
        <v>6</v>
      </c>
      <c r="Y9632" t="s">
        <v>6</v>
      </c>
      <c r="Z9632" t="s">
        <v>6</v>
      </c>
      <c r="AA9632" t="s">
        <v>6</v>
      </c>
      <c r="AB9632" t="s">
        <v>824</v>
      </c>
      <c r="AC9632" t="s">
        <v>758</v>
      </c>
    </row>
    <row r="9633" spans="1:29" x14ac:dyDescent="0.25">
      <c r="A9633" t="s">
        <v>390</v>
      </c>
      <c r="B9633">
        <v>742</v>
      </c>
      <c r="C9633" t="s">
        <v>228</v>
      </c>
      <c r="D9633">
        <v>1998</v>
      </c>
      <c r="E9633" t="s">
        <v>10627</v>
      </c>
      <c r="F9633" t="s">
        <v>6</v>
      </c>
      <c r="G9633" t="s">
        <v>6</v>
      </c>
      <c r="H9633" t="s">
        <v>6</v>
      </c>
      <c r="I9633">
        <v>11.785646970074406</v>
      </c>
      <c r="J9633" t="s">
        <v>6</v>
      </c>
      <c r="K9633" t="s">
        <v>6</v>
      </c>
      <c r="L9633" t="s">
        <v>6</v>
      </c>
      <c r="M9633" t="s">
        <v>6</v>
      </c>
      <c r="N9633" t="s">
        <v>6</v>
      </c>
      <c r="O9633">
        <v>97.347264502004819</v>
      </c>
      <c r="P9633">
        <v>1032.5759214755301</v>
      </c>
      <c r="Q9633" t="s">
        <v>6</v>
      </c>
      <c r="R9633" t="s">
        <v>6</v>
      </c>
      <c r="S9633" t="s">
        <v>6</v>
      </c>
      <c r="T9633" t="s">
        <v>877</v>
      </c>
      <c r="U9633" t="s">
        <v>6</v>
      </c>
      <c r="V9633" t="s">
        <v>6</v>
      </c>
      <c r="W9633" t="s">
        <v>6</v>
      </c>
      <c r="X9633" t="s">
        <v>6</v>
      </c>
      <c r="Y9633" t="s">
        <v>6</v>
      </c>
      <c r="Z9633" t="s">
        <v>6</v>
      </c>
      <c r="AA9633" t="s">
        <v>6</v>
      </c>
      <c r="AB9633" t="s">
        <v>824</v>
      </c>
      <c r="AC9633" t="s">
        <v>758</v>
      </c>
    </row>
    <row r="9634" spans="1:29" x14ac:dyDescent="0.25">
      <c r="A9634" t="s">
        <v>390</v>
      </c>
      <c r="B9634">
        <v>742</v>
      </c>
      <c r="C9634" t="s">
        <v>228</v>
      </c>
      <c r="D9634">
        <v>1999</v>
      </c>
      <c r="E9634" t="s">
        <v>10628</v>
      </c>
      <c r="F9634" t="s">
        <v>6</v>
      </c>
      <c r="G9634" t="s">
        <v>6</v>
      </c>
      <c r="H9634" t="s">
        <v>6</v>
      </c>
      <c r="I9634">
        <v>10.200655140604647</v>
      </c>
      <c r="J9634" t="s">
        <v>6</v>
      </c>
      <c r="K9634" t="s">
        <v>6</v>
      </c>
      <c r="L9634" t="s">
        <v>6</v>
      </c>
      <c r="M9634" t="s">
        <v>6</v>
      </c>
      <c r="N9634" t="s">
        <v>6</v>
      </c>
      <c r="O9634">
        <v>92.867590811073711</v>
      </c>
      <c r="P9634">
        <v>1080.0744138634</v>
      </c>
      <c r="Q9634" t="s">
        <v>6</v>
      </c>
      <c r="R9634" t="s">
        <v>6</v>
      </c>
      <c r="S9634" t="s">
        <v>6</v>
      </c>
      <c r="T9634" t="s">
        <v>877</v>
      </c>
      <c r="U9634" t="s">
        <v>6</v>
      </c>
      <c r="V9634" t="s">
        <v>6</v>
      </c>
      <c r="W9634" t="s">
        <v>6</v>
      </c>
      <c r="X9634" t="s">
        <v>6</v>
      </c>
      <c r="Y9634" t="s">
        <v>6</v>
      </c>
      <c r="Z9634" t="s">
        <v>6</v>
      </c>
      <c r="AA9634" t="s">
        <v>6</v>
      </c>
      <c r="AB9634" t="s">
        <v>824</v>
      </c>
      <c r="AC9634" t="s">
        <v>758</v>
      </c>
    </row>
    <row r="9635" spans="1:29" x14ac:dyDescent="0.25">
      <c r="A9635" t="s">
        <v>390</v>
      </c>
      <c r="B9635">
        <v>742</v>
      </c>
      <c r="C9635" t="s">
        <v>228</v>
      </c>
      <c r="D9635">
        <v>2000</v>
      </c>
      <c r="E9635" t="s">
        <v>10629</v>
      </c>
      <c r="F9635" t="s">
        <v>6</v>
      </c>
      <c r="G9635" t="s">
        <v>6</v>
      </c>
      <c r="H9635" t="s">
        <v>6</v>
      </c>
      <c r="I9635">
        <v>10.472154288589289</v>
      </c>
      <c r="J9635" t="s">
        <v>6</v>
      </c>
      <c r="K9635" t="s">
        <v>6</v>
      </c>
      <c r="L9635" t="s">
        <v>6</v>
      </c>
      <c r="M9635" t="s">
        <v>6</v>
      </c>
      <c r="N9635" t="s">
        <v>6</v>
      </c>
      <c r="O9635">
        <v>103.12773230987574</v>
      </c>
      <c r="P9635">
        <v>1059.5530000000001</v>
      </c>
      <c r="Q9635" t="s">
        <v>6</v>
      </c>
      <c r="R9635" t="s">
        <v>6</v>
      </c>
      <c r="S9635" t="s">
        <v>6</v>
      </c>
      <c r="T9635" t="s">
        <v>877</v>
      </c>
      <c r="U9635" t="s">
        <v>6</v>
      </c>
      <c r="V9635" t="s">
        <v>6</v>
      </c>
      <c r="W9635" t="s">
        <v>6</v>
      </c>
      <c r="X9635" t="s">
        <v>6</v>
      </c>
      <c r="Y9635" t="s">
        <v>6</v>
      </c>
      <c r="Z9635" t="s">
        <v>6</v>
      </c>
      <c r="AA9635" t="s">
        <v>6</v>
      </c>
      <c r="AB9635" t="s">
        <v>824</v>
      </c>
      <c r="AC9635" t="s">
        <v>758</v>
      </c>
    </row>
    <row r="9636" spans="1:29" x14ac:dyDescent="0.25">
      <c r="A9636" t="s">
        <v>390</v>
      </c>
      <c r="B9636">
        <v>742</v>
      </c>
      <c r="C9636" t="s">
        <v>228</v>
      </c>
      <c r="D9636">
        <v>2001</v>
      </c>
      <c r="E9636" t="s">
        <v>10630</v>
      </c>
      <c r="F9636" t="s">
        <v>6</v>
      </c>
      <c r="G9636" t="s">
        <v>6</v>
      </c>
      <c r="H9636" t="s">
        <v>6</v>
      </c>
      <c r="I9636">
        <v>9.5102483665428199</v>
      </c>
      <c r="J9636" t="s">
        <v>6</v>
      </c>
      <c r="K9636" t="s">
        <v>6</v>
      </c>
      <c r="L9636" t="s">
        <v>6</v>
      </c>
      <c r="M9636" t="s">
        <v>6</v>
      </c>
      <c r="N9636" t="s">
        <v>6</v>
      </c>
      <c r="O9636">
        <v>92.385106814033648</v>
      </c>
      <c r="P9636">
        <v>1085.7339999999999</v>
      </c>
      <c r="Q9636" t="s">
        <v>6</v>
      </c>
      <c r="R9636" t="s">
        <v>6</v>
      </c>
      <c r="S9636" t="s">
        <v>6</v>
      </c>
      <c r="T9636" t="s">
        <v>877</v>
      </c>
      <c r="U9636" t="s">
        <v>6</v>
      </c>
      <c r="V9636" t="s">
        <v>6</v>
      </c>
      <c r="W9636" t="s">
        <v>6</v>
      </c>
      <c r="X9636" t="s">
        <v>6</v>
      </c>
      <c r="Y9636" t="s">
        <v>6</v>
      </c>
      <c r="Z9636" t="s">
        <v>6</v>
      </c>
      <c r="AA9636" t="s">
        <v>6</v>
      </c>
      <c r="AB9636" t="s">
        <v>824</v>
      </c>
      <c r="AC9636" t="s">
        <v>758</v>
      </c>
    </row>
    <row r="9637" spans="1:29" x14ac:dyDescent="0.25">
      <c r="A9637" t="s">
        <v>390</v>
      </c>
      <c r="B9637">
        <v>742</v>
      </c>
      <c r="C9637" t="s">
        <v>228</v>
      </c>
      <c r="D9637">
        <v>2002</v>
      </c>
      <c r="E9637" t="s">
        <v>10631</v>
      </c>
      <c r="F9637" t="s">
        <v>6</v>
      </c>
      <c r="G9637" t="s">
        <v>6</v>
      </c>
      <c r="H9637" t="s">
        <v>6</v>
      </c>
      <c r="I9637">
        <v>7.3910498589900495</v>
      </c>
      <c r="J9637" t="s">
        <v>6</v>
      </c>
      <c r="K9637" t="s">
        <v>6</v>
      </c>
      <c r="L9637" t="s">
        <v>6</v>
      </c>
      <c r="M9637" t="s">
        <v>6</v>
      </c>
      <c r="N9637" t="s">
        <v>6</v>
      </c>
      <c r="O9637">
        <v>73.968837322749692</v>
      </c>
      <c r="P9637">
        <v>1183.9590000000001</v>
      </c>
      <c r="Q9637" t="s">
        <v>6</v>
      </c>
      <c r="R9637" t="s">
        <v>6</v>
      </c>
      <c r="S9637" t="s">
        <v>6</v>
      </c>
      <c r="T9637" t="s">
        <v>877</v>
      </c>
      <c r="U9637" t="s">
        <v>6</v>
      </c>
      <c r="V9637" t="s">
        <v>6</v>
      </c>
      <c r="W9637" t="s">
        <v>6</v>
      </c>
      <c r="X9637" t="s">
        <v>6</v>
      </c>
      <c r="Y9637" t="s">
        <v>6</v>
      </c>
      <c r="Z9637" t="s">
        <v>6</v>
      </c>
      <c r="AA9637" t="s">
        <v>6</v>
      </c>
      <c r="AB9637" t="s">
        <v>824</v>
      </c>
      <c r="AC9637" t="s">
        <v>758</v>
      </c>
    </row>
    <row r="9638" spans="1:29" x14ac:dyDescent="0.25">
      <c r="A9638" t="s">
        <v>390</v>
      </c>
      <c r="B9638">
        <v>742</v>
      </c>
      <c r="C9638" t="s">
        <v>228</v>
      </c>
      <c r="D9638">
        <v>2003</v>
      </c>
      <c r="E9638" t="s">
        <v>10632</v>
      </c>
      <c r="F9638" t="s">
        <v>6</v>
      </c>
      <c r="G9638" t="s">
        <v>6</v>
      </c>
      <c r="H9638" t="s">
        <v>6</v>
      </c>
      <c r="I9638">
        <v>10.453410357890343</v>
      </c>
      <c r="J9638" t="s">
        <v>6</v>
      </c>
      <c r="K9638" t="s">
        <v>6</v>
      </c>
      <c r="L9638" t="s">
        <v>6</v>
      </c>
      <c r="M9638" t="s">
        <v>6</v>
      </c>
      <c r="N9638" t="s">
        <v>6</v>
      </c>
      <c r="O9638">
        <v>67.414943983268017</v>
      </c>
      <c r="P9638">
        <v>1226.9680000000001</v>
      </c>
      <c r="Q9638" t="s">
        <v>6</v>
      </c>
      <c r="R9638" t="s">
        <v>6</v>
      </c>
      <c r="S9638" t="s">
        <v>6</v>
      </c>
      <c r="T9638" t="s">
        <v>877</v>
      </c>
      <c r="U9638" t="s">
        <v>6</v>
      </c>
      <c r="V9638" t="s">
        <v>6</v>
      </c>
      <c r="W9638" t="s">
        <v>6</v>
      </c>
      <c r="X9638" t="s">
        <v>6</v>
      </c>
      <c r="Y9638" t="s">
        <v>6</v>
      </c>
      <c r="Z9638" t="s">
        <v>6</v>
      </c>
      <c r="AA9638" t="s">
        <v>6</v>
      </c>
      <c r="AB9638" t="s">
        <v>824</v>
      </c>
      <c r="AC9638" t="s">
        <v>758</v>
      </c>
    </row>
    <row r="9639" spans="1:29" x14ac:dyDescent="0.25">
      <c r="A9639" t="s">
        <v>390</v>
      </c>
      <c r="B9639">
        <v>742</v>
      </c>
      <c r="C9639" t="s">
        <v>228</v>
      </c>
      <c r="D9639">
        <v>2004</v>
      </c>
      <c r="E9639" t="s">
        <v>10633</v>
      </c>
      <c r="F9639" t="s">
        <v>6</v>
      </c>
      <c r="G9639" t="s">
        <v>6</v>
      </c>
      <c r="H9639" t="s">
        <v>6</v>
      </c>
      <c r="I9639">
        <v>10.523418751783046</v>
      </c>
      <c r="J9639" t="s">
        <v>6</v>
      </c>
      <c r="K9639" t="s">
        <v>6</v>
      </c>
      <c r="L9639" t="s">
        <v>6</v>
      </c>
      <c r="M9639" t="s">
        <v>6</v>
      </c>
      <c r="N9639" t="s">
        <v>6</v>
      </c>
      <c r="O9639">
        <v>65.695207820428678</v>
      </c>
      <c r="P9639">
        <v>1191.78</v>
      </c>
      <c r="Q9639" t="s">
        <v>6</v>
      </c>
      <c r="R9639" t="s">
        <v>6</v>
      </c>
      <c r="S9639" t="s">
        <v>6</v>
      </c>
      <c r="T9639" t="s">
        <v>877</v>
      </c>
      <c r="U9639" t="s">
        <v>6</v>
      </c>
      <c r="V9639" t="s">
        <v>6</v>
      </c>
      <c r="W9639" t="s">
        <v>6</v>
      </c>
      <c r="X9639" t="s">
        <v>6</v>
      </c>
      <c r="Y9639" t="s">
        <v>6</v>
      </c>
      <c r="Z9639" t="s">
        <v>6</v>
      </c>
      <c r="AA9639" t="s">
        <v>6</v>
      </c>
      <c r="AB9639" t="s">
        <v>824</v>
      </c>
      <c r="AC9639" t="s">
        <v>758</v>
      </c>
    </row>
    <row r="9640" spans="1:29" x14ac:dyDescent="0.25">
      <c r="A9640" t="s">
        <v>390</v>
      </c>
      <c r="B9640">
        <v>742</v>
      </c>
      <c r="C9640" t="s">
        <v>228</v>
      </c>
      <c r="D9640">
        <v>2005</v>
      </c>
      <c r="E9640" t="s">
        <v>10634</v>
      </c>
      <c r="F9640" t="s">
        <v>6</v>
      </c>
      <c r="G9640" t="s">
        <v>6</v>
      </c>
      <c r="H9640" t="s">
        <v>6</v>
      </c>
      <c r="I9640">
        <v>11.402150248019211</v>
      </c>
      <c r="J9640" t="s">
        <v>6</v>
      </c>
      <c r="K9640" t="s">
        <v>6</v>
      </c>
      <c r="L9640" t="s">
        <v>6</v>
      </c>
      <c r="M9640" t="s">
        <v>6</v>
      </c>
      <c r="N9640" t="s">
        <v>6</v>
      </c>
      <c r="O9640">
        <v>85.098511426873188</v>
      </c>
      <c r="P9640">
        <v>1202.931</v>
      </c>
      <c r="Q9640" t="s">
        <v>6</v>
      </c>
      <c r="R9640" t="s">
        <v>6</v>
      </c>
      <c r="S9640" t="s">
        <v>6</v>
      </c>
      <c r="T9640" t="s">
        <v>877</v>
      </c>
      <c r="U9640" t="s">
        <v>6</v>
      </c>
      <c r="V9640" t="s">
        <v>6</v>
      </c>
      <c r="W9640" t="s">
        <v>6</v>
      </c>
      <c r="X9640" t="s">
        <v>6</v>
      </c>
      <c r="Y9640" t="s">
        <v>6</v>
      </c>
      <c r="Z9640" t="s">
        <v>6</v>
      </c>
      <c r="AA9640" t="s">
        <v>6</v>
      </c>
      <c r="AB9640" t="s">
        <v>824</v>
      </c>
      <c r="AC9640" t="s">
        <v>758</v>
      </c>
    </row>
    <row r="9641" spans="1:29" x14ac:dyDescent="0.25">
      <c r="A9641" t="s">
        <v>390</v>
      </c>
      <c r="B9641">
        <v>742</v>
      </c>
      <c r="C9641" t="s">
        <v>228</v>
      </c>
      <c r="D9641">
        <v>2006</v>
      </c>
      <c r="E9641" t="s">
        <v>10635</v>
      </c>
      <c r="F9641" t="s">
        <v>6</v>
      </c>
      <c r="G9641" t="s">
        <v>6</v>
      </c>
      <c r="H9641" t="s">
        <v>6</v>
      </c>
      <c r="I9641">
        <v>12.89413021111444</v>
      </c>
      <c r="J9641" t="s">
        <v>6</v>
      </c>
      <c r="K9641" t="s">
        <v>6</v>
      </c>
      <c r="L9641" t="s">
        <v>6</v>
      </c>
      <c r="M9641" t="s">
        <v>6</v>
      </c>
      <c r="N9641" t="s">
        <v>6</v>
      </c>
      <c r="O9641">
        <v>91.386505091206715</v>
      </c>
      <c r="P9641">
        <v>1228.528</v>
      </c>
      <c r="Q9641" t="s">
        <v>6</v>
      </c>
      <c r="R9641" t="s">
        <v>6</v>
      </c>
      <c r="S9641" t="s">
        <v>6</v>
      </c>
      <c r="T9641" t="s">
        <v>877</v>
      </c>
      <c r="U9641" t="s">
        <v>6</v>
      </c>
      <c r="V9641" t="s">
        <v>6</v>
      </c>
      <c r="W9641" t="s">
        <v>6</v>
      </c>
      <c r="X9641" t="s">
        <v>6</v>
      </c>
      <c r="Y9641" t="s">
        <v>6</v>
      </c>
      <c r="Z9641" t="s">
        <v>6</v>
      </c>
      <c r="AA9641" t="s">
        <v>6</v>
      </c>
      <c r="AB9641" t="s">
        <v>824</v>
      </c>
      <c r="AC9641" t="s">
        <v>758</v>
      </c>
    </row>
    <row r="9642" spans="1:29" x14ac:dyDescent="0.25">
      <c r="A9642" t="s">
        <v>390</v>
      </c>
      <c r="B9642">
        <v>742</v>
      </c>
      <c r="C9642" t="s">
        <v>228</v>
      </c>
      <c r="D9642">
        <v>2007</v>
      </c>
      <c r="E9642" t="s">
        <v>10636</v>
      </c>
      <c r="F9642" t="s">
        <v>6</v>
      </c>
      <c r="G9642" t="s">
        <v>6</v>
      </c>
      <c r="H9642" t="s">
        <v>6</v>
      </c>
      <c r="I9642">
        <v>21.926042987533116</v>
      </c>
      <c r="J9642" t="s">
        <v>6</v>
      </c>
      <c r="K9642" t="s">
        <v>6</v>
      </c>
      <c r="L9642" t="s">
        <v>6</v>
      </c>
      <c r="M9642" t="s">
        <v>6</v>
      </c>
      <c r="N9642" t="s">
        <v>6</v>
      </c>
      <c r="O9642">
        <v>102.28671252242518</v>
      </c>
      <c r="P9642">
        <v>1274.4159999999999</v>
      </c>
      <c r="Q9642" t="s">
        <v>6</v>
      </c>
      <c r="R9642" t="s">
        <v>6</v>
      </c>
      <c r="S9642" t="s">
        <v>6</v>
      </c>
      <c r="T9642" t="s">
        <v>877</v>
      </c>
      <c r="U9642" t="s">
        <v>6</v>
      </c>
      <c r="V9642" t="s">
        <v>6</v>
      </c>
      <c r="W9642" t="s">
        <v>6</v>
      </c>
      <c r="X9642" t="s">
        <v>6</v>
      </c>
      <c r="Y9642" t="s">
        <v>6</v>
      </c>
      <c r="Z9642" t="s">
        <v>6</v>
      </c>
      <c r="AA9642" t="s">
        <v>6</v>
      </c>
      <c r="AB9642" t="s">
        <v>824</v>
      </c>
      <c r="AC9642" t="s">
        <v>758</v>
      </c>
    </row>
    <row r="9643" spans="1:29" x14ac:dyDescent="0.25">
      <c r="A9643" t="s">
        <v>390</v>
      </c>
      <c r="B9643">
        <v>742</v>
      </c>
      <c r="C9643" t="s">
        <v>228</v>
      </c>
      <c r="D9643">
        <v>2008</v>
      </c>
      <c r="E9643" t="s">
        <v>10637</v>
      </c>
      <c r="F9643" t="s">
        <v>6</v>
      </c>
      <c r="G9643" t="s">
        <v>6</v>
      </c>
      <c r="H9643" t="s">
        <v>6</v>
      </c>
      <c r="I9643">
        <v>17.045319625462103</v>
      </c>
      <c r="J9643" t="s">
        <v>6</v>
      </c>
      <c r="K9643" t="s">
        <v>6</v>
      </c>
      <c r="L9643" t="s">
        <v>6</v>
      </c>
      <c r="M9643" t="s">
        <v>6</v>
      </c>
      <c r="N9643" t="s">
        <v>6</v>
      </c>
      <c r="O9643">
        <v>91.985804418009792</v>
      </c>
      <c r="P9643">
        <v>1482.36</v>
      </c>
      <c r="Q9643" t="s">
        <v>6</v>
      </c>
      <c r="R9643" t="s">
        <v>6</v>
      </c>
      <c r="S9643" t="s">
        <v>6</v>
      </c>
      <c r="T9643" t="s">
        <v>877</v>
      </c>
      <c r="U9643" t="s">
        <v>6</v>
      </c>
      <c r="V9643" t="s">
        <v>6</v>
      </c>
      <c r="W9643" t="s">
        <v>6</v>
      </c>
      <c r="X9643" t="s">
        <v>6</v>
      </c>
      <c r="Y9643" t="s">
        <v>6</v>
      </c>
      <c r="Z9643" t="s">
        <v>6</v>
      </c>
      <c r="AA9643" t="s">
        <v>6</v>
      </c>
      <c r="AB9643" t="s">
        <v>824</v>
      </c>
      <c r="AC9643" t="s">
        <v>758</v>
      </c>
    </row>
    <row r="9644" spans="1:29" x14ac:dyDescent="0.25">
      <c r="A9644" t="s">
        <v>390</v>
      </c>
      <c r="B9644">
        <v>742</v>
      </c>
      <c r="C9644" t="s">
        <v>228</v>
      </c>
      <c r="D9644">
        <v>2009</v>
      </c>
      <c r="E9644" t="s">
        <v>10638</v>
      </c>
      <c r="F9644" t="s">
        <v>6</v>
      </c>
      <c r="G9644" t="s">
        <v>6</v>
      </c>
      <c r="H9644" t="s">
        <v>6</v>
      </c>
      <c r="I9644">
        <v>17.933192092084091</v>
      </c>
      <c r="J9644" t="s">
        <v>6</v>
      </c>
      <c r="K9644" t="s">
        <v>6</v>
      </c>
      <c r="L9644" t="s">
        <v>6</v>
      </c>
      <c r="M9644" t="s">
        <v>6</v>
      </c>
      <c r="N9644" t="s">
        <v>6</v>
      </c>
      <c r="O9644">
        <v>80.602809475771181</v>
      </c>
      <c r="P9644">
        <v>1589.2429999999999</v>
      </c>
      <c r="Q9644" t="s">
        <v>6</v>
      </c>
      <c r="R9644" t="s">
        <v>6</v>
      </c>
      <c r="S9644" t="s">
        <v>6</v>
      </c>
      <c r="T9644" t="s">
        <v>877</v>
      </c>
      <c r="U9644" t="s">
        <v>6</v>
      </c>
      <c r="V9644" t="s">
        <v>6</v>
      </c>
      <c r="W9644" t="s">
        <v>6</v>
      </c>
      <c r="X9644" t="s">
        <v>6</v>
      </c>
      <c r="Y9644" t="s">
        <v>6</v>
      </c>
      <c r="Z9644" t="s">
        <v>6</v>
      </c>
      <c r="AA9644" t="s">
        <v>6</v>
      </c>
      <c r="AB9644" t="s">
        <v>824</v>
      </c>
      <c r="AC9644" t="s">
        <v>758</v>
      </c>
    </row>
    <row r="9645" spans="1:29" x14ac:dyDescent="0.25">
      <c r="A9645" t="s">
        <v>390</v>
      </c>
      <c r="B9645">
        <v>742</v>
      </c>
      <c r="C9645" t="s">
        <v>228</v>
      </c>
      <c r="D9645">
        <v>2010</v>
      </c>
      <c r="E9645" t="s">
        <v>10639</v>
      </c>
      <c r="F9645" t="s">
        <v>6</v>
      </c>
      <c r="G9645" t="s">
        <v>6</v>
      </c>
      <c r="H9645" t="s">
        <v>6</v>
      </c>
      <c r="I9645">
        <v>20.177036002428057</v>
      </c>
      <c r="J9645" t="s">
        <v>6</v>
      </c>
      <c r="K9645" t="s">
        <v>6</v>
      </c>
      <c r="L9645" t="s">
        <v>6</v>
      </c>
      <c r="M9645" t="s">
        <v>6</v>
      </c>
      <c r="N9645" t="s">
        <v>6</v>
      </c>
      <c r="O9645">
        <v>46.694602294267902</v>
      </c>
      <c r="P9645">
        <v>1696.83</v>
      </c>
      <c r="Q9645" t="s">
        <v>6</v>
      </c>
      <c r="R9645" t="s">
        <v>6</v>
      </c>
      <c r="S9645" t="s">
        <v>6</v>
      </c>
      <c r="T9645" t="s">
        <v>877</v>
      </c>
      <c r="U9645" t="s">
        <v>6</v>
      </c>
      <c r="V9645" t="s">
        <v>6</v>
      </c>
      <c r="W9645" t="s">
        <v>6</v>
      </c>
      <c r="X9645" t="s">
        <v>6</v>
      </c>
      <c r="Y9645" t="s">
        <v>6</v>
      </c>
      <c r="Z9645" t="s">
        <v>6</v>
      </c>
      <c r="AA9645" t="s">
        <v>6</v>
      </c>
      <c r="AB9645" t="s">
        <v>824</v>
      </c>
      <c r="AC9645" t="s">
        <v>758</v>
      </c>
    </row>
    <row r="9646" spans="1:29" x14ac:dyDescent="0.25">
      <c r="A9646" t="s">
        <v>390</v>
      </c>
      <c r="B9646">
        <v>742</v>
      </c>
      <c r="C9646" t="s">
        <v>228</v>
      </c>
      <c r="D9646">
        <v>2011</v>
      </c>
      <c r="E9646" t="s">
        <v>10640</v>
      </c>
      <c r="F9646" t="s">
        <v>6</v>
      </c>
      <c r="G9646" t="s">
        <v>6</v>
      </c>
      <c r="H9646" t="s">
        <v>6</v>
      </c>
      <c r="I9646">
        <v>26.984954169865489</v>
      </c>
      <c r="J9646" t="s">
        <v>6</v>
      </c>
      <c r="K9646" t="s">
        <v>6</v>
      </c>
      <c r="L9646" t="s">
        <v>6</v>
      </c>
      <c r="M9646" t="s">
        <v>6</v>
      </c>
      <c r="N9646" t="s">
        <v>6</v>
      </c>
      <c r="O9646">
        <v>47.164814224380741</v>
      </c>
      <c r="P9646">
        <v>1824.8910000000001</v>
      </c>
      <c r="Q9646" t="s">
        <v>6</v>
      </c>
      <c r="R9646" t="s">
        <v>6</v>
      </c>
      <c r="S9646" t="s">
        <v>6</v>
      </c>
      <c r="T9646" t="s">
        <v>877</v>
      </c>
      <c r="U9646" t="s">
        <v>6</v>
      </c>
      <c r="V9646" t="s">
        <v>6</v>
      </c>
      <c r="W9646" t="s">
        <v>6</v>
      </c>
      <c r="X9646" t="s">
        <v>6</v>
      </c>
      <c r="Y9646" t="s">
        <v>6</v>
      </c>
      <c r="Z9646" t="s">
        <v>6</v>
      </c>
      <c r="AA9646" t="s">
        <v>6</v>
      </c>
      <c r="AB9646" t="s">
        <v>824</v>
      </c>
      <c r="AC9646" t="s">
        <v>758</v>
      </c>
    </row>
    <row r="9647" spans="1:29" x14ac:dyDescent="0.25">
      <c r="A9647" t="s">
        <v>390</v>
      </c>
      <c r="B9647">
        <v>742</v>
      </c>
      <c r="C9647" t="s">
        <v>228</v>
      </c>
      <c r="D9647">
        <v>2012</v>
      </c>
      <c r="E9647" t="s">
        <v>10641</v>
      </c>
      <c r="F9647" t="s">
        <v>6</v>
      </c>
      <c r="G9647" t="s">
        <v>6</v>
      </c>
      <c r="H9647" t="s">
        <v>6</v>
      </c>
      <c r="I9647">
        <v>29.81640845049056</v>
      </c>
      <c r="J9647" t="s">
        <v>6</v>
      </c>
      <c r="K9647" t="s">
        <v>6</v>
      </c>
      <c r="L9647" t="s">
        <v>6</v>
      </c>
      <c r="M9647" t="s">
        <v>6</v>
      </c>
      <c r="N9647" t="s">
        <v>6</v>
      </c>
      <c r="O9647">
        <v>47.226089538410612</v>
      </c>
      <c r="P9647">
        <v>1977.5419999999999</v>
      </c>
      <c r="Q9647" t="s">
        <v>6</v>
      </c>
      <c r="R9647" t="s">
        <v>6</v>
      </c>
      <c r="S9647" t="s">
        <v>6</v>
      </c>
      <c r="T9647" t="s">
        <v>877</v>
      </c>
      <c r="U9647" t="s">
        <v>6</v>
      </c>
      <c r="V9647" t="s">
        <v>6</v>
      </c>
      <c r="W9647" t="s">
        <v>6</v>
      </c>
      <c r="X9647" t="s">
        <v>6</v>
      </c>
      <c r="Y9647" t="s">
        <v>6</v>
      </c>
      <c r="Z9647" t="s">
        <v>6</v>
      </c>
      <c r="AA9647" t="s">
        <v>6</v>
      </c>
      <c r="AB9647" t="s">
        <v>824</v>
      </c>
      <c r="AC9647" t="s">
        <v>758</v>
      </c>
    </row>
    <row r="9648" spans="1:29" x14ac:dyDescent="0.25">
      <c r="A9648" t="s">
        <v>390</v>
      </c>
      <c r="B9648">
        <v>742</v>
      </c>
      <c r="C9648" t="s">
        <v>228</v>
      </c>
      <c r="D9648">
        <v>2013</v>
      </c>
      <c r="E9648" t="s">
        <v>10642</v>
      </c>
      <c r="F9648" t="s">
        <v>6</v>
      </c>
      <c r="G9648" t="s">
        <v>6</v>
      </c>
      <c r="H9648" t="s">
        <v>6</v>
      </c>
      <c r="I9648">
        <v>35.262670159815293</v>
      </c>
      <c r="J9648" t="s">
        <v>6</v>
      </c>
      <c r="K9648" t="s">
        <v>6</v>
      </c>
      <c r="L9648" t="s">
        <v>6</v>
      </c>
      <c r="M9648" t="s">
        <v>6</v>
      </c>
      <c r="N9648" t="s">
        <v>6</v>
      </c>
      <c r="O9648">
        <v>55.707623912141877</v>
      </c>
      <c r="P9648">
        <v>2134.4639999999999</v>
      </c>
      <c r="Q9648" t="s">
        <v>6</v>
      </c>
      <c r="R9648" t="s">
        <v>6</v>
      </c>
      <c r="S9648" t="s">
        <v>6</v>
      </c>
      <c r="T9648" t="s">
        <v>877</v>
      </c>
      <c r="U9648" t="s">
        <v>6</v>
      </c>
      <c r="V9648" t="s">
        <v>6</v>
      </c>
      <c r="W9648" t="s">
        <v>6</v>
      </c>
      <c r="X9648" t="s">
        <v>6</v>
      </c>
      <c r="Y9648" t="s">
        <v>6</v>
      </c>
      <c r="Z9648" t="s">
        <v>6</v>
      </c>
      <c r="AA9648" t="s">
        <v>6</v>
      </c>
      <c r="AB9648" t="s">
        <v>824</v>
      </c>
      <c r="AC9648" t="s">
        <v>758</v>
      </c>
    </row>
    <row r="9649" spans="1:29" x14ac:dyDescent="0.25">
      <c r="A9649" t="s">
        <v>390</v>
      </c>
      <c r="B9649">
        <v>742</v>
      </c>
      <c r="C9649" t="s">
        <v>228</v>
      </c>
      <c r="D9649">
        <v>2014</v>
      </c>
      <c r="E9649" t="s">
        <v>10643</v>
      </c>
      <c r="F9649" t="s">
        <v>6</v>
      </c>
      <c r="G9649" t="s">
        <v>6</v>
      </c>
      <c r="H9649" t="s">
        <v>6</v>
      </c>
      <c r="I9649">
        <v>33.27916594918122</v>
      </c>
      <c r="J9649" t="s">
        <v>6</v>
      </c>
      <c r="K9649" t="s">
        <v>6</v>
      </c>
      <c r="L9649" t="s">
        <v>6</v>
      </c>
      <c r="M9649" t="s">
        <v>6</v>
      </c>
      <c r="N9649" t="s">
        <v>6</v>
      </c>
      <c r="O9649">
        <v>60.447228101307324</v>
      </c>
      <c r="P9649">
        <v>2259.047</v>
      </c>
      <c r="Q9649" t="s">
        <v>6</v>
      </c>
      <c r="R9649" t="s">
        <v>6</v>
      </c>
      <c r="S9649" t="s">
        <v>6</v>
      </c>
      <c r="T9649" t="s">
        <v>877</v>
      </c>
      <c r="U9649" t="s">
        <v>6</v>
      </c>
      <c r="V9649" t="s">
        <v>6</v>
      </c>
      <c r="W9649" t="s">
        <v>6</v>
      </c>
      <c r="X9649" t="s">
        <v>6</v>
      </c>
      <c r="Y9649" t="s">
        <v>6</v>
      </c>
      <c r="Z9649" t="s">
        <v>6</v>
      </c>
      <c r="AA9649" t="s">
        <v>6</v>
      </c>
      <c r="AB9649" t="s">
        <v>824</v>
      </c>
      <c r="AC9649" t="s">
        <v>758</v>
      </c>
    </row>
    <row r="9650" spans="1:29" x14ac:dyDescent="0.25">
      <c r="A9650" t="s">
        <v>390</v>
      </c>
      <c r="B9650">
        <v>742</v>
      </c>
      <c r="C9650" t="s">
        <v>228</v>
      </c>
      <c r="D9650">
        <v>2015</v>
      </c>
      <c r="E9650" t="s">
        <v>10644</v>
      </c>
      <c r="F9650" t="s">
        <v>6</v>
      </c>
      <c r="G9650" t="s">
        <v>6</v>
      </c>
      <c r="H9650" t="s">
        <v>6</v>
      </c>
      <c r="I9650">
        <v>35.685500755124757</v>
      </c>
      <c r="J9650" t="s">
        <v>6</v>
      </c>
      <c r="K9650" t="s">
        <v>6</v>
      </c>
      <c r="L9650" t="s">
        <v>6</v>
      </c>
      <c r="M9650" t="s">
        <v>6</v>
      </c>
      <c r="N9650" t="s">
        <v>6</v>
      </c>
      <c r="O9650">
        <v>72.230449364900636</v>
      </c>
      <c r="P9650">
        <v>2471.777</v>
      </c>
      <c r="Q9650" t="s">
        <v>6</v>
      </c>
      <c r="R9650" t="s">
        <v>6</v>
      </c>
      <c r="S9650" t="s">
        <v>6</v>
      </c>
      <c r="T9650" t="s">
        <v>877</v>
      </c>
      <c r="U9650" t="s">
        <v>6</v>
      </c>
      <c r="V9650" t="s">
        <v>6</v>
      </c>
      <c r="W9650" t="s">
        <v>6</v>
      </c>
      <c r="X9650" t="s">
        <v>6</v>
      </c>
      <c r="Y9650" t="s">
        <v>6</v>
      </c>
      <c r="Z9650" t="s">
        <v>6</v>
      </c>
      <c r="AA9650" t="s">
        <v>6</v>
      </c>
      <c r="AB9650" t="s">
        <v>824</v>
      </c>
      <c r="AC9650" t="s">
        <v>758</v>
      </c>
    </row>
    <row r="9651" spans="1:29" x14ac:dyDescent="0.25">
      <c r="A9651" t="s">
        <v>390</v>
      </c>
      <c r="B9651">
        <v>742</v>
      </c>
      <c r="C9651" t="s">
        <v>228</v>
      </c>
      <c r="D9651">
        <v>2016</v>
      </c>
      <c r="E9651" t="s">
        <v>10645</v>
      </c>
      <c r="F9651" t="s">
        <v>6</v>
      </c>
      <c r="G9651" t="s">
        <v>6</v>
      </c>
      <c r="H9651" t="s">
        <v>6</v>
      </c>
      <c r="I9651">
        <v>38.530230527646907</v>
      </c>
      <c r="J9651" t="s">
        <v>6</v>
      </c>
      <c r="K9651" t="s">
        <v>6</v>
      </c>
      <c r="L9651" t="s">
        <v>6</v>
      </c>
      <c r="M9651" t="s">
        <v>6</v>
      </c>
      <c r="N9651" t="s">
        <v>6</v>
      </c>
      <c r="O9651">
        <v>81.586509128896751</v>
      </c>
      <c r="P9651">
        <v>2643.4723749424802</v>
      </c>
      <c r="Q9651" t="s">
        <v>6</v>
      </c>
      <c r="R9651" t="s">
        <v>6</v>
      </c>
      <c r="S9651" t="s">
        <v>6</v>
      </c>
      <c r="T9651" t="s">
        <v>877</v>
      </c>
      <c r="U9651" t="s">
        <v>6</v>
      </c>
      <c r="V9651" t="s">
        <v>6</v>
      </c>
      <c r="W9651" t="s">
        <v>6</v>
      </c>
      <c r="X9651" t="s">
        <v>6</v>
      </c>
      <c r="Y9651" t="s">
        <v>6</v>
      </c>
      <c r="Z9651" t="s">
        <v>6</v>
      </c>
      <c r="AA9651" t="s">
        <v>6</v>
      </c>
      <c r="AB9651" t="s">
        <v>824</v>
      </c>
      <c r="AC9651" t="s">
        <v>758</v>
      </c>
    </row>
    <row r="9652" spans="1:29" x14ac:dyDescent="0.25">
      <c r="A9652" t="s">
        <v>391</v>
      </c>
      <c r="B9652">
        <v>744</v>
      </c>
      <c r="C9652" t="s">
        <v>99</v>
      </c>
      <c r="D9652">
        <v>1950</v>
      </c>
      <c r="E9652" t="s">
        <v>10646</v>
      </c>
      <c r="F9652" t="s">
        <v>6</v>
      </c>
      <c r="G9652" t="s">
        <v>6</v>
      </c>
      <c r="H9652" t="s">
        <v>6</v>
      </c>
      <c r="I9652" t="s">
        <v>6</v>
      </c>
      <c r="J9652" t="s">
        <v>6</v>
      </c>
      <c r="K9652" t="s">
        <v>6</v>
      </c>
      <c r="L9652" t="s">
        <v>6</v>
      </c>
      <c r="M9652" t="s">
        <v>6</v>
      </c>
      <c r="N9652" t="s">
        <v>6</v>
      </c>
      <c r="O9652" t="s">
        <v>6</v>
      </c>
      <c r="P9652" t="s">
        <v>6</v>
      </c>
      <c r="Q9652" t="s">
        <v>6</v>
      </c>
      <c r="R9652" t="s">
        <v>6</v>
      </c>
      <c r="S9652" t="s">
        <v>6</v>
      </c>
      <c r="T9652" t="s">
        <v>6</v>
      </c>
      <c r="U9652" t="s">
        <v>6</v>
      </c>
      <c r="V9652" t="s">
        <v>6</v>
      </c>
      <c r="W9652" t="s">
        <v>6</v>
      </c>
      <c r="X9652" t="s">
        <v>6</v>
      </c>
      <c r="Y9652" t="s">
        <v>6</v>
      </c>
      <c r="Z9652" t="s">
        <v>6</v>
      </c>
      <c r="AA9652" t="s">
        <v>6</v>
      </c>
      <c r="AB9652" t="s">
        <v>825</v>
      </c>
      <c r="AC9652" t="s">
        <v>758</v>
      </c>
    </row>
    <row r="9653" spans="1:29" x14ac:dyDescent="0.25">
      <c r="A9653" t="s">
        <v>391</v>
      </c>
      <c r="B9653">
        <v>744</v>
      </c>
      <c r="C9653" t="s">
        <v>99</v>
      </c>
      <c r="D9653">
        <v>1951</v>
      </c>
      <c r="E9653" t="s">
        <v>10647</v>
      </c>
      <c r="F9653" t="s">
        <v>6</v>
      </c>
      <c r="G9653" t="s">
        <v>6</v>
      </c>
      <c r="H9653" t="s">
        <v>6</v>
      </c>
      <c r="I9653" t="s">
        <v>6</v>
      </c>
      <c r="J9653" t="s">
        <v>6</v>
      </c>
      <c r="K9653" t="s">
        <v>6</v>
      </c>
      <c r="L9653" t="s">
        <v>6</v>
      </c>
      <c r="M9653" t="s">
        <v>6</v>
      </c>
      <c r="N9653" t="s">
        <v>6</v>
      </c>
      <c r="O9653" t="s">
        <v>6</v>
      </c>
      <c r="P9653" t="s">
        <v>6</v>
      </c>
      <c r="Q9653" t="s">
        <v>6</v>
      </c>
      <c r="R9653" t="s">
        <v>6</v>
      </c>
      <c r="S9653" t="s">
        <v>6</v>
      </c>
      <c r="T9653" t="s">
        <v>6</v>
      </c>
      <c r="U9653" t="s">
        <v>6</v>
      </c>
      <c r="V9653" t="s">
        <v>6</v>
      </c>
      <c r="W9653" t="s">
        <v>6</v>
      </c>
      <c r="X9653" t="s">
        <v>6</v>
      </c>
      <c r="Y9653" t="s">
        <v>6</v>
      </c>
      <c r="Z9653" t="s">
        <v>6</v>
      </c>
      <c r="AA9653" t="s">
        <v>6</v>
      </c>
      <c r="AB9653" t="s">
        <v>825</v>
      </c>
      <c r="AC9653" t="s">
        <v>758</v>
      </c>
    </row>
    <row r="9654" spans="1:29" x14ac:dyDescent="0.25">
      <c r="A9654" t="s">
        <v>391</v>
      </c>
      <c r="B9654">
        <v>744</v>
      </c>
      <c r="C9654" t="s">
        <v>99</v>
      </c>
      <c r="D9654">
        <v>1952</v>
      </c>
      <c r="E9654" t="s">
        <v>10648</v>
      </c>
      <c r="F9654" t="s">
        <v>6</v>
      </c>
      <c r="G9654" t="s">
        <v>6</v>
      </c>
      <c r="H9654" t="s">
        <v>6</v>
      </c>
      <c r="I9654" t="s">
        <v>6</v>
      </c>
      <c r="J9654" t="s">
        <v>6</v>
      </c>
      <c r="K9654" t="s">
        <v>6</v>
      </c>
      <c r="L9654" t="s">
        <v>6</v>
      </c>
      <c r="M9654" t="s">
        <v>6</v>
      </c>
      <c r="N9654" t="s">
        <v>6</v>
      </c>
      <c r="O9654" t="s">
        <v>6</v>
      </c>
      <c r="P9654" t="s">
        <v>6</v>
      </c>
      <c r="Q9654" t="s">
        <v>6</v>
      </c>
      <c r="R9654" t="s">
        <v>6</v>
      </c>
      <c r="S9654" t="s">
        <v>6</v>
      </c>
      <c r="T9654" t="s">
        <v>6</v>
      </c>
      <c r="U9654" t="s">
        <v>6</v>
      </c>
      <c r="V9654" t="s">
        <v>6</v>
      </c>
      <c r="W9654" t="s">
        <v>6</v>
      </c>
      <c r="X9654" t="s">
        <v>6</v>
      </c>
      <c r="Y9654" t="s">
        <v>6</v>
      </c>
      <c r="Z9654" t="s">
        <v>6</v>
      </c>
      <c r="AA9654" t="s">
        <v>6</v>
      </c>
      <c r="AB9654" t="s">
        <v>825</v>
      </c>
      <c r="AC9654" t="s">
        <v>758</v>
      </c>
    </row>
    <row r="9655" spans="1:29" x14ac:dyDescent="0.25">
      <c r="A9655" t="s">
        <v>391</v>
      </c>
      <c r="B9655">
        <v>744</v>
      </c>
      <c r="C9655" t="s">
        <v>99</v>
      </c>
      <c r="D9655">
        <v>1953</v>
      </c>
      <c r="E9655" t="s">
        <v>10649</v>
      </c>
      <c r="F9655" t="s">
        <v>6</v>
      </c>
      <c r="G9655" t="s">
        <v>6</v>
      </c>
      <c r="H9655" t="s">
        <v>6</v>
      </c>
      <c r="I9655" t="s">
        <v>6</v>
      </c>
      <c r="J9655" t="s">
        <v>6</v>
      </c>
      <c r="K9655" t="s">
        <v>6</v>
      </c>
      <c r="L9655" t="s">
        <v>6</v>
      </c>
      <c r="M9655" t="s">
        <v>6</v>
      </c>
      <c r="N9655" t="s">
        <v>6</v>
      </c>
      <c r="O9655" t="s">
        <v>6</v>
      </c>
      <c r="P9655" t="s">
        <v>6</v>
      </c>
      <c r="Q9655" t="s">
        <v>6</v>
      </c>
      <c r="R9655" t="s">
        <v>6</v>
      </c>
      <c r="S9655" t="s">
        <v>6</v>
      </c>
      <c r="T9655" t="s">
        <v>6</v>
      </c>
      <c r="U9655" t="s">
        <v>6</v>
      </c>
      <c r="V9655" t="s">
        <v>6</v>
      </c>
      <c r="W9655" t="s">
        <v>6</v>
      </c>
      <c r="X9655" t="s">
        <v>6</v>
      </c>
      <c r="Y9655" t="s">
        <v>6</v>
      </c>
      <c r="Z9655" t="s">
        <v>6</v>
      </c>
      <c r="AA9655" t="s">
        <v>6</v>
      </c>
      <c r="AB9655" t="s">
        <v>825</v>
      </c>
      <c r="AC9655" t="s">
        <v>758</v>
      </c>
    </row>
    <row r="9656" spans="1:29" x14ac:dyDescent="0.25">
      <c r="A9656" t="s">
        <v>391</v>
      </c>
      <c r="B9656">
        <v>744</v>
      </c>
      <c r="C9656" t="s">
        <v>99</v>
      </c>
      <c r="D9656">
        <v>1954</v>
      </c>
      <c r="E9656" t="s">
        <v>10650</v>
      </c>
      <c r="F9656" t="s">
        <v>6</v>
      </c>
      <c r="G9656" t="s">
        <v>6</v>
      </c>
      <c r="H9656" t="s">
        <v>6</v>
      </c>
      <c r="I9656" t="s">
        <v>6</v>
      </c>
      <c r="J9656" t="s">
        <v>6</v>
      </c>
      <c r="K9656" t="s">
        <v>6</v>
      </c>
      <c r="L9656" t="s">
        <v>6</v>
      </c>
      <c r="M9656" t="s">
        <v>6</v>
      </c>
      <c r="N9656" t="s">
        <v>6</v>
      </c>
      <c r="O9656" t="s">
        <v>6</v>
      </c>
      <c r="P9656" t="s">
        <v>6</v>
      </c>
      <c r="Q9656" t="s">
        <v>6</v>
      </c>
      <c r="R9656" t="s">
        <v>6</v>
      </c>
      <c r="S9656" t="s">
        <v>6</v>
      </c>
      <c r="T9656" t="s">
        <v>6</v>
      </c>
      <c r="U9656" t="s">
        <v>6</v>
      </c>
      <c r="V9656" t="s">
        <v>6</v>
      </c>
      <c r="W9656" t="s">
        <v>6</v>
      </c>
      <c r="X9656" t="s">
        <v>6</v>
      </c>
      <c r="Y9656" t="s">
        <v>6</v>
      </c>
      <c r="Z9656" t="s">
        <v>6</v>
      </c>
      <c r="AA9656" t="s">
        <v>6</v>
      </c>
      <c r="AB9656" t="s">
        <v>825</v>
      </c>
      <c r="AC9656" t="s">
        <v>758</v>
      </c>
    </row>
    <row r="9657" spans="1:29" x14ac:dyDescent="0.25">
      <c r="A9657" t="s">
        <v>391</v>
      </c>
      <c r="B9657">
        <v>744</v>
      </c>
      <c r="C9657" t="s">
        <v>99</v>
      </c>
      <c r="D9657">
        <v>1955</v>
      </c>
      <c r="E9657" t="s">
        <v>10651</v>
      </c>
      <c r="F9657" t="s">
        <v>6</v>
      </c>
      <c r="G9657" t="s">
        <v>6</v>
      </c>
      <c r="H9657" t="s">
        <v>6</v>
      </c>
      <c r="I9657" t="s">
        <v>6</v>
      </c>
      <c r="J9657" t="s">
        <v>6</v>
      </c>
      <c r="K9657" t="s">
        <v>6</v>
      </c>
      <c r="L9657" t="s">
        <v>6</v>
      </c>
      <c r="M9657" t="s">
        <v>6</v>
      </c>
      <c r="N9657" t="s">
        <v>6</v>
      </c>
      <c r="O9657" t="s">
        <v>6</v>
      </c>
      <c r="P9657" t="s">
        <v>6</v>
      </c>
      <c r="Q9657" t="s">
        <v>6</v>
      </c>
      <c r="R9657" t="s">
        <v>6</v>
      </c>
      <c r="S9657" t="s">
        <v>6</v>
      </c>
      <c r="T9657" t="s">
        <v>6</v>
      </c>
      <c r="U9657" t="s">
        <v>6</v>
      </c>
      <c r="V9657" t="s">
        <v>6</v>
      </c>
      <c r="W9657" t="s">
        <v>6</v>
      </c>
      <c r="X9657" t="s">
        <v>6</v>
      </c>
      <c r="Y9657" t="s">
        <v>6</v>
      </c>
      <c r="Z9657" t="s">
        <v>6</v>
      </c>
      <c r="AA9657" t="s">
        <v>6</v>
      </c>
      <c r="AB9657" t="s">
        <v>825</v>
      </c>
      <c r="AC9657" t="s">
        <v>758</v>
      </c>
    </row>
    <row r="9658" spans="1:29" x14ac:dyDescent="0.25">
      <c r="A9658" t="s">
        <v>391</v>
      </c>
      <c r="B9658">
        <v>744</v>
      </c>
      <c r="C9658" t="s">
        <v>99</v>
      </c>
      <c r="D9658">
        <v>1956</v>
      </c>
      <c r="E9658" t="s">
        <v>10652</v>
      </c>
      <c r="F9658" t="s">
        <v>6</v>
      </c>
      <c r="G9658" t="s">
        <v>6</v>
      </c>
      <c r="H9658" t="s">
        <v>6</v>
      </c>
      <c r="I9658" t="s">
        <v>6</v>
      </c>
      <c r="J9658" t="s">
        <v>6</v>
      </c>
      <c r="K9658" t="s">
        <v>6</v>
      </c>
      <c r="L9658" t="s">
        <v>6</v>
      </c>
      <c r="M9658" t="s">
        <v>6</v>
      </c>
      <c r="N9658" t="s">
        <v>6</v>
      </c>
      <c r="O9658" t="s">
        <v>6</v>
      </c>
      <c r="P9658" t="s">
        <v>6</v>
      </c>
      <c r="Q9658" t="s">
        <v>6</v>
      </c>
      <c r="R9658" t="s">
        <v>6</v>
      </c>
      <c r="S9658" t="s">
        <v>6</v>
      </c>
      <c r="T9658" t="s">
        <v>6</v>
      </c>
      <c r="U9658" t="s">
        <v>6</v>
      </c>
      <c r="V9658" t="s">
        <v>6</v>
      </c>
      <c r="W9658" t="s">
        <v>6</v>
      </c>
      <c r="X9658" t="s">
        <v>6</v>
      </c>
      <c r="Y9658" t="s">
        <v>6</v>
      </c>
      <c r="Z9658" t="s">
        <v>6</v>
      </c>
      <c r="AA9658" t="s">
        <v>6</v>
      </c>
      <c r="AB9658" t="s">
        <v>825</v>
      </c>
      <c r="AC9658" t="s">
        <v>758</v>
      </c>
    </row>
    <row r="9659" spans="1:29" x14ac:dyDescent="0.25">
      <c r="A9659" t="s">
        <v>391</v>
      </c>
      <c r="B9659">
        <v>744</v>
      </c>
      <c r="C9659" t="s">
        <v>99</v>
      </c>
      <c r="D9659">
        <v>1957</v>
      </c>
      <c r="E9659" t="s">
        <v>10653</v>
      </c>
      <c r="F9659" t="s">
        <v>6</v>
      </c>
      <c r="G9659" t="s">
        <v>6</v>
      </c>
      <c r="H9659" t="s">
        <v>6</v>
      </c>
      <c r="I9659" t="s">
        <v>6</v>
      </c>
      <c r="J9659" t="s">
        <v>6</v>
      </c>
      <c r="K9659" t="s">
        <v>6</v>
      </c>
      <c r="L9659" t="s">
        <v>6</v>
      </c>
      <c r="M9659" t="s">
        <v>6</v>
      </c>
      <c r="N9659" t="s">
        <v>6</v>
      </c>
      <c r="O9659" t="s">
        <v>6</v>
      </c>
      <c r="P9659" t="s">
        <v>6</v>
      </c>
      <c r="Q9659" t="s">
        <v>6</v>
      </c>
      <c r="R9659" t="s">
        <v>6</v>
      </c>
      <c r="S9659" t="s">
        <v>6</v>
      </c>
      <c r="T9659" t="s">
        <v>6</v>
      </c>
      <c r="U9659" t="s">
        <v>6</v>
      </c>
      <c r="V9659" t="s">
        <v>6</v>
      </c>
      <c r="W9659" t="s">
        <v>6</v>
      </c>
      <c r="X9659" t="s">
        <v>6</v>
      </c>
      <c r="Y9659" t="s">
        <v>6</v>
      </c>
      <c r="Z9659" t="s">
        <v>6</v>
      </c>
      <c r="AA9659" t="s">
        <v>6</v>
      </c>
      <c r="AB9659" t="s">
        <v>825</v>
      </c>
      <c r="AC9659" t="s">
        <v>758</v>
      </c>
    </row>
    <row r="9660" spans="1:29" x14ac:dyDescent="0.25">
      <c r="A9660" t="s">
        <v>391</v>
      </c>
      <c r="B9660">
        <v>744</v>
      </c>
      <c r="C9660" t="s">
        <v>99</v>
      </c>
      <c r="D9660">
        <v>1958</v>
      </c>
      <c r="E9660" t="s">
        <v>10654</v>
      </c>
      <c r="F9660" t="s">
        <v>6</v>
      </c>
      <c r="G9660" t="s">
        <v>6</v>
      </c>
      <c r="H9660" t="s">
        <v>6</v>
      </c>
      <c r="I9660" t="s">
        <v>6</v>
      </c>
      <c r="J9660" t="s">
        <v>6</v>
      </c>
      <c r="K9660" t="s">
        <v>6</v>
      </c>
      <c r="L9660" t="s">
        <v>6</v>
      </c>
      <c r="M9660" t="s">
        <v>6</v>
      </c>
      <c r="N9660" t="s">
        <v>6</v>
      </c>
      <c r="O9660" t="s">
        <v>6</v>
      </c>
      <c r="P9660" t="s">
        <v>6</v>
      </c>
      <c r="Q9660" t="s">
        <v>6</v>
      </c>
      <c r="R9660" t="s">
        <v>6</v>
      </c>
      <c r="S9660" t="s">
        <v>6</v>
      </c>
      <c r="T9660" t="s">
        <v>6</v>
      </c>
      <c r="U9660" t="s">
        <v>6</v>
      </c>
      <c r="V9660" t="s">
        <v>6</v>
      </c>
      <c r="W9660" t="s">
        <v>6</v>
      </c>
      <c r="X9660" t="s">
        <v>6</v>
      </c>
      <c r="Y9660" t="s">
        <v>6</v>
      </c>
      <c r="Z9660" t="s">
        <v>6</v>
      </c>
      <c r="AA9660" t="s">
        <v>6</v>
      </c>
      <c r="AB9660" t="s">
        <v>825</v>
      </c>
      <c r="AC9660" t="s">
        <v>758</v>
      </c>
    </row>
    <row r="9661" spans="1:29" x14ac:dyDescent="0.25">
      <c r="A9661" t="s">
        <v>391</v>
      </c>
      <c r="B9661">
        <v>744</v>
      </c>
      <c r="C9661" t="s">
        <v>99</v>
      </c>
      <c r="D9661">
        <v>1959</v>
      </c>
      <c r="E9661" t="s">
        <v>10655</v>
      </c>
      <c r="F9661" t="s">
        <v>6</v>
      </c>
      <c r="G9661" t="s">
        <v>6</v>
      </c>
      <c r="H9661" t="s">
        <v>6</v>
      </c>
      <c r="I9661" t="s">
        <v>6</v>
      </c>
      <c r="J9661" t="s">
        <v>6</v>
      </c>
      <c r="K9661" t="s">
        <v>6</v>
      </c>
      <c r="L9661" t="s">
        <v>6</v>
      </c>
      <c r="M9661" t="s">
        <v>6</v>
      </c>
      <c r="N9661" t="s">
        <v>6</v>
      </c>
      <c r="O9661" t="s">
        <v>6</v>
      </c>
      <c r="P9661" t="s">
        <v>6</v>
      </c>
      <c r="Q9661" t="s">
        <v>6</v>
      </c>
      <c r="R9661" t="s">
        <v>6</v>
      </c>
      <c r="S9661" t="s">
        <v>6</v>
      </c>
      <c r="T9661" t="s">
        <v>6</v>
      </c>
      <c r="U9661" t="s">
        <v>6</v>
      </c>
      <c r="V9661" t="s">
        <v>6</v>
      </c>
      <c r="W9661" t="s">
        <v>6</v>
      </c>
      <c r="X9661" t="s">
        <v>6</v>
      </c>
      <c r="Y9661" t="s">
        <v>6</v>
      </c>
      <c r="Z9661" t="s">
        <v>6</v>
      </c>
      <c r="AA9661" t="s">
        <v>6</v>
      </c>
      <c r="AB9661" t="s">
        <v>825</v>
      </c>
      <c r="AC9661" t="s">
        <v>758</v>
      </c>
    </row>
    <row r="9662" spans="1:29" x14ac:dyDescent="0.25">
      <c r="A9662" t="s">
        <v>391</v>
      </c>
      <c r="B9662">
        <v>744</v>
      </c>
      <c r="C9662" t="s">
        <v>99</v>
      </c>
      <c r="D9662">
        <v>1960</v>
      </c>
      <c r="E9662" t="s">
        <v>10656</v>
      </c>
      <c r="F9662" t="s">
        <v>6</v>
      </c>
      <c r="G9662" t="s">
        <v>6</v>
      </c>
      <c r="H9662" t="s">
        <v>6</v>
      </c>
      <c r="I9662" t="s">
        <v>6</v>
      </c>
      <c r="J9662" t="s">
        <v>6</v>
      </c>
      <c r="K9662" t="s">
        <v>6</v>
      </c>
      <c r="L9662" t="s">
        <v>6</v>
      </c>
      <c r="M9662" t="s">
        <v>6</v>
      </c>
      <c r="N9662" t="s">
        <v>6</v>
      </c>
      <c r="O9662" t="s">
        <v>6</v>
      </c>
      <c r="P9662">
        <v>0.38205460632297217</v>
      </c>
      <c r="Q9662" t="s">
        <v>6</v>
      </c>
      <c r="R9662" t="s">
        <v>6</v>
      </c>
      <c r="S9662" t="s">
        <v>6</v>
      </c>
      <c r="T9662" t="s">
        <v>6</v>
      </c>
      <c r="U9662" t="s">
        <v>6</v>
      </c>
      <c r="V9662" t="s">
        <v>6</v>
      </c>
      <c r="W9662" t="s">
        <v>6</v>
      </c>
      <c r="X9662" t="s">
        <v>6</v>
      </c>
      <c r="Y9662" t="s">
        <v>6</v>
      </c>
      <c r="Z9662" t="s">
        <v>6</v>
      </c>
      <c r="AA9662" t="s">
        <v>6</v>
      </c>
      <c r="AB9662" t="s">
        <v>825</v>
      </c>
      <c r="AC9662" t="s">
        <v>758</v>
      </c>
    </row>
    <row r="9663" spans="1:29" x14ac:dyDescent="0.25">
      <c r="A9663" t="s">
        <v>391</v>
      </c>
      <c r="B9663">
        <v>744</v>
      </c>
      <c r="C9663" t="s">
        <v>99</v>
      </c>
      <c r="D9663">
        <v>1961</v>
      </c>
      <c r="E9663" t="s">
        <v>10657</v>
      </c>
      <c r="F9663" t="s">
        <v>6</v>
      </c>
      <c r="G9663" t="s">
        <v>6</v>
      </c>
      <c r="H9663" t="s">
        <v>6</v>
      </c>
      <c r="I9663" t="s">
        <v>6</v>
      </c>
      <c r="J9663" t="s">
        <v>6</v>
      </c>
      <c r="K9663" t="s">
        <v>6</v>
      </c>
      <c r="L9663" t="s">
        <v>6</v>
      </c>
      <c r="M9663" t="s">
        <v>6</v>
      </c>
      <c r="N9663" t="s">
        <v>6</v>
      </c>
      <c r="O9663" t="s">
        <v>6</v>
      </c>
      <c r="P9663">
        <v>0.4211517375512987</v>
      </c>
      <c r="Q9663" t="s">
        <v>6</v>
      </c>
      <c r="R9663" t="s">
        <v>6</v>
      </c>
      <c r="S9663" t="s">
        <v>6</v>
      </c>
      <c r="T9663" t="s">
        <v>6</v>
      </c>
      <c r="U9663" t="s">
        <v>6</v>
      </c>
      <c r="V9663" t="s">
        <v>6</v>
      </c>
      <c r="W9663" t="s">
        <v>6</v>
      </c>
      <c r="X9663" t="s">
        <v>6</v>
      </c>
      <c r="Y9663" t="s">
        <v>6</v>
      </c>
      <c r="Z9663" t="s">
        <v>6</v>
      </c>
      <c r="AA9663" t="s">
        <v>6</v>
      </c>
      <c r="AB9663" t="s">
        <v>825</v>
      </c>
      <c r="AC9663" t="s">
        <v>758</v>
      </c>
    </row>
    <row r="9664" spans="1:29" x14ac:dyDescent="0.25">
      <c r="A9664" t="s">
        <v>391</v>
      </c>
      <c r="B9664">
        <v>744</v>
      </c>
      <c r="C9664" t="s">
        <v>99</v>
      </c>
      <c r="D9664">
        <v>1962</v>
      </c>
      <c r="E9664" t="s">
        <v>10658</v>
      </c>
      <c r="F9664" t="s">
        <v>6</v>
      </c>
      <c r="G9664" t="s">
        <v>6</v>
      </c>
      <c r="H9664" t="s">
        <v>6</v>
      </c>
      <c r="I9664" t="s">
        <v>6</v>
      </c>
      <c r="J9664" t="s">
        <v>6</v>
      </c>
      <c r="K9664" t="s">
        <v>6</v>
      </c>
      <c r="L9664" t="s">
        <v>6</v>
      </c>
      <c r="M9664" t="s">
        <v>6</v>
      </c>
      <c r="N9664" t="s">
        <v>6</v>
      </c>
      <c r="O9664" t="s">
        <v>6</v>
      </c>
      <c r="P9664">
        <v>0.43281230565949202</v>
      </c>
      <c r="Q9664" t="s">
        <v>6</v>
      </c>
      <c r="R9664" t="s">
        <v>6</v>
      </c>
      <c r="S9664" t="s">
        <v>6</v>
      </c>
      <c r="T9664" t="s">
        <v>6</v>
      </c>
      <c r="U9664" t="s">
        <v>6</v>
      </c>
      <c r="V9664" t="s">
        <v>6</v>
      </c>
      <c r="W9664" t="s">
        <v>6</v>
      </c>
      <c r="X9664" t="s">
        <v>6</v>
      </c>
      <c r="Y9664" t="s">
        <v>6</v>
      </c>
      <c r="Z9664" t="s">
        <v>6</v>
      </c>
      <c r="AA9664" t="s">
        <v>6</v>
      </c>
      <c r="AB9664" t="s">
        <v>825</v>
      </c>
      <c r="AC9664" t="s">
        <v>758</v>
      </c>
    </row>
    <row r="9665" spans="1:29" x14ac:dyDescent="0.25">
      <c r="A9665" t="s">
        <v>391</v>
      </c>
      <c r="B9665">
        <v>744</v>
      </c>
      <c r="C9665" t="s">
        <v>99</v>
      </c>
      <c r="D9665">
        <v>1963</v>
      </c>
      <c r="E9665" t="s">
        <v>10659</v>
      </c>
      <c r="F9665" t="s">
        <v>6</v>
      </c>
      <c r="G9665" t="s">
        <v>6</v>
      </c>
      <c r="H9665" t="s">
        <v>6</v>
      </c>
      <c r="I9665" t="s">
        <v>6</v>
      </c>
      <c r="J9665" t="s">
        <v>6</v>
      </c>
      <c r="K9665" t="s">
        <v>6</v>
      </c>
      <c r="L9665" t="s">
        <v>6</v>
      </c>
      <c r="M9665" t="s">
        <v>6</v>
      </c>
      <c r="N9665" t="s">
        <v>6</v>
      </c>
      <c r="O9665" t="s">
        <v>6</v>
      </c>
      <c r="P9665">
        <v>0.49187078779801002</v>
      </c>
      <c r="Q9665" t="s">
        <v>6</v>
      </c>
      <c r="R9665" t="s">
        <v>6</v>
      </c>
      <c r="S9665" t="s">
        <v>6</v>
      </c>
      <c r="T9665" t="s">
        <v>6</v>
      </c>
      <c r="U9665" t="s">
        <v>6</v>
      </c>
      <c r="V9665" t="s">
        <v>6</v>
      </c>
      <c r="W9665" t="s">
        <v>6</v>
      </c>
      <c r="X9665" t="s">
        <v>6</v>
      </c>
      <c r="Y9665" t="s">
        <v>6</v>
      </c>
      <c r="Z9665" t="s">
        <v>6</v>
      </c>
      <c r="AA9665" t="s">
        <v>6</v>
      </c>
      <c r="AB9665" t="s">
        <v>825</v>
      </c>
      <c r="AC9665" t="s">
        <v>758</v>
      </c>
    </row>
    <row r="9666" spans="1:29" x14ac:dyDescent="0.25">
      <c r="A9666" t="s">
        <v>391</v>
      </c>
      <c r="B9666">
        <v>744</v>
      </c>
      <c r="C9666" t="s">
        <v>99</v>
      </c>
      <c r="D9666">
        <v>1964</v>
      </c>
      <c r="E9666" t="s">
        <v>10660</v>
      </c>
      <c r="F9666" t="s">
        <v>6</v>
      </c>
      <c r="G9666" t="s">
        <v>6</v>
      </c>
      <c r="H9666" t="s">
        <v>6</v>
      </c>
      <c r="I9666" t="s">
        <v>6</v>
      </c>
      <c r="J9666" t="s">
        <v>6</v>
      </c>
      <c r="K9666" t="s">
        <v>6</v>
      </c>
      <c r="L9666" t="s">
        <v>6</v>
      </c>
      <c r="M9666" t="s">
        <v>6</v>
      </c>
      <c r="N9666" t="s">
        <v>6</v>
      </c>
      <c r="O9666" t="s">
        <v>6</v>
      </c>
      <c r="P9666">
        <v>0.53251208930512395</v>
      </c>
      <c r="Q9666" t="s">
        <v>6</v>
      </c>
      <c r="R9666" t="s">
        <v>6</v>
      </c>
      <c r="S9666" t="s">
        <v>6</v>
      </c>
      <c r="T9666" t="s">
        <v>6</v>
      </c>
      <c r="U9666" t="s">
        <v>6</v>
      </c>
      <c r="V9666" t="s">
        <v>6</v>
      </c>
      <c r="W9666" t="s">
        <v>6</v>
      </c>
      <c r="X9666" t="s">
        <v>6</v>
      </c>
      <c r="Y9666" t="s">
        <v>6</v>
      </c>
      <c r="Z9666" t="s">
        <v>6</v>
      </c>
      <c r="AA9666" t="s">
        <v>6</v>
      </c>
      <c r="AB9666" t="s">
        <v>825</v>
      </c>
      <c r="AC9666" t="s">
        <v>758</v>
      </c>
    </row>
    <row r="9667" spans="1:29" x14ac:dyDescent="0.25">
      <c r="A9667" t="s">
        <v>391</v>
      </c>
      <c r="B9667">
        <v>744</v>
      </c>
      <c r="C9667" t="s">
        <v>99</v>
      </c>
      <c r="D9667">
        <v>1965</v>
      </c>
      <c r="E9667" t="s">
        <v>10661</v>
      </c>
      <c r="F9667" t="s">
        <v>6</v>
      </c>
      <c r="G9667" t="s">
        <v>6</v>
      </c>
      <c r="H9667" t="s">
        <v>6</v>
      </c>
      <c r="I9667" t="s">
        <v>6</v>
      </c>
      <c r="J9667" t="s">
        <v>6</v>
      </c>
      <c r="K9667" t="s">
        <v>6</v>
      </c>
      <c r="L9667" t="s">
        <v>6</v>
      </c>
      <c r="M9667" t="s">
        <v>6</v>
      </c>
      <c r="N9667" t="s">
        <v>6</v>
      </c>
      <c r="O9667" t="s">
        <v>6</v>
      </c>
      <c r="P9667">
        <v>0.59619204531661596</v>
      </c>
      <c r="Q9667" t="s">
        <v>6</v>
      </c>
      <c r="R9667" t="s">
        <v>6</v>
      </c>
      <c r="S9667" t="s">
        <v>6</v>
      </c>
      <c r="T9667" t="s">
        <v>6</v>
      </c>
      <c r="U9667" t="s">
        <v>6</v>
      </c>
      <c r="V9667" t="s">
        <v>6</v>
      </c>
      <c r="W9667" t="s">
        <v>6</v>
      </c>
      <c r="X9667" t="s">
        <v>6</v>
      </c>
      <c r="Y9667" t="s">
        <v>6</v>
      </c>
      <c r="Z9667" t="s">
        <v>6</v>
      </c>
      <c r="AA9667" t="s">
        <v>6</v>
      </c>
      <c r="AB9667" t="s">
        <v>825</v>
      </c>
      <c r="AC9667" t="s">
        <v>758</v>
      </c>
    </row>
    <row r="9668" spans="1:29" x14ac:dyDescent="0.25">
      <c r="A9668" t="s">
        <v>391</v>
      </c>
      <c r="B9668">
        <v>744</v>
      </c>
      <c r="C9668" t="s">
        <v>99</v>
      </c>
      <c r="D9668">
        <v>1966</v>
      </c>
      <c r="E9668" t="s">
        <v>10662</v>
      </c>
      <c r="F9668" t="s">
        <v>6</v>
      </c>
      <c r="G9668" t="s">
        <v>6</v>
      </c>
      <c r="H9668" t="s">
        <v>6</v>
      </c>
      <c r="I9668" t="s">
        <v>6</v>
      </c>
      <c r="J9668" t="s">
        <v>6</v>
      </c>
      <c r="K9668" t="s">
        <v>6</v>
      </c>
      <c r="L9668" t="s">
        <v>6</v>
      </c>
      <c r="M9668" t="s">
        <v>6</v>
      </c>
      <c r="N9668" t="s">
        <v>6</v>
      </c>
      <c r="O9668" t="s">
        <v>6</v>
      </c>
      <c r="P9668">
        <v>0.638972019401437</v>
      </c>
      <c r="Q9668" t="s">
        <v>6</v>
      </c>
      <c r="R9668" t="s">
        <v>6</v>
      </c>
      <c r="S9668" t="s">
        <v>6</v>
      </c>
      <c r="T9668" t="s">
        <v>6</v>
      </c>
      <c r="U9668" t="s">
        <v>6</v>
      </c>
      <c r="V9668" t="s">
        <v>6</v>
      </c>
      <c r="W9668" t="s">
        <v>6</v>
      </c>
      <c r="X9668" t="s">
        <v>6</v>
      </c>
      <c r="Y9668" t="s">
        <v>6</v>
      </c>
      <c r="Z9668" t="s">
        <v>6</v>
      </c>
      <c r="AA9668" t="s">
        <v>6</v>
      </c>
      <c r="AB9668" t="s">
        <v>825</v>
      </c>
      <c r="AC9668" t="s">
        <v>758</v>
      </c>
    </row>
    <row r="9669" spans="1:29" x14ac:dyDescent="0.25">
      <c r="A9669" t="s">
        <v>391</v>
      </c>
      <c r="B9669">
        <v>744</v>
      </c>
      <c r="C9669" t="s">
        <v>99</v>
      </c>
      <c r="D9669">
        <v>1967</v>
      </c>
      <c r="E9669" t="s">
        <v>10663</v>
      </c>
      <c r="F9669" t="s">
        <v>6</v>
      </c>
      <c r="G9669" t="s">
        <v>6</v>
      </c>
      <c r="H9669" t="s">
        <v>6</v>
      </c>
      <c r="I9669" t="s">
        <v>6</v>
      </c>
      <c r="J9669" t="s">
        <v>6</v>
      </c>
      <c r="K9669" t="s">
        <v>6</v>
      </c>
      <c r="L9669" t="s">
        <v>6</v>
      </c>
      <c r="M9669" t="s">
        <v>6</v>
      </c>
      <c r="N9669" t="s">
        <v>6</v>
      </c>
      <c r="O9669" t="s">
        <v>6</v>
      </c>
      <c r="P9669">
        <v>0.65719975312985701</v>
      </c>
      <c r="Q9669" t="s">
        <v>6</v>
      </c>
      <c r="R9669" t="s">
        <v>6</v>
      </c>
      <c r="S9669" t="s">
        <v>6</v>
      </c>
      <c r="T9669" t="s">
        <v>6</v>
      </c>
      <c r="U9669" t="s">
        <v>6</v>
      </c>
      <c r="V9669" t="s">
        <v>6</v>
      </c>
      <c r="W9669" t="s">
        <v>6</v>
      </c>
      <c r="X9669" t="s">
        <v>6</v>
      </c>
      <c r="Y9669" t="s">
        <v>6</v>
      </c>
      <c r="Z9669" t="s">
        <v>6</v>
      </c>
      <c r="AA9669" t="s">
        <v>6</v>
      </c>
      <c r="AB9669" t="s">
        <v>825</v>
      </c>
      <c r="AC9669" t="s">
        <v>758</v>
      </c>
    </row>
    <row r="9670" spans="1:29" x14ac:dyDescent="0.25">
      <c r="A9670" t="s">
        <v>391</v>
      </c>
      <c r="B9670">
        <v>744</v>
      </c>
      <c r="C9670" t="s">
        <v>99</v>
      </c>
      <c r="D9670">
        <v>1968</v>
      </c>
      <c r="E9670" t="s">
        <v>10664</v>
      </c>
      <c r="F9670" t="s">
        <v>6</v>
      </c>
      <c r="G9670" t="s">
        <v>6</v>
      </c>
      <c r="H9670" t="s">
        <v>6</v>
      </c>
      <c r="I9670" t="s">
        <v>6</v>
      </c>
      <c r="J9670" t="s">
        <v>6</v>
      </c>
      <c r="K9670" t="s">
        <v>6</v>
      </c>
      <c r="L9670" t="s">
        <v>6</v>
      </c>
      <c r="M9670" t="s">
        <v>6</v>
      </c>
      <c r="N9670" t="s">
        <v>6</v>
      </c>
      <c r="O9670" t="s">
        <v>6</v>
      </c>
      <c r="P9670">
        <v>0.72216683272890103</v>
      </c>
      <c r="Q9670" t="s">
        <v>6</v>
      </c>
      <c r="R9670" t="s">
        <v>6</v>
      </c>
      <c r="S9670" t="s">
        <v>6</v>
      </c>
      <c r="T9670" t="s">
        <v>6</v>
      </c>
      <c r="U9670" t="s">
        <v>6</v>
      </c>
      <c r="V9670" t="s">
        <v>6</v>
      </c>
      <c r="W9670" t="s">
        <v>6</v>
      </c>
      <c r="X9670" t="s">
        <v>6</v>
      </c>
      <c r="Y9670" t="s">
        <v>6</v>
      </c>
      <c r="Z9670" t="s">
        <v>6</v>
      </c>
      <c r="AA9670" t="s">
        <v>6</v>
      </c>
      <c r="AB9670" t="s">
        <v>825</v>
      </c>
      <c r="AC9670" t="s">
        <v>758</v>
      </c>
    </row>
    <row r="9671" spans="1:29" x14ac:dyDescent="0.25">
      <c r="A9671" t="s">
        <v>391</v>
      </c>
      <c r="B9671">
        <v>744</v>
      </c>
      <c r="C9671" t="s">
        <v>99</v>
      </c>
      <c r="D9671">
        <v>1969</v>
      </c>
      <c r="E9671" t="s">
        <v>10665</v>
      </c>
      <c r="F9671" t="s">
        <v>6</v>
      </c>
      <c r="G9671" t="s">
        <v>6</v>
      </c>
      <c r="H9671" t="s">
        <v>6</v>
      </c>
      <c r="I9671" t="s">
        <v>6</v>
      </c>
      <c r="J9671" t="s">
        <v>6</v>
      </c>
      <c r="K9671" t="s">
        <v>6</v>
      </c>
      <c r="L9671" t="s">
        <v>6</v>
      </c>
      <c r="M9671" t="s">
        <v>6</v>
      </c>
      <c r="N9671" t="s">
        <v>6</v>
      </c>
      <c r="O9671" t="s">
        <v>6</v>
      </c>
      <c r="P9671">
        <v>0.88332101969994103</v>
      </c>
      <c r="Q9671" t="s">
        <v>6</v>
      </c>
      <c r="R9671" t="s">
        <v>6</v>
      </c>
      <c r="S9671" t="s">
        <v>6</v>
      </c>
      <c r="T9671" t="s">
        <v>6</v>
      </c>
      <c r="U9671" t="s">
        <v>6</v>
      </c>
      <c r="V9671" t="s">
        <v>6</v>
      </c>
      <c r="W9671" t="s">
        <v>6</v>
      </c>
      <c r="X9671" t="s">
        <v>6</v>
      </c>
      <c r="Y9671" t="s">
        <v>6</v>
      </c>
      <c r="Z9671" t="s">
        <v>6</v>
      </c>
      <c r="AA9671" t="s">
        <v>6</v>
      </c>
      <c r="AB9671" t="s">
        <v>825</v>
      </c>
      <c r="AC9671" t="s">
        <v>758</v>
      </c>
    </row>
    <row r="9672" spans="1:29" x14ac:dyDescent="0.25">
      <c r="A9672" t="s">
        <v>391</v>
      </c>
      <c r="B9672">
        <v>744</v>
      </c>
      <c r="C9672" t="s">
        <v>99</v>
      </c>
      <c r="D9672">
        <v>1970</v>
      </c>
      <c r="E9672" t="s">
        <v>10666</v>
      </c>
      <c r="F9672" t="s">
        <v>6</v>
      </c>
      <c r="G9672" t="s">
        <v>6</v>
      </c>
      <c r="H9672" t="s">
        <v>6</v>
      </c>
      <c r="I9672" t="s">
        <v>6</v>
      </c>
      <c r="J9672" t="s">
        <v>6</v>
      </c>
      <c r="K9672" t="s">
        <v>6</v>
      </c>
      <c r="L9672" t="s">
        <v>6</v>
      </c>
      <c r="M9672" t="s">
        <v>6</v>
      </c>
      <c r="N9672" t="s">
        <v>6</v>
      </c>
      <c r="O9672">
        <v>38.407146790820306</v>
      </c>
      <c r="P9672">
        <v>0.95952009276932604</v>
      </c>
      <c r="Q9672" t="s">
        <v>6</v>
      </c>
      <c r="R9672" t="s">
        <v>6</v>
      </c>
      <c r="S9672" t="s">
        <v>6</v>
      </c>
      <c r="T9672" t="s">
        <v>6</v>
      </c>
      <c r="U9672" t="s">
        <v>6</v>
      </c>
      <c r="V9672" t="s">
        <v>6</v>
      </c>
      <c r="W9672" t="s">
        <v>6</v>
      </c>
      <c r="X9672" t="s">
        <v>6</v>
      </c>
      <c r="Y9672" t="s">
        <v>6</v>
      </c>
      <c r="Z9672" t="s">
        <v>6</v>
      </c>
      <c r="AA9672" t="s">
        <v>6</v>
      </c>
      <c r="AB9672" t="s">
        <v>825</v>
      </c>
      <c r="AC9672" t="s">
        <v>758</v>
      </c>
    </row>
    <row r="9673" spans="1:29" x14ac:dyDescent="0.25">
      <c r="A9673" t="s">
        <v>391</v>
      </c>
      <c r="B9673">
        <v>744</v>
      </c>
      <c r="C9673" t="s">
        <v>99</v>
      </c>
      <c r="D9673">
        <v>1971</v>
      </c>
      <c r="E9673" t="s">
        <v>10667</v>
      </c>
      <c r="F9673" t="s">
        <v>6</v>
      </c>
      <c r="G9673" t="s">
        <v>6</v>
      </c>
      <c r="H9673" t="s">
        <v>6</v>
      </c>
      <c r="I9673" t="s">
        <v>6</v>
      </c>
      <c r="J9673" t="s">
        <v>6</v>
      </c>
      <c r="K9673" t="s">
        <v>6</v>
      </c>
      <c r="L9673" t="s">
        <v>6</v>
      </c>
      <c r="M9673" t="s">
        <v>6</v>
      </c>
      <c r="N9673" t="s">
        <v>6</v>
      </c>
      <c r="O9673">
        <v>36.01093410356917</v>
      </c>
      <c r="P9673">
        <v>1.1294157101039599</v>
      </c>
      <c r="Q9673" t="s">
        <v>6</v>
      </c>
      <c r="R9673" t="s">
        <v>6</v>
      </c>
      <c r="S9673" t="s">
        <v>6</v>
      </c>
      <c r="T9673" t="s">
        <v>6</v>
      </c>
      <c r="U9673" t="s">
        <v>6</v>
      </c>
      <c r="V9673" t="s">
        <v>6</v>
      </c>
      <c r="W9673" t="s">
        <v>6</v>
      </c>
      <c r="X9673" t="s">
        <v>6</v>
      </c>
      <c r="Y9673" t="s">
        <v>6</v>
      </c>
      <c r="Z9673" t="s">
        <v>6</v>
      </c>
      <c r="AA9673" t="s">
        <v>6</v>
      </c>
      <c r="AB9673" t="s">
        <v>825</v>
      </c>
      <c r="AC9673" t="s">
        <v>758</v>
      </c>
    </row>
    <row r="9674" spans="1:29" x14ac:dyDescent="0.25">
      <c r="A9674" t="s">
        <v>391</v>
      </c>
      <c r="B9674">
        <v>744</v>
      </c>
      <c r="C9674" t="s">
        <v>99</v>
      </c>
      <c r="D9674">
        <v>1972</v>
      </c>
      <c r="E9674" t="s">
        <v>10668</v>
      </c>
      <c r="F9674" t="s">
        <v>6</v>
      </c>
      <c r="G9674" t="s">
        <v>6</v>
      </c>
      <c r="H9674" t="s">
        <v>6</v>
      </c>
      <c r="I9674" t="s">
        <v>6</v>
      </c>
      <c r="J9674" t="s">
        <v>6</v>
      </c>
      <c r="K9674" t="s">
        <v>6</v>
      </c>
      <c r="L9674" t="s">
        <v>6</v>
      </c>
      <c r="M9674" t="s">
        <v>6</v>
      </c>
      <c r="N9674" t="s">
        <v>6</v>
      </c>
      <c r="O9674">
        <v>31.318078695317247</v>
      </c>
      <c r="P9674">
        <v>1.3557181725757499</v>
      </c>
      <c r="Q9674" t="s">
        <v>6</v>
      </c>
      <c r="R9674" t="s">
        <v>6</v>
      </c>
      <c r="S9674" t="s">
        <v>6</v>
      </c>
      <c r="T9674" t="s">
        <v>6</v>
      </c>
      <c r="U9674" t="s">
        <v>6</v>
      </c>
      <c r="V9674" t="s">
        <v>6</v>
      </c>
      <c r="W9674" t="s">
        <v>6</v>
      </c>
      <c r="X9674" t="s">
        <v>6</v>
      </c>
      <c r="Y9674" t="s">
        <v>6</v>
      </c>
      <c r="Z9674" t="s">
        <v>6</v>
      </c>
      <c r="AA9674" t="s">
        <v>6</v>
      </c>
      <c r="AB9674" t="s">
        <v>825</v>
      </c>
      <c r="AC9674" t="s">
        <v>758</v>
      </c>
    </row>
    <row r="9675" spans="1:29" x14ac:dyDescent="0.25">
      <c r="A9675" t="s">
        <v>391</v>
      </c>
      <c r="B9675">
        <v>744</v>
      </c>
      <c r="C9675" t="s">
        <v>99</v>
      </c>
      <c r="D9675">
        <v>1973</v>
      </c>
      <c r="E9675" t="s">
        <v>10669</v>
      </c>
      <c r="F9675" t="s">
        <v>6</v>
      </c>
      <c r="G9675" t="s">
        <v>6</v>
      </c>
      <c r="H9675" t="s">
        <v>6</v>
      </c>
      <c r="I9675" t="s">
        <v>6</v>
      </c>
      <c r="J9675" t="s">
        <v>6</v>
      </c>
      <c r="K9675" t="s">
        <v>6</v>
      </c>
      <c r="L9675" t="s">
        <v>6</v>
      </c>
      <c r="M9675" t="s">
        <v>6</v>
      </c>
      <c r="N9675" t="s">
        <v>6</v>
      </c>
      <c r="O9675">
        <v>31.041736043927841</v>
      </c>
      <c r="P9675">
        <v>1.4250062330603099</v>
      </c>
      <c r="Q9675" t="s">
        <v>6</v>
      </c>
      <c r="R9675" t="s">
        <v>6</v>
      </c>
      <c r="S9675" t="s">
        <v>6</v>
      </c>
      <c r="T9675" t="s">
        <v>6</v>
      </c>
      <c r="U9675" t="s">
        <v>6</v>
      </c>
      <c r="V9675" t="s">
        <v>6</v>
      </c>
      <c r="W9675" t="s">
        <v>6</v>
      </c>
      <c r="X9675" t="s">
        <v>6</v>
      </c>
      <c r="Y9675" t="s">
        <v>6</v>
      </c>
      <c r="Z9675" t="s">
        <v>6</v>
      </c>
      <c r="AA9675" t="s">
        <v>6</v>
      </c>
      <c r="AB9675" t="s">
        <v>825</v>
      </c>
      <c r="AC9675" t="s">
        <v>758</v>
      </c>
    </row>
    <row r="9676" spans="1:29" x14ac:dyDescent="0.25">
      <c r="A9676" t="s">
        <v>391</v>
      </c>
      <c r="B9676">
        <v>744</v>
      </c>
      <c r="C9676" t="s">
        <v>99</v>
      </c>
      <c r="D9676">
        <v>1974</v>
      </c>
      <c r="E9676" t="s">
        <v>10670</v>
      </c>
      <c r="F9676" t="s">
        <v>6</v>
      </c>
      <c r="G9676" t="s">
        <v>6</v>
      </c>
      <c r="H9676" t="s">
        <v>6</v>
      </c>
      <c r="I9676" t="s">
        <v>6</v>
      </c>
      <c r="J9676" t="s">
        <v>6</v>
      </c>
      <c r="K9676" t="s">
        <v>6</v>
      </c>
      <c r="L9676" t="s">
        <v>6</v>
      </c>
      <c r="M9676" t="s">
        <v>6</v>
      </c>
      <c r="N9676" t="s">
        <v>6</v>
      </c>
      <c r="O9676">
        <v>29.246943449775618</v>
      </c>
      <c r="P9676">
        <v>1.5665691588627999</v>
      </c>
      <c r="Q9676" t="s">
        <v>6</v>
      </c>
      <c r="R9676" t="s">
        <v>6</v>
      </c>
      <c r="S9676" t="s">
        <v>6</v>
      </c>
      <c r="T9676" t="s">
        <v>6</v>
      </c>
      <c r="U9676" t="s">
        <v>6</v>
      </c>
      <c r="V9676" t="s">
        <v>6</v>
      </c>
      <c r="W9676" t="s">
        <v>6</v>
      </c>
      <c r="X9676" t="s">
        <v>6</v>
      </c>
      <c r="Y9676" t="s">
        <v>6</v>
      </c>
      <c r="Z9676" t="s">
        <v>6</v>
      </c>
      <c r="AA9676" t="s">
        <v>6</v>
      </c>
      <c r="AB9676" t="s">
        <v>825</v>
      </c>
      <c r="AC9676" t="s">
        <v>758</v>
      </c>
    </row>
    <row r="9677" spans="1:29" x14ac:dyDescent="0.25">
      <c r="A9677" t="s">
        <v>391</v>
      </c>
      <c r="B9677">
        <v>744</v>
      </c>
      <c r="C9677" t="s">
        <v>99</v>
      </c>
      <c r="D9677">
        <v>1975</v>
      </c>
      <c r="E9677" t="s">
        <v>10671</v>
      </c>
      <c r="F9677" t="s">
        <v>6</v>
      </c>
      <c r="G9677" t="s">
        <v>6</v>
      </c>
      <c r="H9677" t="s">
        <v>6</v>
      </c>
      <c r="I9677" t="s">
        <v>6</v>
      </c>
      <c r="J9677" t="s">
        <v>6</v>
      </c>
      <c r="K9677" t="s">
        <v>6</v>
      </c>
      <c r="L9677" t="s">
        <v>6</v>
      </c>
      <c r="M9677" t="s">
        <v>6</v>
      </c>
      <c r="N9677" t="s">
        <v>6</v>
      </c>
      <c r="O9677">
        <v>27.266059343241405</v>
      </c>
      <c r="P9677">
        <v>1.83571904578736</v>
      </c>
      <c r="Q9677" t="s">
        <v>6</v>
      </c>
      <c r="R9677" t="s">
        <v>6</v>
      </c>
      <c r="S9677" t="s">
        <v>6</v>
      </c>
      <c r="T9677" t="s">
        <v>6</v>
      </c>
      <c r="U9677" t="s">
        <v>6</v>
      </c>
      <c r="V9677" t="s">
        <v>6</v>
      </c>
      <c r="W9677" t="s">
        <v>6</v>
      </c>
      <c r="X9677" t="s">
        <v>6</v>
      </c>
      <c r="Y9677" t="s">
        <v>6</v>
      </c>
      <c r="Z9677" t="s">
        <v>6</v>
      </c>
      <c r="AA9677" t="s">
        <v>6</v>
      </c>
      <c r="AB9677" t="s">
        <v>825</v>
      </c>
      <c r="AC9677" t="s">
        <v>758</v>
      </c>
    </row>
    <row r="9678" spans="1:29" x14ac:dyDescent="0.25">
      <c r="A9678" t="s">
        <v>391</v>
      </c>
      <c r="B9678">
        <v>744</v>
      </c>
      <c r="C9678" t="s">
        <v>99</v>
      </c>
      <c r="D9678">
        <v>1976</v>
      </c>
      <c r="E9678" t="s">
        <v>10672</v>
      </c>
      <c r="F9678" t="s">
        <v>6</v>
      </c>
      <c r="G9678" t="s">
        <v>6</v>
      </c>
      <c r="H9678" t="s">
        <v>6</v>
      </c>
      <c r="I9678" t="s">
        <v>6</v>
      </c>
      <c r="J9678" t="s">
        <v>6</v>
      </c>
      <c r="K9678" t="s">
        <v>6</v>
      </c>
      <c r="L9678" t="s">
        <v>6</v>
      </c>
      <c r="M9678" t="s">
        <v>6</v>
      </c>
      <c r="N9678" t="s">
        <v>6</v>
      </c>
      <c r="O9678">
        <v>29.625174636777757</v>
      </c>
      <c r="P9678">
        <v>2.0873753755970199</v>
      </c>
      <c r="Q9678" t="s">
        <v>6</v>
      </c>
      <c r="R9678" t="s">
        <v>6</v>
      </c>
      <c r="S9678" t="s">
        <v>6</v>
      </c>
      <c r="T9678" t="s">
        <v>6</v>
      </c>
      <c r="U9678" t="s">
        <v>6</v>
      </c>
      <c r="V9678" t="s">
        <v>6</v>
      </c>
      <c r="W9678" t="s">
        <v>6</v>
      </c>
      <c r="X9678" t="s">
        <v>6</v>
      </c>
      <c r="Y9678" t="s">
        <v>6</v>
      </c>
      <c r="Z9678" t="s">
        <v>6</v>
      </c>
      <c r="AA9678" t="s">
        <v>6</v>
      </c>
      <c r="AB9678" t="s">
        <v>825</v>
      </c>
      <c r="AC9678" t="s">
        <v>758</v>
      </c>
    </row>
    <row r="9679" spans="1:29" x14ac:dyDescent="0.25">
      <c r="A9679" t="s">
        <v>391</v>
      </c>
      <c r="B9679">
        <v>744</v>
      </c>
      <c r="C9679" t="s">
        <v>99</v>
      </c>
      <c r="D9679">
        <v>1977</v>
      </c>
      <c r="E9679" t="s">
        <v>10673</v>
      </c>
      <c r="F9679" t="s">
        <v>6</v>
      </c>
      <c r="G9679" t="s">
        <v>6</v>
      </c>
      <c r="H9679" t="s">
        <v>6</v>
      </c>
      <c r="I9679" t="s">
        <v>6</v>
      </c>
      <c r="J9679" t="s">
        <v>6</v>
      </c>
      <c r="K9679" t="s">
        <v>6</v>
      </c>
      <c r="L9679" t="s">
        <v>6</v>
      </c>
      <c r="M9679" t="s">
        <v>6</v>
      </c>
      <c r="N9679" t="s">
        <v>6</v>
      </c>
      <c r="O9679">
        <v>32.588621102617324</v>
      </c>
      <c r="P9679">
        <v>2.39859379560147</v>
      </c>
      <c r="Q9679" t="s">
        <v>6</v>
      </c>
      <c r="R9679" t="s">
        <v>6</v>
      </c>
      <c r="S9679" t="s">
        <v>6</v>
      </c>
      <c r="T9679" t="s">
        <v>6</v>
      </c>
      <c r="U9679" t="s">
        <v>6</v>
      </c>
      <c r="V9679" t="s">
        <v>6</v>
      </c>
      <c r="W9679" t="s">
        <v>6</v>
      </c>
      <c r="X9679" t="s">
        <v>6</v>
      </c>
      <c r="Y9679" t="s">
        <v>6</v>
      </c>
      <c r="Z9679" t="s">
        <v>6</v>
      </c>
      <c r="AA9679" t="s">
        <v>6</v>
      </c>
      <c r="AB9679" t="s">
        <v>825</v>
      </c>
      <c r="AC9679" t="s">
        <v>758</v>
      </c>
    </row>
    <row r="9680" spans="1:29" x14ac:dyDescent="0.25">
      <c r="A9680" t="s">
        <v>391</v>
      </c>
      <c r="B9680">
        <v>744</v>
      </c>
      <c r="C9680" t="s">
        <v>99</v>
      </c>
      <c r="D9680">
        <v>1978</v>
      </c>
      <c r="E9680" t="s">
        <v>10674</v>
      </c>
      <c r="F9680" t="s">
        <v>6</v>
      </c>
      <c r="G9680" t="s">
        <v>6</v>
      </c>
      <c r="H9680" t="s">
        <v>6</v>
      </c>
      <c r="I9680" t="s">
        <v>6</v>
      </c>
      <c r="J9680" t="s">
        <v>6</v>
      </c>
      <c r="K9680" t="s">
        <v>6</v>
      </c>
      <c r="L9680" t="s">
        <v>6</v>
      </c>
      <c r="M9680" t="s">
        <v>6</v>
      </c>
      <c r="N9680" t="s">
        <v>6</v>
      </c>
      <c r="O9680">
        <v>35.435825578241698</v>
      </c>
      <c r="P9680">
        <v>2.7181291291166101</v>
      </c>
      <c r="Q9680" t="s">
        <v>6</v>
      </c>
      <c r="R9680" t="s">
        <v>6</v>
      </c>
      <c r="S9680" t="s">
        <v>6</v>
      </c>
      <c r="T9680" t="s">
        <v>6</v>
      </c>
      <c r="U9680" t="s">
        <v>6</v>
      </c>
      <c r="V9680" t="s">
        <v>6</v>
      </c>
      <c r="W9680" t="s">
        <v>6</v>
      </c>
      <c r="X9680" t="s">
        <v>6</v>
      </c>
      <c r="Y9680" t="s">
        <v>6</v>
      </c>
      <c r="Z9680" t="s">
        <v>6</v>
      </c>
      <c r="AA9680" t="s">
        <v>6</v>
      </c>
      <c r="AB9680" t="s">
        <v>825</v>
      </c>
      <c r="AC9680" t="s">
        <v>758</v>
      </c>
    </row>
    <row r="9681" spans="1:29" x14ac:dyDescent="0.25">
      <c r="A9681" t="s">
        <v>391</v>
      </c>
      <c r="B9681">
        <v>744</v>
      </c>
      <c r="C9681" t="s">
        <v>99</v>
      </c>
      <c r="D9681">
        <v>1979</v>
      </c>
      <c r="E9681" t="s">
        <v>10675</v>
      </c>
      <c r="F9681" t="s">
        <v>6</v>
      </c>
      <c r="G9681" t="s">
        <v>6</v>
      </c>
      <c r="H9681" t="s">
        <v>6</v>
      </c>
      <c r="I9681" t="s">
        <v>6</v>
      </c>
      <c r="J9681" t="s">
        <v>6</v>
      </c>
      <c r="K9681" t="s">
        <v>6</v>
      </c>
      <c r="L9681" t="s">
        <v>6</v>
      </c>
      <c r="M9681" t="s">
        <v>6</v>
      </c>
      <c r="N9681" t="s">
        <v>6</v>
      </c>
      <c r="O9681">
        <v>33.56140919259672</v>
      </c>
      <c r="P9681">
        <v>3.1975416661631799</v>
      </c>
      <c r="Q9681" t="s">
        <v>6</v>
      </c>
      <c r="R9681" t="s">
        <v>6</v>
      </c>
      <c r="S9681" t="s">
        <v>6</v>
      </c>
      <c r="T9681" t="s">
        <v>6</v>
      </c>
      <c r="U9681" t="s">
        <v>6</v>
      </c>
      <c r="V9681" t="s">
        <v>6</v>
      </c>
      <c r="W9681" t="s">
        <v>6</v>
      </c>
      <c r="X9681" t="s">
        <v>6</v>
      </c>
      <c r="Y9681" t="s">
        <v>6</v>
      </c>
      <c r="Z9681" t="s">
        <v>6</v>
      </c>
      <c r="AA9681" t="s">
        <v>6</v>
      </c>
      <c r="AB9681" t="s">
        <v>825</v>
      </c>
      <c r="AC9681" t="s">
        <v>758</v>
      </c>
    </row>
    <row r="9682" spans="1:29" x14ac:dyDescent="0.25">
      <c r="A9682" t="s">
        <v>391</v>
      </c>
      <c r="B9682">
        <v>744</v>
      </c>
      <c r="C9682" t="s">
        <v>99</v>
      </c>
      <c r="D9682">
        <v>1980</v>
      </c>
      <c r="E9682" t="s">
        <v>10676</v>
      </c>
      <c r="F9682" t="s">
        <v>6</v>
      </c>
      <c r="G9682" t="s">
        <v>6</v>
      </c>
      <c r="H9682" t="s">
        <v>6</v>
      </c>
      <c r="I9682" t="s">
        <v>6</v>
      </c>
      <c r="J9682" t="s">
        <v>6</v>
      </c>
      <c r="K9682" t="s">
        <v>6</v>
      </c>
      <c r="L9682" t="s">
        <v>6</v>
      </c>
      <c r="M9682" t="s">
        <v>6</v>
      </c>
      <c r="N9682" t="s">
        <v>6</v>
      </c>
      <c r="O9682">
        <v>31.249513617452553</v>
      </c>
      <c r="P9682">
        <v>3.8743653845452002</v>
      </c>
      <c r="Q9682" t="s">
        <v>6</v>
      </c>
      <c r="R9682" t="s">
        <v>6</v>
      </c>
      <c r="S9682" t="s">
        <v>6</v>
      </c>
      <c r="T9682" t="s">
        <v>6</v>
      </c>
      <c r="U9682" t="s">
        <v>6</v>
      </c>
      <c r="V9682" t="s">
        <v>6</v>
      </c>
      <c r="W9682" t="s">
        <v>6</v>
      </c>
      <c r="X9682" t="s">
        <v>6</v>
      </c>
      <c r="Y9682" t="s">
        <v>6</v>
      </c>
      <c r="Z9682" t="s">
        <v>6</v>
      </c>
      <c r="AA9682" t="s">
        <v>6</v>
      </c>
      <c r="AB9682" t="s">
        <v>825</v>
      </c>
      <c r="AC9682" t="s">
        <v>758</v>
      </c>
    </row>
    <row r="9683" spans="1:29" x14ac:dyDescent="0.25">
      <c r="A9683" t="s">
        <v>391</v>
      </c>
      <c r="B9683">
        <v>744</v>
      </c>
      <c r="C9683" t="s">
        <v>99</v>
      </c>
      <c r="D9683">
        <v>1981</v>
      </c>
      <c r="E9683" t="s">
        <v>10677</v>
      </c>
      <c r="F9683" t="s">
        <v>6</v>
      </c>
      <c r="G9683" t="s">
        <v>6</v>
      </c>
      <c r="H9683" t="s">
        <v>6</v>
      </c>
      <c r="I9683" t="s">
        <v>6</v>
      </c>
      <c r="J9683" t="s">
        <v>6</v>
      </c>
      <c r="K9683" t="s">
        <v>6</v>
      </c>
      <c r="L9683" t="s">
        <v>6</v>
      </c>
      <c r="M9683" t="s">
        <v>6</v>
      </c>
      <c r="N9683" t="s">
        <v>6</v>
      </c>
      <c r="O9683">
        <v>32.093783774627859</v>
      </c>
      <c r="P9683">
        <v>4.55447226735222</v>
      </c>
      <c r="Q9683" t="s">
        <v>6</v>
      </c>
      <c r="R9683" t="s">
        <v>6</v>
      </c>
      <c r="S9683" t="s">
        <v>6</v>
      </c>
      <c r="T9683" t="s">
        <v>6</v>
      </c>
      <c r="U9683" t="s">
        <v>6</v>
      </c>
      <c r="V9683" t="s">
        <v>6</v>
      </c>
      <c r="W9683" t="s">
        <v>6</v>
      </c>
      <c r="X9683" t="s">
        <v>6</v>
      </c>
      <c r="Y9683" t="s">
        <v>6</v>
      </c>
      <c r="Z9683" t="s">
        <v>6</v>
      </c>
      <c r="AA9683" t="s">
        <v>6</v>
      </c>
      <c r="AB9683" t="s">
        <v>825</v>
      </c>
      <c r="AC9683" t="s">
        <v>758</v>
      </c>
    </row>
    <row r="9684" spans="1:29" x14ac:dyDescent="0.25">
      <c r="A9684" t="s">
        <v>391</v>
      </c>
      <c r="B9684">
        <v>744</v>
      </c>
      <c r="C9684" t="s">
        <v>99</v>
      </c>
      <c r="D9684">
        <v>1982</v>
      </c>
      <c r="E9684" t="s">
        <v>10678</v>
      </c>
      <c r="F9684" t="s">
        <v>6</v>
      </c>
      <c r="G9684" t="s">
        <v>6</v>
      </c>
      <c r="H9684" t="s">
        <v>6</v>
      </c>
      <c r="I9684" t="s">
        <v>6</v>
      </c>
      <c r="J9684" t="s">
        <v>6</v>
      </c>
      <c r="K9684" t="s">
        <v>6</v>
      </c>
      <c r="L9684" t="s">
        <v>6</v>
      </c>
      <c r="M9684" t="s">
        <v>6</v>
      </c>
      <c r="N9684" t="s">
        <v>6</v>
      </c>
      <c r="O9684">
        <v>34.960186364684766</v>
      </c>
      <c r="P9684">
        <v>5.2574504285460799</v>
      </c>
      <c r="Q9684" t="s">
        <v>6</v>
      </c>
      <c r="R9684" t="s">
        <v>6</v>
      </c>
      <c r="S9684" t="s">
        <v>6</v>
      </c>
      <c r="T9684" t="s">
        <v>6</v>
      </c>
      <c r="U9684" t="s">
        <v>6</v>
      </c>
      <c r="V9684" t="s">
        <v>6</v>
      </c>
      <c r="W9684" t="s">
        <v>6</v>
      </c>
      <c r="X9684" t="s">
        <v>6</v>
      </c>
      <c r="Y9684" t="s">
        <v>6</v>
      </c>
      <c r="Z9684" t="s">
        <v>6</v>
      </c>
      <c r="AA9684" t="s">
        <v>6</v>
      </c>
      <c r="AB9684" t="s">
        <v>825</v>
      </c>
      <c r="AC9684" t="s">
        <v>758</v>
      </c>
    </row>
    <row r="9685" spans="1:29" x14ac:dyDescent="0.25">
      <c r="A9685" t="s">
        <v>391</v>
      </c>
      <c r="B9685">
        <v>744</v>
      </c>
      <c r="C9685" t="s">
        <v>99</v>
      </c>
      <c r="D9685">
        <v>1983</v>
      </c>
      <c r="E9685" t="s">
        <v>10679</v>
      </c>
      <c r="F9685" t="s">
        <v>6</v>
      </c>
      <c r="G9685" t="s">
        <v>6</v>
      </c>
      <c r="H9685" t="s">
        <v>6</v>
      </c>
      <c r="I9685" t="s">
        <v>6</v>
      </c>
      <c r="J9685" t="s">
        <v>6</v>
      </c>
      <c r="K9685" t="s">
        <v>6</v>
      </c>
      <c r="L9685" t="s">
        <v>6</v>
      </c>
      <c r="M9685" t="s">
        <v>6</v>
      </c>
      <c r="N9685" t="s">
        <v>6</v>
      </c>
      <c r="O9685">
        <v>37.646459249870063</v>
      </c>
      <c r="P9685">
        <v>6.2463129999999998</v>
      </c>
      <c r="Q9685" t="s">
        <v>6</v>
      </c>
      <c r="R9685" t="s">
        <v>6</v>
      </c>
      <c r="S9685" t="s">
        <v>6</v>
      </c>
      <c r="T9685" t="s">
        <v>6</v>
      </c>
      <c r="U9685" t="s">
        <v>6</v>
      </c>
      <c r="V9685" t="s">
        <v>6</v>
      </c>
      <c r="W9685" t="s">
        <v>6</v>
      </c>
      <c r="X9685" t="s">
        <v>6</v>
      </c>
      <c r="Y9685" t="s">
        <v>6</v>
      </c>
      <c r="Z9685" t="s">
        <v>6</v>
      </c>
      <c r="AA9685" t="s">
        <v>6</v>
      </c>
      <c r="AB9685" t="s">
        <v>825</v>
      </c>
      <c r="AC9685" t="s">
        <v>758</v>
      </c>
    </row>
    <row r="9686" spans="1:29" x14ac:dyDescent="0.25">
      <c r="A9686" t="s">
        <v>391</v>
      </c>
      <c r="B9686">
        <v>744</v>
      </c>
      <c r="C9686" t="s">
        <v>99</v>
      </c>
      <c r="D9686">
        <v>1984</v>
      </c>
      <c r="E9686" t="s">
        <v>10680</v>
      </c>
      <c r="F9686" t="s">
        <v>6</v>
      </c>
      <c r="G9686" t="s">
        <v>6</v>
      </c>
      <c r="H9686" t="s">
        <v>6</v>
      </c>
      <c r="I9686" t="s">
        <v>6</v>
      </c>
      <c r="J9686" t="s">
        <v>6</v>
      </c>
      <c r="K9686" t="s">
        <v>6</v>
      </c>
      <c r="L9686" t="s">
        <v>6</v>
      </c>
      <c r="M9686" t="s">
        <v>6</v>
      </c>
      <c r="N9686" t="s">
        <v>6</v>
      </c>
      <c r="O9686">
        <v>38.549332142894535</v>
      </c>
      <c r="P9686">
        <v>7.0336109999999996</v>
      </c>
      <c r="Q9686" t="s">
        <v>6</v>
      </c>
      <c r="R9686" t="s">
        <v>6</v>
      </c>
      <c r="S9686" t="s">
        <v>6</v>
      </c>
      <c r="T9686" t="s">
        <v>6</v>
      </c>
      <c r="U9686" t="s">
        <v>6</v>
      </c>
      <c r="V9686" t="s">
        <v>6</v>
      </c>
      <c r="W9686" t="s">
        <v>6</v>
      </c>
      <c r="X9686" t="s">
        <v>6</v>
      </c>
      <c r="Y9686" t="s">
        <v>6</v>
      </c>
      <c r="Z9686" t="s">
        <v>6</v>
      </c>
      <c r="AA9686" t="s">
        <v>6</v>
      </c>
      <c r="AB9686" t="s">
        <v>825</v>
      </c>
      <c r="AC9686" t="s">
        <v>758</v>
      </c>
    </row>
    <row r="9687" spans="1:29" x14ac:dyDescent="0.25">
      <c r="A9687" t="s">
        <v>391</v>
      </c>
      <c r="B9687">
        <v>744</v>
      </c>
      <c r="C9687" t="s">
        <v>99</v>
      </c>
      <c r="D9687">
        <v>1985</v>
      </c>
      <c r="E9687" t="s">
        <v>10681</v>
      </c>
      <c r="F9687" t="s">
        <v>6</v>
      </c>
      <c r="G9687" t="s">
        <v>6</v>
      </c>
      <c r="H9687" t="s">
        <v>6</v>
      </c>
      <c r="I9687" t="s">
        <v>6</v>
      </c>
      <c r="J9687" t="s">
        <v>6</v>
      </c>
      <c r="K9687" t="s">
        <v>6</v>
      </c>
      <c r="L9687" t="s">
        <v>6</v>
      </c>
      <c r="M9687" t="s">
        <v>6</v>
      </c>
      <c r="N9687" t="s">
        <v>6</v>
      </c>
      <c r="O9687">
        <v>41.366697433601836</v>
      </c>
      <c r="P9687">
        <v>7.7154499999999997</v>
      </c>
      <c r="Q9687" t="s">
        <v>6</v>
      </c>
      <c r="R9687" t="s">
        <v>6</v>
      </c>
      <c r="S9687" t="s">
        <v>6</v>
      </c>
      <c r="T9687" t="s">
        <v>6</v>
      </c>
      <c r="U9687" t="s">
        <v>6</v>
      </c>
      <c r="V9687" t="s">
        <v>6</v>
      </c>
      <c r="W9687" t="s">
        <v>6</v>
      </c>
      <c r="X9687" t="s">
        <v>6</v>
      </c>
      <c r="Y9687" t="s">
        <v>6</v>
      </c>
      <c r="Z9687" t="s">
        <v>6</v>
      </c>
      <c r="AA9687" t="s">
        <v>6</v>
      </c>
      <c r="AB9687" t="s">
        <v>825</v>
      </c>
      <c r="AC9687" t="s">
        <v>758</v>
      </c>
    </row>
    <row r="9688" spans="1:29" x14ac:dyDescent="0.25">
      <c r="A9688" t="s">
        <v>391</v>
      </c>
      <c r="B9688">
        <v>744</v>
      </c>
      <c r="C9688" t="s">
        <v>99</v>
      </c>
      <c r="D9688">
        <v>1986</v>
      </c>
      <c r="E9688" t="s">
        <v>10682</v>
      </c>
      <c r="F9688" t="s">
        <v>6</v>
      </c>
      <c r="G9688" t="s">
        <v>6</v>
      </c>
      <c r="H9688" t="s">
        <v>6</v>
      </c>
      <c r="I9688" t="s">
        <v>6</v>
      </c>
      <c r="J9688" t="s">
        <v>6</v>
      </c>
      <c r="K9688" t="s">
        <v>6</v>
      </c>
      <c r="L9688" t="s">
        <v>6</v>
      </c>
      <c r="M9688" t="s">
        <v>6</v>
      </c>
      <c r="N9688" t="s">
        <v>6</v>
      </c>
      <c r="O9688">
        <v>51.411706984630477</v>
      </c>
      <c r="P9688">
        <v>7.8689739999999997</v>
      </c>
      <c r="Q9688" t="s">
        <v>6</v>
      </c>
      <c r="R9688" t="s">
        <v>6</v>
      </c>
      <c r="S9688" t="s">
        <v>6</v>
      </c>
      <c r="T9688" t="s">
        <v>6</v>
      </c>
      <c r="U9688" t="s">
        <v>6</v>
      </c>
      <c r="V9688" t="s">
        <v>6</v>
      </c>
      <c r="W9688" t="s">
        <v>6</v>
      </c>
      <c r="X9688" t="s">
        <v>6</v>
      </c>
      <c r="Y9688" t="s">
        <v>6</v>
      </c>
      <c r="Z9688" t="s">
        <v>6</v>
      </c>
      <c r="AA9688" t="s">
        <v>6</v>
      </c>
      <c r="AB9688" t="s">
        <v>825</v>
      </c>
      <c r="AC9688" t="s">
        <v>758</v>
      </c>
    </row>
    <row r="9689" spans="1:29" x14ac:dyDescent="0.25">
      <c r="A9689" t="s">
        <v>391</v>
      </c>
      <c r="B9689">
        <v>744</v>
      </c>
      <c r="C9689" t="s">
        <v>99</v>
      </c>
      <c r="D9689">
        <v>1987</v>
      </c>
      <c r="E9689" t="s">
        <v>10683</v>
      </c>
      <c r="F9689" t="s">
        <v>6</v>
      </c>
      <c r="G9689" t="s">
        <v>6</v>
      </c>
      <c r="H9689" t="s">
        <v>6</v>
      </c>
      <c r="I9689" t="s">
        <v>6</v>
      </c>
      <c r="J9689" t="s">
        <v>6</v>
      </c>
      <c r="K9689" t="s">
        <v>6</v>
      </c>
      <c r="L9689" t="s">
        <v>6</v>
      </c>
      <c r="M9689" t="s">
        <v>6</v>
      </c>
      <c r="N9689" t="s">
        <v>6</v>
      </c>
      <c r="O9689">
        <v>46.827656041858724</v>
      </c>
      <c r="P9689">
        <v>8.8361870000000007</v>
      </c>
      <c r="Q9689" t="s">
        <v>6</v>
      </c>
      <c r="R9689" t="s">
        <v>6</v>
      </c>
      <c r="S9689" t="s">
        <v>6</v>
      </c>
      <c r="T9689" t="s">
        <v>6</v>
      </c>
      <c r="U9689" t="s">
        <v>6</v>
      </c>
      <c r="V9689" t="s">
        <v>6</v>
      </c>
      <c r="W9689" t="s">
        <v>6</v>
      </c>
      <c r="X9689" t="s">
        <v>6</v>
      </c>
      <c r="Y9689" t="s">
        <v>6</v>
      </c>
      <c r="Z9689" t="s">
        <v>6</v>
      </c>
      <c r="AA9689" t="s">
        <v>6</v>
      </c>
      <c r="AB9689" t="s">
        <v>825</v>
      </c>
      <c r="AC9689" t="s">
        <v>758</v>
      </c>
    </row>
    <row r="9690" spans="1:29" x14ac:dyDescent="0.25">
      <c r="A9690" t="s">
        <v>391</v>
      </c>
      <c r="B9690">
        <v>744</v>
      </c>
      <c r="C9690" t="s">
        <v>99</v>
      </c>
      <c r="D9690">
        <v>1988</v>
      </c>
      <c r="E9690" t="s">
        <v>10684</v>
      </c>
      <c r="F9690" t="s">
        <v>6</v>
      </c>
      <c r="G9690" t="s">
        <v>6</v>
      </c>
      <c r="H9690" t="s">
        <v>6</v>
      </c>
      <c r="I9690" t="s">
        <v>6</v>
      </c>
      <c r="J9690" t="s">
        <v>6</v>
      </c>
      <c r="K9690" t="s">
        <v>6</v>
      </c>
      <c r="L9690" t="s">
        <v>6</v>
      </c>
      <c r="M9690" t="s">
        <v>6</v>
      </c>
      <c r="N9690" t="s">
        <v>6</v>
      </c>
      <c r="O9690">
        <v>50.67221198587167</v>
      </c>
      <c r="P9690">
        <v>9.498564</v>
      </c>
      <c r="Q9690" t="s">
        <v>6</v>
      </c>
      <c r="R9690" t="s">
        <v>6</v>
      </c>
      <c r="S9690" t="s">
        <v>6</v>
      </c>
      <c r="T9690" t="s">
        <v>6</v>
      </c>
      <c r="U9690" t="s">
        <v>6</v>
      </c>
      <c r="V9690" t="s">
        <v>6</v>
      </c>
      <c r="W9690" t="s">
        <v>6</v>
      </c>
      <c r="X9690" t="s">
        <v>6</v>
      </c>
      <c r="Y9690" t="s">
        <v>6</v>
      </c>
      <c r="Z9690" t="s">
        <v>6</v>
      </c>
      <c r="AA9690" t="s">
        <v>6</v>
      </c>
      <c r="AB9690" t="s">
        <v>825</v>
      </c>
      <c r="AC9690" t="s">
        <v>758</v>
      </c>
    </row>
    <row r="9691" spans="1:29" x14ac:dyDescent="0.25">
      <c r="A9691" t="s">
        <v>391</v>
      </c>
      <c r="B9691">
        <v>744</v>
      </c>
      <c r="C9691" t="s">
        <v>99</v>
      </c>
      <c r="D9691">
        <v>1989</v>
      </c>
      <c r="E9691" t="s">
        <v>10685</v>
      </c>
      <c r="F9691" t="s">
        <v>6</v>
      </c>
      <c r="G9691" t="s">
        <v>6</v>
      </c>
      <c r="H9691" t="s">
        <v>6</v>
      </c>
      <c r="I9691" t="s">
        <v>6</v>
      </c>
      <c r="J9691" t="s">
        <v>6</v>
      </c>
      <c r="K9691" t="s">
        <v>6</v>
      </c>
      <c r="L9691" t="s">
        <v>6</v>
      </c>
      <c r="M9691" t="s">
        <v>6</v>
      </c>
      <c r="N9691" t="s">
        <v>6</v>
      </c>
      <c r="O9691">
        <v>48.753024335141546</v>
      </c>
      <c r="P9691">
        <v>10.508144</v>
      </c>
      <c r="Q9691" t="s">
        <v>6</v>
      </c>
      <c r="R9691" t="s">
        <v>6</v>
      </c>
      <c r="S9691" t="s">
        <v>6</v>
      </c>
      <c r="T9691" t="s">
        <v>6</v>
      </c>
      <c r="U9691" t="s">
        <v>6</v>
      </c>
      <c r="V9691" t="s">
        <v>6</v>
      </c>
      <c r="W9691" t="s">
        <v>6</v>
      </c>
      <c r="X9691" t="s">
        <v>6</v>
      </c>
      <c r="Y9691" t="s">
        <v>6</v>
      </c>
      <c r="Z9691" t="s">
        <v>6</v>
      </c>
      <c r="AA9691" t="s">
        <v>6</v>
      </c>
      <c r="AB9691" t="s">
        <v>825</v>
      </c>
      <c r="AC9691" t="s">
        <v>758</v>
      </c>
    </row>
    <row r="9692" spans="1:29" x14ac:dyDescent="0.25">
      <c r="A9692" t="s">
        <v>391</v>
      </c>
      <c r="B9692">
        <v>744</v>
      </c>
      <c r="C9692" t="s">
        <v>99</v>
      </c>
      <c r="D9692">
        <v>1990</v>
      </c>
      <c r="E9692" t="s">
        <v>10686</v>
      </c>
      <c r="F9692" t="s">
        <v>6</v>
      </c>
      <c r="G9692" t="s">
        <v>6</v>
      </c>
      <c r="H9692" t="s">
        <v>6</v>
      </c>
      <c r="I9692" t="s">
        <v>6</v>
      </c>
      <c r="J9692" t="s">
        <v>6</v>
      </c>
      <c r="K9692" t="s">
        <v>6</v>
      </c>
      <c r="L9692" t="s">
        <v>6</v>
      </c>
      <c r="M9692" t="s">
        <v>6</v>
      </c>
      <c r="N9692" t="s">
        <v>6</v>
      </c>
      <c r="O9692">
        <v>50.031942410903866</v>
      </c>
      <c r="P9692">
        <v>11.835017000000001</v>
      </c>
      <c r="Q9692" t="s">
        <v>6</v>
      </c>
      <c r="R9692" t="s">
        <v>6</v>
      </c>
      <c r="S9692" t="s">
        <v>6</v>
      </c>
      <c r="T9692" t="s">
        <v>6</v>
      </c>
      <c r="U9692" t="s">
        <v>6</v>
      </c>
      <c r="V9692" t="s">
        <v>6</v>
      </c>
      <c r="W9692" t="s">
        <v>6</v>
      </c>
      <c r="X9692" t="s">
        <v>6</v>
      </c>
      <c r="Y9692" t="s">
        <v>6</v>
      </c>
      <c r="Z9692" t="s">
        <v>6</v>
      </c>
      <c r="AA9692" t="s">
        <v>6</v>
      </c>
      <c r="AB9692" t="s">
        <v>825</v>
      </c>
      <c r="AC9692" t="s">
        <v>758</v>
      </c>
    </row>
    <row r="9693" spans="1:29" x14ac:dyDescent="0.25">
      <c r="A9693" t="s">
        <v>391</v>
      </c>
      <c r="B9693">
        <v>744</v>
      </c>
      <c r="C9693" t="s">
        <v>99</v>
      </c>
      <c r="D9693">
        <v>1991</v>
      </c>
      <c r="E9693" t="s">
        <v>10687</v>
      </c>
      <c r="F9693" t="s">
        <v>6</v>
      </c>
      <c r="G9693" t="s">
        <v>6</v>
      </c>
      <c r="H9693" t="s">
        <v>6</v>
      </c>
      <c r="I9693" t="s">
        <v>6</v>
      </c>
      <c r="J9693" t="s">
        <v>6</v>
      </c>
      <c r="K9693" t="s">
        <v>6</v>
      </c>
      <c r="L9693" t="s">
        <v>6</v>
      </c>
      <c r="M9693" t="s">
        <v>6</v>
      </c>
      <c r="N9693" t="s">
        <v>6</v>
      </c>
      <c r="O9693">
        <v>55.99023561485118</v>
      </c>
      <c r="P9693">
        <v>13.131857999999999</v>
      </c>
      <c r="Q9693" t="s">
        <v>6</v>
      </c>
      <c r="R9693" t="s">
        <v>6</v>
      </c>
      <c r="S9693" t="s">
        <v>6</v>
      </c>
      <c r="T9693" t="s">
        <v>6</v>
      </c>
      <c r="U9693" t="s">
        <v>6</v>
      </c>
      <c r="V9693" t="s">
        <v>6</v>
      </c>
      <c r="W9693" t="s">
        <v>6</v>
      </c>
      <c r="X9693" t="s">
        <v>6</v>
      </c>
      <c r="Y9693" t="s">
        <v>6</v>
      </c>
      <c r="Z9693" t="s">
        <v>6</v>
      </c>
      <c r="AA9693" t="s">
        <v>6</v>
      </c>
      <c r="AB9693" t="s">
        <v>825</v>
      </c>
      <c r="AC9693" t="s">
        <v>758</v>
      </c>
    </row>
    <row r="9694" spans="1:29" x14ac:dyDescent="0.25">
      <c r="A9694" t="s">
        <v>391</v>
      </c>
      <c r="B9694">
        <v>744</v>
      </c>
      <c r="C9694" t="s">
        <v>99</v>
      </c>
      <c r="D9694">
        <v>1992</v>
      </c>
      <c r="E9694" t="s">
        <v>10688</v>
      </c>
      <c r="F9694" t="s">
        <v>6</v>
      </c>
      <c r="G9694" t="s">
        <v>6</v>
      </c>
      <c r="H9694" t="s">
        <v>6</v>
      </c>
      <c r="I9694" t="s">
        <v>6</v>
      </c>
      <c r="J9694" t="s">
        <v>6</v>
      </c>
      <c r="K9694" t="s">
        <v>6</v>
      </c>
      <c r="L9694" t="s">
        <v>6</v>
      </c>
      <c r="M9694" t="s">
        <v>6</v>
      </c>
      <c r="N9694" t="s">
        <v>6</v>
      </c>
      <c r="O9694">
        <v>50.680665311358915</v>
      </c>
      <c r="P9694">
        <v>15.016477</v>
      </c>
      <c r="Q9694" t="s">
        <v>6</v>
      </c>
      <c r="R9694" t="s">
        <v>6</v>
      </c>
      <c r="S9694" t="s">
        <v>6</v>
      </c>
      <c r="T9694" t="s">
        <v>6</v>
      </c>
      <c r="U9694" t="s">
        <v>6</v>
      </c>
      <c r="V9694" t="s">
        <v>6</v>
      </c>
      <c r="W9694" t="s">
        <v>6</v>
      </c>
      <c r="X9694" t="s">
        <v>6</v>
      </c>
      <c r="Y9694" t="s">
        <v>6</v>
      </c>
      <c r="Z9694" t="s">
        <v>6</v>
      </c>
      <c r="AA9694" t="s">
        <v>6</v>
      </c>
      <c r="AB9694" t="s">
        <v>825</v>
      </c>
      <c r="AC9694" t="s">
        <v>758</v>
      </c>
    </row>
    <row r="9695" spans="1:29" x14ac:dyDescent="0.25">
      <c r="A9695" t="s">
        <v>391</v>
      </c>
      <c r="B9695">
        <v>744</v>
      </c>
      <c r="C9695" t="s">
        <v>99</v>
      </c>
      <c r="D9695">
        <v>1993</v>
      </c>
      <c r="E9695" t="s">
        <v>10689</v>
      </c>
      <c r="F9695" t="s">
        <v>6</v>
      </c>
      <c r="G9695" t="s">
        <v>6</v>
      </c>
      <c r="H9695" t="s">
        <v>6</v>
      </c>
      <c r="I9695" t="s">
        <v>6</v>
      </c>
      <c r="J9695" t="s">
        <v>6</v>
      </c>
      <c r="K9695" t="s">
        <v>6</v>
      </c>
      <c r="L9695" t="s">
        <v>6</v>
      </c>
      <c r="M9695" t="s">
        <v>6</v>
      </c>
      <c r="N9695" t="s">
        <v>6</v>
      </c>
      <c r="O9695">
        <v>54.208098663298202</v>
      </c>
      <c r="P9695">
        <v>16.003565999999999</v>
      </c>
      <c r="Q9695" t="s">
        <v>6</v>
      </c>
      <c r="R9695" t="s">
        <v>6</v>
      </c>
      <c r="S9695" t="s">
        <v>6</v>
      </c>
      <c r="T9695" t="s">
        <v>6</v>
      </c>
      <c r="U9695" t="s">
        <v>6</v>
      </c>
      <c r="V9695" t="s">
        <v>6</v>
      </c>
      <c r="W9695" t="s">
        <v>6</v>
      </c>
      <c r="X9695" t="s">
        <v>6</v>
      </c>
      <c r="Y9695" t="s">
        <v>6</v>
      </c>
      <c r="Z9695" t="s">
        <v>6</v>
      </c>
      <c r="AA9695" t="s">
        <v>6</v>
      </c>
      <c r="AB9695" t="s">
        <v>825</v>
      </c>
      <c r="AC9695" t="s">
        <v>758</v>
      </c>
    </row>
    <row r="9696" spans="1:29" x14ac:dyDescent="0.25">
      <c r="A9696" t="s">
        <v>391</v>
      </c>
      <c r="B9696">
        <v>744</v>
      </c>
      <c r="C9696" t="s">
        <v>99</v>
      </c>
      <c r="D9696">
        <v>1994</v>
      </c>
      <c r="E9696" t="s">
        <v>10690</v>
      </c>
      <c r="F9696" t="s">
        <v>6</v>
      </c>
      <c r="G9696" t="s">
        <v>6</v>
      </c>
      <c r="H9696" t="s">
        <v>6</v>
      </c>
      <c r="I9696" t="s">
        <v>6</v>
      </c>
      <c r="J9696" t="s">
        <v>6</v>
      </c>
      <c r="K9696" t="s">
        <v>6</v>
      </c>
      <c r="L9696" t="s">
        <v>6</v>
      </c>
      <c r="M9696" t="s">
        <v>6</v>
      </c>
      <c r="N9696" t="s">
        <v>6</v>
      </c>
      <c r="O9696">
        <v>54.144086259438637</v>
      </c>
      <c r="P9696">
        <v>17.249067</v>
      </c>
      <c r="Q9696" t="s">
        <v>6</v>
      </c>
      <c r="R9696" t="s">
        <v>6</v>
      </c>
      <c r="S9696" t="s">
        <v>6</v>
      </c>
      <c r="T9696" t="s">
        <v>6</v>
      </c>
      <c r="U9696" t="s">
        <v>6</v>
      </c>
      <c r="V9696" t="s">
        <v>6</v>
      </c>
      <c r="W9696" t="s">
        <v>6</v>
      </c>
      <c r="X9696" t="s">
        <v>6</v>
      </c>
      <c r="Y9696" t="s">
        <v>6</v>
      </c>
      <c r="Z9696" t="s">
        <v>6</v>
      </c>
      <c r="AA9696" t="s">
        <v>6</v>
      </c>
      <c r="AB9696" t="s">
        <v>825</v>
      </c>
      <c r="AC9696" t="s">
        <v>758</v>
      </c>
    </row>
    <row r="9697" spans="1:29" x14ac:dyDescent="0.25">
      <c r="A9697" t="s">
        <v>391</v>
      </c>
      <c r="B9697">
        <v>744</v>
      </c>
      <c r="C9697" t="s">
        <v>99</v>
      </c>
      <c r="D9697">
        <v>1995</v>
      </c>
      <c r="E9697" t="s">
        <v>10691</v>
      </c>
      <c r="F9697" t="s">
        <v>6</v>
      </c>
      <c r="G9697" t="s">
        <v>6</v>
      </c>
      <c r="H9697" t="s">
        <v>6</v>
      </c>
      <c r="I9697" t="s">
        <v>6</v>
      </c>
      <c r="J9697" t="s">
        <v>6</v>
      </c>
      <c r="K9697" t="s">
        <v>6</v>
      </c>
      <c r="L9697" t="s">
        <v>6</v>
      </c>
      <c r="M9697" t="s">
        <v>6</v>
      </c>
      <c r="N9697" t="s">
        <v>6</v>
      </c>
      <c r="O9697">
        <v>52.806058138297253</v>
      </c>
      <c r="P9697">
        <v>18.587641999999999</v>
      </c>
      <c r="Q9697" t="s">
        <v>6</v>
      </c>
      <c r="R9697" t="s">
        <v>6</v>
      </c>
      <c r="S9697" t="s">
        <v>6</v>
      </c>
      <c r="T9697" t="s">
        <v>6</v>
      </c>
      <c r="U9697" t="s">
        <v>6</v>
      </c>
      <c r="V9697" t="s">
        <v>6</v>
      </c>
      <c r="W9697" t="s">
        <v>6</v>
      </c>
      <c r="X9697" t="s">
        <v>6</v>
      </c>
      <c r="Y9697" t="s">
        <v>6</v>
      </c>
      <c r="Z9697" t="s">
        <v>6</v>
      </c>
      <c r="AA9697" t="s">
        <v>6</v>
      </c>
      <c r="AB9697" t="s">
        <v>825</v>
      </c>
      <c r="AC9697" t="s">
        <v>758</v>
      </c>
    </row>
    <row r="9698" spans="1:29" x14ac:dyDescent="0.25">
      <c r="A9698" t="s">
        <v>391</v>
      </c>
      <c r="B9698">
        <v>744</v>
      </c>
      <c r="C9698" t="s">
        <v>99</v>
      </c>
      <c r="D9698">
        <v>1996</v>
      </c>
      <c r="E9698" t="s">
        <v>10692</v>
      </c>
      <c r="F9698" t="s">
        <v>6</v>
      </c>
      <c r="G9698" t="s">
        <v>6</v>
      </c>
      <c r="H9698" t="s">
        <v>6</v>
      </c>
      <c r="I9698" t="s">
        <v>6</v>
      </c>
      <c r="J9698" t="s">
        <v>6</v>
      </c>
      <c r="K9698" t="s">
        <v>6</v>
      </c>
      <c r="L9698" t="s">
        <v>6</v>
      </c>
      <c r="M9698" t="s">
        <v>6</v>
      </c>
      <c r="N9698" t="s">
        <v>6</v>
      </c>
      <c r="O9698">
        <v>50.800594498814206</v>
      </c>
      <c r="P9698">
        <v>20.717146</v>
      </c>
      <c r="Q9698" t="s">
        <v>6</v>
      </c>
      <c r="R9698" t="s">
        <v>6</v>
      </c>
      <c r="S9698" t="s">
        <v>6</v>
      </c>
      <c r="T9698" t="s">
        <v>6</v>
      </c>
      <c r="U9698" t="s">
        <v>6</v>
      </c>
      <c r="V9698" t="s">
        <v>6</v>
      </c>
      <c r="W9698" t="s">
        <v>6</v>
      </c>
      <c r="X9698" t="s">
        <v>6</v>
      </c>
      <c r="Y9698" t="s">
        <v>6</v>
      </c>
      <c r="Z9698" t="s">
        <v>6</v>
      </c>
      <c r="AA9698" t="s">
        <v>6</v>
      </c>
      <c r="AB9698" t="s">
        <v>825</v>
      </c>
      <c r="AC9698" t="s">
        <v>758</v>
      </c>
    </row>
    <row r="9699" spans="1:29" x14ac:dyDescent="0.25">
      <c r="A9699" t="s">
        <v>391</v>
      </c>
      <c r="B9699">
        <v>744</v>
      </c>
      <c r="C9699" t="s">
        <v>99</v>
      </c>
      <c r="D9699">
        <v>1997</v>
      </c>
      <c r="E9699" t="s">
        <v>10693</v>
      </c>
      <c r="F9699" t="s">
        <v>6</v>
      </c>
      <c r="G9699" t="s">
        <v>6</v>
      </c>
      <c r="H9699" t="s">
        <v>6</v>
      </c>
      <c r="I9699" t="s">
        <v>6</v>
      </c>
      <c r="J9699" t="s">
        <v>6</v>
      </c>
      <c r="K9699" t="s">
        <v>6</v>
      </c>
      <c r="L9699" t="s">
        <v>6</v>
      </c>
      <c r="M9699" t="s">
        <v>6</v>
      </c>
      <c r="N9699" t="s">
        <v>6</v>
      </c>
      <c r="O9699">
        <v>56.938050002866774</v>
      </c>
      <c r="P9699">
        <v>22.9439032747763</v>
      </c>
      <c r="Q9699" t="s">
        <v>6</v>
      </c>
      <c r="R9699" t="s">
        <v>6</v>
      </c>
      <c r="S9699" t="s">
        <v>6</v>
      </c>
      <c r="T9699" t="s">
        <v>6</v>
      </c>
      <c r="U9699" t="s">
        <v>6</v>
      </c>
      <c r="V9699" t="s">
        <v>6</v>
      </c>
      <c r="W9699" t="s">
        <v>6</v>
      </c>
      <c r="X9699" t="s">
        <v>6</v>
      </c>
      <c r="Y9699" t="s">
        <v>6</v>
      </c>
      <c r="Z9699" t="s">
        <v>6</v>
      </c>
      <c r="AA9699" t="s">
        <v>6</v>
      </c>
      <c r="AB9699" t="s">
        <v>825</v>
      </c>
      <c r="AC9699" t="s">
        <v>758</v>
      </c>
    </row>
    <row r="9700" spans="1:29" x14ac:dyDescent="0.25">
      <c r="A9700" t="s">
        <v>391</v>
      </c>
      <c r="B9700">
        <v>744</v>
      </c>
      <c r="C9700" t="s">
        <v>99</v>
      </c>
      <c r="D9700">
        <v>1998</v>
      </c>
      <c r="E9700" t="s">
        <v>10694</v>
      </c>
      <c r="F9700" t="s">
        <v>6</v>
      </c>
      <c r="G9700" t="s">
        <v>6</v>
      </c>
      <c r="H9700" t="s">
        <v>6</v>
      </c>
      <c r="I9700" t="s">
        <v>6</v>
      </c>
      <c r="J9700" t="s">
        <v>6</v>
      </c>
      <c r="K9700" t="s">
        <v>6</v>
      </c>
      <c r="L9700" t="s">
        <v>6</v>
      </c>
      <c r="M9700" t="s">
        <v>6</v>
      </c>
      <c r="N9700" t="s">
        <v>6</v>
      </c>
      <c r="O9700">
        <v>54.1885735900252</v>
      </c>
      <c r="P9700">
        <v>24.8275966641853</v>
      </c>
      <c r="Q9700" t="s">
        <v>6</v>
      </c>
      <c r="R9700" t="s">
        <v>6</v>
      </c>
      <c r="S9700" t="s">
        <v>6</v>
      </c>
      <c r="T9700" t="s">
        <v>6</v>
      </c>
      <c r="U9700" t="s">
        <v>6</v>
      </c>
      <c r="V9700" t="s">
        <v>6</v>
      </c>
      <c r="W9700" t="s">
        <v>6</v>
      </c>
      <c r="X9700" t="s">
        <v>6</v>
      </c>
      <c r="Y9700" t="s">
        <v>6</v>
      </c>
      <c r="Z9700" t="s">
        <v>6</v>
      </c>
      <c r="AA9700" t="s">
        <v>6</v>
      </c>
      <c r="AB9700" t="s">
        <v>825</v>
      </c>
      <c r="AC9700" t="s">
        <v>758</v>
      </c>
    </row>
    <row r="9701" spans="1:29" x14ac:dyDescent="0.25">
      <c r="A9701" t="s">
        <v>391</v>
      </c>
      <c r="B9701">
        <v>744</v>
      </c>
      <c r="C9701" t="s">
        <v>99</v>
      </c>
      <c r="D9701">
        <v>1999</v>
      </c>
      <c r="E9701" t="s">
        <v>10695</v>
      </c>
      <c r="F9701" t="s">
        <v>6</v>
      </c>
      <c r="G9701" t="s">
        <v>6</v>
      </c>
      <c r="H9701" t="s">
        <v>6</v>
      </c>
      <c r="I9701" t="s">
        <v>6</v>
      </c>
      <c r="J9701" t="s">
        <v>6</v>
      </c>
      <c r="K9701" t="s">
        <v>6</v>
      </c>
      <c r="L9701" t="s">
        <v>6</v>
      </c>
      <c r="M9701" t="s">
        <v>6</v>
      </c>
      <c r="N9701" t="s">
        <v>6</v>
      </c>
      <c r="O9701">
        <v>55.575406522743343</v>
      </c>
      <c r="P9701">
        <v>27.215898584041302</v>
      </c>
      <c r="Q9701" t="s">
        <v>6</v>
      </c>
      <c r="R9701" t="s">
        <v>6</v>
      </c>
      <c r="S9701" t="s">
        <v>6</v>
      </c>
      <c r="T9701" t="s">
        <v>6</v>
      </c>
      <c r="U9701" t="s">
        <v>6</v>
      </c>
      <c r="V9701" t="s">
        <v>6</v>
      </c>
      <c r="W9701" t="s">
        <v>6</v>
      </c>
      <c r="X9701" t="s">
        <v>6</v>
      </c>
      <c r="Y9701" t="s">
        <v>6</v>
      </c>
      <c r="Z9701" t="s">
        <v>6</v>
      </c>
      <c r="AA9701" t="s">
        <v>6</v>
      </c>
      <c r="AB9701" t="s">
        <v>825</v>
      </c>
      <c r="AC9701" t="s">
        <v>758</v>
      </c>
    </row>
    <row r="9702" spans="1:29" x14ac:dyDescent="0.25">
      <c r="A9702" t="s">
        <v>391</v>
      </c>
      <c r="B9702">
        <v>744</v>
      </c>
      <c r="C9702" t="s">
        <v>99</v>
      </c>
      <c r="D9702">
        <v>2000</v>
      </c>
      <c r="E9702" t="s">
        <v>10696</v>
      </c>
      <c r="F9702" t="s">
        <v>6</v>
      </c>
      <c r="G9702" t="s">
        <v>6</v>
      </c>
      <c r="H9702" t="s">
        <v>6</v>
      </c>
      <c r="I9702" t="s">
        <v>6</v>
      </c>
      <c r="J9702" t="s">
        <v>6</v>
      </c>
      <c r="K9702" t="s">
        <v>6</v>
      </c>
      <c r="L9702" t="s">
        <v>6</v>
      </c>
      <c r="M9702" t="s">
        <v>6</v>
      </c>
      <c r="N9702" t="s">
        <v>6</v>
      </c>
      <c r="O9702">
        <v>55.008627896402132</v>
      </c>
      <c r="P9702">
        <v>29.433349253594798</v>
      </c>
      <c r="Q9702" t="s">
        <v>6</v>
      </c>
      <c r="R9702" t="s">
        <v>6</v>
      </c>
      <c r="S9702" t="s">
        <v>6</v>
      </c>
      <c r="T9702" t="s">
        <v>6</v>
      </c>
      <c r="U9702" t="s">
        <v>6</v>
      </c>
      <c r="V9702" t="s">
        <v>6</v>
      </c>
      <c r="W9702" t="s">
        <v>6</v>
      </c>
      <c r="X9702" t="s">
        <v>6</v>
      </c>
      <c r="Y9702" t="s">
        <v>6</v>
      </c>
      <c r="Z9702" t="s">
        <v>6</v>
      </c>
      <c r="AA9702" t="s">
        <v>6</v>
      </c>
      <c r="AB9702" t="s">
        <v>825</v>
      </c>
      <c r="AC9702" t="s">
        <v>758</v>
      </c>
    </row>
    <row r="9703" spans="1:29" x14ac:dyDescent="0.25">
      <c r="A9703" t="s">
        <v>391</v>
      </c>
      <c r="B9703">
        <v>744</v>
      </c>
      <c r="C9703" t="s">
        <v>99</v>
      </c>
      <c r="D9703">
        <v>2001</v>
      </c>
      <c r="E9703" t="s">
        <v>10697</v>
      </c>
      <c r="F9703" t="s">
        <v>6</v>
      </c>
      <c r="G9703" t="s">
        <v>6</v>
      </c>
      <c r="H9703" t="s">
        <v>6</v>
      </c>
      <c r="I9703" t="s">
        <v>6</v>
      </c>
      <c r="J9703" t="s">
        <v>6</v>
      </c>
      <c r="K9703" t="s">
        <v>6</v>
      </c>
      <c r="L9703" t="s">
        <v>6</v>
      </c>
      <c r="M9703" t="s">
        <v>6</v>
      </c>
      <c r="N9703" t="s">
        <v>6</v>
      </c>
      <c r="O9703">
        <v>56.560660061923635</v>
      </c>
      <c r="P9703">
        <v>31.746501883050399</v>
      </c>
      <c r="Q9703" t="s">
        <v>6</v>
      </c>
      <c r="R9703" t="s">
        <v>6</v>
      </c>
      <c r="S9703" t="s">
        <v>6</v>
      </c>
      <c r="T9703" t="s">
        <v>6</v>
      </c>
      <c r="U9703" t="s">
        <v>6</v>
      </c>
      <c r="V9703" t="s">
        <v>6</v>
      </c>
      <c r="W9703" t="s">
        <v>6</v>
      </c>
      <c r="X9703" t="s">
        <v>6</v>
      </c>
      <c r="Y9703" t="s">
        <v>6</v>
      </c>
      <c r="Z9703" t="s">
        <v>6</v>
      </c>
      <c r="AA9703" t="s">
        <v>6</v>
      </c>
      <c r="AB9703" t="s">
        <v>825</v>
      </c>
      <c r="AC9703" t="s">
        <v>758</v>
      </c>
    </row>
    <row r="9704" spans="1:29" x14ac:dyDescent="0.25">
      <c r="A9704" t="s">
        <v>391</v>
      </c>
      <c r="B9704">
        <v>744</v>
      </c>
      <c r="C9704" t="s">
        <v>99</v>
      </c>
      <c r="D9704">
        <v>2002</v>
      </c>
      <c r="E9704" t="s">
        <v>10698</v>
      </c>
      <c r="F9704" t="s">
        <v>6</v>
      </c>
      <c r="G9704" t="s">
        <v>6</v>
      </c>
      <c r="H9704" t="s">
        <v>6</v>
      </c>
      <c r="I9704" t="s">
        <v>6</v>
      </c>
      <c r="J9704" t="s">
        <v>6</v>
      </c>
      <c r="K9704" t="s">
        <v>6</v>
      </c>
      <c r="L9704" t="s">
        <v>6</v>
      </c>
      <c r="M9704" t="s">
        <v>6</v>
      </c>
      <c r="N9704" t="s">
        <v>6</v>
      </c>
      <c r="O9704">
        <v>55.906222071646127</v>
      </c>
      <c r="P9704">
        <v>32.901371879741902</v>
      </c>
      <c r="Q9704" t="s">
        <v>6</v>
      </c>
      <c r="R9704" t="s">
        <v>6</v>
      </c>
      <c r="S9704" t="s">
        <v>6</v>
      </c>
      <c r="T9704" t="s">
        <v>6</v>
      </c>
      <c r="U9704" t="s">
        <v>6</v>
      </c>
      <c r="V9704" t="s">
        <v>6</v>
      </c>
      <c r="W9704" t="s">
        <v>6</v>
      </c>
      <c r="X9704" t="s">
        <v>6</v>
      </c>
      <c r="Y9704" t="s">
        <v>6</v>
      </c>
      <c r="Z9704" t="s">
        <v>6</v>
      </c>
      <c r="AA9704" t="s">
        <v>6</v>
      </c>
      <c r="AB9704" t="s">
        <v>825</v>
      </c>
      <c r="AC9704" t="s">
        <v>758</v>
      </c>
    </row>
    <row r="9705" spans="1:29" x14ac:dyDescent="0.25">
      <c r="A9705" t="s">
        <v>391</v>
      </c>
      <c r="B9705">
        <v>744</v>
      </c>
      <c r="C9705" t="s">
        <v>99</v>
      </c>
      <c r="D9705">
        <v>2003</v>
      </c>
      <c r="E9705" t="s">
        <v>10699</v>
      </c>
      <c r="F9705" t="s">
        <v>6</v>
      </c>
      <c r="G9705" t="s">
        <v>6</v>
      </c>
      <c r="H9705" t="s">
        <v>6</v>
      </c>
      <c r="I9705" t="s">
        <v>6</v>
      </c>
      <c r="J9705" t="s">
        <v>6</v>
      </c>
      <c r="K9705" t="s">
        <v>6</v>
      </c>
      <c r="L9705" t="s">
        <v>6</v>
      </c>
      <c r="M9705" t="s">
        <v>6</v>
      </c>
      <c r="N9705" t="s">
        <v>6</v>
      </c>
      <c r="O9705">
        <v>54.520773014785249</v>
      </c>
      <c r="P9705">
        <v>35.373344369611999</v>
      </c>
      <c r="Q9705" t="s">
        <v>6</v>
      </c>
      <c r="R9705" t="s">
        <v>6</v>
      </c>
      <c r="S9705" t="s">
        <v>6</v>
      </c>
      <c r="T9705" t="s">
        <v>6</v>
      </c>
      <c r="U9705" t="s">
        <v>6</v>
      </c>
      <c r="V9705" t="s">
        <v>6</v>
      </c>
      <c r="W9705" t="s">
        <v>6</v>
      </c>
      <c r="X9705" t="s">
        <v>6</v>
      </c>
      <c r="Y9705" t="s">
        <v>6</v>
      </c>
      <c r="Z9705" t="s">
        <v>6</v>
      </c>
      <c r="AA9705" t="s">
        <v>6</v>
      </c>
      <c r="AB9705" t="s">
        <v>825</v>
      </c>
      <c r="AC9705" t="s">
        <v>758</v>
      </c>
    </row>
    <row r="9706" spans="1:29" x14ac:dyDescent="0.25">
      <c r="A9706" t="s">
        <v>391</v>
      </c>
      <c r="B9706">
        <v>744</v>
      </c>
      <c r="C9706" t="s">
        <v>99</v>
      </c>
      <c r="D9706">
        <v>2004</v>
      </c>
      <c r="E9706" t="s">
        <v>10700</v>
      </c>
      <c r="F9706" t="s">
        <v>6</v>
      </c>
      <c r="G9706" t="s">
        <v>6</v>
      </c>
      <c r="H9706" t="s">
        <v>6</v>
      </c>
      <c r="I9706" t="s">
        <v>6</v>
      </c>
      <c r="J9706" t="s">
        <v>6</v>
      </c>
      <c r="K9706" t="s">
        <v>6</v>
      </c>
      <c r="L9706" t="s">
        <v>6</v>
      </c>
      <c r="M9706" t="s">
        <v>6</v>
      </c>
      <c r="N9706" t="s">
        <v>6</v>
      </c>
      <c r="O9706">
        <v>54.101113646135069</v>
      </c>
      <c r="P9706">
        <v>38.838572043888199</v>
      </c>
      <c r="Q9706" t="s">
        <v>6</v>
      </c>
      <c r="R9706" t="s">
        <v>6</v>
      </c>
      <c r="S9706" t="s">
        <v>6</v>
      </c>
      <c r="T9706" t="s">
        <v>6</v>
      </c>
      <c r="U9706" t="s">
        <v>6</v>
      </c>
      <c r="V9706" t="s">
        <v>6</v>
      </c>
      <c r="W9706" t="s">
        <v>6</v>
      </c>
      <c r="X9706" t="s">
        <v>6</v>
      </c>
      <c r="Y9706" t="s">
        <v>6</v>
      </c>
      <c r="Z9706" t="s">
        <v>6</v>
      </c>
      <c r="AA9706" t="s">
        <v>6</v>
      </c>
      <c r="AB9706" t="s">
        <v>825</v>
      </c>
      <c r="AC9706" t="s">
        <v>758</v>
      </c>
    </row>
    <row r="9707" spans="1:29" x14ac:dyDescent="0.25">
      <c r="A9707" t="s">
        <v>391</v>
      </c>
      <c r="B9707">
        <v>744</v>
      </c>
      <c r="C9707" t="s">
        <v>99</v>
      </c>
      <c r="D9707">
        <v>2005</v>
      </c>
      <c r="E9707" t="s">
        <v>10701</v>
      </c>
      <c r="F9707" t="s">
        <v>6</v>
      </c>
      <c r="G9707" t="s">
        <v>6</v>
      </c>
      <c r="H9707" t="s">
        <v>6</v>
      </c>
      <c r="I9707" t="s">
        <v>6</v>
      </c>
      <c r="J9707" t="s">
        <v>6</v>
      </c>
      <c r="K9707" t="s">
        <v>6</v>
      </c>
      <c r="L9707" t="s">
        <v>6</v>
      </c>
      <c r="M9707" t="s">
        <v>6</v>
      </c>
      <c r="N9707" t="s">
        <v>6</v>
      </c>
      <c r="O9707">
        <v>52.421965194552655</v>
      </c>
      <c r="P9707">
        <v>41.870998003487401</v>
      </c>
      <c r="Q9707" t="s">
        <v>6</v>
      </c>
      <c r="R9707" t="s">
        <v>6</v>
      </c>
      <c r="S9707" t="s">
        <v>6</v>
      </c>
      <c r="T9707" t="s">
        <v>6</v>
      </c>
      <c r="U9707" t="s">
        <v>6</v>
      </c>
      <c r="V9707" t="s">
        <v>6</v>
      </c>
      <c r="W9707" t="s">
        <v>6</v>
      </c>
      <c r="X9707" t="s">
        <v>6</v>
      </c>
      <c r="Y9707" t="s">
        <v>6</v>
      </c>
      <c r="Z9707" t="s">
        <v>6</v>
      </c>
      <c r="AA9707" t="s">
        <v>6</v>
      </c>
      <c r="AB9707" t="s">
        <v>825</v>
      </c>
      <c r="AC9707" t="s">
        <v>758</v>
      </c>
    </row>
    <row r="9708" spans="1:29" x14ac:dyDescent="0.25">
      <c r="A9708" t="s">
        <v>391</v>
      </c>
      <c r="B9708">
        <v>744</v>
      </c>
      <c r="C9708" t="s">
        <v>99</v>
      </c>
      <c r="D9708">
        <v>2006</v>
      </c>
      <c r="E9708" t="s">
        <v>10702</v>
      </c>
      <c r="F9708" t="s">
        <v>6</v>
      </c>
      <c r="G9708" t="s">
        <v>6</v>
      </c>
      <c r="H9708" t="s">
        <v>6</v>
      </c>
      <c r="I9708" t="s">
        <v>6</v>
      </c>
      <c r="J9708" t="s">
        <v>6</v>
      </c>
      <c r="K9708" t="s">
        <v>6</v>
      </c>
      <c r="L9708" t="s">
        <v>6</v>
      </c>
      <c r="M9708" t="s">
        <v>6</v>
      </c>
      <c r="N9708" t="s">
        <v>6</v>
      </c>
      <c r="O9708">
        <v>47.952006577334593</v>
      </c>
      <c r="P9708">
        <v>45.756166563363003</v>
      </c>
      <c r="Q9708" t="s">
        <v>6</v>
      </c>
      <c r="R9708" t="s">
        <v>6</v>
      </c>
      <c r="S9708" t="s">
        <v>6</v>
      </c>
      <c r="T9708" t="s">
        <v>6</v>
      </c>
      <c r="U9708" t="s">
        <v>6</v>
      </c>
      <c r="V9708" t="s">
        <v>6</v>
      </c>
      <c r="W9708" t="s">
        <v>6</v>
      </c>
      <c r="X9708" t="s">
        <v>6</v>
      </c>
      <c r="Y9708" t="s">
        <v>6</v>
      </c>
      <c r="Z9708" t="s">
        <v>6</v>
      </c>
      <c r="AA9708" t="s">
        <v>6</v>
      </c>
      <c r="AB9708" t="s">
        <v>825</v>
      </c>
      <c r="AC9708" t="s">
        <v>758</v>
      </c>
    </row>
    <row r="9709" spans="1:29" x14ac:dyDescent="0.25">
      <c r="A9709" t="s">
        <v>391</v>
      </c>
      <c r="B9709">
        <v>744</v>
      </c>
      <c r="C9709" t="s">
        <v>99</v>
      </c>
      <c r="D9709">
        <v>2007</v>
      </c>
      <c r="E9709" t="s">
        <v>10703</v>
      </c>
      <c r="F9709" t="s">
        <v>6</v>
      </c>
      <c r="G9709" t="s">
        <v>6</v>
      </c>
      <c r="H9709" t="s">
        <v>6</v>
      </c>
      <c r="I9709" t="s">
        <v>6</v>
      </c>
      <c r="J9709" t="s">
        <v>6</v>
      </c>
      <c r="K9709" t="s">
        <v>6</v>
      </c>
      <c r="L9709" t="s">
        <v>6</v>
      </c>
      <c r="M9709" t="s">
        <v>6</v>
      </c>
      <c r="N9709" t="s">
        <v>6</v>
      </c>
      <c r="O9709">
        <v>44.800187382295071</v>
      </c>
      <c r="P9709">
        <v>49.857499053290198</v>
      </c>
      <c r="Q9709" t="s">
        <v>6</v>
      </c>
      <c r="R9709" t="s">
        <v>6</v>
      </c>
      <c r="S9709" t="s">
        <v>6</v>
      </c>
      <c r="T9709" t="s">
        <v>6</v>
      </c>
      <c r="U9709" t="s">
        <v>6</v>
      </c>
      <c r="V9709" t="s">
        <v>6</v>
      </c>
      <c r="W9709" t="s">
        <v>6</v>
      </c>
      <c r="X9709" t="s">
        <v>6</v>
      </c>
      <c r="Y9709" t="s">
        <v>6</v>
      </c>
      <c r="Z9709" t="s">
        <v>6</v>
      </c>
      <c r="AA9709" t="s">
        <v>6</v>
      </c>
      <c r="AB9709" t="s">
        <v>825</v>
      </c>
      <c r="AC9709" t="s">
        <v>758</v>
      </c>
    </row>
    <row r="9710" spans="1:29" x14ac:dyDescent="0.25">
      <c r="A9710" t="s">
        <v>391</v>
      </c>
      <c r="B9710">
        <v>744</v>
      </c>
      <c r="C9710" t="s">
        <v>99</v>
      </c>
      <c r="D9710">
        <v>2008</v>
      </c>
      <c r="E9710" t="s">
        <v>10704</v>
      </c>
      <c r="F9710" t="s">
        <v>6</v>
      </c>
      <c r="G9710" t="s">
        <v>6</v>
      </c>
      <c r="H9710" t="s">
        <v>6</v>
      </c>
      <c r="I9710" t="s">
        <v>6</v>
      </c>
      <c r="J9710" t="s">
        <v>6</v>
      </c>
      <c r="K9710" t="s">
        <v>6</v>
      </c>
      <c r="L9710" t="s">
        <v>6</v>
      </c>
      <c r="M9710" t="s">
        <v>6</v>
      </c>
      <c r="N9710" t="s">
        <v>6</v>
      </c>
      <c r="O9710">
        <v>42.021032297776713</v>
      </c>
      <c r="P9710">
        <v>55.267799789937001</v>
      </c>
      <c r="Q9710" t="s">
        <v>6</v>
      </c>
      <c r="R9710" t="s">
        <v>6</v>
      </c>
      <c r="S9710" t="s">
        <v>6</v>
      </c>
      <c r="T9710" t="s">
        <v>6</v>
      </c>
      <c r="U9710" t="s">
        <v>6</v>
      </c>
      <c r="V9710" t="s">
        <v>6</v>
      </c>
      <c r="W9710" t="s">
        <v>6</v>
      </c>
      <c r="X9710" t="s">
        <v>6</v>
      </c>
      <c r="Y9710" t="s">
        <v>6</v>
      </c>
      <c r="Z9710" t="s">
        <v>6</v>
      </c>
      <c r="AA9710" t="s">
        <v>6</v>
      </c>
      <c r="AB9710" t="s">
        <v>825</v>
      </c>
      <c r="AC9710" t="s">
        <v>758</v>
      </c>
    </row>
    <row r="9711" spans="1:29" x14ac:dyDescent="0.25">
      <c r="A9711" t="s">
        <v>391</v>
      </c>
      <c r="B9711">
        <v>744</v>
      </c>
      <c r="C9711" t="s">
        <v>99</v>
      </c>
      <c r="D9711">
        <v>2009</v>
      </c>
      <c r="E9711" t="s">
        <v>10705</v>
      </c>
      <c r="F9711" t="s">
        <v>6</v>
      </c>
      <c r="G9711" t="s">
        <v>6</v>
      </c>
      <c r="H9711" t="s">
        <v>6</v>
      </c>
      <c r="I9711" t="s">
        <v>6</v>
      </c>
      <c r="J9711" t="s">
        <v>6</v>
      </c>
      <c r="K9711" t="s">
        <v>6</v>
      </c>
      <c r="L9711" t="s">
        <v>6</v>
      </c>
      <c r="M9711" t="s">
        <v>6</v>
      </c>
      <c r="N9711" t="s">
        <v>6</v>
      </c>
      <c r="O9711">
        <v>40.542785321220485</v>
      </c>
      <c r="P9711">
        <v>58.890322435501702</v>
      </c>
      <c r="Q9711" t="s">
        <v>6</v>
      </c>
      <c r="R9711" t="s">
        <v>6</v>
      </c>
      <c r="S9711" t="s">
        <v>6</v>
      </c>
      <c r="T9711" t="s">
        <v>6</v>
      </c>
      <c r="U9711" t="s">
        <v>6</v>
      </c>
      <c r="V9711" t="s">
        <v>6</v>
      </c>
      <c r="W9711" t="s">
        <v>6</v>
      </c>
      <c r="X9711" t="s">
        <v>6</v>
      </c>
      <c r="Y9711" t="s">
        <v>6</v>
      </c>
      <c r="Z9711" t="s">
        <v>6</v>
      </c>
      <c r="AA9711" t="s">
        <v>6</v>
      </c>
      <c r="AB9711" t="s">
        <v>825</v>
      </c>
      <c r="AC9711" t="s">
        <v>758</v>
      </c>
    </row>
    <row r="9712" spans="1:29" x14ac:dyDescent="0.25">
      <c r="A9712" t="s">
        <v>391</v>
      </c>
      <c r="B9712">
        <v>744</v>
      </c>
      <c r="C9712" t="s">
        <v>99</v>
      </c>
      <c r="D9712">
        <v>2010</v>
      </c>
      <c r="E9712" t="s">
        <v>10706</v>
      </c>
      <c r="F9712" t="s">
        <v>6</v>
      </c>
      <c r="G9712" t="s">
        <v>6</v>
      </c>
      <c r="H9712" t="s">
        <v>6</v>
      </c>
      <c r="I9712" t="s">
        <v>6</v>
      </c>
      <c r="J9712" t="s">
        <v>6</v>
      </c>
      <c r="K9712" t="s">
        <v>6</v>
      </c>
      <c r="L9712" t="s">
        <v>6</v>
      </c>
      <c r="M9712" t="s">
        <v>6</v>
      </c>
      <c r="N9712" t="s">
        <v>6</v>
      </c>
      <c r="O9712">
        <v>39.217065424748917</v>
      </c>
      <c r="P9712">
        <v>63.054792999999997</v>
      </c>
      <c r="Q9712" t="s">
        <v>6</v>
      </c>
      <c r="R9712" t="s">
        <v>6</v>
      </c>
      <c r="S9712" t="s">
        <v>6</v>
      </c>
      <c r="T9712" t="s">
        <v>6</v>
      </c>
      <c r="U9712" t="s">
        <v>6</v>
      </c>
      <c r="V9712" t="s">
        <v>6</v>
      </c>
      <c r="W9712" t="s">
        <v>6</v>
      </c>
      <c r="X9712" t="s">
        <v>6</v>
      </c>
      <c r="Y9712" t="s">
        <v>6</v>
      </c>
      <c r="Z9712" t="s">
        <v>6</v>
      </c>
      <c r="AA9712" t="s">
        <v>6</v>
      </c>
      <c r="AB9712" t="s">
        <v>825</v>
      </c>
      <c r="AC9712" t="s">
        <v>758</v>
      </c>
    </row>
    <row r="9713" spans="1:29" x14ac:dyDescent="0.25">
      <c r="A9713" t="s">
        <v>391</v>
      </c>
      <c r="B9713">
        <v>744</v>
      </c>
      <c r="C9713" t="s">
        <v>99</v>
      </c>
      <c r="D9713">
        <v>2011</v>
      </c>
      <c r="E9713" t="s">
        <v>10707</v>
      </c>
      <c r="F9713" t="s">
        <v>6</v>
      </c>
      <c r="G9713" t="s">
        <v>6</v>
      </c>
      <c r="H9713" t="s">
        <v>6</v>
      </c>
      <c r="I9713" t="s">
        <v>6</v>
      </c>
      <c r="J9713" t="s">
        <v>6</v>
      </c>
      <c r="K9713" t="s">
        <v>6</v>
      </c>
      <c r="L9713" t="s">
        <v>6</v>
      </c>
      <c r="M9713" t="s">
        <v>6</v>
      </c>
      <c r="N9713" t="s">
        <v>6</v>
      </c>
      <c r="O9713">
        <v>43.067972002104064</v>
      </c>
      <c r="P9713">
        <v>64.492231118467899</v>
      </c>
      <c r="Q9713" t="s">
        <v>6</v>
      </c>
      <c r="R9713" t="s">
        <v>6</v>
      </c>
      <c r="S9713" t="s">
        <v>6</v>
      </c>
      <c r="T9713" t="s">
        <v>6</v>
      </c>
      <c r="U9713" t="s">
        <v>6</v>
      </c>
      <c r="V9713" t="s">
        <v>6</v>
      </c>
      <c r="W9713" t="s">
        <v>6</v>
      </c>
      <c r="X9713" t="s">
        <v>6</v>
      </c>
      <c r="Y9713" t="s">
        <v>6</v>
      </c>
      <c r="Z9713" t="s">
        <v>6</v>
      </c>
      <c r="AA9713" t="s">
        <v>6</v>
      </c>
      <c r="AB9713" t="s">
        <v>825</v>
      </c>
      <c r="AC9713" t="s">
        <v>758</v>
      </c>
    </row>
    <row r="9714" spans="1:29" x14ac:dyDescent="0.25">
      <c r="A9714" t="s">
        <v>391</v>
      </c>
      <c r="B9714">
        <v>744</v>
      </c>
      <c r="C9714" t="s">
        <v>99</v>
      </c>
      <c r="D9714">
        <v>2012</v>
      </c>
      <c r="E9714" t="s">
        <v>10708</v>
      </c>
      <c r="F9714" t="s">
        <v>6</v>
      </c>
      <c r="G9714" t="s">
        <v>6</v>
      </c>
      <c r="H9714" t="s">
        <v>6</v>
      </c>
      <c r="I9714" t="s">
        <v>6</v>
      </c>
      <c r="J9714" t="s">
        <v>6</v>
      </c>
      <c r="K9714" t="s">
        <v>6</v>
      </c>
      <c r="L9714" t="s">
        <v>6</v>
      </c>
      <c r="M9714" t="s">
        <v>6</v>
      </c>
      <c r="N9714" t="s">
        <v>6</v>
      </c>
      <c r="O9714">
        <v>47.676355637310635</v>
      </c>
      <c r="P9714">
        <v>70.354435760921106</v>
      </c>
      <c r="Q9714" t="s">
        <v>6</v>
      </c>
      <c r="R9714" t="s">
        <v>6</v>
      </c>
      <c r="S9714" t="s">
        <v>6</v>
      </c>
      <c r="T9714" t="s">
        <v>6</v>
      </c>
      <c r="U9714" t="s">
        <v>6</v>
      </c>
      <c r="V9714" t="s">
        <v>6</v>
      </c>
      <c r="W9714" t="s">
        <v>6</v>
      </c>
      <c r="X9714" t="s">
        <v>6</v>
      </c>
      <c r="Y9714" t="s">
        <v>6</v>
      </c>
      <c r="Z9714" t="s">
        <v>6</v>
      </c>
      <c r="AA9714" t="s">
        <v>6</v>
      </c>
      <c r="AB9714" t="s">
        <v>825</v>
      </c>
      <c r="AC9714" t="s">
        <v>758</v>
      </c>
    </row>
    <row r="9715" spans="1:29" x14ac:dyDescent="0.25">
      <c r="A9715" t="s">
        <v>391</v>
      </c>
      <c r="B9715">
        <v>744</v>
      </c>
      <c r="C9715" t="s">
        <v>99</v>
      </c>
      <c r="D9715">
        <v>2013</v>
      </c>
      <c r="E9715" t="s">
        <v>10709</v>
      </c>
      <c r="F9715" t="s">
        <v>6</v>
      </c>
      <c r="G9715" t="s">
        <v>6</v>
      </c>
      <c r="H9715" t="s">
        <v>6</v>
      </c>
      <c r="I9715" t="s">
        <v>6</v>
      </c>
      <c r="J9715" t="s">
        <v>6</v>
      </c>
      <c r="K9715" t="s">
        <v>6</v>
      </c>
      <c r="L9715" t="s">
        <v>6</v>
      </c>
      <c r="M9715" t="s">
        <v>6</v>
      </c>
      <c r="N9715" t="s">
        <v>6</v>
      </c>
      <c r="O9715">
        <v>46.840396451870163</v>
      </c>
      <c r="P9715">
        <v>75.151556779452804</v>
      </c>
      <c r="Q9715" t="s">
        <v>6</v>
      </c>
      <c r="R9715" t="s">
        <v>6</v>
      </c>
      <c r="S9715" t="s">
        <v>6</v>
      </c>
      <c r="T9715" t="s">
        <v>6</v>
      </c>
      <c r="U9715" t="s">
        <v>6</v>
      </c>
      <c r="V9715" t="s">
        <v>6</v>
      </c>
      <c r="W9715" t="s">
        <v>6</v>
      </c>
      <c r="X9715" t="s">
        <v>6</v>
      </c>
      <c r="Y9715" t="s">
        <v>6</v>
      </c>
      <c r="Z9715" t="s">
        <v>6</v>
      </c>
      <c r="AA9715" t="s">
        <v>6</v>
      </c>
      <c r="AB9715" t="s">
        <v>825</v>
      </c>
      <c r="AC9715" t="s">
        <v>758</v>
      </c>
    </row>
    <row r="9716" spans="1:29" x14ac:dyDescent="0.25">
      <c r="A9716" t="s">
        <v>391</v>
      </c>
      <c r="B9716">
        <v>744</v>
      </c>
      <c r="C9716" t="s">
        <v>99</v>
      </c>
      <c r="D9716">
        <v>2014</v>
      </c>
      <c r="E9716" t="s">
        <v>10710</v>
      </c>
      <c r="F9716" t="s">
        <v>6</v>
      </c>
      <c r="G9716" t="s">
        <v>6</v>
      </c>
      <c r="H9716" t="s">
        <v>6</v>
      </c>
      <c r="I9716" t="s">
        <v>6</v>
      </c>
      <c r="J9716" t="s">
        <v>6</v>
      </c>
      <c r="K9716" t="s">
        <v>6</v>
      </c>
      <c r="L9716" t="s">
        <v>6</v>
      </c>
      <c r="M9716" t="s">
        <v>6</v>
      </c>
      <c r="N9716" t="s">
        <v>6</v>
      </c>
      <c r="O9716">
        <v>51.560566512899101</v>
      </c>
      <c r="P9716">
        <v>80.816046521019999</v>
      </c>
      <c r="Q9716" t="s">
        <v>6</v>
      </c>
      <c r="R9716" t="s">
        <v>6</v>
      </c>
      <c r="S9716" t="s">
        <v>6</v>
      </c>
      <c r="T9716" t="s">
        <v>6</v>
      </c>
      <c r="U9716" t="s">
        <v>6</v>
      </c>
      <c r="V9716" t="s">
        <v>6</v>
      </c>
      <c r="W9716" t="s">
        <v>6</v>
      </c>
      <c r="X9716" t="s">
        <v>6</v>
      </c>
      <c r="Y9716" t="s">
        <v>6</v>
      </c>
      <c r="Z9716" t="s">
        <v>6</v>
      </c>
      <c r="AA9716" t="s">
        <v>6</v>
      </c>
      <c r="AB9716" t="s">
        <v>825</v>
      </c>
      <c r="AC9716" t="s">
        <v>758</v>
      </c>
    </row>
    <row r="9717" spans="1:29" x14ac:dyDescent="0.25">
      <c r="A9717" t="s">
        <v>391</v>
      </c>
      <c r="B9717">
        <v>744</v>
      </c>
      <c r="C9717" t="s">
        <v>99</v>
      </c>
      <c r="D9717">
        <v>2015</v>
      </c>
      <c r="E9717" t="s">
        <v>10711</v>
      </c>
      <c r="F9717" t="s">
        <v>6</v>
      </c>
      <c r="G9717" t="s">
        <v>6</v>
      </c>
      <c r="H9717" t="s">
        <v>6</v>
      </c>
      <c r="I9717" t="s">
        <v>6</v>
      </c>
      <c r="J9717" t="s">
        <v>6</v>
      </c>
      <c r="K9717" t="s">
        <v>6</v>
      </c>
      <c r="L9717" t="s">
        <v>6</v>
      </c>
      <c r="M9717" t="s">
        <v>6</v>
      </c>
      <c r="N9717" t="s">
        <v>6</v>
      </c>
      <c r="O9717">
        <v>54.849330005276286</v>
      </c>
      <c r="P9717">
        <v>84.656000000000006</v>
      </c>
      <c r="Q9717" t="s">
        <v>6</v>
      </c>
      <c r="R9717" t="s">
        <v>6</v>
      </c>
      <c r="S9717" t="s">
        <v>6</v>
      </c>
      <c r="T9717" t="s">
        <v>6</v>
      </c>
      <c r="U9717" t="s">
        <v>6</v>
      </c>
      <c r="V9717" t="s">
        <v>6</v>
      </c>
      <c r="W9717" t="s">
        <v>6</v>
      </c>
      <c r="X9717" t="s">
        <v>6</v>
      </c>
      <c r="Y9717" t="s">
        <v>6</v>
      </c>
      <c r="Z9717" t="s">
        <v>6</v>
      </c>
      <c r="AA9717" t="s">
        <v>6</v>
      </c>
      <c r="AB9717" t="s">
        <v>825</v>
      </c>
      <c r="AC9717" t="s">
        <v>758</v>
      </c>
    </row>
    <row r="9718" spans="1:29" x14ac:dyDescent="0.25">
      <c r="A9718" t="s">
        <v>391</v>
      </c>
      <c r="B9718">
        <v>744</v>
      </c>
      <c r="C9718" t="s">
        <v>99</v>
      </c>
      <c r="D9718">
        <v>2016</v>
      </c>
      <c r="E9718" t="s">
        <v>10712</v>
      </c>
      <c r="F9718" t="s">
        <v>6</v>
      </c>
      <c r="G9718" t="s">
        <v>6</v>
      </c>
      <c r="H9718" t="s">
        <v>6</v>
      </c>
      <c r="I9718" t="s">
        <v>6</v>
      </c>
      <c r="J9718" t="s">
        <v>6</v>
      </c>
      <c r="K9718" t="s">
        <v>6</v>
      </c>
      <c r="L9718" t="s">
        <v>6</v>
      </c>
      <c r="M9718" t="s">
        <v>6</v>
      </c>
      <c r="N9718" t="s">
        <v>6</v>
      </c>
      <c r="O9718">
        <v>61.212875516715201</v>
      </c>
      <c r="P9718">
        <v>90.376205920000004</v>
      </c>
      <c r="Q9718" t="s">
        <v>6</v>
      </c>
      <c r="R9718" t="s">
        <v>6</v>
      </c>
      <c r="S9718" t="s">
        <v>6</v>
      </c>
      <c r="T9718" t="s">
        <v>6</v>
      </c>
      <c r="U9718" t="s">
        <v>6</v>
      </c>
      <c r="V9718" t="s">
        <v>6</v>
      </c>
      <c r="W9718" t="s">
        <v>6</v>
      </c>
      <c r="X9718" t="s">
        <v>6</v>
      </c>
      <c r="Y9718" t="s">
        <v>6</v>
      </c>
      <c r="Z9718" t="s">
        <v>6</v>
      </c>
      <c r="AA9718" t="s">
        <v>6</v>
      </c>
      <c r="AB9718" t="s">
        <v>825</v>
      </c>
      <c r="AC9718" t="s">
        <v>758</v>
      </c>
    </row>
    <row r="9719" spans="1:29" x14ac:dyDescent="0.25">
      <c r="A9719" t="s">
        <v>390</v>
      </c>
      <c r="B9719">
        <v>746</v>
      </c>
      <c r="C9719" t="s">
        <v>229</v>
      </c>
      <c r="D9719">
        <v>1950</v>
      </c>
      <c r="E9719" t="s">
        <v>10713</v>
      </c>
      <c r="F9719" t="s">
        <v>6</v>
      </c>
      <c r="G9719" t="s">
        <v>6</v>
      </c>
      <c r="H9719" t="s">
        <v>6</v>
      </c>
      <c r="I9719" t="s">
        <v>6</v>
      </c>
      <c r="J9719" t="s">
        <v>6</v>
      </c>
      <c r="K9719" t="s">
        <v>6</v>
      </c>
      <c r="L9719" t="s">
        <v>6</v>
      </c>
      <c r="M9719" t="s">
        <v>6</v>
      </c>
      <c r="N9719" t="s">
        <v>6</v>
      </c>
      <c r="O9719" t="s">
        <v>6</v>
      </c>
      <c r="P9719">
        <v>2.3485242076569445E-2</v>
      </c>
      <c r="Q9719" t="s">
        <v>6</v>
      </c>
      <c r="R9719" t="s">
        <v>6</v>
      </c>
      <c r="S9719" t="s">
        <v>6</v>
      </c>
      <c r="T9719" t="s">
        <v>877</v>
      </c>
      <c r="U9719" t="s">
        <v>6</v>
      </c>
      <c r="V9719" t="s">
        <v>6</v>
      </c>
      <c r="W9719" t="s">
        <v>6</v>
      </c>
      <c r="X9719" t="s">
        <v>6</v>
      </c>
      <c r="Y9719" t="s">
        <v>6</v>
      </c>
      <c r="Z9719" t="s">
        <v>6</v>
      </c>
      <c r="AA9719" t="s">
        <v>6</v>
      </c>
      <c r="AB9719" t="s">
        <v>826</v>
      </c>
      <c r="AC9719" t="s">
        <v>665</v>
      </c>
    </row>
    <row r="9720" spans="1:29" x14ac:dyDescent="0.25">
      <c r="A9720" t="s">
        <v>390</v>
      </c>
      <c r="B9720">
        <v>746</v>
      </c>
      <c r="C9720" t="s">
        <v>229</v>
      </c>
      <c r="D9720">
        <v>1951</v>
      </c>
      <c r="E9720" t="s">
        <v>10714</v>
      </c>
      <c r="F9720" t="s">
        <v>6</v>
      </c>
      <c r="G9720" t="s">
        <v>6</v>
      </c>
      <c r="H9720" t="s">
        <v>6</v>
      </c>
      <c r="I9720" t="s">
        <v>6</v>
      </c>
      <c r="J9720" t="s">
        <v>6</v>
      </c>
      <c r="K9720" t="s">
        <v>6</v>
      </c>
      <c r="L9720" t="s">
        <v>6</v>
      </c>
      <c r="M9720" t="s">
        <v>6</v>
      </c>
      <c r="N9720" t="s">
        <v>6</v>
      </c>
      <c r="O9720" t="s">
        <v>6</v>
      </c>
      <c r="P9720">
        <v>3.1305816130814672E-2</v>
      </c>
      <c r="Q9720" t="s">
        <v>6</v>
      </c>
      <c r="R9720" t="s">
        <v>6</v>
      </c>
      <c r="S9720" t="s">
        <v>6</v>
      </c>
      <c r="T9720" t="s">
        <v>877</v>
      </c>
      <c r="U9720" t="s">
        <v>6</v>
      </c>
      <c r="V9720" t="s">
        <v>6</v>
      </c>
      <c r="W9720" t="s">
        <v>6</v>
      </c>
      <c r="X9720" t="s">
        <v>6</v>
      </c>
      <c r="Y9720" t="s">
        <v>6</v>
      </c>
      <c r="Z9720" t="s">
        <v>6</v>
      </c>
      <c r="AA9720" t="s">
        <v>6</v>
      </c>
      <c r="AB9720" t="s">
        <v>826</v>
      </c>
      <c r="AC9720" t="s">
        <v>665</v>
      </c>
    </row>
    <row r="9721" spans="1:29" x14ac:dyDescent="0.25">
      <c r="A9721" t="s">
        <v>390</v>
      </c>
      <c r="B9721">
        <v>746</v>
      </c>
      <c r="C9721" t="s">
        <v>229</v>
      </c>
      <c r="D9721">
        <v>1952</v>
      </c>
      <c r="E9721" t="s">
        <v>10715</v>
      </c>
      <c r="F9721" t="s">
        <v>6</v>
      </c>
      <c r="G9721" t="s">
        <v>6</v>
      </c>
      <c r="H9721" t="s">
        <v>6</v>
      </c>
      <c r="I9721" t="s">
        <v>6</v>
      </c>
      <c r="J9721" t="s">
        <v>6</v>
      </c>
      <c r="K9721" t="s">
        <v>6</v>
      </c>
      <c r="L9721" t="s">
        <v>6</v>
      </c>
      <c r="M9721" t="s">
        <v>6</v>
      </c>
      <c r="N9721" t="s">
        <v>6</v>
      </c>
      <c r="O9721" t="s">
        <v>6</v>
      </c>
      <c r="P9721">
        <v>3.5117753555087498E-2</v>
      </c>
      <c r="Q9721" t="s">
        <v>6</v>
      </c>
      <c r="R9721" t="s">
        <v>6</v>
      </c>
      <c r="S9721" t="s">
        <v>6</v>
      </c>
      <c r="T9721" t="s">
        <v>877</v>
      </c>
      <c r="U9721" t="s">
        <v>6</v>
      </c>
      <c r="V9721" t="s">
        <v>6</v>
      </c>
      <c r="W9721" t="s">
        <v>6</v>
      </c>
      <c r="X9721" t="s">
        <v>6</v>
      </c>
      <c r="Y9721" t="s">
        <v>6</v>
      </c>
      <c r="Z9721" t="s">
        <v>6</v>
      </c>
      <c r="AA9721" t="s">
        <v>6</v>
      </c>
      <c r="AB9721" t="s">
        <v>826</v>
      </c>
      <c r="AC9721" t="s">
        <v>665</v>
      </c>
    </row>
    <row r="9722" spans="1:29" x14ac:dyDescent="0.25">
      <c r="A9722" t="s">
        <v>390</v>
      </c>
      <c r="B9722">
        <v>746</v>
      </c>
      <c r="C9722" t="s">
        <v>229</v>
      </c>
      <c r="D9722">
        <v>1953</v>
      </c>
      <c r="E9722" t="s">
        <v>10716</v>
      </c>
      <c r="F9722" t="s">
        <v>6</v>
      </c>
      <c r="G9722" t="s">
        <v>6</v>
      </c>
      <c r="H9722" t="s">
        <v>6</v>
      </c>
      <c r="I9722" t="s">
        <v>6</v>
      </c>
      <c r="J9722" t="s">
        <v>6</v>
      </c>
      <c r="K9722" t="s">
        <v>6</v>
      </c>
      <c r="L9722" t="s">
        <v>6</v>
      </c>
      <c r="M9722" t="s">
        <v>6</v>
      </c>
      <c r="N9722" t="s">
        <v>6</v>
      </c>
      <c r="O9722" t="s">
        <v>6</v>
      </c>
      <c r="P9722">
        <v>3.1295467368727813E-2</v>
      </c>
      <c r="Q9722" t="s">
        <v>6</v>
      </c>
      <c r="R9722" t="s">
        <v>6</v>
      </c>
      <c r="S9722" t="s">
        <v>6</v>
      </c>
      <c r="T9722" t="s">
        <v>877</v>
      </c>
      <c r="U9722" t="s">
        <v>6</v>
      </c>
      <c r="V9722" t="s">
        <v>6</v>
      </c>
      <c r="W9722" t="s">
        <v>6</v>
      </c>
      <c r="X9722" t="s">
        <v>6</v>
      </c>
      <c r="Y9722" t="s">
        <v>6</v>
      </c>
      <c r="Z9722" t="s">
        <v>6</v>
      </c>
      <c r="AA9722" t="s">
        <v>6</v>
      </c>
      <c r="AB9722" t="s">
        <v>826</v>
      </c>
      <c r="AC9722" t="s">
        <v>665</v>
      </c>
    </row>
    <row r="9723" spans="1:29" x14ac:dyDescent="0.25">
      <c r="A9723" t="s">
        <v>390</v>
      </c>
      <c r="B9723">
        <v>746</v>
      </c>
      <c r="C9723" t="s">
        <v>229</v>
      </c>
      <c r="D9723">
        <v>1954</v>
      </c>
      <c r="E9723" t="s">
        <v>10717</v>
      </c>
      <c r="F9723" t="s">
        <v>6</v>
      </c>
      <c r="G9723" t="s">
        <v>6</v>
      </c>
      <c r="H9723" t="s">
        <v>6</v>
      </c>
      <c r="I9723" t="s">
        <v>6</v>
      </c>
      <c r="J9723" t="s">
        <v>6</v>
      </c>
      <c r="K9723" t="s">
        <v>6</v>
      </c>
      <c r="L9723" t="s">
        <v>6</v>
      </c>
      <c r="M9723" t="s">
        <v>6</v>
      </c>
      <c r="N9723" t="s">
        <v>6</v>
      </c>
      <c r="O9723" t="s">
        <v>6</v>
      </c>
      <c r="P9723">
        <v>3.5595935066406341E-2</v>
      </c>
      <c r="Q9723" t="s">
        <v>6</v>
      </c>
      <c r="R9723" t="s">
        <v>6</v>
      </c>
      <c r="S9723" t="s">
        <v>6</v>
      </c>
      <c r="T9723" t="s">
        <v>877</v>
      </c>
      <c r="U9723" t="s">
        <v>6</v>
      </c>
      <c r="V9723" t="s">
        <v>6</v>
      </c>
      <c r="W9723" t="s">
        <v>6</v>
      </c>
      <c r="X9723" t="s">
        <v>6</v>
      </c>
      <c r="Y9723" t="s">
        <v>6</v>
      </c>
      <c r="Z9723" t="s">
        <v>6</v>
      </c>
      <c r="AA9723" t="s">
        <v>6</v>
      </c>
      <c r="AB9723" t="s">
        <v>826</v>
      </c>
      <c r="AC9723" t="s">
        <v>665</v>
      </c>
    </row>
    <row r="9724" spans="1:29" x14ac:dyDescent="0.25">
      <c r="A9724" t="s">
        <v>390</v>
      </c>
      <c r="B9724">
        <v>746</v>
      </c>
      <c r="C9724" t="s">
        <v>229</v>
      </c>
      <c r="D9724">
        <v>1955</v>
      </c>
      <c r="E9724" t="s">
        <v>10718</v>
      </c>
      <c r="F9724" t="s">
        <v>6</v>
      </c>
      <c r="G9724" t="s">
        <v>6</v>
      </c>
      <c r="H9724" t="s">
        <v>6</v>
      </c>
      <c r="I9724" t="s">
        <v>6</v>
      </c>
      <c r="J9724" t="s">
        <v>6</v>
      </c>
      <c r="K9724" t="s">
        <v>6</v>
      </c>
      <c r="L9724" t="s">
        <v>6</v>
      </c>
      <c r="M9724" t="s">
        <v>6</v>
      </c>
      <c r="N9724" t="s">
        <v>6</v>
      </c>
      <c r="O9724" t="s">
        <v>6</v>
      </c>
      <c r="P9724">
        <v>3.8288680485625282E-2</v>
      </c>
      <c r="Q9724" t="s">
        <v>6</v>
      </c>
      <c r="R9724" t="s">
        <v>6</v>
      </c>
      <c r="S9724" t="s">
        <v>6</v>
      </c>
      <c r="T9724" t="s">
        <v>877</v>
      </c>
      <c r="U9724" t="s">
        <v>6</v>
      </c>
      <c r="V9724" t="s">
        <v>6</v>
      </c>
      <c r="W9724" t="s">
        <v>6</v>
      </c>
      <c r="X9724" t="s">
        <v>6</v>
      </c>
      <c r="Y9724" t="s">
        <v>6</v>
      </c>
      <c r="Z9724" t="s">
        <v>6</v>
      </c>
      <c r="AA9724" t="s">
        <v>6</v>
      </c>
      <c r="AB9724" t="s">
        <v>826</v>
      </c>
      <c r="AC9724" t="s">
        <v>665</v>
      </c>
    </row>
    <row r="9725" spans="1:29" x14ac:dyDescent="0.25">
      <c r="A9725" t="s">
        <v>390</v>
      </c>
      <c r="B9725">
        <v>746</v>
      </c>
      <c r="C9725" t="s">
        <v>229</v>
      </c>
      <c r="D9725">
        <v>1956</v>
      </c>
      <c r="E9725" t="s">
        <v>10719</v>
      </c>
      <c r="F9725" t="s">
        <v>6</v>
      </c>
      <c r="G9725" t="s">
        <v>6</v>
      </c>
      <c r="H9725" t="s">
        <v>6</v>
      </c>
      <c r="I9725" t="s">
        <v>6</v>
      </c>
      <c r="J9725" t="s">
        <v>6</v>
      </c>
      <c r="K9725" t="s">
        <v>6</v>
      </c>
      <c r="L9725" t="s">
        <v>6</v>
      </c>
      <c r="M9725" t="s">
        <v>6</v>
      </c>
      <c r="N9725" t="s">
        <v>6</v>
      </c>
      <c r="O9725" t="s">
        <v>6</v>
      </c>
      <c r="P9725">
        <v>3.8455275748980403E-2</v>
      </c>
      <c r="Q9725" t="s">
        <v>6</v>
      </c>
      <c r="R9725" t="s">
        <v>6</v>
      </c>
      <c r="S9725" t="s">
        <v>6</v>
      </c>
      <c r="T9725" t="s">
        <v>877</v>
      </c>
      <c r="U9725" t="s">
        <v>6</v>
      </c>
      <c r="V9725" t="s">
        <v>6</v>
      </c>
      <c r="W9725" t="s">
        <v>6</v>
      </c>
      <c r="X9725" t="s">
        <v>6</v>
      </c>
      <c r="Y9725" t="s">
        <v>6</v>
      </c>
      <c r="Z9725" t="s">
        <v>6</v>
      </c>
      <c r="AA9725" t="s">
        <v>6</v>
      </c>
      <c r="AB9725" t="s">
        <v>826</v>
      </c>
      <c r="AC9725" t="s">
        <v>665</v>
      </c>
    </row>
    <row r="9726" spans="1:29" x14ac:dyDescent="0.25">
      <c r="A9726" t="s">
        <v>390</v>
      </c>
      <c r="B9726">
        <v>746</v>
      </c>
      <c r="C9726" t="s">
        <v>229</v>
      </c>
      <c r="D9726">
        <v>1957</v>
      </c>
      <c r="E9726" t="s">
        <v>10720</v>
      </c>
      <c r="F9726" t="s">
        <v>6</v>
      </c>
      <c r="G9726" t="s">
        <v>6</v>
      </c>
      <c r="H9726" t="s">
        <v>6</v>
      </c>
      <c r="I9726" t="s">
        <v>6</v>
      </c>
      <c r="J9726" t="s">
        <v>6</v>
      </c>
      <c r="K9726" t="s">
        <v>6</v>
      </c>
      <c r="L9726" t="s">
        <v>6</v>
      </c>
      <c r="M9726" t="s">
        <v>6</v>
      </c>
      <c r="N9726" t="s">
        <v>6</v>
      </c>
      <c r="O9726" t="s">
        <v>6</v>
      </c>
      <c r="P9726">
        <v>4.0063561267481791E-2</v>
      </c>
      <c r="Q9726" t="s">
        <v>6</v>
      </c>
      <c r="R9726" t="s">
        <v>6</v>
      </c>
      <c r="S9726" t="s">
        <v>6</v>
      </c>
      <c r="T9726" t="s">
        <v>877</v>
      </c>
      <c r="U9726" t="s">
        <v>6</v>
      </c>
      <c r="V9726" t="s">
        <v>6</v>
      </c>
      <c r="W9726" t="s">
        <v>6</v>
      </c>
      <c r="X9726" t="s">
        <v>6</v>
      </c>
      <c r="Y9726" t="s">
        <v>6</v>
      </c>
      <c r="Z9726" t="s">
        <v>6</v>
      </c>
      <c r="AA9726" t="s">
        <v>6</v>
      </c>
      <c r="AB9726" t="s">
        <v>826</v>
      </c>
      <c r="AC9726" t="s">
        <v>665</v>
      </c>
    </row>
    <row r="9727" spans="1:29" x14ac:dyDescent="0.25">
      <c r="A9727" t="s">
        <v>390</v>
      </c>
      <c r="B9727">
        <v>746</v>
      </c>
      <c r="C9727" t="s">
        <v>229</v>
      </c>
      <c r="D9727">
        <v>1958</v>
      </c>
      <c r="E9727" t="s">
        <v>10721</v>
      </c>
      <c r="F9727" t="s">
        <v>6</v>
      </c>
      <c r="G9727" t="s">
        <v>6</v>
      </c>
      <c r="H9727" t="s">
        <v>6</v>
      </c>
      <c r="I9727" t="s">
        <v>6</v>
      </c>
      <c r="J9727" t="s">
        <v>6</v>
      </c>
      <c r="K9727" t="s">
        <v>6</v>
      </c>
      <c r="L9727" t="s">
        <v>6</v>
      </c>
      <c r="M9727" t="s">
        <v>6</v>
      </c>
      <c r="N9727" t="s">
        <v>6</v>
      </c>
      <c r="O9727" t="s">
        <v>6</v>
      </c>
      <c r="P9727">
        <v>3.9626075396546362E-2</v>
      </c>
      <c r="Q9727" t="s">
        <v>6</v>
      </c>
      <c r="R9727" t="s">
        <v>6</v>
      </c>
      <c r="S9727" t="s">
        <v>6</v>
      </c>
      <c r="T9727" t="s">
        <v>877</v>
      </c>
      <c r="U9727" t="s">
        <v>6</v>
      </c>
      <c r="V9727" t="s">
        <v>6</v>
      </c>
      <c r="W9727" t="s">
        <v>6</v>
      </c>
      <c r="X9727" t="s">
        <v>6</v>
      </c>
      <c r="Y9727" t="s">
        <v>6</v>
      </c>
      <c r="Z9727" t="s">
        <v>6</v>
      </c>
      <c r="AA9727" t="s">
        <v>6</v>
      </c>
      <c r="AB9727" t="s">
        <v>826</v>
      </c>
      <c r="AC9727" t="s">
        <v>665</v>
      </c>
    </row>
    <row r="9728" spans="1:29" x14ac:dyDescent="0.25">
      <c r="A9728" t="s">
        <v>390</v>
      </c>
      <c r="B9728">
        <v>746</v>
      </c>
      <c r="C9728" t="s">
        <v>229</v>
      </c>
      <c r="D9728">
        <v>1959</v>
      </c>
      <c r="E9728" t="s">
        <v>10722</v>
      </c>
      <c r="F9728" t="s">
        <v>6</v>
      </c>
      <c r="G9728" t="s">
        <v>6</v>
      </c>
      <c r="H9728" t="s">
        <v>6</v>
      </c>
      <c r="I9728" t="s">
        <v>6</v>
      </c>
      <c r="J9728" t="s">
        <v>6</v>
      </c>
      <c r="K9728" t="s">
        <v>6</v>
      </c>
      <c r="L9728" t="s">
        <v>6</v>
      </c>
      <c r="M9728" t="s">
        <v>6</v>
      </c>
      <c r="N9728" t="s">
        <v>6</v>
      </c>
      <c r="O9728" t="s">
        <v>6</v>
      </c>
      <c r="P9728">
        <v>3.9741462236979476E-2</v>
      </c>
      <c r="Q9728" t="s">
        <v>6</v>
      </c>
      <c r="R9728" t="s">
        <v>6</v>
      </c>
      <c r="S9728" t="s">
        <v>6</v>
      </c>
      <c r="T9728" t="s">
        <v>877</v>
      </c>
      <c r="U9728" t="s">
        <v>6</v>
      </c>
      <c r="V9728" t="s">
        <v>6</v>
      </c>
      <c r="W9728" t="s">
        <v>6</v>
      </c>
      <c r="X9728" t="s">
        <v>6</v>
      </c>
      <c r="Y9728" t="s">
        <v>6</v>
      </c>
      <c r="Z9728" t="s">
        <v>6</v>
      </c>
      <c r="AA9728" t="s">
        <v>6</v>
      </c>
      <c r="AB9728" t="s">
        <v>826</v>
      </c>
      <c r="AC9728" t="s">
        <v>665</v>
      </c>
    </row>
    <row r="9729" spans="1:29" x14ac:dyDescent="0.25">
      <c r="A9729" t="s">
        <v>390</v>
      </c>
      <c r="B9729">
        <v>746</v>
      </c>
      <c r="C9729" t="s">
        <v>229</v>
      </c>
      <c r="D9729">
        <v>1960</v>
      </c>
      <c r="E9729" t="s">
        <v>10723</v>
      </c>
      <c r="F9729" t="s">
        <v>6</v>
      </c>
      <c r="G9729" t="s">
        <v>6</v>
      </c>
      <c r="H9729" t="s">
        <v>6</v>
      </c>
      <c r="I9729">
        <v>6.4339537043657362</v>
      </c>
      <c r="J9729" t="s">
        <v>6</v>
      </c>
      <c r="K9729" t="s">
        <v>6</v>
      </c>
      <c r="L9729" t="s">
        <v>6</v>
      </c>
      <c r="M9729" t="s">
        <v>6</v>
      </c>
      <c r="N9729" t="s">
        <v>6</v>
      </c>
      <c r="O9729" t="s">
        <v>6</v>
      </c>
      <c r="P9729">
        <v>4.0566036374010503E-2</v>
      </c>
      <c r="Q9729" t="s">
        <v>6</v>
      </c>
      <c r="R9729" t="s">
        <v>6</v>
      </c>
      <c r="S9729" t="s">
        <v>6</v>
      </c>
      <c r="T9729" t="s">
        <v>877</v>
      </c>
      <c r="U9729" t="s">
        <v>6</v>
      </c>
      <c r="V9729" t="s">
        <v>6</v>
      </c>
      <c r="W9729" t="s">
        <v>6</v>
      </c>
      <c r="X9729" t="s">
        <v>6</v>
      </c>
      <c r="Y9729" t="s">
        <v>6</v>
      </c>
      <c r="Z9729" t="s">
        <v>6</v>
      </c>
      <c r="AA9729" t="s">
        <v>6</v>
      </c>
      <c r="AB9729" t="s">
        <v>826</v>
      </c>
      <c r="AC9729" t="s">
        <v>665</v>
      </c>
    </row>
    <row r="9730" spans="1:29" x14ac:dyDescent="0.25">
      <c r="A9730" t="s">
        <v>390</v>
      </c>
      <c r="B9730">
        <v>746</v>
      </c>
      <c r="C9730" t="s">
        <v>229</v>
      </c>
      <c r="D9730">
        <v>1961</v>
      </c>
      <c r="E9730" t="s">
        <v>10724</v>
      </c>
      <c r="F9730" t="s">
        <v>6</v>
      </c>
      <c r="G9730" t="s">
        <v>6</v>
      </c>
      <c r="H9730" t="s">
        <v>6</v>
      </c>
      <c r="I9730">
        <v>6.4644328500347594</v>
      </c>
      <c r="J9730" t="s">
        <v>6</v>
      </c>
      <c r="K9730" t="s">
        <v>6</v>
      </c>
      <c r="L9730" t="s">
        <v>6</v>
      </c>
      <c r="M9730" t="s">
        <v>6</v>
      </c>
      <c r="N9730" t="s">
        <v>6</v>
      </c>
      <c r="O9730" t="s">
        <v>6</v>
      </c>
      <c r="P9730">
        <v>4.1767005128462001E-2</v>
      </c>
      <c r="Q9730" t="s">
        <v>6</v>
      </c>
      <c r="R9730" t="s">
        <v>6</v>
      </c>
      <c r="S9730" t="s">
        <v>6</v>
      </c>
      <c r="T9730" t="s">
        <v>877</v>
      </c>
      <c r="U9730" t="s">
        <v>6</v>
      </c>
      <c r="V9730" t="s">
        <v>6</v>
      </c>
      <c r="W9730" t="s">
        <v>6</v>
      </c>
      <c r="X9730" t="s">
        <v>6</v>
      </c>
      <c r="Y9730" t="s">
        <v>6</v>
      </c>
      <c r="Z9730" t="s">
        <v>6</v>
      </c>
      <c r="AA9730" t="s">
        <v>6</v>
      </c>
      <c r="AB9730" t="s">
        <v>826</v>
      </c>
      <c r="AC9730" t="s">
        <v>665</v>
      </c>
    </row>
    <row r="9731" spans="1:29" x14ac:dyDescent="0.25">
      <c r="A9731" t="s">
        <v>390</v>
      </c>
      <c r="B9731">
        <v>746</v>
      </c>
      <c r="C9731" t="s">
        <v>229</v>
      </c>
      <c r="D9731">
        <v>1962</v>
      </c>
      <c r="E9731" t="s">
        <v>10725</v>
      </c>
      <c r="F9731" t="s">
        <v>6</v>
      </c>
      <c r="G9731" t="s">
        <v>6</v>
      </c>
      <c r="H9731" t="s">
        <v>6</v>
      </c>
      <c r="I9731">
        <v>7.6136653567076049</v>
      </c>
      <c r="J9731" t="s">
        <v>6</v>
      </c>
      <c r="K9731" t="s">
        <v>6</v>
      </c>
      <c r="L9731" t="s">
        <v>6</v>
      </c>
      <c r="M9731" t="s">
        <v>6</v>
      </c>
      <c r="N9731" t="s">
        <v>6</v>
      </c>
      <c r="O9731" t="s">
        <v>6</v>
      </c>
      <c r="P9731">
        <v>4.1767005128462001E-2</v>
      </c>
      <c r="Q9731" t="s">
        <v>6</v>
      </c>
      <c r="R9731" t="s">
        <v>6</v>
      </c>
      <c r="S9731" t="s">
        <v>6</v>
      </c>
      <c r="T9731" t="s">
        <v>877</v>
      </c>
      <c r="U9731" t="s">
        <v>6</v>
      </c>
      <c r="V9731" t="s">
        <v>6</v>
      </c>
      <c r="W9731" t="s">
        <v>6</v>
      </c>
      <c r="X9731" t="s">
        <v>6</v>
      </c>
      <c r="Y9731" t="s">
        <v>6</v>
      </c>
      <c r="Z9731" t="s">
        <v>6</v>
      </c>
      <c r="AA9731" t="s">
        <v>6</v>
      </c>
      <c r="AB9731" t="s">
        <v>826</v>
      </c>
      <c r="AC9731" t="s">
        <v>665</v>
      </c>
    </row>
    <row r="9732" spans="1:29" x14ac:dyDescent="0.25">
      <c r="A9732" t="s">
        <v>390</v>
      </c>
      <c r="B9732">
        <v>746</v>
      </c>
      <c r="C9732" t="s">
        <v>229</v>
      </c>
      <c r="D9732">
        <v>1963</v>
      </c>
      <c r="E9732" t="s">
        <v>10726</v>
      </c>
      <c r="F9732" t="s">
        <v>6</v>
      </c>
      <c r="G9732" t="s">
        <v>6</v>
      </c>
      <c r="H9732" t="s">
        <v>6</v>
      </c>
      <c r="I9732">
        <v>7.4300840710756919</v>
      </c>
      <c r="J9732" t="s">
        <v>6</v>
      </c>
      <c r="K9732" t="s">
        <v>6</v>
      </c>
      <c r="L9732" t="s">
        <v>6</v>
      </c>
      <c r="M9732" t="s">
        <v>6</v>
      </c>
      <c r="N9732" t="s">
        <v>6</v>
      </c>
      <c r="O9732" t="s">
        <v>6</v>
      </c>
      <c r="P9732">
        <v>4.6971204721439098E-2</v>
      </c>
      <c r="Q9732" t="s">
        <v>6</v>
      </c>
      <c r="R9732" t="s">
        <v>6</v>
      </c>
      <c r="S9732" t="s">
        <v>6</v>
      </c>
      <c r="T9732" t="s">
        <v>877</v>
      </c>
      <c r="U9732" t="s">
        <v>6</v>
      </c>
      <c r="V9732" t="s">
        <v>6</v>
      </c>
      <c r="W9732" t="s">
        <v>6</v>
      </c>
      <c r="X9732" t="s">
        <v>6</v>
      </c>
      <c r="Y9732" t="s">
        <v>6</v>
      </c>
      <c r="Z9732" t="s">
        <v>6</v>
      </c>
      <c r="AA9732" t="s">
        <v>6</v>
      </c>
      <c r="AB9732" t="s">
        <v>826</v>
      </c>
      <c r="AC9732" t="s">
        <v>665</v>
      </c>
    </row>
    <row r="9733" spans="1:29" x14ac:dyDescent="0.25">
      <c r="A9733" t="s">
        <v>390</v>
      </c>
      <c r="B9733">
        <v>746</v>
      </c>
      <c r="C9733" t="s">
        <v>229</v>
      </c>
      <c r="D9733">
        <v>1964</v>
      </c>
      <c r="E9733" t="s">
        <v>10727</v>
      </c>
      <c r="F9733" t="s">
        <v>6</v>
      </c>
      <c r="G9733" t="s">
        <v>6</v>
      </c>
      <c r="H9733" t="s">
        <v>6</v>
      </c>
      <c r="I9733">
        <v>8.2625641255190505</v>
      </c>
      <c r="J9733" t="s">
        <v>6</v>
      </c>
      <c r="K9733" t="s">
        <v>6</v>
      </c>
      <c r="L9733" t="s">
        <v>6</v>
      </c>
      <c r="M9733" t="s">
        <v>6</v>
      </c>
      <c r="N9733" t="s">
        <v>6</v>
      </c>
      <c r="O9733" t="s">
        <v>6</v>
      </c>
      <c r="P9733">
        <v>5.2041956161276701E-2</v>
      </c>
      <c r="Q9733" t="s">
        <v>6</v>
      </c>
      <c r="R9733" t="s">
        <v>6</v>
      </c>
      <c r="S9733" t="s">
        <v>6</v>
      </c>
      <c r="T9733" t="s">
        <v>877</v>
      </c>
      <c r="U9733" t="s">
        <v>6</v>
      </c>
      <c r="V9733" t="s">
        <v>6</v>
      </c>
      <c r="W9733" t="s">
        <v>6</v>
      </c>
      <c r="X9733" t="s">
        <v>6</v>
      </c>
      <c r="Y9733" t="s">
        <v>6</v>
      </c>
      <c r="Z9733" t="s">
        <v>6</v>
      </c>
      <c r="AA9733" t="s">
        <v>6</v>
      </c>
      <c r="AB9733" t="s">
        <v>826</v>
      </c>
      <c r="AC9733" t="s">
        <v>665</v>
      </c>
    </row>
    <row r="9734" spans="1:29" x14ac:dyDescent="0.25">
      <c r="A9734" t="s">
        <v>390</v>
      </c>
      <c r="B9734">
        <v>746</v>
      </c>
      <c r="C9734" t="s">
        <v>229</v>
      </c>
      <c r="D9734">
        <v>1965</v>
      </c>
      <c r="E9734" t="s">
        <v>10728</v>
      </c>
      <c r="F9734" t="s">
        <v>6</v>
      </c>
      <c r="G9734" t="s">
        <v>6</v>
      </c>
      <c r="H9734" t="s">
        <v>6</v>
      </c>
      <c r="I9734">
        <v>8.4663233048983653</v>
      </c>
      <c r="J9734" t="s">
        <v>6</v>
      </c>
      <c r="K9734" t="s">
        <v>6</v>
      </c>
      <c r="L9734" t="s">
        <v>6</v>
      </c>
      <c r="M9734" t="s">
        <v>6</v>
      </c>
      <c r="N9734" t="s">
        <v>6</v>
      </c>
      <c r="O9734" t="s">
        <v>6</v>
      </c>
      <c r="P9734">
        <v>5.96480882920951E-2</v>
      </c>
      <c r="Q9734" t="s">
        <v>6</v>
      </c>
      <c r="R9734" t="s">
        <v>6</v>
      </c>
      <c r="S9734" t="s">
        <v>6</v>
      </c>
      <c r="T9734" t="s">
        <v>877</v>
      </c>
      <c r="U9734" t="s">
        <v>6</v>
      </c>
      <c r="V9734" t="s">
        <v>6</v>
      </c>
      <c r="W9734" t="s">
        <v>6</v>
      </c>
      <c r="X9734" t="s">
        <v>6</v>
      </c>
      <c r="Y9734" t="s">
        <v>6</v>
      </c>
      <c r="Z9734" t="s">
        <v>6</v>
      </c>
      <c r="AA9734" t="s">
        <v>6</v>
      </c>
      <c r="AB9734" t="s">
        <v>826</v>
      </c>
      <c r="AC9734" t="s">
        <v>665</v>
      </c>
    </row>
    <row r="9735" spans="1:29" x14ac:dyDescent="0.25">
      <c r="A9735" t="s">
        <v>390</v>
      </c>
      <c r="B9735">
        <v>746</v>
      </c>
      <c r="C9735" t="s">
        <v>229</v>
      </c>
      <c r="D9735">
        <v>1966</v>
      </c>
      <c r="E9735" t="s">
        <v>10729</v>
      </c>
      <c r="F9735" t="s">
        <v>6</v>
      </c>
      <c r="G9735" t="s">
        <v>6</v>
      </c>
      <c r="H9735" t="s">
        <v>6</v>
      </c>
      <c r="I9735">
        <v>9.3554065220886873</v>
      </c>
      <c r="J9735" t="s">
        <v>6</v>
      </c>
      <c r="K9735" t="s">
        <v>6</v>
      </c>
      <c r="L9735" t="s">
        <v>6</v>
      </c>
      <c r="M9735" t="s">
        <v>6</v>
      </c>
      <c r="N9735" t="s">
        <v>6</v>
      </c>
      <c r="O9735" t="s">
        <v>6</v>
      </c>
      <c r="P9735">
        <v>6.2316907194091602E-2</v>
      </c>
      <c r="Q9735" t="s">
        <v>6</v>
      </c>
      <c r="R9735" t="s">
        <v>6</v>
      </c>
      <c r="S9735" t="s">
        <v>6</v>
      </c>
      <c r="T9735" t="s">
        <v>877</v>
      </c>
      <c r="U9735" t="s">
        <v>6</v>
      </c>
      <c r="V9735" t="s">
        <v>6</v>
      </c>
      <c r="W9735" t="s">
        <v>6</v>
      </c>
      <c r="X9735" t="s">
        <v>6</v>
      </c>
      <c r="Y9735" t="s">
        <v>6</v>
      </c>
      <c r="Z9735" t="s">
        <v>6</v>
      </c>
      <c r="AA9735" t="s">
        <v>6</v>
      </c>
      <c r="AB9735" t="s">
        <v>826</v>
      </c>
      <c r="AC9735" t="s">
        <v>665</v>
      </c>
    </row>
    <row r="9736" spans="1:29" x14ac:dyDescent="0.25">
      <c r="A9736" t="s">
        <v>390</v>
      </c>
      <c r="B9736">
        <v>746</v>
      </c>
      <c r="C9736" t="s">
        <v>229</v>
      </c>
      <c r="D9736">
        <v>1967</v>
      </c>
      <c r="E9736" t="s">
        <v>10730</v>
      </c>
      <c r="F9736" t="s">
        <v>6</v>
      </c>
      <c r="G9736" t="s">
        <v>6</v>
      </c>
      <c r="H9736" t="s">
        <v>6</v>
      </c>
      <c r="I9736">
        <v>9.0713095941080368</v>
      </c>
      <c r="J9736" t="s">
        <v>6</v>
      </c>
      <c r="K9736" t="s">
        <v>6</v>
      </c>
      <c r="L9736" t="s">
        <v>6</v>
      </c>
      <c r="M9736" t="s">
        <v>6</v>
      </c>
      <c r="N9736" t="s">
        <v>6</v>
      </c>
      <c r="O9736" t="s">
        <v>6</v>
      </c>
      <c r="P9736">
        <v>6.6186694850539504E-2</v>
      </c>
      <c r="Q9736" t="s">
        <v>6</v>
      </c>
      <c r="R9736" t="s">
        <v>6</v>
      </c>
      <c r="S9736" t="s">
        <v>6</v>
      </c>
      <c r="T9736" t="s">
        <v>877</v>
      </c>
      <c r="U9736" t="s">
        <v>6</v>
      </c>
      <c r="V9736" t="s">
        <v>6</v>
      </c>
      <c r="W9736" t="s">
        <v>6</v>
      </c>
      <c r="X9736" t="s">
        <v>6</v>
      </c>
      <c r="Y9736" t="s">
        <v>6</v>
      </c>
      <c r="Z9736" t="s">
        <v>6</v>
      </c>
      <c r="AA9736" t="s">
        <v>6</v>
      </c>
      <c r="AB9736" t="s">
        <v>826</v>
      </c>
      <c r="AC9736" t="s">
        <v>665</v>
      </c>
    </row>
    <row r="9737" spans="1:29" x14ac:dyDescent="0.25">
      <c r="A9737" t="s">
        <v>390</v>
      </c>
      <c r="B9737">
        <v>746</v>
      </c>
      <c r="C9737" t="s">
        <v>229</v>
      </c>
      <c r="D9737">
        <v>1968</v>
      </c>
      <c r="E9737" t="s">
        <v>10731</v>
      </c>
      <c r="F9737" t="s">
        <v>6</v>
      </c>
      <c r="G9737" t="s">
        <v>6</v>
      </c>
      <c r="H9737" t="s">
        <v>6</v>
      </c>
      <c r="I9737">
        <v>6.7758958485242982</v>
      </c>
      <c r="J9737" t="s">
        <v>6</v>
      </c>
      <c r="K9737" t="s">
        <v>6</v>
      </c>
      <c r="L9737" t="s">
        <v>6</v>
      </c>
      <c r="M9737" t="s">
        <v>6</v>
      </c>
      <c r="N9737" t="s">
        <v>6</v>
      </c>
      <c r="O9737" t="s">
        <v>6</v>
      </c>
      <c r="P9737">
        <v>9.8746204923695804E-2</v>
      </c>
      <c r="Q9737" t="s">
        <v>6</v>
      </c>
      <c r="R9737" t="s">
        <v>6</v>
      </c>
      <c r="S9737" t="s">
        <v>6</v>
      </c>
      <c r="T9737" t="s">
        <v>877</v>
      </c>
      <c r="U9737" t="s">
        <v>6</v>
      </c>
      <c r="V9737" t="s">
        <v>6</v>
      </c>
      <c r="W9737" t="s">
        <v>6</v>
      </c>
      <c r="X9737" t="s">
        <v>6</v>
      </c>
      <c r="Y9737" t="s">
        <v>6</v>
      </c>
      <c r="Z9737" t="s">
        <v>6</v>
      </c>
      <c r="AA9737" t="s">
        <v>6</v>
      </c>
      <c r="AB9737" t="s">
        <v>826</v>
      </c>
      <c r="AC9737" t="s">
        <v>665</v>
      </c>
    </row>
    <row r="9738" spans="1:29" x14ac:dyDescent="0.25">
      <c r="A9738" t="s">
        <v>390</v>
      </c>
      <c r="B9738">
        <v>746</v>
      </c>
      <c r="C9738" t="s">
        <v>229</v>
      </c>
      <c r="D9738">
        <v>1969</v>
      </c>
      <c r="E9738" t="s">
        <v>10732</v>
      </c>
      <c r="F9738" t="s">
        <v>6</v>
      </c>
      <c r="G9738" t="s">
        <v>6</v>
      </c>
      <c r="H9738" t="s">
        <v>6</v>
      </c>
      <c r="I9738">
        <v>7.4307528784429433</v>
      </c>
      <c r="J9738" t="s">
        <v>6</v>
      </c>
      <c r="K9738" t="s">
        <v>6</v>
      </c>
      <c r="L9738" t="s">
        <v>6</v>
      </c>
      <c r="M9738" t="s">
        <v>6</v>
      </c>
      <c r="N9738" t="s">
        <v>6</v>
      </c>
      <c r="O9738" t="s">
        <v>6</v>
      </c>
      <c r="P9738">
        <v>0.111289665196521</v>
      </c>
      <c r="Q9738" t="s">
        <v>6</v>
      </c>
      <c r="R9738" t="s">
        <v>6</v>
      </c>
      <c r="S9738" t="s">
        <v>6</v>
      </c>
      <c r="T9738" t="s">
        <v>877</v>
      </c>
      <c r="U9738" t="s">
        <v>6</v>
      </c>
      <c r="V9738" t="s">
        <v>6</v>
      </c>
      <c r="W9738" t="s">
        <v>6</v>
      </c>
      <c r="X9738" t="s">
        <v>6</v>
      </c>
      <c r="Y9738" t="s">
        <v>6</v>
      </c>
      <c r="Z9738" t="s">
        <v>6</v>
      </c>
      <c r="AA9738" t="s">
        <v>6</v>
      </c>
      <c r="AB9738" t="s">
        <v>826</v>
      </c>
      <c r="AC9738" t="s">
        <v>665</v>
      </c>
    </row>
    <row r="9739" spans="1:29" x14ac:dyDescent="0.25">
      <c r="A9739" t="s">
        <v>390</v>
      </c>
      <c r="B9739">
        <v>746</v>
      </c>
      <c r="C9739" t="s">
        <v>229</v>
      </c>
      <c r="D9739">
        <v>1970</v>
      </c>
      <c r="E9739" t="s">
        <v>10733</v>
      </c>
      <c r="F9739" t="s">
        <v>6</v>
      </c>
      <c r="G9739" t="s">
        <v>6</v>
      </c>
      <c r="H9739" t="s">
        <v>6</v>
      </c>
      <c r="I9739">
        <v>6.7353863915542638</v>
      </c>
      <c r="J9739" t="s">
        <v>6</v>
      </c>
      <c r="K9739" t="s">
        <v>6</v>
      </c>
      <c r="L9739" t="s">
        <v>6</v>
      </c>
      <c r="M9739" t="s">
        <v>6</v>
      </c>
      <c r="N9739" t="s">
        <v>6</v>
      </c>
      <c r="O9739">
        <v>13.357383950970606</v>
      </c>
      <c r="P9739">
        <v>0.12610159991192499</v>
      </c>
      <c r="Q9739" t="s">
        <v>6</v>
      </c>
      <c r="R9739" t="s">
        <v>6</v>
      </c>
      <c r="S9739" t="s">
        <v>6</v>
      </c>
      <c r="T9739" t="s">
        <v>877</v>
      </c>
      <c r="U9739" t="s">
        <v>6</v>
      </c>
      <c r="V9739" t="s">
        <v>6</v>
      </c>
      <c r="W9739" t="s">
        <v>6</v>
      </c>
      <c r="X9739" t="s">
        <v>6</v>
      </c>
      <c r="Y9739" t="s">
        <v>6</v>
      </c>
      <c r="Z9739" t="s">
        <v>6</v>
      </c>
      <c r="AA9739" t="s">
        <v>6</v>
      </c>
      <c r="AB9739" t="s">
        <v>826</v>
      </c>
      <c r="AC9739" t="s">
        <v>665</v>
      </c>
    </row>
    <row r="9740" spans="1:29" x14ac:dyDescent="0.25">
      <c r="A9740" t="s">
        <v>390</v>
      </c>
      <c r="B9740">
        <v>746</v>
      </c>
      <c r="C9740" t="s">
        <v>229</v>
      </c>
      <c r="D9740">
        <v>1971</v>
      </c>
      <c r="E9740" t="s">
        <v>10734</v>
      </c>
      <c r="F9740" t="s">
        <v>6</v>
      </c>
      <c r="G9740" t="s">
        <v>6</v>
      </c>
      <c r="H9740" t="s">
        <v>6</v>
      </c>
      <c r="I9740">
        <v>6.3160231464999512</v>
      </c>
      <c r="J9740" t="s">
        <v>6</v>
      </c>
      <c r="K9740" t="s">
        <v>6</v>
      </c>
      <c r="L9740" t="s">
        <v>6</v>
      </c>
      <c r="M9740" t="s">
        <v>6</v>
      </c>
      <c r="N9740" t="s">
        <v>6</v>
      </c>
      <c r="O9740">
        <v>15.353584559817318</v>
      </c>
      <c r="P9740">
        <v>0.138378213589089</v>
      </c>
      <c r="Q9740" t="s">
        <v>6</v>
      </c>
      <c r="R9740" t="s">
        <v>6</v>
      </c>
      <c r="S9740" t="s">
        <v>6</v>
      </c>
      <c r="T9740" t="s">
        <v>877</v>
      </c>
      <c r="U9740" t="s">
        <v>6</v>
      </c>
      <c r="V9740" t="s">
        <v>6</v>
      </c>
      <c r="W9740" t="s">
        <v>6</v>
      </c>
      <c r="X9740" t="s">
        <v>6</v>
      </c>
      <c r="Y9740" t="s">
        <v>6</v>
      </c>
      <c r="Z9740" t="s">
        <v>6</v>
      </c>
      <c r="AA9740" t="s">
        <v>6</v>
      </c>
      <c r="AB9740" t="s">
        <v>826</v>
      </c>
      <c r="AC9740" t="s">
        <v>665</v>
      </c>
    </row>
    <row r="9741" spans="1:29" x14ac:dyDescent="0.25">
      <c r="A9741" t="s">
        <v>390</v>
      </c>
      <c r="B9741">
        <v>746</v>
      </c>
      <c r="C9741" t="s">
        <v>229</v>
      </c>
      <c r="D9741">
        <v>1972</v>
      </c>
      <c r="E9741" t="s">
        <v>10735</v>
      </c>
      <c r="F9741" t="s">
        <v>6</v>
      </c>
      <c r="G9741" t="s">
        <v>6</v>
      </c>
      <c r="H9741" t="s">
        <v>6</v>
      </c>
      <c r="I9741">
        <v>6.1780729948838369</v>
      </c>
      <c r="J9741" t="s">
        <v>6</v>
      </c>
      <c r="K9741" t="s">
        <v>6</v>
      </c>
      <c r="L9741" t="s">
        <v>6</v>
      </c>
      <c r="M9741" t="s">
        <v>6</v>
      </c>
      <c r="N9741" t="s">
        <v>6</v>
      </c>
      <c r="O9741">
        <v>17.539802463535416</v>
      </c>
      <c r="P9741">
        <v>0.15198913978154699</v>
      </c>
      <c r="Q9741" t="s">
        <v>6</v>
      </c>
      <c r="R9741" t="s">
        <v>6</v>
      </c>
      <c r="S9741" t="s">
        <v>6</v>
      </c>
      <c r="T9741" t="s">
        <v>877</v>
      </c>
      <c r="U9741" t="s">
        <v>6</v>
      </c>
      <c r="V9741" t="s">
        <v>6</v>
      </c>
      <c r="W9741" t="s">
        <v>6</v>
      </c>
      <c r="X9741" t="s">
        <v>6</v>
      </c>
      <c r="Y9741" t="s">
        <v>6</v>
      </c>
      <c r="Z9741" t="s">
        <v>6</v>
      </c>
      <c r="AA9741" t="s">
        <v>6</v>
      </c>
      <c r="AB9741" t="s">
        <v>826</v>
      </c>
      <c r="AC9741" t="s">
        <v>665</v>
      </c>
    </row>
    <row r="9742" spans="1:29" x14ac:dyDescent="0.25">
      <c r="A9742" t="s">
        <v>390</v>
      </c>
      <c r="B9742">
        <v>746</v>
      </c>
      <c r="C9742" t="s">
        <v>229</v>
      </c>
      <c r="D9742">
        <v>1973</v>
      </c>
      <c r="E9742" t="s">
        <v>10736</v>
      </c>
      <c r="F9742" t="s">
        <v>6</v>
      </c>
      <c r="G9742" t="s">
        <v>6</v>
      </c>
      <c r="H9742" t="s">
        <v>6</v>
      </c>
      <c r="I9742">
        <v>6.6375026244740534</v>
      </c>
      <c r="J9742" t="s">
        <v>6</v>
      </c>
      <c r="K9742" t="s">
        <v>6</v>
      </c>
      <c r="L9742" t="s">
        <v>6</v>
      </c>
      <c r="M9742" t="s">
        <v>6</v>
      </c>
      <c r="N9742" t="s">
        <v>6</v>
      </c>
      <c r="O9742">
        <v>20.096149176061726</v>
      </c>
      <c r="P9742">
        <v>0.17280595803770199</v>
      </c>
      <c r="Q9742" t="s">
        <v>6</v>
      </c>
      <c r="R9742" t="s">
        <v>6</v>
      </c>
      <c r="S9742" t="s">
        <v>6</v>
      </c>
      <c r="T9742" t="s">
        <v>877</v>
      </c>
      <c r="U9742" t="s">
        <v>6</v>
      </c>
      <c r="V9742" t="s">
        <v>6</v>
      </c>
      <c r="W9742" t="s">
        <v>6</v>
      </c>
      <c r="X9742" t="s">
        <v>6</v>
      </c>
      <c r="Y9742" t="s">
        <v>6</v>
      </c>
      <c r="Z9742" t="s">
        <v>6</v>
      </c>
      <c r="AA9742" t="s">
        <v>6</v>
      </c>
      <c r="AB9742" t="s">
        <v>826</v>
      </c>
      <c r="AC9742" t="s">
        <v>665</v>
      </c>
    </row>
    <row r="9743" spans="1:29" x14ac:dyDescent="0.25">
      <c r="A9743" t="s">
        <v>390</v>
      </c>
      <c r="B9743">
        <v>746</v>
      </c>
      <c r="C9743" t="s">
        <v>229</v>
      </c>
      <c r="D9743">
        <v>1974</v>
      </c>
      <c r="E9743" t="s">
        <v>10737</v>
      </c>
      <c r="F9743" t="s">
        <v>6</v>
      </c>
      <c r="G9743" t="s">
        <v>6</v>
      </c>
      <c r="H9743" t="s">
        <v>6</v>
      </c>
      <c r="I9743">
        <v>6.9376351665433615</v>
      </c>
      <c r="J9743" t="s">
        <v>6</v>
      </c>
      <c r="K9743" t="s">
        <v>6</v>
      </c>
      <c r="L9743" t="s">
        <v>6</v>
      </c>
      <c r="M9743" t="s">
        <v>6</v>
      </c>
      <c r="N9743" t="s">
        <v>6</v>
      </c>
      <c r="O9743">
        <v>20.705169463167543</v>
      </c>
      <c r="P9743">
        <v>0.21390574228471501</v>
      </c>
      <c r="Q9743" t="s">
        <v>6</v>
      </c>
      <c r="R9743" t="s">
        <v>6</v>
      </c>
      <c r="S9743" t="s">
        <v>6</v>
      </c>
      <c r="T9743" t="s">
        <v>877</v>
      </c>
      <c r="U9743" t="s">
        <v>6</v>
      </c>
      <c r="V9743" t="s">
        <v>6</v>
      </c>
      <c r="W9743" t="s">
        <v>6</v>
      </c>
      <c r="X9743" t="s">
        <v>6</v>
      </c>
      <c r="Y9743" t="s">
        <v>6</v>
      </c>
      <c r="Z9743" t="s">
        <v>6</v>
      </c>
      <c r="AA9743" t="s">
        <v>6</v>
      </c>
      <c r="AB9743" t="s">
        <v>826</v>
      </c>
      <c r="AC9743" t="s">
        <v>665</v>
      </c>
    </row>
    <row r="9744" spans="1:29" x14ac:dyDescent="0.25">
      <c r="A9744" t="s">
        <v>390</v>
      </c>
      <c r="B9744">
        <v>746</v>
      </c>
      <c r="C9744" t="s">
        <v>229</v>
      </c>
      <c r="D9744">
        <v>1975</v>
      </c>
      <c r="E9744" t="s">
        <v>10738</v>
      </c>
      <c r="F9744" t="s">
        <v>6</v>
      </c>
      <c r="G9744" t="s">
        <v>6</v>
      </c>
      <c r="H9744" t="s">
        <v>6</v>
      </c>
      <c r="I9744">
        <v>5.4256227967209174</v>
      </c>
      <c r="J9744" t="s">
        <v>6</v>
      </c>
      <c r="K9744" t="s">
        <v>6</v>
      </c>
      <c r="L9744" t="s">
        <v>6</v>
      </c>
      <c r="M9744" t="s">
        <v>6</v>
      </c>
      <c r="N9744" t="s">
        <v>6</v>
      </c>
      <c r="O9744">
        <v>16.453932542367106</v>
      </c>
      <c r="P9744">
        <v>0.300242029538898</v>
      </c>
      <c r="Q9744" t="s">
        <v>6</v>
      </c>
      <c r="R9744" t="s">
        <v>6</v>
      </c>
      <c r="S9744" t="s">
        <v>6</v>
      </c>
      <c r="T9744" t="s">
        <v>877</v>
      </c>
      <c r="U9744" t="s">
        <v>6</v>
      </c>
      <c r="V9744" t="s">
        <v>6</v>
      </c>
      <c r="W9744" t="s">
        <v>6</v>
      </c>
      <c r="X9744" t="s">
        <v>6</v>
      </c>
      <c r="Y9744" t="s">
        <v>6</v>
      </c>
      <c r="Z9744" t="s">
        <v>6</v>
      </c>
      <c r="AA9744" t="s">
        <v>6</v>
      </c>
      <c r="AB9744" t="s">
        <v>826</v>
      </c>
      <c r="AC9744" t="s">
        <v>665</v>
      </c>
    </row>
    <row r="9745" spans="1:29" x14ac:dyDescent="0.25">
      <c r="A9745" t="s">
        <v>390</v>
      </c>
      <c r="B9745">
        <v>746</v>
      </c>
      <c r="C9745" t="s">
        <v>229</v>
      </c>
      <c r="D9745">
        <v>1976</v>
      </c>
      <c r="E9745" t="s">
        <v>10739</v>
      </c>
      <c r="F9745" t="s">
        <v>6</v>
      </c>
      <c r="G9745" t="s">
        <v>6</v>
      </c>
      <c r="H9745" t="s">
        <v>6</v>
      </c>
      <c r="I9745">
        <v>4.9049274825123206</v>
      </c>
      <c r="J9745" t="s">
        <v>6</v>
      </c>
      <c r="K9745" t="s">
        <v>6</v>
      </c>
      <c r="L9745" t="s">
        <v>6</v>
      </c>
      <c r="M9745" t="s">
        <v>6</v>
      </c>
      <c r="N9745" t="s">
        <v>6</v>
      </c>
      <c r="O9745">
        <v>18.589727615306778</v>
      </c>
      <c r="P9745">
        <v>0.35295119166843902</v>
      </c>
      <c r="Q9745" t="s">
        <v>6</v>
      </c>
      <c r="R9745" t="s">
        <v>6</v>
      </c>
      <c r="S9745" t="s">
        <v>6</v>
      </c>
      <c r="T9745" t="s">
        <v>877</v>
      </c>
      <c r="U9745" t="s">
        <v>6</v>
      </c>
      <c r="V9745" t="s">
        <v>6</v>
      </c>
      <c r="W9745" t="s">
        <v>6</v>
      </c>
      <c r="X9745" t="s">
        <v>6</v>
      </c>
      <c r="Y9745" t="s">
        <v>6</v>
      </c>
      <c r="Z9745" t="s">
        <v>6</v>
      </c>
      <c r="AA9745" t="s">
        <v>6</v>
      </c>
      <c r="AB9745" t="s">
        <v>826</v>
      </c>
      <c r="AC9745" t="s">
        <v>665</v>
      </c>
    </row>
    <row r="9746" spans="1:29" x14ac:dyDescent="0.25">
      <c r="A9746" t="s">
        <v>390</v>
      </c>
      <c r="B9746">
        <v>746</v>
      </c>
      <c r="C9746" t="s">
        <v>229</v>
      </c>
      <c r="D9746">
        <v>1977</v>
      </c>
      <c r="E9746" t="s">
        <v>10740</v>
      </c>
      <c r="F9746" t="s">
        <v>6</v>
      </c>
      <c r="G9746" t="s">
        <v>6</v>
      </c>
      <c r="H9746" t="s">
        <v>6</v>
      </c>
      <c r="I9746">
        <v>3.5726270904820479</v>
      </c>
      <c r="J9746" t="s">
        <v>6</v>
      </c>
      <c r="K9746" t="s">
        <v>6</v>
      </c>
      <c r="L9746" t="s">
        <v>6</v>
      </c>
      <c r="M9746" t="s">
        <v>6</v>
      </c>
      <c r="N9746" t="s">
        <v>6</v>
      </c>
      <c r="O9746">
        <v>11.919981995732586</v>
      </c>
      <c r="P9746">
        <v>0.64812249959387003</v>
      </c>
      <c r="Q9746" t="s">
        <v>6</v>
      </c>
      <c r="R9746" t="s">
        <v>6</v>
      </c>
      <c r="S9746" t="s">
        <v>6</v>
      </c>
      <c r="T9746" t="s">
        <v>877</v>
      </c>
      <c r="U9746" t="s">
        <v>6</v>
      </c>
      <c r="V9746" t="s">
        <v>6</v>
      </c>
      <c r="W9746" t="s">
        <v>6</v>
      </c>
      <c r="X9746" t="s">
        <v>6</v>
      </c>
      <c r="Y9746" t="s">
        <v>6</v>
      </c>
      <c r="Z9746" t="s">
        <v>6</v>
      </c>
      <c r="AA9746" t="s">
        <v>6</v>
      </c>
      <c r="AB9746" t="s">
        <v>826</v>
      </c>
      <c r="AC9746" t="s">
        <v>665</v>
      </c>
    </row>
    <row r="9747" spans="1:29" x14ac:dyDescent="0.25">
      <c r="A9747" t="s">
        <v>390</v>
      </c>
      <c r="B9747">
        <v>746</v>
      </c>
      <c r="C9747" t="s">
        <v>229</v>
      </c>
      <c r="D9747">
        <v>1978</v>
      </c>
      <c r="E9747" t="s">
        <v>10741</v>
      </c>
      <c r="F9747" t="s">
        <v>6</v>
      </c>
      <c r="G9747" t="s">
        <v>6</v>
      </c>
      <c r="H9747" t="s">
        <v>6</v>
      </c>
      <c r="I9747">
        <v>2.9111037658310601</v>
      </c>
      <c r="J9747" t="s">
        <v>6</v>
      </c>
      <c r="K9747" t="s">
        <v>6</v>
      </c>
      <c r="L9747" t="s">
        <v>6</v>
      </c>
      <c r="M9747" t="s">
        <v>6</v>
      </c>
      <c r="N9747" t="s">
        <v>6</v>
      </c>
      <c r="O9747">
        <v>12.070403496144444</v>
      </c>
      <c r="P9747">
        <v>0.85802506572173998</v>
      </c>
      <c r="Q9747" t="s">
        <v>6</v>
      </c>
      <c r="R9747" t="s">
        <v>6</v>
      </c>
      <c r="S9747" t="s">
        <v>6</v>
      </c>
      <c r="T9747" t="s">
        <v>877</v>
      </c>
      <c r="U9747" t="s">
        <v>6</v>
      </c>
      <c r="V9747" t="s">
        <v>6</v>
      </c>
      <c r="W9747" t="s">
        <v>6</v>
      </c>
      <c r="X9747" t="s">
        <v>6</v>
      </c>
      <c r="Y9747" t="s">
        <v>6</v>
      </c>
      <c r="Z9747" t="s">
        <v>6</v>
      </c>
      <c r="AA9747" t="s">
        <v>6</v>
      </c>
      <c r="AB9747" t="s">
        <v>826</v>
      </c>
      <c r="AC9747" t="s">
        <v>665</v>
      </c>
    </row>
    <row r="9748" spans="1:29" x14ac:dyDescent="0.25">
      <c r="A9748" t="s">
        <v>390</v>
      </c>
      <c r="B9748">
        <v>746</v>
      </c>
      <c r="C9748" t="s">
        <v>229</v>
      </c>
      <c r="D9748">
        <v>1979</v>
      </c>
      <c r="E9748" t="s">
        <v>10742</v>
      </c>
      <c r="F9748" t="s">
        <v>6</v>
      </c>
      <c r="G9748" t="s">
        <v>6</v>
      </c>
      <c r="H9748" t="s">
        <v>6</v>
      </c>
      <c r="I9748">
        <v>1.9907365490421984</v>
      </c>
      <c r="J9748" t="s">
        <v>6</v>
      </c>
      <c r="K9748" t="s">
        <v>6</v>
      </c>
      <c r="L9748" t="s">
        <v>6</v>
      </c>
      <c r="M9748" t="s">
        <v>6</v>
      </c>
      <c r="N9748" t="s">
        <v>6</v>
      </c>
      <c r="O9748">
        <v>10.05111584003069</v>
      </c>
      <c r="P9748">
        <v>1.32880465839276</v>
      </c>
      <c r="Q9748" t="s">
        <v>6</v>
      </c>
      <c r="R9748" t="s">
        <v>6</v>
      </c>
      <c r="S9748" t="s">
        <v>6</v>
      </c>
      <c r="T9748" t="s">
        <v>877</v>
      </c>
      <c r="U9748" t="s">
        <v>6</v>
      </c>
      <c r="V9748" t="s">
        <v>6</v>
      </c>
      <c r="W9748" t="s">
        <v>6</v>
      </c>
      <c r="X9748" t="s">
        <v>6</v>
      </c>
      <c r="Y9748" t="s">
        <v>6</v>
      </c>
      <c r="Z9748" t="s">
        <v>6</v>
      </c>
      <c r="AA9748" t="s">
        <v>6</v>
      </c>
      <c r="AB9748" t="s">
        <v>826</v>
      </c>
      <c r="AC9748" t="s">
        <v>665</v>
      </c>
    </row>
    <row r="9749" spans="1:29" x14ac:dyDescent="0.25">
      <c r="A9749" t="s">
        <v>390</v>
      </c>
      <c r="B9749">
        <v>746</v>
      </c>
      <c r="C9749" t="s">
        <v>229</v>
      </c>
      <c r="D9749">
        <v>1980</v>
      </c>
      <c r="E9749" t="s">
        <v>10743</v>
      </c>
      <c r="F9749" t="s">
        <v>6</v>
      </c>
      <c r="G9749" t="s">
        <v>6</v>
      </c>
      <c r="H9749" t="s">
        <v>6</v>
      </c>
      <c r="I9749">
        <v>2.8298938738300286</v>
      </c>
      <c r="J9749" t="s">
        <v>6</v>
      </c>
      <c r="K9749" t="s">
        <v>6</v>
      </c>
      <c r="L9749" t="s">
        <v>6</v>
      </c>
      <c r="M9749" t="s">
        <v>6</v>
      </c>
      <c r="N9749" t="s">
        <v>6</v>
      </c>
      <c r="O9749">
        <v>18.131941985757706</v>
      </c>
      <c r="P9749">
        <v>1.7308069554463399</v>
      </c>
      <c r="Q9749" t="s">
        <v>6</v>
      </c>
      <c r="R9749" t="s">
        <v>6</v>
      </c>
      <c r="S9749" t="s">
        <v>6</v>
      </c>
      <c r="T9749" t="s">
        <v>877</v>
      </c>
      <c r="U9749" t="s">
        <v>6</v>
      </c>
      <c r="V9749" t="s">
        <v>6</v>
      </c>
      <c r="W9749" t="s">
        <v>6</v>
      </c>
      <c r="X9749" t="s">
        <v>6</v>
      </c>
      <c r="Y9749" t="s">
        <v>6</v>
      </c>
      <c r="Z9749" t="s">
        <v>6</v>
      </c>
      <c r="AA9749" t="s">
        <v>6</v>
      </c>
      <c r="AB9749" t="s">
        <v>826</v>
      </c>
      <c r="AC9749" t="s">
        <v>665</v>
      </c>
    </row>
    <row r="9750" spans="1:29" x14ac:dyDescent="0.25">
      <c r="A9750" t="s">
        <v>390</v>
      </c>
      <c r="B9750">
        <v>746</v>
      </c>
      <c r="C9750" t="s">
        <v>229</v>
      </c>
      <c r="D9750">
        <v>1981</v>
      </c>
      <c r="E9750" t="s">
        <v>10744</v>
      </c>
      <c r="F9750" t="s">
        <v>6</v>
      </c>
      <c r="G9750" t="s">
        <v>6</v>
      </c>
      <c r="H9750" t="s">
        <v>6</v>
      </c>
      <c r="I9750">
        <v>3.8256988381097456</v>
      </c>
      <c r="J9750" t="s">
        <v>6</v>
      </c>
      <c r="K9750" t="s">
        <v>6</v>
      </c>
      <c r="L9750" t="s">
        <v>6</v>
      </c>
      <c r="M9750" t="s">
        <v>6</v>
      </c>
      <c r="N9750" t="s">
        <v>6</v>
      </c>
      <c r="O9750">
        <v>16.522861732548318</v>
      </c>
      <c r="P9750">
        <v>2.8022592612901498</v>
      </c>
      <c r="Q9750" t="s">
        <v>6</v>
      </c>
      <c r="R9750" t="s">
        <v>6</v>
      </c>
      <c r="S9750" t="s">
        <v>6</v>
      </c>
      <c r="T9750" t="s">
        <v>877</v>
      </c>
      <c r="U9750" t="s">
        <v>6</v>
      </c>
      <c r="V9750" t="s">
        <v>6</v>
      </c>
      <c r="W9750" t="s">
        <v>6</v>
      </c>
      <c r="X9750" t="s">
        <v>6</v>
      </c>
      <c r="Y9750" t="s">
        <v>6</v>
      </c>
      <c r="Z9750" t="s">
        <v>6</v>
      </c>
      <c r="AA9750" t="s">
        <v>6</v>
      </c>
      <c r="AB9750" t="s">
        <v>826</v>
      </c>
      <c r="AC9750" t="s">
        <v>665</v>
      </c>
    </row>
    <row r="9751" spans="1:29" x14ac:dyDescent="0.25">
      <c r="A9751" t="s">
        <v>390</v>
      </c>
      <c r="B9751">
        <v>746</v>
      </c>
      <c r="C9751" t="s">
        <v>229</v>
      </c>
      <c r="D9751">
        <v>1982</v>
      </c>
      <c r="E9751" t="s">
        <v>10745</v>
      </c>
      <c r="F9751" t="s">
        <v>6</v>
      </c>
      <c r="G9751" t="s">
        <v>6</v>
      </c>
      <c r="H9751" t="s">
        <v>6</v>
      </c>
      <c r="I9751">
        <v>2.8436246565362553</v>
      </c>
      <c r="J9751" t="s">
        <v>6</v>
      </c>
      <c r="K9751" t="s">
        <v>6</v>
      </c>
      <c r="L9751" t="s">
        <v>6</v>
      </c>
      <c r="M9751" t="s">
        <v>6</v>
      </c>
      <c r="N9751" t="s">
        <v>6</v>
      </c>
      <c r="O9751">
        <v>16.715933014691018</v>
      </c>
      <c r="P9751">
        <v>4.5369911849459701</v>
      </c>
      <c r="Q9751" t="s">
        <v>6</v>
      </c>
      <c r="R9751" t="s">
        <v>6</v>
      </c>
      <c r="S9751" t="s">
        <v>6</v>
      </c>
      <c r="T9751" t="s">
        <v>877</v>
      </c>
      <c r="U9751" t="s">
        <v>6</v>
      </c>
      <c r="V9751" t="s">
        <v>6</v>
      </c>
      <c r="W9751" t="s">
        <v>6</v>
      </c>
      <c r="X9751" t="s">
        <v>6</v>
      </c>
      <c r="Y9751" t="s">
        <v>6</v>
      </c>
      <c r="Z9751" t="s">
        <v>6</v>
      </c>
      <c r="AA9751" t="s">
        <v>6</v>
      </c>
      <c r="AB9751" t="s">
        <v>826</v>
      </c>
      <c r="AC9751" t="s">
        <v>665</v>
      </c>
    </row>
    <row r="9752" spans="1:29" x14ac:dyDescent="0.25">
      <c r="A9752" t="s">
        <v>390</v>
      </c>
      <c r="B9752">
        <v>746</v>
      </c>
      <c r="C9752" t="s">
        <v>229</v>
      </c>
      <c r="D9752">
        <v>1983</v>
      </c>
      <c r="E9752" t="s">
        <v>10746</v>
      </c>
      <c r="F9752" t="s">
        <v>6</v>
      </c>
      <c r="G9752" t="s">
        <v>6</v>
      </c>
      <c r="H9752" t="s">
        <v>6</v>
      </c>
      <c r="I9752">
        <v>3.2090756641338749</v>
      </c>
      <c r="J9752" t="s">
        <v>6</v>
      </c>
      <c r="K9752" t="s">
        <v>6</v>
      </c>
      <c r="L9752" t="s">
        <v>6</v>
      </c>
      <c r="M9752" t="s">
        <v>6</v>
      </c>
      <c r="N9752" t="s">
        <v>6</v>
      </c>
      <c r="O9752">
        <v>34.467899671434807</v>
      </c>
      <c r="P9752">
        <v>6.6720458602146504</v>
      </c>
      <c r="Q9752" t="s">
        <v>6</v>
      </c>
      <c r="R9752" t="s">
        <v>6</v>
      </c>
      <c r="S9752" t="s">
        <v>6</v>
      </c>
      <c r="T9752" t="s">
        <v>877</v>
      </c>
      <c r="U9752" t="s">
        <v>6</v>
      </c>
      <c r="V9752" t="s">
        <v>6</v>
      </c>
      <c r="W9752" t="s">
        <v>6</v>
      </c>
      <c r="X9752" t="s">
        <v>6</v>
      </c>
      <c r="Y9752" t="s">
        <v>6</v>
      </c>
      <c r="Z9752" t="s">
        <v>6</v>
      </c>
      <c r="AA9752" t="s">
        <v>6</v>
      </c>
      <c r="AB9752" t="s">
        <v>826</v>
      </c>
      <c r="AC9752" t="s">
        <v>665</v>
      </c>
    </row>
    <row r="9753" spans="1:29" x14ac:dyDescent="0.25">
      <c r="A9753" t="s">
        <v>390</v>
      </c>
      <c r="B9753">
        <v>746</v>
      </c>
      <c r="C9753" t="s">
        <v>229</v>
      </c>
      <c r="D9753">
        <v>1984</v>
      </c>
      <c r="E9753" t="s">
        <v>10747</v>
      </c>
      <c r="F9753" t="s">
        <v>6</v>
      </c>
      <c r="G9753" t="s">
        <v>6</v>
      </c>
      <c r="H9753" t="s">
        <v>6</v>
      </c>
      <c r="I9753">
        <v>1.6925172408747853</v>
      </c>
      <c r="J9753" t="s">
        <v>6</v>
      </c>
      <c r="K9753" t="s">
        <v>6</v>
      </c>
      <c r="L9753" t="s">
        <v>6</v>
      </c>
      <c r="M9753" t="s">
        <v>6</v>
      </c>
      <c r="N9753" t="s">
        <v>6</v>
      </c>
      <c r="O9753">
        <v>35.096132562647796</v>
      </c>
      <c r="P9753">
        <v>13.1159077520099</v>
      </c>
      <c r="Q9753" t="s">
        <v>6</v>
      </c>
      <c r="R9753" t="s">
        <v>6</v>
      </c>
      <c r="S9753" t="s">
        <v>6</v>
      </c>
      <c r="T9753" t="s">
        <v>877</v>
      </c>
      <c r="U9753" t="s">
        <v>6</v>
      </c>
      <c r="V9753" t="s">
        <v>6</v>
      </c>
      <c r="W9753" t="s">
        <v>6</v>
      </c>
      <c r="X9753" t="s">
        <v>6</v>
      </c>
      <c r="Y9753" t="s">
        <v>6</v>
      </c>
      <c r="Z9753" t="s">
        <v>6</v>
      </c>
      <c r="AA9753" t="s">
        <v>6</v>
      </c>
      <c r="AB9753" t="s">
        <v>826</v>
      </c>
      <c r="AC9753" t="s">
        <v>665</v>
      </c>
    </row>
    <row r="9754" spans="1:29" x14ac:dyDescent="0.25">
      <c r="A9754" t="s">
        <v>390</v>
      </c>
      <c r="B9754">
        <v>746</v>
      </c>
      <c r="C9754" t="s">
        <v>229</v>
      </c>
      <c r="D9754">
        <v>1985</v>
      </c>
      <c r="E9754" t="s">
        <v>10748</v>
      </c>
      <c r="F9754" t="s">
        <v>6</v>
      </c>
      <c r="G9754" t="s">
        <v>6</v>
      </c>
      <c r="H9754" t="s">
        <v>6</v>
      </c>
      <c r="I9754">
        <v>2.285935671837287</v>
      </c>
      <c r="J9754" t="s">
        <v>6</v>
      </c>
      <c r="K9754" t="s">
        <v>6</v>
      </c>
      <c r="L9754" t="s">
        <v>6</v>
      </c>
      <c r="M9754" t="s">
        <v>6</v>
      </c>
      <c r="N9754" t="s">
        <v>6</v>
      </c>
      <c r="O9754">
        <v>42.654065675147756</v>
      </c>
      <c r="P9754">
        <v>26.6147909363963</v>
      </c>
      <c r="Q9754" t="s">
        <v>6</v>
      </c>
      <c r="R9754" t="s">
        <v>6</v>
      </c>
      <c r="S9754" t="s">
        <v>6</v>
      </c>
      <c r="T9754" t="s">
        <v>877</v>
      </c>
      <c r="U9754" t="s">
        <v>6</v>
      </c>
      <c r="V9754" t="s">
        <v>6</v>
      </c>
      <c r="W9754" t="s">
        <v>6</v>
      </c>
      <c r="X9754" t="s">
        <v>6</v>
      </c>
      <c r="Y9754" t="s">
        <v>6</v>
      </c>
      <c r="Z9754" t="s">
        <v>6</v>
      </c>
      <c r="AA9754" t="s">
        <v>6</v>
      </c>
      <c r="AB9754" t="s">
        <v>826</v>
      </c>
      <c r="AC9754" t="s">
        <v>665</v>
      </c>
    </row>
    <row r="9755" spans="1:29" x14ac:dyDescent="0.25">
      <c r="A9755" t="s">
        <v>390</v>
      </c>
      <c r="B9755">
        <v>746</v>
      </c>
      <c r="C9755" t="s">
        <v>229</v>
      </c>
      <c r="D9755">
        <v>1986</v>
      </c>
      <c r="E9755" t="s">
        <v>10749</v>
      </c>
      <c r="F9755" t="s">
        <v>6</v>
      </c>
      <c r="G9755" t="s">
        <v>6</v>
      </c>
      <c r="H9755" t="s">
        <v>6</v>
      </c>
      <c r="I9755">
        <v>2.1804725382240489</v>
      </c>
      <c r="J9755" t="s">
        <v>6</v>
      </c>
      <c r="K9755" t="s">
        <v>6</v>
      </c>
      <c r="L9755" t="s">
        <v>6</v>
      </c>
      <c r="M9755" t="s">
        <v>6</v>
      </c>
      <c r="N9755" t="s">
        <v>6</v>
      </c>
      <c r="O9755">
        <v>35.488085933139935</v>
      </c>
      <c r="P9755">
        <v>56.669688718319101</v>
      </c>
      <c r="Q9755" t="s">
        <v>6</v>
      </c>
      <c r="R9755" t="s">
        <v>6</v>
      </c>
      <c r="S9755" t="s">
        <v>6</v>
      </c>
      <c r="T9755" t="s">
        <v>877</v>
      </c>
      <c r="U9755" t="s">
        <v>6</v>
      </c>
      <c r="V9755" t="s">
        <v>6</v>
      </c>
      <c r="W9755" t="s">
        <v>6</v>
      </c>
      <c r="X9755" t="s">
        <v>6</v>
      </c>
      <c r="Y9755" t="s">
        <v>6</v>
      </c>
      <c r="Z9755" t="s">
        <v>6</v>
      </c>
      <c r="AA9755" t="s">
        <v>6</v>
      </c>
      <c r="AB9755" t="s">
        <v>826</v>
      </c>
      <c r="AC9755" t="s">
        <v>665</v>
      </c>
    </row>
    <row r="9756" spans="1:29" x14ac:dyDescent="0.25">
      <c r="A9756" t="s">
        <v>390</v>
      </c>
      <c r="B9756">
        <v>746</v>
      </c>
      <c r="C9756" t="s">
        <v>229</v>
      </c>
      <c r="D9756">
        <v>1987</v>
      </c>
      <c r="E9756" t="s">
        <v>10750</v>
      </c>
      <c r="F9756" t="s">
        <v>6</v>
      </c>
      <c r="G9756" t="s">
        <v>6</v>
      </c>
      <c r="H9756" t="s">
        <v>6</v>
      </c>
      <c r="I9756">
        <v>2.1058370178984669</v>
      </c>
      <c r="J9756" t="s">
        <v>6</v>
      </c>
      <c r="K9756" t="s">
        <v>6</v>
      </c>
      <c r="L9756" t="s">
        <v>6</v>
      </c>
      <c r="M9756" t="s">
        <v>6</v>
      </c>
      <c r="N9756" t="s">
        <v>6</v>
      </c>
      <c r="O9756" t="s">
        <v>6</v>
      </c>
      <c r="P9756">
        <v>166.00050100214099</v>
      </c>
      <c r="Q9756" t="s">
        <v>6</v>
      </c>
      <c r="R9756" t="s">
        <v>6</v>
      </c>
      <c r="S9756" t="s">
        <v>6</v>
      </c>
      <c r="T9756" t="s">
        <v>877</v>
      </c>
      <c r="U9756" t="s">
        <v>6</v>
      </c>
      <c r="V9756" t="s">
        <v>6</v>
      </c>
      <c r="W9756" t="s">
        <v>6</v>
      </c>
      <c r="X9756" t="s">
        <v>6</v>
      </c>
      <c r="Y9756" t="s">
        <v>6</v>
      </c>
      <c r="Z9756" t="s">
        <v>6</v>
      </c>
      <c r="AA9756" t="s">
        <v>6</v>
      </c>
      <c r="AB9756" t="s">
        <v>826</v>
      </c>
      <c r="AC9756" t="s">
        <v>665</v>
      </c>
    </row>
    <row r="9757" spans="1:29" x14ac:dyDescent="0.25">
      <c r="A9757" t="s">
        <v>390</v>
      </c>
      <c r="B9757">
        <v>746</v>
      </c>
      <c r="C9757" t="s">
        <v>229</v>
      </c>
      <c r="D9757">
        <v>1988</v>
      </c>
      <c r="E9757" t="s">
        <v>10751</v>
      </c>
      <c r="F9757" t="s">
        <v>6</v>
      </c>
      <c r="G9757" t="s">
        <v>6</v>
      </c>
      <c r="H9757" t="s">
        <v>6</v>
      </c>
      <c r="I9757">
        <v>2.0853340330201293</v>
      </c>
      <c r="J9757" t="s">
        <v>6</v>
      </c>
      <c r="K9757" t="s">
        <v>6</v>
      </c>
      <c r="L9757" t="s">
        <v>6</v>
      </c>
      <c r="M9757" t="s">
        <v>6</v>
      </c>
      <c r="N9757" t="s">
        <v>6</v>
      </c>
      <c r="O9757" t="s">
        <v>6</v>
      </c>
      <c r="P9757">
        <v>521.08678168276504</v>
      </c>
      <c r="Q9757" t="s">
        <v>6</v>
      </c>
      <c r="R9757" t="s">
        <v>6</v>
      </c>
      <c r="S9757" t="s">
        <v>6</v>
      </c>
      <c r="T9757" t="s">
        <v>877</v>
      </c>
      <c r="U9757" t="s">
        <v>6</v>
      </c>
      <c r="V9757" t="s">
        <v>6</v>
      </c>
      <c r="W9757" t="s">
        <v>6</v>
      </c>
      <c r="X9757" t="s">
        <v>6</v>
      </c>
      <c r="Y9757" t="s">
        <v>6</v>
      </c>
      <c r="Z9757" t="s">
        <v>6</v>
      </c>
      <c r="AA9757" t="s">
        <v>6</v>
      </c>
      <c r="AB9757" t="s">
        <v>826</v>
      </c>
      <c r="AC9757" t="s">
        <v>665</v>
      </c>
    </row>
    <row r="9758" spans="1:29" x14ac:dyDescent="0.25">
      <c r="A9758" t="s">
        <v>390</v>
      </c>
      <c r="B9758">
        <v>746</v>
      </c>
      <c r="C9758" t="s">
        <v>229</v>
      </c>
      <c r="D9758">
        <v>1989</v>
      </c>
      <c r="E9758" t="s">
        <v>10752</v>
      </c>
      <c r="F9758" t="s">
        <v>6</v>
      </c>
      <c r="G9758" t="s">
        <v>6</v>
      </c>
      <c r="H9758" t="s">
        <v>6</v>
      </c>
      <c r="I9758">
        <v>2.4815126373527012</v>
      </c>
      <c r="J9758" t="s">
        <v>6</v>
      </c>
      <c r="K9758" t="s">
        <v>6</v>
      </c>
      <c r="L9758" t="s">
        <v>6</v>
      </c>
      <c r="M9758" t="s">
        <v>6</v>
      </c>
      <c r="N9758" t="s">
        <v>6</v>
      </c>
      <c r="O9758" t="s">
        <v>6</v>
      </c>
      <c r="P9758">
        <v>1194.16276806122</v>
      </c>
      <c r="Q9758" t="s">
        <v>6</v>
      </c>
      <c r="R9758" t="s">
        <v>6</v>
      </c>
      <c r="S9758" t="s">
        <v>6</v>
      </c>
      <c r="T9758" t="s">
        <v>877</v>
      </c>
      <c r="U9758" t="s">
        <v>6</v>
      </c>
      <c r="V9758" t="s">
        <v>6</v>
      </c>
      <c r="W9758" t="s">
        <v>6</v>
      </c>
      <c r="X9758" t="s">
        <v>6</v>
      </c>
      <c r="Y9758" t="s">
        <v>6</v>
      </c>
      <c r="Z9758" t="s">
        <v>6</v>
      </c>
      <c r="AA9758" t="s">
        <v>6</v>
      </c>
      <c r="AB9758" t="s">
        <v>826</v>
      </c>
      <c r="AC9758" t="s">
        <v>665</v>
      </c>
    </row>
    <row r="9759" spans="1:29" x14ac:dyDescent="0.25">
      <c r="A9759" t="s">
        <v>390</v>
      </c>
      <c r="B9759">
        <v>746</v>
      </c>
      <c r="C9759" t="s">
        <v>229</v>
      </c>
      <c r="D9759">
        <v>1990</v>
      </c>
      <c r="E9759" t="s">
        <v>10753</v>
      </c>
      <c r="F9759" t="s">
        <v>6</v>
      </c>
      <c r="G9759" t="s">
        <v>6</v>
      </c>
      <c r="H9759" t="s">
        <v>6</v>
      </c>
      <c r="I9759">
        <v>2.6892266009781651</v>
      </c>
      <c r="J9759" t="s">
        <v>6</v>
      </c>
      <c r="K9759" t="s">
        <v>6</v>
      </c>
      <c r="L9759" t="s">
        <v>6</v>
      </c>
      <c r="M9759" t="s">
        <v>6</v>
      </c>
      <c r="N9759" t="s">
        <v>6</v>
      </c>
      <c r="O9759" t="s">
        <v>6</v>
      </c>
      <c r="P9759">
        <v>1835.6132570622599</v>
      </c>
      <c r="Q9759" t="s">
        <v>6</v>
      </c>
      <c r="R9759" t="s">
        <v>6</v>
      </c>
      <c r="S9759" t="s">
        <v>6</v>
      </c>
      <c r="T9759" t="s">
        <v>877</v>
      </c>
      <c r="U9759" t="s">
        <v>6</v>
      </c>
      <c r="V9759" t="s">
        <v>6</v>
      </c>
      <c r="W9759" t="s">
        <v>6</v>
      </c>
      <c r="X9759" t="s">
        <v>6</v>
      </c>
      <c r="Y9759" t="s">
        <v>6</v>
      </c>
      <c r="Z9759" t="s">
        <v>6</v>
      </c>
      <c r="AA9759" t="s">
        <v>6</v>
      </c>
      <c r="AB9759" t="s">
        <v>826</v>
      </c>
      <c r="AC9759" t="s">
        <v>665</v>
      </c>
    </row>
    <row r="9760" spans="1:29" x14ac:dyDescent="0.25">
      <c r="A9760" t="s">
        <v>390</v>
      </c>
      <c r="B9760">
        <v>746</v>
      </c>
      <c r="C9760" t="s">
        <v>229</v>
      </c>
      <c r="D9760">
        <v>1991</v>
      </c>
      <c r="E9760" t="s">
        <v>10754</v>
      </c>
      <c r="F9760" t="s">
        <v>6</v>
      </c>
      <c r="G9760" t="s">
        <v>6</v>
      </c>
      <c r="H9760" t="s">
        <v>6</v>
      </c>
      <c r="I9760">
        <v>2.9286822503536238</v>
      </c>
      <c r="J9760" t="s">
        <v>6</v>
      </c>
      <c r="K9760" t="s">
        <v>6</v>
      </c>
      <c r="L9760" t="s">
        <v>6</v>
      </c>
      <c r="M9760" t="s">
        <v>6</v>
      </c>
      <c r="N9760" t="s">
        <v>6</v>
      </c>
      <c r="O9760">
        <v>183.1458137429436</v>
      </c>
      <c r="P9760">
        <v>2204.8165174697001</v>
      </c>
      <c r="Q9760" t="s">
        <v>6</v>
      </c>
      <c r="R9760" t="s">
        <v>6</v>
      </c>
      <c r="S9760" t="s">
        <v>6</v>
      </c>
      <c r="T9760" t="s">
        <v>877</v>
      </c>
      <c r="U9760" t="s">
        <v>6</v>
      </c>
      <c r="V9760" t="s">
        <v>6</v>
      </c>
      <c r="W9760" t="s">
        <v>6</v>
      </c>
      <c r="X9760" t="s">
        <v>6</v>
      </c>
      <c r="Y9760" t="s">
        <v>6</v>
      </c>
      <c r="Z9760" t="s">
        <v>6</v>
      </c>
      <c r="AA9760" t="s">
        <v>6</v>
      </c>
      <c r="AB9760" t="s">
        <v>826</v>
      </c>
      <c r="AC9760" t="s">
        <v>665</v>
      </c>
    </row>
    <row r="9761" spans="1:29" x14ac:dyDescent="0.25">
      <c r="A9761" t="s">
        <v>390</v>
      </c>
      <c r="B9761">
        <v>746</v>
      </c>
      <c r="C9761" t="s">
        <v>229</v>
      </c>
      <c r="D9761">
        <v>1992</v>
      </c>
      <c r="E9761" t="s">
        <v>10755</v>
      </c>
      <c r="F9761" t="s">
        <v>6</v>
      </c>
      <c r="G9761" t="s">
        <v>6</v>
      </c>
      <c r="H9761" t="s">
        <v>6</v>
      </c>
      <c r="I9761">
        <v>3.2989077135075004</v>
      </c>
      <c r="J9761" t="s">
        <v>6</v>
      </c>
      <c r="K9761" t="s">
        <v>6</v>
      </c>
      <c r="L9761" t="s">
        <v>6</v>
      </c>
      <c r="M9761" t="s">
        <v>6</v>
      </c>
      <c r="N9761" t="s">
        <v>6</v>
      </c>
      <c r="O9761">
        <v>114.51364972390664</v>
      </c>
      <c r="P9761">
        <v>3185.3306950582901</v>
      </c>
      <c r="Q9761" t="s">
        <v>6</v>
      </c>
      <c r="R9761" t="s">
        <v>6</v>
      </c>
      <c r="S9761" t="s">
        <v>6</v>
      </c>
      <c r="T9761" t="s">
        <v>877</v>
      </c>
      <c r="U9761" t="s">
        <v>6</v>
      </c>
      <c r="V9761" t="s">
        <v>6</v>
      </c>
      <c r="W9761" t="s">
        <v>6</v>
      </c>
      <c r="X9761" t="s">
        <v>6</v>
      </c>
      <c r="Y9761" t="s">
        <v>6</v>
      </c>
      <c r="Z9761" t="s">
        <v>6</v>
      </c>
      <c r="AA9761" t="s">
        <v>6</v>
      </c>
      <c r="AB9761" t="s">
        <v>826</v>
      </c>
      <c r="AC9761" t="s">
        <v>665</v>
      </c>
    </row>
    <row r="9762" spans="1:29" x14ac:dyDescent="0.25">
      <c r="A9762" t="s">
        <v>390</v>
      </c>
      <c r="B9762">
        <v>746</v>
      </c>
      <c r="C9762" t="s">
        <v>229</v>
      </c>
      <c r="D9762">
        <v>1993</v>
      </c>
      <c r="E9762" t="s">
        <v>10756</v>
      </c>
      <c r="F9762" t="s">
        <v>6</v>
      </c>
      <c r="G9762" t="s">
        <v>6</v>
      </c>
      <c r="H9762" t="s">
        <v>6</v>
      </c>
      <c r="I9762">
        <v>4.2043831099742333</v>
      </c>
      <c r="J9762" t="s">
        <v>6</v>
      </c>
      <c r="K9762" t="s">
        <v>6</v>
      </c>
      <c r="L9762" t="s">
        <v>6</v>
      </c>
      <c r="M9762" t="s">
        <v>6</v>
      </c>
      <c r="N9762" t="s">
        <v>6</v>
      </c>
      <c r="O9762">
        <v>79.218427238204981</v>
      </c>
      <c r="P9762">
        <v>3970.7418575616698</v>
      </c>
      <c r="Q9762" t="s">
        <v>6</v>
      </c>
      <c r="R9762" t="s">
        <v>6</v>
      </c>
      <c r="S9762" t="s">
        <v>6</v>
      </c>
      <c r="T9762" t="s">
        <v>877</v>
      </c>
      <c r="U9762" t="s">
        <v>6</v>
      </c>
      <c r="V9762" t="s">
        <v>6</v>
      </c>
      <c r="W9762" t="s">
        <v>6</v>
      </c>
      <c r="X9762" t="s">
        <v>6</v>
      </c>
      <c r="Y9762" t="s">
        <v>6</v>
      </c>
      <c r="Z9762" t="s">
        <v>6</v>
      </c>
      <c r="AA9762" t="s">
        <v>6</v>
      </c>
      <c r="AB9762" t="s">
        <v>826</v>
      </c>
      <c r="AC9762" t="s">
        <v>665</v>
      </c>
    </row>
    <row r="9763" spans="1:29" x14ac:dyDescent="0.25">
      <c r="A9763" t="s">
        <v>390</v>
      </c>
      <c r="B9763">
        <v>746</v>
      </c>
      <c r="C9763" t="s">
        <v>229</v>
      </c>
      <c r="D9763">
        <v>1994</v>
      </c>
      <c r="E9763" t="s">
        <v>10757</v>
      </c>
      <c r="F9763" t="s">
        <v>6</v>
      </c>
      <c r="G9763" t="s">
        <v>6</v>
      </c>
      <c r="H9763" t="s">
        <v>6</v>
      </c>
      <c r="I9763">
        <v>4.0483569038589202</v>
      </c>
      <c r="J9763" t="s">
        <v>6</v>
      </c>
      <c r="K9763" t="s">
        <v>6</v>
      </c>
      <c r="L9763" t="s">
        <v>6</v>
      </c>
      <c r="M9763" t="s">
        <v>6</v>
      </c>
      <c r="N9763" t="s">
        <v>6</v>
      </c>
      <c r="O9763">
        <v>54.844259187575268</v>
      </c>
      <c r="P9763">
        <v>4710.3406277799204</v>
      </c>
      <c r="Q9763" t="s">
        <v>6</v>
      </c>
      <c r="R9763" t="s">
        <v>6</v>
      </c>
      <c r="S9763" t="s">
        <v>6</v>
      </c>
      <c r="T9763" t="s">
        <v>877</v>
      </c>
      <c r="U9763" t="s">
        <v>6</v>
      </c>
      <c r="V9763" t="s">
        <v>6</v>
      </c>
      <c r="W9763" t="s">
        <v>6</v>
      </c>
      <c r="X9763" t="s">
        <v>6</v>
      </c>
      <c r="Y9763" t="s">
        <v>6</v>
      </c>
      <c r="Z9763" t="s">
        <v>6</v>
      </c>
      <c r="AA9763" t="s">
        <v>6</v>
      </c>
      <c r="AB9763" t="s">
        <v>826</v>
      </c>
      <c r="AC9763" t="s">
        <v>665</v>
      </c>
    </row>
    <row r="9764" spans="1:29" x14ac:dyDescent="0.25">
      <c r="A9764" t="s">
        <v>390</v>
      </c>
      <c r="B9764">
        <v>746</v>
      </c>
      <c r="C9764" t="s">
        <v>229</v>
      </c>
      <c r="D9764">
        <v>1995</v>
      </c>
      <c r="E9764" t="s">
        <v>10758</v>
      </c>
      <c r="F9764" t="s">
        <v>6</v>
      </c>
      <c r="G9764" t="s">
        <v>6</v>
      </c>
      <c r="H9764" t="s">
        <v>6</v>
      </c>
      <c r="I9764">
        <v>4.4047209349746739</v>
      </c>
      <c r="J9764" t="s">
        <v>6</v>
      </c>
      <c r="K9764" t="s">
        <v>6</v>
      </c>
      <c r="L9764" t="s">
        <v>6</v>
      </c>
      <c r="M9764" t="s">
        <v>6</v>
      </c>
      <c r="N9764" t="s">
        <v>6</v>
      </c>
      <c r="O9764">
        <v>60.877059513928096</v>
      </c>
      <c r="P9764">
        <v>5580.7848812427301</v>
      </c>
      <c r="Q9764" t="s">
        <v>6</v>
      </c>
      <c r="R9764" t="s">
        <v>6</v>
      </c>
      <c r="S9764" t="s">
        <v>6</v>
      </c>
      <c r="T9764" t="s">
        <v>877</v>
      </c>
      <c r="U9764" t="s">
        <v>6</v>
      </c>
      <c r="V9764" t="s">
        <v>6</v>
      </c>
      <c r="W9764" t="s">
        <v>6</v>
      </c>
      <c r="X9764" t="s">
        <v>6</v>
      </c>
      <c r="Y9764" t="s">
        <v>6</v>
      </c>
      <c r="Z9764" t="s">
        <v>6</v>
      </c>
      <c r="AA9764" t="s">
        <v>6</v>
      </c>
      <c r="AB9764" t="s">
        <v>826</v>
      </c>
      <c r="AC9764" t="s">
        <v>665</v>
      </c>
    </row>
    <row r="9765" spans="1:29" x14ac:dyDescent="0.25">
      <c r="A9765" t="s">
        <v>390</v>
      </c>
      <c r="B9765">
        <v>746</v>
      </c>
      <c r="C9765" t="s">
        <v>229</v>
      </c>
      <c r="D9765">
        <v>1996</v>
      </c>
      <c r="E9765" t="s">
        <v>10759</v>
      </c>
      <c r="F9765" t="s">
        <v>6</v>
      </c>
      <c r="G9765" t="s">
        <v>6</v>
      </c>
      <c r="H9765" t="s">
        <v>6</v>
      </c>
      <c r="I9765">
        <v>5.1973458118216511</v>
      </c>
      <c r="J9765" t="s">
        <v>6</v>
      </c>
      <c r="K9765" t="s">
        <v>6</v>
      </c>
      <c r="L9765" t="s">
        <v>6</v>
      </c>
      <c r="M9765" t="s">
        <v>6</v>
      </c>
      <c r="N9765" t="s">
        <v>6</v>
      </c>
      <c r="O9765">
        <v>61.867595072905317</v>
      </c>
      <c r="P9765">
        <v>6218.1931259010498</v>
      </c>
      <c r="Q9765" t="s">
        <v>6</v>
      </c>
      <c r="R9765" t="s">
        <v>6</v>
      </c>
      <c r="S9765" t="s">
        <v>6</v>
      </c>
      <c r="T9765" t="s">
        <v>877</v>
      </c>
      <c r="U9765" t="s">
        <v>6</v>
      </c>
      <c r="V9765" t="s">
        <v>6</v>
      </c>
      <c r="W9765" t="s">
        <v>6</v>
      </c>
      <c r="X9765" t="s">
        <v>6</v>
      </c>
      <c r="Y9765" t="s">
        <v>6</v>
      </c>
      <c r="Z9765" t="s">
        <v>6</v>
      </c>
      <c r="AA9765" t="s">
        <v>6</v>
      </c>
      <c r="AB9765" t="s">
        <v>826</v>
      </c>
      <c r="AC9765" t="s">
        <v>665</v>
      </c>
    </row>
    <row r="9766" spans="1:29" x14ac:dyDescent="0.25">
      <c r="A9766" t="s">
        <v>390</v>
      </c>
      <c r="B9766">
        <v>746</v>
      </c>
      <c r="C9766" t="s">
        <v>229</v>
      </c>
      <c r="D9766">
        <v>1997</v>
      </c>
      <c r="E9766" t="s">
        <v>10760</v>
      </c>
      <c r="F9766" t="s">
        <v>6</v>
      </c>
      <c r="G9766" t="s">
        <v>6</v>
      </c>
      <c r="H9766" t="s">
        <v>6</v>
      </c>
      <c r="I9766">
        <v>4.5595741546483044</v>
      </c>
      <c r="J9766" t="s">
        <v>6</v>
      </c>
      <c r="K9766" t="s">
        <v>6</v>
      </c>
      <c r="L9766" t="s">
        <v>6</v>
      </c>
      <c r="M9766" t="s">
        <v>6</v>
      </c>
      <c r="N9766" t="s">
        <v>6</v>
      </c>
      <c r="O9766">
        <v>57.342381709254951</v>
      </c>
      <c r="P9766">
        <v>7017.4097217787203</v>
      </c>
      <c r="Q9766" t="s">
        <v>6</v>
      </c>
      <c r="R9766" t="s">
        <v>6</v>
      </c>
      <c r="S9766" t="s">
        <v>6</v>
      </c>
      <c r="T9766" t="s">
        <v>877</v>
      </c>
      <c r="U9766" t="s">
        <v>6</v>
      </c>
      <c r="V9766" t="s">
        <v>6</v>
      </c>
      <c r="W9766" t="s">
        <v>6</v>
      </c>
      <c r="X9766" t="s">
        <v>6</v>
      </c>
      <c r="Y9766" t="s">
        <v>6</v>
      </c>
      <c r="Z9766" t="s">
        <v>6</v>
      </c>
      <c r="AA9766" t="s">
        <v>6</v>
      </c>
      <c r="AB9766" t="s">
        <v>826</v>
      </c>
      <c r="AC9766" t="s">
        <v>665</v>
      </c>
    </row>
    <row r="9767" spans="1:29" x14ac:dyDescent="0.25">
      <c r="A9767" t="s">
        <v>390</v>
      </c>
      <c r="B9767">
        <v>746</v>
      </c>
      <c r="C9767" t="s">
        <v>229</v>
      </c>
      <c r="D9767">
        <v>1998</v>
      </c>
      <c r="E9767" t="s">
        <v>10761</v>
      </c>
      <c r="F9767" t="s">
        <v>6</v>
      </c>
      <c r="G9767" t="s">
        <v>6</v>
      </c>
      <c r="H9767" t="s">
        <v>6</v>
      </c>
      <c r="I9767">
        <v>5.3996474928922655</v>
      </c>
      <c r="J9767" t="s">
        <v>6</v>
      </c>
      <c r="K9767" t="s">
        <v>6</v>
      </c>
      <c r="L9767" t="s">
        <v>6</v>
      </c>
      <c r="M9767" t="s">
        <v>6</v>
      </c>
      <c r="N9767" t="s">
        <v>6</v>
      </c>
      <c r="O9767">
        <v>58.507875340782647</v>
      </c>
      <c r="P9767">
        <v>7867.6191466055798</v>
      </c>
      <c r="Q9767" t="s">
        <v>6</v>
      </c>
      <c r="R9767" t="s">
        <v>6</v>
      </c>
      <c r="S9767" t="s">
        <v>6</v>
      </c>
      <c r="T9767" t="s">
        <v>877</v>
      </c>
      <c r="U9767" t="s">
        <v>6</v>
      </c>
      <c r="V9767" t="s">
        <v>6</v>
      </c>
      <c r="W9767" t="s">
        <v>6</v>
      </c>
      <c r="X9767" t="s">
        <v>6</v>
      </c>
      <c r="Y9767" t="s">
        <v>6</v>
      </c>
      <c r="Z9767" t="s">
        <v>6</v>
      </c>
      <c r="AA9767" t="s">
        <v>6</v>
      </c>
      <c r="AB9767" t="s">
        <v>826</v>
      </c>
      <c r="AC9767" t="s">
        <v>665</v>
      </c>
    </row>
    <row r="9768" spans="1:29" x14ac:dyDescent="0.25">
      <c r="A9768" t="s">
        <v>390</v>
      </c>
      <c r="B9768">
        <v>746</v>
      </c>
      <c r="C9768" t="s">
        <v>229</v>
      </c>
      <c r="D9768">
        <v>1999</v>
      </c>
      <c r="E9768" t="s">
        <v>10762</v>
      </c>
      <c r="F9768" t="s">
        <v>6</v>
      </c>
      <c r="G9768" t="s">
        <v>6</v>
      </c>
      <c r="H9768" t="s">
        <v>6</v>
      </c>
      <c r="I9768">
        <v>5.6080502702262836</v>
      </c>
      <c r="J9768" t="s">
        <v>6</v>
      </c>
      <c r="K9768" t="s">
        <v>6</v>
      </c>
      <c r="L9768" t="s">
        <v>6</v>
      </c>
      <c r="M9768" t="s">
        <v>6</v>
      </c>
      <c r="N9768" t="s">
        <v>6</v>
      </c>
      <c r="O9768">
        <v>61.913037263190127</v>
      </c>
      <c r="P9768">
        <v>8771.2480505306194</v>
      </c>
      <c r="Q9768" t="s">
        <v>6</v>
      </c>
      <c r="R9768" t="s">
        <v>6</v>
      </c>
      <c r="S9768" t="s">
        <v>6</v>
      </c>
      <c r="T9768" t="s">
        <v>877</v>
      </c>
      <c r="U9768" t="s">
        <v>6</v>
      </c>
      <c r="V9768" t="s">
        <v>6</v>
      </c>
      <c r="W9768" t="s">
        <v>6</v>
      </c>
      <c r="X9768" t="s">
        <v>6</v>
      </c>
      <c r="Y9768" t="s">
        <v>6</v>
      </c>
      <c r="Z9768" t="s">
        <v>6</v>
      </c>
      <c r="AA9768" t="s">
        <v>6</v>
      </c>
      <c r="AB9768" t="s">
        <v>826</v>
      </c>
      <c r="AC9768" t="s">
        <v>665</v>
      </c>
    </row>
    <row r="9769" spans="1:29" x14ac:dyDescent="0.25">
      <c r="A9769" t="s">
        <v>390</v>
      </c>
      <c r="B9769">
        <v>746</v>
      </c>
      <c r="C9769" t="s">
        <v>229</v>
      </c>
      <c r="D9769">
        <v>2000</v>
      </c>
      <c r="E9769" t="s">
        <v>10763</v>
      </c>
      <c r="F9769" t="s">
        <v>6</v>
      </c>
      <c r="G9769" t="s">
        <v>6</v>
      </c>
      <c r="H9769" t="s">
        <v>6</v>
      </c>
      <c r="I9769">
        <v>5.4052374400346253</v>
      </c>
      <c r="J9769" t="s">
        <v>6</v>
      </c>
      <c r="K9769" t="s">
        <v>6</v>
      </c>
      <c r="L9769" t="s">
        <v>6</v>
      </c>
      <c r="M9769" t="s">
        <v>6</v>
      </c>
      <c r="N9769" t="s">
        <v>6</v>
      </c>
      <c r="O9769">
        <v>62.98619688468213</v>
      </c>
      <c r="P9769">
        <v>9830.3415140370998</v>
      </c>
      <c r="Q9769" t="s">
        <v>6</v>
      </c>
      <c r="R9769" t="s">
        <v>6</v>
      </c>
      <c r="S9769" t="s">
        <v>6</v>
      </c>
      <c r="T9769" t="s">
        <v>877</v>
      </c>
      <c r="U9769" t="s">
        <v>6</v>
      </c>
      <c r="V9769" t="s">
        <v>6</v>
      </c>
      <c r="W9769" t="s">
        <v>6</v>
      </c>
      <c r="X9769" t="s">
        <v>6</v>
      </c>
      <c r="Y9769" t="s">
        <v>6</v>
      </c>
      <c r="Z9769" t="s">
        <v>6</v>
      </c>
      <c r="AA9769" t="s">
        <v>6</v>
      </c>
      <c r="AB9769" t="s">
        <v>826</v>
      </c>
      <c r="AC9769" t="s">
        <v>665</v>
      </c>
    </row>
    <row r="9770" spans="1:29" x14ac:dyDescent="0.25">
      <c r="A9770" t="s">
        <v>390</v>
      </c>
      <c r="B9770">
        <v>746</v>
      </c>
      <c r="C9770" t="s">
        <v>229</v>
      </c>
      <c r="D9770">
        <v>2001</v>
      </c>
      <c r="E9770" t="s">
        <v>10764</v>
      </c>
      <c r="F9770" t="s">
        <v>6</v>
      </c>
      <c r="G9770" t="s">
        <v>6</v>
      </c>
      <c r="H9770" t="s">
        <v>6</v>
      </c>
      <c r="I9770">
        <v>6.4316572407994839</v>
      </c>
      <c r="J9770" t="s">
        <v>6</v>
      </c>
      <c r="K9770" t="s">
        <v>6</v>
      </c>
      <c r="L9770" t="s">
        <v>6</v>
      </c>
      <c r="M9770" t="s">
        <v>6</v>
      </c>
      <c r="N9770" t="s">
        <v>6</v>
      </c>
      <c r="O9770">
        <v>66.629110199623724</v>
      </c>
      <c r="P9770">
        <v>10601.5857417682</v>
      </c>
      <c r="Q9770" t="s">
        <v>6</v>
      </c>
      <c r="R9770" t="s">
        <v>6</v>
      </c>
      <c r="S9770" t="s">
        <v>6</v>
      </c>
      <c r="T9770" t="s">
        <v>877</v>
      </c>
      <c r="U9770" t="s">
        <v>6</v>
      </c>
      <c r="V9770" t="s">
        <v>6</v>
      </c>
      <c r="W9770" t="s">
        <v>6</v>
      </c>
      <c r="X9770" t="s">
        <v>6</v>
      </c>
      <c r="Y9770" t="s">
        <v>6</v>
      </c>
      <c r="Z9770" t="s">
        <v>6</v>
      </c>
      <c r="AA9770" t="s">
        <v>6</v>
      </c>
      <c r="AB9770" t="s">
        <v>826</v>
      </c>
      <c r="AC9770" t="s">
        <v>665</v>
      </c>
    </row>
    <row r="9771" spans="1:29" x14ac:dyDescent="0.25">
      <c r="A9771" t="s">
        <v>390</v>
      </c>
      <c r="B9771">
        <v>746</v>
      </c>
      <c r="C9771" t="s">
        <v>229</v>
      </c>
      <c r="D9771">
        <v>2002</v>
      </c>
      <c r="E9771" t="s">
        <v>10765</v>
      </c>
      <c r="F9771" t="s">
        <v>6</v>
      </c>
      <c r="G9771" t="s">
        <v>6</v>
      </c>
      <c r="H9771" t="s">
        <v>6</v>
      </c>
      <c r="I9771">
        <v>7.1534710094928284</v>
      </c>
      <c r="J9771" t="s">
        <v>6</v>
      </c>
      <c r="K9771" t="s">
        <v>6</v>
      </c>
      <c r="L9771" t="s">
        <v>6</v>
      </c>
      <c r="M9771" t="s">
        <v>6</v>
      </c>
      <c r="N9771" t="s">
        <v>6</v>
      </c>
      <c r="O9771">
        <v>70.986927993259329</v>
      </c>
      <c r="P9771">
        <v>11672.4029480508</v>
      </c>
      <c r="Q9771" t="s">
        <v>6</v>
      </c>
      <c r="R9771" t="s">
        <v>6</v>
      </c>
      <c r="S9771" t="s">
        <v>6</v>
      </c>
      <c r="T9771" t="s">
        <v>877</v>
      </c>
      <c r="U9771" t="s">
        <v>6</v>
      </c>
      <c r="V9771" t="s">
        <v>6</v>
      </c>
      <c r="W9771" t="s">
        <v>6</v>
      </c>
      <c r="X9771" t="s">
        <v>6</v>
      </c>
      <c r="Y9771" t="s">
        <v>6</v>
      </c>
      <c r="Z9771" t="s">
        <v>6</v>
      </c>
      <c r="AA9771" t="s">
        <v>6</v>
      </c>
      <c r="AB9771" t="s">
        <v>826</v>
      </c>
      <c r="AC9771" t="s">
        <v>665</v>
      </c>
    </row>
    <row r="9772" spans="1:29" x14ac:dyDescent="0.25">
      <c r="A9772" t="s">
        <v>390</v>
      </c>
      <c r="B9772">
        <v>746</v>
      </c>
      <c r="C9772" t="s">
        <v>229</v>
      </c>
      <c r="D9772">
        <v>2003</v>
      </c>
      <c r="E9772" t="s">
        <v>10766</v>
      </c>
      <c r="F9772" t="s">
        <v>6</v>
      </c>
      <c r="G9772" t="s">
        <v>6</v>
      </c>
      <c r="H9772" t="s">
        <v>6</v>
      </c>
      <c r="I9772">
        <v>7.7939585055987672</v>
      </c>
      <c r="J9772" t="s">
        <v>6</v>
      </c>
      <c r="K9772" t="s">
        <v>6</v>
      </c>
      <c r="L9772" t="s">
        <v>6</v>
      </c>
      <c r="M9772" t="s">
        <v>6</v>
      </c>
      <c r="N9772" t="s">
        <v>6</v>
      </c>
      <c r="O9772">
        <v>71.542762972606283</v>
      </c>
      <c r="P9772">
        <v>13204.555929579399</v>
      </c>
      <c r="Q9772" t="s">
        <v>6</v>
      </c>
      <c r="R9772" t="s">
        <v>6</v>
      </c>
      <c r="S9772" t="s">
        <v>6</v>
      </c>
      <c r="T9772" t="s">
        <v>877</v>
      </c>
      <c r="U9772" t="s">
        <v>6</v>
      </c>
      <c r="V9772" t="s">
        <v>6</v>
      </c>
      <c r="W9772" t="s">
        <v>6</v>
      </c>
      <c r="X9772" t="s">
        <v>6</v>
      </c>
      <c r="Y9772" t="s">
        <v>6</v>
      </c>
      <c r="Z9772" t="s">
        <v>6</v>
      </c>
      <c r="AA9772" t="s">
        <v>6</v>
      </c>
      <c r="AB9772" t="s">
        <v>826</v>
      </c>
      <c r="AC9772" t="s">
        <v>665</v>
      </c>
    </row>
    <row r="9773" spans="1:29" x14ac:dyDescent="0.25">
      <c r="A9773" t="s">
        <v>390</v>
      </c>
      <c r="B9773">
        <v>746</v>
      </c>
      <c r="C9773" t="s">
        <v>229</v>
      </c>
      <c r="D9773">
        <v>2004</v>
      </c>
      <c r="E9773" t="s">
        <v>10767</v>
      </c>
      <c r="F9773" t="s">
        <v>6</v>
      </c>
      <c r="G9773" t="s">
        <v>6</v>
      </c>
      <c r="H9773" t="s">
        <v>6</v>
      </c>
      <c r="I9773">
        <v>7.7975605320557753</v>
      </c>
      <c r="J9773" t="s">
        <v>6</v>
      </c>
      <c r="K9773" t="s">
        <v>6</v>
      </c>
      <c r="L9773" t="s">
        <v>6</v>
      </c>
      <c r="M9773" t="s">
        <v>6</v>
      </c>
      <c r="N9773" t="s">
        <v>6</v>
      </c>
      <c r="O9773">
        <v>63.53292003548605</v>
      </c>
      <c r="P9773">
        <v>14998.556049640099</v>
      </c>
      <c r="Q9773" t="s">
        <v>6</v>
      </c>
      <c r="R9773" t="s">
        <v>6</v>
      </c>
      <c r="S9773" t="s">
        <v>6</v>
      </c>
      <c r="T9773" t="s">
        <v>877</v>
      </c>
      <c r="U9773" t="s">
        <v>6</v>
      </c>
      <c r="V9773" t="s">
        <v>6</v>
      </c>
      <c r="W9773" t="s">
        <v>6</v>
      </c>
      <c r="X9773" t="s">
        <v>6</v>
      </c>
      <c r="Y9773" t="s">
        <v>6</v>
      </c>
      <c r="Z9773" t="s">
        <v>6</v>
      </c>
      <c r="AA9773" t="s">
        <v>6</v>
      </c>
      <c r="AB9773" t="s">
        <v>826</v>
      </c>
      <c r="AC9773" t="s">
        <v>665</v>
      </c>
    </row>
    <row r="9774" spans="1:29" x14ac:dyDescent="0.25">
      <c r="A9774" t="s">
        <v>390</v>
      </c>
      <c r="B9774">
        <v>746</v>
      </c>
      <c r="C9774" t="s">
        <v>229</v>
      </c>
      <c r="D9774">
        <v>2005</v>
      </c>
      <c r="E9774" t="s">
        <v>10768</v>
      </c>
      <c r="F9774" t="s">
        <v>6</v>
      </c>
      <c r="G9774" t="s">
        <v>6</v>
      </c>
      <c r="H9774" t="s">
        <v>6</v>
      </c>
      <c r="I9774">
        <v>7.9521450967634344</v>
      </c>
      <c r="J9774" t="s">
        <v>6</v>
      </c>
      <c r="K9774" t="s">
        <v>6</v>
      </c>
      <c r="L9774" t="s">
        <v>6</v>
      </c>
      <c r="M9774" t="s">
        <v>6</v>
      </c>
      <c r="N9774" t="s">
        <v>6</v>
      </c>
      <c r="O9774">
        <v>55.224789167772393</v>
      </c>
      <c r="P9774">
        <v>17099.6694551693</v>
      </c>
      <c r="Q9774" t="s">
        <v>6</v>
      </c>
      <c r="R9774" t="s">
        <v>6</v>
      </c>
      <c r="S9774" t="s">
        <v>6</v>
      </c>
      <c r="T9774" t="s">
        <v>877</v>
      </c>
      <c r="U9774" t="s">
        <v>6</v>
      </c>
      <c r="V9774" t="s">
        <v>6</v>
      </c>
      <c r="W9774" t="s">
        <v>6</v>
      </c>
      <c r="X9774" t="s">
        <v>6</v>
      </c>
      <c r="Y9774" t="s">
        <v>6</v>
      </c>
      <c r="Z9774" t="s">
        <v>6</v>
      </c>
      <c r="AA9774" t="s">
        <v>6</v>
      </c>
      <c r="AB9774" t="s">
        <v>826</v>
      </c>
      <c r="AC9774" t="s">
        <v>665</v>
      </c>
    </row>
    <row r="9775" spans="1:29" x14ac:dyDescent="0.25">
      <c r="A9775" t="s">
        <v>390</v>
      </c>
      <c r="B9775">
        <v>746</v>
      </c>
      <c r="C9775" t="s">
        <v>229</v>
      </c>
      <c r="D9775">
        <v>2006</v>
      </c>
      <c r="E9775" t="s">
        <v>10769</v>
      </c>
      <c r="F9775" t="s">
        <v>6</v>
      </c>
      <c r="G9775" t="s">
        <v>6</v>
      </c>
      <c r="H9775" t="s">
        <v>6</v>
      </c>
      <c r="I9775">
        <v>9.1356215802021072</v>
      </c>
      <c r="J9775" t="s">
        <v>6</v>
      </c>
      <c r="K9775" t="s">
        <v>6</v>
      </c>
      <c r="L9775" t="s">
        <v>6</v>
      </c>
      <c r="M9775" t="s">
        <v>6</v>
      </c>
      <c r="N9775" t="s">
        <v>6</v>
      </c>
      <c r="O9775">
        <v>36.015743474265271</v>
      </c>
      <c r="P9775">
        <v>19873.2381885061</v>
      </c>
      <c r="Q9775" t="s">
        <v>6</v>
      </c>
      <c r="R9775" t="s">
        <v>6</v>
      </c>
      <c r="S9775" t="s">
        <v>6</v>
      </c>
      <c r="T9775" t="s">
        <v>877</v>
      </c>
      <c r="U9775" t="s">
        <v>6</v>
      </c>
      <c r="V9775" t="s">
        <v>6</v>
      </c>
      <c r="W9775" t="s">
        <v>6</v>
      </c>
      <c r="X9775" t="s">
        <v>6</v>
      </c>
      <c r="Y9775" t="s">
        <v>6</v>
      </c>
      <c r="Z9775" t="s">
        <v>6</v>
      </c>
      <c r="AA9775" t="s">
        <v>6</v>
      </c>
      <c r="AB9775" t="s">
        <v>826</v>
      </c>
      <c r="AC9775" t="s">
        <v>665</v>
      </c>
    </row>
    <row r="9776" spans="1:29" x14ac:dyDescent="0.25">
      <c r="A9776" t="s">
        <v>390</v>
      </c>
      <c r="B9776">
        <v>746</v>
      </c>
      <c r="C9776" t="s">
        <v>229</v>
      </c>
      <c r="D9776">
        <v>2007</v>
      </c>
      <c r="E9776" t="s">
        <v>10770</v>
      </c>
      <c r="F9776" t="s">
        <v>6</v>
      </c>
      <c r="G9776" t="s">
        <v>6</v>
      </c>
      <c r="H9776" t="s">
        <v>6</v>
      </c>
      <c r="I9776">
        <v>9.1974711333178689</v>
      </c>
      <c r="J9776" t="s">
        <v>6</v>
      </c>
      <c r="K9776" t="s">
        <v>6</v>
      </c>
      <c r="L9776" t="s">
        <v>6</v>
      </c>
      <c r="M9776" t="s">
        <v>6</v>
      </c>
      <c r="N9776" t="s">
        <v>6</v>
      </c>
      <c r="O9776">
        <v>22.025636115978088</v>
      </c>
      <c r="P9776">
        <v>23261.714650101399</v>
      </c>
      <c r="Q9776" t="s">
        <v>6</v>
      </c>
      <c r="R9776" t="s">
        <v>6</v>
      </c>
      <c r="S9776" t="s">
        <v>6</v>
      </c>
      <c r="T9776" t="s">
        <v>877</v>
      </c>
      <c r="U9776" t="s">
        <v>6</v>
      </c>
      <c r="V9776" t="s">
        <v>6</v>
      </c>
      <c r="W9776" t="s">
        <v>6</v>
      </c>
      <c r="X9776" t="s">
        <v>6</v>
      </c>
      <c r="Y9776" t="s">
        <v>6</v>
      </c>
      <c r="Z9776" t="s">
        <v>6</v>
      </c>
      <c r="AA9776" t="s">
        <v>6</v>
      </c>
      <c r="AB9776" t="s">
        <v>826</v>
      </c>
      <c r="AC9776" t="s">
        <v>665</v>
      </c>
    </row>
    <row r="9777" spans="1:29" x14ac:dyDescent="0.25">
      <c r="A9777" t="s">
        <v>390</v>
      </c>
      <c r="B9777">
        <v>746</v>
      </c>
      <c r="C9777" t="s">
        <v>229</v>
      </c>
      <c r="D9777">
        <v>2008</v>
      </c>
      <c r="E9777" t="s">
        <v>10771</v>
      </c>
      <c r="F9777" t="s">
        <v>6</v>
      </c>
      <c r="G9777" t="s">
        <v>6</v>
      </c>
      <c r="H9777" t="s">
        <v>6</v>
      </c>
      <c r="I9777">
        <v>11.360675547218285</v>
      </c>
      <c r="J9777" t="s">
        <v>6</v>
      </c>
      <c r="K9777" t="s">
        <v>6</v>
      </c>
      <c r="L9777" t="s">
        <v>6</v>
      </c>
      <c r="M9777" t="s">
        <v>6</v>
      </c>
      <c r="N9777" t="s">
        <v>6</v>
      </c>
      <c r="O9777">
        <v>20.310698247433947</v>
      </c>
      <c r="P9777">
        <v>29727.0575816411</v>
      </c>
      <c r="Q9777" t="s">
        <v>6</v>
      </c>
      <c r="R9777" t="s">
        <v>6</v>
      </c>
      <c r="S9777" t="s">
        <v>6</v>
      </c>
      <c r="T9777" t="s">
        <v>877</v>
      </c>
      <c r="U9777" t="s">
        <v>6</v>
      </c>
      <c r="V9777" t="s">
        <v>6</v>
      </c>
      <c r="W9777" t="s">
        <v>6</v>
      </c>
      <c r="X9777" t="s">
        <v>6</v>
      </c>
      <c r="Y9777" t="s">
        <v>6</v>
      </c>
      <c r="Z9777" t="s">
        <v>6</v>
      </c>
      <c r="AA9777" t="s">
        <v>6</v>
      </c>
      <c r="AB9777" t="s">
        <v>826</v>
      </c>
      <c r="AC9777" t="s">
        <v>665</v>
      </c>
    </row>
    <row r="9778" spans="1:29" x14ac:dyDescent="0.25">
      <c r="A9778" t="s">
        <v>390</v>
      </c>
      <c r="B9778">
        <v>746</v>
      </c>
      <c r="C9778" t="s">
        <v>229</v>
      </c>
      <c r="D9778">
        <v>2009</v>
      </c>
      <c r="E9778" t="s">
        <v>10772</v>
      </c>
      <c r="F9778" t="s">
        <v>6</v>
      </c>
      <c r="G9778" t="s">
        <v>6</v>
      </c>
      <c r="H9778" t="s">
        <v>6</v>
      </c>
      <c r="I9778">
        <v>10.544234925266997</v>
      </c>
      <c r="J9778" t="s">
        <v>6</v>
      </c>
      <c r="K9778" t="s">
        <v>6</v>
      </c>
      <c r="L9778" t="s">
        <v>6</v>
      </c>
      <c r="M9778" t="s">
        <v>6</v>
      </c>
      <c r="N9778" t="s">
        <v>6</v>
      </c>
      <c r="O9778">
        <v>19.193525649902895</v>
      </c>
      <c r="P9778">
        <v>37725.146778914597</v>
      </c>
      <c r="Q9778" t="s">
        <v>6</v>
      </c>
      <c r="R9778" t="s">
        <v>6</v>
      </c>
      <c r="S9778" t="s">
        <v>6</v>
      </c>
      <c r="T9778" t="s">
        <v>877</v>
      </c>
      <c r="U9778" t="s">
        <v>6</v>
      </c>
      <c r="V9778" t="s">
        <v>6</v>
      </c>
      <c r="W9778" t="s">
        <v>6</v>
      </c>
      <c r="X9778" t="s">
        <v>6</v>
      </c>
      <c r="Y9778" t="s">
        <v>6</v>
      </c>
      <c r="Z9778" t="s">
        <v>6</v>
      </c>
      <c r="AA9778" t="s">
        <v>6</v>
      </c>
      <c r="AB9778" t="s">
        <v>826</v>
      </c>
      <c r="AC9778" t="s">
        <v>665</v>
      </c>
    </row>
    <row r="9779" spans="1:29" x14ac:dyDescent="0.25">
      <c r="A9779" t="s">
        <v>390</v>
      </c>
      <c r="B9779">
        <v>746</v>
      </c>
      <c r="C9779" t="s">
        <v>229</v>
      </c>
      <c r="D9779">
        <v>2010</v>
      </c>
      <c r="E9779" t="s">
        <v>10773</v>
      </c>
      <c r="F9779" t="s">
        <v>6</v>
      </c>
      <c r="G9779" t="s">
        <v>6</v>
      </c>
      <c r="H9779" t="s">
        <v>6</v>
      </c>
      <c r="I9779">
        <v>12.338877854522149</v>
      </c>
      <c r="J9779" t="s">
        <v>6</v>
      </c>
      <c r="K9779" t="s">
        <v>6</v>
      </c>
      <c r="L9779" t="s">
        <v>6</v>
      </c>
      <c r="M9779" t="s">
        <v>6</v>
      </c>
      <c r="N9779" t="s">
        <v>6</v>
      </c>
      <c r="O9779">
        <v>22.415236408339947</v>
      </c>
      <c r="P9779">
        <v>44012.100540251697</v>
      </c>
      <c r="Q9779" t="s">
        <v>6</v>
      </c>
      <c r="R9779" t="s">
        <v>6</v>
      </c>
      <c r="S9779" t="s">
        <v>6</v>
      </c>
      <c r="T9779" t="s">
        <v>877</v>
      </c>
      <c r="U9779" t="s">
        <v>6</v>
      </c>
      <c r="V9779" t="s">
        <v>6</v>
      </c>
      <c r="W9779" t="s">
        <v>6</v>
      </c>
      <c r="X9779" t="s">
        <v>6</v>
      </c>
      <c r="Y9779" t="s">
        <v>6</v>
      </c>
      <c r="Z9779" t="s">
        <v>6</v>
      </c>
      <c r="AA9779" t="s">
        <v>6</v>
      </c>
      <c r="AB9779" t="s">
        <v>826</v>
      </c>
      <c r="AC9779" t="s">
        <v>665</v>
      </c>
    </row>
    <row r="9780" spans="1:29" x14ac:dyDescent="0.25">
      <c r="A9780" t="s">
        <v>390</v>
      </c>
      <c r="B9780">
        <v>746</v>
      </c>
      <c r="C9780" t="s">
        <v>229</v>
      </c>
      <c r="D9780">
        <v>2011</v>
      </c>
      <c r="E9780" t="s">
        <v>10774</v>
      </c>
      <c r="F9780" t="s">
        <v>6</v>
      </c>
      <c r="G9780" t="s">
        <v>6</v>
      </c>
      <c r="H9780" t="s">
        <v>6</v>
      </c>
      <c r="I9780">
        <v>13.536222998210986</v>
      </c>
      <c r="J9780" t="s">
        <v>6</v>
      </c>
      <c r="K9780" t="s">
        <v>6</v>
      </c>
      <c r="L9780" t="s">
        <v>6</v>
      </c>
      <c r="M9780" t="s">
        <v>6</v>
      </c>
      <c r="N9780" t="s">
        <v>6</v>
      </c>
      <c r="O9780">
        <v>23.39968610191913</v>
      </c>
      <c r="P9780">
        <v>53248.926276820799</v>
      </c>
      <c r="Q9780" t="s">
        <v>6</v>
      </c>
      <c r="R9780" t="s">
        <v>6</v>
      </c>
      <c r="S9780" t="s">
        <v>6</v>
      </c>
      <c r="T9780" t="s">
        <v>877</v>
      </c>
      <c r="U9780" t="s">
        <v>6</v>
      </c>
      <c r="V9780" t="s">
        <v>6</v>
      </c>
      <c r="W9780" t="s">
        <v>6</v>
      </c>
      <c r="X9780" t="s">
        <v>6</v>
      </c>
      <c r="Y9780" t="s">
        <v>6</v>
      </c>
      <c r="Z9780" t="s">
        <v>6</v>
      </c>
      <c r="AA9780" t="s">
        <v>6</v>
      </c>
      <c r="AB9780" t="s">
        <v>826</v>
      </c>
      <c r="AC9780" t="s">
        <v>665</v>
      </c>
    </row>
    <row r="9781" spans="1:29" x14ac:dyDescent="0.25">
      <c r="A9781" t="s">
        <v>390</v>
      </c>
      <c r="B9781">
        <v>746</v>
      </c>
      <c r="C9781" t="s">
        <v>229</v>
      </c>
      <c r="D9781">
        <v>2012</v>
      </c>
      <c r="E9781" t="s">
        <v>10775</v>
      </c>
      <c r="F9781" t="s">
        <v>6</v>
      </c>
      <c r="G9781" t="s">
        <v>6</v>
      </c>
      <c r="H9781" t="s">
        <v>6</v>
      </c>
      <c r="I9781">
        <v>13.126069859212434</v>
      </c>
      <c r="J9781" t="s">
        <v>6</v>
      </c>
      <c r="K9781" t="s">
        <v>6</v>
      </c>
      <c r="L9781" t="s">
        <v>6</v>
      </c>
      <c r="M9781" t="s">
        <v>6</v>
      </c>
      <c r="N9781" t="s">
        <v>6</v>
      </c>
      <c r="O9781">
        <v>24.609238067907139</v>
      </c>
      <c r="P9781">
        <v>61373.230755147299</v>
      </c>
      <c r="Q9781" t="s">
        <v>6</v>
      </c>
      <c r="R9781" t="s">
        <v>6</v>
      </c>
      <c r="S9781" t="s">
        <v>6</v>
      </c>
      <c r="T9781" t="s">
        <v>877</v>
      </c>
      <c r="U9781" t="s">
        <v>6</v>
      </c>
      <c r="V9781" t="s">
        <v>6</v>
      </c>
      <c r="W9781" t="s">
        <v>6</v>
      </c>
      <c r="X9781" t="s">
        <v>6</v>
      </c>
      <c r="Y9781" t="s">
        <v>6</v>
      </c>
      <c r="Z9781" t="s">
        <v>6</v>
      </c>
      <c r="AA9781" t="s">
        <v>6</v>
      </c>
      <c r="AB9781" t="s">
        <v>826</v>
      </c>
      <c r="AC9781" t="s">
        <v>665</v>
      </c>
    </row>
    <row r="9782" spans="1:29" x14ac:dyDescent="0.25">
      <c r="A9782" t="s">
        <v>390</v>
      </c>
      <c r="B9782">
        <v>746</v>
      </c>
      <c r="C9782" t="s">
        <v>229</v>
      </c>
      <c r="D9782">
        <v>2013</v>
      </c>
      <c r="E9782" t="s">
        <v>10776</v>
      </c>
      <c r="F9782" t="s">
        <v>6</v>
      </c>
      <c r="G9782" t="s">
        <v>6</v>
      </c>
      <c r="H9782" t="s">
        <v>6</v>
      </c>
      <c r="I9782">
        <v>12.837500730224189</v>
      </c>
      <c r="J9782" t="s">
        <v>6</v>
      </c>
      <c r="K9782" t="s">
        <v>6</v>
      </c>
      <c r="L9782" t="s">
        <v>6</v>
      </c>
      <c r="M9782" t="s">
        <v>6</v>
      </c>
      <c r="N9782" t="s">
        <v>6</v>
      </c>
      <c r="O9782">
        <v>27.660034115117956</v>
      </c>
      <c r="P9782">
        <v>66763.719092802901</v>
      </c>
      <c r="Q9782" t="s">
        <v>6</v>
      </c>
      <c r="R9782" t="s">
        <v>6</v>
      </c>
      <c r="S9782" t="s">
        <v>6</v>
      </c>
      <c r="T9782" t="s">
        <v>877</v>
      </c>
      <c r="U9782" t="s">
        <v>6</v>
      </c>
      <c r="V9782" t="s">
        <v>6</v>
      </c>
      <c r="W9782" t="s">
        <v>6</v>
      </c>
      <c r="X9782" t="s">
        <v>6</v>
      </c>
      <c r="Y9782" t="s">
        <v>6</v>
      </c>
      <c r="Z9782" t="s">
        <v>6</v>
      </c>
      <c r="AA9782" t="s">
        <v>6</v>
      </c>
      <c r="AB9782" t="s">
        <v>826</v>
      </c>
      <c r="AC9782" t="s">
        <v>665</v>
      </c>
    </row>
    <row r="9783" spans="1:29" x14ac:dyDescent="0.25">
      <c r="A9783" t="s">
        <v>390</v>
      </c>
      <c r="B9783">
        <v>746</v>
      </c>
      <c r="C9783" t="s">
        <v>229</v>
      </c>
      <c r="D9783">
        <v>2014</v>
      </c>
      <c r="E9783" t="s">
        <v>10777</v>
      </c>
      <c r="F9783" t="s">
        <v>6</v>
      </c>
      <c r="G9783" t="s">
        <v>6</v>
      </c>
      <c r="H9783" t="s">
        <v>6</v>
      </c>
      <c r="I9783">
        <v>13.433003462479848</v>
      </c>
      <c r="J9783" t="s">
        <v>6</v>
      </c>
      <c r="K9783" t="s">
        <v>6</v>
      </c>
      <c r="L9783" t="s">
        <v>6</v>
      </c>
      <c r="M9783" t="s">
        <v>6</v>
      </c>
      <c r="N9783" t="s">
        <v>6</v>
      </c>
      <c r="O9783">
        <v>30.798420843956016</v>
      </c>
      <c r="P9783">
        <v>72660.380088391394</v>
      </c>
      <c r="Q9783" t="s">
        <v>6</v>
      </c>
      <c r="R9783" t="s">
        <v>6</v>
      </c>
      <c r="S9783" t="s">
        <v>6</v>
      </c>
      <c r="T9783" t="s">
        <v>877</v>
      </c>
      <c r="U9783" t="s">
        <v>6</v>
      </c>
      <c r="V9783" t="s">
        <v>6</v>
      </c>
      <c r="W9783" t="s">
        <v>6</v>
      </c>
      <c r="X9783" t="s">
        <v>6</v>
      </c>
      <c r="Y9783" t="s">
        <v>6</v>
      </c>
      <c r="Z9783" t="s">
        <v>6</v>
      </c>
      <c r="AA9783" t="s">
        <v>6</v>
      </c>
      <c r="AB9783" t="s">
        <v>826</v>
      </c>
      <c r="AC9783" t="s">
        <v>665</v>
      </c>
    </row>
    <row r="9784" spans="1:29" x14ac:dyDescent="0.25">
      <c r="A9784" t="s">
        <v>390</v>
      </c>
      <c r="B9784">
        <v>746</v>
      </c>
      <c r="C9784" t="s">
        <v>229</v>
      </c>
      <c r="D9784">
        <v>2015</v>
      </c>
      <c r="E9784" t="s">
        <v>10778</v>
      </c>
      <c r="F9784" t="s">
        <v>6</v>
      </c>
      <c r="G9784" t="s">
        <v>6</v>
      </c>
      <c r="H9784" t="s">
        <v>6</v>
      </c>
      <c r="I9784">
        <v>13.809073517081089</v>
      </c>
      <c r="J9784" t="s">
        <v>6</v>
      </c>
      <c r="K9784" t="s">
        <v>6</v>
      </c>
      <c r="L9784" t="s">
        <v>6</v>
      </c>
      <c r="M9784" t="s">
        <v>6</v>
      </c>
      <c r="N9784" t="s">
        <v>6</v>
      </c>
      <c r="O9784">
        <v>33.483535524334968</v>
      </c>
      <c r="P9784">
        <v>81687.691283877197</v>
      </c>
      <c r="Q9784" t="s">
        <v>6</v>
      </c>
      <c r="R9784" t="s">
        <v>6</v>
      </c>
      <c r="S9784" t="s">
        <v>6</v>
      </c>
      <c r="T9784" t="s">
        <v>877</v>
      </c>
      <c r="U9784" t="s">
        <v>6</v>
      </c>
      <c r="V9784" t="s">
        <v>6</v>
      </c>
      <c r="W9784" t="s">
        <v>6</v>
      </c>
      <c r="X9784" t="s">
        <v>6</v>
      </c>
      <c r="Y9784" t="s">
        <v>6</v>
      </c>
      <c r="Z9784" t="s">
        <v>6</v>
      </c>
      <c r="AA9784" t="s">
        <v>6</v>
      </c>
      <c r="AB9784" t="s">
        <v>826</v>
      </c>
      <c r="AC9784" t="s">
        <v>665</v>
      </c>
    </row>
    <row r="9785" spans="1:29" x14ac:dyDescent="0.25">
      <c r="A9785" t="s">
        <v>390</v>
      </c>
      <c r="B9785">
        <v>746</v>
      </c>
      <c r="C9785" t="s">
        <v>229</v>
      </c>
      <c r="D9785">
        <v>2016</v>
      </c>
      <c r="E9785" t="s">
        <v>10779</v>
      </c>
      <c r="F9785" t="s">
        <v>6</v>
      </c>
      <c r="G9785" t="s">
        <v>6</v>
      </c>
      <c r="H9785" t="s">
        <v>6</v>
      </c>
      <c r="I9785">
        <v>13.874240574775982</v>
      </c>
      <c r="J9785" t="s">
        <v>6</v>
      </c>
      <c r="K9785" t="s">
        <v>6</v>
      </c>
      <c r="L9785" t="s">
        <v>6</v>
      </c>
      <c r="M9785" t="s">
        <v>6</v>
      </c>
      <c r="N9785" t="s">
        <v>6</v>
      </c>
      <c r="O9785">
        <v>37.237598026997873</v>
      </c>
      <c r="P9785">
        <v>86555.301587712805</v>
      </c>
      <c r="Q9785" t="s">
        <v>6</v>
      </c>
      <c r="R9785" t="s">
        <v>6</v>
      </c>
      <c r="S9785" t="s">
        <v>6</v>
      </c>
      <c r="T9785" t="s">
        <v>877</v>
      </c>
      <c r="U9785" t="s">
        <v>6</v>
      </c>
      <c r="V9785" t="s">
        <v>6</v>
      </c>
      <c r="W9785" t="s">
        <v>6</v>
      </c>
      <c r="X9785" t="s">
        <v>6</v>
      </c>
      <c r="Y9785" t="s">
        <v>6</v>
      </c>
      <c r="Z9785" t="s">
        <v>6</v>
      </c>
      <c r="AA9785" t="s">
        <v>6</v>
      </c>
      <c r="AB9785" t="s">
        <v>826</v>
      </c>
      <c r="AC9785" t="s">
        <v>665</v>
      </c>
    </row>
    <row r="9786" spans="1:29" x14ac:dyDescent="0.25">
      <c r="A9786" t="s">
        <v>390</v>
      </c>
      <c r="B9786">
        <v>748</v>
      </c>
      <c r="C9786" t="s">
        <v>230</v>
      </c>
      <c r="D9786">
        <v>1950</v>
      </c>
      <c r="E9786" t="s">
        <v>10780</v>
      </c>
      <c r="F9786" t="s">
        <v>6</v>
      </c>
      <c r="G9786" t="s">
        <v>6</v>
      </c>
      <c r="H9786" t="s">
        <v>6</v>
      </c>
      <c r="I9786" t="s">
        <v>6</v>
      </c>
      <c r="J9786" t="s">
        <v>6</v>
      </c>
      <c r="K9786" t="s">
        <v>6</v>
      </c>
      <c r="L9786" t="s">
        <v>6</v>
      </c>
      <c r="M9786" t="s">
        <v>6</v>
      </c>
      <c r="N9786" t="s">
        <v>6</v>
      </c>
      <c r="O9786" t="s">
        <v>6</v>
      </c>
      <c r="P9786" t="s">
        <v>6</v>
      </c>
      <c r="Q9786" t="s">
        <v>6</v>
      </c>
      <c r="R9786" t="s">
        <v>6</v>
      </c>
      <c r="S9786" t="s">
        <v>6</v>
      </c>
      <c r="T9786" t="s">
        <v>877</v>
      </c>
      <c r="U9786" t="s">
        <v>6</v>
      </c>
      <c r="V9786" t="s">
        <v>6</v>
      </c>
      <c r="W9786" t="s">
        <v>6</v>
      </c>
      <c r="X9786" t="s">
        <v>6</v>
      </c>
      <c r="Y9786" t="s">
        <v>6</v>
      </c>
      <c r="Z9786" t="s">
        <v>6</v>
      </c>
      <c r="AA9786" t="s">
        <v>6</v>
      </c>
      <c r="AB9786" t="s">
        <v>827</v>
      </c>
      <c r="AC9786" t="s">
        <v>747</v>
      </c>
    </row>
    <row r="9787" spans="1:29" x14ac:dyDescent="0.25">
      <c r="A9787" t="s">
        <v>390</v>
      </c>
      <c r="B9787">
        <v>748</v>
      </c>
      <c r="C9787" t="s">
        <v>230</v>
      </c>
      <c r="D9787">
        <v>1951</v>
      </c>
      <c r="E9787" t="s">
        <v>10781</v>
      </c>
      <c r="F9787" t="s">
        <v>6</v>
      </c>
      <c r="G9787" t="s">
        <v>6</v>
      </c>
      <c r="H9787" t="s">
        <v>6</v>
      </c>
      <c r="I9787" t="s">
        <v>6</v>
      </c>
      <c r="J9787" t="s">
        <v>6</v>
      </c>
      <c r="K9787" t="s">
        <v>6</v>
      </c>
      <c r="L9787" t="s">
        <v>6</v>
      </c>
      <c r="M9787" t="s">
        <v>6</v>
      </c>
      <c r="N9787" t="s">
        <v>6</v>
      </c>
      <c r="O9787" t="s">
        <v>6</v>
      </c>
      <c r="P9787" t="s">
        <v>6</v>
      </c>
      <c r="Q9787" t="s">
        <v>6</v>
      </c>
      <c r="R9787" t="s">
        <v>6</v>
      </c>
      <c r="S9787" t="s">
        <v>6</v>
      </c>
      <c r="T9787" t="s">
        <v>877</v>
      </c>
      <c r="U9787" t="s">
        <v>6</v>
      </c>
      <c r="V9787" t="s">
        <v>6</v>
      </c>
      <c r="W9787" t="s">
        <v>6</v>
      </c>
      <c r="X9787" t="s">
        <v>6</v>
      </c>
      <c r="Y9787" t="s">
        <v>6</v>
      </c>
      <c r="Z9787" t="s">
        <v>6</v>
      </c>
      <c r="AA9787" t="s">
        <v>6</v>
      </c>
      <c r="AB9787" t="s">
        <v>827</v>
      </c>
      <c r="AC9787" t="s">
        <v>747</v>
      </c>
    </row>
    <row r="9788" spans="1:29" x14ac:dyDescent="0.25">
      <c r="A9788" t="s">
        <v>390</v>
      </c>
      <c r="B9788">
        <v>748</v>
      </c>
      <c r="C9788" t="s">
        <v>230</v>
      </c>
      <c r="D9788">
        <v>1952</v>
      </c>
      <c r="E9788" t="s">
        <v>10782</v>
      </c>
      <c r="F9788" t="s">
        <v>6</v>
      </c>
      <c r="G9788" t="s">
        <v>6</v>
      </c>
      <c r="H9788" t="s">
        <v>6</v>
      </c>
      <c r="I9788" t="s">
        <v>6</v>
      </c>
      <c r="J9788" t="s">
        <v>6</v>
      </c>
      <c r="K9788" t="s">
        <v>6</v>
      </c>
      <c r="L9788" t="s">
        <v>6</v>
      </c>
      <c r="M9788" t="s">
        <v>6</v>
      </c>
      <c r="N9788" t="s">
        <v>6</v>
      </c>
      <c r="O9788" t="s">
        <v>6</v>
      </c>
      <c r="P9788" t="s">
        <v>6</v>
      </c>
      <c r="Q9788" t="s">
        <v>6</v>
      </c>
      <c r="R9788" t="s">
        <v>6</v>
      </c>
      <c r="S9788" t="s">
        <v>6</v>
      </c>
      <c r="T9788" t="s">
        <v>877</v>
      </c>
      <c r="U9788" t="s">
        <v>6</v>
      </c>
      <c r="V9788" t="s">
        <v>6</v>
      </c>
      <c r="W9788" t="s">
        <v>6</v>
      </c>
      <c r="X9788" t="s">
        <v>6</v>
      </c>
      <c r="Y9788" t="s">
        <v>6</v>
      </c>
      <c r="Z9788" t="s">
        <v>6</v>
      </c>
      <c r="AA9788" t="s">
        <v>6</v>
      </c>
      <c r="AB9788" t="s">
        <v>827</v>
      </c>
      <c r="AC9788" t="s">
        <v>747</v>
      </c>
    </row>
    <row r="9789" spans="1:29" x14ac:dyDescent="0.25">
      <c r="A9789" t="s">
        <v>390</v>
      </c>
      <c r="B9789">
        <v>748</v>
      </c>
      <c r="C9789" t="s">
        <v>230</v>
      </c>
      <c r="D9789">
        <v>1953</v>
      </c>
      <c r="E9789" t="s">
        <v>10783</v>
      </c>
      <c r="F9789" t="s">
        <v>6</v>
      </c>
      <c r="G9789" t="s">
        <v>6</v>
      </c>
      <c r="H9789" t="s">
        <v>6</v>
      </c>
      <c r="I9789" t="s">
        <v>6</v>
      </c>
      <c r="J9789" t="s">
        <v>6</v>
      </c>
      <c r="K9789" t="s">
        <v>6</v>
      </c>
      <c r="L9789" t="s">
        <v>6</v>
      </c>
      <c r="M9789" t="s">
        <v>6</v>
      </c>
      <c r="N9789" t="s">
        <v>6</v>
      </c>
      <c r="O9789" t="s">
        <v>6</v>
      </c>
      <c r="P9789" t="s">
        <v>6</v>
      </c>
      <c r="Q9789" t="s">
        <v>6</v>
      </c>
      <c r="R9789" t="s">
        <v>6</v>
      </c>
      <c r="S9789" t="s">
        <v>6</v>
      </c>
      <c r="T9789" t="s">
        <v>877</v>
      </c>
      <c r="U9789" t="s">
        <v>6</v>
      </c>
      <c r="V9789" t="s">
        <v>6</v>
      </c>
      <c r="W9789" t="s">
        <v>6</v>
      </c>
      <c r="X9789" t="s">
        <v>6</v>
      </c>
      <c r="Y9789" t="s">
        <v>6</v>
      </c>
      <c r="Z9789" t="s">
        <v>6</v>
      </c>
      <c r="AA9789" t="s">
        <v>6</v>
      </c>
      <c r="AB9789" t="s">
        <v>827</v>
      </c>
      <c r="AC9789" t="s">
        <v>747</v>
      </c>
    </row>
    <row r="9790" spans="1:29" x14ac:dyDescent="0.25">
      <c r="A9790" t="s">
        <v>390</v>
      </c>
      <c r="B9790">
        <v>748</v>
      </c>
      <c r="C9790" t="s">
        <v>230</v>
      </c>
      <c r="D9790">
        <v>1954</v>
      </c>
      <c r="E9790" t="s">
        <v>10784</v>
      </c>
      <c r="F9790" t="s">
        <v>6</v>
      </c>
      <c r="G9790" t="s">
        <v>6</v>
      </c>
      <c r="H9790" t="s">
        <v>6</v>
      </c>
      <c r="I9790" t="s">
        <v>6</v>
      </c>
      <c r="J9790" t="s">
        <v>6</v>
      </c>
      <c r="K9790" t="s">
        <v>6</v>
      </c>
      <c r="L9790" t="s">
        <v>6</v>
      </c>
      <c r="M9790" t="s">
        <v>6</v>
      </c>
      <c r="N9790" t="s">
        <v>6</v>
      </c>
      <c r="O9790" t="s">
        <v>6</v>
      </c>
      <c r="P9790" t="s">
        <v>6</v>
      </c>
      <c r="Q9790" t="s">
        <v>6</v>
      </c>
      <c r="R9790" t="s">
        <v>6</v>
      </c>
      <c r="S9790" t="s">
        <v>6</v>
      </c>
      <c r="T9790" t="s">
        <v>877</v>
      </c>
      <c r="U9790" t="s">
        <v>6</v>
      </c>
      <c r="V9790" t="s">
        <v>6</v>
      </c>
      <c r="W9790" t="s">
        <v>6</v>
      </c>
      <c r="X9790" t="s">
        <v>6</v>
      </c>
      <c r="Y9790" t="s">
        <v>6</v>
      </c>
      <c r="Z9790" t="s">
        <v>6</v>
      </c>
      <c r="AA9790" t="s">
        <v>6</v>
      </c>
      <c r="AB9790" t="s">
        <v>827</v>
      </c>
      <c r="AC9790" t="s">
        <v>747</v>
      </c>
    </row>
    <row r="9791" spans="1:29" x14ac:dyDescent="0.25">
      <c r="A9791" t="s">
        <v>390</v>
      </c>
      <c r="B9791">
        <v>748</v>
      </c>
      <c r="C9791" t="s">
        <v>230</v>
      </c>
      <c r="D9791">
        <v>1955</v>
      </c>
      <c r="E9791" t="s">
        <v>10785</v>
      </c>
      <c r="F9791" t="s">
        <v>6</v>
      </c>
      <c r="G9791" t="s">
        <v>6</v>
      </c>
      <c r="H9791" t="s">
        <v>6</v>
      </c>
      <c r="I9791" t="s">
        <v>6</v>
      </c>
      <c r="J9791" t="s">
        <v>6</v>
      </c>
      <c r="K9791" t="s">
        <v>6</v>
      </c>
      <c r="L9791" t="s">
        <v>6</v>
      </c>
      <c r="M9791" t="s">
        <v>6</v>
      </c>
      <c r="N9791" t="s">
        <v>6</v>
      </c>
      <c r="O9791" t="s">
        <v>6</v>
      </c>
      <c r="P9791" t="s">
        <v>6</v>
      </c>
      <c r="Q9791" t="s">
        <v>6</v>
      </c>
      <c r="R9791" t="s">
        <v>6</v>
      </c>
      <c r="S9791" t="s">
        <v>6</v>
      </c>
      <c r="T9791" t="s">
        <v>877</v>
      </c>
      <c r="U9791" t="s">
        <v>6</v>
      </c>
      <c r="V9791" t="s">
        <v>6</v>
      </c>
      <c r="W9791" t="s">
        <v>6</v>
      </c>
      <c r="X9791" t="s">
        <v>6</v>
      </c>
      <c r="Y9791" t="s">
        <v>6</v>
      </c>
      <c r="Z9791" t="s">
        <v>6</v>
      </c>
      <c r="AA9791" t="s">
        <v>6</v>
      </c>
      <c r="AB9791" t="s">
        <v>827</v>
      </c>
      <c r="AC9791" t="s">
        <v>747</v>
      </c>
    </row>
    <row r="9792" spans="1:29" x14ac:dyDescent="0.25">
      <c r="A9792" t="s">
        <v>390</v>
      </c>
      <c r="B9792">
        <v>748</v>
      </c>
      <c r="C9792" t="s">
        <v>230</v>
      </c>
      <c r="D9792">
        <v>1956</v>
      </c>
      <c r="E9792" t="s">
        <v>10786</v>
      </c>
      <c r="F9792" t="s">
        <v>6</v>
      </c>
      <c r="G9792" t="s">
        <v>6</v>
      </c>
      <c r="H9792" t="s">
        <v>6</v>
      </c>
      <c r="I9792" t="s">
        <v>6</v>
      </c>
      <c r="J9792" t="s">
        <v>6</v>
      </c>
      <c r="K9792" t="s">
        <v>6</v>
      </c>
      <c r="L9792" t="s">
        <v>6</v>
      </c>
      <c r="M9792" t="s">
        <v>6</v>
      </c>
      <c r="N9792" t="s">
        <v>6</v>
      </c>
      <c r="O9792" t="s">
        <v>6</v>
      </c>
      <c r="P9792" t="s">
        <v>6</v>
      </c>
      <c r="Q9792" t="s">
        <v>6</v>
      </c>
      <c r="R9792" t="s">
        <v>6</v>
      </c>
      <c r="S9792" t="s">
        <v>6</v>
      </c>
      <c r="T9792" t="s">
        <v>877</v>
      </c>
      <c r="U9792" t="s">
        <v>6</v>
      </c>
      <c r="V9792" t="s">
        <v>6</v>
      </c>
      <c r="W9792" t="s">
        <v>6</v>
      </c>
      <c r="X9792" t="s">
        <v>6</v>
      </c>
      <c r="Y9792" t="s">
        <v>6</v>
      </c>
      <c r="Z9792" t="s">
        <v>6</v>
      </c>
      <c r="AA9792" t="s">
        <v>6</v>
      </c>
      <c r="AB9792" t="s">
        <v>827</v>
      </c>
      <c r="AC9792" t="s">
        <v>747</v>
      </c>
    </row>
    <row r="9793" spans="1:29" x14ac:dyDescent="0.25">
      <c r="A9793" t="s">
        <v>390</v>
      </c>
      <c r="B9793">
        <v>748</v>
      </c>
      <c r="C9793" t="s">
        <v>230</v>
      </c>
      <c r="D9793">
        <v>1957</v>
      </c>
      <c r="E9793" t="s">
        <v>10787</v>
      </c>
      <c r="F9793" t="s">
        <v>6</v>
      </c>
      <c r="G9793" t="s">
        <v>6</v>
      </c>
      <c r="H9793" t="s">
        <v>6</v>
      </c>
      <c r="I9793" t="s">
        <v>6</v>
      </c>
      <c r="J9793" t="s">
        <v>6</v>
      </c>
      <c r="K9793" t="s">
        <v>6</v>
      </c>
      <c r="L9793" t="s">
        <v>6</v>
      </c>
      <c r="M9793" t="s">
        <v>6</v>
      </c>
      <c r="N9793" t="s">
        <v>6</v>
      </c>
      <c r="O9793" t="s">
        <v>6</v>
      </c>
      <c r="P9793" t="s">
        <v>6</v>
      </c>
      <c r="Q9793" t="s">
        <v>6</v>
      </c>
      <c r="R9793" t="s">
        <v>6</v>
      </c>
      <c r="S9793" t="s">
        <v>6</v>
      </c>
      <c r="T9793" t="s">
        <v>877</v>
      </c>
      <c r="U9793" t="s">
        <v>6</v>
      </c>
      <c r="V9793" t="s">
        <v>6</v>
      </c>
      <c r="W9793" t="s">
        <v>6</v>
      </c>
      <c r="X9793" t="s">
        <v>6</v>
      </c>
      <c r="Y9793" t="s">
        <v>6</v>
      </c>
      <c r="Z9793" t="s">
        <v>6</v>
      </c>
      <c r="AA9793" t="s">
        <v>6</v>
      </c>
      <c r="AB9793" t="s">
        <v>827</v>
      </c>
      <c r="AC9793" t="s">
        <v>747</v>
      </c>
    </row>
    <row r="9794" spans="1:29" x14ac:dyDescent="0.25">
      <c r="A9794" t="s">
        <v>390</v>
      </c>
      <c r="B9794">
        <v>748</v>
      </c>
      <c r="C9794" t="s">
        <v>230</v>
      </c>
      <c r="D9794">
        <v>1958</v>
      </c>
      <c r="E9794" t="s">
        <v>10788</v>
      </c>
      <c r="F9794" t="s">
        <v>6</v>
      </c>
      <c r="G9794" t="s">
        <v>6</v>
      </c>
      <c r="H9794" t="s">
        <v>6</v>
      </c>
      <c r="I9794" t="s">
        <v>6</v>
      </c>
      <c r="J9794" t="s">
        <v>6</v>
      </c>
      <c r="K9794" t="s">
        <v>6</v>
      </c>
      <c r="L9794" t="s">
        <v>6</v>
      </c>
      <c r="M9794" t="s">
        <v>6</v>
      </c>
      <c r="N9794" t="s">
        <v>6</v>
      </c>
      <c r="O9794" t="s">
        <v>6</v>
      </c>
      <c r="P9794" t="s">
        <v>6</v>
      </c>
      <c r="Q9794" t="s">
        <v>6</v>
      </c>
      <c r="R9794" t="s">
        <v>6</v>
      </c>
      <c r="S9794" t="s">
        <v>6</v>
      </c>
      <c r="T9794" t="s">
        <v>877</v>
      </c>
      <c r="U9794" t="s">
        <v>6</v>
      </c>
      <c r="V9794" t="s">
        <v>6</v>
      </c>
      <c r="W9794" t="s">
        <v>6</v>
      </c>
      <c r="X9794" t="s">
        <v>6</v>
      </c>
      <c r="Y9794" t="s">
        <v>6</v>
      </c>
      <c r="Z9794" t="s">
        <v>6</v>
      </c>
      <c r="AA9794" t="s">
        <v>6</v>
      </c>
      <c r="AB9794" t="s">
        <v>827</v>
      </c>
      <c r="AC9794" t="s">
        <v>747</v>
      </c>
    </row>
    <row r="9795" spans="1:29" x14ac:dyDescent="0.25">
      <c r="A9795" t="s">
        <v>390</v>
      </c>
      <c r="B9795">
        <v>748</v>
      </c>
      <c r="C9795" t="s">
        <v>230</v>
      </c>
      <c r="D9795">
        <v>1959</v>
      </c>
      <c r="E9795" t="s">
        <v>10789</v>
      </c>
      <c r="F9795" t="s">
        <v>6</v>
      </c>
      <c r="G9795" t="s">
        <v>6</v>
      </c>
      <c r="H9795" t="s">
        <v>6</v>
      </c>
      <c r="I9795" t="s">
        <v>6</v>
      </c>
      <c r="J9795" t="s">
        <v>6</v>
      </c>
      <c r="K9795" t="s">
        <v>6</v>
      </c>
      <c r="L9795" t="s">
        <v>6</v>
      </c>
      <c r="M9795" t="s">
        <v>6</v>
      </c>
      <c r="N9795" t="s">
        <v>6</v>
      </c>
      <c r="O9795" t="s">
        <v>6</v>
      </c>
      <c r="P9795">
        <v>83.763842522527824</v>
      </c>
      <c r="Q9795" t="s">
        <v>6</v>
      </c>
      <c r="R9795" t="s">
        <v>6</v>
      </c>
      <c r="S9795" t="s">
        <v>6</v>
      </c>
      <c r="T9795" t="s">
        <v>877</v>
      </c>
      <c r="U9795" t="s">
        <v>6</v>
      </c>
      <c r="V9795" t="s">
        <v>6</v>
      </c>
      <c r="W9795" t="s">
        <v>6</v>
      </c>
      <c r="X9795" t="s">
        <v>6</v>
      </c>
      <c r="Y9795" t="s">
        <v>6</v>
      </c>
      <c r="Z9795" t="s">
        <v>6</v>
      </c>
      <c r="AA9795" t="s">
        <v>6</v>
      </c>
      <c r="AB9795" t="s">
        <v>827</v>
      </c>
      <c r="AC9795" t="s">
        <v>747</v>
      </c>
    </row>
    <row r="9796" spans="1:29" x14ac:dyDescent="0.25">
      <c r="A9796" t="s">
        <v>390</v>
      </c>
      <c r="B9796">
        <v>748</v>
      </c>
      <c r="C9796" t="s">
        <v>230</v>
      </c>
      <c r="D9796">
        <v>1960</v>
      </c>
      <c r="E9796" t="s">
        <v>10790</v>
      </c>
      <c r="F9796" t="s">
        <v>6</v>
      </c>
      <c r="G9796" t="s">
        <v>6</v>
      </c>
      <c r="H9796" t="s">
        <v>6</v>
      </c>
      <c r="I9796">
        <v>0.76859124135267776</v>
      </c>
      <c r="J9796" t="s">
        <v>6</v>
      </c>
      <c r="K9796" t="s">
        <v>6</v>
      </c>
      <c r="L9796" t="s">
        <v>6</v>
      </c>
      <c r="M9796" t="s">
        <v>6</v>
      </c>
      <c r="N9796" t="s">
        <v>6</v>
      </c>
      <c r="O9796" t="s">
        <v>6</v>
      </c>
      <c r="P9796">
        <v>99.791281826578938</v>
      </c>
      <c r="Q9796" t="s">
        <v>6</v>
      </c>
      <c r="R9796" t="s">
        <v>6</v>
      </c>
      <c r="S9796" t="s">
        <v>6</v>
      </c>
      <c r="T9796" t="s">
        <v>877</v>
      </c>
      <c r="U9796" t="s">
        <v>6</v>
      </c>
      <c r="V9796" t="s">
        <v>6</v>
      </c>
      <c r="W9796" t="s">
        <v>6</v>
      </c>
      <c r="X9796" t="s">
        <v>6</v>
      </c>
      <c r="Y9796" t="s">
        <v>6</v>
      </c>
      <c r="Z9796" t="s">
        <v>6</v>
      </c>
      <c r="AA9796" t="s">
        <v>6</v>
      </c>
      <c r="AB9796" t="s">
        <v>827</v>
      </c>
      <c r="AC9796" t="s">
        <v>747</v>
      </c>
    </row>
    <row r="9797" spans="1:29" x14ac:dyDescent="0.25">
      <c r="A9797" t="s">
        <v>390</v>
      </c>
      <c r="B9797">
        <v>748</v>
      </c>
      <c r="C9797" t="s">
        <v>230</v>
      </c>
      <c r="D9797">
        <v>1961</v>
      </c>
      <c r="E9797" t="s">
        <v>10791</v>
      </c>
      <c r="F9797" t="s">
        <v>6</v>
      </c>
      <c r="G9797" t="s">
        <v>6</v>
      </c>
      <c r="H9797" t="s">
        <v>6</v>
      </c>
      <c r="I9797">
        <v>1.5069583838313436</v>
      </c>
      <c r="J9797" t="s">
        <v>6</v>
      </c>
      <c r="K9797" t="s">
        <v>6</v>
      </c>
      <c r="L9797" t="s">
        <v>6</v>
      </c>
      <c r="M9797" t="s">
        <v>6</v>
      </c>
      <c r="N9797" t="s">
        <v>6</v>
      </c>
      <c r="O9797" t="s">
        <v>6</v>
      </c>
      <c r="P9797">
        <v>105.66528120812104</v>
      </c>
      <c r="Q9797" t="s">
        <v>6</v>
      </c>
      <c r="R9797" t="s">
        <v>6</v>
      </c>
      <c r="S9797" t="s">
        <v>6</v>
      </c>
      <c r="T9797" t="s">
        <v>877</v>
      </c>
      <c r="U9797" t="s">
        <v>6</v>
      </c>
      <c r="V9797" t="s">
        <v>6</v>
      </c>
      <c r="W9797" t="s">
        <v>6</v>
      </c>
      <c r="X9797" t="s">
        <v>6</v>
      </c>
      <c r="Y9797" t="s">
        <v>6</v>
      </c>
      <c r="Z9797" t="s">
        <v>6</v>
      </c>
      <c r="AA9797" t="s">
        <v>6</v>
      </c>
      <c r="AB9797" t="s">
        <v>827</v>
      </c>
      <c r="AC9797" t="s">
        <v>747</v>
      </c>
    </row>
    <row r="9798" spans="1:29" x14ac:dyDescent="0.25">
      <c r="A9798" t="s">
        <v>390</v>
      </c>
      <c r="B9798">
        <v>748</v>
      </c>
      <c r="C9798" t="s">
        <v>230</v>
      </c>
      <c r="D9798">
        <v>1962</v>
      </c>
      <c r="E9798" t="s">
        <v>10792</v>
      </c>
      <c r="F9798" t="s">
        <v>6</v>
      </c>
      <c r="G9798" t="s">
        <v>6</v>
      </c>
      <c r="H9798" t="s">
        <v>6</v>
      </c>
      <c r="I9798">
        <v>1.5595720624471237</v>
      </c>
      <c r="J9798" t="s">
        <v>6</v>
      </c>
      <c r="K9798" t="s">
        <v>6</v>
      </c>
      <c r="L9798" t="s">
        <v>6</v>
      </c>
      <c r="M9798" t="s">
        <v>6</v>
      </c>
      <c r="N9798" t="s">
        <v>6</v>
      </c>
      <c r="O9798" t="s">
        <v>6</v>
      </c>
      <c r="P9798">
        <v>114.395392163124</v>
      </c>
      <c r="Q9798" t="s">
        <v>6</v>
      </c>
      <c r="R9798" t="s">
        <v>6</v>
      </c>
      <c r="S9798" t="s">
        <v>6</v>
      </c>
      <c r="T9798" t="s">
        <v>877</v>
      </c>
      <c r="U9798" t="s">
        <v>6</v>
      </c>
      <c r="V9798" t="s">
        <v>6</v>
      </c>
      <c r="W9798" t="s">
        <v>6</v>
      </c>
      <c r="X9798" t="s">
        <v>6</v>
      </c>
      <c r="Y9798" t="s">
        <v>6</v>
      </c>
      <c r="Z9798" t="s">
        <v>6</v>
      </c>
      <c r="AA9798" t="s">
        <v>6</v>
      </c>
      <c r="AB9798" t="s">
        <v>827</v>
      </c>
      <c r="AC9798" t="s">
        <v>747</v>
      </c>
    </row>
    <row r="9799" spans="1:29" x14ac:dyDescent="0.25">
      <c r="A9799" t="s">
        <v>390</v>
      </c>
      <c r="B9799">
        <v>748</v>
      </c>
      <c r="C9799" t="s">
        <v>230</v>
      </c>
      <c r="D9799">
        <v>1963</v>
      </c>
      <c r="E9799" t="s">
        <v>10793</v>
      </c>
      <c r="F9799" t="s">
        <v>6</v>
      </c>
      <c r="G9799" t="s">
        <v>6</v>
      </c>
      <c r="H9799" t="s">
        <v>6</v>
      </c>
      <c r="I9799">
        <v>1.7549519413549679</v>
      </c>
      <c r="J9799" t="s">
        <v>6</v>
      </c>
      <c r="K9799" t="s">
        <v>6</v>
      </c>
      <c r="L9799" t="s">
        <v>6</v>
      </c>
      <c r="M9799" t="s">
        <v>6</v>
      </c>
      <c r="N9799" t="s">
        <v>6</v>
      </c>
      <c r="O9799" t="s">
        <v>6</v>
      </c>
      <c r="P9799">
        <v>143.46366451448199</v>
      </c>
      <c r="Q9799" t="s">
        <v>6</v>
      </c>
      <c r="R9799" t="s">
        <v>6</v>
      </c>
      <c r="S9799" t="s">
        <v>6</v>
      </c>
      <c r="T9799" t="s">
        <v>877</v>
      </c>
      <c r="U9799" t="s">
        <v>6</v>
      </c>
      <c r="V9799" t="s">
        <v>6</v>
      </c>
      <c r="W9799" t="s">
        <v>6</v>
      </c>
      <c r="X9799" t="s">
        <v>6</v>
      </c>
      <c r="Y9799" t="s">
        <v>6</v>
      </c>
      <c r="Z9799" t="s">
        <v>6</v>
      </c>
      <c r="AA9799" t="s">
        <v>6</v>
      </c>
      <c r="AB9799" t="s">
        <v>827</v>
      </c>
      <c r="AC9799" t="s">
        <v>747</v>
      </c>
    </row>
    <row r="9800" spans="1:29" x14ac:dyDescent="0.25">
      <c r="A9800" t="s">
        <v>390</v>
      </c>
      <c r="B9800">
        <v>748</v>
      </c>
      <c r="C9800" t="s">
        <v>230</v>
      </c>
      <c r="D9800">
        <v>1964</v>
      </c>
      <c r="E9800" t="s">
        <v>10794</v>
      </c>
      <c r="F9800" t="s">
        <v>6</v>
      </c>
      <c r="G9800" t="s">
        <v>6</v>
      </c>
      <c r="H9800" t="s">
        <v>6</v>
      </c>
      <c r="I9800">
        <v>1.9454656329267448</v>
      </c>
      <c r="J9800" t="s">
        <v>6</v>
      </c>
      <c r="K9800" t="s">
        <v>6</v>
      </c>
      <c r="L9800" t="s">
        <v>6</v>
      </c>
      <c r="M9800" t="s">
        <v>6</v>
      </c>
      <c r="N9800" t="s">
        <v>6</v>
      </c>
      <c r="O9800" t="s">
        <v>6</v>
      </c>
      <c r="P9800">
        <v>154.69769527738001</v>
      </c>
      <c r="Q9800" t="s">
        <v>6</v>
      </c>
      <c r="R9800" t="s">
        <v>6</v>
      </c>
      <c r="S9800" t="s">
        <v>6</v>
      </c>
      <c r="T9800" t="s">
        <v>877</v>
      </c>
      <c r="U9800" t="s">
        <v>6</v>
      </c>
      <c r="V9800" t="s">
        <v>6</v>
      </c>
      <c r="W9800" t="s">
        <v>6</v>
      </c>
      <c r="X9800" t="s">
        <v>6</v>
      </c>
      <c r="Y9800" t="s">
        <v>6</v>
      </c>
      <c r="Z9800" t="s">
        <v>6</v>
      </c>
      <c r="AA9800" t="s">
        <v>6</v>
      </c>
      <c r="AB9800" t="s">
        <v>827</v>
      </c>
      <c r="AC9800" t="s">
        <v>747</v>
      </c>
    </row>
    <row r="9801" spans="1:29" x14ac:dyDescent="0.25">
      <c r="A9801" t="s">
        <v>390</v>
      </c>
      <c r="B9801">
        <v>748</v>
      </c>
      <c r="C9801" t="s">
        <v>230</v>
      </c>
      <c r="D9801">
        <v>1965</v>
      </c>
      <c r="E9801" t="s">
        <v>10795</v>
      </c>
      <c r="F9801" t="s">
        <v>6</v>
      </c>
      <c r="G9801" t="s">
        <v>6</v>
      </c>
      <c r="H9801" t="s">
        <v>6</v>
      </c>
      <c r="I9801">
        <v>1.9713961172358707</v>
      </c>
      <c r="J9801" t="s">
        <v>6</v>
      </c>
      <c r="K9801" t="s">
        <v>6</v>
      </c>
      <c r="L9801" t="s">
        <v>6</v>
      </c>
      <c r="M9801" t="s">
        <v>6</v>
      </c>
      <c r="N9801" t="s">
        <v>6</v>
      </c>
      <c r="O9801" t="s">
        <v>6</v>
      </c>
      <c r="P9801">
        <v>162.812234801882</v>
      </c>
      <c r="Q9801" t="s">
        <v>6</v>
      </c>
      <c r="R9801" t="s">
        <v>6</v>
      </c>
      <c r="S9801" t="s">
        <v>6</v>
      </c>
      <c r="T9801" t="s">
        <v>877</v>
      </c>
      <c r="U9801" t="s">
        <v>6</v>
      </c>
      <c r="V9801" t="s">
        <v>6</v>
      </c>
      <c r="W9801" t="s">
        <v>6</v>
      </c>
      <c r="X9801" t="s">
        <v>6</v>
      </c>
      <c r="Y9801" t="s">
        <v>6</v>
      </c>
      <c r="Z9801" t="s">
        <v>6</v>
      </c>
      <c r="AA9801" t="s">
        <v>6</v>
      </c>
      <c r="AB9801" t="s">
        <v>827</v>
      </c>
      <c r="AC9801" t="s">
        <v>747</v>
      </c>
    </row>
    <row r="9802" spans="1:29" x14ac:dyDescent="0.25">
      <c r="A9802" t="s">
        <v>390</v>
      </c>
      <c r="B9802">
        <v>748</v>
      </c>
      <c r="C9802" t="s">
        <v>230</v>
      </c>
      <c r="D9802">
        <v>1966</v>
      </c>
      <c r="E9802" t="s">
        <v>10796</v>
      </c>
      <c r="F9802" t="s">
        <v>6</v>
      </c>
      <c r="G9802" t="s">
        <v>6</v>
      </c>
      <c r="H9802" t="s">
        <v>6</v>
      </c>
      <c r="I9802">
        <v>1.5863968032078442</v>
      </c>
      <c r="J9802" t="s">
        <v>6</v>
      </c>
      <c r="K9802" t="s">
        <v>6</v>
      </c>
      <c r="L9802" t="s">
        <v>6</v>
      </c>
      <c r="M9802" t="s">
        <v>6</v>
      </c>
      <c r="N9802" t="s">
        <v>6</v>
      </c>
      <c r="O9802" t="s">
        <v>6</v>
      </c>
      <c r="P9802">
        <v>176.57436628647599</v>
      </c>
      <c r="Q9802" t="s">
        <v>6</v>
      </c>
      <c r="R9802" t="s">
        <v>6</v>
      </c>
      <c r="S9802" t="s">
        <v>6</v>
      </c>
      <c r="T9802" t="s">
        <v>877</v>
      </c>
      <c r="U9802" t="s">
        <v>6</v>
      </c>
      <c r="V9802" t="s">
        <v>6</v>
      </c>
      <c r="W9802" t="s">
        <v>6</v>
      </c>
      <c r="X9802" t="s">
        <v>6</v>
      </c>
      <c r="Y9802" t="s">
        <v>6</v>
      </c>
      <c r="Z9802" t="s">
        <v>6</v>
      </c>
      <c r="AA9802" t="s">
        <v>6</v>
      </c>
      <c r="AB9802" t="s">
        <v>827</v>
      </c>
      <c r="AC9802" t="s">
        <v>747</v>
      </c>
    </row>
    <row r="9803" spans="1:29" x14ac:dyDescent="0.25">
      <c r="A9803" t="s">
        <v>390</v>
      </c>
      <c r="B9803">
        <v>748</v>
      </c>
      <c r="C9803" t="s">
        <v>230</v>
      </c>
      <c r="D9803">
        <v>1967</v>
      </c>
      <c r="E9803" t="s">
        <v>10797</v>
      </c>
      <c r="F9803" t="s">
        <v>6</v>
      </c>
      <c r="G9803" t="s">
        <v>6</v>
      </c>
      <c r="H9803" t="s">
        <v>6</v>
      </c>
      <c r="I9803">
        <v>1.7234455626416085</v>
      </c>
      <c r="J9803" t="s">
        <v>6</v>
      </c>
      <c r="K9803" t="s">
        <v>6</v>
      </c>
      <c r="L9803" t="s">
        <v>6</v>
      </c>
      <c r="M9803" t="s">
        <v>6</v>
      </c>
      <c r="N9803" t="s">
        <v>6</v>
      </c>
      <c r="O9803" t="s">
        <v>6</v>
      </c>
      <c r="P9803">
        <v>170.756537607204</v>
      </c>
      <c r="Q9803" t="s">
        <v>6</v>
      </c>
      <c r="R9803" t="s">
        <v>6</v>
      </c>
      <c r="S9803" t="s">
        <v>6</v>
      </c>
      <c r="T9803" t="s">
        <v>877</v>
      </c>
      <c r="U9803" t="s">
        <v>6</v>
      </c>
      <c r="V9803" t="s">
        <v>6</v>
      </c>
      <c r="W9803" t="s">
        <v>6</v>
      </c>
      <c r="X9803" t="s">
        <v>6</v>
      </c>
      <c r="Y9803" t="s">
        <v>6</v>
      </c>
      <c r="Z9803" t="s">
        <v>6</v>
      </c>
      <c r="AA9803" t="s">
        <v>6</v>
      </c>
      <c r="AB9803" t="s">
        <v>827</v>
      </c>
      <c r="AC9803" t="s">
        <v>747</v>
      </c>
    </row>
    <row r="9804" spans="1:29" x14ac:dyDescent="0.25">
      <c r="A9804" t="s">
        <v>390</v>
      </c>
      <c r="B9804">
        <v>748</v>
      </c>
      <c r="C9804" t="s">
        <v>230</v>
      </c>
      <c r="D9804">
        <v>1968</v>
      </c>
      <c r="E9804" t="s">
        <v>10798</v>
      </c>
      <c r="F9804" t="s">
        <v>6</v>
      </c>
      <c r="G9804" t="s">
        <v>6</v>
      </c>
      <c r="H9804" t="s">
        <v>6</v>
      </c>
      <c r="I9804">
        <v>1.8813527463024966</v>
      </c>
      <c r="J9804" t="s">
        <v>6</v>
      </c>
      <c r="K9804" t="s">
        <v>6</v>
      </c>
      <c r="L9804" t="s">
        <v>6</v>
      </c>
      <c r="M9804" t="s">
        <v>6</v>
      </c>
      <c r="N9804" t="s">
        <v>6</v>
      </c>
      <c r="O9804" t="s">
        <v>6</v>
      </c>
      <c r="P9804">
        <v>173.66217529231901</v>
      </c>
      <c r="Q9804" t="s">
        <v>6</v>
      </c>
      <c r="R9804" t="s">
        <v>6</v>
      </c>
      <c r="S9804" t="s">
        <v>6</v>
      </c>
      <c r="T9804" t="s">
        <v>877</v>
      </c>
      <c r="U9804" t="s">
        <v>6</v>
      </c>
      <c r="V9804" t="s">
        <v>6</v>
      </c>
      <c r="W9804" t="s">
        <v>6</v>
      </c>
      <c r="X9804" t="s">
        <v>6</v>
      </c>
      <c r="Y9804" t="s">
        <v>6</v>
      </c>
      <c r="Z9804" t="s">
        <v>6</v>
      </c>
      <c r="AA9804" t="s">
        <v>6</v>
      </c>
      <c r="AB9804" t="s">
        <v>827</v>
      </c>
      <c r="AC9804" t="s">
        <v>747</v>
      </c>
    </row>
    <row r="9805" spans="1:29" x14ac:dyDescent="0.25">
      <c r="A9805" t="s">
        <v>390</v>
      </c>
      <c r="B9805">
        <v>748</v>
      </c>
      <c r="C9805" t="s">
        <v>230</v>
      </c>
      <c r="D9805">
        <v>1969</v>
      </c>
      <c r="E9805" t="s">
        <v>10799</v>
      </c>
      <c r="F9805" t="s">
        <v>6</v>
      </c>
      <c r="G9805" t="s">
        <v>6</v>
      </c>
      <c r="H9805" t="s">
        <v>6</v>
      </c>
      <c r="I9805">
        <v>2.2551241555273149</v>
      </c>
      <c r="J9805" t="s">
        <v>6</v>
      </c>
      <c r="K9805" t="s">
        <v>6</v>
      </c>
      <c r="L9805" t="s">
        <v>6</v>
      </c>
      <c r="M9805" t="s">
        <v>6</v>
      </c>
      <c r="N9805" t="s">
        <v>6</v>
      </c>
      <c r="O9805" t="s">
        <v>6</v>
      </c>
      <c r="P9805">
        <v>206.246273058517</v>
      </c>
      <c r="Q9805" t="s">
        <v>6</v>
      </c>
      <c r="R9805" t="s">
        <v>6</v>
      </c>
      <c r="S9805" t="s">
        <v>6</v>
      </c>
      <c r="T9805" t="s">
        <v>877</v>
      </c>
      <c r="U9805" t="s">
        <v>6</v>
      </c>
      <c r="V9805" t="s">
        <v>6</v>
      </c>
      <c r="W9805" t="s">
        <v>6</v>
      </c>
      <c r="X9805" t="s">
        <v>6</v>
      </c>
      <c r="Y9805" t="s">
        <v>6</v>
      </c>
      <c r="Z9805" t="s">
        <v>6</v>
      </c>
      <c r="AA9805" t="s">
        <v>6</v>
      </c>
      <c r="AB9805" t="s">
        <v>827</v>
      </c>
      <c r="AC9805" t="s">
        <v>747</v>
      </c>
    </row>
    <row r="9806" spans="1:29" x14ac:dyDescent="0.25">
      <c r="A9806" t="s">
        <v>390</v>
      </c>
      <c r="B9806">
        <v>748</v>
      </c>
      <c r="C9806" t="s">
        <v>230</v>
      </c>
      <c r="D9806">
        <v>1970</v>
      </c>
      <c r="E9806" t="s">
        <v>10800</v>
      </c>
      <c r="F9806" t="s">
        <v>6</v>
      </c>
      <c r="G9806" t="s">
        <v>6</v>
      </c>
      <c r="H9806" t="s">
        <v>6</v>
      </c>
      <c r="I9806">
        <v>1.9948355898143419</v>
      </c>
      <c r="J9806" t="s">
        <v>6</v>
      </c>
      <c r="K9806" t="s">
        <v>6</v>
      </c>
      <c r="L9806" t="s">
        <v>6</v>
      </c>
      <c r="M9806" t="s">
        <v>6</v>
      </c>
      <c r="N9806" t="s">
        <v>6</v>
      </c>
      <c r="O9806">
        <v>2.5116535702779563</v>
      </c>
      <c r="P9806">
        <v>230.35747313489901</v>
      </c>
      <c r="Q9806" t="s">
        <v>6</v>
      </c>
      <c r="R9806" t="s">
        <v>6</v>
      </c>
      <c r="S9806" t="s">
        <v>6</v>
      </c>
      <c r="T9806" t="s">
        <v>877</v>
      </c>
      <c r="U9806" t="s">
        <v>6</v>
      </c>
      <c r="V9806" t="s">
        <v>6</v>
      </c>
      <c r="W9806" t="s">
        <v>6</v>
      </c>
      <c r="X9806" t="s">
        <v>6</v>
      </c>
      <c r="Y9806" t="s">
        <v>6</v>
      </c>
      <c r="Z9806" t="s">
        <v>6</v>
      </c>
      <c r="AA9806" t="s">
        <v>6</v>
      </c>
      <c r="AB9806" t="s">
        <v>827</v>
      </c>
      <c r="AC9806" t="s">
        <v>747</v>
      </c>
    </row>
    <row r="9807" spans="1:29" x14ac:dyDescent="0.25">
      <c r="A9807" t="s">
        <v>390</v>
      </c>
      <c r="B9807">
        <v>748</v>
      </c>
      <c r="C9807" t="s">
        <v>230</v>
      </c>
      <c r="D9807">
        <v>1971</v>
      </c>
      <c r="E9807" t="s">
        <v>10801</v>
      </c>
      <c r="F9807" t="s">
        <v>6</v>
      </c>
      <c r="G9807" t="s">
        <v>6</v>
      </c>
      <c r="H9807" t="s">
        <v>6</v>
      </c>
      <c r="I9807">
        <v>2.0949794268058608</v>
      </c>
      <c r="J9807" t="s">
        <v>6</v>
      </c>
      <c r="K9807" t="s">
        <v>6</v>
      </c>
      <c r="L9807" t="s">
        <v>6</v>
      </c>
      <c r="M9807" t="s">
        <v>6</v>
      </c>
      <c r="N9807" t="s">
        <v>6</v>
      </c>
      <c r="O9807">
        <v>2.7627959393358972</v>
      </c>
      <c r="P9807">
        <v>237.57173731298599</v>
      </c>
      <c r="Q9807" t="s">
        <v>6</v>
      </c>
      <c r="R9807" t="s">
        <v>6</v>
      </c>
      <c r="S9807" t="s">
        <v>6</v>
      </c>
      <c r="T9807" t="s">
        <v>877</v>
      </c>
      <c r="U9807" t="s">
        <v>6</v>
      </c>
      <c r="V9807" t="s">
        <v>6</v>
      </c>
      <c r="W9807" t="s">
        <v>6</v>
      </c>
      <c r="X9807" t="s">
        <v>6</v>
      </c>
      <c r="Y9807" t="s">
        <v>6</v>
      </c>
      <c r="Z9807" t="s">
        <v>6</v>
      </c>
      <c r="AA9807" t="s">
        <v>6</v>
      </c>
      <c r="AB9807" t="s">
        <v>827</v>
      </c>
      <c r="AC9807" t="s">
        <v>747</v>
      </c>
    </row>
    <row r="9808" spans="1:29" x14ac:dyDescent="0.25">
      <c r="A9808" t="s">
        <v>390</v>
      </c>
      <c r="B9808">
        <v>748</v>
      </c>
      <c r="C9808" t="s">
        <v>230</v>
      </c>
      <c r="D9808">
        <v>1972</v>
      </c>
      <c r="E9808" t="s">
        <v>10802</v>
      </c>
      <c r="F9808" t="s">
        <v>6</v>
      </c>
      <c r="G9808" t="s">
        <v>6</v>
      </c>
      <c r="H9808" t="s">
        <v>6</v>
      </c>
      <c r="I9808">
        <v>3.2912508569440702</v>
      </c>
      <c r="J9808" t="s">
        <v>6</v>
      </c>
      <c r="K9808" t="s">
        <v>6</v>
      </c>
      <c r="L9808" t="s">
        <v>6</v>
      </c>
      <c r="M9808" t="s">
        <v>6</v>
      </c>
      <c r="N9808" t="s">
        <v>6</v>
      </c>
      <c r="O9808">
        <v>2.8197767880628177</v>
      </c>
      <c r="P9808">
        <v>180.88320845797301</v>
      </c>
      <c r="Q9808" t="s">
        <v>6</v>
      </c>
      <c r="R9808" t="s">
        <v>6</v>
      </c>
      <c r="S9808" t="s">
        <v>6</v>
      </c>
      <c r="T9808" t="s">
        <v>877</v>
      </c>
      <c r="U9808" t="s">
        <v>6</v>
      </c>
      <c r="V9808" t="s">
        <v>6</v>
      </c>
      <c r="W9808" t="s">
        <v>6</v>
      </c>
      <c r="X9808" t="s">
        <v>6</v>
      </c>
      <c r="Y9808" t="s">
        <v>6</v>
      </c>
      <c r="Z9808" t="s">
        <v>6</v>
      </c>
      <c r="AA9808" t="s">
        <v>6</v>
      </c>
      <c r="AB9808" t="s">
        <v>827</v>
      </c>
      <c r="AC9808" t="s">
        <v>747</v>
      </c>
    </row>
    <row r="9809" spans="1:29" x14ac:dyDescent="0.25">
      <c r="A9809" t="s">
        <v>390</v>
      </c>
      <c r="B9809">
        <v>748</v>
      </c>
      <c r="C9809" t="s">
        <v>230</v>
      </c>
      <c r="D9809">
        <v>1973</v>
      </c>
      <c r="E9809" t="s">
        <v>10803</v>
      </c>
      <c r="F9809" t="s">
        <v>6</v>
      </c>
      <c r="G9809" t="s">
        <v>6</v>
      </c>
      <c r="H9809" t="s">
        <v>6</v>
      </c>
      <c r="I9809">
        <v>4.0750654491694354</v>
      </c>
      <c r="J9809" t="s">
        <v>6</v>
      </c>
      <c r="K9809" t="s">
        <v>6</v>
      </c>
      <c r="L9809" t="s">
        <v>6</v>
      </c>
      <c r="M9809" t="s">
        <v>6</v>
      </c>
      <c r="N9809" t="s">
        <v>6</v>
      </c>
      <c r="O9809">
        <v>3.7882756473971901</v>
      </c>
      <c r="P9809">
        <v>184.266242263778</v>
      </c>
      <c r="Q9809" t="s">
        <v>6</v>
      </c>
      <c r="R9809" t="s">
        <v>6</v>
      </c>
      <c r="S9809" t="s">
        <v>6</v>
      </c>
      <c r="T9809" t="s">
        <v>877</v>
      </c>
      <c r="U9809" t="s">
        <v>6</v>
      </c>
      <c r="V9809" t="s">
        <v>6</v>
      </c>
      <c r="W9809" t="s">
        <v>6</v>
      </c>
      <c r="X9809" t="s">
        <v>6</v>
      </c>
      <c r="Y9809" t="s">
        <v>6</v>
      </c>
      <c r="Z9809" t="s">
        <v>6</v>
      </c>
      <c r="AA9809" t="s">
        <v>6</v>
      </c>
      <c r="AB9809" t="s">
        <v>827</v>
      </c>
      <c r="AC9809" t="s">
        <v>747</v>
      </c>
    </row>
    <row r="9810" spans="1:29" x14ac:dyDescent="0.25">
      <c r="A9810" t="s">
        <v>390</v>
      </c>
      <c r="B9810">
        <v>748</v>
      </c>
      <c r="C9810" t="s">
        <v>230</v>
      </c>
      <c r="D9810">
        <v>1974</v>
      </c>
      <c r="E9810" t="s">
        <v>10804</v>
      </c>
      <c r="F9810" t="s">
        <v>6</v>
      </c>
      <c r="G9810" t="s">
        <v>6</v>
      </c>
      <c r="H9810" t="s">
        <v>6</v>
      </c>
      <c r="I9810">
        <v>5.8358293957269902</v>
      </c>
      <c r="J9810" t="s">
        <v>6</v>
      </c>
      <c r="K9810" t="s">
        <v>6</v>
      </c>
      <c r="L9810" t="s">
        <v>6</v>
      </c>
      <c r="M9810" t="s">
        <v>6</v>
      </c>
      <c r="N9810" t="s">
        <v>6</v>
      </c>
      <c r="O9810">
        <v>5.3947523237965926</v>
      </c>
      <c r="P9810">
        <v>216.54069203009499</v>
      </c>
      <c r="Q9810" t="s">
        <v>6</v>
      </c>
      <c r="R9810" t="s">
        <v>6</v>
      </c>
      <c r="S9810" t="s">
        <v>6</v>
      </c>
      <c r="T9810" t="s">
        <v>877</v>
      </c>
      <c r="U9810" t="s">
        <v>6</v>
      </c>
      <c r="V9810" t="s">
        <v>6</v>
      </c>
      <c r="W9810" t="s">
        <v>6</v>
      </c>
      <c r="X9810" t="s">
        <v>6</v>
      </c>
      <c r="Y9810" t="s">
        <v>6</v>
      </c>
      <c r="Z9810" t="s">
        <v>6</v>
      </c>
      <c r="AA9810" t="s">
        <v>6</v>
      </c>
      <c r="AB9810" t="s">
        <v>827</v>
      </c>
      <c r="AC9810" t="s">
        <v>747</v>
      </c>
    </row>
    <row r="9811" spans="1:29" x14ac:dyDescent="0.25">
      <c r="A9811" t="s">
        <v>390</v>
      </c>
      <c r="B9811">
        <v>748</v>
      </c>
      <c r="C9811" t="s">
        <v>230</v>
      </c>
      <c r="D9811">
        <v>1975</v>
      </c>
      <c r="E9811" t="s">
        <v>10805</v>
      </c>
      <c r="F9811" t="s">
        <v>6</v>
      </c>
      <c r="G9811" t="s">
        <v>6</v>
      </c>
      <c r="H9811" t="s">
        <v>6</v>
      </c>
      <c r="I9811">
        <v>6.9954308983509037</v>
      </c>
      <c r="J9811" t="s">
        <v>6</v>
      </c>
      <c r="K9811" t="s">
        <v>6</v>
      </c>
      <c r="L9811" t="s">
        <v>6</v>
      </c>
      <c r="M9811" t="s">
        <v>6</v>
      </c>
      <c r="N9811" t="s">
        <v>6</v>
      </c>
      <c r="O9811">
        <v>7.3410667284101736</v>
      </c>
      <c r="P9811">
        <v>254.61772366300201</v>
      </c>
      <c r="Q9811" t="s">
        <v>6</v>
      </c>
      <c r="R9811" t="s">
        <v>6</v>
      </c>
      <c r="S9811" t="s">
        <v>6</v>
      </c>
      <c r="T9811" t="s">
        <v>877</v>
      </c>
      <c r="U9811" t="s">
        <v>6</v>
      </c>
      <c r="V9811" t="s">
        <v>6</v>
      </c>
      <c r="W9811" t="s">
        <v>6</v>
      </c>
      <c r="X9811" t="s">
        <v>6</v>
      </c>
      <c r="Y9811" t="s">
        <v>6</v>
      </c>
      <c r="Z9811" t="s">
        <v>6</v>
      </c>
      <c r="AA9811" t="s">
        <v>6</v>
      </c>
      <c r="AB9811" t="s">
        <v>827</v>
      </c>
      <c r="AC9811" t="s">
        <v>747</v>
      </c>
    </row>
    <row r="9812" spans="1:29" x14ac:dyDescent="0.25">
      <c r="A9812" t="s">
        <v>390</v>
      </c>
      <c r="B9812">
        <v>748</v>
      </c>
      <c r="C9812" t="s">
        <v>230</v>
      </c>
      <c r="D9812">
        <v>1976</v>
      </c>
      <c r="E9812" t="s">
        <v>10806</v>
      </c>
      <c r="F9812" t="s">
        <v>6</v>
      </c>
      <c r="G9812" t="s">
        <v>6</v>
      </c>
      <c r="H9812" t="s">
        <v>6</v>
      </c>
      <c r="I9812">
        <v>11.493028484965352</v>
      </c>
      <c r="J9812" t="s">
        <v>6</v>
      </c>
      <c r="K9812" t="s">
        <v>6</v>
      </c>
      <c r="L9812" t="s">
        <v>6</v>
      </c>
      <c r="M9812" t="s">
        <v>6</v>
      </c>
      <c r="N9812" t="s">
        <v>6</v>
      </c>
      <c r="O9812">
        <v>10.886267235903636</v>
      </c>
      <c r="P9812">
        <v>231.722718200808</v>
      </c>
      <c r="Q9812" t="s">
        <v>6</v>
      </c>
      <c r="R9812" t="s">
        <v>6</v>
      </c>
      <c r="S9812" t="s">
        <v>6</v>
      </c>
      <c r="T9812" t="s">
        <v>877</v>
      </c>
      <c r="U9812" t="s">
        <v>6</v>
      </c>
      <c r="V9812" t="s">
        <v>6</v>
      </c>
      <c r="W9812" t="s">
        <v>6</v>
      </c>
      <c r="X9812" t="s">
        <v>6</v>
      </c>
      <c r="Y9812" t="s">
        <v>6</v>
      </c>
      <c r="Z9812" t="s">
        <v>6</v>
      </c>
      <c r="AA9812" t="s">
        <v>6</v>
      </c>
      <c r="AB9812" t="s">
        <v>827</v>
      </c>
      <c r="AC9812" t="s">
        <v>747</v>
      </c>
    </row>
    <row r="9813" spans="1:29" x14ac:dyDescent="0.25">
      <c r="A9813" t="s">
        <v>390</v>
      </c>
      <c r="B9813">
        <v>748</v>
      </c>
      <c r="C9813" t="s">
        <v>230</v>
      </c>
      <c r="D9813">
        <v>1977</v>
      </c>
      <c r="E9813" t="s">
        <v>10807</v>
      </c>
      <c r="F9813" t="s">
        <v>6</v>
      </c>
      <c r="G9813" t="s">
        <v>6</v>
      </c>
      <c r="H9813" t="s">
        <v>6</v>
      </c>
      <c r="I9813">
        <v>12.74234370195876</v>
      </c>
      <c r="J9813" t="s">
        <v>6</v>
      </c>
      <c r="K9813" t="s">
        <v>6</v>
      </c>
      <c r="L9813" t="s">
        <v>6</v>
      </c>
      <c r="M9813" t="s">
        <v>6</v>
      </c>
      <c r="N9813" t="s">
        <v>6</v>
      </c>
      <c r="O9813">
        <v>12.457999183177986</v>
      </c>
      <c r="P9813">
        <v>296.21656993749298</v>
      </c>
      <c r="Q9813" t="s">
        <v>6</v>
      </c>
      <c r="R9813" t="s">
        <v>6</v>
      </c>
      <c r="S9813" t="s">
        <v>6</v>
      </c>
      <c r="T9813" t="s">
        <v>877</v>
      </c>
      <c r="U9813" t="s">
        <v>6</v>
      </c>
      <c r="V9813" t="s">
        <v>6</v>
      </c>
      <c r="W9813" t="s">
        <v>6</v>
      </c>
      <c r="X9813" t="s">
        <v>6</v>
      </c>
      <c r="Y9813" t="s">
        <v>6</v>
      </c>
      <c r="Z9813" t="s">
        <v>6</v>
      </c>
      <c r="AA9813" t="s">
        <v>6</v>
      </c>
      <c r="AB9813" t="s">
        <v>827</v>
      </c>
      <c r="AC9813" t="s">
        <v>747</v>
      </c>
    </row>
    <row r="9814" spans="1:29" x14ac:dyDescent="0.25">
      <c r="A9814" t="s">
        <v>390</v>
      </c>
      <c r="B9814">
        <v>748</v>
      </c>
      <c r="C9814" t="s">
        <v>230</v>
      </c>
      <c r="D9814">
        <v>1978</v>
      </c>
      <c r="E9814" t="s">
        <v>10808</v>
      </c>
      <c r="F9814" t="s">
        <v>6</v>
      </c>
      <c r="G9814" t="s">
        <v>6</v>
      </c>
      <c r="H9814" t="s">
        <v>6</v>
      </c>
      <c r="I9814">
        <v>13.629008138696125</v>
      </c>
      <c r="J9814" t="s">
        <v>6</v>
      </c>
      <c r="K9814" t="s">
        <v>6</v>
      </c>
      <c r="L9814" t="s">
        <v>6</v>
      </c>
      <c r="M9814" t="s">
        <v>6</v>
      </c>
      <c r="N9814" t="s">
        <v>6</v>
      </c>
      <c r="O9814">
        <v>14.858715179284708</v>
      </c>
      <c r="P9814">
        <v>335.38704192231199</v>
      </c>
      <c r="Q9814" t="s">
        <v>6</v>
      </c>
      <c r="R9814" t="s">
        <v>6</v>
      </c>
      <c r="S9814" t="s">
        <v>6</v>
      </c>
      <c r="T9814" t="s">
        <v>877</v>
      </c>
      <c r="U9814" t="s">
        <v>6</v>
      </c>
      <c r="V9814" t="s">
        <v>6</v>
      </c>
      <c r="W9814" t="s">
        <v>6</v>
      </c>
      <c r="X9814" t="s">
        <v>6</v>
      </c>
      <c r="Y9814" t="s">
        <v>6</v>
      </c>
      <c r="Z9814" t="s">
        <v>6</v>
      </c>
      <c r="AA9814" t="s">
        <v>6</v>
      </c>
      <c r="AB9814" t="s">
        <v>827</v>
      </c>
      <c r="AC9814" t="s">
        <v>747</v>
      </c>
    </row>
    <row r="9815" spans="1:29" x14ac:dyDescent="0.25">
      <c r="A9815" t="s">
        <v>390</v>
      </c>
      <c r="B9815">
        <v>748</v>
      </c>
      <c r="C9815" t="s">
        <v>230</v>
      </c>
      <c r="D9815">
        <v>1979</v>
      </c>
      <c r="E9815" t="s">
        <v>10809</v>
      </c>
      <c r="F9815" t="s">
        <v>6</v>
      </c>
      <c r="G9815" t="s">
        <v>6</v>
      </c>
      <c r="H9815" t="s">
        <v>6</v>
      </c>
      <c r="I9815">
        <v>11.877089624875422</v>
      </c>
      <c r="J9815" t="s">
        <v>6</v>
      </c>
      <c r="K9815" t="s">
        <v>6</v>
      </c>
      <c r="L9815" t="s">
        <v>6</v>
      </c>
      <c r="M9815" t="s">
        <v>6</v>
      </c>
      <c r="N9815" t="s">
        <v>6</v>
      </c>
      <c r="O9815">
        <v>15.966608121176399</v>
      </c>
      <c r="P9815">
        <v>397.68213404561999</v>
      </c>
      <c r="Q9815" t="s">
        <v>6</v>
      </c>
      <c r="R9815" t="s">
        <v>6</v>
      </c>
      <c r="S9815" t="s">
        <v>6</v>
      </c>
      <c r="T9815" t="s">
        <v>877</v>
      </c>
      <c r="U9815" t="s">
        <v>6</v>
      </c>
      <c r="V9815" t="s">
        <v>6</v>
      </c>
      <c r="W9815" t="s">
        <v>6</v>
      </c>
      <c r="X9815" t="s">
        <v>6</v>
      </c>
      <c r="Y9815" t="s">
        <v>6</v>
      </c>
      <c r="Z9815" t="s">
        <v>6</v>
      </c>
      <c r="AA9815" t="s">
        <v>6</v>
      </c>
      <c r="AB9815" t="s">
        <v>827</v>
      </c>
      <c r="AC9815" t="s">
        <v>747</v>
      </c>
    </row>
    <row r="9816" spans="1:29" x14ac:dyDescent="0.25">
      <c r="A9816" t="s">
        <v>390</v>
      </c>
      <c r="B9816">
        <v>748</v>
      </c>
      <c r="C9816" t="s">
        <v>230</v>
      </c>
      <c r="D9816">
        <v>1980</v>
      </c>
      <c r="E9816" t="s">
        <v>10810</v>
      </c>
      <c r="F9816" t="s">
        <v>6</v>
      </c>
      <c r="G9816" t="s">
        <v>6</v>
      </c>
      <c r="H9816" t="s">
        <v>6</v>
      </c>
      <c r="I9816">
        <v>10.910356709283045</v>
      </c>
      <c r="J9816" t="s">
        <v>6</v>
      </c>
      <c r="K9816" t="s">
        <v>6</v>
      </c>
      <c r="L9816" t="s">
        <v>6</v>
      </c>
      <c r="M9816" t="s">
        <v>6</v>
      </c>
      <c r="N9816" t="s">
        <v>6</v>
      </c>
      <c r="O9816">
        <v>16.295765868260737</v>
      </c>
      <c r="P9816">
        <v>448.17898164720702</v>
      </c>
      <c r="Q9816" t="s">
        <v>6</v>
      </c>
      <c r="R9816" t="s">
        <v>6</v>
      </c>
      <c r="S9816" t="s">
        <v>6</v>
      </c>
      <c r="T9816" t="s">
        <v>877</v>
      </c>
      <c r="U9816" t="s">
        <v>6</v>
      </c>
      <c r="V9816" t="s">
        <v>6</v>
      </c>
      <c r="W9816" t="s">
        <v>6</v>
      </c>
      <c r="X9816" t="s">
        <v>6</v>
      </c>
      <c r="Y9816" t="s">
        <v>6</v>
      </c>
      <c r="Z9816" t="s">
        <v>6</v>
      </c>
      <c r="AA9816" t="s">
        <v>6</v>
      </c>
      <c r="AB9816" t="s">
        <v>827</v>
      </c>
      <c r="AC9816" t="s">
        <v>747</v>
      </c>
    </row>
    <row r="9817" spans="1:29" x14ac:dyDescent="0.25">
      <c r="A9817" t="s">
        <v>390</v>
      </c>
      <c r="B9817">
        <v>748</v>
      </c>
      <c r="C9817" t="s">
        <v>230</v>
      </c>
      <c r="D9817">
        <v>1981</v>
      </c>
      <c r="E9817" t="s">
        <v>10811</v>
      </c>
      <c r="F9817" t="s">
        <v>6</v>
      </c>
      <c r="G9817" t="s">
        <v>6</v>
      </c>
      <c r="H9817" t="s">
        <v>6</v>
      </c>
      <c r="I9817">
        <v>10.799028949168903</v>
      </c>
      <c r="J9817" t="s">
        <v>6</v>
      </c>
      <c r="K9817" t="s">
        <v>6</v>
      </c>
      <c r="L9817" t="s">
        <v>6</v>
      </c>
      <c r="M9817" t="s">
        <v>6</v>
      </c>
      <c r="N9817" t="s">
        <v>6</v>
      </c>
      <c r="O9817">
        <v>19.196337479721628</v>
      </c>
      <c r="P9817">
        <v>501.51228046322399</v>
      </c>
      <c r="Q9817" t="s">
        <v>6</v>
      </c>
      <c r="R9817" t="s">
        <v>6</v>
      </c>
      <c r="S9817" t="s">
        <v>6</v>
      </c>
      <c r="T9817" t="s">
        <v>877</v>
      </c>
      <c r="U9817" t="s">
        <v>6</v>
      </c>
      <c r="V9817" t="s">
        <v>6</v>
      </c>
      <c r="W9817" t="s">
        <v>6</v>
      </c>
      <c r="X9817" t="s">
        <v>6</v>
      </c>
      <c r="Y9817" t="s">
        <v>6</v>
      </c>
      <c r="Z9817" t="s">
        <v>6</v>
      </c>
      <c r="AA9817" t="s">
        <v>6</v>
      </c>
      <c r="AB9817" t="s">
        <v>827</v>
      </c>
      <c r="AC9817" t="s">
        <v>747</v>
      </c>
    </row>
    <row r="9818" spans="1:29" x14ac:dyDescent="0.25">
      <c r="A9818" t="s">
        <v>390</v>
      </c>
      <c r="B9818">
        <v>748</v>
      </c>
      <c r="C9818" t="s">
        <v>230</v>
      </c>
      <c r="D9818">
        <v>1982</v>
      </c>
      <c r="E9818" t="s">
        <v>10812</v>
      </c>
      <c r="F9818" t="s">
        <v>6</v>
      </c>
      <c r="G9818" t="s">
        <v>6</v>
      </c>
      <c r="H9818" t="s">
        <v>6</v>
      </c>
      <c r="I9818">
        <v>10.828903130482274</v>
      </c>
      <c r="J9818" t="s">
        <v>6</v>
      </c>
      <c r="K9818" t="s">
        <v>6</v>
      </c>
      <c r="L9818" t="s">
        <v>6</v>
      </c>
      <c r="M9818" t="s">
        <v>6</v>
      </c>
      <c r="N9818" t="s">
        <v>6</v>
      </c>
      <c r="O9818">
        <v>22.022969214770296</v>
      </c>
      <c r="P9818">
        <v>564.95924085705406</v>
      </c>
      <c r="Q9818" t="s">
        <v>6</v>
      </c>
      <c r="R9818" t="s">
        <v>6</v>
      </c>
      <c r="S9818" t="s">
        <v>6</v>
      </c>
      <c r="T9818" t="s">
        <v>877</v>
      </c>
      <c r="U9818" t="s">
        <v>6</v>
      </c>
      <c r="V9818" t="s">
        <v>6</v>
      </c>
      <c r="W9818" t="s">
        <v>6</v>
      </c>
      <c r="X9818" t="s">
        <v>6</v>
      </c>
      <c r="Y9818" t="s">
        <v>6</v>
      </c>
      <c r="Z9818" t="s">
        <v>6</v>
      </c>
      <c r="AA9818" t="s">
        <v>6</v>
      </c>
      <c r="AB9818" t="s">
        <v>827</v>
      </c>
      <c r="AC9818" t="s">
        <v>747</v>
      </c>
    </row>
    <row r="9819" spans="1:29" x14ac:dyDescent="0.25">
      <c r="A9819" t="s">
        <v>390</v>
      </c>
      <c r="B9819">
        <v>748</v>
      </c>
      <c r="C9819" t="s">
        <v>230</v>
      </c>
      <c r="D9819">
        <v>1983</v>
      </c>
      <c r="E9819" t="s">
        <v>10813</v>
      </c>
      <c r="F9819" t="s">
        <v>6</v>
      </c>
      <c r="G9819" t="s">
        <v>6</v>
      </c>
      <c r="H9819" t="s">
        <v>6</v>
      </c>
      <c r="I9819">
        <v>10.598298486594548</v>
      </c>
      <c r="J9819" t="s">
        <v>6</v>
      </c>
      <c r="K9819" t="s">
        <v>6</v>
      </c>
      <c r="L9819" t="s">
        <v>6</v>
      </c>
      <c r="M9819" t="s">
        <v>6</v>
      </c>
      <c r="N9819" t="s">
        <v>6</v>
      </c>
      <c r="O9819">
        <v>26.940417567769895</v>
      </c>
      <c r="P9819">
        <v>598.718804020579</v>
      </c>
      <c r="Q9819" t="s">
        <v>6</v>
      </c>
      <c r="R9819" t="s">
        <v>6</v>
      </c>
      <c r="S9819" t="s">
        <v>6</v>
      </c>
      <c r="T9819" t="s">
        <v>877</v>
      </c>
      <c r="U9819" t="s">
        <v>6</v>
      </c>
      <c r="V9819" t="s">
        <v>6</v>
      </c>
      <c r="W9819" t="s">
        <v>6</v>
      </c>
      <c r="X9819" t="s">
        <v>6</v>
      </c>
      <c r="Y9819" t="s">
        <v>6</v>
      </c>
      <c r="Z9819" t="s">
        <v>6</v>
      </c>
      <c r="AA9819" t="s">
        <v>6</v>
      </c>
      <c r="AB9819" t="s">
        <v>827</v>
      </c>
      <c r="AC9819" t="s">
        <v>747</v>
      </c>
    </row>
    <row r="9820" spans="1:29" x14ac:dyDescent="0.25">
      <c r="A9820" t="s">
        <v>390</v>
      </c>
      <c r="B9820">
        <v>748</v>
      </c>
      <c r="C9820" t="s">
        <v>230</v>
      </c>
      <c r="D9820">
        <v>1984</v>
      </c>
      <c r="E9820" t="s">
        <v>10814</v>
      </c>
      <c r="F9820" t="s">
        <v>6</v>
      </c>
      <c r="G9820" t="s">
        <v>6</v>
      </c>
      <c r="H9820" t="s">
        <v>6</v>
      </c>
      <c r="I9820">
        <v>10.109662068349959</v>
      </c>
      <c r="J9820" t="s">
        <v>6</v>
      </c>
      <c r="K9820" t="s">
        <v>6</v>
      </c>
      <c r="L9820" t="s">
        <v>6</v>
      </c>
      <c r="M9820" t="s">
        <v>6</v>
      </c>
      <c r="N9820" t="s">
        <v>6</v>
      </c>
      <c r="O9820">
        <v>30.610788803748068</v>
      </c>
      <c r="P9820">
        <v>613.65468209365395</v>
      </c>
      <c r="Q9820" t="s">
        <v>6</v>
      </c>
      <c r="R9820" t="s">
        <v>6</v>
      </c>
      <c r="S9820" t="s">
        <v>6</v>
      </c>
      <c r="T9820" t="s">
        <v>877</v>
      </c>
      <c r="U9820" t="s">
        <v>6</v>
      </c>
      <c r="V9820" t="s">
        <v>6</v>
      </c>
      <c r="W9820" t="s">
        <v>6</v>
      </c>
      <c r="X9820" t="s">
        <v>6</v>
      </c>
      <c r="Y9820" t="s">
        <v>6</v>
      </c>
      <c r="Z9820" t="s">
        <v>6</v>
      </c>
      <c r="AA9820" t="s">
        <v>6</v>
      </c>
      <c r="AB9820" t="s">
        <v>827</v>
      </c>
      <c r="AC9820" t="s">
        <v>747</v>
      </c>
    </row>
    <row r="9821" spans="1:29" x14ac:dyDescent="0.25">
      <c r="A9821" t="s">
        <v>390</v>
      </c>
      <c r="B9821">
        <v>748</v>
      </c>
      <c r="C9821" t="s">
        <v>230</v>
      </c>
      <c r="D9821">
        <v>1985</v>
      </c>
      <c r="E9821" t="s">
        <v>10815</v>
      </c>
      <c r="F9821" t="s">
        <v>6</v>
      </c>
      <c r="G9821" t="s">
        <v>6</v>
      </c>
      <c r="H9821" t="s">
        <v>6</v>
      </c>
      <c r="I9821">
        <v>10.894623923336709</v>
      </c>
      <c r="J9821" t="s">
        <v>6</v>
      </c>
      <c r="K9821" t="s">
        <v>6</v>
      </c>
      <c r="L9821" t="s">
        <v>6</v>
      </c>
      <c r="M9821" t="s">
        <v>6</v>
      </c>
      <c r="N9821" t="s">
        <v>6</v>
      </c>
      <c r="O9821">
        <v>32.047301619306218</v>
      </c>
      <c r="P9821">
        <v>697.47772225959704</v>
      </c>
      <c r="Q9821" t="s">
        <v>6</v>
      </c>
      <c r="R9821" t="s">
        <v>6</v>
      </c>
      <c r="S9821" t="s">
        <v>6</v>
      </c>
      <c r="T9821" t="s">
        <v>877</v>
      </c>
      <c r="U9821" t="s">
        <v>6</v>
      </c>
      <c r="V9821" t="s">
        <v>6</v>
      </c>
      <c r="W9821" t="s">
        <v>6</v>
      </c>
      <c r="X9821" t="s">
        <v>6</v>
      </c>
      <c r="Y9821" t="s">
        <v>6</v>
      </c>
      <c r="Z9821" t="s">
        <v>6</v>
      </c>
      <c r="AA9821" t="s">
        <v>6</v>
      </c>
      <c r="AB9821" t="s">
        <v>827</v>
      </c>
      <c r="AC9821" t="s">
        <v>747</v>
      </c>
    </row>
    <row r="9822" spans="1:29" x14ac:dyDescent="0.25">
      <c r="A9822" t="s">
        <v>390</v>
      </c>
      <c r="B9822">
        <v>748</v>
      </c>
      <c r="C9822" t="s">
        <v>230</v>
      </c>
      <c r="D9822">
        <v>1986</v>
      </c>
      <c r="E9822" t="s">
        <v>10816</v>
      </c>
      <c r="F9822" t="s">
        <v>6</v>
      </c>
      <c r="G9822" t="s">
        <v>6</v>
      </c>
      <c r="H9822" t="s">
        <v>6</v>
      </c>
      <c r="I9822">
        <v>11.369161032279003</v>
      </c>
      <c r="J9822" t="s">
        <v>6</v>
      </c>
      <c r="K9822" t="s">
        <v>6</v>
      </c>
      <c r="L9822" t="s">
        <v>6</v>
      </c>
      <c r="M9822" t="s">
        <v>6</v>
      </c>
      <c r="N9822" t="s">
        <v>6</v>
      </c>
      <c r="O9822">
        <v>31.020008504958977</v>
      </c>
      <c r="P9822">
        <v>705.18387209671505</v>
      </c>
      <c r="Q9822" t="s">
        <v>6</v>
      </c>
      <c r="R9822" t="s">
        <v>6</v>
      </c>
      <c r="S9822" t="s">
        <v>6</v>
      </c>
      <c r="T9822" t="s">
        <v>877</v>
      </c>
      <c r="U9822" t="s">
        <v>6</v>
      </c>
      <c r="V9822" t="s">
        <v>6</v>
      </c>
      <c r="W9822" t="s">
        <v>6</v>
      </c>
      <c r="X9822" t="s">
        <v>6</v>
      </c>
      <c r="Y9822" t="s">
        <v>6</v>
      </c>
      <c r="Z9822" t="s">
        <v>6</v>
      </c>
      <c r="AA9822" t="s">
        <v>6</v>
      </c>
      <c r="AB9822" t="s">
        <v>827</v>
      </c>
      <c r="AC9822" t="s">
        <v>747</v>
      </c>
    </row>
    <row r="9823" spans="1:29" x14ac:dyDescent="0.25">
      <c r="A9823" t="s">
        <v>390</v>
      </c>
      <c r="B9823">
        <v>748</v>
      </c>
      <c r="C9823" t="s">
        <v>230</v>
      </c>
      <c r="D9823">
        <v>1987</v>
      </c>
      <c r="E9823" t="s">
        <v>10817</v>
      </c>
      <c r="F9823" t="s">
        <v>6</v>
      </c>
      <c r="G9823" t="s">
        <v>6</v>
      </c>
      <c r="H9823" t="s">
        <v>6</v>
      </c>
      <c r="I9823">
        <v>11.945554193437845</v>
      </c>
      <c r="J9823" t="s">
        <v>6</v>
      </c>
      <c r="K9823" t="s">
        <v>6</v>
      </c>
      <c r="L9823" t="s">
        <v>6</v>
      </c>
      <c r="M9823" t="s">
        <v>6</v>
      </c>
      <c r="N9823" t="s">
        <v>6</v>
      </c>
      <c r="O9823">
        <v>34.511178019383941</v>
      </c>
      <c r="P9823">
        <v>712.22206202855</v>
      </c>
      <c r="Q9823" t="s">
        <v>6</v>
      </c>
      <c r="R9823" t="s">
        <v>6</v>
      </c>
      <c r="S9823" t="s">
        <v>6</v>
      </c>
      <c r="T9823" t="s">
        <v>877</v>
      </c>
      <c r="U9823" t="s">
        <v>6</v>
      </c>
      <c r="V9823" t="s">
        <v>6</v>
      </c>
      <c r="W9823" t="s">
        <v>6</v>
      </c>
      <c r="X9823" t="s">
        <v>6</v>
      </c>
      <c r="Y9823" t="s">
        <v>6</v>
      </c>
      <c r="Z9823" t="s">
        <v>6</v>
      </c>
      <c r="AA9823" t="s">
        <v>6</v>
      </c>
      <c r="AB9823" t="s">
        <v>827</v>
      </c>
      <c r="AC9823" t="s">
        <v>747</v>
      </c>
    </row>
    <row r="9824" spans="1:29" x14ac:dyDescent="0.25">
      <c r="A9824" t="s">
        <v>390</v>
      </c>
      <c r="B9824">
        <v>748</v>
      </c>
      <c r="C9824" t="s">
        <v>230</v>
      </c>
      <c r="D9824">
        <v>1988</v>
      </c>
      <c r="E9824" t="s">
        <v>10818</v>
      </c>
      <c r="F9824" t="s">
        <v>6</v>
      </c>
      <c r="G9824" t="s">
        <v>6</v>
      </c>
      <c r="H9824" t="s">
        <v>6</v>
      </c>
      <c r="I9824">
        <v>12.251812549059549</v>
      </c>
      <c r="J9824" t="s">
        <v>6</v>
      </c>
      <c r="K9824" t="s">
        <v>6</v>
      </c>
      <c r="L9824" t="s">
        <v>6</v>
      </c>
      <c r="M9824" t="s">
        <v>6</v>
      </c>
      <c r="N9824" t="s">
        <v>6</v>
      </c>
      <c r="O9824">
        <v>32.424521431412131</v>
      </c>
      <c r="P9824">
        <v>779.18302644628102</v>
      </c>
      <c r="Q9824" t="s">
        <v>6</v>
      </c>
      <c r="R9824" t="s">
        <v>6</v>
      </c>
      <c r="S9824" t="s">
        <v>6</v>
      </c>
      <c r="T9824" t="s">
        <v>877</v>
      </c>
      <c r="U9824" t="s">
        <v>6</v>
      </c>
      <c r="V9824" t="s">
        <v>6</v>
      </c>
      <c r="W9824" t="s">
        <v>6</v>
      </c>
      <c r="X9824" t="s">
        <v>6</v>
      </c>
      <c r="Y9824" t="s">
        <v>6</v>
      </c>
      <c r="Z9824" t="s">
        <v>6</v>
      </c>
      <c r="AA9824" t="s">
        <v>6</v>
      </c>
      <c r="AB9824" t="s">
        <v>827</v>
      </c>
      <c r="AC9824" t="s">
        <v>747</v>
      </c>
    </row>
    <row r="9825" spans="1:29" x14ac:dyDescent="0.25">
      <c r="A9825" t="s">
        <v>390</v>
      </c>
      <c r="B9825">
        <v>748</v>
      </c>
      <c r="C9825" t="s">
        <v>230</v>
      </c>
      <c r="D9825">
        <v>1989</v>
      </c>
      <c r="E9825" t="s">
        <v>10819</v>
      </c>
      <c r="F9825" t="s">
        <v>6</v>
      </c>
      <c r="G9825" t="s">
        <v>6</v>
      </c>
      <c r="H9825" t="s">
        <v>6</v>
      </c>
      <c r="I9825">
        <v>13.583988849311067</v>
      </c>
      <c r="J9825" t="s">
        <v>6</v>
      </c>
      <c r="K9825" t="s">
        <v>6</v>
      </c>
      <c r="L9825" t="s">
        <v>6</v>
      </c>
      <c r="M9825" t="s">
        <v>6</v>
      </c>
      <c r="N9825" t="s">
        <v>6</v>
      </c>
      <c r="O9825">
        <v>28.725992787690487</v>
      </c>
      <c r="P9825">
        <v>834.39418181818201</v>
      </c>
      <c r="Q9825" t="s">
        <v>6</v>
      </c>
      <c r="R9825" t="s">
        <v>6</v>
      </c>
      <c r="S9825" t="s">
        <v>6</v>
      </c>
      <c r="T9825" t="s">
        <v>877</v>
      </c>
      <c r="U9825" t="s">
        <v>6</v>
      </c>
      <c r="V9825" t="s">
        <v>6</v>
      </c>
      <c r="W9825" t="s">
        <v>6</v>
      </c>
      <c r="X9825" t="s">
        <v>6</v>
      </c>
      <c r="Y9825" t="s">
        <v>6</v>
      </c>
      <c r="Z9825" t="s">
        <v>6</v>
      </c>
      <c r="AA9825" t="s">
        <v>6</v>
      </c>
      <c r="AB9825" t="s">
        <v>827</v>
      </c>
      <c r="AC9825" t="s">
        <v>747</v>
      </c>
    </row>
    <row r="9826" spans="1:29" x14ac:dyDescent="0.25">
      <c r="A9826" t="s">
        <v>390</v>
      </c>
      <c r="B9826">
        <v>748</v>
      </c>
      <c r="C9826" t="s">
        <v>230</v>
      </c>
      <c r="D9826">
        <v>1990</v>
      </c>
      <c r="E9826" t="s">
        <v>10820</v>
      </c>
      <c r="F9826" t="s">
        <v>6</v>
      </c>
      <c r="G9826" t="s">
        <v>6</v>
      </c>
      <c r="H9826" t="s">
        <v>6</v>
      </c>
      <c r="I9826">
        <v>13.96398747677139</v>
      </c>
      <c r="J9826" t="s">
        <v>6</v>
      </c>
      <c r="K9826" t="s">
        <v>6</v>
      </c>
      <c r="L9826" t="s">
        <v>6</v>
      </c>
      <c r="M9826" t="s">
        <v>6</v>
      </c>
      <c r="N9826" t="s">
        <v>6</v>
      </c>
      <c r="O9826">
        <v>28.793435014063654</v>
      </c>
      <c r="P9826">
        <v>844.375</v>
      </c>
      <c r="Q9826" t="s">
        <v>6</v>
      </c>
      <c r="R9826" t="s">
        <v>6</v>
      </c>
      <c r="S9826" t="s">
        <v>6</v>
      </c>
      <c r="T9826" t="s">
        <v>877</v>
      </c>
      <c r="U9826" t="s">
        <v>6</v>
      </c>
      <c r="V9826" t="s">
        <v>6</v>
      </c>
      <c r="W9826" t="s">
        <v>6</v>
      </c>
      <c r="X9826" t="s">
        <v>6</v>
      </c>
      <c r="Y9826" t="s">
        <v>6</v>
      </c>
      <c r="Z9826" t="s">
        <v>6</v>
      </c>
      <c r="AA9826" t="s">
        <v>6</v>
      </c>
      <c r="AB9826" t="s">
        <v>827</v>
      </c>
      <c r="AC9826" t="s">
        <v>747</v>
      </c>
    </row>
    <row r="9827" spans="1:29" x14ac:dyDescent="0.25">
      <c r="A9827" t="s">
        <v>390</v>
      </c>
      <c r="B9827">
        <v>748</v>
      </c>
      <c r="C9827" t="s">
        <v>230</v>
      </c>
      <c r="D9827">
        <v>1991</v>
      </c>
      <c r="E9827" t="s">
        <v>10821</v>
      </c>
      <c r="F9827" t="s">
        <v>6</v>
      </c>
      <c r="G9827" t="s">
        <v>6</v>
      </c>
      <c r="H9827" t="s">
        <v>6</v>
      </c>
      <c r="I9827">
        <v>10.218424330923636</v>
      </c>
      <c r="J9827" t="s">
        <v>6</v>
      </c>
      <c r="K9827" t="s">
        <v>6</v>
      </c>
      <c r="L9827" t="s">
        <v>6</v>
      </c>
      <c r="M9827" t="s">
        <v>6</v>
      </c>
      <c r="N9827" t="s">
        <v>6</v>
      </c>
      <c r="O9827">
        <v>32.315538801788293</v>
      </c>
      <c r="P9827">
        <v>884.41800000000001</v>
      </c>
      <c r="Q9827" t="s">
        <v>6</v>
      </c>
      <c r="R9827" t="s">
        <v>6</v>
      </c>
      <c r="S9827" t="s">
        <v>6</v>
      </c>
      <c r="T9827" t="s">
        <v>877</v>
      </c>
      <c r="U9827" t="s">
        <v>6</v>
      </c>
      <c r="V9827" t="s">
        <v>6</v>
      </c>
      <c r="W9827" t="s">
        <v>6</v>
      </c>
      <c r="X9827" t="s">
        <v>6</v>
      </c>
      <c r="Y9827" t="s">
        <v>6</v>
      </c>
      <c r="Z9827" t="s">
        <v>6</v>
      </c>
      <c r="AA9827" t="s">
        <v>6</v>
      </c>
      <c r="AB9827" t="s">
        <v>827</v>
      </c>
      <c r="AC9827" t="s">
        <v>747</v>
      </c>
    </row>
    <row r="9828" spans="1:29" x14ac:dyDescent="0.25">
      <c r="A9828" t="s">
        <v>390</v>
      </c>
      <c r="B9828">
        <v>748</v>
      </c>
      <c r="C9828" t="s">
        <v>230</v>
      </c>
      <c r="D9828">
        <v>1992</v>
      </c>
      <c r="E9828" t="s">
        <v>10822</v>
      </c>
      <c r="F9828" t="s">
        <v>6</v>
      </c>
      <c r="G9828" t="s">
        <v>6</v>
      </c>
      <c r="H9828" t="s">
        <v>6</v>
      </c>
      <c r="I9828">
        <v>8.9014086362116256</v>
      </c>
      <c r="J9828" t="s">
        <v>6</v>
      </c>
      <c r="K9828" t="s">
        <v>6</v>
      </c>
      <c r="L9828" t="s">
        <v>6</v>
      </c>
      <c r="M9828" t="s">
        <v>6</v>
      </c>
      <c r="N9828" t="s">
        <v>6</v>
      </c>
      <c r="O9828">
        <v>33.279442819213301</v>
      </c>
      <c r="P9828">
        <v>888.48900000000003</v>
      </c>
      <c r="Q9828" t="s">
        <v>6</v>
      </c>
      <c r="R9828" t="s">
        <v>6</v>
      </c>
      <c r="S9828" t="s">
        <v>6</v>
      </c>
      <c r="T9828" t="s">
        <v>877</v>
      </c>
      <c r="U9828" t="s">
        <v>6</v>
      </c>
      <c r="V9828" t="s">
        <v>6</v>
      </c>
      <c r="W9828" t="s">
        <v>6</v>
      </c>
      <c r="X9828" t="s">
        <v>6</v>
      </c>
      <c r="Y9828" t="s">
        <v>6</v>
      </c>
      <c r="Z9828" t="s">
        <v>6</v>
      </c>
      <c r="AA9828" t="s">
        <v>6</v>
      </c>
      <c r="AB9828" t="s">
        <v>827</v>
      </c>
      <c r="AC9828" t="s">
        <v>747</v>
      </c>
    </row>
    <row r="9829" spans="1:29" x14ac:dyDescent="0.25">
      <c r="A9829" t="s">
        <v>390</v>
      </c>
      <c r="B9829">
        <v>748</v>
      </c>
      <c r="C9829" t="s">
        <v>230</v>
      </c>
      <c r="D9829">
        <v>1993</v>
      </c>
      <c r="E9829" t="s">
        <v>10823</v>
      </c>
      <c r="F9829" t="s">
        <v>6</v>
      </c>
      <c r="G9829" t="s">
        <v>6</v>
      </c>
      <c r="H9829" t="s">
        <v>6</v>
      </c>
      <c r="I9829">
        <v>8.0652770561059768</v>
      </c>
      <c r="J9829" t="s">
        <v>6</v>
      </c>
      <c r="K9829" t="s">
        <v>6</v>
      </c>
      <c r="L9829" t="s">
        <v>6</v>
      </c>
      <c r="M9829" t="s">
        <v>6</v>
      </c>
      <c r="N9829" t="s">
        <v>6</v>
      </c>
      <c r="O9829">
        <v>37.780627106951634</v>
      </c>
      <c r="P9829">
        <v>905.98900000000003</v>
      </c>
      <c r="Q9829" t="s">
        <v>6</v>
      </c>
      <c r="R9829" t="s">
        <v>6</v>
      </c>
      <c r="S9829" t="s">
        <v>6</v>
      </c>
      <c r="T9829" t="s">
        <v>877</v>
      </c>
      <c r="U9829" t="s">
        <v>6</v>
      </c>
      <c r="V9829" t="s">
        <v>6</v>
      </c>
      <c r="W9829" t="s">
        <v>6</v>
      </c>
      <c r="X9829" t="s">
        <v>6</v>
      </c>
      <c r="Y9829" t="s">
        <v>6</v>
      </c>
      <c r="Z9829" t="s">
        <v>6</v>
      </c>
      <c r="AA9829" t="s">
        <v>6</v>
      </c>
      <c r="AB9829" t="s">
        <v>827</v>
      </c>
      <c r="AC9829" t="s">
        <v>747</v>
      </c>
    </row>
    <row r="9830" spans="1:29" x14ac:dyDescent="0.25">
      <c r="A9830" t="s">
        <v>390</v>
      </c>
      <c r="B9830">
        <v>748</v>
      </c>
      <c r="C9830" t="s">
        <v>230</v>
      </c>
      <c r="D9830">
        <v>1994</v>
      </c>
      <c r="E9830" t="s">
        <v>10824</v>
      </c>
      <c r="F9830" t="s">
        <v>6</v>
      </c>
      <c r="G9830" t="s">
        <v>6</v>
      </c>
      <c r="H9830" t="s">
        <v>6</v>
      </c>
      <c r="I9830">
        <v>5.7256146021694754</v>
      </c>
      <c r="J9830" t="s">
        <v>6</v>
      </c>
      <c r="K9830" t="s">
        <v>6</v>
      </c>
      <c r="L9830" t="s">
        <v>6</v>
      </c>
      <c r="M9830" t="s">
        <v>6</v>
      </c>
      <c r="N9830" t="s">
        <v>6</v>
      </c>
      <c r="O9830">
        <v>61.991905960096808</v>
      </c>
      <c r="P9830">
        <v>1052.27423446839</v>
      </c>
      <c r="Q9830" t="s">
        <v>6</v>
      </c>
      <c r="R9830" t="s">
        <v>6</v>
      </c>
      <c r="S9830" t="s">
        <v>6</v>
      </c>
      <c r="T9830" t="s">
        <v>877</v>
      </c>
      <c r="U9830" t="s">
        <v>6</v>
      </c>
      <c r="V9830" t="s">
        <v>6</v>
      </c>
      <c r="W9830" t="s">
        <v>6</v>
      </c>
      <c r="X9830" t="s">
        <v>6</v>
      </c>
      <c r="Y9830" t="s">
        <v>6</v>
      </c>
      <c r="Z9830" t="s">
        <v>6</v>
      </c>
      <c r="AA9830" t="s">
        <v>6</v>
      </c>
      <c r="AB9830" t="s">
        <v>827</v>
      </c>
      <c r="AC9830" t="s">
        <v>747</v>
      </c>
    </row>
    <row r="9831" spans="1:29" x14ac:dyDescent="0.25">
      <c r="A9831" t="s">
        <v>390</v>
      </c>
      <c r="B9831">
        <v>748</v>
      </c>
      <c r="C9831" t="s">
        <v>230</v>
      </c>
      <c r="D9831">
        <v>1995</v>
      </c>
      <c r="E9831" t="s">
        <v>10825</v>
      </c>
      <c r="F9831" t="s">
        <v>6</v>
      </c>
      <c r="G9831" t="s">
        <v>6</v>
      </c>
      <c r="H9831" t="s">
        <v>6</v>
      </c>
      <c r="I9831">
        <v>5.5433351588184188</v>
      </c>
      <c r="J9831" t="s">
        <v>6</v>
      </c>
      <c r="K9831" t="s">
        <v>6</v>
      </c>
      <c r="L9831" t="s">
        <v>6</v>
      </c>
      <c r="M9831" t="s">
        <v>6</v>
      </c>
      <c r="N9831" t="s">
        <v>6</v>
      </c>
      <c r="O9831">
        <v>55.034833284409103</v>
      </c>
      <c r="P9831">
        <v>1187.7326687919999</v>
      </c>
      <c r="Q9831" t="s">
        <v>6</v>
      </c>
      <c r="R9831" t="s">
        <v>6</v>
      </c>
      <c r="S9831" t="s">
        <v>6</v>
      </c>
      <c r="T9831" t="s">
        <v>877</v>
      </c>
      <c r="U9831" t="s">
        <v>6</v>
      </c>
      <c r="V9831" t="s">
        <v>6</v>
      </c>
      <c r="W9831" t="s">
        <v>6</v>
      </c>
      <c r="X9831" t="s">
        <v>6</v>
      </c>
      <c r="Y9831" t="s">
        <v>6</v>
      </c>
      <c r="Z9831" t="s">
        <v>6</v>
      </c>
      <c r="AA9831" t="s">
        <v>6</v>
      </c>
      <c r="AB9831" t="s">
        <v>827</v>
      </c>
      <c r="AC9831" t="s">
        <v>747</v>
      </c>
    </row>
    <row r="9832" spans="1:29" x14ac:dyDescent="0.25">
      <c r="A9832" t="s">
        <v>390</v>
      </c>
      <c r="B9832">
        <v>748</v>
      </c>
      <c r="C9832" t="s">
        <v>230</v>
      </c>
      <c r="D9832">
        <v>1996</v>
      </c>
      <c r="E9832" t="s">
        <v>10826</v>
      </c>
      <c r="F9832" t="s">
        <v>6</v>
      </c>
      <c r="G9832" t="s">
        <v>6</v>
      </c>
      <c r="H9832" t="s">
        <v>6</v>
      </c>
      <c r="I9832">
        <v>5.6643960513746379</v>
      </c>
      <c r="J9832" t="s">
        <v>6</v>
      </c>
      <c r="K9832" t="s">
        <v>6</v>
      </c>
      <c r="L9832" t="s">
        <v>6</v>
      </c>
      <c r="M9832" t="s">
        <v>6</v>
      </c>
      <c r="N9832" t="s">
        <v>6</v>
      </c>
      <c r="O9832">
        <v>51.561731009221319</v>
      </c>
      <c r="P9832">
        <v>1323.15619994247</v>
      </c>
      <c r="Q9832" t="s">
        <v>6</v>
      </c>
      <c r="R9832" t="s">
        <v>6</v>
      </c>
      <c r="S9832" t="s">
        <v>6</v>
      </c>
      <c r="T9832" t="s">
        <v>877</v>
      </c>
      <c r="U9832" t="s">
        <v>6</v>
      </c>
      <c r="V9832" t="s">
        <v>6</v>
      </c>
      <c r="W9832" t="s">
        <v>6</v>
      </c>
      <c r="X9832" t="s">
        <v>6</v>
      </c>
      <c r="Y9832" t="s">
        <v>6</v>
      </c>
      <c r="Z9832" t="s">
        <v>6</v>
      </c>
      <c r="AA9832" t="s">
        <v>6</v>
      </c>
      <c r="AB9832" t="s">
        <v>827</v>
      </c>
      <c r="AC9832" t="s">
        <v>747</v>
      </c>
    </row>
    <row r="9833" spans="1:29" x14ac:dyDescent="0.25">
      <c r="A9833" t="s">
        <v>390</v>
      </c>
      <c r="B9833">
        <v>748</v>
      </c>
      <c r="C9833" t="s">
        <v>230</v>
      </c>
      <c r="D9833">
        <v>1997</v>
      </c>
      <c r="E9833" t="s">
        <v>10827</v>
      </c>
      <c r="F9833" t="s">
        <v>6</v>
      </c>
      <c r="G9833" t="s">
        <v>6</v>
      </c>
      <c r="H9833" t="s">
        <v>6</v>
      </c>
      <c r="I9833">
        <v>9.5242917368508557</v>
      </c>
      <c r="J9833" t="s">
        <v>6</v>
      </c>
      <c r="K9833" t="s">
        <v>6</v>
      </c>
      <c r="L9833" t="s">
        <v>6</v>
      </c>
      <c r="M9833" t="s">
        <v>6</v>
      </c>
      <c r="N9833" t="s">
        <v>6</v>
      </c>
      <c r="O9833">
        <v>54.402446244990301</v>
      </c>
      <c r="P9833">
        <v>1428.6294610314201</v>
      </c>
      <c r="Q9833" t="s">
        <v>6</v>
      </c>
      <c r="R9833" t="s">
        <v>6</v>
      </c>
      <c r="S9833" t="s">
        <v>6</v>
      </c>
      <c r="T9833" t="s">
        <v>877</v>
      </c>
      <c r="U9833" t="s">
        <v>6</v>
      </c>
      <c r="V9833" t="s">
        <v>6</v>
      </c>
      <c r="W9833" t="s">
        <v>6</v>
      </c>
      <c r="X9833" t="s">
        <v>6</v>
      </c>
      <c r="Y9833" t="s">
        <v>6</v>
      </c>
      <c r="Z9833" t="s">
        <v>6</v>
      </c>
      <c r="AA9833" t="s">
        <v>6</v>
      </c>
      <c r="AB9833" t="s">
        <v>827</v>
      </c>
      <c r="AC9833" t="s">
        <v>747</v>
      </c>
    </row>
    <row r="9834" spans="1:29" x14ac:dyDescent="0.25">
      <c r="A9834" t="s">
        <v>390</v>
      </c>
      <c r="B9834">
        <v>748</v>
      </c>
      <c r="C9834" t="s">
        <v>230</v>
      </c>
      <c r="D9834">
        <v>1998</v>
      </c>
      <c r="E9834" t="s">
        <v>10828</v>
      </c>
      <c r="F9834" t="s">
        <v>6</v>
      </c>
      <c r="G9834" t="s">
        <v>6</v>
      </c>
      <c r="H9834" t="s">
        <v>6</v>
      </c>
      <c r="I9834">
        <v>9.1149630280114309</v>
      </c>
      <c r="J9834" t="s">
        <v>6</v>
      </c>
      <c r="K9834" t="s">
        <v>6</v>
      </c>
      <c r="L9834" t="s">
        <v>6</v>
      </c>
      <c r="M9834" t="s">
        <v>6</v>
      </c>
      <c r="N9834" t="s">
        <v>6</v>
      </c>
      <c r="O9834">
        <v>53.628559582627133</v>
      </c>
      <c r="P9834">
        <v>1654.7571757380899</v>
      </c>
      <c r="Q9834" t="s">
        <v>6</v>
      </c>
      <c r="R9834" t="s">
        <v>6</v>
      </c>
      <c r="S9834" t="s">
        <v>6</v>
      </c>
      <c r="T9834" t="s">
        <v>877</v>
      </c>
      <c r="U9834" t="s">
        <v>6</v>
      </c>
      <c r="V9834" t="s">
        <v>6</v>
      </c>
      <c r="W9834" t="s">
        <v>6</v>
      </c>
      <c r="X9834" t="s">
        <v>6</v>
      </c>
      <c r="Y9834" t="s">
        <v>6</v>
      </c>
      <c r="Z9834" t="s">
        <v>6</v>
      </c>
      <c r="AA9834" t="s">
        <v>6</v>
      </c>
      <c r="AB9834" t="s">
        <v>827</v>
      </c>
      <c r="AC9834" t="s">
        <v>747</v>
      </c>
    </row>
    <row r="9835" spans="1:29" x14ac:dyDescent="0.25">
      <c r="A9835" t="s">
        <v>390</v>
      </c>
      <c r="B9835">
        <v>748</v>
      </c>
      <c r="C9835" t="s">
        <v>230</v>
      </c>
      <c r="D9835">
        <v>1999</v>
      </c>
      <c r="E9835" t="s">
        <v>10829</v>
      </c>
      <c r="F9835" t="s">
        <v>6</v>
      </c>
      <c r="G9835" t="s">
        <v>6</v>
      </c>
      <c r="H9835" t="s">
        <v>6</v>
      </c>
      <c r="I9835">
        <v>8.3836932334672589</v>
      </c>
      <c r="J9835" t="s">
        <v>6</v>
      </c>
      <c r="K9835" t="s">
        <v>6</v>
      </c>
      <c r="L9835" t="s">
        <v>6</v>
      </c>
      <c r="M9835" t="s">
        <v>6</v>
      </c>
      <c r="N9835" t="s">
        <v>6</v>
      </c>
      <c r="O9835">
        <v>52.233944277319537</v>
      </c>
      <c r="P9835">
        <v>1854.9</v>
      </c>
      <c r="Q9835" t="s">
        <v>6</v>
      </c>
      <c r="R9835" t="s">
        <v>6</v>
      </c>
      <c r="S9835" t="s">
        <v>6</v>
      </c>
      <c r="T9835" t="s">
        <v>877</v>
      </c>
      <c r="U9835" t="s">
        <v>6</v>
      </c>
      <c r="V9835" t="s">
        <v>6</v>
      </c>
      <c r="W9835" t="s">
        <v>6</v>
      </c>
      <c r="X9835" t="s">
        <v>6</v>
      </c>
      <c r="Y9835" t="s">
        <v>6</v>
      </c>
      <c r="Z9835" t="s">
        <v>6</v>
      </c>
      <c r="AA9835" t="s">
        <v>6</v>
      </c>
      <c r="AB9835" t="s">
        <v>827</v>
      </c>
      <c r="AC9835" t="s">
        <v>747</v>
      </c>
    </row>
    <row r="9836" spans="1:29" x14ac:dyDescent="0.25">
      <c r="A9836" t="s">
        <v>390</v>
      </c>
      <c r="B9836">
        <v>748</v>
      </c>
      <c r="C9836" t="s">
        <v>230</v>
      </c>
      <c r="D9836">
        <v>2000</v>
      </c>
      <c r="E9836" t="s">
        <v>10830</v>
      </c>
      <c r="F9836" t="s">
        <v>6</v>
      </c>
      <c r="G9836" t="s">
        <v>6</v>
      </c>
      <c r="H9836" t="s">
        <v>6</v>
      </c>
      <c r="I9836">
        <v>9.675767997237724</v>
      </c>
      <c r="J9836" t="s">
        <v>6</v>
      </c>
      <c r="K9836" t="s">
        <v>6</v>
      </c>
      <c r="L9836" t="s">
        <v>6</v>
      </c>
      <c r="M9836" t="s">
        <v>6</v>
      </c>
      <c r="N9836" t="s">
        <v>6</v>
      </c>
      <c r="O9836">
        <v>53.390469306065008</v>
      </c>
      <c r="P9836">
        <v>1874.7808</v>
      </c>
      <c r="Q9836" t="s">
        <v>6</v>
      </c>
      <c r="R9836" t="s">
        <v>6</v>
      </c>
      <c r="S9836" t="s">
        <v>6</v>
      </c>
      <c r="T9836" t="s">
        <v>877</v>
      </c>
      <c r="U9836" t="s">
        <v>6</v>
      </c>
      <c r="V9836" t="s">
        <v>6</v>
      </c>
      <c r="W9836" t="s">
        <v>6</v>
      </c>
      <c r="X9836" t="s">
        <v>6</v>
      </c>
      <c r="Y9836" t="s">
        <v>6</v>
      </c>
      <c r="Z9836" t="s">
        <v>6</v>
      </c>
      <c r="AA9836" t="s">
        <v>6</v>
      </c>
      <c r="AB9836" t="s">
        <v>827</v>
      </c>
      <c r="AC9836" t="s">
        <v>747</v>
      </c>
    </row>
    <row r="9837" spans="1:29" x14ac:dyDescent="0.25">
      <c r="A9837" t="s">
        <v>390</v>
      </c>
      <c r="B9837">
        <v>748</v>
      </c>
      <c r="C9837" t="s">
        <v>230</v>
      </c>
      <c r="D9837">
        <v>2001</v>
      </c>
      <c r="E9837" t="s">
        <v>10831</v>
      </c>
      <c r="F9837" t="s">
        <v>6</v>
      </c>
      <c r="G9837" t="s">
        <v>6</v>
      </c>
      <c r="H9837" t="s">
        <v>6</v>
      </c>
      <c r="I9837">
        <v>9.9495546727254212</v>
      </c>
      <c r="J9837" t="s">
        <v>6</v>
      </c>
      <c r="K9837" t="s">
        <v>6</v>
      </c>
      <c r="L9837" t="s">
        <v>6</v>
      </c>
      <c r="M9837" t="s">
        <v>6</v>
      </c>
      <c r="N9837" t="s">
        <v>6</v>
      </c>
      <c r="O9837">
        <v>52.448770231389673</v>
      </c>
      <c r="P9837">
        <v>2077.2588000000001</v>
      </c>
      <c r="Q9837" t="s">
        <v>6</v>
      </c>
      <c r="R9837" t="s">
        <v>6</v>
      </c>
      <c r="S9837" t="s">
        <v>6</v>
      </c>
      <c r="T9837" t="s">
        <v>877</v>
      </c>
      <c r="U9837" t="s">
        <v>6</v>
      </c>
      <c r="V9837" t="s">
        <v>6</v>
      </c>
      <c r="W9837" t="s">
        <v>6</v>
      </c>
      <c r="X9837" t="s">
        <v>6</v>
      </c>
      <c r="Y9837" t="s">
        <v>6</v>
      </c>
      <c r="Z9837" t="s">
        <v>6</v>
      </c>
      <c r="AA9837" t="s">
        <v>6</v>
      </c>
      <c r="AB9837" t="s">
        <v>827</v>
      </c>
      <c r="AC9837" t="s">
        <v>747</v>
      </c>
    </row>
    <row r="9838" spans="1:29" x14ac:dyDescent="0.25">
      <c r="A9838" t="s">
        <v>390</v>
      </c>
      <c r="B9838">
        <v>748</v>
      </c>
      <c r="C9838" t="s">
        <v>230</v>
      </c>
      <c r="D9838">
        <v>2002</v>
      </c>
      <c r="E9838" t="s">
        <v>10832</v>
      </c>
      <c r="F9838" t="s">
        <v>6</v>
      </c>
      <c r="G9838" t="s">
        <v>6</v>
      </c>
      <c r="H9838" t="s">
        <v>6</v>
      </c>
      <c r="I9838">
        <v>9.3267992791809249</v>
      </c>
      <c r="J9838" t="s">
        <v>6</v>
      </c>
      <c r="K9838" t="s">
        <v>6</v>
      </c>
      <c r="L9838" t="s">
        <v>6</v>
      </c>
      <c r="M9838" t="s">
        <v>6</v>
      </c>
      <c r="N9838" t="s">
        <v>6</v>
      </c>
      <c r="O9838">
        <v>48.669407762787436</v>
      </c>
      <c r="P9838">
        <v>2234.9575</v>
      </c>
      <c r="Q9838" t="s">
        <v>6</v>
      </c>
      <c r="R9838" t="s">
        <v>6</v>
      </c>
      <c r="S9838" t="s">
        <v>6</v>
      </c>
      <c r="T9838" t="s">
        <v>877</v>
      </c>
      <c r="U9838" t="s">
        <v>6</v>
      </c>
      <c r="V9838" t="s">
        <v>6</v>
      </c>
      <c r="W9838" t="s">
        <v>6</v>
      </c>
      <c r="X9838" t="s">
        <v>6</v>
      </c>
      <c r="Y9838" t="s">
        <v>6</v>
      </c>
      <c r="Z9838" t="s">
        <v>6</v>
      </c>
      <c r="AA9838" t="s">
        <v>6</v>
      </c>
      <c r="AB9838" t="s">
        <v>827</v>
      </c>
      <c r="AC9838" t="s">
        <v>747</v>
      </c>
    </row>
    <row r="9839" spans="1:29" x14ac:dyDescent="0.25">
      <c r="A9839" t="s">
        <v>390</v>
      </c>
      <c r="B9839">
        <v>748</v>
      </c>
      <c r="C9839" t="s">
        <v>230</v>
      </c>
      <c r="D9839">
        <v>2003</v>
      </c>
      <c r="E9839" t="s">
        <v>10833</v>
      </c>
      <c r="F9839" t="s">
        <v>6</v>
      </c>
      <c r="G9839" t="s">
        <v>6</v>
      </c>
      <c r="H9839" t="s">
        <v>6</v>
      </c>
      <c r="I9839">
        <v>11.876435081345935</v>
      </c>
      <c r="J9839" t="s">
        <v>6</v>
      </c>
      <c r="K9839" t="s">
        <v>6</v>
      </c>
      <c r="L9839" t="s">
        <v>6</v>
      </c>
      <c r="M9839" t="s">
        <v>6</v>
      </c>
      <c r="N9839" t="s">
        <v>6</v>
      </c>
      <c r="O9839">
        <v>44.618983830833656</v>
      </c>
      <c r="P9839">
        <v>2443.5025999999998</v>
      </c>
      <c r="Q9839" t="s">
        <v>6</v>
      </c>
      <c r="R9839" t="s">
        <v>6</v>
      </c>
      <c r="S9839" t="s">
        <v>6</v>
      </c>
      <c r="T9839" t="s">
        <v>877</v>
      </c>
      <c r="U9839" t="s">
        <v>6</v>
      </c>
      <c r="V9839" t="s">
        <v>6</v>
      </c>
      <c r="W9839" t="s">
        <v>6</v>
      </c>
      <c r="X9839" t="s">
        <v>6</v>
      </c>
      <c r="Y9839" t="s">
        <v>6</v>
      </c>
      <c r="Z9839" t="s">
        <v>6</v>
      </c>
      <c r="AA9839" t="s">
        <v>6</v>
      </c>
      <c r="AB9839" t="s">
        <v>827</v>
      </c>
      <c r="AC9839" t="s">
        <v>747</v>
      </c>
    </row>
    <row r="9840" spans="1:29" x14ac:dyDescent="0.25">
      <c r="A9840" t="s">
        <v>390</v>
      </c>
      <c r="B9840">
        <v>748</v>
      </c>
      <c r="C9840" t="s">
        <v>230</v>
      </c>
      <c r="D9840">
        <v>2004</v>
      </c>
      <c r="E9840" t="s">
        <v>10834</v>
      </c>
      <c r="F9840" t="s">
        <v>6</v>
      </c>
      <c r="G9840" t="s">
        <v>6</v>
      </c>
      <c r="H9840" t="s">
        <v>6</v>
      </c>
      <c r="I9840">
        <v>13.62973673650381</v>
      </c>
      <c r="J9840" t="s">
        <v>6</v>
      </c>
      <c r="K9840" t="s">
        <v>6</v>
      </c>
      <c r="L9840" t="s">
        <v>6</v>
      </c>
      <c r="M9840" t="s">
        <v>6</v>
      </c>
      <c r="N9840" t="s">
        <v>6</v>
      </c>
      <c r="O9840">
        <v>45.835968261578991</v>
      </c>
      <c r="P9840">
        <v>2555.2878000000001</v>
      </c>
      <c r="Q9840" t="s">
        <v>6</v>
      </c>
      <c r="R9840" t="s">
        <v>6</v>
      </c>
      <c r="S9840" t="s">
        <v>6</v>
      </c>
      <c r="T9840" t="s">
        <v>877</v>
      </c>
      <c r="U9840" t="s">
        <v>6</v>
      </c>
      <c r="V9840" t="s">
        <v>6</v>
      </c>
      <c r="W9840" t="s">
        <v>6</v>
      </c>
      <c r="X9840" t="s">
        <v>6</v>
      </c>
      <c r="Y9840" t="s">
        <v>6</v>
      </c>
      <c r="Z9840" t="s">
        <v>6</v>
      </c>
      <c r="AA9840" t="s">
        <v>6</v>
      </c>
      <c r="AB9840" t="s">
        <v>827</v>
      </c>
      <c r="AC9840" t="s">
        <v>747</v>
      </c>
    </row>
    <row r="9841" spans="1:29" x14ac:dyDescent="0.25">
      <c r="A9841" t="s">
        <v>390</v>
      </c>
      <c r="B9841">
        <v>748</v>
      </c>
      <c r="C9841" t="s">
        <v>230</v>
      </c>
      <c r="D9841">
        <v>2005</v>
      </c>
      <c r="E9841" t="s">
        <v>10835</v>
      </c>
      <c r="F9841" t="s">
        <v>6</v>
      </c>
      <c r="G9841" t="s">
        <v>6</v>
      </c>
      <c r="H9841" t="s">
        <v>6</v>
      </c>
      <c r="I9841">
        <v>13.957216134297038</v>
      </c>
      <c r="J9841" t="s">
        <v>6</v>
      </c>
      <c r="K9841" t="s">
        <v>6</v>
      </c>
      <c r="L9841" t="s">
        <v>6</v>
      </c>
      <c r="M9841" t="s">
        <v>6</v>
      </c>
      <c r="N9841" t="s">
        <v>6</v>
      </c>
      <c r="O9841">
        <v>44.091727550544576</v>
      </c>
      <c r="P9841">
        <v>2882.2080000000001</v>
      </c>
      <c r="Q9841" t="s">
        <v>6</v>
      </c>
      <c r="R9841" t="s">
        <v>6</v>
      </c>
      <c r="S9841" t="s">
        <v>6</v>
      </c>
      <c r="T9841" t="s">
        <v>877</v>
      </c>
      <c r="U9841" t="s">
        <v>6</v>
      </c>
      <c r="V9841" t="s">
        <v>6</v>
      </c>
      <c r="W9841" t="s">
        <v>6</v>
      </c>
      <c r="X9841" t="s">
        <v>6</v>
      </c>
      <c r="Y9841" t="s">
        <v>6</v>
      </c>
      <c r="Z9841" t="s">
        <v>6</v>
      </c>
      <c r="AA9841" t="s">
        <v>6</v>
      </c>
      <c r="AB9841" t="s">
        <v>827</v>
      </c>
      <c r="AC9841" t="s">
        <v>747</v>
      </c>
    </row>
    <row r="9842" spans="1:29" x14ac:dyDescent="0.25">
      <c r="A9842" t="s">
        <v>390</v>
      </c>
      <c r="B9842">
        <v>748</v>
      </c>
      <c r="C9842" t="s">
        <v>230</v>
      </c>
      <c r="D9842">
        <v>2006</v>
      </c>
      <c r="E9842" t="s">
        <v>10836</v>
      </c>
      <c r="F9842" t="s">
        <v>6</v>
      </c>
      <c r="G9842" t="s">
        <v>6</v>
      </c>
      <c r="H9842" t="s">
        <v>6</v>
      </c>
      <c r="I9842">
        <v>15.102868515267151</v>
      </c>
      <c r="J9842" t="s">
        <v>6</v>
      </c>
      <c r="K9842" t="s">
        <v>6</v>
      </c>
      <c r="L9842" t="s">
        <v>6</v>
      </c>
      <c r="M9842" t="s">
        <v>6</v>
      </c>
      <c r="N9842" t="s">
        <v>6</v>
      </c>
      <c r="O9842">
        <v>22.599496780441978</v>
      </c>
      <c r="P9842">
        <v>3040.5416</v>
      </c>
      <c r="Q9842" t="s">
        <v>6</v>
      </c>
      <c r="R9842" t="s">
        <v>6</v>
      </c>
      <c r="S9842" t="s">
        <v>6</v>
      </c>
      <c r="T9842" t="s">
        <v>877</v>
      </c>
      <c r="U9842" t="s">
        <v>6</v>
      </c>
      <c r="V9842" t="s">
        <v>6</v>
      </c>
      <c r="W9842" t="s">
        <v>6</v>
      </c>
      <c r="X9842" t="s">
        <v>6</v>
      </c>
      <c r="Y9842" t="s">
        <v>6</v>
      </c>
      <c r="Z9842" t="s">
        <v>6</v>
      </c>
      <c r="AA9842" t="s">
        <v>6</v>
      </c>
      <c r="AB9842" t="s">
        <v>827</v>
      </c>
      <c r="AC9842" t="s">
        <v>747</v>
      </c>
    </row>
    <row r="9843" spans="1:29" x14ac:dyDescent="0.25">
      <c r="A9843" t="s">
        <v>390</v>
      </c>
      <c r="B9843">
        <v>748</v>
      </c>
      <c r="C9843" t="s">
        <v>230</v>
      </c>
      <c r="D9843">
        <v>2007</v>
      </c>
      <c r="E9843" t="s">
        <v>10837</v>
      </c>
      <c r="F9843" t="s">
        <v>6</v>
      </c>
      <c r="G9843" t="s">
        <v>6</v>
      </c>
      <c r="H9843" t="s">
        <v>6</v>
      </c>
      <c r="I9843">
        <v>12.779678335633106</v>
      </c>
      <c r="J9843" t="s">
        <v>6</v>
      </c>
      <c r="K9843" t="s">
        <v>6</v>
      </c>
      <c r="L9843" t="s">
        <v>6</v>
      </c>
      <c r="M9843" t="s">
        <v>6</v>
      </c>
      <c r="N9843" t="s">
        <v>6</v>
      </c>
      <c r="O9843">
        <v>25.646880365700842</v>
      </c>
      <c r="P9843">
        <v>3245.2460000000001</v>
      </c>
      <c r="Q9843" t="s">
        <v>6</v>
      </c>
      <c r="R9843" t="s">
        <v>6</v>
      </c>
      <c r="S9843" t="s">
        <v>6</v>
      </c>
      <c r="T9843" t="s">
        <v>877</v>
      </c>
      <c r="U9843" t="s">
        <v>6</v>
      </c>
      <c r="V9843" t="s">
        <v>6</v>
      </c>
      <c r="W9843" t="s">
        <v>6</v>
      </c>
      <c r="X9843" t="s">
        <v>6</v>
      </c>
      <c r="Y9843" t="s">
        <v>6</v>
      </c>
      <c r="Z9843" t="s">
        <v>6</v>
      </c>
      <c r="AA9843" t="s">
        <v>6</v>
      </c>
      <c r="AB9843" t="s">
        <v>827</v>
      </c>
      <c r="AC9843" t="s">
        <v>747</v>
      </c>
    </row>
    <row r="9844" spans="1:29" x14ac:dyDescent="0.25">
      <c r="A9844" t="s">
        <v>390</v>
      </c>
      <c r="B9844">
        <v>748</v>
      </c>
      <c r="C9844" t="s">
        <v>230</v>
      </c>
      <c r="D9844">
        <v>2008</v>
      </c>
      <c r="E9844" t="s">
        <v>10838</v>
      </c>
      <c r="F9844" t="s">
        <v>6</v>
      </c>
      <c r="G9844" t="s">
        <v>6</v>
      </c>
      <c r="H9844" t="s">
        <v>6</v>
      </c>
      <c r="I9844">
        <v>15.389028030914874</v>
      </c>
      <c r="J9844" t="s">
        <v>6</v>
      </c>
      <c r="K9844" t="s">
        <v>6</v>
      </c>
      <c r="L9844" t="s">
        <v>6</v>
      </c>
      <c r="M9844" t="s">
        <v>6</v>
      </c>
      <c r="N9844" t="s">
        <v>6</v>
      </c>
      <c r="O9844">
        <v>25.612478593692746</v>
      </c>
      <c r="P9844">
        <v>3747.9690000000001</v>
      </c>
      <c r="Q9844" t="s">
        <v>6</v>
      </c>
      <c r="R9844" t="s">
        <v>6</v>
      </c>
      <c r="S9844" t="s">
        <v>6</v>
      </c>
      <c r="T9844" t="s">
        <v>877</v>
      </c>
      <c r="U9844" t="s">
        <v>6</v>
      </c>
      <c r="V9844" t="s">
        <v>6</v>
      </c>
      <c r="W9844" t="s">
        <v>6</v>
      </c>
      <c r="X9844" t="s">
        <v>6</v>
      </c>
      <c r="Y9844" t="s">
        <v>6</v>
      </c>
      <c r="Z9844" t="s">
        <v>6</v>
      </c>
      <c r="AA9844" t="s">
        <v>6</v>
      </c>
      <c r="AB9844" t="s">
        <v>827</v>
      </c>
      <c r="AC9844" t="s">
        <v>747</v>
      </c>
    </row>
    <row r="9845" spans="1:29" x14ac:dyDescent="0.25">
      <c r="A9845" t="s">
        <v>390</v>
      </c>
      <c r="B9845">
        <v>748</v>
      </c>
      <c r="C9845" t="s">
        <v>230</v>
      </c>
      <c r="D9845">
        <v>2009</v>
      </c>
      <c r="E9845" t="s">
        <v>10839</v>
      </c>
      <c r="F9845" t="s">
        <v>6</v>
      </c>
      <c r="G9845" t="s">
        <v>6</v>
      </c>
      <c r="H9845" t="s">
        <v>6</v>
      </c>
      <c r="I9845">
        <v>16.430218051981246</v>
      </c>
      <c r="J9845" t="s">
        <v>6</v>
      </c>
      <c r="K9845" t="s">
        <v>6</v>
      </c>
      <c r="L9845" t="s">
        <v>6</v>
      </c>
      <c r="M9845" t="s">
        <v>6</v>
      </c>
      <c r="N9845" t="s">
        <v>6</v>
      </c>
      <c r="O9845">
        <v>29.121570494952948</v>
      </c>
      <c r="P9845">
        <v>3951.81</v>
      </c>
      <c r="Q9845" t="s">
        <v>6</v>
      </c>
      <c r="R9845" t="s">
        <v>6</v>
      </c>
      <c r="S9845" t="s">
        <v>6</v>
      </c>
      <c r="T9845" t="s">
        <v>877</v>
      </c>
      <c r="U9845" t="s">
        <v>6</v>
      </c>
      <c r="V9845" t="s">
        <v>6</v>
      </c>
      <c r="W9845" t="s">
        <v>6</v>
      </c>
      <c r="X9845" t="s">
        <v>6</v>
      </c>
      <c r="Y9845" t="s">
        <v>6</v>
      </c>
      <c r="Z9845" t="s">
        <v>6</v>
      </c>
      <c r="AA9845" t="s">
        <v>6</v>
      </c>
      <c r="AB9845" t="s">
        <v>827</v>
      </c>
      <c r="AC9845" t="s">
        <v>747</v>
      </c>
    </row>
    <row r="9846" spans="1:29" x14ac:dyDescent="0.25">
      <c r="A9846" t="s">
        <v>390</v>
      </c>
      <c r="B9846">
        <v>748</v>
      </c>
      <c r="C9846" t="s">
        <v>230</v>
      </c>
      <c r="D9846">
        <v>2010</v>
      </c>
      <c r="E9846" t="s">
        <v>10840</v>
      </c>
      <c r="F9846" t="s">
        <v>6</v>
      </c>
      <c r="G9846" t="s">
        <v>6</v>
      </c>
      <c r="H9846" t="s">
        <v>6</v>
      </c>
      <c r="I9846">
        <v>15.692591684897597</v>
      </c>
      <c r="J9846" t="s">
        <v>6</v>
      </c>
      <c r="K9846" t="s">
        <v>6</v>
      </c>
      <c r="L9846" t="s">
        <v>6</v>
      </c>
      <c r="M9846" t="s">
        <v>6</v>
      </c>
      <c r="N9846" t="s">
        <v>6</v>
      </c>
      <c r="O9846">
        <v>30.707183986090609</v>
      </c>
      <c r="P9846">
        <v>4447.57</v>
      </c>
      <c r="Q9846" t="s">
        <v>6</v>
      </c>
      <c r="R9846" t="s">
        <v>6</v>
      </c>
      <c r="S9846" t="s">
        <v>6</v>
      </c>
      <c r="T9846" t="s">
        <v>877</v>
      </c>
      <c r="U9846" t="s">
        <v>6</v>
      </c>
      <c r="V9846" t="s">
        <v>6</v>
      </c>
      <c r="W9846" t="s">
        <v>6</v>
      </c>
      <c r="X9846" t="s">
        <v>6</v>
      </c>
      <c r="Y9846" t="s">
        <v>6</v>
      </c>
      <c r="Z9846" t="s">
        <v>6</v>
      </c>
      <c r="AA9846" t="s">
        <v>6</v>
      </c>
      <c r="AB9846" t="s">
        <v>827</v>
      </c>
      <c r="AC9846" t="s">
        <v>747</v>
      </c>
    </row>
    <row r="9847" spans="1:29" x14ac:dyDescent="0.25">
      <c r="A9847" t="s">
        <v>390</v>
      </c>
      <c r="B9847">
        <v>748</v>
      </c>
      <c r="C9847" t="s">
        <v>230</v>
      </c>
      <c r="D9847">
        <v>2011</v>
      </c>
      <c r="E9847" t="s">
        <v>10841</v>
      </c>
      <c r="F9847" t="s">
        <v>6</v>
      </c>
      <c r="G9847" t="s">
        <v>6</v>
      </c>
      <c r="H9847" t="s">
        <v>6</v>
      </c>
      <c r="I9847">
        <v>16.003092293336273</v>
      </c>
      <c r="J9847" t="s">
        <v>6</v>
      </c>
      <c r="K9847" t="s">
        <v>6</v>
      </c>
      <c r="L9847" t="s">
        <v>6</v>
      </c>
      <c r="M9847" t="s">
        <v>6</v>
      </c>
      <c r="N9847" t="s">
        <v>6</v>
      </c>
      <c r="O9847">
        <v>28.110217707292541</v>
      </c>
      <c r="P9847">
        <v>5060.3220000000001</v>
      </c>
      <c r="Q9847" t="s">
        <v>6</v>
      </c>
      <c r="R9847" t="s">
        <v>6</v>
      </c>
      <c r="S9847" t="s">
        <v>6</v>
      </c>
      <c r="T9847" t="s">
        <v>877</v>
      </c>
      <c r="U9847" t="s">
        <v>6</v>
      </c>
      <c r="V9847" t="s">
        <v>6</v>
      </c>
      <c r="W9847" t="s">
        <v>6</v>
      </c>
      <c r="X9847" t="s">
        <v>6</v>
      </c>
      <c r="Y9847" t="s">
        <v>6</v>
      </c>
      <c r="Z9847" t="s">
        <v>6</v>
      </c>
      <c r="AA9847" t="s">
        <v>6</v>
      </c>
      <c r="AB9847" t="s">
        <v>827</v>
      </c>
      <c r="AC9847" t="s">
        <v>747</v>
      </c>
    </row>
    <row r="9848" spans="1:29" x14ac:dyDescent="0.25">
      <c r="A9848" t="s">
        <v>390</v>
      </c>
      <c r="B9848">
        <v>748</v>
      </c>
      <c r="C9848" t="s">
        <v>230</v>
      </c>
      <c r="D9848">
        <v>2012</v>
      </c>
      <c r="E9848" t="s">
        <v>10842</v>
      </c>
      <c r="F9848" t="s">
        <v>6</v>
      </c>
      <c r="G9848" t="s">
        <v>6</v>
      </c>
      <c r="H9848" t="s">
        <v>6</v>
      </c>
      <c r="I9848">
        <v>17.814965429821324</v>
      </c>
      <c r="J9848" t="s">
        <v>6</v>
      </c>
      <c r="K9848" t="s">
        <v>6</v>
      </c>
      <c r="L9848" t="s">
        <v>6</v>
      </c>
      <c r="M9848" t="s">
        <v>6</v>
      </c>
      <c r="N9848" t="s">
        <v>6</v>
      </c>
      <c r="O9848">
        <v>28.184137928520929</v>
      </c>
      <c r="P9848">
        <v>5700.5780000000004</v>
      </c>
      <c r="Q9848" t="s">
        <v>6</v>
      </c>
      <c r="R9848" t="s">
        <v>6</v>
      </c>
      <c r="S9848" t="s">
        <v>6</v>
      </c>
      <c r="T9848" t="s">
        <v>877</v>
      </c>
      <c r="U9848" t="s">
        <v>6</v>
      </c>
      <c r="V9848" t="s">
        <v>6</v>
      </c>
      <c r="W9848" t="s">
        <v>6</v>
      </c>
      <c r="X9848" t="s">
        <v>6</v>
      </c>
      <c r="Y9848" t="s">
        <v>6</v>
      </c>
      <c r="Z9848" t="s">
        <v>6</v>
      </c>
      <c r="AA9848" t="s">
        <v>6</v>
      </c>
      <c r="AB9848" t="s">
        <v>827</v>
      </c>
      <c r="AC9848" t="s">
        <v>747</v>
      </c>
    </row>
    <row r="9849" spans="1:29" x14ac:dyDescent="0.25">
      <c r="A9849" t="s">
        <v>390</v>
      </c>
      <c r="B9849">
        <v>748</v>
      </c>
      <c r="C9849" t="s">
        <v>230</v>
      </c>
      <c r="D9849">
        <v>2013</v>
      </c>
      <c r="E9849" t="s">
        <v>10843</v>
      </c>
      <c r="F9849" t="s">
        <v>6</v>
      </c>
      <c r="G9849" t="s">
        <v>6</v>
      </c>
      <c r="H9849" t="s">
        <v>6</v>
      </c>
      <c r="I9849">
        <v>22.741343642501576</v>
      </c>
      <c r="J9849" t="s">
        <v>6</v>
      </c>
      <c r="K9849" t="s">
        <v>6</v>
      </c>
      <c r="L9849" t="s">
        <v>6</v>
      </c>
      <c r="M9849" t="s">
        <v>6</v>
      </c>
      <c r="N9849" t="s">
        <v>6</v>
      </c>
      <c r="O9849">
        <v>28.791220901612974</v>
      </c>
      <c r="P9849">
        <v>5904.4004659888997</v>
      </c>
      <c r="Q9849" t="s">
        <v>6</v>
      </c>
      <c r="R9849" t="s">
        <v>6</v>
      </c>
      <c r="S9849" t="s">
        <v>6</v>
      </c>
      <c r="T9849" t="s">
        <v>877</v>
      </c>
      <c r="U9849" t="s">
        <v>6</v>
      </c>
      <c r="V9849" t="s">
        <v>6</v>
      </c>
      <c r="W9849" t="s">
        <v>6</v>
      </c>
      <c r="X9849" t="s">
        <v>6</v>
      </c>
      <c r="Y9849" t="s">
        <v>6</v>
      </c>
      <c r="Z9849" t="s">
        <v>6</v>
      </c>
      <c r="AA9849" t="s">
        <v>6</v>
      </c>
      <c r="AB9849" t="s">
        <v>827</v>
      </c>
      <c r="AC9849" t="s">
        <v>747</v>
      </c>
    </row>
    <row r="9850" spans="1:29" x14ac:dyDescent="0.25">
      <c r="A9850" t="s">
        <v>390</v>
      </c>
      <c r="B9850">
        <v>748</v>
      </c>
      <c r="C9850" t="s">
        <v>230</v>
      </c>
      <c r="D9850">
        <v>2014</v>
      </c>
      <c r="E9850" t="s">
        <v>10844</v>
      </c>
      <c r="F9850" t="s">
        <v>6</v>
      </c>
      <c r="G9850" t="s">
        <v>6</v>
      </c>
      <c r="H9850" t="s">
        <v>6</v>
      </c>
      <c r="I9850">
        <v>25.556243803831332</v>
      </c>
      <c r="J9850" t="s">
        <v>6</v>
      </c>
      <c r="K9850" t="s">
        <v>6</v>
      </c>
      <c r="L9850" t="s">
        <v>6</v>
      </c>
      <c r="M9850" t="s">
        <v>6</v>
      </c>
      <c r="N9850" t="s">
        <v>6</v>
      </c>
      <c r="O9850">
        <v>30.386954901122927</v>
      </c>
      <c r="P9850">
        <v>6119.9408332672301</v>
      </c>
      <c r="Q9850" t="s">
        <v>6</v>
      </c>
      <c r="R9850" t="s">
        <v>6</v>
      </c>
      <c r="S9850" t="s">
        <v>6</v>
      </c>
      <c r="T9850" t="s">
        <v>877</v>
      </c>
      <c r="U9850" t="s">
        <v>6</v>
      </c>
      <c r="V9850" t="s">
        <v>6</v>
      </c>
      <c r="W9850" t="s">
        <v>6</v>
      </c>
      <c r="X9850" t="s">
        <v>6</v>
      </c>
      <c r="Y9850" t="s">
        <v>6</v>
      </c>
      <c r="Z9850" t="s">
        <v>6</v>
      </c>
      <c r="AA9850" t="s">
        <v>6</v>
      </c>
      <c r="AB9850" t="s">
        <v>827</v>
      </c>
      <c r="AC9850" t="s">
        <v>747</v>
      </c>
    </row>
    <row r="9851" spans="1:29" x14ac:dyDescent="0.25">
      <c r="A9851" t="s">
        <v>390</v>
      </c>
      <c r="B9851">
        <v>748</v>
      </c>
      <c r="C9851" t="s">
        <v>230</v>
      </c>
      <c r="D9851">
        <v>2015</v>
      </c>
      <c r="E9851" t="s">
        <v>10845</v>
      </c>
      <c r="F9851" t="s">
        <v>6</v>
      </c>
      <c r="G9851" t="s">
        <v>6</v>
      </c>
      <c r="H9851" t="s">
        <v>6</v>
      </c>
      <c r="I9851">
        <v>27.525437599533316</v>
      </c>
      <c r="J9851" t="s">
        <v>6</v>
      </c>
      <c r="K9851" t="s">
        <v>6</v>
      </c>
      <c r="L9851" t="s">
        <v>6</v>
      </c>
      <c r="M9851" t="s">
        <v>6</v>
      </c>
      <c r="N9851" t="s">
        <v>6</v>
      </c>
      <c r="O9851">
        <v>35.766647378196105</v>
      </c>
      <c r="P9851">
        <v>6162.6704166503796</v>
      </c>
      <c r="Q9851" t="s">
        <v>6</v>
      </c>
      <c r="R9851" t="s">
        <v>6</v>
      </c>
      <c r="S9851" t="s">
        <v>6</v>
      </c>
      <c r="T9851" t="s">
        <v>877</v>
      </c>
      <c r="U9851" t="s">
        <v>6</v>
      </c>
      <c r="V9851" t="s">
        <v>6</v>
      </c>
      <c r="W9851" t="s">
        <v>6</v>
      </c>
      <c r="X9851" t="s">
        <v>6</v>
      </c>
      <c r="Y9851" t="s">
        <v>6</v>
      </c>
      <c r="Z9851" t="s">
        <v>6</v>
      </c>
      <c r="AA9851" t="s">
        <v>6</v>
      </c>
      <c r="AB9851" t="s">
        <v>827</v>
      </c>
      <c r="AC9851" t="s">
        <v>747</v>
      </c>
    </row>
    <row r="9852" spans="1:29" x14ac:dyDescent="0.25">
      <c r="A9852" t="s">
        <v>390</v>
      </c>
      <c r="B9852">
        <v>748</v>
      </c>
      <c r="C9852" t="s">
        <v>230</v>
      </c>
      <c r="D9852">
        <v>2016</v>
      </c>
      <c r="E9852" t="s">
        <v>10846</v>
      </c>
      <c r="F9852" t="s">
        <v>6</v>
      </c>
      <c r="G9852" t="s">
        <v>6</v>
      </c>
      <c r="H9852" t="s">
        <v>6</v>
      </c>
      <c r="I9852">
        <v>28.327913845052354</v>
      </c>
      <c r="J9852" t="s">
        <v>6</v>
      </c>
      <c r="K9852" t="s">
        <v>6</v>
      </c>
      <c r="L9852" t="s">
        <v>6</v>
      </c>
      <c r="M9852" t="s">
        <v>6</v>
      </c>
      <c r="N9852" t="s">
        <v>6</v>
      </c>
      <c r="O9852">
        <v>38.278966332631484</v>
      </c>
      <c r="P9852">
        <v>6704.2</v>
      </c>
      <c r="Q9852" t="s">
        <v>6</v>
      </c>
      <c r="R9852" t="s">
        <v>6</v>
      </c>
      <c r="S9852" t="s">
        <v>6</v>
      </c>
      <c r="T9852" t="s">
        <v>877</v>
      </c>
      <c r="U9852" t="s">
        <v>6</v>
      </c>
      <c r="V9852" t="s">
        <v>6</v>
      </c>
      <c r="W9852" t="s">
        <v>6</v>
      </c>
      <c r="X9852" t="s">
        <v>6</v>
      </c>
      <c r="Y9852" t="s">
        <v>6</v>
      </c>
      <c r="Z9852" t="s">
        <v>6</v>
      </c>
      <c r="AA9852" t="s">
        <v>6</v>
      </c>
      <c r="AB9852" t="s">
        <v>827</v>
      </c>
      <c r="AC9852" t="s">
        <v>747</v>
      </c>
    </row>
    <row r="9853" spans="1:29" x14ac:dyDescent="0.25">
      <c r="A9853" t="s">
        <v>390</v>
      </c>
      <c r="B9853">
        <v>754</v>
      </c>
      <c r="C9853" t="s">
        <v>231</v>
      </c>
      <c r="D9853">
        <v>1950</v>
      </c>
      <c r="E9853" t="s">
        <v>10847</v>
      </c>
      <c r="F9853" t="s">
        <v>6</v>
      </c>
      <c r="G9853" t="s">
        <v>6</v>
      </c>
      <c r="H9853" t="s">
        <v>6</v>
      </c>
      <c r="I9853" t="s">
        <v>6</v>
      </c>
      <c r="J9853" t="s">
        <v>6</v>
      </c>
      <c r="K9853" t="s">
        <v>6</v>
      </c>
      <c r="L9853" t="s">
        <v>6</v>
      </c>
      <c r="M9853" t="s">
        <v>6</v>
      </c>
      <c r="N9853" t="s">
        <v>6</v>
      </c>
      <c r="O9853" t="s">
        <v>6</v>
      </c>
      <c r="P9853" t="s">
        <v>6</v>
      </c>
      <c r="Q9853" t="s">
        <v>6</v>
      </c>
      <c r="R9853" t="s">
        <v>6</v>
      </c>
      <c r="S9853" t="s">
        <v>6</v>
      </c>
      <c r="T9853" t="s">
        <v>907</v>
      </c>
      <c r="U9853" t="s">
        <v>6</v>
      </c>
      <c r="V9853" t="s">
        <v>6</v>
      </c>
      <c r="W9853" t="s">
        <v>6</v>
      </c>
      <c r="X9853" t="s">
        <v>6</v>
      </c>
      <c r="Y9853" t="s">
        <v>6</v>
      </c>
      <c r="Z9853" t="s">
        <v>6</v>
      </c>
      <c r="AA9853" t="s">
        <v>6</v>
      </c>
      <c r="AB9853" t="s">
        <v>828</v>
      </c>
      <c r="AC9853" t="s">
        <v>764</v>
      </c>
    </row>
    <row r="9854" spans="1:29" x14ac:dyDescent="0.25">
      <c r="A9854" t="s">
        <v>390</v>
      </c>
      <c r="B9854">
        <v>754</v>
      </c>
      <c r="C9854" t="s">
        <v>231</v>
      </c>
      <c r="D9854">
        <v>1951</v>
      </c>
      <c r="E9854" t="s">
        <v>10848</v>
      </c>
      <c r="F9854" t="s">
        <v>6</v>
      </c>
      <c r="G9854" t="s">
        <v>6</v>
      </c>
      <c r="H9854" t="s">
        <v>6</v>
      </c>
      <c r="I9854" t="s">
        <v>6</v>
      </c>
      <c r="J9854" t="s">
        <v>6</v>
      </c>
      <c r="K9854" t="s">
        <v>6</v>
      </c>
      <c r="L9854" t="s">
        <v>6</v>
      </c>
      <c r="M9854" t="s">
        <v>6</v>
      </c>
      <c r="N9854" t="s">
        <v>6</v>
      </c>
      <c r="O9854" t="s">
        <v>6</v>
      </c>
      <c r="P9854" t="s">
        <v>6</v>
      </c>
      <c r="Q9854" t="s">
        <v>6</v>
      </c>
      <c r="R9854" t="s">
        <v>6</v>
      </c>
      <c r="S9854" t="s">
        <v>6</v>
      </c>
      <c r="T9854" t="s">
        <v>907</v>
      </c>
      <c r="U9854" t="s">
        <v>6</v>
      </c>
      <c r="V9854" t="s">
        <v>6</v>
      </c>
      <c r="W9854" t="s">
        <v>6</v>
      </c>
      <c r="X9854" t="s">
        <v>6</v>
      </c>
      <c r="Y9854" t="s">
        <v>6</v>
      </c>
      <c r="Z9854" t="s">
        <v>6</v>
      </c>
      <c r="AA9854" t="s">
        <v>6</v>
      </c>
      <c r="AB9854" t="s">
        <v>828</v>
      </c>
      <c r="AC9854" t="s">
        <v>764</v>
      </c>
    </row>
    <row r="9855" spans="1:29" x14ac:dyDescent="0.25">
      <c r="A9855" t="s">
        <v>390</v>
      </c>
      <c r="B9855">
        <v>754</v>
      </c>
      <c r="C9855" t="s">
        <v>231</v>
      </c>
      <c r="D9855">
        <v>1952</v>
      </c>
      <c r="E9855" t="s">
        <v>10849</v>
      </c>
      <c r="F9855" t="s">
        <v>6</v>
      </c>
      <c r="G9855" t="s">
        <v>6</v>
      </c>
      <c r="H9855" t="s">
        <v>6</v>
      </c>
      <c r="I9855" t="s">
        <v>6</v>
      </c>
      <c r="J9855" t="s">
        <v>6</v>
      </c>
      <c r="K9855" t="s">
        <v>6</v>
      </c>
      <c r="L9855" t="s">
        <v>6</v>
      </c>
      <c r="M9855" t="s">
        <v>6</v>
      </c>
      <c r="N9855" t="s">
        <v>6</v>
      </c>
      <c r="O9855" t="s">
        <v>6</v>
      </c>
      <c r="P9855" t="s">
        <v>6</v>
      </c>
      <c r="Q9855" t="s">
        <v>6</v>
      </c>
      <c r="R9855" t="s">
        <v>6</v>
      </c>
      <c r="S9855" t="s">
        <v>6</v>
      </c>
      <c r="T9855" t="s">
        <v>907</v>
      </c>
      <c r="U9855" t="s">
        <v>6</v>
      </c>
      <c r="V9855" t="s">
        <v>6</v>
      </c>
      <c r="W9855" t="s">
        <v>6</v>
      </c>
      <c r="X9855" t="s">
        <v>6</v>
      </c>
      <c r="Y9855" t="s">
        <v>6</v>
      </c>
      <c r="Z9855" t="s">
        <v>6</v>
      </c>
      <c r="AA9855" t="s">
        <v>6</v>
      </c>
      <c r="AB9855" t="s">
        <v>828</v>
      </c>
      <c r="AC9855" t="s">
        <v>764</v>
      </c>
    </row>
    <row r="9856" spans="1:29" x14ac:dyDescent="0.25">
      <c r="A9856" t="s">
        <v>390</v>
      </c>
      <c r="B9856">
        <v>754</v>
      </c>
      <c r="C9856" t="s">
        <v>231</v>
      </c>
      <c r="D9856">
        <v>1953</v>
      </c>
      <c r="E9856" t="s">
        <v>10850</v>
      </c>
      <c r="F9856" t="s">
        <v>6</v>
      </c>
      <c r="G9856" t="s">
        <v>6</v>
      </c>
      <c r="H9856" t="s">
        <v>6</v>
      </c>
      <c r="I9856" t="s">
        <v>6</v>
      </c>
      <c r="J9856" t="s">
        <v>6</v>
      </c>
      <c r="K9856" t="s">
        <v>6</v>
      </c>
      <c r="L9856" t="s">
        <v>6</v>
      </c>
      <c r="M9856" t="s">
        <v>6</v>
      </c>
      <c r="N9856" t="s">
        <v>6</v>
      </c>
      <c r="O9856" t="s">
        <v>6</v>
      </c>
      <c r="P9856" t="s">
        <v>6</v>
      </c>
      <c r="Q9856" t="s">
        <v>6</v>
      </c>
      <c r="R9856" t="s">
        <v>6</v>
      </c>
      <c r="S9856" t="s">
        <v>6</v>
      </c>
      <c r="T9856" t="s">
        <v>907</v>
      </c>
      <c r="U9856" t="s">
        <v>6</v>
      </c>
      <c r="V9856" t="s">
        <v>6</v>
      </c>
      <c r="W9856" t="s">
        <v>6</v>
      </c>
      <c r="X9856" t="s">
        <v>6</v>
      </c>
      <c r="Y9856" t="s">
        <v>6</v>
      </c>
      <c r="Z9856" t="s">
        <v>6</v>
      </c>
      <c r="AA9856" t="s">
        <v>6</v>
      </c>
      <c r="AB9856" t="s">
        <v>828</v>
      </c>
      <c r="AC9856" t="s">
        <v>764</v>
      </c>
    </row>
    <row r="9857" spans="1:29" x14ac:dyDescent="0.25">
      <c r="A9857" t="s">
        <v>390</v>
      </c>
      <c r="B9857">
        <v>754</v>
      </c>
      <c r="C9857" t="s">
        <v>231</v>
      </c>
      <c r="D9857">
        <v>1954</v>
      </c>
      <c r="E9857" t="s">
        <v>10851</v>
      </c>
      <c r="F9857" t="s">
        <v>6</v>
      </c>
      <c r="G9857" t="s">
        <v>6</v>
      </c>
      <c r="H9857" t="s">
        <v>6</v>
      </c>
      <c r="I9857" t="s">
        <v>6</v>
      </c>
      <c r="J9857" t="s">
        <v>6</v>
      </c>
      <c r="K9857" t="s">
        <v>6</v>
      </c>
      <c r="L9857" t="s">
        <v>6</v>
      </c>
      <c r="M9857" t="s">
        <v>6</v>
      </c>
      <c r="N9857" t="s">
        <v>6</v>
      </c>
      <c r="O9857" t="s">
        <v>6</v>
      </c>
      <c r="P9857" t="s">
        <v>6</v>
      </c>
      <c r="Q9857" t="s">
        <v>6</v>
      </c>
      <c r="R9857" t="s">
        <v>6</v>
      </c>
      <c r="S9857" t="s">
        <v>6</v>
      </c>
      <c r="T9857" t="s">
        <v>907</v>
      </c>
      <c r="U9857" t="s">
        <v>6</v>
      </c>
      <c r="V9857" t="s">
        <v>6</v>
      </c>
      <c r="W9857" t="s">
        <v>6</v>
      </c>
      <c r="X9857" t="s">
        <v>6</v>
      </c>
      <c r="Y9857" t="s">
        <v>6</v>
      </c>
      <c r="Z9857" t="s">
        <v>6</v>
      </c>
      <c r="AA9857" t="s">
        <v>6</v>
      </c>
      <c r="AB9857" t="s">
        <v>828</v>
      </c>
      <c r="AC9857" t="s">
        <v>764</v>
      </c>
    </row>
    <row r="9858" spans="1:29" x14ac:dyDescent="0.25">
      <c r="A9858" t="s">
        <v>390</v>
      </c>
      <c r="B9858">
        <v>754</v>
      </c>
      <c r="C9858" t="s">
        <v>231</v>
      </c>
      <c r="D9858">
        <v>1955</v>
      </c>
      <c r="E9858" t="s">
        <v>10852</v>
      </c>
      <c r="F9858" t="s">
        <v>6</v>
      </c>
      <c r="G9858" t="s">
        <v>6</v>
      </c>
      <c r="H9858" t="s">
        <v>6</v>
      </c>
      <c r="I9858" t="s">
        <v>6</v>
      </c>
      <c r="J9858" t="s">
        <v>6</v>
      </c>
      <c r="K9858" t="s">
        <v>6</v>
      </c>
      <c r="L9858" t="s">
        <v>6</v>
      </c>
      <c r="M9858" t="s">
        <v>6</v>
      </c>
      <c r="N9858" t="s">
        <v>6</v>
      </c>
      <c r="O9858" t="s">
        <v>6</v>
      </c>
      <c r="P9858">
        <v>2.8597649576089421E-4</v>
      </c>
      <c r="Q9858" t="s">
        <v>6</v>
      </c>
      <c r="R9858" t="s">
        <v>6</v>
      </c>
      <c r="S9858" t="s">
        <v>6</v>
      </c>
      <c r="T9858" t="s">
        <v>907</v>
      </c>
      <c r="U9858" t="s">
        <v>6</v>
      </c>
      <c r="V9858" t="s">
        <v>6</v>
      </c>
      <c r="W9858" t="s">
        <v>6</v>
      </c>
      <c r="X9858" t="s">
        <v>6</v>
      </c>
      <c r="Y9858" t="s">
        <v>6</v>
      </c>
      <c r="Z9858" t="s">
        <v>6</v>
      </c>
      <c r="AA9858" t="s">
        <v>6</v>
      </c>
      <c r="AB9858" t="s">
        <v>828</v>
      </c>
      <c r="AC9858" t="s">
        <v>764</v>
      </c>
    </row>
    <row r="9859" spans="1:29" x14ac:dyDescent="0.25">
      <c r="A9859" t="s">
        <v>390</v>
      </c>
      <c r="B9859">
        <v>754</v>
      </c>
      <c r="C9859" t="s">
        <v>231</v>
      </c>
      <c r="D9859">
        <v>1956</v>
      </c>
      <c r="E9859" t="s">
        <v>10853</v>
      </c>
      <c r="F9859" t="s">
        <v>6</v>
      </c>
      <c r="G9859" t="s">
        <v>6</v>
      </c>
      <c r="H9859" t="s">
        <v>6</v>
      </c>
      <c r="I9859" t="s">
        <v>6</v>
      </c>
      <c r="J9859" t="s">
        <v>6</v>
      </c>
      <c r="K9859" t="s">
        <v>6</v>
      </c>
      <c r="L9859" t="s">
        <v>6</v>
      </c>
      <c r="M9859" t="s">
        <v>6</v>
      </c>
      <c r="N9859" t="s">
        <v>6</v>
      </c>
      <c r="O9859" t="s">
        <v>6</v>
      </c>
      <c r="P9859">
        <v>3.233239712789527E-4</v>
      </c>
      <c r="Q9859" t="s">
        <v>6</v>
      </c>
      <c r="R9859" t="s">
        <v>6</v>
      </c>
      <c r="S9859" t="s">
        <v>6</v>
      </c>
      <c r="T9859" t="s">
        <v>907</v>
      </c>
      <c r="U9859" t="s">
        <v>6</v>
      </c>
      <c r="V9859" t="s">
        <v>6</v>
      </c>
      <c r="W9859" t="s">
        <v>6</v>
      </c>
      <c r="X9859" t="s">
        <v>6</v>
      </c>
      <c r="Y9859" t="s">
        <v>6</v>
      </c>
      <c r="Z9859" t="s">
        <v>6</v>
      </c>
      <c r="AA9859" t="s">
        <v>6</v>
      </c>
      <c r="AB9859" t="s">
        <v>828</v>
      </c>
      <c r="AC9859" t="s">
        <v>764</v>
      </c>
    </row>
    <row r="9860" spans="1:29" x14ac:dyDescent="0.25">
      <c r="A9860" t="s">
        <v>390</v>
      </c>
      <c r="B9860">
        <v>754</v>
      </c>
      <c r="C9860" t="s">
        <v>231</v>
      </c>
      <c r="D9860">
        <v>1957</v>
      </c>
      <c r="E9860" t="s">
        <v>10854</v>
      </c>
      <c r="F9860" t="s">
        <v>6</v>
      </c>
      <c r="G9860" t="s">
        <v>6</v>
      </c>
      <c r="H9860" t="s">
        <v>6</v>
      </c>
      <c r="I9860" t="s">
        <v>6</v>
      </c>
      <c r="J9860" t="s">
        <v>6</v>
      </c>
      <c r="K9860" t="s">
        <v>6</v>
      </c>
      <c r="L9860" t="s">
        <v>6</v>
      </c>
      <c r="M9860" t="s">
        <v>6</v>
      </c>
      <c r="N9860" t="s">
        <v>6</v>
      </c>
      <c r="O9860" t="s">
        <v>6</v>
      </c>
      <c r="P9860">
        <v>2.8204006945935375E-4</v>
      </c>
      <c r="Q9860" t="s">
        <v>6</v>
      </c>
      <c r="R9860" t="s">
        <v>6</v>
      </c>
      <c r="S9860" t="s">
        <v>6</v>
      </c>
      <c r="T9860" t="s">
        <v>907</v>
      </c>
      <c r="U9860" t="s">
        <v>6</v>
      </c>
      <c r="V9860" t="s">
        <v>6</v>
      </c>
      <c r="W9860" t="s">
        <v>6</v>
      </c>
      <c r="X9860" t="s">
        <v>6</v>
      </c>
      <c r="Y9860" t="s">
        <v>6</v>
      </c>
      <c r="Z9860" t="s">
        <v>6</v>
      </c>
      <c r="AA9860" t="s">
        <v>6</v>
      </c>
      <c r="AB9860" t="s">
        <v>828</v>
      </c>
      <c r="AC9860" t="s">
        <v>764</v>
      </c>
    </row>
    <row r="9861" spans="1:29" x14ac:dyDescent="0.25">
      <c r="A9861" t="s">
        <v>390</v>
      </c>
      <c r="B9861">
        <v>754</v>
      </c>
      <c r="C9861" t="s">
        <v>231</v>
      </c>
      <c r="D9861">
        <v>1958</v>
      </c>
      <c r="E9861" t="s">
        <v>10855</v>
      </c>
      <c r="F9861" t="s">
        <v>6</v>
      </c>
      <c r="G9861" t="s">
        <v>6</v>
      </c>
      <c r="H9861" t="s">
        <v>6</v>
      </c>
      <c r="I9861" t="s">
        <v>6</v>
      </c>
      <c r="J9861" t="s">
        <v>6</v>
      </c>
      <c r="K9861" t="s">
        <v>6</v>
      </c>
      <c r="L9861" t="s">
        <v>6</v>
      </c>
      <c r="M9861" t="s">
        <v>6</v>
      </c>
      <c r="N9861" t="s">
        <v>6</v>
      </c>
      <c r="O9861" t="s">
        <v>6</v>
      </c>
      <c r="P9861">
        <v>2.5161130680754866E-4</v>
      </c>
      <c r="Q9861" t="s">
        <v>6</v>
      </c>
      <c r="R9861" t="s">
        <v>6</v>
      </c>
      <c r="S9861" t="s">
        <v>6</v>
      </c>
      <c r="T9861" t="s">
        <v>907</v>
      </c>
      <c r="U9861" t="s">
        <v>6</v>
      </c>
      <c r="V9861" t="s">
        <v>6</v>
      </c>
      <c r="W9861" t="s">
        <v>6</v>
      </c>
      <c r="X9861" t="s">
        <v>6</v>
      </c>
      <c r="Y9861" t="s">
        <v>6</v>
      </c>
      <c r="Z9861" t="s">
        <v>6</v>
      </c>
      <c r="AA9861" t="s">
        <v>6</v>
      </c>
      <c r="AB9861" t="s">
        <v>828</v>
      </c>
      <c r="AC9861" t="s">
        <v>764</v>
      </c>
    </row>
    <row r="9862" spans="1:29" x14ac:dyDescent="0.25">
      <c r="A9862" t="s">
        <v>390</v>
      </c>
      <c r="B9862">
        <v>754</v>
      </c>
      <c r="C9862" t="s">
        <v>231</v>
      </c>
      <c r="D9862">
        <v>1959</v>
      </c>
      <c r="E9862" t="s">
        <v>10856</v>
      </c>
      <c r="F9862" t="s">
        <v>6</v>
      </c>
      <c r="G9862" t="s">
        <v>6</v>
      </c>
      <c r="H9862" t="s">
        <v>6</v>
      </c>
      <c r="I9862" t="s">
        <v>6</v>
      </c>
      <c r="J9862" t="s">
        <v>6</v>
      </c>
      <c r="K9862" t="s">
        <v>6</v>
      </c>
      <c r="L9862" t="s">
        <v>6</v>
      </c>
      <c r="M9862" t="s">
        <v>6</v>
      </c>
      <c r="N9862" t="s">
        <v>6</v>
      </c>
      <c r="O9862" t="s">
        <v>6</v>
      </c>
      <c r="P9862">
        <v>3.273424885564202E-4</v>
      </c>
      <c r="Q9862" t="s">
        <v>6</v>
      </c>
      <c r="R9862" t="s">
        <v>6</v>
      </c>
      <c r="S9862" t="s">
        <v>6</v>
      </c>
      <c r="T9862" t="s">
        <v>907</v>
      </c>
      <c r="U9862" t="s">
        <v>6</v>
      </c>
      <c r="V9862" t="s">
        <v>6</v>
      </c>
      <c r="W9862" t="s">
        <v>6</v>
      </c>
      <c r="X9862" t="s">
        <v>6</v>
      </c>
      <c r="Y9862" t="s">
        <v>6</v>
      </c>
      <c r="Z9862" t="s">
        <v>6</v>
      </c>
      <c r="AA9862" t="s">
        <v>6</v>
      </c>
      <c r="AB9862" t="s">
        <v>828</v>
      </c>
      <c r="AC9862" t="s">
        <v>764</v>
      </c>
    </row>
    <row r="9863" spans="1:29" x14ac:dyDescent="0.25">
      <c r="A9863" t="s">
        <v>390</v>
      </c>
      <c r="B9863">
        <v>754</v>
      </c>
      <c r="C9863" t="s">
        <v>231</v>
      </c>
      <c r="D9863">
        <v>1960</v>
      </c>
      <c r="E9863" t="s">
        <v>10857</v>
      </c>
      <c r="F9863" t="s">
        <v>6</v>
      </c>
      <c r="G9863" t="s">
        <v>6</v>
      </c>
      <c r="H9863" t="s">
        <v>6</v>
      </c>
      <c r="I9863" t="s">
        <v>6</v>
      </c>
      <c r="J9863" t="s">
        <v>6</v>
      </c>
      <c r="K9863" t="s">
        <v>6</v>
      </c>
      <c r="L9863" t="s">
        <v>6</v>
      </c>
      <c r="M9863" t="s">
        <v>6</v>
      </c>
      <c r="N9863" t="s">
        <v>6</v>
      </c>
      <c r="O9863" t="s">
        <v>6</v>
      </c>
      <c r="P9863">
        <v>3.6003158187175067E-4</v>
      </c>
      <c r="Q9863" t="s">
        <v>6</v>
      </c>
      <c r="R9863" t="s">
        <v>6</v>
      </c>
      <c r="S9863" t="s">
        <v>6</v>
      </c>
      <c r="T9863" t="s">
        <v>907</v>
      </c>
      <c r="U9863" t="s">
        <v>6</v>
      </c>
      <c r="V9863" t="s">
        <v>6</v>
      </c>
      <c r="W9863" t="s">
        <v>6</v>
      </c>
      <c r="X9863" t="s">
        <v>6</v>
      </c>
      <c r="Y9863" t="s">
        <v>6</v>
      </c>
      <c r="Z9863" t="s">
        <v>6</v>
      </c>
      <c r="AA9863" t="s">
        <v>6</v>
      </c>
      <c r="AB9863" t="s">
        <v>828</v>
      </c>
      <c r="AC9863" t="s">
        <v>764</v>
      </c>
    </row>
    <row r="9864" spans="1:29" x14ac:dyDescent="0.25">
      <c r="A9864" t="s">
        <v>390</v>
      </c>
      <c r="B9864">
        <v>754</v>
      </c>
      <c r="C9864" t="s">
        <v>231</v>
      </c>
      <c r="D9864">
        <v>1961</v>
      </c>
      <c r="E9864" t="s">
        <v>10858</v>
      </c>
      <c r="F9864" t="s">
        <v>6</v>
      </c>
      <c r="G9864" t="s">
        <v>6</v>
      </c>
      <c r="H9864" t="s">
        <v>6</v>
      </c>
      <c r="I9864" t="s">
        <v>6</v>
      </c>
      <c r="J9864" t="s">
        <v>6</v>
      </c>
      <c r="K9864" t="s">
        <v>6</v>
      </c>
      <c r="L9864" t="s">
        <v>6</v>
      </c>
      <c r="M9864" t="s">
        <v>6</v>
      </c>
      <c r="N9864" t="s">
        <v>6</v>
      </c>
      <c r="O9864" t="s">
        <v>6</v>
      </c>
      <c r="P9864">
        <v>3.5159164330999957E-4</v>
      </c>
      <c r="Q9864" t="s">
        <v>6</v>
      </c>
      <c r="R9864" t="s">
        <v>6</v>
      </c>
      <c r="S9864" t="s">
        <v>6</v>
      </c>
      <c r="T9864" t="s">
        <v>907</v>
      </c>
      <c r="U9864" t="s">
        <v>6</v>
      </c>
      <c r="V9864" t="s">
        <v>6</v>
      </c>
      <c r="W9864" t="s">
        <v>6</v>
      </c>
      <c r="X9864" t="s">
        <v>6</v>
      </c>
      <c r="Y9864" t="s">
        <v>6</v>
      </c>
      <c r="Z9864" t="s">
        <v>6</v>
      </c>
      <c r="AA9864" t="s">
        <v>6</v>
      </c>
      <c r="AB9864" t="s">
        <v>828</v>
      </c>
      <c r="AC9864" t="s">
        <v>764</v>
      </c>
    </row>
    <row r="9865" spans="1:29" x14ac:dyDescent="0.25">
      <c r="A9865" t="s">
        <v>390</v>
      </c>
      <c r="B9865">
        <v>754</v>
      </c>
      <c r="C9865" t="s">
        <v>231</v>
      </c>
      <c r="D9865">
        <v>1962</v>
      </c>
      <c r="E9865" t="s">
        <v>10859</v>
      </c>
      <c r="F9865" t="s">
        <v>6</v>
      </c>
      <c r="G9865" t="s">
        <v>6</v>
      </c>
      <c r="H9865" t="s">
        <v>6</v>
      </c>
      <c r="I9865" t="s">
        <v>6</v>
      </c>
      <c r="J9865" t="s">
        <v>6</v>
      </c>
      <c r="K9865" t="s">
        <v>6</v>
      </c>
      <c r="L9865" t="s">
        <v>6</v>
      </c>
      <c r="M9865" t="s">
        <v>6</v>
      </c>
      <c r="N9865" t="s">
        <v>6</v>
      </c>
      <c r="O9865" t="s">
        <v>6</v>
      </c>
      <c r="P9865">
        <v>3.50004639165569E-4</v>
      </c>
      <c r="Q9865" t="s">
        <v>6</v>
      </c>
      <c r="R9865" t="s">
        <v>6</v>
      </c>
      <c r="S9865" t="s">
        <v>6</v>
      </c>
      <c r="T9865" t="s">
        <v>907</v>
      </c>
      <c r="U9865" t="s">
        <v>6</v>
      </c>
      <c r="V9865" t="s">
        <v>6</v>
      </c>
      <c r="W9865" t="s">
        <v>6</v>
      </c>
      <c r="X9865" t="s">
        <v>6</v>
      </c>
      <c r="Y9865" t="s">
        <v>6</v>
      </c>
      <c r="Z9865" t="s">
        <v>6</v>
      </c>
      <c r="AA9865" t="s">
        <v>6</v>
      </c>
      <c r="AB9865" t="s">
        <v>828</v>
      </c>
      <c r="AC9865" t="s">
        <v>764</v>
      </c>
    </row>
    <row r="9866" spans="1:29" x14ac:dyDescent="0.25">
      <c r="A9866" t="s">
        <v>390</v>
      </c>
      <c r="B9866">
        <v>754</v>
      </c>
      <c r="C9866" t="s">
        <v>231</v>
      </c>
      <c r="D9866">
        <v>1963</v>
      </c>
      <c r="E9866" t="s">
        <v>10860</v>
      </c>
      <c r="F9866" t="s">
        <v>6</v>
      </c>
      <c r="G9866" t="s">
        <v>6</v>
      </c>
      <c r="H9866" t="s">
        <v>6</v>
      </c>
      <c r="I9866" t="s">
        <v>6</v>
      </c>
      <c r="J9866" t="s">
        <v>6</v>
      </c>
      <c r="K9866" t="s">
        <v>6</v>
      </c>
      <c r="L9866" t="s">
        <v>6</v>
      </c>
      <c r="M9866" t="s">
        <v>6</v>
      </c>
      <c r="N9866" t="s">
        <v>6</v>
      </c>
      <c r="O9866" t="s">
        <v>6</v>
      </c>
      <c r="P9866">
        <v>3.2407896902720602E-4</v>
      </c>
      <c r="Q9866" t="s">
        <v>6</v>
      </c>
      <c r="R9866" t="s">
        <v>6</v>
      </c>
      <c r="S9866" t="s">
        <v>6</v>
      </c>
      <c r="T9866" t="s">
        <v>907</v>
      </c>
      <c r="U9866" t="s">
        <v>6</v>
      </c>
      <c r="V9866" t="s">
        <v>6</v>
      </c>
      <c r="W9866" t="s">
        <v>6</v>
      </c>
      <c r="X9866" t="s">
        <v>6</v>
      </c>
      <c r="Y9866" t="s">
        <v>6</v>
      </c>
      <c r="Z9866" t="s">
        <v>6</v>
      </c>
      <c r="AA9866" t="s">
        <v>6</v>
      </c>
      <c r="AB9866" t="s">
        <v>828</v>
      </c>
      <c r="AC9866" t="s">
        <v>764</v>
      </c>
    </row>
    <row r="9867" spans="1:29" x14ac:dyDescent="0.25">
      <c r="A9867" t="s">
        <v>390</v>
      </c>
      <c r="B9867">
        <v>754</v>
      </c>
      <c r="C9867" t="s">
        <v>231</v>
      </c>
      <c r="D9867">
        <v>1964</v>
      </c>
      <c r="E9867" t="s">
        <v>10861</v>
      </c>
      <c r="F9867" t="s">
        <v>6</v>
      </c>
      <c r="G9867" t="s">
        <v>6</v>
      </c>
      <c r="H9867" t="s">
        <v>6</v>
      </c>
      <c r="I9867" t="s">
        <v>6</v>
      </c>
      <c r="J9867" t="s">
        <v>6</v>
      </c>
      <c r="K9867" t="s">
        <v>6</v>
      </c>
      <c r="L9867" t="s">
        <v>6</v>
      </c>
      <c r="M9867" t="s">
        <v>6</v>
      </c>
      <c r="N9867" t="s">
        <v>6</v>
      </c>
      <c r="O9867" t="s">
        <v>6</v>
      </c>
      <c r="P9867">
        <v>3.9336398414923198E-4</v>
      </c>
      <c r="Q9867" t="s">
        <v>6</v>
      </c>
      <c r="R9867" t="s">
        <v>6</v>
      </c>
      <c r="S9867" t="s">
        <v>6</v>
      </c>
      <c r="T9867" t="s">
        <v>907</v>
      </c>
      <c r="U9867" t="s">
        <v>6</v>
      </c>
      <c r="V9867" t="s">
        <v>6</v>
      </c>
      <c r="W9867" t="s">
        <v>6</v>
      </c>
      <c r="X9867" t="s">
        <v>6</v>
      </c>
      <c r="Y9867" t="s">
        <v>6</v>
      </c>
      <c r="Z9867" t="s">
        <v>6</v>
      </c>
      <c r="AA9867" t="s">
        <v>6</v>
      </c>
      <c r="AB9867" t="s">
        <v>828</v>
      </c>
      <c r="AC9867" t="s">
        <v>764</v>
      </c>
    </row>
    <row r="9868" spans="1:29" x14ac:dyDescent="0.25">
      <c r="A9868" t="s">
        <v>390</v>
      </c>
      <c r="B9868">
        <v>754</v>
      </c>
      <c r="C9868" t="s">
        <v>231</v>
      </c>
      <c r="D9868">
        <v>1965</v>
      </c>
      <c r="E9868" t="s">
        <v>10862</v>
      </c>
      <c r="F9868" t="s">
        <v>6</v>
      </c>
      <c r="G9868" t="s">
        <v>6</v>
      </c>
      <c r="H9868" t="s">
        <v>6</v>
      </c>
      <c r="I9868">
        <v>8.3074483070929936</v>
      </c>
      <c r="J9868" t="s">
        <v>6</v>
      </c>
      <c r="K9868" t="s">
        <v>6</v>
      </c>
      <c r="L9868" t="s">
        <v>6</v>
      </c>
      <c r="M9868" t="s">
        <v>6</v>
      </c>
      <c r="N9868" t="s">
        <v>6</v>
      </c>
      <c r="O9868" t="s">
        <v>6</v>
      </c>
      <c r="P9868">
        <v>5.0326500650087896E-4</v>
      </c>
      <c r="Q9868" t="s">
        <v>6</v>
      </c>
      <c r="R9868" t="s">
        <v>6</v>
      </c>
      <c r="S9868" t="s">
        <v>6</v>
      </c>
      <c r="T9868" t="s">
        <v>907</v>
      </c>
      <c r="U9868" t="s">
        <v>6</v>
      </c>
      <c r="V9868" t="s">
        <v>6</v>
      </c>
      <c r="W9868" t="s">
        <v>6</v>
      </c>
      <c r="X9868" t="s">
        <v>6</v>
      </c>
      <c r="Y9868" t="s">
        <v>6</v>
      </c>
      <c r="Z9868" t="s">
        <v>6</v>
      </c>
      <c r="AA9868" t="s">
        <v>6</v>
      </c>
      <c r="AB9868" t="s">
        <v>828</v>
      </c>
      <c r="AC9868" t="s">
        <v>764</v>
      </c>
    </row>
    <row r="9869" spans="1:29" x14ac:dyDescent="0.25">
      <c r="A9869" t="s">
        <v>390</v>
      </c>
      <c r="B9869">
        <v>754</v>
      </c>
      <c r="C9869" t="s">
        <v>231</v>
      </c>
      <c r="D9869">
        <v>1966</v>
      </c>
      <c r="E9869" t="s">
        <v>10863</v>
      </c>
      <c r="F9869" t="s">
        <v>6</v>
      </c>
      <c r="G9869" t="s">
        <v>6</v>
      </c>
      <c r="H9869" t="s">
        <v>6</v>
      </c>
      <c r="I9869">
        <v>10.599745823247801</v>
      </c>
      <c r="J9869" t="s">
        <v>6</v>
      </c>
      <c r="K9869" t="s">
        <v>6</v>
      </c>
      <c r="L9869" t="s">
        <v>6</v>
      </c>
      <c r="M9869" t="s">
        <v>6</v>
      </c>
      <c r="N9869" t="s">
        <v>6</v>
      </c>
      <c r="O9869" t="s">
        <v>6</v>
      </c>
      <c r="P9869">
        <v>6.2931066743776598E-4</v>
      </c>
      <c r="Q9869" t="s">
        <v>6</v>
      </c>
      <c r="R9869" t="s">
        <v>6</v>
      </c>
      <c r="S9869" t="s">
        <v>6</v>
      </c>
      <c r="T9869" t="s">
        <v>907</v>
      </c>
      <c r="U9869" t="s">
        <v>6</v>
      </c>
      <c r="V9869" t="s">
        <v>6</v>
      </c>
      <c r="W9869" t="s">
        <v>6</v>
      </c>
      <c r="X9869" t="s">
        <v>6</v>
      </c>
      <c r="Y9869" t="s">
        <v>6</v>
      </c>
      <c r="Z9869" t="s">
        <v>6</v>
      </c>
      <c r="AA9869" t="s">
        <v>6</v>
      </c>
      <c r="AB9869" t="s">
        <v>828</v>
      </c>
      <c r="AC9869" t="s">
        <v>764</v>
      </c>
    </row>
    <row r="9870" spans="1:29" x14ac:dyDescent="0.25">
      <c r="A9870" t="s">
        <v>390</v>
      </c>
      <c r="B9870">
        <v>754</v>
      </c>
      <c r="C9870" t="s">
        <v>231</v>
      </c>
      <c r="D9870">
        <v>1967</v>
      </c>
      <c r="E9870" t="s">
        <v>10864</v>
      </c>
      <c r="F9870" t="s">
        <v>6</v>
      </c>
      <c r="G9870" t="s">
        <v>6</v>
      </c>
      <c r="H9870" t="s">
        <v>6</v>
      </c>
      <c r="I9870">
        <v>12.376570986088725</v>
      </c>
      <c r="J9870" t="s">
        <v>6</v>
      </c>
      <c r="K9870" t="s">
        <v>6</v>
      </c>
      <c r="L9870" t="s">
        <v>6</v>
      </c>
      <c r="M9870" t="s">
        <v>6</v>
      </c>
      <c r="N9870" t="s">
        <v>6</v>
      </c>
      <c r="O9870" t="s">
        <v>6</v>
      </c>
      <c r="P9870">
        <v>7.4508868433077605E-4</v>
      </c>
      <c r="Q9870" t="s">
        <v>6</v>
      </c>
      <c r="R9870" t="s">
        <v>6</v>
      </c>
      <c r="S9870" t="s">
        <v>6</v>
      </c>
      <c r="T9870" t="s">
        <v>907</v>
      </c>
      <c r="U9870" t="s">
        <v>6</v>
      </c>
      <c r="V9870" t="s">
        <v>6</v>
      </c>
      <c r="W9870" t="s">
        <v>6</v>
      </c>
      <c r="X9870" t="s">
        <v>6</v>
      </c>
      <c r="Y9870" t="s">
        <v>6</v>
      </c>
      <c r="Z9870" t="s">
        <v>6</v>
      </c>
      <c r="AA9870" t="s">
        <v>6</v>
      </c>
      <c r="AB9870" t="s">
        <v>828</v>
      </c>
      <c r="AC9870" t="s">
        <v>764</v>
      </c>
    </row>
    <row r="9871" spans="1:29" x14ac:dyDescent="0.25">
      <c r="A9871" t="s">
        <v>390</v>
      </c>
      <c r="B9871">
        <v>754</v>
      </c>
      <c r="C9871" t="s">
        <v>231</v>
      </c>
      <c r="D9871">
        <v>1968</v>
      </c>
      <c r="E9871" t="s">
        <v>10865</v>
      </c>
      <c r="F9871" t="s">
        <v>6</v>
      </c>
      <c r="G9871" t="s">
        <v>6</v>
      </c>
      <c r="H9871" t="s">
        <v>6</v>
      </c>
      <c r="I9871">
        <v>10.286784844520559</v>
      </c>
      <c r="J9871" t="s">
        <v>6</v>
      </c>
      <c r="K9871" t="s">
        <v>6</v>
      </c>
      <c r="L9871" t="s">
        <v>6</v>
      </c>
      <c r="M9871" t="s">
        <v>6</v>
      </c>
      <c r="N9871" t="s">
        <v>6</v>
      </c>
      <c r="O9871" t="s">
        <v>6</v>
      </c>
      <c r="P9871">
        <v>8.8711323015030596E-4</v>
      </c>
      <c r="Q9871" t="s">
        <v>6</v>
      </c>
      <c r="R9871" t="s">
        <v>6</v>
      </c>
      <c r="S9871" t="s">
        <v>6</v>
      </c>
      <c r="T9871" t="s">
        <v>907</v>
      </c>
      <c r="U9871" t="s">
        <v>6</v>
      </c>
      <c r="V9871" t="s">
        <v>6</v>
      </c>
      <c r="W9871" t="s">
        <v>6</v>
      </c>
      <c r="X9871" t="s">
        <v>6</v>
      </c>
      <c r="Y9871" t="s">
        <v>6</v>
      </c>
      <c r="Z9871" t="s">
        <v>6</v>
      </c>
      <c r="AA9871" t="s">
        <v>6</v>
      </c>
      <c r="AB9871" t="s">
        <v>828</v>
      </c>
      <c r="AC9871" t="s">
        <v>764</v>
      </c>
    </row>
    <row r="9872" spans="1:29" x14ac:dyDescent="0.25">
      <c r="A9872" t="s">
        <v>390</v>
      </c>
      <c r="B9872">
        <v>754</v>
      </c>
      <c r="C9872" t="s">
        <v>231</v>
      </c>
      <c r="D9872">
        <v>1969</v>
      </c>
      <c r="E9872" t="s">
        <v>10866</v>
      </c>
      <c r="F9872" t="s">
        <v>6</v>
      </c>
      <c r="G9872" t="s">
        <v>6</v>
      </c>
      <c r="H9872" t="s">
        <v>6</v>
      </c>
      <c r="I9872">
        <v>10.311528128329918</v>
      </c>
      <c r="J9872" t="s">
        <v>6</v>
      </c>
      <c r="K9872" t="s">
        <v>6</v>
      </c>
      <c r="L9872" t="s">
        <v>6</v>
      </c>
      <c r="M9872" t="s">
        <v>6</v>
      </c>
      <c r="N9872" t="s">
        <v>6</v>
      </c>
      <c r="O9872" t="s">
        <v>6</v>
      </c>
      <c r="P9872">
        <v>1.07848783100164E-3</v>
      </c>
      <c r="Q9872" t="s">
        <v>6</v>
      </c>
      <c r="R9872" t="s">
        <v>6</v>
      </c>
      <c r="S9872" t="s">
        <v>6</v>
      </c>
      <c r="T9872" t="s">
        <v>907</v>
      </c>
      <c r="U9872" t="s">
        <v>6</v>
      </c>
      <c r="V9872" t="s">
        <v>6</v>
      </c>
      <c r="W9872" t="s">
        <v>6</v>
      </c>
      <c r="X9872" t="s">
        <v>6</v>
      </c>
      <c r="Y9872" t="s">
        <v>6</v>
      </c>
      <c r="Z9872" t="s">
        <v>6</v>
      </c>
      <c r="AA9872" t="s">
        <v>6</v>
      </c>
      <c r="AB9872" t="s">
        <v>828</v>
      </c>
      <c r="AC9872" t="s">
        <v>764</v>
      </c>
    </row>
    <row r="9873" spans="1:29" x14ac:dyDescent="0.25">
      <c r="A9873" t="s">
        <v>390</v>
      </c>
      <c r="B9873">
        <v>754</v>
      </c>
      <c r="C9873" t="s">
        <v>231</v>
      </c>
      <c r="D9873">
        <v>1970</v>
      </c>
      <c r="E9873" t="s">
        <v>10867</v>
      </c>
      <c r="F9873" t="s">
        <v>6</v>
      </c>
      <c r="G9873" t="s">
        <v>6</v>
      </c>
      <c r="H9873" t="s">
        <v>6</v>
      </c>
      <c r="I9873">
        <v>14.618980838153071</v>
      </c>
      <c r="J9873" t="s">
        <v>6</v>
      </c>
      <c r="K9873" t="s">
        <v>6</v>
      </c>
      <c r="L9873" t="s">
        <v>6</v>
      </c>
      <c r="M9873" t="s">
        <v>6</v>
      </c>
      <c r="N9873" t="s">
        <v>6</v>
      </c>
      <c r="O9873">
        <v>2.1002162000000002</v>
      </c>
      <c r="P9873">
        <v>9.5500900780541695E-4</v>
      </c>
      <c r="Q9873" t="s">
        <v>6</v>
      </c>
      <c r="R9873" t="s">
        <v>6</v>
      </c>
      <c r="S9873" t="s">
        <v>6</v>
      </c>
      <c r="T9873" t="s">
        <v>907</v>
      </c>
      <c r="U9873" t="s">
        <v>6</v>
      </c>
      <c r="V9873" t="s">
        <v>6</v>
      </c>
      <c r="W9873" t="s">
        <v>6</v>
      </c>
      <c r="X9873" t="s">
        <v>6</v>
      </c>
      <c r="Y9873" t="s">
        <v>6</v>
      </c>
      <c r="Z9873" t="s">
        <v>6</v>
      </c>
      <c r="AA9873" t="s">
        <v>6</v>
      </c>
      <c r="AB9873" t="s">
        <v>828</v>
      </c>
      <c r="AC9873" t="s">
        <v>764</v>
      </c>
    </row>
    <row r="9874" spans="1:29" x14ac:dyDescent="0.25">
      <c r="A9874" t="s">
        <v>390</v>
      </c>
      <c r="B9874">
        <v>754</v>
      </c>
      <c r="C9874" t="s">
        <v>231</v>
      </c>
      <c r="D9874">
        <v>1971</v>
      </c>
      <c r="E9874" t="s">
        <v>10868</v>
      </c>
      <c r="F9874" t="s">
        <v>6</v>
      </c>
      <c r="G9874" t="s">
        <v>6</v>
      </c>
      <c r="H9874" t="s">
        <v>6</v>
      </c>
      <c r="I9874">
        <v>14.690356949291685</v>
      </c>
      <c r="J9874" t="s">
        <v>6</v>
      </c>
      <c r="K9874" t="s">
        <v>6</v>
      </c>
      <c r="L9874" t="s">
        <v>6</v>
      </c>
      <c r="M9874" t="s">
        <v>6</v>
      </c>
      <c r="N9874" t="s">
        <v>6</v>
      </c>
      <c r="O9874">
        <v>2.0474117000000001</v>
      </c>
      <c r="P9874">
        <v>1.0133581537406699E-3</v>
      </c>
      <c r="Q9874" t="s">
        <v>6</v>
      </c>
      <c r="R9874" t="s">
        <v>6</v>
      </c>
      <c r="S9874" t="s">
        <v>6</v>
      </c>
      <c r="T9874" t="s">
        <v>907</v>
      </c>
      <c r="U9874" t="s">
        <v>6</v>
      </c>
      <c r="V9874" t="s">
        <v>6</v>
      </c>
      <c r="W9874" t="s">
        <v>6</v>
      </c>
      <c r="X9874" t="s">
        <v>6</v>
      </c>
      <c r="Y9874" t="s">
        <v>6</v>
      </c>
      <c r="Z9874" t="s">
        <v>6</v>
      </c>
      <c r="AA9874" t="s">
        <v>6</v>
      </c>
      <c r="AB9874" t="s">
        <v>828</v>
      </c>
      <c r="AC9874" t="s">
        <v>764</v>
      </c>
    </row>
    <row r="9875" spans="1:29" x14ac:dyDescent="0.25">
      <c r="A9875" t="s">
        <v>390</v>
      </c>
      <c r="B9875">
        <v>754</v>
      </c>
      <c r="C9875" t="s">
        <v>231</v>
      </c>
      <c r="D9875">
        <v>1972</v>
      </c>
      <c r="E9875" t="s">
        <v>10869</v>
      </c>
      <c r="F9875" t="s">
        <v>6</v>
      </c>
      <c r="G9875" t="s">
        <v>6</v>
      </c>
      <c r="H9875" t="s">
        <v>6</v>
      </c>
      <c r="I9875">
        <v>13.303741463671331</v>
      </c>
      <c r="J9875" t="s">
        <v>6</v>
      </c>
      <c r="K9875" t="s">
        <v>6</v>
      </c>
      <c r="L9875" t="s">
        <v>6</v>
      </c>
      <c r="M9875" t="s">
        <v>6</v>
      </c>
      <c r="N9875" t="s">
        <v>6</v>
      </c>
      <c r="O9875">
        <v>4.3199481000000004</v>
      </c>
      <c r="P9875">
        <v>1.1693937395520001E-3</v>
      </c>
      <c r="Q9875" t="s">
        <v>6</v>
      </c>
      <c r="R9875" t="s">
        <v>6</v>
      </c>
      <c r="S9875" t="s">
        <v>6</v>
      </c>
      <c r="T9875" t="s">
        <v>907</v>
      </c>
      <c r="U9875" t="s">
        <v>6</v>
      </c>
      <c r="V9875" t="s">
        <v>6</v>
      </c>
      <c r="W9875" t="s">
        <v>6</v>
      </c>
      <c r="X9875" t="s">
        <v>6</v>
      </c>
      <c r="Y9875" t="s">
        <v>6</v>
      </c>
      <c r="Z9875" t="s">
        <v>6</v>
      </c>
      <c r="AA9875" t="s">
        <v>6</v>
      </c>
      <c r="AB9875" t="s">
        <v>828</v>
      </c>
      <c r="AC9875" t="s">
        <v>764</v>
      </c>
    </row>
    <row r="9876" spans="1:29" x14ac:dyDescent="0.25">
      <c r="A9876" t="s">
        <v>390</v>
      </c>
      <c r="B9876">
        <v>754</v>
      </c>
      <c r="C9876" t="s">
        <v>231</v>
      </c>
      <c r="D9876">
        <v>1973</v>
      </c>
      <c r="E9876" t="s">
        <v>10870</v>
      </c>
      <c r="F9876" t="s">
        <v>6</v>
      </c>
      <c r="G9876" t="s">
        <v>6</v>
      </c>
      <c r="H9876" t="s">
        <v>6</v>
      </c>
      <c r="I9876">
        <v>13.434438305436609</v>
      </c>
      <c r="J9876" t="s">
        <v>6</v>
      </c>
      <c r="K9876" t="s">
        <v>6</v>
      </c>
      <c r="L9876" t="s">
        <v>6</v>
      </c>
      <c r="M9876" t="s">
        <v>6</v>
      </c>
      <c r="N9876" t="s">
        <v>6</v>
      </c>
      <c r="O9876">
        <v>6.4055128000000003</v>
      </c>
      <c r="P9876">
        <v>1.23301593736292E-3</v>
      </c>
      <c r="Q9876" t="s">
        <v>6</v>
      </c>
      <c r="R9876" t="s">
        <v>6</v>
      </c>
      <c r="S9876" t="s">
        <v>6</v>
      </c>
      <c r="T9876" t="s">
        <v>907</v>
      </c>
      <c r="U9876" t="s">
        <v>6</v>
      </c>
      <c r="V9876" t="s">
        <v>6</v>
      </c>
      <c r="W9876" t="s">
        <v>6</v>
      </c>
      <c r="X9876" t="s">
        <v>6</v>
      </c>
      <c r="Y9876" t="s">
        <v>6</v>
      </c>
      <c r="Z9876" t="s">
        <v>6</v>
      </c>
      <c r="AA9876" t="s">
        <v>6</v>
      </c>
      <c r="AB9876" t="s">
        <v>828</v>
      </c>
      <c r="AC9876" t="s">
        <v>764</v>
      </c>
    </row>
    <row r="9877" spans="1:29" x14ac:dyDescent="0.25">
      <c r="A9877" t="s">
        <v>390</v>
      </c>
      <c r="B9877">
        <v>754</v>
      </c>
      <c r="C9877" t="s">
        <v>231</v>
      </c>
      <c r="D9877">
        <v>1974</v>
      </c>
      <c r="E9877" t="s">
        <v>10871</v>
      </c>
      <c r="F9877" t="s">
        <v>6</v>
      </c>
      <c r="G9877" t="s">
        <v>6</v>
      </c>
      <c r="H9877" t="s">
        <v>6</v>
      </c>
      <c r="I9877">
        <v>22.677258052075935</v>
      </c>
      <c r="J9877" t="s">
        <v>6</v>
      </c>
      <c r="K9877" t="s">
        <v>6</v>
      </c>
      <c r="L9877" t="s">
        <v>6</v>
      </c>
      <c r="M9877" t="s">
        <v>6</v>
      </c>
      <c r="N9877" t="s">
        <v>6</v>
      </c>
      <c r="O9877">
        <v>2.5570696000000002</v>
      </c>
      <c r="P9877">
        <v>1.42269718015233E-3</v>
      </c>
      <c r="Q9877" t="s">
        <v>6</v>
      </c>
      <c r="R9877" t="s">
        <v>6</v>
      </c>
      <c r="S9877" t="s">
        <v>6</v>
      </c>
      <c r="T9877" t="s">
        <v>907</v>
      </c>
      <c r="U9877" t="s">
        <v>6</v>
      </c>
      <c r="V9877" t="s">
        <v>6</v>
      </c>
      <c r="W9877" t="s">
        <v>6</v>
      </c>
      <c r="X9877" t="s">
        <v>6</v>
      </c>
      <c r="Y9877" t="s">
        <v>6</v>
      </c>
      <c r="Z9877" t="s">
        <v>6</v>
      </c>
      <c r="AA9877" t="s">
        <v>6</v>
      </c>
      <c r="AB9877" t="s">
        <v>828</v>
      </c>
      <c r="AC9877" t="s">
        <v>764</v>
      </c>
    </row>
    <row r="9878" spans="1:29" x14ac:dyDescent="0.25">
      <c r="A9878" t="s">
        <v>390</v>
      </c>
      <c r="B9878">
        <v>754</v>
      </c>
      <c r="C9878" t="s">
        <v>231</v>
      </c>
      <c r="D9878">
        <v>1975</v>
      </c>
      <c r="E9878" t="s">
        <v>10872</v>
      </c>
      <c r="F9878" t="s">
        <v>6</v>
      </c>
      <c r="G9878" t="s">
        <v>6</v>
      </c>
      <c r="H9878" t="s">
        <v>6</v>
      </c>
      <c r="I9878">
        <v>21.584391389097313</v>
      </c>
      <c r="J9878" t="s">
        <v>6</v>
      </c>
      <c r="K9878" t="s">
        <v>6</v>
      </c>
      <c r="L9878" t="s">
        <v>6</v>
      </c>
      <c r="M9878" t="s">
        <v>6</v>
      </c>
      <c r="N9878" t="s">
        <v>6</v>
      </c>
      <c r="O9878">
        <v>8.2538899000000008</v>
      </c>
      <c r="P9878">
        <v>1.52878931918947E-3</v>
      </c>
      <c r="Q9878" t="s">
        <v>6</v>
      </c>
      <c r="R9878" t="s">
        <v>6</v>
      </c>
      <c r="S9878" t="s">
        <v>6</v>
      </c>
      <c r="T9878" t="s">
        <v>907</v>
      </c>
      <c r="U9878" t="s">
        <v>6</v>
      </c>
      <c r="V9878" t="s">
        <v>6</v>
      </c>
      <c r="W9878" t="s">
        <v>6</v>
      </c>
      <c r="X9878" t="s">
        <v>6</v>
      </c>
      <c r="Y9878" t="s">
        <v>6</v>
      </c>
      <c r="Z9878" t="s">
        <v>6</v>
      </c>
      <c r="AA9878" t="s">
        <v>6</v>
      </c>
      <c r="AB9878" t="s">
        <v>828</v>
      </c>
      <c r="AC9878" t="s">
        <v>764</v>
      </c>
    </row>
    <row r="9879" spans="1:29" x14ac:dyDescent="0.25">
      <c r="A9879" t="s">
        <v>390</v>
      </c>
      <c r="B9879">
        <v>754</v>
      </c>
      <c r="C9879" t="s">
        <v>231</v>
      </c>
      <c r="D9879">
        <v>1976</v>
      </c>
      <c r="E9879" t="s">
        <v>10873</v>
      </c>
      <c r="F9879" t="s">
        <v>6</v>
      </c>
      <c r="G9879" t="s">
        <v>6</v>
      </c>
      <c r="H9879" t="s">
        <v>6</v>
      </c>
      <c r="I9879">
        <v>17.031297462449473</v>
      </c>
      <c r="J9879" t="s">
        <v>6</v>
      </c>
      <c r="K9879" t="s">
        <v>6</v>
      </c>
      <c r="L9879" t="s">
        <v>6</v>
      </c>
      <c r="M9879" t="s">
        <v>6</v>
      </c>
      <c r="N9879" t="s">
        <v>6</v>
      </c>
      <c r="O9879">
        <v>10.773393</v>
      </c>
      <c r="P9879">
        <v>1.8945029480142699E-3</v>
      </c>
      <c r="Q9879" t="s">
        <v>6</v>
      </c>
      <c r="R9879" t="s">
        <v>6</v>
      </c>
      <c r="S9879" t="s">
        <v>6</v>
      </c>
      <c r="T9879" t="s">
        <v>907</v>
      </c>
      <c r="U9879" t="s">
        <v>6</v>
      </c>
      <c r="V9879" t="s">
        <v>6</v>
      </c>
      <c r="W9879" t="s">
        <v>6</v>
      </c>
      <c r="X9879" t="s">
        <v>6</v>
      </c>
      <c r="Y9879" t="s">
        <v>6</v>
      </c>
      <c r="Z9879" t="s">
        <v>6</v>
      </c>
      <c r="AA9879" t="s">
        <v>6</v>
      </c>
      <c r="AB9879" t="s">
        <v>828</v>
      </c>
      <c r="AC9879" t="s">
        <v>764</v>
      </c>
    </row>
    <row r="9880" spans="1:29" x14ac:dyDescent="0.25">
      <c r="A9880" t="s">
        <v>390</v>
      </c>
      <c r="B9880">
        <v>754</v>
      </c>
      <c r="C9880" t="s">
        <v>231</v>
      </c>
      <c r="D9880">
        <v>1977</v>
      </c>
      <c r="E9880" t="s">
        <v>10874</v>
      </c>
      <c r="F9880" t="s">
        <v>6</v>
      </c>
      <c r="G9880" t="s">
        <v>6</v>
      </c>
      <c r="H9880" t="s">
        <v>6</v>
      </c>
      <c r="I9880">
        <v>15.415837433233607</v>
      </c>
      <c r="J9880" t="s">
        <v>6</v>
      </c>
      <c r="K9880" t="s">
        <v>6</v>
      </c>
      <c r="L9880" t="s">
        <v>6</v>
      </c>
      <c r="M9880" t="s">
        <v>6</v>
      </c>
      <c r="N9880" t="s">
        <v>6</v>
      </c>
      <c r="O9880">
        <v>13.316889</v>
      </c>
      <c r="P9880">
        <v>2.1707946361133501E-3</v>
      </c>
      <c r="Q9880" t="s">
        <v>6</v>
      </c>
      <c r="R9880" t="s">
        <v>6</v>
      </c>
      <c r="S9880" t="s">
        <v>6</v>
      </c>
      <c r="T9880" t="s">
        <v>907</v>
      </c>
      <c r="U9880" t="s">
        <v>6</v>
      </c>
      <c r="V9880" t="s">
        <v>6</v>
      </c>
      <c r="W9880" t="s">
        <v>6</v>
      </c>
      <c r="X9880" t="s">
        <v>6</v>
      </c>
      <c r="Y9880" t="s">
        <v>6</v>
      </c>
      <c r="Z9880" t="s">
        <v>6</v>
      </c>
      <c r="AA9880" t="s">
        <v>6</v>
      </c>
      <c r="AB9880" t="s">
        <v>828</v>
      </c>
      <c r="AC9880" t="s">
        <v>764</v>
      </c>
    </row>
    <row r="9881" spans="1:29" x14ac:dyDescent="0.25">
      <c r="A9881" t="s">
        <v>390</v>
      </c>
      <c r="B9881">
        <v>754</v>
      </c>
      <c r="C9881" t="s">
        <v>231</v>
      </c>
      <c r="D9881">
        <v>1978</v>
      </c>
      <c r="E9881" t="s">
        <v>10875</v>
      </c>
      <c r="F9881" t="s">
        <v>6</v>
      </c>
      <c r="G9881" t="s">
        <v>6</v>
      </c>
      <c r="H9881" t="s">
        <v>6</v>
      </c>
      <c r="I9881">
        <v>11.887238759596142</v>
      </c>
      <c r="J9881" t="s">
        <v>6</v>
      </c>
      <c r="K9881" t="s">
        <v>6</v>
      </c>
      <c r="L9881" t="s">
        <v>6</v>
      </c>
      <c r="M9881" t="s">
        <v>6</v>
      </c>
      <c r="N9881" t="s">
        <v>6</v>
      </c>
      <c r="O9881">
        <v>15.480627999999999</v>
      </c>
      <c r="P9881">
        <v>2.45962889711878E-3</v>
      </c>
      <c r="Q9881" t="s">
        <v>6</v>
      </c>
      <c r="R9881" t="s">
        <v>6</v>
      </c>
      <c r="S9881" t="s">
        <v>6</v>
      </c>
      <c r="T9881" t="s">
        <v>907</v>
      </c>
      <c r="U9881" t="s">
        <v>6</v>
      </c>
      <c r="V9881" t="s">
        <v>6</v>
      </c>
      <c r="W9881" t="s">
        <v>6</v>
      </c>
      <c r="X9881" t="s">
        <v>6</v>
      </c>
      <c r="Y9881" t="s">
        <v>6</v>
      </c>
      <c r="Z9881" t="s">
        <v>6</v>
      </c>
      <c r="AA9881" t="s">
        <v>6</v>
      </c>
      <c r="AB9881" t="s">
        <v>828</v>
      </c>
      <c r="AC9881" t="s">
        <v>764</v>
      </c>
    </row>
    <row r="9882" spans="1:29" x14ac:dyDescent="0.25">
      <c r="A9882" t="s">
        <v>390</v>
      </c>
      <c r="B9882">
        <v>754</v>
      </c>
      <c r="C9882" t="s">
        <v>231</v>
      </c>
      <c r="D9882">
        <v>1979</v>
      </c>
      <c r="E9882" t="s">
        <v>10876</v>
      </c>
      <c r="F9882" t="s">
        <v>6</v>
      </c>
      <c r="G9882" t="s">
        <v>6</v>
      </c>
      <c r="H9882" t="s">
        <v>6</v>
      </c>
      <c r="I9882">
        <v>12.627673038006368</v>
      </c>
      <c r="J9882" t="s">
        <v>6</v>
      </c>
      <c r="K9882" t="s">
        <v>6</v>
      </c>
      <c r="L9882" t="s">
        <v>6</v>
      </c>
      <c r="M9882" t="s">
        <v>6</v>
      </c>
      <c r="N9882" t="s">
        <v>6</v>
      </c>
      <c r="O9882">
        <v>14.104941999999999</v>
      </c>
      <c r="P9882">
        <v>2.9073603236727101E-3</v>
      </c>
      <c r="Q9882" t="s">
        <v>6</v>
      </c>
      <c r="R9882" t="s">
        <v>6</v>
      </c>
      <c r="S9882" t="s">
        <v>6</v>
      </c>
      <c r="T9882" t="s">
        <v>907</v>
      </c>
      <c r="U9882" t="s">
        <v>6</v>
      </c>
      <c r="V9882" t="s">
        <v>6</v>
      </c>
      <c r="W9882" t="s">
        <v>6</v>
      </c>
      <c r="X9882" t="s">
        <v>6</v>
      </c>
      <c r="Y9882" t="s">
        <v>6</v>
      </c>
      <c r="Z9882" t="s">
        <v>6</v>
      </c>
      <c r="AA9882" t="s">
        <v>6</v>
      </c>
      <c r="AB9882" t="s">
        <v>828</v>
      </c>
      <c r="AC9882" t="s">
        <v>764</v>
      </c>
    </row>
    <row r="9883" spans="1:29" x14ac:dyDescent="0.25">
      <c r="A9883" t="s">
        <v>390</v>
      </c>
      <c r="B9883">
        <v>754</v>
      </c>
      <c r="C9883" t="s">
        <v>231</v>
      </c>
      <c r="D9883">
        <v>1980</v>
      </c>
      <c r="E9883" t="s">
        <v>10877</v>
      </c>
      <c r="F9883" t="s">
        <v>6</v>
      </c>
      <c r="G9883" t="s">
        <v>6</v>
      </c>
      <c r="H9883" t="s">
        <v>6</v>
      </c>
      <c r="I9883">
        <v>12.824981460440403</v>
      </c>
      <c r="J9883" t="s">
        <v>6</v>
      </c>
      <c r="K9883" t="s">
        <v>6</v>
      </c>
      <c r="L9883" t="s">
        <v>6</v>
      </c>
      <c r="M9883" t="s">
        <v>6</v>
      </c>
      <c r="N9883" t="s">
        <v>6</v>
      </c>
      <c r="O9883">
        <v>14.980641</v>
      </c>
      <c r="P9883">
        <v>3.3479895308743098E-3</v>
      </c>
      <c r="Q9883" t="s">
        <v>6</v>
      </c>
      <c r="R9883" t="s">
        <v>6</v>
      </c>
      <c r="S9883" t="s">
        <v>6</v>
      </c>
      <c r="T9883" t="s">
        <v>907</v>
      </c>
      <c r="U9883" t="s">
        <v>6</v>
      </c>
      <c r="V9883" t="s">
        <v>6</v>
      </c>
      <c r="W9883" t="s">
        <v>6</v>
      </c>
      <c r="X9883" t="s">
        <v>6</v>
      </c>
      <c r="Y9883" t="s">
        <v>6</v>
      </c>
      <c r="Z9883" t="s">
        <v>6</v>
      </c>
      <c r="AA9883" t="s">
        <v>6</v>
      </c>
      <c r="AB9883" t="s">
        <v>828</v>
      </c>
      <c r="AC9883" t="s">
        <v>764</v>
      </c>
    </row>
    <row r="9884" spans="1:29" x14ac:dyDescent="0.25">
      <c r="A9884" t="s">
        <v>390</v>
      </c>
      <c r="B9884">
        <v>754</v>
      </c>
      <c r="C9884" t="s">
        <v>231</v>
      </c>
      <c r="D9884">
        <v>1981</v>
      </c>
      <c r="E9884" t="s">
        <v>10878</v>
      </c>
      <c r="F9884" t="s">
        <v>6</v>
      </c>
      <c r="G9884" t="s">
        <v>6</v>
      </c>
      <c r="H9884" t="s">
        <v>6</v>
      </c>
      <c r="I9884">
        <v>16.213927655159136</v>
      </c>
      <c r="J9884" t="s">
        <v>6</v>
      </c>
      <c r="K9884" t="s">
        <v>6</v>
      </c>
      <c r="L9884" t="s">
        <v>6</v>
      </c>
      <c r="M9884" t="s">
        <v>6</v>
      </c>
      <c r="N9884" t="s">
        <v>6</v>
      </c>
      <c r="O9884">
        <v>14.366441</v>
      </c>
      <c r="P9884">
        <v>3.8080102856060602E-3</v>
      </c>
      <c r="Q9884" t="s">
        <v>6</v>
      </c>
      <c r="R9884" t="s">
        <v>6</v>
      </c>
      <c r="S9884" t="s">
        <v>6</v>
      </c>
      <c r="T9884" t="s">
        <v>907</v>
      </c>
      <c r="U9884" t="s">
        <v>6</v>
      </c>
      <c r="V9884" t="s">
        <v>6</v>
      </c>
      <c r="W9884" t="s">
        <v>6</v>
      </c>
      <c r="X9884" t="s">
        <v>6</v>
      </c>
      <c r="Y9884" t="s">
        <v>6</v>
      </c>
      <c r="Z9884" t="s">
        <v>6</v>
      </c>
      <c r="AA9884" t="s">
        <v>6</v>
      </c>
      <c r="AB9884" t="s">
        <v>828</v>
      </c>
      <c r="AC9884" t="s">
        <v>764</v>
      </c>
    </row>
    <row r="9885" spans="1:29" x14ac:dyDescent="0.25">
      <c r="A9885" t="s">
        <v>390</v>
      </c>
      <c r="B9885">
        <v>754</v>
      </c>
      <c r="C9885" t="s">
        <v>231</v>
      </c>
      <c r="D9885">
        <v>1982</v>
      </c>
      <c r="E9885" t="s">
        <v>10879</v>
      </c>
      <c r="F9885" t="s">
        <v>6</v>
      </c>
      <c r="G9885" t="s">
        <v>6</v>
      </c>
      <c r="H9885" t="s">
        <v>6</v>
      </c>
      <c r="I9885">
        <v>17.877716617659402</v>
      </c>
      <c r="J9885" t="s">
        <v>6</v>
      </c>
      <c r="K9885" t="s">
        <v>6</v>
      </c>
      <c r="L9885" t="s">
        <v>6</v>
      </c>
      <c r="M9885" t="s">
        <v>6</v>
      </c>
      <c r="N9885" t="s">
        <v>6</v>
      </c>
      <c r="O9885">
        <v>18.524383</v>
      </c>
      <c r="P9885">
        <v>3.9282057322105601E-3</v>
      </c>
      <c r="Q9885" t="s">
        <v>6</v>
      </c>
      <c r="R9885" t="s">
        <v>6</v>
      </c>
      <c r="S9885" t="s">
        <v>6</v>
      </c>
      <c r="T9885" t="s">
        <v>907</v>
      </c>
      <c r="U9885" t="s">
        <v>6</v>
      </c>
      <c r="V9885" t="s">
        <v>6</v>
      </c>
      <c r="W9885" t="s">
        <v>6</v>
      </c>
      <c r="X9885" t="s">
        <v>6</v>
      </c>
      <c r="Y9885" t="s">
        <v>6</v>
      </c>
      <c r="Z9885" t="s">
        <v>6</v>
      </c>
      <c r="AA9885" t="s">
        <v>6</v>
      </c>
      <c r="AB9885" t="s">
        <v>828</v>
      </c>
      <c r="AC9885" t="s">
        <v>764</v>
      </c>
    </row>
    <row r="9886" spans="1:29" x14ac:dyDescent="0.25">
      <c r="A9886" t="s">
        <v>390</v>
      </c>
      <c r="B9886">
        <v>754</v>
      </c>
      <c r="C9886" t="s">
        <v>231</v>
      </c>
      <c r="D9886">
        <v>1983</v>
      </c>
      <c r="E9886" t="s">
        <v>10880</v>
      </c>
      <c r="F9886" t="s">
        <v>6</v>
      </c>
      <c r="G9886" t="s">
        <v>6</v>
      </c>
      <c r="H9886" t="s">
        <v>6</v>
      </c>
      <c r="I9886">
        <v>17.400725356825504</v>
      </c>
      <c r="J9886" t="s">
        <v>6</v>
      </c>
      <c r="K9886" t="s">
        <v>6</v>
      </c>
      <c r="L9886" t="s">
        <v>6</v>
      </c>
      <c r="M9886" t="s">
        <v>6</v>
      </c>
      <c r="N9886" t="s">
        <v>6</v>
      </c>
      <c r="O9886">
        <v>17.075991999999999</v>
      </c>
      <c r="P9886">
        <v>4.56851965684905E-3</v>
      </c>
      <c r="Q9886" t="s">
        <v>6</v>
      </c>
      <c r="R9886" t="s">
        <v>6</v>
      </c>
      <c r="S9886" t="s">
        <v>6</v>
      </c>
      <c r="T9886" t="s">
        <v>907</v>
      </c>
      <c r="U9886" t="s">
        <v>6</v>
      </c>
      <c r="V9886" t="s">
        <v>6</v>
      </c>
      <c r="W9886" t="s">
        <v>6</v>
      </c>
      <c r="X9886" t="s">
        <v>6</v>
      </c>
      <c r="Y9886" t="s">
        <v>6</v>
      </c>
      <c r="Z9886" t="s">
        <v>6</v>
      </c>
      <c r="AA9886" t="s">
        <v>6</v>
      </c>
      <c r="AB9886" t="s">
        <v>828</v>
      </c>
      <c r="AC9886" t="s">
        <v>764</v>
      </c>
    </row>
    <row r="9887" spans="1:29" x14ac:dyDescent="0.25">
      <c r="A9887" t="s">
        <v>390</v>
      </c>
      <c r="B9887">
        <v>754</v>
      </c>
      <c r="C9887" t="s">
        <v>231</v>
      </c>
      <c r="D9887">
        <v>1984</v>
      </c>
      <c r="E9887" t="s">
        <v>10881</v>
      </c>
      <c r="F9887" t="s">
        <v>6</v>
      </c>
      <c r="G9887" t="s">
        <v>6</v>
      </c>
      <c r="H9887" t="s">
        <v>6</v>
      </c>
      <c r="I9887">
        <v>10.231698734993552</v>
      </c>
      <c r="J9887" t="s">
        <v>6</v>
      </c>
      <c r="K9887" t="s">
        <v>6</v>
      </c>
      <c r="L9887" t="s">
        <v>6</v>
      </c>
      <c r="M9887" t="s">
        <v>6</v>
      </c>
      <c r="N9887" t="s">
        <v>6</v>
      </c>
      <c r="O9887">
        <v>15.903765999999999</v>
      </c>
      <c r="P9887">
        <v>5.3880340655160699E-3</v>
      </c>
      <c r="Q9887" t="s">
        <v>6</v>
      </c>
      <c r="R9887" t="s">
        <v>6</v>
      </c>
      <c r="S9887" t="s">
        <v>6</v>
      </c>
      <c r="T9887" t="s">
        <v>907</v>
      </c>
      <c r="U9887" t="s">
        <v>6</v>
      </c>
      <c r="V9887" t="s">
        <v>6</v>
      </c>
      <c r="W9887" t="s">
        <v>6</v>
      </c>
      <c r="X9887" t="s">
        <v>6</v>
      </c>
      <c r="Y9887" t="s">
        <v>6</v>
      </c>
      <c r="Z9887" t="s">
        <v>6</v>
      </c>
      <c r="AA9887" t="s">
        <v>6</v>
      </c>
      <c r="AB9887" t="s">
        <v>828</v>
      </c>
      <c r="AC9887" t="s">
        <v>764</v>
      </c>
    </row>
    <row r="9888" spans="1:29" x14ac:dyDescent="0.25">
      <c r="A9888" t="s">
        <v>390</v>
      </c>
      <c r="B9888">
        <v>754</v>
      </c>
      <c r="C9888" t="s">
        <v>231</v>
      </c>
      <c r="D9888">
        <v>1985</v>
      </c>
      <c r="E9888" t="s">
        <v>10882</v>
      </c>
      <c r="F9888" t="s">
        <v>6</v>
      </c>
      <c r="G9888" t="s">
        <v>6</v>
      </c>
      <c r="H9888" t="s">
        <v>6</v>
      </c>
      <c r="I9888">
        <v>7.8579824610775022</v>
      </c>
      <c r="J9888" t="s">
        <v>6</v>
      </c>
      <c r="K9888" t="s">
        <v>6</v>
      </c>
      <c r="L9888" t="s">
        <v>6</v>
      </c>
      <c r="M9888" t="s">
        <v>6</v>
      </c>
      <c r="N9888" t="s">
        <v>6</v>
      </c>
      <c r="O9888">
        <v>13.740186</v>
      </c>
      <c r="P9888">
        <v>7.7274745307908399E-3</v>
      </c>
      <c r="Q9888" t="s">
        <v>6</v>
      </c>
      <c r="R9888" t="s">
        <v>6</v>
      </c>
      <c r="S9888" t="s">
        <v>6</v>
      </c>
      <c r="T9888" t="s">
        <v>907</v>
      </c>
      <c r="U9888" t="s">
        <v>6</v>
      </c>
      <c r="V9888" t="s">
        <v>6</v>
      </c>
      <c r="W9888" t="s">
        <v>6</v>
      </c>
      <c r="X9888" t="s">
        <v>6</v>
      </c>
      <c r="Y9888" t="s">
        <v>6</v>
      </c>
      <c r="Z9888" t="s">
        <v>6</v>
      </c>
      <c r="AA9888" t="s">
        <v>6</v>
      </c>
      <c r="AB9888" t="s">
        <v>828</v>
      </c>
      <c r="AC9888" t="s">
        <v>764</v>
      </c>
    </row>
    <row r="9889" spans="1:29" x14ac:dyDescent="0.25">
      <c r="A9889" t="s">
        <v>390</v>
      </c>
      <c r="B9889">
        <v>754</v>
      </c>
      <c r="C9889" t="s">
        <v>231</v>
      </c>
      <c r="D9889">
        <v>1986</v>
      </c>
      <c r="E9889" t="s">
        <v>10883</v>
      </c>
      <c r="F9889" t="s">
        <v>6</v>
      </c>
      <c r="G9889" t="s">
        <v>6</v>
      </c>
      <c r="H9889" t="s">
        <v>6</v>
      </c>
      <c r="I9889">
        <v>7.5850469065221775</v>
      </c>
      <c r="J9889" t="s">
        <v>6</v>
      </c>
      <c r="K9889" t="s">
        <v>6</v>
      </c>
      <c r="L9889" t="s">
        <v>6</v>
      </c>
      <c r="M9889" t="s">
        <v>6</v>
      </c>
      <c r="N9889" t="s">
        <v>6</v>
      </c>
      <c r="O9889">
        <v>10.196559000000001</v>
      </c>
      <c r="P9889">
        <v>1.43305752928905E-2</v>
      </c>
      <c r="Q9889" t="s">
        <v>6</v>
      </c>
      <c r="R9889" t="s">
        <v>6</v>
      </c>
      <c r="S9889" t="s">
        <v>6</v>
      </c>
      <c r="T9889" t="s">
        <v>907</v>
      </c>
      <c r="U9889" t="s">
        <v>6</v>
      </c>
      <c r="V9889" t="s">
        <v>6</v>
      </c>
      <c r="W9889" t="s">
        <v>6</v>
      </c>
      <c r="X9889" t="s">
        <v>6</v>
      </c>
      <c r="Y9889" t="s">
        <v>6</v>
      </c>
      <c r="Z9889" t="s">
        <v>6</v>
      </c>
      <c r="AA9889" t="s">
        <v>6</v>
      </c>
      <c r="AB9889" t="s">
        <v>828</v>
      </c>
      <c r="AC9889" t="s">
        <v>764</v>
      </c>
    </row>
    <row r="9890" spans="1:29" x14ac:dyDescent="0.25">
      <c r="A9890" t="s">
        <v>390</v>
      </c>
      <c r="B9890">
        <v>754</v>
      </c>
      <c r="C9890" t="s">
        <v>231</v>
      </c>
      <c r="D9890">
        <v>1987</v>
      </c>
      <c r="E9890" t="s">
        <v>10884</v>
      </c>
      <c r="F9890" t="s">
        <v>6</v>
      </c>
      <c r="G9890" t="s">
        <v>6</v>
      </c>
      <c r="H9890" t="s">
        <v>6</v>
      </c>
      <c r="I9890">
        <v>7.5592564759574215</v>
      </c>
      <c r="J9890" t="s">
        <v>6</v>
      </c>
      <c r="K9890" t="s">
        <v>6</v>
      </c>
      <c r="L9890" t="s">
        <v>6</v>
      </c>
      <c r="M9890" t="s">
        <v>6</v>
      </c>
      <c r="N9890" t="s">
        <v>6</v>
      </c>
      <c r="O9890">
        <v>7.9815772000000003</v>
      </c>
      <c r="P9890">
        <v>2.1611141299488299E-2</v>
      </c>
      <c r="Q9890" t="s">
        <v>6</v>
      </c>
      <c r="R9890" t="s">
        <v>6</v>
      </c>
      <c r="S9890" t="s">
        <v>6</v>
      </c>
      <c r="T9890" t="s">
        <v>907</v>
      </c>
      <c r="U9890" t="s">
        <v>6</v>
      </c>
      <c r="V9890" t="s">
        <v>6</v>
      </c>
      <c r="W9890" t="s">
        <v>6</v>
      </c>
      <c r="X9890" t="s">
        <v>6</v>
      </c>
      <c r="Y9890" t="s">
        <v>6</v>
      </c>
      <c r="Z9890" t="s">
        <v>6</v>
      </c>
      <c r="AA9890" t="s">
        <v>6</v>
      </c>
      <c r="AB9890" t="s">
        <v>828</v>
      </c>
      <c r="AC9890" t="s">
        <v>764</v>
      </c>
    </row>
    <row r="9891" spans="1:29" x14ac:dyDescent="0.25">
      <c r="A9891" t="s">
        <v>390</v>
      </c>
      <c r="B9891">
        <v>754</v>
      </c>
      <c r="C9891" t="s">
        <v>231</v>
      </c>
      <c r="D9891">
        <v>1988</v>
      </c>
      <c r="E9891" t="s">
        <v>10885</v>
      </c>
      <c r="F9891" t="s">
        <v>6</v>
      </c>
      <c r="G9891" t="s">
        <v>6</v>
      </c>
      <c r="H9891" t="s">
        <v>6</v>
      </c>
      <c r="I9891">
        <v>8.3433702128432614</v>
      </c>
      <c r="J9891" t="s">
        <v>6</v>
      </c>
      <c r="K9891" t="s">
        <v>6</v>
      </c>
      <c r="L9891" t="s">
        <v>6</v>
      </c>
      <c r="M9891" t="s">
        <v>6</v>
      </c>
      <c r="N9891" t="s">
        <v>6</v>
      </c>
      <c r="O9891">
        <v>17.668066</v>
      </c>
      <c r="P9891">
        <v>3.3679856824457899E-2</v>
      </c>
      <c r="Q9891" t="s">
        <v>6</v>
      </c>
      <c r="R9891" t="s">
        <v>6</v>
      </c>
      <c r="S9891" t="s">
        <v>6</v>
      </c>
      <c r="T9891" t="s">
        <v>907</v>
      </c>
      <c r="U9891" t="s">
        <v>6</v>
      </c>
      <c r="V9891" t="s">
        <v>6</v>
      </c>
      <c r="W9891" t="s">
        <v>6</v>
      </c>
      <c r="X9891" t="s">
        <v>6</v>
      </c>
      <c r="Y9891" t="s">
        <v>6</v>
      </c>
      <c r="Z9891" t="s">
        <v>6</v>
      </c>
      <c r="AA9891" t="s">
        <v>6</v>
      </c>
      <c r="AB9891" t="s">
        <v>828</v>
      </c>
      <c r="AC9891" t="s">
        <v>764</v>
      </c>
    </row>
    <row r="9892" spans="1:29" x14ac:dyDescent="0.25">
      <c r="A9892" t="s">
        <v>390</v>
      </c>
      <c r="B9892">
        <v>754</v>
      </c>
      <c r="C9892" t="s">
        <v>231</v>
      </c>
      <c r="D9892">
        <v>1989</v>
      </c>
      <c r="E9892" t="s">
        <v>10886</v>
      </c>
      <c r="F9892" t="s">
        <v>6</v>
      </c>
      <c r="G9892" t="s">
        <v>6</v>
      </c>
      <c r="H9892" t="s">
        <v>6</v>
      </c>
      <c r="I9892">
        <v>10.140625807570339</v>
      </c>
      <c r="J9892" t="s">
        <v>6</v>
      </c>
      <c r="K9892" t="s">
        <v>6</v>
      </c>
      <c r="L9892" t="s">
        <v>6</v>
      </c>
      <c r="M9892" t="s">
        <v>6</v>
      </c>
      <c r="N9892" t="s">
        <v>6</v>
      </c>
      <c r="O9892">
        <v>19.297204000000001</v>
      </c>
      <c r="P9892">
        <v>6.0296482863496398E-2</v>
      </c>
      <c r="Q9892" t="s">
        <v>6</v>
      </c>
      <c r="R9892" t="s">
        <v>6</v>
      </c>
      <c r="S9892" t="s">
        <v>6</v>
      </c>
      <c r="T9892" t="s">
        <v>907</v>
      </c>
      <c r="U9892" t="s">
        <v>6</v>
      </c>
      <c r="V9892" t="s">
        <v>6</v>
      </c>
      <c r="W9892" t="s">
        <v>6</v>
      </c>
      <c r="X9892" t="s">
        <v>6</v>
      </c>
      <c r="Y9892" t="s">
        <v>6</v>
      </c>
      <c r="Z9892" t="s">
        <v>6</v>
      </c>
      <c r="AA9892" t="s">
        <v>6</v>
      </c>
      <c r="AB9892" t="s">
        <v>828</v>
      </c>
      <c r="AC9892" t="s">
        <v>764</v>
      </c>
    </row>
    <row r="9893" spans="1:29" x14ac:dyDescent="0.25">
      <c r="A9893" t="s">
        <v>390</v>
      </c>
      <c r="B9893">
        <v>754</v>
      </c>
      <c r="C9893" t="s">
        <v>231</v>
      </c>
      <c r="D9893">
        <v>1990</v>
      </c>
      <c r="E9893" t="s">
        <v>10887</v>
      </c>
      <c r="F9893" t="s">
        <v>6</v>
      </c>
      <c r="G9893" t="s">
        <v>6</v>
      </c>
      <c r="H9893" t="s">
        <v>6</v>
      </c>
      <c r="I9893">
        <v>7.3011917258199128</v>
      </c>
      <c r="J9893" t="s">
        <v>6</v>
      </c>
      <c r="K9893" t="s">
        <v>6</v>
      </c>
      <c r="L9893" t="s">
        <v>6</v>
      </c>
      <c r="M9893" t="s">
        <v>6</v>
      </c>
      <c r="N9893" t="s">
        <v>6</v>
      </c>
      <c r="O9893">
        <v>18.609383000000001</v>
      </c>
      <c r="P9893">
        <v>0.123723729305277</v>
      </c>
      <c r="Q9893" t="s">
        <v>6</v>
      </c>
      <c r="R9893" t="s">
        <v>6</v>
      </c>
      <c r="S9893" t="s">
        <v>6</v>
      </c>
      <c r="T9893" t="s">
        <v>907</v>
      </c>
      <c r="U9893" t="s">
        <v>6</v>
      </c>
      <c r="V9893" t="s">
        <v>6</v>
      </c>
      <c r="W9893" t="s">
        <v>6</v>
      </c>
      <c r="X9893" t="s">
        <v>6</v>
      </c>
      <c r="Y9893" t="s">
        <v>6</v>
      </c>
      <c r="Z9893" t="s">
        <v>6</v>
      </c>
      <c r="AA9893" t="s">
        <v>6</v>
      </c>
      <c r="AB9893" t="s">
        <v>828</v>
      </c>
      <c r="AC9893" t="s">
        <v>764</v>
      </c>
    </row>
    <row r="9894" spans="1:29" x14ac:dyDescent="0.25">
      <c r="A9894" t="s">
        <v>390</v>
      </c>
      <c r="B9894">
        <v>754</v>
      </c>
      <c r="C9894" t="s">
        <v>231</v>
      </c>
      <c r="D9894">
        <v>1991</v>
      </c>
      <c r="E9894" t="s">
        <v>10888</v>
      </c>
      <c r="F9894" t="s">
        <v>6</v>
      </c>
      <c r="G9894" t="s">
        <v>6</v>
      </c>
      <c r="H9894" t="s">
        <v>6</v>
      </c>
      <c r="I9894">
        <v>6.4252674557099398</v>
      </c>
      <c r="J9894" t="s">
        <v>6</v>
      </c>
      <c r="K9894" t="s">
        <v>6</v>
      </c>
      <c r="L9894" t="s">
        <v>6</v>
      </c>
      <c r="M9894" t="s">
        <v>6</v>
      </c>
      <c r="N9894" t="s">
        <v>6</v>
      </c>
      <c r="O9894">
        <v>24.551497999999999</v>
      </c>
      <c r="P9894">
        <v>0.238508195440813</v>
      </c>
      <c r="Q9894" t="s">
        <v>6</v>
      </c>
      <c r="R9894" t="s">
        <v>6</v>
      </c>
      <c r="S9894" t="s">
        <v>6</v>
      </c>
      <c r="T9894" t="s">
        <v>907</v>
      </c>
      <c r="U9894" t="s">
        <v>6</v>
      </c>
      <c r="V9894" t="s">
        <v>6</v>
      </c>
      <c r="W9894" t="s">
        <v>6</v>
      </c>
      <c r="X9894" t="s">
        <v>6</v>
      </c>
      <c r="Y9894" t="s">
        <v>6</v>
      </c>
      <c r="Z9894" t="s">
        <v>6</v>
      </c>
      <c r="AA9894" t="s">
        <v>6</v>
      </c>
      <c r="AB9894" t="s">
        <v>828</v>
      </c>
      <c r="AC9894" t="s">
        <v>764</v>
      </c>
    </row>
    <row r="9895" spans="1:29" x14ac:dyDescent="0.25">
      <c r="A9895" t="s">
        <v>390</v>
      </c>
      <c r="B9895">
        <v>754</v>
      </c>
      <c r="C9895" t="s">
        <v>231</v>
      </c>
      <c r="D9895">
        <v>1992</v>
      </c>
      <c r="E9895" t="s">
        <v>10889</v>
      </c>
      <c r="F9895" t="s">
        <v>6</v>
      </c>
      <c r="G9895" t="s">
        <v>6</v>
      </c>
      <c r="H9895" t="s">
        <v>6</v>
      </c>
      <c r="I9895">
        <v>4.6464830562774315</v>
      </c>
      <c r="J9895" t="s">
        <v>6</v>
      </c>
      <c r="K9895" t="s">
        <v>6</v>
      </c>
      <c r="L9895" t="s">
        <v>6</v>
      </c>
      <c r="M9895" t="s">
        <v>6</v>
      </c>
      <c r="N9895" t="s">
        <v>6</v>
      </c>
      <c r="O9895">
        <v>2.2633475999999999</v>
      </c>
      <c r="P9895">
        <v>0.62235453954402598</v>
      </c>
      <c r="Q9895" t="s">
        <v>6</v>
      </c>
      <c r="R9895" t="s">
        <v>6</v>
      </c>
      <c r="S9895" t="s">
        <v>6</v>
      </c>
      <c r="T9895" t="s">
        <v>907</v>
      </c>
      <c r="U9895" t="s">
        <v>6</v>
      </c>
      <c r="V9895" t="s">
        <v>6</v>
      </c>
      <c r="W9895" t="s">
        <v>6</v>
      </c>
      <c r="X9895" t="s">
        <v>6</v>
      </c>
      <c r="Y9895" t="s">
        <v>6</v>
      </c>
      <c r="Z9895" t="s">
        <v>6</v>
      </c>
      <c r="AA9895" t="s">
        <v>6</v>
      </c>
      <c r="AB9895" t="s">
        <v>828</v>
      </c>
      <c r="AC9895" t="s">
        <v>764</v>
      </c>
    </row>
    <row r="9896" spans="1:29" x14ac:dyDescent="0.25">
      <c r="A9896" t="s">
        <v>390</v>
      </c>
      <c r="B9896">
        <v>754</v>
      </c>
      <c r="C9896" t="s">
        <v>231</v>
      </c>
      <c r="D9896">
        <v>1993</v>
      </c>
      <c r="E9896" t="s">
        <v>10890</v>
      </c>
      <c r="F9896" t="s">
        <v>6</v>
      </c>
      <c r="G9896" t="s">
        <v>6</v>
      </c>
      <c r="H9896" t="s">
        <v>6</v>
      </c>
      <c r="I9896">
        <v>4.2121639617424718</v>
      </c>
      <c r="J9896" t="s">
        <v>6</v>
      </c>
      <c r="K9896" t="s">
        <v>6</v>
      </c>
      <c r="L9896" t="s">
        <v>6</v>
      </c>
      <c r="M9896" t="s">
        <v>6</v>
      </c>
      <c r="N9896" t="s">
        <v>6</v>
      </c>
      <c r="O9896">
        <v>15.256994000000001</v>
      </c>
      <c r="P9896">
        <v>1.6194926865172901</v>
      </c>
      <c r="Q9896" t="s">
        <v>6</v>
      </c>
      <c r="R9896" t="s">
        <v>6</v>
      </c>
      <c r="S9896" t="s">
        <v>6</v>
      </c>
      <c r="T9896" t="s">
        <v>907</v>
      </c>
      <c r="U9896" t="s">
        <v>6</v>
      </c>
      <c r="V9896" t="s">
        <v>6</v>
      </c>
      <c r="W9896" t="s">
        <v>6</v>
      </c>
      <c r="X9896" t="s">
        <v>6</v>
      </c>
      <c r="Y9896" t="s">
        <v>6</v>
      </c>
      <c r="Z9896" t="s">
        <v>6</v>
      </c>
      <c r="AA9896" t="s">
        <v>6</v>
      </c>
      <c r="AB9896" t="s">
        <v>828</v>
      </c>
      <c r="AC9896" t="s">
        <v>764</v>
      </c>
    </row>
    <row r="9897" spans="1:29" x14ac:dyDescent="0.25">
      <c r="A9897" t="s">
        <v>390</v>
      </c>
      <c r="B9897">
        <v>754</v>
      </c>
      <c r="C9897" t="s">
        <v>231</v>
      </c>
      <c r="D9897">
        <v>1994</v>
      </c>
      <c r="E9897" t="s">
        <v>10891</v>
      </c>
      <c r="F9897" t="s">
        <v>6</v>
      </c>
      <c r="G9897" t="s">
        <v>6</v>
      </c>
      <c r="H9897" t="s">
        <v>6</v>
      </c>
      <c r="I9897">
        <v>5.5057626381446045</v>
      </c>
      <c r="J9897" t="s">
        <v>6</v>
      </c>
      <c r="K9897" t="s">
        <v>6</v>
      </c>
      <c r="L9897" t="s">
        <v>6</v>
      </c>
      <c r="M9897" t="s">
        <v>6</v>
      </c>
      <c r="N9897" t="s">
        <v>6</v>
      </c>
      <c r="O9897">
        <v>17.716678000000002</v>
      </c>
      <c r="P9897">
        <v>2.44775995051396</v>
      </c>
      <c r="Q9897" t="s">
        <v>6</v>
      </c>
      <c r="R9897" t="s">
        <v>6</v>
      </c>
      <c r="S9897" t="s">
        <v>6</v>
      </c>
      <c r="T9897" t="s">
        <v>907</v>
      </c>
      <c r="U9897" t="s">
        <v>6</v>
      </c>
      <c r="V9897" t="s">
        <v>6</v>
      </c>
      <c r="W9897" t="s">
        <v>6</v>
      </c>
      <c r="X9897" t="s">
        <v>6</v>
      </c>
      <c r="Y9897" t="s">
        <v>6</v>
      </c>
      <c r="Z9897" t="s">
        <v>6</v>
      </c>
      <c r="AA9897" t="s">
        <v>6</v>
      </c>
      <c r="AB9897" t="s">
        <v>828</v>
      </c>
      <c r="AC9897" t="s">
        <v>764</v>
      </c>
    </row>
    <row r="9898" spans="1:29" x14ac:dyDescent="0.25">
      <c r="A9898" t="s">
        <v>390</v>
      </c>
      <c r="B9898">
        <v>754</v>
      </c>
      <c r="C9898" t="s">
        <v>231</v>
      </c>
      <c r="D9898">
        <v>1995</v>
      </c>
      <c r="E9898" t="s">
        <v>10892</v>
      </c>
      <c r="F9898" t="s">
        <v>6</v>
      </c>
      <c r="G9898" t="s">
        <v>6</v>
      </c>
      <c r="H9898" t="s">
        <v>6</v>
      </c>
      <c r="I9898">
        <v>7.2281390600661943</v>
      </c>
      <c r="J9898" t="s">
        <v>6</v>
      </c>
      <c r="K9898" t="s">
        <v>6</v>
      </c>
      <c r="L9898" t="s">
        <v>6</v>
      </c>
      <c r="M9898" t="s">
        <v>6</v>
      </c>
      <c r="N9898" t="s">
        <v>6</v>
      </c>
      <c r="O9898">
        <v>24.382073999999999</v>
      </c>
      <c r="P9898">
        <v>3.2896866526611399</v>
      </c>
      <c r="Q9898" t="s">
        <v>6</v>
      </c>
      <c r="R9898" t="s">
        <v>6</v>
      </c>
      <c r="S9898" t="s">
        <v>6</v>
      </c>
      <c r="T9898" t="s">
        <v>907</v>
      </c>
      <c r="U9898" t="s">
        <v>6</v>
      </c>
      <c r="V9898" t="s">
        <v>6</v>
      </c>
      <c r="W9898" t="s">
        <v>6</v>
      </c>
      <c r="X9898" t="s">
        <v>6</v>
      </c>
      <c r="Y9898" t="s">
        <v>6</v>
      </c>
      <c r="Z9898" t="s">
        <v>6</v>
      </c>
      <c r="AA9898" t="s">
        <v>6</v>
      </c>
      <c r="AB9898" t="s">
        <v>828</v>
      </c>
      <c r="AC9898" t="s">
        <v>764</v>
      </c>
    </row>
    <row r="9899" spans="1:29" x14ac:dyDescent="0.25">
      <c r="A9899" t="s">
        <v>390</v>
      </c>
      <c r="B9899">
        <v>754</v>
      </c>
      <c r="C9899" t="s">
        <v>231</v>
      </c>
      <c r="D9899">
        <v>1996</v>
      </c>
      <c r="E9899" t="s">
        <v>10893</v>
      </c>
      <c r="F9899" t="s">
        <v>6</v>
      </c>
      <c r="G9899" t="s">
        <v>6</v>
      </c>
      <c r="H9899" t="s">
        <v>6</v>
      </c>
      <c r="I9899">
        <v>7.9859047613160783</v>
      </c>
      <c r="J9899" t="s">
        <v>6</v>
      </c>
      <c r="K9899" t="s">
        <v>6</v>
      </c>
      <c r="L9899" t="s">
        <v>6</v>
      </c>
      <c r="M9899" t="s">
        <v>6</v>
      </c>
      <c r="N9899" t="s">
        <v>6</v>
      </c>
      <c r="O9899">
        <v>23.725819000000001</v>
      </c>
      <c r="P9899">
        <v>4.34508318199142</v>
      </c>
      <c r="Q9899" t="s">
        <v>6</v>
      </c>
      <c r="R9899" t="s">
        <v>6</v>
      </c>
      <c r="S9899" t="s">
        <v>6</v>
      </c>
      <c r="T9899" t="s">
        <v>907</v>
      </c>
      <c r="U9899" t="s">
        <v>6</v>
      </c>
      <c r="V9899" t="s">
        <v>6</v>
      </c>
      <c r="W9899" t="s">
        <v>6</v>
      </c>
      <c r="X9899" t="s">
        <v>6</v>
      </c>
      <c r="Y9899" t="s">
        <v>6</v>
      </c>
      <c r="Z9899" t="s">
        <v>6</v>
      </c>
      <c r="AA9899" t="s">
        <v>6</v>
      </c>
      <c r="AB9899" t="s">
        <v>828</v>
      </c>
      <c r="AC9899" t="s">
        <v>764</v>
      </c>
    </row>
    <row r="9900" spans="1:29" x14ac:dyDescent="0.25">
      <c r="A9900" t="s">
        <v>390</v>
      </c>
      <c r="B9900">
        <v>754</v>
      </c>
      <c r="C9900" t="s">
        <v>231</v>
      </c>
      <c r="D9900">
        <v>1997</v>
      </c>
      <c r="E9900" t="s">
        <v>10894</v>
      </c>
      <c r="F9900" t="s">
        <v>6</v>
      </c>
      <c r="G9900" t="s">
        <v>6</v>
      </c>
      <c r="H9900" t="s">
        <v>6</v>
      </c>
      <c r="I9900">
        <v>6.7615596363059423</v>
      </c>
      <c r="J9900" t="s">
        <v>6</v>
      </c>
      <c r="K9900" t="s">
        <v>6</v>
      </c>
      <c r="L9900" t="s">
        <v>6</v>
      </c>
      <c r="M9900" t="s">
        <v>6</v>
      </c>
      <c r="N9900" t="s">
        <v>6</v>
      </c>
      <c r="O9900">
        <v>18.412751</v>
      </c>
      <c r="P9900">
        <v>5.6566640834545598</v>
      </c>
      <c r="Q9900" t="s">
        <v>6</v>
      </c>
      <c r="R9900" t="s">
        <v>6</v>
      </c>
      <c r="S9900" t="s">
        <v>6</v>
      </c>
      <c r="T9900" t="s">
        <v>907</v>
      </c>
      <c r="U9900" t="s">
        <v>6</v>
      </c>
      <c r="V9900" t="s">
        <v>6</v>
      </c>
      <c r="W9900" t="s">
        <v>6</v>
      </c>
      <c r="X9900" t="s">
        <v>6</v>
      </c>
      <c r="Y9900" t="s">
        <v>6</v>
      </c>
      <c r="Z9900" t="s">
        <v>6</v>
      </c>
      <c r="AA9900" t="s">
        <v>6</v>
      </c>
      <c r="AB9900" t="s">
        <v>828</v>
      </c>
      <c r="AC9900" t="s">
        <v>764</v>
      </c>
    </row>
    <row r="9901" spans="1:29" x14ac:dyDescent="0.25">
      <c r="A9901" t="s">
        <v>390</v>
      </c>
      <c r="B9901">
        <v>754</v>
      </c>
      <c r="C9901" t="s">
        <v>231</v>
      </c>
      <c r="D9901">
        <v>1998</v>
      </c>
      <c r="E9901" t="s">
        <v>10895</v>
      </c>
      <c r="F9901" t="s">
        <v>6</v>
      </c>
      <c r="G9901" t="s">
        <v>6</v>
      </c>
      <c r="H9901" t="s">
        <v>6</v>
      </c>
      <c r="I9901">
        <v>5.9066874462938683</v>
      </c>
      <c r="J9901" t="s">
        <v>6</v>
      </c>
      <c r="K9901" t="s">
        <v>6</v>
      </c>
      <c r="L9901" t="s">
        <v>6</v>
      </c>
      <c r="M9901" t="s">
        <v>6</v>
      </c>
      <c r="N9901" t="s">
        <v>6</v>
      </c>
      <c r="O9901">
        <v>26.44971</v>
      </c>
      <c r="P9901">
        <v>6.5875196207421496</v>
      </c>
      <c r="Q9901" t="s">
        <v>6</v>
      </c>
      <c r="R9901" t="s">
        <v>6</v>
      </c>
      <c r="S9901" t="s">
        <v>6</v>
      </c>
      <c r="T9901" t="s">
        <v>907</v>
      </c>
      <c r="U9901" t="s">
        <v>6</v>
      </c>
      <c r="V9901" t="s">
        <v>6</v>
      </c>
      <c r="W9901" t="s">
        <v>6</v>
      </c>
      <c r="X9901" t="s">
        <v>6</v>
      </c>
      <c r="Y9901" t="s">
        <v>6</v>
      </c>
      <c r="Z9901" t="s">
        <v>6</v>
      </c>
      <c r="AA9901" t="s">
        <v>6</v>
      </c>
      <c r="AB9901" t="s">
        <v>828</v>
      </c>
      <c r="AC9901" t="s">
        <v>764</v>
      </c>
    </row>
    <row r="9902" spans="1:29" x14ac:dyDescent="0.25">
      <c r="A9902" t="s">
        <v>390</v>
      </c>
      <c r="B9902">
        <v>754</v>
      </c>
      <c r="C9902" t="s">
        <v>231</v>
      </c>
      <c r="D9902">
        <v>1999</v>
      </c>
      <c r="E9902" t="s">
        <v>10896</v>
      </c>
      <c r="F9902" t="s">
        <v>6</v>
      </c>
      <c r="G9902" t="s">
        <v>6</v>
      </c>
      <c r="H9902" t="s">
        <v>6</v>
      </c>
      <c r="I9902">
        <v>6.3620736265040483</v>
      </c>
      <c r="J9902" t="s">
        <v>6</v>
      </c>
      <c r="K9902" t="s">
        <v>6</v>
      </c>
      <c r="L9902" t="s">
        <v>6</v>
      </c>
      <c r="M9902" t="s">
        <v>6</v>
      </c>
      <c r="N9902" t="s">
        <v>6</v>
      </c>
      <c r="O9902">
        <v>25.840028</v>
      </c>
      <c r="P9902">
        <v>8.1294970126267199</v>
      </c>
      <c r="Q9902" t="s">
        <v>6</v>
      </c>
      <c r="R9902" t="s">
        <v>6</v>
      </c>
      <c r="S9902" t="s">
        <v>6</v>
      </c>
      <c r="T9902" t="s">
        <v>907</v>
      </c>
      <c r="U9902" t="s">
        <v>6</v>
      </c>
      <c r="V9902" t="s">
        <v>6</v>
      </c>
      <c r="W9902" t="s">
        <v>6</v>
      </c>
      <c r="X9902" t="s">
        <v>6</v>
      </c>
      <c r="Y9902" t="s">
        <v>6</v>
      </c>
      <c r="Z9902" t="s">
        <v>6</v>
      </c>
      <c r="AA9902" t="s">
        <v>6</v>
      </c>
      <c r="AB9902" t="s">
        <v>828</v>
      </c>
      <c r="AC9902" t="s">
        <v>764</v>
      </c>
    </row>
    <row r="9903" spans="1:29" x14ac:dyDescent="0.25">
      <c r="A9903" t="s">
        <v>390</v>
      </c>
      <c r="B9903">
        <v>754</v>
      </c>
      <c r="C9903" t="s">
        <v>231</v>
      </c>
      <c r="D9903">
        <v>2000</v>
      </c>
      <c r="E9903" t="s">
        <v>10897</v>
      </c>
      <c r="F9903" t="s">
        <v>6</v>
      </c>
      <c r="G9903" t="s">
        <v>6</v>
      </c>
      <c r="H9903" t="s">
        <v>6</v>
      </c>
      <c r="I9903">
        <v>7.301835017230343</v>
      </c>
      <c r="J9903" t="s">
        <v>6</v>
      </c>
      <c r="K9903" t="s">
        <v>6</v>
      </c>
      <c r="L9903" t="s">
        <v>6</v>
      </c>
      <c r="M9903" t="s">
        <v>6</v>
      </c>
      <c r="N9903" t="s">
        <v>6</v>
      </c>
      <c r="O9903">
        <v>260.9641717548277</v>
      </c>
      <c r="P9903">
        <v>11.2010047963449</v>
      </c>
      <c r="Q9903" t="s">
        <v>6</v>
      </c>
      <c r="R9903" t="s">
        <v>6</v>
      </c>
      <c r="S9903" t="s">
        <v>6</v>
      </c>
      <c r="T9903" t="s">
        <v>907</v>
      </c>
      <c r="U9903" t="s">
        <v>6</v>
      </c>
      <c r="V9903" t="s">
        <v>6</v>
      </c>
      <c r="W9903" t="s">
        <v>6</v>
      </c>
      <c r="X9903" t="s">
        <v>6</v>
      </c>
      <c r="Y9903" t="s">
        <v>6</v>
      </c>
      <c r="Z9903" t="s">
        <v>6</v>
      </c>
      <c r="AA9903" t="s">
        <v>6</v>
      </c>
      <c r="AB9903" t="s">
        <v>828</v>
      </c>
      <c r="AC9903" t="s">
        <v>764</v>
      </c>
    </row>
    <row r="9904" spans="1:29" x14ac:dyDescent="0.25">
      <c r="A9904" t="s">
        <v>390</v>
      </c>
      <c r="B9904">
        <v>754</v>
      </c>
      <c r="C9904" t="s">
        <v>231</v>
      </c>
      <c r="D9904">
        <v>2001</v>
      </c>
      <c r="E9904" t="s">
        <v>10898</v>
      </c>
      <c r="F9904" t="s">
        <v>6</v>
      </c>
      <c r="G9904" t="s">
        <v>6</v>
      </c>
      <c r="H9904" t="s">
        <v>6</v>
      </c>
      <c r="I9904">
        <v>6.300764618643087</v>
      </c>
      <c r="J9904" t="s">
        <v>6</v>
      </c>
      <c r="K9904" t="s">
        <v>6</v>
      </c>
      <c r="L9904" t="s">
        <v>6</v>
      </c>
      <c r="M9904" t="s">
        <v>6</v>
      </c>
      <c r="N9904" t="s">
        <v>6</v>
      </c>
      <c r="O9904">
        <v>210.24258318964675</v>
      </c>
      <c r="P9904">
        <v>14.7847613758442</v>
      </c>
      <c r="Q9904" t="s">
        <v>6</v>
      </c>
      <c r="R9904" t="s">
        <v>6</v>
      </c>
      <c r="S9904" t="s">
        <v>6</v>
      </c>
      <c r="T9904" t="s">
        <v>907</v>
      </c>
      <c r="U9904" t="s">
        <v>6</v>
      </c>
      <c r="V9904" t="s">
        <v>6</v>
      </c>
      <c r="W9904" t="s">
        <v>6</v>
      </c>
      <c r="X9904" t="s">
        <v>6</v>
      </c>
      <c r="Y9904" t="s">
        <v>6</v>
      </c>
      <c r="Z9904" t="s">
        <v>6</v>
      </c>
      <c r="AA9904" t="s">
        <v>6</v>
      </c>
      <c r="AB9904" t="s">
        <v>828</v>
      </c>
      <c r="AC9904" t="s">
        <v>764</v>
      </c>
    </row>
    <row r="9905" spans="1:29" x14ac:dyDescent="0.25">
      <c r="A9905" t="s">
        <v>390</v>
      </c>
      <c r="B9905">
        <v>754</v>
      </c>
      <c r="C9905" t="s">
        <v>231</v>
      </c>
      <c r="D9905">
        <v>2002</v>
      </c>
      <c r="E9905" t="s">
        <v>10899</v>
      </c>
      <c r="F9905" t="s">
        <v>6</v>
      </c>
      <c r="G9905" t="s">
        <v>6</v>
      </c>
      <c r="H9905" t="s">
        <v>6</v>
      </c>
      <c r="I9905">
        <v>5.259811605309979</v>
      </c>
      <c r="J9905" t="s">
        <v>6</v>
      </c>
      <c r="K9905" t="s">
        <v>6</v>
      </c>
      <c r="L9905" t="s">
        <v>6</v>
      </c>
      <c r="M9905" t="s">
        <v>6</v>
      </c>
      <c r="N9905" t="s">
        <v>6</v>
      </c>
      <c r="O9905">
        <v>180.2436455377136</v>
      </c>
      <c r="P9905">
        <v>18.447049567715801</v>
      </c>
      <c r="Q9905" t="s">
        <v>6</v>
      </c>
      <c r="R9905" t="s">
        <v>6</v>
      </c>
      <c r="S9905" t="s">
        <v>6</v>
      </c>
      <c r="T9905" t="s">
        <v>907</v>
      </c>
      <c r="U9905" t="s">
        <v>6</v>
      </c>
      <c r="V9905" t="s">
        <v>6</v>
      </c>
      <c r="W9905" t="s">
        <v>6</v>
      </c>
      <c r="X9905" t="s">
        <v>6</v>
      </c>
      <c r="Y9905" t="s">
        <v>6</v>
      </c>
      <c r="Z9905" t="s">
        <v>6</v>
      </c>
      <c r="AA9905" t="s">
        <v>6</v>
      </c>
      <c r="AB9905" t="s">
        <v>828</v>
      </c>
      <c r="AC9905" t="s">
        <v>764</v>
      </c>
    </row>
    <row r="9906" spans="1:29" x14ac:dyDescent="0.25">
      <c r="A9906" t="s">
        <v>390</v>
      </c>
      <c r="B9906">
        <v>754</v>
      </c>
      <c r="C9906" t="s">
        <v>231</v>
      </c>
      <c r="D9906">
        <v>2003</v>
      </c>
      <c r="E9906" t="s">
        <v>10900</v>
      </c>
      <c r="F9906" t="s">
        <v>6</v>
      </c>
      <c r="G9906" t="s">
        <v>6</v>
      </c>
      <c r="H9906" t="s">
        <v>6</v>
      </c>
      <c r="I9906">
        <v>5.8024272089285667</v>
      </c>
      <c r="J9906" t="s">
        <v>6</v>
      </c>
      <c r="K9906" t="s">
        <v>6</v>
      </c>
      <c r="L9906" t="s">
        <v>6</v>
      </c>
      <c r="M9906" t="s">
        <v>6</v>
      </c>
      <c r="N9906" t="s">
        <v>6</v>
      </c>
      <c r="O9906">
        <v>159.45778446456293</v>
      </c>
      <c r="P9906">
        <v>23.201878033530601</v>
      </c>
      <c r="Q9906" t="s">
        <v>6</v>
      </c>
      <c r="R9906" t="s">
        <v>6</v>
      </c>
      <c r="S9906" t="s">
        <v>6</v>
      </c>
      <c r="T9906" t="s">
        <v>907</v>
      </c>
      <c r="U9906" t="s">
        <v>6</v>
      </c>
      <c r="V9906" t="s">
        <v>6</v>
      </c>
      <c r="W9906" t="s">
        <v>6</v>
      </c>
      <c r="X9906" t="s">
        <v>6</v>
      </c>
      <c r="Y9906" t="s">
        <v>6</v>
      </c>
      <c r="Z9906" t="s">
        <v>6</v>
      </c>
      <c r="AA9906" t="s">
        <v>6</v>
      </c>
      <c r="AB9906" t="s">
        <v>828</v>
      </c>
      <c r="AC9906" t="s">
        <v>764</v>
      </c>
    </row>
    <row r="9907" spans="1:29" x14ac:dyDescent="0.25">
      <c r="A9907" t="s">
        <v>390</v>
      </c>
      <c r="B9907">
        <v>754</v>
      </c>
      <c r="C9907" t="s">
        <v>231</v>
      </c>
      <c r="D9907">
        <v>2004</v>
      </c>
      <c r="E9907" t="s">
        <v>10901</v>
      </c>
      <c r="F9907" t="s">
        <v>6</v>
      </c>
      <c r="G9907" t="s">
        <v>6</v>
      </c>
      <c r="H9907" t="s">
        <v>6</v>
      </c>
      <c r="I9907">
        <v>6.878708401015178</v>
      </c>
      <c r="J9907" t="s">
        <v>6</v>
      </c>
      <c r="K9907" t="s">
        <v>6</v>
      </c>
      <c r="L9907" t="s">
        <v>6</v>
      </c>
      <c r="M9907" t="s">
        <v>6</v>
      </c>
      <c r="N9907" t="s">
        <v>6</v>
      </c>
      <c r="O9907">
        <v>129.91411767512102</v>
      </c>
      <c r="P9907">
        <v>29.729908127784402</v>
      </c>
      <c r="Q9907" t="s">
        <v>6</v>
      </c>
      <c r="R9907" t="s">
        <v>6</v>
      </c>
      <c r="S9907" t="s">
        <v>6</v>
      </c>
      <c r="T9907" t="s">
        <v>907</v>
      </c>
      <c r="U9907" t="s">
        <v>6</v>
      </c>
      <c r="V9907" t="s">
        <v>6</v>
      </c>
      <c r="W9907" t="s">
        <v>6</v>
      </c>
      <c r="X9907" t="s">
        <v>6</v>
      </c>
      <c r="Y9907" t="s">
        <v>6</v>
      </c>
      <c r="Z9907" t="s">
        <v>6</v>
      </c>
      <c r="AA9907" t="s">
        <v>6</v>
      </c>
      <c r="AB9907" t="s">
        <v>828</v>
      </c>
      <c r="AC9907" t="s">
        <v>764</v>
      </c>
    </row>
    <row r="9908" spans="1:29" x14ac:dyDescent="0.25">
      <c r="A9908" t="s">
        <v>390</v>
      </c>
      <c r="B9908">
        <v>754</v>
      </c>
      <c r="C9908" t="s">
        <v>231</v>
      </c>
      <c r="D9908">
        <v>2005</v>
      </c>
      <c r="E9908" t="s">
        <v>10902</v>
      </c>
      <c r="F9908" t="s">
        <v>6</v>
      </c>
      <c r="G9908" t="s">
        <v>6</v>
      </c>
      <c r="H9908" t="s">
        <v>6</v>
      </c>
      <c r="I9908">
        <v>6.4830731440312155</v>
      </c>
      <c r="J9908" t="s">
        <v>6</v>
      </c>
      <c r="K9908" t="s">
        <v>6</v>
      </c>
      <c r="L9908" t="s">
        <v>6</v>
      </c>
      <c r="M9908" t="s">
        <v>6</v>
      </c>
      <c r="N9908" t="s">
        <v>6</v>
      </c>
      <c r="O9908">
        <v>75.730411040407887</v>
      </c>
      <c r="P9908">
        <v>37.189302457334598</v>
      </c>
      <c r="Q9908" t="s">
        <v>6</v>
      </c>
      <c r="R9908" t="s">
        <v>6</v>
      </c>
      <c r="S9908" t="s">
        <v>6</v>
      </c>
      <c r="T9908" t="s">
        <v>907</v>
      </c>
      <c r="U9908" t="s">
        <v>6</v>
      </c>
      <c r="V9908" t="s">
        <v>6</v>
      </c>
      <c r="W9908" t="s">
        <v>6</v>
      </c>
      <c r="X9908" t="s">
        <v>6</v>
      </c>
      <c r="Y9908" t="s">
        <v>6</v>
      </c>
      <c r="Z9908" t="s">
        <v>6</v>
      </c>
      <c r="AA9908" t="s">
        <v>6</v>
      </c>
      <c r="AB9908" t="s">
        <v>828</v>
      </c>
      <c r="AC9908" t="s">
        <v>764</v>
      </c>
    </row>
    <row r="9909" spans="1:29" x14ac:dyDescent="0.25">
      <c r="A9909" t="s">
        <v>390</v>
      </c>
      <c r="B9909">
        <v>754</v>
      </c>
      <c r="C9909" t="s">
        <v>231</v>
      </c>
      <c r="D9909">
        <v>2006</v>
      </c>
      <c r="E9909" t="s">
        <v>10903</v>
      </c>
      <c r="F9909" t="s">
        <v>6</v>
      </c>
      <c r="G9909" t="s">
        <v>6</v>
      </c>
      <c r="H9909" t="s">
        <v>6</v>
      </c>
      <c r="I9909">
        <v>8.0403609535041127</v>
      </c>
      <c r="J9909" t="s">
        <v>6</v>
      </c>
      <c r="K9909" t="s">
        <v>6</v>
      </c>
      <c r="L9909" t="s">
        <v>6</v>
      </c>
      <c r="M9909" t="s">
        <v>6</v>
      </c>
      <c r="N9909" t="s">
        <v>6</v>
      </c>
      <c r="O9909">
        <v>24.998568349948741</v>
      </c>
      <c r="P9909">
        <v>45.964238261074101</v>
      </c>
      <c r="Q9909" t="s">
        <v>6</v>
      </c>
      <c r="R9909" t="s">
        <v>6</v>
      </c>
      <c r="S9909" t="s">
        <v>6</v>
      </c>
      <c r="T9909" t="s">
        <v>907</v>
      </c>
      <c r="U9909" t="s">
        <v>6</v>
      </c>
      <c r="V9909" t="s">
        <v>6</v>
      </c>
      <c r="W9909" t="s">
        <v>6</v>
      </c>
      <c r="X9909" t="s">
        <v>6</v>
      </c>
      <c r="Y9909" t="s">
        <v>6</v>
      </c>
      <c r="Z9909" t="s">
        <v>6</v>
      </c>
      <c r="AA9909" t="s">
        <v>6</v>
      </c>
      <c r="AB9909" t="s">
        <v>828</v>
      </c>
      <c r="AC9909" t="s">
        <v>764</v>
      </c>
    </row>
    <row r="9910" spans="1:29" x14ac:dyDescent="0.25">
      <c r="A9910" t="s">
        <v>390</v>
      </c>
      <c r="B9910">
        <v>754</v>
      </c>
      <c r="C9910" t="s">
        <v>231</v>
      </c>
      <c r="D9910">
        <v>2007</v>
      </c>
      <c r="E9910" t="s">
        <v>10904</v>
      </c>
      <c r="F9910" t="s">
        <v>6</v>
      </c>
      <c r="G9910" t="s">
        <v>6</v>
      </c>
      <c r="H9910" t="s">
        <v>6</v>
      </c>
      <c r="I9910">
        <v>9.5724189717286841</v>
      </c>
      <c r="J9910" t="s">
        <v>6</v>
      </c>
      <c r="K9910" t="s">
        <v>6</v>
      </c>
      <c r="L9910" t="s">
        <v>6</v>
      </c>
      <c r="M9910" t="s">
        <v>6</v>
      </c>
      <c r="N9910" t="s">
        <v>6</v>
      </c>
      <c r="O9910">
        <v>21.931709649344416</v>
      </c>
      <c r="P9910">
        <v>56.262974339352297</v>
      </c>
      <c r="Q9910" t="s">
        <v>6</v>
      </c>
      <c r="R9910" t="s">
        <v>6</v>
      </c>
      <c r="S9910" t="s">
        <v>6</v>
      </c>
      <c r="T9910" t="s">
        <v>907</v>
      </c>
      <c r="U9910" t="s">
        <v>6</v>
      </c>
      <c r="V9910" t="s">
        <v>6</v>
      </c>
      <c r="W9910" t="s">
        <v>6</v>
      </c>
      <c r="X9910" t="s">
        <v>6</v>
      </c>
      <c r="Y9910" t="s">
        <v>6</v>
      </c>
      <c r="Z9910" t="s">
        <v>6</v>
      </c>
      <c r="AA9910" t="s">
        <v>6</v>
      </c>
      <c r="AB9910" t="s">
        <v>828</v>
      </c>
      <c r="AC9910" t="s">
        <v>764</v>
      </c>
    </row>
    <row r="9911" spans="1:29" x14ac:dyDescent="0.25">
      <c r="A9911" t="s">
        <v>390</v>
      </c>
      <c r="B9911">
        <v>754</v>
      </c>
      <c r="C9911" t="s">
        <v>231</v>
      </c>
      <c r="D9911">
        <v>2008</v>
      </c>
      <c r="E9911" t="s">
        <v>10905</v>
      </c>
      <c r="F9911" t="s">
        <v>6</v>
      </c>
      <c r="G9911" t="s">
        <v>6</v>
      </c>
      <c r="H9911" t="s">
        <v>6</v>
      </c>
      <c r="I9911">
        <v>12.15614985596714</v>
      </c>
      <c r="J9911" t="s">
        <v>6</v>
      </c>
      <c r="K9911" t="s">
        <v>6</v>
      </c>
      <c r="L9911" t="s">
        <v>6</v>
      </c>
      <c r="M9911" t="s">
        <v>6</v>
      </c>
      <c r="N9911" t="s">
        <v>6</v>
      </c>
      <c r="O9911">
        <v>19.196275402096379</v>
      </c>
      <c r="P9911">
        <v>67.088703213767005</v>
      </c>
      <c r="Q9911" t="s">
        <v>6</v>
      </c>
      <c r="R9911" t="s">
        <v>6</v>
      </c>
      <c r="S9911" t="s">
        <v>6</v>
      </c>
      <c r="T9911" t="s">
        <v>907</v>
      </c>
      <c r="U9911" t="s">
        <v>6</v>
      </c>
      <c r="V9911" t="s">
        <v>6</v>
      </c>
      <c r="W9911" t="s">
        <v>6</v>
      </c>
      <c r="X9911" t="s">
        <v>6</v>
      </c>
      <c r="Y9911" t="s">
        <v>6</v>
      </c>
      <c r="Z9911" t="s">
        <v>6</v>
      </c>
      <c r="AA9911" t="s">
        <v>6</v>
      </c>
      <c r="AB9911" t="s">
        <v>828</v>
      </c>
      <c r="AC9911" t="s">
        <v>764</v>
      </c>
    </row>
    <row r="9912" spans="1:29" x14ac:dyDescent="0.25">
      <c r="A9912" t="s">
        <v>390</v>
      </c>
      <c r="B9912">
        <v>754</v>
      </c>
      <c r="C9912" t="s">
        <v>231</v>
      </c>
      <c r="D9912">
        <v>2009</v>
      </c>
      <c r="E9912" t="s">
        <v>10906</v>
      </c>
      <c r="F9912" t="s">
        <v>6</v>
      </c>
      <c r="G9912" t="s">
        <v>6</v>
      </c>
      <c r="H9912" t="s">
        <v>6</v>
      </c>
      <c r="I9912">
        <v>9.9209793305021687</v>
      </c>
      <c r="J9912" t="s">
        <v>6</v>
      </c>
      <c r="K9912" t="s">
        <v>6</v>
      </c>
      <c r="L9912" t="s">
        <v>6</v>
      </c>
      <c r="M9912" t="s">
        <v>6</v>
      </c>
      <c r="N9912" t="s">
        <v>6</v>
      </c>
      <c r="O9912">
        <v>20.522148941234892</v>
      </c>
      <c r="P9912">
        <v>77.348348122509194</v>
      </c>
      <c r="Q9912" t="s">
        <v>6</v>
      </c>
      <c r="R9912" t="s">
        <v>6</v>
      </c>
      <c r="S9912" t="s">
        <v>6</v>
      </c>
      <c r="T9912" t="s">
        <v>907</v>
      </c>
      <c r="U9912" t="s">
        <v>6</v>
      </c>
      <c r="V9912" t="s">
        <v>6</v>
      </c>
      <c r="W9912" t="s">
        <v>6</v>
      </c>
      <c r="X9912" t="s">
        <v>6</v>
      </c>
      <c r="Y9912" t="s">
        <v>6</v>
      </c>
      <c r="Z9912" t="s">
        <v>6</v>
      </c>
      <c r="AA9912" t="s">
        <v>6</v>
      </c>
      <c r="AB9912" t="s">
        <v>828</v>
      </c>
      <c r="AC9912" t="s">
        <v>764</v>
      </c>
    </row>
    <row r="9913" spans="1:29" x14ac:dyDescent="0.25">
      <c r="A9913" t="s">
        <v>390</v>
      </c>
      <c r="B9913">
        <v>754</v>
      </c>
      <c r="C9913" t="s">
        <v>231</v>
      </c>
      <c r="D9913">
        <v>2010</v>
      </c>
      <c r="E9913" t="s">
        <v>10907</v>
      </c>
      <c r="F9913" t="s">
        <v>6</v>
      </c>
      <c r="G9913" t="s">
        <v>6</v>
      </c>
      <c r="H9913" t="s">
        <v>6</v>
      </c>
      <c r="I9913">
        <v>9.1055734179078929</v>
      </c>
      <c r="J9913" t="s">
        <v>6</v>
      </c>
      <c r="K9913" t="s">
        <v>6</v>
      </c>
      <c r="L9913" t="s">
        <v>6</v>
      </c>
      <c r="M9913" t="s">
        <v>6</v>
      </c>
      <c r="N9913" t="s">
        <v>6</v>
      </c>
      <c r="O9913">
        <v>18.891960799382741</v>
      </c>
      <c r="P9913">
        <v>97.215915373860895</v>
      </c>
      <c r="Q9913" t="s">
        <v>6</v>
      </c>
      <c r="R9913" t="s">
        <v>6</v>
      </c>
      <c r="S9913" t="s">
        <v>6</v>
      </c>
      <c r="T9913" t="s">
        <v>907</v>
      </c>
      <c r="U9913" t="s">
        <v>6</v>
      </c>
      <c r="V9913" t="s">
        <v>6</v>
      </c>
      <c r="W9913" t="s">
        <v>6</v>
      </c>
      <c r="X9913" t="s">
        <v>6</v>
      </c>
      <c r="Y9913" t="s">
        <v>6</v>
      </c>
      <c r="Z9913" t="s">
        <v>6</v>
      </c>
      <c r="AA9913" t="s">
        <v>6</v>
      </c>
      <c r="AB9913" t="s">
        <v>828</v>
      </c>
      <c r="AC9913" t="s">
        <v>764</v>
      </c>
    </row>
    <row r="9914" spans="1:29" x14ac:dyDescent="0.25">
      <c r="A9914" t="s">
        <v>390</v>
      </c>
      <c r="B9914">
        <v>754</v>
      </c>
      <c r="C9914" t="s">
        <v>231</v>
      </c>
      <c r="D9914">
        <v>2011</v>
      </c>
      <c r="E9914" t="s">
        <v>10908</v>
      </c>
      <c r="F9914" t="s">
        <v>6</v>
      </c>
      <c r="G9914" t="s">
        <v>6</v>
      </c>
      <c r="H9914" t="s">
        <v>6</v>
      </c>
      <c r="I9914">
        <v>9.9703957239480232</v>
      </c>
      <c r="J9914" t="s">
        <v>6</v>
      </c>
      <c r="K9914" t="s">
        <v>6</v>
      </c>
      <c r="L9914" t="s">
        <v>6</v>
      </c>
      <c r="M9914" t="s">
        <v>6</v>
      </c>
      <c r="N9914" t="s">
        <v>6</v>
      </c>
      <c r="O9914">
        <v>20.803273064067366</v>
      </c>
      <c r="P9914">
        <v>114.02966594194</v>
      </c>
      <c r="Q9914" t="s">
        <v>6</v>
      </c>
      <c r="R9914" t="s">
        <v>6</v>
      </c>
      <c r="S9914" t="s">
        <v>6</v>
      </c>
      <c r="T9914" t="s">
        <v>907</v>
      </c>
      <c r="U9914" t="s">
        <v>6</v>
      </c>
      <c r="V9914" t="s">
        <v>6</v>
      </c>
      <c r="W9914" t="s">
        <v>6</v>
      </c>
      <c r="X9914" t="s">
        <v>6</v>
      </c>
      <c r="Y9914" t="s">
        <v>6</v>
      </c>
      <c r="Z9914" t="s">
        <v>6</v>
      </c>
      <c r="AA9914" t="s">
        <v>6</v>
      </c>
      <c r="AB9914" t="s">
        <v>828</v>
      </c>
      <c r="AC9914" t="s">
        <v>764</v>
      </c>
    </row>
    <row r="9915" spans="1:29" x14ac:dyDescent="0.25">
      <c r="A9915" t="s">
        <v>390</v>
      </c>
      <c r="B9915">
        <v>754</v>
      </c>
      <c r="C9915" t="s">
        <v>231</v>
      </c>
      <c r="D9915">
        <v>2012</v>
      </c>
      <c r="E9915" t="s">
        <v>10909</v>
      </c>
      <c r="F9915" t="s">
        <v>6</v>
      </c>
      <c r="G9915" t="s">
        <v>6</v>
      </c>
      <c r="H9915" t="s">
        <v>6</v>
      </c>
      <c r="I9915">
        <v>11.891384414620997</v>
      </c>
      <c r="J9915" t="s">
        <v>6</v>
      </c>
      <c r="K9915" t="s">
        <v>6</v>
      </c>
      <c r="L9915" t="s">
        <v>6</v>
      </c>
      <c r="M9915" t="s">
        <v>6</v>
      </c>
      <c r="N9915" t="s">
        <v>6</v>
      </c>
      <c r="O9915">
        <v>25.424791559829458</v>
      </c>
      <c r="P9915">
        <v>131.271902855891</v>
      </c>
      <c r="Q9915" t="s">
        <v>6</v>
      </c>
      <c r="R9915" t="s">
        <v>6</v>
      </c>
      <c r="S9915" t="s">
        <v>6</v>
      </c>
      <c r="T9915" t="s">
        <v>907</v>
      </c>
      <c r="U9915" t="s">
        <v>6</v>
      </c>
      <c r="V9915" t="s">
        <v>6</v>
      </c>
      <c r="W9915" t="s">
        <v>6</v>
      </c>
      <c r="X9915" t="s">
        <v>6</v>
      </c>
      <c r="Y9915" t="s">
        <v>6</v>
      </c>
      <c r="Z9915" t="s">
        <v>6</v>
      </c>
      <c r="AA9915" t="s">
        <v>6</v>
      </c>
      <c r="AB9915" t="s">
        <v>828</v>
      </c>
      <c r="AC9915" t="s">
        <v>764</v>
      </c>
    </row>
    <row r="9916" spans="1:29" x14ac:dyDescent="0.25">
      <c r="A9916" t="s">
        <v>390</v>
      </c>
      <c r="B9916">
        <v>754</v>
      </c>
      <c r="C9916" t="s">
        <v>231</v>
      </c>
      <c r="D9916">
        <v>2013</v>
      </c>
      <c r="E9916" t="s">
        <v>10910</v>
      </c>
      <c r="F9916" t="s">
        <v>6</v>
      </c>
      <c r="G9916" t="s">
        <v>6</v>
      </c>
      <c r="H9916" t="s">
        <v>6</v>
      </c>
      <c r="I9916">
        <v>11.586874006486569</v>
      </c>
      <c r="J9916" t="s">
        <v>6</v>
      </c>
      <c r="K9916" t="s">
        <v>6</v>
      </c>
      <c r="L9916" t="s">
        <v>6</v>
      </c>
      <c r="M9916" t="s">
        <v>6</v>
      </c>
      <c r="N9916" t="s">
        <v>6</v>
      </c>
      <c r="O9916">
        <v>27.087582608337037</v>
      </c>
      <c r="P9916">
        <v>151.330782889331</v>
      </c>
      <c r="Q9916" t="s">
        <v>6</v>
      </c>
      <c r="R9916" t="s">
        <v>6</v>
      </c>
      <c r="S9916" t="s">
        <v>6</v>
      </c>
      <c r="T9916" t="s">
        <v>907</v>
      </c>
      <c r="U9916" t="s">
        <v>6</v>
      </c>
      <c r="V9916" t="s">
        <v>6</v>
      </c>
      <c r="W9916" t="s">
        <v>6</v>
      </c>
      <c r="X9916" t="s">
        <v>6</v>
      </c>
      <c r="Y9916" t="s">
        <v>6</v>
      </c>
      <c r="Z9916" t="s">
        <v>6</v>
      </c>
      <c r="AA9916" t="s">
        <v>6</v>
      </c>
      <c r="AB9916" t="s">
        <v>828</v>
      </c>
      <c r="AC9916" t="s">
        <v>764</v>
      </c>
    </row>
    <row r="9917" spans="1:29" x14ac:dyDescent="0.25">
      <c r="A9917" t="s">
        <v>390</v>
      </c>
      <c r="B9917">
        <v>754</v>
      </c>
      <c r="C9917" t="s">
        <v>231</v>
      </c>
      <c r="D9917">
        <v>2014</v>
      </c>
      <c r="E9917" t="s">
        <v>10911</v>
      </c>
      <c r="F9917" t="s">
        <v>6</v>
      </c>
      <c r="G9917" t="s">
        <v>6</v>
      </c>
      <c r="H9917" t="s">
        <v>6</v>
      </c>
      <c r="I9917">
        <v>13.286469222388702</v>
      </c>
      <c r="J9917" t="s">
        <v>6</v>
      </c>
      <c r="K9917" t="s">
        <v>6</v>
      </c>
      <c r="L9917" t="s">
        <v>6</v>
      </c>
      <c r="M9917" t="s">
        <v>6</v>
      </c>
      <c r="N9917" t="s">
        <v>6</v>
      </c>
      <c r="O9917">
        <v>35.601624901311403</v>
      </c>
      <c r="P9917">
        <v>167.05250027691901</v>
      </c>
      <c r="Q9917" t="s">
        <v>6</v>
      </c>
      <c r="R9917" t="s">
        <v>6</v>
      </c>
      <c r="S9917" t="s">
        <v>6</v>
      </c>
      <c r="T9917" t="s">
        <v>907</v>
      </c>
      <c r="U9917" t="s">
        <v>6</v>
      </c>
      <c r="V9917" t="s">
        <v>6</v>
      </c>
      <c r="W9917" t="s">
        <v>6</v>
      </c>
      <c r="X9917" t="s">
        <v>6</v>
      </c>
      <c r="Y9917" t="s">
        <v>6</v>
      </c>
      <c r="Z9917" t="s">
        <v>6</v>
      </c>
      <c r="AA9917" t="s">
        <v>6</v>
      </c>
      <c r="AB9917" t="s">
        <v>828</v>
      </c>
      <c r="AC9917" t="s">
        <v>764</v>
      </c>
    </row>
    <row r="9918" spans="1:29" x14ac:dyDescent="0.25">
      <c r="A9918" t="s">
        <v>390</v>
      </c>
      <c r="B9918">
        <v>754</v>
      </c>
      <c r="C9918" t="s">
        <v>231</v>
      </c>
      <c r="D9918">
        <v>2015</v>
      </c>
      <c r="E9918" t="s">
        <v>10912</v>
      </c>
      <c r="F9918" t="s">
        <v>6</v>
      </c>
      <c r="G9918" t="s">
        <v>6</v>
      </c>
      <c r="H9918" t="s">
        <v>6</v>
      </c>
      <c r="I9918">
        <v>15.628653707507944</v>
      </c>
      <c r="J9918" t="s">
        <v>6</v>
      </c>
      <c r="K9918" t="s">
        <v>6</v>
      </c>
      <c r="L9918" t="s">
        <v>6</v>
      </c>
      <c r="M9918" t="s">
        <v>6</v>
      </c>
      <c r="N9918" t="s">
        <v>6</v>
      </c>
      <c r="O9918">
        <v>61.392330810472409</v>
      </c>
      <c r="P9918">
        <v>183.381071945603</v>
      </c>
      <c r="Q9918" t="s">
        <v>6</v>
      </c>
      <c r="R9918" t="s">
        <v>6</v>
      </c>
      <c r="S9918" t="s">
        <v>6</v>
      </c>
      <c r="T9918" t="s">
        <v>907</v>
      </c>
      <c r="U9918" t="s">
        <v>6</v>
      </c>
      <c r="V9918" t="s">
        <v>6</v>
      </c>
      <c r="W9918" t="s">
        <v>6</v>
      </c>
      <c r="X9918" t="s">
        <v>6</v>
      </c>
      <c r="Y9918" t="s">
        <v>6</v>
      </c>
      <c r="Z9918" t="s">
        <v>6</v>
      </c>
      <c r="AA9918" t="s">
        <v>6</v>
      </c>
      <c r="AB9918" t="s">
        <v>828</v>
      </c>
      <c r="AC9918" t="s">
        <v>764</v>
      </c>
    </row>
    <row r="9919" spans="1:29" x14ac:dyDescent="0.25">
      <c r="A9919" t="s">
        <v>390</v>
      </c>
      <c r="B9919">
        <v>754</v>
      </c>
      <c r="C9919" t="s">
        <v>231</v>
      </c>
      <c r="D9919">
        <v>2016</v>
      </c>
      <c r="E9919" t="s">
        <v>10913</v>
      </c>
      <c r="F9919" t="s">
        <v>6</v>
      </c>
      <c r="G9919" t="s">
        <v>6</v>
      </c>
      <c r="H9919" t="s">
        <v>6</v>
      </c>
      <c r="I9919">
        <v>12.005455455769749</v>
      </c>
      <c r="J9919" t="s">
        <v>6</v>
      </c>
      <c r="K9919" t="s">
        <v>6</v>
      </c>
      <c r="L9919" t="s">
        <v>6</v>
      </c>
      <c r="M9919" t="s">
        <v>6</v>
      </c>
      <c r="N9919" t="s">
        <v>6</v>
      </c>
      <c r="O9919">
        <v>60.667355915702778</v>
      </c>
      <c r="P9919">
        <v>216.09807616853399</v>
      </c>
      <c r="Q9919" t="s">
        <v>6</v>
      </c>
      <c r="R9919" t="s">
        <v>6</v>
      </c>
      <c r="S9919" t="s">
        <v>6</v>
      </c>
      <c r="T9919" t="s">
        <v>907</v>
      </c>
      <c r="U9919" t="s">
        <v>6</v>
      </c>
      <c r="V9919" t="s">
        <v>6</v>
      </c>
      <c r="W9919" t="s">
        <v>6</v>
      </c>
      <c r="X9919" t="s">
        <v>6</v>
      </c>
      <c r="Y9919" t="s">
        <v>6</v>
      </c>
      <c r="Z9919" t="s">
        <v>6</v>
      </c>
      <c r="AA9919" t="s">
        <v>6</v>
      </c>
      <c r="AB9919" t="s">
        <v>828</v>
      </c>
      <c r="AC9919" t="s">
        <v>764</v>
      </c>
    </row>
    <row r="9920" spans="1:29" x14ac:dyDescent="0.25">
      <c r="A9920" t="s">
        <v>392</v>
      </c>
      <c r="B9920">
        <v>813</v>
      </c>
      <c r="C9920" t="s">
        <v>232</v>
      </c>
      <c r="D9920">
        <v>1950</v>
      </c>
      <c r="E9920" t="s">
        <v>10914</v>
      </c>
      <c r="F9920" t="s">
        <v>6</v>
      </c>
      <c r="G9920" t="s">
        <v>6</v>
      </c>
      <c r="H9920" t="s">
        <v>6</v>
      </c>
      <c r="I9920" t="s">
        <v>6</v>
      </c>
      <c r="J9920" t="s">
        <v>6</v>
      </c>
      <c r="K9920" t="s">
        <v>6</v>
      </c>
      <c r="L9920" t="s">
        <v>6</v>
      </c>
      <c r="M9920" t="s">
        <v>6</v>
      </c>
      <c r="N9920" t="s">
        <v>6</v>
      </c>
      <c r="O9920" t="s">
        <v>6</v>
      </c>
      <c r="P9920" t="s">
        <v>6</v>
      </c>
      <c r="Q9920" t="s">
        <v>6</v>
      </c>
      <c r="R9920" t="s">
        <v>6</v>
      </c>
      <c r="S9920" t="s">
        <v>6</v>
      </c>
      <c r="T9920" t="s">
        <v>908</v>
      </c>
      <c r="U9920" t="s">
        <v>6</v>
      </c>
      <c r="V9920" t="s">
        <v>6</v>
      </c>
      <c r="W9920" t="s">
        <v>326</v>
      </c>
      <c r="X9920" t="s">
        <v>416</v>
      </c>
      <c r="Y9920" t="s">
        <v>6</v>
      </c>
      <c r="Z9920" t="s">
        <v>6</v>
      </c>
      <c r="AA9920" t="s">
        <v>6</v>
      </c>
      <c r="AB9920" t="s">
        <v>829</v>
      </c>
      <c r="AC9920" t="s">
        <v>709</v>
      </c>
    </row>
    <row r="9921" spans="1:29" x14ac:dyDescent="0.25">
      <c r="A9921" t="s">
        <v>392</v>
      </c>
      <c r="B9921">
        <v>813</v>
      </c>
      <c r="C9921" t="s">
        <v>232</v>
      </c>
      <c r="D9921">
        <v>1951</v>
      </c>
      <c r="E9921" t="s">
        <v>10915</v>
      </c>
      <c r="F9921" t="s">
        <v>6</v>
      </c>
      <c r="G9921" t="s">
        <v>6</v>
      </c>
      <c r="H9921" t="s">
        <v>6</v>
      </c>
      <c r="I9921" t="s">
        <v>6</v>
      </c>
      <c r="J9921" t="s">
        <v>6</v>
      </c>
      <c r="K9921" t="s">
        <v>6</v>
      </c>
      <c r="L9921" t="s">
        <v>6</v>
      </c>
      <c r="M9921" t="s">
        <v>6</v>
      </c>
      <c r="N9921" t="s">
        <v>6</v>
      </c>
      <c r="O9921" t="s">
        <v>6</v>
      </c>
      <c r="P9921" t="s">
        <v>6</v>
      </c>
      <c r="Q9921" t="s">
        <v>6</v>
      </c>
      <c r="R9921" t="s">
        <v>6</v>
      </c>
      <c r="S9921" t="s">
        <v>6</v>
      </c>
      <c r="T9921" t="s">
        <v>908</v>
      </c>
      <c r="U9921" t="s">
        <v>6</v>
      </c>
      <c r="V9921" t="s">
        <v>6</v>
      </c>
      <c r="W9921" t="s">
        <v>326</v>
      </c>
      <c r="X9921" t="s">
        <v>416</v>
      </c>
      <c r="Y9921" t="s">
        <v>6</v>
      </c>
      <c r="Z9921" t="s">
        <v>6</v>
      </c>
      <c r="AA9921" t="s">
        <v>6</v>
      </c>
      <c r="AB9921" t="s">
        <v>829</v>
      </c>
      <c r="AC9921" t="s">
        <v>709</v>
      </c>
    </row>
    <row r="9922" spans="1:29" x14ac:dyDescent="0.25">
      <c r="A9922" t="s">
        <v>392</v>
      </c>
      <c r="B9922">
        <v>813</v>
      </c>
      <c r="C9922" t="s">
        <v>232</v>
      </c>
      <c r="D9922">
        <v>1952</v>
      </c>
      <c r="E9922" t="s">
        <v>10916</v>
      </c>
      <c r="F9922" t="s">
        <v>6</v>
      </c>
      <c r="G9922" t="s">
        <v>6</v>
      </c>
      <c r="H9922" t="s">
        <v>6</v>
      </c>
      <c r="I9922" t="s">
        <v>6</v>
      </c>
      <c r="J9922" t="s">
        <v>6</v>
      </c>
      <c r="K9922" t="s">
        <v>6</v>
      </c>
      <c r="L9922" t="s">
        <v>6</v>
      </c>
      <c r="M9922" t="s">
        <v>6</v>
      </c>
      <c r="N9922" t="s">
        <v>6</v>
      </c>
      <c r="O9922" t="s">
        <v>6</v>
      </c>
      <c r="P9922" t="s">
        <v>6</v>
      </c>
      <c r="Q9922" t="s">
        <v>6</v>
      </c>
      <c r="R9922" t="s">
        <v>6</v>
      </c>
      <c r="S9922" t="s">
        <v>6</v>
      </c>
      <c r="T9922" t="s">
        <v>908</v>
      </c>
      <c r="U9922" t="s">
        <v>6</v>
      </c>
      <c r="V9922" t="s">
        <v>6</v>
      </c>
      <c r="W9922" t="s">
        <v>326</v>
      </c>
      <c r="X9922" t="s">
        <v>416</v>
      </c>
      <c r="Y9922" t="s">
        <v>6</v>
      </c>
      <c r="Z9922" t="s">
        <v>6</v>
      </c>
      <c r="AA9922" t="s">
        <v>6</v>
      </c>
      <c r="AB9922" t="s">
        <v>829</v>
      </c>
      <c r="AC9922" t="s">
        <v>709</v>
      </c>
    </row>
    <row r="9923" spans="1:29" x14ac:dyDescent="0.25">
      <c r="A9923" t="s">
        <v>392</v>
      </c>
      <c r="B9923">
        <v>813</v>
      </c>
      <c r="C9923" t="s">
        <v>232</v>
      </c>
      <c r="D9923">
        <v>1953</v>
      </c>
      <c r="E9923" t="s">
        <v>10917</v>
      </c>
      <c r="F9923" t="s">
        <v>6</v>
      </c>
      <c r="G9923" t="s">
        <v>6</v>
      </c>
      <c r="H9923" t="s">
        <v>6</v>
      </c>
      <c r="I9923" t="s">
        <v>6</v>
      </c>
      <c r="J9923" t="s">
        <v>6</v>
      </c>
      <c r="K9923" t="s">
        <v>6</v>
      </c>
      <c r="L9923" t="s">
        <v>6</v>
      </c>
      <c r="M9923" t="s">
        <v>6</v>
      </c>
      <c r="N9923" t="s">
        <v>6</v>
      </c>
      <c r="O9923" t="s">
        <v>6</v>
      </c>
      <c r="P9923" t="s">
        <v>6</v>
      </c>
      <c r="Q9923" t="s">
        <v>6</v>
      </c>
      <c r="R9923" t="s">
        <v>6</v>
      </c>
      <c r="S9923" t="s">
        <v>6</v>
      </c>
      <c r="T9923" t="s">
        <v>908</v>
      </c>
      <c r="U9923" t="s">
        <v>6</v>
      </c>
      <c r="V9923" t="s">
        <v>6</v>
      </c>
      <c r="W9923" t="s">
        <v>326</v>
      </c>
      <c r="X9923" t="s">
        <v>416</v>
      </c>
      <c r="Y9923" t="s">
        <v>6</v>
      </c>
      <c r="Z9923" t="s">
        <v>6</v>
      </c>
      <c r="AA9923" t="s">
        <v>6</v>
      </c>
      <c r="AB9923" t="s">
        <v>829</v>
      </c>
      <c r="AC9923" t="s">
        <v>709</v>
      </c>
    </row>
    <row r="9924" spans="1:29" x14ac:dyDescent="0.25">
      <c r="A9924" t="s">
        <v>392</v>
      </c>
      <c r="B9924">
        <v>813</v>
      </c>
      <c r="C9924" t="s">
        <v>232</v>
      </c>
      <c r="D9924">
        <v>1954</v>
      </c>
      <c r="E9924" t="s">
        <v>10918</v>
      </c>
      <c r="F9924" t="s">
        <v>6</v>
      </c>
      <c r="G9924" t="s">
        <v>6</v>
      </c>
      <c r="H9924" t="s">
        <v>6</v>
      </c>
      <c r="I9924" t="s">
        <v>6</v>
      </c>
      <c r="J9924" t="s">
        <v>6</v>
      </c>
      <c r="K9924" t="s">
        <v>6</v>
      </c>
      <c r="L9924" t="s">
        <v>6</v>
      </c>
      <c r="M9924" t="s">
        <v>6</v>
      </c>
      <c r="N9924" t="s">
        <v>6</v>
      </c>
      <c r="O9924" t="s">
        <v>6</v>
      </c>
      <c r="P9924" t="s">
        <v>6</v>
      </c>
      <c r="Q9924" t="s">
        <v>6</v>
      </c>
      <c r="R9924" t="s">
        <v>6</v>
      </c>
      <c r="S9924" t="s">
        <v>6</v>
      </c>
      <c r="T9924" t="s">
        <v>908</v>
      </c>
      <c r="U9924" t="s">
        <v>6</v>
      </c>
      <c r="V9924" t="s">
        <v>6</v>
      </c>
      <c r="W9924" t="s">
        <v>326</v>
      </c>
      <c r="X9924" t="s">
        <v>416</v>
      </c>
      <c r="Y9924" t="s">
        <v>6</v>
      </c>
      <c r="Z9924" t="s">
        <v>6</v>
      </c>
      <c r="AA9924" t="s">
        <v>6</v>
      </c>
      <c r="AB9924" t="s">
        <v>829</v>
      </c>
      <c r="AC9924" t="s">
        <v>709</v>
      </c>
    </row>
    <row r="9925" spans="1:29" x14ac:dyDescent="0.25">
      <c r="A9925" t="s">
        <v>392</v>
      </c>
      <c r="B9925">
        <v>813</v>
      </c>
      <c r="C9925" t="s">
        <v>232</v>
      </c>
      <c r="D9925">
        <v>1955</v>
      </c>
      <c r="E9925" t="s">
        <v>10919</v>
      </c>
      <c r="F9925" t="s">
        <v>6</v>
      </c>
      <c r="G9925" t="s">
        <v>6</v>
      </c>
      <c r="H9925" t="s">
        <v>6</v>
      </c>
      <c r="I9925" t="s">
        <v>6</v>
      </c>
      <c r="J9925" t="s">
        <v>6</v>
      </c>
      <c r="K9925" t="s">
        <v>6</v>
      </c>
      <c r="L9925" t="s">
        <v>6</v>
      </c>
      <c r="M9925" t="s">
        <v>6</v>
      </c>
      <c r="N9925" t="s">
        <v>6</v>
      </c>
      <c r="O9925" t="s">
        <v>6</v>
      </c>
      <c r="P9925" t="s">
        <v>6</v>
      </c>
      <c r="Q9925" t="s">
        <v>6</v>
      </c>
      <c r="R9925" t="s">
        <v>6</v>
      </c>
      <c r="S9925" t="s">
        <v>6</v>
      </c>
      <c r="T9925" t="s">
        <v>908</v>
      </c>
      <c r="U9925" t="s">
        <v>6</v>
      </c>
      <c r="V9925" t="s">
        <v>6</v>
      </c>
      <c r="W9925" t="s">
        <v>326</v>
      </c>
      <c r="X9925" t="s">
        <v>416</v>
      </c>
      <c r="Y9925" t="s">
        <v>6</v>
      </c>
      <c r="Z9925" t="s">
        <v>6</v>
      </c>
      <c r="AA9925" t="s">
        <v>6</v>
      </c>
      <c r="AB9925" t="s">
        <v>829</v>
      </c>
      <c r="AC9925" t="s">
        <v>709</v>
      </c>
    </row>
    <row r="9926" spans="1:29" x14ac:dyDescent="0.25">
      <c r="A9926" t="s">
        <v>392</v>
      </c>
      <c r="B9926">
        <v>813</v>
      </c>
      <c r="C9926" t="s">
        <v>232</v>
      </c>
      <c r="D9926">
        <v>1956</v>
      </c>
      <c r="E9926" t="s">
        <v>10920</v>
      </c>
      <c r="F9926" t="s">
        <v>6</v>
      </c>
      <c r="G9926" t="s">
        <v>6</v>
      </c>
      <c r="H9926" t="s">
        <v>6</v>
      </c>
      <c r="I9926" t="s">
        <v>6</v>
      </c>
      <c r="J9926" t="s">
        <v>6</v>
      </c>
      <c r="K9926" t="s">
        <v>6</v>
      </c>
      <c r="L9926" t="s">
        <v>6</v>
      </c>
      <c r="M9926" t="s">
        <v>6</v>
      </c>
      <c r="N9926" t="s">
        <v>6</v>
      </c>
      <c r="O9926" t="s">
        <v>6</v>
      </c>
      <c r="P9926" t="s">
        <v>6</v>
      </c>
      <c r="Q9926" t="s">
        <v>6</v>
      </c>
      <c r="R9926" t="s">
        <v>6</v>
      </c>
      <c r="S9926" t="s">
        <v>6</v>
      </c>
      <c r="T9926" t="s">
        <v>908</v>
      </c>
      <c r="U9926" t="s">
        <v>6</v>
      </c>
      <c r="V9926" t="s">
        <v>6</v>
      </c>
      <c r="W9926" t="s">
        <v>326</v>
      </c>
      <c r="X9926" t="s">
        <v>416</v>
      </c>
      <c r="Y9926" t="s">
        <v>6</v>
      </c>
      <c r="Z9926" t="s">
        <v>6</v>
      </c>
      <c r="AA9926" t="s">
        <v>6</v>
      </c>
      <c r="AB9926" t="s">
        <v>829</v>
      </c>
      <c r="AC9926" t="s">
        <v>709</v>
      </c>
    </row>
    <row r="9927" spans="1:29" x14ac:dyDescent="0.25">
      <c r="A9927" t="s">
        <v>392</v>
      </c>
      <c r="B9927">
        <v>813</v>
      </c>
      <c r="C9927" t="s">
        <v>232</v>
      </c>
      <c r="D9927">
        <v>1957</v>
      </c>
      <c r="E9927" t="s">
        <v>10921</v>
      </c>
      <c r="F9927" t="s">
        <v>6</v>
      </c>
      <c r="G9927" t="s">
        <v>6</v>
      </c>
      <c r="H9927" t="s">
        <v>6</v>
      </c>
      <c r="I9927" t="s">
        <v>6</v>
      </c>
      <c r="J9927" t="s">
        <v>6</v>
      </c>
      <c r="K9927" t="s">
        <v>6</v>
      </c>
      <c r="L9927" t="s">
        <v>6</v>
      </c>
      <c r="M9927" t="s">
        <v>6</v>
      </c>
      <c r="N9927" t="s">
        <v>6</v>
      </c>
      <c r="O9927" t="s">
        <v>6</v>
      </c>
      <c r="P9927" t="s">
        <v>6</v>
      </c>
      <c r="Q9927" t="s">
        <v>6</v>
      </c>
      <c r="R9927" t="s">
        <v>6</v>
      </c>
      <c r="S9927" t="s">
        <v>6</v>
      </c>
      <c r="T9927" t="s">
        <v>908</v>
      </c>
      <c r="U9927" t="s">
        <v>6</v>
      </c>
      <c r="V9927" t="s">
        <v>6</v>
      </c>
      <c r="W9927" t="s">
        <v>326</v>
      </c>
      <c r="X9927" t="s">
        <v>416</v>
      </c>
      <c r="Y9927" t="s">
        <v>6</v>
      </c>
      <c r="Z9927" t="s">
        <v>6</v>
      </c>
      <c r="AA9927" t="s">
        <v>6</v>
      </c>
      <c r="AB9927" t="s">
        <v>829</v>
      </c>
      <c r="AC9927" t="s">
        <v>709</v>
      </c>
    </row>
    <row r="9928" spans="1:29" x14ac:dyDescent="0.25">
      <c r="A9928" t="s">
        <v>392</v>
      </c>
      <c r="B9928">
        <v>813</v>
      </c>
      <c r="C9928" t="s">
        <v>232</v>
      </c>
      <c r="D9928">
        <v>1958</v>
      </c>
      <c r="E9928" t="s">
        <v>10922</v>
      </c>
      <c r="F9928" t="s">
        <v>6</v>
      </c>
      <c r="G9928" t="s">
        <v>6</v>
      </c>
      <c r="H9928" t="s">
        <v>6</v>
      </c>
      <c r="I9928" t="s">
        <v>6</v>
      </c>
      <c r="J9928" t="s">
        <v>6</v>
      </c>
      <c r="K9928" t="s">
        <v>6</v>
      </c>
      <c r="L9928" t="s">
        <v>6</v>
      </c>
      <c r="M9928" t="s">
        <v>6</v>
      </c>
      <c r="N9928" t="s">
        <v>6</v>
      </c>
      <c r="O9928" t="s">
        <v>6</v>
      </c>
      <c r="P9928" t="s">
        <v>6</v>
      </c>
      <c r="Q9928" t="s">
        <v>6</v>
      </c>
      <c r="R9928" t="s">
        <v>6</v>
      </c>
      <c r="S9928" t="s">
        <v>6</v>
      </c>
      <c r="T9928" t="s">
        <v>908</v>
      </c>
      <c r="U9928" t="s">
        <v>6</v>
      </c>
      <c r="V9928" t="s">
        <v>6</v>
      </c>
      <c r="W9928" t="s">
        <v>326</v>
      </c>
      <c r="X9928" t="s">
        <v>416</v>
      </c>
      <c r="Y9928" t="s">
        <v>6</v>
      </c>
      <c r="Z9928" t="s">
        <v>6</v>
      </c>
      <c r="AA9928" t="s">
        <v>6</v>
      </c>
      <c r="AB9928" t="s">
        <v>829</v>
      </c>
      <c r="AC9928" t="s">
        <v>709</v>
      </c>
    </row>
    <row r="9929" spans="1:29" x14ac:dyDescent="0.25">
      <c r="A9929" t="s">
        <v>392</v>
      </c>
      <c r="B9929">
        <v>813</v>
      </c>
      <c r="C9929" t="s">
        <v>232</v>
      </c>
      <c r="D9929">
        <v>1959</v>
      </c>
      <c r="E9929" t="s">
        <v>10923</v>
      </c>
      <c r="F9929" t="s">
        <v>6</v>
      </c>
      <c r="G9929" t="s">
        <v>6</v>
      </c>
      <c r="H9929" t="s">
        <v>6</v>
      </c>
      <c r="I9929" t="s">
        <v>6</v>
      </c>
      <c r="J9929" t="s">
        <v>6</v>
      </c>
      <c r="K9929" t="s">
        <v>6</v>
      </c>
      <c r="L9929" t="s">
        <v>6</v>
      </c>
      <c r="M9929" t="s">
        <v>6</v>
      </c>
      <c r="N9929" t="s">
        <v>6</v>
      </c>
      <c r="O9929" t="s">
        <v>6</v>
      </c>
      <c r="P9929" t="s">
        <v>6</v>
      </c>
      <c r="Q9929" t="s">
        <v>6</v>
      </c>
      <c r="R9929" t="s">
        <v>6</v>
      </c>
      <c r="S9929" t="s">
        <v>6</v>
      </c>
      <c r="T9929" t="s">
        <v>908</v>
      </c>
      <c r="U9929" t="s">
        <v>6</v>
      </c>
      <c r="V9929" t="s">
        <v>6</v>
      </c>
      <c r="W9929" t="s">
        <v>326</v>
      </c>
      <c r="X9929" t="s">
        <v>416</v>
      </c>
      <c r="Y9929" t="s">
        <v>6</v>
      </c>
      <c r="Z9929" t="s">
        <v>6</v>
      </c>
      <c r="AA9929" t="s">
        <v>6</v>
      </c>
      <c r="AB9929" t="s">
        <v>829</v>
      </c>
      <c r="AC9929" t="s">
        <v>709</v>
      </c>
    </row>
    <row r="9930" spans="1:29" x14ac:dyDescent="0.25">
      <c r="A9930" t="s">
        <v>392</v>
      </c>
      <c r="B9930">
        <v>813</v>
      </c>
      <c r="C9930" t="s">
        <v>232</v>
      </c>
      <c r="D9930">
        <v>1960</v>
      </c>
      <c r="E9930" t="s">
        <v>10924</v>
      </c>
      <c r="F9930" t="s">
        <v>6</v>
      </c>
      <c r="G9930" t="s">
        <v>6</v>
      </c>
      <c r="H9930" t="s">
        <v>6</v>
      </c>
      <c r="I9930" t="s">
        <v>6</v>
      </c>
      <c r="J9930" t="s">
        <v>6</v>
      </c>
      <c r="K9930" t="s">
        <v>6</v>
      </c>
      <c r="L9930" t="s">
        <v>6</v>
      </c>
      <c r="M9930" t="s">
        <v>6</v>
      </c>
      <c r="N9930" t="s">
        <v>6</v>
      </c>
      <c r="O9930" t="s">
        <v>6</v>
      </c>
      <c r="P9930" t="s">
        <v>6</v>
      </c>
      <c r="Q9930" t="s">
        <v>6</v>
      </c>
      <c r="R9930" t="s">
        <v>6</v>
      </c>
      <c r="S9930" t="s">
        <v>6</v>
      </c>
      <c r="T9930" t="s">
        <v>908</v>
      </c>
      <c r="U9930" t="s">
        <v>6</v>
      </c>
      <c r="V9930" t="s">
        <v>6</v>
      </c>
      <c r="W9930" t="s">
        <v>326</v>
      </c>
      <c r="X9930" t="s">
        <v>416</v>
      </c>
      <c r="Y9930" t="s">
        <v>6</v>
      </c>
      <c r="Z9930" t="s">
        <v>6</v>
      </c>
      <c r="AA9930" t="s">
        <v>6</v>
      </c>
      <c r="AB9930" t="s">
        <v>829</v>
      </c>
      <c r="AC9930" t="s">
        <v>709</v>
      </c>
    </row>
    <row r="9931" spans="1:29" x14ac:dyDescent="0.25">
      <c r="A9931" t="s">
        <v>392</v>
      </c>
      <c r="B9931">
        <v>813</v>
      </c>
      <c r="C9931" t="s">
        <v>232</v>
      </c>
      <c r="D9931">
        <v>1961</v>
      </c>
      <c r="E9931" t="s">
        <v>10925</v>
      </c>
      <c r="F9931" t="s">
        <v>6</v>
      </c>
      <c r="G9931" t="s">
        <v>6</v>
      </c>
      <c r="H9931" t="s">
        <v>6</v>
      </c>
      <c r="I9931" t="s">
        <v>6</v>
      </c>
      <c r="J9931" t="s">
        <v>6</v>
      </c>
      <c r="K9931" t="s">
        <v>6</v>
      </c>
      <c r="L9931" t="s">
        <v>6</v>
      </c>
      <c r="M9931" t="s">
        <v>6</v>
      </c>
      <c r="N9931" t="s">
        <v>6</v>
      </c>
      <c r="O9931" t="s">
        <v>6</v>
      </c>
      <c r="P9931" t="s">
        <v>6</v>
      </c>
      <c r="Q9931" t="s">
        <v>6</v>
      </c>
      <c r="R9931" t="s">
        <v>6</v>
      </c>
      <c r="S9931" t="s">
        <v>6</v>
      </c>
      <c r="T9931" t="s">
        <v>908</v>
      </c>
      <c r="U9931" t="s">
        <v>6</v>
      </c>
      <c r="V9931" t="s">
        <v>6</v>
      </c>
      <c r="W9931" t="s">
        <v>326</v>
      </c>
      <c r="X9931" t="s">
        <v>416</v>
      </c>
      <c r="Y9931" t="s">
        <v>6</v>
      </c>
      <c r="Z9931" t="s">
        <v>6</v>
      </c>
      <c r="AA9931" t="s">
        <v>6</v>
      </c>
      <c r="AB9931" t="s">
        <v>829</v>
      </c>
      <c r="AC9931" t="s">
        <v>709</v>
      </c>
    </row>
    <row r="9932" spans="1:29" x14ac:dyDescent="0.25">
      <c r="A9932" t="s">
        <v>392</v>
      </c>
      <c r="B9932">
        <v>813</v>
      </c>
      <c r="C9932" t="s">
        <v>232</v>
      </c>
      <c r="D9932">
        <v>1962</v>
      </c>
      <c r="E9932" t="s">
        <v>10926</v>
      </c>
      <c r="F9932" t="s">
        <v>6</v>
      </c>
      <c r="G9932" t="s">
        <v>6</v>
      </c>
      <c r="H9932" t="s">
        <v>6</v>
      </c>
      <c r="I9932" t="s">
        <v>6</v>
      </c>
      <c r="J9932" t="s">
        <v>6</v>
      </c>
      <c r="K9932" t="s">
        <v>6</v>
      </c>
      <c r="L9932" t="s">
        <v>6</v>
      </c>
      <c r="M9932" t="s">
        <v>6</v>
      </c>
      <c r="N9932" t="s">
        <v>6</v>
      </c>
      <c r="O9932" t="s">
        <v>6</v>
      </c>
      <c r="P9932" t="s">
        <v>6</v>
      </c>
      <c r="Q9932" t="s">
        <v>6</v>
      </c>
      <c r="R9932" t="s">
        <v>6</v>
      </c>
      <c r="S9932" t="s">
        <v>6</v>
      </c>
      <c r="T9932" t="s">
        <v>908</v>
      </c>
      <c r="U9932" t="s">
        <v>6</v>
      </c>
      <c r="V9932" t="s">
        <v>6</v>
      </c>
      <c r="W9932" t="s">
        <v>326</v>
      </c>
      <c r="X9932" t="s">
        <v>416</v>
      </c>
      <c r="Y9932" t="s">
        <v>6</v>
      </c>
      <c r="Z9932" t="s">
        <v>6</v>
      </c>
      <c r="AA9932" t="s">
        <v>6</v>
      </c>
      <c r="AB9932" t="s">
        <v>829</v>
      </c>
      <c r="AC9932" t="s">
        <v>709</v>
      </c>
    </row>
    <row r="9933" spans="1:29" x14ac:dyDescent="0.25">
      <c r="A9933" t="s">
        <v>392</v>
      </c>
      <c r="B9933">
        <v>813</v>
      </c>
      <c r="C9933" t="s">
        <v>232</v>
      </c>
      <c r="D9933">
        <v>1963</v>
      </c>
      <c r="E9933" t="s">
        <v>10927</v>
      </c>
      <c r="F9933" t="s">
        <v>6</v>
      </c>
      <c r="G9933" t="s">
        <v>6</v>
      </c>
      <c r="H9933" t="s">
        <v>6</v>
      </c>
      <c r="I9933" t="s">
        <v>6</v>
      </c>
      <c r="J9933" t="s">
        <v>6</v>
      </c>
      <c r="K9933" t="s">
        <v>6</v>
      </c>
      <c r="L9933" t="s">
        <v>6</v>
      </c>
      <c r="M9933" t="s">
        <v>6</v>
      </c>
      <c r="N9933" t="s">
        <v>6</v>
      </c>
      <c r="O9933" t="s">
        <v>6</v>
      </c>
      <c r="P9933">
        <v>1.9528420096692999E-2</v>
      </c>
      <c r="Q9933" t="s">
        <v>6</v>
      </c>
      <c r="R9933" t="s">
        <v>6</v>
      </c>
      <c r="S9933" t="s">
        <v>6</v>
      </c>
      <c r="T9933" t="s">
        <v>908</v>
      </c>
      <c r="U9933" t="s">
        <v>6</v>
      </c>
      <c r="V9933" t="s">
        <v>6</v>
      </c>
      <c r="W9933" t="s">
        <v>326</v>
      </c>
      <c r="X9933" t="s">
        <v>416</v>
      </c>
      <c r="Y9933" t="s">
        <v>6</v>
      </c>
      <c r="Z9933" t="s">
        <v>6</v>
      </c>
      <c r="AA9933" t="s">
        <v>6</v>
      </c>
      <c r="AB9933" t="s">
        <v>829</v>
      </c>
      <c r="AC9933" t="s">
        <v>709</v>
      </c>
    </row>
    <row r="9934" spans="1:29" x14ac:dyDescent="0.25">
      <c r="A9934" t="s">
        <v>392</v>
      </c>
      <c r="B9934">
        <v>813</v>
      </c>
      <c r="C9934" t="s">
        <v>232</v>
      </c>
      <c r="D9934">
        <v>1964</v>
      </c>
      <c r="E9934" t="s">
        <v>10928</v>
      </c>
      <c r="F9934" t="s">
        <v>6</v>
      </c>
      <c r="G9934" t="s">
        <v>6</v>
      </c>
      <c r="H9934" t="s">
        <v>6</v>
      </c>
      <c r="I9934" t="s">
        <v>6</v>
      </c>
      <c r="J9934" t="s">
        <v>6</v>
      </c>
      <c r="K9934" t="s">
        <v>6</v>
      </c>
      <c r="L9934" t="s">
        <v>6</v>
      </c>
      <c r="M9934" t="s">
        <v>6</v>
      </c>
      <c r="N9934" t="s">
        <v>6</v>
      </c>
      <c r="O9934" t="s">
        <v>6</v>
      </c>
      <c r="P9934">
        <v>2.1763899687149601E-2</v>
      </c>
      <c r="Q9934" t="s">
        <v>6</v>
      </c>
      <c r="R9934" t="s">
        <v>6</v>
      </c>
      <c r="S9934" t="s">
        <v>6</v>
      </c>
      <c r="T9934" t="s">
        <v>908</v>
      </c>
      <c r="U9934" t="s">
        <v>6</v>
      </c>
      <c r="V9934" t="s">
        <v>6</v>
      </c>
      <c r="W9934" t="s">
        <v>326</v>
      </c>
      <c r="X9934" t="s">
        <v>416</v>
      </c>
      <c r="Y9934" t="s">
        <v>6</v>
      </c>
      <c r="Z9934" t="s">
        <v>6</v>
      </c>
      <c r="AA9934" t="s">
        <v>6</v>
      </c>
      <c r="AB9934" t="s">
        <v>829</v>
      </c>
      <c r="AC9934" t="s">
        <v>709</v>
      </c>
    </row>
    <row r="9935" spans="1:29" x14ac:dyDescent="0.25">
      <c r="A9935" t="s">
        <v>392</v>
      </c>
      <c r="B9935">
        <v>813</v>
      </c>
      <c r="C9935" t="s">
        <v>232</v>
      </c>
      <c r="D9935">
        <v>1965</v>
      </c>
      <c r="E9935" t="s">
        <v>10929</v>
      </c>
      <c r="F9935" t="s">
        <v>6</v>
      </c>
      <c r="G9935" t="s">
        <v>6</v>
      </c>
      <c r="H9935" t="s">
        <v>6</v>
      </c>
      <c r="I9935" t="s">
        <v>6</v>
      </c>
      <c r="J9935" t="s">
        <v>6</v>
      </c>
      <c r="K9935" t="s">
        <v>6</v>
      </c>
      <c r="L9935" t="s">
        <v>6</v>
      </c>
      <c r="M9935" t="s">
        <v>6</v>
      </c>
      <c r="N9935" t="s">
        <v>6</v>
      </c>
      <c r="O9935" t="s">
        <v>6</v>
      </c>
      <c r="P9935">
        <v>2.4465221228484799E-2</v>
      </c>
      <c r="Q9935" t="s">
        <v>6</v>
      </c>
      <c r="R9935" t="s">
        <v>6</v>
      </c>
      <c r="S9935" t="s">
        <v>6</v>
      </c>
      <c r="T9935" t="s">
        <v>908</v>
      </c>
      <c r="U9935" t="s">
        <v>6</v>
      </c>
      <c r="V9935" t="s">
        <v>6</v>
      </c>
      <c r="W9935" t="s">
        <v>326</v>
      </c>
      <c r="X9935" t="s">
        <v>416</v>
      </c>
      <c r="Y9935" t="s">
        <v>6</v>
      </c>
      <c r="Z9935" t="s">
        <v>6</v>
      </c>
      <c r="AA9935" t="s">
        <v>6</v>
      </c>
      <c r="AB9935" t="s">
        <v>829</v>
      </c>
      <c r="AC9935" t="s">
        <v>709</v>
      </c>
    </row>
    <row r="9936" spans="1:29" x14ac:dyDescent="0.25">
      <c r="A9936" t="s">
        <v>392</v>
      </c>
      <c r="B9936">
        <v>813</v>
      </c>
      <c r="C9936" t="s">
        <v>232</v>
      </c>
      <c r="D9936">
        <v>1966</v>
      </c>
      <c r="E9936" t="s">
        <v>10930</v>
      </c>
      <c r="F9936" t="s">
        <v>6</v>
      </c>
      <c r="G9936" t="s">
        <v>6</v>
      </c>
      <c r="H9936" t="s">
        <v>6</v>
      </c>
      <c r="I9936" t="s">
        <v>6</v>
      </c>
      <c r="J9936" t="s">
        <v>6</v>
      </c>
      <c r="K9936" t="s">
        <v>6</v>
      </c>
      <c r="L9936" t="s">
        <v>6</v>
      </c>
      <c r="M9936" t="s">
        <v>6</v>
      </c>
      <c r="N9936" t="s">
        <v>6</v>
      </c>
      <c r="O9936" t="s">
        <v>6</v>
      </c>
      <c r="P9936">
        <v>2.78508599520867E-2</v>
      </c>
      <c r="Q9936" t="s">
        <v>6</v>
      </c>
      <c r="R9936" t="s">
        <v>6</v>
      </c>
      <c r="S9936" t="s">
        <v>6</v>
      </c>
      <c r="T9936" t="s">
        <v>908</v>
      </c>
      <c r="U9936" t="s">
        <v>6</v>
      </c>
      <c r="V9936" t="s">
        <v>6</v>
      </c>
      <c r="W9936" t="s">
        <v>326</v>
      </c>
      <c r="X9936" t="s">
        <v>416</v>
      </c>
      <c r="Y9936" t="s">
        <v>6</v>
      </c>
      <c r="Z9936" t="s">
        <v>6</v>
      </c>
      <c r="AA9936" t="s">
        <v>6</v>
      </c>
      <c r="AB9936" t="s">
        <v>829</v>
      </c>
      <c r="AC9936" t="s">
        <v>709</v>
      </c>
    </row>
    <row r="9937" spans="1:29" x14ac:dyDescent="0.25">
      <c r="A9937" t="s">
        <v>392</v>
      </c>
      <c r="B9937">
        <v>813</v>
      </c>
      <c r="C9937" t="s">
        <v>232</v>
      </c>
      <c r="D9937">
        <v>1967</v>
      </c>
      <c r="E9937" t="s">
        <v>10931</v>
      </c>
      <c r="F9937" t="s">
        <v>6</v>
      </c>
      <c r="G9937" t="s">
        <v>6</v>
      </c>
      <c r="H9937" t="s">
        <v>6</v>
      </c>
      <c r="I9937" t="s">
        <v>6</v>
      </c>
      <c r="J9937" t="s">
        <v>6</v>
      </c>
      <c r="K9937" t="s">
        <v>6</v>
      </c>
      <c r="L9937" t="s">
        <v>6</v>
      </c>
      <c r="M9937" t="s">
        <v>6</v>
      </c>
      <c r="N9937" t="s">
        <v>6</v>
      </c>
      <c r="O9937" t="s">
        <v>6</v>
      </c>
      <c r="P9937">
        <v>3.1999300271771398E-2</v>
      </c>
      <c r="Q9937" t="s">
        <v>6</v>
      </c>
      <c r="R9937" t="s">
        <v>6</v>
      </c>
      <c r="S9937" t="s">
        <v>6</v>
      </c>
      <c r="T9937" t="s">
        <v>908</v>
      </c>
      <c r="U9937" t="s">
        <v>6</v>
      </c>
      <c r="V9937" t="s">
        <v>6</v>
      </c>
      <c r="W9937" t="s">
        <v>326</v>
      </c>
      <c r="X9937" t="s">
        <v>416</v>
      </c>
      <c r="Y9937" t="s">
        <v>6</v>
      </c>
      <c r="Z9937" t="s">
        <v>6</v>
      </c>
      <c r="AA9937" t="s">
        <v>6</v>
      </c>
      <c r="AB9937" t="s">
        <v>829</v>
      </c>
      <c r="AC9937" t="s">
        <v>709</v>
      </c>
    </row>
    <row r="9938" spans="1:29" x14ac:dyDescent="0.25">
      <c r="A9938" t="s">
        <v>392</v>
      </c>
      <c r="B9938">
        <v>813</v>
      </c>
      <c r="C9938" t="s">
        <v>232</v>
      </c>
      <c r="D9938">
        <v>1968</v>
      </c>
      <c r="E9938" t="s">
        <v>10932</v>
      </c>
      <c r="F9938" t="s">
        <v>6</v>
      </c>
      <c r="G9938" t="s">
        <v>6</v>
      </c>
      <c r="H9938" t="s">
        <v>6</v>
      </c>
      <c r="I9938" t="s">
        <v>6</v>
      </c>
      <c r="J9938" t="s">
        <v>6</v>
      </c>
      <c r="K9938" t="s">
        <v>6</v>
      </c>
      <c r="L9938" t="s">
        <v>6</v>
      </c>
      <c r="M9938" t="s">
        <v>6</v>
      </c>
      <c r="N9938" t="s">
        <v>6</v>
      </c>
      <c r="O9938" t="s">
        <v>6</v>
      </c>
      <c r="P9938">
        <v>3.5135517778340203E-2</v>
      </c>
      <c r="Q9938" t="s">
        <v>6</v>
      </c>
      <c r="R9938" t="s">
        <v>6</v>
      </c>
      <c r="S9938" t="s">
        <v>6</v>
      </c>
      <c r="T9938" t="s">
        <v>908</v>
      </c>
      <c r="U9938" t="s">
        <v>6</v>
      </c>
      <c r="V9938" t="s">
        <v>6</v>
      </c>
      <c r="W9938" t="s">
        <v>326</v>
      </c>
      <c r="X9938" t="s">
        <v>416</v>
      </c>
      <c r="Y9938" t="s">
        <v>6</v>
      </c>
      <c r="Z9938" t="s">
        <v>6</v>
      </c>
      <c r="AA9938" t="s">
        <v>6</v>
      </c>
      <c r="AB9938" t="s">
        <v>829</v>
      </c>
      <c r="AC9938" t="s">
        <v>709</v>
      </c>
    </row>
    <row r="9939" spans="1:29" x14ac:dyDescent="0.25">
      <c r="A9939" t="s">
        <v>392</v>
      </c>
      <c r="B9939">
        <v>813</v>
      </c>
      <c r="C9939" t="s">
        <v>232</v>
      </c>
      <c r="D9939">
        <v>1969</v>
      </c>
      <c r="E9939" t="s">
        <v>10933</v>
      </c>
      <c r="F9939" t="s">
        <v>6</v>
      </c>
      <c r="G9939" t="s">
        <v>6</v>
      </c>
      <c r="H9939" t="s">
        <v>6</v>
      </c>
      <c r="I9939" t="s">
        <v>6</v>
      </c>
      <c r="J9939" t="s">
        <v>6</v>
      </c>
      <c r="K9939" t="s">
        <v>6</v>
      </c>
      <c r="L9939" t="s">
        <v>6</v>
      </c>
      <c r="M9939" t="s">
        <v>6</v>
      </c>
      <c r="N9939" t="s">
        <v>6</v>
      </c>
      <c r="O9939" t="s">
        <v>6</v>
      </c>
      <c r="P9939">
        <v>3.8233368521196402E-2</v>
      </c>
      <c r="Q9939" t="s">
        <v>6</v>
      </c>
      <c r="R9939" t="s">
        <v>6</v>
      </c>
      <c r="S9939" t="s">
        <v>6</v>
      </c>
      <c r="T9939" t="s">
        <v>908</v>
      </c>
      <c r="U9939" t="s">
        <v>6</v>
      </c>
      <c r="V9939" t="s">
        <v>6</v>
      </c>
      <c r="W9939" t="s">
        <v>326</v>
      </c>
      <c r="X9939" t="s">
        <v>416</v>
      </c>
      <c r="Y9939" t="s">
        <v>6</v>
      </c>
      <c r="Z9939" t="s">
        <v>6</v>
      </c>
      <c r="AA9939" t="s">
        <v>6</v>
      </c>
      <c r="AB9939" t="s">
        <v>829</v>
      </c>
      <c r="AC9939" t="s">
        <v>709</v>
      </c>
    </row>
    <row r="9940" spans="1:29" x14ac:dyDescent="0.25">
      <c r="A9940" t="s">
        <v>392</v>
      </c>
      <c r="B9940">
        <v>813</v>
      </c>
      <c r="C9940" t="s">
        <v>232</v>
      </c>
      <c r="D9940">
        <v>1970</v>
      </c>
      <c r="E9940" t="s">
        <v>10934</v>
      </c>
      <c r="F9940" t="s">
        <v>6</v>
      </c>
      <c r="G9940" t="s">
        <v>6</v>
      </c>
      <c r="H9940" t="s">
        <v>6</v>
      </c>
      <c r="I9940" t="s">
        <v>6</v>
      </c>
      <c r="J9940" t="s">
        <v>6</v>
      </c>
      <c r="K9940" t="s">
        <v>6</v>
      </c>
      <c r="L9940" t="s">
        <v>6</v>
      </c>
      <c r="M9940" t="s">
        <v>6</v>
      </c>
      <c r="N9940" t="s">
        <v>6</v>
      </c>
      <c r="O9940" t="s">
        <v>6</v>
      </c>
      <c r="P9940">
        <v>4.1443238740199402E-2</v>
      </c>
      <c r="Q9940" t="s">
        <v>6</v>
      </c>
      <c r="R9940" t="s">
        <v>6</v>
      </c>
      <c r="S9940" t="s">
        <v>6</v>
      </c>
      <c r="T9940" t="s">
        <v>908</v>
      </c>
      <c r="U9940" t="s">
        <v>6</v>
      </c>
      <c r="V9940" t="s">
        <v>6</v>
      </c>
      <c r="W9940" t="s">
        <v>326</v>
      </c>
      <c r="X9940" t="s">
        <v>416</v>
      </c>
      <c r="Y9940" t="s">
        <v>6</v>
      </c>
      <c r="Z9940" t="s">
        <v>6</v>
      </c>
      <c r="AA9940" t="s">
        <v>6</v>
      </c>
      <c r="AB9940" t="s">
        <v>829</v>
      </c>
      <c r="AC9940" t="s">
        <v>709</v>
      </c>
    </row>
    <row r="9941" spans="1:29" x14ac:dyDescent="0.25">
      <c r="A9941" t="s">
        <v>392</v>
      </c>
      <c r="B9941">
        <v>813</v>
      </c>
      <c r="C9941" t="s">
        <v>232</v>
      </c>
      <c r="D9941">
        <v>1971</v>
      </c>
      <c r="E9941" t="s">
        <v>10935</v>
      </c>
      <c r="F9941" t="s">
        <v>6</v>
      </c>
      <c r="G9941" t="s">
        <v>6</v>
      </c>
      <c r="H9941" t="s">
        <v>6</v>
      </c>
      <c r="I9941" t="s">
        <v>6</v>
      </c>
      <c r="J9941" t="s">
        <v>6</v>
      </c>
      <c r="K9941" t="s">
        <v>6</v>
      </c>
      <c r="L9941" t="s">
        <v>6</v>
      </c>
      <c r="M9941" t="s">
        <v>6</v>
      </c>
      <c r="N9941" t="s">
        <v>6</v>
      </c>
      <c r="O9941" t="s">
        <v>6</v>
      </c>
      <c r="P9941">
        <v>4.6161564640603399E-2</v>
      </c>
      <c r="Q9941" t="s">
        <v>6</v>
      </c>
      <c r="R9941" t="s">
        <v>6</v>
      </c>
      <c r="S9941" t="s">
        <v>6</v>
      </c>
      <c r="T9941" t="s">
        <v>908</v>
      </c>
      <c r="U9941" t="s">
        <v>6</v>
      </c>
      <c r="V9941" t="s">
        <v>6</v>
      </c>
      <c r="W9941" t="s">
        <v>326</v>
      </c>
      <c r="X9941" t="s">
        <v>416</v>
      </c>
      <c r="Y9941" t="s">
        <v>6</v>
      </c>
      <c r="Z9941" t="s">
        <v>6</v>
      </c>
      <c r="AA9941" t="s">
        <v>6</v>
      </c>
      <c r="AB9941" t="s">
        <v>829</v>
      </c>
      <c r="AC9941" t="s">
        <v>709</v>
      </c>
    </row>
    <row r="9942" spans="1:29" x14ac:dyDescent="0.25">
      <c r="A9942" t="s">
        <v>392</v>
      </c>
      <c r="B9942">
        <v>813</v>
      </c>
      <c r="C9942" t="s">
        <v>232</v>
      </c>
      <c r="D9942">
        <v>1972</v>
      </c>
      <c r="E9942" t="s">
        <v>10936</v>
      </c>
      <c r="F9942" t="s">
        <v>6</v>
      </c>
      <c r="G9942" t="s">
        <v>6</v>
      </c>
      <c r="H9942" t="s">
        <v>6</v>
      </c>
      <c r="I9942" t="s">
        <v>6</v>
      </c>
      <c r="J9942" t="s">
        <v>6</v>
      </c>
      <c r="K9942" t="s">
        <v>6</v>
      </c>
      <c r="L9942" t="s">
        <v>6</v>
      </c>
      <c r="M9942" t="s">
        <v>6</v>
      </c>
      <c r="N9942" t="s">
        <v>6</v>
      </c>
      <c r="O9942" t="s">
        <v>6</v>
      </c>
      <c r="P9942">
        <v>5.04233823047106E-2</v>
      </c>
      <c r="Q9942" t="s">
        <v>6</v>
      </c>
      <c r="R9942" t="s">
        <v>6</v>
      </c>
      <c r="S9942" t="s">
        <v>6</v>
      </c>
      <c r="T9942" t="s">
        <v>908</v>
      </c>
      <c r="U9942" t="s">
        <v>6</v>
      </c>
      <c r="V9942" t="s">
        <v>6</v>
      </c>
      <c r="W9942" t="s">
        <v>326</v>
      </c>
      <c r="X9942" t="s">
        <v>416</v>
      </c>
      <c r="Y9942" t="s">
        <v>6</v>
      </c>
      <c r="Z9942" t="s">
        <v>6</v>
      </c>
      <c r="AA9942" t="s">
        <v>6</v>
      </c>
      <c r="AB9942" t="s">
        <v>829</v>
      </c>
      <c r="AC9942" t="s">
        <v>709</v>
      </c>
    </row>
    <row r="9943" spans="1:29" x14ac:dyDescent="0.25">
      <c r="A9943" t="s">
        <v>392</v>
      </c>
      <c r="B9943">
        <v>813</v>
      </c>
      <c r="C9943" t="s">
        <v>232</v>
      </c>
      <c r="D9943">
        <v>1973</v>
      </c>
      <c r="E9943" t="s">
        <v>10937</v>
      </c>
      <c r="F9943" t="s">
        <v>6</v>
      </c>
      <c r="G9943" t="s">
        <v>6</v>
      </c>
      <c r="H9943" t="s">
        <v>6</v>
      </c>
      <c r="I9943" t="s">
        <v>6</v>
      </c>
      <c r="J9943" t="s">
        <v>6</v>
      </c>
      <c r="K9943" t="s">
        <v>6</v>
      </c>
      <c r="L9943" t="s">
        <v>6</v>
      </c>
      <c r="M9943" t="s">
        <v>6</v>
      </c>
      <c r="N9943" t="s">
        <v>6</v>
      </c>
      <c r="O9943" t="s">
        <v>6</v>
      </c>
      <c r="P9943">
        <v>5.2857784940969599E-2</v>
      </c>
      <c r="Q9943" t="s">
        <v>6</v>
      </c>
      <c r="R9943" t="s">
        <v>6</v>
      </c>
      <c r="S9943" t="s">
        <v>6</v>
      </c>
      <c r="T9943" t="s">
        <v>908</v>
      </c>
      <c r="U9943" t="s">
        <v>6</v>
      </c>
      <c r="V9943" t="s">
        <v>6</v>
      </c>
      <c r="W9943" t="s">
        <v>326</v>
      </c>
      <c r="X9943" t="s">
        <v>416</v>
      </c>
      <c r="Y9943" t="s">
        <v>6</v>
      </c>
      <c r="Z9943" t="s">
        <v>6</v>
      </c>
      <c r="AA9943" t="s">
        <v>6</v>
      </c>
      <c r="AB9943" t="s">
        <v>829</v>
      </c>
      <c r="AC9943" t="s">
        <v>709</v>
      </c>
    </row>
    <row r="9944" spans="1:29" x14ac:dyDescent="0.25">
      <c r="A9944" t="s">
        <v>392</v>
      </c>
      <c r="B9944">
        <v>813</v>
      </c>
      <c r="C9944" t="s">
        <v>232</v>
      </c>
      <c r="D9944">
        <v>1974</v>
      </c>
      <c r="E9944" t="s">
        <v>10938</v>
      </c>
      <c r="F9944" t="s">
        <v>6</v>
      </c>
      <c r="G9944" t="s">
        <v>6</v>
      </c>
      <c r="H9944" t="s">
        <v>6</v>
      </c>
      <c r="I9944" t="s">
        <v>6</v>
      </c>
      <c r="J9944" t="s">
        <v>6</v>
      </c>
      <c r="K9944" t="s">
        <v>6</v>
      </c>
      <c r="L9944" t="s">
        <v>6</v>
      </c>
      <c r="M9944" t="s">
        <v>6</v>
      </c>
      <c r="N9944" t="s">
        <v>6</v>
      </c>
      <c r="O9944" t="s">
        <v>6</v>
      </c>
      <c r="P9944">
        <v>6.6414443941350904E-2</v>
      </c>
      <c r="Q9944" t="s">
        <v>6</v>
      </c>
      <c r="R9944" t="s">
        <v>6</v>
      </c>
      <c r="S9944" t="s">
        <v>6</v>
      </c>
      <c r="T9944" t="s">
        <v>908</v>
      </c>
      <c r="U9944" t="s">
        <v>6</v>
      </c>
      <c r="V9944" t="s">
        <v>6</v>
      </c>
      <c r="W9944" t="s">
        <v>326</v>
      </c>
      <c r="X9944" t="s">
        <v>416</v>
      </c>
      <c r="Y9944" t="s">
        <v>6</v>
      </c>
      <c r="Z9944" t="s">
        <v>6</v>
      </c>
      <c r="AA9944" t="s">
        <v>6</v>
      </c>
      <c r="AB9944" t="s">
        <v>829</v>
      </c>
      <c r="AC9944" t="s">
        <v>709</v>
      </c>
    </row>
    <row r="9945" spans="1:29" x14ac:dyDescent="0.25">
      <c r="A9945" t="s">
        <v>392</v>
      </c>
      <c r="B9945">
        <v>813</v>
      </c>
      <c r="C9945" t="s">
        <v>232</v>
      </c>
      <c r="D9945">
        <v>1975</v>
      </c>
      <c r="E9945" t="s">
        <v>10939</v>
      </c>
      <c r="F9945" t="s">
        <v>6</v>
      </c>
      <c r="G9945" t="s">
        <v>6</v>
      </c>
      <c r="H9945" t="s">
        <v>6</v>
      </c>
      <c r="I9945" t="s">
        <v>6</v>
      </c>
      <c r="J9945" t="s">
        <v>6</v>
      </c>
      <c r="K9945" t="s">
        <v>6</v>
      </c>
      <c r="L9945" t="s">
        <v>6</v>
      </c>
      <c r="M9945" t="s">
        <v>6</v>
      </c>
      <c r="N9945" t="s">
        <v>6</v>
      </c>
      <c r="O9945" t="s">
        <v>6</v>
      </c>
      <c r="P9945">
        <v>6.5291221590756496E-2</v>
      </c>
      <c r="Q9945" t="s">
        <v>6</v>
      </c>
      <c r="R9945" t="s">
        <v>6</v>
      </c>
      <c r="S9945" t="s">
        <v>6</v>
      </c>
      <c r="T9945" t="s">
        <v>908</v>
      </c>
      <c r="U9945" t="s">
        <v>6</v>
      </c>
      <c r="V9945" t="s">
        <v>6</v>
      </c>
      <c r="W9945" t="s">
        <v>326</v>
      </c>
      <c r="X9945" t="s">
        <v>416</v>
      </c>
      <c r="Y9945" t="s">
        <v>6</v>
      </c>
      <c r="Z9945" t="s">
        <v>6</v>
      </c>
      <c r="AA9945" t="s">
        <v>6</v>
      </c>
      <c r="AB9945" t="s">
        <v>829</v>
      </c>
      <c r="AC9945" t="s">
        <v>709</v>
      </c>
    </row>
    <row r="9946" spans="1:29" x14ac:dyDescent="0.25">
      <c r="A9946" t="s">
        <v>392</v>
      </c>
      <c r="B9946">
        <v>813</v>
      </c>
      <c r="C9946" t="s">
        <v>232</v>
      </c>
      <c r="D9946">
        <v>1976</v>
      </c>
      <c r="E9946" t="s">
        <v>10940</v>
      </c>
      <c r="F9946" t="s">
        <v>6</v>
      </c>
      <c r="G9946" t="s">
        <v>6</v>
      </c>
      <c r="H9946" t="s">
        <v>6</v>
      </c>
      <c r="I9946" t="s">
        <v>6</v>
      </c>
      <c r="J9946" t="s">
        <v>6</v>
      </c>
      <c r="K9946" t="s">
        <v>6</v>
      </c>
      <c r="L9946" t="s">
        <v>6</v>
      </c>
      <c r="M9946" t="s">
        <v>6</v>
      </c>
      <c r="N9946" t="s">
        <v>6</v>
      </c>
      <c r="O9946" t="s">
        <v>6</v>
      </c>
      <c r="P9946">
        <v>7.8002929654173006E-2</v>
      </c>
      <c r="Q9946" t="s">
        <v>6</v>
      </c>
      <c r="R9946" t="s">
        <v>6</v>
      </c>
      <c r="S9946" t="s">
        <v>6</v>
      </c>
      <c r="T9946" t="s">
        <v>908</v>
      </c>
      <c r="U9946" t="s">
        <v>6</v>
      </c>
      <c r="V9946" t="s">
        <v>6</v>
      </c>
      <c r="W9946" t="s">
        <v>326</v>
      </c>
      <c r="X9946" t="s">
        <v>416</v>
      </c>
      <c r="Y9946" t="s">
        <v>6</v>
      </c>
      <c r="Z9946" t="s">
        <v>6</v>
      </c>
      <c r="AA9946" t="s">
        <v>6</v>
      </c>
      <c r="AB9946" t="s">
        <v>829</v>
      </c>
      <c r="AC9946" t="s">
        <v>709</v>
      </c>
    </row>
    <row r="9947" spans="1:29" x14ac:dyDescent="0.25">
      <c r="A9947" t="s">
        <v>392</v>
      </c>
      <c r="B9947">
        <v>813</v>
      </c>
      <c r="C9947" t="s">
        <v>232</v>
      </c>
      <c r="D9947">
        <v>1977</v>
      </c>
      <c r="E9947" t="s">
        <v>10941</v>
      </c>
      <c r="F9947" t="s">
        <v>6</v>
      </c>
      <c r="G9947" t="s">
        <v>6</v>
      </c>
      <c r="H9947" t="s">
        <v>6</v>
      </c>
      <c r="I9947" t="s">
        <v>6</v>
      </c>
      <c r="J9947" t="s">
        <v>6</v>
      </c>
      <c r="K9947" t="s">
        <v>6</v>
      </c>
      <c r="L9947" t="s">
        <v>6</v>
      </c>
      <c r="M9947" t="s">
        <v>6</v>
      </c>
      <c r="N9947" t="s">
        <v>6</v>
      </c>
      <c r="O9947" t="s">
        <v>6</v>
      </c>
      <c r="P9947">
        <v>9.0970687827343397E-2</v>
      </c>
      <c r="Q9947" t="s">
        <v>6</v>
      </c>
      <c r="R9947" t="s">
        <v>6</v>
      </c>
      <c r="S9947" t="s">
        <v>6</v>
      </c>
      <c r="T9947" t="s">
        <v>908</v>
      </c>
      <c r="U9947" t="s">
        <v>6</v>
      </c>
      <c r="V9947" t="s">
        <v>6</v>
      </c>
      <c r="W9947" t="s">
        <v>326</v>
      </c>
      <c r="X9947" t="s">
        <v>416</v>
      </c>
      <c r="Y9947" t="s">
        <v>6</v>
      </c>
      <c r="Z9947" t="s">
        <v>6</v>
      </c>
      <c r="AA9947" t="s">
        <v>6</v>
      </c>
      <c r="AB9947" t="s">
        <v>829</v>
      </c>
      <c r="AC9947" t="s">
        <v>709</v>
      </c>
    </row>
    <row r="9948" spans="1:29" x14ac:dyDescent="0.25">
      <c r="A9948" t="s">
        <v>392</v>
      </c>
      <c r="B9948">
        <v>813</v>
      </c>
      <c r="C9948" t="s">
        <v>232</v>
      </c>
      <c r="D9948">
        <v>1978</v>
      </c>
      <c r="E9948" t="s">
        <v>10942</v>
      </c>
      <c r="F9948" t="s">
        <v>6</v>
      </c>
      <c r="G9948" t="s">
        <v>6</v>
      </c>
      <c r="H9948" t="s">
        <v>6</v>
      </c>
      <c r="I9948">
        <v>5.3646929020649488</v>
      </c>
      <c r="J9948" t="s">
        <v>6</v>
      </c>
      <c r="K9948" t="s">
        <v>6</v>
      </c>
      <c r="L9948" t="s">
        <v>6</v>
      </c>
      <c r="M9948" t="s">
        <v>6</v>
      </c>
      <c r="N9948" t="s">
        <v>6</v>
      </c>
      <c r="O9948">
        <v>7.8802765433434168</v>
      </c>
      <c r="P9948">
        <v>0.106194335892128</v>
      </c>
      <c r="Q9948" t="s">
        <v>6</v>
      </c>
      <c r="R9948" t="s">
        <v>6</v>
      </c>
      <c r="S9948" t="s">
        <v>6</v>
      </c>
      <c r="T9948" t="s">
        <v>908</v>
      </c>
      <c r="U9948" t="s">
        <v>6</v>
      </c>
      <c r="V9948" t="s">
        <v>6</v>
      </c>
      <c r="W9948" t="s">
        <v>326</v>
      </c>
      <c r="X9948" t="s">
        <v>416</v>
      </c>
      <c r="Y9948" t="s">
        <v>6</v>
      </c>
      <c r="Z9948" t="s">
        <v>6</v>
      </c>
      <c r="AA9948" t="s">
        <v>6</v>
      </c>
      <c r="AB9948" t="s">
        <v>829</v>
      </c>
      <c r="AC9948" t="s">
        <v>709</v>
      </c>
    </row>
    <row r="9949" spans="1:29" x14ac:dyDescent="0.25">
      <c r="A9949" t="s">
        <v>392</v>
      </c>
      <c r="B9949">
        <v>813</v>
      </c>
      <c r="C9949" t="s">
        <v>232</v>
      </c>
      <c r="D9949">
        <v>1979</v>
      </c>
      <c r="E9949" t="s">
        <v>10943</v>
      </c>
      <c r="F9949" t="s">
        <v>6</v>
      </c>
      <c r="G9949" t="s">
        <v>6</v>
      </c>
      <c r="H9949" t="s">
        <v>6</v>
      </c>
      <c r="I9949">
        <v>9.4194230971458914</v>
      </c>
      <c r="J9949" t="s">
        <v>6</v>
      </c>
      <c r="K9949" t="s">
        <v>6</v>
      </c>
      <c r="L9949" t="s">
        <v>6</v>
      </c>
      <c r="M9949" t="s">
        <v>6</v>
      </c>
      <c r="N9949" t="s">
        <v>6</v>
      </c>
      <c r="O9949">
        <v>8.300985460380728</v>
      </c>
      <c r="P9949">
        <v>0.139488372743137</v>
      </c>
      <c r="Q9949" t="s">
        <v>6</v>
      </c>
      <c r="R9949" t="s">
        <v>6</v>
      </c>
      <c r="S9949" t="s">
        <v>6</v>
      </c>
      <c r="T9949" t="s">
        <v>908</v>
      </c>
      <c r="U9949" t="s">
        <v>6</v>
      </c>
      <c r="V9949" t="s">
        <v>6</v>
      </c>
      <c r="W9949" t="s">
        <v>326</v>
      </c>
      <c r="X9949" t="s">
        <v>416</v>
      </c>
      <c r="Y9949" t="s">
        <v>6</v>
      </c>
      <c r="Z9949" t="s">
        <v>6</v>
      </c>
      <c r="AA9949" t="s">
        <v>6</v>
      </c>
      <c r="AB9949" t="s">
        <v>829</v>
      </c>
      <c r="AC9949" t="s">
        <v>709</v>
      </c>
    </row>
    <row r="9950" spans="1:29" x14ac:dyDescent="0.25">
      <c r="A9950" t="s">
        <v>392</v>
      </c>
      <c r="B9950">
        <v>813</v>
      </c>
      <c r="C9950" t="s">
        <v>232</v>
      </c>
      <c r="D9950">
        <v>1980</v>
      </c>
      <c r="E9950" t="s">
        <v>10944</v>
      </c>
      <c r="F9950" t="s">
        <v>6</v>
      </c>
      <c r="G9950" t="s">
        <v>6</v>
      </c>
      <c r="H9950" t="s">
        <v>6</v>
      </c>
      <c r="I9950">
        <v>11.797934759323191</v>
      </c>
      <c r="J9950" t="s">
        <v>6</v>
      </c>
      <c r="K9950" t="s">
        <v>6</v>
      </c>
      <c r="L9950" t="s">
        <v>6</v>
      </c>
      <c r="M9950" t="s">
        <v>6</v>
      </c>
      <c r="N9950" t="s">
        <v>6</v>
      </c>
      <c r="O9950">
        <v>10.736561363995049</v>
      </c>
      <c r="P9950">
        <v>0.14696640008369299</v>
      </c>
      <c r="Q9950" t="s">
        <v>6</v>
      </c>
      <c r="R9950" t="s">
        <v>6</v>
      </c>
      <c r="S9950" t="s">
        <v>6</v>
      </c>
      <c r="T9950" t="s">
        <v>908</v>
      </c>
      <c r="U9950" t="s">
        <v>6</v>
      </c>
      <c r="V9950" t="s">
        <v>6</v>
      </c>
      <c r="W9950" t="s">
        <v>326</v>
      </c>
      <c r="X9950" t="s">
        <v>416</v>
      </c>
      <c r="Y9950" t="s">
        <v>6</v>
      </c>
      <c r="Z9950" t="s">
        <v>6</v>
      </c>
      <c r="AA9950" t="s">
        <v>6</v>
      </c>
      <c r="AB9950" t="s">
        <v>829</v>
      </c>
      <c r="AC9950" t="s">
        <v>709</v>
      </c>
    </row>
    <row r="9951" spans="1:29" x14ac:dyDescent="0.25">
      <c r="A9951" t="s">
        <v>392</v>
      </c>
      <c r="B9951">
        <v>813</v>
      </c>
      <c r="C9951" t="s">
        <v>232</v>
      </c>
      <c r="D9951">
        <v>1981</v>
      </c>
      <c r="E9951" t="s">
        <v>10945</v>
      </c>
      <c r="F9951" t="s">
        <v>6</v>
      </c>
      <c r="G9951" t="s">
        <v>6</v>
      </c>
      <c r="H9951" t="s">
        <v>6</v>
      </c>
      <c r="I9951">
        <v>13.099524373862412</v>
      </c>
      <c r="J9951" t="s">
        <v>6</v>
      </c>
      <c r="K9951" t="s">
        <v>6</v>
      </c>
      <c r="L9951" t="s">
        <v>6</v>
      </c>
      <c r="M9951" t="s">
        <v>6</v>
      </c>
      <c r="N9951" t="s">
        <v>6</v>
      </c>
      <c r="O9951">
        <v>11.671019063025236</v>
      </c>
      <c r="P9951">
        <v>0.16329600517925399</v>
      </c>
      <c r="Q9951" t="s">
        <v>6</v>
      </c>
      <c r="R9951" t="s">
        <v>6</v>
      </c>
      <c r="S9951" t="s">
        <v>6</v>
      </c>
      <c r="T9951" t="s">
        <v>908</v>
      </c>
      <c r="U9951" t="s">
        <v>6</v>
      </c>
      <c r="V9951" t="s">
        <v>6</v>
      </c>
      <c r="W9951" t="s">
        <v>326</v>
      </c>
      <c r="X9951" t="s">
        <v>416</v>
      </c>
      <c r="Y9951" t="s">
        <v>6</v>
      </c>
      <c r="Z9951" t="s">
        <v>6</v>
      </c>
      <c r="AA9951" t="s">
        <v>6</v>
      </c>
      <c r="AB9951" t="s">
        <v>829</v>
      </c>
      <c r="AC9951" t="s">
        <v>709</v>
      </c>
    </row>
    <row r="9952" spans="1:29" x14ac:dyDescent="0.25">
      <c r="A9952" t="s">
        <v>392</v>
      </c>
      <c r="B9952">
        <v>813</v>
      </c>
      <c r="C9952" t="s">
        <v>232</v>
      </c>
      <c r="D9952">
        <v>1982</v>
      </c>
      <c r="E9952" t="s">
        <v>10946</v>
      </c>
      <c r="F9952" t="s">
        <v>6</v>
      </c>
      <c r="G9952" t="s">
        <v>6</v>
      </c>
      <c r="H9952" t="s">
        <v>6</v>
      </c>
      <c r="I9952">
        <v>12.373236170365372</v>
      </c>
      <c r="J9952" t="s">
        <v>6</v>
      </c>
      <c r="K9952" t="s">
        <v>6</v>
      </c>
      <c r="L9952" t="s">
        <v>6</v>
      </c>
      <c r="M9952" t="s">
        <v>6</v>
      </c>
      <c r="N9952" t="s">
        <v>6</v>
      </c>
      <c r="O9952">
        <v>15.304980962419922</v>
      </c>
      <c r="P9952">
        <v>0.18144000236388499</v>
      </c>
      <c r="Q9952" t="s">
        <v>6</v>
      </c>
      <c r="R9952" t="s">
        <v>6</v>
      </c>
      <c r="S9952" t="s">
        <v>6</v>
      </c>
      <c r="T9952" t="s">
        <v>908</v>
      </c>
      <c r="U9952" t="s">
        <v>6</v>
      </c>
      <c r="V9952" t="s">
        <v>6</v>
      </c>
      <c r="W9952" t="s">
        <v>326</v>
      </c>
      <c r="X9952" t="s">
        <v>416</v>
      </c>
      <c r="Y9952" t="s">
        <v>6</v>
      </c>
      <c r="Z9952" t="s">
        <v>6</v>
      </c>
      <c r="AA9952" t="s">
        <v>6</v>
      </c>
      <c r="AB9952" t="s">
        <v>829</v>
      </c>
      <c r="AC9952" t="s">
        <v>709</v>
      </c>
    </row>
    <row r="9953" spans="1:29" x14ac:dyDescent="0.25">
      <c r="A9953" t="s">
        <v>392</v>
      </c>
      <c r="B9953">
        <v>813</v>
      </c>
      <c r="C9953" t="s">
        <v>232</v>
      </c>
      <c r="D9953">
        <v>1983</v>
      </c>
      <c r="E9953" t="s">
        <v>10947</v>
      </c>
      <c r="F9953" t="s">
        <v>6</v>
      </c>
      <c r="G9953" t="s">
        <v>6</v>
      </c>
      <c r="H9953" t="s">
        <v>6</v>
      </c>
      <c r="I9953">
        <v>10.197420330546761</v>
      </c>
      <c r="J9953" t="s">
        <v>6</v>
      </c>
      <c r="K9953" t="s">
        <v>6</v>
      </c>
      <c r="L9953" t="s">
        <v>6</v>
      </c>
      <c r="M9953" t="s">
        <v>6</v>
      </c>
      <c r="N9953" t="s">
        <v>6</v>
      </c>
      <c r="O9953">
        <v>20.266260516749256</v>
      </c>
      <c r="P9953">
        <v>0.20160000601738201</v>
      </c>
      <c r="Q9953" t="s">
        <v>6</v>
      </c>
      <c r="R9953" t="s">
        <v>6</v>
      </c>
      <c r="S9953" t="s">
        <v>6</v>
      </c>
      <c r="T9953" t="s">
        <v>908</v>
      </c>
      <c r="U9953" t="s">
        <v>6</v>
      </c>
      <c r="V9953" t="s">
        <v>6</v>
      </c>
      <c r="W9953" t="s">
        <v>326</v>
      </c>
      <c r="X9953" t="s">
        <v>416</v>
      </c>
      <c r="Y9953" t="s">
        <v>6</v>
      </c>
      <c r="Z9953" t="s">
        <v>6</v>
      </c>
      <c r="AA9953" t="s">
        <v>6</v>
      </c>
      <c r="AB9953" t="s">
        <v>829</v>
      </c>
      <c r="AC9953" t="s">
        <v>709</v>
      </c>
    </row>
    <row r="9954" spans="1:29" x14ac:dyDescent="0.25">
      <c r="A9954" t="s">
        <v>392</v>
      </c>
      <c r="B9954">
        <v>813</v>
      </c>
      <c r="C9954" t="s">
        <v>232</v>
      </c>
      <c r="D9954">
        <v>1984</v>
      </c>
      <c r="E9954" t="s">
        <v>10948</v>
      </c>
      <c r="F9954" t="s">
        <v>6</v>
      </c>
      <c r="G9954" t="s">
        <v>6</v>
      </c>
      <c r="H9954" t="s">
        <v>6</v>
      </c>
      <c r="I9954">
        <v>13.338392862841747</v>
      </c>
      <c r="J9954" t="s">
        <v>6</v>
      </c>
      <c r="K9954" t="s">
        <v>6</v>
      </c>
      <c r="L9954" t="s">
        <v>6</v>
      </c>
      <c r="M9954" t="s">
        <v>6</v>
      </c>
      <c r="N9954" t="s">
        <v>6</v>
      </c>
      <c r="O9954">
        <v>24.480374789560841</v>
      </c>
      <c r="P9954">
        <v>0.22399999990429501</v>
      </c>
      <c r="Q9954" t="s">
        <v>6</v>
      </c>
      <c r="R9954" t="s">
        <v>6</v>
      </c>
      <c r="S9954" t="s">
        <v>6</v>
      </c>
      <c r="T9954" t="s">
        <v>908</v>
      </c>
      <c r="U9954" t="s">
        <v>6</v>
      </c>
      <c r="V9954" t="s">
        <v>6</v>
      </c>
      <c r="W9954" t="s">
        <v>326</v>
      </c>
      <c r="X9954" t="s">
        <v>416</v>
      </c>
      <c r="Y9954" t="s">
        <v>6</v>
      </c>
      <c r="Z9954" t="s">
        <v>6</v>
      </c>
      <c r="AA9954" t="s">
        <v>6</v>
      </c>
      <c r="AB9954" t="s">
        <v>829</v>
      </c>
      <c r="AC9954" t="s">
        <v>709</v>
      </c>
    </row>
    <row r="9955" spans="1:29" x14ac:dyDescent="0.25">
      <c r="A9955" t="s">
        <v>392</v>
      </c>
      <c r="B9955">
        <v>813</v>
      </c>
      <c r="C9955" t="s">
        <v>232</v>
      </c>
      <c r="D9955">
        <v>1985</v>
      </c>
      <c r="E9955" t="s">
        <v>10949</v>
      </c>
      <c r="F9955" t="s">
        <v>6</v>
      </c>
      <c r="G9955" t="s">
        <v>6</v>
      </c>
      <c r="H9955" t="s">
        <v>6</v>
      </c>
      <c r="I9955">
        <v>19.837826971746612</v>
      </c>
      <c r="J9955" t="s">
        <v>6</v>
      </c>
      <c r="K9955" t="s">
        <v>6</v>
      </c>
      <c r="L9955" t="s">
        <v>6</v>
      </c>
      <c r="M9955" t="s">
        <v>6</v>
      </c>
      <c r="N9955" t="s">
        <v>6</v>
      </c>
      <c r="O9955">
        <v>40.863059195746196</v>
      </c>
      <c r="P9955">
        <v>0.237399993795054</v>
      </c>
      <c r="Q9955" t="s">
        <v>6</v>
      </c>
      <c r="R9955" t="s">
        <v>6</v>
      </c>
      <c r="S9955" t="s">
        <v>6</v>
      </c>
      <c r="T9955" t="s">
        <v>908</v>
      </c>
      <c r="U9955" t="s">
        <v>6</v>
      </c>
      <c r="V9955" t="s">
        <v>6</v>
      </c>
      <c r="W9955" t="s">
        <v>326</v>
      </c>
      <c r="X9955" t="s">
        <v>416</v>
      </c>
      <c r="Y9955" t="s">
        <v>6</v>
      </c>
      <c r="Z9955" t="s">
        <v>6</v>
      </c>
      <c r="AA9955" t="s">
        <v>6</v>
      </c>
      <c r="AB9955" t="s">
        <v>829</v>
      </c>
      <c r="AC9955" t="s">
        <v>709</v>
      </c>
    </row>
    <row r="9956" spans="1:29" x14ac:dyDescent="0.25">
      <c r="A9956" t="s">
        <v>392</v>
      </c>
      <c r="B9956">
        <v>813</v>
      </c>
      <c r="C9956" t="s">
        <v>232</v>
      </c>
      <c r="D9956">
        <v>1986</v>
      </c>
      <c r="E9956" t="s">
        <v>10950</v>
      </c>
      <c r="F9956" t="s">
        <v>6</v>
      </c>
      <c r="G9956" t="s">
        <v>6</v>
      </c>
      <c r="H9956" t="s">
        <v>6</v>
      </c>
      <c r="I9956">
        <v>20.731726916488221</v>
      </c>
      <c r="J9956" t="s">
        <v>6</v>
      </c>
      <c r="K9956" t="s">
        <v>6</v>
      </c>
      <c r="L9956" t="s">
        <v>6</v>
      </c>
      <c r="M9956" t="s">
        <v>6</v>
      </c>
      <c r="N9956" t="s">
        <v>6</v>
      </c>
      <c r="O9956">
        <v>55.960228972102072</v>
      </c>
      <c r="P9956">
        <v>0.24899999989361399</v>
      </c>
      <c r="Q9956" t="s">
        <v>6</v>
      </c>
      <c r="R9956" t="s">
        <v>6</v>
      </c>
      <c r="S9956" t="s">
        <v>6</v>
      </c>
      <c r="T9956" t="s">
        <v>908</v>
      </c>
      <c r="U9956" t="s">
        <v>6</v>
      </c>
      <c r="V9956" t="s">
        <v>6</v>
      </c>
      <c r="W9956" t="s">
        <v>326</v>
      </c>
      <c r="X9956" t="s">
        <v>416</v>
      </c>
      <c r="Y9956" t="s">
        <v>6</v>
      </c>
      <c r="Z9956" t="s">
        <v>6</v>
      </c>
      <c r="AA9956" t="s">
        <v>6</v>
      </c>
      <c r="AB9956" t="s">
        <v>829</v>
      </c>
      <c r="AC9956" t="s">
        <v>709</v>
      </c>
    </row>
    <row r="9957" spans="1:29" x14ac:dyDescent="0.25">
      <c r="A9957" t="s">
        <v>392</v>
      </c>
      <c r="B9957">
        <v>813</v>
      </c>
      <c r="C9957" t="s">
        <v>232</v>
      </c>
      <c r="D9957">
        <v>1987</v>
      </c>
      <c r="E9957" t="s">
        <v>10951</v>
      </c>
      <c r="F9957" t="s">
        <v>6</v>
      </c>
      <c r="G9957" t="s">
        <v>6</v>
      </c>
      <c r="H9957" t="s">
        <v>6</v>
      </c>
      <c r="I9957">
        <v>18.356478413158474</v>
      </c>
      <c r="J9957" t="s">
        <v>6</v>
      </c>
      <c r="K9957" t="s">
        <v>6</v>
      </c>
      <c r="L9957" t="s">
        <v>6</v>
      </c>
      <c r="M9957" t="s">
        <v>6</v>
      </c>
      <c r="N9957" t="s">
        <v>6</v>
      </c>
      <c r="O9957">
        <v>74.420338386782447</v>
      </c>
      <c r="P9957">
        <v>0.30099999987139697</v>
      </c>
      <c r="Q9957" t="s">
        <v>6</v>
      </c>
      <c r="R9957" t="s">
        <v>6</v>
      </c>
      <c r="S9957" t="s">
        <v>6</v>
      </c>
      <c r="T9957" t="s">
        <v>908</v>
      </c>
      <c r="U9957" t="s">
        <v>6</v>
      </c>
      <c r="V9957" t="s">
        <v>6</v>
      </c>
      <c r="W9957" t="s">
        <v>326</v>
      </c>
      <c r="X9957" t="s">
        <v>416</v>
      </c>
      <c r="Y9957" t="s">
        <v>6</v>
      </c>
      <c r="Z9957" t="s">
        <v>6</v>
      </c>
      <c r="AA9957" t="s">
        <v>6</v>
      </c>
      <c r="AB9957" t="s">
        <v>829</v>
      </c>
      <c r="AC9957" t="s">
        <v>709</v>
      </c>
    </row>
    <row r="9958" spans="1:29" x14ac:dyDescent="0.25">
      <c r="A9958" t="s">
        <v>392</v>
      </c>
      <c r="B9958">
        <v>813</v>
      </c>
      <c r="C9958" t="s">
        <v>232</v>
      </c>
      <c r="D9958">
        <v>1988</v>
      </c>
      <c r="E9958" t="s">
        <v>10952</v>
      </c>
      <c r="F9958" t="s">
        <v>6</v>
      </c>
      <c r="G9958" t="s">
        <v>6</v>
      </c>
      <c r="H9958" t="s">
        <v>6</v>
      </c>
      <c r="I9958">
        <v>19.72331461516842</v>
      </c>
      <c r="J9958" t="s">
        <v>6</v>
      </c>
      <c r="K9958" t="s">
        <v>6</v>
      </c>
      <c r="L9958" t="s">
        <v>6</v>
      </c>
      <c r="M9958" t="s">
        <v>6</v>
      </c>
      <c r="N9958" t="s">
        <v>6</v>
      </c>
      <c r="O9958">
        <v>71.78066177837934</v>
      </c>
      <c r="P9958">
        <v>0.35599999984789799</v>
      </c>
      <c r="Q9958" t="s">
        <v>6</v>
      </c>
      <c r="R9958" t="s">
        <v>6</v>
      </c>
      <c r="S9958" t="s">
        <v>6</v>
      </c>
      <c r="T9958" t="s">
        <v>908</v>
      </c>
      <c r="U9958" t="s">
        <v>6</v>
      </c>
      <c r="V9958" t="s">
        <v>6</v>
      </c>
      <c r="W9958" t="s">
        <v>326</v>
      </c>
      <c r="X9958" t="s">
        <v>416</v>
      </c>
      <c r="Y9958" t="s">
        <v>6</v>
      </c>
      <c r="Z9958" t="s">
        <v>6</v>
      </c>
      <c r="AA9958" t="s">
        <v>6</v>
      </c>
      <c r="AB9958" t="s">
        <v>829</v>
      </c>
      <c r="AC9958" t="s">
        <v>709</v>
      </c>
    </row>
    <row r="9959" spans="1:29" x14ac:dyDescent="0.25">
      <c r="A9959" t="s">
        <v>392</v>
      </c>
      <c r="B9959">
        <v>813</v>
      </c>
      <c r="C9959" t="s">
        <v>232</v>
      </c>
      <c r="D9959">
        <v>1989</v>
      </c>
      <c r="E9959" t="s">
        <v>10953</v>
      </c>
      <c r="F9959" t="s">
        <v>6</v>
      </c>
      <c r="G9959" t="s">
        <v>6</v>
      </c>
      <c r="H9959" t="s">
        <v>6</v>
      </c>
      <c r="I9959">
        <v>24.782552093921748</v>
      </c>
      <c r="J9959" t="s">
        <v>6</v>
      </c>
      <c r="K9959" t="s">
        <v>6</v>
      </c>
      <c r="L9959" t="s">
        <v>6</v>
      </c>
      <c r="M9959" t="s">
        <v>6</v>
      </c>
      <c r="N9959" t="s">
        <v>6</v>
      </c>
      <c r="O9959">
        <v>72.62262274520883</v>
      </c>
      <c r="P9959">
        <v>0.38399999983593502</v>
      </c>
      <c r="Q9959" t="s">
        <v>6</v>
      </c>
      <c r="R9959" t="s">
        <v>6</v>
      </c>
      <c r="S9959" t="s">
        <v>6</v>
      </c>
      <c r="T9959" t="s">
        <v>908</v>
      </c>
      <c r="U9959" t="s">
        <v>6</v>
      </c>
      <c r="V9959" t="s">
        <v>6</v>
      </c>
      <c r="W9959" t="s">
        <v>326</v>
      </c>
      <c r="X9959" t="s">
        <v>416</v>
      </c>
      <c r="Y9959" t="s">
        <v>6</v>
      </c>
      <c r="Z9959" t="s">
        <v>6</v>
      </c>
      <c r="AA9959" t="s">
        <v>6</v>
      </c>
      <c r="AB9959" t="s">
        <v>829</v>
      </c>
      <c r="AC9959" t="s">
        <v>709</v>
      </c>
    </row>
    <row r="9960" spans="1:29" x14ac:dyDescent="0.25">
      <c r="A9960" t="s">
        <v>392</v>
      </c>
      <c r="B9960">
        <v>813</v>
      </c>
      <c r="C9960" t="s">
        <v>232</v>
      </c>
      <c r="D9960">
        <v>1990</v>
      </c>
      <c r="E9960" t="s">
        <v>10954</v>
      </c>
      <c r="F9960" t="s">
        <v>6</v>
      </c>
      <c r="G9960" t="s">
        <v>6</v>
      </c>
      <c r="H9960" t="s">
        <v>6</v>
      </c>
      <c r="I9960">
        <v>16.253847615428466</v>
      </c>
      <c r="J9960" t="s">
        <v>6</v>
      </c>
      <c r="K9960" t="s">
        <v>6</v>
      </c>
      <c r="L9960" t="s">
        <v>6</v>
      </c>
      <c r="M9960" t="s">
        <v>6</v>
      </c>
      <c r="N9960" t="s">
        <v>6</v>
      </c>
      <c r="O9960">
        <v>63.092296554470792</v>
      </c>
      <c r="P9960">
        <v>0.52629999999999999</v>
      </c>
      <c r="Q9960" t="s">
        <v>6</v>
      </c>
      <c r="R9960" t="s">
        <v>6</v>
      </c>
      <c r="S9960" t="s">
        <v>6</v>
      </c>
      <c r="T9960" t="s">
        <v>908</v>
      </c>
      <c r="U9960" t="s">
        <v>6</v>
      </c>
      <c r="V9960" t="s">
        <v>6</v>
      </c>
      <c r="W9960" t="s">
        <v>326</v>
      </c>
      <c r="X9960" t="s">
        <v>416</v>
      </c>
      <c r="Y9960" t="s">
        <v>6</v>
      </c>
      <c r="Z9960" t="s">
        <v>6</v>
      </c>
      <c r="AA9960" t="s">
        <v>6</v>
      </c>
      <c r="AB9960" t="s">
        <v>829</v>
      </c>
      <c r="AC9960" t="s">
        <v>709</v>
      </c>
    </row>
    <row r="9961" spans="1:29" x14ac:dyDescent="0.25">
      <c r="A9961" t="s">
        <v>392</v>
      </c>
      <c r="B9961">
        <v>813</v>
      </c>
      <c r="C9961" t="s">
        <v>232</v>
      </c>
      <c r="D9961">
        <v>1991</v>
      </c>
      <c r="E9961" t="s">
        <v>10955</v>
      </c>
      <c r="F9961" t="s">
        <v>6</v>
      </c>
      <c r="G9961" t="s">
        <v>6</v>
      </c>
      <c r="H9961" t="s">
        <v>6</v>
      </c>
      <c r="I9961">
        <v>13.244526157446099</v>
      </c>
      <c r="J9961" t="s">
        <v>6</v>
      </c>
      <c r="K9961" t="s">
        <v>6</v>
      </c>
      <c r="L9961" t="s">
        <v>6</v>
      </c>
      <c r="M9961" t="s">
        <v>6</v>
      </c>
      <c r="N9961" t="s">
        <v>6</v>
      </c>
      <c r="O9961">
        <v>66.065357334957412</v>
      </c>
      <c r="P9961">
        <v>0.59830000000000005</v>
      </c>
      <c r="Q9961" t="s">
        <v>6</v>
      </c>
      <c r="R9961" t="s">
        <v>6</v>
      </c>
      <c r="S9961" t="s">
        <v>6</v>
      </c>
      <c r="T9961" t="s">
        <v>908</v>
      </c>
      <c r="U9961" t="s">
        <v>6</v>
      </c>
      <c r="V9961" t="s">
        <v>6</v>
      </c>
      <c r="W9961" t="s">
        <v>326</v>
      </c>
      <c r="X9961" t="s">
        <v>416</v>
      </c>
      <c r="Y9961" t="s">
        <v>6</v>
      </c>
      <c r="Z9961" t="s">
        <v>6</v>
      </c>
      <c r="AA9961" t="s">
        <v>6</v>
      </c>
      <c r="AB9961" t="s">
        <v>829</v>
      </c>
      <c r="AC9961" t="s">
        <v>709</v>
      </c>
    </row>
    <row r="9962" spans="1:29" x14ac:dyDescent="0.25">
      <c r="A9962" t="s">
        <v>392</v>
      </c>
      <c r="B9962">
        <v>813</v>
      </c>
      <c r="C9962" t="s">
        <v>232</v>
      </c>
      <c r="D9962">
        <v>1992</v>
      </c>
      <c r="E9962" t="s">
        <v>10956</v>
      </c>
      <c r="F9962" t="s">
        <v>6</v>
      </c>
      <c r="G9962" t="s">
        <v>6</v>
      </c>
      <c r="H9962" t="s">
        <v>6</v>
      </c>
      <c r="I9962">
        <v>10.222542595019659</v>
      </c>
      <c r="J9962" t="s">
        <v>6</v>
      </c>
      <c r="K9962" t="s">
        <v>6</v>
      </c>
      <c r="L9962" t="s">
        <v>6</v>
      </c>
      <c r="M9962" t="s">
        <v>6</v>
      </c>
      <c r="N9962" t="s">
        <v>6</v>
      </c>
      <c r="O9962">
        <v>54.301862942332903</v>
      </c>
      <c r="P9962">
        <v>0.76300000000000001</v>
      </c>
      <c r="Q9962" t="s">
        <v>6</v>
      </c>
      <c r="R9962" t="s">
        <v>6</v>
      </c>
      <c r="S9962" t="s">
        <v>6</v>
      </c>
      <c r="T9962" t="s">
        <v>908</v>
      </c>
      <c r="U9962" t="s">
        <v>6</v>
      </c>
      <c r="V9962" t="s">
        <v>6</v>
      </c>
      <c r="W9962" t="s">
        <v>326</v>
      </c>
      <c r="X9962" t="s">
        <v>416</v>
      </c>
      <c r="Y9962" t="s">
        <v>6</v>
      </c>
      <c r="Z9962" t="s">
        <v>6</v>
      </c>
      <c r="AA9962" t="s">
        <v>6</v>
      </c>
      <c r="AB9962" t="s">
        <v>829</v>
      </c>
      <c r="AC9962" t="s">
        <v>709</v>
      </c>
    </row>
    <row r="9963" spans="1:29" x14ac:dyDescent="0.25">
      <c r="A9963" t="s">
        <v>392</v>
      </c>
      <c r="B9963">
        <v>813</v>
      </c>
      <c r="C9963" t="s">
        <v>232</v>
      </c>
      <c r="D9963">
        <v>1993</v>
      </c>
      <c r="E9963" t="s">
        <v>10957</v>
      </c>
      <c r="F9963" t="s">
        <v>6</v>
      </c>
      <c r="G9963" t="s">
        <v>6</v>
      </c>
      <c r="H9963" t="s">
        <v>6</v>
      </c>
      <c r="I9963">
        <v>9.9576105728940885</v>
      </c>
      <c r="J9963" t="s">
        <v>6</v>
      </c>
      <c r="K9963" t="s">
        <v>6</v>
      </c>
      <c r="L9963" t="s">
        <v>6</v>
      </c>
      <c r="M9963" t="s">
        <v>6</v>
      </c>
      <c r="N9963" t="s">
        <v>6</v>
      </c>
      <c r="O9963">
        <v>51.348196466260475</v>
      </c>
      <c r="P9963">
        <v>0.92856613866479498</v>
      </c>
      <c r="Q9963" t="s">
        <v>6</v>
      </c>
      <c r="R9963" t="s">
        <v>6</v>
      </c>
      <c r="S9963" t="s">
        <v>6</v>
      </c>
      <c r="T9963" t="s">
        <v>908</v>
      </c>
      <c r="U9963" t="s">
        <v>6</v>
      </c>
      <c r="V9963" t="s">
        <v>6</v>
      </c>
      <c r="W9963" t="s">
        <v>326</v>
      </c>
      <c r="X9963" t="s">
        <v>416</v>
      </c>
      <c r="Y9963" t="s">
        <v>6</v>
      </c>
      <c r="Z9963" t="s">
        <v>6</v>
      </c>
      <c r="AA9963" t="s">
        <v>6</v>
      </c>
      <c r="AB9963" t="s">
        <v>829</v>
      </c>
      <c r="AC9963" t="s">
        <v>709</v>
      </c>
    </row>
    <row r="9964" spans="1:29" x14ac:dyDescent="0.25">
      <c r="A9964" t="s">
        <v>392</v>
      </c>
      <c r="B9964">
        <v>813</v>
      </c>
      <c r="C9964" t="s">
        <v>232</v>
      </c>
      <c r="D9964">
        <v>1994</v>
      </c>
      <c r="E9964" t="s">
        <v>10958</v>
      </c>
      <c r="F9964" t="s">
        <v>6</v>
      </c>
      <c r="G9964" t="s">
        <v>6</v>
      </c>
      <c r="H9964" t="s">
        <v>6</v>
      </c>
      <c r="I9964">
        <v>9.5630613638837865</v>
      </c>
      <c r="J9964" t="s">
        <v>6</v>
      </c>
      <c r="K9964" t="s">
        <v>6</v>
      </c>
      <c r="L9964" t="s">
        <v>6</v>
      </c>
      <c r="M9964" t="s">
        <v>6</v>
      </c>
      <c r="N9964" t="s">
        <v>6</v>
      </c>
      <c r="O9964">
        <v>44.48520169811087</v>
      </c>
      <c r="P9964">
        <v>1.21526983439539</v>
      </c>
      <c r="Q9964" t="s">
        <v>6</v>
      </c>
      <c r="R9964" t="s">
        <v>6</v>
      </c>
      <c r="S9964" t="s">
        <v>6</v>
      </c>
      <c r="T9964" t="s">
        <v>908</v>
      </c>
      <c r="U9964" t="s">
        <v>6</v>
      </c>
      <c r="V9964" t="s">
        <v>6</v>
      </c>
      <c r="W9964" t="s">
        <v>326</v>
      </c>
      <c r="X9964" t="s">
        <v>416</v>
      </c>
      <c r="Y9964" t="s">
        <v>6</v>
      </c>
      <c r="Z9964" t="s">
        <v>6</v>
      </c>
      <c r="AA9964" t="s">
        <v>6</v>
      </c>
      <c r="AB9964" t="s">
        <v>829</v>
      </c>
      <c r="AC9964" t="s">
        <v>709</v>
      </c>
    </row>
    <row r="9965" spans="1:29" x14ac:dyDescent="0.25">
      <c r="A9965" t="s">
        <v>392</v>
      </c>
      <c r="B9965">
        <v>813</v>
      </c>
      <c r="C9965" t="s">
        <v>232</v>
      </c>
      <c r="D9965">
        <v>1995</v>
      </c>
      <c r="E9965" t="s">
        <v>10959</v>
      </c>
      <c r="F9965" t="s">
        <v>6</v>
      </c>
      <c r="G9965" t="s">
        <v>6</v>
      </c>
      <c r="H9965" t="s">
        <v>6</v>
      </c>
      <c r="I9965">
        <v>9.106033213623391</v>
      </c>
      <c r="J9965" t="s">
        <v>6</v>
      </c>
      <c r="K9965" t="s">
        <v>6</v>
      </c>
      <c r="L9965" t="s">
        <v>6</v>
      </c>
      <c r="M9965" t="s">
        <v>6</v>
      </c>
      <c r="N9965" t="s">
        <v>6</v>
      </c>
      <c r="O9965">
        <v>39.551860505039144</v>
      </c>
      <c r="P9965">
        <v>1.46264566442321</v>
      </c>
      <c r="Q9965" t="s">
        <v>6</v>
      </c>
      <c r="R9965" t="s">
        <v>6</v>
      </c>
      <c r="S9965" t="s">
        <v>6</v>
      </c>
      <c r="T9965" t="s">
        <v>908</v>
      </c>
      <c r="U9965" t="s">
        <v>6</v>
      </c>
      <c r="V9965" t="s">
        <v>6</v>
      </c>
      <c r="W9965" t="s">
        <v>326</v>
      </c>
      <c r="X9965" t="s">
        <v>416</v>
      </c>
      <c r="Y9965" t="s">
        <v>6</v>
      </c>
      <c r="Z9965" t="s">
        <v>6</v>
      </c>
      <c r="AA9965" t="s">
        <v>6</v>
      </c>
      <c r="AB9965" t="s">
        <v>829</v>
      </c>
      <c r="AC9965" t="s">
        <v>709</v>
      </c>
    </row>
    <row r="9966" spans="1:29" x14ac:dyDescent="0.25">
      <c r="A9966" t="s">
        <v>392</v>
      </c>
      <c r="B9966">
        <v>813</v>
      </c>
      <c r="C9966" t="s">
        <v>232</v>
      </c>
      <c r="D9966">
        <v>1996</v>
      </c>
      <c r="E9966" t="s">
        <v>10960</v>
      </c>
      <c r="F9966" t="s">
        <v>6</v>
      </c>
      <c r="G9966" t="s">
        <v>6</v>
      </c>
      <c r="H9966" t="s">
        <v>6</v>
      </c>
      <c r="I9966">
        <v>8.4094064498234804</v>
      </c>
      <c r="J9966" t="s">
        <v>6</v>
      </c>
      <c r="K9966" t="s">
        <v>6</v>
      </c>
      <c r="L9966" t="s">
        <v>6</v>
      </c>
      <c r="M9966" t="s">
        <v>6</v>
      </c>
      <c r="N9966" t="s">
        <v>6</v>
      </c>
      <c r="O9966">
        <v>35.091808865300003</v>
      </c>
      <c r="P9966">
        <v>1.68617132310184</v>
      </c>
      <c r="Q9966" t="s">
        <v>6</v>
      </c>
      <c r="R9966" t="s">
        <v>6</v>
      </c>
      <c r="S9966" t="s">
        <v>6</v>
      </c>
      <c r="T9966" t="s">
        <v>908</v>
      </c>
      <c r="U9966" t="s">
        <v>6</v>
      </c>
      <c r="V9966" t="s">
        <v>6</v>
      </c>
      <c r="W9966" t="s">
        <v>326</v>
      </c>
      <c r="X9966" t="s">
        <v>416</v>
      </c>
      <c r="Y9966" t="s">
        <v>6</v>
      </c>
      <c r="Z9966" t="s">
        <v>6</v>
      </c>
      <c r="AA9966" t="s">
        <v>6</v>
      </c>
      <c r="AB9966" t="s">
        <v>829</v>
      </c>
      <c r="AC9966" t="s">
        <v>709</v>
      </c>
    </row>
    <row r="9967" spans="1:29" x14ac:dyDescent="0.25">
      <c r="A9967" t="s">
        <v>392</v>
      </c>
      <c r="B9967">
        <v>813</v>
      </c>
      <c r="C9967" t="s">
        <v>232</v>
      </c>
      <c r="D9967">
        <v>1997</v>
      </c>
      <c r="E9967" t="s">
        <v>10961</v>
      </c>
      <c r="F9967" t="s">
        <v>6</v>
      </c>
      <c r="G9967" t="s">
        <v>6</v>
      </c>
      <c r="H9967" t="s">
        <v>6</v>
      </c>
      <c r="I9967">
        <v>8.4814679297727231</v>
      </c>
      <c r="J9967" t="s">
        <v>6</v>
      </c>
      <c r="K9967" t="s">
        <v>6</v>
      </c>
      <c r="L9967" t="s">
        <v>6</v>
      </c>
      <c r="M9967" t="s">
        <v>6</v>
      </c>
      <c r="N9967" t="s">
        <v>6</v>
      </c>
      <c r="O9967">
        <v>32.53191796854334</v>
      </c>
      <c r="P9967">
        <v>1.8402946434790399</v>
      </c>
      <c r="Q9967" t="s">
        <v>6</v>
      </c>
      <c r="R9967" t="s">
        <v>6</v>
      </c>
      <c r="S9967" t="s">
        <v>6</v>
      </c>
      <c r="T9967" t="s">
        <v>908</v>
      </c>
      <c r="U9967" t="s">
        <v>6</v>
      </c>
      <c r="V9967" t="s">
        <v>6</v>
      </c>
      <c r="W9967" t="s">
        <v>326</v>
      </c>
      <c r="X9967" t="s">
        <v>416</v>
      </c>
      <c r="Y9967" t="s">
        <v>6</v>
      </c>
      <c r="Z9967" t="s">
        <v>6</v>
      </c>
      <c r="AA9967" t="s">
        <v>6</v>
      </c>
      <c r="AB9967" t="s">
        <v>829</v>
      </c>
      <c r="AC9967" t="s">
        <v>709</v>
      </c>
    </row>
    <row r="9968" spans="1:29" x14ac:dyDescent="0.25">
      <c r="A9968" t="s">
        <v>392</v>
      </c>
      <c r="B9968">
        <v>813</v>
      </c>
      <c r="C9968" t="s">
        <v>232</v>
      </c>
      <c r="D9968">
        <v>1998</v>
      </c>
      <c r="E9968" t="s">
        <v>10962</v>
      </c>
      <c r="F9968" t="s">
        <v>6</v>
      </c>
      <c r="G9968" t="s">
        <v>6</v>
      </c>
      <c r="H9968" t="s">
        <v>6</v>
      </c>
      <c r="I9968">
        <v>9.4372523912842308</v>
      </c>
      <c r="J9968" t="s">
        <v>6</v>
      </c>
      <c r="K9968" t="s">
        <v>6</v>
      </c>
      <c r="L9968" t="s">
        <v>6</v>
      </c>
      <c r="M9968" t="s">
        <v>6</v>
      </c>
      <c r="N9968" t="s">
        <v>6</v>
      </c>
      <c r="O9968">
        <v>38.713913498084032</v>
      </c>
      <c r="P9968">
        <v>2.0382627487810998</v>
      </c>
      <c r="Q9968" t="s">
        <v>6</v>
      </c>
      <c r="R9968" t="s">
        <v>6</v>
      </c>
      <c r="S9968" t="s">
        <v>6</v>
      </c>
      <c r="T9968" t="s">
        <v>908</v>
      </c>
      <c r="U9968" t="s">
        <v>6</v>
      </c>
      <c r="V9968" t="s">
        <v>6</v>
      </c>
      <c r="W9968" t="s">
        <v>326</v>
      </c>
      <c r="X9968" t="s">
        <v>416</v>
      </c>
      <c r="Y9968" t="s">
        <v>6</v>
      </c>
      <c r="Z9968" t="s">
        <v>6</v>
      </c>
      <c r="AA9968" t="s">
        <v>6</v>
      </c>
      <c r="AB9968" t="s">
        <v>829</v>
      </c>
      <c r="AC9968" t="s">
        <v>709</v>
      </c>
    </row>
    <row r="9969" spans="1:29" x14ac:dyDescent="0.25">
      <c r="A9969" t="s">
        <v>392</v>
      </c>
      <c r="B9969">
        <v>813</v>
      </c>
      <c r="C9969" t="s">
        <v>232</v>
      </c>
      <c r="D9969">
        <v>1999</v>
      </c>
      <c r="E9969" t="s">
        <v>10963</v>
      </c>
      <c r="F9969" t="s">
        <v>6</v>
      </c>
      <c r="G9969" t="s">
        <v>6</v>
      </c>
      <c r="H9969" t="s">
        <v>6</v>
      </c>
      <c r="I9969">
        <v>9.6359156212134049</v>
      </c>
      <c r="J9969" t="s">
        <v>6</v>
      </c>
      <c r="K9969" t="s">
        <v>6</v>
      </c>
      <c r="L9969" t="s">
        <v>6</v>
      </c>
      <c r="M9969" t="s">
        <v>6</v>
      </c>
      <c r="N9969" t="s">
        <v>6</v>
      </c>
      <c r="O9969">
        <v>38.448092431068432</v>
      </c>
      <c r="P9969">
        <v>2.1669347076921199</v>
      </c>
      <c r="Q9969" t="s">
        <v>6</v>
      </c>
      <c r="R9969" t="s">
        <v>6</v>
      </c>
      <c r="S9969" t="s">
        <v>6</v>
      </c>
      <c r="T9969" t="s">
        <v>908</v>
      </c>
      <c r="U9969" t="s">
        <v>6</v>
      </c>
      <c r="V9969" t="s">
        <v>6</v>
      </c>
      <c r="W9969" t="s">
        <v>326</v>
      </c>
      <c r="X9969" t="s">
        <v>416</v>
      </c>
      <c r="Y9969" t="s">
        <v>6</v>
      </c>
      <c r="Z9969" t="s">
        <v>6</v>
      </c>
      <c r="AA9969" t="s">
        <v>6</v>
      </c>
      <c r="AB9969" t="s">
        <v>829</v>
      </c>
      <c r="AC9969" t="s">
        <v>709</v>
      </c>
    </row>
    <row r="9970" spans="1:29" x14ac:dyDescent="0.25">
      <c r="A9970" t="s">
        <v>392</v>
      </c>
      <c r="B9970">
        <v>813</v>
      </c>
      <c r="C9970" t="s">
        <v>232</v>
      </c>
      <c r="D9970">
        <v>2000</v>
      </c>
      <c r="E9970" t="s">
        <v>10964</v>
      </c>
      <c r="F9970" t="s">
        <v>6</v>
      </c>
      <c r="G9970" t="s">
        <v>6</v>
      </c>
      <c r="H9970" t="s">
        <v>6</v>
      </c>
      <c r="I9970">
        <v>10.956361860508686</v>
      </c>
      <c r="J9970" t="s">
        <v>6</v>
      </c>
      <c r="K9970" t="s">
        <v>6</v>
      </c>
      <c r="L9970" t="s">
        <v>6</v>
      </c>
      <c r="M9970" t="s">
        <v>6</v>
      </c>
      <c r="N9970" t="s">
        <v>6</v>
      </c>
      <c r="O9970">
        <v>43.547159734587041</v>
      </c>
      <c r="P9970">
        <v>1.9377052593089801</v>
      </c>
      <c r="Q9970" t="s">
        <v>6</v>
      </c>
      <c r="R9970" t="s">
        <v>6</v>
      </c>
      <c r="S9970" t="s">
        <v>6</v>
      </c>
      <c r="T9970" t="s">
        <v>908</v>
      </c>
      <c r="U9970" t="s">
        <v>6</v>
      </c>
      <c r="V9970" t="s">
        <v>6</v>
      </c>
      <c r="W9970" t="s">
        <v>326</v>
      </c>
      <c r="X9970" t="s">
        <v>416</v>
      </c>
      <c r="Y9970" t="s">
        <v>6</v>
      </c>
      <c r="Z9970" t="s">
        <v>6</v>
      </c>
      <c r="AA9970" t="s">
        <v>6</v>
      </c>
      <c r="AB9970" t="s">
        <v>829</v>
      </c>
      <c r="AC9970" t="s">
        <v>709</v>
      </c>
    </row>
    <row r="9971" spans="1:29" x14ac:dyDescent="0.25">
      <c r="A9971" t="s">
        <v>392</v>
      </c>
      <c r="B9971">
        <v>813</v>
      </c>
      <c r="C9971" t="s">
        <v>232</v>
      </c>
      <c r="D9971">
        <v>2001</v>
      </c>
      <c r="E9971" t="s">
        <v>10965</v>
      </c>
      <c r="F9971" t="s">
        <v>6</v>
      </c>
      <c r="G9971" t="s">
        <v>6</v>
      </c>
      <c r="H9971" t="s">
        <v>6</v>
      </c>
      <c r="I9971">
        <v>8.6084308556709672</v>
      </c>
      <c r="J9971">
        <v>3.0220742399575804</v>
      </c>
      <c r="K9971">
        <v>5.5863566157133864</v>
      </c>
      <c r="L9971" t="s">
        <v>6</v>
      </c>
      <c r="M9971" t="s">
        <v>6</v>
      </c>
      <c r="N9971" t="s">
        <v>6</v>
      </c>
      <c r="O9971">
        <v>55.153323479989425</v>
      </c>
      <c r="P9971">
        <v>2.0063703001833302</v>
      </c>
      <c r="Q9971" t="s">
        <v>6</v>
      </c>
      <c r="R9971" t="s">
        <v>6</v>
      </c>
      <c r="S9971" t="s">
        <v>6</v>
      </c>
      <c r="T9971" t="s">
        <v>908</v>
      </c>
      <c r="U9971" t="s">
        <v>6</v>
      </c>
      <c r="V9971" t="s">
        <v>6</v>
      </c>
      <c r="W9971" t="s">
        <v>326</v>
      </c>
      <c r="X9971" t="s">
        <v>416</v>
      </c>
      <c r="Y9971" t="s">
        <v>6</v>
      </c>
      <c r="Z9971" t="s">
        <v>6</v>
      </c>
      <c r="AA9971" t="s">
        <v>6</v>
      </c>
      <c r="AB9971" t="s">
        <v>829</v>
      </c>
      <c r="AC9971" t="s">
        <v>709</v>
      </c>
    </row>
    <row r="9972" spans="1:29" x14ac:dyDescent="0.25">
      <c r="A9972" t="s">
        <v>392</v>
      </c>
      <c r="B9972">
        <v>813</v>
      </c>
      <c r="C9972" t="s">
        <v>232</v>
      </c>
      <c r="D9972">
        <v>2002</v>
      </c>
      <c r="E9972" t="s">
        <v>10966</v>
      </c>
      <c r="F9972" t="s">
        <v>6</v>
      </c>
      <c r="G9972" t="s">
        <v>6</v>
      </c>
      <c r="H9972" t="s">
        <v>6</v>
      </c>
      <c r="I9972">
        <v>8.7929929214273717</v>
      </c>
      <c r="J9972">
        <v>2.6207619490937564</v>
      </c>
      <c r="K9972">
        <v>6.1722309723336153</v>
      </c>
      <c r="L9972" t="s">
        <v>6</v>
      </c>
      <c r="M9972" t="s">
        <v>6</v>
      </c>
      <c r="N9972" t="s">
        <v>6</v>
      </c>
      <c r="O9972">
        <v>64.673778043924941</v>
      </c>
      <c r="P9972">
        <v>2.1837160761506702</v>
      </c>
      <c r="Q9972" t="s">
        <v>6</v>
      </c>
      <c r="R9972" t="s">
        <v>6</v>
      </c>
      <c r="S9972" t="s">
        <v>6</v>
      </c>
      <c r="T9972" t="s">
        <v>908</v>
      </c>
      <c r="U9972" t="s">
        <v>6</v>
      </c>
      <c r="V9972" t="s">
        <v>6</v>
      </c>
      <c r="W9972" t="s">
        <v>326</v>
      </c>
      <c r="X9972" t="s">
        <v>416</v>
      </c>
      <c r="Y9972" t="s">
        <v>6</v>
      </c>
      <c r="Z9972" t="s">
        <v>6</v>
      </c>
      <c r="AA9972" t="s">
        <v>6</v>
      </c>
      <c r="AB9972" t="s">
        <v>829</v>
      </c>
      <c r="AC9972" t="s">
        <v>709</v>
      </c>
    </row>
    <row r="9973" spans="1:29" x14ac:dyDescent="0.25">
      <c r="A9973" t="s">
        <v>392</v>
      </c>
      <c r="B9973">
        <v>813</v>
      </c>
      <c r="C9973" t="s">
        <v>232</v>
      </c>
      <c r="D9973">
        <v>2003</v>
      </c>
      <c r="E9973" t="s">
        <v>10967</v>
      </c>
      <c r="F9973" t="s">
        <v>6</v>
      </c>
      <c r="G9973" t="s">
        <v>6</v>
      </c>
      <c r="H9973" t="s">
        <v>6</v>
      </c>
      <c r="I9973">
        <v>10.034042733593354</v>
      </c>
      <c r="J9973">
        <v>2.4771493979989825</v>
      </c>
      <c r="K9973">
        <v>7.5568933355943724</v>
      </c>
      <c r="L9973" t="s">
        <v>6</v>
      </c>
      <c r="M9973" t="s">
        <v>6</v>
      </c>
      <c r="N9973" t="s">
        <v>6</v>
      </c>
      <c r="O9973">
        <v>70.679617700618536</v>
      </c>
      <c r="P9973">
        <v>2.3588</v>
      </c>
      <c r="Q9973" t="s">
        <v>6</v>
      </c>
      <c r="R9973" t="s">
        <v>6</v>
      </c>
      <c r="S9973" t="s">
        <v>6</v>
      </c>
      <c r="T9973" t="s">
        <v>908</v>
      </c>
      <c r="U9973" t="s">
        <v>6</v>
      </c>
      <c r="V9973" t="s">
        <v>6</v>
      </c>
      <c r="W9973" t="s">
        <v>326</v>
      </c>
      <c r="X9973" t="s">
        <v>416</v>
      </c>
      <c r="Y9973" t="s">
        <v>6</v>
      </c>
      <c r="Z9973" t="s">
        <v>6</v>
      </c>
      <c r="AA9973" t="s">
        <v>6</v>
      </c>
      <c r="AB9973" t="s">
        <v>829</v>
      </c>
      <c r="AC9973" t="s">
        <v>709</v>
      </c>
    </row>
    <row r="9974" spans="1:29" x14ac:dyDescent="0.25">
      <c r="A9974" t="s">
        <v>392</v>
      </c>
      <c r="B9974">
        <v>813</v>
      </c>
      <c r="C9974" t="s">
        <v>232</v>
      </c>
      <c r="D9974">
        <v>2004</v>
      </c>
      <c r="E9974" t="s">
        <v>10968</v>
      </c>
      <c r="F9974" t="s">
        <v>6</v>
      </c>
      <c r="G9974" t="s">
        <v>6</v>
      </c>
      <c r="H9974" t="s">
        <v>6</v>
      </c>
      <c r="I9974">
        <v>9.5264821553276722</v>
      </c>
      <c r="J9974">
        <v>2.4286764435623187</v>
      </c>
      <c r="K9974">
        <v>7.0978057117653535</v>
      </c>
      <c r="L9974" t="s">
        <v>6</v>
      </c>
      <c r="M9974" t="s">
        <v>6</v>
      </c>
      <c r="N9974" t="s">
        <v>6</v>
      </c>
      <c r="O9974">
        <v>58.170288069672516</v>
      </c>
      <c r="P9974">
        <v>2.7206999999999999</v>
      </c>
      <c r="Q9974" t="s">
        <v>6</v>
      </c>
      <c r="R9974" t="s">
        <v>6</v>
      </c>
      <c r="S9974" t="s">
        <v>6</v>
      </c>
      <c r="T9974" t="s">
        <v>908</v>
      </c>
      <c r="U9974" t="s">
        <v>6</v>
      </c>
      <c r="V9974" t="s">
        <v>6</v>
      </c>
      <c r="W9974" t="s">
        <v>326</v>
      </c>
      <c r="X9974" t="s">
        <v>416</v>
      </c>
      <c r="Y9974" t="s">
        <v>6</v>
      </c>
      <c r="Z9974" t="s">
        <v>6</v>
      </c>
      <c r="AA9974" t="s">
        <v>6</v>
      </c>
      <c r="AB9974" t="s">
        <v>829</v>
      </c>
      <c r="AC9974" t="s">
        <v>709</v>
      </c>
    </row>
    <row r="9975" spans="1:29" x14ac:dyDescent="0.25">
      <c r="A9975" t="s">
        <v>392</v>
      </c>
      <c r="B9975">
        <v>813</v>
      </c>
      <c r="C9975" t="s">
        <v>232</v>
      </c>
      <c r="D9975">
        <v>2005</v>
      </c>
      <c r="E9975" t="s">
        <v>10969</v>
      </c>
      <c r="F9975" t="s">
        <v>6</v>
      </c>
      <c r="G9975" t="s">
        <v>6</v>
      </c>
      <c r="H9975" t="s">
        <v>6</v>
      </c>
      <c r="I9975">
        <v>12.774056895485467</v>
      </c>
      <c r="J9975">
        <v>3.1179962894248603</v>
      </c>
      <c r="K9975">
        <v>9.6560606060606062</v>
      </c>
      <c r="L9975" t="s">
        <v>6</v>
      </c>
      <c r="M9975" t="s">
        <v>6</v>
      </c>
      <c r="N9975" t="s">
        <v>6</v>
      </c>
      <c r="O9975">
        <v>53.259408430856837</v>
      </c>
      <c r="P9975">
        <v>3.234</v>
      </c>
      <c r="Q9975" t="s">
        <v>6</v>
      </c>
      <c r="R9975" t="s">
        <v>6</v>
      </c>
      <c r="S9975" t="s">
        <v>6</v>
      </c>
      <c r="T9975" t="s">
        <v>908</v>
      </c>
      <c r="U9975" t="s">
        <v>6</v>
      </c>
      <c r="V9975" t="s">
        <v>6</v>
      </c>
      <c r="W9975" t="s">
        <v>326</v>
      </c>
      <c r="X9975" t="s">
        <v>416</v>
      </c>
      <c r="Y9975" t="s">
        <v>6</v>
      </c>
      <c r="Z9975" t="s">
        <v>6</v>
      </c>
      <c r="AA9975" t="s">
        <v>6</v>
      </c>
      <c r="AB9975" t="s">
        <v>829</v>
      </c>
      <c r="AC9975" t="s">
        <v>709</v>
      </c>
    </row>
    <row r="9976" spans="1:29" x14ac:dyDescent="0.25">
      <c r="A9976" t="s">
        <v>392</v>
      </c>
      <c r="B9976">
        <v>813</v>
      </c>
      <c r="C9976" t="s">
        <v>232</v>
      </c>
      <c r="D9976">
        <v>2006</v>
      </c>
      <c r="E9976" t="s">
        <v>10970</v>
      </c>
      <c r="F9976" t="s">
        <v>6</v>
      </c>
      <c r="G9976" t="s">
        <v>6</v>
      </c>
      <c r="H9976" t="s">
        <v>6</v>
      </c>
      <c r="I9976">
        <v>18.273680687269888</v>
      </c>
      <c r="J9976">
        <v>4.9366004685931051</v>
      </c>
      <c r="K9976">
        <v>13.337080218676782</v>
      </c>
      <c r="L9976" t="s">
        <v>6</v>
      </c>
      <c r="M9976" t="s">
        <v>6</v>
      </c>
      <c r="N9976" t="s">
        <v>6</v>
      </c>
      <c r="O9976">
        <v>48.362672048536204</v>
      </c>
      <c r="P9976">
        <v>3.5851999999999999</v>
      </c>
      <c r="Q9976" t="s">
        <v>6</v>
      </c>
      <c r="R9976" t="s">
        <v>6</v>
      </c>
      <c r="S9976" t="s">
        <v>6</v>
      </c>
      <c r="T9976" t="s">
        <v>908</v>
      </c>
      <c r="U9976" t="s">
        <v>6</v>
      </c>
      <c r="V9976" t="s">
        <v>6</v>
      </c>
      <c r="W9976" t="s">
        <v>326</v>
      </c>
      <c r="X9976" t="s">
        <v>416</v>
      </c>
      <c r="Y9976" t="s">
        <v>6</v>
      </c>
      <c r="Z9976" t="s">
        <v>6</v>
      </c>
      <c r="AA9976" t="s">
        <v>6</v>
      </c>
      <c r="AB9976" t="s">
        <v>829</v>
      </c>
      <c r="AC9976" t="s">
        <v>709</v>
      </c>
    </row>
    <row r="9977" spans="1:29" x14ac:dyDescent="0.25">
      <c r="A9977" t="s">
        <v>392</v>
      </c>
      <c r="B9977">
        <v>813</v>
      </c>
      <c r="C9977" t="s">
        <v>232</v>
      </c>
      <c r="D9977">
        <v>2007</v>
      </c>
      <c r="E9977" t="s">
        <v>10971</v>
      </c>
      <c r="F9977" t="s">
        <v>6</v>
      </c>
      <c r="G9977" t="s">
        <v>6</v>
      </c>
      <c r="H9977" t="s">
        <v>6</v>
      </c>
      <c r="I9977">
        <v>25.476225593426349</v>
      </c>
      <c r="J9977">
        <v>7.3964864123471159</v>
      </c>
      <c r="K9977">
        <v>18.079739181079233</v>
      </c>
      <c r="L9977" t="s">
        <v>6</v>
      </c>
      <c r="M9977" t="s">
        <v>6</v>
      </c>
      <c r="N9977" t="s">
        <v>6</v>
      </c>
      <c r="O9977">
        <v>43.906168957081867</v>
      </c>
      <c r="P9977">
        <v>3.9491000000000001</v>
      </c>
      <c r="Q9977" t="s">
        <v>6</v>
      </c>
      <c r="R9977" t="s">
        <v>6</v>
      </c>
      <c r="S9977" t="s">
        <v>6</v>
      </c>
      <c r="T9977" t="s">
        <v>908</v>
      </c>
      <c r="U9977" t="s">
        <v>6</v>
      </c>
      <c r="V9977" t="s">
        <v>6</v>
      </c>
      <c r="W9977" t="s">
        <v>326</v>
      </c>
      <c r="X9977" t="s">
        <v>416</v>
      </c>
      <c r="Y9977" t="s">
        <v>6</v>
      </c>
      <c r="Z9977" t="s">
        <v>6</v>
      </c>
      <c r="AA9977" t="s">
        <v>6</v>
      </c>
      <c r="AB9977" t="s">
        <v>829</v>
      </c>
      <c r="AC9977" t="s">
        <v>709</v>
      </c>
    </row>
    <row r="9978" spans="1:29" x14ac:dyDescent="0.25">
      <c r="A9978" t="s">
        <v>392</v>
      </c>
      <c r="B9978">
        <v>813</v>
      </c>
      <c r="C9978" t="s">
        <v>232</v>
      </c>
      <c r="D9978">
        <v>2008</v>
      </c>
      <c r="E9978" t="s">
        <v>10972</v>
      </c>
      <c r="F9978" t="s">
        <v>6</v>
      </c>
      <c r="G9978" t="s">
        <v>6</v>
      </c>
      <c r="H9978" t="s">
        <v>6</v>
      </c>
      <c r="I9978">
        <v>26.995722014217506</v>
      </c>
      <c r="J9978">
        <v>7.6396477436604773</v>
      </c>
      <c r="K9978">
        <v>19.356074270557031</v>
      </c>
      <c r="L9978" t="s">
        <v>6</v>
      </c>
      <c r="M9978" t="s">
        <v>6</v>
      </c>
      <c r="N9978" t="s">
        <v>6</v>
      </c>
      <c r="O9978">
        <v>35.490675068486361</v>
      </c>
      <c r="P9978">
        <v>4.7125000000000004</v>
      </c>
      <c r="Q9978" t="s">
        <v>6</v>
      </c>
      <c r="R9978" t="s">
        <v>6</v>
      </c>
      <c r="S9978" t="s">
        <v>6</v>
      </c>
      <c r="T9978" t="s">
        <v>908</v>
      </c>
      <c r="U9978" t="s">
        <v>6</v>
      </c>
      <c r="V9978" t="s">
        <v>6</v>
      </c>
      <c r="W9978" t="s">
        <v>326</v>
      </c>
      <c r="X9978" t="s">
        <v>416</v>
      </c>
      <c r="Y9978" t="s">
        <v>6</v>
      </c>
      <c r="Z9978" t="s">
        <v>6</v>
      </c>
      <c r="AA9978" t="s">
        <v>6</v>
      </c>
      <c r="AB9978" t="s">
        <v>829</v>
      </c>
      <c r="AC9978" t="s">
        <v>709</v>
      </c>
    </row>
    <row r="9979" spans="1:29" x14ac:dyDescent="0.25">
      <c r="A9979" t="s">
        <v>392</v>
      </c>
      <c r="B9979">
        <v>813</v>
      </c>
      <c r="C9979" t="s">
        <v>232</v>
      </c>
      <c r="D9979">
        <v>2009</v>
      </c>
      <c r="E9979" t="s">
        <v>10973</v>
      </c>
      <c r="F9979" t="s">
        <v>6</v>
      </c>
      <c r="G9979" t="s">
        <v>6</v>
      </c>
      <c r="H9979" t="s">
        <v>6</v>
      </c>
      <c r="I9979">
        <v>25.326485431152644</v>
      </c>
      <c r="J9979">
        <v>8.129788650259604</v>
      </c>
      <c r="K9979">
        <v>17.196696780893042</v>
      </c>
      <c r="L9979" t="s">
        <v>6</v>
      </c>
      <c r="M9979" t="s">
        <v>6</v>
      </c>
      <c r="N9979" t="s">
        <v>6</v>
      </c>
      <c r="O9979">
        <v>33.853791548310689</v>
      </c>
      <c r="P9979">
        <v>4.8150000000000004</v>
      </c>
      <c r="Q9979" t="s">
        <v>6</v>
      </c>
      <c r="R9979" t="s">
        <v>6</v>
      </c>
      <c r="S9979" t="s">
        <v>6</v>
      </c>
      <c r="T9979" t="s">
        <v>908</v>
      </c>
      <c r="U9979" t="s">
        <v>6</v>
      </c>
      <c r="V9979" t="s">
        <v>6</v>
      </c>
      <c r="W9979" t="s">
        <v>326</v>
      </c>
      <c r="X9979" t="s">
        <v>416</v>
      </c>
      <c r="Y9979" t="s">
        <v>6</v>
      </c>
      <c r="Z9979" t="s">
        <v>6</v>
      </c>
      <c r="AA9979" t="s">
        <v>6</v>
      </c>
      <c r="AB9979" t="s">
        <v>829</v>
      </c>
      <c r="AC9979" t="s">
        <v>709</v>
      </c>
    </row>
    <row r="9980" spans="1:29" x14ac:dyDescent="0.25">
      <c r="A9980" t="s">
        <v>392</v>
      </c>
      <c r="B9980">
        <v>813</v>
      </c>
      <c r="C9980" t="s">
        <v>232</v>
      </c>
      <c r="D9980">
        <v>2010</v>
      </c>
      <c r="E9980" t="s">
        <v>10974</v>
      </c>
      <c r="F9980" t="s">
        <v>6</v>
      </c>
      <c r="G9980" t="s">
        <v>6</v>
      </c>
      <c r="H9980" t="s">
        <v>6</v>
      </c>
      <c r="I9980">
        <v>21.167017027350731</v>
      </c>
      <c r="J9980">
        <v>6.0416346493177358</v>
      </c>
      <c r="K9980">
        <v>15.125382378032995</v>
      </c>
      <c r="L9980" t="s">
        <v>6</v>
      </c>
      <c r="M9980" t="s">
        <v>6</v>
      </c>
      <c r="N9980" t="s">
        <v>6</v>
      </c>
      <c r="O9980">
        <v>28.52722593682666</v>
      </c>
      <c r="P9980">
        <v>5.4931437714042799</v>
      </c>
      <c r="Q9980" t="s">
        <v>6</v>
      </c>
      <c r="R9980" t="s">
        <v>6</v>
      </c>
      <c r="S9980" t="s">
        <v>6</v>
      </c>
      <c r="T9980" t="s">
        <v>908</v>
      </c>
      <c r="U9980" t="s">
        <v>6</v>
      </c>
      <c r="V9980" t="s">
        <v>6</v>
      </c>
      <c r="W9980" t="s">
        <v>326</v>
      </c>
      <c r="X9980" t="s">
        <v>416</v>
      </c>
      <c r="Y9980" t="s">
        <v>6</v>
      </c>
      <c r="Z9980" t="s">
        <v>6</v>
      </c>
      <c r="AA9980" t="s">
        <v>6</v>
      </c>
      <c r="AB9980" t="s">
        <v>829</v>
      </c>
      <c r="AC9980" t="s">
        <v>709</v>
      </c>
    </row>
    <row r="9981" spans="1:29" x14ac:dyDescent="0.25">
      <c r="A9981" t="s">
        <v>392</v>
      </c>
      <c r="B9981">
        <v>813</v>
      </c>
      <c r="C9981" t="s">
        <v>232</v>
      </c>
      <c r="D9981">
        <v>2011</v>
      </c>
      <c r="E9981" t="s">
        <v>10975</v>
      </c>
      <c r="F9981" t="s">
        <v>6</v>
      </c>
      <c r="G9981" t="s">
        <v>6</v>
      </c>
      <c r="H9981" t="s">
        <v>6</v>
      </c>
      <c r="I9981">
        <v>17.067606053382768</v>
      </c>
      <c r="J9981">
        <v>4.9168507780750819</v>
      </c>
      <c r="K9981">
        <v>12.150755275307686</v>
      </c>
      <c r="L9981" t="s">
        <v>6</v>
      </c>
      <c r="M9981" t="s">
        <v>6</v>
      </c>
      <c r="N9981" t="s">
        <v>6</v>
      </c>
      <c r="O9981">
        <v>20.648338597958404</v>
      </c>
      <c r="P9981">
        <v>7.1272359649928898</v>
      </c>
      <c r="Q9981" t="s">
        <v>6</v>
      </c>
      <c r="R9981" t="s">
        <v>6</v>
      </c>
      <c r="S9981" t="s">
        <v>6</v>
      </c>
      <c r="T9981" t="s">
        <v>908</v>
      </c>
      <c r="U9981" t="s">
        <v>6</v>
      </c>
      <c r="V9981" t="s">
        <v>6</v>
      </c>
      <c r="W9981" t="s">
        <v>326</v>
      </c>
      <c r="X9981" t="s">
        <v>416</v>
      </c>
      <c r="Y9981" t="s">
        <v>6</v>
      </c>
      <c r="Z9981" t="s">
        <v>6</v>
      </c>
      <c r="AA9981" t="s">
        <v>6</v>
      </c>
      <c r="AB9981" t="s">
        <v>829</v>
      </c>
      <c r="AC9981" t="s">
        <v>709</v>
      </c>
    </row>
    <row r="9982" spans="1:29" x14ac:dyDescent="0.25">
      <c r="A9982" t="s">
        <v>392</v>
      </c>
      <c r="B9982">
        <v>813</v>
      </c>
      <c r="C9982" t="s">
        <v>232</v>
      </c>
      <c r="D9982">
        <v>2012</v>
      </c>
      <c r="E9982" t="s">
        <v>10976</v>
      </c>
      <c r="F9982" t="s">
        <v>6</v>
      </c>
      <c r="G9982" t="s">
        <v>6</v>
      </c>
      <c r="H9982" t="s">
        <v>6</v>
      </c>
      <c r="I9982">
        <v>16.173452940773593</v>
      </c>
      <c r="J9982">
        <v>4.2928584573483519</v>
      </c>
      <c r="K9982">
        <v>11.880594483425241</v>
      </c>
      <c r="L9982" t="s">
        <v>6</v>
      </c>
      <c r="M9982" t="s">
        <v>6</v>
      </c>
      <c r="N9982" t="s">
        <v>6</v>
      </c>
      <c r="O9982">
        <v>16.957271282153418</v>
      </c>
      <c r="P9982">
        <v>7.8250461397111302</v>
      </c>
      <c r="Q9982" t="s">
        <v>6</v>
      </c>
      <c r="R9982" t="s">
        <v>6</v>
      </c>
      <c r="S9982" t="s">
        <v>6</v>
      </c>
      <c r="T9982" t="s">
        <v>908</v>
      </c>
      <c r="U9982" t="s">
        <v>6</v>
      </c>
      <c r="V9982" t="s">
        <v>6</v>
      </c>
      <c r="W9982" t="s">
        <v>326</v>
      </c>
      <c r="X9982" t="s">
        <v>416</v>
      </c>
      <c r="Y9982" t="s">
        <v>6</v>
      </c>
      <c r="Z9982" t="s">
        <v>6</v>
      </c>
      <c r="AA9982" t="s">
        <v>6</v>
      </c>
      <c r="AB9982" t="s">
        <v>829</v>
      </c>
      <c r="AC9982" t="s">
        <v>709</v>
      </c>
    </row>
    <row r="9983" spans="1:29" x14ac:dyDescent="0.25">
      <c r="A9983" t="s">
        <v>392</v>
      </c>
      <c r="B9983">
        <v>813</v>
      </c>
      <c r="C9983" t="s">
        <v>232</v>
      </c>
      <c r="D9983">
        <v>2013</v>
      </c>
      <c r="E9983" t="s">
        <v>10977</v>
      </c>
      <c r="F9983" t="s">
        <v>6</v>
      </c>
      <c r="G9983" t="s">
        <v>6</v>
      </c>
      <c r="H9983" t="s">
        <v>6</v>
      </c>
      <c r="I9983">
        <v>17.655088745140297</v>
      </c>
      <c r="J9983">
        <v>5.9158980402956285</v>
      </c>
      <c r="K9983">
        <v>11.739190704844669</v>
      </c>
      <c r="L9983" t="s">
        <v>6</v>
      </c>
      <c r="M9983" t="s">
        <v>6</v>
      </c>
      <c r="N9983" t="s">
        <v>6</v>
      </c>
      <c r="O9983">
        <v>15.274739287758942</v>
      </c>
      <c r="P9983">
        <v>8.2498191259498306</v>
      </c>
      <c r="Q9983" t="s">
        <v>6</v>
      </c>
      <c r="R9983" t="s">
        <v>6</v>
      </c>
      <c r="S9983" t="s">
        <v>6</v>
      </c>
      <c r="T9983" t="s">
        <v>908</v>
      </c>
      <c r="U9983" t="s">
        <v>6</v>
      </c>
      <c r="V9983" t="s">
        <v>6</v>
      </c>
      <c r="W9983" t="s">
        <v>326</v>
      </c>
      <c r="X9983" t="s">
        <v>416</v>
      </c>
      <c r="Y9983" t="s">
        <v>6</v>
      </c>
      <c r="Z9983" t="s">
        <v>6</v>
      </c>
      <c r="AA9983" t="s">
        <v>6</v>
      </c>
      <c r="AB9983" t="s">
        <v>829</v>
      </c>
      <c r="AC9983" t="s">
        <v>709</v>
      </c>
    </row>
    <row r="9984" spans="1:29" x14ac:dyDescent="0.25">
      <c r="A9984" t="s">
        <v>392</v>
      </c>
      <c r="B9984">
        <v>813</v>
      </c>
      <c r="C9984" t="s">
        <v>232</v>
      </c>
      <c r="D9984">
        <v>2014</v>
      </c>
      <c r="E9984" t="s">
        <v>10978</v>
      </c>
      <c r="F9984" t="s">
        <v>6</v>
      </c>
      <c r="G9984" t="s">
        <v>6</v>
      </c>
      <c r="H9984" t="s">
        <v>6</v>
      </c>
      <c r="I9984">
        <v>19.625451723785218</v>
      </c>
      <c r="J9984">
        <v>7.2655978388416864</v>
      </c>
      <c r="K9984">
        <v>12.359853884943533</v>
      </c>
      <c r="L9984" t="s">
        <v>6</v>
      </c>
      <c r="M9984" t="s">
        <v>6</v>
      </c>
      <c r="N9984" t="s">
        <v>6</v>
      </c>
      <c r="O9984">
        <v>12.772392534105089</v>
      </c>
      <c r="P9984">
        <v>8.6458303629443094</v>
      </c>
      <c r="Q9984" t="s">
        <v>6</v>
      </c>
      <c r="R9984" t="s">
        <v>6</v>
      </c>
      <c r="S9984" t="s">
        <v>6</v>
      </c>
      <c r="T9984" t="s">
        <v>908</v>
      </c>
      <c r="U9984" t="s">
        <v>6</v>
      </c>
      <c r="V9984" t="s">
        <v>6</v>
      </c>
      <c r="W9984" t="s">
        <v>326</v>
      </c>
      <c r="X9984" t="s">
        <v>416</v>
      </c>
      <c r="Y9984" t="s">
        <v>6</v>
      </c>
      <c r="Z9984" t="s">
        <v>6</v>
      </c>
      <c r="AA9984" t="s">
        <v>6</v>
      </c>
      <c r="AB9984" t="s">
        <v>829</v>
      </c>
      <c r="AC9984" t="s">
        <v>709</v>
      </c>
    </row>
    <row r="9985" spans="1:29" x14ac:dyDescent="0.25">
      <c r="A9985" t="s">
        <v>392</v>
      </c>
      <c r="B9985">
        <v>813</v>
      </c>
      <c r="C9985" t="s">
        <v>232</v>
      </c>
      <c r="D9985">
        <v>2015</v>
      </c>
      <c r="E9985" t="s">
        <v>10979</v>
      </c>
      <c r="F9985" t="s">
        <v>6</v>
      </c>
      <c r="G9985" t="s">
        <v>6</v>
      </c>
      <c r="H9985" t="s">
        <v>6</v>
      </c>
      <c r="I9985">
        <v>21.669398632293376</v>
      </c>
      <c r="J9985">
        <v>7.3523543187606304</v>
      </c>
      <c r="K9985">
        <v>14.317044313532746</v>
      </c>
      <c r="L9985" t="s">
        <v>6</v>
      </c>
      <c r="M9985" t="s">
        <v>6</v>
      </c>
      <c r="N9985" t="s">
        <v>6</v>
      </c>
      <c r="O9985">
        <v>10.14852845432258</v>
      </c>
      <c r="P9985">
        <v>9.1387088797600597</v>
      </c>
      <c r="Q9985" t="s">
        <v>6</v>
      </c>
      <c r="R9985" t="s">
        <v>6</v>
      </c>
      <c r="S9985" t="s">
        <v>6</v>
      </c>
      <c r="T9985" t="s">
        <v>908</v>
      </c>
      <c r="U9985" t="s">
        <v>6</v>
      </c>
      <c r="V9985" t="s">
        <v>6</v>
      </c>
      <c r="W9985" t="s">
        <v>326</v>
      </c>
      <c r="X9985" t="s">
        <v>416</v>
      </c>
      <c r="Y9985" t="s">
        <v>6</v>
      </c>
      <c r="Z9985" t="s">
        <v>6</v>
      </c>
      <c r="AA9985" t="s">
        <v>6</v>
      </c>
      <c r="AB9985" t="s">
        <v>829</v>
      </c>
      <c r="AC9985" t="s">
        <v>709</v>
      </c>
    </row>
    <row r="9986" spans="1:29" x14ac:dyDescent="0.25">
      <c r="A9986" t="s">
        <v>392</v>
      </c>
      <c r="B9986">
        <v>813</v>
      </c>
      <c r="C9986" t="s">
        <v>232</v>
      </c>
      <c r="D9986">
        <v>2016</v>
      </c>
      <c r="E9986" t="s">
        <v>10980</v>
      </c>
      <c r="F9986" t="s">
        <v>6</v>
      </c>
      <c r="G9986" t="s">
        <v>6</v>
      </c>
      <c r="H9986" t="s">
        <v>6</v>
      </c>
      <c r="I9986">
        <v>22.653634132728588</v>
      </c>
      <c r="J9986">
        <v>8.2821964387099349</v>
      </c>
      <c r="K9986">
        <v>14.371437694018653</v>
      </c>
      <c r="L9986" t="s">
        <v>6</v>
      </c>
      <c r="M9986" t="s">
        <v>6</v>
      </c>
      <c r="N9986" t="s">
        <v>6</v>
      </c>
      <c r="O9986">
        <v>7.90818309318297</v>
      </c>
      <c r="P9986">
        <v>9.7977393075018302</v>
      </c>
      <c r="Q9986" t="s">
        <v>6</v>
      </c>
      <c r="R9986" t="s">
        <v>6</v>
      </c>
      <c r="S9986" t="s">
        <v>6</v>
      </c>
      <c r="T9986" t="s">
        <v>908</v>
      </c>
      <c r="U9986" t="s">
        <v>6</v>
      </c>
      <c r="V9986" t="s">
        <v>6</v>
      </c>
      <c r="W9986" t="s">
        <v>326</v>
      </c>
      <c r="X9986" t="s">
        <v>416</v>
      </c>
      <c r="Y9986" t="s">
        <v>6</v>
      </c>
      <c r="Z9986" t="s">
        <v>6</v>
      </c>
      <c r="AA9986" t="s">
        <v>6</v>
      </c>
      <c r="AB9986" t="s">
        <v>829</v>
      </c>
      <c r="AC9986" t="s">
        <v>709</v>
      </c>
    </row>
    <row r="9987" spans="1:29" x14ac:dyDescent="0.25">
      <c r="A9987" t="s">
        <v>392</v>
      </c>
      <c r="B9987">
        <v>819</v>
      </c>
      <c r="C9987" t="s">
        <v>233</v>
      </c>
      <c r="D9987">
        <v>1950</v>
      </c>
      <c r="E9987" t="s">
        <v>10981</v>
      </c>
      <c r="F9987" t="s">
        <v>6</v>
      </c>
      <c r="G9987" t="s">
        <v>6</v>
      </c>
      <c r="H9987" t="s">
        <v>6</v>
      </c>
      <c r="I9987" t="s">
        <v>6</v>
      </c>
      <c r="J9987" t="s">
        <v>6</v>
      </c>
      <c r="K9987" t="s">
        <v>6</v>
      </c>
      <c r="L9987" t="s">
        <v>6</v>
      </c>
      <c r="M9987" t="s">
        <v>6</v>
      </c>
      <c r="N9987" t="s">
        <v>6</v>
      </c>
      <c r="O9987" t="s">
        <v>6</v>
      </c>
      <c r="P9987" t="s">
        <v>6</v>
      </c>
      <c r="Q9987" t="s">
        <v>6</v>
      </c>
      <c r="R9987" t="s">
        <v>6</v>
      </c>
      <c r="S9987" t="s">
        <v>6</v>
      </c>
      <c r="T9987" t="s">
        <v>6</v>
      </c>
      <c r="U9987" t="s">
        <v>6</v>
      </c>
      <c r="V9987" t="s">
        <v>6</v>
      </c>
      <c r="W9987" t="s">
        <v>6</v>
      </c>
      <c r="X9987" t="s">
        <v>6</v>
      </c>
      <c r="Y9987" t="s">
        <v>6</v>
      </c>
      <c r="Z9987" t="s">
        <v>6</v>
      </c>
      <c r="AA9987" t="s">
        <v>6</v>
      </c>
      <c r="AB9987" t="s">
        <v>830</v>
      </c>
      <c r="AC9987" t="s">
        <v>713</v>
      </c>
    </row>
    <row r="9988" spans="1:29" x14ac:dyDescent="0.25">
      <c r="A9988" t="s">
        <v>392</v>
      </c>
      <c r="B9988">
        <v>819</v>
      </c>
      <c r="C9988" t="s">
        <v>233</v>
      </c>
      <c r="D9988">
        <v>1951</v>
      </c>
      <c r="E9988" t="s">
        <v>10982</v>
      </c>
      <c r="F9988" t="s">
        <v>6</v>
      </c>
      <c r="G9988" t="s">
        <v>6</v>
      </c>
      <c r="H9988" t="s">
        <v>6</v>
      </c>
      <c r="I9988" t="s">
        <v>6</v>
      </c>
      <c r="J9988" t="s">
        <v>6</v>
      </c>
      <c r="K9988" t="s">
        <v>6</v>
      </c>
      <c r="L9988" t="s">
        <v>6</v>
      </c>
      <c r="M9988" t="s">
        <v>6</v>
      </c>
      <c r="N9988" t="s">
        <v>6</v>
      </c>
      <c r="O9988" t="s">
        <v>6</v>
      </c>
      <c r="P9988" t="s">
        <v>6</v>
      </c>
      <c r="Q9988" t="s">
        <v>6</v>
      </c>
      <c r="R9988" t="s">
        <v>6</v>
      </c>
      <c r="S9988" t="s">
        <v>6</v>
      </c>
      <c r="T9988" t="s">
        <v>6</v>
      </c>
      <c r="U9988" t="s">
        <v>6</v>
      </c>
      <c r="V9988" t="s">
        <v>6</v>
      </c>
      <c r="W9988" t="s">
        <v>6</v>
      </c>
      <c r="X9988" t="s">
        <v>6</v>
      </c>
      <c r="Y9988" t="s">
        <v>6</v>
      </c>
      <c r="Z9988" t="s">
        <v>6</v>
      </c>
      <c r="AA9988" t="s">
        <v>6</v>
      </c>
      <c r="AB9988" t="s">
        <v>830</v>
      </c>
      <c r="AC9988" t="s">
        <v>713</v>
      </c>
    </row>
    <row r="9989" spans="1:29" x14ac:dyDescent="0.25">
      <c r="A9989" t="s">
        <v>392</v>
      </c>
      <c r="B9989">
        <v>819</v>
      </c>
      <c r="C9989" t="s">
        <v>233</v>
      </c>
      <c r="D9989">
        <v>1952</v>
      </c>
      <c r="E9989" t="s">
        <v>10983</v>
      </c>
      <c r="F9989" t="s">
        <v>6</v>
      </c>
      <c r="G9989" t="s">
        <v>6</v>
      </c>
      <c r="H9989" t="s">
        <v>6</v>
      </c>
      <c r="I9989" t="s">
        <v>6</v>
      </c>
      <c r="J9989" t="s">
        <v>6</v>
      </c>
      <c r="K9989" t="s">
        <v>6</v>
      </c>
      <c r="L9989" t="s">
        <v>6</v>
      </c>
      <c r="M9989" t="s">
        <v>6</v>
      </c>
      <c r="N9989" t="s">
        <v>6</v>
      </c>
      <c r="O9989" t="s">
        <v>6</v>
      </c>
      <c r="P9989" t="s">
        <v>6</v>
      </c>
      <c r="Q9989" t="s">
        <v>6</v>
      </c>
      <c r="R9989" t="s">
        <v>6</v>
      </c>
      <c r="S9989" t="s">
        <v>6</v>
      </c>
      <c r="T9989" t="s">
        <v>6</v>
      </c>
      <c r="U9989" t="s">
        <v>6</v>
      </c>
      <c r="V9989" t="s">
        <v>6</v>
      </c>
      <c r="W9989" t="s">
        <v>6</v>
      </c>
      <c r="X9989" t="s">
        <v>6</v>
      </c>
      <c r="Y9989" t="s">
        <v>6</v>
      </c>
      <c r="Z9989" t="s">
        <v>6</v>
      </c>
      <c r="AA9989" t="s">
        <v>6</v>
      </c>
      <c r="AB9989" t="s">
        <v>830</v>
      </c>
      <c r="AC9989" t="s">
        <v>713</v>
      </c>
    </row>
    <row r="9990" spans="1:29" x14ac:dyDescent="0.25">
      <c r="A9990" t="s">
        <v>392</v>
      </c>
      <c r="B9990">
        <v>819</v>
      </c>
      <c r="C9990" t="s">
        <v>233</v>
      </c>
      <c r="D9990">
        <v>1953</v>
      </c>
      <c r="E9990" t="s">
        <v>10984</v>
      </c>
      <c r="F9990" t="s">
        <v>6</v>
      </c>
      <c r="G9990" t="s">
        <v>6</v>
      </c>
      <c r="H9990" t="s">
        <v>6</v>
      </c>
      <c r="I9990" t="s">
        <v>6</v>
      </c>
      <c r="J9990" t="s">
        <v>6</v>
      </c>
      <c r="K9990" t="s">
        <v>6</v>
      </c>
      <c r="L9990" t="s">
        <v>6</v>
      </c>
      <c r="M9990" t="s">
        <v>6</v>
      </c>
      <c r="N9990" t="s">
        <v>6</v>
      </c>
      <c r="O9990" t="s">
        <v>6</v>
      </c>
      <c r="P9990" t="s">
        <v>6</v>
      </c>
      <c r="Q9990" t="s">
        <v>6</v>
      </c>
      <c r="R9990" t="s">
        <v>6</v>
      </c>
      <c r="S9990" t="s">
        <v>6</v>
      </c>
      <c r="T9990" t="s">
        <v>6</v>
      </c>
      <c r="U9990" t="s">
        <v>6</v>
      </c>
      <c r="V9990" t="s">
        <v>6</v>
      </c>
      <c r="W9990" t="s">
        <v>6</v>
      </c>
      <c r="X9990" t="s">
        <v>6</v>
      </c>
      <c r="Y9990" t="s">
        <v>6</v>
      </c>
      <c r="Z9990" t="s">
        <v>6</v>
      </c>
      <c r="AA9990" t="s">
        <v>6</v>
      </c>
      <c r="AB9990" t="s">
        <v>830</v>
      </c>
      <c r="AC9990" t="s">
        <v>713</v>
      </c>
    </row>
    <row r="9991" spans="1:29" x14ac:dyDescent="0.25">
      <c r="A9991" t="s">
        <v>392</v>
      </c>
      <c r="B9991">
        <v>819</v>
      </c>
      <c r="C9991" t="s">
        <v>233</v>
      </c>
      <c r="D9991">
        <v>1954</v>
      </c>
      <c r="E9991" t="s">
        <v>10985</v>
      </c>
      <c r="F9991" t="s">
        <v>6</v>
      </c>
      <c r="G9991" t="s">
        <v>6</v>
      </c>
      <c r="H9991" t="s">
        <v>6</v>
      </c>
      <c r="I9991" t="s">
        <v>6</v>
      </c>
      <c r="J9991" t="s">
        <v>6</v>
      </c>
      <c r="K9991" t="s">
        <v>6</v>
      </c>
      <c r="L9991" t="s">
        <v>6</v>
      </c>
      <c r="M9991" t="s">
        <v>6</v>
      </c>
      <c r="N9991" t="s">
        <v>6</v>
      </c>
      <c r="O9991" t="s">
        <v>6</v>
      </c>
      <c r="P9991" t="s">
        <v>6</v>
      </c>
      <c r="Q9991" t="s">
        <v>6</v>
      </c>
      <c r="R9991" t="s">
        <v>6</v>
      </c>
      <c r="S9991" t="s">
        <v>6</v>
      </c>
      <c r="T9991" t="s">
        <v>6</v>
      </c>
      <c r="U9991" t="s">
        <v>6</v>
      </c>
      <c r="V9991" t="s">
        <v>6</v>
      </c>
      <c r="W9991" t="s">
        <v>6</v>
      </c>
      <c r="X9991" t="s">
        <v>6</v>
      </c>
      <c r="Y9991" t="s">
        <v>6</v>
      </c>
      <c r="Z9991" t="s">
        <v>6</v>
      </c>
      <c r="AA9991" t="s">
        <v>6</v>
      </c>
      <c r="AB9991" t="s">
        <v>830</v>
      </c>
      <c r="AC9991" t="s">
        <v>713</v>
      </c>
    </row>
    <row r="9992" spans="1:29" x14ac:dyDescent="0.25">
      <c r="A9992" t="s">
        <v>392</v>
      </c>
      <c r="B9992">
        <v>819</v>
      </c>
      <c r="C9992" t="s">
        <v>233</v>
      </c>
      <c r="D9992">
        <v>1955</v>
      </c>
      <c r="E9992" t="s">
        <v>10986</v>
      </c>
      <c r="F9992" t="s">
        <v>6</v>
      </c>
      <c r="G9992" t="s">
        <v>6</v>
      </c>
      <c r="H9992" t="s">
        <v>6</v>
      </c>
      <c r="I9992" t="s">
        <v>6</v>
      </c>
      <c r="J9992" t="s">
        <v>6</v>
      </c>
      <c r="K9992" t="s">
        <v>6</v>
      </c>
      <c r="L9992" t="s">
        <v>6</v>
      </c>
      <c r="M9992" t="s">
        <v>6</v>
      </c>
      <c r="N9992" t="s">
        <v>6</v>
      </c>
      <c r="O9992" t="s">
        <v>6</v>
      </c>
      <c r="P9992" t="s">
        <v>6</v>
      </c>
      <c r="Q9992" t="s">
        <v>6</v>
      </c>
      <c r="R9992" t="s">
        <v>6</v>
      </c>
      <c r="S9992" t="s">
        <v>6</v>
      </c>
      <c r="T9992" t="s">
        <v>6</v>
      </c>
      <c r="U9992" t="s">
        <v>6</v>
      </c>
      <c r="V9992" t="s">
        <v>6</v>
      </c>
      <c r="W9992" t="s">
        <v>6</v>
      </c>
      <c r="X9992" t="s">
        <v>6</v>
      </c>
      <c r="Y9992" t="s">
        <v>6</v>
      </c>
      <c r="Z9992" t="s">
        <v>6</v>
      </c>
      <c r="AA9992" t="s">
        <v>6</v>
      </c>
      <c r="AB9992" t="s">
        <v>830</v>
      </c>
      <c r="AC9992" t="s">
        <v>713</v>
      </c>
    </row>
    <row r="9993" spans="1:29" x14ac:dyDescent="0.25">
      <c r="A9993" t="s">
        <v>392</v>
      </c>
      <c r="B9993">
        <v>819</v>
      </c>
      <c r="C9993" t="s">
        <v>233</v>
      </c>
      <c r="D9993">
        <v>1956</v>
      </c>
      <c r="E9993" t="s">
        <v>10987</v>
      </c>
      <c r="F9993" t="s">
        <v>6</v>
      </c>
      <c r="G9993" t="s">
        <v>6</v>
      </c>
      <c r="H9993" t="s">
        <v>6</v>
      </c>
      <c r="I9993" t="s">
        <v>6</v>
      </c>
      <c r="J9993" t="s">
        <v>6</v>
      </c>
      <c r="K9993" t="s">
        <v>6</v>
      </c>
      <c r="L9993" t="s">
        <v>6</v>
      </c>
      <c r="M9993" t="s">
        <v>6</v>
      </c>
      <c r="N9993" t="s">
        <v>6</v>
      </c>
      <c r="O9993" t="s">
        <v>6</v>
      </c>
      <c r="P9993" t="s">
        <v>6</v>
      </c>
      <c r="Q9993" t="s">
        <v>6</v>
      </c>
      <c r="R9993" t="s">
        <v>6</v>
      </c>
      <c r="S9993" t="s">
        <v>6</v>
      </c>
      <c r="T9993" t="s">
        <v>6</v>
      </c>
      <c r="U9993" t="s">
        <v>6</v>
      </c>
      <c r="V9993" t="s">
        <v>6</v>
      </c>
      <c r="W9993" t="s">
        <v>6</v>
      </c>
      <c r="X9993" t="s">
        <v>6</v>
      </c>
      <c r="Y9993" t="s">
        <v>6</v>
      </c>
      <c r="Z9993" t="s">
        <v>6</v>
      </c>
      <c r="AA9993" t="s">
        <v>6</v>
      </c>
      <c r="AB9993" t="s">
        <v>830</v>
      </c>
      <c r="AC9993" t="s">
        <v>713</v>
      </c>
    </row>
    <row r="9994" spans="1:29" x14ac:dyDescent="0.25">
      <c r="A9994" t="s">
        <v>392</v>
      </c>
      <c r="B9994">
        <v>819</v>
      </c>
      <c r="C9994" t="s">
        <v>233</v>
      </c>
      <c r="D9994">
        <v>1957</v>
      </c>
      <c r="E9994" t="s">
        <v>10988</v>
      </c>
      <c r="F9994" t="s">
        <v>6</v>
      </c>
      <c r="G9994" t="s">
        <v>6</v>
      </c>
      <c r="H9994" t="s">
        <v>6</v>
      </c>
      <c r="I9994" t="s">
        <v>6</v>
      </c>
      <c r="J9994" t="s">
        <v>6</v>
      </c>
      <c r="K9994" t="s">
        <v>6</v>
      </c>
      <c r="L9994" t="s">
        <v>6</v>
      </c>
      <c r="M9994" t="s">
        <v>6</v>
      </c>
      <c r="N9994" t="s">
        <v>6</v>
      </c>
      <c r="O9994" t="s">
        <v>6</v>
      </c>
      <c r="P9994" t="s">
        <v>6</v>
      </c>
      <c r="Q9994" t="s">
        <v>6</v>
      </c>
      <c r="R9994" t="s">
        <v>6</v>
      </c>
      <c r="S9994" t="s">
        <v>6</v>
      </c>
      <c r="T9994" t="s">
        <v>6</v>
      </c>
      <c r="U9994" t="s">
        <v>6</v>
      </c>
      <c r="V9994" t="s">
        <v>6</v>
      </c>
      <c r="W9994" t="s">
        <v>6</v>
      </c>
      <c r="X9994" t="s">
        <v>6</v>
      </c>
      <c r="Y9994" t="s">
        <v>6</v>
      </c>
      <c r="Z9994" t="s">
        <v>6</v>
      </c>
      <c r="AA9994" t="s">
        <v>6</v>
      </c>
      <c r="AB9994" t="s">
        <v>830</v>
      </c>
      <c r="AC9994" t="s">
        <v>713</v>
      </c>
    </row>
    <row r="9995" spans="1:29" x14ac:dyDescent="0.25">
      <c r="A9995" t="s">
        <v>392</v>
      </c>
      <c r="B9995">
        <v>819</v>
      </c>
      <c r="C9995" t="s">
        <v>233</v>
      </c>
      <c r="D9995">
        <v>1958</v>
      </c>
      <c r="E9995" t="s">
        <v>10989</v>
      </c>
      <c r="F9995" t="s">
        <v>6</v>
      </c>
      <c r="G9995" t="s">
        <v>6</v>
      </c>
      <c r="H9995" t="s">
        <v>6</v>
      </c>
      <c r="I9995" t="s">
        <v>6</v>
      </c>
      <c r="J9995" t="s">
        <v>6</v>
      </c>
      <c r="K9995" t="s">
        <v>6</v>
      </c>
      <c r="L9995" t="s">
        <v>6</v>
      </c>
      <c r="M9995" t="s">
        <v>6</v>
      </c>
      <c r="N9995" t="s">
        <v>6</v>
      </c>
      <c r="O9995" t="s">
        <v>6</v>
      </c>
      <c r="P9995" t="s">
        <v>6</v>
      </c>
      <c r="Q9995" t="s">
        <v>6</v>
      </c>
      <c r="R9995" t="s">
        <v>6</v>
      </c>
      <c r="S9995" t="s">
        <v>6</v>
      </c>
      <c r="T9995" t="s">
        <v>6</v>
      </c>
      <c r="U9995" t="s">
        <v>6</v>
      </c>
      <c r="V9995" t="s">
        <v>6</v>
      </c>
      <c r="W9995" t="s">
        <v>6</v>
      </c>
      <c r="X9995" t="s">
        <v>6</v>
      </c>
      <c r="Y9995" t="s">
        <v>6</v>
      </c>
      <c r="Z9995" t="s">
        <v>6</v>
      </c>
      <c r="AA9995" t="s">
        <v>6</v>
      </c>
      <c r="AB9995" t="s">
        <v>830</v>
      </c>
      <c r="AC9995" t="s">
        <v>713</v>
      </c>
    </row>
    <row r="9996" spans="1:29" x14ac:dyDescent="0.25">
      <c r="A9996" t="s">
        <v>392</v>
      </c>
      <c r="B9996">
        <v>819</v>
      </c>
      <c r="C9996" t="s">
        <v>233</v>
      </c>
      <c r="D9996">
        <v>1959</v>
      </c>
      <c r="E9996" t="s">
        <v>10990</v>
      </c>
      <c r="F9996" t="s">
        <v>6</v>
      </c>
      <c r="G9996" t="s">
        <v>6</v>
      </c>
      <c r="H9996" t="s">
        <v>6</v>
      </c>
      <c r="I9996" t="s">
        <v>6</v>
      </c>
      <c r="J9996" t="s">
        <v>6</v>
      </c>
      <c r="K9996" t="s">
        <v>6</v>
      </c>
      <c r="L9996" t="s">
        <v>6</v>
      </c>
      <c r="M9996" t="s">
        <v>6</v>
      </c>
      <c r="N9996" t="s">
        <v>6</v>
      </c>
      <c r="O9996" t="s">
        <v>6</v>
      </c>
      <c r="P9996" t="s">
        <v>6</v>
      </c>
      <c r="Q9996" t="s">
        <v>6</v>
      </c>
      <c r="R9996" t="s">
        <v>6</v>
      </c>
      <c r="S9996" t="s">
        <v>6</v>
      </c>
      <c r="T9996" t="s">
        <v>6</v>
      </c>
      <c r="U9996" t="s">
        <v>6</v>
      </c>
      <c r="V9996" t="s">
        <v>6</v>
      </c>
      <c r="W9996" t="s">
        <v>6</v>
      </c>
      <c r="X9996" t="s">
        <v>6</v>
      </c>
      <c r="Y9996" t="s">
        <v>6</v>
      </c>
      <c r="Z9996" t="s">
        <v>6</v>
      </c>
      <c r="AA9996" t="s">
        <v>6</v>
      </c>
      <c r="AB9996" t="s">
        <v>830</v>
      </c>
      <c r="AC9996" t="s">
        <v>713</v>
      </c>
    </row>
    <row r="9997" spans="1:29" x14ac:dyDescent="0.25">
      <c r="A9997" t="s">
        <v>392</v>
      </c>
      <c r="B9997">
        <v>819</v>
      </c>
      <c r="C9997" t="s">
        <v>233</v>
      </c>
      <c r="D9997">
        <v>1960</v>
      </c>
      <c r="E9997" t="s">
        <v>10991</v>
      </c>
      <c r="F9997" t="s">
        <v>6</v>
      </c>
      <c r="G9997" t="s">
        <v>6</v>
      </c>
      <c r="H9997" t="s">
        <v>6</v>
      </c>
      <c r="I9997" t="s">
        <v>6</v>
      </c>
      <c r="J9997" t="s">
        <v>6</v>
      </c>
      <c r="K9997" t="s">
        <v>6</v>
      </c>
      <c r="L9997" t="s">
        <v>6</v>
      </c>
      <c r="M9997" t="s">
        <v>6</v>
      </c>
      <c r="N9997" t="s">
        <v>6</v>
      </c>
      <c r="O9997" t="s">
        <v>6</v>
      </c>
      <c r="P9997">
        <v>0.11405071342119362</v>
      </c>
      <c r="Q9997" t="s">
        <v>6</v>
      </c>
      <c r="R9997" t="s">
        <v>6</v>
      </c>
      <c r="S9997" t="s">
        <v>6</v>
      </c>
      <c r="T9997" t="s">
        <v>6</v>
      </c>
      <c r="U9997" t="s">
        <v>6</v>
      </c>
      <c r="V9997" t="s">
        <v>6</v>
      </c>
      <c r="W9997" t="s">
        <v>6</v>
      </c>
      <c r="X9997" t="s">
        <v>6</v>
      </c>
      <c r="Y9997" t="s">
        <v>6</v>
      </c>
      <c r="Z9997" t="s">
        <v>6</v>
      </c>
      <c r="AA9997" t="s">
        <v>6</v>
      </c>
      <c r="AB9997" t="s">
        <v>830</v>
      </c>
      <c r="AC9997" t="s">
        <v>713</v>
      </c>
    </row>
    <row r="9998" spans="1:29" x14ac:dyDescent="0.25">
      <c r="A9998" t="s">
        <v>392</v>
      </c>
      <c r="B9998">
        <v>819</v>
      </c>
      <c r="C9998" t="s">
        <v>233</v>
      </c>
      <c r="D9998">
        <v>1961</v>
      </c>
      <c r="E9998" t="s">
        <v>10992</v>
      </c>
      <c r="F9998" t="s">
        <v>6</v>
      </c>
      <c r="G9998" t="s">
        <v>6</v>
      </c>
      <c r="H9998" t="s">
        <v>6</v>
      </c>
      <c r="I9998" t="s">
        <v>6</v>
      </c>
      <c r="J9998" t="s">
        <v>6</v>
      </c>
      <c r="K9998" t="s">
        <v>6</v>
      </c>
      <c r="L9998" t="s">
        <v>6</v>
      </c>
      <c r="M9998" t="s">
        <v>6</v>
      </c>
      <c r="N9998" t="s">
        <v>6</v>
      </c>
      <c r="O9998" t="s">
        <v>6</v>
      </c>
      <c r="P9998">
        <v>0.11609929583217815</v>
      </c>
      <c r="Q9998" t="s">
        <v>6</v>
      </c>
      <c r="R9998" t="s">
        <v>6</v>
      </c>
      <c r="S9998" t="s">
        <v>6</v>
      </c>
      <c r="T9998" t="s">
        <v>6</v>
      </c>
      <c r="U9998" t="s">
        <v>6</v>
      </c>
      <c r="V9998" t="s">
        <v>6</v>
      </c>
      <c r="W9998" t="s">
        <v>6</v>
      </c>
      <c r="X9998" t="s">
        <v>6</v>
      </c>
      <c r="Y9998" t="s">
        <v>6</v>
      </c>
      <c r="Z9998" t="s">
        <v>6</v>
      </c>
      <c r="AA9998" t="s">
        <v>6</v>
      </c>
      <c r="AB9998" t="s">
        <v>830</v>
      </c>
      <c r="AC9998" t="s">
        <v>713</v>
      </c>
    </row>
    <row r="9999" spans="1:29" x14ac:dyDescent="0.25">
      <c r="A9999" t="s">
        <v>392</v>
      </c>
      <c r="B9999">
        <v>819</v>
      </c>
      <c r="C9999" t="s">
        <v>233</v>
      </c>
      <c r="D9999">
        <v>1962</v>
      </c>
      <c r="E9999" t="s">
        <v>10993</v>
      </c>
      <c r="F9999" t="s">
        <v>6</v>
      </c>
      <c r="G9999" t="s">
        <v>6</v>
      </c>
      <c r="H9999" t="s">
        <v>6</v>
      </c>
      <c r="I9999" t="s">
        <v>6</v>
      </c>
      <c r="J9999" t="s">
        <v>6</v>
      </c>
      <c r="K9999" t="s">
        <v>6</v>
      </c>
      <c r="L9999" t="s">
        <v>6</v>
      </c>
      <c r="M9999" t="s">
        <v>6</v>
      </c>
      <c r="N9999" t="s">
        <v>6</v>
      </c>
      <c r="O9999" t="s">
        <v>6</v>
      </c>
      <c r="P9999">
        <v>0.11983210579892699</v>
      </c>
      <c r="Q9999" t="s">
        <v>6</v>
      </c>
      <c r="R9999" t="s">
        <v>6</v>
      </c>
      <c r="S9999" t="s">
        <v>6</v>
      </c>
      <c r="T9999" t="s">
        <v>6</v>
      </c>
      <c r="U9999" t="s">
        <v>6</v>
      </c>
      <c r="V9999" t="s">
        <v>6</v>
      </c>
      <c r="W9999" t="s">
        <v>6</v>
      </c>
      <c r="X9999" t="s">
        <v>6</v>
      </c>
      <c r="Y9999" t="s">
        <v>6</v>
      </c>
      <c r="Z9999" t="s">
        <v>6</v>
      </c>
      <c r="AA9999" t="s">
        <v>6</v>
      </c>
      <c r="AB9999" t="s">
        <v>830</v>
      </c>
      <c r="AC9999" t="s">
        <v>713</v>
      </c>
    </row>
    <row r="10000" spans="1:29" x14ac:dyDescent="0.25">
      <c r="A10000" t="s">
        <v>392</v>
      </c>
      <c r="B10000">
        <v>819</v>
      </c>
      <c r="C10000" t="s">
        <v>233</v>
      </c>
      <c r="D10000">
        <v>1963</v>
      </c>
      <c r="E10000" t="s">
        <v>10994</v>
      </c>
      <c r="F10000" t="s">
        <v>6</v>
      </c>
      <c r="G10000" t="s">
        <v>6</v>
      </c>
      <c r="H10000" t="s">
        <v>6</v>
      </c>
      <c r="I10000" t="s">
        <v>6</v>
      </c>
      <c r="J10000" t="s">
        <v>6</v>
      </c>
      <c r="K10000" t="s">
        <v>6</v>
      </c>
      <c r="L10000" t="s">
        <v>6</v>
      </c>
      <c r="M10000" t="s">
        <v>6</v>
      </c>
      <c r="N10000" t="s">
        <v>6</v>
      </c>
      <c r="O10000" t="s">
        <v>6</v>
      </c>
      <c r="P10000">
        <v>0.13106313816472501</v>
      </c>
      <c r="Q10000" t="s">
        <v>6</v>
      </c>
      <c r="R10000" t="s">
        <v>6</v>
      </c>
      <c r="S10000" t="s">
        <v>6</v>
      </c>
      <c r="T10000" t="s">
        <v>6</v>
      </c>
      <c r="U10000" t="s">
        <v>6</v>
      </c>
      <c r="V10000" t="s">
        <v>6</v>
      </c>
      <c r="W10000" t="s">
        <v>6</v>
      </c>
      <c r="X10000" t="s">
        <v>6</v>
      </c>
      <c r="Y10000" t="s">
        <v>6</v>
      </c>
      <c r="Z10000" t="s">
        <v>6</v>
      </c>
      <c r="AA10000" t="s">
        <v>6</v>
      </c>
      <c r="AB10000" t="s">
        <v>830</v>
      </c>
      <c r="AC10000" t="s">
        <v>713</v>
      </c>
    </row>
    <row r="10001" spans="1:29" x14ac:dyDescent="0.25">
      <c r="A10001" t="s">
        <v>392</v>
      </c>
      <c r="B10001">
        <v>819</v>
      </c>
      <c r="C10001" t="s">
        <v>233</v>
      </c>
      <c r="D10001">
        <v>1964</v>
      </c>
      <c r="E10001" t="s">
        <v>10995</v>
      </c>
      <c r="F10001" t="s">
        <v>6</v>
      </c>
      <c r="G10001" t="s">
        <v>6</v>
      </c>
      <c r="H10001" t="s">
        <v>6</v>
      </c>
      <c r="I10001" t="s">
        <v>6</v>
      </c>
      <c r="J10001" t="s">
        <v>6</v>
      </c>
      <c r="K10001" t="s">
        <v>6</v>
      </c>
      <c r="L10001" t="s">
        <v>6</v>
      </c>
      <c r="M10001" t="s">
        <v>6</v>
      </c>
      <c r="N10001" t="s">
        <v>6</v>
      </c>
      <c r="O10001" t="s">
        <v>6</v>
      </c>
      <c r="P10001">
        <v>0.13912339650948999</v>
      </c>
      <c r="Q10001" t="s">
        <v>6</v>
      </c>
      <c r="R10001" t="s">
        <v>6</v>
      </c>
      <c r="S10001" t="s">
        <v>6</v>
      </c>
      <c r="T10001" t="s">
        <v>6</v>
      </c>
      <c r="U10001" t="s">
        <v>6</v>
      </c>
      <c r="V10001" t="s">
        <v>6</v>
      </c>
      <c r="W10001" t="s">
        <v>6</v>
      </c>
      <c r="X10001" t="s">
        <v>6</v>
      </c>
      <c r="Y10001" t="s">
        <v>6</v>
      </c>
      <c r="Z10001" t="s">
        <v>6</v>
      </c>
      <c r="AA10001" t="s">
        <v>6</v>
      </c>
      <c r="AB10001" t="s">
        <v>830</v>
      </c>
      <c r="AC10001" t="s">
        <v>713</v>
      </c>
    </row>
    <row r="10002" spans="1:29" x14ac:dyDescent="0.25">
      <c r="A10002" t="s">
        <v>392</v>
      </c>
      <c r="B10002">
        <v>819</v>
      </c>
      <c r="C10002" t="s">
        <v>233</v>
      </c>
      <c r="D10002">
        <v>1965</v>
      </c>
      <c r="E10002" t="s">
        <v>10996</v>
      </c>
      <c r="F10002" t="s">
        <v>6</v>
      </c>
      <c r="G10002" t="s">
        <v>6</v>
      </c>
      <c r="H10002" t="s">
        <v>6</v>
      </c>
      <c r="I10002" t="s">
        <v>6</v>
      </c>
      <c r="J10002" t="s">
        <v>6</v>
      </c>
      <c r="K10002" t="s">
        <v>6</v>
      </c>
      <c r="L10002" t="s">
        <v>6</v>
      </c>
      <c r="M10002" t="s">
        <v>6</v>
      </c>
      <c r="N10002" t="s">
        <v>6</v>
      </c>
      <c r="O10002" t="s">
        <v>6</v>
      </c>
      <c r="P10002">
        <v>0.154483772362628</v>
      </c>
      <c r="Q10002" t="s">
        <v>6</v>
      </c>
      <c r="R10002" t="s">
        <v>6</v>
      </c>
      <c r="S10002" t="s">
        <v>6</v>
      </c>
      <c r="T10002" t="s">
        <v>6</v>
      </c>
      <c r="U10002" t="s">
        <v>6</v>
      </c>
      <c r="V10002" t="s">
        <v>6</v>
      </c>
      <c r="W10002" t="s">
        <v>6</v>
      </c>
      <c r="X10002" t="s">
        <v>6</v>
      </c>
      <c r="Y10002" t="s">
        <v>6</v>
      </c>
      <c r="Z10002" t="s">
        <v>6</v>
      </c>
      <c r="AA10002" t="s">
        <v>6</v>
      </c>
      <c r="AB10002" t="s">
        <v>830</v>
      </c>
      <c r="AC10002" t="s">
        <v>713</v>
      </c>
    </row>
    <row r="10003" spans="1:29" x14ac:dyDescent="0.25">
      <c r="A10003" t="s">
        <v>392</v>
      </c>
      <c r="B10003">
        <v>819</v>
      </c>
      <c r="C10003" t="s">
        <v>233</v>
      </c>
      <c r="D10003">
        <v>1966</v>
      </c>
      <c r="E10003" t="s">
        <v>10997</v>
      </c>
      <c r="F10003" t="s">
        <v>6</v>
      </c>
      <c r="G10003" t="s">
        <v>6</v>
      </c>
      <c r="H10003" t="s">
        <v>6</v>
      </c>
      <c r="I10003" t="s">
        <v>6</v>
      </c>
      <c r="J10003" t="s">
        <v>6</v>
      </c>
      <c r="K10003" t="s">
        <v>6</v>
      </c>
      <c r="L10003" t="s">
        <v>6</v>
      </c>
      <c r="M10003" t="s">
        <v>6</v>
      </c>
      <c r="N10003" t="s">
        <v>6</v>
      </c>
      <c r="O10003" t="s">
        <v>6</v>
      </c>
      <c r="P10003">
        <v>0.17353909645658</v>
      </c>
      <c r="Q10003" t="s">
        <v>6</v>
      </c>
      <c r="R10003" t="s">
        <v>6</v>
      </c>
      <c r="S10003" t="s">
        <v>6</v>
      </c>
      <c r="T10003" t="s">
        <v>6</v>
      </c>
      <c r="U10003" t="s">
        <v>6</v>
      </c>
      <c r="V10003" t="s">
        <v>6</v>
      </c>
      <c r="W10003" t="s">
        <v>6</v>
      </c>
      <c r="X10003" t="s">
        <v>6</v>
      </c>
      <c r="Y10003" t="s">
        <v>6</v>
      </c>
      <c r="Z10003" t="s">
        <v>6</v>
      </c>
      <c r="AA10003" t="s">
        <v>6</v>
      </c>
      <c r="AB10003" t="s">
        <v>830</v>
      </c>
      <c r="AC10003" t="s">
        <v>713</v>
      </c>
    </row>
    <row r="10004" spans="1:29" x14ac:dyDescent="0.25">
      <c r="A10004" t="s">
        <v>392</v>
      </c>
      <c r="B10004">
        <v>819</v>
      </c>
      <c r="C10004" t="s">
        <v>233</v>
      </c>
      <c r="D10004">
        <v>1967</v>
      </c>
      <c r="E10004" t="s">
        <v>10998</v>
      </c>
      <c r="F10004" t="s">
        <v>6</v>
      </c>
      <c r="G10004" t="s">
        <v>6</v>
      </c>
      <c r="H10004" t="s">
        <v>6</v>
      </c>
      <c r="I10004" t="s">
        <v>6</v>
      </c>
      <c r="J10004" t="s">
        <v>6</v>
      </c>
      <c r="K10004" t="s">
        <v>6</v>
      </c>
      <c r="L10004" t="s">
        <v>6</v>
      </c>
      <c r="M10004" t="s">
        <v>6</v>
      </c>
      <c r="N10004" t="s">
        <v>6</v>
      </c>
      <c r="O10004" t="s">
        <v>6</v>
      </c>
      <c r="P10004">
        <v>0.19490669027912799</v>
      </c>
      <c r="Q10004" t="s">
        <v>6</v>
      </c>
      <c r="R10004" t="s">
        <v>6</v>
      </c>
      <c r="S10004" t="s">
        <v>6</v>
      </c>
      <c r="T10004" t="s">
        <v>6</v>
      </c>
      <c r="U10004" t="s">
        <v>6</v>
      </c>
      <c r="V10004" t="s">
        <v>6</v>
      </c>
      <c r="W10004" t="s">
        <v>6</v>
      </c>
      <c r="X10004" t="s">
        <v>6</v>
      </c>
      <c r="Y10004" t="s">
        <v>6</v>
      </c>
      <c r="Z10004" t="s">
        <v>6</v>
      </c>
      <c r="AA10004" t="s">
        <v>6</v>
      </c>
      <c r="AB10004" t="s">
        <v>830</v>
      </c>
      <c r="AC10004" t="s">
        <v>713</v>
      </c>
    </row>
    <row r="10005" spans="1:29" x14ac:dyDescent="0.25">
      <c r="A10005" t="s">
        <v>392</v>
      </c>
      <c r="B10005">
        <v>819</v>
      </c>
      <c r="C10005" t="s">
        <v>233</v>
      </c>
      <c r="D10005">
        <v>1968</v>
      </c>
      <c r="E10005" t="s">
        <v>10999</v>
      </c>
      <c r="F10005" t="s">
        <v>6</v>
      </c>
      <c r="G10005" t="s">
        <v>6</v>
      </c>
      <c r="H10005" t="s">
        <v>6</v>
      </c>
      <c r="I10005" t="s">
        <v>6</v>
      </c>
      <c r="J10005" t="s">
        <v>6</v>
      </c>
      <c r="K10005" t="s">
        <v>6</v>
      </c>
      <c r="L10005" t="s">
        <v>6</v>
      </c>
      <c r="M10005" t="s">
        <v>6</v>
      </c>
      <c r="N10005" t="s">
        <v>6</v>
      </c>
      <c r="O10005" t="s">
        <v>6</v>
      </c>
      <c r="P10005">
        <v>0.209008453044462</v>
      </c>
      <c r="Q10005" t="s">
        <v>6</v>
      </c>
      <c r="R10005" t="s">
        <v>6</v>
      </c>
      <c r="S10005" t="s">
        <v>6</v>
      </c>
      <c r="T10005" t="s">
        <v>6</v>
      </c>
      <c r="U10005" t="s">
        <v>6</v>
      </c>
      <c r="V10005" t="s">
        <v>6</v>
      </c>
      <c r="W10005" t="s">
        <v>6</v>
      </c>
      <c r="X10005" t="s">
        <v>6</v>
      </c>
      <c r="Y10005" t="s">
        <v>6</v>
      </c>
      <c r="Z10005" t="s">
        <v>6</v>
      </c>
      <c r="AA10005" t="s">
        <v>6</v>
      </c>
      <c r="AB10005" t="s">
        <v>830</v>
      </c>
      <c r="AC10005" t="s">
        <v>713</v>
      </c>
    </row>
    <row r="10006" spans="1:29" x14ac:dyDescent="0.25">
      <c r="A10006" t="s">
        <v>392</v>
      </c>
      <c r="B10006">
        <v>819</v>
      </c>
      <c r="C10006" t="s">
        <v>233</v>
      </c>
      <c r="D10006">
        <v>1969</v>
      </c>
      <c r="E10006" t="s">
        <v>11000</v>
      </c>
      <c r="F10006" t="s">
        <v>6</v>
      </c>
      <c r="G10006" t="s">
        <v>6</v>
      </c>
      <c r="H10006" t="s">
        <v>6</v>
      </c>
      <c r="I10006" t="s">
        <v>6</v>
      </c>
      <c r="J10006" t="s">
        <v>6</v>
      </c>
      <c r="K10006" t="s">
        <v>6</v>
      </c>
      <c r="L10006" t="s">
        <v>6</v>
      </c>
      <c r="M10006" t="s">
        <v>6</v>
      </c>
      <c r="N10006" t="s">
        <v>6</v>
      </c>
      <c r="O10006" t="s">
        <v>6</v>
      </c>
      <c r="P10006">
        <v>0.22217484666322701</v>
      </c>
      <c r="Q10006" t="s">
        <v>6</v>
      </c>
      <c r="R10006" t="s">
        <v>6</v>
      </c>
      <c r="S10006" t="s">
        <v>6</v>
      </c>
      <c r="T10006" t="s">
        <v>6</v>
      </c>
      <c r="U10006" t="s">
        <v>6</v>
      </c>
      <c r="V10006" t="s">
        <v>6</v>
      </c>
      <c r="W10006" t="s">
        <v>6</v>
      </c>
      <c r="X10006" t="s">
        <v>6</v>
      </c>
      <c r="Y10006" t="s">
        <v>6</v>
      </c>
      <c r="Z10006" t="s">
        <v>6</v>
      </c>
      <c r="AA10006" t="s">
        <v>6</v>
      </c>
      <c r="AB10006" t="s">
        <v>830</v>
      </c>
      <c r="AC10006" t="s">
        <v>713</v>
      </c>
    </row>
    <row r="10007" spans="1:29" x14ac:dyDescent="0.25">
      <c r="A10007" t="s">
        <v>392</v>
      </c>
      <c r="B10007">
        <v>819</v>
      </c>
      <c r="C10007" t="s">
        <v>233</v>
      </c>
      <c r="D10007">
        <v>1970</v>
      </c>
      <c r="E10007" t="s">
        <v>11001</v>
      </c>
      <c r="F10007" t="s">
        <v>6</v>
      </c>
      <c r="G10007" t="s">
        <v>6</v>
      </c>
      <c r="H10007" t="s">
        <v>6</v>
      </c>
      <c r="I10007" t="s">
        <v>6</v>
      </c>
      <c r="J10007" t="s">
        <v>6</v>
      </c>
      <c r="K10007" t="s">
        <v>6</v>
      </c>
      <c r="L10007" t="s">
        <v>6</v>
      </c>
      <c r="M10007" t="s">
        <v>6</v>
      </c>
      <c r="N10007" t="s">
        <v>6</v>
      </c>
      <c r="O10007">
        <v>7.7833226782165612</v>
      </c>
      <c r="P10007">
        <v>0.26102154827408502</v>
      </c>
      <c r="Q10007" t="s">
        <v>6</v>
      </c>
      <c r="R10007" t="s">
        <v>6</v>
      </c>
      <c r="S10007" t="s">
        <v>6</v>
      </c>
      <c r="T10007" t="s">
        <v>6</v>
      </c>
      <c r="U10007" t="s">
        <v>6</v>
      </c>
      <c r="V10007" t="s">
        <v>6</v>
      </c>
      <c r="W10007" t="s">
        <v>6</v>
      </c>
      <c r="X10007" t="s">
        <v>6</v>
      </c>
      <c r="Y10007" t="s">
        <v>6</v>
      </c>
      <c r="Z10007" t="s">
        <v>6</v>
      </c>
      <c r="AA10007" t="s">
        <v>6</v>
      </c>
      <c r="AB10007" t="s">
        <v>830</v>
      </c>
      <c r="AC10007" t="s">
        <v>713</v>
      </c>
    </row>
    <row r="10008" spans="1:29" x14ac:dyDescent="0.25">
      <c r="A10008" t="s">
        <v>392</v>
      </c>
      <c r="B10008">
        <v>819</v>
      </c>
      <c r="C10008" t="s">
        <v>233</v>
      </c>
      <c r="D10008">
        <v>1971</v>
      </c>
      <c r="E10008" t="s">
        <v>11002</v>
      </c>
      <c r="F10008" t="s">
        <v>6</v>
      </c>
      <c r="G10008" t="s">
        <v>6</v>
      </c>
      <c r="H10008" t="s">
        <v>6</v>
      </c>
      <c r="I10008" t="s">
        <v>6</v>
      </c>
      <c r="J10008" t="s">
        <v>6</v>
      </c>
      <c r="K10008" t="s">
        <v>6</v>
      </c>
      <c r="L10008" t="s">
        <v>6</v>
      </c>
      <c r="M10008" t="s">
        <v>6</v>
      </c>
      <c r="N10008" t="s">
        <v>6</v>
      </c>
      <c r="O10008">
        <v>7.9540218964016143</v>
      </c>
      <c r="P10008">
        <v>0.29698045867232498</v>
      </c>
      <c r="Q10008" t="s">
        <v>6</v>
      </c>
      <c r="R10008" t="s">
        <v>6</v>
      </c>
      <c r="S10008" t="s">
        <v>6</v>
      </c>
      <c r="T10008" t="s">
        <v>6</v>
      </c>
      <c r="U10008" t="s">
        <v>6</v>
      </c>
      <c r="V10008" t="s">
        <v>6</v>
      </c>
      <c r="W10008" t="s">
        <v>6</v>
      </c>
      <c r="X10008" t="s">
        <v>6</v>
      </c>
      <c r="Y10008" t="s">
        <v>6</v>
      </c>
      <c r="Z10008" t="s">
        <v>6</v>
      </c>
      <c r="AA10008" t="s">
        <v>6</v>
      </c>
      <c r="AB10008" t="s">
        <v>830</v>
      </c>
      <c r="AC10008" t="s">
        <v>713</v>
      </c>
    </row>
    <row r="10009" spans="1:29" x14ac:dyDescent="0.25">
      <c r="A10009" t="s">
        <v>392</v>
      </c>
      <c r="B10009">
        <v>819</v>
      </c>
      <c r="C10009" t="s">
        <v>233</v>
      </c>
      <c r="D10009">
        <v>1972</v>
      </c>
      <c r="E10009" t="s">
        <v>11003</v>
      </c>
      <c r="F10009" t="s">
        <v>6</v>
      </c>
      <c r="G10009" t="s">
        <v>6</v>
      </c>
      <c r="H10009" t="s">
        <v>6</v>
      </c>
      <c r="I10009" t="s">
        <v>6</v>
      </c>
      <c r="J10009" t="s">
        <v>6</v>
      </c>
      <c r="K10009" t="s">
        <v>6</v>
      </c>
      <c r="L10009" t="s">
        <v>6</v>
      </c>
      <c r="M10009" t="s">
        <v>6</v>
      </c>
      <c r="N10009" t="s">
        <v>6</v>
      </c>
      <c r="O10009">
        <v>8.4775390528598003</v>
      </c>
      <c r="P10009">
        <v>0.34834942902522198</v>
      </c>
      <c r="Q10009" t="s">
        <v>6</v>
      </c>
      <c r="R10009" t="s">
        <v>6</v>
      </c>
      <c r="S10009" t="s">
        <v>6</v>
      </c>
      <c r="T10009" t="s">
        <v>6</v>
      </c>
      <c r="U10009" t="s">
        <v>6</v>
      </c>
      <c r="V10009" t="s">
        <v>6</v>
      </c>
      <c r="W10009" t="s">
        <v>6</v>
      </c>
      <c r="X10009" t="s">
        <v>6</v>
      </c>
      <c r="Y10009" t="s">
        <v>6</v>
      </c>
      <c r="Z10009" t="s">
        <v>6</v>
      </c>
      <c r="AA10009" t="s">
        <v>6</v>
      </c>
      <c r="AB10009" t="s">
        <v>830</v>
      </c>
      <c r="AC10009" t="s">
        <v>713</v>
      </c>
    </row>
    <row r="10010" spans="1:29" x14ac:dyDescent="0.25">
      <c r="A10010" t="s">
        <v>392</v>
      </c>
      <c r="B10010">
        <v>819</v>
      </c>
      <c r="C10010" t="s">
        <v>233</v>
      </c>
      <c r="D10010">
        <v>1973</v>
      </c>
      <c r="E10010" t="s">
        <v>11004</v>
      </c>
      <c r="F10010" t="s">
        <v>6</v>
      </c>
      <c r="G10010" t="s">
        <v>6</v>
      </c>
      <c r="H10010" t="s">
        <v>6</v>
      </c>
      <c r="I10010" t="s">
        <v>6</v>
      </c>
      <c r="J10010" t="s">
        <v>6</v>
      </c>
      <c r="K10010" t="s">
        <v>6</v>
      </c>
      <c r="L10010" t="s">
        <v>6</v>
      </c>
      <c r="M10010" t="s">
        <v>6</v>
      </c>
      <c r="N10010" t="s">
        <v>6</v>
      </c>
      <c r="O10010">
        <v>11.586083598338087</v>
      </c>
      <c r="P10010">
        <v>0.432420295104192</v>
      </c>
      <c r="Q10010" t="s">
        <v>6</v>
      </c>
      <c r="R10010" t="s">
        <v>6</v>
      </c>
      <c r="S10010" t="s">
        <v>6</v>
      </c>
      <c r="T10010" t="s">
        <v>6</v>
      </c>
      <c r="U10010" t="s">
        <v>6</v>
      </c>
      <c r="V10010" t="s">
        <v>6</v>
      </c>
      <c r="W10010" t="s">
        <v>6</v>
      </c>
      <c r="X10010" t="s">
        <v>6</v>
      </c>
      <c r="Y10010" t="s">
        <v>6</v>
      </c>
      <c r="Z10010" t="s">
        <v>6</v>
      </c>
      <c r="AA10010" t="s">
        <v>6</v>
      </c>
      <c r="AB10010" t="s">
        <v>830</v>
      </c>
      <c r="AC10010" t="s">
        <v>713</v>
      </c>
    </row>
    <row r="10011" spans="1:29" x14ac:dyDescent="0.25">
      <c r="A10011" t="s">
        <v>392</v>
      </c>
      <c r="B10011">
        <v>819</v>
      </c>
      <c r="C10011" t="s">
        <v>233</v>
      </c>
      <c r="D10011">
        <v>1974</v>
      </c>
      <c r="E10011" t="s">
        <v>11005</v>
      </c>
      <c r="F10011" t="s">
        <v>6</v>
      </c>
      <c r="G10011" t="s">
        <v>6</v>
      </c>
      <c r="H10011" t="s">
        <v>6</v>
      </c>
      <c r="I10011" t="s">
        <v>6</v>
      </c>
      <c r="J10011" t="s">
        <v>6</v>
      </c>
      <c r="K10011" t="s">
        <v>6</v>
      </c>
      <c r="L10011" t="s">
        <v>6</v>
      </c>
      <c r="M10011" t="s">
        <v>6</v>
      </c>
      <c r="N10011" t="s">
        <v>6</v>
      </c>
      <c r="O10011">
        <v>12.312147046705567</v>
      </c>
      <c r="P10011">
        <v>0.50780520940650797</v>
      </c>
      <c r="Q10011" t="s">
        <v>6</v>
      </c>
      <c r="R10011" t="s">
        <v>6</v>
      </c>
      <c r="S10011" t="s">
        <v>6</v>
      </c>
      <c r="T10011" t="s">
        <v>6</v>
      </c>
      <c r="U10011" t="s">
        <v>6</v>
      </c>
      <c r="V10011" t="s">
        <v>6</v>
      </c>
      <c r="W10011" t="s">
        <v>6</v>
      </c>
      <c r="X10011" t="s">
        <v>6</v>
      </c>
      <c r="Y10011" t="s">
        <v>6</v>
      </c>
      <c r="Z10011" t="s">
        <v>6</v>
      </c>
      <c r="AA10011" t="s">
        <v>6</v>
      </c>
      <c r="AB10011" t="s">
        <v>830</v>
      </c>
      <c r="AC10011" t="s">
        <v>713</v>
      </c>
    </row>
    <row r="10012" spans="1:29" x14ac:dyDescent="0.25">
      <c r="A10012" t="s">
        <v>392</v>
      </c>
      <c r="B10012">
        <v>819</v>
      </c>
      <c r="C10012" t="s">
        <v>233</v>
      </c>
      <c r="D10012">
        <v>1975</v>
      </c>
      <c r="E10012" t="s">
        <v>11006</v>
      </c>
      <c r="F10012" t="s">
        <v>6</v>
      </c>
      <c r="G10012" t="s">
        <v>6</v>
      </c>
      <c r="H10012" t="s">
        <v>6</v>
      </c>
      <c r="I10012" t="s">
        <v>6</v>
      </c>
      <c r="J10012" t="s">
        <v>6</v>
      </c>
      <c r="K10012" t="s">
        <v>6</v>
      </c>
      <c r="L10012" t="s">
        <v>6</v>
      </c>
      <c r="M10012" t="s">
        <v>6</v>
      </c>
      <c r="N10012" t="s">
        <v>6</v>
      </c>
      <c r="O10012">
        <v>12.899007600692862</v>
      </c>
      <c r="P10012">
        <v>0.57392390919145497</v>
      </c>
      <c r="Q10012" t="s">
        <v>6</v>
      </c>
      <c r="R10012" t="s">
        <v>6</v>
      </c>
      <c r="S10012" t="s">
        <v>6</v>
      </c>
      <c r="T10012" t="s">
        <v>6</v>
      </c>
      <c r="U10012" t="s">
        <v>6</v>
      </c>
      <c r="V10012" t="s">
        <v>6</v>
      </c>
      <c r="W10012" t="s">
        <v>6</v>
      </c>
      <c r="X10012" t="s">
        <v>6</v>
      </c>
      <c r="Y10012" t="s">
        <v>6</v>
      </c>
      <c r="Z10012" t="s">
        <v>6</v>
      </c>
      <c r="AA10012" t="s">
        <v>6</v>
      </c>
      <c r="AB10012" t="s">
        <v>830</v>
      </c>
      <c r="AC10012" t="s">
        <v>713</v>
      </c>
    </row>
    <row r="10013" spans="1:29" x14ac:dyDescent="0.25">
      <c r="A10013" t="s">
        <v>392</v>
      </c>
      <c r="B10013">
        <v>819</v>
      </c>
      <c r="C10013" t="s">
        <v>233</v>
      </c>
      <c r="D10013">
        <v>1976</v>
      </c>
      <c r="E10013" t="s">
        <v>11007</v>
      </c>
      <c r="F10013" t="s">
        <v>6</v>
      </c>
      <c r="G10013" t="s">
        <v>6</v>
      </c>
      <c r="H10013" t="s">
        <v>6</v>
      </c>
      <c r="I10013" t="s">
        <v>6</v>
      </c>
      <c r="J10013" t="s">
        <v>6</v>
      </c>
      <c r="K10013" t="s">
        <v>6</v>
      </c>
      <c r="L10013" t="s">
        <v>6</v>
      </c>
      <c r="M10013" t="s">
        <v>6</v>
      </c>
      <c r="N10013" t="s">
        <v>6</v>
      </c>
      <c r="O10013">
        <v>13.387753273210782</v>
      </c>
      <c r="P10013">
        <v>0.650657261290429</v>
      </c>
      <c r="Q10013" t="s">
        <v>6</v>
      </c>
      <c r="R10013" t="s">
        <v>6</v>
      </c>
      <c r="S10013" t="s">
        <v>6</v>
      </c>
      <c r="T10013" t="s">
        <v>6</v>
      </c>
      <c r="U10013" t="s">
        <v>6</v>
      </c>
      <c r="V10013" t="s">
        <v>6</v>
      </c>
      <c r="W10013" t="s">
        <v>6</v>
      </c>
      <c r="X10013" t="s">
        <v>6</v>
      </c>
      <c r="Y10013" t="s">
        <v>6</v>
      </c>
      <c r="Z10013" t="s">
        <v>6</v>
      </c>
      <c r="AA10013" t="s">
        <v>6</v>
      </c>
      <c r="AB10013" t="s">
        <v>830</v>
      </c>
      <c r="AC10013" t="s">
        <v>713</v>
      </c>
    </row>
    <row r="10014" spans="1:29" x14ac:dyDescent="0.25">
      <c r="A10014" t="s">
        <v>392</v>
      </c>
      <c r="B10014">
        <v>819</v>
      </c>
      <c r="C10014" t="s">
        <v>233</v>
      </c>
      <c r="D10014">
        <v>1977</v>
      </c>
      <c r="E10014" t="s">
        <v>11008</v>
      </c>
      <c r="F10014" t="s">
        <v>6</v>
      </c>
      <c r="G10014" t="s">
        <v>6</v>
      </c>
      <c r="H10014" t="s">
        <v>6</v>
      </c>
      <c r="I10014" t="s">
        <v>6</v>
      </c>
      <c r="J10014" t="s">
        <v>6</v>
      </c>
      <c r="K10014" t="s">
        <v>6</v>
      </c>
      <c r="L10014" t="s">
        <v>6</v>
      </c>
      <c r="M10014" t="s">
        <v>6</v>
      </c>
      <c r="N10014" t="s">
        <v>6</v>
      </c>
      <c r="O10014">
        <v>16.64750448199921</v>
      </c>
      <c r="P10014">
        <v>0.67534051806330997</v>
      </c>
      <c r="Q10014" t="s">
        <v>6</v>
      </c>
      <c r="R10014" t="s">
        <v>6</v>
      </c>
      <c r="S10014" t="s">
        <v>6</v>
      </c>
      <c r="T10014" t="s">
        <v>6</v>
      </c>
      <c r="U10014" t="s">
        <v>6</v>
      </c>
      <c r="V10014" t="s">
        <v>6</v>
      </c>
      <c r="W10014" t="s">
        <v>6</v>
      </c>
      <c r="X10014" t="s">
        <v>6</v>
      </c>
      <c r="Y10014" t="s">
        <v>6</v>
      </c>
      <c r="Z10014" t="s">
        <v>6</v>
      </c>
      <c r="AA10014" t="s">
        <v>6</v>
      </c>
      <c r="AB10014" t="s">
        <v>830</v>
      </c>
      <c r="AC10014" t="s">
        <v>713</v>
      </c>
    </row>
    <row r="10015" spans="1:29" x14ac:dyDescent="0.25">
      <c r="A10015" t="s">
        <v>392</v>
      </c>
      <c r="B10015">
        <v>819</v>
      </c>
      <c r="C10015" t="s">
        <v>233</v>
      </c>
      <c r="D10015">
        <v>1978</v>
      </c>
      <c r="E10015" t="s">
        <v>11009</v>
      </c>
      <c r="F10015" t="s">
        <v>6</v>
      </c>
      <c r="G10015" t="s">
        <v>6</v>
      </c>
      <c r="H10015" t="s">
        <v>6</v>
      </c>
      <c r="I10015" t="s">
        <v>6</v>
      </c>
      <c r="J10015" t="s">
        <v>6</v>
      </c>
      <c r="K10015" t="s">
        <v>6</v>
      </c>
      <c r="L10015" t="s">
        <v>6</v>
      </c>
      <c r="M10015" t="s">
        <v>6</v>
      </c>
      <c r="N10015" t="s">
        <v>6</v>
      </c>
      <c r="O10015">
        <v>16.207591423145338</v>
      </c>
      <c r="P10015">
        <v>0.71841235017902105</v>
      </c>
      <c r="Q10015" t="s">
        <v>6</v>
      </c>
      <c r="R10015" t="s">
        <v>6</v>
      </c>
      <c r="S10015" t="s">
        <v>6</v>
      </c>
      <c r="T10015" t="s">
        <v>6</v>
      </c>
      <c r="U10015" t="s">
        <v>6</v>
      </c>
      <c r="V10015" t="s">
        <v>6</v>
      </c>
      <c r="W10015" t="s">
        <v>6</v>
      </c>
      <c r="X10015" t="s">
        <v>6</v>
      </c>
      <c r="Y10015" t="s">
        <v>6</v>
      </c>
      <c r="Z10015" t="s">
        <v>6</v>
      </c>
      <c r="AA10015" t="s">
        <v>6</v>
      </c>
      <c r="AB10015" t="s">
        <v>830</v>
      </c>
      <c r="AC10015" t="s">
        <v>713</v>
      </c>
    </row>
    <row r="10016" spans="1:29" x14ac:dyDescent="0.25">
      <c r="A10016" t="s">
        <v>392</v>
      </c>
      <c r="B10016">
        <v>819</v>
      </c>
      <c r="C10016" t="s">
        <v>233</v>
      </c>
      <c r="D10016">
        <v>1979</v>
      </c>
      <c r="E10016" t="s">
        <v>11010</v>
      </c>
      <c r="F10016" t="s">
        <v>6</v>
      </c>
      <c r="G10016" t="s">
        <v>6</v>
      </c>
      <c r="H10016" t="s">
        <v>6</v>
      </c>
      <c r="I10016" t="s">
        <v>6</v>
      </c>
      <c r="J10016" t="s">
        <v>6</v>
      </c>
      <c r="K10016" t="s">
        <v>6</v>
      </c>
      <c r="L10016" t="s">
        <v>6</v>
      </c>
      <c r="M10016" t="s">
        <v>6</v>
      </c>
      <c r="N10016" t="s">
        <v>6</v>
      </c>
      <c r="O10016">
        <v>16.631221751354186</v>
      </c>
      <c r="P10016">
        <v>0.87197796522405202</v>
      </c>
      <c r="Q10016" t="s">
        <v>6</v>
      </c>
      <c r="R10016" t="s">
        <v>6</v>
      </c>
      <c r="S10016" t="s">
        <v>6</v>
      </c>
      <c r="T10016" t="s">
        <v>6</v>
      </c>
      <c r="U10016" t="s">
        <v>6</v>
      </c>
      <c r="V10016" t="s">
        <v>6</v>
      </c>
      <c r="W10016" t="s">
        <v>6</v>
      </c>
      <c r="X10016" t="s">
        <v>6</v>
      </c>
      <c r="Y10016" t="s">
        <v>6</v>
      </c>
      <c r="Z10016" t="s">
        <v>6</v>
      </c>
      <c r="AA10016" t="s">
        <v>6</v>
      </c>
      <c r="AB10016" t="s">
        <v>830</v>
      </c>
      <c r="AC10016" t="s">
        <v>713</v>
      </c>
    </row>
    <row r="10017" spans="1:29" x14ac:dyDescent="0.25">
      <c r="A10017" t="s">
        <v>392</v>
      </c>
      <c r="B10017">
        <v>819</v>
      </c>
      <c r="C10017" t="s">
        <v>233</v>
      </c>
      <c r="D10017">
        <v>1980</v>
      </c>
      <c r="E10017" t="s">
        <v>11011</v>
      </c>
      <c r="F10017" t="s">
        <v>6</v>
      </c>
      <c r="G10017" t="s">
        <v>6</v>
      </c>
      <c r="H10017" t="s">
        <v>6</v>
      </c>
      <c r="I10017" t="s">
        <v>6</v>
      </c>
      <c r="J10017" t="s">
        <v>6</v>
      </c>
      <c r="K10017" t="s">
        <v>6</v>
      </c>
      <c r="L10017" t="s">
        <v>6</v>
      </c>
      <c r="M10017" t="s">
        <v>6</v>
      </c>
      <c r="N10017" t="s">
        <v>6</v>
      </c>
      <c r="O10017">
        <v>20.494859389150648</v>
      </c>
      <c r="P10017">
        <v>1.00651403580559</v>
      </c>
      <c r="Q10017" t="s">
        <v>6</v>
      </c>
      <c r="R10017" t="s">
        <v>6</v>
      </c>
      <c r="S10017" t="s">
        <v>6</v>
      </c>
      <c r="T10017" t="s">
        <v>6</v>
      </c>
      <c r="U10017" t="s">
        <v>6</v>
      </c>
      <c r="V10017" t="s">
        <v>6</v>
      </c>
      <c r="W10017" t="s">
        <v>6</v>
      </c>
      <c r="X10017" t="s">
        <v>6</v>
      </c>
      <c r="Y10017" t="s">
        <v>6</v>
      </c>
      <c r="Z10017" t="s">
        <v>6</v>
      </c>
      <c r="AA10017" t="s">
        <v>6</v>
      </c>
      <c r="AB10017" t="s">
        <v>830</v>
      </c>
      <c r="AC10017" t="s">
        <v>713</v>
      </c>
    </row>
    <row r="10018" spans="1:29" x14ac:dyDescent="0.25">
      <c r="A10018" t="s">
        <v>392</v>
      </c>
      <c r="B10018">
        <v>819</v>
      </c>
      <c r="C10018" t="s">
        <v>233</v>
      </c>
      <c r="D10018">
        <v>1981</v>
      </c>
      <c r="E10018" t="s">
        <v>11012</v>
      </c>
      <c r="F10018" t="s">
        <v>6</v>
      </c>
      <c r="G10018" t="s">
        <v>6</v>
      </c>
      <c r="H10018" t="s">
        <v>6</v>
      </c>
      <c r="I10018" t="s">
        <v>6</v>
      </c>
      <c r="J10018" t="s">
        <v>6</v>
      </c>
      <c r="K10018" t="s">
        <v>6</v>
      </c>
      <c r="L10018" t="s">
        <v>6</v>
      </c>
      <c r="M10018" t="s">
        <v>6</v>
      </c>
      <c r="N10018" t="s">
        <v>6</v>
      </c>
      <c r="O10018">
        <v>22.931733783396609</v>
      </c>
      <c r="P10018">
        <v>1.0804833114768</v>
      </c>
      <c r="Q10018" t="s">
        <v>6</v>
      </c>
      <c r="R10018" t="s">
        <v>6</v>
      </c>
      <c r="S10018" t="s">
        <v>6</v>
      </c>
      <c r="T10018" t="s">
        <v>6</v>
      </c>
      <c r="U10018" t="s">
        <v>6</v>
      </c>
      <c r="V10018" t="s">
        <v>6</v>
      </c>
      <c r="W10018" t="s">
        <v>6</v>
      </c>
      <c r="X10018" t="s">
        <v>6</v>
      </c>
      <c r="Y10018" t="s">
        <v>6</v>
      </c>
      <c r="Z10018" t="s">
        <v>6</v>
      </c>
      <c r="AA10018" t="s">
        <v>6</v>
      </c>
      <c r="AB10018" t="s">
        <v>830</v>
      </c>
      <c r="AC10018" t="s">
        <v>713</v>
      </c>
    </row>
    <row r="10019" spans="1:29" x14ac:dyDescent="0.25">
      <c r="A10019" t="s">
        <v>392</v>
      </c>
      <c r="B10019">
        <v>819</v>
      </c>
      <c r="C10019" t="s">
        <v>233</v>
      </c>
      <c r="D10019">
        <v>1982</v>
      </c>
      <c r="E10019" t="s">
        <v>11013</v>
      </c>
      <c r="F10019" t="s">
        <v>6</v>
      </c>
      <c r="G10019" t="s">
        <v>6</v>
      </c>
      <c r="H10019" t="s">
        <v>6</v>
      </c>
      <c r="I10019" t="s">
        <v>6</v>
      </c>
      <c r="J10019" t="s">
        <v>6</v>
      </c>
      <c r="K10019" t="s">
        <v>6</v>
      </c>
      <c r="L10019" t="s">
        <v>6</v>
      </c>
      <c r="M10019" t="s">
        <v>6</v>
      </c>
      <c r="N10019" t="s">
        <v>6</v>
      </c>
      <c r="O10019">
        <v>27.243970861362904</v>
      </c>
      <c r="P10019">
        <v>1.13910609967058</v>
      </c>
      <c r="Q10019" t="s">
        <v>6</v>
      </c>
      <c r="R10019" t="s">
        <v>6</v>
      </c>
      <c r="S10019" t="s">
        <v>6</v>
      </c>
      <c r="T10019" t="s">
        <v>6</v>
      </c>
      <c r="U10019" t="s">
        <v>6</v>
      </c>
      <c r="V10019" t="s">
        <v>6</v>
      </c>
      <c r="W10019" t="s">
        <v>6</v>
      </c>
      <c r="X10019" t="s">
        <v>6</v>
      </c>
      <c r="Y10019" t="s">
        <v>6</v>
      </c>
      <c r="Z10019" t="s">
        <v>6</v>
      </c>
      <c r="AA10019" t="s">
        <v>6</v>
      </c>
      <c r="AB10019" t="s">
        <v>830</v>
      </c>
      <c r="AC10019" t="s">
        <v>713</v>
      </c>
    </row>
    <row r="10020" spans="1:29" x14ac:dyDescent="0.25">
      <c r="A10020" t="s">
        <v>392</v>
      </c>
      <c r="B10020">
        <v>819</v>
      </c>
      <c r="C10020" t="s">
        <v>233</v>
      </c>
      <c r="D10020">
        <v>1983</v>
      </c>
      <c r="E10020" t="s">
        <v>11014</v>
      </c>
      <c r="F10020" t="s">
        <v>6</v>
      </c>
      <c r="G10020" t="s">
        <v>6</v>
      </c>
      <c r="H10020" t="s">
        <v>6</v>
      </c>
      <c r="I10020" t="s">
        <v>6</v>
      </c>
      <c r="J10020" t="s">
        <v>6</v>
      </c>
      <c r="K10020" t="s">
        <v>6</v>
      </c>
      <c r="L10020" t="s">
        <v>6</v>
      </c>
      <c r="M10020" t="s">
        <v>6</v>
      </c>
      <c r="N10020" t="s">
        <v>6</v>
      </c>
      <c r="O10020">
        <v>30.673455077038419</v>
      </c>
      <c r="P10020">
        <v>1.1685710434055501</v>
      </c>
      <c r="Q10020" t="s">
        <v>6</v>
      </c>
      <c r="R10020" t="s">
        <v>6</v>
      </c>
      <c r="S10020" t="s">
        <v>6</v>
      </c>
      <c r="T10020" t="s">
        <v>6</v>
      </c>
      <c r="U10020" t="s">
        <v>6</v>
      </c>
      <c r="V10020" t="s">
        <v>6</v>
      </c>
      <c r="W10020" t="s">
        <v>6</v>
      </c>
      <c r="X10020" t="s">
        <v>6</v>
      </c>
      <c r="Y10020" t="s">
        <v>6</v>
      </c>
      <c r="Z10020" t="s">
        <v>6</v>
      </c>
      <c r="AA10020" t="s">
        <v>6</v>
      </c>
      <c r="AB10020" t="s">
        <v>830</v>
      </c>
      <c r="AC10020" t="s">
        <v>713</v>
      </c>
    </row>
    <row r="10021" spans="1:29" x14ac:dyDescent="0.25">
      <c r="A10021" t="s">
        <v>392</v>
      </c>
      <c r="B10021">
        <v>819</v>
      </c>
      <c r="C10021" t="s">
        <v>233</v>
      </c>
      <c r="D10021">
        <v>1984</v>
      </c>
      <c r="E10021" t="s">
        <v>11015</v>
      </c>
      <c r="F10021" t="s">
        <v>6</v>
      </c>
      <c r="G10021" t="s">
        <v>6</v>
      </c>
      <c r="H10021" t="s">
        <v>6</v>
      </c>
      <c r="I10021" t="s">
        <v>6</v>
      </c>
      <c r="J10021" t="s">
        <v>6</v>
      </c>
      <c r="K10021" t="s">
        <v>6</v>
      </c>
      <c r="L10021" t="s">
        <v>6</v>
      </c>
      <c r="M10021" t="s">
        <v>6</v>
      </c>
      <c r="N10021" t="s">
        <v>6</v>
      </c>
      <c r="O10021">
        <v>27.897191429217639</v>
      </c>
      <c r="P10021">
        <v>1.3047442043698601</v>
      </c>
      <c r="Q10021" t="s">
        <v>6</v>
      </c>
      <c r="R10021" t="s">
        <v>6</v>
      </c>
      <c r="S10021" t="s">
        <v>6</v>
      </c>
      <c r="T10021" t="s">
        <v>6</v>
      </c>
      <c r="U10021" t="s">
        <v>6</v>
      </c>
      <c r="V10021" t="s">
        <v>6</v>
      </c>
      <c r="W10021" t="s">
        <v>6</v>
      </c>
      <c r="X10021" t="s">
        <v>6</v>
      </c>
      <c r="Y10021" t="s">
        <v>6</v>
      </c>
      <c r="Z10021" t="s">
        <v>6</v>
      </c>
      <c r="AA10021" t="s">
        <v>6</v>
      </c>
      <c r="AB10021" t="s">
        <v>830</v>
      </c>
      <c r="AC10021" t="s">
        <v>713</v>
      </c>
    </row>
    <row r="10022" spans="1:29" x14ac:dyDescent="0.25">
      <c r="A10022" t="s">
        <v>392</v>
      </c>
      <c r="B10022">
        <v>819</v>
      </c>
      <c r="C10022" t="s">
        <v>233</v>
      </c>
      <c r="D10022">
        <v>1985</v>
      </c>
      <c r="E10022" t="s">
        <v>11016</v>
      </c>
      <c r="F10022" t="s">
        <v>6</v>
      </c>
      <c r="G10022" t="s">
        <v>6</v>
      </c>
      <c r="H10022" t="s">
        <v>6</v>
      </c>
      <c r="I10022" t="s">
        <v>6</v>
      </c>
      <c r="J10022" t="s">
        <v>6</v>
      </c>
      <c r="K10022" t="s">
        <v>6</v>
      </c>
      <c r="L10022" t="s">
        <v>6</v>
      </c>
      <c r="M10022" t="s">
        <v>6</v>
      </c>
      <c r="N10022" t="s">
        <v>6</v>
      </c>
      <c r="O10022">
        <v>29.928789378475063</v>
      </c>
      <c r="P10022">
        <v>1.3468953484650601</v>
      </c>
      <c r="Q10022" t="s">
        <v>6</v>
      </c>
      <c r="R10022" t="s">
        <v>6</v>
      </c>
      <c r="S10022" t="s">
        <v>6</v>
      </c>
      <c r="T10022" t="s">
        <v>6</v>
      </c>
      <c r="U10022" t="s">
        <v>6</v>
      </c>
      <c r="V10022" t="s">
        <v>6</v>
      </c>
      <c r="W10022" t="s">
        <v>6</v>
      </c>
      <c r="X10022" t="s">
        <v>6</v>
      </c>
      <c r="Y10022" t="s">
        <v>6</v>
      </c>
      <c r="Z10022" t="s">
        <v>6</v>
      </c>
      <c r="AA10022" t="s">
        <v>6</v>
      </c>
      <c r="AB10022" t="s">
        <v>830</v>
      </c>
      <c r="AC10022" t="s">
        <v>713</v>
      </c>
    </row>
    <row r="10023" spans="1:29" x14ac:dyDescent="0.25">
      <c r="A10023" t="s">
        <v>392</v>
      </c>
      <c r="B10023">
        <v>819</v>
      </c>
      <c r="C10023" t="s">
        <v>233</v>
      </c>
      <c r="D10023">
        <v>1986</v>
      </c>
      <c r="E10023" t="s">
        <v>11017</v>
      </c>
      <c r="F10023" t="s">
        <v>6</v>
      </c>
      <c r="G10023" t="s">
        <v>6</v>
      </c>
      <c r="H10023" t="s">
        <v>6</v>
      </c>
      <c r="I10023" t="s">
        <v>6</v>
      </c>
      <c r="J10023" t="s">
        <v>6</v>
      </c>
      <c r="K10023" t="s">
        <v>6</v>
      </c>
      <c r="L10023" t="s">
        <v>6</v>
      </c>
      <c r="M10023" t="s">
        <v>6</v>
      </c>
      <c r="N10023" t="s">
        <v>6</v>
      </c>
      <c r="O10023">
        <v>28.897596464081047</v>
      </c>
      <c r="P10023">
        <v>1.4954476064981499</v>
      </c>
      <c r="Q10023" t="s">
        <v>6</v>
      </c>
      <c r="R10023" t="s">
        <v>6</v>
      </c>
      <c r="S10023" t="s">
        <v>6</v>
      </c>
      <c r="T10023" t="s">
        <v>6</v>
      </c>
      <c r="U10023" t="s">
        <v>6</v>
      </c>
      <c r="V10023" t="s">
        <v>6</v>
      </c>
      <c r="W10023" t="s">
        <v>6</v>
      </c>
      <c r="X10023" t="s">
        <v>6</v>
      </c>
      <c r="Y10023" t="s">
        <v>6</v>
      </c>
      <c r="Z10023" t="s">
        <v>6</v>
      </c>
      <c r="AA10023" t="s">
        <v>6</v>
      </c>
      <c r="AB10023" t="s">
        <v>830</v>
      </c>
      <c r="AC10023" t="s">
        <v>713</v>
      </c>
    </row>
    <row r="10024" spans="1:29" x14ac:dyDescent="0.25">
      <c r="A10024" t="s">
        <v>392</v>
      </c>
      <c r="B10024">
        <v>819</v>
      </c>
      <c r="C10024" t="s">
        <v>233</v>
      </c>
      <c r="D10024">
        <v>1987</v>
      </c>
      <c r="E10024" t="s">
        <v>11018</v>
      </c>
      <c r="F10024" t="s">
        <v>6</v>
      </c>
      <c r="G10024" t="s">
        <v>6</v>
      </c>
      <c r="H10024" t="s">
        <v>6</v>
      </c>
      <c r="I10024" t="s">
        <v>6</v>
      </c>
      <c r="J10024" t="s">
        <v>6</v>
      </c>
      <c r="K10024" t="s">
        <v>6</v>
      </c>
      <c r="L10024" t="s">
        <v>6</v>
      </c>
      <c r="M10024" t="s">
        <v>6</v>
      </c>
      <c r="N10024" t="s">
        <v>6</v>
      </c>
      <c r="O10024">
        <v>33.882259617177112</v>
      </c>
      <c r="P10024">
        <v>1.4990284142033801</v>
      </c>
      <c r="Q10024" t="s">
        <v>6</v>
      </c>
      <c r="R10024" t="s">
        <v>6</v>
      </c>
      <c r="S10024" t="s">
        <v>6</v>
      </c>
      <c r="T10024" t="s">
        <v>6</v>
      </c>
      <c r="U10024" t="s">
        <v>6</v>
      </c>
      <c r="V10024" t="s">
        <v>6</v>
      </c>
      <c r="W10024" t="s">
        <v>6</v>
      </c>
      <c r="X10024" t="s">
        <v>6</v>
      </c>
      <c r="Y10024" t="s">
        <v>6</v>
      </c>
      <c r="Z10024" t="s">
        <v>6</v>
      </c>
      <c r="AA10024" t="s">
        <v>6</v>
      </c>
      <c r="AB10024" t="s">
        <v>830</v>
      </c>
      <c r="AC10024" t="s">
        <v>713</v>
      </c>
    </row>
    <row r="10025" spans="1:29" x14ac:dyDescent="0.25">
      <c r="A10025" t="s">
        <v>392</v>
      </c>
      <c r="B10025">
        <v>819</v>
      </c>
      <c r="C10025" t="s">
        <v>233</v>
      </c>
      <c r="D10025">
        <v>1988</v>
      </c>
      <c r="E10025" t="s">
        <v>11019</v>
      </c>
      <c r="F10025" t="s">
        <v>6</v>
      </c>
      <c r="G10025" t="s">
        <v>6</v>
      </c>
      <c r="H10025" t="s">
        <v>6</v>
      </c>
      <c r="I10025" t="s">
        <v>6</v>
      </c>
      <c r="J10025" t="s">
        <v>6</v>
      </c>
      <c r="K10025" t="s">
        <v>6</v>
      </c>
      <c r="L10025" t="s">
        <v>6</v>
      </c>
      <c r="M10025" t="s">
        <v>6</v>
      </c>
      <c r="N10025" t="s">
        <v>6</v>
      </c>
      <c r="O10025">
        <v>34.784990181258294</v>
      </c>
      <c r="P10025">
        <v>1.62425437509507</v>
      </c>
      <c r="Q10025" t="s">
        <v>6</v>
      </c>
      <c r="R10025" t="s">
        <v>6</v>
      </c>
      <c r="S10025" t="s">
        <v>6</v>
      </c>
      <c r="T10025" t="s">
        <v>6</v>
      </c>
      <c r="U10025" t="s">
        <v>6</v>
      </c>
      <c r="V10025" t="s">
        <v>6</v>
      </c>
      <c r="W10025" t="s">
        <v>6</v>
      </c>
      <c r="X10025" t="s">
        <v>6</v>
      </c>
      <c r="Y10025" t="s">
        <v>6</v>
      </c>
      <c r="Z10025" t="s">
        <v>6</v>
      </c>
      <c r="AA10025" t="s">
        <v>6</v>
      </c>
      <c r="AB10025" t="s">
        <v>830</v>
      </c>
      <c r="AC10025" t="s">
        <v>713</v>
      </c>
    </row>
    <row r="10026" spans="1:29" x14ac:dyDescent="0.25">
      <c r="A10026" t="s">
        <v>392</v>
      </c>
      <c r="B10026">
        <v>819</v>
      </c>
      <c r="C10026" t="s">
        <v>233</v>
      </c>
      <c r="D10026">
        <v>1989</v>
      </c>
      <c r="E10026" t="s">
        <v>11020</v>
      </c>
      <c r="F10026" t="s">
        <v>6</v>
      </c>
      <c r="G10026" t="s">
        <v>6</v>
      </c>
      <c r="H10026" t="s">
        <v>6</v>
      </c>
      <c r="I10026" t="s">
        <v>6</v>
      </c>
      <c r="J10026" t="s">
        <v>6</v>
      </c>
      <c r="K10026" t="s">
        <v>6</v>
      </c>
      <c r="L10026" t="s">
        <v>6</v>
      </c>
      <c r="M10026" t="s">
        <v>6</v>
      </c>
      <c r="N10026" t="s">
        <v>6</v>
      </c>
      <c r="O10026" t="s">
        <v>6</v>
      </c>
      <c r="P10026">
        <v>1.7948031378169</v>
      </c>
      <c r="Q10026" t="s">
        <v>6</v>
      </c>
      <c r="R10026" t="s">
        <v>6</v>
      </c>
      <c r="S10026" t="s">
        <v>6</v>
      </c>
      <c r="T10026" t="s">
        <v>6</v>
      </c>
      <c r="U10026" t="s">
        <v>6</v>
      </c>
      <c r="V10026" t="s">
        <v>6</v>
      </c>
      <c r="W10026" t="s">
        <v>6</v>
      </c>
      <c r="X10026" t="s">
        <v>6</v>
      </c>
      <c r="Y10026" t="s">
        <v>6</v>
      </c>
      <c r="Z10026" t="s">
        <v>6</v>
      </c>
      <c r="AA10026" t="s">
        <v>6</v>
      </c>
      <c r="AB10026" t="s">
        <v>830</v>
      </c>
      <c r="AC10026" t="s">
        <v>713</v>
      </c>
    </row>
    <row r="10027" spans="1:29" x14ac:dyDescent="0.25">
      <c r="A10027" t="s">
        <v>392</v>
      </c>
      <c r="B10027">
        <v>819</v>
      </c>
      <c r="C10027" t="s">
        <v>233</v>
      </c>
      <c r="D10027">
        <v>1990</v>
      </c>
      <c r="E10027" t="s">
        <v>11021</v>
      </c>
      <c r="F10027" t="s">
        <v>6</v>
      </c>
      <c r="G10027" t="s">
        <v>6</v>
      </c>
      <c r="H10027" t="s">
        <v>6</v>
      </c>
      <c r="I10027" t="s">
        <v>6</v>
      </c>
      <c r="J10027" t="s">
        <v>6</v>
      </c>
      <c r="K10027" t="s">
        <v>6</v>
      </c>
      <c r="L10027" t="s">
        <v>6</v>
      </c>
      <c r="M10027" t="s">
        <v>6</v>
      </c>
      <c r="N10027" t="s">
        <v>6</v>
      </c>
      <c r="O10027">
        <v>39.165914997590953</v>
      </c>
      <c r="P10027">
        <v>1.980038</v>
      </c>
      <c r="Q10027" t="s">
        <v>6</v>
      </c>
      <c r="R10027" t="s">
        <v>6</v>
      </c>
      <c r="S10027" t="s">
        <v>6</v>
      </c>
      <c r="T10027" t="s">
        <v>6</v>
      </c>
      <c r="U10027" t="s">
        <v>6</v>
      </c>
      <c r="V10027" t="s">
        <v>6</v>
      </c>
      <c r="W10027" t="s">
        <v>6</v>
      </c>
      <c r="X10027" t="s">
        <v>6</v>
      </c>
      <c r="Y10027" t="s">
        <v>6</v>
      </c>
      <c r="Z10027" t="s">
        <v>6</v>
      </c>
      <c r="AA10027" t="s">
        <v>6</v>
      </c>
      <c r="AB10027" t="s">
        <v>830</v>
      </c>
      <c r="AC10027" t="s">
        <v>713</v>
      </c>
    </row>
    <row r="10028" spans="1:29" x14ac:dyDescent="0.25">
      <c r="A10028" t="s">
        <v>392</v>
      </c>
      <c r="B10028">
        <v>819</v>
      </c>
      <c r="C10028" t="s">
        <v>233</v>
      </c>
      <c r="D10028">
        <v>1991</v>
      </c>
      <c r="E10028" t="s">
        <v>11022</v>
      </c>
      <c r="F10028" t="s">
        <v>6</v>
      </c>
      <c r="G10028" t="s">
        <v>6</v>
      </c>
      <c r="H10028" t="s">
        <v>6</v>
      </c>
      <c r="I10028" t="s">
        <v>6</v>
      </c>
      <c r="J10028" t="s">
        <v>6</v>
      </c>
      <c r="K10028" t="s">
        <v>6</v>
      </c>
      <c r="L10028" t="s">
        <v>6</v>
      </c>
      <c r="M10028" t="s">
        <v>6</v>
      </c>
      <c r="N10028" t="s">
        <v>6</v>
      </c>
      <c r="O10028">
        <v>39.421845578999175</v>
      </c>
      <c r="P10028">
        <v>2.0420150000000001</v>
      </c>
      <c r="Q10028" t="s">
        <v>6</v>
      </c>
      <c r="R10028" t="s">
        <v>6</v>
      </c>
      <c r="S10028" t="s">
        <v>6</v>
      </c>
      <c r="T10028" t="s">
        <v>6</v>
      </c>
      <c r="U10028" t="s">
        <v>6</v>
      </c>
      <c r="V10028" t="s">
        <v>6</v>
      </c>
      <c r="W10028" t="s">
        <v>6</v>
      </c>
      <c r="X10028" t="s">
        <v>6</v>
      </c>
      <c r="Y10028" t="s">
        <v>6</v>
      </c>
      <c r="Z10028" t="s">
        <v>6</v>
      </c>
      <c r="AA10028" t="s">
        <v>6</v>
      </c>
      <c r="AB10028" t="s">
        <v>830</v>
      </c>
      <c r="AC10028" t="s">
        <v>713</v>
      </c>
    </row>
    <row r="10029" spans="1:29" x14ac:dyDescent="0.25">
      <c r="A10029" t="s">
        <v>392</v>
      </c>
      <c r="B10029">
        <v>819</v>
      </c>
      <c r="C10029" t="s">
        <v>233</v>
      </c>
      <c r="D10029">
        <v>1992</v>
      </c>
      <c r="E10029" t="s">
        <v>11023</v>
      </c>
      <c r="F10029" t="s">
        <v>6</v>
      </c>
      <c r="G10029" t="s">
        <v>6</v>
      </c>
      <c r="H10029" t="s">
        <v>6</v>
      </c>
      <c r="I10029" t="s">
        <v>6</v>
      </c>
      <c r="J10029" t="s">
        <v>6</v>
      </c>
      <c r="K10029" t="s">
        <v>6</v>
      </c>
      <c r="L10029" t="s">
        <v>6</v>
      </c>
      <c r="M10029" t="s">
        <v>6</v>
      </c>
      <c r="N10029" t="s">
        <v>6</v>
      </c>
      <c r="O10029">
        <v>46.956306538063259</v>
      </c>
      <c r="P10029">
        <v>2.3032050000000002</v>
      </c>
      <c r="Q10029" t="s">
        <v>6</v>
      </c>
      <c r="R10029" t="s">
        <v>6</v>
      </c>
      <c r="S10029" t="s">
        <v>6</v>
      </c>
      <c r="T10029" t="s">
        <v>6</v>
      </c>
      <c r="U10029" t="s">
        <v>6</v>
      </c>
      <c r="V10029" t="s">
        <v>6</v>
      </c>
      <c r="W10029" t="s">
        <v>6</v>
      </c>
      <c r="X10029" t="s">
        <v>6</v>
      </c>
      <c r="Y10029" t="s">
        <v>6</v>
      </c>
      <c r="Z10029" t="s">
        <v>6</v>
      </c>
      <c r="AA10029" t="s">
        <v>6</v>
      </c>
      <c r="AB10029" t="s">
        <v>830</v>
      </c>
      <c r="AC10029" t="s">
        <v>713</v>
      </c>
    </row>
    <row r="10030" spans="1:29" x14ac:dyDescent="0.25">
      <c r="A10030" t="s">
        <v>392</v>
      </c>
      <c r="B10030">
        <v>819</v>
      </c>
      <c r="C10030" t="s">
        <v>233</v>
      </c>
      <c r="D10030">
        <v>1993</v>
      </c>
      <c r="E10030" t="s">
        <v>11024</v>
      </c>
      <c r="F10030" t="s">
        <v>6</v>
      </c>
      <c r="G10030" t="s">
        <v>6</v>
      </c>
      <c r="H10030" t="s">
        <v>6</v>
      </c>
      <c r="I10030" t="s">
        <v>6</v>
      </c>
      <c r="J10030" t="s">
        <v>6</v>
      </c>
      <c r="K10030" t="s">
        <v>6</v>
      </c>
      <c r="L10030" t="s">
        <v>6</v>
      </c>
      <c r="M10030" t="s">
        <v>6</v>
      </c>
      <c r="N10030" t="s">
        <v>6</v>
      </c>
      <c r="O10030">
        <v>47.932492529254645</v>
      </c>
      <c r="P10030">
        <v>2.5225059999999999</v>
      </c>
      <c r="Q10030" t="s">
        <v>6</v>
      </c>
      <c r="R10030" t="s">
        <v>6</v>
      </c>
      <c r="S10030" t="s">
        <v>6</v>
      </c>
      <c r="T10030" t="s">
        <v>6</v>
      </c>
      <c r="U10030" t="s">
        <v>6</v>
      </c>
      <c r="V10030" t="s">
        <v>6</v>
      </c>
      <c r="W10030" t="s">
        <v>6</v>
      </c>
      <c r="X10030" t="s">
        <v>6</v>
      </c>
      <c r="Y10030" t="s">
        <v>6</v>
      </c>
      <c r="Z10030" t="s">
        <v>6</v>
      </c>
      <c r="AA10030" t="s">
        <v>6</v>
      </c>
      <c r="AB10030" t="s">
        <v>830</v>
      </c>
      <c r="AC10030" t="s">
        <v>713</v>
      </c>
    </row>
    <row r="10031" spans="1:29" x14ac:dyDescent="0.25">
      <c r="A10031" t="s">
        <v>392</v>
      </c>
      <c r="B10031">
        <v>819</v>
      </c>
      <c r="C10031" t="s">
        <v>233</v>
      </c>
      <c r="D10031">
        <v>1994</v>
      </c>
      <c r="E10031" t="s">
        <v>11025</v>
      </c>
      <c r="F10031" t="s">
        <v>6</v>
      </c>
      <c r="G10031" t="s">
        <v>6</v>
      </c>
      <c r="H10031" t="s">
        <v>6</v>
      </c>
      <c r="I10031" t="s">
        <v>6</v>
      </c>
      <c r="J10031" t="s">
        <v>6</v>
      </c>
      <c r="K10031" t="s">
        <v>6</v>
      </c>
      <c r="L10031" t="s">
        <v>6</v>
      </c>
      <c r="M10031" t="s">
        <v>6</v>
      </c>
      <c r="N10031" t="s">
        <v>6</v>
      </c>
      <c r="O10031">
        <v>51.568875966846285</v>
      </c>
      <c r="P10031">
        <v>2.6731240000000001</v>
      </c>
      <c r="Q10031" t="s">
        <v>6</v>
      </c>
      <c r="R10031" t="s">
        <v>6</v>
      </c>
      <c r="S10031" t="s">
        <v>6</v>
      </c>
      <c r="T10031" t="s">
        <v>6</v>
      </c>
      <c r="U10031" t="s">
        <v>6</v>
      </c>
      <c r="V10031" t="s">
        <v>6</v>
      </c>
      <c r="W10031" t="s">
        <v>6</v>
      </c>
      <c r="X10031" t="s">
        <v>6</v>
      </c>
      <c r="Y10031" t="s">
        <v>6</v>
      </c>
      <c r="Z10031" t="s">
        <v>6</v>
      </c>
      <c r="AA10031" t="s">
        <v>6</v>
      </c>
      <c r="AB10031" t="s">
        <v>830</v>
      </c>
      <c r="AC10031" t="s">
        <v>713</v>
      </c>
    </row>
    <row r="10032" spans="1:29" x14ac:dyDescent="0.25">
      <c r="A10032" t="s">
        <v>392</v>
      </c>
      <c r="B10032">
        <v>819</v>
      </c>
      <c r="C10032" t="s">
        <v>233</v>
      </c>
      <c r="D10032">
        <v>1995</v>
      </c>
      <c r="E10032" t="s">
        <v>11026</v>
      </c>
      <c r="F10032" t="s">
        <v>6</v>
      </c>
      <c r="G10032" t="s">
        <v>6</v>
      </c>
      <c r="H10032" t="s">
        <v>6</v>
      </c>
      <c r="I10032" t="s">
        <v>6</v>
      </c>
      <c r="J10032" t="s">
        <v>6</v>
      </c>
      <c r="K10032" t="s">
        <v>6</v>
      </c>
      <c r="L10032" t="s">
        <v>6</v>
      </c>
      <c r="M10032" t="s">
        <v>6</v>
      </c>
      <c r="N10032" t="s">
        <v>6</v>
      </c>
      <c r="O10032">
        <v>52.394320856931166</v>
      </c>
      <c r="P10032">
        <v>2.7709109999999999</v>
      </c>
      <c r="Q10032" t="s">
        <v>6</v>
      </c>
      <c r="R10032" t="s">
        <v>6</v>
      </c>
      <c r="S10032" t="s">
        <v>6</v>
      </c>
      <c r="T10032" t="s">
        <v>6</v>
      </c>
      <c r="U10032" t="s">
        <v>6</v>
      </c>
      <c r="V10032" t="s">
        <v>6</v>
      </c>
      <c r="W10032" t="s">
        <v>6</v>
      </c>
      <c r="X10032" t="s">
        <v>6</v>
      </c>
      <c r="Y10032" t="s">
        <v>6</v>
      </c>
      <c r="Z10032" t="s">
        <v>6</v>
      </c>
      <c r="AA10032" t="s">
        <v>6</v>
      </c>
      <c r="AB10032" t="s">
        <v>830</v>
      </c>
      <c r="AC10032" t="s">
        <v>713</v>
      </c>
    </row>
    <row r="10033" spans="1:29" x14ac:dyDescent="0.25">
      <c r="A10033" t="s">
        <v>392</v>
      </c>
      <c r="B10033">
        <v>819</v>
      </c>
      <c r="C10033" t="s">
        <v>233</v>
      </c>
      <c r="D10033">
        <v>1996</v>
      </c>
      <c r="E10033" t="s">
        <v>11027</v>
      </c>
      <c r="F10033" t="s">
        <v>6</v>
      </c>
      <c r="G10033" t="s">
        <v>6</v>
      </c>
      <c r="H10033" t="s">
        <v>6</v>
      </c>
      <c r="I10033" t="s">
        <v>6</v>
      </c>
      <c r="J10033" t="s">
        <v>6</v>
      </c>
      <c r="K10033" t="s">
        <v>6</v>
      </c>
      <c r="L10033" t="s">
        <v>6</v>
      </c>
      <c r="M10033" t="s">
        <v>6</v>
      </c>
      <c r="N10033" t="s">
        <v>6</v>
      </c>
      <c r="O10033">
        <v>52.874065985346327</v>
      </c>
      <c r="P10033">
        <v>2.9872390000000002</v>
      </c>
      <c r="Q10033" t="s">
        <v>6</v>
      </c>
      <c r="R10033" t="s">
        <v>6</v>
      </c>
      <c r="S10033" t="s">
        <v>6</v>
      </c>
      <c r="T10033" t="s">
        <v>6</v>
      </c>
      <c r="U10033" t="s">
        <v>6</v>
      </c>
      <c r="V10033" t="s">
        <v>6</v>
      </c>
      <c r="W10033" t="s">
        <v>6</v>
      </c>
      <c r="X10033" t="s">
        <v>6</v>
      </c>
      <c r="Y10033" t="s">
        <v>6</v>
      </c>
      <c r="Z10033" t="s">
        <v>6</v>
      </c>
      <c r="AA10033" t="s">
        <v>6</v>
      </c>
      <c r="AB10033" t="s">
        <v>830</v>
      </c>
      <c r="AC10033" t="s">
        <v>713</v>
      </c>
    </row>
    <row r="10034" spans="1:29" x14ac:dyDescent="0.25">
      <c r="A10034" t="s">
        <v>392</v>
      </c>
      <c r="B10034">
        <v>819</v>
      </c>
      <c r="C10034" t="s">
        <v>233</v>
      </c>
      <c r="D10034">
        <v>1997</v>
      </c>
      <c r="E10034" t="s">
        <v>11028</v>
      </c>
      <c r="F10034" t="s">
        <v>6</v>
      </c>
      <c r="G10034" t="s">
        <v>6</v>
      </c>
      <c r="H10034" t="s">
        <v>6</v>
      </c>
      <c r="I10034" t="s">
        <v>6</v>
      </c>
      <c r="J10034" t="s">
        <v>6</v>
      </c>
      <c r="K10034" t="s">
        <v>6</v>
      </c>
      <c r="L10034" t="s">
        <v>6</v>
      </c>
      <c r="M10034" t="s">
        <v>6</v>
      </c>
      <c r="N10034" t="s">
        <v>6</v>
      </c>
      <c r="O10034">
        <v>58.746629815762056</v>
      </c>
      <c r="P10034">
        <v>3.0175649999999998</v>
      </c>
      <c r="Q10034" t="s">
        <v>6</v>
      </c>
      <c r="R10034" t="s">
        <v>6</v>
      </c>
      <c r="S10034" t="s">
        <v>6</v>
      </c>
      <c r="T10034" t="s">
        <v>6</v>
      </c>
      <c r="U10034" t="s">
        <v>6</v>
      </c>
      <c r="V10034" t="s">
        <v>6</v>
      </c>
      <c r="W10034" t="s">
        <v>6</v>
      </c>
      <c r="X10034" t="s">
        <v>6</v>
      </c>
      <c r="Y10034" t="s">
        <v>6</v>
      </c>
      <c r="Z10034" t="s">
        <v>6</v>
      </c>
      <c r="AA10034" t="s">
        <v>6</v>
      </c>
      <c r="AB10034" t="s">
        <v>830</v>
      </c>
      <c r="AC10034" t="s">
        <v>713</v>
      </c>
    </row>
    <row r="10035" spans="1:29" x14ac:dyDescent="0.25">
      <c r="A10035" t="s">
        <v>392</v>
      </c>
      <c r="B10035">
        <v>819</v>
      </c>
      <c r="C10035" t="s">
        <v>233</v>
      </c>
      <c r="D10035">
        <v>1998</v>
      </c>
      <c r="E10035" t="s">
        <v>11029</v>
      </c>
      <c r="F10035" t="s">
        <v>6</v>
      </c>
      <c r="G10035" t="s">
        <v>6</v>
      </c>
      <c r="H10035" t="s">
        <v>6</v>
      </c>
      <c r="I10035" t="s">
        <v>6</v>
      </c>
      <c r="J10035" t="s">
        <v>6</v>
      </c>
      <c r="K10035" t="s">
        <v>6</v>
      </c>
      <c r="L10035" t="s">
        <v>6</v>
      </c>
      <c r="M10035" t="s">
        <v>6</v>
      </c>
      <c r="N10035" t="s">
        <v>6</v>
      </c>
      <c r="O10035">
        <v>39.767258405462506</v>
      </c>
      <c r="P10035">
        <v>3.2845010000000001</v>
      </c>
      <c r="Q10035" t="s">
        <v>6</v>
      </c>
      <c r="R10035" t="s">
        <v>6</v>
      </c>
      <c r="S10035" t="s">
        <v>6</v>
      </c>
      <c r="T10035" t="s">
        <v>6</v>
      </c>
      <c r="U10035" t="s">
        <v>6</v>
      </c>
      <c r="V10035" t="s">
        <v>6</v>
      </c>
      <c r="W10035" t="s">
        <v>6</v>
      </c>
      <c r="X10035" t="s">
        <v>6</v>
      </c>
      <c r="Y10035" t="s">
        <v>6</v>
      </c>
      <c r="Z10035" t="s">
        <v>6</v>
      </c>
      <c r="AA10035" t="s">
        <v>6</v>
      </c>
      <c r="AB10035" t="s">
        <v>830</v>
      </c>
      <c r="AC10035" t="s">
        <v>713</v>
      </c>
    </row>
    <row r="10036" spans="1:29" x14ac:dyDescent="0.25">
      <c r="A10036" t="s">
        <v>392</v>
      </c>
      <c r="B10036">
        <v>819</v>
      </c>
      <c r="C10036" t="s">
        <v>233</v>
      </c>
      <c r="D10036">
        <v>1999</v>
      </c>
      <c r="E10036" t="s">
        <v>11030</v>
      </c>
      <c r="F10036" t="s">
        <v>6</v>
      </c>
      <c r="G10036" t="s">
        <v>6</v>
      </c>
      <c r="H10036" t="s">
        <v>6</v>
      </c>
      <c r="I10036" t="s">
        <v>6</v>
      </c>
      <c r="J10036" t="s">
        <v>6</v>
      </c>
      <c r="K10036" t="s">
        <v>6</v>
      </c>
      <c r="L10036" t="s">
        <v>6</v>
      </c>
      <c r="M10036" t="s">
        <v>6</v>
      </c>
      <c r="N10036" t="s">
        <v>6</v>
      </c>
      <c r="O10036">
        <v>35.530011211009231</v>
      </c>
      <c r="P10036">
        <v>3.8141080000000001</v>
      </c>
      <c r="Q10036" t="s">
        <v>6</v>
      </c>
      <c r="R10036" t="s">
        <v>6</v>
      </c>
      <c r="S10036" t="s">
        <v>6</v>
      </c>
      <c r="T10036" t="s">
        <v>6</v>
      </c>
      <c r="U10036" t="s">
        <v>6</v>
      </c>
      <c r="V10036" t="s">
        <v>6</v>
      </c>
      <c r="W10036" t="s">
        <v>6</v>
      </c>
      <c r="X10036" t="s">
        <v>6</v>
      </c>
      <c r="Y10036" t="s">
        <v>6</v>
      </c>
      <c r="Z10036" t="s">
        <v>6</v>
      </c>
      <c r="AA10036" t="s">
        <v>6</v>
      </c>
      <c r="AB10036" t="s">
        <v>830</v>
      </c>
      <c r="AC10036" t="s">
        <v>713</v>
      </c>
    </row>
    <row r="10037" spans="1:29" x14ac:dyDescent="0.25">
      <c r="A10037" t="s">
        <v>392</v>
      </c>
      <c r="B10037">
        <v>819</v>
      </c>
      <c r="C10037" t="s">
        <v>233</v>
      </c>
      <c r="D10037">
        <v>2000</v>
      </c>
      <c r="E10037" t="s">
        <v>11031</v>
      </c>
      <c r="F10037" t="s">
        <v>6</v>
      </c>
      <c r="G10037" t="s">
        <v>6</v>
      </c>
      <c r="H10037" t="s">
        <v>6</v>
      </c>
      <c r="I10037" t="s">
        <v>6</v>
      </c>
      <c r="J10037" t="s">
        <v>6</v>
      </c>
      <c r="K10037" t="s">
        <v>6</v>
      </c>
      <c r="L10037" t="s">
        <v>6</v>
      </c>
      <c r="M10037" t="s">
        <v>6</v>
      </c>
      <c r="N10037" t="s">
        <v>6</v>
      </c>
      <c r="O10037">
        <v>40.140633739220398</v>
      </c>
      <c r="P10037">
        <v>3.5722580000000002</v>
      </c>
      <c r="Q10037" t="s">
        <v>6</v>
      </c>
      <c r="R10037" t="s">
        <v>6</v>
      </c>
      <c r="S10037" t="s">
        <v>6</v>
      </c>
      <c r="T10037" t="s">
        <v>6</v>
      </c>
      <c r="U10037" t="s">
        <v>6</v>
      </c>
      <c r="V10037" t="s">
        <v>6</v>
      </c>
      <c r="W10037" t="s">
        <v>6</v>
      </c>
      <c r="X10037" t="s">
        <v>6</v>
      </c>
      <c r="Y10037" t="s">
        <v>6</v>
      </c>
      <c r="Z10037" t="s">
        <v>6</v>
      </c>
      <c r="AA10037" t="s">
        <v>6</v>
      </c>
      <c r="AB10037" t="s">
        <v>830</v>
      </c>
      <c r="AC10037" t="s">
        <v>713</v>
      </c>
    </row>
    <row r="10038" spans="1:29" x14ac:dyDescent="0.25">
      <c r="A10038" t="s">
        <v>392</v>
      </c>
      <c r="B10038">
        <v>819</v>
      </c>
      <c r="C10038" t="s">
        <v>233</v>
      </c>
      <c r="D10038">
        <v>2001</v>
      </c>
      <c r="E10038" t="s">
        <v>11032</v>
      </c>
      <c r="F10038" t="s">
        <v>6</v>
      </c>
      <c r="G10038" t="s">
        <v>6</v>
      </c>
      <c r="H10038" t="s">
        <v>6</v>
      </c>
      <c r="I10038" t="s">
        <v>6</v>
      </c>
      <c r="J10038" t="s">
        <v>6</v>
      </c>
      <c r="K10038" t="s">
        <v>6</v>
      </c>
      <c r="L10038" t="s">
        <v>6</v>
      </c>
      <c r="M10038" t="s">
        <v>6</v>
      </c>
      <c r="N10038" t="s">
        <v>6</v>
      </c>
      <c r="O10038">
        <v>44.657251606664246</v>
      </c>
      <c r="P10038">
        <v>3.761987</v>
      </c>
      <c r="Q10038" t="s">
        <v>6</v>
      </c>
      <c r="R10038" t="s">
        <v>6</v>
      </c>
      <c r="S10038" t="s">
        <v>6</v>
      </c>
      <c r="T10038" t="s">
        <v>6</v>
      </c>
      <c r="U10038" t="s">
        <v>6</v>
      </c>
      <c r="V10038" t="s">
        <v>6</v>
      </c>
      <c r="W10038" t="s">
        <v>6</v>
      </c>
      <c r="X10038" t="s">
        <v>6</v>
      </c>
      <c r="Y10038" t="s">
        <v>6</v>
      </c>
      <c r="Z10038" t="s">
        <v>6</v>
      </c>
      <c r="AA10038" t="s">
        <v>6</v>
      </c>
      <c r="AB10038" t="s">
        <v>830</v>
      </c>
      <c r="AC10038" t="s">
        <v>713</v>
      </c>
    </row>
    <row r="10039" spans="1:29" x14ac:dyDescent="0.25">
      <c r="A10039" t="s">
        <v>392</v>
      </c>
      <c r="B10039">
        <v>819</v>
      </c>
      <c r="C10039" t="s">
        <v>233</v>
      </c>
      <c r="D10039">
        <v>2002</v>
      </c>
      <c r="E10039" t="s">
        <v>11033</v>
      </c>
      <c r="F10039" t="s">
        <v>6</v>
      </c>
      <c r="G10039" t="s">
        <v>6</v>
      </c>
      <c r="H10039" t="s">
        <v>6</v>
      </c>
      <c r="I10039" t="s">
        <v>6</v>
      </c>
      <c r="J10039" t="s">
        <v>6</v>
      </c>
      <c r="K10039" t="s">
        <v>6</v>
      </c>
      <c r="L10039" t="s">
        <v>6</v>
      </c>
      <c r="M10039" t="s">
        <v>6</v>
      </c>
      <c r="N10039" t="s">
        <v>6</v>
      </c>
      <c r="O10039">
        <v>47.239380867040559</v>
      </c>
      <c r="P10039">
        <v>4.0091549999999998</v>
      </c>
      <c r="Q10039" t="s">
        <v>6</v>
      </c>
      <c r="R10039" t="s">
        <v>6</v>
      </c>
      <c r="S10039" t="s">
        <v>6</v>
      </c>
      <c r="T10039" t="s">
        <v>6</v>
      </c>
      <c r="U10039" t="s">
        <v>6</v>
      </c>
      <c r="V10039" t="s">
        <v>6</v>
      </c>
      <c r="W10039" t="s">
        <v>6</v>
      </c>
      <c r="X10039" t="s">
        <v>6</v>
      </c>
      <c r="Y10039" t="s">
        <v>6</v>
      </c>
      <c r="Z10039" t="s">
        <v>6</v>
      </c>
      <c r="AA10039" t="s">
        <v>6</v>
      </c>
      <c r="AB10039" t="s">
        <v>830</v>
      </c>
      <c r="AC10039" t="s">
        <v>713</v>
      </c>
    </row>
    <row r="10040" spans="1:29" x14ac:dyDescent="0.25">
      <c r="A10040" t="s">
        <v>392</v>
      </c>
      <c r="B10040">
        <v>819</v>
      </c>
      <c r="C10040" t="s">
        <v>233</v>
      </c>
      <c r="D10040">
        <v>2003</v>
      </c>
      <c r="E10040" t="s">
        <v>11034</v>
      </c>
      <c r="F10040" t="s">
        <v>6</v>
      </c>
      <c r="G10040" t="s">
        <v>6</v>
      </c>
      <c r="H10040" t="s">
        <v>6</v>
      </c>
      <c r="I10040" t="s">
        <v>6</v>
      </c>
      <c r="J10040" t="s">
        <v>6</v>
      </c>
      <c r="K10040" t="s">
        <v>6</v>
      </c>
      <c r="L10040" t="s">
        <v>6</v>
      </c>
      <c r="M10040" t="s">
        <v>6</v>
      </c>
      <c r="N10040" t="s">
        <v>6</v>
      </c>
      <c r="O10040">
        <v>48.915783818512878</v>
      </c>
      <c r="P10040">
        <v>4.3611690000000003</v>
      </c>
      <c r="Q10040" t="s">
        <v>6</v>
      </c>
      <c r="R10040" t="s">
        <v>6</v>
      </c>
      <c r="S10040" t="s">
        <v>6</v>
      </c>
      <c r="T10040" t="s">
        <v>6</v>
      </c>
      <c r="U10040" t="s">
        <v>6</v>
      </c>
      <c r="V10040" t="s">
        <v>6</v>
      </c>
      <c r="W10040" t="s">
        <v>6</v>
      </c>
      <c r="X10040" t="s">
        <v>6</v>
      </c>
      <c r="Y10040" t="s">
        <v>6</v>
      </c>
      <c r="Z10040" t="s">
        <v>6</v>
      </c>
      <c r="AA10040" t="s">
        <v>6</v>
      </c>
      <c r="AB10040" t="s">
        <v>830</v>
      </c>
      <c r="AC10040" t="s">
        <v>713</v>
      </c>
    </row>
    <row r="10041" spans="1:29" x14ac:dyDescent="0.25">
      <c r="A10041" t="s">
        <v>392</v>
      </c>
      <c r="B10041">
        <v>819</v>
      </c>
      <c r="C10041" t="s">
        <v>233</v>
      </c>
      <c r="D10041">
        <v>2004</v>
      </c>
      <c r="E10041" t="s">
        <v>11035</v>
      </c>
      <c r="F10041" t="s">
        <v>6</v>
      </c>
      <c r="G10041" t="s">
        <v>6</v>
      </c>
      <c r="H10041" t="s">
        <v>6</v>
      </c>
      <c r="I10041" t="s">
        <v>6</v>
      </c>
      <c r="J10041" t="s">
        <v>6</v>
      </c>
      <c r="K10041" t="s">
        <v>6</v>
      </c>
      <c r="L10041" t="s">
        <v>6</v>
      </c>
      <c r="M10041" t="s">
        <v>6</v>
      </c>
      <c r="N10041" t="s">
        <v>6</v>
      </c>
      <c r="O10041">
        <v>48.588456645834619</v>
      </c>
      <c r="P10041">
        <v>4.6930899999999998</v>
      </c>
      <c r="Q10041" t="s">
        <v>6</v>
      </c>
      <c r="R10041" t="s">
        <v>6</v>
      </c>
      <c r="S10041" t="s">
        <v>6</v>
      </c>
      <c r="T10041" t="s">
        <v>6</v>
      </c>
      <c r="U10041" t="s">
        <v>6</v>
      </c>
      <c r="V10041" t="s">
        <v>6</v>
      </c>
      <c r="W10041" t="s">
        <v>6</v>
      </c>
      <c r="X10041" t="s">
        <v>6</v>
      </c>
      <c r="Y10041" t="s">
        <v>6</v>
      </c>
      <c r="Z10041" t="s">
        <v>6</v>
      </c>
      <c r="AA10041" t="s">
        <v>6</v>
      </c>
      <c r="AB10041" t="s">
        <v>830</v>
      </c>
      <c r="AC10041" t="s">
        <v>713</v>
      </c>
    </row>
    <row r="10042" spans="1:29" x14ac:dyDescent="0.25">
      <c r="A10042" t="s">
        <v>392</v>
      </c>
      <c r="B10042">
        <v>819</v>
      </c>
      <c r="C10042" t="s">
        <v>233</v>
      </c>
      <c r="D10042">
        <v>2005</v>
      </c>
      <c r="E10042" t="s">
        <v>11036</v>
      </c>
      <c r="F10042" t="s">
        <v>6</v>
      </c>
      <c r="G10042" t="s">
        <v>6</v>
      </c>
      <c r="H10042" t="s">
        <v>6</v>
      </c>
      <c r="I10042" t="s">
        <v>6</v>
      </c>
      <c r="J10042" t="s">
        <v>6</v>
      </c>
      <c r="K10042" t="s">
        <v>6</v>
      </c>
      <c r="L10042" t="s">
        <v>6</v>
      </c>
      <c r="M10042" t="s">
        <v>6</v>
      </c>
      <c r="N10042" t="s">
        <v>6</v>
      </c>
      <c r="O10042">
        <v>48.071701984176194</v>
      </c>
      <c r="P10042">
        <v>5.0400129390000004</v>
      </c>
      <c r="Q10042" t="s">
        <v>6</v>
      </c>
      <c r="R10042" t="s">
        <v>6</v>
      </c>
      <c r="S10042" t="s">
        <v>6</v>
      </c>
      <c r="T10042" t="s">
        <v>6</v>
      </c>
      <c r="U10042" t="s">
        <v>6</v>
      </c>
      <c r="V10042" t="s">
        <v>6</v>
      </c>
      <c r="W10042" t="s">
        <v>6</v>
      </c>
      <c r="X10042" t="s">
        <v>6</v>
      </c>
      <c r="Y10042" t="s">
        <v>6</v>
      </c>
      <c r="Z10042" t="s">
        <v>6</v>
      </c>
      <c r="AA10042" t="s">
        <v>6</v>
      </c>
      <c r="AB10042" t="s">
        <v>830</v>
      </c>
      <c r="AC10042" t="s">
        <v>713</v>
      </c>
    </row>
    <row r="10043" spans="1:29" x14ac:dyDescent="0.25">
      <c r="A10043" t="s">
        <v>392</v>
      </c>
      <c r="B10043">
        <v>819</v>
      </c>
      <c r="C10043" t="s">
        <v>233</v>
      </c>
      <c r="D10043">
        <v>2006</v>
      </c>
      <c r="E10043" t="s">
        <v>11037</v>
      </c>
      <c r="F10043" t="s">
        <v>6</v>
      </c>
      <c r="G10043" t="s">
        <v>6</v>
      </c>
      <c r="H10043" t="s">
        <v>6</v>
      </c>
      <c r="I10043" t="s">
        <v>6</v>
      </c>
      <c r="J10043" t="s">
        <v>6</v>
      </c>
      <c r="K10043" t="s">
        <v>6</v>
      </c>
      <c r="L10043" t="s">
        <v>6</v>
      </c>
      <c r="M10043" t="s">
        <v>6</v>
      </c>
      <c r="N10043" t="s">
        <v>6</v>
      </c>
      <c r="O10043">
        <v>53.759316979898507</v>
      </c>
      <c r="P10043">
        <v>5.3256815020000001</v>
      </c>
      <c r="Q10043" t="s">
        <v>6</v>
      </c>
      <c r="R10043" t="s">
        <v>6</v>
      </c>
      <c r="S10043" t="s">
        <v>6</v>
      </c>
      <c r="T10043" t="s">
        <v>6</v>
      </c>
      <c r="U10043" t="s">
        <v>6</v>
      </c>
      <c r="V10043" t="s">
        <v>6</v>
      </c>
      <c r="W10043" t="s">
        <v>6</v>
      </c>
      <c r="X10043" t="s">
        <v>6</v>
      </c>
      <c r="Y10043" t="s">
        <v>6</v>
      </c>
      <c r="Z10043" t="s">
        <v>6</v>
      </c>
      <c r="AA10043" t="s">
        <v>6</v>
      </c>
      <c r="AB10043" t="s">
        <v>830</v>
      </c>
      <c r="AC10043" t="s">
        <v>713</v>
      </c>
    </row>
    <row r="10044" spans="1:29" x14ac:dyDescent="0.25">
      <c r="A10044" t="s">
        <v>392</v>
      </c>
      <c r="B10044">
        <v>819</v>
      </c>
      <c r="C10044" t="s">
        <v>233</v>
      </c>
      <c r="D10044">
        <v>2007</v>
      </c>
      <c r="E10044" t="s">
        <v>11038</v>
      </c>
      <c r="F10044" t="s">
        <v>6</v>
      </c>
      <c r="G10044" t="s">
        <v>6</v>
      </c>
      <c r="H10044" t="s">
        <v>6</v>
      </c>
      <c r="I10044" t="s">
        <v>6</v>
      </c>
      <c r="J10044" t="s">
        <v>6</v>
      </c>
      <c r="K10044" t="s">
        <v>6</v>
      </c>
      <c r="L10044" t="s">
        <v>6</v>
      </c>
      <c r="M10044" t="s">
        <v>6</v>
      </c>
      <c r="N10044" t="s">
        <v>6</v>
      </c>
      <c r="O10044">
        <v>50.271331765152702</v>
      </c>
      <c r="P10044">
        <v>5.4400786769999998</v>
      </c>
      <c r="Q10044" t="s">
        <v>6</v>
      </c>
      <c r="R10044" t="s">
        <v>6</v>
      </c>
      <c r="S10044" t="s">
        <v>6</v>
      </c>
      <c r="T10044" t="s">
        <v>6</v>
      </c>
      <c r="U10044" t="s">
        <v>6</v>
      </c>
      <c r="V10044" t="s">
        <v>6</v>
      </c>
      <c r="W10044" t="s">
        <v>6</v>
      </c>
      <c r="X10044" t="s">
        <v>6</v>
      </c>
      <c r="Y10044" t="s">
        <v>6</v>
      </c>
      <c r="Z10044" t="s">
        <v>6</v>
      </c>
      <c r="AA10044" t="s">
        <v>6</v>
      </c>
      <c r="AB10044" t="s">
        <v>830</v>
      </c>
      <c r="AC10044" t="s">
        <v>713</v>
      </c>
    </row>
    <row r="10045" spans="1:29" x14ac:dyDescent="0.25">
      <c r="A10045" t="s">
        <v>392</v>
      </c>
      <c r="B10045">
        <v>819</v>
      </c>
      <c r="C10045" t="s">
        <v>233</v>
      </c>
      <c r="D10045">
        <v>2008</v>
      </c>
      <c r="E10045" t="s">
        <v>11039</v>
      </c>
      <c r="F10045" t="s">
        <v>6</v>
      </c>
      <c r="G10045" t="s">
        <v>6</v>
      </c>
      <c r="H10045" t="s">
        <v>6</v>
      </c>
      <c r="I10045" t="s">
        <v>6</v>
      </c>
      <c r="J10045" t="s">
        <v>6</v>
      </c>
      <c r="K10045" t="s">
        <v>6</v>
      </c>
      <c r="L10045" t="s">
        <v>6</v>
      </c>
      <c r="M10045" t="s">
        <v>6</v>
      </c>
      <c r="N10045" t="s">
        <v>6</v>
      </c>
      <c r="O10045">
        <v>51.415863176023812</v>
      </c>
      <c r="P10045">
        <v>5.6149013585874004</v>
      </c>
      <c r="Q10045" t="s">
        <v>6</v>
      </c>
      <c r="R10045" t="s">
        <v>6</v>
      </c>
      <c r="S10045" t="s">
        <v>6</v>
      </c>
      <c r="T10045" t="s">
        <v>6</v>
      </c>
      <c r="U10045" t="s">
        <v>6</v>
      </c>
      <c r="V10045" t="s">
        <v>6</v>
      </c>
      <c r="W10045" t="s">
        <v>6</v>
      </c>
      <c r="X10045" t="s">
        <v>6</v>
      </c>
      <c r="Y10045" t="s">
        <v>6</v>
      </c>
      <c r="Z10045" t="s">
        <v>6</v>
      </c>
      <c r="AA10045" t="s">
        <v>6</v>
      </c>
      <c r="AB10045" t="s">
        <v>830</v>
      </c>
      <c r="AC10045" t="s">
        <v>713</v>
      </c>
    </row>
    <row r="10046" spans="1:29" x14ac:dyDescent="0.25">
      <c r="A10046" t="s">
        <v>392</v>
      </c>
      <c r="B10046">
        <v>819</v>
      </c>
      <c r="C10046" t="s">
        <v>233</v>
      </c>
      <c r="D10046">
        <v>2009</v>
      </c>
      <c r="E10046" t="s">
        <v>11040</v>
      </c>
      <c r="F10046" t="s">
        <v>6</v>
      </c>
      <c r="G10046" t="s">
        <v>6</v>
      </c>
      <c r="H10046" t="s">
        <v>6</v>
      </c>
      <c r="I10046" t="s">
        <v>6</v>
      </c>
      <c r="J10046" t="s">
        <v>6</v>
      </c>
      <c r="K10046" t="s">
        <v>6</v>
      </c>
      <c r="L10046" t="s">
        <v>6</v>
      </c>
      <c r="M10046" t="s">
        <v>6</v>
      </c>
      <c r="N10046" t="s">
        <v>6</v>
      </c>
      <c r="O10046">
        <v>55.792750519941457</v>
      </c>
      <c r="P10046">
        <v>5.6140806302074502</v>
      </c>
      <c r="Q10046" t="s">
        <v>6</v>
      </c>
      <c r="R10046" t="s">
        <v>6</v>
      </c>
      <c r="S10046" t="s">
        <v>6</v>
      </c>
      <c r="T10046" t="s">
        <v>6</v>
      </c>
      <c r="U10046" t="s">
        <v>6</v>
      </c>
      <c r="V10046" t="s">
        <v>6</v>
      </c>
      <c r="W10046" t="s">
        <v>6</v>
      </c>
      <c r="X10046" t="s">
        <v>6</v>
      </c>
      <c r="Y10046" t="s">
        <v>6</v>
      </c>
      <c r="Z10046" t="s">
        <v>6</v>
      </c>
      <c r="AA10046" t="s">
        <v>6</v>
      </c>
      <c r="AB10046" t="s">
        <v>830</v>
      </c>
      <c r="AC10046" t="s">
        <v>713</v>
      </c>
    </row>
    <row r="10047" spans="1:29" x14ac:dyDescent="0.25">
      <c r="A10047" t="s">
        <v>392</v>
      </c>
      <c r="B10047">
        <v>819</v>
      </c>
      <c r="C10047" t="s">
        <v>233</v>
      </c>
      <c r="D10047">
        <v>2010</v>
      </c>
      <c r="E10047" t="s">
        <v>11041</v>
      </c>
      <c r="F10047" t="s">
        <v>6</v>
      </c>
      <c r="G10047" t="s">
        <v>6</v>
      </c>
      <c r="H10047" t="s">
        <v>6</v>
      </c>
      <c r="I10047" t="s">
        <v>6</v>
      </c>
      <c r="J10047" t="s">
        <v>6</v>
      </c>
      <c r="K10047" t="s">
        <v>6</v>
      </c>
      <c r="L10047" t="s">
        <v>6</v>
      </c>
      <c r="M10047" t="s">
        <v>6</v>
      </c>
      <c r="N10047" t="s">
        <v>6</v>
      </c>
      <c r="O10047">
        <v>56.157768159944098</v>
      </c>
      <c r="P10047">
        <v>6.0244381335886903</v>
      </c>
      <c r="Q10047" t="s">
        <v>6</v>
      </c>
      <c r="R10047" t="s">
        <v>6</v>
      </c>
      <c r="S10047" t="s">
        <v>6</v>
      </c>
      <c r="T10047" t="s">
        <v>6</v>
      </c>
      <c r="U10047" t="s">
        <v>6</v>
      </c>
      <c r="V10047" t="s">
        <v>6</v>
      </c>
      <c r="W10047" t="s">
        <v>6</v>
      </c>
      <c r="X10047" t="s">
        <v>6</v>
      </c>
      <c r="Y10047" t="s">
        <v>6</v>
      </c>
      <c r="Z10047" t="s">
        <v>6</v>
      </c>
      <c r="AA10047" t="s">
        <v>6</v>
      </c>
      <c r="AB10047" t="s">
        <v>830</v>
      </c>
      <c r="AC10047" t="s">
        <v>713</v>
      </c>
    </row>
    <row r="10048" spans="1:29" x14ac:dyDescent="0.25">
      <c r="A10048" t="s">
        <v>392</v>
      </c>
      <c r="B10048">
        <v>819</v>
      </c>
      <c r="C10048" t="s">
        <v>233</v>
      </c>
      <c r="D10048">
        <v>2011</v>
      </c>
      <c r="E10048" t="s">
        <v>11042</v>
      </c>
      <c r="F10048" t="s">
        <v>6</v>
      </c>
      <c r="G10048" t="s">
        <v>6</v>
      </c>
      <c r="H10048" t="s">
        <v>6</v>
      </c>
      <c r="I10048" t="s">
        <v>6</v>
      </c>
      <c r="J10048" t="s">
        <v>6</v>
      </c>
      <c r="K10048" t="s">
        <v>6</v>
      </c>
      <c r="L10048" t="s">
        <v>6</v>
      </c>
      <c r="M10048" t="s">
        <v>6</v>
      </c>
      <c r="N10048" t="s">
        <v>6</v>
      </c>
      <c r="O10048">
        <v>52.692416197267214</v>
      </c>
      <c r="P10048">
        <v>6.76848825198676</v>
      </c>
      <c r="Q10048" t="s">
        <v>6</v>
      </c>
      <c r="R10048" t="s">
        <v>6</v>
      </c>
      <c r="S10048" t="s">
        <v>6</v>
      </c>
      <c r="T10048" t="s">
        <v>6</v>
      </c>
      <c r="U10048" t="s">
        <v>6</v>
      </c>
      <c r="V10048" t="s">
        <v>6</v>
      </c>
      <c r="W10048" t="s">
        <v>6</v>
      </c>
      <c r="X10048" t="s">
        <v>6</v>
      </c>
      <c r="Y10048" t="s">
        <v>6</v>
      </c>
      <c r="Z10048" t="s">
        <v>6</v>
      </c>
      <c r="AA10048" t="s">
        <v>6</v>
      </c>
      <c r="AB10048" t="s">
        <v>830</v>
      </c>
      <c r="AC10048" t="s">
        <v>713</v>
      </c>
    </row>
    <row r="10049" spans="1:29" x14ac:dyDescent="0.25">
      <c r="A10049" t="s">
        <v>392</v>
      </c>
      <c r="B10049">
        <v>819</v>
      </c>
      <c r="C10049" t="s">
        <v>233</v>
      </c>
      <c r="D10049">
        <v>2012</v>
      </c>
      <c r="E10049" t="s">
        <v>11043</v>
      </c>
      <c r="F10049" t="s">
        <v>6</v>
      </c>
      <c r="G10049" t="s">
        <v>6</v>
      </c>
      <c r="H10049" t="s">
        <v>6</v>
      </c>
      <c r="I10049" t="s">
        <v>6</v>
      </c>
      <c r="J10049" t="s">
        <v>6</v>
      </c>
      <c r="K10049" t="s">
        <v>6</v>
      </c>
      <c r="L10049" t="s">
        <v>6</v>
      </c>
      <c r="M10049" t="s">
        <v>6</v>
      </c>
      <c r="N10049" t="s">
        <v>6</v>
      </c>
      <c r="O10049">
        <v>51.621179926582926</v>
      </c>
      <c r="P10049">
        <v>7.1095052558263703</v>
      </c>
      <c r="Q10049" t="s">
        <v>6</v>
      </c>
      <c r="R10049" t="s">
        <v>6</v>
      </c>
      <c r="S10049" t="s">
        <v>6</v>
      </c>
      <c r="T10049" t="s">
        <v>6</v>
      </c>
      <c r="U10049" t="s">
        <v>6</v>
      </c>
      <c r="V10049" t="s">
        <v>6</v>
      </c>
      <c r="W10049" t="s">
        <v>6</v>
      </c>
      <c r="X10049" t="s">
        <v>6</v>
      </c>
      <c r="Y10049" t="s">
        <v>6</v>
      </c>
      <c r="Z10049" t="s">
        <v>6</v>
      </c>
      <c r="AA10049" t="s">
        <v>6</v>
      </c>
      <c r="AB10049" t="s">
        <v>830</v>
      </c>
      <c r="AC10049" t="s">
        <v>713</v>
      </c>
    </row>
    <row r="10050" spans="1:29" x14ac:dyDescent="0.25">
      <c r="A10050" t="s">
        <v>392</v>
      </c>
      <c r="B10050">
        <v>819</v>
      </c>
      <c r="C10050" t="s">
        <v>233</v>
      </c>
      <c r="D10050">
        <v>2013</v>
      </c>
      <c r="E10050" t="s">
        <v>11044</v>
      </c>
      <c r="F10050" t="s">
        <v>6</v>
      </c>
      <c r="G10050" t="s">
        <v>6</v>
      </c>
      <c r="H10050" t="s">
        <v>6</v>
      </c>
      <c r="I10050" t="s">
        <v>6</v>
      </c>
      <c r="J10050" t="s">
        <v>6</v>
      </c>
      <c r="K10050" t="s">
        <v>6</v>
      </c>
      <c r="L10050" t="s">
        <v>6</v>
      </c>
      <c r="M10050" t="s">
        <v>6</v>
      </c>
      <c r="N10050" t="s">
        <v>6</v>
      </c>
      <c r="O10050">
        <v>49.664317285751672</v>
      </c>
      <c r="P10050">
        <v>7.7157297420443198</v>
      </c>
      <c r="Q10050" t="s">
        <v>6</v>
      </c>
      <c r="R10050" t="s">
        <v>6</v>
      </c>
      <c r="S10050" t="s">
        <v>6</v>
      </c>
      <c r="T10050" t="s">
        <v>6</v>
      </c>
      <c r="U10050" t="s">
        <v>6</v>
      </c>
      <c r="V10050" t="s">
        <v>6</v>
      </c>
      <c r="W10050" t="s">
        <v>6</v>
      </c>
      <c r="X10050" t="s">
        <v>6</v>
      </c>
      <c r="Y10050" t="s">
        <v>6</v>
      </c>
      <c r="Z10050" t="s">
        <v>6</v>
      </c>
      <c r="AA10050" t="s">
        <v>6</v>
      </c>
      <c r="AB10050" t="s">
        <v>830</v>
      </c>
      <c r="AC10050" t="s">
        <v>713</v>
      </c>
    </row>
    <row r="10051" spans="1:29" x14ac:dyDescent="0.25">
      <c r="A10051" t="s">
        <v>392</v>
      </c>
      <c r="B10051">
        <v>819</v>
      </c>
      <c r="C10051" t="s">
        <v>233</v>
      </c>
      <c r="D10051">
        <v>2014</v>
      </c>
      <c r="E10051" t="s">
        <v>11045</v>
      </c>
      <c r="F10051" t="s">
        <v>6</v>
      </c>
      <c r="G10051" t="s">
        <v>6</v>
      </c>
      <c r="H10051" t="s">
        <v>6</v>
      </c>
      <c r="I10051" t="s">
        <v>6</v>
      </c>
      <c r="J10051" t="s">
        <v>6</v>
      </c>
      <c r="K10051" t="s">
        <v>6</v>
      </c>
      <c r="L10051" t="s">
        <v>6</v>
      </c>
      <c r="M10051" t="s">
        <v>6</v>
      </c>
      <c r="N10051" t="s">
        <v>6</v>
      </c>
      <c r="O10051">
        <v>48.214070476460577</v>
      </c>
      <c r="P10051">
        <v>8.4624000000000006</v>
      </c>
      <c r="Q10051" t="s">
        <v>6</v>
      </c>
      <c r="R10051" t="s">
        <v>6</v>
      </c>
      <c r="S10051" t="s">
        <v>6</v>
      </c>
      <c r="T10051" t="s">
        <v>6</v>
      </c>
      <c r="U10051" t="s">
        <v>6</v>
      </c>
      <c r="V10051" t="s">
        <v>6</v>
      </c>
      <c r="W10051" t="s">
        <v>6</v>
      </c>
      <c r="X10051" t="s">
        <v>6</v>
      </c>
      <c r="Y10051" t="s">
        <v>6</v>
      </c>
      <c r="Z10051" t="s">
        <v>6</v>
      </c>
      <c r="AA10051" t="s">
        <v>6</v>
      </c>
      <c r="AB10051" t="s">
        <v>830</v>
      </c>
      <c r="AC10051" t="s">
        <v>713</v>
      </c>
    </row>
    <row r="10052" spans="1:29" x14ac:dyDescent="0.25">
      <c r="A10052" t="s">
        <v>392</v>
      </c>
      <c r="B10052">
        <v>819</v>
      </c>
      <c r="C10052" t="s">
        <v>233</v>
      </c>
      <c r="D10052">
        <v>2015</v>
      </c>
      <c r="E10052" t="s">
        <v>11046</v>
      </c>
      <c r="F10052" t="s">
        <v>6</v>
      </c>
      <c r="G10052" t="s">
        <v>6</v>
      </c>
      <c r="H10052" t="s">
        <v>6</v>
      </c>
      <c r="I10052" t="s">
        <v>6</v>
      </c>
      <c r="J10052" t="s">
        <v>6</v>
      </c>
      <c r="K10052" t="s">
        <v>6</v>
      </c>
      <c r="L10052" t="s">
        <v>6</v>
      </c>
      <c r="M10052" t="s">
        <v>6</v>
      </c>
      <c r="N10052" t="s">
        <v>6</v>
      </c>
      <c r="O10052">
        <v>46.204829349857391</v>
      </c>
      <c r="P10052">
        <v>9.1502999999999997</v>
      </c>
      <c r="Q10052" t="s">
        <v>6</v>
      </c>
      <c r="R10052" t="s">
        <v>6</v>
      </c>
      <c r="S10052" t="s">
        <v>6</v>
      </c>
      <c r="T10052" t="s">
        <v>6</v>
      </c>
      <c r="U10052" t="s">
        <v>6</v>
      </c>
      <c r="V10052" t="s">
        <v>6</v>
      </c>
      <c r="W10052" t="s">
        <v>6</v>
      </c>
      <c r="X10052" t="s">
        <v>6</v>
      </c>
      <c r="Y10052" t="s">
        <v>6</v>
      </c>
      <c r="Z10052" t="s">
        <v>6</v>
      </c>
      <c r="AA10052" t="s">
        <v>6</v>
      </c>
      <c r="AB10052" t="s">
        <v>830</v>
      </c>
      <c r="AC10052" t="s">
        <v>713</v>
      </c>
    </row>
    <row r="10053" spans="1:29" x14ac:dyDescent="0.25">
      <c r="A10053" t="s">
        <v>392</v>
      </c>
      <c r="B10053">
        <v>819</v>
      </c>
      <c r="C10053" t="s">
        <v>233</v>
      </c>
      <c r="D10053">
        <v>2016</v>
      </c>
      <c r="E10053" t="s">
        <v>11047</v>
      </c>
      <c r="F10053" t="s">
        <v>6</v>
      </c>
      <c r="G10053" t="s">
        <v>6</v>
      </c>
      <c r="H10053" t="s">
        <v>6</v>
      </c>
      <c r="I10053" t="s">
        <v>6</v>
      </c>
      <c r="J10053" t="s">
        <v>6</v>
      </c>
      <c r="K10053" t="s">
        <v>6</v>
      </c>
      <c r="L10053" t="s">
        <v>6</v>
      </c>
      <c r="M10053" t="s">
        <v>6</v>
      </c>
      <c r="N10053" t="s">
        <v>6</v>
      </c>
      <c r="O10053">
        <v>46.483724257754609</v>
      </c>
      <c r="P10053">
        <v>9.7844999999999995</v>
      </c>
      <c r="Q10053" t="s">
        <v>6</v>
      </c>
      <c r="R10053" t="s">
        <v>6</v>
      </c>
      <c r="S10053" t="s">
        <v>6</v>
      </c>
      <c r="T10053" t="s">
        <v>6</v>
      </c>
      <c r="U10053" t="s">
        <v>6</v>
      </c>
      <c r="V10053" t="s">
        <v>6</v>
      </c>
      <c r="W10053" t="s">
        <v>6</v>
      </c>
      <c r="X10053" t="s">
        <v>6</v>
      </c>
      <c r="Y10053" t="s">
        <v>6</v>
      </c>
      <c r="Z10053" t="s">
        <v>6</v>
      </c>
      <c r="AA10053" t="s">
        <v>6</v>
      </c>
      <c r="AB10053" t="s">
        <v>830</v>
      </c>
      <c r="AC10053" t="s">
        <v>713</v>
      </c>
    </row>
    <row r="10054" spans="1:29" x14ac:dyDescent="0.25">
      <c r="A10054" t="s">
        <v>392</v>
      </c>
      <c r="B10054">
        <v>826</v>
      </c>
      <c r="C10054" t="s">
        <v>234</v>
      </c>
      <c r="D10054">
        <v>1950</v>
      </c>
      <c r="E10054" t="s">
        <v>11048</v>
      </c>
      <c r="F10054" t="s">
        <v>6</v>
      </c>
      <c r="G10054" t="s">
        <v>6</v>
      </c>
      <c r="H10054" t="s">
        <v>6</v>
      </c>
      <c r="I10054" t="s">
        <v>6</v>
      </c>
      <c r="J10054" t="s">
        <v>6</v>
      </c>
      <c r="K10054" t="s">
        <v>6</v>
      </c>
      <c r="L10054" t="s">
        <v>6</v>
      </c>
      <c r="M10054" t="s">
        <v>6</v>
      </c>
      <c r="N10054" t="s">
        <v>6</v>
      </c>
      <c r="O10054" t="s">
        <v>6</v>
      </c>
      <c r="P10054" t="s">
        <v>6</v>
      </c>
      <c r="Q10054" t="s">
        <v>6</v>
      </c>
      <c r="R10054" t="s">
        <v>6</v>
      </c>
      <c r="S10054" t="s">
        <v>6</v>
      </c>
      <c r="T10054" t="s">
        <v>6</v>
      </c>
      <c r="U10054" t="s">
        <v>6</v>
      </c>
      <c r="V10054" t="s">
        <v>6</v>
      </c>
      <c r="W10054" t="s">
        <v>6</v>
      </c>
      <c r="X10054" t="s">
        <v>6</v>
      </c>
      <c r="Y10054" t="s">
        <v>6</v>
      </c>
      <c r="Z10054" t="s">
        <v>6</v>
      </c>
      <c r="AA10054" t="s">
        <v>831</v>
      </c>
      <c r="AB10054" t="s">
        <v>831</v>
      </c>
      <c r="AC10054" t="s">
        <v>832</v>
      </c>
    </row>
    <row r="10055" spans="1:29" x14ac:dyDescent="0.25">
      <c r="A10055" t="s">
        <v>392</v>
      </c>
      <c r="B10055">
        <v>826</v>
      </c>
      <c r="C10055" t="s">
        <v>234</v>
      </c>
      <c r="D10055">
        <v>1951</v>
      </c>
      <c r="E10055" t="s">
        <v>11049</v>
      </c>
      <c r="F10055" t="s">
        <v>6</v>
      </c>
      <c r="G10055" t="s">
        <v>6</v>
      </c>
      <c r="H10055" t="s">
        <v>6</v>
      </c>
      <c r="I10055" t="s">
        <v>6</v>
      </c>
      <c r="J10055" t="s">
        <v>6</v>
      </c>
      <c r="K10055" t="s">
        <v>6</v>
      </c>
      <c r="L10055" t="s">
        <v>6</v>
      </c>
      <c r="M10055" t="s">
        <v>6</v>
      </c>
      <c r="N10055" t="s">
        <v>6</v>
      </c>
      <c r="O10055" t="s">
        <v>6</v>
      </c>
      <c r="P10055" t="s">
        <v>6</v>
      </c>
      <c r="Q10055" t="s">
        <v>6</v>
      </c>
      <c r="R10055" t="s">
        <v>6</v>
      </c>
      <c r="S10055" t="s">
        <v>6</v>
      </c>
      <c r="T10055" t="s">
        <v>6</v>
      </c>
      <c r="U10055" t="s">
        <v>6</v>
      </c>
      <c r="V10055" t="s">
        <v>6</v>
      </c>
      <c r="W10055" t="s">
        <v>6</v>
      </c>
      <c r="X10055" t="s">
        <v>6</v>
      </c>
      <c r="Y10055" t="s">
        <v>6</v>
      </c>
      <c r="Z10055" t="s">
        <v>6</v>
      </c>
      <c r="AA10055" t="s">
        <v>831</v>
      </c>
      <c r="AB10055" t="s">
        <v>831</v>
      </c>
      <c r="AC10055" t="s">
        <v>832</v>
      </c>
    </row>
    <row r="10056" spans="1:29" x14ac:dyDescent="0.25">
      <c r="A10056" t="s">
        <v>392</v>
      </c>
      <c r="B10056">
        <v>826</v>
      </c>
      <c r="C10056" t="s">
        <v>234</v>
      </c>
      <c r="D10056">
        <v>1952</v>
      </c>
      <c r="E10056" t="s">
        <v>11050</v>
      </c>
      <c r="F10056" t="s">
        <v>6</v>
      </c>
      <c r="G10056" t="s">
        <v>6</v>
      </c>
      <c r="H10056" t="s">
        <v>6</v>
      </c>
      <c r="I10056" t="s">
        <v>6</v>
      </c>
      <c r="J10056" t="s">
        <v>6</v>
      </c>
      <c r="K10056" t="s">
        <v>6</v>
      </c>
      <c r="L10056" t="s">
        <v>6</v>
      </c>
      <c r="M10056" t="s">
        <v>6</v>
      </c>
      <c r="N10056" t="s">
        <v>6</v>
      </c>
      <c r="O10056" t="s">
        <v>6</v>
      </c>
      <c r="P10056" t="s">
        <v>6</v>
      </c>
      <c r="Q10056" t="s">
        <v>6</v>
      </c>
      <c r="R10056" t="s">
        <v>6</v>
      </c>
      <c r="S10056" t="s">
        <v>6</v>
      </c>
      <c r="T10056" t="s">
        <v>6</v>
      </c>
      <c r="U10056" t="s">
        <v>6</v>
      </c>
      <c r="V10056" t="s">
        <v>6</v>
      </c>
      <c r="W10056" t="s">
        <v>6</v>
      </c>
      <c r="X10056" t="s">
        <v>6</v>
      </c>
      <c r="Y10056" t="s">
        <v>6</v>
      </c>
      <c r="Z10056" t="s">
        <v>6</v>
      </c>
      <c r="AA10056" t="s">
        <v>831</v>
      </c>
      <c r="AB10056" t="s">
        <v>831</v>
      </c>
      <c r="AC10056" t="s">
        <v>832</v>
      </c>
    </row>
    <row r="10057" spans="1:29" x14ac:dyDescent="0.25">
      <c r="A10057" t="s">
        <v>392</v>
      </c>
      <c r="B10057">
        <v>826</v>
      </c>
      <c r="C10057" t="s">
        <v>234</v>
      </c>
      <c r="D10057">
        <v>1953</v>
      </c>
      <c r="E10057" t="s">
        <v>11051</v>
      </c>
      <c r="F10057" t="s">
        <v>6</v>
      </c>
      <c r="G10057" t="s">
        <v>6</v>
      </c>
      <c r="H10057" t="s">
        <v>6</v>
      </c>
      <c r="I10057" t="s">
        <v>6</v>
      </c>
      <c r="J10057" t="s">
        <v>6</v>
      </c>
      <c r="K10057" t="s">
        <v>6</v>
      </c>
      <c r="L10057" t="s">
        <v>6</v>
      </c>
      <c r="M10057" t="s">
        <v>6</v>
      </c>
      <c r="N10057" t="s">
        <v>6</v>
      </c>
      <c r="O10057" t="s">
        <v>6</v>
      </c>
      <c r="P10057" t="s">
        <v>6</v>
      </c>
      <c r="Q10057" t="s">
        <v>6</v>
      </c>
      <c r="R10057" t="s">
        <v>6</v>
      </c>
      <c r="S10057" t="s">
        <v>6</v>
      </c>
      <c r="T10057" t="s">
        <v>6</v>
      </c>
      <c r="U10057" t="s">
        <v>6</v>
      </c>
      <c r="V10057" t="s">
        <v>6</v>
      </c>
      <c r="W10057" t="s">
        <v>6</v>
      </c>
      <c r="X10057" t="s">
        <v>6</v>
      </c>
      <c r="Y10057" t="s">
        <v>6</v>
      </c>
      <c r="Z10057" t="s">
        <v>6</v>
      </c>
      <c r="AA10057" t="s">
        <v>831</v>
      </c>
      <c r="AB10057" t="s">
        <v>831</v>
      </c>
      <c r="AC10057" t="s">
        <v>832</v>
      </c>
    </row>
    <row r="10058" spans="1:29" x14ac:dyDescent="0.25">
      <c r="A10058" t="s">
        <v>392</v>
      </c>
      <c r="B10058">
        <v>826</v>
      </c>
      <c r="C10058" t="s">
        <v>234</v>
      </c>
      <c r="D10058">
        <v>1954</v>
      </c>
      <c r="E10058" t="s">
        <v>11052</v>
      </c>
      <c r="F10058" t="s">
        <v>6</v>
      </c>
      <c r="G10058" t="s">
        <v>6</v>
      </c>
      <c r="H10058" t="s">
        <v>6</v>
      </c>
      <c r="I10058" t="s">
        <v>6</v>
      </c>
      <c r="J10058" t="s">
        <v>6</v>
      </c>
      <c r="K10058" t="s">
        <v>6</v>
      </c>
      <c r="L10058" t="s">
        <v>6</v>
      </c>
      <c r="M10058" t="s">
        <v>6</v>
      </c>
      <c r="N10058" t="s">
        <v>6</v>
      </c>
      <c r="O10058" t="s">
        <v>6</v>
      </c>
      <c r="P10058" t="s">
        <v>6</v>
      </c>
      <c r="Q10058" t="s">
        <v>6</v>
      </c>
      <c r="R10058" t="s">
        <v>6</v>
      </c>
      <c r="S10058" t="s">
        <v>6</v>
      </c>
      <c r="T10058" t="s">
        <v>6</v>
      </c>
      <c r="U10058" t="s">
        <v>6</v>
      </c>
      <c r="V10058" t="s">
        <v>6</v>
      </c>
      <c r="W10058" t="s">
        <v>6</v>
      </c>
      <c r="X10058" t="s">
        <v>6</v>
      </c>
      <c r="Y10058" t="s">
        <v>6</v>
      </c>
      <c r="Z10058" t="s">
        <v>6</v>
      </c>
      <c r="AA10058" t="s">
        <v>831</v>
      </c>
      <c r="AB10058" t="s">
        <v>831</v>
      </c>
      <c r="AC10058" t="s">
        <v>832</v>
      </c>
    </row>
    <row r="10059" spans="1:29" x14ac:dyDescent="0.25">
      <c r="A10059" t="s">
        <v>392</v>
      </c>
      <c r="B10059">
        <v>826</v>
      </c>
      <c r="C10059" t="s">
        <v>234</v>
      </c>
      <c r="D10059">
        <v>1955</v>
      </c>
      <c r="E10059" t="s">
        <v>11053</v>
      </c>
      <c r="F10059" t="s">
        <v>6</v>
      </c>
      <c r="G10059" t="s">
        <v>6</v>
      </c>
      <c r="H10059" t="s">
        <v>6</v>
      </c>
      <c r="I10059" t="s">
        <v>6</v>
      </c>
      <c r="J10059" t="s">
        <v>6</v>
      </c>
      <c r="K10059" t="s">
        <v>6</v>
      </c>
      <c r="L10059" t="s">
        <v>6</v>
      </c>
      <c r="M10059" t="s">
        <v>6</v>
      </c>
      <c r="N10059" t="s">
        <v>6</v>
      </c>
      <c r="O10059" t="s">
        <v>6</v>
      </c>
      <c r="P10059" t="s">
        <v>6</v>
      </c>
      <c r="Q10059" t="s">
        <v>6</v>
      </c>
      <c r="R10059" t="s">
        <v>6</v>
      </c>
      <c r="S10059" t="s">
        <v>6</v>
      </c>
      <c r="T10059" t="s">
        <v>6</v>
      </c>
      <c r="U10059" t="s">
        <v>6</v>
      </c>
      <c r="V10059" t="s">
        <v>6</v>
      </c>
      <c r="W10059" t="s">
        <v>6</v>
      </c>
      <c r="X10059" t="s">
        <v>6</v>
      </c>
      <c r="Y10059" t="s">
        <v>6</v>
      </c>
      <c r="Z10059" t="s">
        <v>6</v>
      </c>
      <c r="AA10059" t="s">
        <v>831</v>
      </c>
      <c r="AB10059" t="s">
        <v>831</v>
      </c>
      <c r="AC10059" t="s">
        <v>832</v>
      </c>
    </row>
    <row r="10060" spans="1:29" x14ac:dyDescent="0.25">
      <c r="A10060" t="s">
        <v>392</v>
      </c>
      <c r="B10060">
        <v>826</v>
      </c>
      <c r="C10060" t="s">
        <v>234</v>
      </c>
      <c r="D10060">
        <v>1956</v>
      </c>
      <c r="E10060" t="s">
        <v>11054</v>
      </c>
      <c r="F10060" t="s">
        <v>6</v>
      </c>
      <c r="G10060" t="s">
        <v>6</v>
      </c>
      <c r="H10060" t="s">
        <v>6</v>
      </c>
      <c r="I10060" t="s">
        <v>6</v>
      </c>
      <c r="J10060" t="s">
        <v>6</v>
      </c>
      <c r="K10060" t="s">
        <v>6</v>
      </c>
      <c r="L10060" t="s">
        <v>6</v>
      </c>
      <c r="M10060" t="s">
        <v>6</v>
      </c>
      <c r="N10060" t="s">
        <v>6</v>
      </c>
      <c r="O10060" t="s">
        <v>6</v>
      </c>
      <c r="P10060" t="s">
        <v>6</v>
      </c>
      <c r="Q10060" t="s">
        <v>6</v>
      </c>
      <c r="R10060" t="s">
        <v>6</v>
      </c>
      <c r="S10060" t="s">
        <v>6</v>
      </c>
      <c r="T10060" t="s">
        <v>6</v>
      </c>
      <c r="U10060" t="s">
        <v>6</v>
      </c>
      <c r="V10060" t="s">
        <v>6</v>
      </c>
      <c r="W10060" t="s">
        <v>6</v>
      </c>
      <c r="X10060" t="s">
        <v>6</v>
      </c>
      <c r="Y10060" t="s">
        <v>6</v>
      </c>
      <c r="Z10060" t="s">
        <v>6</v>
      </c>
      <c r="AA10060" t="s">
        <v>831</v>
      </c>
      <c r="AB10060" t="s">
        <v>831</v>
      </c>
      <c r="AC10060" t="s">
        <v>832</v>
      </c>
    </row>
    <row r="10061" spans="1:29" x14ac:dyDescent="0.25">
      <c r="A10061" t="s">
        <v>392</v>
      </c>
      <c r="B10061">
        <v>826</v>
      </c>
      <c r="C10061" t="s">
        <v>234</v>
      </c>
      <c r="D10061">
        <v>1957</v>
      </c>
      <c r="E10061" t="s">
        <v>11055</v>
      </c>
      <c r="F10061" t="s">
        <v>6</v>
      </c>
      <c r="G10061" t="s">
        <v>6</v>
      </c>
      <c r="H10061" t="s">
        <v>6</v>
      </c>
      <c r="I10061" t="s">
        <v>6</v>
      </c>
      <c r="J10061" t="s">
        <v>6</v>
      </c>
      <c r="K10061" t="s">
        <v>6</v>
      </c>
      <c r="L10061" t="s">
        <v>6</v>
      </c>
      <c r="M10061" t="s">
        <v>6</v>
      </c>
      <c r="N10061" t="s">
        <v>6</v>
      </c>
      <c r="O10061" t="s">
        <v>6</v>
      </c>
      <c r="P10061" t="s">
        <v>6</v>
      </c>
      <c r="Q10061" t="s">
        <v>6</v>
      </c>
      <c r="R10061" t="s">
        <v>6</v>
      </c>
      <c r="S10061" t="s">
        <v>6</v>
      </c>
      <c r="T10061" t="s">
        <v>6</v>
      </c>
      <c r="U10061" t="s">
        <v>6</v>
      </c>
      <c r="V10061" t="s">
        <v>6</v>
      </c>
      <c r="W10061" t="s">
        <v>6</v>
      </c>
      <c r="X10061" t="s">
        <v>6</v>
      </c>
      <c r="Y10061" t="s">
        <v>6</v>
      </c>
      <c r="Z10061" t="s">
        <v>6</v>
      </c>
      <c r="AA10061" t="s">
        <v>831</v>
      </c>
      <c r="AB10061" t="s">
        <v>831</v>
      </c>
      <c r="AC10061" t="s">
        <v>832</v>
      </c>
    </row>
    <row r="10062" spans="1:29" x14ac:dyDescent="0.25">
      <c r="A10062" t="s">
        <v>392</v>
      </c>
      <c r="B10062">
        <v>826</v>
      </c>
      <c r="C10062" t="s">
        <v>234</v>
      </c>
      <c r="D10062">
        <v>1958</v>
      </c>
      <c r="E10062" t="s">
        <v>11056</v>
      </c>
      <c r="F10062" t="s">
        <v>6</v>
      </c>
      <c r="G10062" t="s">
        <v>6</v>
      </c>
      <c r="H10062" t="s">
        <v>6</v>
      </c>
      <c r="I10062" t="s">
        <v>6</v>
      </c>
      <c r="J10062" t="s">
        <v>6</v>
      </c>
      <c r="K10062" t="s">
        <v>6</v>
      </c>
      <c r="L10062" t="s">
        <v>6</v>
      </c>
      <c r="M10062" t="s">
        <v>6</v>
      </c>
      <c r="N10062" t="s">
        <v>6</v>
      </c>
      <c r="O10062" t="s">
        <v>6</v>
      </c>
      <c r="P10062" t="s">
        <v>6</v>
      </c>
      <c r="Q10062" t="s">
        <v>6</v>
      </c>
      <c r="R10062" t="s">
        <v>6</v>
      </c>
      <c r="S10062" t="s">
        <v>6</v>
      </c>
      <c r="T10062" t="s">
        <v>6</v>
      </c>
      <c r="U10062" t="s">
        <v>6</v>
      </c>
      <c r="V10062" t="s">
        <v>6</v>
      </c>
      <c r="W10062" t="s">
        <v>6</v>
      </c>
      <c r="X10062" t="s">
        <v>6</v>
      </c>
      <c r="Y10062" t="s">
        <v>6</v>
      </c>
      <c r="Z10062" t="s">
        <v>6</v>
      </c>
      <c r="AA10062" t="s">
        <v>831</v>
      </c>
      <c r="AB10062" t="s">
        <v>831</v>
      </c>
      <c r="AC10062" t="s">
        <v>832</v>
      </c>
    </row>
    <row r="10063" spans="1:29" x14ac:dyDescent="0.25">
      <c r="A10063" t="s">
        <v>392</v>
      </c>
      <c r="B10063">
        <v>826</v>
      </c>
      <c r="C10063" t="s">
        <v>234</v>
      </c>
      <c r="D10063">
        <v>1959</v>
      </c>
      <c r="E10063" t="s">
        <v>11057</v>
      </c>
      <c r="F10063" t="s">
        <v>6</v>
      </c>
      <c r="G10063" t="s">
        <v>6</v>
      </c>
      <c r="H10063" t="s">
        <v>6</v>
      </c>
      <c r="I10063" t="s">
        <v>6</v>
      </c>
      <c r="J10063" t="s">
        <v>6</v>
      </c>
      <c r="K10063" t="s">
        <v>6</v>
      </c>
      <c r="L10063" t="s">
        <v>6</v>
      </c>
      <c r="M10063" t="s">
        <v>6</v>
      </c>
      <c r="N10063" t="s">
        <v>6</v>
      </c>
      <c r="O10063" t="s">
        <v>6</v>
      </c>
      <c r="P10063" t="s">
        <v>6</v>
      </c>
      <c r="Q10063" t="s">
        <v>6</v>
      </c>
      <c r="R10063" t="s">
        <v>6</v>
      </c>
      <c r="S10063" t="s">
        <v>6</v>
      </c>
      <c r="T10063" t="s">
        <v>6</v>
      </c>
      <c r="U10063" t="s">
        <v>6</v>
      </c>
      <c r="V10063" t="s">
        <v>6</v>
      </c>
      <c r="W10063" t="s">
        <v>6</v>
      </c>
      <c r="X10063" t="s">
        <v>6</v>
      </c>
      <c r="Y10063" t="s">
        <v>6</v>
      </c>
      <c r="Z10063" t="s">
        <v>6</v>
      </c>
      <c r="AA10063" t="s">
        <v>831</v>
      </c>
      <c r="AB10063" t="s">
        <v>831</v>
      </c>
      <c r="AC10063" t="s">
        <v>832</v>
      </c>
    </row>
    <row r="10064" spans="1:29" x14ac:dyDescent="0.25">
      <c r="A10064" t="s">
        <v>392</v>
      </c>
      <c r="B10064">
        <v>826</v>
      </c>
      <c r="C10064" t="s">
        <v>234</v>
      </c>
      <c r="D10064">
        <v>1960</v>
      </c>
      <c r="E10064" t="s">
        <v>11058</v>
      </c>
      <c r="F10064" t="s">
        <v>6</v>
      </c>
      <c r="G10064" t="s">
        <v>6</v>
      </c>
      <c r="H10064" t="s">
        <v>6</v>
      </c>
      <c r="I10064" t="s">
        <v>6</v>
      </c>
      <c r="J10064" t="s">
        <v>6</v>
      </c>
      <c r="K10064" t="s">
        <v>6</v>
      </c>
      <c r="L10064" t="s">
        <v>6</v>
      </c>
      <c r="M10064" t="s">
        <v>6</v>
      </c>
      <c r="N10064" t="s">
        <v>6</v>
      </c>
      <c r="O10064" t="s">
        <v>6</v>
      </c>
      <c r="P10064" t="s">
        <v>6</v>
      </c>
      <c r="Q10064" t="s">
        <v>6</v>
      </c>
      <c r="R10064" t="s">
        <v>6</v>
      </c>
      <c r="S10064" t="s">
        <v>6</v>
      </c>
      <c r="T10064" t="s">
        <v>6</v>
      </c>
      <c r="U10064" t="s">
        <v>6</v>
      </c>
      <c r="V10064" t="s">
        <v>6</v>
      </c>
      <c r="W10064" t="s">
        <v>6</v>
      </c>
      <c r="X10064" t="s">
        <v>6</v>
      </c>
      <c r="Y10064" t="s">
        <v>6</v>
      </c>
      <c r="Z10064" t="s">
        <v>6</v>
      </c>
      <c r="AA10064" t="s">
        <v>831</v>
      </c>
      <c r="AB10064" t="s">
        <v>831</v>
      </c>
      <c r="AC10064" t="s">
        <v>832</v>
      </c>
    </row>
    <row r="10065" spans="1:29" x14ac:dyDescent="0.25">
      <c r="A10065" t="s">
        <v>392</v>
      </c>
      <c r="B10065">
        <v>826</v>
      </c>
      <c r="C10065" t="s">
        <v>234</v>
      </c>
      <c r="D10065">
        <v>1961</v>
      </c>
      <c r="E10065" t="s">
        <v>11059</v>
      </c>
      <c r="F10065" t="s">
        <v>6</v>
      </c>
      <c r="G10065" t="s">
        <v>6</v>
      </c>
      <c r="H10065" t="s">
        <v>6</v>
      </c>
      <c r="I10065" t="s">
        <v>6</v>
      </c>
      <c r="J10065" t="s">
        <v>6</v>
      </c>
      <c r="K10065" t="s">
        <v>6</v>
      </c>
      <c r="L10065" t="s">
        <v>6</v>
      </c>
      <c r="M10065" t="s">
        <v>6</v>
      </c>
      <c r="N10065" t="s">
        <v>6</v>
      </c>
      <c r="O10065" t="s">
        <v>6</v>
      </c>
      <c r="P10065" t="s">
        <v>6</v>
      </c>
      <c r="Q10065" t="s">
        <v>6</v>
      </c>
      <c r="R10065" t="s">
        <v>6</v>
      </c>
      <c r="S10065" t="s">
        <v>6</v>
      </c>
      <c r="T10065" t="s">
        <v>6</v>
      </c>
      <c r="U10065" t="s">
        <v>6</v>
      </c>
      <c r="V10065" t="s">
        <v>6</v>
      </c>
      <c r="W10065" t="s">
        <v>6</v>
      </c>
      <c r="X10065" t="s">
        <v>6</v>
      </c>
      <c r="Y10065" t="s">
        <v>6</v>
      </c>
      <c r="Z10065" t="s">
        <v>6</v>
      </c>
      <c r="AA10065" t="s">
        <v>831</v>
      </c>
      <c r="AB10065" t="s">
        <v>831</v>
      </c>
      <c r="AC10065" t="s">
        <v>832</v>
      </c>
    </row>
    <row r="10066" spans="1:29" x14ac:dyDescent="0.25">
      <c r="A10066" t="s">
        <v>392</v>
      </c>
      <c r="B10066">
        <v>826</v>
      </c>
      <c r="C10066" t="s">
        <v>234</v>
      </c>
      <c r="D10066">
        <v>1962</v>
      </c>
      <c r="E10066" t="s">
        <v>11060</v>
      </c>
      <c r="F10066" t="s">
        <v>6</v>
      </c>
      <c r="G10066" t="s">
        <v>6</v>
      </c>
      <c r="H10066" t="s">
        <v>6</v>
      </c>
      <c r="I10066" t="s">
        <v>6</v>
      </c>
      <c r="J10066" t="s">
        <v>6</v>
      </c>
      <c r="K10066" t="s">
        <v>6</v>
      </c>
      <c r="L10066" t="s">
        <v>6</v>
      </c>
      <c r="M10066" t="s">
        <v>6</v>
      </c>
      <c r="N10066" t="s">
        <v>6</v>
      </c>
      <c r="O10066" t="s">
        <v>6</v>
      </c>
      <c r="P10066" t="s">
        <v>6</v>
      </c>
      <c r="Q10066" t="s">
        <v>6</v>
      </c>
      <c r="R10066" t="s">
        <v>6</v>
      </c>
      <c r="S10066" t="s">
        <v>6</v>
      </c>
      <c r="T10066" t="s">
        <v>6</v>
      </c>
      <c r="U10066" t="s">
        <v>6</v>
      </c>
      <c r="V10066" t="s">
        <v>6</v>
      </c>
      <c r="W10066" t="s">
        <v>6</v>
      </c>
      <c r="X10066" t="s">
        <v>6</v>
      </c>
      <c r="Y10066" t="s">
        <v>6</v>
      </c>
      <c r="Z10066" t="s">
        <v>6</v>
      </c>
      <c r="AA10066" t="s">
        <v>831</v>
      </c>
      <c r="AB10066" t="s">
        <v>831</v>
      </c>
      <c r="AC10066" t="s">
        <v>832</v>
      </c>
    </row>
    <row r="10067" spans="1:29" x14ac:dyDescent="0.25">
      <c r="A10067" t="s">
        <v>392</v>
      </c>
      <c r="B10067">
        <v>826</v>
      </c>
      <c r="C10067" t="s">
        <v>234</v>
      </c>
      <c r="D10067">
        <v>1963</v>
      </c>
      <c r="E10067" t="s">
        <v>11061</v>
      </c>
      <c r="F10067" t="s">
        <v>6</v>
      </c>
      <c r="G10067" t="s">
        <v>6</v>
      </c>
      <c r="H10067" t="s">
        <v>6</v>
      </c>
      <c r="I10067" t="s">
        <v>6</v>
      </c>
      <c r="J10067" t="s">
        <v>6</v>
      </c>
      <c r="K10067" t="s">
        <v>6</v>
      </c>
      <c r="L10067" t="s">
        <v>6</v>
      </c>
      <c r="M10067" t="s">
        <v>6</v>
      </c>
      <c r="N10067" t="s">
        <v>6</v>
      </c>
      <c r="O10067" t="s">
        <v>6</v>
      </c>
      <c r="P10067" t="s">
        <v>6</v>
      </c>
      <c r="Q10067" t="s">
        <v>6</v>
      </c>
      <c r="R10067" t="s">
        <v>6</v>
      </c>
      <c r="S10067" t="s">
        <v>6</v>
      </c>
      <c r="T10067" t="s">
        <v>6</v>
      </c>
      <c r="U10067" t="s">
        <v>6</v>
      </c>
      <c r="V10067" t="s">
        <v>6</v>
      </c>
      <c r="W10067" t="s">
        <v>6</v>
      </c>
      <c r="X10067" t="s">
        <v>6</v>
      </c>
      <c r="Y10067" t="s">
        <v>6</v>
      </c>
      <c r="Z10067" t="s">
        <v>6</v>
      </c>
      <c r="AA10067" t="s">
        <v>831</v>
      </c>
      <c r="AB10067" t="s">
        <v>831</v>
      </c>
      <c r="AC10067" t="s">
        <v>832</v>
      </c>
    </row>
    <row r="10068" spans="1:29" x14ac:dyDescent="0.25">
      <c r="A10068" t="s">
        <v>392</v>
      </c>
      <c r="B10068">
        <v>826</v>
      </c>
      <c r="C10068" t="s">
        <v>234</v>
      </c>
      <c r="D10068">
        <v>1964</v>
      </c>
      <c r="E10068" t="s">
        <v>11062</v>
      </c>
      <c r="F10068" t="s">
        <v>6</v>
      </c>
      <c r="G10068" t="s">
        <v>6</v>
      </c>
      <c r="H10068" t="s">
        <v>6</v>
      </c>
      <c r="I10068" t="s">
        <v>6</v>
      </c>
      <c r="J10068" t="s">
        <v>6</v>
      </c>
      <c r="K10068" t="s">
        <v>6</v>
      </c>
      <c r="L10068" t="s">
        <v>6</v>
      </c>
      <c r="M10068" t="s">
        <v>6</v>
      </c>
      <c r="N10068" t="s">
        <v>6</v>
      </c>
      <c r="O10068" t="s">
        <v>6</v>
      </c>
      <c r="P10068" t="s">
        <v>6</v>
      </c>
      <c r="Q10068" t="s">
        <v>6</v>
      </c>
      <c r="R10068" t="s">
        <v>6</v>
      </c>
      <c r="S10068" t="s">
        <v>6</v>
      </c>
      <c r="T10068" t="s">
        <v>6</v>
      </c>
      <c r="U10068" t="s">
        <v>6</v>
      </c>
      <c r="V10068" t="s">
        <v>6</v>
      </c>
      <c r="W10068" t="s">
        <v>6</v>
      </c>
      <c r="X10068" t="s">
        <v>6</v>
      </c>
      <c r="Y10068" t="s">
        <v>6</v>
      </c>
      <c r="Z10068" t="s">
        <v>6</v>
      </c>
      <c r="AA10068" t="s">
        <v>831</v>
      </c>
      <c r="AB10068" t="s">
        <v>831</v>
      </c>
      <c r="AC10068" t="s">
        <v>832</v>
      </c>
    </row>
    <row r="10069" spans="1:29" x14ac:dyDescent="0.25">
      <c r="A10069" t="s">
        <v>392</v>
      </c>
      <c r="B10069">
        <v>826</v>
      </c>
      <c r="C10069" t="s">
        <v>234</v>
      </c>
      <c r="D10069">
        <v>1965</v>
      </c>
      <c r="E10069" t="s">
        <v>11063</v>
      </c>
      <c r="F10069" t="s">
        <v>6</v>
      </c>
      <c r="G10069" t="s">
        <v>6</v>
      </c>
      <c r="H10069" t="s">
        <v>6</v>
      </c>
      <c r="I10069" t="s">
        <v>6</v>
      </c>
      <c r="J10069" t="s">
        <v>6</v>
      </c>
      <c r="K10069" t="s">
        <v>6</v>
      </c>
      <c r="L10069" t="s">
        <v>6</v>
      </c>
      <c r="M10069" t="s">
        <v>6</v>
      </c>
      <c r="N10069" t="s">
        <v>6</v>
      </c>
      <c r="O10069" t="s">
        <v>6</v>
      </c>
      <c r="P10069" t="s">
        <v>6</v>
      </c>
      <c r="Q10069" t="s">
        <v>6</v>
      </c>
      <c r="R10069" t="s">
        <v>6</v>
      </c>
      <c r="S10069" t="s">
        <v>6</v>
      </c>
      <c r="T10069" t="s">
        <v>6</v>
      </c>
      <c r="U10069" t="s">
        <v>6</v>
      </c>
      <c r="V10069" t="s">
        <v>6</v>
      </c>
      <c r="W10069" t="s">
        <v>6</v>
      </c>
      <c r="X10069" t="s">
        <v>6</v>
      </c>
      <c r="Y10069" t="s">
        <v>6</v>
      </c>
      <c r="Z10069" t="s">
        <v>6</v>
      </c>
      <c r="AA10069" t="s">
        <v>831</v>
      </c>
      <c r="AB10069" t="s">
        <v>831</v>
      </c>
      <c r="AC10069" t="s">
        <v>832</v>
      </c>
    </row>
    <row r="10070" spans="1:29" x14ac:dyDescent="0.25">
      <c r="A10070" t="s">
        <v>392</v>
      </c>
      <c r="B10070">
        <v>826</v>
      </c>
      <c r="C10070" t="s">
        <v>234</v>
      </c>
      <c r="D10070">
        <v>1966</v>
      </c>
      <c r="E10070" t="s">
        <v>11064</v>
      </c>
      <c r="F10070" t="s">
        <v>6</v>
      </c>
      <c r="G10070" t="s">
        <v>6</v>
      </c>
      <c r="H10070" t="s">
        <v>6</v>
      </c>
      <c r="I10070" t="s">
        <v>6</v>
      </c>
      <c r="J10070" t="s">
        <v>6</v>
      </c>
      <c r="K10070" t="s">
        <v>6</v>
      </c>
      <c r="L10070" t="s">
        <v>6</v>
      </c>
      <c r="M10070" t="s">
        <v>6</v>
      </c>
      <c r="N10070" t="s">
        <v>6</v>
      </c>
      <c r="O10070" t="s">
        <v>6</v>
      </c>
      <c r="P10070" t="s">
        <v>6</v>
      </c>
      <c r="Q10070" t="s">
        <v>6</v>
      </c>
      <c r="R10070" t="s">
        <v>6</v>
      </c>
      <c r="S10070" t="s">
        <v>6</v>
      </c>
      <c r="T10070" t="s">
        <v>6</v>
      </c>
      <c r="U10070" t="s">
        <v>6</v>
      </c>
      <c r="V10070" t="s">
        <v>6</v>
      </c>
      <c r="W10070" t="s">
        <v>6</v>
      </c>
      <c r="X10070" t="s">
        <v>6</v>
      </c>
      <c r="Y10070" t="s">
        <v>6</v>
      </c>
      <c r="Z10070" t="s">
        <v>6</v>
      </c>
      <c r="AA10070" t="s">
        <v>831</v>
      </c>
      <c r="AB10070" t="s">
        <v>831</v>
      </c>
      <c r="AC10070" t="s">
        <v>832</v>
      </c>
    </row>
    <row r="10071" spans="1:29" x14ac:dyDescent="0.25">
      <c r="A10071" t="s">
        <v>392</v>
      </c>
      <c r="B10071">
        <v>826</v>
      </c>
      <c r="C10071" t="s">
        <v>234</v>
      </c>
      <c r="D10071">
        <v>1967</v>
      </c>
      <c r="E10071" t="s">
        <v>11065</v>
      </c>
      <c r="F10071" t="s">
        <v>6</v>
      </c>
      <c r="G10071" t="s">
        <v>6</v>
      </c>
      <c r="H10071" t="s">
        <v>6</v>
      </c>
      <c r="I10071" t="s">
        <v>6</v>
      </c>
      <c r="J10071" t="s">
        <v>6</v>
      </c>
      <c r="K10071" t="s">
        <v>6</v>
      </c>
      <c r="L10071" t="s">
        <v>6</v>
      </c>
      <c r="M10071" t="s">
        <v>6</v>
      </c>
      <c r="N10071" t="s">
        <v>6</v>
      </c>
      <c r="O10071" t="s">
        <v>6</v>
      </c>
      <c r="P10071" t="s">
        <v>6</v>
      </c>
      <c r="Q10071" t="s">
        <v>6</v>
      </c>
      <c r="R10071" t="s">
        <v>6</v>
      </c>
      <c r="S10071" t="s">
        <v>6</v>
      </c>
      <c r="T10071" t="s">
        <v>6</v>
      </c>
      <c r="U10071" t="s">
        <v>6</v>
      </c>
      <c r="V10071" t="s">
        <v>6</v>
      </c>
      <c r="W10071" t="s">
        <v>6</v>
      </c>
      <c r="X10071" t="s">
        <v>6</v>
      </c>
      <c r="Y10071" t="s">
        <v>6</v>
      </c>
      <c r="Z10071" t="s">
        <v>6</v>
      </c>
      <c r="AA10071" t="s">
        <v>831</v>
      </c>
      <c r="AB10071" t="s">
        <v>831</v>
      </c>
      <c r="AC10071" t="s">
        <v>832</v>
      </c>
    </row>
    <row r="10072" spans="1:29" x14ac:dyDescent="0.25">
      <c r="A10072" t="s">
        <v>392</v>
      </c>
      <c r="B10072">
        <v>826</v>
      </c>
      <c r="C10072" t="s">
        <v>234</v>
      </c>
      <c r="D10072">
        <v>1968</v>
      </c>
      <c r="E10072" t="s">
        <v>11066</v>
      </c>
      <c r="F10072" t="s">
        <v>6</v>
      </c>
      <c r="G10072" t="s">
        <v>6</v>
      </c>
      <c r="H10072" t="s">
        <v>6</v>
      </c>
      <c r="I10072" t="s">
        <v>6</v>
      </c>
      <c r="J10072" t="s">
        <v>6</v>
      </c>
      <c r="K10072" t="s">
        <v>6</v>
      </c>
      <c r="L10072" t="s">
        <v>6</v>
      </c>
      <c r="M10072" t="s">
        <v>6</v>
      </c>
      <c r="N10072" t="s">
        <v>6</v>
      </c>
      <c r="O10072" t="s">
        <v>6</v>
      </c>
      <c r="P10072" t="s">
        <v>6</v>
      </c>
      <c r="Q10072" t="s">
        <v>6</v>
      </c>
      <c r="R10072" t="s">
        <v>6</v>
      </c>
      <c r="S10072" t="s">
        <v>6</v>
      </c>
      <c r="T10072" t="s">
        <v>6</v>
      </c>
      <c r="U10072" t="s">
        <v>6</v>
      </c>
      <c r="V10072" t="s">
        <v>6</v>
      </c>
      <c r="W10072" t="s">
        <v>6</v>
      </c>
      <c r="X10072" t="s">
        <v>6</v>
      </c>
      <c r="Y10072" t="s">
        <v>6</v>
      </c>
      <c r="Z10072" t="s">
        <v>6</v>
      </c>
      <c r="AA10072" t="s">
        <v>831</v>
      </c>
      <c r="AB10072" t="s">
        <v>831</v>
      </c>
      <c r="AC10072" t="s">
        <v>832</v>
      </c>
    </row>
    <row r="10073" spans="1:29" x14ac:dyDescent="0.25">
      <c r="A10073" t="s">
        <v>392</v>
      </c>
      <c r="B10073">
        <v>826</v>
      </c>
      <c r="C10073" t="s">
        <v>234</v>
      </c>
      <c r="D10073">
        <v>1969</v>
      </c>
      <c r="E10073" t="s">
        <v>11067</v>
      </c>
      <c r="F10073" t="s">
        <v>6</v>
      </c>
      <c r="G10073" t="s">
        <v>6</v>
      </c>
      <c r="H10073" t="s">
        <v>6</v>
      </c>
      <c r="I10073" t="s">
        <v>6</v>
      </c>
      <c r="J10073" t="s">
        <v>6</v>
      </c>
      <c r="K10073" t="s">
        <v>6</v>
      </c>
      <c r="L10073" t="s">
        <v>6</v>
      </c>
      <c r="M10073" t="s">
        <v>6</v>
      </c>
      <c r="N10073" t="s">
        <v>6</v>
      </c>
      <c r="O10073" t="s">
        <v>6</v>
      </c>
      <c r="P10073" t="s">
        <v>6</v>
      </c>
      <c r="Q10073" t="s">
        <v>6</v>
      </c>
      <c r="R10073" t="s">
        <v>6</v>
      </c>
      <c r="S10073" t="s">
        <v>6</v>
      </c>
      <c r="T10073" t="s">
        <v>6</v>
      </c>
      <c r="U10073" t="s">
        <v>6</v>
      </c>
      <c r="V10073" t="s">
        <v>6</v>
      </c>
      <c r="W10073" t="s">
        <v>6</v>
      </c>
      <c r="X10073" t="s">
        <v>6</v>
      </c>
      <c r="Y10073" t="s">
        <v>6</v>
      </c>
      <c r="Z10073" t="s">
        <v>6</v>
      </c>
      <c r="AA10073" t="s">
        <v>831</v>
      </c>
      <c r="AB10073" t="s">
        <v>831</v>
      </c>
      <c r="AC10073" t="s">
        <v>832</v>
      </c>
    </row>
    <row r="10074" spans="1:29" x14ac:dyDescent="0.25">
      <c r="A10074" t="s">
        <v>392</v>
      </c>
      <c r="B10074">
        <v>826</v>
      </c>
      <c r="C10074" t="s">
        <v>234</v>
      </c>
      <c r="D10074">
        <v>1970</v>
      </c>
      <c r="E10074" t="s">
        <v>11068</v>
      </c>
      <c r="F10074" t="s">
        <v>6</v>
      </c>
      <c r="G10074" t="s">
        <v>6</v>
      </c>
      <c r="H10074" t="s">
        <v>6</v>
      </c>
      <c r="I10074" t="s">
        <v>6</v>
      </c>
      <c r="J10074" t="s">
        <v>6</v>
      </c>
      <c r="K10074" t="s">
        <v>6</v>
      </c>
      <c r="L10074" t="s">
        <v>6</v>
      </c>
      <c r="M10074" t="s">
        <v>6</v>
      </c>
      <c r="N10074" t="s">
        <v>6</v>
      </c>
      <c r="O10074" t="s">
        <v>6</v>
      </c>
      <c r="P10074">
        <v>2.2658716658438174E-2</v>
      </c>
      <c r="Q10074" t="s">
        <v>6</v>
      </c>
      <c r="R10074" t="s">
        <v>6</v>
      </c>
      <c r="S10074" t="s">
        <v>6</v>
      </c>
      <c r="T10074" t="s">
        <v>6</v>
      </c>
      <c r="U10074" t="s">
        <v>6</v>
      </c>
      <c r="V10074" t="s">
        <v>6</v>
      </c>
      <c r="W10074" t="s">
        <v>6</v>
      </c>
      <c r="X10074" t="s">
        <v>6</v>
      </c>
      <c r="Y10074" t="s">
        <v>6</v>
      </c>
      <c r="Z10074" t="s">
        <v>6</v>
      </c>
      <c r="AA10074" t="s">
        <v>831</v>
      </c>
      <c r="AB10074" t="s">
        <v>831</v>
      </c>
      <c r="AC10074" t="s">
        <v>832</v>
      </c>
    </row>
    <row r="10075" spans="1:29" x14ac:dyDescent="0.25">
      <c r="A10075" t="s">
        <v>392</v>
      </c>
      <c r="B10075">
        <v>826</v>
      </c>
      <c r="C10075" t="s">
        <v>234</v>
      </c>
      <c r="D10075">
        <v>1971</v>
      </c>
      <c r="E10075" t="s">
        <v>11069</v>
      </c>
      <c r="F10075" t="s">
        <v>6</v>
      </c>
      <c r="G10075" t="s">
        <v>6</v>
      </c>
      <c r="H10075" t="s">
        <v>6</v>
      </c>
      <c r="I10075" t="s">
        <v>6</v>
      </c>
      <c r="J10075" t="s">
        <v>6</v>
      </c>
      <c r="K10075" t="s">
        <v>6</v>
      </c>
      <c r="L10075" t="s">
        <v>6</v>
      </c>
      <c r="M10075" t="s">
        <v>6</v>
      </c>
      <c r="N10075" t="s">
        <v>6</v>
      </c>
      <c r="O10075" t="s">
        <v>6</v>
      </c>
      <c r="P10075">
        <v>2.371470889509511E-2</v>
      </c>
      <c r="Q10075" t="s">
        <v>6</v>
      </c>
      <c r="R10075" t="s">
        <v>6</v>
      </c>
      <c r="S10075" t="s">
        <v>6</v>
      </c>
      <c r="T10075" t="s">
        <v>6</v>
      </c>
      <c r="U10075" t="s">
        <v>6</v>
      </c>
      <c r="V10075" t="s">
        <v>6</v>
      </c>
      <c r="W10075" t="s">
        <v>6</v>
      </c>
      <c r="X10075" t="s">
        <v>6</v>
      </c>
      <c r="Y10075" t="s">
        <v>6</v>
      </c>
      <c r="Z10075" t="s">
        <v>6</v>
      </c>
      <c r="AA10075" t="s">
        <v>831</v>
      </c>
      <c r="AB10075" t="s">
        <v>831</v>
      </c>
      <c r="AC10075" t="s">
        <v>832</v>
      </c>
    </row>
    <row r="10076" spans="1:29" x14ac:dyDescent="0.25">
      <c r="A10076" t="s">
        <v>392</v>
      </c>
      <c r="B10076">
        <v>826</v>
      </c>
      <c r="C10076" t="s">
        <v>234</v>
      </c>
      <c r="D10076">
        <v>1972</v>
      </c>
      <c r="E10076" t="s">
        <v>11070</v>
      </c>
      <c r="F10076" t="s">
        <v>6</v>
      </c>
      <c r="G10076" t="s">
        <v>6</v>
      </c>
      <c r="H10076" t="s">
        <v>6</v>
      </c>
      <c r="I10076" t="s">
        <v>6</v>
      </c>
      <c r="J10076" t="s">
        <v>6</v>
      </c>
      <c r="K10076" t="s">
        <v>6</v>
      </c>
      <c r="L10076" t="s">
        <v>6</v>
      </c>
      <c r="M10076" t="s">
        <v>6</v>
      </c>
      <c r="N10076" t="s">
        <v>6</v>
      </c>
      <c r="O10076" t="s">
        <v>6</v>
      </c>
      <c r="P10076">
        <v>2.7968745827560672E-2</v>
      </c>
      <c r="Q10076" t="s">
        <v>6</v>
      </c>
      <c r="R10076" t="s">
        <v>6</v>
      </c>
      <c r="S10076" t="s">
        <v>6</v>
      </c>
      <c r="T10076" t="s">
        <v>6</v>
      </c>
      <c r="U10076" t="s">
        <v>6</v>
      </c>
      <c r="V10076" t="s">
        <v>6</v>
      </c>
      <c r="W10076" t="s">
        <v>6</v>
      </c>
      <c r="X10076" t="s">
        <v>6</v>
      </c>
      <c r="Y10076" t="s">
        <v>6</v>
      </c>
      <c r="Z10076" t="s">
        <v>6</v>
      </c>
      <c r="AA10076" t="s">
        <v>831</v>
      </c>
      <c r="AB10076" t="s">
        <v>831</v>
      </c>
      <c r="AC10076" t="s">
        <v>832</v>
      </c>
    </row>
    <row r="10077" spans="1:29" x14ac:dyDescent="0.25">
      <c r="A10077" t="s">
        <v>392</v>
      </c>
      <c r="B10077">
        <v>826</v>
      </c>
      <c r="C10077" t="s">
        <v>234</v>
      </c>
      <c r="D10077">
        <v>1973</v>
      </c>
      <c r="E10077" t="s">
        <v>11071</v>
      </c>
      <c r="F10077" t="s">
        <v>6</v>
      </c>
      <c r="G10077" t="s">
        <v>6</v>
      </c>
      <c r="H10077" t="s">
        <v>6</v>
      </c>
      <c r="I10077" t="s">
        <v>6</v>
      </c>
      <c r="J10077" t="s">
        <v>6</v>
      </c>
      <c r="K10077" t="s">
        <v>6</v>
      </c>
      <c r="L10077" t="s">
        <v>6</v>
      </c>
      <c r="M10077" t="s">
        <v>6</v>
      </c>
      <c r="N10077" t="s">
        <v>6</v>
      </c>
      <c r="O10077" t="s">
        <v>6</v>
      </c>
      <c r="P10077">
        <v>3.931402342619577E-2</v>
      </c>
      <c r="Q10077" t="s">
        <v>6</v>
      </c>
      <c r="R10077" t="s">
        <v>6</v>
      </c>
      <c r="S10077" t="s">
        <v>6</v>
      </c>
      <c r="T10077" t="s">
        <v>6</v>
      </c>
      <c r="U10077" t="s">
        <v>6</v>
      </c>
      <c r="V10077" t="s">
        <v>6</v>
      </c>
      <c r="W10077" t="s">
        <v>6</v>
      </c>
      <c r="X10077" t="s">
        <v>6</v>
      </c>
      <c r="Y10077" t="s">
        <v>6</v>
      </c>
      <c r="Z10077" t="s">
        <v>6</v>
      </c>
      <c r="AA10077" t="s">
        <v>831</v>
      </c>
      <c r="AB10077" t="s">
        <v>831</v>
      </c>
      <c r="AC10077" t="s">
        <v>832</v>
      </c>
    </row>
    <row r="10078" spans="1:29" x14ac:dyDescent="0.25">
      <c r="A10078" t="s">
        <v>392</v>
      </c>
      <c r="B10078">
        <v>826</v>
      </c>
      <c r="C10078" t="s">
        <v>234</v>
      </c>
      <c r="D10078">
        <v>1974</v>
      </c>
      <c r="E10078" t="s">
        <v>11072</v>
      </c>
      <c r="F10078" t="s">
        <v>6</v>
      </c>
      <c r="G10078" t="s">
        <v>6</v>
      </c>
      <c r="H10078" t="s">
        <v>6</v>
      </c>
      <c r="I10078" t="s">
        <v>6</v>
      </c>
      <c r="J10078" t="s">
        <v>6</v>
      </c>
      <c r="K10078" t="s">
        <v>6</v>
      </c>
      <c r="L10078" t="s">
        <v>6</v>
      </c>
      <c r="M10078" t="s">
        <v>6</v>
      </c>
      <c r="N10078" t="s">
        <v>6</v>
      </c>
      <c r="O10078" t="s">
        <v>6</v>
      </c>
      <c r="P10078">
        <v>6.4560538370446577E-2</v>
      </c>
      <c r="Q10078" t="s">
        <v>6</v>
      </c>
      <c r="R10078" t="s">
        <v>6</v>
      </c>
      <c r="S10078" t="s">
        <v>6</v>
      </c>
      <c r="T10078" t="s">
        <v>6</v>
      </c>
      <c r="U10078" t="s">
        <v>6</v>
      </c>
      <c r="V10078" t="s">
        <v>6</v>
      </c>
      <c r="W10078" t="s">
        <v>6</v>
      </c>
      <c r="X10078" t="s">
        <v>6</v>
      </c>
      <c r="Y10078" t="s">
        <v>6</v>
      </c>
      <c r="Z10078" t="s">
        <v>6</v>
      </c>
      <c r="AA10078" t="s">
        <v>831</v>
      </c>
      <c r="AB10078" t="s">
        <v>831</v>
      </c>
      <c r="AC10078" t="s">
        <v>832</v>
      </c>
    </row>
    <row r="10079" spans="1:29" x14ac:dyDescent="0.25">
      <c r="A10079" t="s">
        <v>392</v>
      </c>
      <c r="B10079">
        <v>826</v>
      </c>
      <c r="C10079" t="s">
        <v>234</v>
      </c>
      <c r="D10079">
        <v>1975</v>
      </c>
      <c r="E10079" t="s">
        <v>11073</v>
      </c>
      <c r="F10079" t="s">
        <v>6</v>
      </c>
      <c r="G10079" t="s">
        <v>6</v>
      </c>
      <c r="H10079" t="s">
        <v>6</v>
      </c>
      <c r="I10079" t="s">
        <v>6</v>
      </c>
      <c r="J10079" t="s">
        <v>6</v>
      </c>
      <c r="K10079" t="s">
        <v>6</v>
      </c>
      <c r="L10079" t="s">
        <v>6</v>
      </c>
      <c r="M10079" t="s">
        <v>6</v>
      </c>
      <c r="N10079" t="s">
        <v>6</v>
      </c>
      <c r="O10079" t="s">
        <v>6</v>
      </c>
      <c r="P10079">
        <v>7.4427073732445143E-2</v>
      </c>
      <c r="Q10079" t="s">
        <v>6</v>
      </c>
      <c r="R10079" t="s">
        <v>6</v>
      </c>
      <c r="S10079" t="s">
        <v>6</v>
      </c>
      <c r="T10079" t="s">
        <v>6</v>
      </c>
      <c r="U10079" t="s">
        <v>6</v>
      </c>
      <c r="V10079" t="s">
        <v>6</v>
      </c>
      <c r="W10079" t="s">
        <v>6</v>
      </c>
      <c r="X10079" t="s">
        <v>6</v>
      </c>
      <c r="Y10079" t="s">
        <v>6</v>
      </c>
      <c r="Z10079" t="s">
        <v>6</v>
      </c>
      <c r="AA10079" t="s">
        <v>831</v>
      </c>
      <c r="AB10079" t="s">
        <v>831</v>
      </c>
      <c r="AC10079" t="s">
        <v>832</v>
      </c>
    </row>
    <row r="10080" spans="1:29" x14ac:dyDescent="0.25">
      <c r="A10080" t="s">
        <v>392</v>
      </c>
      <c r="B10080">
        <v>826</v>
      </c>
      <c r="C10080" t="s">
        <v>234</v>
      </c>
      <c r="D10080">
        <v>1976</v>
      </c>
      <c r="E10080" t="s">
        <v>11074</v>
      </c>
      <c r="F10080" t="s">
        <v>6</v>
      </c>
      <c r="G10080" t="s">
        <v>6</v>
      </c>
      <c r="H10080" t="s">
        <v>6</v>
      </c>
      <c r="I10080" t="s">
        <v>6</v>
      </c>
      <c r="J10080" t="s">
        <v>6</v>
      </c>
      <c r="K10080" t="s">
        <v>6</v>
      </c>
      <c r="L10080" t="s">
        <v>6</v>
      </c>
      <c r="M10080" t="s">
        <v>6</v>
      </c>
      <c r="N10080" t="s">
        <v>6</v>
      </c>
      <c r="O10080" t="s">
        <v>6</v>
      </c>
      <c r="P10080">
        <v>5.9505221281787833E-2</v>
      </c>
      <c r="Q10080" t="s">
        <v>6</v>
      </c>
      <c r="R10080" t="s">
        <v>6</v>
      </c>
      <c r="S10080" t="s">
        <v>6</v>
      </c>
      <c r="T10080" t="s">
        <v>6</v>
      </c>
      <c r="U10080" t="s">
        <v>6</v>
      </c>
      <c r="V10080" t="s">
        <v>6</v>
      </c>
      <c r="W10080" t="s">
        <v>6</v>
      </c>
      <c r="X10080" t="s">
        <v>6</v>
      </c>
      <c r="Y10080" t="s">
        <v>6</v>
      </c>
      <c r="Z10080" t="s">
        <v>6</v>
      </c>
      <c r="AA10080" t="s">
        <v>831</v>
      </c>
      <c r="AB10080" t="s">
        <v>831</v>
      </c>
      <c r="AC10080" t="s">
        <v>832</v>
      </c>
    </row>
    <row r="10081" spans="1:29" x14ac:dyDescent="0.25">
      <c r="A10081" t="s">
        <v>392</v>
      </c>
      <c r="B10081">
        <v>826</v>
      </c>
      <c r="C10081" t="s">
        <v>234</v>
      </c>
      <c r="D10081">
        <v>1977</v>
      </c>
      <c r="E10081" t="s">
        <v>11075</v>
      </c>
      <c r="F10081" t="s">
        <v>6</v>
      </c>
      <c r="G10081" t="s">
        <v>6</v>
      </c>
      <c r="H10081" t="s">
        <v>6</v>
      </c>
      <c r="I10081" t="s">
        <v>6</v>
      </c>
      <c r="J10081" t="s">
        <v>6</v>
      </c>
      <c r="K10081" t="s">
        <v>6</v>
      </c>
      <c r="L10081" t="s">
        <v>6</v>
      </c>
      <c r="M10081" t="s">
        <v>6</v>
      </c>
      <c r="N10081" t="s">
        <v>6</v>
      </c>
      <c r="O10081" t="s">
        <v>6</v>
      </c>
      <c r="P10081">
        <v>6.1808238244696341E-2</v>
      </c>
      <c r="Q10081" t="s">
        <v>6</v>
      </c>
      <c r="R10081" t="s">
        <v>6</v>
      </c>
      <c r="S10081" t="s">
        <v>6</v>
      </c>
      <c r="T10081" t="s">
        <v>6</v>
      </c>
      <c r="U10081" t="s">
        <v>6</v>
      </c>
      <c r="V10081" t="s">
        <v>6</v>
      </c>
      <c r="W10081" t="s">
        <v>6</v>
      </c>
      <c r="X10081" t="s">
        <v>6</v>
      </c>
      <c r="Y10081" t="s">
        <v>6</v>
      </c>
      <c r="Z10081" t="s">
        <v>6</v>
      </c>
      <c r="AA10081" t="s">
        <v>831</v>
      </c>
      <c r="AB10081" t="s">
        <v>831</v>
      </c>
      <c r="AC10081" t="s">
        <v>832</v>
      </c>
    </row>
    <row r="10082" spans="1:29" x14ac:dyDescent="0.25">
      <c r="A10082" t="s">
        <v>392</v>
      </c>
      <c r="B10082">
        <v>826</v>
      </c>
      <c r="C10082" t="s">
        <v>234</v>
      </c>
      <c r="D10082">
        <v>1978</v>
      </c>
      <c r="E10082" t="s">
        <v>11076</v>
      </c>
      <c r="F10082" t="s">
        <v>6</v>
      </c>
      <c r="G10082" t="s">
        <v>6</v>
      </c>
      <c r="H10082" t="s">
        <v>6</v>
      </c>
      <c r="I10082" t="s">
        <v>6</v>
      </c>
      <c r="J10082" t="s">
        <v>6</v>
      </c>
      <c r="K10082" t="s">
        <v>6</v>
      </c>
      <c r="L10082" t="s">
        <v>6</v>
      </c>
      <c r="M10082" t="s">
        <v>6</v>
      </c>
      <c r="N10082" t="s">
        <v>6</v>
      </c>
      <c r="O10082" t="s">
        <v>6</v>
      </c>
      <c r="P10082">
        <v>6.9691915098305857E-2</v>
      </c>
      <c r="Q10082" t="s">
        <v>6</v>
      </c>
      <c r="R10082" t="s">
        <v>6</v>
      </c>
      <c r="S10082" t="s">
        <v>6</v>
      </c>
      <c r="T10082" t="s">
        <v>6</v>
      </c>
      <c r="U10082" t="s">
        <v>6</v>
      </c>
      <c r="V10082" t="s">
        <v>6</v>
      </c>
      <c r="W10082" t="s">
        <v>6</v>
      </c>
      <c r="X10082" t="s">
        <v>6</v>
      </c>
      <c r="Y10082" t="s">
        <v>6</v>
      </c>
      <c r="Z10082" t="s">
        <v>6</v>
      </c>
      <c r="AA10082" t="s">
        <v>831</v>
      </c>
      <c r="AB10082" t="s">
        <v>831</v>
      </c>
      <c r="AC10082" t="s">
        <v>832</v>
      </c>
    </row>
    <row r="10083" spans="1:29" x14ac:dyDescent="0.25">
      <c r="A10083" t="s">
        <v>392</v>
      </c>
      <c r="B10083">
        <v>826</v>
      </c>
      <c r="C10083" t="s">
        <v>234</v>
      </c>
      <c r="D10083">
        <v>1979</v>
      </c>
      <c r="E10083" t="s">
        <v>11077</v>
      </c>
      <c r="F10083" t="s">
        <v>6</v>
      </c>
      <c r="G10083" t="s">
        <v>6</v>
      </c>
      <c r="H10083" t="s">
        <v>6</v>
      </c>
      <c r="I10083" t="s">
        <v>6</v>
      </c>
      <c r="J10083" t="s">
        <v>6</v>
      </c>
      <c r="K10083" t="s">
        <v>6</v>
      </c>
      <c r="L10083" t="s">
        <v>6</v>
      </c>
      <c r="M10083" t="s">
        <v>6</v>
      </c>
      <c r="N10083" t="s">
        <v>6</v>
      </c>
      <c r="O10083" t="s">
        <v>6</v>
      </c>
      <c r="P10083">
        <v>6.8099968051064358E-2</v>
      </c>
      <c r="Q10083" t="s">
        <v>6</v>
      </c>
      <c r="R10083" t="s">
        <v>6</v>
      </c>
      <c r="S10083" t="s">
        <v>6</v>
      </c>
      <c r="T10083" t="s">
        <v>6</v>
      </c>
      <c r="U10083" t="s">
        <v>6</v>
      </c>
      <c r="V10083" t="s">
        <v>6</v>
      </c>
      <c r="W10083" t="s">
        <v>6</v>
      </c>
      <c r="X10083" t="s">
        <v>6</v>
      </c>
      <c r="Y10083" t="s">
        <v>6</v>
      </c>
      <c r="Z10083" t="s">
        <v>6</v>
      </c>
      <c r="AA10083" t="s">
        <v>831</v>
      </c>
      <c r="AB10083" t="s">
        <v>831</v>
      </c>
      <c r="AC10083" t="s">
        <v>832</v>
      </c>
    </row>
    <row r="10084" spans="1:29" x14ac:dyDescent="0.25">
      <c r="A10084" t="s">
        <v>392</v>
      </c>
      <c r="B10084">
        <v>826</v>
      </c>
      <c r="C10084" t="s">
        <v>234</v>
      </c>
      <c r="D10084">
        <v>1980</v>
      </c>
      <c r="E10084" t="s">
        <v>11078</v>
      </c>
      <c r="F10084" t="s">
        <v>6</v>
      </c>
      <c r="G10084" t="s">
        <v>6</v>
      </c>
      <c r="H10084" t="s">
        <v>6</v>
      </c>
      <c r="I10084" t="s">
        <v>6</v>
      </c>
      <c r="J10084" t="s">
        <v>6</v>
      </c>
      <c r="K10084" t="s">
        <v>6</v>
      </c>
      <c r="L10084" t="s">
        <v>6</v>
      </c>
      <c r="M10084" t="s">
        <v>6</v>
      </c>
      <c r="N10084" t="s">
        <v>6</v>
      </c>
      <c r="O10084" t="s">
        <v>6</v>
      </c>
      <c r="P10084">
        <v>3.6968554659310399E-2</v>
      </c>
      <c r="Q10084" t="s">
        <v>6</v>
      </c>
      <c r="R10084" t="s">
        <v>6</v>
      </c>
      <c r="S10084" t="s">
        <v>6</v>
      </c>
      <c r="T10084" t="s">
        <v>6</v>
      </c>
      <c r="U10084" t="s">
        <v>6</v>
      </c>
      <c r="V10084" t="s">
        <v>6</v>
      </c>
      <c r="W10084" t="s">
        <v>6</v>
      </c>
      <c r="X10084" t="s">
        <v>6</v>
      </c>
      <c r="Y10084" t="s">
        <v>6</v>
      </c>
      <c r="Z10084" t="s">
        <v>6</v>
      </c>
      <c r="AA10084" t="s">
        <v>831</v>
      </c>
      <c r="AB10084" t="s">
        <v>831</v>
      </c>
      <c r="AC10084" t="s">
        <v>832</v>
      </c>
    </row>
    <row r="10085" spans="1:29" x14ac:dyDescent="0.25">
      <c r="A10085" t="s">
        <v>392</v>
      </c>
      <c r="B10085">
        <v>826</v>
      </c>
      <c r="C10085" t="s">
        <v>234</v>
      </c>
      <c r="D10085">
        <v>1981</v>
      </c>
      <c r="E10085" t="s">
        <v>11079</v>
      </c>
      <c r="F10085" t="s">
        <v>6</v>
      </c>
      <c r="G10085" t="s">
        <v>6</v>
      </c>
      <c r="H10085" t="s">
        <v>6</v>
      </c>
      <c r="I10085" t="s">
        <v>6</v>
      </c>
      <c r="J10085" t="s">
        <v>6</v>
      </c>
      <c r="K10085" t="s">
        <v>6</v>
      </c>
      <c r="L10085" t="s">
        <v>6</v>
      </c>
      <c r="M10085" t="s">
        <v>6</v>
      </c>
      <c r="N10085" t="s">
        <v>6</v>
      </c>
      <c r="O10085" t="s">
        <v>6</v>
      </c>
      <c r="P10085">
        <v>3.8395111866747898E-2</v>
      </c>
      <c r="Q10085" t="s">
        <v>6</v>
      </c>
      <c r="R10085" t="s">
        <v>6</v>
      </c>
      <c r="S10085" t="s">
        <v>6</v>
      </c>
      <c r="T10085" t="s">
        <v>6</v>
      </c>
      <c r="U10085" t="s">
        <v>6</v>
      </c>
      <c r="V10085" t="s">
        <v>6</v>
      </c>
      <c r="W10085" t="s">
        <v>6</v>
      </c>
      <c r="X10085" t="s">
        <v>6</v>
      </c>
      <c r="Y10085" t="s">
        <v>6</v>
      </c>
      <c r="Z10085" t="s">
        <v>6</v>
      </c>
      <c r="AA10085" t="s">
        <v>831</v>
      </c>
      <c r="AB10085" t="s">
        <v>831</v>
      </c>
      <c r="AC10085" t="s">
        <v>832</v>
      </c>
    </row>
    <row r="10086" spans="1:29" x14ac:dyDescent="0.25">
      <c r="A10086" t="s">
        <v>392</v>
      </c>
      <c r="B10086">
        <v>826</v>
      </c>
      <c r="C10086" t="s">
        <v>234</v>
      </c>
      <c r="D10086">
        <v>1982</v>
      </c>
      <c r="E10086" t="s">
        <v>11080</v>
      </c>
      <c r="F10086" t="s">
        <v>6</v>
      </c>
      <c r="G10086" t="s">
        <v>6</v>
      </c>
      <c r="H10086" t="s">
        <v>6</v>
      </c>
      <c r="I10086" t="s">
        <v>6</v>
      </c>
      <c r="J10086" t="s">
        <v>6</v>
      </c>
      <c r="K10086" t="s">
        <v>6</v>
      </c>
      <c r="L10086" t="s">
        <v>6</v>
      </c>
      <c r="M10086" t="s">
        <v>6</v>
      </c>
      <c r="N10086" t="s">
        <v>6</v>
      </c>
      <c r="O10086" t="s">
        <v>6</v>
      </c>
      <c r="P10086">
        <v>4.0155039046674203E-2</v>
      </c>
      <c r="Q10086" t="s">
        <v>6</v>
      </c>
      <c r="R10086" t="s">
        <v>6</v>
      </c>
      <c r="S10086" t="s">
        <v>6</v>
      </c>
      <c r="T10086" t="s">
        <v>6</v>
      </c>
      <c r="U10086" t="s">
        <v>6</v>
      </c>
      <c r="V10086" t="s">
        <v>6</v>
      </c>
      <c r="W10086" t="s">
        <v>6</v>
      </c>
      <c r="X10086" t="s">
        <v>6</v>
      </c>
      <c r="Y10086" t="s">
        <v>6</v>
      </c>
      <c r="Z10086" t="s">
        <v>6</v>
      </c>
      <c r="AA10086" t="s">
        <v>831</v>
      </c>
      <c r="AB10086" t="s">
        <v>831</v>
      </c>
      <c r="AC10086" t="s">
        <v>832</v>
      </c>
    </row>
    <row r="10087" spans="1:29" x14ac:dyDescent="0.25">
      <c r="A10087" t="s">
        <v>392</v>
      </c>
      <c r="B10087">
        <v>826</v>
      </c>
      <c r="C10087" t="s">
        <v>234</v>
      </c>
      <c r="D10087">
        <v>1983</v>
      </c>
      <c r="E10087" t="s">
        <v>11081</v>
      </c>
      <c r="F10087" t="s">
        <v>6</v>
      </c>
      <c r="G10087" t="s">
        <v>6</v>
      </c>
      <c r="H10087" t="s">
        <v>6</v>
      </c>
      <c r="I10087" t="s">
        <v>6</v>
      </c>
      <c r="J10087" t="s">
        <v>6</v>
      </c>
      <c r="K10087" t="s">
        <v>6</v>
      </c>
      <c r="L10087" t="s">
        <v>6</v>
      </c>
      <c r="M10087" t="s">
        <v>6</v>
      </c>
      <c r="N10087" t="s">
        <v>6</v>
      </c>
      <c r="O10087" t="s">
        <v>6</v>
      </c>
      <c r="P10087">
        <v>4.2481581764806299E-2</v>
      </c>
      <c r="Q10087" t="s">
        <v>6</v>
      </c>
      <c r="R10087" t="s">
        <v>6</v>
      </c>
      <c r="S10087" t="s">
        <v>6</v>
      </c>
      <c r="T10087" t="s">
        <v>6</v>
      </c>
      <c r="U10087" t="s">
        <v>6</v>
      </c>
      <c r="V10087" t="s">
        <v>6</v>
      </c>
      <c r="W10087" t="s">
        <v>6</v>
      </c>
      <c r="X10087" t="s">
        <v>6</v>
      </c>
      <c r="Y10087" t="s">
        <v>6</v>
      </c>
      <c r="Z10087" t="s">
        <v>6</v>
      </c>
      <c r="AA10087" t="s">
        <v>831</v>
      </c>
      <c r="AB10087" t="s">
        <v>831</v>
      </c>
      <c r="AC10087" t="s">
        <v>832</v>
      </c>
    </row>
    <row r="10088" spans="1:29" x14ac:dyDescent="0.25">
      <c r="A10088" t="s">
        <v>392</v>
      </c>
      <c r="B10088">
        <v>826</v>
      </c>
      <c r="C10088" t="s">
        <v>234</v>
      </c>
      <c r="D10088">
        <v>1984</v>
      </c>
      <c r="E10088" t="s">
        <v>11082</v>
      </c>
      <c r="F10088" t="s">
        <v>6</v>
      </c>
      <c r="G10088" t="s">
        <v>6</v>
      </c>
      <c r="H10088" t="s">
        <v>6</v>
      </c>
      <c r="I10088" t="s">
        <v>6</v>
      </c>
      <c r="J10088" t="s">
        <v>6</v>
      </c>
      <c r="K10088" t="s">
        <v>6</v>
      </c>
      <c r="L10088" t="s">
        <v>6</v>
      </c>
      <c r="M10088" t="s">
        <v>6</v>
      </c>
      <c r="N10088" t="s">
        <v>6</v>
      </c>
      <c r="O10088" t="s">
        <v>6</v>
      </c>
      <c r="P10088">
        <v>4.7617388446676998E-2</v>
      </c>
      <c r="Q10088" t="s">
        <v>6</v>
      </c>
      <c r="R10088" t="s">
        <v>6</v>
      </c>
      <c r="S10088" t="s">
        <v>6</v>
      </c>
      <c r="T10088" t="s">
        <v>6</v>
      </c>
      <c r="U10088" t="s">
        <v>6</v>
      </c>
      <c r="V10088" t="s">
        <v>6</v>
      </c>
      <c r="W10088" t="s">
        <v>6</v>
      </c>
      <c r="X10088" t="s">
        <v>6</v>
      </c>
      <c r="Y10088" t="s">
        <v>6</v>
      </c>
      <c r="Z10088" t="s">
        <v>6</v>
      </c>
      <c r="AA10088" t="s">
        <v>831</v>
      </c>
      <c r="AB10088" t="s">
        <v>831</v>
      </c>
      <c r="AC10088" t="s">
        <v>832</v>
      </c>
    </row>
    <row r="10089" spans="1:29" x14ac:dyDescent="0.25">
      <c r="A10089" t="s">
        <v>392</v>
      </c>
      <c r="B10089">
        <v>826</v>
      </c>
      <c r="C10089" t="s">
        <v>234</v>
      </c>
      <c r="D10089">
        <v>1985</v>
      </c>
      <c r="E10089" t="s">
        <v>11083</v>
      </c>
      <c r="F10089" t="s">
        <v>6</v>
      </c>
      <c r="G10089" t="s">
        <v>6</v>
      </c>
      <c r="H10089" t="s">
        <v>6</v>
      </c>
      <c r="I10089" t="s">
        <v>6</v>
      </c>
      <c r="J10089" t="s">
        <v>6</v>
      </c>
      <c r="K10089" t="s">
        <v>6</v>
      </c>
      <c r="L10089" t="s">
        <v>6</v>
      </c>
      <c r="M10089" t="s">
        <v>6</v>
      </c>
      <c r="N10089" t="s">
        <v>6</v>
      </c>
      <c r="O10089" t="s">
        <v>6</v>
      </c>
      <c r="P10089">
        <v>4.5671859121110998E-2</v>
      </c>
      <c r="Q10089" t="s">
        <v>6</v>
      </c>
      <c r="R10089" t="s">
        <v>6</v>
      </c>
      <c r="S10089" t="s">
        <v>6</v>
      </c>
      <c r="T10089" t="s">
        <v>6</v>
      </c>
      <c r="U10089" t="s">
        <v>6</v>
      </c>
      <c r="V10089" t="s">
        <v>6</v>
      </c>
      <c r="W10089" t="s">
        <v>6</v>
      </c>
      <c r="X10089" t="s">
        <v>6</v>
      </c>
      <c r="Y10089" t="s">
        <v>6</v>
      </c>
      <c r="Z10089" t="s">
        <v>6</v>
      </c>
      <c r="AA10089" t="s">
        <v>831</v>
      </c>
      <c r="AB10089" t="s">
        <v>831</v>
      </c>
      <c r="AC10089" t="s">
        <v>832</v>
      </c>
    </row>
    <row r="10090" spans="1:29" x14ac:dyDescent="0.25">
      <c r="A10090" t="s">
        <v>392</v>
      </c>
      <c r="B10090">
        <v>826</v>
      </c>
      <c r="C10090" t="s">
        <v>234</v>
      </c>
      <c r="D10090">
        <v>1986</v>
      </c>
      <c r="E10090" t="s">
        <v>11084</v>
      </c>
      <c r="F10090" t="s">
        <v>6</v>
      </c>
      <c r="G10090" t="s">
        <v>6</v>
      </c>
      <c r="H10090" t="s">
        <v>6</v>
      </c>
      <c r="I10090" t="s">
        <v>6</v>
      </c>
      <c r="J10090" t="s">
        <v>6</v>
      </c>
      <c r="K10090" t="s">
        <v>6</v>
      </c>
      <c r="L10090" t="s">
        <v>6</v>
      </c>
      <c r="M10090" t="s">
        <v>6</v>
      </c>
      <c r="N10090" t="s">
        <v>6</v>
      </c>
      <c r="O10090" t="s">
        <v>6</v>
      </c>
      <c r="P10090">
        <v>4.6823064219073798E-2</v>
      </c>
      <c r="Q10090" t="s">
        <v>6</v>
      </c>
      <c r="R10090" t="s">
        <v>6</v>
      </c>
      <c r="S10090" t="s">
        <v>6</v>
      </c>
      <c r="T10090" t="s">
        <v>6</v>
      </c>
      <c r="U10090" t="s">
        <v>6</v>
      </c>
      <c r="V10090" t="s">
        <v>6</v>
      </c>
      <c r="W10090" t="s">
        <v>6</v>
      </c>
      <c r="X10090" t="s">
        <v>6</v>
      </c>
      <c r="Y10090" t="s">
        <v>6</v>
      </c>
      <c r="Z10090" t="s">
        <v>6</v>
      </c>
      <c r="AA10090" t="s">
        <v>831</v>
      </c>
      <c r="AB10090" t="s">
        <v>831</v>
      </c>
      <c r="AC10090" t="s">
        <v>832</v>
      </c>
    </row>
    <row r="10091" spans="1:29" x14ac:dyDescent="0.25">
      <c r="A10091" t="s">
        <v>392</v>
      </c>
      <c r="B10091">
        <v>826</v>
      </c>
      <c r="C10091" t="s">
        <v>234</v>
      </c>
      <c r="D10091">
        <v>1987</v>
      </c>
      <c r="E10091" t="s">
        <v>11085</v>
      </c>
      <c r="F10091" t="s">
        <v>6</v>
      </c>
      <c r="G10091" t="s">
        <v>6</v>
      </c>
      <c r="H10091" t="s">
        <v>6</v>
      </c>
      <c r="I10091" t="s">
        <v>6</v>
      </c>
      <c r="J10091" t="s">
        <v>6</v>
      </c>
      <c r="K10091" t="s">
        <v>6</v>
      </c>
      <c r="L10091" t="s">
        <v>6</v>
      </c>
      <c r="M10091" t="s">
        <v>6</v>
      </c>
      <c r="N10091" t="s">
        <v>6</v>
      </c>
      <c r="O10091" t="s">
        <v>6</v>
      </c>
      <c r="P10091">
        <v>5.0810353432239101E-2</v>
      </c>
      <c r="Q10091" t="s">
        <v>6</v>
      </c>
      <c r="R10091" t="s">
        <v>6</v>
      </c>
      <c r="S10091" t="s">
        <v>6</v>
      </c>
      <c r="T10091" t="s">
        <v>6</v>
      </c>
      <c r="U10091" t="s">
        <v>6</v>
      </c>
      <c r="V10091" t="s">
        <v>6</v>
      </c>
      <c r="W10091" t="s">
        <v>6</v>
      </c>
      <c r="X10091" t="s">
        <v>6</v>
      </c>
      <c r="Y10091" t="s">
        <v>6</v>
      </c>
      <c r="Z10091" t="s">
        <v>6</v>
      </c>
      <c r="AA10091" t="s">
        <v>831</v>
      </c>
      <c r="AB10091" t="s">
        <v>831</v>
      </c>
      <c r="AC10091" t="s">
        <v>832</v>
      </c>
    </row>
    <row r="10092" spans="1:29" x14ac:dyDescent="0.25">
      <c r="A10092" t="s">
        <v>392</v>
      </c>
      <c r="B10092">
        <v>826</v>
      </c>
      <c r="C10092" t="s">
        <v>234</v>
      </c>
      <c r="D10092">
        <v>1988</v>
      </c>
      <c r="E10092" t="s">
        <v>11086</v>
      </c>
      <c r="F10092" t="s">
        <v>6</v>
      </c>
      <c r="G10092" t="s">
        <v>6</v>
      </c>
      <c r="H10092" t="s">
        <v>6</v>
      </c>
      <c r="I10092" t="s">
        <v>6</v>
      </c>
      <c r="J10092" t="s">
        <v>6</v>
      </c>
      <c r="K10092" t="s">
        <v>6</v>
      </c>
      <c r="L10092" t="s">
        <v>6</v>
      </c>
      <c r="M10092" t="s">
        <v>6</v>
      </c>
      <c r="N10092">
        <v>2.1067129438108916</v>
      </c>
      <c r="O10092">
        <v>2.1067129438108916</v>
      </c>
      <c r="P10092">
        <v>5.7253321635970397E-2</v>
      </c>
      <c r="Q10092" t="s">
        <v>6</v>
      </c>
      <c r="R10092" t="s">
        <v>6</v>
      </c>
      <c r="S10092" t="s">
        <v>6</v>
      </c>
      <c r="T10092" t="s">
        <v>6</v>
      </c>
      <c r="U10092" t="s">
        <v>6</v>
      </c>
      <c r="V10092" t="s">
        <v>6</v>
      </c>
      <c r="W10092" t="s">
        <v>6</v>
      </c>
      <c r="X10092" t="s">
        <v>6</v>
      </c>
      <c r="Y10092" t="s">
        <v>6</v>
      </c>
      <c r="Z10092" t="s">
        <v>6</v>
      </c>
      <c r="AA10092" t="s">
        <v>831</v>
      </c>
      <c r="AB10092" t="s">
        <v>831</v>
      </c>
      <c r="AC10092" t="s">
        <v>832</v>
      </c>
    </row>
    <row r="10093" spans="1:29" x14ac:dyDescent="0.25">
      <c r="A10093" t="s">
        <v>392</v>
      </c>
      <c r="B10093">
        <v>826</v>
      </c>
      <c r="C10093" t="s">
        <v>234</v>
      </c>
      <c r="D10093">
        <v>1989</v>
      </c>
      <c r="E10093" t="s">
        <v>11087</v>
      </c>
      <c r="F10093" t="s">
        <v>6</v>
      </c>
      <c r="G10093" t="s">
        <v>6</v>
      </c>
      <c r="H10093" t="s">
        <v>6</v>
      </c>
      <c r="I10093" t="s">
        <v>6</v>
      </c>
      <c r="J10093" t="s">
        <v>6</v>
      </c>
      <c r="K10093" t="s">
        <v>6</v>
      </c>
      <c r="L10093" t="s">
        <v>6</v>
      </c>
      <c r="M10093" t="s">
        <v>6</v>
      </c>
      <c r="N10093">
        <v>4.2704639829381055</v>
      </c>
      <c r="O10093">
        <v>4.2704639829381055</v>
      </c>
      <c r="P10093">
        <v>5.6113955881783202E-2</v>
      </c>
      <c r="Q10093" t="s">
        <v>6</v>
      </c>
      <c r="R10093" t="s">
        <v>6</v>
      </c>
      <c r="S10093" t="s">
        <v>6</v>
      </c>
      <c r="T10093" t="s">
        <v>6</v>
      </c>
      <c r="U10093" t="s">
        <v>6</v>
      </c>
      <c r="V10093" t="s">
        <v>6</v>
      </c>
      <c r="W10093" t="s">
        <v>6</v>
      </c>
      <c r="X10093" t="s">
        <v>6</v>
      </c>
      <c r="Y10093" t="s">
        <v>6</v>
      </c>
      <c r="Z10093" t="s">
        <v>6</v>
      </c>
      <c r="AA10093" t="s">
        <v>831</v>
      </c>
      <c r="AB10093" t="s">
        <v>831</v>
      </c>
      <c r="AC10093" t="s">
        <v>832</v>
      </c>
    </row>
    <row r="10094" spans="1:29" x14ac:dyDescent="0.25">
      <c r="A10094" t="s">
        <v>392</v>
      </c>
      <c r="B10094">
        <v>826</v>
      </c>
      <c r="C10094" t="s">
        <v>234</v>
      </c>
      <c r="D10094">
        <v>1990</v>
      </c>
      <c r="E10094" t="s">
        <v>11088</v>
      </c>
      <c r="F10094" t="s">
        <v>6</v>
      </c>
      <c r="G10094" t="s">
        <v>6</v>
      </c>
      <c r="H10094" t="s">
        <v>6</v>
      </c>
      <c r="I10094" t="s">
        <v>6</v>
      </c>
      <c r="J10094" t="s">
        <v>6</v>
      </c>
      <c r="K10094" t="s">
        <v>6</v>
      </c>
      <c r="L10094" t="s">
        <v>6</v>
      </c>
      <c r="M10094" t="s">
        <v>6</v>
      </c>
      <c r="N10094">
        <v>6.5581322729229496</v>
      </c>
      <c r="O10094">
        <v>6.5581322729229496</v>
      </c>
      <c r="P10094">
        <v>5.5074868464759702E-2</v>
      </c>
      <c r="Q10094" t="s">
        <v>6</v>
      </c>
      <c r="R10094" t="s">
        <v>6</v>
      </c>
      <c r="S10094" t="s">
        <v>6</v>
      </c>
      <c r="T10094" t="s">
        <v>6</v>
      </c>
      <c r="U10094" t="s">
        <v>6</v>
      </c>
      <c r="V10094" t="s">
        <v>6</v>
      </c>
      <c r="W10094" t="s">
        <v>6</v>
      </c>
      <c r="X10094" t="s">
        <v>6</v>
      </c>
      <c r="Y10094" t="s">
        <v>6</v>
      </c>
      <c r="Z10094" t="s">
        <v>6</v>
      </c>
      <c r="AA10094" t="s">
        <v>831</v>
      </c>
      <c r="AB10094" t="s">
        <v>831</v>
      </c>
      <c r="AC10094" t="s">
        <v>832</v>
      </c>
    </row>
    <row r="10095" spans="1:29" x14ac:dyDescent="0.25">
      <c r="A10095" t="s">
        <v>392</v>
      </c>
      <c r="B10095">
        <v>826</v>
      </c>
      <c r="C10095" t="s">
        <v>234</v>
      </c>
      <c r="D10095">
        <v>1991</v>
      </c>
      <c r="E10095" t="s">
        <v>11089</v>
      </c>
      <c r="F10095" t="s">
        <v>6</v>
      </c>
      <c r="G10095" t="s">
        <v>6</v>
      </c>
      <c r="H10095" t="s">
        <v>6</v>
      </c>
      <c r="I10095" t="s">
        <v>6</v>
      </c>
      <c r="J10095" t="s">
        <v>6</v>
      </c>
      <c r="K10095" t="s">
        <v>6</v>
      </c>
      <c r="L10095" t="s">
        <v>6</v>
      </c>
      <c r="M10095" t="s">
        <v>6</v>
      </c>
      <c r="N10095">
        <v>7.3414869518642405</v>
      </c>
      <c r="O10095">
        <v>7.3414869518642405</v>
      </c>
      <c r="P10095">
        <v>6.0813800671823098E-2</v>
      </c>
      <c r="Q10095" t="s">
        <v>6</v>
      </c>
      <c r="R10095" t="s">
        <v>6</v>
      </c>
      <c r="S10095" t="s">
        <v>6</v>
      </c>
      <c r="T10095" t="s">
        <v>6</v>
      </c>
      <c r="U10095" t="s">
        <v>6</v>
      </c>
      <c r="V10095" t="s">
        <v>6</v>
      </c>
      <c r="W10095" t="s">
        <v>6</v>
      </c>
      <c r="X10095" t="s">
        <v>6</v>
      </c>
      <c r="Y10095" t="s">
        <v>6</v>
      </c>
      <c r="Z10095" t="s">
        <v>6</v>
      </c>
      <c r="AA10095" t="s">
        <v>831</v>
      </c>
      <c r="AB10095" t="s">
        <v>831</v>
      </c>
      <c r="AC10095" t="s">
        <v>832</v>
      </c>
    </row>
    <row r="10096" spans="1:29" x14ac:dyDescent="0.25">
      <c r="A10096" t="s">
        <v>392</v>
      </c>
      <c r="B10096">
        <v>826</v>
      </c>
      <c r="C10096" t="s">
        <v>234</v>
      </c>
      <c r="D10096">
        <v>1992</v>
      </c>
      <c r="E10096" t="s">
        <v>11090</v>
      </c>
      <c r="F10096" t="s">
        <v>6</v>
      </c>
      <c r="G10096" t="s">
        <v>6</v>
      </c>
      <c r="H10096" t="s">
        <v>6</v>
      </c>
      <c r="I10096" t="s">
        <v>6</v>
      </c>
      <c r="J10096" t="s">
        <v>6</v>
      </c>
      <c r="K10096" t="s">
        <v>6</v>
      </c>
      <c r="L10096" t="s">
        <v>6</v>
      </c>
      <c r="M10096" t="s">
        <v>6</v>
      </c>
      <c r="N10096">
        <v>9.3535563207485151</v>
      </c>
      <c r="O10096">
        <v>9.3535563207485151</v>
      </c>
      <c r="P10096">
        <v>6.5475840324290505E-2</v>
      </c>
      <c r="Q10096" t="s">
        <v>6</v>
      </c>
      <c r="R10096" t="s">
        <v>6</v>
      </c>
      <c r="S10096" t="s">
        <v>6</v>
      </c>
      <c r="T10096" t="s">
        <v>6</v>
      </c>
      <c r="U10096" t="s">
        <v>6</v>
      </c>
      <c r="V10096" t="s">
        <v>6</v>
      </c>
      <c r="W10096" t="s">
        <v>6</v>
      </c>
      <c r="X10096" t="s">
        <v>6</v>
      </c>
      <c r="Y10096" t="s">
        <v>6</v>
      </c>
      <c r="Z10096" t="s">
        <v>6</v>
      </c>
      <c r="AA10096" t="s">
        <v>831</v>
      </c>
      <c r="AB10096" t="s">
        <v>831</v>
      </c>
      <c r="AC10096" t="s">
        <v>832</v>
      </c>
    </row>
    <row r="10097" spans="1:29" x14ac:dyDescent="0.25">
      <c r="A10097" t="s">
        <v>392</v>
      </c>
      <c r="B10097">
        <v>826</v>
      </c>
      <c r="C10097" t="s">
        <v>234</v>
      </c>
      <c r="D10097">
        <v>1993</v>
      </c>
      <c r="E10097" t="s">
        <v>11091</v>
      </c>
      <c r="F10097" t="s">
        <v>6</v>
      </c>
      <c r="G10097" t="s">
        <v>6</v>
      </c>
      <c r="H10097" t="s">
        <v>6</v>
      </c>
      <c r="I10097" t="s">
        <v>6</v>
      </c>
      <c r="J10097" t="s">
        <v>6</v>
      </c>
      <c r="K10097" t="s">
        <v>6</v>
      </c>
      <c r="L10097" t="s">
        <v>6</v>
      </c>
      <c r="M10097" t="s">
        <v>6</v>
      </c>
      <c r="N10097">
        <v>13.6932270510086</v>
      </c>
      <c r="O10097">
        <v>13.6932270510086</v>
      </c>
      <c r="P10097">
        <v>6.9177592818425407E-2</v>
      </c>
      <c r="Q10097" t="s">
        <v>6</v>
      </c>
      <c r="R10097" t="s">
        <v>6</v>
      </c>
      <c r="S10097" t="s">
        <v>6</v>
      </c>
      <c r="T10097" t="s">
        <v>6</v>
      </c>
      <c r="U10097" t="s">
        <v>6</v>
      </c>
      <c r="V10097" t="s">
        <v>6</v>
      </c>
      <c r="W10097" t="s">
        <v>6</v>
      </c>
      <c r="X10097" t="s">
        <v>6</v>
      </c>
      <c r="Y10097" t="s">
        <v>6</v>
      </c>
      <c r="Z10097" t="s">
        <v>6</v>
      </c>
      <c r="AA10097" t="s">
        <v>831</v>
      </c>
      <c r="AB10097" t="s">
        <v>831</v>
      </c>
      <c r="AC10097" t="s">
        <v>832</v>
      </c>
    </row>
    <row r="10098" spans="1:29" x14ac:dyDescent="0.25">
      <c r="A10098" t="s">
        <v>392</v>
      </c>
      <c r="B10098">
        <v>826</v>
      </c>
      <c r="C10098" t="s">
        <v>234</v>
      </c>
      <c r="D10098">
        <v>1994</v>
      </c>
      <c r="E10098" t="s">
        <v>11092</v>
      </c>
      <c r="F10098" t="s">
        <v>6</v>
      </c>
      <c r="G10098" t="s">
        <v>6</v>
      </c>
      <c r="H10098" t="s">
        <v>6</v>
      </c>
      <c r="I10098" t="s">
        <v>6</v>
      </c>
      <c r="J10098" t="s">
        <v>6</v>
      </c>
      <c r="K10098" t="s">
        <v>6</v>
      </c>
      <c r="L10098" t="s">
        <v>6</v>
      </c>
      <c r="M10098" t="s">
        <v>6</v>
      </c>
      <c r="N10098">
        <v>15.038278861027985</v>
      </c>
      <c r="O10098">
        <v>15.038278861027985</v>
      </c>
      <c r="P10098">
        <v>7.4967456558547599E-2</v>
      </c>
      <c r="Q10098" t="s">
        <v>6</v>
      </c>
      <c r="R10098" t="s">
        <v>6</v>
      </c>
      <c r="S10098" t="s">
        <v>6</v>
      </c>
      <c r="T10098" t="s">
        <v>6</v>
      </c>
      <c r="U10098" t="s">
        <v>6</v>
      </c>
      <c r="V10098" t="s">
        <v>6</v>
      </c>
      <c r="W10098" t="s">
        <v>6</v>
      </c>
      <c r="X10098" t="s">
        <v>6</v>
      </c>
      <c r="Y10098" t="s">
        <v>6</v>
      </c>
      <c r="Z10098" t="s">
        <v>6</v>
      </c>
      <c r="AA10098" t="s">
        <v>831</v>
      </c>
      <c r="AB10098" t="s">
        <v>831</v>
      </c>
      <c r="AC10098" t="s">
        <v>832</v>
      </c>
    </row>
    <row r="10099" spans="1:29" x14ac:dyDescent="0.25">
      <c r="A10099" t="s">
        <v>392</v>
      </c>
      <c r="B10099">
        <v>826</v>
      </c>
      <c r="C10099" t="s">
        <v>234</v>
      </c>
      <c r="D10099">
        <v>1995</v>
      </c>
      <c r="E10099" t="s">
        <v>11093</v>
      </c>
      <c r="F10099" t="s">
        <v>6</v>
      </c>
      <c r="G10099" t="s">
        <v>6</v>
      </c>
      <c r="H10099" t="s">
        <v>6</v>
      </c>
      <c r="I10099" t="s">
        <v>6</v>
      </c>
      <c r="J10099" t="s">
        <v>6</v>
      </c>
      <c r="K10099" t="s">
        <v>6</v>
      </c>
      <c r="L10099" t="s">
        <v>6</v>
      </c>
      <c r="M10099" t="s">
        <v>6</v>
      </c>
      <c r="N10099">
        <v>15.033769635286495</v>
      </c>
      <c r="O10099">
        <v>15.033769635286495</v>
      </c>
      <c r="P10099">
        <v>7.5520495639003704E-2</v>
      </c>
      <c r="Q10099" t="s">
        <v>6</v>
      </c>
      <c r="R10099" t="s">
        <v>6</v>
      </c>
      <c r="S10099" t="s">
        <v>6</v>
      </c>
      <c r="T10099" t="s">
        <v>6</v>
      </c>
      <c r="U10099" t="s">
        <v>6</v>
      </c>
      <c r="V10099" t="s">
        <v>6</v>
      </c>
      <c r="W10099" t="s">
        <v>6</v>
      </c>
      <c r="X10099" t="s">
        <v>6</v>
      </c>
      <c r="Y10099" t="s">
        <v>6</v>
      </c>
      <c r="Z10099" t="s">
        <v>6</v>
      </c>
      <c r="AA10099" t="s">
        <v>831</v>
      </c>
      <c r="AB10099" t="s">
        <v>831</v>
      </c>
      <c r="AC10099" t="s">
        <v>832</v>
      </c>
    </row>
    <row r="10100" spans="1:29" x14ac:dyDescent="0.25">
      <c r="A10100" t="s">
        <v>392</v>
      </c>
      <c r="B10100">
        <v>826</v>
      </c>
      <c r="C10100" t="s">
        <v>234</v>
      </c>
      <c r="D10100">
        <v>1996</v>
      </c>
      <c r="E10100" t="s">
        <v>11094</v>
      </c>
      <c r="F10100" t="s">
        <v>6</v>
      </c>
      <c r="G10100" t="s">
        <v>6</v>
      </c>
      <c r="H10100" t="s">
        <v>6</v>
      </c>
      <c r="I10100" t="s">
        <v>6</v>
      </c>
      <c r="J10100" t="s">
        <v>6</v>
      </c>
      <c r="K10100" t="s">
        <v>6</v>
      </c>
      <c r="L10100" t="s">
        <v>6</v>
      </c>
      <c r="M10100" t="s">
        <v>6</v>
      </c>
      <c r="N10100">
        <v>13.420229868087674</v>
      </c>
      <c r="O10100">
        <v>13.420229868087674</v>
      </c>
      <c r="P10100">
        <v>8.5447671460749997E-2</v>
      </c>
      <c r="Q10100" t="s">
        <v>6</v>
      </c>
      <c r="R10100" t="s">
        <v>6</v>
      </c>
      <c r="S10100" t="s">
        <v>6</v>
      </c>
      <c r="T10100" t="s">
        <v>6</v>
      </c>
      <c r="U10100" t="s">
        <v>6</v>
      </c>
      <c r="V10100" t="s">
        <v>6</v>
      </c>
      <c r="W10100" t="s">
        <v>6</v>
      </c>
      <c r="X10100" t="s">
        <v>6</v>
      </c>
      <c r="Y10100" t="s">
        <v>6</v>
      </c>
      <c r="Z10100" t="s">
        <v>6</v>
      </c>
      <c r="AA10100" t="s">
        <v>831</v>
      </c>
      <c r="AB10100" t="s">
        <v>831</v>
      </c>
      <c r="AC10100" t="s">
        <v>832</v>
      </c>
    </row>
    <row r="10101" spans="1:29" x14ac:dyDescent="0.25">
      <c r="A10101" t="s">
        <v>392</v>
      </c>
      <c r="B10101">
        <v>826</v>
      </c>
      <c r="C10101" t="s">
        <v>234</v>
      </c>
      <c r="D10101">
        <v>1997</v>
      </c>
      <c r="E10101" t="s">
        <v>11095</v>
      </c>
      <c r="F10101" t="s">
        <v>6</v>
      </c>
      <c r="G10101" t="s">
        <v>6</v>
      </c>
      <c r="H10101" t="s">
        <v>6</v>
      </c>
      <c r="I10101" t="s">
        <v>6</v>
      </c>
      <c r="J10101" t="s">
        <v>6</v>
      </c>
      <c r="K10101" t="s">
        <v>6</v>
      </c>
      <c r="L10101" t="s">
        <v>6</v>
      </c>
      <c r="M10101" t="s">
        <v>6</v>
      </c>
      <c r="N10101">
        <v>12.785166115449421</v>
      </c>
      <c r="O10101">
        <v>12.785166115449421</v>
      </c>
      <c r="P10101">
        <v>9.0581306551296301E-2</v>
      </c>
      <c r="Q10101" t="s">
        <v>6</v>
      </c>
      <c r="R10101" t="s">
        <v>6</v>
      </c>
      <c r="S10101" t="s">
        <v>6</v>
      </c>
      <c r="T10101" t="s">
        <v>6</v>
      </c>
      <c r="U10101" t="s">
        <v>6</v>
      </c>
      <c r="V10101" t="s">
        <v>6</v>
      </c>
      <c r="W10101" t="s">
        <v>6</v>
      </c>
      <c r="X10101" t="s">
        <v>6</v>
      </c>
      <c r="Y10101" t="s">
        <v>6</v>
      </c>
      <c r="Z10101" t="s">
        <v>6</v>
      </c>
      <c r="AA10101" t="s">
        <v>831</v>
      </c>
      <c r="AB10101" t="s">
        <v>831</v>
      </c>
      <c r="AC10101" t="s">
        <v>832</v>
      </c>
    </row>
    <row r="10102" spans="1:29" x14ac:dyDescent="0.25">
      <c r="A10102" t="s">
        <v>392</v>
      </c>
      <c r="B10102">
        <v>826</v>
      </c>
      <c r="C10102" t="s">
        <v>234</v>
      </c>
      <c r="D10102">
        <v>1998</v>
      </c>
      <c r="E10102" t="s">
        <v>11096</v>
      </c>
      <c r="F10102" t="s">
        <v>6</v>
      </c>
      <c r="G10102" t="s">
        <v>6</v>
      </c>
      <c r="H10102" t="s">
        <v>6</v>
      </c>
      <c r="I10102" t="s">
        <v>6</v>
      </c>
      <c r="J10102" t="s">
        <v>6</v>
      </c>
      <c r="K10102" t="s">
        <v>6</v>
      </c>
      <c r="L10102" t="s">
        <v>6</v>
      </c>
      <c r="M10102" t="s">
        <v>6</v>
      </c>
      <c r="N10102">
        <v>11.192628362832885</v>
      </c>
      <c r="O10102">
        <v>11.192628362832885</v>
      </c>
      <c r="P10102">
        <v>0.104485440936542</v>
      </c>
      <c r="Q10102" t="s">
        <v>6</v>
      </c>
      <c r="R10102" t="s">
        <v>6</v>
      </c>
      <c r="S10102" t="s">
        <v>6</v>
      </c>
      <c r="T10102" t="s">
        <v>6</v>
      </c>
      <c r="U10102" t="s">
        <v>6</v>
      </c>
      <c r="V10102" t="s">
        <v>6</v>
      </c>
      <c r="W10102" t="s">
        <v>6</v>
      </c>
      <c r="X10102" t="s">
        <v>6</v>
      </c>
      <c r="Y10102" t="s">
        <v>6</v>
      </c>
      <c r="Z10102" t="s">
        <v>6</v>
      </c>
      <c r="AA10102" t="s">
        <v>831</v>
      </c>
      <c r="AB10102" t="s">
        <v>831</v>
      </c>
      <c r="AC10102" t="s">
        <v>832</v>
      </c>
    </row>
    <row r="10103" spans="1:29" x14ac:dyDescent="0.25">
      <c r="A10103" t="s">
        <v>392</v>
      </c>
      <c r="B10103">
        <v>826</v>
      </c>
      <c r="C10103" t="s">
        <v>234</v>
      </c>
      <c r="D10103">
        <v>1999</v>
      </c>
      <c r="E10103" t="s">
        <v>11097</v>
      </c>
      <c r="F10103" t="s">
        <v>6</v>
      </c>
      <c r="G10103" t="s">
        <v>6</v>
      </c>
      <c r="H10103" t="s">
        <v>6</v>
      </c>
      <c r="I10103" t="s">
        <v>6</v>
      </c>
      <c r="J10103" t="s">
        <v>6</v>
      </c>
      <c r="K10103" t="s">
        <v>6</v>
      </c>
      <c r="L10103" t="s">
        <v>6</v>
      </c>
      <c r="M10103" t="s">
        <v>6</v>
      </c>
      <c r="N10103">
        <v>13.239291132393314</v>
      </c>
      <c r="O10103">
        <v>13.239291132393314</v>
      </c>
      <c r="P10103">
        <v>0.107192091012161</v>
      </c>
      <c r="Q10103" t="s">
        <v>6</v>
      </c>
      <c r="R10103" t="s">
        <v>6</v>
      </c>
      <c r="S10103" t="s">
        <v>6</v>
      </c>
      <c r="T10103" t="s">
        <v>6</v>
      </c>
      <c r="U10103" t="s">
        <v>6</v>
      </c>
      <c r="V10103" t="s">
        <v>6</v>
      </c>
      <c r="W10103" t="s">
        <v>6</v>
      </c>
      <c r="X10103" t="s">
        <v>6</v>
      </c>
      <c r="Y10103" t="s">
        <v>6</v>
      </c>
      <c r="Z10103" t="s">
        <v>6</v>
      </c>
      <c r="AA10103" t="s">
        <v>831</v>
      </c>
      <c r="AB10103" t="s">
        <v>831</v>
      </c>
      <c r="AC10103" t="s">
        <v>832</v>
      </c>
    </row>
    <row r="10104" spans="1:29" x14ac:dyDescent="0.25">
      <c r="A10104" t="s">
        <v>392</v>
      </c>
      <c r="B10104">
        <v>826</v>
      </c>
      <c r="C10104" t="s">
        <v>234</v>
      </c>
      <c r="D10104">
        <v>2000</v>
      </c>
      <c r="E10104" t="s">
        <v>11098</v>
      </c>
      <c r="F10104" t="s">
        <v>6</v>
      </c>
      <c r="G10104" t="s">
        <v>6</v>
      </c>
      <c r="H10104" t="s">
        <v>6</v>
      </c>
      <c r="I10104" t="s">
        <v>6</v>
      </c>
      <c r="J10104" t="s">
        <v>6</v>
      </c>
      <c r="K10104" t="s">
        <v>6</v>
      </c>
      <c r="L10104" t="s">
        <v>6</v>
      </c>
      <c r="M10104" t="s">
        <v>6</v>
      </c>
      <c r="N10104">
        <v>11.850993865369059</v>
      </c>
      <c r="O10104">
        <v>11.850993865369059</v>
      </c>
      <c r="P10104">
        <v>0.116445929824724</v>
      </c>
      <c r="Q10104" t="s">
        <v>6</v>
      </c>
      <c r="R10104" t="s">
        <v>6</v>
      </c>
      <c r="S10104" t="s">
        <v>6</v>
      </c>
      <c r="T10104" t="s">
        <v>6</v>
      </c>
      <c r="U10104" t="s">
        <v>6</v>
      </c>
      <c r="V10104" t="s">
        <v>6</v>
      </c>
      <c r="W10104" t="s">
        <v>6</v>
      </c>
      <c r="X10104" t="s">
        <v>6</v>
      </c>
      <c r="Y10104" t="s">
        <v>6</v>
      </c>
      <c r="Z10104" t="s">
        <v>6</v>
      </c>
      <c r="AA10104" t="s">
        <v>831</v>
      </c>
      <c r="AB10104" t="s">
        <v>831</v>
      </c>
      <c r="AC10104" t="s">
        <v>832</v>
      </c>
    </row>
    <row r="10105" spans="1:29" x14ac:dyDescent="0.25">
      <c r="A10105" t="s">
        <v>392</v>
      </c>
      <c r="B10105">
        <v>826</v>
      </c>
      <c r="C10105" t="s">
        <v>234</v>
      </c>
      <c r="D10105">
        <v>2001</v>
      </c>
      <c r="E10105" t="s">
        <v>11099</v>
      </c>
      <c r="F10105" t="s">
        <v>6</v>
      </c>
      <c r="G10105" t="s">
        <v>6</v>
      </c>
      <c r="H10105" t="s">
        <v>6</v>
      </c>
      <c r="I10105" t="s">
        <v>6</v>
      </c>
      <c r="J10105" t="s">
        <v>6</v>
      </c>
      <c r="K10105" t="s">
        <v>6</v>
      </c>
      <c r="L10105" t="s">
        <v>6</v>
      </c>
      <c r="M10105" t="s">
        <v>6</v>
      </c>
      <c r="N10105">
        <v>15.395675443195914</v>
      </c>
      <c r="O10105">
        <v>15.395675443195914</v>
      </c>
      <c r="P10105">
        <v>0.12182613936464901</v>
      </c>
      <c r="Q10105" t="s">
        <v>6</v>
      </c>
      <c r="R10105" t="s">
        <v>6</v>
      </c>
      <c r="S10105" t="s">
        <v>6</v>
      </c>
      <c r="T10105" t="s">
        <v>6</v>
      </c>
      <c r="U10105" t="s">
        <v>6</v>
      </c>
      <c r="V10105" t="s">
        <v>6</v>
      </c>
      <c r="W10105" t="s">
        <v>6</v>
      </c>
      <c r="X10105" t="s">
        <v>6</v>
      </c>
      <c r="Y10105" t="s">
        <v>6</v>
      </c>
      <c r="Z10105" t="s">
        <v>6</v>
      </c>
      <c r="AA10105" t="s">
        <v>831</v>
      </c>
      <c r="AB10105" t="s">
        <v>831</v>
      </c>
      <c r="AC10105" t="s">
        <v>832</v>
      </c>
    </row>
    <row r="10106" spans="1:29" x14ac:dyDescent="0.25">
      <c r="A10106" t="s">
        <v>392</v>
      </c>
      <c r="B10106">
        <v>826</v>
      </c>
      <c r="C10106" t="s">
        <v>234</v>
      </c>
      <c r="D10106">
        <v>2002</v>
      </c>
      <c r="E10106" t="s">
        <v>11100</v>
      </c>
      <c r="F10106" t="s">
        <v>6</v>
      </c>
      <c r="G10106" t="s">
        <v>6</v>
      </c>
      <c r="H10106" t="s">
        <v>6</v>
      </c>
      <c r="I10106" t="s">
        <v>6</v>
      </c>
      <c r="J10106" t="s">
        <v>6</v>
      </c>
      <c r="K10106" t="s">
        <v>6</v>
      </c>
      <c r="L10106" t="s">
        <v>6</v>
      </c>
      <c r="M10106" t="s">
        <v>6</v>
      </c>
      <c r="N10106">
        <v>11.776152087147702</v>
      </c>
      <c r="O10106">
        <v>11.776152087147702</v>
      </c>
      <c r="P10106">
        <v>0.13288483630008699</v>
      </c>
      <c r="Q10106" t="s">
        <v>6</v>
      </c>
      <c r="R10106" t="s">
        <v>6</v>
      </c>
      <c r="S10106" t="s">
        <v>6</v>
      </c>
      <c r="T10106" t="s">
        <v>6</v>
      </c>
      <c r="U10106" t="s">
        <v>6</v>
      </c>
      <c r="V10106" t="s">
        <v>6</v>
      </c>
      <c r="W10106" t="s">
        <v>6</v>
      </c>
      <c r="X10106" t="s">
        <v>6</v>
      </c>
      <c r="Y10106" t="s">
        <v>6</v>
      </c>
      <c r="Z10106" t="s">
        <v>6</v>
      </c>
      <c r="AA10106" t="s">
        <v>831</v>
      </c>
      <c r="AB10106" t="s">
        <v>831</v>
      </c>
      <c r="AC10106" t="s">
        <v>832</v>
      </c>
    </row>
    <row r="10107" spans="1:29" x14ac:dyDescent="0.25">
      <c r="A10107" t="s">
        <v>392</v>
      </c>
      <c r="B10107">
        <v>826</v>
      </c>
      <c r="C10107" t="s">
        <v>234</v>
      </c>
      <c r="D10107">
        <v>2003</v>
      </c>
      <c r="E10107" t="s">
        <v>11101</v>
      </c>
      <c r="F10107" t="s">
        <v>6</v>
      </c>
      <c r="G10107" t="s">
        <v>6</v>
      </c>
      <c r="H10107" t="s">
        <v>6</v>
      </c>
      <c r="I10107" t="s">
        <v>6</v>
      </c>
      <c r="J10107" t="s">
        <v>6</v>
      </c>
      <c r="K10107" t="s">
        <v>6</v>
      </c>
      <c r="L10107" t="s">
        <v>6</v>
      </c>
      <c r="M10107" t="s">
        <v>6</v>
      </c>
      <c r="N10107">
        <v>11.247671383322732</v>
      </c>
      <c r="O10107">
        <v>11.247671383322732</v>
      </c>
      <c r="P10107">
        <v>0.13912853505533901</v>
      </c>
      <c r="Q10107" t="s">
        <v>6</v>
      </c>
      <c r="R10107" t="s">
        <v>6</v>
      </c>
      <c r="S10107" t="s">
        <v>6</v>
      </c>
      <c r="T10107" t="s">
        <v>6</v>
      </c>
      <c r="U10107" t="s">
        <v>6</v>
      </c>
      <c r="V10107" t="s">
        <v>6</v>
      </c>
      <c r="W10107" t="s">
        <v>6</v>
      </c>
      <c r="X10107" t="s">
        <v>6</v>
      </c>
      <c r="Y10107" t="s">
        <v>6</v>
      </c>
      <c r="Z10107" t="s">
        <v>6</v>
      </c>
      <c r="AA10107" t="s">
        <v>831</v>
      </c>
      <c r="AB10107" t="s">
        <v>831</v>
      </c>
      <c r="AC10107" t="s">
        <v>832</v>
      </c>
    </row>
    <row r="10108" spans="1:29" x14ac:dyDescent="0.25">
      <c r="A10108" t="s">
        <v>392</v>
      </c>
      <c r="B10108">
        <v>826</v>
      </c>
      <c r="C10108" t="s">
        <v>234</v>
      </c>
      <c r="D10108">
        <v>2004</v>
      </c>
      <c r="E10108" t="s">
        <v>11102</v>
      </c>
      <c r="F10108" t="s">
        <v>6</v>
      </c>
      <c r="G10108" t="s">
        <v>6</v>
      </c>
      <c r="H10108" t="s">
        <v>6</v>
      </c>
      <c r="I10108" t="s">
        <v>6</v>
      </c>
      <c r="J10108" t="s">
        <v>6</v>
      </c>
      <c r="K10108" t="s">
        <v>6</v>
      </c>
      <c r="L10108" t="s">
        <v>6</v>
      </c>
      <c r="M10108" t="s">
        <v>6</v>
      </c>
      <c r="N10108">
        <v>11.983517403268484</v>
      </c>
      <c r="O10108">
        <v>11.983517403268484</v>
      </c>
      <c r="P10108">
        <v>0.13919867129704599</v>
      </c>
      <c r="Q10108" t="s">
        <v>6</v>
      </c>
      <c r="R10108" t="s">
        <v>6</v>
      </c>
      <c r="S10108" t="s">
        <v>6</v>
      </c>
      <c r="T10108" t="s">
        <v>6</v>
      </c>
      <c r="U10108" t="s">
        <v>6</v>
      </c>
      <c r="V10108" t="s">
        <v>6</v>
      </c>
      <c r="W10108" t="s">
        <v>6</v>
      </c>
      <c r="X10108" t="s">
        <v>6</v>
      </c>
      <c r="Y10108" t="s">
        <v>6</v>
      </c>
      <c r="Z10108" t="s">
        <v>6</v>
      </c>
      <c r="AA10108" t="s">
        <v>831</v>
      </c>
      <c r="AB10108" t="s">
        <v>831</v>
      </c>
      <c r="AC10108" t="s">
        <v>832</v>
      </c>
    </row>
    <row r="10109" spans="1:29" x14ac:dyDescent="0.25">
      <c r="A10109" t="s">
        <v>392</v>
      </c>
      <c r="B10109">
        <v>826</v>
      </c>
      <c r="C10109" t="s">
        <v>234</v>
      </c>
      <c r="D10109">
        <v>2005</v>
      </c>
      <c r="E10109" t="s">
        <v>11103</v>
      </c>
      <c r="F10109" t="s">
        <v>6</v>
      </c>
      <c r="G10109" t="s">
        <v>6</v>
      </c>
      <c r="H10109" t="s">
        <v>6</v>
      </c>
      <c r="I10109" t="s">
        <v>6</v>
      </c>
      <c r="J10109" t="s">
        <v>6</v>
      </c>
      <c r="K10109" t="s">
        <v>6</v>
      </c>
      <c r="L10109" t="s">
        <v>6</v>
      </c>
      <c r="M10109" t="s">
        <v>6</v>
      </c>
      <c r="N10109">
        <v>10.534479690664385</v>
      </c>
      <c r="O10109">
        <v>10.534479690664385</v>
      </c>
      <c r="P10109">
        <v>0.14683938318955</v>
      </c>
      <c r="Q10109" t="s">
        <v>6</v>
      </c>
      <c r="R10109" t="s">
        <v>6</v>
      </c>
      <c r="S10109" t="s">
        <v>6</v>
      </c>
      <c r="T10109" t="s">
        <v>6</v>
      </c>
      <c r="U10109" t="s">
        <v>6</v>
      </c>
      <c r="V10109" t="s">
        <v>6</v>
      </c>
      <c r="W10109" t="s">
        <v>6</v>
      </c>
      <c r="X10109" t="s">
        <v>6</v>
      </c>
      <c r="Y10109" t="s">
        <v>6</v>
      </c>
      <c r="Z10109" t="s">
        <v>6</v>
      </c>
      <c r="AA10109" t="s">
        <v>831</v>
      </c>
      <c r="AB10109" t="s">
        <v>831</v>
      </c>
      <c r="AC10109" t="s">
        <v>832</v>
      </c>
    </row>
    <row r="10110" spans="1:29" x14ac:dyDescent="0.25">
      <c r="A10110" t="s">
        <v>392</v>
      </c>
      <c r="B10110">
        <v>826</v>
      </c>
      <c r="C10110" t="s">
        <v>234</v>
      </c>
      <c r="D10110">
        <v>2006</v>
      </c>
      <c r="E10110" t="s">
        <v>11104</v>
      </c>
      <c r="F10110" t="s">
        <v>6</v>
      </c>
      <c r="G10110" t="s">
        <v>6</v>
      </c>
      <c r="H10110" t="s">
        <v>6</v>
      </c>
      <c r="I10110" t="s">
        <v>6</v>
      </c>
      <c r="J10110" t="s">
        <v>6</v>
      </c>
      <c r="K10110" t="s">
        <v>6</v>
      </c>
      <c r="L10110" t="s">
        <v>6</v>
      </c>
      <c r="M10110" t="s">
        <v>6</v>
      </c>
      <c r="N10110">
        <v>11.340450667746985</v>
      </c>
      <c r="O10110">
        <v>11.340450667746985</v>
      </c>
      <c r="P10110">
        <v>0.14639196877083399</v>
      </c>
      <c r="Q10110" t="s">
        <v>6</v>
      </c>
      <c r="R10110" t="s">
        <v>6</v>
      </c>
      <c r="S10110" t="s">
        <v>6</v>
      </c>
      <c r="T10110" t="s">
        <v>6</v>
      </c>
      <c r="U10110" t="s">
        <v>6</v>
      </c>
      <c r="V10110" t="s">
        <v>6</v>
      </c>
      <c r="W10110" t="s">
        <v>6</v>
      </c>
      <c r="X10110" t="s">
        <v>6</v>
      </c>
      <c r="Y10110" t="s">
        <v>6</v>
      </c>
      <c r="Z10110" t="s">
        <v>6</v>
      </c>
      <c r="AA10110" t="s">
        <v>831</v>
      </c>
      <c r="AB10110" t="s">
        <v>831</v>
      </c>
      <c r="AC10110" t="s">
        <v>832</v>
      </c>
    </row>
    <row r="10111" spans="1:29" x14ac:dyDescent="0.25">
      <c r="A10111" t="s">
        <v>392</v>
      </c>
      <c r="B10111">
        <v>826</v>
      </c>
      <c r="C10111" t="s">
        <v>234</v>
      </c>
      <c r="D10111">
        <v>2007</v>
      </c>
      <c r="E10111" t="s">
        <v>11105</v>
      </c>
      <c r="F10111" t="s">
        <v>6</v>
      </c>
      <c r="G10111" t="s">
        <v>6</v>
      </c>
      <c r="H10111" t="s">
        <v>6</v>
      </c>
      <c r="I10111" t="s">
        <v>6</v>
      </c>
      <c r="J10111" t="s">
        <v>6</v>
      </c>
      <c r="K10111" t="s">
        <v>6</v>
      </c>
      <c r="L10111" t="s">
        <v>6</v>
      </c>
      <c r="M10111" t="s">
        <v>6</v>
      </c>
      <c r="N10111">
        <v>9.8252617737126702</v>
      </c>
      <c r="O10111">
        <v>9.8252617737126702</v>
      </c>
      <c r="P10111">
        <v>0.158555507290329</v>
      </c>
      <c r="Q10111" t="s">
        <v>6</v>
      </c>
      <c r="R10111" t="s">
        <v>6</v>
      </c>
      <c r="S10111" t="s">
        <v>6</v>
      </c>
      <c r="T10111" t="s">
        <v>6</v>
      </c>
      <c r="U10111" t="s">
        <v>6</v>
      </c>
      <c r="V10111" t="s">
        <v>6</v>
      </c>
      <c r="W10111" t="s">
        <v>6</v>
      </c>
      <c r="X10111" t="s">
        <v>6</v>
      </c>
      <c r="Y10111" t="s">
        <v>6</v>
      </c>
      <c r="Z10111" t="s">
        <v>6</v>
      </c>
      <c r="AA10111" t="s">
        <v>831</v>
      </c>
      <c r="AB10111" t="s">
        <v>831</v>
      </c>
      <c r="AC10111" t="s">
        <v>832</v>
      </c>
    </row>
    <row r="10112" spans="1:29" x14ac:dyDescent="0.25">
      <c r="A10112" t="s">
        <v>392</v>
      </c>
      <c r="B10112">
        <v>826</v>
      </c>
      <c r="C10112" t="s">
        <v>234</v>
      </c>
      <c r="D10112">
        <v>2008</v>
      </c>
      <c r="E10112" t="s">
        <v>11106</v>
      </c>
      <c r="F10112" t="s">
        <v>6</v>
      </c>
      <c r="G10112" t="s">
        <v>6</v>
      </c>
      <c r="H10112" t="s">
        <v>6</v>
      </c>
      <c r="I10112" t="s">
        <v>6</v>
      </c>
      <c r="J10112" t="s">
        <v>6</v>
      </c>
      <c r="K10112" t="s">
        <v>6</v>
      </c>
      <c r="L10112" t="s">
        <v>6</v>
      </c>
      <c r="M10112" t="s">
        <v>6</v>
      </c>
      <c r="N10112">
        <v>12.464061049153269</v>
      </c>
      <c r="O10112">
        <v>12.464061049153269</v>
      </c>
      <c r="P10112">
        <v>0.16815088981471801</v>
      </c>
      <c r="Q10112" t="s">
        <v>6</v>
      </c>
      <c r="R10112" t="s">
        <v>6</v>
      </c>
      <c r="S10112" t="s">
        <v>6</v>
      </c>
      <c r="T10112" t="s">
        <v>6</v>
      </c>
      <c r="U10112" t="s">
        <v>6</v>
      </c>
      <c r="V10112" t="s">
        <v>6</v>
      </c>
      <c r="W10112" t="s">
        <v>6</v>
      </c>
      <c r="X10112" t="s">
        <v>6</v>
      </c>
      <c r="Y10112" t="s">
        <v>6</v>
      </c>
      <c r="Z10112" t="s">
        <v>6</v>
      </c>
      <c r="AA10112" t="s">
        <v>831</v>
      </c>
      <c r="AB10112" t="s">
        <v>831</v>
      </c>
      <c r="AC10112" t="s">
        <v>832</v>
      </c>
    </row>
    <row r="10113" spans="1:29" x14ac:dyDescent="0.25">
      <c r="A10113" t="s">
        <v>392</v>
      </c>
      <c r="B10113">
        <v>826</v>
      </c>
      <c r="C10113" t="s">
        <v>234</v>
      </c>
      <c r="D10113">
        <v>2009</v>
      </c>
      <c r="E10113" t="s">
        <v>11107</v>
      </c>
      <c r="F10113" t="s">
        <v>6</v>
      </c>
      <c r="G10113" t="s">
        <v>6</v>
      </c>
      <c r="H10113" t="s">
        <v>6</v>
      </c>
      <c r="I10113" t="s">
        <v>6</v>
      </c>
      <c r="J10113" t="s">
        <v>6</v>
      </c>
      <c r="K10113" t="s">
        <v>6</v>
      </c>
      <c r="L10113" t="s">
        <v>6</v>
      </c>
      <c r="M10113" t="s">
        <v>6</v>
      </c>
      <c r="N10113">
        <v>9.387092411298438</v>
      </c>
      <c r="O10113">
        <v>9.387092411298438</v>
      </c>
      <c r="P10113">
        <v>0.16978880135171801</v>
      </c>
      <c r="Q10113" t="s">
        <v>6</v>
      </c>
      <c r="R10113" t="s">
        <v>6</v>
      </c>
      <c r="S10113" t="s">
        <v>6</v>
      </c>
      <c r="T10113" t="s">
        <v>6</v>
      </c>
      <c r="U10113" t="s">
        <v>6</v>
      </c>
      <c r="V10113" t="s">
        <v>6</v>
      </c>
      <c r="W10113" t="s">
        <v>6</v>
      </c>
      <c r="X10113" t="s">
        <v>6</v>
      </c>
      <c r="Y10113" t="s">
        <v>6</v>
      </c>
      <c r="Z10113" t="s">
        <v>6</v>
      </c>
      <c r="AA10113" t="s">
        <v>831</v>
      </c>
      <c r="AB10113" t="s">
        <v>831</v>
      </c>
      <c r="AC10113" t="s">
        <v>832</v>
      </c>
    </row>
    <row r="10114" spans="1:29" x14ac:dyDescent="0.25">
      <c r="A10114" t="s">
        <v>392</v>
      </c>
      <c r="B10114">
        <v>826</v>
      </c>
      <c r="C10114" t="s">
        <v>234</v>
      </c>
      <c r="D10114">
        <v>2010</v>
      </c>
      <c r="E10114" t="s">
        <v>11108</v>
      </c>
      <c r="F10114" t="s">
        <v>6</v>
      </c>
      <c r="G10114" t="s">
        <v>6</v>
      </c>
      <c r="H10114" t="s">
        <v>6</v>
      </c>
      <c r="I10114" t="s">
        <v>6</v>
      </c>
      <c r="J10114" t="s">
        <v>6</v>
      </c>
      <c r="K10114" t="s">
        <v>6</v>
      </c>
      <c r="L10114" t="s">
        <v>6</v>
      </c>
      <c r="M10114" t="s">
        <v>6</v>
      </c>
      <c r="N10114">
        <v>8.4660247350467088</v>
      </c>
      <c r="O10114">
        <v>8.4660247350467088</v>
      </c>
      <c r="P10114">
        <v>0.170202195847004</v>
      </c>
      <c r="Q10114" t="s">
        <v>6</v>
      </c>
      <c r="R10114" t="s">
        <v>6</v>
      </c>
      <c r="S10114" t="s">
        <v>6</v>
      </c>
      <c r="T10114" t="s">
        <v>6</v>
      </c>
      <c r="U10114" t="s">
        <v>6</v>
      </c>
      <c r="V10114" t="s">
        <v>6</v>
      </c>
      <c r="W10114" t="s">
        <v>6</v>
      </c>
      <c r="X10114" t="s">
        <v>6</v>
      </c>
      <c r="Y10114" t="s">
        <v>6</v>
      </c>
      <c r="Z10114" t="s">
        <v>6</v>
      </c>
      <c r="AA10114" t="s">
        <v>831</v>
      </c>
      <c r="AB10114" t="s">
        <v>831</v>
      </c>
      <c r="AC10114" t="s">
        <v>832</v>
      </c>
    </row>
    <row r="10115" spans="1:29" x14ac:dyDescent="0.25">
      <c r="A10115" t="s">
        <v>392</v>
      </c>
      <c r="B10115">
        <v>826</v>
      </c>
      <c r="C10115" t="s">
        <v>234</v>
      </c>
      <c r="D10115">
        <v>2011</v>
      </c>
      <c r="E10115" t="s">
        <v>11109</v>
      </c>
      <c r="F10115" t="s">
        <v>6</v>
      </c>
      <c r="G10115" t="s">
        <v>6</v>
      </c>
      <c r="H10115" t="s">
        <v>6</v>
      </c>
      <c r="I10115" t="s">
        <v>6</v>
      </c>
      <c r="J10115" t="s">
        <v>6</v>
      </c>
      <c r="K10115" t="s">
        <v>6</v>
      </c>
      <c r="L10115" t="s">
        <v>6</v>
      </c>
      <c r="M10115" t="s">
        <v>6</v>
      </c>
      <c r="N10115">
        <v>8.017261297107444</v>
      </c>
      <c r="O10115">
        <v>8.017261297107444</v>
      </c>
      <c r="P10115">
        <v>0.176163149442263</v>
      </c>
      <c r="Q10115" t="s">
        <v>6</v>
      </c>
      <c r="R10115" t="s">
        <v>6</v>
      </c>
      <c r="S10115" t="s">
        <v>6</v>
      </c>
      <c r="T10115" t="s">
        <v>6</v>
      </c>
      <c r="U10115" t="s">
        <v>6</v>
      </c>
      <c r="V10115" t="s">
        <v>6</v>
      </c>
      <c r="W10115" t="s">
        <v>6</v>
      </c>
      <c r="X10115" t="s">
        <v>6</v>
      </c>
      <c r="Y10115" t="s">
        <v>6</v>
      </c>
      <c r="Z10115" t="s">
        <v>6</v>
      </c>
      <c r="AA10115" t="s">
        <v>831</v>
      </c>
      <c r="AB10115" t="s">
        <v>831</v>
      </c>
      <c r="AC10115" t="s">
        <v>832</v>
      </c>
    </row>
    <row r="10116" spans="1:29" x14ac:dyDescent="0.25">
      <c r="A10116" t="s">
        <v>392</v>
      </c>
      <c r="B10116">
        <v>826</v>
      </c>
      <c r="C10116" t="s">
        <v>234</v>
      </c>
      <c r="D10116">
        <v>2012</v>
      </c>
      <c r="E10116" t="s">
        <v>11110</v>
      </c>
      <c r="F10116" t="s">
        <v>6</v>
      </c>
      <c r="G10116" t="s">
        <v>6</v>
      </c>
      <c r="H10116" t="s">
        <v>6</v>
      </c>
      <c r="I10116" t="s">
        <v>6</v>
      </c>
      <c r="J10116" t="s">
        <v>6</v>
      </c>
      <c r="K10116" t="s">
        <v>6</v>
      </c>
      <c r="L10116" t="s">
        <v>6</v>
      </c>
      <c r="M10116" t="s">
        <v>6</v>
      </c>
      <c r="N10116">
        <v>7.4410415066768305</v>
      </c>
      <c r="O10116">
        <v>7.4410415066768305</v>
      </c>
      <c r="P10116">
        <v>0.183620802009167</v>
      </c>
      <c r="Q10116" t="s">
        <v>6</v>
      </c>
      <c r="R10116" t="s">
        <v>6</v>
      </c>
      <c r="S10116" t="s">
        <v>6</v>
      </c>
      <c r="T10116" t="s">
        <v>6</v>
      </c>
      <c r="U10116" t="s">
        <v>6</v>
      </c>
      <c r="V10116" t="s">
        <v>6</v>
      </c>
      <c r="W10116" t="s">
        <v>6</v>
      </c>
      <c r="X10116" t="s">
        <v>6</v>
      </c>
      <c r="Y10116" t="s">
        <v>6</v>
      </c>
      <c r="Z10116" t="s">
        <v>6</v>
      </c>
      <c r="AA10116" t="s">
        <v>831</v>
      </c>
      <c r="AB10116" t="s">
        <v>831</v>
      </c>
      <c r="AC10116" t="s">
        <v>832</v>
      </c>
    </row>
    <row r="10117" spans="1:29" x14ac:dyDescent="0.25">
      <c r="A10117" t="s">
        <v>392</v>
      </c>
      <c r="B10117">
        <v>826</v>
      </c>
      <c r="C10117" t="s">
        <v>234</v>
      </c>
      <c r="D10117">
        <v>2013</v>
      </c>
      <c r="E10117" t="s">
        <v>11111</v>
      </c>
      <c r="F10117" t="s">
        <v>6</v>
      </c>
      <c r="G10117" t="s">
        <v>6</v>
      </c>
      <c r="H10117" t="s">
        <v>6</v>
      </c>
      <c r="I10117" t="s">
        <v>6</v>
      </c>
      <c r="J10117" t="s">
        <v>6</v>
      </c>
      <c r="K10117" t="s">
        <v>6</v>
      </c>
      <c r="L10117" t="s">
        <v>6</v>
      </c>
      <c r="M10117" t="s">
        <v>6</v>
      </c>
      <c r="N10117">
        <v>8.2998227942709981</v>
      </c>
      <c r="O10117">
        <v>8.2998227942709981</v>
      </c>
      <c r="P10117">
        <v>0.19174043946421501</v>
      </c>
      <c r="Q10117" t="s">
        <v>6</v>
      </c>
      <c r="R10117" t="s">
        <v>6</v>
      </c>
      <c r="S10117" t="s">
        <v>6</v>
      </c>
      <c r="T10117" t="s">
        <v>6</v>
      </c>
      <c r="U10117" t="s">
        <v>6</v>
      </c>
      <c r="V10117" t="s">
        <v>6</v>
      </c>
      <c r="W10117" t="s">
        <v>6</v>
      </c>
      <c r="X10117" t="s">
        <v>6</v>
      </c>
      <c r="Y10117" t="s">
        <v>6</v>
      </c>
      <c r="Z10117" t="s">
        <v>6</v>
      </c>
      <c r="AA10117" t="s">
        <v>831</v>
      </c>
      <c r="AB10117" t="s">
        <v>831</v>
      </c>
      <c r="AC10117" t="s">
        <v>832</v>
      </c>
    </row>
    <row r="10118" spans="1:29" x14ac:dyDescent="0.25">
      <c r="A10118" t="s">
        <v>392</v>
      </c>
      <c r="B10118">
        <v>826</v>
      </c>
      <c r="C10118" t="s">
        <v>234</v>
      </c>
      <c r="D10118">
        <v>2014</v>
      </c>
      <c r="E10118" t="s">
        <v>11112</v>
      </c>
      <c r="F10118" t="s">
        <v>6</v>
      </c>
      <c r="G10118" t="s">
        <v>6</v>
      </c>
      <c r="H10118" t="s">
        <v>6</v>
      </c>
      <c r="I10118" t="s">
        <v>6</v>
      </c>
      <c r="J10118" t="s">
        <v>6</v>
      </c>
      <c r="K10118" t="s">
        <v>6</v>
      </c>
      <c r="L10118" t="s">
        <v>6</v>
      </c>
      <c r="M10118" t="s">
        <v>6</v>
      </c>
      <c r="N10118">
        <v>8.7389860641803629</v>
      </c>
      <c r="O10118">
        <v>8.7389860641803629</v>
      </c>
      <c r="P10118">
        <v>0.198437647133339</v>
      </c>
      <c r="Q10118" t="s">
        <v>6</v>
      </c>
      <c r="R10118" t="s">
        <v>6</v>
      </c>
      <c r="S10118" t="s">
        <v>6</v>
      </c>
      <c r="T10118" t="s">
        <v>6</v>
      </c>
      <c r="U10118" t="s">
        <v>6</v>
      </c>
      <c r="V10118" t="s">
        <v>6</v>
      </c>
      <c r="W10118" t="s">
        <v>6</v>
      </c>
      <c r="X10118" t="s">
        <v>6</v>
      </c>
      <c r="Y10118" t="s">
        <v>6</v>
      </c>
      <c r="Z10118" t="s">
        <v>6</v>
      </c>
      <c r="AA10118" t="s">
        <v>831</v>
      </c>
      <c r="AB10118" t="s">
        <v>831</v>
      </c>
      <c r="AC10118" t="s">
        <v>832</v>
      </c>
    </row>
    <row r="10119" spans="1:29" x14ac:dyDescent="0.25">
      <c r="A10119" t="s">
        <v>392</v>
      </c>
      <c r="B10119">
        <v>826</v>
      </c>
      <c r="C10119" t="s">
        <v>234</v>
      </c>
      <c r="D10119">
        <v>2015</v>
      </c>
      <c r="E10119" t="s">
        <v>11113</v>
      </c>
      <c r="F10119" t="s">
        <v>6</v>
      </c>
      <c r="G10119" t="s">
        <v>6</v>
      </c>
      <c r="H10119" t="s">
        <v>6</v>
      </c>
      <c r="I10119" t="s">
        <v>6</v>
      </c>
      <c r="J10119" t="s">
        <v>6</v>
      </c>
      <c r="K10119" t="s">
        <v>6</v>
      </c>
      <c r="L10119" t="s">
        <v>6</v>
      </c>
      <c r="M10119" t="s">
        <v>6</v>
      </c>
      <c r="N10119">
        <v>19.916027447933711</v>
      </c>
      <c r="O10119">
        <v>19.916027447933711</v>
      </c>
      <c r="P10119">
        <v>0.22514297105838799</v>
      </c>
      <c r="Q10119" t="s">
        <v>6</v>
      </c>
      <c r="R10119" t="s">
        <v>6</v>
      </c>
      <c r="S10119" t="s">
        <v>6</v>
      </c>
      <c r="T10119" t="s">
        <v>6</v>
      </c>
      <c r="U10119" t="s">
        <v>6</v>
      </c>
      <c r="V10119" t="s">
        <v>6</v>
      </c>
      <c r="W10119" t="s">
        <v>6</v>
      </c>
      <c r="X10119" t="s">
        <v>6</v>
      </c>
      <c r="Y10119" t="s">
        <v>6</v>
      </c>
      <c r="Z10119" t="s">
        <v>6</v>
      </c>
      <c r="AA10119" t="s">
        <v>831</v>
      </c>
      <c r="AB10119" t="s">
        <v>831</v>
      </c>
      <c r="AC10119" t="s">
        <v>832</v>
      </c>
    </row>
    <row r="10120" spans="1:29" x14ac:dyDescent="0.25">
      <c r="A10120" t="s">
        <v>392</v>
      </c>
      <c r="B10120">
        <v>826</v>
      </c>
      <c r="C10120" t="s">
        <v>234</v>
      </c>
      <c r="D10120">
        <v>2016</v>
      </c>
      <c r="E10120" t="s">
        <v>11114</v>
      </c>
      <c r="F10120" t="s">
        <v>6</v>
      </c>
      <c r="G10120" t="s">
        <v>6</v>
      </c>
      <c r="H10120" t="s">
        <v>6</v>
      </c>
      <c r="I10120" t="s">
        <v>6</v>
      </c>
      <c r="J10120" t="s">
        <v>6</v>
      </c>
      <c r="K10120" t="s">
        <v>6</v>
      </c>
      <c r="L10120" t="s">
        <v>6</v>
      </c>
      <c r="M10120" t="s">
        <v>6</v>
      </c>
      <c r="N10120">
        <v>22.878640495837992</v>
      </c>
      <c r="O10120">
        <v>22.878640495837992</v>
      </c>
      <c r="P10120">
        <v>0.244223057481116</v>
      </c>
      <c r="Q10120" t="s">
        <v>6</v>
      </c>
      <c r="R10120" t="s">
        <v>6</v>
      </c>
      <c r="S10120" t="s">
        <v>6</v>
      </c>
      <c r="T10120" t="s">
        <v>6</v>
      </c>
      <c r="U10120" t="s">
        <v>6</v>
      </c>
      <c r="V10120" t="s">
        <v>6</v>
      </c>
      <c r="W10120" t="s">
        <v>6</v>
      </c>
      <c r="X10120" t="s">
        <v>6</v>
      </c>
      <c r="Y10120" t="s">
        <v>6</v>
      </c>
      <c r="Z10120" t="s">
        <v>6</v>
      </c>
      <c r="AA10120" t="s">
        <v>831</v>
      </c>
      <c r="AB10120" t="s">
        <v>831</v>
      </c>
      <c r="AC10120" t="s">
        <v>832</v>
      </c>
    </row>
    <row r="10121" spans="1:29" x14ac:dyDescent="0.25">
      <c r="A10121" t="s">
        <v>392</v>
      </c>
      <c r="B10121">
        <v>836</v>
      </c>
      <c r="C10121" t="s">
        <v>235</v>
      </c>
      <c r="D10121">
        <v>1950</v>
      </c>
      <c r="E10121" t="s">
        <v>11115</v>
      </c>
      <c r="F10121" t="s">
        <v>6</v>
      </c>
      <c r="G10121" t="s">
        <v>6</v>
      </c>
      <c r="H10121" t="s">
        <v>6</v>
      </c>
      <c r="I10121" t="s">
        <v>6</v>
      </c>
      <c r="J10121" t="s">
        <v>6</v>
      </c>
      <c r="K10121" t="s">
        <v>6</v>
      </c>
      <c r="L10121" t="s">
        <v>6</v>
      </c>
      <c r="M10121" t="s">
        <v>6</v>
      </c>
      <c r="N10121" t="s">
        <v>6</v>
      </c>
      <c r="O10121" t="s">
        <v>6</v>
      </c>
      <c r="P10121" t="s">
        <v>6</v>
      </c>
      <c r="Q10121" t="s">
        <v>6</v>
      </c>
      <c r="R10121" t="s">
        <v>6</v>
      </c>
      <c r="S10121" t="s">
        <v>6</v>
      </c>
      <c r="T10121" t="s">
        <v>6</v>
      </c>
      <c r="U10121" t="s">
        <v>6</v>
      </c>
      <c r="V10121" t="s">
        <v>6</v>
      </c>
      <c r="W10121" t="s">
        <v>6</v>
      </c>
      <c r="X10121" t="s">
        <v>6</v>
      </c>
      <c r="Y10121" t="s">
        <v>6</v>
      </c>
      <c r="Z10121" t="s">
        <v>6</v>
      </c>
      <c r="AA10121" t="s">
        <v>833</v>
      </c>
      <c r="AB10121" t="s">
        <v>6</v>
      </c>
      <c r="AC10121" t="s">
        <v>834</v>
      </c>
    </row>
    <row r="10122" spans="1:29" x14ac:dyDescent="0.25">
      <c r="A10122" t="s">
        <v>392</v>
      </c>
      <c r="B10122">
        <v>836</v>
      </c>
      <c r="C10122" t="s">
        <v>235</v>
      </c>
      <c r="D10122">
        <v>1951</v>
      </c>
      <c r="E10122" t="s">
        <v>11116</v>
      </c>
      <c r="F10122" t="s">
        <v>6</v>
      </c>
      <c r="G10122" t="s">
        <v>6</v>
      </c>
      <c r="H10122" t="s">
        <v>6</v>
      </c>
      <c r="I10122" t="s">
        <v>6</v>
      </c>
      <c r="J10122" t="s">
        <v>6</v>
      </c>
      <c r="K10122" t="s">
        <v>6</v>
      </c>
      <c r="L10122" t="s">
        <v>6</v>
      </c>
      <c r="M10122" t="s">
        <v>6</v>
      </c>
      <c r="N10122" t="s">
        <v>6</v>
      </c>
      <c r="O10122" t="s">
        <v>6</v>
      </c>
      <c r="P10122" t="s">
        <v>6</v>
      </c>
      <c r="Q10122" t="s">
        <v>6</v>
      </c>
      <c r="R10122" t="s">
        <v>6</v>
      </c>
      <c r="S10122" t="s">
        <v>6</v>
      </c>
      <c r="T10122" t="s">
        <v>6</v>
      </c>
      <c r="U10122" t="s">
        <v>6</v>
      </c>
      <c r="V10122" t="s">
        <v>6</v>
      </c>
      <c r="W10122" t="s">
        <v>6</v>
      </c>
      <c r="X10122" t="s">
        <v>6</v>
      </c>
      <c r="Y10122" t="s">
        <v>6</v>
      </c>
      <c r="Z10122" t="s">
        <v>6</v>
      </c>
      <c r="AA10122" t="s">
        <v>833</v>
      </c>
      <c r="AB10122" t="s">
        <v>6</v>
      </c>
      <c r="AC10122" t="s">
        <v>834</v>
      </c>
    </row>
    <row r="10123" spans="1:29" x14ac:dyDescent="0.25">
      <c r="A10123" t="s">
        <v>392</v>
      </c>
      <c r="B10123">
        <v>836</v>
      </c>
      <c r="C10123" t="s">
        <v>235</v>
      </c>
      <c r="D10123">
        <v>1952</v>
      </c>
      <c r="E10123" t="s">
        <v>11117</v>
      </c>
      <c r="F10123" t="s">
        <v>6</v>
      </c>
      <c r="G10123" t="s">
        <v>6</v>
      </c>
      <c r="H10123" t="s">
        <v>6</v>
      </c>
      <c r="I10123" t="s">
        <v>6</v>
      </c>
      <c r="J10123" t="s">
        <v>6</v>
      </c>
      <c r="K10123" t="s">
        <v>6</v>
      </c>
      <c r="L10123" t="s">
        <v>6</v>
      </c>
      <c r="M10123" t="s">
        <v>6</v>
      </c>
      <c r="N10123" t="s">
        <v>6</v>
      </c>
      <c r="O10123" t="s">
        <v>6</v>
      </c>
      <c r="P10123" t="s">
        <v>6</v>
      </c>
      <c r="Q10123" t="s">
        <v>6</v>
      </c>
      <c r="R10123" t="s">
        <v>6</v>
      </c>
      <c r="S10123" t="s">
        <v>6</v>
      </c>
      <c r="T10123" t="s">
        <v>6</v>
      </c>
      <c r="U10123" t="s">
        <v>6</v>
      </c>
      <c r="V10123" t="s">
        <v>6</v>
      </c>
      <c r="W10123" t="s">
        <v>6</v>
      </c>
      <c r="X10123" t="s">
        <v>6</v>
      </c>
      <c r="Y10123" t="s">
        <v>6</v>
      </c>
      <c r="Z10123" t="s">
        <v>6</v>
      </c>
      <c r="AA10123" t="s">
        <v>833</v>
      </c>
      <c r="AB10123" t="s">
        <v>6</v>
      </c>
      <c r="AC10123" t="s">
        <v>834</v>
      </c>
    </row>
    <row r="10124" spans="1:29" x14ac:dyDescent="0.25">
      <c r="A10124" t="s">
        <v>392</v>
      </c>
      <c r="B10124">
        <v>836</v>
      </c>
      <c r="C10124" t="s">
        <v>235</v>
      </c>
      <c r="D10124">
        <v>1953</v>
      </c>
      <c r="E10124" t="s">
        <v>11118</v>
      </c>
      <c r="F10124" t="s">
        <v>6</v>
      </c>
      <c r="G10124" t="s">
        <v>6</v>
      </c>
      <c r="H10124" t="s">
        <v>6</v>
      </c>
      <c r="I10124" t="s">
        <v>6</v>
      </c>
      <c r="J10124" t="s">
        <v>6</v>
      </c>
      <c r="K10124" t="s">
        <v>6</v>
      </c>
      <c r="L10124" t="s">
        <v>6</v>
      </c>
      <c r="M10124" t="s">
        <v>6</v>
      </c>
      <c r="N10124" t="s">
        <v>6</v>
      </c>
      <c r="O10124" t="s">
        <v>6</v>
      </c>
      <c r="P10124" t="s">
        <v>6</v>
      </c>
      <c r="Q10124" t="s">
        <v>6</v>
      </c>
      <c r="R10124" t="s">
        <v>6</v>
      </c>
      <c r="S10124" t="s">
        <v>6</v>
      </c>
      <c r="T10124" t="s">
        <v>6</v>
      </c>
      <c r="U10124" t="s">
        <v>6</v>
      </c>
      <c r="V10124" t="s">
        <v>6</v>
      </c>
      <c r="W10124" t="s">
        <v>6</v>
      </c>
      <c r="X10124" t="s">
        <v>6</v>
      </c>
      <c r="Y10124" t="s">
        <v>6</v>
      </c>
      <c r="Z10124" t="s">
        <v>6</v>
      </c>
      <c r="AA10124" t="s">
        <v>833</v>
      </c>
      <c r="AB10124" t="s">
        <v>6</v>
      </c>
      <c r="AC10124" t="s">
        <v>834</v>
      </c>
    </row>
    <row r="10125" spans="1:29" x14ac:dyDescent="0.25">
      <c r="A10125" t="s">
        <v>392</v>
      </c>
      <c r="B10125">
        <v>836</v>
      </c>
      <c r="C10125" t="s">
        <v>235</v>
      </c>
      <c r="D10125">
        <v>1954</v>
      </c>
      <c r="E10125" t="s">
        <v>11119</v>
      </c>
      <c r="F10125" t="s">
        <v>6</v>
      </c>
      <c r="G10125" t="s">
        <v>6</v>
      </c>
      <c r="H10125" t="s">
        <v>6</v>
      </c>
      <c r="I10125" t="s">
        <v>6</v>
      </c>
      <c r="J10125" t="s">
        <v>6</v>
      </c>
      <c r="K10125" t="s">
        <v>6</v>
      </c>
      <c r="L10125" t="s">
        <v>6</v>
      </c>
      <c r="M10125" t="s">
        <v>6</v>
      </c>
      <c r="N10125" t="s">
        <v>6</v>
      </c>
      <c r="O10125" t="s">
        <v>6</v>
      </c>
      <c r="P10125" t="s">
        <v>6</v>
      </c>
      <c r="Q10125" t="s">
        <v>6</v>
      </c>
      <c r="R10125" t="s">
        <v>6</v>
      </c>
      <c r="S10125" t="s">
        <v>6</v>
      </c>
      <c r="T10125" t="s">
        <v>6</v>
      </c>
      <c r="U10125" t="s">
        <v>6</v>
      </c>
      <c r="V10125" t="s">
        <v>6</v>
      </c>
      <c r="W10125" t="s">
        <v>6</v>
      </c>
      <c r="X10125" t="s">
        <v>6</v>
      </c>
      <c r="Y10125" t="s">
        <v>6</v>
      </c>
      <c r="Z10125" t="s">
        <v>6</v>
      </c>
      <c r="AA10125" t="s">
        <v>833</v>
      </c>
      <c r="AB10125" t="s">
        <v>6</v>
      </c>
      <c r="AC10125" t="s">
        <v>834</v>
      </c>
    </row>
    <row r="10126" spans="1:29" x14ac:dyDescent="0.25">
      <c r="A10126" t="s">
        <v>392</v>
      </c>
      <c r="B10126">
        <v>836</v>
      </c>
      <c r="C10126" t="s">
        <v>235</v>
      </c>
      <c r="D10126">
        <v>1955</v>
      </c>
      <c r="E10126" t="s">
        <v>11120</v>
      </c>
      <c r="F10126" t="s">
        <v>6</v>
      </c>
      <c r="G10126" t="s">
        <v>6</v>
      </c>
      <c r="H10126" t="s">
        <v>6</v>
      </c>
      <c r="I10126" t="s">
        <v>6</v>
      </c>
      <c r="J10126" t="s">
        <v>6</v>
      </c>
      <c r="K10126" t="s">
        <v>6</v>
      </c>
      <c r="L10126" t="s">
        <v>6</v>
      </c>
      <c r="M10126" t="s">
        <v>6</v>
      </c>
      <c r="N10126" t="s">
        <v>6</v>
      </c>
      <c r="O10126" t="s">
        <v>6</v>
      </c>
      <c r="P10126" t="s">
        <v>6</v>
      </c>
      <c r="Q10126" t="s">
        <v>6</v>
      </c>
      <c r="R10126" t="s">
        <v>6</v>
      </c>
      <c r="S10126" t="s">
        <v>6</v>
      </c>
      <c r="T10126" t="s">
        <v>6</v>
      </c>
      <c r="U10126" t="s">
        <v>6</v>
      </c>
      <c r="V10126" t="s">
        <v>6</v>
      </c>
      <c r="W10126" t="s">
        <v>6</v>
      </c>
      <c r="X10126" t="s">
        <v>6</v>
      </c>
      <c r="Y10126" t="s">
        <v>6</v>
      </c>
      <c r="Z10126" t="s">
        <v>6</v>
      </c>
      <c r="AA10126" t="s">
        <v>833</v>
      </c>
      <c r="AB10126" t="s">
        <v>6</v>
      </c>
      <c r="AC10126" t="s">
        <v>834</v>
      </c>
    </row>
    <row r="10127" spans="1:29" x14ac:dyDescent="0.25">
      <c r="A10127" t="s">
        <v>392</v>
      </c>
      <c r="B10127">
        <v>836</v>
      </c>
      <c r="C10127" t="s">
        <v>235</v>
      </c>
      <c r="D10127">
        <v>1956</v>
      </c>
      <c r="E10127" t="s">
        <v>11121</v>
      </c>
      <c r="F10127" t="s">
        <v>6</v>
      </c>
      <c r="G10127" t="s">
        <v>6</v>
      </c>
      <c r="H10127" t="s">
        <v>6</v>
      </c>
      <c r="I10127" t="s">
        <v>6</v>
      </c>
      <c r="J10127" t="s">
        <v>6</v>
      </c>
      <c r="K10127" t="s">
        <v>6</v>
      </c>
      <c r="L10127" t="s">
        <v>6</v>
      </c>
      <c r="M10127" t="s">
        <v>6</v>
      </c>
      <c r="N10127" t="s">
        <v>6</v>
      </c>
      <c r="O10127" t="s">
        <v>6</v>
      </c>
      <c r="P10127" t="s">
        <v>6</v>
      </c>
      <c r="Q10127" t="s">
        <v>6</v>
      </c>
      <c r="R10127" t="s">
        <v>6</v>
      </c>
      <c r="S10127" t="s">
        <v>6</v>
      </c>
      <c r="T10127" t="s">
        <v>6</v>
      </c>
      <c r="U10127" t="s">
        <v>6</v>
      </c>
      <c r="V10127" t="s">
        <v>6</v>
      </c>
      <c r="W10127" t="s">
        <v>6</v>
      </c>
      <c r="X10127" t="s">
        <v>6</v>
      </c>
      <c r="Y10127" t="s">
        <v>6</v>
      </c>
      <c r="Z10127" t="s">
        <v>6</v>
      </c>
      <c r="AA10127" t="s">
        <v>833</v>
      </c>
      <c r="AB10127" t="s">
        <v>6</v>
      </c>
      <c r="AC10127" t="s">
        <v>834</v>
      </c>
    </row>
    <row r="10128" spans="1:29" x14ac:dyDescent="0.25">
      <c r="A10128" t="s">
        <v>392</v>
      </c>
      <c r="B10128">
        <v>836</v>
      </c>
      <c r="C10128" t="s">
        <v>235</v>
      </c>
      <c r="D10128">
        <v>1957</v>
      </c>
      <c r="E10128" t="s">
        <v>11122</v>
      </c>
      <c r="F10128" t="s">
        <v>6</v>
      </c>
      <c r="G10128" t="s">
        <v>6</v>
      </c>
      <c r="H10128" t="s">
        <v>6</v>
      </c>
      <c r="I10128" t="s">
        <v>6</v>
      </c>
      <c r="J10128" t="s">
        <v>6</v>
      </c>
      <c r="K10128" t="s">
        <v>6</v>
      </c>
      <c r="L10128" t="s">
        <v>6</v>
      </c>
      <c r="M10128" t="s">
        <v>6</v>
      </c>
      <c r="N10128" t="s">
        <v>6</v>
      </c>
      <c r="O10128" t="s">
        <v>6</v>
      </c>
      <c r="P10128" t="s">
        <v>6</v>
      </c>
      <c r="Q10128" t="s">
        <v>6</v>
      </c>
      <c r="R10128" t="s">
        <v>6</v>
      </c>
      <c r="S10128" t="s">
        <v>6</v>
      </c>
      <c r="T10128" t="s">
        <v>6</v>
      </c>
      <c r="U10128" t="s">
        <v>6</v>
      </c>
      <c r="V10128" t="s">
        <v>6</v>
      </c>
      <c r="W10128" t="s">
        <v>6</v>
      </c>
      <c r="X10128" t="s">
        <v>6</v>
      </c>
      <c r="Y10128" t="s">
        <v>6</v>
      </c>
      <c r="Z10128" t="s">
        <v>6</v>
      </c>
      <c r="AA10128" t="s">
        <v>833</v>
      </c>
      <c r="AB10128" t="s">
        <v>6</v>
      </c>
      <c r="AC10128" t="s">
        <v>834</v>
      </c>
    </row>
    <row r="10129" spans="1:29" x14ac:dyDescent="0.25">
      <c r="A10129" t="s">
        <v>392</v>
      </c>
      <c r="B10129">
        <v>836</v>
      </c>
      <c r="C10129" t="s">
        <v>235</v>
      </c>
      <c r="D10129">
        <v>1958</v>
      </c>
      <c r="E10129" t="s">
        <v>11123</v>
      </c>
      <c r="F10129" t="s">
        <v>6</v>
      </c>
      <c r="G10129" t="s">
        <v>6</v>
      </c>
      <c r="H10129" t="s">
        <v>6</v>
      </c>
      <c r="I10129" t="s">
        <v>6</v>
      </c>
      <c r="J10129" t="s">
        <v>6</v>
      </c>
      <c r="K10129" t="s">
        <v>6</v>
      </c>
      <c r="L10129" t="s">
        <v>6</v>
      </c>
      <c r="M10129" t="s">
        <v>6</v>
      </c>
      <c r="N10129" t="s">
        <v>6</v>
      </c>
      <c r="O10129" t="s">
        <v>6</v>
      </c>
      <c r="P10129" t="s">
        <v>6</v>
      </c>
      <c r="Q10129" t="s">
        <v>6</v>
      </c>
      <c r="R10129" t="s">
        <v>6</v>
      </c>
      <c r="S10129" t="s">
        <v>6</v>
      </c>
      <c r="T10129" t="s">
        <v>6</v>
      </c>
      <c r="U10129" t="s">
        <v>6</v>
      </c>
      <c r="V10129" t="s">
        <v>6</v>
      </c>
      <c r="W10129" t="s">
        <v>6</v>
      </c>
      <c r="X10129" t="s">
        <v>6</v>
      </c>
      <c r="Y10129" t="s">
        <v>6</v>
      </c>
      <c r="Z10129" t="s">
        <v>6</v>
      </c>
      <c r="AA10129" t="s">
        <v>833</v>
      </c>
      <c r="AB10129" t="s">
        <v>6</v>
      </c>
      <c r="AC10129" t="s">
        <v>834</v>
      </c>
    </row>
    <row r="10130" spans="1:29" x14ac:dyDescent="0.25">
      <c r="A10130" t="s">
        <v>392</v>
      </c>
      <c r="B10130">
        <v>836</v>
      </c>
      <c r="C10130" t="s">
        <v>235</v>
      </c>
      <c r="D10130">
        <v>1959</v>
      </c>
      <c r="E10130" t="s">
        <v>11124</v>
      </c>
      <c r="F10130" t="s">
        <v>6</v>
      </c>
      <c r="G10130" t="s">
        <v>6</v>
      </c>
      <c r="H10130" t="s">
        <v>6</v>
      </c>
      <c r="I10130" t="s">
        <v>6</v>
      </c>
      <c r="J10130" t="s">
        <v>6</v>
      </c>
      <c r="K10130" t="s">
        <v>6</v>
      </c>
      <c r="L10130" t="s">
        <v>6</v>
      </c>
      <c r="M10130" t="s">
        <v>6</v>
      </c>
      <c r="N10130" t="s">
        <v>6</v>
      </c>
      <c r="O10130" t="s">
        <v>6</v>
      </c>
      <c r="P10130" t="s">
        <v>6</v>
      </c>
      <c r="Q10130" t="s">
        <v>6</v>
      </c>
      <c r="R10130" t="s">
        <v>6</v>
      </c>
      <c r="S10130" t="s">
        <v>6</v>
      </c>
      <c r="T10130" t="s">
        <v>6</v>
      </c>
      <c r="U10130" t="s">
        <v>6</v>
      </c>
      <c r="V10130" t="s">
        <v>6</v>
      </c>
      <c r="W10130" t="s">
        <v>6</v>
      </c>
      <c r="X10130" t="s">
        <v>6</v>
      </c>
      <c r="Y10130" t="s">
        <v>6</v>
      </c>
      <c r="Z10130" t="s">
        <v>6</v>
      </c>
      <c r="AA10130" t="s">
        <v>833</v>
      </c>
      <c r="AB10130" t="s">
        <v>6</v>
      </c>
      <c r="AC10130" t="s">
        <v>834</v>
      </c>
    </row>
    <row r="10131" spans="1:29" x14ac:dyDescent="0.25">
      <c r="A10131" t="s">
        <v>392</v>
      </c>
      <c r="B10131">
        <v>836</v>
      </c>
      <c r="C10131" t="s">
        <v>235</v>
      </c>
      <c r="D10131">
        <v>1960</v>
      </c>
      <c r="E10131" t="s">
        <v>11125</v>
      </c>
      <c r="F10131" t="s">
        <v>6</v>
      </c>
      <c r="G10131" t="s">
        <v>6</v>
      </c>
      <c r="H10131" t="s">
        <v>6</v>
      </c>
      <c r="I10131" t="s">
        <v>6</v>
      </c>
      <c r="J10131" t="s">
        <v>6</v>
      </c>
      <c r="K10131" t="s">
        <v>6</v>
      </c>
      <c r="L10131" t="s">
        <v>6</v>
      </c>
      <c r="M10131" t="s">
        <v>6</v>
      </c>
      <c r="N10131" t="s">
        <v>6</v>
      </c>
      <c r="O10131" t="s">
        <v>6</v>
      </c>
      <c r="P10131" t="s">
        <v>6</v>
      </c>
      <c r="Q10131" t="s">
        <v>6</v>
      </c>
      <c r="R10131" t="s">
        <v>6</v>
      </c>
      <c r="S10131" t="s">
        <v>6</v>
      </c>
      <c r="T10131" t="s">
        <v>6</v>
      </c>
      <c r="U10131" t="s">
        <v>6</v>
      </c>
      <c r="V10131" t="s">
        <v>6</v>
      </c>
      <c r="W10131" t="s">
        <v>6</v>
      </c>
      <c r="X10131" t="s">
        <v>6</v>
      </c>
      <c r="Y10131" t="s">
        <v>6</v>
      </c>
      <c r="Z10131" t="s">
        <v>6</v>
      </c>
      <c r="AA10131" t="s">
        <v>833</v>
      </c>
      <c r="AB10131" t="s">
        <v>6</v>
      </c>
      <c r="AC10131" t="s">
        <v>834</v>
      </c>
    </row>
    <row r="10132" spans="1:29" x14ac:dyDescent="0.25">
      <c r="A10132" t="s">
        <v>392</v>
      </c>
      <c r="B10132">
        <v>836</v>
      </c>
      <c r="C10132" t="s">
        <v>235</v>
      </c>
      <c r="D10132">
        <v>1961</v>
      </c>
      <c r="E10132" t="s">
        <v>11126</v>
      </c>
      <c r="F10132" t="s">
        <v>6</v>
      </c>
      <c r="G10132" t="s">
        <v>6</v>
      </c>
      <c r="H10132" t="s">
        <v>6</v>
      </c>
      <c r="I10132" t="s">
        <v>6</v>
      </c>
      <c r="J10132" t="s">
        <v>6</v>
      </c>
      <c r="K10132" t="s">
        <v>6</v>
      </c>
      <c r="L10132" t="s">
        <v>6</v>
      </c>
      <c r="M10132" t="s">
        <v>6</v>
      </c>
      <c r="N10132" t="s">
        <v>6</v>
      </c>
      <c r="O10132" t="s">
        <v>6</v>
      </c>
      <c r="P10132" t="s">
        <v>6</v>
      </c>
      <c r="Q10132" t="s">
        <v>6</v>
      </c>
      <c r="R10132" t="s">
        <v>6</v>
      </c>
      <c r="S10132" t="s">
        <v>6</v>
      </c>
      <c r="T10132" t="s">
        <v>6</v>
      </c>
      <c r="U10132" t="s">
        <v>6</v>
      </c>
      <c r="V10132" t="s">
        <v>6</v>
      </c>
      <c r="W10132" t="s">
        <v>6</v>
      </c>
      <c r="X10132" t="s">
        <v>6</v>
      </c>
      <c r="Y10132" t="s">
        <v>6</v>
      </c>
      <c r="Z10132" t="s">
        <v>6</v>
      </c>
      <c r="AA10132" t="s">
        <v>833</v>
      </c>
      <c r="AB10132" t="s">
        <v>6</v>
      </c>
      <c r="AC10132" t="s">
        <v>834</v>
      </c>
    </row>
    <row r="10133" spans="1:29" x14ac:dyDescent="0.25">
      <c r="A10133" t="s">
        <v>392</v>
      </c>
      <c r="B10133">
        <v>836</v>
      </c>
      <c r="C10133" t="s">
        <v>235</v>
      </c>
      <c r="D10133">
        <v>1962</v>
      </c>
      <c r="E10133" t="s">
        <v>11127</v>
      </c>
      <c r="F10133" t="s">
        <v>6</v>
      </c>
      <c r="G10133" t="s">
        <v>6</v>
      </c>
      <c r="H10133" t="s">
        <v>6</v>
      </c>
      <c r="I10133" t="s">
        <v>6</v>
      </c>
      <c r="J10133" t="s">
        <v>6</v>
      </c>
      <c r="K10133" t="s">
        <v>6</v>
      </c>
      <c r="L10133" t="s">
        <v>6</v>
      </c>
      <c r="M10133" t="s">
        <v>6</v>
      </c>
      <c r="N10133" t="s">
        <v>6</v>
      </c>
      <c r="O10133" t="s">
        <v>6</v>
      </c>
      <c r="P10133" t="s">
        <v>6</v>
      </c>
      <c r="Q10133" t="s">
        <v>6</v>
      </c>
      <c r="R10133" t="s">
        <v>6</v>
      </c>
      <c r="S10133" t="s">
        <v>6</v>
      </c>
      <c r="T10133" t="s">
        <v>6</v>
      </c>
      <c r="U10133" t="s">
        <v>6</v>
      </c>
      <c r="V10133" t="s">
        <v>6</v>
      </c>
      <c r="W10133" t="s">
        <v>6</v>
      </c>
      <c r="X10133" t="s">
        <v>6</v>
      </c>
      <c r="Y10133" t="s">
        <v>6</v>
      </c>
      <c r="Z10133" t="s">
        <v>6</v>
      </c>
      <c r="AA10133" t="s">
        <v>833</v>
      </c>
      <c r="AB10133" t="s">
        <v>6</v>
      </c>
      <c r="AC10133" t="s">
        <v>834</v>
      </c>
    </row>
    <row r="10134" spans="1:29" x14ac:dyDescent="0.25">
      <c r="A10134" t="s">
        <v>392</v>
      </c>
      <c r="B10134">
        <v>836</v>
      </c>
      <c r="C10134" t="s">
        <v>235</v>
      </c>
      <c r="D10134">
        <v>1963</v>
      </c>
      <c r="E10134" t="s">
        <v>11128</v>
      </c>
      <c r="F10134" t="s">
        <v>6</v>
      </c>
      <c r="G10134" t="s">
        <v>6</v>
      </c>
      <c r="H10134" t="s">
        <v>6</v>
      </c>
      <c r="I10134" t="s">
        <v>6</v>
      </c>
      <c r="J10134" t="s">
        <v>6</v>
      </c>
      <c r="K10134" t="s">
        <v>6</v>
      </c>
      <c r="L10134" t="s">
        <v>6</v>
      </c>
      <c r="M10134" t="s">
        <v>6</v>
      </c>
      <c r="N10134" t="s">
        <v>6</v>
      </c>
      <c r="O10134" t="s">
        <v>6</v>
      </c>
      <c r="P10134" t="s">
        <v>6</v>
      </c>
      <c r="Q10134" t="s">
        <v>6</v>
      </c>
      <c r="R10134" t="s">
        <v>6</v>
      </c>
      <c r="S10134" t="s">
        <v>6</v>
      </c>
      <c r="T10134" t="s">
        <v>6</v>
      </c>
      <c r="U10134" t="s">
        <v>6</v>
      </c>
      <c r="V10134" t="s">
        <v>6</v>
      </c>
      <c r="W10134" t="s">
        <v>6</v>
      </c>
      <c r="X10134" t="s">
        <v>6</v>
      </c>
      <c r="Y10134" t="s">
        <v>6</v>
      </c>
      <c r="Z10134" t="s">
        <v>6</v>
      </c>
      <c r="AA10134" t="s">
        <v>833</v>
      </c>
      <c r="AB10134" t="s">
        <v>6</v>
      </c>
      <c r="AC10134" t="s">
        <v>834</v>
      </c>
    </row>
    <row r="10135" spans="1:29" x14ac:dyDescent="0.25">
      <c r="A10135" t="s">
        <v>392</v>
      </c>
      <c r="B10135">
        <v>836</v>
      </c>
      <c r="C10135" t="s">
        <v>235</v>
      </c>
      <c r="D10135">
        <v>1964</v>
      </c>
      <c r="E10135" t="s">
        <v>11129</v>
      </c>
      <c r="F10135" t="s">
        <v>6</v>
      </c>
      <c r="G10135" t="s">
        <v>6</v>
      </c>
      <c r="H10135" t="s">
        <v>6</v>
      </c>
      <c r="I10135" t="s">
        <v>6</v>
      </c>
      <c r="J10135" t="s">
        <v>6</v>
      </c>
      <c r="K10135" t="s">
        <v>6</v>
      </c>
      <c r="L10135" t="s">
        <v>6</v>
      </c>
      <c r="M10135" t="s">
        <v>6</v>
      </c>
      <c r="N10135" t="s">
        <v>6</v>
      </c>
      <c r="O10135" t="s">
        <v>6</v>
      </c>
      <c r="P10135" t="s">
        <v>6</v>
      </c>
      <c r="Q10135" t="s">
        <v>6</v>
      </c>
      <c r="R10135" t="s">
        <v>6</v>
      </c>
      <c r="S10135" t="s">
        <v>6</v>
      </c>
      <c r="T10135" t="s">
        <v>6</v>
      </c>
      <c r="U10135" t="s">
        <v>6</v>
      </c>
      <c r="V10135" t="s">
        <v>6</v>
      </c>
      <c r="W10135" t="s">
        <v>6</v>
      </c>
      <c r="X10135" t="s">
        <v>6</v>
      </c>
      <c r="Y10135" t="s">
        <v>6</v>
      </c>
      <c r="Z10135" t="s">
        <v>6</v>
      </c>
      <c r="AA10135" t="s">
        <v>833</v>
      </c>
      <c r="AB10135" t="s">
        <v>6</v>
      </c>
      <c r="AC10135" t="s">
        <v>834</v>
      </c>
    </row>
    <row r="10136" spans="1:29" x14ac:dyDescent="0.25">
      <c r="A10136" t="s">
        <v>392</v>
      </c>
      <c r="B10136">
        <v>836</v>
      </c>
      <c r="C10136" t="s">
        <v>235</v>
      </c>
      <c r="D10136">
        <v>1965</v>
      </c>
      <c r="E10136" t="s">
        <v>11130</v>
      </c>
      <c r="F10136" t="s">
        <v>6</v>
      </c>
      <c r="G10136" t="s">
        <v>6</v>
      </c>
      <c r="H10136" t="s">
        <v>6</v>
      </c>
      <c r="I10136" t="s">
        <v>6</v>
      </c>
      <c r="J10136" t="s">
        <v>6</v>
      </c>
      <c r="K10136" t="s">
        <v>6</v>
      </c>
      <c r="L10136" t="s">
        <v>6</v>
      </c>
      <c r="M10136" t="s">
        <v>6</v>
      </c>
      <c r="N10136" t="s">
        <v>6</v>
      </c>
      <c r="O10136" t="s">
        <v>6</v>
      </c>
      <c r="P10136" t="s">
        <v>6</v>
      </c>
      <c r="Q10136" t="s">
        <v>6</v>
      </c>
      <c r="R10136" t="s">
        <v>6</v>
      </c>
      <c r="S10136" t="s">
        <v>6</v>
      </c>
      <c r="T10136" t="s">
        <v>6</v>
      </c>
      <c r="U10136" t="s">
        <v>6</v>
      </c>
      <c r="V10136" t="s">
        <v>6</v>
      </c>
      <c r="W10136" t="s">
        <v>6</v>
      </c>
      <c r="X10136" t="s">
        <v>6</v>
      </c>
      <c r="Y10136" t="s">
        <v>6</v>
      </c>
      <c r="Z10136" t="s">
        <v>6</v>
      </c>
      <c r="AA10136" t="s">
        <v>833</v>
      </c>
      <c r="AB10136" t="s">
        <v>6</v>
      </c>
      <c r="AC10136" t="s">
        <v>834</v>
      </c>
    </row>
    <row r="10137" spans="1:29" x14ac:dyDescent="0.25">
      <c r="A10137" t="s">
        <v>392</v>
      </c>
      <c r="B10137">
        <v>836</v>
      </c>
      <c r="C10137" t="s">
        <v>235</v>
      </c>
      <c r="D10137">
        <v>1966</v>
      </c>
      <c r="E10137" t="s">
        <v>11131</v>
      </c>
      <c r="F10137" t="s">
        <v>6</v>
      </c>
      <c r="G10137" t="s">
        <v>6</v>
      </c>
      <c r="H10137" t="s">
        <v>6</v>
      </c>
      <c r="I10137" t="s">
        <v>6</v>
      </c>
      <c r="J10137" t="s">
        <v>6</v>
      </c>
      <c r="K10137" t="s">
        <v>6</v>
      </c>
      <c r="L10137" t="s">
        <v>6</v>
      </c>
      <c r="M10137" t="s">
        <v>6</v>
      </c>
      <c r="N10137" t="s">
        <v>6</v>
      </c>
      <c r="O10137" t="s">
        <v>6</v>
      </c>
      <c r="P10137" t="s">
        <v>6</v>
      </c>
      <c r="Q10137" t="s">
        <v>6</v>
      </c>
      <c r="R10137" t="s">
        <v>6</v>
      </c>
      <c r="S10137" t="s">
        <v>6</v>
      </c>
      <c r="T10137" t="s">
        <v>6</v>
      </c>
      <c r="U10137" t="s">
        <v>6</v>
      </c>
      <c r="V10137" t="s">
        <v>6</v>
      </c>
      <c r="W10137" t="s">
        <v>6</v>
      </c>
      <c r="X10137" t="s">
        <v>6</v>
      </c>
      <c r="Y10137" t="s">
        <v>6</v>
      </c>
      <c r="Z10137" t="s">
        <v>6</v>
      </c>
      <c r="AA10137" t="s">
        <v>833</v>
      </c>
      <c r="AB10137" t="s">
        <v>6</v>
      </c>
      <c r="AC10137" t="s">
        <v>834</v>
      </c>
    </row>
    <row r="10138" spans="1:29" x14ac:dyDescent="0.25">
      <c r="A10138" t="s">
        <v>392</v>
      </c>
      <c r="B10138">
        <v>836</v>
      </c>
      <c r="C10138" t="s">
        <v>235</v>
      </c>
      <c r="D10138">
        <v>1967</v>
      </c>
      <c r="E10138" t="s">
        <v>11132</v>
      </c>
      <c r="F10138" t="s">
        <v>6</v>
      </c>
      <c r="G10138" t="s">
        <v>6</v>
      </c>
      <c r="H10138" t="s">
        <v>6</v>
      </c>
      <c r="I10138" t="s">
        <v>6</v>
      </c>
      <c r="J10138" t="s">
        <v>6</v>
      </c>
      <c r="K10138" t="s">
        <v>6</v>
      </c>
      <c r="L10138" t="s">
        <v>6</v>
      </c>
      <c r="M10138" t="s">
        <v>6</v>
      </c>
      <c r="N10138" t="s">
        <v>6</v>
      </c>
      <c r="O10138" t="s">
        <v>6</v>
      </c>
      <c r="P10138" t="s">
        <v>6</v>
      </c>
      <c r="Q10138" t="s">
        <v>6</v>
      </c>
      <c r="R10138" t="s">
        <v>6</v>
      </c>
      <c r="S10138" t="s">
        <v>6</v>
      </c>
      <c r="T10138" t="s">
        <v>6</v>
      </c>
      <c r="U10138" t="s">
        <v>6</v>
      </c>
      <c r="V10138" t="s">
        <v>6</v>
      </c>
      <c r="W10138" t="s">
        <v>6</v>
      </c>
      <c r="X10138" t="s">
        <v>6</v>
      </c>
      <c r="Y10138" t="s">
        <v>6</v>
      </c>
      <c r="Z10138" t="s">
        <v>6</v>
      </c>
      <c r="AA10138" t="s">
        <v>833</v>
      </c>
      <c r="AB10138" t="s">
        <v>6</v>
      </c>
      <c r="AC10138" t="s">
        <v>834</v>
      </c>
    </row>
    <row r="10139" spans="1:29" x14ac:dyDescent="0.25">
      <c r="A10139" t="s">
        <v>392</v>
      </c>
      <c r="B10139">
        <v>836</v>
      </c>
      <c r="C10139" t="s">
        <v>235</v>
      </c>
      <c r="D10139">
        <v>1968</v>
      </c>
      <c r="E10139" t="s">
        <v>11133</v>
      </c>
      <c r="F10139" t="s">
        <v>6</v>
      </c>
      <c r="G10139" t="s">
        <v>6</v>
      </c>
      <c r="H10139" t="s">
        <v>6</v>
      </c>
      <c r="I10139" t="s">
        <v>6</v>
      </c>
      <c r="J10139" t="s">
        <v>6</v>
      </c>
      <c r="K10139" t="s">
        <v>6</v>
      </c>
      <c r="L10139" t="s">
        <v>6</v>
      </c>
      <c r="M10139" t="s">
        <v>6</v>
      </c>
      <c r="N10139" t="s">
        <v>6</v>
      </c>
      <c r="O10139" t="s">
        <v>6</v>
      </c>
      <c r="P10139" t="s">
        <v>6</v>
      </c>
      <c r="Q10139" t="s">
        <v>6</v>
      </c>
      <c r="R10139" t="s">
        <v>6</v>
      </c>
      <c r="S10139" t="s">
        <v>6</v>
      </c>
      <c r="T10139" t="s">
        <v>6</v>
      </c>
      <c r="U10139" t="s">
        <v>6</v>
      </c>
      <c r="V10139" t="s">
        <v>6</v>
      </c>
      <c r="W10139" t="s">
        <v>6</v>
      </c>
      <c r="X10139" t="s">
        <v>6</v>
      </c>
      <c r="Y10139" t="s">
        <v>6</v>
      </c>
      <c r="Z10139" t="s">
        <v>6</v>
      </c>
      <c r="AA10139" t="s">
        <v>833</v>
      </c>
      <c r="AB10139" t="s">
        <v>6</v>
      </c>
      <c r="AC10139" t="s">
        <v>834</v>
      </c>
    </row>
    <row r="10140" spans="1:29" x14ac:dyDescent="0.25">
      <c r="A10140" t="s">
        <v>392</v>
      </c>
      <c r="B10140">
        <v>836</v>
      </c>
      <c r="C10140" t="s">
        <v>235</v>
      </c>
      <c r="D10140">
        <v>1969</v>
      </c>
      <c r="E10140" t="s">
        <v>11134</v>
      </c>
      <c r="F10140" t="s">
        <v>6</v>
      </c>
      <c r="G10140" t="s">
        <v>6</v>
      </c>
      <c r="H10140" t="s">
        <v>6</v>
      </c>
      <c r="I10140" t="s">
        <v>6</v>
      </c>
      <c r="J10140" t="s">
        <v>6</v>
      </c>
      <c r="K10140" t="s">
        <v>6</v>
      </c>
      <c r="L10140" t="s">
        <v>6</v>
      </c>
      <c r="M10140" t="s">
        <v>6</v>
      </c>
      <c r="N10140" t="s">
        <v>6</v>
      </c>
      <c r="O10140" t="s">
        <v>6</v>
      </c>
      <c r="P10140" t="s">
        <v>6</v>
      </c>
      <c r="Q10140" t="s">
        <v>6</v>
      </c>
      <c r="R10140" t="s">
        <v>6</v>
      </c>
      <c r="S10140" t="s">
        <v>6</v>
      </c>
      <c r="T10140" t="s">
        <v>6</v>
      </c>
      <c r="U10140" t="s">
        <v>6</v>
      </c>
      <c r="V10140" t="s">
        <v>6</v>
      </c>
      <c r="W10140" t="s">
        <v>6</v>
      </c>
      <c r="X10140" t="s">
        <v>6</v>
      </c>
      <c r="Y10140" t="s">
        <v>6</v>
      </c>
      <c r="Z10140" t="s">
        <v>6</v>
      </c>
      <c r="AA10140" t="s">
        <v>833</v>
      </c>
      <c r="AB10140" t="s">
        <v>6</v>
      </c>
      <c r="AC10140" t="s">
        <v>834</v>
      </c>
    </row>
    <row r="10141" spans="1:29" x14ac:dyDescent="0.25">
      <c r="A10141" t="s">
        <v>392</v>
      </c>
      <c r="B10141">
        <v>836</v>
      </c>
      <c r="C10141" t="s">
        <v>235</v>
      </c>
      <c r="D10141">
        <v>1970</v>
      </c>
      <c r="E10141" t="s">
        <v>11135</v>
      </c>
      <c r="F10141" t="s">
        <v>6</v>
      </c>
      <c r="G10141" t="s">
        <v>6</v>
      </c>
      <c r="H10141" t="s">
        <v>6</v>
      </c>
      <c r="I10141" t="s">
        <v>6</v>
      </c>
      <c r="J10141" t="s">
        <v>6</v>
      </c>
      <c r="K10141" t="s">
        <v>6</v>
      </c>
      <c r="L10141" t="s">
        <v>6</v>
      </c>
      <c r="M10141" t="s">
        <v>6</v>
      </c>
      <c r="N10141" t="s">
        <v>6</v>
      </c>
      <c r="O10141" t="s">
        <v>6</v>
      </c>
      <c r="P10141">
        <v>1.6058927295967397E-2</v>
      </c>
      <c r="Q10141" t="s">
        <v>6</v>
      </c>
      <c r="R10141" t="s">
        <v>6</v>
      </c>
      <c r="S10141" t="s">
        <v>6</v>
      </c>
      <c r="T10141" t="s">
        <v>6</v>
      </c>
      <c r="U10141" t="s">
        <v>6</v>
      </c>
      <c r="V10141" t="s">
        <v>6</v>
      </c>
      <c r="W10141" t="s">
        <v>6</v>
      </c>
      <c r="X10141" t="s">
        <v>6</v>
      </c>
      <c r="Y10141" t="s">
        <v>6</v>
      </c>
      <c r="Z10141" t="s">
        <v>6</v>
      </c>
      <c r="AA10141" t="s">
        <v>833</v>
      </c>
      <c r="AB10141" t="s">
        <v>6</v>
      </c>
      <c r="AC10141" t="s">
        <v>834</v>
      </c>
    </row>
    <row r="10142" spans="1:29" x14ac:dyDescent="0.25">
      <c r="A10142" t="s">
        <v>392</v>
      </c>
      <c r="B10142">
        <v>836</v>
      </c>
      <c r="C10142" t="s">
        <v>235</v>
      </c>
      <c r="D10142">
        <v>1971</v>
      </c>
      <c r="E10142" t="s">
        <v>11136</v>
      </c>
      <c r="F10142" t="s">
        <v>6</v>
      </c>
      <c r="G10142" t="s">
        <v>6</v>
      </c>
      <c r="H10142" t="s">
        <v>6</v>
      </c>
      <c r="I10142" t="s">
        <v>6</v>
      </c>
      <c r="J10142" t="s">
        <v>6</v>
      </c>
      <c r="K10142" t="s">
        <v>6</v>
      </c>
      <c r="L10142" t="s">
        <v>6</v>
      </c>
      <c r="M10142" t="s">
        <v>6</v>
      </c>
      <c r="N10142" t="s">
        <v>6</v>
      </c>
      <c r="O10142" t="s">
        <v>6</v>
      </c>
      <c r="P10142">
        <v>1.7374203169625561E-2</v>
      </c>
      <c r="Q10142" t="s">
        <v>6</v>
      </c>
      <c r="R10142" t="s">
        <v>6</v>
      </c>
      <c r="S10142" t="s">
        <v>6</v>
      </c>
      <c r="T10142" t="s">
        <v>6</v>
      </c>
      <c r="U10142" t="s">
        <v>6</v>
      </c>
      <c r="V10142" t="s">
        <v>6</v>
      </c>
      <c r="W10142" t="s">
        <v>6</v>
      </c>
      <c r="X10142" t="s">
        <v>6</v>
      </c>
      <c r="Y10142" t="s">
        <v>6</v>
      </c>
      <c r="Z10142" t="s">
        <v>6</v>
      </c>
      <c r="AA10142" t="s">
        <v>833</v>
      </c>
      <c r="AB10142" t="s">
        <v>6</v>
      </c>
      <c r="AC10142" t="s">
        <v>834</v>
      </c>
    </row>
    <row r="10143" spans="1:29" x14ac:dyDescent="0.25">
      <c r="A10143" t="s">
        <v>392</v>
      </c>
      <c r="B10143">
        <v>836</v>
      </c>
      <c r="C10143" t="s">
        <v>235</v>
      </c>
      <c r="D10143">
        <v>1972</v>
      </c>
      <c r="E10143" t="s">
        <v>11137</v>
      </c>
      <c r="F10143" t="s">
        <v>6</v>
      </c>
      <c r="G10143" t="s">
        <v>6</v>
      </c>
      <c r="H10143" t="s">
        <v>6</v>
      </c>
      <c r="I10143" t="s">
        <v>6</v>
      </c>
      <c r="J10143" t="s">
        <v>6</v>
      </c>
      <c r="K10143" t="s">
        <v>6</v>
      </c>
      <c r="L10143" t="s">
        <v>6</v>
      </c>
      <c r="M10143" t="s">
        <v>6</v>
      </c>
      <c r="N10143" t="s">
        <v>6</v>
      </c>
      <c r="O10143" t="s">
        <v>6</v>
      </c>
      <c r="P10143">
        <v>1.9043715950600244E-2</v>
      </c>
      <c r="Q10143" t="s">
        <v>6</v>
      </c>
      <c r="R10143" t="s">
        <v>6</v>
      </c>
      <c r="S10143" t="s">
        <v>6</v>
      </c>
      <c r="T10143" t="s">
        <v>6</v>
      </c>
      <c r="U10143" t="s">
        <v>6</v>
      </c>
      <c r="V10143" t="s">
        <v>6</v>
      </c>
      <c r="W10143" t="s">
        <v>6</v>
      </c>
      <c r="X10143" t="s">
        <v>6</v>
      </c>
      <c r="Y10143" t="s">
        <v>6</v>
      </c>
      <c r="Z10143" t="s">
        <v>6</v>
      </c>
      <c r="AA10143" t="s">
        <v>833</v>
      </c>
      <c r="AB10143" t="s">
        <v>6</v>
      </c>
      <c r="AC10143" t="s">
        <v>834</v>
      </c>
    </row>
    <row r="10144" spans="1:29" x14ac:dyDescent="0.25">
      <c r="A10144" t="s">
        <v>392</v>
      </c>
      <c r="B10144">
        <v>836</v>
      </c>
      <c r="C10144" t="s">
        <v>235</v>
      </c>
      <c r="D10144">
        <v>1973</v>
      </c>
      <c r="E10144" t="s">
        <v>11138</v>
      </c>
      <c r="F10144" t="s">
        <v>6</v>
      </c>
      <c r="G10144" t="s">
        <v>6</v>
      </c>
      <c r="H10144" t="s">
        <v>6</v>
      </c>
      <c r="I10144" t="s">
        <v>6</v>
      </c>
      <c r="J10144" t="s">
        <v>6</v>
      </c>
      <c r="K10144" t="s">
        <v>6</v>
      </c>
      <c r="L10144" t="s">
        <v>6</v>
      </c>
      <c r="M10144" t="s">
        <v>6</v>
      </c>
      <c r="N10144" t="s">
        <v>6</v>
      </c>
      <c r="O10144" t="s">
        <v>6</v>
      </c>
      <c r="P10144">
        <v>2.1195323780673004E-2</v>
      </c>
      <c r="Q10144" t="s">
        <v>6</v>
      </c>
      <c r="R10144" t="s">
        <v>6</v>
      </c>
      <c r="S10144" t="s">
        <v>6</v>
      </c>
      <c r="T10144" t="s">
        <v>6</v>
      </c>
      <c r="U10144" t="s">
        <v>6</v>
      </c>
      <c r="V10144" t="s">
        <v>6</v>
      </c>
      <c r="W10144" t="s">
        <v>6</v>
      </c>
      <c r="X10144" t="s">
        <v>6</v>
      </c>
      <c r="Y10144" t="s">
        <v>6</v>
      </c>
      <c r="Z10144" t="s">
        <v>6</v>
      </c>
      <c r="AA10144" t="s">
        <v>833</v>
      </c>
      <c r="AB10144" t="s">
        <v>6</v>
      </c>
      <c r="AC10144" t="s">
        <v>834</v>
      </c>
    </row>
    <row r="10145" spans="1:29" x14ac:dyDescent="0.25">
      <c r="A10145" t="s">
        <v>392</v>
      </c>
      <c r="B10145">
        <v>836</v>
      </c>
      <c r="C10145" t="s">
        <v>235</v>
      </c>
      <c r="D10145">
        <v>1974</v>
      </c>
      <c r="E10145" t="s">
        <v>11139</v>
      </c>
      <c r="F10145" t="s">
        <v>6</v>
      </c>
      <c r="G10145" t="s">
        <v>6</v>
      </c>
      <c r="H10145" t="s">
        <v>6</v>
      </c>
      <c r="I10145" t="s">
        <v>6</v>
      </c>
      <c r="J10145" t="s">
        <v>6</v>
      </c>
      <c r="K10145" t="s">
        <v>6</v>
      </c>
      <c r="L10145" t="s">
        <v>6</v>
      </c>
      <c r="M10145" t="s">
        <v>6</v>
      </c>
      <c r="N10145" t="s">
        <v>6</v>
      </c>
      <c r="O10145" t="s">
        <v>6</v>
      </c>
      <c r="P10145">
        <v>2.4998792662778619E-2</v>
      </c>
      <c r="Q10145" t="s">
        <v>6</v>
      </c>
      <c r="R10145" t="s">
        <v>6</v>
      </c>
      <c r="S10145" t="s">
        <v>6</v>
      </c>
      <c r="T10145" t="s">
        <v>6</v>
      </c>
      <c r="U10145" t="s">
        <v>6</v>
      </c>
      <c r="V10145" t="s">
        <v>6</v>
      </c>
      <c r="W10145" t="s">
        <v>6</v>
      </c>
      <c r="X10145" t="s">
        <v>6</v>
      </c>
      <c r="Y10145" t="s">
        <v>6</v>
      </c>
      <c r="Z10145" t="s">
        <v>6</v>
      </c>
      <c r="AA10145" t="s">
        <v>833</v>
      </c>
      <c r="AB10145" t="s">
        <v>6</v>
      </c>
      <c r="AC10145" t="s">
        <v>834</v>
      </c>
    </row>
    <row r="10146" spans="1:29" x14ac:dyDescent="0.25">
      <c r="A10146" t="s">
        <v>392</v>
      </c>
      <c r="B10146">
        <v>836</v>
      </c>
      <c r="C10146" t="s">
        <v>235</v>
      </c>
      <c r="D10146">
        <v>1975</v>
      </c>
      <c r="E10146" t="s">
        <v>11140</v>
      </c>
      <c r="F10146" t="s">
        <v>6</v>
      </c>
      <c r="G10146" t="s">
        <v>6</v>
      </c>
      <c r="H10146" t="s">
        <v>6</v>
      </c>
      <c r="I10146" t="s">
        <v>6</v>
      </c>
      <c r="J10146" t="s">
        <v>6</v>
      </c>
      <c r="K10146" t="s">
        <v>6</v>
      </c>
      <c r="L10146" t="s">
        <v>6</v>
      </c>
      <c r="M10146" t="s">
        <v>6</v>
      </c>
      <c r="N10146" t="s">
        <v>6</v>
      </c>
      <c r="O10146" t="s">
        <v>6</v>
      </c>
      <c r="P10146">
        <v>3.0063509979709909E-2</v>
      </c>
      <c r="Q10146" t="s">
        <v>6</v>
      </c>
      <c r="R10146" t="s">
        <v>6</v>
      </c>
      <c r="S10146" t="s">
        <v>6</v>
      </c>
      <c r="T10146" t="s">
        <v>6</v>
      </c>
      <c r="U10146" t="s">
        <v>6</v>
      </c>
      <c r="V10146" t="s">
        <v>6</v>
      </c>
      <c r="W10146" t="s">
        <v>6</v>
      </c>
      <c r="X10146" t="s">
        <v>6</v>
      </c>
      <c r="Y10146" t="s">
        <v>6</v>
      </c>
      <c r="Z10146" t="s">
        <v>6</v>
      </c>
      <c r="AA10146" t="s">
        <v>833</v>
      </c>
      <c r="AB10146" t="s">
        <v>6</v>
      </c>
      <c r="AC10146" t="s">
        <v>834</v>
      </c>
    </row>
    <row r="10147" spans="1:29" x14ac:dyDescent="0.25">
      <c r="A10147" t="s">
        <v>392</v>
      </c>
      <c r="B10147">
        <v>836</v>
      </c>
      <c r="C10147" t="s">
        <v>235</v>
      </c>
      <c r="D10147">
        <v>1976</v>
      </c>
      <c r="E10147" t="s">
        <v>11141</v>
      </c>
      <c r="F10147" t="s">
        <v>6</v>
      </c>
      <c r="G10147" t="s">
        <v>6</v>
      </c>
      <c r="H10147" t="s">
        <v>6</v>
      </c>
      <c r="I10147" t="s">
        <v>6</v>
      </c>
      <c r="J10147" t="s">
        <v>6</v>
      </c>
      <c r="K10147" t="s">
        <v>6</v>
      </c>
      <c r="L10147" t="s">
        <v>6</v>
      </c>
      <c r="M10147" t="s">
        <v>6</v>
      </c>
      <c r="N10147" t="s">
        <v>6</v>
      </c>
      <c r="O10147" t="s">
        <v>6</v>
      </c>
      <c r="P10147">
        <v>3.2714469670963163E-2</v>
      </c>
      <c r="Q10147" t="s">
        <v>6</v>
      </c>
      <c r="R10147" t="s">
        <v>6</v>
      </c>
      <c r="S10147" t="s">
        <v>6</v>
      </c>
      <c r="T10147" t="s">
        <v>6</v>
      </c>
      <c r="U10147" t="s">
        <v>6</v>
      </c>
      <c r="V10147" t="s">
        <v>6</v>
      </c>
      <c r="W10147" t="s">
        <v>6</v>
      </c>
      <c r="X10147" t="s">
        <v>6</v>
      </c>
      <c r="Y10147" t="s">
        <v>6</v>
      </c>
      <c r="Z10147" t="s">
        <v>6</v>
      </c>
      <c r="AA10147" t="s">
        <v>833</v>
      </c>
      <c r="AB10147" t="s">
        <v>6</v>
      </c>
      <c r="AC10147" t="s">
        <v>834</v>
      </c>
    </row>
    <row r="10148" spans="1:29" x14ac:dyDescent="0.25">
      <c r="A10148" t="s">
        <v>392</v>
      </c>
      <c r="B10148">
        <v>836</v>
      </c>
      <c r="C10148" t="s">
        <v>235</v>
      </c>
      <c r="D10148">
        <v>1977</v>
      </c>
      <c r="E10148" t="s">
        <v>11142</v>
      </c>
      <c r="F10148" t="s">
        <v>6</v>
      </c>
      <c r="G10148" t="s">
        <v>6</v>
      </c>
      <c r="H10148" t="s">
        <v>6</v>
      </c>
      <c r="I10148" t="s">
        <v>6</v>
      </c>
      <c r="J10148" t="s">
        <v>6</v>
      </c>
      <c r="K10148" t="s">
        <v>6</v>
      </c>
      <c r="L10148" t="s">
        <v>6</v>
      </c>
      <c r="M10148" t="s">
        <v>6</v>
      </c>
      <c r="N10148" t="s">
        <v>6</v>
      </c>
      <c r="O10148" t="s">
        <v>6</v>
      </c>
      <c r="P10148">
        <v>3.6092037712159464E-2</v>
      </c>
      <c r="Q10148" t="s">
        <v>6</v>
      </c>
      <c r="R10148" t="s">
        <v>6</v>
      </c>
      <c r="S10148" t="s">
        <v>6</v>
      </c>
      <c r="T10148" t="s">
        <v>6</v>
      </c>
      <c r="U10148" t="s">
        <v>6</v>
      </c>
      <c r="V10148" t="s">
        <v>6</v>
      </c>
      <c r="W10148" t="s">
        <v>6</v>
      </c>
      <c r="X10148" t="s">
        <v>6</v>
      </c>
      <c r="Y10148" t="s">
        <v>6</v>
      </c>
      <c r="Z10148" t="s">
        <v>6</v>
      </c>
      <c r="AA10148" t="s">
        <v>833</v>
      </c>
      <c r="AB10148" t="s">
        <v>6</v>
      </c>
      <c r="AC10148" t="s">
        <v>834</v>
      </c>
    </row>
    <row r="10149" spans="1:29" x14ac:dyDescent="0.25">
      <c r="A10149" t="s">
        <v>392</v>
      </c>
      <c r="B10149">
        <v>836</v>
      </c>
      <c r="C10149" t="s">
        <v>235</v>
      </c>
      <c r="D10149">
        <v>1978</v>
      </c>
      <c r="E10149" t="s">
        <v>11143</v>
      </c>
      <c r="F10149" t="s">
        <v>6</v>
      </c>
      <c r="G10149" t="s">
        <v>6</v>
      </c>
      <c r="H10149" t="s">
        <v>6</v>
      </c>
      <c r="I10149" t="s">
        <v>6</v>
      </c>
      <c r="J10149" t="s">
        <v>6</v>
      </c>
      <c r="K10149" t="s">
        <v>6</v>
      </c>
      <c r="L10149" t="s">
        <v>6</v>
      </c>
      <c r="M10149" t="s">
        <v>6</v>
      </c>
      <c r="N10149" t="s">
        <v>6</v>
      </c>
      <c r="O10149" t="s">
        <v>6</v>
      </c>
      <c r="P10149">
        <v>3.7893109369165089E-2</v>
      </c>
      <c r="Q10149" t="s">
        <v>6</v>
      </c>
      <c r="R10149" t="s">
        <v>6</v>
      </c>
      <c r="S10149" t="s">
        <v>6</v>
      </c>
      <c r="T10149" t="s">
        <v>6</v>
      </c>
      <c r="U10149" t="s">
        <v>6</v>
      </c>
      <c r="V10149" t="s">
        <v>6</v>
      </c>
      <c r="W10149" t="s">
        <v>6</v>
      </c>
      <c r="X10149" t="s">
        <v>6</v>
      </c>
      <c r="Y10149" t="s">
        <v>6</v>
      </c>
      <c r="Z10149" t="s">
        <v>6</v>
      </c>
      <c r="AA10149" t="s">
        <v>833</v>
      </c>
      <c r="AB10149" t="s">
        <v>6</v>
      </c>
      <c r="AC10149" t="s">
        <v>834</v>
      </c>
    </row>
    <row r="10150" spans="1:29" x14ac:dyDescent="0.25">
      <c r="A10150" t="s">
        <v>392</v>
      </c>
      <c r="B10150">
        <v>836</v>
      </c>
      <c r="C10150" t="s">
        <v>235</v>
      </c>
      <c r="D10150">
        <v>1979</v>
      </c>
      <c r="E10150" t="s">
        <v>11144</v>
      </c>
      <c r="F10150" t="s">
        <v>6</v>
      </c>
      <c r="G10150" t="s">
        <v>6</v>
      </c>
      <c r="H10150" t="s">
        <v>6</v>
      </c>
      <c r="I10150" t="s">
        <v>6</v>
      </c>
      <c r="J10150" t="s">
        <v>6</v>
      </c>
      <c r="K10150" t="s">
        <v>6</v>
      </c>
      <c r="L10150" t="s">
        <v>6</v>
      </c>
      <c r="M10150" t="s">
        <v>6</v>
      </c>
      <c r="N10150" t="s">
        <v>6</v>
      </c>
      <c r="O10150" t="s">
        <v>6</v>
      </c>
      <c r="P10150">
        <v>4.0036205979208345E-2</v>
      </c>
      <c r="Q10150" t="s">
        <v>6</v>
      </c>
      <c r="R10150" t="s">
        <v>6</v>
      </c>
      <c r="S10150" t="s">
        <v>6</v>
      </c>
      <c r="T10150" t="s">
        <v>6</v>
      </c>
      <c r="U10150" t="s">
        <v>6</v>
      </c>
      <c r="V10150" t="s">
        <v>6</v>
      </c>
      <c r="W10150" t="s">
        <v>6</v>
      </c>
      <c r="X10150" t="s">
        <v>6</v>
      </c>
      <c r="Y10150" t="s">
        <v>6</v>
      </c>
      <c r="Z10150" t="s">
        <v>6</v>
      </c>
      <c r="AA10150" t="s">
        <v>833</v>
      </c>
      <c r="AB10150" t="s">
        <v>6</v>
      </c>
      <c r="AC10150" t="s">
        <v>834</v>
      </c>
    </row>
    <row r="10151" spans="1:29" x14ac:dyDescent="0.25">
      <c r="A10151" t="s">
        <v>392</v>
      </c>
      <c r="B10151">
        <v>836</v>
      </c>
      <c r="C10151" t="s">
        <v>235</v>
      </c>
      <c r="D10151">
        <v>1980</v>
      </c>
      <c r="E10151" t="s">
        <v>11145</v>
      </c>
      <c r="F10151" t="s">
        <v>6</v>
      </c>
      <c r="G10151" t="s">
        <v>6</v>
      </c>
      <c r="H10151" t="s">
        <v>6</v>
      </c>
      <c r="I10151" t="s">
        <v>6</v>
      </c>
      <c r="J10151" t="s">
        <v>6</v>
      </c>
      <c r="K10151" t="s">
        <v>6</v>
      </c>
      <c r="L10151" t="s">
        <v>6</v>
      </c>
      <c r="M10151" t="s">
        <v>6</v>
      </c>
      <c r="N10151" t="s">
        <v>6</v>
      </c>
      <c r="O10151" t="s">
        <v>6</v>
      </c>
      <c r="P10151">
        <v>4.3129691690850284E-2</v>
      </c>
      <c r="Q10151" t="s">
        <v>6</v>
      </c>
      <c r="R10151" t="s">
        <v>6</v>
      </c>
      <c r="S10151" t="s">
        <v>6</v>
      </c>
      <c r="T10151" t="s">
        <v>6</v>
      </c>
      <c r="U10151" t="s">
        <v>6</v>
      </c>
      <c r="V10151" t="s">
        <v>6</v>
      </c>
      <c r="W10151" t="s">
        <v>6</v>
      </c>
      <c r="X10151" t="s">
        <v>6</v>
      </c>
      <c r="Y10151" t="s">
        <v>6</v>
      </c>
      <c r="Z10151" t="s">
        <v>6</v>
      </c>
      <c r="AA10151" t="s">
        <v>833</v>
      </c>
      <c r="AB10151" t="s">
        <v>6</v>
      </c>
      <c r="AC10151" t="s">
        <v>834</v>
      </c>
    </row>
    <row r="10152" spans="1:29" x14ac:dyDescent="0.25">
      <c r="A10152" t="s">
        <v>392</v>
      </c>
      <c r="B10152">
        <v>836</v>
      </c>
      <c r="C10152" t="s">
        <v>235</v>
      </c>
      <c r="D10152">
        <v>1981</v>
      </c>
      <c r="E10152" t="s">
        <v>11146</v>
      </c>
      <c r="F10152" t="s">
        <v>6</v>
      </c>
      <c r="G10152" t="s">
        <v>6</v>
      </c>
      <c r="H10152" t="s">
        <v>6</v>
      </c>
      <c r="I10152" t="s">
        <v>6</v>
      </c>
      <c r="J10152" t="s">
        <v>6</v>
      </c>
      <c r="K10152" t="s">
        <v>6</v>
      </c>
      <c r="L10152" t="s">
        <v>6</v>
      </c>
      <c r="M10152" t="s">
        <v>6</v>
      </c>
      <c r="N10152" t="s">
        <v>6</v>
      </c>
      <c r="O10152" t="s">
        <v>6</v>
      </c>
      <c r="P10152">
        <v>4.5571237635481876E-2</v>
      </c>
      <c r="Q10152" t="s">
        <v>6</v>
      </c>
      <c r="R10152" t="s">
        <v>6</v>
      </c>
      <c r="S10152" t="s">
        <v>6</v>
      </c>
      <c r="T10152" t="s">
        <v>6</v>
      </c>
      <c r="U10152" t="s">
        <v>6</v>
      </c>
      <c r="V10152" t="s">
        <v>6</v>
      </c>
      <c r="W10152" t="s">
        <v>6</v>
      </c>
      <c r="X10152" t="s">
        <v>6</v>
      </c>
      <c r="Y10152" t="s">
        <v>6</v>
      </c>
      <c r="Z10152" t="s">
        <v>6</v>
      </c>
      <c r="AA10152" t="s">
        <v>833</v>
      </c>
      <c r="AB10152" t="s">
        <v>6</v>
      </c>
      <c r="AC10152" t="s">
        <v>834</v>
      </c>
    </row>
    <row r="10153" spans="1:29" x14ac:dyDescent="0.25">
      <c r="A10153" t="s">
        <v>392</v>
      </c>
      <c r="B10153">
        <v>836</v>
      </c>
      <c r="C10153" t="s">
        <v>235</v>
      </c>
      <c r="D10153">
        <v>1982</v>
      </c>
      <c r="E10153" t="s">
        <v>11147</v>
      </c>
      <c r="F10153" t="s">
        <v>6</v>
      </c>
      <c r="G10153" t="s">
        <v>6</v>
      </c>
      <c r="H10153" t="s">
        <v>6</v>
      </c>
      <c r="I10153" t="s">
        <v>6</v>
      </c>
      <c r="J10153" t="s">
        <v>6</v>
      </c>
      <c r="K10153" t="s">
        <v>6</v>
      </c>
      <c r="L10153" t="s">
        <v>6</v>
      </c>
      <c r="M10153" t="s">
        <v>6</v>
      </c>
      <c r="N10153" t="s">
        <v>6</v>
      </c>
      <c r="O10153" t="s">
        <v>6</v>
      </c>
      <c r="P10153">
        <v>4.9054379726475555E-2</v>
      </c>
      <c r="Q10153" t="s">
        <v>6</v>
      </c>
      <c r="R10153" t="s">
        <v>6</v>
      </c>
      <c r="S10153" t="s">
        <v>6</v>
      </c>
      <c r="T10153" t="s">
        <v>6</v>
      </c>
      <c r="U10153" t="s">
        <v>6</v>
      </c>
      <c r="V10153" t="s">
        <v>6</v>
      </c>
      <c r="W10153" t="s">
        <v>6</v>
      </c>
      <c r="X10153" t="s">
        <v>6</v>
      </c>
      <c r="Y10153" t="s">
        <v>6</v>
      </c>
      <c r="Z10153" t="s">
        <v>6</v>
      </c>
      <c r="AA10153" t="s">
        <v>833</v>
      </c>
      <c r="AB10153" t="s">
        <v>6</v>
      </c>
      <c r="AC10153" t="s">
        <v>834</v>
      </c>
    </row>
    <row r="10154" spans="1:29" x14ac:dyDescent="0.25">
      <c r="A10154" t="s">
        <v>392</v>
      </c>
      <c r="B10154">
        <v>836</v>
      </c>
      <c r="C10154" t="s">
        <v>235</v>
      </c>
      <c r="D10154">
        <v>1983</v>
      </c>
      <c r="E10154" t="s">
        <v>11148</v>
      </c>
      <c r="F10154" t="s">
        <v>6</v>
      </c>
      <c r="G10154" t="s">
        <v>6</v>
      </c>
      <c r="H10154" t="s">
        <v>6</v>
      </c>
      <c r="I10154" t="s">
        <v>6</v>
      </c>
      <c r="J10154" t="s">
        <v>6</v>
      </c>
      <c r="K10154" t="s">
        <v>6</v>
      </c>
      <c r="L10154" t="s">
        <v>6</v>
      </c>
      <c r="M10154" t="s">
        <v>6</v>
      </c>
      <c r="N10154" t="s">
        <v>6</v>
      </c>
      <c r="O10154" t="s">
        <v>6</v>
      </c>
      <c r="P10154">
        <v>5.2978960351669373E-2</v>
      </c>
      <c r="Q10154" t="s">
        <v>6</v>
      </c>
      <c r="R10154" t="s">
        <v>6</v>
      </c>
      <c r="S10154" t="s">
        <v>6</v>
      </c>
      <c r="T10154" t="s">
        <v>6</v>
      </c>
      <c r="U10154" t="s">
        <v>6</v>
      </c>
      <c r="V10154" t="s">
        <v>6</v>
      </c>
      <c r="W10154" t="s">
        <v>6</v>
      </c>
      <c r="X10154" t="s">
        <v>6</v>
      </c>
      <c r="Y10154" t="s">
        <v>6</v>
      </c>
      <c r="Z10154" t="s">
        <v>6</v>
      </c>
      <c r="AA10154" t="s">
        <v>833</v>
      </c>
      <c r="AB10154" t="s">
        <v>6</v>
      </c>
      <c r="AC10154" t="s">
        <v>834</v>
      </c>
    </row>
    <row r="10155" spans="1:29" x14ac:dyDescent="0.25">
      <c r="A10155" t="s">
        <v>392</v>
      </c>
      <c r="B10155">
        <v>836</v>
      </c>
      <c r="C10155" t="s">
        <v>235</v>
      </c>
      <c r="D10155">
        <v>1984</v>
      </c>
      <c r="E10155" t="s">
        <v>11149</v>
      </c>
      <c r="F10155" t="s">
        <v>6</v>
      </c>
      <c r="G10155" t="s">
        <v>6</v>
      </c>
      <c r="H10155" t="s">
        <v>6</v>
      </c>
      <c r="I10155" t="s">
        <v>6</v>
      </c>
      <c r="J10155" t="s">
        <v>6</v>
      </c>
      <c r="K10155" t="s">
        <v>6</v>
      </c>
      <c r="L10155" t="s">
        <v>6</v>
      </c>
      <c r="M10155" t="s">
        <v>6</v>
      </c>
      <c r="N10155" t="s">
        <v>6</v>
      </c>
      <c r="O10155" t="s">
        <v>6</v>
      </c>
      <c r="P10155">
        <v>5.3533047455193009E-2</v>
      </c>
      <c r="Q10155" t="s">
        <v>6</v>
      </c>
      <c r="R10155" t="s">
        <v>6</v>
      </c>
      <c r="S10155" t="s">
        <v>6</v>
      </c>
      <c r="T10155" t="s">
        <v>6</v>
      </c>
      <c r="U10155" t="s">
        <v>6</v>
      </c>
      <c r="V10155" t="s">
        <v>6</v>
      </c>
      <c r="W10155" t="s">
        <v>6</v>
      </c>
      <c r="X10155" t="s">
        <v>6</v>
      </c>
      <c r="Y10155" t="s">
        <v>6</v>
      </c>
      <c r="Z10155" t="s">
        <v>6</v>
      </c>
      <c r="AA10155" t="s">
        <v>833</v>
      </c>
      <c r="AB10155" t="s">
        <v>6</v>
      </c>
      <c r="AC10155" t="s">
        <v>834</v>
      </c>
    </row>
    <row r="10156" spans="1:29" x14ac:dyDescent="0.25">
      <c r="A10156" t="s">
        <v>392</v>
      </c>
      <c r="B10156">
        <v>836</v>
      </c>
      <c r="C10156" t="s">
        <v>235</v>
      </c>
      <c r="D10156">
        <v>1985</v>
      </c>
      <c r="E10156" t="s">
        <v>11150</v>
      </c>
      <c r="F10156" t="s">
        <v>6</v>
      </c>
      <c r="G10156" t="s">
        <v>6</v>
      </c>
      <c r="H10156" t="s">
        <v>6</v>
      </c>
      <c r="I10156" t="s">
        <v>6</v>
      </c>
      <c r="J10156" t="s">
        <v>6</v>
      </c>
      <c r="K10156" t="s">
        <v>6</v>
      </c>
      <c r="L10156" t="s">
        <v>6</v>
      </c>
      <c r="M10156" t="s">
        <v>6</v>
      </c>
      <c r="N10156" t="s">
        <v>6</v>
      </c>
      <c r="O10156" t="s">
        <v>6</v>
      </c>
      <c r="P10156">
        <v>5.5445771600422716E-2</v>
      </c>
      <c r="Q10156" t="s">
        <v>6</v>
      </c>
      <c r="R10156" t="s">
        <v>6</v>
      </c>
      <c r="S10156" t="s">
        <v>6</v>
      </c>
      <c r="T10156" t="s">
        <v>6</v>
      </c>
      <c r="U10156" t="s">
        <v>6</v>
      </c>
      <c r="V10156" t="s">
        <v>6</v>
      </c>
      <c r="W10156" t="s">
        <v>6</v>
      </c>
      <c r="X10156" t="s">
        <v>6</v>
      </c>
      <c r="Y10156" t="s">
        <v>6</v>
      </c>
      <c r="Z10156" t="s">
        <v>6</v>
      </c>
      <c r="AA10156" t="s">
        <v>833</v>
      </c>
      <c r="AB10156" t="s">
        <v>6</v>
      </c>
      <c r="AC10156" t="s">
        <v>834</v>
      </c>
    </row>
    <row r="10157" spans="1:29" x14ac:dyDescent="0.25">
      <c r="A10157" t="s">
        <v>392</v>
      </c>
      <c r="B10157">
        <v>836</v>
      </c>
      <c r="C10157" t="s">
        <v>235</v>
      </c>
      <c r="D10157">
        <v>1986</v>
      </c>
      <c r="E10157" t="s">
        <v>11151</v>
      </c>
      <c r="F10157" t="s">
        <v>6</v>
      </c>
      <c r="G10157" t="s">
        <v>6</v>
      </c>
      <c r="H10157" t="s">
        <v>6</v>
      </c>
      <c r="I10157" t="s">
        <v>6</v>
      </c>
      <c r="J10157" t="s">
        <v>6</v>
      </c>
      <c r="K10157" t="s">
        <v>6</v>
      </c>
      <c r="L10157" t="s">
        <v>6</v>
      </c>
      <c r="M10157" t="s">
        <v>6</v>
      </c>
      <c r="N10157" t="s">
        <v>6</v>
      </c>
      <c r="O10157" t="s">
        <v>6</v>
      </c>
      <c r="P10157">
        <v>5.8445203819077127E-2</v>
      </c>
      <c r="Q10157" t="s">
        <v>6</v>
      </c>
      <c r="R10157" t="s">
        <v>6</v>
      </c>
      <c r="S10157" t="s">
        <v>6</v>
      </c>
      <c r="T10157" t="s">
        <v>6</v>
      </c>
      <c r="U10157" t="s">
        <v>6</v>
      </c>
      <c r="V10157" t="s">
        <v>6</v>
      </c>
      <c r="W10157" t="s">
        <v>6</v>
      </c>
      <c r="X10157" t="s">
        <v>6</v>
      </c>
      <c r="Y10157" t="s">
        <v>6</v>
      </c>
      <c r="Z10157" t="s">
        <v>6</v>
      </c>
      <c r="AA10157" t="s">
        <v>833</v>
      </c>
      <c r="AB10157" t="s">
        <v>6</v>
      </c>
      <c r="AC10157" t="s">
        <v>834</v>
      </c>
    </row>
    <row r="10158" spans="1:29" x14ac:dyDescent="0.25">
      <c r="A10158" t="s">
        <v>392</v>
      </c>
      <c r="B10158">
        <v>836</v>
      </c>
      <c r="C10158" t="s">
        <v>235</v>
      </c>
      <c r="D10158">
        <v>1987</v>
      </c>
      <c r="E10158" t="s">
        <v>11152</v>
      </c>
      <c r="F10158" t="s">
        <v>6</v>
      </c>
      <c r="G10158" t="s">
        <v>6</v>
      </c>
      <c r="H10158" t="s">
        <v>6</v>
      </c>
      <c r="I10158" t="s">
        <v>6</v>
      </c>
      <c r="J10158" t="s">
        <v>6</v>
      </c>
      <c r="K10158" t="s">
        <v>6</v>
      </c>
      <c r="L10158" t="s">
        <v>6</v>
      </c>
      <c r="M10158" t="s">
        <v>6</v>
      </c>
      <c r="N10158" t="s">
        <v>6</v>
      </c>
      <c r="O10158" t="s">
        <v>6</v>
      </c>
      <c r="P10158">
        <v>6.2058111840122804E-2</v>
      </c>
      <c r="Q10158" t="s">
        <v>6</v>
      </c>
      <c r="R10158" t="s">
        <v>6</v>
      </c>
      <c r="S10158" t="s">
        <v>6</v>
      </c>
      <c r="T10158" t="s">
        <v>6</v>
      </c>
      <c r="U10158" t="s">
        <v>6</v>
      </c>
      <c r="V10158" t="s">
        <v>6</v>
      </c>
      <c r="W10158" t="s">
        <v>6</v>
      </c>
      <c r="X10158" t="s">
        <v>6</v>
      </c>
      <c r="Y10158" t="s">
        <v>6</v>
      </c>
      <c r="Z10158" t="s">
        <v>6</v>
      </c>
      <c r="AA10158" t="s">
        <v>833</v>
      </c>
      <c r="AB10158" t="s">
        <v>6</v>
      </c>
      <c r="AC10158" t="s">
        <v>834</v>
      </c>
    </row>
    <row r="10159" spans="1:29" x14ac:dyDescent="0.25">
      <c r="A10159" t="s">
        <v>392</v>
      </c>
      <c r="B10159">
        <v>836</v>
      </c>
      <c r="C10159" t="s">
        <v>235</v>
      </c>
      <c r="D10159">
        <v>1988</v>
      </c>
      <c r="E10159" t="s">
        <v>11153</v>
      </c>
      <c r="F10159" t="s">
        <v>6</v>
      </c>
      <c r="G10159" t="s">
        <v>6</v>
      </c>
      <c r="H10159" t="s">
        <v>6</v>
      </c>
      <c r="I10159" t="s">
        <v>6</v>
      </c>
      <c r="J10159" t="s">
        <v>6</v>
      </c>
      <c r="K10159" t="s">
        <v>6</v>
      </c>
      <c r="L10159" t="s">
        <v>6</v>
      </c>
      <c r="M10159" t="s">
        <v>6</v>
      </c>
      <c r="N10159" t="s">
        <v>6</v>
      </c>
      <c r="O10159" t="s">
        <v>6</v>
      </c>
      <c r="P10159">
        <v>6.4617955891701773E-2</v>
      </c>
      <c r="Q10159" t="s">
        <v>6</v>
      </c>
      <c r="R10159" t="s">
        <v>6</v>
      </c>
      <c r="S10159" t="s">
        <v>6</v>
      </c>
      <c r="T10159" t="s">
        <v>6</v>
      </c>
      <c r="U10159" t="s">
        <v>6</v>
      </c>
      <c r="V10159" t="s">
        <v>6</v>
      </c>
      <c r="W10159" t="s">
        <v>6</v>
      </c>
      <c r="X10159" t="s">
        <v>6</v>
      </c>
      <c r="Y10159" t="s">
        <v>6</v>
      </c>
      <c r="Z10159" t="s">
        <v>6</v>
      </c>
      <c r="AA10159" t="s">
        <v>833</v>
      </c>
      <c r="AB10159" t="s">
        <v>6</v>
      </c>
      <c r="AC10159" t="s">
        <v>834</v>
      </c>
    </row>
    <row r="10160" spans="1:29" x14ac:dyDescent="0.25">
      <c r="A10160" t="s">
        <v>392</v>
      </c>
      <c r="B10160">
        <v>836</v>
      </c>
      <c r="C10160" t="s">
        <v>235</v>
      </c>
      <c r="D10160">
        <v>1989</v>
      </c>
      <c r="E10160" t="s">
        <v>11154</v>
      </c>
      <c r="F10160" t="s">
        <v>6</v>
      </c>
      <c r="G10160" t="s">
        <v>6</v>
      </c>
      <c r="H10160" t="s">
        <v>6</v>
      </c>
      <c r="I10160" t="s">
        <v>6</v>
      </c>
      <c r="J10160" t="s">
        <v>6</v>
      </c>
      <c r="K10160" t="s">
        <v>6</v>
      </c>
      <c r="L10160" t="s">
        <v>6</v>
      </c>
      <c r="M10160" t="s">
        <v>6</v>
      </c>
      <c r="N10160" t="s">
        <v>6</v>
      </c>
      <c r="O10160" t="s">
        <v>6</v>
      </c>
      <c r="P10160">
        <v>6.7552017065591496E-2</v>
      </c>
      <c r="Q10160" t="s">
        <v>6</v>
      </c>
      <c r="R10160" t="s">
        <v>6</v>
      </c>
      <c r="S10160" t="s">
        <v>6</v>
      </c>
      <c r="T10160" t="s">
        <v>6</v>
      </c>
      <c r="U10160" t="s">
        <v>6</v>
      </c>
      <c r="V10160" t="s">
        <v>6</v>
      </c>
      <c r="W10160" t="s">
        <v>6</v>
      </c>
      <c r="X10160" t="s">
        <v>6</v>
      </c>
      <c r="Y10160" t="s">
        <v>6</v>
      </c>
      <c r="Z10160" t="s">
        <v>6</v>
      </c>
      <c r="AA10160" t="s">
        <v>833</v>
      </c>
      <c r="AB10160" t="s">
        <v>6</v>
      </c>
      <c r="AC10160" t="s">
        <v>834</v>
      </c>
    </row>
    <row r="10161" spans="1:29" x14ac:dyDescent="0.25">
      <c r="A10161" t="s">
        <v>392</v>
      </c>
      <c r="B10161">
        <v>836</v>
      </c>
      <c r="C10161" t="s">
        <v>235</v>
      </c>
      <c r="D10161">
        <v>1990</v>
      </c>
      <c r="E10161" t="s">
        <v>11155</v>
      </c>
      <c r="F10161" t="s">
        <v>6</v>
      </c>
      <c r="G10161" t="s">
        <v>6</v>
      </c>
      <c r="H10161" t="s">
        <v>6</v>
      </c>
      <c r="I10161" t="s">
        <v>6</v>
      </c>
      <c r="J10161" t="s">
        <v>6</v>
      </c>
      <c r="K10161" t="s">
        <v>6</v>
      </c>
      <c r="L10161" t="s">
        <v>6</v>
      </c>
      <c r="M10161" t="s">
        <v>6</v>
      </c>
      <c r="N10161" t="s">
        <v>6</v>
      </c>
      <c r="O10161" t="s">
        <v>6</v>
      </c>
      <c r="P10161">
        <v>7.392105336408733E-2</v>
      </c>
      <c r="Q10161" t="s">
        <v>6</v>
      </c>
      <c r="R10161" t="s">
        <v>6</v>
      </c>
      <c r="S10161" t="s">
        <v>6</v>
      </c>
      <c r="T10161" t="s">
        <v>6</v>
      </c>
      <c r="U10161" t="s">
        <v>6</v>
      </c>
      <c r="V10161" t="s">
        <v>6</v>
      </c>
      <c r="W10161" t="s">
        <v>6</v>
      </c>
      <c r="X10161" t="s">
        <v>6</v>
      </c>
      <c r="Y10161" t="s">
        <v>6</v>
      </c>
      <c r="Z10161" t="s">
        <v>6</v>
      </c>
      <c r="AA10161" t="s">
        <v>833</v>
      </c>
      <c r="AB10161" t="s">
        <v>6</v>
      </c>
      <c r="AC10161" t="s">
        <v>834</v>
      </c>
    </row>
    <row r="10162" spans="1:29" x14ac:dyDescent="0.25">
      <c r="A10162" t="s">
        <v>392</v>
      </c>
      <c r="B10162">
        <v>836</v>
      </c>
      <c r="C10162" t="s">
        <v>235</v>
      </c>
      <c r="D10162">
        <v>1991</v>
      </c>
      <c r="E10162" t="s">
        <v>11156</v>
      </c>
      <c r="F10162" t="s">
        <v>6</v>
      </c>
      <c r="G10162" t="s">
        <v>6</v>
      </c>
      <c r="H10162" t="s">
        <v>6</v>
      </c>
      <c r="I10162" t="s">
        <v>6</v>
      </c>
      <c r="J10162" t="s">
        <v>6</v>
      </c>
      <c r="K10162" t="s">
        <v>6</v>
      </c>
      <c r="L10162" t="s">
        <v>6</v>
      </c>
      <c r="M10162" t="s">
        <v>6</v>
      </c>
      <c r="N10162" t="s">
        <v>6</v>
      </c>
      <c r="O10162" t="s">
        <v>6</v>
      </c>
      <c r="P10162">
        <v>6.8513370090444475E-2</v>
      </c>
      <c r="Q10162" t="s">
        <v>6</v>
      </c>
      <c r="R10162" t="s">
        <v>6</v>
      </c>
      <c r="S10162" t="s">
        <v>6</v>
      </c>
      <c r="T10162" t="s">
        <v>6</v>
      </c>
      <c r="U10162" t="s">
        <v>6</v>
      </c>
      <c r="V10162" t="s">
        <v>6</v>
      </c>
      <c r="W10162" t="s">
        <v>6</v>
      </c>
      <c r="X10162" t="s">
        <v>6</v>
      </c>
      <c r="Y10162" t="s">
        <v>6</v>
      </c>
      <c r="Z10162" t="s">
        <v>6</v>
      </c>
      <c r="AA10162" t="s">
        <v>833</v>
      </c>
      <c r="AB10162" t="s">
        <v>6</v>
      </c>
      <c r="AC10162" t="s">
        <v>834</v>
      </c>
    </row>
    <row r="10163" spans="1:29" x14ac:dyDescent="0.25">
      <c r="A10163" t="s">
        <v>392</v>
      </c>
      <c r="B10163">
        <v>836</v>
      </c>
      <c r="C10163" t="s">
        <v>235</v>
      </c>
      <c r="D10163">
        <v>1992</v>
      </c>
      <c r="E10163" t="s">
        <v>11157</v>
      </c>
      <c r="F10163" t="s">
        <v>6</v>
      </c>
      <c r="G10163" t="s">
        <v>6</v>
      </c>
      <c r="H10163" t="s">
        <v>6</v>
      </c>
      <c r="I10163" t="s">
        <v>6</v>
      </c>
      <c r="J10163" t="s">
        <v>6</v>
      </c>
      <c r="K10163" t="s">
        <v>6</v>
      </c>
      <c r="L10163" t="s">
        <v>6</v>
      </c>
      <c r="M10163" t="s">
        <v>6</v>
      </c>
      <c r="N10163" t="s">
        <v>6</v>
      </c>
      <c r="O10163" t="s">
        <v>6</v>
      </c>
      <c r="P10163">
        <v>6.8057981733412001E-2</v>
      </c>
      <c r="Q10163" t="s">
        <v>6</v>
      </c>
      <c r="R10163" t="s">
        <v>6</v>
      </c>
      <c r="S10163" t="s">
        <v>6</v>
      </c>
      <c r="T10163" t="s">
        <v>6</v>
      </c>
      <c r="U10163" t="s">
        <v>6</v>
      </c>
      <c r="V10163" t="s">
        <v>6</v>
      </c>
      <c r="W10163" t="s">
        <v>6</v>
      </c>
      <c r="X10163" t="s">
        <v>6</v>
      </c>
      <c r="Y10163" t="s">
        <v>6</v>
      </c>
      <c r="Z10163" t="s">
        <v>6</v>
      </c>
      <c r="AA10163" t="s">
        <v>833</v>
      </c>
      <c r="AB10163" t="s">
        <v>6</v>
      </c>
      <c r="AC10163" t="s">
        <v>834</v>
      </c>
    </row>
    <row r="10164" spans="1:29" x14ac:dyDescent="0.25">
      <c r="A10164" t="s">
        <v>392</v>
      </c>
      <c r="B10164">
        <v>836</v>
      </c>
      <c r="C10164" t="s">
        <v>235</v>
      </c>
      <c r="D10164">
        <v>1993</v>
      </c>
      <c r="E10164" t="s">
        <v>11158</v>
      </c>
      <c r="F10164" t="s">
        <v>6</v>
      </c>
      <c r="G10164" t="s">
        <v>6</v>
      </c>
      <c r="H10164" t="s">
        <v>6</v>
      </c>
      <c r="I10164" t="s">
        <v>6</v>
      </c>
      <c r="J10164" t="s">
        <v>6</v>
      </c>
      <c r="K10164" t="s">
        <v>6</v>
      </c>
      <c r="L10164" t="s">
        <v>6</v>
      </c>
      <c r="M10164" t="s">
        <v>6</v>
      </c>
      <c r="N10164" t="s">
        <v>6</v>
      </c>
      <c r="O10164" t="s">
        <v>6</v>
      </c>
      <c r="P10164">
        <v>6.3431998297530906E-2</v>
      </c>
      <c r="Q10164" t="s">
        <v>6</v>
      </c>
      <c r="R10164" t="s">
        <v>6</v>
      </c>
      <c r="S10164" t="s">
        <v>6</v>
      </c>
      <c r="T10164" t="s">
        <v>6</v>
      </c>
      <c r="U10164" t="s">
        <v>6</v>
      </c>
      <c r="V10164" t="s">
        <v>6</v>
      </c>
      <c r="W10164" t="s">
        <v>6</v>
      </c>
      <c r="X10164" t="s">
        <v>6</v>
      </c>
      <c r="Y10164" t="s">
        <v>6</v>
      </c>
      <c r="Z10164" t="s">
        <v>6</v>
      </c>
      <c r="AA10164" t="s">
        <v>833</v>
      </c>
      <c r="AB10164" t="s">
        <v>6</v>
      </c>
      <c r="AC10164" t="s">
        <v>834</v>
      </c>
    </row>
    <row r="10165" spans="1:29" x14ac:dyDescent="0.25">
      <c r="A10165" t="s">
        <v>392</v>
      </c>
      <c r="B10165">
        <v>836</v>
      </c>
      <c r="C10165" t="s">
        <v>235</v>
      </c>
      <c r="D10165">
        <v>1994</v>
      </c>
      <c r="E10165" t="s">
        <v>11159</v>
      </c>
      <c r="F10165" t="s">
        <v>6</v>
      </c>
      <c r="G10165" t="s">
        <v>6</v>
      </c>
      <c r="H10165" t="s">
        <v>6</v>
      </c>
      <c r="I10165" t="s">
        <v>6</v>
      </c>
      <c r="J10165" t="s">
        <v>6</v>
      </c>
      <c r="K10165" t="s">
        <v>6</v>
      </c>
      <c r="L10165" t="s">
        <v>6</v>
      </c>
      <c r="M10165" t="s">
        <v>6</v>
      </c>
      <c r="N10165" t="s">
        <v>6</v>
      </c>
      <c r="O10165" t="s">
        <v>6</v>
      </c>
      <c r="P10165">
        <v>5.8803911372739867E-2</v>
      </c>
      <c r="Q10165" t="s">
        <v>6</v>
      </c>
      <c r="R10165" t="s">
        <v>6</v>
      </c>
      <c r="S10165" t="s">
        <v>6</v>
      </c>
      <c r="T10165" t="s">
        <v>6</v>
      </c>
      <c r="U10165" t="s">
        <v>6</v>
      </c>
      <c r="V10165" t="s">
        <v>6</v>
      </c>
      <c r="W10165" t="s">
        <v>6</v>
      </c>
      <c r="X10165" t="s">
        <v>6</v>
      </c>
      <c r="Y10165" t="s">
        <v>6</v>
      </c>
      <c r="Z10165" t="s">
        <v>6</v>
      </c>
      <c r="AA10165" t="s">
        <v>833</v>
      </c>
      <c r="AB10165" t="s">
        <v>6</v>
      </c>
      <c r="AC10165" t="s">
        <v>834</v>
      </c>
    </row>
    <row r="10166" spans="1:29" x14ac:dyDescent="0.25">
      <c r="A10166" t="s">
        <v>392</v>
      </c>
      <c r="B10166">
        <v>836</v>
      </c>
      <c r="C10166" t="s">
        <v>235</v>
      </c>
      <c r="D10166">
        <v>1995</v>
      </c>
      <c r="E10166" t="s">
        <v>11160</v>
      </c>
      <c r="F10166" t="s">
        <v>6</v>
      </c>
      <c r="G10166" t="s">
        <v>6</v>
      </c>
      <c r="H10166" t="s">
        <v>6</v>
      </c>
      <c r="I10166" t="s">
        <v>6</v>
      </c>
      <c r="J10166" t="s">
        <v>6</v>
      </c>
      <c r="K10166" t="s">
        <v>6</v>
      </c>
      <c r="L10166" t="s">
        <v>6</v>
      </c>
      <c r="M10166" t="s">
        <v>6</v>
      </c>
      <c r="N10166" t="s">
        <v>6</v>
      </c>
      <c r="O10166" t="s">
        <v>6</v>
      </c>
      <c r="P10166">
        <v>5.5101959560706702E-2</v>
      </c>
      <c r="Q10166" t="s">
        <v>6</v>
      </c>
      <c r="R10166" t="s">
        <v>6</v>
      </c>
      <c r="S10166" t="s">
        <v>6</v>
      </c>
      <c r="T10166" t="s">
        <v>6</v>
      </c>
      <c r="U10166" t="s">
        <v>6</v>
      </c>
      <c r="V10166" t="s">
        <v>6</v>
      </c>
      <c r="W10166" t="s">
        <v>6</v>
      </c>
      <c r="X10166" t="s">
        <v>6</v>
      </c>
      <c r="Y10166" t="s">
        <v>6</v>
      </c>
      <c r="Z10166" t="s">
        <v>6</v>
      </c>
      <c r="AA10166" t="s">
        <v>833</v>
      </c>
      <c r="AB10166" t="s">
        <v>6</v>
      </c>
      <c r="AC10166" t="s">
        <v>834</v>
      </c>
    </row>
    <row r="10167" spans="1:29" x14ac:dyDescent="0.25">
      <c r="A10167" t="s">
        <v>392</v>
      </c>
      <c r="B10167">
        <v>836</v>
      </c>
      <c r="C10167" t="s">
        <v>235</v>
      </c>
      <c r="D10167">
        <v>1996</v>
      </c>
      <c r="E10167" t="s">
        <v>11161</v>
      </c>
      <c r="F10167" t="s">
        <v>6</v>
      </c>
      <c r="G10167" t="s">
        <v>6</v>
      </c>
      <c r="H10167" t="s">
        <v>6</v>
      </c>
      <c r="I10167" t="s">
        <v>6</v>
      </c>
      <c r="J10167" t="s">
        <v>6</v>
      </c>
      <c r="K10167" t="s">
        <v>6</v>
      </c>
      <c r="L10167" t="s">
        <v>6</v>
      </c>
      <c r="M10167" t="s">
        <v>6</v>
      </c>
      <c r="N10167" t="s">
        <v>6</v>
      </c>
      <c r="O10167" t="s">
        <v>6</v>
      </c>
      <c r="P10167">
        <v>5.0536115986028182E-2</v>
      </c>
      <c r="Q10167" t="s">
        <v>6</v>
      </c>
      <c r="R10167" t="s">
        <v>6</v>
      </c>
      <c r="S10167" t="s">
        <v>6</v>
      </c>
      <c r="T10167" t="s">
        <v>6</v>
      </c>
      <c r="U10167" t="s">
        <v>6</v>
      </c>
      <c r="V10167" t="s">
        <v>6</v>
      </c>
      <c r="W10167" t="s">
        <v>6</v>
      </c>
      <c r="X10167" t="s">
        <v>6</v>
      </c>
      <c r="Y10167" t="s">
        <v>6</v>
      </c>
      <c r="Z10167" t="s">
        <v>6</v>
      </c>
      <c r="AA10167" t="s">
        <v>833</v>
      </c>
      <c r="AB10167" t="s">
        <v>6</v>
      </c>
      <c r="AC10167" t="s">
        <v>834</v>
      </c>
    </row>
    <row r="10168" spans="1:29" x14ac:dyDescent="0.25">
      <c r="A10168" t="s">
        <v>392</v>
      </c>
      <c r="B10168">
        <v>836</v>
      </c>
      <c r="C10168" t="s">
        <v>235</v>
      </c>
      <c r="D10168">
        <v>1997</v>
      </c>
      <c r="E10168" t="s">
        <v>11162</v>
      </c>
      <c r="F10168" t="s">
        <v>6</v>
      </c>
      <c r="G10168" t="s">
        <v>6</v>
      </c>
      <c r="H10168" t="s">
        <v>6</v>
      </c>
      <c r="I10168" t="s">
        <v>6</v>
      </c>
      <c r="J10168" t="s">
        <v>6</v>
      </c>
      <c r="K10168" t="s">
        <v>6</v>
      </c>
      <c r="L10168" t="s">
        <v>6</v>
      </c>
      <c r="M10168" t="s">
        <v>6</v>
      </c>
      <c r="N10168" t="s">
        <v>6</v>
      </c>
      <c r="O10168" t="s">
        <v>6</v>
      </c>
      <c r="P10168">
        <v>4.8828264629466912E-2</v>
      </c>
      <c r="Q10168" t="s">
        <v>6</v>
      </c>
      <c r="R10168" t="s">
        <v>6</v>
      </c>
      <c r="S10168" t="s">
        <v>6</v>
      </c>
      <c r="T10168" t="s">
        <v>6</v>
      </c>
      <c r="U10168" t="s">
        <v>6</v>
      </c>
      <c r="V10168" t="s">
        <v>6</v>
      </c>
      <c r="W10168" t="s">
        <v>6</v>
      </c>
      <c r="X10168" t="s">
        <v>6</v>
      </c>
      <c r="Y10168" t="s">
        <v>6</v>
      </c>
      <c r="Z10168" t="s">
        <v>6</v>
      </c>
      <c r="AA10168" t="s">
        <v>833</v>
      </c>
      <c r="AB10168" t="s">
        <v>6</v>
      </c>
      <c r="AC10168" t="s">
        <v>834</v>
      </c>
    </row>
    <row r="10169" spans="1:29" x14ac:dyDescent="0.25">
      <c r="A10169" t="s">
        <v>392</v>
      </c>
      <c r="B10169">
        <v>836</v>
      </c>
      <c r="C10169" t="s">
        <v>235</v>
      </c>
      <c r="D10169">
        <v>1998</v>
      </c>
      <c r="E10169" t="s">
        <v>11163</v>
      </c>
      <c r="F10169" t="s">
        <v>6</v>
      </c>
      <c r="G10169" t="s">
        <v>6</v>
      </c>
      <c r="H10169" t="s">
        <v>6</v>
      </c>
      <c r="I10169" t="s">
        <v>6</v>
      </c>
      <c r="J10169" t="s">
        <v>6</v>
      </c>
      <c r="K10169" t="s">
        <v>6</v>
      </c>
      <c r="L10169" t="s">
        <v>6</v>
      </c>
      <c r="M10169" t="s">
        <v>6</v>
      </c>
      <c r="N10169" t="s">
        <v>6</v>
      </c>
      <c r="O10169" t="s">
        <v>6</v>
      </c>
      <c r="P10169">
        <v>4.4766697072180367E-2</v>
      </c>
      <c r="Q10169" t="s">
        <v>6</v>
      </c>
      <c r="R10169" t="s">
        <v>6</v>
      </c>
      <c r="S10169" t="s">
        <v>6</v>
      </c>
      <c r="T10169" t="s">
        <v>6</v>
      </c>
      <c r="U10169" t="s">
        <v>6</v>
      </c>
      <c r="V10169" t="s">
        <v>6</v>
      </c>
      <c r="W10169" t="s">
        <v>6</v>
      </c>
      <c r="X10169" t="s">
        <v>6</v>
      </c>
      <c r="Y10169" t="s">
        <v>6</v>
      </c>
      <c r="Z10169" t="s">
        <v>6</v>
      </c>
      <c r="AA10169" t="s">
        <v>833</v>
      </c>
      <c r="AB10169" t="s">
        <v>6</v>
      </c>
      <c r="AC10169" t="s">
        <v>834</v>
      </c>
    </row>
    <row r="10170" spans="1:29" x14ac:dyDescent="0.25">
      <c r="A10170" t="s">
        <v>392</v>
      </c>
      <c r="B10170">
        <v>836</v>
      </c>
      <c r="C10170" t="s">
        <v>235</v>
      </c>
      <c r="D10170">
        <v>1999</v>
      </c>
      <c r="E10170" t="s">
        <v>11164</v>
      </c>
      <c r="F10170" t="s">
        <v>6</v>
      </c>
      <c r="G10170" t="s">
        <v>6</v>
      </c>
      <c r="H10170" t="s">
        <v>6</v>
      </c>
      <c r="I10170" t="s">
        <v>6</v>
      </c>
      <c r="J10170" t="s">
        <v>6</v>
      </c>
      <c r="K10170" t="s">
        <v>6</v>
      </c>
      <c r="L10170" t="s">
        <v>6</v>
      </c>
      <c r="M10170" t="s">
        <v>6</v>
      </c>
      <c r="N10170" t="s">
        <v>6</v>
      </c>
      <c r="O10170" t="s">
        <v>6</v>
      </c>
      <c r="P10170">
        <v>4.4640539299428517E-2</v>
      </c>
      <c r="Q10170" t="s">
        <v>6</v>
      </c>
      <c r="R10170" t="s">
        <v>6</v>
      </c>
      <c r="S10170" t="s">
        <v>6</v>
      </c>
      <c r="T10170" t="s">
        <v>6</v>
      </c>
      <c r="U10170" t="s">
        <v>6</v>
      </c>
      <c r="V10170" t="s">
        <v>6</v>
      </c>
      <c r="W10170" t="s">
        <v>6</v>
      </c>
      <c r="X10170" t="s">
        <v>6</v>
      </c>
      <c r="Y10170" t="s">
        <v>6</v>
      </c>
      <c r="Z10170" t="s">
        <v>6</v>
      </c>
      <c r="AA10170" t="s">
        <v>833</v>
      </c>
      <c r="AB10170" t="s">
        <v>6</v>
      </c>
      <c r="AC10170" t="s">
        <v>834</v>
      </c>
    </row>
    <row r="10171" spans="1:29" x14ac:dyDescent="0.25">
      <c r="A10171" t="s">
        <v>392</v>
      </c>
      <c r="B10171">
        <v>836</v>
      </c>
      <c r="C10171" t="s">
        <v>235</v>
      </c>
      <c r="D10171">
        <v>2000</v>
      </c>
      <c r="E10171" t="s">
        <v>11165</v>
      </c>
      <c r="F10171" t="s">
        <v>6</v>
      </c>
      <c r="G10171" t="s">
        <v>6</v>
      </c>
      <c r="H10171" t="s">
        <v>6</v>
      </c>
      <c r="I10171" t="s">
        <v>6</v>
      </c>
      <c r="J10171" t="s">
        <v>6</v>
      </c>
      <c r="K10171" t="s">
        <v>6</v>
      </c>
      <c r="L10171" t="s">
        <v>6</v>
      </c>
      <c r="M10171" t="s">
        <v>6</v>
      </c>
      <c r="N10171" t="s">
        <v>6</v>
      </c>
      <c r="O10171" t="s">
        <v>6</v>
      </c>
      <c r="P10171">
        <v>4.3894488618284926E-2</v>
      </c>
      <c r="Q10171" t="s">
        <v>6</v>
      </c>
      <c r="R10171" t="s">
        <v>6</v>
      </c>
      <c r="S10171" t="s">
        <v>6</v>
      </c>
      <c r="T10171" t="s">
        <v>6</v>
      </c>
      <c r="U10171" t="s">
        <v>6</v>
      </c>
      <c r="V10171" t="s">
        <v>6</v>
      </c>
      <c r="W10171" t="s">
        <v>6</v>
      </c>
      <c r="X10171" t="s">
        <v>6</v>
      </c>
      <c r="Y10171" t="s">
        <v>6</v>
      </c>
      <c r="Z10171" t="s">
        <v>6</v>
      </c>
      <c r="AA10171" t="s">
        <v>833</v>
      </c>
      <c r="AB10171" t="s">
        <v>6</v>
      </c>
      <c r="AC10171" t="s">
        <v>834</v>
      </c>
    </row>
    <row r="10172" spans="1:29" x14ac:dyDescent="0.25">
      <c r="A10172" t="s">
        <v>392</v>
      </c>
      <c r="B10172">
        <v>836</v>
      </c>
      <c r="C10172" t="s">
        <v>235</v>
      </c>
      <c r="D10172">
        <v>2001</v>
      </c>
      <c r="E10172" t="s">
        <v>11166</v>
      </c>
      <c r="F10172" t="s">
        <v>6</v>
      </c>
      <c r="G10172" t="s">
        <v>6</v>
      </c>
      <c r="H10172" t="s">
        <v>6</v>
      </c>
      <c r="I10172" t="s">
        <v>6</v>
      </c>
      <c r="J10172" t="s">
        <v>6</v>
      </c>
      <c r="K10172" t="s">
        <v>6</v>
      </c>
      <c r="L10172" t="s">
        <v>6</v>
      </c>
      <c r="M10172" t="s">
        <v>6</v>
      </c>
      <c r="N10172" t="s">
        <v>6</v>
      </c>
      <c r="O10172" t="s">
        <v>6</v>
      </c>
      <c r="P10172">
        <v>4.3132260408226659E-2</v>
      </c>
      <c r="Q10172" t="s">
        <v>6</v>
      </c>
      <c r="R10172" t="s">
        <v>6</v>
      </c>
      <c r="S10172" t="s">
        <v>6</v>
      </c>
      <c r="T10172" t="s">
        <v>6</v>
      </c>
      <c r="U10172" t="s">
        <v>6</v>
      </c>
      <c r="V10172" t="s">
        <v>6</v>
      </c>
      <c r="W10172" t="s">
        <v>6</v>
      </c>
      <c r="X10172" t="s">
        <v>6</v>
      </c>
      <c r="Y10172" t="s">
        <v>6</v>
      </c>
      <c r="Z10172" t="s">
        <v>6</v>
      </c>
      <c r="AA10172" t="s">
        <v>833</v>
      </c>
      <c r="AB10172" t="s">
        <v>6</v>
      </c>
      <c r="AC10172" t="s">
        <v>834</v>
      </c>
    </row>
    <row r="10173" spans="1:29" x14ac:dyDescent="0.25">
      <c r="A10173" t="s">
        <v>392</v>
      </c>
      <c r="B10173">
        <v>836</v>
      </c>
      <c r="C10173" t="s">
        <v>235</v>
      </c>
      <c r="D10173">
        <v>2002</v>
      </c>
      <c r="E10173" t="s">
        <v>11167</v>
      </c>
      <c r="F10173" t="s">
        <v>6</v>
      </c>
      <c r="G10173" t="s">
        <v>6</v>
      </c>
      <c r="H10173" t="s">
        <v>6</v>
      </c>
      <c r="I10173" t="s">
        <v>6</v>
      </c>
      <c r="J10173" t="s">
        <v>6</v>
      </c>
      <c r="K10173" t="s">
        <v>6</v>
      </c>
      <c r="L10173" t="s">
        <v>6</v>
      </c>
      <c r="M10173" t="s">
        <v>6</v>
      </c>
      <c r="N10173" t="s">
        <v>6</v>
      </c>
      <c r="O10173" t="s">
        <v>6</v>
      </c>
      <c r="P10173">
        <v>4.1116716084474432E-2</v>
      </c>
      <c r="Q10173" t="s">
        <v>6</v>
      </c>
      <c r="R10173" t="s">
        <v>6</v>
      </c>
      <c r="S10173" t="s">
        <v>6</v>
      </c>
      <c r="T10173" t="s">
        <v>6</v>
      </c>
      <c r="U10173" t="s">
        <v>6</v>
      </c>
      <c r="V10173" t="s">
        <v>6</v>
      </c>
      <c r="W10173" t="s">
        <v>6</v>
      </c>
      <c r="X10173" t="s">
        <v>6</v>
      </c>
      <c r="Y10173" t="s">
        <v>6</v>
      </c>
      <c r="Z10173" t="s">
        <v>6</v>
      </c>
      <c r="AA10173" t="s">
        <v>833</v>
      </c>
      <c r="AB10173" t="s">
        <v>6</v>
      </c>
      <c r="AC10173" t="s">
        <v>834</v>
      </c>
    </row>
    <row r="10174" spans="1:29" x14ac:dyDescent="0.25">
      <c r="A10174" t="s">
        <v>392</v>
      </c>
      <c r="B10174">
        <v>836</v>
      </c>
      <c r="C10174" t="s">
        <v>235</v>
      </c>
      <c r="D10174">
        <v>2003</v>
      </c>
      <c r="E10174" t="s">
        <v>11168</v>
      </c>
      <c r="F10174" t="s">
        <v>6</v>
      </c>
      <c r="G10174" t="s">
        <v>6</v>
      </c>
      <c r="H10174" t="s">
        <v>6</v>
      </c>
      <c r="I10174" t="s">
        <v>6</v>
      </c>
      <c r="J10174" t="s">
        <v>6</v>
      </c>
      <c r="K10174" t="s">
        <v>6</v>
      </c>
      <c r="L10174" t="s">
        <v>6</v>
      </c>
      <c r="M10174" t="s">
        <v>6</v>
      </c>
      <c r="N10174" t="s">
        <v>6</v>
      </c>
      <c r="O10174" t="s">
        <v>6</v>
      </c>
      <c r="P10174">
        <v>4.3548450044346695E-2</v>
      </c>
      <c r="Q10174" t="s">
        <v>6</v>
      </c>
      <c r="R10174" t="s">
        <v>6</v>
      </c>
      <c r="S10174" t="s">
        <v>6</v>
      </c>
      <c r="T10174" t="s">
        <v>6</v>
      </c>
      <c r="U10174" t="s">
        <v>6</v>
      </c>
      <c r="V10174" t="s">
        <v>6</v>
      </c>
      <c r="W10174" t="s">
        <v>6</v>
      </c>
      <c r="X10174" t="s">
        <v>6</v>
      </c>
      <c r="Y10174" t="s">
        <v>6</v>
      </c>
      <c r="Z10174" t="s">
        <v>6</v>
      </c>
      <c r="AA10174" t="s">
        <v>833</v>
      </c>
      <c r="AB10174" t="s">
        <v>6</v>
      </c>
      <c r="AC10174" t="s">
        <v>834</v>
      </c>
    </row>
    <row r="10175" spans="1:29" x14ac:dyDescent="0.25">
      <c r="A10175" t="s">
        <v>392</v>
      </c>
      <c r="B10175">
        <v>836</v>
      </c>
      <c r="C10175" t="s">
        <v>235</v>
      </c>
      <c r="D10175">
        <v>2004</v>
      </c>
      <c r="E10175" t="s">
        <v>11169</v>
      </c>
      <c r="F10175" t="s">
        <v>6</v>
      </c>
      <c r="G10175" t="s">
        <v>6</v>
      </c>
      <c r="H10175" t="s">
        <v>6</v>
      </c>
      <c r="I10175" t="s">
        <v>6</v>
      </c>
      <c r="J10175" t="s">
        <v>6</v>
      </c>
      <c r="K10175" t="s">
        <v>6</v>
      </c>
      <c r="L10175" t="s">
        <v>6</v>
      </c>
      <c r="M10175" t="s">
        <v>6</v>
      </c>
      <c r="N10175" t="s">
        <v>6</v>
      </c>
      <c r="O10175" t="s">
        <v>6</v>
      </c>
      <c r="P10175">
        <v>4.4015065993159803E-2</v>
      </c>
      <c r="Q10175" t="s">
        <v>6</v>
      </c>
      <c r="R10175" t="s">
        <v>6</v>
      </c>
      <c r="S10175" t="s">
        <v>6</v>
      </c>
      <c r="T10175" t="s">
        <v>6</v>
      </c>
      <c r="U10175" t="s">
        <v>6</v>
      </c>
      <c r="V10175" t="s">
        <v>6</v>
      </c>
      <c r="W10175" t="s">
        <v>6</v>
      </c>
      <c r="X10175" t="s">
        <v>6</v>
      </c>
      <c r="Y10175" t="s">
        <v>6</v>
      </c>
      <c r="Z10175" t="s">
        <v>6</v>
      </c>
      <c r="AA10175" t="s">
        <v>833</v>
      </c>
      <c r="AB10175" t="s">
        <v>6</v>
      </c>
      <c r="AC10175" t="s">
        <v>834</v>
      </c>
    </row>
    <row r="10176" spans="1:29" x14ac:dyDescent="0.25">
      <c r="A10176" t="s">
        <v>392</v>
      </c>
      <c r="B10176">
        <v>836</v>
      </c>
      <c r="C10176" t="s">
        <v>235</v>
      </c>
      <c r="D10176">
        <v>2005</v>
      </c>
      <c r="E10176" t="s">
        <v>11170</v>
      </c>
      <c r="F10176" t="s">
        <v>6</v>
      </c>
      <c r="G10176" t="s">
        <v>6</v>
      </c>
      <c r="H10176" t="s">
        <v>6</v>
      </c>
      <c r="I10176" t="s">
        <v>6</v>
      </c>
      <c r="J10176" t="s">
        <v>6</v>
      </c>
      <c r="K10176" t="s">
        <v>6</v>
      </c>
      <c r="L10176" t="s">
        <v>6</v>
      </c>
      <c r="M10176" t="s">
        <v>6</v>
      </c>
      <c r="N10176" t="s">
        <v>6</v>
      </c>
      <c r="O10176" t="s">
        <v>6</v>
      </c>
      <c r="P10176">
        <v>4.0745318096151201E-2</v>
      </c>
      <c r="Q10176" t="s">
        <v>6</v>
      </c>
      <c r="R10176" t="s">
        <v>6</v>
      </c>
      <c r="S10176" t="s">
        <v>6</v>
      </c>
      <c r="T10176" t="s">
        <v>6</v>
      </c>
      <c r="U10176" t="s">
        <v>6</v>
      </c>
      <c r="V10176" t="s">
        <v>6</v>
      </c>
      <c r="W10176" t="s">
        <v>6</v>
      </c>
      <c r="X10176" t="s">
        <v>6</v>
      </c>
      <c r="Y10176" t="s">
        <v>6</v>
      </c>
      <c r="Z10176" t="s">
        <v>6</v>
      </c>
      <c r="AA10176" t="s">
        <v>833</v>
      </c>
      <c r="AB10176" t="s">
        <v>6</v>
      </c>
      <c r="AC10176" t="s">
        <v>834</v>
      </c>
    </row>
    <row r="10177" spans="1:29" x14ac:dyDescent="0.25">
      <c r="A10177" t="s">
        <v>392</v>
      </c>
      <c r="B10177">
        <v>836</v>
      </c>
      <c r="C10177" t="s">
        <v>235</v>
      </c>
      <c r="D10177">
        <v>2006</v>
      </c>
      <c r="E10177" t="s">
        <v>11171</v>
      </c>
      <c r="F10177" t="s">
        <v>6</v>
      </c>
      <c r="G10177" t="s">
        <v>6</v>
      </c>
      <c r="H10177" t="s">
        <v>6</v>
      </c>
      <c r="I10177" t="s">
        <v>6</v>
      </c>
      <c r="J10177" t="s">
        <v>6</v>
      </c>
      <c r="K10177" t="s">
        <v>6</v>
      </c>
      <c r="L10177" t="s">
        <v>6</v>
      </c>
      <c r="M10177" t="s">
        <v>6</v>
      </c>
      <c r="N10177" t="s">
        <v>6</v>
      </c>
      <c r="O10177" t="s">
        <v>6</v>
      </c>
      <c r="P10177">
        <v>3.7792887924874799E-2</v>
      </c>
      <c r="Q10177" t="s">
        <v>6</v>
      </c>
      <c r="R10177" t="s">
        <v>6</v>
      </c>
      <c r="S10177" t="s">
        <v>6</v>
      </c>
      <c r="T10177" t="s">
        <v>6</v>
      </c>
      <c r="U10177" t="s">
        <v>6</v>
      </c>
      <c r="V10177" t="s">
        <v>6</v>
      </c>
      <c r="W10177" t="s">
        <v>6</v>
      </c>
      <c r="X10177" t="s">
        <v>6</v>
      </c>
      <c r="Y10177" t="s">
        <v>6</v>
      </c>
      <c r="Z10177" t="s">
        <v>6</v>
      </c>
      <c r="AA10177" t="s">
        <v>833</v>
      </c>
      <c r="AB10177" t="s">
        <v>6</v>
      </c>
      <c r="AC10177" t="s">
        <v>834</v>
      </c>
    </row>
    <row r="10178" spans="1:29" x14ac:dyDescent="0.25">
      <c r="A10178" t="s">
        <v>392</v>
      </c>
      <c r="B10178">
        <v>836</v>
      </c>
      <c r="C10178" t="s">
        <v>235</v>
      </c>
      <c r="D10178">
        <v>2007</v>
      </c>
      <c r="E10178" t="s">
        <v>11172</v>
      </c>
      <c r="F10178" t="s">
        <v>6</v>
      </c>
      <c r="G10178" t="s">
        <v>6</v>
      </c>
      <c r="H10178" t="s">
        <v>6</v>
      </c>
      <c r="I10178" t="s">
        <v>6</v>
      </c>
      <c r="J10178" t="s">
        <v>6</v>
      </c>
      <c r="K10178" t="s">
        <v>6</v>
      </c>
      <c r="L10178" t="s">
        <v>6</v>
      </c>
      <c r="M10178" t="s">
        <v>6</v>
      </c>
      <c r="N10178" t="s">
        <v>6</v>
      </c>
      <c r="O10178" t="s">
        <v>6</v>
      </c>
      <c r="P10178">
        <v>2.6035418966683498E-2</v>
      </c>
      <c r="Q10178" t="s">
        <v>6</v>
      </c>
      <c r="R10178" t="s">
        <v>6</v>
      </c>
      <c r="S10178" t="s">
        <v>6</v>
      </c>
      <c r="T10178" t="s">
        <v>6</v>
      </c>
      <c r="U10178" t="s">
        <v>6</v>
      </c>
      <c r="V10178" t="s">
        <v>6</v>
      </c>
      <c r="W10178" t="s">
        <v>6</v>
      </c>
      <c r="X10178" t="s">
        <v>6</v>
      </c>
      <c r="Y10178" t="s">
        <v>6</v>
      </c>
      <c r="Z10178" t="s">
        <v>6</v>
      </c>
      <c r="AA10178" t="s">
        <v>833</v>
      </c>
      <c r="AB10178" t="s">
        <v>6</v>
      </c>
      <c r="AC10178" t="s">
        <v>834</v>
      </c>
    </row>
    <row r="10179" spans="1:29" x14ac:dyDescent="0.25">
      <c r="A10179" t="s">
        <v>392</v>
      </c>
      <c r="B10179">
        <v>836</v>
      </c>
      <c r="C10179" t="s">
        <v>235</v>
      </c>
      <c r="D10179">
        <v>2008</v>
      </c>
      <c r="E10179" t="s">
        <v>11173</v>
      </c>
      <c r="F10179" t="s">
        <v>6</v>
      </c>
      <c r="G10179" t="s">
        <v>6</v>
      </c>
      <c r="H10179" t="s">
        <v>6</v>
      </c>
      <c r="I10179" t="s">
        <v>6</v>
      </c>
      <c r="J10179" t="s">
        <v>6</v>
      </c>
      <c r="K10179" t="s">
        <v>6</v>
      </c>
      <c r="L10179" t="s">
        <v>6</v>
      </c>
      <c r="M10179" t="s">
        <v>6</v>
      </c>
      <c r="N10179" t="s">
        <v>6</v>
      </c>
      <c r="O10179" t="s">
        <v>6</v>
      </c>
      <c r="P10179">
        <v>4.38884257639593E-2</v>
      </c>
      <c r="Q10179" t="s">
        <v>6</v>
      </c>
      <c r="R10179" t="s">
        <v>6</v>
      </c>
      <c r="S10179" t="s">
        <v>6</v>
      </c>
      <c r="T10179" t="s">
        <v>6</v>
      </c>
      <c r="U10179" t="s">
        <v>6</v>
      </c>
      <c r="V10179" t="s">
        <v>6</v>
      </c>
      <c r="W10179" t="s">
        <v>6</v>
      </c>
      <c r="X10179" t="s">
        <v>6</v>
      </c>
      <c r="Y10179" t="s">
        <v>6</v>
      </c>
      <c r="Z10179" t="s">
        <v>6</v>
      </c>
      <c r="AA10179" t="s">
        <v>833</v>
      </c>
      <c r="AB10179" t="s">
        <v>6</v>
      </c>
      <c r="AC10179" t="s">
        <v>834</v>
      </c>
    </row>
    <row r="10180" spans="1:29" x14ac:dyDescent="0.25">
      <c r="A10180" t="s">
        <v>392</v>
      </c>
      <c r="B10180">
        <v>836</v>
      </c>
      <c r="C10180" t="s">
        <v>235</v>
      </c>
      <c r="D10180">
        <v>2009</v>
      </c>
      <c r="E10180" t="s">
        <v>11174</v>
      </c>
      <c r="F10180" t="s">
        <v>6</v>
      </c>
      <c r="G10180" t="s">
        <v>6</v>
      </c>
      <c r="H10180" t="s">
        <v>6</v>
      </c>
      <c r="I10180" t="s">
        <v>6</v>
      </c>
      <c r="J10180" t="s">
        <v>6</v>
      </c>
      <c r="K10180" t="s">
        <v>6</v>
      </c>
      <c r="L10180" t="s">
        <v>6</v>
      </c>
      <c r="M10180" t="s">
        <v>6</v>
      </c>
      <c r="N10180">
        <v>245.48957575437296</v>
      </c>
      <c r="O10180" t="s">
        <v>6</v>
      </c>
      <c r="P10180">
        <v>6.01604470724127E-2</v>
      </c>
      <c r="Q10180" t="s">
        <v>6</v>
      </c>
      <c r="R10180" t="s">
        <v>6</v>
      </c>
      <c r="S10180" t="s">
        <v>6</v>
      </c>
      <c r="T10180" t="s">
        <v>6</v>
      </c>
      <c r="U10180" t="s">
        <v>6</v>
      </c>
      <c r="V10180" t="s">
        <v>6</v>
      </c>
      <c r="W10180" t="s">
        <v>6</v>
      </c>
      <c r="X10180" t="s">
        <v>6</v>
      </c>
      <c r="Y10180" t="s">
        <v>6</v>
      </c>
      <c r="Z10180" t="s">
        <v>6</v>
      </c>
      <c r="AA10180" t="s">
        <v>833</v>
      </c>
      <c r="AB10180" t="s">
        <v>6</v>
      </c>
      <c r="AC10180" t="s">
        <v>834</v>
      </c>
    </row>
    <row r="10181" spans="1:29" x14ac:dyDescent="0.25">
      <c r="A10181" t="s">
        <v>392</v>
      </c>
      <c r="B10181">
        <v>836</v>
      </c>
      <c r="C10181" t="s">
        <v>235</v>
      </c>
      <c r="D10181">
        <v>2010</v>
      </c>
      <c r="E10181" t="s">
        <v>11175</v>
      </c>
      <c r="F10181" t="s">
        <v>6</v>
      </c>
      <c r="G10181" t="s">
        <v>6</v>
      </c>
      <c r="H10181" t="s">
        <v>6</v>
      </c>
      <c r="I10181" t="s">
        <v>6</v>
      </c>
      <c r="J10181" t="s">
        <v>6</v>
      </c>
      <c r="K10181" t="s">
        <v>6</v>
      </c>
      <c r="L10181" t="s">
        <v>6</v>
      </c>
      <c r="M10181" t="s">
        <v>6</v>
      </c>
      <c r="N10181">
        <v>233.96585480296977</v>
      </c>
      <c r="O10181" t="s">
        <v>6</v>
      </c>
      <c r="P10181">
        <v>5.5897414774533999E-2</v>
      </c>
      <c r="Q10181" t="s">
        <v>6</v>
      </c>
      <c r="R10181" t="s">
        <v>6</v>
      </c>
      <c r="S10181" t="s">
        <v>6</v>
      </c>
      <c r="T10181" t="s">
        <v>6</v>
      </c>
      <c r="U10181" t="s">
        <v>6</v>
      </c>
      <c r="V10181" t="s">
        <v>6</v>
      </c>
      <c r="W10181" t="s">
        <v>6</v>
      </c>
      <c r="X10181" t="s">
        <v>6</v>
      </c>
      <c r="Y10181" t="s">
        <v>6</v>
      </c>
      <c r="Z10181" t="s">
        <v>6</v>
      </c>
      <c r="AA10181" t="s">
        <v>833</v>
      </c>
      <c r="AB10181" t="s">
        <v>6</v>
      </c>
      <c r="AC10181" t="s">
        <v>834</v>
      </c>
    </row>
    <row r="10182" spans="1:29" x14ac:dyDescent="0.25">
      <c r="A10182" t="s">
        <v>392</v>
      </c>
      <c r="B10182">
        <v>836</v>
      </c>
      <c r="C10182" t="s">
        <v>235</v>
      </c>
      <c r="D10182">
        <v>2011</v>
      </c>
      <c r="E10182" t="s">
        <v>11176</v>
      </c>
      <c r="F10182" t="s">
        <v>6</v>
      </c>
      <c r="G10182" t="s">
        <v>6</v>
      </c>
      <c r="H10182" t="s">
        <v>6</v>
      </c>
      <c r="I10182" t="s">
        <v>6</v>
      </c>
      <c r="J10182" t="s">
        <v>6</v>
      </c>
      <c r="K10182" t="s">
        <v>6</v>
      </c>
      <c r="L10182" t="s">
        <v>6</v>
      </c>
      <c r="M10182" t="s">
        <v>6</v>
      </c>
      <c r="N10182">
        <v>170.33632214392404</v>
      </c>
      <c r="O10182" t="s">
        <v>6</v>
      </c>
      <c r="P10182">
        <v>7.3719368892971704E-2</v>
      </c>
      <c r="Q10182" t="s">
        <v>6</v>
      </c>
      <c r="R10182" t="s">
        <v>6</v>
      </c>
      <c r="S10182" t="s">
        <v>6</v>
      </c>
      <c r="T10182" t="s">
        <v>6</v>
      </c>
      <c r="U10182" t="s">
        <v>6</v>
      </c>
      <c r="V10182" t="s">
        <v>6</v>
      </c>
      <c r="W10182" t="s">
        <v>6</v>
      </c>
      <c r="X10182" t="s">
        <v>6</v>
      </c>
      <c r="Y10182" t="s">
        <v>6</v>
      </c>
      <c r="Z10182" t="s">
        <v>6</v>
      </c>
      <c r="AA10182" t="s">
        <v>833</v>
      </c>
      <c r="AB10182" t="s">
        <v>6</v>
      </c>
      <c r="AC10182" t="s">
        <v>834</v>
      </c>
    </row>
    <row r="10183" spans="1:29" x14ac:dyDescent="0.25">
      <c r="A10183" t="s">
        <v>392</v>
      </c>
      <c r="B10183">
        <v>836</v>
      </c>
      <c r="C10183" t="s">
        <v>235</v>
      </c>
      <c r="D10183">
        <v>2012</v>
      </c>
      <c r="E10183" t="s">
        <v>11177</v>
      </c>
      <c r="F10183" t="s">
        <v>6</v>
      </c>
      <c r="G10183" t="s">
        <v>6</v>
      </c>
      <c r="H10183" t="s">
        <v>6</v>
      </c>
      <c r="I10183" t="s">
        <v>6</v>
      </c>
      <c r="J10183" t="s">
        <v>6</v>
      </c>
      <c r="K10183" t="s">
        <v>6</v>
      </c>
      <c r="L10183" t="s">
        <v>6</v>
      </c>
      <c r="M10183" t="s">
        <v>6</v>
      </c>
      <c r="N10183">
        <v>119.62338210607362</v>
      </c>
      <c r="O10183" t="s">
        <v>6</v>
      </c>
      <c r="P10183">
        <v>0.10069758683397401</v>
      </c>
      <c r="Q10183" t="s">
        <v>6</v>
      </c>
      <c r="R10183" t="s">
        <v>6</v>
      </c>
      <c r="S10183" t="s">
        <v>6</v>
      </c>
      <c r="T10183" t="s">
        <v>6</v>
      </c>
      <c r="U10183" t="s">
        <v>6</v>
      </c>
      <c r="V10183" t="s">
        <v>6</v>
      </c>
      <c r="W10183" t="s">
        <v>6</v>
      </c>
      <c r="X10183" t="s">
        <v>6</v>
      </c>
      <c r="Y10183" t="s">
        <v>6</v>
      </c>
      <c r="Z10183" t="s">
        <v>6</v>
      </c>
      <c r="AA10183" t="s">
        <v>833</v>
      </c>
      <c r="AB10183" t="s">
        <v>6</v>
      </c>
      <c r="AC10183" t="s">
        <v>834</v>
      </c>
    </row>
    <row r="10184" spans="1:29" x14ac:dyDescent="0.25">
      <c r="A10184" t="s">
        <v>392</v>
      </c>
      <c r="B10184">
        <v>836</v>
      </c>
      <c r="C10184" t="s">
        <v>235</v>
      </c>
      <c r="D10184">
        <v>2013</v>
      </c>
      <c r="E10184" t="s">
        <v>11178</v>
      </c>
      <c r="F10184" t="s">
        <v>6</v>
      </c>
      <c r="G10184" t="s">
        <v>6</v>
      </c>
      <c r="H10184" t="s">
        <v>6</v>
      </c>
      <c r="I10184" t="s">
        <v>6</v>
      </c>
      <c r="J10184" t="s">
        <v>6</v>
      </c>
      <c r="K10184" t="s">
        <v>6</v>
      </c>
      <c r="L10184" t="s">
        <v>6</v>
      </c>
      <c r="M10184" t="s">
        <v>6</v>
      </c>
      <c r="N10184">
        <v>110.38407731798688</v>
      </c>
      <c r="O10184" t="s">
        <v>6</v>
      </c>
      <c r="P10184">
        <v>0.10588650838951599</v>
      </c>
      <c r="Q10184" t="s">
        <v>6</v>
      </c>
      <c r="R10184" t="s">
        <v>6</v>
      </c>
      <c r="S10184" t="s">
        <v>6</v>
      </c>
      <c r="T10184" t="s">
        <v>6</v>
      </c>
      <c r="U10184" t="s">
        <v>6</v>
      </c>
      <c r="V10184" t="s">
        <v>6</v>
      </c>
      <c r="W10184" t="s">
        <v>6</v>
      </c>
      <c r="X10184" t="s">
        <v>6</v>
      </c>
      <c r="Y10184" t="s">
        <v>6</v>
      </c>
      <c r="Z10184" t="s">
        <v>6</v>
      </c>
      <c r="AA10184" t="s">
        <v>833</v>
      </c>
      <c r="AB10184" t="s">
        <v>6</v>
      </c>
      <c r="AC10184" t="s">
        <v>834</v>
      </c>
    </row>
    <row r="10185" spans="1:29" x14ac:dyDescent="0.25">
      <c r="A10185" t="s">
        <v>392</v>
      </c>
      <c r="B10185">
        <v>836</v>
      </c>
      <c r="C10185" t="s">
        <v>235</v>
      </c>
      <c r="D10185">
        <v>2014</v>
      </c>
      <c r="E10185" t="s">
        <v>11179</v>
      </c>
      <c r="F10185" t="s">
        <v>6</v>
      </c>
      <c r="G10185" t="s">
        <v>6</v>
      </c>
      <c r="H10185" t="s">
        <v>6</v>
      </c>
      <c r="I10185" t="s">
        <v>6</v>
      </c>
      <c r="J10185" t="s">
        <v>6</v>
      </c>
      <c r="K10185" t="s">
        <v>6</v>
      </c>
      <c r="L10185" t="s">
        <v>6</v>
      </c>
      <c r="M10185" t="s">
        <v>6</v>
      </c>
      <c r="N10185">
        <v>78.968235876064483</v>
      </c>
      <c r="O10185" t="s">
        <v>6</v>
      </c>
      <c r="P10185">
        <v>0.127458576569909</v>
      </c>
      <c r="Q10185" t="s">
        <v>6</v>
      </c>
      <c r="R10185" t="s">
        <v>6</v>
      </c>
      <c r="S10185" t="s">
        <v>6</v>
      </c>
      <c r="T10185" t="s">
        <v>6</v>
      </c>
      <c r="U10185" t="s">
        <v>6</v>
      </c>
      <c r="V10185" t="s">
        <v>6</v>
      </c>
      <c r="W10185" t="s">
        <v>6</v>
      </c>
      <c r="X10185" t="s">
        <v>6</v>
      </c>
      <c r="Y10185" t="s">
        <v>6</v>
      </c>
      <c r="Z10185" t="s">
        <v>6</v>
      </c>
      <c r="AA10185" t="s">
        <v>833</v>
      </c>
      <c r="AB10185" t="s">
        <v>6</v>
      </c>
      <c r="AC10185" t="s">
        <v>834</v>
      </c>
    </row>
    <row r="10186" spans="1:29" x14ac:dyDescent="0.25">
      <c r="A10186" t="s">
        <v>392</v>
      </c>
      <c r="B10186">
        <v>836</v>
      </c>
      <c r="C10186" t="s">
        <v>235</v>
      </c>
      <c r="D10186">
        <v>2015</v>
      </c>
      <c r="E10186" t="s">
        <v>11180</v>
      </c>
      <c r="F10186" t="s">
        <v>6</v>
      </c>
      <c r="G10186" t="s">
        <v>6</v>
      </c>
      <c r="H10186" t="s">
        <v>6</v>
      </c>
      <c r="I10186" t="s">
        <v>6</v>
      </c>
      <c r="J10186" t="s">
        <v>6</v>
      </c>
      <c r="K10186" t="s">
        <v>6</v>
      </c>
      <c r="L10186" t="s">
        <v>6</v>
      </c>
      <c r="M10186" t="s">
        <v>6</v>
      </c>
      <c r="N10186">
        <v>77.716680885291197</v>
      </c>
      <c r="O10186" t="s">
        <v>6</v>
      </c>
      <c r="P10186">
        <v>0.12014988830753399</v>
      </c>
      <c r="Q10186" t="s">
        <v>6</v>
      </c>
      <c r="R10186" t="s">
        <v>6</v>
      </c>
      <c r="S10186" t="s">
        <v>6</v>
      </c>
      <c r="T10186" t="s">
        <v>6</v>
      </c>
      <c r="U10186" t="s">
        <v>6</v>
      </c>
      <c r="V10186" t="s">
        <v>6</v>
      </c>
      <c r="W10186" t="s">
        <v>6</v>
      </c>
      <c r="X10186" t="s">
        <v>6</v>
      </c>
      <c r="Y10186" t="s">
        <v>6</v>
      </c>
      <c r="Z10186" t="s">
        <v>6</v>
      </c>
      <c r="AA10186" t="s">
        <v>833</v>
      </c>
      <c r="AB10186" t="s">
        <v>6</v>
      </c>
      <c r="AC10186" t="s">
        <v>834</v>
      </c>
    </row>
    <row r="10187" spans="1:29" x14ac:dyDescent="0.25">
      <c r="A10187" t="s">
        <v>392</v>
      </c>
      <c r="B10187">
        <v>836</v>
      </c>
      <c r="C10187" t="s">
        <v>235</v>
      </c>
      <c r="D10187">
        <v>2016</v>
      </c>
      <c r="E10187" t="s">
        <v>11181</v>
      </c>
      <c r="F10187" t="s">
        <v>6</v>
      </c>
      <c r="G10187" t="s">
        <v>6</v>
      </c>
      <c r="H10187" t="s">
        <v>6</v>
      </c>
      <c r="I10187" t="s">
        <v>6</v>
      </c>
      <c r="J10187" t="s">
        <v>6</v>
      </c>
      <c r="K10187" t="s">
        <v>6</v>
      </c>
      <c r="L10187" t="s">
        <v>6</v>
      </c>
      <c r="M10187" t="s">
        <v>6</v>
      </c>
      <c r="N10187">
        <v>64.954696999177003</v>
      </c>
      <c r="O10187" t="s">
        <v>6</v>
      </c>
      <c r="P10187">
        <v>0.14016604324503301</v>
      </c>
      <c r="Q10187" t="s">
        <v>6</v>
      </c>
      <c r="R10187" t="s">
        <v>6</v>
      </c>
      <c r="S10187" t="s">
        <v>6</v>
      </c>
      <c r="T10187" t="s">
        <v>6</v>
      </c>
      <c r="U10187" t="s">
        <v>6</v>
      </c>
      <c r="V10187" t="s">
        <v>6</v>
      </c>
      <c r="W10187" t="s">
        <v>6</v>
      </c>
      <c r="X10187" t="s">
        <v>6</v>
      </c>
      <c r="Y10187" t="s">
        <v>6</v>
      </c>
      <c r="Z10187" t="s">
        <v>6</v>
      </c>
      <c r="AA10187" t="s">
        <v>833</v>
      </c>
      <c r="AB10187" t="s">
        <v>6</v>
      </c>
      <c r="AC10187" t="s">
        <v>834</v>
      </c>
    </row>
    <row r="10188" spans="1:29" x14ac:dyDescent="0.25">
      <c r="A10188" t="s">
        <v>392</v>
      </c>
      <c r="B10188">
        <v>846</v>
      </c>
      <c r="C10188" t="s">
        <v>236</v>
      </c>
      <c r="D10188">
        <v>1950</v>
      </c>
      <c r="E10188" t="s">
        <v>11182</v>
      </c>
      <c r="F10188" t="s">
        <v>6</v>
      </c>
      <c r="G10188" t="s">
        <v>6</v>
      </c>
      <c r="H10188" t="s">
        <v>6</v>
      </c>
      <c r="I10188" t="s">
        <v>6</v>
      </c>
      <c r="J10188" t="s">
        <v>6</v>
      </c>
      <c r="K10188" t="s">
        <v>6</v>
      </c>
      <c r="L10188" t="s">
        <v>6</v>
      </c>
      <c r="M10188" t="s">
        <v>6</v>
      </c>
      <c r="N10188" t="s">
        <v>6</v>
      </c>
      <c r="O10188" t="s">
        <v>6</v>
      </c>
      <c r="P10188" t="s">
        <v>6</v>
      </c>
      <c r="Q10188" t="s">
        <v>6</v>
      </c>
      <c r="R10188" t="s">
        <v>6</v>
      </c>
      <c r="S10188" t="s">
        <v>6</v>
      </c>
      <c r="T10188" t="s">
        <v>890</v>
      </c>
      <c r="U10188" t="s">
        <v>6</v>
      </c>
      <c r="V10188" t="s">
        <v>6</v>
      </c>
      <c r="W10188" t="s">
        <v>412</v>
      </c>
      <c r="X10188" t="s">
        <v>412</v>
      </c>
      <c r="Y10188" t="s">
        <v>6</v>
      </c>
      <c r="Z10188" t="s">
        <v>6</v>
      </c>
      <c r="AA10188" t="s">
        <v>6</v>
      </c>
      <c r="AB10188" t="s">
        <v>835</v>
      </c>
      <c r="AC10188" t="s">
        <v>709</v>
      </c>
    </row>
    <row r="10189" spans="1:29" x14ac:dyDescent="0.25">
      <c r="A10189" t="s">
        <v>392</v>
      </c>
      <c r="B10189">
        <v>846</v>
      </c>
      <c r="C10189" t="s">
        <v>236</v>
      </c>
      <c r="D10189">
        <v>1951</v>
      </c>
      <c r="E10189" t="s">
        <v>11183</v>
      </c>
      <c r="F10189" t="s">
        <v>6</v>
      </c>
      <c r="G10189" t="s">
        <v>6</v>
      </c>
      <c r="H10189" t="s">
        <v>6</v>
      </c>
      <c r="I10189" t="s">
        <v>6</v>
      </c>
      <c r="J10189" t="s">
        <v>6</v>
      </c>
      <c r="K10189" t="s">
        <v>6</v>
      </c>
      <c r="L10189" t="s">
        <v>6</v>
      </c>
      <c r="M10189" t="s">
        <v>6</v>
      </c>
      <c r="N10189" t="s">
        <v>6</v>
      </c>
      <c r="O10189" t="s">
        <v>6</v>
      </c>
      <c r="P10189" t="s">
        <v>6</v>
      </c>
      <c r="Q10189" t="s">
        <v>6</v>
      </c>
      <c r="R10189" t="s">
        <v>6</v>
      </c>
      <c r="S10189" t="s">
        <v>6</v>
      </c>
      <c r="T10189" t="s">
        <v>890</v>
      </c>
      <c r="U10189" t="s">
        <v>6</v>
      </c>
      <c r="V10189" t="s">
        <v>6</v>
      </c>
      <c r="W10189" t="s">
        <v>412</v>
      </c>
      <c r="X10189" t="s">
        <v>412</v>
      </c>
      <c r="Y10189" t="s">
        <v>6</v>
      </c>
      <c r="Z10189" t="s">
        <v>6</v>
      </c>
      <c r="AA10189" t="s">
        <v>6</v>
      </c>
      <c r="AB10189" t="s">
        <v>835</v>
      </c>
      <c r="AC10189" t="s">
        <v>709</v>
      </c>
    </row>
    <row r="10190" spans="1:29" x14ac:dyDescent="0.25">
      <c r="A10190" t="s">
        <v>392</v>
      </c>
      <c r="B10190">
        <v>846</v>
      </c>
      <c r="C10190" t="s">
        <v>236</v>
      </c>
      <c r="D10190">
        <v>1952</v>
      </c>
      <c r="E10190" t="s">
        <v>11184</v>
      </c>
      <c r="F10190" t="s">
        <v>6</v>
      </c>
      <c r="G10190" t="s">
        <v>6</v>
      </c>
      <c r="H10190" t="s">
        <v>6</v>
      </c>
      <c r="I10190" t="s">
        <v>6</v>
      </c>
      <c r="J10190" t="s">
        <v>6</v>
      </c>
      <c r="K10190" t="s">
        <v>6</v>
      </c>
      <c r="L10190" t="s">
        <v>6</v>
      </c>
      <c r="M10190" t="s">
        <v>6</v>
      </c>
      <c r="N10190" t="s">
        <v>6</v>
      </c>
      <c r="O10190" t="s">
        <v>6</v>
      </c>
      <c r="P10190" t="s">
        <v>6</v>
      </c>
      <c r="Q10190" t="s">
        <v>6</v>
      </c>
      <c r="R10190" t="s">
        <v>6</v>
      </c>
      <c r="S10190" t="s">
        <v>6</v>
      </c>
      <c r="T10190" t="s">
        <v>890</v>
      </c>
      <c r="U10190" t="s">
        <v>6</v>
      </c>
      <c r="V10190" t="s">
        <v>6</v>
      </c>
      <c r="W10190" t="s">
        <v>412</v>
      </c>
      <c r="X10190" t="s">
        <v>412</v>
      </c>
      <c r="Y10190" t="s">
        <v>6</v>
      </c>
      <c r="Z10190" t="s">
        <v>6</v>
      </c>
      <c r="AA10190" t="s">
        <v>6</v>
      </c>
      <c r="AB10190" t="s">
        <v>835</v>
      </c>
      <c r="AC10190" t="s">
        <v>709</v>
      </c>
    </row>
    <row r="10191" spans="1:29" x14ac:dyDescent="0.25">
      <c r="A10191" t="s">
        <v>392</v>
      </c>
      <c r="B10191">
        <v>846</v>
      </c>
      <c r="C10191" t="s">
        <v>236</v>
      </c>
      <c r="D10191">
        <v>1953</v>
      </c>
      <c r="E10191" t="s">
        <v>11185</v>
      </c>
      <c r="F10191" t="s">
        <v>6</v>
      </c>
      <c r="G10191" t="s">
        <v>6</v>
      </c>
      <c r="H10191" t="s">
        <v>6</v>
      </c>
      <c r="I10191" t="s">
        <v>6</v>
      </c>
      <c r="J10191" t="s">
        <v>6</v>
      </c>
      <c r="K10191" t="s">
        <v>6</v>
      </c>
      <c r="L10191" t="s">
        <v>6</v>
      </c>
      <c r="M10191" t="s">
        <v>6</v>
      </c>
      <c r="N10191" t="s">
        <v>6</v>
      </c>
      <c r="O10191" t="s">
        <v>6</v>
      </c>
      <c r="P10191" t="s">
        <v>6</v>
      </c>
      <c r="Q10191" t="s">
        <v>6</v>
      </c>
      <c r="R10191" t="s">
        <v>6</v>
      </c>
      <c r="S10191" t="s">
        <v>6</v>
      </c>
      <c r="T10191" t="s">
        <v>890</v>
      </c>
      <c r="U10191" t="s">
        <v>6</v>
      </c>
      <c r="V10191" t="s">
        <v>6</v>
      </c>
      <c r="W10191" t="s">
        <v>412</v>
      </c>
      <c r="X10191" t="s">
        <v>412</v>
      </c>
      <c r="Y10191" t="s">
        <v>6</v>
      </c>
      <c r="Z10191" t="s">
        <v>6</v>
      </c>
      <c r="AA10191" t="s">
        <v>6</v>
      </c>
      <c r="AB10191" t="s">
        <v>835</v>
      </c>
      <c r="AC10191" t="s">
        <v>709</v>
      </c>
    </row>
    <row r="10192" spans="1:29" x14ac:dyDescent="0.25">
      <c r="A10192" t="s">
        <v>392</v>
      </c>
      <c r="B10192">
        <v>846</v>
      </c>
      <c r="C10192" t="s">
        <v>236</v>
      </c>
      <c r="D10192">
        <v>1954</v>
      </c>
      <c r="E10192" t="s">
        <v>11186</v>
      </c>
      <c r="F10192" t="s">
        <v>6</v>
      </c>
      <c r="G10192" t="s">
        <v>6</v>
      </c>
      <c r="H10192" t="s">
        <v>6</v>
      </c>
      <c r="I10192" t="s">
        <v>6</v>
      </c>
      <c r="J10192" t="s">
        <v>6</v>
      </c>
      <c r="K10192" t="s">
        <v>6</v>
      </c>
      <c r="L10192" t="s">
        <v>6</v>
      </c>
      <c r="M10192" t="s">
        <v>6</v>
      </c>
      <c r="N10192" t="s">
        <v>6</v>
      </c>
      <c r="O10192" t="s">
        <v>6</v>
      </c>
      <c r="P10192" t="s">
        <v>6</v>
      </c>
      <c r="Q10192" t="s">
        <v>6</v>
      </c>
      <c r="R10192" t="s">
        <v>6</v>
      </c>
      <c r="S10192" t="s">
        <v>6</v>
      </c>
      <c r="T10192" t="s">
        <v>890</v>
      </c>
      <c r="U10192" t="s">
        <v>6</v>
      </c>
      <c r="V10192" t="s">
        <v>6</v>
      </c>
      <c r="W10192" t="s">
        <v>412</v>
      </c>
      <c r="X10192" t="s">
        <v>412</v>
      </c>
      <c r="Y10192" t="s">
        <v>6</v>
      </c>
      <c r="Z10192" t="s">
        <v>6</v>
      </c>
      <c r="AA10192" t="s">
        <v>6</v>
      </c>
      <c r="AB10192" t="s">
        <v>835</v>
      </c>
      <c r="AC10192" t="s">
        <v>709</v>
      </c>
    </row>
    <row r="10193" spans="1:29" x14ac:dyDescent="0.25">
      <c r="A10193" t="s">
        <v>392</v>
      </c>
      <c r="B10193">
        <v>846</v>
      </c>
      <c r="C10193" t="s">
        <v>236</v>
      </c>
      <c r="D10193">
        <v>1955</v>
      </c>
      <c r="E10193" t="s">
        <v>11187</v>
      </c>
      <c r="F10193" t="s">
        <v>6</v>
      </c>
      <c r="G10193" t="s">
        <v>6</v>
      </c>
      <c r="H10193" t="s">
        <v>6</v>
      </c>
      <c r="I10193" t="s">
        <v>6</v>
      </c>
      <c r="J10193" t="s">
        <v>6</v>
      </c>
      <c r="K10193" t="s">
        <v>6</v>
      </c>
      <c r="L10193" t="s">
        <v>6</v>
      </c>
      <c r="M10193" t="s">
        <v>6</v>
      </c>
      <c r="N10193" t="s">
        <v>6</v>
      </c>
      <c r="O10193" t="s">
        <v>6</v>
      </c>
      <c r="P10193" t="s">
        <v>6</v>
      </c>
      <c r="Q10193" t="s">
        <v>6</v>
      </c>
      <c r="R10193" t="s">
        <v>6</v>
      </c>
      <c r="S10193" t="s">
        <v>6</v>
      </c>
      <c r="T10193" t="s">
        <v>890</v>
      </c>
      <c r="U10193" t="s">
        <v>6</v>
      </c>
      <c r="V10193" t="s">
        <v>6</v>
      </c>
      <c r="W10193" t="s">
        <v>412</v>
      </c>
      <c r="X10193" t="s">
        <v>412</v>
      </c>
      <c r="Y10193" t="s">
        <v>6</v>
      </c>
      <c r="Z10193" t="s">
        <v>6</v>
      </c>
      <c r="AA10193" t="s">
        <v>6</v>
      </c>
      <c r="AB10193" t="s">
        <v>835</v>
      </c>
      <c r="AC10193" t="s">
        <v>709</v>
      </c>
    </row>
    <row r="10194" spans="1:29" x14ac:dyDescent="0.25">
      <c r="A10194" t="s">
        <v>392</v>
      </c>
      <c r="B10194">
        <v>846</v>
      </c>
      <c r="C10194" t="s">
        <v>236</v>
      </c>
      <c r="D10194">
        <v>1956</v>
      </c>
      <c r="E10194" t="s">
        <v>11188</v>
      </c>
      <c r="F10194" t="s">
        <v>6</v>
      </c>
      <c r="G10194" t="s">
        <v>6</v>
      </c>
      <c r="H10194" t="s">
        <v>6</v>
      </c>
      <c r="I10194" t="s">
        <v>6</v>
      </c>
      <c r="J10194" t="s">
        <v>6</v>
      </c>
      <c r="K10194" t="s">
        <v>6</v>
      </c>
      <c r="L10194" t="s">
        <v>6</v>
      </c>
      <c r="M10194" t="s">
        <v>6</v>
      </c>
      <c r="N10194" t="s">
        <v>6</v>
      </c>
      <c r="O10194" t="s">
        <v>6</v>
      </c>
      <c r="P10194" t="s">
        <v>6</v>
      </c>
      <c r="Q10194" t="s">
        <v>6</v>
      </c>
      <c r="R10194" t="s">
        <v>6</v>
      </c>
      <c r="S10194" t="s">
        <v>6</v>
      </c>
      <c r="T10194" t="s">
        <v>890</v>
      </c>
      <c r="U10194" t="s">
        <v>6</v>
      </c>
      <c r="V10194" t="s">
        <v>6</v>
      </c>
      <c r="W10194" t="s">
        <v>412</v>
      </c>
      <c r="X10194" t="s">
        <v>412</v>
      </c>
      <c r="Y10194" t="s">
        <v>6</v>
      </c>
      <c r="Z10194" t="s">
        <v>6</v>
      </c>
      <c r="AA10194" t="s">
        <v>6</v>
      </c>
      <c r="AB10194" t="s">
        <v>835</v>
      </c>
      <c r="AC10194" t="s">
        <v>709</v>
      </c>
    </row>
    <row r="10195" spans="1:29" x14ac:dyDescent="0.25">
      <c r="A10195" t="s">
        <v>392</v>
      </c>
      <c r="B10195">
        <v>846</v>
      </c>
      <c r="C10195" t="s">
        <v>236</v>
      </c>
      <c r="D10195">
        <v>1957</v>
      </c>
      <c r="E10195" t="s">
        <v>11189</v>
      </c>
      <c r="F10195" t="s">
        <v>6</v>
      </c>
      <c r="G10195" t="s">
        <v>6</v>
      </c>
      <c r="H10195" t="s">
        <v>6</v>
      </c>
      <c r="I10195" t="s">
        <v>6</v>
      </c>
      <c r="J10195" t="s">
        <v>6</v>
      </c>
      <c r="K10195" t="s">
        <v>6</v>
      </c>
      <c r="L10195" t="s">
        <v>6</v>
      </c>
      <c r="M10195" t="s">
        <v>6</v>
      </c>
      <c r="N10195" t="s">
        <v>6</v>
      </c>
      <c r="O10195" t="s">
        <v>6</v>
      </c>
      <c r="P10195" t="s">
        <v>6</v>
      </c>
      <c r="Q10195" t="s">
        <v>6</v>
      </c>
      <c r="R10195" t="s">
        <v>6</v>
      </c>
      <c r="S10195" t="s">
        <v>6</v>
      </c>
      <c r="T10195" t="s">
        <v>890</v>
      </c>
      <c r="U10195" t="s">
        <v>6</v>
      </c>
      <c r="V10195" t="s">
        <v>6</v>
      </c>
      <c r="W10195" t="s">
        <v>412</v>
      </c>
      <c r="X10195" t="s">
        <v>412</v>
      </c>
      <c r="Y10195" t="s">
        <v>6</v>
      </c>
      <c r="Z10195" t="s">
        <v>6</v>
      </c>
      <c r="AA10195" t="s">
        <v>6</v>
      </c>
      <c r="AB10195" t="s">
        <v>835</v>
      </c>
      <c r="AC10195" t="s">
        <v>709</v>
      </c>
    </row>
    <row r="10196" spans="1:29" x14ac:dyDescent="0.25">
      <c r="A10196" t="s">
        <v>392</v>
      </c>
      <c r="B10196">
        <v>846</v>
      </c>
      <c r="C10196" t="s">
        <v>236</v>
      </c>
      <c r="D10196">
        <v>1958</v>
      </c>
      <c r="E10196" t="s">
        <v>11190</v>
      </c>
      <c r="F10196" t="s">
        <v>6</v>
      </c>
      <c r="G10196" t="s">
        <v>6</v>
      </c>
      <c r="H10196" t="s">
        <v>6</v>
      </c>
      <c r="I10196" t="s">
        <v>6</v>
      </c>
      <c r="J10196" t="s">
        <v>6</v>
      </c>
      <c r="K10196" t="s">
        <v>6</v>
      </c>
      <c r="L10196" t="s">
        <v>6</v>
      </c>
      <c r="M10196" t="s">
        <v>6</v>
      </c>
      <c r="N10196" t="s">
        <v>6</v>
      </c>
      <c r="O10196" t="s">
        <v>6</v>
      </c>
      <c r="P10196" t="s">
        <v>6</v>
      </c>
      <c r="Q10196" t="s">
        <v>6</v>
      </c>
      <c r="R10196" t="s">
        <v>6</v>
      </c>
      <c r="S10196" t="s">
        <v>6</v>
      </c>
      <c r="T10196" t="s">
        <v>890</v>
      </c>
      <c r="U10196" t="s">
        <v>6</v>
      </c>
      <c r="V10196" t="s">
        <v>6</v>
      </c>
      <c r="W10196" t="s">
        <v>412</v>
      </c>
      <c r="X10196" t="s">
        <v>412</v>
      </c>
      <c r="Y10196" t="s">
        <v>6</v>
      </c>
      <c r="Z10196" t="s">
        <v>6</v>
      </c>
      <c r="AA10196" t="s">
        <v>6</v>
      </c>
      <c r="AB10196" t="s">
        <v>835</v>
      </c>
      <c r="AC10196" t="s">
        <v>709</v>
      </c>
    </row>
    <row r="10197" spans="1:29" x14ac:dyDescent="0.25">
      <c r="A10197" t="s">
        <v>392</v>
      </c>
      <c r="B10197">
        <v>846</v>
      </c>
      <c r="C10197" t="s">
        <v>236</v>
      </c>
      <c r="D10197">
        <v>1959</v>
      </c>
      <c r="E10197" t="s">
        <v>11191</v>
      </c>
      <c r="F10197" t="s">
        <v>6</v>
      </c>
      <c r="G10197" t="s">
        <v>6</v>
      </c>
      <c r="H10197" t="s">
        <v>6</v>
      </c>
      <c r="I10197" t="s">
        <v>6</v>
      </c>
      <c r="J10197" t="s">
        <v>6</v>
      </c>
      <c r="K10197" t="s">
        <v>6</v>
      </c>
      <c r="L10197" t="s">
        <v>6</v>
      </c>
      <c r="M10197" t="s">
        <v>6</v>
      </c>
      <c r="N10197" t="s">
        <v>6</v>
      </c>
      <c r="O10197" t="s">
        <v>6</v>
      </c>
      <c r="P10197" t="s">
        <v>6</v>
      </c>
      <c r="Q10197" t="s">
        <v>6</v>
      </c>
      <c r="R10197" t="s">
        <v>6</v>
      </c>
      <c r="S10197" t="s">
        <v>6</v>
      </c>
      <c r="T10197" t="s">
        <v>890</v>
      </c>
      <c r="U10197" t="s">
        <v>6</v>
      </c>
      <c r="V10197" t="s">
        <v>6</v>
      </c>
      <c r="W10197" t="s">
        <v>412</v>
      </c>
      <c r="X10197" t="s">
        <v>412</v>
      </c>
      <c r="Y10197" t="s">
        <v>6</v>
      </c>
      <c r="Z10197" t="s">
        <v>6</v>
      </c>
      <c r="AA10197" t="s">
        <v>6</v>
      </c>
      <c r="AB10197" t="s">
        <v>835</v>
      </c>
      <c r="AC10197" t="s">
        <v>709</v>
      </c>
    </row>
    <row r="10198" spans="1:29" x14ac:dyDescent="0.25">
      <c r="A10198" t="s">
        <v>392</v>
      </c>
      <c r="B10198">
        <v>846</v>
      </c>
      <c r="C10198" t="s">
        <v>236</v>
      </c>
      <c r="D10198">
        <v>1960</v>
      </c>
      <c r="E10198" t="s">
        <v>11192</v>
      </c>
      <c r="F10198" t="s">
        <v>6</v>
      </c>
      <c r="G10198" t="s">
        <v>6</v>
      </c>
      <c r="H10198" t="s">
        <v>6</v>
      </c>
      <c r="I10198" t="s">
        <v>6</v>
      </c>
      <c r="J10198" t="s">
        <v>6</v>
      </c>
      <c r="K10198" t="s">
        <v>6</v>
      </c>
      <c r="L10198" t="s">
        <v>6</v>
      </c>
      <c r="M10198" t="s">
        <v>6</v>
      </c>
      <c r="N10198" t="s">
        <v>6</v>
      </c>
      <c r="O10198" t="s">
        <v>6</v>
      </c>
      <c r="P10198" t="s">
        <v>6</v>
      </c>
      <c r="Q10198" t="s">
        <v>6</v>
      </c>
      <c r="R10198" t="s">
        <v>6</v>
      </c>
      <c r="S10198" t="s">
        <v>6</v>
      </c>
      <c r="T10198" t="s">
        <v>890</v>
      </c>
      <c r="U10198" t="s">
        <v>6</v>
      </c>
      <c r="V10198" t="s">
        <v>6</v>
      </c>
      <c r="W10198" t="s">
        <v>412</v>
      </c>
      <c r="X10198" t="s">
        <v>412</v>
      </c>
      <c r="Y10198" t="s">
        <v>6</v>
      </c>
      <c r="Z10198" t="s">
        <v>6</v>
      </c>
      <c r="AA10198" t="s">
        <v>6</v>
      </c>
      <c r="AB10198" t="s">
        <v>835</v>
      </c>
      <c r="AC10198" t="s">
        <v>709</v>
      </c>
    </row>
    <row r="10199" spans="1:29" x14ac:dyDescent="0.25">
      <c r="A10199" t="s">
        <v>392</v>
      </c>
      <c r="B10199">
        <v>846</v>
      </c>
      <c r="C10199" t="s">
        <v>236</v>
      </c>
      <c r="D10199">
        <v>1961</v>
      </c>
      <c r="E10199" t="s">
        <v>11193</v>
      </c>
      <c r="F10199" t="s">
        <v>6</v>
      </c>
      <c r="G10199" t="s">
        <v>6</v>
      </c>
      <c r="H10199" t="s">
        <v>6</v>
      </c>
      <c r="I10199" t="s">
        <v>6</v>
      </c>
      <c r="J10199" t="s">
        <v>6</v>
      </c>
      <c r="K10199" t="s">
        <v>6</v>
      </c>
      <c r="L10199" t="s">
        <v>6</v>
      </c>
      <c r="M10199" t="s">
        <v>6</v>
      </c>
      <c r="N10199" t="s">
        <v>6</v>
      </c>
      <c r="O10199" t="s">
        <v>6</v>
      </c>
      <c r="P10199" t="s">
        <v>6</v>
      </c>
      <c r="Q10199" t="s">
        <v>6</v>
      </c>
      <c r="R10199" t="s">
        <v>6</v>
      </c>
      <c r="S10199" t="s">
        <v>6</v>
      </c>
      <c r="T10199" t="s">
        <v>890</v>
      </c>
      <c r="U10199" t="s">
        <v>6</v>
      </c>
      <c r="V10199" t="s">
        <v>6</v>
      </c>
      <c r="W10199" t="s">
        <v>412</v>
      </c>
      <c r="X10199" t="s">
        <v>412</v>
      </c>
      <c r="Y10199" t="s">
        <v>6</v>
      </c>
      <c r="Z10199" t="s">
        <v>6</v>
      </c>
      <c r="AA10199" t="s">
        <v>6</v>
      </c>
      <c r="AB10199" t="s">
        <v>835</v>
      </c>
      <c r="AC10199" t="s">
        <v>709</v>
      </c>
    </row>
    <row r="10200" spans="1:29" x14ac:dyDescent="0.25">
      <c r="A10200" t="s">
        <v>392</v>
      </c>
      <c r="B10200">
        <v>846</v>
      </c>
      <c r="C10200" t="s">
        <v>236</v>
      </c>
      <c r="D10200">
        <v>1962</v>
      </c>
      <c r="E10200" t="s">
        <v>11194</v>
      </c>
      <c r="F10200" t="s">
        <v>6</v>
      </c>
      <c r="G10200" t="s">
        <v>6</v>
      </c>
      <c r="H10200" t="s">
        <v>6</v>
      </c>
      <c r="I10200" t="s">
        <v>6</v>
      </c>
      <c r="J10200" t="s">
        <v>6</v>
      </c>
      <c r="K10200" t="s">
        <v>6</v>
      </c>
      <c r="L10200" t="s">
        <v>6</v>
      </c>
      <c r="M10200" t="s">
        <v>6</v>
      </c>
      <c r="N10200" t="s">
        <v>6</v>
      </c>
      <c r="O10200" t="s">
        <v>6</v>
      </c>
      <c r="P10200" t="s">
        <v>6</v>
      </c>
      <c r="Q10200" t="s">
        <v>6</v>
      </c>
      <c r="R10200" t="s">
        <v>6</v>
      </c>
      <c r="S10200" t="s">
        <v>6</v>
      </c>
      <c r="T10200" t="s">
        <v>890</v>
      </c>
      <c r="U10200" t="s">
        <v>6</v>
      </c>
      <c r="V10200" t="s">
        <v>6</v>
      </c>
      <c r="W10200" t="s">
        <v>412</v>
      </c>
      <c r="X10200" t="s">
        <v>412</v>
      </c>
      <c r="Y10200" t="s">
        <v>6</v>
      </c>
      <c r="Z10200" t="s">
        <v>6</v>
      </c>
      <c r="AA10200" t="s">
        <v>6</v>
      </c>
      <c r="AB10200" t="s">
        <v>835</v>
      </c>
      <c r="AC10200" t="s">
        <v>709</v>
      </c>
    </row>
    <row r="10201" spans="1:29" x14ac:dyDescent="0.25">
      <c r="A10201" t="s">
        <v>392</v>
      </c>
      <c r="B10201">
        <v>846</v>
      </c>
      <c r="C10201" t="s">
        <v>236</v>
      </c>
      <c r="D10201">
        <v>1963</v>
      </c>
      <c r="E10201" t="s">
        <v>11195</v>
      </c>
      <c r="F10201" t="s">
        <v>6</v>
      </c>
      <c r="G10201" t="s">
        <v>6</v>
      </c>
      <c r="H10201" t="s">
        <v>6</v>
      </c>
      <c r="I10201" t="s">
        <v>6</v>
      </c>
      <c r="J10201" t="s">
        <v>6</v>
      </c>
      <c r="K10201" t="s">
        <v>6</v>
      </c>
      <c r="L10201" t="s">
        <v>6</v>
      </c>
      <c r="M10201" t="s">
        <v>6</v>
      </c>
      <c r="N10201" t="s">
        <v>6</v>
      </c>
      <c r="O10201" t="s">
        <v>6</v>
      </c>
      <c r="P10201">
        <v>0.88239109416522998</v>
      </c>
      <c r="Q10201" t="s">
        <v>6</v>
      </c>
      <c r="R10201" t="s">
        <v>6</v>
      </c>
      <c r="S10201" t="s">
        <v>6</v>
      </c>
      <c r="T10201" t="s">
        <v>890</v>
      </c>
      <c r="U10201" t="s">
        <v>6</v>
      </c>
      <c r="V10201" t="s">
        <v>6</v>
      </c>
      <c r="W10201" t="s">
        <v>412</v>
      </c>
      <c r="X10201" t="s">
        <v>412</v>
      </c>
      <c r="Y10201" t="s">
        <v>6</v>
      </c>
      <c r="Z10201" t="s">
        <v>6</v>
      </c>
      <c r="AA10201" t="s">
        <v>6</v>
      </c>
      <c r="AB10201" t="s">
        <v>835</v>
      </c>
      <c r="AC10201" t="s">
        <v>709</v>
      </c>
    </row>
    <row r="10202" spans="1:29" x14ac:dyDescent="0.25">
      <c r="A10202" t="s">
        <v>392</v>
      </c>
      <c r="B10202">
        <v>846</v>
      </c>
      <c r="C10202" t="s">
        <v>236</v>
      </c>
      <c r="D10202">
        <v>1964</v>
      </c>
      <c r="E10202" t="s">
        <v>11196</v>
      </c>
      <c r="F10202" t="s">
        <v>6</v>
      </c>
      <c r="G10202" t="s">
        <v>6</v>
      </c>
      <c r="H10202" t="s">
        <v>6</v>
      </c>
      <c r="I10202" t="s">
        <v>6</v>
      </c>
      <c r="J10202" t="s">
        <v>6</v>
      </c>
      <c r="K10202" t="s">
        <v>6</v>
      </c>
      <c r="L10202" t="s">
        <v>6</v>
      </c>
      <c r="M10202" t="s">
        <v>6</v>
      </c>
      <c r="N10202" t="s">
        <v>6</v>
      </c>
      <c r="O10202" t="s">
        <v>6</v>
      </c>
      <c r="P10202">
        <v>1.33173460003239</v>
      </c>
      <c r="Q10202" t="s">
        <v>6</v>
      </c>
      <c r="R10202" t="s">
        <v>6</v>
      </c>
      <c r="S10202" t="s">
        <v>6</v>
      </c>
      <c r="T10202" t="s">
        <v>890</v>
      </c>
      <c r="U10202" t="s">
        <v>6</v>
      </c>
      <c r="V10202" t="s">
        <v>6</v>
      </c>
      <c r="W10202" t="s">
        <v>412</v>
      </c>
      <c r="X10202" t="s">
        <v>412</v>
      </c>
      <c r="Y10202" t="s">
        <v>6</v>
      </c>
      <c r="Z10202" t="s">
        <v>6</v>
      </c>
      <c r="AA10202" t="s">
        <v>6</v>
      </c>
      <c r="AB10202" t="s">
        <v>835</v>
      </c>
      <c r="AC10202" t="s">
        <v>709</v>
      </c>
    </row>
    <row r="10203" spans="1:29" x14ac:dyDescent="0.25">
      <c r="A10203" t="s">
        <v>392</v>
      </c>
      <c r="B10203">
        <v>846</v>
      </c>
      <c r="C10203" t="s">
        <v>236</v>
      </c>
      <c r="D10203">
        <v>1965</v>
      </c>
      <c r="E10203" t="s">
        <v>11197</v>
      </c>
      <c r="F10203" t="s">
        <v>6</v>
      </c>
      <c r="G10203" t="s">
        <v>6</v>
      </c>
      <c r="H10203" t="s">
        <v>6</v>
      </c>
      <c r="I10203" t="s">
        <v>6</v>
      </c>
      <c r="J10203" t="s">
        <v>6</v>
      </c>
      <c r="K10203" t="s">
        <v>6</v>
      </c>
      <c r="L10203" t="s">
        <v>6</v>
      </c>
      <c r="M10203" t="s">
        <v>6</v>
      </c>
      <c r="N10203" t="s">
        <v>6</v>
      </c>
      <c r="O10203" t="s">
        <v>6</v>
      </c>
      <c r="P10203">
        <v>1.2306368652997</v>
      </c>
      <c r="Q10203" t="s">
        <v>6</v>
      </c>
      <c r="R10203" t="s">
        <v>6</v>
      </c>
      <c r="S10203" t="s">
        <v>6</v>
      </c>
      <c r="T10203" t="s">
        <v>890</v>
      </c>
      <c r="U10203" t="s">
        <v>6</v>
      </c>
      <c r="V10203" t="s">
        <v>6</v>
      </c>
      <c r="W10203" t="s">
        <v>412</v>
      </c>
      <c r="X10203" t="s">
        <v>412</v>
      </c>
      <c r="Y10203" t="s">
        <v>6</v>
      </c>
      <c r="Z10203" t="s">
        <v>6</v>
      </c>
      <c r="AA10203" t="s">
        <v>6</v>
      </c>
      <c r="AB10203" t="s">
        <v>835</v>
      </c>
      <c r="AC10203" t="s">
        <v>709</v>
      </c>
    </row>
    <row r="10204" spans="1:29" x14ac:dyDescent="0.25">
      <c r="A10204" t="s">
        <v>392</v>
      </c>
      <c r="B10204">
        <v>846</v>
      </c>
      <c r="C10204" t="s">
        <v>236</v>
      </c>
      <c r="D10204">
        <v>1966</v>
      </c>
      <c r="E10204" t="s">
        <v>11198</v>
      </c>
      <c r="F10204" t="s">
        <v>6</v>
      </c>
      <c r="G10204" t="s">
        <v>6</v>
      </c>
      <c r="H10204" t="s">
        <v>6</v>
      </c>
      <c r="I10204" t="s">
        <v>6</v>
      </c>
      <c r="J10204" t="s">
        <v>6</v>
      </c>
      <c r="K10204" t="s">
        <v>6</v>
      </c>
      <c r="L10204" t="s">
        <v>6</v>
      </c>
      <c r="M10204" t="s">
        <v>6</v>
      </c>
      <c r="N10204" t="s">
        <v>6</v>
      </c>
      <c r="O10204" t="s">
        <v>6</v>
      </c>
      <c r="P10204">
        <v>1.4058665260400001</v>
      </c>
      <c r="Q10204" t="s">
        <v>6</v>
      </c>
      <c r="R10204" t="s">
        <v>6</v>
      </c>
      <c r="S10204" t="s">
        <v>6</v>
      </c>
      <c r="T10204" t="s">
        <v>890</v>
      </c>
      <c r="U10204" t="s">
        <v>6</v>
      </c>
      <c r="V10204" t="s">
        <v>6</v>
      </c>
      <c r="W10204" t="s">
        <v>412</v>
      </c>
      <c r="X10204" t="s">
        <v>412</v>
      </c>
      <c r="Y10204" t="s">
        <v>6</v>
      </c>
      <c r="Z10204" t="s">
        <v>6</v>
      </c>
      <c r="AA10204" t="s">
        <v>6</v>
      </c>
      <c r="AB10204" t="s">
        <v>835</v>
      </c>
      <c r="AC10204" t="s">
        <v>709</v>
      </c>
    </row>
    <row r="10205" spans="1:29" x14ac:dyDescent="0.25">
      <c r="A10205" t="s">
        <v>392</v>
      </c>
      <c r="B10205">
        <v>846</v>
      </c>
      <c r="C10205" t="s">
        <v>236</v>
      </c>
      <c r="D10205">
        <v>1967</v>
      </c>
      <c r="E10205" t="s">
        <v>11199</v>
      </c>
      <c r="F10205" t="s">
        <v>6</v>
      </c>
      <c r="G10205" t="s">
        <v>6</v>
      </c>
      <c r="H10205" t="s">
        <v>6</v>
      </c>
      <c r="I10205" t="s">
        <v>6</v>
      </c>
      <c r="J10205" t="s">
        <v>6</v>
      </c>
      <c r="K10205" t="s">
        <v>6</v>
      </c>
      <c r="L10205" t="s">
        <v>6</v>
      </c>
      <c r="M10205" t="s">
        <v>6</v>
      </c>
      <c r="N10205" t="s">
        <v>6</v>
      </c>
      <c r="O10205" t="s">
        <v>6</v>
      </c>
      <c r="P10205">
        <v>1.5457147852222699</v>
      </c>
      <c r="Q10205" t="s">
        <v>6</v>
      </c>
      <c r="R10205" t="s">
        <v>6</v>
      </c>
      <c r="S10205" t="s">
        <v>6</v>
      </c>
      <c r="T10205" t="s">
        <v>890</v>
      </c>
      <c r="U10205" t="s">
        <v>6</v>
      </c>
      <c r="V10205" t="s">
        <v>6</v>
      </c>
      <c r="W10205" t="s">
        <v>412</v>
      </c>
      <c r="X10205" t="s">
        <v>412</v>
      </c>
      <c r="Y10205" t="s">
        <v>6</v>
      </c>
      <c r="Z10205" t="s">
        <v>6</v>
      </c>
      <c r="AA10205" t="s">
        <v>6</v>
      </c>
      <c r="AB10205" t="s">
        <v>835</v>
      </c>
      <c r="AC10205" t="s">
        <v>709</v>
      </c>
    </row>
    <row r="10206" spans="1:29" x14ac:dyDescent="0.25">
      <c r="A10206" t="s">
        <v>392</v>
      </c>
      <c r="B10206">
        <v>846</v>
      </c>
      <c r="C10206" t="s">
        <v>236</v>
      </c>
      <c r="D10206">
        <v>1968</v>
      </c>
      <c r="E10206" t="s">
        <v>11200</v>
      </c>
      <c r="F10206" t="s">
        <v>6</v>
      </c>
      <c r="G10206" t="s">
        <v>6</v>
      </c>
      <c r="H10206" t="s">
        <v>6</v>
      </c>
      <c r="I10206" t="s">
        <v>6</v>
      </c>
      <c r="J10206" t="s">
        <v>6</v>
      </c>
      <c r="K10206" t="s">
        <v>6</v>
      </c>
      <c r="L10206" t="s">
        <v>6</v>
      </c>
      <c r="M10206" t="s">
        <v>6</v>
      </c>
      <c r="N10206" t="s">
        <v>6</v>
      </c>
      <c r="O10206" t="s">
        <v>6</v>
      </c>
      <c r="P10206">
        <v>1.61903629408894</v>
      </c>
      <c r="Q10206" t="s">
        <v>6</v>
      </c>
      <c r="R10206" t="s">
        <v>6</v>
      </c>
      <c r="S10206" t="s">
        <v>6</v>
      </c>
      <c r="T10206" t="s">
        <v>890</v>
      </c>
      <c r="U10206" t="s">
        <v>6</v>
      </c>
      <c r="V10206" t="s">
        <v>6</v>
      </c>
      <c r="W10206" t="s">
        <v>412</v>
      </c>
      <c r="X10206" t="s">
        <v>412</v>
      </c>
      <c r="Y10206" t="s">
        <v>6</v>
      </c>
      <c r="Z10206" t="s">
        <v>6</v>
      </c>
      <c r="AA10206" t="s">
        <v>6</v>
      </c>
      <c r="AB10206" t="s">
        <v>835</v>
      </c>
      <c r="AC10206" t="s">
        <v>709</v>
      </c>
    </row>
    <row r="10207" spans="1:29" x14ac:dyDescent="0.25">
      <c r="A10207" t="s">
        <v>392</v>
      </c>
      <c r="B10207">
        <v>846</v>
      </c>
      <c r="C10207" t="s">
        <v>236</v>
      </c>
      <c r="D10207">
        <v>1969</v>
      </c>
      <c r="E10207" t="s">
        <v>11201</v>
      </c>
      <c r="F10207" t="s">
        <v>6</v>
      </c>
      <c r="G10207" t="s">
        <v>6</v>
      </c>
      <c r="H10207" t="s">
        <v>6</v>
      </c>
      <c r="I10207" t="s">
        <v>6</v>
      </c>
      <c r="J10207" t="s">
        <v>6</v>
      </c>
      <c r="K10207" t="s">
        <v>6</v>
      </c>
      <c r="L10207" t="s">
        <v>6</v>
      </c>
      <c r="M10207" t="s">
        <v>6</v>
      </c>
      <c r="N10207" t="s">
        <v>6</v>
      </c>
      <c r="O10207" t="s">
        <v>6</v>
      </c>
      <c r="P10207">
        <v>1.7997618549160601</v>
      </c>
      <c r="Q10207" t="s">
        <v>6</v>
      </c>
      <c r="R10207" t="s">
        <v>6</v>
      </c>
      <c r="S10207" t="s">
        <v>6</v>
      </c>
      <c r="T10207" t="s">
        <v>890</v>
      </c>
      <c r="U10207" t="s">
        <v>6</v>
      </c>
      <c r="V10207" t="s">
        <v>6</v>
      </c>
      <c r="W10207" t="s">
        <v>412</v>
      </c>
      <c r="X10207" t="s">
        <v>412</v>
      </c>
      <c r="Y10207" t="s">
        <v>6</v>
      </c>
      <c r="Z10207" t="s">
        <v>6</v>
      </c>
      <c r="AA10207" t="s">
        <v>6</v>
      </c>
      <c r="AB10207" t="s">
        <v>835</v>
      </c>
      <c r="AC10207" t="s">
        <v>709</v>
      </c>
    </row>
    <row r="10208" spans="1:29" x14ac:dyDescent="0.25">
      <c r="A10208" t="s">
        <v>392</v>
      </c>
      <c r="B10208">
        <v>846</v>
      </c>
      <c r="C10208" t="s">
        <v>236</v>
      </c>
      <c r="D10208">
        <v>1970</v>
      </c>
      <c r="E10208" t="s">
        <v>11202</v>
      </c>
      <c r="F10208" t="s">
        <v>6</v>
      </c>
      <c r="G10208" t="s">
        <v>6</v>
      </c>
      <c r="H10208" t="s">
        <v>6</v>
      </c>
      <c r="I10208" t="s">
        <v>6</v>
      </c>
      <c r="J10208" t="s">
        <v>6</v>
      </c>
      <c r="K10208" t="s">
        <v>6</v>
      </c>
      <c r="L10208" t="s">
        <v>6</v>
      </c>
      <c r="M10208" t="s">
        <v>6</v>
      </c>
      <c r="N10208" t="s">
        <v>6</v>
      </c>
      <c r="O10208" t="s">
        <v>6</v>
      </c>
      <c r="P10208">
        <v>2.0944294472001501</v>
      </c>
      <c r="Q10208" t="s">
        <v>6</v>
      </c>
      <c r="R10208" t="s">
        <v>6</v>
      </c>
      <c r="S10208" t="s">
        <v>6</v>
      </c>
      <c r="T10208" t="s">
        <v>890</v>
      </c>
      <c r="U10208" t="s">
        <v>6</v>
      </c>
      <c r="V10208" t="s">
        <v>6</v>
      </c>
      <c r="W10208" t="s">
        <v>412</v>
      </c>
      <c r="X10208" t="s">
        <v>412</v>
      </c>
      <c r="Y10208" t="s">
        <v>6</v>
      </c>
      <c r="Z10208" t="s">
        <v>6</v>
      </c>
      <c r="AA10208" t="s">
        <v>6</v>
      </c>
      <c r="AB10208" t="s">
        <v>835</v>
      </c>
      <c r="AC10208" t="s">
        <v>709</v>
      </c>
    </row>
    <row r="10209" spans="1:29" x14ac:dyDescent="0.25">
      <c r="A10209" t="s">
        <v>392</v>
      </c>
      <c r="B10209">
        <v>846</v>
      </c>
      <c r="C10209" t="s">
        <v>236</v>
      </c>
      <c r="D10209">
        <v>1971</v>
      </c>
      <c r="E10209" t="s">
        <v>11203</v>
      </c>
      <c r="F10209" t="s">
        <v>6</v>
      </c>
      <c r="G10209" t="s">
        <v>6</v>
      </c>
      <c r="H10209" t="s">
        <v>6</v>
      </c>
      <c r="I10209" t="s">
        <v>6</v>
      </c>
      <c r="J10209" t="s">
        <v>6</v>
      </c>
      <c r="K10209" t="s">
        <v>6</v>
      </c>
      <c r="L10209" t="s">
        <v>6</v>
      </c>
      <c r="M10209" t="s">
        <v>6</v>
      </c>
      <c r="N10209" t="s">
        <v>6</v>
      </c>
      <c r="O10209" t="s">
        <v>6</v>
      </c>
      <c r="P10209">
        <v>2.2830522331538501</v>
      </c>
      <c r="Q10209" t="s">
        <v>6</v>
      </c>
      <c r="R10209" t="s">
        <v>6</v>
      </c>
      <c r="S10209" t="s">
        <v>6</v>
      </c>
      <c r="T10209" t="s">
        <v>890</v>
      </c>
      <c r="U10209" t="s">
        <v>6</v>
      </c>
      <c r="V10209" t="s">
        <v>6</v>
      </c>
      <c r="W10209" t="s">
        <v>412</v>
      </c>
      <c r="X10209" t="s">
        <v>412</v>
      </c>
      <c r="Y10209" t="s">
        <v>6</v>
      </c>
      <c r="Z10209" t="s">
        <v>6</v>
      </c>
      <c r="AA10209" t="s">
        <v>6</v>
      </c>
      <c r="AB10209" t="s">
        <v>835</v>
      </c>
      <c r="AC10209" t="s">
        <v>709</v>
      </c>
    </row>
    <row r="10210" spans="1:29" x14ac:dyDescent="0.25">
      <c r="A10210" t="s">
        <v>392</v>
      </c>
      <c r="B10210">
        <v>846</v>
      </c>
      <c r="C10210" t="s">
        <v>236</v>
      </c>
      <c r="D10210">
        <v>1972</v>
      </c>
      <c r="E10210" t="s">
        <v>11204</v>
      </c>
      <c r="F10210" t="s">
        <v>6</v>
      </c>
      <c r="G10210" t="s">
        <v>6</v>
      </c>
      <c r="H10210" t="s">
        <v>6</v>
      </c>
      <c r="I10210" t="s">
        <v>6</v>
      </c>
      <c r="J10210" t="s">
        <v>6</v>
      </c>
      <c r="K10210" t="s">
        <v>6</v>
      </c>
      <c r="L10210" t="s">
        <v>6</v>
      </c>
      <c r="M10210" t="s">
        <v>6</v>
      </c>
      <c r="N10210" t="s">
        <v>6</v>
      </c>
      <c r="O10210" t="s">
        <v>6</v>
      </c>
      <c r="P10210">
        <v>2.4716637967139001</v>
      </c>
      <c r="Q10210" t="s">
        <v>6</v>
      </c>
      <c r="R10210" t="s">
        <v>6</v>
      </c>
      <c r="S10210" t="s">
        <v>6</v>
      </c>
      <c r="T10210" t="s">
        <v>890</v>
      </c>
      <c r="U10210" t="s">
        <v>6</v>
      </c>
      <c r="V10210" t="s">
        <v>6</v>
      </c>
      <c r="W10210" t="s">
        <v>412</v>
      </c>
      <c r="X10210" t="s">
        <v>412</v>
      </c>
      <c r="Y10210" t="s">
        <v>6</v>
      </c>
      <c r="Z10210" t="s">
        <v>6</v>
      </c>
      <c r="AA10210" t="s">
        <v>6</v>
      </c>
      <c r="AB10210" t="s">
        <v>835</v>
      </c>
      <c r="AC10210" t="s">
        <v>709</v>
      </c>
    </row>
    <row r="10211" spans="1:29" x14ac:dyDescent="0.25">
      <c r="A10211" t="s">
        <v>392</v>
      </c>
      <c r="B10211">
        <v>846</v>
      </c>
      <c r="C10211" t="s">
        <v>236</v>
      </c>
      <c r="D10211">
        <v>1973</v>
      </c>
      <c r="E10211" t="s">
        <v>11205</v>
      </c>
      <c r="F10211" t="s">
        <v>6</v>
      </c>
      <c r="G10211" t="s">
        <v>6</v>
      </c>
      <c r="H10211" t="s">
        <v>6</v>
      </c>
      <c r="I10211" t="s">
        <v>6</v>
      </c>
      <c r="J10211" t="s">
        <v>6</v>
      </c>
      <c r="K10211" t="s">
        <v>6</v>
      </c>
      <c r="L10211" t="s">
        <v>6</v>
      </c>
      <c r="M10211" t="s">
        <v>6</v>
      </c>
      <c r="N10211" t="s">
        <v>6</v>
      </c>
      <c r="O10211" t="s">
        <v>6</v>
      </c>
      <c r="P10211">
        <v>2.98276393439872</v>
      </c>
      <c r="Q10211" t="s">
        <v>6</v>
      </c>
      <c r="R10211" t="s">
        <v>6</v>
      </c>
      <c r="S10211" t="s">
        <v>6</v>
      </c>
      <c r="T10211" t="s">
        <v>890</v>
      </c>
      <c r="U10211" t="s">
        <v>6</v>
      </c>
      <c r="V10211" t="s">
        <v>6</v>
      </c>
      <c r="W10211" t="s">
        <v>412</v>
      </c>
      <c r="X10211" t="s">
        <v>412</v>
      </c>
      <c r="Y10211" t="s">
        <v>6</v>
      </c>
      <c r="Z10211" t="s">
        <v>6</v>
      </c>
      <c r="AA10211" t="s">
        <v>6</v>
      </c>
      <c r="AB10211" t="s">
        <v>835</v>
      </c>
      <c r="AC10211" t="s">
        <v>709</v>
      </c>
    </row>
    <row r="10212" spans="1:29" x14ac:dyDescent="0.25">
      <c r="A10212" t="s">
        <v>392</v>
      </c>
      <c r="B10212">
        <v>846</v>
      </c>
      <c r="C10212" t="s">
        <v>236</v>
      </c>
      <c r="D10212">
        <v>1974</v>
      </c>
      <c r="E10212" t="s">
        <v>11206</v>
      </c>
      <c r="F10212" t="s">
        <v>6</v>
      </c>
      <c r="G10212" t="s">
        <v>6</v>
      </c>
      <c r="H10212" t="s">
        <v>6</v>
      </c>
      <c r="I10212" t="s">
        <v>6</v>
      </c>
      <c r="J10212" t="s">
        <v>6</v>
      </c>
      <c r="K10212" t="s">
        <v>6</v>
      </c>
      <c r="L10212" t="s">
        <v>6</v>
      </c>
      <c r="M10212" t="s">
        <v>6</v>
      </c>
      <c r="N10212" t="s">
        <v>6</v>
      </c>
      <c r="O10212" t="s">
        <v>6</v>
      </c>
      <c r="P10212">
        <v>3.61318697409249</v>
      </c>
      <c r="Q10212" t="s">
        <v>6</v>
      </c>
      <c r="R10212" t="s">
        <v>6</v>
      </c>
      <c r="S10212" t="s">
        <v>6</v>
      </c>
      <c r="T10212" t="s">
        <v>890</v>
      </c>
      <c r="U10212" t="s">
        <v>6</v>
      </c>
      <c r="V10212" t="s">
        <v>6</v>
      </c>
      <c r="W10212" t="s">
        <v>412</v>
      </c>
      <c r="X10212" t="s">
        <v>412</v>
      </c>
      <c r="Y10212" t="s">
        <v>6</v>
      </c>
      <c r="Z10212" t="s">
        <v>6</v>
      </c>
      <c r="AA10212" t="s">
        <v>6</v>
      </c>
      <c r="AB10212" t="s">
        <v>835</v>
      </c>
      <c r="AC10212" t="s">
        <v>709</v>
      </c>
    </row>
    <row r="10213" spans="1:29" x14ac:dyDescent="0.25">
      <c r="A10213" t="s">
        <v>392</v>
      </c>
      <c r="B10213">
        <v>846</v>
      </c>
      <c r="C10213" t="s">
        <v>236</v>
      </c>
      <c r="D10213">
        <v>1975</v>
      </c>
      <c r="E10213" t="s">
        <v>11207</v>
      </c>
      <c r="F10213" t="s">
        <v>6</v>
      </c>
      <c r="G10213" t="s">
        <v>6</v>
      </c>
      <c r="H10213" t="s">
        <v>6</v>
      </c>
      <c r="I10213" t="s">
        <v>6</v>
      </c>
      <c r="J10213" t="s">
        <v>6</v>
      </c>
      <c r="K10213" t="s">
        <v>6</v>
      </c>
      <c r="L10213" t="s">
        <v>6</v>
      </c>
      <c r="M10213" t="s">
        <v>6</v>
      </c>
      <c r="N10213" t="s">
        <v>6</v>
      </c>
      <c r="O10213" t="s">
        <v>6</v>
      </c>
      <c r="P10213">
        <v>4.0988649165778304</v>
      </c>
      <c r="Q10213" t="s">
        <v>6</v>
      </c>
      <c r="R10213" t="s">
        <v>6</v>
      </c>
      <c r="S10213" t="s">
        <v>6</v>
      </c>
      <c r="T10213" t="s">
        <v>890</v>
      </c>
      <c r="U10213" t="s">
        <v>6</v>
      </c>
      <c r="V10213" t="s">
        <v>6</v>
      </c>
      <c r="W10213" t="s">
        <v>412</v>
      </c>
      <c r="X10213" t="s">
        <v>412</v>
      </c>
      <c r="Y10213" t="s">
        <v>6</v>
      </c>
      <c r="Z10213" t="s">
        <v>6</v>
      </c>
      <c r="AA10213" t="s">
        <v>6</v>
      </c>
      <c r="AB10213" t="s">
        <v>835</v>
      </c>
      <c r="AC10213" t="s">
        <v>709</v>
      </c>
    </row>
    <row r="10214" spans="1:29" x14ac:dyDescent="0.25">
      <c r="A10214" t="s">
        <v>392</v>
      </c>
      <c r="B10214">
        <v>846</v>
      </c>
      <c r="C10214" t="s">
        <v>236</v>
      </c>
      <c r="D10214">
        <v>1976</v>
      </c>
      <c r="E10214" t="s">
        <v>11208</v>
      </c>
      <c r="F10214" t="s">
        <v>6</v>
      </c>
      <c r="G10214" t="s">
        <v>6</v>
      </c>
      <c r="H10214" t="s">
        <v>6</v>
      </c>
      <c r="I10214">
        <v>51.007267365830586</v>
      </c>
      <c r="J10214" t="s">
        <v>6</v>
      </c>
      <c r="K10214" t="s">
        <v>6</v>
      </c>
      <c r="L10214" t="s">
        <v>6</v>
      </c>
      <c r="M10214" t="s">
        <v>6</v>
      </c>
      <c r="N10214" t="s">
        <v>6</v>
      </c>
      <c r="O10214" t="s">
        <v>6</v>
      </c>
      <c r="P10214">
        <v>4.1621520023285603</v>
      </c>
      <c r="Q10214" t="s">
        <v>6</v>
      </c>
      <c r="R10214" t="s">
        <v>6</v>
      </c>
      <c r="S10214" t="s">
        <v>6</v>
      </c>
      <c r="T10214" t="s">
        <v>890</v>
      </c>
      <c r="U10214" t="s">
        <v>6</v>
      </c>
      <c r="V10214" t="s">
        <v>6</v>
      </c>
      <c r="W10214" t="s">
        <v>412</v>
      </c>
      <c r="X10214" t="s">
        <v>412</v>
      </c>
      <c r="Y10214" t="s">
        <v>6</v>
      </c>
      <c r="Z10214" t="s">
        <v>6</v>
      </c>
      <c r="AA10214" t="s">
        <v>6</v>
      </c>
      <c r="AB10214" t="s">
        <v>835</v>
      </c>
      <c r="AC10214" t="s">
        <v>709</v>
      </c>
    </row>
    <row r="10215" spans="1:29" x14ac:dyDescent="0.25">
      <c r="A10215" t="s">
        <v>392</v>
      </c>
      <c r="B10215">
        <v>846</v>
      </c>
      <c r="C10215" t="s">
        <v>236</v>
      </c>
      <c r="D10215">
        <v>1977</v>
      </c>
      <c r="E10215" t="s">
        <v>11209</v>
      </c>
      <c r="F10215" t="s">
        <v>6</v>
      </c>
      <c r="G10215" t="s">
        <v>6</v>
      </c>
      <c r="H10215" t="s">
        <v>6</v>
      </c>
      <c r="I10215">
        <v>46.706203974382667</v>
      </c>
      <c r="J10215" t="s">
        <v>6</v>
      </c>
      <c r="K10215" t="s">
        <v>6</v>
      </c>
      <c r="L10215" t="s">
        <v>6</v>
      </c>
      <c r="M10215" t="s">
        <v>6</v>
      </c>
      <c r="N10215" t="s">
        <v>6</v>
      </c>
      <c r="O10215" t="s">
        <v>6</v>
      </c>
      <c r="P10215">
        <v>4.6439226814271803</v>
      </c>
      <c r="Q10215" t="s">
        <v>6</v>
      </c>
      <c r="R10215" t="s">
        <v>6</v>
      </c>
      <c r="S10215" t="s">
        <v>6</v>
      </c>
      <c r="T10215" t="s">
        <v>890</v>
      </c>
      <c r="U10215" t="s">
        <v>6</v>
      </c>
      <c r="V10215" t="s">
        <v>6</v>
      </c>
      <c r="W10215" t="s">
        <v>412</v>
      </c>
      <c r="X10215" t="s">
        <v>412</v>
      </c>
      <c r="Y10215" t="s">
        <v>6</v>
      </c>
      <c r="Z10215" t="s">
        <v>6</v>
      </c>
      <c r="AA10215" t="s">
        <v>6</v>
      </c>
      <c r="AB10215" t="s">
        <v>835</v>
      </c>
      <c r="AC10215" t="s">
        <v>709</v>
      </c>
    </row>
    <row r="10216" spans="1:29" x14ac:dyDescent="0.25">
      <c r="A10216" t="s">
        <v>392</v>
      </c>
      <c r="B10216">
        <v>846</v>
      </c>
      <c r="C10216" t="s">
        <v>236</v>
      </c>
      <c r="D10216">
        <v>1978</v>
      </c>
      <c r="E10216" t="s">
        <v>11210</v>
      </c>
      <c r="F10216" t="s">
        <v>6</v>
      </c>
      <c r="G10216" t="s">
        <v>6</v>
      </c>
      <c r="H10216" t="s">
        <v>6</v>
      </c>
      <c r="I10216">
        <v>51.012866711098468</v>
      </c>
      <c r="J10216" t="s">
        <v>6</v>
      </c>
      <c r="K10216" t="s">
        <v>6</v>
      </c>
      <c r="L10216" t="s">
        <v>6</v>
      </c>
      <c r="M10216" t="s">
        <v>6</v>
      </c>
      <c r="N10216" t="s">
        <v>6</v>
      </c>
      <c r="O10216" t="s">
        <v>6</v>
      </c>
      <c r="P10216">
        <v>5.3849159576879</v>
      </c>
      <c r="Q10216" t="s">
        <v>6</v>
      </c>
      <c r="R10216" t="s">
        <v>6</v>
      </c>
      <c r="S10216" t="s">
        <v>6</v>
      </c>
      <c r="T10216" t="s">
        <v>890</v>
      </c>
      <c r="U10216" t="s">
        <v>6</v>
      </c>
      <c r="V10216" t="s">
        <v>6</v>
      </c>
      <c r="W10216" t="s">
        <v>412</v>
      </c>
      <c r="X10216" t="s">
        <v>412</v>
      </c>
      <c r="Y10216" t="s">
        <v>6</v>
      </c>
      <c r="Z10216" t="s">
        <v>6</v>
      </c>
      <c r="AA10216" t="s">
        <v>6</v>
      </c>
      <c r="AB10216" t="s">
        <v>835</v>
      </c>
      <c r="AC10216" t="s">
        <v>709</v>
      </c>
    </row>
    <row r="10217" spans="1:29" x14ac:dyDescent="0.25">
      <c r="A10217" t="s">
        <v>392</v>
      </c>
      <c r="B10217">
        <v>846</v>
      </c>
      <c r="C10217" t="s">
        <v>236</v>
      </c>
      <c r="D10217">
        <v>1979</v>
      </c>
      <c r="E10217" t="s">
        <v>11211</v>
      </c>
      <c r="F10217" t="s">
        <v>6</v>
      </c>
      <c r="G10217" t="s">
        <v>6</v>
      </c>
      <c r="H10217" t="s">
        <v>6</v>
      </c>
      <c r="I10217">
        <v>35.536666468325976</v>
      </c>
      <c r="J10217" t="s">
        <v>6</v>
      </c>
      <c r="K10217" t="s">
        <v>6</v>
      </c>
      <c r="L10217" t="s">
        <v>6</v>
      </c>
      <c r="M10217" t="s">
        <v>6</v>
      </c>
      <c r="N10217" t="s">
        <v>6</v>
      </c>
      <c r="O10217" t="s">
        <v>6</v>
      </c>
      <c r="P10217">
        <v>6.97870747727685</v>
      </c>
      <c r="Q10217" t="s">
        <v>6</v>
      </c>
      <c r="R10217" t="s">
        <v>6</v>
      </c>
      <c r="S10217" t="s">
        <v>6</v>
      </c>
      <c r="T10217" t="s">
        <v>890</v>
      </c>
      <c r="U10217" t="s">
        <v>6</v>
      </c>
      <c r="V10217" t="s">
        <v>6</v>
      </c>
      <c r="W10217" t="s">
        <v>412</v>
      </c>
      <c r="X10217" t="s">
        <v>412</v>
      </c>
      <c r="Y10217" t="s">
        <v>6</v>
      </c>
      <c r="Z10217" t="s">
        <v>6</v>
      </c>
      <c r="AA10217" t="s">
        <v>6</v>
      </c>
      <c r="AB10217" t="s">
        <v>835</v>
      </c>
      <c r="AC10217" t="s">
        <v>709</v>
      </c>
    </row>
    <row r="10218" spans="1:29" x14ac:dyDescent="0.25">
      <c r="A10218" t="s">
        <v>392</v>
      </c>
      <c r="B10218">
        <v>846</v>
      </c>
      <c r="C10218" t="s">
        <v>236</v>
      </c>
      <c r="D10218">
        <v>1980</v>
      </c>
      <c r="E10218" t="s">
        <v>11212</v>
      </c>
      <c r="F10218" t="s">
        <v>6</v>
      </c>
      <c r="G10218" t="s">
        <v>6</v>
      </c>
      <c r="H10218" t="s">
        <v>6</v>
      </c>
      <c r="I10218">
        <v>31.970042553787525</v>
      </c>
      <c r="J10218" t="s">
        <v>6</v>
      </c>
      <c r="K10218" t="s">
        <v>6</v>
      </c>
      <c r="L10218" t="s">
        <v>6</v>
      </c>
      <c r="M10218" t="s">
        <v>6</v>
      </c>
      <c r="N10218" t="s">
        <v>6</v>
      </c>
      <c r="O10218" t="s">
        <v>6</v>
      </c>
      <c r="P10218">
        <v>8.2764982109369303</v>
      </c>
      <c r="Q10218" t="s">
        <v>6</v>
      </c>
      <c r="R10218" t="s">
        <v>6</v>
      </c>
      <c r="S10218" t="s">
        <v>6</v>
      </c>
      <c r="T10218" t="s">
        <v>890</v>
      </c>
      <c r="U10218" t="s">
        <v>6</v>
      </c>
      <c r="V10218" t="s">
        <v>6</v>
      </c>
      <c r="W10218" t="s">
        <v>412</v>
      </c>
      <c r="X10218" t="s">
        <v>412</v>
      </c>
      <c r="Y10218" t="s">
        <v>6</v>
      </c>
      <c r="Z10218" t="s">
        <v>6</v>
      </c>
      <c r="AA10218" t="s">
        <v>6</v>
      </c>
      <c r="AB10218" t="s">
        <v>835</v>
      </c>
      <c r="AC10218" t="s">
        <v>709</v>
      </c>
    </row>
    <row r="10219" spans="1:29" x14ac:dyDescent="0.25">
      <c r="A10219" t="s">
        <v>392</v>
      </c>
      <c r="B10219">
        <v>846</v>
      </c>
      <c r="C10219" t="s">
        <v>236</v>
      </c>
      <c r="D10219">
        <v>1981</v>
      </c>
      <c r="E10219" t="s">
        <v>11213</v>
      </c>
      <c r="F10219" t="s">
        <v>6</v>
      </c>
      <c r="G10219" t="s">
        <v>6</v>
      </c>
      <c r="H10219" t="s">
        <v>6</v>
      </c>
      <c r="I10219">
        <v>31.375384494850778</v>
      </c>
      <c r="J10219" t="s">
        <v>6</v>
      </c>
      <c r="K10219" t="s">
        <v>6</v>
      </c>
      <c r="L10219" t="s">
        <v>6</v>
      </c>
      <c r="M10219" t="s">
        <v>6</v>
      </c>
      <c r="N10219" t="s">
        <v>6</v>
      </c>
      <c r="O10219">
        <v>3.7729739609446957</v>
      </c>
      <c r="P10219">
        <v>9.99286558708007</v>
      </c>
      <c r="Q10219" t="s">
        <v>6</v>
      </c>
      <c r="R10219" t="s">
        <v>6</v>
      </c>
      <c r="S10219" t="s">
        <v>6</v>
      </c>
      <c r="T10219" t="s">
        <v>890</v>
      </c>
      <c r="U10219" t="s">
        <v>6</v>
      </c>
      <c r="V10219" t="s">
        <v>6</v>
      </c>
      <c r="W10219" t="s">
        <v>412</v>
      </c>
      <c r="X10219" t="s">
        <v>412</v>
      </c>
      <c r="Y10219" t="s">
        <v>6</v>
      </c>
      <c r="Z10219" t="s">
        <v>6</v>
      </c>
      <c r="AA10219" t="s">
        <v>6</v>
      </c>
      <c r="AB10219" t="s">
        <v>835</v>
      </c>
      <c r="AC10219" t="s">
        <v>709</v>
      </c>
    </row>
    <row r="10220" spans="1:29" x14ac:dyDescent="0.25">
      <c r="A10220" t="s">
        <v>392</v>
      </c>
      <c r="B10220">
        <v>846</v>
      </c>
      <c r="C10220" t="s">
        <v>236</v>
      </c>
      <c r="D10220">
        <v>1982</v>
      </c>
      <c r="E10220" t="s">
        <v>11214</v>
      </c>
      <c r="F10220" t="s">
        <v>6</v>
      </c>
      <c r="G10220" t="s">
        <v>6</v>
      </c>
      <c r="H10220" t="s">
        <v>6</v>
      </c>
      <c r="I10220">
        <v>29.525101982071476</v>
      </c>
      <c r="J10220" t="s">
        <v>6</v>
      </c>
      <c r="K10220" t="s">
        <v>6</v>
      </c>
      <c r="L10220" t="s">
        <v>6</v>
      </c>
      <c r="M10220" t="s">
        <v>6</v>
      </c>
      <c r="N10220" t="s">
        <v>6</v>
      </c>
      <c r="O10220">
        <v>4.536626922213987</v>
      </c>
      <c r="P10220">
        <v>11.015711315662699</v>
      </c>
      <c r="Q10220" t="s">
        <v>6</v>
      </c>
      <c r="R10220" t="s">
        <v>6</v>
      </c>
      <c r="S10220" t="s">
        <v>6</v>
      </c>
      <c r="T10220" t="s">
        <v>890</v>
      </c>
      <c r="U10220" t="s">
        <v>6</v>
      </c>
      <c r="V10220" t="s">
        <v>6</v>
      </c>
      <c r="W10220" t="s">
        <v>412</v>
      </c>
      <c r="X10220" t="s">
        <v>412</v>
      </c>
      <c r="Y10220" t="s">
        <v>6</v>
      </c>
      <c r="Z10220" t="s">
        <v>6</v>
      </c>
      <c r="AA10220" t="s">
        <v>6</v>
      </c>
      <c r="AB10220" t="s">
        <v>835</v>
      </c>
      <c r="AC10220" t="s">
        <v>709</v>
      </c>
    </row>
    <row r="10221" spans="1:29" x14ac:dyDescent="0.25">
      <c r="A10221" t="s">
        <v>392</v>
      </c>
      <c r="B10221">
        <v>846</v>
      </c>
      <c r="C10221" t="s">
        <v>236</v>
      </c>
      <c r="D10221">
        <v>1983</v>
      </c>
      <c r="E10221" t="s">
        <v>11215</v>
      </c>
      <c r="F10221" t="s">
        <v>6</v>
      </c>
      <c r="G10221" t="s">
        <v>6</v>
      </c>
      <c r="H10221" t="s">
        <v>6</v>
      </c>
      <c r="I10221">
        <v>29.938156142924278</v>
      </c>
      <c r="J10221" t="s">
        <v>6</v>
      </c>
      <c r="K10221" t="s">
        <v>6</v>
      </c>
      <c r="L10221" t="s">
        <v>6</v>
      </c>
      <c r="M10221" t="s">
        <v>6</v>
      </c>
      <c r="N10221" t="s">
        <v>6</v>
      </c>
      <c r="O10221">
        <v>3.9908141990779034</v>
      </c>
      <c r="P10221">
        <v>11.665047050084899</v>
      </c>
      <c r="Q10221" t="s">
        <v>6</v>
      </c>
      <c r="R10221" t="s">
        <v>6</v>
      </c>
      <c r="S10221" t="s">
        <v>6</v>
      </c>
      <c r="T10221" t="s">
        <v>890</v>
      </c>
      <c r="U10221" t="s">
        <v>6</v>
      </c>
      <c r="V10221" t="s">
        <v>6</v>
      </c>
      <c r="W10221" t="s">
        <v>412</v>
      </c>
      <c r="X10221" t="s">
        <v>412</v>
      </c>
      <c r="Y10221" t="s">
        <v>6</v>
      </c>
      <c r="Z10221" t="s">
        <v>6</v>
      </c>
      <c r="AA10221" t="s">
        <v>6</v>
      </c>
      <c r="AB10221" t="s">
        <v>835</v>
      </c>
      <c r="AC10221" t="s">
        <v>709</v>
      </c>
    </row>
    <row r="10222" spans="1:29" x14ac:dyDescent="0.25">
      <c r="A10222" t="s">
        <v>392</v>
      </c>
      <c r="B10222">
        <v>846</v>
      </c>
      <c r="C10222" t="s">
        <v>236</v>
      </c>
      <c r="D10222">
        <v>1984</v>
      </c>
      <c r="E10222" t="s">
        <v>11216</v>
      </c>
      <c r="F10222" t="s">
        <v>6</v>
      </c>
      <c r="G10222" t="s">
        <v>6</v>
      </c>
      <c r="H10222" t="s">
        <v>6</v>
      </c>
      <c r="I10222">
        <v>28.052378259826799</v>
      </c>
      <c r="J10222" t="s">
        <v>6</v>
      </c>
      <c r="K10222" t="s">
        <v>6</v>
      </c>
      <c r="L10222" t="s">
        <v>6</v>
      </c>
      <c r="M10222" t="s">
        <v>6</v>
      </c>
      <c r="N10222" t="s">
        <v>6</v>
      </c>
      <c r="O10222">
        <v>5.0520381721976921</v>
      </c>
      <c r="P10222">
        <v>14.33746530418</v>
      </c>
      <c r="Q10222" t="s">
        <v>6</v>
      </c>
      <c r="R10222" t="s">
        <v>6</v>
      </c>
      <c r="S10222" t="s">
        <v>6</v>
      </c>
      <c r="T10222" t="s">
        <v>890</v>
      </c>
      <c r="U10222" t="s">
        <v>6</v>
      </c>
      <c r="V10222" t="s">
        <v>6</v>
      </c>
      <c r="W10222" t="s">
        <v>412</v>
      </c>
      <c r="X10222" t="s">
        <v>412</v>
      </c>
      <c r="Y10222" t="s">
        <v>6</v>
      </c>
      <c r="Z10222" t="s">
        <v>6</v>
      </c>
      <c r="AA10222" t="s">
        <v>6</v>
      </c>
      <c r="AB10222" t="s">
        <v>835</v>
      </c>
      <c r="AC10222" t="s">
        <v>709</v>
      </c>
    </row>
    <row r="10223" spans="1:29" x14ac:dyDescent="0.25">
      <c r="A10223" t="s">
        <v>392</v>
      </c>
      <c r="B10223">
        <v>846</v>
      </c>
      <c r="C10223" t="s">
        <v>236</v>
      </c>
      <c r="D10223">
        <v>1985</v>
      </c>
      <c r="E10223" t="s">
        <v>11217</v>
      </c>
      <c r="F10223" t="s">
        <v>6</v>
      </c>
      <c r="G10223" t="s">
        <v>6</v>
      </c>
      <c r="H10223" t="s">
        <v>6</v>
      </c>
      <c r="I10223">
        <v>27.344848017437069</v>
      </c>
      <c r="J10223" t="s">
        <v>6</v>
      </c>
      <c r="K10223" t="s">
        <v>6</v>
      </c>
      <c r="L10223" t="s">
        <v>6</v>
      </c>
      <c r="M10223" t="s">
        <v>6</v>
      </c>
      <c r="N10223" t="s">
        <v>6</v>
      </c>
      <c r="O10223">
        <v>6.5515646188811054</v>
      </c>
      <c r="P10223">
        <v>13.981427132314099</v>
      </c>
      <c r="Q10223" t="s">
        <v>6</v>
      </c>
      <c r="R10223" t="s">
        <v>6</v>
      </c>
      <c r="S10223" t="s">
        <v>6</v>
      </c>
      <c r="T10223" t="s">
        <v>890</v>
      </c>
      <c r="U10223" t="s">
        <v>6</v>
      </c>
      <c r="V10223" t="s">
        <v>6</v>
      </c>
      <c r="W10223" t="s">
        <v>412</v>
      </c>
      <c r="X10223" t="s">
        <v>412</v>
      </c>
      <c r="Y10223" t="s">
        <v>6</v>
      </c>
      <c r="Z10223" t="s">
        <v>6</v>
      </c>
      <c r="AA10223" t="s">
        <v>6</v>
      </c>
      <c r="AB10223" t="s">
        <v>835</v>
      </c>
      <c r="AC10223" t="s">
        <v>709</v>
      </c>
    </row>
    <row r="10224" spans="1:29" x14ac:dyDescent="0.25">
      <c r="A10224" t="s">
        <v>392</v>
      </c>
      <c r="B10224">
        <v>846</v>
      </c>
      <c r="C10224" t="s">
        <v>236</v>
      </c>
      <c r="D10224">
        <v>1986</v>
      </c>
      <c r="E10224" t="s">
        <v>11218</v>
      </c>
      <c r="F10224" t="s">
        <v>6</v>
      </c>
      <c r="G10224" t="s">
        <v>6</v>
      </c>
      <c r="H10224" t="s">
        <v>6</v>
      </c>
      <c r="I10224">
        <v>29.524326419311791</v>
      </c>
      <c r="J10224" t="s">
        <v>6</v>
      </c>
      <c r="K10224" t="s">
        <v>6</v>
      </c>
      <c r="L10224" t="s">
        <v>6</v>
      </c>
      <c r="M10224" t="s">
        <v>6</v>
      </c>
      <c r="N10224" t="s">
        <v>6</v>
      </c>
      <c r="O10224">
        <v>8.2237311202657004</v>
      </c>
      <c r="P10224">
        <v>13.545440269161</v>
      </c>
      <c r="Q10224" t="s">
        <v>6</v>
      </c>
      <c r="R10224" t="s">
        <v>6</v>
      </c>
      <c r="S10224" t="s">
        <v>6</v>
      </c>
      <c r="T10224" t="s">
        <v>890</v>
      </c>
      <c r="U10224" t="s">
        <v>6</v>
      </c>
      <c r="V10224" t="s">
        <v>6</v>
      </c>
      <c r="W10224" t="s">
        <v>412</v>
      </c>
      <c r="X10224" t="s">
        <v>412</v>
      </c>
      <c r="Y10224" t="s">
        <v>6</v>
      </c>
      <c r="Z10224" t="s">
        <v>6</v>
      </c>
      <c r="AA10224" t="s">
        <v>6</v>
      </c>
      <c r="AB10224" t="s">
        <v>835</v>
      </c>
      <c r="AC10224" t="s">
        <v>709</v>
      </c>
    </row>
    <row r="10225" spans="1:29" x14ac:dyDescent="0.25">
      <c r="A10225" t="s">
        <v>392</v>
      </c>
      <c r="B10225">
        <v>846</v>
      </c>
      <c r="C10225" t="s">
        <v>236</v>
      </c>
      <c r="D10225">
        <v>1987</v>
      </c>
      <c r="E10225" t="s">
        <v>11219</v>
      </c>
      <c r="F10225" t="s">
        <v>6</v>
      </c>
      <c r="G10225" t="s">
        <v>6</v>
      </c>
      <c r="H10225" t="s">
        <v>6</v>
      </c>
      <c r="I10225">
        <v>29.918471807143458</v>
      </c>
      <c r="J10225" t="s">
        <v>6</v>
      </c>
      <c r="K10225" t="s">
        <v>6</v>
      </c>
      <c r="L10225" t="s">
        <v>6</v>
      </c>
      <c r="M10225" t="s">
        <v>6</v>
      </c>
      <c r="N10225" t="s">
        <v>6</v>
      </c>
      <c r="O10225">
        <v>13.661942667916579</v>
      </c>
      <c r="P10225">
        <v>15.320301215737899</v>
      </c>
      <c r="Q10225" t="s">
        <v>6</v>
      </c>
      <c r="R10225" t="s">
        <v>6</v>
      </c>
      <c r="S10225" t="s">
        <v>6</v>
      </c>
      <c r="T10225" t="s">
        <v>890</v>
      </c>
      <c r="U10225" t="s">
        <v>6</v>
      </c>
      <c r="V10225" t="s">
        <v>6</v>
      </c>
      <c r="W10225" t="s">
        <v>412</v>
      </c>
      <c r="X10225" t="s">
        <v>412</v>
      </c>
      <c r="Y10225" t="s">
        <v>6</v>
      </c>
      <c r="Z10225" t="s">
        <v>6</v>
      </c>
      <c r="AA10225" t="s">
        <v>6</v>
      </c>
      <c r="AB10225" t="s">
        <v>835</v>
      </c>
      <c r="AC10225" t="s">
        <v>709</v>
      </c>
    </row>
    <row r="10226" spans="1:29" x14ac:dyDescent="0.25">
      <c r="A10226" t="s">
        <v>392</v>
      </c>
      <c r="B10226">
        <v>846</v>
      </c>
      <c r="C10226" t="s">
        <v>236</v>
      </c>
      <c r="D10226">
        <v>1988</v>
      </c>
      <c r="E10226" t="s">
        <v>11220</v>
      </c>
      <c r="F10226" t="s">
        <v>6</v>
      </c>
      <c r="G10226" t="s">
        <v>6</v>
      </c>
      <c r="H10226" t="s">
        <v>6</v>
      </c>
      <c r="I10226">
        <v>30.09581556395468</v>
      </c>
      <c r="J10226" t="s">
        <v>6</v>
      </c>
      <c r="K10226" t="s">
        <v>6</v>
      </c>
      <c r="L10226" t="s">
        <v>6</v>
      </c>
      <c r="M10226" t="s">
        <v>6</v>
      </c>
      <c r="N10226" t="s">
        <v>6</v>
      </c>
      <c r="O10226">
        <v>14.471379351434106</v>
      </c>
      <c r="P10226">
        <v>16.535521323304099</v>
      </c>
      <c r="Q10226" t="s">
        <v>6</v>
      </c>
      <c r="R10226" t="s">
        <v>6</v>
      </c>
      <c r="S10226" t="s">
        <v>6</v>
      </c>
      <c r="T10226" t="s">
        <v>890</v>
      </c>
      <c r="U10226" t="s">
        <v>6</v>
      </c>
      <c r="V10226" t="s">
        <v>6</v>
      </c>
      <c r="W10226" t="s">
        <v>412</v>
      </c>
      <c r="X10226" t="s">
        <v>412</v>
      </c>
      <c r="Y10226" t="s">
        <v>6</v>
      </c>
      <c r="Z10226" t="s">
        <v>6</v>
      </c>
      <c r="AA10226" t="s">
        <v>6</v>
      </c>
      <c r="AB10226" t="s">
        <v>835</v>
      </c>
      <c r="AC10226" t="s">
        <v>709</v>
      </c>
    </row>
    <row r="10227" spans="1:29" x14ac:dyDescent="0.25">
      <c r="A10227" t="s">
        <v>392</v>
      </c>
      <c r="B10227">
        <v>846</v>
      </c>
      <c r="C10227" t="s">
        <v>236</v>
      </c>
      <c r="D10227">
        <v>1989</v>
      </c>
      <c r="E10227" t="s">
        <v>11221</v>
      </c>
      <c r="F10227" t="s">
        <v>6</v>
      </c>
      <c r="G10227" t="s">
        <v>6</v>
      </c>
      <c r="H10227" t="s">
        <v>6</v>
      </c>
      <c r="I10227">
        <v>30.236796909636858</v>
      </c>
      <c r="J10227" t="s">
        <v>6</v>
      </c>
      <c r="K10227" t="s">
        <v>6</v>
      </c>
      <c r="L10227" t="s">
        <v>6</v>
      </c>
      <c r="M10227" t="s">
        <v>6</v>
      </c>
      <c r="N10227" t="s">
        <v>6</v>
      </c>
      <c r="O10227">
        <v>18.190796540931018</v>
      </c>
      <c r="P10227">
        <v>17.872263441626899</v>
      </c>
      <c r="Q10227" t="s">
        <v>6</v>
      </c>
      <c r="R10227" t="s">
        <v>6</v>
      </c>
      <c r="S10227" t="s">
        <v>6</v>
      </c>
      <c r="T10227" t="s">
        <v>890</v>
      </c>
      <c r="U10227" t="s">
        <v>6</v>
      </c>
      <c r="V10227" t="s">
        <v>6</v>
      </c>
      <c r="W10227" t="s">
        <v>412</v>
      </c>
      <c r="X10227" t="s">
        <v>412</v>
      </c>
      <c r="Y10227" t="s">
        <v>6</v>
      </c>
      <c r="Z10227" t="s">
        <v>6</v>
      </c>
      <c r="AA10227" t="s">
        <v>6</v>
      </c>
      <c r="AB10227" t="s">
        <v>835</v>
      </c>
      <c r="AC10227" t="s">
        <v>709</v>
      </c>
    </row>
    <row r="10228" spans="1:29" x14ac:dyDescent="0.25">
      <c r="A10228" t="s">
        <v>392</v>
      </c>
      <c r="B10228">
        <v>846</v>
      </c>
      <c r="C10228" t="s">
        <v>236</v>
      </c>
      <c r="D10228">
        <v>1990</v>
      </c>
      <c r="E10228" t="s">
        <v>11222</v>
      </c>
      <c r="F10228" t="s">
        <v>6</v>
      </c>
      <c r="G10228" t="s">
        <v>6</v>
      </c>
      <c r="H10228" t="s">
        <v>6</v>
      </c>
      <c r="I10228">
        <v>33.271878444575052</v>
      </c>
      <c r="J10228" t="s">
        <v>6</v>
      </c>
      <c r="K10228" t="s">
        <v>6</v>
      </c>
      <c r="L10228" t="s">
        <v>6</v>
      </c>
      <c r="M10228" t="s">
        <v>6</v>
      </c>
      <c r="N10228" t="s">
        <v>6</v>
      </c>
      <c r="O10228">
        <v>21.15956129763115</v>
      </c>
      <c r="P10228">
        <v>19.768646398960499</v>
      </c>
      <c r="Q10228" t="s">
        <v>6</v>
      </c>
      <c r="R10228" t="s">
        <v>6</v>
      </c>
      <c r="S10228" t="s">
        <v>6</v>
      </c>
      <c r="T10228" t="s">
        <v>890</v>
      </c>
      <c r="U10228" t="s">
        <v>6</v>
      </c>
      <c r="V10228" t="s">
        <v>6</v>
      </c>
      <c r="W10228" t="s">
        <v>412</v>
      </c>
      <c r="X10228" t="s">
        <v>412</v>
      </c>
      <c r="Y10228" t="s">
        <v>6</v>
      </c>
      <c r="Z10228" t="s">
        <v>6</v>
      </c>
      <c r="AA10228" t="s">
        <v>6</v>
      </c>
      <c r="AB10228" t="s">
        <v>835</v>
      </c>
      <c r="AC10228" t="s">
        <v>709</v>
      </c>
    </row>
    <row r="10229" spans="1:29" x14ac:dyDescent="0.25">
      <c r="A10229" t="s">
        <v>392</v>
      </c>
      <c r="B10229">
        <v>846</v>
      </c>
      <c r="C10229" t="s">
        <v>236</v>
      </c>
      <c r="D10229">
        <v>1991</v>
      </c>
      <c r="E10229" t="s">
        <v>11223</v>
      </c>
      <c r="F10229" t="s">
        <v>6</v>
      </c>
      <c r="G10229" t="s">
        <v>6</v>
      </c>
      <c r="H10229" t="s">
        <v>6</v>
      </c>
      <c r="I10229">
        <v>29.862880601521397</v>
      </c>
      <c r="J10229" t="s">
        <v>6</v>
      </c>
      <c r="K10229" t="s">
        <v>6</v>
      </c>
      <c r="L10229" t="s">
        <v>6</v>
      </c>
      <c r="M10229" t="s">
        <v>6</v>
      </c>
      <c r="N10229" t="s">
        <v>6</v>
      </c>
      <c r="O10229">
        <v>20.785707783379145</v>
      </c>
      <c r="P10229">
        <v>22.484769937625899</v>
      </c>
      <c r="Q10229" t="s">
        <v>6</v>
      </c>
      <c r="R10229" t="s">
        <v>6</v>
      </c>
      <c r="S10229" t="s">
        <v>6</v>
      </c>
      <c r="T10229" t="s">
        <v>890</v>
      </c>
      <c r="U10229" t="s">
        <v>6</v>
      </c>
      <c r="V10229" t="s">
        <v>6</v>
      </c>
      <c r="W10229" t="s">
        <v>412</v>
      </c>
      <c r="X10229" t="s">
        <v>412</v>
      </c>
      <c r="Y10229" t="s">
        <v>6</v>
      </c>
      <c r="Z10229" t="s">
        <v>6</v>
      </c>
      <c r="AA10229" t="s">
        <v>6</v>
      </c>
      <c r="AB10229" t="s">
        <v>835</v>
      </c>
      <c r="AC10229" t="s">
        <v>709</v>
      </c>
    </row>
    <row r="10230" spans="1:29" x14ac:dyDescent="0.25">
      <c r="A10230" t="s">
        <v>392</v>
      </c>
      <c r="B10230">
        <v>846</v>
      </c>
      <c r="C10230" t="s">
        <v>236</v>
      </c>
      <c r="D10230">
        <v>1992</v>
      </c>
      <c r="E10230" t="s">
        <v>11224</v>
      </c>
      <c r="F10230" t="s">
        <v>6</v>
      </c>
      <c r="G10230" t="s">
        <v>6</v>
      </c>
      <c r="H10230" t="s">
        <v>6</v>
      </c>
      <c r="I10230">
        <v>35.497368639874068</v>
      </c>
      <c r="J10230" t="s">
        <v>6</v>
      </c>
      <c r="K10230" t="s">
        <v>6</v>
      </c>
      <c r="L10230" t="s">
        <v>6</v>
      </c>
      <c r="M10230" t="s">
        <v>6</v>
      </c>
      <c r="N10230" t="s">
        <v>6</v>
      </c>
      <c r="O10230">
        <v>21.03595366382142</v>
      </c>
      <c r="P10230">
        <v>23.7085179055961</v>
      </c>
      <c r="Q10230" t="s">
        <v>6</v>
      </c>
      <c r="R10230" t="s">
        <v>6</v>
      </c>
      <c r="S10230" t="s">
        <v>6</v>
      </c>
      <c r="T10230" t="s">
        <v>890</v>
      </c>
      <c r="U10230" t="s">
        <v>6</v>
      </c>
      <c r="V10230" t="s">
        <v>6</v>
      </c>
      <c r="W10230" t="s">
        <v>412</v>
      </c>
      <c r="X10230" t="s">
        <v>412</v>
      </c>
      <c r="Y10230" t="s">
        <v>6</v>
      </c>
      <c r="Z10230" t="s">
        <v>6</v>
      </c>
      <c r="AA10230" t="s">
        <v>6</v>
      </c>
      <c r="AB10230" t="s">
        <v>835</v>
      </c>
      <c r="AC10230" t="s">
        <v>709</v>
      </c>
    </row>
    <row r="10231" spans="1:29" x14ac:dyDescent="0.25">
      <c r="A10231" t="s">
        <v>392</v>
      </c>
      <c r="B10231">
        <v>846</v>
      </c>
      <c r="C10231" t="s">
        <v>236</v>
      </c>
      <c r="D10231">
        <v>1993</v>
      </c>
      <c r="E10231" t="s">
        <v>11225</v>
      </c>
      <c r="F10231" t="s">
        <v>6</v>
      </c>
      <c r="G10231" t="s">
        <v>6</v>
      </c>
      <c r="H10231" t="s">
        <v>6</v>
      </c>
      <c r="I10231">
        <v>35.066754489640935</v>
      </c>
      <c r="J10231" t="s">
        <v>6</v>
      </c>
      <c r="K10231" t="s">
        <v>6</v>
      </c>
      <c r="L10231" t="s">
        <v>6</v>
      </c>
      <c r="M10231" t="s">
        <v>6</v>
      </c>
      <c r="N10231" t="s">
        <v>6</v>
      </c>
      <c r="O10231">
        <v>20.273835318739078</v>
      </c>
      <c r="P10231">
        <v>24.375822982207001</v>
      </c>
      <c r="Q10231" t="s">
        <v>6</v>
      </c>
      <c r="R10231" t="s">
        <v>6</v>
      </c>
      <c r="S10231" t="s">
        <v>6</v>
      </c>
      <c r="T10231" t="s">
        <v>890</v>
      </c>
      <c r="U10231" t="s">
        <v>6</v>
      </c>
      <c r="V10231" t="s">
        <v>6</v>
      </c>
      <c r="W10231" t="s">
        <v>412</v>
      </c>
      <c r="X10231" t="s">
        <v>412</v>
      </c>
      <c r="Y10231" t="s">
        <v>6</v>
      </c>
      <c r="Z10231" t="s">
        <v>6</v>
      </c>
      <c r="AA10231" t="s">
        <v>6</v>
      </c>
      <c r="AB10231" t="s">
        <v>835</v>
      </c>
      <c r="AC10231" t="s">
        <v>709</v>
      </c>
    </row>
    <row r="10232" spans="1:29" x14ac:dyDescent="0.25">
      <c r="A10232" t="s">
        <v>392</v>
      </c>
      <c r="B10232">
        <v>846</v>
      </c>
      <c r="C10232" t="s">
        <v>236</v>
      </c>
      <c r="D10232">
        <v>1994</v>
      </c>
      <c r="E10232" t="s">
        <v>11226</v>
      </c>
      <c r="F10232" t="s">
        <v>6</v>
      </c>
      <c r="G10232" t="s">
        <v>6</v>
      </c>
      <c r="H10232" t="s">
        <v>6</v>
      </c>
      <c r="I10232">
        <v>33.542133627746715</v>
      </c>
      <c r="J10232" t="s">
        <v>6</v>
      </c>
      <c r="K10232" t="s">
        <v>6</v>
      </c>
      <c r="L10232" t="s">
        <v>6</v>
      </c>
      <c r="M10232" t="s">
        <v>6</v>
      </c>
      <c r="N10232" t="s">
        <v>6</v>
      </c>
      <c r="O10232">
        <v>21.599129047768287</v>
      </c>
      <c r="P10232">
        <v>27.203874688674599</v>
      </c>
      <c r="Q10232" t="s">
        <v>6</v>
      </c>
      <c r="R10232" t="s">
        <v>6</v>
      </c>
      <c r="S10232" t="s">
        <v>6</v>
      </c>
      <c r="T10232" t="s">
        <v>890</v>
      </c>
      <c r="U10232" t="s">
        <v>6</v>
      </c>
      <c r="V10232" t="s">
        <v>6</v>
      </c>
      <c r="W10232" t="s">
        <v>412</v>
      </c>
      <c r="X10232" t="s">
        <v>412</v>
      </c>
      <c r="Y10232" t="s">
        <v>6</v>
      </c>
      <c r="Z10232" t="s">
        <v>6</v>
      </c>
      <c r="AA10232" t="s">
        <v>6</v>
      </c>
      <c r="AB10232" t="s">
        <v>835</v>
      </c>
      <c r="AC10232" t="s">
        <v>709</v>
      </c>
    </row>
    <row r="10233" spans="1:29" x14ac:dyDescent="0.25">
      <c r="A10233" t="s">
        <v>392</v>
      </c>
      <c r="B10233">
        <v>846</v>
      </c>
      <c r="C10233" t="s">
        <v>236</v>
      </c>
      <c r="D10233">
        <v>1995</v>
      </c>
      <c r="E10233" t="s">
        <v>11227</v>
      </c>
      <c r="F10233" t="s">
        <v>6</v>
      </c>
      <c r="G10233" t="s">
        <v>6</v>
      </c>
      <c r="H10233" t="s">
        <v>6</v>
      </c>
      <c r="I10233">
        <v>32.463511816188429</v>
      </c>
      <c r="J10233" t="s">
        <v>6</v>
      </c>
      <c r="K10233" t="s">
        <v>6</v>
      </c>
      <c r="L10233" t="s">
        <v>6</v>
      </c>
      <c r="M10233" t="s">
        <v>6</v>
      </c>
      <c r="N10233" t="s">
        <v>6</v>
      </c>
      <c r="O10233">
        <v>24.061593883999802</v>
      </c>
      <c r="P10233">
        <v>27.9532604216738</v>
      </c>
      <c r="Q10233" t="s">
        <v>6</v>
      </c>
      <c r="R10233" t="s">
        <v>6</v>
      </c>
      <c r="S10233" t="s">
        <v>6</v>
      </c>
      <c r="T10233" t="s">
        <v>890</v>
      </c>
      <c r="U10233" t="s">
        <v>6</v>
      </c>
      <c r="V10233" t="s">
        <v>6</v>
      </c>
      <c r="W10233" t="s">
        <v>412</v>
      </c>
      <c r="X10233" t="s">
        <v>412</v>
      </c>
      <c r="Y10233" t="s">
        <v>6</v>
      </c>
      <c r="Z10233" t="s">
        <v>6</v>
      </c>
      <c r="AA10233" t="s">
        <v>6</v>
      </c>
      <c r="AB10233" t="s">
        <v>835</v>
      </c>
      <c r="AC10233" t="s">
        <v>709</v>
      </c>
    </row>
    <row r="10234" spans="1:29" x14ac:dyDescent="0.25">
      <c r="A10234" t="s">
        <v>392</v>
      </c>
      <c r="B10234">
        <v>846</v>
      </c>
      <c r="C10234" t="s">
        <v>236</v>
      </c>
      <c r="D10234">
        <v>1996</v>
      </c>
      <c r="E10234" t="s">
        <v>11228</v>
      </c>
      <c r="F10234" t="s">
        <v>6</v>
      </c>
      <c r="G10234" t="s">
        <v>6</v>
      </c>
      <c r="H10234" t="s">
        <v>6</v>
      </c>
      <c r="I10234">
        <v>33.54830710909804</v>
      </c>
      <c r="J10234" t="s">
        <v>6</v>
      </c>
      <c r="K10234" t="s">
        <v>6</v>
      </c>
      <c r="L10234" t="s">
        <v>6</v>
      </c>
      <c r="M10234" t="s">
        <v>6</v>
      </c>
      <c r="N10234" t="s">
        <v>6</v>
      </c>
      <c r="O10234">
        <v>23.058175822137823</v>
      </c>
      <c r="P10234">
        <v>29.200460005754898</v>
      </c>
      <c r="Q10234" t="s">
        <v>6</v>
      </c>
      <c r="R10234" t="s">
        <v>6</v>
      </c>
      <c r="S10234" t="s">
        <v>6</v>
      </c>
      <c r="T10234" t="s">
        <v>890</v>
      </c>
      <c r="U10234" t="s">
        <v>6</v>
      </c>
      <c r="V10234" t="s">
        <v>6</v>
      </c>
      <c r="W10234" t="s">
        <v>412</v>
      </c>
      <c r="X10234" t="s">
        <v>412</v>
      </c>
      <c r="Y10234" t="s">
        <v>6</v>
      </c>
      <c r="Z10234" t="s">
        <v>6</v>
      </c>
      <c r="AA10234" t="s">
        <v>6</v>
      </c>
      <c r="AB10234" t="s">
        <v>835</v>
      </c>
      <c r="AC10234" t="s">
        <v>709</v>
      </c>
    </row>
    <row r="10235" spans="1:29" x14ac:dyDescent="0.25">
      <c r="A10235" t="s">
        <v>392</v>
      </c>
      <c r="B10235">
        <v>846</v>
      </c>
      <c r="C10235" t="s">
        <v>236</v>
      </c>
      <c r="D10235">
        <v>1997</v>
      </c>
      <c r="E10235" t="s">
        <v>11229</v>
      </c>
      <c r="F10235" t="s">
        <v>6</v>
      </c>
      <c r="G10235" t="s">
        <v>6</v>
      </c>
      <c r="H10235" t="s">
        <v>6</v>
      </c>
      <c r="I10235">
        <v>30.309605861897804</v>
      </c>
      <c r="J10235" t="s">
        <v>6</v>
      </c>
      <c r="K10235" t="s">
        <v>6</v>
      </c>
      <c r="L10235" t="s">
        <v>6</v>
      </c>
      <c r="M10235" t="s">
        <v>6</v>
      </c>
      <c r="N10235" t="s">
        <v>6</v>
      </c>
      <c r="O10235">
        <v>22.943196941179504</v>
      </c>
      <c r="P10235">
        <v>31.606382622225802</v>
      </c>
      <c r="Q10235" t="s">
        <v>6</v>
      </c>
      <c r="R10235" t="s">
        <v>6</v>
      </c>
      <c r="S10235" t="s">
        <v>6</v>
      </c>
      <c r="T10235" t="s">
        <v>890</v>
      </c>
      <c r="U10235" t="s">
        <v>6</v>
      </c>
      <c r="V10235" t="s">
        <v>6</v>
      </c>
      <c r="W10235" t="s">
        <v>412</v>
      </c>
      <c r="X10235" t="s">
        <v>412</v>
      </c>
      <c r="Y10235" t="s">
        <v>6</v>
      </c>
      <c r="Z10235" t="s">
        <v>6</v>
      </c>
      <c r="AA10235" t="s">
        <v>6</v>
      </c>
      <c r="AB10235" t="s">
        <v>835</v>
      </c>
      <c r="AC10235" t="s">
        <v>709</v>
      </c>
    </row>
    <row r="10236" spans="1:29" x14ac:dyDescent="0.25">
      <c r="A10236" t="s">
        <v>392</v>
      </c>
      <c r="B10236">
        <v>846</v>
      </c>
      <c r="C10236" t="s">
        <v>236</v>
      </c>
      <c r="D10236">
        <v>1998</v>
      </c>
      <c r="E10236" t="s">
        <v>11230</v>
      </c>
      <c r="F10236" t="s">
        <v>6</v>
      </c>
      <c r="G10236" t="s">
        <v>6</v>
      </c>
      <c r="H10236" t="s">
        <v>6</v>
      </c>
      <c r="I10236">
        <v>31.706999132956614</v>
      </c>
      <c r="J10236" t="s">
        <v>6</v>
      </c>
      <c r="K10236" t="s">
        <v>6</v>
      </c>
      <c r="L10236" t="s">
        <v>6</v>
      </c>
      <c r="M10236" t="s">
        <v>6</v>
      </c>
      <c r="N10236" t="s">
        <v>6</v>
      </c>
      <c r="O10236">
        <v>28.045863605106586</v>
      </c>
      <c r="P10236">
        <v>33.447000000000003</v>
      </c>
      <c r="Q10236" t="s">
        <v>6</v>
      </c>
      <c r="R10236" t="s">
        <v>6</v>
      </c>
      <c r="S10236" t="s">
        <v>6</v>
      </c>
      <c r="T10236" t="s">
        <v>890</v>
      </c>
      <c r="U10236" t="s">
        <v>6</v>
      </c>
      <c r="V10236" t="s">
        <v>6</v>
      </c>
      <c r="W10236" t="s">
        <v>412</v>
      </c>
      <c r="X10236" t="s">
        <v>412</v>
      </c>
      <c r="Y10236" t="s">
        <v>6</v>
      </c>
      <c r="Z10236" t="s">
        <v>6</v>
      </c>
      <c r="AA10236" t="s">
        <v>6</v>
      </c>
      <c r="AB10236" t="s">
        <v>835</v>
      </c>
      <c r="AC10236" t="s">
        <v>709</v>
      </c>
    </row>
    <row r="10237" spans="1:29" x14ac:dyDescent="0.25">
      <c r="A10237" t="s">
        <v>392</v>
      </c>
      <c r="B10237">
        <v>846</v>
      </c>
      <c r="C10237" t="s">
        <v>236</v>
      </c>
      <c r="D10237">
        <v>1999</v>
      </c>
      <c r="E10237" t="s">
        <v>11231</v>
      </c>
      <c r="F10237" t="s">
        <v>6</v>
      </c>
      <c r="G10237" t="s">
        <v>6</v>
      </c>
      <c r="H10237" t="s">
        <v>6</v>
      </c>
      <c r="I10237">
        <v>35.145491862515534</v>
      </c>
      <c r="J10237" t="s">
        <v>6</v>
      </c>
      <c r="K10237" t="s">
        <v>6</v>
      </c>
      <c r="L10237" t="s">
        <v>6</v>
      </c>
      <c r="M10237" t="s">
        <v>6</v>
      </c>
      <c r="N10237" t="s">
        <v>6</v>
      </c>
      <c r="O10237">
        <v>30.61948949209377</v>
      </c>
      <c r="P10237">
        <v>34.593000000000004</v>
      </c>
      <c r="Q10237" t="s">
        <v>6</v>
      </c>
      <c r="R10237" t="s">
        <v>6</v>
      </c>
      <c r="S10237" t="s">
        <v>6</v>
      </c>
      <c r="T10237" t="s">
        <v>890</v>
      </c>
      <c r="U10237" t="s">
        <v>6</v>
      </c>
      <c r="V10237" t="s">
        <v>6</v>
      </c>
      <c r="W10237" t="s">
        <v>412</v>
      </c>
      <c r="X10237" t="s">
        <v>412</v>
      </c>
      <c r="Y10237" t="s">
        <v>6</v>
      </c>
      <c r="Z10237" t="s">
        <v>6</v>
      </c>
      <c r="AA10237" t="s">
        <v>6</v>
      </c>
      <c r="AB10237" t="s">
        <v>835</v>
      </c>
      <c r="AC10237" t="s">
        <v>709</v>
      </c>
    </row>
    <row r="10238" spans="1:29" x14ac:dyDescent="0.25">
      <c r="A10238" t="s">
        <v>392</v>
      </c>
      <c r="B10238">
        <v>846</v>
      </c>
      <c r="C10238" t="s">
        <v>236</v>
      </c>
      <c r="D10238">
        <v>2000</v>
      </c>
      <c r="E10238" t="s">
        <v>11232</v>
      </c>
      <c r="F10238" t="s">
        <v>6</v>
      </c>
      <c r="G10238" t="s">
        <v>6</v>
      </c>
      <c r="H10238" t="s">
        <v>6</v>
      </c>
      <c r="I10238">
        <v>30.865441628161637</v>
      </c>
      <c r="J10238" t="s">
        <v>6</v>
      </c>
      <c r="K10238" t="s">
        <v>6</v>
      </c>
      <c r="L10238" t="s">
        <v>6</v>
      </c>
      <c r="M10238" t="s">
        <v>6</v>
      </c>
      <c r="N10238" t="s">
        <v>6</v>
      </c>
      <c r="O10238">
        <v>36.10835021500494</v>
      </c>
      <c r="P10238">
        <v>37.441000000000003</v>
      </c>
      <c r="Q10238" t="s">
        <v>6</v>
      </c>
      <c r="R10238" t="s">
        <v>6</v>
      </c>
      <c r="S10238" t="s">
        <v>6</v>
      </c>
      <c r="T10238" t="s">
        <v>890</v>
      </c>
      <c r="U10238" t="s">
        <v>6</v>
      </c>
      <c r="V10238" t="s">
        <v>6</v>
      </c>
      <c r="W10238" t="s">
        <v>412</v>
      </c>
      <c r="X10238" t="s">
        <v>412</v>
      </c>
      <c r="Y10238" t="s">
        <v>6</v>
      </c>
      <c r="Z10238" t="s">
        <v>6</v>
      </c>
      <c r="AA10238" t="s">
        <v>6</v>
      </c>
      <c r="AB10238" t="s">
        <v>835</v>
      </c>
      <c r="AC10238" t="s">
        <v>709</v>
      </c>
    </row>
    <row r="10239" spans="1:29" x14ac:dyDescent="0.25">
      <c r="A10239" t="s">
        <v>392</v>
      </c>
      <c r="B10239">
        <v>846</v>
      </c>
      <c r="C10239" t="s">
        <v>236</v>
      </c>
      <c r="D10239">
        <v>2001</v>
      </c>
      <c r="E10239" t="s">
        <v>11233</v>
      </c>
      <c r="F10239" t="s">
        <v>6</v>
      </c>
      <c r="G10239" t="s">
        <v>6</v>
      </c>
      <c r="H10239" t="s">
        <v>6</v>
      </c>
      <c r="I10239">
        <v>32.80468783351121</v>
      </c>
      <c r="J10239">
        <v>9.2138820704375686</v>
      </c>
      <c r="K10239">
        <v>23.590805763073639</v>
      </c>
      <c r="L10239" t="s">
        <v>6</v>
      </c>
      <c r="M10239" t="s">
        <v>6</v>
      </c>
      <c r="N10239" t="s">
        <v>6</v>
      </c>
      <c r="O10239">
        <v>37.035862881536822</v>
      </c>
      <c r="P10239">
        <v>37.479999999999997</v>
      </c>
      <c r="Q10239" t="s">
        <v>6</v>
      </c>
      <c r="R10239" t="s">
        <v>6</v>
      </c>
      <c r="S10239" t="s">
        <v>6</v>
      </c>
      <c r="T10239" t="s">
        <v>890</v>
      </c>
      <c r="U10239" t="s">
        <v>6</v>
      </c>
      <c r="V10239" t="s">
        <v>6</v>
      </c>
      <c r="W10239" t="s">
        <v>412</v>
      </c>
      <c r="X10239" t="s">
        <v>412</v>
      </c>
      <c r="Y10239" t="s">
        <v>6</v>
      </c>
      <c r="Z10239" t="s">
        <v>6</v>
      </c>
      <c r="AA10239" t="s">
        <v>6</v>
      </c>
      <c r="AB10239" t="s">
        <v>835</v>
      </c>
      <c r="AC10239" t="s">
        <v>709</v>
      </c>
    </row>
    <row r="10240" spans="1:29" x14ac:dyDescent="0.25">
      <c r="A10240" t="s">
        <v>392</v>
      </c>
      <c r="B10240">
        <v>846</v>
      </c>
      <c r="C10240" t="s">
        <v>236</v>
      </c>
      <c r="D10240">
        <v>2002</v>
      </c>
      <c r="E10240" t="s">
        <v>11234</v>
      </c>
      <c r="F10240" t="s">
        <v>6</v>
      </c>
      <c r="G10240" t="s">
        <v>6</v>
      </c>
      <c r="H10240" t="s">
        <v>6</v>
      </c>
      <c r="I10240">
        <v>36.289494706316852</v>
      </c>
      <c r="J10240">
        <v>10.44909309769376</v>
      </c>
      <c r="K10240">
        <v>25.840401608623097</v>
      </c>
      <c r="L10240" t="s">
        <v>6</v>
      </c>
      <c r="M10240" t="s">
        <v>6</v>
      </c>
      <c r="N10240" t="s">
        <v>6</v>
      </c>
      <c r="O10240">
        <v>38.806230427051133</v>
      </c>
      <c r="P10240">
        <v>36.552999999999997</v>
      </c>
      <c r="Q10240" t="s">
        <v>6</v>
      </c>
      <c r="R10240" t="s">
        <v>6</v>
      </c>
      <c r="S10240" t="s">
        <v>6</v>
      </c>
      <c r="T10240" t="s">
        <v>890</v>
      </c>
      <c r="U10240" t="s">
        <v>6</v>
      </c>
      <c r="V10240" t="s">
        <v>6</v>
      </c>
      <c r="W10240" t="s">
        <v>412</v>
      </c>
      <c r="X10240" t="s">
        <v>412</v>
      </c>
      <c r="Y10240" t="s">
        <v>6</v>
      </c>
      <c r="Z10240" t="s">
        <v>6</v>
      </c>
      <c r="AA10240" t="s">
        <v>6</v>
      </c>
      <c r="AB10240" t="s">
        <v>835</v>
      </c>
      <c r="AC10240" t="s">
        <v>709</v>
      </c>
    </row>
    <row r="10241" spans="1:29" x14ac:dyDescent="0.25">
      <c r="A10241" t="s">
        <v>392</v>
      </c>
      <c r="B10241">
        <v>846</v>
      </c>
      <c r="C10241" t="s">
        <v>236</v>
      </c>
      <c r="D10241">
        <v>2003</v>
      </c>
      <c r="E10241" t="s">
        <v>11235</v>
      </c>
      <c r="F10241" t="s">
        <v>6</v>
      </c>
      <c r="G10241" t="s">
        <v>6</v>
      </c>
      <c r="H10241" t="s">
        <v>6</v>
      </c>
      <c r="I10241">
        <v>37.887903708523105</v>
      </c>
      <c r="J10241">
        <v>12.446261548471048</v>
      </c>
      <c r="K10241">
        <v>25.441642160052048</v>
      </c>
      <c r="L10241" t="s">
        <v>6</v>
      </c>
      <c r="M10241" t="s">
        <v>6</v>
      </c>
      <c r="N10241" t="s">
        <v>6</v>
      </c>
      <c r="O10241">
        <v>38.263811011060511</v>
      </c>
      <c r="P10241">
        <v>38.424999999999997</v>
      </c>
      <c r="Q10241" t="s">
        <v>6</v>
      </c>
      <c r="R10241" t="s">
        <v>6</v>
      </c>
      <c r="S10241" t="s">
        <v>6</v>
      </c>
      <c r="T10241" t="s">
        <v>890</v>
      </c>
      <c r="U10241" t="s">
        <v>6</v>
      </c>
      <c r="V10241" t="s">
        <v>6</v>
      </c>
      <c r="W10241" t="s">
        <v>412</v>
      </c>
      <c r="X10241" t="s">
        <v>412</v>
      </c>
      <c r="Y10241" t="s">
        <v>6</v>
      </c>
      <c r="Z10241" t="s">
        <v>6</v>
      </c>
      <c r="AA10241" t="s">
        <v>6</v>
      </c>
      <c r="AB10241" t="s">
        <v>835</v>
      </c>
      <c r="AC10241" t="s">
        <v>709</v>
      </c>
    </row>
    <row r="10242" spans="1:29" x14ac:dyDescent="0.25">
      <c r="A10242" t="s">
        <v>392</v>
      </c>
      <c r="B10242">
        <v>846</v>
      </c>
      <c r="C10242" t="s">
        <v>236</v>
      </c>
      <c r="D10242">
        <v>2004</v>
      </c>
      <c r="E10242" t="s">
        <v>11236</v>
      </c>
      <c r="F10242" t="s">
        <v>6</v>
      </c>
      <c r="G10242" t="s">
        <v>6</v>
      </c>
      <c r="H10242" t="s">
        <v>6</v>
      </c>
      <c r="I10242">
        <v>39.098495171805304</v>
      </c>
      <c r="J10242">
        <v>17.806401646978092</v>
      </c>
      <c r="K10242">
        <v>21.292093524827212</v>
      </c>
      <c r="L10242" t="s">
        <v>6</v>
      </c>
      <c r="M10242" t="s">
        <v>6</v>
      </c>
      <c r="N10242" t="s">
        <v>6</v>
      </c>
      <c r="O10242">
        <v>30.412969952453313</v>
      </c>
      <c r="P10242">
        <v>40.802</v>
      </c>
      <c r="Q10242" t="s">
        <v>6</v>
      </c>
      <c r="R10242" t="s">
        <v>6</v>
      </c>
      <c r="S10242" t="s">
        <v>6</v>
      </c>
      <c r="T10242" t="s">
        <v>890</v>
      </c>
      <c r="U10242" t="s">
        <v>6</v>
      </c>
      <c r="V10242" t="s">
        <v>6</v>
      </c>
      <c r="W10242" t="s">
        <v>412</v>
      </c>
      <c r="X10242" t="s">
        <v>412</v>
      </c>
      <c r="Y10242" t="s">
        <v>6</v>
      </c>
      <c r="Z10242" t="s">
        <v>6</v>
      </c>
      <c r="AA10242" t="s">
        <v>6</v>
      </c>
      <c r="AB10242" t="s">
        <v>835</v>
      </c>
      <c r="AC10242" t="s">
        <v>709</v>
      </c>
    </row>
    <row r="10243" spans="1:29" x14ac:dyDescent="0.25">
      <c r="A10243" t="s">
        <v>392</v>
      </c>
      <c r="B10243">
        <v>846</v>
      </c>
      <c r="C10243" t="s">
        <v>236</v>
      </c>
      <c r="D10243">
        <v>2005</v>
      </c>
      <c r="E10243" t="s">
        <v>11237</v>
      </c>
      <c r="F10243" t="s">
        <v>6</v>
      </c>
      <c r="G10243" t="s">
        <v>6</v>
      </c>
      <c r="H10243" t="s">
        <v>6</v>
      </c>
      <c r="I10243">
        <v>42.983868350909724</v>
      </c>
      <c r="J10243">
        <v>16.252810290879587</v>
      </c>
      <c r="K10243">
        <v>26.731058060030126</v>
      </c>
      <c r="L10243" t="s">
        <v>6</v>
      </c>
      <c r="M10243" t="s">
        <v>6</v>
      </c>
      <c r="N10243" t="s">
        <v>6</v>
      </c>
      <c r="O10243">
        <v>26.275582338625565</v>
      </c>
      <c r="P10243">
        <v>43.145000000000003</v>
      </c>
      <c r="Q10243" t="s">
        <v>6</v>
      </c>
      <c r="R10243" t="s">
        <v>6</v>
      </c>
      <c r="S10243" t="s">
        <v>6</v>
      </c>
      <c r="T10243" t="s">
        <v>890</v>
      </c>
      <c r="U10243" t="s">
        <v>6</v>
      </c>
      <c r="V10243" t="s">
        <v>6</v>
      </c>
      <c r="W10243" t="s">
        <v>412</v>
      </c>
      <c r="X10243" t="s">
        <v>412</v>
      </c>
      <c r="Y10243" t="s">
        <v>6</v>
      </c>
      <c r="Z10243" t="s">
        <v>6</v>
      </c>
      <c r="AA10243" t="s">
        <v>6</v>
      </c>
      <c r="AB10243" t="s">
        <v>835</v>
      </c>
      <c r="AC10243" t="s">
        <v>709</v>
      </c>
    </row>
    <row r="10244" spans="1:29" x14ac:dyDescent="0.25">
      <c r="A10244" t="s">
        <v>392</v>
      </c>
      <c r="B10244">
        <v>846</v>
      </c>
      <c r="C10244" t="s">
        <v>236</v>
      </c>
      <c r="D10244">
        <v>2006</v>
      </c>
      <c r="E10244" t="s">
        <v>11238</v>
      </c>
      <c r="F10244" t="s">
        <v>6</v>
      </c>
      <c r="G10244" t="s">
        <v>6</v>
      </c>
      <c r="H10244" t="s">
        <v>6</v>
      </c>
      <c r="I10244">
        <v>41.864246775421208</v>
      </c>
      <c r="J10244">
        <v>15.449980457098189</v>
      </c>
      <c r="K10244">
        <v>26.414266318323016</v>
      </c>
      <c r="L10244" t="s">
        <v>6</v>
      </c>
      <c r="M10244" t="s">
        <v>6</v>
      </c>
      <c r="N10244" t="s">
        <v>6</v>
      </c>
      <c r="O10244">
        <v>22.161650655201498</v>
      </c>
      <c r="P10244">
        <v>48.610999999999997</v>
      </c>
      <c r="Q10244" t="s">
        <v>6</v>
      </c>
      <c r="R10244" t="s">
        <v>6</v>
      </c>
      <c r="S10244" t="s">
        <v>6</v>
      </c>
      <c r="T10244" t="s">
        <v>890</v>
      </c>
      <c r="U10244" t="s">
        <v>6</v>
      </c>
      <c r="V10244" t="s">
        <v>6</v>
      </c>
      <c r="W10244" t="s">
        <v>412</v>
      </c>
      <c r="X10244" t="s">
        <v>412</v>
      </c>
      <c r="Y10244" t="s">
        <v>6</v>
      </c>
      <c r="Z10244" t="s">
        <v>6</v>
      </c>
      <c r="AA10244" t="s">
        <v>6</v>
      </c>
      <c r="AB10244" t="s">
        <v>835</v>
      </c>
      <c r="AC10244" t="s">
        <v>709</v>
      </c>
    </row>
    <row r="10245" spans="1:29" x14ac:dyDescent="0.25">
      <c r="A10245" t="s">
        <v>392</v>
      </c>
      <c r="B10245">
        <v>846</v>
      </c>
      <c r="C10245" t="s">
        <v>236</v>
      </c>
      <c r="D10245">
        <v>2007</v>
      </c>
      <c r="E10245" t="s">
        <v>11239</v>
      </c>
      <c r="F10245" t="s">
        <v>6</v>
      </c>
      <c r="G10245" t="s">
        <v>6</v>
      </c>
      <c r="H10245" t="s">
        <v>6</v>
      </c>
      <c r="I10245">
        <v>42.390807944072542</v>
      </c>
      <c r="J10245">
        <v>20.985756671055317</v>
      </c>
      <c r="K10245">
        <v>21.405051273017229</v>
      </c>
      <c r="L10245" t="s">
        <v>6</v>
      </c>
      <c r="M10245" t="s">
        <v>6</v>
      </c>
      <c r="N10245" t="s">
        <v>6</v>
      </c>
      <c r="O10245">
        <v>19.109536966640086</v>
      </c>
      <c r="P10245">
        <v>53.927</v>
      </c>
      <c r="Q10245" t="s">
        <v>6</v>
      </c>
      <c r="R10245" t="s">
        <v>6</v>
      </c>
      <c r="S10245" t="s">
        <v>6</v>
      </c>
      <c r="T10245" t="s">
        <v>890</v>
      </c>
      <c r="U10245" t="s">
        <v>6</v>
      </c>
      <c r="V10245" t="s">
        <v>6</v>
      </c>
      <c r="W10245" t="s">
        <v>412</v>
      </c>
      <c r="X10245" t="s">
        <v>412</v>
      </c>
      <c r="Y10245" t="s">
        <v>6</v>
      </c>
      <c r="Z10245" t="s">
        <v>6</v>
      </c>
      <c r="AA10245" t="s">
        <v>6</v>
      </c>
      <c r="AB10245" t="s">
        <v>835</v>
      </c>
      <c r="AC10245" t="s">
        <v>709</v>
      </c>
    </row>
    <row r="10246" spans="1:29" x14ac:dyDescent="0.25">
      <c r="A10246" t="s">
        <v>392</v>
      </c>
      <c r="B10246">
        <v>846</v>
      </c>
      <c r="C10246" t="s">
        <v>236</v>
      </c>
      <c r="D10246">
        <v>2008</v>
      </c>
      <c r="E10246" t="s">
        <v>11240</v>
      </c>
      <c r="F10246" t="s">
        <v>6</v>
      </c>
      <c r="G10246" t="s">
        <v>6</v>
      </c>
      <c r="H10246" t="s">
        <v>6</v>
      </c>
      <c r="I10246">
        <v>53.189217134416545</v>
      </c>
      <c r="J10246">
        <v>27.141454704822504</v>
      </c>
      <c r="K10246">
        <v>26.047762429594041</v>
      </c>
      <c r="L10246" t="s">
        <v>6</v>
      </c>
      <c r="M10246" t="s">
        <v>6</v>
      </c>
      <c r="N10246" t="s">
        <v>6</v>
      </c>
      <c r="O10246">
        <v>20.612430405635724</v>
      </c>
      <c r="P10246">
        <v>61.606999999999999</v>
      </c>
      <c r="Q10246" t="s">
        <v>6</v>
      </c>
      <c r="R10246" t="s">
        <v>6</v>
      </c>
      <c r="S10246" t="s">
        <v>6</v>
      </c>
      <c r="T10246" t="s">
        <v>890</v>
      </c>
      <c r="U10246" t="s">
        <v>6</v>
      </c>
      <c r="V10246" t="s">
        <v>6</v>
      </c>
      <c r="W10246" t="s">
        <v>412</v>
      </c>
      <c r="X10246" t="s">
        <v>412</v>
      </c>
      <c r="Y10246" t="s">
        <v>6</v>
      </c>
      <c r="Z10246" t="s">
        <v>6</v>
      </c>
      <c r="AA10246" t="s">
        <v>6</v>
      </c>
      <c r="AB10246" t="s">
        <v>835</v>
      </c>
      <c r="AC10246" t="s">
        <v>709</v>
      </c>
    </row>
    <row r="10247" spans="1:29" x14ac:dyDescent="0.25">
      <c r="A10247" t="s">
        <v>392</v>
      </c>
      <c r="B10247">
        <v>846</v>
      </c>
      <c r="C10247" t="s">
        <v>236</v>
      </c>
      <c r="D10247">
        <v>2009</v>
      </c>
      <c r="E10247" t="s">
        <v>11241</v>
      </c>
      <c r="F10247" t="s">
        <v>6</v>
      </c>
      <c r="G10247" t="s">
        <v>6</v>
      </c>
      <c r="H10247" t="s">
        <v>6</v>
      </c>
      <c r="I10247">
        <v>62.739045103429206</v>
      </c>
      <c r="J10247">
        <v>26.036165671022925</v>
      </c>
      <c r="K10247">
        <v>36.702879432406284</v>
      </c>
      <c r="L10247" t="s">
        <v>6</v>
      </c>
      <c r="M10247" t="s">
        <v>6</v>
      </c>
      <c r="N10247" t="s">
        <v>6</v>
      </c>
      <c r="O10247">
        <v>20.520908518512829</v>
      </c>
      <c r="P10247">
        <v>65.117000000000004</v>
      </c>
      <c r="Q10247" t="s">
        <v>6</v>
      </c>
      <c r="R10247" t="s">
        <v>6</v>
      </c>
      <c r="S10247" t="s">
        <v>6</v>
      </c>
      <c r="T10247" t="s">
        <v>890</v>
      </c>
      <c r="U10247" t="s">
        <v>6</v>
      </c>
      <c r="V10247" t="s">
        <v>6</v>
      </c>
      <c r="W10247" t="s">
        <v>412</v>
      </c>
      <c r="X10247" t="s">
        <v>412</v>
      </c>
      <c r="Y10247" t="s">
        <v>6</v>
      </c>
      <c r="Z10247" t="s">
        <v>6</v>
      </c>
      <c r="AA10247" t="s">
        <v>6</v>
      </c>
      <c r="AB10247" t="s">
        <v>835</v>
      </c>
      <c r="AC10247" t="s">
        <v>709</v>
      </c>
    </row>
    <row r="10248" spans="1:29" x14ac:dyDescent="0.25">
      <c r="A10248" t="s">
        <v>392</v>
      </c>
      <c r="B10248">
        <v>846</v>
      </c>
      <c r="C10248" t="s">
        <v>236</v>
      </c>
      <c r="D10248">
        <v>2010</v>
      </c>
      <c r="E10248" t="s">
        <v>11242</v>
      </c>
      <c r="F10248" t="s">
        <v>6</v>
      </c>
      <c r="G10248" t="s">
        <v>6</v>
      </c>
      <c r="H10248" t="s">
        <v>6</v>
      </c>
      <c r="I10248">
        <v>64.342003504586884</v>
      </c>
      <c r="J10248">
        <v>32.843854456568153</v>
      </c>
      <c r="K10248">
        <v>31.498149048018732</v>
      </c>
      <c r="L10248" t="s">
        <v>6</v>
      </c>
      <c r="M10248" t="s">
        <v>6</v>
      </c>
      <c r="N10248" t="s">
        <v>6</v>
      </c>
      <c r="O10248">
        <v>19.355185463327</v>
      </c>
      <c r="P10248">
        <v>67.911000000000001</v>
      </c>
      <c r="Q10248" t="s">
        <v>6</v>
      </c>
      <c r="R10248" t="s">
        <v>6</v>
      </c>
      <c r="S10248" t="s">
        <v>6</v>
      </c>
      <c r="T10248" t="s">
        <v>890</v>
      </c>
      <c r="U10248" t="s">
        <v>6</v>
      </c>
      <c r="V10248" t="s">
        <v>6</v>
      </c>
      <c r="W10248" t="s">
        <v>412</v>
      </c>
      <c r="X10248" t="s">
        <v>412</v>
      </c>
      <c r="Y10248" t="s">
        <v>6</v>
      </c>
      <c r="Z10248" t="s">
        <v>6</v>
      </c>
      <c r="AA10248" t="s">
        <v>6</v>
      </c>
      <c r="AB10248" t="s">
        <v>835</v>
      </c>
      <c r="AC10248" t="s">
        <v>709</v>
      </c>
    </row>
    <row r="10249" spans="1:29" x14ac:dyDescent="0.25">
      <c r="A10249" t="s">
        <v>392</v>
      </c>
      <c r="B10249">
        <v>846</v>
      </c>
      <c r="C10249" t="s">
        <v>236</v>
      </c>
      <c r="D10249">
        <v>2011</v>
      </c>
      <c r="E10249" t="s">
        <v>11243</v>
      </c>
      <c r="F10249" t="s">
        <v>6</v>
      </c>
      <c r="G10249" t="s">
        <v>6</v>
      </c>
      <c r="H10249" t="s">
        <v>6</v>
      </c>
      <c r="I10249">
        <v>67.083161429599429</v>
      </c>
      <c r="J10249">
        <v>34.024940386324836</v>
      </c>
      <c r="K10249">
        <v>33.058221043274585</v>
      </c>
      <c r="L10249" t="s">
        <v>6</v>
      </c>
      <c r="M10249" t="s">
        <v>6</v>
      </c>
      <c r="N10249" t="s">
        <v>6</v>
      </c>
      <c r="O10249">
        <v>20.707462644448519</v>
      </c>
      <c r="P10249">
        <v>70.873000000000005</v>
      </c>
      <c r="Q10249" t="s">
        <v>6</v>
      </c>
      <c r="R10249" t="s">
        <v>6</v>
      </c>
      <c r="S10249" t="s">
        <v>6</v>
      </c>
      <c r="T10249" t="s">
        <v>890</v>
      </c>
      <c r="U10249" t="s">
        <v>6</v>
      </c>
      <c r="V10249" t="s">
        <v>6</v>
      </c>
      <c r="W10249" t="s">
        <v>412</v>
      </c>
      <c r="X10249" t="s">
        <v>412</v>
      </c>
      <c r="Y10249" t="s">
        <v>6</v>
      </c>
      <c r="Z10249" t="s">
        <v>6</v>
      </c>
      <c r="AA10249" t="s">
        <v>6</v>
      </c>
      <c r="AB10249" t="s">
        <v>835</v>
      </c>
      <c r="AC10249" t="s">
        <v>709</v>
      </c>
    </row>
    <row r="10250" spans="1:29" x14ac:dyDescent="0.25">
      <c r="A10250" t="s">
        <v>392</v>
      </c>
      <c r="B10250">
        <v>846</v>
      </c>
      <c r="C10250" t="s">
        <v>236</v>
      </c>
      <c r="D10250">
        <v>2012</v>
      </c>
      <c r="E10250" t="s">
        <v>11244</v>
      </c>
      <c r="F10250" t="s">
        <v>6</v>
      </c>
      <c r="G10250" t="s">
        <v>6</v>
      </c>
      <c r="H10250" t="s">
        <v>6</v>
      </c>
      <c r="I10250">
        <v>70.224485258579023</v>
      </c>
      <c r="J10250">
        <v>36.025178485120485</v>
      </c>
      <c r="K10250">
        <v>34.199306773458531</v>
      </c>
      <c r="L10250" t="s">
        <v>6</v>
      </c>
      <c r="M10250" t="s">
        <v>6</v>
      </c>
      <c r="N10250" t="s">
        <v>6</v>
      </c>
      <c r="O10250">
        <v>21.193261064696539</v>
      </c>
      <c r="P10250">
        <v>72.415000000000006</v>
      </c>
      <c r="Q10250" t="s">
        <v>6</v>
      </c>
      <c r="R10250" t="s">
        <v>6</v>
      </c>
      <c r="S10250" t="s">
        <v>6</v>
      </c>
      <c r="T10250" t="s">
        <v>890</v>
      </c>
      <c r="U10250" t="s">
        <v>6</v>
      </c>
      <c r="V10250" t="s">
        <v>6</v>
      </c>
      <c r="W10250" t="s">
        <v>412</v>
      </c>
      <c r="X10250" t="s">
        <v>412</v>
      </c>
      <c r="Y10250" t="s">
        <v>6</v>
      </c>
      <c r="Z10250" t="s">
        <v>6</v>
      </c>
      <c r="AA10250" t="s">
        <v>6</v>
      </c>
      <c r="AB10250" t="s">
        <v>835</v>
      </c>
      <c r="AC10250" t="s">
        <v>709</v>
      </c>
    </row>
    <row r="10251" spans="1:29" x14ac:dyDescent="0.25">
      <c r="A10251" t="s">
        <v>392</v>
      </c>
      <c r="B10251">
        <v>846</v>
      </c>
      <c r="C10251" t="s">
        <v>236</v>
      </c>
      <c r="D10251">
        <v>2013</v>
      </c>
      <c r="E10251" t="s">
        <v>11245</v>
      </c>
      <c r="F10251" t="s">
        <v>6</v>
      </c>
      <c r="G10251" t="s">
        <v>6</v>
      </c>
      <c r="H10251" t="s">
        <v>6</v>
      </c>
      <c r="I10251">
        <v>68.470724113821362</v>
      </c>
      <c r="J10251">
        <v>36.146800258564973</v>
      </c>
      <c r="K10251">
        <v>32.323923855256389</v>
      </c>
      <c r="L10251" t="s">
        <v>6</v>
      </c>
      <c r="M10251" t="s">
        <v>6</v>
      </c>
      <c r="N10251" t="s">
        <v>6</v>
      </c>
      <c r="O10251">
        <v>20.386132474968012</v>
      </c>
      <c r="P10251">
        <v>75.802999999999997</v>
      </c>
      <c r="Q10251" t="s">
        <v>6</v>
      </c>
      <c r="R10251" t="s">
        <v>6</v>
      </c>
      <c r="S10251" t="s">
        <v>6</v>
      </c>
      <c r="T10251" t="s">
        <v>890</v>
      </c>
      <c r="U10251" t="s">
        <v>6</v>
      </c>
      <c r="V10251" t="s">
        <v>6</v>
      </c>
      <c r="W10251" t="s">
        <v>412</v>
      </c>
      <c r="X10251" t="s">
        <v>412</v>
      </c>
      <c r="Y10251" t="s">
        <v>6</v>
      </c>
      <c r="Z10251" t="s">
        <v>6</v>
      </c>
      <c r="AA10251" t="s">
        <v>6</v>
      </c>
      <c r="AB10251" t="s">
        <v>835</v>
      </c>
      <c r="AC10251" t="s">
        <v>709</v>
      </c>
    </row>
    <row r="10252" spans="1:29" x14ac:dyDescent="0.25">
      <c r="A10252" t="s">
        <v>392</v>
      </c>
      <c r="B10252">
        <v>846</v>
      </c>
      <c r="C10252" t="s">
        <v>236</v>
      </c>
      <c r="D10252">
        <v>2014</v>
      </c>
      <c r="E10252" t="s">
        <v>11246</v>
      </c>
      <c r="F10252" t="s">
        <v>6</v>
      </c>
      <c r="G10252" t="s">
        <v>6</v>
      </c>
      <c r="H10252" t="s">
        <v>6</v>
      </c>
      <c r="I10252">
        <v>70.982610069650747</v>
      </c>
      <c r="J10252">
        <v>36.252206449329414</v>
      </c>
      <c r="K10252">
        <v>34.730403620321326</v>
      </c>
      <c r="L10252" t="s">
        <v>6</v>
      </c>
      <c r="M10252" t="s">
        <v>6</v>
      </c>
      <c r="N10252" t="s">
        <v>6</v>
      </c>
      <c r="O10252">
        <v>24.093988807183759</v>
      </c>
      <c r="P10252">
        <v>79.108999999999995</v>
      </c>
      <c r="Q10252" t="s">
        <v>6</v>
      </c>
      <c r="R10252" t="s">
        <v>6</v>
      </c>
      <c r="S10252" t="s">
        <v>6</v>
      </c>
      <c r="T10252" t="s">
        <v>890</v>
      </c>
      <c r="U10252" t="s">
        <v>6</v>
      </c>
      <c r="V10252" t="s">
        <v>6</v>
      </c>
      <c r="W10252" t="s">
        <v>412</v>
      </c>
      <c r="X10252" t="s">
        <v>412</v>
      </c>
      <c r="Y10252" t="s">
        <v>6</v>
      </c>
      <c r="Z10252" t="s">
        <v>6</v>
      </c>
      <c r="AA10252" t="s">
        <v>6</v>
      </c>
      <c r="AB10252" t="s">
        <v>835</v>
      </c>
      <c r="AC10252" t="s">
        <v>709</v>
      </c>
    </row>
    <row r="10253" spans="1:29" x14ac:dyDescent="0.25">
      <c r="A10253" t="s">
        <v>392</v>
      </c>
      <c r="B10253">
        <v>846</v>
      </c>
      <c r="C10253" t="s">
        <v>236</v>
      </c>
      <c r="D10253">
        <v>2015</v>
      </c>
      <c r="E10253" t="s">
        <v>11247</v>
      </c>
      <c r="F10253" t="s">
        <v>6</v>
      </c>
      <c r="G10253" t="s">
        <v>6</v>
      </c>
      <c r="H10253" t="s">
        <v>6</v>
      </c>
      <c r="I10253">
        <v>68.686539529940333</v>
      </c>
      <c r="J10253">
        <v>36.614282953694534</v>
      </c>
      <c r="K10253">
        <v>32.072256576245799</v>
      </c>
      <c r="L10253" t="s">
        <v>6</v>
      </c>
      <c r="M10253" t="s">
        <v>6</v>
      </c>
      <c r="N10253" t="s">
        <v>6</v>
      </c>
      <c r="O10253">
        <v>38.02671255035073</v>
      </c>
      <c r="P10253">
        <v>82.798000000000002</v>
      </c>
      <c r="Q10253" t="s">
        <v>6</v>
      </c>
      <c r="R10253" t="s">
        <v>6</v>
      </c>
      <c r="S10253" t="s">
        <v>6</v>
      </c>
      <c r="T10253" t="s">
        <v>890</v>
      </c>
      <c r="U10253" t="s">
        <v>6</v>
      </c>
      <c r="V10253" t="s">
        <v>6</v>
      </c>
      <c r="W10253" t="s">
        <v>412</v>
      </c>
      <c r="X10253" t="s">
        <v>412</v>
      </c>
      <c r="Y10253" t="s">
        <v>6</v>
      </c>
      <c r="Z10253" t="s">
        <v>6</v>
      </c>
      <c r="AA10253" t="s">
        <v>6</v>
      </c>
      <c r="AB10253" t="s">
        <v>835</v>
      </c>
      <c r="AC10253" t="s">
        <v>709</v>
      </c>
    </row>
    <row r="10254" spans="1:29" x14ac:dyDescent="0.25">
      <c r="A10254" t="s">
        <v>392</v>
      </c>
      <c r="B10254">
        <v>846</v>
      </c>
      <c r="C10254" t="s">
        <v>236</v>
      </c>
      <c r="D10254">
        <v>2016</v>
      </c>
      <c r="E10254" t="s">
        <v>11248</v>
      </c>
      <c r="F10254" t="s">
        <v>6</v>
      </c>
      <c r="G10254" t="s">
        <v>6</v>
      </c>
      <c r="H10254" t="s">
        <v>6</v>
      </c>
      <c r="I10254">
        <v>65.898356446991414</v>
      </c>
      <c r="J10254">
        <v>35.237449856733527</v>
      </c>
      <c r="K10254">
        <v>30.660906590257881</v>
      </c>
      <c r="L10254" t="s">
        <v>6</v>
      </c>
      <c r="M10254" t="s">
        <v>6</v>
      </c>
      <c r="N10254" t="s">
        <v>6</v>
      </c>
      <c r="O10254">
        <v>46.0587468788463</v>
      </c>
      <c r="P10254">
        <v>87.25</v>
      </c>
      <c r="Q10254" t="s">
        <v>6</v>
      </c>
      <c r="R10254" t="s">
        <v>6</v>
      </c>
      <c r="S10254" t="s">
        <v>6</v>
      </c>
      <c r="T10254" t="s">
        <v>890</v>
      </c>
      <c r="U10254" t="s">
        <v>6</v>
      </c>
      <c r="V10254" t="s">
        <v>6</v>
      </c>
      <c r="W10254" t="s">
        <v>412</v>
      </c>
      <c r="X10254" t="s">
        <v>412</v>
      </c>
      <c r="Y10254" t="s">
        <v>6</v>
      </c>
      <c r="Z10254" t="s">
        <v>6</v>
      </c>
      <c r="AA10254" t="s">
        <v>6</v>
      </c>
      <c r="AB10254" t="s">
        <v>835</v>
      </c>
      <c r="AC10254" t="s">
        <v>709</v>
      </c>
    </row>
    <row r="10255" spans="1:29" x14ac:dyDescent="0.25">
      <c r="A10255" t="s">
        <v>392</v>
      </c>
      <c r="B10255">
        <v>853</v>
      </c>
      <c r="C10255" t="s">
        <v>237</v>
      </c>
      <c r="D10255">
        <v>1950</v>
      </c>
      <c r="E10255" t="s">
        <v>11249</v>
      </c>
      <c r="F10255" t="s">
        <v>6</v>
      </c>
      <c r="G10255" t="s">
        <v>6</v>
      </c>
      <c r="H10255" t="s">
        <v>6</v>
      </c>
      <c r="I10255" t="s">
        <v>6</v>
      </c>
      <c r="J10255" t="s">
        <v>6</v>
      </c>
      <c r="K10255" t="s">
        <v>6</v>
      </c>
      <c r="L10255" t="s">
        <v>6</v>
      </c>
      <c r="M10255" t="s">
        <v>6</v>
      </c>
      <c r="N10255" t="s">
        <v>6</v>
      </c>
      <c r="O10255" t="s">
        <v>6</v>
      </c>
      <c r="P10255" t="s">
        <v>6</v>
      </c>
      <c r="Q10255" t="s">
        <v>6</v>
      </c>
      <c r="R10255" t="s">
        <v>6</v>
      </c>
      <c r="S10255" t="s">
        <v>6</v>
      </c>
      <c r="T10255" t="s">
        <v>883</v>
      </c>
      <c r="U10255" t="s">
        <v>6</v>
      </c>
      <c r="V10255" t="s">
        <v>6</v>
      </c>
      <c r="W10255" t="s">
        <v>6</v>
      </c>
      <c r="X10255" t="s">
        <v>6</v>
      </c>
      <c r="Y10255" t="s">
        <v>6</v>
      </c>
      <c r="Z10255" t="s">
        <v>6</v>
      </c>
      <c r="AA10255" t="s">
        <v>6</v>
      </c>
      <c r="AB10255" t="s">
        <v>836</v>
      </c>
      <c r="AC10255" t="s">
        <v>713</v>
      </c>
    </row>
    <row r="10256" spans="1:29" x14ac:dyDescent="0.25">
      <c r="A10256" t="s">
        <v>392</v>
      </c>
      <c r="B10256">
        <v>853</v>
      </c>
      <c r="C10256" t="s">
        <v>237</v>
      </c>
      <c r="D10256">
        <v>1951</v>
      </c>
      <c r="E10256" t="s">
        <v>11250</v>
      </c>
      <c r="F10256" t="s">
        <v>6</v>
      </c>
      <c r="G10256" t="s">
        <v>6</v>
      </c>
      <c r="H10256" t="s">
        <v>6</v>
      </c>
      <c r="I10256" t="s">
        <v>6</v>
      </c>
      <c r="J10256" t="s">
        <v>6</v>
      </c>
      <c r="K10256" t="s">
        <v>6</v>
      </c>
      <c r="L10256" t="s">
        <v>6</v>
      </c>
      <c r="M10256" t="s">
        <v>6</v>
      </c>
      <c r="N10256" t="s">
        <v>6</v>
      </c>
      <c r="O10256" t="s">
        <v>6</v>
      </c>
      <c r="P10256" t="s">
        <v>6</v>
      </c>
      <c r="Q10256" t="s">
        <v>6</v>
      </c>
      <c r="R10256" t="s">
        <v>6</v>
      </c>
      <c r="S10256" t="s">
        <v>6</v>
      </c>
      <c r="T10256" t="s">
        <v>883</v>
      </c>
      <c r="U10256" t="s">
        <v>6</v>
      </c>
      <c r="V10256" t="s">
        <v>6</v>
      </c>
      <c r="W10256" t="s">
        <v>6</v>
      </c>
      <c r="X10256" t="s">
        <v>6</v>
      </c>
      <c r="Y10256" t="s">
        <v>6</v>
      </c>
      <c r="Z10256" t="s">
        <v>6</v>
      </c>
      <c r="AA10256" t="s">
        <v>6</v>
      </c>
      <c r="AB10256" t="s">
        <v>836</v>
      </c>
      <c r="AC10256" t="s">
        <v>713</v>
      </c>
    </row>
    <row r="10257" spans="1:29" x14ac:dyDescent="0.25">
      <c r="A10257" t="s">
        <v>392</v>
      </c>
      <c r="B10257">
        <v>853</v>
      </c>
      <c r="C10257" t="s">
        <v>237</v>
      </c>
      <c r="D10257">
        <v>1952</v>
      </c>
      <c r="E10257" t="s">
        <v>11251</v>
      </c>
      <c r="F10257" t="s">
        <v>6</v>
      </c>
      <c r="G10257" t="s">
        <v>6</v>
      </c>
      <c r="H10257" t="s">
        <v>6</v>
      </c>
      <c r="I10257" t="s">
        <v>6</v>
      </c>
      <c r="J10257" t="s">
        <v>6</v>
      </c>
      <c r="K10257" t="s">
        <v>6</v>
      </c>
      <c r="L10257" t="s">
        <v>6</v>
      </c>
      <c r="M10257" t="s">
        <v>6</v>
      </c>
      <c r="N10257" t="s">
        <v>6</v>
      </c>
      <c r="O10257" t="s">
        <v>6</v>
      </c>
      <c r="P10257" t="s">
        <v>6</v>
      </c>
      <c r="Q10257" t="s">
        <v>6</v>
      </c>
      <c r="R10257" t="s">
        <v>6</v>
      </c>
      <c r="S10257" t="s">
        <v>6</v>
      </c>
      <c r="T10257" t="s">
        <v>883</v>
      </c>
      <c r="U10257" t="s">
        <v>6</v>
      </c>
      <c r="V10257" t="s">
        <v>6</v>
      </c>
      <c r="W10257" t="s">
        <v>6</v>
      </c>
      <c r="X10257" t="s">
        <v>6</v>
      </c>
      <c r="Y10257" t="s">
        <v>6</v>
      </c>
      <c r="Z10257" t="s">
        <v>6</v>
      </c>
      <c r="AA10257" t="s">
        <v>6</v>
      </c>
      <c r="AB10257" t="s">
        <v>836</v>
      </c>
      <c r="AC10257" t="s">
        <v>713</v>
      </c>
    </row>
    <row r="10258" spans="1:29" x14ac:dyDescent="0.25">
      <c r="A10258" t="s">
        <v>392</v>
      </c>
      <c r="B10258">
        <v>853</v>
      </c>
      <c r="C10258" t="s">
        <v>237</v>
      </c>
      <c r="D10258">
        <v>1953</v>
      </c>
      <c r="E10258" t="s">
        <v>11252</v>
      </c>
      <c r="F10258" t="s">
        <v>6</v>
      </c>
      <c r="G10258" t="s">
        <v>6</v>
      </c>
      <c r="H10258" t="s">
        <v>6</v>
      </c>
      <c r="I10258" t="s">
        <v>6</v>
      </c>
      <c r="J10258" t="s">
        <v>6</v>
      </c>
      <c r="K10258" t="s">
        <v>6</v>
      </c>
      <c r="L10258" t="s">
        <v>6</v>
      </c>
      <c r="M10258" t="s">
        <v>6</v>
      </c>
      <c r="N10258" t="s">
        <v>6</v>
      </c>
      <c r="O10258" t="s">
        <v>6</v>
      </c>
      <c r="P10258" t="s">
        <v>6</v>
      </c>
      <c r="Q10258" t="s">
        <v>6</v>
      </c>
      <c r="R10258" t="s">
        <v>6</v>
      </c>
      <c r="S10258" t="s">
        <v>6</v>
      </c>
      <c r="T10258" t="s">
        <v>883</v>
      </c>
      <c r="U10258" t="s">
        <v>6</v>
      </c>
      <c r="V10258" t="s">
        <v>6</v>
      </c>
      <c r="W10258" t="s">
        <v>6</v>
      </c>
      <c r="X10258" t="s">
        <v>6</v>
      </c>
      <c r="Y10258" t="s">
        <v>6</v>
      </c>
      <c r="Z10258" t="s">
        <v>6</v>
      </c>
      <c r="AA10258" t="s">
        <v>6</v>
      </c>
      <c r="AB10258" t="s">
        <v>836</v>
      </c>
      <c r="AC10258" t="s">
        <v>713</v>
      </c>
    </row>
    <row r="10259" spans="1:29" x14ac:dyDescent="0.25">
      <c r="A10259" t="s">
        <v>392</v>
      </c>
      <c r="B10259">
        <v>853</v>
      </c>
      <c r="C10259" t="s">
        <v>237</v>
      </c>
      <c r="D10259">
        <v>1954</v>
      </c>
      <c r="E10259" t="s">
        <v>11253</v>
      </c>
      <c r="F10259" t="s">
        <v>6</v>
      </c>
      <c r="G10259" t="s">
        <v>6</v>
      </c>
      <c r="H10259" t="s">
        <v>6</v>
      </c>
      <c r="I10259" t="s">
        <v>6</v>
      </c>
      <c r="J10259" t="s">
        <v>6</v>
      </c>
      <c r="K10259" t="s">
        <v>6</v>
      </c>
      <c r="L10259" t="s">
        <v>6</v>
      </c>
      <c r="M10259" t="s">
        <v>6</v>
      </c>
      <c r="N10259" t="s">
        <v>6</v>
      </c>
      <c r="O10259" t="s">
        <v>6</v>
      </c>
      <c r="P10259" t="s">
        <v>6</v>
      </c>
      <c r="Q10259" t="s">
        <v>6</v>
      </c>
      <c r="R10259" t="s">
        <v>6</v>
      </c>
      <c r="S10259" t="s">
        <v>6</v>
      </c>
      <c r="T10259" t="s">
        <v>883</v>
      </c>
      <c r="U10259" t="s">
        <v>6</v>
      </c>
      <c r="V10259" t="s">
        <v>6</v>
      </c>
      <c r="W10259" t="s">
        <v>6</v>
      </c>
      <c r="X10259" t="s">
        <v>6</v>
      </c>
      <c r="Y10259" t="s">
        <v>6</v>
      </c>
      <c r="Z10259" t="s">
        <v>6</v>
      </c>
      <c r="AA10259" t="s">
        <v>6</v>
      </c>
      <c r="AB10259" t="s">
        <v>836</v>
      </c>
      <c r="AC10259" t="s">
        <v>713</v>
      </c>
    </row>
    <row r="10260" spans="1:29" x14ac:dyDescent="0.25">
      <c r="A10260" t="s">
        <v>392</v>
      </c>
      <c r="B10260">
        <v>853</v>
      </c>
      <c r="C10260" t="s">
        <v>237</v>
      </c>
      <c r="D10260">
        <v>1955</v>
      </c>
      <c r="E10260" t="s">
        <v>11254</v>
      </c>
      <c r="F10260" t="s">
        <v>6</v>
      </c>
      <c r="G10260" t="s">
        <v>6</v>
      </c>
      <c r="H10260" t="s">
        <v>6</v>
      </c>
      <c r="I10260" t="s">
        <v>6</v>
      </c>
      <c r="J10260" t="s">
        <v>6</v>
      </c>
      <c r="K10260" t="s">
        <v>6</v>
      </c>
      <c r="L10260" t="s">
        <v>6</v>
      </c>
      <c r="M10260" t="s">
        <v>6</v>
      </c>
      <c r="N10260" t="s">
        <v>6</v>
      </c>
      <c r="O10260" t="s">
        <v>6</v>
      </c>
      <c r="P10260" t="s">
        <v>6</v>
      </c>
      <c r="Q10260" t="s">
        <v>6</v>
      </c>
      <c r="R10260" t="s">
        <v>6</v>
      </c>
      <c r="S10260" t="s">
        <v>6</v>
      </c>
      <c r="T10260" t="s">
        <v>883</v>
      </c>
      <c r="U10260" t="s">
        <v>6</v>
      </c>
      <c r="V10260" t="s">
        <v>6</v>
      </c>
      <c r="W10260" t="s">
        <v>6</v>
      </c>
      <c r="X10260" t="s">
        <v>6</v>
      </c>
      <c r="Y10260" t="s">
        <v>6</v>
      </c>
      <c r="Z10260" t="s">
        <v>6</v>
      </c>
      <c r="AA10260" t="s">
        <v>6</v>
      </c>
      <c r="AB10260" t="s">
        <v>836</v>
      </c>
      <c r="AC10260" t="s">
        <v>713</v>
      </c>
    </row>
    <row r="10261" spans="1:29" x14ac:dyDescent="0.25">
      <c r="A10261" t="s">
        <v>392</v>
      </c>
      <c r="B10261">
        <v>853</v>
      </c>
      <c r="C10261" t="s">
        <v>237</v>
      </c>
      <c r="D10261">
        <v>1956</v>
      </c>
      <c r="E10261" t="s">
        <v>11255</v>
      </c>
      <c r="F10261" t="s">
        <v>6</v>
      </c>
      <c r="G10261" t="s">
        <v>6</v>
      </c>
      <c r="H10261" t="s">
        <v>6</v>
      </c>
      <c r="I10261" t="s">
        <v>6</v>
      </c>
      <c r="J10261" t="s">
        <v>6</v>
      </c>
      <c r="K10261" t="s">
        <v>6</v>
      </c>
      <c r="L10261" t="s">
        <v>6</v>
      </c>
      <c r="M10261" t="s">
        <v>6</v>
      </c>
      <c r="N10261" t="s">
        <v>6</v>
      </c>
      <c r="O10261" t="s">
        <v>6</v>
      </c>
      <c r="P10261" t="s">
        <v>6</v>
      </c>
      <c r="Q10261" t="s">
        <v>6</v>
      </c>
      <c r="R10261" t="s">
        <v>6</v>
      </c>
      <c r="S10261" t="s">
        <v>6</v>
      </c>
      <c r="T10261" t="s">
        <v>883</v>
      </c>
      <c r="U10261" t="s">
        <v>6</v>
      </c>
      <c r="V10261" t="s">
        <v>6</v>
      </c>
      <c r="W10261" t="s">
        <v>6</v>
      </c>
      <c r="X10261" t="s">
        <v>6</v>
      </c>
      <c r="Y10261" t="s">
        <v>6</v>
      </c>
      <c r="Z10261" t="s">
        <v>6</v>
      </c>
      <c r="AA10261" t="s">
        <v>6</v>
      </c>
      <c r="AB10261" t="s">
        <v>836</v>
      </c>
      <c r="AC10261" t="s">
        <v>713</v>
      </c>
    </row>
    <row r="10262" spans="1:29" x14ac:dyDescent="0.25">
      <c r="A10262" t="s">
        <v>392</v>
      </c>
      <c r="B10262">
        <v>853</v>
      </c>
      <c r="C10262" t="s">
        <v>237</v>
      </c>
      <c r="D10262">
        <v>1957</v>
      </c>
      <c r="E10262" t="s">
        <v>11256</v>
      </c>
      <c r="F10262" t="s">
        <v>6</v>
      </c>
      <c r="G10262" t="s">
        <v>6</v>
      </c>
      <c r="H10262" t="s">
        <v>6</v>
      </c>
      <c r="I10262" t="s">
        <v>6</v>
      </c>
      <c r="J10262" t="s">
        <v>6</v>
      </c>
      <c r="K10262" t="s">
        <v>6</v>
      </c>
      <c r="L10262" t="s">
        <v>6</v>
      </c>
      <c r="M10262" t="s">
        <v>6</v>
      </c>
      <c r="N10262" t="s">
        <v>6</v>
      </c>
      <c r="O10262" t="s">
        <v>6</v>
      </c>
      <c r="P10262" t="s">
        <v>6</v>
      </c>
      <c r="Q10262" t="s">
        <v>6</v>
      </c>
      <c r="R10262" t="s">
        <v>6</v>
      </c>
      <c r="S10262" t="s">
        <v>6</v>
      </c>
      <c r="T10262" t="s">
        <v>883</v>
      </c>
      <c r="U10262" t="s">
        <v>6</v>
      </c>
      <c r="V10262" t="s">
        <v>6</v>
      </c>
      <c r="W10262" t="s">
        <v>6</v>
      </c>
      <c r="X10262" t="s">
        <v>6</v>
      </c>
      <c r="Y10262" t="s">
        <v>6</v>
      </c>
      <c r="Z10262" t="s">
        <v>6</v>
      </c>
      <c r="AA10262" t="s">
        <v>6</v>
      </c>
      <c r="AB10262" t="s">
        <v>836</v>
      </c>
      <c r="AC10262" t="s">
        <v>713</v>
      </c>
    </row>
    <row r="10263" spans="1:29" x14ac:dyDescent="0.25">
      <c r="A10263" t="s">
        <v>392</v>
      </c>
      <c r="B10263">
        <v>853</v>
      </c>
      <c r="C10263" t="s">
        <v>237</v>
      </c>
      <c r="D10263">
        <v>1958</v>
      </c>
      <c r="E10263" t="s">
        <v>11257</v>
      </c>
      <c r="F10263" t="s">
        <v>6</v>
      </c>
      <c r="G10263" t="s">
        <v>6</v>
      </c>
      <c r="H10263" t="s">
        <v>6</v>
      </c>
      <c r="I10263" t="s">
        <v>6</v>
      </c>
      <c r="J10263" t="s">
        <v>6</v>
      </c>
      <c r="K10263" t="s">
        <v>6</v>
      </c>
      <c r="L10263" t="s">
        <v>6</v>
      </c>
      <c r="M10263" t="s">
        <v>6</v>
      </c>
      <c r="N10263" t="s">
        <v>6</v>
      </c>
      <c r="O10263" t="s">
        <v>6</v>
      </c>
      <c r="P10263" t="s">
        <v>6</v>
      </c>
      <c r="Q10263" t="s">
        <v>6</v>
      </c>
      <c r="R10263" t="s">
        <v>6</v>
      </c>
      <c r="S10263" t="s">
        <v>6</v>
      </c>
      <c r="T10263" t="s">
        <v>883</v>
      </c>
      <c r="U10263" t="s">
        <v>6</v>
      </c>
      <c r="V10263" t="s">
        <v>6</v>
      </c>
      <c r="W10263" t="s">
        <v>6</v>
      </c>
      <c r="X10263" t="s">
        <v>6</v>
      </c>
      <c r="Y10263" t="s">
        <v>6</v>
      </c>
      <c r="Z10263" t="s">
        <v>6</v>
      </c>
      <c r="AA10263" t="s">
        <v>6</v>
      </c>
      <c r="AB10263" t="s">
        <v>836</v>
      </c>
      <c r="AC10263" t="s">
        <v>713</v>
      </c>
    </row>
    <row r="10264" spans="1:29" x14ac:dyDescent="0.25">
      <c r="A10264" t="s">
        <v>392</v>
      </c>
      <c r="B10264">
        <v>853</v>
      </c>
      <c r="C10264" t="s">
        <v>237</v>
      </c>
      <c r="D10264">
        <v>1959</v>
      </c>
      <c r="E10264" t="s">
        <v>11258</v>
      </c>
      <c r="F10264" t="s">
        <v>6</v>
      </c>
      <c r="G10264" t="s">
        <v>6</v>
      </c>
      <c r="H10264" t="s">
        <v>6</v>
      </c>
      <c r="I10264" t="s">
        <v>6</v>
      </c>
      <c r="J10264" t="s">
        <v>6</v>
      </c>
      <c r="K10264" t="s">
        <v>6</v>
      </c>
      <c r="L10264" t="s">
        <v>6</v>
      </c>
      <c r="M10264" t="s">
        <v>6</v>
      </c>
      <c r="N10264" t="s">
        <v>6</v>
      </c>
      <c r="O10264" t="s">
        <v>6</v>
      </c>
      <c r="P10264" t="s">
        <v>6</v>
      </c>
      <c r="Q10264" t="s">
        <v>6</v>
      </c>
      <c r="R10264" t="s">
        <v>6</v>
      </c>
      <c r="S10264" t="s">
        <v>6</v>
      </c>
      <c r="T10264" t="s">
        <v>883</v>
      </c>
      <c r="U10264" t="s">
        <v>6</v>
      </c>
      <c r="V10264" t="s">
        <v>6</v>
      </c>
      <c r="W10264" t="s">
        <v>6</v>
      </c>
      <c r="X10264" t="s">
        <v>6</v>
      </c>
      <c r="Y10264" t="s">
        <v>6</v>
      </c>
      <c r="Z10264" t="s">
        <v>6</v>
      </c>
      <c r="AA10264" t="s">
        <v>6</v>
      </c>
      <c r="AB10264" t="s">
        <v>836</v>
      </c>
      <c r="AC10264" t="s">
        <v>713</v>
      </c>
    </row>
    <row r="10265" spans="1:29" x14ac:dyDescent="0.25">
      <c r="A10265" t="s">
        <v>392</v>
      </c>
      <c r="B10265">
        <v>853</v>
      </c>
      <c r="C10265" t="s">
        <v>237</v>
      </c>
      <c r="D10265">
        <v>1960</v>
      </c>
      <c r="E10265" t="s">
        <v>11259</v>
      </c>
      <c r="F10265" t="s">
        <v>6</v>
      </c>
      <c r="G10265" t="s">
        <v>6</v>
      </c>
      <c r="H10265" t="s">
        <v>6</v>
      </c>
      <c r="I10265" t="s">
        <v>6</v>
      </c>
      <c r="J10265" t="s">
        <v>6</v>
      </c>
      <c r="K10265" t="s">
        <v>6</v>
      </c>
      <c r="L10265" t="s">
        <v>6</v>
      </c>
      <c r="M10265" t="s">
        <v>6</v>
      </c>
      <c r="N10265" t="s">
        <v>6</v>
      </c>
      <c r="O10265" t="s">
        <v>6</v>
      </c>
      <c r="P10265">
        <v>0.39936754634291211</v>
      </c>
      <c r="Q10265" t="s">
        <v>6</v>
      </c>
      <c r="R10265" t="s">
        <v>6</v>
      </c>
      <c r="S10265" t="s">
        <v>6</v>
      </c>
      <c r="T10265" t="s">
        <v>883</v>
      </c>
      <c r="U10265" t="s">
        <v>6</v>
      </c>
      <c r="V10265" t="s">
        <v>6</v>
      </c>
      <c r="W10265" t="s">
        <v>6</v>
      </c>
      <c r="X10265" t="s">
        <v>6</v>
      </c>
      <c r="Y10265" t="s">
        <v>6</v>
      </c>
      <c r="Z10265" t="s">
        <v>6</v>
      </c>
      <c r="AA10265" t="s">
        <v>6</v>
      </c>
      <c r="AB10265" t="s">
        <v>836</v>
      </c>
      <c r="AC10265" t="s">
        <v>713</v>
      </c>
    </row>
    <row r="10266" spans="1:29" x14ac:dyDescent="0.25">
      <c r="A10266" t="s">
        <v>392</v>
      </c>
      <c r="B10266">
        <v>853</v>
      </c>
      <c r="C10266" t="s">
        <v>237</v>
      </c>
      <c r="D10266">
        <v>1961</v>
      </c>
      <c r="E10266" t="s">
        <v>11260</v>
      </c>
      <c r="F10266" t="s">
        <v>6</v>
      </c>
      <c r="G10266" t="s">
        <v>6</v>
      </c>
      <c r="H10266" t="s">
        <v>6</v>
      </c>
      <c r="I10266" t="s">
        <v>6</v>
      </c>
      <c r="J10266" t="s">
        <v>6</v>
      </c>
      <c r="K10266" t="s">
        <v>6</v>
      </c>
      <c r="L10266" t="s">
        <v>6</v>
      </c>
      <c r="M10266" t="s">
        <v>6</v>
      </c>
      <c r="N10266" t="s">
        <v>6</v>
      </c>
      <c r="O10266" t="s">
        <v>6</v>
      </c>
      <c r="P10266">
        <v>0.43744906250918214</v>
      </c>
      <c r="Q10266" t="s">
        <v>6</v>
      </c>
      <c r="R10266" t="s">
        <v>6</v>
      </c>
      <c r="S10266" t="s">
        <v>6</v>
      </c>
      <c r="T10266" t="s">
        <v>883</v>
      </c>
      <c r="U10266" t="s">
        <v>6</v>
      </c>
      <c r="V10266" t="s">
        <v>6</v>
      </c>
      <c r="W10266" t="s">
        <v>6</v>
      </c>
      <c r="X10266" t="s">
        <v>6</v>
      </c>
      <c r="Y10266" t="s">
        <v>6</v>
      </c>
      <c r="Z10266" t="s">
        <v>6</v>
      </c>
      <c r="AA10266" t="s">
        <v>6</v>
      </c>
      <c r="AB10266" t="s">
        <v>836</v>
      </c>
      <c r="AC10266" t="s">
        <v>713</v>
      </c>
    </row>
    <row r="10267" spans="1:29" x14ac:dyDescent="0.25">
      <c r="A10267" t="s">
        <v>392</v>
      </c>
      <c r="B10267">
        <v>853</v>
      </c>
      <c r="C10267" t="s">
        <v>237</v>
      </c>
      <c r="D10267">
        <v>1962</v>
      </c>
      <c r="E10267" t="s">
        <v>11261</v>
      </c>
      <c r="F10267" t="s">
        <v>6</v>
      </c>
      <c r="G10267" t="s">
        <v>6</v>
      </c>
      <c r="H10267" t="s">
        <v>6</v>
      </c>
      <c r="I10267" t="s">
        <v>6</v>
      </c>
      <c r="J10267" t="s">
        <v>6</v>
      </c>
      <c r="K10267" t="s">
        <v>6</v>
      </c>
      <c r="L10267" t="s">
        <v>6</v>
      </c>
      <c r="M10267" t="s">
        <v>6</v>
      </c>
      <c r="N10267" t="s">
        <v>6</v>
      </c>
      <c r="O10267" t="s">
        <v>6</v>
      </c>
      <c r="P10267">
        <v>0.46682185437066298</v>
      </c>
      <c r="Q10267" t="s">
        <v>6</v>
      </c>
      <c r="R10267" t="s">
        <v>6</v>
      </c>
      <c r="S10267" t="s">
        <v>6</v>
      </c>
      <c r="T10267" t="s">
        <v>883</v>
      </c>
      <c r="U10267" t="s">
        <v>6</v>
      </c>
      <c r="V10267" t="s">
        <v>6</v>
      </c>
      <c r="W10267" t="s">
        <v>6</v>
      </c>
      <c r="X10267" t="s">
        <v>6</v>
      </c>
      <c r="Y10267" t="s">
        <v>6</v>
      </c>
      <c r="Z10267" t="s">
        <v>6</v>
      </c>
      <c r="AA10267" t="s">
        <v>6</v>
      </c>
      <c r="AB10267" t="s">
        <v>836</v>
      </c>
      <c r="AC10267" t="s">
        <v>713</v>
      </c>
    </row>
    <row r="10268" spans="1:29" x14ac:dyDescent="0.25">
      <c r="A10268" t="s">
        <v>392</v>
      </c>
      <c r="B10268">
        <v>853</v>
      </c>
      <c r="C10268" t="s">
        <v>237</v>
      </c>
      <c r="D10268">
        <v>1963</v>
      </c>
      <c r="E10268" t="s">
        <v>11262</v>
      </c>
      <c r="F10268" t="s">
        <v>6</v>
      </c>
      <c r="G10268" t="s">
        <v>6</v>
      </c>
      <c r="H10268" t="s">
        <v>6</v>
      </c>
      <c r="I10268" t="s">
        <v>6</v>
      </c>
      <c r="J10268" t="s">
        <v>6</v>
      </c>
      <c r="K10268" t="s">
        <v>6</v>
      </c>
      <c r="L10268" t="s">
        <v>6</v>
      </c>
      <c r="M10268" t="s">
        <v>6</v>
      </c>
      <c r="N10268" t="s">
        <v>6</v>
      </c>
      <c r="O10268" t="s">
        <v>6</v>
      </c>
      <c r="P10268">
        <v>0.494305735675661</v>
      </c>
      <c r="Q10268" t="s">
        <v>6</v>
      </c>
      <c r="R10268" t="s">
        <v>6</v>
      </c>
      <c r="S10268" t="s">
        <v>6</v>
      </c>
      <c r="T10268" t="s">
        <v>883</v>
      </c>
      <c r="U10268" t="s">
        <v>6</v>
      </c>
      <c r="V10268" t="s">
        <v>6</v>
      </c>
      <c r="W10268" t="s">
        <v>6</v>
      </c>
      <c r="X10268" t="s">
        <v>6</v>
      </c>
      <c r="Y10268" t="s">
        <v>6</v>
      </c>
      <c r="Z10268" t="s">
        <v>6</v>
      </c>
      <c r="AA10268" t="s">
        <v>6</v>
      </c>
      <c r="AB10268" t="s">
        <v>836</v>
      </c>
      <c r="AC10268" t="s">
        <v>713</v>
      </c>
    </row>
    <row r="10269" spans="1:29" x14ac:dyDescent="0.25">
      <c r="A10269" t="s">
        <v>392</v>
      </c>
      <c r="B10269">
        <v>853</v>
      </c>
      <c r="C10269" t="s">
        <v>237</v>
      </c>
      <c r="D10269">
        <v>1964</v>
      </c>
      <c r="E10269" t="s">
        <v>11263</v>
      </c>
      <c r="F10269" t="s">
        <v>6</v>
      </c>
      <c r="G10269" t="s">
        <v>6</v>
      </c>
      <c r="H10269" t="s">
        <v>6</v>
      </c>
      <c r="I10269" t="s">
        <v>6</v>
      </c>
      <c r="J10269" t="s">
        <v>6</v>
      </c>
      <c r="K10269" t="s">
        <v>6</v>
      </c>
      <c r="L10269" t="s">
        <v>6</v>
      </c>
      <c r="M10269" t="s">
        <v>6</v>
      </c>
      <c r="N10269" t="s">
        <v>6</v>
      </c>
      <c r="O10269" t="s">
        <v>6</v>
      </c>
      <c r="P10269">
        <v>0.51749727179523897</v>
      </c>
      <c r="Q10269" t="s">
        <v>6</v>
      </c>
      <c r="R10269" t="s">
        <v>6</v>
      </c>
      <c r="S10269" t="s">
        <v>6</v>
      </c>
      <c r="T10269" t="s">
        <v>883</v>
      </c>
      <c r="U10269" t="s">
        <v>6</v>
      </c>
      <c r="V10269" t="s">
        <v>6</v>
      </c>
      <c r="W10269" t="s">
        <v>6</v>
      </c>
      <c r="X10269" t="s">
        <v>6</v>
      </c>
      <c r="Y10269" t="s">
        <v>6</v>
      </c>
      <c r="Z10269" t="s">
        <v>6</v>
      </c>
      <c r="AA10269" t="s">
        <v>6</v>
      </c>
      <c r="AB10269" t="s">
        <v>836</v>
      </c>
      <c r="AC10269" t="s">
        <v>713</v>
      </c>
    </row>
    <row r="10270" spans="1:29" x14ac:dyDescent="0.25">
      <c r="A10270" t="s">
        <v>392</v>
      </c>
      <c r="B10270">
        <v>853</v>
      </c>
      <c r="C10270" t="s">
        <v>237</v>
      </c>
      <c r="D10270">
        <v>1965</v>
      </c>
      <c r="E10270" t="s">
        <v>11264</v>
      </c>
      <c r="F10270" t="s">
        <v>6</v>
      </c>
      <c r="G10270" t="s">
        <v>6</v>
      </c>
      <c r="H10270" t="s">
        <v>6</v>
      </c>
      <c r="I10270" t="s">
        <v>6</v>
      </c>
      <c r="J10270" t="s">
        <v>6</v>
      </c>
      <c r="K10270" t="s">
        <v>6</v>
      </c>
      <c r="L10270" t="s">
        <v>6</v>
      </c>
      <c r="M10270" t="s">
        <v>6</v>
      </c>
      <c r="N10270" t="s">
        <v>6</v>
      </c>
      <c r="O10270" t="s">
        <v>6</v>
      </c>
      <c r="P10270">
        <v>0.54930528150870706</v>
      </c>
      <c r="Q10270" t="s">
        <v>6</v>
      </c>
      <c r="R10270" t="s">
        <v>6</v>
      </c>
      <c r="S10270" t="s">
        <v>6</v>
      </c>
      <c r="T10270" t="s">
        <v>883</v>
      </c>
      <c r="U10270" t="s">
        <v>6</v>
      </c>
      <c r="V10270" t="s">
        <v>6</v>
      </c>
      <c r="W10270" t="s">
        <v>6</v>
      </c>
      <c r="X10270" t="s">
        <v>6</v>
      </c>
      <c r="Y10270" t="s">
        <v>6</v>
      </c>
      <c r="Z10270" t="s">
        <v>6</v>
      </c>
      <c r="AA10270" t="s">
        <v>6</v>
      </c>
      <c r="AB10270" t="s">
        <v>836</v>
      </c>
      <c r="AC10270" t="s">
        <v>713</v>
      </c>
    </row>
    <row r="10271" spans="1:29" x14ac:dyDescent="0.25">
      <c r="A10271" t="s">
        <v>392</v>
      </c>
      <c r="B10271">
        <v>853</v>
      </c>
      <c r="C10271" t="s">
        <v>237</v>
      </c>
      <c r="D10271">
        <v>1966</v>
      </c>
      <c r="E10271" t="s">
        <v>11265</v>
      </c>
      <c r="F10271" t="s">
        <v>6</v>
      </c>
      <c r="G10271" t="s">
        <v>6</v>
      </c>
      <c r="H10271" t="s">
        <v>6</v>
      </c>
      <c r="I10271" t="s">
        <v>6</v>
      </c>
      <c r="J10271" t="s">
        <v>6</v>
      </c>
      <c r="K10271" t="s">
        <v>6</v>
      </c>
      <c r="L10271" t="s">
        <v>6</v>
      </c>
      <c r="M10271" t="s">
        <v>6</v>
      </c>
      <c r="N10271" t="s">
        <v>6</v>
      </c>
      <c r="O10271" t="s">
        <v>6</v>
      </c>
      <c r="P10271">
        <v>0.595041480041965</v>
      </c>
      <c r="Q10271" t="s">
        <v>6</v>
      </c>
      <c r="R10271" t="s">
        <v>6</v>
      </c>
      <c r="S10271" t="s">
        <v>6</v>
      </c>
      <c r="T10271" t="s">
        <v>883</v>
      </c>
      <c r="U10271" t="s">
        <v>6</v>
      </c>
      <c r="V10271" t="s">
        <v>6</v>
      </c>
      <c r="W10271" t="s">
        <v>6</v>
      </c>
      <c r="X10271" t="s">
        <v>6</v>
      </c>
      <c r="Y10271" t="s">
        <v>6</v>
      </c>
      <c r="Z10271" t="s">
        <v>6</v>
      </c>
      <c r="AA10271" t="s">
        <v>6</v>
      </c>
      <c r="AB10271" t="s">
        <v>836</v>
      </c>
      <c r="AC10271" t="s">
        <v>713</v>
      </c>
    </row>
    <row r="10272" spans="1:29" x14ac:dyDescent="0.25">
      <c r="A10272" t="s">
        <v>392</v>
      </c>
      <c r="B10272">
        <v>853</v>
      </c>
      <c r="C10272" t="s">
        <v>237</v>
      </c>
      <c r="D10272">
        <v>1967</v>
      </c>
      <c r="E10272" t="s">
        <v>11266</v>
      </c>
      <c r="F10272" t="s">
        <v>6</v>
      </c>
      <c r="G10272" t="s">
        <v>6</v>
      </c>
      <c r="H10272" t="s">
        <v>6</v>
      </c>
      <c r="I10272" t="s">
        <v>6</v>
      </c>
      <c r="J10272" t="s">
        <v>6</v>
      </c>
      <c r="K10272" t="s">
        <v>6</v>
      </c>
      <c r="L10272" t="s">
        <v>6</v>
      </c>
      <c r="M10272" t="s">
        <v>6</v>
      </c>
      <c r="N10272" t="s">
        <v>6</v>
      </c>
      <c r="O10272" t="s">
        <v>6</v>
      </c>
      <c r="P10272">
        <v>0.64280526232885205</v>
      </c>
      <c r="Q10272" t="s">
        <v>6</v>
      </c>
      <c r="R10272" t="s">
        <v>6</v>
      </c>
      <c r="S10272" t="s">
        <v>6</v>
      </c>
      <c r="T10272" t="s">
        <v>883</v>
      </c>
      <c r="U10272" t="s">
        <v>6</v>
      </c>
      <c r="V10272" t="s">
        <v>6</v>
      </c>
      <c r="W10272" t="s">
        <v>6</v>
      </c>
      <c r="X10272" t="s">
        <v>6</v>
      </c>
      <c r="Y10272" t="s">
        <v>6</v>
      </c>
      <c r="Z10272" t="s">
        <v>6</v>
      </c>
      <c r="AA10272" t="s">
        <v>6</v>
      </c>
      <c r="AB10272" t="s">
        <v>836</v>
      </c>
      <c r="AC10272" t="s">
        <v>713</v>
      </c>
    </row>
    <row r="10273" spans="1:29" x14ac:dyDescent="0.25">
      <c r="A10273" t="s">
        <v>392</v>
      </c>
      <c r="B10273">
        <v>853</v>
      </c>
      <c r="C10273" t="s">
        <v>237</v>
      </c>
      <c r="D10273">
        <v>1968</v>
      </c>
      <c r="E10273" t="s">
        <v>11267</v>
      </c>
      <c r="F10273" t="s">
        <v>6</v>
      </c>
      <c r="G10273" t="s">
        <v>6</v>
      </c>
      <c r="H10273" t="s">
        <v>6</v>
      </c>
      <c r="I10273" t="s">
        <v>6</v>
      </c>
      <c r="J10273" t="s">
        <v>6</v>
      </c>
      <c r="K10273" t="s">
        <v>6</v>
      </c>
      <c r="L10273" t="s">
        <v>6</v>
      </c>
      <c r="M10273" t="s">
        <v>6</v>
      </c>
      <c r="N10273" t="s">
        <v>6</v>
      </c>
      <c r="O10273" t="s">
        <v>6</v>
      </c>
      <c r="P10273">
        <v>0.67899477218701698</v>
      </c>
      <c r="Q10273" t="s">
        <v>6</v>
      </c>
      <c r="R10273" t="s">
        <v>6</v>
      </c>
      <c r="S10273" t="s">
        <v>6</v>
      </c>
      <c r="T10273" t="s">
        <v>883</v>
      </c>
      <c r="U10273" t="s">
        <v>6</v>
      </c>
      <c r="V10273" t="s">
        <v>6</v>
      </c>
      <c r="W10273" t="s">
        <v>6</v>
      </c>
      <c r="X10273" t="s">
        <v>6</v>
      </c>
      <c r="Y10273" t="s">
        <v>6</v>
      </c>
      <c r="Z10273" t="s">
        <v>6</v>
      </c>
      <c r="AA10273" t="s">
        <v>6</v>
      </c>
      <c r="AB10273" t="s">
        <v>836</v>
      </c>
      <c r="AC10273" t="s">
        <v>713</v>
      </c>
    </row>
    <row r="10274" spans="1:29" x14ac:dyDescent="0.25">
      <c r="A10274" t="s">
        <v>392</v>
      </c>
      <c r="B10274">
        <v>853</v>
      </c>
      <c r="C10274" t="s">
        <v>237</v>
      </c>
      <c r="D10274">
        <v>1969</v>
      </c>
      <c r="E10274" t="s">
        <v>11268</v>
      </c>
      <c r="F10274" t="s">
        <v>6</v>
      </c>
      <c r="G10274" t="s">
        <v>6</v>
      </c>
      <c r="H10274" t="s">
        <v>6</v>
      </c>
      <c r="I10274" t="s">
        <v>6</v>
      </c>
      <c r="J10274" t="s">
        <v>6</v>
      </c>
      <c r="K10274" t="s">
        <v>6</v>
      </c>
      <c r="L10274" t="s">
        <v>6</v>
      </c>
      <c r="M10274" t="s">
        <v>6</v>
      </c>
      <c r="N10274" t="s">
        <v>6</v>
      </c>
      <c r="O10274" t="s">
        <v>6</v>
      </c>
      <c r="P10274">
        <v>0.71087891875746601</v>
      </c>
      <c r="Q10274" t="s">
        <v>6</v>
      </c>
      <c r="R10274" t="s">
        <v>6</v>
      </c>
      <c r="S10274" t="s">
        <v>6</v>
      </c>
      <c r="T10274" t="s">
        <v>883</v>
      </c>
      <c r="U10274" t="s">
        <v>6</v>
      </c>
      <c r="V10274" t="s">
        <v>6</v>
      </c>
      <c r="W10274" t="s">
        <v>6</v>
      </c>
      <c r="X10274" t="s">
        <v>6</v>
      </c>
      <c r="Y10274" t="s">
        <v>6</v>
      </c>
      <c r="Z10274" t="s">
        <v>6</v>
      </c>
      <c r="AA10274" t="s">
        <v>6</v>
      </c>
      <c r="AB10274" t="s">
        <v>836</v>
      </c>
      <c r="AC10274" t="s">
        <v>713</v>
      </c>
    </row>
    <row r="10275" spans="1:29" x14ac:dyDescent="0.25">
      <c r="A10275" t="s">
        <v>392</v>
      </c>
      <c r="B10275">
        <v>853</v>
      </c>
      <c r="C10275" t="s">
        <v>237</v>
      </c>
      <c r="D10275">
        <v>1970</v>
      </c>
      <c r="E10275" t="s">
        <v>11269</v>
      </c>
      <c r="F10275" t="s">
        <v>6</v>
      </c>
      <c r="G10275" t="s">
        <v>6</v>
      </c>
      <c r="H10275" t="s">
        <v>6</v>
      </c>
      <c r="I10275" t="s">
        <v>6</v>
      </c>
      <c r="J10275" t="s">
        <v>6</v>
      </c>
      <c r="K10275" t="s">
        <v>6</v>
      </c>
      <c r="L10275" t="s">
        <v>6</v>
      </c>
      <c r="M10275" t="s">
        <v>6</v>
      </c>
      <c r="N10275" t="s">
        <v>6</v>
      </c>
      <c r="O10275">
        <v>4.0615072638339296</v>
      </c>
      <c r="P10275">
        <v>0.79524969392579004</v>
      </c>
      <c r="Q10275" t="s">
        <v>6</v>
      </c>
      <c r="R10275" t="s">
        <v>6</v>
      </c>
      <c r="S10275" t="s">
        <v>6</v>
      </c>
      <c r="T10275" t="s">
        <v>883</v>
      </c>
      <c r="U10275" t="s">
        <v>6</v>
      </c>
      <c r="V10275" t="s">
        <v>6</v>
      </c>
      <c r="W10275" t="s">
        <v>6</v>
      </c>
      <c r="X10275" t="s">
        <v>6</v>
      </c>
      <c r="Y10275" t="s">
        <v>6</v>
      </c>
      <c r="Z10275" t="s">
        <v>6</v>
      </c>
      <c r="AA10275" t="s">
        <v>6</v>
      </c>
      <c r="AB10275" t="s">
        <v>836</v>
      </c>
      <c r="AC10275" t="s">
        <v>713</v>
      </c>
    </row>
    <row r="10276" spans="1:29" x14ac:dyDescent="0.25">
      <c r="A10276" t="s">
        <v>392</v>
      </c>
      <c r="B10276">
        <v>853</v>
      </c>
      <c r="C10276" t="s">
        <v>237</v>
      </c>
      <c r="D10276">
        <v>1971</v>
      </c>
      <c r="E10276" t="s">
        <v>11270</v>
      </c>
      <c r="F10276" t="s">
        <v>6</v>
      </c>
      <c r="G10276" t="s">
        <v>6</v>
      </c>
      <c r="H10276" t="s">
        <v>6</v>
      </c>
      <c r="I10276" t="s">
        <v>6</v>
      </c>
      <c r="J10276" t="s">
        <v>6</v>
      </c>
      <c r="K10276" t="s">
        <v>6</v>
      </c>
      <c r="L10276" t="s">
        <v>6</v>
      </c>
      <c r="M10276" t="s">
        <v>6</v>
      </c>
      <c r="N10276" t="s">
        <v>6</v>
      </c>
      <c r="O10276">
        <v>8.6481554326824046</v>
      </c>
      <c r="P10276">
        <v>0.91142794420121398</v>
      </c>
      <c r="Q10276" t="s">
        <v>6</v>
      </c>
      <c r="R10276" t="s">
        <v>6</v>
      </c>
      <c r="S10276" t="s">
        <v>6</v>
      </c>
      <c r="T10276" t="s">
        <v>883</v>
      </c>
      <c r="U10276" t="s">
        <v>6</v>
      </c>
      <c r="V10276" t="s">
        <v>6</v>
      </c>
      <c r="W10276" t="s">
        <v>6</v>
      </c>
      <c r="X10276" t="s">
        <v>6</v>
      </c>
      <c r="Y10276" t="s">
        <v>6</v>
      </c>
      <c r="Z10276" t="s">
        <v>6</v>
      </c>
      <c r="AA10276" t="s">
        <v>6</v>
      </c>
      <c r="AB10276" t="s">
        <v>836</v>
      </c>
      <c r="AC10276" t="s">
        <v>713</v>
      </c>
    </row>
    <row r="10277" spans="1:29" x14ac:dyDescent="0.25">
      <c r="A10277" t="s">
        <v>392</v>
      </c>
      <c r="B10277">
        <v>853</v>
      </c>
      <c r="C10277" t="s">
        <v>237</v>
      </c>
      <c r="D10277">
        <v>1972</v>
      </c>
      <c r="E10277" t="s">
        <v>11271</v>
      </c>
      <c r="F10277" t="s">
        <v>6</v>
      </c>
      <c r="G10277" t="s">
        <v>6</v>
      </c>
      <c r="H10277" t="s">
        <v>6</v>
      </c>
      <c r="I10277" t="s">
        <v>6</v>
      </c>
      <c r="J10277" t="s">
        <v>6</v>
      </c>
      <c r="K10277" t="s">
        <v>6</v>
      </c>
      <c r="L10277" t="s">
        <v>6</v>
      </c>
      <c r="M10277" t="s">
        <v>6</v>
      </c>
      <c r="N10277" t="s">
        <v>6</v>
      </c>
      <c r="O10277">
        <v>10.990684659681646</v>
      </c>
      <c r="P10277">
        <v>0.99088550864083202</v>
      </c>
      <c r="Q10277" t="s">
        <v>6</v>
      </c>
      <c r="R10277" t="s">
        <v>6</v>
      </c>
      <c r="S10277" t="s">
        <v>6</v>
      </c>
      <c r="T10277" t="s">
        <v>883</v>
      </c>
      <c r="U10277" t="s">
        <v>6</v>
      </c>
      <c r="V10277" t="s">
        <v>6</v>
      </c>
      <c r="W10277" t="s">
        <v>6</v>
      </c>
      <c r="X10277" t="s">
        <v>6</v>
      </c>
      <c r="Y10277" t="s">
        <v>6</v>
      </c>
      <c r="Z10277" t="s">
        <v>6</v>
      </c>
      <c r="AA10277" t="s">
        <v>6</v>
      </c>
      <c r="AB10277" t="s">
        <v>836</v>
      </c>
      <c r="AC10277" t="s">
        <v>713</v>
      </c>
    </row>
    <row r="10278" spans="1:29" x14ac:dyDescent="0.25">
      <c r="A10278" t="s">
        <v>392</v>
      </c>
      <c r="B10278">
        <v>853</v>
      </c>
      <c r="C10278" t="s">
        <v>237</v>
      </c>
      <c r="D10278">
        <v>1973</v>
      </c>
      <c r="E10278" t="s">
        <v>11272</v>
      </c>
      <c r="F10278" t="s">
        <v>6</v>
      </c>
      <c r="G10278" t="s">
        <v>6</v>
      </c>
      <c r="H10278" t="s">
        <v>6</v>
      </c>
      <c r="I10278">
        <v>11.370753377117191</v>
      </c>
      <c r="J10278" t="s">
        <v>6</v>
      </c>
      <c r="K10278" t="s">
        <v>6</v>
      </c>
      <c r="L10278" t="s">
        <v>6</v>
      </c>
      <c r="M10278" t="s">
        <v>6</v>
      </c>
      <c r="N10278" t="s">
        <v>6</v>
      </c>
      <c r="O10278">
        <v>15.482866691482924</v>
      </c>
      <c r="P10278">
        <v>1.16610773557865</v>
      </c>
      <c r="Q10278" t="s">
        <v>6</v>
      </c>
      <c r="R10278" t="s">
        <v>6</v>
      </c>
      <c r="S10278" t="s">
        <v>6</v>
      </c>
      <c r="T10278" t="s">
        <v>883</v>
      </c>
      <c r="U10278" t="s">
        <v>6</v>
      </c>
      <c r="V10278" t="s">
        <v>6</v>
      </c>
      <c r="W10278" t="s">
        <v>6</v>
      </c>
      <c r="X10278" t="s">
        <v>6</v>
      </c>
      <c r="Y10278" t="s">
        <v>6</v>
      </c>
      <c r="Z10278" t="s">
        <v>6</v>
      </c>
      <c r="AA10278" t="s">
        <v>6</v>
      </c>
      <c r="AB10278" t="s">
        <v>836</v>
      </c>
      <c r="AC10278" t="s">
        <v>713</v>
      </c>
    </row>
    <row r="10279" spans="1:29" x14ac:dyDescent="0.25">
      <c r="A10279" t="s">
        <v>392</v>
      </c>
      <c r="B10279">
        <v>853</v>
      </c>
      <c r="C10279" t="s">
        <v>237</v>
      </c>
      <c r="D10279">
        <v>1974</v>
      </c>
      <c r="E10279" t="s">
        <v>11273</v>
      </c>
      <c r="F10279" t="s">
        <v>6</v>
      </c>
      <c r="G10279" t="s">
        <v>6</v>
      </c>
      <c r="H10279" t="s">
        <v>6</v>
      </c>
      <c r="I10279">
        <v>9.849297769538504</v>
      </c>
      <c r="J10279" t="s">
        <v>6</v>
      </c>
      <c r="K10279" t="s">
        <v>6</v>
      </c>
      <c r="L10279" t="s">
        <v>6</v>
      </c>
      <c r="M10279" t="s">
        <v>6</v>
      </c>
      <c r="N10279" t="s">
        <v>6</v>
      </c>
      <c r="O10279">
        <v>13.985467892062328</v>
      </c>
      <c r="P10279">
        <v>1.49228506987181</v>
      </c>
      <c r="Q10279" t="s">
        <v>6</v>
      </c>
      <c r="R10279" t="s">
        <v>6</v>
      </c>
      <c r="S10279" t="s">
        <v>6</v>
      </c>
      <c r="T10279" t="s">
        <v>883</v>
      </c>
      <c r="U10279" t="s">
        <v>6</v>
      </c>
      <c r="V10279" t="s">
        <v>6</v>
      </c>
      <c r="W10279" t="s">
        <v>6</v>
      </c>
      <c r="X10279" t="s">
        <v>6</v>
      </c>
      <c r="Y10279" t="s">
        <v>6</v>
      </c>
      <c r="Z10279" t="s">
        <v>6</v>
      </c>
      <c r="AA10279" t="s">
        <v>6</v>
      </c>
      <c r="AB10279" t="s">
        <v>836</v>
      </c>
      <c r="AC10279" t="s">
        <v>713</v>
      </c>
    </row>
    <row r="10280" spans="1:29" x14ac:dyDescent="0.25">
      <c r="A10280" t="s">
        <v>392</v>
      </c>
      <c r="B10280">
        <v>853</v>
      </c>
      <c r="C10280" t="s">
        <v>237</v>
      </c>
      <c r="D10280">
        <v>1975</v>
      </c>
      <c r="E10280" t="s">
        <v>11274</v>
      </c>
      <c r="F10280" t="s">
        <v>6</v>
      </c>
      <c r="G10280" t="s">
        <v>6</v>
      </c>
      <c r="H10280" t="s">
        <v>6</v>
      </c>
      <c r="I10280">
        <v>9.4942181279796625</v>
      </c>
      <c r="J10280" t="s">
        <v>6</v>
      </c>
      <c r="K10280" t="s">
        <v>6</v>
      </c>
      <c r="L10280" t="s">
        <v>6</v>
      </c>
      <c r="M10280" t="s">
        <v>6</v>
      </c>
      <c r="N10280" t="s">
        <v>6</v>
      </c>
      <c r="O10280">
        <v>16.169062374489151</v>
      </c>
      <c r="P10280">
        <v>1.66279491987336</v>
      </c>
      <c r="Q10280" t="s">
        <v>6</v>
      </c>
      <c r="R10280" t="s">
        <v>6</v>
      </c>
      <c r="S10280" t="s">
        <v>6</v>
      </c>
      <c r="T10280" t="s">
        <v>883</v>
      </c>
      <c r="U10280" t="s">
        <v>6</v>
      </c>
      <c r="V10280" t="s">
        <v>6</v>
      </c>
      <c r="W10280" t="s">
        <v>6</v>
      </c>
      <c r="X10280" t="s">
        <v>6</v>
      </c>
      <c r="Y10280" t="s">
        <v>6</v>
      </c>
      <c r="Z10280" t="s">
        <v>6</v>
      </c>
      <c r="AA10280" t="s">
        <v>6</v>
      </c>
      <c r="AB10280" t="s">
        <v>836</v>
      </c>
      <c r="AC10280" t="s">
        <v>713</v>
      </c>
    </row>
    <row r="10281" spans="1:29" x14ac:dyDescent="0.25">
      <c r="A10281" t="s">
        <v>392</v>
      </c>
      <c r="B10281">
        <v>853</v>
      </c>
      <c r="C10281" t="s">
        <v>237</v>
      </c>
      <c r="D10281">
        <v>1976</v>
      </c>
      <c r="E10281" t="s">
        <v>11275</v>
      </c>
      <c r="F10281" t="s">
        <v>6</v>
      </c>
      <c r="G10281" t="s">
        <v>6</v>
      </c>
      <c r="H10281" t="s">
        <v>6</v>
      </c>
      <c r="I10281">
        <v>8.5962600238530342</v>
      </c>
      <c r="J10281" t="s">
        <v>6</v>
      </c>
      <c r="K10281" t="s">
        <v>6</v>
      </c>
      <c r="L10281" t="s">
        <v>6</v>
      </c>
      <c r="M10281" t="s">
        <v>6</v>
      </c>
      <c r="N10281" t="s">
        <v>6</v>
      </c>
      <c r="O10281">
        <v>17.800896193785455</v>
      </c>
      <c r="P10281">
        <v>1.761245533868</v>
      </c>
      <c r="Q10281" t="s">
        <v>6</v>
      </c>
      <c r="R10281" t="s">
        <v>6</v>
      </c>
      <c r="S10281" t="s">
        <v>6</v>
      </c>
      <c r="T10281" t="s">
        <v>883</v>
      </c>
      <c r="U10281" t="s">
        <v>6</v>
      </c>
      <c r="V10281" t="s">
        <v>6</v>
      </c>
      <c r="W10281" t="s">
        <v>6</v>
      </c>
      <c r="X10281" t="s">
        <v>6</v>
      </c>
      <c r="Y10281" t="s">
        <v>6</v>
      </c>
      <c r="Z10281" t="s">
        <v>6</v>
      </c>
      <c r="AA10281" t="s">
        <v>6</v>
      </c>
      <c r="AB10281" t="s">
        <v>836</v>
      </c>
      <c r="AC10281" t="s">
        <v>713</v>
      </c>
    </row>
    <row r="10282" spans="1:29" x14ac:dyDescent="0.25">
      <c r="A10282" t="s">
        <v>392</v>
      </c>
      <c r="B10282">
        <v>853</v>
      </c>
      <c r="C10282" t="s">
        <v>237</v>
      </c>
      <c r="D10282">
        <v>1977</v>
      </c>
      <c r="E10282" t="s">
        <v>11276</v>
      </c>
      <c r="F10282" t="s">
        <v>6</v>
      </c>
      <c r="G10282" t="s">
        <v>6</v>
      </c>
      <c r="H10282" t="s">
        <v>6</v>
      </c>
      <c r="I10282">
        <v>7.710180661542732</v>
      </c>
      <c r="J10282" t="s">
        <v>6</v>
      </c>
      <c r="K10282" t="s">
        <v>6</v>
      </c>
      <c r="L10282" t="s">
        <v>6</v>
      </c>
      <c r="M10282" t="s">
        <v>6</v>
      </c>
      <c r="N10282" t="s">
        <v>6</v>
      </c>
      <c r="O10282">
        <v>14.892888002012144</v>
      </c>
      <c r="P10282">
        <v>2.1188597719538298</v>
      </c>
      <c r="Q10282" t="s">
        <v>6</v>
      </c>
      <c r="R10282" t="s">
        <v>6</v>
      </c>
      <c r="S10282" t="s">
        <v>6</v>
      </c>
      <c r="T10282" t="s">
        <v>883</v>
      </c>
      <c r="U10282" t="s">
        <v>6</v>
      </c>
      <c r="V10282" t="s">
        <v>6</v>
      </c>
      <c r="W10282" t="s">
        <v>6</v>
      </c>
      <c r="X10282" t="s">
        <v>6</v>
      </c>
      <c r="Y10282" t="s">
        <v>6</v>
      </c>
      <c r="Z10282" t="s">
        <v>6</v>
      </c>
      <c r="AA10282" t="s">
        <v>6</v>
      </c>
      <c r="AB10282" t="s">
        <v>836</v>
      </c>
      <c r="AC10282" t="s">
        <v>713</v>
      </c>
    </row>
    <row r="10283" spans="1:29" x14ac:dyDescent="0.25">
      <c r="A10283" t="s">
        <v>392</v>
      </c>
      <c r="B10283">
        <v>853</v>
      </c>
      <c r="C10283" t="s">
        <v>237</v>
      </c>
      <c r="D10283">
        <v>1978</v>
      </c>
      <c r="E10283" t="s">
        <v>11277</v>
      </c>
      <c r="F10283" t="s">
        <v>6</v>
      </c>
      <c r="G10283" t="s">
        <v>6</v>
      </c>
      <c r="H10283" t="s">
        <v>6</v>
      </c>
      <c r="I10283">
        <v>7.2842399150240853</v>
      </c>
      <c r="J10283" t="s">
        <v>6</v>
      </c>
      <c r="K10283" t="s">
        <v>6</v>
      </c>
      <c r="L10283" t="s">
        <v>6</v>
      </c>
      <c r="M10283" t="s">
        <v>6</v>
      </c>
      <c r="N10283" t="s">
        <v>6</v>
      </c>
      <c r="O10283">
        <v>14.139240533863209</v>
      </c>
      <c r="P10283">
        <v>2.3057294678423301</v>
      </c>
      <c r="Q10283" t="s">
        <v>6</v>
      </c>
      <c r="R10283" t="s">
        <v>6</v>
      </c>
      <c r="S10283" t="s">
        <v>6</v>
      </c>
      <c r="T10283" t="s">
        <v>883</v>
      </c>
      <c r="U10283" t="s">
        <v>6</v>
      </c>
      <c r="V10283" t="s">
        <v>6</v>
      </c>
      <c r="W10283" t="s">
        <v>6</v>
      </c>
      <c r="X10283" t="s">
        <v>6</v>
      </c>
      <c r="Y10283" t="s">
        <v>6</v>
      </c>
      <c r="Z10283" t="s">
        <v>6</v>
      </c>
      <c r="AA10283" t="s">
        <v>6</v>
      </c>
      <c r="AB10283" t="s">
        <v>836</v>
      </c>
      <c r="AC10283" t="s">
        <v>713</v>
      </c>
    </row>
    <row r="10284" spans="1:29" x14ac:dyDescent="0.25">
      <c r="A10284" t="s">
        <v>392</v>
      </c>
      <c r="B10284">
        <v>853</v>
      </c>
      <c r="C10284" t="s">
        <v>237</v>
      </c>
      <c r="D10284">
        <v>1979</v>
      </c>
      <c r="E10284" t="s">
        <v>11278</v>
      </c>
      <c r="F10284" t="s">
        <v>6</v>
      </c>
      <c r="G10284" t="s">
        <v>6</v>
      </c>
      <c r="H10284" t="s">
        <v>6</v>
      </c>
      <c r="I10284">
        <v>7.4154880790172264</v>
      </c>
      <c r="J10284" t="s">
        <v>6</v>
      </c>
      <c r="K10284" t="s">
        <v>6</v>
      </c>
      <c r="L10284" t="s">
        <v>6</v>
      </c>
      <c r="M10284" t="s">
        <v>6</v>
      </c>
      <c r="N10284" t="s">
        <v>6</v>
      </c>
      <c r="O10284">
        <v>16.182102614397699</v>
      </c>
      <c r="P10284">
        <v>2.66439848489332</v>
      </c>
      <c r="Q10284" t="s">
        <v>6</v>
      </c>
      <c r="R10284" t="s">
        <v>6</v>
      </c>
      <c r="S10284" t="s">
        <v>6</v>
      </c>
      <c r="T10284" t="s">
        <v>883</v>
      </c>
      <c r="U10284" t="s">
        <v>6</v>
      </c>
      <c r="V10284" t="s">
        <v>6</v>
      </c>
      <c r="W10284" t="s">
        <v>6</v>
      </c>
      <c r="X10284" t="s">
        <v>6</v>
      </c>
      <c r="Y10284" t="s">
        <v>6</v>
      </c>
      <c r="Z10284" t="s">
        <v>6</v>
      </c>
      <c r="AA10284" t="s">
        <v>6</v>
      </c>
      <c r="AB10284" t="s">
        <v>836</v>
      </c>
      <c r="AC10284" t="s">
        <v>713</v>
      </c>
    </row>
    <row r="10285" spans="1:29" x14ac:dyDescent="0.25">
      <c r="A10285" t="s">
        <v>392</v>
      </c>
      <c r="B10285">
        <v>853</v>
      </c>
      <c r="C10285" t="s">
        <v>237</v>
      </c>
      <c r="D10285">
        <v>1980</v>
      </c>
      <c r="E10285" t="s">
        <v>11279</v>
      </c>
      <c r="F10285" t="s">
        <v>6</v>
      </c>
      <c r="G10285" t="s">
        <v>6</v>
      </c>
      <c r="H10285" t="s">
        <v>6</v>
      </c>
      <c r="I10285">
        <v>9.6265548638016298</v>
      </c>
      <c r="J10285" t="s">
        <v>6</v>
      </c>
      <c r="K10285" t="s">
        <v>6</v>
      </c>
      <c r="L10285" t="s">
        <v>6</v>
      </c>
      <c r="M10285" t="s">
        <v>6</v>
      </c>
      <c r="N10285" t="s">
        <v>6</v>
      </c>
      <c r="O10285">
        <v>17.991724129739087</v>
      </c>
      <c r="P10285">
        <v>2.7877683543929201</v>
      </c>
      <c r="Q10285" t="s">
        <v>6</v>
      </c>
      <c r="R10285" t="s">
        <v>6</v>
      </c>
      <c r="S10285" t="s">
        <v>6</v>
      </c>
      <c r="T10285" t="s">
        <v>883</v>
      </c>
      <c r="U10285" t="s">
        <v>6</v>
      </c>
      <c r="V10285" t="s">
        <v>6</v>
      </c>
      <c r="W10285" t="s">
        <v>6</v>
      </c>
      <c r="X10285" t="s">
        <v>6</v>
      </c>
      <c r="Y10285" t="s">
        <v>6</v>
      </c>
      <c r="Z10285" t="s">
        <v>6</v>
      </c>
      <c r="AA10285" t="s">
        <v>6</v>
      </c>
      <c r="AB10285" t="s">
        <v>836</v>
      </c>
      <c r="AC10285" t="s">
        <v>713</v>
      </c>
    </row>
    <row r="10286" spans="1:29" x14ac:dyDescent="0.25">
      <c r="A10286" t="s">
        <v>392</v>
      </c>
      <c r="B10286">
        <v>853</v>
      </c>
      <c r="C10286" t="s">
        <v>237</v>
      </c>
      <c r="D10286">
        <v>1981</v>
      </c>
      <c r="E10286" t="s">
        <v>11280</v>
      </c>
      <c r="F10286" t="s">
        <v>6</v>
      </c>
      <c r="G10286" t="s">
        <v>6</v>
      </c>
      <c r="H10286" t="s">
        <v>6</v>
      </c>
      <c r="I10286">
        <v>11.637046653021352</v>
      </c>
      <c r="J10286" t="s">
        <v>6</v>
      </c>
      <c r="K10286" t="s">
        <v>6</v>
      </c>
      <c r="L10286" t="s">
        <v>6</v>
      </c>
      <c r="M10286" t="s">
        <v>6</v>
      </c>
      <c r="N10286" t="s">
        <v>6</v>
      </c>
      <c r="O10286">
        <v>19.742537527237513</v>
      </c>
      <c r="P10286">
        <v>2.7438901547657801</v>
      </c>
      <c r="Q10286" t="s">
        <v>6</v>
      </c>
      <c r="R10286" t="s">
        <v>6</v>
      </c>
      <c r="S10286" t="s">
        <v>6</v>
      </c>
      <c r="T10286" t="s">
        <v>883</v>
      </c>
      <c r="U10286" t="s">
        <v>6</v>
      </c>
      <c r="V10286" t="s">
        <v>6</v>
      </c>
      <c r="W10286" t="s">
        <v>6</v>
      </c>
      <c r="X10286" t="s">
        <v>6</v>
      </c>
      <c r="Y10286" t="s">
        <v>6</v>
      </c>
      <c r="Z10286" t="s">
        <v>6</v>
      </c>
      <c r="AA10286" t="s">
        <v>6</v>
      </c>
      <c r="AB10286" t="s">
        <v>836</v>
      </c>
      <c r="AC10286" t="s">
        <v>713</v>
      </c>
    </row>
    <row r="10287" spans="1:29" x14ac:dyDescent="0.25">
      <c r="A10287" t="s">
        <v>392</v>
      </c>
      <c r="B10287">
        <v>853</v>
      </c>
      <c r="C10287" t="s">
        <v>237</v>
      </c>
      <c r="D10287">
        <v>1982</v>
      </c>
      <c r="E10287" t="s">
        <v>11281</v>
      </c>
      <c r="F10287" t="s">
        <v>6</v>
      </c>
      <c r="G10287" t="s">
        <v>6</v>
      </c>
      <c r="H10287" t="s">
        <v>6</v>
      </c>
      <c r="I10287">
        <v>12.231601597495095</v>
      </c>
      <c r="J10287" t="s">
        <v>6</v>
      </c>
      <c r="K10287" t="s">
        <v>6</v>
      </c>
      <c r="L10287" t="s">
        <v>6</v>
      </c>
      <c r="M10287" t="s">
        <v>6</v>
      </c>
      <c r="N10287" t="s">
        <v>6</v>
      </c>
      <c r="O10287">
        <v>22.378236646196516</v>
      </c>
      <c r="P10287">
        <v>2.8547877962891701</v>
      </c>
      <c r="Q10287" t="s">
        <v>6</v>
      </c>
      <c r="R10287" t="s">
        <v>6</v>
      </c>
      <c r="S10287" t="s">
        <v>6</v>
      </c>
      <c r="T10287" t="s">
        <v>883</v>
      </c>
      <c r="U10287" t="s">
        <v>6</v>
      </c>
      <c r="V10287" t="s">
        <v>6</v>
      </c>
      <c r="W10287" t="s">
        <v>6</v>
      </c>
      <c r="X10287" t="s">
        <v>6</v>
      </c>
      <c r="Y10287" t="s">
        <v>6</v>
      </c>
      <c r="Z10287" t="s">
        <v>6</v>
      </c>
      <c r="AA10287" t="s">
        <v>6</v>
      </c>
      <c r="AB10287" t="s">
        <v>836</v>
      </c>
      <c r="AC10287" t="s">
        <v>713</v>
      </c>
    </row>
    <row r="10288" spans="1:29" x14ac:dyDescent="0.25">
      <c r="A10288" t="s">
        <v>392</v>
      </c>
      <c r="B10288">
        <v>853</v>
      </c>
      <c r="C10288" t="s">
        <v>237</v>
      </c>
      <c r="D10288">
        <v>1983</v>
      </c>
      <c r="E10288" t="s">
        <v>11282</v>
      </c>
      <c r="F10288" t="s">
        <v>6</v>
      </c>
      <c r="G10288" t="s">
        <v>6</v>
      </c>
      <c r="H10288" t="s">
        <v>6</v>
      </c>
      <c r="I10288">
        <v>12.530825611729437</v>
      </c>
      <c r="J10288" t="s">
        <v>6</v>
      </c>
      <c r="K10288" t="s">
        <v>6</v>
      </c>
      <c r="L10288" t="s">
        <v>6</v>
      </c>
      <c r="M10288" t="s">
        <v>6</v>
      </c>
      <c r="N10288" t="s">
        <v>6</v>
      </c>
      <c r="O10288">
        <v>25.174316130021815</v>
      </c>
      <c r="P10288">
        <v>3.2238455301393798</v>
      </c>
      <c r="Q10288" t="s">
        <v>6</v>
      </c>
      <c r="R10288" t="s">
        <v>6</v>
      </c>
      <c r="S10288" t="s">
        <v>6</v>
      </c>
      <c r="T10288" t="s">
        <v>883</v>
      </c>
      <c r="U10288" t="s">
        <v>6</v>
      </c>
      <c r="V10288" t="s">
        <v>6</v>
      </c>
      <c r="W10288" t="s">
        <v>6</v>
      </c>
      <c r="X10288" t="s">
        <v>6</v>
      </c>
      <c r="Y10288" t="s">
        <v>6</v>
      </c>
      <c r="Z10288" t="s">
        <v>6</v>
      </c>
      <c r="AA10288" t="s">
        <v>6</v>
      </c>
      <c r="AB10288" t="s">
        <v>836</v>
      </c>
      <c r="AC10288" t="s">
        <v>713</v>
      </c>
    </row>
    <row r="10289" spans="1:29" x14ac:dyDescent="0.25">
      <c r="A10289" t="s">
        <v>392</v>
      </c>
      <c r="B10289">
        <v>853</v>
      </c>
      <c r="C10289" t="s">
        <v>237</v>
      </c>
      <c r="D10289">
        <v>1984</v>
      </c>
      <c r="E10289" t="s">
        <v>11283</v>
      </c>
      <c r="F10289" t="s">
        <v>6</v>
      </c>
      <c r="G10289" t="s">
        <v>6</v>
      </c>
      <c r="H10289" t="s">
        <v>6</v>
      </c>
      <c r="I10289">
        <v>15.232021972231463</v>
      </c>
      <c r="J10289" t="s">
        <v>6</v>
      </c>
      <c r="K10289" t="s">
        <v>6</v>
      </c>
      <c r="L10289" t="s">
        <v>6</v>
      </c>
      <c r="M10289" t="s">
        <v>6</v>
      </c>
      <c r="N10289" t="s">
        <v>6</v>
      </c>
      <c r="O10289">
        <v>28.715257381729852</v>
      </c>
      <c r="P10289">
        <v>3.1921390228745601</v>
      </c>
      <c r="Q10289" t="s">
        <v>6</v>
      </c>
      <c r="R10289" t="s">
        <v>6</v>
      </c>
      <c r="S10289" t="s">
        <v>6</v>
      </c>
      <c r="T10289" t="s">
        <v>883</v>
      </c>
      <c r="U10289" t="s">
        <v>6</v>
      </c>
      <c r="V10289" t="s">
        <v>6</v>
      </c>
      <c r="W10289" t="s">
        <v>6</v>
      </c>
      <c r="X10289" t="s">
        <v>6</v>
      </c>
      <c r="Y10289" t="s">
        <v>6</v>
      </c>
      <c r="Z10289" t="s">
        <v>6</v>
      </c>
      <c r="AA10289" t="s">
        <v>6</v>
      </c>
      <c r="AB10289" t="s">
        <v>836</v>
      </c>
      <c r="AC10289" t="s">
        <v>713</v>
      </c>
    </row>
    <row r="10290" spans="1:29" x14ac:dyDescent="0.25">
      <c r="A10290" t="s">
        <v>392</v>
      </c>
      <c r="B10290">
        <v>853</v>
      </c>
      <c r="C10290" t="s">
        <v>237</v>
      </c>
      <c r="D10290">
        <v>1985</v>
      </c>
      <c r="E10290" t="s">
        <v>11284</v>
      </c>
      <c r="F10290" t="s">
        <v>6</v>
      </c>
      <c r="G10290" t="s">
        <v>6</v>
      </c>
      <c r="H10290" t="s">
        <v>6</v>
      </c>
      <c r="I10290">
        <v>16.483506100076461</v>
      </c>
      <c r="J10290" t="s">
        <v>6</v>
      </c>
      <c r="K10290" t="s">
        <v>6</v>
      </c>
      <c r="L10290" t="s">
        <v>6</v>
      </c>
      <c r="M10290" t="s">
        <v>6</v>
      </c>
      <c r="N10290" t="s">
        <v>6</v>
      </c>
      <c r="O10290">
        <v>31.655317989952465</v>
      </c>
      <c r="P10290">
        <v>3.3063425561506801</v>
      </c>
      <c r="Q10290" t="s">
        <v>6</v>
      </c>
      <c r="R10290" t="s">
        <v>6</v>
      </c>
      <c r="S10290" t="s">
        <v>6</v>
      </c>
      <c r="T10290" t="s">
        <v>883</v>
      </c>
      <c r="U10290" t="s">
        <v>6</v>
      </c>
      <c r="V10290" t="s">
        <v>6</v>
      </c>
      <c r="W10290" t="s">
        <v>6</v>
      </c>
      <c r="X10290" t="s">
        <v>6</v>
      </c>
      <c r="Y10290" t="s">
        <v>6</v>
      </c>
      <c r="Z10290" t="s">
        <v>6</v>
      </c>
      <c r="AA10290" t="s">
        <v>6</v>
      </c>
      <c r="AB10290" t="s">
        <v>836</v>
      </c>
      <c r="AC10290" t="s">
        <v>713</v>
      </c>
    </row>
    <row r="10291" spans="1:29" x14ac:dyDescent="0.25">
      <c r="A10291" t="s">
        <v>392</v>
      </c>
      <c r="B10291">
        <v>853</v>
      </c>
      <c r="C10291" t="s">
        <v>237</v>
      </c>
      <c r="D10291">
        <v>1986</v>
      </c>
      <c r="E10291" t="s">
        <v>11285</v>
      </c>
      <c r="F10291" t="s">
        <v>6</v>
      </c>
      <c r="G10291" t="s">
        <v>6</v>
      </c>
      <c r="H10291" t="s">
        <v>6</v>
      </c>
      <c r="I10291">
        <v>18.491484650872138</v>
      </c>
      <c r="J10291" t="s">
        <v>6</v>
      </c>
      <c r="K10291" t="s">
        <v>6</v>
      </c>
      <c r="L10291" t="s">
        <v>6</v>
      </c>
      <c r="M10291" t="s">
        <v>6</v>
      </c>
      <c r="N10291" t="s">
        <v>6</v>
      </c>
      <c r="O10291">
        <v>33.042012160908357</v>
      </c>
      <c r="P10291">
        <v>3.4932757079868599</v>
      </c>
      <c r="Q10291" t="s">
        <v>6</v>
      </c>
      <c r="R10291" t="s">
        <v>6</v>
      </c>
      <c r="S10291" t="s">
        <v>6</v>
      </c>
      <c r="T10291" t="s">
        <v>883</v>
      </c>
      <c r="U10291" t="s">
        <v>6</v>
      </c>
      <c r="V10291" t="s">
        <v>6</v>
      </c>
      <c r="W10291" t="s">
        <v>6</v>
      </c>
      <c r="X10291" t="s">
        <v>6</v>
      </c>
      <c r="Y10291" t="s">
        <v>6</v>
      </c>
      <c r="Z10291" t="s">
        <v>6</v>
      </c>
      <c r="AA10291" t="s">
        <v>6</v>
      </c>
      <c r="AB10291" t="s">
        <v>836</v>
      </c>
      <c r="AC10291" t="s">
        <v>713</v>
      </c>
    </row>
    <row r="10292" spans="1:29" x14ac:dyDescent="0.25">
      <c r="A10292" t="s">
        <v>392</v>
      </c>
      <c r="B10292">
        <v>853</v>
      </c>
      <c r="C10292" t="s">
        <v>237</v>
      </c>
      <c r="D10292">
        <v>1987</v>
      </c>
      <c r="E10292" t="s">
        <v>11286</v>
      </c>
      <c r="F10292" t="s">
        <v>6</v>
      </c>
      <c r="G10292" t="s">
        <v>6</v>
      </c>
      <c r="H10292" t="s">
        <v>6</v>
      </c>
      <c r="I10292">
        <v>19.099714460220589</v>
      </c>
      <c r="J10292" t="s">
        <v>6</v>
      </c>
      <c r="K10292" t="s">
        <v>6</v>
      </c>
      <c r="L10292" t="s">
        <v>6</v>
      </c>
      <c r="M10292" t="s">
        <v>6</v>
      </c>
      <c r="N10292" t="s">
        <v>6</v>
      </c>
      <c r="O10292">
        <v>36.118653565471938</v>
      </c>
      <c r="P10292">
        <v>3.5897476400438002</v>
      </c>
      <c r="Q10292" t="s">
        <v>6</v>
      </c>
      <c r="R10292" t="s">
        <v>6</v>
      </c>
      <c r="S10292" t="s">
        <v>6</v>
      </c>
      <c r="T10292" t="s">
        <v>883</v>
      </c>
      <c r="U10292" t="s">
        <v>6</v>
      </c>
      <c r="V10292" t="s">
        <v>6</v>
      </c>
      <c r="W10292" t="s">
        <v>6</v>
      </c>
      <c r="X10292" t="s">
        <v>6</v>
      </c>
      <c r="Y10292" t="s">
        <v>6</v>
      </c>
      <c r="Z10292" t="s">
        <v>6</v>
      </c>
      <c r="AA10292" t="s">
        <v>6</v>
      </c>
      <c r="AB10292" t="s">
        <v>836</v>
      </c>
      <c r="AC10292" t="s">
        <v>713</v>
      </c>
    </row>
    <row r="10293" spans="1:29" x14ac:dyDescent="0.25">
      <c r="A10293" t="s">
        <v>392</v>
      </c>
      <c r="B10293">
        <v>853</v>
      </c>
      <c r="C10293" t="s">
        <v>237</v>
      </c>
      <c r="D10293">
        <v>1988</v>
      </c>
      <c r="E10293" t="s">
        <v>11287</v>
      </c>
      <c r="F10293" t="s">
        <v>6</v>
      </c>
      <c r="G10293" t="s">
        <v>6</v>
      </c>
      <c r="H10293" t="s">
        <v>6</v>
      </c>
      <c r="I10293">
        <v>16.280331863154082</v>
      </c>
      <c r="J10293" t="s">
        <v>6</v>
      </c>
      <c r="K10293" t="s">
        <v>6</v>
      </c>
      <c r="L10293" t="s">
        <v>6</v>
      </c>
      <c r="M10293" t="s">
        <v>6</v>
      </c>
      <c r="N10293" t="s">
        <v>6</v>
      </c>
      <c r="O10293">
        <v>24.531593146496476</v>
      </c>
      <c r="P10293">
        <v>4.7633392122628901</v>
      </c>
      <c r="Q10293" t="s">
        <v>6</v>
      </c>
      <c r="R10293" t="s">
        <v>6</v>
      </c>
      <c r="S10293" t="s">
        <v>6</v>
      </c>
      <c r="T10293" t="s">
        <v>883</v>
      </c>
      <c r="U10293" t="s">
        <v>6</v>
      </c>
      <c r="V10293" t="s">
        <v>6</v>
      </c>
      <c r="W10293" t="s">
        <v>6</v>
      </c>
      <c r="X10293" t="s">
        <v>6</v>
      </c>
      <c r="Y10293" t="s">
        <v>6</v>
      </c>
      <c r="Z10293" t="s">
        <v>6</v>
      </c>
      <c r="AA10293" t="s">
        <v>6</v>
      </c>
      <c r="AB10293" t="s">
        <v>836</v>
      </c>
      <c r="AC10293" t="s">
        <v>713</v>
      </c>
    </row>
    <row r="10294" spans="1:29" x14ac:dyDescent="0.25">
      <c r="A10294" t="s">
        <v>392</v>
      </c>
      <c r="B10294">
        <v>853</v>
      </c>
      <c r="C10294" t="s">
        <v>237</v>
      </c>
      <c r="D10294">
        <v>1989</v>
      </c>
      <c r="E10294" t="s">
        <v>11288</v>
      </c>
      <c r="F10294" t="s">
        <v>6</v>
      </c>
      <c r="G10294" t="s">
        <v>6</v>
      </c>
      <c r="H10294" t="s">
        <v>6</v>
      </c>
      <c r="I10294">
        <v>18.755772362191202</v>
      </c>
      <c r="J10294" t="s">
        <v>6</v>
      </c>
      <c r="K10294" t="s">
        <v>6</v>
      </c>
      <c r="L10294" t="s">
        <v>6</v>
      </c>
      <c r="M10294" t="s">
        <v>6</v>
      </c>
      <c r="N10294" t="s">
        <v>6</v>
      </c>
      <c r="O10294">
        <v>27.258992704292904</v>
      </c>
      <c r="P10294">
        <v>4.5767065960405997</v>
      </c>
      <c r="Q10294" t="s">
        <v>6</v>
      </c>
      <c r="R10294" t="s">
        <v>6</v>
      </c>
      <c r="S10294" t="s">
        <v>6</v>
      </c>
      <c r="T10294" t="s">
        <v>883</v>
      </c>
      <c r="U10294" t="s">
        <v>6</v>
      </c>
      <c r="V10294" t="s">
        <v>6</v>
      </c>
      <c r="W10294" t="s">
        <v>6</v>
      </c>
      <c r="X10294" t="s">
        <v>6</v>
      </c>
      <c r="Y10294" t="s">
        <v>6</v>
      </c>
      <c r="Z10294" t="s">
        <v>6</v>
      </c>
      <c r="AA10294" t="s">
        <v>6</v>
      </c>
      <c r="AB10294" t="s">
        <v>836</v>
      </c>
      <c r="AC10294" t="s">
        <v>713</v>
      </c>
    </row>
    <row r="10295" spans="1:29" x14ac:dyDescent="0.25">
      <c r="A10295" t="s">
        <v>392</v>
      </c>
      <c r="B10295">
        <v>853</v>
      </c>
      <c r="C10295" t="s">
        <v>237</v>
      </c>
      <c r="D10295">
        <v>1990</v>
      </c>
      <c r="E10295" t="s">
        <v>11289</v>
      </c>
      <c r="F10295" t="s">
        <v>6</v>
      </c>
      <c r="G10295" t="s">
        <v>6</v>
      </c>
      <c r="H10295" t="s">
        <v>6</v>
      </c>
      <c r="I10295">
        <v>18.369176940173809</v>
      </c>
      <c r="J10295" t="s">
        <v>6</v>
      </c>
      <c r="K10295" t="s">
        <v>6</v>
      </c>
      <c r="L10295" t="s">
        <v>6</v>
      </c>
      <c r="M10295" t="s">
        <v>6</v>
      </c>
      <c r="N10295" t="s">
        <v>6</v>
      </c>
      <c r="O10295">
        <v>32.536090190037392</v>
      </c>
      <c r="P10295">
        <v>4.6225382771579904</v>
      </c>
      <c r="Q10295" t="s">
        <v>6</v>
      </c>
      <c r="R10295" t="s">
        <v>6</v>
      </c>
      <c r="S10295" t="s">
        <v>6</v>
      </c>
      <c r="T10295" t="s">
        <v>883</v>
      </c>
      <c r="U10295" t="s">
        <v>6</v>
      </c>
      <c r="V10295" t="s">
        <v>6</v>
      </c>
      <c r="W10295" t="s">
        <v>6</v>
      </c>
      <c r="X10295" t="s">
        <v>6</v>
      </c>
      <c r="Y10295" t="s">
        <v>6</v>
      </c>
      <c r="Z10295" t="s">
        <v>6</v>
      </c>
      <c r="AA10295" t="s">
        <v>6</v>
      </c>
      <c r="AB10295" t="s">
        <v>836</v>
      </c>
      <c r="AC10295" t="s">
        <v>713</v>
      </c>
    </row>
    <row r="10296" spans="1:29" x14ac:dyDescent="0.25">
      <c r="A10296" t="s">
        <v>392</v>
      </c>
      <c r="B10296">
        <v>853</v>
      </c>
      <c r="C10296" t="s">
        <v>237</v>
      </c>
      <c r="D10296">
        <v>1991</v>
      </c>
      <c r="E10296" t="s">
        <v>11290</v>
      </c>
      <c r="F10296" t="s">
        <v>6</v>
      </c>
      <c r="G10296" t="s">
        <v>6</v>
      </c>
      <c r="H10296" t="s">
        <v>6</v>
      </c>
      <c r="I10296">
        <v>16.788904809534056</v>
      </c>
      <c r="J10296" t="s">
        <v>6</v>
      </c>
      <c r="K10296" t="s">
        <v>6</v>
      </c>
      <c r="L10296" t="s">
        <v>6</v>
      </c>
      <c r="M10296" t="s">
        <v>6</v>
      </c>
      <c r="N10296" t="s">
        <v>6</v>
      </c>
      <c r="O10296">
        <v>30.980139505082427</v>
      </c>
      <c r="P10296">
        <v>5.4180560471103503</v>
      </c>
      <c r="Q10296" t="s">
        <v>6</v>
      </c>
      <c r="R10296" t="s">
        <v>6</v>
      </c>
      <c r="S10296" t="s">
        <v>6</v>
      </c>
      <c r="T10296" t="s">
        <v>883</v>
      </c>
      <c r="U10296" t="s">
        <v>6</v>
      </c>
      <c r="V10296" t="s">
        <v>6</v>
      </c>
      <c r="W10296" t="s">
        <v>6</v>
      </c>
      <c r="X10296" t="s">
        <v>6</v>
      </c>
      <c r="Y10296" t="s">
        <v>6</v>
      </c>
      <c r="Z10296" t="s">
        <v>6</v>
      </c>
      <c r="AA10296" t="s">
        <v>6</v>
      </c>
      <c r="AB10296" t="s">
        <v>836</v>
      </c>
      <c r="AC10296" t="s">
        <v>713</v>
      </c>
    </row>
    <row r="10297" spans="1:29" x14ac:dyDescent="0.25">
      <c r="A10297" t="s">
        <v>392</v>
      </c>
      <c r="B10297">
        <v>853</v>
      </c>
      <c r="C10297" t="s">
        <v>237</v>
      </c>
      <c r="D10297">
        <v>1992</v>
      </c>
      <c r="E10297" t="s">
        <v>11291</v>
      </c>
      <c r="F10297" t="s">
        <v>6</v>
      </c>
      <c r="G10297" t="s">
        <v>6</v>
      </c>
      <c r="H10297" t="s">
        <v>6</v>
      </c>
      <c r="I10297">
        <v>13.566271871849484</v>
      </c>
      <c r="J10297" t="s">
        <v>6</v>
      </c>
      <c r="K10297" t="s">
        <v>6</v>
      </c>
      <c r="L10297" t="s">
        <v>6</v>
      </c>
      <c r="M10297" t="s">
        <v>6</v>
      </c>
      <c r="N10297" t="s">
        <v>6</v>
      </c>
      <c r="O10297">
        <v>29.876330369944544</v>
      </c>
      <c r="P10297">
        <v>6.3458094871719002</v>
      </c>
      <c r="Q10297" t="s">
        <v>6</v>
      </c>
      <c r="R10297" t="s">
        <v>6</v>
      </c>
      <c r="S10297" t="s">
        <v>6</v>
      </c>
      <c r="T10297" t="s">
        <v>883</v>
      </c>
      <c r="U10297" t="s">
        <v>6</v>
      </c>
      <c r="V10297" t="s">
        <v>6</v>
      </c>
      <c r="W10297" t="s">
        <v>6</v>
      </c>
      <c r="X10297" t="s">
        <v>6</v>
      </c>
      <c r="Y10297" t="s">
        <v>6</v>
      </c>
      <c r="Z10297" t="s">
        <v>6</v>
      </c>
      <c r="AA10297" t="s">
        <v>6</v>
      </c>
      <c r="AB10297" t="s">
        <v>836</v>
      </c>
      <c r="AC10297" t="s">
        <v>713</v>
      </c>
    </row>
    <row r="10298" spans="1:29" x14ac:dyDescent="0.25">
      <c r="A10298" t="s">
        <v>392</v>
      </c>
      <c r="B10298">
        <v>853</v>
      </c>
      <c r="C10298" t="s">
        <v>237</v>
      </c>
      <c r="D10298">
        <v>1993</v>
      </c>
      <c r="E10298" t="s">
        <v>11292</v>
      </c>
      <c r="F10298" t="s">
        <v>6</v>
      </c>
      <c r="G10298" t="s">
        <v>6</v>
      </c>
      <c r="H10298" t="s">
        <v>6</v>
      </c>
      <c r="I10298">
        <v>10.842014252179712</v>
      </c>
      <c r="J10298" t="s">
        <v>6</v>
      </c>
      <c r="K10298" t="s">
        <v>6</v>
      </c>
      <c r="L10298" t="s">
        <v>6</v>
      </c>
      <c r="M10298" t="s">
        <v>6</v>
      </c>
      <c r="N10298" t="s">
        <v>6</v>
      </c>
      <c r="O10298">
        <v>29.479856108175298</v>
      </c>
      <c r="P10298">
        <v>7.3136844316870304</v>
      </c>
      <c r="Q10298" t="s">
        <v>6</v>
      </c>
      <c r="R10298" t="s">
        <v>6</v>
      </c>
      <c r="S10298" t="s">
        <v>6</v>
      </c>
      <c r="T10298" t="s">
        <v>883</v>
      </c>
      <c r="U10298" t="s">
        <v>6</v>
      </c>
      <c r="V10298" t="s">
        <v>6</v>
      </c>
      <c r="W10298" t="s">
        <v>6</v>
      </c>
      <c r="X10298" t="s">
        <v>6</v>
      </c>
      <c r="Y10298" t="s">
        <v>6</v>
      </c>
      <c r="Z10298" t="s">
        <v>6</v>
      </c>
      <c r="AA10298" t="s">
        <v>6</v>
      </c>
      <c r="AB10298" t="s">
        <v>836</v>
      </c>
      <c r="AC10298" t="s">
        <v>713</v>
      </c>
    </row>
    <row r="10299" spans="1:29" x14ac:dyDescent="0.25">
      <c r="A10299" t="s">
        <v>392</v>
      </c>
      <c r="B10299">
        <v>853</v>
      </c>
      <c r="C10299" t="s">
        <v>237</v>
      </c>
      <c r="D10299">
        <v>1994</v>
      </c>
      <c r="E10299" t="s">
        <v>11293</v>
      </c>
      <c r="F10299" t="s">
        <v>6</v>
      </c>
      <c r="G10299" t="s">
        <v>6</v>
      </c>
      <c r="H10299" t="s">
        <v>6</v>
      </c>
      <c r="I10299">
        <v>10.445893731519252</v>
      </c>
      <c r="J10299" t="s">
        <v>6</v>
      </c>
      <c r="K10299" t="s">
        <v>6</v>
      </c>
      <c r="L10299" t="s">
        <v>6</v>
      </c>
      <c r="M10299" t="s">
        <v>6</v>
      </c>
      <c r="N10299" t="s">
        <v>6</v>
      </c>
      <c r="O10299">
        <v>39.381577000393278</v>
      </c>
      <c r="P10299">
        <v>8.3102605273281398</v>
      </c>
      <c r="Q10299" t="s">
        <v>6</v>
      </c>
      <c r="R10299" t="s">
        <v>6</v>
      </c>
      <c r="S10299" t="s">
        <v>6</v>
      </c>
      <c r="T10299" t="s">
        <v>883</v>
      </c>
      <c r="U10299" t="s">
        <v>6</v>
      </c>
      <c r="V10299" t="s">
        <v>6</v>
      </c>
      <c r="W10299" t="s">
        <v>6</v>
      </c>
      <c r="X10299" t="s">
        <v>6</v>
      </c>
      <c r="Y10299" t="s">
        <v>6</v>
      </c>
      <c r="Z10299" t="s">
        <v>6</v>
      </c>
      <c r="AA10299" t="s">
        <v>6</v>
      </c>
      <c r="AB10299" t="s">
        <v>836</v>
      </c>
      <c r="AC10299" t="s">
        <v>713</v>
      </c>
    </row>
    <row r="10300" spans="1:29" x14ac:dyDescent="0.25">
      <c r="A10300" t="s">
        <v>392</v>
      </c>
      <c r="B10300">
        <v>853</v>
      </c>
      <c r="C10300" t="s">
        <v>237</v>
      </c>
      <c r="D10300">
        <v>1995</v>
      </c>
      <c r="E10300" t="s">
        <v>11294</v>
      </c>
      <c r="F10300" t="s">
        <v>6</v>
      </c>
      <c r="G10300" t="s">
        <v>6</v>
      </c>
      <c r="H10300" t="s">
        <v>6</v>
      </c>
      <c r="I10300">
        <v>9.3544728394357453</v>
      </c>
      <c r="J10300" t="s">
        <v>6</v>
      </c>
      <c r="K10300" t="s">
        <v>6</v>
      </c>
      <c r="L10300" t="s">
        <v>6</v>
      </c>
      <c r="M10300" t="s">
        <v>6</v>
      </c>
      <c r="N10300" t="s">
        <v>6</v>
      </c>
      <c r="O10300">
        <v>35.940902496120103</v>
      </c>
      <c r="P10300">
        <v>9.30863983665256</v>
      </c>
      <c r="Q10300" t="s">
        <v>6</v>
      </c>
      <c r="R10300" t="s">
        <v>6</v>
      </c>
      <c r="S10300" t="s">
        <v>6</v>
      </c>
      <c r="T10300" t="s">
        <v>883</v>
      </c>
      <c r="U10300" t="s">
        <v>6</v>
      </c>
      <c r="V10300" t="s">
        <v>6</v>
      </c>
      <c r="W10300" t="s">
        <v>6</v>
      </c>
      <c r="X10300" t="s">
        <v>6</v>
      </c>
      <c r="Y10300" t="s">
        <v>6</v>
      </c>
      <c r="Z10300" t="s">
        <v>6</v>
      </c>
      <c r="AA10300" t="s">
        <v>6</v>
      </c>
      <c r="AB10300" t="s">
        <v>836</v>
      </c>
      <c r="AC10300" t="s">
        <v>713</v>
      </c>
    </row>
    <row r="10301" spans="1:29" x14ac:dyDescent="0.25">
      <c r="A10301" t="s">
        <v>392</v>
      </c>
      <c r="B10301">
        <v>853</v>
      </c>
      <c r="C10301" t="s">
        <v>237</v>
      </c>
      <c r="D10301">
        <v>1996</v>
      </c>
      <c r="E10301" t="s">
        <v>11295</v>
      </c>
      <c r="F10301" t="s">
        <v>6</v>
      </c>
      <c r="G10301" t="s">
        <v>6</v>
      </c>
      <c r="H10301" t="s">
        <v>6</v>
      </c>
      <c r="I10301">
        <v>8.6056257645314744</v>
      </c>
      <c r="J10301" t="s">
        <v>6</v>
      </c>
      <c r="K10301" t="s">
        <v>6</v>
      </c>
      <c r="L10301" t="s">
        <v>6</v>
      </c>
      <c r="M10301" t="s">
        <v>6</v>
      </c>
      <c r="N10301" t="s">
        <v>6</v>
      </c>
      <c r="O10301">
        <v>37.150732824526031</v>
      </c>
      <c r="P10301">
        <v>10.2102466783062</v>
      </c>
      <c r="Q10301" t="s">
        <v>6</v>
      </c>
      <c r="R10301" t="s">
        <v>6</v>
      </c>
      <c r="S10301" t="s">
        <v>6</v>
      </c>
      <c r="T10301" t="s">
        <v>883</v>
      </c>
      <c r="U10301" t="s">
        <v>6</v>
      </c>
      <c r="V10301" t="s">
        <v>6</v>
      </c>
      <c r="W10301" t="s">
        <v>6</v>
      </c>
      <c r="X10301" t="s">
        <v>6</v>
      </c>
      <c r="Y10301" t="s">
        <v>6</v>
      </c>
      <c r="Z10301" t="s">
        <v>6</v>
      </c>
      <c r="AA10301" t="s">
        <v>6</v>
      </c>
      <c r="AB10301" t="s">
        <v>836</v>
      </c>
      <c r="AC10301" t="s">
        <v>713</v>
      </c>
    </row>
    <row r="10302" spans="1:29" x14ac:dyDescent="0.25">
      <c r="A10302" t="s">
        <v>392</v>
      </c>
      <c r="B10302">
        <v>853</v>
      </c>
      <c r="C10302" t="s">
        <v>237</v>
      </c>
      <c r="D10302">
        <v>1997</v>
      </c>
      <c r="E10302" t="s">
        <v>11296</v>
      </c>
      <c r="F10302" t="s">
        <v>6</v>
      </c>
      <c r="G10302" t="s">
        <v>6</v>
      </c>
      <c r="H10302" t="s">
        <v>6</v>
      </c>
      <c r="I10302">
        <v>11.113938023447414</v>
      </c>
      <c r="J10302" t="s">
        <v>6</v>
      </c>
      <c r="K10302" t="s">
        <v>6</v>
      </c>
      <c r="L10302" t="s">
        <v>6</v>
      </c>
      <c r="M10302" t="s">
        <v>6</v>
      </c>
      <c r="N10302" t="s">
        <v>6</v>
      </c>
      <c r="O10302">
        <v>43.167912814767732</v>
      </c>
      <c r="P10302">
        <v>10.638359660284699</v>
      </c>
      <c r="Q10302" t="s">
        <v>6</v>
      </c>
      <c r="R10302" t="s">
        <v>6</v>
      </c>
      <c r="S10302" t="s">
        <v>6</v>
      </c>
      <c r="T10302" t="s">
        <v>883</v>
      </c>
      <c r="U10302" t="s">
        <v>6</v>
      </c>
      <c r="V10302" t="s">
        <v>6</v>
      </c>
      <c r="W10302" t="s">
        <v>6</v>
      </c>
      <c r="X10302" t="s">
        <v>6</v>
      </c>
      <c r="Y10302" t="s">
        <v>6</v>
      </c>
      <c r="Z10302" t="s">
        <v>6</v>
      </c>
      <c r="AA10302" t="s">
        <v>6</v>
      </c>
      <c r="AB10302" t="s">
        <v>836</v>
      </c>
      <c r="AC10302" t="s">
        <v>713</v>
      </c>
    </row>
    <row r="10303" spans="1:29" x14ac:dyDescent="0.25">
      <c r="A10303" t="s">
        <v>392</v>
      </c>
      <c r="B10303">
        <v>853</v>
      </c>
      <c r="C10303" t="s">
        <v>237</v>
      </c>
      <c r="D10303">
        <v>1998</v>
      </c>
      <c r="E10303" t="s">
        <v>11297</v>
      </c>
      <c r="F10303" t="s">
        <v>6</v>
      </c>
      <c r="G10303" t="s">
        <v>6</v>
      </c>
      <c r="H10303" t="s">
        <v>6</v>
      </c>
      <c r="I10303">
        <v>13.008516453786749</v>
      </c>
      <c r="J10303" t="s">
        <v>6</v>
      </c>
      <c r="K10303" t="s">
        <v>6</v>
      </c>
      <c r="L10303" t="s">
        <v>6</v>
      </c>
      <c r="M10303" t="s">
        <v>6</v>
      </c>
      <c r="N10303" t="s">
        <v>6</v>
      </c>
      <c r="O10303">
        <v>44.949097452959201</v>
      </c>
      <c r="P10303">
        <v>11.726298582546701</v>
      </c>
      <c r="Q10303" t="s">
        <v>6</v>
      </c>
      <c r="R10303" t="s">
        <v>6</v>
      </c>
      <c r="S10303" t="s">
        <v>6</v>
      </c>
      <c r="T10303" t="s">
        <v>883</v>
      </c>
      <c r="U10303" t="s">
        <v>6</v>
      </c>
      <c r="V10303" t="s">
        <v>6</v>
      </c>
      <c r="W10303" t="s">
        <v>6</v>
      </c>
      <c r="X10303" t="s">
        <v>6</v>
      </c>
      <c r="Y10303" t="s">
        <v>6</v>
      </c>
      <c r="Z10303" t="s">
        <v>6</v>
      </c>
      <c r="AA10303" t="s">
        <v>6</v>
      </c>
      <c r="AB10303" t="s">
        <v>836</v>
      </c>
      <c r="AC10303" t="s">
        <v>713</v>
      </c>
    </row>
    <row r="10304" spans="1:29" x14ac:dyDescent="0.25">
      <c r="A10304" t="s">
        <v>392</v>
      </c>
      <c r="B10304">
        <v>853</v>
      </c>
      <c r="C10304" t="s">
        <v>237</v>
      </c>
      <c r="D10304">
        <v>1999</v>
      </c>
      <c r="E10304" t="s">
        <v>11298</v>
      </c>
      <c r="F10304" t="s">
        <v>6</v>
      </c>
      <c r="G10304" t="s">
        <v>6</v>
      </c>
      <c r="H10304" t="s">
        <v>6</v>
      </c>
      <c r="I10304">
        <v>11.330433876173242</v>
      </c>
      <c r="J10304" t="s">
        <v>6</v>
      </c>
      <c r="K10304" t="s">
        <v>6</v>
      </c>
      <c r="L10304" t="s">
        <v>6</v>
      </c>
      <c r="M10304" t="s">
        <v>6</v>
      </c>
      <c r="N10304" t="s">
        <v>6</v>
      </c>
      <c r="O10304">
        <v>41.043899959626934</v>
      </c>
      <c r="P10304">
        <v>13.2659425324771</v>
      </c>
      <c r="Q10304" t="s">
        <v>6</v>
      </c>
      <c r="R10304" t="s">
        <v>6</v>
      </c>
      <c r="S10304" t="s">
        <v>6</v>
      </c>
      <c r="T10304" t="s">
        <v>883</v>
      </c>
      <c r="U10304" t="s">
        <v>6</v>
      </c>
      <c r="V10304" t="s">
        <v>6</v>
      </c>
      <c r="W10304" t="s">
        <v>6</v>
      </c>
      <c r="X10304" t="s">
        <v>6</v>
      </c>
      <c r="Y10304" t="s">
        <v>6</v>
      </c>
      <c r="Z10304" t="s">
        <v>6</v>
      </c>
      <c r="AA10304" t="s">
        <v>6</v>
      </c>
      <c r="AB10304" t="s">
        <v>836</v>
      </c>
      <c r="AC10304" t="s">
        <v>713</v>
      </c>
    </row>
    <row r="10305" spans="1:29" x14ac:dyDescent="0.25">
      <c r="A10305" t="s">
        <v>392</v>
      </c>
      <c r="B10305">
        <v>853</v>
      </c>
      <c r="C10305" t="s">
        <v>237</v>
      </c>
      <c r="D10305">
        <v>2000</v>
      </c>
      <c r="E10305" t="s">
        <v>11299</v>
      </c>
      <c r="F10305" t="s">
        <v>6</v>
      </c>
      <c r="G10305" t="s">
        <v>6</v>
      </c>
      <c r="H10305" t="s">
        <v>6</v>
      </c>
      <c r="I10305">
        <v>11.022631349255821</v>
      </c>
      <c r="J10305" t="s">
        <v>6</v>
      </c>
      <c r="K10305" t="s">
        <v>6</v>
      </c>
      <c r="L10305" t="s">
        <v>6</v>
      </c>
      <c r="M10305" t="s">
        <v>6</v>
      </c>
      <c r="N10305" t="s">
        <v>6</v>
      </c>
      <c r="O10305">
        <v>41.609893710991805</v>
      </c>
      <c r="P10305">
        <v>14.6297731482851</v>
      </c>
      <c r="Q10305" t="s">
        <v>6</v>
      </c>
      <c r="R10305" t="s">
        <v>6</v>
      </c>
      <c r="S10305" t="s">
        <v>6</v>
      </c>
      <c r="T10305" t="s">
        <v>883</v>
      </c>
      <c r="U10305" t="s">
        <v>6</v>
      </c>
      <c r="V10305" t="s">
        <v>6</v>
      </c>
      <c r="W10305" t="s">
        <v>6</v>
      </c>
      <c r="X10305" t="s">
        <v>6</v>
      </c>
      <c r="Y10305" t="s">
        <v>6</v>
      </c>
      <c r="Z10305" t="s">
        <v>6</v>
      </c>
      <c r="AA10305" t="s">
        <v>6</v>
      </c>
      <c r="AB10305" t="s">
        <v>836</v>
      </c>
      <c r="AC10305" t="s">
        <v>713</v>
      </c>
    </row>
    <row r="10306" spans="1:29" x14ac:dyDescent="0.25">
      <c r="A10306" t="s">
        <v>392</v>
      </c>
      <c r="B10306">
        <v>853</v>
      </c>
      <c r="C10306" t="s">
        <v>237</v>
      </c>
      <c r="D10306">
        <v>2001</v>
      </c>
      <c r="E10306" t="s">
        <v>11300</v>
      </c>
      <c r="F10306" t="s">
        <v>6</v>
      </c>
      <c r="G10306" t="s">
        <v>6</v>
      </c>
      <c r="H10306" t="s">
        <v>6</v>
      </c>
      <c r="I10306">
        <v>10.554734898139367</v>
      </c>
      <c r="J10306" t="s">
        <v>6</v>
      </c>
      <c r="K10306" t="s">
        <v>6</v>
      </c>
      <c r="L10306" t="s">
        <v>6</v>
      </c>
      <c r="M10306" t="s">
        <v>6</v>
      </c>
      <c r="N10306" t="s">
        <v>6</v>
      </c>
      <c r="O10306">
        <v>46.849793574987523</v>
      </c>
      <c r="P10306">
        <v>15.6222920131388</v>
      </c>
      <c r="Q10306" t="s">
        <v>6</v>
      </c>
      <c r="R10306" t="s">
        <v>6</v>
      </c>
      <c r="S10306" t="s">
        <v>6</v>
      </c>
      <c r="T10306" t="s">
        <v>883</v>
      </c>
      <c r="U10306" t="s">
        <v>6</v>
      </c>
      <c r="V10306" t="s">
        <v>6</v>
      </c>
      <c r="W10306" t="s">
        <v>6</v>
      </c>
      <c r="X10306" t="s">
        <v>6</v>
      </c>
      <c r="Y10306" t="s">
        <v>6</v>
      </c>
      <c r="Z10306" t="s">
        <v>6</v>
      </c>
      <c r="AA10306" t="s">
        <v>6</v>
      </c>
      <c r="AB10306" t="s">
        <v>836</v>
      </c>
      <c r="AC10306" t="s">
        <v>713</v>
      </c>
    </row>
    <row r="10307" spans="1:29" x14ac:dyDescent="0.25">
      <c r="A10307" t="s">
        <v>392</v>
      </c>
      <c r="B10307">
        <v>853</v>
      </c>
      <c r="C10307" t="s">
        <v>237</v>
      </c>
      <c r="D10307">
        <v>2002</v>
      </c>
      <c r="E10307" t="s">
        <v>11301</v>
      </c>
      <c r="F10307" t="s">
        <v>6</v>
      </c>
      <c r="G10307" t="s">
        <v>6</v>
      </c>
      <c r="H10307" t="s">
        <v>6</v>
      </c>
      <c r="I10307">
        <v>9.6935685400386191</v>
      </c>
      <c r="J10307" t="s">
        <v>6</v>
      </c>
      <c r="K10307" t="s">
        <v>6</v>
      </c>
      <c r="L10307" t="s">
        <v>6</v>
      </c>
      <c r="M10307" t="s">
        <v>6</v>
      </c>
      <c r="N10307" t="s">
        <v>6</v>
      </c>
      <c r="O10307">
        <v>46.387643756715761</v>
      </c>
      <c r="P10307">
        <v>17.839944307992798</v>
      </c>
      <c r="Q10307" t="s">
        <v>6</v>
      </c>
      <c r="R10307" t="s">
        <v>6</v>
      </c>
      <c r="S10307" t="s">
        <v>6</v>
      </c>
      <c r="T10307" t="s">
        <v>883</v>
      </c>
      <c r="U10307" t="s">
        <v>6</v>
      </c>
      <c r="V10307" t="s">
        <v>6</v>
      </c>
      <c r="W10307" t="s">
        <v>6</v>
      </c>
      <c r="X10307" t="s">
        <v>6</v>
      </c>
      <c r="Y10307" t="s">
        <v>6</v>
      </c>
      <c r="Z10307" t="s">
        <v>6</v>
      </c>
      <c r="AA10307" t="s">
        <v>6</v>
      </c>
      <c r="AB10307" t="s">
        <v>836</v>
      </c>
      <c r="AC10307" t="s">
        <v>713</v>
      </c>
    </row>
    <row r="10308" spans="1:29" x14ac:dyDescent="0.25">
      <c r="A10308" t="s">
        <v>392</v>
      </c>
      <c r="B10308">
        <v>853</v>
      </c>
      <c r="C10308" t="s">
        <v>237</v>
      </c>
      <c r="D10308">
        <v>2003</v>
      </c>
      <c r="E10308" t="s">
        <v>11302</v>
      </c>
      <c r="F10308" t="s">
        <v>6</v>
      </c>
      <c r="G10308" t="s">
        <v>6</v>
      </c>
      <c r="H10308" t="s">
        <v>6</v>
      </c>
      <c r="I10308">
        <v>8.5451349793341134</v>
      </c>
      <c r="J10308" t="s">
        <v>6</v>
      </c>
      <c r="K10308" t="s">
        <v>6</v>
      </c>
      <c r="L10308" t="s">
        <v>6</v>
      </c>
      <c r="M10308" t="s">
        <v>6</v>
      </c>
      <c r="N10308" t="s">
        <v>6</v>
      </c>
      <c r="O10308">
        <v>39.72918697447605</v>
      </c>
      <c r="P10308">
        <v>19.898012191874098</v>
      </c>
      <c r="Q10308" t="s">
        <v>6</v>
      </c>
      <c r="R10308" t="s">
        <v>6</v>
      </c>
      <c r="S10308" t="s">
        <v>6</v>
      </c>
      <c r="T10308" t="s">
        <v>883</v>
      </c>
      <c r="U10308" t="s">
        <v>6</v>
      </c>
      <c r="V10308" t="s">
        <v>6</v>
      </c>
      <c r="W10308" t="s">
        <v>6</v>
      </c>
      <c r="X10308" t="s">
        <v>6</v>
      </c>
      <c r="Y10308" t="s">
        <v>6</v>
      </c>
      <c r="Z10308" t="s">
        <v>6</v>
      </c>
      <c r="AA10308" t="s">
        <v>6</v>
      </c>
      <c r="AB10308" t="s">
        <v>836</v>
      </c>
      <c r="AC10308" t="s">
        <v>713</v>
      </c>
    </row>
    <row r="10309" spans="1:29" x14ac:dyDescent="0.25">
      <c r="A10309" t="s">
        <v>392</v>
      </c>
      <c r="B10309">
        <v>853</v>
      </c>
      <c r="C10309" t="s">
        <v>237</v>
      </c>
      <c r="D10309">
        <v>2004</v>
      </c>
      <c r="E10309" t="s">
        <v>11303</v>
      </c>
      <c r="F10309" t="s">
        <v>6</v>
      </c>
      <c r="G10309" t="s">
        <v>6</v>
      </c>
      <c r="H10309" t="s">
        <v>6</v>
      </c>
      <c r="I10309">
        <v>8.4793850634141155</v>
      </c>
      <c r="J10309" t="s">
        <v>6</v>
      </c>
      <c r="K10309" t="s">
        <v>6</v>
      </c>
      <c r="L10309" t="s">
        <v>6</v>
      </c>
      <c r="M10309" t="s">
        <v>6</v>
      </c>
      <c r="N10309" t="s">
        <v>6</v>
      </c>
      <c r="O10309">
        <v>37.193253609547092</v>
      </c>
      <c r="P10309">
        <v>20.224994939780402</v>
      </c>
      <c r="Q10309" t="s">
        <v>6</v>
      </c>
      <c r="R10309" t="s">
        <v>6</v>
      </c>
      <c r="S10309" t="s">
        <v>6</v>
      </c>
      <c r="T10309" t="s">
        <v>883</v>
      </c>
      <c r="U10309" t="s">
        <v>6</v>
      </c>
      <c r="V10309" t="s">
        <v>6</v>
      </c>
      <c r="W10309" t="s">
        <v>6</v>
      </c>
      <c r="X10309" t="s">
        <v>6</v>
      </c>
      <c r="Y10309" t="s">
        <v>6</v>
      </c>
      <c r="Z10309" t="s">
        <v>6</v>
      </c>
      <c r="AA10309" t="s">
        <v>6</v>
      </c>
      <c r="AB10309" t="s">
        <v>836</v>
      </c>
      <c r="AC10309" t="s">
        <v>713</v>
      </c>
    </row>
    <row r="10310" spans="1:29" x14ac:dyDescent="0.25">
      <c r="A10310" t="s">
        <v>392</v>
      </c>
      <c r="B10310">
        <v>853</v>
      </c>
      <c r="C10310" t="s">
        <v>237</v>
      </c>
      <c r="D10310">
        <v>2005</v>
      </c>
      <c r="E10310" t="s">
        <v>11304</v>
      </c>
      <c r="F10310" t="s">
        <v>6</v>
      </c>
      <c r="G10310" t="s">
        <v>6</v>
      </c>
      <c r="H10310" t="s">
        <v>6</v>
      </c>
      <c r="I10310">
        <v>9.3099502250646591</v>
      </c>
      <c r="J10310" t="s">
        <v>6</v>
      </c>
      <c r="K10310" t="s">
        <v>6</v>
      </c>
      <c r="L10310" t="s">
        <v>6</v>
      </c>
      <c r="M10310" t="s">
        <v>6</v>
      </c>
      <c r="N10310" t="s">
        <v>6</v>
      </c>
      <c r="O10310">
        <v>31.679756241931134</v>
      </c>
      <c r="P10310">
        <v>22.6815730476726</v>
      </c>
      <c r="Q10310" t="s">
        <v>6</v>
      </c>
      <c r="R10310" t="s">
        <v>6</v>
      </c>
      <c r="S10310" t="s">
        <v>6</v>
      </c>
      <c r="T10310" t="s">
        <v>883</v>
      </c>
      <c r="U10310" t="s">
        <v>6</v>
      </c>
      <c r="V10310" t="s">
        <v>6</v>
      </c>
      <c r="W10310" t="s">
        <v>6</v>
      </c>
      <c r="X10310" t="s">
        <v>6</v>
      </c>
      <c r="Y10310" t="s">
        <v>6</v>
      </c>
      <c r="Z10310" t="s">
        <v>6</v>
      </c>
      <c r="AA10310" t="s">
        <v>6</v>
      </c>
      <c r="AB10310" t="s">
        <v>836</v>
      </c>
      <c r="AC10310" t="s">
        <v>713</v>
      </c>
    </row>
    <row r="10311" spans="1:29" x14ac:dyDescent="0.25">
      <c r="A10311" t="s">
        <v>392</v>
      </c>
      <c r="B10311">
        <v>853</v>
      </c>
      <c r="C10311" t="s">
        <v>237</v>
      </c>
      <c r="D10311">
        <v>2006</v>
      </c>
      <c r="E10311" t="s">
        <v>11305</v>
      </c>
      <c r="F10311" t="s">
        <v>6</v>
      </c>
      <c r="G10311" t="s">
        <v>6</v>
      </c>
      <c r="H10311" t="s">
        <v>6</v>
      </c>
      <c r="I10311">
        <v>11.392508074044899</v>
      </c>
      <c r="J10311" t="s">
        <v>6</v>
      </c>
      <c r="K10311" t="s">
        <v>6</v>
      </c>
      <c r="L10311" t="s">
        <v>6</v>
      </c>
      <c r="M10311" t="s">
        <v>6</v>
      </c>
      <c r="N10311" t="s">
        <v>6</v>
      </c>
      <c r="O10311">
        <v>26.132706729071874</v>
      </c>
      <c r="P10311">
        <v>25.39</v>
      </c>
      <c r="Q10311" t="s">
        <v>6</v>
      </c>
      <c r="R10311" t="s">
        <v>6</v>
      </c>
      <c r="S10311" t="s">
        <v>6</v>
      </c>
      <c r="T10311" t="s">
        <v>883</v>
      </c>
      <c r="U10311" t="s">
        <v>6</v>
      </c>
      <c r="V10311" t="s">
        <v>6</v>
      </c>
      <c r="W10311" t="s">
        <v>6</v>
      </c>
      <c r="X10311" t="s">
        <v>6</v>
      </c>
      <c r="Y10311" t="s">
        <v>6</v>
      </c>
      <c r="Z10311" t="s">
        <v>6</v>
      </c>
      <c r="AA10311" t="s">
        <v>6</v>
      </c>
      <c r="AB10311" t="s">
        <v>836</v>
      </c>
      <c r="AC10311" t="s">
        <v>713</v>
      </c>
    </row>
    <row r="10312" spans="1:29" x14ac:dyDescent="0.25">
      <c r="A10312" t="s">
        <v>392</v>
      </c>
      <c r="B10312">
        <v>853</v>
      </c>
      <c r="C10312" t="s">
        <v>237</v>
      </c>
      <c r="D10312">
        <v>2007</v>
      </c>
      <c r="E10312" t="s">
        <v>11306</v>
      </c>
      <c r="F10312" t="s">
        <v>6</v>
      </c>
      <c r="G10312" t="s">
        <v>6</v>
      </c>
      <c r="H10312" t="s">
        <v>6</v>
      </c>
      <c r="I10312">
        <v>13.846673615036744</v>
      </c>
      <c r="J10312" t="s">
        <v>6</v>
      </c>
      <c r="K10312" t="s">
        <v>6</v>
      </c>
      <c r="L10312" t="s">
        <v>6</v>
      </c>
      <c r="M10312" t="s">
        <v>6</v>
      </c>
      <c r="N10312" t="s">
        <v>6</v>
      </c>
      <c r="O10312">
        <v>22.156887576762401</v>
      </c>
      <c r="P10312">
        <v>28.303999999999998</v>
      </c>
      <c r="Q10312" t="s">
        <v>6</v>
      </c>
      <c r="R10312" t="s">
        <v>6</v>
      </c>
      <c r="S10312" t="s">
        <v>6</v>
      </c>
      <c r="T10312" t="s">
        <v>883</v>
      </c>
      <c r="U10312" t="s">
        <v>6</v>
      </c>
      <c r="V10312" t="s">
        <v>6</v>
      </c>
      <c r="W10312" t="s">
        <v>6</v>
      </c>
      <c r="X10312" t="s">
        <v>6</v>
      </c>
      <c r="Y10312" t="s">
        <v>6</v>
      </c>
      <c r="Z10312" t="s">
        <v>6</v>
      </c>
      <c r="AA10312" t="s">
        <v>6</v>
      </c>
      <c r="AB10312" t="s">
        <v>836</v>
      </c>
      <c r="AC10312" t="s">
        <v>713</v>
      </c>
    </row>
    <row r="10313" spans="1:29" x14ac:dyDescent="0.25">
      <c r="A10313" t="s">
        <v>392</v>
      </c>
      <c r="B10313">
        <v>853</v>
      </c>
      <c r="C10313" t="s">
        <v>237</v>
      </c>
      <c r="D10313">
        <v>2008</v>
      </c>
      <c r="E10313" t="s">
        <v>11307</v>
      </c>
      <c r="F10313" t="s">
        <v>6</v>
      </c>
      <c r="G10313" t="s">
        <v>6</v>
      </c>
      <c r="H10313" t="s">
        <v>6</v>
      </c>
      <c r="I10313">
        <v>16.145918146674283</v>
      </c>
      <c r="J10313" t="s">
        <v>6</v>
      </c>
      <c r="K10313" t="s">
        <v>6</v>
      </c>
      <c r="L10313" t="s">
        <v>6</v>
      </c>
      <c r="M10313" t="s">
        <v>6</v>
      </c>
      <c r="N10313" t="s">
        <v>6</v>
      </c>
      <c r="O10313">
        <v>21.555620536331652</v>
      </c>
      <c r="P10313">
        <v>31.512</v>
      </c>
      <c r="Q10313" t="s">
        <v>6</v>
      </c>
      <c r="R10313" t="s">
        <v>6</v>
      </c>
      <c r="S10313" t="s">
        <v>6</v>
      </c>
      <c r="T10313" t="s">
        <v>883</v>
      </c>
      <c r="U10313" t="s">
        <v>6</v>
      </c>
      <c r="V10313" t="s">
        <v>6</v>
      </c>
      <c r="W10313" t="s">
        <v>6</v>
      </c>
      <c r="X10313" t="s">
        <v>6</v>
      </c>
      <c r="Y10313" t="s">
        <v>6</v>
      </c>
      <c r="Z10313" t="s">
        <v>6</v>
      </c>
      <c r="AA10313" t="s">
        <v>6</v>
      </c>
      <c r="AB10313" t="s">
        <v>836</v>
      </c>
      <c r="AC10313" t="s">
        <v>713</v>
      </c>
    </row>
    <row r="10314" spans="1:29" x14ac:dyDescent="0.25">
      <c r="A10314" t="s">
        <v>392</v>
      </c>
      <c r="B10314">
        <v>853</v>
      </c>
      <c r="C10314" t="s">
        <v>237</v>
      </c>
      <c r="D10314">
        <v>2009</v>
      </c>
      <c r="E10314" t="s">
        <v>11308</v>
      </c>
      <c r="F10314" t="s">
        <v>6</v>
      </c>
      <c r="G10314" t="s">
        <v>6</v>
      </c>
      <c r="H10314" t="s">
        <v>6</v>
      </c>
      <c r="I10314">
        <v>18.259774298316309</v>
      </c>
      <c r="J10314" t="s">
        <v>6</v>
      </c>
      <c r="K10314" t="s">
        <v>6</v>
      </c>
      <c r="L10314" t="s">
        <v>6</v>
      </c>
      <c r="M10314" t="s">
        <v>6</v>
      </c>
      <c r="N10314" t="s">
        <v>6</v>
      </c>
      <c r="O10314">
        <v>21.716353374199951</v>
      </c>
      <c r="P10314">
        <v>32.012999999999998</v>
      </c>
      <c r="Q10314" t="s">
        <v>6</v>
      </c>
      <c r="R10314" t="s">
        <v>6</v>
      </c>
      <c r="S10314" t="s">
        <v>6</v>
      </c>
      <c r="T10314" t="s">
        <v>883</v>
      </c>
      <c r="U10314" t="s">
        <v>6</v>
      </c>
      <c r="V10314" t="s">
        <v>6</v>
      </c>
      <c r="W10314" t="s">
        <v>6</v>
      </c>
      <c r="X10314" t="s">
        <v>6</v>
      </c>
      <c r="Y10314" t="s">
        <v>6</v>
      </c>
      <c r="Z10314" t="s">
        <v>6</v>
      </c>
      <c r="AA10314" t="s">
        <v>6</v>
      </c>
      <c r="AB10314" t="s">
        <v>836</v>
      </c>
      <c r="AC10314" t="s">
        <v>713</v>
      </c>
    </row>
    <row r="10315" spans="1:29" x14ac:dyDescent="0.25">
      <c r="A10315" t="s">
        <v>392</v>
      </c>
      <c r="B10315">
        <v>853</v>
      </c>
      <c r="C10315" t="s">
        <v>237</v>
      </c>
      <c r="D10315">
        <v>2010</v>
      </c>
      <c r="E10315" t="s">
        <v>11309</v>
      </c>
      <c r="F10315" t="s">
        <v>6</v>
      </c>
      <c r="G10315" t="s">
        <v>6</v>
      </c>
      <c r="H10315" t="s">
        <v>6</v>
      </c>
      <c r="I10315">
        <v>17.886051020411848</v>
      </c>
      <c r="J10315" t="s">
        <v>6</v>
      </c>
      <c r="K10315" t="s">
        <v>6</v>
      </c>
      <c r="L10315" t="s">
        <v>6</v>
      </c>
      <c r="M10315" t="s">
        <v>6</v>
      </c>
      <c r="N10315" t="s">
        <v>6</v>
      </c>
      <c r="O10315">
        <v>17.285897813701563</v>
      </c>
      <c r="P10315">
        <v>38.752000000000002</v>
      </c>
      <c r="Q10315" t="s">
        <v>6</v>
      </c>
      <c r="R10315" t="s">
        <v>6</v>
      </c>
      <c r="S10315" t="s">
        <v>6</v>
      </c>
      <c r="T10315" t="s">
        <v>883</v>
      </c>
      <c r="U10315" t="s">
        <v>6</v>
      </c>
      <c r="V10315" t="s">
        <v>6</v>
      </c>
      <c r="W10315" t="s">
        <v>6</v>
      </c>
      <c r="X10315" t="s">
        <v>6</v>
      </c>
      <c r="Y10315" t="s">
        <v>6</v>
      </c>
      <c r="Z10315" t="s">
        <v>6</v>
      </c>
      <c r="AA10315" t="s">
        <v>6</v>
      </c>
      <c r="AB10315" t="s">
        <v>836</v>
      </c>
      <c r="AC10315" t="s">
        <v>713</v>
      </c>
    </row>
    <row r="10316" spans="1:29" x14ac:dyDescent="0.25">
      <c r="A10316" t="s">
        <v>392</v>
      </c>
      <c r="B10316">
        <v>853</v>
      </c>
      <c r="C10316" t="s">
        <v>237</v>
      </c>
      <c r="D10316">
        <v>2011</v>
      </c>
      <c r="E10316" t="s">
        <v>11310</v>
      </c>
      <c r="F10316" t="s">
        <v>6</v>
      </c>
      <c r="G10316" t="s">
        <v>6</v>
      </c>
      <c r="H10316" t="s">
        <v>6</v>
      </c>
      <c r="I10316">
        <v>17.534111124102996</v>
      </c>
      <c r="J10316" t="s">
        <v>6</v>
      </c>
      <c r="K10316" t="s">
        <v>6</v>
      </c>
      <c r="L10316" t="s">
        <v>6</v>
      </c>
      <c r="M10316" t="s">
        <v>6</v>
      </c>
      <c r="N10316" t="s">
        <v>6</v>
      </c>
      <c r="O10316">
        <v>16.278438988898127</v>
      </c>
      <c r="P10316">
        <v>42.642000000000003</v>
      </c>
      <c r="Q10316" t="s">
        <v>6</v>
      </c>
      <c r="R10316" t="s">
        <v>6</v>
      </c>
      <c r="S10316" t="s">
        <v>6</v>
      </c>
      <c r="T10316" t="s">
        <v>883</v>
      </c>
      <c r="U10316" t="s">
        <v>6</v>
      </c>
      <c r="V10316" t="s">
        <v>6</v>
      </c>
      <c r="W10316" t="s">
        <v>6</v>
      </c>
      <c r="X10316" t="s">
        <v>6</v>
      </c>
      <c r="Y10316" t="s">
        <v>6</v>
      </c>
      <c r="Z10316" t="s">
        <v>6</v>
      </c>
      <c r="AA10316" t="s">
        <v>6</v>
      </c>
      <c r="AB10316" t="s">
        <v>836</v>
      </c>
      <c r="AC10316" t="s">
        <v>713</v>
      </c>
    </row>
    <row r="10317" spans="1:29" x14ac:dyDescent="0.25">
      <c r="A10317" t="s">
        <v>392</v>
      </c>
      <c r="B10317">
        <v>853</v>
      </c>
      <c r="C10317" t="s">
        <v>237</v>
      </c>
      <c r="D10317">
        <v>2012</v>
      </c>
      <c r="E10317" t="s">
        <v>11311</v>
      </c>
      <c r="F10317" t="s">
        <v>6</v>
      </c>
      <c r="G10317" t="s">
        <v>6</v>
      </c>
      <c r="H10317" t="s">
        <v>6</v>
      </c>
      <c r="I10317">
        <v>18.873596473609481</v>
      </c>
      <c r="J10317" t="s">
        <v>6</v>
      </c>
      <c r="K10317" t="s">
        <v>6</v>
      </c>
      <c r="L10317" t="s">
        <v>6</v>
      </c>
      <c r="M10317" t="s">
        <v>6</v>
      </c>
      <c r="N10317" t="s">
        <v>6</v>
      </c>
      <c r="O10317">
        <v>19.123771747949156</v>
      </c>
      <c r="P10317">
        <v>44.372</v>
      </c>
      <c r="Q10317" t="s">
        <v>6</v>
      </c>
      <c r="R10317" t="s">
        <v>6</v>
      </c>
      <c r="S10317" t="s">
        <v>6</v>
      </c>
      <c r="T10317" t="s">
        <v>883</v>
      </c>
      <c r="U10317" t="s">
        <v>6</v>
      </c>
      <c r="V10317" t="s">
        <v>6</v>
      </c>
      <c r="W10317" t="s">
        <v>6</v>
      </c>
      <c r="X10317" t="s">
        <v>6</v>
      </c>
      <c r="Y10317" t="s">
        <v>6</v>
      </c>
      <c r="Z10317" t="s">
        <v>6</v>
      </c>
      <c r="AA10317" t="s">
        <v>6</v>
      </c>
      <c r="AB10317" t="s">
        <v>836</v>
      </c>
      <c r="AC10317" t="s">
        <v>713</v>
      </c>
    </row>
    <row r="10318" spans="1:29" x14ac:dyDescent="0.25">
      <c r="A10318" t="s">
        <v>392</v>
      </c>
      <c r="B10318">
        <v>853</v>
      </c>
      <c r="C10318" t="s">
        <v>237</v>
      </c>
      <c r="D10318">
        <v>2013</v>
      </c>
      <c r="E10318" t="s">
        <v>11312</v>
      </c>
      <c r="F10318" t="s">
        <v>6</v>
      </c>
      <c r="G10318" t="s">
        <v>6</v>
      </c>
      <c r="H10318" t="s">
        <v>6</v>
      </c>
      <c r="I10318">
        <v>20.626003015988772</v>
      </c>
      <c r="J10318" t="s">
        <v>6</v>
      </c>
      <c r="K10318" t="s">
        <v>6</v>
      </c>
      <c r="L10318" t="s">
        <v>6</v>
      </c>
      <c r="M10318" t="s">
        <v>6</v>
      </c>
      <c r="N10318" t="s">
        <v>6</v>
      </c>
      <c r="O10318">
        <v>24.889775989606253</v>
      </c>
      <c r="P10318">
        <v>47.720999999999997</v>
      </c>
      <c r="Q10318" t="s">
        <v>6</v>
      </c>
      <c r="R10318" t="s">
        <v>6</v>
      </c>
      <c r="S10318" t="s">
        <v>6</v>
      </c>
      <c r="T10318" t="s">
        <v>883</v>
      </c>
      <c r="U10318" t="s">
        <v>6</v>
      </c>
      <c r="V10318" t="s">
        <v>6</v>
      </c>
      <c r="W10318" t="s">
        <v>6</v>
      </c>
      <c r="X10318" t="s">
        <v>6</v>
      </c>
      <c r="Y10318" t="s">
        <v>6</v>
      </c>
      <c r="Z10318" t="s">
        <v>6</v>
      </c>
      <c r="AA10318" t="s">
        <v>6</v>
      </c>
      <c r="AB10318" t="s">
        <v>836</v>
      </c>
      <c r="AC10318" t="s">
        <v>713</v>
      </c>
    </row>
    <row r="10319" spans="1:29" x14ac:dyDescent="0.25">
      <c r="A10319" t="s">
        <v>392</v>
      </c>
      <c r="B10319">
        <v>853</v>
      </c>
      <c r="C10319" t="s">
        <v>237</v>
      </c>
      <c r="D10319">
        <v>2014</v>
      </c>
      <c r="E10319" t="s">
        <v>11313</v>
      </c>
      <c r="F10319" t="s">
        <v>6</v>
      </c>
      <c r="G10319" t="s">
        <v>6</v>
      </c>
      <c r="H10319" t="s">
        <v>6</v>
      </c>
      <c r="I10319">
        <v>18.026615156178803</v>
      </c>
      <c r="J10319" t="s">
        <v>6</v>
      </c>
      <c r="K10319" t="s">
        <v>6</v>
      </c>
      <c r="L10319" t="s">
        <v>6</v>
      </c>
      <c r="M10319" t="s">
        <v>6</v>
      </c>
      <c r="N10319" t="s">
        <v>6</v>
      </c>
      <c r="O10319">
        <v>27.136751381996078</v>
      </c>
      <c r="P10319">
        <v>56.621000000000002</v>
      </c>
      <c r="Q10319" t="s">
        <v>6</v>
      </c>
      <c r="R10319" t="s">
        <v>6</v>
      </c>
      <c r="S10319" t="s">
        <v>6</v>
      </c>
      <c r="T10319" t="s">
        <v>883</v>
      </c>
      <c r="U10319" t="s">
        <v>6</v>
      </c>
      <c r="V10319" t="s">
        <v>6</v>
      </c>
      <c r="W10319" t="s">
        <v>6</v>
      </c>
      <c r="X10319" t="s">
        <v>6</v>
      </c>
      <c r="Y10319" t="s">
        <v>6</v>
      </c>
      <c r="Z10319" t="s">
        <v>6</v>
      </c>
      <c r="AA10319" t="s">
        <v>6</v>
      </c>
      <c r="AB10319" t="s">
        <v>836</v>
      </c>
      <c r="AC10319" t="s">
        <v>713</v>
      </c>
    </row>
    <row r="10320" spans="1:29" x14ac:dyDescent="0.25">
      <c r="A10320" t="s">
        <v>392</v>
      </c>
      <c r="B10320">
        <v>853</v>
      </c>
      <c r="C10320" t="s">
        <v>237</v>
      </c>
      <c r="D10320">
        <v>2015</v>
      </c>
      <c r="E10320" t="s">
        <v>11314</v>
      </c>
      <c r="F10320" t="s">
        <v>6</v>
      </c>
      <c r="G10320" t="s">
        <v>6</v>
      </c>
      <c r="H10320" t="s">
        <v>6</v>
      </c>
      <c r="I10320">
        <v>16.65285258950486</v>
      </c>
      <c r="J10320" t="s">
        <v>6</v>
      </c>
      <c r="K10320" t="s">
        <v>6</v>
      </c>
      <c r="L10320" t="s">
        <v>6</v>
      </c>
      <c r="M10320" t="s">
        <v>6</v>
      </c>
      <c r="N10320" t="s">
        <v>6</v>
      </c>
      <c r="O10320">
        <v>28.941166146148007</v>
      </c>
      <c r="P10320">
        <v>63.5673415027494</v>
      </c>
      <c r="Q10320" t="s">
        <v>6</v>
      </c>
      <c r="R10320" t="s">
        <v>6</v>
      </c>
      <c r="S10320" t="s">
        <v>6</v>
      </c>
      <c r="T10320" t="s">
        <v>883</v>
      </c>
      <c r="U10320" t="s">
        <v>6</v>
      </c>
      <c r="V10320" t="s">
        <v>6</v>
      </c>
      <c r="W10320" t="s">
        <v>6</v>
      </c>
      <c r="X10320" t="s">
        <v>6</v>
      </c>
      <c r="Y10320" t="s">
        <v>6</v>
      </c>
      <c r="Z10320" t="s">
        <v>6</v>
      </c>
      <c r="AA10320" t="s">
        <v>6</v>
      </c>
      <c r="AB10320" t="s">
        <v>836</v>
      </c>
      <c r="AC10320" t="s">
        <v>713</v>
      </c>
    </row>
    <row r="10321" spans="1:29" x14ac:dyDescent="0.25">
      <c r="A10321" t="s">
        <v>392</v>
      </c>
      <c r="B10321">
        <v>853</v>
      </c>
      <c r="C10321" t="s">
        <v>237</v>
      </c>
      <c r="D10321">
        <v>2016</v>
      </c>
      <c r="E10321" t="s">
        <v>11315</v>
      </c>
      <c r="F10321" t="s">
        <v>6</v>
      </c>
      <c r="G10321" t="s">
        <v>6</v>
      </c>
      <c r="H10321" t="s">
        <v>6</v>
      </c>
      <c r="I10321">
        <v>16.004938254596876</v>
      </c>
      <c r="J10321" t="s">
        <v>6</v>
      </c>
      <c r="K10321" t="s">
        <v>6</v>
      </c>
      <c r="L10321" t="s">
        <v>6</v>
      </c>
      <c r="M10321" t="s">
        <v>6</v>
      </c>
      <c r="N10321" t="s">
        <v>6</v>
      </c>
      <c r="O10321">
        <v>31.714684012609322</v>
      </c>
      <c r="P10321">
        <v>70.706773903483807</v>
      </c>
      <c r="Q10321" t="s">
        <v>6</v>
      </c>
      <c r="R10321" t="s">
        <v>6</v>
      </c>
      <c r="S10321" t="s">
        <v>6</v>
      </c>
      <c r="T10321" t="s">
        <v>883</v>
      </c>
      <c r="U10321" t="s">
        <v>6</v>
      </c>
      <c r="V10321" t="s">
        <v>6</v>
      </c>
      <c r="W10321" t="s">
        <v>6</v>
      </c>
      <c r="X10321" t="s">
        <v>6</v>
      </c>
      <c r="Y10321" t="s">
        <v>6</v>
      </c>
      <c r="Z10321" t="s">
        <v>6</v>
      </c>
      <c r="AA10321" t="s">
        <v>6</v>
      </c>
      <c r="AB10321" t="s">
        <v>836</v>
      </c>
      <c r="AC10321" t="s">
        <v>713</v>
      </c>
    </row>
    <row r="10322" spans="1:29" x14ac:dyDescent="0.25">
      <c r="A10322" t="s">
        <v>392</v>
      </c>
      <c r="B10322">
        <v>862</v>
      </c>
      <c r="C10322" t="s">
        <v>238</v>
      </c>
      <c r="D10322">
        <v>1950</v>
      </c>
      <c r="E10322" t="s">
        <v>11316</v>
      </c>
      <c r="F10322" t="s">
        <v>6</v>
      </c>
      <c r="G10322" t="s">
        <v>6</v>
      </c>
      <c r="H10322" t="s">
        <v>6</v>
      </c>
      <c r="I10322" t="s">
        <v>6</v>
      </c>
      <c r="J10322" t="s">
        <v>6</v>
      </c>
      <c r="K10322" t="s">
        <v>6</v>
      </c>
      <c r="L10322" t="s">
        <v>6</v>
      </c>
      <c r="M10322" t="s">
        <v>6</v>
      </c>
      <c r="N10322" t="s">
        <v>6</v>
      </c>
      <c r="O10322" t="s">
        <v>6</v>
      </c>
      <c r="P10322" t="s">
        <v>6</v>
      </c>
      <c r="Q10322" t="s">
        <v>6</v>
      </c>
      <c r="R10322" t="s">
        <v>6</v>
      </c>
      <c r="S10322" t="s">
        <v>6</v>
      </c>
      <c r="T10322" t="s">
        <v>13759</v>
      </c>
      <c r="U10322" t="s">
        <v>13759</v>
      </c>
      <c r="V10322" t="s">
        <v>13759</v>
      </c>
      <c r="W10322" t="s">
        <v>324</v>
      </c>
      <c r="X10322" t="s">
        <v>324</v>
      </c>
      <c r="Y10322" t="s">
        <v>6</v>
      </c>
      <c r="Z10322" t="s">
        <v>6</v>
      </c>
      <c r="AA10322" t="s">
        <v>6</v>
      </c>
      <c r="AB10322" t="s">
        <v>837</v>
      </c>
      <c r="AC10322" t="s">
        <v>709</v>
      </c>
    </row>
    <row r="10323" spans="1:29" x14ac:dyDescent="0.25">
      <c r="A10323" t="s">
        <v>392</v>
      </c>
      <c r="B10323">
        <v>862</v>
      </c>
      <c r="C10323" t="s">
        <v>238</v>
      </c>
      <c r="D10323">
        <v>1951</v>
      </c>
      <c r="E10323" t="s">
        <v>11317</v>
      </c>
      <c r="F10323" t="s">
        <v>6</v>
      </c>
      <c r="G10323" t="s">
        <v>6</v>
      </c>
      <c r="H10323" t="s">
        <v>6</v>
      </c>
      <c r="I10323" t="s">
        <v>6</v>
      </c>
      <c r="J10323" t="s">
        <v>6</v>
      </c>
      <c r="K10323" t="s">
        <v>6</v>
      </c>
      <c r="L10323" t="s">
        <v>6</v>
      </c>
      <c r="M10323" t="s">
        <v>6</v>
      </c>
      <c r="N10323" t="s">
        <v>6</v>
      </c>
      <c r="O10323" t="s">
        <v>6</v>
      </c>
      <c r="P10323" t="s">
        <v>6</v>
      </c>
      <c r="Q10323" t="s">
        <v>6</v>
      </c>
      <c r="R10323" t="s">
        <v>6</v>
      </c>
      <c r="S10323" t="s">
        <v>6</v>
      </c>
      <c r="T10323" t="s">
        <v>13759</v>
      </c>
      <c r="U10323" t="s">
        <v>13759</v>
      </c>
      <c r="V10323" t="s">
        <v>13759</v>
      </c>
      <c r="W10323" t="s">
        <v>324</v>
      </c>
      <c r="X10323" t="s">
        <v>324</v>
      </c>
      <c r="Y10323" t="s">
        <v>6</v>
      </c>
      <c r="Z10323" t="s">
        <v>6</v>
      </c>
      <c r="AA10323" t="s">
        <v>6</v>
      </c>
      <c r="AB10323" t="s">
        <v>837</v>
      </c>
      <c r="AC10323" t="s">
        <v>709</v>
      </c>
    </row>
    <row r="10324" spans="1:29" x14ac:dyDescent="0.25">
      <c r="A10324" t="s">
        <v>392</v>
      </c>
      <c r="B10324">
        <v>862</v>
      </c>
      <c r="C10324" t="s">
        <v>238</v>
      </c>
      <c r="D10324">
        <v>1952</v>
      </c>
      <c r="E10324" t="s">
        <v>11318</v>
      </c>
      <c r="F10324" t="s">
        <v>6</v>
      </c>
      <c r="G10324" t="s">
        <v>6</v>
      </c>
      <c r="H10324" t="s">
        <v>6</v>
      </c>
      <c r="I10324" t="s">
        <v>6</v>
      </c>
      <c r="J10324" t="s">
        <v>6</v>
      </c>
      <c r="K10324" t="s">
        <v>6</v>
      </c>
      <c r="L10324" t="s">
        <v>6</v>
      </c>
      <c r="M10324" t="s">
        <v>6</v>
      </c>
      <c r="N10324" t="s">
        <v>6</v>
      </c>
      <c r="O10324" t="s">
        <v>6</v>
      </c>
      <c r="P10324" t="s">
        <v>6</v>
      </c>
      <c r="Q10324" t="s">
        <v>6</v>
      </c>
      <c r="R10324" t="s">
        <v>6</v>
      </c>
      <c r="S10324" t="s">
        <v>6</v>
      </c>
      <c r="T10324" t="s">
        <v>13759</v>
      </c>
      <c r="U10324" t="s">
        <v>13759</v>
      </c>
      <c r="V10324" t="s">
        <v>13759</v>
      </c>
      <c r="W10324" t="s">
        <v>324</v>
      </c>
      <c r="X10324" t="s">
        <v>324</v>
      </c>
      <c r="Y10324" t="s">
        <v>6</v>
      </c>
      <c r="Z10324" t="s">
        <v>6</v>
      </c>
      <c r="AA10324" t="s">
        <v>6</v>
      </c>
      <c r="AB10324" t="s">
        <v>837</v>
      </c>
      <c r="AC10324" t="s">
        <v>709</v>
      </c>
    </row>
    <row r="10325" spans="1:29" x14ac:dyDescent="0.25">
      <c r="A10325" t="s">
        <v>392</v>
      </c>
      <c r="B10325">
        <v>862</v>
      </c>
      <c r="C10325" t="s">
        <v>238</v>
      </c>
      <c r="D10325">
        <v>1953</v>
      </c>
      <c r="E10325" t="s">
        <v>11319</v>
      </c>
      <c r="F10325" t="s">
        <v>6</v>
      </c>
      <c r="G10325" t="s">
        <v>6</v>
      </c>
      <c r="H10325" t="s">
        <v>6</v>
      </c>
      <c r="I10325" t="s">
        <v>6</v>
      </c>
      <c r="J10325" t="s">
        <v>6</v>
      </c>
      <c r="K10325" t="s">
        <v>6</v>
      </c>
      <c r="L10325" t="s">
        <v>6</v>
      </c>
      <c r="M10325" t="s">
        <v>6</v>
      </c>
      <c r="N10325" t="s">
        <v>6</v>
      </c>
      <c r="O10325" t="s">
        <v>6</v>
      </c>
      <c r="P10325" t="s">
        <v>6</v>
      </c>
      <c r="Q10325" t="s">
        <v>6</v>
      </c>
      <c r="R10325" t="s">
        <v>6</v>
      </c>
      <c r="S10325" t="s">
        <v>6</v>
      </c>
      <c r="T10325" t="s">
        <v>13759</v>
      </c>
      <c r="U10325" t="s">
        <v>13759</v>
      </c>
      <c r="V10325" t="s">
        <v>13759</v>
      </c>
      <c r="W10325" t="s">
        <v>324</v>
      </c>
      <c r="X10325" t="s">
        <v>324</v>
      </c>
      <c r="Y10325" t="s">
        <v>6</v>
      </c>
      <c r="Z10325" t="s">
        <v>6</v>
      </c>
      <c r="AA10325" t="s">
        <v>6</v>
      </c>
      <c r="AB10325" t="s">
        <v>837</v>
      </c>
      <c r="AC10325" t="s">
        <v>709</v>
      </c>
    </row>
    <row r="10326" spans="1:29" x14ac:dyDescent="0.25">
      <c r="A10326" t="s">
        <v>392</v>
      </c>
      <c r="B10326">
        <v>862</v>
      </c>
      <c r="C10326" t="s">
        <v>238</v>
      </c>
      <c r="D10326">
        <v>1954</v>
      </c>
      <c r="E10326" t="s">
        <v>11320</v>
      </c>
      <c r="F10326" t="s">
        <v>6</v>
      </c>
      <c r="G10326" t="s">
        <v>6</v>
      </c>
      <c r="H10326" t="s">
        <v>6</v>
      </c>
      <c r="I10326" t="s">
        <v>6</v>
      </c>
      <c r="J10326" t="s">
        <v>6</v>
      </c>
      <c r="K10326" t="s">
        <v>6</v>
      </c>
      <c r="L10326" t="s">
        <v>6</v>
      </c>
      <c r="M10326" t="s">
        <v>6</v>
      </c>
      <c r="N10326" t="s">
        <v>6</v>
      </c>
      <c r="O10326" t="s">
        <v>6</v>
      </c>
      <c r="P10326" t="s">
        <v>6</v>
      </c>
      <c r="Q10326" t="s">
        <v>6</v>
      </c>
      <c r="R10326" t="s">
        <v>6</v>
      </c>
      <c r="S10326" t="s">
        <v>6</v>
      </c>
      <c r="T10326" t="s">
        <v>13759</v>
      </c>
      <c r="U10326" t="s">
        <v>13759</v>
      </c>
      <c r="V10326" t="s">
        <v>13759</v>
      </c>
      <c r="W10326" t="s">
        <v>324</v>
      </c>
      <c r="X10326" t="s">
        <v>324</v>
      </c>
      <c r="Y10326" t="s">
        <v>6</v>
      </c>
      <c r="Z10326" t="s">
        <v>6</v>
      </c>
      <c r="AA10326" t="s">
        <v>6</v>
      </c>
      <c r="AB10326" t="s">
        <v>837</v>
      </c>
      <c r="AC10326" t="s">
        <v>709</v>
      </c>
    </row>
    <row r="10327" spans="1:29" x14ac:dyDescent="0.25">
      <c r="A10327" t="s">
        <v>392</v>
      </c>
      <c r="B10327">
        <v>862</v>
      </c>
      <c r="C10327" t="s">
        <v>238</v>
      </c>
      <c r="D10327">
        <v>1955</v>
      </c>
      <c r="E10327" t="s">
        <v>11321</v>
      </c>
      <c r="F10327" t="s">
        <v>6</v>
      </c>
      <c r="G10327" t="s">
        <v>6</v>
      </c>
      <c r="H10327" t="s">
        <v>6</v>
      </c>
      <c r="I10327" t="s">
        <v>6</v>
      </c>
      <c r="J10327" t="s">
        <v>6</v>
      </c>
      <c r="K10327" t="s">
        <v>6</v>
      </c>
      <c r="L10327" t="s">
        <v>6</v>
      </c>
      <c r="M10327" t="s">
        <v>6</v>
      </c>
      <c r="N10327" t="s">
        <v>6</v>
      </c>
      <c r="O10327" t="s">
        <v>6</v>
      </c>
      <c r="P10327" t="s">
        <v>6</v>
      </c>
      <c r="Q10327" t="s">
        <v>6</v>
      </c>
      <c r="R10327" t="s">
        <v>6</v>
      </c>
      <c r="S10327" t="s">
        <v>6</v>
      </c>
      <c r="T10327" t="s">
        <v>13759</v>
      </c>
      <c r="U10327" t="s">
        <v>13759</v>
      </c>
      <c r="V10327" t="s">
        <v>13759</v>
      </c>
      <c r="W10327" t="s">
        <v>324</v>
      </c>
      <c r="X10327" t="s">
        <v>324</v>
      </c>
      <c r="Y10327" t="s">
        <v>6</v>
      </c>
      <c r="Z10327" t="s">
        <v>6</v>
      </c>
      <c r="AA10327" t="s">
        <v>6</v>
      </c>
      <c r="AB10327" t="s">
        <v>837</v>
      </c>
      <c r="AC10327" t="s">
        <v>709</v>
      </c>
    </row>
    <row r="10328" spans="1:29" x14ac:dyDescent="0.25">
      <c r="A10328" t="s">
        <v>392</v>
      </c>
      <c r="B10328">
        <v>862</v>
      </c>
      <c r="C10328" t="s">
        <v>238</v>
      </c>
      <c r="D10328">
        <v>1956</v>
      </c>
      <c r="E10328" t="s">
        <v>11322</v>
      </c>
      <c r="F10328" t="s">
        <v>6</v>
      </c>
      <c r="G10328" t="s">
        <v>6</v>
      </c>
      <c r="H10328" t="s">
        <v>6</v>
      </c>
      <c r="I10328" t="s">
        <v>6</v>
      </c>
      <c r="J10328" t="s">
        <v>6</v>
      </c>
      <c r="K10328" t="s">
        <v>6</v>
      </c>
      <c r="L10328" t="s">
        <v>6</v>
      </c>
      <c r="M10328" t="s">
        <v>6</v>
      </c>
      <c r="N10328" t="s">
        <v>6</v>
      </c>
      <c r="O10328" t="s">
        <v>6</v>
      </c>
      <c r="P10328" t="s">
        <v>6</v>
      </c>
      <c r="Q10328" t="s">
        <v>6</v>
      </c>
      <c r="R10328" t="s">
        <v>6</v>
      </c>
      <c r="S10328" t="s">
        <v>6</v>
      </c>
      <c r="T10328" t="s">
        <v>13759</v>
      </c>
      <c r="U10328" t="s">
        <v>13759</v>
      </c>
      <c r="V10328" t="s">
        <v>13759</v>
      </c>
      <c r="W10328" t="s">
        <v>324</v>
      </c>
      <c r="X10328" t="s">
        <v>324</v>
      </c>
      <c r="Y10328" t="s">
        <v>6</v>
      </c>
      <c r="Z10328" t="s">
        <v>6</v>
      </c>
      <c r="AA10328" t="s">
        <v>6</v>
      </c>
      <c r="AB10328" t="s">
        <v>837</v>
      </c>
      <c r="AC10328" t="s">
        <v>709</v>
      </c>
    </row>
    <row r="10329" spans="1:29" x14ac:dyDescent="0.25">
      <c r="A10329" t="s">
        <v>392</v>
      </c>
      <c r="B10329">
        <v>862</v>
      </c>
      <c r="C10329" t="s">
        <v>238</v>
      </c>
      <c r="D10329">
        <v>1957</v>
      </c>
      <c r="E10329" t="s">
        <v>11323</v>
      </c>
      <c r="F10329" t="s">
        <v>6</v>
      </c>
      <c r="G10329" t="s">
        <v>6</v>
      </c>
      <c r="H10329" t="s">
        <v>6</v>
      </c>
      <c r="I10329" t="s">
        <v>6</v>
      </c>
      <c r="J10329" t="s">
        <v>6</v>
      </c>
      <c r="K10329" t="s">
        <v>6</v>
      </c>
      <c r="L10329" t="s">
        <v>6</v>
      </c>
      <c r="M10329" t="s">
        <v>6</v>
      </c>
      <c r="N10329" t="s">
        <v>6</v>
      </c>
      <c r="O10329" t="s">
        <v>6</v>
      </c>
      <c r="P10329" t="s">
        <v>6</v>
      </c>
      <c r="Q10329" t="s">
        <v>6</v>
      </c>
      <c r="R10329" t="s">
        <v>6</v>
      </c>
      <c r="S10329" t="s">
        <v>6</v>
      </c>
      <c r="T10329" t="s">
        <v>13759</v>
      </c>
      <c r="U10329" t="s">
        <v>13759</v>
      </c>
      <c r="V10329" t="s">
        <v>13759</v>
      </c>
      <c r="W10329" t="s">
        <v>324</v>
      </c>
      <c r="X10329" t="s">
        <v>324</v>
      </c>
      <c r="Y10329" t="s">
        <v>6</v>
      </c>
      <c r="Z10329" t="s">
        <v>6</v>
      </c>
      <c r="AA10329" t="s">
        <v>6</v>
      </c>
      <c r="AB10329" t="s">
        <v>837</v>
      </c>
      <c r="AC10329" t="s">
        <v>709</v>
      </c>
    </row>
    <row r="10330" spans="1:29" x14ac:dyDescent="0.25">
      <c r="A10330" t="s">
        <v>392</v>
      </c>
      <c r="B10330">
        <v>862</v>
      </c>
      <c r="C10330" t="s">
        <v>238</v>
      </c>
      <c r="D10330">
        <v>1958</v>
      </c>
      <c r="E10330" t="s">
        <v>11324</v>
      </c>
      <c r="F10330" t="s">
        <v>6</v>
      </c>
      <c r="G10330" t="s">
        <v>6</v>
      </c>
      <c r="H10330" t="s">
        <v>6</v>
      </c>
      <c r="I10330" t="s">
        <v>6</v>
      </c>
      <c r="J10330" t="s">
        <v>6</v>
      </c>
      <c r="K10330" t="s">
        <v>6</v>
      </c>
      <c r="L10330" t="s">
        <v>6</v>
      </c>
      <c r="M10330" t="s">
        <v>6</v>
      </c>
      <c r="N10330" t="s">
        <v>6</v>
      </c>
      <c r="O10330" t="s">
        <v>6</v>
      </c>
      <c r="P10330" t="s">
        <v>6</v>
      </c>
      <c r="Q10330" t="s">
        <v>6</v>
      </c>
      <c r="R10330" t="s">
        <v>6</v>
      </c>
      <c r="S10330" t="s">
        <v>6</v>
      </c>
      <c r="T10330" t="s">
        <v>13759</v>
      </c>
      <c r="U10330" t="s">
        <v>13759</v>
      </c>
      <c r="V10330" t="s">
        <v>13759</v>
      </c>
      <c r="W10330" t="s">
        <v>324</v>
      </c>
      <c r="X10330" t="s">
        <v>324</v>
      </c>
      <c r="Y10330" t="s">
        <v>6</v>
      </c>
      <c r="Z10330" t="s">
        <v>6</v>
      </c>
      <c r="AA10330" t="s">
        <v>6</v>
      </c>
      <c r="AB10330" t="s">
        <v>837</v>
      </c>
      <c r="AC10330" t="s">
        <v>709</v>
      </c>
    </row>
    <row r="10331" spans="1:29" x14ac:dyDescent="0.25">
      <c r="A10331" t="s">
        <v>392</v>
      </c>
      <c r="B10331">
        <v>862</v>
      </c>
      <c r="C10331" t="s">
        <v>238</v>
      </c>
      <c r="D10331">
        <v>1959</v>
      </c>
      <c r="E10331" t="s">
        <v>11325</v>
      </c>
      <c r="F10331" t="s">
        <v>6</v>
      </c>
      <c r="G10331" t="s">
        <v>6</v>
      </c>
      <c r="H10331" t="s">
        <v>6</v>
      </c>
      <c r="I10331" t="s">
        <v>6</v>
      </c>
      <c r="J10331" t="s">
        <v>6</v>
      </c>
      <c r="K10331" t="s">
        <v>6</v>
      </c>
      <c r="L10331" t="s">
        <v>6</v>
      </c>
      <c r="M10331" t="s">
        <v>6</v>
      </c>
      <c r="N10331" t="s">
        <v>6</v>
      </c>
      <c r="O10331" t="s">
        <v>6</v>
      </c>
      <c r="P10331" t="s">
        <v>6</v>
      </c>
      <c r="Q10331" t="s">
        <v>6</v>
      </c>
      <c r="R10331" t="s">
        <v>6</v>
      </c>
      <c r="S10331" t="s">
        <v>6</v>
      </c>
      <c r="T10331" t="s">
        <v>13759</v>
      </c>
      <c r="U10331" t="s">
        <v>13759</v>
      </c>
      <c r="V10331" t="s">
        <v>13759</v>
      </c>
      <c r="W10331" t="s">
        <v>324</v>
      </c>
      <c r="X10331" t="s">
        <v>324</v>
      </c>
      <c r="Y10331" t="s">
        <v>6</v>
      </c>
      <c r="Z10331" t="s">
        <v>6</v>
      </c>
      <c r="AA10331" t="s">
        <v>6</v>
      </c>
      <c r="AB10331" t="s">
        <v>837</v>
      </c>
      <c r="AC10331" t="s">
        <v>709</v>
      </c>
    </row>
    <row r="10332" spans="1:29" x14ac:dyDescent="0.25">
      <c r="A10332" t="s">
        <v>392</v>
      </c>
      <c r="B10332">
        <v>862</v>
      </c>
      <c r="C10332" t="s">
        <v>238</v>
      </c>
      <c r="D10332">
        <v>1960</v>
      </c>
      <c r="E10332" t="s">
        <v>11326</v>
      </c>
      <c r="F10332" t="s">
        <v>6</v>
      </c>
      <c r="G10332" t="s">
        <v>6</v>
      </c>
      <c r="H10332" t="s">
        <v>6</v>
      </c>
      <c r="I10332" t="s">
        <v>6</v>
      </c>
      <c r="J10332" t="s">
        <v>6</v>
      </c>
      <c r="K10332" t="s">
        <v>6</v>
      </c>
      <c r="L10332" t="s">
        <v>6</v>
      </c>
      <c r="M10332" t="s">
        <v>6</v>
      </c>
      <c r="N10332" t="s">
        <v>6</v>
      </c>
      <c r="O10332" t="s">
        <v>6</v>
      </c>
      <c r="P10332" t="s">
        <v>6</v>
      </c>
      <c r="Q10332" t="s">
        <v>6</v>
      </c>
      <c r="R10332" t="s">
        <v>6</v>
      </c>
      <c r="S10332" t="s">
        <v>6</v>
      </c>
      <c r="T10332" t="s">
        <v>13759</v>
      </c>
      <c r="U10332" t="s">
        <v>13759</v>
      </c>
      <c r="V10332" t="s">
        <v>13759</v>
      </c>
      <c r="W10332" t="s">
        <v>324</v>
      </c>
      <c r="X10332" t="s">
        <v>324</v>
      </c>
      <c r="Y10332" t="s">
        <v>6</v>
      </c>
      <c r="Z10332" t="s">
        <v>6</v>
      </c>
      <c r="AA10332" t="s">
        <v>6</v>
      </c>
      <c r="AB10332" t="s">
        <v>837</v>
      </c>
      <c r="AC10332" t="s">
        <v>709</v>
      </c>
    </row>
    <row r="10333" spans="1:29" x14ac:dyDescent="0.25">
      <c r="A10333" t="s">
        <v>392</v>
      </c>
      <c r="B10333">
        <v>862</v>
      </c>
      <c r="C10333" t="s">
        <v>238</v>
      </c>
      <c r="D10333">
        <v>1961</v>
      </c>
      <c r="E10333" t="s">
        <v>11327</v>
      </c>
      <c r="F10333" t="s">
        <v>6</v>
      </c>
      <c r="G10333" t="s">
        <v>6</v>
      </c>
      <c r="H10333" t="s">
        <v>6</v>
      </c>
      <c r="I10333" t="s">
        <v>6</v>
      </c>
      <c r="J10333" t="s">
        <v>6</v>
      </c>
      <c r="K10333" t="s">
        <v>6</v>
      </c>
      <c r="L10333" t="s">
        <v>6</v>
      </c>
      <c r="M10333" t="s">
        <v>6</v>
      </c>
      <c r="N10333" t="s">
        <v>6</v>
      </c>
      <c r="O10333" t="s">
        <v>6</v>
      </c>
      <c r="P10333" t="s">
        <v>6</v>
      </c>
      <c r="Q10333" t="s">
        <v>6</v>
      </c>
      <c r="R10333" t="s">
        <v>6</v>
      </c>
      <c r="S10333" t="s">
        <v>6</v>
      </c>
      <c r="T10333" t="s">
        <v>13759</v>
      </c>
      <c r="U10333" t="s">
        <v>13759</v>
      </c>
      <c r="V10333" t="s">
        <v>13759</v>
      </c>
      <c r="W10333" t="s">
        <v>324</v>
      </c>
      <c r="X10333" t="s">
        <v>324</v>
      </c>
      <c r="Y10333" t="s">
        <v>6</v>
      </c>
      <c r="Z10333" t="s">
        <v>6</v>
      </c>
      <c r="AA10333" t="s">
        <v>6</v>
      </c>
      <c r="AB10333" t="s">
        <v>837</v>
      </c>
      <c r="AC10333" t="s">
        <v>709</v>
      </c>
    </row>
    <row r="10334" spans="1:29" x14ac:dyDescent="0.25">
      <c r="A10334" t="s">
        <v>392</v>
      </c>
      <c r="B10334">
        <v>862</v>
      </c>
      <c r="C10334" t="s">
        <v>238</v>
      </c>
      <c r="D10334">
        <v>1962</v>
      </c>
      <c r="E10334" t="s">
        <v>11328</v>
      </c>
      <c r="F10334" t="s">
        <v>6</v>
      </c>
      <c r="G10334" t="s">
        <v>6</v>
      </c>
      <c r="H10334" t="s">
        <v>6</v>
      </c>
      <c r="I10334" t="s">
        <v>6</v>
      </c>
      <c r="J10334" t="s">
        <v>6</v>
      </c>
      <c r="K10334" t="s">
        <v>6</v>
      </c>
      <c r="L10334" t="s">
        <v>6</v>
      </c>
      <c r="M10334" t="s">
        <v>6</v>
      </c>
      <c r="N10334" t="s">
        <v>6</v>
      </c>
      <c r="O10334" t="s">
        <v>6</v>
      </c>
      <c r="P10334" t="s">
        <v>6</v>
      </c>
      <c r="Q10334" t="s">
        <v>6</v>
      </c>
      <c r="R10334" t="s">
        <v>6</v>
      </c>
      <c r="S10334" t="s">
        <v>6</v>
      </c>
      <c r="T10334" t="s">
        <v>13759</v>
      </c>
      <c r="U10334" t="s">
        <v>13759</v>
      </c>
      <c r="V10334" t="s">
        <v>13759</v>
      </c>
      <c r="W10334" t="s">
        <v>324</v>
      </c>
      <c r="X10334" t="s">
        <v>324</v>
      </c>
      <c r="Y10334" t="s">
        <v>6</v>
      </c>
      <c r="Z10334" t="s">
        <v>6</v>
      </c>
      <c r="AA10334" t="s">
        <v>6</v>
      </c>
      <c r="AB10334" t="s">
        <v>837</v>
      </c>
      <c r="AC10334" t="s">
        <v>709</v>
      </c>
    </row>
    <row r="10335" spans="1:29" x14ac:dyDescent="0.25">
      <c r="A10335" t="s">
        <v>392</v>
      </c>
      <c r="B10335">
        <v>862</v>
      </c>
      <c r="C10335" t="s">
        <v>238</v>
      </c>
      <c r="D10335">
        <v>1963</v>
      </c>
      <c r="E10335" t="s">
        <v>11329</v>
      </c>
      <c r="F10335" t="s">
        <v>6</v>
      </c>
      <c r="G10335" t="s">
        <v>6</v>
      </c>
      <c r="H10335" t="s">
        <v>6</v>
      </c>
      <c r="I10335">
        <v>4.3700181655119268</v>
      </c>
      <c r="J10335" t="s">
        <v>6</v>
      </c>
      <c r="K10335" t="s">
        <v>6</v>
      </c>
      <c r="L10335" t="s">
        <v>6</v>
      </c>
      <c r="M10335" t="s">
        <v>6</v>
      </c>
      <c r="N10335" t="s">
        <v>6</v>
      </c>
      <c r="O10335" t="s">
        <v>6</v>
      </c>
      <c r="P10335">
        <v>2.3089148872721E-2</v>
      </c>
      <c r="Q10335" t="s">
        <v>6</v>
      </c>
      <c r="R10335" t="s">
        <v>6</v>
      </c>
      <c r="S10335" t="s">
        <v>6</v>
      </c>
      <c r="T10335" t="s">
        <v>13759</v>
      </c>
      <c r="U10335" t="s">
        <v>13759</v>
      </c>
      <c r="V10335" t="s">
        <v>13759</v>
      </c>
      <c r="W10335" t="s">
        <v>324</v>
      </c>
      <c r="X10335" t="s">
        <v>324</v>
      </c>
      <c r="Y10335" t="s">
        <v>6</v>
      </c>
      <c r="Z10335" t="s">
        <v>6</v>
      </c>
      <c r="AA10335" t="s">
        <v>6</v>
      </c>
      <c r="AB10335" t="s">
        <v>837</v>
      </c>
      <c r="AC10335" t="s">
        <v>709</v>
      </c>
    </row>
    <row r="10336" spans="1:29" x14ac:dyDescent="0.25">
      <c r="A10336" t="s">
        <v>392</v>
      </c>
      <c r="B10336">
        <v>862</v>
      </c>
      <c r="C10336" t="s">
        <v>238</v>
      </c>
      <c r="D10336">
        <v>1964</v>
      </c>
      <c r="E10336" t="s">
        <v>11330</v>
      </c>
      <c r="F10336" t="s">
        <v>6</v>
      </c>
      <c r="G10336" t="s">
        <v>6</v>
      </c>
      <c r="H10336" t="s">
        <v>6</v>
      </c>
      <c r="I10336">
        <v>4.2484505252695994</v>
      </c>
      <c r="J10336" t="s">
        <v>6</v>
      </c>
      <c r="K10336" t="s">
        <v>6</v>
      </c>
      <c r="L10336" t="s">
        <v>6</v>
      </c>
      <c r="M10336" t="s">
        <v>6</v>
      </c>
      <c r="N10336" t="s">
        <v>6</v>
      </c>
      <c r="O10336" t="s">
        <v>6</v>
      </c>
      <c r="P10336">
        <v>2.48090449384041E-2</v>
      </c>
      <c r="Q10336" t="s">
        <v>6</v>
      </c>
      <c r="R10336" t="s">
        <v>6</v>
      </c>
      <c r="S10336" t="s">
        <v>6</v>
      </c>
      <c r="T10336" t="s">
        <v>13759</v>
      </c>
      <c r="U10336" t="s">
        <v>13759</v>
      </c>
      <c r="V10336" t="s">
        <v>13759</v>
      </c>
      <c r="W10336" t="s">
        <v>324</v>
      </c>
      <c r="X10336" t="s">
        <v>324</v>
      </c>
      <c r="Y10336" t="s">
        <v>6</v>
      </c>
      <c r="Z10336" t="s">
        <v>6</v>
      </c>
      <c r="AA10336" t="s">
        <v>6</v>
      </c>
      <c r="AB10336" t="s">
        <v>837</v>
      </c>
      <c r="AC10336" t="s">
        <v>709</v>
      </c>
    </row>
    <row r="10337" spans="1:29" x14ac:dyDescent="0.25">
      <c r="A10337" t="s">
        <v>392</v>
      </c>
      <c r="B10337">
        <v>862</v>
      </c>
      <c r="C10337" t="s">
        <v>238</v>
      </c>
      <c r="D10337">
        <v>1965</v>
      </c>
      <c r="E10337" t="s">
        <v>11331</v>
      </c>
      <c r="F10337" t="s">
        <v>6</v>
      </c>
      <c r="G10337" t="s">
        <v>6</v>
      </c>
      <c r="H10337" t="s">
        <v>6</v>
      </c>
      <c r="I10337">
        <v>5.8498866491129551</v>
      </c>
      <c r="J10337" t="s">
        <v>6</v>
      </c>
      <c r="K10337" t="s">
        <v>6</v>
      </c>
      <c r="L10337" t="s">
        <v>6</v>
      </c>
      <c r="M10337" t="s">
        <v>6</v>
      </c>
      <c r="N10337" t="s">
        <v>6</v>
      </c>
      <c r="O10337" t="s">
        <v>6</v>
      </c>
      <c r="P10337">
        <v>2.38637102517479E-2</v>
      </c>
      <c r="Q10337" t="s">
        <v>6</v>
      </c>
      <c r="R10337" t="s">
        <v>6</v>
      </c>
      <c r="S10337" t="s">
        <v>6</v>
      </c>
      <c r="T10337" t="s">
        <v>13759</v>
      </c>
      <c r="U10337" t="s">
        <v>13759</v>
      </c>
      <c r="V10337" t="s">
        <v>13759</v>
      </c>
      <c r="W10337" t="s">
        <v>324</v>
      </c>
      <c r="X10337" t="s">
        <v>324</v>
      </c>
      <c r="Y10337" t="s">
        <v>6</v>
      </c>
      <c r="Z10337" t="s">
        <v>6</v>
      </c>
      <c r="AA10337" t="s">
        <v>6</v>
      </c>
      <c r="AB10337" t="s">
        <v>837</v>
      </c>
      <c r="AC10337" t="s">
        <v>709</v>
      </c>
    </row>
    <row r="10338" spans="1:29" x14ac:dyDescent="0.25">
      <c r="A10338" t="s">
        <v>392</v>
      </c>
      <c r="B10338">
        <v>862</v>
      </c>
      <c r="C10338" t="s">
        <v>238</v>
      </c>
      <c r="D10338">
        <v>1966</v>
      </c>
      <c r="E10338" t="s">
        <v>11332</v>
      </c>
      <c r="F10338" t="s">
        <v>6</v>
      </c>
      <c r="G10338" t="s">
        <v>6</v>
      </c>
      <c r="H10338" t="s">
        <v>6</v>
      </c>
      <c r="I10338">
        <v>5.1047448442643173</v>
      </c>
      <c r="J10338" t="s">
        <v>6</v>
      </c>
      <c r="K10338" t="s">
        <v>6</v>
      </c>
      <c r="L10338" t="s">
        <v>6</v>
      </c>
      <c r="M10338" t="s">
        <v>6</v>
      </c>
      <c r="N10338" t="s">
        <v>6</v>
      </c>
      <c r="O10338" t="s">
        <v>6</v>
      </c>
      <c r="P10338">
        <v>2.4487022135974101E-2</v>
      </c>
      <c r="Q10338" t="s">
        <v>6</v>
      </c>
      <c r="R10338" t="s">
        <v>6</v>
      </c>
      <c r="S10338" t="s">
        <v>6</v>
      </c>
      <c r="T10338" t="s">
        <v>13759</v>
      </c>
      <c r="U10338" t="s">
        <v>13759</v>
      </c>
      <c r="V10338" t="s">
        <v>13759</v>
      </c>
      <c r="W10338" t="s">
        <v>324</v>
      </c>
      <c r="X10338" t="s">
        <v>324</v>
      </c>
      <c r="Y10338" t="s">
        <v>6</v>
      </c>
      <c r="Z10338" t="s">
        <v>6</v>
      </c>
      <c r="AA10338" t="s">
        <v>6</v>
      </c>
      <c r="AB10338" t="s">
        <v>837</v>
      </c>
      <c r="AC10338" t="s">
        <v>709</v>
      </c>
    </row>
    <row r="10339" spans="1:29" x14ac:dyDescent="0.25">
      <c r="A10339" t="s">
        <v>392</v>
      </c>
      <c r="B10339">
        <v>862</v>
      </c>
      <c r="C10339" t="s">
        <v>238</v>
      </c>
      <c r="D10339">
        <v>1967</v>
      </c>
      <c r="E10339" t="s">
        <v>11333</v>
      </c>
      <c r="F10339" t="s">
        <v>6</v>
      </c>
      <c r="G10339" t="s">
        <v>6</v>
      </c>
      <c r="H10339" t="s">
        <v>6</v>
      </c>
      <c r="I10339">
        <v>4.8435943337252958</v>
      </c>
      <c r="J10339" t="s">
        <v>6</v>
      </c>
      <c r="K10339" t="s">
        <v>6</v>
      </c>
      <c r="L10339" t="s">
        <v>6</v>
      </c>
      <c r="M10339" t="s">
        <v>6</v>
      </c>
      <c r="N10339" t="s">
        <v>6</v>
      </c>
      <c r="O10339" t="s">
        <v>6</v>
      </c>
      <c r="P10339">
        <v>2.4362073260013099E-2</v>
      </c>
      <c r="Q10339" t="s">
        <v>6</v>
      </c>
      <c r="R10339" t="s">
        <v>6</v>
      </c>
      <c r="S10339" t="s">
        <v>6</v>
      </c>
      <c r="T10339" t="s">
        <v>13759</v>
      </c>
      <c r="U10339" t="s">
        <v>13759</v>
      </c>
      <c r="V10339" t="s">
        <v>13759</v>
      </c>
      <c r="W10339" t="s">
        <v>324</v>
      </c>
      <c r="X10339" t="s">
        <v>324</v>
      </c>
      <c r="Y10339" t="s">
        <v>6</v>
      </c>
      <c r="Z10339" t="s">
        <v>6</v>
      </c>
      <c r="AA10339" t="s">
        <v>6</v>
      </c>
      <c r="AB10339" t="s">
        <v>837</v>
      </c>
      <c r="AC10339" t="s">
        <v>709</v>
      </c>
    </row>
    <row r="10340" spans="1:29" x14ac:dyDescent="0.25">
      <c r="A10340" t="s">
        <v>392</v>
      </c>
      <c r="B10340">
        <v>862</v>
      </c>
      <c r="C10340" t="s">
        <v>238</v>
      </c>
      <c r="D10340">
        <v>1968</v>
      </c>
      <c r="E10340" t="s">
        <v>11334</v>
      </c>
      <c r="F10340" t="s">
        <v>6</v>
      </c>
      <c r="G10340" t="s">
        <v>6</v>
      </c>
      <c r="H10340" t="s">
        <v>6</v>
      </c>
      <c r="I10340">
        <v>4.2895479618747379</v>
      </c>
      <c r="J10340" t="s">
        <v>6</v>
      </c>
      <c r="K10340" t="s">
        <v>6</v>
      </c>
      <c r="L10340" t="s">
        <v>6</v>
      </c>
      <c r="M10340" t="s">
        <v>6</v>
      </c>
      <c r="N10340" t="s">
        <v>6</v>
      </c>
      <c r="O10340" t="s">
        <v>6</v>
      </c>
      <c r="P10340">
        <v>2.67394142738226E-2</v>
      </c>
      <c r="Q10340" t="s">
        <v>6</v>
      </c>
      <c r="R10340" t="s">
        <v>6</v>
      </c>
      <c r="S10340" t="s">
        <v>6</v>
      </c>
      <c r="T10340" t="s">
        <v>13759</v>
      </c>
      <c r="U10340" t="s">
        <v>13759</v>
      </c>
      <c r="V10340" t="s">
        <v>13759</v>
      </c>
      <c r="W10340" t="s">
        <v>324</v>
      </c>
      <c r="X10340" t="s">
        <v>324</v>
      </c>
      <c r="Y10340" t="s">
        <v>6</v>
      </c>
      <c r="Z10340" t="s">
        <v>6</v>
      </c>
      <c r="AA10340" t="s">
        <v>6</v>
      </c>
      <c r="AB10340" t="s">
        <v>837</v>
      </c>
      <c r="AC10340" t="s">
        <v>709</v>
      </c>
    </row>
    <row r="10341" spans="1:29" x14ac:dyDescent="0.25">
      <c r="A10341" t="s">
        <v>392</v>
      </c>
      <c r="B10341">
        <v>862</v>
      </c>
      <c r="C10341" t="s">
        <v>238</v>
      </c>
      <c r="D10341">
        <v>1969</v>
      </c>
      <c r="E10341" t="s">
        <v>11335</v>
      </c>
      <c r="F10341" t="s">
        <v>6</v>
      </c>
      <c r="G10341" t="s">
        <v>6</v>
      </c>
      <c r="H10341" t="s">
        <v>6</v>
      </c>
      <c r="I10341">
        <v>4.4044874025524265</v>
      </c>
      <c r="J10341" t="s">
        <v>6</v>
      </c>
      <c r="K10341" t="s">
        <v>6</v>
      </c>
      <c r="L10341" t="s">
        <v>6</v>
      </c>
      <c r="M10341" t="s">
        <v>6</v>
      </c>
      <c r="N10341" t="s">
        <v>6</v>
      </c>
      <c r="O10341" t="s">
        <v>6</v>
      </c>
      <c r="P10341">
        <v>2.8879637600118201E-2</v>
      </c>
      <c r="Q10341" t="s">
        <v>6</v>
      </c>
      <c r="R10341" t="s">
        <v>6</v>
      </c>
      <c r="S10341" t="s">
        <v>6</v>
      </c>
      <c r="T10341" t="s">
        <v>13759</v>
      </c>
      <c r="U10341" t="s">
        <v>13759</v>
      </c>
      <c r="V10341" t="s">
        <v>13759</v>
      </c>
      <c r="W10341" t="s">
        <v>324</v>
      </c>
      <c r="X10341" t="s">
        <v>324</v>
      </c>
      <c r="Y10341" t="s">
        <v>6</v>
      </c>
      <c r="Z10341" t="s">
        <v>6</v>
      </c>
      <c r="AA10341" t="s">
        <v>6</v>
      </c>
      <c r="AB10341" t="s">
        <v>837</v>
      </c>
      <c r="AC10341" t="s">
        <v>709</v>
      </c>
    </row>
    <row r="10342" spans="1:29" x14ac:dyDescent="0.25">
      <c r="A10342" t="s">
        <v>392</v>
      </c>
      <c r="B10342">
        <v>862</v>
      </c>
      <c r="C10342" t="s">
        <v>238</v>
      </c>
      <c r="D10342">
        <v>1970</v>
      </c>
      <c r="E10342" t="s">
        <v>11336</v>
      </c>
      <c r="F10342" t="s">
        <v>6</v>
      </c>
      <c r="G10342" t="s">
        <v>6</v>
      </c>
      <c r="H10342" t="s">
        <v>6</v>
      </c>
      <c r="I10342">
        <v>4.964548708924621</v>
      </c>
      <c r="J10342" t="s">
        <v>6</v>
      </c>
      <c r="K10342" t="s">
        <v>6</v>
      </c>
      <c r="L10342" t="s">
        <v>6</v>
      </c>
      <c r="M10342" t="s">
        <v>6</v>
      </c>
      <c r="N10342" t="s">
        <v>6</v>
      </c>
      <c r="O10342">
        <v>7.1285492441595988</v>
      </c>
      <c r="P10342">
        <v>3.1765223637852003E-2</v>
      </c>
      <c r="Q10342" t="s">
        <v>6</v>
      </c>
      <c r="R10342" t="s">
        <v>6</v>
      </c>
      <c r="S10342" t="s">
        <v>6</v>
      </c>
      <c r="T10342" t="s">
        <v>13759</v>
      </c>
      <c r="U10342" t="s">
        <v>13759</v>
      </c>
      <c r="V10342" t="s">
        <v>13759</v>
      </c>
      <c r="W10342" t="s">
        <v>324</v>
      </c>
      <c r="X10342" t="s">
        <v>324</v>
      </c>
      <c r="Y10342" t="s">
        <v>6</v>
      </c>
      <c r="Z10342" t="s">
        <v>6</v>
      </c>
      <c r="AA10342" t="s">
        <v>6</v>
      </c>
      <c r="AB10342" t="s">
        <v>837</v>
      </c>
      <c r="AC10342" t="s">
        <v>709</v>
      </c>
    </row>
    <row r="10343" spans="1:29" x14ac:dyDescent="0.25">
      <c r="A10343" t="s">
        <v>392</v>
      </c>
      <c r="B10343">
        <v>862</v>
      </c>
      <c r="C10343" t="s">
        <v>238</v>
      </c>
      <c r="D10343">
        <v>1971</v>
      </c>
      <c r="E10343" t="s">
        <v>11337</v>
      </c>
      <c r="F10343" t="s">
        <v>6</v>
      </c>
      <c r="G10343" t="s">
        <v>6</v>
      </c>
      <c r="H10343" t="s">
        <v>6</v>
      </c>
      <c r="I10343">
        <v>5.2833633453259958</v>
      </c>
      <c r="J10343" t="s">
        <v>6</v>
      </c>
      <c r="K10343" t="s">
        <v>6</v>
      </c>
      <c r="L10343" t="s">
        <v>6</v>
      </c>
      <c r="M10343" t="s">
        <v>6</v>
      </c>
      <c r="N10343" t="s">
        <v>6</v>
      </c>
      <c r="O10343">
        <v>6.3960767483383627</v>
      </c>
      <c r="P10343">
        <v>3.7627546508962197E-2</v>
      </c>
      <c r="Q10343" t="s">
        <v>6</v>
      </c>
      <c r="R10343" t="s">
        <v>6</v>
      </c>
      <c r="S10343" t="s">
        <v>6</v>
      </c>
      <c r="T10343" t="s">
        <v>13759</v>
      </c>
      <c r="U10343" t="s">
        <v>13759</v>
      </c>
      <c r="V10343" t="s">
        <v>13759</v>
      </c>
      <c r="W10343" t="s">
        <v>324</v>
      </c>
      <c r="X10343" t="s">
        <v>324</v>
      </c>
      <c r="Y10343" t="s">
        <v>6</v>
      </c>
      <c r="Z10343" t="s">
        <v>6</v>
      </c>
      <c r="AA10343" t="s">
        <v>6</v>
      </c>
      <c r="AB10343" t="s">
        <v>837</v>
      </c>
      <c r="AC10343" t="s">
        <v>709</v>
      </c>
    </row>
    <row r="10344" spans="1:29" x14ac:dyDescent="0.25">
      <c r="A10344" t="s">
        <v>392</v>
      </c>
      <c r="B10344">
        <v>862</v>
      </c>
      <c r="C10344" t="s">
        <v>238</v>
      </c>
      <c r="D10344">
        <v>1972</v>
      </c>
      <c r="E10344" t="s">
        <v>11338</v>
      </c>
      <c r="F10344" t="s">
        <v>6</v>
      </c>
      <c r="G10344" t="s">
        <v>6</v>
      </c>
      <c r="H10344" t="s">
        <v>6</v>
      </c>
      <c r="I10344">
        <v>7.6971527274183025</v>
      </c>
      <c r="J10344" t="s">
        <v>6</v>
      </c>
      <c r="K10344" t="s">
        <v>6</v>
      </c>
      <c r="L10344" t="s">
        <v>6</v>
      </c>
      <c r="M10344" t="s">
        <v>6</v>
      </c>
      <c r="N10344" t="s">
        <v>6</v>
      </c>
      <c r="O10344">
        <v>11.580201128609762</v>
      </c>
      <c r="P10344">
        <v>4.1223035482943503E-2</v>
      </c>
      <c r="Q10344" t="s">
        <v>6</v>
      </c>
      <c r="R10344" t="s">
        <v>6</v>
      </c>
      <c r="S10344" t="s">
        <v>6</v>
      </c>
      <c r="T10344" t="s">
        <v>13759</v>
      </c>
      <c r="U10344" t="s">
        <v>13759</v>
      </c>
      <c r="V10344" t="s">
        <v>13759</v>
      </c>
      <c r="W10344" t="s">
        <v>324</v>
      </c>
      <c r="X10344" t="s">
        <v>324</v>
      </c>
      <c r="Y10344" t="s">
        <v>6</v>
      </c>
      <c r="Z10344" t="s">
        <v>6</v>
      </c>
      <c r="AA10344" t="s">
        <v>6</v>
      </c>
      <c r="AB10344" t="s">
        <v>837</v>
      </c>
      <c r="AC10344" t="s">
        <v>709</v>
      </c>
    </row>
    <row r="10345" spans="1:29" x14ac:dyDescent="0.25">
      <c r="A10345" t="s">
        <v>392</v>
      </c>
      <c r="B10345">
        <v>862</v>
      </c>
      <c r="C10345" t="s">
        <v>238</v>
      </c>
      <c r="D10345">
        <v>1973</v>
      </c>
      <c r="E10345" t="s">
        <v>11339</v>
      </c>
      <c r="F10345" t="s">
        <v>6</v>
      </c>
      <c r="G10345" t="s">
        <v>6</v>
      </c>
      <c r="H10345" t="s">
        <v>6</v>
      </c>
      <c r="I10345">
        <v>5.7581912567138165</v>
      </c>
      <c r="J10345" t="s">
        <v>6</v>
      </c>
      <c r="K10345" t="s">
        <v>6</v>
      </c>
      <c r="L10345" t="s">
        <v>6</v>
      </c>
      <c r="M10345" t="s">
        <v>6</v>
      </c>
      <c r="N10345" t="s">
        <v>6</v>
      </c>
      <c r="O10345">
        <v>17.401095477662793</v>
      </c>
      <c r="P10345">
        <v>4.9564175150874898E-2</v>
      </c>
      <c r="Q10345" t="s">
        <v>6</v>
      </c>
      <c r="R10345" t="s">
        <v>6</v>
      </c>
      <c r="S10345" t="s">
        <v>6</v>
      </c>
      <c r="T10345" t="s">
        <v>13759</v>
      </c>
      <c r="U10345" t="s">
        <v>13759</v>
      </c>
      <c r="V10345" t="s">
        <v>13759</v>
      </c>
      <c r="W10345" t="s">
        <v>324</v>
      </c>
      <c r="X10345" t="s">
        <v>324</v>
      </c>
      <c r="Y10345" t="s">
        <v>6</v>
      </c>
      <c r="Z10345" t="s">
        <v>6</v>
      </c>
      <c r="AA10345" t="s">
        <v>6</v>
      </c>
      <c r="AB10345" t="s">
        <v>837</v>
      </c>
      <c r="AC10345" t="s">
        <v>709</v>
      </c>
    </row>
    <row r="10346" spans="1:29" x14ac:dyDescent="0.25">
      <c r="A10346" t="s">
        <v>392</v>
      </c>
      <c r="B10346">
        <v>862</v>
      </c>
      <c r="C10346" t="s">
        <v>238</v>
      </c>
      <c r="D10346">
        <v>1974</v>
      </c>
      <c r="E10346" t="s">
        <v>11340</v>
      </c>
      <c r="F10346" t="s">
        <v>6</v>
      </c>
      <c r="G10346" t="s">
        <v>6</v>
      </c>
      <c r="H10346" t="s">
        <v>6</v>
      </c>
      <c r="I10346">
        <v>7.3363922156392896</v>
      </c>
      <c r="J10346" t="s">
        <v>6</v>
      </c>
      <c r="K10346" t="s">
        <v>6</v>
      </c>
      <c r="L10346" t="s">
        <v>6</v>
      </c>
      <c r="M10346" t="s">
        <v>6</v>
      </c>
      <c r="N10346" t="s">
        <v>6</v>
      </c>
      <c r="O10346">
        <v>20.057884980088836</v>
      </c>
      <c r="P10346">
        <v>5.5340552694894497E-2</v>
      </c>
      <c r="Q10346" t="s">
        <v>6</v>
      </c>
      <c r="R10346" t="s">
        <v>6</v>
      </c>
      <c r="S10346" t="s">
        <v>6</v>
      </c>
      <c r="T10346" t="s">
        <v>13759</v>
      </c>
      <c r="U10346" t="s">
        <v>13759</v>
      </c>
      <c r="V10346" t="s">
        <v>13759</v>
      </c>
      <c r="W10346" t="s">
        <v>324</v>
      </c>
      <c r="X10346" t="s">
        <v>324</v>
      </c>
      <c r="Y10346" t="s">
        <v>6</v>
      </c>
      <c r="Z10346" t="s">
        <v>6</v>
      </c>
      <c r="AA10346" t="s">
        <v>6</v>
      </c>
      <c r="AB10346" t="s">
        <v>837</v>
      </c>
      <c r="AC10346" t="s">
        <v>709</v>
      </c>
    </row>
    <row r="10347" spans="1:29" x14ac:dyDescent="0.25">
      <c r="A10347" t="s">
        <v>392</v>
      </c>
      <c r="B10347">
        <v>862</v>
      </c>
      <c r="C10347" t="s">
        <v>238</v>
      </c>
      <c r="D10347">
        <v>1975</v>
      </c>
      <c r="E10347" t="s">
        <v>11341</v>
      </c>
      <c r="F10347" t="s">
        <v>6</v>
      </c>
      <c r="G10347" t="s">
        <v>6</v>
      </c>
      <c r="H10347" t="s">
        <v>6</v>
      </c>
      <c r="I10347">
        <v>6.7550246836702215</v>
      </c>
      <c r="J10347" t="s">
        <v>6</v>
      </c>
      <c r="K10347" t="s">
        <v>6</v>
      </c>
      <c r="L10347" t="s">
        <v>6</v>
      </c>
      <c r="M10347" t="s">
        <v>6</v>
      </c>
      <c r="N10347" t="s">
        <v>6</v>
      </c>
      <c r="O10347">
        <v>22.998985262562076</v>
      </c>
      <c r="P10347">
        <v>5.78236229016671E-2</v>
      </c>
      <c r="Q10347" t="s">
        <v>6</v>
      </c>
      <c r="R10347" t="s">
        <v>6</v>
      </c>
      <c r="S10347" t="s">
        <v>6</v>
      </c>
      <c r="T10347" t="s">
        <v>13759</v>
      </c>
      <c r="U10347" t="s">
        <v>13759</v>
      </c>
      <c r="V10347" t="s">
        <v>13759</v>
      </c>
      <c r="W10347" t="s">
        <v>324</v>
      </c>
      <c r="X10347" t="s">
        <v>324</v>
      </c>
      <c r="Y10347" t="s">
        <v>6</v>
      </c>
      <c r="Z10347" t="s">
        <v>6</v>
      </c>
      <c r="AA10347" t="s">
        <v>6</v>
      </c>
      <c r="AB10347" t="s">
        <v>837</v>
      </c>
      <c r="AC10347" t="s">
        <v>709</v>
      </c>
    </row>
    <row r="10348" spans="1:29" x14ac:dyDescent="0.25">
      <c r="A10348" t="s">
        <v>392</v>
      </c>
      <c r="B10348">
        <v>862</v>
      </c>
      <c r="C10348" t="s">
        <v>238</v>
      </c>
      <c r="D10348">
        <v>1976</v>
      </c>
      <c r="E10348" t="s">
        <v>11342</v>
      </c>
      <c r="F10348" t="s">
        <v>6</v>
      </c>
      <c r="G10348" t="s">
        <v>6</v>
      </c>
      <c r="H10348" t="s">
        <v>6</v>
      </c>
      <c r="I10348">
        <v>8.8890727522983184</v>
      </c>
      <c r="J10348" t="s">
        <v>6</v>
      </c>
      <c r="K10348" t="s">
        <v>6</v>
      </c>
      <c r="L10348" t="s">
        <v>6</v>
      </c>
      <c r="M10348" t="s">
        <v>6</v>
      </c>
      <c r="N10348" t="s">
        <v>6</v>
      </c>
      <c r="O10348">
        <v>29.81339251108643</v>
      </c>
      <c r="P10348">
        <v>6.6463625224267103E-2</v>
      </c>
      <c r="Q10348" t="s">
        <v>6</v>
      </c>
      <c r="R10348" t="s">
        <v>6</v>
      </c>
      <c r="S10348" t="s">
        <v>6</v>
      </c>
      <c r="T10348" t="s">
        <v>13759</v>
      </c>
      <c r="U10348" t="s">
        <v>13759</v>
      </c>
      <c r="V10348" t="s">
        <v>13759</v>
      </c>
      <c r="W10348" t="s">
        <v>324</v>
      </c>
      <c r="X10348" t="s">
        <v>324</v>
      </c>
      <c r="Y10348" t="s">
        <v>6</v>
      </c>
      <c r="Z10348" t="s">
        <v>6</v>
      </c>
      <c r="AA10348" t="s">
        <v>6</v>
      </c>
      <c r="AB10348" t="s">
        <v>837</v>
      </c>
      <c r="AC10348" t="s">
        <v>709</v>
      </c>
    </row>
    <row r="10349" spans="1:29" x14ac:dyDescent="0.25">
      <c r="A10349" t="s">
        <v>392</v>
      </c>
      <c r="B10349">
        <v>862</v>
      </c>
      <c r="C10349" t="s">
        <v>238</v>
      </c>
      <c r="D10349">
        <v>1977</v>
      </c>
      <c r="E10349" t="s">
        <v>11343</v>
      </c>
      <c r="F10349" t="s">
        <v>6</v>
      </c>
      <c r="G10349" t="s">
        <v>6</v>
      </c>
      <c r="H10349" t="s">
        <v>6</v>
      </c>
      <c r="I10349">
        <v>9.4984729733541116</v>
      </c>
      <c r="J10349" t="s">
        <v>6</v>
      </c>
      <c r="K10349" t="s">
        <v>6</v>
      </c>
      <c r="L10349" t="s">
        <v>6</v>
      </c>
      <c r="M10349" t="s">
        <v>6</v>
      </c>
      <c r="N10349" t="s">
        <v>6</v>
      </c>
      <c r="O10349">
        <v>38.019006235980775</v>
      </c>
      <c r="P10349">
        <v>7.5296313629184097E-2</v>
      </c>
      <c r="Q10349" t="s">
        <v>6</v>
      </c>
      <c r="R10349" t="s">
        <v>6</v>
      </c>
      <c r="S10349" t="s">
        <v>6</v>
      </c>
      <c r="T10349" t="s">
        <v>13759</v>
      </c>
      <c r="U10349" t="s">
        <v>13759</v>
      </c>
      <c r="V10349" t="s">
        <v>13759</v>
      </c>
      <c r="W10349" t="s">
        <v>324</v>
      </c>
      <c r="X10349" t="s">
        <v>324</v>
      </c>
      <c r="Y10349" t="s">
        <v>6</v>
      </c>
      <c r="Z10349" t="s">
        <v>6</v>
      </c>
      <c r="AA10349" t="s">
        <v>6</v>
      </c>
      <c r="AB10349" t="s">
        <v>837</v>
      </c>
      <c r="AC10349" t="s">
        <v>709</v>
      </c>
    </row>
    <row r="10350" spans="1:29" x14ac:dyDescent="0.25">
      <c r="A10350" t="s">
        <v>392</v>
      </c>
      <c r="B10350">
        <v>862</v>
      </c>
      <c r="C10350" t="s">
        <v>238</v>
      </c>
      <c r="D10350">
        <v>1978</v>
      </c>
      <c r="E10350" t="s">
        <v>11344</v>
      </c>
      <c r="F10350" t="s">
        <v>6</v>
      </c>
      <c r="G10350" t="s">
        <v>6</v>
      </c>
      <c r="H10350" t="s">
        <v>6</v>
      </c>
      <c r="I10350">
        <v>12.494749016739876</v>
      </c>
      <c r="J10350" t="s">
        <v>6</v>
      </c>
      <c r="K10350" t="s">
        <v>6</v>
      </c>
      <c r="L10350" t="s">
        <v>6</v>
      </c>
      <c r="M10350" t="s">
        <v>6</v>
      </c>
      <c r="N10350" t="s">
        <v>6</v>
      </c>
      <c r="O10350">
        <v>43.825666514607249</v>
      </c>
      <c r="P10350">
        <v>7.82728807669303E-2</v>
      </c>
      <c r="Q10350" t="s">
        <v>6</v>
      </c>
      <c r="R10350" t="s">
        <v>6</v>
      </c>
      <c r="S10350" t="s">
        <v>6</v>
      </c>
      <c r="T10350" t="s">
        <v>13759</v>
      </c>
      <c r="U10350" t="s">
        <v>13759</v>
      </c>
      <c r="V10350" t="s">
        <v>13759</v>
      </c>
      <c r="W10350" t="s">
        <v>324</v>
      </c>
      <c r="X10350" t="s">
        <v>324</v>
      </c>
      <c r="Y10350" t="s">
        <v>6</v>
      </c>
      <c r="Z10350" t="s">
        <v>6</v>
      </c>
      <c r="AA10350" t="s">
        <v>6</v>
      </c>
      <c r="AB10350" t="s">
        <v>837</v>
      </c>
      <c r="AC10350" t="s">
        <v>709</v>
      </c>
    </row>
    <row r="10351" spans="1:29" x14ac:dyDescent="0.25">
      <c r="A10351" t="s">
        <v>392</v>
      </c>
      <c r="B10351">
        <v>862</v>
      </c>
      <c r="C10351" t="s">
        <v>238</v>
      </c>
      <c r="D10351">
        <v>1979</v>
      </c>
      <c r="E10351" t="s">
        <v>11345</v>
      </c>
      <c r="F10351" t="s">
        <v>6</v>
      </c>
      <c r="G10351" t="s">
        <v>6</v>
      </c>
      <c r="H10351" t="s">
        <v>6</v>
      </c>
      <c r="I10351">
        <v>10.8154526258893</v>
      </c>
      <c r="J10351" t="s">
        <v>6</v>
      </c>
      <c r="K10351" t="s">
        <v>6</v>
      </c>
      <c r="L10351" t="s">
        <v>6</v>
      </c>
      <c r="M10351" t="s">
        <v>6</v>
      </c>
      <c r="N10351" t="s">
        <v>6</v>
      </c>
      <c r="O10351">
        <v>48.330611723596782</v>
      </c>
      <c r="P10351">
        <v>9.9219148483095904E-2</v>
      </c>
      <c r="Q10351" t="s">
        <v>6</v>
      </c>
      <c r="R10351" t="s">
        <v>6</v>
      </c>
      <c r="S10351" t="s">
        <v>6</v>
      </c>
      <c r="T10351" t="s">
        <v>13759</v>
      </c>
      <c r="U10351" t="s">
        <v>13759</v>
      </c>
      <c r="V10351" t="s">
        <v>13759</v>
      </c>
      <c r="W10351" t="s">
        <v>324</v>
      </c>
      <c r="X10351" t="s">
        <v>324</v>
      </c>
      <c r="Y10351" t="s">
        <v>6</v>
      </c>
      <c r="Z10351" t="s">
        <v>6</v>
      </c>
      <c r="AA10351" t="s">
        <v>6</v>
      </c>
      <c r="AB10351" t="s">
        <v>837</v>
      </c>
      <c r="AC10351" t="s">
        <v>709</v>
      </c>
    </row>
    <row r="10352" spans="1:29" x14ac:dyDescent="0.25">
      <c r="A10352" t="s">
        <v>392</v>
      </c>
      <c r="B10352">
        <v>862</v>
      </c>
      <c r="C10352" t="s">
        <v>238</v>
      </c>
      <c r="D10352">
        <v>1980</v>
      </c>
      <c r="E10352" t="s">
        <v>11346</v>
      </c>
      <c r="F10352" t="s">
        <v>6</v>
      </c>
      <c r="G10352" t="s">
        <v>6</v>
      </c>
      <c r="H10352" t="s">
        <v>6</v>
      </c>
      <c r="I10352">
        <v>9.9805530618565577</v>
      </c>
      <c r="J10352" t="s">
        <v>6</v>
      </c>
      <c r="K10352" t="s">
        <v>6</v>
      </c>
      <c r="L10352" t="s">
        <v>6</v>
      </c>
      <c r="M10352" t="s">
        <v>6</v>
      </c>
      <c r="N10352" t="s">
        <v>6</v>
      </c>
      <c r="O10352">
        <v>55.157609755134288</v>
      </c>
      <c r="P10352">
        <v>0.11355082158034099</v>
      </c>
      <c r="Q10352" t="s">
        <v>6</v>
      </c>
      <c r="R10352" t="s">
        <v>6</v>
      </c>
      <c r="S10352" t="s">
        <v>6</v>
      </c>
      <c r="T10352" t="s">
        <v>13759</v>
      </c>
      <c r="U10352" t="s">
        <v>13759</v>
      </c>
      <c r="V10352" t="s">
        <v>13759</v>
      </c>
      <c r="W10352" t="s">
        <v>324</v>
      </c>
      <c r="X10352" t="s">
        <v>324</v>
      </c>
      <c r="Y10352" t="s">
        <v>6</v>
      </c>
      <c r="Z10352" t="s">
        <v>6</v>
      </c>
      <c r="AA10352" t="s">
        <v>6</v>
      </c>
      <c r="AB10352" t="s">
        <v>837</v>
      </c>
      <c r="AC10352" t="s">
        <v>709</v>
      </c>
    </row>
    <row r="10353" spans="1:29" x14ac:dyDescent="0.25">
      <c r="A10353" t="s">
        <v>392</v>
      </c>
      <c r="B10353">
        <v>862</v>
      </c>
      <c r="C10353" t="s">
        <v>238</v>
      </c>
      <c r="D10353">
        <v>1981</v>
      </c>
      <c r="E10353" t="s">
        <v>11347</v>
      </c>
      <c r="F10353" t="s">
        <v>6</v>
      </c>
      <c r="G10353" t="s">
        <v>6</v>
      </c>
      <c r="H10353" t="s">
        <v>6</v>
      </c>
      <c r="I10353">
        <v>9.9837424628766289</v>
      </c>
      <c r="J10353" t="s">
        <v>6</v>
      </c>
      <c r="K10353" t="s">
        <v>6</v>
      </c>
      <c r="L10353" t="s">
        <v>6</v>
      </c>
      <c r="M10353" t="s">
        <v>6</v>
      </c>
      <c r="N10353" t="s">
        <v>6</v>
      </c>
      <c r="O10353">
        <v>72.224055631632936</v>
      </c>
      <c r="P10353">
        <v>0.120055180154822</v>
      </c>
      <c r="Q10353" t="s">
        <v>6</v>
      </c>
      <c r="R10353" t="s">
        <v>6</v>
      </c>
      <c r="S10353" t="s">
        <v>6</v>
      </c>
      <c r="T10353" t="s">
        <v>13759</v>
      </c>
      <c r="U10353" t="s">
        <v>13759</v>
      </c>
      <c r="V10353" t="s">
        <v>13759</v>
      </c>
      <c r="W10353" t="s">
        <v>324</v>
      </c>
      <c r="X10353" t="s">
        <v>324</v>
      </c>
      <c r="Y10353" t="s">
        <v>6</v>
      </c>
      <c r="Z10353" t="s">
        <v>6</v>
      </c>
      <c r="AA10353" t="s">
        <v>6</v>
      </c>
      <c r="AB10353" t="s">
        <v>837</v>
      </c>
      <c r="AC10353" t="s">
        <v>709</v>
      </c>
    </row>
    <row r="10354" spans="1:29" x14ac:dyDescent="0.25">
      <c r="A10354" t="s">
        <v>392</v>
      </c>
      <c r="B10354">
        <v>862</v>
      </c>
      <c r="C10354" t="s">
        <v>238</v>
      </c>
      <c r="D10354">
        <v>1982</v>
      </c>
      <c r="E10354" t="s">
        <v>11348</v>
      </c>
      <c r="F10354" t="s">
        <v>6</v>
      </c>
      <c r="G10354" t="s">
        <v>6</v>
      </c>
      <c r="H10354" t="s">
        <v>6</v>
      </c>
      <c r="I10354">
        <v>9.8540934397566922</v>
      </c>
      <c r="J10354" t="s">
        <v>6</v>
      </c>
      <c r="K10354" t="s">
        <v>6</v>
      </c>
      <c r="L10354" t="s">
        <v>6</v>
      </c>
      <c r="M10354" t="s">
        <v>6</v>
      </c>
      <c r="N10354" t="s">
        <v>6</v>
      </c>
      <c r="O10354">
        <v>62.634850578660703</v>
      </c>
      <c r="P10354">
        <v>0.14375751647378099</v>
      </c>
      <c r="Q10354" t="s">
        <v>6</v>
      </c>
      <c r="R10354" t="s">
        <v>6</v>
      </c>
      <c r="S10354" t="s">
        <v>6</v>
      </c>
      <c r="T10354" t="s">
        <v>13759</v>
      </c>
      <c r="U10354" t="s">
        <v>13759</v>
      </c>
      <c r="V10354" t="s">
        <v>13759</v>
      </c>
      <c r="W10354" t="s">
        <v>324</v>
      </c>
      <c r="X10354" t="s">
        <v>324</v>
      </c>
      <c r="Y10354" t="s">
        <v>6</v>
      </c>
      <c r="Z10354" t="s">
        <v>6</v>
      </c>
      <c r="AA10354" t="s">
        <v>6</v>
      </c>
      <c r="AB10354" t="s">
        <v>837</v>
      </c>
      <c r="AC10354" t="s">
        <v>709</v>
      </c>
    </row>
    <row r="10355" spans="1:29" x14ac:dyDescent="0.25">
      <c r="A10355" t="s">
        <v>392</v>
      </c>
      <c r="B10355">
        <v>862</v>
      </c>
      <c r="C10355" t="s">
        <v>238</v>
      </c>
      <c r="D10355">
        <v>1983</v>
      </c>
      <c r="E10355" t="s">
        <v>11349</v>
      </c>
      <c r="F10355" t="s">
        <v>6</v>
      </c>
      <c r="G10355" t="s">
        <v>6</v>
      </c>
      <c r="H10355" t="s">
        <v>6</v>
      </c>
      <c r="I10355">
        <v>9.3633980249389506</v>
      </c>
      <c r="J10355" t="s">
        <v>6</v>
      </c>
      <c r="K10355" t="s">
        <v>6</v>
      </c>
      <c r="L10355" t="s">
        <v>6</v>
      </c>
      <c r="M10355" t="s">
        <v>6</v>
      </c>
      <c r="N10355" t="s">
        <v>6</v>
      </c>
      <c r="O10355">
        <v>60.630118713804421</v>
      </c>
      <c r="P10355">
        <v>0.17021598310303501</v>
      </c>
      <c r="Q10355" t="s">
        <v>6</v>
      </c>
      <c r="R10355" t="s">
        <v>6</v>
      </c>
      <c r="S10355" t="s">
        <v>6</v>
      </c>
      <c r="T10355" t="s">
        <v>13759</v>
      </c>
      <c r="U10355" t="s">
        <v>13759</v>
      </c>
      <c r="V10355" t="s">
        <v>13759</v>
      </c>
      <c r="W10355" t="s">
        <v>324</v>
      </c>
      <c r="X10355" t="s">
        <v>324</v>
      </c>
      <c r="Y10355" t="s">
        <v>6</v>
      </c>
      <c r="Z10355" t="s">
        <v>6</v>
      </c>
      <c r="AA10355" t="s">
        <v>6</v>
      </c>
      <c r="AB10355" t="s">
        <v>837</v>
      </c>
      <c r="AC10355" t="s">
        <v>709</v>
      </c>
    </row>
    <row r="10356" spans="1:29" x14ac:dyDescent="0.25">
      <c r="A10356" t="s">
        <v>392</v>
      </c>
      <c r="B10356">
        <v>862</v>
      </c>
      <c r="C10356" t="s">
        <v>238</v>
      </c>
      <c r="D10356">
        <v>1984</v>
      </c>
      <c r="E10356" t="s">
        <v>11350</v>
      </c>
      <c r="F10356" t="s">
        <v>6</v>
      </c>
      <c r="G10356" t="s">
        <v>6</v>
      </c>
      <c r="H10356" t="s">
        <v>6</v>
      </c>
      <c r="I10356">
        <v>9.483281719680944</v>
      </c>
      <c r="J10356" t="s">
        <v>6</v>
      </c>
      <c r="K10356" t="s">
        <v>6</v>
      </c>
      <c r="L10356" t="s">
        <v>6</v>
      </c>
      <c r="M10356" t="s">
        <v>6</v>
      </c>
      <c r="N10356" t="s">
        <v>6</v>
      </c>
      <c r="O10356">
        <v>62.268744310196482</v>
      </c>
      <c r="P10356">
        <v>0.20080601381354601</v>
      </c>
      <c r="Q10356" t="s">
        <v>6</v>
      </c>
      <c r="R10356" t="s">
        <v>6</v>
      </c>
      <c r="S10356" t="s">
        <v>6</v>
      </c>
      <c r="T10356" t="s">
        <v>13759</v>
      </c>
      <c r="U10356" t="s">
        <v>13759</v>
      </c>
      <c r="V10356" t="s">
        <v>13759</v>
      </c>
      <c r="W10356" t="s">
        <v>324</v>
      </c>
      <c r="X10356" t="s">
        <v>324</v>
      </c>
      <c r="Y10356" t="s">
        <v>6</v>
      </c>
      <c r="Z10356" t="s">
        <v>6</v>
      </c>
      <c r="AA10356" t="s">
        <v>6</v>
      </c>
      <c r="AB10356" t="s">
        <v>837</v>
      </c>
      <c r="AC10356" t="s">
        <v>709</v>
      </c>
    </row>
    <row r="10357" spans="1:29" x14ac:dyDescent="0.25">
      <c r="A10357" t="s">
        <v>392</v>
      </c>
      <c r="B10357">
        <v>862</v>
      </c>
      <c r="C10357" t="s">
        <v>238</v>
      </c>
      <c r="D10357">
        <v>1985</v>
      </c>
      <c r="E10357" t="s">
        <v>11351</v>
      </c>
      <c r="F10357" t="s">
        <v>6</v>
      </c>
      <c r="G10357" t="s">
        <v>6</v>
      </c>
      <c r="H10357" t="s">
        <v>6</v>
      </c>
      <c r="I10357">
        <v>9.6954718824319919</v>
      </c>
      <c r="J10357" t="s">
        <v>6</v>
      </c>
      <c r="K10357" t="s">
        <v>6</v>
      </c>
      <c r="L10357" t="s">
        <v>6</v>
      </c>
      <c r="M10357" t="s">
        <v>6</v>
      </c>
      <c r="N10357" t="s">
        <v>6</v>
      </c>
      <c r="O10357">
        <v>63.786290706655365</v>
      </c>
      <c r="P10357">
        <v>0.23093254533149901</v>
      </c>
      <c r="Q10357" t="s">
        <v>6</v>
      </c>
      <c r="R10357" t="s">
        <v>6</v>
      </c>
      <c r="S10357" t="s">
        <v>6</v>
      </c>
      <c r="T10357" t="s">
        <v>13759</v>
      </c>
      <c r="U10357" t="s">
        <v>13759</v>
      </c>
      <c r="V10357" t="s">
        <v>13759</v>
      </c>
      <c r="W10357" t="s">
        <v>324</v>
      </c>
      <c r="X10357" t="s">
        <v>324</v>
      </c>
      <c r="Y10357" t="s">
        <v>6</v>
      </c>
      <c r="Z10357" t="s">
        <v>6</v>
      </c>
      <c r="AA10357" t="s">
        <v>6</v>
      </c>
      <c r="AB10357" t="s">
        <v>837</v>
      </c>
      <c r="AC10357" t="s">
        <v>709</v>
      </c>
    </row>
    <row r="10358" spans="1:29" x14ac:dyDescent="0.25">
      <c r="A10358" t="s">
        <v>392</v>
      </c>
      <c r="B10358">
        <v>862</v>
      </c>
      <c r="C10358" t="s">
        <v>238</v>
      </c>
      <c r="D10358">
        <v>1986</v>
      </c>
      <c r="E10358" t="s">
        <v>11352</v>
      </c>
      <c r="F10358" t="s">
        <v>6</v>
      </c>
      <c r="G10358" t="s">
        <v>6</v>
      </c>
      <c r="H10358" t="s">
        <v>6</v>
      </c>
      <c r="I10358">
        <v>10.88590973004036</v>
      </c>
      <c r="J10358" t="s">
        <v>6</v>
      </c>
      <c r="K10358" t="s">
        <v>6</v>
      </c>
      <c r="L10358" t="s">
        <v>6</v>
      </c>
      <c r="M10358" t="s">
        <v>6</v>
      </c>
      <c r="N10358" t="s">
        <v>6</v>
      </c>
      <c r="O10358">
        <v>59.279421909771848</v>
      </c>
      <c r="P10358">
        <v>0.244444430092673</v>
      </c>
      <c r="Q10358" t="s">
        <v>6</v>
      </c>
      <c r="R10358" t="s">
        <v>6</v>
      </c>
      <c r="S10358" t="s">
        <v>6</v>
      </c>
      <c r="T10358" t="s">
        <v>13759</v>
      </c>
      <c r="U10358" t="s">
        <v>13759</v>
      </c>
      <c r="V10358" t="s">
        <v>13759</v>
      </c>
      <c r="W10358" t="s">
        <v>324</v>
      </c>
      <c r="X10358" t="s">
        <v>324</v>
      </c>
      <c r="Y10358" t="s">
        <v>6</v>
      </c>
      <c r="Z10358" t="s">
        <v>6</v>
      </c>
      <c r="AA10358" t="s">
        <v>6</v>
      </c>
      <c r="AB10358" t="s">
        <v>837</v>
      </c>
      <c r="AC10358" t="s">
        <v>709</v>
      </c>
    </row>
    <row r="10359" spans="1:29" x14ac:dyDescent="0.25">
      <c r="A10359" t="s">
        <v>392</v>
      </c>
      <c r="B10359">
        <v>862</v>
      </c>
      <c r="C10359" t="s">
        <v>238</v>
      </c>
      <c r="D10359">
        <v>1987</v>
      </c>
      <c r="E10359" t="s">
        <v>11353</v>
      </c>
      <c r="F10359" t="s">
        <v>6</v>
      </c>
      <c r="G10359" t="s">
        <v>6</v>
      </c>
      <c r="H10359" t="s">
        <v>6</v>
      </c>
      <c r="I10359">
        <v>12.744124004825924</v>
      </c>
      <c r="J10359" t="s">
        <v>6</v>
      </c>
      <c r="K10359" t="s">
        <v>6</v>
      </c>
      <c r="L10359" t="s">
        <v>6</v>
      </c>
      <c r="M10359" t="s">
        <v>6</v>
      </c>
      <c r="N10359" t="s">
        <v>6</v>
      </c>
      <c r="O10359">
        <v>59.884772941583556</v>
      </c>
      <c r="P10359">
        <v>0.25603956762852997</v>
      </c>
      <c r="Q10359" t="s">
        <v>6</v>
      </c>
      <c r="R10359" t="s">
        <v>6</v>
      </c>
      <c r="S10359" t="s">
        <v>6</v>
      </c>
      <c r="T10359" t="s">
        <v>13759</v>
      </c>
      <c r="U10359" t="s">
        <v>13759</v>
      </c>
      <c r="V10359" t="s">
        <v>13759</v>
      </c>
      <c r="W10359" t="s">
        <v>324</v>
      </c>
      <c r="X10359" t="s">
        <v>324</v>
      </c>
      <c r="Y10359" t="s">
        <v>6</v>
      </c>
      <c r="Z10359" t="s">
        <v>6</v>
      </c>
      <c r="AA10359" t="s">
        <v>6</v>
      </c>
      <c r="AB10359" t="s">
        <v>837</v>
      </c>
      <c r="AC10359" t="s">
        <v>709</v>
      </c>
    </row>
    <row r="10360" spans="1:29" x14ac:dyDescent="0.25">
      <c r="A10360" t="s">
        <v>392</v>
      </c>
      <c r="B10360">
        <v>862</v>
      </c>
      <c r="C10360" t="s">
        <v>238</v>
      </c>
      <c r="D10360">
        <v>1988</v>
      </c>
      <c r="E10360" t="s">
        <v>11354</v>
      </c>
      <c r="F10360" t="s">
        <v>6</v>
      </c>
      <c r="G10360" t="s">
        <v>6</v>
      </c>
      <c r="H10360" t="s">
        <v>6</v>
      </c>
      <c r="I10360">
        <v>14.26489886724471</v>
      </c>
      <c r="J10360" t="s">
        <v>6</v>
      </c>
      <c r="K10360" t="s">
        <v>6</v>
      </c>
      <c r="L10360" t="s">
        <v>6</v>
      </c>
      <c r="M10360" t="s">
        <v>6</v>
      </c>
      <c r="N10360" t="s">
        <v>6</v>
      </c>
      <c r="O10360">
        <v>53.804200436125598</v>
      </c>
      <c r="P10360">
        <v>0.28005806680994999</v>
      </c>
      <c r="Q10360" t="s">
        <v>6</v>
      </c>
      <c r="R10360" t="s">
        <v>6</v>
      </c>
      <c r="S10360" t="s">
        <v>6</v>
      </c>
      <c r="T10360" t="s">
        <v>13759</v>
      </c>
      <c r="U10360" t="s">
        <v>13759</v>
      </c>
      <c r="V10360" t="s">
        <v>13759</v>
      </c>
      <c r="W10360" t="s">
        <v>324</v>
      </c>
      <c r="X10360" t="s">
        <v>324</v>
      </c>
      <c r="Y10360" t="s">
        <v>6</v>
      </c>
      <c r="Z10360" t="s">
        <v>6</v>
      </c>
      <c r="AA10360" t="s">
        <v>6</v>
      </c>
      <c r="AB10360" t="s">
        <v>837</v>
      </c>
      <c r="AC10360" t="s">
        <v>709</v>
      </c>
    </row>
    <row r="10361" spans="1:29" x14ac:dyDescent="0.25">
      <c r="A10361" t="s">
        <v>392</v>
      </c>
      <c r="B10361">
        <v>862</v>
      </c>
      <c r="C10361" t="s">
        <v>238</v>
      </c>
      <c r="D10361">
        <v>1989</v>
      </c>
      <c r="E10361" t="s">
        <v>11355</v>
      </c>
      <c r="F10361" t="s">
        <v>6</v>
      </c>
      <c r="G10361" t="s">
        <v>6</v>
      </c>
      <c r="H10361" t="s">
        <v>6</v>
      </c>
      <c r="I10361">
        <v>13.538265195103572</v>
      </c>
      <c r="J10361" t="s">
        <v>6</v>
      </c>
      <c r="K10361" t="s">
        <v>6</v>
      </c>
      <c r="L10361" t="s">
        <v>6</v>
      </c>
      <c r="M10361" t="s">
        <v>6</v>
      </c>
      <c r="N10361" t="s">
        <v>6</v>
      </c>
      <c r="O10361">
        <v>52.894628431923614</v>
      </c>
      <c r="P10361">
        <v>0.312595442548326</v>
      </c>
      <c r="Q10361" t="s">
        <v>6</v>
      </c>
      <c r="R10361" t="s">
        <v>6</v>
      </c>
      <c r="S10361" t="s">
        <v>6</v>
      </c>
      <c r="T10361" t="s">
        <v>13759</v>
      </c>
      <c r="U10361" t="s">
        <v>13759</v>
      </c>
      <c r="V10361" t="s">
        <v>13759</v>
      </c>
      <c r="W10361" t="s">
        <v>324</v>
      </c>
      <c r="X10361" t="s">
        <v>324</v>
      </c>
      <c r="Y10361" t="s">
        <v>6</v>
      </c>
      <c r="Z10361" t="s">
        <v>6</v>
      </c>
      <c r="AA10361" t="s">
        <v>6</v>
      </c>
      <c r="AB10361" t="s">
        <v>837</v>
      </c>
      <c r="AC10361" t="s">
        <v>709</v>
      </c>
    </row>
    <row r="10362" spans="1:29" x14ac:dyDescent="0.25">
      <c r="A10362" t="s">
        <v>392</v>
      </c>
      <c r="B10362">
        <v>862</v>
      </c>
      <c r="C10362" t="s">
        <v>238</v>
      </c>
      <c r="D10362">
        <v>1990</v>
      </c>
      <c r="E10362" t="s">
        <v>11356</v>
      </c>
      <c r="F10362" t="s">
        <v>6</v>
      </c>
      <c r="G10362" t="s">
        <v>6</v>
      </c>
      <c r="H10362" t="s">
        <v>6</v>
      </c>
      <c r="I10362">
        <v>14.353204055891133</v>
      </c>
      <c r="J10362" t="s">
        <v>6</v>
      </c>
      <c r="K10362" t="s">
        <v>6</v>
      </c>
      <c r="L10362" t="s">
        <v>6</v>
      </c>
      <c r="M10362" t="s">
        <v>6</v>
      </c>
      <c r="N10362" t="s">
        <v>6</v>
      </c>
      <c r="O10362">
        <v>51.825966391899954</v>
      </c>
      <c r="P10362">
        <v>0.409734298843623</v>
      </c>
      <c r="Q10362" t="s">
        <v>6</v>
      </c>
      <c r="R10362" t="s">
        <v>6</v>
      </c>
      <c r="S10362" t="s">
        <v>6</v>
      </c>
      <c r="T10362" t="s">
        <v>13759</v>
      </c>
      <c r="U10362" t="s">
        <v>13759</v>
      </c>
      <c r="V10362" t="s">
        <v>13759</v>
      </c>
      <c r="W10362" t="s">
        <v>324</v>
      </c>
      <c r="X10362" t="s">
        <v>324</v>
      </c>
      <c r="Y10362" t="s">
        <v>6</v>
      </c>
      <c r="Z10362" t="s">
        <v>6</v>
      </c>
      <c r="AA10362" t="s">
        <v>6</v>
      </c>
      <c r="AB10362" t="s">
        <v>837</v>
      </c>
      <c r="AC10362" t="s">
        <v>709</v>
      </c>
    </row>
    <row r="10363" spans="1:29" x14ac:dyDescent="0.25">
      <c r="A10363" t="s">
        <v>392</v>
      </c>
      <c r="B10363">
        <v>862</v>
      </c>
      <c r="C10363" t="s">
        <v>238</v>
      </c>
      <c r="D10363">
        <v>1991</v>
      </c>
      <c r="E10363" t="s">
        <v>11357</v>
      </c>
      <c r="F10363" t="s">
        <v>6</v>
      </c>
      <c r="G10363" t="s">
        <v>6</v>
      </c>
      <c r="H10363" t="s">
        <v>6</v>
      </c>
      <c r="I10363">
        <v>15.338036251158051</v>
      </c>
      <c r="J10363" t="s">
        <v>6</v>
      </c>
      <c r="K10363" t="s">
        <v>6</v>
      </c>
      <c r="L10363" t="s">
        <v>6</v>
      </c>
      <c r="M10363" t="s">
        <v>6</v>
      </c>
      <c r="N10363" t="s">
        <v>6</v>
      </c>
      <c r="O10363">
        <v>65.530016125120071</v>
      </c>
      <c r="P10363">
        <v>0.41198233571282</v>
      </c>
      <c r="Q10363" t="s">
        <v>6</v>
      </c>
      <c r="R10363" t="s">
        <v>6</v>
      </c>
      <c r="S10363" t="s">
        <v>6</v>
      </c>
      <c r="T10363" t="s">
        <v>13759</v>
      </c>
      <c r="U10363" t="s">
        <v>13759</v>
      </c>
      <c r="V10363" t="s">
        <v>13759</v>
      </c>
      <c r="W10363" t="s">
        <v>324</v>
      </c>
      <c r="X10363" t="s">
        <v>324</v>
      </c>
      <c r="Y10363" t="s">
        <v>6</v>
      </c>
      <c r="Z10363" t="s">
        <v>6</v>
      </c>
      <c r="AA10363" t="s">
        <v>6</v>
      </c>
      <c r="AB10363" t="s">
        <v>837</v>
      </c>
      <c r="AC10363" t="s">
        <v>709</v>
      </c>
    </row>
    <row r="10364" spans="1:29" x14ac:dyDescent="0.25">
      <c r="A10364" t="s">
        <v>392</v>
      </c>
      <c r="B10364">
        <v>862</v>
      </c>
      <c r="C10364" t="s">
        <v>238</v>
      </c>
      <c r="D10364">
        <v>1992</v>
      </c>
      <c r="E10364" t="s">
        <v>11358</v>
      </c>
      <c r="F10364" t="s">
        <v>6</v>
      </c>
      <c r="G10364" t="s">
        <v>6</v>
      </c>
      <c r="H10364" t="s">
        <v>6</v>
      </c>
      <c r="I10364">
        <v>15.300445812095687</v>
      </c>
      <c r="J10364" t="s">
        <v>6</v>
      </c>
      <c r="K10364" t="s">
        <v>6</v>
      </c>
      <c r="L10364" t="s">
        <v>6</v>
      </c>
      <c r="M10364" t="s">
        <v>6</v>
      </c>
      <c r="N10364" t="s">
        <v>6</v>
      </c>
      <c r="O10364">
        <v>61.974907005226889</v>
      </c>
      <c r="P10364">
        <v>0.46345054824443399</v>
      </c>
      <c r="Q10364" t="s">
        <v>6</v>
      </c>
      <c r="R10364" t="s">
        <v>6</v>
      </c>
      <c r="S10364" t="s">
        <v>6</v>
      </c>
      <c r="T10364" t="s">
        <v>13759</v>
      </c>
      <c r="U10364" t="s">
        <v>13759</v>
      </c>
      <c r="V10364" t="s">
        <v>13759</v>
      </c>
      <c r="W10364" t="s">
        <v>324</v>
      </c>
      <c r="X10364" t="s">
        <v>324</v>
      </c>
      <c r="Y10364" t="s">
        <v>6</v>
      </c>
      <c r="Z10364" t="s">
        <v>6</v>
      </c>
      <c r="AA10364" t="s">
        <v>6</v>
      </c>
      <c r="AB10364" t="s">
        <v>837</v>
      </c>
      <c r="AC10364" t="s">
        <v>709</v>
      </c>
    </row>
    <row r="10365" spans="1:29" x14ac:dyDescent="0.25">
      <c r="A10365" t="s">
        <v>392</v>
      </c>
      <c r="B10365">
        <v>862</v>
      </c>
      <c r="C10365" t="s">
        <v>238</v>
      </c>
      <c r="D10365">
        <v>1993</v>
      </c>
      <c r="E10365" t="s">
        <v>11359</v>
      </c>
      <c r="F10365" t="s">
        <v>6</v>
      </c>
      <c r="G10365" t="s">
        <v>6</v>
      </c>
      <c r="H10365" t="s">
        <v>6</v>
      </c>
      <c r="I10365">
        <v>16.389511935540057</v>
      </c>
      <c r="J10365" t="s">
        <v>6</v>
      </c>
      <c r="K10365" t="s">
        <v>6</v>
      </c>
      <c r="L10365" t="s">
        <v>6</v>
      </c>
      <c r="M10365" t="s">
        <v>6</v>
      </c>
      <c r="N10365" t="s">
        <v>6</v>
      </c>
      <c r="O10365">
        <v>71.826181539185754</v>
      </c>
      <c r="P10365">
        <v>0.49598792398281</v>
      </c>
      <c r="Q10365" t="s">
        <v>6</v>
      </c>
      <c r="R10365" t="s">
        <v>6</v>
      </c>
      <c r="S10365" t="s">
        <v>6</v>
      </c>
      <c r="T10365" t="s">
        <v>13759</v>
      </c>
      <c r="U10365" t="s">
        <v>13759</v>
      </c>
      <c r="V10365" t="s">
        <v>13759</v>
      </c>
      <c r="W10365" t="s">
        <v>324</v>
      </c>
      <c r="X10365" t="s">
        <v>324</v>
      </c>
      <c r="Y10365" t="s">
        <v>6</v>
      </c>
      <c r="Z10365" t="s">
        <v>6</v>
      </c>
      <c r="AA10365" t="s">
        <v>6</v>
      </c>
      <c r="AB10365" t="s">
        <v>837</v>
      </c>
      <c r="AC10365" t="s">
        <v>709</v>
      </c>
    </row>
    <row r="10366" spans="1:29" x14ac:dyDescent="0.25">
      <c r="A10366" t="s">
        <v>392</v>
      </c>
      <c r="B10366">
        <v>862</v>
      </c>
      <c r="C10366" t="s">
        <v>238</v>
      </c>
      <c r="D10366">
        <v>1994</v>
      </c>
      <c r="E10366" t="s">
        <v>11360</v>
      </c>
      <c r="F10366" t="s">
        <v>6</v>
      </c>
      <c r="G10366" t="s">
        <v>6</v>
      </c>
      <c r="H10366" t="s">
        <v>6</v>
      </c>
      <c r="I10366">
        <v>19.369392592750756</v>
      </c>
      <c r="J10366" t="s">
        <v>6</v>
      </c>
      <c r="K10366" t="s">
        <v>6</v>
      </c>
      <c r="L10366" t="s">
        <v>6</v>
      </c>
      <c r="M10366" t="s">
        <v>6</v>
      </c>
      <c r="N10366" t="s">
        <v>6</v>
      </c>
      <c r="O10366">
        <v>98.820375637388111</v>
      </c>
      <c r="P10366">
        <v>0.38973860248076703</v>
      </c>
      <c r="Q10366" t="s">
        <v>6</v>
      </c>
      <c r="R10366" t="s">
        <v>6</v>
      </c>
      <c r="S10366" t="s">
        <v>6</v>
      </c>
      <c r="T10366" t="s">
        <v>13759</v>
      </c>
      <c r="U10366" t="s">
        <v>13759</v>
      </c>
      <c r="V10366" t="s">
        <v>13759</v>
      </c>
      <c r="W10366" t="s">
        <v>324</v>
      </c>
      <c r="X10366" t="s">
        <v>324</v>
      </c>
      <c r="Y10366" t="s">
        <v>6</v>
      </c>
      <c r="Z10366" t="s">
        <v>6</v>
      </c>
      <c r="AA10366" t="s">
        <v>6</v>
      </c>
      <c r="AB10366" t="s">
        <v>837</v>
      </c>
      <c r="AC10366" t="s">
        <v>709</v>
      </c>
    </row>
    <row r="10367" spans="1:29" x14ac:dyDescent="0.25">
      <c r="A10367" t="s">
        <v>392</v>
      </c>
      <c r="B10367">
        <v>862</v>
      </c>
      <c r="C10367" t="s">
        <v>238</v>
      </c>
      <c r="D10367">
        <v>1995</v>
      </c>
      <c r="E10367" t="s">
        <v>11361</v>
      </c>
      <c r="F10367" t="s">
        <v>6</v>
      </c>
      <c r="G10367" t="s">
        <v>6</v>
      </c>
      <c r="H10367" t="s">
        <v>6</v>
      </c>
      <c r="I10367">
        <v>16.171328793847387</v>
      </c>
      <c r="J10367">
        <v>8.0188150905258126</v>
      </c>
      <c r="K10367">
        <v>8.1525137033215742</v>
      </c>
      <c r="L10367" t="s">
        <v>6</v>
      </c>
      <c r="M10367" t="s">
        <v>6</v>
      </c>
      <c r="N10367" t="s">
        <v>6</v>
      </c>
      <c r="O10367">
        <v>74.111577999999994</v>
      </c>
      <c r="P10367">
        <v>0.58247818458191103</v>
      </c>
      <c r="Q10367" t="s">
        <v>6</v>
      </c>
      <c r="R10367" t="s">
        <v>6</v>
      </c>
      <c r="S10367" t="s">
        <v>6</v>
      </c>
      <c r="T10367" t="s">
        <v>13759</v>
      </c>
      <c r="U10367" t="s">
        <v>13759</v>
      </c>
      <c r="V10367" t="s">
        <v>13759</v>
      </c>
      <c r="W10367" t="s">
        <v>324</v>
      </c>
      <c r="X10367" t="s">
        <v>324</v>
      </c>
      <c r="Y10367" t="s">
        <v>6</v>
      </c>
      <c r="Z10367" t="s">
        <v>6</v>
      </c>
      <c r="AA10367" t="s">
        <v>6</v>
      </c>
      <c r="AB10367" t="s">
        <v>837</v>
      </c>
      <c r="AC10367" t="s">
        <v>709</v>
      </c>
    </row>
    <row r="10368" spans="1:29" x14ac:dyDescent="0.25">
      <c r="A10368" t="s">
        <v>392</v>
      </c>
      <c r="B10368">
        <v>862</v>
      </c>
      <c r="C10368" t="s">
        <v>238</v>
      </c>
      <c r="D10368">
        <v>1996</v>
      </c>
      <c r="E10368" t="s">
        <v>11362</v>
      </c>
      <c r="F10368" t="s">
        <v>6</v>
      </c>
      <c r="G10368" t="s">
        <v>6</v>
      </c>
      <c r="H10368" t="s">
        <v>6</v>
      </c>
      <c r="I10368">
        <v>19.137154534571756</v>
      </c>
      <c r="J10368">
        <v>9.8386547871521373</v>
      </c>
      <c r="K10368">
        <v>9.2984997474196174</v>
      </c>
      <c r="L10368" t="s">
        <v>6</v>
      </c>
      <c r="M10368" t="s">
        <v>6</v>
      </c>
      <c r="N10368" t="s">
        <v>6</v>
      </c>
      <c r="O10368">
        <v>65.651775999999998</v>
      </c>
      <c r="P10368">
        <v>0.61868340994897697</v>
      </c>
      <c r="Q10368" t="s">
        <v>6</v>
      </c>
      <c r="R10368" t="s">
        <v>6</v>
      </c>
      <c r="S10368" t="s">
        <v>6</v>
      </c>
      <c r="T10368" t="s">
        <v>13759</v>
      </c>
      <c r="U10368" t="s">
        <v>13759</v>
      </c>
      <c r="V10368" t="s">
        <v>13759</v>
      </c>
      <c r="W10368" t="s">
        <v>324</v>
      </c>
      <c r="X10368" t="s">
        <v>324</v>
      </c>
      <c r="Y10368" t="s">
        <v>6</v>
      </c>
      <c r="Z10368" t="s">
        <v>6</v>
      </c>
      <c r="AA10368" t="s">
        <v>6</v>
      </c>
      <c r="AB10368" t="s">
        <v>837</v>
      </c>
      <c r="AC10368" t="s">
        <v>709</v>
      </c>
    </row>
    <row r="10369" spans="1:29" x14ac:dyDescent="0.25">
      <c r="A10369" t="s">
        <v>392</v>
      </c>
      <c r="B10369">
        <v>862</v>
      </c>
      <c r="C10369" t="s">
        <v>238</v>
      </c>
      <c r="D10369">
        <v>1997</v>
      </c>
      <c r="E10369" t="s">
        <v>11363</v>
      </c>
      <c r="F10369" t="s">
        <v>6</v>
      </c>
      <c r="G10369" t="s">
        <v>6</v>
      </c>
      <c r="H10369" t="s">
        <v>6</v>
      </c>
      <c r="I10369">
        <v>20.064976775620963</v>
      </c>
      <c r="J10369">
        <v>10.535970810352209</v>
      </c>
      <c r="K10369">
        <v>9.5290059652687518</v>
      </c>
      <c r="L10369" t="s">
        <v>6</v>
      </c>
      <c r="M10369" t="s">
        <v>6</v>
      </c>
      <c r="N10369" t="s">
        <v>6</v>
      </c>
      <c r="O10369">
        <v>60.497982</v>
      </c>
      <c r="P10369">
        <v>0.69831124221052998</v>
      </c>
      <c r="Q10369" t="s">
        <v>6</v>
      </c>
      <c r="R10369" t="s">
        <v>6</v>
      </c>
      <c r="S10369" t="s">
        <v>6</v>
      </c>
      <c r="T10369" t="s">
        <v>13759</v>
      </c>
      <c r="U10369" t="s">
        <v>13759</v>
      </c>
      <c r="V10369" t="s">
        <v>13759</v>
      </c>
      <c r="W10369" t="s">
        <v>324</v>
      </c>
      <c r="X10369" t="s">
        <v>324</v>
      </c>
      <c r="Y10369" t="s">
        <v>6</v>
      </c>
      <c r="Z10369" t="s">
        <v>6</v>
      </c>
      <c r="AA10369" t="s">
        <v>6</v>
      </c>
      <c r="AB10369" t="s">
        <v>837</v>
      </c>
      <c r="AC10369" t="s">
        <v>709</v>
      </c>
    </row>
    <row r="10370" spans="1:29" x14ac:dyDescent="0.25">
      <c r="A10370" t="s">
        <v>392</v>
      </c>
      <c r="B10370">
        <v>862</v>
      </c>
      <c r="C10370" t="s">
        <v>238</v>
      </c>
      <c r="D10370">
        <v>1998</v>
      </c>
      <c r="E10370" t="s">
        <v>11364</v>
      </c>
      <c r="F10370" t="s">
        <v>6</v>
      </c>
      <c r="G10370" t="s">
        <v>6</v>
      </c>
      <c r="H10370" t="s">
        <v>6</v>
      </c>
      <c r="I10370">
        <v>21.148880450690207</v>
      </c>
      <c r="J10370">
        <v>10.44535770306306</v>
      </c>
      <c r="K10370">
        <v>10.703522747627147</v>
      </c>
      <c r="L10370" t="s">
        <v>6</v>
      </c>
      <c r="M10370" t="s">
        <v>6</v>
      </c>
      <c r="N10370" t="s">
        <v>6</v>
      </c>
      <c r="O10370">
        <v>58.867500999999997</v>
      </c>
      <c r="P10370">
        <v>0.76788207056643998</v>
      </c>
      <c r="Q10370" t="s">
        <v>6</v>
      </c>
      <c r="R10370" t="s">
        <v>6</v>
      </c>
      <c r="S10370" t="s">
        <v>6</v>
      </c>
      <c r="T10370" t="s">
        <v>13759</v>
      </c>
      <c r="U10370" t="s">
        <v>13759</v>
      </c>
      <c r="V10370" t="s">
        <v>13759</v>
      </c>
      <c r="W10370" t="s">
        <v>324</v>
      </c>
      <c r="X10370" t="s">
        <v>324</v>
      </c>
      <c r="Y10370" t="s">
        <v>6</v>
      </c>
      <c r="Z10370" t="s">
        <v>6</v>
      </c>
      <c r="AA10370" t="s">
        <v>6</v>
      </c>
      <c r="AB10370" t="s">
        <v>837</v>
      </c>
      <c r="AC10370" t="s">
        <v>709</v>
      </c>
    </row>
    <row r="10371" spans="1:29" x14ac:dyDescent="0.25">
      <c r="A10371" t="s">
        <v>392</v>
      </c>
      <c r="B10371">
        <v>862</v>
      </c>
      <c r="C10371" t="s">
        <v>238</v>
      </c>
      <c r="D10371">
        <v>1999</v>
      </c>
      <c r="E10371" t="s">
        <v>11365</v>
      </c>
      <c r="F10371" t="s">
        <v>6</v>
      </c>
      <c r="G10371" t="s">
        <v>6</v>
      </c>
      <c r="H10371" t="s">
        <v>6</v>
      </c>
      <c r="I10371">
        <v>26.067655706080473</v>
      </c>
      <c r="J10371">
        <v>11.629166191826684</v>
      </c>
      <c r="K10371">
        <v>14.438489514253789</v>
      </c>
      <c r="L10371" t="s">
        <v>6</v>
      </c>
      <c r="M10371" t="s">
        <v>6</v>
      </c>
      <c r="N10371" t="s">
        <v>6</v>
      </c>
      <c r="O10371">
        <v>59.363720000000001</v>
      </c>
      <c r="P10371">
        <v>0.76638332176435198</v>
      </c>
      <c r="Q10371" t="s">
        <v>6</v>
      </c>
      <c r="R10371" t="s">
        <v>6</v>
      </c>
      <c r="S10371" t="s">
        <v>6</v>
      </c>
      <c r="T10371" t="s">
        <v>13759</v>
      </c>
      <c r="U10371" t="s">
        <v>13759</v>
      </c>
      <c r="V10371" t="s">
        <v>13759</v>
      </c>
      <c r="W10371" t="s">
        <v>324</v>
      </c>
      <c r="X10371" t="s">
        <v>324</v>
      </c>
      <c r="Y10371" t="s">
        <v>6</v>
      </c>
      <c r="Z10371" t="s">
        <v>6</v>
      </c>
      <c r="AA10371" t="s">
        <v>6</v>
      </c>
      <c r="AB10371" t="s">
        <v>837</v>
      </c>
      <c r="AC10371" t="s">
        <v>709</v>
      </c>
    </row>
    <row r="10372" spans="1:29" x14ac:dyDescent="0.25">
      <c r="A10372" t="s">
        <v>392</v>
      </c>
      <c r="B10372">
        <v>862</v>
      </c>
      <c r="C10372" t="s">
        <v>238</v>
      </c>
      <c r="D10372">
        <v>2000</v>
      </c>
      <c r="E10372" t="s">
        <v>11366</v>
      </c>
      <c r="F10372" t="s">
        <v>6</v>
      </c>
      <c r="G10372" t="s">
        <v>6</v>
      </c>
      <c r="H10372" t="s">
        <v>6</v>
      </c>
      <c r="I10372">
        <v>29.641128023231499</v>
      </c>
      <c r="J10372">
        <v>13.074818637924107</v>
      </c>
      <c r="K10372">
        <v>16.566309385307392</v>
      </c>
      <c r="L10372" t="s">
        <v>6</v>
      </c>
      <c r="M10372" t="s">
        <v>6</v>
      </c>
      <c r="N10372" t="s">
        <v>6</v>
      </c>
      <c r="O10372">
        <v>55.689205999999999</v>
      </c>
      <c r="P10372">
        <v>0.82212709653440597</v>
      </c>
      <c r="Q10372" t="s">
        <v>6</v>
      </c>
      <c r="R10372" t="s">
        <v>6</v>
      </c>
      <c r="S10372" t="s">
        <v>6</v>
      </c>
      <c r="T10372" t="s">
        <v>13759</v>
      </c>
      <c r="U10372" t="s">
        <v>13759</v>
      </c>
      <c r="V10372" t="s">
        <v>13759</v>
      </c>
      <c r="W10372" t="s">
        <v>324</v>
      </c>
      <c r="X10372" t="s">
        <v>324</v>
      </c>
      <c r="Y10372" t="s">
        <v>6</v>
      </c>
      <c r="Z10372" t="s">
        <v>6</v>
      </c>
      <c r="AA10372" t="s">
        <v>6</v>
      </c>
      <c r="AB10372" t="s">
        <v>837</v>
      </c>
      <c r="AC10372" t="s">
        <v>709</v>
      </c>
    </row>
    <row r="10373" spans="1:29" x14ac:dyDescent="0.25">
      <c r="A10373" t="s">
        <v>392</v>
      </c>
      <c r="B10373">
        <v>862</v>
      </c>
      <c r="C10373" t="s">
        <v>238</v>
      </c>
      <c r="D10373">
        <v>2001</v>
      </c>
      <c r="E10373" t="s">
        <v>11367</v>
      </c>
      <c r="F10373" t="s">
        <v>6</v>
      </c>
      <c r="G10373" t="s">
        <v>6</v>
      </c>
      <c r="H10373" t="s">
        <v>6</v>
      </c>
      <c r="I10373">
        <v>29.965112133479593</v>
      </c>
      <c r="J10373">
        <v>13.194938761949718</v>
      </c>
      <c r="K10373">
        <v>16.770173371529875</v>
      </c>
      <c r="L10373" t="s">
        <v>6</v>
      </c>
      <c r="M10373" t="s">
        <v>6</v>
      </c>
      <c r="N10373" t="s">
        <v>6</v>
      </c>
      <c r="O10373">
        <v>53.778841999999997</v>
      </c>
      <c r="P10373">
        <v>0.91260874127251801</v>
      </c>
      <c r="Q10373" t="s">
        <v>6</v>
      </c>
      <c r="R10373" t="s">
        <v>6</v>
      </c>
      <c r="S10373" t="s">
        <v>6</v>
      </c>
      <c r="T10373" t="s">
        <v>13759</v>
      </c>
      <c r="U10373" t="s">
        <v>13759</v>
      </c>
      <c r="V10373" t="s">
        <v>13759</v>
      </c>
      <c r="W10373" t="s">
        <v>324</v>
      </c>
      <c r="X10373" t="s">
        <v>324</v>
      </c>
      <c r="Y10373" t="s">
        <v>6</v>
      </c>
      <c r="Z10373" t="s">
        <v>6</v>
      </c>
      <c r="AA10373" t="s">
        <v>6</v>
      </c>
      <c r="AB10373" t="s">
        <v>837</v>
      </c>
      <c r="AC10373" t="s">
        <v>709</v>
      </c>
    </row>
    <row r="10374" spans="1:29" x14ac:dyDescent="0.25">
      <c r="A10374" t="s">
        <v>392</v>
      </c>
      <c r="B10374">
        <v>862</v>
      </c>
      <c r="C10374" t="s">
        <v>238</v>
      </c>
      <c r="D10374">
        <v>2002</v>
      </c>
      <c r="E10374" t="s">
        <v>11368</v>
      </c>
      <c r="F10374" t="s">
        <v>6</v>
      </c>
      <c r="G10374" t="s">
        <v>6</v>
      </c>
      <c r="H10374" t="s">
        <v>6</v>
      </c>
      <c r="I10374">
        <v>31.167322917194461</v>
      </c>
      <c r="J10374">
        <v>13.196753673277813</v>
      </c>
      <c r="K10374">
        <v>17.97056924391665</v>
      </c>
      <c r="L10374" t="s">
        <v>6</v>
      </c>
      <c r="M10374" t="s">
        <v>6</v>
      </c>
      <c r="N10374" t="s">
        <v>6</v>
      </c>
      <c r="O10374">
        <v>50.286825999999998</v>
      </c>
      <c r="P10374">
        <v>0.978471969065283</v>
      </c>
      <c r="Q10374" t="s">
        <v>6</v>
      </c>
      <c r="R10374" t="s">
        <v>6</v>
      </c>
      <c r="S10374" t="s">
        <v>6</v>
      </c>
      <c r="T10374" t="s">
        <v>13759</v>
      </c>
      <c r="U10374" t="s">
        <v>13759</v>
      </c>
      <c r="V10374" t="s">
        <v>13759</v>
      </c>
      <c r="W10374" t="s">
        <v>324</v>
      </c>
      <c r="X10374" t="s">
        <v>324</v>
      </c>
      <c r="Y10374" t="s">
        <v>6</v>
      </c>
      <c r="Z10374" t="s">
        <v>6</v>
      </c>
      <c r="AA10374" t="s">
        <v>6</v>
      </c>
      <c r="AB10374" t="s">
        <v>837</v>
      </c>
      <c r="AC10374" t="s">
        <v>709</v>
      </c>
    </row>
    <row r="10375" spans="1:29" x14ac:dyDescent="0.25">
      <c r="A10375" t="s">
        <v>392</v>
      </c>
      <c r="B10375">
        <v>862</v>
      </c>
      <c r="C10375" t="s">
        <v>238</v>
      </c>
      <c r="D10375">
        <v>2003</v>
      </c>
      <c r="E10375" t="s">
        <v>11369</v>
      </c>
      <c r="F10375" t="s">
        <v>6</v>
      </c>
      <c r="G10375" t="s">
        <v>6</v>
      </c>
      <c r="H10375" t="s">
        <v>6</v>
      </c>
      <c r="I10375">
        <v>31.219119782031921</v>
      </c>
      <c r="J10375">
        <v>13.53777673466508</v>
      </c>
      <c r="K10375">
        <v>17.681343047366841</v>
      </c>
      <c r="L10375" t="s">
        <v>6</v>
      </c>
      <c r="M10375" t="s">
        <v>6</v>
      </c>
      <c r="N10375" t="s">
        <v>6</v>
      </c>
      <c r="O10375">
        <v>42.814355999999997</v>
      </c>
      <c r="P10375">
        <v>1.0557019954494999</v>
      </c>
      <c r="Q10375" t="s">
        <v>6</v>
      </c>
      <c r="R10375" t="s">
        <v>6</v>
      </c>
      <c r="S10375" t="s">
        <v>6</v>
      </c>
      <c r="T10375" t="s">
        <v>13759</v>
      </c>
      <c r="U10375" t="s">
        <v>13759</v>
      </c>
      <c r="V10375" t="s">
        <v>13759</v>
      </c>
      <c r="W10375" t="s">
        <v>324</v>
      </c>
      <c r="X10375" t="s">
        <v>324</v>
      </c>
      <c r="Y10375" t="s">
        <v>6</v>
      </c>
      <c r="Z10375" t="s">
        <v>6</v>
      </c>
      <c r="AA10375" t="s">
        <v>6</v>
      </c>
      <c r="AB10375" t="s">
        <v>837</v>
      </c>
      <c r="AC10375" t="s">
        <v>709</v>
      </c>
    </row>
    <row r="10376" spans="1:29" x14ac:dyDescent="0.25">
      <c r="A10376" t="s">
        <v>392</v>
      </c>
      <c r="B10376">
        <v>862</v>
      </c>
      <c r="C10376" t="s">
        <v>238</v>
      </c>
      <c r="D10376">
        <v>2004</v>
      </c>
      <c r="E10376" t="s">
        <v>11370</v>
      </c>
      <c r="F10376" t="s">
        <v>6</v>
      </c>
      <c r="G10376" t="s">
        <v>6</v>
      </c>
      <c r="H10376" t="s">
        <v>6</v>
      </c>
      <c r="I10376">
        <v>32.254863452857492</v>
      </c>
      <c r="J10376">
        <v>14.119448668778874</v>
      </c>
      <c r="K10376">
        <v>18.13541478407862</v>
      </c>
      <c r="L10376" t="s">
        <v>6</v>
      </c>
      <c r="M10376" t="s">
        <v>6</v>
      </c>
      <c r="N10376" t="s">
        <v>6</v>
      </c>
      <c r="O10376">
        <v>39.903080000000003</v>
      </c>
      <c r="P10376">
        <v>1.16526674078098</v>
      </c>
      <c r="Q10376" t="s">
        <v>6</v>
      </c>
      <c r="R10376" t="s">
        <v>6</v>
      </c>
      <c r="S10376" t="s">
        <v>6</v>
      </c>
      <c r="T10376" t="s">
        <v>13759</v>
      </c>
      <c r="U10376" t="s">
        <v>13759</v>
      </c>
      <c r="V10376" t="s">
        <v>13759</v>
      </c>
      <c r="W10376" t="s">
        <v>324</v>
      </c>
      <c r="X10376" t="s">
        <v>324</v>
      </c>
      <c r="Y10376" t="s">
        <v>6</v>
      </c>
      <c r="Z10376" t="s">
        <v>6</v>
      </c>
      <c r="AA10376" t="s">
        <v>6</v>
      </c>
      <c r="AB10376" t="s">
        <v>837</v>
      </c>
      <c r="AC10376" t="s">
        <v>709</v>
      </c>
    </row>
    <row r="10377" spans="1:29" x14ac:dyDescent="0.25">
      <c r="A10377" t="s">
        <v>392</v>
      </c>
      <c r="B10377">
        <v>862</v>
      </c>
      <c r="C10377" t="s">
        <v>238</v>
      </c>
      <c r="D10377">
        <v>2005</v>
      </c>
      <c r="E10377" t="s">
        <v>11371</v>
      </c>
      <c r="F10377" t="s">
        <v>6</v>
      </c>
      <c r="G10377" t="s">
        <v>6</v>
      </c>
      <c r="H10377" t="s">
        <v>6</v>
      </c>
      <c r="I10377">
        <v>35.932106471455008</v>
      </c>
      <c r="J10377">
        <v>16.501515342931881</v>
      </c>
      <c r="K10377">
        <v>19.430591128523126</v>
      </c>
      <c r="L10377" t="s">
        <v>6</v>
      </c>
      <c r="M10377" t="s">
        <v>6</v>
      </c>
      <c r="N10377" t="s">
        <v>6</v>
      </c>
      <c r="O10377">
        <v>34.101441000000001</v>
      </c>
      <c r="P10377">
        <v>1.2922758945521999</v>
      </c>
      <c r="Q10377" t="s">
        <v>6</v>
      </c>
      <c r="R10377" t="s">
        <v>6</v>
      </c>
      <c r="S10377" t="s">
        <v>6</v>
      </c>
      <c r="T10377" t="s">
        <v>13759</v>
      </c>
      <c r="U10377" t="s">
        <v>13759</v>
      </c>
      <c r="V10377" t="s">
        <v>13759</v>
      </c>
      <c r="W10377" t="s">
        <v>324</v>
      </c>
      <c r="X10377" t="s">
        <v>324</v>
      </c>
      <c r="Y10377" t="s">
        <v>6</v>
      </c>
      <c r="Z10377" t="s">
        <v>6</v>
      </c>
      <c r="AA10377" t="s">
        <v>6</v>
      </c>
      <c r="AB10377" t="s">
        <v>837</v>
      </c>
      <c r="AC10377" t="s">
        <v>709</v>
      </c>
    </row>
    <row r="10378" spans="1:29" x14ac:dyDescent="0.25">
      <c r="A10378" t="s">
        <v>392</v>
      </c>
      <c r="B10378">
        <v>862</v>
      </c>
      <c r="C10378" t="s">
        <v>238</v>
      </c>
      <c r="D10378">
        <v>2006</v>
      </c>
      <c r="E10378" t="s">
        <v>11372</v>
      </c>
      <c r="F10378" t="s">
        <v>6</v>
      </c>
      <c r="G10378" t="s">
        <v>6</v>
      </c>
      <c r="H10378" t="s">
        <v>6</v>
      </c>
      <c r="I10378">
        <v>39.443702922355925</v>
      </c>
      <c r="J10378">
        <v>18.182917192682329</v>
      </c>
      <c r="K10378">
        <v>21.260785729673596</v>
      </c>
      <c r="L10378" t="s">
        <v>6</v>
      </c>
      <c r="M10378" t="s">
        <v>6</v>
      </c>
      <c r="N10378" t="s">
        <v>6</v>
      </c>
      <c r="O10378">
        <v>33.507376000000001</v>
      </c>
      <c r="P10378">
        <v>1.38943805438895</v>
      </c>
      <c r="Q10378" t="s">
        <v>6</v>
      </c>
      <c r="R10378" t="s">
        <v>6</v>
      </c>
      <c r="S10378" t="s">
        <v>6</v>
      </c>
      <c r="T10378" t="s">
        <v>13759</v>
      </c>
      <c r="U10378" t="s">
        <v>13759</v>
      </c>
      <c r="V10378" t="s">
        <v>13759</v>
      </c>
      <c r="W10378" t="s">
        <v>324</v>
      </c>
      <c r="X10378" t="s">
        <v>324</v>
      </c>
      <c r="Y10378" t="s">
        <v>6</v>
      </c>
      <c r="Z10378" t="s">
        <v>6</v>
      </c>
      <c r="AA10378" t="s">
        <v>6</v>
      </c>
      <c r="AB10378" t="s">
        <v>837</v>
      </c>
      <c r="AC10378" t="s">
        <v>709</v>
      </c>
    </row>
    <row r="10379" spans="1:29" x14ac:dyDescent="0.25">
      <c r="A10379" t="s">
        <v>392</v>
      </c>
      <c r="B10379">
        <v>862</v>
      </c>
      <c r="C10379" t="s">
        <v>238</v>
      </c>
      <c r="D10379">
        <v>2007</v>
      </c>
      <c r="E10379" t="s">
        <v>11373</v>
      </c>
      <c r="F10379" t="s">
        <v>6</v>
      </c>
      <c r="G10379" t="s">
        <v>6</v>
      </c>
      <c r="H10379" t="s">
        <v>6</v>
      </c>
      <c r="I10379">
        <v>37.520317344401903</v>
      </c>
      <c r="J10379">
        <v>17.703051708758018</v>
      </c>
      <c r="K10379">
        <v>19.817265635643889</v>
      </c>
      <c r="L10379" t="s">
        <v>6</v>
      </c>
      <c r="M10379" t="s">
        <v>6</v>
      </c>
      <c r="N10379" t="s">
        <v>6</v>
      </c>
      <c r="O10379">
        <v>31.665901000000002</v>
      </c>
      <c r="P10379">
        <v>1.50074690155576</v>
      </c>
      <c r="Q10379" t="s">
        <v>6</v>
      </c>
      <c r="R10379" t="s">
        <v>6</v>
      </c>
      <c r="S10379" t="s">
        <v>6</v>
      </c>
      <c r="T10379" t="s">
        <v>13759</v>
      </c>
      <c r="U10379" t="s">
        <v>13759</v>
      </c>
      <c r="V10379" t="s">
        <v>13759</v>
      </c>
      <c r="W10379" t="s">
        <v>324</v>
      </c>
      <c r="X10379" t="s">
        <v>324</v>
      </c>
      <c r="Y10379" t="s">
        <v>6</v>
      </c>
      <c r="Z10379" t="s">
        <v>6</v>
      </c>
      <c r="AA10379" t="s">
        <v>6</v>
      </c>
      <c r="AB10379" t="s">
        <v>837</v>
      </c>
      <c r="AC10379" t="s">
        <v>709</v>
      </c>
    </row>
    <row r="10380" spans="1:29" x14ac:dyDescent="0.25">
      <c r="A10380" t="s">
        <v>392</v>
      </c>
      <c r="B10380">
        <v>862</v>
      </c>
      <c r="C10380" t="s">
        <v>238</v>
      </c>
      <c r="D10380">
        <v>2008</v>
      </c>
      <c r="E10380" t="s">
        <v>11374</v>
      </c>
      <c r="F10380" t="s">
        <v>6</v>
      </c>
      <c r="G10380" t="s">
        <v>6</v>
      </c>
      <c r="H10380" t="s">
        <v>6</v>
      </c>
      <c r="I10380">
        <v>36.43765018487187</v>
      </c>
      <c r="J10380">
        <v>16.933125801409886</v>
      </c>
      <c r="K10380">
        <v>19.504524383461984</v>
      </c>
      <c r="L10380" t="s">
        <v>6</v>
      </c>
      <c r="M10380" t="s">
        <v>6</v>
      </c>
      <c r="N10380" t="s">
        <v>6</v>
      </c>
      <c r="O10380">
        <v>28.905899999999999</v>
      </c>
      <c r="P10380">
        <v>1.6958475556597501</v>
      </c>
      <c r="Q10380" t="s">
        <v>6</v>
      </c>
      <c r="R10380" t="s">
        <v>6</v>
      </c>
      <c r="S10380" t="s">
        <v>6</v>
      </c>
      <c r="T10380" t="s">
        <v>13759</v>
      </c>
      <c r="U10380" t="s">
        <v>13759</v>
      </c>
      <c r="V10380" t="s">
        <v>13759</v>
      </c>
      <c r="W10380" t="s">
        <v>324</v>
      </c>
      <c r="X10380" t="s">
        <v>324</v>
      </c>
      <c r="Y10380" t="s">
        <v>6</v>
      </c>
      <c r="Z10380" t="s">
        <v>6</v>
      </c>
      <c r="AA10380" t="s">
        <v>6</v>
      </c>
      <c r="AB10380" t="s">
        <v>837</v>
      </c>
      <c r="AC10380" t="s">
        <v>709</v>
      </c>
    </row>
    <row r="10381" spans="1:29" x14ac:dyDescent="0.25">
      <c r="A10381" t="s">
        <v>392</v>
      </c>
      <c r="B10381">
        <v>862</v>
      </c>
      <c r="C10381" t="s">
        <v>238</v>
      </c>
      <c r="D10381">
        <v>2009</v>
      </c>
      <c r="E10381" t="s">
        <v>11375</v>
      </c>
      <c r="F10381" t="s">
        <v>6</v>
      </c>
      <c r="G10381" t="s">
        <v>6</v>
      </c>
      <c r="H10381" t="s">
        <v>6</v>
      </c>
      <c r="I10381">
        <v>37.094278746693533</v>
      </c>
      <c r="J10381">
        <v>17.491755414138975</v>
      </c>
      <c r="K10381">
        <v>19.602523332554554</v>
      </c>
      <c r="L10381" t="s">
        <v>6</v>
      </c>
      <c r="M10381" t="s">
        <v>6</v>
      </c>
      <c r="N10381" t="s">
        <v>6</v>
      </c>
      <c r="O10381">
        <v>35.898916</v>
      </c>
      <c r="P10381">
        <v>1.6677342730518601</v>
      </c>
      <c r="Q10381" t="s">
        <v>6</v>
      </c>
      <c r="R10381" t="s">
        <v>6</v>
      </c>
      <c r="S10381" t="s">
        <v>6</v>
      </c>
      <c r="T10381" t="s">
        <v>13759</v>
      </c>
      <c r="U10381" t="s">
        <v>13759</v>
      </c>
      <c r="V10381" t="s">
        <v>13759</v>
      </c>
      <c r="W10381" t="s">
        <v>324</v>
      </c>
      <c r="X10381" t="s">
        <v>324</v>
      </c>
      <c r="Y10381" t="s">
        <v>6</v>
      </c>
      <c r="Z10381" t="s">
        <v>6</v>
      </c>
      <c r="AA10381" t="s">
        <v>6</v>
      </c>
      <c r="AB10381" t="s">
        <v>837</v>
      </c>
      <c r="AC10381" t="s">
        <v>709</v>
      </c>
    </row>
    <row r="10382" spans="1:29" x14ac:dyDescent="0.25">
      <c r="A10382" t="s">
        <v>392</v>
      </c>
      <c r="B10382">
        <v>862</v>
      </c>
      <c r="C10382" t="s">
        <v>238</v>
      </c>
      <c r="D10382">
        <v>2010</v>
      </c>
      <c r="E10382" t="s">
        <v>11376</v>
      </c>
      <c r="F10382" t="s">
        <v>6</v>
      </c>
      <c r="G10382" t="s">
        <v>6</v>
      </c>
      <c r="H10382" t="s">
        <v>6</v>
      </c>
      <c r="I10382">
        <v>40.347894736667072</v>
      </c>
      <c r="J10382">
        <v>18.355759459543357</v>
      </c>
      <c r="K10382">
        <v>21.992135277123712</v>
      </c>
      <c r="L10382" t="s">
        <v>6</v>
      </c>
      <c r="M10382" t="s">
        <v>6</v>
      </c>
      <c r="N10382" t="s">
        <v>6</v>
      </c>
      <c r="O10382">
        <v>49.867164000000002</v>
      </c>
      <c r="P10382">
        <v>1.6212295691491001</v>
      </c>
      <c r="Q10382" t="s">
        <v>6</v>
      </c>
      <c r="R10382" t="s">
        <v>6</v>
      </c>
      <c r="S10382" t="s">
        <v>6</v>
      </c>
      <c r="T10382" t="s">
        <v>13759</v>
      </c>
      <c r="U10382" t="s">
        <v>13759</v>
      </c>
      <c r="V10382" t="s">
        <v>13759</v>
      </c>
      <c r="W10382" t="s">
        <v>324</v>
      </c>
      <c r="X10382" t="s">
        <v>324</v>
      </c>
      <c r="Y10382" t="s">
        <v>6</v>
      </c>
      <c r="Z10382" t="s">
        <v>6</v>
      </c>
      <c r="AA10382" t="s">
        <v>6</v>
      </c>
      <c r="AB10382" t="s">
        <v>837</v>
      </c>
      <c r="AC10382" t="s">
        <v>709</v>
      </c>
    </row>
    <row r="10383" spans="1:29" x14ac:dyDescent="0.25">
      <c r="A10383" t="s">
        <v>392</v>
      </c>
      <c r="B10383">
        <v>862</v>
      </c>
      <c r="C10383" t="s">
        <v>238</v>
      </c>
      <c r="D10383">
        <v>2011</v>
      </c>
      <c r="E10383" t="s">
        <v>11377</v>
      </c>
      <c r="F10383" t="s">
        <v>6</v>
      </c>
      <c r="G10383" t="s">
        <v>6</v>
      </c>
      <c r="H10383" t="s">
        <v>6</v>
      </c>
      <c r="I10383">
        <v>39.668845566522982</v>
      </c>
      <c r="J10383">
        <v>17.703158173911643</v>
      </c>
      <c r="K10383">
        <v>21.96568739261134</v>
      </c>
      <c r="L10383" t="s">
        <v>6</v>
      </c>
      <c r="M10383" t="s">
        <v>6</v>
      </c>
      <c r="N10383" t="s">
        <v>6</v>
      </c>
      <c r="O10383">
        <v>49.147370000000002</v>
      </c>
      <c r="P10383">
        <v>1.76512573028067</v>
      </c>
      <c r="Q10383" t="s">
        <v>6</v>
      </c>
      <c r="R10383" t="s">
        <v>6</v>
      </c>
      <c r="S10383" t="s">
        <v>6</v>
      </c>
      <c r="T10383" t="s">
        <v>13759</v>
      </c>
      <c r="U10383" t="s">
        <v>13759</v>
      </c>
      <c r="V10383" t="s">
        <v>13759</v>
      </c>
      <c r="W10383" t="s">
        <v>324</v>
      </c>
      <c r="X10383" t="s">
        <v>324</v>
      </c>
      <c r="Y10383" t="s">
        <v>6</v>
      </c>
      <c r="Z10383" t="s">
        <v>6</v>
      </c>
      <c r="AA10383" t="s">
        <v>6</v>
      </c>
      <c r="AB10383" t="s">
        <v>837</v>
      </c>
      <c r="AC10383" t="s">
        <v>709</v>
      </c>
    </row>
    <row r="10384" spans="1:29" x14ac:dyDescent="0.25">
      <c r="A10384" t="s">
        <v>392</v>
      </c>
      <c r="B10384">
        <v>862</v>
      </c>
      <c r="C10384" t="s">
        <v>238</v>
      </c>
      <c r="D10384">
        <v>2012</v>
      </c>
      <c r="E10384" t="s">
        <v>11378</v>
      </c>
      <c r="F10384" t="s">
        <v>6</v>
      </c>
      <c r="G10384" t="s">
        <v>6</v>
      </c>
      <c r="H10384" t="s">
        <v>6</v>
      </c>
      <c r="I10384">
        <v>38.692041441683187</v>
      </c>
      <c r="J10384">
        <v>16.096213067466138</v>
      </c>
      <c r="K10384">
        <v>22.595828374217053</v>
      </c>
      <c r="L10384" t="s">
        <v>6</v>
      </c>
      <c r="M10384" t="s">
        <v>6</v>
      </c>
      <c r="N10384" t="s">
        <v>6</v>
      </c>
      <c r="O10384">
        <v>52.061860000000003</v>
      </c>
      <c r="P10384">
        <v>1.84295522652831</v>
      </c>
      <c r="Q10384" t="s">
        <v>6</v>
      </c>
      <c r="R10384" t="s">
        <v>6</v>
      </c>
      <c r="S10384" t="s">
        <v>6</v>
      </c>
      <c r="T10384" t="s">
        <v>13759</v>
      </c>
      <c r="U10384" t="s">
        <v>13759</v>
      </c>
      <c r="V10384" t="s">
        <v>13759</v>
      </c>
      <c r="W10384" t="s">
        <v>324</v>
      </c>
      <c r="X10384" t="s">
        <v>324</v>
      </c>
      <c r="Y10384" t="s">
        <v>6</v>
      </c>
      <c r="Z10384" t="s">
        <v>6</v>
      </c>
      <c r="AA10384" t="s">
        <v>6</v>
      </c>
      <c r="AB10384" t="s">
        <v>837</v>
      </c>
      <c r="AC10384" t="s">
        <v>709</v>
      </c>
    </row>
    <row r="10385" spans="1:29" x14ac:dyDescent="0.25">
      <c r="A10385" t="s">
        <v>392</v>
      </c>
      <c r="B10385">
        <v>862</v>
      </c>
      <c r="C10385" t="s">
        <v>238</v>
      </c>
      <c r="D10385">
        <v>2013</v>
      </c>
      <c r="E10385" t="s">
        <v>11379</v>
      </c>
      <c r="F10385" t="s">
        <v>6</v>
      </c>
      <c r="G10385" t="s">
        <v>6</v>
      </c>
      <c r="H10385" t="s">
        <v>6</v>
      </c>
      <c r="I10385">
        <v>39.340041758643565</v>
      </c>
      <c r="J10385">
        <v>16.489518420446313</v>
      </c>
      <c r="K10385">
        <v>22.850523338197259</v>
      </c>
      <c r="L10385" t="s">
        <v>6</v>
      </c>
      <c r="M10385" t="s">
        <v>6</v>
      </c>
      <c r="N10385" t="s">
        <v>6</v>
      </c>
      <c r="O10385">
        <v>53.539304000000001</v>
      </c>
      <c r="P10385">
        <v>1.8389075548986999</v>
      </c>
      <c r="Q10385" t="s">
        <v>6</v>
      </c>
      <c r="R10385" t="s">
        <v>6</v>
      </c>
      <c r="S10385" t="s">
        <v>6</v>
      </c>
      <c r="T10385" t="s">
        <v>13759</v>
      </c>
      <c r="U10385" t="s">
        <v>13759</v>
      </c>
      <c r="V10385" t="s">
        <v>13759</v>
      </c>
      <c r="W10385" t="s">
        <v>324</v>
      </c>
      <c r="X10385" t="s">
        <v>324</v>
      </c>
      <c r="Y10385" t="s">
        <v>6</v>
      </c>
      <c r="Z10385" t="s">
        <v>6</v>
      </c>
      <c r="AA10385" t="s">
        <v>6</v>
      </c>
      <c r="AB10385" t="s">
        <v>837</v>
      </c>
      <c r="AC10385" t="s">
        <v>709</v>
      </c>
    </row>
    <row r="10386" spans="1:29" x14ac:dyDescent="0.25">
      <c r="A10386" t="s">
        <v>392</v>
      </c>
      <c r="B10386">
        <v>862</v>
      </c>
      <c r="C10386" t="s">
        <v>238</v>
      </c>
      <c r="D10386">
        <v>2014</v>
      </c>
      <c r="E10386" t="s">
        <v>11380</v>
      </c>
      <c r="F10386" t="s">
        <v>6</v>
      </c>
      <c r="G10386" t="s">
        <v>6</v>
      </c>
      <c r="H10386" t="s">
        <v>6</v>
      </c>
      <c r="I10386">
        <v>42.423582174966988</v>
      </c>
      <c r="J10386">
        <v>18.198534917986393</v>
      </c>
      <c r="K10386">
        <v>24.225047256980595</v>
      </c>
      <c r="L10386" t="s">
        <v>6</v>
      </c>
      <c r="M10386" t="s">
        <v>6</v>
      </c>
      <c r="N10386" t="s">
        <v>6</v>
      </c>
      <c r="O10386">
        <v>54.403646999999999</v>
      </c>
      <c r="P10386">
        <v>1.8664194756925101</v>
      </c>
      <c r="Q10386" t="s">
        <v>6</v>
      </c>
      <c r="R10386" t="s">
        <v>6</v>
      </c>
      <c r="S10386" t="s">
        <v>6</v>
      </c>
      <c r="T10386" t="s">
        <v>13759</v>
      </c>
      <c r="U10386" t="s">
        <v>13759</v>
      </c>
      <c r="V10386" t="s">
        <v>13759</v>
      </c>
      <c r="W10386" t="s">
        <v>324</v>
      </c>
      <c r="X10386" t="s">
        <v>324</v>
      </c>
      <c r="Y10386" t="s">
        <v>6</v>
      </c>
      <c r="Z10386" t="s">
        <v>6</v>
      </c>
      <c r="AA10386" t="s">
        <v>6</v>
      </c>
      <c r="AB10386" t="s">
        <v>837</v>
      </c>
      <c r="AC10386" t="s">
        <v>709</v>
      </c>
    </row>
    <row r="10387" spans="1:29" x14ac:dyDescent="0.25">
      <c r="A10387" t="s">
        <v>392</v>
      </c>
      <c r="B10387">
        <v>862</v>
      </c>
      <c r="C10387" t="s">
        <v>238</v>
      </c>
      <c r="D10387">
        <v>2015</v>
      </c>
      <c r="E10387" t="s">
        <v>11381</v>
      </c>
      <c r="F10387" t="s">
        <v>6</v>
      </c>
      <c r="G10387" t="s">
        <v>6</v>
      </c>
      <c r="H10387" t="s">
        <v>6</v>
      </c>
      <c r="I10387">
        <v>43.269516783061107</v>
      </c>
      <c r="J10387">
        <v>17.826252588733787</v>
      </c>
      <c r="K10387">
        <v>25.44326419432732</v>
      </c>
      <c r="L10387" t="s">
        <v>6</v>
      </c>
      <c r="M10387" t="s">
        <v>6</v>
      </c>
      <c r="N10387" t="s">
        <v>6</v>
      </c>
      <c r="O10387">
        <v>57.780127</v>
      </c>
      <c r="P10387">
        <v>1.9489401839822</v>
      </c>
      <c r="Q10387" t="s">
        <v>6</v>
      </c>
      <c r="R10387" t="s">
        <v>6</v>
      </c>
      <c r="S10387" t="s">
        <v>6</v>
      </c>
      <c r="T10387" t="s">
        <v>13759</v>
      </c>
      <c r="U10387" t="s">
        <v>13759</v>
      </c>
      <c r="V10387" t="s">
        <v>13759</v>
      </c>
      <c r="W10387" t="s">
        <v>324</v>
      </c>
      <c r="X10387" t="s">
        <v>324</v>
      </c>
      <c r="Y10387" t="s">
        <v>6</v>
      </c>
      <c r="Z10387" t="s">
        <v>6</v>
      </c>
      <c r="AA10387" t="s">
        <v>6</v>
      </c>
      <c r="AB10387" t="s">
        <v>837</v>
      </c>
      <c r="AC10387" t="s">
        <v>709</v>
      </c>
    </row>
    <row r="10388" spans="1:29" x14ac:dyDescent="0.25">
      <c r="A10388" t="s">
        <v>392</v>
      </c>
      <c r="B10388">
        <v>862</v>
      </c>
      <c r="C10388" t="s">
        <v>238</v>
      </c>
      <c r="D10388">
        <v>2016</v>
      </c>
      <c r="E10388" t="s">
        <v>11382</v>
      </c>
      <c r="F10388" t="s">
        <v>6</v>
      </c>
      <c r="G10388" t="s">
        <v>6</v>
      </c>
      <c r="H10388" t="s">
        <v>6</v>
      </c>
      <c r="I10388">
        <v>46.752415839261793</v>
      </c>
      <c r="J10388">
        <v>18.875938432589891</v>
      </c>
      <c r="K10388">
        <v>27.876477406671913</v>
      </c>
      <c r="L10388" t="s">
        <v>6</v>
      </c>
      <c r="M10388" t="s">
        <v>6</v>
      </c>
      <c r="N10388" t="s">
        <v>6</v>
      </c>
      <c r="O10388">
        <v>59.222155999999998</v>
      </c>
      <c r="P10388">
        <v>2.0552991385592798</v>
      </c>
      <c r="Q10388" t="s">
        <v>6</v>
      </c>
      <c r="R10388" t="s">
        <v>6</v>
      </c>
      <c r="S10388" t="s">
        <v>6</v>
      </c>
      <c r="T10388" t="s">
        <v>13759</v>
      </c>
      <c r="U10388" t="s">
        <v>13759</v>
      </c>
      <c r="V10388" t="s">
        <v>13759</v>
      </c>
      <c r="W10388" t="s">
        <v>324</v>
      </c>
      <c r="X10388" t="s">
        <v>324</v>
      </c>
      <c r="Y10388" t="s">
        <v>6</v>
      </c>
      <c r="Z10388" t="s">
        <v>6</v>
      </c>
      <c r="AA10388" t="s">
        <v>6</v>
      </c>
      <c r="AB10388" t="s">
        <v>837</v>
      </c>
      <c r="AC10388" t="s">
        <v>709</v>
      </c>
    </row>
    <row r="10389" spans="1:29" x14ac:dyDescent="0.25">
      <c r="A10389" t="s">
        <v>392</v>
      </c>
      <c r="B10389">
        <v>866</v>
      </c>
      <c r="C10389" t="s">
        <v>239</v>
      </c>
      <c r="D10389">
        <v>1950</v>
      </c>
      <c r="E10389" t="s">
        <v>11383</v>
      </c>
      <c r="F10389" t="s">
        <v>6</v>
      </c>
      <c r="G10389" t="s">
        <v>6</v>
      </c>
      <c r="H10389" t="s">
        <v>6</v>
      </c>
      <c r="I10389" t="s">
        <v>6</v>
      </c>
      <c r="J10389" t="s">
        <v>6</v>
      </c>
      <c r="K10389" t="s">
        <v>6</v>
      </c>
      <c r="L10389" t="s">
        <v>6</v>
      </c>
      <c r="M10389" t="s">
        <v>6</v>
      </c>
      <c r="N10389" t="s">
        <v>6</v>
      </c>
      <c r="O10389" t="s">
        <v>6</v>
      </c>
      <c r="P10389" t="s">
        <v>6</v>
      </c>
      <c r="Q10389" t="s">
        <v>6</v>
      </c>
      <c r="R10389" t="s">
        <v>6</v>
      </c>
      <c r="S10389" t="s">
        <v>6</v>
      </c>
      <c r="T10389" t="s">
        <v>886</v>
      </c>
      <c r="U10389" t="s">
        <v>6</v>
      </c>
      <c r="V10389" t="s">
        <v>6</v>
      </c>
      <c r="W10389" t="s">
        <v>6</v>
      </c>
      <c r="X10389" t="s">
        <v>6</v>
      </c>
      <c r="Y10389" t="s">
        <v>6</v>
      </c>
      <c r="Z10389" t="s">
        <v>6</v>
      </c>
      <c r="AA10389" t="s">
        <v>6</v>
      </c>
      <c r="AB10389" t="s">
        <v>838</v>
      </c>
      <c r="AC10389" t="s">
        <v>839</v>
      </c>
    </row>
    <row r="10390" spans="1:29" x14ac:dyDescent="0.25">
      <c r="A10390" t="s">
        <v>392</v>
      </c>
      <c r="B10390">
        <v>866</v>
      </c>
      <c r="C10390" t="s">
        <v>239</v>
      </c>
      <c r="D10390">
        <v>1951</v>
      </c>
      <c r="E10390" t="s">
        <v>11384</v>
      </c>
      <c r="F10390" t="s">
        <v>6</v>
      </c>
      <c r="G10390" t="s">
        <v>6</v>
      </c>
      <c r="H10390" t="s">
        <v>6</v>
      </c>
      <c r="I10390" t="s">
        <v>6</v>
      </c>
      <c r="J10390" t="s">
        <v>6</v>
      </c>
      <c r="K10390" t="s">
        <v>6</v>
      </c>
      <c r="L10390" t="s">
        <v>6</v>
      </c>
      <c r="M10390" t="s">
        <v>6</v>
      </c>
      <c r="N10390" t="s">
        <v>6</v>
      </c>
      <c r="O10390" t="s">
        <v>6</v>
      </c>
      <c r="P10390" t="s">
        <v>6</v>
      </c>
      <c r="Q10390" t="s">
        <v>6</v>
      </c>
      <c r="R10390" t="s">
        <v>6</v>
      </c>
      <c r="S10390" t="s">
        <v>6</v>
      </c>
      <c r="T10390" t="s">
        <v>886</v>
      </c>
      <c r="U10390" t="s">
        <v>6</v>
      </c>
      <c r="V10390" t="s">
        <v>6</v>
      </c>
      <c r="W10390" t="s">
        <v>6</v>
      </c>
      <c r="X10390" t="s">
        <v>6</v>
      </c>
      <c r="Y10390" t="s">
        <v>6</v>
      </c>
      <c r="Z10390" t="s">
        <v>6</v>
      </c>
      <c r="AA10390" t="s">
        <v>6</v>
      </c>
      <c r="AB10390" t="s">
        <v>838</v>
      </c>
      <c r="AC10390" t="s">
        <v>839</v>
      </c>
    </row>
    <row r="10391" spans="1:29" x14ac:dyDescent="0.25">
      <c r="A10391" t="s">
        <v>392</v>
      </c>
      <c r="B10391">
        <v>866</v>
      </c>
      <c r="C10391" t="s">
        <v>239</v>
      </c>
      <c r="D10391">
        <v>1952</v>
      </c>
      <c r="E10391" t="s">
        <v>11385</v>
      </c>
      <c r="F10391" t="s">
        <v>6</v>
      </c>
      <c r="G10391" t="s">
        <v>6</v>
      </c>
      <c r="H10391" t="s">
        <v>6</v>
      </c>
      <c r="I10391" t="s">
        <v>6</v>
      </c>
      <c r="J10391" t="s">
        <v>6</v>
      </c>
      <c r="K10391" t="s">
        <v>6</v>
      </c>
      <c r="L10391" t="s">
        <v>6</v>
      </c>
      <c r="M10391" t="s">
        <v>6</v>
      </c>
      <c r="N10391" t="s">
        <v>6</v>
      </c>
      <c r="O10391" t="s">
        <v>6</v>
      </c>
      <c r="P10391" t="s">
        <v>6</v>
      </c>
      <c r="Q10391" t="s">
        <v>6</v>
      </c>
      <c r="R10391" t="s">
        <v>6</v>
      </c>
      <c r="S10391" t="s">
        <v>6</v>
      </c>
      <c r="T10391" t="s">
        <v>886</v>
      </c>
      <c r="U10391" t="s">
        <v>6</v>
      </c>
      <c r="V10391" t="s">
        <v>6</v>
      </c>
      <c r="W10391" t="s">
        <v>6</v>
      </c>
      <c r="X10391" t="s">
        <v>6</v>
      </c>
      <c r="Y10391" t="s">
        <v>6</v>
      </c>
      <c r="Z10391" t="s">
        <v>6</v>
      </c>
      <c r="AA10391" t="s">
        <v>6</v>
      </c>
      <c r="AB10391" t="s">
        <v>838</v>
      </c>
      <c r="AC10391" t="s">
        <v>839</v>
      </c>
    </row>
    <row r="10392" spans="1:29" x14ac:dyDescent="0.25">
      <c r="A10392" t="s">
        <v>392</v>
      </c>
      <c r="B10392">
        <v>866</v>
      </c>
      <c r="C10392" t="s">
        <v>239</v>
      </c>
      <c r="D10392">
        <v>1953</v>
      </c>
      <c r="E10392" t="s">
        <v>11386</v>
      </c>
      <c r="F10392" t="s">
        <v>6</v>
      </c>
      <c r="G10392" t="s">
        <v>6</v>
      </c>
      <c r="H10392" t="s">
        <v>6</v>
      </c>
      <c r="I10392" t="s">
        <v>6</v>
      </c>
      <c r="J10392" t="s">
        <v>6</v>
      </c>
      <c r="K10392" t="s">
        <v>6</v>
      </c>
      <c r="L10392" t="s">
        <v>6</v>
      </c>
      <c r="M10392" t="s">
        <v>6</v>
      </c>
      <c r="N10392" t="s">
        <v>6</v>
      </c>
      <c r="O10392" t="s">
        <v>6</v>
      </c>
      <c r="P10392" t="s">
        <v>6</v>
      </c>
      <c r="Q10392" t="s">
        <v>6</v>
      </c>
      <c r="R10392" t="s">
        <v>6</v>
      </c>
      <c r="S10392" t="s">
        <v>6</v>
      </c>
      <c r="T10392" t="s">
        <v>886</v>
      </c>
      <c r="U10392" t="s">
        <v>6</v>
      </c>
      <c r="V10392" t="s">
        <v>6</v>
      </c>
      <c r="W10392" t="s">
        <v>6</v>
      </c>
      <c r="X10392" t="s">
        <v>6</v>
      </c>
      <c r="Y10392" t="s">
        <v>6</v>
      </c>
      <c r="Z10392" t="s">
        <v>6</v>
      </c>
      <c r="AA10392" t="s">
        <v>6</v>
      </c>
      <c r="AB10392" t="s">
        <v>838</v>
      </c>
      <c r="AC10392" t="s">
        <v>839</v>
      </c>
    </row>
    <row r="10393" spans="1:29" x14ac:dyDescent="0.25">
      <c r="A10393" t="s">
        <v>392</v>
      </c>
      <c r="B10393">
        <v>866</v>
      </c>
      <c r="C10393" t="s">
        <v>239</v>
      </c>
      <c r="D10393">
        <v>1954</v>
      </c>
      <c r="E10393" t="s">
        <v>11387</v>
      </c>
      <c r="F10393" t="s">
        <v>6</v>
      </c>
      <c r="G10393" t="s">
        <v>6</v>
      </c>
      <c r="H10393" t="s">
        <v>6</v>
      </c>
      <c r="I10393" t="s">
        <v>6</v>
      </c>
      <c r="J10393" t="s">
        <v>6</v>
      </c>
      <c r="K10393" t="s">
        <v>6</v>
      </c>
      <c r="L10393" t="s">
        <v>6</v>
      </c>
      <c r="M10393" t="s">
        <v>6</v>
      </c>
      <c r="N10393" t="s">
        <v>6</v>
      </c>
      <c r="O10393" t="s">
        <v>6</v>
      </c>
      <c r="P10393" t="s">
        <v>6</v>
      </c>
      <c r="Q10393" t="s">
        <v>6</v>
      </c>
      <c r="R10393" t="s">
        <v>6</v>
      </c>
      <c r="S10393" t="s">
        <v>6</v>
      </c>
      <c r="T10393" t="s">
        <v>886</v>
      </c>
      <c r="U10393" t="s">
        <v>6</v>
      </c>
      <c r="V10393" t="s">
        <v>6</v>
      </c>
      <c r="W10393" t="s">
        <v>6</v>
      </c>
      <c r="X10393" t="s">
        <v>6</v>
      </c>
      <c r="Y10393" t="s">
        <v>6</v>
      </c>
      <c r="Z10393" t="s">
        <v>6</v>
      </c>
      <c r="AA10393" t="s">
        <v>6</v>
      </c>
      <c r="AB10393" t="s">
        <v>838</v>
      </c>
      <c r="AC10393" t="s">
        <v>839</v>
      </c>
    </row>
    <row r="10394" spans="1:29" x14ac:dyDescent="0.25">
      <c r="A10394" t="s">
        <v>392</v>
      </c>
      <c r="B10394">
        <v>866</v>
      </c>
      <c r="C10394" t="s">
        <v>239</v>
      </c>
      <c r="D10394">
        <v>1955</v>
      </c>
      <c r="E10394" t="s">
        <v>11388</v>
      </c>
      <c r="F10394" t="s">
        <v>6</v>
      </c>
      <c r="G10394" t="s">
        <v>6</v>
      </c>
      <c r="H10394" t="s">
        <v>6</v>
      </c>
      <c r="I10394" t="s">
        <v>6</v>
      </c>
      <c r="J10394" t="s">
        <v>6</v>
      </c>
      <c r="K10394" t="s">
        <v>6</v>
      </c>
      <c r="L10394" t="s">
        <v>6</v>
      </c>
      <c r="M10394" t="s">
        <v>6</v>
      </c>
      <c r="N10394" t="s">
        <v>6</v>
      </c>
      <c r="O10394" t="s">
        <v>6</v>
      </c>
      <c r="P10394" t="s">
        <v>6</v>
      </c>
      <c r="Q10394" t="s">
        <v>6</v>
      </c>
      <c r="R10394" t="s">
        <v>6</v>
      </c>
      <c r="S10394" t="s">
        <v>6</v>
      </c>
      <c r="T10394" t="s">
        <v>886</v>
      </c>
      <c r="U10394" t="s">
        <v>6</v>
      </c>
      <c r="V10394" t="s">
        <v>6</v>
      </c>
      <c r="W10394" t="s">
        <v>6</v>
      </c>
      <c r="X10394" t="s">
        <v>6</v>
      </c>
      <c r="Y10394" t="s">
        <v>6</v>
      </c>
      <c r="Z10394" t="s">
        <v>6</v>
      </c>
      <c r="AA10394" t="s">
        <v>6</v>
      </c>
      <c r="AB10394" t="s">
        <v>838</v>
      </c>
      <c r="AC10394" t="s">
        <v>839</v>
      </c>
    </row>
    <row r="10395" spans="1:29" x14ac:dyDescent="0.25">
      <c r="A10395" t="s">
        <v>392</v>
      </c>
      <c r="B10395">
        <v>866</v>
      </c>
      <c r="C10395" t="s">
        <v>239</v>
      </c>
      <c r="D10395">
        <v>1956</v>
      </c>
      <c r="E10395" t="s">
        <v>11389</v>
      </c>
      <c r="F10395" t="s">
        <v>6</v>
      </c>
      <c r="G10395" t="s">
        <v>6</v>
      </c>
      <c r="H10395" t="s">
        <v>6</v>
      </c>
      <c r="I10395" t="s">
        <v>6</v>
      </c>
      <c r="J10395" t="s">
        <v>6</v>
      </c>
      <c r="K10395" t="s">
        <v>6</v>
      </c>
      <c r="L10395" t="s">
        <v>6</v>
      </c>
      <c r="M10395" t="s">
        <v>6</v>
      </c>
      <c r="N10395" t="s">
        <v>6</v>
      </c>
      <c r="O10395" t="s">
        <v>6</v>
      </c>
      <c r="P10395" t="s">
        <v>6</v>
      </c>
      <c r="Q10395" t="s">
        <v>6</v>
      </c>
      <c r="R10395" t="s">
        <v>6</v>
      </c>
      <c r="S10395" t="s">
        <v>6</v>
      </c>
      <c r="T10395" t="s">
        <v>886</v>
      </c>
      <c r="U10395" t="s">
        <v>6</v>
      </c>
      <c r="V10395" t="s">
        <v>6</v>
      </c>
      <c r="W10395" t="s">
        <v>6</v>
      </c>
      <c r="X10395" t="s">
        <v>6</v>
      </c>
      <c r="Y10395" t="s">
        <v>6</v>
      </c>
      <c r="Z10395" t="s">
        <v>6</v>
      </c>
      <c r="AA10395" t="s">
        <v>6</v>
      </c>
      <c r="AB10395" t="s">
        <v>838</v>
      </c>
      <c r="AC10395" t="s">
        <v>839</v>
      </c>
    </row>
    <row r="10396" spans="1:29" x14ac:dyDescent="0.25">
      <c r="A10396" t="s">
        <v>392</v>
      </c>
      <c r="B10396">
        <v>866</v>
      </c>
      <c r="C10396" t="s">
        <v>239</v>
      </c>
      <c r="D10396">
        <v>1957</v>
      </c>
      <c r="E10396" t="s">
        <v>11390</v>
      </c>
      <c r="F10396" t="s">
        <v>6</v>
      </c>
      <c r="G10396" t="s">
        <v>6</v>
      </c>
      <c r="H10396" t="s">
        <v>6</v>
      </c>
      <c r="I10396" t="s">
        <v>6</v>
      </c>
      <c r="J10396" t="s">
        <v>6</v>
      </c>
      <c r="K10396" t="s">
        <v>6</v>
      </c>
      <c r="L10396" t="s">
        <v>6</v>
      </c>
      <c r="M10396" t="s">
        <v>6</v>
      </c>
      <c r="N10396" t="s">
        <v>6</v>
      </c>
      <c r="O10396" t="s">
        <v>6</v>
      </c>
      <c r="P10396" t="s">
        <v>6</v>
      </c>
      <c r="Q10396" t="s">
        <v>6</v>
      </c>
      <c r="R10396" t="s">
        <v>6</v>
      </c>
      <c r="S10396" t="s">
        <v>6</v>
      </c>
      <c r="T10396" t="s">
        <v>886</v>
      </c>
      <c r="U10396" t="s">
        <v>6</v>
      </c>
      <c r="V10396" t="s">
        <v>6</v>
      </c>
      <c r="W10396" t="s">
        <v>6</v>
      </c>
      <c r="X10396" t="s">
        <v>6</v>
      </c>
      <c r="Y10396" t="s">
        <v>6</v>
      </c>
      <c r="Z10396" t="s">
        <v>6</v>
      </c>
      <c r="AA10396" t="s">
        <v>6</v>
      </c>
      <c r="AB10396" t="s">
        <v>838</v>
      </c>
      <c r="AC10396" t="s">
        <v>839</v>
      </c>
    </row>
    <row r="10397" spans="1:29" x14ac:dyDescent="0.25">
      <c r="A10397" t="s">
        <v>392</v>
      </c>
      <c r="B10397">
        <v>866</v>
      </c>
      <c r="C10397" t="s">
        <v>239</v>
      </c>
      <c r="D10397">
        <v>1958</v>
      </c>
      <c r="E10397" t="s">
        <v>11391</v>
      </c>
      <c r="F10397" t="s">
        <v>6</v>
      </c>
      <c r="G10397" t="s">
        <v>6</v>
      </c>
      <c r="H10397" t="s">
        <v>6</v>
      </c>
      <c r="I10397" t="s">
        <v>6</v>
      </c>
      <c r="J10397" t="s">
        <v>6</v>
      </c>
      <c r="K10397" t="s">
        <v>6</v>
      </c>
      <c r="L10397" t="s">
        <v>6</v>
      </c>
      <c r="M10397" t="s">
        <v>6</v>
      </c>
      <c r="N10397" t="s">
        <v>6</v>
      </c>
      <c r="O10397" t="s">
        <v>6</v>
      </c>
      <c r="P10397" t="s">
        <v>6</v>
      </c>
      <c r="Q10397" t="s">
        <v>6</v>
      </c>
      <c r="R10397" t="s">
        <v>6</v>
      </c>
      <c r="S10397" t="s">
        <v>6</v>
      </c>
      <c r="T10397" t="s">
        <v>886</v>
      </c>
      <c r="U10397" t="s">
        <v>6</v>
      </c>
      <c r="V10397" t="s">
        <v>6</v>
      </c>
      <c r="W10397" t="s">
        <v>6</v>
      </c>
      <c r="X10397" t="s">
        <v>6</v>
      </c>
      <c r="Y10397" t="s">
        <v>6</v>
      </c>
      <c r="Z10397" t="s">
        <v>6</v>
      </c>
      <c r="AA10397" t="s">
        <v>6</v>
      </c>
      <c r="AB10397" t="s">
        <v>838</v>
      </c>
      <c r="AC10397" t="s">
        <v>839</v>
      </c>
    </row>
    <row r="10398" spans="1:29" x14ac:dyDescent="0.25">
      <c r="A10398" t="s">
        <v>392</v>
      </c>
      <c r="B10398">
        <v>866</v>
      </c>
      <c r="C10398" t="s">
        <v>239</v>
      </c>
      <c r="D10398">
        <v>1959</v>
      </c>
      <c r="E10398" t="s">
        <v>11392</v>
      </c>
      <c r="F10398" t="s">
        <v>6</v>
      </c>
      <c r="G10398" t="s">
        <v>6</v>
      </c>
      <c r="H10398" t="s">
        <v>6</v>
      </c>
      <c r="I10398" t="s">
        <v>6</v>
      </c>
      <c r="J10398" t="s">
        <v>6</v>
      </c>
      <c r="K10398" t="s">
        <v>6</v>
      </c>
      <c r="L10398" t="s">
        <v>6</v>
      </c>
      <c r="M10398" t="s">
        <v>6</v>
      </c>
      <c r="N10398" t="s">
        <v>6</v>
      </c>
      <c r="O10398" t="s">
        <v>6</v>
      </c>
      <c r="P10398" t="s">
        <v>6</v>
      </c>
      <c r="Q10398" t="s">
        <v>6</v>
      </c>
      <c r="R10398" t="s">
        <v>6</v>
      </c>
      <c r="S10398" t="s">
        <v>6</v>
      </c>
      <c r="T10398" t="s">
        <v>886</v>
      </c>
      <c r="U10398" t="s">
        <v>6</v>
      </c>
      <c r="V10398" t="s">
        <v>6</v>
      </c>
      <c r="W10398" t="s">
        <v>6</v>
      </c>
      <c r="X10398" t="s">
        <v>6</v>
      </c>
      <c r="Y10398" t="s">
        <v>6</v>
      </c>
      <c r="Z10398" t="s">
        <v>6</v>
      </c>
      <c r="AA10398" t="s">
        <v>6</v>
      </c>
      <c r="AB10398" t="s">
        <v>838</v>
      </c>
      <c r="AC10398" t="s">
        <v>839</v>
      </c>
    </row>
    <row r="10399" spans="1:29" x14ac:dyDescent="0.25">
      <c r="A10399" t="s">
        <v>392</v>
      </c>
      <c r="B10399">
        <v>866</v>
      </c>
      <c r="C10399" t="s">
        <v>239</v>
      </c>
      <c r="D10399">
        <v>1960</v>
      </c>
      <c r="E10399" t="s">
        <v>11393</v>
      </c>
      <c r="F10399" t="s">
        <v>6</v>
      </c>
      <c r="G10399" t="s">
        <v>6</v>
      </c>
      <c r="H10399" t="s">
        <v>6</v>
      </c>
      <c r="I10399" t="s">
        <v>6</v>
      </c>
      <c r="J10399" t="s">
        <v>6</v>
      </c>
      <c r="K10399" t="s">
        <v>6</v>
      </c>
      <c r="L10399" t="s">
        <v>6</v>
      </c>
      <c r="M10399" t="s">
        <v>6</v>
      </c>
      <c r="N10399" t="s">
        <v>6</v>
      </c>
      <c r="O10399" t="s">
        <v>6</v>
      </c>
      <c r="P10399" t="s">
        <v>6</v>
      </c>
      <c r="Q10399" t="s">
        <v>6</v>
      </c>
      <c r="R10399" t="s">
        <v>6</v>
      </c>
      <c r="S10399" t="s">
        <v>6</v>
      </c>
      <c r="T10399" t="s">
        <v>886</v>
      </c>
      <c r="U10399" t="s">
        <v>6</v>
      </c>
      <c r="V10399" t="s">
        <v>6</v>
      </c>
      <c r="W10399" t="s">
        <v>6</v>
      </c>
      <c r="X10399" t="s">
        <v>6</v>
      </c>
      <c r="Y10399" t="s">
        <v>6</v>
      </c>
      <c r="Z10399" t="s">
        <v>6</v>
      </c>
      <c r="AA10399" t="s">
        <v>6</v>
      </c>
      <c r="AB10399" t="s">
        <v>838</v>
      </c>
      <c r="AC10399" t="s">
        <v>839</v>
      </c>
    </row>
    <row r="10400" spans="1:29" x14ac:dyDescent="0.25">
      <c r="A10400" t="s">
        <v>392</v>
      </c>
      <c r="B10400">
        <v>866</v>
      </c>
      <c r="C10400" t="s">
        <v>239</v>
      </c>
      <c r="D10400">
        <v>1961</v>
      </c>
      <c r="E10400" t="s">
        <v>11394</v>
      </c>
      <c r="F10400" t="s">
        <v>6</v>
      </c>
      <c r="G10400" t="s">
        <v>6</v>
      </c>
      <c r="H10400" t="s">
        <v>6</v>
      </c>
      <c r="I10400" t="s">
        <v>6</v>
      </c>
      <c r="J10400" t="s">
        <v>6</v>
      </c>
      <c r="K10400" t="s">
        <v>6</v>
      </c>
      <c r="L10400" t="s">
        <v>6</v>
      </c>
      <c r="M10400" t="s">
        <v>6</v>
      </c>
      <c r="N10400" t="s">
        <v>6</v>
      </c>
      <c r="O10400" t="s">
        <v>6</v>
      </c>
      <c r="P10400" t="s">
        <v>6</v>
      </c>
      <c r="Q10400" t="s">
        <v>6</v>
      </c>
      <c r="R10400" t="s">
        <v>6</v>
      </c>
      <c r="S10400" t="s">
        <v>6</v>
      </c>
      <c r="T10400" t="s">
        <v>886</v>
      </c>
      <c r="U10400" t="s">
        <v>6</v>
      </c>
      <c r="V10400" t="s">
        <v>6</v>
      </c>
      <c r="W10400" t="s">
        <v>6</v>
      </c>
      <c r="X10400" t="s">
        <v>6</v>
      </c>
      <c r="Y10400" t="s">
        <v>6</v>
      </c>
      <c r="Z10400" t="s">
        <v>6</v>
      </c>
      <c r="AA10400" t="s">
        <v>6</v>
      </c>
      <c r="AB10400" t="s">
        <v>838</v>
      </c>
      <c r="AC10400" t="s">
        <v>839</v>
      </c>
    </row>
    <row r="10401" spans="1:29" x14ac:dyDescent="0.25">
      <c r="A10401" t="s">
        <v>392</v>
      </c>
      <c r="B10401">
        <v>866</v>
      </c>
      <c r="C10401" t="s">
        <v>239</v>
      </c>
      <c r="D10401">
        <v>1962</v>
      </c>
      <c r="E10401" t="s">
        <v>11395</v>
      </c>
      <c r="F10401" t="s">
        <v>6</v>
      </c>
      <c r="G10401" t="s">
        <v>6</v>
      </c>
      <c r="H10401" t="s">
        <v>6</v>
      </c>
      <c r="I10401" t="s">
        <v>6</v>
      </c>
      <c r="J10401" t="s">
        <v>6</v>
      </c>
      <c r="K10401" t="s">
        <v>6</v>
      </c>
      <c r="L10401" t="s">
        <v>6</v>
      </c>
      <c r="M10401" t="s">
        <v>6</v>
      </c>
      <c r="N10401" t="s">
        <v>6</v>
      </c>
      <c r="O10401" t="s">
        <v>6</v>
      </c>
      <c r="P10401" t="s">
        <v>6</v>
      </c>
      <c r="Q10401" t="s">
        <v>6</v>
      </c>
      <c r="R10401" t="s">
        <v>6</v>
      </c>
      <c r="S10401" t="s">
        <v>6</v>
      </c>
      <c r="T10401" t="s">
        <v>886</v>
      </c>
      <c r="U10401" t="s">
        <v>6</v>
      </c>
      <c r="V10401" t="s">
        <v>6</v>
      </c>
      <c r="W10401" t="s">
        <v>6</v>
      </c>
      <c r="X10401" t="s">
        <v>6</v>
      </c>
      <c r="Y10401" t="s">
        <v>6</v>
      </c>
      <c r="Z10401" t="s">
        <v>6</v>
      </c>
      <c r="AA10401" t="s">
        <v>6</v>
      </c>
      <c r="AB10401" t="s">
        <v>838</v>
      </c>
      <c r="AC10401" t="s">
        <v>839</v>
      </c>
    </row>
    <row r="10402" spans="1:29" x14ac:dyDescent="0.25">
      <c r="A10402" t="s">
        <v>392</v>
      </c>
      <c r="B10402">
        <v>866</v>
      </c>
      <c r="C10402" t="s">
        <v>239</v>
      </c>
      <c r="D10402">
        <v>1963</v>
      </c>
      <c r="E10402" t="s">
        <v>11396</v>
      </c>
      <c r="F10402" t="s">
        <v>6</v>
      </c>
      <c r="G10402" t="s">
        <v>6</v>
      </c>
      <c r="H10402" t="s">
        <v>6</v>
      </c>
      <c r="I10402" t="s">
        <v>6</v>
      </c>
      <c r="J10402" t="s">
        <v>6</v>
      </c>
      <c r="K10402" t="s">
        <v>6</v>
      </c>
      <c r="L10402" t="s">
        <v>6</v>
      </c>
      <c r="M10402" t="s">
        <v>6</v>
      </c>
      <c r="N10402" t="s">
        <v>6</v>
      </c>
      <c r="O10402" t="s">
        <v>6</v>
      </c>
      <c r="P10402" t="s">
        <v>6</v>
      </c>
      <c r="Q10402" t="s">
        <v>6</v>
      </c>
      <c r="R10402" t="s">
        <v>6</v>
      </c>
      <c r="S10402" t="s">
        <v>6</v>
      </c>
      <c r="T10402" t="s">
        <v>886</v>
      </c>
      <c r="U10402" t="s">
        <v>6</v>
      </c>
      <c r="V10402" t="s">
        <v>6</v>
      </c>
      <c r="W10402" t="s">
        <v>6</v>
      </c>
      <c r="X10402" t="s">
        <v>6</v>
      </c>
      <c r="Y10402" t="s">
        <v>6</v>
      </c>
      <c r="Z10402" t="s">
        <v>6</v>
      </c>
      <c r="AA10402" t="s">
        <v>6</v>
      </c>
      <c r="AB10402" t="s">
        <v>838</v>
      </c>
      <c r="AC10402" t="s">
        <v>839</v>
      </c>
    </row>
    <row r="10403" spans="1:29" x14ac:dyDescent="0.25">
      <c r="A10403" t="s">
        <v>392</v>
      </c>
      <c r="B10403">
        <v>866</v>
      </c>
      <c r="C10403" t="s">
        <v>239</v>
      </c>
      <c r="D10403">
        <v>1964</v>
      </c>
      <c r="E10403" t="s">
        <v>11397</v>
      </c>
      <c r="F10403" t="s">
        <v>6</v>
      </c>
      <c r="G10403" t="s">
        <v>6</v>
      </c>
      <c r="H10403" t="s">
        <v>6</v>
      </c>
      <c r="I10403" t="s">
        <v>6</v>
      </c>
      <c r="J10403" t="s">
        <v>6</v>
      </c>
      <c r="K10403" t="s">
        <v>6</v>
      </c>
      <c r="L10403" t="s">
        <v>6</v>
      </c>
      <c r="M10403" t="s">
        <v>6</v>
      </c>
      <c r="N10403" t="s">
        <v>6</v>
      </c>
      <c r="O10403" t="s">
        <v>6</v>
      </c>
      <c r="P10403" t="s">
        <v>6</v>
      </c>
      <c r="Q10403" t="s">
        <v>6</v>
      </c>
      <c r="R10403" t="s">
        <v>6</v>
      </c>
      <c r="S10403" t="s">
        <v>6</v>
      </c>
      <c r="T10403" t="s">
        <v>886</v>
      </c>
      <c r="U10403" t="s">
        <v>6</v>
      </c>
      <c r="V10403" t="s">
        <v>6</v>
      </c>
      <c r="W10403" t="s">
        <v>6</v>
      </c>
      <c r="X10403" t="s">
        <v>6</v>
      </c>
      <c r="Y10403" t="s">
        <v>6</v>
      </c>
      <c r="Z10403" t="s">
        <v>6</v>
      </c>
      <c r="AA10403" t="s">
        <v>6</v>
      </c>
      <c r="AB10403" t="s">
        <v>838</v>
      </c>
      <c r="AC10403" t="s">
        <v>839</v>
      </c>
    </row>
    <row r="10404" spans="1:29" x14ac:dyDescent="0.25">
      <c r="A10404" t="s">
        <v>392</v>
      </c>
      <c r="B10404">
        <v>866</v>
      </c>
      <c r="C10404" t="s">
        <v>239</v>
      </c>
      <c r="D10404">
        <v>1965</v>
      </c>
      <c r="E10404" t="s">
        <v>11398</v>
      </c>
      <c r="F10404" t="s">
        <v>6</v>
      </c>
      <c r="G10404" t="s">
        <v>6</v>
      </c>
      <c r="H10404" t="s">
        <v>6</v>
      </c>
      <c r="I10404" t="s">
        <v>6</v>
      </c>
      <c r="J10404" t="s">
        <v>6</v>
      </c>
      <c r="K10404" t="s">
        <v>6</v>
      </c>
      <c r="L10404" t="s">
        <v>6</v>
      </c>
      <c r="M10404" t="s">
        <v>6</v>
      </c>
      <c r="N10404" t="s">
        <v>6</v>
      </c>
      <c r="O10404" t="s">
        <v>6</v>
      </c>
      <c r="P10404" t="s">
        <v>6</v>
      </c>
      <c r="Q10404" t="s">
        <v>6</v>
      </c>
      <c r="R10404" t="s">
        <v>6</v>
      </c>
      <c r="S10404" t="s">
        <v>6</v>
      </c>
      <c r="T10404" t="s">
        <v>886</v>
      </c>
      <c r="U10404" t="s">
        <v>6</v>
      </c>
      <c r="V10404" t="s">
        <v>6</v>
      </c>
      <c r="W10404" t="s">
        <v>6</v>
      </c>
      <c r="X10404" t="s">
        <v>6</v>
      </c>
      <c r="Y10404" t="s">
        <v>6</v>
      </c>
      <c r="Z10404" t="s">
        <v>6</v>
      </c>
      <c r="AA10404" t="s">
        <v>6</v>
      </c>
      <c r="AB10404" t="s">
        <v>838</v>
      </c>
      <c r="AC10404" t="s">
        <v>839</v>
      </c>
    </row>
    <row r="10405" spans="1:29" x14ac:dyDescent="0.25">
      <c r="A10405" t="s">
        <v>392</v>
      </c>
      <c r="B10405">
        <v>866</v>
      </c>
      <c r="C10405" t="s">
        <v>239</v>
      </c>
      <c r="D10405">
        <v>1966</v>
      </c>
      <c r="E10405" t="s">
        <v>11399</v>
      </c>
      <c r="F10405" t="s">
        <v>6</v>
      </c>
      <c r="G10405" t="s">
        <v>6</v>
      </c>
      <c r="H10405" t="s">
        <v>6</v>
      </c>
      <c r="I10405" t="s">
        <v>6</v>
      </c>
      <c r="J10405" t="s">
        <v>6</v>
      </c>
      <c r="K10405" t="s">
        <v>6</v>
      </c>
      <c r="L10405" t="s">
        <v>6</v>
      </c>
      <c r="M10405" t="s">
        <v>6</v>
      </c>
      <c r="N10405" t="s">
        <v>6</v>
      </c>
      <c r="O10405" t="s">
        <v>6</v>
      </c>
      <c r="P10405" t="s">
        <v>6</v>
      </c>
      <c r="Q10405" t="s">
        <v>6</v>
      </c>
      <c r="R10405" t="s">
        <v>6</v>
      </c>
      <c r="S10405" t="s">
        <v>6</v>
      </c>
      <c r="T10405" t="s">
        <v>886</v>
      </c>
      <c r="U10405" t="s">
        <v>6</v>
      </c>
      <c r="V10405" t="s">
        <v>6</v>
      </c>
      <c r="W10405" t="s">
        <v>6</v>
      </c>
      <c r="X10405" t="s">
        <v>6</v>
      </c>
      <c r="Y10405" t="s">
        <v>6</v>
      </c>
      <c r="Z10405" t="s">
        <v>6</v>
      </c>
      <c r="AA10405" t="s">
        <v>6</v>
      </c>
      <c r="AB10405" t="s">
        <v>838</v>
      </c>
      <c r="AC10405" t="s">
        <v>839</v>
      </c>
    </row>
    <row r="10406" spans="1:29" x14ac:dyDescent="0.25">
      <c r="A10406" t="s">
        <v>392</v>
      </c>
      <c r="B10406">
        <v>866</v>
      </c>
      <c r="C10406" t="s">
        <v>239</v>
      </c>
      <c r="D10406">
        <v>1967</v>
      </c>
      <c r="E10406" t="s">
        <v>11400</v>
      </c>
      <c r="F10406" t="s">
        <v>6</v>
      </c>
      <c r="G10406" t="s">
        <v>6</v>
      </c>
      <c r="H10406" t="s">
        <v>6</v>
      </c>
      <c r="I10406" t="s">
        <v>6</v>
      </c>
      <c r="J10406" t="s">
        <v>6</v>
      </c>
      <c r="K10406" t="s">
        <v>6</v>
      </c>
      <c r="L10406" t="s">
        <v>6</v>
      </c>
      <c r="M10406" t="s">
        <v>6</v>
      </c>
      <c r="N10406" t="s">
        <v>6</v>
      </c>
      <c r="O10406" t="s">
        <v>6</v>
      </c>
      <c r="P10406" t="s">
        <v>6</v>
      </c>
      <c r="Q10406" t="s">
        <v>6</v>
      </c>
      <c r="R10406" t="s">
        <v>6</v>
      </c>
      <c r="S10406" t="s">
        <v>6</v>
      </c>
      <c r="T10406" t="s">
        <v>886</v>
      </c>
      <c r="U10406" t="s">
        <v>6</v>
      </c>
      <c r="V10406" t="s">
        <v>6</v>
      </c>
      <c r="W10406" t="s">
        <v>6</v>
      </c>
      <c r="X10406" t="s">
        <v>6</v>
      </c>
      <c r="Y10406" t="s">
        <v>6</v>
      </c>
      <c r="Z10406" t="s">
        <v>6</v>
      </c>
      <c r="AA10406" t="s">
        <v>6</v>
      </c>
      <c r="AB10406" t="s">
        <v>838</v>
      </c>
      <c r="AC10406" t="s">
        <v>839</v>
      </c>
    </row>
    <row r="10407" spans="1:29" x14ac:dyDescent="0.25">
      <c r="A10407" t="s">
        <v>392</v>
      </c>
      <c r="B10407">
        <v>866</v>
      </c>
      <c r="C10407" t="s">
        <v>239</v>
      </c>
      <c r="D10407">
        <v>1968</v>
      </c>
      <c r="E10407" t="s">
        <v>11401</v>
      </c>
      <c r="F10407" t="s">
        <v>6</v>
      </c>
      <c r="G10407" t="s">
        <v>6</v>
      </c>
      <c r="H10407" t="s">
        <v>6</v>
      </c>
      <c r="I10407" t="s">
        <v>6</v>
      </c>
      <c r="J10407" t="s">
        <v>6</v>
      </c>
      <c r="K10407" t="s">
        <v>6</v>
      </c>
      <c r="L10407" t="s">
        <v>6</v>
      </c>
      <c r="M10407" t="s">
        <v>6</v>
      </c>
      <c r="N10407" t="s">
        <v>6</v>
      </c>
      <c r="O10407" t="s">
        <v>6</v>
      </c>
      <c r="P10407" t="s">
        <v>6</v>
      </c>
      <c r="Q10407" t="s">
        <v>6</v>
      </c>
      <c r="R10407" t="s">
        <v>6</v>
      </c>
      <c r="S10407" t="s">
        <v>6</v>
      </c>
      <c r="T10407" t="s">
        <v>886</v>
      </c>
      <c r="U10407" t="s">
        <v>6</v>
      </c>
      <c r="V10407" t="s">
        <v>6</v>
      </c>
      <c r="W10407" t="s">
        <v>6</v>
      </c>
      <c r="X10407" t="s">
        <v>6</v>
      </c>
      <c r="Y10407" t="s">
        <v>6</v>
      </c>
      <c r="Z10407" t="s">
        <v>6</v>
      </c>
      <c r="AA10407" t="s">
        <v>6</v>
      </c>
      <c r="AB10407" t="s">
        <v>838</v>
      </c>
      <c r="AC10407" t="s">
        <v>839</v>
      </c>
    </row>
    <row r="10408" spans="1:29" x14ac:dyDescent="0.25">
      <c r="A10408" t="s">
        <v>392</v>
      </c>
      <c r="B10408">
        <v>866</v>
      </c>
      <c r="C10408" t="s">
        <v>239</v>
      </c>
      <c r="D10408">
        <v>1969</v>
      </c>
      <c r="E10408" t="s">
        <v>11402</v>
      </c>
      <c r="F10408" t="s">
        <v>6</v>
      </c>
      <c r="G10408" t="s">
        <v>6</v>
      </c>
      <c r="H10408" t="s">
        <v>6</v>
      </c>
      <c r="I10408" t="s">
        <v>6</v>
      </c>
      <c r="J10408" t="s">
        <v>6</v>
      </c>
      <c r="K10408" t="s">
        <v>6</v>
      </c>
      <c r="L10408" t="s">
        <v>6</v>
      </c>
      <c r="M10408" t="s">
        <v>6</v>
      </c>
      <c r="N10408" t="s">
        <v>6</v>
      </c>
      <c r="O10408" t="s">
        <v>6</v>
      </c>
      <c r="P10408" t="s">
        <v>6</v>
      </c>
      <c r="Q10408" t="s">
        <v>6</v>
      </c>
      <c r="R10408" t="s">
        <v>6</v>
      </c>
      <c r="S10408" t="s">
        <v>6</v>
      </c>
      <c r="T10408" t="s">
        <v>886</v>
      </c>
      <c r="U10408" t="s">
        <v>6</v>
      </c>
      <c r="V10408" t="s">
        <v>6</v>
      </c>
      <c r="W10408" t="s">
        <v>6</v>
      </c>
      <c r="X10408" t="s">
        <v>6</v>
      </c>
      <c r="Y10408" t="s">
        <v>6</v>
      </c>
      <c r="Z10408" t="s">
        <v>6</v>
      </c>
      <c r="AA10408" t="s">
        <v>6</v>
      </c>
      <c r="AB10408" t="s">
        <v>838</v>
      </c>
      <c r="AC10408" t="s">
        <v>839</v>
      </c>
    </row>
    <row r="10409" spans="1:29" x14ac:dyDescent="0.25">
      <c r="A10409" t="s">
        <v>392</v>
      </c>
      <c r="B10409">
        <v>866</v>
      </c>
      <c r="C10409" t="s">
        <v>239</v>
      </c>
      <c r="D10409">
        <v>1970</v>
      </c>
      <c r="E10409" t="s">
        <v>11403</v>
      </c>
      <c r="F10409" t="s">
        <v>6</v>
      </c>
      <c r="G10409" t="s">
        <v>6</v>
      </c>
      <c r="H10409" t="s">
        <v>6</v>
      </c>
      <c r="I10409" t="s">
        <v>6</v>
      </c>
      <c r="J10409" t="s">
        <v>6</v>
      </c>
      <c r="K10409" t="s">
        <v>6</v>
      </c>
      <c r="L10409" t="s">
        <v>6</v>
      </c>
      <c r="M10409" t="s">
        <v>6</v>
      </c>
      <c r="N10409" t="s">
        <v>6</v>
      </c>
      <c r="O10409" t="s">
        <v>6</v>
      </c>
      <c r="P10409">
        <v>1.4418616512355192E-2</v>
      </c>
      <c r="Q10409" t="s">
        <v>6</v>
      </c>
      <c r="R10409" t="s">
        <v>6</v>
      </c>
      <c r="S10409" t="s">
        <v>6</v>
      </c>
      <c r="T10409" t="s">
        <v>886</v>
      </c>
      <c r="U10409" t="s">
        <v>6</v>
      </c>
      <c r="V10409" t="s">
        <v>6</v>
      </c>
      <c r="W10409" t="s">
        <v>6</v>
      </c>
      <c r="X10409" t="s">
        <v>6</v>
      </c>
      <c r="Y10409" t="s">
        <v>6</v>
      </c>
      <c r="Z10409" t="s">
        <v>6</v>
      </c>
      <c r="AA10409" t="s">
        <v>6</v>
      </c>
      <c r="AB10409" t="s">
        <v>838</v>
      </c>
      <c r="AC10409" t="s">
        <v>839</v>
      </c>
    </row>
    <row r="10410" spans="1:29" x14ac:dyDescent="0.25">
      <c r="A10410" t="s">
        <v>392</v>
      </c>
      <c r="B10410">
        <v>866</v>
      </c>
      <c r="C10410" t="s">
        <v>239</v>
      </c>
      <c r="D10410">
        <v>1971</v>
      </c>
      <c r="E10410" t="s">
        <v>11404</v>
      </c>
      <c r="F10410" t="s">
        <v>6</v>
      </c>
      <c r="G10410" t="s">
        <v>6</v>
      </c>
      <c r="H10410" t="s">
        <v>6</v>
      </c>
      <c r="I10410" t="s">
        <v>6</v>
      </c>
      <c r="J10410" t="s">
        <v>6</v>
      </c>
      <c r="K10410" t="s">
        <v>6</v>
      </c>
      <c r="L10410" t="s">
        <v>6</v>
      </c>
      <c r="M10410" t="s">
        <v>6</v>
      </c>
      <c r="N10410" t="s">
        <v>6</v>
      </c>
      <c r="O10410" t="s">
        <v>6</v>
      </c>
      <c r="P10410">
        <v>1.610837884074055E-2</v>
      </c>
      <c r="Q10410" t="s">
        <v>6</v>
      </c>
      <c r="R10410" t="s">
        <v>6</v>
      </c>
      <c r="S10410" t="s">
        <v>6</v>
      </c>
      <c r="T10410" t="s">
        <v>886</v>
      </c>
      <c r="U10410" t="s">
        <v>6</v>
      </c>
      <c r="V10410" t="s">
        <v>6</v>
      </c>
      <c r="W10410" t="s">
        <v>6</v>
      </c>
      <c r="X10410" t="s">
        <v>6</v>
      </c>
      <c r="Y10410" t="s">
        <v>6</v>
      </c>
      <c r="Z10410" t="s">
        <v>6</v>
      </c>
      <c r="AA10410" t="s">
        <v>6</v>
      </c>
      <c r="AB10410" t="s">
        <v>838</v>
      </c>
      <c r="AC10410" t="s">
        <v>839</v>
      </c>
    </row>
    <row r="10411" spans="1:29" x14ac:dyDescent="0.25">
      <c r="A10411" t="s">
        <v>392</v>
      </c>
      <c r="B10411">
        <v>866</v>
      </c>
      <c r="C10411" t="s">
        <v>239</v>
      </c>
      <c r="D10411">
        <v>1972</v>
      </c>
      <c r="E10411" t="s">
        <v>11405</v>
      </c>
      <c r="F10411" t="s">
        <v>6</v>
      </c>
      <c r="G10411" t="s">
        <v>6</v>
      </c>
      <c r="H10411" t="s">
        <v>6</v>
      </c>
      <c r="I10411" t="s">
        <v>6</v>
      </c>
      <c r="J10411" t="s">
        <v>6</v>
      </c>
      <c r="K10411" t="s">
        <v>6</v>
      </c>
      <c r="L10411" t="s">
        <v>6</v>
      </c>
      <c r="M10411" t="s">
        <v>6</v>
      </c>
      <c r="N10411" t="s">
        <v>6</v>
      </c>
      <c r="O10411" t="s">
        <v>6</v>
      </c>
      <c r="P10411">
        <v>1.7996168943664157E-2</v>
      </c>
      <c r="Q10411" t="s">
        <v>6</v>
      </c>
      <c r="R10411" t="s">
        <v>6</v>
      </c>
      <c r="S10411" t="s">
        <v>6</v>
      </c>
      <c r="T10411" t="s">
        <v>886</v>
      </c>
      <c r="U10411" t="s">
        <v>6</v>
      </c>
      <c r="V10411" t="s">
        <v>6</v>
      </c>
      <c r="W10411" t="s">
        <v>6</v>
      </c>
      <c r="X10411" t="s">
        <v>6</v>
      </c>
      <c r="Y10411" t="s">
        <v>6</v>
      </c>
      <c r="Z10411" t="s">
        <v>6</v>
      </c>
      <c r="AA10411" t="s">
        <v>6</v>
      </c>
      <c r="AB10411" t="s">
        <v>838</v>
      </c>
      <c r="AC10411" t="s">
        <v>839</v>
      </c>
    </row>
    <row r="10412" spans="1:29" x14ac:dyDescent="0.25">
      <c r="A10412" t="s">
        <v>392</v>
      </c>
      <c r="B10412">
        <v>866</v>
      </c>
      <c r="C10412" t="s">
        <v>239</v>
      </c>
      <c r="D10412">
        <v>1973</v>
      </c>
      <c r="E10412" t="s">
        <v>11406</v>
      </c>
      <c r="F10412" t="s">
        <v>6</v>
      </c>
      <c r="G10412" t="s">
        <v>6</v>
      </c>
      <c r="H10412" t="s">
        <v>6</v>
      </c>
      <c r="I10412" t="s">
        <v>6</v>
      </c>
      <c r="J10412" t="s">
        <v>6</v>
      </c>
      <c r="K10412" t="s">
        <v>6</v>
      </c>
      <c r="L10412" t="s">
        <v>6</v>
      </c>
      <c r="M10412" t="s">
        <v>6</v>
      </c>
      <c r="N10412" t="s">
        <v>6</v>
      </c>
      <c r="O10412" t="s">
        <v>6</v>
      </c>
      <c r="P10412">
        <v>2.2874648157947812E-2</v>
      </c>
      <c r="Q10412" t="s">
        <v>6</v>
      </c>
      <c r="R10412" t="s">
        <v>6</v>
      </c>
      <c r="S10412" t="s">
        <v>6</v>
      </c>
      <c r="T10412" t="s">
        <v>886</v>
      </c>
      <c r="U10412" t="s">
        <v>6</v>
      </c>
      <c r="V10412" t="s">
        <v>6</v>
      </c>
      <c r="W10412" t="s">
        <v>6</v>
      </c>
      <c r="X10412" t="s">
        <v>6</v>
      </c>
      <c r="Y10412" t="s">
        <v>6</v>
      </c>
      <c r="Z10412" t="s">
        <v>6</v>
      </c>
      <c r="AA10412" t="s">
        <v>6</v>
      </c>
      <c r="AB10412" t="s">
        <v>838</v>
      </c>
      <c r="AC10412" t="s">
        <v>839</v>
      </c>
    </row>
    <row r="10413" spans="1:29" x14ac:dyDescent="0.25">
      <c r="A10413" t="s">
        <v>392</v>
      </c>
      <c r="B10413">
        <v>866</v>
      </c>
      <c r="C10413" t="s">
        <v>239</v>
      </c>
      <c r="D10413">
        <v>1974</v>
      </c>
      <c r="E10413" t="s">
        <v>11407</v>
      </c>
      <c r="F10413" t="s">
        <v>6</v>
      </c>
      <c r="G10413" t="s">
        <v>6</v>
      </c>
      <c r="H10413" t="s">
        <v>6</v>
      </c>
      <c r="I10413">
        <v>0.13179974118737112</v>
      </c>
      <c r="J10413" t="s">
        <v>6</v>
      </c>
      <c r="K10413" t="s">
        <v>6</v>
      </c>
      <c r="L10413" t="s">
        <v>6</v>
      </c>
      <c r="M10413" t="s">
        <v>6</v>
      </c>
      <c r="N10413" t="s">
        <v>6</v>
      </c>
      <c r="O10413" t="s">
        <v>6</v>
      </c>
      <c r="P10413">
        <v>3.0246572261997243E-2</v>
      </c>
      <c r="Q10413" t="s">
        <v>6</v>
      </c>
      <c r="R10413" t="s">
        <v>6</v>
      </c>
      <c r="S10413" t="s">
        <v>6</v>
      </c>
      <c r="T10413" t="s">
        <v>886</v>
      </c>
      <c r="U10413" t="s">
        <v>6</v>
      </c>
      <c r="V10413" t="s">
        <v>6</v>
      </c>
      <c r="W10413" t="s">
        <v>6</v>
      </c>
      <c r="X10413" t="s">
        <v>6</v>
      </c>
      <c r="Y10413" t="s">
        <v>6</v>
      </c>
      <c r="Z10413" t="s">
        <v>6</v>
      </c>
      <c r="AA10413" t="s">
        <v>6</v>
      </c>
      <c r="AB10413" t="s">
        <v>838</v>
      </c>
      <c r="AC10413" t="s">
        <v>839</v>
      </c>
    </row>
    <row r="10414" spans="1:29" x14ac:dyDescent="0.25">
      <c r="A10414" t="s">
        <v>392</v>
      </c>
      <c r="B10414">
        <v>866</v>
      </c>
      <c r="C10414" t="s">
        <v>239</v>
      </c>
      <c r="D10414">
        <v>1975</v>
      </c>
      <c r="E10414" t="s">
        <v>11408</v>
      </c>
      <c r="F10414" t="s">
        <v>6</v>
      </c>
      <c r="G10414" t="s">
        <v>6</v>
      </c>
      <c r="H10414" t="s">
        <v>6</v>
      </c>
      <c r="I10414">
        <v>2.1699453083246714</v>
      </c>
      <c r="J10414" t="s">
        <v>6</v>
      </c>
      <c r="K10414" t="s">
        <v>6</v>
      </c>
      <c r="L10414" t="s">
        <v>6</v>
      </c>
      <c r="M10414" t="s">
        <v>6</v>
      </c>
      <c r="N10414" t="s">
        <v>6</v>
      </c>
      <c r="O10414" t="s">
        <v>6</v>
      </c>
      <c r="P10414">
        <v>3.0680215467520953E-2</v>
      </c>
      <c r="Q10414" t="s">
        <v>6</v>
      </c>
      <c r="R10414" t="s">
        <v>6</v>
      </c>
      <c r="S10414" t="s">
        <v>6</v>
      </c>
      <c r="T10414" t="s">
        <v>886</v>
      </c>
      <c r="U10414" t="s">
        <v>6</v>
      </c>
      <c r="V10414" t="s">
        <v>6</v>
      </c>
      <c r="W10414" t="s">
        <v>6</v>
      </c>
      <c r="X10414" t="s">
        <v>6</v>
      </c>
      <c r="Y10414" t="s">
        <v>6</v>
      </c>
      <c r="Z10414" t="s">
        <v>6</v>
      </c>
      <c r="AA10414" t="s">
        <v>6</v>
      </c>
      <c r="AB10414" t="s">
        <v>838</v>
      </c>
      <c r="AC10414" t="s">
        <v>839</v>
      </c>
    </row>
    <row r="10415" spans="1:29" x14ac:dyDescent="0.25">
      <c r="A10415" t="s">
        <v>392</v>
      </c>
      <c r="B10415">
        <v>866</v>
      </c>
      <c r="C10415" t="s">
        <v>239</v>
      </c>
      <c r="D10415">
        <v>1976</v>
      </c>
      <c r="E10415" t="s">
        <v>11409</v>
      </c>
      <c r="F10415" t="s">
        <v>6</v>
      </c>
      <c r="G10415" t="s">
        <v>6</v>
      </c>
      <c r="H10415" t="s">
        <v>6</v>
      </c>
      <c r="I10415">
        <v>6.8378472386043923</v>
      </c>
      <c r="J10415" t="s">
        <v>6</v>
      </c>
      <c r="K10415" t="s">
        <v>6</v>
      </c>
      <c r="L10415" t="s">
        <v>6</v>
      </c>
      <c r="M10415" t="s">
        <v>6</v>
      </c>
      <c r="N10415" t="s">
        <v>6</v>
      </c>
      <c r="O10415" t="s">
        <v>6</v>
      </c>
      <c r="P10415">
        <v>3.0432794329337775E-2</v>
      </c>
      <c r="Q10415" t="s">
        <v>6</v>
      </c>
      <c r="R10415" t="s">
        <v>6</v>
      </c>
      <c r="S10415" t="s">
        <v>6</v>
      </c>
      <c r="T10415" t="s">
        <v>886</v>
      </c>
      <c r="U10415" t="s">
        <v>6</v>
      </c>
      <c r="V10415" t="s">
        <v>6</v>
      </c>
      <c r="W10415" t="s">
        <v>6</v>
      </c>
      <c r="X10415" t="s">
        <v>6</v>
      </c>
      <c r="Y10415" t="s">
        <v>6</v>
      </c>
      <c r="Z10415" t="s">
        <v>6</v>
      </c>
      <c r="AA10415" t="s">
        <v>6</v>
      </c>
      <c r="AB10415" t="s">
        <v>838</v>
      </c>
      <c r="AC10415" t="s">
        <v>839</v>
      </c>
    </row>
    <row r="10416" spans="1:29" x14ac:dyDescent="0.25">
      <c r="A10416" t="s">
        <v>392</v>
      </c>
      <c r="B10416">
        <v>866</v>
      </c>
      <c r="C10416" t="s">
        <v>239</v>
      </c>
      <c r="D10416">
        <v>1977</v>
      </c>
      <c r="E10416" t="s">
        <v>11410</v>
      </c>
      <c r="F10416" t="s">
        <v>6</v>
      </c>
      <c r="G10416" t="s">
        <v>6</v>
      </c>
      <c r="H10416" t="s">
        <v>6</v>
      </c>
      <c r="I10416">
        <v>8.3908828040985934</v>
      </c>
      <c r="J10416" t="s">
        <v>6</v>
      </c>
      <c r="K10416" t="s">
        <v>6</v>
      </c>
      <c r="L10416" t="s">
        <v>6</v>
      </c>
      <c r="M10416" t="s">
        <v>6</v>
      </c>
      <c r="N10416" t="s">
        <v>6</v>
      </c>
      <c r="O10416" t="s">
        <v>6</v>
      </c>
      <c r="P10416">
        <v>3.8102847723951949E-2</v>
      </c>
      <c r="Q10416" t="s">
        <v>6</v>
      </c>
      <c r="R10416" t="s">
        <v>6</v>
      </c>
      <c r="S10416" t="s">
        <v>6</v>
      </c>
      <c r="T10416" t="s">
        <v>886</v>
      </c>
      <c r="U10416" t="s">
        <v>6</v>
      </c>
      <c r="V10416" t="s">
        <v>6</v>
      </c>
      <c r="W10416" t="s">
        <v>6</v>
      </c>
      <c r="X10416" t="s">
        <v>6</v>
      </c>
      <c r="Y10416" t="s">
        <v>6</v>
      </c>
      <c r="Z10416" t="s">
        <v>6</v>
      </c>
      <c r="AA10416" t="s">
        <v>6</v>
      </c>
      <c r="AB10416" t="s">
        <v>838</v>
      </c>
      <c r="AC10416" t="s">
        <v>839</v>
      </c>
    </row>
    <row r="10417" spans="1:29" x14ac:dyDescent="0.25">
      <c r="A10417" t="s">
        <v>392</v>
      </c>
      <c r="B10417">
        <v>866</v>
      </c>
      <c r="C10417" t="s">
        <v>239</v>
      </c>
      <c r="D10417">
        <v>1978</v>
      </c>
      <c r="E10417" t="s">
        <v>11411</v>
      </c>
      <c r="F10417" t="s">
        <v>6</v>
      </c>
      <c r="G10417" t="s">
        <v>6</v>
      </c>
      <c r="H10417" t="s">
        <v>6</v>
      </c>
      <c r="I10417">
        <v>8.4200508518871366</v>
      </c>
      <c r="J10417" t="s">
        <v>6</v>
      </c>
      <c r="K10417" t="s">
        <v>6</v>
      </c>
      <c r="L10417" t="s">
        <v>6</v>
      </c>
      <c r="M10417" t="s">
        <v>6</v>
      </c>
      <c r="N10417" t="s">
        <v>6</v>
      </c>
      <c r="O10417" t="s">
        <v>6</v>
      </c>
      <c r="P10417">
        <v>4.4906927607191074E-2</v>
      </c>
      <c r="Q10417" t="s">
        <v>6</v>
      </c>
      <c r="R10417" t="s">
        <v>6</v>
      </c>
      <c r="S10417" t="s">
        <v>6</v>
      </c>
      <c r="T10417" t="s">
        <v>886</v>
      </c>
      <c r="U10417" t="s">
        <v>6</v>
      </c>
      <c r="V10417" t="s">
        <v>6</v>
      </c>
      <c r="W10417" t="s">
        <v>6</v>
      </c>
      <c r="X10417" t="s">
        <v>6</v>
      </c>
      <c r="Y10417" t="s">
        <v>6</v>
      </c>
      <c r="Z10417" t="s">
        <v>6</v>
      </c>
      <c r="AA10417" t="s">
        <v>6</v>
      </c>
      <c r="AB10417" t="s">
        <v>838</v>
      </c>
      <c r="AC10417" t="s">
        <v>839</v>
      </c>
    </row>
    <row r="10418" spans="1:29" x14ac:dyDescent="0.25">
      <c r="A10418" t="s">
        <v>392</v>
      </c>
      <c r="B10418">
        <v>866</v>
      </c>
      <c r="C10418" t="s">
        <v>239</v>
      </c>
      <c r="D10418">
        <v>1979</v>
      </c>
      <c r="E10418" t="s">
        <v>11412</v>
      </c>
      <c r="F10418" t="s">
        <v>6</v>
      </c>
      <c r="G10418" t="s">
        <v>6</v>
      </c>
      <c r="H10418" t="s">
        <v>6</v>
      </c>
      <c r="I10418">
        <v>11.080649569925544</v>
      </c>
      <c r="J10418" t="s">
        <v>6</v>
      </c>
      <c r="K10418" t="s">
        <v>6</v>
      </c>
      <c r="L10418" t="s">
        <v>6</v>
      </c>
      <c r="M10418" t="s">
        <v>6</v>
      </c>
      <c r="N10418" t="s">
        <v>6</v>
      </c>
      <c r="O10418" t="s">
        <v>6</v>
      </c>
      <c r="P10418">
        <v>4.9360507149956101E-2</v>
      </c>
      <c r="Q10418" t="s">
        <v>6</v>
      </c>
      <c r="R10418" t="s">
        <v>6</v>
      </c>
      <c r="S10418" t="s">
        <v>6</v>
      </c>
      <c r="T10418" t="s">
        <v>886</v>
      </c>
      <c r="U10418" t="s">
        <v>6</v>
      </c>
      <c r="V10418" t="s">
        <v>6</v>
      </c>
      <c r="W10418" t="s">
        <v>6</v>
      </c>
      <c r="X10418" t="s">
        <v>6</v>
      </c>
      <c r="Y10418" t="s">
        <v>6</v>
      </c>
      <c r="Z10418" t="s">
        <v>6</v>
      </c>
      <c r="AA10418" t="s">
        <v>6</v>
      </c>
      <c r="AB10418" t="s">
        <v>838</v>
      </c>
      <c r="AC10418" t="s">
        <v>839</v>
      </c>
    </row>
    <row r="10419" spans="1:29" x14ac:dyDescent="0.25">
      <c r="A10419" t="s">
        <v>392</v>
      </c>
      <c r="B10419">
        <v>866</v>
      </c>
      <c r="C10419" t="s">
        <v>239</v>
      </c>
      <c r="D10419">
        <v>1980</v>
      </c>
      <c r="E10419" t="s">
        <v>11413</v>
      </c>
      <c r="F10419" t="s">
        <v>6</v>
      </c>
      <c r="G10419" t="s">
        <v>6</v>
      </c>
      <c r="H10419" t="s">
        <v>6</v>
      </c>
      <c r="I10419">
        <v>11.265424994318243</v>
      </c>
      <c r="J10419" t="s">
        <v>6</v>
      </c>
      <c r="K10419" t="s">
        <v>6</v>
      </c>
      <c r="L10419" t="s">
        <v>6</v>
      </c>
      <c r="M10419" t="s">
        <v>6</v>
      </c>
      <c r="N10419" t="s">
        <v>6</v>
      </c>
      <c r="O10419" t="s">
        <v>6</v>
      </c>
      <c r="P10419">
        <v>6.4625418830187298E-2</v>
      </c>
      <c r="Q10419" t="s">
        <v>6</v>
      </c>
      <c r="R10419" t="s">
        <v>6</v>
      </c>
      <c r="S10419" t="s">
        <v>6</v>
      </c>
      <c r="T10419" t="s">
        <v>886</v>
      </c>
      <c r="U10419" t="s">
        <v>6</v>
      </c>
      <c r="V10419" t="s">
        <v>6</v>
      </c>
      <c r="W10419" t="s">
        <v>6</v>
      </c>
      <c r="X10419" t="s">
        <v>6</v>
      </c>
      <c r="Y10419" t="s">
        <v>6</v>
      </c>
      <c r="Z10419" t="s">
        <v>6</v>
      </c>
      <c r="AA10419" t="s">
        <v>6</v>
      </c>
      <c r="AB10419" t="s">
        <v>838</v>
      </c>
      <c r="AC10419" t="s">
        <v>839</v>
      </c>
    </row>
    <row r="10420" spans="1:29" x14ac:dyDescent="0.25">
      <c r="A10420" t="s">
        <v>392</v>
      </c>
      <c r="B10420">
        <v>866</v>
      </c>
      <c r="C10420" t="s">
        <v>239</v>
      </c>
      <c r="D10420">
        <v>1981</v>
      </c>
      <c r="E10420" t="s">
        <v>11414</v>
      </c>
      <c r="F10420" t="s">
        <v>6</v>
      </c>
      <c r="G10420" t="s">
        <v>6</v>
      </c>
      <c r="H10420" t="s">
        <v>6</v>
      </c>
      <c r="I10420">
        <v>13.969098761790201</v>
      </c>
      <c r="J10420" t="s">
        <v>6</v>
      </c>
      <c r="K10420" t="s">
        <v>6</v>
      </c>
      <c r="L10420" t="s">
        <v>6</v>
      </c>
      <c r="M10420" t="s">
        <v>6</v>
      </c>
      <c r="N10420" t="s">
        <v>6</v>
      </c>
      <c r="O10420" t="s">
        <v>6</v>
      </c>
      <c r="P10420">
        <v>7.1087961690413606E-2</v>
      </c>
      <c r="Q10420" t="s">
        <v>6</v>
      </c>
      <c r="R10420" t="s">
        <v>6</v>
      </c>
      <c r="S10420" t="s">
        <v>6</v>
      </c>
      <c r="T10420" t="s">
        <v>886</v>
      </c>
      <c r="U10420" t="s">
        <v>6</v>
      </c>
      <c r="V10420" t="s">
        <v>6</v>
      </c>
      <c r="W10420" t="s">
        <v>6</v>
      </c>
      <c r="X10420" t="s">
        <v>6</v>
      </c>
      <c r="Y10420" t="s">
        <v>6</v>
      </c>
      <c r="Z10420" t="s">
        <v>6</v>
      </c>
      <c r="AA10420" t="s">
        <v>6</v>
      </c>
      <c r="AB10420" t="s">
        <v>838</v>
      </c>
      <c r="AC10420" t="s">
        <v>839</v>
      </c>
    </row>
    <row r="10421" spans="1:29" x14ac:dyDescent="0.25">
      <c r="A10421" t="s">
        <v>392</v>
      </c>
      <c r="B10421">
        <v>866</v>
      </c>
      <c r="C10421" t="s">
        <v>239</v>
      </c>
      <c r="D10421">
        <v>1982</v>
      </c>
      <c r="E10421" t="s">
        <v>11415</v>
      </c>
      <c r="F10421" t="s">
        <v>6</v>
      </c>
      <c r="G10421" t="s">
        <v>6</v>
      </c>
      <c r="H10421" t="s">
        <v>6</v>
      </c>
      <c r="I10421">
        <v>16.868410183958105</v>
      </c>
      <c r="J10421" t="s">
        <v>6</v>
      </c>
      <c r="K10421" t="s">
        <v>6</v>
      </c>
      <c r="L10421" t="s">
        <v>6</v>
      </c>
      <c r="M10421" t="s">
        <v>6</v>
      </c>
      <c r="N10421" t="s">
        <v>6</v>
      </c>
      <c r="O10421" t="s">
        <v>6</v>
      </c>
      <c r="P10421">
        <v>8.0269062004874103E-2</v>
      </c>
      <c r="Q10421" t="s">
        <v>6</v>
      </c>
      <c r="R10421" t="s">
        <v>6</v>
      </c>
      <c r="S10421" t="s">
        <v>6</v>
      </c>
      <c r="T10421" t="s">
        <v>886</v>
      </c>
      <c r="U10421" t="s">
        <v>6</v>
      </c>
      <c r="V10421" t="s">
        <v>6</v>
      </c>
      <c r="W10421" t="s">
        <v>6</v>
      </c>
      <c r="X10421" t="s">
        <v>6</v>
      </c>
      <c r="Y10421" t="s">
        <v>6</v>
      </c>
      <c r="Z10421" t="s">
        <v>6</v>
      </c>
      <c r="AA10421" t="s">
        <v>6</v>
      </c>
      <c r="AB10421" t="s">
        <v>838</v>
      </c>
      <c r="AC10421" t="s">
        <v>839</v>
      </c>
    </row>
    <row r="10422" spans="1:29" x14ac:dyDescent="0.25">
      <c r="A10422" t="s">
        <v>392</v>
      </c>
      <c r="B10422">
        <v>866</v>
      </c>
      <c r="C10422" t="s">
        <v>239</v>
      </c>
      <c r="D10422">
        <v>1983</v>
      </c>
      <c r="E10422" t="s">
        <v>11416</v>
      </c>
      <c r="F10422" t="s">
        <v>6</v>
      </c>
      <c r="G10422" t="s">
        <v>6</v>
      </c>
      <c r="H10422" t="s">
        <v>6</v>
      </c>
      <c r="I10422">
        <v>15.726642932223049</v>
      </c>
      <c r="J10422" t="s">
        <v>6</v>
      </c>
      <c r="K10422" t="s">
        <v>6</v>
      </c>
      <c r="L10422" t="s">
        <v>6</v>
      </c>
      <c r="M10422" t="s">
        <v>6</v>
      </c>
      <c r="N10422" t="s">
        <v>6</v>
      </c>
      <c r="O10422" t="s">
        <v>6</v>
      </c>
      <c r="P10422">
        <v>8.8663212120219201E-2</v>
      </c>
      <c r="Q10422" t="s">
        <v>6</v>
      </c>
      <c r="R10422" t="s">
        <v>6</v>
      </c>
      <c r="S10422" t="s">
        <v>6</v>
      </c>
      <c r="T10422" t="s">
        <v>886</v>
      </c>
      <c r="U10422" t="s">
        <v>6</v>
      </c>
      <c r="V10422" t="s">
        <v>6</v>
      </c>
      <c r="W10422" t="s">
        <v>6</v>
      </c>
      <c r="X10422" t="s">
        <v>6</v>
      </c>
      <c r="Y10422" t="s">
        <v>6</v>
      </c>
      <c r="Z10422" t="s">
        <v>6</v>
      </c>
      <c r="AA10422" t="s">
        <v>6</v>
      </c>
      <c r="AB10422" t="s">
        <v>838</v>
      </c>
      <c r="AC10422" t="s">
        <v>839</v>
      </c>
    </row>
    <row r="10423" spans="1:29" x14ac:dyDescent="0.25">
      <c r="A10423" t="s">
        <v>392</v>
      </c>
      <c r="B10423">
        <v>866</v>
      </c>
      <c r="C10423" t="s">
        <v>239</v>
      </c>
      <c r="D10423">
        <v>1984</v>
      </c>
      <c r="E10423" t="s">
        <v>11417</v>
      </c>
      <c r="F10423" t="s">
        <v>6</v>
      </c>
      <c r="G10423" t="s">
        <v>6</v>
      </c>
      <c r="H10423" t="s">
        <v>6</v>
      </c>
      <c r="I10423">
        <v>16.327662378528331</v>
      </c>
      <c r="J10423" t="s">
        <v>6</v>
      </c>
      <c r="K10423" t="s">
        <v>6</v>
      </c>
      <c r="L10423" t="s">
        <v>6</v>
      </c>
      <c r="M10423" t="s">
        <v>6</v>
      </c>
      <c r="N10423" t="s">
        <v>6</v>
      </c>
      <c r="O10423" t="s">
        <v>6</v>
      </c>
      <c r="P10423">
        <v>9.6008090417372099E-2</v>
      </c>
      <c r="Q10423" t="s">
        <v>6</v>
      </c>
      <c r="R10423" t="s">
        <v>6</v>
      </c>
      <c r="S10423" t="s">
        <v>6</v>
      </c>
      <c r="T10423" t="s">
        <v>886</v>
      </c>
      <c r="U10423" t="s">
        <v>6</v>
      </c>
      <c r="V10423" t="s">
        <v>6</v>
      </c>
      <c r="W10423" t="s">
        <v>6</v>
      </c>
      <c r="X10423" t="s">
        <v>6</v>
      </c>
      <c r="Y10423" t="s">
        <v>6</v>
      </c>
      <c r="Z10423" t="s">
        <v>6</v>
      </c>
      <c r="AA10423" t="s">
        <v>6</v>
      </c>
      <c r="AB10423" t="s">
        <v>838</v>
      </c>
      <c r="AC10423" t="s">
        <v>839</v>
      </c>
    </row>
    <row r="10424" spans="1:29" x14ac:dyDescent="0.25">
      <c r="A10424" t="s">
        <v>392</v>
      </c>
      <c r="B10424">
        <v>866</v>
      </c>
      <c r="C10424" t="s">
        <v>239</v>
      </c>
      <c r="D10424">
        <v>1985</v>
      </c>
      <c r="E10424" t="s">
        <v>11418</v>
      </c>
      <c r="F10424" t="s">
        <v>6</v>
      </c>
      <c r="G10424" t="s">
        <v>6</v>
      </c>
      <c r="H10424" t="s">
        <v>6</v>
      </c>
      <c r="I10424">
        <v>19.333153271199567</v>
      </c>
      <c r="J10424" t="s">
        <v>6</v>
      </c>
      <c r="K10424" t="s">
        <v>6</v>
      </c>
      <c r="L10424" t="s">
        <v>6</v>
      </c>
      <c r="M10424" t="s">
        <v>6</v>
      </c>
      <c r="N10424" t="s">
        <v>6</v>
      </c>
      <c r="O10424">
        <v>40.1922</v>
      </c>
      <c r="P10424">
        <v>0.112796390648062</v>
      </c>
      <c r="Q10424" t="s">
        <v>6</v>
      </c>
      <c r="R10424" t="s">
        <v>6</v>
      </c>
      <c r="S10424" t="s">
        <v>6</v>
      </c>
      <c r="T10424" t="s">
        <v>886</v>
      </c>
      <c r="U10424" t="s">
        <v>6</v>
      </c>
      <c r="V10424" t="s">
        <v>6</v>
      </c>
      <c r="W10424" t="s">
        <v>6</v>
      </c>
      <c r="X10424" t="s">
        <v>6</v>
      </c>
      <c r="Y10424" t="s">
        <v>6</v>
      </c>
      <c r="Z10424" t="s">
        <v>6</v>
      </c>
      <c r="AA10424" t="s">
        <v>6</v>
      </c>
      <c r="AB10424" t="s">
        <v>838</v>
      </c>
      <c r="AC10424" t="s">
        <v>839</v>
      </c>
    </row>
    <row r="10425" spans="1:29" x14ac:dyDescent="0.25">
      <c r="A10425" t="s">
        <v>392</v>
      </c>
      <c r="B10425">
        <v>866</v>
      </c>
      <c r="C10425" t="s">
        <v>239</v>
      </c>
      <c r="D10425">
        <v>1986</v>
      </c>
      <c r="E10425" t="s">
        <v>11419</v>
      </c>
      <c r="F10425" t="s">
        <v>6</v>
      </c>
      <c r="G10425" t="s">
        <v>6</v>
      </c>
      <c r="H10425" t="s">
        <v>6</v>
      </c>
      <c r="I10425">
        <v>18.790907566323742</v>
      </c>
      <c r="J10425" t="s">
        <v>6</v>
      </c>
      <c r="K10425" t="s">
        <v>6</v>
      </c>
      <c r="L10425" t="s">
        <v>6</v>
      </c>
      <c r="M10425" t="s">
        <v>6</v>
      </c>
      <c r="N10425" t="s">
        <v>6</v>
      </c>
      <c r="O10425">
        <v>40.052999999999997</v>
      </c>
      <c r="P10425">
        <v>0.133781768379444</v>
      </c>
      <c r="Q10425" t="s">
        <v>6</v>
      </c>
      <c r="R10425" t="s">
        <v>6</v>
      </c>
      <c r="S10425" t="s">
        <v>6</v>
      </c>
      <c r="T10425" t="s">
        <v>886</v>
      </c>
      <c r="U10425" t="s">
        <v>6</v>
      </c>
      <c r="V10425" t="s">
        <v>6</v>
      </c>
      <c r="W10425" t="s">
        <v>6</v>
      </c>
      <c r="X10425" t="s">
        <v>6</v>
      </c>
      <c r="Y10425" t="s">
        <v>6</v>
      </c>
      <c r="Z10425" t="s">
        <v>6</v>
      </c>
      <c r="AA10425" t="s">
        <v>6</v>
      </c>
      <c r="AB10425" t="s">
        <v>838</v>
      </c>
      <c r="AC10425" t="s">
        <v>839</v>
      </c>
    </row>
    <row r="10426" spans="1:29" x14ac:dyDescent="0.25">
      <c r="A10426" t="s">
        <v>392</v>
      </c>
      <c r="B10426">
        <v>866</v>
      </c>
      <c r="C10426" t="s">
        <v>239</v>
      </c>
      <c r="D10426">
        <v>1987</v>
      </c>
      <c r="E10426" t="s">
        <v>11420</v>
      </c>
      <c r="F10426" t="s">
        <v>6</v>
      </c>
      <c r="G10426" t="s">
        <v>6</v>
      </c>
      <c r="H10426" t="s">
        <v>6</v>
      </c>
      <c r="I10426">
        <v>22.370272172295632</v>
      </c>
      <c r="J10426" t="s">
        <v>6</v>
      </c>
      <c r="K10426" t="s">
        <v>6</v>
      </c>
      <c r="L10426" t="s">
        <v>6</v>
      </c>
      <c r="M10426" t="s">
        <v>6</v>
      </c>
      <c r="N10426" t="s">
        <v>6</v>
      </c>
      <c r="O10426">
        <v>46.143000000000001</v>
      </c>
      <c r="P10426">
        <v>0.15293092409351799</v>
      </c>
      <c r="Q10426" t="s">
        <v>6</v>
      </c>
      <c r="R10426" t="s">
        <v>6</v>
      </c>
      <c r="S10426" t="s">
        <v>6</v>
      </c>
      <c r="T10426" t="s">
        <v>886</v>
      </c>
      <c r="U10426" t="s">
        <v>6</v>
      </c>
      <c r="V10426" t="s">
        <v>6</v>
      </c>
      <c r="W10426" t="s">
        <v>6</v>
      </c>
      <c r="X10426" t="s">
        <v>6</v>
      </c>
      <c r="Y10426" t="s">
        <v>6</v>
      </c>
      <c r="Z10426" t="s">
        <v>6</v>
      </c>
      <c r="AA10426" t="s">
        <v>6</v>
      </c>
      <c r="AB10426" t="s">
        <v>838</v>
      </c>
      <c r="AC10426" t="s">
        <v>839</v>
      </c>
    </row>
    <row r="10427" spans="1:29" x14ac:dyDescent="0.25">
      <c r="A10427" t="s">
        <v>392</v>
      </c>
      <c r="B10427">
        <v>866</v>
      </c>
      <c r="C10427" t="s">
        <v>239</v>
      </c>
      <c r="D10427">
        <v>1988</v>
      </c>
      <c r="E10427" t="s">
        <v>11421</v>
      </c>
      <c r="F10427" t="s">
        <v>6</v>
      </c>
      <c r="G10427" t="s">
        <v>6</v>
      </c>
      <c r="H10427" t="s">
        <v>6</v>
      </c>
      <c r="I10427">
        <v>27.538859870999637</v>
      </c>
      <c r="J10427" t="s">
        <v>6</v>
      </c>
      <c r="K10427" t="s">
        <v>6</v>
      </c>
      <c r="L10427" t="s">
        <v>6</v>
      </c>
      <c r="M10427" t="s">
        <v>6</v>
      </c>
      <c r="N10427" t="s">
        <v>6</v>
      </c>
      <c r="O10427">
        <v>42.432299999999998</v>
      </c>
      <c r="P10427">
        <v>0.16368593457828601</v>
      </c>
      <c r="Q10427" t="s">
        <v>6</v>
      </c>
      <c r="R10427" t="s">
        <v>6</v>
      </c>
      <c r="S10427" t="s">
        <v>6</v>
      </c>
      <c r="T10427" t="s">
        <v>886</v>
      </c>
      <c r="U10427" t="s">
        <v>6</v>
      </c>
      <c r="V10427" t="s">
        <v>6</v>
      </c>
      <c r="W10427" t="s">
        <v>6</v>
      </c>
      <c r="X10427" t="s">
        <v>6</v>
      </c>
      <c r="Y10427" t="s">
        <v>6</v>
      </c>
      <c r="Z10427" t="s">
        <v>6</v>
      </c>
      <c r="AA10427" t="s">
        <v>6</v>
      </c>
      <c r="AB10427" t="s">
        <v>838</v>
      </c>
      <c r="AC10427" t="s">
        <v>839</v>
      </c>
    </row>
    <row r="10428" spans="1:29" x14ac:dyDescent="0.25">
      <c r="A10428" t="s">
        <v>392</v>
      </c>
      <c r="B10428">
        <v>866</v>
      </c>
      <c r="C10428" t="s">
        <v>239</v>
      </c>
      <c r="D10428">
        <v>1989</v>
      </c>
      <c r="E10428" t="s">
        <v>11422</v>
      </c>
      <c r="F10428" t="s">
        <v>6</v>
      </c>
      <c r="G10428" t="s">
        <v>6</v>
      </c>
      <c r="H10428" t="s">
        <v>6</v>
      </c>
      <c r="I10428">
        <v>29.439817357408753</v>
      </c>
      <c r="J10428" t="s">
        <v>6</v>
      </c>
      <c r="K10428" t="s">
        <v>6</v>
      </c>
      <c r="L10428" t="s">
        <v>6</v>
      </c>
      <c r="M10428" t="s">
        <v>6</v>
      </c>
      <c r="N10428" t="s">
        <v>6</v>
      </c>
      <c r="O10428">
        <v>40.257300000000001</v>
      </c>
      <c r="P10428">
        <v>0.17706410262136199</v>
      </c>
      <c r="Q10428" t="s">
        <v>6</v>
      </c>
      <c r="R10428" t="s">
        <v>6</v>
      </c>
      <c r="S10428" t="s">
        <v>6</v>
      </c>
      <c r="T10428" t="s">
        <v>886</v>
      </c>
      <c r="U10428" t="s">
        <v>6</v>
      </c>
      <c r="V10428" t="s">
        <v>6</v>
      </c>
      <c r="W10428" t="s">
        <v>6</v>
      </c>
      <c r="X10428" t="s">
        <v>6</v>
      </c>
      <c r="Y10428" t="s">
        <v>6</v>
      </c>
      <c r="Z10428" t="s">
        <v>6</v>
      </c>
      <c r="AA10428" t="s">
        <v>6</v>
      </c>
      <c r="AB10428" t="s">
        <v>838</v>
      </c>
      <c r="AC10428" t="s">
        <v>839</v>
      </c>
    </row>
    <row r="10429" spans="1:29" x14ac:dyDescent="0.25">
      <c r="A10429" t="s">
        <v>392</v>
      </c>
      <c r="B10429">
        <v>866</v>
      </c>
      <c r="C10429" t="s">
        <v>239</v>
      </c>
      <c r="D10429">
        <v>1990</v>
      </c>
      <c r="E10429" t="s">
        <v>11423</v>
      </c>
      <c r="F10429" t="s">
        <v>6</v>
      </c>
      <c r="G10429" t="s">
        <v>6</v>
      </c>
      <c r="H10429" t="s">
        <v>6</v>
      </c>
      <c r="I10429">
        <v>28.686423578758703</v>
      </c>
      <c r="J10429" t="s">
        <v>6</v>
      </c>
      <c r="K10429" t="s">
        <v>6</v>
      </c>
      <c r="L10429" t="s">
        <v>6</v>
      </c>
      <c r="M10429" t="s">
        <v>6</v>
      </c>
      <c r="N10429" t="s">
        <v>6</v>
      </c>
      <c r="O10429">
        <v>49.761699999999998</v>
      </c>
      <c r="P10429">
        <v>0.19267196533828501</v>
      </c>
      <c r="Q10429" t="s">
        <v>6</v>
      </c>
      <c r="R10429" t="s">
        <v>6</v>
      </c>
      <c r="S10429" t="s">
        <v>6</v>
      </c>
      <c r="T10429" t="s">
        <v>886</v>
      </c>
      <c r="U10429" t="s">
        <v>6</v>
      </c>
      <c r="V10429" t="s">
        <v>6</v>
      </c>
      <c r="W10429" t="s">
        <v>6</v>
      </c>
      <c r="X10429" t="s">
        <v>6</v>
      </c>
      <c r="Y10429" t="s">
        <v>6</v>
      </c>
      <c r="Z10429" t="s">
        <v>6</v>
      </c>
      <c r="AA10429" t="s">
        <v>6</v>
      </c>
      <c r="AB10429" t="s">
        <v>838</v>
      </c>
      <c r="AC10429" t="s">
        <v>839</v>
      </c>
    </row>
    <row r="10430" spans="1:29" x14ac:dyDescent="0.25">
      <c r="A10430" t="s">
        <v>392</v>
      </c>
      <c r="B10430">
        <v>866</v>
      </c>
      <c r="C10430" t="s">
        <v>239</v>
      </c>
      <c r="D10430">
        <v>1991</v>
      </c>
      <c r="E10430" t="s">
        <v>11424</v>
      </c>
      <c r="F10430" t="s">
        <v>6</v>
      </c>
      <c r="G10430" t="s">
        <v>6</v>
      </c>
      <c r="H10430" t="s">
        <v>6</v>
      </c>
      <c r="I10430">
        <v>24.287284465045392</v>
      </c>
      <c r="J10430" t="s">
        <v>6</v>
      </c>
      <c r="K10430" t="s">
        <v>6</v>
      </c>
      <c r="L10430" t="s">
        <v>6</v>
      </c>
      <c r="M10430" t="s">
        <v>6</v>
      </c>
      <c r="N10430" t="s">
        <v>6</v>
      </c>
      <c r="O10430">
        <v>42.281500000000001</v>
      </c>
      <c r="P10430">
        <v>0.22572394210566299</v>
      </c>
      <c r="Q10430" t="s">
        <v>6</v>
      </c>
      <c r="R10430" t="s">
        <v>6</v>
      </c>
      <c r="S10430" t="s">
        <v>6</v>
      </c>
      <c r="T10430" t="s">
        <v>886</v>
      </c>
      <c r="U10430" t="s">
        <v>6</v>
      </c>
      <c r="V10430" t="s">
        <v>6</v>
      </c>
      <c r="W10430" t="s">
        <v>6</v>
      </c>
      <c r="X10430" t="s">
        <v>6</v>
      </c>
      <c r="Y10430" t="s">
        <v>6</v>
      </c>
      <c r="Z10430" t="s">
        <v>6</v>
      </c>
      <c r="AA10430" t="s">
        <v>6</v>
      </c>
      <c r="AB10430" t="s">
        <v>838</v>
      </c>
      <c r="AC10430" t="s">
        <v>839</v>
      </c>
    </row>
    <row r="10431" spans="1:29" x14ac:dyDescent="0.25">
      <c r="A10431" t="s">
        <v>392</v>
      </c>
      <c r="B10431">
        <v>866</v>
      </c>
      <c r="C10431" t="s">
        <v>239</v>
      </c>
      <c r="D10431">
        <v>1992</v>
      </c>
      <c r="E10431" t="s">
        <v>11425</v>
      </c>
      <c r="F10431" t="s">
        <v>6</v>
      </c>
      <c r="G10431" t="s">
        <v>6</v>
      </c>
      <c r="H10431" t="s">
        <v>6</v>
      </c>
      <c r="I10431">
        <v>22.85746511397231</v>
      </c>
      <c r="J10431" t="s">
        <v>6</v>
      </c>
      <c r="K10431" t="s">
        <v>6</v>
      </c>
      <c r="L10431" t="s">
        <v>6</v>
      </c>
      <c r="M10431" t="s">
        <v>6</v>
      </c>
      <c r="N10431" t="s">
        <v>6</v>
      </c>
      <c r="O10431">
        <v>39.777999999999999</v>
      </c>
      <c r="P10431">
        <v>0.24251223256427701</v>
      </c>
      <c r="Q10431" t="s">
        <v>6</v>
      </c>
      <c r="R10431" t="s">
        <v>6</v>
      </c>
      <c r="S10431" t="s">
        <v>6</v>
      </c>
      <c r="T10431" t="s">
        <v>886</v>
      </c>
      <c r="U10431" t="s">
        <v>6</v>
      </c>
      <c r="V10431" t="s">
        <v>6</v>
      </c>
      <c r="W10431" t="s">
        <v>6</v>
      </c>
      <c r="X10431" t="s">
        <v>6</v>
      </c>
      <c r="Y10431" t="s">
        <v>6</v>
      </c>
      <c r="Z10431" t="s">
        <v>6</v>
      </c>
      <c r="AA10431" t="s">
        <v>6</v>
      </c>
      <c r="AB10431" t="s">
        <v>838</v>
      </c>
      <c r="AC10431" t="s">
        <v>839</v>
      </c>
    </row>
    <row r="10432" spans="1:29" x14ac:dyDescent="0.25">
      <c r="A10432" t="s">
        <v>392</v>
      </c>
      <c r="B10432">
        <v>866</v>
      </c>
      <c r="C10432" t="s">
        <v>239</v>
      </c>
      <c r="D10432">
        <v>1993</v>
      </c>
      <c r="E10432" t="s">
        <v>11426</v>
      </c>
      <c r="F10432" t="s">
        <v>6</v>
      </c>
      <c r="G10432" t="s">
        <v>6</v>
      </c>
      <c r="H10432" t="s">
        <v>6</v>
      </c>
      <c r="I10432">
        <v>23.236203008290541</v>
      </c>
      <c r="J10432" t="s">
        <v>6</v>
      </c>
      <c r="K10432" t="s">
        <v>6</v>
      </c>
      <c r="L10432" t="s">
        <v>6</v>
      </c>
      <c r="M10432" t="s">
        <v>6</v>
      </c>
      <c r="N10432" t="s">
        <v>6</v>
      </c>
      <c r="O10432" t="s">
        <v>6</v>
      </c>
      <c r="P10432">
        <v>0.26048097030873502</v>
      </c>
      <c r="Q10432" t="s">
        <v>6</v>
      </c>
      <c r="R10432" t="s">
        <v>6</v>
      </c>
      <c r="S10432" t="s">
        <v>6</v>
      </c>
      <c r="T10432" t="s">
        <v>886</v>
      </c>
      <c r="U10432" t="s">
        <v>6</v>
      </c>
      <c r="V10432" t="s">
        <v>6</v>
      </c>
      <c r="W10432" t="s">
        <v>6</v>
      </c>
      <c r="X10432" t="s">
        <v>6</v>
      </c>
      <c r="Y10432" t="s">
        <v>6</v>
      </c>
      <c r="Z10432" t="s">
        <v>6</v>
      </c>
      <c r="AA10432" t="s">
        <v>6</v>
      </c>
      <c r="AB10432" t="s">
        <v>838</v>
      </c>
      <c r="AC10432" t="s">
        <v>839</v>
      </c>
    </row>
    <row r="10433" spans="1:29" x14ac:dyDescent="0.25">
      <c r="A10433" t="s">
        <v>392</v>
      </c>
      <c r="B10433">
        <v>866</v>
      </c>
      <c r="C10433" t="s">
        <v>239</v>
      </c>
      <c r="D10433">
        <v>1994</v>
      </c>
      <c r="E10433" t="s">
        <v>11427</v>
      </c>
      <c r="F10433" t="s">
        <v>6</v>
      </c>
      <c r="G10433" t="s">
        <v>6</v>
      </c>
      <c r="H10433" t="s">
        <v>6</v>
      </c>
      <c r="I10433">
        <v>29.161128785269568</v>
      </c>
      <c r="J10433" t="s">
        <v>6</v>
      </c>
      <c r="K10433" t="s">
        <v>6</v>
      </c>
      <c r="L10433" t="s">
        <v>6</v>
      </c>
      <c r="M10433" t="s">
        <v>6</v>
      </c>
      <c r="N10433" t="s">
        <v>6</v>
      </c>
      <c r="O10433" t="s">
        <v>6</v>
      </c>
      <c r="P10433">
        <v>0.26811049340173898</v>
      </c>
      <c r="Q10433" t="s">
        <v>6</v>
      </c>
      <c r="R10433" t="s">
        <v>6</v>
      </c>
      <c r="S10433" t="s">
        <v>6</v>
      </c>
      <c r="T10433" t="s">
        <v>886</v>
      </c>
      <c r="U10433" t="s">
        <v>6</v>
      </c>
      <c r="V10433" t="s">
        <v>6</v>
      </c>
      <c r="W10433" t="s">
        <v>6</v>
      </c>
      <c r="X10433" t="s">
        <v>6</v>
      </c>
      <c r="Y10433" t="s">
        <v>6</v>
      </c>
      <c r="Z10433" t="s">
        <v>6</v>
      </c>
      <c r="AA10433" t="s">
        <v>6</v>
      </c>
      <c r="AB10433" t="s">
        <v>838</v>
      </c>
      <c r="AC10433" t="s">
        <v>839</v>
      </c>
    </row>
    <row r="10434" spans="1:29" x14ac:dyDescent="0.25">
      <c r="A10434" t="s">
        <v>392</v>
      </c>
      <c r="B10434">
        <v>866</v>
      </c>
      <c r="C10434" t="s">
        <v>239</v>
      </c>
      <c r="D10434">
        <v>1995</v>
      </c>
      <c r="E10434" t="s">
        <v>11428</v>
      </c>
      <c r="F10434" t="s">
        <v>6</v>
      </c>
      <c r="G10434" t="s">
        <v>6</v>
      </c>
      <c r="H10434" t="s">
        <v>6</v>
      </c>
      <c r="I10434">
        <v>34.695396593692251</v>
      </c>
      <c r="J10434" t="s">
        <v>6</v>
      </c>
      <c r="K10434" t="s">
        <v>6</v>
      </c>
      <c r="L10434" t="s">
        <v>6</v>
      </c>
      <c r="M10434" t="s">
        <v>6</v>
      </c>
      <c r="N10434" t="s">
        <v>6</v>
      </c>
      <c r="O10434">
        <v>35.272455181148722</v>
      </c>
      <c r="P10434">
        <v>0.27074389016127898</v>
      </c>
      <c r="Q10434" t="s">
        <v>6</v>
      </c>
      <c r="R10434" t="s">
        <v>6</v>
      </c>
      <c r="S10434" t="s">
        <v>6</v>
      </c>
      <c r="T10434" t="s">
        <v>886</v>
      </c>
      <c r="U10434" t="s">
        <v>6</v>
      </c>
      <c r="V10434" t="s">
        <v>6</v>
      </c>
      <c r="W10434" t="s">
        <v>6</v>
      </c>
      <c r="X10434" t="s">
        <v>6</v>
      </c>
      <c r="Y10434" t="s">
        <v>6</v>
      </c>
      <c r="Z10434" t="s">
        <v>6</v>
      </c>
      <c r="AA10434" t="s">
        <v>6</v>
      </c>
      <c r="AB10434" t="s">
        <v>838</v>
      </c>
      <c r="AC10434" t="s">
        <v>839</v>
      </c>
    </row>
    <row r="10435" spans="1:29" x14ac:dyDescent="0.25">
      <c r="A10435" t="s">
        <v>392</v>
      </c>
      <c r="B10435">
        <v>866</v>
      </c>
      <c r="C10435" t="s">
        <v>239</v>
      </c>
      <c r="D10435">
        <v>1996</v>
      </c>
      <c r="E10435" t="s">
        <v>11429</v>
      </c>
      <c r="F10435" t="s">
        <v>6</v>
      </c>
      <c r="G10435" t="s">
        <v>6</v>
      </c>
      <c r="H10435" t="s">
        <v>6</v>
      </c>
      <c r="I10435">
        <v>33.733413961554135</v>
      </c>
      <c r="J10435" t="s">
        <v>6</v>
      </c>
      <c r="K10435" t="s">
        <v>6</v>
      </c>
      <c r="L10435" t="s">
        <v>6</v>
      </c>
      <c r="M10435" t="s">
        <v>6</v>
      </c>
      <c r="N10435" t="s">
        <v>6</v>
      </c>
      <c r="O10435">
        <v>31.516018008253059</v>
      </c>
      <c r="P10435">
        <v>0.287712045066295</v>
      </c>
      <c r="Q10435" t="s">
        <v>6</v>
      </c>
      <c r="R10435" t="s">
        <v>6</v>
      </c>
      <c r="S10435" t="s">
        <v>6</v>
      </c>
      <c r="T10435" t="s">
        <v>886</v>
      </c>
      <c r="U10435" t="s">
        <v>6</v>
      </c>
      <c r="V10435" t="s">
        <v>6</v>
      </c>
      <c r="W10435" t="s">
        <v>6</v>
      </c>
      <c r="X10435" t="s">
        <v>6</v>
      </c>
      <c r="Y10435" t="s">
        <v>6</v>
      </c>
      <c r="Z10435" t="s">
        <v>6</v>
      </c>
      <c r="AA10435" t="s">
        <v>6</v>
      </c>
      <c r="AB10435" t="s">
        <v>838</v>
      </c>
      <c r="AC10435" t="s">
        <v>839</v>
      </c>
    </row>
    <row r="10436" spans="1:29" x14ac:dyDescent="0.25">
      <c r="A10436" t="s">
        <v>392</v>
      </c>
      <c r="B10436">
        <v>866</v>
      </c>
      <c r="C10436" t="s">
        <v>239</v>
      </c>
      <c r="D10436">
        <v>1997</v>
      </c>
      <c r="E10436" t="s">
        <v>11430</v>
      </c>
      <c r="F10436" t="s">
        <v>6</v>
      </c>
      <c r="G10436" t="s">
        <v>6</v>
      </c>
      <c r="H10436" t="s">
        <v>6</v>
      </c>
      <c r="I10436">
        <v>39.317477095447543</v>
      </c>
      <c r="J10436" t="s">
        <v>6</v>
      </c>
      <c r="K10436" t="s">
        <v>6</v>
      </c>
      <c r="L10436" t="s">
        <v>6</v>
      </c>
      <c r="M10436" t="s">
        <v>6</v>
      </c>
      <c r="N10436" t="s">
        <v>6</v>
      </c>
      <c r="O10436">
        <v>32.759176065591049</v>
      </c>
      <c r="P10436">
        <v>0.27822814283512798</v>
      </c>
      <c r="Q10436" t="s">
        <v>6</v>
      </c>
      <c r="R10436" t="s">
        <v>6</v>
      </c>
      <c r="S10436" t="s">
        <v>6</v>
      </c>
      <c r="T10436" t="s">
        <v>886</v>
      </c>
      <c r="U10436" t="s">
        <v>6</v>
      </c>
      <c r="V10436" t="s">
        <v>6</v>
      </c>
      <c r="W10436" t="s">
        <v>6</v>
      </c>
      <c r="X10436" t="s">
        <v>6</v>
      </c>
      <c r="Y10436" t="s">
        <v>6</v>
      </c>
      <c r="Z10436" t="s">
        <v>6</v>
      </c>
      <c r="AA10436" t="s">
        <v>6</v>
      </c>
      <c r="AB10436" t="s">
        <v>838</v>
      </c>
      <c r="AC10436" t="s">
        <v>839</v>
      </c>
    </row>
    <row r="10437" spans="1:29" x14ac:dyDescent="0.25">
      <c r="A10437" t="s">
        <v>392</v>
      </c>
      <c r="B10437">
        <v>866</v>
      </c>
      <c r="C10437" t="s">
        <v>239</v>
      </c>
      <c r="D10437">
        <v>1998</v>
      </c>
      <c r="E10437" t="s">
        <v>11431</v>
      </c>
      <c r="F10437" t="s">
        <v>6</v>
      </c>
      <c r="G10437" t="s">
        <v>6</v>
      </c>
      <c r="H10437" t="s">
        <v>6</v>
      </c>
      <c r="I10437">
        <v>40.758786153997207</v>
      </c>
      <c r="J10437" t="s">
        <v>6</v>
      </c>
      <c r="K10437" t="s">
        <v>6</v>
      </c>
      <c r="L10437" t="s">
        <v>6</v>
      </c>
      <c r="M10437" t="s">
        <v>6</v>
      </c>
      <c r="N10437" t="s">
        <v>6</v>
      </c>
      <c r="O10437">
        <v>36.029556486680384</v>
      </c>
      <c r="P10437">
        <v>0.29531569938693802</v>
      </c>
      <c r="Q10437" t="s">
        <v>6</v>
      </c>
      <c r="R10437" t="s">
        <v>6</v>
      </c>
      <c r="S10437" t="s">
        <v>6</v>
      </c>
      <c r="T10437" t="s">
        <v>886</v>
      </c>
      <c r="U10437" t="s">
        <v>6</v>
      </c>
      <c r="V10437" t="s">
        <v>6</v>
      </c>
      <c r="W10437" t="s">
        <v>6</v>
      </c>
      <c r="X10437" t="s">
        <v>6</v>
      </c>
      <c r="Y10437" t="s">
        <v>6</v>
      </c>
      <c r="Z10437" t="s">
        <v>6</v>
      </c>
      <c r="AA10437" t="s">
        <v>6</v>
      </c>
      <c r="AB10437" t="s">
        <v>838</v>
      </c>
      <c r="AC10437" t="s">
        <v>839</v>
      </c>
    </row>
    <row r="10438" spans="1:29" x14ac:dyDescent="0.25">
      <c r="A10438" t="s">
        <v>392</v>
      </c>
      <c r="B10438">
        <v>866</v>
      </c>
      <c r="C10438" t="s">
        <v>239</v>
      </c>
      <c r="D10438">
        <v>1999</v>
      </c>
      <c r="E10438" t="s">
        <v>11432</v>
      </c>
      <c r="F10438" t="s">
        <v>6</v>
      </c>
      <c r="G10438" t="s">
        <v>6</v>
      </c>
      <c r="H10438" t="s">
        <v>6</v>
      </c>
      <c r="I10438">
        <v>36.942818879547147</v>
      </c>
      <c r="J10438" t="s">
        <v>6</v>
      </c>
      <c r="K10438" t="s">
        <v>6</v>
      </c>
      <c r="L10438" t="s">
        <v>6</v>
      </c>
      <c r="M10438" t="s">
        <v>6</v>
      </c>
      <c r="N10438" t="s">
        <v>6</v>
      </c>
      <c r="O10438">
        <v>38.377806286080798</v>
      </c>
      <c r="P10438">
        <v>0.32200000000000001</v>
      </c>
      <c r="Q10438" t="s">
        <v>6</v>
      </c>
      <c r="R10438" t="s">
        <v>6</v>
      </c>
      <c r="S10438" t="s">
        <v>6</v>
      </c>
      <c r="T10438" t="s">
        <v>886</v>
      </c>
      <c r="U10438" t="s">
        <v>6</v>
      </c>
      <c r="V10438" t="s">
        <v>6</v>
      </c>
      <c r="W10438" t="s">
        <v>6</v>
      </c>
      <c r="X10438" t="s">
        <v>6</v>
      </c>
      <c r="Y10438" t="s">
        <v>6</v>
      </c>
      <c r="Z10438" t="s">
        <v>6</v>
      </c>
      <c r="AA10438" t="s">
        <v>6</v>
      </c>
      <c r="AB10438" t="s">
        <v>838</v>
      </c>
      <c r="AC10438" t="s">
        <v>839</v>
      </c>
    </row>
    <row r="10439" spans="1:29" x14ac:dyDescent="0.25">
      <c r="A10439" t="s">
        <v>392</v>
      </c>
      <c r="B10439">
        <v>866</v>
      </c>
      <c r="C10439" t="s">
        <v>239</v>
      </c>
      <c r="D10439">
        <v>2000</v>
      </c>
      <c r="E10439" t="s">
        <v>11433</v>
      </c>
      <c r="F10439" t="s">
        <v>6</v>
      </c>
      <c r="G10439" t="s">
        <v>6</v>
      </c>
      <c r="H10439" t="s">
        <v>6</v>
      </c>
      <c r="I10439">
        <v>39.487795670380052</v>
      </c>
      <c r="J10439" t="s">
        <v>6</v>
      </c>
      <c r="K10439" t="s">
        <v>6</v>
      </c>
      <c r="L10439" t="s">
        <v>6</v>
      </c>
      <c r="M10439" t="s">
        <v>6</v>
      </c>
      <c r="N10439" t="s">
        <v>6</v>
      </c>
      <c r="O10439">
        <v>43.548516691729297</v>
      </c>
      <c r="P10439">
        <v>0.34329999999999999</v>
      </c>
      <c r="Q10439" t="s">
        <v>6</v>
      </c>
      <c r="R10439" t="s">
        <v>6</v>
      </c>
      <c r="S10439" t="s">
        <v>6</v>
      </c>
      <c r="T10439" t="s">
        <v>886</v>
      </c>
      <c r="U10439" t="s">
        <v>6</v>
      </c>
      <c r="V10439" t="s">
        <v>6</v>
      </c>
      <c r="W10439" t="s">
        <v>6</v>
      </c>
      <c r="X10439" t="s">
        <v>6</v>
      </c>
      <c r="Y10439" t="s">
        <v>6</v>
      </c>
      <c r="Z10439" t="s">
        <v>6</v>
      </c>
      <c r="AA10439" t="s">
        <v>6</v>
      </c>
      <c r="AB10439" t="s">
        <v>838</v>
      </c>
      <c r="AC10439" t="s">
        <v>839</v>
      </c>
    </row>
    <row r="10440" spans="1:29" x14ac:dyDescent="0.25">
      <c r="A10440" t="s">
        <v>392</v>
      </c>
      <c r="B10440">
        <v>866</v>
      </c>
      <c r="C10440" t="s">
        <v>239</v>
      </c>
      <c r="D10440">
        <v>2001</v>
      </c>
      <c r="E10440" t="s">
        <v>11434</v>
      </c>
      <c r="F10440" t="s">
        <v>6</v>
      </c>
      <c r="G10440" t="s">
        <v>6</v>
      </c>
      <c r="H10440" t="s">
        <v>6</v>
      </c>
      <c r="I10440">
        <v>39.402314137518289</v>
      </c>
      <c r="J10440" t="s">
        <v>6</v>
      </c>
      <c r="K10440" t="s">
        <v>6</v>
      </c>
      <c r="L10440" t="s">
        <v>6</v>
      </c>
      <c r="M10440" t="s">
        <v>6</v>
      </c>
      <c r="N10440" t="s">
        <v>6</v>
      </c>
      <c r="O10440">
        <v>53.381653650954902</v>
      </c>
      <c r="P10440">
        <v>0.37595000000000001</v>
      </c>
      <c r="Q10440" t="s">
        <v>6</v>
      </c>
      <c r="R10440" t="s">
        <v>6</v>
      </c>
      <c r="S10440" t="s">
        <v>6</v>
      </c>
      <c r="T10440" t="s">
        <v>886</v>
      </c>
      <c r="U10440" t="s">
        <v>6</v>
      </c>
      <c r="V10440" t="s">
        <v>6</v>
      </c>
      <c r="W10440" t="s">
        <v>6</v>
      </c>
      <c r="X10440" t="s">
        <v>6</v>
      </c>
      <c r="Y10440" t="s">
        <v>6</v>
      </c>
      <c r="Z10440" t="s">
        <v>6</v>
      </c>
      <c r="AA10440" t="s">
        <v>6</v>
      </c>
      <c r="AB10440" t="s">
        <v>838</v>
      </c>
      <c r="AC10440" t="s">
        <v>839</v>
      </c>
    </row>
    <row r="10441" spans="1:29" x14ac:dyDescent="0.25">
      <c r="A10441" t="s">
        <v>392</v>
      </c>
      <c r="B10441">
        <v>866</v>
      </c>
      <c r="C10441" t="s">
        <v>239</v>
      </c>
      <c r="D10441">
        <v>2002</v>
      </c>
      <c r="E10441" t="s">
        <v>11435</v>
      </c>
      <c r="F10441" t="s">
        <v>6</v>
      </c>
      <c r="G10441" t="s">
        <v>6</v>
      </c>
      <c r="H10441" t="s">
        <v>6</v>
      </c>
      <c r="I10441">
        <v>41.762784598879485</v>
      </c>
      <c r="J10441" t="s">
        <v>6</v>
      </c>
      <c r="K10441" t="s">
        <v>6</v>
      </c>
      <c r="L10441" t="s">
        <v>6</v>
      </c>
      <c r="M10441" t="s">
        <v>6</v>
      </c>
      <c r="N10441" t="s">
        <v>6</v>
      </c>
      <c r="O10441">
        <v>60.736806270284099</v>
      </c>
      <c r="P10441">
        <v>0.41944999999999999</v>
      </c>
      <c r="Q10441" t="s">
        <v>6</v>
      </c>
      <c r="R10441" t="s">
        <v>6</v>
      </c>
      <c r="S10441" t="s">
        <v>6</v>
      </c>
      <c r="T10441" t="s">
        <v>886</v>
      </c>
      <c r="U10441" t="s">
        <v>6</v>
      </c>
      <c r="V10441" t="s">
        <v>6</v>
      </c>
      <c r="W10441" t="s">
        <v>6</v>
      </c>
      <c r="X10441" t="s">
        <v>6</v>
      </c>
      <c r="Y10441" t="s">
        <v>6</v>
      </c>
      <c r="Z10441" t="s">
        <v>6</v>
      </c>
      <c r="AA10441" t="s">
        <v>6</v>
      </c>
      <c r="AB10441" t="s">
        <v>838</v>
      </c>
      <c r="AC10441" t="s">
        <v>839</v>
      </c>
    </row>
    <row r="10442" spans="1:29" x14ac:dyDescent="0.25">
      <c r="A10442" t="s">
        <v>392</v>
      </c>
      <c r="B10442">
        <v>866</v>
      </c>
      <c r="C10442" t="s">
        <v>239</v>
      </c>
      <c r="D10442">
        <v>2003</v>
      </c>
      <c r="E10442" t="s">
        <v>11436</v>
      </c>
      <c r="F10442" t="s">
        <v>6</v>
      </c>
      <c r="G10442" t="s">
        <v>6</v>
      </c>
      <c r="H10442" t="s">
        <v>6</v>
      </c>
      <c r="I10442">
        <v>43.494561037248651</v>
      </c>
      <c r="J10442" t="s">
        <v>6</v>
      </c>
      <c r="K10442" t="s">
        <v>6</v>
      </c>
      <c r="L10442" t="s">
        <v>6</v>
      </c>
      <c r="M10442" t="s">
        <v>6</v>
      </c>
      <c r="N10442" t="s">
        <v>6</v>
      </c>
      <c r="O10442">
        <v>56.607569544234799</v>
      </c>
      <c r="P10442">
        <v>0.45505000000000001</v>
      </c>
      <c r="Q10442" t="s">
        <v>6</v>
      </c>
      <c r="R10442" t="s">
        <v>6</v>
      </c>
      <c r="S10442" t="s">
        <v>6</v>
      </c>
      <c r="T10442" t="s">
        <v>886</v>
      </c>
      <c r="U10442" t="s">
        <v>6</v>
      </c>
      <c r="V10442" t="s">
        <v>6</v>
      </c>
      <c r="W10442" t="s">
        <v>6</v>
      </c>
      <c r="X10442" t="s">
        <v>6</v>
      </c>
      <c r="Y10442" t="s">
        <v>6</v>
      </c>
      <c r="Z10442" t="s">
        <v>6</v>
      </c>
      <c r="AA10442" t="s">
        <v>6</v>
      </c>
      <c r="AB10442" t="s">
        <v>838</v>
      </c>
      <c r="AC10442" t="s">
        <v>839</v>
      </c>
    </row>
    <row r="10443" spans="1:29" x14ac:dyDescent="0.25">
      <c r="A10443" t="s">
        <v>392</v>
      </c>
      <c r="B10443">
        <v>866</v>
      </c>
      <c r="C10443" t="s">
        <v>239</v>
      </c>
      <c r="D10443">
        <v>2004</v>
      </c>
      <c r="E10443" t="s">
        <v>11437</v>
      </c>
      <c r="F10443" t="s">
        <v>6</v>
      </c>
      <c r="G10443" t="s">
        <v>6</v>
      </c>
      <c r="H10443" t="s">
        <v>6</v>
      </c>
      <c r="I10443">
        <v>39.14642382073059</v>
      </c>
      <c r="J10443" t="s">
        <v>6</v>
      </c>
      <c r="K10443" t="s">
        <v>6</v>
      </c>
      <c r="L10443" t="s">
        <v>6</v>
      </c>
      <c r="M10443" t="s">
        <v>6</v>
      </c>
      <c r="N10443" t="s">
        <v>6</v>
      </c>
      <c r="O10443">
        <v>52.5555432144115</v>
      </c>
      <c r="P10443">
        <v>0.48864999999999997</v>
      </c>
      <c r="Q10443" t="s">
        <v>6</v>
      </c>
      <c r="R10443" t="s">
        <v>6</v>
      </c>
      <c r="S10443" t="s">
        <v>6</v>
      </c>
      <c r="T10443" t="s">
        <v>886</v>
      </c>
      <c r="U10443" t="s">
        <v>6</v>
      </c>
      <c r="V10443" t="s">
        <v>6</v>
      </c>
      <c r="W10443" t="s">
        <v>6</v>
      </c>
      <c r="X10443" t="s">
        <v>6</v>
      </c>
      <c r="Y10443" t="s">
        <v>6</v>
      </c>
      <c r="Z10443" t="s">
        <v>6</v>
      </c>
      <c r="AA10443" t="s">
        <v>6</v>
      </c>
      <c r="AB10443" t="s">
        <v>838</v>
      </c>
      <c r="AC10443" t="s">
        <v>839</v>
      </c>
    </row>
    <row r="10444" spans="1:29" x14ac:dyDescent="0.25">
      <c r="A10444" t="s">
        <v>392</v>
      </c>
      <c r="B10444">
        <v>866</v>
      </c>
      <c r="C10444" t="s">
        <v>239</v>
      </c>
      <c r="D10444">
        <v>2005</v>
      </c>
      <c r="E10444" t="s">
        <v>11438</v>
      </c>
      <c r="F10444" t="s">
        <v>6</v>
      </c>
      <c r="G10444" t="s">
        <v>6</v>
      </c>
      <c r="H10444" t="s">
        <v>6</v>
      </c>
      <c r="I10444">
        <v>48.656173232644896</v>
      </c>
      <c r="J10444" t="s">
        <v>6</v>
      </c>
      <c r="K10444" t="s">
        <v>6</v>
      </c>
      <c r="L10444" t="s">
        <v>6</v>
      </c>
      <c r="M10444" t="s">
        <v>6</v>
      </c>
      <c r="N10444" t="s">
        <v>6</v>
      </c>
      <c r="O10444">
        <v>43.284162361439101</v>
      </c>
      <c r="P10444">
        <v>0.54954999999999998</v>
      </c>
      <c r="Q10444" t="s">
        <v>6</v>
      </c>
      <c r="R10444" t="s">
        <v>6</v>
      </c>
      <c r="S10444" t="s">
        <v>6</v>
      </c>
      <c r="T10444" t="s">
        <v>886</v>
      </c>
      <c r="U10444" t="s">
        <v>6</v>
      </c>
      <c r="V10444" t="s">
        <v>6</v>
      </c>
      <c r="W10444" t="s">
        <v>6</v>
      </c>
      <c r="X10444" t="s">
        <v>6</v>
      </c>
      <c r="Y10444" t="s">
        <v>6</v>
      </c>
      <c r="Z10444" t="s">
        <v>6</v>
      </c>
      <c r="AA10444" t="s">
        <v>6</v>
      </c>
      <c r="AB10444" t="s">
        <v>838</v>
      </c>
      <c r="AC10444" t="s">
        <v>839</v>
      </c>
    </row>
    <row r="10445" spans="1:29" x14ac:dyDescent="0.25">
      <c r="A10445" t="s">
        <v>392</v>
      </c>
      <c r="B10445">
        <v>866</v>
      </c>
      <c r="C10445" t="s">
        <v>239</v>
      </c>
      <c r="D10445">
        <v>2006</v>
      </c>
      <c r="E10445" t="s">
        <v>11439</v>
      </c>
      <c r="F10445" t="s">
        <v>6</v>
      </c>
      <c r="G10445" t="s">
        <v>6</v>
      </c>
      <c r="H10445" t="s">
        <v>6</v>
      </c>
      <c r="I10445">
        <v>47.408557046979865</v>
      </c>
      <c r="J10445" t="s">
        <v>6</v>
      </c>
      <c r="K10445" t="s">
        <v>6</v>
      </c>
      <c r="L10445" t="s">
        <v>6</v>
      </c>
      <c r="M10445" t="s">
        <v>6</v>
      </c>
      <c r="N10445" t="s">
        <v>6</v>
      </c>
      <c r="O10445">
        <v>39.293349076005299</v>
      </c>
      <c r="P10445">
        <v>0.59599999999999997</v>
      </c>
      <c r="Q10445" t="s">
        <v>6</v>
      </c>
      <c r="R10445" t="s">
        <v>6</v>
      </c>
      <c r="S10445" t="s">
        <v>6</v>
      </c>
      <c r="T10445" t="s">
        <v>886</v>
      </c>
      <c r="U10445" t="s">
        <v>6</v>
      </c>
      <c r="V10445" t="s">
        <v>6</v>
      </c>
      <c r="W10445" t="s">
        <v>6</v>
      </c>
      <c r="X10445" t="s">
        <v>6</v>
      </c>
      <c r="Y10445" t="s">
        <v>6</v>
      </c>
      <c r="Z10445" t="s">
        <v>6</v>
      </c>
      <c r="AA10445" t="s">
        <v>6</v>
      </c>
      <c r="AB10445" t="s">
        <v>838</v>
      </c>
      <c r="AC10445" t="s">
        <v>839</v>
      </c>
    </row>
    <row r="10446" spans="1:29" x14ac:dyDescent="0.25">
      <c r="A10446" t="s">
        <v>392</v>
      </c>
      <c r="B10446">
        <v>866</v>
      </c>
      <c r="C10446" t="s">
        <v>239</v>
      </c>
      <c r="D10446">
        <v>2007</v>
      </c>
      <c r="E10446" t="s">
        <v>11440</v>
      </c>
      <c r="F10446" t="s">
        <v>6</v>
      </c>
      <c r="G10446" t="s">
        <v>6</v>
      </c>
      <c r="H10446" t="s">
        <v>6</v>
      </c>
      <c r="I10446">
        <v>51.963647858384697</v>
      </c>
      <c r="J10446" t="s">
        <v>6</v>
      </c>
      <c r="K10446" t="s">
        <v>6</v>
      </c>
      <c r="L10446" t="s">
        <v>6</v>
      </c>
      <c r="M10446" t="s">
        <v>6</v>
      </c>
      <c r="N10446" t="s">
        <v>6</v>
      </c>
      <c r="O10446">
        <v>37.610358659584698</v>
      </c>
      <c r="P10446">
        <v>0.63270000000000004</v>
      </c>
      <c r="Q10446" t="s">
        <v>6</v>
      </c>
      <c r="R10446" t="s">
        <v>6</v>
      </c>
      <c r="S10446" t="s">
        <v>6</v>
      </c>
      <c r="T10446" t="s">
        <v>886</v>
      </c>
      <c r="U10446" t="s">
        <v>6</v>
      </c>
      <c r="V10446" t="s">
        <v>6</v>
      </c>
      <c r="W10446" t="s">
        <v>6</v>
      </c>
      <c r="X10446" t="s">
        <v>6</v>
      </c>
      <c r="Y10446" t="s">
        <v>6</v>
      </c>
      <c r="Z10446" t="s">
        <v>6</v>
      </c>
      <c r="AA10446" t="s">
        <v>6</v>
      </c>
      <c r="AB10446" t="s">
        <v>838</v>
      </c>
      <c r="AC10446" t="s">
        <v>839</v>
      </c>
    </row>
    <row r="10447" spans="1:29" x14ac:dyDescent="0.25">
      <c r="A10447" t="s">
        <v>392</v>
      </c>
      <c r="B10447">
        <v>866</v>
      </c>
      <c r="C10447" t="s">
        <v>239</v>
      </c>
      <c r="D10447">
        <v>2008</v>
      </c>
      <c r="E10447" t="s">
        <v>11441</v>
      </c>
      <c r="F10447" t="s">
        <v>6</v>
      </c>
      <c r="G10447" t="s">
        <v>6</v>
      </c>
      <c r="H10447" t="s">
        <v>6</v>
      </c>
      <c r="I10447">
        <v>51.446946306197752</v>
      </c>
      <c r="J10447" t="s">
        <v>6</v>
      </c>
      <c r="K10447" t="s">
        <v>6</v>
      </c>
      <c r="L10447" t="s">
        <v>6</v>
      </c>
      <c r="M10447" t="s">
        <v>6</v>
      </c>
      <c r="N10447" t="s">
        <v>6</v>
      </c>
      <c r="O10447">
        <v>33.513294670329799</v>
      </c>
      <c r="P10447">
        <v>0.66395000000000004</v>
      </c>
      <c r="Q10447" t="s">
        <v>6</v>
      </c>
      <c r="R10447" t="s">
        <v>6</v>
      </c>
      <c r="S10447" t="s">
        <v>6</v>
      </c>
      <c r="T10447" t="s">
        <v>886</v>
      </c>
      <c r="U10447" t="s">
        <v>6</v>
      </c>
      <c r="V10447" t="s">
        <v>6</v>
      </c>
      <c r="W10447" t="s">
        <v>6</v>
      </c>
      <c r="X10447" t="s">
        <v>6</v>
      </c>
      <c r="Y10447" t="s">
        <v>6</v>
      </c>
      <c r="Z10447" t="s">
        <v>6</v>
      </c>
      <c r="AA10447" t="s">
        <v>6</v>
      </c>
      <c r="AB10447" t="s">
        <v>838</v>
      </c>
      <c r="AC10447" t="s">
        <v>839</v>
      </c>
    </row>
    <row r="10448" spans="1:29" x14ac:dyDescent="0.25">
      <c r="A10448" t="s">
        <v>392</v>
      </c>
      <c r="B10448">
        <v>866</v>
      </c>
      <c r="C10448" t="s">
        <v>239</v>
      </c>
      <c r="D10448">
        <v>2009</v>
      </c>
      <c r="E10448" t="s">
        <v>11442</v>
      </c>
      <c r="F10448" t="s">
        <v>6</v>
      </c>
      <c r="G10448" t="s">
        <v>6</v>
      </c>
      <c r="H10448" t="s">
        <v>6</v>
      </c>
      <c r="I10448">
        <v>45.267310906052458</v>
      </c>
      <c r="J10448" t="s">
        <v>6</v>
      </c>
      <c r="K10448" t="s">
        <v>6</v>
      </c>
      <c r="L10448" t="s">
        <v>6</v>
      </c>
      <c r="M10448" t="s">
        <v>6</v>
      </c>
      <c r="N10448" t="s">
        <v>6</v>
      </c>
      <c r="O10448">
        <v>39.004014274706002</v>
      </c>
      <c r="P10448">
        <v>0.68815000000000004</v>
      </c>
      <c r="Q10448" t="s">
        <v>6</v>
      </c>
      <c r="R10448" t="s">
        <v>6</v>
      </c>
      <c r="S10448" t="s">
        <v>6</v>
      </c>
      <c r="T10448" t="s">
        <v>886</v>
      </c>
      <c r="U10448" t="s">
        <v>6</v>
      </c>
      <c r="V10448" t="s">
        <v>6</v>
      </c>
      <c r="W10448" t="s">
        <v>6</v>
      </c>
      <c r="X10448" t="s">
        <v>6</v>
      </c>
      <c r="Y10448" t="s">
        <v>6</v>
      </c>
      <c r="Z10448" t="s">
        <v>6</v>
      </c>
      <c r="AA10448" t="s">
        <v>6</v>
      </c>
      <c r="AB10448" t="s">
        <v>838</v>
      </c>
      <c r="AC10448" t="s">
        <v>839</v>
      </c>
    </row>
    <row r="10449" spans="1:29" x14ac:dyDescent="0.25">
      <c r="A10449" t="s">
        <v>392</v>
      </c>
      <c r="B10449">
        <v>866</v>
      </c>
      <c r="C10449" t="s">
        <v>239</v>
      </c>
      <c r="D10449">
        <v>2010</v>
      </c>
      <c r="E10449" t="s">
        <v>11443</v>
      </c>
      <c r="F10449" t="s">
        <v>6</v>
      </c>
      <c r="G10449" t="s">
        <v>6</v>
      </c>
      <c r="H10449" t="s">
        <v>6</v>
      </c>
      <c r="I10449">
        <v>37.723062445385494</v>
      </c>
      <c r="J10449" t="s">
        <v>6</v>
      </c>
      <c r="K10449" t="s">
        <v>6</v>
      </c>
      <c r="L10449" t="s">
        <v>6</v>
      </c>
      <c r="M10449" t="s">
        <v>6</v>
      </c>
      <c r="N10449" t="s">
        <v>6</v>
      </c>
      <c r="O10449">
        <v>44.411963401151198</v>
      </c>
      <c r="P10449">
        <v>0.74385000000000001</v>
      </c>
      <c r="Q10449" t="s">
        <v>6</v>
      </c>
      <c r="R10449" t="s">
        <v>6</v>
      </c>
      <c r="S10449" t="s">
        <v>6</v>
      </c>
      <c r="T10449" t="s">
        <v>886</v>
      </c>
      <c r="U10449" t="s">
        <v>6</v>
      </c>
      <c r="V10449" t="s">
        <v>6</v>
      </c>
      <c r="W10449" t="s">
        <v>6</v>
      </c>
      <c r="X10449" t="s">
        <v>6</v>
      </c>
      <c r="Y10449" t="s">
        <v>6</v>
      </c>
      <c r="Z10449" t="s">
        <v>6</v>
      </c>
      <c r="AA10449" t="s">
        <v>6</v>
      </c>
      <c r="AB10449" t="s">
        <v>838</v>
      </c>
      <c r="AC10449" t="s">
        <v>839</v>
      </c>
    </row>
    <row r="10450" spans="1:29" x14ac:dyDescent="0.25">
      <c r="A10450" t="s">
        <v>392</v>
      </c>
      <c r="B10450">
        <v>866</v>
      </c>
      <c r="C10450" t="s">
        <v>239</v>
      </c>
      <c r="D10450">
        <v>2011</v>
      </c>
      <c r="E10450" t="s">
        <v>11444</v>
      </c>
      <c r="F10450" t="s">
        <v>6</v>
      </c>
      <c r="G10450" t="s">
        <v>6</v>
      </c>
      <c r="H10450" t="s">
        <v>6</v>
      </c>
      <c r="I10450">
        <v>31.635567402894143</v>
      </c>
      <c r="J10450" t="s">
        <v>6</v>
      </c>
      <c r="K10450" t="s">
        <v>6</v>
      </c>
      <c r="L10450" t="s">
        <v>6</v>
      </c>
      <c r="M10450" t="s">
        <v>6</v>
      </c>
      <c r="N10450" t="s">
        <v>6</v>
      </c>
      <c r="O10450">
        <v>50.812903225806501</v>
      </c>
      <c r="P10450">
        <v>0.78779999999999994</v>
      </c>
      <c r="Q10450" t="s">
        <v>6</v>
      </c>
      <c r="R10450" t="s">
        <v>6</v>
      </c>
      <c r="S10450" t="s">
        <v>6</v>
      </c>
      <c r="T10450" t="s">
        <v>886</v>
      </c>
      <c r="U10450" t="s">
        <v>6</v>
      </c>
      <c r="V10450" t="s">
        <v>6</v>
      </c>
      <c r="W10450" t="s">
        <v>6</v>
      </c>
      <c r="X10450" t="s">
        <v>6</v>
      </c>
      <c r="Y10450" t="s">
        <v>6</v>
      </c>
      <c r="Z10450" t="s">
        <v>6</v>
      </c>
      <c r="AA10450" t="s">
        <v>6</v>
      </c>
      <c r="AB10450" t="s">
        <v>838</v>
      </c>
      <c r="AC10450" t="s">
        <v>839</v>
      </c>
    </row>
    <row r="10451" spans="1:29" x14ac:dyDescent="0.25">
      <c r="A10451" t="s">
        <v>392</v>
      </c>
      <c r="B10451">
        <v>866</v>
      </c>
      <c r="C10451" t="s">
        <v>239</v>
      </c>
      <c r="D10451">
        <v>2012</v>
      </c>
      <c r="E10451" t="s">
        <v>11445</v>
      </c>
      <c r="F10451" t="s">
        <v>6</v>
      </c>
      <c r="G10451" t="s">
        <v>6</v>
      </c>
      <c r="H10451" t="s">
        <v>6</v>
      </c>
      <c r="I10451">
        <v>30.118615102221657</v>
      </c>
      <c r="J10451" t="s">
        <v>6</v>
      </c>
      <c r="K10451" t="s">
        <v>6</v>
      </c>
      <c r="L10451" t="s">
        <v>6</v>
      </c>
      <c r="M10451" t="s">
        <v>6</v>
      </c>
      <c r="N10451" t="s">
        <v>6</v>
      </c>
      <c r="O10451">
        <v>54.239924719777903</v>
      </c>
      <c r="P10451">
        <v>0.78995000000000004</v>
      </c>
      <c r="Q10451" t="s">
        <v>6</v>
      </c>
      <c r="R10451" t="s">
        <v>6</v>
      </c>
      <c r="S10451" t="s">
        <v>6</v>
      </c>
      <c r="T10451" t="s">
        <v>886</v>
      </c>
      <c r="U10451" t="s">
        <v>6</v>
      </c>
      <c r="V10451" t="s">
        <v>6</v>
      </c>
      <c r="W10451" t="s">
        <v>6</v>
      </c>
      <c r="X10451" t="s">
        <v>6</v>
      </c>
      <c r="Y10451" t="s">
        <v>6</v>
      </c>
      <c r="Z10451" t="s">
        <v>6</v>
      </c>
      <c r="AA10451" t="s">
        <v>6</v>
      </c>
      <c r="AB10451" t="s">
        <v>838</v>
      </c>
      <c r="AC10451" t="s">
        <v>839</v>
      </c>
    </row>
    <row r="10452" spans="1:29" x14ac:dyDescent="0.25">
      <c r="A10452" t="s">
        <v>392</v>
      </c>
      <c r="B10452">
        <v>866</v>
      </c>
      <c r="C10452" t="s">
        <v>239</v>
      </c>
      <c r="D10452">
        <v>2013</v>
      </c>
      <c r="E10452" t="s">
        <v>11446</v>
      </c>
      <c r="F10452" t="s">
        <v>6</v>
      </c>
      <c r="G10452" t="s">
        <v>6</v>
      </c>
      <c r="H10452" t="s">
        <v>6</v>
      </c>
      <c r="I10452">
        <v>28.724826279216682</v>
      </c>
      <c r="J10452" t="s">
        <v>6</v>
      </c>
      <c r="K10452" t="s">
        <v>6</v>
      </c>
      <c r="L10452" t="s">
        <v>6</v>
      </c>
      <c r="M10452" t="s">
        <v>6</v>
      </c>
      <c r="N10452" t="s">
        <v>6</v>
      </c>
      <c r="O10452">
        <v>49.165565379186397</v>
      </c>
      <c r="P10452">
        <v>0.79149999999999998</v>
      </c>
      <c r="Q10452" t="s">
        <v>6</v>
      </c>
      <c r="R10452" t="s">
        <v>6</v>
      </c>
      <c r="S10452" t="s">
        <v>6</v>
      </c>
      <c r="T10452" t="s">
        <v>886</v>
      </c>
      <c r="U10452" t="s">
        <v>6</v>
      </c>
      <c r="V10452" t="s">
        <v>6</v>
      </c>
      <c r="W10452" t="s">
        <v>6</v>
      </c>
      <c r="X10452" t="s">
        <v>6</v>
      </c>
      <c r="Y10452" t="s">
        <v>6</v>
      </c>
      <c r="Z10452" t="s">
        <v>6</v>
      </c>
      <c r="AA10452" t="s">
        <v>6</v>
      </c>
      <c r="AB10452" t="s">
        <v>838</v>
      </c>
      <c r="AC10452" t="s">
        <v>839</v>
      </c>
    </row>
    <row r="10453" spans="1:29" x14ac:dyDescent="0.25">
      <c r="A10453" t="s">
        <v>392</v>
      </c>
      <c r="B10453">
        <v>866</v>
      </c>
      <c r="C10453" t="s">
        <v>239</v>
      </c>
      <c r="D10453">
        <v>2014</v>
      </c>
      <c r="E10453" t="s">
        <v>11447</v>
      </c>
      <c r="F10453" t="s">
        <v>6</v>
      </c>
      <c r="G10453" t="s">
        <v>6</v>
      </c>
      <c r="H10453" t="s">
        <v>6</v>
      </c>
      <c r="I10453">
        <v>28.836947922078515</v>
      </c>
      <c r="J10453" t="s">
        <v>6</v>
      </c>
      <c r="K10453" t="s">
        <v>6</v>
      </c>
      <c r="L10453" t="s">
        <v>6</v>
      </c>
      <c r="M10453" t="s">
        <v>6</v>
      </c>
      <c r="N10453" t="s">
        <v>6</v>
      </c>
      <c r="O10453">
        <v>47.0920655717307</v>
      </c>
      <c r="P10453">
        <v>0.82489658975967795</v>
      </c>
      <c r="Q10453" t="s">
        <v>6</v>
      </c>
      <c r="R10453" t="s">
        <v>6</v>
      </c>
      <c r="S10453" t="s">
        <v>6</v>
      </c>
      <c r="T10453" t="s">
        <v>886</v>
      </c>
      <c r="U10453" t="s">
        <v>6</v>
      </c>
      <c r="V10453" t="s">
        <v>6</v>
      </c>
      <c r="W10453" t="s">
        <v>6</v>
      </c>
      <c r="X10453" t="s">
        <v>6</v>
      </c>
      <c r="Y10453" t="s">
        <v>6</v>
      </c>
      <c r="Z10453" t="s">
        <v>6</v>
      </c>
      <c r="AA10453" t="s">
        <v>6</v>
      </c>
      <c r="AB10453" t="s">
        <v>838</v>
      </c>
      <c r="AC10453" t="s">
        <v>839</v>
      </c>
    </row>
    <row r="10454" spans="1:29" x14ac:dyDescent="0.25">
      <c r="A10454" t="s">
        <v>392</v>
      </c>
      <c r="B10454">
        <v>866</v>
      </c>
      <c r="C10454" t="s">
        <v>239</v>
      </c>
      <c r="D10454">
        <v>2015</v>
      </c>
      <c r="E10454" t="s">
        <v>11448</v>
      </c>
      <c r="F10454" t="s">
        <v>6</v>
      </c>
      <c r="G10454" t="s">
        <v>6</v>
      </c>
      <c r="H10454" t="s">
        <v>6</v>
      </c>
      <c r="I10454">
        <v>31.39580186370436</v>
      </c>
      <c r="J10454" t="s">
        <v>6</v>
      </c>
      <c r="K10454" t="s">
        <v>6</v>
      </c>
      <c r="L10454" t="s">
        <v>6</v>
      </c>
      <c r="M10454" t="s">
        <v>6</v>
      </c>
      <c r="N10454" t="s">
        <v>6</v>
      </c>
      <c r="O10454">
        <v>51.360778637509199</v>
      </c>
      <c r="P10454">
        <v>0.867746589759678</v>
      </c>
      <c r="Q10454" t="s">
        <v>6</v>
      </c>
      <c r="R10454" t="s">
        <v>6</v>
      </c>
      <c r="S10454" t="s">
        <v>6</v>
      </c>
      <c r="T10454" t="s">
        <v>886</v>
      </c>
      <c r="U10454" t="s">
        <v>6</v>
      </c>
      <c r="V10454" t="s">
        <v>6</v>
      </c>
      <c r="W10454" t="s">
        <v>6</v>
      </c>
      <c r="X10454" t="s">
        <v>6</v>
      </c>
      <c r="Y10454" t="s">
        <v>6</v>
      </c>
      <c r="Z10454" t="s">
        <v>6</v>
      </c>
      <c r="AA10454" t="s">
        <v>6</v>
      </c>
      <c r="AB10454" t="s">
        <v>838</v>
      </c>
      <c r="AC10454" t="s">
        <v>839</v>
      </c>
    </row>
    <row r="10455" spans="1:29" x14ac:dyDescent="0.25">
      <c r="A10455" t="s">
        <v>392</v>
      </c>
      <c r="B10455">
        <v>866</v>
      </c>
      <c r="C10455" t="s">
        <v>239</v>
      </c>
      <c r="D10455">
        <v>2016</v>
      </c>
      <c r="E10455" t="s">
        <v>11449</v>
      </c>
      <c r="F10455" t="s">
        <v>6</v>
      </c>
      <c r="G10455" t="s">
        <v>6</v>
      </c>
      <c r="H10455" t="s">
        <v>6</v>
      </c>
      <c r="I10455">
        <v>36.241702325483935</v>
      </c>
      <c r="J10455" t="s">
        <v>6</v>
      </c>
      <c r="K10455" t="s">
        <v>6</v>
      </c>
      <c r="L10455" t="s">
        <v>6</v>
      </c>
      <c r="M10455" t="s">
        <v>6</v>
      </c>
      <c r="N10455" t="s">
        <v>6</v>
      </c>
      <c r="O10455">
        <v>51.814214076905799</v>
      </c>
      <c r="P10455">
        <v>0.91558613064009597</v>
      </c>
      <c r="Q10455" t="s">
        <v>6</v>
      </c>
      <c r="R10455" t="s">
        <v>6</v>
      </c>
      <c r="S10455" t="s">
        <v>6</v>
      </c>
      <c r="T10455" t="s">
        <v>886</v>
      </c>
      <c r="U10455" t="s">
        <v>6</v>
      </c>
      <c r="V10455" t="s">
        <v>6</v>
      </c>
      <c r="W10455" t="s">
        <v>6</v>
      </c>
      <c r="X10455" t="s">
        <v>6</v>
      </c>
      <c r="Y10455" t="s">
        <v>6</v>
      </c>
      <c r="Z10455" t="s">
        <v>6</v>
      </c>
      <c r="AA10455" t="s">
        <v>6</v>
      </c>
      <c r="AB10455" t="s">
        <v>838</v>
      </c>
      <c r="AC10455" t="s">
        <v>839</v>
      </c>
    </row>
    <row r="10456" spans="1:29" x14ac:dyDescent="0.25">
      <c r="A10456" t="s">
        <v>392</v>
      </c>
      <c r="B10456">
        <v>867</v>
      </c>
      <c r="C10456" t="s">
        <v>604</v>
      </c>
      <c r="D10456">
        <v>1950</v>
      </c>
      <c r="E10456" t="s">
        <v>11450</v>
      </c>
      <c r="F10456" t="s">
        <v>6</v>
      </c>
      <c r="G10456" t="s">
        <v>6</v>
      </c>
      <c r="H10456" t="s">
        <v>6</v>
      </c>
      <c r="I10456" t="s">
        <v>6</v>
      </c>
      <c r="J10456" t="s">
        <v>6</v>
      </c>
      <c r="K10456" t="s">
        <v>6</v>
      </c>
      <c r="L10456" t="s">
        <v>6</v>
      </c>
      <c r="M10456" t="s">
        <v>6</v>
      </c>
      <c r="N10456" t="s">
        <v>6</v>
      </c>
      <c r="O10456" t="s">
        <v>6</v>
      </c>
      <c r="P10456" t="s">
        <v>6</v>
      </c>
      <c r="Q10456" t="s">
        <v>6</v>
      </c>
      <c r="R10456" t="s">
        <v>6</v>
      </c>
      <c r="S10456" t="s">
        <v>6</v>
      </c>
      <c r="T10456" t="s">
        <v>6</v>
      </c>
      <c r="U10456" t="s">
        <v>6</v>
      </c>
      <c r="V10456" t="s">
        <v>6</v>
      </c>
      <c r="W10456" t="s">
        <v>6</v>
      </c>
      <c r="X10456" t="s">
        <v>6</v>
      </c>
      <c r="Y10456" t="s">
        <v>6</v>
      </c>
      <c r="Z10456" t="s">
        <v>6</v>
      </c>
      <c r="AA10456" t="s">
        <v>703</v>
      </c>
      <c r="AB10456" t="s">
        <v>6</v>
      </c>
      <c r="AC10456" t="s">
        <v>657</v>
      </c>
    </row>
    <row r="10457" spans="1:29" x14ac:dyDescent="0.25">
      <c r="A10457" t="s">
        <v>392</v>
      </c>
      <c r="B10457">
        <v>867</v>
      </c>
      <c r="C10457" t="s">
        <v>604</v>
      </c>
      <c r="D10457">
        <v>1951</v>
      </c>
      <c r="E10457" t="s">
        <v>11451</v>
      </c>
      <c r="F10457" t="s">
        <v>6</v>
      </c>
      <c r="G10457" t="s">
        <v>6</v>
      </c>
      <c r="H10457" t="s">
        <v>6</v>
      </c>
      <c r="I10457" t="s">
        <v>6</v>
      </c>
      <c r="J10457" t="s">
        <v>6</v>
      </c>
      <c r="K10457" t="s">
        <v>6</v>
      </c>
      <c r="L10457" t="s">
        <v>6</v>
      </c>
      <c r="M10457" t="s">
        <v>6</v>
      </c>
      <c r="N10457" t="s">
        <v>6</v>
      </c>
      <c r="O10457" t="s">
        <v>6</v>
      </c>
      <c r="P10457" t="s">
        <v>6</v>
      </c>
      <c r="Q10457" t="s">
        <v>6</v>
      </c>
      <c r="R10457" t="s">
        <v>6</v>
      </c>
      <c r="S10457" t="s">
        <v>6</v>
      </c>
      <c r="T10457" t="s">
        <v>6</v>
      </c>
      <c r="U10457" t="s">
        <v>6</v>
      </c>
      <c r="V10457" t="s">
        <v>6</v>
      </c>
      <c r="W10457" t="s">
        <v>6</v>
      </c>
      <c r="X10457" t="s">
        <v>6</v>
      </c>
      <c r="Y10457" t="s">
        <v>6</v>
      </c>
      <c r="Z10457" t="s">
        <v>6</v>
      </c>
      <c r="AA10457" t="s">
        <v>703</v>
      </c>
      <c r="AB10457" t="s">
        <v>6</v>
      </c>
      <c r="AC10457" t="s">
        <v>657</v>
      </c>
    </row>
    <row r="10458" spans="1:29" x14ac:dyDescent="0.25">
      <c r="A10458" t="s">
        <v>392</v>
      </c>
      <c r="B10458">
        <v>867</v>
      </c>
      <c r="C10458" t="s">
        <v>604</v>
      </c>
      <c r="D10458">
        <v>1952</v>
      </c>
      <c r="E10458" t="s">
        <v>11452</v>
      </c>
      <c r="F10458" t="s">
        <v>6</v>
      </c>
      <c r="G10458" t="s">
        <v>6</v>
      </c>
      <c r="H10458" t="s">
        <v>6</v>
      </c>
      <c r="I10458" t="s">
        <v>6</v>
      </c>
      <c r="J10458" t="s">
        <v>6</v>
      </c>
      <c r="K10458" t="s">
        <v>6</v>
      </c>
      <c r="L10458" t="s">
        <v>6</v>
      </c>
      <c r="M10458" t="s">
        <v>6</v>
      </c>
      <c r="N10458" t="s">
        <v>6</v>
      </c>
      <c r="O10458" t="s">
        <v>6</v>
      </c>
      <c r="P10458" t="s">
        <v>6</v>
      </c>
      <c r="Q10458" t="s">
        <v>6</v>
      </c>
      <c r="R10458" t="s">
        <v>6</v>
      </c>
      <c r="S10458" t="s">
        <v>6</v>
      </c>
      <c r="T10458" t="s">
        <v>6</v>
      </c>
      <c r="U10458" t="s">
        <v>6</v>
      </c>
      <c r="V10458" t="s">
        <v>6</v>
      </c>
      <c r="W10458" t="s">
        <v>6</v>
      </c>
      <c r="X10458" t="s">
        <v>6</v>
      </c>
      <c r="Y10458" t="s">
        <v>6</v>
      </c>
      <c r="Z10458" t="s">
        <v>6</v>
      </c>
      <c r="AA10458" t="s">
        <v>703</v>
      </c>
      <c r="AB10458" t="s">
        <v>6</v>
      </c>
      <c r="AC10458" t="s">
        <v>657</v>
      </c>
    </row>
    <row r="10459" spans="1:29" x14ac:dyDescent="0.25">
      <c r="A10459" t="s">
        <v>392</v>
      </c>
      <c r="B10459">
        <v>867</v>
      </c>
      <c r="C10459" t="s">
        <v>604</v>
      </c>
      <c r="D10459">
        <v>1953</v>
      </c>
      <c r="E10459" t="s">
        <v>11453</v>
      </c>
      <c r="F10459" t="s">
        <v>6</v>
      </c>
      <c r="G10459" t="s">
        <v>6</v>
      </c>
      <c r="H10459" t="s">
        <v>6</v>
      </c>
      <c r="I10459" t="s">
        <v>6</v>
      </c>
      <c r="J10459" t="s">
        <v>6</v>
      </c>
      <c r="K10459" t="s">
        <v>6</v>
      </c>
      <c r="L10459" t="s">
        <v>6</v>
      </c>
      <c r="M10459" t="s">
        <v>6</v>
      </c>
      <c r="N10459" t="s">
        <v>6</v>
      </c>
      <c r="O10459" t="s">
        <v>6</v>
      </c>
      <c r="P10459" t="s">
        <v>6</v>
      </c>
      <c r="Q10459" t="s">
        <v>6</v>
      </c>
      <c r="R10459" t="s">
        <v>6</v>
      </c>
      <c r="S10459" t="s">
        <v>6</v>
      </c>
      <c r="T10459" t="s">
        <v>6</v>
      </c>
      <c r="U10459" t="s">
        <v>6</v>
      </c>
      <c r="V10459" t="s">
        <v>6</v>
      </c>
      <c r="W10459" t="s">
        <v>6</v>
      </c>
      <c r="X10459" t="s">
        <v>6</v>
      </c>
      <c r="Y10459" t="s">
        <v>6</v>
      </c>
      <c r="Z10459" t="s">
        <v>6</v>
      </c>
      <c r="AA10459" t="s">
        <v>703</v>
      </c>
      <c r="AB10459" t="s">
        <v>6</v>
      </c>
      <c r="AC10459" t="s">
        <v>657</v>
      </c>
    </row>
    <row r="10460" spans="1:29" x14ac:dyDescent="0.25">
      <c r="A10460" t="s">
        <v>392</v>
      </c>
      <c r="B10460">
        <v>867</v>
      </c>
      <c r="C10460" t="s">
        <v>604</v>
      </c>
      <c r="D10460">
        <v>1954</v>
      </c>
      <c r="E10460" t="s">
        <v>11454</v>
      </c>
      <c r="F10460" t="s">
        <v>6</v>
      </c>
      <c r="G10460" t="s">
        <v>6</v>
      </c>
      <c r="H10460" t="s">
        <v>6</v>
      </c>
      <c r="I10460" t="s">
        <v>6</v>
      </c>
      <c r="J10460" t="s">
        <v>6</v>
      </c>
      <c r="K10460" t="s">
        <v>6</v>
      </c>
      <c r="L10460" t="s">
        <v>6</v>
      </c>
      <c r="M10460" t="s">
        <v>6</v>
      </c>
      <c r="N10460" t="s">
        <v>6</v>
      </c>
      <c r="O10460" t="s">
        <v>6</v>
      </c>
      <c r="P10460" t="s">
        <v>6</v>
      </c>
      <c r="Q10460" t="s">
        <v>6</v>
      </c>
      <c r="R10460" t="s">
        <v>6</v>
      </c>
      <c r="S10460" t="s">
        <v>6</v>
      </c>
      <c r="T10460" t="s">
        <v>6</v>
      </c>
      <c r="U10460" t="s">
        <v>6</v>
      </c>
      <c r="V10460" t="s">
        <v>6</v>
      </c>
      <c r="W10460" t="s">
        <v>6</v>
      </c>
      <c r="X10460" t="s">
        <v>6</v>
      </c>
      <c r="Y10460" t="s">
        <v>6</v>
      </c>
      <c r="Z10460" t="s">
        <v>6</v>
      </c>
      <c r="AA10460" t="s">
        <v>703</v>
      </c>
      <c r="AB10460" t="s">
        <v>6</v>
      </c>
      <c r="AC10460" t="s">
        <v>657</v>
      </c>
    </row>
    <row r="10461" spans="1:29" x14ac:dyDescent="0.25">
      <c r="A10461" t="s">
        <v>392</v>
      </c>
      <c r="B10461">
        <v>867</v>
      </c>
      <c r="C10461" t="s">
        <v>604</v>
      </c>
      <c r="D10461">
        <v>1955</v>
      </c>
      <c r="E10461" t="s">
        <v>11455</v>
      </c>
      <c r="F10461" t="s">
        <v>6</v>
      </c>
      <c r="G10461" t="s">
        <v>6</v>
      </c>
      <c r="H10461" t="s">
        <v>6</v>
      </c>
      <c r="I10461" t="s">
        <v>6</v>
      </c>
      <c r="J10461" t="s">
        <v>6</v>
      </c>
      <c r="K10461" t="s">
        <v>6</v>
      </c>
      <c r="L10461" t="s">
        <v>6</v>
      </c>
      <c r="M10461" t="s">
        <v>6</v>
      </c>
      <c r="N10461" t="s">
        <v>6</v>
      </c>
      <c r="O10461" t="s">
        <v>6</v>
      </c>
      <c r="P10461" t="s">
        <v>6</v>
      </c>
      <c r="Q10461" t="s">
        <v>6</v>
      </c>
      <c r="R10461" t="s">
        <v>6</v>
      </c>
      <c r="S10461" t="s">
        <v>6</v>
      </c>
      <c r="T10461" t="s">
        <v>6</v>
      </c>
      <c r="U10461" t="s">
        <v>6</v>
      </c>
      <c r="V10461" t="s">
        <v>6</v>
      </c>
      <c r="W10461" t="s">
        <v>6</v>
      </c>
      <c r="X10461" t="s">
        <v>6</v>
      </c>
      <c r="Y10461" t="s">
        <v>6</v>
      </c>
      <c r="Z10461" t="s">
        <v>6</v>
      </c>
      <c r="AA10461" t="s">
        <v>703</v>
      </c>
      <c r="AB10461" t="s">
        <v>6</v>
      </c>
      <c r="AC10461" t="s">
        <v>657</v>
      </c>
    </row>
    <row r="10462" spans="1:29" x14ac:dyDescent="0.25">
      <c r="A10462" t="s">
        <v>392</v>
      </c>
      <c r="B10462">
        <v>867</v>
      </c>
      <c r="C10462" t="s">
        <v>604</v>
      </c>
      <c r="D10462">
        <v>1956</v>
      </c>
      <c r="E10462" t="s">
        <v>11456</v>
      </c>
      <c r="F10462" t="s">
        <v>6</v>
      </c>
      <c r="G10462" t="s">
        <v>6</v>
      </c>
      <c r="H10462" t="s">
        <v>6</v>
      </c>
      <c r="I10462" t="s">
        <v>6</v>
      </c>
      <c r="J10462" t="s">
        <v>6</v>
      </c>
      <c r="K10462" t="s">
        <v>6</v>
      </c>
      <c r="L10462" t="s">
        <v>6</v>
      </c>
      <c r="M10462" t="s">
        <v>6</v>
      </c>
      <c r="N10462" t="s">
        <v>6</v>
      </c>
      <c r="O10462" t="s">
        <v>6</v>
      </c>
      <c r="P10462" t="s">
        <v>6</v>
      </c>
      <c r="Q10462" t="s">
        <v>6</v>
      </c>
      <c r="R10462" t="s">
        <v>6</v>
      </c>
      <c r="S10462" t="s">
        <v>6</v>
      </c>
      <c r="T10462" t="s">
        <v>6</v>
      </c>
      <c r="U10462" t="s">
        <v>6</v>
      </c>
      <c r="V10462" t="s">
        <v>6</v>
      </c>
      <c r="W10462" t="s">
        <v>6</v>
      </c>
      <c r="X10462" t="s">
        <v>6</v>
      </c>
      <c r="Y10462" t="s">
        <v>6</v>
      </c>
      <c r="Z10462" t="s">
        <v>6</v>
      </c>
      <c r="AA10462" t="s">
        <v>703</v>
      </c>
      <c r="AB10462" t="s">
        <v>6</v>
      </c>
      <c r="AC10462" t="s">
        <v>657</v>
      </c>
    </row>
    <row r="10463" spans="1:29" x14ac:dyDescent="0.25">
      <c r="A10463" t="s">
        <v>392</v>
      </c>
      <c r="B10463">
        <v>867</v>
      </c>
      <c r="C10463" t="s">
        <v>604</v>
      </c>
      <c r="D10463">
        <v>1957</v>
      </c>
      <c r="E10463" t="s">
        <v>11457</v>
      </c>
      <c r="F10463" t="s">
        <v>6</v>
      </c>
      <c r="G10463" t="s">
        <v>6</v>
      </c>
      <c r="H10463" t="s">
        <v>6</v>
      </c>
      <c r="I10463" t="s">
        <v>6</v>
      </c>
      <c r="J10463" t="s">
        <v>6</v>
      </c>
      <c r="K10463" t="s">
        <v>6</v>
      </c>
      <c r="L10463" t="s">
        <v>6</v>
      </c>
      <c r="M10463" t="s">
        <v>6</v>
      </c>
      <c r="N10463" t="s">
        <v>6</v>
      </c>
      <c r="O10463" t="s">
        <v>6</v>
      </c>
      <c r="P10463" t="s">
        <v>6</v>
      </c>
      <c r="Q10463" t="s">
        <v>6</v>
      </c>
      <c r="R10463" t="s">
        <v>6</v>
      </c>
      <c r="S10463" t="s">
        <v>6</v>
      </c>
      <c r="T10463" t="s">
        <v>6</v>
      </c>
      <c r="U10463" t="s">
        <v>6</v>
      </c>
      <c r="V10463" t="s">
        <v>6</v>
      </c>
      <c r="W10463" t="s">
        <v>6</v>
      </c>
      <c r="X10463" t="s">
        <v>6</v>
      </c>
      <c r="Y10463" t="s">
        <v>6</v>
      </c>
      <c r="Z10463" t="s">
        <v>6</v>
      </c>
      <c r="AA10463" t="s">
        <v>703</v>
      </c>
      <c r="AB10463" t="s">
        <v>6</v>
      </c>
      <c r="AC10463" t="s">
        <v>657</v>
      </c>
    </row>
    <row r="10464" spans="1:29" x14ac:dyDescent="0.25">
      <c r="A10464" t="s">
        <v>392</v>
      </c>
      <c r="B10464">
        <v>867</v>
      </c>
      <c r="C10464" t="s">
        <v>604</v>
      </c>
      <c r="D10464">
        <v>1958</v>
      </c>
      <c r="E10464" t="s">
        <v>11458</v>
      </c>
      <c r="F10464" t="s">
        <v>6</v>
      </c>
      <c r="G10464" t="s">
        <v>6</v>
      </c>
      <c r="H10464" t="s">
        <v>6</v>
      </c>
      <c r="I10464" t="s">
        <v>6</v>
      </c>
      <c r="J10464" t="s">
        <v>6</v>
      </c>
      <c r="K10464" t="s">
        <v>6</v>
      </c>
      <c r="L10464" t="s">
        <v>6</v>
      </c>
      <c r="M10464" t="s">
        <v>6</v>
      </c>
      <c r="N10464" t="s">
        <v>6</v>
      </c>
      <c r="O10464" t="s">
        <v>6</v>
      </c>
      <c r="P10464" t="s">
        <v>6</v>
      </c>
      <c r="Q10464" t="s">
        <v>6</v>
      </c>
      <c r="R10464" t="s">
        <v>6</v>
      </c>
      <c r="S10464" t="s">
        <v>6</v>
      </c>
      <c r="T10464" t="s">
        <v>6</v>
      </c>
      <c r="U10464" t="s">
        <v>6</v>
      </c>
      <c r="V10464" t="s">
        <v>6</v>
      </c>
      <c r="W10464" t="s">
        <v>6</v>
      </c>
      <c r="X10464" t="s">
        <v>6</v>
      </c>
      <c r="Y10464" t="s">
        <v>6</v>
      </c>
      <c r="Z10464" t="s">
        <v>6</v>
      </c>
      <c r="AA10464" t="s">
        <v>703</v>
      </c>
      <c r="AB10464" t="s">
        <v>6</v>
      </c>
      <c r="AC10464" t="s">
        <v>657</v>
      </c>
    </row>
    <row r="10465" spans="1:29" x14ac:dyDescent="0.25">
      <c r="A10465" t="s">
        <v>392</v>
      </c>
      <c r="B10465">
        <v>867</v>
      </c>
      <c r="C10465" t="s">
        <v>604</v>
      </c>
      <c r="D10465">
        <v>1959</v>
      </c>
      <c r="E10465" t="s">
        <v>11459</v>
      </c>
      <c r="F10465" t="s">
        <v>6</v>
      </c>
      <c r="G10465" t="s">
        <v>6</v>
      </c>
      <c r="H10465" t="s">
        <v>6</v>
      </c>
      <c r="I10465" t="s">
        <v>6</v>
      </c>
      <c r="J10465" t="s">
        <v>6</v>
      </c>
      <c r="K10465" t="s">
        <v>6</v>
      </c>
      <c r="L10465" t="s">
        <v>6</v>
      </c>
      <c r="M10465" t="s">
        <v>6</v>
      </c>
      <c r="N10465" t="s">
        <v>6</v>
      </c>
      <c r="O10465" t="s">
        <v>6</v>
      </c>
      <c r="P10465" t="s">
        <v>6</v>
      </c>
      <c r="Q10465" t="s">
        <v>6</v>
      </c>
      <c r="R10465" t="s">
        <v>6</v>
      </c>
      <c r="S10465" t="s">
        <v>6</v>
      </c>
      <c r="T10465" t="s">
        <v>6</v>
      </c>
      <c r="U10465" t="s">
        <v>6</v>
      </c>
      <c r="V10465" t="s">
        <v>6</v>
      </c>
      <c r="W10465" t="s">
        <v>6</v>
      </c>
      <c r="X10465" t="s">
        <v>6</v>
      </c>
      <c r="Y10465" t="s">
        <v>6</v>
      </c>
      <c r="Z10465" t="s">
        <v>6</v>
      </c>
      <c r="AA10465" t="s">
        <v>703</v>
      </c>
      <c r="AB10465" t="s">
        <v>6</v>
      </c>
      <c r="AC10465" t="s">
        <v>657</v>
      </c>
    </row>
    <row r="10466" spans="1:29" x14ac:dyDescent="0.25">
      <c r="A10466" t="s">
        <v>392</v>
      </c>
      <c r="B10466">
        <v>867</v>
      </c>
      <c r="C10466" t="s">
        <v>604</v>
      </c>
      <c r="D10466">
        <v>1960</v>
      </c>
      <c r="E10466" t="s">
        <v>11460</v>
      </c>
      <c r="F10466" t="s">
        <v>6</v>
      </c>
      <c r="G10466" t="s">
        <v>6</v>
      </c>
      <c r="H10466" t="s">
        <v>6</v>
      </c>
      <c r="I10466" t="s">
        <v>6</v>
      </c>
      <c r="J10466" t="s">
        <v>6</v>
      </c>
      <c r="K10466" t="s">
        <v>6</v>
      </c>
      <c r="L10466" t="s">
        <v>6</v>
      </c>
      <c r="M10466" t="s">
        <v>6</v>
      </c>
      <c r="N10466" t="s">
        <v>6</v>
      </c>
      <c r="O10466" t="s">
        <v>6</v>
      </c>
      <c r="P10466" t="s">
        <v>6</v>
      </c>
      <c r="Q10466" t="s">
        <v>6</v>
      </c>
      <c r="R10466" t="s">
        <v>6</v>
      </c>
      <c r="S10466" t="s">
        <v>6</v>
      </c>
      <c r="T10466" t="s">
        <v>6</v>
      </c>
      <c r="U10466" t="s">
        <v>6</v>
      </c>
      <c r="V10466" t="s">
        <v>6</v>
      </c>
      <c r="W10466" t="s">
        <v>6</v>
      </c>
      <c r="X10466" t="s">
        <v>6</v>
      </c>
      <c r="Y10466" t="s">
        <v>6</v>
      </c>
      <c r="Z10466" t="s">
        <v>6</v>
      </c>
      <c r="AA10466" t="s">
        <v>703</v>
      </c>
      <c r="AB10466" t="s">
        <v>6</v>
      </c>
      <c r="AC10466" t="s">
        <v>657</v>
      </c>
    </row>
    <row r="10467" spans="1:29" x14ac:dyDescent="0.25">
      <c r="A10467" t="s">
        <v>392</v>
      </c>
      <c r="B10467">
        <v>867</v>
      </c>
      <c r="C10467" t="s">
        <v>604</v>
      </c>
      <c r="D10467">
        <v>1961</v>
      </c>
      <c r="E10467" t="s">
        <v>11461</v>
      </c>
      <c r="F10467" t="s">
        <v>6</v>
      </c>
      <c r="G10467" t="s">
        <v>6</v>
      </c>
      <c r="H10467" t="s">
        <v>6</v>
      </c>
      <c r="I10467" t="s">
        <v>6</v>
      </c>
      <c r="J10467" t="s">
        <v>6</v>
      </c>
      <c r="K10467" t="s">
        <v>6</v>
      </c>
      <c r="L10467" t="s">
        <v>6</v>
      </c>
      <c r="M10467" t="s">
        <v>6</v>
      </c>
      <c r="N10467" t="s">
        <v>6</v>
      </c>
      <c r="O10467" t="s">
        <v>6</v>
      </c>
      <c r="P10467" t="s">
        <v>6</v>
      </c>
      <c r="Q10467" t="s">
        <v>6</v>
      </c>
      <c r="R10467" t="s">
        <v>6</v>
      </c>
      <c r="S10467" t="s">
        <v>6</v>
      </c>
      <c r="T10467" t="s">
        <v>6</v>
      </c>
      <c r="U10467" t="s">
        <v>6</v>
      </c>
      <c r="V10467" t="s">
        <v>6</v>
      </c>
      <c r="W10467" t="s">
        <v>6</v>
      </c>
      <c r="X10467" t="s">
        <v>6</v>
      </c>
      <c r="Y10467" t="s">
        <v>6</v>
      </c>
      <c r="Z10467" t="s">
        <v>6</v>
      </c>
      <c r="AA10467" t="s">
        <v>703</v>
      </c>
      <c r="AB10467" t="s">
        <v>6</v>
      </c>
      <c r="AC10467" t="s">
        <v>657</v>
      </c>
    </row>
    <row r="10468" spans="1:29" x14ac:dyDescent="0.25">
      <c r="A10468" t="s">
        <v>392</v>
      </c>
      <c r="B10468">
        <v>867</v>
      </c>
      <c r="C10468" t="s">
        <v>604</v>
      </c>
      <c r="D10468">
        <v>1962</v>
      </c>
      <c r="E10468" t="s">
        <v>11462</v>
      </c>
      <c r="F10468" t="s">
        <v>6</v>
      </c>
      <c r="G10468" t="s">
        <v>6</v>
      </c>
      <c r="H10468" t="s">
        <v>6</v>
      </c>
      <c r="I10468" t="s">
        <v>6</v>
      </c>
      <c r="J10468" t="s">
        <v>6</v>
      </c>
      <c r="K10468" t="s">
        <v>6</v>
      </c>
      <c r="L10468" t="s">
        <v>6</v>
      </c>
      <c r="M10468" t="s">
        <v>6</v>
      </c>
      <c r="N10468" t="s">
        <v>6</v>
      </c>
      <c r="O10468" t="s">
        <v>6</v>
      </c>
      <c r="P10468" t="s">
        <v>6</v>
      </c>
      <c r="Q10468" t="s">
        <v>6</v>
      </c>
      <c r="R10468" t="s">
        <v>6</v>
      </c>
      <c r="S10468" t="s">
        <v>6</v>
      </c>
      <c r="T10468" t="s">
        <v>6</v>
      </c>
      <c r="U10468" t="s">
        <v>6</v>
      </c>
      <c r="V10468" t="s">
        <v>6</v>
      </c>
      <c r="W10468" t="s">
        <v>6</v>
      </c>
      <c r="X10468" t="s">
        <v>6</v>
      </c>
      <c r="Y10468" t="s">
        <v>6</v>
      </c>
      <c r="Z10468" t="s">
        <v>6</v>
      </c>
      <c r="AA10468" t="s">
        <v>703</v>
      </c>
      <c r="AB10468" t="s">
        <v>6</v>
      </c>
      <c r="AC10468" t="s">
        <v>657</v>
      </c>
    </row>
    <row r="10469" spans="1:29" x14ac:dyDescent="0.25">
      <c r="A10469" t="s">
        <v>392</v>
      </c>
      <c r="B10469">
        <v>867</v>
      </c>
      <c r="C10469" t="s">
        <v>604</v>
      </c>
      <c r="D10469">
        <v>1963</v>
      </c>
      <c r="E10469" t="s">
        <v>11463</v>
      </c>
      <c r="F10469" t="s">
        <v>6</v>
      </c>
      <c r="G10469" t="s">
        <v>6</v>
      </c>
      <c r="H10469" t="s">
        <v>6</v>
      </c>
      <c r="I10469" t="s">
        <v>6</v>
      </c>
      <c r="J10469" t="s">
        <v>6</v>
      </c>
      <c r="K10469" t="s">
        <v>6</v>
      </c>
      <c r="L10469" t="s">
        <v>6</v>
      </c>
      <c r="M10469" t="s">
        <v>6</v>
      </c>
      <c r="N10469" t="s">
        <v>6</v>
      </c>
      <c r="O10469" t="s">
        <v>6</v>
      </c>
      <c r="P10469" t="s">
        <v>6</v>
      </c>
      <c r="Q10469" t="s">
        <v>6</v>
      </c>
      <c r="R10469" t="s">
        <v>6</v>
      </c>
      <c r="S10469" t="s">
        <v>6</v>
      </c>
      <c r="T10469" t="s">
        <v>6</v>
      </c>
      <c r="U10469" t="s">
        <v>6</v>
      </c>
      <c r="V10469" t="s">
        <v>6</v>
      </c>
      <c r="W10469" t="s">
        <v>6</v>
      </c>
      <c r="X10469" t="s">
        <v>6</v>
      </c>
      <c r="Y10469" t="s">
        <v>6</v>
      </c>
      <c r="Z10469" t="s">
        <v>6</v>
      </c>
      <c r="AA10469" t="s">
        <v>703</v>
      </c>
      <c r="AB10469" t="s">
        <v>6</v>
      </c>
      <c r="AC10469" t="s">
        <v>657</v>
      </c>
    </row>
    <row r="10470" spans="1:29" x14ac:dyDescent="0.25">
      <c r="A10470" t="s">
        <v>392</v>
      </c>
      <c r="B10470">
        <v>867</v>
      </c>
      <c r="C10470" t="s">
        <v>604</v>
      </c>
      <c r="D10470">
        <v>1964</v>
      </c>
      <c r="E10470" t="s">
        <v>11464</v>
      </c>
      <c r="F10470" t="s">
        <v>6</v>
      </c>
      <c r="G10470" t="s">
        <v>6</v>
      </c>
      <c r="H10470" t="s">
        <v>6</v>
      </c>
      <c r="I10470" t="s">
        <v>6</v>
      </c>
      <c r="J10470" t="s">
        <v>6</v>
      </c>
      <c r="K10470" t="s">
        <v>6</v>
      </c>
      <c r="L10470" t="s">
        <v>6</v>
      </c>
      <c r="M10470" t="s">
        <v>6</v>
      </c>
      <c r="N10470" t="s">
        <v>6</v>
      </c>
      <c r="O10470" t="s">
        <v>6</v>
      </c>
      <c r="P10470" t="s">
        <v>6</v>
      </c>
      <c r="Q10470" t="s">
        <v>6</v>
      </c>
      <c r="R10470" t="s">
        <v>6</v>
      </c>
      <c r="S10470" t="s">
        <v>6</v>
      </c>
      <c r="T10470" t="s">
        <v>6</v>
      </c>
      <c r="U10470" t="s">
        <v>6</v>
      </c>
      <c r="V10470" t="s">
        <v>6</v>
      </c>
      <c r="W10470" t="s">
        <v>6</v>
      </c>
      <c r="X10470" t="s">
        <v>6</v>
      </c>
      <c r="Y10470" t="s">
        <v>6</v>
      </c>
      <c r="Z10470" t="s">
        <v>6</v>
      </c>
      <c r="AA10470" t="s">
        <v>703</v>
      </c>
      <c r="AB10470" t="s">
        <v>6</v>
      </c>
      <c r="AC10470" t="s">
        <v>657</v>
      </c>
    </row>
    <row r="10471" spans="1:29" x14ac:dyDescent="0.25">
      <c r="A10471" t="s">
        <v>392</v>
      </c>
      <c r="B10471">
        <v>867</v>
      </c>
      <c r="C10471" t="s">
        <v>604</v>
      </c>
      <c r="D10471">
        <v>1965</v>
      </c>
      <c r="E10471" t="s">
        <v>11465</v>
      </c>
      <c r="F10471" t="s">
        <v>6</v>
      </c>
      <c r="G10471" t="s">
        <v>6</v>
      </c>
      <c r="H10471" t="s">
        <v>6</v>
      </c>
      <c r="I10471" t="s">
        <v>6</v>
      </c>
      <c r="J10471" t="s">
        <v>6</v>
      </c>
      <c r="K10471" t="s">
        <v>6</v>
      </c>
      <c r="L10471" t="s">
        <v>6</v>
      </c>
      <c r="M10471" t="s">
        <v>6</v>
      </c>
      <c r="N10471" t="s">
        <v>6</v>
      </c>
      <c r="O10471" t="s">
        <v>6</v>
      </c>
      <c r="P10471" t="s">
        <v>6</v>
      </c>
      <c r="Q10471" t="s">
        <v>6</v>
      </c>
      <c r="R10471" t="s">
        <v>6</v>
      </c>
      <c r="S10471" t="s">
        <v>6</v>
      </c>
      <c r="T10471" t="s">
        <v>6</v>
      </c>
      <c r="U10471" t="s">
        <v>6</v>
      </c>
      <c r="V10471" t="s">
        <v>6</v>
      </c>
      <c r="W10471" t="s">
        <v>6</v>
      </c>
      <c r="X10471" t="s">
        <v>6</v>
      </c>
      <c r="Y10471" t="s">
        <v>6</v>
      </c>
      <c r="Z10471" t="s">
        <v>6</v>
      </c>
      <c r="AA10471" t="s">
        <v>703</v>
      </c>
      <c r="AB10471" t="s">
        <v>6</v>
      </c>
      <c r="AC10471" t="s">
        <v>657</v>
      </c>
    </row>
    <row r="10472" spans="1:29" x14ac:dyDescent="0.25">
      <c r="A10472" t="s">
        <v>392</v>
      </c>
      <c r="B10472">
        <v>867</v>
      </c>
      <c r="C10472" t="s">
        <v>604</v>
      </c>
      <c r="D10472">
        <v>1966</v>
      </c>
      <c r="E10472" t="s">
        <v>11466</v>
      </c>
      <c r="F10472" t="s">
        <v>6</v>
      </c>
      <c r="G10472" t="s">
        <v>6</v>
      </c>
      <c r="H10472" t="s">
        <v>6</v>
      </c>
      <c r="I10472" t="s">
        <v>6</v>
      </c>
      <c r="J10472" t="s">
        <v>6</v>
      </c>
      <c r="K10472" t="s">
        <v>6</v>
      </c>
      <c r="L10472" t="s">
        <v>6</v>
      </c>
      <c r="M10472" t="s">
        <v>6</v>
      </c>
      <c r="N10472" t="s">
        <v>6</v>
      </c>
      <c r="O10472" t="s">
        <v>6</v>
      </c>
      <c r="P10472" t="s">
        <v>6</v>
      </c>
      <c r="Q10472" t="s">
        <v>6</v>
      </c>
      <c r="R10472" t="s">
        <v>6</v>
      </c>
      <c r="S10472" t="s">
        <v>6</v>
      </c>
      <c r="T10472" t="s">
        <v>6</v>
      </c>
      <c r="U10472" t="s">
        <v>6</v>
      </c>
      <c r="V10472" t="s">
        <v>6</v>
      </c>
      <c r="W10472" t="s">
        <v>6</v>
      </c>
      <c r="X10472" t="s">
        <v>6</v>
      </c>
      <c r="Y10472" t="s">
        <v>6</v>
      </c>
      <c r="Z10472" t="s">
        <v>6</v>
      </c>
      <c r="AA10472" t="s">
        <v>703</v>
      </c>
      <c r="AB10472" t="s">
        <v>6</v>
      </c>
      <c r="AC10472" t="s">
        <v>657</v>
      </c>
    </row>
    <row r="10473" spans="1:29" x14ac:dyDescent="0.25">
      <c r="A10473" t="s">
        <v>392</v>
      </c>
      <c r="B10473">
        <v>867</v>
      </c>
      <c r="C10473" t="s">
        <v>604</v>
      </c>
      <c r="D10473">
        <v>1967</v>
      </c>
      <c r="E10473" t="s">
        <v>11467</v>
      </c>
      <c r="F10473" t="s">
        <v>6</v>
      </c>
      <c r="G10473" t="s">
        <v>6</v>
      </c>
      <c r="H10473" t="s">
        <v>6</v>
      </c>
      <c r="I10473" t="s">
        <v>6</v>
      </c>
      <c r="J10473" t="s">
        <v>6</v>
      </c>
      <c r="K10473" t="s">
        <v>6</v>
      </c>
      <c r="L10473" t="s">
        <v>6</v>
      </c>
      <c r="M10473" t="s">
        <v>6</v>
      </c>
      <c r="N10473" t="s">
        <v>6</v>
      </c>
      <c r="O10473" t="s">
        <v>6</v>
      </c>
      <c r="P10473" t="s">
        <v>6</v>
      </c>
      <c r="Q10473" t="s">
        <v>6</v>
      </c>
      <c r="R10473" t="s">
        <v>6</v>
      </c>
      <c r="S10473" t="s">
        <v>6</v>
      </c>
      <c r="T10473" t="s">
        <v>6</v>
      </c>
      <c r="U10473" t="s">
        <v>6</v>
      </c>
      <c r="V10473" t="s">
        <v>6</v>
      </c>
      <c r="W10473" t="s">
        <v>6</v>
      </c>
      <c r="X10473" t="s">
        <v>6</v>
      </c>
      <c r="Y10473" t="s">
        <v>6</v>
      </c>
      <c r="Z10473" t="s">
        <v>6</v>
      </c>
      <c r="AA10473" t="s">
        <v>703</v>
      </c>
      <c r="AB10473" t="s">
        <v>6</v>
      </c>
      <c r="AC10473" t="s">
        <v>657</v>
      </c>
    </row>
    <row r="10474" spans="1:29" x14ac:dyDescent="0.25">
      <c r="A10474" t="s">
        <v>392</v>
      </c>
      <c r="B10474">
        <v>867</v>
      </c>
      <c r="C10474" t="s">
        <v>604</v>
      </c>
      <c r="D10474">
        <v>1968</v>
      </c>
      <c r="E10474" t="s">
        <v>11468</v>
      </c>
      <c r="F10474" t="s">
        <v>6</v>
      </c>
      <c r="G10474" t="s">
        <v>6</v>
      </c>
      <c r="H10474" t="s">
        <v>6</v>
      </c>
      <c r="I10474" t="s">
        <v>6</v>
      </c>
      <c r="J10474" t="s">
        <v>6</v>
      </c>
      <c r="K10474" t="s">
        <v>6</v>
      </c>
      <c r="L10474" t="s">
        <v>6</v>
      </c>
      <c r="M10474" t="s">
        <v>6</v>
      </c>
      <c r="N10474" t="s">
        <v>6</v>
      </c>
      <c r="O10474" t="s">
        <v>6</v>
      </c>
      <c r="P10474" t="s">
        <v>6</v>
      </c>
      <c r="Q10474" t="s">
        <v>6</v>
      </c>
      <c r="R10474" t="s">
        <v>6</v>
      </c>
      <c r="S10474" t="s">
        <v>6</v>
      </c>
      <c r="T10474" t="s">
        <v>6</v>
      </c>
      <c r="U10474" t="s">
        <v>6</v>
      </c>
      <c r="V10474" t="s">
        <v>6</v>
      </c>
      <c r="W10474" t="s">
        <v>6</v>
      </c>
      <c r="X10474" t="s">
        <v>6</v>
      </c>
      <c r="Y10474" t="s">
        <v>6</v>
      </c>
      <c r="Z10474" t="s">
        <v>6</v>
      </c>
      <c r="AA10474" t="s">
        <v>703</v>
      </c>
      <c r="AB10474" t="s">
        <v>6</v>
      </c>
      <c r="AC10474" t="s">
        <v>657</v>
      </c>
    </row>
    <row r="10475" spans="1:29" x14ac:dyDescent="0.25">
      <c r="A10475" t="s">
        <v>392</v>
      </c>
      <c r="B10475">
        <v>867</v>
      </c>
      <c r="C10475" t="s">
        <v>604</v>
      </c>
      <c r="D10475">
        <v>1969</v>
      </c>
      <c r="E10475" t="s">
        <v>11469</v>
      </c>
      <c r="F10475" t="s">
        <v>6</v>
      </c>
      <c r="G10475" t="s">
        <v>6</v>
      </c>
      <c r="H10475" t="s">
        <v>6</v>
      </c>
      <c r="I10475" t="s">
        <v>6</v>
      </c>
      <c r="J10475" t="s">
        <v>6</v>
      </c>
      <c r="K10475" t="s">
        <v>6</v>
      </c>
      <c r="L10475" t="s">
        <v>6</v>
      </c>
      <c r="M10475" t="s">
        <v>6</v>
      </c>
      <c r="N10475" t="s">
        <v>6</v>
      </c>
      <c r="O10475" t="s">
        <v>6</v>
      </c>
      <c r="P10475" t="s">
        <v>6</v>
      </c>
      <c r="Q10475" t="s">
        <v>6</v>
      </c>
      <c r="R10475" t="s">
        <v>6</v>
      </c>
      <c r="S10475" t="s">
        <v>6</v>
      </c>
      <c r="T10475" t="s">
        <v>6</v>
      </c>
      <c r="U10475" t="s">
        <v>6</v>
      </c>
      <c r="V10475" t="s">
        <v>6</v>
      </c>
      <c r="W10475" t="s">
        <v>6</v>
      </c>
      <c r="X10475" t="s">
        <v>6</v>
      </c>
      <c r="Y10475" t="s">
        <v>6</v>
      </c>
      <c r="Z10475" t="s">
        <v>6</v>
      </c>
      <c r="AA10475" t="s">
        <v>703</v>
      </c>
      <c r="AB10475" t="s">
        <v>6</v>
      </c>
      <c r="AC10475" t="s">
        <v>657</v>
      </c>
    </row>
    <row r="10476" spans="1:29" x14ac:dyDescent="0.25">
      <c r="A10476" t="s">
        <v>392</v>
      </c>
      <c r="B10476">
        <v>867</v>
      </c>
      <c r="C10476" t="s">
        <v>604</v>
      </c>
      <c r="D10476">
        <v>1970</v>
      </c>
      <c r="E10476" t="s">
        <v>11470</v>
      </c>
      <c r="F10476" t="s">
        <v>6</v>
      </c>
      <c r="G10476" t="s">
        <v>6</v>
      </c>
      <c r="H10476" t="s">
        <v>6</v>
      </c>
      <c r="I10476" t="s">
        <v>6</v>
      </c>
      <c r="J10476" t="s">
        <v>6</v>
      </c>
      <c r="K10476" t="s">
        <v>6</v>
      </c>
      <c r="L10476" t="s">
        <v>6</v>
      </c>
      <c r="M10476" t="s">
        <v>6</v>
      </c>
      <c r="N10476" t="s">
        <v>6</v>
      </c>
      <c r="O10476" t="s">
        <v>6</v>
      </c>
      <c r="P10476">
        <v>8.4780526020713474E-3</v>
      </c>
      <c r="Q10476" t="s">
        <v>6</v>
      </c>
      <c r="R10476" t="s">
        <v>6</v>
      </c>
      <c r="S10476" t="s">
        <v>6</v>
      </c>
      <c r="T10476" t="s">
        <v>6</v>
      </c>
      <c r="U10476" t="s">
        <v>6</v>
      </c>
      <c r="V10476" t="s">
        <v>6</v>
      </c>
      <c r="W10476" t="s">
        <v>6</v>
      </c>
      <c r="X10476" t="s">
        <v>6</v>
      </c>
      <c r="Y10476" t="s">
        <v>6</v>
      </c>
      <c r="Z10476" t="s">
        <v>6</v>
      </c>
      <c r="AA10476" t="s">
        <v>703</v>
      </c>
      <c r="AB10476" t="s">
        <v>6</v>
      </c>
      <c r="AC10476" t="s">
        <v>657</v>
      </c>
    </row>
    <row r="10477" spans="1:29" x14ac:dyDescent="0.25">
      <c r="A10477" t="s">
        <v>392</v>
      </c>
      <c r="B10477">
        <v>867</v>
      </c>
      <c r="C10477" t="s">
        <v>604</v>
      </c>
      <c r="D10477">
        <v>1971</v>
      </c>
      <c r="E10477" t="s">
        <v>11471</v>
      </c>
      <c r="F10477" t="s">
        <v>6</v>
      </c>
      <c r="G10477" t="s">
        <v>6</v>
      </c>
      <c r="H10477" t="s">
        <v>6</v>
      </c>
      <c r="I10477" t="s">
        <v>6</v>
      </c>
      <c r="J10477" t="s">
        <v>6</v>
      </c>
      <c r="K10477" t="s">
        <v>6</v>
      </c>
      <c r="L10477" t="s">
        <v>6</v>
      </c>
      <c r="M10477" t="s">
        <v>6</v>
      </c>
      <c r="N10477" t="s">
        <v>6</v>
      </c>
      <c r="O10477" t="s">
        <v>6</v>
      </c>
      <c r="P10477">
        <v>9.19223643841071E-3</v>
      </c>
      <c r="Q10477" t="s">
        <v>6</v>
      </c>
      <c r="R10477" t="s">
        <v>6</v>
      </c>
      <c r="S10477" t="s">
        <v>6</v>
      </c>
      <c r="T10477" t="s">
        <v>6</v>
      </c>
      <c r="U10477" t="s">
        <v>6</v>
      </c>
      <c r="V10477" t="s">
        <v>6</v>
      </c>
      <c r="W10477" t="s">
        <v>6</v>
      </c>
      <c r="X10477" t="s">
        <v>6</v>
      </c>
      <c r="Y10477" t="s">
        <v>6</v>
      </c>
      <c r="Z10477" t="s">
        <v>6</v>
      </c>
      <c r="AA10477" t="s">
        <v>703</v>
      </c>
      <c r="AB10477" t="s">
        <v>6</v>
      </c>
      <c r="AC10477" t="s">
        <v>657</v>
      </c>
    </row>
    <row r="10478" spans="1:29" x14ac:dyDescent="0.25">
      <c r="A10478" t="s">
        <v>392</v>
      </c>
      <c r="B10478">
        <v>867</v>
      </c>
      <c r="C10478" t="s">
        <v>604</v>
      </c>
      <c r="D10478">
        <v>1972</v>
      </c>
      <c r="E10478" t="s">
        <v>11472</v>
      </c>
      <c r="F10478" t="s">
        <v>6</v>
      </c>
      <c r="G10478" t="s">
        <v>6</v>
      </c>
      <c r="H10478" t="s">
        <v>6</v>
      </c>
      <c r="I10478" t="s">
        <v>6</v>
      </c>
      <c r="J10478" t="s">
        <v>6</v>
      </c>
      <c r="K10478" t="s">
        <v>6</v>
      </c>
      <c r="L10478" t="s">
        <v>6</v>
      </c>
      <c r="M10478" t="s">
        <v>6</v>
      </c>
      <c r="N10478" t="s">
        <v>6</v>
      </c>
      <c r="O10478" t="s">
        <v>6</v>
      </c>
      <c r="P10478">
        <v>1.0056168222886163E-2</v>
      </c>
      <c r="Q10478" t="s">
        <v>6</v>
      </c>
      <c r="R10478" t="s">
        <v>6</v>
      </c>
      <c r="S10478" t="s">
        <v>6</v>
      </c>
      <c r="T10478" t="s">
        <v>6</v>
      </c>
      <c r="U10478" t="s">
        <v>6</v>
      </c>
      <c r="V10478" t="s">
        <v>6</v>
      </c>
      <c r="W10478" t="s">
        <v>6</v>
      </c>
      <c r="X10478" t="s">
        <v>6</v>
      </c>
      <c r="Y10478" t="s">
        <v>6</v>
      </c>
      <c r="Z10478" t="s">
        <v>6</v>
      </c>
      <c r="AA10478" t="s">
        <v>703</v>
      </c>
      <c r="AB10478" t="s">
        <v>6</v>
      </c>
      <c r="AC10478" t="s">
        <v>657</v>
      </c>
    </row>
    <row r="10479" spans="1:29" x14ac:dyDescent="0.25">
      <c r="A10479" t="s">
        <v>392</v>
      </c>
      <c r="B10479">
        <v>867</v>
      </c>
      <c r="C10479" t="s">
        <v>604</v>
      </c>
      <c r="D10479">
        <v>1973</v>
      </c>
      <c r="E10479" t="s">
        <v>11473</v>
      </c>
      <c r="F10479" t="s">
        <v>6</v>
      </c>
      <c r="G10479" t="s">
        <v>6</v>
      </c>
      <c r="H10479" t="s">
        <v>6</v>
      </c>
      <c r="I10479" t="s">
        <v>6</v>
      </c>
      <c r="J10479" t="s">
        <v>6</v>
      </c>
      <c r="K10479" t="s">
        <v>6</v>
      </c>
      <c r="L10479" t="s">
        <v>6</v>
      </c>
      <c r="M10479" t="s">
        <v>6</v>
      </c>
      <c r="N10479" t="s">
        <v>6</v>
      </c>
      <c r="O10479" t="s">
        <v>6</v>
      </c>
      <c r="P10479">
        <v>1.1703398667908002E-2</v>
      </c>
      <c r="Q10479" t="s">
        <v>6</v>
      </c>
      <c r="R10479" t="s">
        <v>6</v>
      </c>
      <c r="S10479" t="s">
        <v>6</v>
      </c>
      <c r="T10479" t="s">
        <v>6</v>
      </c>
      <c r="U10479" t="s">
        <v>6</v>
      </c>
      <c r="V10479" t="s">
        <v>6</v>
      </c>
      <c r="W10479" t="s">
        <v>6</v>
      </c>
      <c r="X10479" t="s">
        <v>6</v>
      </c>
      <c r="Y10479" t="s">
        <v>6</v>
      </c>
      <c r="Z10479" t="s">
        <v>6</v>
      </c>
      <c r="AA10479" t="s">
        <v>703</v>
      </c>
      <c r="AB10479" t="s">
        <v>6</v>
      </c>
      <c r="AC10479" t="s">
        <v>657</v>
      </c>
    </row>
    <row r="10480" spans="1:29" x14ac:dyDescent="0.25">
      <c r="A10480" t="s">
        <v>392</v>
      </c>
      <c r="B10480">
        <v>867</v>
      </c>
      <c r="C10480" t="s">
        <v>604</v>
      </c>
      <c r="D10480">
        <v>1974</v>
      </c>
      <c r="E10480" t="s">
        <v>11474</v>
      </c>
      <c r="F10480" t="s">
        <v>6</v>
      </c>
      <c r="G10480" t="s">
        <v>6</v>
      </c>
      <c r="H10480" t="s">
        <v>6</v>
      </c>
      <c r="I10480" t="s">
        <v>6</v>
      </c>
      <c r="J10480" t="s">
        <v>6</v>
      </c>
      <c r="K10480" t="s">
        <v>6</v>
      </c>
      <c r="L10480" t="s">
        <v>6</v>
      </c>
      <c r="M10480" t="s">
        <v>6</v>
      </c>
      <c r="N10480" t="s">
        <v>6</v>
      </c>
      <c r="O10480" t="s">
        <v>6</v>
      </c>
      <c r="P10480">
        <v>1.5343432673811837E-2</v>
      </c>
      <c r="Q10480" t="s">
        <v>6</v>
      </c>
      <c r="R10480" t="s">
        <v>6</v>
      </c>
      <c r="S10480" t="s">
        <v>6</v>
      </c>
      <c r="T10480" t="s">
        <v>6</v>
      </c>
      <c r="U10480" t="s">
        <v>6</v>
      </c>
      <c r="V10480" t="s">
        <v>6</v>
      </c>
      <c r="W10480" t="s">
        <v>6</v>
      </c>
      <c r="X10480" t="s">
        <v>6</v>
      </c>
      <c r="Y10480" t="s">
        <v>6</v>
      </c>
      <c r="Z10480" t="s">
        <v>6</v>
      </c>
      <c r="AA10480" t="s">
        <v>703</v>
      </c>
      <c r="AB10480" t="s">
        <v>6</v>
      </c>
      <c r="AC10480" t="s">
        <v>657</v>
      </c>
    </row>
    <row r="10481" spans="1:29" x14ac:dyDescent="0.25">
      <c r="A10481" t="s">
        <v>392</v>
      </c>
      <c r="B10481">
        <v>867</v>
      </c>
      <c r="C10481" t="s">
        <v>604</v>
      </c>
      <c r="D10481">
        <v>1975</v>
      </c>
      <c r="E10481" t="s">
        <v>11475</v>
      </c>
      <c r="F10481" t="s">
        <v>6</v>
      </c>
      <c r="G10481" t="s">
        <v>6</v>
      </c>
      <c r="H10481" t="s">
        <v>6</v>
      </c>
      <c r="I10481" t="s">
        <v>6</v>
      </c>
      <c r="J10481" t="s">
        <v>6</v>
      </c>
      <c r="K10481" t="s">
        <v>6</v>
      </c>
      <c r="L10481" t="s">
        <v>6</v>
      </c>
      <c r="M10481" t="s">
        <v>6</v>
      </c>
      <c r="N10481" t="s">
        <v>6</v>
      </c>
      <c r="O10481" t="s">
        <v>6</v>
      </c>
      <c r="P10481">
        <v>1.6829394860625645E-2</v>
      </c>
      <c r="Q10481" t="s">
        <v>6</v>
      </c>
      <c r="R10481" t="s">
        <v>6</v>
      </c>
      <c r="S10481" t="s">
        <v>6</v>
      </c>
      <c r="T10481" t="s">
        <v>6</v>
      </c>
      <c r="U10481" t="s">
        <v>6</v>
      </c>
      <c r="V10481" t="s">
        <v>6</v>
      </c>
      <c r="W10481" t="s">
        <v>6</v>
      </c>
      <c r="X10481" t="s">
        <v>6</v>
      </c>
      <c r="Y10481" t="s">
        <v>6</v>
      </c>
      <c r="Z10481" t="s">
        <v>6</v>
      </c>
      <c r="AA10481" t="s">
        <v>703</v>
      </c>
      <c r="AB10481" t="s">
        <v>6</v>
      </c>
      <c r="AC10481" t="s">
        <v>657</v>
      </c>
    </row>
    <row r="10482" spans="1:29" x14ac:dyDescent="0.25">
      <c r="A10482" t="s">
        <v>392</v>
      </c>
      <c r="B10482">
        <v>867</v>
      </c>
      <c r="C10482" t="s">
        <v>604</v>
      </c>
      <c r="D10482">
        <v>1976</v>
      </c>
      <c r="E10482" t="s">
        <v>11476</v>
      </c>
      <c r="F10482" t="s">
        <v>6</v>
      </c>
      <c r="G10482" t="s">
        <v>6</v>
      </c>
      <c r="H10482" t="s">
        <v>6</v>
      </c>
      <c r="I10482" t="s">
        <v>6</v>
      </c>
      <c r="J10482" t="s">
        <v>6</v>
      </c>
      <c r="K10482" t="s">
        <v>6</v>
      </c>
      <c r="L10482" t="s">
        <v>6</v>
      </c>
      <c r="M10482" t="s">
        <v>6</v>
      </c>
      <c r="N10482" t="s">
        <v>6</v>
      </c>
      <c r="O10482" t="s">
        <v>6</v>
      </c>
      <c r="P10482">
        <v>1.8303838747717405E-2</v>
      </c>
      <c r="Q10482" t="s">
        <v>6</v>
      </c>
      <c r="R10482" t="s">
        <v>6</v>
      </c>
      <c r="S10482" t="s">
        <v>6</v>
      </c>
      <c r="T10482" t="s">
        <v>6</v>
      </c>
      <c r="U10482" t="s">
        <v>6</v>
      </c>
      <c r="V10482" t="s">
        <v>6</v>
      </c>
      <c r="W10482" t="s">
        <v>6</v>
      </c>
      <c r="X10482" t="s">
        <v>6</v>
      </c>
      <c r="Y10482" t="s">
        <v>6</v>
      </c>
      <c r="Z10482" t="s">
        <v>6</v>
      </c>
      <c r="AA10482" t="s">
        <v>703</v>
      </c>
      <c r="AB10482" t="s">
        <v>6</v>
      </c>
      <c r="AC10482" t="s">
        <v>657</v>
      </c>
    </row>
    <row r="10483" spans="1:29" x14ac:dyDescent="0.25">
      <c r="A10483" t="s">
        <v>392</v>
      </c>
      <c r="B10483">
        <v>867</v>
      </c>
      <c r="C10483" t="s">
        <v>604</v>
      </c>
      <c r="D10483">
        <v>1977</v>
      </c>
      <c r="E10483" t="s">
        <v>11477</v>
      </c>
      <c r="F10483" t="s">
        <v>6</v>
      </c>
      <c r="G10483" t="s">
        <v>6</v>
      </c>
      <c r="H10483" t="s">
        <v>6</v>
      </c>
      <c r="I10483" t="s">
        <v>6</v>
      </c>
      <c r="J10483" t="s">
        <v>6</v>
      </c>
      <c r="K10483" t="s">
        <v>6</v>
      </c>
      <c r="L10483" t="s">
        <v>6</v>
      </c>
      <c r="M10483" t="s">
        <v>6</v>
      </c>
      <c r="N10483" t="s">
        <v>6</v>
      </c>
      <c r="O10483" t="s">
        <v>6</v>
      </c>
      <c r="P10483">
        <v>2.0377275432528472E-2</v>
      </c>
      <c r="Q10483" t="s">
        <v>6</v>
      </c>
      <c r="R10483" t="s">
        <v>6</v>
      </c>
      <c r="S10483" t="s">
        <v>6</v>
      </c>
      <c r="T10483" t="s">
        <v>6</v>
      </c>
      <c r="U10483" t="s">
        <v>6</v>
      </c>
      <c r="V10483" t="s">
        <v>6</v>
      </c>
      <c r="W10483" t="s">
        <v>6</v>
      </c>
      <c r="X10483" t="s">
        <v>6</v>
      </c>
      <c r="Y10483" t="s">
        <v>6</v>
      </c>
      <c r="Z10483" t="s">
        <v>6</v>
      </c>
      <c r="AA10483" t="s">
        <v>703</v>
      </c>
      <c r="AB10483" t="s">
        <v>6</v>
      </c>
      <c r="AC10483" t="s">
        <v>657</v>
      </c>
    </row>
    <row r="10484" spans="1:29" x14ac:dyDescent="0.25">
      <c r="A10484" t="s">
        <v>392</v>
      </c>
      <c r="B10484">
        <v>867</v>
      </c>
      <c r="C10484" t="s">
        <v>604</v>
      </c>
      <c r="D10484">
        <v>1978</v>
      </c>
      <c r="E10484" t="s">
        <v>11478</v>
      </c>
      <c r="F10484" t="s">
        <v>6</v>
      </c>
      <c r="G10484" t="s">
        <v>6</v>
      </c>
      <c r="H10484" t="s">
        <v>6</v>
      </c>
      <c r="I10484" t="s">
        <v>6</v>
      </c>
      <c r="J10484" t="s">
        <v>6</v>
      </c>
      <c r="K10484" t="s">
        <v>6</v>
      </c>
      <c r="L10484" t="s">
        <v>6</v>
      </c>
      <c r="M10484" t="s">
        <v>6</v>
      </c>
      <c r="N10484" t="s">
        <v>6</v>
      </c>
      <c r="O10484" t="s">
        <v>6</v>
      </c>
      <c r="P10484">
        <v>2.2393117603204459E-2</v>
      </c>
      <c r="Q10484" t="s">
        <v>6</v>
      </c>
      <c r="R10484" t="s">
        <v>6</v>
      </c>
      <c r="S10484" t="s">
        <v>6</v>
      </c>
      <c r="T10484" t="s">
        <v>6</v>
      </c>
      <c r="U10484" t="s">
        <v>6</v>
      </c>
      <c r="V10484" t="s">
        <v>6</v>
      </c>
      <c r="W10484" t="s">
        <v>6</v>
      </c>
      <c r="X10484" t="s">
        <v>6</v>
      </c>
      <c r="Y10484" t="s">
        <v>6</v>
      </c>
      <c r="Z10484" t="s">
        <v>6</v>
      </c>
      <c r="AA10484" t="s">
        <v>703</v>
      </c>
      <c r="AB10484" t="s">
        <v>6</v>
      </c>
      <c r="AC10484" t="s">
        <v>657</v>
      </c>
    </row>
    <row r="10485" spans="1:29" x14ac:dyDescent="0.25">
      <c r="A10485" t="s">
        <v>392</v>
      </c>
      <c r="B10485">
        <v>867</v>
      </c>
      <c r="C10485" t="s">
        <v>604</v>
      </c>
      <c r="D10485">
        <v>1979</v>
      </c>
      <c r="E10485" t="s">
        <v>11479</v>
      </c>
      <c r="F10485" t="s">
        <v>6</v>
      </c>
      <c r="G10485" t="s">
        <v>6</v>
      </c>
      <c r="H10485" t="s">
        <v>6</v>
      </c>
      <c r="I10485" t="s">
        <v>6</v>
      </c>
      <c r="J10485" t="s">
        <v>6</v>
      </c>
      <c r="K10485" t="s">
        <v>6</v>
      </c>
      <c r="L10485" t="s">
        <v>6</v>
      </c>
      <c r="M10485" t="s">
        <v>6</v>
      </c>
      <c r="N10485" t="s">
        <v>6</v>
      </c>
      <c r="O10485" t="s">
        <v>6</v>
      </c>
      <c r="P10485">
        <v>2.5756692312280213E-2</v>
      </c>
      <c r="Q10485" t="s">
        <v>6</v>
      </c>
      <c r="R10485" t="s">
        <v>6</v>
      </c>
      <c r="S10485" t="s">
        <v>6</v>
      </c>
      <c r="T10485" t="s">
        <v>6</v>
      </c>
      <c r="U10485" t="s">
        <v>6</v>
      </c>
      <c r="V10485" t="s">
        <v>6</v>
      </c>
      <c r="W10485" t="s">
        <v>6</v>
      </c>
      <c r="X10485" t="s">
        <v>6</v>
      </c>
      <c r="Y10485" t="s">
        <v>6</v>
      </c>
      <c r="Z10485" t="s">
        <v>6</v>
      </c>
      <c r="AA10485" t="s">
        <v>703</v>
      </c>
      <c r="AB10485" t="s">
        <v>6</v>
      </c>
      <c r="AC10485" t="s">
        <v>657</v>
      </c>
    </row>
    <row r="10486" spans="1:29" x14ac:dyDescent="0.25">
      <c r="A10486" t="s">
        <v>392</v>
      </c>
      <c r="B10486">
        <v>867</v>
      </c>
      <c r="C10486" t="s">
        <v>604</v>
      </c>
      <c r="D10486">
        <v>1980</v>
      </c>
      <c r="E10486" t="s">
        <v>11480</v>
      </c>
      <c r="F10486" t="s">
        <v>6</v>
      </c>
      <c r="G10486" t="s">
        <v>6</v>
      </c>
      <c r="H10486" t="s">
        <v>6</v>
      </c>
      <c r="I10486" t="s">
        <v>6</v>
      </c>
      <c r="J10486" t="s">
        <v>6</v>
      </c>
      <c r="K10486" t="s">
        <v>6</v>
      </c>
      <c r="L10486" t="s">
        <v>6</v>
      </c>
      <c r="M10486" t="s">
        <v>6</v>
      </c>
      <c r="N10486" t="s">
        <v>6</v>
      </c>
      <c r="O10486" t="s">
        <v>6</v>
      </c>
      <c r="P10486">
        <v>2.6931640303099785E-2</v>
      </c>
      <c r="Q10486" t="s">
        <v>6</v>
      </c>
      <c r="R10486" t="s">
        <v>6</v>
      </c>
      <c r="S10486" t="s">
        <v>6</v>
      </c>
      <c r="T10486" t="s">
        <v>6</v>
      </c>
      <c r="U10486" t="s">
        <v>6</v>
      </c>
      <c r="V10486" t="s">
        <v>6</v>
      </c>
      <c r="W10486" t="s">
        <v>6</v>
      </c>
      <c r="X10486" t="s">
        <v>6</v>
      </c>
      <c r="Y10486" t="s">
        <v>6</v>
      </c>
      <c r="Z10486" t="s">
        <v>6</v>
      </c>
      <c r="AA10486" t="s">
        <v>703</v>
      </c>
      <c r="AB10486" t="s">
        <v>6</v>
      </c>
      <c r="AC10486" t="s">
        <v>657</v>
      </c>
    </row>
    <row r="10487" spans="1:29" x14ac:dyDescent="0.25">
      <c r="A10487" t="s">
        <v>392</v>
      </c>
      <c r="B10487">
        <v>867</v>
      </c>
      <c r="C10487" t="s">
        <v>604</v>
      </c>
      <c r="D10487">
        <v>1981</v>
      </c>
      <c r="E10487" t="s">
        <v>11481</v>
      </c>
      <c r="F10487" t="s">
        <v>6</v>
      </c>
      <c r="G10487" t="s">
        <v>6</v>
      </c>
      <c r="H10487" t="s">
        <v>6</v>
      </c>
      <c r="I10487" t="s">
        <v>6</v>
      </c>
      <c r="J10487" t="s">
        <v>6</v>
      </c>
      <c r="K10487" t="s">
        <v>6</v>
      </c>
      <c r="L10487" t="s">
        <v>6</v>
      </c>
      <c r="M10487" t="s">
        <v>6</v>
      </c>
      <c r="N10487" t="s">
        <v>6</v>
      </c>
      <c r="O10487" t="s">
        <v>6</v>
      </c>
      <c r="P10487">
        <v>3.1276641696250447E-2</v>
      </c>
      <c r="Q10487" t="s">
        <v>6</v>
      </c>
      <c r="R10487" t="s">
        <v>6</v>
      </c>
      <c r="S10487" t="s">
        <v>6</v>
      </c>
      <c r="T10487" t="s">
        <v>6</v>
      </c>
      <c r="U10487" t="s">
        <v>6</v>
      </c>
      <c r="V10487" t="s">
        <v>6</v>
      </c>
      <c r="W10487" t="s">
        <v>6</v>
      </c>
      <c r="X10487" t="s">
        <v>6</v>
      </c>
      <c r="Y10487" t="s">
        <v>6</v>
      </c>
      <c r="Z10487" t="s">
        <v>6</v>
      </c>
      <c r="AA10487" t="s">
        <v>703</v>
      </c>
      <c r="AB10487" t="s">
        <v>6</v>
      </c>
      <c r="AC10487" t="s">
        <v>657</v>
      </c>
    </row>
    <row r="10488" spans="1:29" x14ac:dyDescent="0.25">
      <c r="A10488" t="s">
        <v>392</v>
      </c>
      <c r="B10488">
        <v>867</v>
      </c>
      <c r="C10488" t="s">
        <v>604</v>
      </c>
      <c r="D10488">
        <v>1982</v>
      </c>
      <c r="E10488" t="s">
        <v>11482</v>
      </c>
      <c r="F10488" t="s">
        <v>6</v>
      </c>
      <c r="G10488" t="s">
        <v>6</v>
      </c>
      <c r="H10488" t="s">
        <v>6</v>
      </c>
      <c r="I10488" t="s">
        <v>6</v>
      </c>
      <c r="J10488" t="s">
        <v>6</v>
      </c>
      <c r="K10488" t="s">
        <v>6</v>
      </c>
      <c r="L10488" t="s">
        <v>6</v>
      </c>
      <c r="M10488" t="s">
        <v>6</v>
      </c>
      <c r="N10488" t="s">
        <v>6</v>
      </c>
      <c r="O10488" t="s">
        <v>6</v>
      </c>
      <c r="P10488">
        <v>3.5206956154508869E-2</v>
      </c>
      <c r="Q10488" t="s">
        <v>6</v>
      </c>
      <c r="R10488" t="s">
        <v>6</v>
      </c>
      <c r="S10488" t="s">
        <v>6</v>
      </c>
      <c r="T10488" t="s">
        <v>6</v>
      </c>
      <c r="U10488" t="s">
        <v>6</v>
      </c>
      <c r="V10488" t="s">
        <v>6</v>
      </c>
      <c r="W10488" t="s">
        <v>6</v>
      </c>
      <c r="X10488" t="s">
        <v>6</v>
      </c>
      <c r="Y10488" t="s">
        <v>6</v>
      </c>
      <c r="Z10488" t="s">
        <v>6</v>
      </c>
      <c r="AA10488" t="s">
        <v>703</v>
      </c>
      <c r="AB10488" t="s">
        <v>6</v>
      </c>
      <c r="AC10488" t="s">
        <v>657</v>
      </c>
    </row>
    <row r="10489" spans="1:29" x14ac:dyDescent="0.25">
      <c r="A10489" t="s">
        <v>392</v>
      </c>
      <c r="B10489">
        <v>867</v>
      </c>
      <c r="C10489" t="s">
        <v>604</v>
      </c>
      <c r="D10489">
        <v>1983</v>
      </c>
      <c r="E10489" t="s">
        <v>11483</v>
      </c>
      <c r="F10489" t="s">
        <v>6</v>
      </c>
      <c r="G10489" t="s">
        <v>6</v>
      </c>
      <c r="H10489" t="s">
        <v>6</v>
      </c>
      <c r="I10489" t="s">
        <v>6</v>
      </c>
      <c r="J10489" t="s">
        <v>6</v>
      </c>
      <c r="K10489" t="s">
        <v>6</v>
      </c>
      <c r="L10489" t="s">
        <v>6</v>
      </c>
      <c r="M10489" t="s">
        <v>6</v>
      </c>
      <c r="N10489" t="s">
        <v>6</v>
      </c>
      <c r="O10489" t="s">
        <v>6</v>
      </c>
      <c r="P10489">
        <v>4.2094221900378703E-2</v>
      </c>
      <c r="Q10489" t="s">
        <v>6</v>
      </c>
      <c r="R10489" t="s">
        <v>6</v>
      </c>
      <c r="S10489" t="s">
        <v>6</v>
      </c>
      <c r="T10489" t="s">
        <v>6</v>
      </c>
      <c r="U10489" t="s">
        <v>6</v>
      </c>
      <c r="V10489" t="s">
        <v>6</v>
      </c>
      <c r="W10489" t="s">
        <v>6</v>
      </c>
      <c r="X10489" t="s">
        <v>6</v>
      </c>
      <c r="Y10489" t="s">
        <v>6</v>
      </c>
      <c r="Z10489" t="s">
        <v>6</v>
      </c>
      <c r="AA10489" t="s">
        <v>703</v>
      </c>
      <c r="AB10489" t="s">
        <v>6</v>
      </c>
      <c r="AC10489" t="s">
        <v>657</v>
      </c>
    </row>
    <row r="10490" spans="1:29" x14ac:dyDescent="0.25">
      <c r="A10490" t="s">
        <v>392</v>
      </c>
      <c r="B10490">
        <v>867</v>
      </c>
      <c r="C10490" t="s">
        <v>604</v>
      </c>
      <c r="D10490">
        <v>1984</v>
      </c>
      <c r="E10490" t="s">
        <v>11484</v>
      </c>
      <c r="F10490" t="s">
        <v>6</v>
      </c>
      <c r="G10490" t="s">
        <v>6</v>
      </c>
      <c r="H10490" t="s">
        <v>6</v>
      </c>
      <c r="I10490" t="s">
        <v>6</v>
      </c>
      <c r="J10490" t="s">
        <v>6</v>
      </c>
      <c r="K10490" t="s">
        <v>6</v>
      </c>
      <c r="L10490" t="s">
        <v>6</v>
      </c>
      <c r="M10490" t="s">
        <v>6</v>
      </c>
      <c r="N10490" t="s">
        <v>6</v>
      </c>
      <c r="O10490" t="s">
        <v>6</v>
      </c>
      <c r="P10490">
        <v>4.5517695989743881E-2</v>
      </c>
      <c r="Q10490" t="s">
        <v>6</v>
      </c>
      <c r="R10490" t="s">
        <v>6</v>
      </c>
      <c r="S10490" t="s">
        <v>6</v>
      </c>
      <c r="T10490" t="s">
        <v>6</v>
      </c>
      <c r="U10490" t="s">
        <v>6</v>
      </c>
      <c r="V10490" t="s">
        <v>6</v>
      </c>
      <c r="W10490" t="s">
        <v>6</v>
      </c>
      <c r="X10490" t="s">
        <v>6</v>
      </c>
      <c r="Y10490" t="s">
        <v>6</v>
      </c>
      <c r="Z10490" t="s">
        <v>6</v>
      </c>
      <c r="AA10490" t="s">
        <v>703</v>
      </c>
      <c r="AB10490" t="s">
        <v>6</v>
      </c>
      <c r="AC10490" t="s">
        <v>657</v>
      </c>
    </row>
    <row r="10491" spans="1:29" x14ac:dyDescent="0.25">
      <c r="A10491" t="s">
        <v>392</v>
      </c>
      <c r="B10491">
        <v>867</v>
      </c>
      <c r="C10491" t="s">
        <v>604</v>
      </c>
      <c r="D10491">
        <v>1985</v>
      </c>
      <c r="E10491" t="s">
        <v>11485</v>
      </c>
      <c r="F10491" t="s">
        <v>6</v>
      </c>
      <c r="G10491" t="s">
        <v>6</v>
      </c>
      <c r="H10491" t="s">
        <v>6</v>
      </c>
      <c r="I10491" t="s">
        <v>6</v>
      </c>
      <c r="J10491" t="s">
        <v>6</v>
      </c>
      <c r="K10491" t="s">
        <v>6</v>
      </c>
      <c r="L10491" t="s">
        <v>6</v>
      </c>
      <c r="M10491" t="s">
        <v>6</v>
      </c>
      <c r="N10491" t="s">
        <v>6</v>
      </c>
      <c r="O10491" t="s">
        <v>6</v>
      </c>
      <c r="P10491">
        <v>4.4242533061845293E-2</v>
      </c>
      <c r="Q10491" t="s">
        <v>6</v>
      </c>
      <c r="R10491" t="s">
        <v>6</v>
      </c>
      <c r="S10491" t="s">
        <v>6</v>
      </c>
      <c r="T10491" t="s">
        <v>6</v>
      </c>
      <c r="U10491" t="s">
        <v>6</v>
      </c>
      <c r="V10491" t="s">
        <v>6</v>
      </c>
      <c r="W10491" t="s">
        <v>6</v>
      </c>
      <c r="X10491" t="s">
        <v>6</v>
      </c>
      <c r="Y10491" t="s">
        <v>6</v>
      </c>
      <c r="Z10491" t="s">
        <v>6</v>
      </c>
      <c r="AA10491" t="s">
        <v>703</v>
      </c>
      <c r="AB10491" t="s">
        <v>6</v>
      </c>
      <c r="AC10491" t="s">
        <v>657</v>
      </c>
    </row>
    <row r="10492" spans="1:29" x14ac:dyDescent="0.25">
      <c r="A10492" t="s">
        <v>392</v>
      </c>
      <c r="B10492">
        <v>867</v>
      </c>
      <c r="C10492" t="s">
        <v>604</v>
      </c>
      <c r="D10492">
        <v>1986</v>
      </c>
      <c r="E10492" t="s">
        <v>11486</v>
      </c>
      <c r="F10492" t="s">
        <v>6</v>
      </c>
      <c r="G10492" t="s">
        <v>6</v>
      </c>
      <c r="H10492" t="s">
        <v>6</v>
      </c>
      <c r="I10492" t="s">
        <v>6</v>
      </c>
      <c r="J10492" t="s">
        <v>6</v>
      </c>
      <c r="K10492" t="s">
        <v>6</v>
      </c>
      <c r="L10492" t="s">
        <v>6</v>
      </c>
      <c r="M10492" t="s">
        <v>6</v>
      </c>
      <c r="N10492" t="s">
        <v>6</v>
      </c>
      <c r="O10492" t="s">
        <v>6</v>
      </c>
      <c r="P10492">
        <v>5.645277109347159E-2</v>
      </c>
      <c r="Q10492" t="s">
        <v>6</v>
      </c>
      <c r="R10492" t="s">
        <v>6</v>
      </c>
      <c r="S10492" t="s">
        <v>6</v>
      </c>
      <c r="T10492" t="s">
        <v>6</v>
      </c>
      <c r="U10492" t="s">
        <v>6</v>
      </c>
      <c r="V10492" t="s">
        <v>6</v>
      </c>
      <c r="W10492" t="s">
        <v>6</v>
      </c>
      <c r="X10492" t="s">
        <v>6</v>
      </c>
      <c r="Y10492" t="s">
        <v>6</v>
      </c>
      <c r="Z10492" t="s">
        <v>6</v>
      </c>
      <c r="AA10492" t="s">
        <v>703</v>
      </c>
      <c r="AB10492" t="s">
        <v>6</v>
      </c>
      <c r="AC10492" t="s">
        <v>657</v>
      </c>
    </row>
    <row r="10493" spans="1:29" x14ac:dyDescent="0.25">
      <c r="A10493" t="s">
        <v>392</v>
      </c>
      <c r="B10493">
        <v>867</v>
      </c>
      <c r="C10493" t="s">
        <v>604</v>
      </c>
      <c r="D10493">
        <v>1987</v>
      </c>
      <c r="E10493" t="s">
        <v>11487</v>
      </c>
      <c r="F10493" t="s">
        <v>6</v>
      </c>
      <c r="G10493" t="s">
        <v>6</v>
      </c>
      <c r="H10493" t="s">
        <v>6</v>
      </c>
      <c r="I10493" t="s">
        <v>6</v>
      </c>
      <c r="J10493" t="s">
        <v>6</v>
      </c>
      <c r="K10493" t="s">
        <v>6</v>
      </c>
      <c r="L10493" t="s">
        <v>6</v>
      </c>
      <c r="M10493" t="s">
        <v>6</v>
      </c>
      <c r="N10493" t="s">
        <v>6</v>
      </c>
      <c r="O10493" t="s">
        <v>6</v>
      </c>
      <c r="P10493">
        <v>6.3504759883843603E-2</v>
      </c>
      <c r="Q10493" t="s">
        <v>6</v>
      </c>
      <c r="R10493" t="s">
        <v>6</v>
      </c>
      <c r="S10493" t="s">
        <v>6</v>
      </c>
      <c r="T10493" t="s">
        <v>6</v>
      </c>
      <c r="U10493" t="s">
        <v>6</v>
      </c>
      <c r="V10493" t="s">
        <v>6</v>
      </c>
      <c r="W10493" t="s">
        <v>6</v>
      </c>
      <c r="X10493" t="s">
        <v>6</v>
      </c>
      <c r="Y10493" t="s">
        <v>6</v>
      </c>
      <c r="Z10493" t="s">
        <v>6</v>
      </c>
      <c r="AA10493" t="s">
        <v>703</v>
      </c>
      <c r="AB10493" t="s">
        <v>6</v>
      </c>
      <c r="AC10493" t="s">
        <v>657</v>
      </c>
    </row>
    <row r="10494" spans="1:29" x14ac:dyDescent="0.25">
      <c r="A10494" t="s">
        <v>392</v>
      </c>
      <c r="B10494">
        <v>867</v>
      </c>
      <c r="C10494" t="s">
        <v>604</v>
      </c>
      <c r="D10494">
        <v>1988</v>
      </c>
      <c r="E10494" t="s">
        <v>11488</v>
      </c>
      <c r="F10494" t="s">
        <v>6</v>
      </c>
      <c r="G10494" t="s">
        <v>6</v>
      </c>
      <c r="H10494" t="s">
        <v>6</v>
      </c>
      <c r="I10494" t="s">
        <v>6</v>
      </c>
      <c r="J10494" t="s">
        <v>6</v>
      </c>
      <c r="K10494" t="s">
        <v>6</v>
      </c>
      <c r="L10494" t="s">
        <v>6</v>
      </c>
      <c r="M10494" t="s">
        <v>6</v>
      </c>
      <c r="N10494" t="s">
        <v>6</v>
      </c>
      <c r="O10494" t="s">
        <v>6</v>
      </c>
      <c r="P10494">
        <v>7.127323637153439E-2</v>
      </c>
      <c r="Q10494" t="s">
        <v>6</v>
      </c>
      <c r="R10494" t="s">
        <v>6</v>
      </c>
      <c r="S10494" t="s">
        <v>6</v>
      </c>
      <c r="T10494" t="s">
        <v>6</v>
      </c>
      <c r="U10494" t="s">
        <v>6</v>
      </c>
      <c r="V10494" t="s">
        <v>6</v>
      </c>
      <c r="W10494" t="s">
        <v>6</v>
      </c>
      <c r="X10494" t="s">
        <v>6</v>
      </c>
      <c r="Y10494" t="s">
        <v>6</v>
      </c>
      <c r="Z10494" t="s">
        <v>6</v>
      </c>
      <c r="AA10494" t="s">
        <v>703</v>
      </c>
      <c r="AB10494" t="s">
        <v>6</v>
      </c>
      <c r="AC10494" t="s">
        <v>657</v>
      </c>
    </row>
    <row r="10495" spans="1:29" x14ac:dyDescent="0.25">
      <c r="A10495" t="s">
        <v>392</v>
      </c>
      <c r="B10495">
        <v>867</v>
      </c>
      <c r="C10495" t="s">
        <v>604</v>
      </c>
      <c r="D10495">
        <v>1989</v>
      </c>
      <c r="E10495" t="s">
        <v>11489</v>
      </c>
      <c r="F10495" t="s">
        <v>6</v>
      </c>
      <c r="G10495" t="s">
        <v>6</v>
      </c>
      <c r="H10495" t="s">
        <v>6</v>
      </c>
      <c r="I10495" t="s">
        <v>6</v>
      </c>
      <c r="J10495" t="s">
        <v>6</v>
      </c>
      <c r="K10495" t="s">
        <v>6</v>
      </c>
      <c r="L10495" t="s">
        <v>6</v>
      </c>
      <c r="M10495" t="s">
        <v>6</v>
      </c>
      <c r="N10495" t="s">
        <v>6</v>
      </c>
      <c r="O10495" t="s">
        <v>6</v>
      </c>
      <c r="P10495">
        <v>7.3478976193269735E-2</v>
      </c>
      <c r="Q10495" t="s">
        <v>6</v>
      </c>
      <c r="R10495" t="s">
        <v>6</v>
      </c>
      <c r="S10495" t="s">
        <v>6</v>
      </c>
      <c r="T10495" t="s">
        <v>6</v>
      </c>
      <c r="U10495" t="s">
        <v>6</v>
      </c>
      <c r="V10495" t="s">
        <v>6</v>
      </c>
      <c r="W10495" t="s">
        <v>6</v>
      </c>
      <c r="X10495" t="s">
        <v>6</v>
      </c>
      <c r="Y10495" t="s">
        <v>6</v>
      </c>
      <c r="Z10495" t="s">
        <v>6</v>
      </c>
      <c r="AA10495" t="s">
        <v>703</v>
      </c>
      <c r="AB10495" t="s">
        <v>6</v>
      </c>
      <c r="AC10495" t="s">
        <v>657</v>
      </c>
    </row>
    <row r="10496" spans="1:29" x14ac:dyDescent="0.25">
      <c r="A10496" t="s">
        <v>392</v>
      </c>
      <c r="B10496">
        <v>867</v>
      </c>
      <c r="C10496" t="s">
        <v>604</v>
      </c>
      <c r="D10496">
        <v>1990</v>
      </c>
      <c r="E10496" t="s">
        <v>11490</v>
      </c>
      <c r="F10496" t="s">
        <v>6</v>
      </c>
      <c r="G10496" t="s">
        <v>6</v>
      </c>
      <c r="H10496" t="s">
        <v>6</v>
      </c>
      <c r="I10496" t="s">
        <v>6</v>
      </c>
      <c r="J10496" t="s">
        <v>6</v>
      </c>
      <c r="K10496" t="s">
        <v>6</v>
      </c>
      <c r="L10496" t="s">
        <v>6</v>
      </c>
      <c r="M10496" t="s">
        <v>6</v>
      </c>
      <c r="N10496" t="s">
        <v>6</v>
      </c>
      <c r="O10496" t="s">
        <v>6</v>
      </c>
      <c r="P10496">
        <v>7.9210061569762555E-2</v>
      </c>
      <c r="Q10496" t="s">
        <v>6</v>
      </c>
      <c r="R10496" t="s">
        <v>6</v>
      </c>
      <c r="S10496" t="s">
        <v>6</v>
      </c>
      <c r="T10496" t="s">
        <v>6</v>
      </c>
      <c r="U10496" t="s">
        <v>6</v>
      </c>
      <c r="V10496" t="s">
        <v>6</v>
      </c>
      <c r="W10496" t="s">
        <v>6</v>
      </c>
      <c r="X10496" t="s">
        <v>6</v>
      </c>
      <c r="Y10496" t="s">
        <v>6</v>
      </c>
      <c r="Z10496" t="s">
        <v>6</v>
      </c>
      <c r="AA10496" t="s">
        <v>703</v>
      </c>
      <c r="AB10496" t="s">
        <v>6</v>
      </c>
      <c r="AC10496" t="s">
        <v>657</v>
      </c>
    </row>
    <row r="10497" spans="1:29" x14ac:dyDescent="0.25">
      <c r="A10497" t="s">
        <v>392</v>
      </c>
      <c r="B10497">
        <v>867</v>
      </c>
      <c r="C10497" t="s">
        <v>604</v>
      </c>
      <c r="D10497">
        <v>1991</v>
      </c>
      <c r="E10497" t="s">
        <v>11491</v>
      </c>
      <c r="F10497" t="s">
        <v>6</v>
      </c>
      <c r="G10497" t="s">
        <v>6</v>
      </c>
      <c r="H10497" t="s">
        <v>6</v>
      </c>
      <c r="I10497" t="s">
        <v>6</v>
      </c>
      <c r="J10497" t="s">
        <v>6</v>
      </c>
      <c r="K10497" t="s">
        <v>6</v>
      </c>
      <c r="L10497" t="s">
        <v>6</v>
      </c>
      <c r="M10497" t="s">
        <v>6</v>
      </c>
      <c r="N10497" t="s">
        <v>6</v>
      </c>
      <c r="O10497" t="s">
        <v>6</v>
      </c>
      <c r="P10497">
        <v>8.3278325232624684E-2</v>
      </c>
      <c r="Q10497" t="s">
        <v>6</v>
      </c>
      <c r="R10497" t="s">
        <v>6</v>
      </c>
      <c r="S10497" t="s">
        <v>6</v>
      </c>
      <c r="T10497" t="s">
        <v>6</v>
      </c>
      <c r="U10497" t="s">
        <v>6</v>
      </c>
      <c r="V10497" t="s">
        <v>6</v>
      </c>
      <c r="W10497" t="s">
        <v>6</v>
      </c>
      <c r="X10497" t="s">
        <v>6</v>
      </c>
      <c r="Y10497" t="s">
        <v>6</v>
      </c>
      <c r="Z10497" t="s">
        <v>6</v>
      </c>
      <c r="AA10497" t="s">
        <v>703</v>
      </c>
      <c r="AB10497" t="s">
        <v>6</v>
      </c>
      <c r="AC10497" t="s">
        <v>657</v>
      </c>
    </row>
    <row r="10498" spans="1:29" x14ac:dyDescent="0.25">
      <c r="A10498" t="s">
        <v>392</v>
      </c>
      <c r="B10498">
        <v>867</v>
      </c>
      <c r="C10498" t="s">
        <v>604</v>
      </c>
      <c r="D10498">
        <v>1992</v>
      </c>
      <c r="E10498" t="s">
        <v>11492</v>
      </c>
      <c r="F10498" t="s">
        <v>6</v>
      </c>
      <c r="G10498" t="s">
        <v>6</v>
      </c>
      <c r="H10498" t="s">
        <v>6</v>
      </c>
      <c r="I10498" t="s">
        <v>6</v>
      </c>
      <c r="J10498" t="s">
        <v>6</v>
      </c>
      <c r="K10498" t="s">
        <v>6</v>
      </c>
      <c r="L10498" t="s">
        <v>6</v>
      </c>
      <c r="M10498" t="s">
        <v>6</v>
      </c>
      <c r="N10498" t="s">
        <v>6</v>
      </c>
      <c r="O10498" t="s">
        <v>6</v>
      </c>
      <c r="P10498">
        <v>9.1915313081851191E-2</v>
      </c>
      <c r="Q10498" t="s">
        <v>6</v>
      </c>
      <c r="R10498" t="s">
        <v>6</v>
      </c>
      <c r="S10498" t="s">
        <v>6</v>
      </c>
      <c r="T10498" t="s">
        <v>6</v>
      </c>
      <c r="U10498" t="s">
        <v>6</v>
      </c>
      <c r="V10498" t="s">
        <v>6</v>
      </c>
      <c r="W10498" t="s">
        <v>6</v>
      </c>
      <c r="X10498" t="s">
        <v>6</v>
      </c>
      <c r="Y10498" t="s">
        <v>6</v>
      </c>
      <c r="Z10498" t="s">
        <v>6</v>
      </c>
      <c r="AA10498" t="s">
        <v>703</v>
      </c>
      <c r="AB10498" t="s">
        <v>6</v>
      </c>
      <c r="AC10498" t="s">
        <v>657</v>
      </c>
    </row>
    <row r="10499" spans="1:29" x14ac:dyDescent="0.25">
      <c r="A10499" t="s">
        <v>392</v>
      </c>
      <c r="B10499">
        <v>867</v>
      </c>
      <c r="C10499" t="s">
        <v>604</v>
      </c>
      <c r="D10499">
        <v>1993</v>
      </c>
      <c r="E10499" t="s">
        <v>11493</v>
      </c>
      <c r="F10499" t="s">
        <v>6</v>
      </c>
      <c r="G10499" t="s">
        <v>6</v>
      </c>
      <c r="H10499" t="s">
        <v>6</v>
      </c>
      <c r="I10499" t="s">
        <v>6</v>
      </c>
      <c r="J10499" t="s">
        <v>6</v>
      </c>
      <c r="K10499" t="s">
        <v>6</v>
      </c>
      <c r="L10499" t="s">
        <v>6</v>
      </c>
      <c r="M10499" t="s">
        <v>6</v>
      </c>
      <c r="N10499" t="s">
        <v>6</v>
      </c>
      <c r="O10499" t="s">
        <v>6</v>
      </c>
      <c r="P10499">
        <v>0.10039086279830357</v>
      </c>
      <c r="Q10499" t="s">
        <v>6</v>
      </c>
      <c r="R10499" t="s">
        <v>6</v>
      </c>
      <c r="S10499" t="s">
        <v>6</v>
      </c>
      <c r="T10499" t="s">
        <v>6</v>
      </c>
      <c r="U10499" t="s">
        <v>6</v>
      </c>
      <c r="V10499" t="s">
        <v>6</v>
      </c>
      <c r="W10499" t="s">
        <v>6</v>
      </c>
      <c r="X10499" t="s">
        <v>6</v>
      </c>
      <c r="Y10499" t="s">
        <v>6</v>
      </c>
      <c r="Z10499" t="s">
        <v>6</v>
      </c>
      <c r="AA10499" t="s">
        <v>703</v>
      </c>
      <c r="AB10499" t="s">
        <v>6</v>
      </c>
      <c r="AC10499" t="s">
        <v>657</v>
      </c>
    </row>
    <row r="10500" spans="1:29" x14ac:dyDescent="0.25">
      <c r="A10500" t="s">
        <v>392</v>
      </c>
      <c r="B10500">
        <v>867</v>
      </c>
      <c r="C10500" t="s">
        <v>604</v>
      </c>
      <c r="D10500">
        <v>1994</v>
      </c>
      <c r="E10500" t="s">
        <v>11494</v>
      </c>
      <c r="F10500" t="s">
        <v>6</v>
      </c>
      <c r="G10500" t="s">
        <v>6</v>
      </c>
      <c r="H10500" t="s">
        <v>6</v>
      </c>
      <c r="I10500" t="s">
        <v>6</v>
      </c>
      <c r="J10500" t="s">
        <v>6</v>
      </c>
      <c r="K10500" t="s">
        <v>6</v>
      </c>
      <c r="L10500" t="s">
        <v>6</v>
      </c>
      <c r="M10500" t="s">
        <v>6</v>
      </c>
      <c r="N10500" t="s">
        <v>6</v>
      </c>
      <c r="O10500" t="s">
        <v>6</v>
      </c>
      <c r="P10500">
        <v>0.10908204867551795</v>
      </c>
      <c r="Q10500" t="s">
        <v>6</v>
      </c>
      <c r="R10500" t="s">
        <v>6</v>
      </c>
      <c r="S10500" t="s">
        <v>6</v>
      </c>
      <c r="T10500" t="s">
        <v>6</v>
      </c>
      <c r="U10500" t="s">
        <v>6</v>
      </c>
      <c r="V10500" t="s">
        <v>6</v>
      </c>
      <c r="W10500" t="s">
        <v>6</v>
      </c>
      <c r="X10500" t="s">
        <v>6</v>
      </c>
      <c r="Y10500" t="s">
        <v>6</v>
      </c>
      <c r="Z10500" t="s">
        <v>6</v>
      </c>
      <c r="AA10500" t="s">
        <v>703</v>
      </c>
      <c r="AB10500" t="s">
        <v>6</v>
      </c>
      <c r="AC10500" t="s">
        <v>657</v>
      </c>
    </row>
    <row r="10501" spans="1:29" x14ac:dyDescent="0.25">
      <c r="A10501" t="s">
        <v>392</v>
      </c>
      <c r="B10501">
        <v>867</v>
      </c>
      <c r="C10501" t="s">
        <v>604</v>
      </c>
      <c r="D10501">
        <v>1995</v>
      </c>
      <c r="E10501" t="s">
        <v>11495</v>
      </c>
      <c r="F10501" t="s">
        <v>6</v>
      </c>
      <c r="G10501" t="s">
        <v>6</v>
      </c>
      <c r="H10501" t="s">
        <v>6</v>
      </c>
      <c r="I10501" t="s">
        <v>6</v>
      </c>
      <c r="J10501" t="s">
        <v>6</v>
      </c>
      <c r="K10501" t="s">
        <v>6</v>
      </c>
      <c r="L10501" t="s">
        <v>6</v>
      </c>
      <c r="M10501" t="s">
        <v>6</v>
      </c>
      <c r="N10501" t="s">
        <v>6</v>
      </c>
      <c r="O10501" t="s">
        <v>6</v>
      </c>
      <c r="P10501">
        <v>0.12135487392524295</v>
      </c>
      <c r="Q10501" t="s">
        <v>6</v>
      </c>
      <c r="R10501" t="s">
        <v>6</v>
      </c>
      <c r="S10501" t="s">
        <v>6</v>
      </c>
      <c r="T10501" t="s">
        <v>6</v>
      </c>
      <c r="U10501" t="s">
        <v>6</v>
      </c>
      <c r="V10501" t="s">
        <v>6</v>
      </c>
      <c r="W10501" t="s">
        <v>6</v>
      </c>
      <c r="X10501" t="s">
        <v>6</v>
      </c>
      <c r="Y10501" t="s">
        <v>6</v>
      </c>
      <c r="Z10501" t="s">
        <v>6</v>
      </c>
      <c r="AA10501" t="s">
        <v>703</v>
      </c>
      <c r="AB10501" t="s">
        <v>6</v>
      </c>
      <c r="AC10501" t="s">
        <v>657</v>
      </c>
    </row>
    <row r="10502" spans="1:29" x14ac:dyDescent="0.25">
      <c r="A10502" t="s">
        <v>392</v>
      </c>
      <c r="B10502">
        <v>867</v>
      </c>
      <c r="C10502" t="s">
        <v>604</v>
      </c>
      <c r="D10502">
        <v>1996</v>
      </c>
      <c r="E10502" t="s">
        <v>11496</v>
      </c>
      <c r="F10502" t="s">
        <v>6</v>
      </c>
      <c r="G10502" t="s">
        <v>6</v>
      </c>
      <c r="H10502" t="s">
        <v>6</v>
      </c>
      <c r="I10502" t="s">
        <v>6</v>
      </c>
      <c r="J10502" t="s">
        <v>6</v>
      </c>
      <c r="K10502" t="s">
        <v>6</v>
      </c>
      <c r="L10502" t="s">
        <v>6</v>
      </c>
      <c r="M10502" t="s">
        <v>6</v>
      </c>
      <c r="N10502" t="s">
        <v>6</v>
      </c>
      <c r="O10502" t="s">
        <v>6</v>
      </c>
      <c r="P10502">
        <v>0.11189570021228069</v>
      </c>
      <c r="Q10502" t="s">
        <v>6</v>
      </c>
      <c r="R10502" t="s">
        <v>6</v>
      </c>
      <c r="S10502" t="s">
        <v>6</v>
      </c>
      <c r="T10502" t="s">
        <v>6</v>
      </c>
      <c r="U10502" t="s">
        <v>6</v>
      </c>
      <c r="V10502" t="s">
        <v>6</v>
      </c>
      <c r="W10502" t="s">
        <v>6</v>
      </c>
      <c r="X10502" t="s">
        <v>6</v>
      </c>
      <c r="Y10502" t="s">
        <v>6</v>
      </c>
      <c r="Z10502" t="s">
        <v>6</v>
      </c>
      <c r="AA10502" t="s">
        <v>703</v>
      </c>
      <c r="AB10502" t="s">
        <v>6</v>
      </c>
      <c r="AC10502" t="s">
        <v>657</v>
      </c>
    </row>
    <row r="10503" spans="1:29" x14ac:dyDescent="0.25">
      <c r="A10503" t="s">
        <v>392</v>
      </c>
      <c r="B10503">
        <v>867</v>
      </c>
      <c r="C10503" t="s">
        <v>604</v>
      </c>
      <c r="D10503">
        <v>1997</v>
      </c>
      <c r="E10503" t="s">
        <v>11497</v>
      </c>
      <c r="F10503" t="s">
        <v>6</v>
      </c>
      <c r="G10503" t="s">
        <v>6</v>
      </c>
      <c r="H10503" t="s">
        <v>6</v>
      </c>
      <c r="I10503" t="s">
        <v>6</v>
      </c>
      <c r="J10503" t="s">
        <v>6</v>
      </c>
      <c r="K10503" t="s">
        <v>6</v>
      </c>
      <c r="L10503" t="s">
        <v>6</v>
      </c>
      <c r="M10503" t="s">
        <v>6</v>
      </c>
      <c r="N10503">
        <v>18.924866872218164</v>
      </c>
      <c r="O10503" t="s">
        <v>6</v>
      </c>
      <c r="P10503">
        <v>0.10630068436324</v>
      </c>
      <c r="Q10503" t="s">
        <v>6</v>
      </c>
      <c r="R10503" t="s">
        <v>6</v>
      </c>
      <c r="S10503" t="s">
        <v>6</v>
      </c>
      <c r="T10503" t="s">
        <v>6</v>
      </c>
      <c r="U10503" t="s">
        <v>6</v>
      </c>
      <c r="V10503" t="s">
        <v>6</v>
      </c>
      <c r="W10503" t="s">
        <v>6</v>
      </c>
      <c r="X10503" t="s">
        <v>6</v>
      </c>
      <c r="Y10503" t="s">
        <v>6</v>
      </c>
      <c r="Z10503" t="s">
        <v>6</v>
      </c>
      <c r="AA10503" t="s">
        <v>703</v>
      </c>
      <c r="AB10503" t="s">
        <v>6</v>
      </c>
      <c r="AC10503" t="s">
        <v>657</v>
      </c>
    </row>
    <row r="10504" spans="1:29" x14ac:dyDescent="0.25">
      <c r="A10504" t="s">
        <v>392</v>
      </c>
      <c r="B10504">
        <v>867</v>
      </c>
      <c r="C10504" t="s">
        <v>604</v>
      </c>
      <c r="D10504">
        <v>1998</v>
      </c>
      <c r="E10504" t="s">
        <v>11498</v>
      </c>
      <c r="F10504" t="s">
        <v>6</v>
      </c>
      <c r="G10504" t="s">
        <v>6</v>
      </c>
      <c r="H10504" t="s">
        <v>6</v>
      </c>
      <c r="I10504" t="s">
        <v>6</v>
      </c>
      <c r="J10504" t="s">
        <v>6</v>
      </c>
      <c r="K10504" t="s">
        <v>6</v>
      </c>
      <c r="L10504" t="s">
        <v>6</v>
      </c>
      <c r="M10504" t="s">
        <v>6</v>
      </c>
      <c r="N10504">
        <v>26.033318970315918</v>
      </c>
      <c r="O10504" t="s">
        <v>6</v>
      </c>
      <c r="P10504">
        <v>0.10870017776936799</v>
      </c>
      <c r="Q10504" t="s">
        <v>6</v>
      </c>
      <c r="R10504" t="s">
        <v>6</v>
      </c>
      <c r="S10504" t="s">
        <v>6</v>
      </c>
      <c r="T10504" t="s">
        <v>6</v>
      </c>
      <c r="U10504" t="s">
        <v>6</v>
      </c>
      <c r="V10504" t="s">
        <v>6</v>
      </c>
      <c r="W10504" t="s">
        <v>6</v>
      </c>
      <c r="X10504" t="s">
        <v>6</v>
      </c>
      <c r="Y10504" t="s">
        <v>6</v>
      </c>
      <c r="Z10504" t="s">
        <v>6</v>
      </c>
      <c r="AA10504" t="s">
        <v>703</v>
      </c>
      <c r="AB10504" t="s">
        <v>6</v>
      </c>
      <c r="AC10504" t="s">
        <v>657</v>
      </c>
    </row>
    <row r="10505" spans="1:29" x14ac:dyDescent="0.25">
      <c r="A10505" t="s">
        <v>392</v>
      </c>
      <c r="B10505">
        <v>867</v>
      </c>
      <c r="C10505" t="s">
        <v>604</v>
      </c>
      <c r="D10505">
        <v>1999</v>
      </c>
      <c r="E10505" t="s">
        <v>11499</v>
      </c>
      <c r="F10505" t="s">
        <v>6</v>
      </c>
      <c r="G10505" t="s">
        <v>6</v>
      </c>
      <c r="H10505" t="s">
        <v>6</v>
      </c>
      <c r="I10505" t="s">
        <v>6</v>
      </c>
      <c r="J10505" t="s">
        <v>6</v>
      </c>
      <c r="K10505" t="s">
        <v>6</v>
      </c>
      <c r="L10505" t="s">
        <v>6</v>
      </c>
      <c r="M10505" t="s">
        <v>6</v>
      </c>
      <c r="N10505">
        <v>30.426333093374431</v>
      </c>
      <c r="O10505" t="s">
        <v>6</v>
      </c>
      <c r="P10505">
        <v>0.107988261021026</v>
      </c>
      <c r="Q10505" t="s">
        <v>6</v>
      </c>
      <c r="R10505" t="s">
        <v>6</v>
      </c>
      <c r="S10505" t="s">
        <v>6</v>
      </c>
      <c r="T10505" t="s">
        <v>6</v>
      </c>
      <c r="U10505" t="s">
        <v>6</v>
      </c>
      <c r="V10505" t="s">
        <v>6</v>
      </c>
      <c r="W10505" t="s">
        <v>6</v>
      </c>
      <c r="X10505" t="s">
        <v>6</v>
      </c>
      <c r="Y10505" t="s">
        <v>6</v>
      </c>
      <c r="Z10505" t="s">
        <v>6</v>
      </c>
      <c r="AA10505" t="s">
        <v>703</v>
      </c>
      <c r="AB10505" t="s">
        <v>6</v>
      </c>
      <c r="AC10505" t="s">
        <v>657</v>
      </c>
    </row>
    <row r="10506" spans="1:29" x14ac:dyDescent="0.25">
      <c r="A10506" t="s">
        <v>392</v>
      </c>
      <c r="B10506">
        <v>867</v>
      </c>
      <c r="C10506" t="s">
        <v>604</v>
      </c>
      <c r="D10506">
        <v>2000</v>
      </c>
      <c r="E10506" t="s">
        <v>11500</v>
      </c>
      <c r="F10506" t="s">
        <v>6</v>
      </c>
      <c r="G10506" t="s">
        <v>6</v>
      </c>
      <c r="H10506" t="s">
        <v>6</v>
      </c>
      <c r="I10506" t="s">
        <v>6</v>
      </c>
      <c r="J10506" t="s">
        <v>6</v>
      </c>
      <c r="K10506" t="s">
        <v>6</v>
      </c>
      <c r="L10506" t="s">
        <v>6</v>
      </c>
      <c r="M10506" t="s">
        <v>6</v>
      </c>
      <c r="N10506">
        <v>36.426004906600149</v>
      </c>
      <c r="O10506" t="s">
        <v>6</v>
      </c>
      <c r="P10506">
        <v>0.11098921202543501</v>
      </c>
      <c r="Q10506" t="s">
        <v>6</v>
      </c>
      <c r="R10506" t="s">
        <v>6</v>
      </c>
      <c r="S10506" t="s">
        <v>6</v>
      </c>
      <c r="T10506" t="s">
        <v>6</v>
      </c>
      <c r="U10506" t="s">
        <v>6</v>
      </c>
      <c r="V10506" t="s">
        <v>6</v>
      </c>
      <c r="W10506" t="s">
        <v>6</v>
      </c>
      <c r="X10506" t="s">
        <v>6</v>
      </c>
      <c r="Y10506" t="s">
        <v>6</v>
      </c>
      <c r="Z10506" t="s">
        <v>6</v>
      </c>
      <c r="AA10506" t="s">
        <v>703</v>
      </c>
      <c r="AB10506" t="s">
        <v>6</v>
      </c>
      <c r="AC10506" t="s">
        <v>657</v>
      </c>
    </row>
    <row r="10507" spans="1:29" x14ac:dyDescent="0.25">
      <c r="A10507" t="s">
        <v>392</v>
      </c>
      <c r="B10507">
        <v>867</v>
      </c>
      <c r="C10507" t="s">
        <v>604</v>
      </c>
      <c r="D10507">
        <v>2001</v>
      </c>
      <c r="E10507" t="s">
        <v>11501</v>
      </c>
      <c r="F10507" t="s">
        <v>6</v>
      </c>
      <c r="G10507" t="s">
        <v>6</v>
      </c>
      <c r="H10507" t="s">
        <v>6</v>
      </c>
      <c r="I10507" t="s">
        <v>6</v>
      </c>
      <c r="J10507" t="s">
        <v>6</v>
      </c>
      <c r="K10507" t="s">
        <v>6</v>
      </c>
      <c r="L10507" t="s">
        <v>6</v>
      </c>
      <c r="M10507" t="s">
        <v>6</v>
      </c>
      <c r="N10507">
        <v>42.819729827731273</v>
      </c>
      <c r="O10507" t="s">
        <v>6</v>
      </c>
      <c r="P10507">
        <v>0.115229170132173</v>
      </c>
      <c r="Q10507" t="s">
        <v>6</v>
      </c>
      <c r="R10507" t="s">
        <v>6</v>
      </c>
      <c r="S10507" t="s">
        <v>6</v>
      </c>
      <c r="T10507" t="s">
        <v>6</v>
      </c>
      <c r="U10507" t="s">
        <v>6</v>
      </c>
      <c r="V10507" t="s">
        <v>6</v>
      </c>
      <c r="W10507" t="s">
        <v>6</v>
      </c>
      <c r="X10507" t="s">
        <v>6</v>
      </c>
      <c r="Y10507" t="s">
        <v>6</v>
      </c>
      <c r="Z10507" t="s">
        <v>6</v>
      </c>
      <c r="AA10507" t="s">
        <v>703</v>
      </c>
      <c r="AB10507" t="s">
        <v>6</v>
      </c>
      <c r="AC10507" t="s">
        <v>657</v>
      </c>
    </row>
    <row r="10508" spans="1:29" x14ac:dyDescent="0.25">
      <c r="A10508" t="s">
        <v>392</v>
      </c>
      <c r="B10508">
        <v>867</v>
      </c>
      <c r="C10508" t="s">
        <v>604</v>
      </c>
      <c r="D10508">
        <v>2002</v>
      </c>
      <c r="E10508" t="s">
        <v>11502</v>
      </c>
      <c r="F10508" t="s">
        <v>6</v>
      </c>
      <c r="G10508" t="s">
        <v>6</v>
      </c>
      <c r="H10508" t="s">
        <v>6</v>
      </c>
      <c r="I10508" t="s">
        <v>6</v>
      </c>
      <c r="J10508" t="s">
        <v>6</v>
      </c>
      <c r="K10508" t="s">
        <v>6</v>
      </c>
      <c r="L10508" t="s">
        <v>6</v>
      </c>
      <c r="M10508" t="s">
        <v>6</v>
      </c>
      <c r="N10508">
        <v>46.696777241552937</v>
      </c>
      <c r="O10508" t="s">
        <v>6</v>
      </c>
      <c r="P10508">
        <v>0.124942058994555</v>
      </c>
      <c r="Q10508" t="s">
        <v>6</v>
      </c>
      <c r="R10508" t="s">
        <v>6</v>
      </c>
      <c r="S10508" t="s">
        <v>6</v>
      </c>
      <c r="T10508" t="s">
        <v>6</v>
      </c>
      <c r="U10508" t="s">
        <v>6</v>
      </c>
      <c r="V10508" t="s">
        <v>6</v>
      </c>
      <c r="W10508" t="s">
        <v>6</v>
      </c>
      <c r="X10508" t="s">
        <v>6</v>
      </c>
      <c r="Y10508" t="s">
        <v>6</v>
      </c>
      <c r="Z10508" t="s">
        <v>6</v>
      </c>
      <c r="AA10508" t="s">
        <v>703</v>
      </c>
      <c r="AB10508" t="s">
        <v>6</v>
      </c>
      <c r="AC10508" t="s">
        <v>657</v>
      </c>
    </row>
    <row r="10509" spans="1:29" x14ac:dyDescent="0.25">
      <c r="A10509" t="s">
        <v>392</v>
      </c>
      <c r="B10509">
        <v>867</v>
      </c>
      <c r="C10509" t="s">
        <v>604</v>
      </c>
      <c r="D10509">
        <v>2003</v>
      </c>
      <c r="E10509" t="s">
        <v>11503</v>
      </c>
      <c r="F10509" t="s">
        <v>6</v>
      </c>
      <c r="G10509" t="s">
        <v>6</v>
      </c>
      <c r="H10509" t="s">
        <v>6</v>
      </c>
      <c r="I10509" t="s">
        <v>6</v>
      </c>
      <c r="J10509" t="s">
        <v>6</v>
      </c>
      <c r="K10509" t="s">
        <v>6</v>
      </c>
      <c r="L10509" t="s">
        <v>6</v>
      </c>
      <c r="M10509" t="s">
        <v>6</v>
      </c>
      <c r="N10509">
        <v>48.937462326533186</v>
      </c>
      <c r="O10509" t="s">
        <v>6</v>
      </c>
      <c r="P10509">
        <v>0.12724811659520199</v>
      </c>
      <c r="Q10509" t="s">
        <v>6</v>
      </c>
      <c r="R10509" t="s">
        <v>6</v>
      </c>
      <c r="S10509" t="s">
        <v>6</v>
      </c>
      <c r="T10509" t="s">
        <v>6</v>
      </c>
      <c r="U10509" t="s">
        <v>6</v>
      </c>
      <c r="V10509" t="s">
        <v>6</v>
      </c>
      <c r="W10509" t="s">
        <v>6</v>
      </c>
      <c r="X10509" t="s">
        <v>6</v>
      </c>
      <c r="Y10509" t="s">
        <v>6</v>
      </c>
      <c r="Z10509" t="s">
        <v>6</v>
      </c>
      <c r="AA10509" t="s">
        <v>703</v>
      </c>
      <c r="AB10509" t="s">
        <v>6</v>
      </c>
      <c r="AC10509" t="s">
        <v>657</v>
      </c>
    </row>
    <row r="10510" spans="1:29" x14ac:dyDescent="0.25">
      <c r="A10510" t="s">
        <v>392</v>
      </c>
      <c r="B10510">
        <v>867</v>
      </c>
      <c r="C10510" t="s">
        <v>604</v>
      </c>
      <c r="D10510">
        <v>2004</v>
      </c>
      <c r="E10510" t="s">
        <v>11504</v>
      </c>
      <c r="F10510" t="s">
        <v>6</v>
      </c>
      <c r="G10510" t="s">
        <v>6</v>
      </c>
      <c r="H10510" t="s">
        <v>6</v>
      </c>
      <c r="I10510" t="s">
        <v>6</v>
      </c>
      <c r="J10510" t="s">
        <v>6</v>
      </c>
      <c r="K10510" t="s">
        <v>6</v>
      </c>
      <c r="L10510" t="s">
        <v>6</v>
      </c>
      <c r="M10510" t="s">
        <v>6</v>
      </c>
      <c r="N10510">
        <v>48.669611964664902</v>
      </c>
      <c r="O10510" t="s">
        <v>6</v>
      </c>
      <c r="P10510">
        <v>0.13133464959560501</v>
      </c>
      <c r="Q10510" t="s">
        <v>6</v>
      </c>
      <c r="R10510" t="s">
        <v>6</v>
      </c>
      <c r="S10510" t="s">
        <v>6</v>
      </c>
      <c r="T10510" t="s">
        <v>6</v>
      </c>
      <c r="U10510" t="s">
        <v>6</v>
      </c>
      <c r="V10510" t="s">
        <v>6</v>
      </c>
      <c r="W10510" t="s">
        <v>6</v>
      </c>
      <c r="X10510" t="s">
        <v>6</v>
      </c>
      <c r="Y10510" t="s">
        <v>6</v>
      </c>
      <c r="Z10510" t="s">
        <v>6</v>
      </c>
      <c r="AA10510" t="s">
        <v>703</v>
      </c>
      <c r="AB10510" t="s">
        <v>6</v>
      </c>
      <c r="AC10510" t="s">
        <v>657</v>
      </c>
    </row>
    <row r="10511" spans="1:29" x14ac:dyDescent="0.25">
      <c r="A10511" t="s">
        <v>392</v>
      </c>
      <c r="B10511">
        <v>867</v>
      </c>
      <c r="C10511" t="s">
        <v>604</v>
      </c>
      <c r="D10511">
        <v>2005</v>
      </c>
      <c r="E10511" t="s">
        <v>11505</v>
      </c>
      <c r="F10511" t="s">
        <v>6</v>
      </c>
      <c r="G10511" t="s">
        <v>6</v>
      </c>
      <c r="H10511" t="s">
        <v>6</v>
      </c>
      <c r="I10511" t="s">
        <v>6</v>
      </c>
      <c r="J10511" t="s">
        <v>6</v>
      </c>
      <c r="K10511" t="s">
        <v>6</v>
      </c>
      <c r="L10511" t="s">
        <v>6</v>
      </c>
      <c r="M10511" t="s">
        <v>6</v>
      </c>
      <c r="N10511">
        <v>46.126153701785846</v>
      </c>
      <c r="O10511" t="s">
        <v>6</v>
      </c>
      <c r="P10511">
        <v>0.13792864400672999</v>
      </c>
      <c r="Q10511" t="s">
        <v>6</v>
      </c>
      <c r="R10511" t="s">
        <v>6</v>
      </c>
      <c r="S10511" t="s">
        <v>6</v>
      </c>
      <c r="T10511" t="s">
        <v>6</v>
      </c>
      <c r="U10511" t="s">
        <v>6</v>
      </c>
      <c r="V10511" t="s">
        <v>6</v>
      </c>
      <c r="W10511" t="s">
        <v>6</v>
      </c>
      <c r="X10511" t="s">
        <v>6</v>
      </c>
      <c r="Y10511" t="s">
        <v>6</v>
      </c>
      <c r="Z10511" t="s">
        <v>6</v>
      </c>
      <c r="AA10511" t="s">
        <v>703</v>
      </c>
      <c r="AB10511" t="s">
        <v>6</v>
      </c>
      <c r="AC10511" t="s">
        <v>657</v>
      </c>
    </row>
    <row r="10512" spans="1:29" x14ac:dyDescent="0.25">
      <c r="A10512" t="s">
        <v>392</v>
      </c>
      <c r="B10512">
        <v>867</v>
      </c>
      <c r="C10512" t="s">
        <v>604</v>
      </c>
      <c r="D10512">
        <v>2006</v>
      </c>
      <c r="E10512" t="s">
        <v>11506</v>
      </c>
      <c r="F10512" t="s">
        <v>6</v>
      </c>
      <c r="G10512" t="s">
        <v>6</v>
      </c>
      <c r="H10512" t="s">
        <v>6</v>
      </c>
      <c r="I10512" t="s">
        <v>6</v>
      </c>
      <c r="J10512" t="s">
        <v>6</v>
      </c>
      <c r="K10512" t="s">
        <v>6</v>
      </c>
      <c r="L10512" t="s">
        <v>6</v>
      </c>
      <c r="M10512" t="s">
        <v>6</v>
      </c>
      <c r="N10512">
        <v>43.986097886845229</v>
      </c>
      <c r="O10512" t="s">
        <v>6</v>
      </c>
      <c r="P10512">
        <v>0.143929955239184</v>
      </c>
      <c r="Q10512" t="s">
        <v>6</v>
      </c>
      <c r="R10512" t="s">
        <v>6</v>
      </c>
      <c r="S10512" t="s">
        <v>6</v>
      </c>
      <c r="T10512" t="s">
        <v>6</v>
      </c>
      <c r="U10512" t="s">
        <v>6</v>
      </c>
      <c r="V10512" t="s">
        <v>6</v>
      </c>
      <c r="W10512" t="s">
        <v>6</v>
      </c>
      <c r="X10512" t="s">
        <v>6</v>
      </c>
      <c r="Y10512" t="s">
        <v>6</v>
      </c>
      <c r="Z10512" t="s">
        <v>6</v>
      </c>
      <c r="AA10512" t="s">
        <v>703</v>
      </c>
      <c r="AB10512" t="s">
        <v>6</v>
      </c>
      <c r="AC10512" t="s">
        <v>657</v>
      </c>
    </row>
    <row r="10513" spans="1:29" x14ac:dyDescent="0.25">
      <c r="A10513" t="s">
        <v>392</v>
      </c>
      <c r="B10513">
        <v>867</v>
      </c>
      <c r="C10513" t="s">
        <v>604</v>
      </c>
      <c r="D10513">
        <v>2007</v>
      </c>
      <c r="E10513" t="s">
        <v>11507</v>
      </c>
      <c r="F10513" t="s">
        <v>6</v>
      </c>
      <c r="G10513" t="s">
        <v>6</v>
      </c>
      <c r="H10513" t="s">
        <v>6</v>
      </c>
      <c r="I10513" t="s">
        <v>6</v>
      </c>
      <c r="J10513" t="s">
        <v>6</v>
      </c>
      <c r="K10513" t="s">
        <v>6</v>
      </c>
      <c r="L10513" t="s">
        <v>6</v>
      </c>
      <c r="M10513" t="s">
        <v>6</v>
      </c>
      <c r="N10513">
        <v>41.248189571937118</v>
      </c>
      <c r="O10513" t="s">
        <v>6</v>
      </c>
      <c r="P10513">
        <v>0.150776467958355</v>
      </c>
      <c r="Q10513" t="s">
        <v>6</v>
      </c>
      <c r="R10513" t="s">
        <v>6</v>
      </c>
      <c r="S10513" t="s">
        <v>6</v>
      </c>
      <c r="T10513" t="s">
        <v>6</v>
      </c>
      <c r="U10513" t="s">
        <v>6</v>
      </c>
      <c r="V10513" t="s">
        <v>6</v>
      </c>
      <c r="W10513" t="s">
        <v>6</v>
      </c>
      <c r="X10513" t="s">
        <v>6</v>
      </c>
      <c r="Y10513" t="s">
        <v>6</v>
      </c>
      <c r="Z10513" t="s">
        <v>6</v>
      </c>
      <c r="AA10513" t="s">
        <v>703</v>
      </c>
      <c r="AB10513" t="s">
        <v>6</v>
      </c>
      <c r="AC10513" t="s">
        <v>657</v>
      </c>
    </row>
    <row r="10514" spans="1:29" x14ac:dyDescent="0.25">
      <c r="A10514" t="s">
        <v>392</v>
      </c>
      <c r="B10514">
        <v>867</v>
      </c>
      <c r="C10514" t="s">
        <v>604</v>
      </c>
      <c r="D10514">
        <v>2008</v>
      </c>
      <c r="E10514" t="s">
        <v>11508</v>
      </c>
      <c r="F10514" t="s">
        <v>6</v>
      </c>
      <c r="G10514" t="s">
        <v>6</v>
      </c>
      <c r="H10514" t="s">
        <v>6</v>
      </c>
      <c r="I10514" t="s">
        <v>6</v>
      </c>
      <c r="J10514" t="s">
        <v>6</v>
      </c>
      <c r="K10514" t="s">
        <v>6</v>
      </c>
      <c r="L10514" t="s">
        <v>6</v>
      </c>
      <c r="M10514" t="s">
        <v>6</v>
      </c>
      <c r="N10514">
        <v>41.56323517339645</v>
      </c>
      <c r="O10514" t="s">
        <v>6</v>
      </c>
      <c r="P10514">
        <v>0.15278870553523999</v>
      </c>
      <c r="Q10514" t="s">
        <v>6</v>
      </c>
      <c r="R10514" t="s">
        <v>6</v>
      </c>
      <c r="S10514" t="s">
        <v>6</v>
      </c>
      <c r="T10514" t="s">
        <v>6</v>
      </c>
      <c r="U10514" t="s">
        <v>6</v>
      </c>
      <c r="V10514" t="s">
        <v>6</v>
      </c>
      <c r="W10514" t="s">
        <v>6</v>
      </c>
      <c r="X10514" t="s">
        <v>6</v>
      </c>
      <c r="Y10514" t="s">
        <v>6</v>
      </c>
      <c r="Z10514" t="s">
        <v>6</v>
      </c>
      <c r="AA10514" t="s">
        <v>703</v>
      </c>
      <c r="AB10514" t="s">
        <v>6</v>
      </c>
      <c r="AC10514" t="s">
        <v>657</v>
      </c>
    </row>
    <row r="10515" spans="1:29" x14ac:dyDescent="0.25">
      <c r="A10515" t="s">
        <v>392</v>
      </c>
      <c r="B10515">
        <v>867</v>
      </c>
      <c r="C10515" t="s">
        <v>604</v>
      </c>
      <c r="D10515">
        <v>2009</v>
      </c>
      <c r="E10515" t="s">
        <v>11509</v>
      </c>
      <c r="F10515" t="s">
        <v>6</v>
      </c>
      <c r="G10515" t="s">
        <v>6</v>
      </c>
      <c r="H10515" t="s">
        <v>6</v>
      </c>
      <c r="I10515" t="s">
        <v>6</v>
      </c>
      <c r="J10515" t="s">
        <v>6</v>
      </c>
      <c r="K10515" t="s">
        <v>6</v>
      </c>
      <c r="L10515" t="s">
        <v>6</v>
      </c>
      <c r="M10515" t="s">
        <v>6</v>
      </c>
      <c r="N10515">
        <v>39.66703749630814</v>
      </c>
      <c r="O10515" t="s">
        <v>6</v>
      </c>
      <c r="P10515">
        <v>0.152617496896849</v>
      </c>
      <c r="Q10515" t="s">
        <v>6</v>
      </c>
      <c r="R10515" t="s">
        <v>6</v>
      </c>
      <c r="S10515" t="s">
        <v>6</v>
      </c>
      <c r="T10515" t="s">
        <v>6</v>
      </c>
      <c r="U10515" t="s">
        <v>6</v>
      </c>
      <c r="V10515" t="s">
        <v>6</v>
      </c>
      <c r="W10515" t="s">
        <v>6</v>
      </c>
      <c r="X10515" t="s">
        <v>6</v>
      </c>
      <c r="Y10515" t="s">
        <v>6</v>
      </c>
      <c r="Z10515" t="s">
        <v>6</v>
      </c>
      <c r="AA10515" t="s">
        <v>703</v>
      </c>
      <c r="AB10515" t="s">
        <v>6</v>
      </c>
      <c r="AC10515" t="s">
        <v>657</v>
      </c>
    </row>
    <row r="10516" spans="1:29" x14ac:dyDescent="0.25">
      <c r="A10516" t="s">
        <v>392</v>
      </c>
      <c r="B10516">
        <v>867</v>
      </c>
      <c r="C10516" t="s">
        <v>604</v>
      </c>
      <c r="D10516">
        <v>2010</v>
      </c>
      <c r="E10516" t="s">
        <v>11510</v>
      </c>
      <c r="F10516" t="s">
        <v>6</v>
      </c>
      <c r="G10516" t="s">
        <v>6</v>
      </c>
      <c r="H10516" t="s">
        <v>6</v>
      </c>
      <c r="I10516" t="s">
        <v>6</v>
      </c>
      <c r="J10516" t="s">
        <v>6</v>
      </c>
      <c r="K10516" t="s">
        <v>6</v>
      </c>
      <c r="L10516" t="s">
        <v>6</v>
      </c>
      <c r="M10516" t="s">
        <v>6</v>
      </c>
      <c r="N10516">
        <v>36.606032628569345</v>
      </c>
      <c r="O10516" t="s">
        <v>6</v>
      </c>
      <c r="P10516">
        <v>0.16496913121601001</v>
      </c>
      <c r="Q10516" t="s">
        <v>6</v>
      </c>
      <c r="R10516" t="s">
        <v>6</v>
      </c>
      <c r="S10516" t="s">
        <v>6</v>
      </c>
      <c r="T10516" t="s">
        <v>6</v>
      </c>
      <c r="U10516" t="s">
        <v>6</v>
      </c>
      <c r="V10516" t="s">
        <v>6</v>
      </c>
      <c r="W10516" t="s">
        <v>6</v>
      </c>
      <c r="X10516" t="s">
        <v>6</v>
      </c>
      <c r="Y10516" t="s">
        <v>6</v>
      </c>
      <c r="Z10516" t="s">
        <v>6</v>
      </c>
      <c r="AA10516" t="s">
        <v>703</v>
      </c>
      <c r="AB10516" t="s">
        <v>6</v>
      </c>
      <c r="AC10516" t="s">
        <v>657</v>
      </c>
    </row>
    <row r="10517" spans="1:29" x14ac:dyDescent="0.25">
      <c r="A10517" t="s">
        <v>392</v>
      </c>
      <c r="B10517">
        <v>867</v>
      </c>
      <c r="C10517" t="s">
        <v>604</v>
      </c>
      <c r="D10517">
        <v>2011</v>
      </c>
      <c r="E10517" t="s">
        <v>11511</v>
      </c>
      <c r="F10517" t="s">
        <v>6</v>
      </c>
      <c r="G10517" t="s">
        <v>6</v>
      </c>
      <c r="H10517" t="s">
        <v>6</v>
      </c>
      <c r="I10517" t="s">
        <v>6</v>
      </c>
      <c r="J10517" t="s">
        <v>6</v>
      </c>
      <c r="K10517" t="s">
        <v>6</v>
      </c>
      <c r="L10517" t="s">
        <v>6</v>
      </c>
      <c r="M10517" t="s">
        <v>6</v>
      </c>
      <c r="N10517">
        <v>34.449042566934793</v>
      </c>
      <c r="O10517" t="s">
        <v>6</v>
      </c>
      <c r="P10517">
        <v>0.173260318872516</v>
      </c>
      <c r="Q10517" t="s">
        <v>6</v>
      </c>
      <c r="R10517" t="s">
        <v>6</v>
      </c>
      <c r="S10517" t="s">
        <v>6</v>
      </c>
      <c r="T10517" t="s">
        <v>6</v>
      </c>
      <c r="U10517" t="s">
        <v>6</v>
      </c>
      <c r="V10517" t="s">
        <v>6</v>
      </c>
      <c r="W10517" t="s">
        <v>6</v>
      </c>
      <c r="X10517" t="s">
        <v>6</v>
      </c>
      <c r="Y10517" t="s">
        <v>6</v>
      </c>
      <c r="Z10517" t="s">
        <v>6</v>
      </c>
      <c r="AA10517" t="s">
        <v>703</v>
      </c>
      <c r="AB10517" t="s">
        <v>6</v>
      </c>
      <c r="AC10517" t="s">
        <v>657</v>
      </c>
    </row>
    <row r="10518" spans="1:29" x14ac:dyDescent="0.25">
      <c r="A10518" t="s">
        <v>392</v>
      </c>
      <c r="B10518">
        <v>867</v>
      </c>
      <c r="C10518" t="s">
        <v>604</v>
      </c>
      <c r="D10518">
        <v>2012</v>
      </c>
      <c r="E10518" t="s">
        <v>11512</v>
      </c>
      <c r="F10518" t="s">
        <v>6</v>
      </c>
      <c r="G10518" t="s">
        <v>6</v>
      </c>
      <c r="H10518" t="s">
        <v>6</v>
      </c>
      <c r="I10518" t="s">
        <v>6</v>
      </c>
      <c r="J10518" t="s">
        <v>6</v>
      </c>
      <c r="K10518" t="s">
        <v>6</v>
      </c>
      <c r="L10518" t="s">
        <v>6</v>
      </c>
      <c r="M10518" t="s">
        <v>6</v>
      </c>
      <c r="N10518">
        <v>36.64283028047884</v>
      </c>
      <c r="O10518" t="s">
        <v>6</v>
      </c>
      <c r="P10518">
        <v>0.18521049405988499</v>
      </c>
      <c r="Q10518" t="s">
        <v>6</v>
      </c>
      <c r="R10518" t="s">
        <v>6</v>
      </c>
      <c r="S10518" t="s">
        <v>6</v>
      </c>
      <c r="T10518" t="s">
        <v>6</v>
      </c>
      <c r="U10518" t="s">
        <v>6</v>
      </c>
      <c r="V10518" t="s">
        <v>6</v>
      </c>
      <c r="W10518" t="s">
        <v>6</v>
      </c>
      <c r="X10518" t="s">
        <v>6</v>
      </c>
      <c r="Y10518" t="s">
        <v>6</v>
      </c>
      <c r="Z10518" t="s">
        <v>6</v>
      </c>
      <c r="AA10518" t="s">
        <v>703</v>
      </c>
      <c r="AB10518" t="s">
        <v>6</v>
      </c>
      <c r="AC10518" t="s">
        <v>657</v>
      </c>
    </row>
    <row r="10519" spans="1:29" x14ac:dyDescent="0.25">
      <c r="A10519" t="s">
        <v>392</v>
      </c>
      <c r="B10519">
        <v>867</v>
      </c>
      <c r="C10519" t="s">
        <v>604</v>
      </c>
      <c r="D10519">
        <v>2013</v>
      </c>
      <c r="E10519" t="s">
        <v>11513</v>
      </c>
      <c r="F10519" t="s">
        <v>6</v>
      </c>
      <c r="G10519" t="s">
        <v>6</v>
      </c>
      <c r="H10519" t="s">
        <v>6</v>
      </c>
      <c r="I10519" t="s">
        <v>6</v>
      </c>
      <c r="J10519" t="s">
        <v>6</v>
      </c>
      <c r="K10519" t="s">
        <v>6</v>
      </c>
      <c r="L10519" t="s">
        <v>6</v>
      </c>
      <c r="M10519" t="s">
        <v>6</v>
      </c>
      <c r="N10519">
        <v>32.578408471907331</v>
      </c>
      <c r="O10519" t="s">
        <v>6</v>
      </c>
      <c r="P10519">
        <v>0.19080083072075499</v>
      </c>
      <c r="Q10519" t="s">
        <v>6</v>
      </c>
      <c r="R10519" t="s">
        <v>6</v>
      </c>
      <c r="S10519" t="s">
        <v>6</v>
      </c>
      <c r="T10519" t="s">
        <v>6</v>
      </c>
      <c r="U10519" t="s">
        <v>6</v>
      </c>
      <c r="V10519" t="s">
        <v>6</v>
      </c>
      <c r="W10519" t="s">
        <v>6</v>
      </c>
      <c r="X10519" t="s">
        <v>6</v>
      </c>
      <c r="Y10519" t="s">
        <v>6</v>
      </c>
      <c r="Z10519" t="s">
        <v>6</v>
      </c>
      <c r="AA10519" t="s">
        <v>703</v>
      </c>
      <c r="AB10519" t="s">
        <v>6</v>
      </c>
      <c r="AC10519" t="s">
        <v>657</v>
      </c>
    </row>
    <row r="10520" spans="1:29" x14ac:dyDescent="0.25">
      <c r="A10520" t="s">
        <v>392</v>
      </c>
      <c r="B10520">
        <v>867</v>
      </c>
      <c r="C10520" t="s">
        <v>604</v>
      </c>
      <c r="D10520">
        <v>2014</v>
      </c>
      <c r="E10520" t="s">
        <v>11514</v>
      </c>
      <c r="F10520" t="s">
        <v>6</v>
      </c>
      <c r="G10520" t="s">
        <v>6</v>
      </c>
      <c r="H10520" t="s">
        <v>6</v>
      </c>
      <c r="I10520" t="s">
        <v>6</v>
      </c>
      <c r="J10520" t="s">
        <v>6</v>
      </c>
      <c r="K10520" t="s">
        <v>6</v>
      </c>
      <c r="L10520" t="s">
        <v>6</v>
      </c>
      <c r="M10520" t="s">
        <v>6</v>
      </c>
      <c r="N10520">
        <v>35.498109808505006</v>
      </c>
      <c r="O10520" t="s">
        <v>6</v>
      </c>
      <c r="P10520">
        <v>0.18312130878141999</v>
      </c>
      <c r="Q10520" t="s">
        <v>6</v>
      </c>
      <c r="R10520" t="s">
        <v>6</v>
      </c>
      <c r="S10520" t="s">
        <v>6</v>
      </c>
      <c r="T10520" t="s">
        <v>6</v>
      </c>
      <c r="U10520" t="s">
        <v>6</v>
      </c>
      <c r="V10520" t="s">
        <v>6</v>
      </c>
      <c r="W10520" t="s">
        <v>6</v>
      </c>
      <c r="X10520" t="s">
        <v>6</v>
      </c>
      <c r="Y10520" t="s">
        <v>6</v>
      </c>
      <c r="Z10520" t="s">
        <v>6</v>
      </c>
      <c r="AA10520" t="s">
        <v>703</v>
      </c>
      <c r="AB10520" t="s">
        <v>6</v>
      </c>
      <c r="AC10520" t="s">
        <v>657</v>
      </c>
    </row>
    <row r="10521" spans="1:29" x14ac:dyDescent="0.25">
      <c r="A10521" t="s">
        <v>392</v>
      </c>
      <c r="B10521">
        <v>867</v>
      </c>
      <c r="C10521" t="s">
        <v>604</v>
      </c>
      <c r="D10521">
        <v>2015</v>
      </c>
      <c r="E10521" t="s">
        <v>11515</v>
      </c>
      <c r="F10521" t="s">
        <v>6</v>
      </c>
      <c r="G10521" t="s">
        <v>6</v>
      </c>
      <c r="H10521" t="s">
        <v>6</v>
      </c>
      <c r="I10521" t="s">
        <v>6</v>
      </c>
      <c r="J10521" t="s">
        <v>6</v>
      </c>
      <c r="K10521" t="s">
        <v>6</v>
      </c>
      <c r="L10521" t="s">
        <v>6</v>
      </c>
      <c r="M10521" t="s">
        <v>6</v>
      </c>
      <c r="N10521">
        <v>34.622927550810488</v>
      </c>
      <c r="O10521" t="s">
        <v>6</v>
      </c>
      <c r="P10521">
        <v>0.17969792389362399</v>
      </c>
      <c r="Q10521" t="s">
        <v>6</v>
      </c>
      <c r="R10521" t="s">
        <v>6</v>
      </c>
      <c r="S10521" t="s">
        <v>6</v>
      </c>
      <c r="T10521" t="s">
        <v>6</v>
      </c>
      <c r="U10521" t="s">
        <v>6</v>
      </c>
      <c r="V10521" t="s">
        <v>6</v>
      </c>
      <c r="W10521" t="s">
        <v>6</v>
      </c>
      <c r="X10521" t="s">
        <v>6</v>
      </c>
      <c r="Y10521" t="s">
        <v>6</v>
      </c>
      <c r="Z10521" t="s">
        <v>6</v>
      </c>
      <c r="AA10521" t="s">
        <v>703</v>
      </c>
      <c r="AB10521" t="s">
        <v>6</v>
      </c>
      <c r="AC10521" t="s">
        <v>657</v>
      </c>
    </row>
    <row r="10522" spans="1:29" x14ac:dyDescent="0.25">
      <c r="A10522" t="s">
        <v>392</v>
      </c>
      <c r="B10522">
        <v>867</v>
      </c>
      <c r="C10522" t="s">
        <v>604</v>
      </c>
      <c r="D10522">
        <v>2016</v>
      </c>
      <c r="E10522" t="s">
        <v>11516</v>
      </c>
      <c r="F10522" t="s">
        <v>6</v>
      </c>
      <c r="G10522" t="s">
        <v>6</v>
      </c>
      <c r="H10522" t="s">
        <v>6</v>
      </c>
      <c r="I10522" t="s">
        <v>6</v>
      </c>
      <c r="J10522" t="s">
        <v>6</v>
      </c>
      <c r="K10522" t="s">
        <v>6</v>
      </c>
      <c r="L10522" t="s">
        <v>6</v>
      </c>
      <c r="M10522" t="s">
        <v>6</v>
      </c>
      <c r="N10522">
        <v>30.970988691424278</v>
      </c>
      <c r="O10522" t="s">
        <v>6</v>
      </c>
      <c r="P10522">
        <v>0.19449791224228499</v>
      </c>
      <c r="Q10522" t="s">
        <v>6</v>
      </c>
      <c r="R10522" t="s">
        <v>6</v>
      </c>
      <c r="S10522" t="s">
        <v>6</v>
      </c>
      <c r="T10522" t="s">
        <v>6</v>
      </c>
      <c r="U10522" t="s">
        <v>6</v>
      </c>
      <c r="V10522" t="s">
        <v>6</v>
      </c>
      <c r="W10522" t="s">
        <v>6</v>
      </c>
      <c r="X10522" t="s">
        <v>6</v>
      </c>
      <c r="Y10522" t="s">
        <v>6</v>
      </c>
      <c r="Z10522" t="s">
        <v>6</v>
      </c>
      <c r="AA10522" t="s">
        <v>703</v>
      </c>
      <c r="AB10522" t="s">
        <v>6</v>
      </c>
      <c r="AC10522" t="s">
        <v>657</v>
      </c>
    </row>
    <row r="10523" spans="1:29" x14ac:dyDescent="0.25">
      <c r="A10523" t="s">
        <v>392</v>
      </c>
      <c r="B10523">
        <v>868</v>
      </c>
      <c r="C10523" t="s">
        <v>240</v>
      </c>
      <c r="D10523">
        <v>1950</v>
      </c>
      <c r="E10523" t="s">
        <v>11517</v>
      </c>
      <c r="F10523" t="s">
        <v>6</v>
      </c>
      <c r="G10523" t="s">
        <v>6</v>
      </c>
      <c r="H10523" t="s">
        <v>6</v>
      </c>
      <c r="I10523" t="s">
        <v>6</v>
      </c>
      <c r="J10523" t="s">
        <v>6</v>
      </c>
      <c r="K10523" t="s">
        <v>6</v>
      </c>
      <c r="L10523" t="s">
        <v>6</v>
      </c>
      <c r="M10523" t="s">
        <v>6</v>
      </c>
      <c r="N10523" t="s">
        <v>6</v>
      </c>
      <c r="O10523" t="s">
        <v>6</v>
      </c>
      <c r="P10523" t="s">
        <v>6</v>
      </c>
      <c r="Q10523" t="s">
        <v>6</v>
      </c>
      <c r="R10523" t="s">
        <v>6</v>
      </c>
      <c r="S10523" t="s">
        <v>6</v>
      </c>
      <c r="T10523" t="s">
        <v>441</v>
      </c>
      <c r="U10523" t="s">
        <v>6</v>
      </c>
      <c r="V10523" t="s">
        <v>6</v>
      </c>
      <c r="W10523" t="s">
        <v>6</v>
      </c>
      <c r="X10523" t="s">
        <v>6</v>
      </c>
      <c r="Y10523" t="s">
        <v>6</v>
      </c>
      <c r="Z10523" t="s">
        <v>6</v>
      </c>
      <c r="AA10523" t="s">
        <v>840</v>
      </c>
      <c r="AB10523" t="s">
        <v>6</v>
      </c>
      <c r="AC10523" t="s">
        <v>841</v>
      </c>
    </row>
    <row r="10524" spans="1:29" x14ac:dyDescent="0.25">
      <c r="A10524" t="s">
        <v>392</v>
      </c>
      <c r="B10524">
        <v>868</v>
      </c>
      <c r="C10524" t="s">
        <v>240</v>
      </c>
      <c r="D10524">
        <v>1951</v>
      </c>
      <c r="E10524" t="s">
        <v>11518</v>
      </c>
      <c r="F10524" t="s">
        <v>6</v>
      </c>
      <c r="G10524" t="s">
        <v>6</v>
      </c>
      <c r="H10524" t="s">
        <v>6</v>
      </c>
      <c r="I10524" t="s">
        <v>6</v>
      </c>
      <c r="J10524" t="s">
        <v>6</v>
      </c>
      <c r="K10524" t="s">
        <v>6</v>
      </c>
      <c r="L10524" t="s">
        <v>6</v>
      </c>
      <c r="M10524" t="s">
        <v>6</v>
      </c>
      <c r="N10524" t="s">
        <v>6</v>
      </c>
      <c r="O10524" t="s">
        <v>6</v>
      </c>
      <c r="P10524" t="s">
        <v>6</v>
      </c>
      <c r="Q10524" t="s">
        <v>6</v>
      </c>
      <c r="R10524" t="s">
        <v>6</v>
      </c>
      <c r="S10524" t="s">
        <v>6</v>
      </c>
      <c r="T10524" t="s">
        <v>441</v>
      </c>
      <c r="U10524" t="s">
        <v>6</v>
      </c>
      <c r="V10524" t="s">
        <v>6</v>
      </c>
      <c r="W10524" t="s">
        <v>6</v>
      </c>
      <c r="X10524" t="s">
        <v>6</v>
      </c>
      <c r="Y10524" t="s">
        <v>6</v>
      </c>
      <c r="Z10524" t="s">
        <v>6</v>
      </c>
      <c r="AA10524" t="s">
        <v>840</v>
      </c>
      <c r="AB10524" t="s">
        <v>6</v>
      </c>
      <c r="AC10524" t="s">
        <v>841</v>
      </c>
    </row>
    <row r="10525" spans="1:29" x14ac:dyDescent="0.25">
      <c r="A10525" t="s">
        <v>392</v>
      </c>
      <c r="B10525">
        <v>868</v>
      </c>
      <c r="C10525" t="s">
        <v>240</v>
      </c>
      <c r="D10525">
        <v>1952</v>
      </c>
      <c r="E10525" t="s">
        <v>11519</v>
      </c>
      <c r="F10525" t="s">
        <v>6</v>
      </c>
      <c r="G10525" t="s">
        <v>6</v>
      </c>
      <c r="H10525" t="s">
        <v>6</v>
      </c>
      <c r="I10525" t="s">
        <v>6</v>
      </c>
      <c r="J10525" t="s">
        <v>6</v>
      </c>
      <c r="K10525" t="s">
        <v>6</v>
      </c>
      <c r="L10525" t="s">
        <v>6</v>
      </c>
      <c r="M10525" t="s">
        <v>6</v>
      </c>
      <c r="N10525" t="s">
        <v>6</v>
      </c>
      <c r="O10525" t="s">
        <v>6</v>
      </c>
      <c r="P10525" t="s">
        <v>6</v>
      </c>
      <c r="Q10525" t="s">
        <v>6</v>
      </c>
      <c r="R10525" t="s">
        <v>6</v>
      </c>
      <c r="S10525" t="s">
        <v>6</v>
      </c>
      <c r="T10525" t="s">
        <v>441</v>
      </c>
      <c r="U10525" t="s">
        <v>6</v>
      </c>
      <c r="V10525" t="s">
        <v>6</v>
      </c>
      <c r="W10525" t="s">
        <v>6</v>
      </c>
      <c r="X10525" t="s">
        <v>6</v>
      </c>
      <c r="Y10525" t="s">
        <v>6</v>
      </c>
      <c r="Z10525" t="s">
        <v>6</v>
      </c>
      <c r="AA10525" t="s">
        <v>840</v>
      </c>
      <c r="AB10525" t="s">
        <v>6</v>
      </c>
      <c r="AC10525" t="s">
        <v>841</v>
      </c>
    </row>
    <row r="10526" spans="1:29" x14ac:dyDescent="0.25">
      <c r="A10526" t="s">
        <v>392</v>
      </c>
      <c r="B10526">
        <v>868</v>
      </c>
      <c r="C10526" t="s">
        <v>240</v>
      </c>
      <c r="D10526">
        <v>1953</v>
      </c>
      <c r="E10526" t="s">
        <v>11520</v>
      </c>
      <c r="F10526" t="s">
        <v>6</v>
      </c>
      <c r="G10526" t="s">
        <v>6</v>
      </c>
      <c r="H10526" t="s">
        <v>6</v>
      </c>
      <c r="I10526" t="s">
        <v>6</v>
      </c>
      <c r="J10526" t="s">
        <v>6</v>
      </c>
      <c r="K10526" t="s">
        <v>6</v>
      </c>
      <c r="L10526" t="s">
        <v>6</v>
      </c>
      <c r="M10526" t="s">
        <v>6</v>
      </c>
      <c r="N10526" t="s">
        <v>6</v>
      </c>
      <c r="O10526" t="s">
        <v>6</v>
      </c>
      <c r="P10526" t="s">
        <v>6</v>
      </c>
      <c r="Q10526" t="s">
        <v>6</v>
      </c>
      <c r="R10526" t="s">
        <v>6</v>
      </c>
      <c r="S10526" t="s">
        <v>6</v>
      </c>
      <c r="T10526" t="s">
        <v>441</v>
      </c>
      <c r="U10526" t="s">
        <v>6</v>
      </c>
      <c r="V10526" t="s">
        <v>6</v>
      </c>
      <c r="W10526" t="s">
        <v>6</v>
      </c>
      <c r="X10526" t="s">
        <v>6</v>
      </c>
      <c r="Y10526" t="s">
        <v>6</v>
      </c>
      <c r="Z10526" t="s">
        <v>6</v>
      </c>
      <c r="AA10526" t="s">
        <v>840</v>
      </c>
      <c r="AB10526" t="s">
        <v>6</v>
      </c>
      <c r="AC10526" t="s">
        <v>841</v>
      </c>
    </row>
    <row r="10527" spans="1:29" x14ac:dyDescent="0.25">
      <c r="A10527" t="s">
        <v>392</v>
      </c>
      <c r="B10527">
        <v>868</v>
      </c>
      <c r="C10527" t="s">
        <v>240</v>
      </c>
      <c r="D10527">
        <v>1954</v>
      </c>
      <c r="E10527" t="s">
        <v>11521</v>
      </c>
      <c r="F10527" t="s">
        <v>6</v>
      </c>
      <c r="G10527" t="s">
        <v>6</v>
      </c>
      <c r="H10527" t="s">
        <v>6</v>
      </c>
      <c r="I10527" t="s">
        <v>6</v>
      </c>
      <c r="J10527" t="s">
        <v>6</v>
      </c>
      <c r="K10527" t="s">
        <v>6</v>
      </c>
      <c r="L10527" t="s">
        <v>6</v>
      </c>
      <c r="M10527" t="s">
        <v>6</v>
      </c>
      <c r="N10527" t="s">
        <v>6</v>
      </c>
      <c r="O10527" t="s">
        <v>6</v>
      </c>
      <c r="P10527" t="s">
        <v>6</v>
      </c>
      <c r="Q10527" t="s">
        <v>6</v>
      </c>
      <c r="R10527" t="s">
        <v>6</v>
      </c>
      <c r="S10527" t="s">
        <v>6</v>
      </c>
      <c r="T10527" t="s">
        <v>441</v>
      </c>
      <c r="U10527" t="s">
        <v>6</v>
      </c>
      <c r="V10527" t="s">
        <v>6</v>
      </c>
      <c r="W10527" t="s">
        <v>6</v>
      </c>
      <c r="X10527" t="s">
        <v>6</v>
      </c>
      <c r="Y10527" t="s">
        <v>6</v>
      </c>
      <c r="Z10527" t="s">
        <v>6</v>
      </c>
      <c r="AA10527" t="s">
        <v>840</v>
      </c>
      <c r="AB10527" t="s">
        <v>6</v>
      </c>
      <c r="AC10527" t="s">
        <v>841</v>
      </c>
    </row>
    <row r="10528" spans="1:29" x14ac:dyDescent="0.25">
      <c r="A10528" t="s">
        <v>392</v>
      </c>
      <c r="B10528">
        <v>868</v>
      </c>
      <c r="C10528" t="s">
        <v>240</v>
      </c>
      <c r="D10528">
        <v>1955</v>
      </c>
      <c r="E10528" t="s">
        <v>11522</v>
      </c>
      <c r="F10528" t="s">
        <v>6</v>
      </c>
      <c r="G10528" t="s">
        <v>6</v>
      </c>
      <c r="H10528" t="s">
        <v>6</v>
      </c>
      <c r="I10528" t="s">
        <v>6</v>
      </c>
      <c r="J10528" t="s">
        <v>6</v>
      </c>
      <c r="K10528" t="s">
        <v>6</v>
      </c>
      <c r="L10528" t="s">
        <v>6</v>
      </c>
      <c r="M10528" t="s">
        <v>6</v>
      </c>
      <c r="N10528" t="s">
        <v>6</v>
      </c>
      <c r="O10528" t="s">
        <v>6</v>
      </c>
      <c r="P10528" t="s">
        <v>6</v>
      </c>
      <c r="Q10528" t="s">
        <v>6</v>
      </c>
      <c r="R10528" t="s">
        <v>6</v>
      </c>
      <c r="S10528" t="s">
        <v>6</v>
      </c>
      <c r="T10528" t="s">
        <v>441</v>
      </c>
      <c r="U10528" t="s">
        <v>6</v>
      </c>
      <c r="V10528" t="s">
        <v>6</v>
      </c>
      <c r="W10528" t="s">
        <v>6</v>
      </c>
      <c r="X10528" t="s">
        <v>6</v>
      </c>
      <c r="Y10528" t="s">
        <v>6</v>
      </c>
      <c r="Z10528" t="s">
        <v>6</v>
      </c>
      <c r="AA10528" t="s">
        <v>840</v>
      </c>
      <c r="AB10528" t="s">
        <v>6</v>
      </c>
      <c r="AC10528" t="s">
        <v>841</v>
      </c>
    </row>
    <row r="10529" spans="1:29" x14ac:dyDescent="0.25">
      <c r="A10529" t="s">
        <v>392</v>
      </c>
      <c r="B10529">
        <v>868</v>
      </c>
      <c r="C10529" t="s">
        <v>240</v>
      </c>
      <c r="D10529">
        <v>1956</v>
      </c>
      <c r="E10529" t="s">
        <v>11523</v>
      </c>
      <c r="F10529" t="s">
        <v>6</v>
      </c>
      <c r="G10529" t="s">
        <v>6</v>
      </c>
      <c r="H10529" t="s">
        <v>6</v>
      </c>
      <c r="I10529" t="s">
        <v>6</v>
      </c>
      <c r="J10529" t="s">
        <v>6</v>
      </c>
      <c r="K10529" t="s">
        <v>6</v>
      </c>
      <c r="L10529" t="s">
        <v>6</v>
      </c>
      <c r="M10529" t="s">
        <v>6</v>
      </c>
      <c r="N10529" t="s">
        <v>6</v>
      </c>
      <c r="O10529" t="s">
        <v>6</v>
      </c>
      <c r="P10529" t="s">
        <v>6</v>
      </c>
      <c r="Q10529" t="s">
        <v>6</v>
      </c>
      <c r="R10529" t="s">
        <v>6</v>
      </c>
      <c r="S10529" t="s">
        <v>6</v>
      </c>
      <c r="T10529" t="s">
        <v>441</v>
      </c>
      <c r="U10529" t="s">
        <v>6</v>
      </c>
      <c r="V10529" t="s">
        <v>6</v>
      </c>
      <c r="W10529" t="s">
        <v>6</v>
      </c>
      <c r="X10529" t="s">
        <v>6</v>
      </c>
      <c r="Y10529" t="s">
        <v>6</v>
      </c>
      <c r="Z10529" t="s">
        <v>6</v>
      </c>
      <c r="AA10529" t="s">
        <v>840</v>
      </c>
      <c r="AB10529" t="s">
        <v>6</v>
      </c>
      <c r="AC10529" t="s">
        <v>841</v>
      </c>
    </row>
    <row r="10530" spans="1:29" x14ac:dyDescent="0.25">
      <c r="A10530" t="s">
        <v>392</v>
      </c>
      <c r="B10530">
        <v>868</v>
      </c>
      <c r="C10530" t="s">
        <v>240</v>
      </c>
      <c r="D10530">
        <v>1957</v>
      </c>
      <c r="E10530" t="s">
        <v>11524</v>
      </c>
      <c r="F10530" t="s">
        <v>6</v>
      </c>
      <c r="G10530" t="s">
        <v>6</v>
      </c>
      <c r="H10530" t="s">
        <v>6</v>
      </c>
      <c r="I10530" t="s">
        <v>6</v>
      </c>
      <c r="J10530" t="s">
        <v>6</v>
      </c>
      <c r="K10530" t="s">
        <v>6</v>
      </c>
      <c r="L10530" t="s">
        <v>6</v>
      </c>
      <c r="M10530" t="s">
        <v>6</v>
      </c>
      <c r="N10530" t="s">
        <v>6</v>
      </c>
      <c r="O10530" t="s">
        <v>6</v>
      </c>
      <c r="P10530" t="s">
        <v>6</v>
      </c>
      <c r="Q10530" t="s">
        <v>6</v>
      </c>
      <c r="R10530" t="s">
        <v>6</v>
      </c>
      <c r="S10530" t="s">
        <v>6</v>
      </c>
      <c r="T10530" t="s">
        <v>441</v>
      </c>
      <c r="U10530" t="s">
        <v>6</v>
      </c>
      <c r="V10530" t="s">
        <v>6</v>
      </c>
      <c r="W10530" t="s">
        <v>6</v>
      </c>
      <c r="X10530" t="s">
        <v>6</v>
      </c>
      <c r="Y10530" t="s">
        <v>6</v>
      </c>
      <c r="Z10530" t="s">
        <v>6</v>
      </c>
      <c r="AA10530" t="s">
        <v>840</v>
      </c>
      <c r="AB10530" t="s">
        <v>6</v>
      </c>
      <c r="AC10530" t="s">
        <v>841</v>
      </c>
    </row>
    <row r="10531" spans="1:29" x14ac:dyDescent="0.25">
      <c r="A10531" t="s">
        <v>392</v>
      </c>
      <c r="B10531">
        <v>868</v>
      </c>
      <c r="C10531" t="s">
        <v>240</v>
      </c>
      <c r="D10531">
        <v>1958</v>
      </c>
      <c r="E10531" t="s">
        <v>11525</v>
      </c>
      <c r="F10531" t="s">
        <v>6</v>
      </c>
      <c r="G10531" t="s">
        <v>6</v>
      </c>
      <c r="H10531" t="s">
        <v>6</v>
      </c>
      <c r="I10531" t="s">
        <v>6</v>
      </c>
      <c r="J10531" t="s">
        <v>6</v>
      </c>
      <c r="K10531" t="s">
        <v>6</v>
      </c>
      <c r="L10531" t="s">
        <v>6</v>
      </c>
      <c r="M10531" t="s">
        <v>6</v>
      </c>
      <c r="N10531" t="s">
        <v>6</v>
      </c>
      <c r="O10531" t="s">
        <v>6</v>
      </c>
      <c r="P10531" t="s">
        <v>6</v>
      </c>
      <c r="Q10531" t="s">
        <v>6</v>
      </c>
      <c r="R10531" t="s">
        <v>6</v>
      </c>
      <c r="S10531" t="s">
        <v>6</v>
      </c>
      <c r="T10531" t="s">
        <v>441</v>
      </c>
      <c r="U10531" t="s">
        <v>6</v>
      </c>
      <c r="V10531" t="s">
        <v>6</v>
      </c>
      <c r="W10531" t="s">
        <v>6</v>
      </c>
      <c r="X10531" t="s">
        <v>6</v>
      </c>
      <c r="Y10531" t="s">
        <v>6</v>
      </c>
      <c r="Z10531" t="s">
        <v>6</v>
      </c>
      <c r="AA10531" t="s">
        <v>840</v>
      </c>
      <c r="AB10531" t="s">
        <v>6</v>
      </c>
      <c r="AC10531" t="s">
        <v>841</v>
      </c>
    </row>
    <row r="10532" spans="1:29" x14ac:dyDescent="0.25">
      <c r="A10532" t="s">
        <v>392</v>
      </c>
      <c r="B10532">
        <v>868</v>
      </c>
      <c r="C10532" t="s">
        <v>240</v>
      </c>
      <c r="D10532">
        <v>1959</v>
      </c>
      <c r="E10532" t="s">
        <v>11526</v>
      </c>
      <c r="F10532" t="s">
        <v>6</v>
      </c>
      <c r="G10532" t="s">
        <v>6</v>
      </c>
      <c r="H10532" t="s">
        <v>6</v>
      </c>
      <c r="I10532" t="s">
        <v>6</v>
      </c>
      <c r="J10532" t="s">
        <v>6</v>
      </c>
      <c r="K10532" t="s">
        <v>6</v>
      </c>
      <c r="L10532" t="s">
        <v>6</v>
      </c>
      <c r="M10532" t="s">
        <v>6</v>
      </c>
      <c r="N10532" t="s">
        <v>6</v>
      </c>
      <c r="O10532" t="s">
        <v>6</v>
      </c>
      <c r="P10532" t="s">
        <v>6</v>
      </c>
      <c r="Q10532" t="s">
        <v>6</v>
      </c>
      <c r="R10532" t="s">
        <v>6</v>
      </c>
      <c r="S10532" t="s">
        <v>6</v>
      </c>
      <c r="T10532" t="s">
        <v>441</v>
      </c>
      <c r="U10532" t="s">
        <v>6</v>
      </c>
      <c r="V10532" t="s">
        <v>6</v>
      </c>
      <c r="W10532" t="s">
        <v>6</v>
      </c>
      <c r="X10532" t="s">
        <v>6</v>
      </c>
      <c r="Y10532" t="s">
        <v>6</v>
      </c>
      <c r="Z10532" t="s">
        <v>6</v>
      </c>
      <c r="AA10532" t="s">
        <v>840</v>
      </c>
      <c r="AB10532" t="s">
        <v>6</v>
      </c>
      <c r="AC10532" t="s">
        <v>841</v>
      </c>
    </row>
    <row r="10533" spans="1:29" x14ac:dyDescent="0.25">
      <c r="A10533" t="s">
        <v>392</v>
      </c>
      <c r="B10533">
        <v>868</v>
      </c>
      <c r="C10533" t="s">
        <v>240</v>
      </c>
      <c r="D10533">
        <v>1960</v>
      </c>
      <c r="E10533" t="s">
        <v>11527</v>
      </c>
      <c r="F10533" t="s">
        <v>6</v>
      </c>
      <c r="G10533" t="s">
        <v>6</v>
      </c>
      <c r="H10533" t="s">
        <v>6</v>
      </c>
      <c r="I10533" t="s">
        <v>6</v>
      </c>
      <c r="J10533" t="s">
        <v>6</v>
      </c>
      <c r="K10533" t="s">
        <v>6</v>
      </c>
      <c r="L10533" t="s">
        <v>6</v>
      </c>
      <c r="M10533" t="s">
        <v>6</v>
      </c>
      <c r="N10533" t="s">
        <v>6</v>
      </c>
      <c r="O10533" t="s">
        <v>6</v>
      </c>
      <c r="P10533" t="s">
        <v>6</v>
      </c>
      <c r="Q10533" t="s">
        <v>6</v>
      </c>
      <c r="R10533" t="s">
        <v>6</v>
      </c>
      <c r="S10533" t="s">
        <v>6</v>
      </c>
      <c r="T10533" t="s">
        <v>441</v>
      </c>
      <c r="U10533" t="s">
        <v>6</v>
      </c>
      <c r="V10533" t="s">
        <v>6</v>
      </c>
      <c r="W10533" t="s">
        <v>6</v>
      </c>
      <c r="X10533" t="s">
        <v>6</v>
      </c>
      <c r="Y10533" t="s">
        <v>6</v>
      </c>
      <c r="Z10533" t="s">
        <v>6</v>
      </c>
      <c r="AA10533" t="s">
        <v>840</v>
      </c>
      <c r="AB10533" t="s">
        <v>6</v>
      </c>
      <c r="AC10533" t="s">
        <v>841</v>
      </c>
    </row>
    <row r="10534" spans="1:29" x14ac:dyDescent="0.25">
      <c r="A10534" t="s">
        <v>392</v>
      </c>
      <c r="B10534">
        <v>868</v>
      </c>
      <c r="C10534" t="s">
        <v>240</v>
      </c>
      <c r="D10534">
        <v>1961</v>
      </c>
      <c r="E10534" t="s">
        <v>11528</v>
      </c>
      <c r="F10534" t="s">
        <v>6</v>
      </c>
      <c r="G10534" t="s">
        <v>6</v>
      </c>
      <c r="H10534" t="s">
        <v>6</v>
      </c>
      <c r="I10534" t="s">
        <v>6</v>
      </c>
      <c r="J10534" t="s">
        <v>6</v>
      </c>
      <c r="K10534" t="s">
        <v>6</v>
      </c>
      <c r="L10534" t="s">
        <v>6</v>
      </c>
      <c r="M10534" t="s">
        <v>6</v>
      </c>
      <c r="N10534" t="s">
        <v>6</v>
      </c>
      <c r="O10534" t="s">
        <v>6</v>
      </c>
      <c r="P10534" t="s">
        <v>6</v>
      </c>
      <c r="Q10534" t="s">
        <v>6</v>
      </c>
      <c r="R10534" t="s">
        <v>6</v>
      </c>
      <c r="S10534" t="s">
        <v>6</v>
      </c>
      <c r="T10534" t="s">
        <v>441</v>
      </c>
      <c r="U10534" t="s">
        <v>6</v>
      </c>
      <c r="V10534" t="s">
        <v>6</v>
      </c>
      <c r="W10534" t="s">
        <v>6</v>
      </c>
      <c r="X10534" t="s">
        <v>6</v>
      </c>
      <c r="Y10534" t="s">
        <v>6</v>
      </c>
      <c r="Z10534" t="s">
        <v>6</v>
      </c>
      <c r="AA10534" t="s">
        <v>840</v>
      </c>
      <c r="AB10534" t="s">
        <v>6</v>
      </c>
      <c r="AC10534" t="s">
        <v>841</v>
      </c>
    </row>
    <row r="10535" spans="1:29" x14ac:dyDescent="0.25">
      <c r="A10535" t="s">
        <v>392</v>
      </c>
      <c r="B10535">
        <v>868</v>
      </c>
      <c r="C10535" t="s">
        <v>240</v>
      </c>
      <c r="D10535">
        <v>1962</v>
      </c>
      <c r="E10535" t="s">
        <v>11529</v>
      </c>
      <c r="F10535" t="s">
        <v>6</v>
      </c>
      <c r="G10535" t="s">
        <v>6</v>
      </c>
      <c r="H10535" t="s">
        <v>6</v>
      </c>
      <c r="I10535" t="s">
        <v>6</v>
      </c>
      <c r="J10535" t="s">
        <v>6</v>
      </c>
      <c r="K10535" t="s">
        <v>6</v>
      </c>
      <c r="L10535" t="s">
        <v>6</v>
      </c>
      <c r="M10535" t="s">
        <v>6</v>
      </c>
      <c r="N10535" t="s">
        <v>6</v>
      </c>
      <c r="O10535" t="s">
        <v>6</v>
      </c>
      <c r="P10535" t="s">
        <v>6</v>
      </c>
      <c r="Q10535" t="s">
        <v>6</v>
      </c>
      <c r="R10535" t="s">
        <v>6</v>
      </c>
      <c r="S10535" t="s">
        <v>6</v>
      </c>
      <c r="T10535" t="s">
        <v>441</v>
      </c>
      <c r="U10535" t="s">
        <v>6</v>
      </c>
      <c r="V10535" t="s">
        <v>6</v>
      </c>
      <c r="W10535" t="s">
        <v>6</v>
      </c>
      <c r="X10535" t="s">
        <v>6</v>
      </c>
      <c r="Y10535" t="s">
        <v>6</v>
      </c>
      <c r="Z10535" t="s">
        <v>6</v>
      </c>
      <c r="AA10535" t="s">
        <v>840</v>
      </c>
      <c r="AB10535" t="s">
        <v>6</v>
      </c>
      <c r="AC10535" t="s">
        <v>841</v>
      </c>
    </row>
    <row r="10536" spans="1:29" x14ac:dyDescent="0.25">
      <c r="A10536" t="s">
        <v>392</v>
      </c>
      <c r="B10536">
        <v>868</v>
      </c>
      <c r="C10536" t="s">
        <v>240</v>
      </c>
      <c r="D10536">
        <v>1963</v>
      </c>
      <c r="E10536" t="s">
        <v>11530</v>
      </c>
      <c r="F10536" t="s">
        <v>6</v>
      </c>
      <c r="G10536" t="s">
        <v>6</v>
      </c>
      <c r="H10536" t="s">
        <v>6</v>
      </c>
      <c r="I10536" t="s">
        <v>6</v>
      </c>
      <c r="J10536" t="s">
        <v>6</v>
      </c>
      <c r="K10536" t="s">
        <v>6</v>
      </c>
      <c r="L10536" t="s">
        <v>6</v>
      </c>
      <c r="M10536" t="s">
        <v>6</v>
      </c>
      <c r="N10536" t="s">
        <v>6</v>
      </c>
      <c r="O10536" t="s">
        <v>6</v>
      </c>
      <c r="P10536" t="s">
        <v>6</v>
      </c>
      <c r="Q10536" t="s">
        <v>6</v>
      </c>
      <c r="R10536" t="s">
        <v>6</v>
      </c>
      <c r="S10536" t="s">
        <v>6</v>
      </c>
      <c r="T10536" t="s">
        <v>441</v>
      </c>
      <c r="U10536" t="s">
        <v>6</v>
      </c>
      <c r="V10536" t="s">
        <v>6</v>
      </c>
      <c r="W10536" t="s">
        <v>6</v>
      </c>
      <c r="X10536" t="s">
        <v>6</v>
      </c>
      <c r="Y10536" t="s">
        <v>6</v>
      </c>
      <c r="Z10536" t="s">
        <v>6</v>
      </c>
      <c r="AA10536" t="s">
        <v>840</v>
      </c>
      <c r="AB10536" t="s">
        <v>6</v>
      </c>
      <c r="AC10536" t="s">
        <v>841</v>
      </c>
    </row>
    <row r="10537" spans="1:29" x14ac:dyDescent="0.25">
      <c r="A10537" t="s">
        <v>392</v>
      </c>
      <c r="B10537">
        <v>868</v>
      </c>
      <c r="C10537" t="s">
        <v>240</v>
      </c>
      <c r="D10537">
        <v>1964</v>
      </c>
      <c r="E10537" t="s">
        <v>11531</v>
      </c>
      <c r="F10537" t="s">
        <v>6</v>
      </c>
      <c r="G10537" t="s">
        <v>6</v>
      </c>
      <c r="H10537" t="s">
        <v>6</v>
      </c>
      <c r="I10537" t="s">
        <v>6</v>
      </c>
      <c r="J10537" t="s">
        <v>6</v>
      </c>
      <c r="K10537" t="s">
        <v>6</v>
      </c>
      <c r="L10537" t="s">
        <v>6</v>
      </c>
      <c r="M10537" t="s">
        <v>6</v>
      </c>
      <c r="N10537" t="s">
        <v>6</v>
      </c>
      <c r="O10537" t="s">
        <v>6</v>
      </c>
      <c r="P10537" t="s">
        <v>6</v>
      </c>
      <c r="Q10537" t="s">
        <v>6</v>
      </c>
      <c r="R10537" t="s">
        <v>6</v>
      </c>
      <c r="S10537" t="s">
        <v>6</v>
      </c>
      <c r="T10537" t="s">
        <v>441</v>
      </c>
      <c r="U10537" t="s">
        <v>6</v>
      </c>
      <c r="V10537" t="s">
        <v>6</v>
      </c>
      <c r="W10537" t="s">
        <v>6</v>
      </c>
      <c r="X10537" t="s">
        <v>6</v>
      </c>
      <c r="Y10537" t="s">
        <v>6</v>
      </c>
      <c r="Z10537" t="s">
        <v>6</v>
      </c>
      <c r="AA10537" t="s">
        <v>840</v>
      </c>
      <c r="AB10537" t="s">
        <v>6</v>
      </c>
      <c r="AC10537" t="s">
        <v>841</v>
      </c>
    </row>
    <row r="10538" spans="1:29" x14ac:dyDescent="0.25">
      <c r="A10538" t="s">
        <v>392</v>
      </c>
      <c r="B10538">
        <v>868</v>
      </c>
      <c r="C10538" t="s">
        <v>240</v>
      </c>
      <c r="D10538">
        <v>1965</v>
      </c>
      <c r="E10538" t="s">
        <v>11532</v>
      </c>
      <c r="F10538" t="s">
        <v>6</v>
      </c>
      <c r="G10538" t="s">
        <v>6</v>
      </c>
      <c r="H10538" t="s">
        <v>6</v>
      </c>
      <c r="I10538" t="s">
        <v>6</v>
      </c>
      <c r="J10538" t="s">
        <v>6</v>
      </c>
      <c r="K10538" t="s">
        <v>6</v>
      </c>
      <c r="L10538" t="s">
        <v>6</v>
      </c>
      <c r="M10538" t="s">
        <v>6</v>
      </c>
      <c r="N10538" t="s">
        <v>6</v>
      </c>
      <c r="O10538" t="s">
        <v>6</v>
      </c>
      <c r="P10538" t="s">
        <v>6</v>
      </c>
      <c r="Q10538" t="s">
        <v>6</v>
      </c>
      <c r="R10538" t="s">
        <v>6</v>
      </c>
      <c r="S10538" t="s">
        <v>6</v>
      </c>
      <c r="T10538" t="s">
        <v>441</v>
      </c>
      <c r="U10538" t="s">
        <v>6</v>
      </c>
      <c r="V10538" t="s">
        <v>6</v>
      </c>
      <c r="W10538" t="s">
        <v>6</v>
      </c>
      <c r="X10538" t="s">
        <v>6</v>
      </c>
      <c r="Y10538" t="s">
        <v>6</v>
      </c>
      <c r="Z10538" t="s">
        <v>6</v>
      </c>
      <c r="AA10538" t="s">
        <v>840</v>
      </c>
      <c r="AB10538" t="s">
        <v>6</v>
      </c>
      <c r="AC10538" t="s">
        <v>841</v>
      </c>
    </row>
    <row r="10539" spans="1:29" x14ac:dyDescent="0.25">
      <c r="A10539" t="s">
        <v>392</v>
      </c>
      <c r="B10539">
        <v>868</v>
      </c>
      <c r="C10539" t="s">
        <v>240</v>
      </c>
      <c r="D10539">
        <v>1966</v>
      </c>
      <c r="E10539" t="s">
        <v>11533</v>
      </c>
      <c r="F10539" t="s">
        <v>6</v>
      </c>
      <c r="G10539" t="s">
        <v>6</v>
      </c>
      <c r="H10539" t="s">
        <v>6</v>
      </c>
      <c r="I10539" t="s">
        <v>6</v>
      </c>
      <c r="J10539" t="s">
        <v>6</v>
      </c>
      <c r="K10539" t="s">
        <v>6</v>
      </c>
      <c r="L10539" t="s">
        <v>6</v>
      </c>
      <c r="M10539" t="s">
        <v>6</v>
      </c>
      <c r="N10539" t="s">
        <v>6</v>
      </c>
      <c r="O10539" t="s">
        <v>6</v>
      </c>
      <c r="P10539" t="s">
        <v>6</v>
      </c>
      <c r="Q10539" t="s">
        <v>6</v>
      </c>
      <c r="R10539" t="s">
        <v>6</v>
      </c>
      <c r="S10539" t="s">
        <v>6</v>
      </c>
      <c r="T10539" t="s">
        <v>441</v>
      </c>
      <c r="U10539" t="s">
        <v>6</v>
      </c>
      <c r="V10539" t="s">
        <v>6</v>
      </c>
      <c r="W10539" t="s">
        <v>6</v>
      </c>
      <c r="X10539" t="s">
        <v>6</v>
      </c>
      <c r="Y10539" t="s">
        <v>6</v>
      </c>
      <c r="Z10539" t="s">
        <v>6</v>
      </c>
      <c r="AA10539" t="s">
        <v>840</v>
      </c>
      <c r="AB10539" t="s">
        <v>6</v>
      </c>
      <c r="AC10539" t="s">
        <v>841</v>
      </c>
    </row>
    <row r="10540" spans="1:29" x14ac:dyDescent="0.25">
      <c r="A10540" t="s">
        <v>392</v>
      </c>
      <c r="B10540">
        <v>868</v>
      </c>
      <c r="C10540" t="s">
        <v>240</v>
      </c>
      <c r="D10540">
        <v>1967</v>
      </c>
      <c r="E10540" t="s">
        <v>11534</v>
      </c>
      <c r="F10540" t="s">
        <v>6</v>
      </c>
      <c r="G10540" t="s">
        <v>6</v>
      </c>
      <c r="H10540" t="s">
        <v>6</v>
      </c>
      <c r="I10540" t="s">
        <v>6</v>
      </c>
      <c r="J10540" t="s">
        <v>6</v>
      </c>
      <c r="K10540" t="s">
        <v>6</v>
      </c>
      <c r="L10540" t="s">
        <v>6</v>
      </c>
      <c r="M10540" t="s">
        <v>6</v>
      </c>
      <c r="N10540" t="s">
        <v>6</v>
      </c>
      <c r="O10540" t="s">
        <v>6</v>
      </c>
      <c r="P10540" t="s">
        <v>6</v>
      </c>
      <c r="Q10540" t="s">
        <v>6</v>
      </c>
      <c r="R10540" t="s">
        <v>6</v>
      </c>
      <c r="S10540" t="s">
        <v>6</v>
      </c>
      <c r="T10540" t="s">
        <v>441</v>
      </c>
      <c r="U10540" t="s">
        <v>6</v>
      </c>
      <c r="V10540" t="s">
        <v>6</v>
      </c>
      <c r="W10540" t="s">
        <v>6</v>
      </c>
      <c r="X10540" t="s">
        <v>6</v>
      </c>
      <c r="Y10540" t="s">
        <v>6</v>
      </c>
      <c r="Z10540" t="s">
        <v>6</v>
      </c>
      <c r="AA10540" t="s">
        <v>840</v>
      </c>
      <c r="AB10540" t="s">
        <v>6</v>
      </c>
      <c r="AC10540" t="s">
        <v>841</v>
      </c>
    </row>
    <row r="10541" spans="1:29" x14ac:dyDescent="0.25">
      <c r="A10541" t="s">
        <v>392</v>
      </c>
      <c r="B10541">
        <v>868</v>
      </c>
      <c r="C10541" t="s">
        <v>240</v>
      </c>
      <c r="D10541">
        <v>1968</v>
      </c>
      <c r="E10541" t="s">
        <v>11535</v>
      </c>
      <c r="F10541" t="s">
        <v>6</v>
      </c>
      <c r="G10541" t="s">
        <v>6</v>
      </c>
      <c r="H10541" t="s">
        <v>6</v>
      </c>
      <c r="I10541" t="s">
        <v>6</v>
      </c>
      <c r="J10541" t="s">
        <v>6</v>
      </c>
      <c r="K10541" t="s">
        <v>6</v>
      </c>
      <c r="L10541" t="s">
        <v>6</v>
      </c>
      <c r="M10541" t="s">
        <v>6</v>
      </c>
      <c r="N10541" t="s">
        <v>6</v>
      </c>
      <c r="O10541" t="s">
        <v>6</v>
      </c>
      <c r="P10541" t="s">
        <v>6</v>
      </c>
      <c r="Q10541" t="s">
        <v>6</v>
      </c>
      <c r="R10541" t="s">
        <v>6</v>
      </c>
      <c r="S10541" t="s">
        <v>6</v>
      </c>
      <c r="T10541" t="s">
        <v>441</v>
      </c>
      <c r="U10541" t="s">
        <v>6</v>
      </c>
      <c r="V10541" t="s">
        <v>6</v>
      </c>
      <c r="W10541" t="s">
        <v>6</v>
      </c>
      <c r="X10541" t="s">
        <v>6</v>
      </c>
      <c r="Y10541" t="s">
        <v>6</v>
      </c>
      <c r="Z10541" t="s">
        <v>6</v>
      </c>
      <c r="AA10541" t="s">
        <v>840</v>
      </c>
      <c r="AB10541" t="s">
        <v>6</v>
      </c>
      <c r="AC10541" t="s">
        <v>841</v>
      </c>
    </row>
    <row r="10542" spans="1:29" x14ac:dyDescent="0.25">
      <c r="A10542" t="s">
        <v>392</v>
      </c>
      <c r="B10542">
        <v>868</v>
      </c>
      <c r="C10542" t="s">
        <v>240</v>
      </c>
      <c r="D10542">
        <v>1969</v>
      </c>
      <c r="E10542" t="s">
        <v>11536</v>
      </c>
      <c r="F10542" t="s">
        <v>6</v>
      </c>
      <c r="G10542" t="s">
        <v>6</v>
      </c>
      <c r="H10542" t="s">
        <v>6</v>
      </c>
      <c r="I10542" t="s">
        <v>6</v>
      </c>
      <c r="J10542" t="s">
        <v>6</v>
      </c>
      <c r="K10542" t="s">
        <v>6</v>
      </c>
      <c r="L10542" t="s">
        <v>6</v>
      </c>
      <c r="M10542" t="s">
        <v>6</v>
      </c>
      <c r="N10542" t="s">
        <v>6</v>
      </c>
      <c r="O10542" t="s">
        <v>6</v>
      </c>
      <c r="P10542" t="s">
        <v>6</v>
      </c>
      <c r="Q10542" t="s">
        <v>6</v>
      </c>
      <c r="R10542" t="s">
        <v>6</v>
      </c>
      <c r="S10542" t="s">
        <v>6</v>
      </c>
      <c r="T10542" t="s">
        <v>441</v>
      </c>
      <c r="U10542" t="s">
        <v>6</v>
      </c>
      <c r="V10542" t="s">
        <v>6</v>
      </c>
      <c r="W10542" t="s">
        <v>6</v>
      </c>
      <c r="X10542" t="s">
        <v>6</v>
      </c>
      <c r="Y10542" t="s">
        <v>6</v>
      </c>
      <c r="Z10542" t="s">
        <v>6</v>
      </c>
      <c r="AA10542" t="s">
        <v>840</v>
      </c>
      <c r="AB10542" t="s">
        <v>6</v>
      </c>
      <c r="AC10542" t="s">
        <v>841</v>
      </c>
    </row>
    <row r="10543" spans="1:29" x14ac:dyDescent="0.25">
      <c r="A10543" t="s">
        <v>392</v>
      </c>
      <c r="B10543">
        <v>868</v>
      </c>
      <c r="C10543" t="s">
        <v>240</v>
      </c>
      <c r="D10543">
        <v>1970</v>
      </c>
      <c r="E10543" t="s">
        <v>11537</v>
      </c>
      <c r="F10543" t="s">
        <v>6</v>
      </c>
      <c r="G10543" t="s">
        <v>6</v>
      </c>
      <c r="H10543" t="s">
        <v>6</v>
      </c>
      <c r="I10543" t="s">
        <v>6</v>
      </c>
      <c r="J10543" t="s">
        <v>6</v>
      </c>
      <c r="K10543" t="s">
        <v>6</v>
      </c>
      <c r="L10543" t="s">
        <v>6</v>
      </c>
      <c r="M10543" t="s">
        <v>6</v>
      </c>
      <c r="N10543" t="s">
        <v>6</v>
      </c>
      <c r="O10543" t="s">
        <v>6</v>
      </c>
      <c r="P10543">
        <v>2.1084137531927331E-2</v>
      </c>
      <c r="Q10543" t="s">
        <v>6</v>
      </c>
      <c r="R10543" t="s">
        <v>6</v>
      </c>
      <c r="S10543" t="s">
        <v>6</v>
      </c>
      <c r="T10543" t="s">
        <v>441</v>
      </c>
      <c r="U10543" t="s">
        <v>6</v>
      </c>
      <c r="V10543" t="s">
        <v>6</v>
      </c>
      <c r="W10543" t="s">
        <v>6</v>
      </c>
      <c r="X10543" t="s">
        <v>6</v>
      </c>
      <c r="Y10543" t="s">
        <v>6</v>
      </c>
      <c r="Z10543" t="s">
        <v>6</v>
      </c>
      <c r="AA10543" t="s">
        <v>840</v>
      </c>
      <c r="AB10543" t="s">
        <v>6</v>
      </c>
      <c r="AC10543" t="s">
        <v>841</v>
      </c>
    </row>
    <row r="10544" spans="1:29" x14ac:dyDescent="0.25">
      <c r="A10544" t="s">
        <v>392</v>
      </c>
      <c r="B10544">
        <v>868</v>
      </c>
      <c r="C10544" t="s">
        <v>240</v>
      </c>
      <c r="D10544">
        <v>1971</v>
      </c>
      <c r="E10544" t="s">
        <v>11538</v>
      </c>
      <c r="F10544" t="s">
        <v>6</v>
      </c>
      <c r="G10544" t="s">
        <v>6</v>
      </c>
      <c r="H10544" t="s">
        <v>6</v>
      </c>
      <c r="I10544" t="s">
        <v>6</v>
      </c>
      <c r="J10544" t="s">
        <v>6</v>
      </c>
      <c r="K10544" t="s">
        <v>6</v>
      </c>
      <c r="L10544" t="s">
        <v>6</v>
      </c>
      <c r="M10544" t="s">
        <v>6</v>
      </c>
      <c r="N10544" t="s">
        <v>6</v>
      </c>
      <c r="O10544" t="s">
        <v>6</v>
      </c>
      <c r="P10544">
        <v>2.3095685391476509E-2</v>
      </c>
      <c r="Q10544" t="s">
        <v>6</v>
      </c>
      <c r="R10544" t="s">
        <v>6</v>
      </c>
      <c r="S10544" t="s">
        <v>6</v>
      </c>
      <c r="T10544" t="s">
        <v>441</v>
      </c>
      <c r="U10544" t="s">
        <v>6</v>
      </c>
      <c r="V10544" t="s">
        <v>6</v>
      </c>
      <c r="W10544" t="s">
        <v>6</v>
      </c>
      <c r="X10544" t="s">
        <v>6</v>
      </c>
      <c r="Y10544" t="s">
        <v>6</v>
      </c>
      <c r="Z10544" t="s">
        <v>6</v>
      </c>
      <c r="AA10544" t="s">
        <v>840</v>
      </c>
      <c r="AB10544" t="s">
        <v>6</v>
      </c>
      <c r="AC10544" t="s">
        <v>841</v>
      </c>
    </row>
    <row r="10545" spans="1:29" x14ac:dyDescent="0.25">
      <c r="A10545" t="s">
        <v>392</v>
      </c>
      <c r="B10545">
        <v>868</v>
      </c>
      <c r="C10545" t="s">
        <v>240</v>
      </c>
      <c r="D10545">
        <v>1972</v>
      </c>
      <c r="E10545" t="s">
        <v>11539</v>
      </c>
      <c r="F10545" t="s">
        <v>6</v>
      </c>
      <c r="G10545" t="s">
        <v>6</v>
      </c>
      <c r="H10545" t="s">
        <v>6</v>
      </c>
      <c r="I10545" t="s">
        <v>6</v>
      </c>
      <c r="J10545" t="s">
        <v>6</v>
      </c>
      <c r="K10545" t="s">
        <v>6</v>
      </c>
      <c r="L10545" t="s">
        <v>6</v>
      </c>
      <c r="M10545" t="s">
        <v>6</v>
      </c>
      <c r="N10545" t="s">
        <v>6</v>
      </c>
      <c r="O10545" t="s">
        <v>6</v>
      </c>
      <c r="P10545">
        <v>2.6613365759248754E-2</v>
      </c>
      <c r="Q10545" t="s">
        <v>6</v>
      </c>
      <c r="R10545" t="s">
        <v>6</v>
      </c>
      <c r="S10545" t="s">
        <v>6</v>
      </c>
      <c r="T10545" t="s">
        <v>441</v>
      </c>
      <c r="U10545" t="s">
        <v>6</v>
      </c>
      <c r="V10545" t="s">
        <v>6</v>
      </c>
      <c r="W10545" t="s">
        <v>6</v>
      </c>
      <c r="X10545" t="s">
        <v>6</v>
      </c>
      <c r="Y10545" t="s">
        <v>6</v>
      </c>
      <c r="Z10545" t="s">
        <v>6</v>
      </c>
      <c r="AA10545" t="s">
        <v>840</v>
      </c>
      <c r="AB10545" t="s">
        <v>6</v>
      </c>
      <c r="AC10545" t="s">
        <v>841</v>
      </c>
    </row>
    <row r="10546" spans="1:29" x14ac:dyDescent="0.25">
      <c r="A10546" t="s">
        <v>392</v>
      </c>
      <c r="B10546">
        <v>868</v>
      </c>
      <c r="C10546" t="s">
        <v>240</v>
      </c>
      <c r="D10546">
        <v>1973</v>
      </c>
      <c r="E10546" t="s">
        <v>11540</v>
      </c>
      <c r="F10546" t="s">
        <v>6</v>
      </c>
      <c r="G10546" t="s">
        <v>6</v>
      </c>
      <c r="H10546" t="s">
        <v>6</v>
      </c>
      <c r="I10546" t="s">
        <v>6</v>
      </c>
      <c r="J10546" t="s">
        <v>6</v>
      </c>
      <c r="K10546" t="s">
        <v>6</v>
      </c>
      <c r="L10546" t="s">
        <v>6</v>
      </c>
      <c r="M10546" t="s">
        <v>6</v>
      </c>
      <c r="N10546" t="s">
        <v>6</v>
      </c>
      <c r="O10546" t="s">
        <v>6</v>
      </c>
      <c r="P10546">
        <v>3.691960875283358E-2</v>
      </c>
      <c r="Q10546" t="s">
        <v>6</v>
      </c>
      <c r="R10546" t="s">
        <v>6</v>
      </c>
      <c r="S10546" t="s">
        <v>6</v>
      </c>
      <c r="T10546" t="s">
        <v>441</v>
      </c>
      <c r="U10546" t="s">
        <v>6</v>
      </c>
      <c r="V10546" t="s">
        <v>6</v>
      </c>
      <c r="W10546" t="s">
        <v>6</v>
      </c>
      <c r="X10546" t="s">
        <v>6</v>
      </c>
      <c r="Y10546" t="s">
        <v>6</v>
      </c>
      <c r="Z10546" t="s">
        <v>6</v>
      </c>
      <c r="AA10546" t="s">
        <v>840</v>
      </c>
      <c r="AB10546" t="s">
        <v>6</v>
      </c>
      <c r="AC10546" t="s">
        <v>841</v>
      </c>
    </row>
    <row r="10547" spans="1:29" x14ac:dyDescent="0.25">
      <c r="A10547" t="s">
        <v>392</v>
      </c>
      <c r="B10547">
        <v>868</v>
      </c>
      <c r="C10547" t="s">
        <v>240</v>
      </c>
      <c r="D10547">
        <v>1974</v>
      </c>
      <c r="E10547" t="s">
        <v>11541</v>
      </c>
      <c r="F10547" t="s">
        <v>6</v>
      </c>
      <c r="G10547" t="s">
        <v>6</v>
      </c>
      <c r="H10547" t="s">
        <v>6</v>
      </c>
      <c r="I10547" t="s">
        <v>6</v>
      </c>
      <c r="J10547" t="s">
        <v>6</v>
      </c>
      <c r="K10547" t="s">
        <v>6</v>
      </c>
      <c r="L10547" t="s">
        <v>6</v>
      </c>
      <c r="M10547" t="s">
        <v>6</v>
      </c>
      <c r="N10547" t="s">
        <v>6</v>
      </c>
      <c r="O10547" t="s">
        <v>6</v>
      </c>
      <c r="P10547">
        <v>4.8872605130304184E-2</v>
      </c>
      <c r="Q10547" t="s">
        <v>6</v>
      </c>
      <c r="R10547" t="s">
        <v>6</v>
      </c>
      <c r="S10547" t="s">
        <v>6</v>
      </c>
      <c r="T10547" t="s">
        <v>441</v>
      </c>
      <c r="U10547" t="s">
        <v>6</v>
      </c>
      <c r="V10547" t="s">
        <v>6</v>
      </c>
      <c r="W10547" t="s">
        <v>6</v>
      </c>
      <c r="X10547" t="s">
        <v>6</v>
      </c>
      <c r="Y10547" t="s">
        <v>6</v>
      </c>
      <c r="Z10547" t="s">
        <v>6</v>
      </c>
      <c r="AA10547" t="s">
        <v>840</v>
      </c>
      <c r="AB10547" t="s">
        <v>6</v>
      </c>
      <c r="AC10547" t="s">
        <v>841</v>
      </c>
    </row>
    <row r="10548" spans="1:29" x14ac:dyDescent="0.25">
      <c r="A10548" t="s">
        <v>392</v>
      </c>
      <c r="B10548">
        <v>868</v>
      </c>
      <c r="C10548" t="s">
        <v>240</v>
      </c>
      <c r="D10548">
        <v>1975</v>
      </c>
      <c r="E10548" t="s">
        <v>11542</v>
      </c>
      <c r="F10548" t="s">
        <v>6</v>
      </c>
      <c r="G10548" t="s">
        <v>6</v>
      </c>
      <c r="H10548" t="s">
        <v>6</v>
      </c>
      <c r="I10548" t="s">
        <v>6</v>
      </c>
      <c r="J10548" t="s">
        <v>6</v>
      </c>
      <c r="K10548" t="s">
        <v>6</v>
      </c>
      <c r="L10548" t="s">
        <v>6</v>
      </c>
      <c r="M10548" t="s">
        <v>6</v>
      </c>
      <c r="N10548" t="s">
        <v>6</v>
      </c>
      <c r="O10548" t="s">
        <v>6</v>
      </c>
      <c r="P10548">
        <v>4.889806095296334E-2</v>
      </c>
      <c r="Q10548" t="s">
        <v>6</v>
      </c>
      <c r="R10548" t="s">
        <v>6</v>
      </c>
      <c r="S10548" t="s">
        <v>6</v>
      </c>
      <c r="T10548" t="s">
        <v>441</v>
      </c>
      <c r="U10548" t="s">
        <v>6</v>
      </c>
      <c r="V10548" t="s">
        <v>6</v>
      </c>
      <c r="W10548" t="s">
        <v>6</v>
      </c>
      <c r="X10548" t="s">
        <v>6</v>
      </c>
      <c r="Y10548" t="s">
        <v>6</v>
      </c>
      <c r="Z10548" t="s">
        <v>6</v>
      </c>
      <c r="AA10548" t="s">
        <v>840</v>
      </c>
      <c r="AB10548" t="s">
        <v>6</v>
      </c>
      <c r="AC10548" t="s">
        <v>841</v>
      </c>
    </row>
    <row r="10549" spans="1:29" x14ac:dyDescent="0.25">
      <c r="A10549" t="s">
        <v>392</v>
      </c>
      <c r="B10549">
        <v>868</v>
      </c>
      <c r="C10549" t="s">
        <v>240</v>
      </c>
      <c r="D10549">
        <v>1976</v>
      </c>
      <c r="E10549" t="s">
        <v>11543</v>
      </c>
      <c r="F10549" t="s">
        <v>6</v>
      </c>
      <c r="G10549" t="s">
        <v>6</v>
      </c>
      <c r="H10549" t="s">
        <v>6</v>
      </c>
      <c r="I10549" t="s">
        <v>6</v>
      </c>
      <c r="J10549" t="s">
        <v>6</v>
      </c>
      <c r="K10549" t="s">
        <v>6</v>
      </c>
      <c r="L10549" t="s">
        <v>6</v>
      </c>
      <c r="M10549" t="s">
        <v>6</v>
      </c>
      <c r="N10549" t="s">
        <v>6</v>
      </c>
      <c r="O10549" t="s">
        <v>6</v>
      </c>
      <c r="P10549">
        <v>4.963388639088772E-2</v>
      </c>
      <c r="Q10549" t="s">
        <v>6</v>
      </c>
      <c r="R10549" t="s">
        <v>6</v>
      </c>
      <c r="S10549" t="s">
        <v>6</v>
      </c>
      <c r="T10549" t="s">
        <v>441</v>
      </c>
      <c r="U10549" t="s">
        <v>6</v>
      </c>
      <c r="V10549" t="s">
        <v>6</v>
      </c>
      <c r="W10549" t="s">
        <v>6</v>
      </c>
      <c r="X10549" t="s">
        <v>6</v>
      </c>
      <c r="Y10549" t="s">
        <v>6</v>
      </c>
      <c r="Z10549" t="s">
        <v>6</v>
      </c>
      <c r="AA10549" t="s">
        <v>840</v>
      </c>
      <c r="AB10549" t="s">
        <v>6</v>
      </c>
      <c r="AC10549" t="s">
        <v>841</v>
      </c>
    </row>
    <row r="10550" spans="1:29" x14ac:dyDescent="0.25">
      <c r="A10550" t="s">
        <v>392</v>
      </c>
      <c r="B10550">
        <v>868</v>
      </c>
      <c r="C10550" t="s">
        <v>240</v>
      </c>
      <c r="D10550">
        <v>1977</v>
      </c>
      <c r="E10550" t="s">
        <v>11544</v>
      </c>
      <c r="F10550" t="s">
        <v>6</v>
      </c>
      <c r="G10550" t="s">
        <v>6</v>
      </c>
      <c r="H10550" t="s">
        <v>6</v>
      </c>
      <c r="I10550" t="s">
        <v>6</v>
      </c>
      <c r="J10550" t="s">
        <v>6</v>
      </c>
      <c r="K10550" t="s">
        <v>6</v>
      </c>
      <c r="L10550" t="s">
        <v>6</v>
      </c>
      <c r="M10550" t="s">
        <v>6</v>
      </c>
      <c r="N10550" t="s">
        <v>6</v>
      </c>
      <c r="O10550" t="s">
        <v>6</v>
      </c>
      <c r="P10550">
        <v>5.0155920709304518E-2</v>
      </c>
      <c r="Q10550" t="s">
        <v>6</v>
      </c>
      <c r="R10550" t="s">
        <v>6</v>
      </c>
      <c r="S10550" t="s">
        <v>6</v>
      </c>
      <c r="T10550" t="s">
        <v>441</v>
      </c>
      <c r="U10550" t="s">
        <v>6</v>
      </c>
      <c r="V10550" t="s">
        <v>6</v>
      </c>
      <c r="W10550" t="s">
        <v>6</v>
      </c>
      <c r="X10550" t="s">
        <v>6</v>
      </c>
      <c r="Y10550" t="s">
        <v>6</v>
      </c>
      <c r="Z10550" t="s">
        <v>6</v>
      </c>
      <c r="AA10550" t="s">
        <v>840</v>
      </c>
      <c r="AB10550" t="s">
        <v>6</v>
      </c>
      <c r="AC10550" t="s">
        <v>841</v>
      </c>
    </row>
    <row r="10551" spans="1:29" x14ac:dyDescent="0.25">
      <c r="A10551" t="s">
        <v>392</v>
      </c>
      <c r="B10551">
        <v>868</v>
      </c>
      <c r="C10551" t="s">
        <v>240</v>
      </c>
      <c r="D10551">
        <v>1978</v>
      </c>
      <c r="E10551" t="s">
        <v>11545</v>
      </c>
      <c r="F10551" t="s">
        <v>6</v>
      </c>
      <c r="G10551" t="s">
        <v>6</v>
      </c>
      <c r="H10551" t="s">
        <v>6</v>
      </c>
      <c r="I10551" t="s">
        <v>6</v>
      </c>
      <c r="J10551" t="s">
        <v>6</v>
      </c>
      <c r="K10551" t="s">
        <v>6</v>
      </c>
      <c r="L10551" t="s">
        <v>6</v>
      </c>
      <c r="M10551" t="s">
        <v>6</v>
      </c>
      <c r="N10551" t="s">
        <v>6</v>
      </c>
      <c r="O10551" t="s">
        <v>6</v>
      </c>
      <c r="P10551">
        <v>5.6889886584059961E-2</v>
      </c>
      <c r="Q10551" t="s">
        <v>6</v>
      </c>
      <c r="R10551" t="s">
        <v>6</v>
      </c>
      <c r="S10551" t="s">
        <v>6</v>
      </c>
      <c r="T10551" t="s">
        <v>441</v>
      </c>
      <c r="U10551" t="s">
        <v>6</v>
      </c>
      <c r="V10551" t="s">
        <v>6</v>
      </c>
      <c r="W10551" t="s">
        <v>6</v>
      </c>
      <c r="X10551" t="s">
        <v>6</v>
      </c>
      <c r="Y10551" t="s">
        <v>6</v>
      </c>
      <c r="Z10551" t="s">
        <v>6</v>
      </c>
      <c r="AA10551" t="s">
        <v>840</v>
      </c>
      <c r="AB10551" t="s">
        <v>6</v>
      </c>
      <c r="AC10551" t="s">
        <v>841</v>
      </c>
    </row>
    <row r="10552" spans="1:29" x14ac:dyDescent="0.25">
      <c r="A10552" t="s">
        <v>392</v>
      </c>
      <c r="B10552">
        <v>868</v>
      </c>
      <c r="C10552" t="s">
        <v>240</v>
      </c>
      <c r="D10552">
        <v>1979</v>
      </c>
      <c r="E10552" t="s">
        <v>11546</v>
      </c>
      <c r="F10552" t="s">
        <v>6</v>
      </c>
      <c r="G10552" t="s">
        <v>6</v>
      </c>
      <c r="H10552" t="s">
        <v>6</v>
      </c>
      <c r="I10552" t="s">
        <v>6</v>
      </c>
      <c r="J10552" t="s">
        <v>6</v>
      </c>
      <c r="K10552" t="s">
        <v>6</v>
      </c>
      <c r="L10552" t="s">
        <v>6</v>
      </c>
      <c r="M10552" t="s">
        <v>6</v>
      </c>
      <c r="N10552" t="s">
        <v>6</v>
      </c>
      <c r="O10552" t="s">
        <v>6</v>
      </c>
      <c r="P10552">
        <v>6.3902348876348422E-2</v>
      </c>
      <c r="Q10552" t="s">
        <v>6</v>
      </c>
      <c r="R10552" t="s">
        <v>6</v>
      </c>
      <c r="S10552" t="s">
        <v>6</v>
      </c>
      <c r="T10552" t="s">
        <v>441</v>
      </c>
      <c r="U10552" t="s">
        <v>6</v>
      </c>
      <c r="V10552" t="s">
        <v>6</v>
      </c>
      <c r="W10552" t="s">
        <v>6</v>
      </c>
      <c r="X10552" t="s">
        <v>6</v>
      </c>
      <c r="Y10552" t="s">
        <v>6</v>
      </c>
      <c r="Z10552" t="s">
        <v>6</v>
      </c>
      <c r="AA10552" t="s">
        <v>840</v>
      </c>
      <c r="AB10552" t="s">
        <v>6</v>
      </c>
      <c r="AC10552" t="s">
        <v>841</v>
      </c>
    </row>
    <row r="10553" spans="1:29" x14ac:dyDescent="0.25">
      <c r="A10553" t="s">
        <v>392</v>
      </c>
      <c r="B10553">
        <v>868</v>
      </c>
      <c r="C10553" t="s">
        <v>240</v>
      </c>
      <c r="D10553">
        <v>1980</v>
      </c>
      <c r="E10553" t="s">
        <v>11547</v>
      </c>
      <c r="F10553" t="s">
        <v>6</v>
      </c>
      <c r="G10553" t="s">
        <v>6</v>
      </c>
      <c r="H10553" t="s">
        <v>6</v>
      </c>
      <c r="I10553" t="s">
        <v>6</v>
      </c>
      <c r="J10553" t="s">
        <v>6</v>
      </c>
      <c r="K10553" t="s">
        <v>6</v>
      </c>
      <c r="L10553" t="s">
        <v>6</v>
      </c>
      <c r="M10553" t="s">
        <v>6</v>
      </c>
      <c r="N10553" t="s">
        <v>6</v>
      </c>
      <c r="O10553" t="s">
        <v>6</v>
      </c>
      <c r="P10553">
        <v>6.8054162359626497E-2</v>
      </c>
      <c r="Q10553" t="s">
        <v>6</v>
      </c>
      <c r="R10553" t="s">
        <v>6</v>
      </c>
      <c r="S10553" t="s">
        <v>6</v>
      </c>
      <c r="T10553" t="s">
        <v>441</v>
      </c>
      <c r="U10553" t="s">
        <v>6</v>
      </c>
      <c r="V10553" t="s">
        <v>6</v>
      </c>
      <c r="W10553" t="s">
        <v>6</v>
      </c>
      <c r="X10553" t="s">
        <v>6</v>
      </c>
      <c r="Y10553" t="s">
        <v>6</v>
      </c>
      <c r="Z10553" t="s">
        <v>6</v>
      </c>
      <c r="AA10553" t="s">
        <v>840</v>
      </c>
      <c r="AB10553" t="s">
        <v>6</v>
      </c>
      <c r="AC10553" t="s">
        <v>841</v>
      </c>
    </row>
    <row r="10554" spans="1:29" x14ac:dyDescent="0.25">
      <c r="A10554" t="s">
        <v>392</v>
      </c>
      <c r="B10554">
        <v>868</v>
      </c>
      <c r="C10554" t="s">
        <v>240</v>
      </c>
      <c r="D10554">
        <v>1981</v>
      </c>
      <c r="E10554" t="s">
        <v>11548</v>
      </c>
      <c r="F10554" t="s">
        <v>6</v>
      </c>
      <c r="G10554" t="s">
        <v>6</v>
      </c>
      <c r="H10554" t="s">
        <v>6</v>
      </c>
      <c r="I10554" t="s">
        <v>6</v>
      </c>
      <c r="J10554" t="s">
        <v>6</v>
      </c>
      <c r="K10554" t="s">
        <v>6</v>
      </c>
      <c r="L10554" t="s">
        <v>6</v>
      </c>
      <c r="M10554" t="s">
        <v>6</v>
      </c>
      <c r="N10554" t="s">
        <v>6</v>
      </c>
      <c r="O10554" t="s">
        <v>6</v>
      </c>
      <c r="P10554">
        <v>8.1080324313003493E-2</v>
      </c>
      <c r="Q10554" t="s">
        <v>6</v>
      </c>
      <c r="R10554" t="s">
        <v>6</v>
      </c>
      <c r="S10554" t="s">
        <v>6</v>
      </c>
      <c r="T10554" t="s">
        <v>441</v>
      </c>
      <c r="U10554" t="s">
        <v>6</v>
      </c>
      <c r="V10554" t="s">
        <v>6</v>
      </c>
      <c r="W10554" t="s">
        <v>6</v>
      </c>
      <c r="X10554" t="s">
        <v>6</v>
      </c>
      <c r="Y10554" t="s">
        <v>6</v>
      </c>
      <c r="Z10554" t="s">
        <v>6</v>
      </c>
      <c r="AA10554" t="s">
        <v>840</v>
      </c>
      <c r="AB10554" t="s">
        <v>6</v>
      </c>
      <c r="AC10554" t="s">
        <v>841</v>
      </c>
    </row>
    <row r="10555" spans="1:29" x14ac:dyDescent="0.25">
      <c r="A10555" t="s">
        <v>392</v>
      </c>
      <c r="B10555">
        <v>868</v>
      </c>
      <c r="C10555" t="s">
        <v>240</v>
      </c>
      <c r="D10555">
        <v>1982</v>
      </c>
      <c r="E10555" t="s">
        <v>11549</v>
      </c>
      <c r="F10555" t="s">
        <v>6</v>
      </c>
      <c r="G10555" t="s">
        <v>6</v>
      </c>
      <c r="H10555" t="s">
        <v>6</v>
      </c>
      <c r="I10555" t="s">
        <v>6</v>
      </c>
      <c r="J10555" t="s">
        <v>6</v>
      </c>
      <c r="K10555" t="s">
        <v>6</v>
      </c>
      <c r="L10555" t="s">
        <v>6</v>
      </c>
      <c r="M10555" t="s">
        <v>6</v>
      </c>
      <c r="N10555" t="s">
        <v>6</v>
      </c>
      <c r="O10555" t="s">
        <v>6</v>
      </c>
      <c r="P10555">
        <v>8.4879402394253969E-2</v>
      </c>
      <c r="Q10555" t="s">
        <v>6</v>
      </c>
      <c r="R10555" t="s">
        <v>6</v>
      </c>
      <c r="S10555" t="s">
        <v>6</v>
      </c>
      <c r="T10555" t="s">
        <v>441</v>
      </c>
      <c r="U10555" t="s">
        <v>6</v>
      </c>
      <c r="V10555" t="s">
        <v>6</v>
      </c>
      <c r="W10555" t="s">
        <v>6</v>
      </c>
      <c r="X10555" t="s">
        <v>6</v>
      </c>
      <c r="Y10555" t="s">
        <v>6</v>
      </c>
      <c r="Z10555" t="s">
        <v>6</v>
      </c>
      <c r="AA10555" t="s">
        <v>840</v>
      </c>
      <c r="AB10555" t="s">
        <v>6</v>
      </c>
      <c r="AC10555" t="s">
        <v>841</v>
      </c>
    </row>
    <row r="10556" spans="1:29" x14ac:dyDescent="0.25">
      <c r="A10556" t="s">
        <v>392</v>
      </c>
      <c r="B10556">
        <v>868</v>
      </c>
      <c r="C10556" t="s">
        <v>240</v>
      </c>
      <c r="D10556">
        <v>1983</v>
      </c>
      <c r="E10556" t="s">
        <v>11550</v>
      </c>
      <c r="F10556" t="s">
        <v>6</v>
      </c>
      <c r="G10556" t="s">
        <v>6</v>
      </c>
      <c r="H10556" t="s">
        <v>6</v>
      </c>
      <c r="I10556" t="s">
        <v>6</v>
      </c>
      <c r="J10556" t="s">
        <v>6</v>
      </c>
      <c r="K10556" t="s">
        <v>6</v>
      </c>
      <c r="L10556" t="s">
        <v>6</v>
      </c>
      <c r="M10556" t="s">
        <v>6</v>
      </c>
      <c r="N10556" t="s">
        <v>6</v>
      </c>
      <c r="O10556" t="s">
        <v>6</v>
      </c>
      <c r="P10556">
        <v>8.9178359170405827E-2</v>
      </c>
      <c r="Q10556" t="s">
        <v>6</v>
      </c>
      <c r="R10556" t="s">
        <v>6</v>
      </c>
      <c r="S10556" t="s">
        <v>6</v>
      </c>
      <c r="T10556" t="s">
        <v>441</v>
      </c>
      <c r="U10556" t="s">
        <v>6</v>
      </c>
      <c r="V10556" t="s">
        <v>6</v>
      </c>
      <c r="W10556" t="s">
        <v>6</v>
      </c>
      <c r="X10556" t="s">
        <v>6</v>
      </c>
      <c r="Y10556" t="s">
        <v>6</v>
      </c>
      <c r="Z10556" t="s">
        <v>6</v>
      </c>
      <c r="AA10556" t="s">
        <v>840</v>
      </c>
      <c r="AB10556" t="s">
        <v>6</v>
      </c>
      <c r="AC10556" t="s">
        <v>841</v>
      </c>
    </row>
    <row r="10557" spans="1:29" x14ac:dyDescent="0.25">
      <c r="A10557" t="s">
        <v>392</v>
      </c>
      <c r="B10557">
        <v>868</v>
      </c>
      <c r="C10557" t="s">
        <v>240</v>
      </c>
      <c r="D10557">
        <v>1984</v>
      </c>
      <c r="E10557" t="s">
        <v>11551</v>
      </c>
      <c r="F10557" t="s">
        <v>6</v>
      </c>
      <c r="G10557" t="s">
        <v>6</v>
      </c>
      <c r="H10557" t="s">
        <v>6</v>
      </c>
      <c r="I10557" t="s">
        <v>6</v>
      </c>
      <c r="J10557" t="s">
        <v>6</v>
      </c>
      <c r="K10557" t="s">
        <v>6</v>
      </c>
      <c r="L10557" t="s">
        <v>6</v>
      </c>
      <c r="M10557" t="s">
        <v>6</v>
      </c>
      <c r="N10557" t="s">
        <v>6</v>
      </c>
      <c r="O10557" t="s">
        <v>6</v>
      </c>
      <c r="P10557">
        <v>8.9778213604287477E-2</v>
      </c>
      <c r="Q10557" t="s">
        <v>6</v>
      </c>
      <c r="R10557" t="s">
        <v>6</v>
      </c>
      <c r="S10557" t="s">
        <v>6</v>
      </c>
      <c r="T10557" t="s">
        <v>441</v>
      </c>
      <c r="U10557" t="s">
        <v>6</v>
      </c>
      <c r="V10557" t="s">
        <v>6</v>
      </c>
      <c r="W10557" t="s">
        <v>6</v>
      </c>
      <c r="X10557" t="s">
        <v>6</v>
      </c>
      <c r="Y10557" t="s">
        <v>6</v>
      </c>
      <c r="Z10557" t="s">
        <v>6</v>
      </c>
      <c r="AA10557" t="s">
        <v>840</v>
      </c>
      <c r="AB10557" t="s">
        <v>6</v>
      </c>
      <c r="AC10557" t="s">
        <v>841</v>
      </c>
    </row>
    <row r="10558" spans="1:29" x14ac:dyDescent="0.25">
      <c r="A10558" t="s">
        <v>392</v>
      </c>
      <c r="B10558">
        <v>868</v>
      </c>
      <c r="C10558" t="s">
        <v>240</v>
      </c>
      <c r="D10558">
        <v>1985</v>
      </c>
      <c r="E10558" t="s">
        <v>11552</v>
      </c>
      <c r="F10558" t="s">
        <v>6</v>
      </c>
      <c r="G10558" t="s">
        <v>6</v>
      </c>
      <c r="H10558" t="s">
        <v>6</v>
      </c>
      <c r="I10558" t="s">
        <v>6</v>
      </c>
      <c r="J10558" t="s">
        <v>6</v>
      </c>
      <c r="K10558" t="s">
        <v>6</v>
      </c>
      <c r="L10558" t="s">
        <v>6</v>
      </c>
      <c r="M10558" t="s">
        <v>6</v>
      </c>
      <c r="N10558" t="s">
        <v>6</v>
      </c>
      <c r="O10558" t="s">
        <v>6</v>
      </c>
      <c r="P10558">
        <v>0.1080737738376779</v>
      </c>
      <c r="Q10558" t="s">
        <v>6</v>
      </c>
      <c r="R10558" t="s">
        <v>6</v>
      </c>
      <c r="S10558" t="s">
        <v>6</v>
      </c>
      <c r="T10558" t="s">
        <v>441</v>
      </c>
      <c r="U10558" t="s">
        <v>6</v>
      </c>
      <c r="V10558" t="s">
        <v>6</v>
      </c>
      <c r="W10558" t="s">
        <v>6</v>
      </c>
      <c r="X10558" t="s">
        <v>6</v>
      </c>
      <c r="Y10558" t="s">
        <v>6</v>
      </c>
      <c r="Z10558" t="s">
        <v>6</v>
      </c>
      <c r="AA10558" t="s">
        <v>840</v>
      </c>
      <c r="AB10558" t="s">
        <v>6</v>
      </c>
      <c r="AC10558" t="s">
        <v>841</v>
      </c>
    </row>
    <row r="10559" spans="1:29" x14ac:dyDescent="0.25">
      <c r="A10559" t="s">
        <v>392</v>
      </c>
      <c r="B10559">
        <v>868</v>
      </c>
      <c r="C10559" t="s">
        <v>240</v>
      </c>
      <c r="D10559">
        <v>1986</v>
      </c>
      <c r="E10559" t="s">
        <v>11553</v>
      </c>
      <c r="F10559" t="s">
        <v>6</v>
      </c>
      <c r="G10559" t="s">
        <v>6</v>
      </c>
      <c r="H10559" t="s">
        <v>6</v>
      </c>
      <c r="I10559" t="s">
        <v>6</v>
      </c>
      <c r="J10559" t="s">
        <v>6</v>
      </c>
      <c r="K10559" t="s">
        <v>6</v>
      </c>
      <c r="L10559" t="s">
        <v>6</v>
      </c>
      <c r="M10559" t="s">
        <v>6</v>
      </c>
      <c r="N10559" t="s">
        <v>6</v>
      </c>
      <c r="O10559" t="s">
        <v>6</v>
      </c>
      <c r="P10559">
        <v>0.11897112938652794</v>
      </c>
      <c r="Q10559" t="s">
        <v>6</v>
      </c>
      <c r="R10559" t="s">
        <v>6</v>
      </c>
      <c r="S10559" t="s">
        <v>6</v>
      </c>
      <c r="T10559" t="s">
        <v>441</v>
      </c>
      <c r="U10559" t="s">
        <v>6</v>
      </c>
      <c r="V10559" t="s">
        <v>6</v>
      </c>
      <c r="W10559" t="s">
        <v>6</v>
      </c>
      <c r="X10559" t="s">
        <v>6</v>
      </c>
      <c r="Y10559" t="s">
        <v>6</v>
      </c>
      <c r="Z10559" t="s">
        <v>6</v>
      </c>
      <c r="AA10559" t="s">
        <v>840</v>
      </c>
      <c r="AB10559" t="s">
        <v>6</v>
      </c>
      <c r="AC10559" t="s">
        <v>841</v>
      </c>
    </row>
    <row r="10560" spans="1:29" x14ac:dyDescent="0.25">
      <c r="A10560" t="s">
        <v>392</v>
      </c>
      <c r="B10560">
        <v>868</v>
      </c>
      <c r="C10560" t="s">
        <v>240</v>
      </c>
      <c r="D10560">
        <v>1987</v>
      </c>
      <c r="E10560" t="s">
        <v>11554</v>
      </c>
      <c r="F10560" t="s">
        <v>6</v>
      </c>
      <c r="G10560" t="s">
        <v>6</v>
      </c>
      <c r="H10560" t="s">
        <v>6</v>
      </c>
      <c r="I10560" t="s">
        <v>6</v>
      </c>
      <c r="J10560" t="s">
        <v>6</v>
      </c>
      <c r="K10560" t="s">
        <v>6</v>
      </c>
      <c r="L10560" t="s">
        <v>6</v>
      </c>
      <c r="M10560" t="s">
        <v>6</v>
      </c>
      <c r="N10560" t="s">
        <v>6</v>
      </c>
      <c r="O10560" t="s">
        <v>6</v>
      </c>
      <c r="P10560">
        <v>0.12416986781350228</v>
      </c>
      <c r="Q10560" t="s">
        <v>6</v>
      </c>
      <c r="R10560" t="s">
        <v>6</v>
      </c>
      <c r="S10560" t="s">
        <v>6</v>
      </c>
      <c r="T10560" t="s">
        <v>441</v>
      </c>
      <c r="U10560" t="s">
        <v>6</v>
      </c>
      <c r="V10560" t="s">
        <v>6</v>
      </c>
      <c r="W10560" t="s">
        <v>6</v>
      </c>
      <c r="X10560" t="s">
        <v>6</v>
      </c>
      <c r="Y10560" t="s">
        <v>6</v>
      </c>
      <c r="Z10560" t="s">
        <v>6</v>
      </c>
      <c r="AA10560" t="s">
        <v>840</v>
      </c>
      <c r="AB10560" t="s">
        <v>6</v>
      </c>
      <c r="AC10560" t="s">
        <v>841</v>
      </c>
    </row>
    <row r="10561" spans="1:29" x14ac:dyDescent="0.25">
      <c r="A10561" t="s">
        <v>392</v>
      </c>
      <c r="B10561">
        <v>868</v>
      </c>
      <c r="C10561" t="s">
        <v>240</v>
      </c>
      <c r="D10561">
        <v>1988</v>
      </c>
      <c r="E10561" t="s">
        <v>11555</v>
      </c>
      <c r="F10561" t="s">
        <v>6</v>
      </c>
      <c r="G10561" t="s">
        <v>6</v>
      </c>
      <c r="H10561" t="s">
        <v>6</v>
      </c>
      <c r="I10561" t="s">
        <v>6</v>
      </c>
      <c r="J10561" t="s">
        <v>6</v>
      </c>
      <c r="K10561" t="s">
        <v>6</v>
      </c>
      <c r="L10561" t="s">
        <v>6</v>
      </c>
      <c r="M10561" t="s">
        <v>6</v>
      </c>
      <c r="N10561" t="s">
        <v>6</v>
      </c>
      <c r="O10561" t="s">
        <v>6</v>
      </c>
      <c r="P10561">
        <v>0.13726668961991836</v>
      </c>
      <c r="Q10561" t="s">
        <v>6</v>
      </c>
      <c r="R10561" t="s">
        <v>6</v>
      </c>
      <c r="S10561" t="s">
        <v>6</v>
      </c>
      <c r="T10561" t="s">
        <v>441</v>
      </c>
      <c r="U10561" t="s">
        <v>6</v>
      </c>
      <c r="V10561" t="s">
        <v>6</v>
      </c>
      <c r="W10561" t="s">
        <v>6</v>
      </c>
      <c r="X10561" t="s">
        <v>6</v>
      </c>
      <c r="Y10561" t="s">
        <v>6</v>
      </c>
      <c r="Z10561" t="s">
        <v>6</v>
      </c>
      <c r="AA10561" t="s">
        <v>840</v>
      </c>
      <c r="AB10561" t="s">
        <v>6</v>
      </c>
      <c r="AC10561" t="s">
        <v>841</v>
      </c>
    </row>
    <row r="10562" spans="1:29" x14ac:dyDescent="0.25">
      <c r="A10562" t="s">
        <v>392</v>
      </c>
      <c r="B10562">
        <v>868</v>
      </c>
      <c r="C10562" t="s">
        <v>240</v>
      </c>
      <c r="D10562">
        <v>1989</v>
      </c>
      <c r="E10562" t="s">
        <v>11556</v>
      </c>
      <c r="F10562" t="s">
        <v>6</v>
      </c>
      <c r="G10562" t="s">
        <v>6</v>
      </c>
      <c r="H10562" t="s">
        <v>6</v>
      </c>
      <c r="I10562" t="s">
        <v>6</v>
      </c>
      <c r="J10562" t="s">
        <v>6</v>
      </c>
      <c r="K10562" t="s">
        <v>6</v>
      </c>
      <c r="L10562" t="s">
        <v>6</v>
      </c>
      <c r="M10562" t="s">
        <v>6</v>
      </c>
      <c r="N10562" t="s">
        <v>6</v>
      </c>
      <c r="O10562" t="s">
        <v>6</v>
      </c>
      <c r="P10562">
        <v>0.14446494282649822</v>
      </c>
      <c r="Q10562" t="s">
        <v>6</v>
      </c>
      <c r="R10562" t="s">
        <v>6</v>
      </c>
      <c r="S10562" t="s">
        <v>6</v>
      </c>
      <c r="T10562" t="s">
        <v>441</v>
      </c>
      <c r="U10562" t="s">
        <v>6</v>
      </c>
      <c r="V10562" t="s">
        <v>6</v>
      </c>
      <c r="W10562" t="s">
        <v>6</v>
      </c>
      <c r="X10562" t="s">
        <v>6</v>
      </c>
      <c r="Y10562" t="s">
        <v>6</v>
      </c>
      <c r="Z10562" t="s">
        <v>6</v>
      </c>
      <c r="AA10562" t="s">
        <v>840</v>
      </c>
      <c r="AB10562" t="s">
        <v>6</v>
      </c>
      <c r="AC10562" t="s">
        <v>841</v>
      </c>
    </row>
    <row r="10563" spans="1:29" x14ac:dyDescent="0.25">
      <c r="A10563" t="s">
        <v>392</v>
      </c>
      <c r="B10563">
        <v>868</v>
      </c>
      <c r="C10563" t="s">
        <v>240</v>
      </c>
      <c r="D10563">
        <v>1990</v>
      </c>
      <c r="E10563" t="s">
        <v>11557</v>
      </c>
      <c r="F10563" t="s">
        <v>6</v>
      </c>
      <c r="G10563" t="s">
        <v>6</v>
      </c>
      <c r="H10563" t="s">
        <v>6</v>
      </c>
      <c r="I10563" t="s">
        <v>6</v>
      </c>
      <c r="J10563" t="s">
        <v>6</v>
      </c>
      <c r="K10563" t="s">
        <v>6</v>
      </c>
      <c r="L10563" t="s">
        <v>6</v>
      </c>
      <c r="M10563" t="s">
        <v>6</v>
      </c>
      <c r="N10563" t="s">
        <v>6</v>
      </c>
      <c r="O10563" t="s">
        <v>6</v>
      </c>
      <c r="P10563">
        <v>0.15786169184985516</v>
      </c>
      <c r="Q10563" t="s">
        <v>6</v>
      </c>
      <c r="R10563" t="s">
        <v>6</v>
      </c>
      <c r="S10563" t="s">
        <v>6</v>
      </c>
      <c r="T10563" t="s">
        <v>441</v>
      </c>
      <c r="U10563" t="s">
        <v>6</v>
      </c>
      <c r="V10563" t="s">
        <v>6</v>
      </c>
      <c r="W10563" t="s">
        <v>6</v>
      </c>
      <c r="X10563" t="s">
        <v>6</v>
      </c>
      <c r="Y10563" t="s">
        <v>6</v>
      </c>
      <c r="Z10563" t="s">
        <v>6</v>
      </c>
      <c r="AA10563" t="s">
        <v>840</v>
      </c>
      <c r="AB10563" t="s">
        <v>6</v>
      </c>
      <c r="AC10563" t="s">
        <v>841</v>
      </c>
    </row>
    <row r="10564" spans="1:29" x14ac:dyDescent="0.25">
      <c r="A10564" t="s">
        <v>392</v>
      </c>
      <c r="B10564">
        <v>868</v>
      </c>
      <c r="C10564" t="s">
        <v>240</v>
      </c>
      <c r="D10564">
        <v>1991</v>
      </c>
      <c r="E10564" t="s">
        <v>11558</v>
      </c>
      <c r="F10564" t="s">
        <v>6</v>
      </c>
      <c r="G10564" t="s">
        <v>6</v>
      </c>
      <c r="H10564" t="s">
        <v>6</v>
      </c>
      <c r="I10564" t="s">
        <v>6</v>
      </c>
      <c r="J10564" t="s">
        <v>6</v>
      </c>
      <c r="K10564" t="s">
        <v>6</v>
      </c>
      <c r="L10564" t="s">
        <v>6</v>
      </c>
      <c r="M10564" t="s">
        <v>6</v>
      </c>
      <c r="N10564" t="s">
        <v>6</v>
      </c>
      <c r="O10564" t="s">
        <v>6</v>
      </c>
      <c r="P10564">
        <v>0.17585732486630473</v>
      </c>
      <c r="Q10564" t="s">
        <v>6</v>
      </c>
      <c r="R10564" t="s">
        <v>6</v>
      </c>
      <c r="S10564" t="s">
        <v>6</v>
      </c>
      <c r="T10564" t="s">
        <v>441</v>
      </c>
      <c r="U10564" t="s">
        <v>6</v>
      </c>
      <c r="V10564" t="s">
        <v>6</v>
      </c>
      <c r="W10564" t="s">
        <v>6</v>
      </c>
      <c r="X10564" t="s">
        <v>6</v>
      </c>
      <c r="Y10564" t="s">
        <v>6</v>
      </c>
      <c r="Z10564" t="s">
        <v>6</v>
      </c>
      <c r="AA10564" t="s">
        <v>840</v>
      </c>
      <c r="AB10564" t="s">
        <v>6</v>
      </c>
      <c r="AC10564" t="s">
        <v>841</v>
      </c>
    </row>
    <row r="10565" spans="1:29" x14ac:dyDescent="0.25">
      <c r="A10565" t="s">
        <v>392</v>
      </c>
      <c r="B10565">
        <v>868</v>
      </c>
      <c r="C10565" t="s">
        <v>240</v>
      </c>
      <c r="D10565">
        <v>1992</v>
      </c>
      <c r="E10565" t="s">
        <v>11559</v>
      </c>
      <c r="F10565" t="s">
        <v>6</v>
      </c>
      <c r="G10565" t="s">
        <v>6</v>
      </c>
      <c r="H10565" t="s">
        <v>6</v>
      </c>
      <c r="I10565" t="s">
        <v>6</v>
      </c>
      <c r="J10565" t="s">
        <v>6</v>
      </c>
      <c r="K10565" t="s">
        <v>6</v>
      </c>
      <c r="L10565" t="s">
        <v>6</v>
      </c>
      <c r="M10565" t="s">
        <v>6</v>
      </c>
      <c r="N10565" t="s">
        <v>6</v>
      </c>
      <c r="O10565" t="s">
        <v>6</v>
      </c>
      <c r="P10565">
        <v>0.18905412241170111</v>
      </c>
      <c r="Q10565" t="s">
        <v>6</v>
      </c>
      <c r="R10565" t="s">
        <v>6</v>
      </c>
      <c r="S10565" t="s">
        <v>6</v>
      </c>
      <c r="T10565" t="s">
        <v>441</v>
      </c>
      <c r="U10565" t="s">
        <v>6</v>
      </c>
      <c r="V10565" t="s">
        <v>6</v>
      </c>
      <c r="W10565" t="s">
        <v>6</v>
      </c>
      <c r="X10565" t="s">
        <v>6</v>
      </c>
      <c r="Y10565" t="s">
        <v>6</v>
      </c>
      <c r="Z10565" t="s">
        <v>6</v>
      </c>
      <c r="AA10565" t="s">
        <v>840</v>
      </c>
      <c r="AB10565" t="s">
        <v>6</v>
      </c>
      <c r="AC10565" t="s">
        <v>841</v>
      </c>
    </row>
    <row r="10566" spans="1:29" x14ac:dyDescent="0.25">
      <c r="A10566" t="s">
        <v>392</v>
      </c>
      <c r="B10566">
        <v>868</v>
      </c>
      <c r="C10566" t="s">
        <v>240</v>
      </c>
      <c r="D10566">
        <v>1993</v>
      </c>
      <c r="E10566" t="s">
        <v>11560</v>
      </c>
      <c r="F10566" t="s">
        <v>6</v>
      </c>
      <c r="G10566" t="s">
        <v>6</v>
      </c>
      <c r="H10566" t="s">
        <v>6</v>
      </c>
      <c r="I10566" t="s">
        <v>6</v>
      </c>
      <c r="J10566" t="s">
        <v>6</v>
      </c>
      <c r="K10566" t="s">
        <v>6</v>
      </c>
      <c r="L10566" t="s">
        <v>6</v>
      </c>
      <c r="M10566" t="s">
        <v>6</v>
      </c>
      <c r="N10566" t="s">
        <v>6</v>
      </c>
      <c r="O10566" t="s">
        <v>6</v>
      </c>
      <c r="P10566">
        <v>0.20654987673324934</v>
      </c>
      <c r="Q10566" t="s">
        <v>6</v>
      </c>
      <c r="R10566" t="s">
        <v>6</v>
      </c>
      <c r="S10566" t="s">
        <v>6</v>
      </c>
      <c r="T10566" t="s">
        <v>441</v>
      </c>
      <c r="U10566" t="s">
        <v>6</v>
      </c>
      <c r="V10566" t="s">
        <v>6</v>
      </c>
      <c r="W10566" t="s">
        <v>6</v>
      </c>
      <c r="X10566" t="s">
        <v>6</v>
      </c>
      <c r="Y10566" t="s">
        <v>6</v>
      </c>
      <c r="Z10566" t="s">
        <v>6</v>
      </c>
      <c r="AA10566" t="s">
        <v>840</v>
      </c>
      <c r="AB10566" t="s">
        <v>6</v>
      </c>
      <c r="AC10566" t="s">
        <v>841</v>
      </c>
    </row>
    <row r="10567" spans="1:29" x14ac:dyDescent="0.25">
      <c r="A10567" t="s">
        <v>392</v>
      </c>
      <c r="B10567">
        <v>868</v>
      </c>
      <c r="C10567" t="s">
        <v>240</v>
      </c>
      <c r="D10567">
        <v>1994</v>
      </c>
      <c r="E10567" t="s">
        <v>11561</v>
      </c>
      <c r="F10567" t="s">
        <v>6</v>
      </c>
      <c r="G10567" t="s">
        <v>6</v>
      </c>
      <c r="H10567" t="s">
        <v>6</v>
      </c>
      <c r="I10567" t="s">
        <v>6</v>
      </c>
      <c r="J10567" t="s">
        <v>6</v>
      </c>
      <c r="K10567" t="s">
        <v>6</v>
      </c>
      <c r="L10567" t="s">
        <v>6</v>
      </c>
      <c r="M10567" t="s">
        <v>6</v>
      </c>
      <c r="N10567" t="s">
        <v>6</v>
      </c>
      <c r="O10567" t="s">
        <v>6</v>
      </c>
      <c r="P10567">
        <v>0.21364815420084893</v>
      </c>
      <c r="Q10567" t="s">
        <v>6</v>
      </c>
      <c r="R10567" t="s">
        <v>6</v>
      </c>
      <c r="S10567" t="s">
        <v>6</v>
      </c>
      <c r="T10567" t="s">
        <v>441</v>
      </c>
      <c r="U10567" t="s">
        <v>6</v>
      </c>
      <c r="V10567" t="s">
        <v>6</v>
      </c>
      <c r="W10567" t="s">
        <v>6</v>
      </c>
      <c r="X10567" t="s">
        <v>6</v>
      </c>
      <c r="Y10567" t="s">
        <v>6</v>
      </c>
      <c r="Z10567" t="s">
        <v>6</v>
      </c>
      <c r="AA10567" t="s">
        <v>840</v>
      </c>
      <c r="AB10567" t="s">
        <v>6</v>
      </c>
      <c r="AC10567" t="s">
        <v>841</v>
      </c>
    </row>
    <row r="10568" spans="1:29" x14ac:dyDescent="0.25">
      <c r="A10568" t="s">
        <v>392</v>
      </c>
      <c r="B10568">
        <v>868</v>
      </c>
      <c r="C10568" t="s">
        <v>240</v>
      </c>
      <c r="D10568">
        <v>1995</v>
      </c>
      <c r="E10568" t="s">
        <v>11562</v>
      </c>
      <c r="F10568" t="s">
        <v>6</v>
      </c>
      <c r="G10568" t="s">
        <v>6</v>
      </c>
      <c r="H10568" t="s">
        <v>6</v>
      </c>
      <c r="I10568">
        <v>29.563570784490533</v>
      </c>
      <c r="J10568" t="s">
        <v>6</v>
      </c>
      <c r="K10568" t="s">
        <v>6</v>
      </c>
      <c r="L10568" t="s">
        <v>6</v>
      </c>
      <c r="M10568" t="s">
        <v>6</v>
      </c>
      <c r="N10568">
        <v>53.987817403065833</v>
      </c>
      <c r="O10568" t="s">
        <v>6</v>
      </c>
      <c r="P10568">
        <v>0.2218</v>
      </c>
      <c r="Q10568" t="s">
        <v>6</v>
      </c>
      <c r="R10568" t="s">
        <v>6</v>
      </c>
      <c r="S10568" t="s">
        <v>6</v>
      </c>
      <c r="T10568" t="s">
        <v>441</v>
      </c>
      <c r="U10568" t="s">
        <v>6</v>
      </c>
      <c r="V10568" t="s">
        <v>6</v>
      </c>
      <c r="W10568" t="s">
        <v>6</v>
      </c>
      <c r="X10568" t="s">
        <v>6</v>
      </c>
      <c r="Y10568" t="s">
        <v>6</v>
      </c>
      <c r="Z10568" t="s">
        <v>6</v>
      </c>
      <c r="AA10568" t="s">
        <v>840</v>
      </c>
      <c r="AB10568" t="s">
        <v>6</v>
      </c>
      <c r="AC10568" t="s">
        <v>841</v>
      </c>
    </row>
    <row r="10569" spans="1:29" x14ac:dyDescent="0.25">
      <c r="A10569" t="s">
        <v>392</v>
      </c>
      <c r="B10569">
        <v>868</v>
      </c>
      <c r="C10569" t="s">
        <v>240</v>
      </c>
      <c r="D10569">
        <v>1996</v>
      </c>
      <c r="E10569" t="s">
        <v>11563</v>
      </c>
      <c r="F10569" t="s">
        <v>6</v>
      </c>
      <c r="G10569" t="s">
        <v>6</v>
      </c>
      <c r="H10569" t="s">
        <v>6</v>
      </c>
      <c r="I10569">
        <v>27.474189127455457</v>
      </c>
      <c r="J10569" t="s">
        <v>6</v>
      </c>
      <c r="K10569" t="s">
        <v>6</v>
      </c>
      <c r="L10569" t="s">
        <v>6</v>
      </c>
      <c r="M10569" t="s">
        <v>6</v>
      </c>
      <c r="N10569">
        <v>43.867433531292825</v>
      </c>
      <c r="O10569" t="s">
        <v>6</v>
      </c>
      <c r="P10569">
        <v>0.21890000000000001</v>
      </c>
      <c r="Q10569" t="s">
        <v>6</v>
      </c>
      <c r="R10569" t="s">
        <v>6</v>
      </c>
      <c r="S10569" t="s">
        <v>6</v>
      </c>
      <c r="T10569" t="s">
        <v>441</v>
      </c>
      <c r="U10569" t="s">
        <v>6</v>
      </c>
      <c r="V10569" t="s">
        <v>6</v>
      </c>
      <c r="W10569" t="s">
        <v>6</v>
      </c>
      <c r="X10569" t="s">
        <v>6</v>
      </c>
      <c r="Y10569" t="s">
        <v>6</v>
      </c>
      <c r="Z10569" t="s">
        <v>6</v>
      </c>
      <c r="AA10569" t="s">
        <v>840</v>
      </c>
      <c r="AB10569" t="s">
        <v>6</v>
      </c>
      <c r="AC10569" t="s">
        <v>841</v>
      </c>
    </row>
    <row r="10570" spans="1:29" x14ac:dyDescent="0.25">
      <c r="A10570" t="s">
        <v>392</v>
      </c>
      <c r="B10570">
        <v>868</v>
      </c>
      <c r="C10570" t="s">
        <v>240</v>
      </c>
      <c r="D10570">
        <v>1997</v>
      </c>
      <c r="E10570" t="s">
        <v>11564</v>
      </c>
      <c r="F10570" t="s">
        <v>6</v>
      </c>
      <c r="G10570" t="s">
        <v>6</v>
      </c>
      <c r="H10570" t="s">
        <v>6</v>
      </c>
      <c r="I10570">
        <v>28.095215079748669</v>
      </c>
      <c r="J10570" t="s">
        <v>6</v>
      </c>
      <c r="K10570" t="s">
        <v>6</v>
      </c>
      <c r="L10570" t="s">
        <v>6</v>
      </c>
      <c r="M10570" t="s">
        <v>6</v>
      </c>
      <c r="N10570">
        <v>47.229783470275493</v>
      </c>
      <c r="O10570" t="s">
        <v>6</v>
      </c>
      <c r="P10570">
        <v>0.2069</v>
      </c>
      <c r="Q10570" t="s">
        <v>6</v>
      </c>
      <c r="R10570" t="s">
        <v>6</v>
      </c>
      <c r="S10570" t="s">
        <v>6</v>
      </c>
      <c r="T10570" t="s">
        <v>441</v>
      </c>
      <c r="U10570" t="s">
        <v>6</v>
      </c>
      <c r="V10570" t="s">
        <v>6</v>
      </c>
      <c r="W10570" t="s">
        <v>6</v>
      </c>
      <c r="X10570" t="s">
        <v>6</v>
      </c>
      <c r="Y10570" t="s">
        <v>6</v>
      </c>
      <c r="Z10570" t="s">
        <v>6</v>
      </c>
      <c r="AA10570" t="s">
        <v>840</v>
      </c>
      <c r="AB10570" t="s">
        <v>6</v>
      </c>
      <c r="AC10570" t="s">
        <v>841</v>
      </c>
    </row>
    <row r="10571" spans="1:29" x14ac:dyDescent="0.25">
      <c r="A10571" t="s">
        <v>392</v>
      </c>
      <c r="B10571">
        <v>868</v>
      </c>
      <c r="C10571" t="s">
        <v>240</v>
      </c>
      <c r="D10571">
        <v>1998</v>
      </c>
      <c r="E10571" t="s">
        <v>11565</v>
      </c>
      <c r="F10571" t="s">
        <v>6</v>
      </c>
      <c r="G10571" t="s">
        <v>6</v>
      </c>
      <c r="H10571" t="s">
        <v>6</v>
      </c>
      <c r="I10571">
        <v>29.935218978102185</v>
      </c>
      <c r="J10571" t="s">
        <v>6</v>
      </c>
      <c r="K10571" t="s">
        <v>6</v>
      </c>
      <c r="L10571" t="s">
        <v>6</v>
      </c>
      <c r="M10571" t="s">
        <v>6</v>
      </c>
      <c r="N10571">
        <v>42.177681113138689</v>
      </c>
      <c r="O10571" t="s">
        <v>6</v>
      </c>
      <c r="P10571">
        <v>0.21920000000000001</v>
      </c>
      <c r="Q10571" t="s">
        <v>6</v>
      </c>
      <c r="R10571" t="s">
        <v>6</v>
      </c>
      <c r="S10571" t="s">
        <v>6</v>
      </c>
      <c r="T10571" t="s">
        <v>441</v>
      </c>
      <c r="U10571" t="s">
        <v>6</v>
      </c>
      <c r="V10571" t="s">
        <v>6</v>
      </c>
      <c r="W10571" t="s">
        <v>6</v>
      </c>
      <c r="X10571" t="s">
        <v>6</v>
      </c>
      <c r="Y10571" t="s">
        <v>6</v>
      </c>
      <c r="Z10571" t="s">
        <v>6</v>
      </c>
      <c r="AA10571" t="s">
        <v>840</v>
      </c>
      <c r="AB10571" t="s">
        <v>6</v>
      </c>
      <c r="AC10571" t="s">
        <v>841</v>
      </c>
    </row>
    <row r="10572" spans="1:29" x14ac:dyDescent="0.25">
      <c r="A10572" t="s">
        <v>392</v>
      </c>
      <c r="B10572">
        <v>868</v>
      </c>
      <c r="C10572" t="s">
        <v>240</v>
      </c>
      <c r="D10572">
        <v>1999</v>
      </c>
      <c r="E10572" t="s">
        <v>11566</v>
      </c>
      <c r="F10572" t="s">
        <v>6</v>
      </c>
      <c r="G10572" t="s">
        <v>6</v>
      </c>
      <c r="H10572" t="s">
        <v>6</v>
      </c>
      <c r="I10572">
        <v>32.071169537624655</v>
      </c>
      <c r="J10572" t="s">
        <v>6</v>
      </c>
      <c r="K10572" t="s">
        <v>6</v>
      </c>
      <c r="L10572" t="s">
        <v>6</v>
      </c>
      <c r="M10572" t="s">
        <v>6</v>
      </c>
      <c r="N10572">
        <v>35.846014959202179</v>
      </c>
      <c r="O10572" t="s">
        <v>6</v>
      </c>
      <c r="P10572">
        <v>0.22059999999999999</v>
      </c>
      <c r="Q10572" t="s">
        <v>6</v>
      </c>
      <c r="R10572" t="s">
        <v>6</v>
      </c>
      <c r="S10572" t="s">
        <v>6</v>
      </c>
      <c r="T10572" t="s">
        <v>441</v>
      </c>
      <c r="U10572" t="s">
        <v>6</v>
      </c>
      <c r="V10572" t="s">
        <v>6</v>
      </c>
      <c r="W10572" t="s">
        <v>6</v>
      </c>
      <c r="X10572" t="s">
        <v>6</v>
      </c>
      <c r="Y10572" t="s">
        <v>6</v>
      </c>
      <c r="Z10572" t="s">
        <v>6</v>
      </c>
      <c r="AA10572" t="s">
        <v>840</v>
      </c>
      <c r="AB10572" t="s">
        <v>6</v>
      </c>
      <c r="AC10572" t="s">
        <v>841</v>
      </c>
    </row>
    <row r="10573" spans="1:29" x14ac:dyDescent="0.25">
      <c r="A10573" t="s">
        <v>392</v>
      </c>
      <c r="B10573">
        <v>868</v>
      </c>
      <c r="C10573" t="s">
        <v>240</v>
      </c>
      <c r="D10573">
        <v>2000</v>
      </c>
      <c r="E10573" t="s">
        <v>11567</v>
      </c>
      <c r="F10573" t="s">
        <v>6</v>
      </c>
      <c r="G10573" t="s">
        <v>6</v>
      </c>
      <c r="H10573" t="s">
        <v>6</v>
      </c>
      <c r="I10573">
        <v>30.635430038510908</v>
      </c>
      <c r="J10573" t="s">
        <v>6</v>
      </c>
      <c r="K10573" t="s">
        <v>6</v>
      </c>
      <c r="L10573" t="s">
        <v>6</v>
      </c>
      <c r="M10573" t="s">
        <v>6</v>
      </c>
      <c r="N10573">
        <v>27.044328198545141</v>
      </c>
      <c r="O10573" t="s">
        <v>6</v>
      </c>
      <c r="P10573">
        <v>0.23369999999999999</v>
      </c>
      <c r="Q10573" t="s">
        <v>6</v>
      </c>
      <c r="R10573" t="s">
        <v>6</v>
      </c>
      <c r="S10573" t="s">
        <v>6</v>
      </c>
      <c r="T10573" t="s">
        <v>441</v>
      </c>
      <c r="U10573" t="s">
        <v>6</v>
      </c>
      <c r="V10573" t="s">
        <v>6</v>
      </c>
      <c r="W10573" t="s">
        <v>6</v>
      </c>
      <c r="X10573" t="s">
        <v>6</v>
      </c>
      <c r="Y10573" t="s">
        <v>6</v>
      </c>
      <c r="Z10573" t="s">
        <v>6</v>
      </c>
      <c r="AA10573" t="s">
        <v>840</v>
      </c>
      <c r="AB10573" t="s">
        <v>6</v>
      </c>
      <c r="AC10573" t="s">
        <v>841</v>
      </c>
    </row>
    <row r="10574" spans="1:29" x14ac:dyDescent="0.25">
      <c r="A10574" t="s">
        <v>392</v>
      </c>
      <c r="B10574">
        <v>868</v>
      </c>
      <c r="C10574" t="s">
        <v>240</v>
      </c>
      <c r="D10574">
        <v>2001</v>
      </c>
      <c r="E10574" t="s">
        <v>11568</v>
      </c>
      <c r="F10574" t="s">
        <v>6</v>
      </c>
      <c r="G10574" t="s">
        <v>6</v>
      </c>
      <c r="H10574" t="s">
        <v>6</v>
      </c>
      <c r="I10574">
        <v>28.958989229494613</v>
      </c>
      <c r="J10574" t="s">
        <v>6</v>
      </c>
      <c r="K10574" t="s">
        <v>6</v>
      </c>
      <c r="L10574" t="s">
        <v>6</v>
      </c>
      <c r="M10574" t="s">
        <v>6</v>
      </c>
      <c r="N10574">
        <v>23.664938690969343</v>
      </c>
      <c r="O10574" t="s">
        <v>6</v>
      </c>
      <c r="P10574">
        <v>0.2414</v>
      </c>
      <c r="Q10574" t="s">
        <v>6</v>
      </c>
      <c r="R10574" t="s">
        <v>6</v>
      </c>
      <c r="S10574" t="s">
        <v>6</v>
      </c>
      <c r="T10574" t="s">
        <v>441</v>
      </c>
      <c r="U10574" t="s">
        <v>6</v>
      </c>
      <c r="V10574" t="s">
        <v>6</v>
      </c>
      <c r="W10574" t="s">
        <v>6</v>
      </c>
      <c r="X10574" t="s">
        <v>6</v>
      </c>
      <c r="Y10574" t="s">
        <v>6</v>
      </c>
      <c r="Z10574" t="s">
        <v>6</v>
      </c>
      <c r="AA10574" t="s">
        <v>840</v>
      </c>
      <c r="AB10574" t="s">
        <v>6</v>
      </c>
      <c r="AC10574" t="s">
        <v>841</v>
      </c>
    </row>
    <row r="10575" spans="1:29" x14ac:dyDescent="0.25">
      <c r="A10575" t="s">
        <v>392</v>
      </c>
      <c r="B10575">
        <v>868</v>
      </c>
      <c r="C10575" t="s">
        <v>240</v>
      </c>
      <c r="D10575">
        <v>2002</v>
      </c>
      <c r="E10575" t="s">
        <v>11569</v>
      </c>
      <c r="F10575" t="s">
        <v>6</v>
      </c>
      <c r="G10575" t="s">
        <v>6</v>
      </c>
      <c r="H10575" t="s">
        <v>6</v>
      </c>
      <c r="I10575">
        <v>20.822899505766063</v>
      </c>
      <c r="J10575" t="s">
        <v>6</v>
      </c>
      <c r="K10575" t="s">
        <v>6</v>
      </c>
      <c r="L10575" t="s">
        <v>6</v>
      </c>
      <c r="M10575" t="s">
        <v>6</v>
      </c>
      <c r="N10575">
        <v>24.032548599670513</v>
      </c>
      <c r="O10575" t="s">
        <v>6</v>
      </c>
      <c r="P10575">
        <v>0.24279999999999999</v>
      </c>
      <c r="Q10575" t="s">
        <v>6</v>
      </c>
      <c r="R10575" t="s">
        <v>6</v>
      </c>
      <c r="S10575" t="s">
        <v>6</v>
      </c>
      <c r="T10575" t="s">
        <v>441</v>
      </c>
      <c r="U10575" t="s">
        <v>6</v>
      </c>
      <c r="V10575" t="s">
        <v>6</v>
      </c>
      <c r="W10575" t="s">
        <v>6</v>
      </c>
      <c r="X10575" t="s">
        <v>6</v>
      </c>
      <c r="Y10575" t="s">
        <v>6</v>
      </c>
      <c r="Z10575" t="s">
        <v>6</v>
      </c>
      <c r="AA10575" t="s">
        <v>840</v>
      </c>
      <c r="AB10575" t="s">
        <v>6</v>
      </c>
      <c r="AC10575" t="s">
        <v>841</v>
      </c>
    </row>
    <row r="10576" spans="1:29" x14ac:dyDescent="0.25">
      <c r="A10576" t="s">
        <v>392</v>
      </c>
      <c r="B10576">
        <v>868</v>
      </c>
      <c r="C10576" t="s">
        <v>240</v>
      </c>
      <c r="D10576">
        <v>2003</v>
      </c>
      <c r="E10576" t="s">
        <v>11570</v>
      </c>
      <c r="F10576" t="s">
        <v>6</v>
      </c>
      <c r="G10576" t="s">
        <v>6</v>
      </c>
      <c r="H10576" t="s">
        <v>6</v>
      </c>
      <c r="I10576">
        <v>16.299552299552296</v>
      </c>
      <c r="J10576" t="s">
        <v>6</v>
      </c>
      <c r="K10576" t="s">
        <v>6</v>
      </c>
      <c r="L10576" t="s">
        <v>6</v>
      </c>
      <c r="M10576" t="s">
        <v>6</v>
      </c>
      <c r="N10576">
        <v>24.649916564916563</v>
      </c>
      <c r="O10576" t="s">
        <v>6</v>
      </c>
      <c r="P10576">
        <v>0.2457</v>
      </c>
      <c r="Q10576" t="s">
        <v>6</v>
      </c>
      <c r="R10576" t="s">
        <v>6</v>
      </c>
      <c r="S10576" t="s">
        <v>6</v>
      </c>
      <c r="T10576" t="s">
        <v>441</v>
      </c>
      <c r="U10576" t="s">
        <v>6</v>
      </c>
      <c r="V10576" t="s">
        <v>6</v>
      </c>
      <c r="W10576" t="s">
        <v>6</v>
      </c>
      <c r="X10576" t="s">
        <v>6</v>
      </c>
      <c r="Y10576" t="s">
        <v>6</v>
      </c>
      <c r="Z10576" t="s">
        <v>6</v>
      </c>
      <c r="AA10576" t="s">
        <v>840</v>
      </c>
      <c r="AB10576" t="s">
        <v>6</v>
      </c>
      <c r="AC10576" t="s">
        <v>841</v>
      </c>
    </row>
    <row r="10577" spans="1:29" x14ac:dyDescent="0.25">
      <c r="A10577" t="s">
        <v>392</v>
      </c>
      <c r="B10577">
        <v>868</v>
      </c>
      <c r="C10577" t="s">
        <v>240</v>
      </c>
      <c r="D10577">
        <v>2004</v>
      </c>
      <c r="E10577" t="s">
        <v>11571</v>
      </c>
      <c r="F10577" t="s">
        <v>6</v>
      </c>
      <c r="G10577" t="s">
        <v>6</v>
      </c>
      <c r="H10577" t="s">
        <v>6</v>
      </c>
      <c r="I10577">
        <v>17.945137157107226</v>
      </c>
      <c r="J10577" t="s">
        <v>6</v>
      </c>
      <c r="K10577" t="s">
        <v>6</v>
      </c>
      <c r="L10577" t="s">
        <v>6</v>
      </c>
      <c r="M10577" t="s">
        <v>6</v>
      </c>
      <c r="N10577">
        <v>25.290939318370743</v>
      </c>
      <c r="O10577" t="s">
        <v>6</v>
      </c>
      <c r="P10577">
        <v>0.24060000000000001</v>
      </c>
      <c r="Q10577" t="s">
        <v>6</v>
      </c>
      <c r="R10577" t="s">
        <v>6</v>
      </c>
      <c r="S10577" t="s">
        <v>6</v>
      </c>
      <c r="T10577" t="s">
        <v>441</v>
      </c>
      <c r="U10577" t="s">
        <v>6</v>
      </c>
      <c r="V10577" t="s">
        <v>6</v>
      </c>
      <c r="W10577" t="s">
        <v>6</v>
      </c>
      <c r="X10577" t="s">
        <v>6</v>
      </c>
      <c r="Y10577" t="s">
        <v>6</v>
      </c>
      <c r="Z10577" t="s">
        <v>6</v>
      </c>
      <c r="AA10577" t="s">
        <v>840</v>
      </c>
      <c r="AB10577" t="s">
        <v>6</v>
      </c>
      <c r="AC10577" t="s">
        <v>841</v>
      </c>
    </row>
    <row r="10578" spans="1:29" x14ac:dyDescent="0.25">
      <c r="A10578" t="s">
        <v>392</v>
      </c>
      <c r="B10578">
        <v>868</v>
      </c>
      <c r="C10578" t="s">
        <v>240</v>
      </c>
      <c r="D10578">
        <v>2005</v>
      </c>
      <c r="E10578" t="s">
        <v>11572</v>
      </c>
      <c r="F10578" t="s">
        <v>6</v>
      </c>
      <c r="G10578" t="s">
        <v>6</v>
      </c>
      <c r="H10578" t="s">
        <v>6</v>
      </c>
      <c r="I10578">
        <v>19.739026336791703</v>
      </c>
      <c r="J10578" t="s">
        <v>6</v>
      </c>
      <c r="K10578" t="s">
        <v>6</v>
      </c>
      <c r="L10578" t="s">
        <v>6</v>
      </c>
      <c r="M10578" t="s">
        <v>6</v>
      </c>
      <c r="N10578">
        <v>24.652833200319236</v>
      </c>
      <c r="O10578" t="s">
        <v>6</v>
      </c>
      <c r="P10578">
        <v>0.25059999999999999</v>
      </c>
      <c r="Q10578" t="s">
        <v>6</v>
      </c>
      <c r="R10578" t="s">
        <v>6</v>
      </c>
      <c r="S10578" t="s">
        <v>6</v>
      </c>
      <c r="T10578" t="s">
        <v>441</v>
      </c>
      <c r="U10578" t="s">
        <v>6</v>
      </c>
      <c r="V10578" t="s">
        <v>6</v>
      </c>
      <c r="W10578" t="s">
        <v>6</v>
      </c>
      <c r="X10578" t="s">
        <v>6</v>
      </c>
      <c r="Y10578" t="s">
        <v>6</v>
      </c>
      <c r="Z10578" t="s">
        <v>6</v>
      </c>
      <c r="AA10578" t="s">
        <v>840</v>
      </c>
      <c r="AB10578" t="s">
        <v>6</v>
      </c>
      <c r="AC10578" t="s">
        <v>841</v>
      </c>
    </row>
    <row r="10579" spans="1:29" x14ac:dyDescent="0.25">
      <c r="A10579" t="s">
        <v>392</v>
      </c>
      <c r="B10579">
        <v>868</v>
      </c>
      <c r="C10579" t="s">
        <v>240</v>
      </c>
      <c r="D10579">
        <v>2006</v>
      </c>
      <c r="E10579" t="s">
        <v>11573</v>
      </c>
      <c r="F10579" t="s">
        <v>6</v>
      </c>
      <c r="G10579" t="s">
        <v>6</v>
      </c>
      <c r="H10579" t="s">
        <v>6</v>
      </c>
      <c r="I10579">
        <v>20.646711303662858</v>
      </c>
      <c r="J10579" t="s">
        <v>6</v>
      </c>
      <c r="K10579" t="s">
        <v>6</v>
      </c>
      <c r="L10579" t="s">
        <v>6</v>
      </c>
      <c r="M10579" t="s">
        <v>6</v>
      </c>
      <c r="N10579">
        <v>24.970460811343045</v>
      </c>
      <c r="O10579" t="s">
        <v>6</v>
      </c>
      <c r="P10579">
        <v>0.25390000000000001</v>
      </c>
      <c r="Q10579" t="s">
        <v>6</v>
      </c>
      <c r="R10579" t="s">
        <v>6</v>
      </c>
      <c r="S10579" t="s">
        <v>6</v>
      </c>
      <c r="T10579" t="s">
        <v>441</v>
      </c>
      <c r="U10579" t="s">
        <v>6</v>
      </c>
      <c r="V10579" t="s">
        <v>6</v>
      </c>
      <c r="W10579" t="s">
        <v>6</v>
      </c>
      <c r="X10579" t="s">
        <v>6</v>
      </c>
      <c r="Y10579" t="s">
        <v>6</v>
      </c>
      <c r="Z10579" t="s">
        <v>6</v>
      </c>
      <c r="AA10579" t="s">
        <v>840</v>
      </c>
      <c r="AB10579" t="s">
        <v>6</v>
      </c>
      <c r="AC10579" t="s">
        <v>841</v>
      </c>
    </row>
    <row r="10580" spans="1:29" x14ac:dyDescent="0.25">
      <c r="A10580" t="s">
        <v>392</v>
      </c>
      <c r="B10580">
        <v>868</v>
      </c>
      <c r="C10580" t="s">
        <v>240</v>
      </c>
      <c r="D10580">
        <v>2007</v>
      </c>
      <c r="E10580" t="s">
        <v>11574</v>
      </c>
      <c r="F10580" t="s">
        <v>6</v>
      </c>
      <c r="G10580" t="s">
        <v>6</v>
      </c>
      <c r="H10580" t="s">
        <v>6</v>
      </c>
      <c r="I10580">
        <v>20.963452566096425</v>
      </c>
      <c r="J10580" t="s">
        <v>6</v>
      </c>
      <c r="K10580" t="s">
        <v>6</v>
      </c>
      <c r="L10580" t="s">
        <v>6</v>
      </c>
      <c r="M10580" t="s">
        <v>6</v>
      </c>
      <c r="N10580">
        <v>25.610419906687405</v>
      </c>
      <c r="O10580" t="s">
        <v>6</v>
      </c>
      <c r="P10580">
        <v>0.25719999999999998</v>
      </c>
      <c r="Q10580" t="s">
        <v>6</v>
      </c>
      <c r="R10580" t="s">
        <v>6</v>
      </c>
      <c r="S10580" t="s">
        <v>6</v>
      </c>
      <c r="T10580" t="s">
        <v>441</v>
      </c>
      <c r="U10580" t="s">
        <v>6</v>
      </c>
      <c r="V10580" t="s">
        <v>6</v>
      </c>
      <c r="W10580" t="s">
        <v>6</v>
      </c>
      <c r="X10580" t="s">
        <v>6</v>
      </c>
      <c r="Y10580" t="s">
        <v>6</v>
      </c>
      <c r="Z10580" t="s">
        <v>6</v>
      </c>
      <c r="AA10580" t="s">
        <v>840</v>
      </c>
      <c r="AB10580" t="s">
        <v>6</v>
      </c>
      <c r="AC10580" t="s">
        <v>841</v>
      </c>
    </row>
    <row r="10581" spans="1:29" x14ac:dyDescent="0.25">
      <c r="A10581" t="s">
        <v>392</v>
      </c>
      <c r="B10581">
        <v>868</v>
      </c>
      <c r="C10581" t="s">
        <v>240</v>
      </c>
      <c r="D10581">
        <v>2008</v>
      </c>
      <c r="E10581" t="s">
        <v>11575</v>
      </c>
      <c r="F10581" t="s">
        <v>6</v>
      </c>
      <c r="G10581" t="s">
        <v>6</v>
      </c>
      <c r="H10581" t="s">
        <v>6</v>
      </c>
      <c r="I10581">
        <v>19.840607210626185</v>
      </c>
      <c r="J10581" t="s">
        <v>6</v>
      </c>
      <c r="K10581" t="s">
        <v>6</v>
      </c>
      <c r="L10581" t="s">
        <v>6</v>
      </c>
      <c r="M10581" t="s">
        <v>6</v>
      </c>
      <c r="N10581">
        <v>28.895635673624287</v>
      </c>
      <c r="O10581" t="s">
        <v>6</v>
      </c>
      <c r="P10581">
        <v>0.26350000000000001</v>
      </c>
      <c r="Q10581" t="s">
        <v>6</v>
      </c>
      <c r="R10581" t="s">
        <v>6</v>
      </c>
      <c r="S10581" t="s">
        <v>6</v>
      </c>
      <c r="T10581" t="s">
        <v>441</v>
      </c>
      <c r="U10581" t="s">
        <v>6</v>
      </c>
      <c r="V10581" t="s">
        <v>6</v>
      </c>
      <c r="W10581" t="s">
        <v>6</v>
      </c>
      <c r="X10581" t="s">
        <v>6</v>
      </c>
      <c r="Y10581" t="s">
        <v>6</v>
      </c>
      <c r="Z10581" t="s">
        <v>6</v>
      </c>
      <c r="AA10581" t="s">
        <v>840</v>
      </c>
      <c r="AB10581" t="s">
        <v>6</v>
      </c>
      <c r="AC10581" t="s">
        <v>841</v>
      </c>
    </row>
    <row r="10582" spans="1:29" x14ac:dyDescent="0.25">
      <c r="A10582" t="s">
        <v>392</v>
      </c>
      <c r="B10582">
        <v>868</v>
      </c>
      <c r="C10582" t="s">
        <v>240</v>
      </c>
      <c r="D10582">
        <v>2009</v>
      </c>
      <c r="E10582" t="s">
        <v>11576</v>
      </c>
      <c r="F10582" t="s">
        <v>6</v>
      </c>
      <c r="G10582" t="s">
        <v>6</v>
      </c>
      <c r="H10582" t="s">
        <v>6</v>
      </c>
      <c r="I10582">
        <v>21.070944741532973</v>
      </c>
      <c r="J10582" t="s">
        <v>6</v>
      </c>
      <c r="K10582" t="s">
        <v>6</v>
      </c>
      <c r="L10582" t="s">
        <v>6</v>
      </c>
      <c r="M10582" t="s">
        <v>6</v>
      </c>
      <c r="N10582">
        <v>30.723707664884138</v>
      </c>
      <c r="O10582" t="s">
        <v>6</v>
      </c>
      <c r="P10582">
        <v>0.28050000000000003</v>
      </c>
      <c r="Q10582" t="s">
        <v>6</v>
      </c>
      <c r="R10582" t="s">
        <v>6</v>
      </c>
      <c r="S10582" t="s">
        <v>6</v>
      </c>
      <c r="T10582" t="s">
        <v>441</v>
      </c>
      <c r="U10582" t="s">
        <v>6</v>
      </c>
      <c r="V10582" t="s">
        <v>6</v>
      </c>
      <c r="W10582" t="s">
        <v>6</v>
      </c>
      <c r="X10582" t="s">
        <v>6</v>
      </c>
      <c r="Y10582" t="s">
        <v>6</v>
      </c>
      <c r="Z10582" t="s">
        <v>6</v>
      </c>
      <c r="AA10582" t="s">
        <v>840</v>
      </c>
      <c r="AB10582" t="s">
        <v>6</v>
      </c>
      <c r="AC10582" t="s">
        <v>841</v>
      </c>
    </row>
    <row r="10583" spans="1:29" x14ac:dyDescent="0.25">
      <c r="A10583" t="s">
        <v>392</v>
      </c>
      <c r="B10583">
        <v>868</v>
      </c>
      <c r="C10583" t="s">
        <v>240</v>
      </c>
      <c r="D10583">
        <v>2010</v>
      </c>
      <c r="E10583" t="s">
        <v>11577</v>
      </c>
      <c r="F10583" t="s">
        <v>6</v>
      </c>
      <c r="G10583" t="s">
        <v>6</v>
      </c>
      <c r="H10583" t="s">
        <v>6</v>
      </c>
      <c r="I10583">
        <v>20.584848484848486</v>
      </c>
      <c r="J10583" t="s">
        <v>6</v>
      </c>
      <c r="K10583" t="s">
        <v>6</v>
      </c>
      <c r="L10583" t="s">
        <v>6</v>
      </c>
      <c r="M10583" t="s">
        <v>6</v>
      </c>
      <c r="N10583">
        <v>28.835016835016837</v>
      </c>
      <c r="O10583" t="s">
        <v>6</v>
      </c>
      <c r="P10583">
        <v>0.29699999999999999</v>
      </c>
      <c r="Q10583" t="s">
        <v>6</v>
      </c>
      <c r="R10583" t="s">
        <v>6</v>
      </c>
      <c r="S10583" t="s">
        <v>6</v>
      </c>
      <c r="T10583" t="s">
        <v>441</v>
      </c>
      <c r="U10583" t="s">
        <v>6</v>
      </c>
      <c r="V10583" t="s">
        <v>6</v>
      </c>
      <c r="W10583" t="s">
        <v>6</v>
      </c>
      <c r="X10583" t="s">
        <v>6</v>
      </c>
      <c r="Y10583" t="s">
        <v>6</v>
      </c>
      <c r="Z10583" t="s">
        <v>6</v>
      </c>
      <c r="AA10583" t="s">
        <v>840</v>
      </c>
      <c r="AB10583" t="s">
        <v>6</v>
      </c>
      <c r="AC10583" t="s">
        <v>841</v>
      </c>
    </row>
    <row r="10584" spans="1:29" x14ac:dyDescent="0.25">
      <c r="A10584" t="s">
        <v>392</v>
      </c>
      <c r="B10584">
        <v>868</v>
      </c>
      <c r="C10584" t="s">
        <v>240</v>
      </c>
      <c r="D10584">
        <v>2011</v>
      </c>
      <c r="E10584" t="s">
        <v>11578</v>
      </c>
      <c r="F10584" t="s">
        <v>6</v>
      </c>
      <c r="G10584" t="s">
        <v>6</v>
      </c>
      <c r="H10584" t="s">
        <v>6</v>
      </c>
      <c r="I10584">
        <v>19.517363344051446</v>
      </c>
      <c r="J10584" t="s">
        <v>6</v>
      </c>
      <c r="K10584" t="s">
        <v>6</v>
      </c>
      <c r="L10584" t="s">
        <v>6</v>
      </c>
      <c r="M10584" t="s">
        <v>6</v>
      </c>
      <c r="N10584">
        <v>28.35691318327974</v>
      </c>
      <c r="O10584" t="s">
        <v>6</v>
      </c>
      <c r="P10584">
        <v>0.311</v>
      </c>
      <c r="Q10584" t="s">
        <v>6</v>
      </c>
      <c r="R10584" t="s">
        <v>6</v>
      </c>
      <c r="S10584" t="s">
        <v>6</v>
      </c>
      <c r="T10584" t="s">
        <v>441</v>
      </c>
      <c r="U10584" t="s">
        <v>6</v>
      </c>
      <c r="V10584" t="s">
        <v>6</v>
      </c>
      <c r="W10584" t="s">
        <v>6</v>
      </c>
      <c r="X10584" t="s">
        <v>6</v>
      </c>
      <c r="Y10584" t="s">
        <v>6</v>
      </c>
      <c r="Z10584" t="s">
        <v>6</v>
      </c>
      <c r="AA10584" t="s">
        <v>840</v>
      </c>
      <c r="AB10584" t="s">
        <v>6</v>
      </c>
      <c r="AC10584" t="s">
        <v>841</v>
      </c>
    </row>
    <row r="10585" spans="1:29" x14ac:dyDescent="0.25">
      <c r="A10585" t="s">
        <v>392</v>
      </c>
      <c r="B10585">
        <v>868</v>
      </c>
      <c r="C10585" t="s">
        <v>240</v>
      </c>
      <c r="D10585">
        <v>2012</v>
      </c>
      <c r="E10585" t="s">
        <v>11579</v>
      </c>
      <c r="F10585" t="s">
        <v>6</v>
      </c>
      <c r="G10585" t="s">
        <v>6</v>
      </c>
      <c r="H10585" t="s">
        <v>6</v>
      </c>
      <c r="I10585">
        <v>19.379479326186829</v>
      </c>
      <c r="J10585" t="s">
        <v>6</v>
      </c>
      <c r="K10585" t="s">
        <v>6</v>
      </c>
      <c r="L10585" t="s">
        <v>6</v>
      </c>
      <c r="M10585" t="s">
        <v>6</v>
      </c>
      <c r="N10585">
        <v>27.071975497702905</v>
      </c>
      <c r="O10585" t="s">
        <v>6</v>
      </c>
      <c r="P10585">
        <v>0.32650000000000001</v>
      </c>
      <c r="Q10585" t="s">
        <v>6</v>
      </c>
      <c r="R10585" t="s">
        <v>6</v>
      </c>
      <c r="S10585" t="s">
        <v>6</v>
      </c>
      <c r="T10585" t="s">
        <v>441</v>
      </c>
      <c r="U10585" t="s">
        <v>6</v>
      </c>
      <c r="V10585" t="s">
        <v>6</v>
      </c>
      <c r="W10585" t="s">
        <v>6</v>
      </c>
      <c r="X10585" t="s">
        <v>6</v>
      </c>
      <c r="Y10585" t="s">
        <v>6</v>
      </c>
      <c r="Z10585" t="s">
        <v>6</v>
      </c>
      <c r="AA10585" t="s">
        <v>840</v>
      </c>
      <c r="AB10585" t="s">
        <v>6</v>
      </c>
      <c r="AC10585" t="s">
        <v>841</v>
      </c>
    </row>
    <row r="10586" spans="1:29" x14ac:dyDescent="0.25">
      <c r="A10586" t="s">
        <v>392</v>
      </c>
      <c r="B10586">
        <v>868</v>
      </c>
      <c r="C10586" t="s">
        <v>240</v>
      </c>
      <c r="D10586">
        <v>2013</v>
      </c>
      <c r="E10586" t="s">
        <v>11580</v>
      </c>
      <c r="F10586" t="s">
        <v>6</v>
      </c>
      <c r="G10586" t="s">
        <v>6</v>
      </c>
      <c r="H10586" t="s">
        <v>6</v>
      </c>
      <c r="I10586">
        <v>19.708504584255447</v>
      </c>
      <c r="J10586" t="s">
        <v>6</v>
      </c>
      <c r="K10586" t="s">
        <v>6</v>
      </c>
      <c r="L10586" t="s">
        <v>6</v>
      </c>
      <c r="M10586" t="s">
        <v>6</v>
      </c>
      <c r="N10586">
        <v>27.717356939614284</v>
      </c>
      <c r="O10586" t="s">
        <v>6</v>
      </c>
      <c r="P10586">
        <v>0.31630000000000003</v>
      </c>
      <c r="Q10586" t="s">
        <v>6</v>
      </c>
      <c r="R10586" t="s">
        <v>6</v>
      </c>
      <c r="S10586" t="s">
        <v>6</v>
      </c>
      <c r="T10586" t="s">
        <v>441</v>
      </c>
      <c r="U10586" t="s">
        <v>6</v>
      </c>
      <c r="V10586" t="s">
        <v>6</v>
      </c>
      <c r="W10586" t="s">
        <v>6</v>
      </c>
      <c r="X10586" t="s">
        <v>6</v>
      </c>
      <c r="Y10586" t="s">
        <v>6</v>
      </c>
      <c r="Z10586" t="s">
        <v>6</v>
      </c>
      <c r="AA10586" t="s">
        <v>840</v>
      </c>
      <c r="AB10586" t="s">
        <v>6</v>
      </c>
      <c r="AC10586" t="s">
        <v>841</v>
      </c>
    </row>
    <row r="10587" spans="1:29" x14ac:dyDescent="0.25">
      <c r="A10587" t="s">
        <v>392</v>
      </c>
      <c r="B10587">
        <v>868</v>
      </c>
      <c r="C10587" t="s">
        <v>240</v>
      </c>
      <c r="D10587">
        <v>2014</v>
      </c>
      <c r="E10587" t="s">
        <v>11581</v>
      </c>
      <c r="F10587" t="s">
        <v>6</v>
      </c>
      <c r="G10587" t="s">
        <v>6</v>
      </c>
      <c r="H10587" t="s">
        <v>6</v>
      </c>
      <c r="I10587">
        <v>21.245520276642562</v>
      </c>
      <c r="J10587" t="s">
        <v>6</v>
      </c>
      <c r="K10587" t="s">
        <v>6</v>
      </c>
      <c r="L10587" t="s">
        <v>6</v>
      </c>
      <c r="M10587" t="s">
        <v>6</v>
      </c>
      <c r="N10587">
        <v>28.204966991512105</v>
      </c>
      <c r="O10587" t="s">
        <v>6</v>
      </c>
      <c r="P10587">
        <v>0.31809999999999999</v>
      </c>
      <c r="Q10587" t="s">
        <v>6</v>
      </c>
      <c r="R10587" t="s">
        <v>6</v>
      </c>
      <c r="S10587" t="s">
        <v>6</v>
      </c>
      <c r="T10587" t="s">
        <v>441</v>
      </c>
      <c r="U10587" t="s">
        <v>6</v>
      </c>
      <c r="V10587" t="s">
        <v>6</v>
      </c>
      <c r="W10587" t="s">
        <v>6</v>
      </c>
      <c r="X10587" t="s">
        <v>6</v>
      </c>
      <c r="Y10587" t="s">
        <v>6</v>
      </c>
      <c r="Z10587" t="s">
        <v>6</v>
      </c>
      <c r="AA10587" t="s">
        <v>840</v>
      </c>
      <c r="AB10587" t="s">
        <v>6</v>
      </c>
      <c r="AC10587" t="s">
        <v>841</v>
      </c>
    </row>
    <row r="10588" spans="1:29" x14ac:dyDescent="0.25">
      <c r="A10588" t="s">
        <v>392</v>
      </c>
      <c r="B10588">
        <v>868</v>
      </c>
      <c r="C10588" t="s">
        <v>240</v>
      </c>
      <c r="D10588">
        <v>2015</v>
      </c>
      <c r="E10588" t="s">
        <v>11582</v>
      </c>
      <c r="F10588" t="s">
        <v>6</v>
      </c>
      <c r="G10588" t="s">
        <v>6</v>
      </c>
      <c r="H10588" t="s">
        <v>6</v>
      </c>
      <c r="I10588">
        <v>22.938095238095237</v>
      </c>
      <c r="J10588" t="s">
        <v>6</v>
      </c>
      <c r="K10588" t="s">
        <v>6</v>
      </c>
      <c r="L10588" t="s">
        <v>6</v>
      </c>
      <c r="M10588" t="s">
        <v>6</v>
      </c>
      <c r="N10588">
        <v>25.74920634920635</v>
      </c>
      <c r="O10588" t="s">
        <v>6</v>
      </c>
      <c r="P10588">
        <v>0.315</v>
      </c>
      <c r="Q10588" t="s">
        <v>6</v>
      </c>
      <c r="R10588" t="s">
        <v>6</v>
      </c>
      <c r="S10588" t="s">
        <v>6</v>
      </c>
      <c r="T10588" t="s">
        <v>441</v>
      </c>
      <c r="U10588" t="s">
        <v>6</v>
      </c>
      <c r="V10588" t="s">
        <v>6</v>
      </c>
      <c r="W10588" t="s">
        <v>6</v>
      </c>
      <c r="X10588" t="s">
        <v>6</v>
      </c>
      <c r="Y10588" t="s">
        <v>6</v>
      </c>
      <c r="Z10588" t="s">
        <v>6</v>
      </c>
      <c r="AA10588" t="s">
        <v>840</v>
      </c>
      <c r="AB10588" t="s">
        <v>6</v>
      </c>
      <c r="AC10588" t="s">
        <v>841</v>
      </c>
    </row>
    <row r="10589" spans="1:29" x14ac:dyDescent="0.25">
      <c r="A10589" t="s">
        <v>392</v>
      </c>
      <c r="B10589">
        <v>868</v>
      </c>
      <c r="C10589" t="s">
        <v>240</v>
      </c>
      <c r="D10589">
        <v>2016</v>
      </c>
      <c r="E10589" t="s">
        <v>11583</v>
      </c>
      <c r="F10589" t="s">
        <v>6</v>
      </c>
      <c r="G10589" t="s">
        <v>6</v>
      </c>
      <c r="H10589" t="s">
        <v>6</v>
      </c>
      <c r="I10589">
        <v>23.313906074118755</v>
      </c>
      <c r="J10589" t="s">
        <v>6</v>
      </c>
      <c r="K10589" t="s">
        <v>6</v>
      </c>
      <c r="L10589" t="s">
        <v>6</v>
      </c>
      <c r="M10589" t="s">
        <v>6</v>
      </c>
      <c r="N10589">
        <v>25.29254402386632</v>
      </c>
      <c r="O10589" t="s">
        <v>6</v>
      </c>
      <c r="P10589">
        <v>0.32254140409134502</v>
      </c>
      <c r="Q10589" t="s">
        <v>6</v>
      </c>
      <c r="R10589" t="s">
        <v>6</v>
      </c>
      <c r="S10589" t="s">
        <v>6</v>
      </c>
      <c r="T10589" t="s">
        <v>441</v>
      </c>
      <c r="U10589" t="s">
        <v>6</v>
      </c>
      <c r="V10589" t="s">
        <v>6</v>
      </c>
      <c r="W10589" t="s">
        <v>6</v>
      </c>
      <c r="X10589" t="s">
        <v>6</v>
      </c>
      <c r="Y10589" t="s">
        <v>6</v>
      </c>
      <c r="Z10589" t="s">
        <v>6</v>
      </c>
      <c r="AA10589" t="s">
        <v>840</v>
      </c>
      <c r="AB10589" t="s">
        <v>6</v>
      </c>
      <c r="AC10589" t="s">
        <v>841</v>
      </c>
    </row>
    <row r="10590" spans="1:29" x14ac:dyDescent="0.25">
      <c r="A10590" t="s">
        <v>392</v>
      </c>
      <c r="B10590">
        <v>869</v>
      </c>
      <c r="C10590" t="s">
        <v>264</v>
      </c>
      <c r="D10590">
        <v>1950</v>
      </c>
      <c r="E10590" t="s">
        <v>11584</v>
      </c>
      <c r="F10590" t="s">
        <v>6</v>
      </c>
      <c r="G10590" t="s">
        <v>6</v>
      </c>
      <c r="H10590" t="s">
        <v>6</v>
      </c>
      <c r="I10590" t="s">
        <v>6</v>
      </c>
      <c r="J10590" t="s">
        <v>6</v>
      </c>
      <c r="K10590" t="s">
        <v>6</v>
      </c>
      <c r="L10590" t="s">
        <v>6</v>
      </c>
      <c r="M10590" t="s">
        <v>6</v>
      </c>
      <c r="N10590" t="s">
        <v>6</v>
      </c>
      <c r="O10590" t="s">
        <v>6</v>
      </c>
      <c r="P10590" t="s">
        <v>6</v>
      </c>
      <c r="Q10590" t="s">
        <v>6</v>
      </c>
      <c r="R10590" t="s">
        <v>6</v>
      </c>
      <c r="S10590" t="s">
        <v>6</v>
      </c>
      <c r="T10590" t="s">
        <v>6</v>
      </c>
      <c r="U10590" t="s">
        <v>6</v>
      </c>
      <c r="V10590" t="s">
        <v>6</v>
      </c>
      <c r="W10590" t="s">
        <v>6</v>
      </c>
      <c r="X10590" t="s">
        <v>6</v>
      </c>
      <c r="Y10590" t="s">
        <v>6</v>
      </c>
      <c r="Z10590" t="s">
        <v>6</v>
      </c>
      <c r="AA10590" t="s">
        <v>6</v>
      </c>
      <c r="AB10590" t="s">
        <v>842</v>
      </c>
      <c r="AC10590" t="s">
        <v>843</v>
      </c>
    </row>
    <row r="10591" spans="1:29" x14ac:dyDescent="0.25">
      <c r="A10591" t="s">
        <v>392</v>
      </c>
      <c r="B10591">
        <v>869</v>
      </c>
      <c r="C10591" t="s">
        <v>264</v>
      </c>
      <c r="D10591">
        <v>1951</v>
      </c>
      <c r="E10591" t="s">
        <v>11585</v>
      </c>
      <c r="F10591" t="s">
        <v>6</v>
      </c>
      <c r="G10591" t="s">
        <v>6</v>
      </c>
      <c r="H10591" t="s">
        <v>6</v>
      </c>
      <c r="I10591" t="s">
        <v>6</v>
      </c>
      <c r="J10591" t="s">
        <v>6</v>
      </c>
      <c r="K10591" t="s">
        <v>6</v>
      </c>
      <c r="L10591" t="s">
        <v>6</v>
      </c>
      <c r="M10591" t="s">
        <v>6</v>
      </c>
      <c r="N10591" t="s">
        <v>6</v>
      </c>
      <c r="O10591" t="s">
        <v>6</v>
      </c>
      <c r="P10591" t="s">
        <v>6</v>
      </c>
      <c r="Q10591" t="s">
        <v>6</v>
      </c>
      <c r="R10591" t="s">
        <v>6</v>
      </c>
      <c r="S10591" t="s">
        <v>6</v>
      </c>
      <c r="T10591" t="s">
        <v>6</v>
      </c>
      <c r="U10591" t="s">
        <v>6</v>
      </c>
      <c r="V10591" t="s">
        <v>6</v>
      </c>
      <c r="W10591" t="s">
        <v>6</v>
      </c>
      <c r="X10591" t="s">
        <v>6</v>
      </c>
      <c r="Y10591" t="s">
        <v>6</v>
      </c>
      <c r="Z10591" t="s">
        <v>6</v>
      </c>
      <c r="AA10591" t="s">
        <v>6</v>
      </c>
      <c r="AB10591" t="s">
        <v>842</v>
      </c>
      <c r="AC10591" t="s">
        <v>843</v>
      </c>
    </row>
    <row r="10592" spans="1:29" x14ac:dyDescent="0.25">
      <c r="A10592" t="s">
        <v>392</v>
      </c>
      <c r="B10592">
        <v>869</v>
      </c>
      <c r="C10592" t="s">
        <v>264</v>
      </c>
      <c r="D10592">
        <v>1952</v>
      </c>
      <c r="E10592" t="s">
        <v>11586</v>
      </c>
      <c r="F10592" t="s">
        <v>6</v>
      </c>
      <c r="G10592" t="s">
        <v>6</v>
      </c>
      <c r="H10592" t="s">
        <v>6</v>
      </c>
      <c r="I10592" t="s">
        <v>6</v>
      </c>
      <c r="J10592" t="s">
        <v>6</v>
      </c>
      <c r="K10592" t="s">
        <v>6</v>
      </c>
      <c r="L10592" t="s">
        <v>6</v>
      </c>
      <c r="M10592" t="s">
        <v>6</v>
      </c>
      <c r="N10592" t="s">
        <v>6</v>
      </c>
      <c r="O10592" t="s">
        <v>6</v>
      </c>
      <c r="P10592" t="s">
        <v>6</v>
      </c>
      <c r="Q10592" t="s">
        <v>6</v>
      </c>
      <c r="R10592" t="s">
        <v>6</v>
      </c>
      <c r="S10592" t="s">
        <v>6</v>
      </c>
      <c r="T10592" t="s">
        <v>6</v>
      </c>
      <c r="U10592" t="s">
        <v>6</v>
      </c>
      <c r="V10592" t="s">
        <v>6</v>
      </c>
      <c r="W10592" t="s">
        <v>6</v>
      </c>
      <c r="X10592" t="s">
        <v>6</v>
      </c>
      <c r="Y10592" t="s">
        <v>6</v>
      </c>
      <c r="Z10592" t="s">
        <v>6</v>
      </c>
      <c r="AA10592" t="s">
        <v>6</v>
      </c>
      <c r="AB10592" t="s">
        <v>842</v>
      </c>
      <c r="AC10592" t="s">
        <v>843</v>
      </c>
    </row>
    <row r="10593" spans="1:29" x14ac:dyDescent="0.25">
      <c r="A10593" t="s">
        <v>392</v>
      </c>
      <c r="B10593">
        <v>869</v>
      </c>
      <c r="C10593" t="s">
        <v>264</v>
      </c>
      <c r="D10593">
        <v>1953</v>
      </c>
      <c r="E10593" t="s">
        <v>11587</v>
      </c>
      <c r="F10593" t="s">
        <v>6</v>
      </c>
      <c r="G10593" t="s">
        <v>6</v>
      </c>
      <c r="H10593" t="s">
        <v>6</v>
      </c>
      <c r="I10593" t="s">
        <v>6</v>
      </c>
      <c r="J10593" t="s">
        <v>6</v>
      </c>
      <c r="K10593" t="s">
        <v>6</v>
      </c>
      <c r="L10593" t="s">
        <v>6</v>
      </c>
      <c r="M10593" t="s">
        <v>6</v>
      </c>
      <c r="N10593" t="s">
        <v>6</v>
      </c>
      <c r="O10593" t="s">
        <v>6</v>
      </c>
      <c r="P10593" t="s">
        <v>6</v>
      </c>
      <c r="Q10593" t="s">
        <v>6</v>
      </c>
      <c r="R10593" t="s">
        <v>6</v>
      </c>
      <c r="S10593" t="s">
        <v>6</v>
      </c>
      <c r="T10593" t="s">
        <v>6</v>
      </c>
      <c r="U10593" t="s">
        <v>6</v>
      </c>
      <c r="V10593" t="s">
        <v>6</v>
      </c>
      <c r="W10593" t="s">
        <v>6</v>
      </c>
      <c r="X10593" t="s">
        <v>6</v>
      </c>
      <c r="Y10593" t="s">
        <v>6</v>
      </c>
      <c r="Z10593" t="s">
        <v>6</v>
      </c>
      <c r="AA10593" t="s">
        <v>6</v>
      </c>
      <c r="AB10593" t="s">
        <v>842</v>
      </c>
      <c r="AC10593" t="s">
        <v>843</v>
      </c>
    </row>
    <row r="10594" spans="1:29" x14ac:dyDescent="0.25">
      <c r="A10594" t="s">
        <v>392</v>
      </c>
      <c r="B10594">
        <v>869</v>
      </c>
      <c r="C10594" t="s">
        <v>264</v>
      </c>
      <c r="D10594">
        <v>1954</v>
      </c>
      <c r="E10594" t="s">
        <v>11588</v>
      </c>
      <c r="F10594" t="s">
        <v>6</v>
      </c>
      <c r="G10594" t="s">
        <v>6</v>
      </c>
      <c r="H10594" t="s">
        <v>6</v>
      </c>
      <c r="I10594" t="s">
        <v>6</v>
      </c>
      <c r="J10594" t="s">
        <v>6</v>
      </c>
      <c r="K10594" t="s">
        <v>6</v>
      </c>
      <c r="L10594" t="s">
        <v>6</v>
      </c>
      <c r="M10594" t="s">
        <v>6</v>
      </c>
      <c r="N10594" t="s">
        <v>6</v>
      </c>
      <c r="O10594" t="s">
        <v>6</v>
      </c>
      <c r="P10594" t="s">
        <v>6</v>
      </c>
      <c r="Q10594" t="s">
        <v>6</v>
      </c>
      <c r="R10594" t="s">
        <v>6</v>
      </c>
      <c r="S10594" t="s">
        <v>6</v>
      </c>
      <c r="T10594" t="s">
        <v>6</v>
      </c>
      <c r="U10594" t="s">
        <v>6</v>
      </c>
      <c r="V10594" t="s">
        <v>6</v>
      </c>
      <c r="W10594" t="s">
        <v>6</v>
      </c>
      <c r="X10594" t="s">
        <v>6</v>
      </c>
      <c r="Y10594" t="s">
        <v>6</v>
      </c>
      <c r="Z10594" t="s">
        <v>6</v>
      </c>
      <c r="AA10594" t="s">
        <v>6</v>
      </c>
      <c r="AB10594" t="s">
        <v>842</v>
      </c>
      <c r="AC10594" t="s">
        <v>843</v>
      </c>
    </row>
    <row r="10595" spans="1:29" x14ac:dyDescent="0.25">
      <c r="A10595" t="s">
        <v>392</v>
      </c>
      <c r="B10595">
        <v>869</v>
      </c>
      <c r="C10595" t="s">
        <v>264</v>
      </c>
      <c r="D10595">
        <v>1955</v>
      </c>
      <c r="E10595" t="s">
        <v>11589</v>
      </c>
      <c r="F10595" t="s">
        <v>6</v>
      </c>
      <c r="G10595" t="s">
        <v>6</v>
      </c>
      <c r="H10595" t="s">
        <v>6</v>
      </c>
      <c r="I10595" t="s">
        <v>6</v>
      </c>
      <c r="J10595" t="s">
        <v>6</v>
      </c>
      <c r="K10595" t="s">
        <v>6</v>
      </c>
      <c r="L10595" t="s">
        <v>6</v>
      </c>
      <c r="M10595" t="s">
        <v>6</v>
      </c>
      <c r="N10595" t="s">
        <v>6</v>
      </c>
      <c r="O10595" t="s">
        <v>6</v>
      </c>
      <c r="P10595" t="s">
        <v>6</v>
      </c>
      <c r="Q10595" t="s">
        <v>6</v>
      </c>
      <c r="R10595" t="s">
        <v>6</v>
      </c>
      <c r="S10595" t="s">
        <v>6</v>
      </c>
      <c r="T10595" t="s">
        <v>6</v>
      </c>
      <c r="U10595" t="s">
        <v>6</v>
      </c>
      <c r="V10595" t="s">
        <v>6</v>
      </c>
      <c r="W10595" t="s">
        <v>6</v>
      </c>
      <c r="X10595" t="s">
        <v>6</v>
      </c>
      <c r="Y10595" t="s">
        <v>6</v>
      </c>
      <c r="Z10595" t="s">
        <v>6</v>
      </c>
      <c r="AA10595" t="s">
        <v>6</v>
      </c>
      <c r="AB10595" t="s">
        <v>842</v>
      </c>
      <c r="AC10595" t="s">
        <v>843</v>
      </c>
    </row>
    <row r="10596" spans="1:29" x14ac:dyDescent="0.25">
      <c r="A10596" t="s">
        <v>392</v>
      </c>
      <c r="B10596">
        <v>869</v>
      </c>
      <c r="C10596" t="s">
        <v>264</v>
      </c>
      <c r="D10596">
        <v>1956</v>
      </c>
      <c r="E10596" t="s">
        <v>11590</v>
      </c>
      <c r="F10596" t="s">
        <v>6</v>
      </c>
      <c r="G10596" t="s">
        <v>6</v>
      </c>
      <c r="H10596" t="s">
        <v>6</v>
      </c>
      <c r="I10596" t="s">
        <v>6</v>
      </c>
      <c r="J10596" t="s">
        <v>6</v>
      </c>
      <c r="K10596" t="s">
        <v>6</v>
      </c>
      <c r="L10596" t="s">
        <v>6</v>
      </c>
      <c r="M10596" t="s">
        <v>6</v>
      </c>
      <c r="N10596" t="s">
        <v>6</v>
      </c>
      <c r="O10596" t="s">
        <v>6</v>
      </c>
      <c r="P10596" t="s">
        <v>6</v>
      </c>
      <c r="Q10596" t="s">
        <v>6</v>
      </c>
      <c r="R10596" t="s">
        <v>6</v>
      </c>
      <c r="S10596" t="s">
        <v>6</v>
      </c>
      <c r="T10596" t="s">
        <v>6</v>
      </c>
      <c r="U10596" t="s">
        <v>6</v>
      </c>
      <c r="V10596" t="s">
        <v>6</v>
      </c>
      <c r="W10596" t="s">
        <v>6</v>
      </c>
      <c r="X10596" t="s">
        <v>6</v>
      </c>
      <c r="Y10596" t="s">
        <v>6</v>
      </c>
      <c r="Z10596" t="s">
        <v>6</v>
      </c>
      <c r="AA10596" t="s">
        <v>6</v>
      </c>
      <c r="AB10596" t="s">
        <v>842</v>
      </c>
      <c r="AC10596" t="s">
        <v>843</v>
      </c>
    </row>
    <row r="10597" spans="1:29" x14ac:dyDescent="0.25">
      <c r="A10597" t="s">
        <v>392</v>
      </c>
      <c r="B10597">
        <v>869</v>
      </c>
      <c r="C10597" t="s">
        <v>264</v>
      </c>
      <c r="D10597">
        <v>1957</v>
      </c>
      <c r="E10597" t="s">
        <v>11591</v>
      </c>
      <c r="F10597" t="s">
        <v>6</v>
      </c>
      <c r="G10597" t="s">
        <v>6</v>
      </c>
      <c r="H10597" t="s">
        <v>6</v>
      </c>
      <c r="I10597" t="s">
        <v>6</v>
      </c>
      <c r="J10597" t="s">
        <v>6</v>
      </c>
      <c r="K10597" t="s">
        <v>6</v>
      </c>
      <c r="L10597" t="s">
        <v>6</v>
      </c>
      <c r="M10597" t="s">
        <v>6</v>
      </c>
      <c r="N10597" t="s">
        <v>6</v>
      </c>
      <c r="O10597" t="s">
        <v>6</v>
      </c>
      <c r="P10597" t="s">
        <v>6</v>
      </c>
      <c r="Q10597" t="s">
        <v>6</v>
      </c>
      <c r="R10597" t="s">
        <v>6</v>
      </c>
      <c r="S10597" t="s">
        <v>6</v>
      </c>
      <c r="T10597" t="s">
        <v>6</v>
      </c>
      <c r="U10597" t="s">
        <v>6</v>
      </c>
      <c r="V10597" t="s">
        <v>6</v>
      </c>
      <c r="W10597" t="s">
        <v>6</v>
      </c>
      <c r="X10597" t="s">
        <v>6</v>
      </c>
      <c r="Y10597" t="s">
        <v>6</v>
      </c>
      <c r="Z10597" t="s">
        <v>6</v>
      </c>
      <c r="AA10597" t="s">
        <v>6</v>
      </c>
      <c r="AB10597" t="s">
        <v>842</v>
      </c>
      <c r="AC10597" t="s">
        <v>843</v>
      </c>
    </row>
    <row r="10598" spans="1:29" x14ac:dyDescent="0.25">
      <c r="A10598" t="s">
        <v>392</v>
      </c>
      <c r="B10598">
        <v>869</v>
      </c>
      <c r="C10598" t="s">
        <v>264</v>
      </c>
      <c r="D10598">
        <v>1958</v>
      </c>
      <c r="E10598" t="s">
        <v>11592</v>
      </c>
      <c r="F10598" t="s">
        <v>6</v>
      </c>
      <c r="G10598" t="s">
        <v>6</v>
      </c>
      <c r="H10598" t="s">
        <v>6</v>
      </c>
      <c r="I10598" t="s">
        <v>6</v>
      </c>
      <c r="J10598" t="s">
        <v>6</v>
      </c>
      <c r="K10598" t="s">
        <v>6</v>
      </c>
      <c r="L10598" t="s">
        <v>6</v>
      </c>
      <c r="M10598" t="s">
        <v>6</v>
      </c>
      <c r="N10598" t="s">
        <v>6</v>
      </c>
      <c r="O10598" t="s">
        <v>6</v>
      </c>
      <c r="P10598" t="s">
        <v>6</v>
      </c>
      <c r="Q10598" t="s">
        <v>6</v>
      </c>
      <c r="R10598" t="s">
        <v>6</v>
      </c>
      <c r="S10598" t="s">
        <v>6</v>
      </c>
      <c r="T10598" t="s">
        <v>6</v>
      </c>
      <c r="U10598" t="s">
        <v>6</v>
      </c>
      <c r="V10598" t="s">
        <v>6</v>
      </c>
      <c r="W10598" t="s">
        <v>6</v>
      </c>
      <c r="X10598" t="s">
        <v>6</v>
      </c>
      <c r="Y10598" t="s">
        <v>6</v>
      </c>
      <c r="Z10598" t="s">
        <v>6</v>
      </c>
      <c r="AA10598" t="s">
        <v>6</v>
      </c>
      <c r="AB10598" t="s">
        <v>842</v>
      </c>
      <c r="AC10598" t="s">
        <v>843</v>
      </c>
    </row>
    <row r="10599" spans="1:29" x14ac:dyDescent="0.25">
      <c r="A10599" t="s">
        <v>392</v>
      </c>
      <c r="B10599">
        <v>869</v>
      </c>
      <c r="C10599" t="s">
        <v>264</v>
      </c>
      <c r="D10599">
        <v>1959</v>
      </c>
      <c r="E10599" t="s">
        <v>11593</v>
      </c>
      <c r="F10599" t="s">
        <v>6</v>
      </c>
      <c r="G10599" t="s">
        <v>6</v>
      </c>
      <c r="H10599" t="s">
        <v>6</v>
      </c>
      <c r="I10599" t="s">
        <v>6</v>
      </c>
      <c r="J10599" t="s">
        <v>6</v>
      </c>
      <c r="K10599" t="s">
        <v>6</v>
      </c>
      <c r="L10599" t="s">
        <v>6</v>
      </c>
      <c r="M10599" t="s">
        <v>6</v>
      </c>
      <c r="N10599" t="s">
        <v>6</v>
      </c>
      <c r="O10599" t="s">
        <v>6</v>
      </c>
      <c r="P10599" t="s">
        <v>6</v>
      </c>
      <c r="Q10599" t="s">
        <v>6</v>
      </c>
      <c r="R10599" t="s">
        <v>6</v>
      </c>
      <c r="S10599" t="s">
        <v>6</v>
      </c>
      <c r="T10599" t="s">
        <v>6</v>
      </c>
      <c r="U10599" t="s">
        <v>6</v>
      </c>
      <c r="V10599" t="s">
        <v>6</v>
      </c>
      <c r="W10599" t="s">
        <v>6</v>
      </c>
      <c r="X10599" t="s">
        <v>6</v>
      </c>
      <c r="Y10599" t="s">
        <v>6</v>
      </c>
      <c r="Z10599" t="s">
        <v>6</v>
      </c>
      <c r="AA10599" t="s">
        <v>6</v>
      </c>
      <c r="AB10599" t="s">
        <v>842</v>
      </c>
      <c r="AC10599" t="s">
        <v>843</v>
      </c>
    </row>
    <row r="10600" spans="1:29" x14ac:dyDescent="0.25">
      <c r="A10600" t="s">
        <v>392</v>
      </c>
      <c r="B10600">
        <v>869</v>
      </c>
      <c r="C10600" t="s">
        <v>264</v>
      </c>
      <c r="D10600">
        <v>1960</v>
      </c>
      <c r="E10600" t="s">
        <v>11594</v>
      </c>
      <c r="F10600" t="s">
        <v>6</v>
      </c>
      <c r="G10600" t="s">
        <v>6</v>
      </c>
      <c r="H10600" t="s">
        <v>6</v>
      </c>
      <c r="I10600" t="s">
        <v>6</v>
      </c>
      <c r="J10600" t="s">
        <v>6</v>
      </c>
      <c r="K10600" t="s">
        <v>6</v>
      </c>
      <c r="L10600" t="s">
        <v>6</v>
      </c>
      <c r="M10600" t="s">
        <v>6</v>
      </c>
      <c r="N10600" t="s">
        <v>6</v>
      </c>
      <c r="O10600" t="s">
        <v>6</v>
      </c>
      <c r="P10600" t="s">
        <v>6</v>
      </c>
      <c r="Q10600" t="s">
        <v>6</v>
      </c>
      <c r="R10600" t="s">
        <v>6</v>
      </c>
      <c r="S10600" t="s">
        <v>6</v>
      </c>
      <c r="T10600" t="s">
        <v>6</v>
      </c>
      <c r="U10600" t="s">
        <v>6</v>
      </c>
      <c r="V10600" t="s">
        <v>6</v>
      </c>
      <c r="W10600" t="s">
        <v>6</v>
      </c>
      <c r="X10600" t="s">
        <v>6</v>
      </c>
      <c r="Y10600" t="s">
        <v>6</v>
      </c>
      <c r="Z10600" t="s">
        <v>6</v>
      </c>
      <c r="AA10600" t="s">
        <v>6</v>
      </c>
      <c r="AB10600" t="s">
        <v>842</v>
      </c>
      <c r="AC10600" t="s">
        <v>843</v>
      </c>
    </row>
    <row r="10601" spans="1:29" x14ac:dyDescent="0.25">
      <c r="A10601" t="s">
        <v>392</v>
      </c>
      <c r="B10601">
        <v>869</v>
      </c>
      <c r="C10601" t="s">
        <v>264</v>
      </c>
      <c r="D10601">
        <v>1961</v>
      </c>
      <c r="E10601" t="s">
        <v>11595</v>
      </c>
      <c r="F10601" t="s">
        <v>6</v>
      </c>
      <c r="G10601" t="s">
        <v>6</v>
      </c>
      <c r="H10601" t="s">
        <v>6</v>
      </c>
      <c r="I10601" t="s">
        <v>6</v>
      </c>
      <c r="J10601" t="s">
        <v>6</v>
      </c>
      <c r="K10601" t="s">
        <v>6</v>
      </c>
      <c r="L10601" t="s">
        <v>6</v>
      </c>
      <c r="M10601" t="s">
        <v>6</v>
      </c>
      <c r="N10601" t="s">
        <v>6</v>
      </c>
      <c r="O10601" t="s">
        <v>6</v>
      </c>
      <c r="P10601" t="s">
        <v>6</v>
      </c>
      <c r="Q10601" t="s">
        <v>6</v>
      </c>
      <c r="R10601" t="s">
        <v>6</v>
      </c>
      <c r="S10601" t="s">
        <v>6</v>
      </c>
      <c r="T10601" t="s">
        <v>6</v>
      </c>
      <c r="U10601" t="s">
        <v>6</v>
      </c>
      <c r="V10601" t="s">
        <v>6</v>
      </c>
      <c r="W10601" t="s">
        <v>6</v>
      </c>
      <c r="X10601" t="s">
        <v>6</v>
      </c>
      <c r="Y10601" t="s">
        <v>6</v>
      </c>
      <c r="Z10601" t="s">
        <v>6</v>
      </c>
      <c r="AA10601" t="s">
        <v>6</v>
      </c>
      <c r="AB10601" t="s">
        <v>842</v>
      </c>
      <c r="AC10601" t="s">
        <v>843</v>
      </c>
    </row>
    <row r="10602" spans="1:29" x14ac:dyDescent="0.25">
      <c r="A10602" t="s">
        <v>392</v>
      </c>
      <c r="B10602">
        <v>869</v>
      </c>
      <c r="C10602" t="s">
        <v>264</v>
      </c>
      <c r="D10602">
        <v>1962</v>
      </c>
      <c r="E10602" t="s">
        <v>11596</v>
      </c>
      <c r="F10602" t="s">
        <v>6</v>
      </c>
      <c r="G10602" t="s">
        <v>6</v>
      </c>
      <c r="H10602" t="s">
        <v>6</v>
      </c>
      <c r="I10602" t="s">
        <v>6</v>
      </c>
      <c r="J10602" t="s">
        <v>6</v>
      </c>
      <c r="K10602" t="s">
        <v>6</v>
      </c>
      <c r="L10602" t="s">
        <v>6</v>
      </c>
      <c r="M10602" t="s">
        <v>6</v>
      </c>
      <c r="N10602" t="s">
        <v>6</v>
      </c>
      <c r="O10602" t="s">
        <v>6</v>
      </c>
      <c r="P10602" t="s">
        <v>6</v>
      </c>
      <c r="Q10602" t="s">
        <v>6</v>
      </c>
      <c r="R10602" t="s">
        <v>6</v>
      </c>
      <c r="S10602" t="s">
        <v>6</v>
      </c>
      <c r="T10602" t="s">
        <v>6</v>
      </c>
      <c r="U10602" t="s">
        <v>6</v>
      </c>
      <c r="V10602" t="s">
        <v>6</v>
      </c>
      <c r="W10602" t="s">
        <v>6</v>
      </c>
      <c r="X10602" t="s">
        <v>6</v>
      </c>
      <c r="Y10602" t="s">
        <v>6</v>
      </c>
      <c r="Z10602" t="s">
        <v>6</v>
      </c>
      <c r="AA10602" t="s">
        <v>6</v>
      </c>
      <c r="AB10602" t="s">
        <v>842</v>
      </c>
      <c r="AC10602" t="s">
        <v>843</v>
      </c>
    </row>
    <row r="10603" spans="1:29" x14ac:dyDescent="0.25">
      <c r="A10603" t="s">
        <v>392</v>
      </c>
      <c r="B10603">
        <v>869</v>
      </c>
      <c r="C10603" t="s">
        <v>264</v>
      </c>
      <c r="D10603">
        <v>1963</v>
      </c>
      <c r="E10603" t="s">
        <v>11597</v>
      </c>
      <c r="F10603" t="s">
        <v>6</v>
      </c>
      <c r="G10603" t="s">
        <v>6</v>
      </c>
      <c r="H10603" t="s">
        <v>6</v>
      </c>
      <c r="I10603" t="s">
        <v>6</v>
      </c>
      <c r="J10603" t="s">
        <v>6</v>
      </c>
      <c r="K10603" t="s">
        <v>6</v>
      </c>
      <c r="L10603" t="s">
        <v>6</v>
      </c>
      <c r="M10603" t="s">
        <v>6</v>
      </c>
      <c r="N10603" t="s">
        <v>6</v>
      </c>
      <c r="O10603" t="s">
        <v>6</v>
      </c>
      <c r="P10603" t="s">
        <v>6</v>
      </c>
      <c r="Q10603" t="s">
        <v>6</v>
      </c>
      <c r="R10603" t="s">
        <v>6</v>
      </c>
      <c r="S10603" t="s">
        <v>6</v>
      </c>
      <c r="T10603" t="s">
        <v>6</v>
      </c>
      <c r="U10603" t="s">
        <v>6</v>
      </c>
      <c r="V10603" t="s">
        <v>6</v>
      </c>
      <c r="W10603" t="s">
        <v>6</v>
      </c>
      <c r="X10603" t="s">
        <v>6</v>
      </c>
      <c r="Y10603" t="s">
        <v>6</v>
      </c>
      <c r="Z10603" t="s">
        <v>6</v>
      </c>
      <c r="AA10603" t="s">
        <v>6</v>
      </c>
      <c r="AB10603" t="s">
        <v>842</v>
      </c>
      <c r="AC10603" t="s">
        <v>843</v>
      </c>
    </row>
    <row r="10604" spans="1:29" x14ac:dyDescent="0.25">
      <c r="A10604" t="s">
        <v>392</v>
      </c>
      <c r="B10604">
        <v>869</v>
      </c>
      <c r="C10604" t="s">
        <v>264</v>
      </c>
      <c r="D10604">
        <v>1964</v>
      </c>
      <c r="E10604" t="s">
        <v>11598</v>
      </c>
      <c r="F10604" t="s">
        <v>6</v>
      </c>
      <c r="G10604" t="s">
        <v>6</v>
      </c>
      <c r="H10604" t="s">
        <v>6</v>
      </c>
      <c r="I10604" t="s">
        <v>6</v>
      </c>
      <c r="J10604" t="s">
        <v>6</v>
      </c>
      <c r="K10604" t="s">
        <v>6</v>
      </c>
      <c r="L10604" t="s">
        <v>6</v>
      </c>
      <c r="M10604" t="s">
        <v>6</v>
      </c>
      <c r="N10604" t="s">
        <v>6</v>
      </c>
      <c r="O10604" t="s">
        <v>6</v>
      </c>
      <c r="P10604" t="s">
        <v>6</v>
      </c>
      <c r="Q10604" t="s">
        <v>6</v>
      </c>
      <c r="R10604" t="s">
        <v>6</v>
      </c>
      <c r="S10604" t="s">
        <v>6</v>
      </c>
      <c r="T10604" t="s">
        <v>6</v>
      </c>
      <c r="U10604" t="s">
        <v>6</v>
      </c>
      <c r="V10604" t="s">
        <v>6</v>
      </c>
      <c r="W10604" t="s">
        <v>6</v>
      </c>
      <c r="X10604" t="s">
        <v>6</v>
      </c>
      <c r="Y10604" t="s">
        <v>6</v>
      </c>
      <c r="Z10604" t="s">
        <v>6</v>
      </c>
      <c r="AA10604" t="s">
        <v>6</v>
      </c>
      <c r="AB10604" t="s">
        <v>842</v>
      </c>
      <c r="AC10604" t="s">
        <v>843</v>
      </c>
    </row>
    <row r="10605" spans="1:29" x14ac:dyDescent="0.25">
      <c r="A10605" t="s">
        <v>392</v>
      </c>
      <c r="B10605">
        <v>869</v>
      </c>
      <c r="C10605" t="s">
        <v>264</v>
      </c>
      <c r="D10605">
        <v>1965</v>
      </c>
      <c r="E10605" t="s">
        <v>11599</v>
      </c>
      <c r="F10605" t="s">
        <v>6</v>
      </c>
      <c r="G10605" t="s">
        <v>6</v>
      </c>
      <c r="H10605" t="s">
        <v>6</v>
      </c>
      <c r="I10605" t="s">
        <v>6</v>
      </c>
      <c r="J10605" t="s">
        <v>6</v>
      </c>
      <c r="K10605" t="s">
        <v>6</v>
      </c>
      <c r="L10605" t="s">
        <v>6</v>
      </c>
      <c r="M10605" t="s">
        <v>6</v>
      </c>
      <c r="N10605" t="s">
        <v>6</v>
      </c>
      <c r="O10605" t="s">
        <v>6</v>
      </c>
      <c r="P10605" t="s">
        <v>6</v>
      </c>
      <c r="Q10605" t="s">
        <v>6</v>
      </c>
      <c r="R10605" t="s">
        <v>6</v>
      </c>
      <c r="S10605" t="s">
        <v>6</v>
      </c>
      <c r="T10605" t="s">
        <v>6</v>
      </c>
      <c r="U10605" t="s">
        <v>6</v>
      </c>
      <c r="V10605" t="s">
        <v>6</v>
      </c>
      <c r="W10605" t="s">
        <v>6</v>
      </c>
      <c r="X10605" t="s">
        <v>6</v>
      </c>
      <c r="Y10605" t="s">
        <v>6</v>
      </c>
      <c r="Z10605" t="s">
        <v>6</v>
      </c>
      <c r="AA10605" t="s">
        <v>6</v>
      </c>
      <c r="AB10605" t="s">
        <v>842</v>
      </c>
      <c r="AC10605" t="s">
        <v>843</v>
      </c>
    </row>
    <row r="10606" spans="1:29" x14ac:dyDescent="0.25">
      <c r="A10606" t="s">
        <v>392</v>
      </c>
      <c r="B10606">
        <v>869</v>
      </c>
      <c r="C10606" t="s">
        <v>264</v>
      </c>
      <c r="D10606">
        <v>1966</v>
      </c>
      <c r="E10606" t="s">
        <v>11600</v>
      </c>
      <c r="F10606" t="s">
        <v>6</v>
      </c>
      <c r="G10606" t="s">
        <v>6</v>
      </c>
      <c r="H10606" t="s">
        <v>6</v>
      </c>
      <c r="I10606" t="s">
        <v>6</v>
      </c>
      <c r="J10606" t="s">
        <v>6</v>
      </c>
      <c r="K10606" t="s">
        <v>6</v>
      </c>
      <c r="L10606" t="s">
        <v>6</v>
      </c>
      <c r="M10606" t="s">
        <v>6</v>
      </c>
      <c r="N10606" t="s">
        <v>6</v>
      </c>
      <c r="O10606" t="s">
        <v>6</v>
      </c>
      <c r="P10606" t="s">
        <v>6</v>
      </c>
      <c r="Q10606" t="s">
        <v>6</v>
      </c>
      <c r="R10606" t="s">
        <v>6</v>
      </c>
      <c r="S10606" t="s">
        <v>6</v>
      </c>
      <c r="T10606" t="s">
        <v>6</v>
      </c>
      <c r="U10606" t="s">
        <v>6</v>
      </c>
      <c r="V10606" t="s">
        <v>6</v>
      </c>
      <c r="W10606" t="s">
        <v>6</v>
      </c>
      <c r="X10606" t="s">
        <v>6</v>
      </c>
      <c r="Y10606" t="s">
        <v>6</v>
      </c>
      <c r="Z10606" t="s">
        <v>6</v>
      </c>
      <c r="AA10606" t="s">
        <v>6</v>
      </c>
      <c r="AB10606" t="s">
        <v>842</v>
      </c>
      <c r="AC10606" t="s">
        <v>843</v>
      </c>
    </row>
    <row r="10607" spans="1:29" x14ac:dyDescent="0.25">
      <c r="A10607" t="s">
        <v>392</v>
      </c>
      <c r="B10607">
        <v>869</v>
      </c>
      <c r="C10607" t="s">
        <v>264</v>
      </c>
      <c r="D10607">
        <v>1967</v>
      </c>
      <c r="E10607" t="s">
        <v>11601</v>
      </c>
      <c r="F10607" t="s">
        <v>6</v>
      </c>
      <c r="G10607" t="s">
        <v>6</v>
      </c>
      <c r="H10607" t="s">
        <v>6</v>
      </c>
      <c r="I10607" t="s">
        <v>6</v>
      </c>
      <c r="J10607" t="s">
        <v>6</v>
      </c>
      <c r="K10607" t="s">
        <v>6</v>
      </c>
      <c r="L10607" t="s">
        <v>6</v>
      </c>
      <c r="M10607" t="s">
        <v>6</v>
      </c>
      <c r="N10607" t="s">
        <v>6</v>
      </c>
      <c r="O10607" t="s">
        <v>6</v>
      </c>
      <c r="P10607" t="s">
        <v>6</v>
      </c>
      <c r="Q10607" t="s">
        <v>6</v>
      </c>
      <c r="R10607" t="s">
        <v>6</v>
      </c>
      <c r="S10607" t="s">
        <v>6</v>
      </c>
      <c r="T10607" t="s">
        <v>6</v>
      </c>
      <c r="U10607" t="s">
        <v>6</v>
      </c>
      <c r="V10607" t="s">
        <v>6</v>
      </c>
      <c r="W10607" t="s">
        <v>6</v>
      </c>
      <c r="X10607" t="s">
        <v>6</v>
      </c>
      <c r="Y10607" t="s">
        <v>6</v>
      </c>
      <c r="Z10607" t="s">
        <v>6</v>
      </c>
      <c r="AA10607" t="s">
        <v>6</v>
      </c>
      <c r="AB10607" t="s">
        <v>842</v>
      </c>
      <c r="AC10607" t="s">
        <v>843</v>
      </c>
    </row>
    <row r="10608" spans="1:29" x14ac:dyDescent="0.25">
      <c r="A10608" t="s">
        <v>392</v>
      </c>
      <c r="B10608">
        <v>869</v>
      </c>
      <c r="C10608" t="s">
        <v>264</v>
      </c>
      <c r="D10608">
        <v>1968</v>
      </c>
      <c r="E10608" t="s">
        <v>11602</v>
      </c>
      <c r="F10608" t="s">
        <v>6</v>
      </c>
      <c r="G10608" t="s">
        <v>6</v>
      </c>
      <c r="H10608" t="s">
        <v>6</v>
      </c>
      <c r="I10608" t="s">
        <v>6</v>
      </c>
      <c r="J10608" t="s">
        <v>6</v>
      </c>
      <c r="K10608" t="s">
        <v>6</v>
      </c>
      <c r="L10608" t="s">
        <v>6</v>
      </c>
      <c r="M10608" t="s">
        <v>6</v>
      </c>
      <c r="N10608" t="s">
        <v>6</v>
      </c>
      <c r="O10608" t="s">
        <v>6</v>
      </c>
      <c r="P10608" t="s">
        <v>6</v>
      </c>
      <c r="Q10608" t="s">
        <v>6</v>
      </c>
      <c r="R10608" t="s">
        <v>6</v>
      </c>
      <c r="S10608" t="s">
        <v>6</v>
      </c>
      <c r="T10608" t="s">
        <v>6</v>
      </c>
      <c r="U10608" t="s">
        <v>6</v>
      </c>
      <c r="V10608" t="s">
        <v>6</v>
      </c>
      <c r="W10608" t="s">
        <v>6</v>
      </c>
      <c r="X10608" t="s">
        <v>6</v>
      </c>
      <c r="Y10608" t="s">
        <v>6</v>
      </c>
      <c r="Z10608" t="s">
        <v>6</v>
      </c>
      <c r="AA10608" t="s">
        <v>6</v>
      </c>
      <c r="AB10608" t="s">
        <v>842</v>
      </c>
      <c r="AC10608" t="s">
        <v>843</v>
      </c>
    </row>
    <row r="10609" spans="1:29" x14ac:dyDescent="0.25">
      <c r="A10609" t="s">
        <v>392</v>
      </c>
      <c r="B10609">
        <v>869</v>
      </c>
      <c r="C10609" t="s">
        <v>264</v>
      </c>
      <c r="D10609">
        <v>1969</v>
      </c>
      <c r="E10609" t="s">
        <v>11603</v>
      </c>
      <c r="F10609" t="s">
        <v>6</v>
      </c>
      <c r="G10609" t="s">
        <v>6</v>
      </c>
      <c r="H10609" t="s">
        <v>6</v>
      </c>
      <c r="I10609" t="s">
        <v>6</v>
      </c>
      <c r="J10609" t="s">
        <v>6</v>
      </c>
      <c r="K10609" t="s">
        <v>6</v>
      </c>
      <c r="L10609" t="s">
        <v>6</v>
      </c>
      <c r="M10609" t="s">
        <v>6</v>
      </c>
      <c r="N10609" t="s">
        <v>6</v>
      </c>
      <c r="O10609" t="s">
        <v>6</v>
      </c>
      <c r="P10609" t="s">
        <v>6</v>
      </c>
      <c r="Q10609" t="s">
        <v>6</v>
      </c>
      <c r="R10609" t="s">
        <v>6</v>
      </c>
      <c r="S10609" t="s">
        <v>6</v>
      </c>
      <c r="T10609" t="s">
        <v>6</v>
      </c>
      <c r="U10609" t="s">
        <v>6</v>
      </c>
      <c r="V10609" t="s">
        <v>6</v>
      </c>
      <c r="W10609" t="s">
        <v>6</v>
      </c>
      <c r="X10609" t="s">
        <v>6</v>
      </c>
      <c r="Y10609" t="s">
        <v>6</v>
      </c>
      <c r="Z10609" t="s">
        <v>6</v>
      </c>
      <c r="AA10609" t="s">
        <v>6</v>
      </c>
      <c r="AB10609" t="s">
        <v>842</v>
      </c>
      <c r="AC10609" t="s">
        <v>843</v>
      </c>
    </row>
    <row r="10610" spans="1:29" x14ac:dyDescent="0.25">
      <c r="A10610" t="s">
        <v>392</v>
      </c>
      <c r="B10610">
        <v>869</v>
      </c>
      <c r="C10610" t="s">
        <v>264</v>
      </c>
      <c r="D10610">
        <v>1970</v>
      </c>
      <c r="E10610" t="s">
        <v>11604</v>
      </c>
      <c r="F10610" t="s">
        <v>6</v>
      </c>
      <c r="G10610" t="s">
        <v>6</v>
      </c>
      <c r="H10610" t="s">
        <v>6</v>
      </c>
      <c r="I10610" t="s">
        <v>6</v>
      </c>
      <c r="J10610" t="s">
        <v>6</v>
      </c>
      <c r="K10610" t="s">
        <v>6</v>
      </c>
      <c r="L10610" t="s">
        <v>6</v>
      </c>
      <c r="M10610" t="s">
        <v>6</v>
      </c>
      <c r="N10610" t="s">
        <v>6</v>
      </c>
      <c r="O10610" t="s">
        <v>6</v>
      </c>
      <c r="P10610">
        <v>2.6039416120895494E-3</v>
      </c>
      <c r="Q10610" t="s">
        <v>6</v>
      </c>
      <c r="R10610" t="s">
        <v>6</v>
      </c>
      <c r="S10610" t="s">
        <v>6</v>
      </c>
      <c r="T10610" t="s">
        <v>6</v>
      </c>
      <c r="U10610" t="s">
        <v>6</v>
      </c>
      <c r="V10610" t="s">
        <v>6</v>
      </c>
      <c r="W10610" t="s">
        <v>6</v>
      </c>
      <c r="X10610" t="s">
        <v>6</v>
      </c>
      <c r="Y10610" t="s">
        <v>6</v>
      </c>
      <c r="Z10610" t="s">
        <v>6</v>
      </c>
      <c r="AA10610" t="s">
        <v>6</v>
      </c>
      <c r="AB10610" t="s">
        <v>842</v>
      </c>
      <c r="AC10610" t="s">
        <v>843</v>
      </c>
    </row>
    <row r="10611" spans="1:29" x14ac:dyDescent="0.25">
      <c r="A10611" t="s">
        <v>392</v>
      </c>
      <c r="B10611">
        <v>869</v>
      </c>
      <c r="C10611" t="s">
        <v>264</v>
      </c>
      <c r="D10611">
        <v>1971</v>
      </c>
      <c r="E10611" t="s">
        <v>11605</v>
      </c>
      <c r="F10611" t="s">
        <v>6</v>
      </c>
      <c r="G10611" t="s">
        <v>6</v>
      </c>
      <c r="H10611" t="s">
        <v>6</v>
      </c>
      <c r="I10611" t="s">
        <v>6</v>
      </c>
      <c r="J10611" t="s">
        <v>6</v>
      </c>
      <c r="K10611" t="s">
        <v>6</v>
      </c>
      <c r="L10611" t="s">
        <v>6</v>
      </c>
      <c r="M10611" t="s">
        <v>6</v>
      </c>
      <c r="N10611" t="s">
        <v>6</v>
      </c>
      <c r="O10611" t="s">
        <v>6</v>
      </c>
      <c r="P10611">
        <v>2.7362363957136645E-3</v>
      </c>
      <c r="Q10611" t="s">
        <v>6</v>
      </c>
      <c r="R10611" t="s">
        <v>6</v>
      </c>
      <c r="S10611" t="s">
        <v>6</v>
      </c>
      <c r="T10611" t="s">
        <v>6</v>
      </c>
      <c r="U10611" t="s">
        <v>6</v>
      </c>
      <c r="V10611" t="s">
        <v>6</v>
      </c>
      <c r="W10611" t="s">
        <v>6</v>
      </c>
      <c r="X10611" t="s">
        <v>6</v>
      </c>
      <c r="Y10611" t="s">
        <v>6</v>
      </c>
      <c r="Z10611" t="s">
        <v>6</v>
      </c>
      <c r="AA10611" t="s">
        <v>6</v>
      </c>
      <c r="AB10611" t="s">
        <v>842</v>
      </c>
      <c r="AC10611" t="s">
        <v>843</v>
      </c>
    </row>
    <row r="10612" spans="1:29" x14ac:dyDescent="0.25">
      <c r="A10612" t="s">
        <v>392</v>
      </c>
      <c r="B10612">
        <v>869</v>
      </c>
      <c r="C10612" t="s">
        <v>264</v>
      </c>
      <c r="D10612">
        <v>1972</v>
      </c>
      <c r="E10612" t="s">
        <v>11606</v>
      </c>
      <c r="F10612" t="s">
        <v>6</v>
      </c>
      <c r="G10612" t="s">
        <v>6</v>
      </c>
      <c r="H10612" t="s">
        <v>6</v>
      </c>
      <c r="I10612" t="s">
        <v>6</v>
      </c>
      <c r="J10612" t="s">
        <v>6</v>
      </c>
      <c r="K10612" t="s">
        <v>6</v>
      </c>
      <c r="L10612" t="s">
        <v>6</v>
      </c>
      <c r="M10612" t="s">
        <v>6</v>
      </c>
      <c r="N10612" t="s">
        <v>6</v>
      </c>
      <c r="O10612" t="s">
        <v>6</v>
      </c>
      <c r="P10612">
        <v>2.8651986806311675E-3</v>
      </c>
      <c r="Q10612" t="s">
        <v>6</v>
      </c>
      <c r="R10612" t="s">
        <v>6</v>
      </c>
      <c r="S10612" t="s">
        <v>6</v>
      </c>
      <c r="T10612" t="s">
        <v>6</v>
      </c>
      <c r="U10612" t="s">
        <v>6</v>
      </c>
      <c r="V10612" t="s">
        <v>6</v>
      </c>
      <c r="W10612" t="s">
        <v>6</v>
      </c>
      <c r="X10612" t="s">
        <v>6</v>
      </c>
      <c r="Y10612" t="s">
        <v>6</v>
      </c>
      <c r="Z10612" t="s">
        <v>6</v>
      </c>
      <c r="AA10612" t="s">
        <v>6</v>
      </c>
      <c r="AB10612" t="s">
        <v>842</v>
      </c>
      <c r="AC10612" t="s">
        <v>843</v>
      </c>
    </row>
    <row r="10613" spans="1:29" x14ac:dyDescent="0.25">
      <c r="A10613" t="s">
        <v>392</v>
      </c>
      <c r="B10613">
        <v>869</v>
      </c>
      <c r="C10613" t="s">
        <v>264</v>
      </c>
      <c r="D10613">
        <v>1973</v>
      </c>
      <c r="E10613" t="s">
        <v>11607</v>
      </c>
      <c r="F10613" t="s">
        <v>6</v>
      </c>
      <c r="G10613" t="s">
        <v>6</v>
      </c>
      <c r="H10613" t="s">
        <v>6</v>
      </c>
      <c r="I10613" t="s">
        <v>6</v>
      </c>
      <c r="J10613" t="s">
        <v>6</v>
      </c>
      <c r="K10613" t="s">
        <v>6</v>
      </c>
      <c r="L10613" t="s">
        <v>6</v>
      </c>
      <c r="M10613" t="s">
        <v>6</v>
      </c>
      <c r="N10613" t="s">
        <v>6</v>
      </c>
      <c r="O10613" t="s">
        <v>6</v>
      </c>
      <c r="P10613">
        <v>3.00286223925351E-3</v>
      </c>
      <c r="Q10613" t="s">
        <v>6</v>
      </c>
      <c r="R10613" t="s">
        <v>6</v>
      </c>
      <c r="S10613" t="s">
        <v>6</v>
      </c>
      <c r="T10613" t="s">
        <v>6</v>
      </c>
      <c r="U10613" t="s">
        <v>6</v>
      </c>
      <c r="V10613" t="s">
        <v>6</v>
      </c>
      <c r="W10613" t="s">
        <v>6</v>
      </c>
      <c r="X10613" t="s">
        <v>6</v>
      </c>
      <c r="Y10613" t="s">
        <v>6</v>
      </c>
      <c r="Z10613" t="s">
        <v>6</v>
      </c>
      <c r="AA10613" t="s">
        <v>6</v>
      </c>
      <c r="AB10613" t="s">
        <v>842</v>
      </c>
      <c r="AC10613" t="s">
        <v>843</v>
      </c>
    </row>
    <row r="10614" spans="1:29" x14ac:dyDescent="0.25">
      <c r="A10614" t="s">
        <v>392</v>
      </c>
      <c r="B10614">
        <v>869</v>
      </c>
      <c r="C10614" t="s">
        <v>264</v>
      </c>
      <c r="D10614">
        <v>1974</v>
      </c>
      <c r="E10614" t="s">
        <v>11608</v>
      </c>
      <c r="F10614" t="s">
        <v>6</v>
      </c>
      <c r="G10614" t="s">
        <v>6</v>
      </c>
      <c r="H10614" t="s">
        <v>6</v>
      </c>
      <c r="I10614" t="s">
        <v>6</v>
      </c>
      <c r="J10614" t="s">
        <v>6</v>
      </c>
      <c r="K10614" t="s">
        <v>6</v>
      </c>
      <c r="L10614" t="s">
        <v>6</v>
      </c>
      <c r="M10614" t="s">
        <v>6</v>
      </c>
      <c r="N10614" t="s">
        <v>6</v>
      </c>
      <c r="O10614" t="s">
        <v>6</v>
      </c>
      <c r="P10614">
        <v>3.1543487859097431E-3</v>
      </c>
      <c r="Q10614" t="s">
        <v>6</v>
      </c>
      <c r="R10614" t="s">
        <v>6</v>
      </c>
      <c r="S10614" t="s">
        <v>6</v>
      </c>
      <c r="T10614" t="s">
        <v>6</v>
      </c>
      <c r="U10614" t="s">
        <v>6</v>
      </c>
      <c r="V10614" t="s">
        <v>6</v>
      </c>
      <c r="W10614" t="s">
        <v>6</v>
      </c>
      <c r="X10614" t="s">
        <v>6</v>
      </c>
      <c r="Y10614" t="s">
        <v>6</v>
      </c>
      <c r="Z10614" t="s">
        <v>6</v>
      </c>
      <c r="AA10614" t="s">
        <v>6</v>
      </c>
      <c r="AB10614" t="s">
        <v>842</v>
      </c>
      <c r="AC10614" t="s">
        <v>843</v>
      </c>
    </row>
    <row r="10615" spans="1:29" x14ac:dyDescent="0.25">
      <c r="A10615" t="s">
        <v>392</v>
      </c>
      <c r="B10615">
        <v>869</v>
      </c>
      <c r="C10615" t="s">
        <v>264</v>
      </c>
      <c r="D10615">
        <v>1975</v>
      </c>
      <c r="E10615" t="s">
        <v>11609</v>
      </c>
      <c r="F10615" t="s">
        <v>6</v>
      </c>
      <c r="G10615" t="s">
        <v>6</v>
      </c>
      <c r="H10615" t="s">
        <v>6</v>
      </c>
      <c r="I10615" t="s">
        <v>6</v>
      </c>
      <c r="J10615" t="s">
        <v>6</v>
      </c>
      <c r="K10615" t="s">
        <v>6</v>
      </c>
      <c r="L10615" t="s">
        <v>6</v>
      </c>
      <c r="M10615" t="s">
        <v>6</v>
      </c>
      <c r="N10615" t="s">
        <v>6</v>
      </c>
      <c r="O10615" t="s">
        <v>6</v>
      </c>
      <c r="P10615">
        <v>3.3157786784021553E-3</v>
      </c>
      <c r="Q10615" t="s">
        <v>6</v>
      </c>
      <c r="R10615" t="s">
        <v>6</v>
      </c>
      <c r="S10615" t="s">
        <v>6</v>
      </c>
      <c r="T10615" t="s">
        <v>6</v>
      </c>
      <c r="U10615" t="s">
        <v>6</v>
      </c>
      <c r="V10615" t="s">
        <v>6</v>
      </c>
      <c r="W10615" t="s">
        <v>6</v>
      </c>
      <c r="X10615" t="s">
        <v>6</v>
      </c>
      <c r="Y10615" t="s">
        <v>6</v>
      </c>
      <c r="Z10615" t="s">
        <v>6</v>
      </c>
      <c r="AA10615" t="s">
        <v>6</v>
      </c>
      <c r="AB10615" t="s">
        <v>842</v>
      </c>
      <c r="AC10615" t="s">
        <v>843</v>
      </c>
    </row>
    <row r="10616" spans="1:29" x14ac:dyDescent="0.25">
      <c r="A10616" t="s">
        <v>392</v>
      </c>
      <c r="B10616">
        <v>869</v>
      </c>
      <c r="C10616" t="s">
        <v>264</v>
      </c>
      <c r="D10616">
        <v>1976</v>
      </c>
      <c r="E10616" t="s">
        <v>11610</v>
      </c>
      <c r="F10616" t="s">
        <v>6</v>
      </c>
      <c r="G10616" t="s">
        <v>6</v>
      </c>
      <c r="H10616" t="s">
        <v>6</v>
      </c>
      <c r="I10616" t="s">
        <v>6</v>
      </c>
      <c r="J10616" t="s">
        <v>6</v>
      </c>
      <c r="K10616" t="s">
        <v>6</v>
      </c>
      <c r="L10616" t="s">
        <v>6</v>
      </c>
      <c r="M10616" t="s">
        <v>6</v>
      </c>
      <c r="N10616" t="s">
        <v>6</v>
      </c>
      <c r="O10616" t="s">
        <v>6</v>
      </c>
      <c r="P10616">
        <v>3.5057232077626501E-3</v>
      </c>
      <c r="Q10616" t="s">
        <v>6</v>
      </c>
      <c r="R10616" t="s">
        <v>6</v>
      </c>
      <c r="S10616" t="s">
        <v>6</v>
      </c>
      <c r="T10616" t="s">
        <v>6</v>
      </c>
      <c r="U10616" t="s">
        <v>6</v>
      </c>
      <c r="V10616" t="s">
        <v>6</v>
      </c>
      <c r="W10616" t="s">
        <v>6</v>
      </c>
      <c r="X10616" t="s">
        <v>6</v>
      </c>
      <c r="Y10616" t="s">
        <v>6</v>
      </c>
      <c r="Z10616" t="s">
        <v>6</v>
      </c>
      <c r="AA10616" t="s">
        <v>6</v>
      </c>
      <c r="AB10616" t="s">
        <v>842</v>
      </c>
      <c r="AC10616" t="s">
        <v>843</v>
      </c>
    </row>
    <row r="10617" spans="1:29" x14ac:dyDescent="0.25">
      <c r="A10617" t="s">
        <v>392</v>
      </c>
      <c r="B10617">
        <v>869</v>
      </c>
      <c r="C10617" t="s">
        <v>264</v>
      </c>
      <c r="D10617">
        <v>1977</v>
      </c>
      <c r="E10617" t="s">
        <v>11611</v>
      </c>
      <c r="F10617" t="s">
        <v>6</v>
      </c>
      <c r="G10617" t="s">
        <v>6</v>
      </c>
      <c r="H10617" t="s">
        <v>6</v>
      </c>
      <c r="I10617" t="s">
        <v>6</v>
      </c>
      <c r="J10617" t="s">
        <v>6</v>
      </c>
      <c r="K10617" t="s">
        <v>6</v>
      </c>
      <c r="L10617" t="s">
        <v>6</v>
      </c>
      <c r="M10617" t="s">
        <v>6</v>
      </c>
      <c r="N10617" t="s">
        <v>6</v>
      </c>
      <c r="O10617" t="s">
        <v>6</v>
      </c>
      <c r="P10617">
        <v>3.6078799741399372E-3</v>
      </c>
      <c r="Q10617" t="s">
        <v>6</v>
      </c>
      <c r="R10617" t="s">
        <v>6</v>
      </c>
      <c r="S10617" t="s">
        <v>6</v>
      </c>
      <c r="T10617" t="s">
        <v>6</v>
      </c>
      <c r="U10617" t="s">
        <v>6</v>
      </c>
      <c r="V10617" t="s">
        <v>6</v>
      </c>
      <c r="W10617" t="s">
        <v>6</v>
      </c>
      <c r="X10617" t="s">
        <v>6</v>
      </c>
      <c r="Y10617" t="s">
        <v>6</v>
      </c>
      <c r="Z10617" t="s">
        <v>6</v>
      </c>
      <c r="AA10617" t="s">
        <v>6</v>
      </c>
      <c r="AB10617" t="s">
        <v>842</v>
      </c>
      <c r="AC10617" t="s">
        <v>843</v>
      </c>
    </row>
    <row r="10618" spans="1:29" x14ac:dyDescent="0.25">
      <c r="A10618" t="s">
        <v>392</v>
      </c>
      <c r="B10618">
        <v>869</v>
      </c>
      <c r="C10618" t="s">
        <v>264</v>
      </c>
      <c r="D10618">
        <v>1978</v>
      </c>
      <c r="E10618" t="s">
        <v>11612</v>
      </c>
      <c r="F10618" t="s">
        <v>6</v>
      </c>
      <c r="G10618" t="s">
        <v>6</v>
      </c>
      <c r="H10618" t="s">
        <v>6</v>
      </c>
      <c r="I10618" t="s">
        <v>6</v>
      </c>
      <c r="J10618" t="s">
        <v>6</v>
      </c>
      <c r="K10618" t="s">
        <v>6</v>
      </c>
      <c r="L10618" t="s">
        <v>6</v>
      </c>
      <c r="M10618" t="s">
        <v>6</v>
      </c>
      <c r="N10618" t="s">
        <v>6</v>
      </c>
      <c r="O10618" t="s">
        <v>6</v>
      </c>
      <c r="P10618">
        <v>3.7978245035004319E-3</v>
      </c>
      <c r="Q10618" t="s">
        <v>6</v>
      </c>
      <c r="R10618" t="s">
        <v>6</v>
      </c>
      <c r="S10618" t="s">
        <v>6</v>
      </c>
      <c r="T10618" t="s">
        <v>6</v>
      </c>
      <c r="U10618" t="s">
        <v>6</v>
      </c>
      <c r="V10618" t="s">
        <v>6</v>
      </c>
      <c r="W10618" t="s">
        <v>6</v>
      </c>
      <c r="X10618" t="s">
        <v>6</v>
      </c>
      <c r="Y10618" t="s">
        <v>6</v>
      </c>
      <c r="Z10618" t="s">
        <v>6</v>
      </c>
      <c r="AA10618" t="s">
        <v>6</v>
      </c>
      <c r="AB10618" t="s">
        <v>842</v>
      </c>
      <c r="AC10618" t="s">
        <v>843</v>
      </c>
    </row>
    <row r="10619" spans="1:29" x14ac:dyDescent="0.25">
      <c r="A10619" t="s">
        <v>392</v>
      </c>
      <c r="B10619">
        <v>869</v>
      </c>
      <c r="C10619" t="s">
        <v>264</v>
      </c>
      <c r="D10619">
        <v>1979</v>
      </c>
      <c r="E10619" t="s">
        <v>11613</v>
      </c>
      <c r="F10619" t="s">
        <v>6</v>
      </c>
      <c r="G10619" t="s">
        <v>6</v>
      </c>
      <c r="H10619" t="s">
        <v>6</v>
      </c>
      <c r="I10619" t="s">
        <v>6</v>
      </c>
      <c r="J10619" t="s">
        <v>6</v>
      </c>
      <c r="K10619" t="s">
        <v>6</v>
      </c>
      <c r="L10619" t="s">
        <v>6</v>
      </c>
      <c r="M10619" t="s">
        <v>6</v>
      </c>
      <c r="N10619" t="s">
        <v>6</v>
      </c>
      <c r="O10619" t="s">
        <v>6</v>
      </c>
      <c r="P10619">
        <v>4.0356378836120923E-3</v>
      </c>
      <c r="Q10619" t="s">
        <v>6</v>
      </c>
      <c r="R10619" t="s">
        <v>6</v>
      </c>
      <c r="S10619" t="s">
        <v>6</v>
      </c>
      <c r="T10619" t="s">
        <v>6</v>
      </c>
      <c r="U10619" t="s">
        <v>6</v>
      </c>
      <c r="V10619" t="s">
        <v>6</v>
      </c>
      <c r="W10619" t="s">
        <v>6</v>
      </c>
      <c r="X10619" t="s">
        <v>6</v>
      </c>
      <c r="Y10619" t="s">
        <v>6</v>
      </c>
      <c r="Z10619" t="s">
        <v>6</v>
      </c>
      <c r="AA10619" t="s">
        <v>6</v>
      </c>
      <c r="AB10619" t="s">
        <v>842</v>
      </c>
      <c r="AC10619" t="s">
        <v>843</v>
      </c>
    </row>
    <row r="10620" spans="1:29" x14ac:dyDescent="0.25">
      <c r="A10620" t="s">
        <v>392</v>
      </c>
      <c r="B10620">
        <v>869</v>
      </c>
      <c r="C10620" t="s">
        <v>264</v>
      </c>
      <c r="D10620">
        <v>1980</v>
      </c>
      <c r="E10620" t="s">
        <v>11614</v>
      </c>
      <c r="F10620" t="s">
        <v>6</v>
      </c>
      <c r="G10620" t="s">
        <v>6</v>
      </c>
      <c r="H10620" t="s">
        <v>6</v>
      </c>
      <c r="I10620" t="s">
        <v>6</v>
      </c>
      <c r="J10620" t="s">
        <v>6</v>
      </c>
      <c r="K10620" t="s">
        <v>6</v>
      </c>
      <c r="L10620" t="s">
        <v>6</v>
      </c>
      <c r="M10620" t="s">
        <v>6</v>
      </c>
      <c r="N10620" t="s">
        <v>6</v>
      </c>
      <c r="O10620" t="s">
        <v>6</v>
      </c>
      <c r="P10620">
        <v>4.2569433241252943E-3</v>
      </c>
      <c r="Q10620" t="s">
        <v>6</v>
      </c>
      <c r="R10620" t="s">
        <v>6</v>
      </c>
      <c r="S10620" t="s">
        <v>6</v>
      </c>
      <c r="T10620" t="s">
        <v>6</v>
      </c>
      <c r="U10620" t="s">
        <v>6</v>
      </c>
      <c r="V10620" t="s">
        <v>6</v>
      </c>
      <c r="W10620" t="s">
        <v>6</v>
      </c>
      <c r="X10620" t="s">
        <v>6</v>
      </c>
      <c r="Y10620" t="s">
        <v>6</v>
      </c>
      <c r="Z10620" t="s">
        <v>6</v>
      </c>
      <c r="AA10620" t="s">
        <v>6</v>
      </c>
      <c r="AB10620" t="s">
        <v>842</v>
      </c>
      <c r="AC10620" t="s">
        <v>843</v>
      </c>
    </row>
    <row r="10621" spans="1:29" x14ac:dyDescent="0.25">
      <c r="A10621" t="s">
        <v>392</v>
      </c>
      <c r="B10621">
        <v>869</v>
      </c>
      <c r="C10621" t="s">
        <v>264</v>
      </c>
      <c r="D10621">
        <v>1981</v>
      </c>
      <c r="E10621" t="s">
        <v>11615</v>
      </c>
      <c r="F10621" t="s">
        <v>6</v>
      </c>
      <c r="G10621" t="s">
        <v>6</v>
      </c>
      <c r="H10621" t="s">
        <v>6</v>
      </c>
      <c r="I10621" t="s">
        <v>6</v>
      </c>
      <c r="J10621" t="s">
        <v>6</v>
      </c>
      <c r="K10621" t="s">
        <v>6</v>
      </c>
      <c r="L10621" t="s">
        <v>6</v>
      </c>
      <c r="M10621" t="s">
        <v>6</v>
      </c>
      <c r="N10621" t="s">
        <v>6</v>
      </c>
      <c r="O10621" t="s">
        <v>6</v>
      </c>
      <c r="P10621">
        <v>4.6354899070639999E-3</v>
      </c>
      <c r="Q10621" t="s">
        <v>6</v>
      </c>
      <c r="R10621" t="s">
        <v>6</v>
      </c>
      <c r="S10621" t="s">
        <v>6</v>
      </c>
      <c r="T10621" t="s">
        <v>6</v>
      </c>
      <c r="U10621" t="s">
        <v>6</v>
      </c>
      <c r="V10621" t="s">
        <v>6</v>
      </c>
      <c r="W10621" t="s">
        <v>6</v>
      </c>
      <c r="X10621" t="s">
        <v>6</v>
      </c>
      <c r="Y10621" t="s">
        <v>6</v>
      </c>
      <c r="Z10621" t="s">
        <v>6</v>
      </c>
      <c r="AA10621" t="s">
        <v>6</v>
      </c>
      <c r="AB10621" t="s">
        <v>842</v>
      </c>
      <c r="AC10621" t="s">
        <v>843</v>
      </c>
    </row>
    <row r="10622" spans="1:29" x14ac:dyDescent="0.25">
      <c r="A10622" t="s">
        <v>392</v>
      </c>
      <c r="B10622">
        <v>869</v>
      </c>
      <c r="C10622" t="s">
        <v>264</v>
      </c>
      <c r="D10622">
        <v>1982</v>
      </c>
      <c r="E10622" t="s">
        <v>11616</v>
      </c>
      <c r="F10622" t="s">
        <v>6</v>
      </c>
      <c r="G10622" t="s">
        <v>6</v>
      </c>
      <c r="H10622" t="s">
        <v>6</v>
      </c>
      <c r="I10622" t="s">
        <v>6</v>
      </c>
      <c r="J10622" t="s">
        <v>6</v>
      </c>
      <c r="K10622" t="s">
        <v>6</v>
      </c>
      <c r="L10622" t="s">
        <v>6</v>
      </c>
      <c r="M10622" t="s">
        <v>6</v>
      </c>
      <c r="N10622" t="s">
        <v>6</v>
      </c>
      <c r="O10622" t="s">
        <v>6</v>
      </c>
      <c r="P10622">
        <v>4.2101845541890597E-3</v>
      </c>
      <c r="Q10622" t="s">
        <v>6</v>
      </c>
      <c r="R10622" t="s">
        <v>6</v>
      </c>
      <c r="S10622" t="s">
        <v>6</v>
      </c>
      <c r="T10622" t="s">
        <v>6</v>
      </c>
      <c r="U10622" t="s">
        <v>6</v>
      </c>
      <c r="V10622" t="s">
        <v>6</v>
      </c>
      <c r="W10622" t="s">
        <v>6</v>
      </c>
      <c r="X10622" t="s">
        <v>6</v>
      </c>
      <c r="Y10622" t="s">
        <v>6</v>
      </c>
      <c r="Z10622" t="s">
        <v>6</v>
      </c>
      <c r="AA10622" t="s">
        <v>6</v>
      </c>
      <c r="AB10622" t="s">
        <v>842</v>
      </c>
      <c r="AC10622" t="s">
        <v>843</v>
      </c>
    </row>
    <row r="10623" spans="1:29" x14ac:dyDescent="0.25">
      <c r="A10623" t="s">
        <v>392</v>
      </c>
      <c r="B10623">
        <v>869</v>
      </c>
      <c r="C10623" t="s">
        <v>264</v>
      </c>
      <c r="D10623">
        <v>1983</v>
      </c>
      <c r="E10623" t="s">
        <v>11617</v>
      </c>
      <c r="F10623" t="s">
        <v>6</v>
      </c>
      <c r="G10623" t="s">
        <v>6</v>
      </c>
      <c r="H10623" t="s">
        <v>6</v>
      </c>
      <c r="I10623" t="s">
        <v>6</v>
      </c>
      <c r="J10623" t="s">
        <v>6</v>
      </c>
      <c r="K10623" t="s">
        <v>6</v>
      </c>
      <c r="L10623" t="s">
        <v>6</v>
      </c>
      <c r="M10623" t="s">
        <v>6</v>
      </c>
      <c r="N10623" t="s">
        <v>6</v>
      </c>
      <c r="O10623" t="s">
        <v>6</v>
      </c>
      <c r="P10623">
        <v>5.0032605835553271E-3</v>
      </c>
      <c r="Q10623" t="s">
        <v>6</v>
      </c>
      <c r="R10623" t="s">
        <v>6</v>
      </c>
      <c r="S10623" t="s">
        <v>6</v>
      </c>
      <c r="T10623" t="s">
        <v>6</v>
      </c>
      <c r="U10623" t="s">
        <v>6</v>
      </c>
      <c r="V10623" t="s">
        <v>6</v>
      </c>
      <c r="W10623" t="s">
        <v>6</v>
      </c>
      <c r="X10623" t="s">
        <v>6</v>
      </c>
      <c r="Y10623" t="s">
        <v>6</v>
      </c>
      <c r="Z10623" t="s">
        <v>6</v>
      </c>
      <c r="AA10623" t="s">
        <v>6</v>
      </c>
      <c r="AB10623" t="s">
        <v>842</v>
      </c>
      <c r="AC10623" t="s">
        <v>843</v>
      </c>
    </row>
    <row r="10624" spans="1:29" x14ac:dyDescent="0.25">
      <c r="A10624" t="s">
        <v>392</v>
      </c>
      <c r="B10624">
        <v>869</v>
      </c>
      <c r="C10624" t="s">
        <v>264</v>
      </c>
      <c r="D10624">
        <v>1984</v>
      </c>
      <c r="E10624" t="s">
        <v>11618</v>
      </c>
      <c r="F10624" t="s">
        <v>6</v>
      </c>
      <c r="G10624" t="s">
        <v>6</v>
      </c>
      <c r="H10624" t="s">
        <v>6</v>
      </c>
      <c r="I10624" t="s">
        <v>6</v>
      </c>
      <c r="J10624" t="s">
        <v>6</v>
      </c>
      <c r="K10624" t="s">
        <v>6</v>
      </c>
      <c r="L10624" t="s">
        <v>6</v>
      </c>
      <c r="M10624" t="s">
        <v>6</v>
      </c>
      <c r="N10624" t="s">
        <v>6</v>
      </c>
      <c r="O10624" t="s">
        <v>6</v>
      </c>
      <c r="P10624">
        <v>5.5808636092104184E-3</v>
      </c>
      <c r="Q10624" t="s">
        <v>6</v>
      </c>
      <c r="R10624" t="s">
        <v>6</v>
      </c>
      <c r="S10624" t="s">
        <v>6</v>
      </c>
      <c r="T10624" t="s">
        <v>6</v>
      </c>
      <c r="U10624" t="s">
        <v>6</v>
      </c>
      <c r="V10624" t="s">
        <v>6</v>
      </c>
      <c r="W10624" t="s">
        <v>6</v>
      </c>
      <c r="X10624" t="s">
        <v>6</v>
      </c>
      <c r="Y10624" t="s">
        <v>6</v>
      </c>
      <c r="Z10624" t="s">
        <v>6</v>
      </c>
      <c r="AA10624" t="s">
        <v>6</v>
      </c>
      <c r="AB10624" t="s">
        <v>842</v>
      </c>
      <c r="AC10624" t="s">
        <v>843</v>
      </c>
    </row>
    <row r="10625" spans="1:29" x14ac:dyDescent="0.25">
      <c r="A10625" t="s">
        <v>392</v>
      </c>
      <c r="B10625">
        <v>869</v>
      </c>
      <c r="C10625" t="s">
        <v>264</v>
      </c>
      <c r="D10625">
        <v>1985</v>
      </c>
      <c r="E10625" t="s">
        <v>11619</v>
      </c>
      <c r="F10625" t="s">
        <v>6</v>
      </c>
      <c r="G10625" t="s">
        <v>6</v>
      </c>
      <c r="H10625" t="s">
        <v>6</v>
      </c>
      <c r="I10625" t="s">
        <v>6</v>
      </c>
      <c r="J10625" t="s">
        <v>6</v>
      </c>
      <c r="K10625" t="s">
        <v>6</v>
      </c>
      <c r="L10625" t="s">
        <v>6</v>
      </c>
      <c r="M10625" t="s">
        <v>6</v>
      </c>
      <c r="N10625" t="s">
        <v>6</v>
      </c>
      <c r="O10625" t="s">
        <v>6</v>
      </c>
      <c r="P10625">
        <v>5.6790109983354039E-3</v>
      </c>
      <c r="Q10625" t="s">
        <v>6</v>
      </c>
      <c r="R10625" t="s">
        <v>6</v>
      </c>
      <c r="S10625" t="s">
        <v>6</v>
      </c>
      <c r="T10625" t="s">
        <v>6</v>
      </c>
      <c r="U10625" t="s">
        <v>6</v>
      </c>
      <c r="V10625" t="s">
        <v>6</v>
      </c>
      <c r="W10625" t="s">
        <v>6</v>
      </c>
      <c r="X10625" t="s">
        <v>6</v>
      </c>
      <c r="Y10625" t="s">
        <v>6</v>
      </c>
      <c r="Z10625" t="s">
        <v>6</v>
      </c>
      <c r="AA10625" t="s">
        <v>6</v>
      </c>
      <c r="AB10625" t="s">
        <v>842</v>
      </c>
      <c r="AC10625" t="s">
        <v>843</v>
      </c>
    </row>
    <row r="10626" spans="1:29" x14ac:dyDescent="0.25">
      <c r="A10626" t="s">
        <v>392</v>
      </c>
      <c r="B10626">
        <v>869</v>
      </c>
      <c r="C10626" t="s">
        <v>264</v>
      </c>
      <c r="D10626">
        <v>1986</v>
      </c>
      <c r="E10626" t="s">
        <v>11620</v>
      </c>
      <c r="F10626" t="s">
        <v>6</v>
      </c>
      <c r="G10626" t="s">
        <v>6</v>
      </c>
      <c r="H10626" t="s">
        <v>6</v>
      </c>
      <c r="I10626" t="s">
        <v>6</v>
      </c>
      <c r="J10626" t="s">
        <v>6</v>
      </c>
      <c r="K10626" t="s">
        <v>6</v>
      </c>
      <c r="L10626" t="s">
        <v>6</v>
      </c>
      <c r="M10626" t="s">
        <v>6</v>
      </c>
      <c r="N10626" t="s">
        <v>6</v>
      </c>
      <c r="O10626" t="s">
        <v>6</v>
      </c>
      <c r="P10626">
        <v>7.3757198861972339E-3</v>
      </c>
      <c r="Q10626" t="s">
        <v>6</v>
      </c>
      <c r="R10626" t="s">
        <v>6</v>
      </c>
      <c r="S10626" t="s">
        <v>6</v>
      </c>
      <c r="T10626" t="s">
        <v>6</v>
      </c>
      <c r="U10626" t="s">
        <v>6</v>
      </c>
      <c r="V10626" t="s">
        <v>6</v>
      </c>
      <c r="W10626" t="s">
        <v>6</v>
      </c>
      <c r="X10626" t="s">
        <v>6</v>
      </c>
      <c r="Y10626" t="s">
        <v>6</v>
      </c>
      <c r="Z10626" t="s">
        <v>6</v>
      </c>
      <c r="AA10626" t="s">
        <v>6</v>
      </c>
      <c r="AB10626" t="s">
        <v>842</v>
      </c>
      <c r="AC10626" t="s">
        <v>843</v>
      </c>
    </row>
    <row r="10627" spans="1:29" x14ac:dyDescent="0.25">
      <c r="A10627" t="s">
        <v>392</v>
      </c>
      <c r="B10627">
        <v>869</v>
      </c>
      <c r="C10627" t="s">
        <v>264</v>
      </c>
      <c r="D10627">
        <v>1987</v>
      </c>
      <c r="E10627" t="s">
        <v>11621</v>
      </c>
      <c r="F10627" t="s">
        <v>6</v>
      </c>
      <c r="G10627" t="s">
        <v>6</v>
      </c>
      <c r="H10627" t="s">
        <v>6</v>
      </c>
      <c r="I10627" t="s">
        <v>6</v>
      </c>
      <c r="J10627" t="s">
        <v>6</v>
      </c>
      <c r="K10627" t="s">
        <v>6</v>
      </c>
      <c r="L10627" t="s">
        <v>6</v>
      </c>
      <c r="M10627" t="s">
        <v>6</v>
      </c>
      <c r="N10627" t="s">
        <v>6</v>
      </c>
      <c r="O10627" t="s">
        <v>6</v>
      </c>
      <c r="P10627">
        <v>8.5557448175160328E-3</v>
      </c>
      <c r="Q10627" t="s">
        <v>6</v>
      </c>
      <c r="R10627" t="s">
        <v>6</v>
      </c>
      <c r="S10627" t="s">
        <v>6</v>
      </c>
      <c r="T10627" t="s">
        <v>6</v>
      </c>
      <c r="U10627" t="s">
        <v>6</v>
      </c>
      <c r="V10627" t="s">
        <v>6</v>
      </c>
      <c r="W10627" t="s">
        <v>6</v>
      </c>
      <c r="X10627" t="s">
        <v>6</v>
      </c>
      <c r="Y10627" t="s">
        <v>6</v>
      </c>
      <c r="Z10627" t="s">
        <v>6</v>
      </c>
      <c r="AA10627" t="s">
        <v>6</v>
      </c>
      <c r="AB10627" t="s">
        <v>842</v>
      </c>
      <c r="AC10627" t="s">
        <v>843</v>
      </c>
    </row>
    <row r="10628" spans="1:29" x14ac:dyDescent="0.25">
      <c r="A10628" t="s">
        <v>392</v>
      </c>
      <c r="B10628">
        <v>869</v>
      </c>
      <c r="C10628" t="s">
        <v>264</v>
      </c>
      <c r="D10628">
        <v>1988</v>
      </c>
      <c r="E10628" t="s">
        <v>11622</v>
      </c>
      <c r="F10628" t="s">
        <v>6</v>
      </c>
      <c r="G10628" t="s">
        <v>6</v>
      </c>
      <c r="H10628" t="s">
        <v>6</v>
      </c>
      <c r="I10628" t="s">
        <v>6</v>
      </c>
      <c r="J10628" t="s">
        <v>6</v>
      </c>
      <c r="K10628" t="s">
        <v>6</v>
      </c>
      <c r="L10628" t="s">
        <v>6</v>
      </c>
      <c r="M10628" t="s">
        <v>6</v>
      </c>
      <c r="N10628" t="s">
        <v>6</v>
      </c>
      <c r="O10628" t="s">
        <v>6</v>
      </c>
      <c r="P10628">
        <v>1.0866156920136396E-2</v>
      </c>
      <c r="Q10628" t="s">
        <v>6</v>
      </c>
      <c r="R10628" t="s">
        <v>6</v>
      </c>
      <c r="S10628" t="s">
        <v>6</v>
      </c>
      <c r="T10628" t="s">
        <v>6</v>
      </c>
      <c r="U10628" t="s">
        <v>6</v>
      </c>
      <c r="V10628" t="s">
        <v>6</v>
      </c>
      <c r="W10628" t="s">
        <v>6</v>
      </c>
      <c r="X10628" t="s">
        <v>6</v>
      </c>
      <c r="Y10628" t="s">
        <v>6</v>
      </c>
      <c r="Z10628" t="s">
        <v>6</v>
      </c>
      <c r="AA10628" t="s">
        <v>6</v>
      </c>
      <c r="AB10628" t="s">
        <v>842</v>
      </c>
      <c r="AC10628" t="s">
        <v>843</v>
      </c>
    </row>
    <row r="10629" spans="1:29" x14ac:dyDescent="0.25">
      <c r="A10629" t="s">
        <v>392</v>
      </c>
      <c r="B10629">
        <v>869</v>
      </c>
      <c r="C10629" t="s">
        <v>264</v>
      </c>
      <c r="D10629">
        <v>1989</v>
      </c>
      <c r="E10629" t="s">
        <v>11623</v>
      </c>
      <c r="F10629" t="s">
        <v>6</v>
      </c>
      <c r="G10629" t="s">
        <v>6</v>
      </c>
      <c r="H10629" t="s">
        <v>6</v>
      </c>
      <c r="I10629" t="s">
        <v>6</v>
      </c>
      <c r="J10629" t="s">
        <v>6</v>
      </c>
      <c r="K10629" t="s">
        <v>6</v>
      </c>
      <c r="L10629" t="s">
        <v>6</v>
      </c>
      <c r="M10629" t="s">
        <v>6</v>
      </c>
      <c r="N10629" t="s">
        <v>6</v>
      </c>
      <c r="O10629" t="s">
        <v>6</v>
      </c>
      <c r="P10629">
        <v>1.1708870709519897E-2</v>
      </c>
      <c r="Q10629" t="s">
        <v>6</v>
      </c>
      <c r="R10629" t="s">
        <v>6</v>
      </c>
      <c r="S10629" t="s">
        <v>6</v>
      </c>
      <c r="T10629" t="s">
        <v>6</v>
      </c>
      <c r="U10629" t="s">
        <v>6</v>
      </c>
      <c r="V10629" t="s">
        <v>6</v>
      </c>
      <c r="W10629" t="s">
        <v>6</v>
      </c>
      <c r="X10629" t="s">
        <v>6</v>
      </c>
      <c r="Y10629" t="s">
        <v>6</v>
      </c>
      <c r="Z10629" t="s">
        <v>6</v>
      </c>
      <c r="AA10629" t="s">
        <v>6</v>
      </c>
      <c r="AB10629" t="s">
        <v>842</v>
      </c>
      <c r="AC10629" t="s">
        <v>843</v>
      </c>
    </row>
    <row r="10630" spans="1:29" x14ac:dyDescent="0.25">
      <c r="A10630" t="s">
        <v>392</v>
      </c>
      <c r="B10630">
        <v>869</v>
      </c>
      <c r="C10630" t="s">
        <v>264</v>
      </c>
      <c r="D10630">
        <v>1990</v>
      </c>
      <c r="E10630" t="s">
        <v>11624</v>
      </c>
      <c r="F10630" t="s">
        <v>6</v>
      </c>
      <c r="G10630" t="s">
        <v>6</v>
      </c>
      <c r="H10630" t="s">
        <v>6</v>
      </c>
      <c r="I10630" t="s">
        <v>6</v>
      </c>
      <c r="J10630" t="s">
        <v>6</v>
      </c>
      <c r="K10630" t="s">
        <v>6</v>
      </c>
      <c r="L10630" t="s">
        <v>6</v>
      </c>
      <c r="M10630" t="s">
        <v>6</v>
      </c>
      <c r="N10630" t="s">
        <v>6</v>
      </c>
      <c r="O10630" t="s">
        <v>6</v>
      </c>
      <c r="P10630">
        <v>1.3785759713877362E-2</v>
      </c>
      <c r="Q10630" t="s">
        <v>6</v>
      </c>
      <c r="R10630" t="s">
        <v>6</v>
      </c>
      <c r="S10630" t="s">
        <v>6</v>
      </c>
      <c r="T10630" t="s">
        <v>6</v>
      </c>
      <c r="U10630" t="s">
        <v>6</v>
      </c>
      <c r="V10630" t="s">
        <v>6</v>
      </c>
      <c r="W10630" t="s">
        <v>6</v>
      </c>
      <c r="X10630" t="s">
        <v>6</v>
      </c>
      <c r="Y10630" t="s">
        <v>6</v>
      </c>
      <c r="Z10630" t="s">
        <v>6</v>
      </c>
      <c r="AA10630" t="s">
        <v>6</v>
      </c>
      <c r="AB10630" t="s">
        <v>842</v>
      </c>
      <c r="AC10630" t="s">
        <v>843</v>
      </c>
    </row>
    <row r="10631" spans="1:29" x14ac:dyDescent="0.25">
      <c r="A10631" t="s">
        <v>392</v>
      </c>
      <c r="B10631">
        <v>869</v>
      </c>
      <c r="C10631" t="s">
        <v>264</v>
      </c>
      <c r="D10631">
        <v>1991</v>
      </c>
      <c r="E10631" t="s">
        <v>11625</v>
      </c>
      <c r="F10631" t="s">
        <v>6</v>
      </c>
      <c r="G10631" t="s">
        <v>6</v>
      </c>
      <c r="H10631" t="s">
        <v>6</v>
      </c>
      <c r="I10631" t="s">
        <v>6</v>
      </c>
      <c r="J10631" t="s">
        <v>6</v>
      </c>
      <c r="K10631" t="s">
        <v>6</v>
      </c>
      <c r="L10631" t="s">
        <v>6</v>
      </c>
      <c r="M10631" t="s">
        <v>6</v>
      </c>
      <c r="N10631" t="s">
        <v>6</v>
      </c>
      <c r="O10631" t="s">
        <v>6</v>
      </c>
      <c r="P10631">
        <v>1.4692776965101373E-2</v>
      </c>
      <c r="Q10631" t="s">
        <v>6</v>
      </c>
      <c r="R10631" t="s">
        <v>6</v>
      </c>
      <c r="S10631" t="s">
        <v>6</v>
      </c>
      <c r="T10631" t="s">
        <v>6</v>
      </c>
      <c r="U10631" t="s">
        <v>6</v>
      </c>
      <c r="V10631" t="s">
        <v>6</v>
      </c>
      <c r="W10631" t="s">
        <v>6</v>
      </c>
      <c r="X10631" t="s">
        <v>6</v>
      </c>
      <c r="Y10631" t="s">
        <v>6</v>
      </c>
      <c r="Z10631" t="s">
        <v>6</v>
      </c>
      <c r="AA10631" t="s">
        <v>6</v>
      </c>
      <c r="AB10631" t="s">
        <v>842</v>
      </c>
      <c r="AC10631" t="s">
        <v>843</v>
      </c>
    </row>
    <row r="10632" spans="1:29" x14ac:dyDescent="0.25">
      <c r="A10632" t="s">
        <v>392</v>
      </c>
      <c r="B10632">
        <v>869</v>
      </c>
      <c r="C10632" t="s">
        <v>264</v>
      </c>
      <c r="D10632">
        <v>1992</v>
      </c>
      <c r="E10632" t="s">
        <v>11626</v>
      </c>
      <c r="F10632" t="s">
        <v>6</v>
      </c>
      <c r="G10632" t="s">
        <v>6</v>
      </c>
      <c r="H10632" t="s">
        <v>6</v>
      </c>
      <c r="I10632" t="s">
        <v>6</v>
      </c>
      <c r="J10632" t="s">
        <v>6</v>
      </c>
      <c r="K10632" t="s">
        <v>6</v>
      </c>
      <c r="L10632" t="s">
        <v>6</v>
      </c>
      <c r="M10632" t="s">
        <v>6</v>
      </c>
      <c r="N10632" t="s">
        <v>6</v>
      </c>
      <c r="O10632" t="s">
        <v>6</v>
      </c>
      <c r="P10632">
        <v>1.6450404922075262E-2</v>
      </c>
      <c r="Q10632" t="s">
        <v>6</v>
      </c>
      <c r="R10632" t="s">
        <v>6</v>
      </c>
      <c r="S10632" t="s">
        <v>6</v>
      </c>
      <c r="T10632" t="s">
        <v>6</v>
      </c>
      <c r="U10632" t="s">
        <v>6</v>
      </c>
      <c r="V10632" t="s">
        <v>6</v>
      </c>
      <c r="W10632" t="s">
        <v>6</v>
      </c>
      <c r="X10632" t="s">
        <v>6</v>
      </c>
      <c r="Y10632" t="s">
        <v>6</v>
      </c>
      <c r="Z10632" t="s">
        <v>6</v>
      </c>
      <c r="AA10632" t="s">
        <v>6</v>
      </c>
      <c r="AB10632" t="s">
        <v>842</v>
      </c>
      <c r="AC10632" t="s">
        <v>843</v>
      </c>
    </row>
    <row r="10633" spans="1:29" x14ac:dyDescent="0.25">
      <c r="A10633" t="s">
        <v>392</v>
      </c>
      <c r="B10633">
        <v>869</v>
      </c>
      <c r="C10633" t="s">
        <v>264</v>
      </c>
      <c r="D10633">
        <v>1993</v>
      </c>
      <c r="E10633" t="s">
        <v>11627</v>
      </c>
      <c r="F10633" t="s">
        <v>6</v>
      </c>
      <c r="G10633" t="s">
        <v>6</v>
      </c>
      <c r="H10633" t="s">
        <v>6</v>
      </c>
      <c r="I10633" t="s">
        <v>6</v>
      </c>
      <c r="J10633" t="s">
        <v>6</v>
      </c>
      <c r="K10633" t="s">
        <v>6</v>
      </c>
      <c r="L10633" t="s">
        <v>6</v>
      </c>
      <c r="M10633" t="s">
        <v>6</v>
      </c>
      <c r="N10633" t="s">
        <v>6</v>
      </c>
      <c r="O10633" t="s">
        <v>6</v>
      </c>
      <c r="P10633">
        <v>1.5890851990971889E-2</v>
      </c>
      <c r="Q10633" t="s">
        <v>6</v>
      </c>
      <c r="R10633" t="s">
        <v>6</v>
      </c>
      <c r="S10633" t="s">
        <v>6</v>
      </c>
      <c r="T10633" t="s">
        <v>6</v>
      </c>
      <c r="U10633" t="s">
        <v>6</v>
      </c>
      <c r="V10633" t="s">
        <v>6</v>
      </c>
      <c r="W10633" t="s">
        <v>6</v>
      </c>
      <c r="X10633" t="s">
        <v>6</v>
      </c>
      <c r="Y10633" t="s">
        <v>6</v>
      </c>
      <c r="Z10633" t="s">
        <v>6</v>
      </c>
      <c r="AA10633" t="s">
        <v>6</v>
      </c>
      <c r="AB10633" t="s">
        <v>842</v>
      </c>
      <c r="AC10633" t="s">
        <v>843</v>
      </c>
    </row>
    <row r="10634" spans="1:29" x14ac:dyDescent="0.25">
      <c r="A10634" t="s">
        <v>392</v>
      </c>
      <c r="B10634">
        <v>869</v>
      </c>
      <c r="C10634" t="s">
        <v>264</v>
      </c>
      <c r="D10634">
        <v>1994</v>
      </c>
      <c r="E10634" t="s">
        <v>11628</v>
      </c>
      <c r="F10634" t="s">
        <v>6</v>
      </c>
      <c r="G10634" t="s">
        <v>6</v>
      </c>
      <c r="H10634" t="s">
        <v>6</v>
      </c>
      <c r="I10634" t="s">
        <v>6</v>
      </c>
      <c r="J10634" t="s">
        <v>6</v>
      </c>
      <c r="K10634" t="s">
        <v>6</v>
      </c>
      <c r="L10634" t="s">
        <v>6</v>
      </c>
      <c r="M10634" t="s">
        <v>6</v>
      </c>
      <c r="N10634" t="s">
        <v>6</v>
      </c>
      <c r="O10634" t="s">
        <v>6</v>
      </c>
      <c r="P10634">
        <v>1.7633814246122505E-2</v>
      </c>
      <c r="Q10634" t="s">
        <v>6</v>
      </c>
      <c r="R10634" t="s">
        <v>6</v>
      </c>
      <c r="S10634" t="s">
        <v>6</v>
      </c>
      <c r="T10634" t="s">
        <v>6</v>
      </c>
      <c r="U10634" t="s">
        <v>6</v>
      </c>
      <c r="V10634" t="s">
        <v>6</v>
      </c>
      <c r="W10634" t="s">
        <v>6</v>
      </c>
      <c r="X10634" t="s">
        <v>6</v>
      </c>
      <c r="Y10634" t="s">
        <v>6</v>
      </c>
      <c r="Z10634" t="s">
        <v>6</v>
      </c>
      <c r="AA10634" t="s">
        <v>6</v>
      </c>
      <c r="AB10634" t="s">
        <v>842</v>
      </c>
      <c r="AC10634" t="s">
        <v>843</v>
      </c>
    </row>
    <row r="10635" spans="1:29" x14ac:dyDescent="0.25">
      <c r="A10635" t="s">
        <v>392</v>
      </c>
      <c r="B10635">
        <v>869</v>
      </c>
      <c r="C10635" t="s">
        <v>264</v>
      </c>
      <c r="D10635">
        <v>1995</v>
      </c>
      <c r="E10635" t="s">
        <v>11629</v>
      </c>
      <c r="F10635" t="s">
        <v>6</v>
      </c>
      <c r="G10635" t="s">
        <v>6</v>
      </c>
      <c r="H10635" t="s">
        <v>6</v>
      </c>
      <c r="I10635" t="s">
        <v>6</v>
      </c>
      <c r="J10635" t="s">
        <v>6</v>
      </c>
      <c r="K10635" t="s">
        <v>6</v>
      </c>
      <c r="L10635" t="s">
        <v>6</v>
      </c>
      <c r="M10635" t="s">
        <v>6</v>
      </c>
      <c r="N10635" t="s">
        <v>6</v>
      </c>
      <c r="O10635" t="s">
        <v>6</v>
      </c>
      <c r="P10635">
        <v>1.790118127166988E-2</v>
      </c>
      <c r="Q10635" t="s">
        <v>6</v>
      </c>
      <c r="R10635" t="s">
        <v>6</v>
      </c>
      <c r="S10635" t="s">
        <v>6</v>
      </c>
      <c r="T10635" t="s">
        <v>6</v>
      </c>
      <c r="U10635" t="s">
        <v>6</v>
      </c>
      <c r="V10635" t="s">
        <v>6</v>
      </c>
      <c r="W10635" t="s">
        <v>6</v>
      </c>
      <c r="X10635" t="s">
        <v>6</v>
      </c>
      <c r="Y10635" t="s">
        <v>6</v>
      </c>
      <c r="Z10635" t="s">
        <v>6</v>
      </c>
      <c r="AA10635" t="s">
        <v>6</v>
      </c>
      <c r="AB10635" t="s">
        <v>842</v>
      </c>
      <c r="AC10635" t="s">
        <v>843</v>
      </c>
    </row>
    <row r="10636" spans="1:29" x14ac:dyDescent="0.25">
      <c r="A10636" t="s">
        <v>392</v>
      </c>
      <c r="B10636">
        <v>869</v>
      </c>
      <c r="C10636" t="s">
        <v>264</v>
      </c>
      <c r="D10636">
        <v>1996</v>
      </c>
      <c r="E10636" t="s">
        <v>11630</v>
      </c>
      <c r="F10636" t="s">
        <v>6</v>
      </c>
      <c r="G10636" t="s">
        <v>6</v>
      </c>
      <c r="H10636" t="s">
        <v>6</v>
      </c>
      <c r="I10636" t="s">
        <v>6</v>
      </c>
      <c r="J10636" t="s">
        <v>6</v>
      </c>
      <c r="K10636" t="s">
        <v>6</v>
      </c>
      <c r="L10636" t="s">
        <v>6</v>
      </c>
      <c r="M10636" t="s">
        <v>6</v>
      </c>
      <c r="N10636" t="s">
        <v>6</v>
      </c>
      <c r="O10636" t="s">
        <v>6</v>
      </c>
      <c r="P10636">
        <v>1.8010158717525898E-2</v>
      </c>
      <c r="Q10636" t="s">
        <v>6</v>
      </c>
      <c r="R10636" t="s">
        <v>6</v>
      </c>
      <c r="S10636" t="s">
        <v>6</v>
      </c>
      <c r="T10636" t="s">
        <v>6</v>
      </c>
      <c r="U10636" t="s">
        <v>6</v>
      </c>
      <c r="V10636" t="s">
        <v>6</v>
      </c>
      <c r="W10636" t="s">
        <v>6</v>
      </c>
      <c r="X10636" t="s">
        <v>6</v>
      </c>
      <c r="Y10636" t="s">
        <v>6</v>
      </c>
      <c r="Z10636" t="s">
        <v>6</v>
      </c>
      <c r="AA10636" t="s">
        <v>6</v>
      </c>
      <c r="AB10636" t="s">
        <v>842</v>
      </c>
      <c r="AC10636" t="s">
        <v>843</v>
      </c>
    </row>
    <row r="10637" spans="1:29" x14ac:dyDescent="0.25">
      <c r="A10637" t="s">
        <v>392</v>
      </c>
      <c r="B10637">
        <v>869</v>
      </c>
      <c r="C10637" t="s">
        <v>264</v>
      </c>
      <c r="D10637">
        <v>1997</v>
      </c>
      <c r="E10637" t="s">
        <v>11631</v>
      </c>
      <c r="F10637" t="s">
        <v>6</v>
      </c>
      <c r="G10637" t="s">
        <v>6</v>
      </c>
      <c r="H10637" t="s">
        <v>6</v>
      </c>
      <c r="I10637" t="s">
        <v>6</v>
      </c>
      <c r="J10637" t="s">
        <v>6</v>
      </c>
      <c r="K10637" t="s">
        <v>6</v>
      </c>
      <c r="L10637" t="s">
        <v>6</v>
      </c>
      <c r="M10637" t="s">
        <v>6</v>
      </c>
      <c r="N10637" t="s">
        <v>6</v>
      </c>
      <c r="O10637" t="s">
        <v>6</v>
      </c>
      <c r="P10637">
        <v>2.0364567925616087E-2</v>
      </c>
      <c r="Q10637" t="s">
        <v>6</v>
      </c>
      <c r="R10637" t="s">
        <v>6</v>
      </c>
      <c r="S10637" t="s">
        <v>6</v>
      </c>
      <c r="T10637" t="s">
        <v>6</v>
      </c>
      <c r="U10637" t="s">
        <v>6</v>
      </c>
      <c r="V10637" t="s">
        <v>6</v>
      </c>
      <c r="W10637" t="s">
        <v>6</v>
      </c>
      <c r="X10637" t="s">
        <v>6</v>
      </c>
      <c r="Y10637" t="s">
        <v>6</v>
      </c>
      <c r="Z10637" t="s">
        <v>6</v>
      </c>
      <c r="AA10637" t="s">
        <v>6</v>
      </c>
      <c r="AB10637" t="s">
        <v>842</v>
      </c>
      <c r="AC10637" t="s">
        <v>843</v>
      </c>
    </row>
    <row r="10638" spans="1:29" x14ac:dyDescent="0.25">
      <c r="A10638" t="s">
        <v>392</v>
      </c>
      <c r="B10638">
        <v>869</v>
      </c>
      <c r="C10638" t="s">
        <v>264</v>
      </c>
      <c r="D10638">
        <v>1998</v>
      </c>
      <c r="E10638" t="s">
        <v>11632</v>
      </c>
      <c r="F10638" t="s">
        <v>6</v>
      </c>
      <c r="G10638" t="s">
        <v>6</v>
      </c>
      <c r="H10638" t="s">
        <v>6</v>
      </c>
      <c r="I10638" t="s">
        <v>6</v>
      </c>
      <c r="J10638" t="s">
        <v>6</v>
      </c>
      <c r="K10638" t="s">
        <v>6</v>
      </c>
      <c r="L10638" t="s">
        <v>6</v>
      </c>
      <c r="M10638" t="s">
        <v>6</v>
      </c>
      <c r="N10638" t="s">
        <v>6</v>
      </c>
      <c r="O10638" t="s">
        <v>6</v>
      </c>
      <c r="P10638">
        <v>2.3311809926639376E-2</v>
      </c>
      <c r="Q10638" t="s">
        <v>6</v>
      </c>
      <c r="R10638" t="s">
        <v>6</v>
      </c>
      <c r="S10638" t="s">
        <v>6</v>
      </c>
      <c r="T10638" t="s">
        <v>6</v>
      </c>
      <c r="U10638" t="s">
        <v>6</v>
      </c>
      <c r="V10638" t="s">
        <v>6</v>
      </c>
      <c r="W10638" t="s">
        <v>6</v>
      </c>
      <c r="X10638" t="s">
        <v>6</v>
      </c>
      <c r="Y10638" t="s">
        <v>6</v>
      </c>
      <c r="Z10638" t="s">
        <v>6</v>
      </c>
      <c r="AA10638" t="s">
        <v>6</v>
      </c>
      <c r="AB10638" t="s">
        <v>842</v>
      </c>
      <c r="AC10638" t="s">
        <v>843</v>
      </c>
    </row>
    <row r="10639" spans="1:29" x14ac:dyDescent="0.25">
      <c r="A10639" t="s">
        <v>392</v>
      </c>
      <c r="B10639">
        <v>869</v>
      </c>
      <c r="C10639" t="s">
        <v>264</v>
      </c>
      <c r="D10639">
        <v>1999</v>
      </c>
      <c r="E10639" t="s">
        <v>11633</v>
      </c>
      <c r="F10639" t="s">
        <v>6</v>
      </c>
      <c r="G10639" t="s">
        <v>6</v>
      </c>
      <c r="H10639" t="s">
        <v>6</v>
      </c>
      <c r="I10639" t="s">
        <v>6</v>
      </c>
      <c r="J10639" t="s">
        <v>6</v>
      </c>
      <c r="K10639" t="s">
        <v>6</v>
      </c>
      <c r="L10639" t="s">
        <v>6</v>
      </c>
      <c r="M10639" t="s">
        <v>6</v>
      </c>
      <c r="N10639" t="s">
        <v>6</v>
      </c>
      <c r="O10639" t="s">
        <v>6</v>
      </c>
      <c r="P10639">
        <v>2.4098906862185389E-2</v>
      </c>
      <c r="Q10639" t="s">
        <v>6</v>
      </c>
      <c r="R10639" t="s">
        <v>6</v>
      </c>
      <c r="S10639" t="s">
        <v>6</v>
      </c>
      <c r="T10639" t="s">
        <v>6</v>
      </c>
      <c r="U10639" t="s">
        <v>6</v>
      </c>
      <c r="V10639" t="s">
        <v>6</v>
      </c>
      <c r="W10639" t="s">
        <v>6</v>
      </c>
      <c r="X10639" t="s">
        <v>6</v>
      </c>
      <c r="Y10639" t="s">
        <v>6</v>
      </c>
      <c r="Z10639" t="s">
        <v>6</v>
      </c>
      <c r="AA10639" t="s">
        <v>6</v>
      </c>
      <c r="AB10639" t="s">
        <v>842</v>
      </c>
      <c r="AC10639" t="s">
        <v>843</v>
      </c>
    </row>
    <row r="10640" spans="1:29" x14ac:dyDescent="0.25">
      <c r="A10640" t="s">
        <v>392</v>
      </c>
      <c r="B10640">
        <v>869</v>
      </c>
      <c r="C10640" t="s">
        <v>264</v>
      </c>
      <c r="D10640">
        <v>2000</v>
      </c>
      <c r="E10640" t="s">
        <v>11634</v>
      </c>
      <c r="F10640" t="s">
        <v>6</v>
      </c>
      <c r="G10640" t="s">
        <v>6</v>
      </c>
      <c r="H10640" t="s">
        <v>6</v>
      </c>
      <c r="I10640" t="s">
        <v>6</v>
      </c>
      <c r="J10640" t="s">
        <v>6</v>
      </c>
      <c r="K10640" t="s">
        <v>6</v>
      </c>
      <c r="L10640" t="s">
        <v>6</v>
      </c>
      <c r="M10640" t="s">
        <v>6</v>
      </c>
      <c r="N10640" t="s">
        <v>6</v>
      </c>
      <c r="O10640" t="s">
        <v>6</v>
      </c>
      <c r="P10640">
        <v>2.3861435305739299E-2</v>
      </c>
      <c r="Q10640" t="s">
        <v>6</v>
      </c>
      <c r="R10640" t="s">
        <v>6</v>
      </c>
      <c r="S10640" t="s">
        <v>6</v>
      </c>
      <c r="T10640" t="s">
        <v>6</v>
      </c>
      <c r="U10640" t="s">
        <v>6</v>
      </c>
      <c r="V10640" t="s">
        <v>6</v>
      </c>
      <c r="W10640" t="s">
        <v>6</v>
      </c>
      <c r="X10640" t="s">
        <v>6</v>
      </c>
      <c r="Y10640" t="s">
        <v>6</v>
      </c>
      <c r="Z10640" t="s">
        <v>6</v>
      </c>
      <c r="AA10640" t="s">
        <v>6</v>
      </c>
      <c r="AB10640" t="s">
        <v>842</v>
      </c>
      <c r="AC10640" t="s">
        <v>843</v>
      </c>
    </row>
    <row r="10641" spans="1:29" x14ac:dyDescent="0.25">
      <c r="A10641" t="s">
        <v>392</v>
      </c>
      <c r="B10641">
        <v>869</v>
      </c>
      <c r="C10641" t="s">
        <v>264</v>
      </c>
      <c r="D10641">
        <v>2001</v>
      </c>
      <c r="E10641" t="s">
        <v>11635</v>
      </c>
      <c r="F10641" t="s">
        <v>6</v>
      </c>
      <c r="G10641" t="s">
        <v>6</v>
      </c>
      <c r="H10641" t="s">
        <v>6</v>
      </c>
      <c r="I10641" t="s">
        <v>6</v>
      </c>
      <c r="J10641" t="s">
        <v>6</v>
      </c>
      <c r="K10641" t="s">
        <v>6</v>
      </c>
      <c r="L10641" t="s">
        <v>6</v>
      </c>
      <c r="M10641" t="s">
        <v>6</v>
      </c>
      <c r="N10641" t="s">
        <v>6</v>
      </c>
      <c r="O10641" t="s">
        <v>6</v>
      </c>
      <c r="P10641">
        <v>2.5673592794670401E-2</v>
      </c>
      <c r="Q10641" t="s">
        <v>6</v>
      </c>
      <c r="R10641" t="s">
        <v>6</v>
      </c>
      <c r="S10641" t="s">
        <v>6</v>
      </c>
      <c r="T10641" t="s">
        <v>6</v>
      </c>
      <c r="U10641" t="s">
        <v>6</v>
      </c>
      <c r="V10641" t="s">
        <v>6</v>
      </c>
      <c r="W10641" t="s">
        <v>6</v>
      </c>
      <c r="X10641" t="s">
        <v>6</v>
      </c>
      <c r="Y10641" t="s">
        <v>6</v>
      </c>
      <c r="Z10641" t="s">
        <v>6</v>
      </c>
      <c r="AA10641" t="s">
        <v>6</v>
      </c>
      <c r="AB10641" t="s">
        <v>842</v>
      </c>
      <c r="AC10641" t="s">
        <v>843</v>
      </c>
    </row>
    <row r="10642" spans="1:29" x14ac:dyDescent="0.25">
      <c r="A10642" t="s">
        <v>392</v>
      </c>
      <c r="B10642">
        <v>869</v>
      </c>
      <c r="C10642" t="s">
        <v>264</v>
      </c>
      <c r="D10642">
        <v>2002</v>
      </c>
      <c r="E10642" t="s">
        <v>11636</v>
      </c>
      <c r="F10642" t="s">
        <v>6</v>
      </c>
      <c r="G10642" t="s">
        <v>6</v>
      </c>
      <c r="H10642" t="s">
        <v>6</v>
      </c>
      <c r="I10642" t="s">
        <v>6</v>
      </c>
      <c r="J10642" t="s">
        <v>6</v>
      </c>
      <c r="K10642" t="s">
        <v>6</v>
      </c>
      <c r="L10642" t="s">
        <v>6</v>
      </c>
      <c r="M10642" t="s">
        <v>6</v>
      </c>
      <c r="N10642" t="s">
        <v>6</v>
      </c>
      <c r="O10642" t="s">
        <v>6</v>
      </c>
      <c r="P10642">
        <v>2.8591453473592598E-2</v>
      </c>
      <c r="Q10642" t="s">
        <v>6</v>
      </c>
      <c r="R10642" t="s">
        <v>6</v>
      </c>
      <c r="S10642" t="s">
        <v>6</v>
      </c>
      <c r="T10642" t="s">
        <v>6</v>
      </c>
      <c r="U10642" t="s">
        <v>6</v>
      </c>
      <c r="V10642" t="s">
        <v>6</v>
      </c>
      <c r="W10642" t="s">
        <v>6</v>
      </c>
      <c r="X10642" t="s">
        <v>6</v>
      </c>
      <c r="Y10642" t="s">
        <v>6</v>
      </c>
      <c r="Z10642" t="s">
        <v>6</v>
      </c>
      <c r="AA10642" t="s">
        <v>6</v>
      </c>
      <c r="AB10642" t="s">
        <v>842</v>
      </c>
      <c r="AC10642" t="s">
        <v>843</v>
      </c>
    </row>
    <row r="10643" spans="1:29" x14ac:dyDescent="0.25">
      <c r="A10643" t="s">
        <v>392</v>
      </c>
      <c r="B10643">
        <v>869</v>
      </c>
      <c r="C10643" t="s">
        <v>264</v>
      </c>
      <c r="D10643">
        <v>2003</v>
      </c>
      <c r="E10643" t="s">
        <v>11637</v>
      </c>
      <c r="F10643" t="s">
        <v>6</v>
      </c>
      <c r="G10643" t="s">
        <v>6</v>
      </c>
      <c r="H10643" t="s">
        <v>6</v>
      </c>
      <c r="I10643" t="s">
        <v>6</v>
      </c>
      <c r="J10643" t="s">
        <v>6</v>
      </c>
      <c r="K10643" t="s">
        <v>6</v>
      </c>
      <c r="L10643" t="s">
        <v>6</v>
      </c>
      <c r="M10643" t="s">
        <v>6</v>
      </c>
      <c r="N10643" t="s">
        <v>6</v>
      </c>
      <c r="O10643" t="s">
        <v>6</v>
      </c>
      <c r="P10643">
        <v>2.8306171249125801E-2</v>
      </c>
      <c r="Q10643" t="s">
        <v>6</v>
      </c>
      <c r="R10643" t="s">
        <v>6</v>
      </c>
      <c r="S10643" t="s">
        <v>6</v>
      </c>
      <c r="T10643" t="s">
        <v>6</v>
      </c>
      <c r="U10643" t="s">
        <v>6</v>
      </c>
      <c r="V10643" t="s">
        <v>6</v>
      </c>
      <c r="W10643" t="s">
        <v>6</v>
      </c>
      <c r="X10643" t="s">
        <v>6</v>
      </c>
      <c r="Y10643" t="s">
        <v>6</v>
      </c>
      <c r="Z10643" t="s">
        <v>6</v>
      </c>
      <c r="AA10643" t="s">
        <v>6</v>
      </c>
      <c r="AB10643" t="s">
        <v>842</v>
      </c>
      <c r="AC10643" t="s">
        <v>843</v>
      </c>
    </row>
    <row r="10644" spans="1:29" x14ac:dyDescent="0.25">
      <c r="A10644" t="s">
        <v>392</v>
      </c>
      <c r="B10644">
        <v>869</v>
      </c>
      <c r="C10644" t="s">
        <v>264</v>
      </c>
      <c r="D10644">
        <v>2004</v>
      </c>
      <c r="E10644" t="s">
        <v>11638</v>
      </c>
      <c r="F10644" t="s">
        <v>6</v>
      </c>
      <c r="G10644" t="s">
        <v>6</v>
      </c>
      <c r="H10644" t="s">
        <v>6</v>
      </c>
      <c r="I10644" t="s">
        <v>6</v>
      </c>
      <c r="J10644" t="s">
        <v>6</v>
      </c>
      <c r="K10644" t="s">
        <v>6</v>
      </c>
      <c r="L10644" t="s">
        <v>6</v>
      </c>
      <c r="M10644" t="s">
        <v>6</v>
      </c>
      <c r="N10644" t="s">
        <v>6</v>
      </c>
      <c r="O10644" t="s">
        <v>6</v>
      </c>
      <c r="P10644">
        <v>2.9408673229409099E-2</v>
      </c>
      <c r="Q10644" t="s">
        <v>6</v>
      </c>
      <c r="R10644" t="s">
        <v>6</v>
      </c>
      <c r="S10644" t="s">
        <v>6</v>
      </c>
      <c r="T10644" t="s">
        <v>6</v>
      </c>
      <c r="U10644" t="s">
        <v>6</v>
      </c>
      <c r="V10644" t="s">
        <v>6</v>
      </c>
      <c r="W10644" t="s">
        <v>6</v>
      </c>
      <c r="X10644" t="s">
        <v>6</v>
      </c>
      <c r="Y10644" t="s">
        <v>6</v>
      </c>
      <c r="Z10644" t="s">
        <v>6</v>
      </c>
      <c r="AA10644" t="s">
        <v>6</v>
      </c>
      <c r="AB10644" t="s">
        <v>842</v>
      </c>
      <c r="AC10644" t="s">
        <v>843</v>
      </c>
    </row>
    <row r="10645" spans="1:29" x14ac:dyDescent="0.25">
      <c r="A10645" t="s">
        <v>392</v>
      </c>
      <c r="B10645">
        <v>869</v>
      </c>
      <c r="C10645" t="s">
        <v>264</v>
      </c>
      <c r="D10645">
        <v>2005</v>
      </c>
      <c r="E10645" t="s">
        <v>11639</v>
      </c>
      <c r="F10645" t="s">
        <v>6</v>
      </c>
      <c r="G10645" t="s">
        <v>6</v>
      </c>
      <c r="H10645" t="s">
        <v>6</v>
      </c>
      <c r="I10645" t="s">
        <v>6</v>
      </c>
      <c r="J10645" t="s">
        <v>6</v>
      </c>
      <c r="K10645" t="s">
        <v>6</v>
      </c>
      <c r="L10645" t="s">
        <v>6</v>
      </c>
      <c r="M10645" t="s">
        <v>6</v>
      </c>
      <c r="N10645" t="s">
        <v>6</v>
      </c>
      <c r="O10645">
        <v>39.425634977356282</v>
      </c>
      <c r="P10645">
        <v>2.83885284494916E-2</v>
      </c>
      <c r="Q10645" t="s">
        <v>6</v>
      </c>
      <c r="R10645" t="s">
        <v>6</v>
      </c>
      <c r="S10645" t="s">
        <v>6</v>
      </c>
      <c r="T10645" t="s">
        <v>6</v>
      </c>
      <c r="U10645" t="s">
        <v>6</v>
      </c>
      <c r="V10645" t="s">
        <v>6</v>
      </c>
      <c r="W10645" t="s">
        <v>6</v>
      </c>
      <c r="X10645" t="s">
        <v>6</v>
      </c>
      <c r="Y10645" t="s">
        <v>6</v>
      </c>
      <c r="Z10645" t="s">
        <v>6</v>
      </c>
      <c r="AA10645" t="s">
        <v>6</v>
      </c>
      <c r="AB10645" t="s">
        <v>842</v>
      </c>
      <c r="AC10645" t="s">
        <v>843</v>
      </c>
    </row>
    <row r="10646" spans="1:29" x14ac:dyDescent="0.25">
      <c r="A10646" t="s">
        <v>392</v>
      </c>
      <c r="B10646">
        <v>869</v>
      </c>
      <c r="C10646" t="s">
        <v>264</v>
      </c>
      <c r="D10646">
        <v>2006</v>
      </c>
      <c r="E10646" t="s">
        <v>11640</v>
      </c>
      <c r="F10646" t="s">
        <v>6</v>
      </c>
      <c r="G10646" t="s">
        <v>6</v>
      </c>
      <c r="H10646" t="s">
        <v>6</v>
      </c>
      <c r="I10646" t="s">
        <v>6</v>
      </c>
      <c r="J10646" t="s">
        <v>6</v>
      </c>
      <c r="K10646" t="s">
        <v>6</v>
      </c>
      <c r="L10646" t="s">
        <v>6</v>
      </c>
      <c r="M10646" t="s">
        <v>6</v>
      </c>
      <c r="N10646" t="s">
        <v>6</v>
      </c>
      <c r="O10646">
        <v>39.80385299077367</v>
      </c>
      <c r="P10646">
        <v>3.0401502342740899E-2</v>
      </c>
      <c r="Q10646" t="s">
        <v>6</v>
      </c>
      <c r="R10646" t="s">
        <v>6</v>
      </c>
      <c r="S10646" t="s">
        <v>6</v>
      </c>
      <c r="T10646" t="s">
        <v>6</v>
      </c>
      <c r="U10646" t="s">
        <v>6</v>
      </c>
      <c r="V10646" t="s">
        <v>6</v>
      </c>
      <c r="W10646" t="s">
        <v>6</v>
      </c>
      <c r="X10646" t="s">
        <v>6</v>
      </c>
      <c r="Y10646" t="s">
        <v>6</v>
      </c>
      <c r="Z10646" t="s">
        <v>6</v>
      </c>
      <c r="AA10646" t="s">
        <v>6</v>
      </c>
      <c r="AB10646" t="s">
        <v>842</v>
      </c>
      <c r="AC10646" t="s">
        <v>843</v>
      </c>
    </row>
    <row r="10647" spans="1:29" x14ac:dyDescent="0.25">
      <c r="A10647" t="s">
        <v>392</v>
      </c>
      <c r="B10647">
        <v>869</v>
      </c>
      <c r="C10647" t="s">
        <v>264</v>
      </c>
      <c r="D10647">
        <v>2007</v>
      </c>
      <c r="E10647" t="s">
        <v>11641</v>
      </c>
      <c r="F10647" t="s">
        <v>6</v>
      </c>
      <c r="G10647" t="s">
        <v>6</v>
      </c>
      <c r="H10647" t="s">
        <v>6</v>
      </c>
      <c r="I10647" t="s">
        <v>6</v>
      </c>
      <c r="J10647" t="s">
        <v>6</v>
      </c>
      <c r="K10647" t="s">
        <v>6</v>
      </c>
      <c r="L10647" t="s">
        <v>6</v>
      </c>
      <c r="M10647" t="s">
        <v>6</v>
      </c>
      <c r="N10647" t="s">
        <v>6</v>
      </c>
      <c r="O10647">
        <v>34.620706971822699</v>
      </c>
      <c r="P10647">
        <v>3.2285676249553003E-2</v>
      </c>
      <c r="Q10647" t="s">
        <v>6</v>
      </c>
      <c r="R10647" t="s">
        <v>6</v>
      </c>
      <c r="S10647" t="s">
        <v>6</v>
      </c>
      <c r="T10647" t="s">
        <v>6</v>
      </c>
      <c r="U10647" t="s">
        <v>6</v>
      </c>
      <c r="V10647" t="s">
        <v>6</v>
      </c>
      <c r="W10647" t="s">
        <v>6</v>
      </c>
      <c r="X10647" t="s">
        <v>6</v>
      </c>
      <c r="Y10647" t="s">
        <v>6</v>
      </c>
      <c r="Z10647" t="s">
        <v>6</v>
      </c>
      <c r="AA10647" t="s">
        <v>6</v>
      </c>
      <c r="AB10647" t="s">
        <v>842</v>
      </c>
      <c r="AC10647" t="s">
        <v>843</v>
      </c>
    </row>
    <row r="10648" spans="1:29" x14ac:dyDescent="0.25">
      <c r="A10648" t="s">
        <v>392</v>
      </c>
      <c r="B10648">
        <v>869</v>
      </c>
      <c r="C10648" t="s">
        <v>264</v>
      </c>
      <c r="D10648">
        <v>2008</v>
      </c>
      <c r="E10648" t="s">
        <v>11642</v>
      </c>
      <c r="F10648" t="s">
        <v>6</v>
      </c>
      <c r="G10648" t="s">
        <v>6</v>
      </c>
      <c r="H10648" t="s">
        <v>6</v>
      </c>
      <c r="I10648" t="s">
        <v>6</v>
      </c>
      <c r="J10648" t="s">
        <v>6</v>
      </c>
      <c r="K10648" t="s">
        <v>6</v>
      </c>
      <c r="L10648" t="s">
        <v>6</v>
      </c>
      <c r="M10648" t="s">
        <v>6</v>
      </c>
      <c r="N10648" t="s">
        <v>6</v>
      </c>
      <c r="O10648">
        <v>37.492805778693274</v>
      </c>
      <c r="P10648">
        <v>3.60861470783405E-2</v>
      </c>
      <c r="Q10648" t="s">
        <v>6</v>
      </c>
      <c r="R10648" t="s">
        <v>6</v>
      </c>
      <c r="S10648" t="s">
        <v>6</v>
      </c>
      <c r="T10648" t="s">
        <v>6</v>
      </c>
      <c r="U10648" t="s">
        <v>6</v>
      </c>
      <c r="V10648" t="s">
        <v>6</v>
      </c>
      <c r="W10648" t="s">
        <v>6</v>
      </c>
      <c r="X10648" t="s">
        <v>6</v>
      </c>
      <c r="Y10648" t="s">
        <v>6</v>
      </c>
      <c r="Z10648" t="s">
        <v>6</v>
      </c>
      <c r="AA10648" t="s">
        <v>6</v>
      </c>
      <c r="AB10648" t="s">
        <v>842</v>
      </c>
      <c r="AC10648" t="s">
        <v>843</v>
      </c>
    </row>
    <row r="10649" spans="1:29" x14ac:dyDescent="0.25">
      <c r="A10649" t="s">
        <v>392</v>
      </c>
      <c r="B10649">
        <v>869</v>
      </c>
      <c r="C10649" t="s">
        <v>264</v>
      </c>
      <c r="D10649">
        <v>2009</v>
      </c>
      <c r="E10649" t="s">
        <v>11643</v>
      </c>
      <c r="F10649" t="s">
        <v>6</v>
      </c>
      <c r="G10649" t="s">
        <v>6</v>
      </c>
      <c r="H10649" t="s">
        <v>6</v>
      </c>
      <c r="I10649" t="s">
        <v>6</v>
      </c>
      <c r="J10649" t="s">
        <v>6</v>
      </c>
      <c r="K10649" t="s">
        <v>6</v>
      </c>
      <c r="L10649" t="s">
        <v>6</v>
      </c>
      <c r="M10649" t="s">
        <v>6</v>
      </c>
      <c r="N10649" t="s">
        <v>6</v>
      </c>
      <c r="O10649">
        <v>32.187246998645549</v>
      </c>
      <c r="P10649">
        <v>3.4726577792438901E-2</v>
      </c>
      <c r="Q10649" t="s">
        <v>6</v>
      </c>
      <c r="R10649" t="s">
        <v>6</v>
      </c>
      <c r="S10649" t="s">
        <v>6</v>
      </c>
      <c r="T10649" t="s">
        <v>6</v>
      </c>
      <c r="U10649" t="s">
        <v>6</v>
      </c>
      <c r="V10649" t="s">
        <v>6</v>
      </c>
      <c r="W10649" t="s">
        <v>6</v>
      </c>
      <c r="X10649" t="s">
        <v>6</v>
      </c>
      <c r="Y10649" t="s">
        <v>6</v>
      </c>
      <c r="Z10649" t="s">
        <v>6</v>
      </c>
      <c r="AA10649" t="s">
        <v>6</v>
      </c>
      <c r="AB10649" t="s">
        <v>842</v>
      </c>
      <c r="AC10649" t="s">
        <v>843</v>
      </c>
    </row>
    <row r="10650" spans="1:29" x14ac:dyDescent="0.25">
      <c r="A10650" t="s">
        <v>392</v>
      </c>
      <c r="B10650">
        <v>869</v>
      </c>
      <c r="C10650" t="s">
        <v>264</v>
      </c>
      <c r="D10650">
        <v>2010</v>
      </c>
      <c r="E10650" t="s">
        <v>11644</v>
      </c>
      <c r="F10650" t="s">
        <v>6</v>
      </c>
      <c r="G10650" t="s">
        <v>6</v>
      </c>
      <c r="H10650" t="s">
        <v>6</v>
      </c>
      <c r="I10650" t="s">
        <v>6</v>
      </c>
      <c r="J10650" t="s">
        <v>6</v>
      </c>
      <c r="K10650" t="s">
        <v>6</v>
      </c>
      <c r="L10650" t="s">
        <v>6</v>
      </c>
      <c r="M10650" t="s">
        <v>6</v>
      </c>
      <c r="N10650" t="s">
        <v>6</v>
      </c>
      <c r="O10650">
        <v>39.21376429738968</v>
      </c>
      <c r="P10650">
        <v>3.4502449023993402E-2</v>
      </c>
      <c r="Q10650" t="s">
        <v>6</v>
      </c>
      <c r="R10650" t="s">
        <v>6</v>
      </c>
      <c r="S10650" t="s">
        <v>6</v>
      </c>
      <c r="T10650" t="s">
        <v>6</v>
      </c>
      <c r="U10650" t="s">
        <v>6</v>
      </c>
      <c r="V10650" t="s">
        <v>6</v>
      </c>
      <c r="W10650" t="s">
        <v>6</v>
      </c>
      <c r="X10650" t="s">
        <v>6</v>
      </c>
      <c r="Y10650" t="s">
        <v>6</v>
      </c>
      <c r="Z10650" t="s">
        <v>6</v>
      </c>
      <c r="AA10650" t="s">
        <v>6</v>
      </c>
      <c r="AB10650" t="s">
        <v>842</v>
      </c>
      <c r="AC10650" t="s">
        <v>843</v>
      </c>
    </row>
    <row r="10651" spans="1:29" x14ac:dyDescent="0.25">
      <c r="A10651" t="s">
        <v>392</v>
      </c>
      <c r="B10651">
        <v>869</v>
      </c>
      <c r="C10651" t="s">
        <v>264</v>
      </c>
      <c r="D10651">
        <v>2011</v>
      </c>
      <c r="E10651" t="s">
        <v>11645</v>
      </c>
      <c r="F10651" t="s">
        <v>6</v>
      </c>
      <c r="G10651" t="s">
        <v>6</v>
      </c>
      <c r="H10651" t="s">
        <v>6</v>
      </c>
      <c r="I10651" t="s">
        <v>6</v>
      </c>
      <c r="J10651" t="s">
        <v>6</v>
      </c>
      <c r="K10651" t="s">
        <v>6</v>
      </c>
      <c r="L10651" t="s">
        <v>6</v>
      </c>
      <c r="M10651" t="s">
        <v>6</v>
      </c>
      <c r="N10651" t="s">
        <v>6</v>
      </c>
      <c r="O10651">
        <v>28.742542856032976</v>
      </c>
      <c r="P10651">
        <v>3.75311170072423E-2</v>
      </c>
      <c r="Q10651" t="s">
        <v>6</v>
      </c>
      <c r="R10651" t="s">
        <v>6</v>
      </c>
      <c r="S10651" t="s">
        <v>6</v>
      </c>
      <c r="T10651" t="s">
        <v>6</v>
      </c>
      <c r="U10651" t="s">
        <v>6</v>
      </c>
      <c r="V10651" t="s">
        <v>6</v>
      </c>
      <c r="W10651" t="s">
        <v>6</v>
      </c>
      <c r="X10651" t="s">
        <v>6</v>
      </c>
      <c r="Y10651" t="s">
        <v>6</v>
      </c>
      <c r="Z10651" t="s">
        <v>6</v>
      </c>
      <c r="AA10651" t="s">
        <v>6</v>
      </c>
      <c r="AB10651" t="s">
        <v>842</v>
      </c>
      <c r="AC10651" t="s">
        <v>843</v>
      </c>
    </row>
    <row r="10652" spans="1:29" x14ac:dyDescent="0.25">
      <c r="A10652" t="s">
        <v>392</v>
      </c>
      <c r="B10652">
        <v>869</v>
      </c>
      <c r="C10652" t="s">
        <v>264</v>
      </c>
      <c r="D10652">
        <v>2012</v>
      </c>
      <c r="E10652" t="s">
        <v>11646</v>
      </c>
      <c r="F10652" t="s">
        <v>6</v>
      </c>
      <c r="G10652" t="s">
        <v>6</v>
      </c>
      <c r="H10652" t="s">
        <v>6</v>
      </c>
      <c r="I10652" t="s">
        <v>6</v>
      </c>
      <c r="J10652" t="s">
        <v>6</v>
      </c>
      <c r="K10652" t="s">
        <v>6</v>
      </c>
      <c r="L10652" t="s">
        <v>6</v>
      </c>
      <c r="M10652" t="s">
        <v>6</v>
      </c>
      <c r="N10652" t="s">
        <v>6</v>
      </c>
      <c r="O10652">
        <v>26.212416596344923</v>
      </c>
      <c r="P10652">
        <v>3.6383361494422797E-2</v>
      </c>
      <c r="Q10652" t="s">
        <v>6</v>
      </c>
      <c r="R10652" t="s">
        <v>6</v>
      </c>
      <c r="S10652" t="s">
        <v>6</v>
      </c>
      <c r="T10652" t="s">
        <v>6</v>
      </c>
      <c r="U10652" t="s">
        <v>6</v>
      </c>
      <c r="V10652" t="s">
        <v>6</v>
      </c>
      <c r="W10652" t="s">
        <v>6</v>
      </c>
      <c r="X10652" t="s">
        <v>6</v>
      </c>
      <c r="Y10652" t="s">
        <v>6</v>
      </c>
      <c r="Z10652" t="s">
        <v>6</v>
      </c>
      <c r="AA10652" t="s">
        <v>6</v>
      </c>
      <c r="AB10652" t="s">
        <v>842</v>
      </c>
      <c r="AC10652" t="s">
        <v>843</v>
      </c>
    </row>
    <row r="10653" spans="1:29" x14ac:dyDescent="0.25">
      <c r="A10653" t="s">
        <v>392</v>
      </c>
      <c r="B10653">
        <v>869</v>
      </c>
      <c r="C10653" t="s">
        <v>264</v>
      </c>
      <c r="D10653">
        <v>2013</v>
      </c>
      <c r="E10653" t="s">
        <v>11647</v>
      </c>
      <c r="F10653" t="s">
        <v>6</v>
      </c>
      <c r="G10653" t="s">
        <v>6</v>
      </c>
      <c r="H10653" t="s">
        <v>6</v>
      </c>
      <c r="I10653" t="s">
        <v>6</v>
      </c>
      <c r="J10653" t="s">
        <v>6</v>
      </c>
      <c r="K10653" t="s">
        <v>6</v>
      </c>
      <c r="L10653" t="s">
        <v>6</v>
      </c>
      <c r="M10653" t="s">
        <v>6</v>
      </c>
      <c r="N10653" t="s">
        <v>6</v>
      </c>
      <c r="O10653">
        <v>23.360047208936198</v>
      </c>
      <c r="P10653">
        <v>3.8851948642915898E-2</v>
      </c>
      <c r="Q10653" t="s">
        <v>6</v>
      </c>
      <c r="R10653" t="s">
        <v>6</v>
      </c>
      <c r="S10653" t="s">
        <v>6</v>
      </c>
      <c r="T10653" t="s">
        <v>6</v>
      </c>
      <c r="U10653" t="s">
        <v>6</v>
      </c>
      <c r="V10653" t="s">
        <v>6</v>
      </c>
      <c r="W10653" t="s">
        <v>6</v>
      </c>
      <c r="X10653" t="s">
        <v>6</v>
      </c>
      <c r="Y10653" t="s">
        <v>6</v>
      </c>
      <c r="Z10653" t="s">
        <v>6</v>
      </c>
      <c r="AA10653" t="s">
        <v>6</v>
      </c>
      <c r="AB10653" t="s">
        <v>842</v>
      </c>
      <c r="AC10653" t="s">
        <v>843</v>
      </c>
    </row>
    <row r="10654" spans="1:29" x14ac:dyDescent="0.25">
      <c r="A10654" t="s">
        <v>392</v>
      </c>
      <c r="B10654">
        <v>869</v>
      </c>
      <c r="C10654" t="s">
        <v>264</v>
      </c>
      <c r="D10654">
        <v>2014</v>
      </c>
      <c r="E10654" t="s">
        <v>11648</v>
      </c>
      <c r="F10654" t="s">
        <v>6</v>
      </c>
      <c r="G10654" t="s">
        <v>6</v>
      </c>
      <c r="H10654" t="s">
        <v>6</v>
      </c>
      <c r="I10654" t="s">
        <v>6</v>
      </c>
      <c r="J10654" t="s">
        <v>6</v>
      </c>
      <c r="K10654" t="s">
        <v>6</v>
      </c>
      <c r="L10654" t="s">
        <v>6</v>
      </c>
      <c r="M10654" t="s">
        <v>6</v>
      </c>
      <c r="N10654" t="s">
        <v>6</v>
      </c>
      <c r="O10654">
        <v>24.144468427264556</v>
      </c>
      <c r="P10654">
        <v>4.1370177772353703E-2</v>
      </c>
      <c r="Q10654" t="s">
        <v>6</v>
      </c>
      <c r="R10654" t="s">
        <v>6</v>
      </c>
      <c r="S10654" t="s">
        <v>6</v>
      </c>
      <c r="T10654" t="s">
        <v>6</v>
      </c>
      <c r="U10654" t="s">
        <v>6</v>
      </c>
      <c r="V10654" t="s">
        <v>6</v>
      </c>
      <c r="W10654" t="s">
        <v>6</v>
      </c>
      <c r="X10654" t="s">
        <v>6</v>
      </c>
      <c r="Y10654" t="s">
        <v>6</v>
      </c>
      <c r="Z10654" t="s">
        <v>6</v>
      </c>
      <c r="AA10654" t="s">
        <v>6</v>
      </c>
      <c r="AB10654" t="s">
        <v>842</v>
      </c>
      <c r="AC10654" t="s">
        <v>843</v>
      </c>
    </row>
    <row r="10655" spans="1:29" x14ac:dyDescent="0.25">
      <c r="A10655" t="s">
        <v>392</v>
      </c>
      <c r="B10655">
        <v>869</v>
      </c>
      <c r="C10655" t="s">
        <v>264</v>
      </c>
      <c r="D10655">
        <v>2015</v>
      </c>
      <c r="E10655" t="s">
        <v>11649</v>
      </c>
      <c r="F10655" t="s">
        <v>6</v>
      </c>
      <c r="G10655" t="s">
        <v>6</v>
      </c>
      <c r="H10655" t="s">
        <v>6</v>
      </c>
      <c r="I10655" t="s">
        <v>6</v>
      </c>
      <c r="J10655" t="s">
        <v>6</v>
      </c>
      <c r="K10655" t="s">
        <v>6</v>
      </c>
      <c r="L10655" t="s">
        <v>6</v>
      </c>
      <c r="M10655" t="s">
        <v>6</v>
      </c>
      <c r="N10655" t="s">
        <v>6</v>
      </c>
      <c r="O10655">
        <v>48.043360937715718</v>
      </c>
      <c r="P10655">
        <v>4.7243491200823703E-2</v>
      </c>
      <c r="Q10655" t="s">
        <v>6</v>
      </c>
      <c r="R10655" t="s">
        <v>6</v>
      </c>
      <c r="S10655" t="s">
        <v>6</v>
      </c>
      <c r="T10655" t="s">
        <v>6</v>
      </c>
      <c r="U10655" t="s">
        <v>6</v>
      </c>
      <c r="V10655" t="s">
        <v>6</v>
      </c>
      <c r="W10655" t="s">
        <v>6</v>
      </c>
      <c r="X10655" t="s">
        <v>6</v>
      </c>
      <c r="Y10655" t="s">
        <v>6</v>
      </c>
      <c r="Z10655" t="s">
        <v>6</v>
      </c>
      <c r="AA10655" t="s">
        <v>6</v>
      </c>
      <c r="AB10655" t="s">
        <v>842</v>
      </c>
      <c r="AC10655" t="s">
        <v>843</v>
      </c>
    </row>
    <row r="10656" spans="1:29" x14ac:dyDescent="0.25">
      <c r="A10656" t="s">
        <v>392</v>
      </c>
      <c r="B10656">
        <v>869</v>
      </c>
      <c r="C10656" t="s">
        <v>264</v>
      </c>
      <c r="D10656">
        <v>2016</v>
      </c>
      <c r="E10656" t="s">
        <v>11650</v>
      </c>
      <c r="F10656" t="s">
        <v>6</v>
      </c>
      <c r="G10656" t="s">
        <v>6</v>
      </c>
      <c r="H10656" t="s">
        <v>6</v>
      </c>
      <c r="I10656" t="s">
        <v>6</v>
      </c>
      <c r="J10656" t="s">
        <v>6</v>
      </c>
      <c r="K10656" t="s">
        <v>6</v>
      </c>
      <c r="L10656" t="s">
        <v>6</v>
      </c>
      <c r="M10656" t="s">
        <v>6</v>
      </c>
      <c r="N10656" t="s">
        <v>6</v>
      </c>
      <c r="O10656">
        <v>54.122818921086989</v>
      </c>
      <c r="P10656">
        <v>4.9164081103235502E-2</v>
      </c>
      <c r="Q10656" t="s">
        <v>6</v>
      </c>
      <c r="R10656" t="s">
        <v>6</v>
      </c>
      <c r="S10656" t="s">
        <v>6</v>
      </c>
      <c r="T10656" t="s">
        <v>6</v>
      </c>
      <c r="U10656" t="s">
        <v>6</v>
      </c>
      <c r="V10656" t="s">
        <v>6</v>
      </c>
      <c r="W10656" t="s">
        <v>6</v>
      </c>
      <c r="X10656" t="s">
        <v>6</v>
      </c>
      <c r="Y10656" t="s">
        <v>6</v>
      </c>
      <c r="Z10656" t="s">
        <v>6</v>
      </c>
      <c r="AA10656" t="s">
        <v>6</v>
      </c>
      <c r="AB10656" t="s">
        <v>842</v>
      </c>
      <c r="AC10656" t="s">
        <v>843</v>
      </c>
    </row>
    <row r="10657" spans="1:29" x14ac:dyDescent="0.25">
      <c r="A10657" t="s">
        <v>391</v>
      </c>
      <c r="B10657">
        <v>911</v>
      </c>
      <c r="C10657" t="s">
        <v>241</v>
      </c>
      <c r="D10657">
        <v>1950</v>
      </c>
      <c r="E10657" t="s">
        <v>11651</v>
      </c>
      <c r="F10657" t="s">
        <v>6</v>
      </c>
      <c r="G10657" t="s">
        <v>6</v>
      </c>
      <c r="H10657" t="s">
        <v>6</v>
      </c>
      <c r="I10657" t="s">
        <v>6</v>
      </c>
      <c r="J10657" t="s">
        <v>6</v>
      </c>
      <c r="K10657" t="s">
        <v>6</v>
      </c>
      <c r="L10657" t="s">
        <v>6</v>
      </c>
      <c r="M10657" t="s">
        <v>6</v>
      </c>
      <c r="N10657" t="s">
        <v>6</v>
      </c>
      <c r="O10657" t="s">
        <v>6</v>
      </c>
      <c r="P10657" t="s">
        <v>6</v>
      </c>
      <c r="Q10657" t="s">
        <v>6</v>
      </c>
      <c r="R10657" t="s">
        <v>6</v>
      </c>
      <c r="S10657" t="s">
        <v>6</v>
      </c>
      <c r="T10657" t="s">
        <v>6</v>
      </c>
      <c r="U10657" t="s">
        <v>6</v>
      </c>
      <c r="V10657" t="s">
        <v>6</v>
      </c>
      <c r="W10657" t="s">
        <v>6</v>
      </c>
      <c r="X10657" t="s">
        <v>6</v>
      </c>
      <c r="Y10657" t="s">
        <v>6</v>
      </c>
      <c r="Z10657" t="s">
        <v>6</v>
      </c>
      <c r="AA10657" t="s">
        <v>6</v>
      </c>
      <c r="AB10657" t="s">
        <v>693</v>
      </c>
      <c r="AC10657" t="s">
        <v>789</v>
      </c>
    </row>
    <row r="10658" spans="1:29" x14ac:dyDescent="0.25">
      <c r="A10658" t="s">
        <v>391</v>
      </c>
      <c r="B10658">
        <v>911</v>
      </c>
      <c r="C10658" t="s">
        <v>241</v>
      </c>
      <c r="D10658">
        <v>1951</v>
      </c>
      <c r="E10658" t="s">
        <v>11652</v>
      </c>
      <c r="F10658" t="s">
        <v>6</v>
      </c>
      <c r="G10658" t="s">
        <v>6</v>
      </c>
      <c r="H10658" t="s">
        <v>6</v>
      </c>
      <c r="I10658" t="s">
        <v>6</v>
      </c>
      <c r="J10658" t="s">
        <v>6</v>
      </c>
      <c r="K10658" t="s">
        <v>6</v>
      </c>
      <c r="L10658" t="s">
        <v>6</v>
      </c>
      <c r="M10658" t="s">
        <v>6</v>
      </c>
      <c r="N10658" t="s">
        <v>6</v>
      </c>
      <c r="O10658" t="s">
        <v>6</v>
      </c>
      <c r="P10658" t="s">
        <v>6</v>
      </c>
      <c r="Q10658" t="s">
        <v>6</v>
      </c>
      <c r="R10658" t="s">
        <v>6</v>
      </c>
      <c r="S10658" t="s">
        <v>6</v>
      </c>
      <c r="T10658" t="s">
        <v>6</v>
      </c>
      <c r="U10658" t="s">
        <v>6</v>
      </c>
      <c r="V10658" t="s">
        <v>6</v>
      </c>
      <c r="W10658" t="s">
        <v>6</v>
      </c>
      <c r="X10658" t="s">
        <v>6</v>
      </c>
      <c r="Y10658" t="s">
        <v>6</v>
      </c>
      <c r="Z10658" t="s">
        <v>6</v>
      </c>
      <c r="AA10658" t="s">
        <v>6</v>
      </c>
      <c r="AB10658" t="s">
        <v>693</v>
      </c>
      <c r="AC10658" t="s">
        <v>789</v>
      </c>
    </row>
    <row r="10659" spans="1:29" x14ac:dyDescent="0.25">
      <c r="A10659" t="s">
        <v>391</v>
      </c>
      <c r="B10659">
        <v>911</v>
      </c>
      <c r="C10659" t="s">
        <v>241</v>
      </c>
      <c r="D10659">
        <v>1952</v>
      </c>
      <c r="E10659" t="s">
        <v>11653</v>
      </c>
      <c r="F10659" t="s">
        <v>6</v>
      </c>
      <c r="G10659" t="s">
        <v>6</v>
      </c>
      <c r="H10659" t="s">
        <v>6</v>
      </c>
      <c r="I10659" t="s">
        <v>6</v>
      </c>
      <c r="J10659" t="s">
        <v>6</v>
      </c>
      <c r="K10659" t="s">
        <v>6</v>
      </c>
      <c r="L10659" t="s">
        <v>6</v>
      </c>
      <c r="M10659" t="s">
        <v>6</v>
      </c>
      <c r="N10659" t="s">
        <v>6</v>
      </c>
      <c r="O10659" t="s">
        <v>6</v>
      </c>
      <c r="P10659" t="s">
        <v>6</v>
      </c>
      <c r="Q10659" t="s">
        <v>6</v>
      </c>
      <c r="R10659" t="s">
        <v>6</v>
      </c>
      <c r="S10659" t="s">
        <v>6</v>
      </c>
      <c r="T10659" t="s">
        <v>6</v>
      </c>
      <c r="U10659" t="s">
        <v>6</v>
      </c>
      <c r="V10659" t="s">
        <v>6</v>
      </c>
      <c r="W10659" t="s">
        <v>6</v>
      </c>
      <c r="X10659" t="s">
        <v>6</v>
      </c>
      <c r="Y10659" t="s">
        <v>6</v>
      </c>
      <c r="Z10659" t="s">
        <v>6</v>
      </c>
      <c r="AA10659" t="s">
        <v>6</v>
      </c>
      <c r="AB10659" t="s">
        <v>693</v>
      </c>
      <c r="AC10659" t="s">
        <v>789</v>
      </c>
    </row>
    <row r="10660" spans="1:29" x14ac:dyDescent="0.25">
      <c r="A10660" t="s">
        <v>391</v>
      </c>
      <c r="B10660">
        <v>911</v>
      </c>
      <c r="C10660" t="s">
        <v>241</v>
      </c>
      <c r="D10660">
        <v>1953</v>
      </c>
      <c r="E10660" t="s">
        <v>11654</v>
      </c>
      <c r="F10660" t="s">
        <v>6</v>
      </c>
      <c r="G10660" t="s">
        <v>6</v>
      </c>
      <c r="H10660" t="s">
        <v>6</v>
      </c>
      <c r="I10660" t="s">
        <v>6</v>
      </c>
      <c r="J10660" t="s">
        <v>6</v>
      </c>
      <c r="K10660" t="s">
        <v>6</v>
      </c>
      <c r="L10660" t="s">
        <v>6</v>
      </c>
      <c r="M10660" t="s">
        <v>6</v>
      </c>
      <c r="N10660" t="s">
        <v>6</v>
      </c>
      <c r="O10660" t="s">
        <v>6</v>
      </c>
      <c r="P10660" t="s">
        <v>6</v>
      </c>
      <c r="Q10660" t="s">
        <v>6</v>
      </c>
      <c r="R10660" t="s">
        <v>6</v>
      </c>
      <c r="S10660" t="s">
        <v>6</v>
      </c>
      <c r="T10660" t="s">
        <v>6</v>
      </c>
      <c r="U10660" t="s">
        <v>6</v>
      </c>
      <c r="V10660" t="s">
        <v>6</v>
      </c>
      <c r="W10660" t="s">
        <v>6</v>
      </c>
      <c r="X10660" t="s">
        <v>6</v>
      </c>
      <c r="Y10660" t="s">
        <v>6</v>
      </c>
      <c r="Z10660" t="s">
        <v>6</v>
      </c>
      <c r="AA10660" t="s">
        <v>6</v>
      </c>
      <c r="AB10660" t="s">
        <v>693</v>
      </c>
      <c r="AC10660" t="s">
        <v>789</v>
      </c>
    </row>
    <row r="10661" spans="1:29" x14ac:dyDescent="0.25">
      <c r="A10661" t="s">
        <v>391</v>
      </c>
      <c r="B10661">
        <v>911</v>
      </c>
      <c r="C10661" t="s">
        <v>241</v>
      </c>
      <c r="D10661">
        <v>1954</v>
      </c>
      <c r="E10661" t="s">
        <v>11655</v>
      </c>
      <c r="F10661" t="s">
        <v>6</v>
      </c>
      <c r="G10661" t="s">
        <v>6</v>
      </c>
      <c r="H10661" t="s">
        <v>6</v>
      </c>
      <c r="I10661" t="s">
        <v>6</v>
      </c>
      <c r="J10661" t="s">
        <v>6</v>
      </c>
      <c r="K10661" t="s">
        <v>6</v>
      </c>
      <c r="L10661" t="s">
        <v>6</v>
      </c>
      <c r="M10661" t="s">
        <v>6</v>
      </c>
      <c r="N10661" t="s">
        <v>6</v>
      </c>
      <c r="O10661" t="s">
        <v>6</v>
      </c>
      <c r="P10661" t="s">
        <v>6</v>
      </c>
      <c r="Q10661" t="s">
        <v>6</v>
      </c>
      <c r="R10661" t="s">
        <v>6</v>
      </c>
      <c r="S10661" t="s">
        <v>6</v>
      </c>
      <c r="T10661" t="s">
        <v>6</v>
      </c>
      <c r="U10661" t="s">
        <v>6</v>
      </c>
      <c r="V10661" t="s">
        <v>6</v>
      </c>
      <c r="W10661" t="s">
        <v>6</v>
      </c>
      <c r="X10661" t="s">
        <v>6</v>
      </c>
      <c r="Y10661" t="s">
        <v>6</v>
      </c>
      <c r="Z10661" t="s">
        <v>6</v>
      </c>
      <c r="AA10661" t="s">
        <v>6</v>
      </c>
      <c r="AB10661" t="s">
        <v>693</v>
      </c>
      <c r="AC10661" t="s">
        <v>789</v>
      </c>
    </row>
    <row r="10662" spans="1:29" x14ac:dyDescent="0.25">
      <c r="A10662" t="s">
        <v>391</v>
      </c>
      <c r="B10662">
        <v>911</v>
      </c>
      <c r="C10662" t="s">
        <v>241</v>
      </c>
      <c r="D10662">
        <v>1955</v>
      </c>
      <c r="E10662" t="s">
        <v>11656</v>
      </c>
      <c r="F10662" t="s">
        <v>6</v>
      </c>
      <c r="G10662" t="s">
        <v>6</v>
      </c>
      <c r="H10662" t="s">
        <v>6</v>
      </c>
      <c r="I10662" t="s">
        <v>6</v>
      </c>
      <c r="J10662" t="s">
        <v>6</v>
      </c>
      <c r="K10662" t="s">
        <v>6</v>
      </c>
      <c r="L10662" t="s">
        <v>6</v>
      </c>
      <c r="M10662" t="s">
        <v>6</v>
      </c>
      <c r="N10662" t="s">
        <v>6</v>
      </c>
      <c r="O10662" t="s">
        <v>6</v>
      </c>
      <c r="P10662" t="s">
        <v>6</v>
      </c>
      <c r="Q10662" t="s">
        <v>6</v>
      </c>
      <c r="R10662" t="s">
        <v>6</v>
      </c>
      <c r="S10662" t="s">
        <v>6</v>
      </c>
      <c r="T10662" t="s">
        <v>6</v>
      </c>
      <c r="U10662" t="s">
        <v>6</v>
      </c>
      <c r="V10662" t="s">
        <v>6</v>
      </c>
      <c r="W10662" t="s">
        <v>6</v>
      </c>
      <c r="X10662" t="s">
        <v>6</v>
      </c>
      <c r="Y10662" t="s">
        <v>6</v>
      </c>
      <c r="Z10662" t="s">
        <v>6</v>
      </c>
      <c r="AA10662" t="s">
        <v>6</v>
      </c>
      <c r="AB10662" t="s">
        <v>693</v>
      </c>
      <c r="AC10662" t="s">
        <v>789</v>
      </c>
    </row>
    <row r="10663" spans="1:29" x14ac:dyDescent="0.25">
      <c r="A10663" t="s">
        <v>391</v>
      </c>
      <c r="B10663">
        <v>911</v>
      </c>
      <c r="C10663" t="s">
        <v>241</v>
      </c>
      <c r="D10663">
        <v>1956</v>
      </c>
      <c r="E10663" t="s">
        <v>11657</v>
      </c>
      <c r="F10663" t="s">
        <v>6</v>
      </c>
      <c r="G10663" t="s">
        <v>6</v>
      </c>
      <c r="H10663" t="s">
        <v>6</v>
      </c>
      <c r="I10663" t="s">
        <v>6</v>
      </c>
      <c r="J10663" t="s">
        <v>6</v>
      </c>
      <c r="K10663" t="s">
        <v>6</v>
      </c>
      <c r="L10663" t="s">
        <v>6</v>
      </c>
      <c r="M10663" t="s">
        <v>6</v>
      </c>
      <c r="N10663" t="s">
        <v>6</v>
      </c>
      <c r="O10663" t="s">
        <v>6</v>
      </c>
      <c r="P10663" t="s">
        <v>6</v>
      </c>
      <c r="Q10663" t="s">
        <v>6</v>
      </c>
      <c r="R10663" t="s">
        <v>6</v>
      </c>
      <c r="S10663" t="s">
        <v>6</v>
      </c>
      <c r="T10663" t="s">
        <v>6</v>
      </c>
      <c r="U10663" t="s">
        <v>6</v>
      </c>
      <c r="V10663" t="s">
        <v>6</v>
      </c>
      <c r="W10663" t="s">
        <v>6</v>
      </c>
      <c r="X10663" t="s">
        <v>6</v>
      </c>
      <c r="Y10663" t="s">
        <v>6</v>
      </c>
      <c r="Z10663" t="s">
        <v>6</v>
      </c>
      <c r="AA10663" t="s">
        <v>6</v>
      </c>
      <c r="AB10663" t="s">
        <v>693</v>
      </c>
      <c r="AC10663" t="s">
        <v>789</v>
      </c>
    </row>
    <row r="10664" spans="1:29" x14ac:dyDescent="0.25">
      <c r="A10664" t="s">
        <v>391</v>
      </c>
      <c r="B10664">
        <v>911</v>
      </c>
      <c r="C10664" t="s">
        <v>241</v>
      </c>
      <c r="D10664">
        <v>1957</v>
      </c>
      <c r="E10664" t="s">
        <v>11658</v>
      </c>
      <c r="F10664" t="s">
        <v>6</v>
      </c>
      <c r="G10664" t="s">
        <v>6</v>
      </c>
      <c r="H10664" t="s">
        <v>6</v>
      </c>
      <c r="I10664" t="s">
        <v>6</v>
      </c>
      <c r="J10664" t="s">
        <v>6</v>
      </c>
      <c r="K10664" t="s">
        <v>6</v>
      </c>
      <c r="L10664" t="s">
        <v>6</v>
      </c>
      <c r="M10664" t="s">
        <v>6</v>
      </c>
      <c r="N10664" t="s">
        <v>6</v>
      </c>
      <c r="O10664" t="s">
        <v>6</v>
      </c>
      <c r="P10664" t="s">
        <v>6</v>
      </c>
      <c r="Q10664" t="s">
        <v>6</v>
      </c>
      <c r="R10664" t="s">
        <v>6</v>
      </c>
      <c r="S10664" t="s">
        <v>6</v>
      </c>
      <c r="T10664" t="s">
        <v>6</v>
      </c>
      <c r="U10664" t="s">
        <v>6</v>
      </c>
      <c r="V10664" t="s">
        <v>6</v>
      </c>
      <c r="W10664" t="s">
        <v>6</v>
      </c>
      <c r="X10664" t="s">
        <v>6</v>
      </c>
      <c r="Y10664" t="s">
        <v>6</v>
      </c>
      <c r="Z10664" t="s">
        <v>6</v>
      </c>
      <c r="AA10664" t="s">
        <v>6</v>
      </c>
      <c r="AB10664" t="s">
        <v>693</v>
      </c>
      <c r="AC10664" t="s">
        <v>789</v>
      </c>
    </row>
    <row r="10665" spans="1:29" x14ac:dyDescent="0.25">
      <c r="A10665" t="s">
        <v>391</v>
      </c>
      <c r="B10665">
        <v>911</v>
      </c>
      <c r="C10665" t="s">
        <v>241</v>
      </c>
      <c r="D10665">
        <v>1958</v>
      </c>
      <c r="E10665" t="s">
        <v>11659</v>
      </c>
      <c r="F10665" t="s">
        <v>6</v>
      </c>
      <c r="G10665" t="s">
        <v>6</v>
      </c>
      <c r="H10665" t="s">
        <v>6</v>
      </c>
      <c r="I10665" t="s">
        <v>6</v>
      </c>
      <c r="J10665" t="s">
        <v>6</v>
      </c>
      <c r="K10665" t="s">
        <v>6</v>
      </c>
      <c r="L10665" t="s">
        <v>6</v>
      </c>
      <c r="M10665" t="s">
        <v>6</v>
      </c>
      <c r="N10665" t="s">
        <v>6</v>
      </c>
      <c r="O10665" t="s">
        <v>6</v>
      </c>
      <c r="P10665" t="s">
        <v>6</v>
      </c>
      <c r="Q10665" t="s">
        <v>6</v>
      </c>
      <c r="R10665" t="s">
        <v>6</v>
      </c>
      <c r="S10665" t="s">
        <v>6</v>
      </c>
      <c r="T10665" t="s">
        <v>6</v>
      </c>
      <c r="U10665" t="s">
        <v>6</v>
      </c>
      <c r="V10665" t="s">
        <v>6</v>
      </c>
      <c r="W10665" t="s">
        <v>6</v>
      </c>
      <c r="X10665" t="s">
        <v>6</v>
      </c>
      <c r="Y10665" t="s">
        <v>6</v>
      </c>
      <c r="Z10665" t="s">
        <v>6</v>
      </c>
      <c r="AA10665" t="s">
        <v>6</v>
      </c>
      <c r="AB10665" t="s">
        <v>693</v>
      </c>
      <c r="AC10665" t="s">
        <v>789</v>
      </c>
    </row>
    <row r="10666" spans="1:29" x14ac:dyDescent="0.25">
      <c r="A10666" t="s">
        <v>391</v>
      </c>
      <c r="B10666">
        <v>911</v>
      </c>
      <c r="C10666" t="s">
        <v>241</v>
      </c>
      <c r="D10666">
        <v>1959</v>
      </c>
      <c r="E10666" t="s">
        <v>11660</v>
      </c>
      <c r="F10666" t="s">
        <v>6</v>
      </c>
      <c r="G10666" t="s">
        <v>6</v>
      </c>
      <c r="H10666" t="s">
        <v>6</v>
      </c>
      <c r="I10666" t="s">
        <v>6</v>
      </c>
      <c r="J10666" t="s">
        <v>6</v>
      </c>
      <c r="K10666" t="s">
        <v>6</v>
      </c>
      <c r="L10666" t="s">
        <v>6</v>
      </c>
      <c r="M10666" t="s">
        <v>6</v>
      </c>
      <c r="N10666" t="s">
        <v>6</v>
      </c>
      <c r="O10666" t="s">
        <v>6</v>
      </c>
      <c r="P10666" t="s">
        <v>6</v>
      </c>
      <c r="Q10666" t="s">
        <v>6</v>
      </c>
      <c r="R10666" t="s">
        <v>6</v>
      </c>
      <c r="S10666" t="s">
        <v>6</v>
      </c>
      <c r="T10666" t="s">
        <v>6</v>
      </c>
      <c r="U10666" t="s">
        <v>6</v>
      </c>
      <c r="V10666" t="s">
        <v>6</v>
      </c>
      <c r="W10666" t="s">
        <v>6</v>
      </c>
      <c r="X10666" t="s">
        <v>6</v>
      </c>
      <c r="Y10666" t="s">
        <v>6</v>
      </c>
      <c r="Z10666" t="s">
        <v>6</v>
      </c>
      <c r="AA10666" t="s">
        <v>6</v>
      </c>
      <c r="AB10666" t="s">
        <v>693</v>
      </c>
      <c r="AC10666" t="s">
        <v>789</v>
      </c>
    </row>
    <row r="10667" spans="1:29" x14ac:dyDescent="0.25">
      <c r="A10667" t="s">
        <v>391</v>
      </c>
      <c r="B10667">
        <v>911</v>
      </c>
      <c r="C10667" t="s">
        <v>241</v>
      </c>
      <c r="D10667">
        <v>1960</v>
      </c>
      <c r="E10667" t="s">
        <v>11661</v>
      </c>
      <c r="F10667" t="s">
        <v>6</v>
      </c>
      <c r="G10667" t="s">
        <v>6</v>
      </c>
      <c r="H10667" t="s">
        <v>6</v>
      </c>
      <c r="I10667" t="s">
        <v>6</v>
      </c>
      <c r="J10667" t="s">
        <v>6</v>
      </c>
      <c r="K10667" t="s">
        <v>6</v>
      </c>
      <c r="L10667" t="s">
        <v>6</v>
      </c>
      <c r="M10667" t="s">
        <v>6</v>
      </c>
      <c r="N10667" t="s">
        <v>6</v>
      </c>
      <c r="O10667" t="s">
        <v>6</v>
      </c>
      <c r="P10667" t="s">
        <v>6</v>
      </c>
      <c r="Q10667" t="s">
        <v>6</v>
      </c>
      <c r="R10667" t="s">
        <v>6</v>
      </c>
      <c r="S10667" t="s">
        <v>6</v>
      </c>
      <c r="T10667" t="s">
        <v>6</v>
      </c>
      <c r="U10667" t="s">
        <v>6</v>
      </c>
      <c r="V10667" t="s">
        <v>6</v>
      </c>
      <c r="W10667" t="s">
        <v>6</v>
      </c>
      <c r="X10667" t="s">
        <v>6</v>
      </c>
      <c r="Y10667" t="s">
        <v>6</v>
      </c>
      <c r="Z10667" t="s">
        <v>6</v>
      </c>
      <c r="AA10667" t="s">
        <v>6</v>
      </c>
      <c r="AB10667" t="s">
        <v>693</v>
      </c>
      <c r="AC10667" t="s">
        <v>789</v>
      </c>
    </row>
    <row r="10668" spans="1:29" x14ac:dyDescent="0.25">
      <c r="A10668" t="s">
        <v>391</v>
      </c>
      <c r="B10668">
        <v>911</v>
      </c>
      <c r="C10668" t="s">
        <v>241</v>
      </c>
      <c r="D10668">
        <v>1961</v>
      </c>
      <c r="E10668" t="s">
        <v>11662</v>
      </c>
      <c r="F10668" t="s">
        <v>6</v>
      </c>
      <c r="G10668" t="s">
        <v>6</v>
      </c>
      <c r="H10668" t="s">
        <v>6</v>
      </c>
      <c r="I10668" t="s">
        <v>6</v>
      </c>
      <c r="J10668" t="s">
        <v>6</v>
      </c>
      <c r="K10668" t="s">
        <v>6</v>
      </c>
      <c r="L10668" t="s">
        <v>6</v>
      </c>
      <c r="M10668" t="s">
        <v>6</v>
      </c>
      <c r="N10668" t="s">
        <v>6</v>
      </c>
      <c r="O10668" t="s">
        <v>6</v>
      </c>
      <c r="P10668" t="s">
        <v>6</v>
      </c>
      <c r="Q10668" t="s">
        <v>6</v>
      </c>
      <c r="R10668" t="s">
        <v>6</v>
      </c>
      <c r="S10668" t="s">
        <v>6</v>
      </c>
      <c r="T10668" t="s">
        <v>6</v>
      </c>
      <c r="U10668" t="s">
        <v>6</v>
      </c>
      <c r="V10668" t="s">
        <v>6</v>
      </c>
      <c r="W10668" t="s">
        <v>6</v>
      </c>
      <c r="X10668" t="s">
        <v>6</v>
      </c>
      <c r="Y10668" t="s">
        <v>6</v>
      </c>
      <c r="Z10668" t="s">
        <v>6</v>
      </c>
      <c r="AA10668" t="s">
        <v>6</v>
      </c>
      <c r="AB10668" t="s">
        <v>693</v>
      </c>
      <c r="AC10668" t="s">
        <v>789</v>
      </c>
    </row>
    <row r="10669" spans="1:29" x14ac:dyDescent="0.25">
      <c r="A10669" t="s">
        <v>391</v>
      </c>
      <c r="B10669">
        <v>911</v>
      </c>
      <c r="C10669" t="s">
        <v>241</v>
      </c>
      <c r="D10669">
        <v>1962</v>
      </c>
      <c r="E10669" t="s">
        <v>11663</v>
      </c>
      <c r="F10669" t="s">
        <v>6</v>
      </c>
      <c r="G10669" t="s">
        <v>6</v>
      </c>
      <c r="H10669" t="s">
        <v>6</v>
      </c>
      <c r="I10669" t="s">
        <v>6</v>
      </c>
      <c r="J10669" t="s">
        <v>6</v>
      </c>
      <c r="K10669" t="s">
        <v>6</v>
      </c>
      <c r="L10669" t="s">
        <v>6</v>
      </c>
      <c r="M10669" t="s">
        <v>6</v>
      </c>
      <c r="N10669" t="s">
        <v>6</v>
      </c>
      <c r="O10669" t="s">
        <v>6</v>
      </c>
      <c r="P10669" t="s">
        <v>6</v>
      </c>
      <c r="Q10669" t="s">
        <v>6</v>
      </c>
      <c r="R10669" t="s">
        <v>6</v>
      </c>
      <c r="S10669" t="s">
        <v>6</v>
      </c>
      <c r="T10669" t="s">
        <v>6</v>
      </c>
      <c r="U10669" t="s">
        <v>6</v>
      </c>
      <c r="V10669" t="s">
        <v>6</v>
      </c>
      <c r="W10669" t="s">
        <v>6</v>
      </c>
      <c r="X10669" t="s">
        <v>6</v>
      </c>
      <c r="Y10669" t="s">
        <v>6</v>
      </c>
      <c r="Z10669" t="s">
        <v>6</v>
      </c>
      <c r="AA10669" t="s">
        <v>6</v>
      </c>
      <c r="AB10669" t="s">
        <v>693</v>
      </c>
      <c r="AC10669" t="s">
        <v>789</v>
      </c>
    </row>
    <row r="10670" spans="1:29" x14ac:dyDescent="0.25">
      <c r="A10670" t="s">
        <v>391</v>
      </c>
      <c r="B10670">
        <v>911</v>
      </c>
      <c r="C10670" t="s">
        <v>241</v>
      </c>
      <c r="D10670">
        <v>1963</v>
      </c>
      <c r="E10670" t="s">
        <v>11664</v>
      </c>
      <c r="F10670" t="s">
        <v>6</v>
      </c>
      <c r="G10670" t="s">
        <v>6</v>
      </c>
      <c r="H10670" t="s">
        <v>6</v>
      </c>
      <c r="I10670" t="s">
        <v>6</v>
      </c>
      <c r="J10670" t="s">
        <v>6</v>
      </c>
      <c r="K10670" t="s">
        <v>6</v>
      </c>
      <c r="L10670" t="s">
        <v>6</v>
      </c>
      <c r="M10670" t="s">
        <v>6</v>
      </c>
      <c r="N10670" t="s">
        <v>6</v>
      </c>
      <c r="O10670" t="s">
        <v>6</v>
      </c>
      <c r="P10670" t="s">
        <v>6</v>
      </c>
      <c r="Q10670" t="s">
        <v>6</v>
      </c>
      <c r="R10670" t="s">
        <v>6</v>
      </c>
      <c r="S10670" t="s">
        <v>6</v>
      </c>
      <c r="T10670" t="s">
        <v>6</v>
      </c>
      <c r="U10670" t="s">
        <v>6</v>
      </c>
      <c r="V10670" t="s">
        <v>6</v>
      </c>
      <c r="W10670" t="s">
        <v>6</v>
      </c>
      <c r="X10670" t="s">
        <v>6</v>
      </c>
      <c r="Y10670" t="s">
        <v>6</v>
      </c>
      <c r="Z10670" t="s">
        <v>6</v>
      </c>
      <c r="AA10670" t="s">
        <v>6</v>
      </c>
      <c r="AB10670" t="s">
        <v>693</v>
      </c>
      <c r="AC10670" t="s">
        <v>789</v>
      </c>
    </row>
    <row r="10671" spans="1:29" x14ac:dyDescent="0.25">
      <c r="A10671" t="s">
        <v>391</v>
      </c>
      <c r="B10671">
        <v>911</v>
      </c>
      <c r="C10671" t="s">
        <v>241</v>
      </c>
      <c r="D10671">
        <v>1964</v>
      </c>
      <c r="E10671" t="s">
        <v>11665</v>
      </c>
      <c r="F10671" t="s">
        <v>6</v>
      </c>
      <c r="G10671" t="s">
        <v>6</v>
      </c>
      <c r="H10671" t="s">
        <v>6</v>
      </c>
      <c r="I10671" t="s">
        <v>6</v>
      </c>
      <c r="J10671" t="s">
        <v>6</v>
      </c>
      <c r="K10671" t="s">
        <v>6</v>
      </c>
      <c r="L10671" t="s">
        <v>6</v>
      </c>
      <c r="M10671" t="s">
        <v>6</v>
      </c>
      <c r="N10671" t="s">
        <v>6</v>
      </c>
      <c r="O10671" t="s">
        <v>6</v>
      </c>
      <c r="P10671" t="s">
        <v>6</v>
      </c>
      <c r="Q10671" t="s">
        <v>6</v>
      </c>
      <c r="R10671" t="s">
        <v>6</v>
      </c>
      <c r="S10671" t="s">
        <v>6</v>
      </c>
      <c r="T10671" t="s">
        <v>6</v>
      </c>
      <c r="U10671" t="s">
        <v>6</v>
      </c>
      <c r="V10671" t="s">
        <v>6</v>
      </c>
      <c r="W10671" t="s">
        <v>6</v>
      </c>
      <c r="X10671" t="s">
        <v>6</v>
      </c>
      <c r="Y10671" t="s">
        <v>6</v>
      </c>
      <c r="Z10671" t="s">
        <v>6</v>
      </c>
      <c r="AA10671" t="s">
        <v>6</v>
      </c>
      <c r="AB10671" t="s">
        <v>693</v>
      </c>
      <c r="AC10671" t="s">
        <v>789</v>
      </c>
    </row>
    <row r="10672" spans="1:29" x14ac:dyDescent="0.25">
      <c r="A10672" t="s">
        <v>391</v>
      </c>
      <c r="B10672">
        <v>911</v>
      </c>
      <c r="C10672" t="s">
        <v>241</v>
      </c>
      <c r="D10672">
        <v>1965</v>
      </c>
      <c r="E10672" t="s">
        <v>11666</v>
      </c>
      <c r="F10672" t="s">
        <v>6</v>
      </c>
      <c r="G10672" t="s">
        <v>6</v>
      </c>
      <c r="H10672" t="s">
        <v>6</v>
      </c>
      <c r="I10672" t="s">
        <v>6</v>
      </c>
      <c r="J10672" t="s">
        <v>6</v>
      </c>
      <c r="K10672" t="s">
        <v>6</v>
      </c>
      <c r="L10672" t="s">
        <v>6</v>
      </c>
      <c r="M10672" t="s">
        <v>6</v>
      </c>
      <c r="N10672" t="s">
        <v>6</v>
      </c>
      <c r="O10672" t="s">
        <v>6</v>
      </c>
      <c r="P10672" t="s">
        <v>6</v>
      </c>
      <c r="Q10672" t="s">
        <v>6</v>
      </c>
      <c r="R10672" t="s">
        <v>6</v>
      </c>
      <c r="S10672" t="s">
        <v>6</v>
      </c>
      <c r="T10672" t="s">
        <v>6</v>
      </c>
      <c r="U10672" t="s">
        <v>6</v>
      </c>
      <c r="V10672" t="s">
        <v>6</v>
      </c>
      <c r="W10672" t="s">
        <v>6</v>
      </c>
      <c r="X10672" t="s">
        <v>6</v>
      </c>
      <c r="Y10672" t="s">
        <v>6</v>
      </c>
      <c r="Z10672" t="s">
        <v>6</v>
      </c>
      <c r="AA10672" t="s">
        <v>6</v>
      </c>
      <c r="AB10672" t="s">
        <v>693</v>
      </c>
      <c r="AC10672" t="s">
        <v>789</v>
      </c>
    </row>
    <row r="10673" spans="1:29" x14ac:dyDescent="0.25">
      <c r="A10673" t="s">
        <v>391</v>
      </c>
      <c r="B10673">
        <v>911</v>
      </c>
      <c r="C10673" t="s">
        <v>241</v>
      </c>
      <c r="D10673">
        <v>1966</v>
      </c>
      <c r="E10673" t="s">
        <v>11667</v>
      </c>
      <c r="F10673" t="s">
        <v>6</v>
      </c>
      <c r="G10673" t="s">
        <v>6</v>
      </c>
      <c r="H10673" t="s">
        <v>6</v>
      </c>
      <c r="I10673" t="s">
        <v>6</v>
      </c>
      <c r="J10673" t="s">
        <v>6</v>
      </c>
      <c r="K10673" t="s">
        <v>6</v>
      </c>
      <c r="L10673" t="s">
        <v>6</v>
      </c>
      <c r="M10673" t="s">
        <v>6</v>
      </c>
      <c r="N10673" t="s">
        <v>6</v>
      </c>
      <c r="O10673" t="s">
        <v>6</v>
      </c>
      <c r="P10673" t="s">
        <v>6</v>
      </c>
      <c r="Q10673" t="s">
        <v>6</v>
      </c>
      <c r="R10673" t="s">
        <v>6</v>
      </c>
      <c r="S10673" t="s">
        <v>6</v>
      </c>
      <c r="T10673" t="s">
        <v>6</v>
      </c>
      <c r="U10673" t="s">
        <v>6</v>
      </c>
      <c r="V10673" t="s">
        <v>6</v>
      </c>
      <c r="W10673" t="s">
        <v>6</v>
      </c>
      <c r="X10673" t="s">
        <v>6</v>
      </c>
      <c r="Y10673" t="s">
        <v>6</v>
      </c>
      <c r="Z10673" t="s">
        <v>6</v>
      </c>
      <c r="AA10673" t="s">
        <v>6</v>
      </c>
      <c r="AB10673" t="s">
        <v>693</v>
      </c>
      <c r="AC10673" t="s">
        <v>789</v>
      </c>
    </row>
    <row r="10674" spans="1:29" x14ac:dyDescent="0.25">
      <c r="A10674" t="s">
        <v>391</v>
      </c>
      <c r="B10674">
        <v>911</v>
      </c>
      <c r="C10674" t="s">
        <v>241</v>
      </c>
      <c r="D10674">
        <v>1967</v>
      </c>
      <c r="E10674" t="s">
        <v>11668</v>
      </c>
      <c r="F10674" t="s">
        <v>6</v>
      </c>
      <c r="G10674" t="s">
        <v>6</v>
      </c>
      <c r="H10674" t="s">
        <v>6</v>
      </c>
      <c r="I10674" t="s">
        <v>6</v>
      </c>
      <c r="J10674" t="s">
        <v>6</v>
      </c>
      <c r="K10674" t="s">
        <v>6</v>
      </c>
      <c r="L10674" t="s">
        <v>6</v>
      </c>
      <c r="M10674" t="s">
        <v>6</v>
      </c>
      <c r="N10674" t="s">
        <v>6</v>
      </c>
      <c r="O10674" t="s">
        <v>6</v>
      </c>
      <c r="P10674" t="s">
        <v>6</v>
      </c>
      <c r="Q10674" t="s">
        <v>6</v>
      </c>
      <c r="R10674" t="s">
        <v>6</v>
      </c>
      <c r="S10674" t="s">
        <v>6</v>
      </c>
      <c r="T10674" t="s">
        <v>6</v>
      </c>
      <c r="U10674" t="s">
        <v>6</v>
      </c>
      <c r="V10674" t="s">
        <v>6</v>
      </c>
      <c r="W10674" t="s">
        <v>6</v>
      </c>
      <c r="X10674" t="s">
        <v>6</v>
      </c>
      <c r="Y10674" t="s">
        <v>6</v>
      </c>
      <c r="Z10674" t="s">
        <v>6</v>
      </c>
      <c r="AA10674" t="s">
        <v>6</v>
      </c>
      <c r="AB10674" t="s">
        <v>693</v>
      </c>
      <c r="AC10674" t="s">
        <v>789</v>
      </c>
    </row>
    <row r="10675" spans="1:29" x14ac:dyDescent="0.25">
      <c r="A10675" t="s">
        <v>391</v>
      </c>
      <c r="B10675">
        <v>911</v>
      </c>
      <c r="C10675" t="s">
        <v>241</v>
      </c>
      <c r="D10675">
        <v>1968</v>
      </c>
      <c r="E10675" t="s">
        <v>11669</v>
      </c>
      <c r="F10675" t="s">
        <v>6</v>
      </c>
      <c r="G10675" t="s">
        <v>6</v>
      </c>
      <c r="H10675" t="s">
        <v>6</v>
      </c>
      <c r="I10675" t="s">
        <v>6</v>
      </c>
      <c r="J10675" t="s">
        <v>6</v>
      </c>
      <c r="K10675" t="s">
        <v>6</v>
      </c>
      <c r="L10675" t="s">
        <v>6</v>
      </c>
      <c r="M10675" t="s">
        <v>6</v>
      </c>
      <c r="N10675" t="s">
        <v>6</v>
      </c>
      <c r="O10675" t="s">
        <v>6</v>
      </c>
      <c r="P10675" t="s">
        <v>6</v>
      </c>
      <c r="Q10675" t="s">
        <v>6</v>
      </c>
      <c r="R10675" t="s">
        <v>6</v>
      </c>
      <c r="S10675" t="s">
        <v>6</v>
      </c>
      <c r="T10675" t="s">
        <v>6</v>
      </c>
      <c r="U10675" t="s">
        <v>6</v>
      </c>
      <c r="V10675" t="s">
        <v>6</v>
      </c>
      <c r="W10675" t="s">
        <v>6</v>
      </c>
      <c r="X10675" t="s">
        <v>6</v>
      </c>
      <c r="Y10675" t="s">
        <v>6</v>
      </c>
      <c r="Z10675" t="s">
        <v>6</v>
      </c>
      <c r="AA10675" t="s">
        <v>6</v>
      </c>
      <c r="AB10675" t="s">
        <v>693</v>
      </c>
      <c r="AC10675" t="s">
        <v>789</v>
      </c>
    </row>
    <row r="10676" spans="1:29" x14ac:dyDescent="0.25">
      <c r="A10676" t="s">
        <v>391</v>
      </c>
      <c r="B10676">
        <v>911</v>
      </c>
      <c r="C10676" t="s">
        <v>241</v>
      </c>
      <c r="D10676">
        <v>1969</v>
      </c>
      <c r="E10676" t="s">
        <v>11670</v>
      </c>
      <c r="F10676" t="s">
        <v>6</v>
      </c>
      <c r="G10676" t="s">
        <v>6</v>
      </c>
      <c r="H10676" t="s">
        <v>6</v>
      </c>
      <c r="I10676" t="s">
        <v>6</v>
      </c>
      <c r="J10676" t="s">
        <v>6</v>
      </c>
      <c r="K10676" t="s">
        <v>6</v>
      </c>
      <c r="L10676" t="s">
        <v>6</v>
      </c>
      <c r="M10676" t="s">
        <v>6</v>
      </c>
      <c r="N10676" t="s">
        <v>6</v>
      </c>
      <c r="O10676" t="s">
        <v>6</v>
      </c>
      <c r="P10676" t="s">
        <v>6</v>
      </c>
      <c r="Q10676" t="s">
        <v>6</v>
      </c>
      <c r="R10676" t="s">
        <v>6</v>
      </c>
      <c r="S10676" t="s">
        <v>6</v>
      </c>
      <c r="T10676" t="s">
        <v>6</v>
      </c>
      <c r="U10676" t="s">
        <v>6</v>
      </c>
      <c r="V10676" t="s">
        <v>6</v>
      </c>
      <c r="W10676" t="s">
        <v>6</v>
      </c>
      <c r="X10676" t="s">
        <v>6</v>
      </c>
      <c r="Y10676" t="s">
        <v>6</v>
      </c>
      <c r="Z10676" t="s">
        <v>6</v>
      </c>
      <c r="AA10676" t="s">
        <v>6</v>
      </c>
      <c r="AB10676" t="s">
        <v>693</v>
      </c>
      <c r="AC10676" t="s">
        <v>789</v>
      </c>
    </row>
    <row r="10677" spans="1:29" x14ac:dyDescent="0.25">
      <c r="A10677" t="s">
        <v>391</v>
      </c>
      <c r="B10677">
        <v>911</v>
      </c>
      <c r="C10677" t="s">
        <v>241</v>
      </c>
      <c r="D10677">
        <v>1970</v>
      </c>
      <c r="E10677" t="s">
        <v>11671</v>
      </c>
      <c r="F10677" t="s">
        <v>6</v>
      </c>
      <c r="G10677" t="s">
        <v>6</v>
      </c>
      <c r="H10677" t="s">
        <v>6</v>
      </c>
      <c r="I10677" t="s">
        <v>6</v>
      </c>
      <c r="J10677" t="s">
        <v>6</v>
      </c>
      <c r="K10677" t="s">
        <v>6</v>
      </c>
      <c r="L10677" t="s">
        <v>6</v>
      </c>
      <c r="M10677" t="s">
        <v>6</v>
      </c>
      <c r="N10677" t="s">
        <v>6</v>
      </c>
      <c r="O10677" t="s">
        <v>6</v>
      </c>
      <c r="P10677" t="s">
        <v>6</v>
      </c>
      <c r="Q10677" t="s">
        <v>6</v>
      </c>
      <c r="R10677" t="s">
        <v>6</v>
      </c>
      <c r="S10677" t="s">
        <v>6</v>
      </c>
      <c r="T10677" t="s">
        <v>6</v>
      </c>
      <c r="U10677" t="s">
        <v>6</v>
      </c>
      <c r="V10677" t="s">
        <v>6</v>
      </c>
      <c r="W10677" t="s">
        <v>6</v>
      </c>
      <c r="X10677" t="s">
        <v>6</v>
      </c>
      <c r="Y10677" t="s">
        <v>6</v>
      </c>
      <c r="Z10677" t="s">
        <v>6</v>
      </c>
      <c r="AA10677" t="s">
        <v>6</v>
      </c>
      <c r="AB10677" t="s">
        <v>693</v>
      </c>
      <c r="AC10677" t="s">
        <v>789</v>
      </c>
    </row>
    <row r="10678" spans="1:29" x14ac:dyDescent="0.25">
      <c r="A10678" t="s">
        <v>391</v>
      </c>
      <c r="B10678">
        <v>911</v>
      </c>
      <c r="C10678" t="s">
        <v>241</v>
      </c>
      <c r="D10678">
        <v>1971</v>
      </c>
      <c r="E10678" t="s">
        <v>11672</v>
      </c>
      <c r="F10678" t="s">
        <v>6</v>
      </c>
      <c r="G10678" t="s">
        <v>6</v>
      </c>
      <c r="H10678" t="s">
        <v>6</v>
      </c>
      <c r="I10678" t="s">
        <v>6</v>
      </c>
      <c r="J10678" t="s">
        <v>6</v>
      </c>
      <c r="K10678" t="s">
        <v>6</v>
      </c>
      <c r="L10678" t="s">
        <v>6</v>
      </c>
      <c r="M10678" t="s">
        <v>6</v>
      </c>
      <c r="N10678" t="s">
        <v>6</v>
      </c>
      <c r="O10678" t="s">
        <v>6</v>
      </c>
      <c r="P10678" t="s">
        <v>6</v>
      </c>
      <c r="Q10678" t="s">
        <v>6</v>
      </c>
      <c r="R10678" t="s">
        <v>6</v>
      </c>
      <c r="S10678" t="s">
        <v>6</v>
      </c>
      <c r="T10678" t="s">
        <v>6</v>
      </c>
      <c r="U10678" t="s">
        <v>6</v>
      </c>
      <c r="V10678" t="s">
        <v>6</v>
      </c>
      <c r="W10678" t="s">
        <v>6</v>
      </c>
      <c r="X10678" t="s">
        <v>6</v>
      </c>
      <c r="Y10678" t="s">
        <v>6</v>
      </c>
      <c r="Z10678" t="s">
        <v>6</v>
      </c>
      <c r="AA10678" t="s">
        <v>6</v>
      </c>
      <c r="AB10678" t="s">
        <v>693</v>
      </c>
      <c r="AC10678" t="s">
        <v>789</v>
      </c>
    </row>
    <row r="10679" spans="1:29" x14ac:dyDescent="0.25">
      <c r="A10679" t="s">
        <v>391</v>
      </c>
      <c r="B10679">
        <v>911</v>
      </c>
      <c r="C10679" t="s">
        <v>241</v>
      </c>
      <c r="D10679">
        <v>1972</v>
      </c>
      <c r="E10679" t="s">
        <v>11673</v>
      </c>
      <c r="F10679" t="s">
        <v>6</v>
      </c>
      <c r="G10679" t="s">
        <v>6</v>
      </c>
      <c r="H10679" t="s">
        <v>6</v>
      </c>
      <c r="I10679" t="s">
        <v>6</v>
      </c>
      <c r="J10679" t="s">
        <v>6</v>
      </c>
      <c r="K10679" t="s">
        <v>6</v>
      </c>
      <c r="L10679" t="s">
        <v>6</v>
      </c>
      <c r="M10679" t="s">
        <v>6</v>
      </c>
      <c r="N10679" t="s">
        <v>6</v>
      </c>
      <c r="O10679" t="s">
        <v>6</v>
      </c>
      <c r="P10679" t="s">
        <v>6</v>
      </c>
      <c r="Q10679" t="s">
        <v>6</v>
      </c>
      <c r="R10679" t="s">
        <v>6</v>
      </c>
      <c r="S10679" t="s">
        <v>6</v>
      </c>
      <c r="T10679" t="s">
        <v>6</v>
      </c>
      <c r="U10679" t="s">
        <v>6</v>
      </c>
      <c r="V10679" t="s">
        <v>6</v>
      </c>
      <c r="W10679" t="s">
        <v>6</v>
      </c>
      <c r="X10679" t="s">
        <v>6</v>
      </c>
      <c r="Y10679" t="s">
        <v>6</v>
      </c>
      <c r="Z10679" t="s">
        <v>6</v>
      </c>
      <c r="AA10679" t="s">
        <v>6</v>
      </c>
      <c r="AB10679" t="s">
        <v>693</v>
      </c>
      <c r="AC10679" t="s">
        <v>789</v>
      </c>
    </row>
    <row r="10680" spans="1:29" x14ac:dyDescent="0.25">
      <c r="A10680" t="s">
        <v>391</v>
      </c>
      <c r="B10680">
        <v>911</v>
      </c>
      <c r="C10680" t="s">
        <v>241</v>
      </c>
      <c r="D10680">
        <v>1973</v>
      </c>
      <c r="E10680" t="s">
        <v>11674</v>
      </c>
      <c r="F10680" t="s">
        <v>6</v>
      </c>
      <c r="G10680" t="s">
        <v>6</v>
      </c>
      <c r="H10680" t="s">
        <v>6</v>
      </c>
      <c r="I10680" t="s">
        <v>6</v>
      </c>
      <c r="J10680" t="s">
        <v>6</v>
      </c>
      <c r="K10680" t="s">
        <v>6</v>
      </c>
      <c r="L10680" t="s">
        <v>6</v>
      </c>
      <c r="M10680" t="s">
        <v>6</v>
      </c>
      <c r="N10680" t="s">
        <v>6</v>
      </c>
      <c r="O10680" t="s">
        <v>6</v>
      </c>
      <c r="P10680" t="s">
        <v>6</v>
      </c>
      <c r="Q10680" t="s">
        <v>6</v>
      </c>
      <c r="R10680" t="s">
        <v>6</v>
      </c>
      <c r="S10680" t="s">
        <v>6</v>
      </c>
      <c r="T10680" t="s">
        <v>6</v>
      </c>
      <c r="U10680" t="s">
        <v>6</v>
      </c>
      <c r="V10680" t="s">
        <v>6</v>
      </c>
      <c r="W10680" t="s">
        <v>6</v>
      </c>
      <c r="X10680" t="s">
        <v>6</v>
      </c>
      <c r="Y10680" t="s">
        <v>6</v>
      </c>
      <c r="Z10680" t="s">
        <v>6</v>
      </c>
      <c r="AA10680" t="s">
        <v>6</v>
      </c>
      <c r="AB10680" t="s">
        <v>693</v>
      </c>
      <c r="AC10680" t="s">
        <v>789</v>
      </c>
    </row>
    <row r="10681" spans="1:29" x14ac:dyDescent="0.25">
      <c r="A10681" t="s">
        <v>391</v>
      </c>
      <c r="B10681">
        <v>911</v>
      </c>
      <c r="C10681" t="s">
        <v>241</v>
      </c>
      <c r="D10681">
        <v>1974</v>
      </c>
      <c r="E10681" t="s">
        <v>11675</v>
      </c>
      <c r="F10681" t="s">
        <v>6</v>
      </c>
      <c r="G10681" t="s">
        <v>6</v>
      </c>
      <c r="H10681" t="s">
        <v>6</v>
      </c>
      <c r="I10681" t="s">
        <v>6</v>
      </c>
      <c r="J10681" t="s">
        <v>6</v>
      </c>
      <c r="K10681" t="s">
        <v>6</v>
      </c>
      <c r="L10681" t="s">
        <v>6</v>
      </c>
      <c r="M10681" t="s">
        <v>6</v>
      </c>
      <c r="N10681" t="s">
        <v>6</v>
      </c>
      <c r="O10681" t="s">
        <v>6</v>
      </c>
      <c r="P10681" t="s">
        <v>6</v>
      </c>
      <c r="Q10681" t="s">
        <v>6</v>
      </c>
      <c r="R10681" t="s">
        <v>6</v>
      </c>
      <c r="S10681" t="s">
        <v>6</v>
      </c>
      <c r="T10681" t="s">
        <v>6</v>
      </c>
      <c r="U10681" t="s">
        <v>6</v>
      </c>
      <c r="V10681" t="s">
        <v>6</v>
      </c>
      <c r="W10681" t="s">
        <v>6</v>
      </c>
      <c r="X10681" t="s">
        <v>6</v>
      </c>
      <c r="Y10681" t="s">
        <v>6</v>
      </c>
      <c r="Z10681" t="s">
        <v>6</v>
      </c>
      <c r="AA10681" t="s">
        <v>6</v>
      </c>
      <c r="AB10681" t="s">
        <v>693</v>
      </c>
      <c r="AC10681" t="s">
        <v>789</v>
      </c>
    </row>
    <row r="10682" spans="1:29" x14ac:dyDescent="0.25">
      <c r="A10682" t="s">
        <v>391</v>
      </c>
      <c r="B10682">
        <v>911</v>
      </c>
      <c r="C10682" t="s">
        <v>241</v>
      </c>
      <c r="D10682">
        <v>1975</v>
      </c>
      <c r="E10682" t="s">
        <v>11676</v>
      </c>
      <c r="F10682" t="s">
        <v>6</v>
      </c>
      <c r="G10682" t="s">
        <v>6</v>
      </c>
      <c r="H10682" t="s">
        <v>6</v>
      </c>
      <c r="I10682" t="s">
        <v>6</v>
      </c>
      <c r="J10682" t="s">
        <v>6</v>
      </c>
      <c r="K10682" t="s">
        <v>6</v>
      </c>
      <c r="L10682" t="s">
        <v>6</v>
      </c>
      <c r="M10682" t="s">
        <v>6</v>
      </c>
      <c r="N10682" t="s">
        <v>6</v>
      </c>
      <c r="O10682" t="s">
        <v>6</v>
      </c>
      <c r="P10682" t="s">
        <v>6</v>
      </c>
      <c r="Q10682" t="s">
        <v>6</v>
      </c>
      <c r="R10682" t="s">
        <v>6</v>
      </c>
      <c r="S10682" t="s">
        <v>6</v>
      </c>
      <c r="T10682" t="s">
        <v>6</v>
      </c>
      <c r="U10682" t="s">
        <v>6</v>
      </c>
      <c r="V10682" t="s">
        <v>6</v>
      </c>
      <c r="W10682" t="s">
        <v>6</v>
      </c>
      <c r="X10682" t="s">
        <v>6</v>
      </c>
      <c r="Y10682" t="s">
        <v>6</v>
      </c>
      <c r="Z10682" t="s">
        <v>6</v>
      </c>
      <c r="AA10682" t="s">
        <v>6</v>
      </c>
      <c r="AB10682" t="s">
        <v>693</v>
      </c>
      <c r="AC10682" t="s">
        <v>789</v>
      </c>
    </row>
    <row r="10683" spans="1:29" x14ac:dyDescent="0.25">
      <c r="A10683" t="s">
        <v>391</v>
      </c>
      <c r="B10683">
        <v>911</v>
      </c>
      <c r="C10683" t="s">
        <v>241</v>
      </c>
      <c r="D10683">
        <v>1976</v>
      </c>
      <c r="E10683" t="s">
        <v>11677</v>
      </c>
      <c r="F10683" t="s">
        <v>6</v>
      </c>
      <c r="G10683" t="s">
        <v>6</v>
      </c>
      <c r="H10683" t="s">
        <v>6</v>
      </c>
      <c r="I10683" t="s">
        <v>6</v>
      </c>
      <c r="J10683" t="s">
        <v>6</v>
      </c>
      <c r="K10683" t="s">
        <v>6</v>
      </c>
      <c r="L10683" t="s">
        <v>6</v>
      </c>
      <c r="M10683" t="s">
        <v>6</v>
      </c>
      <c r="N10683" t="s">
        <v>6</v>
      </c>
      <c r="O10683" t="s">
        <v>6</v>
      </c>
      <c r="P10683" t="s">
        <v>6</v>
      </c>
      <c r="Q10683" t="s">
        <v>6</v>
      </c>
      <c r="R10683" t="s">
        <v>6</v>
      </c>
      <c r="S10683" t="s">
        <v>6</v>
      </c>
      <c r="T10683" t="s">
        <v>6</v>
      </c>
      <c r="U10683" t="s">
        <v>6</v>
      </c>
      <c r="V10683" t="s">
        <v>6</v>
      </c>
      <c r="W10683" t="s">
        <v>6</v>
      </c>
      <c r="X10683" t="s">
        <v>6</v>
      </c>
      <c r="Y10683" t="s">
        <v>6</v>
      </c>
      <c r="Z10683" t="s">
        <v>6</v>
      </c>
      <c r="AA10683" t="s">
        <v>6</v>
      </c>
      <c r="AB10683" t="s">
        <v>693</v>
      </c>
      <c r="AC10683" t="s">
        <v>789</v>
      </c>
    </row>
    <row r="10684" spans="1:29" x14ac:dyDescent="0.25">
      <c r="A10684" t="s">
        <v>391</v>
      </c>
      <c r="B10684">
        <v>911</v>
      </c>
      <c r="C10684" t="s">
        <v>241</v>
      </c>
      <c r="D10684">
        <v>1977</v>
      </c>
      <c r="E10684" t="s">
        <v>11678</v>
      </c>
      <c r="F10684" t="s">
        <v>6</v>
      </c>
      <c r="G10684" t="s">
        <v>6</v>
      </c>
      <c r="H10684" t="s">
        <v>6</v>
      </c>
      <c r="I10684" t="s">
        <v>6</v>
      </c>
      <c r="J10684" t="s">
        <v>6</v>
      </c>
      <c r="K10684" t="s">
        <v>6</v>
      </c>
      <c r="L10684" t="s">
        <v>6</v>
      </c>
      <c r="M10684" t="s">
        <v>6</v>
      </c>
      <c r="N10684" t="s">
        <v>6</v>
      </c>
      <c r="O10684" t="s">
        <v>6</v>
      </c>
      <c r="P10684" t="s">
        <v>6</v>
      </c>
      <c r="Q10684" t="s">
        <v>6</v>
      </c>
      <c r="R10684" t="s">
        <v>6</v>
      </c>
      <c r="S10684" t="s">
        <v>6</v>
      </c>
      <c r="T10684" t="s">
        <v>6</v>
      </c>
      <c r="U10684" t="s">
        <v>6</v>
      </c>
      <c r="V10684" t="s">
        <v>6</v>
      </c>
      <c r="W10684" t="s">
        <v>6</v>
      </c>
      <c r="X10684" t="s">
        <v>6</v>
      </c>
      <c r="Y10684" t="s">
        <v>6</v>
      </c>
      <c r="Z10684" t="s">
        <v>6</v>
      </c>
      <c r="AA10684" t="s">
        <v>6</v>
      </c>
      <c r="AB10684" t="s">
        <v>693</v>
      </c>
      <c r="AC10684" t="s">
        <v>789</v>
      </c>
    </row>
    <row r="10685" spans="1:29" x14ac:dyDescent="0.25">
      <c r="A10685" t="s">
        <v>391</v>
      </c>
      <c r="B10685">
        <v>911</v>
      </c>
      <c r="C10685" t="s">
        <v>241</v>
      </c>
      <c r="D10685">
        <v>1978</v>
      </c>
      <c r="E10685" t="s">
        <v>11679</v>
      </c>
      <c r="F10685" t="s">
        <v>6</v>
      </c>
      <c r="G10685" t="s">
        <v>6</v>
      </c>
      <c r="H10685" t="s">
        <v>6</v>
      </c>
      <c r="I10685" t="s">
        <v>6</v>
      </c>
      <c r="J10685" t="s">
        <v>6</v>
      </c>
      <c r="K10685" t="s">
        <v>6</v>
      </c>
      <c r="L10685" t="s">
        <v>6</v>
      </c>
      <c r="M10685" t="s">
        <v>6</v>
      </c>
      <c r="N10685" t="s">
        <v>6</v>
      </c>
      <c r="O10685" t="s">
        <v>6</v>
      </c>
      <c r="P10685" t="s">
        <v>6</v>
      </c>
      <c r="Q10685" t="s">
        <v>6</v>
      </c>
      <c r="R10685" t="s">
        <v>6</v>
      </c>
      <c r="S10685" t="s">
        <v>6</v>
      </c>
      <c r="T10685" t="s">
        <v>6</v>
      </c>
      <c r="U10685" t="s">
        <v>6</v>
      </c>
      <c r="V10685" t="s">
        <v>6</v>
      </c>
      <c r="W10685" t="s">
        <v>6</v>
      </c>
      <c r="X10685" t="s">
        <v>6</v>
      </c>
      <c r="Y10685" t="s">
        <v>6</v>
      </c>
      <c r="Z10685" t="s">
        <v>6</v>
      </c>
      <c r="AA10685" t="s">
        <v>6</v>
      </c>
      <c r="AB10685" t="s">
        <v>693</v>
      </c>
      <c r="AC10685" t="s">
        <v>789</v>
      </c>
    </row>
    <row r="10686" spans="1:29" x14ac:dyDescent="0.25">
      <c r="A10686" t="s">
        <v>391</v>
      </c>
      <c r="B10686">
        <v>911</v>
      </c>
      <c r="C10686" t="s">
        <v>241</v>
      </c>
      <c r="D10686">
        <v>1979</v>
      </c>
      <c r="E10686" t="s">
        <v>11680</v>
      </c>
      <c r="F10686" t="s">
        <v>6</v>
      </c>
      <c r="G10686" t="s">
        <v>6</v>
      </c>
      <c r="H10686" t="s">
        <v>6</v>
      </c>
      <c r="I10686" t="s">
        <v>6</v>
      </c>
      <c r="J10686" t="s">
        <v>6</v>
      </c>
      <c r="K10686" t="s">
        <v>6</v>
      </c>
      <c r="L10686" t="s">
        <v>6</v>
      </c>
      <c r="M10686" t="s">
        <v>6</v>
      </c>
      <c r="N10686" t="s">
        <v>6</v>
      </c>
      <c r="O10686" t="s">
        <v>6</v>
      </c>
      <c r="P10686" t="s">
        <v>6</v>
      </c>
      <c r="Q10686" t="s">
        <v>6</v>
      </c>
      <c r="R10686" t="s">
        <v>6</v>
      </c>
      <c r="S10686" t="s">
        <v>6</v>
      </c>
      <c r="T10686" t="s">
        <v>6</v>
      </c>
      <c r="U10686" t="s">
        <v>6</v>
      </c>
      <c r="V10686" t="s">
        <v>6</v>
      </c>
      <c r="W10686" t="s">
        <v>6</v>
      </c>
      <c r="X10686" t="s">
        <v>6</v>
      </c>
      <c r="Y10686" t="s">
        <v>6</v>
      </c>
      <c r="Z10686" t="s">
        <v>6</v>
      </c>
      <c r="AA10686" t="s">
        <v>6</v>
      </c>
      <c r="AB10686" t="s">
        <v>693</v>
      </c>
      <c r="AC10686" t="s">
        <v>789</v>
      </c>
    </row>
    <row r="10687" spans="1:29" x14ac:dyDescent="0.25">
      <c r="A10687" t="s">
        <v>391</v>
      </c>
      <c r="B10687">
        <v>911</v>
      </c>
      <c r="C10687" t="s">
        <v>241</v>
      </c>
      <c r="D10687">
        <v>1980</v>
      </c>
      <c r="E10687" t="s">
        <v>11681</v>
      </c>
      <c r="F10687" t="s">
        <v>6</v>
      </c>
      <c r="G10687" t="s">
        <v>6</v>
      </c>
      <c r="H10687" t="s">
        <v>6</v>
      </c>
      <c r="I10687" t="s">
        <v>6</v>
      </c>
      <c r="J10687" t="s">
        <v>6</v>
      </c>
      <c r="K10687" t="s">
        <v>6</v>
      </c>
      <c r="L10687" t="s">
        <v>6</v>
      </c>
      <c r="M10687" t="s">
        <v>6</v>
      </c>
      <c r="N10687" t="s">
        <v>6</v>
      </c>
      <c r="O10687" t="s">
        <v>6</v>
      </c>
      <c r="P10687" t="s">
        <v>6</v>
      </c>
      <c r="Q10687" t="s">
        <v>6</v>
      </c>
      <c r="R10687" t="s">
        <v>6</v>
      </c>
      <c r="S10687" t="s">
        <v>6</v>
      </c>
      <c r="T10687" t="s">
        <v>6</v>
      </c>
      <c r="U10687" t="s">
        <v>6</v>
      </c>
      <c r="V10687" t="s">
        <v>6</v>
      </c>
      <c r="W10687" t="s">
        <v>6</v>
      </c>
      <c r="X10687" t="s">
        <v>6</v>
      </c>
      <c r="Y10687" t="s">
        <v>6</v>
      </c>
      <c r="Z10687" t="s">
        <v>6</v>
      </c>
      <c r="AA10687" t="s">
        <v>6</v>
      </c>
      <c r="AB10687" t="s">
        <v>693</v>
      </c>
      <c r="AC10687" t="s">
        <v>789</v>
      </c>
    </row>
    <row r="10688" spans="1:29" x14ac:dyDescent="0.25">
      <c r="A10688" t="s">
        <v>391</v>
      </c>
      <c r="B10688">
        <v>911</v>
      </c>
      <c r="C10688" t="s">
        <v>241</v>
      </c>
      <c r="D10688">
        <v>1981</v>
      </c>
      <c r="E10688" t="s">
        <v>11682</v>
      </c>
      <c r="F10688" t="s">
        <v>6</v>
      </c>
      <c r="G10688" t="s">
        <v>6</v>
      </c>
      <c r="H10688" t="s">
        <v>6</v>
      </c>
      <c r="I10688" t="s">
        <v>6</v>
      </c>
      <c r="J10688" t="s">
        <v>6</v>
      </c>
      <c r="K10688" t="s">
        <v>6</v>
      </c>
      <c r="L10688" t="s">
        <v>6</v>
      </c>
      <c r="M10688" t="s">
        <v>6</v>
      </c>
      <c r="N10688" t="s">
        <v>6</v>
      </c>
      <c r="O10688" t="s">
        <v>6</v>
      </c>
      <c r="P10688" t="s">
        <v>6</v>
      </c>
      <c r="Q10688" t="s">
        <v>6</v>
      </c>
      <c r="R10688" t="s">
        <v>6</v>
      </c>
      <c r="S10688" t="s">
        <v>6</v>
      </c>
      <c r="T10688" t="s">
        <v>6</v>
      </c>
      <c r="U10688" t="s">
        <v>6</v>
      </c>
      <c r="V10688" t="s">
        <v>6</v>
      </c>
      <c r="W10688" t="s">
        <v>6</v>
      </c>
      <c r="X10688" t="s">
        <v>6</v>
      </c>
      <c r="Y10688" t="s">
        <v>6</v>
      </c>
      <c r="Z10688" t="s">
        <v>6</v>
      </c>
      <c r="AA10688" t="s">
        <v>6</v>
      </c>
      <c r="AB10688" t="s">
        <v>693</v>
      </c>
      <c r="AC10688" t="s">
        <v>789</v>
      </c>
    </row>
    <row r="10689" spans="1:29" x14ac:dyDescent="0.25">
      <c r="A10689" t="s">
        <v>391</v>
      </c>
      <c r="B10689">
        <v>911</v>
      </c>
      <c r="C10689" t="s">
        <v>241</v>
      </c>
      <c r="D10689">
        <v>1982</v>
      </c>
      <c r="E10689" t="s">
        <v>11683</v>
      </c>
      <c r="F10689" t="s">
        <v>6</v>
      </c>
      <c r="G10689" t="s">
        <v>6</v>
      </c>
      <c r="H10689" t="s">
        <v>6</v>
      </c>
      <c r="I10689" t="s">
        <v>6</v>
      </c>
      <c r="J10689" t="s">
        <v>6</v>
      </c>
      <c r="K10689" t="s">
        <v>6</v>
      </c>
      <c r="L10689" t="s">
        <v>6</v>
      </c>
      <c r="M10689" t="s">
        <v>6</v>
      </c>
      <c r="N10689" t="s">
        <v>6</v>
      </c>
      <c r="O10689" t="s">
        <v>6</v>
      </c>
      <c r="P10689" t="s">
        <v>6</v>
      </c>
      <c r="Q10689" t="s">
        <v>6</v>
      </c>
      <c r="R10689" t="s">
        <v>6</v>
      </c>
      <c r="S10689" t="s">
        <v>6</v>
      </c>
      <c r="T10689" t="s">
        <v>6</v>
      </c>
      <c r="U10689" t="s">
        <v>6</v>
      </c>
      <c r="V10689" t="s">
        <v>6</v>
      </c>
      <c r="W10689" t="s">
        <v>6</v>
      </c>
      <c r="X10689" t="s">
        <v>6</v>
      </c>
      <c r="Y10689" t="s">
        <v>6</v>
      </c>
      <c r="Z10689" t="s">
        <v>6</v>
      </c>
      <c r="AA10689" t="s">
        <v>6</v>
      </c>
      <c r="AB10689" t="s">
        <v>693</v>
      </c>
      <c r="AC10689" t="s">
        <v>789</v>
      </c>
    </row>
    <row r="10690" spans="1:29" x14ac:dyDescent="0.25">
      <c r="A10690" t="s">
        <v>391</v>
      </c>
      <c r="B10690">
        <v>911</v>
      </c>
      <c r="C10690" t="s">
        <v>241</v>
      </c>
      <c r="D10690">
        <v>1983</v>
      </c>
      <c r="E10690" t="s">
        <v>11684</v>
      </c>
      <c r="F10690" t="s">
        <v>6</v>
      </c>
      <c r="G10690" t="s">
        <v>6</v>
      </c>
      <c r="H10690" t="s">
        <v>6</v>
      </c>
      <c r="I10690" t="s">
        <v>6</v>
      </c>
      <c r="J10690" t="s">
        <v>6</v>
      </c>
      <c r="K10690" t="s">
        <v>6</v>
      </c>
      <c r="L10690" t="s">
        <v>6</v>
      </c>
      <c r="M10690" t="s">
        <v>6</v>
      </c>
      <c r="N10690" t="s">
        <v>6</v>
      </c>
      <c r="O10690" t="s">
        <v>6</v>
      </c>
      <c r="P10690" t="s">
        <v>6</v>
      </c>
      <c r="Q10690" t="s">
        <v>6</v>
      </c>
      <c r="R10690" t="s">
        <v>6</v>
      </c>
      <c r="S10690" t="s">
        <v>6</v>
      </c>
      <c r="T10690" t="s">
        <v>6</v>
      </c>
      <c r="U10690" t="s">
        <v>6</v>
      </c>
      <c r="V10690" t="s">
        <v>6</v>
      </c>
      <c r="W10690" t="s">
        <v>6</v>
      </c>
      <c r="X10690" t="s">
        <v>6</v>
      </c>
      <c r="Y10690" t="s">
        <v>6</v>
      </c>
      <c r="Z10690" t="s">
        <v>6</v>
      </c>
      <c r="AA10690" t="s">
        <v>6</v>
      </c>
      <c r="AB10690" t="s">
        <v>693</v>
      </c>
      <c r="AC10690" t="s">
        <v>789</v>
      </c>
    </row>
    <row r="10691" spans="1:29" x14ac:dyDescent="0.25">
      <c r="A10691" t="s">
        <v>391</v>
      </c>
      <c r="B10691">
        <v>911</v>
      </c>
      <c r="C10691" t="s">
        <v>241</v>
      </c>
      <c r="D10691">
        <v>1984</v>
      </c>
      <c r="E10691" t="s">
        <v>11685</v>
      </c>
      <c r="F10691" t="s">
        <v>6</v>
      </c>
      <c r="G10691" t="s">
        <v>6</v>
      </c>
      <c r="H10691" t="s">
        <v>6</v>
      </c>
      <c r="I10691" t="s">
        <v>6</v>
      </c>
      <c r="J10691" t="s">
        <v>6</v>
      </c>
      <c r="K10691" t="s">
        <v>6</v>
      </c>
      <c r="L10691" t="s">
        <v>6</v>
      </c>
      <c r="M10691" t="s">
        <v>6</v>
      </c>
      <c r="N10691" t="s">
        <v>6</v>
      </c>
      <c r="O10691" t="s">
        <v>6</v>
      </c>
      <c r="P10691" t="s">
        <v>6</v>
      </c>
      <c r="Q10691" t="s">
        <v>6</v>
      </c>
      <c r="R10691" t="s">
        <v>6</v>
      </c>
      <c r="S10691" t="s">
        <v>6</v>
      </c>
      <c r="T10691" t="s">
        <v>6</v>
      </c>
      <c r="U10691" t="s">
        <v>6</v>
      </c>
      <c r="V10691" t="s">
        <v>6</v>
      </c>
      <c r="W10691" t="s">
        <v>6</v>
      </c>
      <c r="X10691" t="s">
        <v>6</v>
      </c>
      <c r="Y10691" t="s">
        <v>6</v>
      </c>
      <c r="Z10691" t="s">
        <v>6</v>
      </c>
      <c r="AA10691" t="s">
        <v>6</v>
      </c>
      <c r="AB10691" t="s">
        <v>693</v>
      </c>
      <c r="AC10691" t="s">
        <v>789</v>
      </c>
    </row>
    <row r="10692" spans="1:29" x14ac:dyDescent="0.25">
      <c r="A10692" t="s">
        <v>391</v>
      </c>
      <c r="B10692">
        <v>911</v>
      </c>
      <c r="C10692" t="s">
        <v>241</v>
      </c>
      <c r="D10692">
        <v>1985</v>
      </c>
      <c r="E10692" t="s">
        <v>11686</v>
      </c>
      <c r="F10692" t="s">
        <v>6</v>
      </c>
      <c r="G10692" t="s">
        <v>6</v>
      </c>
      <c r="H10692" t="s">
        <v>6</v>
      </c>
      <c r="I10692" t="s">
        <v>6</v>
      </c>
      <c r="J10692" t="s">
        <v>6</v>
      </c>
      <c r="K10692" t="s">
        <v>6</v>
      </c>
      <c r="L10692" t="s">
        <v>6</v>
      </c>
      <c r="M10692" t="s">
        <v>6</v>
      </c>
      <c r="N10692" t="s">
        <v>6</v>
      </c>
      <c r="O10692" t="s">
        <v>6</v>
      </c>
      <c r="P10692" t="s">
        <v>6</v>
      </c>
      <c r="Q10692" t="s">
        <v>6</v>
      </c>
      <c r="R10692" t="s">
        <v>6</v>
      </c>
      <c r="S10692" t="s">
        <v>6</v>
      </c>
      <c r="T10692" t="s">
        <v>6</v>
      </c>
      <c r="U10692" t="s">
        <v>6</v>
      </c>
      <c r="V10692" t="s">
        <v>6</v>
      </c>
      <c r="W10692" t="s">
        <v>6</v>
      </c>
      <c r="X10692" t="s">
        <v>6</v>
      </c>
      <c r="Y10692" t="s">
        <v>6</v>
      </c>
      <c r="Z10692" t="s">
        <v>6</v>
      </c>
      <c r="AA10692" t="s">
        <v>6</v>
      </c>
      <c r="AB10692" t="s">
        <v>693</v>
      </c>
      <c r="AC10692" t="s">
        <v>789</v>
      </c>
    </row>
    <row r="10693" spans="1:29" x14ac:dyDescent="0.25">
      <c r="A10693" t="s">
        <v>391</v>
      </c>
      <c r="B10693">
        <v>911</v>
      </c>
      <c r="C10693" t="s">
        <v>241</v>
      </c>
      <c r="D10693">
        <v>1986</v>
      </c>
      <c r="E10693" t="s">
        <v>11687</v>
      </c>
      <c r="F10693" t="s">
        <v>6</v>
      </c>
      <c r="G10693" t="s">
        <v>6</v>
      </c>
      <c r="H10693" t="s">
        <v>6</v>
      </c>
      <c r="I10693" t="s">
        <v>6</v>
      </c>
      <c r="J10693" t="s">
        <v>6</v>
      </c>
      <c r="K10693" t="s">
        <v>6</v>
      </c>
      <c r="L10693" t="s">
        <v>6</v>
      </c>
      <c r="M10693" t="s">
        <v>6</v>
      </c>
      <c r="N10693" t="s">
        <v>6</v>
      </c>
      <c r="O10693" t="s">
        <v>6</v>
      </c>
      <c r="P10693" t="s">
        <v>6</v>
      </c>
      <c r="Q10693" t="s">
        <v>6</v>
      </c>
      <c r="R10693" t="s">
        <v>6</v>
      </c>
      <c r="S10693" t="s">
        <v>6</v>
      </c>
      <c r="T10693" t="s">
        <v>6</v>
      </c>
      <c r="U10693" t="s">
        <v>6</v>
      </c>
      <c r="V10693" t="s">
        <v>6</v>
      </c>
      <c r="W10693" t="s">
        <v>6</v>
      </c>
      <c r="X10693" t="s">
        <v>6</v>
      </c>
      <c r="Y10693" t="s">
        <v>6</v>
      </c>
      <c r="Z10693" t="s">
        <v>6</v>
      </c>
      <c r="AA10693" t="s">
        <v>6</v>
      </c>
      <c r="AB10693" t="s">
        <v>693</v>
      </c>
      <c r="AC10693" t="s">
        <v>789</v>
      </c>
    </row>
    <row r="10694" spans="1:29" x14ac:dyDescent="0.25">
      <c r="A10694" t="s">
        <v>391</v>
      </c>
      <c r="B10694">
        <v>911</v>
      </c>
      <c r="C10694" t="s">
        <v>241</v>
      </c>
      <c r="D10694">
        <v>1987</v>
      </c>
      <c r="E10694" t="s">
        <v>11688</v>
      </c>
      <c r="F10694" t="s">
        <v>6</v>
      </c>
      <c r="G10694" t="s">
        <v>6</v>
      </c>
      <c r="H10694" t="s">
        <v>6</v>
      </c>
      <c r="I10694" t="s">
        <v>6</v>
      </c>
      <c r="J10694" t="s">
        <v>6</v>
      </c>
      <c r="K10694" t="s">
        <v>6</v>
      </c>
      <c r="L10694" t="s">
        <v>6</v>
      </c>
      <c r="M10694" t="s">
        <v>6</v>
      </c>
      <c r="N10694" t="s">
        <v>6</v>
      </c>
      <c r="O10694" t="s">
        <v>6</v>
      </c>
      <c r="P10694" t="s">
        <v>6</v>
      </c>
      <c r="Q10694" t="s">
        <v>6</v>
      </c>
      <c r="R10694" t="s">
        <v>6</v>
      </c>
      <c r="S10694" t="s">
        <v>6</v>
      </c>
      <c r="T10694" t="s">
        <v>6</v>
      </c>
      <c r="U10694" t="s">
        <v>6</v>
      </c>
      <c r="V10694" t="s">
        <v>6</v>
      </c>
      <c r="W10694" t="s">
        <v>6</v>
      </c>
      <c r="X10694" t="s">
        <v>6</v>
      </c>
      <c r="Y10694" t="s">
        <v>6</v>
      </c>
      <c r="Z10694" t="s">
        <v>6</v>
      </c>
      <c r="AA10694" t="s">
        <v>6</v>
      </c>
      <c r="AB10694" t="s">
        <v>693</v>
      </c>
      <c r="AC10694" t="s">
        <v>789</v>
      </c>
    </row>
    <row r="10695" spans="1:29" x14ac:dyDescent="0.25">
      <c r="A10695" t="s">
        <v>391</v>
      </c>
      <c r="B10695">
        <v>911</v>
      </c>
      <c r="C10695" t="s">
        <v>241</v>
      </c>
      <c r="D10695">
        <v>1988</v>
      </c>
      <c r="E10695" t="s">
        <v>11689</v>
      </c>
      <c r="F10695" t="s">
        <v>6</v>
      </c>
      <c r="G10695" t="s">
        <v>6</v>
      </c>
      <c r="H10695" t="s">
        <v>6</v>
      </c>
      <c r="I10695" t="s">
        <v>6</v>
      </c>
      <c r="J10695" t="s">
        <v>6</v>
      </c>
      <c r="K10695" t="s">
        <v>6</v>
      </c>
      <c r="L10695" t="s">
        <v>6</v>
      </c>
      <c r="M10695" t="s">
        <v>6</v>
      </c>
      <c r="N10695" t="s">
        <v>6</v>
      </c>
      <c r="O10695" t="s">
        <v>6</v>
      </c>
      <c r="P10695" t="s">
        <v>6</v>
      </c>
      <c r="Q10695" t="s">
        <v>6</v>
      </c>
      <c r="R10695" t="s">
        <v>6</v>
      </c>
      <c r="S10695" t="s">
        <v>6</v>
      </c>
      <c r="T10695" t="s">
        <v>6</v>
      </c>
      <c r="U10695" t="s">
        <v>6</v>
      </c>
      <c r="V10695" t="s">
        <v>6</v>
      </c>
      <c r="W10695" t="s">
        <v>6</v>
      </c>
      <c r="X10695" t="s">
        <v>6</v>
      </c>
      <c r="Y10695" t="s">
        <v>6</v>
      </c>
      <c r="Z10695" t="s">
        <v>6</v>
      </c>
      <c r="AA10695" t="s">
        <v>6</v>
      </c>
      <c r="AB10695" t="s">
        <v>693</v>
      </c>
      <c r="AC10695" t="s">
        <v>789</v>
      </c>
    </row>
    <row r="10696" spans="1:29" x14ac:dyDescent="0.25">
      <c r="A10696" t="s">
        <v>391</v>
      </c>
      <c r="B10696">
        <v>911</v>
      </c>
      <c r="C10696" t="s">
        <v>241</v>
      </c>
      <c r="D10696">
        <v>1989</v>
      </c>
      <c r="E10696" t="s">
        <v>11690</v>
      </c>
      <c r="F10696" t="s">
        <v>6</v>
      </c>
      <c r="G10696" t="s">
        <v>6</v>
      </c>
      <c r="H10696" t="s">
        <v>6</v>
      </c>
      <c r="I10696" t="s">
        <v>6</v>
      </c>
      <c r="J10696" t="s">
        <v>6</v>
      </c>
      <c r="K10696" t="s">
        <v>6</v>
      </c>
      <c r="L10696" t="s">
        <v>6</v>
      </c>
      <c r="M10696" t="s">
        <v>6</v>
      </c>
      <c r="N10696" t="s">
        <v>6</v>
      </c>
      <c r="O10696" t="s">
        <v>6</v>
      </c>
      <c r="P10696" t="s">
        <v>6</v>
      </c>
      <c r="Q10696" t="s">
        <v>6</v>
      </c>
      <c r="R10696" t="s">
        <v>6</v>
      </c>
      <c r="S10696" t="s">
        <v>6</v>
      </c>
      <c r="T10696" t="s">
        <v>6</v>
      </c>
      <c r="U10696" t="s">
        <v>6</v>
      </c>
      <c r="V10696" t="s">
        <v>6</v>
      </c>
      <c r="W10696" t="s">
        <v>6</v>
      </c>
      <c r="X10696" t="s">
        <v>6</v>
      </c>
      <c r="Y10696" t="s">
        <v>6</v>
      </c>
      <c r="Z10696" t="s">
        <v>6</v>
      </c>
      <c r="AA10696" t="s">
        <v>6</v>
      </c>
      <c r="AB10696" t="s">
        <v>693</v>
      </c>
      <c r="AC10696" t="s">
        <v>789</v>
      </c>
    </row>
    <row r="10697" spans="1:29" x14ac:dyDescent="0.25">
      <c r="A10697" t="s">
        <v>391</v>
      </c>
      <c r="B10697">
        <v>911</v>
      </c>
      <c r="C10697" t="s">
        <v>241</v>
      </c>
      <c r="D10697">
        <v>1990</v>
      </c>
      <c r="E10697" t="s">
        <v>11691</v>
      </c>
      <c r="F10697" t="s">
        <v>6</v>
      </c>
      <c r="G10697" t="s">
        <v>6</v>
      </c>
      <c r="H10697" t="s">
        <v>6</v>
      </c>
      <c r="I10697" t="s">
        <v>6</v>
      </c>
      <c r="J10697" t="s">
        <v>6</v>
      </c>
      <c r="K10697" t="s">
        <v>6</v>
      </c>
      <c r="L10697" t="s">
        <v>6</v>
      </c>
      <c r="M10697" t="s">
        <v>6</v>
      </c>
      <c r="N10697" t="s">
        <v>6</v>
      </c>
      <c r="O10697" t="s">
        <v>6</v>
      </c>
      <c r="P10697">
        <v>4.7451475155534537E-2</v>
      </c>
      <c r="Q10697" t="s">
        <v>6</v>
      </c>
      <c r="R10697" t="s">
        <v>6</v>
      </c>
      <c r="S10697" t="s">
        <v>6</v>
      </c>
      <c r="T10697" t="s">
        <v>6</v>
      </c>
      <c r="U10697" t="s">
        <v>6</v>
      </c>
      <c r="V10697" t="s">
        <v>6</v>
      </c>
      <c r="W10697" t="s">
        <v>6</v>
      </c>
      <c r="X10697" t="s">
        <v>6</v>
      </c>
      <c r="Y10697" t="s">
        <v>6</v>
      </c>
      <c r="Z10697" t="s">
        <v>6</v>
      </c>
      <c r="AA10697" t="s">
        <v>6</v>
      </c>
      <c r="AB10697" t="s">
        <v>693</v>
      </c>
      <c r="AC10697" t="s">
        <v>789</v>
      </c>
    </row>
    <row r="10698" spans="1:29" x14ac:dyDescent="0.25">
      <c r="A10698" t="s">
        <v>391</v>
      </c>
      <c r="B10698">
        <v>911</v>
      </c>
      <c r="C10698" t="s">
        <v>241</v>
      </c>
      <c r="D10698">
        <v>1991</v>
      </c>
      <c r="E10698" t="s">
        <v>11692</v>
      </c>
      <c r="F10698" t="s">
        <v>6</v>
      </c>
      <c r="G10698" t="s">
        <v>6</v>
      </c>
      <c r="H10698" t="s">
        <v>6</v>
      </c>
      <c r="I10698" t="s">
        <v>6</v>
      </c>
      <c r="J10698" t="s">
        <v>6</v>
      </c>
      <c r="K10698" t="s">
        <v>6</v>
      </c>
      <c r="L10698" t="s">
        <v>6</v>
      </c>
      <c r="M10698" t="s">
        <v>6</v>
      </c>
      <c r="N10698" t="s">
        <v>6</v>
      </c>
      <c r="O10698" t="s">
        <v>6</v>
      </c>
      <c r="P10698">
        <v>7.534884873122151E-2</v>
      </c>
      <c r="Q10698" t="s">
        <v>6</v>
      </c>
      <c r="R10698" t="s">
        <v>6</v>
      </c>
      <c r="S10698" t="s">
        <v>6</v>
      </c>
      <c r="T10698" t="s">
        <v>6</v>
      </c>
      <c r="U10698" t="s">
        <v>6</v>
      </c>
      <c r="V10698" t="s">
        <v>6</v>
      </c>
      <c r="W10698" t="s">
        <v>6</v>
      </c>
      <c r="X10698" t="s">
        <v>6</v>
      </c>
      <c r="Y10698" t="s">
        <v>6</v>
      </c>
      <c r="Z10698" t="s">
        <v>6</v>
      </c>
      <c r="AA10698" t="s">
        <v>6</v>
      </c>
      <c r="AB10698" t="s">
        <v>693</v>
      </c>
      <c r="AC10698" t="s">
        <v>789</v>
      </c>
    </row>
    <row r="10699" spans="1:29" x14ac:dyDescent="0.25">
      <c r="A10699" t="s">
        <v>391</v>
      </c>
      <c r="B10699">
        <v>911</v>
      </c>
      <c r="C10699" t="s">
        <v>241</v>
      </c>
      <c r="D10699">
        <v>1992</v>
      </c>
      <c r="E10699" t="s">
        <v>11693</v>
      </c>
      <c r="F10699" t="s">
        <v>6</v>
      </c>
      <c r="G10699" t="s">
        <v>6</v>
      </c>
      <c r="H10699" t="s">
        <v>6</v>
      </c>
      <c r="I10699" t="s">
        <v>6</v>
      </c>
      <c r="J10699" t="s">
        <v>6</v>
      </c>
      <c r="K10699" t="s">
        <v>6</v>
      </c>
      <c r="L10699" t="s">
        <v>6</v>
      </c>
      <c r="M10699" t="s">
        <v>6</v>
      </c>
      <c r="N10699" t="s">
        <v>6</v>
      </c>
      <c r="O10699" t="s">
        <v>6</v>
      </c>
      <c r="P10699">
        <v>0.29499998688285201</v>
      </c>
      <c r="Q10699" t="s">
        <v>6</v>
      </c>
      <c r="R10699" t="s">
        <v>6</v>
      </c>
      <c r="S10699" t="s">
        <v>6</v>
      </c>
      <c r="T10699" t="s">
        <v>6</v>
      </c>
      <c r="U10699" t="s">
        <v>6</v>
      </c>
      <c r="V10699" t="s">
        <v>6</v>
      </c>
      <c r="W10699" t="s">
        <v>6</v>
      </c>
      <c r="X10699" t="s">
        <v>6</v>
      </c>
      <c r="Y10699" t="s">
        <v>6</v>
      </c>
      <c r="Z10699" t="s">
        <v>6</v>
      </c>
      <c r="AA10699" t="s">
        <v>6</v>
      </c>
      <c r="AB10699" t="s">
        <v>693</v>
      </c>
      <c r="AC10699" t="s">
        <v>789</v>
      </c>
    </row>
    <row r="10700" spans="1:29" x14ac:dyDescent="0.25">
      <c r="A10700" t="s">
        <v>391</v>
      </c>
      <c r="B10700">
        <v>911</v>
      </c>
      <c r="C10700" t="s">
        <v>241</v>
      </c>
      <c r="D10700">
        <v>1993</v>
      </c>
      <c r="E10700" t="s">
        <v>11694</v>
      </c>
      <c r="F10700" t="s">
        <v>6</v>
      </c>
      <c r="G10700" t="s">
        <v>6</v>
      </c>
      <c r="H10700" t="s">
        <v>6</v>
      </c>
      <c r="I10700" t="s">
        <v>6</v>
      </c>
      <c r="J10700" t="s">
        <v>6</v>
      </c>
      <c r="K10700" t="s">
        <v>6</v>
      </c>
      <c r="L10700" t="s">
        <v>6</v>
      </c>
      <c r="M10700" t="s">
        <v>6</v>
      </c>
      <c r="N10700" t="s">
        <v>6</v>
      </c>
      <c r="O10700" t="s">
        <v>6</v>
      </c>
      <c r="P10700">
        <v>3.8970000743320901</v>
      </c>
      <c r="Q10700" t="s">
        <v>6</v>
      </c>
      <c r="R10700" t="s">
        <v>6</v>
      </c>
      <c r="S10700" t="s">
        <v>6</v>
      </c>
      <c r="T10700" t="s">
        <v>6</v>
      </c>
      <c r="U10700" t="s">
        <v>6</v>
      </c>
      <c r="V10700" t="s">
        <v>6</v>
      </c>
      <c r="W10700" t="s">
        <v>6</v>
      </c>
      <c r="X10700" t="s">
        <v>6</v>
      </c>
      <c r="Y10700" t="s">
        <v>6</v>
      </c>
      <c r="Z10700" t="s">
        <v>6</v>
      </c>
      <c r="AA10700" t="s">
        <v>6</v>
      </c>
      <c r="AB10700" t="s">
        <v>693</v>
      </c>
      <c r="AC10700" t="s">
        <v>789</v>
      </c>
    </row>
    <row r="10701" spans="1:29" x14ac:dyDescent="0.25">
      <c r="A10701" t="s">
        <v>391</v>
      </c>
      <c r="B10701">
        <v>911</v>
      </c>
      <c r="C10701" t="s">
        <v>241</v>
      </c>
      <c r="D10701">
        <v>1994</v>
      </c>
      <c r="E10701" t="s">
        <v>11695</v>
      </c>
      <c r="F10701" t="s">
        <v>6</v>
      </c>
      <c r="G10701" t="s">
        <v>6</v>
      </c>
      <c r="H10701" t="s">
        <v>6</v>
      </c>
      <c r="I10701" t="s">
        <v>6</v>
      </c>
      <c r="J10701" t="s">
        <v>6</v>
      </c>
      <c r="K10701" t="s">
        <v>6</v>
      </c>
      <c r="L10701" t="s">
        <v>6</v>
      </c>
      <c r="M10701" t="s">
        <v>6</v>
      </c>
      <c r="N10701" t="s">
        <v>6</v>
      </c>
      <c r="O10701" t="s">
        <v>6</v>
      </c>
      <c r="P10701">
        <v>187.06469999999999</v>
      </c>
      <c r="Q10701" t="s">
        <v>6</v>
      </c>
      <c r="R10701" t="s">
        <v>6</v>
      </c>
      <c r="S10701" t="s">
        <v>6</v>
      </c>
      <c r="T10701" t="s">
        <v>6</v>
      </c>
      <c r="U10701" t="s">
        <v>6</v>
      </c>
      <c r="V10701" t="s">
        <v>6</v>
      </c>
      <c r="W10701" t="s">
        <v>6</v>
      </c>
      <c r="X10701" t="s">
        <v>6</v>
      </c>
      <c r="Y10701" t="s">
        <v>6</v>
      </c>
      <c r="Z10701" t="s">
        <v>6</v>
      </c>
      <c r="AA10701" t="s">
        <v>6</v>
      </c>
      <c r="AB10701" t="s">
        <v>693</v>
      </c>
      <c r="AC10701" t="s">
        <v>789</v>
      </c>
    </row>
    <row r="10702" spans="1:29" x14ac:dyDescent="0.25">
      <c r="A10702" t="s">
        <v>391</v>
      </c>
      <c r="B10702">
        <v>911</v>
      </c>
      <c r="C10702" t="s">
        <v>241</v>
      </c>
      <c r="D10702">
        <v>1995</v>
      </c>
      <c r="E10702" t="s">
        <v>11696</v>
      </c>
      <c r="F10702" t="s">
        <v>6</v>
      </c>
      <c r="G10702" t="s">
        <v>6</v>
      </c>
      <c r="H10702" t="s">
        <v>6</v>
      </c>
      <c r="I10702" t="s">
        <v>6</v>
      </c>
      <c r="J10702" t="s">
        <v>6</v>
      </c>
      <c r="K10702" t="s">
        <v>6</v>
      </c>
      <c r="L10702" t="s">
        <v>6</v>
      </c>
      <c r="M10702" t="s">
        <v>6</v>
      </c>
      <c r="N10702" t="s">
        <v>6</v>
      </c>
      <c r="O10702" t="s">
        <v>6</v>
      </c>
      <c r="P10702">
        <v>522.25630000000001</v>
      </c>
      <c r="Q10702" t="s">
        <v>6</v>
      </c>
      <c r="R10702" t="s">
        <v>6</v>
      </c>
      <c r="S10702" t="s">
        <v>6</v>
      </c>
      <c r="T10702" t="s">
        <v>6</v>
      </c>
      <c r="U10702" t="s">
        <v>6</v>
      </c>
      <c r="V10702" t="s">
        <v>6</v>
      </c>
      <c r="W10702" t="s">
        <v>6</v>
      </c>
      <c r="X10702" t="s">
        <v>6</v>
      </c>
      <c r="Y10702" t="s">
        <v>6</v>
      </c>
      <c r="Z10702" t="s">
        <v>6</v>
      </c>
      <c r="AA10702" t="s">
        <v>6</v>
      </c>
      <c r="AB10702" t="s">
        <v>693</v>
      </c>
      <c r="AC10702" t="s">
        <v>789</v>
      </c>
    </row>
    <row r="10703" spans="1:29" x14ac:dyDescent="0.25">
      <c r="A10703" t="s">
        <v>391</v>
      </c>
      <c r="B10703">
        <v>911</v>
      </c>
      <c r="C10703" t="s">
        <v>241</v>
      </c>
      <c r="D10703">
        <v>1996</v>
      </c>
      <c r="E10703" t="s">
        <v>11697</v>
      </c>
      <c r="F10703" t="s">
        <v>6</v>
      </c>
      <c r="G10703" t="s">
        <v>6</v>
      </c>
      <c r="H10703" t="s">
        <v>6</v>
      </c>
      <c r="I10703" t="s">
        <v>6</v>
      </c>
      <c r="J10703" t="s">
        <v>6</v>
      </c>
      <c r="K10703" t="s">
        <v>6</v>
      </c>
      <c r="L10703" t="s">
        <v>6</v>
      </c>
      <c r="M10703" t="s">
        <v>6</v>
      </c>
      <c r="N10703" t="s">
        <v>6</v>
      </c>
      <c r="O10703">
        <v>40.781933609230819</v>
      </c>
      <c r="P10703">
        <v>661.20899999999995</v>
      </c>
      <c r="Q10703" t="s">
        <v>6</v>
      </c>
      <c r="R10703" t="s">
        <v>6</v>
      </c>
      <c r="S10703" t="s">
        <v>6</v>
      </c>
      <c r="T10703" t="s">
        <v>6</v>
      </c>
      <c r="U10703" t="s">
        <v>6</v>
      </c>
      <c r="V10703" t="s">
        <v>6</v>
      </c>
      <c r="W10703" t="s">
        <v>6</v>
      </c>
      <c r="X10703" t="s">
        <v>6</v>
      </c>
      <c r="Y10703" t="s">
        <v>6</v>
      </c>
      <c r="Z10703" t="s">
        <v>6</v>
      </c>
      <c r="AA10703" t="s">
        <v>6</v>
      </c>
      <c r="AB10703" t="s">
        <v>693</v>
      </c>
      <c r="AC10703" t="s">
        <v>789</v>
      </c>
    </row>
    <row r="10704" spans="1:29" x14ac:dyDescent="0.25">
      <c r="A10704" t="s">
        <v>391</v>
      </c>
      <c r="B10704">
        <v>911</v>
      </c>
      <c r="C10704" t="s">
        <v>241</v>
      </c>
      <c r="D10704">
        <v>1997</v>
      </c>
      <c r="E10704" t="s">
        <v>11698</v>
      </c>
      <c r="F10704" t="s">
        <v>6</v>
      </c>
      <c r="G10704" t="s">
        <v>6</v>
      </c>
      <c r="H10704" t="s">
        <v>6</v>
      </c>
      <c r="I10704" t="s">
        <v>6</v>
      </c>
      <c r="J10704" t="s">
        <v>6</v>
      </c>
      <c r="K10704" t="s">
        <v>6</v>
      </c>
      <c r="L10704" t="s">
        <v>6</v>
      </c>
      <c r="M10704" t="s">
        <v>6</v>
      </c>
      <c r="N10704" t="s">
        <v>6</v>
      </c>
      <c r="O10704">
        <v>46.503202200865658</v>
      </c>
      <c r="P10704">
        <v>804.3356</v>
      </c>
      <c r="Q10704" t="s">
        <v>6</v>
      </c>
      <c r="R10704" t="s">
        <v>6</v>
      </c>
      <c r="S10704" t="s">
        <v>6</v>
      </c>
      <c r="T10704" t="s">
        <v>6</v>
      </c>
      <c r="U10704" t="s">
        <v>6</v>
      </c>
      <c r="V10704" t="s">
        <v>6</v>
      </c>
      <c r="W10704" t="s">
        <v>6</v>
      </c>
      <c r="X10704" t="s">
        <v>6</v>
      </c>
      <c r="Y10704" t="s">
        <v>6</v>
      </c>
      <c r="Z10704" t="s">
        <v>6</v>
      </c>
      <c r="AA10704" t="s">
        <v>6</v>
      </c>
      <c r="AB10704" t="s">
        <v>693</v>
      </c>
      <c r="AC10704" t="s">
        <v>789</v>
      </c>
    </row>
    <row r="10705" spans="1:29" x14ac:dyDescent="0.25">
      <c r="A10705" t="s">
        <v>391</v>
      </c>
      <c r="B10705">
        <v>911</v>
      </c>
      <c r="C10705" t="s">
        <v>241</v>
      </c>
      <c r="D10705">
        <v>1998</v>
      </c>
      <c r="E10705" t="s">
        <v>11699</v>
      </c>
      <c r="F10705" t="s">
        <v>6</v>
      </c>
      <c r="G10705" t="s">
        <v>6</v>
      </c>
      <c r="H10705" t="s">
        <v>6</v>
      </c>
      <c r="I10705" t="s">
        <v>6</v>
      </c>
      <c r="J10705" t="s">
        <v>6</v>
      </c>
      <c r="K10705" t="s">
        <v>6</v>
      </c>
      <c r="L10705" t="s">
        <v>6</v>
      </c>
      <c r="M10705" t="s">
        <v>6</v>
      </c>
      <c r="N10705" t="s">
        <v>6</v>
      </c>
      <c r="O10705">
        <v>45.189236996435469</v>
      </c>
      <c r="P10705">
        <v>955.38480000000004</v>
      </c>
      <c r="Q10705" t="s">
        <v>6</v>
      </c>
      <c r="R10705" t="s">
        <v>6</v>
      </c>
      <c r="S10705" t="s">
        <v>6</v>
      </c>
      <c r="T10705" t="s">
        <v>6</v>
      </c>
      <c r="U10705" t="s">
        <v>6</v>
      </c>
      <c r="V10705" t="s">
        <v>6</v>
      </c>
      <c r="W10705" t="s">
        <v>6</v>
      </c>
      <c r="X10705" t="s">
        <v>6</v>
      </c>
      <c r="Y10705" t="s">
        <v>6</v>
      </c>
      <c r="Z10705" t="s">
        <v>6</v>
      </c>
      <c r="AA10705" t="s">
        <v>6</v>
      </c>
      <c r="AB10705" t="s">
        <v>693</v>
      </c>
      <c r="AC10705" t="s">
        <v>789</v>
      </c>
    </row>
    <row r="10706" spans="1:29" x14ac:dyDescent="0.25">
      <c r="A10706" t="s">
        <v>391</v>
      </c>
      <c r="B10706">
        <v>911</v>
      </c>
      <c r="C10706" t="s">
        <v>241</v>
      </c>
      <c r="D10706">
        <v>1999</v>
      </c>
      <c r="E10706" t="s">
        <v>11700</v>
      </c>
      <c r="F10706" t="s">
        <v>6</v>
      </c>
      <c r="G10706" t="s">
        <v>6</v>
      </c>
      <c r="H10706" t="s">
        <v>6</v>
      </c>
      <c r="I10706" t="s">
        <v>6</v>
      </c>
      <c r="J10706" t="s">
        <v>6</v>
      </c>
      <c r="K10706" t="s">
        <v>6</v>
      </c>
      <c r="L10706" t="s">
        <v>6</v>
      </c>
      <c r="M10706" t="s">
        <v>6</v>
      </c>
      <c r="N10706" t="s">
        <v>6</v>
      </c>
      <c r="O10706">
        <v>39.190778877612466</v>
      </c>
      <c r="P10706">
        <v>987.44370000000004</v>
      </c>
      <c r="Q10706" t="s">
        <v>6</v>
      </c>
      <c r="R10706" t="s">
        <v>6</v>
      </c>
      <c r="S10706" t="s">
        <v>6</v>
      </c>
      <c r="T10706" t="s">
        <v>6</v>
      </c>
      <c r="U10706" t="s">
        <v>6</v>
      </c>
      <c r="V10706" t="s">
        <v>6</v>
      </c>
      <c r="W10706" t="s">
        <v>6</v>
      </c>
      <c r="X10706" t="s">
        <v>6</v>
      </c>
      <c r="Y10706" t="s">
        <v>6</v>
      </c>
      <c r="Z10706" t="s">
        <v>6</v>
      </c>
      <c r="AA10706" t="s">
        <v>6</v>
      </c>
      <c r="AB10706" t="s">
        <v>693</v>
      </c>
      <c r="AC10706" t="s">
        <v>789</v>
      </c>
    </row>
    <row r="10707" spans="1:29" x14ac:dyDescent="0.25">
      <c r="A10707" t="s">
        <v>391</v>
      </c>
      <c r="B10707">
        <v>911</v>
      </c>
      <c r="C10707" t="s">
        <v>241</v>
      </c>
      <c r="D10707">
        <v>2000</v>
      </c>
      <c r="E10707" t="s">
        <v>11701</v>
      </c>
      <c r="F10707" t="s">
        <v>6</v>
      </c>
      <c r="G10707" t="s">
        <v>6</v>
      </c>
      <c r="H10707" t="s">
        <v>6</v>
      </c>
      <c r="I10707" t="s">
        <v>6</v>
      </c>
      <c r="J10707" t="s">
        <v>6</v>
      </c>
      <c r="K10707" t="s">
        <v>6</v>
      </c>
      <c r="L10707" t="s">
        <v>6</v>
      </c>
      <c r="M10707" t="s">
        <v>6</v>
      </c>
      <c r="N10707" t="s">
        <v>6</v>
      </c>
      <c r="O10707">
        <v>39.361684032093159</v>
      </c>
      <c r="P10707">
        <v>1031.3382999999999</v>
      </c>
      <c r="Q10707" t="s">
        <v>6</v>
      </c>
      <c r="R10707" t="s">
        <v>6</v>
      </c>
      <c r="S10707" t="s">
        <v>6</v>
      </c>
      <c r="T10707" t="s">
        <v>6</v>
      </c>
      <c r="U10707" t="s">
        <v>6</v>
      </c>
      <c r="V10707" t="s">
        <v>6</v>
      </c>
      <c r="W10707" t="s">
        <v>6</v>
      </c>
      <c r="X10707" t="s">
        <v>6</v>
      </c>
      <c r="Y10707" t="s">
        <v>6</v>
      </c>
      <c r="Z10707" t="s">
        <v>6</v>
      </c>
      <c r="AA10707" t="s">
        <v>6</v>
      </c>
      <c r="AB10707" t="s">
        <v>693</v>
      </c>
      <c r="AC10707" t="s">
        <v>789</v>
      </c>
    </row>
    <row r="10708" spans="1:29" x14ac:dyDescent="0.25">
      <c r="A10708" t="s">
        <v>391</v>
      </c>
      <c r="B10708">
        <v>911</v>
      </c>
      <c r="C10708" t="s">
        <v>241</v>
      </c>
      <c r="D10708">
        <v>2001</v>
      </c>
      <c r="E10708" t="s">
        <v>11702</v>
      </c>
      <c r="F10708" t="s">
        <v>6</v>
      </c>
      <c r="G10708" t="s">
        <v>6</v>
      </c>
      <c r="H10708" t="s">
        <v>6</v>
      </c>
      <c r="I10708" t="s">
        <v>6</v>
      </c>
      <c r="J10708" t="s">
        <v>6</v>
      </c>
      <c r="K10708" t="s">
        <v>6</v>
      </c>
      <c r="L10708" t="s">
        <v>6</v>
      </c>
      <c r="M10708" t="s">
        <v>6</v>
      </c>
      <c r="N10708" t="s">
        <v>6</v>
      </c>
      <c r="O10708">
        <v>37.823786057638863</v>
      </c>
      <c r="P10708">
        <v>1175.8768</v>
      </c>
      <c r="Q10708" t="s">
        <v>6</v>
      </c>
      <c r="R10708" t="s">
        <v>6</v>
      </c>
      <c r="S10708" t="s">
        <v>6</v>
      </c>
      <c r="T10708" t="s">
        <v>6</v>
      </c>
      <c r="U10708" t="s">
        <v>6</v>
      </c>
      <c r="V10708" t="s">
        <v>6</v>
      </c>
      <c r="W10708" t="s">
        <v>6</v>
      </c>
      <c r="X10708" t="s">
        <v>6</v>
      </c>
      <c r="Y10708" t="s">
        <v>6</v>
      </c>
      <c r="Z10708" t="s">
        <v>6</v>
      </c>
      <c r="AA10708" t="s">
        <v>6</v>
      </c>
      <c r="AB10708" t="s">
        <v>693</v>
      </c>
      <c r="AC10708" t="s">
        <v>789</v>
      </c>
    </row>
    <row r="10709" spans="1:29" x14ac:dyDescent="0.25">
      <c r="A10709" t="s">
        <v>391</v>
      </c>
      <c r="B10709">
        <v>911</v>
      </c>
      <c r="C10709" t="s">
        <v>241</v>
      </c>
      <c r="D10709">
        <v>2002</v>
      </c>
      <c r="E10709" t="s">
        <v>11703</v>
      </c>
      <c r="F10709" t="s">
        <v>6</v>
      </c>
      <c r="G10709" t="s">
        <v>6</v>
      </c>
      <c r="H10709" t="s">
        <v>6</v>
      </c>
      <c r="I10709" t="s">
        <v>6</v>
      </c>
      <c r="J10709" t="s">
        <v>6</v>
      </c>
      <c r="K10709" t="s">
        <v>6</v>
      </c>
      <c r="L10709" t="s">
        <v>6</v>
      </c>
      <c r="M10709" t="s">
        <v>6</v>
      </c>
      <c r="N10709" t="s">
        <v>6</v>
      </c>
      <c r="O10709">
        <v>38.105044142445088</v>
      </c>
      <c r="P10709">
        <v>1362.4717000000001</v>
      </c>
      <c r="Q10709" t="s">
        <v>6</v>
      </c>
      <c r="R10709" t="s">
        <v>6</v>
      </c>
      <c r="S10709" t="s">
        <v>6</v>
      </c>
      <c r="T10709" t="s">
        <v>6</v>
      </c>
      <c r="U10709" t="s">
        <v>6</v>
      </c>
      <c r="V10709" t="s">
        <v>6</v>
      </c>
      <c r="W10709" t="s">
        <v>6</v>
      </c>
      <c r="X10709" t="s">
        <v>6</v>
      </c>
      <c r="Y10709" t="s">
        <v>6</v>
      </c>
      <c r="Z10709" t="s">
        <v>6</v>
      </c>
      <c r="AA10709" t="s">
        <v>6</v>
      </c>
      <c r="AB10709" t="s">
        <v>693</v>
      </c>
      <c r="AC10709" t="s">
        <v>789</v>
      </c>
    </row>
    <row r="10710" spans="1:29" x14ac:dyDescent="0.25">
      <c r="A10710" t="s">
        <v>391</v>
      </c>
      <c r="B10710">
        <v>911</v>
      </c>
      <c r="C10710" t="s">
        <v>241</v>
      </c>
      <c r="D10710">
        <v>2003</v>
      </c>
      <c r="E10710" t="s">
        <v>11704</v>
      </c>
      <c r="F10710" t="s">
        <v>6</v>
      </c>
      <c r="G10710" t="s">
        <v>6</v>
      </c>
      <c r="H10710" t="s">
        <v>6</v>
      </c>
      <c r="I10710" t="s">
        <v>6</v>
      </c>
      <c r="J10710" t="s">
        <v>6</v>
      </c>
      <c r="K10710" t="s">
        <v>6</v>
      </c>
      <c r="L10710" t="s">
        <v>6</v>
      </c>
      <c r="M10710" t="s">
        <v>6</v>
      </c>
      <c r="N10710" t="s">
        <v>6</v>
      </c>
      <c r="O10710">
        <v>32.879590552767567</v>
      </c>
      <c r="P10710">
        <v>1624.6427000000001</v>
      </c>
      <c r="Q10710" t="s">
        <v>6</v>
      </c>
      <c r="R10710" t="s">
        <v>6</v>
      </c>
      <c r="S10710" t="s">
        <v>6</v>
      </c>
      <c r="T10710" t="s">
        <v>6</v>
      </c>
      <c r="U10710" t="s">
        <v>6</v>
      </c>
      <c r="V10710" t="s">
        <v>6</v>
      </c>
      <c r="W10710" t="s">
        <v>6</v>
      </c>
      <c r="X10710" t="s">
        <v>6</v>
      </c>
      <c r="Y10710" t="s">
        <v>6</v>
      </c>
      <c r="Z10710" t="s">
        <v>6</v>
      </c>
      <c r="AA10710" t="s">
        <v>6</v>
      </c>
      <c r="AB10710" t="s">
        <v>693</v>
      </c>
      <c r="AC10710" t="s">
        <v>789</v>
      </c>
    </row>
    <row r="10711" spans="1:29" x14ac:dyDescent="0.25">
      <c r="A10711" t="s">
        <v>391</v>
      </c>
      <c r="B10711">
        <v>911</v>
      </c>
      <c r="C10711" t="s">
        <v>241</v>
      </c>
      <c r="D10711">
        <v>2004</v>
      </c>
      <c r="E10711" t="s">
        <v>11705</v>
      </c>
      <c r="F10711" t="s">
        <v>6</v>
      </c>
      <c r="G10711" t="s">
        <v>6</v>
      </c>
      <c r="H10711" t="s">
        <v>6</v>
      </c>
      <c r="I10711" t="s">
        <v>6</v>
      </c>
      <c r="J10711" t="s">
        <v>6</v>
      </c>
      <c r="K10711" t="s">
        <v>6</v>
      </c>
      <c r="L10711" t="s">
        <v>6</v>
      </c>
      <c r="M10711" t="s">
        <v>6</v>
      </c>
      <c r="N10711" t="s">
        <v>6</v>
      </c>
      <c r="O10711">
        <v>26.43192128681196</v>
      </c>
      <c r="P10711">
        <v>1907.94543</v>
      </c>
      <c r="Q10711" t="s">
        <v>6</v>
      </c>
      <c r="R10711" t="s">
        <v>6</v>
      </c>
      <c r="S10711" t="s">
        <v>6</v>
      </c>
      <c r="T10711" t="s">
        <v>6</v>
      </c>
      <c r="U10711" t="s">
        <v>6</v>
      </c>
      <c r="V10711" t="s">
        <v>6</v>
      </c>
      <c r="W10711" t="s">
        <v>6</v>
      </c>
      <c r="X10711" t="s">
        <v>6</v>
      </c>
      <c r="Y10711" t="s">
        <v>6</v>
      </c>
      <c r="Z10711" t="s">
        <v>6</v>
      </c>
      <c r="AA10711" t="s">
        <v>6</v>
      </c>
      <c r="AB10711" t="s">
        <v>693</v>
      </c>
      <c r="AC10711" t="s">
        <v>789</v>
      </c>
    </row>
    <row r="10712" spans="1:29" x14ac:dyDescent="0.25">
      <c r="A10712" t="s">
        <v>391</v>
      </c>
      <c r="B10712">
        <v>911</v>
      </c>
      <c r="C10712" t="s">
        <v>241</v>
      </c>
      <c r="D10712">
        <v>2005</v>
      </c>
      <c r="E10712" t="s">
        <v>11706</v>
      </c>
      <c r="F10712" t="s">
        <v>6</v>
      </c>
      <c r="G10712" t="s">
        <v>6</v>
      </c>
      <c r="H10712" t="s">
        <v>6</v>
      </c>
      <c r="I10712" t="s">
        <v>6</v>
      </c>
      <c r="J10712" t="s">
        <v>6</v>
      </c>
      <c r="K10712" t="s">
        <v>6</v>
      </c>
      <c r="L10712" t="s">
        <v>6</v>
      </c>
      <c r="M10712" t="s">
        <v>6</v>
      </c>
      <c r="N10712" t="s">
        <v>6</v>
      </c>
      <c r="O10712">
        <v>20.467160742889778</v>
      </c>
      <c r="P10712">
        <v>2242.8809000000001</v>
      </c>
      <c r="Q10712" t="s">
        <v>6</v>
      </c>
      <c r="R10712" t="s">
        <v>6</v>
      </c>
      <c r="S10712" t="s">
        <v>6</v>
      </c>
      <c r="T10712" t="s">
        <v>6</v>
      </c>
      <c r="U10712" t="s">
        <v>6</v>
      </c>
      <c r="V10712" t="s">
        <v>6</v>
      </c>
      <c r="W10712" t="s">
        <v>6</v>
      </c>
      <c r="X10712" t="s">
        <v>6</v>
      </c>
      <c r="Y10712" t="s">
        <v>6</v>
      </c>
      <c r="Z10712" t="s">
        <v>6</v>
      </c>
      <c r="AA10712" t="s">
        <v>6</v>
      </c>
      <c r="AB10712" t="s">
        <v>693</v>
      </c>
      <c r="AC10712" t="s">
        <v>789</v>
      </c>
    </row>
    <row r="10713" spans="1:29" x14ac:dyDescent="0.25">
      <c r="A10713" t="s">
        <v>391</v>
      </c>
      <c r="B10713">
        <v>911</v>
      </c>
      <c r="C10713" t="s">
        <v>241</v>
      </c>
      <c r="D10713">
        <v>2006</v>
      </c>
      <c r="E10713" t="s">
        <v>11707</v>
      </c>
      <c r="F10713" t="s">
        <v>6</v>
      </c>
      <c r="G10713" t="s">
        <v>6</v>
      </c>
      <c r="H10713" t="s">
        <v>6</v>
      </c>
      <c r="I10713" t="s">
        <v>6</v>
      </c>
      <c r="J10713" t="s">
        <v>6</v>
      </c>
      <c r="K10713" t="s">
        <v>6</v>
      </c>
      <c r="L10713" t="s">
        <v>6</v>
      </c>
      <c r="M10713" t="s">
        <v>6</v>
      </c>
      <c r="N10713" t="s">
        <v>6</v>
      </c>
      <c r="O10713">
        <v>16.182891654630176</v>
      </c>
      <c r="P10713">
        <v>2656.1898000000001</v>
      </c>
      <c r="Q10713" t="s">
        <v>6</v>
      </c>
      <c r="R10713" t="s">
        <v>6</v>
      </c>
      <c r="S10713" t="s">
        <v>6</v>
      </c>
      <c r="T10713" t="s">
        <v>6</v>
      </c>
      <c r="U10713" t="s">
        <v>6</v>
      </c>
      <c r="V10713" t="s">
        <v>6</v>
      </c>
      <c r="W10713" t="s">
        <v>6</v>
      </c>
      <c r="X10713" t="s">
        <v>6</v>
      </c>
      <c r="Y10713" t="s">
        <v>6</v>
      </c>
      <c r="Z10713" t="s">
        <v>6</v>
      </c>
      <c r="AA10713" t="s">
        <v>6</v>
      </c>
      <c r="AB10713" t="s">
        <v>693</v>
      </c>
      <c r="AC10713" t="s">
        <v>789</v>
      </c>
    </row>
    <row r="10714" spans="1:29" x14ac:dyDescent="0.25">
      <c r="A10714" t="s">
        <v>391</v>
      </c>
      <c r="B10714">
        <v>911</v>
      </c>
      <c r="C10714" t="s">
        <v>241</v>
      </c>
      <c r="D10714">
        <v>2007</v>
      </c>
      <c r="E10714" t="s">
        <v>11708</v>
      </c>
      <c r="F10714" t="s">
        <v>6</v>
      </c>
      <c r="G10714" t="s">
        <v>6</v>
      </c>
      <c r="H10714" t="s">
        <v>6</v>
      </c>
      <c r="I10714" t="s">
        <v>6</v>
      </c>
      <c r="J10714" t="s">
        <v>6</v>
      </c>
      <c r="K10714" t="s">
        <v>6</v>
      </c>
      <c r="L10714" t="s">
        <v>6</v>
      </c>
      <c r="M10714" t="s">
        <v>6</v>
      </c>
      <c r="N10714" t="s">
        <v>6</v>
      </c>
      <c r="O10714">
        <v>14.249499354817608</v>
      </c>
      <c r="P10714">
        <v>3149.2833999999998</v>
      </c>
      <c r="Q10714" t="s">
        <v>6</v>
      </c>
      <c r="R10714" t="s">
        <v>6</v>
      </c>
      <c r="S10714" t="s">
        <v>6</v>
      </c>
      <c r="T10714" t="s">
        <v>6</v>
      </c>
      <c r="U10714" t="s">
        <v>6</v>
      </c>
      <c r="V10714" t="s">
        <v>6</v>
      </c>
      <c r="W10714" t="s">
        <v>6</v>
      </c>
      <c r="X10714" t="s">
        <v>6</v>
      </c>
      <c r="Y10714" t="s">
        <v>6</v>
      </c>
      <c r="Z10714" t="s">
        <v>6</v>
      </c>
      <c r="AA10714" t="s">
        <v>6</v>
      </c>
      <c r="AB10714" t="s">
        <v>693</v>
      </c>
      <c r="AC10714" t="s">
        <v>789</v>
      </c>
    </row>
    <row r="10715" spans="1:29" x14ac:dyDescent="0.25">
      <c r="A10715" t="s">
        <v>391</v>
      </c>
      <c r="B10715">
        <v>911</v>
      </c>
      <c r="C10715" t="s">
        <v>241</v>
      </c>
      <c r="D10715">
        <v>2008</v>
      </c>
      <c r="E10715" t="s">
        <v>11709</v>
      </c>
      <c r="F10715" t="s">
        <v>6</v>
      </c>
      <c r="G10715" t="s">
        <v>6</v>
      </c>
      <c r="H10715" t="s">
        <v>6</v>
      </c>
      <c r="I10715" t="s">
        <v>6</v>
      </c>
      <c r="J10715" t="s">
        <v>6</v>
      </c>
      <c r="K10715" t="s">
        <v>6</v>
      </c>
      <c r="L10715" t="s">
        <v>6</v>
      </c>
      <c r="M10715" t="s">
        <v>6</v>
      </c>
      <c r="N10715" t="s">
        <v>6</v>
      </c>
      <c r="O10715">
        <v>14.6309642779242</v>
      </c>
      <c r="P10715">
        <v>3568.2276000000002</v>
      </c>
      <c r="Q10715" t="s">
        <v>6</v>
      </c>
      <c r="R10715" t="s">
        <v>6</v>
      </c>
      <c r="S10715" t="s">
        <v>6</v>
      </c>
      <c r="T10715" t="s">
        <v>6</v>
      </c>
      <c r="U10715" t="s">
        <v>6</v>
      </c>
      <c r="V10715" t="s">
        <v>6</v>
      </c>
      <c r="W10715" t="s">
        <v>6</v>
      </c>
      <c r="X10715" t="s">
        <v>6</v>
      </c>
      <c r="Y10715" t="s">
        <v>6</v>
      </c>
      <c r="Z10715" t="s">
        <v>6</v>
      </c>
      <c r="AA10715" t="s">
        <v>6</v>
      </c>
      <c r="AB10715" t="s">
        <v>693</v>
      </c>
      <c r="AC10715" t="s">
        <v>789</v>
      </c>
    </row>
    <row r="10716" spans="1:29" x14ac:dyDescent="0.25">
      <c r="A10716" t="s">
        <v>391</v>
      </c>
      <c r="B10716">
        <v>911</v>
      </c>
      <c r="C10716" t="s">
        <v>241</v>
      </c>
      <c r="D10716">
        <v>2009</v>
      </c>
      <c r="E10716" t="s">
        <v>11710</v>
      </c>
      <c r="F10716" t="s">
        <v>6</v>
      </c>
      <c r="G10716" t="s">
        <v>6</v>
      </c>
      <c r="H10716" t="s">
        <v>6</v>
      </c>
      <c r="I10716" t="s">
        <v>6</v>
      </c>
      <c r="J10716" t="s">
        <v>6</v>
      </c>
      <c r="K10716" t="s">
        <v>6</v>
      </c>
      <c r="L10716" t="s">
        <v>6</v>
      </c>
      <c r="M10716" t="s">
        <v>6</v>
      </c>
      <c r="N10716" t="s">
        <v>6</v>
      </c>
      <c r="O10716">
        <v>34.135788099428929</v>
      </c>
      <c r="P10716">
        <v>3141.6509999999998</v>
      </c>
      <c r="Q10716" t="s">
        <v>6</v>
      </c>
      <c r="R10716" t="s">
        <v>6</v>
      </c>
      <c r="S10716" t="s">
        <v>6</v>
      </c>
      <c r="T10716" t="s">
        <v>6</v>
      </c>
      <c r="U10716" t="s">
        <v>6</v>
      </c>
      <c r="V10716" t="s">
        <v>6</v>
      </c>
      <c r="W10716" t="s">
        <v>6</v>
      </c>
      <c r="X10716" t="s">
        <v>6</v>
      </c>
      <c r="Y10716" t="s">
        <v>6</v>
      </c>
      <c r="Z10716" t="s">
        <v>6</v>
      </c>
      <c r="AA10716" t="s">
        <v>6</v>
      </c>
      <c r="AB10716" t="s">
        <v>693</v>
      </c>
      <c r="AC10716" t="s">
        <v>789</v>
      </c>
    </row>
    <row r="10717" spans="1:29" x14ac:dyDescent="0.25">
      <c r="A10717" t="s">
        <v>391</v>
      </c>
      <c r="B10717">
        <v>911</v>
      </c>
      <c r="C10717" t="s">
        <v>241</v>
      </c>
      <c r="D10717">
        <v>2010</v>
      </c>
      <c r="E10717" t="s">
        <v>11711</v>
      </c>
      <c r="F10717" t="s">
        <v>6</v>
      </c>
      <c r="G10717" t="s">
        <v>6</v>
      </c>
      <c r="H10717" t="s">
        <v>6</v>
      </c>
      <c r="I10717" t="s">
        <v>6</v>
      </c>
      <c r="J10717" t="s">
        <v>6</v>
      </c>
      <c r="K10717" t="s">
        <v>6</v>
      </c>
      <c r="L10717" t="s">
        <v>6</v>
      </c>
      <c r="M10717" t="s">
        <v>6</v>
      </c>
      <c r="N10717" t="s">
        <v>6</v>
      </c>
      <c r="O10717">
        <v>33.741156002015146</v>
      </c>
      <c r="P10717">
        <v>3460.2026999999998</v>
      </c>
      <c r="Q10717" t="s">
        <v>6</v>
      </c>
      <c r="R10717" t="s">
        <v>6</v>
      </c>
      <c r="S10717" t="s">
        <v>6</v>
      </c>
      <c r="T10717" t="s">
        <v>6</v>
      </c>
      <c r="U10717" t="s">
        <v>6</v>
      </c>
      <c r="V10717" t="s">
        <v>6</v>
      </c>
      <c r="W10717" t="s">
        <v>6</v>
      </c>
      <c r="X10717" t="s">
        <v>6</v>
      </c>
      <c r="Y10717" t="s">
        <v>6</v>
      </c>
      <c r="Z10717" t="s">
        <v>6</v>
      </c>
      <c r="AA10717" t="s">
        <v>6</v>
      </c>
      <c r="AB10717" t="s">
        <v>693</v>
      </c>
      <c r="AC10717" t="s">
        <v>789</v>
      </c>
    </row>
    <row r="10718" spans="1:29" x14ac:dyDescent="0.25">
      <c r="A10718" t="s">
        <v>391</v>
      </c>
      <c r="B10718">
        <v>911</v>
      </c>
      <c r="C10718" t="s">
        <v>241</v>
      </c>
      <c r="D10718">
        <v>2011</v>
      </c>
      <c r="E10718" t="s">
        <v>11712</v>
      </c>
      <c r="F10718" t="s">
        <v>6</v>
      </c>
      <c r="G10718" t="s">
        <v>6</v>
      </c>
      <c r="H10718" t="s">
        <v>6</v>
      </c>
      <c r="I10718" t="s">
        <v>6</v>
      </c>
      <c r="J10718" t="s">
        <v>6</v>
      </c>
      <c r="K10718" t="s">
        <v>6</v>
      </c>
      <c r="L10718" t="s">
        <v>6</v>
      </c>
      <c r="M10718" t="s">
        <v>6</v>
      </c>
      <c r="N10718" t="s">
        <v>6</v>
      </c>
      <c r="O10718">
        <v>35.691127907966433</v>
      </c>
      <c r="P10718">
        <v>3777.9456</v>
      </c>
      <c r="Q10718" t="s">
        <v>6</v>
      </c>
      <c r="R10718" t="s">
        <v>6</v>
      </c>
      <c r="S10718" t="s">
        <v>6</v>
      </c>
      <c r="T10718" t="s">
        <v>6</v>
      </c>
      <c r="U10718" t="s">
        <v>6</v>
      </c>
      <c r="V10718" t="s">
        <v>6</v>
      </c>
      <c r="W10718" t="s">
        <v>6</v>
      </c>
      <c r="X10718" t="s">
        <v>6</v>
      </c>
      <c r="Y10718" t="s">
        <v>6</v>
      </c>
      <c r="Z10718" t="s">
        <v>6</v>
      </c>
      <c r="AA10718" t="s">
        <v>6</v>
      </c>
      <c r="AB10718" t="s">
        <v>693</v>
      </c>
      <c r="AC10718" t="s">
        <v>789</v>
      </c>
    </row>
    <row r="10719" spans="1:29" x14ac:dyDescent="0.25">
      <c r="A10719" t="s">
        <v>391</v>
      </c>
      <c r="B10719">
        <v>911</v>
      </c>
      <c r="C10719" t="s">
        <v>241</v>
      </c>
      <c r="D10719">
        <v>2012</v>
      </c>
      <c r="E10719" t="s">
        <v>11713</v>
      </c>
      <c r="F10719" t="s">
        <v>6</v>
      </c>
      <c r="G10719" t="s">
        <v>6</v>
      </c>
      <c r="H10719" t="s">
        <v>6</v>
      </c>
      <c r="I10719" t="s">
        <v>6</v>
      </c>
      <c r="J10719" t="s">
        <v>6</v>
      </c>
      <c r="K10719" t="s">
        <v>6</v>
      </c>
      <c r="L10719" t="s">
        <v>6</v>
      </c>
      <c r="M10719" t="s">
        <v>6</v>
      </c>
      <c r="N10719" t="s">
        <v>6</v>
      </c>
      <c r="O10719">
        <v>35.592725470284556</v>
      </c>
      <c r="P10719">
        <v>4266.4605000000001</v>
      </c>
      <c r="Q10719" t="s">
        <v>6</v>
      </c>
      <c r="R10719" t="s">
        <v>6</v>
      </c>
      <c r="S10719" t="s">
        <v>6</v>
      </c>
      <c r="T10719" t="s">
        <v>6</v>
      </c>
      <c r="U10719" t="s">
        <v>6</v>
      </c>
      <c r="V10719" t="s">
        <v>6</v>
      </c>
      <c r="W10719" t="s">
        <v>6</v>
      </c>
      <c r="X10719" t="s">
        <v>6</v>
      </c>
      <c r="Y10719" t="s">
        <v>6</v>
      </c>
      <c r="Z10719" t="s">
        <v>6</v>
      </c>
      <c r="AA10719" t="s">
        <v>6</v>
      </c>
      <c r="AB10719" t="s">
        <v>693</v>
      </c>
      <c r="AC10719" t="s">
        <v>789</v>
      </c>
    </row>
    <row r="10720" spans="1:29" x14ac:dyDescent="0.25">
      <c r="A10720" t="s">
        <v>391</v>
      </c>
      <c r="B10720">
        <v>911</v>
      </c>
      <c r="C10720" t="s">
        <v>241</v>
      </c>
      <c r="D10720">
        <v>2013</v>
      </c>
      <c r="E10720" t="s">
        <v>11714</v>
      </c>
      <c r="F10720" t="s">
        <v>6</v>
      </c>
      <c r="G10720" t="s">
        <v>6</v>
      </c>
      <c r="H10720" t="s">
        <v>6</v>
      </c>
      <c r="I10720" t="s">
        <v>6</v>
      </c>
      <c r="J10720" t="s">
        <v>6</v>
      </c>
      <c r="K10720" t="s">
        <v>6</v>
      </c>
      <c r="L10720" t="s">
        <v>6</v>
      </c>
      <c r="M10720" t="s">
        <v>6</v>
      </c>
      <c r="N10720" t="s">
        <v>6</v>
      </c>
      <c r="O10720">
        <v>36.237608754577785</v>
      </c>
      <c r="P10720">
        <v>4555.6382000000003</v>
      </c>
      <c r="Q10720" t="s">
        <v>6</v>
      </c>
      <c r="R10720" t="s">
        <v>6</v>
      </c>
      <c r="S10720" t="s">
        <v>6</v>
      </c>
      <c r="T10720" t="s">
        <v>6</v>
      </c>
      <c r="U10720" t="s">
        <v>6</v>
      </c>
      <c r="V10720" t="s">
        <v>6</v>
      </c>
      <c r="W10720" t="s">
        <v>6</v>
      </c>
      <c r="X10720" t="s">
        <v>6</v>
      </c>
      <c r="Y10720" t="s">
        <v>6</v>
      </c>
      <c r="Z10720" t="s">
        <v>6</v>
      </c>
      <c r="AA10720" t="s">
        <v>6</v>
      </c>
      <c r="AB10720" t="s">
        <v>693</v>
      </c>
      <c r="AC10720" t="s">
        <v>789</v>
      </c>
    </row>
    <row r="10721" spans="1:29" x14ac:dyDescent="0.25">
      <c r="A10721" t="s">
        <v>391</v>
      </c>
      <c r="B10721">
        <v>911</v>
      </c>
      <c r="C10721" t="s">
        <v>241</v>
      </c>
      <c r="D10721">
        <v>2014</v>
      </c>
      <c r="E10721" t="s">
        <v>11715</v>
      </c>
      <c r="F10721" t="s">
        <v>6</v>
      </c>
      <c r="G10721" t="s">
        <v>6</v>
      </c>
      <c r="H10721" t="s">
        <v>6</v>
      </c>
      <c r="I10721" t="s">
        <v>6</v>
      </c>
      <c r="J10721" t="s">
        <v>6</v>
      </c>
      <c r="K10721" t="s">
        <v>6</v>
      </c>
      <c r="L10721" t="s">
        <v>6</v>
      </c>
      <c r="M10721" t="s">
        <v>6</v>
      </c>
      <c r="N10721" t="s">
        <v>6</v>
      </c>
      <c r="O10721">
        <v>39.30117440826038</v>
      </c>
      <c r="P10721">
        <v>4828.6262999999999</v>
      </c>
      <c r="Q10721" t="s">
        <v>6</v>
      </c>
      <c r="R10721" t="s">
        <v>6</v>
      </c>
      <c r="S10721" t="s">
        <v>6</v>
      </c>
      <c r="T10721" t="s">
        <v>6</v>
      </c>
      <c r="U10721" t="s">
        <v>6</v>
      </c>
      <c r="V10721" t="s">
        <v>6</v>
      </c>
      <c r="W10721" t="s">
        <v>6</v>
      </c>
      <c r="X10721" t="s">
        <v>6</v>
      </c>
      <c r="Y10721" t="s">
        <v>6</v>
      </c>
      <c r="Z10721" t="s">
        <v>6</v>
      </c>
      <c r="AA10721" t="s">
        <v>6</v>
      </c>
      <c r="AB10721" t="s">
        <v>693</v>
      </c>
      <c r="AC10721" t="s">
        <v>789</v>
      </c>
    </row>
    <row r="10722" spans="1:29" x14ac:dyDescent="0.25">
      <c r="A10722" t="s">
        <v>391</v>
      </c>
      <c r="B10722">
        <v>911</v>
      </c>
      <c r="C10722" t="s">
        <v>241</v>
      </c>
      <c r="D10722">
        <v>2015</v>
      </c>
      <c r="E10722" t="s">
        <v>11716</v>
      </c>
      <c r="F10722" t="s">
        <v>6</v>
      </c>
      <c r="G10722" t="s">
        <v>6</v>
      </c>
      <c r="H10722" t="s">
        <v>6</v>
      </c>
      <c r="I10722" t="s">
        <v>6</v>
      </c>
      <c r="J10722" t="s">
        <v>6</v>
      </c>
      <c r="K10722" t="s">
        <v>6</v>
      </c>
      <c r="L10722" t="s">
        <v>6</v>
      </c>
      <c r="M10722" t="s">
        <v>6</v>
      </c>
      <c r="N10722" t="s">
        <v>6</v>
      </c>
      <c r="O10722">
        <v>44.124519057534158</v>
      </c>
      <c r="P10722">
        <v>5043.6332000000002</v>
      </c>
      <c r="Q10722" t="s">
        <v>6</v>
      </c>
      <c r="R10722" t="s">
        <v>6</v>
      </c>
      <c r="S10722" t="s">
        <v>6</v>
      </c>
      <c r="T10722" t="s">
        <v>6</v>
      </c>
      <c r="U10722" t="s">
        <v>6</v>
      </c>
      <c r="V10722" t="s">
        <v>6</v>
      </c>
      <c r="W10722" t="s">
        <v>6</v>
      </c>
      <c r="X10722" t="s">
        <v>6</v>
      </c>
      <c r="Y10722" t="s">
        <v>6</v>
      </c>
      <c r="Z10722" t="s">
        <v>6</v>
      </c>
      <c r="AA10722" t="s">
        <v>6</v>
      </c>
      <c r="AB10722" t="s">
        <v>693</v>
      </c>
      <c r="AC10722" t="s">
        <v>789</v>
      </c>
    </row>
    <row r="10723" spans="1:29" x14ac:dyDescent="0.25">
      <c r="A10723" t="s">
        <v>391</v>
      </c>
      <c r="B10723">
        <v>911</v>
      </c>
      <c r="C10723" t="s">
        <v>241</v>
      </c>
      <c r="D10723">
        <v>2016</v>
      </c>
      <c r="E10723" t="s">
        <v>11717</v>
      </c>
      <c r="F10723" t="s">
        <v>6</v>
      </c>
      <c r="G10723" t="s">
        <v>6</v>
      </c>
      <c r="H10723" t="s">
        <v>6</v>
      </c>
      <c r="I10723" t="s">
        <v>6</v>
      </c>
      <c r="J10723" t="s">
        <v>6</v>
      </c>
      <c r="K10723" t="s">
        <v>6</v>
      </c>
      <c r="L10723" t="s">
        <v>6</v>
      </c>
      <c r="M10723" t="s">
        <v>6</v>
      </c>
      <c r="N10723" t="s">
        <v>6</v>
      </c>
      <c r="O10723">
        <v>51.733708957924598</v>
      </c>
      <c r="P10723">
        <v>5079.8645999999999</v>
      </c>
      <c r="Q10723" t="s">
        <v>6</v>
      </c>
      <c r="R10723" t="s">
        <v>6</v>
      </c>
      <c r="S10723" t="s">
        <v>6</v>
      </c>
      <c r="T10723" t="s">
        <v>6</v>
      </c>
      <c r="U10723" t="s">
        <v>6</v>
      </c>
      <c r="V10723" t="s">
        <v>6</v>
      </c>
      <c r="W10723" t="s">
        <v>6</v>
      </c>
      <c r="X10723" t="s">
        <v>6</v>
      </c>
      <c r="Y10723" t="s">
        <v>6</v>
      </c>
      <c r="Z10723" t="s">
        <v>6</v>
      </c>
      <c r="AA10723" t="s">
        <v>6</v>
      </c>
      <c r="AB10723" t="s">
        <v>693</v>
      </c>
      <c r="AC10723" t="s">
        <v>789</v>
      </c>
    </row>
    <row r="10724" spans="1:29" x14ac:dyDescent="0.25">
      <c r="A10724" t="s">
        <v>391</v>
      </c>
      <c r="B10724">
        <v>912</v>
      </c>
      <c r="C10724" t="s">
        <v>242</v>
      </c>
      <c r="D10724">
        <v>1950</v>
      </c>
      <c r="E10724" t="s">
        <v>11718</v>
      </c>
      <c r="F10724" t="s">
        <v>6</v>
      </c>
      <c r="G10724" t="s">
        <v>6</v>
      </c>
      <c r="H10724" t="s">
        <v>6</v>
      </c>
      <c r="I10724" t="s">
        <v>6</v>
      </c>
      <c r="J10724" t="s">
        <v>6</v>
      </c>
      <c r="K10724" t="s">
        <v>6</v>
      </c>
      <c r="L10724" t="s">
        <v>6</v>
      </c>
      <c r="M10724" t="s">
        <v>6</v>
      </c>
      <c r="N10724" t="s">
        <v>6</v>
      </c>
      <c r="O10724" t="s">
        <v>6</v>
      </c>
      <c r="P10724" t="s">
        <v>6</v>
      </c>
      <c r="Q10724" t="s">
        <v>6</v>
      </c>
      <c r="R10724" t="s">
        <v>6</v>
      </c>
      <c r="S10724" t="s">
        <v>6</v>
      </c>
      <c r="T10724" t="s">
        <v>909</v>
      </c>
      <c r="U10724" t="s">
        <v>966</v>
      </c>
      <c r="V10724" t="s">
        <v>967</v>
      </c>
      <c r="W10724" t="s">
        <v>6</v>
      </c>
      <c r="X10724" t="s">
        <v>6</v>
      </c>
      <c r="Y10724" t="s">
        <v>6</v>
      </c>
      <c r="Z10724" t="s">
        <v>6</v>
      </c>
      <c r="AA10724" t="s">
        <v>6</v>
      </c>
      <c r="AB10724" t="s">
        <v>613</v>
      </c>
      <c r="AC10724" t="s">
        <v>789</v>
      </c>
    </row>
    <row r="10725" spans="1:29" x14ac:dyDescent="0.25">
      <c r="A10725" t="s">
        <v>391</v>
      </c>
      <c r="B10725">
        <v>912</v>
      </c>
      <c r="C10725" t="s">
        <v>242</v>
      </c>
      <c r="D10725">
        <v>1951</v>
      </c>
      <c r="E10725" t="s">
        <v>11719</v>
      </c>
      <c r="F10725" t="s">
        <v>6</v>
      </c>
      <c r="G10725" t="s">
        <v>6</v>
      </c>
      <c r="H10725" t="s">
        <v>6</v>
      </c>
      <c r="I10725" t="s">
        <v>6</v>
      </c>
      <c r="J10725" t="s">
        <v>6</v>
      </c>
      <c r="K10725" t="s">
        <v>6</v>
      </c>
      <c r="L10725" t="s">
        <v>6</v>
      </c>
      <c r="M10725" t="s">
        <v>6</v>
      </c>
      <c r="N10725" t="s">
        <v>6</v>
      </c>
      <c r="O10725" t="s">
        <v>6</v>
      </c>
      <c r="P10725" t="s">
        <v>6</v>
      </c>
      <c r="Q10725" t="s">
        <v>6</v>
      </c>
      <c r="R10725" t="s">
        <v>6</v>
      </c>
      <c r="S10725" t="s">
        <v>6</v>
      </c>
      <c r="T10725" t="s">
        <v>909</v>
      </c>
      <c r="U10725" t="s">
        <v>966</v>
      </c>
      <c r="V10725" t="s">
        <v>967</v>
      </c>
      <c r="W10725" t="s">
        <v>6</v>
      </c>
      <c r="X10725" t="s">
        <v>6</v>
      </c>
      <c r="Y10725" t="s">
        <v>6</v>
      </c>
      <c r="Z10725" t="s">
        <v>6</v>
      </c>
      <c r="AA10725" t="s">
        <v>6</v>
      </c>
      <c r="AB10725" t="s">
        <v>613</v>
      </c>
      <c r="AC10725" t="s">
        <v>789</v>
      </c>
    </row>
    <row r="10726" spans="1:29" x14ac:dyDescent="0.25">
      <c r="A10726" t="s">
        <v>391</v>
      </c>
      <c r="B10726">
        <v>912</v>
      </c>
      <c r="C10726" t="s">
        <v>242</v>
      </c>
      <c r="D10726">
        <v>1952</v>
      </c>
      <c r="E10726" t="s">
        <v>11720</v>
      </c>
      <c r="F10726" t="s">
        <v>6</v>
      </c>
      <c r="G10726" t="s">
        <v>6</v>
      </c>
      <c r="H10726" t="s">
        <v>6</v>
      </c>
      <c r="I10726" t="s">
        <v>6</v>
      </c>
      <c r="J10726" t="s">
        <v>6</v>
      </c>
      <c r="K10726" t="s">
        <v>6</v>
      </c>
      <c r="L10726" t="s">
        <v>6</v>
      </c>
      <c r="M10726" t="s">
        <v>6</v>
      </c>
      <c r="N10726" t="s">
        <v>6</v>
      </c>
      <c r="O10726" t="s">
        <v>6</v>
      </c>
      <c r="P10726" t="s">
        <v>6</v>
      </c>
      <c r="Q10726" t="s">
        <v>6</v>
      </c>
      <c r="R10726" t="s">
        <v>6</v>
      </c>
      <c r="S10726" t="s">
        <v>6</v>
      </c>
      <c r="T10726" t="s">
        <v>909</v>
      </c>
      <c r="U10726" t="s">
        <v>966</v>
      </c>
      <c r="V10726" t="s">
        <v>967</v>
      </c>
      <c r="W10726" t="s">
        <v>6</v>
      </c>
      <c r="X10726" t="s">
        <v>6</v>
      </c>
      <c r="Y10726" t="s">
        <v>6</v>
      </c>
      <c r="Z10726" t="s">
        <v>6</v>
      </c>
      <c r="AA10726" t="s">
        <v>6</v>
      </c>
      <c r="AB10726" t="s">
        <v>613</v>
      </c>
      <c r="AC10726" t="s">
        <v>789</v>
      </c>
    </row>
    <row r="10727" spans="1:29" x14ac:dyDescent="0.25">
      <c r="A10727" t="s">
        <v>391</v>
      </c>
      <c r="B10727">
        <v>912</v>
      </c>
      <c r="C10727" t="s">
        <v>242</v>
      </c>
      <c r="D10727">
        <v>1953</v>
      </c>
      <c r="E10727" t="s">
        <v>11721</v>
      </c>
      <c r="F10727" t="s">
        <v>6</v>
      </c>
      <c r="G10727" t="s">
        <v>6</v>
      </c>
      <c r="H10727" t="s">
        <v>6</v>
      </c>
      <c r="I10727" t="s">
        <v>6</v>
      </c>
      <c r="J10727" t="s">
        <v>6</v>
      </c>
      <c r="K10727" t="s">
        <v>6</v>
      </c>
      <c r="L10727" t="s">
        <v>6</v>
      </c>
      <c r="M10727" t="s">
        <v>6</v>
      </c>
      <c r="N10727" t="s">
        <v>6</v>
      </c>
      <c r="O10727" t="s">
        <v>6</v>
      </c>
      <c r="P10727" t="s">
        <v>6</v>
      </c>
      <c r="Q10727" t="s">
        <v>6</v>
      </c>
      <c r="R10727" t="s">
        <v>6</v>
      </c>
      <c r="S10727" t="s">
        <v>6</v>
      </c>
      <c r="T10727" t="s">
        <v>909</v>
      </c>
      <c r="U10727" t="s">
        <v>966</v>
      </c>
      <c r="V10727" t="s">
        <v>967</v>
      </c>
      <c r="W10727" t="s">
        <v>6</v>
      </c>
      <c r="X10727" t="s">
        <v>6</v>
      </c>
      <c r="Y10727" t="s">
        <v>6</v>
      </c>
      <c r="Z10727" t="s">
        <v>6</v>
      </c>
      <c r="AA10727" t="s">
        <v>6</v>
      </c>
      <c r="AB10727" t="s">
        <v>613</v>
      </c>
      <c r="AC10727" t="s">
        <v>789</v>
      </c>
    </row>
    <row r="10728" spans="1:29" x14ac:dyDescent="0.25">
      <c r="A10728" t="s">
        <v>391</v>
      </c>
      <c r="B10728">
        <v>912</v>
      </c>
      <c r="C10728" t="s">
        <v>242</v>
      </c>
      <c r="D10728">
        <v>1954</v>
      </c>
      <c r="E10728" t="s">
        <v>11722</v>
      </c>
      <c r="F10728" t="s">
        <v>6</v>
      </c>
      <c r="G10728" t="s">
        <v>6</v>
      </c>
      <c r="H10728" t="s">
        <v>6</v>
      </c>
      <c r="I10728" t="s">
        <v>6</v>
      </c>
      <c r="J10728" t="s">
        <v>6</v>
      </c>
      <c r="K10728" t="s">
        <v>6</v>
      </c>
      <c r="L10728" t="s">
        <v>6</v>
      </c>
      <c r="M10728" t="s">
        <v>6</v>
      </c>
      <c r="N10728" t="s">
        <v>6</v>
      </c>
      <c r="O10728" t="s">
        <v>6</v>
      </c>
      <c r="P10728" t="s">
        <v>6</v>
      </c>
      <c r="Q10728" t="s">
        <v>6</v>
      </c>
      <c r="R10728" t="s">
        <v>6</v>
      </c>
      <c r="S10728" t="s">
        <v>6</v>
      </c>
      <c r="T10728" t="s">
        <v>909</v>
      </c>
      <c r="U10728" t="s">
        <v>966</v>
      </c>
      <c r="V10728" t="s">
        <v>967</v>
      </c>
      <c r="W10728" t="s">
        <v>6</v>
      </c>
      <c r="X10728" t="s">
        <v>6</v>
      </c>
      <c r="Y10728" t="s">
        <v>6</v>
      </c>
      <c r="Z10728" t="s">
        <v>6</v>
      </c>
      <c r="AA10728" t="s">
        <v>6</v>
      </c>
      <c r="AB10728" t="s">
        <v>613</v>
      </c>
      <c r="AC10728" t="s">
        <v>789</v>
      </c>
    </row>
    <row r="10729" spans="1:29" x14ac:dyDescent="0.25">
      <c r="A10729" t="s">
        <v>391</v>
      </c>
      <c r="B10729">
        <v>912</v>
      </c>
      <c r="C10729" t="s">
        <v>242</v>
      </c>
      <c r="D10729">
        <v>1955</v>
      </c>
      <c r="E10729" t="s">
        <v>11723</v>
      </c>
      <c r="F10729" t="s">
        <v>6</v>
      </c>
      <c r="G10729" t="s">
        <v>6</v>
      </c>
      <c r="H10729" t="s">
        <v>6</v>
      </c>
      <c r="I10729" t="s">
        <v>6</v>
      </c>
      <c r="J10729" t="s">
        <v>6</v>
      </c>
      <c r="K10729" t="s">
        <v>6</v>
      </c>
      <c r="L10729" t="s">
        <v>6</v>
      </c>
      <c r="M10729" t="s">
        <v>6</v>
      </c>
      <c r="N10729" t="s">
        <v>6</v>
      </c>
      <c r="O10729" t="s">
        <v>6</v>
      </c>
      <c r="P10729" t="s">
        <v>6</v>
      </c>
      <c r="Q10729" t="s">
        <v>6</v>
      </c>
      <c r="R10729" t="s">
        <v>6</v>
      </c>
      <c r="S10729" t="s">
        <v>6</v>
      </c>
      <c r="T10729" t="s">
        <v>909</v>
      </c>
      <c r="U10729" t="s">
        <v>966</v>
      </c>
      <c r="V10729" t="s">
        <v>967</v>
      </c>
      <c r="W10729" t="s">
        <v>6</v>
      </c>
      <c r="X10729" t="s">
        <v>6</v>
      </c>
      <c r="Y10729" t="s">
        <v>6</v>
      </c>
      <c r="Z10729" t="s">
        <v>6</v>
      </c>
      <c r="AA10729" t="s">
        <v>6</v>
      </c>
      <c r="AB10729" t="s">
        <v>613</v>
      </c>
      <c r="AC10729" t="s">
        <v>789</v>
      </c>
    </row>
    <row r="10730" spans="1:29" x14ac:dyDescent="0.25">
      <c r="A10730" t="s">
        <v>391</v>
      </c>
      <c r="B10730">
        <v>912</v>
      </c>
      <c r="C10730" t="s">
        <v>242</v>
      </c>
      <c r="D10730">
        <v>1956</v>
      </c>
      <c r="E10730" t="s">
        <v>11724</v>
      </c>
      <c r="F10730" t="s">
        <v>6</v>
      </c>
      <c r="G10730" t="s">
        <v>6</v>
      </c>
      <c r="H10730" t="s">
        <v>6</v>
      </c>
      <c r="I10730" t="s">
        <v>6</v>
      </c>
      <c r="J10730" t="s">
        <v>6</v>
      </c>
      <c r="K10730" t="s">
        <v>6</v>
      </c>
      <c r="L10730" t="s">
        <v>6</v>
      </c>
      <c r="M10730" t="s">
        <v>6</v>
      </c>
      <c r="N10730" t="s">
        <v>6</v>
      </c>
      <c r="O10730" t="s">
        <v>6</v>
      </c>
      <c r="P10730" t="s">
        <v>6</v>
      </c>
      <c r="Q10730" t="s">
        <v>6</v>
      </c>
      <c r="R10730" t="s">
        <v>6</v>
      </c>
      <c r="S10730" t="s">
        <v>6</v>
      </c>
      <c r="T10730" t="s">
        <v>909</v>
      </c>
      <c r="U10730" t="s">
        <v>966</v>
      </c>
      <c r="V10730" t="s">
        <v>967</v>
      </c>
      <c r="W10730" t="s">
        <v>6</v>
      </c>
      <c r="X10730" t="s">
        <v>6</v>
      </c>
      <c r="Y10730" t="s">
        <v>6</v>
      </c>
      <c r="Z10730" t="s">
        <v>6</v>
      </c>
      <c r="AA10730" t="s">
        <v>6</v>
      </c>
      <c r="AB10730" t="s">
        <v>613</v>
      </c>
      <c r="AC10730" t="s">
        <v>789</v>
      </c>
    </row>
    <row r="10731" spans="1:29" x14ac:dyDescent="0.25">
      <c r="A10731" t="s">
        <v>391</v>
      </c>
      <c r="B10731">
        <v>912</v>
      </c>
      <c r="C10731" t="s">
        <v>242</v>
      </c>
      <c r="D10731">
        <v>1957</v>
      </c>
      <c r="E10731" t="s">
        <v>11725</v>
      </c>
      <c r="F10731" t="s">
        <v>6</v>
      </c>
      <c r="G10731" t="s">
        <v>6</v>
      </c>
      <c r="H10731" t="s">
        <v>6</v>
      </c>
      <c r="I10731" t="s">
        <v>6</v>
      </c>
      <c r="J10731" t="s">
        <v>6</v>
      </c>
      <c r="K10731" t="s">
        <v>6</v>
      </c>
      <c r="L10731" t="s">
        <v>6</v>
      </c>
      <c r="M10731" t="s">
        <v>6</v>
      </c>
      <c r="N10731" t="s">
        <v>6</v>
      </c>
      <c r="O10731" t="s">
        <v>6</v>
      </c>
      <c r="P10731" t="s">
        <v>6</v>
      </c>
      <c r="Q10731" t="s">
        <v>6</v>
      </c>
      <c r="R10731" t="s">
        <v>6</v>
      </c>
      <c r="S10731" t="s">
        <v>6</v>
      </c>
      <c r="T10731" t="s">
        <v>909</v>
      </c>
      <c r="U10731" t="s">
        <v>966</v>
      </c>
      <c r="V10731" t="s">
        <v>967</v>
      </c>
      <c r="W10731" t="s">
        <v>6</v>
      </c>
      <c r="X10731" t="s">
        <v>6</v>
      </c>
      <c r="Y10731" t="s">
        <v>6</v>
      </c>
      <c r="Z10731" t="s">
        <v>6</v>
      </c>
      <c r="AA10731" t="s">
        <v>6</v>
      </c>
      <c r="AB10731" t="s">
        <v>613</v>
      </c>
      <c r="AC10731" t="s">
        <v>789</v>
      </c>
    </row>
    <row r="10732" spans="1:29" x14ac:dyDescent="0.25">
      <c r="A10732" t="s">
        <v>391</v>
      </c>
      <c r="B10732">
        <v>912</v>
      </c>
      <c r="C10732" t="s">
        <v>242</v>
      </c>
      <c r="D10732">
        <v>1958</v>
      </c>
      <c r="E10732" t="s">
        <v>11726</v>
      </c>
      <c r="F10732" t="s">
        <v>6</v>
      </c>
      <c r="G10732" t="s">
        <v>6</v>
      </c>
      <c r="H10732" t="s">
        <v>6</v>
      </c>
      <c r="I10732" t="s">
        <v>6</v>
      </c>
      <c r="J10732" t="s">
        <v>6</v>
      </c>
      <c r="K10732" t="s">
        <v>6</v>
      </c>
      <c r="L10732" t="s">
        <v>6</v>
      </c>
      <c r="M10732" t="s">
        <v>6</v>
      </c>
      <c r="N10732" t="s">
        <v>6</v>
      </c>
      <c r="O10732" t="s">
        <v>6</v>
      </c>
      <c r="P10732" t="s">
        <v>6</v>
      </c>
      <c r="Q10732" t="s">
        <v>6</v>
      </c>
      <c r="R10732" t="s">
        <v>6</v>
      </c>
      <c r="S10732" t="s">
        <v>6</v>
      </c>
      <c r="T10732" t="s">
        <v>909</v>
      </c>
      <c r="U10732" t="s">
        <v>966</v>
      </c>
      <c r="V10732" t="s">
        <v>967</v>
      </c>
      <c r="W10732" t="s">
        <v>6</v>
      </c>
      <c r="X10732" t="s">
        <v>6</v>
      </c>
      <c r="Y10732" t="s">
        <v>6</v>
      </c>
      <c r="Z10732" t="s">
        <v>6</v>
      </c>
      <c r="AA10732" t="s">
        <v>6</v>
      </c>
      <c r="AB10732" t="s">
        <v>613</v>
      </c>
      <c r="AC10732" t="s">
        <v>789</v>
      </c>
    </row>
    <row r="10733" spans="1:29" x14ac:dyDescent="0.25">
      <c r="A10733" t="s">
        <v>391</v>
      </c>
      <c r="B10733">
        <v>912</v>
      </c>
      <c r="C10733" t="s">
        <v>242</v>
      </c>
      <c r="D10733">
        <v>1959</v>
      </c>
      <c r="E10733" t="s">
        <v>11727</v>
      </c>
      <c r="F10733" t="s">
        <v>6</v>
      </c>
      <c r="G10733" t="s">
        <v>6</v>
      </c>
      <c r="H10733" t="s">
        <v>6</v>
      </c>
      <c r="I10733" t="s">
        <v>6</v>
      </c>
      <c r="J10733" t="s">
        <v>6</v>
      </c>
      <c r="K10733" t="s">
        <v>6</v>
      </c>
      <c r="L10733" t="s">
        <v>6</v>
      </c>
      <c r="M10733" t="s">
        <v>6</v>
      </c>
      <c r="N10733" t="s">
        <v>6</v>
      </c>
      <c r="O10733" t="s">
        <v>6</v>
      </c>
      <c r="P10733" t="s">
        <v>6</v>
      </c>
      <c r="Q10733" t="s">
        <v>6</v>
      </c>
      <c r="R10733" t="s">
        <v>6</v>
      </c>
      <c r="S10733" t="s">
        <v>6</v>
      </c>
      <c r="T10733" t="s">
        <v>909</v>
      </c>
      <c r="U10733" t="s">
        <v>966</v>
      </c>
      <c r="V10733" t="s">
        <v>967</v>
      </c>
      <c r="W10733" t="s">
        <v>6</v>
      </c>
      <c r="X10733" t="s">
        <v>6</v>
      </c>
      <c r="Y10733" t="s">
        <v>6</v>
      </c>
      <c r="Z10733" t="s">
        <v>6</v>
      </c>
      <c r="AA10733" t="s">
        <v>6</v>
      </c>
      <c r="AB10733" t="s">
        <v>613</v>
      </c>
      <c r="AC10733" t="s">
        <v>789</v>
      </c>
    </row>
    <row r="10734" spans="1:29" x14ac:dyDescent="0.25">
      <c r="A10734" t="s">
        <v>391</v>
      </c>
      <c r="B10734">
        <v>912</v>
      </c>
      <c r="C10734" t="s">
        <v>242</v>
      </c>
      <c r="D10734">
        <v>1960</v>
      </c>
      <c r="E10734" t="s">
        <v>11728</v>
      </c>
      <c r="F10734" t="s">
        <v>6</v>
      </c>
      <c r="G10734" t="s">
        <v>6</v>
      </c>
      <c r="H10734" t="s">
        <v>6</v>
      </c>
      <c r="I10734" t="s">
        <v>6</v>
      </c>
      <c r="J10734" t="s">
        <v>6</v>
      </c>
      <c r="K10734" t="s">
        <v>6</v>
      </c>
      <c r="L10734" t="s">
        <v>6</v>
      </c>
      <c r="M10734" t="s">
        <v>6</v>
      </c>
      <c r="N10734" t="s">
        <v>6</v>
      </c>
      <c r="O10734" t="s">
        <v>6</v>
      </c>
      <c r="P10734" t="s">
        <v>6</v>
      </c>
      <c r="Q10734" t="s">
        <v>6</v>
      </c>
      <c r="R10734" t="s">
        <v>6</v>
      </c>
      <c r="S10734" t="s">
        <v>6</v>
      </c>
      <c r="T10734" t="s">
        <v>909</v>
      </c>
      <c r="U10734" t="s">
        <v>966</v>
      </c>
      <c r="V10734" t="s">
        <v>967</v>
      </c>
      <c r="W10734" t="s">
        <v>6</v>
      </c>
      <c r="X10734" t="s">
        <v>6</v>
      </c>
      <c r="Y10734" t="s">
        <v>6</v>
      </c>
      <c r="Z10734" t="s">
        <v>6</v>
      </c>
      <c r="AA10734" t="s">
        <v>6</v>
      </c>
      <c r="AB10734" t="s">
        <v>613</v>
      </c>
      <c r="AC10734" t="s">
        <v>789</v>
      </c>
    </row>
    <row r="10735" spans="1:29" x14ac:dyDescent="0.25">
      <c r="A10735" t="s">
        <v>391</v>
      </c>
      <c r="B10735">
        <v>912</v>
      </c>
      <c r="C10735" t="s">
        <v>242</v>
      </c>
      <c r="D10735">
        <v>1961</v>
      </c>
      <c r="E10735" t="s">
        <v>11729</v>
      </c>
      <c r="F10735" t="s">
        <v>6</v>
      </c>
      <c r="G10735" t="s">
        <v>6</v>
      </c>
      <c r="H10735" t="s">
        <v>6</v>
      </c>
      <c r="I10735" t="s">
        <v>6</v>
      </c>
      <c r="J10735" t="s">
        <v>6</v>
      </c>
      <c r="K10735" t="s">
        <v>6</v>
      </c>
      <c r="L10735" t="s">
        <v>6</v>
      </c>
      <c r="M10735" t="s">
        <v>6</v>
      </c>
      <c r="N10735" t="s">
        <v>6</v>
      </c>
      <c r="O10735" t="s">
        <v>6</v>
      </c>
      <c r="P10735" t="s">
        <v>6</v>
      </c>
      <c r="Q10735" t="s">
        <v>6</v>
      </c>
      <c r="R10735" t="s">
        <v>6</v>
      </c>
      <c r="S10735" t="s">
        <v>6</v>
      </c>
      <c r="T10735" t="s">
        <v>909</v>
      </c>
      <c r="U10735" t="s">
        <v>966</v>
      </c>
      <c r="V10735" t="s">
        <v>967</v>
      </c>
      <c r="W10735" t="s">
        <v>6</v>
      </c>
      <c r="X10735" t="s">
        <v>6</v>
      </c>
      <c r="Y10735" t="s">
        <v>6</v>
      </c>
      <c r="Z10735" t="s">
        <v>6</v>
      </c>
      <c r="AA10735" t="s">
        <v>6</v>
      </c>
      <c r="AB10735" t="s">
        <v>613</v>
      </c>
      <c r="AC10735" t="s">
        <v>789</v>
      </c>
    </row>
    <row r="10736" spans="1:29" x14ac:dyDescent="0.25">
      <c r="A10736" t="s">
        <v>391</v>
      </c>
      <c r="B10736">
        <v>912</v>
      </c>
      <c r="C10736" t="s">
        <v>242</v>
      </c>
      <c r="D10736">
        <v>1962</v>
      </c>
      <c r="E10736" t="s">
        <v>11730</v>
      </c>
      <c r="F10736" t="s">
        <v>6</v>
      </c>
      <c r="G10736" t="s">
        <v>6</v>
      </c>
      <c r="H10736" t="s">
        <v>6</v>
      </c>
      <c r="I10736" t="s">
        <v>6</v>
      </c>
      <c r="J10736" t="s">
        <v>6</v>
      </c>
      <c r="K10736" t="s">
        <v>6</v>
      </c>
      <c r="L10736" t="s">
        <v>6</v>
      </c>
      <c r="M10736" t="s">
        <v>6</v>
      </c>
      <c r="N10736" t="s">
        <v>6</v>
      </c>
      <c r="O10736" t="s">
        <v>6</v>
      </c>
      <c r="P10736" t="s">
        <v>6</v>
      </c>
      <c r="Q10736" t="s">
        <v>6</v>
      </c>
      <c r="R10736" t="s">
        <v>6</v>
      </c>
      <c r="S10736" t="s">
        <v>6</v>
      </c>
      <c r="T10736" t="s">
        <v>909</v>
      </c>
      <c r="U10736" t="s">
        <v>966</v>
      </c>
      <c r="V10736" t="s">
        <v>967</v>
      </c>
      <c r="W10736" t="s">
        <v>6</v>
      </c>
      <c r="X10736" t="s">
        <v>6</v>
      </c>
      <c r="Y10736" t="s">
        <v>6</v>
      </c>
      <c r="Z10736" t="s">
        <v>6</v>
      </c>
      <c r="AA10736" t="s">
        <v>6</v>
      </c>
      <c r="AB10736" t="s">
        <v>613</v>
      </c>
      <c r="AC10736" t="s">
        <v>789</v>
      </c>
    </row>
    <row r="10737" spans="1:29" x14ac:dyDescent="0.25">
      <c r="A10737" t="s">
        <v>391</v>
      </c>
      <c r="B10737">
        <v>912</v>
      </c>
      <c r="C10737" t="s">
        <v>242</v>
      </c>
      <c r="D10737">
        <v>1963</v>
      </c>
      <c r="E10737" t="s">
        <v>11731</v>
      </c>
      <c r="F10737" t="s">
        <v>6</v>
      </c>
      <c r="G10737" t="s">
        <v>6</v>
      </c>
      <c r="H10737" t="s">
        <v>6</v>
      </c>
      <c r="I10737" t="s">
        <v>6</v>
      </c>
      <c r="J10737" t="s">
        <v>6</v>
      </c>
      <c r="K10737" t="s">
        <v>6</v>
      </c>
      <c r="L10737" t="s">
        <v>6</v>
      </c>
      <c r="M10737" t="s">
        <v>6</v>
      </c>
      <c r="N10737" t="s">
        <v>6</v>
      </c>
      <c r="O10737" t="s">
        <v>6</v>
      </c>
      <c r="P10737" t="s">
        <v>6</v>
      </c>
      <c r="Q10737" t="s">
        <v>6</v>
      </c>
      <c r="R10737" t="s">
        <v>6</v>
      </c>
      <c r="S10737" t="s">
        <v>6</v>
      </c>
      <c r="T10737" t="s">
        <v>909</v>
      </c>
      <c r="U10737" t="s">
        <v>966</v>
      </c>
      <c r="V10737" t="s">
        <v>967</v>
      </c>
      <c r="W10737" t="s">
        <v>6</v>
      </c>
      <c r="X10737" t="s">
        <v>6</v>
      </c>
      <c r="Y10737" t="s">
        <v>6</v>
      </c>
      <c r="Z10737" t="s">
        <v>6</v>
      </c>
      <c r="AA10737" t="s">
        <v>6</v>
      </c>
      <c r="AB10737" t="s">
        <v>613</v>
      </c>
      <c r="AC10737" t="s">
        <v>789</v>
      </c>
    </row>
    <row r="10738" spans="1:29" x14ac:dyDescent="0.25">
      <c r="A10738" t="s">
        <v>391</v>
      </c>
      <c r="B10738">
        <v>912</v>
      </c>
      <c r="C10738" t="s">
        <v>242</v>
      </c>
      <c r="D10738">
        <v>1964</v>
      </c>
      <c r="E10738" t="s">
        <v>11732</v>
      </c>
      <c r="F10738" t="s">
        <v>6</v>
      </c>
      <c r="G10738" t="s">
        <v>6</v>
      </c>
      <c r="H10738" t="s">
        <v>6</v>
      </c>
      <c r="I10738" t="s">
        <v>6</v>
      </c>
      <c r="J10738" t="s">
        <v>6</v>
      </c>
      <c r="K10738" t="s">
        <v>6</v>
      </c>
      <c r="L10738" t="s">
        <v>6</v>
      </c>
      <c r="M10738" t="s">
        <v>6</v>
      </c>
      <c r="N10738" t="s">
        <v>6</v>
      </c>
      <c r="O10738" t="s">
        <v>6</v>
      </c>
      <c r="P10738" t="s">
        <v>6</v>
      </c>
      <c r="Q10738" t="s">
        <v>6</v>
      </c>
      <c r="R10738" t="s">
        <v>6</v>
      </c>
      <c r="S10738" t="s">
        <v>6</v>
      </c>
      <c r="T10738" t="s">
        <v>909</v>
      </c>
      <c r="U10738" t="s">
        <v>966</v>
      </c>
      <c r="V10738" t="s">
        <v>967</v>
      </c>
      <c r="W10738" t="s">
        <v>6</v>
      </c>
      <c r="X10738" t="s">
        <v>6</v>
      </c>
      <c r="Y10738" t="s">
        <v>6</v>
      </c>
      <c r="Z10738" t="s">
        <v>6</v>
      </c>
      <c r="AA10738" t="s">
        <v>6</v>
      </c>
      <c r="AB10738" t="s">
        <v>613</v>
      </c>
      <c r="AC10738" t="s">
        <v>789</v>
      </c>
    </row>
    <row r="10739" spans="1:29" x14ac:dyDescent="0.25">
      <c r="A10739" t="s">
        <v>391</v>
      </c>
      <c r="B10739">
        <v>912</v>
      </c>
      <c r="C10739" t="s">
        <v>242</v>
      </c>
      <c r="D10739">
        <v>1965</v>
      </c>
      <c r="E10739" t="s">
        <v>11733</v>
      </c>
      <c r="F10739" t="s">
        <v>6</v>
      </c>
      <c r="G10739" t="s">
        <v>6</v>
      </c>
      <c r="H10739" t="s">
        <v>6</v>
      </c>
      <c r="I10739" t="s">
        <v>6</v>
      </c>
      <c r="J10739" t="s">
        <v>6</v>
      </c>
      <c r="K10739" t="s">
        <v>6</v>
      </c>
      <c r="L10739" t="s">
        <v>6</v>
      </c>
      <c r="M10739" t="s">
        <v>6</v>
      </c>
      <c r="N10739" t="s">
        <v>6</v>
      </c>
      <c r="O10739" t="s">
        <v>6</v>
      </c>
      <c r="P10739" t="s">
        <v>6</v>
      </c>
      <c r="Q10739" t="s">
        <v>6</v>
      </c>
      <c r="R10739" t="s">
        <v>6</v>
      </c>
      <c r="S10739" t="s">
        <v>6</v>
      </c>
      <c r="T10739" t="s">
        <v>909</v>
      </c>
      <c r="U10739" t="s">
        <v>966</v>
      </c>
      <c r="V10739" t="s">
        <v>967</v>
      </c>
      <c r="W10739" t="s">
        <v>6</v>
      </c>
      <c r="X10739" t="s">
        <v>6</v>
      </c>
      <c r="Y10739" t="s">
        <v>6</v>
      </c>
      <c r="Z10739" t="s">
        <v>6</v>
      </c>
      <c r="AA10739" t="s">
        <v>6</v>
      </c>
      <c r="AB10739" t="s">
        <v>613</v>
      </c>
      <c r="AC10739" t="s">
        <v>789</v>
      </c>
    </row>
    <row r="10740" spans="1:29" x14ac:dyDescent="0.25">
      <c r="A10740" t="s">
        <v>391</v>
      </c>
      <c r="B10740">
        <v>912</v>
      </c>
      <c r="C10740" t="s">
        <v>242</v>
      </c>
      <c r="D10740">
        <v>1966</v>
      </c>
      <c r="E10740" t="s">
        <v>11734</v>
      </c>
      <c r="F10740" t="s">
        <v>6</v>
      </c>
      <c r="G10740" t="s">
        <v>6</v>
      </c>
      <c r="H10740" t="s">
        <v>6</v>
      </c>
      <c r="I10740" t="s">
        <v>6</v>
      </c>
      <c r="J10740" t="s">
        <v>6</v>
      </c>
      <c r="K10740" t="s">
        <v>6</v>
      </c>
      <c r="L10740" t="s">
        <v>6</v>
      </c>
      <c r="M10740" t="s">
        <v>6</v>
      </c>
      <c r="N10740" t="s">
        <v>6</v>
      </c>
      <c r="O10740" t="s">
        <v>6</v>
      </c>
      <c r="P10740" t="s">
        <v>6</v>
      </c>
      <c r="Q10740" t="s">
        <v>6</v>
      </c>
      <c r="R10740" t="s">
        <v>6</v>
      </c>
      <c r="S10740" t="s">
        <v>6</v>
      </c>
      <c r="T10740" t="s">
        <v>909</v>
      </c>
      <c r="U10740" t="s">
        <v>966</v>
      </c>
      <c r="V10740" t="s">
        <v>967</v>
      </c>
      <c r="W10740" t="s">
        <v>6</v>
      </c>
      <c r="X10740" t="s">
        <v>6</v>
      </c>
      <c r="Y10740" t="s">
        <v>6</v>
      </c>
      <c r="Z10740" t="s">
        <v>6</v>
      </c>
      <c r="AA10740" t="s">
        <v>6</v>
      </c>
      <c r="AB10740" t="s">
        <v>613</v>
      </c>
      <c r="AC10740" t="s">
        <v>789</v>
      </c>
    </row>
    <row r="10741" spans="1:29" x14ac:dyDescent="0.25">
      <c r="A10741" t="s">
        <v>391</v>
      </c>
      <c r="B10741">
        <v>912</v>
      </c>
      <c r="C10741" t="s">
        <v>242</v>
      </c>
      <c r="D10741">
        <v>1967</v>
      </c>
      <c r="E10741" t="s">
        <v>11735</v>
      </c>
      <c r="F10741" t="s">
        <v>6</v>
      </c>
      <c r="G10741" t="s">
        <v>6</v>
      </c>
      <c r="H10741" t="s">
        <v>6</v>
      </c>
      <c r="I10741" t="s">
        <v>6</v>
      </c>
      <c r="J10741" t="s">
        <v>6</v>
      </c>
      <c r="K10741" t="s">
        <v>6</v>
      </c>
      <c r="L10741" t="s">
        <v>6</v>
      </c>
      <c r="M10741" t="s">
        <v>6</v>
      </c>
      <c r="N10741" t="s">
        <v>6</v>
      </c>
      <c r="O10741" t="s">
        <v>6</v>
      </c>
      <c r="P10741" t="s">
        <v>6</v>
      </c>
      <c r="Q10741" t="s">
        <v>6</v>
      </c>
      <c r="R10741" t="s">
        <v>6</v>
      </c>
      <c r="S10741" t="s">
        <v>6</v>
      </c>
      <c r="T10741" t="s">
        <v>909</v>
      </c>
      <c r="U10741" t="s">
        <v>966</v>
      </c>
      <c r="V10741" t="s">
        <v>967</v>
      </c>
      <c r="W10741" t="s">
        <v>6</v>
      </c>
      <c r="X10741" t="s">
        <v>6</v>
      </c>
      <c r="Y10741" t="s">
        <v>6</v>
      </c>
      <c r="Z10741" t="s">
        <v>6</v>
      </c>
      <c r="AA10741" t="s">
        <v>6</v>
      </c>
      <c r="AB10741" t="s">
        <v>613</v>
      </c>
      <c r="AC10741" t="s">
        <v>789</v>
      </c>
    </row>
    <row r="10742" spans="1:29" x14ac:dyDescent="0.25">
      <c r="A10742" t="s">
        <v>391</v>
      </c>
      <c r="B10742">
        <v>912</v>
      </c>
      <c r="C10742" t="s">
        <v>242</v>
      </c>
      <c r="D10742">
        <v>1968</v>
      </c>
      <c r="E10742" t="s">
        <v>11736</v>
      </c>
      <c r="F10742" t="s">
        <v>6</v>
      </c>
      <c r="G10742" t="s">
        <v>6</v>
      </c>
      <c r="H10742" t="s">
        <v>6</v>
      </c>
      <c r="I10742" t="s">
        <v>6</v>
      </c>
      <c r="J10742" t="s">
        <v>6</v>
      </c>
      <c r="K10742" t="s">
        <v>6</v>
      </c>
      <c r="L10742" t="s">
        <v>6</v>
      </c>
      <c r="M10742" t="s">
        <v>6</v>
      </c>
      <c r="N10742" t="s">
        <v>6</v>
      </c>
      <c r="O10742" t="s">
        <v>6</v>
      </c>
      <c r="P10742" t="s">
        <v>6</v>
      </c>
      <c r="Q10742" t="s">
        <v>6</v>
      </c>
      <c r="R10742" t="s">
        <v>6</v>
      </c>
      <c r="S10742" t="s">
        <v>6</v>
      </c>
      <c r="T10742" t="s">
        <v>909</v>
      </c>
      <c r="U10742" t="s">
        <v>966</v>
      </c>
      <c r="V10742" t="s">
        <v>967</v>
      </c>
      <c r="W10742" t="s">
        <v>6</v>
      </c>
      <c r="X10742" t="s">
        <v>6</v>
      </c>
      <c r="Y10742" t="s">
        <v>6</v>
      </c>
      <c r="Z10742" t="s">
        <v>6</v>
      </c>
      <c r="AA10742" t="s">
        <v>6</v>
      </c>
      <c r="AB10742" t="s">
        <v>613</v>
      </c>
      <c r="AC10742" t="s">
        <v>789</v>
      </c>
    </row>
    <row r="10743" spans="1:29" x14ac:dyDescent="0.25">
      <c r="A10743" t="s">
        <v>391</v>
      </c>
      <c r="B10743">
        <v>912</v>
      </c>
      <c r="C10743" t="s">
        <v>242</v>
      </c>
      <c r="D10743">
        <v>1969</v>
      </c>
      <c r="E10743" t="s">
        <v>11737</v>
      </c>
      <c r="F10743" t="s">
        <v>6</v>
      </c>
      <c r="G10743" t="s">
        <v>6</v>
      </c>
      <c r="H10743" t="s">
        <v>6</v>
      </c>
      <c r="I10743" t="s">
        <v>6</v>
      </c>
      <c r="J10743" t="s">
        <v>6</v>
      </c>
      <c r="K10743" t="s">
        <v>6</v>
      </c>
      <c r="L10743" t="s">
        <v>6</v>
      </c>
      <c r="M10743" t="s">
        <v>6</v>
      </c>
      <c r="N10743" t="s">
        <v>6</v>
      </c>
      <c r="O10743" t="s">
        <v>6</v>
      </c>
      <c r="P10743" t="s">
        <v>6</v>
      </c>
      <c r="Q10743" t="s">
        <v>6</v>
      </c>
      <c r="R10743" t="s">
        <v>6</v>
      </c>
      <c r="S10743" t="s">
        <v>6</v>
      </c>
      <c r="T10743" t="s">
        <v>909</v>
      </c>
      <c r="U10743" t="s">
        <v>966</v>
      </c>
      <c r="V10743" t="s">
        <v>967</v>
      </c>
      <c r="W10743" t="s">
        <v>6</v>
      </c>
      <c r="X10743" t="s">
        <v>6</v>
      </c>
      <c r="Y10743" t="s">
        <v>6</v>
      </c>
      <c r="Z10743" t="s">
        <v>6</v>
      </c>
      <c r="AA10743" t="s">
        <v>6</v>
      </c>
      <c r="AB10743" t="s">
        <v>613</v>
      </c>
      <c r="AC10743" t="s">
        <v>789</v>
      </c>
    </row>
    <row r="10744" spans="1:29" x14ac:dyDescent="0.25">
      <c r="A10744" t="s">
        <v>391</v>
      </c>
      <c r="B10744">
        <v>912</v>
      </c>
      <c r="C10744" t="s">
        <v>242</v>
      </c>
      <c r="D10744">
        <v>1970</v>
      </c>
      <c r="E10744" t="s">
        <v>11738</v>
      </c>
      <c r="F10744" t="s">
        <v>6</v>
      </c>
      <c r="G10744" t="s">
        <v>6</v>
      </c>
      <c r="H10744" t="s">
        <v>6</v>
      </c>
      <c r="I10744" t="s">
        <v>6</v>
      </c>
      <c r="J10744" t="s">
        <v>6</v>
      </c>
      <c r="K10744" t="s">
        <v>6</v>
      </c>
      <c r="L10744" t="s">
        <v>6</v>
      </c>
      <c r="M10744" t="s">
        <v>6</v>
      </c>
      <c r="N10744" t="s">
        <v>6</v>
      </c>
      <c r="O10744" t="s">
        <v>6</v>
      </c>
      <c r="P10744" t="s">
        <v>6</v>
      </c>
      <c r="Q10744" t="s">
        <v>6</v>
      </c>
      <c r="R10744" t="s">
        <v>6</v>
      </c>
      <c r="S10744" t="s">
        <v>6</v>
      </c>
      <c r="T10744" t="s">
        <v>909</v>
      </c>
      <c r="U10744" t="s">
        <v>966</v>
      </c>
      <c r="V10744" t="s">
        <v>967</v>
      </c>
      <c r="W10744" t="s">
        <v>6</v>
      </c>
      <c r="X10744" t="s">
        <v>6</v>
      </c>
      <c r="Y10744" t="s">
        <v>6</v>
      </c>
      <c r="Z10744" t="s">
        <v>6</v>
      </c>
      <c r="AA10744" t="s">
        <v>6</v>
      </c>
      <c r="AB10744" t="s">
        <v>613</v>
      </c>
      <c r="AC10744" t="s">
        <v>789</v>
      </c>
    </row>
    <row r="10745" spans="1:29" x14ac:dyDescent="0.25">
      <c r="A10745" t="s">
        <v>391</v>
      </c>
      <c r="B10745">
        <v>912</v>
      </c>
      <c r="C10745" t="s">
        <v>242</v>
      </c>
      <c r="D10745">
        <v>1971</v>
      </c>
      <c r="E10745" t="s">
        <v>11739</v>
      </c>
      <c r="F10745" t="s">
        <v>6</v>
      </c>
      <c r="G10745" t="s">
        <v>6</v>
      </c>
      <c r="H10745" t="s">
        <v>6</v>
      </c>
      <c r="I10745" t="s">
        <v>6</v>
      </c>
      <c r="J10745" t="s">
        <v>6</v>
      </c>
      <c r="K10745" t="s">
        <v>6</v>
      </c>
      <c r="L10745" t="s">
        <v>6</v>
      </c>
      <c r="M10745" t="s">
        <v>6</v>
      </c>
      <c r="N10745" t="s">
        <v>6</v>
      </c>
      <c r="O10745" t="s">
        <v>6</v>
      </c>
      <c r="P10745" t="s">
        <v>6</v>
      </c>
      <c r="Q10745" t="s">
        <v>6</v>
      </c>
      <c r="R10745" t="s">
        <v>6</v>
      </c>
      <c r="S10745" t="s">
        <v>6</v>
      </c>
      <c r="T10745" t="s">
        <v>909</v>
      </c>
      <c r="U10745" t="s">
        <v>966</v>
      </c>
      <c r="V10745" t="s">
        <v>967</v>
      </c>
      <c r="W10745" t="s">
        <v>6</v>
      </c>
      <c r="X10745" t="s">
        <v>6</v>
      </c>
      <c r="Y10745" t="s">
        <v>6</v>
      </c>
      <c r="Z10745" t="s">
        <v>6</v>
      </c>
      <c r="AA10745" t="s">
        <v>6</v>
      </c>
      <c r="AB10745" t="s">
        <v>613</v>
      </c>
      <c r="AC10745" t="s">
        <v>789</v>
      </c>
    </row>
    <row r="10746" spans="1:29" x14ac:dyDescent="0.25">
      <c r="A10746" t="s">
        <v>391</v>
      </c>
      <c r="B10746">
        <v>912</v>
      </c>
      <c r="C10746" t="s">
        <v>242</v>
      </c>
      <c r="D10746">
        <v>1972</v>
      </c>
      <c r="E10746" t="s">
        <v>11740</v>
      </c>
      <c r="F10746" t="s">
        <v>6</v>
      </c>
      <c r="G10746" t="s">
        <v>6</v>
      </c>
      <c r="H10746" t="s">
        <v>6</v>
      </c>
      <c r="I10746" t="s">
        <v>6</v>
      </c>
      <c r="J10746" t="s">
        <v>6</v>
      </c>
      <c r="K10746" t="s">
        <v>6</v>
      </c>
      <c r="L10746" t="s">
        <v>6</v>
      </c>
      <c r="M10746" t="s">
        <v>6</v>
      </c>
      <c r="N10746" t="s">
        <v>6</v>
      </c>
      <c r="O10746" t="s">
        <v>6</v>
      </c>
      <c r="P10746" t="s">
        <v>6</v>
      </c>
      <c r="Q10746" t="s">
        <v>6</v>
      </c>
      <c r="R10746" t="s">
        <v>6</v>
      </c>
      <c r="S10746" t="s">
        <v>6</v>
      </c>
      <c r="T10746" t="s">
        <v>909</v>
      </c>
      <c r="U10746" t="s">
        <v>966</v>
      </c>
      <c r="V10746" t="s">
        <v>967</v>
      </c>
      <c r="W10746" t="s">
        <v>6</v>
      </c>
      <c r="X10746" t="s">
        <v>6</v>
      </c>
      <c r="Y10746" t="s">
        <v>6</v>
      </c>
      <c r="Z10746" t="s">
        <v>6</v>
      </c>
      <c r="AA10746" t="s">
        <v>6</v>
      </c>
      <c r="AB10746" t="s">
        <v>613</v>
      </c>
      <c r="AC10746" t="s">
        <v>789</v>
      </c>
    </row>
    <row r="10747" spans="1:29" x14ac:dyDescent="0.25">
      <c r="A10747" t="s">
        <v>391</v>
      </c>
      <c r="B10747">
        <v>912</v>
      </c>
      <c r="C10747" t="s">
        <v>242</v>
      </c>
      <c r="D10747">
        <v>1973</v>
      </c>
      <c r="E10747" t="s">
        <v>11741</v>
      </c>
      <c r="F10747" t="s">
        <v>6</v>
      </c>
      <c r="G10747" t="s">
        <v>6</v>
      </c>
      <c r="H10747" t="s">
        <v>6</v>
      </c>
      <c r="I10747" t="s">
        <v>6</v>
      </c>
      <c r="J10747" t="s">
        <v>6</v>
      </c>
      <c r="K10747" t="s">
        <v>6</v>
      </c>
      <c r="L10747" t="s">
        <v>6</v>
      </c>
      <c r="M10747" t="s">
        <v>6</v>
      </c>
      <c r="N10747" t="s">
        <v>6</v>
      </c>
      <c r="O10747" t="s">
        <v>6</v>
      </c>
      <c r="P10747" t="s">
        <v>6</v>
      </c>
      <c r="Q10747" t="s">
        <v>6</v>
      </c>
      <c r="R10747" t="s">
        <v>6</v>
      </c>
      <c r="S10747" t="s">
        <v>6</v>
      </c>
      <c r="T10747" t="s">
        <v>909</v>
      </c>
      <c r="U10747" t="s">
        <v>966</v>
      </c>
      <c r="V10747" t="s">
        <v>967</v>
      </c>
      <c r="W10747" t="s">
        <v>6</v>
      </c>
      <c r="X10747" t="s">
        <v>6</v>
      </c>
      <c r="Y10747" t="s">
        <v>6</v>
      </c>
      <c r="Z10747" t="s">
        <v>6</v>
      </c>
      <c r="AA10747" t="s">
        <v>6</v>
      </c>
      <c r="AB10747" t="s">
        <v>613</v>
      </c>
      <c r="AC10747" t="s">
        <v>789</v>
      </c>
    </row>
    <row r="10748" spans="1:29" x14ac:dyDescent="0.25">
      <c r="A10748" t="s">
        <v>391</v>
      </c>
      <c r="B10748">
        <v>912</v>
      </c>
      <c r="C10748" t="s">
        <v>242</v>
      </c>
      <c r="D10748">
        <v>1974</v>
      </c>
      <c r="E10748" t="s">
        <v>11742</v>
      </c>
      <c r="F10748" t="s">
        <v>6</v>
      </c>
      <c r="G10748" t="s">
        <v>6</v>
      </c>
      <c r="H10748" t="s">
        <v>6</v>
      </c>
      <c r="I10748" t="s">
        <v>6</v>
      </c>
      <c r="J10748" t="s">
        <v>6</v>
      </c>
      <c r="K10748" t="s">
        <v>6</v>
      </c>
      <c r="L10748" t="s">
        <v>6</v>
      </c>
      <c r="M10748" t="s">
        <v>6</v>
      </c>
      <c r="N10748" t="s">
        <v>6</v>
      </c>
      <c r="O10748" t="s">
        <v>6</v>
      </c>
      <c r="P10748" t="s">
        <v>6</v>
      </c>
      <c r="Q10748" t="s">
        <v>6</v>
      </c>
      <c r="R10748" t="s">
        <v>6</v>
      </c>
      <c r="S10748" t="s">
        <v>6</v>
      </c>
      <c r="T10748" t="s">
        <v>909</v>
      </c>
      <c r="U10748" t="s">
        <v>966</v>
      </c>
      <c r="V10748" t="s">
        <v>967</v>
      </c>
      <c r="W10748" t="s">
        <v>6</v>
      </c>
      <c r="X10748" t="s">
        <v>6</v>
      </c>
      <c r="Y10748" t="s">
        <v>6</v>
      </c>
      <c r="Z10748" t="s">
        <v>6</v>
      </c>
      <c r="AA10748" t="s">
        <v>6</v>
      </c>
      <c r="AB10748" t="s">
        <v>613</v>
      </c>
      <c r="AC10748" t="s">
        <v>789</v>
      </c>
    </row>
    <row r="10749" spans="1:29" x14ac:dyDescent="0.25">
      <c r="A10749" t="s">
        <v>391</v>
      </c>
      <c r="B10749">
        <v>912</v>
      </c>
      <c r="C10749" t="s">
        <v>242</v>
      </c>
      <c r="D10749">
        <v>1975</v>
      </c>
      <c r="E10749" t="s">
        <v>11743</v>
      </c>
      <c r="F10749" t="s">
        <v>6</v>
      </c>
      <c r="G10749" t="s">
        <v>6</v>
      </c>
      <c r="H10749" t="s">
        <v>6</v>
      </c>
      <c r="I10749" t="s">
        <v>6</v>
      </c>
      <c r="J10749" t="s">
        <v>6</v>
      </c>
      <c r="K10749" t="s">
        <v>6</v>
      </c>
      <c r="L10749" t="s">
        <v>6</v>
      </c>
      <c r="M10749" t="s">
        <v>6</v>
      </c>
      <c r="N10749" t="s">
        <v>6</v>
      </c>
      <c r="O10749" t="s">
        <v>6</v>
      </c>
      <c r="P10749" t="s">
        <v>6</v>
      </c>
      <c r="Q10749" t="s">
        <v>6</v>
      </c>
      <c r="R10749" t="s">
        <v>6</v>
      </c>
      <c r="S10749" t="s">
        <v>6</v>
      </c>
      <c r="T10749" t="s">
        <v>909</v>
      </c>
      <c r="U10749" t="s">
        <v>966</v>
      </c>
      <c r="V10749" t="s">
        <v>967</v>
      </c>
      <c r="W10749" t="s">
        <v>6</v>
      </c>
      <c r="X10749" t="s">
        <v>6</v>
      </c>
      <c r="Y10749" t="s">
        <v>6</v>
      </c>
      <c r="Z10749" t="s">
        <v>6</v>
      </c>
      <c r="AA10749" t="s">
        <v>6</v>
      </c>
      <c r="AB10749" t="s">
        <v>613</v>
      </c>
      <c r="AC10749" t="s">
        <v>789</v>
      </c>
    </row>
    <row r="10750" spans="1:29" x14ac:dyDescent="0.25">
      <c r="A10750" t="s">
        <v>391</v>
      </c>
      <c r="B10750">
        <v>912</v>
      </c>
      <c r="C10750" t="s">
        <v>242</v>
      </c>
      <c r="D10750">
        <v>1976</v>
      </c>
      <c r="E10750" t="s">
        <v>11744</v>
      </c>
      <c r="F10750" t="s">
        <v>6</v>
      </c>
      <c r="G10750" t="s">
        <v>6</v>
      </c>
      <c r="H10750" t="s">
        <v>6</v>
      </c>
      <c r="I10750" t="s">
        <v>6</v>
      </c>
      <c r="J10750" t="s">
        <v>6</v>
      </c>
      <c r="K10750" t="s">
        <v>6</v>
      </c>
      <c r="L10750" t="s">
        <v>6</v>
      </c>
      <c r="M10750" t="s">
        <v>6</v>
      </c>
      <c r="N10750" t="s">
        <v>6</v>
      </c>
      <c r="O10750" t="s">
        <v>6</v>
      </c>
      <c r="P10750" t="s">
        <v>6</v>
      </c>
      <c r="Q10750" t="s">
        <v>6</v>
      </c>
      <c r="R10750" t="s">
        <v>6</v>
      </c>
      <c r="S10750" t="s">
        <v>6</v>
      </c>
      <c r="T10750" t="s">
        <v>909</v>
      </c>
      <c r="U10750" t="s">
        <v>966</v>
      </c>
      <c r="V10750" t="s">
        <v>967</v>
      </c>
      <c r="W10750" t="s">
        <v>6</v>
      </c>
      <c r="X10750" t="s">
        <v>6</v>
      </c>
      <c r="Y10750" t="s">
        <v>6</v>
      </c>
      <c r="Z10750" t="s">
        <v>6</v>
      </c>
      <c r="AA10750" t="s">
        <v>6</v>
      </c>
      <c r="AB10750" t="s">
        <v>613</v>
      </c>
      <c r="AC10750" t="s">
        <v>789</v>
      </c>
    </row>
    <row r="10751" spans="1:29" x14ac:dyDescent="0.25">
      <c r="A10751" t="s">
        <v>391</v>
      </c>
      <c r="B10751">
        <v>912</v>
      </c>
      <c r="C10751" t="s">
        <v>242</v>
      </c>
      <c r="D10751">
        <v>1977</v>
      </c>
      <c r="E10751" t="s">
        <v>11745</v>
      </c>
      <c r="F10751" t="s">
        <v>6</v>
      </c>
      <c r="G10751" t="s">
        <v>6</v>
      </c>
      <c r="H10751" t="s">
        <v>6</v>
      </c>
      <c r="I10751" t="s">
        <v>6</v>
      </c>
      <c r="J10751" t="s">
        <v>6</v>
      </c>
      <c r="K10751" t="s">
        <v>6</v>
      </c>
      <c r="L10751" t="s">
        <v>6</v>
      </c>
      <c r="M10751" t="s">
        <v>6</v>
      </c>
      <c r="N10751" t="s">
        <v>6</v>
      </c>
      <c r="O10751" t="s">
        <v>6</v>
      </c>
      <c r="P10751" t="s">
        <v>6</v>
      </c>
      <c r="Q10751" t="s">
        <v>6</v>
      </c>
      <c r="R10751" t="s">
        <v>6</v>
      </c>
      <c r="S10751" t="s">
        <v>6</v>
      </c>
      <c r="T10751" t="s">
        <v>909</v>
      </c>
      <c r="U10751" t="s">
        <v>966</v>
      </c>
      <c r="V10751" t="s">
        <v>967</v>
      </c>
      <c r="W10751" t="s">
        <v>6</v>
      </c>
      <c r="X10751" t="s">
        <v>6</v>
      </c>
      <c r="Y10751" t="s">
        <v>6</v>
      </c>
      <c r="Z10751" t="s">
        <v>6</v>
      </c>
      <c r="AA10751" t="s">
        <v>6</v>
      </c>
      <c r="AB10751" t="s">
        <v>613</v>
      </c>
      <c r="AC10751" t="s">
        <v>789</v>
      </c>
    </row>
    <row r="10752" spans="1:29" x14ac:dyDescent="0.25">
      <c r="A10752" t="s">
        <v>391</v>
      </c>
      <c r="B10752">
        <v>912</v>
      </c>
      <c r="C10752" t="s">
        <v>242</v>
      </c>
      <c r="D10752">
        <v>1978</v>
      </c>
      <c r="E10752" t="s">
        <v>11746</v>
      </c>
      <c r="F10752" t="s">
        <v>6</v>
      </c>
      <c r="G10752" t="s">
        <v>6</v>
      </c>
      <c r="H10752" t="s">
        <v>6</v>
      </c>
      <c r="I10752" t="s">
        <v>6</v>
      </c>
      <c r="J10752" t="s">
        <v>6</v>
      </c>
      <c r="K10752" t="s">
        <v>6</v>
      </c>
      <c r="L10752" t="s">
        <v>6</v>
      </c>
      <c r="M10752" t="s">
        <v>6</v>
      </c>
      <c r="N10752" t="s">
        <v>6</v>
      </c>
      <c r="O10752" t="s">
        <v>6</v>
      </c>
      <c r="P10752" t="s">
        <v>6</v>
      </c>
      <c r="Q10752" t="s">
        <v>6</v>
      </c>
      <c r="R10752" t="s">
        <v>6</v>
      </c>
      <c r="S10752" t="s">
        <v>6</v>
      </c>
      <c r="T10752" t="s">
        <v>909</v>
      </c>
      <c r="U10752" t="s">
        <v>966</v>
      </c>
      <c r="V10752" t="s">
        <v>967</v>
      </c>
      <c r="W10752" t="s">
        <v>6</v>
      </c>
      <c r="X10752" t="s">
        <v>6</v>
      </c>
      <c r="Y10752" t="s">
        <v>6</v>
      </c>
      <c r="Z10752" t="s">
        <v>6</v>
      </c>
      <c r="AA10752" t="s">
        <v>6</v>
      </c>
      <c r="AB10752" t="s">
        <v>613</v>
      </c>
      <c r="AC10752" t="s">
        <v>789</v>
      </c>
    </row>
    <row r="10753" spans="1:29" x14ac:dyDescent="0.25">
      <c r="A10753" t="s">
        <v>391</v>
      </c>
      <c r="B10753">
        <v>912</v>
      </c>
      <c r="C10753" t="s">
        <v>242</v>
      </c>
      <c r="D10753">
        <v>1979</v>
      </c>
      <c r="E10753" t="s">
        <v>11747</v>
      </c>
      <c r="F10753" t="s">
        <v>6</v>
      </c>
      <c r="G10753" t="s">
        <v>6</v>
      </c>
      <c r="H10753" t="s">
        <v>6</v>
      </c>
      <c r="I10753" t="s">
        <v>6</v>
      </c>
      <c r="J10753" t="s">
        <v>6</v>
      </c>
      <c r="K10753" t="s">
        <v>6</v>
      </c>
      <c r="L10753" t="s">
        <v>6</v>
      </c>
      <c r="M10753" t="s">
        <v>6</v>
      </c>
      <c r="N10753" t="s">
        <v>6</v>
      </c>
      <c r="O10753" t="s">
        <v>6</v>
      </c>
      <c r="P10753" t="s">
        <v>6</v>
      </c>
      <c r="Q10753" t="s">
        <v>6</v>
      </c>
      <c r="R10753" t="s">
        <v>6</v>
      </c>
      <c r="S10753" t="s">
        <v>6</v>
      </c>
      <c r="T10753" t="s">
        <v>909</v>
      </c>
      <c r="U10753" t="s">
        <v>966</v>
      </c>
      <c r="V10753" t="s">
        <v>967</v>
      </c>
      <c r="W10753" t="s">
        <v>6</v>
      </c>
      <c r="X10753" t="s">
        <v>6</v>
      </c>
      <c r="Y10753" t="s">
        <v>6</v>
      </c>
      <c r="Z10753" t="s">
        <v>6</v>
      </c>
      <c r="AA10753" t="s">
        <v>6</v>
      </c>
      <c r="AB10753" t="s">
        <v>613</v>
      </c>
      <c r="AC10753" t="s">
        <v>789</v>
      </c>
    </row>
    <row r="10754" spans="1:29" x14ac:dyDescent="0.25">
      <c r="A10754" t="s">
        <v>391</v>
      </c>
      <c r="B10754">
        <v>912</v>
      </c>
      <c r="C10754" t="s">
        <v>242</v>
      </c>
      <c r="D10754">
        <v>1980</v>
      </c>
      <c r="E10754" t="s">
        <v>11748</v>
      </c>
      <c r="F10754" t="s">
        <v>6</v>
      </c>
      <c r="G10754" t="s">
        <v>6</v>
      </c>
      <c r="H10754" t="s">
        <v>6</v>
      </c>
      <c r="I10754" t="s">
        <v>6</v>
      </c>
      <c r="J10754" t="s">
        <v>6</v>
      </c>
      <c r="K10754" t="s">
        <v>6</v>
      </c>
      <c r="L10754" t="s">
        <v>6</v>
      </c>
      <c r="M10754" t="s">
        <v>6</v>
      </c>
      <c r="N10754" t="s">
        <v>6</v>
      </c>
      <c r="O10754" t="s">
        <v>6</v>
      </c>
      <c r="P10754" t="s">
        <v>6</v>
      </c>
      <c r="Q10754" t="s">
        <v>6</v>
      </c>
      <c r="R10754" t="s">
        <v>6</v>
      </c>
      <c r="S10754" t="s">
        <v>6</v>
      </c>
      <c r="T10754" t="s">
        <v>909</v>
      </c>
      <c r="U10754" t="s">
        <v>966</v>
      </c>
      <c r="V10754" t="s">
        <v>967</v>
      </c>
      <c r="W10754" t="s">
        <v>6</v>
      </c>
      <c r="X10754" t="s">
        <v>6</v>
      </c>
      <c r="Y10754" t="s">
        <v>6</v>
      </c>
      <c r="Z10754" t="s">
        <v>6</v>
      </c>
      <c r="AA10754" t="s">
        <v>6</v>
      </c>
      <c r="AB10754" t="s">
        <v>613</v>
      </c>
      <c r="AC10754" t="s">
        <v>789</v>
      </c>
    </row>
    <row r="10755" spans="1:29" x14ac:dyDescent="0.25">
      <c r="A10755" t="s">
        <v>391</v>
      </c>
      <c r="B10755">
        <v>912</v>
      </c>
      <c r="C10755" t="s">
        <v>242</v>
      </c>
      <c r="D10755">
        <v>1981</v>
      </c>
      <c r="E10755" t="s">
        <v>11749</v>
      </c>
      <c r="F10755" t="s">
        <v>6</v>
      </c>
      <c r="G10755" t="s">
        <v>6</v>
      </c>
      <c r="H10755" t="s">
        <v>6</v>
      </c>
      <c r="I10755" t="s">
        <v>6</v>
      </c>
      <c r="J10755" t="s">
        <v>6</v>
      </c>
      <c r="K10755" t="s">
        <v>6</v>
      </c>
      <c r="L10755" t="s">
        <v>6</v>
      </c>
      <c r="M10755" t="s">
        <v>6</v>
      </c>
      <c r="N10755" t="s">
        <v>6</v>
      </c>
      <c r="O10755" t="s">
        <v>6</v>
      </c>
      <c r="P10755" t="s">
        <v>6</v>
      </c>
      <c r="Q10755" t="s">
        <v>6</v>
      </c>
      <c r="R10755" t="s">
        <v>6</v>
      </c>
      <c r="S10755" t="s">
        <v>6</v>
      </c>
      <c r="T10755" t="s">
        <v>909</v>
      </c>
      <c r="U10755" t="s">
        <v>966</v>
      </c>
      <c r="V10755" t="s">
        <v>967</v>
      </c>
      <c r="W10755" t="s">
        <v>6</v>
      </c>
      <c r="X10755" t="s">
        <v>6</v>
      </c>
      <c r="Y10755" t="s">
        <v>6</v>
      </c>
      <c r="Z10755" t="s">
        <v>6</v>
      </c>
      <c r="AA10755" t="s">
        <v>6</v>
      </c>
      <c r="AB10755" t="s">
        <v>613</v>
      </c>
      <c r="AC10755" t="s">
        <v>789</v>
      </c>
    </row>
    <row r="10756" spans="1:29" x14ac:dyDescent="0.25">
      <c r="A10756" t="s">
        <v>391</v>
      </c>
      <c r="B10756">
        <v>912</v>
      </c>
      <c r="C10756" t="s">
        <v>242</v>
      </c>
      <c r="D10756">
        <v>1982</v>
      </c>
      <c r="E10756" t="s">
        <v>11750</v>
      </c>
      <c r="F10756" t="s">
        <v>6</v>
      </c>
      <c r="G10756" t="s">
        <v>6</v>
      </c>
      <c r="H10756" t="s">
        <v>6</v>
      </c>
      <c r="I10756" t="s">
        <v>6</v>
      </c>
      <c r="J10756" t="s">
        <v>6</v>
      </c>
      <c r="K10756" t="s">
        <v>6</v>
      </c>
      <c r="L10756" t="s">
        <v>6</v>
      </c>
      <c r="M10756" t="s">
        <v>6</v>
      </c>
      <c r="N10756" t="s">
        <v>6</v>
      </c>
      <c r="O10756" t="s">
        <v>6</v>
      </c>
      <c r="P10756" t="s">
        <v>6</v>
      </c>
      <c r="Q10756" t="s">
        <v>6</v>
      </c>
      <c r="R10756" t="s">
        <v>6</v>
      </c>
      <c r="S10756" t="s">
        <v>6</v>
      </c>
      <c r="T10756" t="s">
        <v>909</v>
      </c>
      <c r="U10756" t="s">
        <v>966</v>
      </c>
      <c r="V10756" t="s">
        <v>967</v>
      </c>
      <c r="W10756" t="s">
        <v>6</v>
      </c>
      <c r="X10756" t="s">
        <v>6</v>
      </c>
      <c r="Y10756" t="s">
        <v>6</v>
      </c>
      <c r="Z10756" t="s">
        <v>6</v>
      </c>
      <c r="AA10756" t="s">
        <v>6</v>
      </c>
      <c r="AB10756" t="s">
        <v>613</v>
      </c>
      <c r="AC10756" t="s">
        <v>789</v>
      </c>
    </row>
    <row r="10757" spans="1:29" x14ac:dyDescent="0.25">
      <c r="A10757" t="s">
        <v>391</v>
      </c>
      <c r="B10757">
        <v>912</v>
      </c>
      <c r="C10757" t="s">
        <v>242</v>
      </c>
      <c r="D10757">
        <v>1983</v>
      </c>
      <c r="E10757" t="s">
        <v>11751</v>
      </c>
      <c r="F10757" t="s">
        <v>6</v>
      </c>
      <c r="G10757" t="s">
        <v>6</v>
      </c>
      <c r="H10757" t="s">
        <v>6</v>
      </c>
      <c r="I10757" t="s">
        <v>6</v>
      </c>
      <c r="J10757" t="s">
        <v>6</v>
      </c>
      <c r="K10757" t="s">
        <v>6</v>
      </c>
      <c r="L10757" t="s">
        <v>6</v>
      </c>
      <c r="M10757" t="s">
        <v>6</v>
      </c>
      <c r="N10757" t="s">
        <v>6</v>
      </c>
      <c r="O10757" t="s">
        <v>6</v>
      </c>
      <c r="P10757" t="s">
        <v>6</v>
      </c>
      <c r="Q10757" t="s">
        <v>6</v>
      </c>
      <c r="R10757" t="s">
        <v>6</v>
      </c>
      <c r="S10757" t="s">
        <v>6</v>
      </c>
      <c r="T10757" t="s">
        <v>909</v>
      </c>
      <c r="U10757" t="s">
        <v>966</v>
      </c>
      <c r="V10757" t="s">
        <v>967</v>
      </c>
      <c r="W10757" t="s">
        <v>6</v>
      </c>
      <c r="X10757" t="s">
        <v>6</v>
      </c>
      <c r="Y10757" t="s">
        <v>6</v>
      </c>
      <c r="Z10757" t="s">
        <v>6</v>
      </c>
      <c r="AA10757" t="s">
        <v>6</v>
      </c>
      <c r="AB10757" t="s">
        <v>613</v>
      </c>
      <c r="AC10757" t="s">
        <v>789</v>
      </c>
    </row>
    <row r="10758" spans="1:29" x14ac:dyDescent="0.25">
      <c r="A10758" t="s">
        <v>391</v>
      </c>
      <c r="B10758">
        <v>912</v>
      </c>
      <c r="C10758" t="s">
        <v>242</v>
      </c>
      <c r="D10758">
        <v>1984</v>
      </c>
      <c r="E10758" t="s">
        <v>11752</v>
      </c>
      <c r="F10758" t="s">
        <v>6</v>
      </c>
      <c r="G10758" t="s">
        <v>6</v>
      </c>
      <c r="H10758" t="s">
        <v>6</v>
      </c>
      <c r="I10758" t="s">
        <v>6</v>
      </c>
      <c r="J10758" t="s">
        <v>6</v>
      </c>
      <c r="K10758" t="s">
        <v>6</v>
      </c>
      <c r="L10758" t="s">
        <v>6</v>
      </c>
      <c r="M10758" t="s">
        <v>6</v>
      </c>
      <c r="N10758" t="s">
        <v>6</v>
      </c>
      <c r="O10758" t="s">
        <v>6</v>
      </c>
      <c r="P10758" t="s">
        <v>6</v>
      </c>
      <c r="Q10758" t="s">
        <v>6</v>
      </c>
      <c r="R10758" t="s">
        <v>6</v>
      </c>
      <c r="S10758" t="s">
        <v>6</v>
      </c>
      <c r="T10758" t="s">
        <v>909</v>
      </c>
      <c r="U10758" t="s">
        <v>966</v>
      </c>
      <c r="V10758" t="s">
        <v>967</v>
      </c>
      <c r="W10758" t="s">
        <v>6</v>
      </c>
      <c r="X10758" t="s">
        <v>6</v>
      </c>
      <c r="Y10758" t="s">
        <v>6</v>
      </c>
      <c r="Z10758" t="s">
        <v>6</v>
      </c>
      <c r="AA10758" t="s">
        <v>6</v>
      </c>
      <c r="AB10758" t="s">
        <v>613</v>
      </c>
      <c r="AC10758" t="s">
        <v>789</v>
      </c>
    </row>
    <row r="10759" spans="1:29" x14ac:dyDescent="0.25">
      <c r="A10759" t="s">
        <v>391</v>
      </c>
      <c r="B10759">
        <v>912</v>
      </c>
      <c r="C10759" t="s">
        <v>242</v>
      </c>
      <c r="D10759">
        <v>1985</v>
      </c>
      <c r="E10759" t="s">
        <v>11753</v>
      </c>
      <c r="F10759" t="s">
        <v>6</v>
      </c>
      <c r="G10759" t="s">
        <v>6</v>
      </c>
      <c r="H10759" t="s">
        <v>6</v>
      </c>
      <c r="I10759" t="s">
        <v>6</v>
      </c>
      <c r="J10759" t="s">
        <v>6</v>
      </c>
      <c r="K10759" t="s">
        <v>6</v>
      </c>
      <c r="L10759" t="s">
        <v>6</v>
      </c>
      <c r="M10759" t="s">
        <v>6</v>
      </c>
      <c r="N10759" t="s">
        <v>6</v>
      </c>
      <c r="O10759" t="s">
        <v>6</v>
      </c>
      <c r="P10759" t="s">
        <v>6</v>
      </c>
      <c r="Q10759" t="s">
        <v>6</v>
      </c>
      <c r="R10759" t="s">
        <v>6</v>
      </c>
      <c r="S10759" t="s">
        <v>6</v>
      </c>
      <c r="T10759" t="s">
        <v>909</v>
      </c>
      <c r="U10759" t="s">
        <v>966</v>
      </c>
      <c r="V10759" t="s">
        <v>967</v>
      </c>
      <c r="W10759" t="s">
        <v>6</v>
      </c>
      <c r="X10759" t="s">
        <v>6</v>
      </c>
      <c r="Y10759" t="s">
        <v>6</v>
      </c>
      <c r="Z10759" t="s">
        <v>6</v>
      </c>
      <c r="AA10759" t="s">
        <v>6</v>
      </c>
      <c r="AB10759" t="s">
        <v>613</v>
      </c>
      <c r="AC10759" t="s">
        <v>789</v>
      </c>
    </row>
    <row r="10760" spans="1:29" x14ac:dyDescent="0.25">
      <c r="A10760" t="s">
        <v>391</v>
      </c>
      <c r="B10760">
        <v>912</v>
      </c>
      <c r="C10760" t="s">
        <v>242</v>
      </c>
      <c r="D10760">
        <v>1986</v>
      </c>
      <c r="E10760" t="s">
        <v>11754</v>
      </c>
      <c r="F10760" t="s">
        <v>6</v>
      </c>
      <c r="G10760" t="s">
        <v>6</v>
      </c>
      <c r="H10760" t="s">
        <v>6</v>
      </c>
      <c r="I10760" t="s">
        <v>6</v>
      </c>
      <c r="J10760" t="s">
        <v>6</v>
      </c>
      <c r="K10760" t="s">
        <v>6</v>
      </c>
      <c r="L10760" t="s">
        <v>6</v>
      </c>
      <c r="M10760" t="s">
        <v>6</v>
      </c>
      <c r="N10760" t="s">
        <v>6</v>
      </c>
      <c r="O10760" t="s">
        <v>6</v>
      </c>
      <c r="P10760" t="s">
        <v>6</v>
      </c>
      <c r="Q10760" t="s">
        <v>6</v>
      </c>
      <c r="R10760" t="s">
        <v>6</v>
      </c>
      <c r="S10760" t="s">
        <v>6</v>
      </c>
      <c r="T10760" t="s">
        <v>909</v>
      </c>
      <c r="U10760" t="s">
        <v>966</v>
      </c>
      <c r="V10760" t="s">
        <v>967</v>
      </c>
      <c r="W10760" t="s">
        <v>6</v>
      </c>
      <c r="X10760" t="s">
        <v>6</v>
      </c>
      <c r="Y10760" t="s">
        <v>6</v>
      </c>
      <c r="Z10760" t="s">
        <v>6</v>
      </c>
      <c r="AA10760" t="s">
        <v>6</v>
      </c>
      <c r="AB10760" t="s">
        <v>613</v>
      </c>
      <c r="AC10760" t="s">
        <v>789</v>
      </c>
    </row>
    <row r="10761" spans="1:29" x14ac:dyDescent="0.25">
      <c r="A10761" t="s">
        <v>391</v>
      </c>
      <c r="B10761">
        <v>912</v>
      </c>
      <c r="C10761" t="s">
        <v>242</v>
      </c>
      <c r="D10761">
        <v>1987</v>
      </c>
      <c r="E10761" t="s">
        <v>11755</v>
      </c>
      <c r="F10761" t="s">
        <v>6</v>
      </c>
      <c r="G10761" t="s">
        <v>6</v>
      </c>
      <c r="H10761" t="s">
        <v>6</v>
      </c>
      <c r="I10761" t="s">
        <v>6</v>
      </c>
      <c r="J10761" t="s">
        <v>6</v>
      </c>
      <c r="K10761" t="s">
        <v>6</v>
      </c>
      <c r="L10761" t="s">
        <v>6</v>
      </c>
      <c r="M10761" t="s">
        <v>6</v>
      </c>
      <c r="N10761" t="s">
        <v>6</v>
      </c>
      <c r="O10761" t="s">
        <v>6</v>
      </c>
      <c r="P10761" t="s">
        <v>6</v>
      </c>
      <c r="Q10761" t="s">
        <v>6</v>
      </c>
      <c r="R10761" t="s">
        <v>6</v>
      </c>
      <c r="S10761" t="s">
        <v>6</v>
      </c>
      <c r="T10761" t="s">
        <v>909</v>
      </c>
      <c r="U10761" t="s">
        <v>966</v>
      </c>
      <c r="V10761" t="s">
        <v>967</v>
      </c>
      <c r="W10761" t="s">
        <v>6</v>
      </c>
      <c r="X10761" t="s">
        <v>6</v>
      </c>
      <c r="Y10761" t="s">
        <v>6</v>
      </c>
      <c r="Z10761" t="s">
        <v>6</v>
      </c>
      <c r="AA10761" t="s">
        <v>6</v>
      </c>
      <c r="AB10761" t="s">
        <v>613</v>
      </c>
      <c r="AC10761" t="s">
        <v>789</v>
      </c>
    </row>
    <row r="10762" spans="1:29" x14ac:dyDescent="0.25">
      <c r="A10762" t="s">
        <v>391</v>
      </c>
      <c r="B10762">
        <v>912</v>
      </c>
      <c r="C10762" t="s">
        <v>242</v>
      </c>
      <c r="D10762">
        <v>1988</v>
      </c>
      <c r="E10762" t="s">
        <v>11756</v>
      </c>
      <c r="F10762" t="s">
        <v>6</v>
      </c>
      <c r="G10762" t="s">
        <v>6</v>
      </c>
      <c r="H10762" t="s">
        <v>6</v>
      </c>
      <c r="I10762" t="s">
        <v>6</v>
      </c>
      <c r="J10762" t="s">
        <v>6</v>
      </c>
      <c r="K10762" t="s">
        <v>6</v>
      </c>
      <c r="L10762" t="s">
        <v>6</v>
      </c>
      <c r="M10762" t="s">
        <v>6</v>
      </c>
      <c r="N10762" t="s">
        <v>6</v>
      </c>
      <c r="O10762" t="s">
        <v>6</v>
      </c>
      <c r="P10762" t="s">
        <v>6</v>
      </c>
      <c r="Q10762" t="s">
        <v>6</v>
      </c>
      <c r="R10762" t="s">
        <v>6</v>
      </c>
      <c r="S10762" t="s">
        <v>6</v>
      </c>
      <c r="T10762" t="s">
        <v>909</v>
      </c>
      <c r="U10762" t="s">
        <v>966</v>
      </c>
      <c r="V10762" t="s">
        <v>967</v>
      </c>
      <c r="W10762" t="s">
        <v>6</v>
      </c>
      <c r="X10762" t="s">
        <v>6</v>
      </c>
      <c r="Y10762" t="s">
        <v>6</v>
      </c>
      <c r="Z10762" t="s">
        <v>6</v>
      </c>
      <c r="AA10762" t="s">
        <v>6</v>
      </c>
      <c r="AB10762" t="s">
        <v>613</v>
      </c>
      <c r="AC10762" t="s">
        <v>789</v>
      </c>
    </row>
    <row r="10763" spans="1:29" x14ac:dyDescent="0.25">
      <c r="A10763" t="s">
        <v>391</v>
      </c>
      <c r="B10763">
        <v>912</v>
      </c>
      <c r="C10763" t="s">
        <v>242</v>
      </c>
      <c r="D10763">
        <v>1989</v>
      </c>
      <c r="E10763" t="s">
        <v>11757</v>
      </c>
      <c r="F10763" t="s">
        <v>6</v>
      </c>
      <c r="G10763" t="s">
        <v>6</v>
      </c>
      <c r="H10763" t="s">
        <v>6</v>
      </c>
      <c r="I10763" t="s">
        <v>6</v>
      </c>
      <c r="J10763" t="s">
        <v>6</v>
      </c>
      <c r="K10763" t="s">
        <v>6</v>
      </c>
      <c r="L10763" t="s">
        <v>6</v>
      </c>
      <c r="M10763" t="s">
        <v>6</v>
      </c>
      <c r="N10763" t="s">
        <v>6</v>
      </c>
      <c r="O10763" t="s">
        <v>6</v>
      </c>
      <c r="P10763" t="s">
        <v>6</v>
      </c>
      <c r="Q10763" t="s">
        <v>6</v>
      </c>
      <c r="R10763" t="s">
        <v>6</v>
      </c>
      <c r="S10763" t="s">
        <v>6</v>
      </c>
      <c r="T10763" t="s">
        <v>909</v>
      </c>
      <c r="U10763" t="s">
        <v>966</v>
      </c>
      <c r="V10763" t="s">
        <v>967</v>
      </c>
      <c r="W10763" t="s">
        <v>6</v>
      </c>
      <c r="X10763" t="s">
        <v>6</v>
      </c>
      <c r="Y10763" t="s">
        <v>6</v>
      </c>
      <c r="Z10763" t="s">
        <v>6</v>
      </c>
      <c r="AA10763" t="s">
        <v>6</v>
      </c>
      <c r="AB10763" t="s">
        <v>613</v>
      </c>
      <c r="AC10763" t="s">
        <v>789</v>
      </c>
    </row>
    <row r="10764" spans="1:29" x14ac:dyDescent="0.25">
      <c r="A10764" t="s">
        <v>391</v>
      </c>
      <c r="B10764">
        <v>912</v>
      </c>
      <c r="C10764" t="s">
        <v>242</v>
      </c>
      <c r="D10764">
        <v>1990</v>
      </c>
      <c r="E10764" t="s">
        <v>11758</v>
      </c>
      <c r="F10764" t="s">
        <v>6</v>
      </c>
      <c r="G10764" t="s">
        <v>6</v>
      </c>
      <c r="H10764" t="s">
        <v>6</v>
      </c>
      <c r="I10764" t="s">
        <v>6</v>
      </c>
      <c r="J10764" t="s">
        <v>6</v>
      </c>
      <c r="K10764" t="s">
        <v>6</v>
      </c>
      <c r="L10764" t="s">
        <v>6</v>
      </c>
      <c r="M10764" t="s">
        <v>6</v>
      </c>
      <c r="N10764" t="s">
        <v>6</v>
      </c>
      <c r="O10764" t="s">
        <v>6</v>
      </c>
      <c r="P10764">
        <v>2.9322225066641335E-4</v>
      </c>
      <c r="Q10764" t="s">
        <v>6</v>
      </c>
      <c r="R10764" t="s">
        <v>6</v>
      </c>
      <c r="S10764" t="s">
        <v>6</v>
      </c>
      <c r="T10764" t="s">
        <v>909</v>
      </c>
      <c r="U10764" t="s">
        <v>966</v>
      </c>
      <c r="V10764" t="s">
        <v>967</v>
      </c>
      <c r="W10764" t="s">
        <v>6</v>
      </c>
      <c r="X10764" t="s">
        <v>6</v>
      </c>
      <c r="Y10764" t="s">
        <v>6</v>
      </c>
      <c r="Z10764" t="s">
        <v>6</v>
      </c>
      <c r="AA10764" t="s">
        <v>6</v>
      </c>
      <c r="AB10764" t="s">
        <v>613</v>
      </c>
      <c r="AC10764" t="s">
        <v>789</v>
      </c>
    </row>
    <row r="10765" spans="1:29" x14ac:dyDescent="0.25">
      <c r="A10765" t="s">
        <v>391</v>
      </c>
      <c r="B10765">
        <v>912</v>
      </c>
      <c r="C10765" t="s">
        <v>242</v>
      </c>
      <c r="D10765">
        <v>1991</v>
      </c>
      <c r="E10765" t="s">
        <v>11759</v>
      </c>
      <c r="F10765" t="s">
        <v>6</v>
      </c>
      <c r="G10765" t="s">
        <v>6</v>
      </c>
      <c r="H10765" t="s">
        <v>6</v>
      </c>
      <c r="I10765" t="s">
        <v>6</v>
      </c>
      <c r="J10765" t="s">
        <v>6</v>
      </c>
      <c r="K10765" t="s">
        <v>6</v>
      </c>
      <c r="L10765" t="s">
        <v>6</v>
      </c>
      <c r="M10765" t="s">
        <v>6</v>
      </c>
      <c r="N10765" t="s">
        <v>6</v>
      </c>
      <c r="O10765" t="s">
        <v>6</v>
      </c>
      <c r="P10765">
        <v>5.344405551027671E-4</v>
      </c>
      <c r="Q10765" t="s">
        <v>6</v>
      </c>
      <c r="R10765" t="s">
        <v>6</v>
      </c>
      <c r="S10765" t="s">
        <v>6</v>
      </c>
      <c r="T10765" t="s">
        <v>909</v>
      </c>
      <c r="U10765" t="s">
        <v>966</v>
      </c>
      <c r="V10765" t="s">
        <v>967</v>
      </c>
      <c r="W10765" t="s">
        <v>6</v>
      </c>
      <c r="X10765" t="s">
        <v>6</v>
      </c>
      <c r="Y10765" t="s">
        <v>6</v>
      </c>
      <c r="Z10765" t="s">
        <v>6</v>
      </c>
      <c r="AA10765" t="s">
        <v>6</v>
      </c>
      <c r="AB10765" t="s">
        <v>613</v>
      </c>
      <c r="AC10765" t="s">
        <v>789</v>
      </c>
    </row>
    <row r="10766" spans="1:29" x14ac:dyDescent="0.25">
      <c r="A10766" t="s">
        <v>391</v>
      </c>
      <c r="B10766">
        <v>912</v>
      </c>
      <c r="C10766" t="s">
        <v>242</v>
      </c>
      <c r="D10766">
        <v>1992</v>
      </c>
      <c r="E10766" t="s">
        <v>11760</v>
      </c>
      <c r="F10766" t="s">
        <v>6</v>
      </c>
      <c r="G10766" t="s">
        <v>6</v>
      </c>
      <c r="H10766" t="s">
        <v>6</v>
      </c>
      <c r="I10766">
        <v>13.263049227624792</v>
      </c>
      <c r="J10766" t="s">
        <v>6</v>
      </c>
      <c r="K10766" t="s">
        <v>6</v>
      </c>
      <c r="L10766" t="s">
        <v>6</v>
      </c>
      <c r="M10766" t="s">
        <v>6</v>
      </c>
      <c r="N10766" t="s">
        <v>6</v>
      </c>
      <c r="O10766" t="s">
        <v>6</v>
      </c>
      <c r="P10766">
        <v>4.8204657927598199E-3</v>
      </c>
      <c r="Q10766" t="s">
        <v>6</v>
      </c>
      <c r="R10766" t="s">
        <v>6</v>
      </c>
      <c r="S10766" t="s">
        <v>6</v>
      </c>
      <c r="T10766" t="s">
        <v>909</v>
      </c>
      <c r="U10766" t="s">
        <v>966</v>
      </c>
      <c r="V10766" t="s">
        <v>967</v>
      </c>
      <c r="W10766" t="s">
        <v>6</v>
      </c>
      <c r="X10766" t="s">
        <v>6</v>
      </c>
      <c r="Y10766" t="s">
        <v>6</v>
      </c>
      <c r="Z10766" t="s">
        <v>6</v>
      </c>
      <c r="AA10766" t="s">
        <v>6</v>
      </c>
      <c r="AB10766" t="s">
        <v>613</v>
      </c>
      <c r="AC10766" t="s">
        <v>789</v>
      </c>
    </row>
    <row r="10767" spans="1:29" x14ac:dyDescent="0.25">
      <c r="A10767" t="s">
        <v>391</v>
      </c>
      <c r="B10767">
        <v>912</v>
      </c>
      <c r="C10767" t="s">
        <v>242</v>
      </c>
      <c r="D10767">
        <v>1993</v>
      </c>
      <c r="E10767" t="s">
        <v>11761</v>
      </c>
      <c r="F10767" t="s">
        <v>6</v>
      </c>
      <c r="G10767" t="s">
        <v>6</v>
      </c>
      <c r="H10767" t="s">
        <v>6</v>
      </c>
      <c r="I10767">
        <v>11.774430346136461</v>
      </c>
      <c r="J10767" t="s">
        <v>6</v>
      </c>
      <c r="K10767" t="s">
        <v>6</v>
      </c>
      <c r="L10767" t="s">
        <v>6</v>
      </c>
      <c r="M10767" t="s">
        <v>6</v>
      </c>
      <c r="N10767" t="s">
        <v>6</v>
      </c>
      <c r="O10767" t="s">
        <v>6</v>
      </c>
      <c r="P10767">
        <v>3.1423036350314001E-2</v>
      </c>
      <c r="Q10767" t="s">
        <v>6</v>
      </c>
      <c r="R10767" t="s">
        <v>6</v>
      </c>
      <c r="S10767" t="s">
        <v>6</v>
      </c>
      <c r="T10767" t="s">
        <v>909</v>
      </c>
      <c r="U10767" t="s">
        <v>966</v>
      </c>
      <c r="V10767" t="s">
        <v>967</v>
      </c>
      <c r="W10767" t="s">
        <v>6</v>
      </c>
      <c r="X10767" t="s">
        <v>6</v>
      </c>
      <c r="Y10767" t="s">
        <v>6</v>
      </c>
      <c r="Z10767" t="s">
        <v>6</v>
      </c>
      <c r="AA10767" t="s">
        <v>6</v>
      </c>
      <c r="AB10767" t="s">
        <v>613</v>
      </c>
      <c r="AC10767" t="s">
        <v>789</v>
      </c>
    </row>
    <row r="10768" spans="1:29" x14ac:dyDescent="0.25">
      <c r="A10768" t="s">
        <v>391</v>
      </c>
      <c r="B10768">
        <v>912</v>
      </c>
      <c r="C10768" t="s">
        <v>242</v>
      </c>
      <c r="D10768">
        <v>1994</v>
      </c>
      <c r="E10768" t="s">
        <v>11762</v>
      </c>
      <c r="F10768" t="s">
        <v>6</v>
      </c>
      <c r="G10768" t="s">
        <v>6</v>
      </c>
      <c r="H10768" t="s">
        <v>6</v>
      </c>
      <c r="I10768">
        <v>2.1621699602156967</v>
      </c>
      <c r="J10768" t="s">
        <v>6</v>
      </c>
      <c r="K10768" t="s">
        <v>6</v>
      </c>
      <c r="L10768" t="s">
        <v>6</v>
      </c>
      <c r="M10768" t="s">
        <v>6</v>
      </c>
      <c r="N10768" t="s">
        <v>6</v>
      </c>
      <c r="O10768">
        <v>11.672946965902149</v>
      </c>
      <c r="P10768">
        <v>0.70886846519314195</v>
      </c>
      <c r="Q10768" t="s">
        <v>6</v>
      </c>
      <c r="R10768" t="s">
        <v>6</v>
      </c>
      <c r="S10768" t="s">
        <v>6</v>
      </c>
      <c r="T10768" t="s">
        <v>909</v>
      </c>
      <c r="U10768" t="s">
        <v>966</v>
      </c>
      <c r="V10768" t="s">
        <v>967</v>
      </c>
      <c r="W10768" t="s">
        <v>6</v>
      </c>
      <c r="X10768" t="s">
        <v>6</v>
      </c>
      <c r="Y10768" t="s">
        <v>6</v>
      </c>
      <c r="Z10768" t="s">
        <v>6</v>
      </c>
      <c r="AA10768" t="s">
        <v>6</v>
      </c>
      <c r="AB10768" t="s">
        <v>613</v>
      </c>
      <c r="AC10768" t="s">
        <v>789</v>
      </c>
    </row>
    <row r="10769" spans="1:29" x14ac:dyDescent="0.25">
      <c r="A10769" t="s">
        <v>391</v>
      </c>
      <c r="B10769">
        <v>912</v>
      </c>
      <c r="C10769" t="s">
        <v>242</v>
      </c>
      <c r="D10769">
        <v>1995</v>
      </c>
      <c r="E10769" t="s">
        <v>11763</v>
      </c>
      <c r="F10769" t="s">
        <v>6</v>
      </c>
      <c r="G10769" t="s">
        <v>6</v>
      </c>
      <c r="H10769" t="s">
        <v>6</v>
      </c>
      <c r="I10769">
        <v>1.4549669698806829</v>
      </c>
      <c r="J10769" t="s">
        <v>6</v>
      </c>
      <c r="K10769" t="s">
        <v>6</v>
      </c>
      <c r="L10769" t="s">
        <v>6</v>
      </c>
      <c r="M10769" t="s">
        <v>6</v>
      </c>
      <c r="N10769" t="s">
        <v>6</v>
      </c>
      <c r="O10769">
        <v>19.209110507076581</v>
      </c>
      <c r="P10769">
        <v>2.1337999999999999</v>
      </c>
      <c r="Q10769" t="s">
        <v>6</v>
      </c>
      <c r="R10769" t="s">
        <v>6</v>
      </c>
      <c r="S10769" t="s">
        <v>6</v>
      </c>
      <c r="T10769" t="s">
        <v>909</v>
      </c>
      <c r="U10769" t="s">
        <v>966</v>
      </c>
      <c r="V10769" t="s">
        <v>967</v>
      </c>
      <c r="W10769" t="s">
        <v>6</v>
      </c>
      <c r="X10769" t="s">
        <v>6</v>
      </c>
      <c r="Y10769" t="s">
        <v>6</v>
      </c>
      <c r="Z10769" t="s">
        <v>6</v>
      </c>
      <c r="AA10769" t="s">
        <v>6</v>
      </c>
      <c r="AB10769" t="s">
        <v>613</v>
      </c>
      <c r="AC10769" t="s">
        <v>789</v>
      </c>
    </row>
    <row r="10770" spans="1:29" x14ac:dyDescent="0.25">
      <c r="A10770" t="s">
        <v>391</v>
      </c>
      <c r="B10770">
        <v>912</v>
      </c>
      <c r="C10770" t="s">
        <v>242</v>
      </c>
      <c r="D10770">
        <v>1996</v>
      </c>
      <c r="E10770" t="s">
        <v>11764</v>
      </c>
      <c r="F10770" t="s">
        <v>6</v>
      </c>
      <c r="G10770" t="s">
        <v>6</v>
      </c>
      <c r="H10770" t="s">
        <v>6</v>
      </c>
      <c r="I10770">
        <v>2.0182265206085974</v>
      </c>
      <c r="J10770" t="s">
        <v>6</v>
      </c>
      <c r="K10770" t="s">
        <v>6</v>
      </c>
      <c r="L10770" t="s">
        <v>6</v>
      </c>
      <c r="M10770" t="s">
        <v>6</v>
      </c>
      <c r="N10770" t="s">
        <v>6</v>
      </c>
      <c r="O10770">
        <v>16.721235214979941</v>
      </c>
      <c r="P10770">
        <v>2.7324665871016398</v>
      </c>
      <c r="Q10770" t="s">
        <v>6</v>
      </c>
      <c r="R10770" t="s">
        <v>6</v>
      </c>
      <c r="S10770" t="s">
        <v>6</v>
      </c>
      <c r="T10770" t="s">
        <v>909</v>
      </c>
      <c r="U10770" t="s">
        <v>966</v>
      </c>
      <c r="V10770" t="s">
        <v>967</v>
      </c>
      <c r="W10770" t="s">
        <v>6</v>
      </c>
      <c r="X10770" t="s">
        <v>6</v>
      </c>
      <c r="Y10770" t="s">
        <v>6</v>
      </c>
      <c r="Z10770" t="s">
        <v>6</v>
      </c>
      <c r="AA10770" t="s">
        <v>6</v>
      </c>
      <c r="AB10770" t="s">
        <v>613</v>
      </c>
      <c r="AC10770" t="s">
        <v>789</v>
      </c>
    </row>
    <row r="10771" spans="1:29" x14ac:dyDescent="0.25">
      <c r="A10771" t="s">
        <v>391</v>
      </c>
      <c r="B10771">
        <v>912</v>
      </c>
      <c r="C10771" t="s">
        <v>242</v>
      </c>
      <c r="D10771">
        <v>1997</v>
      </c>
      <c r="E10771" t="s">
        <v>11765</v>
      </c>
      <c r="F10771" t="s">
        <v>6</v>
      </c>
      <c r="G10771" t="s">
        <v>6</v>
      </c>
      <c r="H10771" t="s">
        <v>6</v>
      </c>
      <c r="I10771">
        <v>2.3974605570107603</v>
      </c>
      <c r="J10771" t="s">
        <v>6</v>
      </c>
      <c r="K10771" t="s">
        <v>6</v>
      </c>
      <c r="L10771" t="s">
        <v>6</v>
      </c>
      <c r="M10771" t="s">
        <v>6</v>
      </c>
      <c r="N10771" t="s">
        <v>6</v>
      </c>
      <c r="O10771">
        <v>12.46567518752429</v>
      </c>
      <c r="P10771">
        <v>3.1582171787081701</v>
      </c>
      <c r="Q10771" t="s">
        <v>6</v>
      </c>
      <c r="R10771" t="s">
        <v>6</v>
      </c>
      <c r="S10771" t="s">
        <v>6</v>
      </c>
      <c r="T10771" t="s">
        <v>909</v>
      </c>
      <c r="U10771" t="s">
        <v>966</v>
      </c>
      <c r="V10771" t="s">
        <v>967</v>
      </c>
      <c r="W10771" t="s">
        <v>6</v>
      </c>
      <c r="X10771" t="s">
        <v>6</v>
      </c>
      <c r="Y10771" t="s">
        <v>6</v>
      </c>
      <c r="Z10771" t="s">
        <v>6</v>
      </c>
      <c r="AA10771" t="s">
        <v>6</v>
      </c>
      <c r="AB10771" t="s">
        <v>613</v>
      </c>
      <c r="AC10771" t="s">
        <v>789</v>
      </c>
    </row>
    <row r="10772" spans="1:29" x14ac:dyDescent="0.25">
      <c r="A10772" t="s">
        <v>391</v>
      </c>
      <c r="B10772">
        <v>912</v>
      </c>
      <c r="C10772" t="s">
        <v>242</v>
      </c>
      <c r="D10772">
        <v>1998</v>
      </c>
      <c r="E10772" t="s">
        <v>11766</v>
      </c>
      <c r="F10772" t="s">
        <v>6</v>
      </c>
      <c r="G10772" t="s">
        <v>6</v>
      </c>
      <c r="H10772" t="s">
        <v>6</v>
      </c>
      <c r="I10772">
        <v>3.127621549491669</v>
      </c>
      <c r="J10772" t="s">
        <v>6</v>
      </c>
      <c r="K10772" t="s">
        <v>6</v>
      </c>
      <c r="L10772" t="s">
        <v>6</v>
      </c>
      <c r="M10772" t="s">
        <v>6</v>
      </c>
      <c r="N10772" t="s">
        <v>6</v>
      </c>
      <c r="O10772">
        <v>14.290774871697298</v>
      </c>
      <c r="P10772">
        <v>3.3116756106577099</v>
      </c>
      <c r="Q10772" t="s">
        <v>6</v>
      </c>
      <c r="R10772" t="s">
        <v>6</v>
      </c>
      <c r="S10772" t="s">
        <v>6</v>
      </c>
      <c r="T10772" t="s">
        <v>909</v>
      </c>
      <c r="U10772" t="s">
        <v>966</v>
      </c>
      <c r="V10772" t="s">
        <v>967</v>
      </c>
      <c r="W10772" t="s">
        <v>6</v>
      </c>
      <c r="X10772" t="s">
        <v>6</v>
      </c>
      <c r="Y10772" t="s">
        <v>6</v>
      </c>
      <c r="Z10772" t="s">
        <v>6</v>
      </c>
      <c r="AA10772" t="s">
        <v>6</v>
      </c>
      <c r="AB10772" t="s">
        <v>613</v>
      </c>
      <c r="AC10772" t="s">
        <v>789</v>
      </c>
    </row>
    <row r="10773" spans="1:29" x14ac:dyDescent="0.25">
      <c r="A10773" t="s">
        <v>391</v>
      </c>
      <c r="B10773">
        <v>912</v>
      </c>
      <c r="C10773" t="s">
        <v>242</v>
      </c>
      <c r="D10773">
        <v>1999</v>
      </c>
      <c r="E10773" t="s">
        <v>11767</v>
      </c>
      <c r="F10773" t="s">
        <v>6</v>
      </c>
      <c r="G10773" t="s">
        <v>6</v>
      </c>
      <c r="H10773" t="s">
        <v>6</v>
      </c>
      <c r="I10773">
        <v>3.661808604664794</v>
      </c>
      <c r="J10773" t="s">
        <v>6</v>
      </c>
      <c r="K10773" t="s">
        <v>6</v>
      </c>
      <c r="L10773" t="s">
        <v>6</v>
      </c>
      <c r="M10773" t="s">
        <v>6</v>
      </c>
      <c r="N10773" t="s">
        <v>6</v>
      </c>
      <c r="O10773">
        <v>25.413739311481145</v>
      </c>
      <c r="P10773">
        <v>3.7750599999999999</v>
      </c>
      <c r="Q10773" t="s">
        <v>6</v>
      </c>
      <c r="R10773" t="s">
        <v>6</v>
      </c>
      <c r="S10773" t="s">
        <v>6</v>
      </c>
      <c r="T10773" t="s">
        <v>909</v>
      </c>
      <c r="U10773" t="s">
        <v>966</v>
      </c>
      <c r="V10773" t="s">
        <v>967</v>
      </c>
      <c r="W10773" t="s">
        <v>6</v>
      </c>
      <c r="X10773" t="s">
        <v>6</v>
      </c>
      <c r="Y10773" t="s">
        <v>6</v>
      </c>
      <c r="Z10773" t="s">
        <v>6</v>
      </c>
      <c r="AA10773" t="s">
        <v>6</v>
      </c>
      <c r="AB10773" t="s">
        <v>613</v>
      </c>
      <c r="AC10773" t="s">
        <v>789</v>
      </c>
    </row>
    <row r="10774" spans="1:29" x14ac:dyDescent="0.25">
      <c r="A10774" t="s">
        <v>391</v>
      </c>
      <c r="B10774">
        <v>912</v>
      </c>
      <c r="C10774" t="s">
        <v>242</v>
      </c>
      <c r="D10774">
        <v>2000</v>
      </c>
      <c r="E10774" t="s">
        <v>11768</v>
      </c>
      <c r="F10774" t="s">
        <v>6</v>
      </c>
      <c r="G10774" t="s">
        <v>6</v>
      </c>
      <c r="H10774" t="s">
        <v>6</v>
      </c>
      <c r="I10774">
        <v>7.0522690022568462</v>
      </c>
      <c r="J10774" t="s">
        <v>6</v>
      </c>
      <c r="K10774" t="s">
        <v>6</v>
      </c>
      <c r="L10774" t="s">
        <v>6</v>
      </c>
      <c r="M10774" t="s">
        <v>6</v>
      </c>
      <c r="N10774" t="s">
        <v>6</v>
      </c>
      <c r="O10774">
        <v>22.837185562901805</v>
      </c>
      <c r="P10774">
        <v>4.7180999999999997</v>
      </c>
      <c r="Q10774" t="s">
        <v>6</v>
      </c>
      <c r="R10774" t="s">
        <v>6</v>
      </c>
      <c r="S10774" t="s">
        <v>6</v>
      </c>
      <c r="T10774" t="s">
        <v>909</v>
      </c>
      <c r="U10774" t="s">
        <v>966</v>
      </c>
      <c r="V10774" t="s">
        <v>967</v>
      </c>
      <c r="W10774" t="s">
        <v>6</v>
      </c>
      <c r="X10774" t="s">
        <v>6</v>
      </c>
      <c r="Y10774" t="s">
        <v>6</v>
      </c>
      <c r="Z10774" t="s">
        <v>6</v>
      </c>
      <c r="AA10774" t="s">
        <v>6</v>
      </c>
      <c r="AB10774" t="s">
        <v>613</v>
      </c>
      <c r="AC10774" t="s">
        <v>789</v>
      </c>
    </row>
    <row r="10775" spans="1:29" x14ac:dyDescent="0.25">
      <c r="A10775" t="s">
        <v>391</v>
      </c>
      <c r="B10775">
        <v>912</v>
      </c>
      <c r="C10775" t="s">
        <v>242</v>
      </c>
      <c r="D10775">
        <v>2001</v>
      </c>
      <c r="E10775" t="s">
        <v>11769</v>
      </c>
      <c r="F10775" t="s">
        <v>6</v>
      </c>
      <c r="G10775" t="s">
        <v>6</v>
      </c>
      <c r="H10775" t="s">
        <v>6</v>
      </c>
      <c r="I10775">
        <v>6.324391800568578</v>
      </c>
      <c r="J10775" t="s">
        <v>6</v>
      </c>
      <c r="K10775" t="s">
        <v>6</v>
      </c>
      <c r="L10775" t="s">
        <v>6</v>
      </c>
      <c r="M10775" t="s">
        <v>6</v>
      </c>
      <c r="N10775" t="s">
        <v>6</v>
      </c>
      <c r="O10775">
        <v>24.387309350751561</v>
      </c>
      <c r="P10775">
        <v>5.3155999999999999</v>
      </c>
      <c r="Q10775" t="s">
        <v>6</v>
      </c>
      <c r="R10775" t="s">
        <v>6</v>
      </c>
      <c r="S10775" t="s">
        <v>6</v>
      </c>
      <c r="T10775" t="s">
        <v>909</v>
      </c>
      <c r="U10775" t="s">
        <v>966</v>
      </c>
      <c r="V10775" t="s">
        <v>967</v>
      </c>
      <c r="W10775" t="s">
        <v>6</v>
      </c>
      <c r="X10775" t="s">
        <v>6</v>
      </c>
      <c r="Y10775" t="s">
        <v>6</v>
      </c>
      <c r="Z10775" t="s">
        <v>6</v>
      </c>
      <c r="AA10775" t="s">
        <v>6</v>
      </c>
      <c r="AB10775" t="s">
        <v>613</v>
      </c>
      <c r="AC10775" t="s">
        <v>789</v>
      </c>
    </row>
    <row r="10776" spans="1:29" x14ac:dyDescent="0.25">
      <c r="A10776" t="s">
        <v>391</v>
      </c>
      <c r="B10776">
        <v>912</v>
      </c>
      <c r="C10776" t="s">
        <v>242</v>
      </c>
      <c r="D10776">
        <v>2002</v>
      </c>
      <c r="E10776" t="s">
        <v>11770</v>
      </c>
      <c r="F10776" t="s">
        <v>6</v>
      </c>
      <c r="G10776" t="s">
        <v>6</v>
      </c>
      <c r="H10776" t="s">
        <v>6</v>
      </c>
      <c r="I10776">
        <v>7.0630513856064745</v>
      </c>
      <c r="J10776" t="s">
        <v>6</v>
      </c>
      <c r="K10776" t="s">
        <v>6</v>
      </c>
      <c r="L10776" t="s">
        <v>6</v>
      </c>
      <c r="M10776" t="s">
        <v>6</v>
      </c>
      <c r="N10776" t="s">
        <v>6</v>
      </c>
      <c r="O10776">
        <v>23.01766021270301</v>
      </c>
      <c r="P10776">
        <v>6.0625</v>
      </c>
      <c r="Q10776" t="s">
        <v>6</v>
      </c>
      <c r="R10776" t="s">
        <v>6</v>
      </c>
      <c r="S10776" t="s">
        <v>6</v>
      </c>
      <c r="T10776" t="s">
        <v>909</v>
      </c>
      <c r="U10776" t="s">
        <v>966</v>
      </c>
      <c r="V10776" t="s">
        <v>967</v>
      </c>
      <c r="W10776" t="s">
        <v>6</v>
      </c>
      <c r="X10776" t="s">
        <v>6</v>
      </c>
      <c r="Y10776" t="s">
        <v>6</v>
      </c>
      <c r="Z10776" t="s">
        <v>6</v>
      </c>
      <c r="AA10776" t="s">
        <v>6</v>
      </c>
      <c r="AB10776" t="s">
        <v>613</v>
      </c>
      <c r="AC10776" t="s">
        <v>789</v>
      </c>
    </row>
    <row r="10777" spans="1:29" x14ac:dyDescent="0.25">
      <c r="A10777" t="s">
        <v>391</v>
      </c>
      <c r="B10777">
        <v>912</v>
      </c>
      <c r="C10777" t="s">
        <v>242</v>
      </c>
      <c r="D10777">
        <v>2003</v>
      </c>
      <c r="E10777" t="s">
        <v>11771</v>
      </c>
      <c r="F10777" t="s">
        <v>6</v>
      </c>
      <c r="G10777" t="s">
        <v>6</v>
      </c>
      <c r="H10777" t="s">
        <v>6</v>
      </c>
      <c r="I10777">
        <v>7.8991546870571145</v>
      </c>
      <c r="J10777" t="s">
        <v>6</v>
      </c>
      <c r="K10777" t="s">
        <v>6</v>
      </c>
      <c r="L10777" t="s">
        <v>6</v>
      </c>
      <c r="M10777" t="s">
        <v>6</v>
      </c>
      <c r="N10777" t="s">
        <v>6</v>
      </c>
      <c r="O10777">
        <v>21.828259349071573</v>
      </c>
      <c r="P10777">
        <v>7.1464999999999996</v>
      </c>
      <c r="Q10777" t="s">
        <v>6</v>
      </c>
      <c r="R10777" t="s">
        <v>6</v>
      </c>
      <c r="S10777" t="s">
        <v>6</v>
      </c>
      <c r="T10777" t="s">
        <v>909</v>
      </c>
      <c r="U10777" t="s">
        <v>966</v>
      </c>
      <c r="V10777" t="s">
        <v>967</v>
      </c>
      <c r="W10777" t="s">
        <v>6</v>
      </c>
      <c r="X10777" t="s">
        <v>6</v>
      </c>
      <c r="Y10777" t="s">
        <v>6</v>
      </c>
      <c r="Z10777" t="s">
        <v>6</v>
      </c>
      <c r="AA10777" t="s">
        <v>6</v>
      </c>
      <c r="AB10777" t="s">
        <v>613</v>
      </c>
      <c r="AC10777" t="s">
        <v>789</v>
      </c>
    </row>
    <row r="10778" spans="1:29" x14ac:dyDescent="0.25">
      <c r="A10778" t="s">
        <v>391</v>
      </c>
      <c r="B10778">
        <v>912</v>
      </c>
      <c r="C10778" t="s">
        <v>242</v>
      </c>
      <c r="D10778">
        <v>2004</v>
      </c>
      <c r="E10778" t="s">
        <v>11772</v>
      </c>
      <c r="F10778" t="s">
        <v>6</v>
      </c>
      <c r="G10778" t="s">
        <v>6</v>
      </c>
      <c r="H10778" t="s">
        <v>6</v>
      </c>
      <c r="I10778">
        <v>12.992894168834795</v>
      </c>
      <c r="J10778" t="s">
        <v>6</v>
      </c>
      <c r="K10778" t="s">
        <v>6</v>
      </c>
      <c r="L10778" t="s">
        <v>6</v>
      </c>
      <c r="M10778" t="s">
        <v>6</v>
      </c>
      <c r="N10778" t="s">
        <v>6</v>
      </c>
      <c r="O10778">
        <v>19.993434840531989</v>
      </c>
      <c r="P10778">
        <v>8.5302000000000007</v>
      </c>
      <c r="Q10778" t="s">
        <v>6</v>
      </c>
      <c r="R10778" t="s">
        <v>6</v>
      </c>
      <c r="S10778" t="s">
        <v>6</v>
      </c>
      <c r="T10778" t="s">
        <v>909</v>
      </c>
      <c r="U10778" t="s">
        <v>966</v>
      </c>
      <c r="V10778" t="s">
        <v>967</v>
      </c>
      <c r="W10778" t="s">
        <v>6</v>
      </c>
      <c r="X10778" t="s">
        <v>6</v>
      </c>
      <c r="Y10778" t="s">
        <v>6</v>
      </c>
      <c r="Z10778" t="s">
        <v>6</v>
      </c>
      <c r="AA10778" t="s">
        <v>6</v>
      </c>
      <c r="AB10778" t="s">
        <v>613</v>
      </c>
      <c r="AC10778" t="s">
        <v>789</v>
      </c>
    </row>
    <row r="10779" spans="1:29" x14ac:dyDescent="0.25">
      <c r="A10779" t="s">
        <v>391</v>
      </c>
      <c r="B10779">
        <v>912</v>
      </c>
      <c r="C10779" t="s">
        <v>242</v>
      </c>
      <c r="D10779">
        <v>2005</v>
      </c>
      <c r="E10779" t="s">
        <v>11773</v>
      </c>
      <c r="F10779" t="s">
        <v>6</v>
      </c>
      <c r="G10779" t="s">
        <v>6</v>
      </c>
      <c r="H10779" t="s">
        <v>6</v>
      </c>
      <c r="I10779">
        <v>14.198739697310891</v>
      </c>
      <c r="J10779" t="s">
        <v>6</v>
      </c>
      <c r="K10779" t="s">
        <v>6</v>
      </c>
      <c r="L10779" t="s">
        <v>6</v>
      </c>
      <c r="M10779" t="s">
        <v>6</v>
      </c>
      <c r="N10779" t="s">
        <v>6</v>
      </c>
      <c r="O10779">
        <v>13.49626398253799</v>
      </c>
      <c r="P10779">
        <v>12.522500000000001</v>
      </c>
      <c r="Q10779" t="s">
        <v>6</v>
      </c>
      <c r="R10779" t="s">
        <v>6</v>
      </c>
      <c r="S10779" t="s">
        <v>6</v>
      </c>
      <c r="T10779" t="s">
        <v>909</v>
      </c>
      <c r="U10779" t="s">
        <v>966</v>
      </c>
      <c r="V10779" t="s">
        <v>967</v>
      </c>
      <c r="W10779" t="s">
        <v>6</v>
      </c>
      <c r="X10779" t="s">
        <v>6</v>
      </c>
      <c r="Y10779" t="s">
        <v>6</v>
      </c>
      <c r="Z10779" t="s">
        <v>6</v>
      </c>
      <c r="AA10779" t="s">
        <v>6</v>
      </c>
      <c r="AB10779" t="s">
        <v>613</v>
      </c>
      <c r="AC10779" t="s">
        <v>789</v>
      </c>
    </row>
    <row r="10780" spans="1:29" x14ac:dyDescent="0.25">
      <c r="A10780" t="s">
        <v>391</v>
      </c>
      <c r="B10780">
        <v>912</v>
      </c>
      <c r="C10780" t="s">
        <v>242</v>
      </c>
      <c r="D10780">
        <v>2006</v>
      </c>
      <c r="E10780" t="s">
        <v>11774</v>
      </c>
      <c r="F10780" t="s">
        <v>6</v>
      </c>
      <c r="G10780" t="s">
        <v>6</v>
      </c>
      <c r="H10780" t="s">
        <v>6</v>
      </c>
      <c r="I10780">
        <v>14.827233734676888</v>
      </c>
      <c r="J10780" t="s">
        <v>6</v>
      </c>
      <c r="K10780" t="s">
        <v>6</v>
      </c>
      <c r="L10780" t="s">
        <v>6</v>
      </c>
      <c r="M10780" t="s">
        <v>6</v>
      </c>
      <c r="N10780" t="s">
        <v>6</v>
      </c>
      <c r="O10780">
        <v>10.527708516604964</v>
      </c>
      <c r="P10780">
        <v>18.746200000000002</v>
      </c>
      <c r="Q10780" t="s">
        <v>6</v>
      </c>
      <c r="R10780" t="s">
        <v>6</v>
      </c>
      <c r="S10780" t="s">
        <v>6</v>
      </c>
      <c r="T10780" t="s">
        <v>909</v>
      </c>
      <c r="U10780" t="s">
        <v>966</v>
      </c>
      <c r="V10780" t="s">
        <v>967</v>
      </c>
      <c r="W10780" t="s">
        <v>6</v>
      </c>
      <c r="X10780" t="s">
        <v>6</v>
      </c>
      <c r="Y10780" t="s">
        <v>6</v>
      </c>
      <c r="Z10780" t="s">
        <v>6</v>
      </c>
      <c r="AA10780" t="s">
        <v>6</v>
      </c>
      <c r="AB10780" t="s">
        <v>613</v>
      </c>
      <c r="AC10780" t="s">
        <v>789</v>
      </c>
    </row>
    <row r="10781" spans="1:29" x14ac:dyDescent="0.25">
      <c r="A10781" t="s">
        <v>391</v>
      </c>
      <c r="B10781">
        <v>912</v>
      </c>
      <c r="C10781" t="s">
        <v>242</v>
      </c>
      <c r="D10781">
        <v>2007</v>
      </c>
      <c r="E10781" t="s">
        <v>11775</v>
      </c>
      <c r="F10781" t="s">
        <v>6</v>
      </c>
      <c r="G10781" t="s">
        <v>6</v>
      </c>
      <c r="H10781" t="s">
        <v>6</v>
      </c>
      <c r="I10781">
        <v>16.30258669928245</v>
      </c>
      <c r="J10781" t="s">
        <v>6</v>
      </c>
      <c r="K10781" t="s">
        <v>6</v>
      </c>
      <c r="L10781" t="s">
        <v>6</v>
      </c>
      <c r="M10781" t="s">
        <v>6</v>
      </c>
      <c r="N10781" t="s">
        <v>6</v>
      </c>
      <c r="O10781">
        <v>8.311112696772236</v>
      </c>
      <c r="P10781">
        <v>28.360499999999998</v>
      </c>
      <c r="Q10781" t="s">
        <v>6</v>
      </c>
      <c r="R10781" t="s">
        <v>6</v>
      </c>
      <c r="S10781" t="s">
        <v>6</v>
      </c>
      <c r="T10781" t="s">
        <v>909</v>
      </c>
      <c r="U10781" t="s">
        <v>966</v>
      </c>
      <c r="V10781" t="s">
        <v>967</v>
      </c>
      <c r="W10781" t="s">
        <v>6</v>
      </c>
      <c r="X10781" t="s">
        <v>6</v>
      </c>
      <c r="Y10781" t="s">
        <v>6</v>
      </c>
      <c r="Z10781" t="s">
        <v>6</v>
      </c>
      <c r="AA10781" t="s">
        <v>6</v>
      </c>
      <c r="AB10781" t="s">
        <v>613</v>
      </c>
      <c r="AC10781" t="s">
        <v>789</v>
      </c>
    </row>
    <row r="10782" spans="1:29" x14ac:dyDescent="0.25">
      <c r="A10782" t="s">
        <v>391</v>
      </c>
      <c r="B10782">
        <v>912</v>
      </c>
      <c r="C10782" t="s">
        <v>242</v>
      </c>
      <c r="D10782">
        <v>2008</v>
      </c>
      <c r="E10782" t="s">
        <v>11776</v>
      </c>
      <c r="F10782" t="s">
        <v>6</v>
      </c>
      <c r="G10782" t="s">
        <v>6</v>
      </c>
      <c r="H10782" t="s">
        <v>6</v>
      </c>
      <c r="I10782">
        <v>18.849639300823174</v>
      </c>
      <c r="J10782" t="s">
        <v>6</v>
      </c>
      <c r="K10782" t="s">
        <v>6</v>
      </c>
      <c r="L10782" t="s">
        <v>6</v>
      </c>
      <c r="M10782" t="s">
        <v>6</v>
      </c>
      <c r="N10782" t="s">
        <v>6</v>
      </c>
      <c r="O10782">
        <v>6.9044574915515282</v>
      </c>
      <c r="P10782">
        <v>40.1372</v>
      </c>
      <c r="Q10782" t="s">
        <v>6</v>
      </c>
      <c r="R10782" t="s">
        <v>6</v>
      </c>
      <c r="S10782" t="s">
        <v>6</v>
      </c>
      <c r="T10782" t="s">
        <v>909</v>
      </c>
      <c r="U10782" t="s">
        <v>966</v>
      </c>
      <c r="V10782" t="s">
        <v>967</v>
      </c>
      <c r="W10782" t="s">
        <v>6</v>
      </c>
      <c r="X10782" t="s">
        <v>6</v>
      </c>
      <c r="Y10782" t="s">
        <v>6</v>
      </c>
      <c r="Z10782" t="s">
        <v>6</v>
      </c>
      <c r="AA10782" t="s">
        <v>6</v>
      </c>
      <c r="AB10782" t="s">
        <v>613</v>
      </c>
      <c r="AC10782" t="s">
        <v>789</v>
      </c>
    </row>
    <row r="10783" spans="1:29" x14ac:dyDescent="0.25">
      <c r="A10783" t="s">
        <v>391</v>
      </c>
      <c r="B10783">
        <v>912</v>
      </c>
      <c r="C10783" t="s">
        <v>242</v>
      </c>
      <c r="D10783">
        <v>2009</v>
      </c>
      <c r="E10783" t="s">
        <v>11777</v>
      </c>
      <c r="F10783" t="s">
        <v>6</v>
      </c>
      <c r="G10783" t="s">
        <v>6</v>
      </c>
      <c r="H10783" t="s">
        <v>6</v>
      </c>
      <c r="I10783">
        <v>22.129767066808981</v>
      </c>
      <c r="J10783" t="s">
        <v>6</v>
      </c>
      <c r="K10783" t="s">
        <v>6</v>
      </c>
      <c r="L10783" t="s">
        <v>6</v>
      </c>
      <c r="M10783" t="s">
        <v>6</v>
      </c>
      <c r="N10783" t="s">
        <v>6</v>
      </c>
      <c r="O10783">
        <v>12.394956813889529</v>
      </c>
      <c r="P10783">
        <v>35.601500000000001</v>
      </c>
      <c r="Q10783" t="s">
        <v>6</v>
      </c>
      <c r="R10783" t="s">
        <v>6</v>
      </c>
      <c r="S10783" t="s">
        <v>6</v>
      </c>
      <c r="T10783" t="s">
        <v>909</v>
      </c>
      <c r="U10783" t="s">
        <v>966</v>
      </c>
      <c r="V10783" t="s">
        <v>967</v>
      </c>
      <c r="W10783" t="s">
        <v>6</v>
      </c>
      <c r="X10783" t="s">
        <v>6</v>
      </c>
      <c r="Y10783" t="s">
        <v>6</v>
      </c>
      <c r="Z10783" t="s">
        <v>6</v>
      </c>
      <c r="AA10783" t="s">
        <v>6</v>
      </c>
      <c r="AB10783" t="s">
        <v>613</v>
      </c>
      <c r="AC10783" t="s">
        <v>789</v>
      </c>
    </row>
    <row r="10784" spans="1:29" x14ac:dyDescent="0.25">
      <c r="A10784" t="s">
        <v>391</v>
      </c>
      <c r="B10784">
        <v>912</v>
      </c>
      <c r="C10784" t="s">
        <v>242</v>
      </c>
      <c r="D10784">
        <v>2010</v>
      </c>
      <c r="E10784" t="s">
        <v>11778</v>
      </c>
      <c r="F10784" t="s">
        <v>6</v>
      </c>
      <c r="G10784" t="s">
        <v>6</v>
      </c>
      <c r="H10784" t="s">
        <v>6</v>
      </c>
      <c r="I10784">
        <v>20.414356601538522</v>
      </c>
      <c r="J10784" t="s">
        <v>6</v>
      </c>
      <c r="K10784" t="s">
        <v>6</v>
      </c>
      <c r="L10784" t="s">
        <v>6</v>
      </c>
      <c r="M10784" t="s">
        <v>6</v>
      </c>
      <c r="N10784" t="s">
        <v>6</v>
      </c>
      <c r="O10784">
        <v>12.518327455551631</v>
      </c>
      <c r="P10784">
        <v>42.465000000000003</v>
      </c>
      <c r="Q10784" t="s">
        <v>6</v>
      </c>
      <c r="R10784" t="s">
        <v>6</v>
      </c>
      <c r="S10784" t="s">
        <v>6</v>
      </c>
      <c r="T10784" t="s">
        <v>909</v>
      </c>
      <c r="U10784" t="s">
        <v>966</v>
      </c>
      <c r="V10784" t="s">
        <v>967</v>
      </c>
      <c r="W10784" t="s">
        <v>6</v>
      </c>
      <c r="X10784" t="s">
        <v>6</v>
      </c>
      <c r="Y10784" t="s">
        <v>6</v>
      </c>
      <c r="Z10784" t="s">
        <v>6</v>
      </c>
      <c r="AA10784" t="s">
        <v>6</v>
      </c>
      <c r="AB10784" t="s">
        <v>613</v>
      </c>
      <c r="AC10784" t="s">
        <v>789</v>
      </c>
    </row>
    <row r="10785" spans="1:29" x14ac:dyDescent="0.25">
      <c r="A10785" t="s">
        <v>391</v>
      </c>
      <c r="B10785">
        <v>912</v>
      </c>
      <c r="C10785" t="s">
        <v>242</v>
      </c>
      <c r="D10785">
        <v>2011</v>
      </c>
      <c r="E10785" t="s">
        <v>11779</v>
      </c>
      <c r="F10785" t="s">
        <v>6</v>
      </c>
      <c r="G10785" t="s">
        <v>6</v>
      </c>
      <c r="H10785" t="s">
        <v>6</v>
      </c>
      <c r="I10785">
        <v>19.137828729669874</v>
      </c>
      <c r="J10785" t="s">
        <v>6</v>
      </c>
      <c r="K10785" t="s">
        <v>6</v>
      </c>
      <c r="L10785" t="s">
        <v>6</v>
      </c>
      <c r="M10785" t="s">
        <v>6</v>
      </c>
      <c r="N10785" t="s">
        <v>6</v>
      </c>
      <c r="O10785">
        <v>11.22286884144234</v>
      </c>
      <c r="P10785">
        <v>52.082000000000001</v>
      </c>
      <c r="Q10785" t="s">
        <v>6</v>
      </c>
      <c r="R10785" t="s">
        <v>6</v>
      </c>
      <c r="S10785" t="s">
        <v>6</v>
      </c>
      <c r="T10785" t="s">
        <v>909</v>
      </c>
      <c r="U10785" t="s">
        <v>966</v>
      </c>
      <c r="V10785" t="s">
        <v>967</v>
      </c>
      <c r="W10785" t="s">
        <v>6</v>
      </c>
      <c r="X10785" t="s">
        <v>6</v>
      </c>
      <c r="Y10785" t="s">
        <v>6</v>
      </c>
      <c r="Z10785" t="s">
        <v>6</v>
      </c>
      <c r="AA10785" t="s">
        <v>6</v>
      </c>
      <c r="AB10785" t="s">
        <v>613</v>
      </c>
      <c r="AC10785" t="s">
        <v>789</v>
      </c>
    </row>
    <row r="10786" spans="1:29" x14ac:dyDescent="0.25">
      <c r="A10786" t="s">
        <v>391</v>
      </c>
      <c r="B10786">
        <v>912</v>
      </c>
      <c r="C10786" t="s">
        <v>242</v>
      </c>
      <c r="D10786">
        <v>2012</v>
      </c>
      <c r="E10786" t="s">
        <v>11780</v>
      </c>
      <c r="F10786" t="s">
        <v>6</v>
      </c>
      <c r="G10786" t="s">
        <v>6</v>
      </c>
      <c r="H10786" t="s">
        <v>6</v>
      </c>
      <c r="I10786">
        <v>21.181148867674885</v>
      </c>
      <c r="J10786" t="s">
        <v>6</v>
      </c>
      <c r="K10786" t="s">
        <v>6</v>
      </c>
      <c r="L10786" t="s">
        <v>6</v>
      </c>
      <c r="M10786" t="s">
        <v>6</v>
      </c>
      <c r="N10786" t="s">
        <v>6</v>
      </c>
      <c r="O10786">
        <v>13.750210526508075</v>
      </c>
      <c r="P10786">
        <v>54.743699999999997</v>
      </c>
      <c r="Q10786" t="s">
        <v>6</v>
      </c>
      <c r="R10786" t="s">
        <v>6</v>
      </c>
      <c r="S10786" t="s">
        <v>6</v>
      </c>
      <c r="T10786" t="s">
        <v>909</v>
      </c>
      <c r="U10786" t="s">
        <v>966</v>
      </c>
      <c r="V10786" t="s">
        <v>967</v>
      </c>
      <c r="W10786" t="s">
        <v>6</v>
      </c>
      <c r="X10786" t="s">
        <v>6</v>
      </c>
      <c r="Y10786" t="s">
        <v>6</v>
      </c>
      <c r="Z10786" t="s">
        <v>6</v>
      </c>
      <c r="AA10786" t="s">
        <v>6</v>
      </c>
      <c r="AB10786" t="s">
        <v>613</v>
      </c>
      <c r="AC10786" t="s">
        <v>789</v>
      </c>
    </row>
    <row r="10787" spans="1:29" x14ac:dyDescent="0.25">
      <c r="A10787" t="s">
        <v>391</v>
      </c>
      <c r="B10787">
        <v>912</v>
      </c>
      <c r="C10787" t="s">
        <v>242</v>
      </c>
      <c r="D10787">
        <v>2013</v>
      </c>
      <c r="E10787" t="s">
        <v>11781</v>
      </c>
      <c r="F10787" t="s">
        <v>6</v>
      </c>
      <c r="G10787" t="s">
        <v>6</v>
      </c>
      <c r="H10787" t="s">
        <v>6</v>
      </c>
      <c r="I10787">
        <v>27.435135696696001</v>
      </c>
      <c r="J10787" t="s">
        <v>6</v>
      </c>
      <c r="K10787" t="s">
        <v>6</v>
      </c>
      <c r="L10787" t="s">
        <v>6</v>
      </c>
      <c r="M10787" t="s">
        <v>6</v>
      </c>
      <c r="N10787" t="s">
        <v>6</v>
      </c>
      <c r="O10787">
        <v>12.645847598913754</v>
      </c>
      <c r="P10787">
        <v>58.182000000000002</v>
      </c>
      <c r="Q10787" t="s">
        <v>6</v>
      </c>
      <c r="R10787" t="s">
        <v>6</v>
      </c>
      <c r="S10787" t="s">
        <v>6</v>
      </c>
      <c r="T10787" t="s">
        <v>909</v>
      </c>
      <c r="U10787" t="s">
        <v>966</v>
      </c>
      <c r="V10787" t="s">
        <v>967</v>
      </c>
      <c r="W10787" t="s">
        <v>6</v>
      </c>
      <c r="X10787" t="s">
        <v>6</v>
      </c>
      <c r="Y10787" t="s">
        <v>6</v>
      </c>
      <c r="Z10787" t="s">
        <v>6</v>
      </c>
      <c r="AA10787" t="s">
        <v>6</v>
      </c>
      <c r="AB10787" t="s">
        <v>613</v>
      </c>
      <c r="AC10787" t="s">
        <v>789</v>
      </c>
    </row>
    <row r="10788" spans="1:29" x14ac:dyDescent="0.25">
      <c r="A10788" t="s">
        <v>391</v>
      </c>
      <c r="B10788">
        <v>912</v>
      </c>
      <c r="C10788" t="s">
        <v>242</v>
      </c>
      <c r="D10788">
        <v>2014</v>
      </c>
      <c r="E10788" t="s">
        <v>11782</v>
      </c>
      <c r="F10788" t="s">
        <v>6</v>
      </c>
      <c r="G10788" t="s">
        <v>6</v>
      </c>
      <c r="H10788" t="s">
        <v>6</v>
      </c>
      <c r="I10788">
        <v>33.010286710509298</v>
      </c>
      <c r="J10788" t="s">
        <v>6</v>
      </c>
      <c r="K10788" t="s">
        <v>6</v>
      </c>
      <c r="L10788" t="s">
        <v>6</v>
      </c>
      <c r="M10788" t="s">
        <v>6</v>
      </c>
      <c r="N10788" t="s">
        <v>6</v>
      </c>
      <c r="O10788">
        <v>14.392537966716379</v>
      </c>
      <c r="P10788">
        <v>59.014099999999999</v>
      </c>
      <c r="Q10788" t="s">
        <v>6</v>
      </c>
      <c r="R10788" t="s">
        <v>6</v>
      </c>
      <c r="S10788" t="s">
        <v>6</v>
      </c>
      <c r="T10788" t="s">
        <v>909</v>
      </c>
      <c r="U10788" t="s">
        <v>966</v>
      </c>
      <c r="V10788" t="s">
        <v>967</v>
      </c>
      <c r="W10788" t="s">
        <v>6</v>
      </c>
      <c r="X10788" t="s">
        <v>6</v>
      </c>
      <c r="Y10788" t="s">
        <v>6</v>
      </c>
      <c r="Z10788" t="s">
        <v>6</v>
      </c>
      <c r="AA10788" t="s">
        <v>6</v>
      </c>
      <c r="AB10788" t="s">
        <v>613</v>
      </c>
      <c r="AC10788" t="s">
        <v>789</v>
      </c>
    </row>
    <row r="10789" spans="1:29" x14ac:dyDescent="0.25">
      <c r="A10789" t="s">
        <v>391</v>
      </c>
      <c r="B10789">
        <v>912</v>
      </c>
      <c r="C10789" t="s">
        <v>242</v>
      </c>
      <c r="D10789">
        <v>2015</v>
      </c>
      <c r="E10789" t="s">
        <v>11783</v>
      </c>
      <c r="F10789" t="s">
        <v>6</v>
      </c>
      <c r="G10789" t="s">
        <v>6</v>
      </c>
      <c r="H10789" t="s">
        <v>6</v>
      </c>
      <c r="I10789">
        <v>43.660668593885653</v>
      </c>
      <c r="J10789" t="s">
        <v>6</v>
      </c>
      <c r="K10789" t="s">
        <v>6</v>
      </c>
      <c r="L10789" t="s">
        <v>6</v>
      </c>
      <c r="M10789" t="s">
        <v>6</v>
      </c>
      <c r="N10789" t="s">
        <v>6</v>
      </c>
      <c r="O10789">
        <v>34.994415112479956</v>
      </c>
      <c r="P10789">
        <v>54.38</v>
      </c>
      <c r="Q10789" t="s">
        <v>6</v>
      </c>
      <c r="R10789" t="s">
        <v>6</v>
      </c>
      <c r="S10789" t="s">
        <v>6</v>
      </c>
      <c r="T10789" t="s">
        <v>909</v>
      </c>
      <c r="U10789" t="s">
        <v>966</v>
      </c>
      <c r="V10789" t="s">
        <v>967</v>
      </c>
      <c r="W10789" t="s">
        <v>6</v>
      </c>
      <c r="X10789" t="s">
        <v>6</v>
      </c>
      <c r="Y10789" t="s">
        <v>6</v>
      </c>
      <c r="Z10789" t="s">
        <v>6</v>
      </c>
      <c r="AA10789" t="s">
        <v>6</v>
      </c>
      <c r="AB10789" t="s">
        <v>613</v>
      </c>
      <c r="AC10789" t="s">
        <v>789</v>
      </c>
    </row>
    <row r="10790" spans="1:29" x14ac:dyDescent="0.25">
      <c r="A10790" t="s">
        <v>391</v>
      </c>
      <c r="B10790">
        <v>912</v>
      </c>
      <c r="C10790" t="s">
        <v>242</v>
      </c>
      <c r="D10790">
        <v>2016</v>
      </c>
      <c r="E10790" t="s">
        <v>11784</v>
      </c>
      <c r="F10790" t="s">
        <v>6</v>
      </c>
      <c r="G10790" t="s">
        <v>6</v>
      </c>
      <c r="H10790" t="s">
        <v>6</v>
      </c>
      <c r="I10790">
        <v>36.625790431121843</v>
      </c>
      <c r="J10790" t="s">
        <v>6</v>
      </c>
      <c r="K10790" t="s">
        <v>6</v>
      </c>
      <c r="L10790" t="s">
        <v>6</v>
      </c>
      <c r="M10790" t="s">
        <v>6</v>
      </c>
      <c r="N10790" t="s">
        <v>6</v>
      </c>
      <c r="O10790">
        <v>50.710547775453684</v>
      </c>
      <c r="P10790">
        <v>60.393599999999999</v>
      </c>
      <c r="Q10790" t="s">
        <v>6</v>
      </c>
      <c r="R10790" t="s">
        <v>6</v>
      </c>
      <c r="S10790" t="s">
        <v>6</v>
      </c>
      <c r="T10790" t="s">
        <v>909</v>
      </c>
      <c r="U10790" t="s">
        <v>966</v>
      </c>
      <c r="V10790" t="s">
        <v>967</v>
      </c>
      <c r="W10790" t="s">
        <v>6</v>
      </c>
      <c r="X10790" t="s">
        <v>6</v>
      </c>
      <c r="Y10790" t="s">
        <v>6</v>
      </c>
      <c r="Z10790" t="s">
        <v>6</v>
      </c>
      <c r="AA10790" t="s">
        <v>6</v>
      </c>
      <c r="AB10790" t="s">
        <v>613</v>
      </c>
      <c r="AC10790" t="s">
        <v>789</v>
      </c>
    </row>
    <row r="10791" spans="1:29" x14ac:dyDescent="0.25">
      <c r="A10791" t="s">
        <v>393</v>
      </c>
      <c r="B10791">
        <v>913</v>
      </c>
      <c r="C10791" t="s">
        <v>43</v>
      </c>
      <c r="D10791">
        <v>1950</v>
      </c>
      <c r="E10791" t="s">
        <v>11785</v>
      </c>
      <c r="F10791" t="s">
        <v>6</v>
      </c>
      <c r="G10791" t="s">
        <v>6</v>
      </c>
      <c r="H10791" t="s">
        <v>6</v>
      </c>
      <c r="I10791" t="s">
        <v>6</v>
      </c>
      <c r="J10791" t="s">
        <v>6</v>
      </c>
      <c r="K10791" t="s">
        <v>6</v>
      </c>
      <c r="L10791" t="s">
        <v>6</v>
      </c>
      <c r="M10791" t="s">
        <v>6</v>
      </c>
      <c r="N10791" t="s">
        <v>6</v>
      </c>
      <c r="O10791" t="s">
        <v>6</v>
      </c>
      <c r="P10791" t="s">
        <v>6</v>
      </c>
      <c r="Q10791" t="s">
        <v>6</v>
      </c>
      <c r="R10791" t="s">
        <v>6</v>
      </c>
      <c r="S10791" t="s">
        <v>6</v>
      </c>
      <c r="T10791" t="s">
        <v>6</v>
      </c>
      <c r="U10791" t="s">
        <v>6</v>
      </c>
      <c r="V10791" t="s">
        <v>6</v>
      </c>
      <c r="W10791" t="s">
        <v>6</v>
      </c>
      <c r="X10791" t="s">
        <v>6</v>
      </c>
      <c r="Y10791" t="s">
        <v>6</v>
      </c>
      <c r="Z10791" t="s">
        <v>6</v>
      </c>
      <c r="AA10791" t="s">
        <v>656</v>
      </c>
      <c r="AB10791" t="s">
        <v>360</v>
      </c>
      <c r="AC10791" t="s">
        <v>789</v>
      </c>
    </row>
    <row r="10792" spans="1:29" x14ac:dyDescent="0.25">
      <c r="A10792" t="s">
        <v>393</v>
      </c>
      <c r="B10792">
        <v>913</v>
      </c>
      <c r="C10792" t="s">
        <v>43</v>
      </c>
      <c r="D10792">
        <v>1951</v>
      </c>
      <c r="E10792" t="s">
        <v>11786</v>
      </c>
      <c r="F10792" t="s">
        <v>6</v>
      </c>
      <c r="G10792" t="s">
        <v>6</v>
      </c>
      <c r="H10792" t="s">
        <v>6</v>
      </c>
      <c r="I10792" t="s">
        <v>6</v>
      </c>
      <c r="J10792" t="s">
        <v>6</v>
      </c>
      <c r="K10792" t="s">
        <v>6</v>
      </c>
      <c r="L10792" t="s">
        <v>6</v>
      </c>
      <c r="M10792" t="s">
        <v>6</v>
      </c>
      <c r="N10792" t="s">
        <v>6</v>
      </c>
      <c r="O10792" t="s">
        <v>6</v>
      </c>
      <c r="P10792" t="s">
        <v>6</v>
      </c>
      <c r="Q10792" t="s">
        <v>6</v>
      </c>
      <c r="R10792" t="s">
        <v>6</v>
      </c>
      <c r="S10792" t="s">
        <v>6</v>
      </c>
      <c r="T10792" t="s">
        <v>6</v>
      </c>
      <c r="U10792" t="s">
        <v>6</v>
      </c>
      <c r="V10792" t="s">
        <v>6</v>
      </c>
      <c r="W10792" t="s">
        <v>6</v>
      </c>
      <c r="X10792" t="s">
        <v>6</v>
      </c>
      <c r="Y10792" t="s">
        <v>6</v>
      </c>
      <c r="Z10792" t="s">
        <v>6</v>
      </c>
      <c r="AA10792" t="s">
        <v>656</v>
      </c>
      <c r="AB10792" t="s">
        <v>360</v>
      </c>
      <c r="AC10792" t="s">
        <v>789</v>
      </c>
    </row>
    <row r="10793" spans="1:29" x14ac:dyDescent="0.25">
      <c r="A10793" t="s">
        <v>393</v>
      </c>
      <c r="B10793">
        <v>913</v>
      </c>
      <c r="C10793" t="s">
        <v>43</v>
      </c>
      <c r="D10793">
        <v>1952</v>
      </c>
      <c r="E10793" t="s">
        <v>11787</v>
      </c>
      <c r="F10793" t="s">
        <v>6</v>
      </c>
      <c r="G10793" t="s">
        <v>6</v>
      </c>
      <c r="H10793" t="s">
        <v>6</v>
      </c>
      <c r="I10793" t="s">
        <v>6</v>
      </c>
      <c r="J10793" t="s">
        <v>6</v>
      </c>
      <c r="K10793" t="s">
        <v>6</v>
      </c>
      <c r="L10793" t="s">
        <v>6</v>
      </c>
      <c r="M10793" t="s">
        <v>6</v>
      </c>
      <c r="N10793" t="s">
        <v>6</v>
      </c>
      <c r="O10793" t="s">
        <v>6</v>
      </c>
      <c r="P10793" t="s">
        <v>6</v>
      </c>
      <c r="Q10793" t="s">
        <v>6</v>
      </c>
      <c r="R10793" t="s">
        <v>6</v>
      </c>
      <c r="S10793" t="s">
        <v>6</v>
      </c>
      <c r="T10793" t="s">
        <v>6</v>
      </c>
      <c r="U10793" t="s">
        <v>6</v>
      </c>
      <c r="V10793" t="s">
        <v>6</v>
      </c>
      <c r="W10793" t="s">
        <v>6</v>
      </c>
      <c r="X10793" t="s">
        <v>6</v>
      </c>
      <c r="Y10793" t="s">
        <v>6</v>
      </c>
      <c r="Z10793" t="s">
        <v>6</v>
      </c>
      <c r="AA10793" t="s">
        <v>656</v>
      </c>
      <c r="AB10793" t="s">
        <v>360</v>
      </c>
      <c r="AC10793" t="s">
        <v>789</v>
      </c>
    </row>
    <row r="10794" spans="1:29" x14ac:dyDescent="0.25">
      <c r="A10794" t="s">
        <v>393</v>
      </c>
      <c r="B10794">
        <v>913</v>
      </c>
      <c r="C10794" t="s">
        <v>43</v>
      </c>
      <c r="D10794">
        <v>1953</v>
      </c>
      <c r="E10794" t="s">
        <v>11788</v>
      </c>
      <c r="F10794" t="s">
        <v>6</v>
      </c>
      <c r="G10794" t="s">
        <v>6</v>
      </c>
      <c r="H10794" t="s">
        <v>6</v>
      </c>
      <c r="I10794" t="s">
        <v>6</v>
      </c>
      <c r="J10794" t="s">
        <v>6</v>
      </c>
      <c r="K10794" t="s">
        <v>6</v>
      </c>
      <c r="L10794" t="s">
        <v>6</v>
      </c>
      <c r="M10794" t="s">
        <v>6</v>
      </c>
      <c r="N10794" t="s">
        <v>6</v>
      </c>
      <c r="O10794" t="s">
        <v>6</v>
      </c>
      <c r="P10794" t="s">
        <v>6</v>
      </c>
      <c r="Q10794" t="s">
        <v>6</v>
      </c>
      <c r="R10794" t="s">
        <v>6</v>
      </c>
      <c r="S10794" t="s">
        <v>6</v>
      </c>
      <c r="T10794" t="s">
        <v>6</v>
      </c>
      <c r="U10794" t="s">
        <v>6</v>
      </c>
      <c r="V10794" t="s">
        <v>6</v>
      </c>
      <c r="W10794" t="s">
        <v>6</v>
      </c>
      <c r="X10794" t="s">
        <v>6</v>
      </c>
      <c r="Y10794" t="s">
        <v>6</v>
      </c>
      <c r="Z10794" t="s">
        <v>6</v>
      </c>
      <c r="AA10794" t="s">
        <v>656</v>
      </c>
      <c r="AB10794" t="s">
        <v>360</v>
      </c>
      <c r="AC10794" t="s">
        <v>789</v>
      </c>
    </row>
    <row r="10795" spans="1:29" x14ac:dyDescent="0.25">
      <c r="A10795" t="s">
        <v>393</v>
      </c>
      <c r="B10795">
        <v>913</v>
      </c>
      <c r="C10795" t="s">
        <v>43</v>
      </c>
      <c r="D10795">
        <v>1954</v>
      </c>
      <c r="E10795" t="s">
        <v>11789</v>
      </c>
      <c r="F10795" t="s">
        <v>6</v>
      </c>
      <c r="G10795" t="s">
        <v>6</v>
      </c>
      <c r="H10795" t="s">
        <v>6</v>
      </c>
      <c r="I10795" t="s">
        <v>6</v>
      </c>
      <c r="J10795" t="s">
        <v>6</v>
      </c>
      <c r="K10795" t="s">
        <v>6</v>
      </c>
      <c r="L10795" t="s">
        <v>6</v>
      </c>
      <c r="M10795" t="s">
        <v>6</v>
      </c>
      <c r="N10795" t="s">
        <v>6</v>
      </c>
      <c r="O10795" t="s">
        <v>6</v>
      </c>
      <c r="P10795" t="s">
        <v>6</v>
      </c>
      <c r="Q10795" t="s">
        <v>6</v>
      </c>
      <c r="R10795" t="s">
        <v>6</v>
      </c>
      <c r="S10795" t="s">
        <v>6</v>
      </c>
      <c r="T10795" t="s">
        <v>6</v>
      </c>
      <c r="U10795" t="s">
        <v>6</v>
      </c>
      <c r="V10795" t="s">
        <v>6</v>
      </c>
      <c r="W10795" t="s">
        <v>6</v>
      </c>
      <c r="X10795" t="s">
        <v>6</v>
      </c>
      <c r="Y10795" t="s">
        <v>6</v>
      </c>
      <c r="Z10795" t="s">
        <v>6</v>
      </c>
      <c r="AA10795" t="s">
        <v>656</v>
      </c>
      <c r="AB10795" t="s">
        <v>360</v>
      </c>
      <c r="AC10795" t="s">
        <v>789</v>
      </c>
    </row>
    <row r="10796" spans="1:29" x14ac:dyDescent="0.25">
      <c r="A10796" t="s">
        <v>393</v>
      </c>
      <c r="B10796">
        <v>913</v>
      </c>
      <c r="C10796" t="s">
        <v>43</v>
      </c>
      <c r="D10796">
        <v>1955</v>
      </c>
      <c r="E10796" t="s">
        <v>11790</v>
      </c>
      <c r="F10796" t="s">
        <v>6</v>
      </c>
      <c r="G10796" t="s">
        <v>6</v>
      </c>
      <c r="H10796" t="s">
        <v>6</v>
      </c>
      <c r="I10796" t="s">
        <v>6</v>
      </c>
      <c r="J10796" t="s">
        <v>6</v>
      </c>
      <c r="K10796" t="s">
        <v>6</v>
      </c>
      <c r="L10796" t="s">
        <v>6</v>
      </c>
      <c r="M10796" t="s">
        <v>6</v>
      </c>
      <c r="N10796" t="s">
        <v>6</v>
      </c>
      <c r="O10796" t="s">
        <v>6</v>
      </c>
      <c r="P10796" t="s">
        <v>6</v>
      </c>
      <c r="Q10796" t="s">
        <v>6</v>
      </c>
      <c r="R10796" t="s">
        <v>6</v>
      </c>
      <c r="S10796" t="s">
        <v>6</v>
      </c>
      <c r="T10796" t="s">
        <v>6</v>
      </c>
      <c r="U10796" t="s">
        <v>6</v>
      </c>
      <c r="V10796" t="s">
        <v>6</v>
      </c>
      <c r="W10796" t="s">
        <v>6</v>
      </c>
      <c r="X10796" t="s">
        <v>6</v>
      </c>
      <c r="Y10796" t="s">
        <v>6</v>
      </c>
      <c r="Z10796" t="s">
        <v>6</v>
      </c>
      <c r="AA10796" t="s">
        <v>656</v>
      </c>
      <c r="AB10796" t="s">
        <v>360</v>
      </c>
      <c r="AC10796" t="s">
        <v>789</v>
      </c>
    </row>
    <row r="10797" spans="1:29" x14ac:dyDescent="0.25">
      <c r="A10797" t="s">
        <v>393</v>
      </c>
      <c r="B10797">
        <v>913</v>
      </c>
      <c r="C10797" t="s">
        <v>43</v>
      </c>
      <c r="D10797">
        <v>1956</v>
      </c>
      <c r="E10797" t="s">
        <v>11791</v>
      </c>
      <c r="F10797" t="s">
        <v>6</v>
      </c>
      <c r="G10797" t="s">
        <v>6</v>
      </c>
      <c r="H10797" t="s">
        <v>6</v>
      </c>
      <c r="I10797" t="s">
        <v>6</v>
      </c>
      <c r="J10797" t="s">
        <v>6</v>
      </c>
      <c r="K10797" t="s">
        <v>6</v>
      </c>
      <c r="L10797" t="s">
        <v>6</v>
      </c>
      <c r="M10797" t="s">
        <v>6</v>
      </c>
      <c r="N10797" t="s">
        <v>6</v>
      </c>
      <c r="O10797" t="s">
        <v>6</v>
      </c>
      <c r="P10797" t="s">
        <v>6</v>
      </c>
      <c r="Q10797" t="s">
        <v>6</v>
      </c>
      <c r="R10797" t="s">
        <v>6</v>
      </c>
      <c r="S10797" t="s">
        <v>6</v>
      </c>
      <c r="T10797" t="s">
        <v>6</v>
      </c>
      <c r="U10797" t="s">
        <v>6</v>
      </c>
      <c r="V10797" t="s">
        <v>6</v>
      </c>
      <c r="W10797" t="s">
        <v>6</v>
      </c>
      <c r="X10797" t="s">
        <v>6</v>
      </c>
      <c r="Y10797" t="s">
        <v>6</v>
      </c>
      <c r="Z10797" t="s">
        <v>6</v>
      </c>
      <c r="AA10797" t="s">
        <v>656</v>
      </c>
      <c r="AB10797" t="s">
        <v>360</v>
      </c>
      <c r="AC10797" t="s">
        <v>789</v>
      </c>
    </row>
    <row r="10798" spans="1:29" x14ac:dyDescent="0.25">
      <c r="A10798" t="s">
        <v>393</v>
      </c>
      <c r="B10798">
        <v>913</v>
      </c>
      <c r="C10798" t="s">
        <v>43</v>
      </c>
      <c r="D10798">
        <v>1957</v>
      </c>
      <c r="E10798" t="s">
        <v>11792</v>
      </c>
      <c r="F10798" t="s">
        <v>6</v>
      </c>
      <c r="G10798" t="s">
        <v>6</v>
      </c>
      <c r="H10798" t="s">
        <v>6</v>
      </c>
      <c r="I10798" t="s">
        <v>6</v>
      </c>
      <c r="J10798" t="s">
        <v>6</v>
      </c>
      <c r="K10798" t="s">
        <v>6</v>
      </c>
      <c r="L10798" t="s">
        <v>6</v>
      </c>
      <c r="M10798" t="s">
        <v>6</v>
      </c>
      <c r="N10798" t="s">
        <v>6</v>
      </c>
      <c r="O10798" t="s">
        <v>6</v>
      </c>
      <c r="P10798" t="s">
        <v>6</v>
      </c>
      <c r="Q10798" t="s">
        <v>6</v>
      </c>
      <c r="R10798" t="s">
        <v>6</v>
      </c>
      <c r="S10798" t="s">
        <v>6</v>
      </c>
      <c r="T10798" t="s">
        <v>6</v>
      </c>
      <c r="U10798" t="s">
        <v>6</v>
      </c>
      <c r="V10798" t="s">
        <v>6</v>
      </c>
      <c r="W10798" t="s">
        <v>6</v>
      </c>
      <c r="X10798" t="s">
        <v>6</v>
      </c>
      <c r="Y10798" t="s">
        <v>6</v>
      </c>
      <c r="Z10798" t="s">
        <v>6</v>
      </c>
      <c r="AA10798" t="s">
        <v>656</v>
      </c>
      <c r="AB10798" t="s">
        <v>360</v>
      </c>
      <c r="AC10798" t="s">
        <v>789</v>
      </c>
    </row>
    <row r="10799" spans="1:29" x14ac:dyDescent="0.25">
      <c r="A10799" t="s">
        <v>393</v>
      </c>
      <c r="B10799">
        <v>913</v>
      </c>
      <c r="C10799" t="s">
        <v>43</v>
      </c>
      <c r="D10799">
        <v>1958</v>
      </c>
      <c r="E10799" t="s">
        <v>11793</v>
      </c>
      <c r="F10799" t="s">
        <v>6</v>
      </c>
      <c r="G10799" t="s">
        <v>6</v>
      </c>
      <c r="H10799" t="s">
        <v>6</v>
      </c>
      <c r="I10799" t="s">
        <v>6</v>
      </c>
      <c r="J10799" t="s">
        <v>6</v>
      </c>
      <c r="K10799" t="s">
        <v>6</v>
      </c>
      <c r="L10799" t="s">
        <v>6</v>
      </c>
      <c r="M10799" t="s">
        <v>6</v>
      </c>
      <c r="N10799" t="s">
        <v>6</v>
      </c>
      <c r="O10799" t="s">
        <v>6</v>
      </c>
      <c r="P10799" t="s">
        <v>6</v>
      </c>
      <c r="Q10799" t="s">
        <v>6</v>
      </c>
      <c r="R10799" t="s">
        <v>6</v>
      </c>
      <c r="S10799" t="s">
        <v>6</v>
      </c>
      <c r="T10799" t="s">
        <v>6</v>
      </c>
      <c r="U10799" t="s">
        <v>6</v>
      </c>
      <c r="V10799" t="s">
        <v>6</v>
      </c>
      <c r="W10799" t="s">
        <v>6</v>
      </c>
      <c r="X10799" t="s">
        <v>6</v>
      </c>
      <c r="Y10799" t="s">
        <v>6</v>
      </c>
      <c r="Z10799" t="s">
        <v>6</v>
      </c>
      <c r="AA10799" t="s">
        <v>656</v>
      </c>
      <c r="AB10799" t="s">
        <v>360</v>
      </c>
      <c r="AC10799" t="s">
        <v>789</v>
      </c>
    </row>
    <row r="10800" spans="1:29" x14ac:dyDescent="0.25">
      <c r="A10800" t="s">
        <v>393</v>
      </c>
      <c r="B10800">
        <v>913</v>
      </c>
      <c r="C10800" t="s">
        <v>43</v>
      </c>
      <c r="D10800">
        <v>1959</v>
      </c>
      <c r="E10800" t="s">
        <v>11794</v>
      </c>
      <c r="F10800" t="s">
        <v>6</v>
      </c>
      <c r="G10800" t="s">
        <v>6</v>
      </c>
      <c r="H10800" t="s">
        <v>6</v>
      </c>
      <c r="I10800" t="s">
        <v>6</v>
      </c>
      <c r="J10800" t="s">
        <v>6</v>
      </c>
      <c r="K10800" t="s">
        <v>6</v>
      </c>
      <c r="L10800" t="s">
        <v>6</v>
      </c>
      <c r="M10800" t="s">
        <v>6</v>
      </c>
      <c r="N10800" t="s">
        <v>6</v>
      </c>
      <c r="O10800" t="s">
        <v>6</v>
      </c>
      <c r="P10800" t="s">
        <v>6</v>
      </c>
      <c r="Q10800" t="s">
        <v>6</v>
      </c>
      <c r="R10800" t="s">
        <v>6</v>
      </c>
      <c r="S10800" t="s">
        <v>6</v>
      </c>
      <c r="T10800" t="s">
        <v>6</v>
      </c>
      <c r="U10800" t="s">
        <v>6</v>
      </c>
      <c r="V10800" t="s">
        <v>6</v>
      </c>
      <c r="W10800" t="s">
        <v>6</v>
      </c>
      <c r="X10800" t="s">
        <v>6</v>
      </c>
      <c r="Y10800" t="s">
        <v>6</v>
      </c>
      <c r="Z10800" t="s">
        <v>6</v>
      </c>
      <c r="AA10800" t="s">
        <v>656</v>
      </c>
      <c r="AB10800" t="s">
        <v>360</v>
      </c>
      <c r="AC10800" t="s">
        <v>789</v>
      </c>
    </row>
    <row r="10801" spans="1:29" x14ac:dyDescent="0.25">
      <c r="A10801" t="s">
        <v>393</v>
      </c>
      <c r="B10801">
        <v>913</v>
      </c>
      <c r="C10801" t="s">
        <v>43</v>
      </c>
      <c r="D10801">
        <v>1960</v>
      </c>
      <c r="E10801" t="s">
        <v>11795</v>
      </c>
      <c r="F10801" t="s">
        <v>6</v>
      </c>
      <c r="G10801" t="s">
        <v>6</v>
      </c>
      <c r="H10801" t="s">
        <v>6</v>
      </c>
      <c r="I10801" t="s">
        <v>6</v>
      </c>
      <c r="J10801" t="s">
        <v>6</v>
      </c>
      <c r="K10801" t="s">
        <v>6</v>
      </c>
      <c r="L10801" t="s">
        <v>6</v>
      </c>
      <c r="M10801" t="s">
        <v>6</v>
      </c>
      <c r="N10801" t="s">
        <v>6</v>
      </c>
      <c r="O10801" t="s">
        <v>6</v>
      </c>
      <c r="P10801" t="s">
        <v>6</v>
      </c>
      <c r="Q10801" t="s">
        <v>6</v>
      </c>
      <c r="R10801" t="s">
        <v>6</v>
      </c>
      <c r="S10801" t="s">
        <v>6</v>
      </c>
      <c r="T10801" t="s">
        <v>6</v>
      </c>
      <c r="U10801" t="s">
        <v>6</v>
      </c>
      <c r="V10801" t="s">
        <v>6</v>
      </c>
      <c r="W10801" t="s">
        <v>6</v>
      </c>
      <c r="X10801" t="s">
        <v>6</v>
      </c>
      <c r="Y10801" t="s">
        <v>6</v>
      </c>
      <c r="Z10801" t="s">
        <v>6</v>
      </c>
      <c r="AA10801" t="s">
        <v>656</v>
      </c>
      <c r="AB10801" t="s">
        <v>360</v>
      </c>
      <c r="AC10801" t="s">
        <v>789</v>
      </c>
    </row>
    <row r="10802" spans="1:29" x14ac:dyDescent="0.25">
      <c r="A10802" t="s">
        <v>393</v>
      </c>
      <c r="B10802">
        <v>913</v>
      </c>
      <c r="C10802" t="s">
        <v>43</v>
      </c>
      <c r="D10802">
        <v>1961</v>
      </c>
      <c r="E10802" t="s">
        <v>11796</v>
      </c>
      <c r="F10802" t="s">
        <v>6</v>
      </c>
      <c r="G10802" t="s">
        <v>6</v>
      </c>
      <c r="H10802" t="s">
        <v>6</v>
      </c>
      <c r="I10802" t="s">
        <v>6</v>
      </c>
      <c r="J10802" t="s">
        <v>6</v>
      </c>
      <c r="K10802" t="s">
        <v>6</v>
      </c>
      <c r="L10802" t="s">
        <v>6</v>
      </c>
      <c r="M10802" t="s">
        <v>6</v>
      </c>
      <c r="N10802" t="s">
        <v>6</v>
      </c>
      <c r="O10802" t="s">
        <v>6</v>
      </c>
      <c r="P10802" t="s">
        <v>6</v>
      </c>
      <c r="Q10802" t="s">
        <v>6</v>
      </c>
      <c r="R10802" t="s">
        <v>6</v>
      </c>
      <c r="S10802" t="s">
        <v>6</v>
      </c>
      <c r="T10802" t="s">
        <v>6</v>
      </c>
      <c r="U10802" t="s">
        <v>6</v>
      </c>
      <c r="V10802" t="s">
        <v>6</v>
      </c>
      <c r="W10802" t="s">
        <v>6</v>
      </c>
      <c r="X10802" t="s">
        <v>6</v>
      </c>
      <c r="Y10802" t="s">
        <v>6</v>
      </c>
      <c r="Z10802" t="s">
        <v>6</v>
      </c>
      <c r="AA10802" t="s">
        <v>656</v>
      </c>
      <c r="AB10802" t="s">
        <v>360</v>
      </c>
      <c r="AC10802" t="s">
        <v>789</v>
      </c>
    </row>
    <row r="10803" spans="1:29" x14ac:dyDescent="0.25">
      <c r="A10803" t="s">
        <v>393</v>
      </c>
      <c r="B10803">
        <v>913</v>
      </c>
      <c r="C10803" t="s">
        <v>43</v>
      </c>
      <c r="D10803">
        <v>1962</v>
      </c>
      <c r="E10803" t="s">
        <v>11797</v>
      </c>
      <c r="F10803" t="s">
        <v>6</v>
      </c>
      <c r="G10803" t="s">
        <v>6</v>
      </c>
      <c r="H10803" t="s">
        <v>6</v>
      </c>
      <c r="I10803" t="s">
        <v>6</v>
      </c>
      <c r="J10803" t="s">
        <v>6</v>
      </c>
      <c r="K10803" t="s">
        <v>6</v>
      </c>
      <c r="L10803" t="s">
        <v>6</v>
      </c>
      <c r="M10803" t="s">
        <v>6</v>
      </c>
      <c r="N10803" t="s">
        <v>6</v>
      </c>
      <c r="O10803" t="s">
        <v>6</v>
      </c>
      <c r="P10803" t="s">
        <v>6</v>
      </c>
      <c r="Q10803" t="s">
        <v>6</v>
      </c>
      <c r="R10803" t="s">
        <v>6</v>
      </c>
      <c r="S10803" t="s">
        <v>6</v>
      </c>
      <c r="T10803" t="s">
        <v>6</v>
      </c>
      <c r="U10803" t="s">
        <v>6</v>
      </c>
      <c r="V10803" t="s">
        <v>6</v>
      </c>
      <c r="W10803" t="s">
        <v>6</v>
      </c>
      <c r="X10803" t="s">
        <v>6</v>
      </c>
      <c r="Y10803" t="s">
        <v>6</v>
      </c>
      <c r="Z10803" t="s">
        <v>6</v>
      </c>
      <c r="AA10803" t="s">
        <v>656</v>
      </c>
      <c r="AB10803" t="s">
        <v>360</v>
      </c>
      <c r="AC10803" t="s">
        <v>789</v>
      </c>
    </row>
    <row r="10804" spans="1:29" x14ac:dyDescent="0.25">
      <c r="A10804" t="s">
        <v>393</v>
      </c>
      <c r="B10804">
        <v>913</v>
      </c>
      <c r="C10804" t="s">
        <v>43</v>
      </c>
      <c r="D10804">
        <v>1963</v>
      </c>
      <c r="E10804" t="s">
        <v>11798</v>
      </c>
      <c r="F10804" t="s">
        <v>6</v>
      </c>
      <c r="G10804" t="s">
        <v>6</v>
      </c>
      <c r="H10804" t="s">
        <v>6</v>
      </c>
      <c r="I10804" t="s">
        <v>6</v>
      </c>
      <c r="J10804" t="s">
        <v>6</v>
      </c>
      <c r="K10804" t="s">
        <v>6</v>
      </c>
      <c r="L10804" t="s">
        <v>6</v>
      </c>
      <c r="M10804" t="s">
        <v>6</v>
      </c>
      <c r="N10804" t="s">
        <v>6</v>
      </c>
      <c r="O10804" t="s">
        <v>6</v>
      </c>
      <c r="P10804" t="s">
        <v>6</v>
      </c>
      <c r="Q10804" t="s">
        <v>6</v>
      </c>
      <c r="R10804" t="s">
        <v>6</v>
      </c>
      <c r="S10804" t="s">
        <v>6</v>
      </c>
      <c r="T10804" t="s">
        <v>6</v>
      </c>
      <c r="U10804" t="s">
        <v>6</v>
      </c>
      <c r="V10804" t="s">
        <v>6</v>
      </c>
      <c r="W10804" t="s">
        <v>6</v>
      </c>
      <c r="X10804" t="s">
        <v>6</v>
      </c>
      <c r="Y10804" t="s">
        <v>6</v>
      </c>
      <c r="Z10804" t="s">
        <v>6</v>
      </c>
      <c r="AA10804" t="s">
        <v>656</v>
      </c>
      <c r="AB10804" t="s">
        <v>360</v>
      </c>
      <c r="AC10804" t="s">
        <v>789</v>
      </c>
    </row>
    <row r="10805" spans="1:29" x14ac:dyDescent="0.25">
      <c r="A10805" t="s">
        <v>393</v>
      </c>
      <c r="B10805">
        <v>913</v>
      </c>
      <c r="C10805" t="s">
        <v>43</v>
      </c>
      <c r="D10805">
        <v>1964</v>
      </c>
      <c r="E10805" t="s">
        <v>11799</v>
      </c>
      <c r="F10805" t="s">
        <v>6</v>
      </c>
      <c r="G10805" t="s">
        <v>6</v>
      </c>
      <c r="H10805" t="s">
        <v>6</v>
      </c>
      <c r="I10805" t="s">
        <v>6</v>
      </c>
      <c r="J10805" t="s">
        <v>6</v>
      </c>
      <c r="K10805" t="s">
        <v>6</v>
      </c>
      <c r="L10805" t="s">
        <v>6</v>
      </c>
      <c r="M10805" t="s">
        <v>6</v>
      </c>
      <c r="N10805" t="s">
        <v>6</v>
      </c>
      <c r="O10805" t="s">
        <v>6</v>
      </c>
      <c r="P10805" t="s">
        <v>6</v>
      </c>
      <c r="Q10805" t="s">
        <v>6</v>
      </c>
      <c r="R10805" t="s">
        <v>6</v>
      </c>
      <c r="S10805" t="s">
        <v>6</v>
      </c>
      <c r="T10805" t="s">
        <v>6</v>
      </c>
      <c r="U10805" t="s">
        <v>6</v>
      </c>
      <c r="V10805" t="s">
        <v>6</v>
      </c>
      <c r="W10805" t="s">
        <v>6</v>
      </c>
      <c r="X10805" t="s">
        <v>6</v>
      </c>
      <c r="Y10805" t="s">
        <v>6</v>
      </c>
      <c r="Z10805" t="s">
        <v>6</v>
      </c>
      <c r="AA10805" t="s">
        <v>656</v>
      </c>
      <c r="AB10805" t="s">
        <v>360</v>
      </c>
      <c r="AC10805" t="s">
        <v>789</v>
      </c>
    </row>
    <row r="10806" spans="1:29" x14ac:dyDescent="0.25">
      <c r="A10806" t="s">
        <v>393</v>
      </c>
      <c r="B10806">
        <v>913</v>
      </c>
      <c r="C10806" t="s">
        <v>43</v>
      </c>
      <c r="D10806">
        <v>1965</v>
      </c>
      <c r="E10806" t="s">
        <v>11800</v>
      </c>
      <c r="F10806" t="s">
        <v>6</v>
      </c>
      <c r="G10806" t="s">
        <v>6</v>
      </c>
      <c r="H10806" t="s">
        <v>6</v>
      </c>
      <c r="I10806" t="s">
        <v>6</v>
      </c>
      <c r="J10806" t="s">
        <v>6</v>
      </c>
      <c r="K10806" t="s">
        <v>6</v>
      </c>
      <c r="L10806" t="s">
        <v>6</v>
      </c>
      <c r="M10806" t="s">
        <v>6</v>
      </c>
      <c r="N10806" t="s">
        <v>6</v>
      </c>
      <c r="O10806" t="s">
        <v>6</v>
      </c>
      <c r="P10806" t="s">
        <v>6</v>
      </c>
      <c r="Q10806" t="s">
        <v>6</v>
      </c>
      <c r="R10806" t="s">
        <v>6</v>
      </c>
      <c r="S10806" t="s">
        <v>6</v>
      </c>
      <c r="T10806" t="s">
        <v>6</v>
      </c>
      <c r="U10806" t="s">
        <v>6</v>
      </c>
      <c r="V10806" t="s">
        <v>6</v>
      </c>
      <c r="W10806" t="s">
        <v>6</v>
      </c>
      <c r="X10806" t="s">
        <v>6</v>
      </c>
      <c r="Y10806" t="s">
        <v>6</v>
      </c>
      <c r="Z10806" t="s">
        <v>6</v>
      </c>
      <c r="AA10806" t="s">
        <v>656</v>
      </c>
      <c r="AB10806" t="s">
        <v>360</v>
      </c>
      <c r="AC10806" t="s">
        <v>789</v>
      </c>
    </row>
    <row r="10807" spans="1:29" x14ac:dyDescent="0.25">
      <c r="A10807" t="s">
        <v>393</v>
      </c>
      <c r="B10807">
        <v>913</v>
      </c>
      <c r="C10807" t="s">
        <v>43</v>
      </c>
      <c r="D10807">
        <v>1966</v>
      </c>
      <c r="E10807" t="s">
        <v>11801</v>
      </c>
      <c r="F10807" t="s">
        <v>6</v>
      </c>
      <c r="G10807" t="s">
        <v>6</v>
      </c>
      <c r="H10807" t="s">
        <v>6</v>
      </c>
      <c r="I10807" t="s">
        <v>6</v>
      </c>
      <c r="J10807" t="s">
        <v>6</v>
      </c>
      <c r="K10807" t="s">
        <v>6</v>
      </c>
      <c r="L10807" t="s">
        <v>6</v>
      </c>
      <c r="M10807" t="s">
        <v>6</v>
      </c>
      <c r="N10807" t="s">
        <v>6</v>
      </c>
      <c r="O10807" t="s">
        <v>6</v>
      </c>
      <c r="P10807" t="s">
        <v>6</v>
      </c>
      <c r="Q10807" t="s">
        <v>6</v>
      </c>
      <c r="R10807" t="s">
        <v>6</v>
      </c>
      <c r="S10807" t="s">
        <v>6</v>
      </c>
      <c r="T10807" t="s">
        <v>6</v>
      </c>
      <c r="U10807" t="s">
        <v>6</v>
      </c>
      <c r="V10807" t="s">
        <v>6</v>
      </c>
      <c r="W10807" t="s">
        <v>6</v>
      </c>
      <c r="X10807" t="s">
        <v>6</v>
      </c>
      <c r="Y10807" t="s">
        <v>6</v>
      </c>
      <c r="Z10807" t="s">
        <v>6</v>
      </c>
      <c r="AA10807" t="s">
        <v>656</v>
      </c>
      <c r="AB10807" t="s">
        <v>360</v>
      </c>
      <c r="AC10807" t="s">
        <v>789</v>
      </c>
    </row>
    <row r="10808" spans="1:29" x14ac:dyDescent="0.25">
      <c r="A10808" t="s">
        <v>393</v>
      </c>
      <c r="B10808">
        <v>913</v>
      </c>
      <c r="C10808" t="s">
        <v>43</v>
      </c>
      <c r="D10808">
        <v>1967</v>
      </c>
      <c r="E10808" t="s">
        <v>11802</v>
      </c>
      <c r="F10808" t="s">
        <v>6</v>
      </c>
      <c r="G10808" t="s">
        <v>6</v>
      </c>
      <c r="H10808" t="s">
        <v>6</v>
      </c>
      <c r="I10808" t="s">
        <v>6</v>
      </c>
      <c r="J10808" t="s">
        <v>6</v>
      </c>
      <c r="K10808" t="s">
        <v>6</v>
      </c>
      <c r="L10808" t="s">
        <v>6</v>
      </c>
      <c r="M10808" t="s">
        <v>6</v>
      </c>
      <c r="N10808" t="s">
        <v>6</v>
      </c>
      <c r="O10808" t="s">
        <v>6</v>
      </c>
      <c r="P10808" t="s">
        <v>6</v>
      </c>
      <c r="Q10808" t="s">
        <v>6</v>
      </c>
      <c r="R10808" t="s">
        <v>6</v>
      </c>
      <c r="S10808" t="s">
        <v>6</v>
      </c>
      <c r="T10808" t="s">
        <v>6</v>
      </c>
      <c r="U10808" t="s">
        <v>6</v>
      </c>
      <c r="V10808" t="s">
        <v>6</v>
      </c>
      <c r="W10808" t="s">
        <v>6</v>
      </c>
      <c r="X10808" t="s">
        <v>6</v>
      </c>
      <c r="Y10808" t="s">
        <v>6</v>
      </c>
      <c r="Z10808" t="s">
        <v>6</v>
      </c>
      <c r="AA10808" t="s">
        <v>656</v>
      </c>
      <c r="AB10808" t="s">
        <v>360</v>
      </c>
      <c r="AC10808" t="s">
        <v>789</v>
      </c>
    </row>
    <row r="10809" spans="1:29" x14ac:dyDescent="0.25">
      <c r="A10809" t="s">
        <v>393</v>
      </c>
      <c r="B10809">
        <v>913</v>
      </c>
      <c r="C10809" t="s">
        <v>43</v>
      </c>
      <c r="D10809">
        <v>1968</v>
      </c>
      <c r="E10809" t="s">
        <v>11803</v>
      </c>
      <c r="F10809" t="s">
        <v>6</v>
      </c>
      <c r="G10809" t="s">
        <v>6</v>
      </c>
      <c r="H10809" t="s">
        <v>6</v>
      </c>
      <c r="I10809" t="s">
        <v>6</v>
      </c>
      <c r="J10809" t="s">
        <v>6</v>
      </c>
      <c r="K10809" t="s">
        <v>6</v>
      </c>
      <c r="L10809" t="s">
        <v>6</v>
      </c>
      <c r="M10809" t="s">
        <v>6</v>
      </c>
      <c r="N10809" t="s">
        <v>6</v>
      </c>
      <c r="O10809" t="s">
        <v>6</v>
      </c>
      <c r="P10809" t="s">
        <v>6</v>
      </c>
      <c r="Q10809" t="s">
        <v>6</v>
      </c>
      <c r="R10809" t="s">
        <v>6</v>
      </c>
      <c r="S10809" t="s">
        <v>6</v>
      </c>
      <c r="T10809" t="s">
        <v>6</v>
      </c>
      <c r="U10809" t="s">
        <v>6</v>
      </c>
      <c r="V10809" t="s">
        <v>6</v>
      </c>
      <c r="W10809" t="s">
        <v>6</v>
      </c>
      <c r="X10809" t="s">
        <v>6</v>
      </c>
      <c r="Y10809" t="s">
        <v>6</v>
      </c>
      <c r="Z10809" t="s">
        <v>6</v>
      </c>
      <c r="AA10809" t="s">
        <v>656</v>
      </c>
      <c r="AB10809" t="s">
        <v>360</v>
      </c>
      <c r="AC10809" t="s">
        <v>789</v>
      </c>
    </row>
    <row r="10810" spans="1:29" x14ac:dyDescent="0.25">
      <c r="A10810" t="s">
        <v>393</v>
      </c>
      <c r="B10810">
        <v>913</v>
      </c>
      <c r="C10810" t="s">
        <v>43</v>
      </c>
      <c r="D10810">
        <v>1969</v>
      </c>
      <c r="E10810" t="s">
        <v>11804</v>
      </c>
      <c r="F10810" t="s">
        <v>6</v>
      </c>
      <c r="G10810" t="s">
        <v>6</v>
      </c>
      <c r="H10810" t="s">
        <v>6</v>
      </c>
      <c r="I10810" t="s">
        <v>6</v>
      </c>
      <c r="J10810" t="s">
        <v>6</v>
      </c>
      <c r="K10810" t="s">
        <v>6</v>
      </c>
      <c r="L10810" t="s">
        <v>6</v>
      </c>
      <c r="M10810" t="s">
        <v>6</v>
      </c>
      <c r="N10810" t="s">
        <v>6</v>
      </c>
      <c r="O10810" t="s">
        <v>6</v>
      </c>
      <c r="P10810" t="s">
        <v>6</v>
      </c>
      <c r="Q10810" t="s">
        <v>6</v>
      </c>
      <c r="R10810" t="s">
        <v>6</v>
      </c>
      <c r="S10810" t="s">
        <v>6</v>
      </c>
      <c r="T10810" t="s">
        <v>6</v>
      </c>
      <c r="U10810" t="s">
        <v>6</v>
      </c>
      <c r="V10810" t="s">
        <v>6</v>
      </c>
      <c r="W10810" t="s">
        <v>6</v>
      </c>
      <c r="X10810" t="s">
        <v>6</v>
      </c>
      <c r="Y10810" t="s">
        <v>6</v>
      </c>
      <c r="Z10810" t="s">
        <v>6</v>
      </c>
      <c r="AA10810" t="s">
        <v>656</v>
      </c>
      <c r="AB10810" t="s">
        <v>360</v>
      </c>
      <c r="AC10810" t="s">
        <v>789</v>
      </c>
    </row>
    <row r="10811" spans="1:29" x14ac:dyDescent="0.25">
      <c r="A10811" t="s">
        <v>393</v>
      </c>
      <c r="B10811">
        <v>913</v>
      </c>
      <c r="C10811" t="s">
        <v>43</v>
      </c>
      <c r="D10811">
        <v>1970</v>
      </c>
      <c r="E10811" t="s">
        <v>11805</v>
      </c>
      <c r="F10811" t="s">
        <v>6</v>
      </c>
      <c r="G10811" t="s">
        <v>6</v>
      </c>
      <c r="H10811" t="s">
        <v>6</v>
      </c>
      <c r="I10811" t="s">
        <v>6</v>
      </c>
      <c r="J10811" t="s">
        <v>6</v>
      </c>
      <c r="K10811" t="s">
        <v>6</v>
      </c>
      <c r="L10811" t="s">
        <v>6</v>
      </c>
      <c r="M10811" t="s">
        <v>6</v>
      </c>
      <c r="N10811" t="s">
        <v>6</v>
      </c>
      <c r="O10811" t="s">
        <v>6</v>
      </c>
      <c r="P10811" t="s">
        <v>6</v>
      </c>
      <c r="Q10811" t="s">
        <v>6</v>
      </c>
      <c r="R10811" t="s">
        <v>6</v>
      </c>
      <c r="S10811" t="s">
        <v>6</v>
      </c>
      <c r="T10811" t="s">
        <v>6</v>
      </c>
      <c r="U10811" t="s">
        <v>6</v>
      </c>
      <c r="V10811" t="s">
        <v>6</v>
      </c>
      <c r="W10811" t="s">
        <v>6</v>
      </c>
      <c r="X10811" t="s">
        <v>6</v>
      </c>
      <c r="Y10811" t="s">
        <v>6</v>
      </c>
      <c r="Z10811" t="s">
        <v>6</v>
      </c>
      <c r="AA10811" t="s">
        <v>656</v>
      </c>
      <c r="AB10811" t="s">
        <v>360</v>
      </c>
      <c r="AC10811" t="s">
        <v>789</v>
      </c>
    </row>
    <row r="10812" spans="1:29" x14ac:dyDescent="0.25">
      <c r="A10812" t="s">
        <v>393</v>
      </c>
      <c r="B10812">
        <v>913</v>
      </c>
      <c r="C10812" t="s">
        <v>43</v>
      </c>
      <c r="D10812">
        <v>1971</v>
      </c>
      <c r="E10812" t="s">
        <v>11806</v>
      </c>
      <c r="F10812" t="s">
        <v>6</v>
      </c>
      <c r="G10812" t="s">
        <v>6</v>
      </c>
      <c r="H10812" t="s">
        <v>6</v>
      </c>
      <c r="I10812" t="s">
        <v>6</v>
      </c>
      <c r="J10812" t="s">
        <v>6</v>
      </c>
      <c r="K10812" t="s">
        <v>6</v>
      </c>
      <c r="L10812" t="s">
        <v>6</v>
      </c>
      <c r="M10812" t="s">
        <v>6</v>
      </c>
      <c r="N10812" t="s">
        <v>6</v>
      </c>
      <c r="O10812" t="s">
        <v>6</v>
      </c>
      <c r="P10812" t="s">
        <v>6</v>
      </c>
      <c r="Q10812" t="s">
        <v>6</v>
      </c>
      <c r="R10812" t="s">
        <v>6</v>
      </c>
      <c r="S10812" t="s">
        <v>6</v>
      </c>
      <c r="T10812" t="s">
        <v>6</v>
      </c>
      <c r="U10812" t="s">
        <v>6</v>
      </c>
      <c r="V10812" t="s">
        <v>6</v>
      </c>
      <c r="W10812" t="s">
        <v>6</v>
      </c>
      <c r="X10812" t="s">
        <v>6</v>
      </c>
      <c r="Y10812" t="s">
        <v>6</v>
      </c>
      <c r="Z10812" t="s">
        <v>6</v>
      </c>
      <c r="AA10812" t="s">
        <v>656</v>
      </c>
      <c r="AB10812" t="s">
        <v>360</v>
      </c>
      <c r="AC10812" t="s">
        <v>789</v>
      </c>
    </row>
    <row r="10813" spans="1:29" x14ac:dyDescent="0.25">
      <c r="A10813" t="s">
        <v>393</v>
      </c>
      <c r="B10813">
        <v>913</v>
      </c>
      <c r="C10813" t="s">
        <v>43</v>
      </c>
      <c r="D10813">
        <v>1972</v>
      </c>
      <c r="E10813" t="s">
        <v>11807</v>
      </c>
      <c r="F10813" t="s">
        <v>6</v>
      </c>
      <c r="G10813" t="s">
        <v>6</v>
      </c>
      <c r="H10813" t="s">
        <v>6</v>
      </c>
      <c r="I10813" t="s">
        <v>6</v>
      </c>
      <c r="J10813" t="s">
        <v>6</v>
      </c>
      <c r="K10813" t="s">
        <v>6</v>
      </c>
      <c r="L10813" t="s">
        <v>6</v>
      </c>
      <c r="M10813" t="s">
        <v>6</v>
      </c>
      <c r="N10813" t="s">
        <v>6</v>
      </c>
      <c r="O10813" t="s">
        <v>6</v>
      </c>
      <c r="P10813" t="s">
        <v>6</v>
      </c>
      <c r="Q10813" t="s">
        <v>6</v>
      </c>
      <c r="R10813" t="s">
        <v>6</v>
      </c>
      <c r="S10813" t="s">
        <v>6</v>
      </c>
      <c r="T10813" t="s">
        <v>6</v>
      </c>
      <c r="U10813" t="s">
        <v>6</v>
      </c>
      <c r="V10813" t="s">
        <v>6</v>
      </c>
      <c r="W10813" t="s">
        <v>6</v>
      </c>
      <c r="X10813" t="s">
        <v>6</v>
      </c>
      <c r="Y10813" t="s">
        <v>6</v>
      </c>
      <c r="Z10813" t="s">
        <v>6</v>
      </c>
      <c r="AA10813" t="s">
        <v>656</v>
      </c>
      <c r="AB10813" t="s">
        <v>360</v>
      </c>
      <c r="AC10813" t="s">
        <v>789</v>
      </c>
    </row>
    <row r="10814" spans="1:29" x14ac:dyDescent="0.25">
      <c r="A10814" t="s">
        <v>393</v>
      </c>
      <c r="B10814">
        <v>913</v>
      </c>
      <c r="C10814" t="s">
        <v>43</v>
      </c>
      <c r="D10814">
        <v>1973</v>
      </c>
      <c r="E10814" t="s">
        <v>11808</v>
      </c>
      <c r="F10814" t="s">
        <v>6</v>
      </c>
      <c r="G10814" t="s">
        <v>6</v>
      </c>
      <c r="H10814" t="s">
        <v>6</v>
      </c>
      <c r="I10814" t="s">
        <v>6</v>
      </c>
      <c r="J10814" t="s">
        <v>6</v>
      </c>
      <c r="K10814" t="s">
        <v>6</v>
      </c>
      <c r="L10814" t="s">
        <v>6</v>
      </c>
      <c r="M10814" t="s">
        <v>6</v>
      </c>
      <c r="N10814" t="s">
        <v>6</v>
      </c>
      <c r="O10814" t="s">
        <v>6</v>
      </c>
      <c r="P10814" t="s">
        <v>6</v>
      </c>
      <c r="Q10814" t="s">
        <v>6</v>
      </c>
      <c r="R10814" t="s">
        <v>6</v>
      </c>
      <c r="S10814" t="s">
        <v>6</v>
      </c>
      <c r="T10814" t="s">
        <v>6</v>
      </c>
      <c r="U10814" t="s">
        <v>6</v>
      </c>
      <c r="V10814" t="s">
        <v>6</v>
      </c>
      <c r="W10814" t="s">
        <v>6</v>
      </c>
      <c r="X10814" t="s">
        <v>6</v>
      </c>
      <c r="Y10814" t="s">
        <v>6</v>
      </c>
      <c r="Z10814" t="s">
        <v>6</v>
      </c>
      <c r="AA10814" t="s">
        <v>656</v>
      </c>
      <c r="AB10814" t="s">
        <v>360</v>
      </c>
      <c r="AC10814" t="s">
        <v>789</v>
      </c>
    </row>
    <row r="10815" spans="1:29" x14ac:dyDescent="0.25">
      <c r="A10815" t="s">
        <v>393</v>
      </c>
      <c r="B10815">
        <v>913</v>
      </c>
      <c r="C10815" t="s">
        <v>43</v>
      </c>
      <c r="D10815">
        <v>1974</v>
      </c>
      <c r="E10815" t="s">
        <v>11809</v>
      </c>
      <c r="F10815" t="s">
        <v>6</v>
      </c>
      <c r="G10815" t="s">
        <v>6</v>
      </c>
      <c r="H10815" t="s">
        <v>6</v>
      </c>
      <c r="I10815" t="s">
        <v>6</v>
      </c>
      <c r="J10815" t="s">
        <v>6</v>
      </c>
      <c r="K10815" t="s">
        <v>6</v>
      </c>
      <c r="L10815" t="s">
        <v>6</v>
      </c>
      <c r="M10815" t="s">
        <v>6</v>
      </c>
      <c r="N10815" t="s">
        <v>6</v>
      </c>
      <c r="O10815" t="s">
        <v>6</v>
      </c>
      <c r="P10815" t="s">
        <v>6</v>
      </c>
      <c r="Q10815" t="s">
        <v>6</v>
      </c>
      <c r="R10815" t="s">
        <v>6</v>
      </c>
      <c r="S10815" t="s">
        <v>6</v>
      </c>
      <c r="T10815" t="s">
        <v>6</v>
      </c>
      <c r="U10815" t="s">
        <v>6</v>
      </c>
      <c r="V10815" t="s">
        <v>6</v>
      </c>
      <c r="W10815" t="s">
        <v>6</v>
      </c>
      <c r="X10815" t="s">
        <v>6</v>
      </c>
      <c r="Y10815" t="s">
        <v>6</v>
      </c>
      <c r="Z10815" t="s">
        <v>6</v>
      </c>
      <c r="AA10815" t="s">
        <v>656</v>
      </c>
      <c r="AB10815" t="s">
        <v>360</v>
      </c>
      <c r="AC10815" t="s">
        <v>789</v>
      </c>
    </row>
    <row r="10816" spans="1:29" x14ac:dyDescent="0.25">
      <c r="A10816" t="s">
        <v>393</v>
      </c>
      <c r="B10816">
        <v>913</v>
      </c>
      <c r="C10816" t="s">
        <v>43</v>
      </c>
      <c r="D10816">
        <v>1975</v>
      </c>
      <c r="E10816" t="s">
        <v>11810</v>
      </c>
      <c r="F10816" t="s">
        <v>6</v>
      </c>
      <c r="G10816" t="s">
        <v>6</v>
      </c>
      <c r="H10816" t="s">
        <v>6</v>
      </c>
      <c r="I10816" t="s">
        <v>6</v>
      </c>
      <c r="J10816" t="s">
        <v>6</v>
      </c>
      <c r="K10816" t="s">
        <v>6</v>
      </c>
      <c r="L10816" t="s">
        <v>6</v>
      </c>
      <c r="M10816" t="s">
        <v>6</v>
      </c>
      <c r="N10816" t="s">
        <v>6</v>
      </c>
      <c r="O10816" t="s">
        <v>6</v>
      </c>
      <c r="P10816" t="s">
        <v>6</v>
      </c>
      <c r="Q10816" t="s">
        <v>6</v>
      </c>
      <c r="R10816" t="s">
        <v>6</v>
      </c>
      <c r="S10816" t="s">
        <v>6</v>
      </c>
      <c r="T10816" t="s">
        <v>6</v>
      </c>
      <c r="U10816" t="s">
        <v>6</v>
      </c>
      <c r="V10816" t="s">
        <v>6</v>
      </c>
      <c r="W10816" t="s">
        <v>6</v>
      </c>
      <c r="X10816" t="s">
        <v>6</v>
      </c>
      <c r="Y10816" t="s">
        <v>6</v>
      </c>
      <c r="Z10816" t="s">
        <v>6</v>
      </c>
      <c r="AA10816" t="s">
        <v>656</v>
      </c>
      <c r="AB10816" t="s">
        <v>360</v>
      </c>
      <c r="AC10816" t="s">
        <v>789</v>
      </c>
    </row>
    <row r="10817" spans="1:29" x14ac:dyDescent="0.25">
      <c r="A10817" t="s">
        <v>393</v>
      </c>
      <c r="B10817">
        <v>913</v>
      </c>
      <c r="C10817" t="s">
        <v>43</v>
      </c>
      <c r="D10817">
        <v>1976</v>
      </c>
      <c r="E10817" t="s">
        <v>11811</v>
      </c>
      <c r="F10817" t="s">
        <v>6</v>
      </c>
      <c r="G10817" t="s">
        <v>6</v>
      </c>
      <c r="H10817" t="s">
        <v>6</v>
      </c>
      <c r="I10817" t="s">
        <v>6</v>
      </c>
      <c r="J10817" t="s">
        <v>6</v>
      </c>
      <c r="K10817" t="s">
        <v>6</v>
      </c>
      <c r="L10817" t="s">
        <v>6</v>
      </c>
      <c r="M10817" t="s">
        <v>6</v>
      </c>
      <c r="N10817" t="s">
        <v>6</v>
      </c>
      <c r="O10817" t="s">
        <v>6</v>
      </c>
      <c r="P10817" t="s">
        <v>6</v>
      </c>
      <c r="Q10817" t="s">
        <v>6</v>
      </c>
      <c r="R10817" t="s">
        <v>6</v>
      </c>
      <c r="S10817" t="s">
        <v>6</v>
      </c>
      <c r="T10817" t="s">
        <v>6</v>
      </c>
      <c r="U10817" t="s">
        <v>6</v>
      </c>
      <c r="V10817" t="s">
        <v>6</v>
      </c>
      <c r="W10817" t="s">
        <v>6</v>
      </c>
      <c r="X10817" t="s">
        <v>6</v>
      </c>
      <c r="Y10817" t="s">
        <v>6</v>
      </c>
      <c r="Z10817" t="s">
        <v>6</v>
      </c>
      <c r="AA10817" t="s">
        <v>656</v>
      </c>
      <c r="AB10817" t="s">
        <v>360</v>
      </c>
      <c r="AC10817" t="s">
        <v>789</v>
      </c>
    </row>
    <row r="10818" spans="1:29" x14ac:dyDescent="0.25">
      <c r="A10818" t="s">
        <v>393</v>
      </c>
      <c r="B10818">
        <v>913</v>
      </c>
      <c r="C10818" t="s">
        <v>43</v>
      </c>
      <c r="D10818">
        <v>1977</v>
      </c>
      <c r="E10818" t="s">
        <v>11812</v>
      </c>
      <c r="F10818" t="s">
        <v>6</v>
      </c>
      <c r="G10818" t="s">
        <v>6</v>
      </c>
      <c r="H10818" t="s">
        <v>6</v>
      </c>
      <c r="I10818" t="s">
        <v>6</v>
      </c>
      <c r="J10818" t="s">
        <v>6</v>
      </c>
      <c r="K10818" t="s">
        <v>6</v>
      </c>
      <c r="L10818" t="s">
        <v>6</v>
      </c>
      <c r="M10818" t="s">
        <v>6</v>
      </c>
      <c r="N10818" t="s">
        <v>6</v>
      </c>
      <c r="O10818" t="s">
        <v>6</v>
      </c>
      <c r="P10818" t="s">
        <v>6</v>
      </c>
      <c r="Q10818" t="s">
        <v>6</v>
      </c>
      <c r="R10818" t="s">
        <v>6</v>
      </c>
      <c r="S10818" t="s">
        <v>6</v>
      </c>
      <c r="T10818" t="s">
        <v>6</v>
      </c>
      <c r="U10818" t="s">
        <v>6</v>
      </c>
      <c r="V10818" t="s">
        <v>6</v>
      </c>
      <c r="W10818" t="s">
        <v>6</v>
      </c>
      <c r="X10818" t="s">
        <v>6</v>
      </c>
      <c r="Y10818" t="s">
        <v>6</v>
      </c>
      <c r="Z10818" t="s">
        <v>6</v>
      </c>
      <c r="AA10818" t="s">
        <v>656</v>
      </c>
      <c r="AB10818" t="s">
        <v>360</v>
      </c>
      <c r="AC10818" t="s">
        <v>789</v>
      </c>
    </row>
    <row r="10819" spans="1:29" x14ac:dyDescent="0.25">
      <c r="A10819" t="s">
        <v>393</v>
      </c>
      <c r="B10819">
        <v>913</v>
      </c>
      <c r="C10819" t="s">
        <v>43</v>
      </c>
      <c r="D10819">
        <v>1978</v>
      </c>
      <c r="E10819" t="s">
        <v>11813</v>
      </c>
      <c r="F10819" t="s">
        <v>6</v>
      </c>
      <c r="G10819" t="s">
        <v>6</v>
      </c>
      <c r="H10819" t="s">
        <v>6</v>
      </c>
      <c r="I10819" t="s">
        <v>6</v>
      </c>
      <c r="J10819" t="s">
        <v>6</v>
      </c>
      <c r="K10819" t="s">
        <v>6</v>
      </c>
      <c r="L10819" t="s">
        <v>6</v>
      </c>
      <c r="M10819" t="s">
        <v>6</v>
      </c>
      <c r="N10819" t="s">
        <v>6</v>
      </c>
      <c r="O10819" t="s">
        <v>6</v>
      </c>
      <c r="P10819" t="s">
        <v>6</v>
      </c>
      <c r="Q10819" t="s">
        <v>6</v>
      </c>
      <c r="R10819" t="s">
        <v>6</v>
      </c>
      <c r="S10819" t="s">
        <v>6</v>
      </c>
      <c r="T10819" t="s">
        <v>6</v>
      </c>
      <c r="U10819" t="s">
        <v>6</v>
      </c>
      <c r="V10819" t="s">
        <v>6</v>
      </c>
      <c r="W10819" t="s">
        <v>6</v>
      </c>
      <c r="X10819" t="s">
        <v>6</v>
      </c>
      <c r="Y10819" t="s">
        <v>6</v>
      </c>
      <c r="Z10819" t="s">
        <v>6</v>
      </c>
      <c r="AA10819" t="s">
        <v>656</v>
      </c>
      <c r="AB10819" t="s">
        <v>360</v>
      </c>
      <c r="AC10819" t="s">
        <v>789</v>
      </c>
    </row>
    <row r="10820" spans="1:29" x14ac:dyDescent="0.25">
      <c r="A10820" t="s">
        <v>393</v>
      </c>
      <c r="B10820">
        <v>913</v>
      </c>
      <c r="C10820" t="s">
        <v>43</v>
      </c>
      <c r="D10820">
        <v>1979</v>
      </c>
      <c r="E10820" t="s">
        <v>11814</v>
      </c>
      <c r="F10820" t="s">
        <v>6</v>
      </c>
      <c r="G10820" t="s">
        <v>6</v>
      </c>
      <c r="H10820" t="s">
        <v>6</v>
      </c>
      <c r="I10820" t="s">
        <v>6</v>
      </c>
      <c r="J10820" t="s">
        <v>6</v>
      </c>
      <c r="K10820" t="s">
        <v>6</v>
      </c>
      <c r="L10820" t="s">
        <v>6</v>
      </c>
      <c r="M10820" t="s">
        <v>6</v>
      </c>
      <c r="N10820" t="s">
        <v>6</v>
      </c>
      <c r="O10820" t="s">
        <v>6</v>
      </c>
      <c r="P10820" t="s">
        <v>6</v>
      </c>
      <c r="Q10820" t="s">
        <v>6</v>
      </c>
      <c r="R10820" t="s">
        <v>6</v>
      </c>
      <c r="S10820" t="s">
        <v>6</v>
      </c>
      <c r="T10820" t="s">
        <v>6</v>
      </c>
      <c r="U10820" t="s">
        <v>6</v>
      </c>
      <c r="V10820" t="s">
        <v>6</v>
      </c>
      <c r="W10820" t="s">
        <v>6</v>
      </c>
      <c r="X10820" t="s">
        <v>6</v>
      </c>
      <c r="Y10820" t="s">
        <v>6</v>
      </c>
      <c r="Z10820" t="s">
        <v>6</v>
      </c>
      <c r="AA10820" t="s">
        <v>656</v>
      </c>
      <c r="AB10820" t="s">
        <v>360</v>
      </c>
      <c r="AC10820" t="s">
        <v>789</v>
      </c>
    </row>
    <row r="10821" spans="1:29" x14ac:dyDescent="0.25">
      <c r="A10821" t="s">
        <v>393</v>
      </c>
      <c r="B10821">
        <v>913</v>
      </c>
      <c r="C10821" t="s">
        <v>43</v>
      </c>
      <c r="D10821">
        <v>1980</v>
      </c>
      <c r="E10821" t="s">
        <v>11815</v>
      </c>
      <c r="F10821" t="s">
        <v>6</v>
      </c>
      <c r="G10821" t="s">
        <v>6</v>
      </c>
      <c r="H10821" t="s">
        <v>6</v>
      </c>
      <c r="I10821" t="s">
        <v>6</v>
      </c>
      <c r="J10821" t="s">
        <v>6</v>
      </c>
      <c r="K10821" t="s">
        <v>6</v>
      </c>
      <c r="L10821" t="s">
        <v>6</v>
      </c>
      <c r="M10821" t="s">
        <v>6</v>
      </c>
      <c r="N10821" t="s">
        <v>6</v>
      </c>
      <c r="O10821" t="s">
        <v>6</v>
      </c>
      <c r="P10821" t="s">
        <v>6</v>
      </c>
      <c r="Q10821" t="s">
        <v>6</v>
      </c>
      <c r="R10821" t="s">
        <v>6</v>
      </c>
      <c r="S10821" t="s">
        <v>6</v>
      </c>
      <c r="T10821" t="s">
        <v>6</v>
      </c>
      <c r="U10821" t="s">
        <v>6</v>
      </c>
      <c r="V10821" t="s">
        <v>6</v>
      </c>
      <c r="W10821" t="s">
        <v>6</v>
      </c>
      <c r="X10821" t="s">
        <v>6</v>
      </c>
      <c r="Y10821" t="s">
        <v>6</v>
      </c>
      <c r="Z10821" t="s">
        <v>6</v>
      </c>
      <c r="AA10821" t="s">
        <v>656</v>
      </c>
      <c r="AB10821" t="s">
        <v>360</v>
      </c>
      <c r="AC10821" t="s">
        <v>789</v>
      </c>
    </row>
    <row r="10822" spans="1:29" x14ac:dyDescent="0.25">
      <c r="A10822" t="s">
        <v>393</v>
      </c>
      <c r="B10822">
        <v>913</v>
      </c>
      <c r="C10822" t="s">
        <v>43</v>
      </c>
      <c r="D10822">
        <v>1981</v>
      </c>
      <c r="E10822" t="s">
        <v>11816</v>
      </c>
      <c r="F10822" t="s">
        <v>6</v>
      </c>
      <c r="G10822" t="s">
        <v>6</v>
      </c>
      <c r="H10822" t="s">
        <v>6</v>
      </c>
      <c r="I10822" t="s">
        <v>6</v>
      </c>
      <c r="J10822" t="s">
        <v>6</v>
      </c>
      <c r="K10822" t="s">
        <v>6</v>
      </c>
      <c r="L10822" t="s">
        <v>6</v>
      </c>
      <c r="M10822" t="s">
        <v>6</v>
      </c>
      <c r="N10822" t="s">
        <v>6</v>
      </c>
      <c r="O10822" t="s">
        <v>6</v>
      </c>
      <c r="P10822" t="s">
        <v>6</v>
      </c>
      <c r="Q10822" t="s">
        <v>6</v>
      </c>
      <c r="R10822" t="s">
        <v>6</v>
      </c>
      <c r="S10822" t="s">
        <v>6</v>
      </c>
      <c r="T10822" t="s">
        <v>6</v>
      </c>
      <c r="U10822" t="s">
        <v>6</v>
      </c>
      <c r="V10822" t="s">
        <v>6</v>
      </c>
      <c r="W10822" t="s">
        <v>6</v>
      </c>
      <c r="X10822" t="s">
        <v>6</v>
      </c>
      <c r="Y10822" t="s">
        <v>6</v>
      </c>
      <c r="Z10822" t="s">
        <v>6</v>
      </c>
      <c r="AA10822" t="s">
        <v>656</v>
      </c>
      <c r="AB10822" t="s">
        <v>360</v>
      </c>
      <c r="AC10822" t="s">
        <v>789</v>
      </c>
    </row>
    <row r="10823" spans="1:29" x14ac:dyDescent="0.25">
      <c r="A10823" t="s">
        <v>393</v>
      </c>
      <c r="B10823">
        <v>913</v>
      </c>
      <c r="C10823" t="s">
        <v>43</v>
      </c>
      <c r="D10823">
        <v>1982</v>
      </c>
      <c r="E10823" t="s">
        <v>11817</v>
      </c>
      <c r="F10823" t="s">
        <v>6</v>
      </c>
      <c r="G10823" t="s">
        <v>6</v>
      </c>
      <c r="H10823" t="s">
        <v>6</v>
      </c>
      <c r="I10823" t="s">
        <v>6</v>
      </c>
      <c r="J10823" t="s">
        <v>6</v>
      </c>
      <c r="K10823" t="s">
        <v>6</v>
      </c>
      <c r="L10823" t="s">
        <v>6</v>
      </c>
      <c r="M10823" t="s">
        <v>6</v>
      </c>
      <c r="N10823" t="s">
        <v>6</v>
      </c>
      <c r="O10823" t="s">
        <v>6</v>
      </c>
      <c r="P10823" t="s">
        <v>6</v>
      </c>
      <c r="Q10823" t="s">
        <v>6</v>
      </c>
      <c r="R10823" t="s">
        <v>6</v>
      </c>
      <c r="S10823" t="s">
        <v>6</v>
      </c>
      <c r="T10823" t="s">
        <v>6</v>
      </c>
      <c r="U10823" t="s">
        <v>6</v>
      </c>
      <c r="V10823" t="s">
        <v>6</v>
      </c>
      <c r="W10823" t="s">
        <v>6</v>
      </c>
      <c r="X10823" t="s">
        <v>6</v>
      </c>
      <c r="Y10823" t="s">
        <v>6</v>
      </c>
      <c r="Z10823" t="s">
        <v>6</v>
      </c>
      <c r="AA10823" t="s">
        <v>656</v>
      </c>
      <c r="AB10823" t="s">
        <v>360</v>
      </c>
      <c r="AC10823" t="s">
        <v>789</v>
      </c>
    </row>
    <row r="10824" spans="1:29" x14ac:dyDescent="0.25">
      <c r="A10824" t="s">
        <v>393</v>
      </c>
      <c r="B10824">
        <v>913</v>
      </c>
      <c r="C10824" t="s">
        <v>43</v>
      </c>
      <c r="D10824">
        <v>1983</v>
      </c>
      <c r="E10824" t="s">
        <v>11818</v>
      </c>
      <c r="F10824" t="s">
        <v>6</v>
      </c>
      <c r="G10824" t="s">
        <v>6</v>
      </c>
      <c r="H10824" t="s">
        <v>6</v>
      </c>
      <c r="I10824" t="s">
        <v>6</v>
      </c>
      <c r="J10824" t="s">
        <v>6</v>
      </c>
      <c r="K10824" t="s">
        <v>6</v>
      </c>
      <c r="L10824" t="s">
        <v>6</v>
      </c>
      <c r="M10824" t="s">
        <v>6</v>
      </c>
      <c r="N10824" t="s">
        <v>6</v>
      </c>
      <c r="O10824" t="s">
        <v>6</v>
      </c>
      <c r="P10824" t="s">
        <v>6</v>
      </c>
      <c r="Q10824" t="s">
        <v>6</v>
      </c>
      <c r="R10824" t="s">
        <v>6</v>
      </c>
      <c r="S10824" t="s">
        <v>6</v>
      </c>
      <c r="T10824" t="s">
        <v>6</v>
      </c>
      <c r="U10824" t="s">
        <v>6</v>
      </c>
      <c r="V10824" t="s">
        <v>6</v>
      </c>
      <c r="W10824" t="s">
        <v>6</v>
      </c>
      <c r="X10824" t="s">
        <v>6</v>
      </c>
      <c r="Y10824" t="s">
        <v>6</v>
      </c>
      <c r="Z10824" t="s">
        <v>6</v>
      </c>
      <c r="AA10824" t="s">
        <v>656</v>
      </c>
      <c r="AB10824" t="s">
        <v>360</v>
      </c>
      <c r="AC10824" t="s">
        <v>789</v>
      </c>
    </row>
    <row r="10825" spans="1:29" x14ac:dyDescent="0.25">
      <c r="A10825" t="s">
        <v>393</v>
      </c>
      <c r="B10825">
        <v>913</v>
      </c>
      <c r="C10825" t="s">
        <v>43</v>
      </c>
      <c r="D10825">
        <v>1984</v>
      </c>
      <c r="E10825" t="s">
        <v>11819</v>
      </c>
      <c r="F10825" t="s">
        <v>6</v>
      </c>
      <c r="G10825" t="s">
        <v>6</v>
      </c>
      <c r="H10825" t="s">
        <v>6</v>
      </c>
      <c r="I10825" t="s">
        <v>6</v>
      </c>
      <c r="J10825" t="s">
        <v>6</v>
      </c>
      <c r="K10825" t="s">
        <v>6</v>
      </c>
      <c r="L10825" t="s">
        <v>6</v>
      </c>
      <c r="M10825" t="s">
        <v>6</v>
      </c>
      <c r="N10825" t="s">
        <v>6</v>
      </c>
      <c r="O10825" t="s">
        <v>6</v>
      </c>
      <c r="P10825" t="s">
        <v>6</v>
      </c>
      <c r="Q10825" t="s">
        <v>6</v>
      </c>
      <c r="R10825" t="s">
        <v>6</v>
      </c>
      <c r="S10825" t="s">
        <v>6</v>
      </c>
      <c r="T10825" t="s">
        <v>6</v>
      </c>
      <c r="U10825" t="s">
        <v>6</v>
      </c>
      <c r="V10825" t="s">
        <v>6</v>
      </c>
      <c r="W10825" t="s">
        <v>6</v>
      </c>
      <c r="X10825" t="s">
        <v>6</v>
      </c>
      <c r="Y10825" t="s">
        <v>6</v>
      </c>
      <c r="Z10825" t="s">
        <v>6</v>
      </c>
      <c r="AA10825" t="s">
        <v>656</v>
      </c>
      <c r="AB10825" t="s">
        <v>360</v>
      </c>
      <c r="AC10825" t="s">
        <v>789</v>
      </c>
    </row>
    <row r="10826" spans="1:29" x14ac:dyDescent="0.25">
      <c r="A10826" t="s">
        <v>393</v>
      </c>
      <c r="B10826">
        <v>913</v>
      </c>
      <c r="C10826" t="s">
        <v>43</v>
      </c>
      <c r="D10826">
        <v>1985</v>
      </c>
      <c r="E10826" t="s">
        <v>11820</v>
      </c>
      <c r="F10826" t="s">
        <v>6</v>
      </c>
      <c r="G10826" t="s">
        <v>6</v>
      </c>
      <c r="H10826" t="s">
        <v>6</v>
      </c>
      <c r="I10826" t="s">
        <v>6</v>
      </c>
      <c r="J10826" t="s">
        <v>6</v>
      </c>
      <c r="K10826" t="s">
        <v>6</v>
      </c>
      <c r="L10826" t="s">
        <v>6</v>
      </c>
      <c r="M10826" t="s">
        <v>6</v>
      </c>
      <c r="N10826" t="s">
        <v>6</v>
      </c>
      <c r="O10826" t="s">
        <v>6</v>
      </c>
      <c r="P10826" t="s">
        <v>6</v>
      </c>
      <c r="Q10826" t="s">
        <v>6</v>
      </c>
      <c r="R10826" t="s">
        <v>6</v>
      </c>
      <c r="S10826" t="s">
        <v>6</v>
      </c>
      <c r="T10826" t="s">
        <v>6</v>
      </c>
      <c r="U10826" t="s">
        <v>6</v>
      </c>
      <c r="V10826" t="s">
        <v>6</v>
      </c>
      <c r="W10826" t="s">
        <v>6</v>
      </c>
      <c r="X10826" t="s">
        <v>6</v>
      </c>
      <c r="Y10826" t="s">
        <v>6</v>
      </c>
      <c r="Z10826" t="s">
        <v>6</v>
      </c>
      <c r="AA10826" t="s">
        <v>656</v>
      </c>
      <c r="AB10826" t="s">
        <v>360</v>
      </c>
      <c r="AC10826" t="s">
        <v>789</v>
      </c>
    </row>
    <row r="10827" spans="1:29" x14ac:dyDescent="0.25">
      <c r="A10827" t="s">
        <v>393</v>
      </c>
      <c r="B10827">
        <v>913</v>
      </c>
      <c r="C10827" t="s">
        <v>43</v>
      </c>
      <c r="D10827">
        <v>1986</v>
      </c>
      <c r="E10827" t="s">
        <v>11821</v>
      </c>
      <c r="F10827" t="s">
        <v>6</v>
      </c>
      <c r="G10827" t="s">
        <v>6</v>
      </c>
      <c r="H10827" t="s">
        <v>6</v>
      </c>
      <c r="I10827" t="s">
        <v>6</v>
      </c>
      <c r="J10827" t="s">
        <v>6</v>
      </c>
      <c r="K10827" t="s">
        <v>6</v>
      </c>
      <c r="L10827" t="s">
        <v>6</v>
      </c>
      <c r="M10827" t="s">
        <v>6</v>
      </c>
      <c r="N10827" t="s">
        <v>6</v>
      </c>
      <c r="O10827" t="s">
        <v>6</v>
      </c>
      <c r="P10827" t="s">
        <v>6</v>
      </c>
      <c r="Q10827" t="s">
        <v>6</v>
      </c>
      <c r="R10827" t="s">
        <v>6</v>
      </c>
      <c r="S10827" t="s">
        <v>6</v>
      </c>
      <c r="T10827" t="s">
        <v>6</v>
      </c>
      <c r="U10827" t="s">
        <v>6</v>
      </c>
      <c r="V10827" t="s">
        <v>6</v>
      </c>
      <c r="W10827" t="s">
        <v>6</v>
      </c>
      <c r="X10827" t="s">
        <v>6</v>
      </c>
      <c r="Y10827" t="s">
        <v>6</v>
      </c>
      <c r="Z10827" t="s">
        <v>6</v>
      </c>
      <c r="AA10827" t="s">
        <v>656</v>
      </c>
      <c r="AB10827" t="s">
        <v>360</v>
      </c>
      <c r="AC10827" t="s">
        <v>789</v>
      </c>
    </row>
    <row r="10828" spans="1:29" x14ac:dyDescent="0.25">
      <c r="A10828" t="s">
        <v>393</v>
      </c>
      <c r="B10828">
        <v>913</v>
      </c>
      <c r="C10828" t="s">
        <v>43</v>
      </c>
      <c r="D10828">
        <v>1987</v>
      </c>
      <c r="E10828" t="s">
        <v>11822</v>
      </c>
      <c r="F10828" t="s">
        <v>6</v>
      </c>
      <c r="G10828" t="s">
        <v>6</v>
      </c>
      <c r="H10828" t="s">
        <v>6</v>
      </c>
      <c r="I10828" t="s">
        <v>6</v>
      </c>
      <c r="J10828" t="s">
        <v>6</v>
      </c>
      <c r="K10828" t="s">
        <v>6</v>
      </c>
      <c r="L10828" t="s">
        <v>6</v>
      </c>
      <c r="M10828" t="s">
        <v>6</v>
      </c>
      <c r="N10828" t="s">
        <v>6</v>
      </c>
      <c r="O10828" t="s">
        <v>6</v>
      </c>
      <c r="P10828" t="s">
        <v>6</v>
      </c>
      <c r="Q10828" t="s">
        <v>6</v>
      </c>
      <c r="R10828" t="s">
        <v>6</v>
      </c>
      <c r="S10828" t="s">
        <v>6</v>
      </c>
      <c r="T10828" t="s">
        <v>6</v>
      </c>
      <c r="U10828" t="s">
        <v>6</v>
      </c>
      <c r="V10828" t="s">
        <v>6</v>
      </c>
      <c r="W10828" t="s">
        <v>6</v>
      </c>
      <c r="X10828" t="s">
        <v>6</v>
      </c>
      <c r="Y10828" t="s">
        <v>6</v>
      </c>
      <c r="Z10828" t="s">
        <v>6</v>
      </c>
      <c r="AA10828" t="s">
        <v>656</v>
      </c>
      <c r="AB10828" t="s">
        <v>360</v>
      </c>
      <c r="AC10828" t="s">
        <v>789</v>
      </c>
    </row>
    <row r="10829" spans="1:29" x14ac:dyDescent="0.25">
      <c r="A10829" t="s">
        <v>393</v>
      </c>
      <c r="B10829">
        <v>913</v>
      </c>
      <c r="C10829" t="s">
        <v>43</v>
      </c>
      <c r="D10829">
        <v>1988</v>
      </c>
      <c r="E10829" t="s">
        <v>11823</v>
      </c>
      <c r="F10829" t="s">
        <v>6</v>
      </c>
      <c r="G10829" t="s">
        <v>6</v>
      </c>
      <c r="H10829" t="s">
        <v>6</v>
      </c>
      <c r="I10829" t="s">
        <v>6</v>
      </c>
      <c r="J10829" t="s">
        <v>6</v>
      </c>
      <c r="K10829" t="s">
        <v>6</v>
      </c>
      <c r="L10829" t="s">
        <v>6</v>
      </c>
      <c r="M10829" t="s">
        <v>6</v>
      </c>
      <c r="N10829" t="s">
        <v>6</v>
      </c>
      <c r="O10829" t="s">
        <v>6</v>
      </c>
      <c r="P10829" t="s">
        <v>6</v>
      </c>
      <c r="Q10829" t="s">
        <v>6</v>
      </c>
      <c r="R10829" t="s">
        <v>6</v>
      </c>
      <c r="S10829" t="s">
        <v>6</v>
      </c>
      <c r="T10829" t="s">
        <v>6</v>
      </c>
      <c r="U10829" t="s">
        <v>6</v>
      </c>
      <c r="V10829" t="s">
        <v>6</v>
      </c>
      <c r="W10829" t="s">
        <v>6</v>
      </c>
      <c r="X10829" t="s">
        <v>6</v>
      </c>
      <c r="Y10829" t="s">
        <v>6</v>
      </c>
      <c r="Z10829" t="s">
        <v>6</v>
      </c>
      <c r="AA10829" t="s">
        <v>656</v>
      </c>
      <c r="AB10829" t="s">
        <v>360</v>
      </c>
      <c r="AC10829" t="s">
        <v>789</v>
      </c>
    </row>
    <row r="10830" spans="1:29" x14ac:dyDescent="0.25">
      <c r="A10830" t="s">
        <v>393</v>
      </c>
      <c r="B10830">
        <v>913</v>
      </c>
      <c r="C10830" t="s">
        <v>43</v>
      </c>
      <c r="D10830">
        <v>1989</v>
      </c>
      <c r="E10830" t="s">
        <v>11824</v>
      </c>
      <c r="F10830" t="s">
        <v>6</v>
      </c>
      <c r="G10830" t="s">
        <v>6</v>
      </c>
      <c r="H10830" t="s">
        <v>6</v>
      </c>
      <c r="I10830" t="s">
        <v>6</v>
      </c>
      <c r="J10830" t="s">
        <v>6</v>
      </c>
      <c r="K10830" t="s">
        <v>6</v>
      </c>
      <c r="L10830" t="s">
        <v>6</v>
      </c>
      <c r="M10830" t="s">
        <v>6</v>
      </c>
      <c r="N10830" t="s">
        <v>6</v>
      </c>
      <c r="O10830" t="s">
        <v>6</v>
      </c>
      <c r="P10830" t="s">
        <v>6</v>
      </c>
      <c r="Q10830" t="s">
        <v>6</v>
      </c>
      <c r="R10830" t="s">
        <v>6</v>
      </c>
      <c r="S10830" t="s">
        <v>6</v>
      </c>
      <c r="T10830" t="s">
        <v>6</v>
      </c>
      <c r="U10830" t="s">
        <v>6</v>
      </c>
      <c r="V10830" t="s">
        <v>6</v>
      </c>
      <c r="W10830" t="s">
        <v>6</v>
      </c>
      <c r="X10830" t="s">
        <v>6</v>
      </c>
      <c r="Y10830" t="s">
        <v>6</v>
      </c>
      <c r="Z10830" t="s">
        <v>6</v>
      </c>
      <c r="AA10830" t="s">
        <v>656</v>
      </c>
      <c r="AB10830" t="s">
        <v>360</v>
      </c>
      <c r="AC10830" t="s">
        <v>789</v>
      </c>
    </row>
    <row r="10831" spans="1:29" x14ac:dyDescent="0.25">
      <c r="A10831" t="s">
        <v>393</v>
      </c>
      <c r="B10831">
        <v>913</v>
      </c>
      <c r="C10831" t="s">
        <v>43</v>
      </c>
      <c r="D10831">
        <v>1990</v>
      </c>
      <c r="E10831" t="s">
        <v>11825</v>
      </c>
      <c r="F10831" t="s">
        <v>6</v>
      </c>
      <c r="G10831" t="s">
        <v>6</v>
      </c>
      <c r="H10831" t="s">
        <v>6</v>
      </c>
      <c r="I10831" t="s">
        <v>6</v>
      </c>
      <c r="J10831" t="s">
        <v>6</v>
      </c>
      <c r="K10831" t="s">
        <v>6</v>
      </c>
      <c r="L10831" t="s">
        <v>6</v>
      </c>
      <c r="M10831" t="s">
        <v>6</v>
      </c>
      <c r="N10831" t="s">
        <v>6</v>
      </c>
      <c r="O10831" t="s">
        <v>6</v>
      </c>
      <c r="P10831">
        <v>1.309651571714386E-6</v>
      </c>
      <c r="Q10831" t="s">
        <v>6</v>
      </c>
      <c r="R10831" t="s">
        <v>6</v>
      </c>
      <c r="S10831" t="s">
        <v>6</v>
      </c>
      <c r="T10831" t="s">
        <v>6</v>
      </c>
      <c r="U10831" t="s">
        <v>6</v>
      </c>
      <c r="V10831" t="s">
        <v>6</v>
      </c>
      <c r="W10831" t="s">
        <v>6</v>
      </c>
      <c r="X10831" t="s">
        <v>6</v>
      </c>
      <c r="Y10831" t="s">
        <v>6</v>
      </c>
      <c r="Z10831" t="s">
        <v>6</v>
      </c>
      <c r="AA10831" t="s">
        <v>656</v>
      </c>
      <c r="AB10831" t="s">
        <v>360</v>
      </c>
      <c r="AC10831" t="s">
        <v>789</v>
      </c>
    </row>
    <row r="10832" spans="1:29" x14ac:dyDescent="0.25">
      <c r="A10832" t="s">
        <v>393</v>
      </c>
      <c r="B10832">
        <v>913</v>
      </c>
      <c r="C10832" t="s">
        <v>43</v>
      </c>
      <c r="D10832">
        <v>1991</v>
      </c>
      <c r="E10832" t="s">
        <v>11826</v>
      </c>
      <c r="F10832" t="s">
        <v>6</v>
      </c>
      <c r="G10832" t="s">
        <v>6</v>
      </c>
      <c r="H10832" t="s">
        <v>6</v>
      </c>
      <c r="I10832" t="s">
        <v>6</v>
      </c>
      <c r="J10832" t="s">
        <v>6</v>
      </c>
      <c r="K10832" t="s">
        <v>6</v>
      </c>
      <c r="L10832" t="s">
        <v>6</v>
      </c>
      <c r="M10832" t="s">
        <v>6</v>
      </c>
      <c r="N10832" t="s">
        <v>6</v>
      </c>
      <c r="O10832" t="s">
        <v>6</v>
      </c>
      <c r="P10832">
        <v>2.6344261407926798E-6</v>
      </c>
      <c r="Q10832" t="s">
        <v>6</v>
      </c>
      <c r="R10832" t="s">
        <v>6</v>
      </c>
      <c r="S10832" t="s">
        <v>6</v>
      </c>
      <c r="T10832" t="s">
        <v>6</v>
      </c>
      <c r="U10832" t="s">
        <v>6</v>
      </c>
      <c r="V10832" t="s">
        <v>6</v>
      </c>
      <c r="W10832" t="s">
        <v>6</v>
      </c>
      <c r="X10832" t="s">
        <v>6</v>
      </c>
      <c r="Y10832" t="s">
        <v>6</v>
      </c>
      <c r="Z10832" t="s">
        <v>6</v>
      </c>
      <c r="AA10832" t="s">
        <v>656</v>
      </c>
      <c r="AB10832" t="s">
        <v>360</v>
      </c>
      <c r="AC10832" t="s">
        <v>789</v>
      </c>
    </row>
    <row r="10833" spans="1:29" x14ac:dyDescent="0.25">
      <c r="A10833" t="s">
        <v>393</v>
      </c>
      <c r="B10833">
        <v>913</v>
      </c>
      <c r="C10833" t="s">
        <v>43</v>
      </c>
      <c r="D10833">
        <v>1992</v>
      </c>
      <c r="E10833" t="s">
        <v>11827</v>
      </c>
      <c r="F10833" t="s">
        <v>6</v>
      </c>
      <c r="G10833" t="s">
        <v>6</v>
      </c>
      <c r="H10833" t="s">
        <v>6</v>
      </c>
      <c r="I10833" t="s">
        <v>6</v>
      </c>
      <c r="J10833" t="s">
        <v>6</v>
      </c>
      <c r="K10833" t="s">
        <v>6</v>
      </c>
      <c r="L10833" t="s">
        <v>6</v>
      </c>
      <c r="M10833" t="s">
        <v>6</v>
      </c>
      <c r="N10833" t="s">
        <v>6</v>
      </c>
      <c r="O10833" t="s">
        <v>6</v>
      </c>
      <c r="P10833">
        <v>2.79624221258649E-5</v>
      </c>
      <c r="Q10833" t="s">
        <v>6</v>
      </c>
      <c r="R10833" t="s">
        <v>6</v>
      </c>
      <c r="S10833" t="s">
        <v>6</v>
      </c>
      <c r="T10833" t="s">
        <v>6</v>
      </c>
      <c r="U10833" t="s">
        <v>6</v>
      </c>
      <c r="V10833" t="s">
        <v>6</v>
      </c>
      <c r="W10833" t="s">
        <v>6</v>
      </c>
      <c r="X10833" t="s">
        <v>6</v>
      </c>
      <c r="Y10833" t="s">
        <v>6</v>
      </c>
      <c r="Z10833" t="s">
        <v>6</v>
      </c>
      <c r="AA10833" t="s">
        <v>656</v>
      </c>
      <c r="AB10833" t="s">
        <v>360</v>
      </c>
      <c r="AC10833" t="s">
        <v>789</v>
      </c>
    </row>
    <row r="10834" spans="1:29" x14ac:dyDescent="0.25">
      <c r="A10834" t="s">
        <v>393</v>
      </c>
      <c r="B10834">
        <v>913</v>
      </c>
      <c r="C10834" t="s">
        <v>43</v>
      </c>
      <c r="D10834">
        <v>1993</v>
      </c>
      <c r="E10834" t="s">
        <v>11828</v>
      </c>
      <c r="F10834" t="s">
        <v>6</v>
      </c>
      <c r="G10834" t="s">
        <v>6</v>
      </c>
      <c r="H10834" t="s">
        <v>6</v>
      </c>
      <c r="I10834" t="s">
        <v>6</v>
      </c>
      <c r="J10834" t="s">
        <v>6</v>
      </c>
      <c r="K10834" t="s">
        <v>6</v>
      </c>
      <c r="L10834" t="s">
        <v>6</v>
      </c>
      <c r="M10834" t="s">
        <v>6</v>
      </c>
      <c r="N10834" t="s">
        <v>6</v>
      </c>
      <c r="O10834" t="s">
        <v>6</v>
      </c>
      <c r="P10834">
        <v>2.9615433269172201E-4</v>
      </c>
      <c r="Q10834" t="s">
        <v>6</v>
      </c>
      <c r="R10834" t="s">
        <v>6</v>
      </c>
      <c r="S10834" t="s">
        <v>6</v>
      </c>
      <c r="T10834" t="s">
        <v>6</v>
      </c>
      <c r="U10834" t="s">
        <v>6</v>
      </c>
      <c r="V10834" t="s">
        <v>6</v>
      </c>
      <c r="W10834" t="s">
        <v>6</v>
      </c>
      <c r="X10834" t="s">
        <v>6</v>
      </c>
      <c r="Y10834" t="s">
        <v>6</v>
      </c>
      <c r="Z10834" t="s">
        <v>6</v>
      </c>
      <c r="AA10834" t="s">
        <v>656</v>
      </c>
      <c r="AB10834" t="s">
        <v>360</v>
      </c>
      <c r="AC10834" t="s">
        <v>789</v>
      </c>
    </row>
    <row r="10835" spans="1:29" x14ac:dyDescent="0.25">
      <c r="A10835" t="s">
        <v>393</v>
      </c>
      <c r="B10835">
        <v>913</v>
      </c>
      <c r="C10835" t="s">
        <v>43</v>
      </c>
      <c r="D10835">
        <v>1994</v>
      </c>
      <c r="E10835" t="s">
        <v>11829</v>
      </c>
      <c r="F10835" t="s">
        <v>6</v>
      </c>
      <c r="G10835" t="s">
        <v>6</v>
      </c>
      <c r="H10835" t="s">
        <v>6</v>
      </c>
      <c r="I10835" t="s">
        <v>6</v>
      </c>
      <c r="J10835" t="s">
        <v>6</v>
      </c>
      <c r="K10835" t="s">
        <v>6</v>
      </c>
      <c r="L10835" t="s">
        <v>6</v>
      </c>
      <c r="M10835" t="s">
        <v>6</v>
      </c>
      <c r="N10835" t="s">
        <v>6</v>
      </c>
      <c r="O10835">
        <v>32.639241597819371</v>
      </c>
      <c r="P10835">
        <v>5.3497198555905196E-3</v>
      </c>
      <c r="Q10835" t="s">
        <v>6</v>
      </c>
      <c r="R10835" t="s">
        <v>6</v>
      </c>
      <c r="S10835" t="s">
        <v>6</v>
      </c>
      <c r="T10835" t="s">
        <v>6</v>
      </c>
      <c r="U10835" t="s">
        <v>6</v>
      </c>
      <c r="V10835" t="s">
        <v>6</v>
      </c>
      <c r="W10835" t="s">
        <v>6</v>
      </c>
      <c r="X10835" t="s">
        <v>6</v>
      </c>
      <c r="Y10835" t="s">
        <v>6</v>
      </c>
      <c r="Z10835" t="s">
        <v>6</v>
      </c>
      <c r="AA10835" t="s">
        <v>656</v>
      </c>
      <c r="AB10835" t="s">
        <v>360</v>
      </c>
      <c r="AC10835" t="s">
        <v>789</v>
      </c>
    </row>
    <row r="10836" spans="1:29" x14ac:dyDescent="0.25">
      <c r="A10836" t="s">
        <v>393</v>
      </c>
      <c r="B10836">
        <v>913</v>
      </c>
      <c r="C10836" t="s">
        <v>43</v>
      </c>
      <c r="D10836">
        <v>1995</v>
      </c>
      <c r="E10836" t="s">
        <v>11830</v>
      </c>
      <c r="F10836" t="s">
        <v>6</v>
      </c>
      <c r="G10836" t="s">
        <v>6</v>
      </c>
      <c r="H10836" t="s">
        <v>6</v>
      </c>
      <c r="I10836" t="s">
        <v>6</v>
      </c>
      <c r="J10836" t="s">
        <v>6</v>
      </c>
      <c r="K10836" t="s">
        <v>6</v>
      </c>
      <c r="L10836" t="s">
        <v>6</v>
      </c>
      <c r="M10836" t="s">
        <v>6</v>
      </c>
      <c r="N10836" t="s">
        <v>6</v>
      </c>
      <c r="O10836">
        <v>52.633385892231736</v>
      </c>
      <c r="P10836">
        <v>1.17209767303096E-2</v>
      </c>
      <c r="Q10836" t="s">
        <v>6</v>
      </c>
      <c r="R10836" t="s">
        <v>6</v>
      </c>
      <c r="S10836" t="s">
        <v>6</v>
      </c>
      <c r="T10836" t="s">
        <v>6</v>
      </c>
      <c r="U10836" t="s">
        <v>6</v>
      </c>
      <c r="V10836" t="s">
        <v>6</v>
      </c>
      <c r="W10836" t="s">
        <v>6</v>
      </c>
      <c r="X10836" t="s">
        <v>6</v>
      </c>
      <c r="Y10836" t="s">
        <v>6</v>
      </c>
      <c r="Z10836" t="s">
        <v>6</v>
      </c>
      <c r="AA10836" t="s">
        <v>656</v>
      </c>
      <c r="AB10836" t="s">
        <v>360</v>
      </c>
      <c r="AC10836" t="s">
        <v>789</v>
      </c>
    </row>
    <row r="10837" spans="1:29" x14ac:dyDescent="0.25">
      <c r="A10837" t="s">
        <v>393</v>
      </c>
      <c r="B10837">
        <v>913</v>
      </c>
      <c r="C10837" t="s">
        <v>43</v>
      </c>
      <c r="D10837">
        <v>1996</v>
      </c>
      <c r="E10837" t="s">
        <v>11831</v>
      </c>
      <c r="F10837" t="s">
        <v>6</v>
      </c>
      <c r="G10837" t="s">
        <v>6</v>
      </c>
      <c r="H10837" t="s">
        <v>6</v>
      </c>
      <c r="I10837" t="s">
        <v>6</v>
      </c>
      <c r="J10837" t="s">
        <v>6</v>
      </c>
      <c r="K10837" t="s">
        <v>6</v>
      </c>
      <c r="L10837" t="s">
        <v>6</v>
      </c>
      <c r="M10837" t="s">
        <v>6</v>
      </c>
      <c r="N10837" t="s">
        <v>6</v>
      </c>
      <c r="O10837">
        <v>10.713117874501144</v>
      </c>
      <c r="P10837">
        <v>1.8521372681978902E-2</v>
      </c>
      <c r="Q10837" t="s">
        <v>6</v>
      </c>
      <c r="R10837" t="s">
        <v>6</v>
      </c>
      <c r="S10837" t="s">
        <v>6</v>
      </c>
      <c r="T10837" t="s">
        <v>6</v>
      </c>
      <c r="U10837" t="s">
        <v>6</v>
      </c>
      <c r="V10837" t="s">
        <v>6</v>
      </c>
      <c r="W10837" t="s">
        <v>6</v>
      </c>
      <c r="X10837" t="s">
        <v>6</v>
      </c>
      <c r="Y10837" t="s">
        <v>6</v>
      </c>
      <c r="Z10837" t="s">
        <v>6</v>
      </c>
      <c r="AA10837" t="s">
        <v>656</v>
      </c>
      <c r="AB10837" t="s">
        <v>360</v>
      </c>
      <c r="AC10837" t="s">
        <v>789</v>
      </c>
    </row>
    <row r="10838" spans="1:29" x14ac:dyDescent="0.25">
      <c r="A10838" t="s">
        <v>393</v>
      </c>
      <c r="B10838">
        <v>913</v>
      </c>
      <c r="C10838" t="s">
        <v>43</v>
      </c>
      <c r="D10838">
        <v>1997</v>
      </c>
      <c r="E10838" t="s">
        <v>11832</v>
      </c>
      <c r="F10838" t="s">
        <v>6</v>
      </c>
      <c r="G10838" t="s">
        <v>6</v>
      </c>
      <c r="H10838" t="s">
        <v>6</v>
      </c>
      <c r="I10838" t="s">
        <v>6</v>
      </c>
      <c r="J10838" t="s">
        <v>6</v>
      </c>
      <c r="K10838" t="s">
        <v>6</v>
      </c>
      <c r="L10838" t="s">
        <v>6</v>
      </c>
      <c r="M10838" t="s">
        <v>6</v>
      </c>
      <c r="N10838" t="s">
        <v>6</v>
      </c>
      <c r="O10838">
        <v>10.461736593737294</v>
      </c>
      <c r="P10838">
        <v>3.5416103659041402E-2</v>
      </c>
      <c r="Q10838" t="s">
        <v>6</v>
      </c>
      <c r="R10838" t="s">
        <v>6</v>
      </c>
      <c r="S10838" t="s">
        <v>6</v>
      </c>
      <c r="T10838" t="s">
        <v>6</v>
      </c>
      <c r="U10838" t="s">
        <v>6</v>
      </c>
      <c r="V10838" t="s">
        <v>6</v>
      </c>
      <c r="W10838" t="s">
        <v>6</v>
      </c>
      <c r="X10838" t="s">
        <v>6</v>
      </c>
      <c r="Y10838" t="s">
        <v>6</v>
      </c>
      <c r="Z10838" t="s">
        <v>6</v>
      </c>
      <c r="AA10838" t="s">
        <v>656</v>
      </c>
      <c r="AB10838" t="s">
        <v>360</v>
      </c>
      <c r="AC10838" t="s">
        <v>789</v>
      </c>
    </row>
    <row r="10839" spans="1:29" x14ac:dyDescent="0.25">
      <c r="A10839" t="s">
        <v>393</v>
      </c>
      <c r="B10839">
        <v>913</v>
      </c>
      <c r="C10839" t="s">
        <v>43</v>
      </c>
      <c r="D10839">
        <v>1998</v>
      </c>
      <c r="E10839" t="s">
        <v>11833</v>
      </c>
      <c r="F10839" t="s">
        <v>6</v>
      </c>
      <c r="G10839" t="s">
        <v>6</v>
      </c>
      <c r="H10839" t="s">
        <v>6</v>
      </c>
      <c r="I10839" t="s">
        <v>6</v>
      </c>
      <c r="J10839" t="s">
        <v>6</v>
      </c>
      <c r="K10839" t="s">
        <v>6</v>
      </c>
      <c r="L10839" t="s">
        <v>6</v>
      </c>
      <c r="M10839" t="s">
        <v>6</v>
      </c>
      <c r="N10839" t="s">
        <v>6</v>
      </c>
      <c r="O10839">
        <v>16.209724783803907</v>
      </c>
      <c r="P10839">
        <v>6.7791084491012399E-2</v>
      </c>
      <c r="Q10839" t="s">
        <v>6</v>
      </c>
      <c r="R10839" t="s">
        <v>6</v>
      </c>
      <c r="S10839" t="s">
        <v>6</v>
      </c>
      <c r="T10839" t="s">
        <v>6</v>
      </c>
      <c r="U10839" t="s">
        <v>6</v>
      </c>
      <c r="V10839" t="s">
        <v>6</v>
      </c>
      <c r="W10839" t="s">
        <v>6</v>
      </c>
      <c r="X10839" t="s">
        <v>6</v>
      </c>
      <c r="Y10839" t="s">
        <v>6</v>
      </c>
      <c r="Z10839" t="s">
        <v>6</v>
      </c>
      <c r="AA10839" t="s">
        <v>656</v>
      </c>
      <c r="AB10839" t="s">
        <v>360</v>
      </c>
      <c r="AC10839" t="s">
        <v>789</v>
      </c>
    </row>
    <row r="10840" spans="1:29" x14ac:dyDescent="0.25">
      <c r="A10840" t="s">
        <v>393</v>
      </c>
      <c r="B10840">
        <v>913</v>
      </c>
      <c r="C10840" t="s">
        <v>43</v>
      </c>
      <c r="D10840">
        <v>1999</v>
      </c>
      <c r="E10840" t="s">
        <v>11834</v>
      </c>
      <c r="F10840" t="s">
        <v>6</v>
      </c>
      <c r="G10840" t="s">
        <v>6</v>
      </c>
      <c r="H10840" t="s">
        <v>6</v>
      </c>
      <c r="I10840" t="s">
        <v>6</v>
      </c>
      <c r="J10840" t="s">
        <v>6</v>
      </c>
      <c r="K10840" t="s">
        <v>6</v>
      </c>
      <c r="L10840" t="s">
        <v>6</v>
      </c>
      <c r="M10840" t="s">
        <v>6</v>
      </c>
      <c r="N10840" t="s">
        <v>6</v>
      </c>
      <c r="O10840">
        <v>12.719449024592631</v>
      </c>
      <c r="P10840">
        <v>0.29215537568499</v>
      </c>
      <c r="Q10840" t="s">
        <v>6</v>
      </c>
      <c r="R10840" t="s">
        <v>6</v>
      </c>
      <c r="S10840" t="s">
        <v>6</v>
      </c>
      <c r="T10840" t="s">
        <v>6</v>
      </c>
      <c r="U10840" t="s">
        <v>6</v>
      </c>
      <c r="V10840" t="s">
        <v>6</v>
      </c>
      <c r="W10840" t="s">
        <v>6</v>
      </c>
      <c r="X10840" t="s">
        <v>6</v>
      </c>
      <c r="Y10840" t="s">
        <v>6</v>
      </c>
      <c r="Z10840" t="s">
        <v>6</v>
      </c>
      <c r="AA10840" t="s">
        <v>656</v>
      </c>
      <c r="AB10840" t="s">
        <v>360</v>
      </c>
      <c r="AC10840" t="s">
        <v>789</v>
      </c>
    </row>
    <row r="10841" spans="1:29" x14ac:dyDescent="0.25">
      <c r="A10841" t="s">
        <v>393</v>
      </c>
      <c r="B10841">
        <v>913</v>
      </c>
      <c r="C10841" t="s">
        <v>43</v>
      </c>
      <c r="D10841">
        <v>2000</v>
      </c>
      <c r="E10841" t="s">
        <v>11835</v>
      </c>
      <c r="F10841" t="s">
        <v>6</v>
      </c>
      <c r="G10841" t="s">
        <v>6</v>
      </c>
      <c r="H10841" t="s">
        <v>6</v>
      </c>
      <c r="I10841" t="s">
        <v>6</v>
      </c>
      <c r="J10841" t="s">
        <v>6</v>
      </c>
      <c r="K10841" t="s">
        <v>6</v>
      </c>
      <c r="L10841" t="s">
        <v>6</v>
      </c>
      <c r="M10841" t="s">
        <v>6</v>
      </c>
      <c r="N10841" t="s">
        <v>6</v>
      </c>
      <c r="O10841">
        <v>10.623548612676844</v>
      </c>
      <c r="P10841">
        <v>0.9133812</v>
      </c>
      <c r="Q10841" t="s">
        <v>6</v>
      </c>
      <c r="R10841" t="s">
        <v>6</v>
      </c>
      <c r="S10841" t="s">
        <v>6</v>
      </c>
      <c r="T10841" t="s">
        <v>6</v>
      </c>
      <c r="U10841" t="s">
        <v>6</v>
      </c>
      <c r="V10841" t="s">
        <v>6</v>
      </c>
      <c r="W10841" t="s">
        <v>6</v>
      </c>
      <c r="X10841" t="s">
        <v>6</v>
      </c>
      <c r="Y10841" t="s">
        <v>6</v>
      </c>
      <c r="Z10841" t="s">
        <v>6</v>
      </c>
      <c r="AA10841" t="s">
        <v>656</v>
      </c>
      <c r="AB10841" t="s">
        <v>360</v>
      </c>
      <c r="AC10841" t="s">
        <v>789</v>
      </c>
    </row>
    <row r="10842" spans="1:29" x14ac:dyDescent="0.25">
      <c r="A10842" t="s">
        <v>393</v>
      </c>
      <c r="B10842">
        <v>913</v>
      </c>
      <c r="C10842" t="s">
        <v>43</v>
      </c>
      <c r="D10842">
        <v>2001</v>
      </c>
      <c r="E10842" t="s">
        <v>11836</v>
      </c>
      <c r="F10842" t="s">
        <v>6</v>
      </c>
      <c r="G10842" t="s">
        <v>6</v>
      </c>
      <c r="H10842" t="s">
        <v>6</v>
      </c>
      <c r="I10842" t="s">
        <v>6</v>
      </c>
      <c r="J10842" t="s">
        <v>6</v>
      </c>
      <c r="K10842" t="s">
        <v>6</v>
      </c>
      <c r="L10842" t="s">
        <v>6</v>
      </c>
      <c r="M10842" t="s">
        <v>6</v>
      </c>
      <c r="N10842" t="s">
        <v>6</v>
      </c>
      <c r="O10842">
        <v>11.299285263629599</v>
      </c>
      <c r="P10842">
        <v>1.7173162</v>
      </c>
      <c r="Q10842" t="s">
        <v>6</v>
      </c>
      <c r="R10842" t="s">
        <v>6</v>
      </c>
      <c r="S10842" t="s">
        <v>6</v>
      </c>
      <c r="T10842" t="s">
        <v>6</v>
      </c>
      <c r="U10842" t="s">
        <v>6</v>
      </c>
      <c r="V10842" t="s">
        <v>6</v>
      </c>
      <c r="W10842" t="s">
        <v>6</v>
      </c>
      <c r="X10842" t="s">
        <v>6</v>
      </c>
      <c r="Y10842" t="s">
        <v>6</v>
      </c>
      <c r="Z10842" t="s">
        <v>6</v>
      </c>
      <c r="AA10842" t="s">
        <v>656</v>
      </c>
      <c r="AB10842" t="s">
        <v>360</v>
      </c>
      <c r="AC10842" t="s">
        <v>789</v>
      </c>
    </row>
    <row r="10843" spans="1:29" x14ac:dyDescent="0.25">
      <c r="A10843" t="s">
        <v>393</v>
      </c>
      <c r="B10843">
        <v>913</v>
      </c>
      <c r="C10843" t="s">
        <v>43</v>
      </c>
      <c r="D10843">
        <v>2002</v>
      </c>
      <c r="E10843" t="s">
        <v>11837</v>
      </c>
      <c r="F10843" t="s">
        <v>6</v>
      </c>
      <c r="G10843" t="s">
        <v>6</v>
      </c>
      <c r="H10843" t="s">
        <v>6</v>
      </c>
      <c r="I10843" t="s">
        <v>6</v>
      </c>
      <c r="J10843" t="s">
        <v>6</v>
      </c>
      <c r="K10843" t="s">
        <v>6</v>
      </c>
      <c r="L10843" t="s">
        <v>6</v>
      </c>
      <c r="M10843" t="s">
        <v>6</v>
      </c>
      <c r="N10843" t="s">
        <v>6</v>
      </c>
      <c r="O10843">
        <v>10.882789775577216</v>
      </c>
      <c r="P10843">
        <v>2.6138268</v>
      </c>
      <c r="Q10843" t="s">
        <v>6</v>
      </c>
      <c r="R10843" t="s">
        <v>6</v>
      </c>
      <c r="S10843" t="s">
        <v>6</v>
      </c>
      <c r="T10843" t="s">
        <v>6</v>
      </c>
      <c r="U10843" t="s">
        <v>6</v>
      </c>
      <c r="V10843" t="s">
        <v>6</v>
      </c>
      <c r="W10843" t="s">
        <v>6</v>
      </c>
      <c r="X10843" t="s">
        <v>6</v>
      </c>
      <c r="Y10843" t="s">
        <v>6</v>
      </c>
      <c r="Z10843" t="s">
        <v>6</v>
      </c>
      <c r="AA10843" t="s">
        <v>656</v>
      </c>
      <c r="AB10843" t="s">
        <v>360</v>
      </c>
      <c r="AC10843" t="s">
        <v>789</v>
      </c>
    </row>
    <row r="10844" spans="1:29" x14ac:dyDescent="0.25">
      <c r="A10844" t="s">
        <v>393</v>
      </c>
      <c r="B10844">
        <v>913</v>
      </c>
      <c r="C10844" t="s">
        <v>43</v>
      </c>
      <c r="D10844">
        <v>2003</v>
      </c>
      <c r="E10844" t="s">
        <v>11838</v>
      </c>
      <c r="F10844" t="s">
        <v>6</v>
      </c>
      <c r="G10844" t="s">
        <v>6</v>
      </c>
      <c r="H10844" t="s">
        <v>6</v>
      </c>
      <c r="I10844" t="s">
        <v>6</v>
      </c>
      <c r="J10844" t="s">
        <v>6</v>
      </c>
      <c r="K10844" t="s">
        <v>6</v>
      </c>
      <c r="L10844" t="s">
        <v>6</v>
      </c>
      <c r="M10844" t="s">
        <v>6</v>
      </c>
      <c r="N10844" t="s">
        <v>6</v>
      </c>
      <c r="O10844">
        <v>10.410881882820007</v>
      </c>
      <c r="P10844">
        <v>3.6564790999999901</v>
      </c>
      <c r="Q10844" t="s">
        <v>6</v>
      </c>
      <c r="R10844" t="s">
        <v>6</v>
      </c>
      <c r="S10844" t="s">
        <v>6</v>
      </c>
      <c r="T10844" t="s">
        <v>6</v>
      </c>
      <c r="U10844" t="s">
        <v>6</v>
      </c>
      <c r="V10844" t="s">
        <v>6</v>
      </c>
      <c r="W10844" t="s">
        <v>6</v>
      </c>
      <c r="X10844" t="s">
        <v>6</v>
      </c>
      <c r="Y10844" t="s">
        <v>6</v>
      </c>
      <c r="Z10844" t="s">
        <v>6</v>
      </c>
      <c r="AA10844" t="s">
        <v>656</v>
      </c>
      <c r="AB10844" t="s">
        <v>360</v>
      </c>
      <c r="AC10844" t="s">
        <v>789</v>
      </c>
    </row>
    <row r="10845" spans="1:29" x14ac:dyDescent="0.25">
      <c r="A10845" t="s">
        <v>393</v>
      </c>
      <c r="B10845">
        <v>913</v>
      </c>
      <c r="C10845" t="s">
        <v>43</v>
      </c>
      <c r="D10845">
        <v>2004</v>
      </c>
      <c r="E10845" t="s">
        <v>11839</v>
      </c>
      <c r="F10845" t="s">
        <v>6</v>
      </c>
      <c r="G10845" t="s">
        <v>6</v>
      </c>
      <c r="H10845" t="s">
        <v>6</v>
      </c>
      <c r="I10845" t="s">
        <v>6</v>
      </c>
      <c r="J10845" t="s">
        <v>6</v>
      </c>
      <c r="K10845" t="s">
        <v>6</v>
      </c>
      <c r="L10845" t="s">
        <v>6</v>
      </c>
      <c r="M10845" t="s">
        <v>6</v>
      </c>
      <c r="N10845">
        <v>9.5364585275318046</v>
      </c>
      <c r="O10845">
        <v>8.909280813083484</v>
      </c>
      <c r="P10845">
        <v>4.9991815999999902</v>
      </c>
      <c r="Q10845" t="s">
        <v>6</v>
      </c>
      <c r="R10845" t="s">
        <v>6</v>
      </c>
      <c r="S10845" t="s">
        <v>6</v>
      </c>
      <c r="T10845" t="s">
        <v>6</v>
      </c>
      <c r="U10845" t="s">
        <v>6</v>
      </c>
      <c r="V10845" t="s">
        <v>6</v>
      </c>
      <c r="W10845" t="s">
        <v>6</v>
      </c>
      <c r="X10845" t="s">
        <v>6</v>
      </c>
      <c r="Y10845" t="s">
        <v>6</v>
      </c>
      <c r="Z10845" t="s">
        <v>6</v>
      </c>
      <c r="AA10845" t="s">
        <v>656</v>
      </c>
      <c r="AB10845" t="s">
        <v>360</v>
      </c>
      <c r="AC10845" t="s">
        <v>789</v>
      </c>
    </row>
    <row r="10846" spans="1:29" x14ac:dyDescent="0.25">
      <c r="A10846" t="s">
        <v>393</v>
      </c>
      <c r="B10846">
        <v>913</v>
      </c>
      <c r="C10846" t="s">
        <v>43</v>
      </c>
      <c r="D10846">
        <v>2005</v>
      </c>
      <c r="E10846" t="s">
        <v>11840</v>
      </c>
      <c r="F10846" t="s">
        <v>6</v>
      </c>
      <c r="G10846" t="s">
        <v>6</v>
      </c>
      <c r="H10846" t="s">
        <v>6</v>
      </c>
      <c r="I10846" t="s">
        <v>6</v>
      </c>
      <c r="J10846" t="s">
        <v>6</v>
      </c>
      <c r="K10846" t="s">
        <v>6</v>
      </c>
      <c r="L10846" t="s">
        <v>6</v>
      </c>
      <c r="M10846" t="s">
        <v>6</v>
      </c>
      <c r="N10846">
        <v>8.3910679744448426</v>
      </c>
      <c r="O10846">
        <v>8.252926024058242</v>
      </c>
      <c r="P10846">
        <v>6.50671</v>
      </c>
      <c r="Q10846" t="s">
        <v>6</v>
      </c>
      <c r="R10846" t="s">
        <v>6</v>
      </c>
      <c r="S10846" t="s">
        <v>6</v>
      </c>
      <c r="T10846" t="s">
        <v>6</v>
      </c>
      <c r="U10846" t="s">
        <v>6</v>
      </c>
      <c r="V10846" t="s">
        <v>6</v>
      </c>
      <c r="W10846" t="s">
        <v>6</v>
      </c>
      <c r="X10846" t="s">
        <v>6</v>
      </c>
      <c r="Y10846" t="s">
        <v>6</v>
      </c>
      <c r="Z10846" t="s">
        <v>6</v>
      </c>
      <c r="AA10846" t="s">
        <v>656</v>
      </c>
      <c r="AB10846" t="s">
        <v>360</v>
      </c>
      <c r="AC10846" t="s">
        <v>789</v>
      </c>
    </row>
    <row r="10847" spans="1:29" x14ac:dyDescent="0.25">
      <c r="A10847" t="s">
        <v>393</v>
      </c>
      <c r="B10847">
        <v>913</v>
      </c>
      <c r="C10847" t="s">
        <v>43</v>
      </c>
      <c r="D10847">
        <v>2006</v>
      </c>
      <c r="E10847" t="s">
        <v>11841</v>
      </c>
      <c r="F10847" t="s">
        <v>6</v>
      </c>
      <c r="G10847" t="s">
        <v>6</v>
      </c>
      <c r="H10847" t="s">
        <v>6</v>
      </c>
      <c r="I10847" t="s">
        <v>6</v>
      </c>
      <c r="J10847" t="s">
        <v>6</v>
      </c>
      <c r="K10847" t="s">
        <v>6</v>
      </c>
      <c r="L10847" t="s">
        <v>6</v>
      </c>
      <c r="M10847" t="s">
        <v>6</v>
      </c>
      <c r="N10847">
        <v>12.691346966581285</v>
      </c>
      <c r="O10847">
        <v>8.7783040231117617</v>
      </c>
      <c r="P10847">
        <v>7.9267000000000101</v>
      </c>
      <c r="Q10847" t="s">
        <v>6</v>
      </c>
      <c r="R10847" t="s">
        <v>6</v>
      </c>
      <c r="S10847" t="s">
        <v>6</v>
      </c>
      <c r="T10847" t="s">
        <v>6</v>
      </c>
      <c r="U10847" t="s">
        <v>6</v>
      </c>
      <c r="V10847" t="s">
        <v>6</v>
      </c>
      <c r="W10847" t="s">
        <v>6</v>
      </c>
      <c r="X10847" t="s">
        <v>6</v>
      </c>
      <c r="Y10847" t="s">
        <v>6</v>
      </c>
      <c r="Z10847" t="s">
        <v>6</v>
      </c>
      <c r="AA10847" t="s">
        <v>656</v>
      </c>
      <c r="AB10847" t="s">
        <v>360</v>
      </c>
      <c r="AC10847" t="s">
        <v>789</v>
      </c>
    </row>
    <row r="10848" spans="1:29" x14ac:dyDescent="0.25">
      <c r="A10848" t="s">
        <v>393</v>
      </c>
      <c r="B10848">
        <v>913</v>
      </c>
      <c r="C10848" t="s">
        <v>43</v>
      </c>
      <c r="D10848">
        <v>2007</v>
      </c>
      <c r="E10848" t="s">
        <v>11842</v>
      </c>
      <c r="F10848" t="s">
        <v>6</v>
      </c>
      <c r="G10848" t="s">
        <v>6</v>
      </c>
      <c r="H10848" t="s">
        <v>6</v>
      </c>
      <c r="I10848" t="s">
        <v>6</v>
      </c>
      <c r="J10848" t="s">
        <v>6</v>
      </c>
      <c r="K10848" t="s">
        <v>6</v>
      </c>
      <c r="L10848" t="s">
        <v>6</v>
      </c>
      <c r="M10848" t="s">
        <v>6</v>
      </c>
      <c r="N10848">
        <v>16.351151079654976</v>
      </c>
      <c r="O10848">
        <v>11.480496761704023</v>
      </c>
      <c r="P10848">
        <v>9.7165300000000006</v>
      </c>
      <c r="Q10848" t="s">
        <v>6</v>
      </c>
      <c r="R10848" t="s">
        <v>6</v>
      </c>
      <c r="S10848" t="s">
        <v>6</v>
      </c>
      <c r="T10848" t="s">
        <v>6</v>
      </c>
      <c r="U10848" t="s">
        <v>6</v>
      </c>
      <c r="V10848" t="s">
        <v>6</v>
      </c>
      <c r="W10848" t="s">
        <v>6</v>
      </c>
      <c r="X10848" t="s">
        <v>6</v>
      </c>
      <c r="Y10848" t="s">
        <v>6</v>
      </c>
      <c r="Z10848" t="s">
        <v>6</v>
      </c>
      <c r="AA10848" t="s">
        <v>656</v>
      </c>
      <c r="AB10848" t="s">
        <v>360</v>
      </c>
      <c r="AC10848" t="s">
        <v>789</v>
      </c>
    </row>
    <row r="10849" spans="1:29" x14ac:dyDescent="0.25">
      <c r="A10849" t="s">
        <v>393</v>
      </c>
      <c r="B10849">
        <v>913</v>
      </c>
      <c r="C10849" t="s">
        <v>43</v>
      </c>
      <c r="D10849">
        <v>2008</v>
      </c>
      <c r="E10849" t="s">
        <v>11843</v>
      </c>
      <c r="F10849" t="s">
        <v>6</v>
      </c>
      <c r="G10849" t="s">
        <v>6</v>
      </c>
      <c r="H10849" t="s">
        <v>6</v>
      </c>
      <c r="I10849" t="s">
        <v>6</v>
      </c>
      <c r="J10849" t="s">
        <v>6</v>
      </c>
      <c r="K10849" t="s">
        <v>6</v>
      </c>
      <c r="L10849" t="s">
        <v>6</v>
      </c>
      <c r="M10849" t="s">
        <v>6</v>
      </c>
      <c r="N10849">
        <v>20.980393063298784</v>
      </c>
      <c r="O10849">
        <v>12.918520380489218</v>
      </c>
      <c r="P10849">
        <v>12.97908</v>
      </c>
      <c r="Q10849" t="s">
        <v>6</v>
      </c>
      <c r="R10849" t="s">
        <v>6</v>
      </c>
      <c r="S10849" t="s">
        <v>6</v>
      </c>
      <c r="T10849" t="s">
        <v>6</v>
      </c>
      <c r="U10849" t="s">
        <v>6</v>
      </c>
      <c r="V10849" t="s">
        <v>6</v>
      </c>
      <c r="W10849" t="s">
        <v>6</v>
      </c>
      <c r="X10849" t="s">
        <v>6</v>
      </c>
      <c r="Y10849" t="s">
        <v>6</v>
      </c>
      <c r="Z10849" t="s">
        <v>6</v>
      </c>
      <c r="AA10849" t="s">
        <v>656</v>
      </c>
      <c r="AB10849" t="s">
        <v>360</v>
      </c>
      <c r="AC10849" t="s">
        <v>789</v>
      </c>
    </row>
    <row r="10850" spans="1:29" x14ac:dyDescent="0.25">
      <c r="A10850" t="s">
        <v>393</v>
      </c>
      <c r="B10850">
        <v>913</v>
      </c>
      <c r="C10850" t="s">
        <v>43</v>
      </c>
      <c r="D10850">
        <v>2009</v>
      </c>
      <c r="E10850" t="s">
        <v>11844</v>
      </c>
      <c r="F10850" t="s">
        <v>6</v>
      </c>
      <c r="G10850" t="s">
        <v>6</v>
      </c>
      <c r="H10850" t="s">
        <v>6</v>
      </c>
      <c r="I10850" t="s">
        <v>6</v>
      </c>
      <c r="J10850" t="s">
        <v>6</v>
      </c>
      <c r="K10850" t="s">
        <v>6</v>
      </c>
      <c r="L10850" t="s">
        <v>6</v>
      </c>
      <c r="M10850" t="s">
        <v>6</v>
      </c>
      <c r="N10850">
        <v>32.546848681094474</v>
      </c>
      <c r="O10850">
        <v>21.428990937516936</v>
      </c>
      <c r="P10850">
        <v>14.20913</v>
      </c>
      <c r="Q10850" t="s">
        <v>6</v>
      </c>
      <c r="R10850" t="s">
        <v>6</v>
      </c>
      <c r="S10850" t="s">
        <v>6</v>
      </c>
      <c r="T10850" t="s">
        <v>6</v>
      </c>
      <c r="U10850" t="s">
        <v>6</v>
      </c>
      <c r="V10850" t="s">
        <v>6</v>
      </c>
      <c r="W10850" t="s">
        <v>6</v>
      </c>
      <c r="X10850" t="s">
        <v>6</v>
      </c>
      <c r="Y10850" t="s">
        <v>6</v>
      </c>
      <c r="Z10850" t="s">
        <v>6</v>
      </c>
      <c r="AA10850" t="s">
        <v>656</v>
      </c>
      <c r="AB10850" t="s">
        <v>360</v>
      </c>
      <c r="AC10850" t="s">
        <v>789</v>
      </c>
    </row>
    <row r="10851" spans="1:29" x14ac:dyDescent="0.25">
      <c r="A10851" t="s">
        <v>393</v>
      </c>
      <c r="B10851">
        <v>913</v>
      </c>
      <c r="C10851" t="s">
        <v>43</v>
      </c>
      <c r="D10851">
        <v>2010</v>
      </c>
      <c r="E10851" t="s">
        <v>11845</v>
      </c>
      <c r="F10851" t="s">
        <v>6</v>
      </c>
      <c r="G10851" t="s">
        <v>6</v>
      </c>
      <c r="H10851" t="s">
        <v>6</v>
      </c>
      <c r="I10851" t="s">
        <v>6</v>
      </c>
      <c r="J10851" t="s">
        <v>6</v>
      </c>
      <c r="K10851" t="s">
        <v>6</v>
      </c>
      <c r="L10851" t="s">
        <v>6</v>
      </c>
      <c r="M10851" t="s">
        <v>6</v>
      </c>
      <c r="N10851">
        <v>36.805212541166618</v>
      </c>
      <c r="O10851">
        <v>22.485132501651357</v>
      </c>
      <c r="P10851">
        <v>17.046579999999999</v>
      </c>
      <c r="Q10851" t="s">
        <v>6</v>
      </c>
      <c r="R10851" t="s">
        <v>6</v>
      </c>
      <c r="S10851" t="s">
        <v>6</v>
      </c>
      <c r="T10851" t="s">
        <v>6</v>
      </c>
      <c r="U10851" t="s">
        <v>6</v>
      </c>
      <c r="V10851" t="s">
        <v>6</v>
      </c>
      <c r="W10851" t="s">
        <v>6</v>
      </c>
      <c r="X10851" t="s">
        <v>6</v>
      </c>
      <c r="Y10851" t="s">
        <v>6</v>
      </c>
      <c r="Z10851" t="s">
        <v>6</v>
      </c>
      <c r="AA10851" t="s">
        <v>656</v>
      </c>
      <c r="AB10851" t="s">
        <v>360</v>
      </c>
      <c r="AC10851" t="s">
        <v>789</v>
      </c>
    </row>
    <row r="10852" spans="1:29" x14ac:dyDescent="0.25">
      <c r="A10852" t="s">
        <v>393</v>
      </c>
      <c r="B10852">
        <v>913</v>
      </c>
      <c r="C10852" t="s">
        <v>43</v>
      </c>
      <c r="D10852">
        <v>2011</v>
      </c>
      <c r="E10852" t="s">
        <v>11846</v>
      </c>
      <c r="F10852" t="s">
        <v>6</v>
      </c>
      <c r="G10852" t="s">
        <v>6</v>
      </c>
      <c r="H10852" t="s">
        <v>6</v>
      </c>
      <c r="I10852" t="s">
        <v>6</v>
      </c>
      <c r="J10852" t="s">
        <v>6</v>
      </c>
      <c r="K10852" t="s">
        <v>6</v>
      </c>
      <c r="L10852" t="s">
        <v>6</v>
      </c>
      <c r="M10852" t="s">
        <v>6</v>
      </c>
      <c r="N10852">
        <v>58.22333349606992</v>
      </c>
      <c r="O10852">
        <v>46.911797816075115</v>
      </c>
      <c r="P10852">
        <v>30.724499999999999</v>
      </c>
      <c r="Q10852" t="s">
        <v>6</v>
      </c>
      <c r="R10852" t="s">
        <v>6</v>
      </c>
      <c r="S10852" t="s">
        <v>6</v>
      </c>
      <c r="T10852" t="s">
        <v>6</v>
      </c>
      <c r="U10852" t="s">
        <v>6</v>
      </c>
      <c r="V10852" t="s">
        <v>6</v>
      </c>
      <c r="W10852" t="s">
        <v>6</v>
      </c>
      <c r="X10852" t="s">
        <v>6</v>
      </c>
      <c r="Y10852" t="s">
        <v>6</v>
      </c>
      <c r="Z10852" t="s">
        <v>6</v>
      </c>
      <c r="AA10852" t="s">
        <v>656</v>
      </c>
      <c r="AB10852" t="s">
        <v>360</v>
      </c>
      <c r="AC10852" t="s">
        <v>789</v>
      </c>
    </row>
    <row r="10853" spans="1:29" x14ac:dyDescent="0.25">
      <c r="A10853" t="s">
        <v>393</v>
      </c>
      <c r="B10853">
        <v>913</v>
      </c>
      <c r="C10853" t="s">
        <v>43</v>
      </c>
      <c r="D10853">
        <v>2012</v>
      </c>
      <c r="E10853" t="s">
        <v>11847</v>
      </c>
      <c r="F10853" t="s">
        <v>6</v>
      </c>
      <c r="G10853" t="s">
        <v>6</v>
      </c>
      <c r="H10853" t="s">
        <v>6</v>
      </c>
      <c r="I10853" t="s">
        <v>6</v>
      </c>
      <c r="J10853" t="s">
        <v>6</v>
      </c>
      <c r="K10853" t="s">
        <v>6</v>
      </c>
      <c r="L10853" t="s">
        <v>6</v>
      </c>
      <c r="M10853" t="s">
        <v>6</v>
      </c>
      <c r="N10853">
        <v>36.946222305236489</v>
      </c>
      <c r="O10853">
        <v>30.315991002465775</v>
      </c>
      <c r="P10853">
        <v>54.761670000000002</v>
      </c>
      <c r="Q10853" t="s">
        <v>6</v>
      </c>
      <c r="R10853" t="s">
        <v>6</v>
      </c>
      <c r="S10853" t="s">
        <v>6</v>
      </c>
      <c r="T10853" t="s">
        <v>6</v>
      </c>
      <c r="U10853" t="s">
        <v>6</v>
      </c>
      <c r="V10853" t="s">
        <v>6</v>
      </c>
      <c r="W10853" t="s">
        <v>6</v>
      </c>
      <c r="X10853" t="s">
        <v>6</v>
      </c>
      <c r="Y10853" t="s">
        <v>6</v>
      </c>
      <c r="Z10853" t="s">
        <v>6</v>
      </c>
      <c r="AA10853" t="s">
        <v>656</v>
      </c>
      <c r="AB10853" t="s">
        <v>360</v>
      </c>
      <c r="AC10853" t="s">
        <v>789</v>
      </c>
    </row>
    <row r="10854" spans="1:29" x14ac:dyDescent="0.25">
      <c r="A10854" t="s">
        <v>393</v>
      </c>
      <c r="B10854">
        <v>913</v>
      </c>
      <c r="C10854" t="s">
        <v>43</v>
      </c>
      <c r="D10854">
        <v>2013</v>
      </c>
      <c r="E10854" t="s">
        <v>11848</v>
      </c>
      <c r="F10854" t="s">
        <v>6</v>
      </c>
      <c r="G10854" t="s">
        <v>6</v>
      </c>
      <c r="H10854" t="s">
        <v>6</v>
      </c>
      <c r="I10854" t="s">
        <v>6</v>
      </c>
      <c r="J10854" t="s">
        <v>6</v>
      </c>
      <c r="K10854" t="s">
        <v>6</v>
      </c>
      <c r="L10854" t="s">
        <v>6</v>
      </c>
      <c r="M10854" t="s">
        <v>6</v>
      </c>
      <c r="N10854">
        <v>36.859472648840708</v>
      </c>
      <c r="O10854">
        <v>30.836011531433737</v>
      </c>
      <c r="P10854">
        <v>67.068849999999998</v>
      </c>
      <c r="Q10854" t="s">
        <v>6</v>
      </c>
      <c r="R10854" t="s">
        <v>6</v>
      </c>
      <c r="S10854" t="s">
        <v>6</v>
      </c>
      <c r="T10854" t="s">
        <v>6</v>
      </c>
      <c r="U10854" t="s">
        <v>6</v>
      </c>
      <c r="V10854" t="s">
        <v>6</v>
      </c>
      <c r="W10854" t="s">
        <v>6</v>
      </c>
      <c r="X10854" t="s">
        <v>6</v>
      </c>
      <c r="Y10854" t="s">
        <v>6</v>
      </c>
      <c r="Z10854" t="s">
        <v>6</v>
      </c>
      <c r="AA10854" t="s">
        <v>656</v>
      </c>
      <c r="AB10854" t="s">
        <v>360</v>
      </c>
      <c r="AC10854" t="s">
        <v>789</v>
      </c>
    </row>
    <row r="10855" spans="1:29" x14ac:dyDescent="0.25">
      <c r="A10855" t="s">
        <v>393</v>
      </c>
      <c r="B10855">
        <v>913</v>
      </c>
      <c r="C10855" t="s">
        <v>43</v>
      </c>
      <c r="D10855">
        <v>2014</v>
      </c>
      <c r="E10855" t="s">
        <v>11849</v>
      </c>
      <c r="F10855" t="s">
        <v>6</v>
      </c>
      <c r="G10855" t="s">
        <v>6</v>
      </c>
      <c r="H10855" t="s">
        <v>6</v>
      </c>
      <c r="I10855" t="s">
        <v>6</v>
      </c>
      <c r="J10855" t="s">
        <v>6</v>
      </c>
      <c r="K10855" t="s">
        <v>6</v>
      </c>
      <c r="L10855" t="s">
        <v>6</v>
      </c>
      <c r="M10855" t="s">
        <v>6</v>
      </c>
      <c r="N10855">
        <v>38.790604875819504</v>
      </c>
      <c r="O10855">
        <v>32.936960337317529</v>
      </c>
      <c r="P10855">
        <v>80.579270000000093</v>
      </c>
      <c r="Q10855" t="s">
        <v>6</v>
      </c>
      <c r="R10855" t="s">
        <v>6</v>
      </c>
      <c r="S10855" t="s">
        <v>6</v>
      </c>
      <c r="T10855" t="s">
        <v>6</v>
      </c>
      <c r="U10855" t="s">
        <v>6</v>
      </c>
      <c r="V10855" t="s">
        <v>6</v>
      </c>
      <c r="W10855" t="s">
        <v>6</v>
      </c>
      <c r="X10855" t="s">
        <v>6</v>
      </c>
      <c r="Y10855" t="s">
        <v>6</v>
      </c>
      <c r="Z10855" t="s">
        <v>6</v>
      </c>
      <c r="AA10855" t="s">
        <v>656</v>
      </c>
      <c r="AB10855" t="s">
        <v>360</v>
      </c>
      <c r="AC10855" t="s">
        <v>789</v>
      </c>
    </row>
    <row r="10856" spans="1:29" x14ac:dyDescent="0.25">
      <c r="A10856" t="s">
        <v>393</v>
      </c>
      <c r="B10856">
        <v>913</v>
      </c>
      <c r="C10856" t="s">
        <v>43</v>
      </c>
      <c r="D10856">
        <v>2015</v>
      </c>
      <c r="E10856" t="s">
        <v>11850</v>
      </c>
      <c r="F10856" t="s">
        <v>6</v>
      </c>
      <c r="G10856" t="s">
        <v>6</v>
      </c>
      <c r="H10856" t="s">
        <v>6</v>
      </c>
      <c r="I10856" t="s">
        <v>6</v>
      </c>
      <c r="J10856" t="s">
        <v>6</v>
      </c>
      <c r="K10856" t="s">
        <v>6</v>
      </c>
      <c r="L10856" t="s">
        <v>6</v>
      </c>
      <c r="M10856" t="s">
        <v>6</v>
      </c>
      <c r="N10856">
        <v>53.038683020239951</v>
      </c>
      <c r="O10856">
        <v>46.914172324466044</v>
      </c>
      <c r="P10856">
        <v>89.909809999999993</v>
      </c>
      <c r="Q10856" t="s">
        <v>6</v>
      </c>
      <c r="R10856" t="s">
        <v>6</v>
      </c>
      <c r="S10856" t="s">
        <v>6</v>
      </c>
      <c r="T10856" t="s">
        <v>6</v>
      </c>
      <c r="U10856" t="s">
        <v>6</v>
      </c>
      <c r="V10856" t="s">
        <v>6</v>
      </c>
      <c r="W10856" t="s">
        <v>6</v>
      </c>
      <c r="X10856" t="s">
        <v>6</v>
      </c>
      <c r="Y10856" t="s">
        <v>6</v>
      </c>
      <c r="Z10856" t="s">
        <v>6</v>
      </c>
      <c r="AA10856" t="s">
        <v>656</v>
      </c>
      <c r="AB10856" t="s">
        <v>360</v>
      </c>
      <c r="AC10856" t="s">
        <v>789</v>
      </c>
    </row>
    <row r="10857" spans="1:29" x14ac:dyDescent="0.25">
      <c r="A10857" t="s">
        <v>393</v>
      </c>
      <c r="B10857">
        <v>913</v>
      </c>
      <c r="C10857" t="s">
        <v>43</v>
      </c>
      <c r="D10857">
        <v>2016</v>
      </c>
      <c r="E10857" t="s">
        <v>11851</v>
      </c>
      <c r="F10857" t="s">
        <v>6</v>
      </c>
      <c r="G10857" t="s">
        <v>6</v>
      </c>
      <c r="H10857" t="s">
        <v>6</v>
      </c>
      <c r="I10857" t="s">
        <v>6</v>
      </c>
      <c r="J10857" t="s">
        <v>6</v>
      </c>
      <c r="K10857" t="s">
        <v>6</v>
      </c>
      <c r="L10857" t="s">
        <v>6</v>
      </c>
      <c r="M10857" t="s">
        <v>6</v>
      </c>
      <c r="N10857">
        <v>53.503806780482158</v>
      </c>
      <c r="O10857">
        <v>47.147875175093994</v>
      </c>
      <c r="P10857">
        <v>94.948999999999998</v>
      </c>
      <c r="Q10857" t="s">
        <v>6</v>
      </c>
      <c r="R10857" t="s">
        <v>6</v>
      </c>
      <c r="S10857" t="s">
        <v>6</v>
      </c>
      <c r="T10857" t="s">
        <v>6</v>
      </c>
      <c r="U10857" t="s">
        <v>6</v>
      </c>
      <c r="V10857" t="s">
        <v>6</v>
      </c>
      <c r="W10857" t="s">
        <v>6</v>
      </c>
      <c r="X10857" t="s">
        <v>6</v>
      </c>
      <c r="Y10857" t="s">
        <v>6</v>
      </c>
      <c r="Z10857" t="s">
        <v>6</v>
      </c>
      <c r="AA10857" t="s">
        <v>656</v>
      </c>
      <c r="AB10857" t="s">
        <v>360</v>
      </c>
      <c r="AC10857" t="s">
        <v>789</v>
      </c>
    </row>
    <row r="10858" spans="1:29" x14ac:dyDescent="0.25">
      <c r="A10858" t="s">
        <v>393</v>
      </c>
      <c r="B10858">
        <v>914</v>
      </c>
      <c r="C10858" t="s">
        <v>243</v>
      </c>
      <c r="D10858">
        <v>1950</v>
      </c>
      <c r="E10858" t="s">
        <v>11852</v>
      </c>
      <c r="F10858" t="s">
        <v>6</v>
      </c>
      <c r="G10858" t="s">
        <v>6</v>
      </c>
      <c r="H10858" t="s">
        <v>6</v>
      </c>
      <c r="I10858" t="s">
        <v>6</v>
      </c>
      <c r="J10858" t="s">
        <v>6</v>
      </c>
      <c r="K10858" t="s">
        <v>6</v>
      </c>
      <c r="L10858" t="s">
        <v>6</v>
      </c>
      <c r="M10858" t="s">
        <v>6</v>
      </c>
      <c r="N10858" t="s">
        <v>6</v>
      </c>
      <c r="O10858" t="s">
        <v>6</v>
      </c>
      <c r="P10858">
        <v>8.5394506751592303</v>
      </c>
      <c r="Q10858" t="s">
        <v>6</v>
      </c>
      <c r="R10858" t="s">
        <v>6</v>
      </c>
      <c r="S10858" t="s">
        <v>6</v>
      </c>
      <c r="T10858" t="s">
        <v>13760</v>
      </c>
      <c r="U10858" t="s">
        <v>13760</v>
      </c>
      <c r="V10858" t="s">
        <v>13760</v>
      </c>
      <c r="W10858" t="s">
        <v>323</v>
      </c>
      <c r="X10858" t="s">
        <v>323</v>
      </c>
      <c r="Y10858" t="s">
        <v>6</v>
      </c>
      <c r="Z10858" t="s">
        <v>6</v>
      </c>
      <c r="AA10858" t="s">
        <v>844</v>
      </c>
      <c r="AB10858" t="s">
        <v>361</v>
      </c>
      <c r="AC10858" t="s">
        <v>647</v>
      </c>
    </row>
    <row r="10859" spans="1:29" x14ac:dyDescent="0.25">
      <c r="A10859" t="s">
        <v>393</v>
      </c>
      <c r="B10859">
        <v>914</v>
      </c>
      <c r="C10859" t="s">
        <v>243</v>
      </c>
      <c r="D10859">
        <v>1951</v>
      </c>
      <c r="E10859" t="s">
        <v>11853</v>
      </c>
      <c r="F10859" t="s">
        <v>6</v>
      </c>
      <c r="G10859" t="s">
        <v>6</v>
      </c>
      <c r="H10859" t="s">
        <v>6</v>
      </c>
      <c r="I10859" t="s">
        <v>6</v>
      </c>
      <c r="J10859" t="s">
        <v>6</v>
      </c>
      <c r="K10859" t="s">
        <v>6</v>
      </c>
      <c r="L10859" t="s">
        <v>6</v>
      </c>
      <c r="M10859" t="s">
        <v>6</v>
      </c>
      <c r="N10859" t="s">
        <v>6</v>
      </c>
      <c r="O10859" t="s">
        <v>6</v>
      </c>
      <c r="P10859">
        <v>8.7700155508423201</v>
      </c>
      <c r="Q10859" t="s">
        <v>6</v>
      </c>
      <c r="R10859" t="s">
        <v>6</v>
      </c>
      <c r="S10859" t="s">
        <v>6</v>
      </c>
      <c r="T10859" t="s">
        <v>13760</v>
      </c>
      <c r="U10859" t="s">
        <v>13760</v>
      </c>
      <c r="V10859" t="s">
        <v>13760</v>
      </c>
      <c r="W10859" t="s">
        <v>323</v>
      </c>
      <c r="X10859" t="s">
        <v>323</v>
      </c>
      <c r="Y10859" t="s">
        <v>6</v>
      </c>
      <c r="Z10859" t="s">
        <v>6</v>
      </c>
      <c r="AA10859" t="s">
        <v>844</v>
      </c>
      <c r="AB10859" t="s">
        <v>361</v>
      </c>
      <c r="AC10859" t="s">
        <v>647</v>
      </c>
    </row>
    <row r="10860" spans="1:29" x14ac:dyDescent="0.25">
      <c r="A10860" t="s">
        <v>393</v>
      </c>
      <c r="B10860">
        <v>914</v>
      </c>
      <c r="C10860" t="s">
        <v>243</v>
      </c>
      <c r="D10860">
        <v>1952</v>
      </c>
      <c r="E10860" t="s">
        <v>11854</v>
      </c>
      <c r="F10860" t="s">
        <v>6</v>
      </c>
      <c r="G10860" t="s">
        <v>6</v>
      </c>
      <c r="H10860" t="s">
        <v>6</v>
      </c>
      <c r="I10860" t="s">
        <v>6</v>
      </c>
      <c r="J10860" t="s">
        <v>6</v>
      </c>
      <c r="K10860" t="s">
        <v>6</v>
      </c>
      <c r="L10860" t="s">
        <v>6</v>
      </c>
      <c r="M10860" t="s">
        <v>6</v>
      </c>
      <c r="N10860" t="s">
        <v>6</v>
      </c>
      <c r="O10860" t="s">
        <v>6</v>
      </c>
      <c r="P10860">
        <v>9.0068054835265503</v>
      </c>
      <c r="Q10860" t="s">
        <v>6</v>
      </c>
      <c r="R10860" t="s">
        <v>6</v>
      </c>
      <c r="S10860" t="s">
        <v>6</v>
      </c>
      <c r="T10860" t="s">
        <v>13760</v>
      </c>
      <c r="U10860" t="s">
        <v>13760</v>
      </c>
      <c r="V10860" t="s">
        <v>13760</v>
      </c>
      <c r="W10860" t="s">
        <v>323</v>
      </c>
      <c r="X10860" t="s">
        <v>323</v>
      </c>
      <c r="Y10860" t="s">
        <v>6</v>
      </c>
      <c r="Z10860" t="s">
        <v>6</v>
      </c>
      <c r="AA10860" t="s">
        <v>844</v>
      </c>
      <c r="AB10860" t="s">
        <v>361</v>
      </c>
      <c r="AC10860" t="s">
        <v>647</v>
      </c>
    </row>
    <row r="10861" spans="1:29" x14ac:dyDescent="0.25">
      <c r="A10861" t="s">
        <v>393</v>
      </c>
      <c r="B10861">
        <v>914</v>
      </c>
      <c r="C10861" t="s">
        <v>243</v>
      </c>
      <c r="D10861">
        <v>1953</v>
      </c>
      <c r="E10861" t="s">
        <v>11855</v>
      </c>
      <c r="F10861" t="s">
        <v>6</v>
      </c>
      <c r="G10861" t="s">
        <v>6</v>
      </c>
      <c r="H10861" t="s">
        <v>6</v>
      </c>
      <c r="I10861" t="s">
        <v>6</v>
      </c>
      <c r="J10861" t="s">
        <v>6</v>
      </c>
      <c r="K10861" t="s">
        <v>6</v>
      </c>
      <c r="L10861" t="s">
        <v>6</v>
      </c>
      <c r="M10861" t="s">
        <v>6</v>
      </c>
      <c r="N10861" t="s">
        <v>6</v>
      </c>
      <c r="O10861" t="s">
        <v>6</v>
      </c>
      <c r="P10861">
        <v>9.2499888912491208</v>
      </c>
      <c r="Q10861" t="s">
        <v>6</v>
      </c>
      <c r="R10861" t="s">
        <v>6</v>
      </c>
      <c r="S10861" t="s">
        <v>6</v>
      </c>
      <c r="T10861" t="s">
        <v>13760</v>
      </c>
      <c r="U10861" t="s">
        <v>13760</v>
      </c>
      <c r="V10861" t="s">
        <v>13760</v>
      </c>
      <c r="W10861" t="s">
        <v>323</v>
      </c>
      <c r="X10861" t="s">
        <v>323</v>
      </c>
      <c r="Y10861" t="s">
        <v>6</v>
      </c>
      <c r="Z10861" t="s">
        <v>6</v>
      </c>
      <c r="AA10861" t="s">
        <v>844</v>
      </c>
      <c r="AB10861" t="s">
        <v>361</v>
      </c>
      <c r="AC10861" t="s">
        <v>647</v>
      </c>
    </row>
    <row r="10862" spans="1:29" x14ac:dyDescent="0.25">
      <c r="A10862" t="s">
        <v>393</v>
      </c>
      <c r="B10862">
        <v>914</v>
      </c>
      <c r="C10862" t="s">
        <v>243</v>
      </c>
      <c r="D10862">
        <v>1954</v>
      </c>
      <c r="E10862" t="s">
        <v>11856</v>
      </c>
      <c r="F10862" t="s">
        <v>6</v>
      </c>
      <c r="G10862" t="s">
        <v>6</v>
      </c>
      <c r="H10862" t="s">
        <v>6</v>
      </c>
      <c r="I10862" t="s">
        <v>6</v>
      </c>
      <c r="J10862" t="s">
        <v>6</v>
      </c>
      <c r="K10862" t="s">
        <v>6</v>
      </c>
      <c r="L10862" t="s">
        <v>6</v>
      </c>
      <c r="M10862" t="s">
        <v>6</v>
      </c>
      <c r="N10862" t="s">
        <v>6</v>
      </c>
      <c r="O10862" t="s">
        <v>6</v>
      </c>
      <c r="P10862">
        <v>9.4997382713768594</v>
      </c>
      <c r="Q10862" t="s">
        <v>6</v>
      </c>
      <c r="R10862" t="s">
        <v>6</v>
      </c>
      <c r="S10862" t="s">
        <v>6</v>
      </c>
      <c r="T10862" t="s">
        <v>13760</v>
      </c>
      <c r="U10862" t="s">
        <v>13760</v>
      </c>
      <c r="V10862" t="s">
        <v>13760</v>
      </c>
      <c r="W10862" t="s">
        <v>323</v>
      </c>
      <c r="X10862" t="s">
        <v>323</v>
      </c>
      <c r="Y10862" t="s">
        <v>6</v>
      </c>
      <c r="Z10862" t="s">
        <v>6</v>
      </c>
      <c r="AA10862" t="s">
        <v>844</v>
      </c>
      <c r="AB10862" t="s">
        <v>361</v>
      </c>
      <c r="AC10862" t="s">
        <v>647</v>
      </c>
    </row>
    <row r="10863" spans="1:29" x14ac:dyDescent="0.25">
      <c r="A10863" t="s">
        <v>393</v>
      </c>
      <c r="B10863">
        <v>914</v>
      </c>
      <c r="C10863" t="s">
        <v>243</v>
      </c>
      <c r="D10863">
        <v>1955</v>
      </c>
      <c r="E10863" t="s">
        <v>11857</v>
      </c>
      <c r="F10863" t="s">
        <v>6</v>
      </c>
      <c r="G10863" t="s">
        <v>6</v>
      </c>
      <c r="H10863" t="s">
        <v>6</v>
      </c>
      <c r="I10863" t="s">
        <v>6</v>
      </c>
      <c r="J10863" t="s">
        <v>6</v>
      </c>
      <c r="K10863" t="s">
        <v>6</v>
      </c>
      <c r="L10863" t="s">
        <v>6</v>
      </c>
      <c r="M10863" t="s">
        <v>6</v>
      </c>
      <c r="N10863" t="s">
        <v>6</v>
      </c>
      <c r="O10863" t="s">
        <v>6</v>
      </c>
      <c r="P10863">
        <v>9.7562302006061792</v>
      </c>
      <c r="Q10863" t="s">
        <v>6</v>
      </c>
      <c r="R10863" t="s">
        <v>6</v>
      </c>
      <c r="S10863" t="s">
        <v>6</v>
      </c>
      <c r="T10863" t="s">
        <v>13760</v>
      </c>
      <c r="U10863" t="s">
        <v>13760</v>
      </c>
      <c r="V10863" t="s">
        <v>13760</v>
      </c>
      <c r="W10863" t="s">
        <v>323</v>
      </c>
      <c r="X10863" t="s">
        <v>323</v>
      </c>
      <c r="Y10863" t="s">
        <v>6</v>
      </c>
      <c r="Z10863" t="s">
        <v>6</v>
      </c>
      <c r="AA10863" t="s">
        <v>844</v>
      </c>
      <c r="AB10863" t="s">
        <v>361</v>
      </c>
      <c r="AC10863" t="s">
        <v>647</v>
      </c>
    </row>
    <row r="10864" spans="1:29" x14ac:dyDescent="0.25">
      <c r="A10864" t="s">
        <v>393</v>
      </c>
      <c r="B10864">
        <v>914</v>
      </c>
      <c r="C10864" t="s">
        <v>243</v>
      </c>
      <c r="D10864">
        <v>1956</v>
      </c>
      <c r="E10864" t="s">
        <v>11858</v>
      </c>
      <c r="F10864" t="s">
        <v>6</v>
      </c>
      <c r="G10864" t="s">
        <v>6</v>
      </c>
      <c r="H10864" t="s">
        <v>6</v>
      </c>
      <c r="I10864" t="s">
        <v>6</v>
      </c>
      <c r="J10864" t="s">
        <v>6</v>
      </c>
      <c r="K10864" t="s">
        <v>6</v>
      </c>
      <c r="L10864" t="s">
        <v>6</v>
      </c>
      <c r="M10864" t="s">
        <v>6</v>
      </c>
      <c r="N10864" t="s">
        <v>6</v>
      </c>
      <c r="O10864" t="s">
        <v>6</v>
      </c>
      <c r="P10864">
        <v>10.01964824877</v>
      </c>
      <c r="Q10864" t="s">
        <v>6</v>
      </c>
      <c r="R10864" t="s">
        <v>6</v>
      </c>
      <c r="S10864" t="s">
        <v>6</v>
      </c>
      <c r="T10864" t="s">
        <v>13760</v>
      </c>
      <c r="U10864" t="s">
        <v>13760</v>
      </c>
      <c r="V10864" t="s">
        <v>13760</v>
      </c>
      <c r="W10864" t="s">
        <v>323</v>
      </c>
      <c r="X10864" t="s">
        <v>323</v>
      </c>
      <c r="Y10864" t="s">
        <v>6</v>
      </c>
      <c r="Z10864" t="s">
        <v>6</v>
      </c>
      <c r="AA10864" t="s">
        <v>844</v>
      </c>
      <c r="AB10864" t="s">
        <v>361</v>
      </c>
      <c r="AC10864" t="s">
        <v>647</v>
      </c>
    </row>
    <row r="10865" spans="1:29" x14ac:dyDescent="0.25">
      <c r="A10865" t="s">
        <v>393</v>
      </c>
      <c r="B10865">
        <v>914</v>
      </c>
      <c r="C10865" t="s">
        <v>243</v>
      </c>
      <c r="D10865">
        <v>1957</v>
      </c>
      <c r="E10865" t="s">
        <v>11859</v>
      </c>
      <c r="F10865" t="s">
        <v>6</v>
      </c>
      <c r="G10865" t="s">
        <v>6</v>
      </c>
      <c r="H10865" t="s">
        <v>6</v>
      </c>
      <c r="I10865" t="s">
        <v>6</v>
      </c>
      <c r="J10865" t="s">
        <v>6</v>
      </c>
      <c r="K10865" t="s">
        <v>6</v>
      </c>
      <c r="L10865" t="s">
        <v>6</v>
      </c>
      <c r="M10865" t="s">
        <v>6</v>
      </c>
      <c r="N10865" t="s">
        <v>6</v>
      </c>
      <c r="O10865" t="s">
        <v>6</v>
      </c>
      <c r="P10865">
        <v>10.2901777339855</v>
      </c>
      <c r="Q10865" t="s">
        <v>6</v>
      </c>
      <c r="R10865" t="s">
        <v>6</v>
      </c>
      <c r="S10865" t="s">
        <v>6</v>
      </c>
      <c r="T10865" t="s">
        <v>13760</v>
      </c>
      <c r="U10865" t="s">
        <v>13760</v>
      </c>
      <c r="V10865" t="s">
        <v>13760</v>
      </c>
      <c r="W10865" t="s">
        <v>323</v>
      </c>
      <c r="X10865" t="s">
        <v>323</v>
      </c>
      <c r="Y10865" t="s">
        <v>6</v>
      </c>
      <c r="Z10865" t="s">
        <v>6</v>
      </c>
      <c r="AA10865" t="s">
        <v>844</v>
      </c>
      <c r="AB10865" t="s">
        <v>361</v>
      </c>
      <c r="AC10865" t="s">
        <v>647</v>
      </c>
    </row>
    <row r="10866" spans="1:29" x14ac:dyDescent="0.25">
      <c r="A10866" t="s">
        <v>393</v>
      </c>
      <c r="B10866">
        <v>914</v>
      </c>
      <c r="C10866" t="s">
        <v>243</v>
      </c>
      <c r="D10866">
        <v>1958</v>
      </c>
      <c r="E10866" t="s">
        <v>11860</v>
      </c>
      <c r="F10866" t="s">
        <v>6</v>
      </c>
      <c r="G10866" t="s">
        <v>6</v>
      </c>
      <c r="H10866" t="s">
        <v>6</v>
      </c>
      <c r="I10866" t="s">
        <v>6</v>
      </c>
      <c r="J10866" t="s">
        <v>6</v>
      </c>
      <c r="K10866" t="s">
        <v>6</v>
      </c>
      <c r="L10866" t="s">
        <v>6</v>
      </c>
      <c r="M10866" t="s">
        <v>6</v>
      </c>
      <c r="N10866" t="s">
        <v>6</v>
      </c>
      <c r="O10866" t="s">
        <v>6</v>
      </c>
      <c r="P10866">
        <v>10.5680127157901</v>
      </c>
      <c r="Q10866" t="s">
        <v>6</v>
      </c>
      <c r="R10866" t="s">
        <v>6</v>
      </c>
      <c r="S10866" t="s">
        <v>6</v>
      </c>
      <c r="T10866" t="s">
        <v>13760</v>
      </c>
      <c r="U10866" t="s">
        <v>13760</v>
      </c>
      <c r="V10866" t="s">
        <v>13760</v>
      </c>
      <c r="W10866" t="s">
        <v>323</v>
      </c>
      <c r="X10866" t="s">
        <v>323</v>
      </c>
      <c r="Y10866" t="s">
        <v>6</v>
      </c>
      <c r="Z10866" t="s">
        <v>6</v>
      </c>
      <c r="AA10866" t="s">
        <v>844</v>
      </c>
      <c r="AB10866" t="s">
        <v>361</v>
      </c>
      <c r="AC10866" t="s">
        <v>647</v>
      </c>
    </row>
    <row r="10867" spans="1:29" x14ac:dyDescent="0.25">
      <c r="A10867" t="s">
        <v>393</v>
      </c>
      <c r="B10867">
        <v>914</v>
      </c>
      <c r="C10867" t="s">
        <v>243</v>
      </c>
      <c r="D10867">
        <v>1959</v>
      </c>
      <c r="E10867" t="s">
        <v>11861</v>
      </c>
      <c r="F10867" t="s">
        <v>6</v>
      </c>
      <c r="G10867" t="s">
        <v>6</v>
      </c>
      <c r="H10867" t="s">
        <v>6</v>
      </c>
      <c r="I10867" t="s">
        <v>6</v>
      </c>
      <c r="J10867" t="s">
        <v>6</v>
      </c>
      <c r="K10867" t="s">
        <v>6</v>
      </c>
      <c r="L10867" t="s">
        <v>6</v>
      </c>
      <c r="M10867" t="s">
        <v>6</v>
      </c>
      <c r="N10867" t="s">
        <v>6</v>
      </c>
      <c r="O10867" t="s">
        <v>6</v>
      </c>
      <c r="P10867">
        <v>10.853347836483101</v>
      </c>
      <c r="Q10867" t="s">
        <v>6</v>
      </c>
      <c r="R10867" t="s">
        <v>6</v>
      </c>
      <c r="S10867" t="s">
        <v>6</v>
      </c>
      <c r="T10867" t="s">
        <v>13760</v>
      </c>
      <c r="U10867" t="s">
        <v>13760</v>
      </c>
      <c r="V10867" t="s">
        <v>13760</v>
      </c>
      <c r="W10867" t="s">
        <v>323</v>
      </c>
      <c r="X10867" t="s">
        <v>323</v>
      </c>
      <c r="Y10867" t="s">
        <v>6</v>
      </c>
      <c r="Z10867" t="s">
        <v>6</v>
      </c>
      <c r="AA10867" t="s">
        <v>844</v>
      </c>
      <c r="AB10867" t="s">
        <v>361</v>
      </c>
      <c r="AC10867" t="s">
        <v>647</v>
      </c>
    </row>
    <row r="10868" spans="1:29" x14ac:dyDescent="0.25">
      <c r="A10868" t="s">
        <v>393</v>
      </c>
      <c r="B10868">
        <v>914</v>
      </c>
      <c r="C10868" t="s">
        <v>243</v>
      </c>
      <c r="D10868">
        <v>1960</v>
      </c>
      <c r="E10868" t="s">
        <v>11862</v>
      </c>
      <c r="F10868" t="s">
        <v>6</v>
      </c>
      <c r="G10868" t="s">
        <v>6</v>
      </c>
      <c r="H10868" t="s">
        <v>6</v>
      </c>
      <c r="I10868" t="s">
        <v>6</v>
      </c>
      <c r="J10868" t="s">
        <v>6</v>
      </c>
      <c r="K10868" t="s">
        <v>6</v>
      </c>
      <c r="L10868" t="s">
        <v>6</v>
      </c>
      <c r="M10868" t="s">
        <v>6</v>
      </c>
      <c r="N10868" t="s">
        <v>6</v>
      </c>
      <c r="O10868" t="s">
        <v>6</v>
      </c>
      <c r="P10868">
        <v>11.146388228068099</v>
      </c>
      <c r="Q10868" t="s">
        <v>6</v>
      </c>
      <c r="R10868" t="s">
        <v>6</v>
      </c>
      <c r="S10868" t="s">
        <v>6</v>
      </c>
      <c r="T10868" t="s">
        <v>13760</v>
      </c>
      <c r="U10868" t="s">
        <v>13760</v>
      </c>
      <c r="V10868" t="s">
        <v>13760</v>
      </c>
      <c r="W10868" t="s">
        <v>323</v>
      </c>
      <c r="X10868" t="s">
        <v>323</v>
      </c>
      <c r="Y10868" t="s">
        <v>6</v>
      </c>
      <c r="Z10868" t="s">
        <v>6</v>
      </c>
      <c r="AA10868" t="s">
        <v>844</v>
      </c>
      <c r="AB10868" t="s">
        <v>361</v>
      </c>
      <c r="AC10868" t="s">
        <v>647</v>
      </c>
    </row>
    <row r="10869" spans="1:29" x14ac:dyDescent="0.25">
      <c r="A10869" t="s">
        <v>393</v>
      </c>
      <c r="B10869">
        <v>914</v>
      </c>
      <c r="C10869" t="s">
        <v>243</v>
      </c>
      <c r="D10869">
        <v>1961</v>
      </c>
      <c r="E10869" t="s">
        <v>11863</v>
      </c>
      <c r="F10869" t="s">
        <v>6</v>
      </c>
      <c r="G10869" t="s">
        <v>6</v>
      </c>
      <c r="H10869" t="s">
        <v>6</v>
      </c>
      <c r="I10869" t="s">
        <v>6</v>
      </c>
      <c r="J10869" t="s">
        <v>6</v>
      </c>
      <c r="K10869" t="s">
        <v>6</v>
      </c>
      <c r="L10869" t="s">
        <v>6</v>
      </c>
      <c r="M10869" t="s">
        <v>6</v>
      </c>
      <c r="N10869" t="s">
        <v>6</v>
      </c>
      <c r="O10869" t="s">
        <v>6</v>
      </c>
      <c r="P10869">
        <v>11.4473401880718</v>
      </c>
      <c r="Q10869" t="s">
        <v>6</v>
      </c>
      <c r="R10869" t="s">
        <v>6</v>
      </c>
      <c r="S10869" t="s">
        <v>6</v>
      </c>
      <c r="T10869" t="s">
        <v>13760</v>
      </c>
      <c r="U10869" t="s">
        <v>13760</v>
      </c>
      <c r="V10869" t="s">
        <v>13760</v>
      </c>
      <c r="W10869" t="s">
        <v>323</v>
      </c>
      <c r="X10869" t="s">
        <v>323</v>
      </c>
      <c r="Y10869" t="s">
        <v>6</v>
      </c>
      <c r="Z10869" t="s">
        <v>6</v>
      </c>
      <c r="AA10869" t="s">
        <v>844</v>
      </c>
      <c r="AB10869" t="s">
        <v>361</v>
      </c>
      <c r="AC10869" t="s">
        <v>647</v>
      </c>
    </row>
    <row r="10870" spans="1:29" x14ac:dyDescent="0.25">
      <c r="A10870" t="s">
        <v>393</v>
      </c>
      <c r="B10870">
        <v>914</v>
      </c>
      <c r="C10870" t="s">
        <v>243</v>
      </c>
      <c r="D10870">
        <v>1962</v>
      </c>
      <c r="E10870" t="s">
        <v>11864</v>
      </c>
      <c r="F10870" t="s">
        <v>6</v>
      </c>
      <c r="G10870" t="s">
        <v>6</v>
      </c>
      <c r="H10870" t="s">
        <v>6</v>
      </c>
      <c r="I10870" t="s">
        <v>6</v>
      </c>
      <c r="J10870" t="s">
        <v>6</v>
      </c>
      <c r="K10870" t="s">
        <v>6</v>
      </c>
      <c r="L10870" t="s">
        <v>6</v>
      </c>
      <c r="M10870" t="s">
        <v>6</v>
      </c>
      <c r="N10870" t="s">
        <v>6</v>
      </c>
      <c r="O10870" t="s">
        <v>6</v>
      </c>
      <c r="P10870">
        <v>11.756417007156999</v>
      </c>
      <c r="Q10870" t="s">
        <v>6</v>
      </c>
      <c r="R10870" t="s">
        <v>6</v>
      </c>
      <c r="S10870" t="s">
        <v>6</v>
      </c>
      <c r="T10870" t="s">
        <v>13760</v>
      </c>
      <c r="U10870" t="s">
        <v>13760</v>
      </c>
      <c r="V10870" t="s">
        <v>13760</v>
      </c>
      <c r="W10870" t="s">
        <v>323</v>
      </c>
      <c r="X10870" t="s">
        <v>323</v>
      </c>
      <c r="Y10870" t="s">
        <v>6</v>
      </c>
      <c r="Z10870" t="s">
        <v>6</v>
      </c>
      <c r="AA10870" t="s">
        <v>844</v>
      </c>
      <c r="AB10870" t="s">
        <v>361</v>
      </c>
      <c r="AC10870" t="s">
        <v>647</v>
      </c>
    </row>
    <row r="10871" spans="1:29" x14ac:dyDescent="0.25">
      <c r="A10871" t="s">
        <v>393</v>
      </c>
      <c r="B10871">
        <v>914</v>
      </c>
      <c r="C10871" t="s">
        <v>243</v>
      </c>
      <c r="D10871">
        <v>1963</v>
      </c>
      <c r="E10871" t="s">
        <v>11865</v>
      </c>
      <c r="F10871" t="s">
        <v>6</v>
      </c>
      <c r="G10871" t="s">
        <v>6</v>
      </c>
      <c r="H10871" t="s">
        <v>6</v>
      </c>
      <c r="I10871" t="s">
        <v>6</v>
      </c>
      <c r="J10871" t="s">
        <v>6</v>
      </c>
      <c r="K10871" t="s">
        <v>6</v>
      </c>
      <c r="L10871" t="s">
        <v>6</v>
      </c>
      <c r="M10871" t="s">
        <v>6</v>
      </c>
      <c r="N10871" t="s">
        <v>6</v>
      </c>
      <c r="O10871" t="s">
        <v>6</v>
      </c>
      <c r="P10871">
        <v>12.0738401346463</v>
      </c>
      <c r="Q10871" t="s">
        <v>6</v>
      </c>
      <c r="R10871" t="s">
        <v>6</v>
      </c>
      <c r="S10871" t="s">
        <v>6</v>
      </c>
      <c r="T10871" t="s">
        <v>13760</v>
      </c>
      <c r="U10871" t="s">
        <v>13760</v>
      </c>
      <c r="V10871" t="s">
        <v>13760</v>
      </c>
      <c r="W10871" t="s">
        <v>323</v>
      </c>
      <c r="X10871" t="s">
        <v>323</v>
      </c>
      <c r="Y10871" t="s">
        <v>6</v>
      </c>
      <c r="Z10871" t="s">
        <v>6</v>
      </c>
      <c r="AA10871" t="s">
        <v>844</v>
      </c>
      <c r="AB10871" t="s">
        <v>361</v>
      </c>
      <c r="AC10871" t="s">
        <v>647</v>
      </c>
    </row>
    <row r="10872" spans="1:29" x14ac:dyDescent="0.25">
      <c r="A10872" t="s">
        <v>393</v>
      </c>
      <c r="B10872">
        <v>914</v>
      </c>
      <c r="C10872" t="s">
        <v>243</v>
      </c>
      <c r="D10872">
        <v>1964</v>
      </c>
      <c r="E10872" t="s">
        <v>11866</v>
      </c>
      <c r="F10872" t="s">
        <v>6</v>
      </c>
      <c r="G10872" t="s">
        <v>6</v>
      </c>
      <c r="H10872" t="s">
        <v>6</v>
      </c>
      <c r="I10872" t="s">
        <v>6</v>
      </c>
      <c r="J10872" t="s">
        <v>6</v>
      </c>
      <c r="K10872" t="s">
        <v>6</v>
      </c>
      <c r="L10872" t="s">
        <v>6</v>
      </c>
      <c r="M10872" t="s">
        <v>6</v>
      </c>
      <c r="N10872" t="s">
        <v>6</v>
      </c>
      <c r="O10872" t="s">
        <v>6</v>
      </c>
      <c r="P10872">
        <v>12.3998333509071</v>
      </c>
      <c r="Q10872" t="s">
        <v>6</v>
      </c>
      <c r="R10872" t="s">
        <v>6</v>
      </c>
      <c r="S10872" t="s">
        <v>6</v>
      </c>
      <c r="T10872" t="s">
        <v>13760</v>
      </c>
      <c r="U10872" t="s">
        <v>13760</v>
      </c>
      <c r="V10872" t="s">
        <v>13760</v>
      </c>
      <c r="W10872" t="s">
        <v>323</v>
      </c>
      <c r="X10872" t="s">
        <v>323</v>
      </c>
      <c r="Y10872" t="s">
        <v>6</v>
      </c>
      <c r="Z10872" t="s">
        <v>6</v>
      </c>
      <c r="AA10872" t="s">
        <v>844</v>
      </c>
      <c r="AB10872" t="s">
        <v>361</v>
      </c>
      <c r="AC10872" t="s">
        <v>647</v>
      </c>
    </row>
    <row r="10873" spans="1:29" x14ac:dyDescent="0.25">
      <c r="A10873" t="s">
        <v>393</v>
      </c>
      <c r="B10873">
        <v>914</v>
      </c>
      <c r="C10873" t="s">
        <v>243</v>
      </c>
      <c r="D10873">
        <v>1965</v>
      </c>
      <c r="E10873" t="s">
        <v>11867</v>
      </c>
      <c r="F10873" t="s">
        <v>6</v>
      </c>
      <c r="G10873" t="s">
        <v>6</v>
      </c>
      <c r="H10873" t="s">
        <v>6</v>
      </c>
      <c r="I10873" t="s">
        <v>6</v>
      </c>
      <c r="J10873" t="s">
        <v>6</v>
      </c>
      <c r="K10873" t="s">
        <v>6</v>
      </c>
      <c r="L10873" t="s">
        <v>6</v>
      </c>
      <c r="M10873" t="s">
        <v>6</v>
      </c>
      <c r="N10873" t="s">
        <v>6</v>
      </c>
      <c r="O10873" t="s">
        <v>6</v>
      </c>
      <c r="P10873">
        <v>12.7346285949665</v>
      </c>
      <c r="Q10873" t="s">
        <v>6</v>
      </c>
      <c r="R10873" t="s">
        <v>6</v>
      </c>
      <c r="S10873" t="s">
        <v>6</v>
      </c>
      <c r="T10873" t="s">
        <v>13760</v>
      </c>
      <c r="U10873" t="s">
        <v>13760</v>
      </c>
      <c r="V10873" t="s">
        <v>13760</v>
      </c>
      <c r="W10873" t="s">
        <v>323</v>
      </c>
      <c r="X10873" t="s">
        <v>323</v>
      </c>
      <c r="Y10873" t="s">
        <v>6</v>
      </c>
      <c r="Z10873" t="s">
        <v>6</v>
      </c>
      <c r="AA10873" t="s">
        <v>844</v>
      </c>
      <c r="AB10873" t="s">
        <v>361</v>
      </c>
      <c r="AC10873" t="s">
        <v>647</v>
      </c>
    </row>
    <row r="10874" spans="1:29" x14ac:dyDescent="0.25">
      <c r="A10874" t="s">
        <v>393</v>
      </c>
      <c r="B10874">
        <v>914</v>
      </c>
      <c r="C10874" t="s">
        <v>243</v>
      </c>
      <c r="D10874">
        <v>1966</v>
      </c>
      <c r="E10874" t="s">
        <v>11868</v>
      </c>
      <c r="F10874" t="s">
        <v>6</v>
      </c>
      <c r="G10874" t="s">
        <v>6</v>
      </c>
      <c r="H10874" t="s">
        <v>6</v>
      </c>
      <c r="I10874" t="s">
        <v>6</v>
      </c>
      <c r="J10874" t="s">
        <v>6</v>
      </c>
      <c r="K10874" t="s">
        <v>6</v>
      </c>
      <c r="L10874" t="s">
        <v>6</v>
      </c>
      <c r="M10874" t="s">
        <v>6</v>
      </c>
      <c r="N10874" t="s">
        <v>6</v>
      </c>
      <c r="O10874" t="s">
        <v>6</v>
      </c>
      <c r="P10874">
        <v>13.0784624679427</v>
      </c>
      <c r="Q10874" t="s">
        <v>6</v>
      </c>
      <c r="R10874" t="s">
        <v>6</v>
      </c>
      <c r="S10874" t="s">
        <v>6</v>
      </c>
      <c r="T10874" t="s">
        <v>13760</v>
      </c>
      <c r="U10874" t="s">
        <v>13760</v>
      </c>
      <c r="V10874" t="s">
        <v>13760</v>
      </c>
      <c r="W10874" t="s">
        <v>323</v>
      </c>
      <c r="X10874" t="s">
        <v>323</v>
      </c>
      <c r="Y10874" t="s">
        <v>6</v>
      </c>
      <c r="Z10874" t="s">
        <v>6</v>
      </c>
      <c r="AA10874" t="s">
        <v>844</v>
      </c>
      <c r="AB10874" t="s">
        <v>361</v>
      </c>
      <c r="AC10874" t="s">
        <v>647</v>
      </c>
    </row>
    <row r="10875" spans="1:29" x14ac:dyDescent="0.25">
      <c r="A10875" t="s">
        <v>393</v>
      </c>
      <c r="B10875">
        <v>914</v>
      </c>
      <c r="C10875" t="s">
        <v>243</v>
      </c>
      <c r="D10875">
        <v>1967</v>
      </c>
      <c r="E10875" t="s">
        <v>11869</v>
      </c>
      <c r="F10875" t="s">
        <v>6</v>
      </c>
      <c r="G10875" t="s">
        <v>6</v>
      </c>
      <c r="H10875" t="s">
        <v>6</v>
      </c>
      <c r="I10875" t="s">
        <v>6</v>
      </c>
      <c r="J10875" t="s">
        <v>6</v>
      </c>
      <c r="K10875" t="s">
        <v>6</v>
      </c>
      <c r="L10875" t="s">
        <v>6</v>
      </c>
      <c r="M10875" t="s">
        <v>6</v>
      </c>
      <c r="N10875" t="s">
        <v>6</v>
      </c>
      <c r="O10875" t="s">
        <v>6</v>
      </c>
      <c r="P10875">
        <v>13.4315808951355</v>
      </c>
      <c r="Q10875" t="s">
        <v>6</v>
      </c>
      <c r="R10875" t="s">
        <v>6</v>
      </c>
      <c r="S10875" t="s">
        <v>6</v>
      </c>
      <c r="T10875" t="s">
        <v>13760</v>
      </c>
      <c r="U10875" t="s">
        <v>13760</v>
      </c>
      <c r="V10875" t="s">
        <v>13760</v>
      </c>
      <c r="W10875" t="s">
        <v>323</v>
      </c>
      <c r="X10875" t="s">
        <v>323</v>
      </c>
      <c r="Y10875" t="s">
        <v>6</v>
      </c>
      <c r="Z10875" t="s">
        <v>6</v>
      </c>
      <c r="AA10875" t="s">
        <v>844</v>
      </c>
      <c r="AB10875" t="s">
        <v>361</v>
      </c>
      <c r="AC10875" t="s">
        <v>647</v>
      </c>
    </row>
    <row r="10876" spans="1:29" x14ac:dyDescent="0.25">
      <c r="A10876" t="s">
        <v>393</v>
      </c>
      <c r="B10876">
        <v>914</v>
      </c>
      <c r="C10876" t="s">
        <v>243</v>
      </c>
      <c r="D10876">
        <v>1968</v>
      </c>
      <c r="E10876" t="s">
        <v>11870</v>
      </c>
      <c r="F10876" t="s">
        <v>6</v>
      </c>
      <c r="G10876" t="s">
        <v>6</v>
      </c>
      <c r="H10876" t="s">
        <v>6</v>
      </c>
      <c r="I10876" t="s">
        <v>6</v>
      </c>
      <c r="J10876" t="s">
        <v>6</v>
      </c>
      <c r="K10876" t="s">
        <v>6</v>
      </c>
      <c r="L10876" t="s">
        <v>6</v>
      </c>
      <c r="M10876" t="s">
        <v>6</v>
      </c>
      <c r="N10876" t="s">
        <v>6</v>
      </c>
      <c r="O10876" t="s">
        <v>6</v>
      </c>
      <c r="P10876">
        <v>13.7942321328904</v>
      </c>
      <c r="Q10876" t="s">
        <v>6</v>
      </c>
      <c r="R10876" t="s">
        <v>6</v>
      </c>
      <c r="S10876" t="s">
        <v>6</v>
      </c>
      <c r="T10876" t="s">
        <v>13760</v>
      </c>
      <c r="U10876" t="s">
        <v>13760</v>
      </c>
      <c r="V10876" t="s">
        <v>13760</v>
      </c>
      <c r="W10876" t="s">
        <v>323</v>
      </c>
      <c r="X10876" t="s">
        <v>323</v>
      </c>
      <c r="Y10876" t="s">
        <v>6</v>
      </c>
      <c r="Z10876" t="s">
        <v>6</v>
      </c>
      <c r="AA10876" t="s">
        <v>844</v>
      </c>
      <c r="AB10876" t="s">
        <v>361</v>
      </c>
      <c r="AC10876" t="s">
        <v>647</v>
      </c>
    </row>
    <row r="10877" spans="1:29" x14ac:dyDescent="0.25">
      <c r="A10877" t="s">
        <v>393</v>
      </c>
      <c r="B10877">
        <v>914</v>
      </c>
      <c r="C10877" t="s">
        <v>243</v>
      </c>
      <c r="D10877">
        <v>1969</v>
      </c>
      <c r="E10877" t="s">
        <v>11871</v>
      </c>
      <c r="F10877" t="s">
        <v>6</v>
      </c>
      <c r="G10877" t="s">
        <v>6</v>
      </c>
      <c r="H10877" t="s">
        <v>6</v>
      </c>
      <c r="I10877" t="s">
        <v>6</v>
      </c>
      <c r="J10877" t="s">
        <v>6</v>
      </c>
      <c r="K10877" t="s">
        <v>6</v>
      </c>
      <c r="L10877" t="s">
        <v>6</v>
      </c>
      <c r="M10877" t="s">
        <v>6</v>
      </c>
      <c r="N10877" t="s">
        <v>6</v>
      </c>
      <c r="O10877" t="s">
        <v>6</v>
      </c>
      <c r="P10877">
        <v>14.1666760927805</v>
      </c>
      <c r="Q10877" t="s">
        <v>6</v>
      </c>
      <c r="R10877" t="s">
        <v>6</v>
      </c>
      <c r="S10877" t="s">
        <v>6</v>
      </c>
      <c r="T10877" t="s">
        <v>13760</v>
      </c>
      <c r="U10877" t="s">
        <v>13760</v>
      </c>
      <c r="V10877" t="s">
        <v>13760</v>
      </c>
      <c r="W10877" t="s">
        <v>323</v>
      </c>
      <c r="X10877" t="s">
        <v>323</v>
      </c>
      <c r="Y10877" t="s">
        <v>6</v>
      </c>
      <c r="Z10877" t="s">
        <v>6</v>
      </c>
      <c r="AA10877" t="s">
        <v>844</v>
      </c>
      <c r="AB10877" t="s">
        <v>361</v>
      </c>
      <c r="AC10877" t="s">
        <v>647</v>
      </c>
    </row>
    <row r="10878" spans="1:29" x14ac:dyDescent="0.25">
      <c r="A10878" t="s">
        <v>393</v>
      </c>
      <c r="B10878">
        <v>914</v>
      </c>
      <c r="C10878" t="s">
        <v>243</v>
      </c>
      <c r="D10878">
        <v>1970</v>
      </c>
      <c r="E10878" t="s">
        <v>11872</v>
      </c>
      <c r="F10878" t="s">
        <v>6</v>
      </c>
      <c r="G10878" t="s">
        <v>6</v>
      </c>
      <c r="H10878" t="s">
        <v>6</v>
      </c>
      <c r="I10878" t="s">
        <v>6</v>
      </c>
      <c r="J10878" t="s">
        <v>6</v>
      </c>
      <c r="K10878" t="s">
        <v>6</v>
      </c>
      <c r="L10878" t="s">
        <v>6</v>
      </c>
      <c r="M10878" t="s">
        <v>6</v>
      </c>
      <c r="N10878" t="s">
        <v>6</v>
      </c>
      <c r="O10878" t="s">
        <v>6</v>
      </c>
      <c r="P10878">
        <v>14.549175017424099</v>
      </c>
      <c r="Q10878" t="s">
        <v>6</v>
      </c>
      <c r="R10878" t="s">
        <v>6</v>
      </c>
      <c r="S10878" t="s">
        <v>6</v>
      </c>
      <c r="T10878" t="s">
        <v>13760</v>
      </c>
      <c r="U10878" t="s">
        <v>13760</v>
      </c>
      <c r="V10878" t="s">
        <v>13760</v>
      </c>
      <c r="W10878" t="s">
        <v>323</v>
      </c>
      <c r="X10878" t="s">
        <v>323</v>
      </c>
      <c r="Y10878" t="s">
        <v>6</v>
      </c>
      <c r="Z10878" t="s">
        <v>6</v>
      </c>
      <c r="AA10878" t="s">
        <v>844</v>
      </c>
      <c r="AB10878" t="s">
        <v>361</v>
      </c>
      <c r="AC10878" t="s">
        <v>647</v>
      </c>
    </row>
    <row r="10879" spans="1:29" x14ac:dyDescent="0.25">
      <c r="A10879" t="s">
        <v>393</v>
      </c>
      <c r="B10879">
        <v>914</v>
      </c>
      <c r="C10879" t="s">
        <v>243</v>
      </c>
      <c r="D10879">
        <v>1971</v>
      </c>
      <c r="E10879" t="s">
        <v>11873</v>
      </c>
      <c r="F10879" t="s">
        <v>6</v>
      </c>
      <c r="G10879" t="s">
        <v>6</v>
      </c>
      <c r="H10879" t="s">
        <v>6</v>
      </c>
      <c r="I10879" t="s">
        <v>6</v>
      </c>
      <c r="J10879" t="s">
        <v>6</v>
      </c>
      <c r="K10879" t="s">
        <v>6</v>
      </c>
      <c r="L10879" t="s">
        <v>6</v>
      </c>
      <c r="M10879" t="s">
        <v>6</v>
      </c>
      <c r="N10879" t="s">
        <v>6</v>
      </c>
      <c r="O10879" t="s">
        <v>6</v>
      </c>
      <c r="P10879">
        <v>14.9420016391445</v>
      </c>
      <c r="Q10879" t="s">
        <v>6</v>
      </c>
      <c r="R10879" t="s">
        <v>6</v>
      </c>
      <c r="S10879" t="s">
        <v>6</v>
      </c>
      <c r="T10879" t="s">
        <v>13760</v>
      </c>
      <c r="U10879" t="s">
        <v>13760</v>
      </c>
      <c r="V10879" t="s">
        <v>13760</v>
      </c>
      <c r="W10879" t="s">
        <v>323</v>
      </c>
      <c r="X10879" t="s">
        <v>323</v>
      </c>
      <c r="Y10879" t="s">
        <v>6</v>
      </c>
      <c r="Z10879" t="s">
        <v>6</v>
      </c>
      <c r="AA10879" t="s">
        <v>844</v>
      </c>
      <c r="AB10879" t="s">
        <v>361</v>
      </c>
      <c r="AC10879" t="s">
        <v>647</v>
      </c>
    </row>
    <row r="10880" spans="1:29" x14ac:dyDescent="0.25">
      <c r="A10880" t="s">
        <v>393</v>
      </c>
      <c r="B10880">
        <v>914</v>
      </c>
      <c r="C10880" t="s">
        <v>243</v>
      </c>
      <c r="D10880">
        <v>1972</v>
      </c>
      <c r="E10880" t="s">
        <v>11874</v>
      </c>
      <c r="F10880" t="s">
        <v>6</v>
      </c>
      <c r="G10880" t="s">
        <v>6</v>
      </c>
      <c r="H10880" t="s">
        <v>6</v>
      </c>
      <c r="I10880" t="s">
        <v>6</v>
      </c>
      <c r="J10880" t="s">
        <v>6</v>
      </c>
      <c r="K10880" t="s">
        <v>6</v>
      </c>
      <c r="L10880" t="s">
        <v>6</v>
      </c>
      <c r="M10880" t="s">
        <v>6</v>
      </c>
      <c r="N10880" t="s">
        <v>6</v>
      </c>
      <c r="O10880" t="s">
        <v>6</v>
      </c>
      <c r="P10880">
        <v>15.3454356834014</v>
      </c>
      <c r="Q10880" t="s">
        <v>6</v>
      </c>
      <c r="R10880" t="s">
        <v>6</v>
      </c>
      <c r="S10880" t="s">
        <v>6</v>
      </c>
      <c r="T10880" t="s">
        <v>13760</v>
      </c>
      <c r="U10880" t="s">
        <v>13760</v>
      </c>
      <c r="V10880" t="s">
        <v>13760</v>
      </c>
      <c r="W10880" t="s">
        <v>323</v>
      </c>
      <c r="X10880" t="s">
        <v>323</v>
      </c>
      <c r="Y10880" t="s">
        <v>6</v>
      </c>
      <c r="Z10880" t="s">
        <v>6</v>
      </c>
      <c r="AA10880" t="s">
        <v>844</v>
      </c>
      <c r="AB10880" t="s">
        <v>361</v>
      </c>
      <c r="AC10880" t="s">
        <v>647</v>
      </c>
    </row>
    <row r="10881" spans="1:29" x14ac:dyDescent="0.25">
      <c r="A10881" t="s">
        <v>393</v>
      </c>
      <c r="B10881">
        <v>914</v>
      </c>
      <c r="C10881" t="s">
        <v>243</v>
      </c>
      <c r="D10881">
        <v>1973</v>
      </c>
      <c r="E10881" t="s">
        <v>11875</v>
      </c>
      <c r="F10881" t="s">
        <v>6</v>
      </c>
      <c r="G10881" t="s">
        <v>6</v>
      </c>
      <c r="H10881" t="s">
        <v>6</v>
      </c>
      <c r="I10881" t="s">
        <v>6</v>
      </c>
      <c r="J10881" t="s">
        <v>6</v>
      </c>
      <c r="K10881" t="s">
        <v>6</v>
      </c>
      <c r="L10881" t="s">
        <v>6</v>
      </c>
      <c r="M10881" t="s">
        <v>6</v>
      </c>
      <c r="N10881" t="s">
        <v>6</v>
      </c>
      <c r="O10881" t="s">
        <v>6</v>
      </c>
      <c r="P10881">
        <v>15.7597627032682</v>
      </c>
      <c r="Q10881" t="s">
        <v>6</v>
      </c>
      <c r="R10881" t="s">
        <v>6</v>
      </c>
      <c r="S10881" t="s">
        <v>6</v>
      </c>
      <c r="T10881" t="s">
        <v>13760</v>
      </c>
      <c r="U10881" t="s">
        <v>13760</v>
      </c>
      <c r="V10881" t="s">
        <v>13760</v>
      </c>
      <c r="W10881" t="s">
        <v>323</v>
      </c>
      <c r="X10881" t="s">
        <v>323</v>
      </c>
      <c r="Y10881" t="s">
        <v>6</v>
      </c>
      <c r="Z10881" t="s">
        <v>6</v>
      </c>
      <c r="AA10881" t="s">
        <v>844</v>
      </c>
      <c r="AB10881" t="s">
        <v>361</v>
      </c>
      <c r="AC10881" t="s">
        <v>647</v>
      </c>
    </row>
    <row r="10882" spans="1:29" x14ac:dyDescent="0.25">
      <c r="A10882" t="s">
        <v>393</v>
      </c>
      <c r="B10882">
        <v>914</v>
      </c>
      <c r="C10882" t="s">
        <v>243</v>
      </c>
      <c r="D10882">
        <v>1974</v>
      </c>
      <c r="E10882" t="s">
        <v>11876</v>
      </c>
      <c r="F10882" t="s">
        <v>6</v>
      </c>
      <c r="G10882" t="s">
        <v>6</v>
      </c>
      <c r="H10882" t="s">
        <v>6</v>
      </c>
      <c r="I10882" t="s">
        <v>6</v>
      </c>
      <c r="J10882" t="s">
        <v>6</v>
      </c>
      <c r="K10882" t="s">
        <v>6</v>
      </c>
      <c r="L10882" t="s">
        <v>6</v>
      </c>
      <c r="M10882" t="s">
        <v>6</v>
      </c>
      <c r="N10882" t="s">
        <v>6</v>
      </c>
      <c r="O10882" t="s">
        <v>6</v>
      </c>
      <c r="P10882">
        <v>16.1852752204579</v>
      </c>
      <c r="Q10882" t="s">
        <v>6</v>
      </c>
      <c r="R10882" t="s">
        <v>6</v>
      </c>
      <c r="S10882" t="s">
        <v>6</v>
      </c>
      <c r="T10882" t="s">
        <v>13760</v>
      </c>
      <c r="U10882" t="s">
        <v>13760</v>
      </c>
      <c r="V10882" t="s">
        <v>13760</v>
      </c>
      <c r="W10882" t="s">
        <v>323</v>
      </c>
      <c r="X10882" t="s">
        <v>323</v>
      </c>
      <c r="Y10882" t="s">
        <v>6</v>
      </c>
      <c r="Z10882" t="s">
        <v>6</v>
      </c>
      <c r="AA10882" t="s">
        <v>844</v>
      </c>
      <c r="AB10882" t="s">
        <v>361</v>
      </c>
      <c r="AC10882" t="s">
        <v>647</v>
      </c>
    </row>
    <row r="10883" spans="1:29" x14ac:dyDescent="0.25">
      <c r="A10883" t="s">
        <v>393</v>
      </c>
      <c r="B10883">
        <v>914</v>
      </c>
      <c r="C10883" t="s">
        <v>243</v>
      </c>
      <c r="D10883">
        <v>1975</v>
      </c>
      <c r="E10883" t="s">
        <v>11877</v>
      </c>
      <c r="F10883" t="s">
        <v>6</v>
      </c>
      <c r="G10883" t="s">
        <v>6</v>
      </c>
      <c r="H10883" t="s">
        <v>6</v>
      </c>
      <c r="I10883" t="s">
        <v>6</v>
      </c>
      <c r="J10883" t="s">
        <v>6</v>
      </c>
      <c r="K10883" t="s">
        <v>6</v>
      </c>
      <c r="L10883" t="s">
        <v>6</v>
      </c>
      <c r="M10883" t="s">
        <v>6</v>
      </c>
      <c r="N10883" t="s">
        <v>6</v>
      </c>
      <c r="O10883" t="s">
        <v>6</v>
      </c>
      <c r="P10883">
        <v>16.6222759172616</v>
      </c>
      <c r="Q10883" t="s">
        <v>6</v>
      </c>
      <c r="R10883" t="s">
        <v>6</v>
      </c>
      <c r="S10883" t="s">
        <v>6</v>
      </c>
      <c r="T10883" t="s">
        <v>13760</v>
      </c>
      <c r="U10883" t="s">
        <v>13760</v>
      </c>
      <c r="V10883" t="s">
        <v>13760</v>
      </c>
      <c r="W10883" t="s">
        <v>323</v>
      </c>
      <c r="X10883" t="s">
        <v>323</v>
      </c>
      <c r="Y10883" t="s">
        <v>6</v>
      </c>
      <c r="Z10883" t="s">
        <v>6</v>
      </c>
      <c r="AA10883" t="s">
        <v>844</v>
      </c>
      <c r="AB10883" t="s">
        <v>361</v>
      </c>
      <c r="AC10883" t="s">
        <v>647</v>
      </c>
    </row>
    <row r="10884" spans="1:29" x14ac:dyDescent="0.25">
      <c r="A10884" t="s">
        <v>393</v>
      </c>
      <c r="B10884">
        <v>914</v>
      </c>
      <c r="C10884" t="s">
        <v>243</v>
      </c>
      <c r="D10884">
        <v>1976</v>
      </c>
      <c r="E10884" t="s">
        <v>11878</v>
      </c>
      <c r="F10884" t="s">
        <v>6</v>
      </c>
      <c r="G10884" t="s">
        <v>6</v>
      </c>
      <c r="H10884" t="s">
        <v>6</v>
      </c>
      <c r="I10884" t="s">
        <v>6</v>
      </c>
      <c r="J10884" t="s">
        <v>6</v>
      </c>
      <c r="K10884" t="s">
        <v>6</v>
      </c>
      <c r="L10884" t="s">
        <v>6</v>
      </c>
      <c r="M10884" t="s">
        <v>6</v>
      </c>
      <c r="N10884" t="s">
        <v>6</v>
      </c>
      <c r="O10884" t="s">
        <v>6</v>
      </c>
      <c r="P10884">
        <v>17.071075508755499</v>
      </c>
      <c r="Q10884" t="s">
        <v>6</v>
      </c>
      <c r="R10884" t="s">
        <v>6</v>
      </c>
      <c r="S10884" t="s">
        <v>6</v>
      </c>
      <c r="T10884" t="s">
        <v>13760</v>
      </c>
      <c r="U10884" t="s">
        <v>13760</v>
      </c>
      <c r="V10884" t="s">
        <v>13760</v>
      </c>
      <c r="W10884" t="s">
        <v>323</v>
      </c>
      <c r="X10884" t="s">
        <v>323</v>
      </c>
      <c r="Y10884" t="s">
        <v>6</v>
      </c>
      <c r="Z10884" t="s">
        <v>6</v>
      </c>
      <c r="AA10884" t="s">
        <v>844</v>
      </c>
      <c r="AB10884" t="s">
        <v>361</v>
      </c>
      <c r="AC10884" t="s">
        <v>647</v>
      </c>
    </row>
    <row r="10885" spans="1:29" x14ac:dyDescent="0.25">
      <c r="A10885" t="s">
        <v>393</v>
      </c>
      <c r="B10885">
        <v>914</v>
      </c>
      <c r="C10885" t="s">
        <v>243</v>
      </c>
      <c r="D10885">
        <v>1977</v>
      </c>
      <c r="E10885" t="s">
        <v>11879</v>
      </c>
      <c r="F10885" t="s">
        <v>6</v>
      </c>
      <c r="G10885" t="s">
        <v>6</v>
      </c>
      <c r="H10885" t="s">
        <v>6</v>
      </c>
      <c r="I10885" t="s">
        <v>6</v>
      </c>
      <c r="J10885" t="s">
        <v>6</v>
      </c>
      <c r="K10885" t="s">
        <v>6</v>
      </c>
      <c r="L10885" t="s">
        <v>6</v>
      </c>
      <c r="M10885" t="s">
        <v>6</v>
      </c>
      <c r="N10885" t="s">
        <v>6</v>
      </c>
      <c r="O10885" t="s">
        <v>6</v>
      </c>
      <c r="P10885">
        <v>17.531993844336199</v>
      </c>
      <c r="Q10885" t="s">
        <v>6</v>
      </c>
      <c r="R10885" t="s">
        <v>6</v>
      </c>
      <c r="S10885" t="s">
        <v>6</v>
      </c>
      <c r="T10885" t="s">
        <v>13760</v>
      </c>
      <c r="U10885" t="s">
        <v>13760</v>
      </c>
      <c r="V10885" t="s">
        <v>13760</v>
      </c>
      <c r="W10885" t="s">
        <v>323</v>
      </c>
      <c r="X10885" t="s">
        <v>323</v>
      </c>
      <c r="Y10885" t="s">
        <v>6</v>
      </c>
      <c r="Z10885" t="s">
        <v>6</v>
      </c>
      <c r="AA10885" t="s">
        <v>844</v>
      </c>
      <c r="AB10885" t="s">
        <v>361</v>
      </c>
      <c r="AC10885" t="s">
        <v>647</v>
      </c>
    </row>
    <row r="10886" spans="1:29" x14ac:dyDescent="0.25">
      <c r="A10886" t="s">
        <v>393</v>
      </c>
      <c r="B10886">
        <v>914</v>
      </c>
      <c r="C10886" t="s">
        <v>243</v>
      </c>
      <c r="D10886">
        <v>1978</v>
      </c>
      <c r="E10886" t="s">
        <v>11880</v>
      </c>
      <c r="F10886" t="s">
        <v>6</v>
      </c>
      <c r="G10886" t="s">
        <v>6</v>
      </c>
      <c r="H10886" t="s">
        <v>6</v>
      </c>
      <c r="I10886" t="s">
        <v>6</v>
      </c>
      <c r="J10886" t="s">
        <v>6</v>
      </c>
      <c r="K10886" t="s">
        <v>6</v>
      </c>
      <c r="L10886" t="s">
        <v>6</v>
      </c>
      <c r="M10886" t="s">
        <v>6</v>
      </c>
      <c r="N10886" t="s">
        <v>6</v>
      </c>
      <c r="O10886" t="s">
        <v>6</v>
      </c>
      <c r="P10886">
        <v>18.005346453208901</v>
      </c>
      <c r="Q10886" t="s">
        <v>6</v>
      </c>
      <c r="R10886" t="s">
        <v>6</v>
      </c>
      <c r="S10886" t="s">
        <v>6</v>
      </c>
      <c r="T10886" t="s">
        <v>13760</v>
      </c>
      <c r="U10886" t="s">
        <v>13760</v>
      </c>
      <c r="V10886" t="s">
        <v>13760</v>
      </c>
      <c r="W10886" t="s">
        <v>323</v>
      </c>
      <c r="X10886" t="s">
        <v>323</v>
      </c>
      <c r="Y10886" t="s">
        <v>6</v>
      </c>
      <c r="Z10886" t="s">
        <v>6</v>
      </c>
      <c r="AA10886" t="s">
        <v>844</v>
      </c>
      <c r="AB10886" t="s">
        <v>361</v>
      </c>
      <c r="AC10886" t="s">
        <v>647</v>
      </c>
    </row>
    <row r="10887" spans="1:29" x14ac:dyDescent="0.25">
      <c r="A10887" t="s">
        <v>393</v>
      </c>
      <c r="B10887">
        <v>914</v>
      </c>
      <c r="C10887" t="s">
        <v>243</v>
      </c>
      <c r="D10887">
        <v>1979</v>
      </c>
      <c r="E10887" t="s">
        <v>11881</v>
      </c>
      <c r="F10887" t="s">
        <v>6</v>
      </c>
      <c r="G10887" t="s">
        <v>6</v>
      </c>
      <c r="H10887" t="s">
        <v>6</v>
      </c>
      <c r="I10887" t="s">
        <v>6</v>
      </c>
      <c r="J10887" t="s">
        <v>6</v>
      </c>
      <c r="K10887" t="s">
        <v>6</v>
      </c>
      <c r="L10887" t="s">
        <v>6</v>
      </c>
      <c r="M10887" t="s">
        <v>6</v>
      </c>
      <c r="N10887" t="s">
        <v>6</v>
      </c>
      <c r="O10887" t="s">
        <v>6</v>
      </c>
      <c r="P10887">
        <v>18.491500062676799</v>
      </c>
      <c r="Q10887" t="s">
        <v>6</v>
      </c>
      <c r="R10887" t="s">
        <v>6</v>
      </c>
      <c r="S10887" t="s">
        <v>6</v>
      </c>
      <c r="T10887" t="s">
        <v>13760</v>
      </c>
      <c r="U10887" t="s">
        <v>13760</v>
      </c>
      <c r="V10887" t="s">
        <v>13760</v>
      </c>
      <c r="W10887" t="s">
        <v>323</v>
      </c>
      <c r="X10887" t="s">
        <v>323</v>
      </c>
      <c r="Y10887" t="s">
        <v>6</v>
      </c>
      <c r="Z10887" t="s">
        <v>6</v>
      </c>
      <c r="AA10887" t="s">
        <v>844</v>
      </c>
      <c r="AB10887" t="s">
        <v>361</v>
      </c>
      <c r="AC10887" t="s">
        <v>647</v>
      </c>
    </row>
    <row r="10888" spans="1:29" x14ac:dyDescent="0.25">
      <c r="A10888" t="s">
        <v>393</v>
      </c>
      <c r="B10888">
        <v>914</v>
      </c>
      <c r="C10888" t="s">
        <v>243</v>
      </c>
      <c r="D10888">
        <v>1980</v>
      </c>
      <c r="E10888" t="s">
        <v>11882</v>
      </c>
      <c r="F10888" t="s">
        <v>6</v>
      </c>
      <c r="G10888" t="s">
        <v>6</v>
      </c>
      <c r="H10888" t="s">
        <v>6</v>
      </c>
      <c r="I10888" t="s">
        <v>6</v>
      </c>
      <c r="J10888" t="s">
        <v>6</v>
      </c>
      <c r="K10888" t="s">
        <v>6</v>
      </c>
      <c r="L10888" t="s">
        <v>6</v>
      </c>
      <c r="M10888" t="s">
        <v>6</v>
      </c>
      <c r="N10888" t="s">
        <v>6</v>
      </c>
      <c r="O10888" t="s">
        <v>6</v>
      </c>
      <c r="P10888">
        <v>18.4886443060585</v>
      </c>
      <c r="Q10888" t="s">
        <v>6</v>
      </c>
      <c r="R10888" t="s">
        <v>6</v>
      </c>
      <c r="S10888" t="s">
        <v>6</v>
      </c>
      <c r="T10888" t="s">
        <v>13760</v>
      </c>
      <c r="U10888" t="s">
        <v>13760</v>
      </c>
      <c r="V10888" t="s">
        <v>13760</v>
      </c>
      <c r="W10888" t="s">
        <v>323</v>
      </c>
      <c r="X10888" t="s">
        <v>323</v>
      </c>
      <c r="Y10888" t="s">
        <v>6</v>
      </c>
      <c r="Z10888" t="s">
        <v>6</v>
      </c>
      <c r="AA10888" t="s">
        <v>844</v>
      </c>
      <c r="AB10888" t="s">
        <v>361</v>
      </c>
      <c r="AC10888" t="s">
        <v>647</v>
      </c>
    </row>
    <row r="10889" spans="1:29" x14ac:dyDescent="0.25">
      <c r="A10889" t="s">
        <v>393</v>
      </c>
      <c r="B10889">
        <v>914</v>
      </c>
      <c r="C10889" t="s">
        <v>243</v>
      </c>
      <c r="D10889">
        <v>1981</v>
      </c>
      <c r="E10889" t="s">
        <v>11883</v>
      </c>
      <c r="F10889" t="s">
        <v>6</v>
      </c>
      <c r="G10889" t="s">
        <v>6</v>
      </c>
      <c r="H10889" t="s">
        <v>6</v>
      </c>
      <c r="I10889" t="s">
        <v>6</v>
      </c>
      <c r="J10889" t="s">
        <v>6</v>
      </c>
      <c r="K10889" t="s">
        <v>6</v>
      </c>
      <c r="L10889" t="s">
        <v>6</v>
      </c>
      <c r="M10889" t="s">
        <v>6</v>
      </c>
      <c r="N10889" t="s">
        <v>6</v>
      </c>
      <c r="O10889" t="s">
        <v>6</v>
      </c>
      <c r="P10889">
        <v>19.126429950803502</v>
      </c>
      <c r="Q10889" t="s">
        <v>6</v>
      </c>
      <c r="R10889" t="s">
        <v>6</v>
      </c>
      <c r="S10889" t="s">
        <v>6</v>
      </c>
      <c r="T10889" t="s">
        <v>13760</v>
      </c>
      <c r="U10889" t="s">
        <v>13760</v>
      </c>
      <c r="V10889" t="s">
        <v>13760</v>
      </c>
      <c r="W10889" t="s">
        <v>323</v>
      </c>
      <c r="X10889" t="s">
        <v>323</v>
      </c>
      <c r="Y10889" t="s">
        <v>6</v>
      </c>
      <c r="Z10889" t="s">
        <v>6</v>
      </c>
      <c r="AA10889" t="s">
        <v>844</v>
      </c>
      <c r="AB10889" t="s">
        <v>361</v>
      </c>
      <c r="AC10889" t="s">
        <v>647</v>
      </c>
    </row>
    <row r="10890" spans="1:29" x14ac:dyDescent="0.25">
      <c r="A10890" t="s">
        <v>393</v>
      </c>
      <c r="B10890">
        <v>914</v>
      </c>
      <c r="C10890" t="s">
        <v>243</v>
      </c>
      <c r="D10890">
        <v>1982</v>
      </c>
      <c r="E10890" t="s">
        <v>11884</v>
      </c>
      <c r="F10890" t="s">
        <v>6</v>
      </c>
      <c r="G10890" t="s">
        <v>6</v>
      </c>
      <c r="H10890" t="s">
        <v>6</v>
      </c>
      <c r="I10890" t="s">
        <v>6</v>
      </c>
      <c r="J10890" t="s">
        <v>6</v>
      </c>
      <c r="K10890" t="s">
        <v>6</v>
      </c>
      <c r="L10890" t="s">
        <v>6</v>
      </c>
      <c r="M10890" t="s">
        <v>6</v>
      </c>
      <c r="N10890" t="s">
        <v>6</v>
      </c>
      <c r="O10890" t="s">
        <v>6</v>
      </c>
      <c r="P10890">
        <v>19.6975812744557</v>
      </c>
      <c r="Q10890" t="s">
        <v>6</v>
      </c>
      <c r="R10890" t="s">
        <v>6</v>
      </c>
      <c r="S10890" t="s">
        <v>6</v>
      </c>
      <c r="T10890" t="s">
        <v>13760</v>
      </c>
      <c r="U10890" t="s">
        <v>13760</v>
      </c>
      <c r="V10890" t="s">
        <v>13760</v>
      </c>
      <c r="W10890" t="s">
        <v>323</v>
      </c>
      <c r="X10890" t="s">
        <v>323</v>
      </c>
      <c r="Y10890" t="s">
        <v>6</v>
      </c>
      <c r="Z10890" t="s">
        <v>6</v>
      </c>
      <c r="AA10890" t="s">
        <v>844</v>
      </c>
      <c r="AB10890" t="s">
        <v>361</v>
      </c>
      <c r="AC10890" t="s">
        <v>647</v>
      </c>
    </row>
    <row r="10891" spans="1:29" x14ac:dyDescent="0.25">
      <c r="A10891" t="s">
        <v>393</v>
      </c>
      <c r="B10891">
        <v>914</v>
      </c>
      <c r="C10891" t="s">
        <v>243</v>
      </c>
      <c r="D10891">
        <v>1983</v>
      </c>
      <c r="E10891" t="s">
        <v>11885</v>
      </c>
      <c r="F10891" t="s">
        <v>6</v>
      </c>
      <c r="G10891" t="s">
        <v>6</v>
      </c>
      <c r="H10891" t="s">
        <v>6</v>
      </c>
      <c r="I10891" t="s">
        <v>6</v>
      </c>
      <c r="J10891" t="s">
        <v>6</v>
      </c>
      <c r="K10891" t="s">
        <v>6</v>
      </c>
      <c r="L10891" t="s">
        <v>6</v>
      </c>
      <c r="M10891" t="s">
        <v>6</v>
      </c>
      <c r="N10891" t="s">
        <v>6</v>
      </c>
      <c r="O10891" t="s">
        <v>6</v>
      </c>
      <c r="P10891">
        <v>19.8998640349159</v>
      </c>
      <c r="Q10891" t="s">
        <v>6</v>
      </c>
      <c r="R10891" t="s">
        <v>6</v>
      </c>
      <c r="S10891" t="s">
        <v>6</v>
      </c>
      <c r="T10891" t="s">
        <v>13760</v>
      </c>
      <c r="U10891" t="s">
        <v>13760</v>
      </c>
      <c r="V10891" t="s">
        <v>13760</v>
      </c>
      <c r="W10891" t="s">
        <v>323</v>
      </c>
      <c r="X10891" t="s">
        <v>323</v>
      </c>
      <c r="Y10891" t="s">
        <v>6</v>
      </c>
      <c r="Z10891" t="s">
        <v>6</v>
      </c>
      <c r="AA10891" t="s">
        <v>844</v>
      </c>
      <c r="AB10891" t="s">
        <v>361</v>
      </c>
      <c r="AC10891" t="s">
        <v>647</v>
      </c>
    </row>
    <row r="10892" spans="1:29" x14ac:dyDescent="0.25">
      <c r="A10892" t="s">
        <v>393</v>
      </c>
      <c r="B10892">
        <v>914</v>
      </c>
      <c r="C10892" t="s">
        <v>243</v>
      </c>
      <c r="D10892">
        <v>1984</v>
      </c>
      <c r="E10892" t="s">
        <v>11886</v>
      </c>
      <c r="F10892" t="s">
        <v>6</v>
      </c>
      <c r="G10892" t="s">
        <v>6</v>
      </c>
      <c r="H10892" t="s">
        <v>6</v>
      </c>
      <c r="I10892" t="s">
        <v>6</v>
      </c>
      <c r="J10892" t="s">
        <v>6</v>
      </c>
      <c r="K10892" t="s">
        <v>6</v>
      </c>
      <c r="L10892" t="s">
        <v>6</v>
      </c>
      <c r="M10892" t="s">
        <v>6</v>
      </c>
      <c r="N10892" t="s">
        <v>6</v>
      </c>
      <c r="O10892" t="s">
        <v>6</v>
      </c>
      <c r="P10892">
        <v>19.6452257364543</v>
      </c>
      <c r="Q10892" t="s">
        <v>6</v>
      </c>
      <c r="R10892" t="s">
        <v>6</v>
      </c>
      <c r="S10892" t="s">
        <v>6</v>
      </c>
      <c r="T10892" t="s">
        <v>13760</v>
      </c>
      <c r="U10892" t="s">
        <v>13760</v>
      </c>
      <c r="V10892" t="s">
        <v>13760</v>
      </c>
      <c r="W10892" t="s">
        <v>323</v>
      </c>
      <c r="X10892" t="s">
        <v>323</v>
      </c>
      <c r="Y10892" t="s">
        <v>6</v>
      </c>
      <c r="Z10892" t="s">
        <v>6</v>
      </c>
      <c r="AA10892" t="s">
        <v>844</v>
      </c>
      <c r="AB10892" t="s">
        <v>361</v>
      </c>
      <c r="AC10892" t="s">
        <v>647</v>
      </c>
    </row>
    <row r="10893" spans="1:29" x14ac:dyDescent="0.25">
      <c r="A10893" t="s">
        <v>393</v>
      </c>
      <c r="B10893">
        <v>914</v>
      </c>
      <c r="C10893" t="s">
        <v>243</v>
      </c>
      <c r="D10893">
        <v>1985</v>
      </c>
      <c r="E10893" t="s">
        <v>11887</v>
      </c>
      <c r="F10893" t="s">
        <v>6</v>
      </c>
      <c r="G10893" t="s">
        <v>6</v>
      </c>
      <c r="H10893" t="s">
        <v>6</v>
      </c>
      <c r="I10893" t="s">
        <v>6</v>
      </c>
      <c r="J10893" t="s">
        <v>6</v>
      </c>
      <c r="K10893" t="s">
        <v>6</v>
      </c>
      <c r="L10893" t="s">
        <v>6</v>
      </c>
      <c r="M10893" t="s">
        <v>6</v>
      </c>
      <c r="N10893" t="s">
        <v>6</v>
      </c>
      <c r="O10893" t="s">
        <v>6</v>
      </c>
      <c r="P10893">
        <v>20.065259939056801</v>
      </c>
      <c r="Q10893" t="s">
        <v>6</v>
      </c>
      <c r="R10893" t="s">
        <v>6</v>
      </c>
      <c r="S10893" t="s">
        <v>6</v>
      </c>
      <c r="T10893" t="s">
        <v>13760</v>
      </c>
      <c r="U10893" t="s">
        <v>13760</v>
      </c>
      <c r="V10893" t="s">
        <v>13760</v>
      </c>
      <c r="W10893" t="s">
        <v>323</v>
      </c>
      <c r="X10893" t="s">
        <v>323</v>
      </c>
      <c r="Y10893" t="s">
        <v>6</v>
      </c>
      <c r="Z10893" t="s">
        <v>6</v>
      </c>
      <c r="AA10893" t="s">
        <v>844</v>
      </c>
      <c r="AB10893" t="s">
        <v>361</v>
      </c>
      <c r="AC10893" t="s">
        <v>647</v>
      </c>
    </row>
    <row r="10894" spans="1:29" x14ac:dyDescent="0.25">
      <c r="A10894" t="s">
        <v>393</v>
      </c>
      <c r="B10894">
        <v>914</v>
      </c>
      <c r="C10894" t="s">
        <v>243</v>
      </c>
      <c r="D10894">
        <v>1986</v>
      </c>
      <c r="E10894" t="s">
        <v>11888</v>
      </c>
      <c r="F10894" t="s">
        <v>6</v>
      </c>
      <c r="G10894" t="s">
        <v>6</v>
      </c>
      <c r="H10894" t="s">
        <v>6</v>
      </c>
      <c r="I10894" t="s">
        <v>6</v>
      </c>
      <c r="J10894" t="s">
        <v>6</v>
      </c>
      <c r="K10894" t="s">
        <v>6</v>
      </c>
      <c r="L10894" t="s">
        <v>6</v>
      </c>
      <c r="M10894" t="s">
        <v>6</v>
      </c>
      <c r="N10894" t="s">
        <v>6</v>
      </c>
      <c r="O10894" t="s">
        <v>6</v>
      </c>
      <c r="P10894">
        <v>20.6923364964833</v>
      </c>
      <c r="Q10894" t="s">
        <v>6</v>
      </c>
      <c r="R10894" t="s">
        <v>6</v>
      </c>
      <c r="S10894" t="s">
        <v>6</v>
      </c>
      <c r="T10894" t="s">
        <v>13760</v>
      </c>
      <c r="U10894" t="s">
        <v>13760</v>
      </c>
      <c r="V10894" t="s">
        <v>13760</v>
      </c>
      <c r="W10894" t="s">
        <v>323</v>
      </c>
      <c r="X10894" t="s">
        <v>323</v>
      </c>
      <c r="Y10894" t="s">
        <v>6</v>
      </c>
      <c r="Z10894" t="s">
        <v>6</v>
      </c>
      <c r="AA10894" t="s">
        <v>844</v>
      </c>
      <c r="AB10894" t="s">
        <v>361</v>
      </c>
      <c r="AC10894" t="s">
        <v>647</v>
      </c>
    </row>
    <row r="10895" spans="1:29" x14ac:dyDescent="0.25">
      <c r="A10895" t="s">
        <v>393</v>
      </c>
      <c r="B10895">
        <v>914</v>
      </c>
      <c r="C10895" t="s">
        <v>243</v>
      </c>
      <c r="D10895">
        <v>1987</v>
      </c>
      <c r="E10895" t="s">
        <v>11889</v>
      </c>
      <c r="F10895" t="s">
        <v>6</v>
      </c>
      <c r="G10895" t="s">
        <v>6</v>
      </c>
      <c r="H10895" t="s">
        <v>6</v>
      </c>
      <c r="I10895" t="s">
        <v>6</v>
      </c>
      <c r="J10895" t="s">
        <v>6</v>
      </c>
      <c r="K10895" t="s">
        <v>6</v>
      </c>
      <c r="L10895" t="s">
        <v>6</v>
      </c>
      <c r="M10895" t="s">
        <v>6</v>
      </c>
      <c r="N10895" t="s">
        <v>6</v>
      </c>
      <c r="O10895" t="s">
        <v>6</v>
      </c>
      <c r="P10895">
        <v>20.530510288115199</v>
      </c>
      <c r="Q10895" t="s">
        <v>6</v>
      </c>
      <c r="R10895" t="s">
        <v>6</v>
      </c>
      <c r="S10895" t="s">
        <v>6</v>
      </c>
      <c r="T10895" t="s">
        <v>13760</v>
      </c>
      <c r="U10895" t="s">
        <v>13760</v>
      </c>
      <c r="V10895" t="s">
        <v>13760</v>
      </c>
      <c r="W10895" t="s">
        <v>323</v>
      </c>
      <c r="X10895" t="s">
        <v>323</v>
      </c>
      <c r="Y10895" t="s">
        <v>6</v>
      </c>
      <c r="Z10895" t="s">
        <v>6</v>
      </c>
      <c r="AA10895" t="s">
        <v>844</v>
      </c>
      <c r="AB10895" t="s">
        <v>361</v>
      </c>
      <c r="AC10895" t="s">
        <v>647</v>
      </c>
    </row>
    <row r="10896" spans="1:29" x14ac:dyDescent="0.25">
      <c r="A10896" t="s">
        <v>393</v>
      </c>
      <c r="B10896">
        <v>914</v>
      </c>
      <c r="C10896" t="s">
        <v>243</v>
      </c>
      <c r="D10896">
        <v>1988</v>
      </c>
      <c r="E10896" t="s">
        <v>11890</v>
      </c>
      <c r="F10896" t="s">
        <v>6</v>
      </c>
      <c r="G10896" t="s">
        <v>6</v>
      </c>
      <c r="H10896" t="s">
        <v>6</v>
      </c>
      <c r="I10896" t="s">
        <v>6</v>
      </c>
      <c r="J10896" t="s">
        <v>6</v>
      </c>
      <c r="K10896" t="s">
        <v>6</v>
      </c>
      <c r="L10896" t="s">
        <v>6</v>
      </c>
      <c r="M10896" t="s">
        <v>6</v>
      </c>
      <c r="N10896" t="s">
        <v>6</v>
      </c>
      <c r="O10896" t="s">
        <v>6</v>
      </c>
      <c r="P10896">
        <v>20.237795234743501</v>
      </c>
      <c r="Q10896" t="s">
        <v>6</v>
      </c>
      <c r="R10896" t="s">
        <v>6</v>
      </c>
      <c r="S10896" t="s">
        <v>6</v>
      </c>
      <c r="T10896" t="s">
        <v>13760</v>
      </c>
      <c r="U10896" t="s">
        <v>13760</v>
      </c>
      <c r="V10896" t="s">
        <v>13760</v>
      </c>
      <c r="W10896" t="s">
        <v>323</v>
      </c>
      <c r="X10896" t="s">
        <v>323</v>
      </c>
      <c r="Y10896" t="s">
        <v>6</v>
      </c>
      <c r="Z10896" t="s">
        <v>6</v>
      </c>
      <c r="AA10896" t="s">
        <v>844</v>
      </c>
      <c r="AB10896" t="s">
        <v>361</v>
      </c>
      <c r="AC10896" t="s">
        <v>647</v>
      </c>
    </row>
    <row r="10897" spans="1:29" x14ac:dyDescent="0.25">
      <c r="A10897" t="s">
        <v>393</v>
      </c>
      <c r="B10897">
        <v>914</v>
      </c>
      <c r="C10897" t="s">
        <v>243</v>
      </c>
      <c r="D10897">
        <v>1989</v>
      </c>
      <c r="E10897" t="s">
        <v>11891</v>
      </c>
      <c r="F10897" t="s">
        <v>6</v>
      </c>
      <c r="G10897" t="s">
        <v>6</v>
      </c>
      <c r="H10897" t="s">
        <v>6</v>
      </c>
      <c r="I10897" t="s">
        <v>6</v>
      </c>
      <c r="J10897" t="s">
        <v>6</v>
      </c>
      <c r="K10897" t="s">
        <v>6</v>
      </c>
      <c r="L10897" t="s">
        <v>6</v>
      </c>
      <c r="M10897" t="s">
        <v>6</v>
      </c>
      <c r="N10897" t="s">
        <v>6</v>
      </c>
      <c r="O10897" t="s">
        <v>6</v>
      </c>
      <c r="P10897">
        <v>22.228495577389602</v>
      </c>
      <c r="Q10897" t="s">
        <v>6</v>
      </c>
      <c r="R10897" t="s">
        <v>6</v>
      </c>
      <c r="S10897" t="s">
        <v>6</v>
      </c>
      <c r="T10897" t="s">
        <v>13760</v>
      </c>
      <c r="U10897" t="s">
        <v>13760</v>
      </c>
      <c r="V10897" t="s">
        <v>13760</v>
      </c>
      <c r="W10897" t="s">
        <v>323</v>
      </c>
      <c r="X10897" t="s">
        <v>323</v>
      </c>
      <c r="Y10897" t="s">
        <v>6</v>
      </c>
      <c r="Z10897" t="s">
        <v>6</v>
      </c>
      <c r="AA10897" t="s">
        <v>844</v>
      </c>
      <c r="AB10897" t="s">
        <v>361</v>
      </c>
      <c r="AC10897" t="s">
        <v>647</v>
      </c>
    </row>
    <row r="10898" spans="1:29" x14ac:dyDescent="0.25">
      <c r="A10898" t="s">
        <v>393</v>
      </c>
      <c r="B10898">
        <v>914</v>
      </c>
      <c r="C10898" t="s">
        <v>243</v>
      </c>
      <c r="D10898">
        <v>1990</v>
      </c>
      <c r="E10898" t="s">
        <v>11892</v>
      </c>
      <c r="F10898" t="s">
        <v>6</v>
      </c>
      <c r="G10898" t="s">
        <v>6</v>
      </c>
      <c r="H10898" t="s">
        <v>6</v>
      </c>
      <c r="I10898" t="s">
        <v>6</v>
      </c>
      <c r="J10898" t="s">
        <v>6</v>
      </c>
      <c r="K10898" t="s">
        <v>6</v>
      </c>
      <c r="L10898" t="s">
        <v>6</v>
      </c>
      <c r="M10898" t="s">
        <v>6</v>
      </c>
      <c r="N10898" t="s">
        <v>6</v>
      </c>
      <c r="O10898" t="s">
        <v>6</v>
      </c>
      <c r="P10898">
        <v>20.005765009509702</v>
      </c>
      <c r="Q10898" t="s">
        <v>6</v>
      </c>
      <c r="R10898" t="s">
        <v>6</v>
      </c>
      <c r="S10898" t="s">
        <v>6</v>
      </c>
      <c r="T10898" t="s">
        <v>13760</v>
      </c>
      <c r="U10898" t="s">
        <v>13760</v>
      </c>
      <c r="V10898" t="s">
        <v>13760</v>
      </c>
      <c r="W10898" t="s">
        <v>323</v>
      </c>
      <c r="X10898" t="s">
        <v>323</v>
      </c>
      <c r="Y10898" t="s">
        <v>6</v>
      </c>
      <c r="Z10898" t="s">
        <v>6</v>
      </c>
      <c r="AA10898" t="s">
        <v>844</v>
      </c>
      <c r="AB10898" t="s">
        <v>361</v>
      </c>
      <c r="AC10898" t="s">
        <v>647</v>
      </c>
    </row>
    <row r="10899" spans="1:29" x14ac:dyDescent="0.25">
      <c r="A10899" t="s">
        <v>393</v>
      </c>
      <c r="B10899">
        <v>914</v>
      </c>
      <c r="C10899" t="s">
        <v>243</v>
      </c>
      <c r="D10899">
        <v>1991</v>
      </c>
      <c r="E10899" t="s">
        <v>11893</v>
      </c>
      <c r="F10899" t="s">
        <v>6</v>
      </c>
      <c r="G10899" t="s">
        <v>6</v>
      </c>
      <c r="H10899" t="s">
        <v>6</v>
      </c>
      <c r="I10899" t="s">
        <v>6</v>
      </c>
      <c r="J10899" t="s">
        <v>6</v>
      </c>
      <c r="K10899" t="s">
        <v>6</v>
      </c>
      <c r="L10899" t="s">
        <v>6</v>
      </c>
      <c r="M10899" t="s">
        <v>6</v>
      </c>
      <c r="N10899" t="s">
        <v>6</v>
      </c>
      <c r="O10899" t="s">
        <v>6</v>
      </c>
      <c r="P10899">
        <v>19.519096485814401</v>
      </c>
      <c r="Q10899" t="s">
        <v>6</v>
      </c>
      <c r="R10899" t="s">
        <v>6</v>
      </c>
      <c r="S10899" t="s">
        <v>6</v>
      </c>
      <c r="T10899" t="s">
        <v>13760</v>
      </c>
      <c r="U10899" t="s">
        <v>13760</v>
      </c>
      <c r="V10899" t="s">
        <v>13760</v>
      </c>
      <c r="W10899" t="s">
        <v>323</v>
      </c>
      <c r="X10899" t="s">
        <v>323</v>
      </c>
      <c r="Y10899" t="s">
        <v>6</v>
      </c>
      <c r="Z10899" t="s">
        <v>6</v>
      </c>
      <c r="AA10899" t="s">
        <v>844</v>
      </c>
      <c r="AB10899" t="s">
        <v>361</v>
      </c>
      <c r="AC10899" t="s">
        <v>647</v>
      </c>
    </row>
    <row r="10900" spans="1:29" x14ac:dyDescent="0.25">
      <c r="A10900" t="s">
        <v>393</v>
      </c>
      <c r="B10900">
        <v>914</v>
      </c>
      <c r="C10900" t="s">
        <v>243</v>
      </c>
      <c r="D10900">
        <v>1992</v>
      </c>
      <c r="E10900" t="s">
        <v>11894</v>
      </c>
      <c r="F10900" t="s">
        <v>6</v>
      </c>
      <c r="G10900" t="s">
        <v>6</v>
      </c>
      <c r="H10900" t="s">
        <v>6</v>
      </c>
      <c r="I10900" t="s">
        <v>6</v>
      </c>
      <c r="J10900" t="s">
        <v>6</v>
      </c>
      <c r="K10900" t="s">
        <v>6</v>
      </c>
      <c r="L10900" t="s">
        <v>6</v>
      </c>
      <c r="M10900" t="s">
        <v>6</v>
      </c>
      <c r="N10900" t="s">
        <v>6</v>
      </c>
      <c r="O10900" t="s">
        <v>6</v>
      </c>
      <c r="P10900">
        <v>63.340681793030498</v>
      </c>
      <c r="Q10900" t="s">
        <v>6</v>
      </c>
      <c r="R10900" t="s">
        <v>6</v>
      </c>
      <c r="S10900" t="s">
        <v>6</v>
      </c>
      <c r="T10900" t="s">
        <v>13760</v>
      </c>
      <c r="U10900" t="s">
        <v>13760</v>
      </c>
      <c r="V10900" t="s">
        <v>13760</v>
      </c>
      <c r="W10900" t="s">
        <v>323</v>
      </c>
      <c r="X10900" t="s">
        <v>323</v>
      </c>
      <c r="Y10900" t="s">
        <v>6</v>
      </c>
      <c r="Z10900" t="s">
        <v>6</v>
      </c>
      <c r="AA10900" t="s">
        <v>844</v>
      </c>
      <c r="AB10900" t="s">
        <v>361</v>
      </c>
      <c r="AC10900" t="s">
        <v>647</v>
      </c>
    </row>
    <row r="10901" spans="1:29" x14ac:dyDescent="0.25">
      <c r="A10901" t="s">
        <v>393</v>
      </c>
      <c r="B10901">
        <v>914</v>
      </c>
      <c r="C10901" t="s">
        <v>243</v>
      </c>
      <c r="D10901">
        <v>1993</v>
      </c>
      <c r="E10901" t="s">
        <v>11895</v>
      </c>
      <c r="F10901" t="s">
        <v>6</v>
      </c>
      <c r="G10901" t="s">
        <v>6</v>
      </c>
      <c r="H10901" t="s">
        <v>6</v>
      </c>
      <c r="I10901" t="s">
        <v>6</v>
      </c>
      <c r="J10901" t="s">
        <v>6</v>
      </c>
      <c r="K10901" t="s">
        <v>6</v>
      </c>
      <c r="L10901" t="s">
        <v>6</v>
      </c>
      <c r="M10901" t="s">
        <v>6</v>
      </c>
      <c r="N10901" t="s">
        <v>6</v>
      </c>
      <c r="O10901" t="s">
        <v>6</v>
      </c>
      <c r="P10901">
        <v>149.14188938868401</v>
      </c>
      <c r="Q10901" t="s">
        <v>6</v>
      </c>
      <c r="R10901" t="s">
        <v>6</v>
      </c>
      <c r="S10901" t="s">
        <v>6</v>
      </c>
      <c r="T10901" t="s">
        <v>13760</v>
      </c>
      <c r="U10901" t="s">
        <v>13760</v>
      </c>
      <c r="V10901" t="s">
        <v>13760</v>
      </c>
      <c r="W10901" t="s">
        <v>323</v>
      </c>
      <c r="X10901" t="s">
        <v>323</v>
      </c>
      <c r="Y10901" t="s">
        <v>6</v>
      </c>
      <c r="Z10901" t="s">
        <v>6</v>
      </c>
      <c r="AA10901" t="s">
        <v>844</v>
      </c>
      <c r="AB10901" t="s">
        <v>361</v>
      </c>
      <c r="AC10901" t="s">
        <v>647</v>
      </c>
    </row>
    <row r="10902" spans="1:29" x14ac:dyDescent="0.25">
      <c r="A10902" t="s">
        <v>393</v>
      </c>
      <c r="B10902">
        <v>914</v>
      </c>
      <c r="C10902" t="s">
        <v>243</v>
      </c>
      <c r="D10902">
        <v>1994</v>
      </c>
      <c r="E10902" t="s">
        <v>11896</v>
      </c>
      <c r="F10902" t="s">
        <v>6</v>
      </c>
      <c r="G10902" t="s">
        <v>6</v>
      </c>
      <c r="H10902" t="s">
        <v>6</v>
      </c>
      <c r="I10902" t="s">
        <v>6</v>
      </c>
      <c r="J10902" t="s">
        <v>6</v>
      </c>
      <c r="K10902" t="s">
        <v>6</v>
      </c>
      <c r="L10902" t="s">
        <v>6</v>
      </c>
      <c r="M10902" t="s">
        <v>6</v>
      </c>
      <c r="N10902">
        <v>24.629863393878388</v>
      </c>
      <c r="O10902">
        <v>24.629863393878388</v>
      </c>
      <c r="P10902">
        <v>223.571236150705</v>
      </c>
      <c r="Q10902" t="s">
        <v>6</v>
      </c>
      <c r="R10902" t="s">
        <v>6</v>
      </c>
      <c r="S10902" t="s">
        <v>6</v>
      </c>
      <c r="T10902" t="s">
        <v>13760</v>
      </c>
      <c r="U10902" t="s">
        <v>13760</v>
      </c>
      <c r="V10902" t="s">
        <v>13760</v>
      </c>
      <c r="W10902" t="s">
        <v>323</v>
      </c>
      <c r="X10902" t="s">
        <v>323</v>
      </c>
      <c r="Y10902" t="s">
        <v>6</v>
      </c>
      <c r="Z10902" t="s">
        <v>6</v>
      </c>
      <c r="AA10902" t="s">
        <v>844</v>
      </c>
      <c r="AB10902" t="s">
        <v>361</v>
      </c>
      <c r="AC10902" t="s">
        <v>647</v>
      </c>
    </row>
    <row r="10903" spans="1:29" x14ac:dyDescent="0.25">
      <c r="A10903" t="s">
        <v>393</v>
      </c>
      <c r="B10903">
        <v>914</v>
      </c>
      <c r="C10903" t="s">
        <v>243</v>
      </c>
      <c r="D10903">
        <v>1995</v>
      </c>
      <c r="E10903" t="s">
        <v>11897</v>
      </c>
      <c r="F10903" t="s">
        <v>6</v>
      </c>
      <c r="G10903" t="s">
        <v>6</v>
      </c>
      <c r="H10903" t="s">
        <v>6</v>
      </c>
      <c r="I10903" t="s">
        <v>6</v>
      </c>
      <c r="J10903" t="s">
        <v>6</v>
      </c>
      <c r="K10903" t="s">
        <v>6</v>
      </c>
      <c r="L10903" t="s">
        <v>6</v>
      </c>
      <c r="M10903" t="s">
        <v>6</v>
      </c>
      <c r="N10903">
        <v>29.35958719599186</v>
      </c>
      <c r="O10903">
        <v>29.35958719599186</v>
      </c>
      <c r="P10903">
        <v>267.42375882128499</v>
      </c>
      <c r="Q10903" t="s">
        <v>6</v>
      </c>
      <c r="R10903" t="s">
        <v>6</v>
      </c>
      <c r="S10903" t="s">
        <v>6</v>
      </c>
      <c r="T10903" t="s">
        <v>13760</v>
      </c>
      <c r="U10903" t="s">
        <v>13760</v>
      </c>
      <c r="V10903" t="s">
        <v>13760</v>
      </c>
      <c r="W10903" t="s">
        <v>323</v>
      </c>
      <c r="X10903" t="s">
        <v>323</v>
      </c>
      <c r="Y10903" t="s">
        <v>6</v>
      </c>
      <c r="Z10903" t="s">
        <v>6</v>
      </c>
      <c r="AA10903" t="s">
        <v>844</v>
      </c>
      <c r="AB10903" t="s">
        <v>361</v>
      </c>
      <c r="AC10903" t="s">
        <v>647</v>
      </c>
    </row>
    <row r="10904" spans="1:29" x14ac:dyDescent="0.25">
      <c r="A10904" t="s">
        <v>393</v>
      </c>
      <c r="B10904">
        <v>914</v>
      </c>
      <c r="C10904" t="s">
        <v>243</v>
      </c>
      <c r="D10904">
        <v>1996</v>
      </c>
      <c r="E10904" t="s">
        <v>11898</v>
      </c>
      <c r="F10904" t="s">
        <v>6</v>
      </c>
      <c r="G10904" t="s">
        <v>6</v>
      </c>
      <c r="H10904" t="s">
        <v>6</v>
      </c>
      <c r="I10904" t="s">
        <v>6</v>
      </c>
      <c r="J10904" t="s">
        <v>6</v>
      </c>
      <c r="K10904" t="s">
        <v>6</v>
      </c>
      <c r="L10904" t="s">
        <v>6</v>
      </c>
      <c r="M10904" t="s">
        <v>6</v>
      </c>
      <c r="N10904">
        <v>34.690090263125164</v>
      </c>
      <c r="O10904">
        <v>34.690090263125164</v>
      </c>
      <c r="P10904">
        <v>334.35912520314599</v>
      </c>
      <c r="Q10904" t="s">
        <v>6</v>
      </c>
      <c r="R10904" t="s">
        <v>6</v>
      </c>
      <c r="S10904" t="s">
        <v>6</v>
      </c>
      <c r="T10904" t="s">
        <v>13760</v>
      </c>
      <c r="U10904" t="s">
        <v>13760</v>
      </c>
      <c r="V10904" t="s">
        <v>13760</v>
      </c>
      <c r="W10904" t="s">
        <v>323</v>
      </c>
      <c r="X10904" t="s">
        <v>323</v>
      </c>
      <c r="Y10904" t="s">
        <v>6</v>
      </c>
      <c r="Z10904" t="s">
        <v>6</v>
      </c>
      <c r="AA10904" t="s">
        <v>844</v>
      </c>
      <c r="AB10904" t="s">
        <v>361</v>
      </c>
      <c r="AC10904" t="s">
        <v>647</v>
      </c>
    </row>
    <row r="10905" spans="1:29" x14ac:dyDescent="0.25">
      <c r="A10905" t="s">
        <v>393</v>
      </c>
      <c r="B10905">
        <v>914</v>
      </c>
      <c r="C10905" t="s">
        <v>243</v>
      </c>
      <c r="D10905">
        <v>1997</v>
      </c>
      <c r="E10905" t="s">
        <v>11899</v>
      </c>
      <c r="F10905" t="s">
        <v>6</v>
      </c>
      <c r="G10905" t="s">
        <v>6</v>
      </c>
      <c r="H10905" t="s">
        <v>6</v>
      </c>
      <c r="I10905" t="s">
        <v>6</v>
      </c>
      <c r="J10905" t="s">
        <v>6</v>
      </c>
      <c r="K10905" t="s">
        <v>6</v>
      </c>
      <c r="L10905" t="s">
        <v>6</v>
      </c>
      <c r="M10905" t="s">
        <v>6</v>
      </c>
      <c r="N10905">
        <v>51.409342099449162</v>
      </c>
      <c r="O10905">
        <v>51.409342099449162</v>
      </c>
      <c r="P10905">
        <v>331.32424471311202</v>
      </c>
      <c r="Q10905" t="s">
        <v>6</v>
      </c>
      <c r="R10905" t="s">
        <v>6</v>
      </c>
      <c r="S10905" t="s">
        <v>6</v>
      </c>
      <c r="T10905" t="s">
        <v>13760</v>
      </c>
      <c r="U10905" t="s">
        <v>13760</v>
      </c>
      <c r="V10905" t="s">
        <v>13760</v>
      </c>
      <c r="W10905" t="s">
        <v>323</v>
      </c>
      <c r="X10905" t="s">
        <v>323</v>
      </c>
      <c r="Y10905" t="s">
        <v>6</v>
      </c>
      <c r="Z10905" t="s">
        <v>6</v>
      </c>
      <c r="AA10905" t="s">
        <v>844</v>
      </c>
      <c r="AB10905" t="s">
        <v>361</v>
      </c>
      <c r="AC10905" t="s">
        <v>647</v>
      </c>
    </row>
    <row r="10906" spans="1:29" x14ac:dyDescent="0.25">
      <c r="A10906" t="s">
        <v>393</v>
      </c>
      <c r="B10906">
        <v>914</v>
      </c>
      <c r="C10906" t="s">
        <v>243</v>
      </c>
      <c r="D10906">
        <v>1998</v>
      </c>
      <c r="E10906" t="s">
        <v>11900</v>
      </c>
      <c r="F10906" t="s">
        <v>6</v>
      </c>
      <c r="G10906" t="s">
        <v>6</v>
      </c>
      <c r="H10906" t="s">
        <v>6</v>
      </c>
      <c r="I10906" t="s">
        <v>6</v>
      </c>
      <c r="J10906" t="s">
        <v>6</v>
      </c>
      <c r="K10906" t="s">
        <v>6</v>
      </c>
      <c r="L10906" t="s">
        <v>6</v>
      </c>
      <c r="M10906" t="s">
        <v>6</v>
      </c>
      <c r="N10906">
        <v>57.010235536636358</v>
      </c>
      <c r="O10906">
        <v>57.010235536636358</v>
      </c>
      <c r="P10906">
        <v>384.84840922177199</v>
      </c>
      <c r="Q10906" t="s">
        <v>6</v>
      </c>
      <c r="R10906" t="s">
        <v>6</v>
      </c>
      <c r="S10906" t="s">
        <v>6</v>
      </c>
      <c r="T10906" t="s">
        <v>13760</v>
      </c>
      <c r="U10906" t="s">
        <v>13760</v>
      </c>
      <c r="V10906" t="s">
        <v>13760</v>
      </c>
      <c r="W10906" t="s">
        <v>323</v>
      </c>
      <c r="X10906" t="s">
        <v>323</v>
      </c>
      <c r="Y10906" t="s">
        <v>6</v>
      </c>
      <c r="Z10906" t="s">
        <v>6</v>
      </c>
      <c r="AA10906" t="s">
        <v>844</v>
      </c>
      <c r="AB10906" t="s">
        <v>361</v>
      </c>
      <c r="AC10906" t="s">
        <v>647</v>
      </c>
    </row>
    <row r="10907" spans="1:29" x14ac:dyDescent="0.25">
      <c r="A10907" t="s">
        <v>393</v>
      </c>
      <c r="B10907">
        <v>914</v>
      </c>
      <c r="C10907" t="s">
        <v>243</v>
      </c>
      <c r="D10907">
        <v>1999</v>
      </c>
      <c r="E10907" t="s">
        <v>11901</v>
      </c>
      <c r="F10907" t="s">
        <v>6</v>
      </c>
      <c r="G10907" t="s">
        <v>6</v>
      </c>
      <c r="H10907" t="s">
        <v>6</v>
      </c>
      <c r="I10907" t="s">
        <v>6</v>
      </c>
      <c r="J10907" t="s">
        <v>6</v>
      </c>
      <c r="K10907" t="s">
        <v>6</v>
      </c>
      <c r="L10907" t="s">
        <v>6</v>
      </c>
      <c r="M10907" t="s">
        <v>6</v>
      </c>
      <c r="N10907">
        <v>57.7895257921191</v>
      </c>
      <c r="O10907">
        <v>57.7895257921191</v>
      </c>
      <c r="P10907">
        <v>443.59364436037703</v>
      </c>
      <c r="Q10907" t="s">
        <v>6</v>
      </c>
      <c r="R10907" t="s">
        <v>6</v>
      </c>
      <c r="S10907" t="s">
        <v>6</v>
      </c>
      <c r="T10907" t="s">
        <v>13760</v>
      </c>
      <c r="U10907" t="s">
        <v>13760</v>
      </c>
      <c r="V10907" t="s">
        <v>13760</v>
      </c>
      <c r="W10907" t="s">
        <v>323</v>
      </c>
      <c r="X10907" t="s">
        <v>323</v>
      </c>
      <c r="Y10907" t="s">
        <v>6</v>
      </c>
      <c r="Z10907" t="s">
        <v>6</v>
      </c>
      <c r="AA10907" t="s">
        <v>844</v>
      </c>
      <c r="AB10907" t="s">
        <v>361</v>
      </c>
      <c r="AC10907" t="s">
        <v>647</v>
      </c>
    </row>
    <row r="10908" spans="1:29" x14ac:dyDescent="0.25">
      <c r="A10908" t="s">
        <v>393</v>
      </c>
      <c r="B10908">
        <v>914</v>
      </c>
      <c r="C10908" t="s">
        <v>243</v>
      </c>
      <c r="D10908">
        <v>2000</v>
      </c>
      <c r="E10908" t="s">
        <v>11902</v>
      </c>
      <c r="F10908" t="s">
        <v>6</v>
      </c>
      <c r="G10908" t="s">
        <v>6</v>
      </c>
      <c r="H10908" t="s">
        <v>6</v>
      </c>
      <c r="I10908" t="s">
        <v>6</v>
      </c>
      <c r="J10908" t="s">
        <v>6</v>
      </c>
      <c r="K10908" t="s">
        <v>6</v>
      </c>
      <c r="L10908" t="s">
        <v>6</v>
      </c>
      <c r="M10908" t="s">
        <v>6</v>
      </c>
      <c r="N10908">
        <v>63.768683584618778</v>
      </c>
      <c r="O10908">
        <v>63.380127721326815</v>
      </c>
      <c r="P10908">
        <v>501.19899303847399</v>
      </c>
      <c r="Q10908" t="s">
        <v>6</v>
      </c>
      <c r="R10908" t="s">
        <v>6</v>
      </c>
      <c r="S10908" t="s">
        <v>6</v>
      </c>
      <c r="T10908" t="s">
        <v>13760</v>
      </c>
      <c r="U10908" t="s">
        <v>13760</v>
      </c>
      <c r="V10908" t="s">
        <v>13760</v>
      </c>
      <c r="W10908" t="s">
        <v>323</v>
      </c>
      <c r="X10908" t="s">
        <v>323</v>
      </c>
      <c r="Y10908" t="s">
        <v>6</v>
      </c>
      <c r="Z10908" t="s">
        <v>6</v>
      </c>
      <c r="AA10908" t="s">
        <v>844</v>
      </c>
      <c r="AB10908" t="s">
        <v>361</v>
      </c>
      <c r="AC10908" t="s">
        <v>647</v>
      </c>
    </row>
    <row r="10909" spans="1:29" x14ac:dyDescent="0.25">
      <c r="A10909" t="s">
        <v>393</v>
      </c>
      <c r="B10909">
        <v>914</v>
      </c>
      <c r="C10909" t="s">
        <v>243</v>
      </c>
      <c r="D10909">
        <v>2001</v>
      </c>
      <c r="E10909" t="s">
        <v>11903</v>
      </c>
      <c r="F10909" t="s">
        <v>6</v>
      </c>
      <c r="G10909" t="s">
        <v>6</v>
      </c>
      <c r="H10909" t="s">
        <v>6</v>
      </c>
      <c r="I10909" t="s">
        <v>6</v>
      </c>
      <c r="J10909" t="s">
        <v>6</v>
      </c>
      <c r="K10909" t="s">
        <v>6</v>
      </c>
      <c r="L10909" t="s">
        <v>6</v>
      </c>
      <c r="M10909" t="s">
        <v>6</v>
      </c>
      <c r="N10909">
        <v>60.612781949543304</v>
      </c>
      <c r="O10909">
        <v>60.610128007901906</v>
      </c>
      <c r="P10909">
        <v>563.44881230546002</v>
      </c>
      <c r="Q10909" t="s">
        <v>6</v>
      </c>
      <c r="R10909" t="s">
        <v>6</v>
      </c>
      <c r="S10909" t="s">
        <v>6</v>
      </c>
      <c r="T10909" t="s">
        <v>13760</v>
      </c>
      <c r="U10909" t="s">
        <v>13760</v>
      </c>
      <c r="V10909" t="s">
        <v>13760</v>
      </c>
      <c r="W10909" t="s">
        <v>323</v>
      </c>
      <c r="X10909" t="s">
        <v>323</v>
      </c>
      <c r="Y10909" t="s">
        <v>6</v>
      </c>
      <c r="Z10909" t="s">
        <v>6</v>
      </c>
      <c r="AA10909" t="s">
        <v>844</v>
      </c>
      <c r="AB10909" t="s">
        <v>361</v>
      </c>
      <c r="AC10909" t="s">
        <v>647</v>
      </c>
    </row>
    <row r="10910" spans="1:29" x14ac:dyDescent="0.25">
      <c r="A10910" t="s">
        <v>393</v>
      </c>
      <c r="B10910">
        <v>914</v>
      </c>
      <c r="C10910" t="s">
        <v>243</v>
      </c>
      <c r="D10910">
        <v>2002</v>
      </c>
      <c r="E10910" t="s">
        <v>11904</v>
      </c>
      <c r="F10910" t="s">
        <v>6</v>
      </c>
      <c r="G10910" t="s">
        <v>6</v>
      </c>
      <c r="H10910" t="s">
        <v>6</v>
      </c>
      <c r="I10910" t="s">
        <v>6</v>
      </c>
      <c r="J10910" t="s">
        <v>6</v>
      </c>
      <c r="K10910" t="s">
        <v>6</v>
      </c>
      <c r="L10910" t="s">
        <v>6</v>
      </c>
      <c r="M10910" t="s">
        <v>6</v>
      </c>
      <c r="N10910">
        <v>64.096915584775672</v>
      </c>
      <c r="O10910">
        <v>64.099551663277694</v>
      </c>
      <c r="P10910">
        <v>610.49427484923103</v>
      </c>
      <c r="Q10910" t="s">
        <v>6</v>
      </c>
      <c r="R10910" t="s">
        <v>6</v>
      </c>
      <c r="S10910" t="s">
        <v>6</v>
      </c>
      <c r="T10910" t="s">
        <v>13760</v>
      </c>
      <c r="U10910" t="s">
        <v>13760</v>
      </c>
      <c r="V10910" t="s">
        <v>13760</v>
      </c>
      <c r="W10910" t="s">
        <v>323</v>
      </c>
      <c r="X10910" t="s">
        <v>323</v>
      </c>
      <c r="Y10910" t="s">
        <v>6</v>
      </c>
      <c r="Z10910" t="s">
        <v>6</v>
      </c>
      <c r="AA10910" t="s">
        <v>844</v>
      </c>
      <c r="AB10910" t="s">
        <v>361</v>
      </c>
      <c r="AC10910" t="s">
        <v>647</v>
      </c>
    </row>
    <row r="10911" spans="1:29" x14ac:dyDescent="0.25">
      <c r="A10911" t="s">
        <v>393</v>
      </c>
      <c r="B10911">
        <v>914</v>
      </c>
      <c r="C10911" t="s">
        <v>243</v>
      </c>
      <c r="D10911">
        <v>2003</v>
      </c>
      <c r="E10911" t="s">
        <v>11905</v>
      </c>
      <c r="F10911" t="s">
        <v>6</v>
      </c>
      <c r="G10911" t="s">
        <v>6</v>
      </c>
      <c r="H10911" t="s">
        <v>6</v>
      </c>
      <c r="I10911">
        <v>9.5185911955644542</v>
      </c>
      <c r="J10911">
        <v>1.9737520978861167</v>
      </c>
      <c r="K10911">
        <v>7.5448390976783379</v>
      </c>
      <c r="L10911" t="s">
        <v>6</v>
      </c>
      <c r="M10911" t="s">
        <v>6</v>
      </c>
      <c r="N10911">
        <v>60.244561525715092</v>
      </c>
      <c r="O10911">
        <v>60.240220432240491</v>
      </c>
      <c r="P10911">
        <v>677.73752461575998</v>
      </c>
      <c r="Q10911" t="s">
        <v>6</v>
      </c>
      <c r="R10911" t="s">
        <v>6</v>
      </c>
      <c r="S10911" t="s">
        <v>6</v>
      </c>
      <c r="T10911" t="s">
        <v>13760</v>
      </c>
      <c r="U10911" t="s">
        <v>13760</v>
      </c>
      <c r="V10911" t="s">
        <v>13760</v>
      </c>
      <c r="W10911" t="s">
        <v>323</v>
      </c>
      <c r="X10911" t="s">
        <v>323</v>
      </c>
      <c r="Y10911" t="s">
        <v>6</v>
      </c>
      <c r="Z10911" t="s">
        <v>6</v>
      </c>
      <c r="AA10911" t="s">
        <v>844</v>
      </c>
      <c r="AB10911" t="s">
        <v>361</v>
      </c>
      <c r="AC10911" t="s">
        <v>647</v>
      </c>
    </row>
    <row r="10912" spans="1:29" x14ac:dyDescent="0.25">
      <c r="A10912" t="s">
        <v>393</v>
      </c>
      <c r="B10912">
        <v>914</v>
      </c>
      <c r="C10912" t="s">
        <v>243</v>
      </c>
      <c r="D10912">
        <v>2004</v>
      </c>
      <c r="E10912" t="s">
        <v>11906</v>
      </c>
      <c r="F10912" t="s">
        <v>6</v>
      </c>
      <c r="G10912" t="s">
        <v>6</v>
      </c>
      <c r="H10912" t="s">
        <v>6</v>
      </c>
      <c r="I10912">
        <v>11.954543706241234</v>
      </c>
      <c r="J10912">
        <v>3.1060530577927596</v>
      </c>
      <c r="K10912">
        <v>8.8484906484484753</v>
      </c>
      <c r="L10912" t="s">
        <v>6</v>
      </c>
      <c r="M10912" t="s">
        <v>6</v>
      </c>
      <c r="N10912">
        <v>57.474270857967426</v>
      </c>
      <c r="O10912">
        <v>57.470346695012317</v>
      </c>
      <c r="P10912">
        <v>737.65554833694398</v>
      </c>
      <c r="Q10912" t="s">
        <v>6</v>
      </c>
      <c r="R10912" t="s">
        <v>6</v>
      </c>
      <c r="S10912" t="s">
        <v>6</v>
      </c>
      <c r="T10912" t="s">
        <v>13760</v>
      </c>
      <c r="U10912" t="s">
        <v>13760</v>
      </c>
      <c r="V10912" t="s">
        <v>13760</v>
      </c>
      <c r="W10912" t="s">
        <v>323</v>
      </c>
      <c r="X10912" t="s">
        <v>323</v>
      </c>
      <c r="Y10912" t="s">
        <v>6</v>
      </c>
      <c r="Z10912" t="s">
        <v>6</v>
      </c>
      <c r="AA10912" t="s">
        <v>844</v>
      </c>
      <c r="AB10912" t="s">
        <v>361</v>
      </c>
      <c r="AC10912" t="s">
        <v>647</v>
      </c>
    </row>
    <row r="10913" spans="1:29" x14ac:dyDescent="0.25">
      <c r="A10913" t="s">
        <v>393</v>
      </c>
      <c r="B10913">
        <v>914</v>
      </c>
      <c r="C10913" t="s">
        <v>243</v>
      </c>
      <c r="D10913">
        <v>2005</v>
      </c>
      <c r="E10913" t="s">
        <v>11907</v>
      </c>
      <c r="F10913" t="s">
        <v>6</v>
      </c>
      <c r="G10913" t="s">
        <v>6</v>
      </c>
      <c r="H10913" t="s">
        <v>6</v>
      </c>
      <c r="I10913">
        <v>17.708447728826581</v>
      </c>
      <c r="J10913">
        <v>5.0397276522948085</v>
      </c>
      <c r="K10913">
        <v>12.668720076531773</v>
      </c>
      <c r="L10913" t="s">
        <v>6</v>
      </c>
      <c r="M10913" t="s">
        <v>6</v>
      </c>
      <c r="N10913">
        <v>58.203358974968388</v>
      </c>
      <c r="O10913">
        <v>58.199767681488431</v>
      </c>
      <c r="P10913">
        <v>804.16321023894</v>
      </c>
      <c r="Q10913" t="s">
        <v>6</v>
      </c>
      <c r="R10913" t="s">
        <v>6</v>
      </c>
      <c r="S10913" t="s">
        <v>6</v>
      </c>
      <c r="T10913" t="s">
        <v>13760</v>
      </c>
      <c r="U10913" t="s">
        <v>13760</v>
      </c>
      <c r="V10913" t="s">
        <v>13760</v>
      </c>
      <c r="W10913" t="s">
        <v>323</v>
      </c>
      <c r="X10913" t="s">
        <v>323</v>
      </c>
      <c r="Y10913" t="s">
        <v>6</v>
      </c>
      <c r="Z10913" t="s">
        <v>6</v>
      </c>
      <c r="AA10913" t="s">
        <v>844</v>
      </c>
      <c r="AB10913" t="s">
        <v>361</v>
      </c>
      <c r="AC10913" t="s">
        <v>647</v>
      </c>
    </row>
    <row r="10914" spans="1:29" x14ac:dyDescent="0.25">
      <c r="A10914" t="s">
        <v>393</v>
      </c>
      <c r="B10914">
        <v>914</v>
      </c>
      <c r="C10914" t="s">
        <v>243</v>
      </c>
      <c r="D10914">
        <v>2006</v>
      </c>
      <c r="E10914" t="s">
        <v>11908</v>
      </c>
      <c r="F10914" t="s">
        <v>6</v>
      </c>
      <c r="G10914" t="s">
        <v>6</v>
      </c>
      <c r="H10914" t="s">
        <v>6</v>
      </c>
      <c r="I10914">
        <v>24.153255728011459</v>
      </c>
      <c r="J10914">
        <v>7.7408276226865551</v>
      </c>
      <c r="K10914">
        <v>16.412428105324906</v>
      </c>
      <c r="L10914" t="s">
        <v>6</v>
      </c>
      <c r="M10914" t="s">
        <v>6</v>
      </c>
      <c r="N10914">
        <v>56.68810623607142</v>
      </c>
      <c r="O10914">
        <v>56.690318287874518</v>
      </c>
      <c r="P10914">
        <v>872.735098857813</v>
      </c>
      <c r="Q10914" t="s">
        <v>6</v>
      </c>
      <c r="R10914" t="s">
        <v>6</v>
      </c>
      <c r="S10914" t="s">
        <v>6</v>
      </c>
      <c r="T10914" t="s">
        <v>13760</v>
      </c>
      <c r="U10914" t="s">
        <v>13760</v>
      </c>
      <c r="V10914" t="s">
        <v>13760</v>
      </c>
      <c r="W10914" t="s">
        <v>323</v>
      </c>
      <c r="X10914" t="s">
        <v>323</v>
      </c>
      <c r="Y10914" t="s">
        <v>6</v>
      </c>
      <c r="Z10914" t="s">
        <v>6</v>
      </c>
      <c r="AA10914" t="s">
        <v>844</v>
      </c>
      <c r="AB10914" t="s">
        <v>361</v>
      </c>
      <c r="AC10914" t="s">
        <v>647</v>
      </c>
    </row>
    <row r="10915" spans="1:29" x14ac:dyDescent="0.25">
      <c r="A10915" t="s">
        <v>393</v>
      </c>
      <c r="B10915">
        <v>914</v>
      </c>
      <c r="C10915" t="s">
        <v>243</v>
      </c>
      <c r="D10915">
        <v>2007</v>
      </c>
      <c r="E10915" t="s">
        <v>11909</v>
      </c>
      <c r="F10915" t="s">
        <v>6</v>
      </c>
      <c r="G10915" t="s">
        <v>6</v>
      </c>
      <c r="H10915" t="s">
        <v>6</v>
      </c>
      <c r="I10915">
        <v>32.036349123195372</v>
      </c>
      <c r="J10915">
        <v>11.055752441915285</v>
      </c>
      <c r="K10915">
        <v>20.98059668128009</v>
      </c>
      <c r="L10915" t="s">
        <v>6</v>
      </c>
      <c r="M10915" t="s">
        <v>6</v>
      </c>
      <c r="N10915">
        <v>53.550303231778344</v>
      </c>
      <c r="O10915">
        <v>53.550124234646546</v>
      </c>
      <c r="P10915">
        <v>965.52776013632604</v>
      </c>
      <c r="Q10915" t="s">
        <v>6</v>
      </c>
      <c r="R10915" t="s">
        <v>6</v>
      </c>
      <c r="S10915" t="s">
        <v>6</v>
      </c>
      <c r="T10915" t="s">
        <v>13760</v>
      </c>
      <c r="U10915" t="s">
        <v>13760</v>
      </c>
      <c r="V10915" t="s">
        <v>13760</v>
      </c>
      <c r="W10915" t="s">
        <v>323</v>
      </c>
      <c r="X10915" t="s">
        <v>323</v>
      </c>
      <c r="Y10915" t="s">
        <v>6</v>
      </c>
      <c r="Z10915" t="s">
        <v>6</v>
      </c>
      <c r="AA10915" t="s">
        <v>844</v>
      </c>
      <c r="AB10915" t="s">
        <v>361</v>
      </c>
      <c r="AC10915" t="s">
        <v>647</v>
      </c>
    </row>
    <row r="10916" spans="1:29" x14ac:dyDescent="0.25">
      <c r="A10916" t="s">
        <v>393</v>
      </c>
      <c r="B10916">
        <v>914</v>
      </c>
      <c r="C10916" t="s">
        <v>243</v>
      </c>
      <c r="D10916">
        <v>2008</v>
      </c>
      <c r="E10916" t="s">
        <v>11910</v>
      </c>
      <c r="F10916" t="s">
        <v>6</v>
      </c>
      <c r="G10916" t="s">
        <v>6</v>
      </c>
      <c r="H10916" t="s">
        <v>6</v>
      </c>
      <c r="I10916">
        <v>39.295575180251575</v>
      </c>
      <c r="J10916">
        <v>12.932725232774583</v>
      </c>
      <c r="K10916">
        <v>26.362849947476992</v>
      </c>
      <c r="L10916" t="s">
        <v>6</v>
      </c>
      <c r="M10916" t="s">
        <v>6</v>
      </c>
      <c r="N10916">
        <v>55.139805550616025</v>
      </c>
      <c r="O10916">
        <v>55.140209196855416</v>
      </c>
      <c r="P10916">
        <v>1080.6759312000199</v>
      </c>
      <c r="Q10916" t="s">
        <v>6</v>
      </c>
      <c r="R10916" t="s">
        <v>6</v>
      </c>
      <c r="S10916" t="s">
        <v>6</v>
      </c>
      <c r="T10916" t="s">
        <v>13760</v>
      </c>
      <c r="U10916" t="s">
        <v>13760</v>
      </c>
      <c r="V10916" t="s">
        <v>13760</v>
      </c>
      <c r="W10916" t="s">
        <v>323</v>
      </c>
      <c r="X10916" t="s">
        <v>323</v>
      </c>
      <c r="Y10916" t="s">
        <v>6</v>
      </c>
      <c r="Z10916" t="s">
        <v>6</v>
      </c>
      <c r="AA10916" t="s">
        <v>844</v>
      </c>
      <c r="AB10916" t="s">
        <v>361</v>
      </c>
      <c r="AC10916" t="s">
        <v>647</v>
      </c>
    </row>
    <row r="10917" spans="1:29" x14ac:dyDescent="0.25">
      <c r="A10917" t="s">
        <v>393</v>
      </c>
      <c r="B10917">
        <v>914</v>
      </c>
      <c r="C10917" t="s">
        <v>243</v>
      </c>
      <c r="D10917">
        <v>2009</v>
      </c>
      <c r="E10917" t="s">
        <v>11911</v>
      </c>
      <c r="F10917" t="s">
        <v>6</v>
      </c>
      <c r="G10917" t="s">
        <v>6</v>
      </c>
      <c r="H10917" t="s">
        <v>6</v>
      </c>
      <c r="I10917">
        <v>41.107189966371131</v>
      </c>
      <c r="J10917">
        <v>12.703114133599206</v>
      </c>
      <c r="K10917">
        <v>28.404075832771923</v>
      </c>
      <c r="L10917" t="s">
        <v>6</v>
      </c>
      <c r="M10917" t="s">
        <v>6</v>
      </c>
      <c r="N10917">
        <v>59.666482966937032</v>
      </c>
      <c r="O10917">
        <v>59.670182566951922</v>
      </c>
      <c r="P10917">
        <v>1143.9364575750501</v>
      </c>
      <c r="Q10917" t="s">
        <v>6</v>
      </c>
      <c r="R10917" t="s">
        <v>6</v>
      </c>
      <c r="S10917" t="s">
        <v>6</v>
      </c>
      <c r="T10917" t="s">
        <v>13760</v>
      </c>
      <c r="U10917" t="s">
        <v>13760</v>
      </c>
      <c r="V10917" t="s">
        <v>13760</v>
      </c>
      <c r="W10917" t="s">
        <v>323</v>
      </c>
      <c r="X10917" t="s">
        <v>323</v>
      </c>
      <c r="Y10917" t="s">
        <v>6</v>
      </c>
      <c r="Z10917" t="s">
        <v>6</v>
      </c>
      <c r="AA10917" t="s">
        <v>844</v>
      </c>
      <c r="AB10917" t="s">
        <v>361</v>
      </c>
      <c r="AC10917" t="s">
        <v>647</v>
      </c>
    </row>
    <row r="10918" spans="1:29" x14ac:dyDescent="0.25">
      <c r="A10918" t="s">
        <v>393</v>
      </c>
      <c r="B10918">
        <v>914</v>
      </c>
      <c r="C10918" t="s">
        <v>243</v>
      </c>
      <c r="D10918">
        <v>2010</v>
      </c>
      <c r="E10918" t="s">
        <v>11912</v>
      </c>
      <c r="F10918" t="s">
        <v>6</v>
      </c>
      <c r="G10918" t="s">
        <v>6</v>
      </c>
      <c r="H10918" t="s">
        <v>6</v>
      </c>
      <c r="I10918">
        <v>41.912831984349175</v>
      </c>
      <c r="J10918">
        <v>11.884048700558617</v>
      </c>
      <c r="K10918">
        <v>30.02878328379056</v>
      </c>
      <c r="L10918" t="s">
        <v>6</v>
      </c>
      <c r="M10918" t="s">
        <v>6</v>
      </c>
      <c r="N10918">
        <v>57.71955223359425</v>
      </c>
      <c r="O10918">
        <v>57.710251389793498</v>
      </c>
      <c r="P10918">
        <v>1239.6445847360501</v>
      </c>
      <c r="Q10918" t="s">
        <v>6</v>
      </c>
      <c r="R10918" t="s">
        <v>6</v>
      </c>
      <c r="S10918" t="s">
        <v>6</v>
      </c>
      <c r="T10918" t="s">
        <v>13760</v>
      </c>
      <c r="U10918" t="s">
        <v>13760</v>
      </c>
      <c r="V10918" t="s">
        <v>13760</v>
      </c>
      <c r="W10918" t="s">
        <v>323</v>
      </c>
      <c r="X10918" t="s">
        <v>323</v>
      </c>
      <c r="Y10918" t="s">
        <v>6</v>
      </c>
      <c r="Z10918" t="s">
        <v>6</v>
      </c>
      <c r="AA10918" t="s">
        <v>844</v>
      </c>
      <c r="AB10918" t="s">
        <v>361</v>
      </c>
      <c r="AC10918" t="s">
        <v>647</v>
      </c>
    </row>
    <row r="10919" spans="1:29" x14ac:dyDescent="0.25">
      <c r="A10919" t="s">
        <v>393</v>
      </c>
      <c r="B10919">
        <v>914</v>
      </c>
      <c r="C10919" t="s">
        <v>243</v>
      </c>
      <c r="D10919">
        <v>2011</v>
      </c>
      <c r="E10919" t="s">
        <v>11913</v>
      </c>
      <c r="F10919" t="s">
        <v>6</v>
      </c>
      <c r="G10919" t="s">
        <v>6</v>
      </c>
      <c r="H10919" t="s">
        <v>6</v>
      </c>
      <c r="I10919">
        <v>46.980007867168979</v>
      </c>
      <c r="J10919">
        <v>11.298846556245042</v>
      </c>
      <c r="K10919">
        <v>35.68116131092394</v>
      </c>
      <c r="L10919" t="s">
        <v>6</v>
      </c>
      <c r="M10919" t="s">
        <v>6</v>
      </c>
      <c r="N10919">
        <v>59.412626469737639</v>
      </c>
      <c r="O10919">
        <v>59.399812751432179</v>
      </c>
      <c r="P10919">
        <v>1300.6240802931</v>
      </c>
      <c r="Q10919" t="s">
        <v>6</v>
      </c>
      <c r="R10919" t="s">
        <v>6</v>
      </c>
      <c r="S10919" t="s">
        <v>6</v>
      </c>
      <c r="T10919" t="s">
        <v>13760</v>
      </c>
      <c r="U10919" t="s">
        <v>13760</v>
      </c>
      <c r="V10919" t="s">
        <v>13760</v>
      </c>
      <c r="W10919" t="s">
        <v>323</v>
      </c>
      <c r="X10919" t="s">
        <v>323</v>
      </c>
      <c r="Y10919" t="s">
        <v>6</v>
      </c>
      <c r="Z10919" t="s">
        <v>6</v>
      </c>
      <c r="AA10919" t="s">
        <v>844</v>
      </c>
      <c r="AB10919" t="s">
        <v>361</v>
      </c>
      <c r="AC10919" t="s">
        <v>647</v>
      </c>
    </row>
    <row r="10920" spans="1:29" x14ac:dyDescent="0.25">
      <c r="A10920" t="s">
        <v>393</v>
      </c>
      <c r="B10920">
        <v>914</v>
      </c>
      <c r="C10920" t="s">
        <v>243</v>
      </c>
      <c r="D10920">
        <v>2012</v>
      </c>
      <c r="E10920" t="s">
        <v>11914</v>
      </c>
      <c r="F10920" t="s">
        <v>6</v>
      </c>
      <c r="G10920" t="s">
        <v>6</v>
      </c>
      <c r="H10920" t="s">
        <v>6</v>
      </c>
      <c r="I10920">
        <v>47.632998677457181</v>
      </c>
      <c r="J10920">
        <v>11.081476443374553</v>
      </c>
      <c r="K10920">
        <v>36.551522234082633</v>
      </c>
      <c r="L10920" t="s">
        <v>6</v>
      </c>
      <c r="M10920" t="s">
        <v>6</v>
      </c>
      <c r="N10920">
        <v>62.144467068472963</v>
      </c>
      <c r="O10920">
        <v>62.119953391741198</v>
      </c>
      <c r="P10920">
        <v>1332.8109892830601</v>
      </c>
      <c r="Q10920" t="s">
        <v>6</v>
      </c>
      <c r="R10920" t="s">
        <v>6</v>
      </c>
      <c r="S10920" t="s">
        <v>6</v>
      </c>
      <c r="T10920" t="s">
        <v>13760</v>
      </c>
      <c r="U10920" t="s">
        <v>13760</v>
      </c>
      <c r="V10920" t="s">
        <v>13760</v>
      </c>
      <c r="W10920" t="s">
        <v>323</v>
      </c>
      <c r="X10920" t="s">
        <v>323</v>
      </c>
      <c r="Y10920" t="s">
        <v>6</v>
      </c>
      <c r="Z10920" t="s">
        <v>6</v>
      </c>
      <c r="AA10920" t="s">
        <v>844</v>
      </c>
      <c r="AB10920" t="s">
        <v>361</v>
      </c>
      <c r="AC10920" t="s">
        <v>647</v>
      </c>
    </row>
    <row r="10921" spans="1:29" x14ac:dyDescent="0.25">
      <c r="A10921" t="s">
        <v>393</v>
      </c>
      <c r="B10921">
        <v>914</v>
      </c>
      <c r="C10921" t="s">
        <v>243</v>
      </c>
      <c r="D10921">
        <v>2013</v>
      </c>
      <c r="E10921" t="s">
        <v>11915</v>
      </c>
      <c r="F10921" t="s">
        <v>6</v>
      </c>
      <c r="G10921" t="s">
        <v>6</v>
      </c>
      <c r="H10921" t="s">
        <v>6</v>
      </c>
      <c r="I10921">
        <v>46.939948943775128</v>
      </c>
      <c r="J10921">
        <v>10.944783768103987</v>
      </c>
      <c r="K10921">
        <v>35.99516517567114</v>
      </c>
      <c r="L10921" t="s">
        <v>6</v>
      </c>
      <c r="M10921" t="s">
        <v>6</v>
      </c>
      <c r="N10921">
        <v>70.391063141002078</v>
      </c>
      <c r="O10921">
        <v>65.529873798991233</v>
      </c>
      <c r="P10921">
        <v>1350.0526359381699</v>
      </c>
      <c r="Q10921" t="s">
        <v>6</v>
      </c>
      <c r="R10921" t="s">
        <v>6</v>
      </c>
      <c r="S10921" t="s">
        <v>6</v>
      </c>
      <c r="T10921" t="s">
        <v>13760</v>
      </c>
      <c r="U10921" t="s">
        <v>13760</v>
      </c>
      <c r="V10921" t="s">
        <v>13760</v>
      </c>
      <c r="W10921" t="s">
        <v>323</v>
      </c>
      <c r="X10921" t="s">
        <v>323</v>
      </c>
      <c r="Y10921" t="s">
        <v>6</v>
      </c>
      <c r="Z10921" t="s">
        <v>6</v>
      </c>
      <c r="AA10921" t="s">
        <v>844</v>
      </c>
      <c r="AB10921" t="s">
        <v>361</v>
      </c>
      <c r="AC10921" t="s">
        <v>647</v>
      </c>
    </row>
    <row r="10922" spans="1:29" x14ac:dyDescent="0.25">
      <c r="A10922" t="s">
        <v>393</v>
      </c>
      <c r="B10922">
        <v>914</v>
      </c>
      <c r="C10922" t="s">
        <v>243</v>
      </c>
      <c r="D10922">
        <v>2014</v>
      </c>
      <c r="E10922" t="s">
        <v>11916</v>
      </c>
      <c r="F10922" t="s">
        <v>6</v>
      </c>
      <c r="G10922" t="s">
        <v>6</v>
      </c>
      <c r="H10922" t="s">
        <v>6</v>
      </c>
      <c r="I10922">
        <v>47.042119486183473</v>
      </c>
      <c r="J10922">
        <v>10.729246920466732</v>
      </c>
      <c r="K10922">
        <v>36.312872565716745</v>
      </c>
      <c r="L10922" t="s">
        <v>6</v>
      </c>
      <c r="M10922" t="s">
        <v>6</v>
      </c>
      <c r="N10922">
        <v>71.992299717669908</v>
      </c>
      <c r="O10922">
        <v>70.025576780869201</v>
      </c>
      <c r="P10922">
        <v>1395.3046322167299</v>
      </c>
      <c r="Q10922" t="s">
        <v>6</v>
      </c>
      <c r="R10922" t="s">
        <v>6</v>
      </c>
      <c r="S10922" t="s">
        <v>6</v>
      </c>
      <c r="T10922" t="s">
        <v>13760</v>
      </c>
      <c r="U10922" t="s">
        <v>13760</v>
      </c>
      <c r="V10922" t="s">
        <v>13760</v>
      </c>
      <c r="W10922" t="s">
        <v>323</v>
      </c>
      <c r="X10922" t="s">
        <v>323</v>
      </c>
      <c r="Y10922" t="s">
        <v>6</v>
      </c>
      <c r="Z10922" t="s">
        <v>6</v>
      </c>
      <c r="AA10922" t="s">
        <v>844</v>
      </c>
      <c r="AB10922" t="s">
        <v>361</v>
      </c>
      <c r="AC10922" t="s">
        <v>647</v>
      </c>
    </row>
    <row r="10923" spans="1:29" x14ac:dyDescent="0.25">
      <c r="A10923" t="s">
        <v>393</v>
      </c>
      <c r="B10923">
        <v>914</v>
      </c>
      <c r="C10923" t="s">
        <v>243</v>
      </c>
      <c r="D10923">
        <v>2015</v>
      </c>
      <c r="E10923" t="s">
        <v>11917</v>
      </c>
      <c r="F10923" t="s">
        <v>6</v>
      </c>
      <c r="G10923" t="s">
        <v>6</v>
      </c>
      <c r="H10923" t="s">
        <v>6</v>
      </c>
      <c r="I10923">
        <v>44.539927819002322</v>
      </c>
      <c r="J10923">
        <v>11.276369772577373</v>
      </c>
      <c r="K10923">
        <v>33.263558046424954</v>
      </c>
      <c r="L10923" t="s">
        <v>6</v>
      </c>
      <c r="M10923" t="s">
        <v>6</v>
      </c>
      <c r="N10923">
        <v>74.052311867692396</v>
      </c>
      <c r="O10923">
        <v>73.003175517002049</v>
      </c>
      <c r="P10923">
        <v>1427.7990434371</v>
      </c>
      <c r="Q10923" t="s">
        <v>6</v>
      </c>
      <c r="R10923" t="s">
        <v>6</v>
      </c>
      <c r="S10923" t="s">
        <v>6</v>
      </c>
      <c r="T10923" t="s">
        <v>13760</v>
      </c>
      <c r="U10923" t="s">
        <v>13760</v>
      </c>
      <c r="V10923" t="s">
        <v>13760</v>
      </c>
      <c r="W10923" t="s">
        <v>323</v>
      </c>
      <c r="X10923" t="s">
        <v>323</v>
      </c>
      <c r="Y10923" t="s">
        <v>6</v>
      </c>
      <c r="Z10923" t="s">
        <v>6</v>
      </c>
      <c r="AA10923" t="s">
        <v>844</v>
      </c>
      <c r="AB10923" t="s">
        <v>361</v>
      </c>
      <c r="AC10923" t="s">
        <v>647</v>
      </c>
    </row>
    <row r="10924" spans="1:29" x14ac:dyDescent="0.25">
      <c r="A10924" t="s">
        <v>393</v>
      </c>
      <c r="B10924">
        <v>914</v>
      </c>
      <c r="C10924" t="s">
        <v>243</v>
      </c>
      <c r="D10924">
        <v>2016</v>
      </c>
      <c r="E10924" t="s">
        <v>11918</v>
      </c>
      <c r="F10924" t="s">
        <v>6</v>
      </c>
      <c r="G10924" t="s">
        <v>6</v>
      </c>
      <c r="H10924" t="s">
        <v>6</v>
      </c>
      <c r="I10924">
        <v>43.202424791147017</v>
      </c>
      <c r="J10924">
        <v>11.270890333174263</v>
      </c>
      <c r="K10924">
        <v>31.931534457972756</v>
      </c>
      <c r="L10924" t="s">
        <v>6</v>
      </c>
      <c r="M10924" t="s">
        <v>6</v>
      </c>
      <c r="N10924">
        <v>73.308894810359348</v>
      </c>
      <c r="O10924">
        <v>72.351820435054321</v>
      </c>
      <c r="P10924">
        <v>1472.7907623982601</v>
      </c>
      <c r="Q10924" t="s">
        <v>6</v>
      </c>
      <c r="R10924" t="s">
        <v>6</v>
      </c>
      <c r="S10924" t="s">
        <v>6</v>
      </c>
      <c r="T10924" t="s">
        <v>13760</v>
      </c>
      <c r="U10924" t="s">
        <v>13760</v>
      </c>
      <c r="V10924" t="s">
        <v>13760</v>
      </c>
      <c r="W10924" t="s">
        <v>323</v>
      </c>
      <c r="X10924" t="s">
        <v>323</v>
      </c>
      <c r="Y10924" t="s">
        <v>6</v>
      </c>
      <c r="Z10924" t="s">
        <v>6</v>
      </c>
      <c r="AA10924" t="s">
        <v>844</v>
      </c>
      <c r="AB10924" t="s">
        <v>361</v>
      </c>
      <c r="AC10924" t="s">
        <v>647</v>
      </c>
    </row>
    <row r="10925" spans="1:29" x14ac:dyDescent="0.25">
      <c r="A10925" t="s">
        <v>391</v>
      </c>
      <c r="B10925">
        <v>915</v>
      </c>
      <c r="C10925" t="s">
        <v>244</v>
      </c>
      <c r="D10925">
        <v>1950</v>
      </c>
      <c r="E10925" t="s">
        <v>11919</v>
      </c>
      <c r="F10925" t="s">
        <v>6</v>
      </c>
      <c r="G10925" t="s">
        <v>6</v>
      </c>
      <c r="H10925" t="s">
        <v>6</v>
      </c>
      <c r="I10925" t="s">
        <v>6</v>
      </c>
      <c r="J10925" t="s">
        <v>6</v>
      </c>
      <c r="K10925" t="s">
        <v>6</v>
      </c>
      <c r="L10925" t="s">
        <v>6</v>
      </c>
      <c r="M10925" t="s">
        <v>6</v>
      </c>
      <c r="N10925" t="s">
        <v>6</v>
      </c>
      <c r="O10925" t="s">
        <v>6</v>
      </c>
      <c r="P10925" t="s">
        <v>6</v>
      </c>
      <c r="Q10925" t="s">
        <v>6</v>
      </c>
      <c r="R10925" t="s">
        <v>6</v>
      </c>
      <c r="S10925" t="s">
        <v>6</v>
      </c>
      <c r="T10925" t="s">
        <v>905</v>
      </c>
      <c r="U10925" t="s">
        <v>396</v>
      </c>
      <c r="V10925" t="s">
        <v>968</v>
      </c>
      <c r="W10925" t="s">
        <v>6</v>
      </c>
      <c r="X10925" t="s">
        <v>6</v>
      </c>
      <c r="Y10925" t="s">
        <v>6</v>
      </c>
      <c r="Z10925" t="s">
        <v>6</v>
      </c>
      <c r="AA10925" t="s">
        <v>324</v>
      </c>
      <c r="AB10925" t="s">
        <v>6</v>
      </c>
      <c r="AC10925" t="s">
        <v>845</v>
      </c>
    </row>
    <row r="10926" spans="1:29" x14ac:dyDescent="0.25">
      <c r="A10926" t="s">
        <v>391</v>
      </c>
      <c r="B10926">
        <v>915</v>
      </c>
      <c r="C10926" t="s">
        <v>244</v>
      </c>
      <c r="D10926">
        <v>1951</v>
      </c>
      <c r="E10926" t="s">
        <v>11920</v>
      </c>
      <c r="F10926" t="s">
        <v>6</v>
      </c>
      <c r="G10926" t="s">
        <v>6</v>
      </c>
      <c r="H10926" t="s">
        <v>6</v>
      </c>
      <c r="I10926" t="s">
        <v>6</v>
      </c>
      <c r="J10926" t="s">
        <v>6</v>
      </c>
      <c r="K10926" t="s">
        <v>6</v>
      </c>
      <c r="L10926" t="s">
        <v>6</v>
      </c>
      <c r="M10926" t="s">
        <v>6</v>
      </c>
      <c r="N10926" t="s">
        <v>6</v>
      </c>
      <c r="O10926" t="s">
        <v>6</v>
      </c>
      <c r="P10926" t="s">
        <v>6</v>
      </c>
      <c r="Q10926" t="s">
        <v>6</v>
      </c>
      <c r="R10926" t="s">
        <v>6</v>
      </c>
      <c r="S10926" t="s">
        <v>6</v>
      </c>
      <c r="T10926" t="s">
        <v>905</v>
      </c>
      <c r="U10926" t="s">
        <v>396</v>
      </c>
      <c r="V10926" t="s">
        <v>968</v>
      </c>
      <c r="W10926" t="s">
        <v>6</v>
      </c>
      <c r="X10926" t="s">
        <v>6</v>
      </c>
      <c r="Y10926" t="s">
        <v>6</v>
      </c>
      <c r="Z10926" t="s">
        <v>6</v>
      </c>
      <c r="AA10926" t="s">
        <v>324</v>
      </c>
      <c r="AB10926" t="s">
        <v>6</v>
      </c>
      <c r="AC10926" t="s">
        <v>845</v>
      </c>
    </row>
    <row r="10927" spans="1:29" x14ac:dyDescent="0.25">
      <c r="A10927" t="s">
        <v>391</v>
      </c>
      <c r="B10927">
        <v>915</v>
      </c>
      <c r="C10927" t="s">
        <v>244</v>
      </c>
      <c r="D10927">
        <v>1952</v>
      </c>
      <c r="E10927" t="s">
        <v>11921</v>
      </c>
      <c r="F10927" t="s">
        <v>6</v>
      </c>
      <c r="G10927" t="s">
        <v>6</v>
      </c>
      <c r="H10927" t="s">
        <v>6</v>
      </c>
      <c r="I10927" t="s">
        <v>6</v>
      </c>
      <c r="J10927" t="s">
        <v>6</v>
      </c>
      <c r="K10927" t="s">
        <v>6</v>
      </c>
      <c r="L10927" t="s">
        <v>6</v>
      </c>
      <c r="M10927" t="s">
        <v>6</v>
      </c>
      <c r="N10927" t="s">
        <v>6</v>
      </c>
      <c r="O10927" t="s">
        <v>6</v>
      </c>
      <c r="P10927" t="s">
        <v>6</v>
      </c>
      <c r="Q10927" t="s">
        <v>6</v>
      </c>
      <c r="R10927" t="s">
        <v>6</v>
      </c>
      <c r="S10927" t="s">
        <v>6</v>
      </c>
      <c r="T10927" t="s">
        <v>905</v>
      </c>
      <c r="U10927" t="s">
        <v>396</v>
      </c>
      <c r="V10927" t="s">
        <v>968</v>
      </c>
      <c r="W10927" t="s">
        <v>6</v>
      </c>
      <c r="X10927" t="s">
        <v>6</v>
      </c>
      <c r="Y10927" t="s">
        <v>6</v>
      </c>
      <c r="Z10927" t="s">
        <v>6</v>
      </c>
      <c r="AA10927" t="s">
        <v>324</v>
      </c>
      <c r="AB10927" t="s">
        <v>6</v>
      </c>
      <c r="AC10927" t="s">
        <v>845</v>
      </c>
    </row>
    <row r="10928" spans="1:29" x14ac:dyDescent="0.25">
      <c r="A10928" t="s">
        <v>391</v>
      </c>
      <c r="B10928">
        <v>915</v>
      </c>
      <c r="C10928" t="s">
        <v>244</v>
      </c>
      <c r="D10928">
        <v>1953</v>
      </c>
      <c r="E10928" t="s">
        <v>11922</v>
      </c>
      <c r="F10928" t="s">
        <v>6</v>
      </c>
      <c r="G10928" t="s">
        <v>6</v>
      </c>
      <c r="H10928" t="s">
        <v>6</v>
      </c>
      <c r="I10928" t="s">
        <v>6</v>
      </c>
      <c r="J10928" t="s">
        <v>6</v>
      </c>
      <c r="K10928" t="s">
        <v>6</v>
      </c>
      <c r="L10928" t="s">
        <v>6</v>
      </c>
      <c r="M10928" t="s">
        <v>6</v>
      </c>
      <c r="N10928" t="s">
        <v>6</v>
      </c>
      <c r="O10928" t="s">
        <v>6</v>
      </c>
      <c r="P10928" t="s">
        <v>6</v>
      </c>
      <c r="Q10928" t="s">
        <v>6</v>
      </c>
      <c r="R10928" t="s">
        <v>6</v>
      </c>
      <c r="S10928" t="s">
        <v>6</v>
      </c>
      <c r="T10928" t="s">
        <v>905</v>
      </c>
      <c r="U10928" t="s">
        <v>396</v>
      </c>
      <c r="V10928" t="s">
        <v>968</v>
      </c>
      <c r="W10928" t="s">
        <v>6</v>
      </c>
      <c r="X10928" t="s">
        <v>6</v>
      </c>
      <c r="Y10928" t="s">
        <v>6</v>
      </c>
      <c r="Z10928" t="s">
        <v>6</v>
      </c>
      <c r="AA10928" t="s">
        <v>324</v>
      </c>
      <c r="AB10928" t="s">
        <v>6</v>
      </c>
      <c r="AC10928" t="s">
        <v>845</v>
      </c>
    </row>
    <row r="10929" spans="1:29" x14ac:dyDescent="0.25">
      <c r="A10929" t="s">
        <v>391</v>
      </c>
      <c r="B10929">
        <v>915</v>
      </c>
      <c r="C10929" t="s">
        <v>244</v>
      </c>
      <c r="D10929">
        <v>1954</v>
      </c>
      <c r="E10929" t="s">
        <v>11923</v>
      </c>
      <c r="F10929" t="s">
        <v>6</v>
      </c>
      <c r="G10929" t="s">
        <v>6</v>
      </c>
      <c r="H10929" t="s">
        <v>6</v>
      </c>
      <c r="I10929" t="s">
        <v>6</v>
      </c>
      <c r="J10929" t="s">
        <v>6</v>
      </c>
      <c r="K10929" t="s">
        <v>6</v>
      </c>
      <c r="L10929" t="s">
        <v>6</v>
      </c>
      <c r="M10929" t="s">
        <v>6</v>
      </c>
      <c r="N10929" t="s">
        <v>6</v>
      </c>
      <c r="O10929" t="s">
        <v>6</v>
      </c>
      <c r="P10929" t="s">
        <v>6</v>
      </c>
      <c r="Q10929" t="s">
        <v>6</v>
      </c>
      <c r="R10929" t="s">
        <v>6</v>
      </c>
      <c r="S10929" t="s">
        <v>6</v>
      </c>
      <c r="T10929" t="s">
        <v>905</v>
      </c>
      <c r="U10929" t="s">
        <v>396</v>
      </c>
      <c r="V10929" t="s">
        <v>968</v>
      </c>
      <c r="W10929" t="s">
        <v>6</v>
      </c>
      <c r="X10929" t="s">
        <v>6</v>
      </c>
      <c r="Y10929" t="s">
        <v>6</v>
      </c>
      <c r="Z10929" t="s">
        <v>6</v>
      </c>
      <c r="AA10929" t="s">
        <v>324</v>
      </c>
      <c r="AB10929" t="s">
        <v>6</v>
      </c>
      <c r="AC10929" t="s">
        <v>845</v>
      </c>
    </row>
    <row r="10930" spans="1:29" x14ac:dyDescent="0.25">
      <c r="A10930" t="s">
        <v>391</v>
      </c>
      <c r="B10930">
        <v>915</v>
      </c>
      <c r="C10930" t="s">
        <v>244</v>
      </c>
      <c r="D10930">
        <v>1955</v>
      </c>
      <c r="E10930" t="s">
        <v>11924</v>
      </c>
      <c r="F10930" t="s">
        <v>6</v>
      </c>
      <c r="G10930" t="s">
        <v>6</v>
      </c>
      <c r="H10930" t="s">
        <v>6</v>
      </c>
      <c r="I10930" t="s">
        <v>6</v>
      </c>
      <c r="J10930" t="s">
        <v>6</v>
      </c>
      <c r="K10930" t="s">
        <v>6</v>
      </c>
      <c r="L10930" t="s">
        <v>6</v>
      </c>
      <c r="M10930" t="s">
        <v>6</v>
      </c>
      <c r="N10930" t="s">
        <v>6</v>
      </c>
      <c r="O10930" t="s">
        <v>6</v>
      </c>
      <c r="P10930" t="s">
        <v>6</v>
      </c>
      <c r="Q10930" t="s">
        <v>6</v>
      </c>
      <c r="R10930" t="s">
        <v>6</v>
      </c>
      <c r="S10930" t="s">
        <v>6</v>
      </c>
      <c r="T10930" t="s">
        <v>905</v>
      </c>
      <c r="U10930" t="s">
        <v>396</v>
      </c>
      <c r="V10930" t="s">
        <v>968</v>
      </c>
      <c r="W10930" t="s">
        <v>6</v>
      </c>
      <c r="X10930" t="s">
        <v>6</v>
      </c>
      <c r="Y10930" t="s">
        <v>6</v>
      </c>
      <c r="Z10930" t="s">
        <v>6</v>
      </c>
      <c r="AA10930" t="s">
        <v>324</v>
      </c>
      <c r="AB10930" t="s">
        <v>6</v>
      </c>
      <c r="AC10930" t="s">
        <v>845</v>
      </c>
    </row>
    <row r="10931" spans="1:29" x14ac:dyDescent="0.25">
      <c r="A10931" t="s">
        <v>391</v>
      </c>
      <c r="B10931">
        <v>915</v>
      </c>
      <c r="C10931" t="s">
        <v>244</v>
      </c>
      <c r="D10931">
        <v>1956</v>
      </c>
      <c r="E10931" t="s">
        <v>11925</v>
      </c>
      <c r="F10931" t="s">
        <v>6</v>
      </c>
      <c r="G10931" t="s">
        <v>6</v>
      </c>
      <c r="H10931" t="s">
        <v>6</v>
      </c>
      <c r="I10931" t="s">
        <v>6</v>
      </c>
      <c r="J10931" t="s">
        <v>6</v>
      </c>
      <c r="K10931" t="s">
        <v>6</v>
      </c>
      <c r="L10931" t="s">
        <v>6</v>
      </c>
      <c r="M10931" t="s">
        <v>6</v>
      </c>
      <c r="N10931" t="s">
        <v>6</v>
      </c>
      <c r="O10931" t="s">
        <v>6</v>
      </c>
      <c r="P10931" t="s">
        <v>6</v>
      </c>
      <c r="Q10931" t="s">
        <v>6</v>
      </c>
      <c r="R10931" t="s">
        <v>6</v>
      </c>
      <c r="S10931" t="s">
        <v>6</v>
      </c>
      <c r="T10931" t="s">
        <v>905</v>
      </c>
      <c r="U10931" t="s">
        <v>396</v>
      </c>
      <c r="V10931" t="s">
        <v>968</v>
      </c>
      <c r="W10931" t="s">
        <v>6</v>
      </c>
      <c r="X10931" t="s">
        <v>6</v>
      </c>
      <c r="Y10931" t="s">
        <v>6</v>
      </c>
      <c r="Z10931" t="s">
        <v>6</v>
      </c>
      <c r="AA10931" t="s">
        <v>324</v>
      </c>
      <c r="AB10931" t="s">
        <v>6</v>
      </c>
      <c r="AC10931" t="s">
        <v>845</v>
      </c>
    </row>
    <row r="10932" spans="1:29" x14ac:dyDescent="0.25">
      <c r="A10932" t="s">
        <v>391</v>
      </c>
      <c r="B10932">
        <v>915</v>
      </c>
      <c r="C10932" t="s">
        <v>244</v>
      </c>
      <c r="D10932">
        <v>1957</v>
      </c>
      <c r="E10932" t="s">
        <v>11926</v>
      </c>
      <c r="F10932" t="s">
        <v>6</v>
      </c>
      <c r="G10932" t="s">
        <v>6</v>
      </c>
      <c r="H10932" t="s">
        <v>6</v>
      </c>
      <c r="I10932" t="s">
        <v>6</v>
      </c>
      <c r="J10932" t="s">
        <v>6</v>
      </c>
      <c r="K10932" t="s">
        <v>6</v>
      </c>
      <c r="L10932" t="s">
        <v>6</v>
      </c>
      <c r="M10932" t="s">
        <v>6</v>
      </c>
      <c r="N10932" t="s">
        <v>6</v>
      </c>
      <c r="O10932" t="s">
        <v>6</v>
      </c>
      <c r="P10932" t="s">
        <v>6</v>
      </c>
      <c r="Q10932" t="s">
        <v>6</v>
      </c>
      <c r="R10932" t="s">
        <v>6</v>
      </c>
      <c r="S10932" t="s">
        <v>6</v>
      </c>
      <c r="T10932" t="s">
        <v>905</v>
      </c>
      <c r="U10932" t="s">
        <v>396</v>
      </c>
      <c r="V10932" t="s">
        <v>968</v>
      </c>
      <c r="W10932" t="s">
        <v>6</v>
      </c>
      <c r="X10932" t="s">
        <v>6</v>
      </c>
      <c r="Y10932" t="s">
        <v>6</v>
      </c>
      <c r="Z10932" t="s">
        <v>6</v>
      </c>
      <c r="AA10932" t="s">
        <v>324</v>
      </c>
      <c r="AB10932" t="s">
        <v>6</v>
      </c>
      <c r="AC10932" t="s">
        <v>845</v>
      </c>
    </row>
    <row r="10933" spans="1:29" x14ac:dyDescent="0.25">
      <c r="A10933" t="s">
        <v>391</v>
      </c>
      <c r="B10933">
        <v>915</v>
      </c>
      <c r="C10933" t="s">
        <v>244</v>
      </c>
      <c r="D10933">
        <v>1958</v>
      </c>
      <c r="E10933" t="s">
        <v>11927</v>
      </c>
      <c r="F10933" t="s">
        <v>6</v>
      </c>
      <c r="G10933" t="s">
        <v>6</v>
      </c>
      <c r="H10933" t="s">
        <v>6</v>
      </c>
      <c r="I10933" t="s">
        <v>6</v>
      </c>
      <c r="J10933" t="s">
        <v>6</v>
      </c>
      <c r="K10933" t="s">
        <v>6</v>
      </c>
      <c r="L10933" t="s">
        <v>6</v>
      </c>
      <c r="M10933" t="s">
        <v>6</v>
      </c>
      <c r="N10933" t="s">
        <v>6</v>
      </c>
      <c r="O10933" t="s">
        <v>6</v>
      </c>
      <c r="P10933" t="s">
        <v>6</v>
      </c>
      <c r="Q10933" t="s">
        <v>6</v>
      </c>
      <c r="R10933" t="s">
        <v>6</v>
      </c>
      <c r="S10933" t="s">
        <v>6</v>
      </c>
      <c r="T10933" t="s">
        <v>905</v>
      </c>
      <c r="U10933" t="s">
        <v>396</v>
      </c>
      <c r="V10933" t="s">
        <v>968</v>
      </c>
      <c r="W10933" t="s">
        <v>6</v>
      </c>
      <c r="X10933" t="s">
        <v>6</v>
      </c>
      <c r="Y10933" t="s">
        <v>6</v>
      </c>
      <c r="Z10933" t="s">
        <v>6</v>
      </c>
      <c r="AA10933" t="s">
        <v>324</v>
      </c>
      <c r="AB10933" t="s">
        <v>6</v>
      </c>
      <c r="AC10933" t="s">
        <v>845</v>
      </c>
    </row>
    <row r="10934" spans="1:29" x14ac:dyDescent="0.25">
      <c r="A10934" t="s">
        <v>391</v>
      </c>
      <c r="B10934">
        <v>915</v>
      </c>
      <c r="C10934" t="s">
        <v>244</v>
      </c>
      <c r="D10934">
        <v>1959</v>
      </c>
      <c r="E10934" t="s">
        <v>11928</v>
      </c>
      <c r="F10934" t="s">
        <v>6</v>
      </c>
      <c r="G10934" t="s">
        <v>6</v>
      </c>
      <c r="H10934" t="s">
        <v>6</v>
      </c>
      <c r="I10934" t="s">
        <v>6</v>
      </c>
      <c r="J10934" t="s">
        <v>6</v>
      </c>
      <c r="K10934" t="s">
        <v>6</v>
      </c>
      <c r="L10934" t="s">
        <v>6</v>
      </c>
      <c r="M10934" t="s">
        <v>6</v>
      </c>
      <c r="N10934" t="s">
        <v>6</v>
      </c>
      <c r="O10934" t="s">
        <v>6</v>
      </c>
      <c r="P10934" t="s">
        <v>6</v>
      </c>
      <c r="Q10934" t="s">
        <v>6</v>
      </c>
      <c r="R10934" t="s">
        <v>6</v>
      </c>
      <c r="S10934" t="s">
        <v>6</v>
      </c>
      <c r="T10934" t="s">
        <v>905</v>
      </c>
      <c r="U10934" t="s">
        <v>396</v>
      </c>
      <c r="V10934" t="s">
        <v>968</v>
      </c>
      <c r="W10934" t="s">
        <v>6</v>
      </c>
      <c r="X10934" t="s">
        <v>6</v>
      </c>
      <c r="Y10934" t="s">
        <v>6</v>
      </c>
      <c r="Z10934" t="s">
        <v>6</v>
      </c>
      <c r="AA10934" t="s">
        <v>324</v>
      </c>
      <c r="AB10934" t="s">
        <v>6</v>
      </c>
      <c r="AC10934" t="s">
        <v>845</v>
      </c>
    </row>
    <row r="10935" spans="1:29" x14ac:dyDescent="0.25">
      <c r="A10935" t="s">
        <v>391</v>
      </c>
      <c r="B10935">
        <v>915</v>
      </c>
      <c r="C10935" t="s">
        <v>244</v>
      </c>
      <c r="D10935">
        <v>1960</v>
      </c>
      <c r="E10935" t="s">
        <v>11929</v>
      </c>
      <c r="F10935" t="s">
        <v>6</v>
      </c>
      <c r="G10935" t="s">
        <v>6</v>
      </c>
      <c r="H10935" t="s">
        <v>6</v>
      </c>
      <c r="I10935" t="s">
        <v>6</v>
      </c>
      <c r="J10935" t="s">
        <v>6</v>
      </c>
      <c r="K10935" t="s">
        <v>6</v>
      </c>
      <c r="L10935" t="s">
        <v>6</v>
      </c>
      <c r="M10935" t="s">
        <v>6</v>
      </c>
      <c r="N10935" t="s">
        <v>6</v>
      </c>
      <c r="O10935" t="s">
        <v>6</v>
      </c>
      <c r="P10935" t="s">
        <v>6</v>
      </c>
      <c r="Q10935" t="s">
        <v>6</v>
      </c>
      <c r="R10935" t="s">
        <v>6</v>
      </c>
      <c r="S10935" t="s">
        <v>6</v>
      </c>
      <c r="T10935" t="s">
        <v>905</v>
      </c>
      <c r="U10935" t="s">
        <v>396</v>
      </c>
      <c r="V10935" t="s">
        <v>968</v>
      </c>
      <c r="W10935" t="s">
        <v>6</v>
      </c>
      <c r="X10935" t="s">
        <v>6</v>
      </c>
      <c r="Y10935" t="s">
        <v>6</v>
      </c>
      <c r="Z10935" t="s">
        <v>6</v>
      </c>
      <c r="AA10935" t="s">
        <v>324</v>
      </c>
      <c r="AB10935" t="s">
        <v>6</v>
      </c>
      <c r="AC10935" t="s">
        <v>845</v>
      </c>
    </row>
    <row r="10936" spans="1:29" x14ac:dyDescent="0.25">
      <c r="A10936" t="s">
        <v>391</v>
      </c>
      <c r="B10936">
        <v>915</v>
      </c>
      <c r="C10936" t="s">
        <v>244</v>
      </c>
      <c r="D10936">
        <v>1961</v>
      </c>
      <c r="E10936" t="s">
        <v>11930</v>
      </c>
      <c r="F10936" t="s">
        <v>6</v>
      </c>
      <c r="G10936" t="s">
        <v>6</v>
      </c>
      <c r="H10936" t="s">
        <v>6</v>
      </c>
      <c r="I10936" t="s">
        <v>6</v>
      </c>
      <c r="J10936" t="s">
        <v>6</v>
      </c>
      <c r="K10936" t="s">
        <v>6</v>
      </c>
      <c r="L10936" t="s">
        <v>6</v>
      </c>
      <c r="M10936" t="s">
        <v>6</v>
      </c>
      <c r="N10936" t="s">
        <v>6</v>
      </c>
      <c r="O10936" t="s">
        <v>6</v>
      </c>
      <c r="P10936" t="s">
        <v>6</v>
      </c>
      <c r="Q10936" t="s">
        <v>6</v>
      </c>
      <c r="R10936" t="s">
        <v>6</v>
      </c>
      <c r="S10936" t="s">
        <v>6</v>
      </c>
      <c r="T10936" t="s">
        <v>905</v>
      </c>
      <c r="U10936" t="s">
        <v>396</v>
      </c>
      <c r="V10936" t="s">
        <v>968</v>
      </c>
      <c r="W10936" t="s">
        <v>6</v>
      </c>
      <c r="X10936" t="s">
        <v>6</v>
      </c>
      <c r="Y10936" t="s">
        <v>6</v>
      </c>
      <c r="Z10936" t="s">
        <v>6</v>
      </c>
      <c r="AA10936" t="s">
        <v>324</v>
      </c>
      <c r="AB10936" t="s">
        <v>6</v>
      </c>
      <c r="AC10936" t="s">
        <v>845</v>
      </c>
    </row>
    <row r="10937" spans="1:29" x14ac:dyDescent="0.25">
      <c r="A10937" t="s">
        <v>391</v>
      </c>
      <c r="B10937">
        <v>915</v>
      </c>
      <c r="C10937" t="s">
        <v>244</v>
      </c>
      <c r="D10937">
        <v>1962</v>
      </c>
      <c r="E10937" t="s">
        <v>11931</v>
      </c>
      <c r="F10937" t="s">
        <v>6</v>
      </c>
      <c r="G10937" t="s">
        <v>6</v>
      </c>
      <c r="H10937" t="s">
        <v>6</v>
      </c>
      <c r="I10937" t="s">
        <v>6</v>
      </c>
      <c r="J10937" t="s">
        <v>6</v>
      </c>
      <c r="K10937" t="s">
        <v>6</v>
      </c>
      <c r="L10937" t="s">
        <v>6</v>
      </c>
      <c r="M10937" t="s">
        <v>6</v>
      </c>
      <c r="N10937" t="s">
        <v>6</v>
      </c>
      <c r="O10937" t="s">
        <v>6</v>
      </c>
      <c r="P10937" t="s">
        <v>6</v>
      </c>
      <c r="Q10937" t="s">
        <v>6</v>
      </c>
      <c r="R10937" t="s">
        <v>6</v>
      </c>
      <c r="S10937" t="s">
        <v>6</v>
      </c>
      <c r="T10937" t="s">
        <v>905</v>
      </c>
      <c r="U10937" t="s">
        <v>396</v>
      </c>
      <c r="V10937" t="s">
        <v>968</v>
      </c>
      <c r="W10937" t="s">
        <v>6</v>
      </c>
      <c r="X10937" t="s">
        <v>6</v>
      </c>
      <c r="Y10937" t="s">
        <v>6</v>
      </c>
      <c r="Z10937" t="s">
        <v>6</v>
      </c>
      <c r="AA10937" t="s">
        <v>324</v>
      </c>
      <c r="AB10937" t="s">
        <v>6</v>
      </c>
      <c r="AC10937" t="s">
        <v>845</v>
      </c>
    </row>
    <row r="10938" spans="1:29" x14ac:dyDescent="0.25">
      <c r="A10938" t="s">
        <v>391</v>
      </c>
      <c r="B10938">
        <v>915</v>
      </c>
      <c r="C10938" t="s">
        <v>244</v>
      </c>
      <c r="D10938">
        <v>1963</v>
      </c>
      <c r="E10938" t="s">
        <v>11932</v>
      </c>
      <c r="F10938" t="s">
        <v>6</v>
      </c>
      <c r="G10938" t="s">
        <v>6</v>
      </c>
      <c r="H10938" t="s">
        <v>6</v>
      </c>
      <c r="I10938" t="s">
        <v>6</v>
      </c>
      <c r="J10938" t="s">
        <v>6</v>
      </c>
      <c r="K10938" t="s">
        <v>6</v>
      </c>
      <c r="L10938" t="s">
        <v>6</v>
      </c>
      <c r="M10938" t="s">
        <v>6</v>
      </c>
      <c r="N10938" t="s">
        <v>6</v>
      </c>
      <c r="O10938" t="s">
        <v>6</v>
      </c>
      <c r="P10938" t="s">
        <v>6</v>
      </c>
      <c r="Q10938" t="s">
        <v>6</v>
      </c>
      <c r="R10938" t="s">
        <v>6</v>
      </c>
      <c r="S10938" t="s">
        <v>6</v>
      </c>
      <c r="T10938" t="s">
        <v>905</v>
      </c>
      <c r="U10938" t="s">
        <v>396</v>
      </c>
      <c r="V10938" t="s">
        <v>968</v>
      </c>
      <c r="W10938" t="s">
        <v>6</v>
      </c>
      <c r="X10938" t="s">
        <v>6</v>
      </c>
      <c r="Y10938" t="s">
        <v>6</v>
      </c>
      <c r="Z10938" t="s">
        <v>6</v>
      </c>
      <c r="AA10938" t="s">
        <v>324</v>
      </c>
      <c r="AB10938" t="s">
        <v>6</v>
      </c>
      <c r="AC10938" t="s">
        <v>845</v>
      </c>
    </row>
    <row r="10939" spans="1:29" x14ac:dyDescent="0.25">
      <c r="A10939" t="s">
        <v>391</v>
      </c>
      <c r="B10939">
        <v>915</v>
      </c>
      <c r="C10939" t="s">
        <v>244</v>
      </c>
      <c r="D10939">
        <v>1964</v>
      </c>
      <c r="E10939" t="s">
        <v>11933</v>
      </c>
      <c r="F10939" t="s">
        <v>6</v>
      </c>
      <c r="G10939" t="s">
        <v>6</v>
      </c>
      <c r="H10939" t="s">
        <v>6</v>
      </c>
      <c r="I10939" t="s">
        <v>6</v>
      </c>
      <c r="J10939" t="s">
        <v>6</v>
      </c>
      <c r="K10939" t="s">
        <v>6</v>
      </c>
      <c r="L10939" t="s">
        <v>6</v>
      </c>
      <c r="M10939" t="s">
        <v>6</v>
      </c>
      <c r="N10939" t="s">
        <v>6</v>
      </c>
      <c r="O10939" t="s">
        <v>6</v>
      </c>
      <c r="P10939" t="s">
        <v>6</v>
      </c>
      <c r="Q10939" t="s">
        <v>6</v>
      </c>
      <c r="R10939" t="s">
        <v>6</v>
      </c>
      <c r="S10939" t="s">
        <v>6</v>
      </c>
      <c r="T10939" t="s">
        <v>905</v>
      </c>
      <c r="U10939" t="s">
        <v>396</v>
      </c>
      <c r="V10939" t="s">
        <v>968</v>
      </c>
      <c r="W10939" t="s">
        <v>6</v>
      </c>
      <c r="X10939" t="s">
        <v>6</v>
      </c>
      <c r="Y10939" t="s">
        <v>6</v>
      </c>
      <c r="Z10939" t="s">
        <v>6</v>
      </c>
      <c r="AA10939" t="s">
        <v>324</v>
      </c>
      <c r="AB10939" t="s">
        <v>6</v>
      </c>
      <c r="AC10939" t="s">
        <v>845</v>
      </c>
    </row>
    <row r="10940" spans="1:29" x14ac:dyDescent="0.25">
      <c r="A10940" t="s">
        <v>391</v>
      </c>
      <c r="B10940">
        <v>915</v>
      </c>
      <c r="C10940" t="s">
        <v>244</v>
      </c>
      <c r="D10940">
        <v>1965</v>
      </c>
      <c r="E10940" t="s">
        <v>11934</v>
      </c>
      <c r="F10940" t="s">
        <v>6</v>
      </c>
      <c r="G10940" t="s">
        <v>6</v>
      </c>
      <c r="H10940" t="s">
        <v>6</v>
      </c>
      <c r="I10940" t="s">
        <v>6</v>
      </c>
      <c r="J10940" t="s">
        <v>6</v>
      </c>
      <c r="K10940" t="s">
        <v>6</v>
      </c>
      <c r="L10940" t="s">
        <v>6</v>
      </c>
      <c r="M10940" t="s">
        <v>6</v>
      </c>
      <c r="N10940" t="s">
        <v>6</v>
      </c>
      <c r="O10940" t="s">
        <v>6</v>
      </c>
      <c r="P10940">
        <v>2.9597335423283423E-6</v>
      </c>
      <c r="Q10940" t="s">
        <v>6</v>
      </c>
      <c r="R10940" t="s">
        <v>6</v>
      </c>
      <c r="S10940" t="s">
        <v>6</v>
      </c>
      <c r="T10940" t="s">
        <v>905</v>
      </c>
      <c r="U10940" t="s">
        <v>396</v>
      </c>
      <c r="V10940" t="s">
        <v>968</v>
      </c>
      <c r="W10940" t="s">
        <v>6</v>
      </c>
      <c r="X10940" t="s">
        <v>6</v>
      </c>
      <c r="Y10940" t="s">
        <v>6</v>
      </c>
      <c r="Z10940" t="s">
        <v>6</v>
      </c>
      <c r="AA10940" t="s">
        <v>324</v>
      </c>
      <c r="AB10940" t="s">
        <v>6</v>
      </c>
      <c r="AC10940" t="s">
        <v>845</v>
      </c>
    </row>
    <row r="10941" spans="1:29" x14ac:dyDescent="0.25">
      <c r="A10941" t="s">
        <v>391</v>
      </c>
      <c r="B10941">
        <v>915</v>
      </c>
      <c r="C10941" t="s">
        <v>244</v>
      </c>
      <c r="D10941">
        <v>1966</v>
      </c>
      <c r="E10941" t="s">
        <v>11935</v>
      </c>
      <c r="F10941" t="s">
        <v>6</v>
      </c>
      <c r="G10941" t="s">
        <v>6</v>
      </c>
      <c r="H10941" t="s">
        <v>6</v>
      </c>
      <c r="I10941" t="s">
        <v>6</v>
      </c>
      <c r="J10941" t="s">
        <v>6</v>
      </c>
      <c r="K10941" t="s">
        <v>6</v>
      </c>
      <c r="L10941" t="s">
        <v>6</v>
      </c>
      <c r="M10941" t="s">
        <v>6</v>
      </c>
      <c r="N10941" t="s">
        <v>6</v>
      </c>
      <c r="O10941" t="s">
        <v>6</v>
      </c>
      <c r="P10941">
        <v>3.1874053532766761E-6</v>
      </c>
      <c r="Q10941" t="s">
        <v>6</v>
      </c>
      <c r="R10941" t="s">
        <v>6</v>
      </c>
      <c r="S10941" t="s">
        <v>6</v>
      </c>
      <c r="T10941" t="s">
        <v>905</v>
      </c>
      <c r="U10941" t="s">
        <v>396</v>
      </c>
      <c r="V10941" t="s">
        <v>968</v>
      </c>
      <c r="W10941" t="s">
        <v>6</v>
      </c>
      <c r="X10941" t="s">
        <v>6</v>
      </c>
      <c r="Y10941" t="s">
        <v>6</v>
      </c>
      <c r="Z10941" t="s">
        <v>6</v>
      </c>
      <c r="AA10941" t="s">
        <v>324</v>
      </c>
      <c r="AB10941" t="s">
        <v>6</v>
      </c>
      <c r="AC10941" t="s">
        <v>845</v>
      </c>
    </row>
    <row r="10942" spans="1:29" x14ac:dyDescent="0.25">
      <c r="A10942" t="s">
        <v>391</v>
      </c>
      <c r="B10942">
        <v>915</v>
      </c>
      <c r="C10942" t="s">
        <v>244</v>
      </c>
      <c r="D10942">
        <v>1967</v>
      </c>
      <c r="E10942" t="s">
        <v>11936</v>
      </c>
      <c r="F10942" t="s">
        <v>6</v>
      </c>
      <c r="G10942" t="s">
        <v>6</v>
      </c>
      <c r="H10942" t="s">
        <v>6</v>
      </c>
      <c r="I10942" t="s">
        <v>6</v>
      </c>
      <c r="J10942" t="s">
        <v>6</v>
      </c>
      <c r="K10942" t="s">
        <v>6</v>
      </c>
      <c r="L10942" t="s">
        <v>6</v>
      </c>
      <c r="M10942" t="s">
        <v>6</v>
      </c>
      <c r="N10942" t="s">
        <v>6</v>
      </c>
      <c r="O10942" t="s">
        <v>6</v>
      </c>
      <c r="P10942">
        <v>3.4150771642250108E-6</v>
      </c>
      <c r="Q10942" t="s">
        <v>6</v>
      </c>
      <c r="R10942" t="s">
        <v>6</v>
      </c>
      <c r="S10942" t="s">
        <v>6</v>
      </c>
      <c r="T10942" t="s">
        <v>905</v>
      </c>
      <c r="U10942" t="s">
        <v>396</v>
      </c>
      <c r="V10942" t="s">
        <v>968</v>
      </c>
      <c r="W10942" t="s">
        <v>6</v>
      </c>
      <c r="X10942" t="s">
        <v>6</v>
      </c>
      <c r="Y10942" t="s">
        <v>6</v>
      </c>
      <c r="Z10942" t="s">
        <v>6</v>
      </c>
      <c r="AA10942" t="s">
        <v>324</v>
      </c>
      <c r="AB10942" t="s">
        <v>6</v>
      </c>
      <c r="AC10942" t="s">
        <v>845</v>
      </c>
    </row>
    <row r="10943" spans="1:29" x14ac:dyDescent="0.25">
      <c r="A10943" t="s">
        <v>391</v>
      </c>
      <c r="B10943">
        <v>915</v>
      </c>
      <c r="C10943" t="s">
        <v>244</v>
      </c>
      <c r="D10943">
        <v>1968</v>
      </c>
      <c r="E10943" t="s">
        <v>11937</v>
      </c>
      <c r="F10943" t="s">
        <v>6</v>
      </c>
      <c r="G10943" t="s">
        <v>6</v>
      </c>
      <c r="H10943" t="s">
        <v>6</v>
      </c>
      <c r="I10943" t="s">
        <v>6</v>
      </c>
      <c r="J10943" t="s">
        <v>6</v>
      </c>
      <c r="K10943" t="s">
        <v>6</v>
      </c>
      <c r="L10943" t="s">
        <v>6</v>
      </c>
      <c r="M10943" t="s">
        <v>6</v>
      </c>
      <c r="N10943" t="s">
        <v>6</v>
      </c>
      <c r="O10943" t="s">
        <v>6</v>
      </c>
      <c r="P10943">
        <v>3.5668583715238996E-6</v>
      </c>
      <c r="Q10943" t="s">
        <v>6</v>
      </c>
      <c r="R10943" t="s">
        <v>6</v>
      </c>
      <c r="S10943" t="s">
        <v>6</v>
      </c>
      <c r="T10943" t="s">
        <v>905</v>
      </c>
      <c r="U10943" t="s">
        <v>396</v>
      </c>
      <c r="V10943" t="s">
        <v>968</v>
      </c>
      <c r="W10943" t="s">
        <v>6</v>
      </c>
      <c r="X10943" t="s">
        <v>6</v>
      </c>
      <c r="Y10943" t="s">
        <v>6</v>
      </c>
      <c r="Z10943" t="s">
        <v>6</v>
      </c>
      <c r="AA10943" t="s">
        <v>324</v>
      </c>
      <c r="AB10943" t="s">
        <v>6</v>
      </c>
      <c r="AC10943" t="s">
        <v>845</v>
      </c>
    </row>
    <row r="10944" spans="1:29" x14ac:dyDescent="0.25">
      <c r="A10944" t="s">
        <v>391</v>
      </c>
      <c r="B10944">
        <v>915</v>
      </c>
      <c r="C10944" t="s">
        <v>244</v>
      </c>
      <c r="D10944">
        <v>1969</v>
      </c>
      <c r="E10944" t="s">
        <v>11938</v>
      </c>
      <c r="F10944" t="s">
        <v>6</v>
      </c>
      <c r="G10944" t="s">
        <v>6</v>
      </c>
      <c r="H10944" t="s">
        <v>6</v>
      </c>
      <c r="I10944" t="s">
        <v>6</v>
      </c>
      <c r="J10944" t="s">
        <v>6</v>
      </c>
      <c r="K10944" t="s">
        <v>6</v>
      </c>
      <c r="L10944" t="s">
        <v>6</v>
      </c>
      <c r="M10944" t="s">
        <v>6</v>
      </c>
      <c r="N10944" t="s">
        <v>6</v>
      </c>
      <c r="O10944" t="s">
        <v>6</v>
      </c>
      <c r="P10944">
        <v>3.8704207861216789E-6</v>
      </c>
      <c r="Q10944" t="s">
        <v>6</v>
      </c>
      <c r="R10944" t="s">
        <v>6</v>
      </c>
      <c r="S10944" t="s">
        <v>6</v>
      </c>
      <c r="T10944" t="s">
        <v>905</v>
      </c>
      <c r="U10944" t="s">
        <v>396</v>
      </c>
      <c r="V10944" t="s">
        <v>968</v>
      </c>
      <c r="W10944" t="s">
        <v>6</v>
      </c>
      <c r="X10944" t="s">
        <v>6</v>
      </c>
      <c r="Y10944" t="s">
        <v>6</v>
      </c>
      <c r="Z10944" t="s">
        <v>6</v>
      </c>
      <c r="AA10944" t="s">
        <v>324</v>
      </c>
      <c r="AB10944" t="s">
        <v>6</v>
      </c>
      <c r="AC10944" t="s">
        <v>845</v>
      </c>
    </row>
    <row r="10945" spans="1:29" x14ac:dyDescent="0.25">
      <c r="A10945" t="s">
        <v>391</v>
      </c>
      <c r="B10945">
        <v>915</v>
      </c>
      <c r="C10945" t="s">
        <v>244</v>
      </c>
      <c r="D10945">
        <v>1970</v>
      </c>
      <c r="E10945" t="s">
        <v>11939</v>
      </c>
      <c r="F10945" t="s">
        <v>6</v>
      </c>
      <c r="G10945" t="s">
        <v>6</v>
      </c>
      <c r="H10945" t="s">
        <v>6</v>
      </c>
      <c r="I10945" t="s">
        <v>6</v>
      </c>
      <c r="J10945" t="s">
        <v>6</v>
      </c>
      <c r="K10945" t="s">
        <v>6</v>
      </c>
      <c r="L10945" t="s">
        <v>6</v>
      </c>
      <c r="M10945" t="s">
        <v>6</v>
      </c>
      <c r="N10945" t="s">
        <v>6</v>
      </c>
      <c r="O10945" t="s">
        <v>6</v>
      </c>
      <c r="P10945">
        <v>4.3257644080183465E-6</v>
      </c>
      <c r="Q10945" t="s">
        <v>6</v>
      </c>
      <c r="R10945" t="s">
        <v>6</v>
      </c>
      <c r="S10945" t="s">
        <v>6</v>
      </c>
      <c r="T10945" t="s">
        <v>905</v>
      </c>
      <c r="U10945" t="s">
        <v>396</v>
      </c>
      <c r="V10945" t="s">
        <v>968</v>
      </c>
      <c r="W10945" t="s">
        <v>6</v>
      </c>
      <c r="X10945" t="s">
        <v>6</v>
      </c>
      <c r="Y10945" t="s">
        <v>6</v>
      </c>
      <c r="Z10945" t="s">
        <v>6</v>
      </c>
      <c r="AA10945" t="s">
        <v>324</v>
      </c>
      <c r="AB10945" t="s">
        <v>6</v>
      </c>
      <c r="AC10945" t="s">
        <v>845</v>
      </c>
    </row>
    <row r="10946" spans="1:29" x14ac:dyDescent="0.25">
      <c r="A10946" t="s">
        <v>391</v>
      </c>
      <c r="B10946">
        <v>915</v>
      </c>
      <c r="C10946" t="s">
        <v>244</v>
      </c>
      <c r="D10946">
        <v>1971</v>
      </c>
      <c r="E10946" t="s">
        <v>11940</v>
      </c>
      <c r="F10946" t="s">
        <v>6</v>
      </c>
      <c r="G10946" t="s">
        <v>6</v>
      </c>
      <c r="H10946" t="s">
        <v>6</v>
      </c>
      <c r="I10946" t="s">
        <v>6</v>
      </c>
      <c r="J10946" t="s">
        <v>6</v>
      </c>
      <c r="K10946" t="s">
        <v>6</v>
      </c>
      <c r="L10946" t="s">
        <v>6</v>
      </c>
      <c r="M10946" t="s">
        <v>6</v>
      </c>
      <c r="N10946" t="s">
        <v>6</v>
      </c>
      <c r="O10946" t="s">
        <v>6</v>
      </c>
      <c r="P10946">
        <v>4.5534362189666816E-6</v>
      </c>
      <c r="Q10946" t="s">
        <v>6</v>
      </c>
      <c r="R10946" t="s">
        <v>6</v>
      </c>
      <c r="S10946" t="s">
        <v>6</v>
      </c>
      <c r="T10946" t="s">
        <v>905</v>
      </c>
      <c r="U10946" t="s">
        <v>396</v>
      </c>
      <c r="V10946" t="s">
        <v>968</v>
      </c>
      <c r="W10946" t="s">
        <v>6</v>
      </c>
      <c r="X10946" t="s">
        <v>6</v>
      </c>
      <c r="Y10946" t="s">
        <v>6</v>
      </c>
      <c r="Z10946" t="s">
        <v>6</v>
      </c>
      <c r="AA10946" t="s">
        <v>324</v>
      </c>
      <c r="AB10946" t="s">
        <v>6</v>
      </c>
      <c r="AC10946" t="s">
        <v>845</v>
      </c>
    </row>
    <row r="10947" spans="1:29" x14ac:dyDescent="0.25">
      <c r="A10947" t="s">
        <v>391</v>
      </c>
      <c r="B10947">
        <v>915</v>
      </c>
      <c r="C10947" t="s">
        <v>244</v>
      </c>
      <c r="D10947">
        <v>1972</v>
      </c>
      <c r="E10947" t="s">
        <v>11941</v>
      </c>
      <c r="F10947" t="s">
        <v>6</v>
      </c>
      <c r="G10947" t="s">
        <v>6</v>
      </c>
      <c r="H10947" t="s">
        <v>6</v>
      </c>
      <c r="I10947" t="s">
        <v>6</v>
      </c>
      <c r="J10947" t="s">
        <v>6</v>
      </c>
      <c r="K10947" t="s">
        <v>6</v>
      </c>
      <c r="L10947" t="s">
        <v>6</v>
      </c>
      <c r="M10947" t="s">
        <v>6</v>
      </c>
      <c r="N10947" t="s">
        <v>6</v>
      </c>
      <c r="O10947" t="s">
        <v>6</v>
      </c>
      <c r="P10947">
        <v>4.6293268226161258E-6</v>
      </c>
      <c r="Q10947" t="s">
        <v>6</v>
      </c>
      <c r="R10947" t="s">
        <v>6</v>
      </c>
      <c r="S10947" t="s">
        <v>6</v>
      </c>
      <c r="T10947" t="s">
        <v>905</v>
      </c>
      <c r="U10947" t="s">
        <v>396</v>
      </c>
      <c r="V10947" t="s">
        <v>968</v>
      </c>
      <c r="W10947" t="s">
        <v>6</v>
      </c>
      <c r="X10947" t="s">
        <v>6</v>
      </c>
      <c r="Y10947" t="s">
        <v>6</v>
      </c>
      <c r="Z10947" t="s">
        <v>6</v>
      </c>
      <c r="AA10947" t="s">
        <v>324</v>
      </c>
      <c r="AB10947" t="s">
        <v>6</v>
      </c>
      <c r="AC10947" t="s">
        <v>845</v>
      </c>
    </row>
    <row r="10948" spans="1:29" x14ac:dyDescent="0.25">
      <c r="A10948" t="s">
        <v>391</v>
      </c>
      <c r="B10948">
        <v>915</v>
      </c>
      <c r="C10948" t="s">
        <v>244</v>
      </c>
      <c r="D10948">
        <v>1973</v>
      </c>
      <c r="E10948" t="s">
        <v>11942</v>
      </c>
      <c r="F10948" t="s">
        <v>6</v>
      </c>
      <c r="G10948" t="s">
        <v>6</v>
      </c>
      <c r="H10948" t="s">
        <v>6</v>
      </c>
      <c r="I10948" t="s">
        <v>6</v>
      </c>
      <c r="J10948" t="s">
        <v>6</v>
      </c>
      <c r="K10948" t="s">
        <v>6</v>
      </c>
      <c r="L10948" t="s">
        <v>6</v>
      </c>
      <c r="M10948" t="s">
        <v>6</v>
      </c>
      <c r="N10948" t="s">
        <v>6</v>
      </c>
      <c r="O10948" t="s">
        <v>6</v>
      </c>
      <c r="P10948">
        <v>4.9328892372139042E-6</v>
      </c>
      <c r="Q10948" t="s">
        <v>6</v>
      </c>
      <c r="R10948" t="s">
        <v>6</v>
      </c>
      <c r="S10948" t="s">
        <v>6</v>
      </c>
      <c r="T10948" t="s">
        <v>905</v>
      </c>
      <c r="U10948" t="s">
        <v>396</v>
      </c>
      <c r="V10948" t="s">
        <v>968</v>
      </c>
      <c r="W10948" t="s">
        <v>6</v>
      </c>
      <c r="X10948" t="s">
        <v>6</v>
      </c>
      <c r="Y10948" t="s">
        <v>6</v>
      </c>
      <c r="Z10948" t="s">
        <v>6</v>
      </c>
      <c r="AA10948" t="s">
        <v>324</v>
      </c>
      <c r="AB10948" t="s">
        <v>6</v>
      </c>
      <c r="AC10948" t="s">
        <v>845</v>
      </c>
    </row>
    <row r="10949" spans="1:29" x14ac:dyDescent="0.25">
      <c r="A10949" t="s">
        <v>391</v>
      </c>
      <c r="B10949">
        <v>915</v>
      </c>
      <c r="C10949" t="s">
        <v>244</v>
      </c>
      <c r="D10949">
        <v>1974</v>
      </c>
      <c r="E10949" t="s">
        <v>11943</v>
      </c>
      <c r="F10949" t="s">
        <v>6</v>
      </c>
      <c r="G10949" t="s">
        <v>6</v>
      </c>
      <c r="H10949" t="s">
        <v>6</v>
      </c>
      <c r="I10949" t="s">
        <v>6</v>
      </c>
      <c r="J10949" t="s">
        <v>6</v>
      </c>
      <c r="K10949" t="s">
        <v>6</v>
      </c>
      <c r="L10949" t="s">
        <v>6</v>
      </c>
      <c r="M10949" t="s">
        <v>6</v>
      </c>
      <c r="N10949" t="s">
        <v>6</v>
      </c>
      <c r="O10949" t="s">
        <v>6</v>
      </c>
      <c r="P10949">
        <v>5.4641234627600169E-6</v>
      </c>
      <c r="Q10949" t="s">
        <v>6</v>
      </c>
      <c r="R10949" t="s">
        <v>6</v>
      </c>
      <c r="S10949" t="s">
        <v>6</v>
      </c>
      <c r="T10949" t="s">
        <v>905</v>
      </c>
      <c r="U10949" t="s">
        <v>396</v>
      </c>
      <c r="V10949" t="s">
        <v>968</v>
      </c>
      <c r="W10949" t="s">
        <v>6</v>
      </c>
      <c r="X10949" t="s">
        <v>6</v>
      </c>
      <c r="Y10949" t="s">
        <v>6</v>
      </c>
      <c r="Z10949" t="s">
        <v>6</v>
      </c>
      <c r="AA10949" t="s">
        <v>324</v>
      </c>
      <c r="AB10949" t="s">
        <v>6</v>
      </c>
      <c r="AC10949" t="s">
        <v>845</v>
      </c>
    </row>
    <row r="10950" spans="1:29" x14ac:dyDescent="0.25">
      <c r="A10950" t="s">
        <v>391</v>
      </c>
      <c r="B10950">
        <v>915</v>
      </c>
      <c r="C10950" t="s">
        <v>244</v>
      </c>
      <c r="D10950">
        <v>1975</v>
      </c>
      <c r="E10950" t="s">
        <v>11944</v>
      </c>
      <c r="F10950" t="s">
        <v>6</v>
      </c>
      <c r="G10950" t="s">
        <v>6</v>
      </c>
      <c r="H10950" t="s">
        <v>6</v>
      </c>
      <c r="I10950" t="s">
        <v>6</v>
      </c>
      <c r="J10950" t="s">
        <v>6</v>
      </c>
      <c r="K10950" t="s">
        <v>6</v>
      </c>
      <c r="L10950" t="s">
        <v>6</v>
      </c>
      <c r="M10950" t="s">
        <v>6</v>
      </c>
      <c r="N10950" t="s">
        <v>6</v>
      </c>
      <c r="O10950" t="s">
        <v>6</v>
      </c>
      <c r="P10950">
        <v>5.9194670846566846E-6</v>
      </c>
      <c r="Q10950" t="s">
        <v>6</v>
      </c>
      <c r="R10950" t="s">
        <v>6</v>
      </c>
      <c r="S10950" t="s">
        <v>6</v>
      </c>
      <c r="T10950" t="s">
        <v>905</v>
      </c>
      <c r="U10950" t="s">
        <v>396</v>
      </c>
      <c r="V10950" t="s">
        <v>968</v>
      </c>
      <c r="W10950" t="s">
        <v>6</v>
      </c>
      <c r="X10950" t="s">
        <v>6</v>
      </c>
      <c r="Y10950" t="s">
        <v>6</v>
      </c>
      <c r="Z10950" t="s">
        <v>6</v>
      </c>
      <c r="AA10950" t="s">
        <v>324</v>
      </c>
      <c r="AB10950" t="s">
        <v>6</v>
      </c>
      <c r="AC10950" t="s">
        <v>845</v>
      </c>
    </row>
    <row r="10951" spans="1:29" x14ac:dyDescent="0.25">
      <c r="A10951" t="s">
        <v>391</v>
      </c>
      <c r="B10951">
        <v>915</v>
      </c>
      <c r="C10951" t="s">
        <v>244</v>
      </c>
      <c r="D10951">
        <v>1976</v>
      </c>
      <c r="E10951" t="s">
        <v>11945</v>
      </c>
      <c r="F10951" t="s">
        <v>6</v>
      </c>
      <c r="G10951" t="s">
        <v>6</v>
      </c>
      <c r="H10951" t="s">
        <v>6</v>
      </c>
      <c r="I10951" t="s">
        <v>6</v>
      </c>
      <c r="J10951" t="s">
        <v>6</v>
      </c>
      <c r="K10951" t="s">
        <v>6</v>
      </c>
      <c r="L10951" t="s">
        <v>6</v>
      </c>
      <c r="M10951" t="s">
        <v>6</v>
      </c>
      <c r="N10951" t="s">
        <v>6</v>
      </c>
      <c r="O10951" t="s">
        <v>6</v>
      </c>
      <c r="P10951">
        <v>6.2989201029039081E-6</v>
      </c>
      <c r="Q10951" t="s">
        <v>6</v>
      </c>
      <c r="R10951" t="s">
        <v>6</v>
      </c>
      <c r="S10951" t="s">
        <v>6</v>
      </c>
      <c r="T10951" t="s">
        <v>905</v>
      </c>
      <c r="U10951" t="s">
        <v>396</v>
      </c>
      <c r="V10951" t="s">
        <v>968</v>
      </c>
      <c r="W10951" t="s">
        <v>6</v>
      </c>
      <c r="X10951" t="s">
        <v>6</v>
      </c>
      <c r="Y10951" t="s">
        <v>6</v>
      </c>
      <c r="Z10951" t="s">
        <v>6</v>
      </c>
      <c r="AA10951" t="s">
        <v>324</v>
      </c>
      <c r="AB10951" t="s">
        <v>6</v>
      </c>
      <c r="AC10951" t="s">
        <v>845</v>
      </c>
    </row>
    <row r="10952" spans="1:29" x14ac:dyDescent="0.25">
      <c r="A10952" t="s">
        <v>391</v>
      </c>
      <c r="B10952">
        <v>915</v>
      </c>
      <c r="C10952" t="s">
        <v>244</v>
      </c>
      <c r="D10952">
        <v>1977</v>
      </c>
      <c r="E10952" t="s">
        <v>11946</v>
      </c>
      <c r="F10952" t="s">
        <v>6</v>
      </c>
      <c r="G10952" t="s">
        <v>6</v>
      </c>
      <c r="H10952" t="s">
        <v>6</v>
      </c>
      <c r="I10952" t="s">
        <v>6</v>
      </c>
      <c r="J10952" t="s">
        <v>6</v>
      </c>
      <c r="K10952" t="s">
        <v>6</v>
      </c>
      <c r="L10952" t="s">
        <v>6</v>
      </c>
      <c r="M10952" t="s">
        <v>6</v>
      </c>
      <c r="N10952" t="s">
        <v>6</v>
      </c>
      <c r="O10952" t="s">
        <v>6</v>
      </c>
      <c r="P10952">
        <v>6.8301543284500207E-6</v>
      </c>
      <c r="Q10952" t="s">
        <v>6</v>
      </c>
      <c r="R10952" t="s">
        <v>6</v>
      </c>
      <c r="S10952" t="s">
        <v>6</v>
      </c>
      <c r="T10952" t="s">
        <v>905</v>
      </c>
      <c r="U10952" t="s">
        <v>396</v>
      </c>
      <c r="V10952" t="s">
        <v>968</v>
      </c>
      <c r="W10952" t="s">
        <v>6</v>
      </c>
      <c r="X10952" t="s">
        <v>6</v>
      </c>
      <c r="Y10952" t="s">
        <v>6</v>
      </c>
      <c r="Z10952" t="s">
        <v>6</v>
      </c>
      <c r="AA10952" t="s">
        <v>324</v>
      </c>
      <c r="AB10952" t="s">
        <v>6</v>
      </c>
      <c r="AC10952" t="s">
        <v>845</v>
      </c>
    </row>
    <row r="10953" spans="1:29" x14ac:dyDescent="0.25">
      <c r="A10953" t="s">
        <v>391</v>
      </c>
      <c r="B10953">
        <v>915</v>
      </c>
      <c r="C10953" t="s">
        <v>244</v>
      </c>
      <c r="D10953">
        <v>1978</v>
      </c>
      <c r="E10953" t="s">
        <v>11947</v>
      </c>
      <c r="F10953" t="s">
        <v>6</v>
      </c>
      <c r="G10953" t="s">
        <v>6</v>
      </c>
      <c r="H10953" t="s">
        <v>6</v>
      </c>
      <c r="I10953" t="s">
        <v>6</v>
      </c>
      <c r="J10953" t="s">
        <v>6</v>
      </c>
      <c r="K10953" t="s">
        <v>6</v>
      </c>
      <c r="L10953" t="s">
        <v>6</v>
      </c>
      <c r="M10953" t="s">
        <v>6</v>
      </c>
      <c r="N10953" t="s">
        <v>6</v>
      </c>
      <c r="O10953" t="s">
        <v>6</v>
      </c>
      <c r="P10953">
        <v>7.3613885539961334E-6</v>
      </c>
      <c r="Q10953" t="s">
        <v>6</v>
      </c>
      <c r="R10953" t="s">
        <v>6</v>
      </c>
      <c r="S10953" t="s">
        <v>6</v>
      </c>
      <c r="T10953" t="s">
        <v>905</v>
      </c>
      <c r="U10953" t="s">
        <v>396</v>
      </c>
      <c r="V10953" t="s">
        <v>968</v>
      </c>
      <c r="W10953" t="s">
        <v>6</v>
      </c>
      <c r="X10953" t="s">
        <v>6</v>
      </c>
      <c r="Y10953" t="s">
        <v>6</v>
      </c>
      <c r="Z10953" t="s">
        <v>6</v>
      </c>
      <c r="AA10953" t="s">
        <v>324</v>
      </c>
      <c r="AB10953" t="s">
        <v>6</v>
      </c>
      <c r="AC10953" t="s">
        <v>845</v>
      </c>
    </row>
    <row r="10954" spans="1:29" x14ac:dyDescent="0.25">
      <c r="A10954" t="s">
        <v>391</v>
      </c>
      <c r="B10954">
        <v>915</v>
      </c>
      <c r="C10954" t="s">
        <v>244</v>
      </c>
      <c r="D10954">
        <v>1979</v>
      </c>
      <c r="E10954" t="s">
        <v>11948</v>
      </c>
      <c r="F10954" t="s">
        <v>6</v>
      </c>
      <c r="G10954" t="s">
        <v>6</v>
      </c>
      <c r="H10954" t="s">
        <v>6</v>
      </c>
      <c r="I10954" t="s">
        <v>6</v>
      </c>
      <c r="J10954" t="s">
        <v>6</v>
      </c>
      <c r="K10954" t="s">
        <v>6</v>
      </c>
      <c r="L10954" t="s">
        <v>6</v>
      </c>
      <c r="M10954" t="s">
        <v>6</v>
      </c>
      <c r="N10954" t="s">
        <v>6</v>
      </c>
      <c r="O10954" t="s">
        <v>6</v>
      </c>
      <c r="P10954">
        <v>8.1202945904905787E-6</v>
      </c>
      <c r="Q10954" t="s">
        <v>6</v>
      </c>
      <c r="R10954" t="s">
        <v>6</v>
      </c>
      <c r="S10954" t="s">
        <v>6</v>
      </c>
      <c r="T10954" t="s">
        <v>905</v>
      </c>
      <c r="U10954" t="s">
        <v>396</v>
      </c>
      <c r="V10954" t="s">
        <v>968</v>
      </c>
      <c r="W10954" t="s">
        <v>6</v>
      </c>
      <c r="X10954" t="s">
        <v>6</v>
      </c>
      <c r="Y10954" t="s">
        <v>6</v>
      </c>
      <c r="Z10954" t="s">
        <v>6</v>
      </c>
      <c r="AA10954" t="s">
        <v>324</v>
      </c>
      <c r="AB10954" t="s">
        <v>6</v>
      </c>
      <c r="AC10954" t="s">
        <v>845</v>
      </c>
    </row>
    <row r="10955" spans="1:29" x14ac:dyDescent="0.25">
      <c r="A10955" t="s">
        <v>391</v>
      </c>
      <c r="B10955">
        <v>915</v>
      </c>
      <c r="C10955" t="s">
        <v>244</v>
      </c>
      <c r="D10955">
        <v>1980</v>
      </c>
      <c r="E10955" t="s">
        <v>11949</v>
      </c>
      <c r="F10955" t="s">
        <v>6</v>
      </c>
      <c r="G10955" t="s">
        <v>6</v>
      </c>
      <c r="H10955" t="s">
        <v>6</v>
      </c>
      <c r="I10955" t="s">
        <v>6</v>
      </c>
      <c r="J10955" t="s">
        <v>6</v>
      </c>
      <c r="K10955" t="s">
        <v>6</v>
      </c>
      <c r="L10955" t="s">
        <v>6</v>
      </c>
      <c r="M10955" t="s">
        <v>6</v>
      </c>
      <c r="N10955" t="s">
        <v>6</v>
      </c>
      <c r="O10955" t="s">
        <v>6</v>
      </c>
      <c r="P10955">
        <v>8.5756382123872472E-6</v>
      </c>
      <c r="Q10955" t="s">
        <v>6</v>
      </c>
      <c r="R10955" t="s">
        <v>6</v>
      </c>
      <c r="S10955" t="s">
        <v>6</v>
      </c>
      <c r="T10955" t="s">
        <v>905</v>
      </c>
      <c r="U10955" t="s">
        <v>396</v>
      </c>
      <c r="V10955" t="s">
        <v>968</v>
      </c>
      <c r="W10955" t="s">
        <v>6</v>
      </c>
      <c r="X10955" t="s">
        <v>6</v>
      </c>
      <c r="Y10955" t="s">
        <v>6</v>
      </c>
      <c r="Z10955" t="s">
        <v>6</v>
      </c>
      <c r="AA10955" t="s">
        <v>324</v>
      </c>
      <c r="AB10955" t="s">
        <v>6</v>
      </c>
      <c r="AC10955" t="s">
        <v>845</v>
      </c>
    </row>
    <row r="10956" spans="1:29" x14ac:dyDescent="0.25">
      <c r="A10956" t="s">
        <v>391</v>
      </c>
      <c r="B10956">
        <v>915</v>
      </c>
      <c r="C10956" t="s">
        <v>244</v>
      </c>
      <c r="D10956">
        <v>1981</v>
      </c>
      <c r="E10956" t="s">
        <v>11950</v>
      </c>
      <c r="F10956" t="s">
        <v>6</v>
      </c>
      <c r="G10956" t="s">
        <v>6</v>
      </c>
      <c r="H10956" t="s">
        <v>6</v>
      </c>
      <c r="I10956" t="s">
        <v>6</v>
      </c>
      <c r="J10956" t="s">
        <v>6</v>
      </c>
      <c r="K10956" t="s">
        <v>6</v>
      </c>
      <c r="L10956" t="s">
        <v>6</v>
      </c>
      <c r="M10956" t="s">
        <v>6</v>
      </c>
      <c r="N10956" t="s">
        <v>6</v>
      </c>
      <c r="O10956" t="s">
        <v>6</v>
      </c>
      <c r="P10956">
        <v>9.3345442488816941E-6</v>
      </c>
      <c r="Q10956" t="s">
        <v>6</v>
      </c>
      <c r="R10956" t="s">
        <v>6</v>
      </c>
      <c r="S10956" t="s">
        <v>6</v>
      </c>
      <c r="T10956" t="s">
        <v>905</v>
      </c>
      <c r="U10956" t="s">
        <v>396</v>
      </c>
      <c r="V10956" t="s">
        <v>968</v>
      </c>
      <c r="W10956" t="s">
        <v>6</v>
      </c>
      <c r="X10956" t="s">
        <v>6</v>
      </c>
      <c r="Y10956" t="s">
        <v>6</v>
      </c>
      <c r="Z10956" t="s">
        <v>6</v>
      </c>
      <c r="AA10956" t="s">
        <v>324</v>
      </c>
      <c r="AB10956" t="s">
        <v>6</v>
      </c>
      <c r="AC10956" t="s">
        <v>845</v>
      </c>
    </row>
    <row r="10957" spans="1:29" x14ac:dyDescent="0.25">
      <c r="A10957" t="s">
        <v>391</v>
      </c>
      <c r="B10957">
        <v>915</v>
      </c>
      <c r="C10957" t="s">
        <v>244</v>
      </c>
      <c r="D10957">
        <v>1982</v>
      </c>
      <c r="E10957" t="s">
        <v>11951</v>
      </c>
      <c r="F10957" t="s">
        <v>6</v>
      </c>
      <c r="G10957" t="s">
        <v>6</v>
      </c>
      <c r="H10957" t="s">
        <v>6</v>
      </c>
      <c r="I10957" t="s">
        <v>6</v>
      </c>
      <c r="J10957" t="s">
        <v>6</v>
      </c>
      <c r="K10957" t="s">
        <v>6</v>
      </c>
      <c r="L10957" t="s">
        <v>6</v>
      </c>
      <c r="M10957" t="s">
        <v>6</v>
      </c>
      <c r="N10957" t="s">
        <v>6</v>
      </c>
      <c r="O10957" t="s">
        <v>6</v>
      </c>
      <c r="P10957">
        <v>9.8657784744278051E-6</v>
      </c>
      <c r="Q10957" t="s">
        <v>6</v>
      </c>
      <c r="R10957" t="s">
        <v>6</v>
      </c>
      <c r="S10957" t="s">
        <v>6</v>
      </c>
      <c r="T10957" t="s">
        <v>905</v>
      </c>
      <c r="U10957" t="s">
        <v>396</v>
      </c>
      <c r="V10957" t="s">
        <v>968</v>
      </c>
      <c r="W10957" t="s">
        <v>6</v>
      </c>
      <c r="X10957" t="s">
        <v>6</v>
      </c>
      <c r="Y10957" t="s">
        <v>6</v>
      </c>
      <c r="Z10957" t="s">
        <v>6</v>
      </c>
      <c r="AA10957" t="s">
        <v>324</v>
      </c>
      <c r="AB10957" t="s">
        <v>6</v>
      </c>
      <c r="AC10957" t="s">
        <v>845</v>
      </c>
    </row>
    <row r="10958" spans="1:29" x14ac:dyDescent="0.25">
      <c r="A10958" t="s">
        <v>391</v>
      </c>
      <c r="B10958">
        <v>915</v>
      </c>
      <c r="C10958" t="s">
        <v>244</v>
      </c>
      <c r="D10958">
        <v>1983</v>
      </c>
      <c r="E10958" t="s">
        <v>11952</v>
      </c>
      <c r="F10958" t="s">
        <v>6</v>
      </c>
      <c r="G10958" t="s">
        <v>6</v>
      </c>
      <c r="H10958" t="s">
        <v>6</v>
      </c>
      <c r="I10958" t="s">
        <v>6</v>
      </c>
      <c r="J10958" t="s">
        <v>6</v>
      </c>
      <c r="K10958" t="s">
        <v>6</v>
      </c>
      <c r="L10958" t="s">
        <v>6</v>
      </c>
      <c r="M10958" t="s">
        <v>6</v>
      </c>
      <c r="N10958" t="s">
        <v>6</v>
      </c>
      <c r="O10958" t="s">
        <v>6</v>
      </c>
      <c r="P10958">
        <v>1.0017559681726697E-5</v>
      </c>
      <c r="Q10958" t="s">
        <v>6</v>
      </c>
      <c r="R10958" t="s">
        <v>6</v>
      </c>
      <c r="S10958" t="s">
        <v>6</v>
      </c>
      <c r="T10958" t="s">
        <v>905</v>
      </c>
      <c r="U10958" t="s">
        <v>396</v>
      </c>
      <c r="V10958" t="s">
        <v>968</v>
      </c>
      <c r="W10958" t="s">
        <v>6</v>
      </c>
      <c r="X10958" t="s">
        <v>6</v>
      </c>
      <c r="Y10958" t="s">
        <v>6</v>
      </c>
      <c r="Z10958" t="s">
        <v>6</v>
      </c>
      <c r="AA10958" t="s">
        <v>324</v>
      </c>
      <c r="AB10958" t="s">
        <v>6</v>
      </c>
      <c r="AC10958" t="s">
        <v>845</v>
      </c>
    </row>
    <row r="10959" spans="1:29" x14ac:dyDescent="0.25">
      <c r="A10959" t="s">
        <v>391</v>
      </c>
      <c r="B10959">
        <v>915</v>
      </c>
      <c r="C10959" t="s">
        <v>244</v>
      </c>
      <c r="D10959">
        <v>1984</v>
      </c>
      <c r="E10959" t="s">
        <v>11953</v>
      </c>
      <c r="F10959" t="s">
        <v>6</v>
      </c>
      <c r="G10959" t="s">
        <v>6</v>
      </c>
      <c r="H10959" t="s">
        <v>6</v>
      </c>
      <c r="I10959" t="s">
        <v>6</v>
      </c>
      <c r="J10959" t="s">
        <v>6</v>
      </c>
      <c r="K10959" t="s">
        <v>6</v>
      </c>
      <c r="L10959" t="s">
        <v>6</v>
      </c>
      <c r="M10959" t="s">
        <v>6</v>
      </c>
      <c r="N10959" t="s">
        <v>6</v>
      </c>
      <c r="O10959" t="s">
        <v>6</v>
      </c>
      <c r="P10959">
        <v>1.0700575114571698E-5</v>
      </c>
      <c r="Q10959" t="s">
        <v>6</v>
      </c>
      <c r="R10959" t="s">
        <v>6</v>
      </c>
      <c r="S10959" t="s">
        <v>6</v>
      </c>
      <c r="T10959" t="s">
        <v>905</v>
      </c>
      <c r="U10959" t="s">
        <v>396</v>
      </c>
      <c r="V10959" t="s">
        <v>968</v>
      </c>
      <c r="W10959" t="s">
        <v>6</v>
      </c>
      <c r="X10959" t="s">
        <v>6</v>
      </c>
      <c r="Y10959" t="s">
        <v>6</v>
      </c>
      <c r="Z10959" t="s">
        <v>6</v>
      </c>
      <c r="AA10959" t="s">
        <v>324</v>
      </c>
      <c r="AB10959" t="s">
        <v>6</v>
      </c>
      <c r="AC10959" t="s">
        <v>845</v>
      </c>
    </row>
    <row r="10960" spans="1:29" x14ac:dyDescent="0.25">
      <c r="A10960" t="s">
        <v>391</v>
      </c>
      <c r="B10960">
        <v>915</v>
      </c>
      <c r="C10960" t="s">
        <v>244</v>
      </c>
      <c r="D10960">
        <v>1985</v>
      </c>
      <c r="E10960" t="s">
        <v>11954</v>
      </c>
      <c r="F10960" t="s">
        <v>6</v>
      </c>
      <c r="G10960" t="s">
        <v>6</v>
      </c>
      <c r="H10960" t="s">
        <v>6</v>
      </c>
      <c r="I10960" t="s">
        <v>6</v>
      </c>
      <c r="J10960" t="s">
        <v>6</v>
      </c>
      <c r="K10960" t="s">
        <v>6</v>
      </c>
      <c r="L10960" t="s">
        <v>6</v>
      </c>
      <c r="M10960" t="s">
        <v>6</v>
      </c>
      <c r="N10960" t="s">
        <v>6</v>
      </c>
      <c r="O10960" t="s">
        <v>6</v>
      </c>
      <c r="P10960">
        <v>1.0700575114571698E-5</v>
      </c>
      <c r="Q10960" t="s">
        <v>6</v>
      </c>
      <c r="R10960" t="s">
        <v>6</v>
      </c>
      <c r="S10960" t="s">
        <v>6</v>
      </c>
      <c r="T10960" t="s">
        <v>905</v>
      </c>
      <c r="U10960" t="s">
        <v>396</v>
      </c>
      <c r="V10960" t="s">
        <v>968</v>
      </c>
      <c r="W10960" t="s">
        <v>6</v>
      </c>
      <c r="X10960" t="s">
        <v>6</v>
      </c>
      <c r="Y10960" t="s">
        <v>6</v>
      </c>
      <c r="Z10960" t="s">
        <v>6</v>
      </c>
      <c r="AA10960" t="s">
        <v>324</v>
      </c>
      <c r="AB10960" t="s">
        <v>6</v>
      </c>
      <c r="AC10960" t="s">
        <v>845</v>
      </c>
    </row>
    <row r="10961" spans="1:29" x14ac:dyDescent="0.25">
      <c r="A10961" t="s">
        <v>391</v>
      </c>
      <c r="B10961">
        <v>915</v>
      </c>
      <c r="C10961" t="s">
        <v>244</v>
      </c>
      <c r="D10961">
        <v>1986</v>
      </c>
      <c r="E10961" t="s">
        <v>11955</v>
      </c>
      <c r="F10961" t="s">
        <v>6</v>
      </c>
      <c r="G10961" t="s">
        <v>6</v>
      </c>
      <c r="H10961" t="s">
        <v>6</v>
      </c>
      <c r="I10961" t="s">
        <v>6</v>
      </c>
      <c r="J10961" t="s">
        <v>6</v>
      </c>
      <c r="K10961" t="s">
        <v>6</v>
      </c>
      <c r="L10961" t="s">
        <v>6</v>
      </c>
      <c r="M10961" t="s">
        <v>6</v>
      </c>
      <c r="N10961" t="s">
        <v>6</v>
      </c>
      <c r="O10961" t="s">
        <v>6</v>
      </c>
      <c r="P10961">
        <v>1.0397012699973919E-5</v>
      </c>
      <c r="Q10961" t="s">
        <v>6</v>
      </c>
      <c r="R10961" t="s">
        <v>6</v>
      </c>
      <c r="S10961" t="s">
        <v>6</v>
      </c>
      <c r="T10961" t="s">
        <v>905</v>
      </c>
      <c r="U10961" t="s">
        <v>396</v>
      </c>
      <c r="V10961" t="s">
        <v>968</v>
      </c>
      <c r="W10961" t="s">
        <v>6</v>
      </c>
      <c r="X10961" t="s">
        <v>6</v>
      </c>
      <c r="Y10961" t="s">
        <v>6</v>
      </c>
      <c r="Z10961" t="s">
        <v>6</v>
      </c>
      <c r="AA10961" t="s">
        <v>324</v>
      </c>
      <c r="AB10961" t="s">
        <v>6</v>
      </c>
      <c r="AC10961" t="s">
        <v>845</v>
      </c>
    </row>
    <row r="10962" spans="1:29" x14ac:dyDescent="0.25">
      <c r="A10962" t="s">
        <v>391</v>
      </c>
      <c r="B10962">
        <v>915</v>
      </c>
      <c r="C10962" t="s">
        <v>244</v>
      </c>
      <c r="D10962">
        <v>1987</v>
      </c>
      <c r="E10962" t="s">
        <v>11956</v>
      </c>
      <c r="F10962" t="s">
        <v>6</v>
      </c>
      <c r="G10962" t="s">
        <v>6</v>
      </c>
      <c r="H10962" t="s">
        <v>6</v>
      </c>
      <c r="I10962" t="s">
        <v>6</v>
      </c>
      <c r="J10962" t="s">
        <v>6</v>
      </c>
      <c r="K10962" t="s">
        <v>6</v>
      </c>
      <c r="L10962" t="s">
        <v>6</v>
      </c>
      <c r="M10962" t="s">
        <v>6</v>
      </c>
      <c r="N10962" t="s">
        <v>6</v>
      </c>
      <c r="O10962" t="s">
        <v>6</v>
      </c>
      <c r="P10962">
        <v>1.0776465718221144E-5</v>
      </c>
      <c r="Q10962" t="s">
        <v>6</v>
      </c>
      <c r="R10962" t="s">
        <v>6</v>
      </c>
      <c r="S10962" t="s">
        <v>6</v>
      </c>
      <c r="T10962" t="s">
        <v>905</v>
      </c>
      <c r="U10962" t="s">
        <v>396</v>
      </c>
      <c r="V10962" t="s">
        <v>968</v>
      </c>
      <c r="W10962" t="s">
        <v>6</v>
      </c>
      <c r="X10962" t="s">
        <v>6</v>
      </c>
      <c r="Y10962" t="s">
        <v>6</v>
      </c>
      <c r="Z10962" t="s">
        <v>6</v>
      </c>
      <c r="AA10962" t="s">
        <v>324</v>
      </c>
      <c r="AB10962" t="s">
        <v>6</v>
      </c>
      <c r="AC10962" t="s">
        <v>845</v>
      </c>
    </row>
    <row r="10963" spans="1:29" x14ac:dyDescent="0.25">
      <c r="A10963" t="s">
        <v>391</v>
      </c>
      <c r="B10963">
        <v>915</v>
      </c>
      <c r="C10963" t="s">
        <v>244</v>
      </c>
      <c r="D10963">
        <v>1988</v>
      </c>
      <c r="E10963" t="s">
        <v>11957</v>
      </c>
      <c r="F10963" t="s">
        <v>6</v>
      </c>
      <c r="G10963" t="s">
        <v>6</v>
      </c>
      <c r="H10963" t="s">
        <v>6</v>
      </c>
      <c r="I10963" t="s">
        <v>6</v>
      </c>
      <c r="J10963" t="s">
        <v>6</v>
      </c>
      <c r="K10963" t="s">
        <v>6</v>
      </c>
      <c r="L10963" t="s">
        <v>6</v>
      </c>
      <c r="M10963" t="s">
        <v>6</v>
      </c>
      <c r="N10963" t="s">
        <v>6</v>
      </c>
      <c r="O10963" t="s">
        <v>6</v>
      </c>
      <c r="P10963">
        <v>1.1155918736468366E-5</v>
      </c>
      <c r="Q10963" t="s">
        <v>6</v>
      </c>
      <c r="R10963" t="s">
        <v>6</v>
      </c>
      <c r="S10963" t="s">
        <v>6</v>
      </c>
      <c r="T10963" t="s">
        <v>905</v>
      </c>
      <c r="U10963" t="s">
        <v>396</v>
      </c>
      <c r="V10963" t="s">
        <v>968</v>
      </c>
      <c r="W10963" t="s">
        <v>6</v>
      </c>
      <c r="X10963" t="s">
        <v>6</v>
      </c>
      <c r="Y10963" t="s">
        <v>6</v>
      </c>
      <c r="Z10963" t="s">
        <v>6</v>
      </c>
      <c r="AA10963" t="s">
        <v>324</v>
      </c>
      <c r="AB10963" t="s">
        <v>6</v>
      </c>
      <c r="AC10963" t="s">
        <v>845</v>
      </c>
    </row>
    <row r="10964" spans="1:29" x14ac:dyDescent="0.25">
      <c r="A10964" t="s">
        <v>391</v>
      </c>
      <c r="B10964">
        <v>915</v>
      </c>
      <c r="C10964" t="s">
        <v>244</v>
      </c>
      <c r="D10964">
        <v>1989</v>
      </c>
      <c r="E10964" t="s">
        <v>11958</v>
      </c>
      <c r="F10964" t="s">
        <v>6</v>
      </c>
      <c r="G10964" t="s">
        <v>6</v>
      </c>
      <c r="H10964" t="s">
        <v>6</v>
      </c>
      <c r="I10964" t="s">
        <v>6</v>
      </c>
      <c r="J10964" t="s">
        <v>6</v>
      </c>
      <c r="K10964" t="s">
        <v>6</v>
      </c>
      <c r="L10964" t="s">
        <v>6</v>
      </c>
      <c r="M10964" t="s">
        <v>6</v>
      </c>
      <c r="N10964" t="s">
        <v>6</v>
      </c>
      <c r="O10964" t="s">
        <v>6</v>
      </c>
      <c r="P10964">
        <v>1.0928246925520032E-5</v>
      </c>
      <c r="Q10964" t="s">
        <v>6</v>
      </c>
      <c r="R10964" t="s">
        <v>6</v>
      </c>
      <c r="S10964" t="s">
        <v>6</v>
      </c>
      <c r="T10964" t="s">
        <v>905</v>
      </c>
      <c r="U10964" t="s">
        <v>396</v>
      </c>
      <c r="V10964" t="s">
        <v>968</v>
      </c>
      <c r="W10964" t="s">
        <v>6</v>
      </c>
      <c r="X10964" t="s">
        <v>6</v>
      </c>
      <c r="Y10964" t="s">
        <v>6</v>
      </c>
      <c r="Z10964" t="s">
        <v>6</v>
      </c>
      <c r="AA10964" t="s">
        <v>324</v>
      </c>
      <c r="AB10964" t="s">
        <v>6</v>
      </c>
      <c r="AC10964" t="s">
        <v>845</v>
      </c>
    </row>
    <row r="10965" spans="1:29" x14ac:dyDescent="0.25">
      <c r="A10965" t="s">
        <v>391</v>
      </c>
      <c r="B10965">
        <v>915</v>
      </c>
      <c r="C10965" t="s">
        <v>244</v>
      </c>
      <c r="D10965">
        <v>1990</v>
      </c>
      <c r="E10965" t="s">
        <v>11959</v>
      </c>
      <c r="F10965" t="s">
        <v>6</v>
      </c>
      <c r="G10965" t="s">
        <v>6</v>
      </c>
      <c r="H10965" t="s">
        <v>6</v>
      </c>
      <c r="I10965" t="s">
        <v>6</v>
      </c>
      <c r="J10965" t="s">
        <v>6</v>
      </c>
      <c r="K10965" t="s">
        <v>6</v>
      </c>
      <c r="L10965" t="s">
        <v>6</v>
      </c>
      <c r="M10965" t="s">
        <v>6</v>
      </c>
      <c r="N10965" t="s">
        <v>6</v>
      </c>
      <c r="O10965" t="s">
        <v>6</v>
      </c>
      <c r="P10965">
        <v>1.1383590547416701E-5</v>
      </c>
      <c r="Q10965" t="s">
        <v>6</v>
      </c>
      <c r="R10965" t="s">
        <v>6</v>
      </c>
      <c r="S10965" t="s">
        <v>6</v>
      </c>
      <c r="T10965" t="s">
        <v>905</v>
      </c>
      <c r="U10965" t="s">
        <v>396</v>
      </c>
      <c r="V10965" t="s">
        <v>968</v>
      </c>
      <c r="W10965" t="s">
        <v>6</v>
      </c>
      <c r="X10965" t="s">
        <v>6</v>
      </c>
      <c r="Y10965" t="s">
        <v>6</v>
      </c>
      <c r="Z10965" t="s">
        <v>6</v>
      </c>
      <c r="AA10965" t="s">
        <v>324</v>
      </c>
      <c r="AB10965" t="s">
        <v>6</v>
      </c>
      <c r="AC10965" t="s">
        <v>845</v>
      </c>
    </row>
    <row r="10966" spans="1:29" x14ac:dyDescent="0.25">
      <c r="A10966" t="s">
        <v>391</v>
      </c>
      <c r="B10966">
        <v>915</v>
      </c>
      <c r="C10966" t="s">
        <v>244</v>
      </c>
      <c r="D10966">
        <v>1991</v>
      </c>
      <c r="E10966" t="s">
        <v>11960</v>
      </c>
      <c r="F10966" t="s">
        <v>6</v>
      </c>
      <c r="G10966" t="s">
        <v>6</v>
      </c>
      <c r="H10966" t="s">
        <v>6</v>
      </c>
      <c r="I10966" t="s">
        <v>6</v>
      </c>
      <c r="J10966" t="s">
        <v>6</v>
      </c>
      <c r="K10966" t="s">
        <v>6</v>
      </c>
      <c r="L10966" t="s">
        <v>6</v>
      </c>
      <c r="M10966" t="s">
        <v>6</v>
      </c>
      <c r="N10966" t="s">
        <v>6</v>
      </c>
      <c r="O10966" t="s">
        <v>6</v>
      </c>
      <c r="P10966">
        <v>1.44330398485581E-5</v>
      </c>
      <c r="Q10966" t="s">
        <v>6</v>
      </c>
      <c r="R10966" t="s">
        <v>6</v>
      </c>
      <c r="S10966" t="s">
        <v>6</v>
      </c>
      <c r="T10966" t="s">
        <v>905</v>
      </c>
      <c r="U10966" t="s">
        <v>396</v>
      </c>
      <c r="V10966" t="s">
        <v>968</v>
      </c>
      <c r="W10966" t="s">
        <v>6</v>
      </c>
      <c r="X10966" t="s">
        <v>6</v>
      </c>
      <c r="Y10966" t="s">
        <v>6</v>
      </c>
      <c r="Z10966" t="s">
        <v>6</v>
      </c>
      <c r="AA10966" t="s">
        <v>324</v>
      </c>
      <c r="AB10966" t="s">
        <v>6</v>
      </c>
      <c r="AC10966" t="s">
        <v>845</v>
      </c>
    </row>
    <row r="10967" spans="1:29" x14ac:dyDescent="0.25">
      <c r="A10967" t="s">
        <v>391</v>
      </c>
      <c r="B10967">
        <v>915</v>
      </c>
      <c r="C10967" t="s">
        <v>244</v>
      </c>
      <c r="D10967">
        <v>1992</v>
      </c>
      <c r="E10967" t="s">
        <v>11961</v>
      </c>
      <c r="F10967" t="s">
        <v>6</v>
      </c>
      <c r="G10967" t="s">
        <v>6</v>
      </c>
      <c r="H10967" t="s">
        <v>6</v>
      </c>
      <c r="I10967" t="s">
        <v>6</v>
      </c>
      <c r="J10967" t="s">
        <v>6</v>
      </c>
      <c r="K10967" t="s">
        <v>6</v>
      </c>
      <c r="L10967" t="s">
        <v>6</v>
      </c>
      <c r="M10967" t="s">
        <v>6</v>
      </c>
      <c r="N10967" t="s">
        <v>6</v>
      </c>
      <c r="O10967" t="s">
        <v>6</v>
      </c>
      <c r="P10967">
        <v>1.28553814793818E-4</v>
      </c>
      <c r="Q10967" t="s">
        <v>6</v>
      </c>
      <c r="R10967" t="s">
        <v>6</v>
      </c>
      <c r="S10967" t="s">
        <v>6</v>
      </c>
      <c r="T10967" t="s">
        <v>905</v>
      </c>
      <c r="U10967" t="s">
        <v>396</v>
      </c>
      <c r="V10967" t="s">
        <v>968</v>
      </c>
      <c r="W10967" t="s">
        <v>6</v>
      </c>
      <c r="X10967" t="s">
        <v>6</v>
      </c>
      <c r="Y10967" t="s">
        <v>6</v>
      </c>
      <c r="Z10967" t="s">
        <v>6</v>
      </c>
      <c r="AA10967" t="s">
        <v>324</v>
      </c>
      <c r="AB10967" t="s">
        <v>6</v>
      </c>
      <c r="AC10967" t="s">
        <v>845</v>
      </c>
    </row>
    <row r="10968" spans="1:29" x14ac:dyDescent="0.25">
      <c r="A10968" t="s">
        <v>391</v>
      </c>
      <c r="B10968">
        <v>915</v>
      </c>
      <c r="C10968" t="s">
        <v>244</v>
      </c>
      <c r="D10968">
        <v>1993</v>
      </c>
      <c r="E10968" t="s">
        <v>11962</v>
      </c>
      <c r="F10968" t="s">
        <v>6</v>
      </c>
      <c r="G10968" t="s">
        <v>6</v>
      </c>
      <c r="H10968" t="s">
        <v>6</v>
      </c>
      <c r="I10968" t="s">
        <v>6</v>
      </c>
      <c r="J10968" t="s">
        <v>6</v>
      </c>
      <c r="K10968" t="s">
        <v>6</v>
      </c>
      <c r="L10968" t="s">
        <v>6</v>
      </c>
      <c r="M10968" t="s">
        <v>6</v>
      </c>
      <c r="N10968" t="s">
        <v>6</v>
      </c>
      <c r="O10968" t="s">
        <v>6</v>
      </c>
      <c r="P10968">
        <v>1.07634619488578E-2</v>
      </c>
      <c r="Q10968" t="s">
        <v>6</v>
      </c>
      <c r="R10968" t="s">
        <v>6</v>
      </c>
      <c r="S10968" t="s">
        <v>6</v>
      </c>
      <c r="T10968" t="s">
        <v>905</v>
      </c>
      <c r="U10968" t="s">
        <v>396</v>
      </c>
      <c r="V10968" t="s">
        <v>968</v>
      </c>
      <c r="W10968" t="s">
        <v>6</v>
      </c>
      <c r="X10968" t="s">
        <v>6</v>
      </c>
      <c r="Y10968" t="s">
        <v>6</v>
      </c>
      <c r="Z10968" t="s">
        <v>6</v>
      </c>
      <c r="AA10968" t="s">
        <v>324</v>
      </c>
      <c r="AB10968" t="s">
        <v>6</v>
      </c>
      <c r="AC10968" t="s">
        <v>845</v>
      </c>
    </row>
    <row r="10969" spans="1:29" x14ac:dyDescent="0.25">
      <c r="A10969" t="s">
        <v>391</v>
      </c>
      <c r="B10969">
        <v>915</v>
      </c>
      <c r="C10969" t="s">
        <v>244</v>
      </c>
      <c r="D10969">
        <v>1994</v>
      </c>
      <c r="E10969" t="s">
        <v>11963</v>
      </c>
      <c r="F10969" t="s">
        <v>6</v>
      </c>
      <c r="G10969" t="s">
        <v>6</v>
      </c>
      <c r="H10969" t="s">
        <v>6</v>
      </c>
      <c r="I10969" t="s">
        <v>6</v>
      </c>
      <c r="J10969" t="s">
        <v>6</v>
      </c>
      <c r="K10969" t="s">
        <v>6</v>
      </c>
      <c r="L10969" t="s">
        <v>6</v>
      </c>
      <c r="M10969" t="s">
        <v>6</v>
      </c>
      <c r="N10969" t="s">
        <v>6</v>
      </c>
      <c r="O10969" t="s">
        <v>6</v>
      </c>
      <c r="P10969">
        <v>0.91158270478937797</v>
      </c>
      <c r="Q10969" t="s">
        <v>6</v>
      </c>
      <c r="R10969" t="s">
        <v>6</v>
      </c>
      <c r="S10969" t="s">
        <v>6</v>
      </c>
      <c r="T10969" t="s">
        <v>905</v>
      </c>
      <c r="U10969" t="s">
        <v>396</v>
      </c>
      <c r="V10969" t="s">
        <v>968</v>
      </c>
      <c r="W10969" t="s">
        <v>6</v>
      </c>
      <c r="X10969" t="s">
        <v>6</v>
      </c>
      <c r="Y10969" t="s">
        <v>6</v>
      </c>
      <c r="Z10969" t="s">
        <v>6</v>
      </c>
      <c r="AA10969" t="s">
        <v>324</v>
      </c>
      <c r="AB10969" t="s">
        <v>6</v>
      </c>
      <c r="AC10969" t="s">
        <v>845</v>
      </c>
    </row>
    <row r="10970" spans="1:29" x14ac:dyDescent="0.25">
      <c r="A10970" t="s">
        <v>391</v>
      </c>
      <c r="B10970">
        <v>915</v>
      </c>
      <c r="C10970" t="s">
        <v>244</v>
      </c>
      <c r="D10970">
        <v>1995</v>
      </c>
      <c r="E10970" t="s">
        <v>11964</v>
      </c>
      <c r="F10970" t="s">
        <v>6</v>
      </c>
      <c r="G10970" t="s">
        <v>6</v>
      </c>
      <c r="H10970" t="s">
        <v>6</v>
      </c>
      <c r="I10970">
        <v>12.481086561658245</v>
      </c>
      <c r="J10970" t="s">
        <v>6</v>
      </c>
      <c r="K10970" t="s">
        <v>6</v>
      </c>
      <c r="L10970" t="s">
        <v>6</v>
      </c>
      <c r="M10970" t="s">
        <v>6</v>
      </c>
      <c r="N10970">
        <v>20.373805414431441</v>
      </c>
      <c r="O10970" t="s">
        <v>6</v>
      </c>
      <c r="P10970">
        <v>2.45715554784665</v>
      </c>
      <c r="Q10970" t="s">
        <v>6</v>
      </c>
      <c r="R10970" t="s">
        <v>6</v>
      </c>
      <c r="S10970" t="s">
        <v>6</v>
      </c>
      <c r="T10970" t="s">
        <v>905</v>
      </c>
      <c r="U10970" t="s">
        <v>396</v>
      </c>
      <c r="V10970" t="s">
        <v>968</v>
      </c>
      <c r="W10970" t="s">
        <v>6</v>
      </c>
      <c r="X10970" t="s">
        <v>6</v>
      </c>
      <c r="Y10970" t="s">
        <v>6</v>
      </c>
      <c r="Z10970" t="s">
        <v>6</v>
      </c>
      <c r="AA10970" t="s">
        <v>324</v>
      </c>
      <c r="AB10970" t="s">
        <v>6</v>
      </c>
      <c r="AC10970" t="s">
        <v>845</v>
      </c>
    </row>
    <row r="10971" spans="1:29" x14ac:dyDescent="0.25">
      <c r="A10971" t="s">
        <v>391</v>
      </c>
      <c r="B10971">
        <v>915</v>
      </c>
      <c r="C10971" t="s">
        <v>244</v>
      </c>
      <c r="D10971">
        <v>1996</v>
      </c>
      <c r="E10971" t="s">
        <v>11965</v>
      </c>
      <c r="F10971" t="s">
        <v>6</v>
      </c>
      <c r="G10971" t="s">
        <v>6</v>
      </c>
      <c r="H10971" t="s">
        <v>6</v>
      </c>
      <c r="I10971">
        <v>6.4123700636683321</v>
      </c>
      <c r="J10971" t="s">
        <v>6</v>
      </c>
      <c r="K10971" t="s">
        <v>6</v>
      </c>
      <c r="L10971" t="s">
        <v>6</v>
      </c>
      <c r="M10971" t="s">
        <v>6</v>
      </c>
      <c r="N10971">
        <v>40.004013270240776</v>
      </c>
      <c r="O10971" t="s">
        <v>6</v>
      </c>
      <c r="P10971">
        <v>3.8684754068725198</v>
      </c>
      <c r="Q10971" t="s">
        <v>6</v>
      </c>
      <c r="R10971" t="s">
        <v>6</v>
      </c>
      <c r="S10971" t="s">
        <v>6</v>
      </c>
      <c r="T10971" t="s">
        <v>905</v>
      </c>
      <c r="U10971" t="s">
        <v>396</v>
      </c>
      <c r="V10971" t="s">
        <v>968</v>
      </c>
      <c r="W10971" t="s">
        <v>6</v>
      </c>
      <c r="X10971" t="s">
        <v>6</v>
      </c>
      <c r="Y10971" t="s">
        <v>6</v>
      </c>
      <c r="Z10971" t="s">
        <v>6</v>
      </c>
      <c r="AA10971" t="s">
        <v>324</v>
      </c>
      <c r="AB10971" t="s">
        <v>6</v>
      </c>
      <c r="AC10971" t="s">
        <v>845</v>
      </c>
    </row>
    <row r="10972" spans="1:29" x14ac:dyDescent="0.25">
      <c r="A10972" t="s">
        <v>391</v>
      </c>
      <c r="B10972">
        <v>915</v>
      </c>
      <c r="C10972" t="s">
        <v>244</v>
      </c>
      <c r="D10972">
        <v>1997</v>
      </c>
      <c r="E10972" t="s">
        <v>11966</v>
      </c>
      <c r="F10972" t="s">
        <v>6</v>
      </c>
      <c r="G10972" t="s">
        <v>6</v>
      </c>
      <c r="H10972" t="s">
        <v>6</v>
      </c>
      <c r="I10972">
        <v>4.6153834596992738</v>
      </c>
      <c r="J10972" t="s">
        <v>6</v>
      </c>
      <c r="K10972" t="s">
        <v>6</v>
      </c>
      <c r="L10972" t="s">
        <v>6</v>
      </c>
      <c r="M10972" t="s">
        <v>6</v>
      </c>
      <c r="N10972">
        <v>49.517207716119785</v>
      </c>
      <c r="O10972" t="s">
        <v>6</v>
      </c>
      <c r="P10972">
        <v>4.5549267445490198</v>
      </c>
      <c r="Q10972" t="s">
        <v>6</v>
      </c>
      <c r="R10972" t="s">
        <v>6</v>
      </c>
      <c r="S10972" t="s">
        <v>6</v>
      </c>
      <c r="T10972" t="s">
        <v>905</v>
      </c>
      <c r="U10972" t="s">
        <v>396</v>
      </c>
      <c r="V10972" t="s">
        <v>968</v>
      </c>
      <c r="W10972" t="s">
        <v>6</v>
      </c>
      <c r="X10972" t="s">
        <v>6</v>
      </c>
      <c r="Y10972" t="s">
        <v>6</v>
      </c>
      <c r="Z10972" t="s">
        <v>6</v>
      </c>
      <c r="AA10972" t="s">
        <v>324</v>
      </c>
      <c r="AB10972" t="s">
        <v>6</v>
      </c>
      <c r="AC10972" t="s">
        <v>845</v>
      </c>
    </row>
    <row r="10973" spans="1:29" x14ac:dyDescent="0.25">
      <c r="A10973" t="s">
        <v>391</v>
      </c>
      <c r="B10973">
        <v>915</v>
      </c>
      <c r="C10973" t="s">
        <v>244</v>
      </c>
      <c r="D10973">
        <v>1998</v>
      </c>
      <c r="E10973" t="s">
        <v>11967</v>
      </c>
      <c r="F10973" t="s">
        <v>6</v>
      </c>
      <c r="G10973" t="s">
        <v>6</v>
      </c>
      <c r="H10973" t="s">
        <v>6</v>
      </c>
      <c r="I10973">
        <v>6.0772121091883333</v>
      </c>
      <c r="J10973" t="s">
        <v>6</v>
      </c>
      <c r="K10973" t="s">
        <v>6</v>
      </c>
      <c r="L10973" t="s">
        <v>6</v>
      </c>
      <c r="M10973" t="s">
        <v>6</v>
      </c>
      <c r="N10973">
        <v>82.2538925156218</v>
      </c>
      <c r="O10973" t="s">
        <v>6</v>
      </c>
      <c r="P10973">
        <v>5.0221027219486096</v>
      </c>
      <c r="Q10973" t="s">
        <v>6</v>
      </c>
      <c r="R10973" t="s">
        <v>6</v>
      </c>
      <c r="S10973" t="s">
        <v>6</v>
      </c>
      <c r="T10973" t="s">
        <v>905</v>
      </c>
      <c r="U10973" t="s">
        <v>396</v>
      </c>
      <c r="V10973" t="s">
        <v>968</v>
      </c>
      <c r="W10973" t="s">
        <v>6</v>
      </c>
      <c r="X10973" t="s">
        <v>6</v>
      </c>
      <c r="Y10973" t="s">
        <v>6</v>
      </c>
      <c r="Z10973" t="s">
        <v>6</v>
      </c>
      <c r="AA10973" t="s">
        <v>324</v>
      </c>
      <c r="AB10973" t="s">
        <v>6</v>
      </c>
      <c r="AC10973" t="s">
        <v>845</v>
      </c>
    </row>
    <row r="10974" spans="1:29" x14ac:dyDescent="0.25">
      <c r="A10974" t="s">
        <v>391</v>
      </c>
      <c r="B10974">
        <v>915</v>
      </c>
      <c r="C10974" t="s">
        <v>244</v>
      </c>
      <c r="D10974">
        <v>1999</v>
      </c>
      <c r="E10974" t="s">
        <v>11968</v>
      </c>
      <c r="F10974" t="s">
        <v>6</v>
      </c>
      <c r="G10974" t="s">
        <v>6</v>
      </c>
      <c r="H10974" t="s">
        <v>6</v>
      </c>
      <c r="I10974">
        <v>8.1856860041543076</v>
      </c>
      <c r="J10974" t="s">
        <v>6</v>
      </c>
      <c r="K10974" t="s">
        <v>6</v>
      </c>
      <c r="L10974" t="s">
        <v>6</v>
      </c>
      <c r="M10974" t="s">
        <v>6</v>
      </c>
      <c r="N10974">
        <v>78.599720004736881</v>
      </c>
      <c r="O10974" t="s">
        <v>6</v>
      </c>
      <c r="P10974">
        <v>5.6686959477245296</v>
      </c>
      <c r="Q10974" t="s">
        <v>6</v>
      </c>
      <c r="R10974" t="s">
        <v>6</v>
      </c>
      <c r="S10974" t="s">
        <v>6</v>
      </c>
      <c r="T10974" t="s">
        <v>905</v>
      </c>
      <c r="U10974" t="s">
        <v>396</v>
      </c>
      <c r="V10974" t="s">
        <v>968</v>
      </c>
      <c r="W10974" t="s">
        <v>6</v>
      </c>
      <c r="X10974" t="s">
        <v>6</v>
      </c>
      <c r="Y10974" t="s">
        <v>6</v>
      </c>
      <c r="Z10974" t="s">
        <v>6</v>
      </c>
      <c r="AA10974" t="s">
        <v>324</v>
      </c>
      <c r="AB10974" t="s">
        <v>6</v>
      </c>
      <c r="AC10974" t="s">
        <v>845</v>
      </c>
    </row>
    <row r="10975" spans="1:29" x14ac:dyDescent="0.25">
      <c r="A10975" t="s">
        <v>391</v>
      </c>
      <c r="B10975">
        <v>915</v>
      </c>
      <c r="C10975" t="s">
        <v>244</v>
      </c>
      <c r="D10975">
        <v>2000</v>
      </c>
      <c r="E10975" t="s">
        <v>11969</v>
      </c>
      <c r="F10975" t="s">
        <v>6</v>
      </c>
      <c r="G10975" t="s">
        <v>6</v>
      </c>
      <c r="H10975" t="s">
        <v>6</v>
      </c>
      <c r="I10975">
        <v>8.8406739021547782</v>
      </c>
      <c r="J10975" t="s">
        <v>6</v>
      </c>
      <c r="K10975" t="s">
        <v>6</v>
      </c>
      <c r="L10975" t="s">
        <v>6</v>
      </c>
      <c r="M10975" t="s">
        <v>6</v>
      </c>
      <c r="N10975">
        <v>74.6342794372828</v>
      </c>
      <c r="O10975" t="s">
        <v>6</v>
      </c>
      <c r="P10975">
        <v>6.0430568703388703</v>
      </c>
      <c r="Q10975" t="s">
        <v>6</v>
      </c>
      <c r="R10975" t="s">
        <v>6</v>
      </c>
      <c r="S10975" t="s">
        <v>6</v>
      </c>
      <c r="T10975" t="s">
        <v>905</v>
      </c>
      <c r="U10975" t="s">
        <v>396</v>
      </c>
      <c r="V10975" t="s">
        <v>968</v>
      </c>
      <c r="W10975" t="s">
        <v>6</v>
      </c>
      <c r="X10975" t="s">
        <v>6</v>
      </c>
      <c r="Y10975" t="s">
        <v>6</v>
      </c>
      <c r="Z10975" t="s">
        <v>6</v>
      </c>
      <c r="AA10975" t="s">
        <v>324</v>
      </c>
      <c r="AB10975" t="s">
        <v>6</v>
      </c>
      <c r="AC10975" t="s">
        <v>845</v>
      </c>
    </row>
    <row r="10976" spans="1:29" x14ac:dyDescent="0.25">
      <c r="A10976" t="s">
        <v>391</v>
      </c>
      <c r="B10976">
        <v>915</v>
      </c>
      <c r="C10976" t="s">
        <v>244</v>
      </c>
      <c r="D10976">
        <v>2001</v>
      </c>
      <c r="E10976" t="s">
        <v>11970</v>
      </c>
      <c r="F10976" t="s">
        <v>6</v>
      </c>
      <c r="G10976" t="s">
        <v>6</v>
      </c>
      <c r="H10976" t="s">
        <v>6</v>
      </c>
      <c r="I10976">
        <v>8.5704260091471909</v>
      </c>
      <c r="J10976" t="s">
        <v>6</v>
      </c>
      <c r="K10976" t="s">
        <v>6</v>
      </c>
      <c r="L10976" t="s">
        <v>6</v>
      </c>
      <c r="M10976" t="s">
        <v>6</v>
      </c>
      <c r="N10976">
        <v>71.300163579908713</v>
      </c>
      <c r="O10976" t="s">
        <v>6</v>
      </c>
      <c r="P10976">
        <v>6.6739981098035202</v>
      </c>
      <c r="Q10976" t="s">
        <v>6</v>
      </c>
      <c r="R10976" t="s">
        <v>6</v>
      </c>
      <c r="S10976" t="s">
        <v>6</v>
      </c>
      <c r="T10976" t="s">
        <v>905</v>
      </c>
      <c r="U10976" t="s">
        <v>396</v>
      </c>
      <c r="V10976" t="s">
        <v>968</v>
      </c>
      <c r="W10976" t="s">
        <v>6</v>
      </c>
      <c r="X10976" t="s">
        <v>6</v>
      </c>
      <c r="Y10976" t="s">
        <v>6</v>
      </c>
      <c r="Z10976" t="s">
        <v>6</v>
      </c>
      <c r="AA10976" t="s">
        <v>324</v>
      </c>
      <c r="AB10976" t="s">
        <v>6</v>
      </c>
      <c r="AC10976" t="s">
        <v>845</v>
      </c>
    </row>
    <row r="10977" spans="1:29" x14ac:dyDescent="0.25">
      <c r="A10977" t="s">
        <v>391</v>
      </c>
      <c r="B10977">
        <v>915</v>
      </c>
      <c r="C10977" t="s">
        <v>244</v>
      </c>
      <c r="D10977">
        <v>2002</v>
      </c>
      <c r="E10977" t="s">
        <v>11971</v>
      </c>
      <c r="F10977" t="s">
        <v>6</v>
      </c>
      <c r="G10977" t="s">
        <v>6</v>
      </c>
      <c r="H10977" t="s">
        <v>6</v>
      </c>
      <c r="I10977">
        <v>9.3682680093938107</v>
      </c>
      <c r="J10977" t="s">
        <v>6</v>
      </c>
      <c r="K10977" t="s">
        <v>6</v>
      </c>
      <c r="L10977" t="s">
        <v>6</v>
      </c>
      <c r="M10977" t="s">
        <v>6</v>
      </c>
      <c r="N10977">
        <v>69.282158430643889</v>
      </c>
      <c r="O10977" t="s">
        <v>6</v>
      </c>
      <c r="P10977">
        <v>7.4560259600321901</v>
      </c>
      <c r="Q10977" t="s">
        <v>6</v>
      </c>
      <c r="R10977" t="s">
        <v>6</v>
      </c>
      <c r="S10977" t="s">
        <v>6</v>
      </c>
      <c r="T10977" t="s">
        <v>905</v>
      </c>
      <c r="U10977" t="s">
        <v>396</v>
      </c>
      <c r="V10977" t="s">
        <v>968</v>
      </c>
      <c r="W10977" t="s">
        <v>6</v>
      </c>
      <c r="X10977" t="s">
        <v>6</v>
      </c>
      <c r="Y10977" t="s">
        <v>6</v>
      </c>
      <c r="Z10977" t="s">
        <v>6</v>
      </c>
      <c r="AA10977" t="s">
        <v>324</v>
      </c>
      <c r="AB10977" t="s">
        <v>6</v>
      </c>
      <c r="AC10977" t="s">
        <v>845</v>
      </c>
    </row>
    <row r="10978" spans="1:29" x14ac:dyDescent="0.25">
      <c r="A10978" t="s">
        <v>391</v>
      </c>
      <c r="B10978">
        <v>915</v>
      </c>
      <c r="C10978" t="s">
        <v>244</v>
      </c>
      <c r="D10978">
        <v>2003</v>
      </c>
      <c r="E10978" t="s">
        <v>11972</v>
      </c>
      <c r="F10978" t="s">
        <v>6</v>
      </c>
      <c r="G10978" t="s">
        <v>6</v>
      </c>
      <c r="H10978" t="s">
        <v>6</v>
      </c>
      <c r="I10978">
        <v>11.607700535892091</v>
      </c>
      <c r="J10978" t="s">
        <v>6</v>
      </c>
      <c r="K10978" t="s">
        <v>6</v>
      </c>
      <c r="L10978" t="s">
        <v>6</v>
      </c>
      <c r="M10978" t="s">
        <v>6</v>
      </c>
      <c r="N10978">
        <v>63.007373423659566</v>
      </c>
      <c r="O10978" t="s">
        <v>6</v>
      </c>
      <c r="P10978">
        <v>8.5640927813659697</v>
      </c>
      <c r="Q10978" t="s">
        <v>6</v>
      </c>
      <c r="R10978" t="s">
        <v>6</v>
      </c>
      <c r="S10978" t="s">
        <v>6</v>
      </c>
      <c r="T10978" t="s">
        <v>905</v>
      </c>
      <c r="U10978" t="s">
        <v>396</v>
      </c>
      <c r="V10978" t="s">
        <v>968</v>
      </c>
      <c r="W10978" t="s">
        <v>6</v>
      </c>
      <c r="X10978" t="s">
        <v>6</v>
      </c>
      <c r="Y10978" t="s">
        <v>6</v>
      </c>
      <c r="Z10978" t="s">
        <v>6</v>
      </c>
      <c r="AA10978" t="s">
        <v>324</v>
      </c>
      <c r="AB10978" t="s">
        <v>6</v>
      </c>
      <c r="AC10978" t="s">
        <v>845</v>
      </c>
    </row>
    <row r="10979" spans="1:29" x14ac:dyDescent="0.25">
      <c r="A10979" t="s">
        <v>391</v>
      </c>
      <c r="B10979">
        <v>915</v>
      </c>
      <c r="C10979" t="s">
        <v>244</v>
      </c>
      <c r="D10979">
        <v>2004</v>
      </c>
      <c r="E10979" t="s">
        <v>11973</v>
      </c>
      <c r="F10979" t="s">
        <v>6</v>
      </c>
      <c r="G10979" t="s">
        <v>6</v>
      </c>
      <c r="H10979" t="s">
        <v>6</v>
      </c>
      <c r="I10979">
        <v>10.515362100045627</v>
      </c>
      <c r="J10979" t="s">
        <v>6</v>
      </c>
      <c r="K10979" t="s">
        <v>6</v>
      </c>
      <c r="L10979" t="s">
        <v>6</v>
      </c>
      <c r="M10979" t="s">
        <v>6</v>
      </c>
      <c r="N10979">
        <v>50.435349104962711</v>
      </c>
      <c r="O10979" t="s">
        <v>6</v>
      </c>
      <c r="P10979">
        <v>9.82429547890065</v>
      </c>
      <c r="Q10979" t="s">
        <v>6</v>
      </c>
      <c r="R10979" t="s">
        <v>6</v>
      </c>
      <c r="S10979" t="s">
        <v>6</v>
      </c>
      <c r="T10979" t="s">
        <v>905</v>
      </c>
      <c r="U10979" t="s">
        <v>396</v>
      </c>
      <c r="V10979" t="s">
        <v>968</v>
      </c>
      <c r="W10979" t="s">
        <v>6</v>
      </c>
      <c r="X10979" t="s">
        <v>6</v>
      </c>
      <c r="Y10979" t="s">
        <v>6</v>
      </c>
      <c r="Z10979" t="s">
        <v>6</v>
      </c>
      <c r="AA10979" t="s">
        <v>324</v>
      </c>
      <c r="AB10979" t="s">
        <v>6</v>
      </c>
      <c r="AC10979" t="s">
        <v>845</v>
      </c>
    </row>
    <row r="10980" spans="1:29" x14ac:dyDescent="0.25">
      <c r="A10980" t="s">
        <v>391</v>
      </c>
      <c r="B10980">
        <v>915</v>
      </c>
      <c r="C10980" t="s">
        <v>244</v>
      </c>
      <c r="D10980">
        <v>2005</v>
      </c>
      <c r="E10980" t="s">
        <v>11974</v>
      </c>
      <c r="F10980" t="s">
        <v>6</v>
      </c>
      <c r="G10980" t="s">
        <v>6</v>
      </c>
      <c r="H10980" t="s">
        <v>6</v>
      </c>
      <c r="I10980">
        <v>17.453936728553916</v>
      </c>
      <c r="J10980" t="s">
        <v>6</v>
      </c>
      <c r="K10980" t="s">
        <v>6</v>
      </c>
      <c r="L10980" t="s">
        <v>6</v>
      </c>
      <c r="M10980" t="s">
        <v>6</v>
      </c>
      <c r="N10980">
        <v>39.944824052825972</v>
      </c>
      <c r="O10980" t="s">
        <v>6</v>
      </c>
      <c r="P10980">
        <v>11.6209424384908</v>
      </c>
      <c r="Q10980" t="s">
        <v>6</v>
      </c>
      <c r="R10980" t="s">
        <v>6</v>
      </c>
      <c r="S10980" t="s">
        <v>6</v>
      </c>
      <c r="T10980" t="s">
        <v>905</v>
      </c>
      <c r="U10980" t="s">
        <v>396</v>
      </c>
      <c r="V10980" t="s">
        <v>968</v>
      </c>
      <c r="W10980" t="s">
        <v>6</v>
      </c>
      <c r="X10980" t="s">
        <v>6</v>
      </c>
      <c r="Y10980" t="s">
        <v>6</v>
      </c>
      <c r="Z10980" t="s">
        <v>6</v>
      </c>
      <c r="AA10980" t="s">
        <v>324</v>
      </c>
      <c r="AB10980" t="s">
        <v>6</v>
      </c>
      <c r="AC10980" t="s">
        <v>845</v>
      </c>
    </row>
    <row r="10981" spans="1:29" x14ac:dyDescent="0.25">
      <c r="A10981" t="s">
        <v>391</v>
      </c>
      <c r="B10981">
        <v>915</v>
      </c>
      <c r="C10981" t="s">
        <v>244</v>
      </c>
      <c r="D10981">
        <v>2006</v>
      </c>
      <c r="E10981" t="s">
        <v>11975</v>
      </c>
      <c r="F10981" t="s">
        <v>6</v>
      </c>
      <c r="G10981" t="s">
        <v>6</v>
      </c>
      <c r="H10981" t="s">
        <v>6</v>
      </c>
      <c r="I10981">
        <v>23.334520431972905</v>
      </c>
      <c r="J10981" t="s">
        <v>6</v>
      </c>
      <c r="K10981" t="s">
        <v>6</v>
      </c>
      <c r="L10981" t="s">
        <v>6</v>
      </c>
      <c r="M10981" t="s">
        <v>6</v>
      </c>
      <c r="N10981">
        <v>32.049401885985098</v>
      </c>
      <c r="O10981" t="s">
        <v>6</v>
      </c>
      <c r="P10981">
        <v>13.7899132182153</v>
      </c>
      <c r="Q10981" t="s">
        <v>6</v>
      </c>
      <c r="R10981" t="s">
        <v>6</v>
      </c>
      <c r="S10981" t="s">
        <v>6</v>
      </c>
      <c r="T10981" t="s">
        <v>905</v>
      </c>
      <c r="U10981" t="s">
        <v>396</v>
      </c>
      <c r="V10981" t="s">
        <v>968</v>
      </c>
      <c r="W10981" t="s">
        <v>6</v>
      </c>
      <c r="X10981" t="s">
        <v>6</v>
      </c>
      <c r="Y10981" t="s">
        <v>6</v>
      </c>
      <c r="Z10981" t="s">
        <v>6</v>
      </c>
      <c r="AA10981" t="s">
        <v>324</v>
      </c>
      <c r="AB10981" t="s">
        <v>6</v>
      </c>
      <c r="AC10981" t="s">
        <v>845</v>
      </c>
    </row>
    <row r="10982" spans="1:29" x14ac:dyDescent="0.25">
      <c r="A10982" t="s">
        <v>391</v>
      </c>
      <c r="B10982">
        <v>915</v>
      </c>
      <c r="C10982" t="s">
        <v>244</v>
      </c>
      <c r="D10982">
        <v>2007</v>
      </c>
      <c r="E10982" t="s">
        <v>11976</v>
      </c>
      <c r="F10982" t="s">
        <v>6</v>
      </c>
      <c r="G10982" t="s">
        <v>6</v>
      </c>
      <c r="H10982" t="s">
        <v>6</v>
      </c>
      <c r="I10982">
        <v>32.340088297737104</v>
      </c>
      <c r="J10982" t="s">
        <v>6</v>
      </c>
      <c r="K10982" t="s">
        <v>6</v>
      </c>
      <c r="L10982" t="s">
        <v>6</v>
      </c>
      <c r="M10982" t="s">
        <v>6</v>
      </c>
      <c r="N10982">
        <v>25.532629151865677</v>
      </c>
      <c r="O10982" t="s">
        <v>6</v>
      </c>
      <c r="P10982">
        <v>16.993778789722501</v>
      </c>
      <c r="Q10982" t="s">
        <v>6</v>
      </c>
      <c r="R10982" t="s">
        <v>6</v>
      </c>
      <c r="S10982" t="s">
        <v>6</v>
      </c>
      <c r="T10982" t="s">
        <v>905</v>
      </c>
      <c r="U10982" t="s">
        <v>396</v>
      </c>
      <c r="V10982" t="s">
        <v>968</v>
      </c>
      <c r="W10982" t="s">
        <v>6</v>
      </c>
      <c r="X10982" t="s">
        <v>6</v>
      </c>
      <c r="Y10982" t="s">
        <v>6</v>
      </c>
      <c r="Z10982" t="s">
        <v>6</v>
      </c>
      <c r="AA10982" t="s">
        <v>324</v>
      </c>
      <c r="AB10982" t="s">
        <v>6</v>
      </c>
      <c r="AC10982" t="s">
        <v>845</v>
      </c>
    </row>
    <row r="10983" spans="1:29" x14ac:dyDescent="0.25">
      <c r="A10983" t="s">
        <v>391</v>
      </c>
      <c r="B10983">
        <v>915</v>
      </c>
      <c r="C10983" t="s">
        <v>244</v>
      </c>
      <c r="D10983">
        <v>2008</v>
      </c>
      <c r="E10983" t="s">
        <v>11977</v>
      </c>
      <c r="F10983" t="s">
        <v>6</v>
      </c>
      <c r="G10983" t="s">
        <v>6</v>
      </c>
      <c r="H10983" t="s">
        <v>6</v>
      </c>
      <c r="I10983">
        <v>38.372213123737552</v>
      </c>
      <c r="J10983" t="s">
        <v>6</v>
      </c>
      <c r="K10983" t="s">
        <v>6</v>
      </c>
      <c r="L10983" t="s">
        <v>6</v>
      </c>
      <c r="M10983" t="s">
        <v>6</v>
      </c>
      <c r="N10983">
        <v>31.169607387490849</v>
      </c>
      <c r="O10983" t="s">
        <v>6</v>
      </c>
      <c r="P10983">
        <v>19.074852303629601</v>
      </c>
      <c r="Q10983" t="s">
        <v>6</v>
      </c>
      <c r="R10983" t="s">
        <v>6</v>
      </c>
      <c r="S10983" t="s">
        <v>6</v>
      </c>
      <c r="T10983" t="s">
        <v>905</v>
      </c>
      <c r="U10983" t="s">
        <v>396</v>
      </c>
      <c r="V10983" t="s">
        <v>968</v>
      </c>
      <c r="W10983" t="s">
        <v>6</v>
      </c>
      <c r="X10983" t="s">
        <v>6</v>
      </c>
      <c r="Y10983" t="s">
        <v>6</v>
      </c>
      <c r="Z10983" t="s">
        <v>6</v>
      </c>
      <c r="AA10983" t="s">
        <v>324</v>
      </c>
      <c r="AB10983" t="s">
        <v>6</v>
      </c>
      <c r="AC10983" t="s">
        <v>845</v>
      </c>
    </row>
    <row r="10984" spans="1:29" x14ac:dyDescent="0.25">
      <c r="A10984" t="s">
        <v>391</v>
      </c>
      <c r="B10984">
        <v>915</v>
      </c>
      <c r="C10984" t="s">
        <v>244</v>
      </c>
      <c r="D10984">
        <v>2009</v>
      </c>
      <c r="E10984" t="s">
        <v>11978</v>
      </c>
      <c r="F10984" t="s">
        <v>6</v>
      </c>
      <c r="G10984" t="s">
        <v>6</v>
      </c>
      <c r="H10984" t="s">
        <v>6</v>
      </c>
      <c r="I10984">
        <v>35.662956283846327</v>
      </c>
      <c r="J10984" t="s">
        <v>6</v>
      </c>
      <c r="K10984" t="s">
        <v>6</v>
      </c>
      <c r="L10984" t="s">
        <v>6</v>
      </c>
      <c r="M10984" t="s">
        <v>6</v>
      </c>
      <c r="N10984">
        <v>41.048742131577143</v>
      </c>
      <c r="O10984" t="s">
        <v>6</v>
      </c>
      <c r="P10984">
        <v>17.985954595150901</v>
      </c>
      <c r="Q10984" t="s">
        <v>6</v>
      </c>
      <c r="R10984" t="s">
        <v>6</v>
      </c>
      <c r="S10984" t="s">
        <v>6</v>
      </c>
      <c r="T10984" t="s">
        <v>905</v>
      </c>
      <c r="U10984" t="s">
        <v>396</v>
      </c>
      <c r="V10984" t="s">
        <v>968</v>
      </c>
      <c r="W10984" t="s">
        <v>6</v>
      </c>
      <c r="X10984" t="s">
        <v>6</v>
      </c>
      <c r="Y10984" t="s">
        <v>6</v>
      </c>
      <c r="Z10984" t="s">
        <v>6</v>
      </c>
      <c r="AA10984" t="s">
        <v>324</v>
      </c>
      <c r="AB10984" t="s">
        <v>6</v>
      </c>
      <c r="AC10984" t="s">
        <v>845</v>
      </c>
    </row>
    <row r="10985" spans="1:29" x14ac:dyDescent="0.25">
      <c r="A10985" t="s">
        <v>391</v>
      </c>
      <c r="B10985">
        <v>915</v>
      </c>
      <c r="C10985" t="s">
        <v>244</v>
      </c>
      <c r="D10985">
        <v>2010</v>
      </c>
      <c r="E10985" t="s">
        <v>11979</v>
      </c>
      <c r="F10985" t="s">
        <v>6</v>
      </c>
      <c r="G10985" t="s">
        <v>6</v>
      </c>
      <c r="H10985" t="s">
        <v>6</v>
      </c>
      <c r="I10985">
        <v>36.281349143092157</v>
      </c>
      <c r="J10985" t="s">
        <v>6</v>
      </c>
      <c r="K10985" t="s">
        <v>6</v>
      </c>
      <c r="L10985" t="s">
        <v>6</v>
      </c>
      <c r="M10985" t="s">
        <v>6</v>
      </c>
      <c r="N10985">
        <v>42.411590768081524</v>
      </c>
      <c r="O10985" t="s">
        <v>6</v>
      </c>
      <c r="P10985">
        <v>20.743364248842202</v>
      </c>
      <c r="Q10985" t="s">
        <v>6</v>
      </c>
      <c r="R10985" t="s">
        <v>6</v>
      </c>
      <c r="S10985" t="s">
        <v>6</v>
      </c>
      <c r="T10985" t="s">
        <v>905</v>
      </c>
      <c r="U10985" t="s">
        <v>396</v>
      </c>
      <c r="V10985" t="s">
        <v>968</v>
      </c>
      <c r="W10985" t="s">
        <v>6</v>
      </c>
      <c r="X10985" t="s">
        <v>6</v>
      </c>
      <c r="Y10985" t="s">
        <v>6</v>
      </c>
      <c r="Z10985" t="s">
        <v>6</v>
      </c>
      <c r="AA10985" t="s">
        <v>324</v>
      </c>
      <c r="AB10985" t="s">
        <v>6</v>
      </c>
      <c r="AC10985" t="s">
        <v>845</v>
      </c>
    </row>
    <row r="10986" spans="1:29" x14ac:dyDescent="0.25">
      <c r="A10986" t="s">
        <v>391</v>
      </c>
      <c r="B10986">
        <v>915</v>
      </c>
      <c r="C10986" t="s">
        <v>244</v>
      </c>
      <c r="D10986">
        <v>2011</v>
      </c>
      <c r="E10986" t="s">
        <v>11980</v>
      </c>
      <c r="F10986" t="s">
        <v>6</v>
      </c>
      <c r="G10986" t="s">
        <v>6</v>
      </c>
      <c r="H10986" t="s">
        <v>6</v>
      </c>
      <c r="I10986">
        <v>48.072064552530946</v>
      </c>
      <c r="J10986" t="s">
        <v>6</v>
      </c>
      <c r="K10986" t="s">
        <v>6</v>
      </c>
      <c r="L10986" t="s">
        <v>6</v>
      </c>
      <c r="M10986" t="s">
        <v>6</v>
      </c>
      <c r="N10986">
        <v>36.515175279000687</v>
      </c>
      <c r="O10986" t="s">
        <v>6</v>
      </c>
      <c r="P10986">
        <v>24.343986583464702</v>
      </c>
      <c r="Q10986" t="s">
        <v>6</v>
      </c>
      <c r="R10986" t="s">
        <v>6</v>
      </c>
      <c r="S10986" t="s">
        <v>6</v>
      </c>
      <c r="T10986" t="s">
        <v>905</v>
      </c>
      <c r="U10986" t="s">
        <v>396</v>
      </c>
      <c r="V10986" t="s">
        <v>968</v>
      </c>
      <c r="W10986" t="s">
        <v>6</v>
      </c>
      <c r="X10986" t="s">
        <v>6</v>
      </c>
      <c r="Y10986" t="s">
        <v>6</v>
      </c>
      <c r="Z10986" t="s">
        <v>6</v>
      </c>
      <c r="AA10986" t="s">
        <v>324</v>
      </c>
      <c r="AB10986" t="s">
        <v>6</v>
      </c>
      <c r="AC10986" t="s">
        <v>845</v>
      </c>
    </row>
    <row r="10987" spans="1:29" x14ac:dyDescent="0.25">
      <c r="A10987" t="s">
        <v>391</v>
      </c>
      <c r="B10987">
        <v>915</v>
      </c>
      <c r="C10987" t="s">
        <v>244</v>
      </c>
      <c r="D10987">
        <v>2012</v>
      </c>
      <c r="E10987" t="s">
        <v>11981</v>
      </c>
      <c r="F10987" t="s">
        <v>6</v>
      </c>
      <c r="G10987" t="s">
        <v>6</v>
      </c>
      <c r="H10987" t="s">
        <v>6</v>
      </c>
      <c r="I10987">
        <v>42.648718177123847</v>
      </c>
      <c r="J10987" t="s">
        <v>6</v>
      </c>
      <c r="K10987" t="s">
        <v>6</v>
      </c>
      <c r="L10987" t="s">
        <v>6</v>
      </c>
      <c r="M10987" t="s">
        <v>6</v>
      </c>
      <c r="N10987">
        <v>34.829615148215886</v>
      </c>
      <c r="O10987" t="s">
        <v>6</v>
      </c>
      <c r="P10987">
        <v>26.167283503255799</v>
      </c>
      <c r="Q10987" t="s">
        <v>6</v>
      </c>
      <c r="R10987" t="s">
        <v>6</v>
      </c>
      <c r="S10987" t="s">
        <v>6</v>
      </c>
      <c r="T10987" t="s">
        <v>905</v>
      </c>
      <c r="U10987" t="s">
        <v>396</v>
      </c>
      <c r="V10987" t="s">
        <v>968</v>
      </c>
      <c r="W10987" t="s">
        <v>6</v>
      </c>
      <c r="X10987" t="s">
        <v>6</v>
      </c>
      <c r="Y10987" t="s">
        <v>6</v>
      </c>
      <c r="Z10987" t="s">
        <v>6</v>
      </c>
      <c r="AA10987" t="s">
        <v>324</v>
      </c>
      <c r="AB10987" t="s">
        <v>6</v>
      </c>
      <c r="AC10987" t="s">
        <v>845</v>
      </c>
    </row>
    <row r="10988" spans="1:29" x14ac:dyDescent="0.25">
      <c r="A10988" t="s">
        <v>391</v>
      </c>
      <c r="B10988">
        <v>915</v>
      </c>
      <c r="C10988" t="s">
        <v>244</v>
      </c>
      <c r="D10988">
        <v>2013</v>
      </c>
      <c r="E10988" t="s">
        <v>11982</v>
      </c>
      <c r="F10988" t="s">
        <v>6</v>
      </c>
      <c r="G10988" t="s">
        <v>6</v>
      </c>
      <c r="H10988" t="s">
        <v>6</v>
      </c>
      <c r="I10988">
        <v>48.03538235305269</v>
      </c>
      <c r="J10988" t="s">
        <v>6</v>
      </c>
      <c r="K10988" t="s">
        <v>6</v>
      </c>
      <c r="L10988" t="s">
        <v>6</v>
      </c>
      <c r="M10988" t="s">
        <v>6</v>
      </c>
      <c r="N10988">
        <v>34.662916738222663</v>
      </c>
      <c r="O10988" t="s">
        <v>6</v>
      </c>
      <c r="P10988">
        <v>26.847354249055101</v>
      </c>
      <c r="Q10988" t="s">
        <v>6</v>
      </c>
      <c r="R10988" t="s">
        <v>6</v>
      </c>
      <c r="S10988" t="s">
        <v>6</v>
      </c>
      <c r="T10988" t="s">
        <v>905</v>
      </c>
      <c r="U10988" t="s">
        <v>396</v>
      </c>
      <c r="V10988" t="s">
        <v>968</v>
      </c>
      <c r="W10988" t="s">
        <v>6</v>
      </c>
      <c r="X10988" t="s">
        <v>6</v>
      </c>
      <c r="Y10988" t="s">
        <v>6</v>
      </c>
      <c r="Z10988" t="s">
        <v>6</v>
      </c>
      <c r="AA10988" t="s">
        <v>324</v>
      </c>
      <c r="AB10988" t="s">
        <v>6</v>
      </c>
      <c r="AC10988" t="s">
        <v>845</v>
      </c>
    </row>
    <row r="10989" spans="1:29" x14ac:dyDescent="0.25">
      <c r="A10989" t="s">
        <v>391</v>
      </c>
      <c r="B10989">
        <v>915</v>
      </c>
      <c r="C10989" t="s">
        <v>244</v>
      </c>
      <c r="D10989">
        <v>2014</v>
      </c>
      <c r="E10989" t="s">
        <v>11983</v>
      </c>
      <c r="F10989" t="s">
        <v>6</v>
      </c>
      <c r="G10989" t="s">
        <v>6</v>
      </c>
      <c r="H10989" t="s">
        <v>6</v>
      </c>
      <c r="I10989">
        <v>66.244923117263227</v>
      </c>
      <c r="J10989" t="s">
        <v>6</v>
      </c>
      <c r="K10989" t="s">
        <v>6</v>
      </c>
      <c r="L10989" t="s">
        <v>6</v>
      </c>
      <c r="M10989" t="s">
        <v>6</v>
      </c>
      <c r="N10989">
        <v>35.590002412141608</v>
      </c>
      <c r="O10989" t="s">
        <v>6</v>
      </c>
      <c r="P10989">
        <v>29.1504813022032</v>
      </c>
      <c r="Q10989" t="s">
        <v>6</v>
      </c>
      <c r="R10989" t="s">
        <v>6</v>
      </c>
      <c r="S10989" t="s">
        <v>6</v>
      </c>
      <c r="T10989" t="s">
        <v>905</v>
      </c>
      <c r="U10989" t="s">
        <v>396</v>
      </c>
      <c r="V10989" t="s">
        <v>968</v>
      </c>
      <c r="W10989" t="s">
        <v>6</v>
      </c>
      <c r="X10989" t="s">
        <v>6</v>
      </c>
      <c r="Y10989" t="s">
        <v>6</v>
      </c>
      <c r="Z10989" t="s">
        <v>6</v>
      </c>
      <c r="AA10989" t="s">
        <v>324</v>
      </c>
      <c r="AB10989" t="s">
        <v>6</v>
      </c>
      <c r="AC10989" t="s">
        <v>845</v>
      </c>
    </row>
    <row r="10990" spans="1:29" x14ac:dyDescent="0.25">
      <c r="A10990" t="s">
        <v>391</v>
      </c>
      <c r="B10990">
        <v>915</v>
      </c>
      <c r="C10990" t="s">
        <v>244</v>
      </c>
      <c r="D10990">
        <v>2015</v>
      </c>
      <c r="E10990" t="s">
        <v>11984</v>
      </c>
      <c r="F10990" t="s">
        <v>6</v>
      </c>
      <c r="G10990" t="s">
        <v>6</v>
      </c>
      <c r="H10990" t="s">
        <v>6</v>
      </c>
      <c r="I10990">
        <v>58.792726637176678</v>
      </c>
      <c r="J10990" t="s">
        <v>6</v>
      </c>
      <c r="K10990" t="s">
        <v>6</v>
      </c>
      <c r="L10990" t="s">
        <v>6</v>
      </c>
      <c r="M10990" t="s">
        <v>6</v>
      </c>
      <c r="N10990">
        <v>41.445880916537156</v>
      </c>
      <c r="O10990" t="s">
        <v>6</v>
      </c>
      <c r="P10990">
        <v>31.7555556346672</v>
      </c>
      <c r="Q10990" t="s">
        <v>6</v>
      </c>
      <c r="R10990" t="s">
        <v>6</v>
      </c>
      <c r="S10990" t="s">
        <v>6</v>
      </c>
      <c r="T10990" t="s">
        <v>905</v>
      </c>
      <c r="U10990" t="s">
        <v>396</v>
      </c>
      <c r="V10990" t="s">
        <v>968</v>
      </c>
      <c r="W10990" t="s">
        <v>6</v>
      </c>
      <c r="X10990" t="s">
        <v>6</v>
      </c>
      <c r="Y10990" t="s">
        <v>6</v>
      </c>
      <c r="Z10990" t="s">
        <v>6</v>
      </c>
      <c r="AA10990" t="s">
        <v>324</v>
      </c>
      <c r="AB10990" t="s">
        <v>6</v>
      </c>
      <c r="AC10990" t="s">
        <v>845</v>
      </c>
    </row>
    <row r="10991" spans="1:29" x14ac:dyDescent="0.25">
      <c r="A10991" t="s">
        <v>391</v>
      </c>
      <c r="B10991">
        <v>915</v>
      </c>
      <c r="C10991" t="s">
        <v>244</v>
      </c>
      <c r="D10991">
        <v>2016</v>
      </c>
      <c r="E10991" t="s">
        <v>11985</v>
      </c>
      <c r="F10991" t="s">
        <v>6</v>
      </c>
      <c r="G10991" t="s">
        <v>6</v>
      </c>
      <c r="H10991" t="s">
        <v>6</v>
      </c>
      <c r="I10991">
        <v>66.859474067133675</v>
      </c>
      <c r="J10991" t="s">
        <v>6</v>
      </c>
      <c r="K10991" t="s">
        <v>6</v>
      </c>
      <c r="L10991" t="s">
        <v>6</v>
      </c>
      <c r="M10991" t="s">
        <v>6</v>
      </c>
      <c r="N10991">
        <v>44.582693284642794</v>
      </c>
      <c r="O10991" t="s">
        <v>6</v>
      </c>
      <c r="P10991">
        <v>33.921627348632803</v>
      </c>
      <c r="Q10991" t="s">
        <v>6</v>
      </c>
      <c r="R10991" t="s">
        <v>6</v>
      </c>
      <c r="S10991" t="s">
        <v>6</v>
      </c>
      <c r="T10991" t="s">
        <v>905</v>
      </c>
      <c r="U10991" t="s">
        <v>396</v>
      </c>
      <c r="V10991" t="s">
        <v>968</v>
      </c>
      <c r="W10991" t="s">
        <v>6</v>
      </c>
      <c r="X10991" t="s">
        <v>6</v>
      </c>
      <c r="Y10991" t="s">
        <v>6</v>
      </c>
      <c r="Z10991" t="s">
        <v>6</v>
      </c>
      <c r="AA10991" t="s">
        <v>324</v>
      </c>
      <c r="AB10991" t="s">
        <v>6</v>
      </c>
      <c r="AC10991" t="s">
        <v>845</v>
      </c>
    </row>
    <row r="10992" spans="1:29" x14ac:dyDescent="0.25">
      <c r="A10992" t="s">
        <v>391</v>
      </c>
      <c r="B10992">
        <v>916</v>
      </c>
      <c r="C10992" t="s">
        <v>245</v>
      </c>
      <c r="D10992">
        <v>1950</v>
      </c>
      <c r="E10992" t="s">
        <v>11986</v>
      </c>
      <c r="F10992" t="s">
        <v>6</v>
      </c>
      <c r="G10992" t="s">
        <v>6</v>
      </c>
      <c r="H10992" t="s">
        <v>6</v>
      </c>
      <c r="I10992" t="s">
        <v>6</v>
      </c>
      <c r="J10992" t="s">
        <v>6</v>
      </c>
      <c r="K10992" t="s">
        <v>6</v>
      </c>
      <c r="L10992" t="s">
        <v>6</v>
      </c>
      <c r="M10992" t="s">
        <v>6</v>
      </c>
      <c r="N10992" t="s">
        <v>6</v>
      </c>
      <c r="O10992" t="s">
        <v>6</v>
      </c>
      <c r="P10992" t="s">
        <v>6</v>
      </c>
      <c r="Q10992" t="s">
        <v>6</v>
      </c>
      <c r="R10992" t="s">
        <v>6</v>
      </c>
      <c r="S10992" t="s">
        <v>6</v>
      </c>
      <c r="T10992" t="s">
        <v>910</v>
      </c>
      <c r="U10992" t="s">
        <v>396</v>
      </c>
      <c r="V10992" t="s">
        <v>969</v>
      </c>
      <c r="W10992" t="s">
        <v>442</v>
      </c>
      <c r="X10992" t="s">
        <v>442</v>
      </c>
      <c r="Y10992" t="s">
        <v>6</v>
      </c>
      <c r="Z10992" t="s">
        <v>6</v>
      </c>
      <c r="AA10992" t="s">
        <v>846</v>
      </c>
      <c r="AB10992" t="s">
        <v>349</v>
      </c>
      <c r="AC10992" t="s">
        <v>789</v>
      </c>
    </row>
    <row r="10993" spans="1:29" x14ac:dyDescent="0.25">
      <c r="A10993" t="s">
        <v>391</v>
      </c>
      <c r="B10993">
        <v>916</v>
      </c>
      <c r="C10993" t="s">
        <v>245</v>
      </c>
      <c r="D10993">
        <v>1951</v>
      </c>
      <c r="E10993" t="s">
        <v>11987</v>
      </c>
      <c r="F10993" t="s">
        <v>6</v>
      </c>
      <c r="G10993" t="s">
        <v>6</v>
      </c>
      <c r="H10993" t="s">
        <v>6</v>
      </c>
      <c r="I10993" t="s">
        <v>6</v>
      </c>
      <c r="J10993" t="s">
        <v>6</v>
      </c>
      <c r="K10993" t="s">
        <v>6</v>
      </c>
      <c r="L10993" t="s">
        <v>6</v>
      </c>
      <c r="M10993" t="s">
        <v>6</v>
      </c>
      <c r="N10993" t="s">
        <v>6</v>
      </c>
      <c r="O10993" t="s">
        <v>6</v>
      </c>
      <c r="P10993" t="s">
        <v>6</v>
      </c>
      <c r="Q10993" t="s">
        <v>6</v>
      </c>
      <c r="R10993" t="s">
        <v>6</v>
      </c>
      <c r="S10993" t="s">
        <v>6</v>
      </c>
      <c r="T10993" t="s">
        <v>910</v>
      </c>
      <c r="U10993" t="s">
        <v>396</v>
      </c>
      <c r="V10993" t="s">
        <v>969</v>
      </c>
      <c r="W10993" t="s">
        <v>442</v>
      </c>
      <c r="X10993" t="s">
        <v>442</v>
      </c>
      <c r="Y10993" t="s">
        <v>6</v>
      </c>
      <c r="Z10993" t="s">
        <v>6</v>
      </c>
      <c r="AA10993" t="s">
        <v>846</v>
      </c>
      <c r="AB10993" t="s">
        <v>349</v>
      </c>
      <c r="AC10993" t="s">
        <v>789</v>
      </c>
    </row>
    <row r="10994" spans="1:29" x14ac:dyDescent="0.25">
      <c r="A10994" t="s">
        <v>391</v>
      </c>
      <c r="B10994">
        <v>916</v>
      </c>
      <c r="C10994" t="s">
        <v>245</v>
      </c>
      <c r="D10994">
        <v>1952</v>
      </c>
      <c r="E10994" t="s">
        <v>11988</v>
      </c>
      <c r="F10994" t="s">
        <v>6</v>
      </c>
      <c r="G10994" t="s">
        <v>6</v>
      </c>
      <c r="H10994" t="s">
        <v>6</v>
      </c>
      <c r="I10994" t="s">
        <v>6</v>
      </c>
      <c r="J10994" t="s">
        <v>6</v>
      </c>
      <c r="K10994" t="s">
        <v>6</v>
      </c>
      <c r="L10994" t="s">
        <v>6</v>
      </c>
      <c r="M10994" t="s">
        <v>6</v>
      </c>
      <c r="N10994" t="s">
        <v>6</v>
      </c>
      <c r="O10994" t="s">
        <v>6</v>
      </c>
      <c r="P10994" t="s">
        <v>6</v>
      </c>
      <c r="Q10994" t="s">
        <v>6</v>
      </c>
      <c r="R10994" t="s">
        <v>6</v>
      </c>
      <c r="S10994" t="s">
        <v>6</v>
      </c>
      <c r="T10994" t="s">
        <v>910</v>
      </c>
      <c r="U10994" t="s">
        <v>396</v>
      </c>
      <c r="V10994" t="s">
        <v>969</v>
      </c>
      <c r="W10994" t="s">
        <v>442</v>
      </c>
      <c r="X10994" t="s">
        <v>442</v>
      </c>
      <c r="Y10994" t="s">
        <v>6</v>
      </c>
      <c r="Z10994" t="s">
        <v>6</v>
      </c>
      <c r="AA10994" t="s">
        <v>846</v>
      </c>
      <c r="AB10994" t="s">
        <v>349</v>
      </c>
      <c r="AC10994" t="s">
        <v>789</v>
      </c>
    </row>
    <row r="10995" spans="1:29" x14ac:dyDescent="0.25">
      <c r="A10995" t="s">
        <v>391</v>
      </c>
      <c r="B10995">
        <v>916</v>
      </c>
      <c r="C10995" t="s">
        <v>245</v>
      </c>
      <c r="D10995">
        <v>1953</v>
      </c>
      <c r="E10995" t="s">
        <v>11989</v>
      </c>
      <c r="F10995" t="s">
        <v>6</v>
      </c>
      <c r="G10995" t="s">
        <v>6</v>
      </c>
      <c r="H10995" t="s">
        <v>6</v>
      </c>
      <c r="I10995" t="s">
        <v>6</v>
      </c>
      <c r="J10995" t="s">
        <v>6</v>
      </c>
      <c r="K10995" t="s">
        <v>6</v>
      </c>
      <c r="L10995" t="s">
        <v>6</v>
      </c>
      <c r="M10995" t="s">
        <v>6</v>
      </c>
      <c r="N10995" t="s">
        <v>6</v>
      </c>
      <c r="O10995" t="s">
        <v>6</v>
      </c>
      <c r="P10995" t="s">
        <v>6</v>
      </c>
      <c r="Q10995" t="s">
        <v>6</v>
      </c>
      <c r="R10995" t="s">
        <v>6</v>
      </c>
      <c r="S10995" t="s">
        <v>6</v>
      </c>
      <c r="T10995" t="s">
        <v>910</v>
      </c>
      <c r="U10995" t="s">
        <v>396</v>
      </c>
      <c r="V10995" t="s">
        <v>969</v>
      </c>
      <c r="W10995" t="s">
        <v>442</v>
      </c>
      <c r="X10995" t="s">
        <v>442</v>
      </c>
      <c r="Y10995" t="s">
        <v>6</v>
      </c>
      <c r="Z10995" t="s">
        <v>6</v>
      </c>
      <c r="AA10995" t="s">
        <v>846</v>
      </c>
      <c r="AB10995" t="s">
        <v>349</v>
      </c>
      <c r="AC10995" t="s">
        <v>789</v>
      </c>
    </row>
    <row r="10996" spans="1:29" x14ac:dyDescent="0.25">
      <c r="A10996" t="s">
        <v>391</v>
      </c>
      <c r="B10996">
        <v>916</v>
      </c>
      <c r="C10996" t="s">
        <v>245</v>
      </c>
      <c r="D10996">
        <v>1954</v>
      </c>
      <c r="E10996" t="s">
        <v>11990</v>
      </c>
      <c r="F10996" t="s">
        <v>6</v>
      </c>
      <c r="G10996" t="s">
        <v>6</v>
      </c>
      <c r="H10996" t="s">
        <v>6</v>
      </c>
      <c r="I10996" t="s">
        <v>6</v>
      </c>
      <c r="J10996" t="s">
        <v>6</v>
      </c>
      <c r="K10996" t="s">
        <v>6</v>
      </c>
      <c r="L10996" t="s">
        <v>6</v>
      </c>
      <c r="M10996" t="s">
        <v>6</v>
      </c>
      <c r="N10996" t="s">
        <v>6</v>
      </c>
      <c r="O10996" t="s">
        <v>6</v>
      </c>
      <c r="P10996" t="s">
        <v>6</v>
      </c>
      <c r="Q10996" t="s">
        <v>6</v>
      </c>
      <c r="R10996" t="s">
        <v>6</v>
      </c>
      <c r="S10996" t="s">
        <v>6</v>
      </c>
      <c r="T10996" t="s">
        <v>910</v>
      </c>
      <c r="U10996" t="s">
        <v>396</v>
      </c>
      <c r="V10996" t="s">
        <v>969</v>
      </c>
      <c r="W10996" t="s">
        <v>442</v>
      </c>
      <c r="X10996" t="s">
        <v>442</v>
      </c>
      <c r="Y10996" t="s">
        <v>6</v>
      </c>
      <c r="Z10996" t="s">
        <v>6</v>
      </c>
      <c r="AA10996" t="s">
        <v>846</v>
      </c>
      <c r="AB10996" t="s">
        <v>349</v>
      </c>
      <c r="AC10996" t="s">
        <v>789</v>
      </c>
    </row>
    <row r="10997" spans="1:29" x14ac:dyDescent="0.25">
      <c r="A10997" t="s">
        <v>391</v>
      </c>
      <c r="B10997">
        <v>916</v>
      </c>
      <c r="C10997" t="s">
        <v>245</v>
      </c>
      <c r="D10997">
        <v>1955</v>
      </c>
      <c r="E10997" t="s">
        <v>11991</v>
      </c>
      <c r="F10997" t="s">
        <v>6</v>
      </c>
      <c r="G10997" t="s">
        <v>6</v>
      </c>
      <c r="H10997" t="s">
        <v>6</v>
      </c>
      <c r="I10997" t="s">
        <v>6</v>
      </c>
      <c r="J10997" t="s">
        <v>6</v>
      </c>
      <c r="K10997" t="s">
        <v>6</v>
      </c>
      <c r="L10997" t="s">
        <v>6</v>
      </c>
      <c r="M10997" t="s">
        <v>6</v>
      </c>
      <c r="N10997" t="s">
        <v>6</v>
      </c>
      <c r="O10997" t="s">
        <v>6</v>
      </c>
      <c r="P10997" t="s">
        <v>6</v>
      </c>
      <c r="Q10997" t="s">
        <v>6</v>
      </c>
      <c r="R10997" t="s">
        <v>6</v>
      </c>
      <c r="S10997" t="s">
        <v>6</v>
      </c>
      <c r="T10997" t="s">
        <v>910</v>
      </c>
      <c r="U10997" t="s">
        <v>396</v>
      </c>
      <c r="V10997" t="s">
        <v>969</v>
      </c>
      <c r="W10997" t="s">
        <v>442</v>
      </c>
      <c r="X10997" t="s">
        <v>442</v>
      </c>
      <c r="Y10997" t="s">
        <v>6</v>
      </c>
      <c r="Z10997" t="s">
        <v>6</v>
      </c>
      <c r="AA10997" t="s">
        <v>846</v>
      </c>
      <c r="AB10997" t="s">
        <v>349</v>
      </c>
      <c r="AC10997" t="s">
        <v>789</v>
      </c>
    </row>
    <row r="10998" spans="1:29" x14ac:dyDescent="0.25">
      <c r="A10998" t="s">
        <v>391</v>
      </c>
      <c r="B10998">
        <v>916</v>
      </c>
      <c r="C10998" t="s">
        <v>245</v>
      </c>
      <c r="D10998">
        <v>1956</v>
      </c>
      <c r="E10998" t="s">
        <v>11992</v>
      </c>
      <c r="F10998" t="s">
        <v>6</v>
      </c>
      <c r="G10998" t="s">
        <v>6</v>
      </c>
      <c r="H10998" t="s">
        <v>6</v>
      </c>
      <c r="I10998" t="s">
        <v>6</v>
      </c>
      <c r="J10998" t="s">
        <v>6</v>
      </c>
      <c r="K10998" t="s">
        <v>6</v>
      </c>
      <c r="L10998" t="s">
        <v>6</v>
      </c>
      <c r="M10998" t="s">
        <v>6</v>
      </c>
      <c r="N10998" t="s">
        <v>6</v>
      </c>
      <c r="O10998" t="s">
        <v>6</v>
      </c>
      <c r="P10998" t="s">
        <v>6</v>
      </c>
      <c r="Q10998" t="s">
        <v>6</v>
      </c>
      <c r="R10998" t="s">
        <v>6</v>
      </c>
      <c r="S10998" t="s">
        <v>6</v>
      </c>
      <c r="T10998" t="s">
        <v>910</v>
      </c>
      <c r="U10998" t="s">
        <v>396</v>
      </c>
      <c r="V10998" t="s">
        <v>969</v>
      </c>
      <c r="W10998" t="s">
        <v>442</v>
      </c>
      <c r="X10998" t="s">
        <v>442</v>
      </c>
      <c r="Y10998" t="s">
        <v>6</v>
      </c>
      <c r="Z10998" t="s">
        <v>6</v>
      </c>
      <c r="AA10998" t="s">
        <v>846</v>
      </c>
      <c r="AB10998" t="s">
        <v>349</v>
      </c>
      <c r="AC10998" t="s">
        <v>789</v>
      </c>
    </row>
    <row r="10999" spans="1:29" x14ac:dyDescent="0.25">
      <c r="A10999" t="s">
        <v>391</v>
      </c>
      <c r="B10999">
        <v>916</v>
      </c>
      <c r="C10999" t="s">
        <v>245</v>
      </c>
      <c r="D10999">
        <v>1957</v>
      </c>
      <c r="E10999" t="s">
        <v>11993</v>
      </c>
      <c r="F10999" t="s">
        <v>6</v>
      </c>
      <c r="G10999" t="s">
        <v>6</v>
      </c>
      <c r="H10999" t="s">
        <v>6</v>
      </c>
      <c r="I10999" t="s">
        <v>6</v>
      </c>
      <c r="J10999" t="s">
        <v>6</v>
      </c>
      <c r="K10999" t="s">
        <v>6</v>
      </c>
      <c r="L10999" t="s">
        <v>6</v>
      </c>
      <c r="M10999" t="s">
        <v>6</v>
      </c>
      <c r="N10999" t="s">
        <v>6</v>
      </c>
      <c r="O10999" t="s">
        <v>6</v>
      </c>
      <c r="P10999" t="s">
        <v>6</v>
      </c>
      <c r="Q10999" t="s">
        <v>6</v>
      </c>
      <c r="R10999" t="s">
        <v>6</v>
      </c>
      <c r="S10999" t="s">
        <v>6</v>
      </c>
      <c r="T10999" t="s">
        <v>910</v>
      </c>
      <c r="U10999" t="s">
        <v>396</v>
      </c>
      <c r="V10999" t="s">
        <v>969</v>
      </c>
      <c r="W10999" t="s">
        <v>442</v>
      </c>
      <c r="X10999" t="s">
        <v>442</v>
      </c>
      <c r="Y10999" t="s">
        <v>6</v>
      </c>
      <c r="Z10999" t="s">
        <v>6</v>
      </c>
      <c r="AA10999" t="s">
        <v>846</v>
      </c>
      <c r="AB10999" t="s">
        <v>349</v>
      </c>
      <c r="AC10999" t="s">
        <v>789</v>
      </c>
    </row>
    <row r="11000" spans="1:29" x14ac:dyDescent="0.25">
      <c r="A11000" t="s">
        <v>391</v>
      </c>
      <c r="B11000">
        <v>916</v>
      </c>
      <c r="C11000" t="s">
        <v>245</v>
      </c>
      <c r="D11000">
        <v>1958</v>
      </c>
      <c r="E11000" t="s">
        <v>11994</v>
      </c>
      <c r="F11000" t="s">
        <v>6</v>
      </c>
      <c r="G11000" t="s">
        <v>6</v>
      </c>
      <c r="H11000" t="s">
        <v>6</v>
      </c>
      <c r="I11000" t="s">
        <v>6</v>
      </c>
      <c r="J11000" t="s">
        <v>6</v>
      </c>
      <c r="K11000" t="s">
        <v>6</v>
      </c>
      <c r="L11000" t="s">
        <v>6</v>
      </c>
      <c r="M11000" t="s">
        <v>6</v>
      </c>
      <c r="N11000" t="s">
        <v>6</v>
      </c>
      <c r="O11000" t="s">
        <v>6</v>
      </c>
      <c r="P11000" t="s">
        <v>6</v>
      </c>
      <c r="Q11000" t="s">
        <v>6</v>
      </c>
      <c r="R11000" t="s">
        <v>6</v>
      </c>
      <c r="S11000" t="s">
        <v>6</v>
      </c>
      <c r="T11000" t="s">
        <v>910</v>
      </c>
      <c r="U11000" t="s">
        <v>396</v>
      </c>
      <c r="V11000" t="s">
        <v>969</v>
      </c>
      <c r="W11000" t="s">
        <v>442</v>
      </c>
      <c r="X11000" t="s">
        <v>442</v>
      </c>
      <c r="Y11000" t="s">
        <v>6</v>
      </c>
      <c r="Z11000" t="s">
        <v>6</v>
      </c>
      <c r="AA11000" t="s">
        <v>846</v>
      </c>
      <c r="AB11000" t="s">
        <v>349</v>
      </c>
      <c r="AC11000" t="s">
        <v>789</v>
      </c>
    </row>
    <row r="11001" spans="1:29" x14ac:dyDescent="0.25">
      <c r="A11001" t="s">
        <v>391</v>
      </c>
      <c r="B11001">
        <v>916</v>
      </c>
      <c r="C11001" t="s">
        <v>245</v>
      </c>
      <c r="D11001">
        <v>1959</v>
      </c>
      <c r="E11001" t="s">
        <v>11995</v>
      </c>
      <c r="F11001" t="s">
        <v>6</v>
      </c>
      <c r="G11001" t="s">
        <v>6</v>
      </c>
      <c r="H11001" t="s">
        <v>6</v>
      </c>
      <c r="I11001" t="s">
        <v>6</v>
      </c>
      <c r="J11001" t="s">
        <v>6</v>
      </c>
      <c r="K11001" t="s">
        <v>6</v>
      </c>
      <c r="L11001" t="s">
        <v>6</v>
      </c>
      <c r="M11001" t="s">
        <v>6</v>
      </c>
      <c r="N11001" t="s">
        <v>6</v>
      </c>
      <c r="O11001" t="s">
        <v>6</v>
      </c>
      <c r="P11001" t="s">
        <v>6</v>
      </c>
      <c r="Q11001" t="s">
        <v>6</v>
      </c>
      <c r="R11001" t="s">
        <v>6</v>
      </c>
      <c r="S11001" t="s">
        <v>6</v>
      </c>
      <c r="T11001" t="s">
        <v>910</v>
      </c>
      <c r="U11001" t="s">
        <v>396</v>
      </c>
      <c r="V11001" t="s">
        <v>969</v>
      </c>
      <c r="W11001" t="s">
        <v>442</v>
      </c>
      <c r="X11001" t="s">
        <v>442</v>
      </c>
      <c r="Y11001" t="s">
        <v>6</v>
      </c>
      <c r="Z11001" t="s">
        <v>6</v>
      </c>
      <c r="AA11001" t="s">
        <v>846</v>
      </c>
      <c r="AB11001" t="s">
        <v>349</v>
      </c>
      <c r="AC11001" t="s">
        <v>789</v>
      </c>
    </row>
    <row r="11002" spans="1:29" x14ac:dyDescent="0.25">
      <c r="A11002" t="s">
        <v>391</v>
      </c>
      <c r="B11002">
        <v>916</v>
      </c>
      <c r="C11002" t="s">
        <v>245</v>
      </c>
      <c r="D11002">
        <v>1960</v>
      </c>
      <c r="E11002" t="s">
        <v>11996</v>
      </c>
      <c r="F11002" t="s">
        <v>6</v>
      </c>
      <c r="G11002" t="s">
        <v>6</v>
      </c>
      <c r="H11002" t="s">
        <v>6</v>
      </c>
      <c r="I11002" t="s">
        <v>6</v>
      </c>
      <c r="J11002" t="s">
        <v>6</v>
      </c>
      <c r="K11002" t="s">
        <v>6</v>
      </c>
      <c r="L11002" t="s">
        <v>6</v>
      </c>
      <c r="M11002" t="s">
        <v>6</v>
      </c>
      <c r="N11002" t="s">
        <v>6</v>
      </c>
      <c r="O11002" t="s">
        <v>6</v>
      </c>
      <c r="P11002" t="s">
        <v>6</v>
      </c>
      <c r="Q11002" t="s">
        <v>6</v>
      </c>
      <c r="R11002" t="s">
        <v>6</v>
      </c>
      <c r="S11002" t="s">
        <v>6</v>
      </c>
      <c r="T11002" t="s">
        <v>910</v>
      </c>
      <c r="U11002" t="s">
        <v>396</v>
      </c>
      <c r="V11002" t="s">
        <v>969</v>
      </c>
      <c r="W11002" t="s">
        <v>442</v>
      </c>
      <c r="X11002" t="s">
        <v>442</v>
      </c>
      <c r="Y11002" t="s">
        <v>6</v>
      </c>
      <c r="Z11002" t="s">
        <v>6</v>
      </c>
      <c r="AA11002" t="s">
        <v>846</v>
      </c>
      <c r="AB11002" t="s">
        <v>349</v>
      </c>
      <c r="AC11002" t="s">
        <v>789</v>
      </c>
    </row>
    <row r="11003" spans="1:29" x14ac:dyDescent="0.25">
      <c r="A11003" t="s">
        <v>391</v>
      </c>
      <c r="B11003">
        <v>916</v>
      </c>
      <c r="C11003" t="s">
        <v>245</v>
      </c>
      <c r="D11003">
        <v>1961</v>
      </c>
      <c r="E11003" t="s">
        <v>11997</v>
      </c>
      <c r="F11003" t="s">
        <v>6</v>
      </c>
      <c r="G11003" t="s">
        <v>6</v>
      </c>
      <c r="H11003" t="s">
        <v>6</v>
      </c>
      <c r="I11003" t="s">
        <v>6</v>
      </c>
      <c r="J11003" t="s">
        <v>6</v>
      </c>
      <c r="K11003" t="s">
        <v>6</v>
      </c>
      <c r="L11003" t="s">
        <v>6</v>
      </c>
      <c r="M11003" t="s">
        <v>6</v>
      </c>
      <c r="N11003" t="s">
        <v>6</v>
      </c>
      <c r="O11003" t="s">
        <v>6</v>
      </c>
      <c r="P11003" t="s">
        <v>6</v>
      </c>
      <c r="Q11003" t="s">
        <v>6</v>
      </c>
      <c r="R11003" t="s">
        <v>6</v>
      </c>
      <c r="S11003" t="s">
        <v>6</v>
      </c>
      <c r="T11003" t="s">
        <v>910</v>
      </c>
      <c r="U11003" t="s">
        <v>396</v>
      </c>
      <c r="V11003" t="s">
        <v>969</v>
      </c>
      <c r="W11003" t="s">
        <v>442</v>
      </c>
      <c r="X11003" t="s">
        <v>442</v>
      </c>
      <c r="Y11003" t="s">
        <v>6</v>
      </c>
      <c r="Z11003" t="s">
        <v>6</v>
      </c>
      <c r="AA11003" t="s">
        <v>846</v>
      </c>
      <c r="AB11003" t="s">
        <v>349</v>
      </c>
      <c r="AC11003" t="s">
        <v>789</v>
      </c>
    </row>
    <row r="11004" spans="1:29" x14ac:dyDescent="0.25">
      <c r="A11004" t="s">
        <v>391</v>
      </c>
      <c r="B11004">
        <v>916</v>
      </c>
      <c r="C11004" t="s">
        <v>245</v>
      </c>
      <c r="D11004">
        <v>1962</v>
      </c>
      <c r="E11004" t="s">
        <v>11998</v>
      </c>
      <c r="F11004" t="s">
        <v>6</v>
      </c>
      <c r="G11004" t="s">
        <v>6</v>
      </c>
      <c r="H11004" t="s">
        <v>6</v>
      </c>
      <c r="I11004" t="s">
        <v>6</v>
      </c>
      <c r="J11004" t="s">
        <v>6</v>
      </c>
      <c r="K11004" t="s">
        <v>6</v>
      </c>
      <c r="L11004" t="s">
        <v>6</v>
      </c>
      <c r="M11004" t="s">
        <v>6</v>
      </c>
      <c r="N11004" t="s">
        <v>6</v>
      </c>
      <c r="O11004" t="s">
        <v>6</v>
      </c>
      <c r="P11004" t="s">
        <v>6</v>
      </c>
      <c r="Q11004" t="s">
        <v>6</v>
      </c>
      <c r="R11004" t="s">
        <v>6</v>
      </c>
      <c r="S11004" t="s">
        <v>6</v>
      </c>
      <c r="T11004" t="s">
        <v>910</v>
      </c>
      <c r="U11004" t="s">
        <v>396</v>
      </c>
      <c r="V11004" t="s">
        <v>969</v>
      </c>
      <c r="W11004" t="s">
        <v>442</v>
      </c>
      <c r="X11004" t="s">
        <v>442</v>
      </c>
      <c r="Y11004" t="s">
        <v>6</v>
      </c>
      <c r="Z11004" t="s">
        <v>6</v>
      </c>
      <c r="AA11004" t="s">
        <v>846</v>
      </c>
      <c r="AB11004" t="s">
        <v>349</v>
      </c>
      <c r="AC11004" t="s">
        <v>789</v>
      </c>
    </row>
    <row r="11005" spans="1:29" x14ac:dyDescent="0.25">
      <c r="A11005" t="s">
        <v>391</v>
      </c>
      <c r="B11005">
        <v>916</v>
      </c>
      <c r="C11005" t="s">
        <v>245</v>
      </c>
      <c r="D11005">
        <v>1963</v>
      </c>
      <c r="E11005" t="s">
        <v>11999</v>
      </c>
      <c r="F11005" t="s">
        <v>6</v>
      </c>
      <c r="G11005" t="s">
        <v>6</v>
      </c>
      <c r="H11005" t="s">
        <v>6</v>
      </c>
      <c r="I11005" t="s">
        <v>6</v>
      </c>
      <c r="J11005" t="s">
        <v>6</v>
      </c>
      <c r="K11005" t="s">
        <v>6</v>
      </c>
      <c r="L11005" t="s">
        <v>6</v>
      </c>
      <c r="M11005" t="s">
        <v>6</v>
      </c>
      <c r="N11005" t="s">
        <v>6</v>
      </c>
      <c r="O11005" t="s">
        <v>6</v>
      </c>
      <c r="P11005" t="s">
        <v>6</v>
      </c>
      <c r="Q11005" t="s">
        <v>6</v>
      </c>
      <c r="R11005" t="s">
        <v>6</v>
      </c>
      <c r="S11005" t="s">
        <v>6</v>
      </c>
      <c r="T11005" t="s">
        <v>910</v>
      </c>
      <c r="U11005" t="s">
        <v>396</v>
      </c>
      <c r="V11005" t="s">
        <v>969</v>
      </c>
      <c r="W11005" t="s">
        <v>442</v>
      </c>
      <c r="X11005" t="s">
        <v>442</v>
      </c>
      <c r="Y11005" t="s">
        <v>6</v>
      </c>
      <c r="Z11005" t="s">
        <v>6</v>
      </c>
      <c r="AA11005" t="s">
        <v>846</v>
      </c>
      <c r="AB11005" t="s">
        <v>349</v>
      </c>
      <c r="AC11005" t="s">
        <v>789</v>
      </c>
    </row>
    <row r="11006" spans="1:29" x14ac:dyDescent="0.25">
      <c r="A11006" t="s">
        <v>391</v>
      </c>
      <c r="B11006">
        <v>916</v>
      </c>
      <c r="C11006" t="s">
        <v>245</v>
      </c>
      <c r="D11006">
        <v>1964</v>
      </c>
      <c r="E11006" t="s">
        <v>12000</v>
      </c>
      <c r="F11006" t="s">
        <v>6</v>
      </c>
      <c r="G11006" t="s">
        <v>6</v>
      </c>
      <c r="H11006" t="s">
        <v>6</v>
      </c>
      <c r="I11006" t="s">
        <v>6</v>
      </c>
      <c r="J11006" t="s">
        <v>6</v>
      </c>
      <c r="K11006" t="s">
        <v>6</v>
      </c>
      <c r="L11006" t="s">
        <v>6</v>
      </c>
      <c r="M11006" t="s">
        <v>6</v>
      </c>
      <c r="N11006" t="s">
        <v>6</v>
      </c>
      <c r="O11006" t="s">
        <v>6</v>
      </c>
      <c r="P11006" t="s">
        <v>6</v>
      </c>
      <c r="Q11006" t="s">
        <v>6</v>
      </c>
      <c r="R11006" t="s">
        <v>6</v>
      </c>
      <c r="S11006" t="s">
        <v>6</v>
      </c>
      <c r="T11006" t="s">
        <v>910</v>
      </c>
      <c r="U11006" t="s">
        <v>396</v>
      </c>
      <c r="V11006" t="s">
        <v>969</v>
      </c>
      <c r="W11006" t="s">
        <v>442</v>
      </c>
      <c r="X11006" t="s">
        <v>442</v>
      </c>
      <c r="Y11006" t="s">
        <v>6</v>
      </c>
      <c r="Z11006" t="s">
        <v>6</v>
      </c>
      <c r="AA11006" t="s">
        <v>846</v>
      </c>
      <c r="AB11006" t="s">
        <v>349</v>
      </c>
      <c r="AC11006" t="s">
        <v>789</v>
      </c>
    </row>
    <row r="11007" spans="1:29" x14ac:dyDescent="0.25">
      <c r="A11007" t="s">
        <v>391</v>
      </c>
      <c r="B11007">
        <v>916</v>
      </c>
      <c r="C11007" t="s">
        <v>245</v>
      </c>
      <c r="D11007">
        <v>1965</v>
      </c>
      <c r="E11007" t="s">
        <v>12001</v>
      </c>
      <c r="F11007" t="s">
        <v>6</v>
      </c>
      <c r="G11007" t="s">
        <v>6</v>
      </c>
      <c r="H11007" t="s">
        <v>6</v>
      </c>
      <c r="I11007" t="s">
        <v>6</v>
      </c>
      <c r="J11007" t="s">
        <v>6</v>
      </c>
      <c r="K11007" t="s">
        <v>6</v>
      </c>
      <c r="L11007" t="s">
        <v>6</v>
      </c>
      <c r="M11007" t="s">
        <v>6</v>
      </c>
      <c r="N11007" t="s">
        <v>6</v>
      </c>
      <c r="O11007" t="s">
        <v>6</v>
      </c>
      <c r="P11007" t="s">
        <v>6</v>
      </c>
      <c r="Q11007" t="s">
        <v>6</v>
      </c>
      <c r="R11007" t="s">
        <v>6</v>
      </c>
      <c r="S11007" t="s">
        <v>6</v>
      </c>
      <c r="T11007" t="s">
        <v>910</v>
      </c>
      <c r="U11007" t="s">
        <v>396</v>
      </c>
      <c r="V11007" t="s">
        <v>969</v>
      </c>
      <c r="W11007" t="s">
        <v>442</v>
      </c>
      <c r="X11007" t="s">
        <v>442</v>
      </c>
      <c r="Y11007" t="s">
        <v>6</v>
      </c>
      <c r="Z11007" t="s">
        <v>6</v>
      </c>
      <c r="AA11007" t="s">
        <v>846</v>
      </c>
      <c r="AB11007" t="s">
        <v>349</v>
      </c>
      <c r="AC11007" t="s">
        <v>789</v>
      </c>
    </row>
    <row r="11008" spans="1:29" x14ac:dyDescent="0.25">
      <c r="A11008" t="s">
        <v>391</v>
      </c>
      <c r="B11008">
        <v>916</v>
      </c>
      <c r="C11008" t="s">
        <v>245</v>
      </c>
      <c r="D11008">
        <v>1966</v>
      </c>
      <c r="E11008" t="s">
        <v>12002</v>
      </c>
      <c r="F11008" t="s">
        <v>6</v>
      </c>
      <c r="G11008" t="s">
        <v>6</v>
      </c>
      <c r="H11008" t="s">
        <v>6</v>
      </c>
      <c r="I11008" t="s">
        <v>6</v>
      </c>
      <c r="J11008" t="s">
        <v>6</v>
      </c>
      <c r="K11008" t="s">
        <v>6</v>
      </c>
      <c r="L11008" t="s">
        <v>6</v>
      </c>
      <c r="M11008" t="s">
        <v>6</v>
      </c>
      <c r="N11008" t="s">
        <v>6</v>
      </c>
      <c r="O11008" t="s">
        <v>6</v>
      </c>
      <c r="P11008" t="s">
        <v>6</v>
      </c>
      <c r="Q11008" t="s">
        <v>6</v>
      </c>
      <c r="R11008" t="s">
        <v>6</v>
      </c>
      <c r="S11008" t="s">
        <v>6</v>
      </c>
      <c r="T11008" t="s">
        <v>910</v>
      </c>
      <c r="U11008" t="s">
        <v>396</v>
      </c>
      <c r="V11008" t="s">
        <v>969</v>
      </c>
      <c r="W11008" t="s">
        <v>442</v>
      </c>
      <c r="X11008" t="s">
        <v>442</v>
      </c>
      <c r="Y11008" t="s">
        <v>6</v>
      </c>
      <c r="Z11008" t="s">
        <v>6</v>
      </c>
      <c r="AA11008" t="s">
        <v>846</v>
      </c>
      <c r="AB11008" t="s">
        <v>349</v>
      </c>
      <c r="AC11008" t="s">
        <v>789</v>
      </c>
    </row>
    <row r="11009" spans="1:29" x14ac:dyDescent="0.25">
      <c r="A11009" t="s">
        <v>391</v>
      </c>
      <c r="B11009">
        <v>916</v>
      </c>
      <c r="C11009" t="s">
        <v>245</v>
      </c>
      <c r="D11009">
        <v>1967</v>
      </c>
      <c r="E11009" t="s">
        <v>12003</v>
      </c>
      <c r="F11009" t="s">
        <v>6</v>
      </c>
      <c r="G11009" t="s">
        <v>6</v>
      </c>
      <c r="H11009" t="s">
        <v>6</v>
      </c>
      <c r="I11009" t="s">
        <v>6</v>
      </c>
      <c r="J11009" t="s">
        <v>6</v>
      </c>
      <c r="K11009" t="s">
        <v>6</v>
      </c>
      <c r="L11009" t="s">
        <v>6</v>
      </c>
      <c r="M11009" t="s">
        <v>6</v>
      </c>
      <c r="N11009" t="s">
        <v>6</v>
      </c>
      <c r="O11009" t="s">
        <v>6</v>
      </c>
      <c r="P11009" t="s">
        <v>6</v>
      </c>
      <c r="Q11009" t="s">
        <v>6</v>
      </c>
      <c r="R11009" t="s">
        <v>6</v>
      </c>
      <c r="S11009" t="s">
        <v>6</v>
      </c>
      <c r="T11009" t="s">
        <v>910</v>
      </c>
      <c r="U11009" t="s">
        <v>396</v>
      </c>
      <c r="V11009" t="s">
        <v>969</v>
      </c>
      <c r="W11009" t="s">
        <v>442</v>
      </c>
      <c r="X11009" t="s">
        <v>442</v>
      </c>
      <c r="Y11009" t="s">
        <v>6</v>
      </c>
      <c r="Z11009" t="s">
        <v>6</v>
      </c>
      <c r="AA11009" t="s">
        <v>846</v>
      </c>
      <c r="AB11009" t="s">
        <v>349</v>
      </c>
      <c r="AC11009" t="s">
        <v>789</v>
      </c>
    </row>
    <row r="11010" spans="1:29" x14ac:dyDescent="0.25">
      <c r="A11010" t="s">
        <v>391</v>
      </c>
      <c r="B11010">
        <v>916</v>
      </c>
      <c r="C11010" t="s">
        <v>245</v>
      </c>
      <c r="D11010">
        <v>1968</v>
      </c>
      <c r="E11010" t="s">
        <v>12004</v>
      </c>
      <c r="F11010" t="s">
        <v>6</v>
      </c>
      <c r="G11010" t="s">
        <v>6</v>
      </c>
      <c r="H11010" t="s">
        <v>6</v>
      </c>
      <c r="I11010" t="s">
        <v>6</v>
      </c>
      <c r="J11010" t="s">
        <v>6</v>
      </c>
      <c r="K11010" t="s">
        <v>6</v>
      </c>
      <c r="L11010" t="s">
        <v>6</v>
      </c>
      <c r="M11010" t="s">
        <v>6</v>
      </c>
      <c r="N11010" t="s">
        <v>6</v>
      </c>
      <c r="O11010" t="s">
        <v>6</v>
      </c>
      <c r="P11010" t="s">
        <v>6</v>
      </c>
      <c r="Q11010" t="s">
        <v>6</v>
      </c>
      <c r="R11010" t="s">
        <v>6</v>
      </c>
      <c r="S11010" t="s">
        <v>6</v>
      </c>
      <c r="T11010" t="s">
        <v>910</v>
      </c>
      <c r="U11010" t="s">
        <v>396</v>
      </c>
      <c r="V11010" t="s">
        <v>969</v>
      </c>
      <c r="W11010" t="s">
        <v>442</v>
      </c>
      <c r="X11010" t="s">
        <v>442</v>
      </c>
      <c r="Y11010" t="s">
        <v>6</v>
      </c>
      <c r="Z11010" t="s">
        <v>6</v>
      </c>
      <c r="AA11010" t="s">
        <v>846</v>
      </c>
      <c r="AB11010" t="s">
        <v>349</v>
      </c>
      <c r="AC11010" t="s">
        <v>789</v>
      </c>
    </row>
    <row r="11011" spans="1:29" x14ac:dyDescent="0.25">
      <c r="A11011" t="s">
        <v>391</v>
      </c>
      <c r="B11011">
        <v>916</v>
      </c>
      <c r="C11011" t="s">
        <v>245</v>
      </c>
      <c r="D11011">
        <v>1969</v>
      </c>
      <c r="E11011" t="s">
        <v>12005</v>
      </c>
      <c r="F11011" t="s">
        <v>6</v>
      </c>
      <c r="G11011" t="s">
        <v>6</v>
      </c>
      <c r="H11011" t="s">
        <v>6</v>
      </c>
      <c r="I11011" t="s">
        <v>6</v>
      </c>
      <c r="J11011" t="s">
        <v>6</v>
      </c>
      <c r="K11011" t="s">
        <v>6</v>
      </c>
      <c r="L11011" t="s">
        <v>6</v>
      </c>
      <c r="M11011" t="s">
        <v>6</v>
      </c>
      <c r="N11011" t="s">
        <v>6</v>
      </c>
      <c r="O11011" t="s">
        <v>6</v>
      </c>
      <c r="P11011" t="s">
        <v>6</v>
      </c>
      <c r="Q11011" t="s">
        <v>6</v>
      </c>
      <c r="R11011" t="s">
        <v>6</v>
      </c>
      <c r="S11011" t="s">
        <v>6</v>
      </c>
      <c r="T11011" t="s">
        <v>910</v>
      </c>
      <c r="U11011" t="s">
        <v>396</v>
      </c>
      <c r="V11011" t="s">
        <v>969</v>
      </c>
      <c r="W11011" t="s">
        <v>442</v>
      </c>
      <c r="X11011" t="s">
        <v>442</v>
      </c>
      <c r="Y11011" t="s">
        <v>6</v>
      </c>
      <c r="Z11011" t="s">
        <v>6</v>
      </c>
      <c r="AA11011" t="s">
        <v>846</v>
      </c>
      <c r="AB11011" t="s">
        <v>349</v>
      </c>
      <c r="AC11011" t="s">
        <v>789</v>
      </c>
    </row>
    <row r="11012" spans="1:29" x14ac:dyDescent="0.25">
      <c r="A11012" t="s">
        <v>391</v>
      </c>
      <c r="B11012">
        <v>916</v>
      </c>
      <c r="C11012" t="s">
        <v>245</v>
      </c>
      <c r="D11012">
        <v>1970</v>
      </c>
      <c r="E11012" t="s">
        <v>12006</v>
      </c>
      <c r="F11012" t="s">
        <v>6</v>
      </c>
      <c r="G11012" t="s">
        <v>6</v>
      </c>
      <c r="H11012" t="s">
        <v>6</v>
      </c>
      <c r="I11012" t="s">
        <v>6</v>
      </c>
      <c r="J11012" t="s">
        <v>6</v>
      </c>
      <c r="K11012" t="s">
        <v>6</v>
      </c>
      <c r="L11012" t="s">
        <v>6</v>
      </c>
      <c r="M11012" t="s">
        <v>6</v>
      </c>
      <c r="N11012" t="s">
        <v>6</v>
      </c>
      <c r="O11012" t="s">
        <v>6</v>
      </c>
      <c r="P11012" t="s">
        <v>6</v>
      </c>
      <c r="Q11012" t="s">
        <v>6</v>
      </c>
      <c r="R11012" t="s">
        <v>6</v>
      </c>
      <c r="S11012" t="s">
        <v>6</v>
      </c>
      <c r="T11012" t="s">
        <v>910</v>
      </c>
      <c r="U11012" t="s">
        <v>396</v>
      </c>
      <c r="V11012" t="s">
        <v>969</v>
      </c>
      <c r="W11012" t="s">
        <v>442</v>
      </c>
      <c r="X11012" t="s">
        <v>442</v>
      </c>
      <c r="Y11012" t="s">
        <v>6</v>
      </c>
      <c r="Z11012" t="s">
        <v>6</v>
      </c>
      <c r="AA11012" t="s">
        <v>846</v>
      </c>
      <c r="AB11012" t="s">
        <v>349</v>
      </c>
      <c r="AC11012" t="s">
        <v>789</v>
      </c>
    </row>
    <row r="11013" spans="1:29" x14ac:dyDescent="0.25">
      <c r="A11013" t="s">
        <v>391</v>
      </c>
      <c r="B11013">
        <v>916</v>
      </c>
      <c r="C11013" t="s">
        <v>245</v>
      </c>
      <c r="D11013">
        <v>1971</v>
      </c>
      <c r="E11013" t="s">
        <v>12007</v>
      </c>
      <c r="F11013" t="s">
        <v>6</v>
      </c>
      <c r="G11013" t="s">
        <v>6</v>
      </c>
      <c r="H11013" t="s">
        <v>6</v>
      </c>
      <c r="I11013" t="s">
        <v>6</v>
      </c>
      <c r="J11013" t="s">
        <v>6</v>
      </c>
      <c r="K11013" t="s">
        <v>6</v>
      </c>
      <c r="L11013" t="s">
        <v>6</v>
      </c>
      <c r="M11013" t="s">
        <v>6</v>
      </c>
      <c r="N11013" t="s">
        <v>6</v>
      </c>
      <c r="O11013" t="s">
        <v>6</v>
      </c>
      <c r="P11013" t="s">
        <v>6</v>
      </c>
      <c r="Q11013" t="s">
        <v>6</v>
      </c>
      <c r="R11013" t="s">
        <v>6</v>
      </c>
      <c r="S11013" t="s">
        <v>6</v>
      </c>
      <c r="T11013" t="s">
        <v>910</v>
      </c>
      <c r="U11013" t="s">
        <v>396</v>
      </c>
      <c r="V11013" t="s">
        <v>969</v>
      </c>
      <c r="W11013" t="s">
        <v>442</v>
      </c>
      <c r="X11013" t="s">
        <v>442</v>
      </c>
      <c r="Y11013" t="s">
        <v>6</v>
      </c>
      <c r="Z11013" t="s">
        <v>6</v>
      </c>
      <c r="AA11013" t="s">
        <v>846</v>
      </c>
      <c r="AB11013" t="s">
        <v>349</v>
      </c>
      <c r="AC11013" t="s">
        <v>789</v>
      </c>
    </row>
    <row r="11014" spans="1:29" x14ac:dyDescent="0.25">
      <c r="A11014" t="s">
        <v>391</v>
      </c>
      <c r="B11014">
        <v>916</v>
      </c>
      <c r="C11014" t="s">
        <v>245</v>
      </c>
      <c r="D11014">
        <v>1972</v>
      </c>
      <c r="E11014" t="s">
        <v>12008</v>
      </c>
      <c r="F11014" t="s">
        <v>6</v>
      </c>
      <c r="G11014" t="s">
        <v>6</v>
      </c>
      <c r="H11014" t="s">
        <v>6</v>
      </c>
      <c r="I11014" t="s">
        <v>6</v>
      </c>
      <c r="J11014" t="s">
        <v>6</v>
      </c>
      <c r="K11014" t="s">
        <v>6</v>
      </c>
      <c r="L11014" t="s">
        <v>6</v>
      </c>
      <c r="M11014" t="s">
        <v>6</v>
      </c>
      <c r="N11014" t="s">
        <v>6</v>
      </c>
      <c r="O11014" t="s">
        <v>6</v>
      </c>
      <c r="P11014" t="s">
        <v>6</v>
      </c>
      <c r="Q11014" t="s">
        <v>6</v>
      </c>
      <c r="R11014" t="s">
        <v>6</v>
      </c>
      <c r="S11014" t="s">
        <v>6</v>
      </c>
      <c r="T11014" t="s">
        <v>910</v>
      </c>
      <c r="U11014" t="s">
        <v>396</v>
      </c>
      <c r="V11014" t="s">
        <v>969</v>
      </c>
      <c r="W11014" t="s">
        <v>442</v>
      </c>
      <c r="X11014" t="s">
        <v>442</v>
      </c>
      <c r="Y11014" t="s">
        <v>6</v>
      </c>
      <c r="Z11014" t="s">
        <v>6</v>
      </c>
      <c r="AA11014" t="s">
        <v>846</v>
      </c>
      <c r="AB11014" t="s">
        <v>349</v>
      </c>
      <c r="AC11014" t="s">
        <v>789</v>
      </c>
    </row>
    <row r="11015" spans="1:29" x14ac:dyDescent="0.25">
      <c r="A11015" t="s">
        <v>391</v>
      </c>
      <c r="B11015">
        <v>916</v>
      </c>
      <c r="C11015" t="s">
        <v>245</v>
      </c>
      <c r="D11015">
        <v>1973</v>
      </c>
      <c r="E11015" t="s">
        <v>12009</v>
      </c>
      <c r="F11015" t="s">
        <v>6</v>
      </c>
      <c r="G11015" t="s">
        <v>6</v>
      </c>
      <c r="H11015" t="s">
        <v>6</v>
      </c>
      <c r="I11015" t="s">
        <v>6</v>
      </c>
      <c r="J11015" t="s">
        <v>6</v>
      </c>
      <c r="K11015" t="s">
        <v>6</v>
      </c>
      <c r="L11015" t="s">
        <v>6</v>
      </c>
      <c r="M11015" t="s">
        <v>6</v>
      </c>
      <c r="N11015" t="s">
        <v>6</v>
      </c>
      <c r="O11015" t="s">
        <v>6</v>
      </c>
      <c r="P11015" t="s">
        <v>6</v>
      </c>
      <c r="Q11015" t="s">
        <v>6</v>
      </c>
      <c r="R11015" t="s">
        <v>6</v>
      </c>
      <c r="S11015" t="s">
        <v>6</v>
      </c>
      <c r="T11015" t="s">
        <v>910</v>
      </c>
      <c r="U11015" t="s">
        <v>396</v>
      </c>
      <c r="V11015" t="s">
        <v>969</v>
      </c>
      <c r="W11015" t="s">
        <v>442</v>
      </c>
      <c r="X11015" t="s">
        <v>442</v>
      </c>
      <c r="Y11015" t="s">
        <v>6</v>
      </c>
      <c r="Z11015" t="s">
        <v>6</v>
      </c>
      <c r="AA11015" t="s">
        <v>846</v>
      </c>
      <c r="AB11015" t="s">
        <v>349</v>
      </c>
      <c r="AC11015" t="s">
        <v>789</v>
      </c>
    </row>
    <row r="11016" spans="1:29" x14ac:dyDescent="0.25">
      <c r="A11016" t="s">
        <v>391</v>
      </c>
      <c r="B11016">
        <v>916</v>
      </c>
      <c r="C11016" t="s">
        <v>245</v>
      </c>
      <c r="D11016">
        <v>1974</v>
      </c>
      <c r="E11016" t="s">
        <v>12010</v>
      </c>
      <c r="F11016" t="s">
        <v>6</v>
      </c>
      <c r="G11016" t="s">
        <v>6</v>
      </c>
      <c r="H11016" t="s">
        <v>6</v>
      </c>
      <c r="I11016" t="s">
        <v>6</v>
      </c>
      <c r="J11016" t="s">
        <v>6</v>
      </c>
      <c r="K11016" t="s">
        <v>6</v>
      </c>
      <c r="L11016" t="s">
        <v>6</v>
      </c>
      <c r="M11016" t="s">
        <v>6</v>
      </c>
      <c r="N11016" t="s">
        <v>6</v>
      </c>
      <c r="O11016" t="s">
        <v>6</v>
      </c>
      <c r="P11016" t="s">
        <v>6</v>
      </c>
      <c r="Q11016" t="s">
        <v>6</v>
      </c>
      <c r="R11016" t="s">
        <v>6</v>
      </c>
      <c r="S11016" t="s">
        <v>6</v>
      </c>
      <c r="T11016" t="s">
        <v>910</v>
      </c>
      <c r="U11016" t="s">
        <v>396</v>
      </c>
      <c r="V11016" t="s">
        <v>969</v>
      </c>
      <c r="W11016" t="s">
        <v>442</v>
      </c>
      <c r="X11016" t="s">
        <v>442</v>
      </c>
      <c r="Y11016" t="s">
        <v>6</v>
      </c>
      <c r="Z11016" t="s">
        <v>6</v>
      </c>
      <c r="AA11016" t="s">
        <v>846</v>
      </c>
      <c r="AB11016" t="s">
        <v>349</v>
      </c>
      <c r="AC11016" t="s">
        <v>789</v>
      </c>
    </row>
    <row r="11017" spans="1:29" x14ac:dyDescent="0.25">
      <c r="A11017" t="s">
        <v>391</v>
      </c>
      <c r="B11017">
        <v>916</v>
      </c>
      <c r="C11017" t="s">
        <v>245</v>
      </c>
      <c r="D11017">
        <v>1975</v>
      </c>
      <c r="E11017" t="s">
        <v>12011</v>
      </c>
      <c r="F11017" t="s">
        <v>6</v>
      </c>
      <c r="G11017" t="s">
        <v>6</v>
      </c>
      <c r="H11017" t="s">
        <v>6</v>
      </c>
      <c r="I11017" t="s">
        <v>6</v>
      </c>
      <c r="J11017" t="s">
        <v>6</v>
      </c>
      <c r="K11017" t="s">
        <v>6</v>
      </c>
      <c r="L11017" t="s">
        <v>6</v>
      </c>
      <c r="M11017" t="s">
        <v>6</v>
      </c>
      <c r="N11017" t="s">
        <v>6</v>
      </c>
      <c r="O11017" t="s">
        <v>6</v>
      </c>
      <c r="P11017" t="s">
        <v>6</v>
      </c>
      <c r="Q11017" t="s">
        <v>6</v>
      </c>
      <c r="R11017" t="s">
        <v>6</v>
      </c>
      <c r="S11017" t="s">
        <v>6</v>
      </c>
      <c r="T11017" t="s">
        <v>910</v>
      </c>
      <c r="U11017" t="s">
        <v>396</v>
      </c>
      <c r="V11017" t="s">
        <v>969</v>
      </c>
      <c r="W11017" t="s">
        <v>442</v>
      </c>
      <c r="X11017" t="s">
        <v>442</v>
      </c>
      <c r="Y11017" t="s">
        <v>6</v>
      </c>
      <c r="Z11017" t="s">
        <v>6</v>
      </c>
      <c r="AA11017" t="s">
        <v>846</v>
      </c>
      <c r="AB11017" t="s">
        <v>349</v>
      </c>
      <c r="AC11017" t="s">
        <v>789</v>
      </c>
    </row>
    <row r="11018" spans="1:29" x14ac:dyDescent="0.25">
      <c r="A11018" t="s">
        <v>391</v>
      </c>
      <c r="B11018">
        <v>916</v>
      </c>
      <c r="C11018" t="s">
        <v>245</v>
      </c>
      <c r="D11018">
        <v>1976</v>
      </c>
      <c r="E11018" t="s">
        <v>12012</v>
      </c>
      <c r="F11018" t="s">
        <v>6</v>
      </c>
      <c r="G11018" t="s">
        <v>6</v>
      </c>
      <c r="H11018" t="s">
        <v>6</v>
      </c>
      <c r="I11018" t="s">
        <v>6</v>
      </c>
      <c r="J11018" t="s">
        <v>6</v>
      </c>
      <c r="K11018" t="s">
        <v>6</v>
      </c>
      <c r="L11018" t="s">
        <v>6</v>
      </c>
      <c r="M11018" t="s">
        <v>6</v>
      </c>
      <c r="N11018" t="s">
        <v>6</v>
      </c>
      <c r="O11018" t="s">
        <v>6</v>
      </c>
      <c r="P11018" t="s">
        <v>6</v>
      </c>
      <c r="Q11018" t="s">
        <v>6</v>
      </c>
      <c r="R11018" t="s">
        <v>6</v>
      </c>
      <c r="S11018" t="s">
        <v>6</v>
      </c>
      <c r="T11018" t="s">
        <v>910</v>
      </c>
      <c r="U11018" t="s">
        <v>396</v>
      </c>
      <c r="V11018" t="s">
        <v>969</v>
      </c>
      <c r="W11018" t="s">
        <v>442</v>
      </c>
      <c r="X11018" t="s">
        <v>442</v>
      </c>
      <c r="Y11018" t="s">
        <v>6</v>
      </c>
      <c r="Z11018" t="s">
        <v>6</v>
      </c>
      <c r="AA11018" t="s">
        <v>846</v>
      </c>
      <c r="AB11018" t="s">
        <v>349</v>
      </c>
      <c r="AC11018" t="s">
        <v>789</v>
      </c>
    </row>
    <row r="11019" spans="1:29" x14ac:dyDescent="0.25">
      <c r="A11019" t="s">
        <v>391</v>
      </c>
      <c r="B11019">
        <v>916</v>
      </c>
      <c r="C11019" t="s">
        <v>245</v>
      </c>
      <c r="D11019">
        <v>1977</v>
      </c>
      <c r="E11019" t="s">
        <v>12013</v>
      </c>
      <c r="F11019" t="s">
        <v>6</v>
      </c>
      <c r="G11019" t="s">
        <v>6</v>
      </c>
      <c r="H11019" t="s">
        <v>6</v>
      </c>
      <c r="I11019" t="s">
        <v>6</v>
      </c>
      <c r="J11019" t="s">
        <v>6</v>
      </c>
      <c r="K11019" t="s">
        <v>6</v>
      </c>
      <c r="L11019" t="s">
        <v>6</v>
      </c>
      <c r="M11019" t="s">
        <v>6</v>
      </c>
      <c r="N11019" t="s">
        <v>6</v>
      </c>
      <c r="O11019" t="s">
        <v>6</v>
      </c>
      <c r="P11019" t="s">
        <v>6</v>
      </c>
      <c r="Q11019" t="s">
        <v>6</v>
      </c>
      <c r="R11019" t="s">
        <v>6</v>
      </c>
      <c r="S11019" t="s">
        <v>6</v>
      </c>
      <c r="T11019" t="s">
        <v>910</v>
      </c>
      <c r="U11019" t="s">
        <v>396</v>
      </c>
      <c r="V11019" t="s">
        <v>969</v>
      </c>
      <c r="W11019" t="s">
        <v>442</v>
      </c>
      <c r="X11019" t="s">
        <v>442</v>
      </c>
      <c r="Y11019" t="s">
        <v>6</v>
      </c>
      <c r="Z11019" t="s">
        <v>6</v>
      </c>
      <c r="AA11019" t="s">
        <v>846</v>
      </c>
      <c r="AB11019" t="s">
        <v>349</v>
      </c>
      <c r="AC11019" t="s">
        <v>789</v>
      </c>
    </row>
    <row r="11020" spans="1:29" x14ac:dyDescent="0.25">
      <c r="A11020" t="s">
        <v>391</v>
      </c>
      <c r="B11020">
        <v>916</v>
      </c>
      <c r="C11020" t="s">
        <v>245</v>
      </c>
      <c r="D11020">
        <v>1978</v>
      </c>
      <c r="E11020" t="s">
        <v>12014</v>
      </c>
      <c r="F11020" t="s">
        <v>6</v>
      </c>
      <c r="G11020" t="s">
        <v>6</v>
      </c>
      <c r="H11020" t="s">
        <v>6</v>
      </c>
      <c r="I11020" t="s">
        <v>6</v>
      </c>
      <c r="J11020" t="s">
        <v>6</v>
      </c>
      <c r="K11020" t="s">
        <v>6</v>
      </c>
      <c r="L11020" t="s">
        <v>6</v>
      </c>
      <c r="M11020" t="s">
        <v>6</v>
      </c>
      <c r="N11020" t="s">
        <v>6</v>
      </c>
      <c r="O11020" t="s">
        <v>6</v>
      </c>
      <c r="P11020" t="s">
        <v>6</v>
      </c>
      <c r="Q11020" t="s">
        <v>6</v>
      </c>
      <c r="R11020" t="s">
        <v>6</v>
      </c>
      <c r="S11020" t="s">
        <v>6</v>
      </c>
      <c r="T11020" t="s">
        <v>910</v>
      </c>
      <c r="U11020" t="s">
        <v>396</v>
      </c>
      <c r="V11020" t="s">
        <v>969</v>
      </c>
      <c r="W11020" t="s">
        <v>442</v>
      </c>
      <c r="X11020" t="s">
        <v>442</v>
      </c>
      <c r="Y11020" t="s">
        <v>6</v>
      </c>
      <c r="Z11020" t="s">
        <v>6</v>
      </c>
      <c r="AA11020" t="s">
        <v>846</v>
      </c>
      <c r="AB11020" t="s">
        <v>349</v>
      </c>
      <c r="AC11020" t="s">
        <v>789</v>
      </c>
    </row>
    <row r="11021" spans="1:29" x14ac:dyDescent="0.25">
      <c r="A11021" t="s">
        <v>391</v>
      </c>
      <c r="B11021">
        <v>916</v>
      </c>
      <c r="C11021" t="s">
        <v>245</v>
      </c>
      <c r="D11021">
        <v>1979</v>
      </c>
      <c r="E11021" t="s">
        <v>12015</v>
      </c>
      <c r="F11021" t="s">
        <v>6</v>
      </c>
      <c r="G11021" t="s">
        <v>6</v>
      </c>
      <c r="H11021" t="s">
        <v>6</v>
      </c>
      <c r="I11021" t="s">
        <v>6</v>
      </c>
      <c r="J11021" t="s">
        <v>6</v>
      </c>
      <c r="K11021" t="s">
        <v>6</v>
      </c>
      <c r="L11021" t="s">
        <v>6</v>
      </c>
      <c r="M11021" t="s">
        <v>6</v>
      </c>
      <c r="N11021" t="s">
        <v>6</v>
      </c>
      <c r="O11021" t="s">
        <v>6</v>
      </c>
      <c r="P11021" t="s">
        <v>6</v>
      </c>
      <c r="Q11021" t="s">
        <v>6</v>
      </c>
      <c r="R11021" t="s">
        <v>6</v>
      </c>
      <c r="S11021" t="s">
        <v>6</v>
      </c>
      <c r="T11021" t="s">
        <v>910</v>
      </c>
      <c r="U11021" t="s">
        <v>396</v>
      </c>
      <c r="V11021" t="s">
        <v>969</v>
      </c>
      <c r="W11021" t="s">
        <v>442</v>
      </c>
      <c r="X11021" t="s">
        <v>442</v>
      </c>
      <c r="Y11021" t="s">
        <v>6</v>
      </c>
      <c r="Z11021" t="s">
        <v>6</v>
      </c>
      <c r="AA11021" t="s">
        <v>846</v>
      </c>
      <c r="AB11021" t="s">
        <v>349</v>
      </c>
      <c r="AC11021" t="s">
        <v>789</v>
      </c>
    </row>
    <row r="11022" spans="1:29" x14ac:dyDescent="0.25">
      <c r="A11022" t="s">
        <v>391</v>
      </c>
      <c r="B11022">
        <v>916</v>
      </c>
      <c r="C11022" t="s">
        <v>245</v>
      </c>
      <c r="D11022">
        <v>1980</v>
      </c>
      <c r="E11022" t="s">
        <v>12016</v>
      </c>
      <c r="F11022" t="s">
        <v>6</v>
      </c>
      <c r="G11022" t="s">
        <v>6</v>
      </c>
      <c r="H11022" t="s">
        <v>6</v>
      </c>
      <c r="I11022" t="s">
        <v>6</v>
      </c>
      <c r="J11022" t="s">
        <v>6</v>
      </c>
      <c r="K11022" t="s">
        <v>6</v>
      </c>
      <c r="L11022" t="s">
        <v>6</v>
      </c>
      <c r="M11022" t="s">
        <v>6</v>
      </c>
      <c r="N11022" t="s">
        <v>6</v>
      </c>
      <c r="O11022" t="s">
        <v>6</v>
      </c>
      <c r="P11022" t="s">
        <v>6</v>
      </c>
      <c r="Q11022" t="s">
        <v>6</v>
      </c>
      <c r="R11022" t="s">
        <v>6</v>
      </c>
      <c r="S11022" t="s">
        <v>6</v>
      </c>
      <c r="T11022" t="s">
        <v>910</v>
      </c>
      <c r="U11022" t="s">
        <v>396</v>
      </c>
      <c r="V11022" t="s">
        <v>969</v>
      </c>
      <c r="W11022" t="s">
        <v>442</v>
      </c>
      <c r="X11022" t="s">
        <v>442</v>
      </c>
      <c r="Y11022" t="s">
        <v>6</v>
      </c>
      <c r="Z11022" t="s">
        <v>6</v>
      </c>
      <c r="AA11022" t="s">
        <v>846</v>
      </c>
      <c r="AB11022" t="s">
        <v>349</v>
      </c>
      <c r="AC11022" t="s">
        <v>789</v>
      </c>
    </row>
    <row r="11023" spans="1:29" x14ac:dyDescent="0.25">
      <c r="A11023" t="s">
        <v>391</v>
      </c>
      <c r="B11023">
        <v>916</v>
      </c>
      <c r="C11023" t="s">
        <v>245</v>
      </c>
      <c r="D11023">
        <v>1981</v>
      </c>
      <c r="E11023" t="s">
        <v>12017</v>
      </c>
      <c r="F11023" t="s">
        <v>6</v>
      </c>
      <c r="G11023" t="s">
        <v>6</v>
      </c>
      <c r="H11023" t="s">
        <v>6</v>
      </c>
      <c r="I11023" t="s">
        <v>6</v>
      </c>
      <c r="J11023" t="s">
        <v>6</v>
      </c>
      <c r="K11023" t="s">
        <v>6</v>
      </c>
      <c r="L11023" t="s">
        <v>6</v>
      </c>
      <c r="M11023" t="s">
        <v>6</v>
      </c>
      <c r="N11023" t="s">
        <v>6</v>
      </c>
      <c r="O11023" t="s">
        <v>6</v>
      </c>
      <c r="P11023" t="s">
        <v>6</v>
      </c>
      <c r="Q11023" t="s">
        <v>6</v>
      </c>
      <c r="R11023" t="s">
        <v>6</v>
      </c>
      <c r="S11023" t="s">
        <v>6</v>
      </c>
      <c r="T11023" t="s">
        <v>910</v>
      </c>
      <c r="U11023" t="s">
        <v>396</v>
      </c>
      <c r="V11023" t="s">
        <v>969</v>
      </c>
      <c r="W11023" t="s">
        <v>442</v>
      </c>
      <c r="X11023" t="s">
        <v>442</v>
      </c>
      <c r="Y11023" t="s">
        <v>6</v>
      </c>
      <c r="Z11023" t="s">
        <v>6</v>
      </c>
      <c r="AA11023" t="s">
        <v>846</v>
      </c>
      <c r="AB11023" t="s">
        <v>349</v>
      </c>
      <c r="AC11023" t="s">
        <v>789</v>
      </c>
    </row>
    <row r="11024" spans="1:29" x14ac:dyDescent="0.25">
      <c r="A11024" t="s">
        <v>391</v>
      </c>
      <c r="B11024">
        <v>916</v>
      </c>
      <c r="C11024" t="s">
        <v>245</v>
      </c>
      <c r="D11024">
        <v>1982</v>
      </c>
      <c r="E11024" t="s">
        <v>12018</v>
      </c>
      <c r="F11024" t="s">
        <v>6</v>
      </c>
      <c r="G11024" t="s">
        <v>6</v>
      </c>
      <c r="H11024" t="s">
        <v>6</v>
      </c>
      <c r="I11024" t="s">
        <v>6</v>
      </c>
      <c r="J11024" t="s">
        <v>6</v>
      </c>
      <c r="K11024" t="s">
        <v>6</v>
      </c>
      <c r="L11024" t="s">
        <v>6</v>
      </c>
      <c r="M11024" t="s">
        <v>6</v>
      </c>
      <c r="N11024" t="s">
        <v>6</v>
      </c>
      <c r="O11024" t="s">
        <v>6</v>
      </c>
      <c r="P11024" t="s">
        <v>6</v>
      </c>
      <c r="Q11024" t="s">
        <v>6</v>
      </c>
      <c r="R11024" t="s">
        <v>6</v>
      </c>
      <c r="S11024" t="s">
        <v>6</v>
      </c>
      <c r="T11024" t="s">
        <v>910</v>
      </c>
      <c r="U11024" t="s">
        <v>396</v>
      </c>
      <c r="V11024" t="s">
        <v>969</v>
      </c>
      <c r="W11024" t="s">
        <v>442</v>
      </c>
      <c r="X11024" t="s">
        <v>442</v>
      </c>
      <c r="Y11024" t="s">
        <v>6</v>
      </c>
      <c r="Z11024" t="s">
        <v>6</v>
      </c>
      <c r="AA11024" t="s">
        <v>846</v>
      </c>
      <c r="AB11024" t="s">
        <v>349</v>
      </c>
      <c r="AC11024" t="s">
        <v>789</v>
      </c>
    </row>
    <row r="11025" spans="1:29" x14ac:dyDescent="0.25">
      <c r="A11025" t="s">
        <v>391</v>
      </c>
      <c r="B11025">
        <v>916</v>
      </c>
      <c r="C11025" t="s">
        <v>245</v>
      </c>
      <c r="D11025">
        <v>1983</v>
      </c>
      <c r="E11025" t="s">
        <v>12019</v>
      </c>
      <c r="F11025" t="s">
        <v>6</v>
      </c>
      <c r="G11025" t="s">
        <v>6</v>
      </c>
      <c r="H11025" t="s">
        <v>6</v>
      </c>
      <c r="I11025" t="s">
        <v>6</v>
      </c>
      <c r="J11025" t="s">
        <v>6</v>
      </c>
      <c r="K11025" t="s">
        <v>6</v>
      </c>
      <c r="L11025" t="s">
        <v>6</v>
      </c>
      <c r="M11025" t="s">
        <v>6</v>
      </c>
      <c r="N11025" t="s">
        <v>6</v>
      </c>
      <c r="O11025" t="s">
        <v>6</v>
      </c>
      <c r="P11025" t="s">
        <v>6</v>
      </c>
      <c r="Q11025" t="s">
        <v>6</v>
      </c>
      <c r="R11025" t="s">
        <v>6</v>
      </c>
      <c r="S11025" t="s">
        <v>6</v>
      </c>
      <c r="T11025" t="s">
        <v>910</v>
      </c>
      <c r="U11025" t="s">
        <v>396</v>
      </c>
      <c r="V11025" t="s">
        <v>969</v>
      </c>
      <c r="W11025" t="s">
        <v>442</v>
      </c>
      <c r="X11025" t="s">
        <v>442</v>
      </c>
      <c r="Y11025" t="s">
        <v>6</v>
      </c>
      <c r="Z11025" t="s">
        <v>6</v>
      </c>
      <c r="AA11025" t="s">
        <v>846</v>
      </c>
      <c r="AB11025" t="s">
        <v>349</v>
      </c>
      <c r="AC11025" t="s">
        <v>789</v>
      </c>
    </row>
    <row r="11026" spans="1:29" x14ac:dyDescent="0.25">
      <c r="A11026" t="s">
        <v>391</v>
      </c>
      <c r="B11026">
        <v>916</v>
      </c>
      <c r="C11026" t="s">
        <v>245</v>
      </c>
      <c r="D11026">
        <v>1984</v>
      </c>
      <c r="E11026" t="s">
        <v>12020</v>
      </c>
      <c r="F11026" t="s">
        <v>6</v>
      </c>
      <c r="G11026" t="s">
        <v>6</v>
      </c>
      <c r="H11026" t="s">
        <v>6</v>
      </c>
      <c r="I11026" t="s">
        <v>6</v>
      </c>
      <c r="J11026" t="s">
        <v>6</v>
      </c>
      <c r="K11026" t="s">
        <v>6</v>
      </c>
      <c r="L11026" t="s">
        <v>6</v>
      </c>
      <c r="M11026" t="s">
        <v>6</v>
      </c>
      <c r="N11026" t="s">
        <v>6</v>
      </c>
      <c r="O11026" t="s">
        <v>6</v>
      </c>
      <c r="P11026" t="s">
        <v>6</v>
      </c>
      <c r="Q11026" t="s">
        <v>6</v>
      </c>
      <c r="R11026" t="s">
        <v>6</v>
      </c>
      <c r="S11026" t="s">
        <v>6</v>
      </c>
      <c r="T11026" t="s">
        <v>910</v>
      </c>
      <c r="U11026" t="s">
        <v>396</v>
      </c>
      <c r="V11026" t="s">
        <v>969</v>
      </c>
      <c r="W11026" t="s">
        <v>442</v>
      </c>
      <c r="X11026" t="s">
        <v>442</v>
      </c>
      <c r="Y11026" t="s">
        <v>6</v>
      </c>
      <c r="Z11026" t="s">
        <v>6</v>
      </c>
      <c r="AA11026" t="s">
        <v>846</v>
      </c>
      <c r="AB11026" t="s">
        <v>349</v>
      </c>
      <c r="AC11026" t="s">
        <v>789</v>
      </c>
    </row>
    <row r="11027" spans="1:29" x14ac:dyDescent="0.25">
      <c r="A11027" t="s">
        <v>391</v>
      </c>
      <c r="B11027">
        <v>916</v>
      </c>
      <c r="C11027" t="s">
        <v>245</v>
      </c>
      <c r="D11027">
        <v>1985</v>
      </c>
      <c r="E11027" t="s">
        <v>12021</v>
      </c>
      <c r="F11027" t="s">
        <v>6</v>
      </c>
      <c r="G11027" t="s">
        <v>6</v>
      </c>
      <c r="H11027" t="s">
        <v>6</v>
      </c>
      <c r="I11027" t="s">
        <v>6</v>
      </c>
      <c r="J11027" t="s">
        <v>6</v>
      </c>
      <c r="K11027" t="s">
        <v>6</v>
      </c>
      <c r="L11027" t="s">
        <v>6</v>
      </c>
      <c r="M11027" t="s">
        <v>6</v>
      </c>
      <c r="N11027" t="s">
        <v>6</v>
      </c>
      <c r="O11027" t="s">
        <v>6</v>
      </c>
      <c r="P11027" t="s">
        <v>6</v>
      </c>
      <c r="Q11027" t="s">
        <v>6</v>
      </c>
      <c r="R11027" t="s">
        <v>6</v>
      </c>
      <c r="S11027" t="s">
        <v>6</v>
      </c>
      <c r="T11027" t="s">
        <v>910</v>
      </c>
      <c r="U11027" t="s">
        <v>396</v>
      </c>
      <c r="V11027" t="s">
        <v>969</v>
      </c>
      <c r="W11027" t="s">
        <v>442</v>
      </c>
      <c r="X11027" t="s">
        <v>442</v>
      </c>
      <c r="Y11027" t="s">
        <v>6</v>
      </c>
      <c r="Z11027" t="s">
        <v>6</v>
      </c>
      <c r="AA11027" t="s">
        <v>846</v>
      </c>
      <c r="AB11027" t="s">
        <v>349</v>
      </c>
      <c r="AC11027" t="s">
        <v>789</v>
      </c>
    </row>
    <row r="11028" spans="1:29" x14ac:dyDescent="0.25">
      <c r="A11028" t="s">
        <v>391</v>
      </c>
      <c r="B11028">
        <v>916</v>
      </c>
      <c r="C11028" t="s">
        <v>245</v>
      </c>
      <c r="D11028">
        <v>1986</v>
      </c>
      <c r="E11028" t="s">
        <v>12022</v>
      </c>
      <c r="F11028" t="s">
        <v>6</v>
      </c>
      <c r="G11028" t="s">
        <v>6</v>
      </c>
      <c r="H11028" t="s">
        <v>6</v>
      </c>
      <c r="I11028" t="s">
        <v>6</v>
      </c>
      <c r="J11028" t="s">
        <v>6</v>
      </c>
      <c r="K11028" t="s">
        <v>6</v>
      </c>
      <c r="L11028" t="s">
        <v>6</v>
      </c>
      <c r="M11028" t="s">
        <v>6</v>
      </c>
      <c r="N11028" t="s">
        <v>6</v>
      </c>
      <c r="O11028" t="s">
        <v>6</v>
      </c>
      <c r="P11028" t="s">
        <v>6</v>
      </c>
      <c r="Q11028" t="s">
        <v>6</v>
      </c>
      <c r="R11028" t="s">
        <v>6</v>
      </c>
      <c r="S11028" t="s">
        <v>6</v>
      </c>
      <c r="T11028" t="s">
        <v>910</v>
      </c>
      <c r="U11028" t="s">
        <v>396</v>
      </c>
      <c r="V11028" t="s">
        <v>969</v>
      </c>
      <c r="W11028" t="s">
        <v>442</v>
      </c>
      <c r="X11028" t="s">
        <v>442</v>
      </c>
      <c r="Y11028" t="s">
        <v>6</v>
      </c>
      <c r="Z11028" t="s">
        <v>6</v>
      </c>
      <c r="AA11028" t="s">
        <v>846</v>
      </c>
      <c r="AB11028" t="s">
        <v>349</v>
      </c>
      <c r="AC11028" t="s">
        <v>789</v>
      </c>
    </row>
    <row r="11029" spans="1:29" x14ac:dyDescent="0.25">
      <c r="A11029" t="s">
        <v>391</v>
      </c>
      <c r="B11029">
        <v>916</v>
      </c>
      <c r="C11029" t="s">
        <v>245</v>
      </c>
      <c r="D11029">
        <v>1987</v>
      </c>
      <c r="E11029" t="s">
        <v>12023</v>
      </c>
      <c r="F11029" t="s">
        <v>6</v>
      </c>
      <c r="G11029" t="s">
        <v>6</v>
      </c>
      <c r="H11029" t="s">
        <v>6</v>
      </c>
      <c r="I11029" t="s">
        <v>6</v>
      </c>
      <c r="J11029" t="s">
        <v>6</v>
      </c>
      <c r="K11029" t="s">
        <v>6</v>
      </c>
      <c r="L11029" t="s">
        <v>6</v>
      </c>
      <c r="M11029" t="s">
        <v>6</v>
      </c>
      <c r="N11029" t="s">
        <v>6</v>
      </c>
      <c r="O11029" t="s">
        <v>6</v>
      </c>
      <c r="P11029" t="s">
        <v>6</v>
      </c>
      <c r="Q11029" t="s">
        <v>6</v>
      </c>
      <c r="R11029" t="s">
        <v>6</v>
      </c>
      <c r="S11029" t="s">
        <v>6</v>
      </c>
      <c r="T11029" t="s">
        <v>910</v>
      </c>
      <c r="U11029" t="s">
        <v>396</v>
      </c>
      <c r="V11029" t="s">
        <v>969</v>
      </c>
      <c r="W11029" t="s">
        <v>442</v>
      </c>
      <c r="X11029" t="s">
        <v>442</v>
      </c>
      <c r="Y11029" t="s">
        <v>6</v>
      </c>
      <c r="Z11029" t="s">
        <v>6</v>
      </c>
      <c r="AA11029" t="s">
        <v>846</v>
      </c>
      <c r="AB11029" t="s">
        <v>349</v>
      </c>
      <c r="AC11029" t="s">
        <v>789</v>
      </c>
    </row>
    <row r="11030" spans="1:29" x14ac:dyDescent="0.25">
      <c r="A11030" t="s">
        <v>391</v>
      </c>
      <c r="B11030">
        <v>916</v>
      </c>
      <c r="C11030" t="s">
        <v>245</v>
      </c>
      <c r="D11030">
        <v>1988</v>
      </c>
      <c r="E11030" t="s">
        <v>12024</v>
      </c>
      <c r="F11030" t="s">
        <v>6</v>
      </c>
      <c r="G11030" t="s">
        <v>6</v>
      </c>
      <c r="H11030" t="s">
        <v>6</v>
      </c>
      <c r="I11030" t="s">
        <v>6</v>
      </c>
      <c r="J11030" t="s">
        <v>6</v>
      </c>
      <c r="K11030" t="s">
        <v>6</v>
      </c>
      <c r="L11030" t="s">
        <v>6</v>
      </c>
      <c r="M11030" t="s">
        <v>6</v>
      </c>
      <c r="N11030" t="s">
        <v>6</v>
      </c>
      <c r="O11030" t="s">
        <v>6</v>
      </c>
      <c r="P11030" t="s">
        <v>6</v>
      </c>
      <c r="Q11030" t="s">
        <v>6</v>
      </c>
      <c r="R11030" t="s">
        <v>6</v>
      </c>
      <c r="S11030" t="s">
        <v>6</v>
      </c>
      <c r="T11030" t="s">
        <v>910</v>
      </c>
      <c r="U11030" t="s">
        <v>396</v>
      </c>
      <c r="V11030" t="s">
        <v>969</v>
      </c>
      <c r="W11030" t="s">
        <v>442</v>
      </c>
      <c r="X11030" t="s">
        <v>442</v>
      </c>
      <c r="Y11030" t="s">
        <v>6</v>
      </c>
      <c r="Z11030" t="s">
        <v>6</v>
      </c>
      <c r="AA11030" t="s">
        <v>846</v>
      </c>
      <c r="AB11030" t="s">
        <v>349</v>
      </c>
      <c r="AC11030" t="s">
        <v>789</v>
      </c>
    </row>
    <row r="11031" spans="1:29" x14ac:dyDescent="0.25">
      <c r="A11031" t="s">
        <v>391</v>
      </c>
      <c r="B11031">
        <v>916</v>
      </c>
      <c r="C11031" t="s">
        <v>245</v>
      </c>
      <c r="D11031">
        <v>1989</v>
      </c>
      <c r="E11031" t="s">
        <v>12025</v>
      </c>
      <c r="F11031" t="s">
        <v>6</v>
      </c>
      <c r="G11031" t="s">
        <v>6</v>
      </c>
      <c r="H11031" t="s">
        <v>6</v>
      </c>
      <c r="I11031" t="s">
        <v>6</v>
      </c>
      <c r="J11031" t="s">
        <v>6</v>
      </c>
      <c r="K11031" t="s">
        <v>6</v>
      </c>
      <c r="L11031" t="s">
        <v>6</v>
      </c>
      <c r="M11031" t="s">
        <v>6</v>
      </c>
      <c r="N11031" t="s">
        <v>6</v>
      </c>
      <c r="O11031" t="s">
        <v>6</v>
      </c>
      <c r="P11031" t="s">
        <v>6</v>
      </c>
      <c r="Q11031" t="s">
        <v>6</v>
      </c>
      <c r="R11031" t="s">
        <v>6</v>
      </c>
      <c r="S11031" t="s">
        <v>6</v>
      </c>
      <c r="T11031" t="s">
        <v>910</v>
      </c>
      <c r="U11031" t="s">
        <v>396</v>
      </c>
      <c r="V11031" t="s">
        <v>969</v>
      </c>
      <c r="W11031" t="s">
        <v>442</v>
      </c>
      <c r="X11031" t="s">
        <v>442</v>
      </c>
      <c r="Y11031" t="s">
        <v>6</v>
      </c>
      <c r="Z11031" t="s">
        <v>6</v>
      </c>
      <c r="AA11031" t="s">
        <v>846</v>
      </c>
      <c r="AB11031" t="s">
        <v>349</v>
      </c>
      <c r="AC11031" t="s">
        <v>789</v>
      </c>
    </row>
    <row r="11032" spans="1:29" x14ac:dyDescent="0.25">
      <c r="A11032" t="s">
        <v>391</v>
      </c>
      <c r="B11032">
        <v>916</v>
      </c>
      <c r="C11032" t="s">
        <v>245</v>
      </c>
      <c r="D11032">
        <v>1990</v>
      </c>
      <c r="E11032" t="s">
        <v>12026</v>
      </c>
      <c r="F11032" t="s">
        <v>6</v>
      </c>
      <c r="G11032" t="s">
        <v>6</v>
      </c>
      <c r="H11032" t="s">
        <v>6</v>
      </c>
      <c r="I11032" t="s">
        <v>6</v>
      </c>
      <c r="J11032" t="s">
        <v>6</v>
      </c>
      <c r="K11032" t="s">
        <v>6</v>
      </c>
      <c r="L11032" t="s">
        <v>6</v>
      </c>
      <c r="M11032" t="s">
        <v>6</v>
      </c>
      <c r="N11032" t="s">
        <v>6</v>
      </c>
      <c r="O11032" t="s">
        <v>6</v>
      </c>
      <c r="P11032">
        <v>9.573479638726605E-2</v>
      </c>
      <c r="Q11032" t="s">
        <v>6</v>
      </c>
      <c r="R11032" t="s">
        <v>6</v>
      </c>
      <c r="S11032" t="s">
        <v>6</v>
      </c>
      <c r="T11032" t="s">
        <v>910</v>
      </c>
      <c r="U11032" t="s">
        <v>396</v>
      </c>
      <c r="V11032" t="s">
        <v>969</v>
      </c>
      <c r="W11032" t="s">
        <v>442</v>
      </c>
      <c r="X11032" t="s">
        <v>442</v>
      </c>
      <c r="Y11032" t="s">
        <v>6</v>
      </c>
      <c r="Z11032" t="s">
        <v>6</v>
      </c>
      <c r="AA11032" t="s">
        <v>846</v>
      </c>
      <c r="AB11032" t="s">
        <v>349</v>
      </c>
      <c r="AC11032" t="s">
        <v>789</v>
      </c>
    </row>
    <row r="11033" spans="1:29" x14ac:dyDescent="0.25">
      <c r="A11033" t="s">
        <v>391</v>
      </c>
      <c r="B11033">
        <v>916</v>
      </c>
      <c r="C11033" t="s">
        <v>245</v>
      </c>
      <c r="D11033">
        <v>1991</v>
      </c>
      <c r="E11033" t="s">
        <v>12027</v>
      </c>
      <c r="F11033" t="s">
        <v>6</v>
      </c>
      <c r="G11033" t="s">
        <v>6</v>
      </c>
      <c r="H11033" t="s">
        <v>6</v>
      </c>
      <c r="I11033" t="s">
        <v>6</v>
      </c>
      <c r="J11033" t="s">
        <v>6</v>
      </c>
      <c r="K11033" t="s">
        <v>6</v>
      </c>
      <c r="L11033" t="s">
        <v>6</v>
      </c>
      <c r="M11033" t="s">
        <v>6</v>
      </c>
      <c r="N11033" t="s">
        <v>6</v>
      </c>
      <c r="O11033" t="s">
        <v>6</v>
      </c>
      <c r="P11033">
        <v>0.17171507286699458</v>
      </c>
      <c r="Q11033" t="s">
        <v>6</v>
      </c>
      <c r="R11033" t="s">
        <v>6</v>
      </c>
      <c r="S11033" t="s">
        <v>6</v>
      </c>
      <c r="T11033" t="s">
        <v>910</v>
      </c>
      <c r="U11033" t="s">
        <v>396</v>
      </c>
      <c r="V11033" t="s">
        <v>969</v>
      </c>
      <c r="W11033" t="s">
        <v>442</v>
      </c>
      <c r="X11033" t="s">
        <v>442</v>
      </c>
      <c r="Y11033" t="s">
        <v>6</v>
      </c>
      <c r="Z11033" t="s">
        <v>6</v>
      </c>
      <c r="AA11033" t="s">
        <v>846</v>
      </c>
      <c r="AB11033" t="s">
        <v>349</v>
      </c>
      <c r="AC11033" t="s">
        <v>789</v>
      </c>
    </row>
    <row r="11034" spans="1:29" x14ac:dyDescent="0.25">
      <c r="A11034" t="s">
        <v>391</v>
      </c>
      <c r="B11034">
        <v>916</v>
      </c>
      <c r="C11034" t="s">
        <v>245</v>
      </c>
      <c r="D11034">
        <v>1992</v>
      </c>
      <c r="E11034" t="s">
        <v>12028</v>
      </c>
      <c r="F11034" t="s">
        <v>6</v>
      </c>
      <c r="G11034" t="s">
        <v>6</v>
      </c>
      <c r="H11034" t="s">
        <v>6</v>
      </c>
      <c r="I11034" t="s">
        <v>6</v>
      </c>
      <c r="J11034" t="s">
        <v>6</v>
      </c>
      <c r="K11034" t="s">
        <v>6</v>
      </c>
      <c r="L11034" t="s">
        <v>6</v>
      </c>
      <c r="M11034" t="s">
        <v>6</v>
      </c>
      <c r="N11034" t="s">
        <v>6</v>
      </c>
      <c r="O11034" t="s">
        <v>6</v>
      </c>
      <c r="P11034">
        <v>2.43522059775797</v>
      </c>
      <c r="Q11034" t="s">
        <v>6</v>
      </c>
      <c r="R11034" t="s">
        <v>6</v>
      </c>
      <c r="S11034" t="s">
        <v>6</v>
      </c>
      <c r="T11034" t="s">
        <v>910</v>
      </c>
      <c r="U11034" t="s">
        <v>396</v>
      </c>
      <c r="V11034" t="s">
        <v>969</v>
      </c>
      <c r="W11034" t="s">
        <v>442</v>
      </c>
      <c r="X11034" t="s">
        <v>442</v>
      </c>
      <c r="Y11034" t="s">
        <v>6</v>
      </c>
      <c r="Z11034" t="s">
        <v>6</v>
      </c>
      <c r="AA11034" t="s">
        <v>846</v>
      </c>
      <c r="AB11034" t="s">
        <v>349</v>
      </c>
      <c r="AC11034" t="s">
        <v>789</v>
      </c>
    </row>
    <row r="11035" spans="1:29" x14ac:dyDescent="0.25">
      <c r="A11035" t="s">
        <v>391</v>
      </c>
      <c r="B11035">
        <v>916</v>
      </c>
      <c r="C11035" t="s">
        <v>245</v>
      </c>
      <c r="D11035">
        <v>1993</v>
      </c>
      <c r="E11035" t="s">
        <v>12029</v>
      </c>
      <c r="F11035" t="s">
        <v>6</v>
      </c>
      <c r="G11035" t="s">
        <v>6</v>
      </c>
      <c r="H11035" t="s">
        <v>6</v>
      </c>
      <c r="I11035" t="s">
        <v>6</v>
      </c>
      <c r="J11035" t="s">
        <v>6</v>
      </c>
      <c r="K11035" t="s">
        <v>6</v>
      </c>
      <c r="L11035" t="s">
        <v>6</v>
      </c>
      <c r="M11035" t="s">
        <v>6</v>
      </c>
      <c r="N11035">
        <v>38.862418897831645</v>
      </c>
      <c r="O11035" t="s">
        <v>6</v>
      </c>
      <c r="P11035">
        <v>29.881326302743201</v>
      </c>
      <c r="Q11035" t="s">
        <v>6</v>
      </c>
      <c r="R11035" t="s">
        <v>6</v>
      </c>
      <c r="S11035" t="s">
        <v>6</v>
      </c>
      <c r="T11035" t="s">
        <v>910</v>
      </c>
      <c r="U11035" t="s">
        <v>396</v>
      </c>
      <c r="V11035" t="s">
        <v>969</v>
      </c>
      <c r="W11035" t="s">
        <v>442</v>
      </c>
      <c r="X11035" t="s">
        <v>442</v>
      </c>
      <c r="Y11035" t="s">
        <v>6</v>
      </c>
      <c r="Z11035" t="s">
        <v>6</v>
      </c>
      <c r="AA11035" t="s">
        <v>846</v>
      </c>
      <c r="AB11035" t="s">
        <v>349</v>
      </c>
      <c r="AC11035" t="s">
        <v>789</v>
      </c>
    </row>
    <row r="11036" spans="1:29" x14ac:dyDescent="0.25">
      <c r="A11036" t="s">
        <v>391</v>
      </c>
      <c r="B11036">
        <v>916</v>
      </c>
      <c r="C11036" t="s">
        <v>245</v>
      </c>
      <c r="D11036">
        <v>1994</v>
      </c>
      <c r="E11036" t="s">
        <v>12030</v>
      </c>
      <c r="F11036" t="s">
        <v>6</v>
      </c>
      <c r="G11036" t="s">
        <v>6</v>
      </c>
      <c r="H11036" t="s">
        <v>6</v>
      </c>
      <c r="I11036" t="s">
        <v>6</v>
      </c>
      <c r="J11036" t="s">
        <v>6</v>
      </c>
      <c r="K11036" t="s">
        <v>6</v>
      </c>
      <c r="L11036" t="s">
        <v>6</v>
      </c>
      <c r="M11036" t="s">
        <v>6</v>
      </c>
      <c r="N11036">
        <v>23.997440873054497</v>
      </c>
      <c r="O11036" t="s">
        <v>6</v>
      </c>
      <c r="P11036">
        <v>423.46879999999999</v>
      </c>
      <c r="Q11036" t="s">
        <v>6</v>
      </c>
      <c r="R11036" t="s">
        <v>6</v>
      </c>
      <c r="S11036" t="s">
        <v>6</v>
      </c>
      <c r="T11036" t="s">
        <v>910</v>
      </c>
      <c r="U11036" t="s">
        <v>396</v>
      </c>
      <c r="V11036" t="s">
        <v>969</v>
      </c>
      <c r="W11036" t="s">
        <v>442</v>
      </c>
      <c r="X11036" t="s">
        <v>442</v>
      </c>
      <c r="Y11036" t="s">
        <v>6</v>
      </c>
      <c r="Z11036" t="s">
        <v>6</v>
      </c>
      <c r="AA11036" t="s">
        <v>846</v>
      </c>
      <c r="AB11036" t="s">
        <v>349</v>
      </c>
      <c r="AC11036" t="s">
        <v>789</v>
      </c>
    </row>
    <row r="11037" spans="1:29" x14ac:dyDescent="0.25">
      <c r="A11037" t="s">
        <v>391</v>
      </c>
      <c r="B11037">
        <v>916</v>
      </c>
      <c r="C11037" t="s">
        <v>245</v>
      </c>
      <c r="D11037">
        <v>1995</v>
      </c>
      <c r="E11037" t="s">
        <v>12031</v>
      </c>
      <c r="F11037" t="s">
        <v>6</v>
      </c>
      <c r="G11037" t="s">
        <v>6</v>
      </c>
      <c r="H11037" t="s">
        <v>6</v>
      </c>
      <c r="I11037">
        <v>7.7462019317531121</v>
      </c>
      <c r="J11037" t="s">
        <v>6</v>
      </c>
      <c r="K11037" t="s">
        <v>6</v>
      </c>
      <c r="L11037" t="s">
        <v>6</v>
      </c>
      <c r="M11037" t="s">
        <v>6</v>
      </c>
      <c r="N11037">
        <v>21.472107961032943</v>
      </c>
      <c r="O11037" t="s">
        <v>6</v>
      </c>
      <c r="P11037">
        <v>1014.19</v>
      </c>
      <c r="Q11037" t="s">
        <v>6</v>
      </c>
      <c r="R11037" t="s">
        <v>6</v>
      </c>
      <c r="S11037" t="s">
        <v>6</v>
      </c>
      <c r="T11037" t="s">
        <v>910</v>
      </c>
      <c r="U11037" t="s">
        <v>396</v>
      </c>
      <c r="V11037" t="s">
        <v>969</v>
      </c>
      <c r="W11037" t="s">
        <v>442</v>
      </c>
      <c r="X11037" t="s">
        <v>442</v>
      </c>
      <c r="Y11037" t="s">
        <v>6</v>
      </c>
      <c r="Z11037" t="s">
        <v>6</v>
      </c>
      <c r="AA11037" t="s">
        <v>846</v>
      </c>
      <c r="AB11037" t="s">
        <v>349</v>
      </c>
      <c r="AC11037" t="s">
        <v>789</v>
      </c>
    </row>
    <row r="11038" spans="1:29" x14ac:dyDescent="0.25">
      <c r="A11038" t="s">
        <v>391</v>
      </c>
      <c r="B11038">
        <v>916</v>
      </c>
      <c r="C11038" t="s">
        <v>245</v>
      </c>
      <c r="D11038">
        <v>1996</v>
      </c>
      <c r="E11038" t="s">
        <v>12032</v>
      </c>
      <c r="F11038" t="s">
        <v>6</v>
      </c>
      <c r="G11038" t="s">
        <v>6</v>
      </c>
      <c r="H11038" t="s">
        <v>6</v>
      </c>
      <c r="I11038">
        <v>5.3188717303268156</v>
      </c>
      <c r="J11038" t="s">
        <v>6</v>
      </c>
      <c r="K11038" t="s">
        <v>6</v>
      </c>
      <c r="L11038" t="s">
        <v>6</v>
      </c>
      <c r="M11038" t="s">
        <v>6</v>
      </c>
      <c r="N11038">
        <v>12.703919486144571</v>
      </c>
      <c r="O11038" t="s">
        <v>6</v>
      </c>
      <c r="P11038">
        <v>1415.7497000000001</v>
      </c>
      <c r="Q11038" t="s">
        <v>6</v>
      </c>
      <c r="R11038" t="s">
        <v>6</v>
      </c>
      <c r="S11038" t="s">
        <v>6</v>
      </c>
      <c r="T11038" t="s">
        <v>910</v>
      </c>
      <c r="U11038" t="s">
        <v>396</v>
      </c>
      <c r="V11038" t="s">
        <v>969</v>
      </c>
      <c r="W11038" t="s">
        <v>442</v>
      </c>
      <c r="X11038" t="s">
        <v>442</v>
      </c>
      <c r="Y11038" t="s">
        <v>6</v>
      </c>
      <c r="Z11038" t="s">
        <v>6</v>
      </c>
      <c r="AA11038" t="s">
        <v>846</v>
      </c>
      <c r="AB11038" t="s">
        <v>349</v>
      </c>
      <c r="AC11038" t="s">
        <v>789</v>
      </c>
    </row>
    <row r="11039" spans="1:29" x14ac:dyDescent="0.25">
      <c r="A11039" t="s">
        <v>391</v>
      </c>
      <c r="B11039">
        <v>916</v>
      </c>
      <c r="C11039" t="s">
        <v>245</v>
      </c>
      <c r="D11039">
        <v>1997</v>
      </c>
      <c r="E11039" t="s">
        <v>12033</v>
      </c>
      <c r="F11039" t="s">
        <v>6</v>
      </c>
      <c r="G11039" t="s">
        <v>6</v>
      </c>
      <c r="H11039" t="s">
        <v>6</v>
      </c>
      <c r="I11039">
        <v>5.4826206771783577</v>
      </c>
      <c r="J11039" t="s">
        <v>6</v>
      </c>
      <c r="K11039" t="s">
        <v>6</v>
      </c>
      <c r="L11039" t="s">
        <v>6</v>
      </c>
      <c r="M11039" t="s">
        <v>6</v>
      </c>
      <c r="N11039">
        <v>17.969471643654764</v>
      </c>
      <c r="O11039" t="s">
        <v>6</v>
      </c>
      <c r="P11039">
        <v>1672.1424999999999</v>
      </c>
      <c r="Q11039" t="s">
        <v>6</v>
      </c>
      <c r="R11039" t="s">
        <v>6</v>
      </c>
      <c r="S11039" t="s">
        <v>6</v>
      </c>
      <c r="T11039" t="s">
        <v>910</v>
      </c>
      <c r="U11039" t="s">
        <v>396</v>
      </c>
      <c r="V11039" t="s">
        <v>969</v>
      </c>
      <c r="W11039" t="s">
        <v>442</v>
      </c>
      <c r="X11039" t="s">
        <v>442</v>
      </c>
      <c r="Y11039" t="s">
        <v>6</v>
      </c>
      <c r="Z11039" t="s">
        <v>6</v>
      </c>
      <c r="AA11039" t="s">
        <v>846</v>
      </c>
      <c r="AB11039" t="s">
        <v>349</v>
      </c>
      <c r="AC11039" t="s">
        <v>789</v>
      </c>
    </row>
    <row r="11040" spans="1:29" x14ac:dyDescent="0.25">
      <c r="A11040" t="s">
        <v>391</v>
      </c>
      <c r="B11040">
        <v>916</v>
      </c>
      <c r="C11040" t="s">
        <v>245</v>
      </c>
      <c r="D11040">
        <v>1998</v>
      </c>
      <c r="E11040" t="s">
        <v>12034</v>
      </c>
      <c r="F11040" t="s">
        <v>6</v>
      </c>
      <c r="G11040" t="s">
        <v>6</v>
      </c>
      <c r="H11040" t="s">
        <v>6</v>
      </c>
      <c r="I11040">
        <v>6.7603861735998221</v>
      </c>
      <c r="J11040" t="s">
        <v>6</v>
      </c>
      <c r="K11040" t="s">
        <v>6</v>
      </c>
      <c r="L11040" t="s">
        <v>6</v>
      </c>
      <c r="M11040" t="s">
        <v>6</v>
      </c>
      <c r="N11040">
        <v>22.466289747635024</v>
      </c>
      <c r="O11040" t="s">
        <v>6</v>
      </c>
      <c r="P11040">
        <v>1733.2635</v>
      </c>
      <c r="Q11040" t="s">
        <v>6</v>
      </c>
      <c r="R11040" t="s">
        <v>6</v>
      </c>
      <c r="S11040" t="s">
        <v>6</v>
      </c>
      <c r="T11040" t="s">
        <v>910</v>
      </c>
      <c r="U11040" t="s">
        <v>396</v>
      </c>
      <c r="V11040" t="s">
        <v>969</v>
      </c>
      <c r="W11040" t="s">
        <v>442</v>
      </c>
      <c r="X11040" t="s">
        <v>442</v>
      </c>
      <c r="Y11040" t="s">
        <v>6</v>
      </c>
      <c r="Z11040" t="s">
        <v>6</v>
      </c>
      <c r="AA11040" t="s">
        <v>846</v>
      </c>
      <c r="AB11040" t="s">
        <v>349</v>
      </c>
      <c r="AC11040" t="s">
        <v>789</v>
      </c>
    </row>
    <row r="11041" spans="1:29" x14ac:dyDescent="0.25">
      <c r="A11041" t="s">
        <v>391</v>
      </c>
      <c r="B11041">
        <v>916</v>
      </c>
      <c r="C11041" t="s">
        <v>245</v>
      </c>
      <c r="D11041">
        <v>1999</v>
      </c>
      <c r="E11041" t="s">
        <v>12035</v>
      </c>
      <c r="F11041" t="s">
        <v>6</v>
      </c>
      <c r="G11041" t="s">
        <v>6</v>
      </c>
      <c r="H11041" t="s">
        <v>6</v>
      </c>
      <c r="I11041">
        <v>10.771901538498525</v>
      </c>
      <c r="J11041" t="s">
        <v>6</v>
      </c>
      <c r="K11041" t="s">
        <v>6</v>
      </c>
      <c r="L11041" t="s">
        <v>6</v>
      </c>
      <c r="M11041" t="s">
        <v>6</v>
      </c>
      <c r="N11041">
        <v>32.70093182778124</v>
      </c>
      <c r="O11041" t="s">
        <v>6</v>
      </c>
      <c r="P11041">
        <v>2016.4563000000001</v>
      </c>
      <c r="Q11041" t="s">
        <v>6</v>
      </c>
      <c r="R11041" t="s">
        <v>6</v>
      </c>
      <c r="S11041" t="s">
        <v>6</v>
      </c>
      <c r="T11041" t="s">
        <v>910</v>
      </c>
      <c r="U11041" t="s">
        <v>396</v>
      </c>
      <c r="V11041" t="s">
        <v>969</v>
      </c>
      <c r="W11041" t="s">
        <v>442</v>
      </c>
      <c r="X11041" t="s">
        <v>442</v>
      </c>
      <c r="Y11041" t="s">
        <v>6</v>
      </c>
      <c r="Z11041" t="s">
        <v>6</v>
      </c>
      <c r="AA11041" t="s">
        <v>846</v>
      </c>
      <c r="AB11041" t="s">
        <v>349</v>
      </c>
      <c r="AC11041" t="s">
        <v>789</v>
      </c>
    </row>
    <row r="11042" spans="1:29" x14ac:dyDescent="0.25">
      <c r="A11042" t="s">
        <v>391</v>
      </c>
      <c r="B11042">
        <v>916</v>
      </c>
      <c r="C11042" t="s">
        <v>245</v>
      </c>
      <c r="D11042">
        <v>2000</v>
      </c>
      <c r="E11042" t="s">
        <v>12036</v>
      </c>
      <c r="F11042" t="s">
        <v>6</v>
      </c>
      <c r="G11042" t="s">
        <v>6</v>
      </c>
      <c r="H11042" t="s">
        <v>6</v>
      </c>
      <c r="I11042">
        <v>11.647380603811984</v>
      </c>
      <c r="J11042" t="s">
        <v>6</v>
      </c>
      <c r="K11042" t="s">
        <v>6</v>
      </c>
      <c r="L11042" t="s">
        <v>6</v>
      </c>
      <c r="M11042" t="s">
        <v>6</v>
      </c>
      <c r="N11042">
        <v>25.335298035894894</v>
      </c>
      <c r="O11042">
        <v>21.6</v>
      </c>
      <c r="P11042">
        <v>2599.9016000000001</v>
      </c>
      <c r="Q11042" t="s">
        <v>6</v>
      </c>
      <c r="R11042" t="s">
        <v>6</v>
      </c>
      <c r="S11042" t="s">
        <v>6</v>
      </c>
      <c r="T11042" t="s">
        <v>910</v>
      </c>
      <c r="U11042" t="s">
        <v>396</v>
      </c>
      <c r="V11042" t="s">
        <v>969</v>
      </c>
      <c r="W11042" t="s">
        <v>442</v>
      </c>
      <c r="X11042" t="s">
        <v>442</v>
      </c>
      <c r="Y11042" t="s">
        <v>6</v>
      </c>
      <c r="Z11042" t="s">
        <v>6</v>
      </c>
      <c r="AA11042" t="s">
        <v>846</v>
      </c>
      <c r="AB11042" t="s">
        <v>349</v>
      </c>
      <c r="AC11042" t="s">
        <v>789</v>
      </c>
    </row>
    <row r="11043" spans="1:29" x14ac:dyDescent="0.25">
      <c r="A11043" t="s">
        <v>391</v>
      </c>
      <c r="B11043">
        <v>916</v>
      </c>
      <c r="C11043" t="s">
        <v>245</v>
      </c>
      <c r="D11043">
        <v>2001</v>
      </c>
      <c r="E11043" t="s">
        <v>12037</v>
      </c>
      <c r="F11043" t="s">
        <v>6</v>
      </c>
      <c r="G11043" t="s">
        <v>6</v>
      </c>
      <c r="H11043" t="s">
        <v>6</v>
      </c>
      <c r="I11043">
        <v>17.151968505747334</v>
      </c>
      <c r="J11043" t="s">
        <v>6</v>
      </c>
      <c r="K11043" t="s">
        <v>6</v>
      </c>
      <c r="L11043" t="s">
        <v>6</v>
      </c>
      <c r="M11043" t="s">
        <v>6</v>
      </c>
      <c r="N11043">
        <v>20.470310789110407</v>
      </c>
      <c r="O11043">
        <v>17.7</v>
      </c>
      <c r="P11043">
        <v>3250.5933</v>
      </c>
      <c r="Q11043" t="s">
        <v>6</v>
      </c>
      <c r="R11043" t="s">
        <v>6</v>
      </c>
      <c r="S11043" t="s">
        <v>6</v>
      </c>
      <c r="T11043" t="s">
        <v>910</v>
      </c>
      <c r="U11043" t="s">
        <v>396</v>
      </c>
      <c r="V11043" t="s">
        <v>969</v>
      </c>
      <c r="W11043" t="s">
        <v>442</v>
      </c>
      <c r="X11043" t="s">
        <v>442</v>
      </c>
      <c r="Y11043" t="s">
        <v>6</v>
      </c>
      <c r="Z11043" t="s">
        <v>6</v>
      </c>
      <c r="AA11043" t="s">
        <v>846</v>
      </c>
      <c r="AB11043" t="s">
        <v>349</v>
      </c>
      <c r="AC11043" t="s">
        <v>789</v>
      </c>
    </row>
    <row r="11044" spans="1:29" x14ac:dyDescent="0.25">
      <c r="A11044" t="s">
        <v>391</v>
      </c>
      <c r="B11044">
        <v>916</v>
      </c>
      <c r="C11044" t="s">
        <v>245</v>
      </c>
      <c r="D11044">
        <v>2002</v>
      </c>
      <c r="E11044" t="s">
        <v>12038</v>
      </c>
      <c r="F11044" t="s">
        <v>6</v>
      </c>
      <c r="G11044" t="s">
        <v>6</v>
      </c>
      <c r="H11044" t="s">
        <v>6</v>
      </c>
      <c r="I11044">
        <v>20.823117264434391</v>
      </c>
      <c r="J11044" t="s">
        <v>6</v>
      </c>
      <c r="K11044" t="s">
        <v>6</v>
      </c>
      <c r="L11044" t="s">
        <v>6</v>
      </c>
      <c r="M11044" t="s">
        <v>6</v>
      </c>
      <c r="N11044">
        <v>17.591868405056431</v>
      </c>
      <c r="O11044">
        <v>15.4</v>
      </c>
      <c r="P11044">
        <v>3776.2773000000002</v>
      </c>
      <c r="Q11044" t="s">
        <v>6</v>
      </c>
      <c r="R11044" t="s">
        <v>6</v>
      </c>
      <c r="S11044" t="s">
        <v>6</v>
      </c>
      <c r="T11044" t="s">
        <v>910</v>
      </c>
      <c r="U11044" t="s">
        <v>396</v>
      </c>
      <c r="V11044" t="s">
        <v>969</v>
      </c>
      <c r="W11044" t="s">
        <v>442</v>
      </c>
      <c r="X11044" t="s">
        <v>442</v>
      </c>
      <c r="Y11044" t="s">
        <v>6</v>
      </c>
      <c r="Z11044" t="s">
        <v>6</v>
      </c>
      <c r="AA11044" t="s">
        <v>846</v>
      </c>
      <c r="AB11044" t="s">
        <v>349</v>
      </c>
      <c r="AC11044" t="s">
        <v>789</v>
      </c>
    </row>
    <row r="11045" spans="1:29" x14ac:dyDescent="0.25">
      <c r="A11045" t="s">
        <v>391</v>
      </c>
      <c r="B11045">
        <v>916</v>
      </c>
      <c r="C11045" t="s">
        <v>245</v>
      </c>
      <c r="D11045">
        <v>2003</v>
      </c>
      <c r="E11045" t="s">
        <v>12039</v>
      </c>
      <c r="F11045" t="s">
        <v>6</v>
      </c>
      <c r="G11045" t="s">
        <v>6</v>
      </c>
      <c r="H11045" t="s">
        <v>6</v>
      </c>
      <c r="I11045">
        <v>25.660208013811864</v>
      </c>
      <c r="J11045">
        <v>2.7046887913731887</v>
      </c>
      <c r="K11045">
        <v>22.955519222438674</v>
      </c>
      <c r="L11045" t="s">
        <v>6</v>
      </c>
      <c r="M11045" t="s">
        <v>6</v>
      </c>
      <c r="N11045">
        <v>14.962493009882339</v>
      </c>
      <c r="O11045">
        <v>13.199999999999998</v>
      </c>
      <c r="P11045">
        <v>4611.9753000000001</v>
      </c>
      <c r="Q11045" t="s">
        <v>6</v>
      </c>
      <c r="R11045" t="s">
        <v>6</v>
      </c>
      <c r="S11045" t="s">
        <v>6</v>
      </c>
      <c r="T11045" t="s">
        <v>910</v>
      </c>
      <c r="U11045" t="s">
        <v>396</v>
      </c>
      <c r="V11045" t="s">
        <v>969</v>
      </c>
      <c r="W11045" t="s">
        <v>442</v>
      </c>
      <c r="X11045" t="s">
        <v>442</v>
      </c>
      <c r="Y11045" t="s">
        <v>6</v>
      </c>
      <c r="Z11045" t="s">
        <v>6</v>
      </c>
      <c r="AA11045" t="s">
        <v>846</v>
      </c>
      <c r="AB11045" t="s">
        <v>349</v>
      </c>
      <c r="AC11045" t="s">
        <v>789</v>
      </c>
    </row>
    <row r="11046" spans="1:29" x14ac:dyDescent="0.25">
      <c r="A11046" t="s">
        <v>391</v>
      </c>
      <c r="B11046">
        <v>916</v>
      </c>
      <c r="C11046" t="s">
        <v>245</v>
      </c>
      <c r="D11046">
        <v>2004</v>
      </c>
      <c r="E11046" t="s">
        <v>12040</v>
      </c>
      <c r="F11046" t="s">
        <v>6</v>
      </c>
      <c r="G11046" t="s">
        <v>6</v>
      </c>
      <c r="H11046" t="s">
        <v>6</v>
      </c>
      <c r="I11046">
        <v>30.623345928044216</v>
      </c>
      <c r="J11046">
        <v>5.3012859518392963</v>
      </c>
      <c r="K11046">
        <v>25.322059976204919</v>
      </c>
      <c r="L11046" t="s">
        <v>6</v>
      </c>
      <c r="M11046" t="s">
        <v>6</v>
      </c>
      <c r="N11046">
        <v>11.391568077071081</v>
      </c>
      <c r="O11046">
        <v>10</v>
      </c>
      <c r="P11046">
        <v>5870.1342999999997</v>
      </c>
      <c r="Q11046" t="s">
        <v>6</v>
      </c>
      <c r="R11046" t="s">
        <v>6</v>
      </c>
      <c r="S11046" t="s">
        <v>6</v>
      </c>
      <c r="T11046" t="s">
        <v>910</v>
      </c>
      <c r="U11046" t="s">
        <v>396</v>
      </c>
      <c r="V11046" t="s">
        <v>969</v>
      </c>
      <c r="W11046" t="s">
        <v>442</v>
      </c>
      <c r="X11046" t="s">
        <v>442</v>
      </c>
      <c r="Y11046" t="s">
        <v>6</v>
      </c>
      <c r="Z11046" t="s">
        <v>6</v>
      </c>
      <c r="AA11046" t="s">
        <v>846</v>
      </c>
      <c r="AB11046" t="s">
        <v>349</v>
      </c>
      <c r="AC11046" t="s">
        <v>789</v>
      </c>
    </row>
    <row r="11047" spans="1:29" x14ac:dyDescent="0.25">
      <c r="A11047" t="s">
        <v>391</v>
      </c>
      <c r="B11047">
        <v>916</v>
      </c>
      <c r="C11047" t="s">
        <v>245</v>
      </c>
      <c r="D11047">
        <v>2005</v>
      </c>
      <c r="E11047" t="s">
        <v>12041</v>
      </c>
      <c r="F11047" t="s">
        <v>6</v>
      </c>
      <c r="G11047" t="s">
        <v>6</v>
      </c>
      <c r="H11047" t="s">
        <v>6</v>
      </c>
      <c r="I11047">
        <v>40.779833451307667</v>
      </c>
      <c r="J11047">
        <v>9.0155896503570201</v>
      </c>
      <c r="K11047">
        <v>31.764243800950645</v>
      </c>
      <c r="L11047" t="s">
        <v>6</v>
      </c>
      <c r="M11047" t="s">
        <v>6</v>
      </c>
      <c r="N11047">
        <v>8.0994854894873001</v>
      </c>
      <c r="O11047">
        <v>7.0552300803106789</v>
      </c>
      <c r="P11047">
        <v>7590.6</v>
      </c>
      <c r="Q11047" t="s">
        <v>6</v>
      </c>
      <c r="R11047" t="s">
        <v>6</v>
      </c>
      <c r="S11047" t="s">
        <v>6</v>
      </c>
      <c r="T11047" t="s">
        <v>910</v>
      </c>
      <c r="U11047" t="s">
        <v>396</v>
      </c>
      <c r="V11047" t="s">
        <v>969</v>
      </c>
      <c r="W11047" t="s">
        <v>442</v>
      </c>
      <c r="X11047" t="s">
        <v>442</v>
      </c>
      <c r="Y11047" t="s">
        <v>6</v>
      </c>
      <c r="Z11047" t="s">
        <v>6</v>
      </c>
      <c r="AA11047" t="s">
        <v>846</v>
      </c>
      <c r="AB11047" t="s">
        <v>349</v>
      </c>
      <c r="AC11047" t="s">
        <v>789</v>
      </c>
    </row>
    <row r="11048" spans="1:29" x14ac:dyDescent="0.25">
      <c r="A11048" t="s">
        <v>391</v>
      </c>
      <c r="B11048">
        <v>916</v>
      </c>
      <c r="C11048" t="s">
        <v>245</v>
      </c>
      <c r="D11048">
        <v>2006</v>
      </c>
      <c r="E11048" t="s">
        <v>12042</v>
      </c>
      <c r="F11048" t="s">
        <v>6</v>
      </c>
      <c r="G11048" t="s">
        <v>6</v>
      </c>
      <c r="H11048" t="s">
        <v>6</v>
      </c>
      <c r="I11048">
        <v>55.567159563185896</v>
      </c>
      <c r="J11048">
        <v>15.232720502854008</v>
      </c>
      <c r="K11048">
        <v>40.334439060331889</v>
      </c>
      <c r="L11048" t="s">
        <v>6</v>
      </c>
      <c r="M11048" t="s">
        <v>6</v>
      </c>
      <c r="N11048">
        <v>6.6673306332205762</v>
      </c>
      <c r="O11048">
        <v>5.9374446207364047</v>
      </c>
      <c r="P11048">
        <v>10213.700000000001</v>
      </c>
      <c r="Q11048" t="s">
        <v>6</v>
      </c>
      <c r="R11048" t="s">
        <v>6</v>
      </c>
      <c r="S11048" t="s">
        <v>6</v>
      </c>
      <c r="T11048" t="s">
        <v>910</v>
      </c>
      <c r="U11048" t="s">
        <v>396</v>
      </c>
      <c r="V11048" t="s">
        <v>969</v>
      </c>
      <c r="W11048" t="s">
        <v>442</v>
      </c>
      <c r="X11048" t="s">
        <v>442</v>
      </c>
      <c r="Y11048" t="s">
        <v>6</v>
      </c>
      <c r="Z11048" t="s">
        <v>6</v>
      </c>
      <c r="AA11048" t="s">
        <v>846</v>
      </c>
      <c r="AB11048" t="s">
        <v>349</v>
      </c>
      <c r="AC11048" t="s">
        <v>789</v>
      </c>
    </row>
    <row r="11049" spans="1:29" x14ac:dyDescent="0.25">
      <c r="A11049" t="s">
        <v>391</v>
      </c>
      <c r="B11049">
        <v>916</v>
      </c>
      <c r="C11049" t="s">
        <v>245</v>
      </c>
      <c r="D11049">
        <v>2007</v>
      </c>
      <c r="E11049" t="s">
        <v>12043</v>
      </c>
      <c r="F11049" t="s">
        <v>6</v>
      </c>
      <c r="G11049" t="s">
        <v>6</v>
      </c>
      <c r="H11049" t="s">
        <v>6</v>
      </c>
      <c r="I11049">
        <v>66.184103102543915</v>
      </c>
      <c r="J11049">
        <v>20.352166820728797</v>
      </c>
      <c r="K11049">
        <v>45.831936281815111</v>
      </c>
      <c r="L11049" t="s">
        <v>6</v>
      </c>
      <c r="M11049" t="s">
        <v>6</v>
      </c>
      <c r="N11049">
        <v>5.8736246915709316</v>
      </c>
      <c r="O11049">
        <v>5.3581076845932056</v>
      </c>
      <c r="P11049">
        <v>12849.794</v>
      </c>
      <c r="Q11049" t="s">
        <v>6</v>
      </c>
      <c r="R11049" t="s">
        <v>6</v>
      </c>
      <c r="S11049" t="s">
        <v>6</v>
      </c>
      <c r="T11049" t="s">
        <v>910</v>
      </c>
      <c r="U11049" t="s">
        <v>396</v>
      </c>
      <c r="V11049" t="s">
        <v>969</v>
      </c>
      <c r="W11049" t="s">
        <v>442</v>
      </c>
      <c r="X11049" t="s">
        <v>442</v>
      </c>
      <c r="Y11049" t="s">
        <v>6</v>
      </c>
      <c r="Z11049" t="s">
        <v>6</v>
      </c>
      <c r="AA11049" t="s">
        <v>846</v>
      </c>
      <c r="AB11049" t="s">
        <v>349</v>
      </c>
      <c r="AC11049" t="s">
        <v>789</v>
      </c>
    </row>
    <row r="11050" spans="1:29" x14ac:dyDescent="0.25">
      <c r="A11050" t="s">
        <v>391</v>
      </c>
      <c r="B11050">
        <v>916</v>
      </c>
      <c r="C11050" t="s">
        <v>245</v>
      </c>
      <c r="D11050">
        <v>2008</v>
      </c>
      <c r="E11050" t="s">
        <v>12044</v>
      </c>
      <c r="F11050" t="s">
        <v>6</v>
      </c>
      <c r="G11050" t="s">
        <v>6</v>
      </c>
      <c r="H11050" t="s">
        <v>6</v>
      </c>
      <c r="I11050">
        <v>60.398056021546701</v>
      </c>
      <c r="J11050">
        <v>14.983357542873874</v>
      </c>
      <c r="K11050">
        <v>45.414698478672825</v>
      </c>
      <c r="L11050" t="s">
        <v>6</v>
      </c>
      <c r="M11050" t="s">
        <v>6</v>
      </c>
      <c r="N11050">
        <v>6.7658780748464764</v>
      </c>
      <c r="O11050">
        <v>6.3267775003514863</v>
      </c>
      <c r="P11050">
        <v>16052.9</v>
      </c>
      <c r="Q11050" t="s">
        <v>6</v>
      </c>
      <c r="R11050" t="s">
        <v>6</v>
      </c>
      <c r="S11050" t="s">
        <v>6</v>
      </c>
      <c r="T11050" t="s">
        <v>910</v>
      </c>
      <c r="U11050" t="s">
        <v>396</v>
      </c>
      <c r="V11050" t="s">
        <v>969</v>
      </c>
      <c r="W11050" t="s">
        <v>442</v>
      </c>
      <c r="X11050" t="s">
        <v>442</v>
      </c>
      <c r="Y11050" t="s">
        <v>6</v>
      </c>
      <c r="Z11050" t="s">
        <v>6</v>
      </c>
      <c r="AA11050" t="s">
        <v>846</v>
      </c>
      <c r="AB11050" t="s">
        <v>349</v>
      </c>
      <c r="AC11050" t="s">
        <v>789</v>
      </c>
    </row>
    <row r="11051" spans="1:29" x14ac:dyDescent="0.25">
      <c r="A11051" t="s">
        <v>391</v>
      </c>
      <c r="B11051">
        <v>916</v>
      </c>
      <c r="C11051" t="s">
        <v>245</v>
      </c>
      <c r="D11051">
        <v>2009</v>
      </c>
      <c r="E11051" t="s">
        <v>12045</v>
      </c>
      <c r="F11051" t="s">
        <v>6</v>
      </c>
      <c r="G11051" t="s">
        <v>6</v>
      </c>
      <c r="H11051" t="s">
        <v>6</v>
      </c>
      <c r="I11051">
        <v>61.99461784160254</v>
      </c>
      <c r="J11051">
        <v>13.718617055022367</v>
      </c>
      <c r="K11051">
        <v>48.276000786580177</v>
      </c>
      <c r="L11051" t="s">
        <v>6</v>
      </c>
      <c r="M11051" t="s">
        <v>6</v>
      </c>
      <c r="N11051">
        <v>10.22702940866094</v>
      </c>
      <c r="O11051">
        <v>9.5136703591335632</v>
      </c>
      <c r="P11051">
        <v>17007.647000000001</v>
      </c>
      <c r="Q11051" t="s">
        <v>6</v>
      </c>
      <c r="R11051" t="s">
        <v>6</v>
      </c>
      <c r="S11051" t="s">
        <v>6</v>
      </c>
      <c r="T11051" t="s">
        <v>910</v>
      </c>
      <c r="U11051" t="s">
        <v>396</v>
      </c>
      <c r="V11051" t="s">
        <v>969</v>
      </c>
      <c r="W11051" t="s">
        <v>442</v>
      </c>
      <c r="X11051" t="s">
        <v>442</v>
      </c>
      <c r="Y11051" t="s">
        <v>6</v>
      </c>
      <c r="Z11051" t="s">
        <v>6</v>
      </c>
      <c r="AA11051" t="s">
        <v>846</v>
      </c>
      <c r="AB11051" t="s">
        <v>349</v>
      </c>
      <c r="AC11051" t="s">
        <v>789</v>
      </c>
    </row>
    <row r="11052" spans="1:29" x14ac:dyDescent="0.25">
      <c r="A11052" t="s">
        <v>391</v>
      </c>
      <c r="B11052">
        <v>916</v>
      </c>
      <c r="C11052" t="s">
        <v>245</v>
      </c>
      <c r="D11052">
        <v>2010</v>
      </c>
      <c r="E11052" t="s">
        <v>12046</v>
      </c>
      <c r="F11052" t="s">
        <v>6</v>
      </c>
      <c r="G11052" t="s">
        <v>6</v>
      </c>
      <c r="H11052" t="s">
        <v>6</v>
      </c>
      <c r="I11052">
        <v>51.408529573511046</v>
      </c>
      <c r="J11052">
        <v>10.260427066660853</v>
      </c>
      <c r="K11052">
        <v>41.148102506850194</v>
      </c>
      <c r="L11052" t="s">
        <v>6</v>
      </c>
      <c r="M11052" t="s">
        <v>6</v>
      </c>
      <c r="N11052">
        <v>10.682735247449648</v>
      </c>
      <c r="O11052">
        <v>10.185418624372577</v>
      </c>
      <c r="P11052">
        <v>21815.517</v>
      </c>
      <c r="Q11052" t="s">
        <v>6</v>
      </c>
      <c r="R11052" t="s">
        <v>6</v>
      </c>
      <c r="S11052" t="s">
        <v>6</v>
      </c>
      <c r="T11052" t="s">
        <v>910</v>
      </c>
      <c r="U11052" t="s">
        <v>396</v>
      </c>
      <c r="V11052" t="s">
        <v>969</v>
      </c>
      <c r="W11052" t="s">
        <v>442</v>
      </c>
      <c r="X11052" t="s">
        <v>442</v>
      </c>
      <c r="Y11052" t="s">
        <v>6</v>
      </c>
      <c r="Z11052" t="s">
        <v>6</v>
      </c>
      <c r="AA11052" t="s">
        <v>846</v>
      </c>
      <c r="AB11052" t="s">
        <v>349</v>
      </c>
      <c r="AC11052" t="s">
        <v>789</v>
      </c>
    </row>
    <row r="11053" spans="1:29" x14ac:dyDescent="0.25">
      <c r="A11053" t="s">
        <v>391</v>
      </c>
      <c r="B11053">
        <v>916</v>
      </c>
      <c r="C11053" t="s">
        <v>245</v>
      </c>
      <c r="D11053">
        <v>2011</v>
      </c>
      <c r="E11053" t="s">
        <v>12047</v>
      </c>
      <c r="F11053" t="s">
        <v>6</v>
      </c>
      <c r="G11053" t="s">
        <v>6</v>
      </c>
      <c r="H11053" t="s">
        <v>6</v>
      </c>
      <c r="I11053">
        <v>42.880834955334755</v>
      </c>
      <c r="J11053">
        <v>8.775990603168756</v>
      </c>
      <c r="K11053">
        <v>34.104844352166005</v>
      </c>
      <c r="L11053" t="s">
        <v>6</v>
      </c>
      <c r="M11053" t="s">
        <v>6</v>
      </c>
      <c r="N11053">
        <v>10.161007459926314</v>
      </c>
      <c r="O11053">
        <v>9.9438013734182018</v>
      </c>
      <c r="P11053">
        <v>28243.0527</v>
      </c>
      <c r="Q11053" t="s">
        <v>6</v>
      </c>
      <c r="R11053" t="s">
        <v>6</v>
      </c>
      <c r="S11053" t="s">
        <v>6</v>
      </c>
      <c r="T11053" t="s">
        <v>910</v>
      </c>
      <c r="U11053" t="s">
        <v>396</v>
      </c>
      <c r="V11053" t="s">
        <v>969</v>
      </c>
      <c r="W11053" t="s">
        <v>442</v>
      </c>
      <c r="X11053" t="s">
        <v>442</v>
      </c>
      <c r="Y11053" t="s">
        <v>6</v>
      </c>
      <c r="Z11053" t="s">
        <v>6</v>
      </c>
      <c r="AA11053" t="s">
        <v>846</v>
      </c>
      <c r="AB11053" t="s">
        <v>349</v>
      </c>
      <c r="AC11053" t="s">
        <v>789</v>
      </c>
    </row>
    <row r="11054" spans="1:29" x14ac:dyDescent="0.25">
      <c r="A11054" t="s">
        <v>391</v>
      </c>
      <c r="B11054">
        <v>916</v>
      </c>
      <c r="C11054" t="s">
        <v>245</v>
      </c>
      <c r="D11054">
        <v>2012</v>
      </c>
      <c r="E11054" t="s">
        <v>12048</v>
      </c>
      <c r="F11054" t="s">
        <v>6</v>
      </c>
      <c r="G11054" t="s">
        <v>6</v>
      </c>
      <c r="H11054" t="s">
        <v>6</v>
      </c>
      <c r="I11054">
        <v>43.943694609519234</v>
      </c>
      <c r="J11054">
        <v>9.7131505473515354</v>
      </c>
      <c r="K11054">
        <v>34.230544062167688</v>
      </c>
      <c r="L11054" t="s">
        <v>6</v>
      </c>
      <c r="M11054" t="s">
        <v>6</v>
      </c>
      <c r="N11054">
        <v>12.125266778441532</v>
      </c>
      <c r="O11054">
        <v>11.950822002921468</v>
      </c>
      <c r="P11054">
        <v>31015.186600000001</v>
      </c>
      <c r="Q11054" t="s">
        <v>6</v>
      </c>
      <c r="R11054" t="s">
        <v>6</v>
      </c>
      <c r="S11054" t="s">
        <v>6</v>
      </c>
      <c r="T11054" t="s">
        <v>910</v>
      </c>
      <c r="U11054" t="s">
        <v>396</v>
      </c>
      <c r="V11054" t="s">
        <v>969</v>
      </c>
      <c r="W11054" t="s">
        <v>442</v>
      </c>
      <c r="X11054" t="s">
        <v>442</v>
      </c>
      <c r="Y11054" t="s">
        <v>6</v>
      </c>
      <c r="Z11054" t="s">
        <v>6</v>
      </c>
      <c r="AA11054" t="s">
        <v>846</v>
      </c>
      <c r="AB11054" t="s">
        <v>349</v>
      </c>
      <c r="AC11054" t="s">
        <v>789</v>
      </c>
    </row>
    <row r="11055" spans="1:29" x14ac:dyDescent="0.25">
      <c r="A11055" t="s">
        <v>391</v>
      </c>
      <c r="B11055">
        <v>916</v>
      </c>
      <c r="C11055" t="s">
        <v>245</v>
      </c>
      <c r="D11055">
        <v>2013</v>
      </c>
      <c r="E11055" t="s">
        <v>12049</v>
      </c>
      <c r="F11055" t="s">
        <v>6</v>
      </c>
      <c r="G11055" t="s">
        <v>6</v>
      </c>
      <c r="H11055" t="s">
        <v>6</v>
      </c>
      <c r="I11055">
        <v>43.208816885926829</v>
      </c>
      <c r="J11055">
        <v>10.506652692658612</v>
      </c>
      <c r="K11055">
        <v>32.702164193268217</v>
      </c>
      <c r="L11055" t="s">
        <v>6</v>
      </c>
      <c r="M11055" t="s">
        <v>6</v>
      </c>
      <c r="N11055">
        <v>12.602507896818963</v>
      </c>
      <c r="O11055">
        <v>12.882744616922867</v>
      </c>
      <c r="P11055">
        <v>35999.025099999999</v>
      </c>
      <c r="Q11055" t="s">
        <v>6</v>
      </c>
      <c r="R11055" t="s">
        <v>6</v>
      </c>
      <c r="S11055" t="s">
        <v>6</v>
      </c>
      <c r="T11055" t="s">
        <v>910</v>
      </c>
      <c r="U11055" t="s">
        <v>396</v>
      </c>
      <c r="V11055" t="s">
        <v>969</v>
      </c>
      <c r="W11055" t="s">
        <v>442</v>
      </c>
      <c r="X11055" t="s">
        <v>442</v>
      </c>
      <c r="Y11055" t="s">
        <v>6</v>
      </c>
      <c r="Z11055" t="s">
        <v>6</v>
      </c>
      <c r="AA11055" t="s">
        <v>846</v>
      </c>
      <c r="AB11055" t="s">
        <v>349</v>
      </c>
      <c r="AC11055" t="s">
        <v>789</v>
      </c>
    </row>
    <row r="11056" spans="1:29" x14ac:dyDescent="0.25">
      <c r="A11056" t="s">
        <v>391</v>
      </c>
      <c r="B11056">
        <v>916</v>
      </c>
      <c r="C11056" t="s">
        <v>245</v>
      </c>
      <c r="D11056">
        <v>2014</v>
      </c>
      <c r="E11056" t="s">
        <v>12050</v>
      </c>
      <c r="F11056" t="s">
        <v>6</v>
      </c>
      <c r="G11056" t="s">
        <v>6</v>
      </c>
      <c r="H11056" t="s">
        <v>6</v>
      </c>
      <c r="I11056">
        <v>42.992458533682857</v>
      </c>
      <c r="J11056">
        <v>10.525931570298553</v>
      </c>
      <c r="K11056">
        <v>32.466526963384304</v>
      </c>
      <c r="L11056" t="s">
        <v>6</v>
      </c>
      <c r="M11056" t="s">
        <v>6</v>
      </c>
      <c r="N11056">
        <v>14.496344269578925</v>
      </c>
      <c r="O11056">
        <v>14.377365751949151</v>
      </c>
      <c r="P11056">
        <v>39675.832900000001</v>
      </c>
      <c r="Q11056" t="s">
        <v>6</v>
      </c>
      <c r="R11056" t="s">
        <v>6</v>
      </c>
      <c r="S11056" t="s">
        <v>6</v>
      </c>
      <c r="T11056" t="s">
        <v>910</v>
      </c>
      <c r="U11056" t="s">
        <v>396</v>
      </c>
      <c r="V11056" t="s">
        <v>969</v>
      </c>
      <c r="W11056" t="s">
        <v>442</v>
      </c>
      <c r="X11056" t="s">
        <v>442</v>
      </c>
      <c r="Y11056" t="s">
        <v>6</v>
      </c>
      <c r="Z11056" t="s">
        <v>6</v>
      </c>
      <c r="AA11056" t="s">
        <v>846</v>
      </c>
      <c r="AB11056" t="s">
        <v>349</v>
      </c>
      <c r="AC11056" t="s">
        <v>789</v>
      </c>
    </row>
    <row r="11057" spans="1:29" x14ac:dyDescent="0.25">
      <c r="A11057" t="s">
        <v>391</v>
      </c>
      <c r="B11057">
        <v>916</v>
      </c>
      <c r="C11057" t="s">
        <v>245</v>
      </c>
      <c r="D11057">
        <v>2015</v>
      </c>
      <c r="E11057" t="s">
        <v>12051</v>
      </c>
      <c r="F11057" t="s">
        <v>6</v>
      </c>
      <c r="G11057" t="s">
        <v>6</v>
      </c>
      <c r="H11057" t="s">
        <v>6</v>
      </c>
      <c r="I11057">
        <v>48.822146952214268</v>
      </c>
      <c r="J11057">
        <v>10.716435844931295</v>
      </c>
      <c r="K11057">
        <v>38.105711107282978</v>
      </c>
      <c r="L11057" t="s">
        <v>6</v>
      </c>
      <c r="M11057" t="s">
        <v>6</v>
      </c>
      <c r="N11057">
        <v>21.881937575893573</v>
      </c>
      <c r="O11057">
        <v>20.780456953797469</v>
      </c>
      <c r="P11057">
        <v>40884.133600000001</v>
      </c>
      <c r="Q11057" t="s">
        <v>6</v>
      </c>
      <c r="R11057" t="s">
        <v>6</v>
      </c>
      <c r="S11057" t="s">
        <v>6</v>
      </c>
      <c r="T11057" t="s">
        <v>910</v>
      </c>
      <c r="U11057" t="s">
        <v>396</v>
      </c>
      <c r="V11057" t="s">
        <v>969</v>
      </c>
      <c r="W11057" t="s">
        <v>442</v>
      </c>
      <c r="X11057" t="s">
        <v>442</v>
      </c>
      <c r="Y11057" t="s">
        <v>6</v>
      </c>
      <c r="Z11057" t="s">
        <v>6</v>
      </c>
      <c r="AA11057" t="s">
        <v>846</v>
      </c>
      <c r="AB11057" t="s">
        <v>349</v>
      </c>
      <c r="AC11057" t="s">
        <v>789</v>
      </c>
    </row>
    <row r="11058" spans="1:29" x14ac:dyDescent="0.25">
      <c r="A11058" t="s">
        <v>391</v>
      </c>
      <c r="B11058">
        <v>916</v>
      </c>
      <c r="C11058" t="s">
        <v>245</v>
      </c>
      <c r="D11058">
        <v>2016</v>
      </c>
      <c r="E11058" t="s">
        <v>12052</v>
      </c>
      <c r="F11058" t="s">
        <v>6</v>
      </c>
      <c r="G11058" t="s">
        <v>6</v>
      </c>
      <c r="H11058" t="s">
        <v>6</v>
      </c>
      <c r="I11058">
        <v>52.652786102740215</v>
      </c>
      <c r="J11058">
        <v>9.2890372191442729</v>
      </c>
      <c r="K11058">
        <v>43.363748883595939</v>
      </c>
      <c r="L11058" t="s">
        <v>6</v>
      </c>
      <c r="M11058" t="s">
        <v>6</v>
      </c>
      <c r="N11058">
        <v>20.960623736413559</v>
      </c>
      <c r="O11058">
        <v>19.411451932348864</v>
      </c>
      <c r="P11058">
        <v>45732.11</v>
      </c>
      <c r="Q11058" t="s">
        <v>6</v>
      </c>
      <c r="R11058" t="s">
        <v>6</v>
      </c>
      <c r="S11058" t="s">
        <v>6</v>
      </c>
      <c r="T11058" t="s">
        <v>910</v>
      </c>
      <c r="U11058" t="s">
        <v>396</v>
      </c>
      <c r="V11058" t="s">
        <v>969</v>
      </c>
      <c r="W11058" t="s">
        <v>442</v>
      </c>
      <c r="X11058" t="s">
        <v>442</v>
      </c>
      <c r="Y11058" t="s">
        <v>6</v>
      </c>
      <c r="Z11058" t="s">
        <v>6</v>
      </c>
      <c r="AA11058" t="s">
        <v>846</v>
      </c>
      <c r="AB11058" t="s">
        <v>349</v>
      </c>
      <c r="AC11058" t="s">
        <v>789</v>
      </c>
    </row>
    <row r="11059" spans="1:29" x14ac:dyDescent="0.25">
      <c r="A11059" t="s">
        <v>391</v>
      </c>
      <c r="B11059">
        <v>917</v>
      </c>
      <c r="C11059" t="s">
        <v>246</v>
      </c>
      <c r="D11059">
        <v>1950</v>
      </c>
      <c r="E11059" t="s">
        <v>12053</v>
      </c>
      <c r="F11059" t="s">
        <v>6</v>
      </c>
      <c r="G11059" t="s">
        <v>6</v>
      </c>
      <c r="H11059" t="s">
        <v>6</v>
      </c>
      <c r="I11059" t="s">
        <v>6</v>
      </c>
      <c r="J11059" t="s">
        <v>6</v>
      </c>
      <c r="K11059" t="s">
        <v>6</v>
      </c>
      <c r="L11059" t="s">
        <v>6</v>
      </c>
      <c r="M11059" t="s">
        <v>6</v>
      </c>
      <c r="N11059" t="s">
        <v>6</v>
      </c>
      <c r="O11059" t="s">
        <v>6</v>
      </c>
      <c r="P11059" t="s">
        <v>6</v>
      </c>
      <c r="Q11059" t="s">
        <v>6</v>
      </c>
      <c r="R11059" t="s">
        <v>6</v>
      </c>
      <c r="S11059" t="s">
        <v>6</v>
      </c>
      <c r="T11059" t="s">
        <v>905</v>
      </c>
      <c r="U11059" t="s">
        <v>6</v>
      </c>
      <c r="V11059" t="s">
        <v>6</v>
      </c>
      <c r="W11059" t="s">
        <v>6</v>
      </c>
      <c r="X11059" t="s">
        <v>6</v>
      </c>
      <c r="Y11059" t="s">
        <v>6</v>
      </c>
      <c r="Z11059" t="s">
        <v>6</v>
      </c>
      <c r="AA11059" t="s">
        <v>847</v>
      </c>
      <c r="AB11059" t="s">
        <v>847</v>
      </c>
      <c r="AC11059" t="s">
        <v>848</v>
      </c>
    </row>
    <row r="11060" spans="1:29" x14ac:dyDescent="0.25">
      <c r="A11060" t="s">
        <v>391</v>
      </c>
      <c r="B11060">
        <v>917</v>
      </c>
      <c r="C11060" t="s">
        <v>246</v>
      </c>
      <c r="D11060">
        <v>1951</v>
      </c>
      <c r="E11060" t="s">
        <v>12054</v>
      </c>
      <c r="F11060" t="s">
        <v>6</v>
      </c>
      <c r="G11060" t="s">
        <v>6</v>
      </c>
      <c r="H11060" t="s">
        <v>6</v>
      </c>
      <c r="I11060" t="s">
        <v>6</v>
      </c>
      <c r="J11060" t="s">
        <v>6</v>
      </c>
      <c r="K11060" t="s">
        <v>6</v>
      </c>
      <c r="L11060" t="s">
        <v>6</v>
      </c>
      <c r="M11060" t="s">
        <v>6</v>
      </c>
      <c r="N11060" t="s">
        <v>6</v>
      </c>
      <c r="O11060" t="s">
        <v>6</v>
      </c>
      <c r="P11060" t="s">
        <v>6</v>
      </c>
      <c r="Q11060" t="s">
        <v>6</v>
      </c>
      <c r="R11060" t="s">
        <v>6</v>
      </c>
      <c r="S11060" t="s">
        <v>6</v>
      </c>
      <c r="T11060" t="s">
        <v>905</v>
      </c>
      <c r="U11060" t="s">
        <v>6</v>
      </c>
      <c r="V11060" t="s">
        <v>6</v>
      </c>
      <c r="W11060" t="s">
        <v>6</v>
      </c>
      <c r="X11060" t="s">
        <v>6</v>
      </c>
      <c r="Y11060" t="s">
        <v>6</v>
      </c>
      <c r="Z11060" t="s">
        <v>6</v>
      </c>
      <c r="AA11060" t="s">
        <v>847</v>
      </c>
      <c r="AB11060" t="s">
        <v>847</v>
      </c>
      <c r="AC11060" t="s">
        <v>848</v>
      </c>
    </row>
    <row r="11061" spans="1:29" x14ac:dyDescent="0.25">
      <c r="A11061" t="s">
        <v>391</v>
      </c>
      <c r="B11061">
        <v>917</v>
      </c>
      <c r="C11061" t="s">
        <v>246</v>
      </c>
      <c r="D11061">
        <v>1952</v>
      </c>
      <c r="E11061" t="s">
        <v>12055</v>
      </c>
      <c r="F11061" t="s">
        <v>6</v>
      </c>
      <c r="G11061" t="s">
        <v>6</v>
      </c>
      <c r="H11061" t="s">
        <v>6</v>
      </c>
      <c r="I11061" t="s">
        <v>6</v>
      </c>
      <c r="J11061" t="s">
        <v>6</v>
      </c>
      <c r="K11061" t="s">
        <v>6</v>
      </c>
      <c r="L11061" t="s">
        <v>6</v>
      </c>
      <c r="M11061" t="s">
        <v>6</v>
      </c>
      <c r="N11061" t="s">
        <v>6</v>
      </c>
      <c r="O11061" t="s">
        <v>6</v>
      </c>
      <c r="P11061" t="s">
        <v>6</v>
      </c>
      <c r="Q11061" t="s">
        <v>6</v>
      </c>
      <c r="R11061" t="s">
        <v>6</v>
      </c>
      <c r="S11061" t="s">
        <v>6</v>
      </c>
      <c r="T11061" t="s">
        <v>905</v>
      </c>
      <c r="U11061" t="s">
        <v>6</v>
      </c>
      <c r="V11061" t="s">
        <v>6</v>
      </c>
      <c r="W11061" t="s">
        <v>6</v>
      </c>
      <c r="X11061" t="s">
        <v>6</v>
      </c>
      <c r="Y11061" t="s">
        <v>6</v>
      </c>
      <c r="Z11061" t="s">
        <v>6</v>
      </c>
      <c r="AA11061" t="s">
        <v>847</v>
      </c>
      <c r="AB11061" t="s">
        <v>847</v>
      </c>
      <c r="AC11061" t="s">
        <v>848</v>
      </c>
    </row>
    <row r="11062" spans="1:29" x14ac:dyDescent="0.25">
      <c r="A11062" t="s">
        <v>391</v>
      </c>
      <c r="B11062">
        <v>917</v>
      </c>
      <c r="C11062" t="s">
        <v>246</v>
      </c>
      <c r="D11062">
        <v>1953</v>
      </c>
      <c r="E11062" t="s">
        <v>12056</v>
      </c>
      <c r="F11062" t="s">
        <v>6</v>
      </c>
      <c r="G11062" t="s">
        <v>6</v>
      </c>
      <c r="H11062" t="s">
        <v>6</v>
      </c>
      <c r="I11062" t="s">
        <v>6</v>
      </c>
      <c r="J11062" t="s">
        <v>6</v>
      </c>
      <c r="K11062" t="s">
        <v>6</v>
      </c>
      <c r="L11062" t="s">
        <v>6</v>
      </c>
      <c r="M11062" t="s">
        <v>6</v>
      </c>
      <c r="N11062" t="s">
        <v>6</v>
      </c>
      <c r="O11062" t="s">
        <v>6</v>
      </c>
      <c r="P11062" t="s">
        <v>6</v>
      </c>
      <c r="Q11062" t="s">
        <v>6</v>
      </c>
      <c r="R11062" t="s">
        <v>6</v>
      </c>
      <c r="S11062" t="s">
        <v>6</v>
      </c>
      <c r="T11062" t="s">
        <v>905</v>
      </c>
      <c r="U11062" t="s">
        <v>6</v>
      </c>
      <c r="V11062" t="s">
        <v>6</v>
      </c>
      <c r="W11062" t="s">
        <v>6</v>
      </c>
      <c r="X11062" t="s">
        <v>6</v>
      </c>
      <c r="Y11062" t="s">
        <v>6</v>
      </c>
      <c r="Z11062" t="s">
        <v>6</v>
      </c>
      <c r="AA11062" t="s">
        <v>847</v>
      </c>
      <c r="AB11062" t="s">
        <v>847</v>
      </c>
      <c r="AC11062" t="s">
        <v>848</v>
      </c>
    </row>
    <row r="11063" spans="1:29" x14ac:dyDescent="0.25">
      <c r="A11063" t="s">
        <v>391</v>
      </c>
      <c r="B11063">
        <v>917</v>
      </c>
      <c r="C11063" t="s">
        <v>246</v>
      </c>
      <c r="D11063">
        <v>1954</v>
      </c>
      <c r="E11063" t="s">
        <v>12057</v>
      </c>
      <c r="F11063" t="s">
        <v>6</v>
      </c>
      <c r="G11063" t="s">
        <v>6</v>
      </c>
      <c r="H11063" t="s">
        <v>6</v>
      </c>
      <c r="I11063" t="s">
        <v>6</v>
      </c>
      <c r="J11063" t="s">
        <v>6</v>
      </c>
      <c r="K11063" t="s">
        <v>6</v>
      </c>
      <c r="L11063" t="s">
        <v>6</v>
      </c>
      <c r="M11063" t="s">
        <v>6</v>
      </c>
      <c r="N11063" t="s">
        <v>6</v>
      </c>
      <c r="O11063" t="s">
        <v>6</v>
      </c>
      <c r="P11063" t="s">
        <v>6</v>
      </c>
      <c r="Q11063" t="s">
        <v>6</v>
      </c>
      <c r="R11063" t="s">
        <v>6</v>
      </c>
      <c r="S11063" t="s">
        <v>6</v>
      </c>
      <c r="T11063" t="s">
        <v>905</v>
      </c>
      <c r="U11063" t="s">
        <v>6</v>
      </c>
      <c r="V11063" t="s">
        <v>6</v>
      </c>
      <c r="W11063" t="s">
        <v>6</v>
      </c>
      <c r="X11063" t="s">
        <v>6</v>
      </c>
      <c r="Y11063" t="s">
        <v>6</v>
      </c>
      <c r="Z11063" t="s">
        <v>6</v>
      </c>
      <c r="AA11063" t="s">
        <v>847</v>
      </c>
      <c r="AB11063" t="s">
        <v>847</v>
      </c>
      <c r="AC11063" t="s">
        <v>848</v>
      </c>
    </row>
    <row r="11064" spans="1:29" x14ac:dyDescent="0.25">
      <c r="A11064" t="s">
        <v>391</v>
      </c>
      <c r="B11064">
        <v>917</v>
      </c>
      <c r="C11064" t="s">
        <v>246</v>
      </c>
      <c r="D11064">
        <v>1955</v>
      </c>
      <c r="E11064" t="s">
        <v>12058</v>
      </c>
      <c r="F11064" t="s">
        <v>6</v>
      </c>
      <c r="G11064" t="s">
        <v>6</v>
      </c>
      <c r="H11064" t="s">
        <v>6</v>
      </c>
      <c r="I11064" t="s">
        <v>6</v>
      </c>
      <c r="J11064" t="s">
        <v>6</v>
      </c>
      <c r="K11064" t="s">
        <v>6</v>
      </c>
      <c r="L11064" t="s">
        <v>6</v>
      </c>
      <c r="M11064" t="s">
        <v>6</v>
      </c>
      <c r="N11064" t="s">
        <v>6</v>
      </c>
      <c r="O11064" t="s">
        <v>6</v>
      </c>
      <c r="P11064" t="s">
        <v>6</v>
      </c>
      <c r="Q11064" t="s">
        <v>6</v>
      </c>
      <c r="R11064" t="s">
        <v>6</v>
      </c>
      <c r="S11064" t="s">
        <v>6</v>
      </c>
      <c r="T11064" t="s">
        <v>905</v>
      </c>
      <c r="U11064" t="s">
        <v>6</v>
      </c>
      <c r="V11064" t="s">
        <v>6</v>
      </c>
      <c r="W11064" t="s">
        <v>6</v>
      </c>
      <c r="X11064" t="s">
        <v>6</v>
      </c>
      <c r="Y11064" t="s">
        <v>6</v>
      </c>
      <c r="Z11064" t="s">
        <v>6</v>
      </c>
      <c r="AA11064" t="s">
        <v>847</v>
      </c>
      <c r="AB11064" t="s">
        <v>847</v>
      </c>
      <c r="AC11064" t="s">
        <v>848</v>
      </c>
    </row>
    <row r="11065" spans="1:29" x14ac:dyDescent="0.25">
      <c r="A11065" t="s">
        <v>391</v>
      </c>
      <c r="B11065">
        <v>917</v>
      </c>
      <c r="C11065" t="s">
        <v>246</v>
      </c>
      <c r="D11065">
        <v>1956</v>
      </c>
      <c r="E11065" t="s">
        <v>12059</v>
      </c>
      <c r="F11065" t="s">
        <v>6</v>
      </c>
      <c r="G11065" t="s">
        <v>6</v>
      </c>
      <c r="H11065" t="s">
        <v>6</v>
      </c>
      <c r="I11065" t="s">
        <v>6</v>
      </c>
      <c r="J11065" t="s">
        <v>6</v>
      </c>
      <c r="K11065" t="s">
        <v>6</v>
      </c>
      <c r="L11065" t="s">
        <v>6</v>
      </c>
      <c r="M11065" t="s">
        <v>6</v>
      </c>
      <c r="N11065" t="s">
        <v>6</v>
      </c>
      <c r="O11065" t="s">
        <v>6</v>
      </c>
      <c r="P11065" t="s">
        <v>6</v>
      </c>
      <c r="Q11065" t="s">
        <v>6</v>
      </c>
      <c r="R11065" t="s">
        <v>6</v>
      </c>
      <c r="S11065" t="s">
        <v>6</v>
      </c>
      <c r="T11065" t="s">
        <v>905</v>
      </c>
      <c r="U11065" t="s">
        <v>6</v>
      </c>
      <c r="V11065" t="s">
        <v>6</v>
      </c>
      <c r="W11065" t="s">
        <v>6</v>
      </c>
      <c r="X11065" t="s">
        <v>6</v>
      </c>
      <c r="Y11065" t="s">
        <v>6</v>
      </c>
      <c r="Z11065" t="s">
        <v>6</v>
      </c>
      <c r="AA11065" t="s">
        <v>847</v>
      </c>
      <c r="AB11065" t="s">
        <v>847</v>
      </c>
      <c r="AC11065" t="s">
        <v>848</v>
      </c>
    </row>
    <row r="11066" spans="1:29" x14ac:dyDescent="0.25">
      <c r="A11066" t="s">
        <v>391</v>
      </c>
      <c r="B11066">
        <v>917</v>
      </c>
      <c r="C11066" t="s">
        <v>246</v>
      </c>
      <c r="D11066">
        <v>1957</v>
      </c>
      <c r="E11066" t="s">
        <v>12060</v>
      </c>
      <c r="F11066" t="s">
        <v>6</v>
      </c>
      <c r="G11066" t="s">
        <v>6</v>
      </c>
      <c r="H11066" t="s">
        <v>6</v>
      </c>
      <c r="I11066" t="s">
        <v>6</v>
      </c>
      <c r="J11066" t="s">
        <v>6</v>
      </c>
      <c r="K11066" t="s">
        <v>6</v>
      </c>
      <c r="L11066" t="s">
        <v>6</v>
      </c>
      <c r="M11066" t="s">
        <v>6</v>
      </c>
      <c r="N11066" t="s">
        <v>6</v>
      </c>
      <c r="O11066" t="s">
        <v>6</v>
      </c>
      <c r="P11066" t="s">
        <v>6</v>
      </c>
      <c r="Q11066" t="s">
        <v>6</v>
      </c>
      <c r="R11066" t="s">
        <v>6</v>
      </c>
      <c r="S11066" t="s">
        <v>6</v>
      </c>
      <c r="T11066" t="s">
        <v>905</v>
      </c>
      <c r="U11066" t="s">
        <v>6</v>
      </c>
      <c r="V11066" t="s">
        <v>6</v>
      </c>
      <c r="W11066" t="s">
        <v>6</v>
      </c>
      <c r="X11066" t="s">
        <v>6</v>
      </c>
      <c r="Y11066" t="s">
        <v>6</v>
      </c>
      <c r="Z11066" t="s">
        <v>6</v>
      </c>
      <c r="AA11066" t="s">
        <v>847</v>
      </c>
      <c r="AB11066" t="s">
        <v>847</v>
      </c>
      <c r="AC11066" t="s">
        <v>848</v>
      </c>
    </row>
    <row r="11067" spans="1:29" x14ac:dyDescent="0.25">
      <c r="A11067" t="s">
        <v>391</v>
      </c>
      <c r="B11067">
        <v>917</v>
      </c>
      <c r="C11067" t="s">
        <v>246</v>
      </c>
      <c r="D11067">
        <v>1958</v>
      </c>
      <c r="E11067" t="s">
        <v>12061</v>
      </c>
      <c r="F11067" t="s">
        <v>6</v>
      </c>
      <c r="G11067" t="s">
        <v>6</v>
      </c>
      <c r="H11067" t="s">
        <v>6</v>
      </c>
      <c r="I11067" t="s">
        <v>6</v>
      </c>
      <c r="J11067" t="s">
        <v>6</v>
      </c>
      <c r="K11067" t="s">
        <v>6</v>
      </c>
      <c r="L11067" t="s">
        <v>6</v>
      </c>
      <c r="M11067" t="s">
        <v>6</v>
      </c>
      <c r="N11067" t="s">
        <v>6</v>
      </c>
      <c r="O11067" t="s">
        <v>6</v>
      </c>
      <c r="P11067" t="s">
        <v>6</v>
      </c>
      <c r="Q11067" t="s">
        <v>6</v>
      </c>
      <c r="R11067" t="s">
        <v>6</v>
      </c>
      <c r="S11067" t="s">
        <v>6</v>
      </c>
      <c r="T11067" t="s">
        <v>905</v>
      </c>
      <c r="U11067" t="s">
        <v>6</v>
      </c>
      <c r="V11067" t="s">
        <v>6</v>
      </c>
      <c r="W11067" t="s">
        <v>6</v>
      </c>
      <c r="X11067" t="s">
        <v>6</v>
      </c>
      <c r="Y11067" t="s">
        <v>6</v>
      </c>
      <c r="Z11067" t="s">
        <v>6</v>
      </c>
      <c r="AA11067" t="s">
        <v>847</v>
      </c>
      <c r="AB11067" t="s">
        <v>847</v>
      </c>
      <c r="AC11067" t="s">
        <v>848</v>
      </c>
    </row>
    <row r="11068" spans="1:29" x14ac:dyDescent="0.25">
      <c r="A11068" t="s">
        <v>391</v>
      </c>
      <c r="B11068">
        <v>917</v>
      </c>
      <c r="C11068" t="s">
        <v>246</v>
      </c>
      <c r="D11068">
        <v>1959</v>
      </c>
      <c r="E11068" t="s">
        <v>12062</v>
      </c>
      <c r="F11068" t="s">
        <v>6</v>
      </c>
      <c r="G11068" t="s">
        <v>6</v>
      </c>
      <c r="H11068" t="s">
        <v>6</v>
      </c>
      <c r="I11068" t="s">
        <v>6</v>
      </c>
      <c r="J11068" t="s">
        <v>6</v>
      </c>
      <c r="K11068" t="s">
        <v>6</v>
      </c>
      <c r="L11068" t="s">
        <v>6</v>
      </c>
      <c r="M11068" t="s">
        <v>6</v>
      </c>
      <c r="N11068" t="s">
        <v>6</v>
      </c>
      <c r="O11068" t="s">
        <v>6</v>
      </c>
      <c r="P11068" t="s">
        <v>6</v>
      </c>
      <c r="Q11068" t="s">
        <v>6</v>
      </c>
      <c r="R11068" t="s">
        <v>6</v>
      </c>
      <c r="S11068" t="s">
        <v>6</v>
      </c>
      <c r="T11068" t="s">
        <v>905</v>
      </c>
      <c r="U11068" t="s">
        <v>6</v>
      </c>
      <c r="V11068" t="s">
        <v>6</v>
      </c>
      <c r="W11068" t="s">
        <v>6</v>
      </c>
      <c r="X11068" t="s">
        <v>6</v>
      </c>
      <c r="Y11068" t="s">
        <v>6</v>
      </c>
      <c r="Z11068" t="s">
        <v>6</v>
      </c>
      <c r="AA11068" t="s">
        <v>847</v>
      </c>
      <c r="AB11068" t="s">
        <v>847</v>
      </c>
      <c r="AC11068" t="s">
        <v>848</v>
      </c>
    </row>
    <row r="11069" spans="1:29" x14ac:dyDescent="0.25">
      <c r="A11069" t="s">
        <v>391</v>
      </c>
      <c r="B11069">
        <v>917</v>
      </c>
      <c r="C11069" t="s">
        <v>246</v>
      </c>
      <c r="D11069">
        <v>1960</v>
      </c>
      <c r="E11069" t="s">
        <v>12063</v>
      </c>
      <c r="F11069" t="s">
        <v>6</v>
      </c>
      <c r="G11069" t="s">
        <v>6</v>
      </c>
      <c r="H11069" t="s">
        <v>6</v>
      </c>
      <c r="I11069" t="s">
        <v>6</v>
      </c>
      <c r="J11069" t="s">
        <v>6</v>
      </c>
      <c r="K11069" t="s">
        <v>6</v>
      </c>
      <c r="L11069" t="s">
        <v>6</v>
      </c>
      <c r="M11069" t="s">
        <v>6</v>
      </c>
      <c r="N11069" t="s">
        <v>6</v>
      </c>
      <c r="O11069" t="s">
        <v>6</v>
      </c>
      <c r="P11069" t="s">
        <v>6</v>
      </c>
      <c r="Q11069" t="s">
        <v>6</v>
      </c>
      <c r="R11069" t="s">
        <v>6</v>
      </c>
      <c r="S11069" t="s">
        <v>6</v>
      </c>
      <c r="T11069" t="s">
        <v>905</v>
      </c>
      <c r="U11069" t="s">
        <v>6</v>
      </c>
      <c r="V11069" t="s">
        <v>6</v>
      </c>
      <c r="W11069" t="s">
        <v>6</v>
      </c>
      <c r="X11069" t="s">
        <v>6</v>
      </c>
      <c r="Y11069" t="s">
        <v>6</v>
      </c>
      <c r="Z11069" t="s">
        <v>6</v>
      </c>
      <c r="AA11069" t="s">
        <v>847</v>
      </c>
      <c r="AB11069" t="s">
        <v>847</v>
      </c>
      <c r="AC11069" t="s">
        <v>848</v>
      </c>
    </row>
    <row r="11070" spans="1:29" x14ac:dyDescent="0.25">
      <c r="A11070" t="s">
        <v>391</v>
      </c>
      <c r="B11070">
        <v>917</v>
      </c>
      <c r="C11070" t="s">
        <v>246</v>
      </c>
      <c r="D11070">
        <v>1961</v>
      </c>
      <c r="E11070" t="s">
        <v>12064</v>
      </c>
      <c r="F11070" t="s">
        <v>6</v>
      </c>
      <c r="G11070" t="s">
        <v>6</v>
      </c>
      <c r="H11070" t="s">
        <v>6</v>
      </c>
      <c r="I11070" t="s">
        <v>6</v>
      </c>
      <c r="J11070" t="s">
        <v>6</v>
      </c>
      <c r="K11070" t="s">
        <v>6</v>
      </c>
      <c r="L11070" t="s">
        <v>6</v>
      </c>
      <c r="M11070" t="s">
        <v>6</v>
      </c>
      <c r="N11070" t="s">
        <v>6</v>
      </c>
      <c r="O11070" t="s">
        <v>6</v>
      </c>
      <c r="P11070" t="s">
        <v>6</v>
      </c>
      <c r="Q11070" t="s">
        <v>6</v>
      </c>
      <c r="R11070" t="s">
        <v>6</v>
      </c>
      <c r="S11070" t="s">
        <v>6</v>
      </c>
      <c r="T11070" t="s">
        <v>905</v>
      </c>
      <c r="U11070" t="s">
        <v>6</v>
      </c>
      <c r="V11070" t="s">
        <v>6</v>
      </c>
      <c r="W11070" t="s">
        <v>6</v>
      </c>
      <c r="X11070" t="s">
        <v>6</v>
      </c>
      <c r="Y11070" t="s">
        <v>6</v>
      </c>
      <c r="Z11070" t="s">
        <v>6</v>
      </c>
      <c r="AA11070" t="s">
        <v>847</v>
      </c>
      <c r="AB11070" t="s">
        <v>847</v>
      </c>
      <c r="AC11070" t="s">
        <v>848</v>
      </c>
    </row>
    <row r="11071" spans="1:29" x14ac:dyDescent="0.25">
      <c r="A11071" t="s">
        <v>391</v>
      </c>
      <c r="B11071">
        <v>917</v>
      </c>
      <c r="C11071" t="s">
        <v>246</v>
      </c>
      <c r="D11071">
        <v>1962</v>
      </c>
      <c r="E11071" t="s">
        <v>12065</v>
      </c>
      <c r="F11071" t="s">
        <v>6</v>
      </c>
      <c r="G11071" t="s">
        <v>6</v>
      </c>
      <c r="H11071" t="s">
        <v>6</v>
      </c>
      <c r="I11071" t="s">
        <v>6</v>
      </c>
      <c r="J11071" t="s">
        <v>6</v>
      </c>
      <c r="K11071" t="s">
        <v>6</v>
      </c>
      <c r="L11071" t="s">
        <v>6</v>
      </c>
      <c r="M11071" t="s">
        <v>6</v>
      </c>
      <c r="N11071" t="s">
        <v>6</v>
      </c>
      <c r="O11071" t="s">
        <v>6</v>
      </c>
      <c r="P11071" t="s">
        <v>6</v>
      </c>
      <c r="Q11071" t="s">
        <v>6</v>
      </c>
      <c r="R11071" t="s">
        <v>6</v>
      </c>
      <c r="S11071" t="s">
        <v>6</v>
      </c>
      <c r="T11071" t="s">
        <v>905</v>
      </c>
      <c r="U11071" t="s">
        <v>6</v>
      </c>
      <c r="V11071" t="s">
        <v>6</v>
      </c>
      <c r="W11071" t="s">
        <v>6</v>
      </c>
      <c r="X11071" t="s">
        <v>6</v>
      </c>
      <c r="Y11071" t="s">
        <v>6</v>
      </c>
      <c r="Z11071" t="s">
        <v>6</v>
      </c>
      <c r="AA11071" t="s">
        <v>847</v>
      </c>
      <c r="AB11071" t="s">
        <v>847</v>
      </c>
      <c r="AC11071" t="s">
        <v>848</v>
      </c>
    </row>
    <row r="11072" spans="1:29" x14ac:dyDescent="0.25">
      <c r="A11072" t="s">
        <v>391</v>
      </c>
      <c r="B11072">
        <v>917</v>
      </c>
      <c r="C11072" t="s">
        <v>246</v>
      </c>
      <c r="D11072">
        <v>1963</v>
      </c>
      <c r="E11072" t="s">
        <v>12066</v>
      </c>
      <c r="F11072" t="s">
        <v>6</v>
      </c>
      <c r="G11072" t="s">
        <v>6</v>
      </c>
      <c r="H11072" t="s">
        <v>6</v>
      </c>
      <c r="I11072" t="s">
        <v>6</v>
      </c>
      <c r="J11072" t="s">
        <v>6</v>
      </c>
      <c r="K11072" t="s">
        <v>6</v>
      </c>
      <c r="L11072" t="s">
        <v>6</v>
      </c>
      <c r="M11072" t="s">
        <v>6</v>
      </c>
      <c r="N11072" t="s">
        <v>6</v>
      </c>
      <c r="O11072" t="s">
        <v>6</v>
      </c>
      <c r="P11072" t="s">
        <v>6</v>
      </c>
      <c r="Q11072" t="s">
        <v>6</v>
      </c>
      <c r="R11072" t="s">
        <v>6</v>
      </c>
      <c r="S11072" t="s">
        <v>6</v>
      </c>
      <c r="T11072" t="s">
        <v>905</v>
      </c>
      <c r="U11072" t="s">
        <v>6</v>
      </c>
      <c r="V11072" t="s">
        <v>6</v>
      </c>
      <c r="W11072" t="s">
        <v>6</v>
      </c>
      <c r="X11072" t="s">
        <v>6</v>
      </c>
      <c r="Y11072" t="s">
        <v>6</v>
      </c>
      <c r="Z11072" t="s">
        <v>6</v>
      </c>
      <c r="AA11072" t="s">
        <v>847</v>
      </c>
      <c r="AB11072" t="s">
        <v>847</v>
      </c>
      <c r="AC11072" t="s">
        <v>848</v>
      </c>
    </row>
    <row r="11073" spans="1:29" x14ac:dyDescent="0.25">
      <c r="A11073" t="s">
        <v>391</v>
      </c>
      <c r="B11073">
        <v>917</v>
      </c>
      <c r="C11073" t="s">
        <v>246</v>
      </c>
      <c r="D11073">
        <v>1964</v>
      </c>
      <c r="E11073" t="s">
        <v>12067</v>
      </c>
      <c r="F11073" t="s">
        <v>6</v>
      </c>
      <c r="G11073" t="s">
        <v>6</v>
      </c>
      <c r="H11073" t="s">
        <v>6</v>
      </c>
      <c r="I11073" t="s">
        <v>6</v>
      </c>
      <c r="J11073" t="s">
        <v>6</v>
      </c>
      <c r="K11073" t="s">
        <v>6</v>
      </c>
      <c r="L11073" t="s">
        <v>6</v>
      </c>
      <c r="M11073" t="s">
        <v>6</v>
      </c>
      <c r="N11073" t="s">
        <v>6</v>
      </c>
      <c r="O11073" t="s">
        <v>6</v>
      </c>
      <c r="P11073" t="s">
        <v>6</v>
      </c>
      <c r="Q11073" t="s">
        <v>6</v>
      </c>
      <c r="R11073" t="s">
        <v>6</v>
      </c>
      <c r="S11073" t="s">
        <v>6</v>
      </c>
      <c r="T11073" t="s">
        <v>905</v>
      </c>
      <c r="U11073" t="s">
        <v>6</v>
      </c>
      <c r="V11073" t="s">
        <v>6</v>
      </c>
      <c r="W11073" t="s">
        <v>6</v>
      </c>
      <c r="X11073" t="s">
        <v>6</v>
      </c>
      <c r="Y11073" t="s">
        <v>6</v>
      </c>
      <c r="Z11073" t="s">
        <v>6</v>
      </c>
      <c r="AA11073" t="s">
        <v>847</v>
      </c>
      <c r="AB11073" t="s">
        <v>847</v>
      </c>
      <c r="AC11073" t="s">
        <v>848</v>
      </c>
    </row>
    <row r="11074" spans="1:29" x14ac:dyDescent="0.25">
      <c r="A11074" t="s">
        <v>391</v>
      </c>
      <c r="B11074">
        <v>917</v>
      </c>
      <c r="C11074" t="s">
        <v>246</v>
      </c>
      <c r="D11074">
        <v>1965</v>
      </c>
      <c r="E11074" t="s">
        <v>12068</v>
      </c>
      <c r="F11074" t="s">
        <v>6</v>
      </c>
      <c r="G11074" t="s">
        <v>6</v>
      </c>
      <c r="H11074" t="s">
        <v>6</v>
      </c>
      <c r="I11074" t="s">
        <v>6</v>
      </c>
      <c r="J11074" t="s">
        <v>6</v>
      </c>
      <c r="K11074" t="s">
        <v>6</v>
      </c>
      <c r="L11074" t="s">
        <v>6</v>
      </c>
      <c r="M11074" t="s">
        <v>6</v>
      </c>
      <c r="N11074" t="s">
        <v>6</v>
      </c>
      <c r="O11074" t="s">
        <v>6</v>
      </c>
      <c r="P11074" t="s">
        <v>6</v>
      </c>
      <c r="Q11074" t="s">
        <v>6</v>
      </c>
      <c r="R11074" t="s">
        <v>6</v>
      </c>
      <c r="S11074" t="s">
        <v>6</v>
      </c>
      <c r="T11074" t="s">
        <v>905</v>
      </c>
      <c r="U11074" t="s">
        <v>6</v>
      </c>
      <c r="V11074" t="s">
        <v>6</v>
      </c>
      <c r="W11074" t="s">
        <v>6</v>
      </c>
      <c r="X11074" t="s">
        <v>6</v>
      </c>
      <c r="Y11074" t="s">
        <v>6</v>
      </c>
      <c r="Z11074" t="s">
        <v>6</v>
      </c>
      <c r="AA11074" t="s">
        <v>847</v>
      </c>
      <c r="AB11074" t="s">
        <v>847</v>
      </c>
      <c r="AC11074" t="s">
        <v>848</v>
      </c>
    </row>
    <row r="11075" spans="1:29" x14ac:dyDescent="0.25">
      <c r="A11075" t="s">
        <v>391</v>
      </c>
      <c r="B11075">
        <v>917</v>
      </c>
      <c r="C11075" t="s">
        <v>246</v>
      </c>
      <c r="D11075">
        <v>1966</v>
      </c>
      <c r="E11075" t="s">
        <v>12069</v>
      </c>
      <c r="F11075" t="s">
        <v>6</v>
      </c>
      <c r="G11075" t="s">
        <v>6</v>
      </c>
      <c r="H11075" t="s">
        <v>6</v>
      </c>
      <c r="I11075" t="s">
        <v>6</v>
      </c>
      <c r="J11075" t="s">
        <v>6</v>
      </c>
      <c r="K11075" t="s">
        <v>6</v>
      </c>
      <c r="L11075" t="s">
        <v>6</v>
      </c>
      <c r="M11075" t="s">
        <v>6</v>
      </c>
      <c r="N11075" t="s">
        <v>6</v>
      </c>
      <c r="O11075" t="s">
        <v>6</v>
      </c>
      <c r="P11075" t="s">
        <v>6</v>
      </c>
      <c r="Q11075" t="s">
        <v>6</v>
      </c>
      <c r="R11075" t="s">
        <v>6</v>
      </c>
      <c r="S11075" t="s">
        <v>6</v>
      </c>
      <c r="T11075" t="s">
        <v>905</v>
      </c>
      <c r="U11075" t="s">
        <v>6</v>
      </c>
      <c r="V11075" t="s">
        <v>6</v>
      </c>
      <c r="W11075" t="s">
        <v>6</v>
      </c>
      <c r="X11075" t="s">
        <v>6</v>
      </c>
      <c r="Y11075" t="s">
        <v>6</v>
      </c>
      <c r="Z11075" t="s">
        <v>6</v>
      </c>
      <c r="AA11075" t="s">
        <v>847</v>
      </c>
      <c r="AB11075" t="s">
        <v>847</v>
      </c>
      <c r="AC11075" t="s">
        <v>848</v>
      </c>
    </row>
    <row r="11076" spans="1:29" x14ac:dyDescent="0.25">
      <c r="A11076" t="s">
        <v>391</v>
      </c>
      <c r="B11076">
        <v>917</v>
      </c>
      <c r="C11076" t="s">
        <v>246</v>
      </c>
      <c r="D11076">
        <v>1967</v>
      </c>
      <c r="E11076" t="s">
        <v>12070</v>
      </c>
      <c r="F11076" t="s">
        <v>6</v>
      </c>
      <c r="G11076" t="s">
        <v>6</v>
      </c>
      <c r="H11076" t="s">
        <v>6</v>
      </c>
      <c r="I11076" t="s">
        <v>6</v>
      </c>
      <c r="J11076" t="s">
        <v>6</v>
      </c>
      <c r="K11076" t="s">
        <v>6</v>
      </c>
      <c r="L11076" t="s">
        <v>6</v>
      </c>
      <c r="M11076" t="s">
        <v>6</v>
      </c>
      <c r="N11076" t="s">
        <v>6</v>
      </c>
      <c r="O11076" t="s">
        <v>6</v>
      </c>
      <c r="P11076" t="s">
        <v>6</v>
      </c>
      <c r="Q11076" t="s">
        <v>6</v>
      </c>
      <c r="R11076" t="s">
        <v>6</v>
      </c>
      <c r="S11076" t="s">
        <v>6</v>
      </c>
      <c r="T11076" t="s">
        <v>905</v>
      </c>
      <c r="U11076" t="s">
        <v>6</v>
      </c>
      <c r="V11076" t="s">
        <v>6</v>
      </c>
      <c r="W11076" t="s">
        <v>6</v>
      </c>
      <c r="X11076" t="s">
        <v>6</v>
      </c>
      <c r="Y11076" t="s">
        <v>6</v>
      </c>
      <c r="Z11076" t="s">
        <v>6</v>
      </c>
      <c r="AA11076" t="s">
        <v>847</v>
      </c>
      <c r="AB11076" t="s">
        <v>847</v>
      </c>
      <c r="AC11076" t="s">
        <v>848</v>
      </c>
    </row>
    <row r="11077" spans="1:29" x14ac:dyDescent="0.25">
      <c r="A11077" t="s">
        <v>391</v>
      </c>
      <c r="B11077">
        <v>917</v>
      </c>
      <c r="C11077" t="s">
        <v>246</v>
      </c>
      <c r="D11077">
        <v>1968</v>
      </c>
      <c r="E11077" t="s">
        <v>12071</v>
      </c>
      <c r="F11077" t="s">
        <v>6</v>
      </c>
      <c r="G11077" t="s">
        <v>6</v>
      </c>
      <c r="H11077" t="s">
        <v>6</v>
      </c>
      <c r="I11077" t="s">
        <v>6</v>
      </c>
      <c r="J11077" t="s">
        <v>6</v>
      </c>
      <c r="K11077" t="s">
        <v>6</v>
      </c>
      <c r="L11077" t="s">
        <v>6</v>
      </c>
      <c r="M11077" t="s">
        <v>6</v>
      </c>
      <c r="N11077" t="s">
        <v>6</v>
      </c>
      <c r="O11077" t="s">
        <v>6</v>
      </c>
      <c r="P11077" t="s">
        <v>6</v>
      </c>
      <c r="Q11077" t="s">
        <v>6</v>
      </c>
      <c r="R11077" t="s">
        <v>6</v>
      </c>
      <c r="S11077" t="s">
        <v>6</v>
      </c>
      <c r="T11077" t="s">
        <v>905</v>
      </c>
      <c r="U11077" t="s">
        <v>6</v>
      </c>
      <c r="V11077" t="s">
        <v>6</v>
      </c>
      <c r="W11077" t="s">
        <v>6</v>
      </c>
      <c r="X11077" t="s">
        <v>6</v>
      </c>
      <c r="Y11077" t="s">
        <v>6</v>
      </c>
      <c r="Z11077" t="s">
        <v>6</v>
      </c>
      <c r="AA11077" t="s">
        <v>847</v>
      </c>
      <c r="AB11077" t="s">
        <v>847</v>
      </c>
      <c r="AC11077" t="s">
        <v>848</v>
      </c>
    </row>
    <row r="11078" spans="1:29" x14ac:dyDescent="0.25">
      <c r="A11078" t="s">
        <v>391</v>
      </c>
      <c r="B11078">
        <v>917</v>
      </c>
      <c r="C11078" t="s">
        <v>246</v>
      </c>
      <c r="D11078">
        <v>1969</v>
      </c>
      <c r="E11078" t="s">
        <v>12072</v>
      </c>
      <c r="F11078" t="s">
        <v>6</v>
      </c>
      <c r="G11078" t="s">
        <v>6</v>
      </c>
      <c r="H11078" t="s">
        <v>6</v>
      </c>
      <c r="I11078" t="s">
        <v>6</v>
      </c>
      <c r="J11078" t="s">
        <v>6</v>
      </c>
      <c r="K11078" t="s">
        <v>6</v>
      </c>
      <c r="L11078" t="s">
        <v>6</v>
      </c>
      <c r="M11078" t="s">
        <v>6</v>
      </c>
      <c r="N11078" t="s">
        <v>6</v>
      </c>
      <c r="O11078" t="s">
        <v>6</v>
      </c>
      <c r="P11078" t="s">
        <v>6</v>
      </c>
      <c r="Q11078" t="s">
        <v>6</v>
      </c>
      <c r="R11078" t="s">
        <v>6</v>
      </c>
      <c r="S11078" t="s">
        <v>6</v>
      </c>
      <c r="T11078" t="s">
        <v>905</v>
      </c>
      <c r="U11078" t="s">
        <v>6</v>
      </c>
      <c r="V11078" t="s">
        <v>6</v>
      </c>
      <c r="W11078" t="s">
        <v>6</v>
      </c>
      <c r="X11078" t="s">
        <v>6</v>
      </c>
      <c r="Y11078" t="s">
        <v>6</v>
      </c>
      <c r="Z11078" t="s">
        <v>6</v>
      </c>
      <c r="AA11078" t="s">
        <v>847</v>
      </c>
      <c r="AB11078" t="s">
        <v>847</v>
      </c>
      <c r="AC11078" t="s">
        <v>848</v>
      </c>
    </row>
    <row r="11079" spans="1:29" x14ac:dyDescent="0.25">
      <c r="A11079" t="s">
        <v>391</v>
      </c>
      <c r="B11079">
        <v>917</v>
      </c>
      <c r="C11079" t="s">
        <v>246</v>
      </c>
      <c r="D11079">
        <v>1970</v>
      </c>
      <c r="E11079" t="s">
        <v>12073</v>
      </c>
      <c r="F11079" t="s">
        <v>6</v>
      </c>
      <c r="G11079" t="s">
        <v>6</v>
      </c>
      <c r="H11079" t="s">
        <v>6</v>
      </c>
      <c r="I11079" t="s">
        <v>6</v>
      </c>
      <c r="J11079" t="s">
        <v>6</v>
      </c>
      <c r="K11079" t="s">
        <v>6</v>
      </c>
      <c r="L11079" t="s">
        <v>6</v>
      </c>
      <c r="M11079" t="s">
        <v>6</v>
      </c>
      <c r="N11079" t="s">
        <v>6</v>
      </c>
      <c r="O11079" t="s">
        <v>6</v>
      </c>
      <c r="P11079" t="s">
        <v>6</v>
      </c>
      <c r="Q11079" t="s">
        <v>6</v>
      </c>
      <c r="R11079" t="s">
        <v>6</v>
      </c>
      <c r="S11079" t="s">
        <v>6</v>
      </c>
      <c r="T11079" t="s">
        <v>905</v>
      </c>
      <c r="U11079" t="s">
        <v>6</v>
      </c>
      <c r="V11079" t="s">
        <v>6</v>
      </c>
      <c r="W11079" t="s">
        <v>6</v>
      </c>
      <c r="X11079" t="s">
        <v>6</v>
      </c>
      <c r="Y11079" t="s">
        <v>6</v>
      </c>
      <c r="Z11079" t="s">
        <v>6</v>
      </c>
      <c r="AA11079" t="s">
        <v>847</v>
      </c>
      <c r="AB11079" t="s">
        <v>847</v>
      </c>
      <c r="AC11079" t="s">
        <v>848</v>
      </c>
    </row>
    <row r="11080" spans="1:29" x14ac:dyDescent="0.25">
      <c r="A11080" t="s">
        <v>391</v>
      </c>
      <c r="B11080">
        <v>917</v>
      </c>
      <c r="C11080" t="s">
        <v>246</v>
      </c>
      <c r="D11080">
        <v>1971</v>
      </c>
      <c r="E11080" t="s">
        <v>12074</v>
      </c>
      <c r="F11080" t="s">
        <v>6</v>
      </c>
      <c r="G11080" t="s">
        <v>6</v>
      </c>
      <c r="H11080" t="s">
        <v>6</v>
      </c>
      <c r="I11080" t="s">
        <v>6</v>
      </c>
      <c r="J11080" t="s">
        <v>6</v>
      </c>
      <c r="K11080" t="s">
        <v>6</v>
      </c>
      <c r="L11080" t="s">
        <v>6</v>
      </c>
      <c r="M11080" t="s">
        <v>6</v>
      </c>
      <c r="N11080" t="s">
        <v>6</v>
      </c>
      <c r="O11080" t="s">
        <v>6</v>
      </c>
      <c r="P11080" t="s">
        <v>6</v>
      </c>
      <c r="Q11080" t="s">
        <v>6</v>
      </c>
      <c r="R11080" t="s">
        <v>6</v>
      </c>
      <c r="S11080" t="s">
        <v>6</v>
      </c>
      <c r="T11080" t="s">
        <v>905</v>
      </c>
      <c r="U11080" t="s">
        <v>6</v>
      </c>
      <c r="V11080" t="s">
        <v>6</v>
      </c>
      <c r="W11080" t="s">
        <v>6</v>
      </c>
      <c r="X11080" t="s">
        <v>6</v>
      </c>
      <c r="Y11080" t="s">
        <v>6</v>
      </c>
      <c r="Z11080" t="s">
        <v>6</v>
      </c>
      <c r="AA11080" t="s">
        <v>847</v>
      </c>
      <c r="AB11080" t="s">
        <v>847</v>
      </c>
      <c r="AC11080" t="s">
        <v>848</v>
      </c>
    </row>
    <row r="11081" spans="1:29" x14ac:dyDescent="0.25">
      <c r="A11081" t="s">
        <v>391</v>
      </c>
      <c r="B11081">
        <v>917</v>
      </c>
      <c r="C11081" t="s">
        <v>246</v>
      </c>
      <c r="D11081">
        <v>1972</v>
      </c>
      <c r="E11081" t="s">
        <v>12075</v>
      </c>
      <c r="F11081" t="s">
        <v>6</v>
      </c>
      <c r="G11081" t="s">
        <v>6</v>
      </c>
      <c r="H11081" t="s">
        <v>6</v>
      </c>
      <c r="I11081" t="s">
        <v>6</v>
      </c>
      <c r="J11081" t="s">
        <v>6</v>
      </c>
      <c r="K11081" t="s">
        <v>6</v>
      </c>
      <c r="L11081" t="s">
        <v>6</v>
      </c>
      <c r="M11081" t="s">
        <v>6</v>
      </c>
      <c r="N11081" t="s">
        <v>6</v>
      </c>
      <c r="O11081" t="s">
        <v>6</v>
      </c>
      <c r="P11081" t="s">
        <v>6</v>
      </c>
      <c r="Q11081" t="s">
        <v>6</v>
      </c>
      <c r="R11081" t="s">
        <v>6</v>
      </c>
      <c r="S11081" t="s">
        <v>6</v>
      </c>
      <c r="T11081" t="s">
        <v>905</v>
      </c>
      <c r="U11081" t="s">
        <v>6</v>
      </c>
      <c r="V11081" t="s">
        <v>6</v>
      </c>
      <c r="W11081" t="s">
        <v>6</v>
      </c>
      <c r="X11081" t="s">
        <v>6</v>
      </c>
      <c r="Y11081" t="s">
        <v>6</v>
      </c>
      <c r="Z11081" t="s">
        <v>6</v>
      </c>
      <c r="AA11081" t="s">
        <v>847</v>
      </c>
      <c r="AB11081" t="s">
        <v>847</v>
      </c>
      <c r="AC11081" t="s">
        <v>848</v>
      </c>
    </row>
    <row r="11082" spans="1:29" x14ac:dyDescent="0.25">
      <c r="A11082" t="s">
        <v>391</v>
      </c>
      <c r="B11082">
        <v>917</v>
      </c>
      <c r="C11082" t="s">
        <v>246</v>
      </c>
      <c r="D11082">
        <v>1973</v>
      </c>
      <c r="E11082" t="s">
        <v>12076</v>
      </c>
      <c r="F11082" t="s">
        <v>6</v>
      </c>
      <c r="G11082" t="s">
        <v>6</v>
      </c>
      <c r="H11082" t="s">
        <v>6</v>
      </c>
      <c r="I11082" t="s">
        <v>6</v>
      </c>
      <c r="J11082" t="s">
        <v>6</v>
      </c>
      <c r="K11082" t="s">
        <v>6</v>
      </c>
      <c r="L11082" t="s">
        <v>6</v>
      </c>
      <c r="M11082" t="s">
        <v>6</v>
      </c>
      <c r="N11082" t="s">
        <v>6</v>
      </c>
      <c r="O11082" t="s">
        <v>6</v>
      </c>
      <c r="P11082" t="s">
        <v>6</v>
      </c>
      <c r="Q11082" t="s">
        <v>6</v>
      </c>
      <c r="R11082" t="s">
        <v>6</v>
      </c>
      <c r="S11082" t="s">
        <v>6</v>
      </c>
      <c r="T11082" t="s">
        <v>905</v>
      </c>
      <c r="U11082" t="s">
        <v>6</v>
      </c>
      <c r="V11082" t="s">
        <v>6</v>
      </c>
      <c r="W11082" t="s">
        <v>6</v>
      </c>
      <c r="X11082" t="s">
        <v>6</v>
      </c>
      <c r="Y11082" t="s">
        <v>6</v>
      </c>
      <c r="Z11082" t="s">
        <v>6</v>
      </c>
      <c r="AA11082" t="s">
        <v>847</v>
      </c>
      <c r="AB11082" t="s">
        <v>847</v>
      </c>
      <c r="AC11082" t="s">
        <v>848</v>
      </c>
    </row>
    <row r="11083" spans="1:29" x14ac:dyDescent="0.25">
      <c r="A11083" t="s">
        <v>391</v>
      </c>
      <c r="B11083">
        <v>917</v>
      </c>
      <c r="C11083" t="s">
        <v>246</v>
      </c>
      <c r="D11083">
        <v>1974</v>
      </c>
      <c r="E11083" t="s">
        <v>12077</v>
      </c>
      <c r="F11083" t="s">
        <v>6</v>
      </c>
      <c r="G11083" t="s">
        <v>6</v>
      </c>
      <c r="H11083" t="s">
        <v>6</v>
      </c>
      <c r="I11083" t="s">
        <v>6</v>
      </c>
      <c r="J11083" t="s">
        <v>6</v>
      </c>
      <c r="K11083" t="s">
        <v>6</v>
      </c>
      <c r="L11083" t="s">
        <v>6</v>
      </c>
      <c r="M11083" t="s">
        <v>6</v>
      </c>
      <c r="N11083" t="s">
        <v>6</v>
      </c>
      <c r="O11083" t="s">
        <v>6</v>
      </c>
      <c r="P11083" t="s">
        <v>6</v>
      </c>
      <c r="Q11083" t="s">
        <v>6</v>
      </c>
      <c r="R11083" t="s">
        <v>6</v>
      </c>
      <c r="S11083" t="s">
        <v>6</v>
      </c>
      <c r="T11083" t="s">
        <v>905</v>
      </c>
      <c r="U11083" t="s">
        <v>6</v>
      </c>
      <c r="V11083" t="s">
        <v>6</v>
      </c>
      <c r="W11083" t="s">
        <v>6</v>
      </c>
      <c r="X11083" t="s">
        <v>6</v>
      </c>
      <c r="Y11083" t="s">
        <v>6</v>
      </c>
      <c r="Z11083" t="s">
        <v>6</v>
      </c>
      <c r="AA11083" t="s">
        <v>847</v>
      </c>
      <c r="AB11083" t="s">
        <v>847</v>
      </c>
      <c r="AC11083" t="s">
        <v>848</v>
      </c>
    </row>
    <row r="11084" spans="1:29" x14ac:dyDescent="0.25">
      <c r="A11084" t="s">
        <v>391</v>
      </c>
      <c r="B11084">
        <v>917</v>
      </c>
      <c r="C11084" t="s">
        <v>246</v>
      </c>
      <c r="D11084">
        <v>1975</v>
      </c>
      <c r="E11084" t="s">
        <v>12078</v>
      </c>
      <c r="F11084" t="s">
        <v>6</v>
      </c>
      <c r="G11084" t="s">
        <v>6</v>
      </c>
      <c r="H11084" t="s">
        <v>6</v>
      </c>
      <c r="I11084" t="s">
        <v>6</v>
      </c>
      <c r="J11084" t="s">
        <v>6</v>
      </c>
      <c r="K11084" t="s">
        <v>6</v>
      </c>
      <c r="L11084" t="s">
        <v>6</v>
      </c>
      <c r="M11084" t="s">
        <v>6</v>
      </c>
      <c r="N11084" t="s">
        <v>6</v>
      </c>
      <c r="O11084" t="s">
        <v>6</v>
      </c>
      <c r="P11084" t="s">
        <v>6</v>
      </c>
      <c r="Q11084" t="s">
        <v>6</v>
      </c>
      <c r="R11084" t="s">
        <v>6</v>
      </c>
      <c r="S11084" t="s">
        <v>6</v>
      </c>
      <c r="T11084" t="s">
        <v>905</v>
      </c>
      <c r="U11084" t="s">
        <v>6</v>
      </c>
      <c r="V11084" t="s">
        <v>6</v>
      </c>
      <c r="W11084" t="s">
        <v>6</v>
      </c>
      <c r="X11084" t="s">
        <v>6</v>
      </c>
      <c r="Y11084" t="s">
        <v>6</v>
      </c>
      <c r="Z11084" t="s">
        <v>6</v>
      </c>
      <c r="AA11084" t="s">
        <v>847</v>
      </c>
      <c r="AB11084" t="s">
        <v>847</v>
      </c>
      <c r="AC11084" t="s">
        <v>848</v>
      </c>
    </row>
    <row r="11085" spans="1:29" x14ac:dyDescent="0.25">
      <c r="A11085" t="s">
        <v>391</v>
      </c>
      <c r="B11085">
        <v>917</v>
      </c>
      <c r="C11085" t="s">
        <v>246</v>
      </c>
      <c r="D11085">
        <v>1976</v>
      </c>
      <c r="E11085" t="s">
        <v>12079</v>
      </c>
      <c r="F11085" t="s">
        <v>6</v>
      </c>
      <c r="G11085" t="s">
        <v>6</v>
      </c>
      <c r="H11085" t="s">
        <v>6</v>
      </c>
      <c r="I11085" t="s">
        <v>6</v>
      </c>
      <c r="J11085" t="s">
        <v>6</v>
      </c>
      <c r="K11085" t="s">
        <v>6</v>
      </c>
      <c r="L11085" t="s">
        <v>6</v>
      </c>
      <c r="M11085" t="s">
        <v>6</v>
      </c>
      <c r="N11085" t="s">
        <v>6</v>
      </c>
      <c r="O11085" t="s">
        <v>6</v>
      </c>
      <c r="P11085" t="s">
        <v>6</v>
      </c>
      <c r="Q11085" t="s">
        <v>6</v>
      </c>
      <c r="R11085" t="s">
        <v>6</v>
      </c>
      <c r="S11085" t="s">
        <v>6</v>
      </c>
      <c r="T11085" t="s">
        <v>905</v>
      </c>
      <c r="U11085" t="s">
        <v>6</v>
      </c>
      <c r="V11085" t="s">
        <v>6</v>
      </c>
      <c r="W11085" t="s">
        <v>6</v>
      </c>
      <c r="X11085" t="s">
        <v>6</v>
      </c>
      <c r="Y11085" t="s">
        <v>6</v>
      </c>
      <c r="Z11085" t="s">
        <v>6</v>
      </c>
      <c r="AA11085" t="s">
        <v>847</v>
      </c>
      <c r="AB11085" t="s">
        <v>847</v>
      </c>
      <c r="AC11085" t="s">
        <v>848</v>
      </c>
    </row>
    <row r="11086" spans="1:29" x14ac:dyDescent="0.25">
      <c r="A11086" t="s">
        <v>391</v>
      </c>
      <c r="B11086">
        <v>917</v>
      </c>
      <c r="C11086" t="s">
        <v>246</v>
      </c>
      <c r="D11086">
        <v>1977</v>
      </c>
      <c r="E11086" t="s">
        <v>12080</v>
      </c>
      <c r="F11086" t="s">
        <v>6</v>
      </c>
      <c r="G11086" t="s">
        <v>6</v>
      </c>
      <c r="H11086" t="s">
        <v>6</v>
      </c>
      <c r="I11086" t="s">
        <v>6</v>
      </c>
      <c r="J11086" t="s">
        <v>6</v>
      </c>
      <c r="K11086" t="s">
        <v>6</v>
      </c>
      <c r="L11086" t="s">
        <v>6</v>
      </c>
      <c r="M11086" t="s">
        <v>6</v>
      </c>
      <c r="N11086" t="s">
        <v>6</v>
      </c>
      <c r="O11086" t="s">
        <v>6</v>
      </c>
      <c r="P11086" t="s">
        <v>6</v>
      </c>
      <c r="Q11086" t="s">
        <v>6</v>
      </c>
      <c r="R11086" t="s">
        <v>6</v>
      </c>
      <c r="S11086" t="s">
        <v>6</v>
      </c>
      <c r="T11086" t="s">
        <v>905</v>
      </c>
      <c r="U11086" t="s">
        <v>6</v>
      </c>
      <c r="V11086" t="s">
        <v>6</v>
      </c>
      <c r="W11086" t="s">
        <v>6</v>
      </c>
      <c r="X11086" t="s">
        <v>6</v>
      </c>
      <c r="Y11086" t="s">
        <v>6</v>
      </c>
      <c r="Z11086" t="s">
        <v>6</v>
      </c>
      <c r="AA11086" t="s">
        <v>847</v>
      </c>
      <c r="AB11086" t="s">
        <v>847</v>
      </c>
      <c r="AC11086" t="s">
        <v>848</v>
      </c>
    </row>
    <row r="11087" spans="1:29" x14ac:dyDescent="0.25">
      <c r="A11087" t="s">
        <v>391</v>
      </c>
      <c r="B11087">
        <v>917</v>
      </c>
      <c r="C11087" t="s">
        <v>246</v>
      </c>
      <c r="D11087">
        <v>1978</v>
      </c>
      <c r="E11087" t="s">
        <v>12081</v>
      </c>
      <c r="F11087" t="s">
        <v>6</v>
      </c>
      <c r="G11087" t="s">
        <v>6</v>
      </c>
      <c r="H11087" t="s">
        <v>6</v>
      </c>
      <c r="I11087" t="s">
        <v>6</v>
      </c>
      <c r="J11087" t="s">
        <v>6</v>
      </c>
      <c r="K11087" t="s">
        <v>6</v>
      </c>
      <c r="L11087" t="s">
        <v>6</v>
      </c>
      <c r="M11087" t="s">
        <v>6</v>
      </c>
      <c r="N11087" t="s">
        <v>6</v>
      </c>
      <c r="O11087" t="s">
        <v>6</v>
      </c>
      <c r="P11087" t="s">
        <v>6</v>
      </c>
      <c r="Q11087" t="s">
        <v>6</v>
      </c>
      <c r="R11087" t="s">
        <v>6</v>
      </c>
      <c r="S11087" t="s">
        <v>6</v>
      </c>
      <c r="T11087" t="s">
        <v>905</v>
      </c>
      <c r="U11087" t="s">
        <v>6</v>
      </c>
      <c r="V11087" t="s">
        <v>6</v>
      </c>
      <c r="W11087" t="s">
        <v>6</v>
      </c>
      <c r="X11087" t="s">
        <v>6</v>
      </c>
      <c r="Y11087" t="s">
        <v>6</v>
      </c>
      <c r="Z11087" t="s">
        <v>6</v>
      </c>
      <c r="AA11087" t="s">
        <v>847</v>
      </c>
      <c r="AB11087" t="s">
        <v>847</v>
      </c>
      <c r="AC11087" t="s">
        <v>848</v>
      </c>
    </row>
    <row r="11088" spans="1:29" x14ac:dyDescent="0.25">
      <c r="A11088" t="s">
        <v>391</v>
      </c>
      <c r="B11088">
        <v>917</v>
      </c>
      <c r="C11088" t="s">
        <v>246</v>
      </c>
      <c r="D11088">
        <v>1979</v>
      </c>
      <c r="E11088" t="s">
        <v>12082</v>
      </c>
      <c r="F11088" t="s">
        <v>6</v>
      </c>
      <c r="G11088" t="s">
        <v>6</v>
      </c>
      <c r="H11088" t="s">
        <v>6</v>
      </c>
      <c r="I11088" t="s">
        <v>6</v>
      </c>
      <c r="J11088" t="s">
        <v>6</v>
      </c>
      <c r="K11088" t="s">
        <v>6</v>
      </c>
      <c r="L11088" t="s">
        <v>6</v>
      </c>
      <c r="M11088" t="s">
        <v>6</v>
      </c>
      <c r="N11088" t="s">
        <v>6</v>
      </c>
      <c r="O11088" t="s">
        <v>6</v>
      </c>
      <c r="P11088" t="s">
        <v>6</v>
      </c>
      <c r="Q11088" t="s">
        <v>6</v>
      </c>
      <c r="R11088" t="s">
        <v>6</v>
      </c>
      <c r="S11088" t="s">
        <v>6</v>
      </c>
      <c r="T11088" t="s">
        <v>905</v>
      </c>
      <c r="U11088" t="s">
        <v>6</v>
      </c>
      <c r="V11088" t="s">
        <v>6</v>
      </c>
      <c r="W11088" t="s">
        <v>6</v>
      </c>
      <c r="X11088" t="s">
        <v>6</v>
      </c>
      <c r="Y11088" t="s">
        <v>6</v>
      </c>
      <c r="Z11088" t="s">
        <v>6</v>
      </c>
      <c r="AA11088" t="s">
        <v>847</v>
      </c>
      <c r="AB11088" t="s">
        <v>847</v>
      </c>
      <c r="AC11088" t="s">
        <v>848</v>
      </c>
    </row>
    <row r="11089" spans="1:29" x14ac:dyDescent="0.25">
      <c r="A11089" t="s">
        <v>391</v>
      </c>
      <c r="B11089">
        <v>917</v>
      </c>
      <c r="C11089" t="s">
        <v>246</v>
      </c>
      <c r="D11089">
        <v>1980</v>
      </c>
      <c r="E11089" t="s">
        <v>12083</v>
      </c>
      <c r="F11089" t="s">
        <v>6</v>
      </c>
      <c r="G11089" t="s">
        <v>6</v>
      </c>
      <c r="H11089" t="s">
        <v>6</v>
      </c>
      <c r="I11089" t="s">
        <v>6</v>
      </c>
      <c r="J11089" t="s">
        <v>6</v>
      </c>
      <c r="K11089" t="s">
        <v>6</v>
      </c>
      <c r="L11089" t="s">
        <v>6</v>
      </c>
      <c r="M11089" t="s">
        <v>6</v>
      </c>
      <c r="N11089" t="s">
        <v>6</v>
      </c>
      <c r="O11089" t="s">
        <v>6</v>
      </c>
      <c r="P11089" t="s">
        <v>6</v>
      </c>
      <c r="Q11089" t="s">
        <v>6</v>
      </c>
      <c r="R11089" t="s">
        <v>6</v>
      </c>
      <c r="S11089" t="s">
        <v>6</v>
      </c>
      <c r="T11089" t="s">
        <v>905</v>
      </c>
      <c r="U11089" t="s">
        <v>6</v>
      </c>
      <c r="V11089" t="s">
        <v>6</v>
      </c>
      <c r="W11089" t="s">
        <v>6</v>
      </c>
      <c r="X11089" t="s">
        <v>6</v>
      </c>
      <c r="Y11089" t="s">
        <v>6</v>
      </c>
      <c r="Z11089" t="s">
        <v>6</v>
      </c>
      <c r="AA11089" t="s">
        <v>847</v>
      </c>
      <c r="AB11089" t="s">
        <v>847</v>
      </c>
      <c r="AC11089" t="s">
        <v>848</v>
      </c>
    </row>
    <row r="11090" spans="1:29" x14ac:dyDescent="0.25">
      <c r="A11090" t="s">
        <v>391</v>
      </c>
      <c r="B11090">
        <v>917</v>
      </c>
      <c r="C11090" t="s">
        <v>246</v>
      </c>
      <c r="D11090">
        <v>1981</v>
      </c>
      <c r="E11090" t="s">
        <v>12084</v>
      </c>
      <c r="F11090" t="s">
        <v>6</v>
      </c>
      <c r="G11090" t="s">
        <v>6</v>
      </c>
      <c r="H11090" t="s">
        <v>6</v>
      </c>
      <c r="I11090" t="s">
        <v>6</v>
      </c>
      <c r="J11090" t="s">
        <v>6</v>
      </c>
      <c r="K11090" t="s">
        <v>6</v>
      </c>
      <c r="L11090" t="s">
        <v>6</v>
      </c>
      <c r="M11090" t="s">
        <v>6</v>
      </c>
      <c r="N11090" t="s">
        <v>6</v>
      </c>
      <c r="O11090" t="s">
        <v>6</v>
      </c>
      <c r="P11090" t="s">
        <v>6</v>
      </c>
      <c r="Q11090" t="s">
        <v>6</v>
      </c>
      <c r="R11090" t="s">
        <v>6</v>
      </c>
      <c r="S11090" t="s">
        <v>6</v>
      </c>
      <c r="T11090" t="s">
        <v>905</v>
      </c>
      <c r="U11090" t="s">
        <v>6</v>
      </c>
      <c r="V11090" t="s">
        <v>6</v>
      </c>
      <c r="W11090" t="s">
        <v>6</v>
      </c>
      <c r="X11090" t="s">
        <v>6</v>
      </c>
      <c r="Y11090" t="s">
        <v>6</v>
      </c>
      <c r="Z11090" t="s">
        <v>6</v>
      </c>
      <c r="AA11090" t="s">
        <v>847</v>
      </c>
      <c r="AB11090" t="s">
        <v>847</v>
      </c>
      <c r="AC11090" t="s">
        <v>848</v>
      </c>
    </row>
    <row r="11091" spans="1:29" x14ac:dyDescent="0.25">
      <c r="A11091" t="s">
        <v>391</v>
      </c>
      <c r="B11091">
        <v>917</v>
      </c>
      <c r="C11091" t="s">
        <v>246</v>
      </c>
      <c r="D11091">
        <v>1982</v>
      </c>
      <c r="E11091" t="s">
        <v>12085</v>
      </c>
      <c r="F11091" t="s">
        <v>6</v>
      </c>
      <c r="G11091" t="s">
        <v>6</v>
      </c>
      <c r="H11091" t="s">
        <v>6</v>
      </c>
      <c r="I11091" t="s">
        <v>6</v>
      </c>
      <c r="J11091" t="s">
        <v>6</v>
      </c>
      <c r="K11091" t="s">
        <v>6</v>
      </c>
      <c r="L11091" t="s">
        <v>6</v>
      </c>
      <c r="M11091" t="s">
        <v>6</v>
      </c>
      <c r="N11091" t="s">
        <v>6</v>
      </c>
      <c r="O11091" t="s">
        <v>6</v>
      </c>
      <c r="P11091" t="s">
        <v>6</v>
      </c>
      <c r="Q11091" t="s">
        <v>6</v>
      </c>
      <c r="R11091" t="s">
        <v>6</v>
      </c>
      <c r="S11091" t="s">
        <v>6</v>
      </c>
      <c r="T11091" t="s">
        <v>905</v>
      </c>
      <c r="U11091" t="s">
        <v>6</v>
      </c>
      <c r="V11091" t="s">
        <v>6</v>
      </c>
      <c r="W11091" t="s">
        <v>6</v>
      </c>
      <c r="X11091" t="s">
        <v>6</v>
      </c>
      <c r="Y11091" t="s">
        <v>6</v>
      </c>
      <c r="Z11091" t="s">
        <v>6</v>
      </c>
      <c r="AA11091" t="s">
        <v>847</v>
      </c>
      <c r="AB11091" t="s">
        <v>847</v>
      </c>
      <c r="AC11091" t="s">
        <v>848</v>
      </c>
    </row>
    <row r="11092" spans="1:29" x14ac:dyDescent="0.25">
      <c r="A11092" t="s">
        <v>391</v>
      </c>
      <c r="B11092">
        <v>917</v>
      </c>
      <c r="C11092" t="s">
        <v>246</v>
      </c>
      <c r="D11092">
        <v>1983</v>
      </c>
      <c r="E11092" t="s">
        <v>12086</v>
      </c>
      <c r="F11092" t="s">
        <v>6</v>
      </c>
      <c r="G11092" t="s">
        <v>6</v>
      </c>
      <c r="H11092" t="s">
        <v>6</v>
      </c>
      <c r="I11092" t="s">
        <v>6</v>
      </c>
      <c r="J11092" t="s">
        <v>6</v>
      </c>
      <c r="K11092" t="s">
        <v>6</v>
      </c>
      <c r="L11092" t="s">
        <v>6</v>
      </c>
      <c r="M11092" t="s">
        <v>6</v>
      </c>
      <c r="N11092" t="s">
        <v>6</v>
      </c>
      <c r="O11092" t="s">
        <v>6</v>
      </c>
      <c r="P11092" t="s">
        <v>6</v>
      </c>
      <c r="Q11092" t="s">
        <v>6</v>
      </c>
      <c r="R11092" t="s">
        <v>6</v>
      </c>
      <c r="S11092" t="s">
        <v>6</v>
      </c>
      <c r="T11092" t="s">
        <v>905</v>
      </c>
      <c r="U11092" t="s">
        <v>6</v>
      </c>
      <c r="V11092" t="s">
        <v>6</v>
      </c>
      <c r="W11092" t="s">
        <v>6</v>
      </c>
      <c r="X11092" t="s">
        <v>6</v>
      </c>
      <c r="Y11092" t="s">
        <v>6</v>
      </c>
      <c r="Z11092" t="s">
        <v>6</v>
      </c>
      <c r="AA11092" t="s">
        <v>847</v>
      </c>
      <c r="AB11092" t="s">
        <v>847</v>
      </c>
      <c r="AC11092" t="s">
        <v>848</v>
      </c>
    </row>
    <row r="11093" spans="1:29" x14ac:dyDescent="0.25">
      <c r="A11093" t="s">
        <v>391</v>
      </c>
      <c r="B11093">
        <v>917</v>
      </c>
      <c r="C11093" t="s">
        <v>246</v>
      </c>
      <c r="D11093">
        <v>1984</v>
      </c>
      <c r="E11093" t="s">
        <v>12087</v>
      </c>
      <c r="F11093" t="s">
        <v>6</v>
      </c>
      <c r="G11093" t="s">
        <v>6</v>
      </c>
      <c r="H11093" t="s">
        <v>6</v>
      </c>
      <c r="I11093" t="s">
        <v>6</v>
      </c>
      <c r="J11093" t="s">
        <v>6</v>
      </c>
      <c r="K11093" t="s">
        <v>6</v>
      </c>
      <c r="L11093" t="s">
        <v>6</v>
      </c>
      <c r="M11093" t="s">
        <v>6</v>
      </c>
      <c r="N11093" t="s">
        <v>6</v>
      </c>
      <c r="O11093" t="s">
        <v>6</v>
      </c>
      <c r="P11093" t="s">
        <v>6</v>
      </c>
      <c r="Q11093" t="s">
        <v>6</v>
      </c>
      <c r="R11093" t="s">
        <v>6</v>
      </c>
      <c r="S11093" t="s">
        <v>6</v>
      </c>
      <c r="T11093" t="s">
        <v>905</v>
      </c>
      <c r="U11093" t="s">
        <v>6</v>
      </c>
      <c r="V11093" t="s">
        <v>6</v>
      </c>
      <c r="W11093" t="s">
        <v>6</v>
      </c>
      <c r="X11093" t="s">
        <v>6</v>
      </c>
      <c r="Y11093" t="s">
        <v>6</v>
      </c>
      <c r="Z11093" t="s">
        <v>6</v>
      </c>
      <c r="AA11093" t="s">
        <v>847</v>
      </c>
      <c r="AB11093" t="s">
        <v>847</v>
      </c>
      <c r="AC11093" t="s">
        <v>848</v>
      </c>
    </row>
    <row r="11094" spans="1:29" x14ac:dyDescent="0.25">
      <c r="A11094" t="s">
        <v>391</v>
      </c>
      <c r="B11094">
        <v>917</v>
      </c>
      <c r="C11094" t="s">
        <v>246</v>
      </c>
      <c r="D11094">
        <v>1985</v>
      </c>
      <c r="E11094" t="s">
        <v>12088</v>
      </c>
      <c r="F11094" t="s">
        <v>6</v>
      </c>
      <c r="G11094" t="s">
        <v>6</v>
      </c>
      <c r="H11094" t="s">
        <v>6</v>
      </c>
      <c r="I11094" t="s">
        <v>6</v>
      </c>
      <c r="J11094" t="s">
        <v>6</v>
      </c>
      <c r="K11094" t="s">
        <v>6</v>
      </c>
      <c r="L11094" t="s">
        <v>6</v>
      </c>
      <c r="M11094" t="s">
        <v>6</v>
      </c>
      <c r="N11094" t="s">
        <v>6</v>
      </c>
      <c r="O11094" t="s">
        <v>6</v>
      </c>
      <c r="P11094" t="s">
        <v>6</v>
      </c>
      <c r="Q11094" t="s">
        <v>6</v>
      </c>
      <c r="R11094" t="s">
        <v>6</v>
      </c>
      <c r="S11094" t="s">
        <v>6</v>
      </c>
      <c r="T11094" t="s">
        <v>905</v>
      </c>
      <c r="U11094" t="s">
        <v>6</v>
      </c>
      <c r="V11094" t="s">
        <v>6</v>
      </c>
      <c r="W11094" t="s">
        <v>6</v>
      </c>
      <c r="X11094" t="s">
        <v>6</v>
      </c>
      <c r="Y11094" t="s">
        <v>6</v>
      </c>
      <c r="Z11094" t="s">
        <v>6</v>
      </c>
      <c r="AA11094" t="s">
        <v>847</v>
      </c>
      <c r="AB11094" t="s">
        <v>847</v>
      </c>
      <c r="AC11094" t="s">
        <v>848</v>
      </c>
    </row>
    <row r="11095" spans="1:29" x14ac:dyDescent="0.25">
      <c r="A11095" t="s">
        <v>391</v>
      </c>
      <c r="B11095">
        <v>917</v>
      </c>
      <c r="C11095" t="s">
        <v>246</v>
      </c>
      <c r="D11095">
        <v>1986</v>
      </c>
      <c r="E11095" t="s">
        <v>12089</v>
      </c>
      <c r="F11095" t="s">
        <v>6</v>
      </c>
      <c r="G11095" t="s">
        <v>6</v>
      </c>
      <c r="H11095" t="s">
        <v>6</v>
      </c>
      <c r="I11095" t="s">
        <v>6</v>
      </c>
      <c r="J11095" t="s">
        <v>6</v>
      </c>
      <c r="K11095" t="s">
        <v>6</v>
      </c>
      <c r="L11095" t="s">
        <v>6</v>
      </c>
      <c r="M11095" t="s">
        <v>6</v>
      </c>
      <c r="N11095" t="s">
        <v>6</v>
      </c>
      <c r="O11095" t="s">
        <v>6</v>
      </c>
      <c r="P11095" t="s">
        <v>6</v>
      </c>
      <c r="Q11095" t="s">
        <v>6</v>
      </c>
      <c r="R11095" t="s">
        <v>6</v>
      </c>
      <c r="S11095" t="s">
        <v>6</v>
      </c>
      <c r="T11095" t="s">
        <v>905</v>
      </c>
      <c r="U11095" t="s">
        <v>6</v>
      </c>
      <c r="V11095" t="s">
        <v>6</v>
      </c>
      <c r="W11095" t="s">
        <v>6</v>
      </c>
      <c r="X11095" t="s">
        <v>6</v>
      </c>
      <c r="Y11095" t="s">
        <v>6</v>
      </c>
      <c r="Z11095" t="s">
        <v>6</v>
      </c>
      <c r="AA11095" t="s">
        <v>847</v>
      </c>
      <c r="AB11095" t="s">
        <v>847</v>
      </c>
      <c r="AC11095" t="s">
        <v>848</v>
      </c>
    </row>
    <row r="11096" spans="1:29" x14ac:dyDescent="0.25">
      <c r="A11096" t="s">
        <v>391</v>
      </c>
      <c r="B11096">
        <v>917</v>
      </c>
      <c r="C11096" t="s">
        <v>246</v>
      </c>
      <c r="D11096">
        <v>1987</v>
      </c>
      <c r="E11096" t="s">
        <v>12090</v>
      </c>
      <c r="F11096" t="s">
        <v>6</v>
      </c>
      <c r="G11096" t="s">
        <v>6</v>
      </c>
      <c r="H11096" t="s">
        <v>6</v>
      </c>
      <c r="I11096" t="s">
        <v>6</v>
      </c>
      <c r="J11096" t="s">
        <v>6</v>
      </c>
      <c r="K11096" t="s">
        <v>6</v>
      </c>
      <c r="L11096" t="s">
        <v>6</v>
      </c>
      <c r="M11096" t="s">
        <v>6</v>
      </c>
      <c r="N11096" t="s">
        <v>6</v>
      </c>
      <c r="O11096" t="s">
        <v>6</v>
      </c>
      <c r="P11096">
        <v>3.0592885256963093E-2</v>
      </c>
      <c r="Q11096" t="s">
        <v>6</v>
      </c>
      <c r="R11096" t="s">
        <v>6</v>
      </c>
      <c r="S11096" t="s">
        <v>6</v>
      </c>
      <c r="T11096" t="s">
        <v>905</v>
      </c>
      <c r="U11096" t="s">
        <v>6</v>
      </c>
      <c r="V11096" t="s">
        <v>6</v>
      </c>
      <c r="W11096" t="s">
        <v>6</v>
      </c>
      <c r="X11096" t="s">
        <v>6</v>
      </c>
      <c r="Y11096" t="s">
        <v>6</v>
      </c>
      <c r="Z11096" t="s">
        <v>6</v>
      </c>
      <c r="AA11096" t="s">
        <v>847</v>
      </c>
      <c r="AB11096" t="s">
        <v>847</v>
      </c>
      <c r="AC11096" t="s">
        <v>848</v>
      </c>
    </row>
    <row r="11097" spans="1:29" x14ac:dyDescent="0.25">
      <c r="A11097" t="s">
        <v>391</v>
      </c>
      <c r="B11097">
        <v>917</v>
      </c>
      <c r="C11097" t="s">
        <v>246</v>
      </c>
      <c r="D11097">
        <v>1988</v>
      </c>
      <c r="E11097" t="s">
        <v>12091</v>
      </c>
      <c r="F11097" t="s">
        <v>6</v>
      </c>
      <c r="G11097" t="s">
        <v>6</v>
      </c>
      <c r="H11097" t="s">
        <v>6</v>
      </c>
      <c r="I11097" t="s">
        <v>6</v>
      </c>
      <c r="J11097" t="s">
        <v>6</v>
      </c>
      <c r="K11097" t="s">
        <v>6</v>
      </c>
      <c r="L11097" t="s">
        <v>6</v>
      </c>
      <c r="M11097" t="s">
        <v>6</v>
      </c>
      <c r="N11097" t="s">
        <v>6</v>
      </c>
      <c r="O11097" t="s">
        <v>6</v>
      </c>
      <c r="P11097">
        <v>3.3981022386398739E-2</v>
      </c>
      <c r="Q11097" t="s">
        <v>6</v>
      </c>
      <c r="R11097" t="s">
        <v>6</v>
      </c>
      <c r="S11097" t="s">
        <v>6</v>
      </c>
      <c r="T11097" t="s">
        <v>905</v>
      </c>
      <c r="U11097" t="s">
        <v>6</v>
      </c>
      <c r="V11097" t="s">
        <v>6</v>
      </c>
      <c r="W11097" t="s">
        <v>6</v>
      </c>
      <c r="X11097" t="s">
        <v>6</v>
      </c>
      <c r="Y11097" t="s">
        <v>6</v>
      </c>
      <c r="Z11097" t="s">
        <v>6</v>
      </c>
      <c r="AA11097" t="s">
        <v>847</v>
      </c>
      <c r="AB11097" t="s">
        <v>847</v>
      </c>
      <c r="AC11097" t="s">
        <v>848</v>
      </c>
    </row>
    <row r="11098" spans="1:29" x14ac:dyDescent="0.25">
      <c r="A11098" t="s">
        <v>391</v>
      </c>
      <c r="B11098">
        <v>917</v>
      </c>
      <c r="C11098" t="s">
        <v>246</v>
      </c>
      <c r="D11098">
        <v>1989</v>
      </c>
      <c r="E11098" t="s">
        <v>12092</v>
      </c>
      <c r="F11098" t="s">
        <v>6</v>
      </c>
      <c r="G11098" t="s">
        <v>6</v>
      </c>
      <c r="H11098" t="s">
        <v>6</v>
      </c>
      <c r="I11098" t="s">
        <v>6</v>
      </c>
      <c r="J11098" t="s">
        <v>6</v>
      </c>
      <c r="K11098" t="s">
        <v>6</v>
      </c>
      <c r="L11098" t="s">
        <v>6</v>
      </c>
      <c r="M11098" t="s">
        <v>6</v>
      </c>
      <c r="N11098" t="s">
        <v>6</v>
      </c>
      <c r="O11098" t="s">
        <v>6</v>
      </c>
      <c r="P11098">
        <v>3.7369159515834388E-2</v>
      </c>
      <c r="Q11098" t="s">
        <v>6</v>
      </c>
      <c r="R11098" t="s">
        <v>6</v>
      </c>
      <c r="S11098" t="s">
        <v>6</v>
      </c>
      <c r="T11098" t="s">
        <v>905</v>
      </c>
      <c r="U11098" t="s">
        <v>6</v>
      </c>
      <c r="V11098" t="s">
        <v>6</v>
      </c>
      <c r="W11098" t="s">
        <v>6</v>
      </c>
      <c r="X11098" t="s">
        <v>6</v>
      </c>
      <c r="Y11098" t="s">
        <v>6</v>
      </c>
      <c r="Z11098" t="s">
        <v>6</v>
      </c>
      <c r="AA11098" t="s">
        <v>847</v>
      </c>
      <c r="AB11098" t="s">
        <v>847</v>
      </c>
      <c r="AC11098" t="s">
        <v>848</v>
      </c>
    </row>
    <row r="11099" spans="1:29" x14ac:dyDescent="0.25">
      <c r="A11099" t="s">
        <v>391</v>
      </c>
      <c r="B11099">
        <v>917</v>
      </c>
      <c r="C11099" t="s">
        <v>246</v>
      </c>
      <c r="D11099">
        <v>1990</v>
      </c>
      <c r="E11099" t="s">
        <v>12093</v>
      </c>
      <c r="F11099" t="s">
        <v>6</v>
      </c>
      <c r="G11099" t="s">
        <v>6</v>
      </c>
      <c r="H11099" t="s">
        <v>6</v>
      </c>
      <c r="I11099" t="s">
        <v>6</v>
      </c>
      <c r="J11099" t="s">
        <v>6</v>
      </c>
      <c r="K11099" t="s">
        <v>6</v>
      </c>
      <c r="L11099" t="s">
        <v>6</v>
      </c>
      <c r="M11099" t="s">
        <v>6</v>
      </c>
      <c r="N11099" t="s">
        <v>6</v>
      </c>
      <c r="O11099" t="s">
        <v>6</v>
      </c>
      <c r="P11099">
        <v>4.2634723219345562E-2</v>
      </c>
      <c r="Q11099" t="s">
        <v>6</v>
      </c>
      <c r="R11099" t="s">
        <v>6</v>
      </c>
      <c r="S11099" t="s">
        <v>6</v>
      </c>
      <c r="T11099" t="s">
        <v>905</v>
      </c>
      <c r="U11099" t="s">
        <v>6</v>
      </c>
      <c r="V11099" t="s">
        <v>6</v>
      </c>
      <c r="W11099" t="s">
        <v>6</v>
      </c>
      <c r="X11099" t="s">
        <v>6</v>
      </c>
      <c r="Y11099" t="s">
        <v>6</v>
      </c>
      <c r="Z11099" t="s">
        <v>6</v>
      </c>
      <c r="AA11099" t="s">
        <v>847</v>
      </c>
      <c r="AB11099" t="s">
        <v>847</v>
      </c>
      <c r="AC11099" t="s">
        <v>848</v>
      </c>
    </row>
    <row r="11100" spans="1:29" x14ac:dyDescent="0.25">
      <c r="A11100" t="s">
        <v>391</v>
      </c>
      <c r="B11100">
        <v>917</v>
      </c>
      <c r="C11100" t="s">
        <v>246</v>
      </c>
      <c r="D11100">
        <v>1991</v>
      </c>
      <c r="E11100" t="s">
        <v>12094</v>
      </c>
      <c r="F11100" t="s">
        <v>6</v>
      </c>
      <c r="G11100" t="s">
        <v>6</v>
      </c>
      <c r="H11100" t="s">
        <v>6</v>
      </c>
      <c r="I11100" t="s">
        <v>6</v>
      </c>
      <c r="J11100" t="s">
        <v>6</v>
      </c>
      <c r="K11100" t="s">
        <v>6</v>
      </c>
      <c r="L11100" t="s">
        <v>6</v>
      </c>
      <c r="M11100" t="s">
        <v>6</v>
      </c>
      <c r="N11100" t="s">
        <v>6</v>
      </c>
      <c r="O11100" t="s">
        <v>6</v>
      </c>
      <c r="P11100">
        <v>9.214280135022114E-2</v>
      </c>
      <c r="Q11100" t="s">
        <v>6</v>
      </c>
      <c r="R11100" t="s">
        <v>6</v>
      </c>
      <c r="S11100" t="s">
        <v>6</v>
      </c>
      <c r="T11100" t="s">
        <v>905</v>
      </c>
      <c r="U11100" t="s">
        <v>6</v>
      </c>
      <c r="V11100" t="s">
        <v>6</v>
      </c>
      <c r="W11100" t="s">
        <v>6</v>
      </c>
      <c r="X11100" t="s">
        <v>6</v>
      </c>
      <c r="Y11100" t="s">
        <v>6</v>
      </c>
      <c r="Z11100" t="s">
        <v>6</v>
      </c>
      <c r="AA11100" t="s">
        <v>847</v>
      </c>
      <c r="AB11100" t="s">
        <v>847</v>
      </c>
      <c r="AC11100" t="s">
        <v>848</v>
      </c>
    </row>
    <row r="11101" spans="1:29" x14ac:dyDescent="0.25">
      <c r="A11101" t="s">
        <v>391</v>
      </c>
      <c r="B11101">
        <v>917</v>
      </c>
      <c r="C11101" t="s">
        <v>246</v>
      </c>
      <c r="D11101">
        <v>1992</v>
      </c>
      <c r="E11101" t="s">
        <v>12095</v>
      </c>
      <c r="F11101" t="s">
        <v>6</v>
      </c>
      <c r="G11101" t="s">
        <v>6</v>
      </c>
      <c r="H11101" t="s">
        <v>6</v>
      </c>
      <c r="I11101" t="s">
        <v>6</v>
      </c>
      <c r="J11101" t="s">
        <v>6</v>
      </c>
      <c r="K11101" t="s">
        <v>6</v>
      </c>
      <c r="L11101" t="s">
        <v>6</v>
      </c>
      <c r="M11101" t="s">
        <v>6</v>
      </c>
      <c r="N11101" t="s">
        <v>6</v>
      </c>
      <c r="O11101" t="s">
        <v>6</v>
      </c>
      <c r="P11101">
        <v>0.73843739071263703</v>
      </c>
      <c r="Q11101" t="s">
        <v>6</v>
      </c>
      <c r="R11101" t="s">
        <v>6</v>
      </c>
      <c r="S11101" t="s">
        <v>6</v>
      </c>
      <c r="T11101" t="s">
        <v>905</v>
      </c>
      <c r="U11101" t="s">
        <v>6</v>
      </c>
      <c r="V11101" t="s">
        <v>6</v>
      </c>
      <c r="W11101" t="s">
        <v>6</v>
      </c>
      <c r="X11101" t="s">
        <v>6</v>
      </c>
      <c r="Y11101" t="s">
        <v>6</v>
      </c>
      <c r="Z11101" t="s">
        <v>6</v>
      </c>
      <c r="AA11101" t="s">
        <v>847</v>
      </c>
      <c r="AB11101" t="s">
        <v>847</v>
      </c>
      <c r="AC11101" t="s">
        <v>848</v>
      </c>
    </row>
    <row r="11102" spans="1:29" x14ac:dyDescent="0.25">
      <c r="A11102" t="s">
        <v>391</v>
      </c>
      <c r="B11102">
        <v>917</v>
      </c>
      <c r="C11102" t="s">
        <v>246</v>
      </c>
      <c r="D11102">
        <v>1993</v>
      </c>
      <c r="E11102" t="s">
        <v>12096</v>
      </c>
      <c r="F11102" t="s">
        <v>6</v>
      </c>
      <c r="G11102" t="s">
        <v>6</v>
      </c>
      <c r="H11102" t="s">
        <v>6</v>
      </c>
      <c r="I11102" t="s">
        <v>6</v>
      </c>
      <c r="J11102" t="s">
        <v>6</v>
      </c>
      <c r="K11102" t="s">
        <v>6</v>
      </c>
      <c r="L11102" t="s">
        <v>6</v>
      </c>
      <c r="M11102" t="s">
        <v>6</v>
      </c>
      <c r="N11102" t="s">
        <v>6</v>
      </c>
      <c r="O11102" t="s">
        <v>6</v>
      </c>
      <c r="P11102">
        <v>5.3361821567605201</v>
      </c>
      <c r="Q11102" t="s">
        <v>6</v>
      </c>
      <c r="R11102" t="s">
        <v>6</v>
      </c>
      <c r="S11102" t="s">
        <v>6</v>
      </c>
      <c r="T11102" t="s">
        <v>905</v>
      </c>
      <c r="U11102" t="s">
        <v>6</v>
      </c>
      <c r="V11102" t="s">
        <v>6</v>
      </c>
      <c r="W11102" t="s">
        <v>6</v>
      </c>
      <c r="X11102" t="s">
        <v>6</v>
      </c>
      <c r="Y11102" t="s">
        <v>6</v>
      </c>
      <c r="Z11102" t="s">
        <v>6</v>
      </c>
      <c r="AA11102" t="s">
        <v>847</v>
      </c>
      <c r="AB11102" t="s">
        <v>847</v>
      </c>
      <c r="AC11102" t="s">
        <v>848</v>
      </c>
    </row>
    <row r="11103" spans="1:29" x14ac:dyDescent="0.25">
      <c r="A11103" t="s">
        <v>391</v>
      </c>
      <c r="B11103">
        <v>917</v>
      </c>
      <c r="C11103" t="s">
        <v>246</v>
      </c>
      <c r="D11103">
        <v>1994</v>
      </c>
      <c r="E11103" t="s">
        <v>12097</v>
      </c>
      <c r="F11103" t="s">
        <v>6</v>
      </c>
      <c r="G11103" t="s">
        <v>6</v>
      </c>
      <c r="H11103" t="s">
        <v>6</v>
      </c>
      <c r="I11103" t="s">
        <v>6</v>
      </c>
      <c r="J11103" t="s">
        <v>6</v>
      </c>
      <c r="K11103" t="s">
        <v>6</v>
      </c>
      <c r="L11103" t="s">
        <v>6</v>
      </c>
      <c r="M11103" t="s">
        <v>6</v>
      </c>
      <c r="N11103">
        <v>42.400658945686899</v>
      </c>
      <c r="O11103">
        <v>42.400658945686899</v>
      </c>
      <c r="P11103">
        <v>12.0192</v>
      </c>
      <c r="Q11103" t="s">
        <v>6</v>
      </c>
      <c r="R11103" t="s">
        <v>6</v>
      </c>
      <c r="S11103" t="s">
        <v>6</v>
      </c>
      <c r="T11103" t="s">
        <v>905</v>
      </c>
      <c r="U11103" t="s">
        <v>6</v>
      </c>
      <c r="V11103" t="s">
        <v>6</v>
      </c>
      <c r="W11103" t="s">
        <v>6</v>
      </c>
      <c r="X11103" t="s">
        <v>6</v>
      </c>
      <c r="Y11103" t="s">
        <v>6</v>
      </c>
      <c r="Z11103" t="s">
        <v>6</v>
      </c>
      <c r="AA11103" t="s">
        <v>847</v>
      </c>
      <c r="AB11103" t="s">
        <v>847</v>
      </c>
      <c r="AC11103" t="s">
        <v>848</v>
      </c>
    </row>
    <row r="11104" spans="1:29" x14ac:dyDescent="0.25">
      <c r="A11104" t="s">
        <v>391</v>
      </c>
      <c r="B11104">
        <v>917</v>
      </c>
      <c r="C11104" t="s">
        <v>246</v>
      </c>
      <c r="D11104">
        <v>1995</v>
      </c>
      <c r="E11104" t="s">
        <v>12098</v>
      </c>
      <c r="F11104" t="s">
        <v>6</v>
      </c>
      <c r="G11104" t="s">
        <v>6</v>
      </c>
      <c r="H11104" t="s">
        <v>6</v>
      </c>
      <c r="I11104">
        <v>12.539160488321535</v>
      </c>
      <c r="J11104" t="s">
        <v>6</v>
      </c>
      <c r="K11104" t="s">
        <v>6</v>
      </c>
      <c r="L11104" t="s">
        <v>6</v>
      </c>
      <c r="M11104" t="s">
        <v>6</v>
      </c>
      <c r="N11104">
        <v>52.425662925345776</v>
      </c>
      <c r="O11104">
        <v>52.425662925345776</v>
      </c>
      <c r="P11104">
        <v>16.145099999999999</v>
      </c>
      <c r="Q11104" t="s">
        <v>6</v>
      </c>
      <c r="R11104" t="s">
        <v>6</v>
      </c>
      <c r="S11104" t="s">
        <v>6</v>
      </c>
      <c r="T11104" t="s">
        <v>905</v>
      </c>
      <c r="U11104" t="s">
        <v>6</v>
      </c>
      <c r="V11104" t="s">
        <v>6</v>
      </c>
      <c r="W11104" t="s">
        <v>6</v>
      </c>
      <c r="X11104" t="s">
        <v>6</v>
      </c>
      <c r="Y11104" t="s">
        <v>6</v>
      </c>
      <c r="Z11104" t="s">
        <v>6</v>
      </c>
      <c r="AA11104" t="s">
        <v>847</v>
      </c>
      <c r="AB11104" t="s">
        <v>847</v>
      </c>
      <c r="AC11104" t="s">
        <v>848</v>
      </c>
    </row>
    <row r="11105" spans="1:29" x14ac:dyDescent="0.25">
      <c r="A11105" t="s">
        <v>391</v>
      </c>
      <c r="B11105">
        <v>917</v>
      </c>
      <c r="C11105" t="s">
        <v>246</v>
      </c>
      <c r="D11105">
        <v>1996</v>
      </c>
      <c r="E11105" t="s">
        <v>12099</v>
      </c>
      <c r="F11105" t="s">
        <v>6</v>
      </c>
      <c r="G11105" t="s">
        <v>6</v>
      </c>
      <c r="H11105" t="s">
        <v>6</v>
      </c>
      <c r="I11105">
        <v>8.6593188685131608</v>
      </c>
      <c r="J11105" t="s">
        <v>6</v>
      </c>
      <c r="K11105" t="s">
        <v>6</v>
      </c>
      <c r="L11105" t="s">
        <v>6</v>
      </c>
      <c r="M11105" t="s">
        <v>6</v>
      </c>
      <c r="N11105">
        <v>57.651787873996227</v>
      </c>
      <c r="O11105">
        <v>57.651787873996227</v>
      </c>
      <c r="P11105">
        <v>23.3993</v>
      </c>
      <c r="Q11105" t="s">
        <v>6</v>
      </c>
      <c r="R11105" t="s">
        <v>6</v>
      </c>
      <c r="S11105" t="s">
        <v>6</v>
      </c>
      <c r="T11105" t="s">
        <v>905</v>
      </c>
      <c r="U11105" t="s">
        <v>6</v>
      </c>
      <c r="V11105" t="s">
        <v>6</v>
      </c>
      <c r="W11105" t="s">
        <v>6</v>
      </c>
      <c r="X11105" t="s">
        <v>6</v>
      </c>
      <c r="Y11105" t="s">
        <v>6</v>
      </c>
      <c r="Z11105" t="s">
        <v>6</v>
      </c>
      <c r="AA11105" t="s">
        <v>847</v>
      </c>
      <c r="AB11105" t="s">
        <v>847</v>
      </c>
      <c r="AC11105" t="s">
        <v>848</v>
      </c>
    </row>
    <row r="11106" spans="1:29" x14ac:dyDescent="0.25">
      <c r="A11106" t="s">
        <v>391</v>
      </c>
      <c r="B11106">
        <v>917</v>
      </c>
      <c r="C11106" t="s">
        <v>246</v>
      </c>
      <c r="D11106">
        <v>1997</v>
      </c>
      <c r="E11106" t="s">
        <v>12100</v>
      </c>
      <c r="F11106" t="s">
        <v>6</v>
      </c>
      <c r="G11106" t="s">
        <v>6</v>
      </c>
      <c r="H11106" t="s">
        <v>6</v>
      </c>
      <c r="I11106">
        <v>3.4130555926702013</v>
      </c>
      <c r="J11106" t="s">
        <v>6</v>
      </c>
      <c r="K11106" t="s">
        <v>6</v>
      </c>
      <c r="L11106" t="s">
        <v>6</v>
      </c>
      <c r="M11106" t="s">
        <v>6</v>
      </c>
      <c r="N11106">
        <v>64.802583121200115</v>
      </c>
      <c r="O11106">
        <v>64.802583121200115</v>
      </c>
      <c r="P11106">
        <v>30.685700000000001</v>
      </c>
      <c r="Q11106" t="s">
        <v>6</v>
      </c>
      <c r="R11106" t="s">
        <v>6</v>
      </c>
      <c r="S11106" t="s">
        <v>6</v>
      </c>
      <c r="T11106" t="s">
        <v>905</v>
      </c>
      <c r="U11106" t="s">
        <v>6</v>
      </c>
      <c r="V11106" t="s">
        <v>6</v>
      </c>
      <c r="W11106" t="s">
        <v>6</v>
      </c>
      <c r="X11106" t="s">
        <v>6</v>
      </c>
      <c r="Y11106" t="s">
        <v>6</v>
      </c>
      <c r="Z11106" t="s">
        <v>6</v>
      </c>
      <c r="AA11106" t="s">
        <v>847</v>
      </c>
      <c r="AB11106" t="s">
        <v>847</v>
      </c>
      <c r="AC11106" t="s">
        <v>848</v>
      </c>
    </row>
    <row r="11107" spans="1:29" x14ac:dyDescent="0.25">
      <c r="A11107" t="s">
        <v>391</v>
      </c>
      <c r="B11107">
        <v>917</v>
      </c>
      <c r="C11107" t="s">
        <v>246</v>
      </c>
      <c r="D11107">
        <v>1998</v>
      </c>
      <c r="E11107" t="s">
        <v>12101</v>
      </c>
      <c r="F11107" t="s">
        <v>6</v>
      </c>
      <c r="G11107" t="s">
        <v>6</v>
      </c>
      <c r="H11107" t="s">
        <v>6</v>
      </c>
      <c r="I11107">
        <v>5.2769927504432239</v>
      </c>
      <c r="J11107" t="s">
        <v>6</v>
      </c>
      <c r="K11107" t="s">
        <v>6</v>
      </c>
      <c r="L11107" t="s">
        <v>6</v>
      </c>
      <c r="M11107" t="s">
        <v>6</v>
      </c>
      <c r="N11107">
        <v>85.123348991647219</v>
      </c>
      <c r="O11107">
        <v>85.123348991647219</v>
      </c>
      <c r="P11107">
        <v>34.181399999999996</v>
      </c>
      <c r="Q11107" t="s">
        <v>6</v>
      </c>
      <c r="R11107" t="s">
        <v>6</v>
      </c>
      <c r="S11107" t="s">
        <v>6</v>
      </c>
      <c r="T11107" t="s">
        <v>905</v>
      </c>
      <c r="U11107" t="s">
        <v>6</v>
      </c>
      <c r="V11107" t="s">
        <v>6</v>
      </c>
      <c r="W11107" t="s">
        <v>6</v>
      </c>
      <c r="X11107" t="s">
        <v>6</v>
      </c>
      <c r="Y11107" t="s">
        <v>6</v>
      </c>
      <c r="Z11107" t="s">
        <v>6</v>
      </c>
      <c r="AA11107" t="s">
        <v>847</v>
      </c>
      <c r="AB11107" t="s">
        <v>847</v>
      </c>
      <c r="AC11107" t="s">
        <v>848</v>
      </c>
    </row>
    <row r="11108" spans="1:29" x14ac:dyDescent="0.25">
      <c r="A11108" t="s">
        <v>391</v>
      </c>
      <c r="B11108">
        <v>917</v>
      </c>
      <c r="C11108" t="s">
        <v>246</v>
      </c>
      <c r="D11108">
        <v>1999</v>
      </c>
      <c r="E11108" t="s">
        <v>12102</v>
      </c>
      <c r="F11108" t="s">
        <v>6</v>
      </c>
      <c r="G11108" t="s">
        <v>6</v>
      </c>
      <c r="H11108" t="s">
        <v>6</v>
      </c>
      <c r="I11108">
        <v>5.0222406860331521</v>
      </c>
      <c r="J11108" t="s">
        <v>6</v>
      </c>
      <c r="K11108" t="s">
        <v>6</v>
      </c>
      <c r="L11108" t="s">
        <v>6</v>
      </c>
      <c r="M11108" t="s">
        <v>6</v>
      </c>
      <c r="N11108">
        <v>119.56962612834401</v>
      </c>
      <c r="O11108">
        <v>119.56962612834401</v>
      </c>
      <c r="P11108">
        <v>48.744</v>
      </c>
      <c r="Q11108" t="s">
        <v>6</v>
      </c>
      <c r="R11108" t="s">
        <v>6</v>
      </c>
      <c r="S11108" t="s">
        <v>6</v>
      </c>
      <c r="T11108" t="s">
        <v>905</v>
      </c>
      <c r="U11108" t="s">
        <v>6</v>
      </c>
      <c r="V11108" t="s">
        <v>6</v>
      </c>
      <c r="W11108" t="s">
        <v>6</v>
      </c>
      <c r="X11108" t="s">
        <v>6</v>
      </c>
      <c r="Y11108" t="s">
        <v>6</v>
      </c>
      <c r="Z11108" t="s">
        <v>6</v>
      </c>
      <c r="AA11108" t="s">
        <v>847</v>
      </c>
      <c r="AB11108" t="s">
        <v>847</v>
      </c>
      <c r="AC11108" t="s">
        <v>848</v>
      </c>
    </row>
    <row r="11109" spans="1:29" x14ac:dyDescent="0.25">
      <c r="A11109" t="s">
        <v>391</v>
      </c>
      <c r="B11109">
        <v>917</v>
      </c>
      <c r="C11109" t="s">
        <v>246</v>
      </c>
      <c r="D11109">
        <v>2000</v>
      </c>
      <c r="E11109" t="s">
        <v>12103</v>
      </c>
      <c r="F11109" t="s">
        <v>6</v>
      </c>
      <c r="G11109" t="s">
        <v>6</v>
      </c>
      <c r="H11109" t="s">
        <v>6</v>
      </c>
      <c r="I11109">
        <v>4.0987455227294634</v>
      </c>
      <c r="J11109" t="s">
        <v>6</v>
      </c>
      <c r="K11109" t="s">
        <v>6</v>
      </c>
      <c r="L11109" t="s">
        <v>6</v>
      </c>
      <c r="M11109" t="s">
        <v>6</v>
      </c>
      <c r="N11109">
        <v>122.28172253483849</v>
      </c>
      <c r="O11109">
        <v>122.28172253483849</v>
      </c>
      <c r="P11109">
        <v>65.357900000000001</v>
      </c>
      <c r="Q11109" t="s">
        <v>6</v>
      </c>
      <c r="R11109" t="s">
        <v>6</v>
      </c>
      <c r="S11109" t="s">
        <v>6</v>
      </c>
      <c r="T11109" t="s">
        <v>905</v>
      </c>
      <c r="U11109" t="s">
        <v>6</v>
      </c>
      <c r="V11109" t="s">
        <v>6</v>
      </c>
      <c r="W11109" t="s">
        <v>6</v>
      </c>
      <c r="X11109" t="s">
        <v>6</v>
      </c>
      <c r="Y11109" t="s">
        <v>6</v>
      </c>
      <c r="Z11109" t="s">
        <v>6</v>
      </c>
      <c r="AA11109" t="s">
        <v>847</v>
      </c>
      <c r="AB11109" t="s">
        <v>847</v>
      </c>
      <c r="AC11109" t="s">
        <v>848</v>
      </c>
    </row>
    <row r="11110" spans="1:29" x14ac:dyDescent="0.25">
      <c r="A11110" t="s">
        <v>391</v>
      </c>
      <c r="B11110">
        <v>917</v>
      </c>
      <c r="C11110" t="s">
        <v>246</v>
      </c>
      <c r="D11110">
        <v>2001</v>
      </c>
      <c r="E11110" t="s">
        <v>12104</v>
      </c>
      <c r="F11110" t="s">
        <v>6</v>
      </c>
      <c r="G11110" t="s">
        <v>6</v>
      </c>
      <c r="H11110" t="s">
        <v>6</v>
      </c>
      <c r="I11110">
        <v>3.7626906215612994</v>
      </c>
      <c r="J11110" t="s">
        <v>6</v>
      </c>
      <c r="K11110" t="s">
        <v>6</v>
      </c>
      <c r="L11110" t="s">
        <v>6</v>
      </c>
      <c r="M11110" t="s">
        <v>6</v>
      </c>
      <c r="N11110">
        <v>107.35069472985937</v>
      </c>
      <c r="O11110">
        <v>107.35069472985937</v>
      </c>
      <c r="P11110">
        <v>73.883300000000006</v>
      </c>
      <c r="Q11110" t="s">
        <v>6</v>
      </c>
      <c r="R11110" t="s">
        <v>6</v>
      </c>
      <c r="S11110" t="s">
        <v>6</v>
      </c>
      <c r="T11110" t="s">
        <v>905</v>
      </c>
      <c r="U11110" t="s">
        <v>6</v>
      </c>
      <c r="V11110" t="s">
        <v>6</v>
      </c>
      <c r="W11110" t="s">
        <v>6</v>
      </c>
      <c r="X11110" t="s">
        <v>6</v>
      </c>
      <c r="Y11110" t="s">
        <v>6</v>
      </c>
      <c r="Z11110" t="s">
        <v>6</v>
      </c>
      <c r="AA11110" t="s">
        <v>847</v>
      </c>
      <c r="AB11110" t="s">
        <v>847</v>
      </c>
      <c r="AC11110" t="s">
        <v>848</v>
      </c>
    </row>
    <row r="11111" spans="1:29" x14ac:dyDescent="0.25">
      <c r="A11111" t="s">
        <v>391</v>
      </c>
      <c r="B11111">
        <v>917</v>
      </c>
      <c r="C11111" t="s">
        <v>246</v>
      </c>
      <c r="D11111">
        <v>2002</v>
      </c>
      <c r="E11111" t="s">
        <v>12105</v>
      </c>
      <c r="F11111" t="s">
        <v>6</v>
      </c>
      <c r="G11111" t="s">
        <v>6</v>
      </c>
      <c r="H11111" t="s">
        <v>6</v>
      </c>
      <c r="I11111">
        <v>4.1108880417241114</v>
      </c>
      <c r="J11111" t="s">
        <v>6</v>
      </c>
      <c r="K11111" t="s">
        <v>6</v>
      </c>
      <c r="L11111" t="s">
        <v>6</v>
      </c>
      <c r="M11111" t="s">
        <v>6</v>
      </c>
      <c r="N11111">
        <v>107.05698569864504</v>
      </c>
      <c r="O11111">
        <v>107.05698569864504</v>
      </c>
      <c r="P11111">
        <v>75.366684000000006</v>
      </c>
      <c r="Q11111" t="s">
        <v>6</v>
      </c>
      <c r="R11111" t="s">
        <v>6</v>
      </c>
      <c r="S11111" t="s">
        <v>6</v>
      </c>
      <c r="T11111" t="s">
        <v>905</v>
      </c>
      <c r="U11111" t="s">
        <v>6</v>
      </c>
      <c r="V11111" t="s">
        <v>6</v>
      </c>
      <c r="W11111" t="s">
        <v>6</v>
      </c>
      <c r="X11111" t="s">
        <v>6</v>
      </c>
      <c r="Y11111" t="s">
        <v>6</v>
      </c>
      <c r="Z11111" t="s">
        <v>6</v>
      </c>
      <c r="AA11111" t="s">
        <v>847</v>
      </c>
      <c r="AB11111" t="s">
        <v>847</v>
      </c>
      <c r="AC11111" t="s">
        <v>848</v>
      </c>
    </row>
    <row r="11112" spans="1:29" x14ac:dyDescent="0.25">
      <c r="A11112" t="s">
        <v>391</v>
      </c>
      <c r="B11112">
        <v>917</v>
      </c>
      <c r="C11112" t="s">
        <v>246</v>
      </c>
      <c r="D11112">
        <v>2003</v>
      </c>
      <c r="E11112" t="s">
        <v>12106</v>
      </c>
      <c r="F11112" t="s">
        <v>6</v>
      </c>
      <c r="G11112" t="s">
        <v>6</v>
      </c>
      <c r="H11112" t="s">
        <v>6</v>
      </c>
      <c r="I11112">
        <v>4.7245107566500009</v>
      </c>
      <c r="J11112" t="s">
        <v>6</v>
      </c>
      <c r="K11112" t="s">
        <v>6</v>
      </c>
      <c r="L11112" t="s">
        <v>6</v>
      </c>
      <c r="M11112" t="s">
        <v>6</v>
      </c>
      <c r="N11112">
        <v>108.23412652227175</v>
      </c>
      <c r="O11112">
        <v>108.23412652227175</v>
      </c>
      <c r="P11112">
        <v>83.871605000000002</v>
      </c>
      <c r="Q11112" t="s">
        <v>6</v>
      </c>
      <c r="R11112" t="s">
        <v>6</v>
      </c>
      <c r="S11112" t="s">
        <v>6</v>
      </c>
      <c r="T11112" t="s">
        <v>905</v>
      </c>
      <c r="U11112" t="s">
        <v>6</v>
      </c>
      <c r="V11112" t="s">
        <v>6</v>
      </c>
      <c r="W11112" t="s">
        <v>6</v>
      </c>
      <c r="X11112" t="s">
        <v>6</v>
      </c>
      <c r="Y11112" t="s">
        <v>6</v>
      </c>
      <c r="Z11112" t="s">
        <v>6</v>
      </c>
      <c r="AA11112" t="s">
        <v>847</v>
      </c>
      <c r="AB11112" t="s">
        <v>847</v>
      </c>
      <c r="AC11112" t="s">
        <v>848</v>
      </c>
    </row>
    <row r="11113" spans="1:29" x14ac:dyDescent="0.25">
      <c r="A11113" t="s">
        <v>391</v>
      </c>
      <c r="B11113">
        <v>917</v>
      </c>
      <c r="C11113" t="s">
        <v>246</v>
      </c>
      <c r="D11113">
        <v>2004</v>
      </c>
      <c r="E11113" t="s">
        <v>12107</v>
      </c>
      <c r="F11113" t="s">
        <v>6</v>
      </c>
      <c r="G11113" t="s">
        <v>6</v>
      </c>
      <c r="H11113" t="s">
        <v>6</v>
      </c>
      <c r="I11113">
        <v>7.0303832622134115</v>
      </c>
      <c r="J11113" t="s">
        <v>6</v>
      </c>
      <c r="K11113" t="s">
        <v>6</v>
      </c>
      <c r="L11113" t="s">
        <v>6</v>
      </c>
      <c r="M11113" t="s">
        <v>6</v>
      </c>
      <c r="N11113">
        <v>94.389809127392979</v>
      </c>
      <c r="O11113">
        <v>94.389809127392979</v>
      </c>
      <c r="P11113">
        <v>94.350730999999996</v>
      </c>
      <c r="Q11113" t="s">
        <v>6</v>
      </c>
      <c r="R11113" t="s">
        <v>6</v>
      </c>
      <c r="S11113" t="s">
        <v>6</v>
      </c>
      <c r="T11113" t="s">
        <v>905</v>
      </c>
      <c r="U11113" t="s">
        <v>6</v>
      </c>
      <c r="V11113" t="s">
        <v>6</v>
      </c>
      <c r="W11113" t="s">
        <v>6</v>
      </c>
      <c r="X11113" t="s">
        <v>6</v>
      </c>
      <c r="Y11113" t="s">
        <v>6</v>
      </c>
      <c r="Z11113" t="s">
        <v>6</v>
      </c>
      <c r="AA11113" t="s">
        <v>847</v>
      </c>
      <c r="AB11113" t="s">
        <v>847</v>
      </c>
      <c r="AC11113" t="s">
        <v>848</v>
      </c>
    </row>
    <row r="11114" spans="1:29" x14ac:dyDescent="0.25">
      <c r="A11114" t="s">
        <v>391</v>
      </c>
      <c r="B11114">
        <v>917</v>
      </c>
      <c r="C11114" t="s">
        <v>246</v>
      </c>
      <c r="D11114">
        <v>2005</v>
      </c>
      <c r="E11114" t="s">
        <v>12108</v>
      </c>
      <c r="F11114" t="s">
        <v>6</v>
      </c>
      <c r="G11114" t="s">
        <v>6</v>
      </c>
      <c r="H11114" t="s">
        <v>6</v>
      </c>
      <c r="I11114">
        <v>7.8756063477212903</v>
      </c>
      <c r="J11114" t="s">
        <v>6</v>
      </c>
      <c r="K11114" t="s">
        <v>6</v>
      </c>
      <c r="L11114" t="s">
        <v>6</v>
      </c>
      <c r="M11114" t="s">
        <v>6</v>
      </c>
      <c r="N11114">
        <v>85.941066232437919</v>
      </c>
      <c r="O11114">
        <v>85.941066232437919</v>
      </c>
      <c r="P11114">
        <v>100.89919999999999</v>
      </c>
      <c r="Q11114" t="s">
        <v>6</v>
      </c>
      <c r="R11114" t="s">
        <v>6</v>
      </c>
      <c r="S11114" t="s">
        <v>6</v>
      </c>
      <c r="T11114" t="s">
        <v>905</v>
      </c>
      <c r="U11114" t="s">
        <v>6</v>
      </c>
      <c r="V11114" t="s">
        <v>6</v>
      </c>
      <c r="W11114" t="s">
        <v>6</v>
      </c>
      <c r="X11114" t="s">
        <v>6</v>
      </c>
      <c r="Y11114" t="s">
        <v>6</v>
      </c>
      <c r="Z11114" t="s">
        <v>6</v>
      </c>
      <c r="AA11114" t="s">
        <v>847</v>
      </c>
      <c r="AB11114" t="s">
        <v>847</v>
      </c>
      <c r="AC11114" t="s">
        <v>848</v>
      </c>
    </row>
    <row r="11115" spans="1:29" x14ac:dyDescent="0.25">
      <c r="A11115" t="s">
        <v>391</v>
      </c>
      <c r="B11115">
        <v>917</v>
      </c>
      <c r="C11115" t="s">
        <v>246</v>
      </c>
      <c r="D11115">
        <v>2006</v>
      </c>
      <c r="E11115" t="s">
        <v>12109</v>
      </c>
      <c r="F11115" t="s">
        <v>6</v>
      </c>
      <c r="G11115" t="s">
        <v>6</v>
      </c>
      <c r="H11115" t="s">
        <v>6</v>
      </c>
      <c r="I11115">
        <v>10.477090881290966</v>
      </c>
      <c r="J11115" t="s">
        <v>6</v>
      </c>
      <c r="K11115" t="s">
        <v>6</v>
      </c>
      <c r="L11115" t="s">
        <v>6</v>
      </c>
      <c r="M11115" t="s">
        <v>6</v>
      </c>
      <c r="N11115">
        <v>72.635768115170279</v>
      </c>
      <c r="O11115">
        <v>72.635768115170279</v>
      </c>
      <c r="P11115">
        <v>113.8001</v>
      </c>
      <c r="Q11115" t="s">
        <v>6</v>
      </c>
      <c r="R11115" t="s">
        <v>6</v>
      </c>
      <c r="S11115" t="s">
        <v>6</v>
      </c>
      <c r="T11115" t="s">
        <v>905</v>
      </c>
      <c r="U11115" t="s">
        <v>6</v>
      </c>
      <c r="V11115" t="s">
        <v>6</v>
      </c>
      <c r="W11115" t="s">
        <v>6</v>
      </c>
      <c r="X11115" t="s">
        <v>6</v>
      </c>
      <c r="Y11115" t="s">
        <v>6</v>
      </c>
      <c r="Z11115" t="s">
        <v>6</v>
      </c>
      <c r="AA11115" t="s">
        <v>847</v>
      </c>
      <c r="AB11115" t="s">
        <v>847</v>
      </c>
      <c r="AC11115" t="s">
        <v>848</v>
      </c>
    </row>
    <row r="11116" spans="1:29" x14ac:dyDescent="0.25">
      <c r="A11116" t="s">
        <v>391</v>
      </c>
      <c r="B11116">
        <v>917</v>
      </c>
      <c r="C11116" t="s">
        <v>246</v>
      </c>
      <c r="D11116">
        <v>2007</v>
      </c>
      <c r="E11116" t="s">
        <v>12110</v>
      </c>
      <c r="F11116" t="s">
        <v>6</v>
      </c>
      <c r="G11116" t="s">
        <v>6</v>
      </c>
      <c r="H11116" t="s">
        <v>6</v>
      </c>
      <c r="I11116">
        <v>6.0736877468556578</v>
      </c>
      <c r="J11116" t="s">
        <v>6</v>
      </c>
      <c r="K11116" t="s">
        <v>6</v>
      </c>
      <c r="L11116" t="s">
        <v>6</v>
      </c>
      <c r="M11116" t="s">
        <v>6</v>
      </c>
      <c r="N11116">
        <v>57.13873271246004</v>
      </c>
      <c r="O11116">
        <v>57.13873271246004</v>
      </c>
      <c r="P11116">
        <v>141.89769999999999</v>
      </c>
      <c r="Q11116" t="s">
        <v>6</v>
      </c>
      <c r="R11116" t="s">
        <v>6</v>
      </c>
      <c r="S11116" t="s">
        <v>6</v>
      </c>
      <c r="T11116" t="s">
        <v>905</v>
      </c>
      <c r="U11116" t="s">
        <v>6</v>
      </c>
      <c r="V11116" t="s">
        <v>6</v>
      </c>
      <c r="W11116" t="s">
        <v>6</v>
      </c>
      <c r="X11116" t="s">
        <v>6</v>
      </c>
      <c r="Y11116" t="s">
        <v>6</v>
      </c>
      <c r="Z11116" t="s">
        <v>6</v>
      </c>
      <c r="AA11116" t="s">
        <v>847</v>
      </c>
      <c r="AB11116" t="s">
        <v>847</v>
      </c>
      <c r="AC11116" t="s">
        <v>848</v>
      </c>
    </row>
    <row r="11117" spans="1:29" x14ac:dyDescent="0.25">
      <c r="A11117" t="s">
        <v>391</v>
      </c>
      <c r="B11117">
        <v>917</v>
      </c>
      <c r="C11117" t="s">
        <v>246</v>
      </c>
      <c r="D11117">
        <v>2008</v>
      </c>
      <c r="E11117" t="s">
        <v>12111</v>
      </c>
      <c r="F11117" t="s">
        <v>6</v>
      </c>
      <c r="G11117" t="s">
        <v>6</v>
      </c>
      <c r="H11117" t="s">
        <v>6</v>
      </c>
      <c r="I11117">
        <v>13.541532632379377</v>
      </c>
      <c r="J11117" t="s">
        <v>6</v>
      </c>
      <c r="K11117" t="s">
        <v>6</v>
      </c>
      <c r="L11117" t="s">
        <v>6</v>
      </c>
      <c r="M11117" t="s">
        <v>6</v>
      </c>
      <c r="N11117">
        <v>48.261306188504562</v>
      </c>
      <c r="O11117">
        <v>48.261306188504562</v>
      </c>
      <c r="P11117">
        <v>187.99189999999999</v>
      </c>
      <c r="Q11117" t="s">
        <v>6</v>
      </c>
      <c r="R11117" t="s">
        <v>6</v>
      </c>
      <c r="S11117" t="s">
        <v>6</v>
      </c>
      <c r="T11117" t="s">
        <v>905</v>
      </c>
      <c r="U11117" t="s">
        <v>6</v>
      </c>
      <c r="V11117" t="s">
        <v>6</v>
      </c>
      <c r="W11117" t="s">
        <v>6</v>
      </c>
      <c r="X11117" t="s">
        <v>6</v>
      </c>
      <c r="Y11117" t="s">
        <v>6</v>
      </c>
      <c r="Z11117" t="s">
        <v>6</v>
      </c>
      <c r="AA11117" t="s">
        <v>847</v>
      </c>
      <c r="AB11117" t="s">
        <v>847</v>
      </c>
      <c r="AC11117" t="s">
        <v>848</v>
      </c>
    </row>
    <row r="11118" spans="1:29" x14ac:dyDescent="0.25">
      <c r="A11118" t="s">
        <v>391</v>
      </c>
      <c r="B11118">
        <v>917</v>
      </c>
      <c r="C11118" t="s">
        <v>246</v>
      </c>
      <c r="D11118">
        <v>2009</v>
      </c>
      <c r="E11118" t="s">
        <v>12112</v>
      </c>
      <c r="F11118" t="s">
        <v>6</v>
      </c>
      <c r="G11118" t="s">
        <v>6</v>
      </c>
      <c r="H11118" t="s">
        <v>6</v>
      </c>
      <c r="I11118">
        <v>12.565213733854346</v>
      </c>
      <c r="J11118" t="s">
        <v>6</v>
      </c>
      <c r="K11118" t="s">
        <v>6</v>
      </c>
      <c r="L11118" t="s">
        <v>6</v>
      </c>
      <c r="M11118" t="s">
        <v>6</v>
      </c>
      <c r="N11118">
        <v>58.088034032259742</v>
      </c>
      <c r="O11118">
        <v>58.088034032259742</v>
      </c>
      <c r="P11118">
        <v>201.22290000000001</v>
      </c>
      <c r="Q11118" t="s">
        <v>6</v>
      </c>
      <c r="R11118" t="s">
        <v>6</v>
      </c>
      <c r="S11118" t="s">
        <v>6</v>
      </c>
      <c r="T11118" t="s">
        <v>905</v>
      </c>
      <c r="U11118" t="s">
        <v>6</v>
      </c>
      <c r="V11118" t="s">
        <v>6</v>
      </c>
      <c r="W11118" t="s">
        <v>6</v>
      </c>
      <c r="X11118" t="s">
        <v>6</v>
      </c>
      <c r="Y11118" t="s">
        <v>6</v>
      </c>
      <c r="Z11118" t="s">
        <v>6</v>
      </c>
      <c r="AA11118" t="s">
        <v>847</v>
      </c>
      <c r="AB11118" t="s">
        <v>847</v>
      </c>
      <c r="AC11118" t="s">
        <v>848</v>
      </c>
    </row>
    <row r="11119" spans="1:29" x14ac:dyDescent="0.25">
      <c r="A11119" t="s">
        <v>391</v>
      </c>
      <c r="B11119">
        <v>917</v>
      </c>
      <c r="C11119" t="s">
        <v>246</v>
      </c>
      <c r="D11119">
        <v>2010</v>
      </c>
      <c r="E11119" t="s">
        <v>12113</v>
      </c>
      <c r="F11119" t="s">
        <v>6</v>
      </c>
      <c r="G11119" t="s">
        <v>6</v>
      </c>
      <c r="H11119" t="s">
        <v>6</v>
      </c>
      <c r="I11119">
        <v>12.063384521333052</v>
      </c>
      <c r="J11119" t="s">
        <v>6</v>
      </c>
      <c r="K11119" t="s">
        <v>6</v>
      </c>
      <c r="L11119" t="s">
        <v>6</v>
      </c>
      <c r="M11119" t="s">
        <v>6</v>
      </c>
      <c r="N11119">
        <v>59.696470204815292</v>
      </c>
      <c r="O11119">
        <v>59.696470204815292</v>
      </c>
      <c r="P11119">
        <v>220.36930000000001</v>
      </c>
      <c r="Q11119" t="s">
        <v>6</v>
      </c>
      <c r="R11119" t="s">
        <v>6</v>
      </c>
      <c r="S11119" t="s">
        <v>6</v>
      </c>
      <c r="T11119" t="s">
        <v>905</v>
      </c>
      <c r="U11119" t="s">
        <v>6</v>
      </c>
      <c r="V11119" t="s">
        <v>6</v>
      </c>
      <c r="W11119" t="s">
        <v>6</v>
      </c>
      <c r="X11119" t="s">
        <v>6</v>
      </c>
      <c r="Y11119" t="s">
        <v>6</v>
      </c>
      <c r="Z11119" t="s">
        <v>6</v>
      </c>
      <c r="AA11119" t="s">
        <v>847</v>
      </c>
      <c r="AB11119" t="s">
        <v>847</v>
      </c>
      <c r="AC11119" t="s">
        <v>848</v>
      </c>
    </row>
    <row r="11120" spans="1:29" x14ac:dyDescent="0.25">
      <c r="A11120" t="s">
        <v>391</v>
      </c>
      <c r="B11120">
        <v>917</v>
      </c>
      <c r="C11120" t="s">
        <v>246</v>
      </c>
      <c r="D11120">
        <v>2011</v>
      </c>
      <c r="E11120" t="s">
        <v>12114</v>
      </c>
      <c r="F11120" t="s">
        <v>6</v>
      </c>
      <c r="G11120" t="s">
        <v>6</v>
      </c>
      <c r="H11120" t="s">
        <v>6</v>
      </c>
      <c r="I11120">
        <v>11.120556204621085</v>
      </c>
      <c r="J11120" t="s">
        <v>6</v>
      </c>
      <c r="K11120" t="s">
        <v>6</v>
      </c>
      <c r="L11120" t="s">
        <v>6</v>
      </c>
      <c r="M11120" t="s">
        <v>6</v>
      </c>
      <c r="N11120">
        <v>49.380386022267977</v>
      </c>
      <c r="O11120">
        <v>49.380386022267977</v>
      </c>
      <c r="P11120">
        <v>285.98910000000001</v>
      </c>
      <c r="Q11120" t="s">
        <v>6</v>
      </c>
      <c r="R11120" t="s">
        <v>6</v>
      </c>
      <c r="S11120" t="s">
        <v>6</v>
      </c>
      <c r="T11120" t="s">
        <v>905</v>
      </c>
      <c r="U11120" t="s">
        <v>6</v>
      </c>
      <c r="V11120" t="s">
        <v>6</v>
      </c>
      <c r="W11120" t="s">
        <v>6</v>
      </c>
      <c r="X11120" t="s">
        <v>6</v>
      </c>
      <c r="Y11120" t="s">
        <v>6</v>
      </c>
      <c r="Z11120" t="s">
        <v>6</v>
      </c>
      <c r="AA11120" t="s">
        <v>847</v>
      </c>
      <c r="AB11120" t="s">
        <v>847</v>
      </c>
      <c r="AC11120" t="s">
        <v>848</v>
      </c>
    </row>
    <row r="11121" spans="1:29" x14ac:dyDescent="0.25">
      <c r="A11121" t="s">
        <v>391</v>
      </c>
      <c r="B11121">
        <v>917</v>
      </c>
      <c r="C11121" t="s">
        <v>246</v>
      </c>
      <c r="D11121">
        <v>2012</v>
      </c>
      <c r="E11121" t="s">
        <v>12115</v>
      </c>
      <c r="F11121" t="s">
        <v>6</v>
      </c>
      <c r="G11121" t="s">
        <v>6</v>
      </c>
      <c r="H11121" t="s">
        <v>6</v>
      </c>
      <c r="I11121">
        <v>13.1203983016369</v>
      </c>
      <c r="J11121" t="s">
        <v>6</v>
      </c>
      <c r="K11121" t="s">
        <v>6</v>
      </c>
      <c r="L11121" t="s">
        <v>6</v>
      </c>
      <c r="M11121" t="s">
        <v>6</v>
      </c>
      <c r="N11121">
        <v>48.974671812560459</v>
      </c>
      <c r="O11121">
        <v>48.974671812560459</v>
      </c>
      <c r="P11121">
        <v>310.47129999999999</v>
      </c>
      <c r="Q11121" t="s">
        <v>6</v>
      </c>
      <c r="R11121" t="s">
        <v>6</v>
      </c>
      <c r="S11121" t="s">
        <v>6</v>
      </c>
      <c r="T11121" t="s">
        <v>905</v>
      </c>
      <c r="U11121" t="s">
        <v>6</v>
      </c>
      <c r="V11121" t="s">
        <v>6</v>
      </c>
      <c r="W11121" t="s">
        <v>6</v>
      </c>
      <c r="X11121" t="s">
        <v>6</v>
      </c>
      <c r="Y11121" t="s">
        <v>6</v>
      </c>
      <c r="Z11121" t="s">
        <v>6</v>
      </c>
      <c r="AA11121" t="s">
        <v>847</v>
      </c>
      <c r="AB11121" t="s">
        <v>847</v>
      </c>
      <c r="AC11121" t="s">
        <v>848</v>
      </c>
    </row>
    <row r="11122" spans="1:29" x14ac:dyDescent="0.25">
      <c r="A11122" t="s">
        <v>391</v>
      </c>
      <c r="B11122">
        <v>917</v>
      </c>
      <c r="C11122" t="s">
        <v>246</v>
      </c>
      <c r="D11122">
        <v>2013</v>
      </c>
      <c r="E11122" t="s">
        <v>12116</v>
      </c>
      <c r="F11122" t="s">
        <v>6</v>
      </c>
      <c r="G11122" t="s">
        <v>6</v>
      </c>
      <c r="H11122" t="s">
        <v>6</v>
      </c>
      <c r="I11122">
        <v>15.398372261519166</v>
      </c>
      <c r="J11122" t="s">
        <v>6</v>
      </c>
      <c r="K11122" t="s">
        <v>6</v>
      </c>
      <c r="L11122" t="s">
        <v>6</v>
      </c>
      <c r="M11122" t="s">
        <v>6</v>
      </c>
      <c r="N11122">
        <v>46.190876088362678</v>
      </c>
      <c r="O11122">
        <v>46.190876088362678</v>
      </c>
      <c r="P11122">
        <v>355.29480000000001</v>
      </c>
      <c r="Q11122" t="s">
        <v>6</v>
      </c>
      <c r="R11122" t="s">
        <v>6</v>
      </c>
      <c r="S11122" t="s">
        <v>6</v>
      </c>
      <c r="T11122" t="s">
        <v>905</v>
      </c>
      <c r="U11122" t="s">
        <v>6</v>
      </c>
      <c r="V11122" t="s">
        <v>6</v>
      </c>
      <c r="W11122" t="s">
        <v>6</v>
      </c>
      <c r="X11122" t="s">
        <v>6</v>
      </c>
      <c r="Y11122" t="s">
        <v>6</v>
      </c>
      <c r="Z11122" t="s">
        <v>6</v>
      </c>
      <c r="AA11122" t="s">
        <v>847</v>
      </c>
      <c r="AB11122" t="s">
        <v>847</v>
      </c>
      <c r="AC11122" t="s">
        <v>848</v>
      </c>
    </row>
    <row r="11123" spans="1:29" x14ac:dyDescent="0.25">
      <c r="A11123" t="s">
        <v>391</v>
      </c>
      <c r="B11123">
        <v>917</v>
      </c>
      <c r="C11123" t="s">
        <v>246</v>
      </c>
      <c r="D11123">
        <v>2014</v>
      </c>
      <c r="E11123" t="s">
        <v>12117</v>
      </c>
      <c r="F11123" t="s">
        <v>6</v>
      </c>
      <c r="G11123" t="s">
        <v>6</v>
      </c>
      <c r="H11123" t="s">
        <v>6</v>
      </c>
      <c r="I11123">
        <v>19.779154905948179</v>
      </c>
      <c r="J11123" t="s">
        <v>6</v>
      </c>
      <c r="K11123" t="s">
        <v>6</v>
      </c>
      <c r="L11123" t="s">
        <v>6</v>
      </c>
      <c r="M11123" t="s">
        <v>6</v>
      </c>
      <c r="N11123">
        <v>52.252563724805711</v>
      </c>
      <c r="O11123">
        <v>52.252563724805711</v>
      </c>
      <c r="P11123">
        <v>400.69400000000002</v>
      </c>
      <c r="Q11123" t="s">
        <v>6</v>
      </c>
      <c r="R11123" t="s">
        <v>6</v>
      </c>
      <c r="S11123" t="s">
        <v>6</v>
      </c>
      <c r="T11123" t="s">
        <v>905</v>
      </c>
      <c r="U11123" t="s">
        <v>6</v>
      </c>
      <c r="V11123" t="s">
        <v>6</v>
      </c>
      <c r="W11123" t="s">
        <v>6</v>
      </c>
      <c r="X11123" t="s">
        <v>6</v>
      </c>
      <c r="Y11123" t="s">
        <v>6</v>
      </c>
      <c r="Z11123" t="s">
        <v>6</v>
      </c>
      <c r="AA11123" t="s">
        <v>847</v>
      </c>
      <c r="AB11123" t="s">
        <v>847</v>
      </c>
      <c r="AC11123" t="s">
        <v>848</v>
      </c>
    </row>
    <row r="11124" spans="1:29" x14ac:dyDescent="0.25">
      <c r="A11124" t="s">
        <v>391</v>
      </c>
      <c r="B11124">
        <v>917</v>
      </c>
      <c r="C11124" t="s">
        <v>246</v>
      </c>
      <c r="D11124">
        <v>2015</v>
      </c>
      <c r="E11124" t="s">
        <v>12118</v>
      </c>
      <c r="F11124" t="s">
        <v>6</v>
      </c>
      <c r="G11124" t="s">
        <v>6</v>
      </c>
      <c r="H11124" t="s">
        <v>6</v>
      </c>
      <c r="I11124">
        <v>22.157919776733177</v>
      </c>
      <c r="J11124" t="s">
        <v>6</v>
      </c>
      <c r="K11124" t="s">
        <v>6</v>
      </c>
      <c r="L11124" t="s">
        <v>6</v>
      </c>
      <c r="M11124" t="s">
        <v>6</v>
      </c>
      <c r="N11124">
        <v>64.894210112553992</v>
      </c>
      <c r="O11124">
        <v>64.894210112553992</v>
      </c>
      <c r="P11124">
        <v>430.48939999999999</v>
      </c>
      <c r="Q11124" t="s">
        <v>6</v>
      </c>
      <c r="R11124" t="s">
        <v>6</v>
      </c>
      <c r="S11124" t="s">
        <v>6</v>
      </c>
      <c r="T11124" t="s">
        <v>905</v>
      </c>
      <c r="U11124" t="s">
        <v>6</v>
      </c>
      <c r="V11124" t="s">
        <v>6</v>
      </c>
      <c r="W11124" t="s">
        <v>6</v>
      </c>
      <c r="X11124" t="s">
        <v>6</v>
      </c>
      <c r="Y11124" t="s">
        <v>6</v>
      </c>
      <c r="Z11124" t="s">
        <v>6</v>
      </c>
      <c r="AA11124" t="s">
        <v>847</v>
      </c>
      <c r="AB11124" t="s">
        <v>847</v>
      </c>
      <c r="AC11124" t="s">
        <v>848</v>
      </c>
    </row>
    <row r="11125" spans="1:29" x14ac:dyDescent="0.25">
      <c r="A11125" t="s">
        <v>391</v>
      </c>
      <c r="B11125">
        <v>917</v>
      </c>
      <c r="C11125" t="s">
        <v>246</v>
      </c>
      <c r="D11125">
        <v>2016</v>
      </c>
      <c r="E11125" t="s">
        <v>12119</v>
      </c>
      <c r="F11125" t="s">
        <v>6</v>
      </c>
      <c r="G11125" t="s">
        <v>6</v>
      </c>
      <c r="H11125" t="s">
        <v>6</v>
      </c>
      <c r="I11125">
        <v>20.793473319968676</v>
      </c>
      <c r="J11125" t="s">
        <v>6</v>
      </c>
      <c r="K11125" t="s">
        <v>6</v>
      </c>
      <c r="L11125" t="s">
        <v>6</v>
      </c>
      <c r="M11125" t="s">
        <v>6</v>
      </c>
      <c r="N11125">
        <v>58.147315402566093</v>
      </c>
      <c r="O11125">
        <v>58.147315402566093</v>
      </c>
      <c r="P11125">
        <v>458.0274</v>
      </c>
      <c r="Q11125" t="s">
        <v>6</v>
      </c>
      <c r="R11125" t="s">
        <v>6</v>
      </c>
      <c r="S11125" t="s">
        <v>6</v>
      </c>
      <c r="T11125" t="s">
        <v>905</v>
      </c>
      <c r="U11125" t="s">
        <v>6</v>
      </c>
      <c r="V11125" t="s">
        <v>6</v>
      </c>
      <c r="W11125" t="s">
        <v>6</v>
      </c>
      <c r="X11125" t="s">
        <v>6</v>
      </c>
      <c r="Y11125" t="s">
        <v>6</v>
      </c>
      <c r="Z11125" t="s">
        <v>6</v>
      </c>
      <c r="AA11125" t="s">
        <v>847</v>
      </c>
      <c r="AB11125" t="s">
        <v>847</v>
      </c>
      <c r="AC11125" t="s">
        <v>848</v>
      </c>
    </row>
    <row r="11126" spans="1:29" x14ac:dyDescent="0.25">
      <c r="A11126" t="s">
        <v>393</v>
      </c>
      <c r="B11126">
        <v>918</v>
      </c>
      <c r="C11126" t="s">
        <v>247</v>
      </c>
      <c r="D11126">
        <v>1950</v>
      </c>
      <c r="E11126" t="s">
        <v>12120</v>
      </c>
      <c r="F11126" t="s">
        <v>6</v>
      </c>
      <c r="G11126" t="s">
        <v>6</v>
      </c>
      <c r="H11126" t="s">
        <v>6</v>
      </c>
      <c r="I11126" t="s">
        <v>6</v>
      </c>
      <c r="J11126" t="s">
        <v>6</v>
      </c>
      <c r="K11126" t="s">
        <v>6</v>
      </c>
      <c r="L11126" t="s">
        <v>6</v>
      </c>
      <c r="M11126" t="s">
        <v>6</v>
      </c>
      <c r="N11126" t="s">
        <v>6</v>
      </c>
      <c r="O11126" t="s">
        <v>6</v>
      </c>
      <c r="P11126" t="s">
        <v>6</v>
      </c>
      <c r="Q11126" t="s">
        <v>477</v>
      </c>
      <c r="R11126" t="s">
        <v>477</v>
      </c>
      <c r="S11126" t="s">
        <v>477</v>
      </c>
      <c r="T11126" t="s">
        <v>911</v>
      </c>
      <c r="U11126" t="s">
        <v>970</v>
      </c>
      <c r="V11126" t="s">
        <v>971</v>
      </c>
      <c r="W11126" t="s">
        <v>420</v>
      </c>
      <c r="X11126" t="s">
        <v>420</v>
      </c>
      <c r="Y11126" t="s">
        <v>6</v>
      </c>
      <c r="Z11126" t="s">
        <v>6</v>
      </c>
      <c r="AA11126" t="s">
        <v>443</v>
      </c>
      <c r="AB11126" t="s">
        <v>444</v>
      </c>
      <c r="AC11126" t="s">
        <v>777</v>
      </c>
    </row>
    <row r="11127" spans="1:29" x14ac:dyDescent="0.25">
      <c r="A11127" t="s">
        <v>393</v>
      </c>
      <c r="B11127">
        <v>918</v>
      </c>
      <c r="C11127" t="s">
        <v>247</v>
      </c>
      <c r="D11127">
        <v>1951</v>
      </c>
      <c r="E11127" t="s">
        <v>12121</v>
      </c>
      <c r="F11127" t="s">
        <v>6</v>
      </c>
      <c r="G11127" t="s">
        <v>6</v>
      </c>
      <c r="H11127" t="s">
        <v>6</v>
      </c>
      <c r="I11127" t="s">
        <v>6</v>
      </c>
      <c r="J11127" t="s">
        <v>6</v>
      </c>
      <c r="K11127" t="s">
        <v>6</v>
      </c>
      <c r="L11127" t="s">
        <v>6</v>
      </c>
      <c r="M11127" t="s">
        <v>6</v>
      </c>
      <c r="N11127" t="s">
        <v>6</v>
      </c>
      <c r="O11127" t="s">
        <v>6</v>
      </c>
      <c r="P11127" t="s">
        <v>6</v>
      </c>
      <c r="Q11127" t="s">
        <v>477</v>
      </c>
      <c r="R11127" t="s">
        <v>477</v>
      </c>
      <c r="S11127" t="s">
        <v>477</v>
      </c>
      <c r="T11127" t="s">
        <v>911</v>
      </c>
      <c r="U11127" t="s">
        <v>970</v>
      </c>
      <c r="V11127" t="s">
        <v>971</v>
      </c>
      <c r="W11127" t="s">
        <v>420</v>
      </c>
      <c r="X11127" t="s">
        <v>420</v>
      </c>
      <c r="Y11127" t="s">
        <v>6</v>
      </c>
      <c r="Z11127" t="s">
        <v>6</v>
      </c>
      <c r="AA11127" t="s">
        <v>443</v>
      </c>
      <c r="AB11127" t="s">
        <v>444</v>
      </c>
      <c r="AC11127" t="s">
        <v>777</v>
      </c>
    </row>
    <row r="11128" spans="1:29" x14ac:dyDescent="0.25">
      <c r="A11128" t="s">
        <v>393</v>
      </c>
      <c r="B11128">
        <v>918</v>
      </c>
      <c r="C11128" t="s">
        <v>247</v>
      </c>
      <c r="D11128">
        <v>1952</v>
      </c>
      <c r="E11128" t="s">
        <v>12122</v>
      </c>
      <c r="F11128" t="s">
        <v>6</v>
      </c>
      <c r="G11128" t="s">
        <v>6</v>
      </c>
      <c r="H11128" t="s">
        <v>6</v>
      </c>
      <c r="I11128" t="s">
        <v>6</v>
      </c>
      <c r="J11128" t="s">
        <v>6</v>
      </c>
      <c r="K11128" t="s">
        <v>6</v>
      </c>
      <c r="L11128" t="s">
        <v>6</v>
      </c>
      <c r="M11128" t="s">
        <v>6</v>
      </c>
      <c r="N11128" t="s">
        <v>6</v>
      </c>
      <c r="O11128" t="s">
        <v>6</v>
      </c>
      <c r="P11128" t="s">
        <v>6</v>
      </c>
      <c r="Q11128" t="s">
        <v>477</v>
      </c>
      <c r="R11128" t="s">
        <v>477</v>
      </c>
      <c r="S11128" t="s">
        <v>477</v>
      </c>
      <c r="T11128" t="s">
        <v>911</v>
      </c>
      <c r="U11128" t="s">
        <v>970</v>
      </c>
      <c r="V11128" t="s">
        <v>971</v>
      </c>
      <c r="W11128" t="s">
        <v>420</v>
      </c>
      <c r="X11128" t="s">
        <v>420</v>
      </c>
      <c r="Y11128" t="s">
        <v>6</v>
      </c>
      <c r="Z11128" t="s">
        <v>6</v>
      </c>
      <c r="AA11128" t="s">
        <v>443</v>
      </c>
      <c r="AB11128" t="s">
        <v>444</v>
      </c>
      <c r="AC11128" t="s">
        <v>777</v>
      </c>
    </row>
    <row r="11129" spans="1:29" x14ac:dyDescent="0.25">
      <c r="A11129" t="s">
        <v>393</v>
      </c>
      <c r="B11129">
        <v>918</v>
      </c>
      <c r="C11129" t="s">
        <v>247</v>
      </c>
      <c r="D11129">
        <v>1953</v>
      </c>
      <c r="E11129" t="s">
        <v>12123</v>
      </c>
      <c r="F11129" t="s">
        <v>6</v>
      </c>
      <c r="G11129" t="s">
        <v>6</v>
      </c>
      <c r="H11129" t="s">
        <v>6</v>
      </c>
      <c r="I11129" t="s">
        <v>6</v>
      </c>
      <c r="J11129" t="s">
        <v>6</v>
      </c>
      <c r="K11129" t="s">
        <v>6</v>
      </c>
      <c r="L11129" t="s">
        <v>6</v>
      </c>
      <c r="M11129" t="s">
        <v>6</v>
      </c>
      <c r="N11129" t="s">
        <v>6</v>
      </c>
      <c r="O11129" t="s">
        <v>6</v>
      </c>
      <c r="P11129" t="s">
        <v>6</v>
      </c>
      <c r="Q11129" t="s">
        <v>477</v>
      </c>
      <c r="R11129" t="s">
        <v>477</v>
      </c>
      <c r="S11129" t="s">
        <v>477</v>
      </c>
      <c r="T11129" t="s">
        <v>911</v>
      </c>
      <c r="U11129" t="s">
        <v>970</v>
      </c>
      <c r="V11129" t="s">
        <v>971</v>
      </c>
      <c r="W11129" t="s">
        <v>420</v>
      </c>
      <c r="X11129" t="s">
        <v>420</v>
      </c>
      <c r="Y11129" t="s">
        <v>6</v>
      </c>
      <c r="Z11129" t="s">
        <v>6</v>
      </c>
      <c r="AA11129" t="s">
        <v>443</v>
      </c>
      <c r="AB11129" t="s">
        <v>444</v>
      </c>
      <c r="AC11129" t="s">
        <v>777</v>
      </c>
    </row>
    <row r="11130" spans="1:29" x14ac:dyDescent="0.25">
      <c r="A11130" t="s">
        <v>393</v>
      </c>
      <c r="B11130">
        <v>918</v>
      </c>
      <c r="C11130" t="s">
        <v>247</v>
      </c>
      <c r="D11130">
        <v>1954</v>
      </c>
      <c r="E11130" t="s">
        <v>12124</v>
      </c>
      <c r="F11130" t="s">
        <v>6</v>
      </c>
      <c r="G11130" t="s">
        <v>6</v>
      </c>
      <c r="H11130" t="s">
        <v>6</v>
      </c>
      <c r="I11130" t="s">
        <v>6</v>
      </c>
      <c r="J11130" t="s">
        <v>6</v>
      </c>
      <c r="K11130" t="s">
        <v>6</v>
      </c>
      <c r="L11130" t="s">
        <v>6</v>
      </c>
      <c r="M11130" t="s">
        <v>6</v>
      </c>
      <c r="N11130" t="s">
        <v>6</v>
      </c>
      <c r="O11130" t="s">
        <v>6</v>
      </c>
      <c r="P11130" t="s">
        <v>6</v>
      </c>
      <c r="Q11130" t="s">
        <v>477</v>
      </c>
      <c r="R11130" t="s">
        <v>477</v>
      </c>
      <c r="S11130" t="s">
        <v>477</v>
      </c>
      <c r="T11130" t="s">
        <v>911</v>
      </c>
      <c r="U11130" t="s">
        <v>970</v>
      </c>
      <c r="V11130" t="s">
        <v>971</v>
      </c>
      <c r="W11130" t="s">
        <v>420</v>
      </c>
      <c r="X11130" t="s">
        <v>420</v>
      </c>
      <c r="Y11130" t="s">
        <v>6</v>
      </c>
      <c r="Z11130" t="s">
        <v>6</v>
      </c>
      <c r="AA11130" t="s">
        <v>443</v>
      </c>
      <c r="AB11130" t="s">
        <v>444</v>
      </c>
      <c r="AC11130" t="s">
        <v>777</v>
      </c>
    </row>
    <row r="11131" spans="1:29" x14ac:dyDescent="0.25">
      <c r="A11131" t="s">
        <v>393</v>
      </c>
      <c r="B11131">
        <v>918</v>
      </c>
      <c r="C11131" t="s">
        <v>247</v>
      </c>
      <c r="D11131">
        <v>1955</v>
      </c>
      <c r="E11131" t="s">
        <v>12125</v>
      </c>
      <c r="F11131" t="s">
        <v>6</v>
      </c>
      <c r="G11131" t="s">
        <v>6</v>
      </c>
      <c r="H11131" t="s">
        <v>6</v>
      </c>
      <c r="I11131" t="s">
        <v>6</v>
      </c>
      <c r="J11131" t="s">
        <v>6</v>
      </c>
      <c r="K11131" t="s">
        <v>6</v>
      </c>
      <c r="L11131" t="s">
        <v>6</v>
      </c>
      <c r="M11131" t="s">
        <v>6</v>
      </c>
      <c r="N11131" t="s">
        <v>6</v>
      </c>
      <c r="O11131" t="s">
        <v>6</v>
      </c>
      <c r="P11131" t="s">
        <v>6</v>
      </c>
      <c r="Q11131" t="s">
        <v>477</v>
      </c>
      <c r="R11131" t="s">
        <v>477</v>
      </c>
      <c r="S11131" t="s">
        <v>477</v>
      </c>
      <c r="T11131" t="s">
        <v>911</v>
      </c>
      <c r="U11131" t="s">
        <v>970</v>
      </c>
      <c r="V11131" t="s">
        <v>971</v>
      </c>
      <c r="W11131" t="s">
        <v>420</v>
      </c>
      <c r="X11131" t="s">
        <v>420</v>
      </c>
      <c r="Y11131" t="s">
        <v>6</v>
      </c>
      <c r="Z11131" t="s">
        <v>6</v>
      </c>
      <c r="AA11131" t="s">
        <v>443</v>
      </c>
      <c r="AB11131" t="s">
        <v>444</v>
      </c>
      <c r="AC11131" t="s">
        <v>777</v>
      </c>
    </row>
    <row r="11132" spans="1:29" x14ac:dyDescent="0.25">
      <c r="A11132" t="s">
        <v>393</v>
      </c>
      <c r="B11132">
        <v>918</v>
      </c>
      <c r="C11132" t="s">
        <v>247</v>
      </c>
      <c r="D11132">
        <v>1956</v>
      </c>
      <c r="E11132" t="s">
        <v>12126</v>
      </c>
      <c r="F11132" t="s">
        <v>6</v>
      </c>
      <c r="G11132" t="s">
        <v>6</v>
      </c>
      <c r="H11132" t="s">
        <v>6</v>
      </c>
      <c r="I11132" t="s">
        <v>6</v>
      </c>
      <c r="J11132" t="s">
        <v>6</v>
      </c>
      <c r="K11132" t="s">
        <v>6</v>
      </c>
      <c r="L11132" t="s">
        <v>6</v>
      </c>
      <c r="M11132" t="s">
        <v>6</v>
      </c>
      <c r="N11132" t="s">
        <v>6</v>
      </c>
      <c r="O11132" t="s">
        <v>6</v>
      </c>
      <c r="P11132" t="s">
        <v>6</v>
      </c>
      <c r="Q11132" t="s">
        <v>477</v>
      </c>
      <c r="R11132" t="s">
        <v>477</v>
      </c>
      <c r="S11132" t="s">
        <v>477</v>
      </c>
      <c r="T11132" t="s">
        <v>911</v>
      </c>
      <c r="U11132" t="s">
        <v>970</v>
      </c>
      <c r="V11132" t="s">
        <v>971</v>
      </c>
      <c r="W11132" t="s">
        <v>420</v>
      </c>
      <c r="X11132" t="s">
        <v>420</v>
      </c>
      <c r="Y11132" t="s">
        <v>6</v>
      </c>
      <c r="Z11132" t="s">
        <v>6</v>
      </c>
      <c r="AA11132" t="s">
        <v>443</v>
      </c>
      <c r="AB11132" t="s">
        <v>444</v>
      </c>
      <c r="AC11132" t="s">
        <v>777</v>
      </c>
    </row>
    <row r="11133" spans="1:29" x14ac:dyDescent="0.25">
      <c r="A11133" t="s">
        <v>393</v>
      </c>
      <c r="B11133">
        <v>918</v>
      </c>
      <c r="C11133" t="s">
        <v>247</v>
      </c>
      <c r="D11133">
        <v>1957</v>
      </c>
      <c r="E11133" t="s">
        <v>12127</v>
      </c>
      <c r="F11133" t="s">
        <v>6</v>
      </c>
      <c r="G11133" t="s">
        <v>6</v>
      </c>
      <c r="H11133" t="s">
        <v>6</v>
      </c>
      <c r="I11133" t="s">
        <v>6</v>
      </c>
      <c r="J11133" t="s">
        <v>6</v>
      </c>
      <c r="K11133" t="s">
        <v>6</v>
      </c>
      <c r="L11133" t="s">
        <v>6</v>
      </c>
      <c r="M11133" t="s">
        <v>6</v>
      </c>
      <c r="N11133" t="s">
        <v>6</v>
      </c>
      <c r="O11133" t="s">
        <v>6</v>
      </c>
      <c r="P11133" t="s">
        <v>6</v>
      </c>
      <c r="Q11133" t="s">
        <v>477</v>
      </c>
      <c r="R11133" t="s">
        <v>477</v>
      </c>
      <c r="S11133" t="s">
        <v>477</v>
      </c>
      <c r="T11133" t="s">
        <v>911</v>
      </c>
      <c r="U11133" t="s">
        <v>970</v>
      </c>
      <c r="V11133" t="s">
        <v>971</v>
      </c>
      <c r="W11133" t="s">
        <v>420</v>
      </c>
      <c r="X11133" t="s">
        <v>420</v>
      </c>
      <c r="Y11133" t="s">
        <v>6</v>
      </c>
      <c r="Z11133" t="s">
        <v>6</v>
      </c>
      <c r="AA11133" t="s">
        <v>443</v>
      </c>
      <c r="AB11133" t="s">
        <v>444</v>
      </c>
      <c r="AC11133" t="s">
        <v>777</v>
      </c>
    </row>
    <row r="11134" spans="1:29" x14ac:dyDescent="0.25">
      <c r="A11134" t="s">
        <v>393</v>
      </c>
      <c r="B11134">
        <v>918</v>
      </c>
      <c r="C11134" t="s">
        <v>247</v>
      </c>
      <c r="D11134">
        <v>1958</v>
      </c>
      <c r="E11134" t="s">
        <v>12128</v>
      </c>
      <c r="F11134" t="s">
        <v>6</v>
      </c>
      <c r="G11134" t="s">
        <v>6</v>
      </c>
      <c r="H11134" t="s">
        <v>6</v>
      </c>
      <c r="I11134" t="s">
        <v>6</v>
      </c>
      <c r="J11134" t="s">
        <v>6</v>
      </c>
      <c r="K11134" t="s">
        <v>6</v>
      </c>
      <c r="L11134" t="s">
        <v>6</v>
      </c>
      <c r="M11134" t="s">
        <v>6</v>
      </c>
      <c r="N11134" t="s">
        <v>6</v>
      </c>
      <c r="O11134" t="s">
        <v>6</v>
      </c>
      <c r="P11134" t="s">
        <v>6</v>
      </c>
      <c r="Q11134" t="s">
        <v>477</v>
      </c>
      <c r="R11134" t="s">
        <v>477</v>
      </c>
      <c r="S11134" t="s">
        <v>477</v>
      </c>
      <c r="T11134" t="s">
        <v>911</v>
      </c>
      <c r="U11134" t="s">
        <v>970</v>
      </c>
      <c r="V11134" t="s">
        <v>971</v>
      </c>
      <c r="W11134" t="s">
        <v>420</v>
      </c>
      <c r="X11134" t="s">
        <v>420</v>
      </c>
      <c r="Y11134" t="s">
        <v>6</v>
      </c>
      <c r="Z11134" t="s">
        <v>6</v>
      </c>
      <c r="AA11134" t="s">
        <v>443</v>
      </c>
      <c r="AB11134" t="s">
        <v>444</v>
      </c>
      <c r="AC11134" t="s">
        <v>777</v>
      </c>
    </row>
    <row r="11135" spans="1:29" x14ac:dyDescent="0.25">
      <c r="A11135" t="s">
        <v>393</v>
      </c>
      <c r="B11135">
        <v>918</v>
      </c>
      <c r="C11135" t="s">
        <v>247</v>
      </c>
      <c r="D11135">
        <v>1959</v>
      </c>
      <c r="E11135" t="s">
        <v>12129</v>
      </c>
      <c r="F11135" t="s">
        <v>6</v>
      </c>
      <c r="G11135" t="s">
        <v>6</v>
      </c>
      <c r="H11135" t="s">
        <v>6</v>
      </c>
      <c r="I11135" t="s">
        <v>6</v>
      </c>
      <c r="J11135" t="s">
        <v>6</v>
      </c>
      <c r="K11135" t="s">
        <v>6</v>
      </c>
      <c r="L11135" t="s">
        <v>6</v>
      </c>
      <c r="M11135" t="s">
        <v>6</v>
      </c>
      <c r="N11135" t="s">
        <v>6</v>
      </c>
      <c r="O11135" t="s">
        <v>6</v>
      </c>
      <c r="P11135" t="s">
        <v>6</v>
      </c>
      <c r="Q11135" t="s">
        <v>477</v>
      </c>
      <c r="R11135" t="s">
        <v>477</v>
      </c>
      <c r="S11135" t="s">
        <v>477</v>
      </c>
      <c r="T11135" t="s">
        <v>911</v>
      </c>
      <c r="U11135" t="s">
        <v>970</v>
      </c>
      <c r="V11135" t="s">
        <v>971</v>
      </c>
      <c r="W11135" t="s">
        <v>420</v>
      </c>
      <c r="X11135" t="s">
        <v>420</v>
      </c>
      <c r="Y11135" t="s">
        <v>6</v>
      </c>
      <c r="Z11135" t="s">
        <v>6</v>
      </c>
      <c r="AA11135" t="s">
        <v>443</v>
      </c>
      <c r="AB11135" t="s">
        <v>444</v>
      </c>
      <c r="AC11135" t="s">
        <v>777</v>
      </c>
    </row>
    <row r="11136" spans="1:29" x14ac:dyDescent="0.25">
      <c r="A11136" t="s">
        <v>393</v>
      </c>
      <c r="B11136">
        <v>918</v>
      </c>
      <c r="C11136" t="s">
        <v>247</v>
      </c>
      <c r="D11136">
        <v>1960</v>
      </c>
      <c r="E11136" t="s">
        <v>12130</v>
      </c>
      <c r="F11136" t="s">
        <v>6</v>
      </c>
      <c r="G11136" t="s">
        <v>6</v>
      </c>
      <c r="H11136" t="s">
        <v>6</v>
      </c>
      <c r="I11136" t="s">
        <v>6</v>
      </c>
      <c r="J11136" t="s">
        <v>6</v>
      </c>
      <c r="K11136" t="s">
        <v>6</v>
      </c>
      <c r="L11136" t="s">
        <v>6</v>
      </c>
      <c r="M11136" t="s">
        <v>6</v>
      </c>
      <c r="N11136" t="s">
        <v>6</v>
      </c>
      <c r="O11136" t="s">
        <v>6</v>
      </c>
      <c r="P11136" t="s">
        <v>6</v>
      </c>
      <c r="Q11136" t="s">
        <v>477</v>
      </c>
      <c r="R11136" t="s">
        <v>477</v>
      </c>
      <c r="S11136" t="s">
        <v>477</v>
      </c>
      <c r="T11136" t="s">
        <v>911</v>
      </c>
      <c r="U11136" t="s">
        <v>970</v>
      </c>
      <c r="V11136" t="s">
        <v>971</v>
      </c>
      <c r="W11136" t="s">
        <v>420</v>
      </c>
      <c r="X11136" t="s">
        <v>420</v>
      </c>
      <c r="Y11136" t="s">
        <v>6</v>
      </c>
      <c r="Z11136" t="s">
        <v>6</v>
      </c>
      <c r="AA11136" t="s">
        <v>443</v>
      </c>
      <c r="AB11136" t="s">
        <v>444</v>
      </c>
      <c r="AC11136" t="s">
        <v>777</v>
      </c>
    </row>
    <row r="11137" spans="1:29" x14ac:dyDescent="0.25">
      <c r="A11137" t="s">
        <v>393</v>
      </c>
      <c r="B11137">
        <v>918</v>
      </c>
      <c r="C11137" t="s">
        <v>247</v>
      </c>
      <c r="D11137">
        <v>1961</v>
      </c>
      <c r="E11137" t="s">
        <v>12131</v>
      </c>
      <c r="F11137" t="s">
        <v>6</v>
      </c>
      <c r="G11137" t="s">
        <v>6</v>
      </c>
      <c r="H11137" t="s">
        <v>6</v>
      </c>
      <c r="I11137" t="s">
        <v>6</v>
      </c>
      <c r="J11137" t="s">
        <v>6</v>
      </c>
      <c r="K11137" t="s">
        <v>6</v>
      </c>
      <c r="L11137" t="s">
        <v>6</v>
      </c>
      <c r="M11137" t="s">
        <v>6</v>
      </c>
      <c r="N11137" t="s">
        <v>6</v>
      </c>
      <c r="O11137" t="s">
        <v>6</v>
      </c>
      <c r="P11137" t="s">
        <v>6</v>
      </c>
      <c r="Q11137" t="s">
        <v>477</v>
      </c>
      <c r="R11137" t="s">
        <v>477</v>
      </c>
      <c r="S11137" t="s">
        <v>477</v>
      </c>
      <c r="T11137" t="s">
        <v>911</v>
      </c>
      <c r="U11137" t="s">
        <v>970</v>
      </c>
      <c r="V11137" t="s">
        <v>971</v>
      </c>
      <c r="W11137" t="s">
        <v>420</v>
      </c>
      <c r="X11137" t="s">
        <v>420</v>
      </c>
      <c r="Y11137" t="s">
        <v>6</v>
      </c>
      <c r="Z11137" t="s">
        <v>6</v>
      </c>
      <c r="AA11137" t="s">
        <v>443</v>
      </c>
      <c r="AB11137" t="s">
        <v>444</v>
      </c>
      <c r="AC11137" t="s">
        <v>777</v>
      </c>
    </row>
    <row r="11138" spans="1:29" x14ac:dyDescent="0.25">
      <c r="A11138" t="s">
        <v>393</v>
      </c>
      <c r="B11138">
        <v>918</v>
      </c>
      <c r="C11138" t="s">
        <v>247</v>
      </c>
      <c r="D11138">
        <v>1962</v>
      </c>
      <c r="E11138" t="s">
        <v>12132</v>
      </c>
      <c r="F11138" t="s">
        <v>6</v>
      </c>
      <c r="G11138" t="s">
        <v>6</v>
      </c>
      <c r="H11138" t="s">
        <v>6</v>
      </c>
      <c r="I11138" t="s">
        <v>6</v>
      </c>
      <c r="J11138" t="s">
        <v>6</v>
      </c>
      <c r="K11138" t="s">
        <v>6</v>
      </c>
      <c r="L11138" t="s">
        <v>6</v>
      </c>
      <c r="M11138" t="s">
        <v>6</v>
      </c>
      <c r="N11138" t="s">
        <v>6</v>
      </c>
      <c r="O11138" t="s">
        <v>6</v>
      </c>
      <c r="P11138" t="s">
        <v>6</v>
      </c>
      <c r="Q11138" t="s">
        <v>477</v>
      </c>
      <c r="R11138" t="s">
        <v>477</v>
      </c>
      <c r="S11138" t="s">
        <v>477</v>
      </c>
      <c r="T11138" t="s">
        <v>911</v>
      </c>
      <c r="U11138" t="s">
        <v>970</v>
      </c>
      <c r="V11138" t="s">
        <v>971</v>
      </c>
      <c r="W11138" t="s">
        <v>420</v>
      </c>
      <c r="X11138" t="s">
        <v>420</v>
      </c>
      <c r="Y11138" t="s">
        <v>6</v>
      </c>
      <c r="Z11138" t="s">
        <v>6</v>
      </c>
      <c r="AA11138" t="s">
        <v>443</v>
      </c>
      <c r="AB11138" t="s">
        <v>444</v>
      </c>
      <c r="AC11138" t="s">
        <v>777</v>
      </c>
    </row>
    <row r="11139" spans="1:29" x14ac:dyDescent="0.25">
      <c r="A11139" t="s">
        <v>393</v>
      </c>
      <c r="B11139">
        <v>918</v>
      </c>
      <c r="C11139" t="s">
        <v>247</v>
      </c>
      <c r="D11139">
        <v>1963</v>
      </c>
      <c r="E11139" t="s">
        <v>12133</v>
      </c>
      <c r="F11139" t="s">
        <v>6</v>
      </c>
      <c r="G11139" t="s">
        <v>6</v>
      </c>
      <c r="H11139" t="s">
        <v>6</v>
      </c>
      <c r="I11139" t="s">
        <v>6</v>
      </c>
      <c r="J11139" t="s">
        <v>6</v>
      </c>
      <c r="K11139" t="s">
        <v>6</v>
      </c>
      <c r="L11139" t="s">
        <v>6</v>
      </c>
      <c r="M11139" t="s">
        <v>6</v>
      </c>
      <c r="N11139" t="s">
        <v>6</v>
      </c>
      <c r="O11139" t="s">
        <v>6</v>
      </c>
      <c r="P11139" t="s">
        <v>6</v>
      </c>
      <c r="Q11139" t="s">
        <v>477</v>
      </c>
      <c r="R11139" t="s">
        <v>477</v>
      </c>
      <c r="S11139" t="s">
        <v>477</v>
      </c>
      <c r="T11139" t="s">
        <v>911</v>
      </c>
      <c r="U11139" t="s">
        <v>970</v>
      </c>
      <c r="V11139" t="s">
        <v>971</v>
      </c>
      <c r="W11139" t="s">
        <v>420</v>
      </c>
      <c r="X11139" t="s">
        <v>420</v>
      </c>
      <c r="Y11139" t="s">
        <v>6</v>
      </c>
      <c r="Z11139" t="s">
        <v>6</v>
      </c>
      <c r="AA11139" t="s">
        <v>443</v>
      </c>
      <c r="AB11139" t="s">
        <v>444</v>
      </c>
      <c r="AC11139" t="s">
        <v>777</v>
      </c>
    </row>
    <row r="11140" spans="1:29" x14ac:dyDescent="0.25">
      <c r="A11140" t="s">
        <v>393</v>
      </c>
      <c r="B11140">
        <v>918</v>
      </c>
      <c r="C11140" t="s">
        <v>247</v>
      </c>
      <c r="D11140">
        <v>1964</v>
      </c>
      <c r="E11140" t="s">
        <v>12134</v>
      </c>
      <c r="F11140" t="s">
        <v>6</v>
      </c>
      <c r="G11140" t="s">
        <v>6</v>
      </c>
      <c r="H11140" t="s">
        <v>6</v>
      </c>
      <c r="I11140" t="s">
        <v>6</v>
      </c>
      <c r="J11140" t="s">
        <v>6</v>
      </c>
      <c r="K11140" t="s">
        <v>6</v>
      </c>
      <c r="L11140" t="s">
        <v>6</v>
      </c>
      <c r="M11140" t="s">
        <v>6</v>
      </c>
      <c r="N11140" t="s">
        <v>6</v>
      </c>
      <c r="O11140" t="s">
        <v>6</v>
      </c>
      <c r="P11140" t="s">
        <v>6</v>
      </c>
      <c r="Q11140" t="s">
        <v>477</v>
      </c>
      <c r="R11140" t="s">
        <v>477</v>
      </c>
      <c r="S11140" t="s">
        <v>477</v>
      </c>
      <c r="T11140" t="s">
        <v>911</v>
      </c>
      <c r="U11140" t="s">
        <v>970</v>
      </c>
      <c r="V11140" t="s">
        <v>971</v>
      </c>
      <c r="W11140" t="s">
        <v>420</v>
      </c>
      <c r="X11140" t="s">
        <v>420</v>
      </c>
      <c r="Y11140" t="s">
        <v>6</v>
      </c>
      <c r="Z11140" t="s">
        <v>6</v>
      </c>
      <c r="AA11140" t="s">
        <v>443</v>
      </c>
      <c r="AB11140" t="s">
        <v>444</v>
      </c>
      <c r="AC11140" t="s">
        <v>777</v>
      </c>
    </row>
    <row r="11141" spans="1:29" x14ac:dyDescent="0.25">
      <c r="A11141" t="s">
        <v>393</v>
      </c>
      <c r="B11141">
        <v>918</v>
      </c>
      <c r="C11141" t="s">
        <v>247</v>
      </c>
      <c r="D11141">
        <v>1965</v>
      </c>
      <c r="E11141" t="s">
        <v>12135</v>
      </c>
      <c r="F11141" t="s">
        <v>6</v>
      </c>
      <c r="G11141" t="s">
        <v>6</v>
      </c>
      <c r="H11141" t="s">
        <v>6</v>
      </c>
      <c r="I11141" t="s">
        <v>6</v>
      </c>
      <c r="J11141" t="s">
        <v>6</v>
      </c>
      <c r="K11141" t="s">
        <v>6</v>
      </c>
      <c r="L11141" t="s">
        <v>6</v>
      </c>
      <c r="M11141" t="s">
        <v>6</v>
      </c>
      <c r="N11141" t="s">
        <v>6</v>
      </c>
      <c r="O11141" t="s">
        <v>6</v>
      </c>
      <c r="P11141" t="s">
        <v>6</v>
      </c>
      <c r="Q11141" t="s">
        <v>477</v>
      </c>
      <c r="R11141" t="s">
        <v>477</v>
      </c>
      <c r="S11141" t="s">
        <v>477</v>
      </c>
      <c r="T11141" t="s">
        <v>911</v>
      </c>
      <c r="U11141" t="s">
        <v>970</v>
      </c>
      <c r="V11141" t="s">
        <v>971</v>
      </c>
      <c r="W11141" t="s">
        <v>420</v>
      </c>
      <c r="X11141" t="s">
        <v>420</v>
      </c>
      <c r="Y11141" t="s">
        <v>6</v>
      </c>
      <c r="Z11141" t="s">
        <v>6</v>
      </c>
      <c r="AA11141" t="s">
        <v>443</v>
      </c>
      <c r="AB11141" t="s">
        <v>444</v>
      </c>
      <c r="AC11141" t="s">
        <v>777</v>
      </c>
    </row>
    <row r="11142" spans="1:29" x14ac:dyDescent="0.25">
      <c r="A11142" t="s">
        <v>393</v>
      </c>
      <c r="B11142">
        <v>918</v>
      </c>
      <c r="C11142" t="s">
        <v>247</v>
      </c>
      <c r="D11142">
        <v>1966</v>
      </c>
      <c r="E11142" t="s">
        <v>12136</v>
      </c>
      <c r="F11142" t="s">
        <v>6</v>
      </c>
      <c r="G11142" t="s">
        <v>6</v>
      </c>
      <c r="H11142" t="s">
        <v>6</v>
      </c>
      <c r="I11142" t="s">
        <v>6</v>
      </c>
      <c r="J11142" t="s">
        <v>6</v>
      </c>
      <c r="K11142" t="s">
        <v>6</v>
      </c>
      <c r="L11142" t="s">
        <v>6</v>
      </c>
      <c r="M11142" t="s">
        <v>6</v>
      </c>
      <c r="N11142" t="s">
        <v>6</v>
      </c>
      <c r="O11142" t="s">
        <v>6</v>
      </c>
      <c r="P11142" t="s">
        <v>6</v>
      </c>
      <c r="Q11142" t="s">
        <v>477</v>
      </c>
      <c r="R11142" t="s">
        <v>477</v>
      </c>
      <c r="S11142" t="s">
        <v>477</v>
      </c>
      <c r="T11142" t="s">
        <v>911</v>
      </c>
      <c r="U11142" t="s">
        <v>970</v>
      </c>
      <c r="V11142" t="s">
        <v>971</v>
      </c>
      <c r="W11142" t="s">
        <v>420</v>
      </c>
      <c r="X11142" t="s">
        <v>420</v>
      </c>
      <c r="Y11142" t="s">
        <v>6</v>
      </c>
      <c r="Z11142" t="s">
        <v>6</v>
      </c>
      <c r="AA11142" t="s">
        <v>443</v>
      </c>
      <c r="AB11142" t="s">
        <v>444</v>
      </c>
      <c r="AC11142" t="s">
        <v>777</v>
      </c>
    </row>
    <row r="11143" spans="1:29" x14ac:dyDescent="0.25">
      <c r="A11143" t="s">
        <v>393</v>
      </c>
      <c r="B11143">
        <v>918</v>
      </c>
      <c r="C11143" t="s">
        <v>247</v>
      </c>
      <c r="D11143">
        <v>1967</v>
      </c>
      <c r="E11143" t="s">
        <v>12137</v>
      </c>
      <c r="F11143" t="s">
        <v>6</v>
      </c>
      <c r="G11143" t="s">
        <v>6</v>
      </c>
      <c r="H11143" t="s">
        <v>6</v>
      </c>
      <c r="I11143" t="s">
        <v>6</v>
      </c>
      <c r="J11143" t="s">
        <v>6</v>
      </c>
      <c r="K11143" t="s">
        <v>6</v>
      </c>
      <c r="L11143" t="s">
        <v>6</v>
      </c>
      <c r="M11143" t="s">
        <v>6</v>
      </c>
      <c r="N11143" t="s">
        <v>6</v>
      </c>
      <c r="O11143" t="s">
        <v>6</v>
      </c>
      <c r="P11143" t="s">
        <v>6</v>
      </c>
      <c r="Q11143" t="s">
        <v>477</v>
      </c>
      <c r="R11143" t="s">
        <v>477</v>
      </c>
      <c r="S11143" t="s">
        <v>477</v>
      </c>
      <c r="T11143" t="s">
        <v>911</v>
      </c>
      <c r="U11143" t="s">
        <v>970</v>
      </c>
      <c r="V11143" t="s">
        <v>971</v>
      </c>
      <c r="W11143" t="s">
        <v>420</v>
      </c>
      <c r="X11143" t="s">
        <v>420</v>
      </c>
      <c r="Y11143" t="s">
        <v>6</v>
      </c>
      <c r="Z11143" t="s">
        <v>6</v>
      </c>
      <c r="AA11143" t="s">
        <v>443</v>
      </c>
      <c r="AB11143" t="s">
        <v>444</v>
      </c>
      <c r="AC11143" t="s">
        <v>777</v>
      </c>
    </row>
    <row r="11144" spans="1:29" x14ac:dyDescent="0.25">
      <c r="A11144" t="s">
        <v>393</v>
      </c>
      <c r="B11144">
        <v>918</v>
      </c>
      <c r="C11144" t="s">
        <v>247</v>
      </c>
      <c r="D11144">
        <v>1968</v>
      </c>
      <c r="E11144" t="s">
        <v>12138</v>
      </c>
      <c r="F11144" t="s">
        <v>6</v>
      </c>
      <c r="G11144" t="s">
        <v>6</v>
      </c>
      <c r="H11144" t="s">
        <v>6</v>
      </c>
      <c r="I11144" t="s">
        <v>6</v>
      </c>
      <c r="J11144" t="s">
        <v>6</v>
      </c>
      <c r="K11144" t="s">
        <v>6</v>
      </c>
      <c r="L11144" t="s">
        <v>6</v>
      </c>
      <c r="M11144" t="s">
        <v>6</v>
      </c>
      <c r="N11144" t="s">
        <v>6</v>
      </c>
      <c r="O11144" t="s">
        <v>6</v>
      </c>
      <c r="P11144" t="s">
        <v>6</v>
      </c>
      <c r="Q11144" t="s">
        <v>477</v>
      </c>
      <c r="R11144" t="s">
        <v>477</v>
      </c>
      <c r="S11144" t="s">
        <v>477</v>
      </c>
      <c r="T11144" t="s">
        <v>911</v>
      </c>
      <c r="U11144" t="s">
        <v>970</v>
      </c>
      <c r="V11144" t="s">
        <v>971</v>
      </c>
      <c r="W11144" t="s">
        <v>420</v>
      </c>
      <c r="X11144" t="s">
        <v>420</v>
      </c>
      <c r="Y11144" t="s">
        <v>6</v>
      </c>
      <c r="Z11144" t="s">
        <v>6</v>
      </c>
      <c r="AA11144" t="s">
        <v>443</v>
      </c>
      <c r="AB11144" t="s">
        <v>444</v>
      </c>
      <c r="AC11144" t="s">
        <v>777</v>
      </c>
    </row>
    <row r="11145" spans="1:29" x14ac:dyDescent="0.25">
      <c r="A11145" t="s">
        <v>393</v>
      </c>
      <c r="B11145">
        <v>918</v>
      </c>
      <c r="C11145" t="s">
        <v>247</v>
      </c>
      <c r="D11145">
        <v>1969</v>
      </c>
      <c r="E11145" t="s">
        <v>12139</v>
      </c>
      <c r="F11145" t="s">
        <v>6</v>
      </c>
      <c r="G11145" t="s">
        <v>6</v>
      </c>
      <c r="H11145" t="s">
        <v>6</v>
      </c>
      <c r="I11145" t="s">
        <v>6</v>
      </c>
      <c r="J11145" t="s">
        <v>6</v>
      </c>
      <c r="K11145" t="s">
        <v>6</v>
      </c>
      <c r="L11145" t="s">
        <v>6</v>
      </c>
      <c r="M11145" t="s">
        <v>6</v>
      </c>
      <c r="N11145" t="s">
        <v>6</v>
      </c>
      <c r="O11145" t="s">
        <v>6</v>
      </c>
      <c r="P11145">
        <v>2.1071399983594599E-2</v>
      </c>
      <c r="Q11145" t="s">
        <v>477</v>
      </c>
      <c r="R11145" t="s">
        <v>477</v>
      </c>
      <c r="S11145" t="s">
        <v>477</v>
      </c>
      <c r="T11145" t="s">
        <v>911</v>
      </c>
      <c r="U11145" t="s">
        <v>970</v>
      </c>
      <c r="V11145" t="s">
        <v>971</v>
      </c>
      <c r="W11145" t="s">
        <v>420</v>
      </c>
      <c r="X11145" t="s">
        <v>420</v>
      </c>
      <c r="Y11145" t="s">
        <v>6</v>
      </c>
      <c r="Z11145" t="s">
        <v>6</v>
      </c>
      <c r="AA11145" t="s">
        <v>443</v>
      </c>
      <c r="AB11145" t="s">
        <v>444</v>
      </c>
      <c r="AC11145" t="s">
        <v>777</v>
      </c>
    </row>
    <row r="11146" spans="1:29" x14ac:dyDescent="0.25">
      <c r="A11146" t="s">
        <v>393</v>
      </c>
      <c r="B11146">
        <v>918</v>
      </c>
      <c r="C11146" t="s">
        <v>247</v>
      </c>
      <c r="D11146">
        <v>1970</v>
      </c>
      <c r="E11146" t="s">
        <v>12140</v>
      </c>
      <c r="F11146" t="s">
        <v>6</v>
      </c>
      <c r="G11146" t="s">
        <v>6</v>
      </c>
      <c r="H11146" t="s">
        <v>6</v>
      </c>
      <c r="I11146" t="s">
        <v>6</v>
      </c>
      <c r="J11146" t="s">
        <v>6</v>
      </c>
      <c r="K11146" t="s">
        <v>6</v>
      </c>
      <c r="L11146" t="s">
        <v>6</v>
      </c>
      <c r="M11146" t="s">
        <v>6</v>
      </c>
      <c r="N11146" t="s">
        <v>6</v>
      </c>
      <c r="O11146" t="s">
        <v>6</v>
      </c>
      <c r="P11146">
        <v>2.1071399983594599E-2</v>
      </c>
      <c r="Q11146" t="s">
        <v>477</v>
      </c>
      <c r="R11146" t="s">
        <v>477</v>
      </c>
      <c r="S11146" t="s">
        <v>477</v>
      </c>
      <c r="T11146" t="s">
        <v>911</v>
      </c>
      <c r="U11146" t="s">
        <v>970</v>
      </c>
      <c r="V11146" t="s">
        <v>971</v>
      </c>
      <c r="W11146" t="s">
        <v>420</v>
      </c>
      <c r="X11146" t="s">
        <v>420</v>
      </c>
      <c r="Y11146" t="s">
        <v>6</v>
      </c>
      <c r="Z11146" t="s">
        <v>6</v>
      </c>
      <c r="AA11146" t="s">
        <v>443</v>
      </c>
      <c r="AB11146" t="s">
        <v>444</v>
      </c>
      <c r="AC11146" t="s">
        <v>777</v>
      </c>
    </row>
    <row r="11147" spans="1:29" x14ac:dyDescent="0.25">
      <c r="A11147" t="s">
        <v>393</v>
      </c>
      <c r="B11147">
        <v>918</v>
      </c>
      <c r="C11147" t="s">
        <v>247</v>
      </c>
      <c r="D11147">
        <v>1971</v>
      </c>
      <c r="E11147" t="s">
        <v>12141</v>
      </c>
      <c r="F11147" t="s">
        <v>6</v>
      </c>
      <c r="G11147" t="s">
        <v>6</v>
      </c>
      <c r="H11147" t="s">
        <v>6</v>
      </c>
      <c r="I11147" t="s">
        <v>6</v>
      </c>
      <c r="J11147" t="s">
        <v>6</v>
      </c>
      <c r="K11147" t="s">
        <v>6</v>
      </c>
      <c r="L11147" t="s">
        <v>6</v>
      </c>
      <c r="M11147" t="s">
        <v>6</v>
      </c>
      <c r="N11147" t="s">
        <v>6</v>
      </c>
      <c r="O11147" t="s">
        <v>6</v>
      </c>
      <c r="P11147">
        <v>2.1071399983594599E-2</v>
      </c>
      <c r="Q11147" t="s">
        <v>477</v>
      </c>
      <c r="R11147" t="s">
        <v>477</v>
      </c>
      <c r="S11147" t="s">
        <v>477</v>
      </c>
      <c r="T11147" t="s">
        <v>911</v>
      </c>
      <c r="U11147" t="s">
        <v>970</v>
      </c>
      <c r="V11147" t="s">
        <v>971</v>
      </c>
      <c r="W11147" t="s">
        <v>420</v>
      </c>
      <c r="X11147" t="s">
        <v>420</v>
      </c>
      <c r="Y11147" t="s">
        <v>6</v>
      </c>
      <c r="Z11147" t="s">
        <v>6</v>
      </c>
      <c r="AA11147" t="s">
        <v>443</v>
      </c>
      <c r="AB11147" t="s">
        <v>444</v>
      </c>
      <c r="AC11147" t="s">
        <v>777</v>
      </c>
    </row>
    <row r="11148" spans="1:29" x14ac:dyDescent="0.25">
      <c r="A11148" t="s">
        <v>393</v>
      </c>
      <c r="B11148">
        <v>918</v>
      </c>
      <c r="C11148" t="s">
        <v>247</v>
      </c>
      <c r="D11148">
        <v>1972</v>
      </c>
      <c r="E11148" t="s">
        <v>12142</v>
      </c>
      <c r="F11148" t="s">
        <v>6</v>
      </c>
      <c r="G11148" t="s">
        <v>6</v>
      </c>
      <c r="H11148" t="s">
        <v>6</v>
      </c>
      <c r="I11148" t="s">
        <v>6</v>
      </c>
      <c r="J11148" t="s">
        <v>6</v>
      </c>
      <c r="K11148" t="s">
        <v>6</v>
      </c>
      <c r="L11148" t="s">
        <v>6</v>
      </c>
      <c r="M11148" t="s">
        <v>6</v>
      </c>
      <c r="N11148" t="s">
        <v>6</v>
      </c>
      <c r="O11148" t="s">
        <v>6</v>
      </c>
      <c r="P11148">
        <v>2.1071399983594599E-2</v>
      </c>
      <c r="Q11148" t="s">
        <v>477</v>
      </c>
      <c r="R11148" t="s">
        <v>477</v>
      </c>
      <c r="S11148" t="s">
        <v>477</v>
      </c>
      <c r="T11148" t="s">
        <v>911</v>
      </c>
      <c r="U11148" t="s">
        <v>970</v>
      </c>
      <c r="V11148" t="s">
        <v>971</v>
      </c>
      <c r="W11148" t="s">
        <v>420</v>
      </c>
      <c r="X11148" t="s">
        <v>420</v>
      </c>
      <c r="Y11148" t="s">
        <v>6</v>
      </c>
      <c r="Z11148" t="s">
        <v>6</v>
      </c>
      <c r="AA11148" t="s">
        <v>443</v>
      </c>
      <c r="AB11148" t="s">
        <v>444</v>
      </c>
      <c r="AC11148" t="s">
        <v>777</v>
      </c>
    </row>
    <row r="11149" spans="1:29" x14ac:dyDescent="0.25">
      <c r="A11149" t="s">
        <v>393</v>
      </c>
      <c r="B11149">
        <v>918</v>
      </c>
      <c r="C11149" t="s">
        <v>247</v>
      </c>
      <c r="D11149">
        <v>1973</v>
      </c>
      <c r="E11149" t="s">
        <v>12143</v>
      </c>
      <c r="F11149" t="s">
        <v>6</v>
      </c>
      <c r="G11149" t="s">
        <v>6</v>
      </c>
      <c r="H11149" t="s">
        <v>6</v>
      </c>
      <c r="I11149" t="s">
        <v>6</v>
      </c>
      <c r="J11149" t="s">
        <v>6</v>
      </c>
      <c r="K11149" t="s">
        <v>6</v>
      </c>
      <c r="L11149" t="s">
        <v>6</v>
      </c>
      <c r="M11149" t="s">
        <v>6</v>
      </c>
      <c r="N11149" t="s">
        <v>6</v>
      </c>
      <c r="O11149" t="s">
        <v>6</v>
      </c>
      <c r="P11149">
        <v>2.1071399983594599E-2</v>
      </c>
      <c r="Q11149" t="s">
        <v>477</v>
      </c>
      <c r="R11149" t="s">
        <v>477</v>
      </c>
      <c r="S11149" t="s">
        <v>477</v>
      </c>
      <c r="T11149" t="s">
        <v>911</v>
      </c>
      <c r="U11149" t="s">
        <v>970</v>
      </c>
      <c r="V11149" t="s">
        <v>971</v>
      </c>
      <c r="W11149" t="s">
        <v>420</v>
      </c>
      <c r="X11149" t="s">
        <v>420</v>
      </c>
      <c r="Y11149" t="s">
        <v>6</v>
      </c>
      <c r="Z11149" t="s">
        <v>6</v>
      </c>
      <c r="AA11149" t="s">
        <v>443</v>
      </c>
      <c r="AB11149" t="s">
        <v>444</v>
      </c>
      <c r="AC11149" t="s">
        <v>777</v>
      </c>
    </row>
    <row r="11150" spans="1:29" x14ac:dyDescent="0.25">
      <c r="A11150" t="s">
        <v>393</v>
      </c>
      <c r="B11150">
        <v>918</v>
      </c>
      <c r="C11150" t="s">
        <v>247</v>
      </c>
      <c r="D11150">
        <v>1974</v>
      </c>
      <c r="E11150" t="s">
        <v>12144</v>
      </c>
      <c r="F11150" t="s">
        <v>6</v>
      </c>
      <c r="G11150" t="s">
        <v>6</v>
      </c>
      <c r="H11150" t="s">
        <v>6</v>
      </c>
      <c r="I11150" t="s">
        <v>6</v>
      </c>
      <c r="J11150" t="s">
        <v>6</v>
      </c>
      <c r="K11150" t="s">
        <v>6</v>
      </c>
      <c r="L11150" t="s">
        <v>6</v>
      </c>
      <c r="M11150" t="s">
        <v>6</v>
      </c>
      <c r="N11150" t="s">
        <v>6</v>
      </c>
      <c r="O11150" t="s">
        <v>6</v>
      </c>
      <c r="P11150">
        <v>2.1071399957346099E-2</v>
      </c>
      <c r="Q11150" t="s">
        <v>477</v>
      </c>
      <c r="R11150" t="s">
        <v>477</v>
      </c>
      <c r="S11150" t="s">
        <v>477</v>
      </c>
      <c r="T11150" t="s">
        <v>911</v>
      </c>
      <c r="U11150" t="s">
        <v>970</v>
      </c>
      <c r="V11150" t="s">
        <v>971</v>
      </c>
      <c r="W11150" t="s">
        <v>420</v>
      </c>
      <c r="X11150" t="s">
        <v>420</v>
      </c>
      <c r="Y11150" t="s">
        <v>6</v>
      </c>
      <c r="Z11150" t="s">
        <v>6</v>
      </c>
      <c r="AA11150" t="s">
        <v>443</v>
      </c>
      <c r="AB11150" t="s">
        <v>444</v>
      </c>
      <c r="AC11150" t="s">
        <v>777</v>
      </c>
    </row>
    <row r="11151" spans="1:29" x14ac:dyDescent="0.25">
      <c r="A11151" t="s">
        <v>393</v>
      </c>
      <c r="B11151">
        <v>918</v>
      </c>
      <c r="C11151" t="s">
        <v>247</v>
      </c>
      <c r="D11151">
        <v>1975</v>
      </c>
      <c r="E11151" t="s">
        <v>12145</v>
      </c>
      <c r="F11151" t="s">
        <v>6</v>
      </c>
      <c r="G11151" t="s">
        <v>6</v>
      </c>
      <c r="H11151" t="s">
        <v>6</v>
      </c>
      <c r="I11151" t="s">
        <v>6</v>
      </c>
      <c r="J11151" t="s">
        <v>6</v>
      </c>
      <c r="K11151" t="s">
        <v>6</v>
      </c>
      <c r="L11151" t="s">
        <v>6</v>
      </c>
      <c r="M11151" t="s">
        <v>6</v>
      </c>
      <c r="N11151" t="s">
        <v>6</v>
      </c>
      <c r="O11151" t="s">
        <v>6</v>
      </c>
      <c r="P11151">
        <v>2.1071399957346099E-2</v>
      </c>
      <c r="Q11151" t="s">
        <v>477</v>
      </c>
      <c r="R11151" t="s">
        <v>477</v>
      </c>
      <c r="S11151" t="s">
        <v>477</v>
      </c>
      <c r="T11151" t="s">
        <v>911</v>
      </c>
      <c r="U11151" t="s">
        <v>970</v>
      </c>
      <c r="V11151" t="s">
        <v>971</v>
      </c>
      <c r="W11151" t="s">
        <v>420</v>
      </c>
      <c r="X11151" t="s">
        <v>420</v>
      </c>
      <c r="Y11151" t="s">
        <v>6</v>
      </c>
      <c r="Z11151" t="s">
        <v>6</v>
      </c>
      <c r="AA11151" t="s">
        <v>443</v>
      </c>
      <c r="AB11151" t="s">
        <v>444</v>
      </c>
      <c r="AC11151" t="s">
        <v>777</v>
      </c>
    </row>
    <row r="11152" spans="1:29" x14ac:dyDescent="0.25">
      <c r="A11152" t="s">
        <v>393</v>
      </c>
      <c r="B11152">
        <v>918</v>
      </c>
      <c r="C11152" t="s">
        <v>247</v>
      </c>
      <c r="D11152">
        <v>1976</v>
      </c>
      <c r="E11152" t="s">
        <v>12146</v>
      </c>
      <c r="F11152" t="s">
        <v>6</v>
      </c>
      <c r="G11152" t="s">
        <v>6</v>
      </c>
      <c r="H11152" t="s">
        <v>6</v>
      </c>
      <c r="I11152" t="s">
        <v>6</v>
      </c>
      <c r="J11152" t="s">
        <v>6</v>
      </c>
      <c r="K11152" t="s">
        <v>6</v>
      </c>
      <c r="L11152" t="s">
        <v>6</v>
      </c>
      <c r="M11152" t="s">
        <v>6</v>
      </c>
      <c r="N11152" t="s">
        <v>6</v>
      </c>
      <c r="O11152" t="s">
        <v>6</v>
      </c>
      <c r="P11152">
        <v>2.1071399957346099E-2</v>
      </c>
      <c r="Q11152" t="s">
        <v>477</v>
      </c>
      <c r="R11152" t="s">
        <v>477</v>
      </c>
      <c r="S11152" t="s">
        <v>477</v>
      </c>
      <c r="T11152" t="s">
        <v>911</v>
      </c>
      <c r="U11152" t="s">
        <v>970</v>
      </c>
      <c r="V11152" t="s">
        <v>971</v>
      </c>
      <c r="W11152" t="s">
        <v>420</v>
      </c>
      <c r="X11152" t="s">
        <v>420</v>
      </c>
      <c r="Y11152" t="s">
        <v>6</v>
      </c>
      <c r="Z11152" t="s">
        <v>6</v>
      </c>
      <c r="AA11152" t="s">
        <v>443</v>
      </c>
      <c r="AB11152" t="s">
        <v>444</v>
      </c>
      <c r="AC11152" t="s">
        <v>777</v>
      </c>
    </row>
    <row r="11153" spans="1:29" x14ac:dyDescent="0.25">
      <c r="A11153" t="s">
        <v>393</v>
      </c>
      <c r="B11153">
        <v>918</v>
      </c>
      <c r="C11153" t="s">
        <v>247</v>
      </c>
      <c r="D11153">
        <v>1977</v>
      </c>
      <c r="E11153" t="s">
        <v>12147</v>
      </c>
      <c r="F11153" t="s">
        <v>6</v>
      </c>
      <c r="G11153" t="s">
        <v>6</v>
      </c>
      <c r="H11153" t="s">
        <v>6</v>
      </c>
      <c r="I11153" t="s">
        <v>6</v>
      </c>
      <c r="J11153" t="s">
        <v>6</v>
      </c>
      <c r="K11153" t="s">
        <v>6</v>
      </c>
      <c r="L11153" t="s">
        <v>6</v>
      </c>
      <c r="M11153" t="s">
        <v>6</v>
      </c>
      <c r="N11153" t="s">
        <v>6</v>
      </c>
      <c r="O11153" t="s">
        <v>6</v>
      </c>
      <c r="P11153">
        <v>2.1071400289076201E-2</v>
      </c>
      <c r="Q11153" t="s">
        <v>477</v>
      </c>
      <c r="R11153" t="s">
        <v>477</v>
      </c>
      <c r="S11153" t="s">
        <v>477</v>
      </c>
      <c r="T11153" t="s">
        <v>911</v>
      </c>
      <c r="U11153" t="s">
        <v>970</v>
      </c>
      <c r="V11153" t="s">
        <v>971</v>
      </c>
      <c r="W11153" t="s">
        <v>420</v>
      </c>
      <c r="X11153" t="s">
        <v>420</v>
      </c>
      <c r="Y11153" t="s">
        <v>6</v>
      </c>
      <c r="Z11153" t="s">
        <v>6</v>
      </c>
      <c r="AA11153" t="s">
        <v>443</v>
      </c>
      <c r="AB11153" t="s">
        <v>444</v>
      </c>
      <c r="AC11153" t="s">
        <v>777</v>
      </c>
    </row>
    <row r="11154" spans="1:29" x14ac:dyDescent="0.25">
      <c r="A11154" t="s">
        <v>393</v>
      </c>
      <c r="B11154">
        <v>918</v>
      </c>
      <c r="C11154" t="s">
        <v>247</v>
      </c>
      <c r="D11154">
        <v>1978</v>
      </c>
      <c r="E11154" t="s">
        <v>12148</v>
      </c>
      <c r="F11154" t="s">
        <v>6</v>
      </c>
      <c r="G11154" t="s">
        <v>6</v>
      </c>
      <c r="H11154" t="s">
        <v>6</v>
      </c>
      <c r="I11154" t="s">
        <v>6</v>
      </c>
      <c r="J11154" t="s">
        <v>6</v>
      </c>
      <c r="K11154" t="s">
        <v>6</v>
      </c>
      <c r="L11154" t="s">
        <v>6</v>
      </c>
      <c r="M11154" t="s">
        <v>6</v>
      </c>
      <c r="N11154" t="s">
        <v>6</v>
      </c>
      <c r="O11154" t="s">
        <v>6</v>
      </c>
      <c r="P11154">
        <v>2.1071400289076201E-2</v>
      </c>
      <c r="Q11154" t="s">
        <v>477</v>
      </c>
      <c r="R11154" t="s">
        <v>477</v>
      </c>
      <c r="S11154" t="s">
        <v>477</v>
      </c>
      <c r="T11154" t="s">
        <v>911</v>
      </c>
      <c r="U11154" t="s">
        <v>970</v>
      </c>
      <c r="V11154" t="s">
        <v>971</v>
      </c>
      <c r="W11154" t="s">
        <v>420</v>
      </c>
      <c r="X11154" t="s">
        <v>420</v>
      </c>
      <c r="Y11154" t="s">
        <v>6</v>
      </c>
      <c r="Z11154" t="s">
        <v>6</v>
      </c>
      <c r="AA11154" t="s">
        <v>443</v>
      </c>
      <c r="AB11154" t="s">
        <v>444</v>
      </c>
      <c r="AC11154" t="s">
        <v>777</v>
      </c>
    </row>
    <row r="11155" spans="1:29" x14ac:dyDescent="0.25">
      <c r="A11155" t="s">
        <v>393</v>
      </c>
      <c r="B11155">
        <v>918</v>
      </c>
      <c r="C11155" t="s">
        <v>247</v>
      </c>
      <c r="D11155">
        <v>1979</v>
      </c>
      <c r="E11155" t="s">
        <v>12149</v>
      </c>
      <c r="F11155" t="s">
        <v>6</v>
      </c>
      <c r="G11155" t="s">
        <v>6</v>
      </c>
      <c r="H11155" t="s">
        <v>6</v>
      </c>
      <c r="I11155" t="s">
        <v>6</v>
      </c>
      <c r="J11155" t="s">
        <v>6</v>
      </c>
      <c r="K11155" t="s">
        <v>6</v>
      </c>
      <c r="L11155" t="s">
        <v>6</v>
      </c>
      <c r="M11155" t="s">
        <v>6</v>
      </c>
      <c r="N11155" t="s">
        <v>6</v>
      </c>
      <c r="O11155" t="s">
        <v>6</v>
      </c>
      <c r="P11155">
        <v>2.1071692840373302E-2</v>
      </c>
      <c r="Q11155" t="s">
        <v>477</v>
      </c>
      <c r="R11155" t="s">
        <v>477</v>
      </c>
      <c r="S11155" t="s">
        <v>477</v>
      </c>
      <c r="T11155" t="s">
        <v>911</v>
      </c>
      <c r="U11155" t="s">
        <v>970</v>
      </c>
      <c r="V11155" t="s">
        <v>971</v>
      </c>
      <c r="W11155" t="s">
        <v>420</v>
      </c>
      <c r="X11155" t="s">
        <v>420</v>
      </c>
      <c r="Y11155" t="s">
        <v>6</v>
      </c>
      <c r="Z11155" t="s">
        <v>6</v>
      </c>
      <c r="AA11155" t="s">
        <v>443</v>
      </c>
      <c r="AB11155" t="s">
        <v>444</v>
      </c>
      <c r="AC11155" t="s">
        <v>777</v>
      </c>
    </row>
    <row r="11156" spans="1:29" x14ac:dyDescent="0.25">
      <c r="A11156" t="s">
        <v>393</v>
      </c>
      <c r="B11156">
        <v>918</v>
      </c>
      <c r="C11156" t="s">
        <v>247</v>
      </c>
      <c r="D11156">
        <v>1980</v>
      </c>
      <c r="E11156" t="s">
        <v>12150</v>
      </c>
      <c r="F11156" t="s">
        <v>6</v>
      </c>
      <c r="G11156" t="s">
        <v>6</v>
      </c>
      <c r="H11156" t="s">
        <v>6</v>
      </c>
      <c r="I11156" t="s">
        <v>6</v>
      </c>
      <c r="J11156" t="s">
        <v>6</v>
      </c>
      <c r="K11156" t="s">
        <v>6</v>
      </c>
      <c r="L11156" t="s">
        <v>6</v>
      </c>
      <c r="M11156" t="s">
        <v>6</v>
      </c>
      <c r="N11156" t="s">
        <v>6</v>
      </c>
      <c r="O11156" t="s">
        <v>6</v>
      </c>
      <c r="P11156">
        <v>2.47240805925317E-2</v>
      </c>
      <c r="Q11156" t="s">
        <v>477</v>
      </c>
      <c r="R11156" t="s">
        <v>477</v>
      </c>
      <c r="S11156" t="s">
        <v>477</v>
      </c>
      <c r="T11156" t="s">
        <v>911</v>
      </c>
      <c r="U11156" t="s">
        <v>970</v>
      </c>
      <c r="V11156" t="s">
        <v>971</v>
      </c>
      <c r="W11156" t="s">
        <v>420</v>
      </c>
      <c r="X11156" t="s">
        <v>420</v>
      </c>
      <c r="Y11156" t="s">
        <v>6</v>
      </c>
      <c r="Z11156" t="s">
        <v>6</v>
      </c>
      <c r="AA11156" t="s">
        <v>443</v>
      </c>
      <c r="AB11156" t="s">
        <v>444</v>
      </c>
      <c r="AC11156" t="s">
        <v>777</v>
      </c>
    </row>
    <row r="11157" spans="1:29" x14ac:dyDescent="0.25">
      <c r="A11157" t="s">
        <v>393</v>
      </c>
      <c r="B11157">
        <v>918</v>
      </c>
      <c r="C11157" t="s">
        <v>247</v>
      </c>
      <c r="D11157">
        <v>1981</v>
      </c>
      <c r="E11157" t="s">
        <v>12151</v>
      </c>
      <c r="F11157" t="s">
        <v>6</v>
      </c>
      <c r="G11157" t="s">
        <v>6</v>
      </c>
      <c r="H11157" t="s">
        <v>6</v>
      </c>
      <c r="I11157" t="s">
        <v>6</v>
      </c>
      <c r="J11157" t="s">
        <v>6</v>
      </c>
      <c r="K11157" t="s">
        <v>6</v>
      </c>
      <c r="L11157" t="s">
        <v>6</v>
      </c>
      <c r="M11157" t="s">
        <v>6</v>
      </c>
      <c r="N11157" t="s">
        <v>6</v>
      </c>
      <c r="O11157">
        <v>3.9</v>
      </c>
      <c r="P11157">
        <v>2.6667228249184299E-2</v>
      </c>
      <c r="Q11157" t="s">
        <v>477</v>
      </c>
      <c r="R11157" t="s">
        <v>477</v>
      </c>
      <c r="S11157" t="s">
        <v>477</v>
      </c>
      <c r="T11157" t="s">
        <v>911</v>
      </c>
      <c r="U11157" t="s">
        <v>970</v>
      </c>
      <c r="V11157" t="s">
        <v>971</v>
      </c>
      <c r="W11157" t="s">
        <v>420</v>
      </c>
      <c r="X11157" t="s">
        <v>420</v>
      </c>
      <c r="Y11157" t="s">
        <v>6</v>
      </c>
      <c r="Z11157" t="s">
        <v>6</v>
      </c>
      <c r="AA11157" t="s">
        <v>443</v>
      </c>
      <c r="AB11157" t="s">
        <v>444</v>
      </c>
      <c r="AC11157" t="s">
        <v>777</v>
      </c>
    </row>
    <row r="11158" spans="1:29" x14ac:dyDescent="0.25">
      <c r="A11158" t="s">
        <v>393</v>
      </c>
      <c r="B11158">
        <v>918</v>
      </c>
      <c r="C11158" t="s">
        <v>247</v>
      </c>
      <c r="D11158">
        <v>1982</v>
      </c>
      <c r="E11158" t="s">
        <v>12152</v>
      </c>
      <c r="F11158" t="s">
        <v>6</v>
      </c>
      <c r="G11158" t="s">
        <v>6</v>
      </c>
      <c r="H11158" t="s">
        <v>6</v>
      </c>
      <c r="I11158" t="s">
        <v>6</v>
      </c>
      <c r="J11158" t="s">
        <v>6</v>
      </c>
      <c r="K11158" t="s">
        <v>6</v>
      </c>
      <c r="L11158" t="s">
        <v>6</v>
      </c>
      <c r="M11158" t="s">
        <v>6</v>
      </c>
      <c r="N11158" t="s">
        <v>6</v>
      </c>
      <c r="O11158">
        <v>6.7</v>
      </c>
      <c r="P11158">
        <v>2.78127933045666E-2</v>
      </c>
      <c r="Q11158" t="s">
        <v>477</v>
      </c>
      <c r="R11158" t="s">
        <v>477</v>
      </c>
      <c r="S11158" t="s">
        <v>477</v>
      </c>
      <c r="T11158" t="s">
        <v>911</v>
      </c>
      <c r="U11158" t="s">
        <v>970</v>
      </c>
      <c r="V11158" t="s">
        <v>971</v>
      </c>
      <c r="W11158" t="s">
        <v>420</v>
      </c>
      <c r="X11158" t="s">
        <v>420</v>
      </c>
      <c r="Y11158" t="s">
        <v>6</v>
      </c>
      <c r="Z11158" t="s">
        <v>6</v>
      </c>
      <c r="AA11158" t="s">
        <v>443</v>
      </c>
      <c r="AB11158" t="s">
        <v>444</v>
      </c>
      <c r="AC11158" t="s">
        <v>777</v>
      </c>
    </row>
    <row r="11159" spans="1:29" x14ac:dyDescent="0.25">
      <c r="A11159" t="s">
        <v>393</v>
      </c>
      <c r="B11159">
        <v>918</v>
      </c>
      <c r="C11159" t="s">
        <v>247</v>
      </c>
      <c r="D11159">
        <v>1983</v>
      </c>
      <c r="E11159" t="s">
        <v>12153</v>
      </c>
      <c r="F11159" t="s">
        <v>6</v>
      </c>
      <c r="G11159" t="s">
        <v>6</v>
      </c>
      <c r="H11159" t="s">
        <v>6</v>
      </c>
      <c r="I11159" t="s">
        <v>6</v>
      </c>
      <c r="J11159" t="s">
        <v>6</v>
      </c>
      <c r="K11159" t="s">
        <v>6</v>
      </c>
      <c r="L11159" t="s">
        <v>6</v>
      </c>
      <c r="M11159" t="s">
        <v>6</v>
      </c>
      <c r="N11159" t="s">
        <v>6</v>
      </c>
      <c r="O11159">
        <v>10.3</v>
      </c>
      <c r="P11159">
        <v>2.8581615772921998E-2</v>
      </c>
      <c r="Q11159" t="s">
        <v>477</v>
      </c>
      <c r="R11159" t="s">
        <v>477</v>
      </c>
      <c r="S11159" t="s">
        <v>477</v>
      </c>
      <c r="T11159" t="s">
        <v>911</v>
      </c>
      <c r="U11159" t="s">
        <v>970</v>
      </c>
      <c r="V11159" t="s">
        <v>971</v>
      </c>
      <c r="W11159" t="s">
        <v>420</v>
      </c>
      <c r="X11159" t="s">
        <v>420</v>
      </c>
      <c r="Y11159" t="s">
        <v>6</v>
      </c>
      <c r="Z11159" t="s">
        <v>6</v>
      </c>
      <c r="AA11159" t="s">
        <v>443</v>
      </c>
      <c r="AB11159" t="s">
        <v>444</v>
      </c>
      <c r="AC11159" t="s">
        <v>777</v>
      </c>
    </row>
    <row r="11160" spans="1:29" x14ac:dyDescent="0.25">
      <c r="A11160" t="s">
        <v>393</v>
      </c>
      <c r="B11160">
        <v>918</v>
      </c>
      <c r="C11160" t="s">
        <v>247</v>
      </c>
      <c r="D11160">
        <v>1984</v>
      </c>
      <c r="E11160" t="s">
        <v>12154</v>
      </c>
      <c r="F11160" t="s">
        <v>6</v>
      </c>
      <c r="G11160" t="s">
        <v>6</v>
      </c>
      <c r="H11160" t="s">
        <v>6</v>
      </c>
      <c r="I11160" t="s">
        <v>6</v>
      </c>
      <c r="J11160" t="s">
        <v>6</v>
      </c>
      <c r="K11160" t="s">
        <v>6</v>
      </c>
      <c r="L11160" t="s">
        <v>6</v>
      </c>
      <c r="M11160" t="s">
        <v>6</v>
      </c>
      <c r="N11160" t="s">
        <v>6</v>
      </c>
      <c r="O11160">
        <v>14.9</v>
      </c>
      <c r="P11160">
        <v>3.0360836932558002E-2</v>
      </c>
      <c r="Q11160" t="s">
        <v>477</v>
      </c>
      <c r="R11160" t="s">
        <v>477</v>
      </c>
      <c r="S11160" t="s">
        <v>477</v>
      </c>
      <c r="T11160" t="s">
        <v>911</v>
      </c>
      <c r="U11160" t="s">
        <v>970</v>
      </c>
      <c r="V11160" t="s">
        <v>971</v>
      </c>
      <c r="W11160" t="s">
        <v>420</v>
      </c>
      <c r="X11160" t="s">
        <v>420</v>
      </c>
      <c r="Y11160" t="s">
        <v>6</v>
      </c>
      <c r="Z11160" t="s">
        <v>6</v>
      </c>
      <c r="AA11160" t="s">
        <v>443</v>
      </c>
      <c r="AB11160" t="s">
        <v>444</v>
      </c>
      <c r="AC11160" t="s">
        <v>777</v>
      </c>
    </row>
    <row r="11161" spans="1:29" x14ac:dyDescent="0.25">
      <c r="A11161" t="s">
        <v>393</v>
      </c>
      <c r="B11161">
        <v>918</v>
      </c>
      <c r="C11161" t="s">
        <v>247</v>
      </c>
      <c r="D11161">
        <v>1985</v>
      </c>
      <c r="E11161" t="s">
        <v>12155</v>
      </c>
      <c r="F11161" t="s">
        <v>6</v>
      </c>
      <c r="G11161" t="s">
        <v>6</v>
      </c>
      <c r="H11161" t="s">
        <v>6</v>
      </c>
      <c r="I11161" t="s">
        <v>6</v>
      </c>
      <c r="J11161" t="s">
        <v>6</v>
      </c>
      <c r="K11161" t="s">
        <v>6</v>
      </c>
      <c r="L11161" t="s">
        <v>6</v>
      </c>
      <c r="M11161" t="s">
        <v>6</v>
      </c>
      <c r="N11161" t="s">
        <v>6</v>
      </c>
      <c r="O11161">
        <v>22</v>
      </c>
      <c r="P11161">
        <v>3.1246612984014599E-2</v>
      </c>
      <c r="Q11161" t="s">
        <v>477</v>
      </c>
      <c r="R11161" t="s">
        <v>477</v>
      </c>
      <c r="S11161" t="s">
        <v>477</v>
      </c>
      <c r="T11161" t="s">
        <v>911</v>
      </c>
      <c r="U11161" t="s">
        <v>970</v>
      </c>
      <c r="V11161" t="s">
        <v>971</v>
      </c>
      <c r="W11161" t="s">
        <v>420</v>
      </c>
      <c r="X11161" t="s">
        <v>420</v>
      </c>
      <c r="Y11161" t="s">
        <v>6</v>
      </c>
      <c r="Z11161" t="s">
        <v>6</v>
      </c>
      <c r="AA11161" t="s">
        <v>443</v>
      </c>
      <c r="AB11161" t="s">
        <v>444</v>
      </c>
      <c r="AC11161" t="s">
        <v>777</v>
      </c>
    </row>
    <row r="11162" spans="1:29" x14ac:dyDescent="0.25">
      <c r="A11162" t="s">
        <v>393</v>
      </c>
      <c r="B11162">
        <v>918</v>
      </c>
      <c r="C11162" t="s">
        <v>247</v>
      </c>
      <c r="D11162">
        <v>1986</v>
      </c>
      <c r="E11162" t="s">
        <v>12156</v>
      </c>
      <c r="F11162" t="s">
        <v>6</v>
      </c>
      <c r="G11162" t="s">
        <v>6</v>
      </c>
      <c r="H11162" t="s">
        <v>6</v>
      </c>
      <c r="I11162" t="s">
        <v>6</v>
      </c>
      <c r="J11162" t="s">
        <v>6</v>
      </c>
      <c r="K11162" t="s">
        <v>6</v>
      </c>
      <c r="L11162" t="s">
        <v>6</v>
      </c>
      <c r="M11162" t="s">
        <v>6</v>
      </c>
      <c r="N11162" t="s">
        <v>6</v>
      </c>
      <c r="O11162">
        <v>27</v>
      </c>
      <c r="P11162">
        <v>3.2999951077211702E-2</v>
      </c>
      <c r="Q11162" t="s">
        <v>477</v>
      </c>
      <c r="R11162" t="s">
        <v>477</v>
      </c>
      <c r="S11162" t="s">
        <v>477</v>
      </c>
      <c r="T11162" t="s">
        <v>911</v>
      </c>
      <c r="U11162" t="s">
        <v>970</v>
      </c>
      <c r="V11162" t="s">
        <v>971</v>
      </c>
      <c r="W11162" t="s">
        <v>420</v>
      </c>
      <c r="X11162" t="s">
        <v>420</v>
      </c>
      <c r="Y11162" t="s">
        <v>6</v>
      </c>
      <c r="Z11162" t="s">
        <v>6</v>
      </c>
      <c r="AA11162" t="s">
        <v>443</v>
      </c>
      <c r="AB11162" t="s">
        <v>444</v>
      </c>
      <c r="AC11162" t="s">
        <v>777</v>
      </c>
    </row>
    <row r="11163" spans="1:29" x14ac:dyDescent="0.25">
      <c r="A11163" t="s">
        <v>393</v>
      </c>
      <c r="B11163">
        <v>918</v>
      </c>
      <c r="C11163" t="s">
        <v>247</v>
      </c>
      <c r="D11163">
        <v>1987</v>
      </c>
      <c r="E11163" t="s">
        <v>12157</v>
      </c>
      <c r="F11163" t="s">
        <v>6</v>
      </c>
      <c r="G11163" t="s">
        <v>6</v>
      </c>
      <c r="H11163" t="s">
        <v>6</v>
      </c>
      <c r="I11163" t="s">
        <v>6</v>
      </c>
      <c r="J11163" t="s">
        <v>6</v>
      </c>
      <c r="K11163" t="s">
        <v>6</v>
      </c>
      <c r="L11163" t="s">
        <v>6</v>
      </c>
      <c r="M11163" t="s">
        <v>6</v>
      </c>
      <c r="N11163" t="s">
        <v>6</v>
      </c>
      <c r="O11163">
        <v>29.4</v>
      </c>
      <c r="P11163">
        <v>3.5019788891518203E-2</v>
      </c>
      <c r="Q11163" t="s">
        <v>477</v>
      </c>
      <c r="R11163" t="s">
        <v>477</v>
      </c>
      <c r="S11163" t="s">
        <v>477</v>
      </c>
      <c r="T11163" t="s">
        <v>911</v>
      </c>
      <c r="U11163" t="s">
        <v>970</v>
      </c>
      <c r="V11163" t="s">
        <v>971</v>
      </c>
      <c r="W11163" t="s">
        <v>420</v>
      </c>
      <c r="X11163" t="s">
        <v>420</v>
      </c>
      <c r="Y11163" t="s">
        <v>6</v>
      </c>
      <c r="Z11163" t="s">
        <v>6</v>
      </c>
      <c r="AA11163" t="s">
        <v>443</v>
      </c>
      <c r="AB11163" t="s">
        <v>444</v>
      </c>
      <c r="AC11163" t="s">
        <v>777</v>
      </c>
    </row>
    <row r="11164" spans="1:29" x14ac:dyDescent="0.25">
      <c r="A11164" t="s">
        <v>393</v>
      </c>
      <c r="B11164">
        <v>918</v>
      </c>
      <c r="C11164" t="s">
        <v>247</v>
      </c>
      <c r="D11164">
        <v>1988</v>
      </c>
      <c r="E11164" t="s">
        <v>12158</v>
      </c>
      <c r="F11164" t="s">
        <v>6</v>
      </c>
      <c r="G11164" t="s">
        <v>6</v>
      </c>
      <c r="H11164" t="s">
        <v>6</v>
      </c>
      <c r="I11164" t="s">
        <v>6</v>
      </c>
      <c r="J11164" t="s">
        <v>6</v>
      </c>
      <c r="K11164" t="s">
        <v>6</v>
      </c>
      <c r="L11164" t="s">
        <v>6</v>
      </c>
      <c r="M11164" t="s">
        <v>6</v>
      </c>
      <c r="N11164" t="s">
        <v>6</v>
      </c>
      <c r="O11164">
        <v>39.6</v>
      </c>
      <c r="P11164">
        <v>3.67587475033605E-2</v>
      </c>
      <c r="Q11164" t="s">
        <v>477</v>
      </c>
      <c r="R11164" t="s">
        <v>477</v>
      </c>
      <c r="S11164" t="s">
        <v>477</v>
      </c>
      <c r="T11164" t="s">
        <v>911</v>
      </c>
      <c r="U11164" t="s">
        <v>970</v>
      </c>
      <c r="V11164" t="s">
        <v>971</v>
      </c>
      <c r="W11164" t="s">
        <v>420</v>
      </c>
      <c r="X11164" t="s">
        <v>420</v>
      </c>
      <c r="Y11164" t="s">
        <v>6</v>
      </c>
      <c r="Z11164" t="s">
        <v>6</v>
      </c>
      <c r="AA11164" t="s">
        <v>443</v>
      </c>
      <c r="AB11164" t="s">
        <v>444</v>
      </c>
      <c r="AC11164" t="s">
        <v>777</v>
      </c>
    </row>
    <row r="11165" spans="1:29" x14ac:dyDescent="0.25">
      <c r="A11165" t="s">
        <v>393</v>
      </c>
      <c r="B11165">
        <v>918</v>
      </c>
      <c r="C11165" t="s">
        <v>247</v>
      </c>
      <c r="D11165">
        <v>1989</v>
      </c>
      <c r="E11165" t="s">
        <v>12159</v>
      </c>
      <c r="F11165" t="s">
        <v>6</v>
      </c>
      <c r="G11165" t="s">
        <v>6</v>
      </c>
      <c r="H11165" t="s">
        <v>6</v>
      </c>
      <c r="I11165" t="s">
        <v>6</v>
      </c>
      <c r="J11165" t="s">
        <v>6</v>
      </c>
      <c r="K11165" t="s">
        <v>6</v>
      </c>
      <c r="L11165" t="s">
        <v>6</v>
      </c>
      <c r="M11165" t="s">
        <v>6</v>
      </c>
      <c r="N11165" t="s">
        <v>6</v>
      </c>
      <c r="O11165">
        <v>48</v>
      </c>
      <c r="P11165">
        <v>3.7941699502816797E-2</v>
      </c>
      <c r="Q11165" t="s">
        <v>477</v>
      </c>
      <c r="R11165" t="s">
        <v>477</v>
      </c>
      <c r="S11165" t="s">
        <v>477</v>
      </c>
      <c r="T11165" t="s">
        <v>911</v>
      </c>
      <c r="U11165" t="s">
        <v>970</v>
      </c>
      <c r="V11165" t="s">
        <v>971</v>
      </c>
      <c r="W11165" t="s">
        <v>420</v>
      </c>
      <c r="X11165" t="s">
        <v>420</v>
      </c>
      <c r="Y11165" t="s">
        <v>6</v>
      </c>
      <c r="Z11165" t="s">
        <v>6</v>
      </c>
      <c r="AA11165" t="s">
        <v>443</v>
      </c>
      <c r="AB11165" t="s">
        <v>444</v>
      </c>
      <c r="AC11165" t="s">
        <v>777</v>
      </c>
    </row>
    <row r="11166" spans="1:29" x14ac:dyDescent="0.25">
      <c r="A11166" t="s">
        <v>393</v>
      </c>
      <c r="B11166">
        <v>918</v>
      </c>
      <c r="C11166" t="s">
        <v>247</v>
      </c>
      <c r="D11166">
        <v>1990</v>
      </c>
      <c r="E11166" t="s">
        <v>12160</v>
      </c>
      <c r="F11166" t="s">
        <v>6</v>
      </c>
      <c r="G11166" t="s">
        <v>6</v>
      </c>
      <c r="H11166" t="s">
        <v>6</v>
      </c>
      <c r="I11166" t="s">
        <v>6</v>
      </c>
      <c r="J11166" t="s">
        <v>6</v>
      </c>
      <c r="K11166" t="s">
        <v>6</v>
      </c>
      <c r="L11166" t="s">
        <v>6</v>
      </c>
      <c r="M11166" t="s">
        <v>6</v>
      </c>
      <c r="N11166" t="s">
        <v>6</v>
      </c>
      <c r="O11166">
        <v>57.1</v>
      </c>
      <c r="P11166">
        <v>4.3512310579672399E-2</v>
      </c>
      <c r="Q11166" t="s">
        <v>477</v>
      </c>
      <c r="R11166" t="s">
        <v>477</v>
      </c>
      <c r="S11166" t="s">
        <v>477</v>
      </c>
      <c r="T11166" t="s">
        <v>911</v>
      </c>
      <c r="U11166" t="s">
        <v>970</v>
      </c>
      <c r="V11166" t="s">
        <v>971</v>
      </c>
      <c r="W11166" t="s">
        <v>420</v>
      </c>
      <c r="X11166" t="s">
        <v>420</v>
      </c>
      <c r="Y11166" t="s">
        <v>6</v>
      </c>
      <c r="Z11166" t="s">
        <v>6</v>
      </c>
      <c r="AA11166" t="s">
        <v>443</v>
      </c>
      <c r="AB11166" t="s">
        <v>444</v>
      </c>
      <c r="AC11166" t="s">
        <v>777</v>
      </c>
    </row>
    <row r="11167" spans="1:29" x14ac:dyDescent="0.25">
      <c r="A11167" t="s">
        <v>393</v>
      </c>
      <c r="B11167">
        <v>918</v>
      </c>
      <c r="C11167" t="s">
        <v>247</v>
      </c>
      <c r="D11167">
        <v>1991</v>
      </c>
      <c r="E11167" t="s">
        <v>12161</v>
      </c>
      <c r="F11167" t="s">
        <v>6</v>
      </c>
      <c r="G11167" t="s">
        <v>6</v>
      </c>
      <c r="H11167" t="s">
        <v>6</v>
      </c>
      <c r="I11167">
        <v>77.108350200996981</v>
      </c>
      <c r="J11167" t="s">
        <v>6</v>
      </c>
      <c r="K11167" t="s">
        <v>6</v>
      </c>
      <c r="L11167" t="s">
        <v>6</v>
      </c>
      <c r="M11167" t="s">
        <v>6</v>
      </c>
      <c r="N11167" t="s">
        <v>6</v>
      </c>
      <c r="O11167">
        <v>115.2</v>
      </c>
      <c r="P11167">
        <v>0.13009596097747</v>
      </c>
      <c r="Q11167" t="s">
        <v>477</v>
      </c>
      <c r="R11167" t="s">
        <v>477</v>
      </c>
      <c r="S11167" t="s">
        <v>477</v>
      </c>
      <c r="T11167" t="s">
        <v>911</v>
      </c>
      <c r="U11167" t="s">
        <v>970</v>
      </c>
      <c r="V11167" t="s">
        <v>971</v>
      </c>
      <c r="W11167" t="s">
        <v>420</v>
      </c>
      <c r="X11167" t="s">
        <v>420</v>
      </c>
      <c r="Y11167" t="s">
        <v>6</v>
      </c>
      <c r="Z11167" t="s">
        <v>6</v>
      </c>
      <c r="AA11167" t="s">
        <v>443</v>
      </c>
      <c r="AB11167" t="s">
        <v>444</v>
      </c>
      <c r="AC11167" t="s">
        <v>777</v>
      </c>
    </row>
    <row r="11168" spans="1:29" x14ac:dyDescent="0.25">
      <c r="A11168" t="s">
        <v>393</v>
      </c>
      <c r="B11168">
        <v>918</v>
      </c>
      <c r="C11168" t="s">
        <v>247</v>
      </c>
      <c r="D11168">
        <v>1992</v>
      </c>
      <c r="E11168" t="s">
        <v>12162</v>
      </c>
      <c r="F11168" t="s">
        <v>6</v>
      </c>
      <c r="G11168" t="s">
        <v>6</v>
      </c>
      <c r="H11168" t="s">
        <v>6</v>
      </c>
      <c r="I11168">
        <v>69.710365824611046</v>
      </c>
      <c r="J11168" t="s">
        <v>6</v>
      </c>
      <c r="K11168" t="s">
        <v>6</v>
      </c>
      <c r="L11168" t="s">
        <v>6</v>
      </c>
      <c r="M11168" t="s">
        <v>6</v>
      </c>
      <c r="N11168" t="s">
        <v>6</v>
      </c>
      <c r="O11168">
        <v>145.95946252235672</v>
      </c>
      <c r="P11168">
        <v>0.19252208269917601</v>
      </c>
      <c r="Q11168" t="s">
        <v>477</v>
      </c>
      <c r="R11168" t="s">
        <v>477</v>
      </c>
      <c r="S11168" t="s">
        <v>477</v>
      </c>
      <c r="T11168" t="s">
        <v>911</v>
      </c>
      <c r="U11168" t="s">
        <v>970</v>
      </c>
      <c r="V11168" t="s">
        <v>971</v>
      </c>
      <c r="W11168" t="s">
        <v>420</v>
      </c>
      <c r="X11168" t="s">
        <v>420</v>
      </c>
      <c r="Y11168" t="s">
        <v>6</v>
      </c>
      <c r="Z11168" t="s">
        <v>6</v>
      </c>
      <c r="AA11168" t="s">
        <v>443</v>
      </c>
      <c r="AB11168" t="s">
        <v>444</v>
      </c>
      <c r="AC11168" t="s">
        <v>777</v>
      </c>
    </row>
    <row r="11169" spans="1:29" x14ac:dyDescent="0.25">
      <c r="A11169" t="s">
        <v>393</v>
      </c>
      <c r="B11169">
        <v>918</v>
      </c>
      <c r="C11169" t="s">
        <v>247</v>
      </c>
      <c r="D11169">
        <v>1993</v>
      </c>
      <c r="E11169" t="s">
        <v>12163</v>
      </c>
      <c r="F11169" t="s">
        <v>6</v>
      </c>
      <c r="G11169" t="s">
        <v>6</v>
      </c>
      <c r="H11169" t="s">
        <v>6</v>
      </c>
      <c r="I11169">
        <v>61.875974689975401</v>
      </c>
      <c r="J11169" t="s">
        <v>6</v>
      </c>
      <c r="K11169" t="s">
        <v>6</v>
      </c>
      <c r="L11169" t="s">
        <v>6</v>
      </c>
      <c r="M11169" t="s">
        <v>6</v>
      </c>
      <c r="N11169" t="s">
        <v>6</v>
      </c>
      <c r="O11169">
        <v>302.18710103831216</v>
      </c>
      <c r="P11169">
        <v>0.28656389075967098</v>
      </c>
      <c r="Q11169" t="s">
        <v>477</v>
      </c>
      <c r="R11169" t="s">
        <v>477</v>
      </c>
      <c r="S11169" t="s">
        <v>477</v>
      </c>
      <c r="T11169" t="s">
        <v>911</v>
      </c>
      <c r="U11169" t="s">
        <v>970</v>
      </c>
      <c r="V11169" t="s">
        <v>971</v>
      </c>
      <c r="W11169" t="s">
        <v>420</v>
      </c>
      <c r="X11169" t="s">
        <v>420</v>
      </c>
      <c r="Y11169" t="s">
        <v>6</v>
      </c>
      <c r="Z11169" t="s">
        <v>6</v>
      </c>
      <c r="AA11169" t="s">
        <v>443</v>
      </c>
      <c r="AB11169" t="s">
        <v>444</v>
      </c>
      <c r="AC11169" t="s">
        <v>777</v>
      </c>
    </row>
    <row r="11170" spans="1:29" x14ac:dyDescent="0.25">
      <c r="A11170" t="s">
        <v>393</v>
      </c>
      <c r="B11170">
        <v>918</v>
      </c>
      <c r="C11170" t="s">
        <v>247</v>
      </c>
      <c r="D11170">
        <v>1994</v>
      </c>
      <c r="E11170" t="s">
        <v>12164</v>
      </c>
      <c r="F11170" t="s">
        <v>6</v>
      </c>
      <c r="G11170" t="s">
        <v>6</v>
      </c>
      <c r="H11170" t="s">
        <v>6</v>
      </c>
      <c r="I11170">
        <v>45.868391780204192</v>
      </c>
      <c r="J11170" t="s">
        <v>6</v>
      </c>
      <c r="K11170" t="s">
        <v>6</v>
      </c>
      <c r="L11170" t="s">
        <v>6</v>
      </c>
      <c r="M11170" t="s">
        <v>6</v>
      </c>
      <c r="N11170" t="s">
        <v>6</v>
      </c>
      <c r="O11170">
        <v>179.82055952028182</v>
      </c>
      <c r="P11170">
        <v>0.50381101233240799</v>
      </c>
      <c r="Q11170" t="s">
        <v>477</v>
      </c>
      <c r="R11170" t="s">
        <v>477</v>
      </c>
      <c r="S11170" t="s">
        <v>477</v>
      </c>
      <c r="T11170" t="s">
        <v>911</v>
      </c>
      <c r="U11170" t="s">
        <v>970</v>
      </c>
      <c r="V11170" t="s">
        <v>971</v>
      </c>
      <c r="W11170" t="s">
        <v>420</v>
      </c>
      <c r="X11170" t="s">
        <v>420</v>
      </c>
      <c r="Y11170" t="s">
        <v>6</v>
      </c>
      <c r="Z11170" t="s">
        <v>6</v>
      </c>
      <c r="AA11170" t="s">
        <v>443</v>
      </c>
      <c r="AB11170" t="s">
        <v>444</v>
      </c>
      <c r="AC11170" t="s">
        <v>777</v>
      </c>
    </row>
    <row r="11171" spans="1:29" x14ac:dyDescent="0.25">
      <c r="A11171" t="s">
        <v>393</v>
      </c>
      <c r="B11171">
        <v>918</v>
      </c>
      <c r="C11171" t="s">
        <v>247</v>
      </c>
      <c r="D11171">
        <v>1995</v>
      </c>
      <c r="E11171" t="s">
        <v>12165</v>
      </c>
      <c r="F11171" t="s">
        <v>6</v>
      </c>
      <c r="G11171" t="s">
        <v>6</v>
      </c>
      <c r="H11171" t="s">
        <v>6</v>
      </c>
      <c r="I11171">
        <v>46.806220831223271</v>
      </c>
      <c r="J11171">
        <v>0.59248380799016798</v>
      </c>
      <c r="K11171">
        <v>46.213737023233101</v>
      </c>
      <c r="L11171" t="s">
        <v>6</v>
      </c>
      <c r="M11171" t="s">
        <v>6</v>
      </c>
      <c r="N11171" t="s">
        <v>6</v>
      </c>
      <c r="O11171">
        <v>108.88226034703423</v>
      </c>
      <c r="P11171">
        <v>0.84390491901560505</v>
      </c>
      <c r="Q11171" t="s">
        <v>477</v>
      </c>
      <c r="R11171" t="s">
        <v>477</v>
      </c>
      <c r="S11171" t="s">
        <v>477</v>
      </c>
      <c r="T11171" t="s">
        <v>911</v>
      </c>
      <c r="U11171" t="s">
        <v>970</v>
      </c>
      <c r="V11171" t="s">
        <v>971</v>
      </c>
      <c r="W11171" t="s">
        <v>420</v>
      </c>
      <c r="X11171" t="s">
        <v>420</v>
      </c>
      <c r="Y11171" t="s">
        <v>6</v>
      </c>
      <c r="Z11171" t="s">
        <v>6</v>
      </c>
      <c r="AA11171" t="s">
        <v>443</v>
      </c>
      <c r="AB11171" t="s">
        <v>444</v>
      </c>
      <c r="AC11171" t="s">
        <v>777</v>
      </c>
    </row>
    <row r="11172" spans="1:29" x14ac:dyDescent="0.25">
      <c r="A11172" t="s">
        <v>393</v>
      </c>
      <c r="B11172">
        <v>918</v>
      </c>
      <c r="C11172" t="s">
        <v>247</v>
      </c>
      <c r="D11172">
        <v>1996</v>
      </c>
      <c r="E11172" t="s">
        <v>12166</v>
      </c>
      <c r="F11172" t="s">
        <v>6</v>
      </c>
      <c r="G11172" t="s">
        <v>6</v>
      </c>
      <c r="H11172" t="s">
        <v>6</v>
      </c>
      <c r="I11172">
        <v>67.404443244037253</v>
      </c>
      <c r="J11172">
        <v>0.23692247185953344</v>
      </c>
      <c r="K11172">
        <v>67.16752077217771</v>
      </c>
      <c r="L11172" t="s">
        <v>6</v>
      </c>
      <c r="M11172" t="s">
        <v>6</v>
      </c>
      <c r="N11172" t="s">
        <v>6</v>
      </c>
      <c r="O11172">
        <v>147.47751502478161</v>
      </c>
      <c r="P11172">
        <v>1.6883159999999999</v>
      </c>
      <c r="Q11172" t="s">
        <v>477</v>
      </c>
      <c r="R11172" t="s">
        <v>477</v>
      </c>
      <c r="S11172" t="s">
        <v>477</v>
      </c>
      <c r="T11172" t="s">
        <v>911</v>
      </c>
      <c r="U11172" t="s">
        <v>970</v>
      </c>
      <c r="V11172" t="s">
        <v>971</v>
      </c>
      <c r="W11172" t="s">
        <v>420</v>
      </c>
      <c r="X11172" t="s">
        <v>420</v>
      </c>
      <c r="Y11172" t="s">
        <v>6</v>
      </c>
      <c r="Z11172" t="s">
        <v>6</v>
      </c>
      <c r="AA11172" t="s">
        <v>443</v>
      </c>
      <c r="AB11172" t="s">
        <v>444</v>
      </c>
      <c r="AC11172" t="s">
        <v>777</v>
      </c>
    </row>
    <row r="11173" spans="1:29" x14ac:dyDescent="0.25">
      <c r="A11173" t="s">
        <v>393</v>
      </c>
      <c r="B11173">
        <v>918</v>
      </c>
      <c r="C11173" t="s">
        <v>247</v>
      </c>
      <c r="D11173">
        <v>1997</v>
      </c>
      <c r="E11173" t="s">
        <v>12167</v>
      </c>
      <c r="F11173" t="s">
        <v>6</v>
      </c>
      <c r="G11173" t="s">
        <v>6</v>
      </c>
      <c r="H11173" t="s">
        <v>6</v>
      </c>
      <c r="I11173">
        <v>12.266534134318242</v>
      </c>
      <c r="J11173">
        <v>0.99057601568237252</v>
      </c>
      <c r="K11173">
        <v>11.275958118635868</v>
      </c>
      <c r="L11173" t="s">
        <v>6</v>
      </c>
      <c r="M11173" t="s">
        <v>6</v>
      </c>
      <c r="N11173">
        <v>108.63237884077907</v>
      </c>
      <c r="O11173">
        <v>99.768428751487875</v>
      </c>
      <c r="P11173">
        <v>16.858877799999998</v>
      </c>
      <c r="Q11173" t="s">
        <v>477</v>
      </c>
      <c r="R11173" t="s">
        <v>477</v>
      </c>
      <c r="S11173" t="s">
        <v>477</v>
      </c>
      <c r="T11173" t="s">
        <v>911</v>
      </c>
      <c r="U11173" t="s">
        <v>970</v>
      </c>
      <c r="V11173" t="s">
        <v>971</v>
      </c>
      <c r="W11173" t="s">
        <v>420</v>
      </c>
      <c r="X11173" t="s">
        <v>420</v>
      </c>
      <c r="Y11173" t="s">
        <v>6</v>
      </c>
      <c r="Z11173" t="s">
        <v>6</v>
      </c>
      <c r="AA11173" t="s">
        <v>443</v>
      </c>
      <c r="AB11173" t="s">
        <v>444</v>
      </c>
      <c r="AC11173" t="s">
        <v>777</v>
      </c>
    </row>
    <row r="11174" spans="1:29" x14ac:dyDescent="0.25">
      <c r="A11174" t="s">
        <v>393</v>
      </c>
      <c r="B11174">
        <v>918</v>
      </c>
      <c r="C11174" t="s">
        <v>247</v>
      </c>
      <c r="D11174">
        <v>1998</v>
      </c>
      <c r="E11174" t="s">
        <v>12168</v>
      </c>
      <c r="F11174" t="s">
        <v>6</v>
      </c>
      <c r="G11174" t="s">
        <v>6</v>
      </c>
      <c r="H11174" t="s">
        <v>6</v>
      </c>
      <c r="I11174">
        <v>13.244607234200176</v>
      </c>
      <c r="J11174">
        <v>2.0442389894550206</v>
      </c>
      <c r="K11174">
        <v>11.200368244745155</v>
      </c>
      <c r="L11174" t="s">
        <v>6</v>
      </c>
      <c r="M11174" t="s">
        <v>6</v>
      </c>
      <c r="N11174">
        <v>76.652520174974654</v>
      </c>
      <c r="O11174">
        <v>74.017996157062981</v>
      </c>
      <c r="P11174">
        <v>23.284948700000001</v>
      </c>
      <c r="Q11174" t="s">
        <v>477</v>
      </c>
      <c r="R11174" t="s">
        <v>477</v>
      </c>
      <c r="S11174" t="s">
        <v>477</v>
      </c>
      <c r="T11174" t="s">
        <v>911</v>
      </c>
      <c r="U11174" t="s">
        <v>970</v>
      </c>
      <c r="V11174" t="s">
        <v>971</v>
      </c>
      <c r="W11174" t="s">
        <v>420</v>
      </c>
      <c r="X11174" t="s">
        <v>420</v>
      </c>
      <c r="Y11174" t="s">
        <v>6</v>
      </c>
      <c r="Z11174" t="s">
        <v>6</v>
      </c>
      <c r="AA11174" t="s">
        <v>443</v>
      </c>
      <c r="AB11174" t="s">
        <v>444</v>
      </c>
      <c r="AC11174" t="s">
        <v>777</v>
      </c>
    </row>
    <row r="11175" spans="1:29" x14ac:dyDescent="0.25">
      <c r="A11175" t="s">
        <v>393</v>
      </c>
      <c r="B11175">
        <v>918</v>
      </c>
      <c r="C11175" t="s">
        <v>247</v>
      </c>
      <c r="D11175">
        <v>1999</v>
      </c>
      <c r="E11175" t="s">
        <v>12169</v>
      </c>
      <c r="F11175" t="s">
        <v>6</v>
      </c>
      <c r="G11175" t="s">
        <v>6</v>
      </c>
      <c r="H11175" t="s">
        <v>6</v>
      </c>
      <c r="I11175">
        <v>20.373876226561759</v>
      </c>
      <c r="J11175">
        <v>2.0998594488701636</v>
      </c>
      <c r="K11175">
        <v>18.274016777691596</v>
      </c>
      <c r="L11175" t="s">
        <v>6</v>
      </c>
      <c r="M11175" t="s">
        <v>6</v>
      </c>
      <c r="N11175">
        <v>76.048767748467498</v>
      </c>
      <c r="O11175">
        <v>70.993412772984144</v>
      </c>
      <c r="P11175">
        <v>24.811184399999998</v>
      </c>
      <c r="Q11175" t="s">
        <v>477</v>
      </c>
      <c r="R11175" t="s">
        <v>477</v>
      </c>
      <c r="S11175" t="s">
        <v>477</v>
      </c>
      <c r="T11175" t="s">
        <v>911</v>
      </c>
      <c r="U11175" t="s">
        <v>970</v>
      </c>
      <c r="V11175" t="s">
        <v>971</v>
      </c>
      <c r="W11175" t="s">
        <v>420</v>
      </c>
      <c r="X11175" t="s">
        <v>420</v>
      </c>
      <c r="Y11175" t="s">
        <v>6</v>
      </c>
      <c r="Z11175" t="s">
        <v>6</v>
      </c>
      <c r="AA11175" t="s">
        <v>443</v>
      </c>
      <c r="AB11175" t="s">
        <v>444</v>
      </c>
      <c r="AC11175" t="s">
        <v>777</v>
      </c>
    </row>
    <row r="11176" spans="1:29" x14ac:dyDescent="0.25">
      <c r="A11176" t="s">
        <v>393</v>
      </c>
      <c r="B11176">
        <v>918</v>
      </c>
      <c r="C11176" t="s">
        <v>247</v>
      </c>
      <c r="D11176">
        <v>2000</v>
      </c>
      <c r="E11176" t="s">
        <v>12170</v>
      </c>
      <c r="F11176">
        <v>100.79550750663353</v>
      </c>
      <c r="G11176">
        <v>3.7525290183641897</v>
      </c>
      <c r="H11176">
        <v>97.042978488269341</v>
      </c>
      <c r="I11176">
        <v>35.691993563983054</v>
      </c>
      <c r="J11176">
        <v>2.2486528850502969</v>
      </c>
      <c r="K11176">
        <v>33.443340678932756</v>
      </c>
      <c r="L11176" t="s">
        <v>6</v>
      </c>
      <c r="M11176" t="s">
        <v>6</v>
      </c>
      <c r="N11176">
        <v>73.160933437296521</v>
      </c>
      <c r="O11176">
        <v>72.432375918044769</v>
      </c>
      <c r="P11176">
        <v>27.927831999999999</v>
      </c>
      <c r="Q11176" t="s">
        <v>477</v>
      </c>
      <c r="R11176" t="s">
        <v>477</v>
      </c>
      <c r="S11176" t="s">
        <v>477</v>
      </c>
      <c r="T11176" t="s">
        <v>911</v>
      </c>
      <c r="U11176" t="s">
        <v>970</v>
      </c>
      <c r="V11176" t="s">
        <v>971</v>
      </c>
      <c r="W11176" t="s">
        <v>420</v>
      </c>
      <c r="X11176" t="s">
        <v>420</v>
      </c>
      <c r="Y11176" t="s">
        <v>6</v>
      </c>
      <c r="Z11176" t="s">
        <v>6</v>
      </c>
      <c r="AA11176" t="s">
        <v>443</v>
      </c>
      <c r="AB11176" t="s">
        <v>444</v>
      </c>
      <c r="AC11176" t="s">
        <v>777</v>
      </c>
    </row>
    <row r="11177" spans="1:29" x14ac:dyDescent="0.25">
      <c r="A11177" t="s">
        <v>393</v>
      </c>
      <c r="B11177">
        <v>918</v>
      </c>
      <c r="C11177" t="s">
        <v>247</v>
      </c>
      <c r="D11177">
        <v>2001</v>
      </c>
      <c r="E11177" t="s">
        <v>12171</v>
      </c>
      <c r="F11177">
        <v>108.31526480054696</v>
      </c>
      <c r="G11177">
        <v>4.7640765861895442</v>
      </c>
      <c r="H11177">
        <v>103.55118821435742</v>
      </c>
      <c r="I11177">
        <v>46.866806662227781</v>
      </c>
      <c r="J11177">
        <v>3.1446157398261358</v>
      </c>
      <c r="K11177">
        <v>43.722190922401651</v>
      </c>
      <c r="L11177" t="s">
        <v>6</v>
      </c>
      <c r="M11177" t="s">
        <v>6</v>
      </c>
      <c r="N11177">
        <v>68.118112254977277</v>
      </c>
      <c r="O11177">
        <v>67.31440095801841</v>
      </c>
      <c r="P11177">
        <v>30.750975</v>
      </c>
      <c r="Q11177" t="s">
        <v>477</v>
      </c>
      <c r="R11177" t="s">
        <v>477</v>
      </c>
      <c r="S11177" t="s">
        <v>477</v>
      </c>
      <c r="T11177" t="s">
        <v>911</v>
      </c>
      <c r="U11177" t="s">
        <v>970</v>
      </c>
      <c r="V11177" t="s">
        <v>971</v>
      </c>
      <c r="W11177" t="s">
        <v>420</v>
      </c>
      <c r="X11177" t="s">
        <v>420</v>
      </c>
      <c r="Y11177" t="s">
        <v>6</v>
      </c>
      <c r="Z11177" t="s">
        <v>6</v>
      </c>
      <c r="AA11177" t="s">
        <v>443</v>
      </c>
      <c r="AB11177" t="s">
        <v>444</v>
      </c>
      <c r="AC11177" t="s">
        <v>777</v>
      </c>
    </row>
    <row r="11178" spans="1:29" x14ac:dyDescent="0.25">
      <c r="A11178" t="s">
        <v>393</v>
      </c>
      <c r="B11178">
        <v>918</v>
      </c>
      <c r="C11178" t="s">
        <v>247</v>
      </c>
      <c r="D11178">
        <v>2002</v>
      </c>
      <c r="E11178" t="s">
        <v>12172</v>
      </c>
      <c r="F11178">
        <v>111.0180315930027</v>
      </c>
      <c r="G11178">
        <v>5.8598683910830607</v>
      </c>
      <c r="H11178">
        <v>105.15816320191962</v>
      </c>
      <c r="I11178">
        <v>46.748793565207819</v>
      </c>
      <c r="J11178">
        <v>4.1915363504112557</v>
      </c>
      <c r="K11178">
        <v>42.557257214796564</v>
      </c>
      <c r="L11178" t="s">
        <v>6</v>
      </c>
      <c r="M11178" t="s">
        <v>6</v>
      </c>
      <c r="N11178">
        <v>54.155490113949448</v>
      </c>
      <c r="O11178">
        <v>53.666449073572849</v>
      </c>
      <c r="P11178">
        <v>33.806220000000003</v>
      </c>
      <c r="Q11178" t="s">
        <v>477</v>
      </c>
      <c r="R11178" t="s">
        <v>477</v>
      </c>
      <c r="S11178" t="s">
        <v>477</v>
      </c>
      <c r="T11178" t="s">
        <v>911</v>
      </c>
      <c r="U11178" t="s">
        <v>970</v>
      </c>
      <c r="V11178" t="s">
        <v>971</v>
      </c>
      <c r="W11178" t="s">
        <v>420</v>
      </c>
      <c r="X11178" t="s">
        <v>420</v>
      </c>
      <c r="Y11178" t="s">
        <v>6</v>
      </c>
      <c r="Z11178" t="s">
        <v>6</v>
      </c>
      <c r="AA11178" t="s">
        <v>443</v>
      </c>
      <c r="AB11178" t="s">
        <v>444</v>
      </c>
      <c r="AC11178" t="s">
        <v>777</v>
      </c>
    </row>
    <row r="11179" spans="1:29" x14ac:dyDescent="0.25">
      <c r="A11179" t="s">
        <v>393</v>
      </c>
      <c r="B11179">
        <v>918</v>
      </c>
      <c r="C11179" t="s">
        <v>247</v>
      </c>
      <c r="D11179">
        <v>2003</v>
      </c>
      <c r="E11179" t="s">
        <v>12173</v>
      </c>
      <c r="F11179">
        <v>130.26776336458246</v>
      </c>
      <c r="G11179">
        <v>8.9667217450758798</v>
      </c>
      <c r="H11179">
        <v>121.30104161950656</v>
      </c>
      <c r="I11179">
        <v>57.488788709764108</v>
      </c>
      <c r="J11179">
        <v>6.9450835602198158</v>
      </c>
      <c r="K11179">
        <v>50.543705149544294</v>
      </c>
      <c r="L11179" t="s">
        <v>6</v>
      </c>
      <c r="M11179" t="s">
        <v>6</v>
      </c>
      <c r="N11179">
        <v>46.965143547038188</v>
      </c>
      <c r="O11179">
        <v>46.482276696859948</v>
      </c>
      <c r="P11179">
        <v>36.356653999999999</v>
      </c>
      <c r="Q11179" t="s">
        <v>477</v>
      </c>
      <c r="R11179" t="s">
        <v>477</v>
      </c>
      <c r="S11179" t="s">
        <v>477</v>
      </c>
      <c r="T11179" t="s">
        <v>911</v>
      </c>
      <c r="U11179" t="s">
        <v>970</v>
      </c>
      <c r="V11179" t="s">
        <v>971</v>
      </c>
      <c r="W11179" t="s">
        <v>420</v>
      </c>
      <c r="X11179" t="s">
        <v>420</v>
      </c>
      <c r="Y11179" t="s">
        <v>6</v>
      </c>
      <c r="Z11179" t="s">
        <v>6</v>
      </c>
      <c r="AA11179" t="s">
        <v>443</v>
      </c>
      <c r="AB11179" t="s">
        <v>444</v>
      </c>
      <c r="AC11179" t="s">
        <v>777</v>
      </c>
    </row>
    <row r="11180" spans="1:29" x14ac:dyDescent="0.25">
      <c r="A11180" t="s">
        <v>393</v>
      </c>
      <c r="B11180">
        <v>918</v>
      </c>
      <c r="C11180" t="s">
        <v>247</v>
      </c>
      <c r="D11180">
        <v>2004</v>
      </c>
      <c r="E11180" t="s">
        <v>12174</v>
      </c>
      <c r="F11180">
        <v>143.19676330507855</v>
      </c>
      <c r="G11180">
        <v>12.561634493661328</v>
      </c>
      <c r="H11180">
        <v>130.63512881141722</v>
      </c>
      <c r="I11180">
        <v>72.033734249866328</v>
      </c>
      <c r="J11180">
        <v>10.773753883290139</v>
      </c>
      <c r="K11180">
        <v>61.259980366576187</v>
      </c>
      <c r="L11180" t="s">
        <v>6</v>
      </c>
      <c r="M11180" t="s">
        <v>6</v>
      </c>
      <c r="N11180">
        <v>38.863822808166596</v>
      </c>
      <c r="O11180">
        <v>38.481163919571401</v>
      </c>
      <c r="P11180">
        <v>40.886398999999997</v>
      </c>
      <c r="Q11180" t="s">
        <v>477</v>
      </c>
      <c r="R11180" t="s">
        <v>477</v>
      </c>
      <c r="S11180" t="s">
        <v>477</v>
      </c>
      <c r="T11180" t="s">
        <v>911</v>
      </c>
      <c r="U11180" t="s">
        <v>970</v>
      </c>
      <c r="V11180" t="s">
        <v>971</v>
      </c>
      <c r="W11180" t="s">
        <v>420</v>
      </c>
      <c r="X11180" t="s">
        <v>420</v>
      </c>
      <c r="Y11180" t="s">
        <v>6</v>
      </c>
      <c r="Z11180" t="s">
        <v>6</v>
      </c>
      <c r="AA11180" t="s">
        <v>443</v>
      </c>
      <c r="AB11180" t="s">
        <v>444</v>
      </c>
      <c r="AC11180" t="s">
        <v>777</v>
      </c>
    </row>
    <row r="11181" spans="1:29" x14ac:dyDescent="0.25">
      <c r="A11181" t="s">
        <v>393</v>
      </c>
      <c r="B11181">
        <v>918</v>
      </c>
      <c r="C11181" t="s">
        <v>247</v>
      </c>
      <c r="D11181">
        <v>2005</v>
      </c>
      <c r="E11181" t="s">
        <v>12175</v>
      </c>
      <c r="F11181">
        <v>161.6170450292405</v>
      </c>
      <c r="G11181">
        <v>16.859224085561259</v>
      </c>
      <c r="H11181">
        <v>144.75782094367926</v>
      </c>
      <c r="I11181">
        <v>88.739753171527653</v>
      </c>
      <c r="J11181">
        <v>14.953585152050264</v>
      </c>
      <c r="K11181">
        <v>73.786168019477373</v>
      </c>
      <c r="L11181" t="s">
        <v>6</v>
      </c>
      <c r="M11181" t="s">
        <v>6</v>
      </c>
      <c r="N11181">
        <v>30.327442615402621</v>
      </c>
      <c r="O11181">
        <v>29.78206178557296</v>
      </c>
      <c r="P11181">
        <v>46.651020000000003</v>
      </c>
      <c r="Q11181" t="s">
        <v>477</v>
      </c>
      <c r="R11181" t="s">
        <v>477</v>
      </c>
      <c r="S11181" t="s">
        <v>477</v>
      </c>
      <c r="T11181" t="s">
        <v>911</v>
      </c>
      <c r="U11181" t="s">
        <v>970</v>
      </c>
      <c r="V11181" t="s">
        <v>971</v>
      </c>
      <c r="W11181" t="s">
        <v>420</v>
      </c>
      <c r="X11181" t="s">
        <v>420</v>
      </c>
      <c r="Y11181" t="s">
        <v>6</v>
      </c>
      <c r="Z11181" t="s">
        <v>6</v>
      </c>
      <c r="AA11181" t="s">
        <v>443</v>
      </c>
      <c r="AB11181" t="s">
        <v>444</v>
      </c>
      <c r="AC11181" t="s">
        <v>777</v>
      </c>
    </row>
    <row r="11182" spans="1:29" x14ac:dyDescent="0.25">
      <c r="A11182" t="s">
        <v>393</v>
      </c>
      <c r="B11182">
        <v>918</v>
      </c>
      <c r="C11182" t="s">
        <v>247</v>
      </c>
      <c r="D11182">
        <v>2006</v>
      </c>
      <c r="E11182" t="s">
        <v>12176</v>
      </c>
      <c r="F11182">
        <v>170.66239652094865</v>
      </c>
      <c r="G11182">
        <v>19.524943157161324</v>
      </c>
      <c r="H11182">
        <v>151.1374533637873</v>
      </c>
      <c r="I11182">
        <v>97.141806499752306</v>
      </c>
      <c r="J11182">
        <v>17.373460151199463</v>
      </c>
      <c r="K11182">
        <v>79.768346348552825</v>
      </c>
      <c r="L11182" t="s">
        <v>6</v>
      </c>
      <c r="M11182" t="s">
        <v>6</v>
      </c>
      <c r="N11182">
        <v>28.89860699461218</v>
      </c>
      <c r="O11182">
        <v>27.822527267228566</v>
      </c>
      <c r="P11182">
        <v>53.219104999999999</v>
      </c>
      <c r="Q11182" t="s">
        <v>477</v>
      </c>
      <c r="R11182" t="s">
        <v>477</v>
      </c>
      <c r="S11182" t="s">
        <v>477</v>
      </c>
      <c r="T11182" t="s">
        <v>911</v>
      </c>
      <c r="U11182" t="s">
        <v>970</v>
      </c>
      <c r="V11182" t="s">
        <v>971</v>
      </c>
      <c r="W11182" t="s">
        <v>420</v>
      </c>
      <c r="X11182" t="s">
        <v>420</v>
      </c>
      <c r="Y11182" t="s">
        <v>6</v>
      </c>
      <c r="Z11182" t="s">
        <v>6</v>
      </c>
      <c r="AA11182" t="s">
        <v>443</v>
      </c>
      <c r="AB11182" t="s">
        <v>444</v>
      </c>
      <c r="AC11182" t="s">
        <v>777</v>
      </c>
    </row>
    <row r="11183" spans="1:29" x14ac:dyDescent="0.25">
      <c r="A11183" t="s">
        <v>393</v>
      </c>
      <c r="B11183">
        <v>918</v>
      </c>
      <c r="C11183" t="s">
        <v>247</v>
      </c>
      <c r="D11183">
        <v>2007</v>
      </c>
      <c r="E11183" t="s">
        <v>12177</v>
      </c>
      <c r="F11183">
        <v>203.54381189278743</v>
      </c>
      <c r="G11183">
        <v>24.366578470703494</v>
      </c>
      <c r="H11183">
        <v>179.17723342208393</v>
      </c>
      <c r="I11183">
        <v>124.99846763466356</v>
      </c>
      <c r="J11183">
        <v>21.840736173203641</v>
      </c>
      <c r="K11183">
        <v>103.15773146145992</v>
      </c>
      <c r="L11183" t="s">
        <v>6</v>
      </c>
      <c r="M11183" t="s">
        <v>6</v>
      </c>
      <c r="N11183">
        <v>24.041761264949386</v>
      </c>
      <c r="O11183">
        <v>22.968527122582831</v>
      </c>
      <c r="P11183">
        <v>63.463977999999997</v>
      </c>
      <c r="Q11183" t="s">
        <v>477</v>
      </c>
      <c r="R11183" t="s">
        <v>477</v>
      </c>
      <c r="S11183" t="s">
        <v>477</v>
      </c>
      <c r="T11183" t="s">
        <v>911</v>
      </c>
      <c r="U11183" t="s">
        <v>970</v>
      </c>
      <c r="V11183" t="s">
        <v>971</v>
      </c>
      <c r="W11183" t="s">
        <v>420</v>
      </c>
      <c r="X11183" t="s">
        <v>420</v>
      </c>
      <c r="Y11183" t="s">
        <v>6</v>
      </c>
      <c r="Z11183" t="s">
        <v>6</v>
      </c>
      <c r="AA11183" t="s">
        <v>443</v>
      </c>
      <c r="AB11183" t="s">
        <v>444</v>
      </c>
      <c r="AC11183" t="s">
        <v>777</v>
      </c>
    </row>
    <row r="11184" spans="1:29" x14ac:dyDescent="0.25">
      <c r="A11184" t="s">
        <v>393</v>
      </c>
      <c r="B11184">
        <v>918</v>
      </c>
      <c r="C11184" t="s">
        <v>247</v>
      </c>
      <c r="D11184">
        <v>2008</v>
      </c>
      <c r="E11184" t="s">
        <v>12178</v>
      </c>
      <c r="F11184">
        <v>241.85129267585509</v>
      </c>
      <c r="G11184">
        <v>32.65303766232455</v>
      </c>
      <c r="H11184">
        <v>209.19825501353054</v>
      </c>
      <c r="I11184">
        <v>136.7738532144453</v>
      </c>
      <c r="J11184">
        <v>25.454992528781013</v>
      </c>
      <c r="K11184">
        <v>111.3188606856643</v>
      </c>
      <c r="L11184" t="s">
        <v>6</v>
      </c>
      <c r="M11184" t="s">
        <v>6</v>
      </c>
      <c r="N11184">
        <v>20.615924668066281</v>
      </c>
      <c r="O11184">
        <v>19.497660731543771</v>
      </c>
      <c r="P11184">
        <v>72.755865</v>
      </c>
      <c r="Q11184" t="s">
        <v>477</v>
      </c>
      <c r="R11184" t="s">
        <v>477</v>
      </c>
      <c r="S11184" t="s">
        <v>477</v>
      </c>
      <c r="T11184" t="s">
        <v>911</v>
      </c>
      <c r="U11184" t="s">
        <v>970</v>
      </c>
      <c r="V11184" t="s">
        <v>971</v>
      </c>
      <c r="W11184" t="s">
        <v>420</v>
      </c>
      <c r="X11184" t="s">
        <v>420</v>
      </c>
      <c r="Y11184" t="s">
        <v>6</v>
      </c>
      <c r="Z11184" t="s">
        <v>6</v>
      </c>
      <c r="AA11184" t="s">
        <v>443</v>
      </c>
      <c r="AB11184" t="s">
        <v>444</v>
      </c>
      <c r="AC11184" t="s">
        <v>777</v>
      </c>
    </row>
    <row r="11185" spans="1:29" x14ac:dyDescent="0.25">
      <c r="A11185" t="s">
        <v>393</v>
      </c>
      <c r="B11185">
        <v>918</v>
      </c>
      <c r="C11185" t="s">
        <v>247</v>
      </c>
      <c r="D11185">
        <v>2009</v>
      </c>
      <c r="E11185" t="s">
        <v>12179</v>
      </c>
      <c r="F11185">
        <v>240.61776769375754</v>
      </c>
      <c r="G11185">
        <v>32.385715363417816</v>
      </c>
      <c r="H11185">
        <v>208.23205233033968</v>
      </c>
      <c r="I11185">
        <v>143.92783524901432</v>
      </c>
      <c r="J11185">
        <v>26.840807376966406</v>
      </c>
      <c r="K11185">
        <v>117.0870278720479</v>
      </c>
      <c r="L11185" t="s">
        <v>6</v>
      </c>
      <c r="M11185" t="s">
        <v>6</v>
      </c>
      <c r="N11185">
        <v>22.950932373469158</v>
      </c>
      <c r="O11185">
        <v>21.106389041102496</v>
      </c>
      <c r="P11185">
        <v>72.985882000000004</v>
      </c>
      <c r="Q11185" t="s">
        <v>477</v>
      </c>
      <c r="R11185" t="s">
        <v>477</v>
      </c>
      <c r="S11185" t="s">
        <v>477</v>
      </c>
      <c r="T11185" t="s">
        <v>911</v>
      </c>
      <c r="U11185" t="s">
        <v>970</v>
      </c>
      <c r="V11185" t="s">
        <v>971</v>
      </c>
      <c r="W11185" t="s">
        <v>420</v>
      </c>
      <c r="X11185" t="s">
        <v>420</v>
      </c>
      <c r="Y11185" t="s">
        <v>6</v>
      </c>
      <c r="Z11185" t="s">
        <v>6</v>
      </c>
      <c r="AA11185" t="s">
        <v>443</v>
      </c>
      <c r="AB11185" t="s">
        <v>444</v>
      </c>
      <c r="AC11185" t="s">
        <v>777</v>
      </c>
    </row>
    <row r="11186" spans="1:29" x14ac:dyDescent="0.25">
      <c r="A11186" t="s">
        <v>393</v>
      </c>
      <c r="B11186">
        <v>918</v>
      </c>
      <c r="C11186" t="s">
        <v>247</v>
      </c>
      <c r="D11186">
        <v>2010</v>
      </c>
      <c r="E11186" t="s">
        <v>12180</v>
      </c>
      <c r="F11186">
        <v>261.07225296673164</v>
      </c>
      <c r="G11186">
        <v>30.392695695692151</v>
      </c>
      <c r="H11186">
        <v>230.67955727103953</v>
      </c>
      <c r="I11186">
        <v>142.34882108104244</v>
      </c>
      <c r="J11186">
        <v>25.957836336972008</v>
      </c>
      <c r="K11186">
        <v>116.39098474407044</v>
      </c>
      <c r="L11186" t="s">
        <v>6</v>
      </c>
      <c r="M11186" t="s">
        <v>6</v>
      </c>
      <c r="N11186">
        <v>23.109712870273476</v>
      </c>
      <c r="O11186">
        <v>20.870766914371039</v>
      </c>
      <c r="P11186">
        <v>74.771254999999996</v>
      </c>
      <c r="Q11186" t="s">
        <v>477</v>
      </c>
      <c r="R11186" t="s">
        <v>477</v>
      </c>
      <c r="S11186" t="s">
        <v>477</v>
      </c>
      <c r="T11186" t="s">
        <v>911</v>
      </c>
      <c r="U11186" t="s">
        <v>970</v>
      </c>
      <c r="V11186" t="s">
        <v>971</v>
      </c>
      <c r="W11186" t="s">
        <v>420</v>
      </c>
      <c r="X11186" t="s">
        <v>420</v>
      </c>
      <c r="Y11186" t="s">
        <v>6</v>
      </c>
      <c r="Z11186" t="s">
        <v>6</v>
      </c>
      <c r="AA11186" t="s">
        <v>443</v>
      </c>
      <c r="AB11186" t="s">
        <v>444</v>
      </c>
      <c r="AC11186" t="s">
        <v>777</v>
      </c>
    </row>
    <row r="11187" spans="1:29" x14ac:dyDescent="0.25">
      <c r="A11187" t="s">
        <v>393</v>
      </c>
      <c r="B11187">
        <v>918</v>
      </c>
      <c r="C11187" t="s">
        <v>247</v>
      </c>
      <c r="D11187">
        <v>2011</v>
      </c>
      <c r="E11187" t="s">
        <v>12181</v>
      </c>
      <c r="F11187">
        <v>251.33307795612248</v>
      </c>
      <c r="G11187">
        <v>29.158371612673406</v>
      </c>
      <c r="H11187">
        <v>222.17470634344906</v>
      </c>
      <c r="I11187">
        <v>133.52820457041997</v>
      </c>
      <c r="J11187">
        <v>23.759590390010928</v>
      </c>
      <c r="K11187">
        <v>109.76861418040905</v>
      </c>
      <c r="L11187" t="s">
        <v>6</v>
      </c>
      <c r="M11187" t="s">
        <v>6</v>
      </c>
      <c r="N11187">
        <v>22.324367889396509</v>
      </c>
      <c r="O11187">
        <v>20.111284941134958</v>
      </c>
      <c r="P11187">
        <v>80.758967999999996</v>
      </c>
      <c r="Q11187" t="s">
        <v>477</v>
      </c>
      <c r="R11187" t="s">
        <v>477</v>
      </c>
      <c r="S11187" t="s">
        <v>477</v>
      </c>
      <c r="T11187" t="s">
        <v>911</v>
      </c>
      <c r="U11187" t="s">
        <v>970</v>
      </c>
      <c r="V11187" t="s">
        <v>971</v>
      </c>
      <c r="W11187" t="s">
        <v>420</v>
      </c>
      <c r="X11187" t="s">
        <v>420</v>
      </c>
      <c r="Y11187" t="s">
        <v>6</v>
      </c>
      <c r="Z11187" t="s">
        <v>6</v>
      </c>
      <c r="AA11187" t="s">
        <v>443</v>
      </c>
      <c r="AB11187" t="s">
        <v>444</v>
      </c>
      <c r="AC11187" t="s">
        <v>777</v>
      </c>
    </row>
    <row r="11188" spans="1:29" x14ac:dyDescent="0.25">
      <c r="A11188" t="s">
        <v>393</v>
      </c>
      <c r="B11188">
        <v>918</v>
      </c>
      <c r="C11188" t="s">
        <v>247</v>
      </c>
      <c r="D11188">
        <v>2012</v>
      </c>
      <c r="E11188" t="s">
        <v>12182</v>
      </c>
      <c r="F11188">
        <v>247.71695128921166</v>
      </c>
      <c r="G11188">
        <v>28.741933746332251</v>
      </c>
      <c r="H11188">
        <v>218.97501754287939</v>
      </c>
      <c r="I11188">
        <v>134.79089310732229</v>
      </c>
      <c r="J11188">
        <v>23.183697194878686</v>
      </c>
      <c r="K11188">
        <v>111.60719591244359</v>
      </c>
      <c r="L11188" t="s">
        <v>6</v>
      </c>
      <c r="M11188" t="s">
        <v>6</v>
      </c>
      <c r="N11188">
        <v>23.641002289493706</v>
      </c>
      <c r="O11188">
        <v>21.26231387998078</v>
      </c>
      <c r="P11188">
        <v>82.040408999999997</v>
      </c>
      <c r="Q11188" t="s">
        <v>477</v>
      </c>
      <c r="R11188" t="s">
        <v>477</v>
      </c>
      <c r="S11188" t="s">
        <v>477</v>
      </c>
      <c r="T11188" t="s">
        <v>911</v>
      </c>
      <c r="U11188" t="s">
        <v>970</v>
      </c>
      <c r="V11188" t="s">
        <v>971</v>
      </c>
      <c r="W11188" t="s">
        <v>420</v>
      </c>
      <c r="X11188" t="s">
        <v>420</v>
      </c>
      <c r="Y11188" t="s">
        <v>6</v>
      </c>
      <c r="Z11188" t="s">
        <v>6</v>
      </c>
      <c r="AA11188" t="s">
        <v>443</v>
      </c>
      <c r="AB11188" t="s">
        <v>444</v>
      </c>
      <c r="AC11188" t="s">
        <v>777</v>
      </c>
    </row>
    <row r="11189" spans="1:29" x14ac:dyDescent="0.25">
      <c r="A11189" t="s">
        <v>393</v>
      </c>
      <c r="B11189">
        <v>918</v>
      </c>
      <c r="C11189" t="s">
        <v>247</v>
      </c>
      <c r="D11189">
        <v>2013</v>
      </c>
      <c r="E11189" t="s">
        <v>12183</v>
      </c>
      <c r="F11189">
        <v>252.76608340859653</v>
      </c>
      <c r="G11189">
        <v>29.237123096783225</v>
      </c>
      <c r="H11189">
        <v>223.52896031181331</v>
      </c>
      <c r="I11189">
        <v>142.53569115442968</v>
      </c>
      <c r="J11189">
        <v>23.127546526585839</v>
      </c>
      <c r="K11189">
        <v>119.40814462784384</v>
      </c>
      <c r="L11189" t="s">
        <v>6</v>
      </c>
      <c r="M11189" t="s">
        <v>6</v>
      </c>
      <c r="N11189">
        <v>24.165438059621845</v>
      </c>
      <c r="O11189">
        <v>21.471135262897452</v>
      </c>
      <c r="P11189">
        <v>82.166087000000005</v>
      </c>
      <c r="Q11189" t="s">
        <v>477</v>
      </c>
      <c r="R11189" t="s">
        <v>477</v>
      </c>
      <c r="S11189" t="s">
        <v>477</v>
      </c>
      <c r="T11189" t="s">
        <v>911</v>
      </c>
      <c r="U11189" t="s">
        <v>970</v>
      </c>
      <c r="V11189" t="s">
        <v>971</v>
      </c>
      <c r="W11189" t="s">
        <v>420</v>
      </c>
      <c r="X11189" t="s">
        <v>420</v>
      </c>
      <c r="Y11189" t="s">
        <v>6</v>
      </c>
      <c r="Z11189" t="s">
        <v>6</v>
      </c>
      <c r="AA11189" t="s">
        <v>443</v>
      </c>
      <c r="AB11189" t="s">
        <v>444</v>
      </c>
      <c r="AC11189" t="s">
        <v>777</v>
      </c>
    </row>
    <row r="11190" spans="1:29" x14ac:dyDescent="0.25">
      <c r="A11190" t="s">
        <v>393</v>
      </c>
      <c r="B11190">
        <v>918</v>
      </c>
      <c r="C11190" t="s">
        <v>247</v>
      </c>
      <c r="D11190">
        <v>2014</v>
      </c>
      <c r="E11190" t="s">
        <v>12184</v>
      </c>
      <c r="F11190">
        <v>246.2398093873515</v>
      </c>
      <c r="G11190">
        <v>29.565612319650004</v>
      </c>
      <c r="H11190">
        <v>216.67419706770153</v>
      </c>
      <c r="I11190">
        <v>136.75963949920848</v>
      </c>
      <c r="J11190">
        <v>23.110128803097634</v>
      </c>
      <c r="K11190">
        <v>113.64951069611082</v>
      </c>
      <c r="L11190" t="s">
        <v>6</v>
      </c>
      <c r="M11190" t="s">
        <v>6</v>
      </c>
      <c r="N11190">
        <v>34.229557244941674</v>
      </c>
      <c r="O11190">
        <v>31.770164041739609</v>
      </c>
      <c r="P11190">
        <v>83.634324000000007</v>
      </c>
      <c r="Q11190" t="s">
        <v>477</v>
      </c>
      <c r="R11190" t="s">
        <v>477</v>
      </c>
      <c r="S11190" t="s">
        <v>477</v>
      </c>
      <c r="T11190" t="s">
        <v>911</v>
      </c>
      <c r="U11190" t="s">
        <v>970</v>
      </c>
      <c r="V11190" t="s">
        <v>971</v>
      </c>
      <c r="W11190" t="s">
        <v>420</v>
      </c>
      <c r="X11190" t="s">
        <v>420</v>
      </c>
      <c r="Y11190" t="s">
        <v>6</v>
      </c>
      <c r="Z11190" t="s">
        <v>6</v>
      </c>
      <c r="AA11190" t="s">
        <v>443</v>
      </c>
      <c r="AB11190" t="s">
        <v>444</v>
      </c>
      <c r="AC11190" t="s">
        <v>777</v>
      </c>
    </row>
    <row r="11191" spans="1:29" x14ac:dyDescent="0.25">
      <c r="A11191" t="s">
        <v>393</v>
      </c>
      <c r="B11191">
        <v>918</v>
      </c>
      <c r="C11191" t="s">
        <v>247</v>
      </c>
      <c r="D11191">
        <v>2015</v>
      </c>
      <c r="E11191" t="s">
        <v>12185</v>
      </c>
      <c r="F11191">
        <v>226.67043146685296</v>
      </c>
      <c r="G11191">
        <v>28.416646774035424</v>
      </c>
      <c r="H11191">
        <v>198.25378469281756</v>
      </c>
      <c r="I11191">
        <v>121.53369324741823</v>
      </c>
      <c r="J11191">
        <v>21.679703260162434</v>
      </c>
      <c r="K11191">
        <v>99.853989987255787</v>
      </c>
      <c r="L11191" t="s">
        <v>6</v>
      </c>
      <c r="M11191" t="s">
        <v>6</v>
      </c>
      <c r="N11191">
        <v>31.889407292899978</v>
      </c>
      <c r="O11191">
        <v>29.998434282945052</v>
      </c>
      <c r="P11191">
        <v>88.571323000000007</v>
      </c>
      <c r="Q11191" t="s">
        <v>477</v>
      </c>
      <c r="R11191" t="s">
        <v>477</v>
      </c>
      <c r="S11191" t="s">
        <v>477</v>
      </c>
      <c r="T11191" t="s">
        <v>911</v>
      </c>
      <c r="U11191" t="s">
        <v>970</v>
      </c>
      <c r="V11191" t="s">
        <v>971</v>
      </c>
      <c r="W11191" t="s">
        <v>420</v>
      </c>
      <c r="X11191" t="s">
        <v>420</v>
      </c>
      <c r="Y11191" t="s">
        <v>6</v>
      </c>
      <c r="Z11191" t="s">
        <v>6</v>
      </c>
      <c r="AA11191" t="s">
        <v>443</v>
      </c>
      <c r="AB11191" t="s">
        <v>444</v>
      </c>
      <c r="AC11191" t="s">
        <v>777</v>
      </c>
    </row>
    <row r="11192" spans="1:29" x14ac:dyDescent="0.25">
      <c r="A11192" t="s">
        <v>393</v>
      </c>
      <c r="B11192">
        <v>918</v>
      </c>
      <c r="C11192" t="s">
        <v>247</v>
      </c>
      <c r="D11192">
        <v>2016</v>
      </c>
      <c r="E11192" t="s">
        <v>12186</v>
      </c>
      <c r="F11192" t="s">
        <v>6</v>
      </c>
      <c r="G11192" t="s">
        <v>6</v>
      </c>
      <c r="H11192" t="s">
        <v>6</v>
      </c>
      <c r="I11192">
        <v>116.98938450040768</v>
      </c>
      <c r="J11192">
        <v>20.931710673721255</v>
      </c>
      <c r="K11192">
        <v>96.057673826686411</v>
      </c>
      <c r="L11192" t="s">
        <v>6</v>
      </c>
      <c r="M11192" t="s">
        <v>6</v>
      </c>
      <c r="N11192">
        <v>36.355029901123451</v>
      </c>
      <c r="O11192">
        <v>34.195463582265475</v>
      </c>
      <c r="P11192">
        <v>94.129908</v>
      </c>
      <c r="Q11192" t="s">
        <v>477</v>
      </c>
      <c r="R11192" t="s">
        <v>477</v>
      </c>
      <c r="S11192" t="s">
        <v>477</v>
      </c>
      <c r="T11192" t="s">
        <v>911</v>
      </c>
      <c r="U11192" t="s">
        <v>970</v>
      </c>
      <c r="V11192" t="s">
        <v>971</v>
      </c>
      <c r="W11192" t="s">
        <v>420</v>
      </c>
      <c r="X11192" t="s">
        <v>420</v>
      </c>
      <c r="Y11192" t="s">
        <v>6</v>
      </c>
      <c r="Z11192" t="s">
        <v>6</v>
      </c>
      <c r="AA11192" t="s">
        <v>443</v>
      </c>
      <c r="AB11192" t="s">
        <v>444</v>
      </c>
      <c r="AC11192" t="s">
        <v>777</v>
      </c>
    </row>
    <row r="11193" spans="1:29" x14ac:dyDescent="0.25">
      <c r="A11193" t="s">
        <v>393</v>
      </c>
      <c r="B11193">
        <v>921</v>
      </c>
      <c r="C11193" t="s">
        <v>77</v>
      </c>
      <c r="D11193">
        <v>1950</v>
      </c>
      <c r="E11193" t="s">
        <v>12187</v>
      </c>
      <c r="F11193" t="s">
        <v>6</v>
      </c>
      <c r="G11193" t="s">
        <v>6</v>
      </c>
      <c r="H11193" t="s">
        <v>6</v>
      </c>
      <c r="I11193" t="s">
        <v>6</v>
      </c>
      <c r="J11193" t="s">
        <v>6</v>
      </c>
      <c r="K11193" t="s">
        <v>6</v>
      </c>
      <c r="L11193" t="s">
        <v>6</v>
      </c>
      <c r="M11193" t="s">
        <v>6</v>
      </c>
      <c r="N11193" t="s">
        <v>6</v>
      </c>
      <c r="O11193" t="s">
        <v>6</v>
      </c>
      <c r="P11193" t="s">
        <v>6</v>
      </c>
      <c r="Q11193" t="s">
        <v>6</v>
      </c>
      <c r="R11193" t="s">
        <v>6</v>
      </c>
      <c r="S11193" t="s">
        <v>6</v>
      </c>
      <c r="T11193" t="s">
        <v>869</v>
      </c>
      <c r="U11193" t="s">
        <v>6</v>
      </c>
      <c r="V11193" t="s">
        <v>6</v>
      </c>
      <c r="W11193" t="s">
        <v>6</v>
      </c>
      <c r="X11193" t="s">
        <v>6</v>
      </c>
      <c r="Y11193" t="s">
        <v>6</v>
      </c>
      <c r="Z11193" t="s">
        <v>6</v>
      </c>
      <c r="AA11193" t="s">
        <v>840</v>
      </c>
      <c r="AB11193" t="s">
        <v>362</v>
      </c>
      <c r="AC11193" t="s">
        <v>618</v>
      </c>
    </row>
    <row r="11194" spans="1:29" x14ac:dyDescent="0.25">
      <c r="A11194" t="s">
        <v>393</v>
      </c>
      <c r="B11194">
        <v>921</v>
      </c>
      <c r="C11194" t="s">
        <v>77</v>
      </c>
      <c r="D11194">
        <v>1951</v>
      </c>
      <c r="E11194" t="s">
        <v>12188</v>
      </c>
      <c r="F11194" t="s">
        <v>6</v>
      </c>
      <c r="G11194" t="s">
        <v>6</v>
      </c>
      <c r="H11194" t="s">
        <v>6</v>
      </c>
      <c r="I11194" t="s">
        <v>6</v>
      </c>
      <c r="J11194" t="s">
        <v>6</v>
      </c>
      <c r="K11194" t="s">
        <v>6</v>
      </c>
      <c r="L11194" t="s">
        <v>6</v>
      </c>
      <c r="M11194" t="s">
        <v>6</v>
      </c>
      <c r="N11194" t="s">
        <v>6</v>
      </c>
      <c r="O11194" t="s">
        <v>6</v>
      </c>
      <c r="P11194" t="s">
        <v>6</v>
      </c>
      <c r="Q11194" t="s">
        <v>6</v>
      </c>
      <c r="R11194" t="s">
        <v>6</v>
      </c>
      <c r="S11194" t="s">
        <v>6</v>
      </c>
      <c r="T11194" t="s">
        <v>869</v>
      </c>
      <c r="U11194" t="s">
        <v>6</v>
      </c>
      <c r="V11194" t="s">
        <v>6</v>
      </c>
      <c r="W11194" t="s">
        <v>6</v>
      </c>
      <c r="X11194" t="s">
        <v>6</v>
      </c>
      <c r="Y11194" t="s">
        <v>6</v>
      </c>
      <c r="Z11194" t="s">
        <v>6</v>
      </c>
      <c r="AA11194" t="s">
        <v>840</v>
      </c>
      <c r="AB11194" t="s">
        <v>362</v>
      </c>
      <c r="AC11194" t="s">
        <v>618</v>
      </c>
    </row>
    <row r="11195" spans="1:29" x14ac:dyDescent="0.25">
      <c r="A11195" t="s">
        <v>393</v>
      </c>
      <c r="B11195">
        <v>921</v>
      </c>
      <c r="C11195" t="s">
        <v>77</v>
      </c>
      <c r="D11195">
        <v>1952</v>
      </c>
      <c r="E11195" t="s">
        <v>12189</v>
      </c>
      <c r="F11195" t="s">
        <v>6</v>
      </c>
      <c r="G11195" t="s">
        <v>6</v>
      </c>
      <c r="H11195" t="s">
        <v>6</v>
      </c>
      <c r="I11195" t="s">
        <v>6</v>
      </c>
      <c r="J11195" t="s">
        <v>6</v>
      </c>
      <c r="K11195" t="s">
        <v>6</v>
      </c>
      <c r="L11195" t="s">
        <v>6</v>
      </c>
      <c r="M11195" t="s">
        <v>6</v>
      </c>
      <c r="N11195" t="s">
        <v>6</v>
      </c>
      <c r="O11195" t="s">
        <v>6</v>
      </c>
      <c r="P11195" t="s">
        <v>6</v>
      </c>
      <c r="Q11195" t="s">
        <v>6</v>
      </c>
      <c r="R11195" t="s">
        <v>6</v>
      </c>
      <c r="S11195" t="s">
        <v>6</v>
      </c>
      <c r="T11195" t="s">
        <v>869</v>
      </c>
      <c r="U11195" t="s">
        <v>6</v>
      </c>
      <c r="V11195" t="s">
        <v>6</v>
      </c>
      <c r="W11195" t="s">
        <v>6</v>
      </c>
      <c r="X11195" t="s">
        <v>6</v>
      </c>
      <c r="Y11195" t="s">
        <v>6</v>
      </c>
      <c r="Z11195" t="s">
        <v>6</v>
      </c>
      <c r="AA11195" t="s">
        <v>840</v>
      </c>
      <c r="AB11195" t="s">
        <v>362</v>
      </c>
      <c r="AC11195" t="s">
        <v>618</v>
      </c>
    </row>
    <row r="11196" spans="1:29" x14ac:dyDescent="0.25">
      <c r="A11196" t="s">
        <v>393</v>
      </c>
      <c r="B11196">
        <v>921</v>
      </c>
      <c r="C11196" t="s">
        <v>77</v>
      </c>
      <c r="D11196">
        <v>1953</v>
      </c>
      <c r="E11196" t="s">
        <v>12190</v>
      </c>
      <c r="F11196" t="s">
        <v>6</v>
      </c>
      <c r="G11196" t="s">
        <v>6</v>
      </c>
      <c r="H11196" t="s">
        <v>6</v>
      </c>
      <c r="I11196" t="s">
        <v>6</v>
      </c>
      <c r="J11196" t="s">
        <v>6</v>
      </c>
      <c r="K11196" t="s">
        <v>6</v>
      </c>
      <c r="L11196" t="s">
        <v>6</v>
      </c>
      <c r="M11196" t="s">
        <v>6</v>
      </c>
      <c r="N11196" t="s">
        <v>6</v>
      </c>
      <c r="O11196" t="s">
        <v>6</v>
      </c>
      <c r="P11196" t="s">
        <v>6</v>
      </c>
      <c r="Q11196" t="s">
        <v>6</v>
      </c>
      <c r="R11196" t="s">
        <v>6</v>
      </c>
      <c r="S11196" t="s">
        <v>6</v>
      </c>
      <c r="T11196" t="s">
        <v>869</v>
      </c>
      <c r="U11196" t="s">
        <v>6</v>
      </c>
      <c r="V11196" t="s">
        <v>6</v>
      </c>
      <c r="W11196" t="s">
        <v>6</v>
      </c>
      <c r="X11196" t="s">
        <v>6</v>
      </c>
      <c r="Y11196" t="s">
        <v>6</v>
      </c>
      <c r="Z11196" t="s">
        <v>6</v>
      </c>
      <c r="AA11196" t="s">
        <v>840</v>
      </c>
      <c r="AB11196" t="s">
        <v>362</v>
      </c>
      <c r="AC11196" t="s">
        <v>618</v>
      </c>
    </row>
    <row r="11197" spans="1:29" x14ac:dyDescent="0.25">
      <c r="A11197" t="s">
        <v>393</v>
      </c>
      <c r="B11197">
        <v>921</v>
      </c>
      <c r="C11197" t="s">
        <v>77</v>
      </c>
      <c r="D11197">
        <v>1954</v>
      </c>
      <c r="E11197" t="s">
        <v>12191</v>
      </c>
      <c r="F11197" t="s">
        <v>6</v>
      </c>
      <c r="G11197" t="s">
        <v>6</v>
      </c>
      <c r="H11197" t="s">
        <v>6</v>
      </c>
      <c r="I11197" t="s">
        <v>6</v>
      </c>
      <c r="J11197" t="s">
        <v>6</v>
      </c>
      <c r="K11197" t="s">
        <v>6</v>
      </c>
      <c r="L11197" t="s">
        <v>6</v>
      </c>
      <c r="M11197" t="s">
        <v>6</v>
      </c>
      <c r="N11197" t="s">
        <v>6</v>
      </c>
      <c r="O11197" t="s">
        <v>6</v>
      </c>
      <c r="P11197" t="s">
        <v>6</v>
      </c>
      <c r="Q11197" t="s">
        <v>6</v>
      </c>
      <c r="R11197" t="s">
        <v>6</v>
      </c>
      <c r="S11197" t="s">
        <v>6</v>
      </c>
      <c r="T11197" t="s">
        <v>869</v>
      </c>
      <c r="U11197" t="s">
        <v>6</v>
      </c>
      <c r="V11197" t="s">
        <v>6</v>
      </c>
      <c r="W11197" t="s">
        <v>6</v>
      </c>
      <c r="X11197" t="s">
        <v>6</v>
      </c>
      <c r="Y11197" t="s">
        <v>6</v>
      </c>
      <c r="Z11197" t="s">
        <v>6</v>
      </c>
      <c r="AA11197" t="s">
        <v>840</v>
      </c>
      <c r="AB11197" t="s">
        <v>362</v>
      </c>
      <c r="AC11197" t="s">
        <v>618</v>
      </c>
    </row>
    <row r="11198" spans="1:29" x14ac:dyDescent="0.25">
      <c r="A11198" t="s">
        <v>393</v>
      </c>
      <c r="B11198">
        <v>921</v>
      </c>
      <c r="C11198" t="s">
        <v>77</v>
      </c>
      <c r="D11198">
        <v>1955</v>
      </c>
      <c r="E11198" t="s">
        <v>12192</v>
      </c>
      <c r="F11198" t="s">
        <v>6</v>
      </c>
      <c r="G11198" t="s">
        <v>6</v>
      </c>
      <c r="H11198" t="s">
        <v>6</v>
      </c>
      <c r="I11198" t="s">
        <v>6</v>
      </c>
      <c r="J11198" t="s">
        <v>6</v>
      </c>
      <c r="K11198" t="s">
        <v>6</v>
      </c>
      <c r="L11198" t="s">
        <v>6</v>
      </c>
      <c r="M11198" t="s">
        <v>6</v>
      </c>
      <c r="N11198" t="s">
        <v>6</v>
      </c>
      <c r="O11198" t="s">
        <v>6</v>
      </c>
      <c r="P11198" t="s">
        <v>6</v>
      </c>
      <c r="Q11198" t="s">
        <v>6</v>
      </c>
      <c r="R11198" t="s">
        <v>6</v>
      </c>
      <c r="S11198" t="s">
        <v>6</v>
      </c>
      <c r="T11198" t="s">
        <v>869</v>
      </c>
      <c r="U11198" t="s">
        <v>6</v>
      </c>
      <c r="V11198" t="s">
        <v>6</v>
      </c>
      <c r="W11198" t="s">
        <v>6</v>
      </c>
      <c r="X11198" t="s">
        <v>6</v>
      </c>
      <c r="Y11198" t="s">
        <v>6</v>
      </c>
      <c r="Z11198" t="s">
        <v>6</v>
      </c>
      <c r="AA11198" t="s">
        <v>840</v>
      </c>
      <c r="AB11198" t="s">
        <v>362</v>
      </c>
      <c r="AC11198" t="s">
        <v>618</v>
      </c>
    </row>
    <row r="11199" spans="1:29" x14ac:dyDescent="0.25">
      <c r="A11199" t="s">
        <v>393</v>
      </c>
      <c r="B11199">
        <v>921</v>
      </c>
      <c r="C11199" t="s">
        <v>77</v>
      </c>
      <c r="D11199">
        <v>1956</v>
      </c>
      <c r="E11199" t="s">
        <v>12193</v>
      </c>
      <c r="F11199" t="s">
        <v>6</v>
      </c>
      <c r="G11199" t="s">
        <v>6</v>
      </c>
      <c r="H11199" t="s">
        <v>6</v>
      </c>
      <c r="I11199" t="s">
        <v>6</v>
      </c>
      <c r="J11199" t="s">
        <v>6</v>
      </c>
      <c r="K11199" t="s">
        <v>6</v>
      </c>
      <c r="L11199" t="s">
        <v>6</v>
      </c>
      <c r="M11199" t="s">
        <v>6</v>
      </c>
      <c r="N11199" t="s">
        <v>6</v>
      </c>
      <c r="O11199" t="s">
        <v>6</v>
      </c>
      <c r="P11199" t="s">
        <v>6</v>
      </c>
      <c r="Q11199" t="s">
        <v>6</v>
      </c>
      <c r="R11199" t="s">
        <v>6</v>
      </c>
      <c r="S11199" t="s">
        <v>6</v>
      </c>
      <c r="T11199" t="s">
        <v>869</v>
      </c>
      <c r="U11199" t="s">
        <v>6</v>
      </c>
      <c r="V11199" t="s">
        <v>6</v>
      </c>
      <c r="W11199" t="s">
        <v>6</v>
      </c>
      <c r="X11199" t="s">
        <v>6</v>
      </c>
      <c r="Y11199" t="s">
        <v>6</v>
      </c>
      <c r="Z11199" t="s">
        <v>6</v>
      </c>
      <c r="AA11199" t="s">
        <v>840</v>
      </c>
      <c r="AB11199" t="s">
        <v>362</v>
      </c>
      <c r="AC11199" t="s">
        <v>618</v>
      </c>
    </row>
    <row r="11200" spans="1:29" x14ac:dyDescent="0.25">
      <c r="A11200" t="s">
        <v>393</v>
      </c>
      <c r="B11200">
        <v>921</v>
      </c>
      <c r="C11200" t="s">
        <v>77</v>
      </c>
      <c r="D11200">
        <v>1957</v>
      </c>
      <c r="E11200" t="s">
        <v>12194</v>
      </c>
      <c r="F11200" t="s">
        <v>6</v>
      </c>
      <c r="G11200" t="s">
        <v>6</v>
      </c>
      <c r="H11200" t="s">
        <v>6</v>
      </c>
      <c r="I11200" t="s">
        <v>6</v>
      </c>
      <c r="J11200" t="s">
        <v>6</v>
      </c>
      <c r="K11200" t="s">
        <v>6</v>
      </c>
      <c r="L11200" t="s">
        <v>6</v>
      </c>
      <c r="M11200" t="s">
        <v>6</v>
      </c>
      <c r="N11200" t="s">
        <v>6</v>
      </c>
      <c r="O11200" t="s">
        <v>6</v>
      </c>
      <c r="P11200" t="s">
        <v>6</v>
      </c>
      <c r="Q11200" t="s">
        <v>6</v>
      </c>
      <c r="R11200" t="s">
        <v>6</v>
      </c>
      <c r="S11200" t="s">
        <v>6</v>
      </c>
      <c r="T11200" t="s">
        <v>869</v>
      </c>
      <c r="U11200" t="s">
        <v>6</v>
      </c>
      <c r="V11200" t="s">
        <v>6</v>
      </c>
      <c r="W11200" t="s">
        <v>6</v>
      </c>
      <c r="X11200" t="s">
        <v>6</v>
      </c>
      <c r="Y11200" t="s">
        <v>6</v>
      </c>
      <c r="Z11200" t="s">
        <v>6</v>
      </c>
      <c r="AA11200" t="s">
        <v>840</v>
      </c>
      <c r="AB11200" t="s">
        <v>362</v>
      </c>
      <c r="AC11200" t="s">
        <v>618</v>
      </c>
    </row>
    <row r="11201" spans="1:29" x14ac:dyDescent="0.25">
      <c r="A11201" t="s">
        <v>393</v>
      </c>
      <c r="B11201">
        <v>921</v>
      </c>
      <c r="C11201" t="s">
        <v>77</v>
      </c>
      <c r="D11201">
        <v>1958</v>
      </c>
      <c r="E11201" t="s">
        <v>12195</v>
      </c>
      <c r="F11201" t="s">
        <v>6</v>
      </c>
      <c r="G11201" t="s">
        <v>6</v>
      </c>
      <c r="H11201" t="s">
        <v>6</v>
      </c>
      <c r="I11201" t="s">
        <v>6</v>
      </c>
      <c r="J11201" t="s">
        <v>6</v>
      </c>
      <c r="K11201" t="s">
        <v>6</v>
      </c>
      <c r="L11201" t="s">
        <v>6</v>
      </c>
      <c r="M11201" t="s">
        <v>6</v>
      </c>
      <c r="N11201" t="s">
        <v>6</v>
      </c>
      <c r="O11201" t="s">
        <v>6</v>
      </c>
      <c r="P11201" t="s">
        <v>6</v>
      </c>
      <c r="Q11201" t="s">
        <v>6</v>
      </c>
      <c r="R11201" t="s">
        <v>6</v>
      </c>
      <c r="S11201" t="s">
        <v>6</v>
      </c>
      <c r="T11201" t="s">
        <v>869</v>
      </c>
      <c r="U11201" t="s">
        <v>6</v>
      </c>
      <c r="V11201" t="s">
        <v>6</v>
      </c>
      <c r="W11201" t="s">
        <v>6</v>
      </c>
      <c r="X11201" t="s">
        <v>6</v>
      </c>
      <c r="Y11201" t="s">
        <v>6</v>
      </c>
      <c r="Z11201" t="s">
        <v>6</v>
      </c>
      <c r="AA11201" t="s">
        <v>840</v>
      </c>
      <c r="AB11201" t="s">
        <v>362</v>
      </c>
      <c r="AC11201" t="s">
        <v>618</v>
      </c>
    </row>
    <row r="11202" spans="1:29" x14ac:dyDescent="0.25">
      <c r="A11202" t="s">
        <v>393</v>
      </c>
      <c r="B11202">
        <v>921</v>
      </c>
      <c r="C11202" t="s">
        <v>77</v>
      </c>
      <c r="D11202">
        <v>1959</v>
      </c>
      <c r="E11202" t="s">
        <v>12196</v>
      </c>
      <c r="F11202" t="s">
        <v>6</v>
      </c>
      <c r="G11202" t="s">
        <v>6</v>
      </c>
      <c r="H11202" t="s">
        <v>6</v>
      </c>
      <c r="I11202" t="s">
        <v>6</v>
      </c>
      <c r="J11202" t="s">
        <v>6</v>
      </c>
      <c r="K11202" t="s">
        <v>6</v>
      </c>
      <c r="L11202" t="s">
        <v>6</v>
      </c>
      <c r="M11202" t="s">
        <v>6</v>
      </c>
      <c r="N11202" t="s">
        <v>6</v>
      </c>
      <c r="O11202" t="s">
        <v>6</v>
      </c>
      <c r="P11202" t="s">
        <v>6</v>
      </c>
      <c r="Q11202" t="s">
        <v>6</v>
      </c>
      <c r="R11202" t="s">
        <v>6</v>
      </c>
      <c r="S11202" t="s">
        <v>6</v>
      </c>
      <c r="T11202" t="s">
        <v>869</v>
      </c>
      <c r="U11202" t="s">
        <v>6</v>
      </c>
      <c r="V11202" t="s">
        <v>6</v>
      </c>
      <c r="W11202" t="s">
        <v>6</v>
      </c>
      <c r="X11202" t="s">
        <v>6</v>
      </c>
      <c r="Y11202" t="s">
        <v>6</v>
      </c>
      <c r="Z11202" t="s">
        <v>6</v>
      </c>
      <c r="AA11202" t="s">
        <v>840</v>
      </c>
      <c r="AB11202" t="s">
        <v>362</v>
      </c>
      <c r="AC11202" t="s">
        <v>618</v>
      </c>
    </row>
    <row r="11203" spans="1:29" x14ac:dyDescent="0.25">
      <c r="A11203" t="s">
        <v>393</v>
      </c>
      <c r="B11203">
        <v>921</v>
      </c>
      <c r="C11203" t="s">
        <v>77</v>
      </c>
      <c r="D11203">
        <v>1960</v>
      </c>
      <c r="E11203" t="s">
        <v>12197</v>
      </c>
      <c r="F11203" t="s">
        <v>6</v>
      </c>
      <c r="G11203" t="s">
        <v>6</v>
      </c>
      <c r="H11203" t="s">
        <v>6</v>
      </c>
      <c r="I11203" t="s">
        <v>6</v>
      </c>
      <c r="J11203" t="s">
        <v>6</v>
      </c>
      <c r="K11203" t="s">
        <v>6</v>
      </c>
      <c r="L11203" t="s">
        <v>6</v>
      </c>
      <c r="M11203" t="s">
        <v>6</v>
      </c>
      <c r="N11203" t="s">
        <v>6</v>
      </c>
      <c r="O11203" t="s">
        <v>6</v>
      </c>
      <c r="P11203" t="s">
        <v>6</v>
      </c>
      <c r="Q11203" t="s">
        <v>6</v>
      </c>
      <c r="R11203" t="s">
        <v>6</v>
      </c>
      <c r="S11203" t="s">
        <v>6</v>
      </c>
      <c r="T11203" t="s">
        <v>869</v>
      </c>
      <c r="U11203" t="s">
        <v>6</v>
      </c>
      <c r="V11203" t="s">
        <v>6</v>
      </c>
      <c r="W11203" t="s">
        <v>6</v>
      </c>
      <c r="X11203" t="s">
        <v>6</v>
      </c>
      <c r="Y11203" t="s">
        <v>6</v>
      </c>
      <c r="Z11203" t="s">
        <v>6</v>
      </c>
      <c r="AA11203" t="s">
        <v>840</v>
      </c>
      <c r="AB11203" t="s">
        <v>362</v>
      </c>
      <c r="AC11203" t="s">
        <v>618</v>
      </c>
    </row>
    <row r="11204" spans="1:29" x14ac:dyDescent="0.25">
      <c r="A11204" t="s">
        <v>393</v>
      </c>
      <c r="B11204">
        <v>921</v>
      </c>
      <c r="C11204" t="s">
        <v>77</v>
      </c>
      <c r="D11204">
        <v>1961</v>
      </c>
      <c r="E11204" t="s">
        <v>12198</v>
      </c>
      <c r="F11204" t="s">
        <v>6</v>
      </c>
      <c r="G11204" t="s">
        <v>6</v>
      </c>
      <c r="H11204" t="s">
        <v>6</v>
      </c>
      <c r="I11204" t="s">
        <v>6</v>
      </c>
      <c r="J11204" t="s">
        <v>6</v>
      </c>
      <c r="K11204" t="s">
        <v>6</v>
      </c>
      <c r="L11204" t="s">
        <v>6</v>
      </c>
      <c r="M11204" t="s">
        <v>6</v>
      </c>
      <c r="N11204" t="s">
        <v>6</v>
      </c>
      <c r="O11204" t="s">
        <v>6</v>
      </c>
      <c r="P11204" t="s">
        <v>6</v>
      </c>
      <c r="Q11204" t="s">
        <v>6</v>
      </c>
      <c r="R11204" t="s">
        <v>6</v>
      </c>
      <c r="S11204" t="s">
        <v>6</v>
      </c>
      <c r="T11204" t="s">
        <v>869</v>
      </c>
      <c r="U11204" t="s">
        <v>6</v>
      </c>
      <c r="V11204" t="s">
        <v>6</v>
      </c>
      <c r="W11204" t="s">
        <v>6</v>
      </c>
      <c r="X11204" t="s">
        <v>6</v>
      </c>
      <c r="Y11204" t="s">
        <v>6</v>
      </c>
      <c r="Z11204" t="s">
        <v>6</v>
      </c>
      <c r="AA11204" t="s">
        <v>840</v>
      </c>
      <c r="AB11204" t="s">
        <v>362</v>
      </c>
      <c r="AC11204" t="s">
        <v>618</v>
      </c>
    </row>
    <row r="11205" spans="1:29" x14ac:dyDescent="0.25">
      <c r="A11205" t="s">
        <v>393</v>
      </c>
      <c r="B11205">
        <v>921</v>
      </c>
      <c r="C11205" t="s">
        <v>77</v>
      </c>
      <c r="D11205">
        <v>1962</v>
      </c>
      <c r="E11205" t="s">
        <v>12199</v>
      </c>
      <c r="F11205" t="s">
        <v>6</v>
      </c>
      <c r="G11205" t="s">
        <v>6</v>
      </c>
      <c r="H11205" t="s">
        <v>6</v>
      </c>
      <c r="I11205" t="s">
        <v>6</v>
      </c>
      <c r="J11205" t="s">
        <v>6</v>
      </c>
      <c r="K11205" t="s">
        <v>6</v>
      </c>
      <c r="L11205" t="s">
        <v>6</v>
      </c>
      <c r="M11205" t="s">
        <v>6</v>
      </c>
      <c r="N11205" t="s">
        <v>6</v>
      </c>
      <c r="O11205" t="s">
        <v>6</v>
      </c>
      <c r="P11205" t="s">
        <v>6</v>
      </c>
      <c r="Q11205" t="s">
        <v>6</v>
      </c>
      <c r="R11205" t="s">
        <v>6</v>
      </c>
      <c r="S11205" t="s">
        <v>6</v>
      </c>
      <c r="T11205" t="s">
        <v>869</v>
      </c>
      <c r="U11205" t="s">
        <v>6</v>
      </c>
      <c r="V11205" t="s">
        <v>6</v>
      </c>
      <c r="W11205" t="s">
        <v>6</v>
      </c>
      <c r="X11205" t="s">
        <v>6</v>
      </c>
      <c r="Y11205" t="s">
        <v>6</v>
      </c>
      <c r="Z11205" t="s">
        <v>6</v>
      </c>
      <c r="AA11205" t="s">
        <v>840</v>
      </c>
      <c r="AB11205" t="s">
        <v>362</v>
      </c>
      <c r="AC11205" t="s">
        <v>618</v>
      </c>
    </row>
    <row r="11206" spans="1:29" x14ac:dyDescent="0.25">
      <c r="A11206" t="s">
        <v>393</v>
      </c>
      <c r="B11206">
        <v>921</v>
      </c>
      <c r="C11206" t="s">
        <v>77</v>
      </c>
      <c r="D11206">
        <v>1963</v>
      </c>
      <c r="E11206" t="s">
        <v>12200</v>
      </c>
      <c r="F11206" t="s">
        <v>6</v>
      </c>
      <c r="G11206" t="s">
        <v>6</v>
      </c>
      <c r="H11206" t="s">
        <v>6</v>
      </c>
      <c r="I11206" t="s">
        <v>6</v>
      </c>
      <c r="J11206" t="s">
        <v>6</v>
      </c>
      <c r="K11206" t="s">
        <v>6</v>
      </c>
      <c r="L11206" t="s">
        <v>6</v>
      </c>
      <c r="M11206" t="s">
        <v>6</v>
      </c>
      <c r="N11206" t="s">
        <v>6</v>
      </c>
      <c r="O11206" t="s">
        <v>6</v>
      </c>
      <c r="P11206" t="s">
        <v>6</v>
      </c>
      <c r="Q11206" t="s">
        <v>6</v>
      </c>
      <c r="R11206" t="s">
        <v>6</v>
      </c>
      <c r="S11206" t="s">
        <v>6</v>
      </c>
      <c r="T11206" t="s">
        <v>869</v>
      </c>
      <c r="U11206" t="s">
        <v>6</v>
      </c>
      <c r="V11206" t="s">
        <v>6</v>
      </c>
      <c r="W11206" t="s">
        <v>6</v>
      </c>
      <c r="X11206" t="s">
        <v>6</v>
      </c>
      <c r="Y11206" t="s">
        <v>6</v>
      </c>
      <c r="Z11206" t="s">
        <v>6</v>
      </c>
      <c r="AA11206" t="s">
        <v>840</v>
      </c>
      <c r="AB11206" t="s">
        <v>362</v>
      </c>
      <c r="AC11206" t="s">
        <v>618</v>
      </c>
    </row>
    <row r="11207" spans="1:29" x14ac:dyDescent="0.25">
      <c r="A11207" t="s">
        <v>393</v>
      </c>
      <c r="B11207">
        <v>921</v>
      </c>
      <c r="C11207" t="s">
        <v>77</v>
      </c>
      <c r="D11207">
        <v>1964</v>
      </c>
      <c r="E11207" t="s">
        <v>12201</v>
      </c>
      <c r="F11207" t="s">
        <v>6</v>
      </c>
      <c r="G11207" t="s">
        <v>6</v>
      </c>
      <c r="H11207" t="s">
        <v>6</v>
      </c>
      <c r="I11207" t="s">
        <v>6</v>
      </c>
      <c r="J11207" t="s">
        <v>6</v>
      </c>
      <c r="K11207" t="s">
        <v>6</v>
      </c>
      <c r="L11207" t="s">
        <v>6</v>
      </c>
      <c r="M11207" t="s">
        <v>6</v>
      </c>
      <c r="N11207" t="s">
        <v>6</v>
      </c>
      <c r="O11207" t="s">
        <v>6</v>
      </c>
      <c r="P11207" t="s">
        <v>6</v>
      </c>
      <c r="Q11207" t="s">
        <v>6</v>
      </c>
      <c r="R11207" t="s">
        <v>6</v>
      </c>
      <c r="S11207" t="s">
        <v>6</v>
      </c>
      <c r="T11207" t="s">
        <v>869</v>
      </c>
      <c r="U11207" t="s">
        <v>6</v>
      </c>
      <c r="V11207" t="s">
        <v>6</v>
      </c>
      <c r="W11207" t="s">
        <v>6</v>
      </c>
      <c r="X11207" t="s">
        <v>6</v>
      </c>
      <c r="Y11207" t="s">
        <v>6</v>
      </c>
      <c r="Z11207" t="s">
        <v>6</v>
      </c>
      <c r="AA11207" t="s">
        <v>840</v>
      </c>
      <c r="AB11207" t="s">
        <v>362</v>
      </c>
      <c r="AC11207" t="s">
        <v>618</v>
      </c>
    </row>
    <row r="11208" spans="1:29" x14ac:dyDescent="0.25">
      <c r="A11208" t="s">
        <v>393</v>
      </c>
      <c r="B11208">
        <v>921</v>
      </c>
      <c r="C11208" t="s">
        <v>77</v>
      </c>
      <c r="D11208">
        <v>1965</v>
      </c>
      <c r="E11208" t="s">
        <v>12202</v>
      </c>
      <c r="F11208" t="s">
        <v>6</v>
      </c>
      <c r="G11208" t="s">
        <v>6</v>
      </c>
      <c r="H11208" t="s">
        <v>6</v>
      </c>
      <c r="I11208" t="s">
        <v>6</v>
      </c>
      <c r="J11208" t="s">
        <v>6</v>
      </c>
      <c r="K11208" t="s">
        <v>6</v>
      </c>
      <c r="L11208" t="s">
        <v>6</v>
      </c>
      <c r="M11208" t="s">
        <v>6</v>
      </c>
      <c r="N11208" t="s">
        <v>6</v>
      </c>
      <c r="O11208" t="s">
        <v>6</v>
      </c>
      <c r="P11208" t="s">
        <v>6</v>
      </c>
      <c r="Q11208" t="s">
        <v>6</v>
      </c>
      <c r="R11208" t="s">
        <v>6</v>
      </c>
      <c r="S11208" t="s">
        <v>6</v>
      </c>
      <c r="T11208" t="s">
        <v>869</v>
      </c>
      <c r="U11208" t="s">
        <v>6</v>
      </c>
      <c r="V11208" t="s">
        <v>6</v>
      </c>
      <c r="W11208" t="s">
        <v>6</v>
      </c>
      <c r="X11208" t="s">
        <v>6</v>
      </c>
      <c r="Y11208" t="s">
        <v>6</v>
      </c>
      <c r="Z11208" t="s">
        <v>6</v>
      </c>
      <c r="AA11208" t="s">
        <v>840</v>
      </c>
      <c r="AB11208" t="s">
        <v>362</v>
      </c>
      <c r="AC11208" t="s">
        <v>618</v>
      </c>
    </row>
    <row r="11209" spans="1:29" x14ac:dyDescent="0.25">
      <c r="A11209" t="s">
        <v>393</v>
      </c>
      <c r="B11209">
        <v>921</v>
      </c>
      <c r="C11209" t="s">
        <v>77</v>
      </c>
      <c r="D11209">
        <v>1966</v>
      </c>
      <c r="E11209" t="s">
        <v>12203</v>
      </c>
      <c r="F11209" t="s">
        <v>6</v>
      </c>
      <c r="G11209" t="s">
        <v>6</v>
      </c>
      <c r="H11209" t="s">
        <v>6</v>
      </c>
      <c r="I11209" t="s">
        <v>6</v>
      </c>
      <c r="J11209" t="s">
        <v>6</v>
      </c>
      <c r="K11209" t="s">
        <v>6</v>
      </c>
      <c r="L11209" t="s">
        <v>6</v>
      </c>
      <c r="M11209" t="s">
        <v>6</v>
      </c>
      <c r="N11209" t="s">
        <v>6</v>
      </c>
      <c r="O11209" t="s">
        <v>6</v>
      </c>
      <c r="P11209" t="s">
        <v>6</v>
      </c>
      <c r="Q11209" t="s">
        <v>6</v>
      </c>
      <c r="R11209" t="s">
        <v>6</v>
      </c>
      <c r="S11209" t="s">
        <v>6</v>
      </c>
      <c r="T11209" t="s">
        <v>869</v>
      </c>
      <c r="U11209" t="s">
        <v>6</v>
      </c>
      <c r="V11209" t="s">
        <v>6</v>
      </c>
      <c r="W11209" t="s">
        <v>6</v>
      </c>
      <c r="X11209" t="s">
        <v>6</v>
      </c>
      <c r="Y11209" t="s">
        <v>6</v>
      </c>
      <c r="Z11209" t="s">
        <v>6</v>
      </c>
      <c r="AA11209" t="s">
        <v>840</v>
      </c>
      <c r="AB11209" t="s">
        <v>362</v>
      </c>
      <c r="AC11209" t="s">
        <v>618</v>
      </c>
    </row>
    <row r="11210" spans="1:29" x14ac:dyDescent="0.25">
      <c r="A11210" t="s">
        <v>393</v>
      </c>
      <c r="B11210">
        <v>921</v>
      </c>
      <c r="C11210" t="s">
        <v>77</v>
      </c>
      <c r="D11210">
        <v>1967</v>
      </c>
      <c r="E11210" t="s">
        <v>12204</v>
      </c>
      <c r="F11210" t="s">
        <v>6</v>
      </c>
      <c r="G11210" t="s">
        <v>6</v>
      </c>
      <c r="H11210" t="s">
        <v>6</v>
      </c>
      <c r="I11210" t="s">
        <v>6</v>
      </c>
      <c r="J11210" t="s">
        <v>6</v>
      </c>
      <c r="K11210" t="s">
        <v>6</v>
      </c>
      <c r="L11210" t="s">
        <v>6</v>
      </c>
      <c r="M11210" t="s">
        <v>6</v>
      </c>
      <c r="N11210" t="s">
        <v>6</v>
      </c>
      <c r="O11210" t="s">
        <v>6</v>
      </c>
      <c r="P11210" t="s">
        <v>6</v>
      </c>
      <c r="Q11210" t="s">
        <v>6</v>
      </c>
      <c r="R11210" t="s">
        <v>6</v>
      </c>
      <c r="S11210" t="s">
        <v>6</v>
      </c>
      <c r="T11210" t="s">
        <v>869</v>
      </c>
      <c r="U11210" t="s">
        <v>6</v>
      </c>
      <c r="V11210" t="s">
        <v>6</v>
      </c>
      <c r="W11210" t="s">
        <v>6</v>
      </c>
      <c r="X11210" t="s">
        <v>6</v>
      </c>
      <c r="Y11210" t="s">
        <v>6</v>
      </c>
      <c r="Z11210" t="s">
        <v>6</v>
      </c>
      <c r="AA11210" t="s">
        <v>840</v>
      </c>
      <c r="AB11210" t="s">
        <v>362</v>
      </c>
      <c r="AC11210" t="s">
        <v>618</v>
      </c>
    </row>
    <row r="11211" spans="1:29" x14ac:dyDescent="0.25">
      <c r="A11211" t="s">
        <v>393</v>
      </c>
      <c r="B11211">
        <v>921</v>
      </c>
      <c r="C11211" t="s">
        <v>77</v>
      </c>
      <c r="D11211">
        <v>1968</v>
      </c>
      <c r="E11211" t="s">
        <v>12205</v>
      </c>
      <c r="F11211" t="s">
        <v>6</v>
      </c>
      <c r="G11211" t="s">
        <v>6</v>
      </c>
      <c r="H11211" t="s">
        <v>6</v>
      </c>
      <c r="I11211" t="s">
        <v>6</v>
      </c>
      <c r="J11211" t="s">
        <v>6</v>
      </c>
      <c r="K11211" t="s">
        <v>6</v>
      </c>
      <c r="L11211" t="s">
        <v>6</v>
      </c>
      <c r="M11211" t="s">
        <v>6</v>
      </c>
      <c r="N11211" t="s">
        <v>6</v>
      </c>
      <c r="O11211" t="s">
        <v>6</v>
      </c>
      <c r="P11211" t="s">
        <v>6</v>
      </c>
      <c r="Q11211" t="s">
        <v>6</v>
      </c>
      <c r="R11211" t="s">
        <v>6</v>
      </c>
      <c r="S11211" t="s">
        <v>6</v>
      </c>
      <c r="T11211" t="s">
        <v>869</v>
      </c>
      <c r="U11211" t="s">
        <v>6</v>
      </c>
      <c r="V11211" t="s">
        <v>6</v>
      </c>
      <c r="W11211" t="s">
        <v>6</v>
      </c>
      <c r="X11211" t="s">
        <v>6</v>
      </c>
      <c r="Y11211" t="s">
        <v>6</v>
      </c>
      <c r="Z11211" t="s">
        <v>6</v>
      </c>
      <c r="AA11211" t="s">
        <v>840</v>
      </c>
      <c r="AB11211" t="s">
        <v>362</v>
      </c>
      <c r="AC11211" t="s">
        <v>618</v>
      </c>
    </row>
    <row r="11212" spans="1:29" x14ac:dyDescent="0.25">
      <c r="A11212" t="s">
        <v>393</v>
      </c>
      <c r="B11212">
        <v>921</v>
      </c>
      <c r="C11212" t="s">
        <v>77</v>
      </c>
      <c r="D11212">
        <v>1969</v>
      </c>
      <c r="E11212" t="s">
        <v>12206</v>
      </c>
      <c r="F11212" t="s">
        <v>6</v>
      </c>
      <c r="G11212" t="s">
        <v>6</v>
      </c>
      <c r="H11212" t="s">
        <v>6</v>
      </c>
      <c r="I11212" t="s">
        <v>6</v>
      </c>
      <c r="J11212" t="s">
        <v>6</v>
      </c>
      <c r="K11212" t="s">
        <v>6</v>
      </c>
      <c r="L11212" t="s">
        <v>6</v>
      </c>
      <c r="M11212" t="s">
        <v>6</v>
      </c>
      <c r="N11212" t="s">
        <v>6</v>
      </c>
      <c r="O11212" t="s">
        <v>6</v>
      </c>
      <c r="P11212" t="s">
        <v>6</v>
      </c>
      <c r="Q11212" t="s">
        <v>6</v>
      </c>
      <c r="R11212" t="s">
        <v>6</v>
      </c>
      <c r="S11212" t="s">
        <v>6</v>
      </c>
      <c r="T11212" t="s">
        <v>869</v>
      </c>
      <c r="U11212" t="s">
        <v>6</v>
      </c>
      <c r="V11212" t="s">
        <v>6</v>
      </c>
      <c r="W11212" t="s">
        <v>6</v>
      </c>
      <c r="X11212" t="s">
        <v>6</v>
      </c>
      <c r="Y11212" t="s">
        <v>6</v>
      </c>
      <c r="Z11212" t="s">
        <v>6</v>
      </c>
      <c r="AA11212" t="s">
        <v>840</v>
      </c>
      <c r="AB11212" t="s">
        <v>362</v>
      </c>
      <c r="AC11212" t="s">
        <v>618</v>
      </c>
    </row>
    <row r="11213" spans="1:29" x14ac:dyDescent="0.25">
      <c r="A11213" t="s">
        <v>393</v>
      </c>
      <c r="B11213">
        <v>921</v>
      </c>
      <c r="C11213" t="s">
        <v>77</v>
      </c>
      <c r="D11213">
        <v>1970</v>
      </c>
      <c r="E11213" t="s">
        <v>12207</v>
      </c>
      <c r="F11213" t="s">
        <v>6</v>
      </c>
      <c r="G11213" t="s">
        <v>6</v>
      </c>
      <c r="H11213" t="s">
        <v>6</v>
      </c>
      <c r="I11213" t="s">
        <v>6</v>
      </c>
      <c r="J11213" t="s">
        <v>6</v>
      </c>
      <c r="K11213" t="s">
        <v>6</v>
      </c>
      <c r="L11213" t="s">
        <v>6</v>
      </c>
      <c r="M11213" t="s">
        <v>6</v>
      </c>
      <c r="N11213" t="s">
        <v>6</v>
      </c>
      <c r="O11213" t="s">
        <v>6</v>
      </c>
      <c r="P11213" t="s">
        <v>6</v>
      </c>
      <c r="Q11213" t="s">
        <v>6</v>
      </c>
      <c r="R11213" t="s">
        <v>6</v>
      </c>
      <c r="S11213" t="s">
        <v>6</v>
      </c>
      <c r="T11213" t="s">
        <v>869</v>
      </c>
      <c r="U11213" t="s">
        <v>6</v>
      </c>
      <c r="V11213" t="s">
        <v>6</v>
      </c>
      <c r="W11213" t="s">
        <v>6</v>
      </c>
      <c r="X11213" t="s">
        <v>6</v>
      </c>
      <c r="Y11213" t="s">
        <v>6</v>
      </c>
      <c r="Z11213" t="s">
        <v>6</v>
      </c>
      <c r="AA11213" t="s">
        <v>840</v>
      </c>
      <c r="AB11213" t="s">
        <v>362</v>
      </c>
      <c r="AC11213" t="s">
        <v>618</v>
      </c>
    </row>
    <row r="11214" spans="1:29" x14ac:dyDescent="0.25">
      <c r="A11214" t="s">
        <v>393</v>
      </c>
      <c r="B11214">
        <v>921</v>
      </c>
      <c r="C11214" t="s">
        <v>77</v>
      </c>
      <c r="D11214">
        <v>1971</v>
      </c>
      <c r="E11214" t="s">
        <v>12208</v>
      </c>
      <c r="F11214" t="s">
        <v>6</v>
      </c>
      <c r="G11214" t="s">
        <v>6</v>
      </c>
      <c r="H11214" t="s">
        <v>6</v>
      </c>
      <c r="I11214" t="s">
        <v>6</v>
      </c>
      <c r="J11214" t="s">
        <v>6</v>
      </c>
      <c r="K11214" t="s">
        <v>6</v>
      </c>
      <c r="L11214" t="s">
        <v>6</v>
      </c>
      <c r="M11214" t="s">
        <v>6</v>
      </c>
      <c r="N11214" t="s">
        <v>6</v>
      </c>
      <c r="O11214" t="s">
        <v>6</v>
      </c>
      <c r="P11214" t="s">
        <v>6</v>
      </c>
      <c r="Q11214" t="s">
        <v>6</v>
      </c>
      <c r="R11214" t="s">
        <v>6</v>
      </c>
      <c r="S11214" t="s">
        <v>6</v>
      </c>
      <c r="T11214" t="s">
        <v>869</v>
      </c>
      <c r="U11214" t="s">
        <v>6</v>
      </c>
      <c r="V11214" t="s">
        <v>6</v>
      </c>
      <c r="W11214" t="s">
        <v>6</v>
      </c>
      <c r="X11214" t="s">
        <v>6</v>
      </c>
      <c r="Y11214" t="s">
        <v>6</v>
      </c>
      <c r="Z11214" t="s">
        <v>6</v>
      </c>
      <c r="AA11214" t="s">
        <v>840</v>
      </c>
      <c r="AB11214" t="s">
        <v>362</v>
      </c>
      <c r="AC11214" t="s">
        <v>618</v>
      </c>
    </row>
    <row r="11215" spans="1:29" x14ac:dyDescent="0.25">
      <c r="A11215" t="s">
        <v>393</v>
      </c>
      <c r="B11215">
        <v>921</v>
      </c>
      <c r="C11215" t="s">
        <v>77</v>
      </c>
      <c r="D11215">
        <v>1972</v>
      </c>
      <c r="E11215" t="s">
        <v>12209</v>
      </c>
      <c r="F11215" t="s">
        <v>6</v>
      </c>
      <c r="G11215" t="s">
        <v>6</v>
      </c>
      <c r="H11215" t="s">
        <v>6</v>
      </c>
      <c r="I11215" t="s">
        <v>6</v>
      </c>
      <c r="J11215" t="s">
        <v>6</v>
      </c>
      <c r="K11215" t="s">
        <v>6</v>
      </c>
      <c r="L11215" t="s">
        <v>6</v>
      </c>
      <c r="M11215" t="s">
        <v>6</v>
      </c>
      <c r="N11215" t="s">
        <v>6</v>
      </c>
      <c r="O11215" t="s">
        <v>6</v>
      </c>
      <c r="P11215" t="s">
        <v>6</v>
      </c>
      <c r="Q11215" t="s">
        <v>6</v>
      </c>
      <c r="R11215" t="s">
        <v>6</v>
      </c>
      <c r="S11215" t="s">
        <v>6</v>
      </c>
      <c r="T11215" t="s">
        <v>869</v>
      </c>
      <c r="U11215" t="s">
        <v>6</v>
      </c>
      <c r="V11215" t="s">
        <v>6</v>
      </c>
      <c r="W11215" t="s">
        <v>6</v>
      </c>
      <c r="X11215" t="s">
        <v>6</v>
      </c>
      <c r="Y11215" t="s">
        <v>6</v>
      </c>
      <c r="Z11215" t="s">
        <v>6</v>
      </c>
      <c r="AA11215" t="s">
        <v>840</v>
      </c>
      <c r="AB11215" t="s">
        <v>362</v>
      </c>
      <c r="AC11215" t="s">
        <v>618</v>
      </c>
    </row>
    <row r="11216" spans="1:29" x14ac:dyDescent="0.25">
      <c r="A11216" t="s">
        <v>393</v>
      </c>
      <c r="B11216">
        <v>921</v>
      </c>
      <c r="C11216" t="s">
        <v>77</v>
      </c>
      <c r="D11216">
        <v>1973</v>
      </c>
      <c r="E11216" t="s">
        <v>12210</v>
      </c>
      <c r="F11216" t="s">
        <v>6</v>
      </c>
      <c r="G11216" t="s">
        <v>6</v>
      </c>
      <c r="H11216" t="s">
        <v>6</v>
      </c>
      <c r="I11216" t="s">
        <v>6</v>
      </c>
      <c r="J11216" t="s">
        <v>6</v>
      </c>
      <c r="K11216" t="s">
        <v>6</v>
      </c>
      <c r="L11216" t="s">
        <v>6</v>
      </c>
      <c r="M11216" t="s">
        <v>6</v>
      </c>
      <c r="N11216" t="s">
        <v>6</v>
      </c>
      <c r="O11216" t="s">
        <v>6</v>
      </c>
      <c r="P11216" t="s">
        <v>6</v>
      </c>
      <c r="Q11216" t="s">
        <v>6</v>
      </c>
      <c r="R11216" t="s">
        <v>6</v>
      </c>
      <c r="S11216" t="s">
        <v>6</v>
      </c>
      <c r="T11216" t="s">
        <v>869</v>
      </c>
      <c r="U11216" t="s">
        <v>6</v>
      </c>
      <c r="V11216" t="s">
        <v>6</v>
      </c>
      <c r="W11216" t="s">
        <v>6</v>
      </c>
      <c r="X11216" t="s">
        <v>6</v>
      </c>
      <c r="Y11216" t="s">
        <v>6</v>
      </c>
      <c r="Z11216" t="s">
        <v>6</v>
      </c>
      <c r="AA11216" t="s">
        <v>840</v>
      </c>
      <c r="AB11216" t="s">
        <v>362</v>
      </c>
      <c r="AC11216" t="s">
        <v>618</v>
      </c>
    </row>
    <row r="11217" spans="1:29" x14ac:dyDescent="0.25">
      <c r="A11217" t="s">
        <v>393</v>
      </c>
      <c r="B11217">
        <v>921</v>
      </c>
      <c r="C11217" t="s">
        <v>77</v>
      </c>
      <c r="D11217">
        <v>1974</v>
      </c>
      <c r="E11217" t="s">
        <v>12211</v>
      </c>
      <c r="F11217" t="s">
        <v>6</v>
      </c>
      <c r="G11217" t="s">
        <v>6</v>
      </c>
      <c r="H11217" t="s">
        <v>6</v>
      </c>
      <c r="I11217" t="s">
        <v>6</v>
      </c>
      <c r="J11217" t="s">
        <v>6</v>
      </c>
      <c r="K11217" t="s">
        <v>6</v>
      </c>
      <c r="L11217" t="s">
        <v>6</v>
      </c>
      <c r="M11217" t="s">
        <v>6</v>
      </c>
      <c r="N11217" t="s">
        <v>6</v>
      </c>
      <c r="O11217" t="s">
        <v>6</v>
      </c>
      <c r="P11217" t="s">
        <v>6</v>
      </c>
      <c r="Q11217" t="s">
        <v>6</v>
      </c>
      <c r="R11217" t="s">
        <v>6</v>
      </c>
      <c r="S11217" t="s">
        <v>6</v>
      </c>
      <c r="T11217" t="s">
        <v>869</v>
      </c>
      <c r="U11217" t="s">
        <v>6</v>
      </c>
      <c r="V11217" t="s">
        <v>6</v>
      </c>
      <c r="W11217" t="s">
        <v>6</v>
      </c>
      <c r="X11217" t="s">
        <v>6</v>
      </c>
      <c r="Y11217" t="s">
        <v>6</v>
      </c>
      <c r="Z11217" t="s">
        <v>6</v>
      </c>
      <c r="AA11217" t="s">
        <v>840</v>
      </c>
      <c r="AB11217" t="s">
        <v>362</v>
      </c>
      <c r="AC11217" t="s">
        <v>618</v>
      </c>
    </row>
    <row r="11218" spans="1:29" x14ac:dyDescent="0.25">
      <c r="A11218" t="s">
        <v>393</v>
      </c>
      <c r="B11218">
        <v>921</v>
      </c>
      <c r="C11218" t="s">
        <v>77</v>
      </c>
      <c r="D11218">
        <v>1975</v>
      </c>
      <c r="E11218" t="s">
        <v>12212</v>
      </c>
      <c r="F11218" t="s">
        <v>6</v>
      </c>
      <c r="G11218" t="s">
        <v>6</v>
      </c>
      <c r="H11218" t="s">
        <v>6</v>
      </c>
      <c r="I11218" t="s">
        <v>6</v>
      </c>
      <c r="J11218" t="s">
        <v>6</v>
      </c>
      <c r="K11218" t="s">
        <v>6</v>
      </c>
      <c r="L11218" t="s">
        <v>6</v>
      </c>
      <c r="M11218" t="s">
        <v>6</v>
      </c>
      <c r="N11218" t="s">
        <v>6</v>
      </c>
      <c r="O11218" t="s">
        <v>6</v>
      </c>
      <c r="P11218" t="s">
        <v>6</v>
      </c>
      <c r="Q11218" t="s">
        <v>6</v>
      </c>
      <c r="R11218" t="s">
        <v>6</v>
      </c>
      <c r="S11218" t="s">
        <v>6</v>
      </c>
      <c r="T11218" t="s">
        <v>869</v>
      </c>
      <c r="U11218" t="s">
        <v>6</v>
      </c>
      <c r="V11218" t="s">
        <v>6</v>
      </c>
      <c r="W11218" t="s">
        <v>6</v>
      </c>
      <c r="X11218" t="s">
        <v>6</v>
      </c>
      <c r="Y11218" t="s">
        <v>6</v>
      </c>
      <c r="Z11218" t="s">
        <v>6</v>
      </c>
      <c r="AA11218" t="s">
        <v>840</v>
      </c>
      <c r="AB11218" t="s">
        <v>362</v>
      </c>
      <c r="AC11218" t="s">
        <v>618</v>
      </c>
    </row>
    <row r="11219" spans="1:29" x14ac:dyDescent="0.25">
      <c r="A11219" t="s">
        <v>393</v>
      </c>
      <c r="B11219">
        <v>921</v>
      </c>
      <c r="C11219" t="s">
        <v>77</v>
      </c>
      <c r="D11219">
        <v>1976</v>
      </c>
      <c r="E11219" t="s">
        <v>12213</v>
      </c>
      <c r="F11219" t="s">
        <v>6</v>
      </c>
      <c r="G11219" t="s">
        <v>6</v>
      </c>
      <c r="H11219" t="s">
        <v>6</v>
      </c>
      <c r="I11219" t="s">
        <v>6</v>
      </c>
      <c r="J11219" t="s">
        <v>6</v>
      </c>
      <c r="K11219" t="s">
        <v>6</v>
      </c>
      <c r="L11219" t="s">
        <v>6</v>
      </c>
      <c r="M11219" t="s">
        <v>6</v>
      </c>
      <c r="N11219" t="s">
        <v>6</v>
      </c>
      <c r="O11219" t="s">
        <v>6</v>
      </c>
      <c r="P11219" t="s">
        <v>6</v>
      </c>
      <c r="Q11219" t="s">
        <v>6</v>
      </c>
      <c r="R11219" t="s">
        <v>6</v>
      </c>
      <c r="S11219" t="s">
        <v>6</v>
      </c>
      <c r="T11219" t="s">
        <v>869</v>
      </c>
      <c r="U11219" t="s">
        <v>6</v>
      </c>
      <c r="V11219" t="s">
        <v>6</v>
      </c>
      <c r="W11219" t="s">
        <v>6</v>
      </c>
      <c r="X11219" t="s">
        <v>6</v>
      </c>
      <c r="Y11219" t="s">
        <v>6</v>
      </c>
      <c r="Z11219" t="s">
        <v>6</v>
      </c>
      <c r="AA11219" t="s">
        <v>840</v>
      </c>
      <c r="AB11219" t="s">
        <v>362</v>
      </c>
      <c r="AC11219" t="s">
        <v>618</v>
      </c>
    </row>
    <row r="11220" spans="1:29" x14ac:dyDescent="0.25">
      <c r="A11220" t="s">
        <v>393</v>
      </c>
      <c r="B11220">
        <v>921</v>
      </c>
      <c r="C11220" t="s">
        <v>77</v>
      </c>
      <c r="D11220">
        <v>1977</v>
      </c>
      <c r="E11220" t="s">
        <v>12214</v>
      </c>
      <c r="F11220" t="s">
        <v>6</v>
      </c>
      <c r="G11220" t="s">
        <v>6</v>
      </c>
      <c r="H11220" t="s">
        <v>6</v>
      </c>
      <c r="I11220" t="s">
        <v>6</v>
      </c>
      <c r="J11220" t="s">
        <v>6</v>
      </c>
      <c r="K11220" t="s">
        <v>6</v>
      </c>
      <c r="L11220" t="s">
        <v>6</v>
      </c>
      <c r="M11220" t="s">
        <v>6</v>
      </c>
      <c r="N11220" t="s">
        <v>6</v>
      </c>
      <c r="O11220" t="s">
        <v>6</v>
      </c>
      <c r="P11220" t="s">
        <v>6</v>
      </c>
      <c r="Q11220" t="s">
        <v>6</v>
      </c>
      <c r="R11220" t="s">
        <v>6</v>
      </c>
      <c r="S11220" t="s">
        <v>6</v>
      </c>
      <c r="T11220" t="s">
        <v>869</v>
      </c>
      <c r="U11220" t="s">
        <v>6</v>
      </c>
      <c r="V11220" t="s">
        <v>6</v>
      </c>
      <c r="W11220" t="s">
        <v>6</v>
      </c>
      <c r="X11220" t="s">
        <v>6</v>
      </c>
      <c r="Y11220" t="s">
        <v>6</v>
      </c>
      <c r="Z11220" t="s">
        <v>6</v>
      </c>
      <c r="AA11220" t="s">
        <v>840</v>
      </c>
      <c r="AB11220" t="s">
        <v>362</v>
      </c>
      <c r="AC11220" t="s">
        <v>618</v>
      </c>
    </row>
    <row r="11221" spans="1:29" x14ac:dyDescent="0.25">
      <c r="A11221" t="s">
        <v>393</v>
      </c>
      <c r="B11221">
        <v>921</v>
      </c>
      <c r="C11221" t="s">
        <v>77</v>
      </c>
      <c r="D11221">
        <v>1978</v>
      </c>
      <c r="E11221" t="s">
        <v>12215</v>
      </c>
      <c r="F11221" t="s">
        <v>6</v>
      </c>
      <c r="G11221" t="s">
        <v>6</v>
      </c>
      <c r="H11221" t="s">
        <v>6</v>
      </c>
      <c r="I11221" t="s">
        <v>6</v>
      </c>
      <c r="J11221" t="s">
        <v>6</v>
      </c>
      <c r="K11221" t="s">
        <v>6</v>
      </c>
      <c r="L11221" t="s">
        <v>6</v>
      </c>
      <c r="M11221" t="s">
        <v>6</v>
      </c>
      <c r="N11221" t="s">
        <v>6</v>
      </c>
      <c r="O11221" t="s">
        <v>6</v>
      </c>
      <c r="P11221" t="s">
        <v>6</v>
      </c>
      <c r="Q11221" t="s">
        <v>6</v>
      </c>
      <c r="R11221" t="s">
        <v>6</v>
      </c>
      <c r="S11221" t="s">
        <v>6</v>
      </c>
      <c r="T11221" t="s">
        <v>869</v>
      </c>
      <c r="U11221" t="s">
        <v>6</v>
      </c>
      <c r="V11221" t="s">
        <v>6</v>
      </c>
      <c r="W11221" t="s">
        <v>6</v>
      </c>
      <c r="X11221" t="s">
        <v>6</v>
      </c>
      <c r="Y11221" t="s">
        <v>6</v>
      </c>
      <c r="Z11221" t="s">
        <v>6</v>
      </c>
      <c r="AA11221" t="s">
        <v>840</v>
      </c>
      <c r="AB11221" t="s">
        <v>362</v>
      </c>
      <c r="AC11221" t="s">
        <v>618</v>
      </c>
    </row>
    <row r="11222" spans="1:29" x14ac:dyDescent="0.25">
      <c r="A11222" t="s">
        <v>393</v>
      </c>
      <c r="B11222">
        <v>921</v>
      </c>
      <c r="C11222" t="s">
        <v>77</v>
      </c>
      <c r="D11222">
        <v>1979</v>
      </c>
      <c r="E11222" t="s">
        <v>12216</v>
      </c>
      <c r="F11222" t="s">
        <v>6</v>
      </c>
      <c r="G11222" t="s">
        <v>6</v>
      </c>
      <c r="H11222" t="s">
        <v>6</v>
      </c>
      <c r="I11222" t="s">
        <v>6</v>
      </c>
      <c r="J11222" t="s">
        <v>6</v>
      </c>
      <c r="K11222" t="s">
        <v>6</v>
      </c>
      <c r="L11222" t="s">
        <v>6</v>
      </c>
      <c r="M11222" t="s">
        <v>6</v>
      </c>
      <c r="N11222" t="s">
        <v>6</v>
      </c>
      <c r="O11222" t="s">
        <v>6</v>
      </c>
      <c r="P11222" t="s">
        <v>6</v>
      </c>
      <c r="Q11222" t="s">
        <v>6</v>
      </c>
      <c r="R11222" t="s">
        <v>6</v>
      </c>
      <c r="S11222" t="s">
        <v>6</v>
      </c>
      <c r="T11222" t="s">
        <v>869</v>
      </c>
      <c r="U11222" t="s">
        <v>6</v>
      </c>
      <c r="V11222" t="s">
        <v>6</v>
      </c>
      <c r="W11222" t="s">
        <v>6</v>
      </c>
      <c r="X11222" t="s">
        <v>6</v>
      </c>
      <c r="Y11222" t="s">
        <v>6</v>
      </c>
      <c r="Z11222" t="s">
        <v>6</v>
      </c>
      <c r="AA11222" t="s">
        <v>840</v>
      </c>
      <c r="AB11222" t="s">
        <v>362</v>
      </c>
      <c r="AC11222" t="s">
        <v>618</v>
      </c>
    </row>
    <row r="11223" spans="1:29" x14ac:dyDescent="0.25">
      <c r="A11223" t="s">
        <v>393</v>
      </c>
      <c r="B11223">
        <v>921</v>
      </c>
      <c r="C11223" t="s">
        <v>77</v>
      </c>
      <c r="D11223">
        <v>1980</v>
      </c>
      <c r="E11223" t="s">
        <v>12217</v>
      </c>
      <c r="F11223" t="s">
        <v>6</v>
      </c>
      <c r="G11223" t="s">
        <v>6</v>
      </c>
      <c r="H11223" t="s">
        <v>6</v>
      </c>
      <c r="I11223" t="s">
        <v>6</v>
      </c>
      <c r="J11223" t="s">
        <v>6</v>
      </c>
      <c r="K11223" t="s">
        <v>6</v>
      </c>
      <c r="L11223" t="s">
        <v>6</v>
      </c>
      <c r="M11223" t="s">
        <v>6</v>
      </c>
      <c r="N11223" t="s">
        <v>6</v>
      </c>
      <c r="O11223" t="s">
        <v>6</v>
      </c>
      <c r="P11223" t="s">
        <v>6</v>
      </c>
      <c r="Q11223" t="s">
        <v>6</v>
      </c>
      <c r="R11223" t="s">
        <v>6</v>
      </c>
      <c r="S11223" t="s">
        <v>6</v>
      </c>
      <c r="T11223" t="s">
        <v>869</v>
      </c>
      <c r="U11223" t="s">
        <v>6</v>
      </c>
      <c r="V11223" t="s">
        <v>6</v>
      </c>
      <c r="W11223" t="s">
        <v>6</v>
      </c>
      <c r="X11223" t="s">
        <v>6</v>
      </c>
      <c r="Y11223" t="s">
        <v>6</v>
      </c>
      <c r="Z11223" t="s">
        <v>6</v>
      </c>
      <c r="AA11223" t="s">
        <v>840</v>
      </c>
      <c r="AB11223" t="s">
        <v>362</v>
      </c>
      <c r="AC11223" t="s">
        <v>618</v>
      </c>
    </row>
    <row r="11224" spans="1:29" x14ac:dyDescent="0.25">
      <c r="A11224" t="s">
        <v>393</v>
      </c>
      <c r="B11224">
        <v>921</v>
      </c>
      <c r="C11224" t="s">
        <v>77</v>
      </c>
      <c r="D11224">
        <v>1981</v>
      </c>
      <c r="E11224" t="s">
        <v>12218</v>
      </c>
      <c r="F11224" t="s">
        <v>6</v>
      </c>
      <c r="G11224" t="s">
        <v>6</v>
      </c>
      <c r="H11224" t="s">
        <v>6</v>
      </c>
      <c r="I11224" t="s">
        <v>6</v>
      </c>
      <c r="J11224" t="s">
        <v>6</v>
      </c>
      <c r="K11224" t="s">
        <v>6</v>
      </c>
      <c r="L11224" t="s">
        <v>6</v>
      </c>
      <c r="M11224" t="s">
        <v>6</v>
      </c>
      <c r="N11224" t="s">
        <v>6</v>
      </c>
      <c r="O11224" t="s">
        <v>6</v>
      </c>
      <c r="P11224" t="s">
        <v>6</v>
      </c>
      <c r="Q11224" t="s">
        <v>6</v>
      </c>
      <c r="R11224" t="s">
        <v>6</v>
      </c>
      <c r="S11224" t="s">
        <v>6</v>
      </c>
      <c r="T11224" t="s">
        <v>869</v>
      </c>
      <c r="U11224" t="s">
        <v>6</v>
      </c>
      <c r="V11224" t="s">
        <v>6</v>
      </c>
      <c r="W11224" t="s">
        <v>6</v>
      </c>
      <c r="X11224" t="s">
        <v>6</v>
      </c>
      <c r="Y11224" t="s">
        <v>6</v>
      </c>
      <c r="Z11224" t="s">
        <v>6</v>
      </c>
      <c r="AA11224" t="s">
        <v>840</v>
      </c>
      <c r="AB11224" t="s">
        <v>362</v>
      </c>
      <c r="AC11224" t="s">
        <v>618</v>
      </c>
    </row>
    <row r="11225" spans="1:29" x14ac:dyDescent="0.25">
      <c r="A11225" t="s">
        <v>393</v>
      </c>
      <c r="B11225">
        <v>921</v>
      </c>
      <c r="C11225" t="s">
        <v>77</v>
      </c>
      <c r="D11225">
        <v>1982</v>
      </c>
      <c r="E11225" t="s">
        <v>12219</v>
      </c>
      <c r="F11225" t="s">
        <v>6</v>
      </c>
      <c r="G11225" t="s">
        <v>6</v>
      </c>
      <c r="H11225" t="s">
        <v>6</v>
      </c>
      <c r="I11225" t="s">
        <v>6</v>
      </c>
      <c r="J11225" t="s">
        <v>6</v>
      </c>
      <c r="K11225" t="s">
        <v>6</v>
      </c>
      <c r="L11225" t="s">
        <v>6</v>
      </c>
      <c r="M11225" t="s">
        <v>6</v>
      </c>
      <c r="N11225" t="s">
        <v>6</v>
      </c>
      <c r="O11225" t="s">
        <v>6</v>
      </c>
      <c r="P11225" t="s">
        <v>6</v>
      </c>
      <c r="Q11225" t="s">
        <v>6</v>
      </c>
      <c r="R11225" t="s">
        <v>6</v>
      </c>
      <c r="S11225" t="s">
        <v>6</v>
      </c>
      <c r="T11225" t="s">
        <v>869</v>
      </c>
      <c r="U11225" t="s">
        <v>6</v>
      </c>
      <c r="V11225" t="s">
        <v>6</v>
      </c>
      <c r="W11225" t="s">
        <v>6</v>
      </c>
      <c r="X11225" t="s">
        <v>6</v>
      </c>
      <c r="Y11225" t="s">
        <v>6</v>
      </c>
      <c r="Z11225" t="s">
        <v>6</v>
      </c>
      <c r="AA11225" t="s">
        <v>840</v>
      </c>
      <c r="AB11225" t="s">
        <v>362</v>
      </c>
      <c r="AC11225" t="s">
        <v>618</v>
      </c>
    </row>
    <row r="11226" spans="1:29" x14ac:dyDescent="0.25">
      <c r="A11226" t="s">
        <v>393</v>
      </c>
      <c r="B11226">
        <v>921</v>
      </c>
      <c r="C11226" t="s">
        <v>77</v>
      </c>
      <c r="D11226">
        <v>1983</v>
      </c>
      <c r="E11226" t="s">
        <v>12220</v>
      </c>
      <c r="F11226" t="s">
        <v>6</v>
      </c>
      <c r="G11226" t="s">
        <v>6</v>
      </c>
      <c r="H11226" t="s">
        <v>6</v>
      </c>
      <c r="I11226" t="s">
        <v>6</v>
      </c>
      <c r="J11226" t="s">
        <v>6</v>
      </c>
      <c r="K11226" t="s">
        <v>6</v>
      </c>
      <c r="L11226" t="s">
        <v>6</v>
      </c>
      <c r="M11226" t="s">
        <v>6</v>
      </c>
      <c r="N11226" t="s">
        <v>6</v>
      </c>
      <c r="O11226" t="s">
        <v>6</v>
      </c>
      <c r="P11226" t="s">
        <v>6</v>
      </c>
      <c r="Q11226" t="s">
        <v>6</v>
      </c>
      <c r="R11226" t="s">
        <v>6</v>
      </c>
      <c r="S11226" t="s">
        <v>6</v>
      </c>
      <c r="T11226" t="s">
        <v>869</v>
      </c>
      <c r="U11226" t="s">
        <v>6</v>
      </c>
      <c r="V11226" t="s">
        <v>6</v>
      </c>
      <c r="W11226" t="s">
        <v>6</v>
      </c>
      <c r="X11226" t="s">
        <v>6</v>
      </c>
      <c r="Y11226" t="s">
        <v>6</v>
      </c>
      <c r="Z11226" t="s">
        <v>6</v>
      </c>
      <c r="AA11226" t="s">
        <v>840</v>
      </c>
      <c r="AB11226" t="s">
        <v>362</v>
      </c>
      <c r="AC11226" t="s">
        <v>618</v>
      </c>
    </row>
    <row r="11227" spans="1:29" x14ac:dyDescent="0.25">
      <c r="A11227" t="s">
        <v>393</v>
      </c>
      <c r="B11227">
        <v>921</v>
      </c>
      <c r="C11227" t="s">
        <v>77</v>
      </c>
      <c r="D11227">
        <v>1984</v>
      </c>
      <c r="E11227" t="s">
        <v>12221</v>
      </c>
      <c r="F11227" t="s">
        <v>6</v>
      </c>
      <c r="G11227" t="s">
        <v>6</v>
      </c>
      <c r="H11227" t="s">
        <v>6</v>
      </c>
      <c r="I11227" t="s">
        <v>6</v>
      </c>
      <c r="J11227" t="s">
        <v>6</v>
      </c>
      <c r="K11227" t="s">
        <v>6</v>
      </c>
      <c r="L11227" t="s">
        <v>6</v>
      </c>
      <c r="M11227" t="s">
        <v>6</v>
      </c>
      <c r="N11227" t="s">
        <v>6</v>
      </c>
      <c r="O11227" t="s">
        <v>6</v>
      </c>
      <c r="P11227" t="s">
        <v>6</v>
      </c>
      <c r="Q11227" t="s">
        <v>6</v>
      </c>
      <c r="R11227" t="s">
        <v>6</v>
      </c>
      <c r="S11227" t="s">
        <v>6</v>
      </c>
      <c r="T11227" t="s">
        <v>869</v>
      </c>
      <c r="U11227" t="s">
        <v>6</v>
      </c>
      <c r="V11227" t="s">
        <v>6</v>
      </c>
      <c r="W11227" t="s">
        <v>6</v>
      </c>
      <c r="X11227" t="s">
        <v>6</v>
      </c>
      <c r="Y11227" t="s">
        <v>6</v>
      </c>
      <c r="Z11227" t="s">
        <v>6</v>
      </c>
      <c r="AA11227" t="s">
        <v>840</v>
      </c>
      <c r="AB11227" t="s">
        <v>362</v>
      </c>
      <c r="AC11227" t="s">
        <v>618</v>
      </c>
    </row>
    <row r="11228" spans="1:29" x14ac:dyDescent="0.25">
      <c r="A11228" t="s">
        <v>393</v>
      </c>
      <c r="B11228">
        <v>921</v>
      </c>
      <c r="C11228" t="s">
        <v>77</v>
      </c>
      <c r="D11228">
        <v>1985</v>
      </c>
      <c r="E11228" t="s">
        <v>12222</v>
      </c>
      <c r="F11228" t="s">
        <v>6</v>
      </c>
      <c r="G11228" t="s">
        <v>6</v>
      </c>
      <c r="H11228" t="s">
        <v>6</v>
      </c>
      <c r="I11228" t="s">
        <v>6</v>
      </c>
      <c r="J11228" t="s">
        <v>6</v>
      </c>
      <c r="K11228" t="s">
        <v>6</v>
      </c>
      <c r="L11228" t="s">
        <v>6</v>
      </c>
      <c r="M11228" t="s">
        <v>6</v>
      </c>
      <c r="N11228" t="s">
        <v>6</v>
      </c>
      <c r="O11228" t="s">
        <v>6</v>
      </c>
      <c r="P11228" t="s">
        <v>6</v>
      </c>
      <c r="Q11228" t="s">
        <v>6</v>
      </c>
      <c r="R11228" t="s">
        <v>6</v>
      </c>
      <c r="S11228" t="s">
        <v>6</v>
      </c>
      <c r="T11228" t="s">
        <v>869</v>
      </c>
      <c r="U11228" t="s">
        <v>6</v>
      </c>
      <c r="V11228" t="s">
        <v>6</v>
      </c>
      <c r="W11228" t="s">
        <v>6</v>
      </c>
      <c r="X11228" t="s">
        <v>6</v>
      </c>
      <c r="Y11228" t="s">
        <v>6</v>
      </c>
      <c r="Z11228" t="s">
        <v>6</v>
      </c>
      <c r="AA11228" t="s">
        <v>840</v>
      </c>
      <c r="AB11228" t="s">
        <v>362</v>
      </c>
      <c r="AC11228" t="s">
        <v>618</v>
      </c>
    </row>
    <row r="11229" spans="1:29" x14ac:dyDescent="0.25">
      <c r="A11229" t="s">
        <v>393</v>
      </c>
      <c r="B11229">
        <v>921</v>
      </c>
      <c r="C11229" t="s">
        <v>77</v>
      </c>
      <c r="D11229">
        <v>1986</v>
      </c>
      <c r="E11229" t="s">
        <v>12223</v>
      </c>
      <c r="F11229" t="s">
        <v>6</v>
      </c>
      <c r="G11229" t="s">
        <v>6</v>
      </c>
      <c r="H11229" t="s">
        <v>6</v>
      </c>
      <c r="I11229" t="s">
        <v>6</v>
      </c>
      <c r="J11229" t="s">
        <v>6</v>
      </c>
      <c r="K11229" t="s">
        <v>6</v>
      </c>
      <c r="L11229" t="s">
        <v>6</v>
      </c>
      <c r="M11229" t="s">
        <v>6</v>
      </c>
      <c r="N11229" t="s">
        <v>6</v>
      </c>
      <c r="O11229" t="s">
        <v>6</v>
      </c>
      <c r="P11229" t="s">
        <v>6</v>
      </c>
      <c r="Q11229" t="s">
        <v>6</v>
      </c>
      <c r="R11229" t="s">
        <v>6</v>
      </c>
      <c r="S11229" t="s">
        <v>6</v>
      </c>
      <c r="T11229" t="s">
        <v>869</v>
      </c>
      <c r="U11229" t="s">
        <v>6</v>
      </c>
      <c r="V11229" t="s">
        <v>6</v>
      </c>
      <c r="W11229" t="s">
        <v>6</v>
      </c>
      <c r="X11229" t="s">
        <v>6</v>
      </c>
      <c r="Y11229" t="s">
        <v>6</v>
      </c>
      <c r="Z11229" t="s">
        <v>6</v>
      </c>
      <c r="AA11229" t="s">
        <v>840</v>
      </c>
      <c r="AB11229" t="s">
        <v>362</v>
      </c>
      <c r="AC11229" t="s">
        <v>618</v>
      </c>
    </row>
    <row r="11230" spans="1:29" x14ac:dyDescent="0.25">
      <c r="A11230" t="s">
        <v>393</v>
      </c>
      <c r="B11230">
        <v>921</v>
      </c>
      <c r="C11230" t="s">
        <v>77</v>
      </c>
      <c r="D11230">
        <v>1987</v>
      </c>
      <c r="E11230" t="s">
        <v>12224</v>
      </c>
      <c r="F11230" t="s">
        <v>6</v>
      </c>
      <c r="G11230" t="s">
        <v>6</v>
      </c>
      <c r="H11230" t="s">
        <v>6</v>
      </c>
      <c r="I11230" t="s">
        <v>6</v>
      </c>
      <c r="J11230" t="s">
        <v>6</v>
      </c>
      <c r="K11230" t="s">
        <v>6</v>
      </c>
      <c r="L11230" t="s">
        <v>6</v>
      </c>
      <c r="M11230" t="s">
        <v>6</v>
      </c>
      <c r="N11230" t="s">
        <v>6</v>
      </c>
      <c r="O11230" t="s">
        <v>6</v>
      </c>
      <c r="P11230" t="s">
        <v>6</v>
      </c>
      <c r="Q11230" t="s">
        <v>6</v>
      </c>
      <c r="R11230" t="s">
        <v>6</v>
      </c>
      <c r="S11230" t="s">
        <v>6</v>
      </c>
      <c r="T11230" t="s">
        <v>869</v>
      </c>
      <c r="U11230" t="s">
        <v>6</v>
      </c>
      <c r="V11230" t="s">
        <v>6</v>
      </c>
      <c r="W11230" t="s">
        <v>6</v>
      </c>
      <c r="X11230" t="s">
        <v>6</v>
      </c>
      <c r="Y11230" t="s">
        <v>6</v>
      </c>
      <c r="Z11230" t="s">
        <v>6</v>
      </c>
      <c r="AA11230" t="s">
        <v>840</v>
      </c>
      <c r="AB11230" t="s">
        <v>362</v>
      </c>
      <c r="AC11230" t="s">
        <v>618</v>
      </c>
    </row>
    <row r="11231" spans="1:29" x14ac:dyDescent="0.25">
      <c r="A11231" t="s">
        <v>393</v>
      </c>
      <c r="B11231">
        <v>921</v>
      </c>
      <c r="C11231" t="s">
        <v>77</v>
      </c>
      <c r="D11231">
        <v>1988</v>
      </c>
      <c r="E11231" t="s">
        <v>12225</v>
      </c>
      <c r="F11231" t="s">
        <v>6</v>
      </c>
      <c r="G11231" t="s">
        <v>6</v>
      </c>
      <c r="H11231" t="s">
        <v>6</v>
      </c>
      <c r="I11231" t="s">
        <v>6</v>
      </c>
      <c r="J11231" t="s">
        <v>6</v>
      </c>
      <c r="K11231" t="s">
        <v>6</v>
      </c>
      <c r="L11231" t="s">
        <v>6</v>
      </c>
      <c r="M11231" t="s">
        <v>6</v>
      </c>
      <c r="N11231" t="s">
        <v>6</v>
      </c>
      <c r="O11231" t="s">
        <v>6</v>
      </c>
      <c r="P11231" t="s">
        <v>6</v>
      </c>
      <c r="Q11231" t="s">
        <v>6</v>
      </c>
      <c r="R11231" t="s">
        <v>6</v>
      </c>
      <c r="S11231" t="s">
        <v>6</v>
      </c>
      <c r="T11231" t="s">
        <v>869</v>
      </c>
      <c r="U11231" t="s">
        <v>6</v>
      </c>
      <c r="V11231" t="s">
        <v>6</v>
      </c>
      <c r="W11231" t="s">
        <v>6</v>
      </c>
      <c r="X11231" t="s">
        <v>6</v>
      </c>
      <c r="Y11231" t="s">
        <v>6</v>
      </c>
      <c r="Z11231" t="s">
        <v>6</v>
      </c>
      <c r="AA11231" t="s">
        <v>840</v>
      </c>
      <c r="AB11231" t="s">
        <v>362</v>
      </c>
      <c r="AC11231" t="s">
        <v>618</v>
      </c>
    </row>
    <row r="11232" spans="1:29" x14ac:dyDescent="0.25">
      <c r="A11232" t="s">
        <v>393</v>
      </c>
      <c r="B11232">
        <v>921</v>
      </c>
      <c r="C11232" t="s">
        <v>77</v>
      </c>
      <c r="D11232">
        <v>1989</v>
      </c>
      <c r="E11232" t="s">
        <v>12226</v>
      </c>
      <c r="F11232" t="s">
        <v>6</v>
      </c>
      <c r="G11232" t="s">
        <v>6</v>
      </c>
      <c r="H11232" t="s">
        <v>6</v>
      </c>
      <c r="I11232" t="s">
        <v>6</v>
      </c>
      <c r="J11232" t="s">
        <v>6</v>
      </c>
      <c r="K11232" t="s">
        <v>6</v>
      </c>
      <c r="L11232" t="s">
        <v>6</v>
      </c>
      <c r="M11232" t="s">
        <v>6</v>
      </c>
      <c r="N11232" t="s">
        <v>6</v>
      </c>
      <c r="O11232" t="s">
        <v>6</v>
      </c>
      <c r="P11232" t="s">
        <v>6</v>
      </c>
      <c r="Q11232" t="s">
        <v>6</v>
      </c>
      <c r="R11232" t="s">
        <v>6</v>
      </c>
      <c r="S11232" t="s">
        <v>6</v>
      </c>
      <c r="T11232" t="s">
        <v>869</v>
      </c>
      <c r="U11232" t="s">
        <v>6</v>
      </c>
      <c r="V11232" t="s">
        <v>6</v>
      </c>
      <c r="W11232" t="s">
        <v>6</v>
      </c>
      <c r="X11232" t="s">
        <v>6</v>
      </c>
      <c r="Y11232" t="s">
        <v>6</v>
      </c>
      <c r="Z11232" t="s">
        <v>6</v>
      </c>
      <c r="AA11232" t="s">
        <v>840</v>
      </c>
      <c r="AB11232" t="s">
        <v>362</v>
      </c>
      <c r="AC11232" t="s">
        <v>618</v>
      </c>
    </row>
    <row r="11233" spans="1:29" x14ac:dyDescent="0.25">
      <c r="A11233" t="s">
        <v>393</v>
      </c>
      <c r="B11233">
        <v>921</v>
      </c>
      <c r="C11233" t="s">
        <v>77</v>
      </c>
      <c r="D11233">
        <v>1990</v>
      </c>
      <c r="E11233" t="s">
        <v>12227</v>
      </c>
      <c r="F11233" t="s">
        <v>6</v>
      </c>
      <c r="G11233" t="s">
        <v>6</v>
      </c>
      <c r="H11233" t="s">
        <v>6</v>
      </c>
      <c r="I11233" t="s">
        <v>6</v>
      </c>
      <c r="J11233" t="s">
        <v>6</v>
      </c>
      <c r="K11233" t="s">
        <v>6</v>
      </c>
      <c r="L11233" t="s">
        <v>6</v>
      </c>
      <c r="M11233" t="s">
        <v>6</v>
      </c>
      <c r="N11233" t="s">
        <v>6</v>
      </c>
      <c r="O11233" t="s">
        <v>6</v>
      </c>
      <c r="P11233">
        <v>1.2732419385981849E-2</v>
      </c>
      <c r="Q11233" t="s">
        <v>6</v>
      </c>
      <c r="R11233" t="s">
        <v>6</v>
      </c>
      <c r="S11233" t="s">
        <v>6</v>
      </c>
      <c r="T11233" t="s">
        <v>869</v>
      </c>
      <c r="U11233" t="s">
        <v>6</v>
      </c>
      <c r="V11233" t="s">
        <v>6</v>
      </c>
      <c r="W11233" t="s">
        <v>6</v>
      </c>
      <c r="X11233" t="s">
        <v>6</v>
      </c>
      <c r="Y11233" t="s">
        <v>6</v>
      </c>
      <c r="Z11233" t="s">
        <v>6</v>
      </c>
      <c r="AA11233" t="s">
        <v>840</v>
      </c>
      <c r="AB11233" t="s">
        <v>362</v>
      </c>
      <c r="AC11233" t="s">
        <v>618</v>
      </c>
    </row>
    <row r="11234" spans="1:29" x14ac:dyDescent="0.25">
      <c r="A11234" t="s">
        <v>393</v>
      </c>
      <c r="B11234">
        <v>921</v>
      </c>
      <c r="C11234" t="s">
        <v>77</v>
      </c>
      <c r="D11234">
        <v>1991</v>
      </c>
      <c r="E11234" t="s">
        <v>12228</v>
      </c>
      <c r="F11234" t="s">
        <v>6</v>
      </c>
      <c r="G11234" t="s">
        <v>6</v>
      </c>
      <c r="H11234" t="s">
        <v>6</v>
      </c>
      <c r="I11234">
        <v>5.8173272370663254</v>
      </c>
      <c r="J11234" t="s">
        <v>6</v>
      </c>
      <c r="K11234" t="s">
        <v>6</v>
      </c>
      <c r="L11234" t="s">
        <v>6</v>
      </c>
      <c r="M11234" t="s">
        <v>6</v>
      </c>
      <c r="N11234" t="s">
        <v>6</v>
      </c>
      <c r="O11234" t="s">
        <v>6</v>
      </c>
      <c r="P11234">
        <v>2.5999999999999999E-2</v>
      </c>
      <c r="Q11234" t="s">
        <v>6</v>
      </c>
      <c r="R11234" t="s">
        <v>6</v>
      </c>
      <c r="S11234" t="s">
        <v>6</v>
      </c>
      <c r="T11234" t="s">
        <v>869</v>
      </c>
      <c r="U11234" t="s">
        <v>6</v>
      </c>
      <c r="V11234" t="s">
        <v>6</v>
      </c>
      <c r="W11234" t="s">
        <v>6</v>
      </c>
      <c r="X11234" t="s">
        <v>6</v>
      </c>
      <c r="Y11234" t="s">
        <v>6</v>
      </c>
      <c r="Z11234" t="s">
        <v>6</v>
      </c>
      <c r="AA11234" t="s">
        <v>840</v>
      </c>
      <c r="AB11234" t="s">
        <v>362</v>
      </c>
      <c r="AC11234" t="s">
        <v>618</v>
      </c>
    </row>
    <row r="11235" spans="1:29" x14ac:dyDescent="0.25">
      <c r="A11235" t="s">
        <v>393</v>
      </c>
      <c r="B11235">
        <v>921</v>
      </c>
      <c r="C11235" t="s">
        <v>77</v>
      </c>
      <c r="D11235">
        <v>1992</v>
      </c>
      <c r="E11235" t="s">
        <v>12229</v>
      </c>
      <c r="F11235" t="s">
        <v>6</v>
      </c>
      <c r="G11235" t="s">
        <v>6</v>
      </c>
      <c r="H11235" t="s">
        <v>6</v>
      </c>
      <c r="I11235">
        <v>5.8282605310399527</v>
      </c>
      <c r="J11235" t="s">
        <v>6</v>
      </c>
      <c r="K11235" t="s">
        <v>6</v>
      </c>
      <c r="L11235" t="s">
        <v>6</v>
      </c>
      <c r="M11235" t="s">
        <v>6</v>
      </c>
      <c r="N11235" t="s">
        <v>6</v>
      </c>
      <c r="O11235" t="s">
        <v>6</v>
      </c>
      <c r="P11235">
        <v>0.19189999999999999</v>
      </c>
      <c r="Q11235" t="s">
        <v>6</v>
      </c>
      <c r="R11235" t="s">
        <v>6</v>
      </c>
      <c r="S11235" t="s">
        <v>6</v>
      </c>
      <c r="T11235" t="s">
        <v>869</v>
      </c>
      <c r="U11235" t="s">
        <v>6</v>
      </c>
      <c r="V11235" t="s">
        <v>6</v>
      </c>
      <c r="W11235" t="s">
        <v>6</v>
      </c>
      <c r="X11235" t="s">
        <v>6</v>
      </c>
      <c r="Y11235" t="s">
        <v>6</v>
      </c>
      <c r="Z11235" t="s">
        <v>6</v>
      </c>
      <c r="AA11235" t="s">
        <v>840</v>
      </c>
      <c r="AB11235" t="s">
        <v>362</v>
      </c>
      <c r="AC11235" t="s">
        <v>618</v>
      </c>
    </row>
    <row r="11236" spans="1:29" x14ac:dyDescent="0.25">
      <c r="A11236" t="s">
        <v>393</v>
      </c>
      <c r="B11236">
        <v>921</v>
      </c>
      <c r="C11236" t="s">
        <v>77</v>
      </c>
      <c r="D11236">
        <v>1993</v>
      </c>
      <c r="E11236" t="s">
        <v>12230</v>
      </c>
      <c r="F11236" t="s">
        <v>6</v>
      </c>
      <c r="G11236" t="s">
        <v>6</v>
      </c>
      <c r="H11236" t="s">
        <v>6</v>
      </c>
      <c r="I11236">
        <v>4.9794094307241918</v>
      </c>
      <c r="J11236" t="s">
        <v>6</v>
      </c>
      <c r="K11236" t="s">
        <v>6</v>
      </c>
      <c r="L11236" t="s">
        <v>6</v>
      </c>
      <c r="M11236" t="s">
        <v>6</v>
      </c>
      <c r="N11236" t="s">
        <v>6</v>
      </c>
      <c r="O11236" t="s">
        <v>6</v>
      </c>
      <c r="P11236">
        <v>1.821</v>
      </c>
      <c r="Q11236" t="s">
        <v>6</v>
      </c>
      <c r="R11236" t="s">
        <v>6</v>
      </c>
      <c r="S11236" t="s">
        <v>6</v>
      </c>
      <c r="T11236" t="s">
        <v>869</v>
      </c>
      <c r="U11236" t="s">
        <v>6</v>
      </c>
      <c r="V11236" t="s">
        <v>6</v>
      </c>
      <c r="W11236" t="s">
        <v>6</v>
      </c>
      <c r="X11236" t="s">
        <v>6</v>
      </c>
      <c r="Y11236" t="s">
        <v>6</v>
      </c>
      <c r="Z11236" t="s">
        <v>6</v>
      </c>
      <c r="AA11236" t="s">
        <v>840</v>
      </c>
      <c r="AB11236" t="s">
        <v>362</v>
      </c>
      <c r="AC11236" t="s">
        <v>618</v>
      </c>
    </row>
    <row r="11237" spans="1:29" x14ac:dyDescent="0.25">
      <c r="A11237" t="s">
        <v>393</v>
      </c>
      <c r="B11237">
        <v>921</v>
      </c>
      <c r="C11237" t="s">
        <v>77</v>
      </c>
      <c r="D11237">
        <v>1994</v>
      </c>
      <c r="E11237" t="s">
        <v>12231</v>
      </c>
      <c r="F11237" t="s">
        <v>6</v>
      </c>
      <c r="G11237" t="s">
        <v>6</v>
      </c>
      <c r="H11237" t="s">
        <v>6</v>
      </c>
      <c r="I11237">
        <v>3.6741300363974321</v>
      </c>
      <c r="J11237" t="s">
        <v>6</v>
      </c>
      <c r="K11237" t="s">
        <v>6</v>
      </c>
      <c r="L11237" t="s">
        <v>6</v>
      </c>
      <c r="M11237" t="s">
        <v>6</v>
      </c>
      <c r="N11237" t="s">
        <v>6</v>
      </c>
      <c r="O11237" t="s">
        <v>6</v>
      </c>
      <c r="P11237">
        <v>4.7370000000000001</v>
      </c>
      <c r="Q11237" t="s">
        <v>6</v>
      </c>
      <c r="R11237" t="s">
        <v>6</v>
      </c>
      <c r="S11237" t="s">
        <v>6</v>
      </c>
      <c r="T11237" t="s">
        <v>869</v>
      </c>
      <c r="U11237" t="s">
        <v>6</v>
      </c>
      <c r="V11237" t="s">
        <v>6</v>
      </c>
      <c r="W11237" t="s">
        <v>6</v>
      </c>
      <c r="X11237" t="s">
        <v>6</v>
      </c>
      <c r="Y11237" t="s">
        <v>6</v>
      </c>
      <c r="Z11237" t="s">
        <v>6</v>
      </c>
      <c r="AA11237" t="s">
        <v>840</v>
      </c>
      <c r="AB11237" t="s">
        <v>362</v>
      </c>
      <c r="AC11237" t="s">
        <v>618</v>
      </c>
    </row>
    <row r="11238" spans="1:29" x14ac:dyDescent="0.25">
      <c r="A11238" t="s">
        <v>393</v>
      </c>
      <c r="B11238">
        <v>921</v>
      </c>
      <c r="C11238" t="s">
        <v>77</v>
      </c>
      <c r="D11238">
        <v>1995</v>
      </c>
      <c r="E11238" t="s">
        <v>12232</v>
      </c>
      <c r="F11238" t="s">
        <v>6</v>
      </c>
      <c r="G11238" t="s">
        <v>6</v>
      </c>
      <c r="H11238" t="s">
        <v>6</v>
      </c>
      <c r="I11238">
        <v>6.6636229308697494</v>
      </c>
      <c r="J11238" t="s">
        <v>6</v>
      </c>
      <c r="K11238" t="s">
        <v>6</v>
      </c>
      <c r="L11238" t="s">
        <v>6</v>
      </c>
      <c r="M11238" t="s">
        <v>6</v>
      </c>
      <c r="N11238">
        <v>79.48033208250672</v>
      </c>
      <c r="O11238">
        <v>45.766905161880764</v>
      </c>
      <c r="P11238">
        <v>6.4797149999999997</v>
      </c>
      <c r="Q11238" t="s">
        <v>6</v>
      </c>
      <c r="R11238" t="s">
        <v>6</v>
      </c>
      <c r="S11238" t="s">
        <v>6</v>
      </c>
      <c r="T11238" t="s">
        <v>869</v>
      </c>
      <c r="U11238" t="s">
        <v>6</v>
      </c>
      <c r="V11238" t="s">
        <v>6</v>
      </c>
      <c r="W11238" t="s">
        <v>6</v>
      </c>
      <c r="X11238" t="s">
        <v>6</v>
      </c>
      <c r="Y11238" t="s">
        <v>6</v>
      </c>
      <c r="Z11238" t="s">
        <v>6</v>
      </c>
      <c r="AA11238" t="s">
        <v>840</v>
      </c>
      <c r="AB11238" t="s">
        <v>362</v>
      </c>
      <c r="AC11238" t="s">
        <v>618</v>
      </c>
    </row>
    <row r="11239" spans="1:29" x14ac:dyDescent="0.25">
      <c r="A11239" t="s">
        <v>393</v>
      </c>
      <c r="B11239">
        <v>921</v>
      </c>
      <c r="C11239" t="s">
        <v>77</v>
      </c>
      <c r="D11239">
        <v>1996</v>
      </c>
      <c r="E11239" t="s">
        <v>12233</v>
      </c>
      <c r="F11239" t="s">
        <v>6</v>
      </c>
      <c r="G11239" t="s">
        <v>6</v>
      </c>
      <c r="H11239" t="s">
        <v>6</v>
      </c>
      <c r="I11239">
        <v>7.6733236205713471</v>
      </c>
      <c r="J11239" t="s">
        <v>6</v>
      </c>
      <c r="K11239" t="s">
        <v>6</v>
      </c>
      <c r="L11239" t="s">
        <v>6</v>
      </c>
      <c r="M11239" t="s">
        <v>6</v>
      </c>
      <c r="N11239">
        <v>87.491984032957987</v>
      </c>
      <c r="O11239">
        <v>40.147961132135386</v>
      </c>
      <c r="P11239">
        <v>7.7975620000000001</v>
      </c>
      <c r="Q11239" t="s">
        <v>6</v>
      </c>
      <c r="R11239" t="s">
        <v>6</v>
      </c>
      <c r="S11239" t="s">
        <v>6</v>
      </c>
      <c r="T11239" t="s">
        <v>869</v>
      </c>
      <c r="U11239" t="s">
        <v>6</v>
      </c>
      <c r="V11239" t="s">
        <v>6</v>
      </c>
      <c r="W11239" t="s">
        <v>6</v>
      </c>
      <c r="X11239" t="s">
        <v>6</v>
      </c>
      <c r="Y11239" t="s">
        <v>6</v>
      </c>
      <c r="Z11239" t="s">
        <v>6</v>
      </c>
      <c r="AA11239" t="s">
        <v>840</v>
      </c>
      <c r="AB11239" t="s">
        <v>362</v>
      </c>
      <c r="AC11239" t="s">
        <v>618</v>
      </c>
    </row>
    <row r="11240" spans="1:29" x14ac:dyDescent="0.25">
      <c r="A11240" t="s">
        <v>393</v>
      </c>
      <c r="B11240">
        <v>921</v>
      </c>
      <c r="C11240" t="s">
        <v>77</v>
      </c>
      <c r="D11240">
        <v>1997</v>
      </c>
      <c r="E11240" t="s">
        <v>12234</v>
      </c>
      <c r="F11240" t="s">
        <v>6</v>
      </c>
      <c r="G11240" t="s">
        <v>6</v>
      </c>
      <c r="H11240" t="s">
        <v>6</v>
      </c>
      <c r="I11240">
        <v>6.8905692693295846</v>
      </c>
      <c r="J11240" t="s">
        <v>6</v>
      </c>
      <c r="K11240" t="s">
        <v>6</v>
      </c>
      <c r="L11240" t="s">
        <v>6</v>
      </c>
      <c r="M11240" t="s">
        <v>6</v>
      </c>
      <c r="N11240">
        <v>89.04889270184114</v>
      </c>
      <c r="O11240">
        <v>48.136493048765225</v>
      </c>
      <c r="P11240">
        <v>8.9169750000000008</v>
      </c>
      <c r="Q11240" t="s">
        <v>6</v>
      </c>
      <c r="R11240" t="s">
        <v>6</v>
      </c>
      <c r="S11240" t="s">
        <v>6</v>
      </c>
      <c r="T11240" t="s">
        <v>869</v>
      </c>
      <c r="U11240" t="s">
        <v>6</v>
      </c>
      <c r="V11240" t="s">
        <v>6</v>
      </c>
      <c r="W11240" t="s">
        <v>6</v>
      </c>
      <c r="X11240" t="s">
        <v>6</v>
      </c>
      <c r="Y11240" t="s">
        <v>6</v>
      </c>
      <c r="Z11240" t="s">
        <v>6</v>
      </c>
      <c r="AA11240" t="s">
        <v>840</v>
      </c>
      <c r="AB11240" t="s">
        <v>362</v>
      </c>
      <c r="AC11240" t="s">
        <v>618</v>
      </c>
    </row>
    <row r="11241" spans="1:29" x14ac:dyDescent="0.25">
      <c r="A11241" t="s">
        <v>393</v>
      </c>
      <c r="B11241">
        <v>921</v>
      </c>
      <c r="C11241" t="s">
        <v>77</v>
      </c>
      <c r="D11241">
        <v>1998</v>
      </c>
      <c r="E11241" t="s">
        <v>12235</v>
      </c>
      <c r="F11241" t="s">
        <v>6</v>
      </c>
      <c r="G11241" t="s">
        <v>6</v>
      </c>
      <c r="H11241" t="s">
        <v>6</v>
      </c>
      <c r="I11241">
        <v>13.815640547718546</v>
      </c>
      <c r="J11241" t="s">
        <v>6</v>
      </c>
      <c r="K11241" t="s">
        <v>6</v>
      </c>
      <c r="L11241" t="s">
        <v>6</v>
      </c>
      <c r="M11241" t="s">
        <v>6</v>
      </c>
      <c r="N11241">
        <v>159.40985164292528</v>
      </c>
      <c r="O11241">
        <v>82.933556179016605</v>
      </c>
      <c r="P11241">
        <v>9.1221130000000006</v>
      </c>
      <c r="Q11241" t="s">
        <v>6</v>
      </c>
      <c r="R11241" t="s">
        <v>6</v>
      </c>
      <c r="S11241" t="s">
        <v>6</v>
      </c>
      <c r="T11241" t="s">
        <v>869</v>
      </c>
      <c r="U11241" t="s">
        <v>6</v>
      </c>
      <c r="V11241" t="s">
        <v>6</v>
      </c>
      <c r="W11241" t="s">
        <v>6</v>
      </c>
      <c r="X11241" t="s">
        <v>6</v>
      </c>
      <c r="Y11241" t="s">
        <v>6</v>
      </c>
      <c r="Z11241" t="s">
        <v>6</v>
      </c>
      <c r="AA11241" t="s">
        <v>840</v>
      </c>
      <c r="AB11241" t="s">
        <v>362</v>
      </c>
      <c r="AC11241" t="s">
        <v>618</v>
      </c>
    </row>
    <row r="11242" spans="1:29" x14ac:dyDescent="0.25">
      <c r="A11242" t="s">
        <v>393</v>
      </c>
      <c r="B11242">
        <v>921</v>
      </c>
      <c r="C11242" t="s">
        <v>77</v>
      </c>
      <c r="D11242">
        <v>1999</v>
      </c>
      <c r="E11242" t="s">
        <v>12236</v>
      </c>
      <c r="F11242" t="s">
        <v>6</v>
      </c>
      <c r="G11242" t="s">
        <v>6</v>
      </c>
      <c r="H11242" t="s">
        <v>6</v>
      </c>
      <c r="I11242">
        <v>11.74351388854125</v>
      </c>
      <c r="J11242" t="s">
        <v>6</v>
      </c>
      <c r="K11242" t="s">
        <v>6</v>
      </c>
      <c r="L11242" t="s">
        <v>6</v>
      </c>
      <c r="M11242" t="s">
        <v>6</v>
      </c>
      <c r="N11242">
        <v>150.7389392604212</v>
      </c>
      <c r="O11242">
        <v>77.867382388276013</v>
      </c>
      <c r="P11242">
        <v>12.321554000000001</v>
      </c>
      <c r="Q11242" t="s">
        <v>6</v>
      </c>
      <c r="R11242" t="s">
        <v>6</v>
      </c>
      <c r="S11242" t="s">
        <v>6</v>
      </c>
      <c r="T11242" t="s">
        <v>869</v>
      </c>
      <c r="U11242" t="s">
        <v>6</v>
      </c>
      <c r="V11242" t="s">
        <v>6</v>
      </c>
      <c r="W11242" t="s">
        <v>6</v>
      </c>
      <c r="X11242" t="s">
        <v>6</v>
      </c>
      <c r="Y11242" t="s">
        <v>6</v>
      </c>
      <c r="Z11242" t="s">
        <v>6</v>
      </c>
      <c r="AA11242" t="s">
        <v>840</v>
      </c>
      <c r="AB11242" t="s">
        <v>362</v>
      </c>
      <c r="AC11242" t="s">
        <v>618</v>
      </c>
    </row>
    <row r="11243" spans="1:29" x14ac:dyDescent="0.25">
      <c r="A11243" t="s">
        <v>393</v>
      </c>
      <c r="B11243">
        <v>921</v>
      </c>
      <c r="C11243" t="s">
        <v>77</v>
      </c>
      <c r="D11243">
        <v>2000</v>
      </c>
      <c r="E11243" t="s">
        <v>12237</v>
      </c>
      <c r="F11243" t="s">
        <v>6</v>
      </c>
      <c r="G11243" t="s">
        <v>6</v>
      </c>
      <c r="H11243" t="s">
        <v>6</v>
      </c>
      <c r="I11243">
        <v>12.338640707729638</v>
      </c>
      <c r="J11243" t="s">
        <v>6</v>
      </c>
      <c r="K11243" t="s">
        <v>6</v>
      </c>
      <c r="L11243" t="s">
        <v>6</v>
      </c>
      <c r="M11243" t="s">
        <v>6</v>
      </c>
      <c r="N11243">
        <v>88.705203031559293</v>
      </c>
      <c r="O11243">
        <v>71.590158892288741</v>
      </c>
      <c r="P11243">
        <v>16.344657999999999</v>
      </c>
      <c r="Q11243" t="s">
        <v>6</v>
      </c>
      <c r="R11243" t="s">
        <v>6</v>
      </c>
      <c r="S11243" t="s">
        <v>6</v>
      </c>
      <c r="T11243" t="s">
        <v>869</v>
      </c>
      <c r="U11243" t="s">
        <v>6</v>
      </c>
      <c r="V11243" t="s">
        <v>6</v>
      </c>
      <c r="W11243" t="s">
        <v>6</v>
      </c>
      <c r="X11243" t="s">
        <v>6</v>
      </c>
      <c r="Y11243" t="s">
        <v>6</v>
      </c>
      <c r="Z11243" t="s">
        <v>6</v>
      </c>
      <c r="AA11243" t="s">
        <v>840</v>
      </c>
      <c r="AB11243" t="s">
        <v>362</v>
      </c>
      <c r="AC11243" t="s">
        <v>618</v>
      </c>
    </row>
    <row r="11244" spans="1:29" x14ac:dyDescent="0.25">
      <c r="A11244" t="s">
        <v>393</v>
      </c>
      <c r="B11244">
        <v>921</v>
      </c>
      <c r="C11244" t="s">
        <v>77</v>
      </c>
      <c r="D11244">
        <v>2001</v>
      </c>
      <c r="E11244" t="s">
        <v>12238</v>
      </c>
      <c r="F11244" t="s">
        <v>6</v>
      </c>
      <c r="G11244" t="s">
        <v>6</v>
      </c>
      <c r="H11244" t="s">
        <v>6</v>
      </c>
      <c r="I11244">
        <v>14.658071311959125</v>
      </c>
      <c r="J11244" t="s">
        <v>6</v>
      </c>
      <c r="K11244" t="s">
        <v>6</v>
      </c>
      <c r="L11244" t="s">
        <v>6</v>
      </c>
      <c r="M11244" t="s">
        <v>6</v>
      </c>
      <c r="N11244">
        <v>84.706000018481447</v>
      </c>
      <c r="O11244">
        <v>60.816841326202514</v>
      </c>
      <c r="P11244">
        <v>19.051531000000001</v>
      </c>
      <c r="Q11244" t="s">
        <v>6</v>
      </c>
      <c r="R11244" t="s">
        <v>6</v>
      </c>
      <c r="S11244" t="s">
        <v>6</v>
      </c>
      <c r="T11244" t="s">
        <v>869</v>
      </c>
      <c r="U11244" t="s">
        <v>6</v>
      </c>
      <c r="V11244" t="s">
        <v>6</v>
      </c>
      <c r="W11244" t="s">
        <v>6</v>
      </c>
      <c r="X11244" t="s">
        <v>6</v>
      </c>
      <c r="Y11244" t="s">
        <v>6</v>
      </c>
      <c r="Z11244" t="s">
        <v>6</v>
      </c>
      <c r="AA11244" t="s">
        <v>840</v>
      </c>
      <c r="AB11244" t="s">
        <v>362</v>
      </c>
      <c r="AC11244" t="s">
        <v>618</v>
      </c>
    </row>
    <row r="11245" spans="1:29" x14ac:dyDescent="0.25">
      <c r="A11245" t="s">
        <v>393</v>
      </c>
      <c r="B11245">
        <v>921</v>
      </c>
      <c r="C11245" t="s">
        <v>77</v>
      </c>
      <c r="D11245">
        <v>2002</v>
      </c>
      <c r="E11245" t="s">
        <v>12239</v>
      </c>
      <c r="F11245" t="s">
        <v>6</v>
      </c>
      <c r="G11245" t="s">
        <v>6</v>
      </c>
      <c r="H11245" t="s">
        <v>6</v>
      </c>
      <c r="I11245">
        <v>17.08665216814186</v>
      </c>
      <c r="J11245" t="s">
        <v>6</v>
      </c>
      <c r="K11245" t="s">
        <v>6</v>
      </c>
      <c r="L11245" t="s">
        <v>6</v>
      </c>
      <c r="M11245" t="s">
        <v>6</v>
      </c>
      <c r="N11245">
        <v>78.338615501825288</v>
      </c>
      <c r="O11245">
        <v>59.555989358099083</v>
      </c>
      <c r="P11245">
        <v>22.555858000000001</v>
      </c>
      <c r="Q11245" t="s">
        <v>6</v>
      </c>
      <c r="R11245" t="s">
        <v>6</v>
      </c>
      <c r="S11245" t="s">
        <v>6</v>
      </c>
      <c r="T11245" t="s">
        <v>869</v>
      </c>
      <c r="U11245" t="s">
        <v>6</v>
      </c>
      <c r="V11245" t="s">
        <v>6</v>
      </c>
      <c r="W11245" t="s">
        <v>6</v>
      </c>
      <c r="X11245" t="s">
        <v>6</v>
      </c>
      <c r="Y11245" t="s">
        <v>6</v>
      </c>
      <c r="Z11245" t="s">
        <v>6</v>
      </c>
      <c r="AA11245" t="s">
        <v>840</v>
      </c>
      <c r="AB11245" t="s">
        <v>362</v>
      </c>
      <c r="AC11245" t="s">
        <v>618</v>
      </c>
    </row>
    <row r="11246" spans="1:29" x14ac:dyDescent="0.25">
      <c r="A11246" t="s">
        <v>393</v>
      </c>
      <c r="B11246">
        <v>921</v>
      </c>
      <c r="C11246" t="s">
        <v>77</v>
      </c>
      <c r="D11246">
        <v>2003</v>
      </c>
      <c r="E11246" t="s">
        <v>12240</v>
      </c>
      <c r="F11246" t="s">
        <v>6</v>
      </c>
      <c r="G11246" t="s">
        <v>6</v>
      </c>
      <c r="H11246" t="s">
        <v>6</v>
      </c>
      <c r="I11246">
        <v>20.22617613043349</v>
      </c>
      <c r="J11246" t="s">
        <v>6</v>
      </c>
      <c r="K11246" t="s">
        <v>6</v>
      </c>
      <c r="L11246" t="s">
        <v>6</v>
      </c>
      <c r="M11246" t="s">
        <v>6</v>
      </c>
      <c r="N11246">
        <v>64.687926695315511</v>
      </c>
      <c r="O11246">
        <v>52.874223486416085</v>
      </c>
      <c r="P11246">
        <v>27.618918000000001</v>
      </c>
      <c r="Q11246" t="s">
        <v>6</v>
      </c>
      <c r="R11246" t="s">
        <v>6</v>
      </c>
      <c r="S11246" t="s">
        <v>6</v>
      </c>
      <c r="T11246" t="s">
        <v>869</v>
      </c>
      <c r="U11246" t="s">
        <v>6</v>
      </c>
      <c r="V11246" t="s">
        <v>6</v>
      </c>
      <c r="W11246" t="s">
        <v>6</v>
      </c>
      <c r="X11246" t="s">
        <v>6</v>
      </c>
      <c r="Y11246" t="s">
        <v>6</v>
      </c>
      <c r="Z11246" t="s">
        <v>6</v>
      </c>
      <c r="AA11246" t="s">
        <v>840</v>
      </c>
      <c r="AB11246" t="s">
        <v>362</v>
      </c>
      <c r="AC11246" t="s">
        <v>618</v>
      </c>
    </row>
    <row r="11247" spans="1:29" x14ac:dyDescent="0.25">
      <c r="A11247" t="s">
        <v>393</v>
      </c>
      <c r="B11247">
        <v>921</v>
      </c>
      <c r="C11247" t="s">
        <v>77</v>
      </c>
      <c r="D11247">
        <v>2004</v>
      </c>
      <c r="E11247" t="s">
        <v>12241</v>
      </c>
      <c r="F11247" t="s">
        <v>6</v>
      </c>
      <c r="G11247" t="s">
        <v>6</v>
      </c>
      <c r="H11247" t="s">
        <v>6</v>
      </c>
      <c r="I11247">
        <v>21.13862743237754</v>
      </c>
      <c r="J11247" t="s">
        <v>6</v>
      </c>
      <c r="K11247" t="s">
        <v>6</v>
      </c>
      <c r="L11247" t="s">
        <v>6</v>
      </c>
      <c r="M11247" t="s">
        <v>6</v>
      </c>
      <c r="N11247">
        <v>48.523048969296021</v>
      </c>
      <c r="O11247">
        <v>40.051347507716144</v>
      </c>
      <c r="P11247">
        <v>32.031776999999998</v>
      </c>
      <c r="Q11247" t="s">
        <v>6</v>
      </c>
      <c r="R11247" t="s">
        <v>6</v>
      </c>
      <c r="S11247" t="s">
        <v>6</v>
      </c>
      <c r="T11247" t="s">
        <v>869</v>
      </c>
      <c r="U11247" t="s">
        <v>6</v>
      </c>
      <c r="V11247" t="s">
        <v>6</v>
      </c>
      <c r="W11247" t="s">
        <v>6</v>
      </c>
      <c r="X11247" t="s">
        <v>6</v>
      </c>
      <c r="Y11247" t="s">
        <v>6</v>
      </c>
      <c r="Z11247" t="s">
        <v>6</v>
      </c>
      <c r="AA11247" t="s">
        <v>840</v>
      </c>
      <c r="AB11247" t="s">
        <v>362</v>
      </c>
      <c r="AC11247" t="s">
        <v>618</v>
      </c>
    </row>
    <row r="11248" spans="1:29" x14ac:dyDescent="0.25">
      <c r="A11248" t="s">
        <v>393</v>
      </c>
      <c r="B11248">
        <v>921</v>
      </c>
      <c r="C11248" t="s">
        <v>77</v>
      </c>
      <c r="D11248">
        <v>2005</v>
      </c>
      <c r="E11248" t="s">
        <v>12242</v>
      </c>
      <c r="F11248" t="s">
        <v>6</v>
      </c>
      <c r="G11248" t="s">
        <v>6</v>
      </c>
      <c r="H11248" t="s">
        <v>6</v>
      </c>
      <c r="I11248">
        <v>23.36430348774984</v>
      </c>
      <c r="J11248" t="s">
        <v>6</v>
      </c>
      <c r="K11248" t="s">
        <v>6</v>
      </c>
      <c r="L11248" t="s">
        <v>6</v>
      </c>
      <c r="M11248" t="s">
        <v>6</v>
      </c>
      <c r="N11248">
        <v>39.185798726708633</v>
      </c>
      <c r="O11248">
        <v>33.256196059948579</v>
      </c>
      <c r="P11248">
        <v>37.651868999999998</v>
      </c>
      <c r="Q11248" t="s">
        <v>6</v>
      </c>
      <c r="R11248" t="s">
        <v>6</v>
      </c>
      <c r="S11248" t="s">
        <v>6</v>
      </c>
      <c r="T11248" t="s">
        <v>869</v>
      </c>
      <c r="U11248" t="s">
        <v>6</v>
      </c>
      <c r="V11248" t="s">
        <v>6</v>
      </c>
      <c r="W11248" t="s">
        <v>6</v>
      </c>
      <c r="X11248" t="s">
        <v>6</v>
      </c>
      <c r="Y11248" t="s">
        <v>6</v>
      </c>
      <c r="Z11248" t="s">
        <v>6</v>
      </c>
      <c r="AA11248" t="s">
        <v>840</v>
      </c>
      <c r="AB11248" t="s">
        <v>362</v>
      </c>
      <c r="AC11248" t="s">
        <v>618</v>
      </c>
    </row>
    <row r="11249" spans="1:29" x14ac:dyDescent="0.25">
      <c r="A11249" t="s">
        <v>393</v>
      </c>
      <c r="B11249">
        <v>921</v>
      </c>
      <c r="C11249" t="s">
        <v>77</v>
      </c>
      <c r="D11249">
        <v>2006</v>
      </c>
      <c r="E11249" t="s">
        <v>12243</v>
      </c>
      <c r="F11249" t="s">
        <v>6</v>
      </c>
      <c r="G11249" t="s">
        <v>6</v>
      </c>
      <c r="H11249" t="s">
        <v>6</v>
      </c>
      <c r="I11249">
        <v>27.229683540178325</v>
      </c>
      <c r="J11249" t="s">
        <v>6</v>
      </c>
      <c r="K11249" t="s">
        <v>6</v>
      </c>
      <c r="L11249" t="s">
        <v>6</v>
      </c>
      <c r="M11249" t="s">
        <v>6</v>
      </c>
      <c r="N11249">
        <v>34.980674467309527</v>
      </c>
      <c r="O11249">
        <v>30.279629015365195</v>
      </c>
      <c r="P11249">
        <v>44.754367000000002</v>
      </c>
      <c r="Q11249" t="s">
        <v>6</v>
      </c>
      <c r="R11249" t="s">
        <v>6</v>
      </c>
      <c r="S11249" t="s">
        <v>6</v>
      </c>
      <c r="T11249" t="s">
        <v>869</v>
      </c>
      <c r="U11249" t="s">
        <v>6</v>
      </c>
      <c r="V11249" t="s">
        <v>6</v>
      </c>
      <c r="W11249" t="s">
        <v>6</v>
      </c>
      <c r="X11249" t="s">
        <v>6</v>
      </c>
      <c r="Y11249" t="s">
        <v>6</v>
      </c>
      <c r="Z11249" t="s">
        <v>6</v>
      </c>
      <c r="AA11249" t="s">
        <v>840</v>
      </c>
      <c r="AB11249" t="s">
        <v>362</v>
      </c>
      <c r="AC11249" t="s">
        <v>618</v>
      </c>
    </row>
    <row r="11250" spans="1:29" x14ac:dyDescent="0.25">
      <c r="A11250" t="s">
        <v>393</v>
      </c>
      <c r="B11250">
        <v>921</v>
      </c>
      <c r="C11250" t="s">
        <v>77</v>
      </c>
      <c r="D11250">
        <v>2007</v>
      </c>
      <c r="E11250" t="s">
        <v>12244</v>
      </c>
      <c r="F11250" t="s">
        <v>6</v>
      </c>
      <c r="G11250" t="s">
        <v>6</v>
      </c>
      <c r="H11250" t="s">
        <v>6</v>
      </c>
      <c r="I11250">
        <v>36.626042237003929</v>
      </c>
      <c r="J11250" t="s">
        <v>6</v>
      </c>
      <c r="K11250" t="s">
        <v>6</v>
      </c>
      <c r="L11250" t="s">
        <v>6</v>
      </c>
      <c r="M11250" t="s">
        <v>6</v>
      </c>
      <c r="N11250">
        <v>27.979186682350488</v>
      </c>
      <c r="O11250">
        <v>23.19520776238312</v>
      </c>
      <c r="P11250">
        <v>53.429571000000003</v>
      </c>
      <c r="Q11250" t="s">
        <v>6</v>
      </c>
      <c r="R11250" t="s">
        <v>6</v>
      </c>
      <c r="S11250" t="s">
        <v>6</v>
      </c>
      <c r="T11250" t="s">
        <v>869</v>
      </c>
      <c r="U11250" t="s">
        <v>6</v>
      </c>
      <c r="V11250" t="s">
        <v>6</v>
      </c>
      <c r="W11250" t="s">
        <v>6</v>
      </c>
      <c r="X11250" t="s">
        <v>6</v>
      </c>
      <c r="Y11250" t="s">
        <v>6</v>
      </c>
      <c r="Z11250" t="s">
        <v>6</v>
      </c>
      <c r="AA11250" t="s">
        <v>840</v>
      </c>
      <c r="AB11250" t="s">
        <v>362</v>
      </c>
      <c r="AC11250" t="s">
        <v>618</v>
      </c>
    </row>
    <row r="11251" spans="1:29" x14ac:dyDescent="0.25">
      <c r="A11251" t="s">
        <v>393</v>
      </c>
      <c r="B11251">
        <v>921</v>
      </c>
      <c r="C11251" t="s">
        <v>77</v>
      </c>
      <c r="D11251">
        <v>2008</v>
      </c>
      <c r="E11251" t="s">
        <v>12245</v>
      </c>
      <c r="F11251" t="s">
        <v>6</v>
      </c>
      <c r="G11251" t="s">
        <v>6</v>
      </c>
      <c r="H11251" t="s">
        <v>6</v>
      </c>
      <c r="I11251">
        <v>36.210551799880314</v>
      </c>
      <c r="J11251" t="s">
        <v>6</v>
      </c>
      <c r="K11251" t="s">
        <v>6</v>
      </c>
      <c r="L11251" t="s">
        <v>6</v>
      </c>
      <c r="M11251" t="s">
        <v>6</v>
      </c>
      <c r="N11251">
        <v>21.967279762979913</v>
      </c>
      <c r="O11251">
        <v>18.442649493110824</v>
      </c>
      <c r="P11251">
        <v>62.921545000000002</v>
      </c>
      <c r="Q11251" t="s">
        <v>6</v>
      </c>
      <c r="R11251" t="s">
        <v>6</v>
      </c>
      <c r="S11251" t="s">
        <v>6</v>
      </c>
      <c r="T11251" t="s">
        <v>869</v>
      </c>
      <c r="U11251" t="s">
        <v>6</v>
      </c>
      <c r="V11251" t="s">
        <v>6</v>
      </c>
      <c r="W11251" t="s">
        <v>6</v>
      </c>
      <c r="X11251" t="s">
        <v>6</v>
      </c>
      <c r="Y11251" t="s">
        <v>6</v>
      </c>
      <c r="Z11251" t="s">
        <v>6</v>
      </c>
      <c r="AA11251" t="s">
        <v>840</v>
      </c>
      <c r="AB11251" t="s">
        <v>362</v>
      </c>
      <c r="AC11251" t="s">
        <v>618</v>
      </c>
    </row>
    <row r="11252" spans="1:29" x14ac:dyDescent="0.25">
      <c r="A11252" t="s">
        <v>393</v>
      </c>
      <c r="B11252">
        <v>921</v>
      </c>
      <c r="C11252" t="s">
        <v>77</v>
      </c>
      <c r="D11252">
        <v>2009</v>
      </c>
      <c r="E11252" t="s">
        <v>12246</v>
      </c>
      <c r="F11252" t="s">
        <v>6</v>
      </c>
      <c r="G11252" t="s">
        <v>6</v>
      </c>
      <c r="H11252" t="s">
        <v>6</v>
      </c>
      <c r="I11252">
        <v>35.677756553186178</v>
      </c>
      <c r="J11252" t="s">
        <v>6</v>
      </c>
      <c r="K11252" t="s">
        <v>6</v>
      </c>
      <c r="L11252" t="s">
        <v>6</v>
      </c>
      <c r="M11252" t="s">
        <v>6</v>
      </c>
      <c r="N11252">
        <v>32.417624196938718</v>
      </c>
      <c r="O11252">
        <v>24.197662865126336</v>
      </c>
      <c r="P11252">
        <v>60.429803</v>
      </c>
      <c r="Q11252" t="s">
        <v>6</v>
      </c>
      <c r="R11252" t="s">
        <v>6</v>
      </c>
      <c r="S11252" t="s">
        <v>6</v>
      </c>
      <c r="T11252" t="s">
        <v>869</v>
      </c>
      <c r="U11252" t="s">
        <v>6</v>
      </c>
      <c r="V11252" t="s">
        <v>6</v>
      </c>
      <c r="W11252" t="s">
        <v>6</v>
      </c>
      <c r="X11252" t="s">
        <v>6</v>
      </c>
      <c r="Y11252" t="s">
        <v>6</v>
      </c>
      <c r="Z11252" t="s">
        <v>6</v>
      </c>
      <c r="AA11252" t="s">
        <v>840</v>
      </c>
      <c r="AB11252" t="s">
        <v>362</v>
      </c>
      <c r="AC11252" t="s">
        <v>618</v>
      </c>
    </row>
    <row r="11253" spans="1:29" x14ac:dyDescent="0.25">
      <c r="A11253" t="s">
        <v>393</v>
      </c>
      <c r="B11253">
        <v>921</v>
      </c>
      <c r="C11253" t="s">
        <v>77</v>
      </c>
      <c r="D11253">
        <v>2010</v>
      </c>
      <c r="E11253" t="s">
        <v>12247</v>
      </c>
      <c r="F11253" t="s">
        <v>6</v>
      </c>
      <c r="G11253" t="s">
        <v>6</v>
      </c>
      <c r="H11253" t="s">
        <v>6</v>
      </c>
      <c r="I11253">
        <v>33.214304657711516</v>
      </c>
      <c r="J11253" t="s">
        <v>6</v>
      </c>
      <c r="K11253" t="s">
        <v>6</v>
      </c>
      <c r="L11253" t="s">
        <v>6</v>
      </c>
      <c r="M11253" t="s">
        <v>6</v>
      </c>
      <c r="N11253">
        <v>30.478004961119264</v>
      </c>
      <c r="O11253">
        <v>26.251200625038656</v>
      </c>
      <c r="P11253">
        <v>71.885474000000002</v>
      </c>
      <c r="Q11253" t="s">
        <v>6</v>
      </c>
      <c r="R11253" t="s">
        <v>6</v>
      </c>
      <c r="S11253" t="s">
        <v>6</v>
      </c>
      <c r="T11253" t="s">
        <v>869</v>
      </c>
      <c r="U11253" t="s">
        <v>6</v>
      </c>
      <c r="V11253" t="s">
        <v>6</v>
      </c>
      <c r="W11253" t="s">
        <v>6</v>
      </c>
      <c r="X11253" t="s">
        <v>6</v>
      </c>
      <c r="Y11253" t="s">
        <v>6</v>
      </c>
      <c r="Z11253" t="s">
        <v>6</v>
      </c>
      <c r="AA11253" t="s">
        <v>840</v>
      </c>
      <c r="AB11253" t="s">
        <v>362</v>
      </c>
      <c r="AC11253" t="s">
        <v>618</v>
      </c>
    </row>
    <row r="11254" spans="1:29" x14ac:dyDescent="0.25">
      <c r="A11254" t="s">
        <v>393</v>
      </c>
      <c r="B11254">
        <v>921</v>
      </c>
      <c r="C11254" t="s">
        <v>77</v>
      </c>
      <c r="D11254">
        <v>2011</v>
      </c>
      <c r="E11254" t="s">
        <v>12248</v>
      </c>
      <c r="F11254" t="s">
        <v>6</v>
      </c>
      <c r="G11254" t="s">
        <v>6</v>
      </c>
      <c r="H11254" t="s">
        <v>6</v>
      </c>
      <c r="I11254">
        <v>33.165448022972839</v>
      </c>
      <c r="J11254" t="s">
        <v>6</v>
      </c>
      <c r="K11254" t="s">
        <v>6</v>
      </c>
      <c r="L11254" t="s">
        <v>6</v>
      </c>
      <c r="M11254" t="s">
        <v>6</v>
      </c>
      <c r="N11254">
        <v>28.990953825274485</v>
      </c>
      <c r="O11254">
        <v>23.34766583998293</v>
      </c>
      <c r="P11254">
        <v>82.348703049999997</v>
      </c>
      <c r="Q11254" t="s">
        <v>6</v>
      </c>
      <c r="R11254" t="s">
        <v>6</v>
      </c>
      <c r="S11254" t="s">
        <v>6</v>
      </c>
      <c r="T11254" t="s">
        <v>869</v>
      </c>
      <c r="U11254" t="s">
        <v>6</v>
      </c>
      <c r="V11254" t="s">
        <v>6</v>
      </c>
      <c r="W11254" t="s">
        <v>6</v>
      </c>
      <c r="X11254" t="s">
        <v>6</v>
      </c>
      <c r="Y11254" t="s">
        <v>6</v>
      </c>
      <c r="Z11254" t="s">
        <v>6</v>
      </c>
      <c r="AA11254" t="s">
        <v>840</v>
      </c>
      <c r="AB11254" t="s">
        <v>362</v>
      </c>
      <c r="AC11254" t="s">
        <v>618</v>
      </c>
    </row>
    <row r="11255" spans="1:29" x14ac:dyDescent="0.25">
      <c r="A11255" t="s">
        <v>393</v>
      </c>
      <c r="B11255">
        <v>921</v>
      </c>
      <c r="C11255" t="s">
        <v>77</v>
      </c>
      <c r="D11255">
        <v>2012</v>
      </c>
      <c r="E11255" t="s">
        <v>12249</v>
      </c>
      <c r="F11255" t="s">
        <v>6</v>
      </c>
      <c r="G11255" t="s">
        <v>6</v>
      </c>
      <c r="H11255" t="s">
        <v>6</v>
      </c>
      <c r="I11255">
        <v>37.99452918621045</v>
      </c>
      <c r="J11255" t="s">
        <v>6</v>
      </c>
      <c r="K11255" t="s">
        <v>6</v>
      </c>
      <c r="L11255" t="s">
        <v>6</v>
      </c>
      <c r="M11255" t="s">
        <v>6</v>
      </c>
      <c r="N11255">
        <v>30.898059193050585</v>
      </c>
      <c r="O11255">
        <v>24.011378823169167</v>
      </c>
      <c r="P11255">
        <v>88.227752581569305</v>
      </c>
      <c r="Q11255" t="s">
        <v>6</v>
      </c>
      <c r="R11255" t="s">
        <v>6</v>
      </c>
      <c r="S11255" t="s">
        <v>6</v>
      </c>
      <c r="T11255" t="s">
        <v>869</v>
      </c>
      <c r="U11255" t="s">
        <v>6</v>
      </c>
      <c r="V11255" t="s">
        <v>6</v>
      </c>
      <c r="W11255" t="s">
        <v>6</v>
      </c>
      <c r="X11255" t="s">
        <v>6</v>
      </c>
      <c r="Y11255" t="s">
        <v>6</v>
      </c>
      <c r="Z11255" t="s">
        <v>6</v>
      </c>
      <c r="AA11255" t="s">
        <v>840</v>
      </c>
      <c r="AB11255" t="s">
        <v>362</v>
      </c>
      <c r="AC11255" t="s">
        <v>618</v>
      </c>
    </row>
    <row r="11256" spans="1:29" x14ac:dyDescent="0.25">
      <c r="A11256" t="s">
        <v>393</v>
      </c>
      <c r="B11256">
        <v>921</v>
      </c>
      <c r="C11256" t="s">
        <v>77</v>
      </c>
      <c r="D11256">
        <v>2013</v>
      </c>
      <c r="E11256" t="s">
        <v>12250</v>
      </c>
      <c r="F11256" t="s">
        <v>6</v>
      </c>
      <c r="G11256" t="s">
        <v>6</v>
      </c>
      <c r="H11256" t="s">
        <v>6</v>
      </c>
      <c r="I11256">
        <v>39.720528643916808</v>
      </c>
      <c r="J11256" t="s">
        <v>6</v>
      </c>
      <c r="K11256" t="s">
        <v>6</v>
      </c>
      <c r="L11256" t="s">
        <v>6</v>
      </c>
      <c r="M11256" t="s">
        <v>6</v>
      </c>
      <c r="N11256">
        <v>29.571086276889996</v>
      </c>
      <c r="O11256">
        <v>23.402079405259972</v>
      </c>
      <c r="P11256">
        <v>100.510471</v>
      </c>
      <c r="Q11256" t="s">
        <v>6</v>
      </c>
      <c r="R11256" t="s">
        <v>6</v>
      </c>
      <c r="S11256" t="s">
        <v>6</v>
      </c>
      <c r="T11256" t="s">
        <v>869</v>
      </c>
      <c r="U11256" t="s">
        <v>6</v>
      </c>
      <c r="V11256" t="s">
        <v>6</v>
      </c>
      <c r="W11256" t="s">
        <v>6</v>
      </c>
      <c r="X11256" t="s">
        <v>6</v>
      </c>
      <c r="Y11256" t="s">
        <v>6</v>
      </c>
      <c r="Z11256" t="s">
        <v>6</v>
      </c>
      <c r="AA11256" t="s">
        <v>840</v>
      </c>
      <c r="AB11256" t="s">
        <v>362</v>
      </c>
      <c r="AC11256" t="s">
        <v>618</v>
      </c>
    </row>
    <row r="11257" spans="1:29" x14ac:dyDescent="0.25">
      <c r="A11257" t="s">
        <v>393</v>
      </c>
      <c r="B11257">
        <v>921</v>
      </c>
      <c r="C11257" t="s">
        <v>77</v>
      </c>
      <c r="D11257">
        <v>2014</v>
      </c>
      <c r="E11257" t="s">
        <v>12251</v>
      </c>
      <c r="F11257" t="s">
        <v>6</v>
      </c>
      <c r="G11257" t="s">
        <v>6</v>
      </c>
      <c r="H11257" t="s">
        <v>6</v>
      </c>
      <c r="I11257">
        <v>33.723438650923462</v>
      </c>
      <c r="J11257" t="s">
        <v>6</v>
      </c>
      <c r="K11257" t="s">
        <v>6</v>
      </c>
      <c r="L11257" t="s">
        <v>6</v>
      </c>
      <c r="M11257" t="s">
        <v>6</v>
      </c>
      <c r="N11257">
        <v>36.026148817031697</v>
      </c>
      <c r="O11257">
        <v>24.516504383666586</v>
      </c>
      <c r="P11257">
        <v>112.049577518173</v>
      </c>
      <c r="Q11257" t="s">
        <v>6</v>
      </c>
      <c r="R11257" t="s">
        <v>6</v>
      </c>
      <c r="S11257" t="s">
        <v>6</v>
      </c>
      <c r="T11257" t="s">
        <v>869</v>
      </c>
      <c r="U11257" t="s">
        <v>6</v>
      </c>
      <c r="V11257" t="s">
        <v>6</v>
      </c>
      <c r="W11257" t="s">
        <v>6</v>
      </c>
      <c r="X11257" t="s">
        <v>6</v>
      </c>
      <c r="Y11257" t="s">
        <v>6</v>
      </c>
      <c r="Z11257" t="s">
        <v>6</v>
      </c>
      <c r="AA11257" t="s">
        <v>840</v>
      </c>
      <c r="AB11257" t="s">
        <v>362</v>
      </c>
      <c r="AC11257" t="s">
        <v>618</v>
      </c>
    </row>
    <row r="11258" spans="1:29" x14ac:dyDescent="0.25">
      <c r="A11258" t="s">
        <v>393</v>
      </c>
      <c r="B11258">
        <v>921</v>
      </c>
      <c r="C11258" t="s">
        <v>77</v>
      </c>
      <c r="D11258">
        <v>2015</v>
      </c>
      <c r="E11258" t="s">
        <v>12252</v>
      </c>
      <c r="F11258" t="s">
        <v>6</v>
      </c>
      <c r="G11258" t="s">
        <v>6</v>
      </c>
      <c r="H11258" t="s">
        <v>6</v>
      </c>
      <c r="I11258">
        <v>31.336002099453982</v>
      </c>
      <c r="J11258" t="s">
        <v>6</v>
      </c>
      <c r="K11258" t="s">
        <v>6</v>
      </c>
      <c r="L11258" t="s">
        <v>6</v>
      </c>
      <c r="M11258" t="s">
        <v>6</v>
      </c>
      <c r="N11258">
        <v>44.828385877099727</v>
      </c>
      <c r="O11258">
        <v>27.428486254181895</v>
      </c>
      <c r="P11258">
        <v>122.56274219653</v>
      </c>
      <c r="Q11258" t="s">
        <v>6</v>
      </c>
      <c r="R11258" t="s">
        <v>6</v>
      </c>
      <c r="S11258" t="s">
        <v>6</v>
      </c>
      <c r="T11258" t="s">
        <v>869</v>
      </c>
      <c r="U11258" t="s">
        <v>6</v>
      </c>
      <c r="V11258" t="s">
        <v>6</v>
      </c>
      <c r="W11258" t="s">
        <v>6</v>
      </c>
      <c r="X11258" t="s">
        <v>6</v>
      </c>
      <c r="Y11258" t="s">
        <v>6</v>
      </c>
      <c r="Z11258" t="s">
        <v>6</v>
      </c>
      <c r="AA11258" t="s">
        <v>840</v>
      </c>
      <c r="AB11258" t="s">
        <v>362</v>
      </c>
      <c r="AC11258" t="s">
        <v>618</v>
      </c>
    </row>
    <row r="11259" spans="1:29" x14ac:dyDescent="0.25">
      <c r="A11259" t="s">
        <v>393</v>
      </c>
      <c r="B11259">
        <v>921</v>
      </c>
      <c r="C11259" t="s">
        <v>77</v>
      </c>
      <c r="D11259">
        <v>2016</v>
      </c>
      <c r="E11259" t="s">
        <v>12253</v>
      </c>
      <c r="F11259" t="s">
        <v>6</v>
      </c>
      <c r="G11259" t="s">
        <v>6</v>
      </c>
      <c r="H11259" t="s">
        <v>6</v>
      </c>
      <c r="I11259">
        <v>26.166951766277357</v>
      </c>
      <c r="J11259" t="s">
        <v>6</v>
      </c>
      <c r="K11259" t="s">
        <v>6</v>
      </c>
      <c r="L11259" t="s">
        <v>6</v>
      </c>
      <c r="M11259" t="s">
        <v>6</v>
      </c>
      <c r="N11259">
        <v>42.088237387959651</v>
      </c>
      <c r="O11259">
        <v>38.267479067947811</v>
      </c>
      <c r="P11259">
        <v>134.937070059783</v>
      </c>
      <c r="Q11259" t="s">
        <v>6</v>
      </c>
      <c r="R11259" t="s">
        <v>6</v>
      </c>
      <c r="S11259" t="s">
        <v>6</v>
      </c>
      <c r="T11259" t="s">
        <v>869</v>
      </c>
      <c r="U11259" t="s">
        <v>6</v>
      </c>
      <c r="V11259" t="s">
        <v>6</v>
      </c>
      <c r="W11259" t="s">
        <v>6</v>
      </c>
      <c r="X11259" t="s">
        <v>6</v>
      </c>
      <c r="Y11259" t="s">
        <v>6</v>
      </c>
      <c r="Z11259" t="s">
        <v>6</v>
      </c>
      <c r="AA11259" t="s">
        <v>840</v>
      </c>
      <c r="AB11259" t="s">
        <v>362</v>
      </c>
      <c r="AC11259" t="s">
        <v>618</v>
      </c>
    </row>
    <row r="11260" spans="1:29" x14ac:dyDescent="0.25">
      <c r="A11260" t="s">
        <v>393</v>
      </c>
      <c r="B11260">
        <v>922</v>
      </c>
      <c r="C11260" t="s">
        <v>248</v>
      </c>
      <c r="D11260">
        <v>1950</v>
      </c>
      <c r="E11260" t="s">
        <v>12254</v>
      </c>
      <c r="F11260" t="s">
        <v>6</v>
      </c>
      <c r="G11260" t="s">
        <v>6</v>
      </c>
      <c r="H11260" t="s">
        <v>6</v>
      </c>
      <c r="I11260" t="s">
        <v>6</v>
      </c>
      <c r="J11260" t="s">
        <v>6</v>
      </c>
      <c r="K11260" t="s">
        <v>6</v>
      </c>
      <c r="L11260" t="s">
        <v>6</v>
      </c>
      <c r="M11260" t="s">
        <v>6</v>
      </c>
      <c r="N11260" t="s">
        <v>6</v>
      </c>
      <c r="O11260" t="s">
        <v>6</v>
      </c>
      <c r="P11260" t="s">
        <v>6</v>
      </c>
      <c r="Q11260" t="s">
        <v>478</v>
      </c>
      <c r="R11260" t="s">
        <v>478</v>
      </c>
      <c r="S11260" t="s">
        <v>478</v>
      </c>
      <c r="T11260" t="s">
        <v>427</v>
      </c>
      <c r="U11260" t="s">
        <v>972</v>
      </c>
      <c r="V11260" t="s">
        <v>973</v>
      </c>
      <c r="W11260" t="s">
        <v>13750</v>
      </c>
      <c r="X11260" t="s">
        <v>13750</v>
      </c>
      <c r="Y11260" t="s">
        <v>6</v>
      </c>
      <c r="Z11260" t="s">
        <v>6</v>
      </c>
      <c r="AA11260" t="s">
        <v>608</v>
      </c>
      <c r="AB11260" t="s">
        <v>445</v>
      </c>
      <c r="AC11260" t="s">
        <v>619</v>
      </c>
    </row>
    <row r="11261" spans="1:29" x14ac:dyDescent="0.25">
      <c r="A11261" t="s">
        <v>393</v>
      </c>
      <c r="B11261">
        <v>922</v>
      </c>
      <c r="C11261" t="s">
        <v>248</v>
      </c>
      <c r="D11261">
        <v>1951</v>
      </c>
      <c r="E11261" t="s">
        <v>12255</v>
      </c>
      <c r="F11261" t="s">
        <v>6</v>
      </c>
      <c r="G11261" t="s">
        <v>6</v>
      </c>
      <c r="H11261" t="s">
        <v>6</v>
      </c>
      <c r="I11261" t="s">
        <v>6</v>
      </c>
      <c r="J11261" t="s">
        <v>6</v>
      </c>
      <c r="K11261" t="s">
        <v>6</v>
      </c>
      <c r="L11261" t="s">
        <v>6</v>
      </c>
      <c r="M11261" t="s">
        <v>6</v>
      </c>
      <c r="N11261" t="s">
        <v>6</v>
      </c>
      <c r="O11261" t="s">
        <v>6</v>
      </c>
      <c r="P11261" t="s">
        <v>6</v>
      </c>
      <c r="Q11261" t="s">
        <v>478</v>
      </c>
      <c r="R11261" t="s">
        <v>478</v>
      </c>
      <c r="S11261" t="s">
        <v>478</v>
      </c>
      <c r="T11261" t="s">
        <v>427</v>
      </c>
      <c r="U11261" t="s">
        <v>972</v>
      </c>
      <c r="V11261" t="s">
        <v>973</v>
      </c>
      <c r="W11261" t="s">
        <v>13750</v>
      </c>
      <c r="X11261" t="s">
        <v>13750</v>
      </c>
      <c r="Y11261" t="s">
        <v>6</v>
      </c>
      <c r="Z11261" t="s">
        <v>6</v>
      </c>
      <c r="AA11261" t="s">
        <v>608</v>
      </c>
      <c r="AB11261" t="s">
        <v>445</v>
      </c>
      <c r="AC11261" t="s">
        <v>619</v>
      </c>
    </row>
    <row r="11262" spans="1:29" x14ac:dyDescent="0.25">
      <c r="A11262" t="s">
        <v>393</v>
      </c>
      <c r="B11262">
        <v>922</v>
      </c>
      <c r="C11262" t="s">
        <v>248</v>
      </c>
      <c r="D11262">
        <v>1952</v>
      </c>
      <c r="E11262" t="s">
        <v>12256</v>
      </c>
      <c r="F11262" t="s">
        <v>6</v>
      </c>
      <c r="G11262" t="s">
        <v>6</v>
      </c>
      <c r="H11262" t="s">
        <v>6</v>
      </c>
      <c r="I11262" t="s">
        <v>6</v>
      </c>
      <c r="J11262" t="s">
        <v>6</v>
      </c>
      <c r="K11262" t="s">
        <v>6</v>
      </c>
      <c r="L11262" t="s">
        <v>6</v>
      </c>
      <c r="M11262" t="s">
        <v>6</v>
      </c>
      <c r="N11262" t="s">
        <v>6</v>
      </c>
      <c r="O11262" t="s">
        <v>6</v>
      </c>
      <c r="P11262" t="s">
        <v>6</v>
      </c>
      <c r="Q11262" t="s">
        <v>478</v>
      </c>
      <c r="R11262" t="s">
        <v>478</v>
      </c>
      <c r="S11262" t="s">
        <v>478</v>
      </c>
      <c r="T11262" t="s">
        <v>427</v>
      </c>
      <c r="U11262" t="s">
        <v>972</v>
      </c>
      <c r="V11262" t="s">
        <v>973</v>
      </c>
      <c r="W11262" t="s">
        <v>13750</v>
      </c>
      <c r="X11262" t="s">
        <v>13750</v>
      </c>
      <c r="Y11262" t="s">
        <v>6</v>
      </c>
      <c r="Z11262" t="s">
        <v>6</v>
      </c>
      <c r="AA11262" t="s">
        <v>608</v>
      </c>
      <c r="AB11262" t="s">
        <v>445</v>
      </c>
      <c r="AC11262" t="s">
        <v>619</v>
      </c>
    </row>
    <row r="11263" spans="1:29" x14ac:dyDescent="0.25">
      <c r="A11263" t="s">
        <v>393</v>
      </c>
      <c r="B11263">
        <v>922</v>
      </c>
      <c r="C11263" t="s">
        <v>248</v>
      </c>
      <c r="D11263">
        <v>1953</v>
      </c>
      <c r="E11263" t="s">
        <v>12257</v>
      </c>
      <c r="F11263" t="s">
        <v>6</v>
      </c>
      <c r="G11263" t="s">
        <v>6</v>
      </c>
      <c r="H11263" t="s">
        <v>6</v>
      </c>
      <c r="I11263" t="s">
        <v>6</v>
      </c>
      <c r="J11263" t="s">
        <v>6</v>
      </c>
      <c r="K11263" t="s">
        <v>6</v>
      </c>
      <c r="L11263" t="s">
        <v>6</v>
      </c>
      <c r="M11263" t="s">
        <v>6</v>
      </c>
      <c r="N11263" t="s">
        <v>6</v>
      </c>
      <c r="O11263" t="s">
        <v>6</v>
      </c>
      <c r="P11263" t="s">
        <v>6</v>
      </c>
      <c r="Q11263" t="s">
        <v>478</v>
      </c>
      <c r="R11263" t="s">
        <v>478</v>
      </c>
      <c r="S11263" t="s">
        <v>478</v>
      </c>
      <c r="T11263" t="s">
        <v>427</v>
      </c>
      <c r="U11263" t="s">
        <v>972</v>
      </c>
      <c r="V11263" t="s">
        <v>973</v>
      </c>
      <c r="W11263" t="s">
        <v>13750</v>
      </c>
      <c r="X11263" t="s">
        <v>13750</v>
      </c>
      <c r="Y11263" t="s">
        <v>6</v>
      </c>
      <c r="Z11263" t="s">
        <v>6</v>
      </c>
      <c r="AA11263" t="s">
        <v>608</v>
      </c>
      <c r="AB11263" t="s">
        <v>445</v>
      </c>
      <c r="AC11263" t="s">
        <v>619</v>
      </c>
    </row>
    <row r="11264" spans="1:29" x14ac:dyDescent="0.25">
      <c r="A11264" t="s">
        <v>393</v>
      </c>
      <c r="B11264">
        <v>922</v>
      </c>
      <c r="C11264" t="s">
        <v>248</v>
      </c>
      <c r="D11264">
        <v>1954</v>
      </c>
      <c r="E11264" t="s">
        <v>12258</v>
      </c>
      <c r="F11264" t="s">
        <v>6</v>
      </c>
      <c r="G11264" t="s">
        <v>6</v>
      </c>
      <c r="H11264" t="s">
        <v>6</v>
      </c>
      <c r="I11264" t="s">
        <v>6</v>
      </c>
      <c r="J11264" t="s">
        <v>6</v>
      </c>
      <c r="K11264" t="s">
        <v>6</v>
      </c>
      <c r="L11264" t="s">
        <v>6</v>
      </c>
      <c r="M11264" t="s">
        <v>6</v>
      </c>
      <c r="N11264" t="s">
        <v>6</v>
      </c>
      <c r="O11264" t="s">
        <v>6</v>
      </c>
      <c r="P11264" t="s">
        <v>6</v>
      </c>
      <c r="Q11264" t="s">
        <v>478</v>
      </c>
      <c r="R11264" t="s">
        <v>478</v>
      </c>
      <c r="S11264" t="s">
        <v>478</v>
      </c>
      <c r="T11264" t="s">
        <v>427</v>
      </c>
      <c r="U11264" t="s">
        <v>972</v>
      </c>
      <c r="V11264" t="s">
        <v>973</v>
      </c>
      <c r="W11264" t="s">
        <v>13750</v>
      </c>
      <c r="X11264" t="s">
        <v>13750</v>
      </c>
      <c r="Y11264" t="s">
        <v>6</v>
      </c>
      <c r="Z11264" t="s">
        <v>6</v>
      </c>
      <c r="AA11264" t="s">
        <v>608</v>
      </c>
      <c r="AB11264" t="s">
        <v>445</v>
      </c>
      <c r="AC11264" t="s">
        <v>619</v>
      </c>
    </row>
    <row r="11265" spans="1:29" x14ac:dyDescent="0.25">
      <c r="A11265" t="s">
        <v>393</v>
      </c>
      <c r="B11265">
        <v>922</v>
      </c>
      <c r="C11265" t="s">
        <v>248</v>
      </c>
      <c r="D11265">
        <v>1955</v>
      </c>
      <c r="E11265" t="s">
        <v>12259</v>
      </c>
      <c r="F11265" t="s">
        <v>6</v>
      </c>
      <c r="G11265" t="s">
        <v>6</v>
      </c>
      <c r="H11265" t="s">
        <v>6</v>
      </c>
      <c r="I11265" t="s">
        <v>6</v>
      </c>
      <c r="J11265" t="s">
        <v>6</v>
      </c>
      <c r="K11265" t="s">
        <v>6</v>
      </c>
      <c r="L11265" t="s">
        <v>6</v>
      </c>
      <c r="M11265" t="s">
        <v>6</v>
      </c>
      <c r="N11265" t="s">
        <v>6</v>
      </c>
      <c r="O11265" t="s">
        <v>6</v>
      </c>
      <c r="P11265" t="s">
        <v>6</v>
      </c>
      <c r="Q11265" t="s">
        <v>478</v>
      </c>
      <c r="R11265" t="s">
        <v>478</v>
      </c>
      <c r="S11265" t="s">
        <v>478</v>
      </c>
      <c r="T11265" t="s">
        <v>427</v>
      </c>
      <c r="U11265" t="s">
        <v>972</v>
      </c>
      <c r="V11265" t="s">
        <v>973</v>
      </c>
      <c r="W11265" t="s">
        <v>13750</v>
      </c>
      <c r="X11265" t="s">
        <v>13750</v>
      </c>
      <c r="Y11265" t="s">
        <v>6</v>
      </c>
      <c r="Z11265" t="s">
        <v>6</v>
      </c>
      <c r="AA11265" t="s">
        <v>608</v>
      </c>
      <c r="AB11265" t="s">
        <v>445</v>
      </c>
      <c r="AC11265" t="s">
        <v>619</v>
      </c>
    </row>
    <row r="11266" spans="1:29" x14ac:dyDescent="0.25">
      <c r="A11266" t="s">
        <v>393</v>
      </c>
      <c r="B11266">
        <v>922</v>
      </c>
      <c r="C11266" t="s">
        <v>248</v>
      </c>
      <c r="D11266">
        <v>1956</v>
      </c>
      <c r="E11266" t="s">
        <v>12260</v>
      </c>
      <c r="F11266" t="s">
        <v>6</v>
      </c>
      <c r="G11266" t="s">
        <v>6</v>
      </c>
      <c r="H11266" t="s">
        <v>6</v>
      </c>
      <c r="I11266" t="s">
        <v>6</v>
      </c>
      <c r="J11266" t="s">
        <v>6</v>
      </c>
      <c r="K11266" t="s">
        <v>6</v>
      </c>
      <c r="L11266" t="s">
        <v>6</v>
      </c>
      <c r="M11266" t="s">
        <v>6</v>
      </c>
      <c r="N11266" t="s">
        <v>6</v>
      </c>
      <c r="O11266" t="s">
        <v>6</v>
      </c>
      <c r="P11266" t="s">
        <v>6</v>
      </c>
      <c r="Q11266" t="s">
        <v>478</v>
      </c>
      <c r="R11266" t="s">
        <v>478</v>
      </c>
      <c r="S11266" t="s">
        <v>478</v>
      </c>
      <c r="T11266" t="s">
        <v>427</v>
      </c>
      <c r="U11266" t="s">
        <v>972</v>
      </c>
      <c r="V11266" t="s">
        <v>973</v>
      </c>
      <c r="W11266" t="s">
        <v>13750</v>
      </c>
      <c r="X11266" t="s">
        <v>13750</v>
      </c>
      <c r="Y11266" t="s">
        <v>6</v>
      </c>
      <c r="Z11266" t="s">
        <v>6</v>
      </c>
      <c r="AA11266" t="s">
        <v>608</v>
      </c>
      <c r="AB11266" t="s">
        <v>445</v>
      </c>
      <c r="AC11266" t="s">
        <v>619</v>
      </c>
    </row>
    <row r="11267" spans="1:29" x14ac:dyDescent="0.25">
      <c r="A11267" t="s">
        <v>393</v>
      </c>
      <c r="B11267">
        <v>922</v>
      </c>
      <c r="C11267" t="s">
        <v>248</v>
      </c>
      <c r="D11267">
        <v>1957</v>
      </c>
      <c r="E11267" t="s">
        <v>12261</v>
      </c>
      <c r="F11267" t="s">
        <v>6</v>
      </c>
      <c r="G11267" t="s">
        <v>6</v>
      </c>
      <c r="H11267" t="s">
        <v>6</v>
      </c>
      <c r="I11267" t="s">
        <v>6</v>
      </c>
      <c r="J11267" t="s">
        <v>6</v>
      </c>
      <c r="K11267" t="s">
        <v>6</v>
      </c>
      <c r="L11267" t="s">
        <v>6</v>
      </c>
      <c r="M11267" t="s">
        <v>6</v>
      </c>
      <c r="N11267" t="s">
        <v>6</v>
      </c>
      <c r="O11267" t="s">
        <v>6</v>
      </c>
      <c r="P11267" t="s">
        <v>6</v>
      </c>
      <c r="Q11267" t="s">
        <v>478</v>
      </c>
      <c r="R11267" t="s">
        <v>478</v>
      </c>
      <c r="S11267" t="s">
        <v>478</v>
      </c>
      <c r="T11267" t="s">
        <v>427</v>
      </c>
      <c r="U11267" t="s">
        <v>972</v>
      </c>
      <c r="V11267" t="s">
        <v>973</v>
      </c>
      <c r="W11267" t="s">
        <v>13750</v>
      </c>
      <c r="X11267" t="s">
        <v>13750</v>
      </c>
      <c r="Y11267" t="s">
        <v>6</v>
      </c>
      <c r="Z11267" t="s">
        <v>6</v>
      </c>
      <c r="AA11267" t="s">
        <v>608</v>
      </c>
      <c r="AB11267" t="s">
        <v>445</v>
      </c>
      <c r="AC11267" t="s">
        <v>619</v>
      </c>
    </row>
    <row r="11268" spans="1:29" x14ac:dyDescent="0.25">
      <c r="A11268" t="s">
        <v>393</v>
      </c>
      <c r="B11268">
        <v>922</v>
      </c>
      <c r="C11268" t="s">
        <v>248</v>
      </c>
      <c r="D11268">
        <v>1958</v>
      </c>
      <c r="E11268" t="s">
        <v>12262</v>
      </c>
      <c r="F11268" t="s">
        <v>6</v>
      </c>
      <c r="G11268" t="s">
        <v>6</v>
      </c>
      <c r="H11268" t="s">
        <v>6</v>
      </c>
      <c r="I11268" t="s">
        <v>6</v>
      </c>
      <c r="J11268" t="s">
        <v>6</v>
      </c>
      <c r="K11268" t="s">
        <v>6</v>
      </c>
      <c r="L11268" t="s">
        <v>6</v>
      </c>
      <c r="M11268" t="s">
        <v>6</v>
      </c>
      <c r="N11268" t="s">
        <v>6</v>
      </c>
      <c r="O11268" t="s">
        <v>6</v>
      </c>
      <c r="P11268" t="s">
        <v>6</v>
      </c>
      <c r="Q11268" t="s">
        <v>478</v>
      </c>
      <c r="R11268" t="s">
        <v>478</v>
      </c>
      <c r="S11268" t="s">
        <v>478</v>
      </c>
      <c r="T11268" t="s">
        <v>427</v>
      </c>
      <c r="U11268" t="s">
        <v>972</v>
      </c>
      <c r="V11268" t="s">
        <v>973</v>
      </c>
      <c r="W11268" t="s">
        <v>13750</v>
      </c>
      <c r="X11268" t="s">
        <v>13750</v>
      </c>
      <c r="Y11268" t="s">
        <v>6</v>
      </c>
      <c r="Z11268" t="s">
        <v>6</v>
      </c>
      <c r="AA11268" t="s">
        <v>608</v>
      </c>
      <c r="AB11268" t="s">
        <v>445</v>
      </c>
      <c r="AC11268" t="s">
        <v>619</v>
      </c>
    </row>
    <row r="11269" spans="1:29" x14ac:dyDescent="0.25">
      <c r="A11269" t="s">
        <v>393</v>
      </c>
      <c r="B11269">
        <v>922</v>
      </c>
      <c r="C11269" t="s">
        <v>248</v>
      </c>
      <c r="D11269">
        <v>1959</v>
      </c>
      <c r="E11269" t="s">
        <v>12263</v>
      </c>
      <c r="F11269" t="s">
        <v>6</v>
      </c>
      <c r="G11269" t="s">
        <v>6</v>
      </c>
      <c r="H11269" t="s">
        <v>6</v>
      </c>
      <c r="I11269" t="s">
        <v>6</v>
      </c>
      <c r="J11269" t="s">
        <v>6</v>
      </c>
      <c r="K11269" t="s">
        <v>6</v>
      </c>
      <c r="L11269" t="s">
        <v>6</v>
      </c>
      <c r="M11269" t="s">
        <v>6</v>
      </c>
      <c r="N11269" t="s">
        <v>6</v>
      </c>
      <c r="O11269" t="s">
        <v>6</v>
      </c>
      <c r="P11269" t="s">
        <v>6</v>
      </c>
      <c r="Q11269" t="s">
        <v>478</v>
      </c>
      <c r="R11269" t="s">
        <v>478</v>
      </c>
      <c r="S11269" t="s">
        <v>478</v>
      </c>
      <c r="T11269" t="s">
        <v>427</v>
      </c>
      <c r="U11269" t="s">
        <v>972</v>
      </c>
      <c r="V11269" t="s">
        <v>973</v>
      </c>
      <c r="W11269" t="s">
        <v>13750</v>
      </c>
      <c r="X11269" t="s">
        <v>13750</v>
      </c>
      <c r="Y11269" t="s">
        <v>6</v>
      </c>
      <c r="Z11269" t="s">
        <v>6</v>
      </c>
      <c r="AA11269" t="s">
        <v>608</v>
      </c>
      <c r="AB11269" t="s">
        <v>445</v>
      </c>
      <c r="AC11269" t="s">
        <v>619</v>
      </c>
    </row>
    <row r="11270" spans="1:29" x14ac:dyDescent="0.25">
      <c r="A11270" t="s">
        <v>393</v>
      </c>
      <c r="B11270">
        <v>922</v>
      </c>
      <c r="C11270" t="s">
        <v>248</v>
      </c>
      <c r="D11270">
        <v>1960</v>
      </c>
      <c r="E11270" t="s">
        <v>12264</v>
      </c>
      <c r="F11270" t="s">
        <v>6</v>
      </c>
      <c r="G11270" t="s">
        <v>6</v>
      </c>
      <c r="H11270" t="s">
        <v>6</v>
      </c>
      <c r="I11270" t="s">
        <v>6</v>
      </c>
      <c r="J11270" t="s">
        <v>6</v>
      </c>
      <c r="K11270" t="s">
        <v>6</v>
      </c>
      <c r="L11270" t="s">
        <v>6</v>
      </c>
      <c r="M11270" t="s">
        <v>6</v>
      </c>
      <c r="N11270" t="s">
        <v>6</v>
      </c>
      <c r="O11270" t="s">
        <v>6</v>
      </c>
      <c r="P11270" t="s">
        <v>6</v>
      </c>
      <c r="Q11270" t="s">
        <v>478</v>
      </c>
      <c r="R11270" t="s">
        <v>478</v>
      </c>
      <c r="S11270" t="s">
        <v>478</v>
      </c>
      <c r="T11270" t="s">
        <v>427</v>
      </c>
      <c r="U11270" t="s">
        <v>972</v>
      </c>
      <c r="V11270" t="s">
        <v>973</v>
      </c>
      <c r="W11270" t="s">
        <v>13750</v>
      </c>
      <c r="X11270" t="s">
        <v>13750</v>
      </c>
      <c r="Y11270" t="s">
        <v>6</v>
      </c>
      <c r="Z11270" t="s">
        <v>6</v>
      </c>
      <c r="AA11270" t="s">
        <v>608</v>
      </c>
      <c r="AB11270" t="s">
        <v>445</v>
      </c>
      <c r="AC11270" t="s">
        <v>619</v>
      </c>
    </row>
    <row r="11271" spans="1:29" x14ac:dyDescent="0.25">
      <c r="A11271" t="s">
        <v>393</v>
      </c>
      <c r="B11271">
        <v>922</v>
      </c>
      <c r="C11271" t="s">
        <v>248</v>
      </c>
      <c r="D11271">
        <v>1961</v>
      </c>
      <c r="E11271" t="s">
        <v>12265</v>
      </c>
      <c r="F11271" t="s">
        <v>6</v>
      </c>
      <c r="G11271" t="s">
        <v>6</v>
      </c>
      <c r="H11271" t="s">
        <v>6</v>
      </c>
      <c r="I11271" t="s">
        <v>6</v>
      </c>
      <c r="J11271" t="s">
        <v>6</v>
      </c>
      <c r="K11271" t="s">
        <v>6</v>
      </c>
      <c r="L11271" t="s">
        <v>6</v>
      </c>
      <c r="M11271" t="s">
        <v>6</v>
      </c>
      <c r="N11271" t="s">
        <v>6</v>
      </c>
      <c r="O11271" t="s">
        <v>6</v>
      </c>
      <c r="P11271" t="s">
        <v>6</v>
      </c>
      <c r="Q11271" t="s">
        <v>478</v>
      </c>
      <c r="R11271" t="s">
        <v>478</v>
      </c>
      <c r="S11271" t="s">
        <v>478</v>
      </c>
      <c r="T11271" t="s">
        <v>427</v>
      </c>
      <c r="U11271" t="s">
        <v>972</v>
      </c>
      <c r="V11271" t="s">
        <v>973</v>
      </c>
      <c r="W11271" t="s">
        <v>13750</v>
      </c>
      <c r="X11271" t="s">
        <v>13750</v>
      </c>
      <c r="Y11271" t="s">
        <v>6</v>
      </c>
      <c r="Z11271" t="s">
        <v>6</v>
      </c>
      <c r="AA11271" t="s">
        <v>608</v>
      </c>
      <c r="AB11271" t="s">
        <v>445</v>
      </c>
      <c r="AC11271" t="s">
        <v>619</v>
      </c>
    </row>
    <row r="11272" spans="1:29" x14ac:dyDescent="0.25">
      <c r="A11272" t="s">
        <v>393</v>
      </c>
      <c r="B11272">
        <v>922</v>
      </c>
      <c r="C11272" t="s">
        <v>248</v>
      </c>
      <c r="D11272">
        <v>1962</v>
      </c>
      <c r="E11272" t="s">
        <v>12266</v>
      </c>
      <c r="F11272" t="s">
        <v>6</v>
      </c>
      <c r="G11272" t="s">
        <v>6</v>
      </c>
      <c r="H11272" t="s">
        <v>6</v>
      </c>
      <c r="I11272" t="s">
        <v>6</v>
      </c>
      <c r="J11272" t="s">
        <v>6</v>
      </c>
      <c r="K11272" t="s">
        <v>6</v>
      </c>
      <c r="L11272" t="s">
        <v>6</v>
      </c>
      <c r="M11272" t="s">
        <v>6</v>
      </c>
      <c r="N11272" t="s">
        <v>6</v>
      </c>
      <c r="O11272" t="s">
        <v>6</v>
      </c>
      <c r="P11272" t="s">
        <v>6</v>
      </c>
      <c r="Q11272" t="s">
        <v>478</v>
      </c>
      <c r="R11272" t="s">
        <v>478</v>
      </c>
      <c r="S11272" t="s">
        <v>478</v>
      </c>
      <c r="T11272" t="s">
        <v>427</v>
      </c>
      <c r="U11272" t="s">
        <v>972</v>
      </c>
      <c r="V11272" t="s">
        <v>973</v>
      </c>
      <c r="W11272" t="s">
        <v>13750</v>
      </c>
      <c r="X11272" t="s">
        <v>13750</v>
      </c>
      <c r="Y11272" t="s">
        <v>6</v>
      </c>
      <c r="Z11272" t="s">
        <v>6</v>
      </c>
      <c r="AA11272" t="s">
        <v>608</v>
      </c>
      <c r="AB11272" t="s">
        <v>445</v>
      </c>
      <c r="AC11272" t="s">
        <v>619</v>
      </c>
    </row>
    <row r="11273" spans="1:29" x14ac:dyDescent="0.25">
      <c r="A11273" t="s">
        <v>393</v>
      </c>
      <c r="B11273">
        <v>922</v>
      </c>
      <c r="C11273" t="s">
        <v>248</v>
      </c>
      <c r="D11273">
        <v>1963</v>
      </c>
      <c r="E11273" t="s">
        <v>12267</v>
      </c>
      <c r="F11273" t="s">
        <v>6</v>
      </c>
      <c r="G11273" t="s">
        <v>6</v>
      </c>
      <c r="H11273" t="s">
        <v>6</v>
      </c>
      <c r="I11273" t="s">
        <v>6</v>
      </c>
      <c r="J11273" t="s">
        <v>6</v>
      </c>
      <c r="K11273" t="s">
        <v>6</v>
      </c>
      <c r="L11273" t="s">
        <v>6</v>
      </c>
      <c r="M11273" t="s">
        <v>6</v>
      </c>
      <c r="N11273" t="s">
        <v>6</v>
      </c>
      <c r="O11273" t="s">
        <v>6</v>
      </c>
      <c r="P11273" t="s">
        <v>6</v>
      </c>
      <c r="Q11273" t="s">
        <v>478</v>
      </c>
      <c r="R11273" t="s">
        <v>478</v>
      </c>
      <c r="S11273" t="s">
        <v>478</v>
      </c>
      <c r="T11273" t="s">
        <v>427</v>
      </c>
      <c r="U11273" t="s">
        <v>972</v>
      </c>
      <c r="V11273" t="s">
        <v>973</v>
      </c>
      <c r="W11273" t="s">
        <v>13750</v>
      </c>
      <c r="X11273" t="s">
        <v>13750</v>
      </c>
      <c r="Y11273" t="s">
        <v>6</v>
      </c>
      <c r="Z11273" t="s">
        <v>6</v>
      </c>
      <c r="AA11273" t="s">
        <v>608</v>
      </c>
      <c r="AB11273" t="s">
        <v>445</v>
      </c>
      <c r="AC11273" t="s">
        <v>619</v>
      </c>
    </row>
    <row r="11274" spans="1:29" x14ac:dyDescent="0.25">
      <c r="A11274" t="s">
        <v>393</v>
      </c>
      <c r="B11274">
        <v>922</v>
      </c>
      <c r="C11274" t="s">
        <v>248</v>
      </c>
      <c r="D11274">
        <v>1964</v>
      </c>
      <c r="E11274" t="s">
        <v>12268</v>
      </c>
      <c r="F11274" t="s">
        <v>6</v>
      </c>
      <c r="G11274" t="s">
        <v>6</v>
      </c>
      <c r="H11274" t="s">
        <v>6</v>
      </c>
      <c r="I11274" t="s">
        <v>6</v>
      </c>
      <c r="J11274" t="s">
        <v>6</v>
      </c>
      <c r="K11274" t="s">
        <v>6</v>
      </c>
      <c r="L11274" t="s">
        <v>6</v>
      </c>
      <c r="M11274" t="s">
        <v>6</v>
      </c>
      <c r="N11274" t="s">
        <v>6</v>
      </c>
      <c r="O11274" t="s">
        <v>6</v>
      </c>
      <c r="P11274" t="s">
        <v>6</v>
      </c>
      <c r="Q11274" t="s">
        <v>478</v>
      </c>
      <c r="R11274" t="s">
        <v>478</v>
      </c>
      <c r="S11274" t="s">
        <v>478</v>
      </c>
      <c r="T11274" t="s">
        <v>427</v>
      </c>
      <c r="U11274" t="s">
        <v>972</v>
      </c>
      <c r="V11274" t="s">
        <v>973</v>
      </c>
      <c r="W11274" t="s">
        <v>13750</v>
      </c>
      <c r="X11274" t="s">
        <v>13750</v>
      </c>
      <c r="Y11274" t="s">
        <v>6</v>
      </c>
      <c r="Z11274" t="s">
        <v>6</v>
      </c>
      <c r="AA11274" t="s">
        <v>608</v>
      </c>
      <c r="AB11274" t="s">
        <v>445</v>
      </c>
      <c r="AC11274" t="s">
        <v>619</v>
      </c>
    </row>
    <row r="11275" spans="1:29" x14ac:dyDescent="0.25">
      <c r="A11275" t="s">
        <v>393</v>
      </c>
      <c r="B11275">
        <v>922</v>
      </c>
      <c r="C11275" t="s">
        <v>248</v>
      </c>
      <c r="D11275">
        <v>1965</v>
      </c>
      <c r="E11275" t="s">
        <v>12269</v>
      </c>
      <c r="F11275" t="s">
        <v>6</v>
      </c>
      <c r="G11275" t="s">
        <v>6</v>
      </c>
      <c r="H11275" t="s">
        <v>6</v>
      </c>
      <c r="I11275" t="s">
        <v>6</v>
      </c>
      <c r="J11275" t="s">
        <v>6</v>
      </c>
      <c r="K11275" t="s">
        <v>6</v>
      </c>
      <c r="L11275" t="s">
        <v>6</v>
      </c>
      <c r="M11275" t="s">
        <v>6</v>
      </c>
      <c r="N11275" t="s">
        <v>6</v>
      </c>
      <c r="O11275" t="s">
        <v>6</v>
      </c>
      <c r="P11275" t="s">
        <v>6</v>
      </c>
      <c r="Q11275" t="s">
        <v>478</v>
      </c>
      <c r="R11275" t="s">
        <v>478</v>
      </c>
      <c r="S11275" t="s">
        <v>478</v>
      </c>
      <c r="T11275" t="s">
        <v>427</v>
      </c>
      <c r="U11275" t="s">
        <v>972</v>
      </c>
      <c r="V11275" t="s">
        <v>973</v>
      </c>
      <c r="W11275" t="s">
        <v>13750</v>
      </c>
      <c r="X11275" t="s">
        <v>13750</v>
      </c>
      <c r="Y11275" t="s">
        <v>6</v>
      </c>
      <c r="Z11275" t="s">
        <v>6</v>
      </c>
      <c r="AA11275" t="s">
        <v>608</v>
      </c>
      <c r="AB11275" t="s">
        <v>445</v>
      </c>
      <c r="AC11275" t="s">
        <v>619</v>
      </c>
    </row>
    <row r="11276" spans="1:29" x14ac:dyDescent="0.25">
      <c r="A11276" t="s">
        <v>393</v>
      </c>
      <c r="B11276">
        <v>922</v>
      </c>
      <c r="C11276" t="s">
        <v>248</v>
      </c>
      <c r="D11276">
        <v>1966</v>
      </c>
      <c r="E11276" t="s">
        <v>12270</v>
      </c>
      <c r="F11276" t="s">
        <v>6</v>
      </c>
      <c r="G11276" t="s">
        <v>6</v>
      </c>
      <c r="H11276" t="s">
        <v>6</v>
      </c>
      <c r="I11276" t="s">
        <v>6</v>
      </c>
      <c r="J11276" t="s">
        <v>6</v>
      </c>
      <c r="K11276" t="s">
        <v>6</v>
      </c>
      <c r="L11276" t="s">
        <v>6</v>
      </c>
      <c r="M11276" t="s">
        <v>6</v>
      </c>
      <c r="N11276" t="s">
        <v>6</v>
      </c>
      <c r="O11276" t="s">
        <v>6</v>
      </c>
      <c r="P11276" t="s">
        <v>6</v>
      </c>
      <c r="Q11276" t="s">
        <v>478</v>
      </c>
      <c r="R11276" t="s">
        <v>478</v>
      </c>
      <c r="S11276" t="s">
        <v>478</v>
      </c>
      <c r="T11276" t="s">
        <v>427</v>
      </c>
      <c r="U11276" t="s">
        <v>972</v>
      </c>
      <c r="V11276" t="s">
        <v>973</v>
      </c>
      <c r="W11276" t="s">
        <v>13750</v>
      </c>
      <c r="X11276" t="s">
        <v>13750</v>
      </c>
      <c r="Y11276" t="s">
        <v>6</v>
      </c>
      <c r="Z11276" t="s">
        <v>6</v>
      </c>
      <c r="AA11276" t="s">
        <v>608</v>
      </c>
      <c r="AB11276" t="s">
        <v>445</v>
      </c>
      <c r="AC11276" t="s">
        <v>619</v>
      </c>
    </row>
    <row r="11277" spans="1:29" x14ac:dyDescent="0.25">
      <c r="A11277" t="s">
        <v>393</v>
      </c>
      <c r="B11277">
        <v>922</v>
      </c>
      <c r="C11277" t="s">
        <v>248</v>
      </c>
      <c r="D11277">
        <v>1967</v>
      </c>
      <c r="E11277" t="s">
        <v>12271</v>
      </c>
      <c r="F11277" t="s">
        <v>6</v>
      </c>
      <c r="G11277" t="s">
        <v>6</v>
      </c>
      <c r="H11277" t="s">
        <v>6</v>
      </c>
      <c r="I11277" t="s">
        <v>6</v>
      </c>
      <c r="J11277" t="s">
        <v>6</v>
      </c>
      <c r="K11277" t="s">
        <v>6</v>
      </c>
      <c r="L11277" t="s">
        <v>6</v>
      </c>
      <c r="M11277" t="s">
        <v>6</v>
      </c>
      <c r="N11277" t="s">
        <v>6</v>
      </c>
      <c r="O11277" t="s">
        <v>6</v>
      </c>
      <c r="P11277" t="s">
        <v>6</v>
      </c>
      <c r="Q11277" t="s">
        <v>478</v>
      </c>
      <c r="R11277" t="s">
        <v>478</v>
      </c>
      <c r="S11277" t="s">
        <v>478</v>
      </c>
      <c r="T11277" t="s">
        <v>427</v>
      </c>
      <c r="U11277" t="s">
        <v>972</v>
      </c>
      <c r="V11277" t="s">
        <v>973</v>
      </c>
      <c r="W11277" t="s">
        <v>13750</v>
      </c>
      <c r="X11277" t="s">
        <v>13750</v>
      </c>
      <c r="Y11277" t="s">
        <v>6</v>
      </c>
      <c r="Z11277" t="s">
        <v>6</v>
      </c>
      <c r="AA11277" t="s">
        <v>608</v>
      </c>
      <c r="AB11277" t="s">
        <v>445</v>
      </c>
      <c r="AC11277" t="s">
        <v>619</v>
      </c>
    </row>
    <row r="11278" spans="1:29" x14ac:dyDescent="0.25">
      <c r="A11278" t="s">
        <v>393</v>
      </c>
      <c r="B11278">
        <v>922</v>
      </c>
      <c r="C11278" t="s">
        <v>248</v>
      </c>
      <c r="D11278">
        <v>1968</v>
      </c>
      <c r="E11278" t="s">
        <v>12272</v>
      </c>
      <c r="F11278" t="s">
        <v>6</v>
      </c>
      <c r="G11278" t="s">
        <v>6</v>
      </c>
      <c r="H11278" t="s">
        <v>6</v>
      </c>
      <c r="I11278" t="s">
        <v>6</v>
      </c>
      <c r="J11278" t="s">
        <v>6</v>
      </c>
      <c r="K11278" t="s">
        <v>6</v>
      </c>
      <c r="L11278" t="s">
        <v>6</v>
      </c>
      <c r="M11278" t="s">
        <v>6</v>
      </c>
      <c r="N11278" t="s">
        <v>6</v>
      </c>
      <c r="O11278" t="s">
        <v>6</v>
      </c>
      <c r="P11278" t="s">
        <v>6</v>
      </c>
      <c r="Q11278" t="s">
        <v>478</v>
      </c>
      <c r="R11278" t="s">
        <v>478</v>
      </c>
      <c r="S11278" t="s">
        <v>478</v>
      </c>
      <c r="T11278" t="s">
        <v>427</v>
      </c>
      <c r="U11278" t="s">
        <v>972</v>
      </c>
      <c r="V11278" t="s">
        <v>973</v>
      </c>
      <c r="W11278" t="s">
        <v>13750</v>
      </c>
      <c r="X11278" t="s">
        <v>13750</v>
      </c>
      <c r="Y11278" t="s">
        <v>6</v>
      </c>
      <c r="Z11278" t="s">
        <v>6</v>
      </c>
      <c r="AA11278" t="s">
        <v>608</v>
      </c>
      <c r="AB11278" t="s">
        <v>445</v>
      </c>
      <c r="AC11278" t="s">
        <v>619</v>
      </c>
    </row>
    <row r="11279" spans="1:29" x14ac:dyDescent="0.25">
      <c r="A11279" t="s">
        <v>393</v>
      </c>
      <c r="B11279">
        <v>922</v>
      </c>
      <c r="C11279" t="s">
        <v>248</v>
      </c>
      <c r="D11279">
        <v>1969</v>
      </c>
      <c r="E11279" t="s">
        <v>12273</v>
      </c>
      <c r="F11279" t="s">
        <v>6</v>
      </c>
      <c r="G11279" t="s">
        <v>6</v>
      </c>
      <c r="H11279" t="s">
        <v>6</v>
      </c>
      <c r="I11279" t="s">
        <v>6</v>
      </c>
      <c r="J11279" t="s">
        <v>6</v>
      </c>
      <c r="K11279" t="s">
        <v>6</v>
      </c>
      <c r="L11279" t="s">
        <v>6</v>
      </c>
      <c r="M11279" t="s">
        <v>6</v>
      </c>
      <c r="N11279" t="s">
        <v>6</v>
      </c>
      <c r="O11279" t="s">
        <v>6</v>
      </c>
      <c r="P11279" t="s">
        <v>6</v>
      </c>
      <c r="Q11279" t="s">
        <v>478</v>
      </c>
      <c r="R11279" t="s">
        <v>478</v>
      </c>
      <c r="S11279" t="s">
        <v>478</v>
      </c>
      <c r="T11279" t="s">
        <v>427</v>
      </c>
      <c r="U11279" t="s">
        <v>972</v>
      </c>
      <c r="V11279" t="s">
        <v>973</v>
      </c>
      <c r="W11279" t="s">
        <v>13750</v>
      </c>
      <c r="X11279" t="s">
        <v>13750</v>
      </c>
      <c r="Y11279" t="s">
        <v>6</v>
      </c>
      <c r="Z11279" t="s">
        <v>6</v>
      </c>
      <c r="AA11279" t="s">
        <v>608</v>
      </c>
      <c r="AB11279" t="s">
        <v>445</v>
      </c>
      <c r="AC11279" t="s">
        <v>619</v>
      </c>
    </row>
    <row r="11280" spans="1:29" x14ac:dyDescent="0.25">
      <c r="A11280" t="s">
        <v>393</v>
      </c>
      <c r="B11280">
        <v>922</v>
      </c>
      <c r="C11280" t="s">
        <v>248</v>
      </c>
      <c r="D11280">
        <v>1970</v>
      </c>
      <c r="E11280" t="s">
        <v>12274</v>
      </c>
      <c r="F11280" t="s">
        <v>6</v>
      </c>
      <c r="G11280" t="s">
        <v>6</v>
      </c>
      <c r="H11280" t="s">
        <v>6</v>
      </c>
      <c r="I11280" t="s">
        <v>6</v>
      </c>
      <c r="J11280" t="s">
        <v>6</v>
      </c>
      <c r="K11280" t="s">
        <v>6</v>
      </c>
      <c r="L11280" t="s">
        <v>6</v>
      </c>
      <c r="M11280" t="s">
        <v>6</v>
      </c>
      <c r="N11280" t="s">
        <v>6</v>
      </c>
      <c r="O11280" t="s">
        <v>6</v>
      </c>
      <c r="P11280" t="s">
        <v>6</v>
      </c>
      <c r="Q11280" t="s">
        <v>478</v>
      </c>
      <c r="R11280" t="s">
        <v>478</v>
      </c>
      <c r="S11280" t="s">
        <v>478</v>
      </c>
      <c r="T11280" t="s">
        <v>427</v>
      </c>
      <c r="U11280" t="s">
        <v>972</v>
      </c>
      <c r="V11280" t="s">
        <v>973</v>
      </c>
      <c r="W11280" t="s">
        <v>13750</v>
      </c>
      <c r="X11280" t="s">
        <v>13750</v>
      </c>
      <c r="Y11280" t="s">
        <v>6</v>
      </c>
      <c r="Z11280" t="s">
        <v>6</v>
      </c>
      <c r="AA11280" t="s">
        <v>608</v>
      </c>
      <c r="AB11280" t="s">
        <v>445</v>
      </c>
      <c r="AC11280" t="s">
        <v>619</v>
      </c>
    </row>
    <row r="11281" spans="1:29" x14ac:dyDescent="0.25">
      <c r="A11281" t="s">
        <v>393</v>
      </c>
      <c r="B11281">
        <v>922</v>
      </c>
      <c r="C11281" t="s">
        <v>248</v>
      </c>
      <c r="D11281">
        <v>1971</v>
      </c>
      <c r="E11281" t="s">
        <v>12275</v>
      </c>
      <c r="F11281" t="s">
        <v>6</v>
      </c>
      <c r="G11281" t="s">
        <v>6</v>
      </c>
      <c r="H11281" t="s">
        <v>6</v>
      </c>
      <c r="I11281" t="s">
        <v>6</v>
      </c>
      <c r="J11281" t="s">
        <v>6</v>
      </c>
      <c r="K11281" t="s">
        <v>6</v>
      </c>
      <c r="L11281" t="s">
        <v>6</v>
      </c>
      <c r="M11281" t="s">
        <v>6</v>
      </c>
      <c r="N11281" t="s">
        <v>6</v>
      </c>
      <c r="O11281" t="s">
        <v>6</v>
      </c>
      <c r="P11281" t="s">
        <v>6</v>
      </c>
      <c r="Q11281" t="s">
        <v>478</v>
      </c>
      <c r="R11281" t="s">
        <v>478</v>
      </c>
      <c r="S11281" t="s">
        <v>478</v>
      </c>
      <c r="T11281" t="s">
        <v>427</v>
      </c>
      <c r="U11281" t="s">
        <v>972</v>
      </c>
      <c r="V11281" t="s">
        <v>973</v>
      </c>
      <c r="W11281" t="s">
        <v>13750</v>
      </c>
      <c r="X11281" t="s">
        <v>13750</v>
      </c>
      <c r="Y11281" t="s">
        <v>6</v>
      </c>
      <c r="Z11281" t="s">
        <v>6</v>
      </c>
      <c r="AA11281" t="s">
        <v>608</v>
      </c>
      <c r="AB11281" t="s">
        <v>445</v>
      </c>
      <c r="AC11281" t="s">
        <v>619</v>
      </c>
    </row>
    <row r="11282" spans="1:29" x14ac:dyDescent="0.25">
      <c r="A11282" t="s">
        <v>393</v>
      </c>
      <c r="B11282">
        <v>922</v>
      </c>
      <c r="C11282" t="s">
        <v>248</v>
      </c>
      <c r="D11282">
        <v>1972</v>
      </c>
      <c r="E11282" t="s">
        <v>12276</v>
      </c>
      <c r="F11282" t="s">
        <v>6</v>
      </c>
      <c r="G11282" t="s">
        <v>6</v>
      </c>
      <c r="H11282" t="s">
        <v>6</v>
      </c>
      <c r="I11282" t="s">
        <v>6</v>
      </c>
      <c r="J11282" t="s">
        <v>6</v>
      </c>
      <c r="K11282" t="s">
        <v>6</v>
      </c>
      <c r="L11282" t="s">
        <v>6</v>
      </c>
      <c r="M11282" t="s">
        <v>6</v>
      </c>
      <c r="N11282" t="s">
        <v>6</v>
      </c>
      <c r="O11282" t="s">
        <v>6</v>
      </c>
      <c r="P11282" t="s">
        <v>6</v>
      </c>
      <c r="Q11282" t="s">
        <v>478</v>
      </c>
      <c r="R11282" t="s">
        <v>478</v>
      </c>
      <c r="S11282" t="s">
        <v>478</v>
      </c>
      <c r="T11282" t="s">
        <v>427</v>
      </c>
      <c r="U11282" t="s">
        <v>972</v>
      </c>
      <c r="V11282" t="s">
        <v>973</v>
      </c>
      <c r="W11282" t="s">
        <v>13750</v>
      </c>
      <c r="X11282" t="s">
        <v>13750</v>
      </c>
      <c r="Y11282" t="s">
        <v>6</v>
      </c>
      <c r="Z11282" t="s">
        <v>6</v>
      </c>
      <c r="AA11282" t="s">
        <v>608</v>
      </c>
      <c r="AB11282" t="s">
        <v>445</v>
      </c>
      <c r="AC11282" t="s">
        <v>619</v>
      </c>
    </row>
    <row r="11283" spans="1:29" x14ac:dyDescent="0.25">
      <c r="A11283" t="s">
        <v>393</v>
      </c>
      <c r="B11283">
        <v>922</v>
      </c>
      <c r="C11283" t="s">
        <v>248</v>
      </c>
      <c r="D11283">
        <v>1973</v>
      </c>
      <c r="E11283" t="s">
        <v>12277</v>
      </c>
      <c r="F11283" t="s">
        <v>6</v>
      </c>
      <c r="G11283" t="s">
        <v>6</v>
      </c>
      <c r="H11283" t="s">
        <v>6</v>
      </c>
      <c r="I11283" t="s">
        <v>6</v>
      </c>
      <c r="J11283" t="s">
        <v>6</v>
      </c>
      <c r="K11283" t="s">
        <v>6</v>
      </c>
      <c r="L11283" t="s">
        <v>6</v>
      </c>
      <c r="M11283" t="s">
        <v>6</v>
      </c>
      <c r="N11283" t="s">
        <v>6</v>
      </c>
      <c r="O11283" t="s">
        <v>6</v>
      </c>
      <c r="P11283" t="s">
        <v>6</v>
      </c>
      <c r="Q11283" t="s">
        <v>478</v>
      </c>
      <c r="R11283" t="s">
        <v>478</v>
      </c>
      <c r="S11283" t="s">
        <v>478</v>
      </c>
      <c r="T11283" t="s">
        <v>427</v>
      </c>
      <c r="U11283" t="s">
        <v>972</v>
      </c>
      <c r="V11283" t="s">
        <v>973</v>
      </c>
      <c r="W11283" t="s">
        <v>13750</v>
      </c>
      <c r="X11283" t="s">
        <v>13750</v>
      </c>
      <c r="Y11283" t="s">
        <v>6</v>
      </c>
      <c r="Z11283" t="s">
        <v>6</v>
      </c>
      <c r="AA11283" t="s">
        <v>608</v>
      </c>
      <c r="AB11283" t="s">
        <v>445</v>
      </c>
      <c r="AC11283" t="s">
        <v>619</v>
      </c>
    </row>
    <row r="11284" spans="1:29" x14ac:dyDescent="0.25">
      <c r="A11284" t="s">
        <v>393</v>
      </c>
      <c r="B11284">
        <v>922</v>
      </c>
      <c r="C11284" t="s">
        <v>248</v>
      </c>
      <c r="D11284">
        <v>1974</v>
      </c>
      <c r="E11284" t="s">
        <v>12278</v>
      </c>
      <c r="F11284" t="s">
        <v>6</v>
      </c>
      <c r="G11284" t="s">
        <v>6</v>
      </c>
      <c r="H11284" t="s">
        <v>6</v>
      </c>
      <c r="I11284" t="s">
        <v>6</v>
      </c>
      <c r="J11284" t="s">
        <v>6</v>
      </c>
      <c r="K11284" t="s">
        <v>6</v>
      </c>
      <c r="L11284" t="s">
        <v>6</v>
      </c>
      <c r="M11284" t="s">
        <v>6</v>
      </c>
      <c r="N11284" t="s">
        <v>6</v>
      </c>
      <c r="O11284" t="s">
        <v>6</v>
      </c>
      <c r="P11284" t="s">
        <v>6</v>
      </c>
      <c r="Q11284" t="s">
        <v>478</v>
      </c>
      <c r="R11284" t="s">
        <v>478</v>
      </c>
      <c r="S11284" t="s">
        <v>478</v>
      </c>
      <c r="T11284" t="s">
        <v>427</v>
      </c>
      <c r="U11284" t="s">
        <v>972</v>
      </c>
      <c r="V11284" t="s">
        <v>973</v>
      </c>
      <c r="W11284" t="s">
        <v>13750</v>
      </c>
      <c r="X11284" t="s">
        <v>13750</v>
      </c>
      <c r="Y11284" t="s">
        <v>6</v>
      </c>
      <c r="Z11284" t="s">
        <v>6</v>
      </c>
      <c r="AA11284" t="s">
        <v>608</v>
      </c>
      <c r="AB11284" t="s">
        <v>445</v>
      </c>
      <c r="AC11284" t="s">
        <v>619</v>
      </c>
    </row>
    <row r="11285" spans="1:29" x14ac:dyDescent="0.25">
      <c r="A11285" t="s">
        <v>393</v>
      </c>
      <c r="B11285">
        <v>922</v>
      </c>
      <c r="C11285" t="s">
        <v>248</v>
      </c>
      <c r="D11285">
        <v>1975</v>
      </c>
      <c r="E11285" t="s">
        <v>12279</v>
      </c>
      <c r="F11285" t="s">
        <v>6</v>
      </c>
      <c r="G11285" t="s">
        <v>6</v>
      </c>
      <c r="H11285" t="s">
        <v>6</v>
      </c>
      <c r="I11285" t="s">
        <v>6</v>
      </c>
      <c r="J11285" t="s">
        <v>6</v>
      </c>
      <c r="K11285" t="s">
        <v>6</v>
      </c>
      <c r="L11285" t="s">
        <v>6</v>
      </c>
      <c r="M11285" t="s">
        <v>6</v>
      </c>
      <c r="N11285" t="s">
        <v>6</v>
      </c>
      <c r="O11285" t="s">
        <v>6</v>
      </c>
      <c r="P11285" t="s">
        <v>6</v>
      </c>
      <c r="Q11285" t="s">
        <v>478</v>
      </c>
      <c r="R11285" t="s">
        <v>478</v>
      </c>
      <c r="S11285" t="s">
        <v>478</v>
      </c>
      <c r="T11285" t="s">
        <v>427</v>
      </c>
      <c r="U11285" t="s">
        <v>972</v>
      </c>
      <c r="V11285" t="s">
        <v>973</v>
      </c>
      <c r="W11285" t="s">
        <v>13750</v>
      </c>
      <c r="X11285" t="s">
        <v>13750</v>
      </c>
      <c r="Y11285" t="s">
        <v>6</v>
      </c>
      <c r="Z11285" t="s">
        <v>6</v>
      </c>
      <c r="AA11285" t="s">
        <v>608</v>
      </c>
      <c r="AB11285" t="s">
        <v>445</v>
      </c>
      <c r="AC11285" t="s">
        <v>619</v>
      </c>
    </row>
    <row r="11286" spans="1:29" x14ac:dyDescent="0.25">
      <c r="A11286" t="s">
        <v>393</v>
      </c>
      <c r="B11286">
        <v>922</v>
      </c>
      <c r="C11286" t="s">
        <v>248</v>
      </c>
      <c r="D11286">
        <v>1976</v>
      </c>
      <c r="E11286" t="s">
        <v>12280</v>
      </c>
      <c r="F11286" t="s">
        <v>6</v>
      </c>
      <c r="G11286" t="s">
        <v>6</v>
      </c>
      <c r="H11286" t="s">
        <v>6</v>
      </c>
      <c r="I11286" t="s">
        <v>6</v>
      </c>
      <c r="J11286" t="s">
        <v>6</v>
      </c>
      <c r="K11286" t="s">
        <v>6</v>
      </c>
      <c r="L11286" t="s">
        <v>6</v>
      </c>
      <c r="M11286" t="s">
        <v>6</v>
      </c>
      <c r="N11286" t="s">
        <v>6</v>
      </c>
      <c r="O11286" t="s">
        <v>6</v>
      </c>
      <c r="P11286" t="s">
        <v>6</v>
      </c>
      <c r="Q11286" t="s">
        <v>478</v>
      </c>
      <c r="R11286" t="s">
        <v>478</v>
      </c>
      <c r="S11286" t="s">
        <v>478</v>
      </c>
      <c r="T11286" t="s">
        <v>427</v>
      </c>
      <c r="U11286" t="s">
        <v>972</v>
      </c>
      <c r="V11286" t="s">
        <v>973</v>
      </c>
      <c r="W11286" t="s">
        <v>13750</v>
      </c>
      <c r="X11286" t="s">
        <v>13750</v>
      </c>
      <c r="Y11286" t="s">
        <v>6</v>
      </c>
      <c r="Z11286" t="s">
        <v>6</v>
      </c>
      <c r="AA11286" t="s">
        <v>608</v>
      </c>
      <c r="AB11286" t="s">
        <v>445</v>
      </c>
      <c r="AC11286" t="s">
        <v>619</v>
      </c>
    </row>
    <row r="11287" spans="1:29" x14ac:dyDescent="0.25">
      <c r="A11287" t="s">
        <v>393</v>
      </c>
      <c r="B11287">
        <v>922</v>
      </c>
      <c r="C11287" t="s">
        <v>248</v>
      </c>
      <c r="D11287">
        <v>1977</v>
      </c>
      <c r="E11287" t="s">
        <v>12281</v>
      </c>
      <c r="F11287" t="s">
        <v>6</v>
      </c>
      <c r="G11287" t="s">
        <v>6</v>
      </c>
      <c r="H11287" t="s">
        <v>6</v>
      </c>
      <c r="I11287" t="s">
        <v>6</v>
      </c>
      <c r="J11287" t="s">
        <v>6</v>
      </c>
      <c r="K11287" t="s">
        <v>6</v>
      </c>
      <c r="L11287" t="s">
        <v>6</v>
      </c>
      <c r="M11287" t="s">
        <v>6</v>
      </c>
      <c r="N11287" t="s">
        <v>6</v>
      </c>
      <c r="O11287" t="s">
        <v>6</v>
      </c>
      <c r="P11287" t="s">
        <v>6</v>
      </c>
      <c r="Q11287" t="s">
        <v>478</v>
      </c>
      <c r="R11287" t="s">
        <v>478</v>
      </c>
      <c r="S11287" t="s">
        <v>478</v>
      </c>
      <c r="T11287" t="s">
        <v>427</v>
      </c>
      <c r="U11287" t="s">
        <v>972</v>
      </c>
      <c r="V11287" t="s">
        <v>973</v>
      </c>
      <c r="W11287" t="s">
        <v>13750</v>
      </c>
      <c r="X11287" t="s">
        <v>13750</v>
      </c>
      <c r="Y11287" t="s">
        <v>6</v>
      </c>
      <c r="Z11287" t="s">
        <v>6</v>
      </c>
      <c r="AA11287" t="s">
        <v>608</v>
      </c>
      <c r="AB11287" t="s">
        <v>445</v>
      </c>
      <c r="AC11287" t="s">
        <v>619</v>
      </c>
    </row>
    <row r="11288" spans="1:29" x14ac:dyDescent="0.25">
      <c r="A11288" t="s">
        <v>393</v>
      </c>
      <c r="B11288">
        <v>922</v>
      </c>
      <c r="C11288" t="s">
        <v>248</v>
      </c>
      <c r="D11288">
        <v>1978</v>
      </c>
      <c r="E11288" t="s">
        <v>12282</v>
      </c>
      <c r="F11288" t="s">
        <v>6</v>
      </c>
      <c r="G11288" t="s">
        <v>6</v>
      </c>
      <c r="H11288" t="s">
        <v>6</v>
      </c>
      <c r="I11288" t="s">
        <v>6</v>
      </c>
      <c r="J11288" t="s">
        <v>6</v>
      </c>
      <c r="K11288" t="s">
        <v>6</v>
      </c>
      <c r="L11288" t="s">
        <v>6</v>
      </c>
      <c r="M11288" t="s">
        <v>6</v>
      </c>
      <c r="N11288" t="s">
        <v>6</v>
      </c>
      <c r="O11288" t="s">
        <v>6</v>
      </c>
      <c r="P11288" t="s">
        <v>6</v>
      </c>
      <c r="Q11288" t="s">
        <v>478</v>
      </c>
      <c r="R11288" t="s">
        <v>478</v>
      </c>
      <c r="S11288" t="s">
        <v>478</v>
      </c>
      <c r="T11288" t="s">
        <v>427</v>
      </c>
      <c r="U11288" t="s">
        <v>972</v>
      </c>
      <c r="V11288" t="s">
        <v>973</v>
      </c>
      <c r="W11288" t="s">
        <v>13750</v>
      </c>
      <c r="X11288" t="s">
        <v>13750</v>
      </c>
      <c r="Y11288" t="s">
        <v>6</v>
      </c>
      <c r="Z11288" t="s">
        <v>6</v>
      </c>
      <c r="AA11288" t="s">
        <v>608</v>
      </c>
      <c r="AB11288" t="s">
        <v>445</v>
      </c>
      <c r="AC11288" t="s">
        <v>619</v>
      </c>
    </row>
    <row r="11289" spans="1:29" x14ac:dyDescent="0.25">
      <c r="A11289" t="s">
        <v>393</v>
      </c>
      <c r="B11289">
        <v>922</v>
      </c>
      <c r="C11289" t="s">
        <v>248</v>
      </c>
      <c r="D11289">
        <v>1979</v>
      </c>
      <c r="E11289" t="s">
        <v>12283</v>
      </c>
      <c r="F11289" t="s">
        <v>6</v>
      </c>
      <c r="G11289" t="s">
        <v>6</v>
      </c>
      <c r="H11289" t="s">
        <v>6</v>
      </c>
      <c r="I11289" t="s">
        <v>6</v>
      </c>
      <c r="J11289" t="s">
        <v>6</v>
      </c>
      <c r="K11289" t="s">
        <v>6</v>
      </c>
      <c r="L11289" t="s">
        <v>6</v>
      </c>
      <c r="M11289" t="s">
        <v>6</v>
      </c>
      <c r="N11289" t="s">
        <v>6</v>
      </c>
      <c r="O11289" t="s">
        <v>6</v>
      </c>
      <c r="P11289" t="s">
        <v>6</v>
      </c>
      <c r="Q11289" t="s">
        <v>478</v>
      </c>
      <c r="R11289" t="s">
        <v>478</v>
      </c>
      <c r="S11289" t="s">
        <v>478</v>
      </c>
      <c r="T11289" t="s">
        <v>427</v>
      </c>
      <c r="U11289" t="s">
        <v>972</v>
      </c>
      <c r="V11289" t="s">
        <v>973</v>
      </c>
      <c r="W11289" t="s">
        <v>13750</v>
      </c>
      <c r="X11289" t="s">
        <v>13750</v>
      </c>
      <c r="Y11289" t="s">
        <v>6</v>
      </c>
      <c r="Z11289" t="s">
        <v>6</v>
      </c>
      <c r="AA11289" t="s">
        <v>608</v>
      </c>
      <c r="AB11289" t="s">
        <v>445</v>
      </c>
      <c r="AC11289" t="s">
        <v>619</v>
      </c>
    </row>
    <row r="11290" spans="1:29" x14ac:dyDescent="0.25">
      <c r="A11290" t="s">
        <v>393</v>
      </c>
      <c r="B11290">
        <v>922</v>
      </c>
      <c r="C11290" t="s">
        <v>248</v>
      </c>
      <c r="D11290">
        <v>1980</v>
      </c>
      <c r="E11290" t="s">
        <v>12284</v>
      </c>
      <c r="F11290" t="s">
        <v>6</v>
      </c>
      <c r="G11290" t="s">
        <v>6</v>
      </c>
      <c r="H11290" t="s">
        <v>6</v>
      </c>
      <c r="I11290" t="s">
        <v>6</v>
      </c>
      <c r="J11290" t="s">
        <v>6</v>
      </c>
      <c r="K11290" t="s">
        <v>6</v>
      </c>
      <c r="L11290" t="s">
        <v>6</v>
      </c>
      <c r="M11290" t="s">
        <v>6</v>
      </c>
      <c r="N11290" t="s">
        <v>6</v>
      </c>
      <c r="O11290" t="s">
        <v>6</v>
      </c>
      <c r="P11290" t="s">
        <v>6</v>
      </c>
      <c r="Q11290" t="s">
        <v>478</v>
      </c>
      <c r="R11290" t="s">
        <v>478</v>
      </c>
      <c r="S11290" t="s">
        <v>478</v>
      </c>
      <c r="T11290" t="s">
        <v>427</v>
      </c>
      <c r="U11290" t="s">
        <v>972</v>
      </c>
      <c r="V11290" t="s">
        <v>973</v>
      </c>
      <c r="W11290" t="s">
        <v>13750</v>
      </c>
      <c r="X11290" t="s">
        <v>13750</v>
      </c>
      <c r="Y11290" t="s">
        <v>6</v>
      </c>
      <c r="Z11290" t="s">
        <v>6</v>
      </c>
      <c r="AA11290" t="s">
        <v>608</v>
      </c>
      <c r="AB11290" t="s">
        <v>445</v>
      </c>
      <c r="AC11290" t="s">
        <v>619</v>
      </c>
    </row>
    <row r="11291" spans="1:29" x14ac:dyDescent="0.25">
      <c r="A11291" t="s">
        <v>393</v>
      </c>
      <c r="B11291">
        <v>922</v>
      </c>
      <c r="C11291" t="s">
        <v>248</v>
      </c>
      <c r="D11291">
        <v>1981</v>
      </c>
      <c r="E11291" t="s">
        <v>12285</v>
      </c>
      <c r="F11291" t="s">
        <v>6</v>
      </c>
      <c r="G11291" t="s">
        <v>6</v>
      </c>
      <c r="H11291" t="s">
        <v>6</v>
      </c>
      <c r="I11291" t="s">
        <v>6</v>
      </c>
      <c r="J11291" t="s">
        <v>6</v>
      </c>
      <c r="K11291" t="s">
        <v>6</v>
      </c>
      <c r="L11291" t="s">
        <v>6</v>
      </c>
      <c r="M11291" t="s">
        <v>6</v>
      </c>
      <c r="N11291" t="s">
        <v>6</v>
      </c>
      <c r="O11291" t="s">
        <v>6</v>
      </c>
      <c r="P11291" t="s">
        <v>6</v>
      </c>
      <c r="Q11291" t="s">
        <v>478</v>
      </c>
      <c r="R11291" t="s">
        <v>478</v>
      </c>
      <c r="S11291" t="s">
        <v>478</v>
      </c>
      <c r="T11291" t="s">
        <v>427</v>
      </c>
      <c r="U11291" t="s">
        <v>972</v>
      </c>
      <c r="V11291" t="s">
        <v>973</v>
      </c>
      <c r="W11291" t="s">
        <v>13750</v>
      </c>
      <c r="X11291" t="s">
        <v>13750</v>
      </c>
      <c r="Y11291" t="s">
        <v>6</v>
      </c>
      <c r="Z11291" t="s">
        <v>6</v>
      </c>
      <c r="AA11291" t="s">
        <v>608</v>
      </c>
      <c r="AB11291" t="s">
        <v>445</v>
      </c>
      <c r="AC11291" t="s">
        <v>619</v>
      </c>
    </row>
    <row r="11292" spans="1:29" x14ac:dyDescent="0.25">
      <c r="A11292" t="s">
        <v>393</v>
      </c>
      <c r="B11292">
        <v>922</v>
      </c>
      <c r="C11292" t="s">
        <v>248</v>
      </c>
      <c r="D11292">
        <v>1982</v>
      </c>
      <c r="E11292" t="s">
        <v>12286</v>
      </c>
      <c r="F11292" t="s">
        <v>6</v>
      </c>
      <c r="G11292" t="s">
        <v>6</v>
      </c>
      <c r="H11292" t="s">
        <v>6</v>
      </c>
      <c r="I11292" t="s">
        <v>6</v>
      </c>
      <c r="J11292" t="s">
        <v>6</v>
      </c>
      <c r="K11292" t="s">
        <v>6</v>
      </c>
      <c r="L11292" t="s">
        <v>6</v>
      </c>
      <c r="M11292" t="s">
        <v>6</v>
      </c>
      <c r="N11292" t="s">
        <v>6</v>
      </c>
      <c r="O11292" t="s">
        <v>6</v>
      </c>
      <c r="P11292" t="s">
        <v>6</v>
      </c>
      <c r="Q11292" t="s">
        <v>478</v>
      </c>
      <c r="R11292" t="s">
        <v>478</v>
      </c>
      <c r="S11292" t="s">
        <v>478</v>
      </c>
      <c r="T11292" t="s">
        <v>427</v>
      </c>
      <c r="U11292" t="s">
        <v>972</v>
      </c>
      <c r="V11292" t="s">
        <v>973</v>
      </c>
      <c r="W11292" t="s">
        <v>13750</v>
      </c>
      <c r="X11292" t="s">
        <v>13750</v>
      </c>
      <c r="Y11292" t="s">
        <v>6</v>
      </c>
      <c r="Z11292" t="s">
        <v>6</v>
      </c>
      <c r="AA11292" t="s">
        <v>608</v>
      </c>
      <c r="AB11292" t="s">
        <v>445</v>
      </c>
      <c r="AC11292" t="s">
        <v>619</v>
      </c>
    </row>
    <row r="11293" spans="1:29" x14ac:dyDescent="0.25">
      <c r="A11293" t="s">
        <v>393</v>
      </c>
      <c r="B11293">
        <v>922</v>
      </c>
      <c r="C11293" t="s">
        <v>248</v>
      </c>
      <c r="D11293">
        <v>1983</v>
      </c>
      <c r="E11293" t="s">
        <v>12287</v>
      </c>
      <c r="F11293" t="s">
        <v>6</v>
      </c>
      <c r="G11293" t="s">
        <v>6</v>
      </c>
      <c r="H11293" t="s">
        <v>6</v>
      </c>
      <c r="I11293" t="s">
        <v>6</v>
      </c>
      <c r="J11293" t="s">
        <v>6</v>
      </c>
      <c r="K11293" t="s">
        <v>6</v>
      </c>
      <c r="L11293" t="s">
        <v>6</v>
      </c>
      <c r="M11293" t="s">
        <v>6</v>
      </c>
      <c r="N11293" t="s">
        <v>6</v>
      </c>
      <c r="O11293" t="s">
        <v>6</v>
      </c>
      <c r="P11293" t="s">
        <v>6</v>
      </c>
      <c r="Q11293" t="s">
        <v>478</v>
      </c>
      <c r="R11293" t="s">
        <v>478</v>
      </c>
      <c r="S11293" t="s">
        <v>478</v>
      </c>
      <c r="T11293" t="s">
        <v>427</v>
      </c>
      <c r="U11293" t="s">
        <v>972</v>
      </c>
      <c r="V11293" t="s">
        <v>973</v>
      </c>
      <c r="W11293" t="s">
        <v>13750</v>
      </c>
      <c r="X11293" t="s">
        <v>13750</v>
      </c>
      <c r="Y11293" t="s">
        <v>6</v>
      </c>
      <c r="Z11293" t="s">
        <v>6</v>
      </c>
      <c r="AA11293" t="s">
        <v>608</v>
      </c>
      <c r="AB11293" t="s">
        <v>445</v>
      </c>
      <c r="AC11293" t="s">
        <v>619</v>
      </c>
    </row>
    <row r="11294" spans="1:29" x14ac:dyDescent="0.25">
      <c r="A11294" t="s">
        <v>393</v>
      </c>
      <c r="B11294">
        <v>922</v>
      </c>
      <c r="C11294" t="s">
        <v>248</v>
      </c>
      <c r="D11294">
        <v>1984</v>
      </c>
      <c r="E11294" t="s">
        <v>12288</v>
      </c>
      <c r="F11294" t="s">
        <v>6</v>
      </c>
      <c r="G11294" t="s">
        <v>6</v>
      </c>
      <c r="H11294" t="s">
        <v>6</v>
      </c>
      <c r="I11294" t="s">
        <v>6</v>
      </c>
      <c r="J11294" t="s">
        <v>6</v>
      </c>
      <c r="K11294" t="s">
        <v>6</v>
      </c>
      <c r="L11294" t="s">
        <v>6</v>
      </c>
      <c r="M11294" t="s">
        <v>6</v>
      </c>
      <c r="N11294" t="s">
        <v>6</v>
      </c>
      <c r="O11294" t="s">
        <v>6</v>
      </c>
      <c r="P11294" t="s">
        <v>6</v>
      </c>
      <c r="Q11294" t="s">
        <v>478</v>
      </c>
      <c r="R11294" t="s">
        <v>478</v>
      </c>
      <c r="S11294" t="s">
        <v>478</v>
      </c>
      <c r="T11294" t="s">
        <v>427</v>
      </c>
      <c r="U11294" t="s">
        <v>972</v>
      </c>
      <c r="V11294" t="s">
        <v>973</v>
      </c>
      <c r="W11294" t="s">
        <v>13750</v>
      </c>
      <c r="X11294" t="s">
        <v>13750</v>
      </c>
      <c r="Y11294" t="s">
        <v>6</v>
      </c>
      <c r="Z11294" t="s">
        <v>6</v>
      </c>
      <c r="AA11294" t="s">
        <v>608</v>
      </c>
      <c r="AB11294" t="s">
        <v>445</v>
      </c>
      <c r="AC11294" t="s">
        <v>619</v>
      </c>
    </row>
    <row r="11295" spans="1:29" x14ac:dyDescent="0.25">
      <c r="A11295" t="s">
        <v>393</v>
      </c>
      <c r="B11295">
        <v>922</v>
      </c>
      <c r="C11295" t="s">
        <v>248</v>
      </c>
      <c r="D11295">
        <v>1985</v>
      </c>
      <c r="E11295" t="s">
        <v>12289</v>
      </c>
      <c r="F11295" t="s">
        <v>6</v>
      </c>
      <c r="G11295" t="s">
        <v>6</v>
      </c>
      <c r="H11295" t="s">
        <v>6</v>
      </c>
      <c r="I11295" t="s">
        <v>6</v>
      </c>
      <c r="J11295" t="s">
        <v>6</v>
      </c>
      <c r="K11295" t="s">
        <v>6</v>
      </c>
      <c r="L11295" t="s">
        <v>6</v>
      </c>
      <c r="M11295" t="s">
        <v>6</v>
      </c>
      <c r="N11295" t="s">
        <v>6</v>
      </c>
      <c r="O11295" t="s">
        <v>6</v>
      </c>
      <c r="P11295" t="s">
        <v>6</v>
      </c>
      <c r="Q11295" t="s">
        <v>478</v>
      </c>
      <c r="R11295" t="s">
        <v>478</v>
      </c>
      <c r="S11295" t="s">
        <v>478</v>
      </c>
      <c r="T11295" t="s">
        <v>427</v>
      </c>
      <c r="U11295" t="s">
        <v>972</v>
      </c>
      <c r="V11295" t="s">
        <v>973</v>
      </c>
      <c r="W11295" t="s">
        <v>13750</v>
      </c>
      <c r="X11295" t="s">
        <v>13750</v>
      </c>
      <c r="Y11295" t="s">
        <v>6</v>
      </c>
      <c r="Z11295" t="s">
        <v>6</v>
      </c>
      <c r="AA11295" t="s">
        <v>608</v>
      </c>
      <c r="AB11295" t="s">
        <v>445</v>
      </c>
      <c r="AC11295" t="s">
        <v>619</v>
      </c>
    </row>
    <row r="11296" spans="1:29" x14ac:dyDescent="0.25">
      <c r="A11296" t="s">
        <v>393</v>
      </c>
      <c r="B11296">
        <v>922</v>
      </c>
      <c r="C11296" t="s">
        <v>248</v>
      </c>
      <c r="D11296">
        <v>1986</v>
      </c>
      <c r="E11296" t="s">
        <v>12290</v>
      </c>
      <c r="F11296" t="s">
        <v>6</v>
      </c>
      <c r="G11296" t="s">
        <v>6</v>
      </c>
      <c r="H11296" t="s">
        <v>6</v>
      </c>
      <c r="I11296" t="s">
        <v>6</v>
      </c>
      <c r="J11296" t="s">
        <v>6</v>
      </c>
      <c r="K11296" t="s">
        <v>6</v>
      </c>
      <c r="L11296" t="s">
        <v>6</v>
      </c>
      <c r="M11296" t="s">
        <v>6</v>
      </c>
      <c r="N11296" t="s">
        <v>6</v>
      </c>
      <c r="O11296" t="s">
        <v>6</v>
      </c>
      <c r="P11296" t="s">
        <v>6</v>
      </c>
      <c r="Q11296" t="s">
        <v>478</v>
      </c>
      <c r="R11296" t="s">
        <v>478</v>
      </c>
      <c r="S11296" t="s">
        <v>478</v>
      </c>
      <c r="T11296" t="s">
        <v>427</v>
      </c>
      <c r="U11296" t="s">
        <v>972</v>
      </c>
      <c r="V11296" t="s">
        <v>973</v>
      </c>
      <c r="W11296" t="s">
        <v>13750</v>
      </c>
      <c r="X11296" t="s">
        <v>13750</v>
      </c>
      <c r="Y11296" t="s">
        <v>6</v>
      </c>
      <c r="Z11296" t="s">
        <v>6</v>
      </c>
      <c r="AA11296" t="s">
        <v>608</v>
      </c>
      <c r="AB11296" t="s">
        <v>445</v>
      </c>
      <c r="AC11296" t="s">
        <v>619</v>
      </c>
    </row>
    <row r="11297" spans="1:29" x14ac:dyDescent="0.25">
      <c r="A11297" t="s">
        <v>393</v>
      </c>
      <c r="B11297">
        <v>922</v>
      </c>
      <c r="C11297" t="s">
        <v>248</v>
      </c>
      <c r="D11297">
        <v>1987</v>
      </c>
      <c r="E11297" t="s">
        <v>12291</v>
      </c>
      <c r="F11297" t="s">
        <v>6</v>
      </c>
      <c r="G11297" t="s">
        <v>6</v>
      </c>
      <c r="H11297" t="s">
        <v>6</v>
      </c>
      <c r="I11297" t="s">
        <v>6</v>
      </c>
      <c r="J11297" t="s">
        <v>6</v>
      </c>
      <c r="K11297" t="s">
        <v>6</v>
      </c>
      <c r="L11297" t="s">
        <v>6</v>
      </c>
      <c r="M11297" t="s">
        <v>6</v>
      </c>
      <c r="N11297" t="s">
        <v>6</v>
      </c>
      <c r="O11297" t="s">
        <v>6</v>
      </c>
      <c r="P11297" t="s">
        <v>6</v>
      </c>
      <c r="Q11297" t="s">
        <v>478</v>
      </c>
      <c r="R11297" t="s">
        <v>478</v>
      </c>
      <c r="S11297" t="s">
        <v>478</v>
      </c>
      <c r="T11297" t="s">
        <v>427</v>
      </c>
      <c r="U11297" t="s">
        <v>972</v>
      </c>
      <c r="V11297" t="s">
        <v>973</v>
      </c>
      <c r="W11297" t="s">
        <v>13750</v>
      </c>
      <c r="X11297" t="s">
        <v>13750</v>
      </c>
      <c r="Y11297" t="s">
        <v>6</v>
      </c>
      <c r="Z11297" t="s">
        <v>6</v>
      </c>
      <c r="AA11297" t="s">
        <v>608</v>
      </c>
      <c r="AB11297" t="s">
        <v>445</v>
      </c>
      <c r="AC11297" t="s">
        <v>619</v>
      </c>
    </row>
    <row r="11298" spans="1:29" x14ac:dyDescent="0.25">
      <c r="A11298" t="s">
        <v>393</v>
      </c>
      <c r="B11298">
        <v>922</v>
      </c>
      <c r="C11298" t="s">
        <v>248</v>
      </c>
      <c r="D11298">
        <v>1988</v>
      </c>
      <c r="E11298" t="s">
        <v>12292</v>
      </c>
      <c r="F11298" t="s">
        <v>6</v>
      </c>
      <c r="G11298" t="s">
        <v>6</v>
      </c>
      <c r="H11298" t="s">
        <v>6</v>
      </c>
      <c r="I11298" t="s">
        <v>6</v>
      </c>
      <c r="J11298" t="s">
        <v>6</v>
      </c>
      <c r="K11298" t="s">
        <v>6</v>
      </c>
      <c r="L11298" t="s">
        <v>6</v>
      </c>
      <c r="M11298" t="s">
        <v>6</v>
      </c>
      <c r="N11298" t="s">
        <v>6</v>
      </c>
      <c r="O11298" t="s">
        <v>6</v>
      </c>
      <c r="P11298" t="s">
        <v>6</v>
      </c>
      <c r="Q11298" t="s">
        <v>478</v>
      </c>
      <c r="R11298" t="s">
        <v>478</v>
      </c>
      <c r="S11298" t="s">
        <v>478</v>
      </c>
      <c r="T11298" t="s">
        <v>427</v>
      </c>
      <c r="U11298" t="s">
        <v>972</v>
      </c>
      <c r="V11298" t="s">
        <v>973</v>
      </c>
      <c r="W11298" t="s">
        <v>13750</v>
      </c>
      <c r="X11298" t="s">
        <v>13750</v>
      </c>
      <c r="Y11298" t="s">
        <v>6</v>
      </c>
      <c r="Z11298" t="s">
        <v>6</v>
      </c>
      <c r="AA11298" t="s">
        <v>608</v>
      </c>
      <c r="AB11298" t="s">
        <v>445</v>
      </c>
      <c r="AC11298" t="s">
        <v>619</v>
      </c>
    </row>
    <row r="11299" spans="1:29" x14ac:dyDescent="0.25">
      <c r="A11299" t="s">
        <v>393</v>
      </c>
      <c r="B11299">
        <v>922</v>
      </c>
      <c r="C11299" t="s">
        <v>248</v>
      </c>
      <c r="D11299">
        <v>1989</v>
      </c>
      <c r="E11299" t="s">
        <v>12293</v>
      </c>
      <c r="F11299" t="s">
        <v>6</v>
      </c>
      <c r="G11299" t="s">
        <v>6</v>
      </c>
      <c r="H11299" t="s">
        <v>6</v>
      </c>
      <c r="I11299" t="s">
        <v>6</v>
      </c>
      <c r="J11299" t="s">
        <v>6</v>
      </c>
      <c r="K11299" t="s">
        <v>6</v>
      </c>
      <c r="L11299" t="s">
        <v>6</v>
      </c>
      <c r="M11299" t="s">
        <v>6</v>
      </c>
      <c r="N11299" t="s">
        <v>6</v>
      </c>
      <c r="O11299" t="s">
        <v>6</v>
      </c>
      <c r="P11299">
        <v>0.58246128764824578</v>
      </c>
      <c r="Q11299" t="s">
        <v>478</v>
      </c>
      <c r="R11299" t="s">
        <v>478</v>
      </c>
      <c r="S11299" t="s">
        <v>478</v>
      </c>
      <c r="T11299" t="s">
        <v>427</v>
      </c>
      <c r="U11299" t="s">
        <v>972</v>
      </c>
      <c r="V11299" t="s">
        <v>973</v>
      </c>
      <c r="W11299" t="s">
        <v>13750</v>
      </c>
      <c r="X11299" t="s">
        <v>13750</v>
      </c>
      <c r="Y11299" t="s">
        <v>6</v>
      </c>
      <c r="Z11299" t="s">
        <v>6</v>
      </c>
      <c r="AA11299" t="s">
        <v>608</v>
      </c>
      <c r="AB11299" t="s">
        <v>445</v>
      </c>
      <c r="AC11299" t="s">
        <v>619</v>
      </c>
    </row>
    <row r="11300" spans="1:29" x14ac:dyDescent="0.25">
      <c r="A11300" t="s">
        <v>393</v>
      </c>
      <c r="B11300">
        <v>922</v>
      </c>
      <c r="C11300" t="s">
        <v>248</v>
      </c>
      <c r="D11300">
        <v>1990</v>
      </c>
      <c r="E11300" t="s">
        <v>12294</v>
      </c>
      <c r="F11300" t="s">
        <v>6</v>
      </c>
      <c r="G11300" t="s">
        <v>6</v>
      </c>
      <c r="H11300" t="s">
        <v>6</v>
      </c>
      <c r="I11300" t="s">
        <v>6</v>
      </c>
      <c r="J11300" t="s">
        <v>6</v>
      </c>
      <c r="K11300" t="s">
        <v>6</v>
      </c>
      <c r="L11300" t="s">
        <v>6</v>
      </c>
      <c r="M11300" t="s">
        <v>6</v>
      </c>
      <c r="N11300" t="s">
        <v>6</v>
      </c>
      <c r="O11300" t="s">
        <v>6</v>
      </c>
      <c r="P11300">
        <v>0.654836931069808</v>
      </c>
      <c r="Q11300" t="s">
        <v>478</v>
      </c>
      <c r="R11300" t="s">
        <v>478</v>
      </c>
      <c r="S11300" t="s">
        <v>478</v>
      </c>
      <c r="T11300" t="s">
        <v>427</v>
      </c>
      <c r="U11300" t="s">
        <v>972</v>
      </c>
      <c r="V11300" t="s">
        <v>973</v>
      </c>
      <c r="W11300" t="s">
        <v>13750</v>
      </c>
      <c r="X11300" t="s">
        <v>13750</v>
      </c>
      <c r="Y11300" t="s">
        <v>6</v>
      </c>
      <c r="Z11300" t="s">
        <v>6</v>
      </c>
      <c r="AA11300" t="s">
        <v>608</v>
      </c>
      <c r="AB11300" t="s">
        <v>445</v>
      </c>
      <c r="AC11300" t="s">
        <v>619</v>
      </c>
    </row>
    <row r="11301" spans="1:29" x14ac:dyDescent="0.25">
      <c r="A11301" t="s">
        <v>393</v>
      </c>
      <c r="B11301">
        <v>922</v>
      </c>
      <c r="C11301" t="s">
        <v>248</v>
      </c>
      <c r="D11301">
        <v>1991</v>
      </c>
      <c r="E11301" t="s">
        <v>12295</v>
      </c>
      <c r="F11301" t="s">
        <v>6</v>
      </c>
      <c r="G11301" t="s">
        <v>6</v>
      </c>
      <c r="H11301" t="s">
        <v>6</v>
      </c>
      <c r="I11301" t="s">
        <v>6</v>
      </c>
      <c r="J11301" t="s">
        <v>6</v>
      </c>
      <c r="K11301" t="s">
        <v>6</v>
      </c>
      <c r="L11301" t="s">
        <v>6</v>
      </c>
      <c r="M11301" t="s">
        <v>6</v>
      </c>
      <c r="N11301" t="s">
        <v>6</v>
      </c>
      <c r="O11301" t="s">
        <v>6</v>
      </c>
      <c r="P11301">
        <v>1.5</v>
      </c>
      <c r="Q11301" t="s">
        <v>478</v>
      </c>
      <c r="R11301" t="s">
        <v>478</v>
      </c>
      <c r="S11301" t="s">
        <v>478</v>
      </c>
      <c r="T11301" t="s">
        <v>427</v>
      </c>
      <c r="U11301" t="s">
        <v>972</v>
      </c>
      <c r="V11301" t="s">
        <v>973</v>
      </c>
      <c r="W11301" t="s">
        <v>13750</v>
      </c>
      <c r="X11301" t="s">
        <v>13750</v>
      </c>
      <c r="Y11301" t="s">
        <v>6</v>
      </c>
      <c r="Z11301" t="s">
        <v>6</v>
      </c>
      <c r="AA11301" t="s">
        <v>608</v>
      </c>
      <c r="AB11301" t="s">
        <v>445</v>
      </c>
      <c r="AC11301" t="s">
        <v>619</v>
      </c>
    </row>
    <row r="11302" spans="1:29" x14ac:dyDescent="0.25">
      <c r="A11302" t="s">
        <v>393</v>
      </c>
      <c r="B11302">
        <v>922</v>
      </c>
      <c r="C11302" t="s">
        <v>248</v>
      </c>
      <c r="D11302">
        <v>1992</v>
      </c>
      <c r="E11302" t="s">
        <v>12296</v>
      </c>
      <c r="F11302" t="s">
        <v>6</v>
      </c>
      <c r="G11302" t="s">
        <v>6</v>
      </c>
      <c r="H11302" t="s">
        <v>6</v>
      </c>
      <c r="I11302" t="s">
        <v>6</v>
      </c>
      <c r="J11302" t="s">
        <v>6</v>
      </c>
      <c r="K11302" t="s">
        <v>6</v>
      </c>
      <c r="L11302" t="s">
        <v>6</v>
      </c>
      <c r="M11302" t="s">
        <v>6</v>
      </c>
      <c r="N11302" t="s">
        <v>6</v>
      </c>
      <c r="O11302">
        <v>116</v>
      </c>
      <c r="P11302">
        <v>20.420000000000002</v>
      </c>
      <c r="Q11302" t="s">
        <v>478</v>
      </c>
      <c r="R11302" t="s">
        <v>478</v>
      </c>
      <c r="S11302" t="s">
        <v>478</v>
      </c>
      <c r="T11302" t="s">
        <v>427</v>
      </c>
      <c r="U11302" t="s">
        <v>972</v>
      </c>
      <c r="V11302" t="s">
        <v>973</v>
      </c>
      <c r="W11302" t="s">
        <v>13750</v>
      </c>
      <c r="X11302" t="s">
        <v>13750</v>
      </c>
      <c r="Y11302" t="s">
        <v>6</v>
      </c>
      <c r="Z11302" t="s">
        <v>6</v>
      </c>
      <c r="AA11302" t="s">
        <v>608</v>
      </c>
      <c r="AB11302" t="s">
        <v>445</v>
      </c>
      <c r="AC11302" t="s">
        <v>619</v>
      </c>
    </row>
    <row r="11303" spans="1:29" x14ac:dyDescent="0.25">
      <c r="A11303" t="s">
        <v>393</v>
      </c>
      <c r="B11303">
        <v>922</v>
      </c>
      <c r="C11303" t="s">
        <v>248</v>
      </c>
      <c r="D11303">
        <v>1993</v>
      </c>
      <c r="E11303" t="s">
        <v>12297</v>
      </c>
      <c r="F11303" t="s">
        <v>6</v>
      </c>
      <c r="G11303" t="s">
        <v>6</v>
      </c>
      <c r="H11303" t="s">
        <v>6</v>
      </c>
      <c r="I11303">
        <v>12.270119296996494</v>
      </c>
      <c r="J11303" t="s">
        <v>6</v>
      </c>
      <c r="K11303" t="s">
        <v>6</v>
      </c>
      <c r="L11303" t="s">
        <v>6</v>
      </c>
      <c r="M11303" t="s">
        <v>6</v>
      </c>
      <c r="N11303" t="s">
        <v>6</v>
      </c>
      <c r="O11303">
        <v>92.4</v>
      </c>
      <c r="P11303">
        <v>184.2</v>
      </c>
      <c r="Q11303" t="s">
        <v>478</v>
      </c>
      <c r="R11303" t="s">
        <v>478</v>
      </c>
      <c r="S11303" t="s">
        <v>478</v>
      </c>
      <c r="T11303" t="s">
        <v>427</v>
      </c>
      <c r="U11303" t="s">
        <v>972</v>
      </c>
      <c r="V11303" t="s">
        <v>973</v>
      </c>
      <c r="W11303" t="s">
        <v>13750</v>
      </c>
      <c r="X11303" t="s">
        <v>13750</v>
      </c>
      <c r="Y11303" t="s">
        <v>6</v>
      </c>
      <c r="Z11303" t="s">
        <v>6</v>
      </c>
      <c r="AA11303" t="s">
        <v>608</v>
      </c>
      <c r="AB11303" t="s">
        <v>445</v>
      </c>
      <c r="AC11303" t="s">
        <v>619</v>
      </c>
    </row>
    <row r="11304" spans="1:29" x14ac:dyDescent="0.25">
      <c r="A11304" t="s">
        <v>393</v>
      </c>
      <c r="B11304">
        <v>922</v>
      </c>
      <c r="C11304" t="s">
        <v>248</v>
      </c>
      <c r="D11304">
        <v>1994</v>
      </c>
      <c r="E11304" t="s">
        <v>12298</v>
      </c>
      <c r="F11304" t="s">
        <v>6</v>
      </c>
      <c r="G11304" t="s">
        <v>6</v>
      </c>
      <c r="H11304" t="s">
        <v>6</v>
      </c>
      <c r="I11304">
        <v>12.617593123956096</v>
      </c>
      <c r="J11304" t="s">
        <v>6</v>
      </c>
      <c r="K11304" t="s">
        <v>6</v>
      </c>
      <c r="L11304" t="s">
        <v>6</v>
      </c>
      <c r="M11304" t="s">
        <v>6</v>
      </c>
      <c r="N11304" t="s">
        <v>6</v>
      </c>
      <c r="O11304">
        <v>63.5</v>
      </c>
      <c r="P11304">
        <v>656.1</v>
      </c>
      <c r="Q11304" t="s">
        <v>478</v>
      </c>
      <c r="R11304" t="s">
        <v>478</v>
      </c>
      <c r="S11304" t="s">
        <v>478</v>
      </c>
      <c r="T11304" t="s">
        <v>427</v>
      </c>
      <c r="U11304" t="s">
        <v>972</v>
      </c>
      <c r="V11304" t="s">
        <v>973</v>
      </c>
      <c r="W11304" t="s">
        <v>13750</v>
      </c>
      <c r="X11304" t="s">
        <v>13750</v>
      </c>
      <c r="Y11304" t="s">
        <v>6</v>
      </c>
      <c r="Z11304" t="s">
        <v>6</v>
      </c>
      <c r="AA11304" t="s">
        <v>608</v>
      </c>
      <c r="AB11304" t="s">
        <v>445</v>
      </c>
      <c r="AC11304" t="s">
        <v>619</v>
      </c>
    </row>
    <row r="11305" spans="1:29" x14ac:dyDescent="0.25">
      <c r="A11305" t="s">
        <v>393</v>
      </c>
      <c r="B11305">
        <v>922</v>
      </c>
      <c r="C11305" t="s">
        <v>248</v>
      </c>
      <c r="D11305">
        <v>1995</v>
      </c>
      <c r="E11305" t="s">
        <v>12299</v>
      </c>
      <c r="F11305" t="s">
        <v>6</v>
      </c>
      <c r="G11305" t="s">
        <v>6</v>
      </c>
      <c r="H11305" t="s">
        <v>6</v>
      </c>
      <c r="I11305">
        <v>9.7480414505224022</v>
      </c>
      <c r="J11305" t="s">
        <v>6</v>
      </c>
      <c r="K11305" t="s">
        <v>6</v>
      </c>
      <c r="L11305" t="s">
        <v>6</v>
      </c>
      <c r="M11305" t="s">
        <v>6</v>
      </c>
      <c r="N11305" t="s">
        <v>6</v>
      </c>
      <c r="O11305">
        <v>53.7</v>
      </c>
      <c r="P11305">
        <v>1535</v>
      </c>
      <c r="Q11305" t="s">
        <v>478</v>
      </c>
      <c r="R11305" t="s">
        <v>478</v>
      </c>
      <c r="S11305" t="s">
        <v>478</v>
      </c>
      <c r="T11305" t="s">
        <v>427</v>
      </c>
      <c r="U11305" t="s">
        <v>972</v>
      </c>
      <c r="V11305" t="s">
        <v>973</v>
      </c>
      <c r="W11305" t="s">
        <v>13750</v>
      </c>
      <c r="X11305" t="s">
        <v>13750</v>
      </c>
      <c r="Y11305" t="s">
        <v>6</v>
      </c>
      <c r="Z11305" t="s">
        <v>6</v>
      </c>
      <c r="AA11305" t="s">
        <v>608</v>
      </c>
      <c r="AB11305" t="s">
        <v>445</v>
      </c>
      <c r="AC11305" t="s">
        <v>619</v>
      </c>
    </row>
    <row r="11306" spans="1:29" x14ac:dyDescent="0.25">
      <c r="A11306" t="s">
        <v>393</v>
      </c>
      <c r="B11306">
        <v>922</v>
      </c>
      <c r="C11306" t="s">
        <v>248</v>
      </c>
      <c r="D11306">
        <v>1996</v>
      </c>
      <c r="E11306" t="s">
        <v>12300</v>
      </c>
      <c r="F11306" t="s">
        <v>6</v>
      </c>
      <c r="G11306" t="s">
        <v>6</v>
      </c>
      <c r="H11306" t="s">
        <v>6</v>
      </c>
      <c r="I11306">
        <v>8.1970693501997101</v>
      </c>
      <c r="J11306" t="s">
        <v>6</v>
      </c>
      <c r="K11306" t="s">
        <v>6</v>
      </c>
      <c r="L11306" t="s">
        <v>6</v>
      </c>
      <c r="M11306" t="s">
        <v>6</v>
      </c>
      <c r="N11306" t="s">
        <v>6</v>
      </c>
      <c r="O11306">
        <v>51.9</v>
      </c>
      <c r="P11306">
        <v>2157.4</v>
      </c>
      <c r="Q11306" t="s">
        <v>478</v>
      </c>
      <c r="R11306" t="s">
        <v>478</v>
      </c>
      <c r="S11306" t="s">
        <v>478</v>
      </c>
      <c r="T11306" t="s">
        <v>427</v>
      </c>
      <c r="U11306" t="s">
        <v>972</v>
      </c>
      <c r="V11306" t="s">
        <v>973</v>
      </c>
      <c r="W11306" t="s">
        <v>13750</v>
      </c>
      <c r="X11306" t="s">
        <v>13750</v>
      </c>
      <c r="Y11306" t="s">
        <v>6</v>
      </c>
      <c r="Z11306" t="s">
        <v>6</v>
      </c>
      <c r="AA11306" t="s">
        <v>608</v>
      </c>
      <c r="AB11306" t="s">
        <v>445</v>
      </c>
      <c r="AC11306" t="s">
        <v>619</v>
      </c>
    </row>
    <row r="11307" spans="1:29" x14ac:dyDescent="0.25">
      <c r="A11307" t="s">
        <v>393</v>
      </c>
      <c r="B11307">
        <v>922</v>
      </c>
      <c r="C11307" t="s">
        <v>248</v>
      </c>
      <c r="D11307">
        <v>1997</v>
      </c>
      <c r="E11307" t="s">
        <v>12301</v>
      </c>
      <c r="F11307" t="s">
        <v>6</v>
      </c>
      <c r="G11307" t="s">
        <v>6</v>
      </c>
      <c r="H11307" t="s">
        <v>6</v>
      </c>
      <c r="I11307">
        <v>11.568600984600442</v>
      </c>
      <c r="J11307" t="s">
        <v>6</v>
      </c>
      <c r="K11307" t="s">
        <v>6</v>
      </c>
      <c r="L11307" t="s">
        <v>6</v>
      </c>
      <c r="M11307" t="s">
        <v>6</v>
      </c>
      <c r="N11307" t="s">
        <v>6</v>
      </c>
      <c r="O11307">
        <v>54.7</v>
      </c>
      <c r="P11307">
        <v>2517</v>
      </c>
      <c r="Q11307" t="s">
        <v>478</v>
      </c>
      <c r="R11307" t="s">
        <v>478</v>
      </c>
      <c r="S11307" t="s">
        <v>478</v>
      </c>
      <c r="T11307" t="s">
        <v>427</v>
      </c>
      <c r="U11307" t="s">
        <v>972</v>
      </c>
      <c r="V11307" t="s">
        <v>973</v>
      </c>
      <c r="W11307" t="s">
        <v>13750</v>
      </c>
      <c r="X11307" t="s">
        <v>13750</v>
      </c>
      <c r="Y11307" t="s">
        <v>6</v>
      </c>
      <c r="Z11307" t="s">
        <v>6</v>
      </c>
      <c r="AA11307" t="s">
        <v>608</v>
      </c>
      <c r="AB11307" t="s">
        <v>445</v>
      </c>
      <c r="AC11307" t="s">
        <v>619</v>
      </c>
    </row>
    <row r="11308" spans="1:29" x14ac:dyDescent="0.25">
      <c r="A11308" t="s">
        <v>393</v>
      </c>
      <c r="B11308">
        <v>922</v>
      </c>
      <c r="C11308" t="s">
        <v>248</v>
      </c>
      <c r="D11308">
        <v>1998</v>
      </c>
      <c r="E11308" t="s">
        <v>12302</v>
      </c>
      <c r="F11308" t="s">
        <v>6</v>
      </c>
      <c r="G11308" t="s">
        <v>6</v>
      </c>
      <c r="H11308" t="s">
        <v>6</v>
      </c>
      <c r="I11308">
        <v>19.229338953558635</v>
      </c>
      <c r="J11308">
        <v>0.83351619182445447</v>
      </c>
      <c r="K11308">
        <v>18.395822761734181</v>
      </c>
      <c r="L11308" t="s">
        <v>6</v>
      </c>
      <c r="M11308" t="s">
        <v>6</v>
      </c>
      <c r="N11308">
        <v>70.181989747364355</v>
      </c>
      <c r="O11308">
        <v>73.099999999999994</v>
      </c>
      <c r="P11308">
        <v>2825.5</v>
      </c>
      <c r="Q11308" t="s">
        <v>478</v>
      </c>
      <c r="R11308" t="s">
        <v>478</v>
      </c>
      <c r="S11308" t="s">
        <v>478</v>
      </c>
      <c r="T11308" t="s">
        <v>427</v>
      </c>
      <c r="U11308" t="s">
        <v>972</v>
      </c>
      <c r="V11308" t="s">
        <v>973</v>
      </c>
      <c r="W11308" t="s">
        <v>13750</v>
      </c>
      <c r="X11308" t="s">
        <v>13750</v>
      </c>
      <c r="Y11308" t="s">
        <v>6</v>
      </c>
      <c r="Z11308" t="s">
        <v>6</v>
      </c>
      <c r="AA11308" t="s">
        <v>608</v>
      </c>
      <c r="AB11308" t="s">
        <v>445</v>
      </c>
      <c r="AC11308" t="s">
        <v>619</v>
      </c>
    </row>
    <row r="11309" spans="1:29" x14ac:dyDescent="0.25">
      <c r="A11309" t="s">
        <v>393</v>
      </c>
      <c r="B11309">
        <v>922</v>
      </c>
      <c r="C11309" t="s">
        <v>248</v>
      </c>
      <c r="D11309">
        <v>1999</v>
      </c>
      <c r="E11309" t="s">
        <v>12303</v>
      </c>
      <c r="F11309" t="s">
        <v>6</v>
      </c>
      <c r="G11309" t="s">
        <v>6</v>
      </c>
      <c r="H11309" t="s">
        <v>6</v>
      </c>
      <c r="I11309">
        <v>18.049071336181868</v>
      </c>
      <c r="J11309">
        <v>0.60089149605387604</v>
      </c>
      <c r="K11309">
        <v>17.448179840127992</v>
      </c>
      <c r="L11309" t="s">
        <v>6</v>
      </c>
      <c r="M11309" t="s">
        <v>6</v>
      </c>
      <c r="N11309">
        <v>92.121258900488201</v>
      </c>
      <c r="O11309">
        <v>88.7</v>
      </c>
      <c r="P11309">
        <v>5182.3</v>
      </c>
      <c r="Q11309" t="s">
        <v>478</v>
      </c>
      <c r="R11309" t="s">
        <v>478</v>
      </c>
      <c r="S11309" t="s">
        <v>478</v>
      </c>
      <c r="T11309" t="s">
        <v>427</v>
      </c>
      <c r="U11309" t="s">
        <v>972</v>
      </c>
      <c r="V11309" t="s">
        <v>973</v>
      </c>
      <c r="W11309" t="s">
        <v>13750</v>
      </c>
      <c r="X11309" t="s">
        <v>13750</v>
      </c>
      <c r="Y11309" t="s">
        <v>6</v>
      </c>
      <c r="Z11309" t="s">
        <v>6</v>
      </c>
      <c r="AA11309" t="s">
        <v>608</v>
      </c>
      <c r="AB11309" t="s">
        <v>445</v>
      </c>
      <c r="AC11309" t="s">
        <v>619</v>
      </c>
    </row>
    <row r="11310" spans="1:29" x14ac:dyDescent="0.25">
      <c r="A11310" t="s">
        <v>393</v>
      </c>
      <c r="B11310">
        <v>922</v>
      </c>
      <c r="C11310" t="s">
        <v>248</v>
      </c>
      <c r="D11310">
        <v>2000</v>
      </c>
      <c r="E11310" t="s">
        <v>12304</v>
      </c>
      <c r="F11310" t="s">
        <v>6</v>
      </c>
      <c r="G11310" t="s">
        <v>6</v>
      </c>
      <c r="H11310" t="s">
        <v>6</v>
      </c>
      <c r="I11310">
        <v>16.147046363108412</v>
      </c>
      <c r="J11310">
        <v>0.60142176472086994</v>
      </c>
      <c r="K11310">
        <v>15.545624598387542</v>
      </c>
      <c r="L11310" t="s">
        <v>6</v>
      </c>
      <c r="M11310" t="s">
        <v>6</v>
      </c>
      <c r="N11310">
        <v>55.712283741432465</v>
      </c>
      <c r="O11310">
        <v>58.8</v>
      </c>
      <c r="P11310">
        <v>7849.4</v>
      </c>
      <c r="Q11310" t="s">
        <v>478</v>
      </c>
      <c r="R11310" t="s">
        <v>478</v>
      </c>
      <c r="S11310" t="s">
        <v>478</v>
      </c>
      <c r="T11310" t="s">
        <v>427</v>
      </c>
      <c r="U11310" t="s">
        <v>972</v>
      </c>
      <c r="V11310" t="s">
        <v>973</v>
      </c>
      <c r="W11310" t="s">
        <v>13750</v>
      </c>
      <c r="X11310" t="s">
        <v>13750</v>
      </c>
      <c r="Y11310" t="s">
        <v>6</v>
      </c>
      <c r="Z11310" t="s">
        <v>6</v>
      </c>
      <c r="AA11310" t="s">
        <v>608</v>
      </c>
      <c r="AB11310" t="s">
        <v>445</v>
      </c>
      <c r="AC11310" t="s">
        <v>619</v>
      </c>
    </row>
    <row r="11311" spans="1:29" x14ac:dyDescent="0.25">
      <c r="A11311" t="s">
        <v>393</v>
      </c>
      <c r="B11311">
        <v>922</v>
      </c>
      <c r="C11311" t="s">
        <v>248</v>
      </c>
      <c r="D11311">
        <v>2001</v>
      </c>
      <c r="E11311" t="s">
        <v>12305</v>
      </c>
      <c r="F11311" t="s">
        <v>6</v>
      </c>
      <c r="G11311" t="s">
        <v>6</v>
      </c>
      <c r="H11311" t="s">
        <v>6</v>
      </c>
      <c r="I11311">
        <v>19.347426925626518</v>
      </c>
      <c r="J11311">
        <v>1.0415010302412213</v>
      </c>
      <c r="K11311">
        <v>18.305925895385297</v>
      </c>
      <c r="L11311" t="s">
        <v>6</v>
      </c>
      <c r="M11311" t="s">
        <v>6</v>
      </c>
      <c r="N11311">
        <v>44.313942597872916</v>
      </c>
      <c r="O11311">
        <v>48.5</v>
      </c>
      <c r="P11311">
        <v>9609.4</v>
      </c>
      <c r="Q11311" t="s">
        <v>478</v>
      </c>
      <c r="R11311" t="s">
        <v>478</v>
      </c>
      <c r="S11311" t="s">
        <v>478</v>
      </c>
      <c r="T11311" t="s">
        <v>427</v>
      </c>
      <c r="U11311" t="s">
        <v>972</v>
      </c>
      <c r="V11311" t="s">
        <v>973</v>
      </c>
      <c r="W11311" t="s">
        <v>13750</v>
      </c>
      <c r="X11311" t="s">
        <v>13750</v>
      </c>
      <c r="Y11311" t="s">
        <v>6</v>
      </c>
      <c r="Z11311" t="s">
        <v>6</v>
      </c>
      <c r="AA11311" t="s">
        <v>608</v>
      </c>
      <c r="AB11311" t="s">
        <v>445</v>
      </c>
      <c r="AC11311" t="s">
        <v>619</v>
      </c>
    </row>
    <row r="11312" spans="1:29" x14ac:dyDescent="0.25">
      <c r="A11312" t="s">
        <v>393</v>
      </c>
      <c r="B11312">
        <v>922</v>
      </c>
      <c r="C11312" t="s">
        <v>248</v>
      </c>
      <c r="D11312">
        <v>2002</v>
      </c>
      <c r="E11312" t="s">
        <v>12306</v>
      </c>
      <c r="F11312" t="s">
        <v>6</v>
      </c>
      <c r="G11312" t="s">
        <v>6</v>
      </c>
      <c r="H11312" t="s">
        <v>6</v>
      </c>
      <c r="I11312">
        <v>21.627480443458069</v>
      </c>
      <c r="J11312">
        <v>1.2652831485778115</v>
      </c>
      <c r="K11312">
        <v>20.362197294880257</v>
      </c>
      <c r="L11312" t="s">
        <v>6</v>
      </c>
      <c r="M11312" t="s">
        <v>6</v>
      </c>
      <c r="N11312">
        <v>37.472145054567328</v>
      </c>
      <c r="O11312">
        <v>34.5</v>
      </c>
      <c r="P11312">
        <v>11637</v>
      </c>
      <c r="Q11312" t="s">
        <v>478</v>
      </c>
      <c r="R11312" t="s">
        <v>478</v>
      </c>
      <c r="S11312" t="s">
        <v>478</v>
      </c>
      <c r="T11312" t="s">
        <v>427</v>
      </c>
      <c r="U11312" t="s">
        <v>972</v>
      </c>
      <c r="V11312" t="s">
        <v>973</v>
      </c>
      <c r="W11312" t="s">
        <v>13750</v>
      </c>
      <c r="X11312" t="s">
        <v>13750</v>
      </c>
      <c r="Y11312" t="s">
        <v>6</v>
      </c>
      <c r="Z11312" t="s">
        <v>6</v>
      </c>
      <c r="AA11312" t="s">
        <v>608</v>
      </c>
      <c r="AB11312" t="s">
        <v>445</v>
      </c>
      <c r="AC11312" t="s">
        <v>619</v>
      </c>
    </row>
    <row r="11313" spans="1:29" x14ac:dyDescent="0.25">
      <c r="A11313" t="s">
        <v>393</v>
      </c>
      <c r="B11313">
        <v>922</v>
      </c>
      <c r="C11313" t="s">
        <v>248</v>
      </c>
      <c r="D11313">
        <v>2003</v>
      </c>
      <c r="E11313" t="s">
        <v>12307</v>
      </c>
      <c r="F11313" t="s">
        <v>6</v>
      </c>
      <c r="G11313" t="s">
        <v>6</v>
      </c>
      <c r="H11313" t="s">
        <v>6</v>
      </c>
      <c r="I11313">
        <v>26.139109288575682</v>
      </c>
      <c r="J11313">
        <v>2.2924294310799205</v>
      </c>
      <c r="K11313">
        <v>23.846679857495761</v>
      </c>
      <c r="L11313" t="s">
        <v>6</v>
      </c>
      <c r="M11313" t="s">
        <v>6</v>
      </c>
      <c r="N11313">
        <v>28.254995842669711</v>
      </c>
      <c r="O11313">
        <v>27.8</v>
      </c>
      <c r="P11313">
        <v>14191.8</v>
      </c>
      <c r="Q11313" t="s">
        <v>478</v>
      </c>
      <c r="R11313" t="s">
        <v>478</v>
      </c>
      <c r="S11313" t="s">
        <v>478</v>
      </c>
      <c r="T11313" t="s">
        <v>427</v>
      </c>
      <c r="U11313" t="s">
        <v>972</v>
      </c>
      <c r="V11313" t="s">
        <v>973</v>
      </c>
      <c r="W11313" t="s">
        <v>13750</v>
      </c>
      <c r="X11313" t="s">
        <v>13750</v>
      </c>
      <c r="Y11313" t="s">
        <v>6</v>
      </c>
      <c r="Z11313" t="s">
        <v>6</v>
      </c>
      <c r="AA11313" t="s">
        <v>608</v>
      </c>
      <c r="AB11313" t="s">
        <v>445</v>
      </c>
      <c r="AC11313" t="s">
        <v>619</v>
      </c>
    </row>
    <row r="11314" spans="1:29" x14ac:dyDescent="0.25">
      <c r="A11314" t="s">
        <v>393</v>
      </c>
      <c r="B11314">
        <v>922</v>
      </c>
      <c r="C11314" t="s">
        <v>248</v>
      </c>
      <c r="D11314">
        <v>2004</v>
      </c>
      <c r="E11314" t="s">
        <v>12308</v>
      </c>
      <c r="F11314" t="s">
        <v>6</v>
      </c>
      <c r="G11314" t="s">
        <v>6</v>
      </c>
      <c r="H11314" t="s">
        <v>6</v>
      </c>
      <c r="I11314">
        <v>29.8180048593583</v>
      </c>
      <c r="J11314">
        <v>3.8485605435335124</v>
      </c>
      <c r="K11314">
        <v>25.969444315824788</v>
      </c>
      <c r="L11314" t="s">
        <v>6</v>
      </c>
      <c r="M11314" t="s">
        <v>6</v>
      </c>
      <c r="N11314">
        <v>20.76967838382955</v>
      </c>
      <c r="O11314">
        <v>21.7</v>
      </c>
      <c r="P11314">
        <v>18295.099999999999</v>
      </c>
      <c r="Q11314" t="s">
        <v>478</v>
      </c>
      <c r="R11314" t="s">
        <v>478</v>
      </c>
      <c r="S11314" t="s">
        <v>478</v>
      </c>
      <c r="T11314" t="s">
        <v>427</v>
      </c>
      <c r="U11314" t="s">
        <v>972</v>
      </c>
      <c r="V11314" t="s">
        <v>973</v>
      </c>
      <c r="W11314" t="s">
        <v>13750</v>
      </c>
      <c r="X11314" t="s">
        <v>13750</v>
      </c>
      <c r="Y11314" t="s">
        <v>6</v>
      </c>
      <c r="Z11314" t="s">
        <v>6</v>
      </c>
      <c r="AA11314" t="s">
        <v>608</v>
      </c>
      <c r="AB11314" t="s">
        <v>445</v>
      </c>
      <c r="AC11314" t="s">
        <v>619</v>
      </c>
    </row>
    <row r="11315" spans="1:29" x14ac:dyDescent="0.25">
      <c r="A11315" t="s">
        <v>393</v>
      </c>
      <c r="B11315">
        <v>922</v>
      </c>
      <c r="C11315" t="s">
        <v>248</v>
      </c>
      <c r="D11315">
        <v>2005</v>
      </c>
      <c r="E11315" t="s">
        <v>12309</v>
      </c>
      <c r="F11315" t="s">
        <v>6</v>
      </c>
      <c r="G11315" t="s">
        <v>6</v>
      </c>
      <c r="H11315" t="s">
        <v>6</v>
      </c>
      <c r="I11315">
        <v>32.196066750375415</v>
      </c>
      <c r="J11315">
        <v>5.9493944562165133</v>
      </c>
      <c r="K11315">
        <v>26.246672294158902</v>
      </c>
      <c r="L11315" t="s">
        <v>6</v>
      </c>
      <c r="M11315" t="s">
        <v>6</v>
      </c>
      <c r="N11315">
        <v>14.809120195703482</v>
      </c>
      <c r="O11315" t="s">
        <v>6</v>
      </c>
      <c r="P11315">
        <v>23218.799999999999</v>
      </c>
      <c r="Q11315" t="s">
        <v>478</v>
      </c>
      <c r="R11315" t="s">
        <v>478</v>
      </c>
      <c r="S11315" t="s">
        <v>478</v>
      </c>
      <c r="T11315" t="s">
        <v>427</v>
      </c>
      <c r="U11315" t="s">
        <v>972</v>
      </c>
      <c r="V11315" t="s">
        <v>973</v>
      </c>
      <c r="W11315" t="s">
        <v>13750</v>
      </c>
      <c r="X11315" t="s">
        <v>13750</v>
      </c>
      <c r="Y11315" t="s">
        <v>6</v>
      </c>
      <c r="Z11315" t="s">
        <v>6</v>
      </c>
      <c r="AA11315" t="s">
        <v>608</v>
      </c>
      <c r="AB11315" t="s">
        <v>445</v>
      </c>
      <c r="AC11315" t="s">
        <v>619</v>
      </c>
    </row>
    <row r="11316" spans="1:29" x14ac:dyDescent="0.25">
      <c r="A11316" t="s">
        <v>393</v>
      </c>
      <c r="B11316">
        <v>922</v>
      </c>
      <c r="C11316" t="s">
        <v>248</v>
      </c>
      <c r="D11316">
        <v>2006</v>
      </c>
      <c r="E11316" t="s">
        <v>12310</v>
      </c>
      <c r="F11316" t="s">
        <v>6</v>
      </c>
      <c r="G11316" t="s">
        <v>6</v>
      </c>
      <c r="H11316" t="s">
        <v>6</v>
      </c>
      <c r="I11316">
        <v>36.582427627878928</v>
      </c>
      <c r="J11316">
        <v>8.1712745579397961</v>
      </c>
      <c r="K11316">
        <v>28.411153069939132</v>
      </c>
      <c r="L11316" t="s">
        <v>6</v>
      </c>
      <c r="M11316" t="s">
        <v>6</v>
      </c>
      <c r="N11316">
        <v>9.7764976799186769</v>
      </c>
      <c r="O11316" t="s">
        <v>6</v>
      </c>
      <c r="P11316">
        <v>28921.4</v>
      </c>
      <c r="Q11316" t="s">
        <v>478</v>
      </c>
      <c r="R11316" t="s">
        <v>478</v>
      </c>
      <c r="S11316" t="s">
        <v>478</v>
      </c>
      <c r="T11316" t="s">
        <v>427</v>
      </c>
      <c r="U11316" t="s">
        <v>972</v>
      </c>
      <c r="V11316" t="s">
        <v>973</v>
      </c>
      <c r="W11316" t="s">
        <v>13750</v>
      </c>
      <c r="X11316" t="s">
        <v>13750</v>
      </c>
      <c r="Y11316" t="s">
        <v>6</v>
      </c>
      <c r="Z11316" t="s">
        <v>6</v>
      </c>
      <c r="AA11316" t="s">
        <v>608</v>
      </c>
      <c r="AB11316" t="s">
        <v>445</v>
      </c>
      <c r="AC11316" t="s">
        <v>619</v>
      </c>
    </row>
    <row r="11317" spans="1:29" x14ac:dyDescent="0.25">
      <c r="A11317" t="s">
        <v>393</v>
      </c>
      <c r="B11317">
        <v>922</v>
      </c>
      <c r="C11317" t="s">
        <v>248</v>
      </c>
      <c r="D11317">
        <v>2007</v>
      </c>
      <c r="E11317" t="s">
        <v>12311</v>
      </c>
      <c r="F11317" t="s">
        <v>6</v>
      </c>
      <c r="G11317" t="s">
        <v>6</v>
      </c>
      <c r="H11317" t="s">
        <v>6</v>
      </c>
      <c r="I11317">
        <v>45.514879506055138</v>
      </c>
      <c r="J11317">
        <v>10.464569045152984</v>
      </c>
      <c r="K11317">
        <v>35.050310460902153</v>
      </c>
      <c r="L11317" t="s">
        <v>6</v>
      </c>
      <c r="M11317" t="s">
        <v>6</v>
      </c>
      <c r="N11317">
        <v>8.0102455000979766</v>
      </c>
      <c r="O11317" t="s">
        <v>6</v>
      </c>
      <c r="P11317">
        <v>35723</v>
      </c>
      <c r="Q11317" t="s">
        <v>478</v>
      </c>
      <c r="R11317" t="s">
        <v>478</v>
      </c>
      <c r="S11317" t="s">
        <v>478</v>
      </c>
      <c r="T11317" t="s">
        <v>427</v>
      </c>
      <c r="U11317" t="s">
        <v>972</v>
      </c>
      <c r="V11317" t="s">
        <v>973</v>
      </c>
      <c r="W11317" t="s">
        <v>13750</v>
      </c>
      <c r="X11317" t="s">
        <v>13750</v>
      </c>
      <c r="Y11317" t="s">
        <v>6</v>
      </c>
      <c r="Z11317" t="s">
        <v>6</v>
      </c>
      <c r="AA11317" t="s">
        <v>608</v>
      </c>
      <c r="AB11317" t="s">
        <v>445</v>
      </c>
      <c r="AC11317" t="s">
        <v>619</v>
      </c>
    </row>
    <row r="11318" spans="1:29" x14ac:dyDescent="0.25">
      <c r="A11318" t="s">
        <v>393</v>
      </c>
      <c r="B11318">
        <v>922</v>
      </c>
      <c r="C11318" t="s">
        <v>248</v>
      </c>
      <c r="D11318">
        <v>2008</v>
      </c>
      <c r="E11318" t="s">
        <v>12312</v>
      </c>
      <c r="F11318" t="s">
        <v>6</v>
      </c>
      <c r="G11318" t="s">
        <v>6</v>
      </c>
      <c r="H11318" t="s">
        <v>6</v>
      </c>
      <c r="I11318">
        <v>47.55451798491076</v>
      </c>
      <c r="J11318">
        <v>11.542384155236832</v>
      </c>
      <c r="K11318">
        <v>36.012133829673928</v>
      </c>
      <c r="L11318" t="s">
        <v>6</v>
      </c>
      <c r="M11318" t="s">
        <v>6</v>
      </c>
      <c r="N11318">
        <v>7.425428914798772</v>
      </c>
      <c r="O11318" t="s">
        <v>6</v>
      </c>
      <c r="P11318">
        <v>44350.3</v>
      </c>
      <c r="Q11318" t="s">
        <v>478</v>
      </c>
      <c r="R11318" t="s">
        <v>478</v>
      </c>
      <c r="S11318" t="s">
        <v>478</v>
      </c>
      <c r="T11318" t="s">
        <v>427</v>
      </c>
      <c r="U11318" t="s">
        <v>972</v>
      </c>
      <c r="V11318" t="s">
        <v>973</v>
      </c>
      <c r="W11318" t="s">
        <v>13750</v>
      </c>
      <c r="X11318" t="s">
        <v>13750</v>
      </c>
      <c r="Y11318" t="s">
        <v>6</v>
      </c>
      <c r="Z11318" t="s">
        <v>6</v>
      </c>
      <c r="AA11318" t="s">
        <v>608</v>
      </c>
      <c r="AB11318" t="s">
        <v>445</v>
      </c>
      <c r="AC11318" t="s">
        <v>619</v>
      </c>
    </row>
    <row r="11319" spans="1:29" x14ac:dyDescent="0.25">
      <c r="A11319" t="s">
        <v>393</v>
      </c>
      <c r="B11319">
        <v>922</v>
      </c>
      <c r="C11319" t="s">
        <v>248</v>
      </c>
      <c r="D11319">
        <v>2009</v>
      </c>
      <c r="E11319" t="s">
        <v>12313</v>
      </c>
      <c r="F11319" t="s">
        <v>6</v>
      </c>
      <c r="G11319" t="s">
        <v>6</v>
      </c>
      <c r="H11319" t="s">
        <v>6</v>
      </c>
      <c r="I11319">
        <v>54.586270709169</v>
      </c>
      <c r="J11319">
        <v>11.103415857849662</v>
      </c>
      <c r="K11319">
        <v>43.482854851319338</v>
      </c>
      <c r="L11319" t="s">
        <v>6</v>
      </c>
      <c r="M11319" t="s">
        <v>6</v>
      </c>
      <c r="N11319">
        <v>9.890470948540294</v>
      </c>
      <c r="O11319" t="s">
        <v>6</v>
      </c>
      <c r="P11319">
        <v>41696.699999999997</v>
      </c>
      <c r="Q11319" t="s">
        <v>478</v>
      </c>
      <c r="R11319" t="s">
        <v>478</v>
      </c>
      <c r="S11319" t="s">
        <v>478</v>
      </c>
      <c r="T11319" t="s">
        <v>427</v>
      </c>
      <c r="U11319" t="s">
        <v>972</v>
      </c>
      <c r="V11319" t="s">
        <v>973</v>
      </c>
      <c r="W11319" t="s">
        <v>13750</v>
      </c>
      <c r="X11319" t="s">
        <v>13750</v>
      </c>
      <c r="Y11319" t="s">
        <v>6</v>
      </c>
      <c r="Z11319" t="s">
        <v>6</v>
      </c>
      <c r="AA11319" t="s">
        <v>608</v>
      </c>
      <c r="AB11319" t="s">
        <v>445</v>
      </c>
      <c r="AC11319" t="s">
        <v>619</v>
      </c>
    </row>
    <row r="11320" spans="1:29" x14ac:dyDescent="0.25">
      <c r="A11320" t="s">
        <v>393</v>
      </c>
      <c r="B11320">
        <v>922</v>
      </c>
      <c r="C11320" t="s">
        <v>248</v>
      </c>
      <c r="D11320">
        <v>2010</v>
      </c>
      <c r="E11320" t="s">
        <v>12314</v>
      </c>
      <c r="F11320" t="s">
        <v>6</v>
      </c>
      <c r="G11320" t="s">
        <v>6</v>
      </c>
      <c r="H11320" t="s">
        <v>6</v>
      </c>
      <c r="I11320">
        <v>50.095588063985524</v>
      </c>
      <c r="J11320">
        <v>10.377754151702185</v>
      </c>
      <c r="K11320">
        <v>39.717833912283339</v>
      </c>
      <c r="L11320" t="s">
        <v>6</v>
      </c>
      <c r="M11320" t="s">
        <v>6</v>
      </c>
      <c r="N11320">
        <v>10.559783908498757</v>
      </c>
      <c r="O11320" t="s">
        <v>6</v>
      </c>
      <c r="P11320">
        <v>49756.7</v>
      </c>
      <c r="Q11320" t="s">
        <v>478</v>
      </c>
      <c r="R11320" t="s">
        <v>478</v>
      </c>
      <c r="S11320" t="s">
        <v>478</v>
      </c>
      <c r="T11320" t="s">
        <v>427</v>
      </c>
      <c r="U11320" t="s">
        <v>972</v>
      </c>
      <c r="V11320" t="s">
        <v>973</v>
      </c>
      <c r="W11320" t="s">
        <v>13750</v>
      </c>
      <c r="X11320" t="s">
        <v>13750</v>
      </c>
      <c r="Y11320" t="s">
        <v>6</v>
      </c>
      <c r="Z11320" t="s">
        <v>6</v>
      </c>
      <c r="AA11320" t="s">
        <v>608</v>
      </c>
      <c r="AB11320" t="s">
        <v>445</v>
      </c>
      <c r="AC11320" t="s">
        <v>619</v>
      </c>
    </row>
    <row r="11321" spans="1:29" x14ac:dyDescent="0.25">
      <c r="A11321" t="s">
        <v>393</v>
      </c>
      <c r="B11321">
        <v>922</v>
      </c>
      <c r="C11321" t="s">
        <v>248</v>
      </c>
      <c r="D11321">
        <v>2011</v>
      </c>
      <c r="E11321" t="s">
        <v>12315</v>
      </c>
      <c r="F11321">
        <v>130.13966905818438</v>
      </c>
      <c r="G11321">
        <v>11.812212499481607</v>
      </c>
      <c r="H11321">
        <v>118.32745655870276</v>
      </c>
      <c r="I11321">
        <v>50.744915700393946</v>
      </c>
      <c r="J11321">
        <v>11.380573134823535</v>
      </c>
      <c r="K11321">
        <v>39.364342565570411</v>
      </c>
      <c r="L11321" t="s">
        <v>6</v>
      </c>
      <c r="M11321" t="s">
        <v>6</v>
      </c>
      <c r="N11321">
        <v>10.807448264421682</v>
      </c>
      <c r="O11321" t="s">
        <v>6</v>
      </c>
      <c r="P11321">
        <v>60282.5</v>
      </c>
      <c r="Q11321" t="s">
        <v>478</v>
      </c>
      <c r="R11321" t="s">
        <v>478</v>
      </c>
      <c r="S11321" t="s">
        <v>478</v>
      </c>
      <c r="T11321" t="s">
        <v>427</v>
      </c>
      <c r="U11321" t="s">
        <v>972</v>
      </c>
      <c r="V11321" t="s">
        <v>973</v>
      </c>
      <c r="W11321" t="s">
        <v>13750</v>
      </c>
      <c r="X11321" t="s">
        <v>13750</v>
      </c>
      <c r="Y11321" t="s">
        <v>6</v>
      </c>
      <c r="Z11321" t="s">
        <v>6</v>
      </c>
      <c r="AA11321" t="s">
        <v>608</v>
      </c>
      <c r="AB11321" t="s">
        <v>445</v>
      </c>
      <c r="AC11321" t="s">
        <v>619</v>
      </c>
    </row>
    <row r="11322" spans="1:29" x14ac:dyDescent="0.25">
      <c r="A11322" t="s">
        <v>393</v>
      </c>
      <c r="B11322">
        <v>922</v>
      </c>
      <c r="C11322" t="s">
        <v>248</v>
      </c>
      <c r="D11322">
        <v>2012</v>
      </c>
      <c r="E11322" t="s">
        <v>12316</v>
      </c>
      <c r="F11322">
        <v>142.86687088033403</v>
      </c>
      <c r="G11322">
        <v>14.057386681219826</v>
      </c>
      <c r="H11322">
        <v>128.80948419911419</v>
      </c>
      <c r="I11322">
        <v>52.65513145910726</v>
      </c>
      <c r="J11322">
        <v>13.654694053597289</v>
      </c>
      <c r="K11322">
        <v>39.00043740550997</v>
      </c>
      <c r="L11322" t="s">
        <v>6</v>
      </c>
      <c r="M11322" t="s">
        <v>6</v>
      </c>
      <c r="N11322">
        <v>11.54760804472749</v>
      </c>
      <c r="O11322" t="s">
        <v>6</v>
      </c>
      <c r="P11322">
        <v>68163.899999999994</v>
      </c>
      <c r="Q11322" t="s">
        <v>478</v>
      </c>
      <c r="R11322" t="s">
        <v>478</v>
      </c>
      <c r="S11322" t="s">
        <v>478</v>
      </c>
      <c r="T11322" t="s">
        <v>427</v>
      </c>
      <c r="U11322" t="s">
        <v>972</v>
      </c>
      <c r="V11322" t="s">
        <v>973</v>
      </c>
      <c r="W11322" t="s">
        <v>13750</v>
      </c>
      <c r="X11322" t="s">
        <v>13750</v>
      </c>
      <c r="Y11322" t="s">
        <v>6</v>
      </c>
      <c r="Z11322" t="s">
        <v>6</v>
      </c>
      <c r="AA11322" t="s">
        <v>608</v>
      </c>
      <c r="AB11322" t="s">
        <v>445</v>
      </c>
      <c r="AC11322" t="s">
        <v>619</v>
      </c>
    </row>
    <row r="11323" spans="1:29" x14ac:dyDescent="0.25">
      <c r="A11323" t="s">
        <v>393</v>
      </c>
      <c r="B11323">
        <v>922</v>
      </c>
      <c r="C11323" t="s">
        <v>248</v>
      </c>
      <c r="D11323">
        <v>2013</v>
      </c>
      <c r="E11323" t="s">
        <v>12317</v>
      </c>
      <c r="F11323">
        <v>167.2386362548695</v>
      </c>
      <c r="G11323">
        <v>16.613889044615426</v>
      </c>
      <c r="H11323">
        <v>150.62474721025407</v>
      </c>
      <c r="I11323">
        <v>58.805608101583715</v>
      </c>
      <c r="J11323">
        <v>16.473971714895555</v>
      </c>
      <c r="K11323">
        <v>42.33163638668816</v>
      </c>
      <c r="L11323" t="s">
        <v>6</v>
      </c>
      <c r="M11323" t="s">
        <v>6</v>
      </c>
      <c r="N11323">
        <v>12.696984572134125</v>
      </c>
      <c r="O11323" t="s">
        <v>6</v>
      </c>
      <c r="P11323">
        <v>73133.899999999994</v>
      </c>
      <c r="Q11323" t="s">
        <v>478</v>
      </c>
      <c r="R11323" t="s">
        <v>478</v>
      </c>
      <c r="S11323" t="s">
        <v>478</v>
      </c>
      <c r="T11323" t="s">
        <v>427</v>
      </c>
      <c r="U11323" t="s">
        <v>972</v>
      </c>
      <c r="V11323" t="s">
        <v>973</v>
      </c>
      <c r="W11323" t="s">
        <v>13750</v>
      </c>
      <c r="X11323" t="s">
        <v>13750</v>
      </c>
      <c r="Y11323" t="s">
        <v>6</v>
      </c>
      <c r="Z11323" t="s">
        <v>6</v>
      </c>
      <c r="AA11323" t="s">
        <v>608</v>
      </c>
      <c r="AB11323" t="s">
        <v>445</v>
      </c>
      <c r="AC11323" t="s">
        <v>619</v>
      </c>
    </row>
    <row r="11324" spans="1:29" x14ac:dyDescent="0.25">
      <c r="A11324" t="s">
        <v>393</v>
      </c>
      <c r="B11324">
        <v>922</v>
      </c>
      <c r="C11324" t="s">
        <v>248</v>
      </c>
      <c r="D11324">
        <v>2014</v>
      </c>
      <c r="E11324" t="s">
        <v>12318</v>
      </c>
      <c r="F11324">
        <v>197.3427904398628</v>
      </c>
      <c r="G11324">
        <v>17.090345039185756</v>
      </c>
      <c r="H11324">
        <v>180.25244540067703</v>
      </c>
      <c r="I11324">
        <v>63.290124875016247</v>
      </c>
      <c r="J11324">
        <v>17.621546546262167</v>
      </c>
      <c r="K11324">
        <v>45.66857832875408</v>
      </c>
      <c r="L11324" t="s">
        <v>6</v>
      </c>
      <c r="M11324" t="s">
        <v>6</v>
      </c>
      <c r="N11324">
        <v>15.642175412280604</v>
      </c>
      <c r="O11324">
        <v>13.756873124357163</v>
      </c>
      <c r="P11324">
        <v>79199.7</v>
      </c>
      <c r="Q11324" t="s">
        <v>478</v>
      </c>
      <c r="R11324" t="s">
        <v>478</v>
      </c>
      <c r="S11324" t="s">
        <v>478</v>
      </c>
      <c r="T11324" t="s">
        <v>427</v>
      </c>
      <c r="U11324" t="s">
        <v>972</v>
      </c>
      <c r="V11324" t="s">
        <v>973</v>
      </c>
      <c r="W11324" t="s">
        <v>13750</v>
      </c>
      <c r="X11324" t="s">
        <v>13750</v>
      </c>
      <c r="Y11324" t="s">
        <v>6</v>
      </c>
      <c r="Z11324" t="s">
        <v>6</v>
      </c>
      <c r="AA11324" t="s">
        <v>608</v>
      </c>
      <c r="AB11324" t="s">
        <v>445</v>
      </c>
      <c r="AC11324" t="s">
        <v>619</v>
      </c>
    </row>
    <row r="11325" spans="1:29" x14ac:dyDescent="0.25">
      <c r="A11325" t="s">
        <v>393</v>
      </c>
      <c r="B11325">
        <v>922</v>
      </c>
      <c r="C11325" t="s">
        <v>248</v>
      </c>
      <c r="D11325">
        <v>2015</v>
      </c>
      <c r="E11325" t="s">
        <v>12319</v>
      </c>
      <c r="F11325">
        <v>197.20447516958498</v>
      </c>
      <c r="G11325">
        <v>16.283796252910516</v>
      </c>
      <c r="H11325">
        <v>180.92067891667446</v>
      </c>
      <c r="I11325">
        <v>71.004835034922863</v>
      </c>
      <c r="J11325">
        <v>15.864769413051405</v>
      </c>
      <c r="K11325">
        <v>55.140065621871457</v>
      </c>
      <c r="L11325" t="s">
        <v>6</v>
      </c>
      <c r="M11325" t="s">
        <v>6</v>
      </c>
      <c r="N11325">
        <v>15.91433217568164</v>
      </c>
      <c r="O11325">
        <v>14.098122501031574</v>
      </c>
      <c r="P11325">
        <v>83387.199999999997</v>
      </c>
      <c r="Q11325" t="s">
        <v>478</v>
      </c>
      <c r="R11325" t="s">
        <v>478</v>
      </c>
      <c r="S11325" t="s">
        <v>478</v>
      </c>
      <c r="T11325" t="s">
        <v>427</v>
      </c>
      <c r="U11325" t="s">
        <v>972</v>
      </c>
      <c r="V11325" t="s">
        <v>973</v>
      </c>
      <c r="W11325" t="s">
        <v>13750</v>
      </c>
      <c r="X11325" t="s">
        <v>13750</v>
      </c>
      <c r="Y11325" t="s">
        <v>6</v>
      </c>
      <c r="Z11325" t="s">
        <v>6</v>
      </c>
      <c r="AA11325" t="s">
        <v>608</v>
      </c>
      <c r="AB11325" t="s">
        <v>445</v>
      </c>
      <c r="AC11325" t="s">
        <v>619</v>
      </c>
    </row>
    <row r="11326" spans="1:29" x14ac:dyDescent="0.25">
      <c r="A11326" t="s">
        <v>393</v>
      </c>
      <c r="B11326">
        <v>922</v>
      </c>
      <c r="C11326" t="s">
        <v>248</v>
      </c>
      <c r="D11326">
        <v>2016</v>
      </c>
      <c r="E11326" t="s">
        <v>12320</v>
      </c>
      <c r="F11326" t="s">
        <v>6</v>
      </c>
      <c r="G11326" t="s">
        <v>6</v>
      </c>
      <c r="H11326" t="s">
        <v>6</v>
      </c>
      <c r="I11326">
        <v>70.670386929364952</v>
      </c>
      <c r="J11326">
        <v>15.363291425059771</v>
      </c>
      <c r="K11326">
        <v>55.307095504305181</v>
      </c>
      <c r="L11326" t="s">
        <v>6</v>
      </c>
      <c r="M11326" t="s">
        <v>6</v>
      </c>
      <c r="N11326">
        <v>15.669179145648515</v>
      </c>
      <c r="O11326">
        <v>13.796627934082228</v>
      </c>
      <c r="P11326">
        <v>85917.8</v>
      </c>
      <c r="Q11326" t="s">
        <v>478</v>
      </c>
      <c r="R11326" t="s">
        <v>478</v>
      </c>
      <c r="S11326" t="s">
        <v>478</v>
      </c>
      <c r="T11326" t="s">
        <v>427</v>
      </c>
      <c r="U11326" t="s">
        <v>972</v>
      </c>
      <c r="V11326" t="s">
        <v>973</v>
      </c>
      <c r="W11326" t="s">
        <v>13750</v>
      </c>
      <c r="X11326" t="s">
        <v>13750</v>
      </c>
      <c r="Y11326" t="s">
        <v>6</v>
      </c>
      <c r="Z11326" t="s">
        <v>6</v>
      </c>
      <c r="AA11326" t="s">
        <v>608</v>
      </c>
      <c r="AB11326" t="s">
        <v>445</v>
      </c>
      <c r="AC11326" t="s">
        <v>619</v>
      </c>
    </row>
    <row r="11327" spans="1:29" x14ac:dyDescent="0.25">
      <c r="A11327" t="s">
        <v>391</v>
      </c>
      <c r="B11327">
        <v>923</v>
      </c>
      <c r="C11327" t="s">
        <v>249</v>
      </c>
      <c r="D11327">
        <v>1950</v>
      </c>
      <c r="E11327" t="s">
        <v>12321</v>
      </c>
      <c r="F11327" t="s">
        <v>6</v>
      </c>
      <c r="G11327" t="s">
        <v>6</v>
      </c>
      <c r="H11327" t="s">
        <v>6</v>
      </c>
      <c r="I11327" t="s">
        <v>6</v>
      </c>
      <c r="J11327" t="s">
        <v>6</v>
      </c>
      <c r="K11327" t="s">
        <v>6</v>
      </c>
      <c r="L11327" t="s">
        <v>6</v>
      </c>
      <c r="M11327" t="s">
        <v>6</v>
      </c>
      <c r="N11327" t="s">
        <v>6</v>
      </c>
      <c r="O11327" t="s">
        <v>6</v>
      </c>
      <c r="P11327" t="s">
        <v>6</v>
      </c>
      <c r="Q11327" t="s">
        <v>6</v>
      </c>
      <c r="R11327" t="s">
        <v>6</v>
      </c>
      <c r="S11327" t="s">
        <v>6</v>
      </c>
      <c r="T11327" t="s">
        <v>912</v>
      </c>
      <c r="U11327" t="s">
        <v>6</v>
      </c>
      <c r="V11327" t="s">
        <v>6</v>
      </c>
      <c r="W11327" t="s">
        <v>412</v>
      </c>
      <c r="X11327" t="s">
        <v>412</v>
      </c>
      <c r="Y11327" t="s">
        <v>6</v>
      </c>
      <c r="Z11327" t="s">
        <v>6</v>
      </c>
      <c r="AA11327" t="s">
        <v>708</v>
      </c>
      <c r="AB11327" t="s">
        <v>6</v>
      </c>
      <c r="AC11327" t="s">
        <v>849</v>
      </c>
    </row>
    <row r="11328" spans="1:29" x14ac:dyDescent="0.25">
      <c r="A11328" t="s">
        <v>391</v>
      </c>
      <c r="B11328">
        <v>923</v>
      </c>
      <c r="C11328" t="s">
        <v>249</v>
      </c>
      <c r="D11328">
        <v>1951</v>
      </c>
      <c r="E11328" t="s">
        <v>12322</v>
      </c>
      <c r="F11328" t="s">
        <v>6</v>
      </c>
      <c r="G11328" t="s">
        <v>6</v>
      </c>
      <c r="H11328" t="s">
        <v>6</v>
      </c>
      <c r="I11328" t="s">
        <v>6</v>
      </c>
      <c r="J11328" t="s">
        <v>6</v>
      </c>
      <c r="K11328" t="s">
        <v>6</v>
      </c>
      <c r="L11328" t="s">
        <v>6</v>
      </c>
      <c r="M11328" t="s">
        <v>6</v>
      </c>
      <c r="N11328" t="s">
        <v>6</v>
      </c>
      <c r="O11328" t="s">
        <v>6</v>
      </c>
      <c r="P11328" t="s">
        <v>6</v>
      </c>
      <c r="Q11328" t="s">
        <v>6</v>
      </c>
      <c r="R11328" t="s">
        <v>6</v>
      </c>
      <c r="S11328" t="s">
        <v>6</v>
      </c>
      <c r="T11328" t="s">
        <v>912</v>
      </c>
      <c r="U11328" t="s">
        <v>6</v>
      </c>
      <c r="V11328" t="s">
        <v>6</v>
      </c>
      <c r="W11328" t="s">
        <v>412</v>
      </c>
      <c r="X11328" t="s">
        <v>412</v>
      </c>
      <c r="Y11328" t="s">
        <v>6</v>
      </c>
      <c r="Z11328" t="s">
        <v>6</v>
      </c>
      <c r="AA11328" t="s">
        <v>708</v>
      </c>
      <c r="AB11328" t="s">
        <v>6</v>
      </c>
      <c r="AC11328" t="s">
        <v>849</v>
      </c>
    </row>
    <row r="11329" spans="1:29" x14ac:dyDescent="0.25">
      <c r="A11329" t="s">
        <v>391</v>
      </c>
      <c r="B11329">
        <v>923</v>
      </c>
      <c r="C11329" t="s">
        <v>249</v>
      </c>
      <c r="D11329">
        <v>1952</v>
      </c>
      <c r="E11329" t="s">
        <v>12323</v>
      </c>
      <c r="F11329" t="s">
        <v>6</v>
      </c>
      <c r="G11329" t="s">
        <v>6</v>
      </c>
      <c r="H11329" t="s">
        <v>6</v>
      </c>
      <c r="I11329" t="s">
        <v>6</v>
      </c>
      <c r="J11329" t="s">
        <v>6</v>
      </c>
      <c r="K11329" t="s">
        <v>6</v>
      </c>
      <c r="L11329" t="s">
        <v>6</v>
      </c>
      <c r="M11329" t="s">
        <v>6</v>
      </c>
      <c r="N11329" t="s">
        <v>6</v>
      </c>
      <c r="O11329" t="s">
        <v>6</v>
      </c>
      <c r="P11329" t="s">
        <v>6</v>
      </c>
      <c r="Q11329" t="s">
        <v>6</v>
      </c>
      <c r="R11329" t="s">
        <v>6</v>
      </c>
      <c r="S11329" t="s">
        <v>6</v>
      </c>
      <c r="T11329" t="s">
        <v>912</v>
      </c>
      <c r="U11329" t="s">
        <v>6</v>
      </c>
      <c r="V11329" t="s">
        <v>6</v>
      </c>
      <c r="W11329" t="s">
        <v>412</v>
      </c>
      <c r="X11329" t="s">
        <v>412</v>
      </c>
      <c r="Y11329" t="s">
        <v>6</v>
      </c>
      <c r="Z11329" t="s">
        <v>6</v>
      </c>
      <c r="AA11329" t="s">
        <v>708</v>
      </c>
      <c r="AB11329" t="s">
        <v>6</v>
      </c>
      <c r="AC11329" t="s">
        <v>849</v>
      </c>
    </row>
    <row r="11330" spans="1:29" x14ac:dyDescent="0.25">
      <c r="A11330" t="s">
        <v>391</v>
      </c>
      <c r="B11330">
        <v>923</v>
      </c>
      <c r="C11330" t="s">
        <v>249</v>
      </c>
      <c r="D11330">
        <v>1953</v>
      </c>
      <c r="E11330" t="s">
        <v>12324</v>
      </c>
      <c r="F11330" t="s">
        <v>6</v>
      </c>
      <c r="G11330" t="s">
        <v>6</v>
      </c>
      <c r="H11330" t="s">
        <v>6</v>
      </c>
      <c r="I11330" t="s">
        <v>6</v>
      </c>
      <c r="J11330" t="s">
        <v>6</v>
      </c>
      <c r="K11330" t="s">
        <v>6</v>
      </c>
      <c r="L11330" t="s">
        <v>6</v>
      </c>
      <c r="M11330" t="s">
        <v>6</v>
      </c>
      <c r="N11330" t="s">
        <v>6</v>
      </c>
      <c r="O11330" t="s">
        <v>6</v>
      </c>
      <c r="P11330" t="s">
        <v>6</v>
      </c>
      <c r="Q11330" t="s">
        <v>6</v>
      </c>
      <c r="R11330" t="s">
        <v>6</v>
      </c>
      <c r="S11330" t="s">
        <v>6</v>
      </c>
      <c r="T11330" t="s">
        <v>912</v>
      </c>
      <c r="U11330" t="s">
        <v>6</v>
      </c>
      <c r="V11330" t="s">
        <v>6</v>
      </c>
      <c r="W11330" t="s">
        <v>412</v>
      </c>
      <c r="X11330" t="s">
        <v>412</v>
      </c>
      <c r="Y11330" t="s">
        <v>6</v>
      </c>
      <c r="Z11330" t="s">
        <v>6</v>
      </c>
      <c r="AA11330" t="s">
        <v>708</v>
      </c>
      <c r="AB11330" t="s">
        <v>6</v>
      </c>
      <c r="AC11330" t="s">
        <v>849</v>
      </c>
    </row>
    <row r="11331" spans="1:29" x14ac:dyDescent="0.25">
      <c r="A11331" t="s">
        <v>391</v>
      </c>
      <c r="B11331">
        <v>923</v>
      </c>
      <c r="C11331" t="s">
        <v>249</v>
      </c>
      <c r="D11331">
        <v>1954</v>
      </c>
      <c r="E11331" t="s">
        <v>12325</v>
      </c>
      <c r="F11331" t="s">
        <v>6</v>
      </c>
      <c r="G11331" t="s">
        <v>6</v>
      </c>
      <c r="H11331" t="s">
        <v>6</v>
      </c>
      <c r="I11331" t="s">
        <v>6</v>
      </c>
      <c r="J11331" t="s">
        <v>6</v>
      </c>
      <c r="K11331" t="s">
        <v>6</v>
      </c>
      <c r="L11331" t="s">
        <v>6</v>
      </c>
      <c r="M11331" t="s">
        <v>6</v>
      </c>
      <c r="N11331" t="s">
        <v>6</v>
      </c>
      <c r="O11331" t="s">
        <v>6</v>
      </c>
      <c r="P11331" t="s">
        <v>6</v>
      </c>
      <c r="Q11331" t="s">
        <v>6</v>
      </c>
      <c r="R11331" t="s">
        <v>6</v>
      </c>
      <c r="S11331" t="s">
        <v>6</v>
      </c>
      <c r="T11331" t="s">
        <v>912</v>
      </c>
      <c r="U11331" t="s">
        <v>6</v>
      </c>
      <c r="V11331" t="s">
        <v>6</v>
      </c>
      <c r="W11331" t="s">
        <v>412</v>
      </c>
      <c r="X11331" t="s">
        <v>412</v>
      </c>
      <c r="Y11331" t="s">
        <v>6</v>
      </c>
      <c r="Z11331" t="s">
        <v>6</v>
      </c>
      <c r="AA11331" t="s">
        <v>708</v>
      </c>
      <c r="AB11331" t="s">
        <v>6</v>
      </c>
      <c r="AC11331" t="s">
        <v>849</v>
      </c>
    </row>
    <row r="11332" spans="1:29" x14ac:dyDescent="0.25">
      <c r="A11332" t="s">
        <v>391</v>
      </c>
      <c r="B11332">
        <v>923</v>
      </c>
      <c r="C11332" t="s">
        <v>249</v>
      </c>
      <c r="D11332">
        <v>1955</v>
      </c>
      <c r="E11332" t="s">
        <v>12326</v>
      </c>
      <c r="F11332" t="s">
        <v>6</v>
      </c>
      <c r="G11332" t="s">
        <v>6</v>
      </c>
      <c r="H11332" t="s">
        <v>6</v>
      </c>
      <c r="I11332" t="s">
        <v>6</v>
      </c>
      <c r="J11332" t="s">
        <v>6</v>
      </c>
      <c r="K11332" t="s">
        <v>6</v>
      </c>
      <c r="L11332" t="s">
        <v>6</v>
      </c>
      <c r="M11332" t="s">
        <v>6</v>
      </c>
      <c r="N11332" t="s">
        <v>6</v>
      </c>
      <c r="O11332" t="s">
        <v>6</v>
      </c>
      <c r="P11332" t="s">
        <v>6</v>
      </c>
      <c r="Q11332" t="s">
        <v>6</v>
      </c>
      <c r="R11332" t="s">
        <v>6</v>
      </c>
      <c r="S11332" t="s">
        <v>6</v>
      </c>
      <c r="T11332" t="s">
        <v>912</v>
      </c>
      <c r="U11332" t="s">
        <v>6</v>
      </c>
      <c r="V11332" t="s">
        <v>6</v>
      </c>
      <c r="W11332" t="s">
        <v>412</v>
      </c>
      <c r="X11332" t="s">
        <v>412</v>
      </c>
      <c r="Y11332" t="s">
        <v>6</v>
      </c>
      <c r="Z11332" t="s">
        <v>6</v>
      </c>
      <c r="AA11332" t="s">
        <v>708</v>
      </c>
      <c r="AB11332" t="s">
        <v>6</v>
      </c>
      <c r="AC11332" t="s">
        <v>849</v>
      </c>
    </row>
    <row r="11333" spans="1:29" x14ac:dyDescent="0.25">
      <c r="A11333" t="s">
        <v>391</v>
      </c>
      <c r="B11333">
        <v>923</v>
      </c>
      <c r="C11333" t="s">
        <v>249</v>
      </c>
      <c r="D11333">
        <v>1956</v>
      </c>
      <c r="E11333" t="s">
        <v>12327</v>
      </c>
      <c r="F11333" t="s">
        <v>6</v>
      </c>
      <c r="G11333" t="s">
        <v>6</v>
      </c>
      <c r="H11333" t="s">
        <v>6</v>
      </c>
      <c r="I11333" t="s">
        <v>6</v>
      </c>
      <c r="J11333" t="s">
        <v>6</v>
      </c>
      <c r="K11333" t="s">
        <v>6</v>
      </c>
      <c r="L11333" t="s">
        <v>6</v>
      </c>
      <c r="M11333" t="s">
        <v>6</v>
      </c>
      <c r="N11333" t="s">
        <v>6</v>
      </c>
      <c r="O11333" t="s">
        <v>6</v>
      </c>
      <c r="P11333" t="s">
        <v>6</v>
      </c>
      <c r="Q11333" t="s">
        <v>6</v>
      </c>
      <c r="R11333" t="s">
        <v>6</v>
      </c>
      <c r="S11333" t="s">
        <v>6</v>
      </c>
      <c r="T11333" t="s">
        <v>912</v>
      </c>
      <c r="U11333" t="s">
        <v>6</v>
      </c>
      <c r="V11333" t="s">
        <v>6</v>
      </c>
      <c r="W11333" t="s">
        <v>412</v>
      </c>
      <c r="X11333" t="s">
        <v>412</v>
      </c>
      <c r="Y11333" t="s">
        <v>6</v>
      </c>
      <c r="Z11333" t="s">
        <v>6</v>
      </c>
      <c r="AA11333" t="s">
        <v>708</v>
      </c>
      <c r="AB11333" t="s">
        <v>6</v>
      </c>
      <c r="AC11333" t="s">
        <v>849</v>
      </c>
    </row>
    <row r="11334" spans="1:29" x14ac:dyDescent="0.25">
      <c r="A11334" t="s">
        <v>391</v>
      </c>
      <c r="B11334">
        <v>923</v>
      </c>
      <c r="C11334" t="s">
        <v>249</v>
      </c>
      <c r="D11334">
        <v>1957</v>
      </c>
      <c r="E11334" t="s">
        <v>12328</v>
      </c>
      <c r="F11334" t="s">
        <v>6</v>
      </c>
      <c r="G11334" t="s">
        <v>6</v>
      </c>
      <c r="H11334" t="s">
        <v>6</v>
      </c>
      <c r="I11334" t="s">
        <v>6</v>
      </c>
      <c r="J11334" t="s">
        <v>6</v>
      </c>
      <c r="K11334" t="s">
        <v>6</v>
      </c>
      <c r="L11334" t="s">
        <v>6</v>
      </c>
      <c r="M11334" t="s">
        <v>6</v>
      </c>
      <c r="N11334" t="s">
        <v>6</v>
      </c>
      <c r="O11334" t="s">
        <v>6</v>
      </c>
      <c r="P11334" t="s">
        <v>6</v>
      </c>
      <c r="Q11334" t="s">
        <v>6</v>
      </c>
      <c r="R11334" t="s">
        <v>6</v>
      </c>
      <c r="S11334" t="s">
        <v>6</v>
      </c>
      <c r="T11334" t="s">
        <v>912</v>
      </c>
      <c r="U11334" t="s">
        <v>6</v>
      </c>
      <c r="V11334" t="s">
        <v>6</v>
      </c>
      <c r="W11334" t="s">
        <v>412</v>
      </c>
      <c r="X11334" t="s">
        <v>412</v>
      </c>
      <c r="Y11334" t="s">
        <v>6</v>
      </c>
      <c r="Z11334" t="s">
        <v>6</v>
      </c>
      <c r="AA11334" t="s">
        <v>708</v>
      </c>
      <c r="AB11334" t="s">
        <v>6</v>
      </c>
      <c r="AC11334" t="s">
        <v>849</v>
      </c>
    </row>
    <row r="11335" spans="1:29" x14ac:dyDescent="0.25">
      <c r="A11335" t="s">
        <v>391</v>
      </c>
      <c r="B11335">
        <v>923</v>
      </c>
      <c r="C11335" t="s">
        <v>249</v>
      </c>
      <c r="D11335">
        <v>1958</v>
      </c>
      <c r="E11335" t="s">
        <v>12329</v>
      </c>
      <c r="F11335" t="s">
        <v>6</v>
      </c>
      <c r="G11335" t="s">
        <v>6</v>
      </c>
      <c r="H11335" t="s">
        <v>6</v>
      </c>
      <c r="I11335" t="s">
        <v>6</v>
      </c>
      <c r="J11335" t="s">
        <v>6</v>
      </c>
      <c r="K11335" t="s">
        <v>6</v>
      </c>
      <c r="L11335" t="s">
        <v>6</v>
      </c>
      <c r="M11335" t="s">
        <v>6</v>
      </c>
      <c r="N11335" t="s">
        <v>6</v>
      </c>
      <c r="O11335" t="s">
        <v>6</v>
      </c>
      <c r="P11335" t="s">
        <v>6</v>
      </c>
      <c r="Q11335" t="s">
        <v>6</v>
      </c>
      <c r="R11335" t="s">
        <v>6</v>
      </c>
      <c r="S11335" t="s">
        <v>6</v>
      </c>
      <c r="T11335" t="s">
        <v>912</v>
      </c>
      <c r="U11335" t="s">
        <v>6</v>
      </c>
      <c r="V11335" t="s">
        <v>6</v>
      </c>
      <c r="W11335" t="s">
        <v>412</v>
      </c>
      <c r="X11335" t="s">
        <v>412</v>
      </c>
      <c r="Y11335" t="s">
        <v>6</v>
      </c>
      <c r="Z11335" t="s">
        <v>6</v>
      </c>
      <c r="AA11335" t="s">
        <v>708</v>
      </c>
      <c r="AB11335" t="s">
        <v>6</v>
      </c>
      <c r="AC11335" t="s">
        <v>849</v>
      </c>
    </row>
    <row r="11336" spans="1:29" x14ac:dyDescent="0.25">
      <c r="A11336" t="s">
        <v>391</v>
      </c>
      <c r="B11336">
        <v>923</v>
      </c>
      <c r="C11336" t="s">
        <v>249</v>
      </c>
      <c r="D11336">
        <v>1959</v>
      </c>
      <c r="E11336" t="s">
        <v>12330</v>
      </c>
      <c r="F11336" t="s">
        <v>6</v>
      </c>
      <c r="G11336" t="s">
        <v>6</v>
      </c>
      <c r="H11336" t="s">
        <v>6</v>
      </c>
      <c r="I11336" t="s">
        <v>6</v>
      </c>
      <c r="J11336" t="s">
        <v>6</v>
      </c>
      <c r="K11336" t="s">
        <v>6</v>
      </c>
      <c r="L11336" t="s">
        <v>6</v>
      </c>
      <c r="M11336" t="s">
        <v>6</v>
      </c>
      <c r="N11336" t="s">
        <v>6</v>
      </c>
      <c r="O11336" t="s">
        <v>6</v>
      </c>
      <c r="P11336" t="s">
        <v>6</v>
      </c>
      <c r="Q11336" t="s">
        <v>6</v>
      </c>
      <c r="R11336" t="s">
        <v>6</v>
      </c>
      <c r="S11336" t="s">
        <v>6</v>
      </c>
      <c r="T11336" t="s">
        <v>912</v>
      </c>
      <c r="U11336" t="s">
        <v>6</v>
      </c>
      <c r="V11336" t="s">
        <v>6</v>
      </c>
      <c r="W11336" t="s">
        <v>412</v>
      </c>
      <c r="X11336" t="s">
        <v>412</v>
      </c>
      <c r="Y11336" t="s">
        <v>6</v>
      </c>
      <c r="Z11336" t="s">
        <v>6</v>
      </c>
      <c r="AA11336" t="s">
        <v>708</v>
      </c>
      <c r="AB11336" t="s">
        <v>6</v>
      </c>
      <c r="AC11336" t="s">
        <v>849</v>
      </c>
    </row>
    <row r="11337" spans="1:29" x14ac:dyDescent="0.25">
      <c r="A11337" t="s">
        <v>391</v>
      </c>
      <c r="B11337">
        <v>923</v>
      </c>
      <c r="C11337" t="s">
        <v>249</v>
      </c>
      <c r="D11337">
        <v>1960</v>
      </c>
      <c r="E11337" t="s">
        <v>12331</v>
      </c>
      <c r="F11337" t="s">
        <v>6</v>
      </c>
      <c r="G11337" t="s">
        <v>6</v>
      </c>
      <c r="H11337" t="s">
        <v>6</v>
      </c>
      <c r="I11337" t="s">
        <v>6</v>
      </c>
      <c r="J11337" t="s">
        <v>6</v>
      </c>
      <c r="K11337" t="s">
        <v>6</v>
      </c>
      <c r="L11337" t="s">
        <v>6</v>
      </c>
      <c r="M11337" t="s">
        <v>6</v>
      </c>
      <c r="N11337" t="s">
        <v>6</v>
      </c>
      <c r="O11337" t="s">
        <v>6</v>
      </c>
      <c r="P11337" t="s">
        <v>6</v>
      </c>
      <c r="Q11337" t="s">
        <v>6</v>
      </c>
      <c r="R11337" t="s">
        <v>6</v>
      </c>
      <c r="S11337" t="s">
        <v>6</v>
      </c>
      <c r="T11337" t="s">
        <v>912</v>
      </c>
      <c r="U11337" t="s">
        <v>6</v>
      </c>
      <c r="V11337" t="s">
        <v>6</v>
      </c>
      <c r="W11337" t="s">
        <v>412</v>
      </c>
      <c r="X11337" t="s">
        <v>412</v>
      </c>
      <c r="Y11337" t="s">
        <v>6</v>
      </c>
      <c r="Z11337" t="s">
        <v>6</v>
      </c>
      <c r="AA11337" t="s">
        <v>708</v>
      </c>
      <c r="AB11337" t="s">
        <v>6</v>
      </c>
      <c r="AC11337" t="s">
        <v>849</v>
      </c>
    </row>
    <row r="11338" spans="1:29" x14ac:dyDescent="0.25">
      <c r="A11338" t="s">
        <v>391</v>
      </c>
      <c r="B11338">
        <v>923</v>
      </c>
      <c r="C11338" t="s">
        <v>249</v>
      </c>
      <c r="D11338">
        <v>1961</v>
      </c>
      <c r="E11338" t="s">
        <v>12332</v>
      </c>
      <c r="F11338" t="s">
        <v>6</v>
      </c>
      <c r="G11338" t="s">
        <v>6</v>
      </c>
      <c r="H11338" t="s">
        <v>6</v>
      </c>
      <c r="I11338" t="s">
        <v>6</v>
      </c>
      <c r="J11338" t="s">
        <v>6</v>
      </c>
      <c r="K11338" t="s">
        <v>6</v>
      </c>
      <c r="L11338" t="s">
        <v>6</v>
      </c>
      <c r="M11338" t="s">
        <v>6</v>
      </c>
      <c r="N11338" t="s">
        <v>6</v>
      </c>
      <c r="O11338" t="s">
        <v>6</v>
      </c>
      <c r="P11338" t="s">
        <v>6</v>
      </c>
      <c r="Q11338" t="s">
        <v>6</v>
      </c>
      <c r="R11338" t="s">
        <v>6</v>
      </c>
      <c r="S11338" t="s">
        <v>6</v>
      </c>
      <c r="T11338" t="s">
        <v>912</v>
      </c>
      <c r="U11338" t="s">
        <v>6</v>
      </c>
      <c r="V11338" t="s">
        <v>6</v>
      </c>
      <c r="W11338" t="s">
        <v>412</v>
      </c>
      <c r="X11338" t="s">
        <v>412</v>
      </c>
      <c r="Y11338" t="s">
        <v>6</v>
      </c>
      <c r="Z11338" t="s">
        <v>6</v>
      </c>
      <c r="AA11338" t="s">
        <v>708</v>
      </c>
      <c r="AB11338" t="s">
        <v>6</v>
      </c>
      <c r="AC11338" t="s">
        <v>849</v>
      </c>
    </row>
    <row r="11339" spans="1:29" x14ac:dyDescent="0.25">
      <c r="A11339" t="s">
        <v>391</v>
      </c>
      <c r="B11339">
        <v>923</v>
      </c>
      <c r="C11339" t="s">
        <v>249</v>
      </c>
      <c r="D11339">
        <v>1962</v>
      </c>
      <c r="E11339" t="s">
        <v>12333</v>
      </c>
      <c r="F11339" t="s">
        <v>6</v>
      </c>
      <c r="G11339" t="s">
        <v>6</v>
      </c>
      <c r="H11339" t="s">
        <v>6</v>
      </c>
      <c r="I11339" t="s">
        <v>6</v>
      </c>
      <c r="J11339" t="s">
        <v>6</v>
      </c>
      <c r="K11339" t="s">
        <v>6</v>
      </c>
      <c r="L11339" t="s">
        <v>6</v>
      </c>
      <c r="M11339" t="s">
        <v>6</v>
      </c>
      <c r="N11339" t="s">
        <v>6</v>
      </c>
      <c r="O11339" t="s">
        <v>6</v>
      </c>
      <c r="P11339" t="s">
        <v>6</v>
      </c>
      <c r="Q11339" t="s">
        <v>6</v>
      </c>
      <c r="R11339" t="s">
        <v>6</v>
      </c>
      <c r="S11339" t="s">
        <v>6</v>
      </c>
      <c r="T11339" t="s">
        <v>912</v>
      </c>
      <c r="U11339" t="s">
        <v>6</v>
      </c>
      <c r="V11339" t="s">
        <v>6</v>
      </c>
      <c r="W11339" t="s">
        <v>412</v>
      </c>
      <c r="X11339" t="s">
        <v>412</v>
      </c>
      <c r="Y11339" t="s">
        <v>6</v>
      </c>
      <c r="Z11339" t="s">
        <v>6</v>
      </c>
      <c r="AA11339" t="s">
        <v>708</v>
      </c>
      <c r="AB11339" t="s">
        <v>6</v>
      </c>
      <c r="AC11339" t="s">
        <v>849</v>
      </c>
    </row>
    <row r="11340" spans="1:29" x14ac:dyDescent="0.25">
      <c r="A11340" t="s">
        <v>391</v>
      </c>
      <c r="B11340">
        <v>923</v>
      </c>
      <c r="C11340" t="s">
        <v>249</v>
      </c>
      <c r="D11340">
        <v>1963</v>
      </c>
      <c r="E11340" t="s">
        <v>12334</v>
      </c>
      <c r="F11340" t="s">
        <v>6</v>
      </c>
      <c r="G11340" t="s">
        <v>6</v>
      </c>
      <c r="H11340" t="s">
        <v>6</v>
      </c>
      <c r="I11340" t="s">
        <v>6</v>
      </c>
      <c r="J11340" t="s">
        <v>6</v>
      </c>
      <c r="K11340" t="s">
        <v>6</v>
      </c>
      <c r="L11340" t="s">
        <v>6</v>
      </c>
      <c r="M11340" t="s">
        <v>6</v>
      </c>
      <c r="N11340" t="s">
        <v>6</v>
      </c>
      <c r="O11340" t="s">
        <v>6</v>
      </c>
      <c r="P11340" t="s">
        <v>6</v>
      </c>
      <c r="Q11340" t="s">
        <v>6</v>
      </c>
      <c r="R11340" t="s">
        <v>6</v>
      </c>
      <c r="S11340" t="s">
        <v>6</v>
      </c>
      <c r="T11340" t="s">
        <v>912</v>
      </c>
      <c r="U11340" t="s">
        <v>6</v>
      </c>
      <c r="V11340" t="s">
        <v>6</v>
      </c>
      <c r="W11340" t="s">
        <v>412</v>
      </c>
      <c r="X11340" t="s">
        <v>412</v>
      </c>
      <c r="Y11340" t="s">
        <v>6</v>
      </c>
      <c r="Z11340" t="s">
        <v>6</v>
      </c>
      <c r="AA11340" t="s">
        <v>708</v>
      </c>
      <c r="AB11340" t="s">
        <v>6</v>
      </c>
      <c r="AC11340" t="s">
        <v>849</v>
      </c>
    </row>
    <row r="11341" spans="1:29" x14ac:dyDescent="0.25">
      <c r="A11341" t="s">
        <v>391</v>
      </c>
      <c r="B11341">
        <v>923</v>
      </c>
      <c r="C11341" t="s">
        <v>249</v>
      </c>
      <c r="D11341">
        <v>1964</v>
      </c>
      <c r="E11341" t="s">
        <v>12335</v>
      </c>
      <c r="F11341" t="s">
        <v>6</v>
      </c>
      <c r="G11341" t="s">
        <v>6</v>
      </c>
      <c r="H11341" t="s">
        <v>6</v>
      </c>
      <c r="I11341" t="s">
        <v>6</v>
      </c>
      <c r="J11341" t="s">
        <v>6</v>
      </c>
      <c r="K11341" t="s">
        <v>6</v>
      </c>
      <c r="L11341" t="s">
        <v>6</v>
      </c>
      <c r="M11341" t="s">
        <v>6</v>
      </c>
      <c r="N11341" t="s">
        <v>6</v>
      </c>
      <c r="O11341" t="s">
        <v>6</v>
      </c>
      <c r="P11341" t="s">
        <v>6</v>
      </c>
      <c r="Q11341" t="s">
        <v>6</v>
      </c>
      <c r="R11341" t="s">
        <v>6</v>
      </c>
      <c r="S11341" t="s">
        <v>6</v>
      </c>
      <c r="T11341" t="s">
        <v>912</v>
      </c>
      <c r="U11341" t="s">
        <v>6</v>
      </c>
      <c r="V11341" t="s">
        <v>6</v>
      </c>
      <c r="W11341" t="s">
        <v>412</v>
      </c>
      <c r="X11341" t="s">
        <v>412</v>
      </c>
      <c r="Y11341" t="s">
        <v>6</v>
      </c>
      <c r="Z11341" t="s">
        <v>6</v>
      </c>
      <c r="AA11341" t="s">
        <v>708</v>
      </c>
      <c r="AB11341" t="s">
        <v>6</v>
      </c>
      <c r="AC11341" t="s">
        <v>849</v>
      </c>
    </row>
    <row r="11342" spans="1:29" x14ac:dyDescent="0.25">
      <c r="A11342" t="s">
        <v>391</v>
      </c>
      <c r="B11342">
        <v>923</v>
      </c>
      <c r="C11342" t="s">
        <v>249</v>
      </c>
      <c r="D11342">
        <v>1965</v>
      </c>
      <c r="E11342" t="s">
        <v>12336</v>
      </c>
      <c r="F11342" t="s">
        <v>6</v>
      </c>
      <c r="G11342" t="s">
        <v>6</v>
      </c>
      <c r="H11342" t="s">
        <v>6</v>
      </c>
      <c r="I11342" t="s">
        <v>6</v>
      </c>
      <c r="J11342" t="s">
        <v>6</v>
      </c>
      <c r="K11342" t="s">
        <v>6</v>
      </c>
      <c r="L11342" t="s">
        <v>6</v>
      </c>
      <c r="M11342" t="s">
        <v>6</v>
      </c>
      <c r="N11342" t="s">
        <v>6</v>
      </c>
      <c r="O11342" t="s">
        <v>6</v>
      </c>
      <c r="P11342" t="s">
        <v>6</v>
      </c>
      <c r="Q11342" t="s">
        <v>6</v>
      </c>
      <c r="R11342" t="s">
        <v>6</v>
      </c>
      <c r="S11342" t="s">
        <v>6</v>
      </c>
      <c r="T11342" t="s">
        <v>912</v>
      </c>
      <c r="U11342" t="s">
        <v>6</v>
      </c>
      <c r="V11342" t="s">
        <v>6</v>
      </c>
      <c r="W11342" t="s">
        <v>412</v>
      </c>
      <c r="X11342" t="s">
        <v>412</v>
      </c>
      <c r="Y11342" t="s">
        <v>6</v>
      </c>
      <c r="Z11342" t="s">
        <v>6</v>
      </c>
      <c r="AA11342" t="s">
        <v>708</v>
      </c>
      <c r="AB11342" t="s">
        <v>6</v>
      </c>
      <c r="AC11342" t="s">
        <v>849</v>
      </c>
    </row>
    <row r="11343" spans="1:29" x14ac:dyDescent="0.25">
      <c r="A11343" t="s">
        <v>391</v>
      </c>
      <c r="B11343">
        <v>923</v>
      </c>
      <c r="C11343" t="s">
        <v>249</v>
      </c>
      <c r="D11343">
        <v>1966</v>
      </c>
      <c r="E11343" t="s">
        <v>12337</v>
      </c>
      <c r="F11343" t="s">
        <v>6</v>
      </c>
      <c r="G11343" t="s">
        <v>6</v>
      </c>
      <c r="H11343" t="s">
        <v>6</v>
      </c>
      <c r="I11343" t="s">
        <v>6</v>
      </c>
      <c r="J11343" t="s">
        <v>6</v>
      </c>
      <c r="K11343" t="s">
        <v>6</v>
      </c>
      <c r="L11343" t="s">
        <v>6</v>
      </c>
      <c r="M11343" t="s">
        <v>6</v>
      </c>
      <c r="N11343" t="s">
        <v>6</v>
      </c>
      <c r="O11343" t="s">
        <v>6</v>
      </c>
      <c r="P11343" t="s">
        <v>6</v>
      </c>
      <c r="Q11343" t="s">
        <v>6</v>
      </c>
      <c r="R11343" t="s">
        <v>6</v>
      </c>
      <c r="S11343" t="s">
        <v>6</v>
      </c>
      <c r="T11343" t="s">
        <v>912</v>
      </c>
      <c r="U11343" t="s">
        <v>6</v>
      </c>
      <c r="V11343" t="s">
        <v>6</v>
      </c>
      <c r="W11343" t="s">
        <v>412</v>
      </c>
      <c r="X11343" t="s">
        <v>412</v>
      </c>
      <c r="Y11343" t="s">
        <v>6</v>
      </c>
      <c r="Z11343" t="s">
        <v>6</v>
      </c>
      <c r="AA11343" t="s">
        <v>708</v>
      </c>
      <c r="AB11343" t="s">
        <v>6</v>
      </c>
      <c r="AC11343" t="s">
        <v>849</v>
      </c>
    </row>
    <row r="11344" spans="1:29" x14ac:dyDescent="0.25">
      <c r="A11344" t="s">
        <v>391</v>
      </c>
      <c r="B11344">
        <v>923</v>
      </c>
      <c r="C11344" t="s">
        <v>249</v>
      </c>
      <c r="D11344">
        <v>1967</v>
      </c>
      <c r="E11344" t="s">
        <v>12338</v>
      </c>
      <c r="F11344" t="s">
        <v>6</v>
      </c>
      <c r="G11344" t="s">
        <v>6</v>
      </c>
      <c r="H11344" t="s">
        <v>6</v>
      </c>
      <c r="I11344" t="s">
        <v>6</v>
      </c>
      <c r="J11344" t="s">
        <v>6</v>
      </c>
      <c r="K11344" t="s">
        <v>6</v>
      </c>
      <c r="L11344" t="s">
        <v>6</v>
      </c>
      <c r="M11344" t="s">
        <v>6</v>
      </c>
      <c r="N11344" t="s">
        <v>6</v>
      </c>
      <c r="O11344" t="s">
        <v>6</v>
      </c>
      <c r="P11344" t="s">
        <v>6</v>
      </c>
      <c r="Q11344" t="s">
        <v>6</v>
      </c>
      <c r="R11344" t="s">
        <v>6</v>
      </c>
      <c r="S11344" t="s">
        <v>6</v>
      </c>
      <c r="T11344" t="s">
        <v>912</v>
      </c>
      <c r="U11344" t="s">
        <v>6</v>
      </c>
      <c r="V11344" t="s">
        <v>6</v>
      </c>
      <c r="W11344" t="s">
        <v>412</v>
      </c>
      <c r="X11344" t="s">
        <v>412</v>
      </c>
      <c r="Y11344" t="s">
        <v>6</v>
      </c>
      <c r="Z11344" t="s">
        <v>6</v>
      </c>
      <c r="AA11344" t="s">
        <v>708</v>
      </c>
      <c r="AB11344" t="s">
        <v>6</v>
      </c>
      <c r="AC11344" t="s">
        <v>849</v>
      </c>
    </row>
    <row r="11345" spans="1:29" x14ac:dyDescent="0.25">
      <c r="A11345" t="s">
        <v>391</v>
      </c>
      <c r="B11345">
        <v>923</v>
      </c>
      <c r="C11345" t="s">
        <v>249</v>
      </c>
      <c r="D11345">
        <v>1968</v>
      </c>
      <c r="E11345" t="s">
        <v>12339</v>
      </c>
      <c r="F11345" t="s">
        <v>6</v>
      </c>
      <c r="G11345" t="s">
        <v>6</v>
      </c>
      <c r="H11345" t="s">
        <v>6</v>
      </c>
      <c r="I11345" t="s">
        <v>6</v>
      </c>
      <c r="J11345" t="s">
        <v>6</v>
      </c>
      <c r="K11345" t="s">
        <v>6</v>
      </c>
      <c r="L11345" t="s">
        <v>6</v>
      </c>
      <c r="M11345" t="s">
        <v>6</v>
      </c>
      <c r="N11345" t="s">
        <v>6</v>
      </c>
      <c r="O11345" t="s">
        <v>6</v>
      </c>
      <c r="P11345" t="s">
        <v>6</v>
      </c>
      <c r="Q11345" t="s">
        <v>6</v>
      </c>
      <c r="R11345" t="s">
        <v>6</v>
      </c>
      <c r="S11345" t="s">
        <v>6</v>
      </c>
      <c r="T11345" t="s">
        <v>912</v>
      </c>
      <c r="U11345" t="s">
        <v>6</v>
      </c>
      <c r="V11345" t="s">
        <v>6</v>
      </c>
      <c r="W11345" t="s">
        <v>412</v>
      </c>
      <c r="X11345" t="s">
        <v>412</v>
      </c>
      <c r="Y11345" t="s">
        <v>6</v>
      </c>
      <c r="Z11345" t="s">
        <v>6</v>
      </c>
      <c r="AA11345" t="s">
        <v>708</v>
      </c>
      <c r="AB11345" t="s">
        <v>6</v>
      </c>
      <c r="AC11345" t="s">
        <v>849</v>
      </c>
    </row>
    <row r="11346" spans="1:29" x14ac:dyDescent="0.25">
      <c r="A11346" t="s">
        <v>391</v>
      </c>
      <c r="B11346">
        <v>923</v>
      </c>
      <c r="C11346" t="s">
        <v>249</v>
      </c>
      <c r="D11346">
        <v>1969</v>
      </c>
      <c r="E11346" t="s">
        <v>12340</v>
      </c>
      <c r="F11346" t="s">
        <v>6</v>
      </c>
      <c r="G11346" t="s">
        <v>6</v>
      </c>
      <c r="H11346" t="s">
        <v>6</v>
      </c>
      <c r="I11346" t="s">
        <v>6</v>
      </c>
      <c r="J11346" t="s">
        <v>6</v>
      </c>
      <c r="K11346" t="s">
        <v>6</v>
      </c>
      <c r="L11346" t="s">
        <v>6</v>
      </c>
      <c r="M11346" t="s">
        <v>6</v>
      </c>
      <c r="N11346" t="s">
        <v>6</v>
      </c>
      <c r="O11346" t="s">
        <v>6</v>
      </c>
      <c r="P11346" t="s">
        <v>6</v>
      </c>
      <c r="Q11346" t="s">
        <v>6</v>
      </c>
      <c r="R11346" t="s">
        <v>6</v>
      </c>
      <c r="S11346" t="s">
        <v>6</v>
      </c>
      <c r="T11346" t="s">
        <v>912</v>
      </c>
      <c r="U11346" t="s">
        <v>6</v>
      </c>
      <c r="V11346" t="s">
        <v>6</v>
      </c>
      <c r="W11346" t="s">
        <v>412</v>
      </c>
      <c r="X11346" t="s">
        <v>412</v>
      </c>
      <c r="Y11346" t="s">
        <v>6</v>
      </c>
      <c r="Z11346" t="s">
        <v>6</v>
      </c>
      <c r="AA11346" t="s">
        <v>708</v>
      </c>
      <c r="AB11346" t="s">
        <v>6</v>
      </c>
      <c r="AC11346" t="s">
        <v>849</v>
      </c>
    </row>
    <row r="11347" spans="1:29" x14ac:dyDescent="0.25">
      <c r="A11347" t="s">
        <v>391</v>
      </c>
      <c r="B11347">
        <v>923</v>
      </c>
      <c r="C11347" t="s">
        <v>249</v>
      </c>
      <c r="D11347">
        <v>1970</v>
      </c>
      <c r="E11347" t="s">
        <v>12341</v>
      </c>
      <c r="F11347" t="s">
        <v>6</v>
      </c>
      <c r="G11347" t="s">
        <v>6</v>
      </c>
      <c r="H11347" t="s">
        <v>6</v>
      </c>
      <c r="I11347" t="s">
        <v>6</v>
      </c>
      <c r="J11347" t="s">
        <v>6</v>
      </c>
      <c r="K11347" t="s">
        <v>6</v>
      </c>
      <c r="L11347" t="s">
        <v>6</v>
      </c>
      <c r="M11347" t="s">
        <v>6</v>
      </c>
      <c r="N11347" t="s">
        <v>6</v>
      </c>
      <c r="O11347" t="s">
        <v>6</v>
      </c>
      <c r="P11347" t="s">
        <v>6</v>
      </c>
      <c r="Q11347" t="s">
        <v>6</v>
      </c>
      <c r="R11347" t="s">
        <v>6</v>
      </c>
      <c r="S11347" t="s">
        <v>6</v>
      </c>
      <c r="T11347" t="s">
        <v>912</v>
      </c>
      <c r="U11347" t="s">
        <v>6</v>
      </c>
      <c r="V11347" t="s">
        <v>6</v>
      </c>
      <c r="W11347" t="s">
        <v>412</v>
      </c>
      <c r="X11347" t="s">
        <v>412</v>
      </c>
      <c r="Y11347" t="s">
        <v>6</v>
      </c>
      <c r="Z11347" t="s">
        <v>6</v>
      </c>
      <c r="AA11347" t="s">
        <v>708</v>
      </c>
      <c r="AB11347" t="s">
        <v>6</v>
      </c>
      <c r="AC11347" t="s">
        <v>849</v>
      </c>
    </row>
    <row r="11348" spans="1:29" x14ac:dyDescent="0.25">
      <c r="A11348" t="s">
        <v>391</v>
      </c>
      <c r="B11348">
        <v>923</v>
      </c>
      <c r="C11348" t="s">
        <v>249</v>
      </c>
      <c r="D11348">
        <v>1971</v>
      </c>
      <c r="E11348" t="s">
        <v>12342</v>
      </c>
      <c r="F11348" t="s">
        <v>6</v>
      </c>
      <c r="G11348" t="s">
        <v>6</v>
      </c>
      <c r="H11348" t="s">
        <v>6</v>
      </c>
      <c r="I11348" t="s">
        <v>6</v>
      </c>
      <c r="J11348" t="s">
        <v>6</v>
      </c>
      <c r="K11348" t="s">
        <v>6</v>
      </c>
      <c r="L11348" t="s">
        <v>6</v>
      </c>
      <c r="M11348" t="s">
        <v>6</v>
      </c>
      <c r="N11348" t="s">
        <v>6</v>
      </c>
      <c r="O11348" t="s">
        <v>6</v>
      </c>
      <c r="P11348" t="s">
        <v>6</v>
      </c>
      <c r="Q11348" t="s">
        <v>6</v>
      </c>
      <c r="R11348" t="s">
        <v>6</v>
      </c>
      <c r="S11348" t="s">
        <v>6</v>
      </c>
      <c r="T11348" t="s">
        <v>912</v>
      </c>
      <c r="U11348" t="s">
        <v>6</v>
      </c>
      <c r="V11348" t="s">
        <v>6</v>
      </c>
      <c r="W11348" t="s">
        <v>412</v>
      </c>
      <c r="X11348" t="s">
        <v>412</v>
      </c>
      <c r="Y11348" t="s">
        <v>6</v>
      </c>
      <c r="Z11348" t="s">
        <v>6</v>
      </c>
      <c r="AA11348" t="s">
        <v>708</v>
      </c>
      <c r="AB11348" t="s">
        <v>6</v>
      </c>
      <c r="AC11348" t="s">
        <v>849</v>
      </c>
    </row>
    <row r="11349" spans="1:29" x14ac:dyDescent="0.25">
      <c r="A11349" t="s">
        <v>391</v>
      </c>
      <c r="B11349">
        <v>923</v>
      </c>
      <c r="C11349" t="s">
        <v>249</v>
      </c>
      <c r="D11349">
        <v>1972</v>
      </c>
      <c r="E11349" t="s">
        <v>12343</v>
      </c>
      <c r="F11349" t="s">
        <v>6</v>
      </c>
      <c r="G11349" t="s">
        <v>6</v>
      </c>
      <c r="H11349" t="s">
        <v>6</v>
      </c>
      <c r="I11349" t="s">
        <v>6</v>
      </c>
      <c r="J11349" t="s">
        <v>6</v>
      </c>
      <c r="K11349" t="s">
        <v>6</v>
      </c>
      <c r="L11349" t="s">
        <v>6</v>
      </c>
      <c r="M11349" t="s">
        <v>6</v>
      </c>
      <c r="N11349" t="s">
        <v>6</v>
      </c>
      <c r="O11349" t="s">
        <v>6</v>
      </c>
      <c r="P11349" t="s">
        <v>6</v>
      </c>
      <c r="Q11349" t="s">
        <v>6</v>
      </c>
      <c r="R11349" t="s">
        <v>6</v>
      </c>
      <c r="S11349" t="s">
        <v>6</v>
      </c>
      <c r="T11349" t="s">
        <v>912</v>
      </c>
      <c r="U11349" t="s">
        <v>6</v>
      </c>
      <c r="V11349" t="s">
        <v>6</v>
      </c>
      <c r="W11349" t="s">
        <v>412</v>
      </c>
      <c r="X11349" t="s">
        <v>412</v>
      </c>
      <c r="Y11349" t="s">
        <v>6</v>
      </c>
      <c r="Z11349" t="s">
        <v>6</v>
      </c>
      <c r="AA11349" t="s">
        <v>708</v>
      </c>
      <c r="AB11349" t="s">
        <v>6</v>
      </c>
      <c r="AC11349" t="s">
        <v>849</v>
      </c>
    </row>
    <row r="11350" spans="1:29" x14ac:dyDescent="0.25">
      <c r="A11350" t="s">
        <v>391</v>
      </c>
      <c r="B11350">
        <v>923</v>
      </c>
      <c r="C11350" t="s">
        <v>249</v>
      </c>
      <c r="D11350">
        <v>1973</v>
      </c>
      <c r="E11350" t="s">
        <v>12344</v>
      </c>
      <c r="F11350" t="s">
        <v>6</v>
      </c>
      <c r="G11350" t="s">
        <v>6</v>
      </c>
      <c r="H11350" t="s">
        <v>6</v>
      </c>
      <c r="I11350" t="s">
        <v>6</v>
      </c>
      <c r="J11350" t="s">
        <v>6</v>
      </c>
      <c r="K11350" t="s">
        <v>6</v>
      </c>
      <c r="L11350" t="s">
        <v>6</v>
      </c>
      <c r="M11350" t="s">
        <v>6</v>
      </c>
      <c r="N11350" t="s">
        <v>6</v>
      </c>
      <c r="O11350" t="s">
        <v>6</v>
      </c>
      <c r="P11350" t="s">
        <v>6</v>
      </c>
      <c r="Q11350" t="s">
        <v>6</v>
      </c>
      <c r="R11350" t="s">
        <v>6</v>
      </c>
      <c r="S11350" t="s">
        <v>6</v>
      </c>
      <c r="T11350" t="s">
        <v>912</v>
      </c>
      <c r="U11350" t="s">
        <v>6</v>
      </c>
      <c r="V11350" t="s">
        <v>6</v>
      </c>
      <c r="W11350" t="s">
        <v>412</v>
      </c>
      <c r="X11350" t="s">
        <v>412</v>
      </c>
      <c r="Y11350" t="s">
        <v>6</v>
      </c>
      <c r="Z11350" t="s">
        <v>6</v>
      </c>
      <c r="AA11350" t="s">
        <v>708</v>
      </c>
      <c r="AB11350" t="s">
        <v>6</v>
      </c>
      <c r="AC11350" t="s">
        <v>849</v>
      </c>
    </row>
    <row r="11351" spans="1:29" x14ac:dyDescent="0.25">
      <c r="A11351" t="s">
        <v>391</v>
      </c>
      <c r="B11351">
        <v>923</v>
      </c>
      <c r="C11351" t="s">
        <v>249</v>
      </c>
      <c r="D11351">
        <v>1974</v>
      </c>
      <c r="E11351" t="s">
        <v>12345</v>
      </c>
      <c r="F11351" t="s">
        <v>6</v>
      </c>
      <c r="G11351" t="s">
        <v>6</v>
      </c>
      <c r="H11351" t="s">
        <v>6</v>
      </c>
      <c r="I11351" t="s">
        <v>6</v>
      </c>
      <c r="J11351" t="s">
        <v>6</v>
      </c>
      <c r="K11351" t="s">
        <v>6</v>
      </c>
      <c r="L11351" t="s">
        <v>6</v>
      </c>
      <c r="M11351" t="s">
        <v>6</v>
      </c>
      <c r="N11351" t="s">
        <v>6</v>
      </c>
      <c r="O11351" t="s">
        <v>6</v>
      </c>
      <c r="P11351" t="s">
        <v>6</v>
      </c>
      <c r="Q11351" t="s">
        <v>6</v>
      </c>
      <c r="R11351" t="s">
        <v>6</v>
      </c>
      <c r="S11351" t="s">
        <v>6</v>
      </c>
      <c r="T11351" t="s">
        <v>912</v>
      </c>
      <c r="U11351" t="s">
        <v>6</v>
      </c>
      <c r="V11351" t="s">
        <v>6</v>
      </c>
      <c r="W11351" t="s">
        <v>412</v>
      </c>
      <c r="X11351" t="s">
        <v>412</v>
      </c>
      <c r="Y11351" t="s">
        <v>6</v>
      </c>
      <c r="Z11351" t="s">
        <v>6</v>
      </c>
      <c r="AA11351" t="s">
        <v>708</v>
      </c>
      <c r="AB11351" t="s">
        <v>6</v>
      </c>
      <c r="AC11351" t="s">
        <v>849</v>
      </c>
    </row>
    <row r="11352" spans="1:29" x14ac:dyDescent="0.25">
      <c r="A11352" t="s">
        <v>391</v>
      </c>
      <c r="B11352">
        <v>923</v>
      </c>
      <c r="C11352" t="s">
        <v>249</v>
      </c>
      <c r="D11352">
        <v>1975</v>
      </c>
      <c r="E11352" t="s">
        <v>12346</v>
      </c>
      <c r="F11352" t="s">
        <v>6</v>
      </c>
      <c r="G11352" t="s">
        <v>6</v>
      </c>
      <c r="H11352" t="s">
        <v>6</v>
      </c>
      <c r="I11352" t="s">
        <v>6</v>
      </c>
      <c r="J11352" t="s">
        <v>6</v>
      </c>
      <c r="K11352" t="s">
        <v>6</v>
      </c>
      <c r="L11352" t="s">
        <v>6</v>
      </c>
      <c r="M11352" t="s">
        <v>6</v>
      </c>
      <c r="N11352" t="s">
        <v>6</v>
      </c>
      <c r="O11352" t="s">
        <v>6</v>
      </c>
      <c r="P11352" t="s">
        <v>6</v>
      </c>
      <c r="Q11352" t="s">
        <v>6</v>
      </c>
      <c r="R11352" t="s">
        <v>6</v>
      </c>
      <c r="S11352" t="s">
        <v>6</v>
      </c>
      <c r="T11352" t="s">
        <v>912</v>
      </c>
      <c r="U11352" t="s">
        <v>6</v>
      </c>
      <c r="V11352" t="s">
        <v>6</v>
      </c>
      <c r="W11352" t="s">
        <v>412</v>
      </c>
      <c r="X11352" t="s">
        <v>412</v>
      </c>
      <c r="Y11352" t="s">
        <v>6</v>
      </c>
      <c r="Z11352" t="s">
        <v>6</v>
      </c>
      <c r="AA11352" t="s">
        <v>708</v>
      </c>
      <c r="AB11352" t="s">
        <v>6</v>
      </c>
      <c r="AC11352" t="s">
        <v>849</v>
      </c>
    </row>
    <row r="11353" spans="1:29" x14ac:dyDescent="0.25">
      <c r="A11353" t="s">
        <v>391</v>
      </c>
      <c r="B11353">
        <v>923</v>
      </c>
      <c r="C11353" t="s">
        <v>249</v>
      </c>
      <c r="D11353">
        <v>1976</v>
      </c>
      <c r="E11353" t="s">
        <v>12347</v>
      </c>
      <c r="F11353" t="s">
        <v>6</v>
      </c>
      <c r="G11353" t="s">
        <v>6</v>
      </c>
      <c r="H11353" t="s">
        <v>6</v>
      </c>
      <c r="I11353" t="s">
        <v>6</v>
      </c>
      <c r="J11353" t="s">
        <v>6</v>
      </c>
      <c r="K11353" t="s">
        <v>6</v>
      </c>
      <c r="L11353" t="s">
        <v>6</v>
      </c>
      <c r="M11353" t="s">
        <v>6</v>
      </c>
      <c r="N11353" t="s">
        <v>6</v>
      </c>
      <c r="O11353" t="s">
        <v>6</v>
      </c>
      <c r="P11353" t="s">
        <v>6</v>
      </c>
      <c r="Q11353" t="s">
        <v>6</v>
      </c>
      <c r="R11353" t="s">
        <v>6</v>
      </c>
      <c r="S11353" t="s">
        <v>6</v>
      </c>
      <c r="T11353" t="s">
        <v>912</v>
      </c>
      <c r="U11353" t="s">
        <v>6</v>
      </c>
      <c r="V11353" t="s">
        <v>6</v>
      </c>
      <c r="W11353" t="s">
        <v>412</v>
      </c>
      <c r="X11353" t="s">
        <v>412</v>
      </c>
      <c r="Y11353" t="s">
        <v>6</v>
      </c>
      <c r="Z11353" t="s">
        <v>6</v>
      </c>
      <c r="AA11353" t="s">
        <v>708</v>
      </c>
      <c r="AB11353" t="s">
        <v>6</v>
      </c>
      <c r="AC11353" t="s">
        <v>849</v>
      </c>
    </row>
    <row r="11354" spans="1:29" x14ac:dyDescent="0.25">
      <c r="A11354" t="s">
        <v>391</v>
      </c>
      <c r="B11354">
        <v>923</v>
      </c>
      <c r="C11354" t="s">
        <v>249</v>
      </c>
      <c r="D11354">
        <v>1977</v>
      </c>
      <c r="E11354" t="s">
        <v>12348</v>
      </c>
      <c r="F11354" t="s">
        <v>6</v>
      </c>
      <c r="G11354" t="s">
        <v>6</v>
      </c>
      <c r="H11354" t="s">
        <v>6</v>
      </c>
      <c r="I11354" t="s">
        <v>6</v>
      </c>
      <c r="J11354" t="s">
        <v>6</v>
      </c>
      <c r="K11354" t="s">
        <v>6</v>
      </c>
      <c r="L11354" t="s">
        <v>6</v>
      </c>
      <c r="M11354" t="s">
        <v>6</v>
      </c>
      <c r="N11354" t="s">
        <v>6</v>
      </c>
      <c r="O11354" t="s">
        <v>6</v>
      </c>
      <c r="P11354" t="s">
        <v>6</v>
      </c>
      <c r="Q11354" t="s">
        <v>6</v>
      </c>
      <c r="R11354" t="s">
        <v>6</v>
      </c>
      <c r="S11354" t="s">
        <v>6</v>
      </c>
      <c r="T11354" t="s">
        <v>912</v>
      </c>
      <c r="U11354" t="s">
        <v>6</v>
      </c>
      <c r="V11354" t="s">
        <v>6</v>
      </c>
      <c r="W11354" t="s">
        <v>412</v>
      </c>
      <c r="X11354" t="s">
        <v>412</v>
      </c>
      <c r="Y11354" t="s">
        <v>6</v>
      </c>
      <c r="Z11354" t="s">
        <v>6</v>
      </c>
      <c r="AA11354" t="s">
        <v>708</v>
      </c>
      <c r="AB11354" t="s">
        <v>6</v>
      </c>
      <c r="AC11354" t="s">
        <v>849</v>
      </c>
    </row>
    <row r="11355" spans="1:29" x14ac:dyDescent="0.25">
      <c r="A11355" t="s">
        <v>391</v>
      </c>
      <c r="B11355">
        <v>923</v>
      </c>
      <c r="C11355" t="s">
        <v>249</v>
      </c>
      <c r="D11355">
        <v>1978</v>
      </c>
      <c r="E11355" t="s">
        <v>12349</v>
      </c>
      <c r="F11355" t="s">
        <v>6</v>
      </c>
      <c r="G11355" t="s">
        <v>6</v>
      </c>
      <c r="H11355" t="s">
        <v>6</v>
      </c>
      <c r="I11355" t="s">
        <v>6</v>
      </c>
      <c r="J11355" t="s">
        <v>6</v>
      </c>
      <c r="K11355" t="s">
        <v>6</v>
      </c>
      <c r="L11355" t="s">
        <v>6</v>
      </c>
      <c r="M11355" t="s">
        <v>6</v>
      </c>
      <c r="N11355" t="s">
        <v>6</v>
      </c>
      <c r="O11355" t="s">
        <v>6</v>
      </c>
      <c r="P11355" t="s">
        <v>6</v>
      </c>
      <c r="Q11355" t="s">
        <v>6</v>
      </c>
      <c r="R11355" t="s">
        <v>6</v>
      </c>
      <c r="S11355" t="s">
        <v>6</v>
      </c>
      <c r="T11355" t="s">
        <v>912</v>
      </c>
      <c r="U11355" t="s">
        <v>6</v>
      </c>
      <c r="V11355" t="s">
        <v>6</v>
      </c>
      <c r="W11355" t="s">
        <v>412</v>
      </c>
      <c r="X11355" t="s">
        <v>412</v>
      </c>
      <c r="Y11355" t="s">
        <v>6</v>
      </c>
      <c r="Z11355" t="s">
        <v>6</v>
      </c>
      <c r="AA11355" t="s">
        <v>708</v>
      </c>
      <c r="AB11355" t="s">
        <v>6</v>
      </c>
      <c r="AC11355" t="s">
        <v>849</v>
      </c>
    </row>
    <row r="11356" spans="1:29" x14ac:dyDescent="0.25">
      <c r="A11356" t="s">
        <v>391</v>
      </c>
      <c r="B11356">
        <v>923</v>
      </c>
      <c r="C11356" t="s">
        <v>249</v>
      </c>
      <c r="D11356">
        <v>1979</v>
      </c>
      <c r="E11356" t="s">
        <v>12350</v>
      </c>
      <c r="F11356" t="s">
        <v>6</v>
      </c>
      <c r="G11356" t="s">
        <v>6</v>
      </c>
      <c r="H11356" t="s">
        <v>6</v>
      </c>
      <c r="I11356" t="s">
        <v>6</v>
      </c>
      <c r="J11356" t="s">
        <v>6</v>
      </c>
      <c r="K11356" t="s">
        <v>6</v>
      </c>
      <c r="L11356" t="s">
        <v>6</v>
      </c>
      <c r="M11356" t="s">
        <v>6</v>
      </c>
      <c r="N11356" t="s">
        <v>6</v>
      </c>
      <c r="O11356" t="s">
        <v>6</v>
      </c>
      <c r="P11356" t="s">
        <v>6</v>
      </c>
      <c r="Q11356" t="s">
        <v>6</v>
      </c>
      <c r="R11356" t="s">
        <v>6</v>
      </c>
      <c r="S11356" t="s">
        <v>6</v>
      </c>
      <c r="T11356" t="s">
        <v>912</v>
      </c>
      <c r="U11356" t="s">
        <v>6</v>
      </c>
      <c r="V11356" t="s">
        <v>6</v>
      </c>
      <c r="W11356" t="s">
        <v>412</v>
      </c>
      <c r="X11356" t="s">
        <v>412</v>
      </c>
      <c r="Y11356" t="s">
        <v>6</v>
      </c>
      <c r="Z11356" t="s">
        <v>6</v>
      </c>
      <c r="AA11356" t="s">
        <v>708</v>
      </c>
      <c r="AB11356" t="s">
        <v>6</v>
      </c>
      <c r="AC11356" t="s">
        <v>849</v>
      </c>
    </row>
    <row r="11357" spans="1:29" x14ac:dyDescent="0.25">
      <c r="A11357" t="s">
        <v>391</v>
      </c>
      <c r="B11357">
        <v>923</v>
      </c>
      <c r="C11357" t="s">
        <v>249</v>
      </c>
      <c r="D11357">
        <v>1980</v>
      </c>
      <c r="E11357" t="s">
        <v>12351</v>
      </c>
      <c r="F11357" t="s">
        <v>6</v>
      </c>
      <c r="G11357" t="s">
        <v>6</v>
      </c>
      <c r="H11357" t="s">
        <v>6</v>
      </c>
      <c r="I11357" t="s">
        <v>6</v>
      </c>
      <c r="J11357" t="s">
        <v>6</v>
      </c>
      <c r="K11357" t="s">
        <v>6</v>
      </c>
      <c r="L11357" t="s">
        <v>6</v>
      </c>
      <c r="M11357" t="s">
        <v>6</v>
      </c>
      <c r="N11357" t="s">
        <v>6</v>
      </c>
      <c r="O11357" t="s">
        <v>6</v>
      </c>
      <c r="P11357" t="s">
        <v>6</v>
      </c>
      <c r="Q11357" t="s">
        <v>6</v>
      </c>
      <c r="R11357" t="s">
        <v>6</v>
      </c>
      <c r="S11357" t="s">
        <v>6</v>
      </c>
      <c r="T11357" t="s">
        <v>912</v>
      </c>
      <c r="U11357" t="s">
        <v>6</v>
      </c>
      <c r="V11357" t="s">
        <v>6</v>
      </c>
      <c r="W11357" t="s">
        <v>412</v>
      </c>
      <c r="X11357" t="s">
        <v>412</v>
      </c>
      <c r="Y11357" t="s">
        <v>6</v>
      </c>
      <c r="Z11357" t="s">
        <v>6</v>
      </c>
      <c r="AA11357" t="s">
        <v>708</v>
      </c>
      <c r="AB11357" t="s">
        <v>6</v>
      </c>
      <c r="AC11357" t="s">
        <v>849</v>
      </c>
    </row>
    <row r="11358" spans="1:29" x14ac:dyDescent="0.25">
      <c r="A11358" t="s">
        <v>391</v>
      </c>
      <c r="B11358">
        <v>923</v>
      </c>
      <c r="C11358" t="s">
        <v>249</v>
      </c>
      <c r="D11358">
        <v>1981</v>
      </c>
      <c r="E11358" t="s">
        <v>12352</v>
      </c>
      <c r="F11358" t="s">
        <v>6</v>
      </c>
      <c r="G11358" t="s">
        <v>6</v>
      </c>
      <c r="H11358" t="s">
        <v>6</v>
      </c>
      <c r="I11358" t="s">
        <v>6</v>
      </c>
      <c r="J11358" t="s">
        <v>6</v>
      </c>
      <c r="K11358" t="s">
        <v>6</v>
      </c>
      <c r="L11358" t="s">
        <v>6</v>
      </c>
      <c r="M11358" t="s">
        <v>6</v>
      </c>
      <c r="N11358" t="s">
        <v>6</v>
      </c>
      <c r="O11358" t="s">
        <v>6</v>
      </c>
      <c r="P11358" t="s">
        <v>6</v>
      </c>
      <c r="Q11358" t="s">
        <v>6</v>
      </c>
      <c r="R11358" t="s">
        <v>6</v>
      </c>
      <c r="S11358" t="s">
        <v>6</v>
      </c>
      <c r="T11358" t="s">
        <v>912</v>
      </c>
      <c r="U11358" t="s">
        <v>6</v>
      </c>
      <c r="V11358" t="s">
        <v>6</v>
      </c>
      <c r="W11358" t="s">
        <v>412</v>
      </c>
      <c r="X11358" t="s">
        <v>412</v>
      </c>
      <c r="Y11358" t="s">
        <v>6</v>
      </c>
      <c r="Z11358" t="s">
        <v>6</v>
      </c>
      <c r="AA11358" t="s">
        <v>708</v>
      </c>
      <c r="AB11358" t="s">
        <v>6</v>
      </c>
      <c r="AC11358" t="s">
        <v>849</v>
      </c>
    </row>
    <row r="11359" spans="1:29" x14ac:dyDescent="0.25">
      <c r="A11359" t="s">
        <v>391</v>
      </c>
      <c r="B11359">
        <v>923</v>
      </c>
      <c r="C11359" t="s">
        <v>249</v>
      </c>
      <c r="D11359">
        <v>1982</v>
      </c>
      <c r="E11359" t="s">
        <v>12353</v>
      </c>
      <c r="F11359" t="s">
        <v>6</v>
      </c>
      <c r="G11359" t="s">
        <v>6</v>
      </c>
      <c r="H11359" t="s">
        <v>6</v>
      </c>
      <c r="I11359" t="s">
        <v>6</v>
      </c>
      <c r="J11359" t="s">
        <v>6</v>
      </c>
      <c r="K11359" t="s">
        <v>6</v>
      </c>
      <c r="L11359" t="s">
        <v>6</v>
      </c>
      <c r="M11359" t="s">
        <v>6</v>
      </c>
      <c r="N11359" t="s">
        <v>6</v>
      </c>
      <c r="O11359" t="s">
        <v>6</v>
      </c>
      <c r="P11359" t="s">
        <v>6</v>
      </c>
      <c r="Q11359" t="s">
        <v>6</v>
      </c>
      <c r="R11359" t="s">
        <v>6</v>
      </c>
      <c r="S11359" t="s">
        <v>6</v>
      </c>
      <c r="T11359" t="s">
        <v>912</v>
      </c>
      <c r="U11359" t="s">
        <v>6</v>
      </c>
      <c r="V11359" t="s">
        <v>6</v>
      </c>
      <c r="W11359" t="s">
        <v>412</v>
      </c>
      <c r="X11359" t="s">
        <v>412</v>
      </c>
      <c r="Y11359" t="s">
        <v>6</v>
      </c>
      <c r="Z11359" t="s">
        <v>6</v>
      </c>
      <c r="AA11359" t="s">
        <v>708</v>
      </c>
      <c r="AB11359" t="s">
        <v>6</v>
      </c>
      <c r="AC11359" t="s">
        <v>849</v>
      </c>
    </row>
    <row r="11360" spans="1:29" x14ac:dyDescent="0.25">
      <c r="A11360" t="s">
        <v>391</v>
      </c>
      <c r="B11360">
        <v>923</v>
      </c>
      <c r="C11360" t="s">
        <v>249</v>
      </c>
      <c r="D11360">
        <v>1983</v>
      </c>
      <c r="E11360" t="s">
        <v>12354</v>
      </c>
      <c r="F11360" t="s">
        <v>6</v>
      </c>
      <c r="G11360" t="s">
        <v>6</v>
      </c>
      <c r="H11360" t="s">
        <v>6</v>
      </c>
      <c r="I11360" t="s">
        <v>6</v>
      </c>
      <c r="J11360" t="s">
        <v>6</v>
      </c>
      <c r="K11360" t="s">
        <v>6</v>
      </c>
      <c r="L11360" t="s">
        <v>6</v>
      </c>
      <c r="M11360" t="s">
        <v>6</v>
      </c>
      <c r="N11360" t="s">
        <v>6</v>
      </c>
      <c r="O11360" t="s">
        <v>6</v>
      </c>
      <c r="P11360" t="s">
        <v>6</v>
      </c>
      <c r="Q11360" t="s">
        <v>6</v>
      </c>
      <c r="R11360" t="s">
        <v>6</v>
      </c>
      <c r="S11360" t="s">
        <v>6</v>
      </c>
      <c r="T11360" t="s">
        <v>912</v>
      </c>
      <c r="U11360" t="s">
        <v>6</v>
      </c>
      <c r="V11360" t="s">
        <v>6</v>
      </c>
      <c r="W11360" t="s">
        <v>412</v>
      </c>
      <c r="X11360" t="s">
        <v>412</v>
      </c>
      <c r="Y11360" t="s">
        <v>6</v>
      </c>
      <c r="Z11360" t="s">
        <v>6</v>
      </c>
      <c r="AA11360" t="s">
        <v>708</v>
      </c>
      <c r="AB11360" t="s">
        <v>6</v>
      </c>
      <c r="AC11360" t="s">
        <v>849</v>
      </c>
    </row>
    <row r="11361" spans="1:29" x14ac:dyDescent="0.25">
      <c r="A11361" t="s">
        <v>391</v>
      </c>
      <c r="B11361">
        <v>923</v>
      </c>
      <c r="C11361" t="s">
        <v>249</v>
      </c>
      <c r="D11361">
        <v>1984</v>
      </c>
      <c r="E11361" t="s">
        <v>12355</v>
      </c>
      <c r="F11361" t="s">
        <v>6</v>
      </c>
      <c r="G11361" t="s">
        <v>6</v>
      </c>
      <c r="H11361" t="s">
        <v>6</v>
      </c>
      <c r="I11361" t="s">
        <v>6</v>
      </c>
      <c r="J11361" t="s">
        <v>6</v>
      </c>
      <c r="K11361" t="s">
        <v>6</v>
      </c>
      <c r="L11361" t="s">
        <v>6</v>
      </c>
      <c r="M11361" t="s">
        <v>6</v>
      </c>
      <c r="N11361" t="s">
        <v>6</v>
      </c>
      <c r="O11361" t="s">
        <v>6</v>
      </c>
      <c r="P11361" t="s">
        <v>6</v>
      </c>
      <c r="Q11361" t="s">
        <v>6</v>
      </c>
      <c r="R11361" t="s">
        <v>6</v>
      </c>
      <c r="S11361" t="s">
        <v>6</v>
      </c>
      <c r="T11361" t="s">
        <v>912</v>
      </c>
      <c r="U11361" t="s">
        <v>6</v>
      </c>
      <c r="V11361" t="s">
        <v>6</v>
      </c>
      <c r="W11361" t="s">
        <v>412</v>
      </c>
      <c r="X11361" t="s">
        <v>412</v>
      </c>
      <c r="Y11361" t="s">
        <v>6</v>
      </c>
      <c r="Z11361" t="s">
        <v>6</v>
      </c>
      <c r="AA11361" t="s">
        <v>708</v>
      </c>
      <c r="AB11361" t="s">
        <v>6</v>
      </c>
      <c r="AC11361" t="s">
        <v>849</v>
      </c>
    </row>
    <row r="11362" spans="1:29" x14ac:dyDescent="0.25">
      <c r="A11362" t="s">
        <v>391</v>
      </c>
      <c r="B11362">
        <v>923</v>
      </c>
      <c r="C11362" t="s">
        <v>249</v>
      </c>
      <c r="D11362">
        <v>1985</v>
      </c>
      <c r="E11362" t="s">
        <v>12356</v>
      </c>
      <c r="F11362" t="s">
        <v>6</v>
      </c>
      <c r="G11362" t="s">
        <v>6</v>
      </c>
      <c r="H11362" t="s">
        <v>6</v>
      </c>
      <c r="I11362" t="s">
        <v>6</v>
      </c>
      <c r="J11362" t="s">
        <v>6</v>
      </c>
      <c r="K11362" t="s">
        <v>6</v>
      </c>
      <c r="L11362" t="s">
        <v>6</v>
      </c>
      <c r="M11362" t="s">
        <v>6</v>
      </c>
      <c r="N11362" t="s">
        <v>6</v>
      </c>
      <c r="O11362" t="s">
        <v>6</v>
      </c>
      <c r="P11362">
        <v>6.669628781113392E-5</v>
      </c>
      <c r="Q11362" t="s">
        <v>6</v>
      </c>
      <c r="R11362" t="s">
        <v>6</v>
      </c>
      <c r="S11362" t="s">
        <v>6</v>
      </c>
      <c r="T11362" t="s">
        <v>912</v>
      </c>
      <c r="U11362" t="s">
        <v>6</v>
      </c>
      <c r="V11362" t="s">
        <v>6</v>
      </c>
      <c r="W11362" t="s">
        <v>412</v>
      </c>
      <c r="X11362" t="s">
        <v>412</v>
      </c>
      <c r="Y11362" t="s">
        <v>6</v>
      </c>
      <c r="Z11362" t="s">
        <v>6</v>
      </c>
      <c r="AA11362" t="s">
        <v>708</v>
      </c>
      <c r="AB11362" t="s">
        <v>6</v>
      </c>
      <c r="AC11362" t="s">
        <v>849</v>
      </c>
    </row>
    <row r="11363" spans="1:29" x14ac:dyDescent="0.25">
      <c r="A11363" t="s">
        <v>391</v>
      </c>
      <c r="B11363">
        <v>923</v>
      </c>
      <c r="C11363" t="s">
        <v>249</v>
      </c>
      <c r="D11363">
        <v>1986</v>
      </c>
      <c r="E11363" t="s">
        <v>12357</v>
      </c>
      <c r="F11363" t="s">
        <v>6</v>
      </c>
      <c r="G11363" t="s">
        <v>6</v>
      </c>
      <c r="H11363" t="s">
        <v>6</v>
      </c>
      <c r="I11363" t="s">
        <v>6</v>
      </c>
      <c r="J11363" t="s">
        <v>6</v>
      </c>
      <c r="K11363" t="s">
        <v>6</v>
      </c>
      <c r="L11363" t="s">
        <v>6</v>
      </c>
      <c r="M11363" t="s">
        <v>6</v>
      </c>
      <c r="N11363" t="s">
        <v>6</v>
      </c>
      <c r="O11363" t="s">
        <v>6</v>
      </c>
      <c r="P11363">
        <v>6.6249411510891818E-5</v>
      </c>
      <c r="Q11363" t="s">
        <v>6</v>
      </c>
      <c r="R11363" t="s">
        <v>6</v>
      </c>
      <c r="S11363" t="s">
        <v>6</v>
      </c>
      <c r="T11363" t="s">
        <v>912</v>
      </c>
      <c r="U11363" t="s">
        <v>6</v>
      </c>
      <c r="V11363" t="s">
        <v>6</v>
      </c>
      <c r="W11363" t="s">
        <v>412</v>
      </c>
      <c r="X11363" t="s">
        <v>412</v>
      </c>
      <c r="Y11363" t="s">
        <v>6</v>
      </c>
      <c r="Z11363" t="s">
        <v>6</v>
      </c>
      <c r="AA11363" t="s">
        <v>708</v>
      </c>
      <c r="AB11363" t="s">
        <v>6</v>
      </c>
      <c r="AC11363" t="s">
        <v>849</v>
      </c>
    </row>
    <row r="11364" spans="1:29" x14ac:dyDescent="0.25">
      <c r="A11364" t="s">
        <v>391</v>
      </c>
      <c r="B11364">
        <v>923</v>
      </c>
      <c r="C11364" t="s">
        <v>249</v>
      </c>
      <c r="D11364">
        <v>1987</v>
      </c>
      <c r="E11364" t="s">
        <v>12358</v>
      </c>
      <c r="F11364" t="s">
        <v>6</v>
      </c>
      <c r="G11364" t="s">
        <v>6</v>
      </c>
      <c r="H11364" t="s">
        <v>6</v>
      </c>
      <c r="I11364" t="s">
        <v>6</v>
      </c>
      <c r="J11364" t="s">
        <v>6</v>
      </c>
      <c r="K11364" t="s">
        <v>6</v>
      </c>
      <c r="L11364" t="s">
        <v>6</v>
      </c>
      <c r="M11364" t="s">
        <v>6</v>
      </c>
      <c r="N11364" t="s">
        <v>6</v>
      </c>
      <c r="O11364" t="s">
        <v>6</v>
      </c>
      <c r="P11364">
        <v>6.9265826537526025E-5</v>
      </c>
      <c r="Q11364" t="s">
        <v>6</v>
      </c>
      <c r="R11364" t="s">
        <v>6</v>
      </c>
      <c r="S11364" t="s">
        <v>6</v>
      </c>
      <c r="T11364" t="s">
        <v>912</v>
      </c>
      <c r="U11364" t="s">
        <v>6</v>
      </c>
      <c r="V11364" t="s">
        <v>6</v>
      </c>
      <c r="W11364" t="s">
        <v>412</v>
      </c>
      <c r="X11364" t="s">
        <v>412</v>
      </c>
      <c r="Y11364" t="s">
        <v>6</v>
      </c>
      <c r="Z11364" t="s">
        <v>6</v>
      </c>
      <c r="AA11364" t="s">
        <v>708</v>
      </c>
      <c r="AB11364" t="s">
        <v>6</v>
      </c>
      <c r="AC11364" t="s">
        <v>849</v>
      </c>
    </row>
    <row r="11365" spans="1:29" x14ac:dyDescent="0.25">
      <c r="A11365" t="s">
        <v>391</v>
      </c>
      <c r="B11365">
        <v>923</v>
      </c>
      <c r="C11365" t="s">
        <v>249</v>
      </c>
      <c r="D11365">
        <v>1988</v>
      </c>
      <c r="E11365" t="s">
        <v>12359</v>
      </c>
      <c r="F11365" t="s">
        <v>6</v>
      </c>
      <c r="G11365" t="s">
        <v>6</v>
      </c>
      <c r="H11365" t="s">
        <v>6</v>
      </c>
      <c r="I11365" t="s">
        <v>6</v>
      </c>
      <c r="J11365" t="s">
        <v>6</v>
      </c>
      <c r="K11365" t="s">
        <v>6</v>
      </c>
      <c r="L11365" t="s">
        <v>6</v>
      </c>
      <c r="M11365" t="s">
        <v>6</v>
      </c>
      <c r="N11365" t="s">
        <v>6</v>
      </c>
      <c r="O11365" t="s">
        <v>6</v>
      </c>
      <c r="P11365">
        <v>7.6862723641641777E-5</v>
      </c>
      <c r="Q11365" t="s">
        <v>6</v>
      </c>
      <c r="R11365" t="s">
        <v>6</v>
      </c>
      <c r="S11365" t="s">
        <v>6</v>
      </c>
      <c r="T11365" t="s">
        <v>912</v>
      </c>
      <c r="U11365" t="s">
        <v>6</v>
      </c>
      <c r="V11365" t="s">
        <v>6</v>
      </c>
      <c r="W11365" t="s">
        <v>412</v>
      </c>
      <c r="X11365" t="s">
        <v>412</v>
      </c>
      <c r="Y11365" t="s">
        <v>6</v>
      </c>
      <c r="Z11365" t="s">
        <v>6</v>
      </c>
      <c r="AA11365" t="s">
        <v>708</v>
      </c>
      <c r="AB11365" t="s">
        <v>6</v>
      </c>
      <c r="AC11365" t="s">
        <v>849</v>
      </c>
    </row>
    <row r="11366" spans="1:29" x14ac:dyDescent="0.25">
      <c r="A11366" t="s">
        <v>391</v>
      </c>
      <c r="B11366">
        <v>923</v>
      </c>
      <c r="C11366" t="s">
        <v>249</v>
      </c>
      <c r="D11366">
        <v>1989</v>
      </c>
      <c r="E11366" t="s">
        <v>12360</v>
      </c>
      <c r="F11366" t="s">
        <v>6</v>
      </c>
      <c r="G11366" t="s">
        <v>6</v>
      </c>
      <c r="H11366" t="s">
        <v>6</v>
      </c>
      <c r="I11366" t="s">
        <v>6</v>
      </c>
      <c r="J11366" t="s">
        <v>6</v>
      </c>
      <c r="K11366" t="s">
        <v>6</v>
      </c>
      <c r="L11366" t="s">
        <v>6</v>
      </c>
      <c r="M11366" t="s">
        <v>6</v>
      </c>
      <c r="N11366" t="s">
        <v>6</v>
      </c>
      <c r="O11366" t="s">
        <v>6</v>
      </c>
      <c r="P11366">
        <v>7.7086161791762808E-5</v>
      </c>
      <c r="Q11366" t="s">
        <v>6</v>
      </c>
      <c r="R11366" t="s">
        <v>6</v>
      </c>
      <c r="S11366" t="s">
        <v>6</v>
      </c>
      <c r="T11366" t="s">
        <v>912</v>
      </c>
      <c r="U11366" t="s">
        <v>6</v>
      </c>
      <c r="V11366" t="s">
        <v>6</v>
      </c>
      <c r="W11366" t="s">
        <v>412</v>
      </c>
      <c r="X11366" t="s">
        <v>412</v>
      </c>
      <c r="Y11366" t="s">
        <v>6</v>
      </c>
      <c r="Z11366" t="s">
        <v>6</v>
      </c>
      <c r="AA11366" t="s">
        <v>708</v>
      </c>
      <c r="AB11366" t="s">
        <v>6</v>
      </c>
      <c r="AC11366" t="s">
        <v>849</v>
      </c>
    </row>
    <row r="11367" spans="1:29" x14ac:dyDescent="0.25">
      <c r="A11367" t="s">
        <v>391</v>
      </c>
      <c r="B11367">
        <v>923</v>
      </c>
      <c r="C11367" t="s">
        <v>249</v>
      </c>
      <c r="D11367">
        <v>1990</v>
      </c>
      <c r="E11367" t="s">
        <v>12361</v>
      </c>
      <c r="F11367" t="s">
        <v>6</v>
      </c>
      <c r="G11367" t="s">
        <v>6</v>
      </c>
      <c r="H11367" t="s">
        <v>6</v>
      </c>
      <c r="I11367" t="s">
        <v>6</v>
      </c>
      <c r="J11367" t="s">
        <v>6</v>
      </c>
      <c r="K11367" t="s">
        <v>6</v>
      </c>
      <c r="L11367" t="s">
        <v>6</v>
      </c>
      <c r="M11367" t="s">
        <v>6</v>
      </c>
      <c r="N11367" t="s">
        <v>6</v>
      </c>
      <c r="O11367" t="s">
        <v>6</v>
      </c>
      <c r="P11367">
        <v>8.1443205719123308E-5</v>
      </c>
      <c r="Q11367" t="s">
        <v>6</v>
      </c>
      <c r="R11367" t="s">
        <v>6</v>
      </c>
      <c r="S11367" t="s">
        <v>6</v>
      </c>
      <c r="T11367" t="s">
        <v>912</v>
      </c>
      <c r="U11367" t="s">
        <v>6</v>
      </c>
      <c r="V11367" t="s">
        <v>6</v>
      </c>
      <c r="W11367" t="s">
        <v>412</v>
      </c>
      <c r="X11367" t="s">
        <v>412</v>
      </c>
      <c r="Y11367" t="s">
        <v>6</v>
      </c>
      <c r="Z11367" t="s">
        <v>6</v>
      </c>
      <c r="AA11367" t="s">
        <v>708</v>
      </c>
      <c r="AB11367" t="s">
        <v>6</v>
      </c>
      <c r="AC11367" t="s">
        <v>849</v>
      </c>
    </row>
    <row r="11368" spans="1:29" x14ac:dyDescent="0.25">
      <c r="A11368" t="s">
        <v>391</v>
      </c>
      <c r="B11368">
        <v>923</v>
      </c>
      <c r="C11368" t="s">
        <v>249</v>
      </c>
      <c r="D11368">
        <v>1991</v>
      </c>
      <c r="E11368" t="s">
        <v>12362</v>
      </c>
      <c r="F11368" t="s">
        <v>6</v>
      </c>
      <c r="G11368" t="s">
        <v>6</v>
      </c>
      <c r="H11368" t="s">
        <v>6</v>
      </c>
      <c r="I11368" t="s">
        <v>6</v>
      </c>
      <c r="J11368" t="s">
        <v>6</v>
      </c>
      <c r="K11368" t="s">
        <v>6</v>
      </c>
      <c r="L11368" t="s">
        <v>6</v>
      </c>
      <c r="M11368" t="s">
        <v>6</v>
      </c>
      <c r="N11368" t="s">
        <v>6</v>
      </c>
      <c r="O11368" t="s">
        <v>6</v>
      </c>
      <c r="P11368">
        <v>1.494986881133791E-4</v>
      </c>
      <c r="Q11368" t="s">
        <v>6</v>
      </c>
      <c r="R11368" t="s">
        <v>6</v>
      </c>
      <c r="S11368" t="s">
        <v>6</v>
      </c>
      <c r="T11368" t="s">
        <v>912</v>
      </c>
      <c r="U11368" t="s">
        <v>6</v>
      </c>
      <c r="V11368" t="s">
        <v>6</v>
      </c>
      <c r="W11368" t="s">
        <v>412</v>
      </c>
      <c r="X11368" t="s">
        <v>412</v>
      </c>
      <c r="Y11368" t="s">
        <v>6</v>
      </c>
      <c r="Z11368" t="s">
        <v>6</v>
      </c>
      <c r="AA11368" t="s">
        <v>708</v>
      </c>
      <c r="AB11368" t="s">
        <v>6</v>
      </c>
      <c r="AC11368" t="s">
        <v>849</v>
      </c>
    </row>
    <row r="11369" spans="1:29" x14ac:dyDescent="0.25">
      <c r="A11369" t="s">
        <v>391</v>
      </c>
      <c r="B11369">
        <v>923</v>
      </c>
      <c r="C11369" t="s">
        <v>249</v>
      </c>
      <c r="D11369">
        <v>1992</v>
      </c>
      <c r="E11369" t="s">
        <v>12363</v>
      </c>
      <c r="F11369" t="s">
        <v>6</v>
      </c>
      <c r="G11369" t="s">
        <v>6</v>
      </c>
      <c r="H11369" t="s">
        <v>6</v>
      </c>
      <c r="I11369" t="s">
        <v>6</v>
      </c>
      <c r="J11369" t="s">
        <v>6</v>
      </c>
      <c r="K11369" t="s">
        <v>6</v>
      </c>
      <c r="L11369" t="s">
        <v>6</v>
      </c>
      <c r="M11369" t="s">
        <v>6</v>
      </c>
      <c r="N11369" t="s">
        <v>6</v>
      </c>
      <c r="O11369" t="s">
        <v>6</v>
      </c>
      <c r="P11369">
        <v>7.1960000000000004E-4</v>
      </c>
      <c r="Q11369" t="s">
        <v>6</v>
      </c>
      <c r="R11369" t="s">
        <v>6</v>
      </c>
      <c r="S11369" t="s">
        <v>6</v>
      </c>
      <c r="T11369" t="s">
        <v>912</v>
      </c>
      <c r="U11369" t="s">
        <v>6</v>
      </c>
      <c r="V11369" t="s">
        <v>6</v>
      </c>
      <c r="W11369" t="s">
        <v>412</v>
      </c>
      <c r="X11369" t="s">
        <v>412</v>
      </c>
      <c r="Y11369" t="s">
        <v>6</v>
      </c>
      <c r="Z11369" t="s">
        <v>6</v>
      </c>
      <c r="AA11369" t="s">
        <v>708</v>
      </c>
      <c r="AB11369" t="s">
        <v>6</v>
      </c>
      <c r="AC11369" t="s">
        <v>849</v>
      </c>
    </row>
    <row r="11370" spans="1:29" x14ac:dyDescent="0.25">
      <c r="A11370" t="s">
        <v>391</v>
      </c>
      <c r="B11370">
        <v>923</v>
      </c>
      <c r="C11370" t="s">
        <v>249</v>
      </c>
      <c r="D11370">
        <v>1993</v>
      </c>
      <c r="E11370" t="s">
        <v>12364</v>
      </c>
      <c r="F11370" t="s">
        <v>6</v>
      </c>
      <c r="G11370" t="s">
        <v>6</v>
      </c>
      <c r="H11370" t="s">
        <v>6</v>
      </c>
      <c r="I11370" t="s">
        <v>6</v>
      </c>
      <c r="J11370" t="s">
        <v>6</v>
      </c>
      <c r="K11370" t="s">
        <v>6</v>
      </c>
      <c r="L11370" t="s">
        <v>6</v>
      </c>
      <c r="M11370" t="s">
        <v>6</v>
      </c>
      <c r="N11370" t="s">
        <v>6</v>
      </c>
      <c r="O11370" t="s">
        <v>6</v>
      </c>
      <c r="P11370">
        <v>7.0133000000000001E-3</v>
      </c>
      <c r="Q11370" t="s">
        <v>6</v>
      </c>
      <c r="R11370" t="s">
        <v>6</v>
      </c>
      <c r="S11370" t="s">
        <v>6</v>
      </c>
      <c r="T11370" t="s">
        <v>912</v>
      </c>
      <c r="U11370" t="s">
        <v>6</v>
      </c>
      <c r="V11370" t="s">
        <v>6</v>
      </c>
      <c r="W11370" t="s">
        <v>412</v>
      </c>
      <c r="X11370" t="s">
        <v>412</v>
      </c>
      <c r="Y11370" t="s">
        <v>6</v>
      </c>
      <c r="Z11370" t="s">
        <v>6</v>
      </c>
      <c r="AA11370" t="s">
        <v>708</v>
      </c>
      <c r="AB11370" t="s">
        <v>6</v>
      </c>
      <c r="AC11370" t="s">
        <v>849</v>
      </c>
    </row>
    <row r="11371" spans="1:29" x14ac:dyDescent="0.25">
      <c r="A11371" t="s">
        <v>391</v>
      </c>
      <c r="B11371">
        <v>923</v>
      </c>
      <c r="C11371" t="s">
        <v>249</v>
      </c>
      <c r="D11371">
        <v>1994</v>
      </c>
      <c r="E11371" t="s">
        <v>12365</v>
      </c>
      <c r="F11371" t="s">
        <v>6</v>
      </c>
      <c r="G11371" t="s">
        <v>6</v>
      </c>
      <c r="H11371" t="s">
        <v>6</v>
      </c>
      <c r="I11371" t="s">
        <v>6</v>
      </c>
      <c r="J11371" t="s">
        <v>6</v>
      </c>
      <c r="K11371" t="s">
        <v>6</v>
      </c>
      <c r="L11371" t="s">
        <v>6</v>
      </c>
      <c r="M11371" t="s">
        <v>6</v>
      </c>
      <c r="N11371" t="s">
        <v>6</v>
      </c>
      <c r="O11371" t="s">
        <v>6</v>
      </c>
      <c r="P11371">
        <v>2.0199700000000001E-2</v>
      </c>
      <c r="Q11371" t="s">
        <v>6</v>
      </c>
      <c r="R11371" t="s">
        <v>6</v>
      </c>
      <c r="S11371" t="s">
        <v>6</v>
      </c>
      <c r="T11371" t="s">
        <v>912</v>
      </c>
      <c r="U11371" t="s">
        <v>6</v>
      </c>
      <c r="V11371" t="s">
        <v>6</v>
      </c>
      <c r="W11371" t="s">
        <v>412</v>
      </c>
      <c r="X11371" t="s">
        <v>412</v>
      </c>
      <c r="Y11371" t="s">
        <v>6</v>
      </c>
      <c r="Z11371" t="s">
        <v>6</v>
      </c>
      <c r="AA11371" t="s">
        <v>708</v>
      </c>
      <c r="AB11371" t="s">
        <v>6</v>
      </c>
      <c r="AC11371" t="s">
        <v>849</v>
      </c>
    </row>
    <row r="11372" spans="1:29" x14ac:dyDescent="0.25">
      <c r="A11372" t="s">
        <v>391</v>
      </c>
      <c r="B11372">
        <v>923</v>
      </c>
      <c r="C11372" t="s">
        <v>249</v>
      </c>
      <c r="D11372">
        <v>1995</v>
      </c>
      <c r="E11372" t="s">
        <v>12366</v>
      </c>
      <c r="F11372" t="s">
        <v>6</v>
      </c>
      <c r="G11372" t="s">
        <v>6</v>
      </c>
      <c r="H11372" t="s">
        <v>6</v>
      </c>
      <c r="I11372" t="s">
        <v>6</v>
      </c>
      <c r="J11372" t="s">
        <v>6</v>
      </c>
      <c r="K11372" t="s">
        <v>6</v>
      </c>
      <c r="L11372" t="s">
        <v>6</v>
      </c>
      <c r="M11372" t="s">
        <v>6</v>
      </c>
      <c r="N11372" t="s">
        <v>6</v>
      </c>
      <c r="O11372" t="s">
        <v>6</v>
      </c>
      <c r="P11372">
        <v>6.4833000000000002E-2</v>
      </c>
      <c r="Q11372" t="s">
        <v>6</v>
      </c>
      <c r="R11372" t="s">
        <v>6</v>
      </c>
      <c r="S11372" t="s">
        <v>6</v>
      </c>
      <c r="T11372" t="s">
        <v>912</v>
      </c>
      <c r="U11372" t="s">
        <v>6</v>
      </c>
      <c r="V11372" t="s">
        <v>6</v>
      </c>
      <c r="W11372" t="s">
        <v>412</v>
      </c>
      <c r="X11372" t="s">
        <v>412</v>
      </c>
      <c r="Y11372" t="s">
        <v>6</v>
      </c>
      <c r="Z11372" t="s">
        <v>6</v>
      </c>
      <c r="AA11372" t="s">
        <v>708</v>
      </c>
      <c r="AB11372" t="s">
        <v>6</v>
      </c>
      <c r="AC11372" t="s">
        <v>849</v>
      </c>
    </row>
    <row r="11373" spans="1:29" x14ac:dyDescent="0.25">
      <c r="A11373" t="s">
        <v>391</v>
      </c>
      <c r="B11373">
        <v>923</v>
      </c>
      <c r="C11373" t="s">
        <v>249</v>
      </c>
      <c r="D11373">
        <v>1996</v>
      </c>
      <c r="E11373" t="s">
        <v>12367</v>
      </c>
      <c r="F11373" t="s">
        <v>6</v>
      </c>
      <c r="G11373" t="s">
        <v>6</v>
      </c>
      <c r="H11373" t="s">
        <v>6</v>
      </c>
      <c r="I11373" t="s">
        <v>6</v>
      </c>
      <c r="J11373" t="s">
        <v>6</v>
      </c>
      <c r="K11373" t="s">
        <v>6</v>
      </c>
      <c r="L11373" t="s">
        <v>6</v>
      </c>
      <c r="M11373" t="s">
        <v>6</v>
      </c>
      <c r="N11373" t="s">
        <v>6</v>
      </c>
      <c r="O11373" t="s">
        <v>6</v>
      </c>
      <c r="P11373">
        <v>0.30845299999999998</v>
      </c>
      <c r="Q11373" t="s">
        <v>6</v>
      </c>
      <c r="R11373" t="s">
        <v>6</v>
      </c>
      <c r="S11373" t="s">
        <v>6</v>
      </c>
      <c r="T11373" t="s">
        <v>912</v>
      </c>
      <c r="U11373" t="s">
        <v>6</v>
      </c>
      <c r="V11373" t="s">
        <v>6</v>
      </c>
      <c r="W11373" t="s">
        <v>412</v>
      </c>
      <c r="X11373" t="s">
        <v>412</v>
      </c>
      <c r="Y11373" t="s">
        <v>6</v>
      </c>
      <c r="Z11373" t="s">
        <v>6</v>
      </c>
      <c r="AA11373" t="s">
        <v>708</v>
      </c>
      <c r="AB11373" t="s">
        <v>6</v>
      </c>
      <c r="AC11373" t="s">
        <v>849</v>
      </c>
    </row>
    <row r="11374" spans="1:29" x14ac:dyDescent="0.25">
      <c r="A11374" t="s">
        <v>391</v>
      </c>
      <c r="B11374">
        <v>923</v>
      </c>
      <c r="C11374" t="s">
        <v>249</v>
      </c>
      <c r="D11374">
        <v>1997</v>
      </c>
      <c r="E11374" t="s">
        <v>12368</v>
      </c>
      <c r="F11374" t="s">
        <v>6</v>
      </c>
      <c r="G11374" t="s">
        <v>6</v>
      </c>
      <c r="H11374" t="s">
        <v>6</v>
      </c>
      <c r="I11374" t="s">
        <v>6</v>
      </c>
      <c r="J11374" t="s">
        <v>6</v>
      </c>
      <c r="K11374" t="s">
        <v>6</v>
      </c>
      <c r="L11374" t="s">
        <v>6</v>
      </c>
      <c r="M11374" t="s">
        <v>6</v>
      </c>
      <c r="N11374" t="s">
        <v>6</v>
      </c>
      <c r="O11374" t="s">
        <v>6</v>
      </c>
      <c r="P11374">
        <v>0.631984133245165</v>
      </c>
      <c r="Q11374" t="s">
        <v>6</v>
      </c>
      <c r="R11374" t="s">
        <v>6</v>
      </c>
      <c r="S11374" t="s">
        <v>6</v>
      </c>
      <c r="T11374" t="s">
        <v>912</v>
      </c>
      <c r="U11374" t="s">
        <v>6</v>
      </c>
      <c r="V11374" t="s">
        <v>6</v>
      </c>
      <c r="W11374" t="s">
        <v>412</v>
      </c>
      <c r="X11374" t="s">
        <v>412</v>
      </c>
      <c r="Y11374" t="s">
        <v>6</v>
      </c>
      <c r="Z11374" t="s">
        <v>6</v>
      </c>
      <c r="AA11374" t="s">
        <v>708</v>
      </c>
      <c r="AB11374" t="s">
        <v>6</v>
      </c>
      <c r="AC11374" t="s">
        <v>849</v>
      </c>
    </row>
    <row r="11375" spans="1:29" x14ac:dyDescent="0.25">
      <c r="A11375" t="s">
        <v>391</v>
      </c>
      <c r="B11375">
        <v>923</v>
      </c>
      <c r="C11375" t="s">
        <v>249</v>
      </c>
      <c r="D11375">
        <v>1998</v>
      </c>
      <c r="E11375" t="s">
        <v>12369</v>
      </c>
      <c r="F11375" t="s">
        <v>6</v>
      </c>
      <c r="G11375" t="s">
        <v>6</v>
      </c>
      <c r="H11375" t="s">
        <v>6</v>
      </c>
      <c r="I11375">
        <v>11.69757628400845</v>
      </c>
      <c r="J11375" t="s">
        <v>6</v>
      </c>
      <c r="K11375" t="s">
        <v>6</v>
      </c>
      <c r="L11375" t="s">
        <v>6</v>
      </c>
      <c r="M11375" t="s">
        <v>6</v>
      </c>
      <c r="N11375">
        <v>96.566523605150223</v>
      </c>
      <c r="O11375" t="s">
        <v>6</v>
      </c>
      <c r="P11375">
        <v>1.0251999999999999</v>
      </c>
      <c r="Q11375" t="s">
        <v>6</v>
      </c>
      <c r="R11375" t="s">
        <v>6</v>
      </c>
      <c r="S11375" t="s">
        <v>6</v>
      </c>
      <c r="T11375" t="s">
        <v>912</v>
      </c>
      <c r="U11375" t="s">
        <v>6</v>
      </c>
      <c r="V11375" t="s">
        <v>6</v>
      </c>
      <c r="W11375" t="s">
        <v>412</v>
      </c>
      <c r="X11375" t="s">
        <v>412</v>
      </c>
      <c r="Y11375" t="s">
        <v>6</v>
      </c>
      <c r="Z11375" t="s">
        <v>6</v>
      </c>
      <c r="AA11375" t="s">
        <v>708</v>
      </c>
      <c r="AB11375" t="s">
        <v>6</v>
      </c>
      <c r="AC11375" t="s">
        <v>849</v>
      </c>
    </row>
    <row r="11376" spans="1:29" x14ac:dyDescent="0.25">
      <c r="A11376" t="s">
        <v>391</v>
      </c>
      <c r="B11376">
        <v>923</v>
      </c>
      <c r="C11376" t="s">
        <v>249</v>
      </c>
      <c r="D11376">
        <v>1999</v>
      </c>
      <c r="E11376" t="s">
        <v>12370</v>
      </c>
      <c r="F11376" t="s">
        <v>6</v>
      </c>
      <c r="G11376" t="s">
        <v>6</v>
      </c>
      <c r="H11376" t="s">
        <v>6</v>
      </c>
      <c r="I11376">
        <v>10.943078649460995</v>
      </c>
      <c r="J11376" t="s">
        <v>6</v>
      </c>
      <c r="K11376" t="s">
        <v>6</v>
      </c>
      <c r="L11376" t="s">
        <v>6</v>
      </c>
      <c r="M11376" t="s">
        <v>6</v>
      </c>
      <c r="N11376">
        <v>107.80669144981412</v>
      </c>
      <c r="O11376" t="s">
        <v>6</v>
      </c>
      <c r="P11376">
        <v>1.345</v>
      </c>
      <c r="Q11376" t="s">
        <v>6</v>
      </c>
      <c r="R11376" t="s">
        <v>6</v>
      </c>
      <c r="S11376" t="s">
        <v>6</v>
      </c>
      <c r="T11376" t="s">
        <v>912</v>
      </c>
      <c r="U11376" t="s">
        <v>6</v>
      </c>
      <c r="V11376" t="s">
        <v>6</v>
      </c>
      <c r="W11376" t="s">
        <v>412</v>
      </c>
      <c r="X11376" t="s">
        <v>412</v>
      </c>
      <c r="Y11376" t="s">
        <v>6</v>
      </c>
      <c r="Z11376" t="s">
        <v>6</v>
      </c>
      <c r="AA11376" t="s">
        <v>708</v>
      </c>
      <c r="AB11376" t="s">
        <v>6</v>
      </c>
      <c r="AC11376" t="s">
        <v>849</v>
      </c>
    </row>
    <row r="11377" spans="1:29" x14ac:dyDescent="0.25">
      <c r="A11377" t="s">
        <v>391</v>
      </c>
      <c r="B11377">
        <v>923</v>
      </c>
      <c r="C11377" t="s">
        <v>249</v>
      </c>
      <c r="D11377">
        <v>2000</v>
      </c>
      <c r="E11377" t="s">
        <v>12371</v>
      </c>
      <c r="F11377" t="s">
        <v>6</v>
      </c>
      <c r="G11377" t="s">
        <v>6</v>
      </c>
      <c r="H11377" t="s">
        <v>6</v>
      </c>
      <c r="I11377">
        <v>14.049993779077248</v>
      </c>
      <c r="J11377" t="s">
        <v>6</v>
      </c>
      <c r="K11377" t="s">
        <v>6</v>
      </c>
      <c r="L11377" t="s">
        <v>6</v>
      </c>
      <c r="M11377" t="s">
        <v>6</v>
      </c>
      <c r="N11377">
        <v>111.42890746838326</v>
      </c>
      <c r="O11377" t="s">
        <v>6</v>
      </c>
      <c r="P11377">
        <v>1.8067</v>
      </c>
      <c r="Q11377" t="s">
        <v>6</v>
      </c>
      <c r="R11377" t="s">
        <v>6</v>
      </c>
      <c r="S11377" t="s">
        <v>6</v>
      </c>
      <c r="T11377" t="s">
        <v>912</v>
      </c>
      <c r="U11377" t="s">
        <v>6</v>
      </c>
      <c r="V11377" t="s">
        <v>6</v>
      </c>
      <c r="W11377" t="s">
        <v>412</v>
      </c>
      <c r="X11377" t="s">
        <v>412</v>
      </c>
      <c r="Y11377" t="s">
        <v>6</v>
      </c>
      <c r="Z11377" t="s">
        <v>6</v>
      </c>
      <c r="AA11377" t="s">
        <v>708</v>
      </c>
      <c r="AB11377" t="s">
        <v>6</v>
      </c>
      <c r="AC11377" t="s">
        <v>849</v>
      </c>
    </row>
    <row r="11378" spans="1:29" x14ac:dyDescent="0.25">
      <c r="A11378" t="s">
        <v>391</v>
      </c>
      <c r="B11378">
        <v>923</v>
      </c>
      <c r="C11378" t="s">
        <v>249</v>
      </c>
      <c r="D11378">
        <v>2001</v>
      </c>
      <c r="E11378" t="s">
        <v>12372</v>
      </c>
      <c r="F11378" t="s">
        <v>6</v>
      </c>
      <c r="G11378" t="s">
        <v>6</v>
      </c>
      <c r="H11378" t="s">
        <v>6</v>
      </c>
      <c r="I11378">
        <v>14.827979300187092</v>
      </c>
      <c r="J11378">
        <v>0.78610107081724456</v>
      </c>
      <c r="K11378">
        <v>14.041878229369848</v>
      </c>
      <c r="L11378" t="s">
        <v>6</v>
      </c>
      <c r="M11378" t="s">
        <v>6</v>
      </c>
      <c r="N11378">
        <v>99.394659478946693</v>
      </c>
      <c r="O11378" t="s">
        <v>6</v>
      </c>
      <c r="P11378">
        <v>2.5121000000000002</v>
      </c>
      <c r="Q11378" t="s">
        <v>6</v>
      </c>
      <c r="R11378" t="s">
        <v>6</v>
      </c>
      <c r="S11378" t="s">
        <v>6</v>
      </c>
      <c r="T11378" t="s">
        <v>912</v>
      </c>
      <c r="U11378" t="s">
        <v>6</v>
      </c>
      <c r="V11378" t="s">
        <v>6</v>
      </c>
      <c r="W11378" t="s">
        <v>412</v>
      </c>
      <c r="X11378" t="s">
        <v>412</v>
      </c>
      <c r="Y11378" t="s">
        <v>6</v>
      </c>
      <c r="Z11378" t="s">
        <v>6</v>
      </c>
      <c r="AA11378" t="s">
        <v>708</v>
      </c>
      <c r="AB11378" t="s">
        <v>6</v>
      </c>
      <c r="AC11378" t="s">
        <v>849</v>
      </c>
    </row>
    <row r="11379" spans="1:29" x14ac:dyDescent="0.25">
      <c r="A11379" t="s">
        <v>391</v>
      </c>
      <c r="B11379">
        <v>923</v>
      </c>
      <c r="C11379" t="s">
        <v>249</v>
      </c>
      <c r="D11379">
        <v>2002</v>
      </c>
      <c r="E11379" t="s">
        <v>12373</v>
      </c>
      <c r="F11379" t="s">
        <v>6</v>
      </c>
      <c r="G11379" t="s">
        <v>6</v>
      </c>
      <c r="H11379" t="s">
        <v>6</v>
      </c>
      <c r="I11379">
        <v>12.892924265980984</v>
      </c>
      <c r="J11379">
        <v>0.66076182503139402</v>
      </c>
      <c r="K11379">
        <v>12.232162440949592</v>
      </c>
      <c r="L11379" t="s">
        <v>6</v>
      </c>
      <c r="M11379" t="s">
        <v>6</v>
      </c>
      <c r="N11379">
        <v>98.64455373136191</v>
      </c>
      <c r="O11379" t="s">
        <v>6</v>
      </c>
      <c r="P11379">
        <v>3.3445999999999998</v>
      </c>
      <c r="Q11379" t="s">
        <v>6</v>
      </c>
      <c r="R11379" t="s">
        <v>6</v>
      </c>
      <c r="S11379" t="s">
        <v>6</v>
      </c>
      <c r="T11379" t="s">
        <v>912</v>
      </c>
      <c r="U11379" t="s">
        <v>6</v>
      </c>
      <c r="V11379" t="s">
        <v>6</v>
      </c>
      <c r="W11379" t="s">
        <v>412</v>
      </c>
      <c r="X11379" t="s">
        <v>412</v>
      </c>
      <c r="Y11379" t="s">
        <v>6</v>
      </c>
      <c r="Z11379" t="s">
        <v>6</v>
      </c>
      <c r="AA11379" t="s">
        <v>708</v>
      </c>
      <c r="AB11379" t="s">
        <v>6</v>
      </c>
      <c r="AC11379" t="s">
        <v>849</v>
      </c>
    </row>
    <row r="11380" spans="1:29" x14ac:dyDescent="0.25">
      <c r="A11380" t="s">
        <v>391</v>
      </c>
      <c r="B11380">
        <v>923</v>
      </c>
      <c r="C11380" t="s">
        <v>249</v>
      </c>
      <c r="D11380">
        <v>2003</v>
      </c>
      <c r="E11380" t="s">
        <v>12374</v>
      </c>
      <c r="F11380" t="s">
        <v>6</v>
      </c>
      <c r="G11380" t="s">
        <v>6</v>
      </c>
      <c r="H11380" t="s">
        <v>6</v>
      </c>
      <c r="I11380">
        <v>12.03817186514776</v>
      </c>
      <c r="J11380">
        <v>0.72004220438017574</v>
      </c>
      <c r="K11380">
        <v>11.318129660767582</v>
      </c>
      <c r="L11380" t="s">
        <v>6</v>
      </c>
      <c r="M11380" t="s">
        <v>6</v>
      </c>
      <c r="N11380">
        <v>69.838497047794363</v>
      </c>
      <c r="O11380" t="s">
        <v>6</v>
      </c>
      <c r="P11380">
        <v>4.7577999999999996</v>
      </c>
      <c r="Q11380" t="s">
        <v>6</v>
      </c>
      <c r="R11380" t="s">
        <v>6</v>
      </c>
      <c r="S11380" t="s">
        <v>6</v>
      </c>
      <c r="T11380" t="s">
        <v>912</v>
      </c>
      <c r="U11380" t="s">
        <v>6</v>
      </c>
      <c r="V11380" t="s">
        <v>6</v>
      </c>
      <c r="W11380" t="s">
        <v>412</v>
      </c>
      <c r="X11380" t="s">
        <v>412</v>
      </c>
      <c r="Y11380" t="s">
        <v>6</v>
      </c>
      <c r="Z11380" t="s">
        <v>6</v>
      </c>
      <c r="AA11380" t="s">
        <v>708</v>
      </c>
      <c r="AB11380" t="s">
        <v>6</v>
      </c>
      <c r="AC11380" t="s">
        <v>849</v>
      </c>
    </row>
    <row r="11381" spans="1:29" x14ac:dyDescent="0.25">
      <c r="A11381" t="s">
        <v>391</v>
      </c>
      <c r="B11381">
        <v>923</v>
      </c>
      <c r="C11381" t="s">
        <v>249</v>
      </c>
      <c r="D11381">
        <v>2004</v>
      </c>
      <c r="E11381" t="s">
        <v>12375</v>
      </c>
      <c r="F11381" t="s">
        <v>6</v>
      </c>
      <c r="G11381" t="s">
        <v>6</v>
      </c>
      <c r="H11381" t="s">
        <v>6</v>
      </c>
      <c r="I11381">
        <v>4.344133997379668</v>
      </c>
      <c r="J11381">
        <v>1.3291556039819772</v>
      </c>
      <c r="K11381">
        <v>3.0149783933976901</v>
      </c>
      <c r="L11381" t="s">
        <v>6</v>
      </c>
      <c r="M11381" t="s">
        <v>6</v>
      </c>
      <c r="N11381">
        <v>49.46206812244354</v>
      </c>
      <c r="O11381" t="s">
        <v>6</v>
      </c>
      <c r="P11381">
        <v>6.1575302962879999</v>
      </c>
      <c r="Q11381" t="s">
        <v>6</v>
      </c>
      <c r="R11381" t="s">
        <v>6</v>
      </c>
      <c r="S11381" t="s">
        <v>6</v>
      </c>
      <c r="T11381" t="s">
        <v>912</v>
      </c>
      <c r="U11381" t="s">
        <v>6</v>
      </c>
      <c r="V11381" t="s">
        <v>6</v>
      </c>
      <c r="W11381" t="s">
        <v>412</v>
      </c>
      <c r="X11381" t="s">
        <v>412</v>
      </c>
      <c r="Y11381" t="s">
        <v>6</v>
      </c>
      <c r="Z11381" t="s">
        <v>6</v>
      </c>
      <c r="AA11381" t="s">
        <v>708</v>
      </c>
      <c r="AB11381" t="s">
        <v>6</v>
      </c>
      <c r="AC11381" t="s">
        <v>849</v>
      </c>
    </row>
    <row r="11382" spans="1:29" x14ac:dyDescent="0.25">
      <c r="A11382" t="s">
        <v>391</v>
      </c>
      <c r="B11382">
        <v>923</v>
      </c>
      <c r="C11382" t="s">
        <v>249</v>
      </c>
      <c r="D11382">
        <v>2005</v>
      </c>
      <c r="E11382" t="s">
        <v>12376</v>
      </c>
      <c r="F11382" t="s">
        <v>6</v>
      </c>
      <c r="G11382" t="s">
        <v>6</v>
      </c>
      <c r="H11382" t="s">
        <v>6</v>
      </c>
      <c r="I11382">
        <v>6.3708715719053366</v>
      </c>
      <c r="J11382">
        <v>1.5252184032390597</v>
      </c>
      <c r="K11382">
        <v>4.8456531686662778</v>
      </c>
      <c r="L11382" t="s">
        <v>6</v>
      </c>
      <c r="M11382" t="s">
        <v>6</v>
      </c>
      <c r="N11382">
        <v>45.835600411309173</v>
      </c>
      <c r="O11382" t="s">
        <v>6</v>
      </c>
      <c r="P11382">
        <v>7.2011414736899804</v>
      </c>
      <c r="Q11382" t="s">
        <v>6</v>
      </c>
      <c r="R11382" t="s">
        <v>6</v>
      </c>
      <c r="S11382" t="s">
        <v>6</v>
      </c>
      <c r="T11382" t="s">
        <v>912</v>
      </c>
      <c r="U11382" t="s">
        <v>6</v>
      </c>
      <c r="V11382" t="s">
        <v>6</v>
      </c>
      <c r="W11382" t="s">
        <v>412</v>
      </c>
      <c r="X11382" t="s">
        <v>412</v>
      </c>
      <c r="Y11382" t="s">
        <v>6</v>
      </c>
      <c r="Z11382" t="s">
        <v>6</v>
      </c>
      <c r="AA11382" t="s">
        <v>708</v>
      </c>
      <c r="AB11382" t="s">
        <v>6</v>
      </c>
      <c r="AC11382" t="s">
        <v>849</v>
      </c>
    </row>
    <row r="11383" spans="1:29" x14ac:dyDescent="0.25">
      <c r="A11383" t="s">
        <v>391</v>
      </c>
      <c r="B11383">
        <v>923</v>
      </c>
      <c r="C11383" t="s">
        <v>249</v>
      </c>
      <c r="D11383">
        <v>2006</v>
      </c>
      <c r="E11383" t="s">
        <v>12377</v>
      </c>
      <c r="F11383" t="s">
        <v>6</v>
      </c>
      <c r="G11383" t="s">
        <v>6</v>
      </c>
      <c r="H11383" t="s">
        <v>6</v>
      </c>
      <c r="I11383">
        <v>7.2539060201462444</v>
      </c>
      <c r="J11383">
        <v>2.2090193481590128</v>
      </c>
      <c r="K11383">
        <v>5.0448866719872312</v>
      </c>
      <c r="L11383" t="s">
        <v>6</v>
      </c>
      <c r="M11383" t="s">
        <v>6</v>
      </c>
      <c r="N11383">
        <v>36.724991102069417</v>
      </c>
      <c r="O11383" t="s">
        <v>6</v>
      </c>
      <c r="P11383">
        <v>9.2721999999999998</v>
      </c>
      <c r="Q11383" t="s">
        <v>6</v>
      </c>
      <c r="R11383" t="s">
        <v>6</v>
      </c>
      <c r="S11383" t="s">
        <v>6</v>
      </c>
      <c r="T11383" t="s">
        <v>912</v>
      </c>
      <c r="U11383" t="s">
        <v>6</v>
      </c>
      <c r="V11383" t="s">
        <v>6</v>
      </c>
      <c r="W11383" t="s">
        <v>412</v>
      </c>
      <c r="X11383" t="s">
        <v>412</v>
      </c>
      <c r="Y11383" t="s">
        <v>6</v>
      </c>
      <c r="Z11383" t="s">
        <v>6</v>
      </c>
      <c r="AA11383" t="s">
        <v>708</v>
      </c>
      <c r="AB11383" t="s">
        <v>6</v>
      </c>
      <c r="AC11383" t="s">
        <v>849</v>
      </c>
    </row>
    <row r="11384" spans="1:29" x14ac:dyDescent="0.25">
      <c r="A11384" t="s">
        <v>391</v>
      </c>
      <c r="B11384">
        <v>923</v>
      </c>
      <c r="C11384" t="s">
        <v>249</v>
      </c>
      <c r="D11384">
        <v>2007</v>
      </c>
      <c r="E11384" t="s">
        <v>12378</v>
      </c>
      <c r="F11384" t="s">
        <v>6</v>
      </c>
      <c r="G11384" t="s">
        <v>6</v>
      </c>
      <c r="H11384" t="s">
        <v>6</v>
      </c>
      <c r="I11384">
        <v>12.044870333419409</v>
      </c>
      <c r="J11384">
        <v>3.7976904778672425</v>
      </c>
      <c r="K11384">
        <v>8.2471798555521652</v>
      </c>
      <c r="L11384" t="s">
        <v>6</v>
      </c>
      <c r="M11384" t="s">
        <v>6</v>
      </c>
      <c r="N11384">
        <v>34.156612393810491</v>
      </c>
      <c r="O11384" t="s">
        <v>6</v>
      </c>
      <c r="P11384">
        <v>12.7797</v>
      </c>
      <c r="Q11384" t="s">
        <v>6</v>
      </c>
      <c r="R11384" t="s">
        <v>6</v>
      </c>
      <c r="S11384" t="s">
        <v>6</v>
      </c>
      <c r="T11384" t="s">
        <v>912</v>
      </c>
      <c r="U11384" t="s">
        <v>6</v>
      </c>
      <c r="V11384" t="s">
        <v>6</v>
      </c>
      <c r="W11384" t="s">
        <v>412</v>
      </c>
      <c r="X11384" t="s">
        <v>412</v>
      </c>
      <c r="Y11384" t="s">
        <v>6</v>
      </c>
      <c r="Z11384" t="s">
        <v>6</v>
      </c>
      <c r="AA11384" t="s">
        <v>708</v>
      </c>
      <c r="AB11384" t="s">
        <v>6</v>
      </c>
      <c r="AC11384" t="s">
        <v>849</v>
      </c>
    </row>
    <row r="11385" spans="1:29" x14ac:dyDescent="0.25">
      <c r="A11385" t="s">
        <v>391</v>
      </c>
      <c r="B11385">
        <v>923</v>
      </c>
      <c r="C11385" t="s">
        <v>249</v>
      </c>
      <c r="D11385">
        <v>2008</v>
      </c>
      <c r="E11385" t="s">
        <v>12379</v>
      </c>
      <c r="F11385" t="s">
        <v>6</v>
      </c>
      <c r="G11385" t="s">
        <v>6</v>
      </c>
      <c r="H11385" t="s">
        <v>6</v>
      </c>
      <c r="I11385">
        <v>13.297935361939428</v>
      </c>
      <c r="J11385">
        <v>4.3738078243314602</v>
      </c>
      <c r="K11385">
        <v>8.9241275376079692</v>
      </c>
      <c r="L11385" t="s">
        <v>6</v>
      </c>
      <c r="M11385" t="s">
        <v>6</v>
      </c>
      <c r="N11385">
        <v>30.228600426495088</v>
      </c>
      <c r="O11385" t="s">
        <v>6</v>
      </c>
      <c r="P11385">
        <v>17.609300000000001</v>
      </c>
      <c r="Q11385" t="s">
        <v>6</v>
      </c>
      <c r="R11385" t="s">
        <v>6</v>
      </c>
      <c r="S11385" t="s">
        <v>6</v>
      </c>
      <c r="T11385" t="s">
        <v>912</v>
      </c>
      <c r="U11385" t="s">
        <v>6</v>
      </c>
      <c r="V11385" t="s">
        <v>6</v>
      </c>
      <c r="W11385" t="s">
        <v>412</v>
      </c>
      <c r="X11385" t="s">
        <v>412</v>
      </c>
      <c r="Y11385" t="s">
        <v>6</v>
      </c>
      <c r="Z11385" t="s">
        <v>6</v>
      </c>
      <c r="AA11385" t="s">
        <v>708</v>
      </c>
      <c r="AB11385" t="s">
        <v>6</v>
      </c>
      <c r="AC11385" t="s">
        <v>849</v>
      </c>
    </row>
    <row r="11386" spans="1:29" x14ac:dyDescent="0.25">
      <c r="A11386" t="s">
        <v>391</v>
      </c>
      <c r="B11386">
        <v>923</v>
      </c>
      <c r="C11386" t="s">
        <v>249</v>
      </c>
      <c r="D11386">
        <v>2009</v>
      </c>
      <c r="E11386" t="s">
        <v>12380</v>
      </c>
      <c r="F11386" t="s">
        <v>6</v>
      </c>
      <c r="G11386" t="s">
        <v>6</v>
      </c>
      <c r="H11386" t="s">
        <v>6</v>
      </c>
      <c r="I11386">
        <v>12.196230186652636</v>
      </c>
      <c r="J11386">
        <v>4.0249040231685314</v>
      </c>
      <c r="K11386">
        <v>8.1713261634841032</v>
      </c>
      <c r="L11386" t="s">
        <v>6</v>
      </c>
      <c r="M11386" t="s">
        <v>6</v>
      </c>
      <c r="N11386">
        <v>36.939549890742377</v>
      </c>
      <c r="O11386" t="s">
        <v>6</v>
      </c>
      <c r="P11386">
        <v>20.622800000000002</v>
      </c>
      <c r="Q11386" t="s">
        <v>6</v>
      </c>
      <c r="R11386" t="s">
        <v>6</v>
      </c>
      <c r="S11386" t="s">
        <v>6</v>
      </c>
      <c r="T11386" t="s">
        <v>912</v>
      </c>
      <c r="U11386" t="s">
        <v>6</v>
      </c>
      <c r="V11386" t="s">
        <v>6</v>
      </c>
      <c r="W11386" t="s">
        <v>412</v>
      </c>
      <c r="X11386" t="s">
        <v>412</v>
      </c>
      <c r="Y11386" t="s">
        <v>6</v>
      </c>
      <c r="Z11386" t="s">
        <v>6</v>
      </c>
      <c r="AA11386" t="s">
        <v>708</v>
      </c>
      <c r="AB11386" t="s">
        <v>6</v>
      </c>
      <c r="AC11386" t="s">
        <v>849</v>
      </c>
    </row>
    <row r="11387" spans="1:29" x14ac:dyDescent="0.25">
      <c r="A11387" t="s">
        <v>391</v>
      </c>
      <c r="B11387">
        <v>923</v>
      </c>
      <c r="C11387" t="s">
        <v>249</v>
      </c>
      <c r="D11387">
        <v>2010</v>
      </c>
      <c r="E11387" t="s">
        <v>12381</v>
      </c>
      <c r="F11387" t="s">
        <v>6</v>
      </c>
      <c r="G11387" t="s">
        <v>6</v>
      </c>
      <c r="H11387" t="s">
        <v>6</v>
      </c>
      <c r="I11387">
        <v>12.05166467188025</v>
      </c>
      <c r="J11387">
        <v>4.2133981790509498</v>
      </c>
      <c r="K11387">
        <v>7.8382664928293</v>
      </c>
      <c r="L11387" t="s">
        <v>6</v>
      </c>
      <c r="M11387" t="s">
        <v>6</v>
      </c>
      <c r="N11387">
        <v>36.837746804923562</v>
      </c>
      <c r="O11387" t="s">
        <v>6</v>
      </c>
      <c r="P11387">
        <v>24.704699999999999</v>
      </c>
      <c r="Q11387" t="s">
        <v>6</v>
      </c>
      <c r="R11387" t="s">
        <v>6</v>
      </c>
      <c r="S11387" t="s">
        <v>6</v>
      </c>
      <c r="T11387" t="s">
        <v>912</v>
      </c>
      <c r="U11387" t="s">
        <v>6</v>
      </c>
      <c r="V11387" t="s">
        <v>6</v>
      </c>
      <c r="W11387" t="s">
        <v>412</v>
      </c>
      <c r="X11387" t="s">
        <v>412</v>
      </c>
      <c r="Y11387" t="s">
        <v>6</v>
      </c>
      <c r="Z11387" t="s">
        <v>6</v>
      </c>
      <c r="AA11387" t="s">
        <v>708</v>
      </c>
      <c r="AB11387" t="s">
        <v>6</v>
      </c>
      <c r="AC11387" t="s">
        <v>849</v>
      </c>
    </row>
    <row r="11388" spans="1:29" x14ac:dyDescent="0.25">
      <c r="A11388" t="s">
        <v>391</v>
      </c>
      <c r="B11388">
        <v>923</v>
      </c>
      <c r="C11388" t="s">
        <v>249</v>
      </c>
      <c r="D11388">
        <v>2011</v>
      </c>
      <c r="E11388" t="s">
        <v>12382</v>
      </c>
      <c r="F11388" t="s">
        <v>6</v>
      </c>
      <c r="G11388" t="s">
        <v>6</v>
      </c>
      <c r="H11388" t="s">
        <v>6</v>
      </c>
      <c r="I11388">
        <v>13.009061315518919</v>
      </c>
      <c r="J11388">
        <v>6.5455028101662833</v>
      </c>
      <c r="K11388">
        <v>6.4635585053526343</v>
      </c>
      <c r="L11388" t="s">
        <v>6</v>
      </c>
      <c r="M11388" t="s">
        <v>6</v>
      </c>
      <c r="N11388">
        <v>35.911402733387874</v>
      </c>
      <c r="O11388" t="s">
        <v>6</v>
      </c>
      <c r="P11388">
        <v>30.069299999999998</v>
      </c>
      <c r="Q11388" t="s">
        <v>6</v>
      </c>
      <c r="R11388" t="s">
        <v>6</v>
      </c>
      <c r="S11388" t="s">
        <v>6</v>
      </c>
      <c r="T11388" t="s">
        <v>912</v>
      </c>
      <c r="U11388" t="s">
        <v>6</v>
      </c>
      <c r="V11388" t="s">
        <v>6</v>
      </c>
      <c r="W11388" t="s">
        <v>412</v>
      </c>
      <c r="X11388" t="s">
        <v>412</v>
      </c>
      <c r="Y11388" t="s">
        <v>6</v>
      </c>
      <c r="Z11388" t="s">
        <v>6</v>
      </c>
      <c r="AA11388" t="s">
        <v>708</v>
      </c>
      <c r="AB11388" t="s">
        <v>6</v>
      </c>
      <c r="AC11388" t="s">
        <v>849</v>
      </c>
    </row>
    <row r="11389" spans="1:29" x14ac:dyDescent="0.25">
      <c r="A11389" t="s">
        <v>391</v>
      </c>
      <c r="B11389">
        <v>923</v>
      </c>
      <c r="C11389" t="s">
        <v>249</v>
      </c>
      <c r="D11389">
        <v>2012</v>
      </c>
      <c r="E11389" t="s">
        <v>12383</v>
      </c>
      <c r="F11389" t="s">
        <v>6</v>
      </c>
      <c r="G11389" t="s">
        <v>6</v>
      </c>
      <c r="H11389" t="s">
        <v>6</v>
      </c>
      <c r="I11389">
        <v>11.4641696861942</v>
      </c>
      <c r="J11389">
        <v>5.4976654502628532</v>
      </c>
      <c r="K11389">
        <v>5.9665042359313478</v>
      </c>
      <c r="L11389" t="s">
        <v>6</v>
      </c>
      <c r="M11389" t="s">
        <v>6</v>
      </c>
      <c r="N11389">
        <v>32.37679506106452</v>
      </c>
      <c r="O11389" t="s">
        <v>6</v>
      </c>
      <c r="P11389">
        <v>36.161099999999998</v>
      </c>
      <c r="Q11389" t="s">
        <v>6</v>
      </c>
      <c r="R11389" t="s">
        <v>6</v>
      </c>
      <c r="S11389" t="s">
        <v>6</v>
      </c>
      <c r="T11389" t="s">
        <v>912</v>
      </c>
      <c r="U11389" t="s">
        <v>6</v>
      </c>
      <c r="V11389" t="s">
        <v>6</v>
      </c>
      <c r="W11389" t="s">
        <v>412</v>
      </c>
      <c r="X11389" t="s">
        <v>412</v>
      </c>
      <c r="Y11389" t="s">
        <v>6</v>
      </c>
      <c r="Z11389" t="s">
        <v>6</v>
      </c>
      <c r="AA11389" t="s">
        <v>708</v>
      </c>
      <c r="AB11389" t="s">
        <v>6</v>
      </c>
      <c r="AC11389" t="s">
        <v>849</v>
      </c>
    </row>
    <row r="11390" spans="1:29" x14ac:dyDescent="0.25">
      <c r="A11390" t="s">
        <v>391</v>
      </c>
      <c r="B11390">
        <v>923</v>
      </c>
      <c r="C11390" t="s">
        <v>249</v>
      </c>
      <c r="D11390">
        <v>2013</v>
      </c>
      <c r="E11390" t="s">
        <v>12384</v>
      </c>
      <c r="F11390" t="s">
        <v>6</v>
      </c>
      <c r="G11390" t="s">
        <v>6</v>
      </c>
      <c r="H11390" t="s">
        <v>6</v>
      </c>
      <c r="I11390">
        <v>16.105167502473812</v>
      </c>
      <c r="J11390">
        <v>8.5505221346839573</v>
      </c>
      <c r="K11390">
        <v>7.5546453677898544</v>
      </c>
      <c r="L11390" t="s">
        <v>6</v>
      </c>
      <c r="M11390" t="s">
        <v>6</v>
      </c>
      <c r="N11390">
        <v>29.092011088479808</v>
      </c>
      <c r="O11390" t="s">
        <v>6</v>
      </c>
      <c r="P11390">
        <v>40.524500000000003</v>
      </c>
      <c r="Q11390" t="s">
        <v>6</v>
      </c>
      <c r="R11390" t="s">
        <v>6</v>
      </c>
      <c r="S11390" t="s">
        <v>6</v>
      </c>
      <c r="T11390" t="s">
        <v>912</v>
      </c>
      <c r="U11390" t="s">
        <v>6</v>
      </c>
      <c r="V11390" t="s">
        <v>6</v>
      </c>
      <c r="W11390" t="s">
        <v>412</v>
      </c>
      <c r="X11390" t="s">
        <v>412</v>
      </c>
      <c r="Y11390" t="s">
        <v>6</v>
      </c>
      <c r="Z11390" t="s">
        <v>6</v>
      </c>
      <c r="AA11390" t="s">
        <v>708</v>
      </c>
      <c r="AB11390" t="s">
        <v>6</v>
      </c>
      <c r="AC11390" t="s">
        <v>849</v>
      </c>
    </row>
    <row r="11391" spans="1:29" x14ac:dyDescent="0.25">
      <c r="A11391" t="s">
        <v>391</v>
      </c>
      <c r="B11391">
        <v>923</v>
      </c>
      <c r="C11391" t="s">
        <v>249</v>
      </c>
      <c r="D11391">
        <v>2014</v>
      </c>
      <c r="E11391" t="s">
        <v>12385</v>
      </c>
      <c r="F11391" t="s">
        <v>6</v>
      </c>
      <c r="G11391" t="s">
        <v>6</v>
      </c>
      <c r="H11391" t="s">
        <v>6</v>
      </c>
      <c r="I11391">
        <v>19.399983493307779</v>
      </c>
      <c r="J11391">
        <v>10.250949570224448</v>
      </c>
      <c r="K11391">
        <v>9.1490339230833335</v>
      </c>
      <c r="L11391" t="s">
        <v>6</v>
      </c>
      <c r="M11391" t="s">
        <v>6</v>
      </c>
      <c r="N11391">
        <v>27.546242115806752</v>
      </c>
      <c r="O11391" t="s">
        <v>6</v>
      </c>
      <c r="P11391">
        <v>45.605200000000004</v>
      </c>
      <c r="Q11391" t="s">
        <v>6</v>
      </c>
      <c r="R11391" t="s">
        <v>6</v>
      </c>
      <c r="S11391" t="s">
        <v>6</v>
      </c>
      <c r="T11391" t="s">
        <v>912</v>
      </c>
      <c r="U11391" t="s">
        <v>6</v>
      </c>
      <c r="V11391" t="s">
        <v>6</v>
      </c>
      <c r="W11391" t="s">
        <v>412</v>
      </c>
      <c r="X11391" t="s">
        <v>412</v>
      </c>
      <c r="Y11391" t="s">
        <v>6</v>
      </c>
      <c r="Z11391" t="s">
        <v>6</v>
      </c>
      <c r="AA11391" t="s">
        <v>708</v>
      </c>
      <c r="AB11391" t="s">
        <v>6</v>
      </c>
      <c r="AC11391" t="s">
        <v>849</v>
      </c>
    </row>
    <row r="11392" spans="1:29" x14ac:dyDescent="0.25">
      <c r="A11392" t="s">
        <v>391</v>
      </c>
      <c r="B11392">
        <v>923</v>
      </c>
      <c r="C11392" t="s">
        <v>249</v>
      </c>
      <c r="D11392">
        <v>2015</v>
      </c>
      <c r="E11392" t="s">
        <v>12386</v>
      </c>
      <c r="F11392" t="s">
        <v>6</v>
      </c>
      <c r="G11392" t="s">
        <v>6</v>
      </c>
      <c r="H11392" t="s">
        <v>6</v>
      </c>
      <c r="I11392">
        <v>20.496651094385307</v>
      </c>
      <c r="J11392">
        <v>9.3984424766949832</v>
      </c>
      <c r="K11392">
        <v>11.098208617690323</v>
      </c>
      <c r="L11392" t="s">
        <v>6</v>
      </c>
      <c r="M11392" t="s">
        <v>6</v>
      </c>
      <c r="N11392">
        <v>34.25895438860492</v>
      </c>
      <c r="O11392" t="s">
        <v>6</v>
      </c>
      <c r="P11392">
        <v>48.401600000000002</v>
      </c>
      <c r="Q11392" t="s">
        <v>6</v>
      </c>
      <c r="R11392" t="s">
        <v>6</v>
      </c>
      <c r="S11392" t="s">
        <v>6</v>
      </c>
      <c r="T11392" t="s">
        <v>912</v>
      </c>
      <c r="U11392" t="s">
        <v>6</v>
      </c>
      <c r="V11392" t="s">
        <v>6</v>
      </c>
      <c r="W11392" t="s">
        <v>412</v>
      </c>
      <c r="X11392" t="s">
        <v>412</v>
      </c>
      <c r="Y11392" t="s">
        <v>6</v>
      </c>
      <c r="Z11392" t="s">
        <v>6</v>
      </c>
      <c r="AA11392" t="s">
        <v>708</v>
      </c>
      <c r="AB11392" t="s">
        <v>6</v>
      </c>
      <c r="AC11392" t="s">
        <v>849</v>
      </c>
    </row>
    <row r="11393" spans="1:29" x14ac:dyDescent="0.25">
      <c r="A11393" t="s">
        <v>391</v>
      </c>
      <c r="B11393">
        <v>923</v>
      </c>
      <c r="C11393" t="s">
        <v>249</v>
      </c>
      <c r="D11393">
        <v>2016</v>
      </c>
      <c r="E11393" t="s">
        <v>12387</v>
      </c>
      <c r="F11393" t="s">
        <v>6</v>
      </c>
      <c r="G11393" t="s">
        <v>6</v>
      </c>
      <c r="H11393" t="s">
        <v>6</v>
      </c>
      <c r="I11393">
        <v>15.426851065023472</v>
      </c>
      <c r="J11393">
        <v>7.2217511890709032</v>
      </c>
      <c r="K11393">
        <v>8.205099875952568</v>
      </c>
      <c r="L11393" t="s">
        <v>6</v>
      </c>
      <c r="M11393" t="s">
        <v>6</v>
      </c>
      <c r="N11393">
        <v>41.820213913191765</v>
      </c>
      <c r="O11393" t="s">
        <v>6</v>
      </c>
      <c r="P11393">
        <v>54.4711</v>
      </c>
      <c r="Q11393" t="s">
        <v>6</v>
      </c>
      <c r="R11393" t="s">
        <v>6</v>
      </c>
      <c r="S11393" t="s">
        <v>6</v>
      </c>
      <c r="T11393" t="s">
        <v>912</v>
      </c>
      <c r="U11393" t="s">
        <v>6</v>
      </c>
      <c r="V11393" t="s">
        <v>6</v>
      </c>
      <c r="W11393" t="s">
        <v>412</v>
      </c>
      <c r="X11393" t="s">
        <v>412</v>
      </c>
      <c r="Y11393" t="s">
        <v>6</v>
      </c>
      <c r="Z11393" t="s">
        <v>6</v>
      </c>
      <c r="AA11393" t="s">
        <v>708</v>
      </c>
      <c r="AB11393" t="s">
        <v>6</v>
      </c>
      <c r="AC11393" t="s">
        <v>849</v>
      </c>
    </row>
    <row r="11394" spans="1:29" x14ac:dyDescent="0.25">
      <c r="A11394" t="s">
        <v>392</v>
      </c>
      <c r="B11394">
        <v>924</v>
      </c>
      <c r="C11394" t="s">
        <v>250</v>
      </c>
      <c r="D11394">
        <v>1950</v>
      </c>
      <c r="E11394" t="s">
        <v>12388</v>
      </c>
      <c r="F11394" t="s">
        <v>6</v>
      </c>
      <c r="G11394" t="s">
        <v>6</v>
      </c>
      <c r="H11394" t="s">
        <v>6</v>
      </c>
      <c r="I11394" t="s">
        <v>6</v>
      </c>
      <c r="J11394" t="s">
        <v>6</v>
      </c>
      <c r="K11394" t="s">
        <v>6</v>
      </c>
      <c r="L11394" t="s">
        <v>6</v>
      </c>
      <c r="M11394" t="s">
        <v>6</v>
      </c>
      <c r="N11394" t="s">
        <v>6</v>
      </c>
      <c r="O11394" t="s">
        <v>6</v>
      </c>
      <c r="P11394" t="s">
        <v>6</v>
      </c>
      <c r="Q11394" t="s">
        <v>6</v>
      </c>
      <c r="R11394" t="s">
        <v>6</v>
      </c>
      <c r="S11394" t="s">
        <v>6</v>
      </c>
      <c r="T11394" t="s">
        <v>379</v>
      </c>
      <c r="U11394" t="s">
        <v>379</v>
      </c>
      <c r="V11394" t="s">
        <v>379</v>
      </c>
      <c r="W11394" t="s">
        <v>327</v>
      </c>
      <c r="X11394" t="s">
        <v>327</v>
      </c>
      <c r="Y11394" t="s">
        <v>6</v>
      </c>
      <c r="Z11394" t="s">
        <v>6</v>
      </c>
      <c r="AA11394" t="s">
        <v>840</v>
      </c>
      <c r="AB11394" t="s">
        <v>6</v>
      </c>
      <c r="AC11394" t="s">
        <v>850</v>
      </c>
    </row>
    <row r="11395" spans="1:29" x14ac:dyDescent="0.25">
      <c r="A11395" t="s">
        <v>392</v>
      </c>
      <c r="B11395">
        <v>924</v>
      </c>
      <c r="C11395" t="s">
        <v>250</v>
      </c>
      <c r="D11395">
        <v>1951</v>
      </c>
      <c r="E11395" t="s">
        <v>12389</v>
      </c>
      <c r="F11395" t="s">
        <v>6</v>
      </c>
      <c r="G11395" t="s">
        <v>6</v>
      </c>
      <c r="H11395" t="s">
        <v>6</v>
      </c>
      <c r="I11395" t="s">
        <v>6</v>
      </c>
      <c r="J11395" t="s">
        <v>6</v>
      </c>
      <c r="K11395" t="s">
        <v>6</v>
      </c>
      <c r="L11395" t="s">
        <v>6</v>
      </c>
      <c r="M11395" t="s">
        <v>6</v>
      </c>
      <c r="N11395" t="s">
        <v>6</v>
      </c>
      <c r="O11395" t="s">
        <v>6</v>
      </c>
      <c r="P11395" t="s">
        <v>6</v>
      </c>
      <c r="Q11395" t="s">
        <v>6</v>
      </c>
      <c r="R11395" t="s">
        <v>6</v>
      </c>
      <c r="S11395" t="s">
        <v>6</v>
      </c>
      <c r="T11395" t="s">
        <v>379</v>
      </c>
      <c r="U11395" t="s">
        <v>379</v>
      </c>
      <c r="V11395" t="s">
        <v>379</v>
      </c>
      <c r="W11395" t="s">
        <v>327</v>
      </c>
      <c r="X11395" t="s">
        <v>327</v>
      </c>
      <c r="Y11395" t="s">
        <v>6</v>
      </c>
      <c r="Z11395" t="s">
        <v>6</v>
      </c>
      <c r="AA11395" t="s">
        <v>840</v>
      </c>
      <c r="AB11395" t="s">
        <v>6</v>
      </c>
      <c r="AC11395" t="s">
        <v>850</v>
      </c>
    </row>
    <row r="11396" spans="1:29" x14ac:dyDescent="0.25">
      <c r="A11396" t="s">
        <v>392</v>
      </c>
      <c r="B11396">
        <v>924</v>
      </c>
      <c r="C11396" t="s">
        <v>250</v>
      </c>
      <c r="D11396">
        <v>1952</v>
      </c>
      <c r="E11396" t="s">
        <v>12390</v>
      </c>
      <c r="F11396" t="s">
        <v>6</v>
      </c>
      <c r="G11396" t="s">
        <v>6</v>
      </c>
      <c r="H11396" t="s">
        <v>6</v>
      </c>
      <c r="I11396" t="s">
        <v>6</v>
      </c>
      <c r="J11396" t="s">
        <v>6</v>
      </c>
      <c r="K11396" t="s">
        <v>6</v>
      </c>
      <c r="L11396" t="s">
        <v>6</v>
      </c>
      <c r="M11396" t="s">
        <v>6</v>
      </c>
      <c r="N11396" t="s">
        <v>6</v>
      </c>
      <c r="O11396" t="s">
        <v>6</v>
      </c>
      <c r="P11396">
        <v>66.51354598564123</v>
      </c>
      <c r="Q11396" t="s">
        <v>6</v>
      </c>
      <c r="R11396" t="s">
        <v>6</v>
      </c>
      <c r="S11396" t="s">
        <v>6</v>
      </c>
      <c r="T11396" t="s">
        <v>379</v>
      </c>
      <c r="U11396" t="s">
        <v>379</v>
      </c>
      <c r="V11396" t="s">
        <v>379</v>
      </c>
      <c r="W11396" t="s">
        <v>327</v>
      </c>
      <c r="X11396" t="s">
        <v>327</v>
      </c>
      <c r="Y11396" t="s">
        <v>6</v>
      </c>
      <c r="Z11396" t="s">
        <v>6</v>
      </c>
      <c r="AA11396" t="s">
        <v>840</v>
      </c>
      <c r="AB11396" t="s">
        <v>6</v>
      </c>
      <c r="AC11396" t="s">
        <v>850</v>
      </c>
    </row>
    <row r="11397" spans="1:29" x14ac:dyDescent="0.25">
      <c r="A11397" t="s">
        <v>392</v>
      </c>
      <c r="B11397">
        <v>924</v>
      </c>
      <c r="C11397" t="s">
        <v>250</v>
      </c>
      <c r="D11397">
        <v>1953</v>
      </c>
      <c r="E11397" t="s">
        <v>12391</v>
      </c>
      <c r="F11397" t="s">
        <v>6</v>
      </c>
      <c r="G11397" t="s">
        <v>6</v>
      </c>
      <c r="H11397" t="s">
        <v>6</v>
      </c>
      <c r="I11397" t="s">
        <v>6</v>
      </c>
      <c r="J11397" t="s">
        <v>6</v>
      </c>
      <c r="K11397" t="s">
        <v>6</v>
      </c>
      <c r="L11397" t="s">
        <v>6</v>
      </c>
      <c r="M11397" t="s">
        <v>6</v>
      </c>
      <c r="N11397" t="s">
        <v>6</v>
      </c>
      <c r="O11397" t="s">
        <v>6</v>
      </c>
      <c r="P11397">
        <v>80.299190979560279</v>
      </c>
      <c r="Q11397" t="s">
        <v>6</v>
      </c>
      <c r="R11397" t="s">
        <v>6</v>
      </c>
      <c r="S11397" t="s">
        <v>6</v>
      </c>
      <c r="T11397" t="s">
        <v>379</v>
      </c>
      <c r="U11397" t="s">
        <v>379</v>
      </c>
      <c r="V11397" t="s">
        <v>379</v>
      </c>
      <c r="W11397" t="s">
        <v>327</v>
      </c>
      <c r="X11397" t="s">
        <v>327</v>
      </c>
      <c r="Y11397" t="s">
        <v>6</v>
      </c>
      <c r="Z11397" t="s">
        <v>6</v>
      </c>
      <c r="AA11397" t="s">
        <v>840</v>
      </c>
      <c r="AB11397" t="s">
        <v>6</v>
      </c>
      <c r="AC11397" t="s">
        <v>850</v>
      </c>
    </row>
    <row r="11398" spans="1:29" x14ac:dyDescent="0.25">
      <c r="A11398" t="s">
        <v>392</v>
      </c>
      <c r="B11398">
        <v>924</v>
      </c>
      <c r="C11398" t="s">
        <v>250</v>
      </c>
      <c r="D11398">
        <v>1954</v>
      </c>
      <c r="E11398" t="s">
        <v>12392</v>
      </c>
      <c r="F11398" t="s">
        <v>6</v>
      </c>
      <c r="G11398" t="s">
        <v>6</v>
      </c>
      <c r="H11398" t="s">
        <v>6</v>
      </c>
      <c r="I11398" t="s">
        <v>6</v>
      </c>
      <c r="J11398" t="s">
        <v>6</v>
      </c>
      <c r="K11398" t="s">
        <v>6</v>
      </c>
      <c r="L11398" t="s">
        <v>6</v>
      </c>
      <c r="M11398" t="s">
        <v>6</v>
      </c>
      <c r="N11398" t="s">
        <v>6</v>
      </c>
      <c r="O11398" t="s">
        <v>6</v>
      </c>
      <c r="P11398">
        <v>84.133168119506678</v>
      </c>
      <c r="Q11398" t="s">
        <v>6</v>
      </c>
      <c r="R11398" t="s">
        <v>6</v>
      </c>
      <c r="S11398" t="s">
        <v>6</v>
      </c>
      <c r="T11398" t="s">
        <v>379</v>
      </c>
      <c r="U11398" t="s">
        <v>379</v>
      </c>
      <c r="V11398" t="s">
        <v>379</v>
      </c>
      <c r="W11398" t="s">
        <v>327</v>
      </c>
      <c r="X11398" t="s">
        <v>327</v>
      </c>
      <c r="Y11398" t="s">
        <v>6</v>
      </c>
      <c r="Z11398" t="s">
        <v>6</v>
      </c>
      <c r="AA11398" t="s">
        <v>840</v>
      </c>
      <c r="AB11398" t="s">
        <v>6</v>
      </c>
      <c r="AC11398" t="s">
        <v>850</v>
      </c>
    </row>
    <row r="11399" spans="1:29" x14ac:dyDescent="0.25">
      <c r="A11399" t="s">
        <v>392</v>
      </c>
      <c r="B11399">
        <v>924</v>
      </c>
      <c r="C11399" t="s">
        <v>250</v>
      </c>
      <c r="D11399">
        <v>1955</v>
      </c>
      <c r="E11399" t="s">
        <v>12393</v>
      </c>
      <c r="F11399" t="s">
        <v>6</v>
      </c>
      <c r="G11399" t="s">
        <v>6</v>
      </c>
      <c r="H11399" t="s">
        <v>6</v>
      </c>
      <c r="I11399" t="s">
        <v>6</v>
      </c>
      <c r="J11399" t="s">
        <v>6</v>
      </c>
      <c r="K11399" t="s">
        <v>6</v>
      </c>
      <c r="L11399" t="s">
        <v>6</v>
      </c>
      <c r="M11399" t="s">
        <v>6</v>
      </c>
      <c r="N11399" t="s">
        <v>6</v>
      </c>
      <c r="O11399" t="s">
        <v>6</v>
      </c>
      <c r="P11399">
        <v>89.16499226517027</v>
      </c>
      <c r="Q11399" t="s">
        <v>6</v>
      </c>
      <c r="R11399" t="s">
        <v>6</v>
      </c>
      <c r="S11399" t="s">
        <v>6</v>
      </c>
      <c r="T11399" t="s">
        <v>379</v>
      </c>
      <c r="U11399" t="s">
        <v>379</v>
      </c>
      <c r="V11399" t="s">
        <v>379</v>
      </c>
      <c r="W11399" t="s">
        <v>327</v>
      </c>
      <c r="X11399" t="s">
        <v>327</v>
      </c>
      <c r="Y11399" t="s">
        <v>6</v>
      </c>
      <c r="Z11399" t="s">
        <v>6</v>
      </c>
      <c r="AA11399" t="s">
        <v>840</v>
      </c>
      <c r="AB11399" t="s">
        <v>6</v>
      </c>
      <c r="AC11399" t="s">
        <v>850</v>
      </c>
    </row>
    <row r="11400" spans="1:29" x14ac:dyDescent="0.25">
      <c r="A11400" t="s">
        <v>392</v>
      </c>
      <c r="B11400">
        <v>924</v>
      </c>
      <c r="C11400" t="s">
        <v>250</v>
      </c>
      <c r="D11400">
        <v>1956</v>
      </c>
      <c r="E11400" t="s">
        <v>12394</v>
      </c>
      <c r="F11400" t="s">
        <v>6</v>
      </c>
      <c r="G11400" t="s">
        <v>6</v>
      </c>
      <c r="H11400" t="s">
        <v>6</v>
      </c>
      <c r="I11400" t="s">
        <v>6</v>
      </c>
      <c r="J11400" t="s">
        <v>6</v>
      </c>
      <c r="K11400" t="s">
        <v>6</v>
      </c>
      <c r="L11400" t="s">
        <v>6</v>
      </c>
      <c r="M11400" t="s">
        <v>6</v>
      </c>
      <c r="N11400" t="s">
        <v>6</v>
      </c>
      <c r="O11400" t="s">
        <v>6</v>
      </c>
      <c r="P11400">
        <v>100.63333256848709</v>
      </c>
      <c r="Q11400" t="s">
        <v>6</v>
      </c>
      <c r="R11400" t="s">
        <v>6</v>
      </c>
      <c r="S11400" t="s">
        <v>6</v>
      </c>
      <c r="T11400" t="s">
        <v>379</v>
      </c>
      <c r="U11400" t="s">
        <v>379</v>
      </c>
      <c r="V11400" t="s">
        <v>379</v>
      </c>
      <c r="W11400" t="s">
        <v>327</v>
      </c>
      <c r="X11400" t="s">
        <v>327</v>
      </c>
      <c r="Y11400" t="s">
        <v>6</v>
      </c>
      <c r="Z11400" t="s">
        <v>6</v>
      </c>
      <c r="AA11400" t="s">
        <v>840</v>
      </c>
      <c r="AB11400" t="s">
        <v>6</v>
      </c>
      <c r="AC11400" t="s">
        <v>850</v>
      </c>
    </row>
    <row r="11401" spans="1:29" x14ac:dyDescent="0.25">
      <c r="A11401" t="s">
        <v>392</v>
      </c>
      <c r="B11401">
        <v>924</v>
      </c>
      <c r="C11401" t="s">
        <v>250</v>
      </c>
      <c r="D11401">
        <v>1957</v>
      </c>
      <c r="E11401" t="s">
        <v>12395</v>
      </c>
      <c r="F11401" t="s">
        <v>6</v>
      </c>
      <c r="G11401" t="s">
        <v>6</v>
      </c>
      <c r="H11401" t="s">
        <v>6</v>
      </c>
      <c r="I11401" t="s">
        <v>6</v>
      </c>
      <c r="J11401" t="s">
        <v>6</v>
      </c>
      <c r="K11401" t="s">
        <v>6</v>
      </c>
      <c r="L11401" t="s">
        <v>6</v>
      </c>
      <c r="M11401" t="s">
        <v>6</v>
      </c>
      <c r="N11401" t="s">
        <v>6</v>
      </c>
      <c r="O11401" t="s">
        <v>6</v>
      </c>
      <c r="P11401">
        <v>104.56099855058953</v>
      </c>
      <c r="Q11401" t="s">
        <v>6</v>
      </c>
      <c r="R11401" t="s">
        <v>6</v>
      </c>
      <c r="S11401" t="s">
        <v>6</v>
      </c>
      <c r="T11401" t="s">
        <v>379</v>
      </c>
      <c r="U11401" t="s">
        <v>379</v>
      </c>
      <c r="V11401" t="s">
        <v>379</v>
      </c>
      <c r="W11401" t="s">
        <v>327</v>
      </c>
      <c r="X11401" t="s">
        <v>327</v>
      </c>
      <c r="Y11401" t="s">
        <v>6</v>
      </c>
      <c r="Z11401" t="s">
        <v>6</v>
      </c>
      <c r="AA11401" t="s">
        <v>840</v>
      </c>
      <c r="AB11401" t="s">
        <v>6</v>
      </c>
      <c r="AC11401" t="s">
        <v>850</v>
      </c>
    </row>
    <row r="11402" spans="1:29" x14ac:dyDescent="0.25">
      <c r="A11402" t="s">
        <v>392</v>
      </c>
      <c r="B11402">
        <v>924</v>
      </c>
      <c r="C11402" t="s">
        <v>250</v>
      </c>
      <c r="D11402">
        <v>1958</v>
      </c>
      <c r="E11402" t="s">
        <v>12396</v>
      </c>
      <c r="F11402" t="s">
        <v>6</v>
      </c>
      <c r="G11402" t="s">
        <v>6</v>
      </c>
      <c r="H11402" t="s">
        <v>6</v>
      </c>
      <c r="I11402" t="s">
        <v>6</v>
      </c>
      <c r="J11402" t="s">
        <v>6</v>
      </c>
      <c r="K11402" t="s">
        <v>6</v>
      </c>
      <c r="L11402" t="s">
        <v>6</v>
      </c>
      <c r="M11402" t="s">
        <v>6</v>
      </c>
      <c r="N11402" t="s">
        <v>6</v>
      </c>
      <c r="O11402" t="s">
        <v>6</v>
      </c>
      <c r="P11402">
        <v>127.19952690915844</v>
      </c>
      <c r="Q11402" t="s">
        <v>6</v>
      </c>
      <c r="R11402" t="s">
        <v>6</v>
      </c>
      <c r="S11402" t="s">
        <v>6</v>
      </c>
      <c r="T11402" t="s">
        <v>379</v>
      </c>
      <c r="U11402" t="s">
        <v>379</v>
      </c>
      <c r="V11402" t="s">
        <v>379</v>
      </c>
      <c r="W11402" t="s">
        <v>327</v>
      </c>
      <c r="X11402" t="s">
        <v>327</v>
      </c>
      <c r="Y11402" t="s">
        <v>6</v>
      </c>
      <c r="Z11402" t="s">
        <v>6</v>
      </c>
      <c r="AA11402" t="s">
        <v>840</v>
      </c>
      <c r="AB11402" t="s">
        <v>6</v>
      </c>
      <c r="AC11402" t="s">
        <v>850</v>
      </c>
    </row>
    <row r="11403" spans="1:29" x14ac:dyDescent="0.25">
      <c r="A11403" t="s">
        <v>392</v>
      </c>
      <c r="B11403">
        <v>924</v>
      </c>
      <c r="C11403" t="s">
        <v>250</v>
      </c>
      <c r="D11403">
        <v>1959</v>
      </c>
      <c r="E11403" t="s">
        <v>12397</v>
      </c>
      <c r="F11403" t="s">
        <v>6</v>
      </c>
      <c r="G11403" t="s">
        <v>6</v>
      </c>
      <c r="H11403" t="s">
        <v>6</v>
      </c>
      <c r="I11403" t="s">
        <v>6</v>
      </c>
      <c r="J11403" t="s">
        <v>6</v>
      </c>
      <c r="K11403" t="s">
        <v>6</v>
      </c>
      <c r="L11403" t="s">
        <v>6</v>
      </c>
      <c r="M11403" t="s">
        <v>6</v>
      </c>
      <c r="N11403" t="s">
        <v>6</v>
      </c>
      <c r="O11403" t="s">
        <v>6</v>
      </c>
      <c r="P11403">
        <v>137.63395118622361</v>
      </c>
      <c r="Q11403" t="s">
        <v>6</v>
      </c>
      <c r="R11403" t="s">
        <v>6</v>
      </c>
      <c r="S11403" t="s">
        <v>6</v>
      </c>
      <c r="T11403" t="s">
        <v>379</v>
      </c>
      <c r="U11403" t="s">
        <v>379</v>
      </c>
      <c r="V11403" t="s">
        <v>379</v>
      </c>
      <c r="W11403" t="s">
        <v>327</v>
      </c>
      <c r="X11403" t="s">
        <v>327</v>
      </c>
      <c r="Y11403" t="s">
        <v>6</v>
      </c>
      <c r="Z11403" t="s">
        <v>6</v>
      </c>
      <c r="AA11403" t="s">
        <v>840</v>
      </c>
      <c r="AB11403" t="s">
        <v>6</v>
      </c>
      <c r="AC11403" t="s">
        <v>850</v>
      </c>
    </row>
    <row r="11404" spans="1:29" x14ac:dyDescent="0.25">
      <c r="A11404" t="s">
        <v>392</v>
      </c>
      <c r="B11404">
        <v>924</v>
      </c>
      <c r="C11404" t="s">
        <v>250</v>
      </c>
      <c r="D11404">
        <v>1960</v>
      </c>
      <c r="E11404" t="s">
        <v>12398</v>
      </c>
      <c r="F11404" t="s">
        <v>6</v>
      </c>
      <c r="G11404" t="s">
        <v>6</v>
      </c>
      <c r="H11404" t="s">
        <v>6</v>
      </c>
      <c r="I11404" t="s">
        <v>6</v>
      </c>
      <c r="J11404" t="s">
        <v>6</v>
      </c>
      <c r="K11404" t="s">
        <v>6</v>
      </c>
      <c r="L11404" t="s">
        <v>6</v>
      </c>
      <c r="M11404" t="s">
        <v>6</v>
      </c>
      <c r="N11404" t="s">
        <v>6</v>
      </c>
      <c r="O11404" t="s">
        <v>6</v>
      </c>
      <c r="P11404">
        <v>137.69193863305401</v>
      </c>
      <c r="Q11404" t="s">
        <v>6</v>
      </c>
      <c r="R11404" t="s">
        <v>6</v>
      </c>
      <c r="S11404" t="s">
        <v>6</v>
      </c>
      <c r="T11404" t="s">
        <v>379</v>
      </c>
      <c r="U11404" t="s">
        <v>379</v>
      </c>
      <c r="V11404" t="s">
        <v>379</v>
      </c>
      <c r="W11404" t="s">
        <v>327</v>
      </c>
      <c r="X11404" t="s">
        <v>327</v>
      </c>
      <c r="Y11404" t="s">
        <v>6</v>
      </c>
      <c r="Z11404" t="s">
        <v>6</v>
      </c>
      <c r="AA11404" t="s">
        <v>840</v>
      </c>
      <c r="AB11404" t="s">
        <v>6</v>
      </c>
      <c r="AC11404" t="s">
        <v>850</v>
      </c>
    </row>
    <row r="11405" spans="1:29" x14ac:dyDescent="0.25">
      <c r="A11405" t="s">
        <v>392</v>
      </c>
      <c r="B11405">
        <v>924</v>
      </c>
      <c r="C11405" t="s">
        <v>250</v>
      </c>
      <c r="D11405">
        <v>1961</v>
      </c>
      <c r="E11405" t="s">
        <v>12399</v>
      </c>
      <c r="F11405" t="s">
        <v>6</v>
      </c>
      <c r="G11405" t="s">
        <v>6</v>
      </c>
      <c r="H11405" t="s">
        <v>6</v>
      </c>
      <c r="I11405" t="s">
        <v>6</v>
      </c>
      <c r="J11405" t="s">
        <v>6</v>
      </c>
      <c r="K11405" t="s">
        <v>6</v>
      </c>
      <c r="L11405" t="s">
        <v>6</v>
      </c>
      <c r="M11405" t="s">
        <v>6</v>
      </c>
      <c r="N11405" t="s">
        <v>6</v>
      </c>
      <c r="O11405" t="s">
        <v>6</v>
      </c>
      <c r="P11405">
        <v>118.89891858074948</v>
      </c>
      <c r="Q11405" t="s">
        <v>6</v>
      </c>
      <c r="R11405" t="s">
        <v>6</v>
      </c>
      <c r="S11405" t="s">
        <v>6</v>
      </c>
      <c r="T11405" t="s">
        <v>379</v>
      </c>
      <c r="U11405" t="s">
        <v>379</v>
      </c>
      <c r="V11405" t="s">
        <v>379</v>
      </c>
      <c r="W11405" t="s">
        <v>327</v>
      </c>
      <c r="X11405" t="s">
        <v>327</v>
      </c>
      <c r="Y11405" t="s">
        <v>6</v>
      </c>
      <c r="Z11405" t="s">
        <v>6</v>
      </c>
      <c r="AA11405" t="s">
        <v>840</v>
      </c>
      <c r="AB11405" t="s">
        <v>6</v>
      </c>
      <c r="AC11405" t="s">
        <v>850</v>
      </c>
    </row>
    <row r="11406" spans="1:29" x14ac:dyDescent="0.25">
      <c r="A11406" t="s">
        <v>392</v>
      </c>
      <c r="B11406">
        <v>924</v>
      </c>
      <c r="C11406" t="s">
        <v>250</v>
      </c>
      <c r="D11406">
        <v>1962</v>
      </c>
      <c r="E11406" t="s">
        <v>12400</v>
      </c>
      <c r="F11406" t="s">
        <v>6</v>
      </c>
      <c r="G11406" t="s">
        <v>6</v>
      </c>
      <c r="H11406" t="s">
        <v>6</v>
      </c>
      <c r="I11406" t="s">
        <v>6</v>
      </c>
      <c r="J11406" t="s">
        <v>6</v>
      </c>
      <c r="K11406" t="s">
        <v>6</v>
      </c>
      <c r="L11406" t="s">
        <v>6</v>
      </c>
      <c r="M11406" t="s">
        <v>6</v>
      </c>
      <c r="N11406" t="s">
        <v>6</v>
      </c>
      <c r="O11406" t="s">
        <v>6</v>
      </c>
      <c r="P11406">
        <v>114.580549551638</v>
      </c>
      <c r="Q11406" t="s">
        <v>6</v>
      </c>
      <c r="R11406" t="s">
        <v>6</v>
      </c>
      <c r="S11406" t="s">
        <v>6</v>
      </c>
      <c r="T11406" t="s">
        <v>379</v>
      </c>
      <c r="U11406" t="s">
        <v>379</v>
      </c>
      <c r="V11406" t="s">
        <v>379</v>
      </c>
      <c r="W11406" t="s">
        <v>327</v>
      </c>
      <c r="X11406" t="s">
        <v>327</v>
      </c>
      <c r="Y11406" t="s">
        <v>6</v>
      </c>
      <c r="Z11406" t="s">
        <v>6</v>
      </c>
      <c r="AA11406" t="s">
        <v>840</v>
      </c>
      <c r="AB11406" t="s">
        <v>6</v>
      </c>
      <c r="AC11406" t="s">
        <v>850</v>
      </c>
    </row>
    <row r="11407" spans="1:29" x14ac:dyDescent="0.25">
      <c r="A11407" t="s">
        <v>392</v>
      </c>
      <c r="B11407">
        <v>924</v>
      </c>
      <c r="C11407" t="s">
        <v>250</v>
      </c>
      <c r="D11407">
        <v>1963</v>
      </c>
      <c r="E11407" t="s">
        <v>12401</v>
      </c>
      <c r="F11407" t="s">
        <v>6</v>
      </c>
      <c r="G11407" t="s">
        <v>6</v>
      </c>
      <c r="H11407" t="s">
        <v>6</v>
      </c>
      <c r="I11407" t="s">
        <v>6</v>
      </c>
      <c r="J11407" t="s">
        <v>6</v>
      </c>
      <c r="K11407" t="s">
        <v>6</v>
      </c>
      <c r="L11407" t="s">
        <v>6</v>
      </c>
      <c r="M11407" t="s">
        <v>6</v>
      </c>
      <c r="N11407" t="s">
        <v>6</v>
      </c>
      <c r="O11407" t="s">
        <v>6</v>
      </c>
      <c r="P11407">
        <v>122.955008928944</v>
      </c>
      <c r="Q11407" t="s">
        <v>6</v>
      </c>
      <c r="R11407" t="s">
        <v>6</v>
      </c>
      <c r="S11407" t="s">
        <v>6</v>
      </c>
      <c r="T11407" t="s">
        <v>379</v>
      </c>
      <c r="U11407" t="s">
        <v>379</v>
      </c>
      <c r="V11407" t="s">
        <v>379</v>
      </c>
      <c r="W11407" t="s">
        <v>327</v>
      </c>
      <c r="X11407" t="s">
        <v>327</v>
      </c>
      <c r="Y11407" t="s">
        <v>6</v>
      </c>
      <c r="Z11407" t="s">
        <v>6</v>
      </c>
      <c r="AA11407" t="s">
        <v>840</v>
      </c>
      <c r="AB11407" t="s">
        <v>6</v>
      </c>
      <c r="AC11407" t="s">
        <v>850</v>
      </c>
    </row>
    <row r="11408" spans="1:29" x14ac:dyDescent="0.25">
      <c r="A11408" t="s">
        <v>392</v>
      </c>
      <c r="B11408">
        <v>924</v>
      </c>
      <c r="C11408" t="s">
        <v>250</v>
      </c>
      <c r="D11408">
        <v>1964</v>
      </c>
      <c r="E11408" t="s">
        <v>12402</v>
      </c>
      <c r="F11408" t="s">
        <v>6</v>
      </c>
      <c r="G11408" t="s">
        <v>6</v>
      </c>
      <c r="H11408" t="s">
        <v>6</v>
      </c>
      <c r="I11408" t="s">
        <v>6</v>
      </c>
      <c r="J11408" t="s">
        <v>6</v>
      </c>
      <c r="K11408" t="s">
        <v>6</v>
      </c>
      <c r="L11408" t="s">
        <v>6</v>
      </c>
      <c r="M11408" t="s">
        <v>6</v>
      </c>
      <c r="N11408" t="s">
        <v>6</v>
      </c>
      <c r="O11408" t="s">
        <v>6</v>
      </c>
      <c r="P11408">
        <v>144.95790398336601</v>
      </c>
      <c r="Q11408" t="s">
        <v>6</v>
      </c>
      <c r="R11408" t="s">
        <v>6</v>
      </c>
      <c r="S11408" t="s">
        <v>6</v>
      </c>
      <c r="T11408" t="s">
        <v>379</v>
      </c>
      <c r="U11408" t="s">
        <v>379</v>
      </c>
      <c r="V11408" t="s">
        <v>379</v>
      </c>
      <c r="W11408" t="s">
        <v>327</v>
      </c>
      <c r="X11408" t="s">
        <v>327</v>
      </c>
      <c r="Y11408" t="s">
        <v>6</v>
      </c>
      <c r="Z11408" t="s">
        <v>6</v>
      </c>
      <c r="AA11408" t="s">
        <v>840</v>
      </c>
      <c r="AB11408" t="s">
        <v>6</v>
      </c>
      <c r="AC11408" t="s">
        <v>850</v>
      </c>
    </row>
    <row r="11409" spans="1:29" x14ac:dyDescent="0.25">
      <c r="A11409" t="s">
        <v>392</v>
      </c>
      <c r="B11409">
        <v>924</v>
      </c>
      <c r="C11409" t="s">
        <v>250</v>
      </c>
      <c r="D11409">
        <v>1965</v>
      </c>
      <c r="E11409" t="s">
        <v>12403</v>
      </c>
      <c r="F11409" t="s">
        <v>6</v>
      </c>
      <c r="G11409" t="s">
        <v>6</v>
      </c>
      <c r="H11409" t="s">
        <v>6</v>
      </c>
      <c r="I11409" t="s">
        <v>6</v>
      </c>
      <c r="J11409" t="s">
        <v>6</v>
      </c>
      <c r="K11409" t="s">
        <v>6</v>
      </c>
      <c r="L11409" t="s">
        <v>6</v>
      </c>
      <c r="M11409" t="s">
        <v>6</v>
      </c>
      <c r="N11409" t="s">
        <v>6</v>
      </c>
      <c r="O11409" t="s">
        <v>6</v>
      </c>
      <c r="P11409">
        <v>171.08821115946</v>
      </c>
      <c r="Q11409" t="s">
        <v>6</v>
      </c>
      <c r="R11409" t="s">
        <v>6</v>
      </c>
      <c r="S11409" t="s">
        <v>6</v>
      </c>
      <c r="T11409" t="s">
        <v>379</v>
      </c>
      <c r="U11409" t="s">
        <v>379</v>
      </c>
      <c r="V11409" t="s">
        <v>379</v>
      </c>
      <c r="W11409" t="s">
        <v>327</v>
      </c>
      <c r="X11409" t="s">
        <v>327</v>
      </c>
      <c r="Y11409" t="s">
        <v>6</v>
      </c>
      <c r="Z11409" t="s">
        <v>6</v>
      </c>
      <c r="AA11409" t="s">
        <v>840</v>
      </c>
      <c r="AB11409" t="s">
        <v>6</v>
      </c>
      <c r="AC11409" t="s">
        <v>850</v>
      </c>
    </row>
    <row r="11410" spans="1:29" x14ac:dyDescent="0.25">
      <c r="A11410" t="s">
        <v>392</v>
      </c>
      <c r="B11410">
        <v>924</v>
      </c>
      <c r="C11410" t="s">
        <v>250</v>
      </c>
      <c r="D11410">
        <v>1966</v>
      </c>
      <c r="E11410" t="s">
        <v>12404</v>
      </c>
      <c r="F11410" t="s">
        <v>6</v>
      </c>
      <c r="G11410" t="s">
        <v>6</v>
      </c>
      <c r="H11410" t="s">
        <v>6</v>
      </c>
      <c r="I11410" t="s">
        <v>6</v>
      </c>
      <c r="J11410" t="s">
        <v>6</v>
      </c>
      <c r="K11410" t="s">
        <v>6</v>
      </c>
      <c r="L11410" t="s">
        <v>6</v>
      </c>
      <c r="M11410" t="s">
        <v>6</v>
      </c>
      <c r="N11410" t="s">
        <v>6</v>
      </c>
      <c r="O11410" t="s">
        <v>6</v>
      </c>
      <c r="P11410">
        <v>186.232025200088</v>
      </c>
      <c r="Q11410" t="s">
        <v>6</v>
      </c>
      <c r="R11410" t="s">
        <v>6</v>
      </c>
      <c r="S11410" t="s">
        <v>6</v>
      </c>
      <c r="T11410" t="s">
        <v>379</v>
      </c>
      <c r="U11410" t="s">
        <v>379</v>
      </c>
      <c r="V11410" t="s">
        <v>379</v>
      </c>
      <c r="W11410" t="s">
        <v>327</v>
      </c>
      <c r="X11410" t="s">
        <v>327</v>
      </c>
      <c r="Y11410" t="s">
        <v>6</v>
      </c>
      <c r="Z11410" t="s">
        <v>6</v>
      </c>
      <c r="AA11410" t="s">
        <v>840</v>
      </c>
      <c r="AB11410" t="s">
        <v>6</v>
      </c>
      <c r="AC11410" t="s">
        <v>850</v>
      </c>
    </row>
    <row r="11411" spans="1:29" x14ac:dyDescent="0.25">
      <c r="A11411" t="s">
        <v>392</v>
      </c>
      <c r="B11411">
        <v>924</v>
      </c>
      <c r="C11411" t="s">
        <v>250</v>
      </c>
      <c r="D11411">
        <v>1967</v>
      </c>
      <c r="E11411" t="s">
        <v>12405</v>
      </c>
      <c r="F11411" t="s">
        <v>6</v>
      </c>
      <c r="G11411" t="s">
        <v>6</v>
      </c>
      <c r="H11411" t="s">
        <v>6</v>
      </c>
      <c r="I11411" t="s">
        <v>6</v>
      </c>
      <c r="J11411" t="s">
        <v>6</v>
      </c>
      <c r="K11411" t="s">
        <v>6</v>
      </c>
      <c r="L11411" t="s">
        <v>6</v>
      </c>
      <c r="M11411" t="s">
        <v>6</v>
      </c>
      <c r="N11411" t="s">
        <v>6</v>
      </c>
      <c r="O11411" t="s">
        <v>6</v>
      </c>
      <c r="P11411">
        <v>176.850636778606</v>
      </c>
      <c r="Q11411" t="s">
        <v>6</v>
      </c>
      <c r="R11411" t="s">
        <v>6</v>
      </c>
      <c r="S11411" t="s">
        <v>6</v>
      </c>
      <c r="T11411" t="s">
        <v>379</v>
      </c>
      <c r="U11411" t="s">
        <v>379</v>
      </c>
      <c r="V11411" t="s">
        <v>379</v>
      </c>
      <c r="W11411" t="s">
        <v>327</v>
      </c>
      <c r="X11411" t="s">
        <v>327</v>
      </c>
      <c r="Y11411" t="s">
        <v>6</v>
      </c>
      <c r="Z11411" t="s">
        <v>6</v>
      </c>
      <c r="AA11411" t="s">
        <v>840</v>
      </c>
      <c r="AB11411" t="s">
        <v>6</v>
      </c>
      <c r="AC11411" t="s">
        <v>850</v>
      </c>
    </row>
    <row r="11412" spans="1:29" x14ac:dyDescent="0.25">
      <c r="A11412" t="s">
        <v>392</v>
      </c>
      <c r="B11412">
        <v>924</v>
      </c>
      <c r="C11412" t="s">
        <v>250</v>
      </c>
      <c r="D11412">
        <v>1968</v>
      </c>
      <c r="E11412" t="s">
        <v>12406</v>
      </c>
      <c r="F11412" t="s">
        <v>6</v>
      </c>
      <c r="G11412" t="s">
        <v>6</v>
      </c>
      <c r="H11412" t="s">
        <v>6</v>
      </c>
      <c r="I11412" t="s">
        <v>6</v>
      </c>
      <c r="J11412" t="s">
        <v>6</v>
      </c>
      <c r="K11412" t="s">
        <v>6</v>
      </c>
      <c r="L11412" t="s">
        <v>6</v>
      </c>
      <c r="M11412" t="s">
        <v>6</v>
      </c>
      <c r="N11412" t="s">
        <v>6</v>
      </c>
      <c r="O11412" t="s">
        <v>6</v>
      </c>
      <c r="P11412">
        <v>171.78608277423501</v>
      </c>
      <c r="Q11412" t="s">
        <v>6</v>
      </c>
      <c r="R11412" t="s">
        <v>6</v>
      </c>
      <c r="S11412" t="s">
        <v>6</v>
      </c>
      <c r="T11412" t="s">
        <v>379</v>
      </c>
      <c r="U11412" t="s">
        <v>379</v>
      </c>
      <c r="V11412" t="s">
        <v>379</v>
      </c>
      <c r="W11412" t="s">
        <v>327</v>
      </c>
      <c r="X11412" t="s">
        <v>327</v>
      </c>
      <c r="Y11412" t="s">
        <v>6</v>
      </c>
      <c r="Z11412" t="s">
        <v>6</v>
      </c>
      <c r="AA11412" t="s">
        <v>840</v>
      </c>
      <c r="AB11412" t="s">
        <v>6</v>
      </c>
      <c r="AC11412" t="s">
        <v>850</v>
      </c>
    </row>
    <row r="11413" spans="1:29" x14ac:dyDescent="0.25">
      <c r="A11413" t="s">
        <v>392</v>
      </c>
      <c r="B11413">
        <v>924</v>
      </c>
      <c r="C11413" t="s">
        <v>250</v>
      </c>
      <c r="D11413">
        <v>1969</v>
      </c>
      <c r="E11413" t="s">
        <v>12407</v>
      </c>
      <c r="F11413" t="s">
        <v>6</v>
      </c>
      <c r="G11413" t="s">
        <v>6</v>
      </c>
      <c r="H11413" t="s">
        <v>6</v>
      </c>
      <c r="I11413" t="s">
        <v>6</v>
      </c>
      <c r="J11413" t="s">
        <v>6</v>
      </c>
      <c r="K11413" t="s">
        <v>6</v>
      </c>
      <c r="L11413" t="s">
        <v>6</v>
      </c>
      <c r="M11413" t="s">
        <v>6</v>
      </c>
      <c r="N11413" t="s">
        <v>6</v>
      </c>
      <c r="O11413" t="s">
        <v>6</v>
      </c>
      <c r="P11413">
        <v>193.200771753346</v>
      </c>
      <c r="Q11413" t="s">
        <v>6</v>
      </c>
      <c r="R11413" t="s">
        <v>6</v>
      </c>
      <c r="S11413" t="s">
        <v>6</v>
      </c>
      <c r="T11413" t="s">
        <v>379</v>
      </c>
      <c r="U11413" t="s">
        <v>379</v>
      </c>
      <c r="V11413" t="s">
        <v>379</v>
      </c>
      <c r="W11413" t="s">
        <v>327</v>
      </c>
      <c r="X11413" t="s">
        <v>327</v>
      </c>
      <c r="Y11413" t="s">
        <v>6</v>
      </c>
      <c r="Z11413" t="s">
        <v>6</v>
      </c>
      <c r="AA11413" t="s">
        <v>840</v>
      </c>
      <c r="AB11413" t="s">
        <v>6</v>
      </c>
      <c r="AC11413" t="s">
        <v>850</v>
      </c>
    </row>
    <row r="11414" spans="1:29" x14ac:dyDescent="0.25">
      <c r="A11414" t="s">
        <v>392</v>
      </c>
      <c r="B11414">
        <v>924</v>
      </c>
      <c r="C11414" t="s">
        <v>250</v>
      </c>
      <c r="D11414">
        <v>1970</v>
      </c>
      <c r="E11414" t="s">
        <v>12408</v>
      </c>
      <c r="F11414" t="s">
        <v>6</v>
      </c>
      <c r="G11414" t="s">
        <v>6</v>
      </c>
      <c r="H11414" t="s">
        <v>6</v>
      </c>
      <c r="I11414" t="s">
        <v>6</v>
      </c>
      <c r="J11414" t="s">
        <v>6</v>
      </c>
      <c r="K11414" t="s">
        <v>6</v>
      </c>
      <c r="L11414" t="s">
        <v>6</v>
      </c>
      <c r="M11414" t="s">
        <v>6</v>
      </c>
      <c r="N11414" t="s">
        <v>6</v>
      </c>
      <c r="O11414" t="s">
        <v>6</v>
      </c>
      <c r="P11414">
        <v>224.58505522924901</v>
      </c>
      <c r="Q11414" t="s">
        <v>6</v>
      </c>
      <c r="R11414" t="s">
        <v>6</v>
      </c>
      <c r="S11414" t="s">
        <v>6</v>
      </c>
      <c r="T11414" t="s">
        <v>379</v>
      </c>
      <c r="U11414" t="s">
        <v>379</v>
      </c>
      <c r="V11414" t="s">
        <v>379</v>
      </c>
      <c r="W11414" t="s">
        <v>327</v>
      </c>
      <c r="X11414" t="s">
        <v>327</v>
      </c>
      <c r="Y11414" t="s">
        <v>6</v>
      </c>
      <c r="Z11414" t="s">
        <v>6</v>
      </c>
      <c r="AA11414" t="s">
        <v>840</v>
      </c>
      <c r="AB11414" t="s">
        <v>6</v>
      </c>
      <c r="AC11414" t="s">
        <v>850</v>
      </c>
    </row>
    <row r="11415" spans="1:29" x14ac:dyDescent="0.25">
      <c r="A11415" t="s">
        <v>392</v>
      </c>
      <c r="B11415">
        <v>924</v>
      </c>
      <c r="C11415" t="s">
        <v>250</v>
      </c>
      <c r="D11415">
        <v>1971</v>
      </c>
      <c r="E11415" t="s">
        <v>12409</v>
      </c>
      <c r="F11415" t="s">
        <v>6</v>
      </c>
      <c r="G11415" t="s">
        <v>6</v>
      </c>
      <c r="H11415" t="s">
        <v>6</v>
      </c>
      <c r="I11415" t="s">
        <v>6</v>
      </c>
      <c r="J11415" t="s">
        <v>6</v>
      </c>
      <c r="K11415" t="s">
        <v>6</v>
      </c>
      <c r="L11415" t="s">
        <v>6</v>
      </c>
      <c r="M11415" t="s">
        <v>6</v>
      </c>
      <c r="N11415" t="s">
        <v>6</v>
      </c>
      <c r="O11415" t="s">
        <v>6</v>
      </c>
      <c r="P11415">
        <v>241.90224087017799</v>
      </c>
      <c r="Q11415" t="s">
        <v>6</v>
      </c>
      <c r="R11415" t="s">
        <v>6</v>
      </c>
      <c r="S11415" t="s">
        <v>6</v>
      </c>
      <c r="T11415" t="s">
        <v>379</v>
      </c>
      <c r="U11415" t="s">
        <v>379</v>
      </c>
      <c r="V11415" t="s">
        <v>379</v>
      </c>
      <c r="W11415" t="s">
        <v>327</v>
      </c>
      <c r="X11415" t="s">
        <v>327</v>
      </c>
      <c r="Y11415" t="s">
        <v>6</v>
      </c>
      <c r="Z11415" t="s">
        <v>6</v>
      </c>
      <c r="AA11415" t="s">
        <v>840</v>
      </c>
      <c r="AB11415" t="s">
        <v>6</v>
      </c>
      <c r="AC11415" t="s">
        <v>850</v>
      </c>
    </row>
    <row r="11416" spans="1:29" x14ac:dyDescent="0.25">
      <c r="A11416" t="s">
        <v>392</v>
      </c>
      <c r="B11416">
        <v>924</v>
      </c>
      <c r="C11416" t="s">
        <v>250</v>
      </c>
      <c r="D11416">
        <v>1972</v>
      </c>
      <c r="E11416" t="s">
        <v>12410</v>
      </c>
      <c r="F11416" t="s">
        <v>6</v>
      </c>
      <c r="G11416" t="s">
        <v>6</v>
      </c>
      <c r="H11416" t="s">
        <v>6</v>
      </c>
      <c r="I11416" t="s">
        <v>6</v>
      </c>
      <c r="J11416" t="s">
        <v>6</v>
      </c>
      <c r="K11416" t="s">
        <v>6</v>
      </c>
      <c r="L11416" t="s">
        <v>6</v>
      </c>
      <c r="M11416" t="s">
        <v>6</v>
      </c>
      <c r="N11416" t="s">
        <v>6</v>
      </c>
      <c r="O11416" t="s">
        <v>6</v>
      </c>
      <c r="P11416">
        <v>251.044359023737</v>
      </c>
      <c r="Q11416" t="s">
        <v>6</v>
      </c>
      <c r="R11416" t="s">
        <v>6</v>
      </c>
      <c r="S11416" t="s">
        <v>6</v>
      </c>
      <c r="T11416" t="s">
        <v>379</v>
      </c>
      <c r="U11416" t="s">
        <v>379</v>
      </c>
      <c r="V11416" t="s">
        <v>379</v>
      </c>
      <c r="W11416" t="s">
        <v>327</v>
      </c>
      <c r="X11416" t="s">
        <v>327</v>
      </c>
      <c r="Y11416" t="s">
        <v>6</v>
      </c>
      <c r="Z11416" t="s">
        <v>6</v>
      </c>
      <c r="AA11416" t="s">
        <v>840</v>
      </c>
      <c r="AB11416" t="s">
        <v>6</v>
      </c>
      <c r="AC11416" t="s">
        <v>850</v>
      </c>
    </row>
    <row r="11417" spans="1:29" x14ac:dyDescent="0.25">
      <c r="A11417" t="s">
        <v>392</v>
      </c>
      <c r="B11417">
        <v>924</v>
      </c>
      <c r="C11417" t="s">
        <v>250</v>
      </c>
      <c r="D11417">
        <v>1973</v>
      </c>
      <c r="E11417" t="s">
        <v>12411</v>
      </c>
      <c r="F11417" t="s">
        <v>6</v>
      </c>
      <c r="G11417" t="s">
        <v>6</v>
      </c>
      <c r="H11417" t="s">
        <v>6</v>
      </c>
      <c r="I11417" t="s">
        <v>6</v>
      </c>
      <c r="J11417" t="s">
        <v>6</v>
      </c>
      <c r="K11417" t="s">
        <v>6</v>
      </c>
      <c r="L11417" t="s">
        <v>6</v>
      </c>
      <c r="M11417" t="s">
        <v>6</v>
      </c>
      <c r="N11417" t="s">
        <v>6</v>
      </c>
      <c r="O11417" t="s">
        <v>6</v>
      </c>
      <c r="P11417">
        <v>271.26269666323299</v>
      </c>
      <c r="Q11417" t="s">
        <v>6</v>
      </c>
      <c r="R11417" t="s">
        <v>6</v>
      </c>
      <c r="S11417" t="s">
        <v>6</v>
      </c>
      <c r="T11417" t="s">
        <v>379</v>
      </c>
      <c r="U11417" t="s">
        <v>379</v>
      </c>
      <c r="V11417" t="s">
        <v>379</v>
      </c>
      <c r="W11417" t="s">
        <v>327</v>
      </c>
      <c r="X11417" t="s">
        <v>327</v>
      </c>
      <c r="Y11417" t="s">
        <v>6</v>
      </c>
      <c r="Z11417" t="s">
        <v>6</v>
      </c>
      <c r="AA11417" t="s">
        <v>840</v>
      </c>
      <c r="AB11417" t="s">
        <v>6</v>
      </c>
      <c r="AC11417" t="s">
        <v>850</v>
      </c>
    </row>
    <row r="11418" spans="1:29" x14ac:dyDescent="0.25">
      <c r="A11418" t="s">
        <v>392</v>
      </c>
      <c r="B11418">
        <v>924</v>
      </c>
      <c r="C11418" t="s">
        <v>250</v>
      </c>
      <c r="D11418">
        <v>1974</v>
      </c>
      <c r="E11418" t="s">
        <v>12412</v>
      </c>
      <c r="F11418" t="s">
        <v>6</v>
      </c>
      <c r="G11418" t="s">
        <v>6</v>
      </c>
      <c r="H11418" t="s">
        <v>6</v>
      </c>
      <c r="I11418" t="s">
        <v>6</v>
      </c>
      <c r="J11418" t="s">
        <v>6</v>
      </c>
      <c r="K11418" t="s">
        <v>6</v>
      </c>
      <c r="L11418" t="s">
        <v>6</v>
      </c>
      <c r="M11418" t="s">
        <v>6</v>
      </c>
      <c r="N11418" t="s">
        <v>6</v>
      </c>
      <c r="O11418" t="s">
        <v>6</v>
      </c>
      <c r="P11418">
        <v>278.14171686601998</v>
      </c>
      <c r="Q11418" t="s">
        <v>6</v>
      </c>
      <c r="R11418" t="s">
        <v>6</v>
      </c>
      <c r="S11418" t="s">
        <v>6</v>
      </c>
      <c r="T11418" t="s">
        <v>379</v>
      </c>
      <c r="U11418" t="s">
        <v>379</v>
      </c>
      <c r="V11418" t="s">
        <v>379</v>
      </c>
      <c r="W11418" t="s">
        <v>327</v>
      </c>
      <c r="X11418" t="s">
        <v>327</v>
      </c>
      <c r="Y11418" t="s">
        <v>6</v>
      </c>
      <c r="Z11418" t="s">
        <v>6</v>
      </c>
      <c r="AA11418" t="s">
        <v>840</v>
      </c>
      <c r="AB11418" t="s">
        <v>6</v>
      </c>
      <c r="AC11418" t="s">
        <v>850</v>
      </c>
    </row>
    <row r="11419" spans="1:29" x14ac:dyDescent="0.25">
      <c r="A11419" t="s">
        <v>392</v>
      </c>
      <c r="B11419">
        <v>924</v>
      </c>
      <c r="C11419" t="s">
        <v>250</v>
      </c>
      <c r="D11419">
        <v>1975</v>
      </c>
      <c r="E11419" t="s">
        <v>12413</v>
      </c>
      <c r="F11419" t="s">
        <v>6</v>
      </c>
      <c r="G11419" t="s">
        <v>6</v>
      </c>
      <c r="H11419" t="s">
        <v>6</v>
      </c>
      <c r="I11419" t="s">
        <v>6</v>
      </c>
      <c r="J11419" t="s">
        <v>6</v>
      </c>
      <c r="K11419" t="s">
        <v>6</v>
      </c>
      <c r="L11419" t="s">
        <v>6</v>
      </c>
      <c r="M11419" t="s">
        <v>6</v>
      </c>
      <c r="N11419" t="s">
        <v>6</v>
      </c>
      <c r="O11419" t="s">
        <v>6</v>
      </c>
      <c r="P11419">
        <v>298.81865585236801</v>
      </c>
      <c r="Q11419" t="s">
        <v>6</v>
      </c>
      <c r="R11419" t="s">
        <v>6</v>
      </c>
      <c r="S11419" t="s">
        <v>6</v>
      </c>
      <c r="T11419" t="s">
        <v>379</v>
      </c>
      <c r="U11419" t="s">
        <v>379</v>
      </c>
      <c r="V11419" t="s">
        <v>379</v>
      </c>
      <c r="W11419" t="s">
        <v>327</v>
      </c>
      <c r="X11419" t="s">
        <v>327</v>
      </c>
      <c r="Y11419" t="s">
        <v>6</v>
      </c>
      <c r="Z11419" t="s">
        <v>6</v>
      </c>
      <c r="AA11419" t="s">
        <v>840</v>
      </c>
      <c r="AB11419" t="s">
        <v>6</v>
      </c>
      <c r="AC11419" t="s">
        <v>850</v>
      </c>
    </row>
    <row r="11420" spans="1:29" x14ac:dyDescent="0.25">
      <c r="A11420" t="s">
        <v>392</v>
      </c>
      <c r="B11420">
        <v>924</v>
      </c>
      <c r="C11420" t="s">
        <v>250</v>
      </c>
      <c r="D11420">
        <v>1976</v>
      </c>
      <c r="E11420" t="s">
        <v>12414</v>
      </c>
      <c r="F11420" t="s">
        <v>6</v>
      </c>
      <c r="G11420" t="s">
        <v>6</v>
      </c>
      <c r="H11420" t="s">
        <v>6</v>
      </c>
      <c r="I11420" t="s">
        <v>6</v>
      </c>
      <c r="J11420" t="s">
        <v>6</v>
      </c>
      <c r="K11420" t="s">
        <v>6</v>
      </c>
      <c r="L11420" t="s">
        <v>6</v>
      </c>
      <c r="M11420" t="s">
        <v>6</v>
      </c>
      <c r="N11420" t="s">
        <v>6</v>
      </c>
      <c r="O11420" t="s">
        <v>6</v>
      </c>
      <c r="P11420">
        <v>293.47495320208702</v>
      </c>
      <c r="Q11420" t="s">
        <v>6</v>
      </c>
      <c r="R11420" t="s">
        <v>6</v>
      </c>
      <c r="S11420" t="s">
        <v>6</v>
      </c>
      <c r="T11420" t="s">
        <v>379</v>
      </c>
      <c r="U11420" t="s">
        <v>379</v>
      </c>
      <c r="V11420" t="s">
        <v>379</v>
      </c>
      <c r="W11420" t="s">
        <v>327</v>
      </c>
      <c r="X11420" t="s">
        <v>327</v>
      </c>
      <c r="Y11420" t="s">
        <v>6</v>
      </c>
      <c r="Z11420" t="s">
        <v>6</v>
      </c>
      <c r="AA11420" t="s">
        <v>840</v>
      </c>
      <c r="AB11420" t="s">
        <v>6</v>
      </c>
      <c r="AC11420" t="s">
        <v>850</v>
      </c>
    </row>
    <row r="11421" spans="1:29" x14ac:dyDescent="0.25">
      <c r="A11421" t="s">
        <v>392</v>
      </c>
      <c r="B11421">
        <v>924</v>
      </c>
      <c r="C11421" t="s">
        <v>250</v>
      </c>
      <c r="D11421">
        <v>1977</v>
      </c>
      <c r="E11421" t="s">
        <v>12415</v>
      </c>
      <c r="F11421" t="s">
        <v>6</v>
      </c>
      <c r="G11421" t="s">
        <v>6</v>
      </c>
      <c r="H11421" t="s">
        <v>6</v>
      </c>
      <c r="I11421" t="s">
        <v>6</v>
      </c>
      <c r="J11421" t="s">
        <v>6</v>
      </c>
      <c r="K11421" t="s">
        <v>6</v>
      </c>
      <c r="L11421" t="s">
        <v>6</v>
      </c>
      <c r="M11421" t="s">
        <v>6</v>
      </c>
      <c r="N11421" t="s">
        <v>6</v>
      </c>
      <c r="O11421" t="s">
        <v>6</v>
      </c>
      <c r="P11421">
        <v>319.21644619280602</v>
      </c>
      <c r="Q11421" t="s">
        <v>6</v>
      </c>
      <c r="R11421" t="s">
        <v>6</v>
      </c>
      <c r="S11421" t="s">
        <v>6</v>
      </c>
      <c r="T11421" t="s">
        <v>379</v>
      </c>
      <c r="U11421" t="s">
        <v>379</v>
      </c>
      <c r="V11421" t="s">
        <v>379</v>
      </c>
      <c r="W11421" t="s">
        <v>327</v>
      </c>
      <c r="X11421" t="s">
        <v>327</v>
      </c>
      <c r="Y11421" t="s">
        <v>6</v>
      </c>
      <c r="Z11421" t="s">
        <v>6</v>
      </c>
      <c r="AA11421" t="s">
        <v>840</v>
      </c>
      <c r="AB11421" t="s">
        <v>6</v>
      </c>
      <c r="AC11421" t="s">
        <v>850</v>
      </c>
    </row>
    <row r="11422" spans="1:29" x14ac:dyDescent="0.25">
      <c r="A11422" t="s">
        <v>392</v>
      </c>
      <c r="B11422">
        <v>924</v>
      </c>
      <c r="C11422" t="s">
        <v>250</v>
      </c>
      <c r="D11422">
        <v>1978</v>
      </c>
      <c r="E11422" t="s">
        <v>12416</v>
      </c>
      <c r="F11422" t="s">
        <v>6</v>
      </c>
      <c r="G11422" t="s">
        <v>6</v>
      </c>
      <c r="H11422" t="s">
        <v>6</v>
      </c>
      <c r="I11422" t="s">
        <v>6</v>
      </c>
      <c r="J11422" t="s">
        <v>6</v>
      </c>
      <c r="K11422" t="s">
        <v>6</v>
      </c>
      <c r="L11422" t="s">
        <v>6</v>
      </c>
      <c r="M11422" t="s">
        <v>6</v>
      </c>
      <c r="N11422" t="s">
        <v>6</v>
      </c>
      <c r="O11422" t="s">
        <v>6</v>
      </c>
      <c r="P11422">
        <v>363.41340068403002</v>
      </c>
      <c r="Q11422" t="s">
        <v>6</v>
      </c>
      <c r="R11422" t="s">
        <v>6</v>
      </c>
      <c r="S11422" t="s">
        <v>6</v>
      </c>
      <c r="T11422" t="s">
        <v>379</v>
      </c>
      <c r="U11422" t="s">
        <v>379</v>
      </c>
      <c r="V11422" t="s">
        <v>379</v>
      </c>
      <c r="W11422" t="s">
        <v>327</v>
      </c>
      <c r="X11422" t="s">
        <v>327</v>
      </c>
      <c r="Y11422" t="s">
        <v>6</v>
      </c>
      <c r="Z11422" t="s">
        <v>6</v>
      </c>
      <c r="AA11422" t="s">
        <v>840</v>
      </c>
      <c r="AB11422" t="s">
        <v>6</v>
      </c>
      <c r="AC11422" t="s">
        <v>850</v>
      </c>
    </row>
    <row r="11423" spans="1:29" x14ac:dyDescent="0.25">
      <c r="A11423" t="s">
        <v>392</v>
      </c>
      <c r="B11423">
        <v>924</v>
      </c>
      <c r="C11423" t="s">
        <v>250</v>
      </c>
      <c r="D11423">
        <v>1979</v>
      </c>
      <c r="E11423" t="s">
        <v>12417</v>
      </c>
      <c r="F11423" t="s">
        <v>6</v>
      </c>
      <c r="G11423" t="s">
        <v>6</v>
      </c>
      <c r="H11423" t="s">
        <v>6</v>
      </c>
      <c r="I11423" t="s">
        <v>6</v>
      </c>
      <c r="J11423" t="s">
        <v>6</v>
      </c>
      <c r="K11423" t="s">
        <v>6</v>
      </c>
      <c r="L11423" t="s">
        <v>6</v>
      </c>
      <c r="M11423" t="s">
        <v>6</v>
      </c>
      <c r="N11423" t="s">
        <v>6</v>
      </c>
      <c r="O11423" t="s">
        <v>6</v>
      </c>
      <c r="P11423">
        <v>407.81711395439999</v>
      </c>
      <c r="Q11423" t="s">
        <v>6</v>
      </c>
      <c r="R11423" t="s">
        <v>6</v>
      </c>
      <c r="S11423" t="s">
        <v>6</v>
      </c>
      <c r="T11423" t="s">
        <v>379</v>
      </c>
      <c r="U11423" t="s">
        <v>379</v>
      </c>
      <c r="V11423" t="s">
        <v>379</v>
      </c>
      <c r="W11423" t="s">
        <v>327</v>
      </c>
      <c r="X11423" t="s">
        <v>327</v>
      </c>
      <c r="Y11423" t="s">
        <v>6</v>
      </c>
      <c r="Z11423" t="s">
        <v>6</v>
      </c>
      <c r="AA11423" t="s">
        <v>840</v>
      </c>
      <c r="AB11423" t="s">
        <v>6</v>
      </c>
      <c r="AC11423" t="s">
        <v>850</v>
      </c>
    </row>
    <row r="11424" spans="1:29" x14ac:dyDescent="0.25">
      <c r="A11424" t="s">
        <v>392</v>
      </c>
      <c r="B11424">
        <v>924</v>
      </c>
      <c r="C11424" t="s">
        <v>250</v>
      </c>
      <c r="D11424">
        <v>1980</v>
      </c>
      <c r="E11424" t="s">
        <v>12418</v>
      </c>
      <c r="F11424" t="s">
        <v>6</v>
      </c>
      <c r="G11424" t="s">
        <v>6</v>
      </c>
      <c r="H11424" t="s">
        <v>6</v>
      </c>
      <c r="I11424" t="s">
        <v>6</v>
      </c>
      <c r="J11424" t="s">
        <v>6</v>
      </c>
      <c r="K11424" t="s">
        <v>6</v>
      </c>
      <c r="L11424" t="s">
        <v>6</v>
      </c>
      <c r="M11424" t="s">
        <v>6</v>
      </c>
      <c r="N11424" t="s">
        <v>6</v>
      </c>
      <c r="O11424" t="s">
        <v>6</v>
      </c>
      <c r="P11424">
        <v>457.52854295607</v>
      </c>
      <c r="Q11424" t="s">
        <v>6</v>
      </c>
      <c r="R11424" t="s">
        <v>6</v>
      </c>
      <c r="S11424" t="s">
        <v>6</v>
      </c>
      <c r="T11424" t="s">
        <v>379</v>
      </c>
      <c r="U11424" t="s">
        <v>379</v>
      </c>
      <c r="V11424" t="s">
        <v>379</v>
      </c>
      <c r="W11424" t="s">
        <v>327</v>
      </c>
      <c r="X11424" t="s">
        <v>327</v>
      </c>
      <c r="Y11424" t="s">
        <v>6</v>
      </c>
      <c r="Z11424" t="s">
        <v>6</v>
      </c>
      <c r="AA11424" t="s">
        <v>840</v>
      </c>
      <c r="AB11424" t="s">
        <v>6</v>
      </c>
      <c r="AC11424" t="s">
        <v>850</v>
      </c>
    </row>
    <row r="11425" spans="1:29" x14ac:dyDescent="0.25">
      <c r="A11425" t="s">
        <v>392</v>
      </c>
      <c r="B11425">
        <v>924</v>
      </c>
      <c r="C11425" t="s">
        <v>250</v>
      </c>
      <c r="D11425">
        <v>1981</v>
      </c>
      <c r="E11425" t="s">
        <v>12419</v>
      </c>
      <c r="F11425" t="s">
        <v>6</v>
      </c>
      <c r="G11425" t="s">
        <v>6</v>
      </c>
      <c r="H11425" t="s">
        <v>6</v>
      </c>
      <c r="I11425" t="s">
        <v>6</v>
      </c>
      <c r="J11425" t="s">
        <v>6</v>
      </c>
      <c r="K11425" t="s">
        <v>6</v>
      </c>
      <c r="L11425" t="s">
        <v>6</v>
      </c>
      <c r="M11425" t="s">
        <v>6</v>
      </c>
      <c r="N11425" t="s">
        <v>6</v>
      </c>
      <c r="O11425" t="s">
        <v>6</v>
      </c>
      <c r="P11425">
        <v>495.72604919877</v>
      </c>
      <c r="Q11425" t="s">
        <v>6</v>
      </c>
      <c r="R11425" t="s">
        <v>6</v>
      </c>
      <c r="S11425" t="s">
        <v>6</v>
      </c>
      <c r="T11425" t="s">
        <v>379</v>
      </c>
      <c r="U11425" t="s">
        <v>379</v>
      </c>
      <c r="V11425" t="s">
        <v>379</v>
      </c>
      <c r="W11425" t="s">
        <v>327</v>
      </c>
      <c r="X11425" t="s">
        <v>327</v>
      </c>
      <c r="Y11425" t="s">
        <v>6</v>
      </c>
      <c r="Z11425" t="s">
        <v>6</v>
      </c>
      <c r="AA11425" t="s">
        <v>840</v>
      </c>
      <c r="AB11425" t="s">
        <v>6</v>
      </c>
      <c r="AC11425" t="s">
        <v>850</v>
      </c>
    </row>
    <row r="11426" spans="1:29" x14ac:dyDescent="0.25">
      <c r="A11426" t="s">
        <v>392</v>
      </c>
      <c r="B11426">
        <v>924</v>
      </c>
      <c r="C11426" t="s">
        <v>250</v>
      </c>
      <c r="D11426">
        <v>1982</v>
      </c>
      <c r="E11426" t="s">
        <v>12420</v>
      </c>
      <c r="F11426" t="s">
        <v>6</v>
      </c>
      <c r="G11426" t="s">
        <v>6</v>
      </c>
      <c r="H11426" t="s">
        <v>6</v>
      </c>
      <c r="I11426" t="s">
        <v>6</v>
      </c>
      <c r="J11426" t="s">
        <v>6</v>
      </c>
      <c r="K11426" t="s">
        <v>6</v>
      </c>
      <c r="L11426" t="s">
        <v>6</v>
      </c>
      <c r="M11426" t="s">
        <v>6</v>
      </c>
      <c r="N11426" t="s">
        <v>6</v>
      </c>
      <c r="O11426" t="s">
        <v>6</v>
      </c>
      <c r="P11426">
        <v>542.62812064190996</v>
      </c>
      <c r="Q11426" t="s">
        <v>6</v>
      </c>
      <c r="R11426" t="s">
        <v>6</v>
      </c>
      <c r="S11426" t="s">
        <v>6</v>
      </c>
      <c r="T11426" t="s">
        <v>379</v>
      </c>
      <c r="U11426" t="s">
        <v>379</v>
      </c>
      <c r="V11426" t="s">
        <v>379</v>
      </c>
      <c r="W11426" t="s">
        <v>327</v>
      </c>
      <c r="X11426" t="s">
        <v>327</v>
      </c>
      <c r="Y11426" t="s">
        <v>6</v>
      </c>
      <c r="Z11426" t="s">
        <v>6</v>
      </c>
      <c r="AA11426" t="s">
        <v>840</v>
      </c>
      <c r="AB11426" t="s">
        <v>6</v>
      </c>
      <c r="AC11426" t="s">
        <v>850</v>
      </c>
    </row>
    <row r="11427" spans="1:29" x14ac:dyDescent="0.25">
      <c r="A11427" t="s">
        <v>392</v>
      </c>
      <c r="B11427">
        <v>924</v>
      </c>
      <c r="C11427" t="s">
        <v>250</v>
      </c>
      <c r="D11427">
        <v>1983</v>
      </c>
      <c r="E11427" t="s">
        <v>12421</v>
      </c>
      <c r="F11427" t="s">
        <v>6</v>
      </c>
      <c r="G11427" t="s">
        <v>6</v>
      </c>
      <c r="H11427" t="s">
        <v>6</v>
      </c>
      <c r="I11427" t="s">
        <v>6</v>
      </c>
      <c r="J11427" t="s">
        <v>6</v>
      </c>
      <c r="K11427" t="s">
        <v>6</v>
      </c>
      <c r="L11427" t="s">
        <v>6</v>
      </c>
      <c r="M11427" t="s">
        <v>6</v>
      </c>
      <c r="N11427" t="s">
        <v>6</v>
      </c>
      <c r="O11427" t="s">
        <v>6</v>
      </c>
      <c r="P11427">
        <v>607.86909357759998</v>
      </c>
      <c r="Q11427" t="s">
        <v>6</v>
      </c>
      <c r="R11427" t="s">
        <v>6</v>
      </c>
      <c r="S11427" t="s">
        <v>6</v>
      </c>
      <c r="T11427" t="s">
        <v>379</v>
      </c>
      <c r="U11427" t="s">
        <v>379</v>
      </c>
      <c r="V11427" t="s">
        <v>379</v>
      </c>
      <c r="W11427" t="s">
        <v>327</v>
      </c>
      <c r="X11427" t="s">
        <v>327</v>
      </c>
      <c r="Y11427" t="s">
        <v>6</v>
      </c>
      <c r="Z11427" t="s">
        <v>6</v>
      </c>
      <c r="AA11427" t="s">
        <v>840</v>
      </c>
      <c r="AB11427" t="s">
        <v>6</v>
      </c>
      <c r="AC11427" t="s">
        <v>850</v>
      </c>
    </row>
    <row r="11428" spans="1:29" x14ac:dyDescent="0.25">
      <c r="A11428" t="s">
        <v>392</v>
      </c>
      <c r="B11428">
        <v>924</v>
      </c>
      <c r="C11428" t="s">
        <v>250</v>
      </c>
      <c r="D11428">
        <v>1984</v>
      </c>
      <c r="E11428" t="s">
        <v>12422</v>
      </c>
      <c r="F11428" t="s">
        <v>6</v>
      </c>
      <c r="G11428" t="s">
        <v>6</v>
      </c>
      <c r="H11428" t="s">
        <v>6</v>
      </c>
      <c r="I11428" t="s">
        <v>6</v>
      </c>
      <c r="J11428" t="s">
        <v>6</v>
      </c>
      <c r="K11428" t="s">
        <v>6</v>
      </c>
      <c r="L11428" t="s">
        <v>6</v>
      </c>
      <c r="M11428" t="s">
        <v>6</v>
      </c>
      <c r="N11428" t="s">
        <v>6</v>
      </c>
      <c r="O11428" t="s">
        <v>6</v>
      </c>
      <c r="P11428">
        <v>734.58917328520999</v>
      </c>
      <c r="Q11428" t="s">
        <v>6</v>
      </c>
      <c r="R11428" t="s">
        <v>6</v>
      </c>
      <c r="S11428" t="s">
        <v>6</v>
      </c>
      <c r="T11428" t="s">
        <v>379</v>
      </c>
      <c r="U11428" t="s">
        <v>379</v>
      </c>
      <c r="V11428" t="s">
        <v>379</v>
      </c>
      <c r="W11428" t="s">
        <v>327</v>
      </c>
      <c r="X11428" t="s">
        <v>327</v>
      </c>
      <c r="Y11428" t="s">
        <v>6</v>
      </c>
      <c r="Z11428" t="s">
        <v>6</v>
      </c>
      <c r="AA11428" t="s">
        <v>840</v>
      </c>
      <c r="AB11428" t="s">
        <v>6</v>
      </c>
      <c r="AC11428" t="s">
        <v>850</v>
      </c>
    </row>
    <row r="11429" spans="1:29" x14ac:dyDescent="0.25">
      <c r="A11429" t="s">
        <v>392</v>
      </c>
      <c r="B11429">
        <v>924</v>
      </c>
      <c r="C11429" t="s">
        <v>250</v>
      </c>
      <c r="D11429">
        <v>1985</v>
      </c>
      <c r="E11429" t="s">
        <v>12423</v>
      </c>
      <c r="F11429" t="s">
        <v>6</v>
      </c>
      <c r="G11429" t="s">
        <v>6</v>
      </c>
      <c r="H11429" t="s">
        <v>6</v>
      </c>
      <c r="I11429">
        <v>66.237877028422389</v>
      </c>
      <c r="J11429" t="s">
        <v>6</v>
      </c>
      <c r="K11429" t="s">
        <v>6</v>
      </c>
      <c r="L11429" t="s">
        <v>6</v>
      </c>
      <c r="M11429" t="s">
        <v>6</v>
      </c>
      <c r="N11429" t="s">
        <v>6</v>
      </c>
      <c r="O11429" t="s">
        <v>6</v>
      </c>
      <c r="P11429">
        <v>918.04723714057002</v>
      </c>
      <c r="Q11429" t="s">
        <v>6</v>
      </c>
      <c r="R11429" t="s">
        <v>6</v>
      </c>
      <c r="S11429" t="s">
        <v>6</v>
      </c>
      <c r="T11429" t="s">
        <v>379</v>
      </c>
      <c r="U11429" t="s">
        <v>379</v>
      </c>
      <c r="V11429" t="s">
        <v>379</v>
      </c>
      <c r="W11429" t="s">
        <v>327</v>
      </c>
      <c r="X11429" t="s">
        <v>327</v>
      </c>
      <c r="Y11429" t="s">
        <v>6</v>
      </c>
      <c r="Z11429" t="s">
        <v>6</v>
      </c>
      <c r="AA11429" t="s">
        <v>840</v>
      </c>
      <c r="AB11429" t="s">
        <v>6</v>
      </c>
      <c r="AC11429" t="s">
        <v>850</v>
      </c>
    </row>
    <row r="11430" spans="1:29" x14ac:dyDescent="0.25">
      <c r="A11430" t="s">
        <v>392</v>
      </c>
      <c r="B11430">
        <v>924</v>
      </c>
      <c r="C11430" t="s">
        <v>250</v>
      </c>
      <c r="D11430">
        <v>1986</v>
      </c>
      <c r="E11430" t="s">
        <v>12424</v>
      </c>
      <c r="F11430" t="s">
        <v>6</v>
      </c>
      <c r="G11430" t="s">
        <v>6</v>
      </c>
      <c r="H11430" t="s">
        <v>6</v>
      </c>
      <c r="I11430">
        <v>76.027231536611794</v>
      </c>
      <c r="J11430" t="s">
        <v>6</v>
      </c>
      <c r="K11430" t="s">
        <v>6</v>
      </c>
      <c r="L11430" t="s">
        <v>6</v>
      </c>
      <c r="M11430" t="s">
        <v>6</v>
      </c>
      <c r="N11430" t="s">
        <v>6</v>
      </c>
      <c r="O11430" t="s">
        <v>6</v>
      </c>
      <c r="P11430">
        <v>1047.3681388970999</v>
      </c>
      <c r="Q11430" t="s">
        <v>6</v>
      </c>
      <c r="R11430" t="s">
        <v>6</v>
      </c>
      <c r="S11430" t="s">
        <v>6</v>
      </c>
      <c r="T11430" t="s">
        <v>379</v>
      </c>
      <c r="U11430" t="s">
        <v>379</v>
      </c>
      <c r="V11430" t="s">
        <v>379</v>
      </c>
      <c r="W11430" t="s">
        <v>327</v>
      </c>
      <c r="X11430" t="s">
        <v>327</v>
      </c>
      <c r="Y11430" t="s">
        <v>6</v>
      </c>
      <c r="Z11430" t="s">
        <v>6</v>
      </c>
      <c r="AA11430" t="s">
        <v>840</v>
      </c>
      <c r="AB11430" t="s">
        <v>6</v>
      </c>
      <c r="AC11430" t="s">
        <v>850</v>
      </c>
    </row>
    <row r="11431" spans="1:29" x14ac:dyDescent="0.25">
      <c r="A11431" t="s">
        <v>392</v>
      </c>
      <c r="B11431">
        <v>924</v>
      </c>
      <c r="C11431" t="s">
        <v>250</v>
      </c>
      <c r="D11431">
        <v>1987</v>
      </c>
      <c r="E11431" t="s">
        <v>12425</v>
      </c>
      <c r="F11431" t="s">
        <v>6</v>
      </c>
      <c r="G11431" t="s">
        <v>6</v>
      </c>
      <c r="H11431" t="s">
        <v>6</v>
      </c>
      <c r="I11431">
        <v>77.165782591222438</v>
      </c>
      <c r="J11431" t="s">
        <v>6</v>
      </c>
      <c r="K11431" t="s">
        <v>6</v>
      </c>
      <c r="L11431" t="s">
        <v>6</v>
      </c>
      <c r="M11431" t="s">
        <v>6</v>
      </c>
      <c r="N11431" t="s">
        <v>6</v>
      </c>
      <c r="O11431" t="s">
        <v>6</v>
      </c>
      <c r="P11431">
        <v>1229.4218604969001</v>
      </c>
      <c r="Q11431" t="s">
        <v>6</v>
      </c>
      <c r="R11431" t="s">
        <v>6</v>
      </c>
      <c r="S11431" t="s">
        <v>6</v>
      </c>
      <c r="T11431" t="s">
        <v>379</v>
      </c>
      <c r="U11431" t="s">
        <v>379</v>
      </c>
      <c r="V11431" t="s">
        <v>379</v>
      </c>
      <c r="W11431" t="s">
        <v>327</v>
      </c>
      <c r="X11431" t="s">
        <v>327</v>
      </c>
      <c r="Y11431" t="s">
        <v>6</v>
      </c>
      <c r="Z11431" t="s">
        <v>6</v>
      </c>
      <c r="AA11431" t="s">
        <v>840</v>
      </c>
      <c r="AB11431" t="s">
        <v>6</v>
      </c>
      <c r="AC11431" t="s">
        <v>850</v>
      </c>
    </row>
    <row r="11432" spans="1:29" x14ac:dyDescent="0.25">
      <c r="A11432" t="s">
        <v>392</v>
      </c>
      <c r="B11432">
        <v>924</v>
      </c>
      <c r="C11432" t="s">
        <v>250</v>
      </c>
      <c r="D11432">
        <v>1988</v>
      </c>
      <c r="E11432" t="s">
        <v>12426</v>
      </c>
      <c r="F11432" t="s">
        <v>6</v>
      </c>
      <c r="G11432" t="s">
        <v>6</v>
      </c>
      <c r="H11432" t="s">
        <v>6</v>
      </c>
      <c r="I11432">
        <v>73.26873181874555</v>
      </c>
      <c r="J11432" t="s">
        <v>6</v>
      </c>
      <c r="K11432" t="s">
        <v>6</v>
      </c>
      <c r="L11432" t="s">
        <v>6</v>
      </c>
      <c r="M11432" t="s">
        <v>6</v>
      </c>
      <c r="N11432" t="s">
        <v>6</v>
      </c>
      <c r="O11432" t="s">
        <v>6</v>
      </c>
      <c r="P11432">
        <v>1533.2174750602001</v>
      </c>
      <c r="Q11432" t="s">
        <v>6</v>
      </c>
      <c r="R11432" t="s">
        <v>6</v>
      </c>
      <c r="S11432" t="s">
        <v>6</v>
      </c>
      <c r="T11432" t="s">
        <v>379</v>
      </c>
      <c r="U11432" t="s">
        <v>379</v>
      </c>
      <c r="V11432" t="s">
        <v>379</v>
      </c>
      <c r="W11432" t="s">
        <v>327</v>
      </c>
      <c r="X11432" t="s">
        <v>327</v>
      </c>
      <c r="Y11432" t="s">
        <v>6</v>
      </c>
      <c r="Z11432" t="s">
        <v>6</v>
      </c>
      <c r="AA11432" t="s">
        <v>840</v>
      </c>
      <c r="AB11432" t="s">
        <v>6</v>
      </c>
      <c r="AC11432" t="s">
        <v>850</v>
      </c>
    </row>
    <row r="11433" spans="1:29" x14ac:dyDescent="0.25">
      <c r="A11433" t="s">
        <v>392</v>
      </c>
      <c r="B11433">
        <v>924</v>
      </c>
      <c r="C11433" t="s">
        <v>250</v>
      </c>
      <c r="D11433">
        <v>1989</v>
      </c>
      <c r="E11433" t="s">
        <v>12427</v>
      </c>
      <c r="F11433" t="s">
        <v>6</v>
      </c>
      <c r="G11433" t="s">
        <v>6</v>
      </c>
      <c r="H11433" t="s">
        <v>6</v>
      </c>
      <c r="I11433">
        <v>76.951854678052101</v>
      </c>
      <c r="J11433" t="s">
        <v>6</v>
      </c>
      <c r="K11433" t="s">
        <v>6</v>
      </c>
      <c r="L11433" t="s">
        <v>6</v>
      </c>
      <c r="M11433" t="s">
        <v>6</v>
      </c>
      <c r="N11433" t="s">
        <v>6</v>
      </c>
      <c r="O11433" t="s">
        <v>6</v>
      </c>
      <c r="P11433">
        <v>1735.9620578203001</v>
      </c>
      <c r="Q11433" t="s">
        <v>6</v>
      </c>
      <c r="R11433" t="s">
        <v>6</v>
      </c>
      <c r="S11433" t="s">
        <v>6</v>
      </c>
      <c r="T11433" t="s">
        <v>379</v>
      </c>
      <c r="U11433" t="s">
        <v>379</v>
      </c>
      <c r="V11433" t="s">
        <v>379</v>
      </c>
      <c r="W11433" t="s">
        <v>327</v>
      </c>
      <c r="X11433" t="s">
        <v>327</v>
      </c>
      <c r="Y11433" t="s">
        <v>6</v>
      </c>
      <c r="Z11433" t="s">
        <v>6</v>
      </c>
      <c r="AA11433" t="s">
        <v>840</v>
      </c>
      <c r="AB11433" t="s">
        <v>6</v>
      </c>
      <c r="AC11433" t="s">
        <v>850</v>
      </c>
    </row>
    <row r="11434" spans="1:29" x14ac:dyDescent="0.25">
      <c r="A11434" t="s">
        <v>392</v>
      </c>
      <c r="B11434">
        <v>924</v>
      </c>
      <c r="C11434" t="s">
        <v>250</v>
      </c>
      <c r="D11434">
        <v>1990</v>
      </c>
      <c r="E11434" t="s">
        <v>12428</v>
      </c>
      <c r="F11434" t="s">
        <v>6</v>
      </c>
      <c r="G11434" t="s">
        <v>6</v>
      </c>
      <c r="H11434" t="s">
        <v>6</v>
      </c>
      <c r="I11434">
        <v>85.968310170135794</v>
      </c>
      <c r="J11434" t="s">
        <v>6</v>
      </c>
      <c r="K11434" t="s">
        <v>6</v>
      </c>
      <c r="L11434" t="s">
        <v>6</v>
      </c>
      <c r="M11434" t="s">
        <v>6</v>
      </c>
      <c r="N11434" t="s">
        <v>6</v>
      </c>
      <c r="O11434" t="s">
        <v>6</v>
      </c>
      <c r="P11434">
        <v>1906.6967778661999</v>
      </c>
      <c r="Q11434" t="s">
        <v>6</v>
      </c>
      <c r="R11434" t="s">
        <v>6</v>
      </c>
      <c r="S11434" t="s">
        <v>6</v>
      </c>
      <c r="T11434" t="s">
        <v>379</v>
      </c>
      <c r="U11434" t="s">
        <v>379</v>
      </c>
      <c r="V11434" t="s">
        <v>379</v>
      </c>
      <c r="W11434" t="s">
        <v>327</v>
      </c>
      <c r="X11434" t="s">
        <v>327</v>
      </c>
      <c r="Y11434" t="s">
        <v>6</v>
      </c>
      <c r="Z11434" t="s">
        <v>6</v>
      </c>
      <c r="AA11434" t="s">
        <v>840</v>
      </c>
      <c r="AB11434" t="s">
        <v>6</v>
      </c>
      <c r="AC11434" t="s">
        <v>850</v>
      </c>
    </row>
    <row r="11435" spans="1:29" x14ac:dyDescent="0.25">
      <c r="A11435" t="s">
        <v>392</v>
      </c>
      <c r="B11435">
        <v>924</v>
      </c>
      <c r="C11435" t="s">
        <v>250</v>
      </c>
      <c r="D11435">
        <v>1991</v>
      </c>
      <c r="E11435" t="s">
        <v>12429</v>
      </c>
      <c r="F11435" t="s">
        <v>6</v>
      </c>
      <c r="G11435" t="s">
        <v>6</v>
      </c>
      <c r="H11435" t="s">
        <v>6</v>
      </c>
      <c r="I11435">
        <v>87.831212555057945</v>
      </c>
      <c r="J11435" t="s">
        <v>6</v>
      </c>
      <c r="K11435" t="s">
        <v>6</v>
      </c>
      <c r="L11435" t="s">
        <v>6</v>
      </c>
      <c r="M11435" t="s">
        <v>6</v>
      </c>
      <c r="N11435" t="s">
        <v>6</v>
      </c>
      <c r="O11435" t="s">
        <v>6</v>
      </c>
      <c r="P11435">
        <v>2212.4207823976999</v>
      </c>
      <c r="Q11435" t="s">
        <v>6</v>
      </c>
      <c r="R11435" t="s">
        <v>6</v>
      </c>
      <c r="S11435" t="s">
        <v>6</v>
      </c>
      <c r="T11435" t="s">
        <v>379</v>
      </c>
      <c r="U11435" t="s">
        <v>379</v>
      </c>
      <c r="V11435" t="s">
        <v>379</v>
      </c>
      <c r="W11435" t="s">
        <v>327</v>
      </c>
      <c r="X11435" t="s">
        <v>327</v>
      </c>
      <c r="Y11435" t="s">
        <v>6</v>
      </c>
      <c r="Z11435" t="s">
        <v>6</v>
      </c>
      <c r="AA11435" t="s">
        <v>840</v>
      </c>
      <c r="AB11435" t="s">
        <v>6</v>
      </c>
      <c r="AC11435" t="s">
        <v>850</v>
      </c>
    </row>
    <row r="11436" spans="1:29" x14ac:dyDescent="0.25">
      <c r="A11436" t="s">
        <v>392</v>
      </c>
      <c r="B11436">
        <v>924</v>
      </c>
      <c r="C11436" t="s">
        <v>250</v>
      </c>
      <c r="D11436">
        <v>1992</v>
      </c>
      <c r="E11436" t="s">
        <v>12430</v>
      </c>
      <c r="F11436" t="s">
        <v>6</v>
      </c>
      <c r="G11436" t="s">
        <v>6</v>
      </c>
      <c r="H11436" t="s">
        <v>6</v>
      </c>
      <c r="I11436">
        <v>86.100305079135282</v>
      </c>
      <c r="J11436" t="s">
        <v>6</v>
      </c>
      <c r="K11436" t="s">
        <v>6</v>
      </c>
      <c r="L11436" t="s">
        <v>6</v>
      </c>
      <c r="M11436" t="s">
        <v>6</v>
      </c>
      <c r="N11436" t="s">
        <v>6</v>
      </c>
      <c r="O11436" t="s">
        <v>6</v>
      </c>
      <c r="P11436">
        <v>2733.4235318177998</v>
      </c>
      <c r="Q11436" t="s">
        <v>6</v>
      </c>
      <c r="R11436" t="s">
        <v>6</v>
      </c>
      <c r="S11436" t="s">
        <v>6</v>
      </c>
      <c r="T11436" t="s">
        <v>379</v>
      </c>
      <c r="U11436" t="s">
        <v>379</v>
      </c>
      <c r="V11436" t="s">
        <v>379</v>
      </c>
      <c r="W11436" t="s">
        <v>327</v>
      </c>
      <c r="X11436" t="s">
        <v>327</v>
      </c>
      <c r="Y11436" t="s">
        <v>6</v>
      </c>
      <c r="Z11436" t="s">
        <v>6</v>
      </c>
      <c r="AA11436" t="s">
        <v>840</v>
      </c>
      <c r="AB11436" t="s">
        <v>6</v>
      </c>
      <c r="AC11436" t="s">
        <v>850</v>
      </c>
    </row>
    <row r="11437" spans="1:29" x14ac:dyDescent="0.25">
      <c r="A11437" t="s">
        <v>392</v>
      </c>
      <c r="B11437">
        <v>924</v>
      </c>
      <c r="C11437" t="s">
        <v>250</v>
      </c>
      <c r="D11437">
        <v>1993</v>
      </c>
      <c r="E11437" t="s">
        <v>12431</v>
      </c>
      <c r="F11437" t="s">
        <v>6</v>
      </c>
      <c r="G11437" t="s">
        <v>6</v>
      </c>
      <c r="H11437" t="s">
        <v>6</v>
      </c>
      <c r="I11437">
        <v>94.475026815456914</v>
      </c>
      <c r="J11437" t="s">
        <v>6</v>
      </c>
      <c r="K11437" t="s">
        <v>6</v>
      </c>
      <c r="L11437" t="s">
        <v>6</v>
      </c>
      <c r="M11437" t="s">
        <v>6</v>
      </c>
      <c r="N11437" t="s">
        <v>6</v>
      </c>
      <c r="O11437" t="s">
        <v>6</v>
      </c>
      <c r="P11437">
        <v>3590.0100950752999</v>
      </c>
      <c r="Q11437" t="s">
        <v>6</v>
      </c>
      <c r="R11437" t="s">
        <v>6</v>
      </c>
      <c r="S11437" t="s">
        <v>6</v>
      </c>
      <c r="T11437" t="s">
        <v>379</v>
      </c>
      <c r="U11437" t="s">
        <v>379</v>
      </c>
      <c r="V11437" t="s">
        <v>379</v>
      </c>
      <c r="W11437" t="s">
        <v>327</v>
      </c>
      <c r="X11437" t="s">
        <v>327</v>
      </c>
      <c r="Y11437" t="s">
        <v>6</v>
      </c>
      <c r="Z11437" t="s">
        <v>6</v>
      </c>
      <c r="AA11437" t="s">
        <v>840</v>
      </c>
      <c r="AB11437" t="s">
        <v>6</v>
      </c>
      <c r="AC11437" t="s">
        <v>850</v>
      </c>
    </row>
    <row r="11438" spans="1:29" x14ac:dyDescent="0.25">
      <c r="A11438" t="s">
        <v>392</v>
      </c>
      <c r="B11438">
        <v>924</v>
      </c>
      <c r="C11438" t="s">
        <v>250</v>
      </c>
      <c r="D11438">
        <v>1994</v>
      </c>
      <c r="E11438" t="s">
        <v>12432</v>
      </c>
      <c r="F11438" t="s">
        <v>6</v>
      </c>
      <c r="G11438" t="s">
        <v>6</v>
      </c>
      <c r="H11438" t="s">
        <v>6</v>
      </c>
      <c r="I11438">
        <v>87.187724867666006</v>
      </c>
      <c r="J11438" t="s">
        <v>6</v>
      </c>
      <c r="K11438" t="s">
        <v>6</v>
      </c>
      <c r="L11438" t="s">
        <v>6</v>
      </c>
      <c r="M11438" t="s">
        <v>6</v>
      </c>
      <c r="N11438" t="s">
        <v>6</v>
      </c>
      <c r="O11438" t="s">
        <v>6</v>
      </c>
      <c r="P11438">
        <v>4882.2652574784997</v>
      </c>
      <c r="Q11438" t="s">
        <v>6</v>
      </c>
      <c r="R11438" t="s">
        <v>6</v>
      </c>
      <c r="S11438" t="s">
        <v>6</v>
      </c>
      <c r="T11438" t="s">
        <v>379</v>
      </c>
      <c r="U11438" t="s">
        <v>379</v>
      </c>
      <c r="V11438" t="s">
        <v>379</v>
      </c>
      <c r="W11438" t="s">
        <v>327</v>
      </c>
      <c r="X11438" t="s">
        <v>327</v>
      </c>
      <c r="Y11438" t="s">
        <v>6</v>
      </c>
      <c r="Z11438" t="s">
        <v>6</v>
      </c>
      <c r="AA11438" t="s">
        <v>840</v>
      </c>
      <c r="AB11438" t="s">
        <v>6</v>
      </c>
      <c r="AC11438" t="s">
        <v>850</v>
      </c>
    </row>
    <row r="11439" spans="1:29" x14ac:dyDescent="0.25">
      <c r="A11439" t="s">
        <v>392</v>
      </c>
      <c r="B11439">
        <v>924</v>
      </c>
      <c r="C11439" t="s">
        <v>250</v>
      </c>
      <c r="D11439">
        <v>1995</v>
      </c>
      <c r="E11439" t="s">
        <v>12433</v>
      </c>
      <c r="F11439" t="s">
        <v>6</v>
      </c>
      <c r="G11439" t="s">
        <v>6</v>
      </c>
      <c r="H11439" t="s">
        <v>6</v>
      </c>
      <c r="I11439">
        <v>86.43211153627972</v>
      </c>
      <c r="J11439" t="s">
        <v>6</v>
      </c>
      <c r="K11439" t="s">
        <v>6</v>
      </c>
      <c r="L11439" t="s">
        <v>6</v>
      </c>
      <c r="M11439" t="s">
        <v>6</v>
      </c>
      <c r="N11439">
        <v>21.447243795557025</v>
      </c>
      <c r="O11439" t="s">
        <v>6</v>
      </c>
      <c r="P11439">
        <v>6153.9049613144998</v>
      </c>
      <c r="Q11439" t="s">
        <v>6</v>
      </c>
      <c r="R11439" t="s">
        <v>6</v>
      </c>
      <c r="S11439" t="s">
        <v>6</v>
      </c>
      <c r="T11439" t="s">
        <v>379</v>
      </c>
      <c r="U11439" t="s">
        <v>379</v>
      </c>
      <c r="V11439" t="s">
        <v>379</v>
      </c>
      <c r="W11439" t="s">
        <v>327</v>
      </c>
      <c r="X11439" t="s">
        <v>327</v>
      </c>
      <c r="Y11439" t="s">
        <v>6</v>
      </c>
      <c r="Z11439" t="s">
        <v>6</v>
      </c>
      <c r="AA11439" t="s">
        <v>840</v>
      </c>
      <c r="AB11439" t="s">
        <v>6</v>
      </c>
      <c r="AC11439" t="s">
        <v>850</v>
      </c>
    </row>
    <row r="11440" spans="1:29" x14ac:dyDescent="0.25">
      <c r="A11440" t="s">
        <v>392</v>
      </c>
      <c r="B11440">
        <v>924</v>
      </c>
      <c r="C11440" t="s">
        <v>250</v>
      </c>
      <c r="D11440">
        <v>1996</v>
      </c>
      <c r="E11440" t="s">
        <v>12434</v>
      </c>
      <c r="F11440" t="s">
        <v>6</v>
      </c>
      <c r="G11440" t="s">
        <v>6</v>
      </c>
      <c r="H11440" t="s">
        <v>6</v>
      </c>
      <c r="I11440">
        <v>89.521077600632765</v>
      </c>
      <c r="J11440" t="s">
        <v>6</v>
      </c>
      <c r="K11440" t="s">
        <v>6</v>
      </c>
      <c r="L11440" t="s">
        <v>6</v>
      </c>
      <c r="M11440" t="s">
        <v>6</v>
      </c>
      <c r="N11440">
        <v>21.258709457297705</v>
      </c>
      <c r="O11440" t="s">
        <v>6</v>
      </c>
      <c r="P11440">
        <v>7210.2483269865997</v>
      </c>
      <c r="Q11440" t="s">
        <v>6</v>
      </c>
      <c r="R11440" t="s">
        <v>6</v>
      </c>
      <c r="S11440" t="s">
        <v>6</v>
      </c>
      <c r="T11440" t="s">
        <v>379</v>
      </c>
      <c r="U11440" t="s">
        <v>379</v>
      </c>
      <c r="V11440" t="s">
        <v>379</v>
      </c>
      <c r="W11440" t="s">
        <v>327</v>
      </c>
      <c r="X11440" t="s">
        <v>327</v>
      </c>
      <c r="Y11440" t="s">
        <v>6</v>
      </c>
      <c r="Z11440" t="s">
        <v>6</v>
      </c>
      <c r="AA11440" t="s">
        <v>840</v>
      </c>
      <c r="AB11440" t="s">
        <v>6</v>
      </c>
      <c r="AC11440" t="s">
        <v>850</v>
      </c>
    </row>
    <row r="11441" spans="1:29" x14ac:dyDescent="0.25">
      <c r="A11441" t="s">
        <v>392</v>
      </c>
      <c r="B11441">
        <v>924</v>
      </c>
      <c r="C11441" t="s">
        <v>250</v>
      </c>
      <c r="D11441">
        <v>1997</v>
      </c>
      <c r="E11441" t="s">
        <v>12435</v>
      </c>
      <c r="F11441" t="s">
        <v>6</v>
      </c>
      <c r="G11441" t="s">
        <v>6</v>
      </c>
      <c r="H11441" t="s">
        <v>6</v>
      </c>
      <c r="I11441">
        <v>97.886861711960549</v>
      </c>
      <c r="J11441" t="s">
        <v>6</v>
      </c>
      <c r="K11441" t="s">
        <v>6</v>
      </c>
      <c r="L11441" t="s">
        <v>6</v>
      </c>
      <c r="M11441" t="s">
        <v>6</v>
      </c>
      <c r="N11441">
        <v>20.448199651096811</v>
      </c>
      <c r="O11441" t="s">
        <v>6</v>
      </c>
      <c r="P11441">
        <v>8002.4784358194001</v>
      </c>
      <c r="Q11441" t="s">
        <v>6</v>
      </c>
      <c r="R11441" t="s">
        <v>6</v>
      </c>
      <c r="S11441" t="s">
        <v>6</v>
      </c>
      <c r="T11441" t="s">
        <v>379</v>
      </c>
      <c r="U11441" t="s">
        <v>379</v>
      </c>
      <c r="V11441" t="s">
        <v>379</v>
      </c>
      <c r="W11441" t="s">
        <v>327</v>
      </c>
      <c r="X11441" t="s">
        <v>327</v>
      </c>
      <c r="Y11441" t="s">
        <v>6</v>
      </c>
      <c r="Z11441" t="s">
        <v>6</v>
      </c>
      <c r="AA11441" t="s">
        <v>840</v>
      </c>
      <c r="AB11441" t="s">
        <v>6</v>
      </c>
      <c r="AC11441" t="s">
        <v>850</v>
      </c>
    </row>
    <row r="11442" spans="1:29" x14ac:dyDescent="0.25">
      <c r="A11442" t="s">
        <v>392</v>
      </c>
      <c r="B11442">
        <v>924</v>
      </c>
      <c r="C11442" t="s">
        <v>250</v>
      </c>
      <c r="D11442">
        <v>1998</v>
      </c>
      <c r="E11442" t="s">
        <v>12436</v>
      </c>
      <c r="F11442" t="s">
        <v>6</v>
      </c>
      <c r="G11442" t="s">
        <v>6</v>
      </c>
      <c r="H11442" t="s">
        <v>6</v>
      </c>
      <c r="I11442">
        <v>105.32217445420231</v>
      </c>
      <c r="J11442" t="s">
        <v>6</v>
      </c>
      <c r="K11442" t="s">
        <v>6</v>
      </c>
      <c r="L11442" t="s">
        <v>6</v>
      </c>
      <c r="M11442" t="s">
        <v>6</v>
      </c>
      <c r="N11442">
        <v>20.496316016648084</v>
      </c>
      <c r="O11442" t="s">
        <v>6</v>
      </c>
      <c r="P11442">
        <v>8548.6309475267008</v>
      </c>
      <c r="Q11442" t="s">
        <v>6</v>
      </c>
      <c r="R11442" t="s">
        <v>6</v>
      </c>
      <c r="S11442" t="s">
        <v>6</v>
      </c>
      <c r="T11442" t="s">
        <v>379</v>
      </c>
      <c r="U11442" t="s">
        <v>379</v>
      </c>
      <c r="V11442" t="s">
        <v>379</v>
      </c>
      <c r="W11442" t="s">
        <v>327</v>
      </c>
      <c r="X11442" t="s">
        <v>327</v>
      </c>
      <c r="Y11442" t="s">
        <v>6</v>
      </c>
      <c r="Z11442" t="s">
        <v>6</v>
      </c>
      <c r="AA11442" t="s">
        <v>840</v>
      </c>
      <c r="AB11442" t="s">
        <v>6</v>
      </c>
      <c r="AC11442" t="s">
        <v>850</v>
      </c>
    </row>
    <row r="11443" spans="1:29" x14ac:dyDescent="0.25">
      <c r="A11443" t="s">
        <v>392</v>
      </c>
      <c r="B11443">
        <v>924</v>
      </c>
      <c r="C11443" t="s">
        <v>250</v>
      </c>
      <c r="D11443">
        <v>1999</v>
      </c>
      <c r="E11443" t="s">
        <v>12437</v>
      </c>
      <c r="F11443" t="s">
        <v>6</v>
      </c>
      <c r="G11443" t="s">
        <v>6</v>
      </c>
      <c r="H11443" t="s">
        <v>6</v>
      </c>
      <c r="I11443">
        <v>110.91493726413482</v>
      </c>
      <c r="J11443" t="s">
        <v>6</v>
      </c>
      <c r="K11443" t="s">
        <v>6</v>
      </c>
      <c r="L11443" t="s">
        <v>6</v>
      </c>
      <c r="M11443" t="s">
        <v>6</v>
      </c>
      <c r="N11443">
        <v>21.687536108742169</v>
      </c>
      <c r="O11443" t="s">
        <v>6</v>
      </c>
      <c r="P11443">
        <v>9082.3844366519006</v>
      </c>
      <c r="Q11443" t="s">
        <v>6</v>
      </c>
      <c r="R11443" t="s">
        <v>6</v>
      </c>
      <c r="S11443" t="s">
        <v>6</v>
      </c>
      <c r="T11443" t="s">
        <v>379</v>
      </c>
      <c r="U11443" t="s">
        <v>379</v>
      </c>
      <c r="V11443" t="s">
        <v>379</v>
      </c>
      <c r="W11443" t="s">
        <v>327</v>
      </c>
      <c r="X11443" t="s">
        <v>327</v>
      </c>
      <c r="Y11443" t="s">
        <v>6</v>
      </c>
      <c r="Z11443" t="s">
        <v>6</v>
      </c>
      <c r="AA11443" t="s">
        <v>840</v>
      </c>
      <c r="AB11443" t="s">
        <v>6</v>
      </c>
      <c r="AC11443" t="s">
        <v>850</v>
      </c>
    </row>
    <row r="11444" spans="1:29" x14ac:dyDescent="0.25">
      <c r="A11444" t="s">
        <v>392</v>
      </c>
      <c r="B11444">
        <v>924</v>
      </c>
      <c r="C11444" t="s">
        <v>250</v>
      </c>
      <c r="D11444">
        <v>2000</v>
      </c>
      <c r="E11444" t="s">
        <v>12438</v>
      </c>
      <c r="F11444" t="s">
        <v>6</v>
      </c>
      <c r="G11444" t="s">
        <v>6</v>
      </c>
      <c r="H11444" t="s">
        <v>6</v>
      </c>
      <c r="I11444">
        <v>111.25356858976816</v>
      </c>
      <c r="J11444" t="s">
        <v>6</v>
      </c>
      <c r="K11444" t="s">
        <v>6</v>
      </c>
      <c r="L11444" t="s">
        <v>6</v>
      </c>
      <c r="M11444" t="s">
        <v>6</v>
      </c>
      <c r="N11444">
        <v>22.808927084743878</v>
      </c>
      <c r="O11444" t="s">
        <v>6</v>
      </c>
      <c r="P11444">
        <v>10057.682770842001</v>
      </c>
      <c r="Q11444" t="s">
        <v>6</v>
      </c>
      <c r="R11444" t="s">
        <v>6</v>
      </c>
      <c r="S11444" t="s">
        <v>6</v>
      </c>
      <c r="T11444" t="s">
        <v>379</v>
      </c>
      <c r="U11444" t="s">
        <v>379</v>
      </c>
      <c r="V11444" t="s">
        <v>379</v>
      </c>
      <c r="W11444" t="s">
        <v>327</v>
      </c>
      <c r="X11444" t="s">
        <v>327</v>
      </c>
      <c r="Y11444" t="s">
        <v>6</v>
      </c>
      <c r="Z11444" t="s">
        <v>6</v>
      </c>
      <c r="AA11444" t="s">
        <v>840</v>
      </c>
      <c r="AB11444" t="s">
        <v>6</v>
      </c>
      <c r="AC11444" t="s">
        <v>850</v>
      </c>
    </row>
    <row r="11445" spans="1:29" x14ac:dyDescent="0.25">
      <c r="A11445" t="s">
        <v>392</v>
      </c>
      <c r="B11445">
        <v>924</v>
      </c>
      <c r="C11445" t="s">
        <v>250</v>
      </c>
      <c r="D11445">
        <v>2001</v>
      </c>
      <c r="E11445" t="s">
        <v>12439</v>
      </c>
      <c r="F11445" t="s">
        <v>6</v>
      </c>
      <c r="G11445" t="s">
        <v>6</v>
      </c>
      <c r="H11445" t="s">
        <v>6</v>
      </c>
      <c r="I11445">
        <v>103.35687401521039</v>
      </c>
      <c r="J11445" t="s">
        <v>6</v>
      </c>
      <c r="K11445" t="s">
        <v>6</v>
      </c>
      <c r="L11445" t="s">
        <v>6</v>
      </c>
      <c r="M11445" t="s">
        <v>6</v>
      </c>
      <c r="N11445">
        <v>24.38424239488112</v>
      </c>
      <c r="O11445" t="s">
        <v>6</v>
      </c>
      <c r="P11445">
        <v>11125.020091365999</v>
      </c>
      <c r="Q11445" t="s">
        <v>6</v>
      </c>
      <c r="R11445" t="s">
        <v>6</v>
      </c>
      <c r="S11445" t="s">
        <v>6</v>
      </c>
      <c r="T11445" t="s">
        <v>379</v>
      </c>
      <c r="U11445" t="s">
        <v>379</v>
      </c>
      <c r="V11445" t="s">
        <v>379</v>
      </c>
      <c r="W11445" t="s">
        <v>327</v>
      </c>
      <c r="X11445" t="s">
        <v>327</v>
      </c>
      <c r="Y11445" t="s">
        <v>6</v>
      </c>
      <c r="Z11445" t="s">
        <v>6</v>
      </c>
      <c r="AA11445" t="s">
        <v>840</v>
      </c>
      <c r="AB11445" t="s">
        <v>6</v>
      </c>
      <c r="AC11445" t="s">
        <v>850</v>
      </c>
    </row>
    <row r="11446" spans="1:29" x14ac:dyDescent="0.25">
      <c r="A11446" t="s">
        <v>392</v>
      </c>
      <c r="B11446">
        <v>924</v>
      </c>
      <c r="C11446" t="s">
        <v>250</v>
      </c>
      <c r="D11446">
        <v>2002</v>
      </c>
      <c r="E11446" t="s">
        <v>12440</v>
      </c>
      <c r="F11446" t="s">
        <v>6</v>
      </c>
      <c r="G11446" t="s">
        <v>6</v>
      </c>
      <c r="H11446" t="s">
        <v>6</v>
      </c>
      <c r="I11446">
        <v>101.55793294501376</v>
      </c>
      <c r="J11446" t="s">
        <v>6</v>
      </c>
      <c r="K11446" t="s">
        <v>6</v>
      </c>
      <c r="L11446" t="s">
        <v>6</v>
      </c>
      <c r="M11446" t="s">
        <v>6</v>
      </c>
      <c r="N11446">
        <v>25.710949133801584</v>
      </c>
      <c r="O11446" t="s">
        <v>6</v>
      </c>
      <c r="P11446">
        <v>12229.214797978</v>
      </c>
      <c r="Q11446" t="s">
        <v>6</v>
      </c>
      <c r="R11446" t="s">
        <v>6</v>
      </c>
      <c r="S11446" t="s">
        <v>6</v>
      </c>
      <c r="T11446" t="s">
        <v>379</v>
      </c>
      <c r="U11446" t="s">
        <v>379</v>
      </c>
      <c r="V11446" t="s">
        <v>379</v>
      </c>
      <c r="W11446" t="s">
        <v>327</v>
      </c>
      <c r="X11446" t="s">
        <v>327</v>
      </c>
      <c r="Y11446" t="s">
        <v>6</v>
      </c>
      <c r="Z11446" t="s">
        <v>6</v>
      </c>
      <c r="AA11446" t="s">
        <v>840</v>
      </c>
      <c r="AB11446" t="s">
        <v>6</v>
      </c>
      <c r="AC11446" t="s">
        <v>850</v>
      </c>
    </row>
    <row r="11447" spans="1:29" x14ac:dyDescent="0.25">
      <c r="A11447" t="s">
        <v>392</v>
      </c>
      <c r="B11447">
        <v>924</v>
      </c>
      <c r="C11447" t="s">
        <v>250</v>
      </c>
      <c r="D11447">
        <v>2003</v>
      </c>
      <c r="E11447" t="s">
        <v>12441</v>
      </c>
      <c r="F11447" t="s">
        <v>6</v>
      </c>
      <c r="G11447" t="s">
        <v>6</v>
      </c>
      <c r="H11447" t="s">
        <v>6</v>
      </c>
      <c r="I11447">
        <v>118.5163857657781</v>
      </c>
      <c r="J11447" t="s">
        <v>6</v>
      </c>
      <c r="K11447" t="s">
        <v>6</v>
      </c>
      <c r="L11447" t="s">
        <v>6</v>
      </c>
      <c r="M11447" t="s">
        <v>6</v>
      </c>
      <c r="N11447">
        <v>26.57400940818405</v>
      </c>
      <c r="O11447" t="s">
        <v>6</v>
      </c>
      <c r="P11447">
        <v>13831.468686336</v>
      </c>
      <c r="Q11447" t="s">
        <v>6</v>
      </c>
      <c r="R11447" t="s">
        <v>6</v>
      </c>
      <c r="S11447" t="s">
        <v>6</v>
      </c>
      <c r="T11447" t="s">
        <v>379</v>
      </c>
      <c r="U11447" t="s">
        <v>379</v>
      </c>
      <c r="V11447" t="s">
        <v>379</v>
      </c>
      <c r="W11447" t="s">
        <v>327</v>
      </c>
      <c r="X11447" t="s">
        <v>327</v>
      </c>
      <c r="Y11447" t="s">
        <v>6</v>
      </c>
      <c r="Z11447" t="s">
        <v>6</v>
      </c>
      <c r="AA11447" t="s">
        <v>840</v>
      </c>
      <c r="AB11447" t="s">
        <v>6</v>
      </c>
      <c r="AC11447" t="s">
        <v>850</v>
      </c>
    </row>
    <row r="11448" spans="1:29" x14ac:dyDescent="0.25">
      <c r="A11448" t="s">
        <v>392</v>
      </c>
      <c r="B11448">
        <v>924</v>
      </c>
      <c r="C11448" t="s">
        <v>250</v>
      </c>
      <c r="D11448">
        <v>2004</v>
      </c>
      <c r="E11448" t="s">
        <v>12442</v>
      </c>
      <c r="F11448" t="s">
        <v>6</v>
      </c>
      <c r="G11448" t="s">
        <v>6</v>
      </c>
      <c r="H11448" t="s">
        <v>6</v>
      </c>
      <c r="I11448">
        <v>112.47477944429724</v>
      </c>
      <c r="J11448" t="s">
        <v>6</v>
      </c>
      <c r="K11448" t="s">
        <v>6</v>
      </c>
      <c r="L11448" t="s">
        <v>6</v>
      </c>
      <c r="M11448" t="s">
        <v>6</v>
      </c>
      <c r="N11448">
        <v>26.168363296035274</v>
      </c>
      <c r="O11448" t="s">
        <v>6</v>
      </c>
      <c r="P11448">
        <v>16274.212052305</v>
      </c>
      <c r="Q11448" t="s">
        <v>6</v>
      </c>
      <c r="R11448" t="s">
        <v>6</v>
      </c>
      <c r="S11448" t="s">
        <v>6</v>
      </c>
      <c r="T11448" t="s">
        <v>379</v>
      </c>
      <c r="U11448" t="s">
        <v>379</v>
      </c>
      <c r="V11448" t="s">
        <v>379</v>
      </c>
      <c r="W11448" t="s">
        <v>327</v>
      </c>
      <c r="X11448" t="s">
        <v>327</v>
      </c>
      <c r="Y11448" t="s">
        <v>6</v>
      </c>
      <c r="Z11448" t="s">
        <v>6</v>
      </c>
      <c r="AA11448" t="s">
        <v>840</v>
      </c>
      <c r="AB11448" t="s">
        <v>6</v>
      </c>
      <c r="AC11448" t="s">
        <v>850</v>
      </c>
    </row>
    <row r="11449" spans="1:29" x14ac:dyDescent="0.25">
      <c r="A11449" t="s">
        <v>392</v>
      </c>
      <c r="B11449">
        <v>924</v>
      </c>
      <c r="C11449" t="s">
        <v>250</v>
      </c>
      <c r="D11449">
        <v>2005</v>
      </c>
      <c r="E11449" t="s">
        <v>12443</v>
      </c>
      <c r="F11449" t="s">
        <v>6</v>
      </c>
      <c r="G11449" t="s">
        <v>6</v>
      </c>
      <c r="H11449" t="s">
        <v>6</v>
      </c>
      <c r="I11449">
        <v>105.29103822493555</v>
      </c>
      <c r="J11449" t="s">
        <v>6</v>
      </c>
      <c r="K11449" t="s">
        <v>6</v>
      </c>
      <c r="L11449" t="s">
        <v>6</v>
      </c>
      <c r="M11449" t="s">
        <v>6</v>
      </c>
      <c r="N11449">
        <v>26.098480303082688</v>
      </c>
      <c r="O11449" t="s">
        <v>6</v>
      </c>
      <c r="P11449">
        <v>18919.038676664</v>
      </c>
      <c r="Q11449" t="s">
        <v>6</v>
      </c>
      <c r="R11449" t="s">
        <v>6</v>
      </c>
      <c r="S11449" t="s">
        <v>6</v>
      </c>
      <c r="T11449" t="s">
        <v>379</v>
      </c>
      <c r="U11449" t="s">
        <v>379</v>
      </c>
      <c r="V11449" t="s">
        <v>379</v>
      </c>
      <c r="W11449" t="s">
        <v>327</v>
      </c>
      <c r="X11449" t="s">
        <v>327</v>
      </c>
      <c r="Y11449" t="s">
        <v>6</v>
      </c>
      <c r="Z11449" t="s">
        <v>6</v>
      </c>
      <c r="AA11449" t="s">
        <v>840</v>
      </c>
      <c r="AB11449" t="s">
        <v>6</v>
      </c>
      <c r="AC11449" t="s">
        <v>850</v>
      </c>
    </row>
    <row r="11450" spans="1:29" x14ac:dyDescent="0.25">
      <c r="A11450" t="s">
        <v>392</v>
      </c>
      <c r="B11450">
        <v>924</v>
      </c>
      <c r="C11450" t="s">
        <v>250</v>
      </c>
      <c r="D11450">
        <v>2006</v>
      </c>
      <c r="E11450" t="s">
        <v>12444</v>
      </c>
      <c r="F11450" t="s">
        <v>6</v>
      </c>
      <c r="G11450" t="s">
        <v>6</v>
      </c>
      <c r="H11450" t="s">
        <v>6</v>
      </c>
      <c r="I11450">
        <v>105.68714504817918</v>
      </c>
      <c r="J11450">
        <v>10.727758755180322</v>
      </c>
      <c r="K11450">
        <v>94.959386292998872</v>
      </c>
      <c r="L11450" t="s">
        <v>6</v>
      </c>
      <c r="M11450" t="s">
        <v>6</v>
      </c>
      <c r="N11450">
        <v>25.381946953218552</v>
      </c>
      <c r="O11450" t="s">
        <v>6</v>
      </c>
      <c r="P11450">
        <v>22120.650306888001</v>
      </c>
      <c r="Q11450" t="s">
        <v>6</v>
      </c>
      <c r="R11450" t="s">
        <v>6</v>
      </c>
      <c r="S11450" t="s">
        <v>6</v>
      </c>
      <c r="T11450" t="s">
        <v>379</v>
      </c>
      <c r="U11450" t="s">
        <v>379</v>
      </c>
      <c r="V11450" t="s">
        <v>379</v>
      </c>
      <c r="W11450" t="s">
        <v>327</v>
      </c>
      <c r="X11450" t="s">
        <v>327</v>
      </c>
      <c r="Y11450" t="s">
        <v>6</v>
      </c>
      <c r="Z11450" t="s">
        <v>6</v>
      </c>
      <c r="AA11450" t="s">
        <v>840</v>
      </c>
      <c r="AB11450" t="s">
        <v>6</v>
      </c>
      <c r="AC11450" t="s">
        <v>850</v>
      </c>
    </row>
    <row r="11451" spans="1:29" x14ac:dyDescent="0.25">
      <c r="A11451" t="s">
        <v>392</v>
      </c>
      <c r="B11451">
        <v>924</v>
      </c>
      <c r="C11451" t="s">
        <v>250</v>
      </c>
      <c r="D11451">
        <v>2007</v>
      </c>
      <c r="E11451" t="s">
        <v>12445</v>
      </c>
      <c r="F11451" t="s">
        <v>6</v>
      </c>
      <c r="G11451" t="s">
        <v>6</v>
      </c>
      <c r="H11451" t="s">
        <v>6</v>
      </c>
      <c r="I11451">
        <v>103.16771677779981</v>
      </c>
      <c r="J11451">
        <v>18.67781604499482</v>
      </c>
      <c r="K11451">
        <v>84.489900732804998</v>
      </c>
      <c r="L11451" t="s">
        <v>6</v>
      </c>
      <c r="M11451" t="s">
        <v>6</v>
      </c>
      <c r="N11451">
        <v>29.035540648743392</v>
      </c>
      <c r="O11451" t="s">
        <v>6</v>
      </c>
      <c r="P11451">
        <v>27169.932436292002</v>
      </c>
      <c r="Q11451" t="s">
        <v>6</v>
      </c>
      <c r="R11451" t="s">
        <v>6</v>
      </c>
      <c r="S11451" t="s">
        <v>6</v>
      </c>
      <c r="T11451" t="s">
        <v>379</v>
      </c>
      <c r="U11451" t="s">
        <v>379</v>
      </c>
      <c r="V11451" t="s">
        <v>379</v>
      </c>
      <c r="W11451" t="s">
        <v>327</v>
      </c>
      <c r="X11451" t="s">
        <v>327</v>
      </c>
      <c r="Y11451" t="s">
        <v>6</v>
      </c>
      <c r="Z11451" t="s">
        <v>6</v>
      </c>
      <c r="AA11451" t="s">
        <v>840</v>
      </c>
      <c r="AB11451" t="s">
        <v>6</v>
      </c>
      <c r="AC11451" t="s">
        <v>850</v>
      </c>
    </row>
    <row r="11452" spans="1:29" x14ac:dyDescent="0.25">
      <c r="A11452" t="s">
        <v>392</v>
      </c>
      <c r="B11452">
        <v>924</v>
      </c>
      <c r="C11452" t="s">
        <v>250</v>
      </c>
      <c r="D11452">
        <v>2008</v>
      </c>
      <c r="E11452" t="s">
        <v>12446</v>
      </c>
      <c r="F11452" t="s">
        <v>6</v>
      </c>
      <c r="G11452" t="s">
        <v>6</v>
      </c>
      <c r="H11452" t="s">
        <v>6</v>
      </c>
      <c r="I11452">
        <v>103.05352224961497</v>
      </c>
      <c r="J11452">
        <v>17.85886154454759</v>
      </c>
      <c r="K11452">
        <v>85.194660705067378</v>
      </c>
      <c r="L11452" t="s">
        <v>6</v>
      </c>
      <c r="M11452" t="s">
        <v>6</v>
      </c>
      <c r="N11452">
        <v>27.000201878340096</v>
      </c>
      <c r="O11452" t="s">
        <v>6</v>
      </c>
      <c r="P11452">
        <v>31993.584729618</v>
      </c>
      <c r="Q11452" t="s">
        <v>6</v>
      </c>
      <c r="R11452" t="s">
        <v>6</v>
      </c>
      <c r="S11452" t="s">
        <v>6</v>
      </c>
      <c r="T11452" t="s">
        <v>379</v>
      </c>
      <c r="U11452" t="s">
        <v>379</v>
      </c>
      <c r="V11452" t="s">
        <v>379</v>
      </c>
      <c r="W11452" t="s">
        <v>327</v>
      </c>
      <c r="X11452" t="s">
        <v>327</v>
      </c>
      <c r="Y11452" t="s">
        <v>6</v>
      </c>
      <c r="Z11452" t="s">
        <v>6</v>
      </c>
      <c r="AA11452" t="s">
        <v>840</v>
      </c>
      <c r="AB11452" t="s">
        <v>6</v>
      </c>
      <c r="AC11452" t="s">
        <v>850</v>
      </c>
    </row>
    <row r="11453" spans="1:29" x14ac:dyDescent="0.25">
      <c r="A11453" t="s">
        <v>392</v>
      </c>
      <c r="B11453">
        <v>924</v>
      </c>
      <c r="C11453" t="s">
        <v>250</v>
      </c>
      <c r="D11453">
        <v>2009</v>
      </c>
      <c r="E11453" t="s">
        <v>12447</v>
      </c>
      <c r="F11453" t="s">
        <v>6</v>
      </c>
      <c r="G11453" t="s">
        <v>6</v>
      </c>
      <c r="H11453" t="s">
        <v>6</v>
      </c>
      <c r="I11453">
        <v>125.03413263071641</v>
      </c>
      <c r="J11453">
        <v>23.909598288487562</v>
      </c>
      <c r="K11453">
        <v>101.12453434222886</v>
      </c>
      <c r="L11453" t="s">
        <v>6</v>
      </c>
      <c r="M11453" t="s">
        <v>6</v>
      </c>
      <c r="N11453">
        <v>34.346405381296194</v>
      </c>
      <c r="O11453" t="s">
        <v>6</v>
      </c>
      <c r="P11453">
        <v>34988.333551500997</v>
      </c>
      <c r="Q11453" t="s">
        <v>6</v>
      </c>
      <c r="R11453" t="s">
        <v>6</v>
      </c>
      <c r="S11453" t="s">
        <v>6</v>
      </c>
      <c r="T11453" t="s">
        <v>379</v>
      </c>
      <c r="U11453" t="s">
        <v>379</v>
      </c>
      <c r="V11453" t="s">
        <v>379</v>
      </c>
      <c r="W11453" t="s">
        <v>327</v>
      </c>
      <c r="X11453" t="s">
        <v>327</v>
      </c>
      <c r="Y11453" t="s">
        <v>6</v>
      </c>
      <c r="Z11453" t="s">
        <v>6</v>
      </c>
      <c r="AA11453" t="s">
        <v>840</v>
      </c>
      <c r="AB11453" t="s">
        <v>6</v>
      </c>
      <c r="AC11453" t="s">
        <v>850</v>
      </c>
    </row>
    <row r="11454" spans="1:29" x14ac:dyDescent="0.25">
      <c r="A11454" t="s">
        <v>392</v>
      </c>
      <c r="B11454">
        <v>924</v>
      </c>
      <c r="C11454" t="s">
        <v>250</v>
      </c>
      <c r="D11454">
        <v>2010</v>
      </c>
      <c r="E11454" t="s">
        <v>12448</v>
      </c>
      <c r="F11454" t="s">
        <v>6</v>
      </c>
      <c r="G11454" t="s">
        <v>6</v>
      </c>
      <c r="H11454" t="s">
        <v>6</v>
      </c>
      <c r="I11454">
        <v>135.81847346583967</v>
      </c>
      <c r="J11454">
        <v>27.292949737455313</v>
      </c>
      <c r="K11454">
        <v>108.52552372838436</v>
      </c>
      <c r="L11454" t="s">
        <v>6</v>
      </c>
      <c r="M11454" t="s">
        <v>6</v>
      </c>
      <c r="N11454">
        <v>33.7423300882853</v>
      </c>
      <c r="O11454" t="s">
        <v>6</v>
      </c>
      <c r="P11454">
        <v>41070.826377614998</v>
      </c>
      <c r="Q11454" t="s">
        <v>6</v>
      </c>
      <c r="R11454" t="s">
        <v>6</v>
      </c>
      <c r="S11454" t="s">
        <v>6</v>
      </c>
      <c r="T11454" t="s">
        <v>379</v>
      </c>
      <c r="U11454" t="s">
        <v>379</v>
      </c>
      <c r="V11454" t="s">
        <v>379</v>
      </c>
      <c r="W11454" t="s">
        <v>327</v>
      </c>
      <c r="X11454" t="s">
        <v>327</v>
      </c>
      <c r="Y11454" t="s">
        <v>6</v>
      </c>
      <c r="Z11454" t="s">
        <v>6</v>
      </c>
      <c r="AA11454" t="s">
        <v>840</v>
      </c>
      <c r="AB11454" t="s">
        <v>6</v>
      </c>
      <c r="AC11454" t="s">
        <v>850</v>
      </c>
    </row>
    <row r="11455" spans="1:29" x14ac:dyDescent="0.25">
      <c r="A11455" t="s">
        <v>392</v>
      </c>
      <c r="B11455">
        <v>924</v>
      </c>
      <c r="C11455" t="s">
        <v>250</v>
      </c>
      <c r="D11455">
        <v>2011</v>
      </c>
      <c r="E11455" t="s">
        <v>12449</v>
      </c>
      <c r="F11455" t="s">
        <v>6</v>
      </c>
      <c r="G11455" t="s">
        <v>6</v>
      </c>
      <c r="H11455" t="s">
        <v>6</v>
      </c>
      <c r="I11455">
        <v>134.19570896941298</v>
      </c>
      <c r="J11455">
        <v>27.819730331907898</v>
      </c>
      <c r="K11455">
        <v>106.37597863750507</v>
      </c>
      <c r="L11455" t="s">
        <v>6</v>
      </c>
      <c r="M11455" t="s">
        <v>6</v>
      </c>
      <c r="N11455">
        <v>33.637608308559152</v>
      </c>
      <c r="O11455" t="s">
        <v>6</v>
      </c>
      <c r="P11455">
        <v>48603.778105252</v>
      </c>
      <c r="Q11455" t="s">
        <v>6</v>
      </c>
      <c r="R11455" t="s">
        <v>6</v>
      </c>
      <c r="S11455" t="s">
        <v>6</v>
      </c>
      <c r="T11455" t="s">
        <v>379</v>
      </c>
      <c r="U11455" t="s">
        <v>379</v>
      </c>
      <c r="V11455" t="s">
        <v>379</v>
      </c>
      <c r="W11455" t="s">
        <v>327</v>
      </c>
      <c r="X11455" t="s">
        <v>327</v>
      </c>
      <c r="Y11455" t="s">
        <v>6</v>
      </c>
      <c r="Z11455" t="s">
        <v>6</v>
      </c>
      <c r="AA11455" t="s">
        <v>840</v>
      </c>
      <c r="AB11455" t="s">
        <v>6</v>
      </c>
      <c r="AC11455" t="s">
        <v>850</v>
      </c>
    </row>
    <row r="11456" spans="1:29" x14ac:dyDescent="0.25">
      <c r="A11456" t="s">
        <v>392</v>
      </c>
      <c r="B11456">
        <v>924</v>
      </c>
      <c r="C11456" t="s">
        <v>250</v>
      </c>
      <c r="D11456">
        <v>2012</v>
      </c>
      <c r="E11456" t="s">
        <v>12450</v>
      </c>
      <c r="F11456" t="s">
        <v>6</v>
      </c>
      <c r="G11456" t="s">
        <v>6</v>
      </c>
      <c r="H11456" t="s">
        <v>6</v>
      </c>
      <c r="I11456">
        <v>144.29675333325241</v>
      </c>
      <c r="J11456">
        <v>29.611291989128656</v>
      </c>
      <c r="K11456">
        <v>114.68546134412377</v>
      </c>
      <c r="L11456" t="s">
        <v>6</v>
      </c>
      <c r="M11456" t="s">
        <v>6</v>
      </c>
      <c r="N11456">
        <v>34.269156766774536</v>
      </c>
      <c r="O11456" t="s">
        <v>6</v>
      </c>
      <c r="P11456">
        <v>54098.889051789003</v>
      </c>
      <c r="Q11456" t="s">
        <v>6</v>
      </c>
      <c r="R11456" t="s">
        <v>6</v>
      </c>
      <c r="S11456" t="s">
        <v>6</v>
      </c>
      <c r="T11456" t="s">
        <v>379</v>
      </c>
      <c r="U11456" t="s">
        <v>379</v>
      </c>
      <c r="V11456" t="s">
        <v>379</v>
      </c>
      <c r="W11456" t="s">
        <v>327</v>
      </c>
      <c r="X11456" t="s">
        <v>327</v>
      </c>
      <c r="Y11456" t="s">
        <v>6</v>
      </c>
      <c r="Z11456" t="s">
        <v>6</v>
      </c>
      <c r="AA11456" t="s">
        <v>840</v>
      </c>
      <c r="AB11456" t="s">
        <v>6</v>
      </c>
      <c r="AC11456" t="s">
        <v>850</v>
      </c>
    </row>
    <row r="11457" spans="1:29" x14ac:dyDescent="0.25">
      <c r="A11457" t="s">
        <v>392</v>
      </c>
      <c r="B11457">
        <v>924</v>
      </c>
      <c r="C11457" t="s">
        <v>250</v>
      </c>
      <c r="D11457">
        <v>2013</v>
      </c>
      <c r="E11457" t="s">
        <v>12451</v>
      </c>
      <c r="F11457" t="s">
        <v>6</v>
      </c>
      <c r="G11457" t="s">
        <v>6</v>
      </c>
      <c r="H11457" t="s">
        <v>6</v>
      </c>
      <c r="I11457">
        <v>153.17572057292568</v>
      </c>
      <c r="J11457">
        <v>32.977528857079477</v>
      </c>
      <c r="K11457">
        <v>120.19819171584618</v>
      </c>
      <c r="L11457" t="s">
        <v>6</v>
      </c>
      <c r="M11457" t="s">
        <v>6</v>
      </c>
      <c r="N11457">
        <v>36.996921297843791</v>
      </c>
      <c r="O11457" t="s">
        <v>6</v>
      </c>
      <c r="P11457">
        <v>59696.286175105</v>
      </c>
      <c r="Q11457" t="s">
        <v>6</v>
      </c>
      <c r="R11457" t="s">
        <v>6</v>
      </c>
      <c r="S11457" t="s">
        <v>6</v>
      </c>
      <c r="T11457" t="s">
        <v>379</v>
      </c>
      <c r="U11457" t="s">
        <v>379</v>
      </c>
      <c r="V11457" t="s">
        <v>379</v>
      </c>
      <c r="W11457" t="s">
        <v>327</v>
      </c>
      <c r="X11457" t="s">
        <v>327</v>
      </c>
      <c r="Y11457" t="s">
        <v>6</v>
      </c>
      <c r="Z11457" t="s">
        <v>6</v>
      </c>
      <c r="AA11457" t="s">
        <v>840</v>
      </c>
      <c r="AB11457" t="s">
        <v>6</v>
      </c>
      <c r="AC11457" t="s">
        <v>850</v>
      </c>
    </row>
    <row r="11458" spans="1:29" x14ac:dyDescent="0.25">
      <c r="A11458" t="s">
        <v>392</v>
      </c>
      <c r="B11458">
        <v>924</v>
      </c>
      <c r="C11458" t="s">
        <v>250</v>
      </c>
      <c r="D11458">
        <v>2014</v>
      </c>
      <c r="E11458" t="s">
        <v>12452</v>
      </c>
      <c r="F11458" t="s">
        <v>6</v>
      </c>
      <c r="G11458" t="s">
        <v>6</v>
      </c>
      <c r="H11458" t="s">
        <v>6</v>
      </c>
      <c r="I11458">
        <v>167.33180526400534</v>
      </c>
      <c r="J11458">
        <v>35.417504352292923</v>
      </c>
      <c r="K11458">
        <v>131.91430091171244</v>
      </c>
      <c r="L11458" t="s">
        <v>6</v>
      </c>
      <c r="M11458" t="s">
        <v>6</v>
      </c>
      <c r="N11458">
        <v>39.919724611884483</v>
      </c>
      <c r="O11458" t="s">
        <v>6</v>
      </c>
      <c r="P11458">
        <v>64718.168089999999</v>
      </c>
      <c r="Q11458" t="s">
        <v>6</v>
      </c>
      <c r="R11458" t="s">
        <v>6</v>
      </c>
      <c r="S11458" t="s">
        <v>6</v>
      </c>
      <c r="T11458" t="s">
        <v>379</v>
      </c>
      <c r="U11458" t="s">
        <v>379</v>
      </c>
      <c r="V11458" t="s">
        <v>379</v>
      </c>
      <c r="W11458" t="s">
        <v>327</v>
      </c>
      <c r="X11458" t="s">
        <v>327</v>
      </c>
      <c r="Y11458" t="s">
        <v>6</v>
      </c>
      <c r="Z11458" t="s">
        <v>6</v>
      </c>
      <c r="AA11458" t="s">
        <v>840</v>
      </c>
      <c r="AB11458" t="s">
        <v>6</v>
      </c>
      <c r="AC11458" t="s">
        <v>850</v>
      </c>
    </row>
    <row r="11459" spans="1:29" x14ac:dyDescent="0.25">
      <c r="A11459" t="s">
        <v>392</v>
      </c>
      <c r="B11459">
        <v>924</v>
      </c>
      <c r="C11459" t="s">
        <v>250</v>
      </c>
      <c r="D11459">
        <v>2015</v>
      </c>
      <c r="E11459" t="s">
        <v>12453</v>
      </c>
      <c r="F11459" t="s">
        <v>6</v>
      </c>
      <c r="G11459" t="s">
        <v>6</v>
      </c>
      <c r="H11459" t="s">
        <v>6</v>
      </c>
      <c r="I11459">
        <v>177.88877786169576</v>
      </c>
      <c r="J11459">
        <v>38.238061763930283</v>
      </c>
      <c r="K11459">
        <v>139.65071609776547</v>
      </c>
      <c r="L11459" t="s">
        <v>6</v>
      </c>
      <c r="M11459" t="s">
        <v>6</v>
      </c>
      <c r="N11459">
        <v>41.06649625970892</v>
      </c>
      <c r="O11459" t="s">
        <v>6</v>
      </c>
      <c r="P11459">
        <v>69910.944140000007</v>
      </c>
      <c r="Q11459" t="s">
        <v>6</v>
      </c>
      <c r="R11459" t="s">
        <v>6</v>
      </c>
      <c r="S11459" t="s">
        <v>6</v>
      </c>
      <c r="T11459" t="s">
        <v>379</v>
      </c>
      <c r="U11459" t="s">
        <v>379</v>
      </c>
      <c r="V11459" t="s">
        <v>379</v>
      </c>
      <c r="W11459" t="s">
        <v>327</v>
      </c>
      <c r="X11459" t="s">
        <v>327</v>
      </c>
      <c r="Y11459" t="s">
        <v>6</v>
      </c>
      <c r="Z11459" t="s">
        <v>6</v>
      </c>
      <c r="AA11459" t="s">
        <v>840</v>
      </c>
      <c r="AB11459" t="s">
        <v>6</v>
      </c>
      <c r="AC11459" t="s">
        <v>850</v>
      </c>
    </row>
    <row r="11460" spans="1:29" x14ac:dyDescent="0.25">
      <c r="A11460" t="s">
        <v>392</v>
      </c>
      <c r="B11460">
        <v>924</v>
      </c>
      <c r="C11460" t="s">
        <v>250</v>
      </c>
      <c r="D11460">
        <v>2016</v>
      </c>
      <c r="E11460" t="s">
        <v>12454</v>
      </c>
      <c r="F11460" t="s">
        <v>6</v>
      </c>
      <c r="G11460" t="s">
        <v>6</v>
      </c>
      <c r="H11460" t="s">
        <v>6</v>
      </c>
      <c r="I11460">
        <v>193.43419063017248</v>
      </c>
      <c r="J11460">
        <v>44.196536803991101</v>
      </c>
      <c r="K11460">
        <v>149.23765382618137</v>
      </c>
      <c r="L11460" t="s">
        <v>6</v>
      </c>
      <c r="M11460" t="s">
        <v>6</v>
      </c>
      <c r="N11460">
        <v>44.322893914779605</v>
      </c>
      <c r="O11460" t="s">
        <v>6</v>
      </c>
      <c r="P11460">
        <v>74563.240432503997</v>
      </c>
      <c r="Q11460" t="s">
        <v>6</v>
      </c>
      <c r="R11460" t="s">
        <v>6</v>
      </c>
      <c r="S11460" t="s">
        <v>6</v>
      </c>
      <c r="T11460" t="s">
        <v>379</v>
      </c>
      <c r="U11460" t="s">
        <v>379</v>
      </c>
      <c r="V11460" t="s">
        <v>379</v>
      </c>
      <c r="W11460" t="s">
        <v>327</v>
      </c>
      <c r="X11460" t="s">
        <v>327</v>
      </c>
      <c r="Y11460" t="s">
        <v>6</v>
      </c>
      <c r="Z11460" t="s">
        <v>6</v>
      </c>
      <c r="AA11460" t="s">
        <v>840</v>
      </c>
      <c r="AB11460" t="s">
        <v>6</v>
      </c>
      <c r="AC11460" t="s">
        <v>850</v>
      </c>
    </row>
    <row r="11461" spans="1:29" x14ac:dyDescent="0.25">
      <c r="A11461" t="s">
        <v>391</v>
      </c>
      <c r="B11461">
        <v>925</v>
      </c>
      <c r="C11461" t="s">
        <v>251</v>
      </c>
      <c r="D11461">
        <v>1950</v>
      </c>
      <c r="E11461" t="s">
        <v>12455</v>
      </c>
      <c r="F11461" t="s">
        <v>6</v>
      </c>
      <c r="G11461" t="s">
        <v>6</v>
      </c>
      <c r="H11461" t="s">
        <v>6</v>
      </c>
      <c r="I11461" t="s">
        <v>6</v>
      </c>
      <c r="J11461" t="s">
        <v>6</v>
      </c>
      <c r="K11461" t="s">
        <v>6</v>
      </c>
      <c r="L11461" t="s">
        <v>6</v>
      </c>
      <c r="M11461" t="s">
        <v>6</v>
      </c>
      <c r="N11461" t="s">
        <v>6</v>
      </c>
      <c r="O11461" t="s">
        <v>6</v>
      </c>
      <c r="P11461" t="s">
        <v>6</v>
      </c>
      <c r="Q11461" t="s">
        <v>6</v>
      </c>
      <c r="R11461" t="s">
        <v>6</v>
      </c>
      <c r="S11461" t="s">
        <v>6</v>
      </c>
      <c r="T11461" t="s">
        <v>6</v>
      </c>
      <c r="U11461" t="s">
        <v>6</v>
      </c>
      <c r="V11461" t="s">
        <v>6</v>
      </c>
      <c r="W11461" t="s">
        <v>6</v>
      </c>
      <c r="X11461" t="s">
        <v>6</v>
      </c>
      <c r="Y11461" t="s">
        <v>6</v>
      </c>
      <c r="Z11461" t="s">
        <v>6</v>
      </c>
      <c r="AA11461" t="s">
        <v>703</v>
      </c>
      <c r="AB11461" t="s">
        <v>703</v>
      </c>
      <c r="AC11461" t="s">
        <v>848</v>
      </c>
    </row>
    <row r="11462" spans="1:29" x14ac:dyDescent="0.25">
      <c r="A11462" t="s">
        <v>391</v>
      </c>
      <c r="B11462">
        <v>925</v>
      </c>
      <c r="C11462" t="s">
        <v>251</v>
      </c>
      <c r="D11462">
        <v>1951</v>
      </c>
      <c r="E11462" t="s">
        <v>12456</v>
      </c>
      <c r="F11462" t="s">
        <v>6</v>
      </c>
      <c r="G11462" t="s">
        <v>6</v>
      </c>
      <c r="H11462" t="s">
        <v>6</v>
      </c>
      <c r="I11462" t="s">
        <v>6</v>
      </c>
      <c r="J11462" t="s">
        <v>6</v>
      </c>
      <c r="K11462" t="s">
        <v>6</v>
      </c>
      <c r="L11462" t="s">
        <v>6</v>
      </c>
      <c r="M11462" t="s">
        <v>6</v>
      </c>
      <c r="N11462" t="s">
        <v>6</v>
      </c>
      <c r="O11462" t="s">
        <v>6</v>
      </c>
      <c r="P11462" t="s">
        <v>6</v>
      </c>
      <c r="Q11462" t="s">
        <v>6</v>
      </c>
      <c r="R11462" t="s">
        <v>6</v>
      </c>
      <c r="S11462" t="s">
        <v>6</v>
      </c>
      <c r="T11462" t="s">
        <v>6</v>
      </c>
      <c r="U11462" t="s">
        <v>6</v>
      </c>
      <c r="V11462" t="s">
        <v>6</v>
      </c>
      <c r="W11462" t="s">
        <v>6</v>
      </c>
      <c r="X11462" t="s">
        <v>6</v>
      </c>
      <c r="Y11462" t="s">
        <v>6</v>
      </c>
      <c r="Z11462" t="s">
        <v>6</v>
      </c>
      <c r="AA11462" t="s">
        <v>703</v>
      </c>
      <c r="AB11462" t="s">
        <v>703</v>
      </c>
      <c r="AC11462" t="s">
        <v>848</v>
      </c>
    </row>
    <row r="11463" spans="1:29" x14ac:dyDescent="0.25">
      <c r="A11463" t="s">
        <v>391</v>
      </c>
      <c r="B11463">
        <v>925</v>
      </c>
      <c r="C11463" t="s">
        <v>251</v>
      </c>
      <c r="D11463">
        <v>1952</v>
      </c>
      <c r="E11463" t="s">
        <v>12457</v>
      </c>
      <c r="F11463" t="s">
        <v>6</v>
      </c>
      <c r="G11463" t="s">
        <v>6</v>
      </c>
      <c r="H11463" t="s">
        <v>6</v>
      </c>
      <c r="I11463" t="s">
        <v>6</v>
      </c>
      <c r="J11463" t="s">
        <v>6</v>
      </c>
      <c r="K11463" t="s">
        <v>6</v>
      </c>
      <c r="L11463" t="s">
        <v>6</v>
      </c>
      <c r="M11463" t="s">
        <v>6</v>
      </c>
      <c r="N11463" t="s">
        <v>6</v>
      </c>
      <c r="O11463" t="s">
        <v>6</v>
      </c>
      <c r="P11463" t="s">
        <v>6</v>
      </c>
      <c r="Q11463" t="s">
        <v>6</v>
      </c>
      <c r="R11463" t="s">
        <v>6</v>
      </c>
      <c r="S11463" t="s">
        <v>6</v>
      </c>
      <c r="T11463" t="s">
        <v>6</v>
      </c>
      <c r="U11463" t="s">
        <v>6</v>
      </c>
      <c r="V11463" t="s">
        <v>6</v>
      </c>
      <c r="W11463" t="s">
        <v>6</v>
      </c>
      <c r="X11463" t="s">
        <v>6</v>
      </c>
      <c r="Y11463" t="s">
        <v>6</v>
      </c>
      <c r="Z11463" t="s">
        <v>6</v>
      </c>
      <c r="AA11463" t="s">
        <v>703</v>
      </c>
      <c r="AB11463" t="s">
        <v>703</v>
      </c>
      <c r="AC11463" t="s">
        <v>848</v>
      </c>
    </row>
    <row r="11464" spans="1:29" x14ac:dyDescent="0.25">
      <c r="A11464" t="s">
        <v>391</v>
      </c>
      <c r="B11464">
        <v>925</v>
      </c>
      <c r="C11464" t="s">
        <v>251</v>
      </c>
      <c r="D11464">
        <v>1953</v>
      </c>
      <c r="E11464" t="s">
        <v>12458</v>
      </c>
      <c r="F11464" t="s">
        <v>6</v>
      </c>
      <c r="G11464" t="s">
        <v>6</v>
      </c>
      <c r="H11464" t="s">
        <v>6</v>
      </c>
      <c r="I11464" t="s">
        <v>6</v>
      </c>
      <c r="J11464" t="s">
        <v>6</v>
      </c>
      <c r="K11464" t="s">
        <v>6</v>
      </c>
      <c r="L11464" t="s">
        <v>6</v>
      </c>
      <c r="M11464" t="s">
        <v>6</v>
      </c>
      <c r="N11464" t="s">
        <v>6</v>
      </c>
      <c r="O11464" t="s">
        <v>6</v>
      </c>
      <c r="P11464" t="s">
        <v>6</v>
      </c>
      <c r="Q11464" t="s">
        <v>6</v>
      </c>
      <c r="R11464" t="s">
        <v>6</v>
      </c>
      <c r="S11464" t="s">
        <v>6</v>
      </c>
      <c r="T11464" t="s">
        <v>6</v>
      </c>
      <c r="U11464" t="s">
        <v>6</v>
      </c>
      <c r="V11464" t="s">
        <v>6</v>
      </c>
      <c r="W11464" t="s">
        <v>6</v>
      </c>
      <c r="X11464" t="s">
        <v>6</v>
      </c>
      <c r="Y11464" t="s">
        <v>6</v>
      </c>
      <c r="Z11464" t="s">
        <v>6</v>
      </c>
      <c r="AA11464" t="s">
        <v>703</v>
      </c>
      <c r="AB11464" t="s">
        <v>703</v>
      </c>
      <c r="AC11464" t="s">
        <v>848</v>
      </c>
    </row>
    <row r="11465" spans="1:29" x14ac:dyDescent="0.25">
      <c r="A11465" t="s">
        <v>391</v>
      </c>
      <c r="B11465">
        <v>925</v>
      </c>
      <c r="C11465" t="s">
        <v>251</v>
      </c>
      <c r="D11465">
        <v>1954</v>
      </c>
      <c r="E11465" t="s">
        <v>12459</v>
      </c>
      <c r="F11465" t="s">
        <v>6</v>
      </c>
      <c r="G11465" t="s">
        <v>6</v>
      </c>
      <c r="H11465" t="s">
        <v>6</v>
      </c>
      <c r="I11465" t="s">
        <v>6</v>
      </c>
      <c r="J11465" t="s">
        <v>6</v>
      </c>
      <c r="K11465" t="s">
        <v>6</v>
      </c>
      <c r="L11465" t="s">
        <v>6</v>
      </c>
      <c r="M11465" t="s">
        <v>6</v>
      </c>
      <c r="N11465" t="s">
        <v>6</v>
      </c>
      <c r="O11465" t="s">
        <v>6</v>
      </c>
      <c r="P11465" t="s">
        <v>6</v>
      </c>
      <c r="Q11465" t="s">
        <v>6</v>
      </c>
      <c r="R11465" t="s">
        <v>6</v>
      </c>
      <c r="S11465" t="s">
        <v>6</v>
      </c>
      <c r="T11465" t="s">
        <v>6</v>
      </c>
      <c r="U11465" t="s">
        <v>6</v>
      </c>
      <c r="V11465" t="s">
        <v>6</v>
      </c>
      <c r="W11465" t="s">
        <v>6</v>
      </c>
      <c r="X11465" t="s">
        <v>6</v>
      </c>
      <c r="Y11465" t="s">
        <v>6</v>
      </c>
      <c r="Z11465" t="s">
        <v>6</v>
      </c>
      <c r="AA11465" t="s">
        <v>703</v>
      </c>
      <c r="AB11465" t="s">
        <v>703</v>
      </c>
      <c r="AC11465" t="s">
        <v>848</v>
      </c>
    </row>
    <row r="11466" spans="1:29" x14ac:dyDescent="0.25">
      <c r="A11466" t="s">
        <v>391</v>
      </c>
      <c r="B11466">
        <v>925</v>
      </c>
      <c r="C11466" t="s">
        <v>251</v>
      </c>
      <c r="D11466">
        <v>1955</v>
      </c>
      <c r="E11466" t="s">
        <v>12460</v>
      </c>
      <c r="F11466" t="s">
        <v>6</v>
      </c>
      <c r="G11466" t="s">
        <v>6</v>
      </c>
      <c r="H11466" t="s">
        <v>6</v>
      </c>
      <c r="I11466" t="s">
        <v>6</v>
      </c>
      <c r="J11466" t="s">
        <v>6</v>
      </c>
      <c r="K11466" t="s">
        <v>6</v>
      </c>
      <c r="L11466" t="s">
        <v>6</v>
      </c>
      <c r="M11466" t="s">
        <v>6</v>
      </c>
      <c r="N11466" t="s">
        <v>6</v>
      </c>
      <c r="O11466" t="s">
        <v>6</v>
      </c>
      <c r="P11466" t="s">
        <v>6</v>
      </c>
      <c r="Q11466" t="s">
        <v>6</v>
      </c>
      <c r="R11466" t="s">
        <v>6</v>
      </c>
      <c r="S11466" t="s">
        <v>6</v>
      </c>
      <c r="T11466" t="s">
        <v>6</v>
      </c>
      <c r="U11466" t="s">
        <v>6</v>
      </c>
      <c r="V11466" t="s">
        <v>6</v>
      </c>
      <c r="W11466" t="s">
        <v>6</v>
      </c>
      <c r="X11466" t="s">
        <v>6</v>
      </c>
      <c r="Y11466" t="s">
        <v>6</v>
      </c>
      <c r="Z11466" t="s">
        <v>6</v>
      </c>
      <c r="AA11466" t="s">
        <v>703</v>
      </c>
      <c r="AB11466" t="s">
        <v>703</v>
      </c>
      <c r="AC11466" t="s">
        <v>848</v>
      </c>
    </row>
    <row r="11467" spans="1:29" x14ac:dyDescent="0.25">
      <c r="A11467" t="s">
        <v>391</v>
      </c>
      <c r="B11467">
        <v>925</v>
      </c>
      <c r="C11467" t="s">
        <v>251</v>
      </c>
      <c r="D11467">
        <v>1956</v>
      </c>
      <c r="E11467" t="s">
        <v>12461</v>
      </c>
      <c r="F11467" t="s">
        <v>6</v>
      </c>
      <c r="G11467" t="s">
        <v>6</v>
      </c>
      <c r="H11467" t="s">
        <v>6</v>
      </c>
      <c r="I11467" t="s">
        <v>6</v>
      </c>
      <c r="J11467" t="s">
        <v>6</v>
      </c>
      <c r="K11467" t="s">
        <v>6</v>
      </c>
      <c r="L11467" t="s">
        <v>6</v>
      </c>
      <c r="M11467" t="s">
        <v>6</v>
      </c>
      <c r="N11467" t="s">
        <v>6</v>
      </c>
      <c r="O11467" t="s">
        <v>6</v>
      </c>
      <c r="P11467" t="s">
        <v>6</v>
      </c>
      <c r="Q11467" t="s">
        <v>6</v>
      </c>
      <c r="R11467" t="s">
        <v>6</v>
      </c>
      <c r="S11467" t="s">
        <v>6</v>
      </c>
      <c r="T11467" t="s">
        <v>6</v>
      </c>
      <c r="U11467" t="s">
        <v>6</v>
      </c>
      <c r="V11467" t="s">
        <v>6</v>
      </c>
      <c r="W11467" t="s">
        <v>6</v>
      </c>
      <c r="X11467" t="s">
        <v>6</v>
      </c>
      <c r="Y11467" t="s">
        <v>6</v>
      </c>
      <c r="Z11467" t="s">
        <v>6</v>
      </c>
      <c r="AA11467" t="s">
        <v>703</v>
      </c>
      <c r="AB11467" t="s">
        <v>703</v>
      </c>
      <c r="AC11467" t="s">
        <v>848</v>
      </c>
    </row>
    <row r="11468" spans="1:29" x14ac:dyDescent="0.25">
      <c r="A11468" t="s">
        <v>391</v>
      </c>
      <c r="B11468">
        <v>925</v>
      </c>
      <c r="C11468" t="s">
        <v>251</v>
      </c>
      <c r="D11468">
        <v>1957</v>
      </c>
      <c r="E11468" t="s">
        <v>12462</v>
      </c>
      <c r="F11468" t="s">
        <v>6</v>
      </c>
      <c r="G11468" t="s">
        <v>6</v>
      </c>
      <c r="H11468" t="s">
        <v>6</v>
      </c>
      <c r="I11468" t="s">
        <v>6</v>
      </c>
      <c r="J11468" t="s">
        <v>6</v>
      </c>
      <c r="K11468" t="s">
        <v>6</v>
      </c>
      <c r="L11468" t="s">
        <v>6</v>
      </c>
      <c r="M11468" t="s">
        <v>6</v>
      </c>
      <c r="N11468" t="s">
        <v>6</v>
      </c>
      <c r="O11468" t="s">
        <v>6</v>
      </c>
      <c r="P11468" t="s">
        <v>6</v>
      </c>
      <c r="Q11468" t="s">
        <v>6</v>
      </c>
      <c r="R11468" t="s">
        <v>6</v>
      </c>
      <c r="S11468" t="s">
        <v>6</v>
      </c>
      <c r="T11468" t="s">
        <v>6</v>
      </c>
      <c r="U11468" t="s">
        <v>6</v>
      </c>
      <c r="V11468" t="s">
        <v>6</v>
      </c>
      <c r="W11468" t="s">
        <v>6</v>
      </c>
      <c r="X11468" t="s">
        <v>6</v>
      </c>
      <c r="Y11468" t="s">
        <v>6</v>
      </c>
      <c r="Z11468" t="s">
        <v>6</v>
      </c>
      <c r="AA11468" t="s">
        <v>703</v>
      </c>
      <c r="AB11468" t="s">
        <v>703</v>
      </c>
      <c r="AC11468" t="s">
        <v>848</v>
      </c>
    </row>
    <row r="11469" spans="1:29" x14ac:dyDescent="0.25">
      <c r="A11469" t="s">
        <v>391</v>
      </c>
      <c r="B11469">
        <v>925</v>
      </c>
      <c r="C11469" t="s">
        <v>251</v>
      </c>
      <c r="D11469">
        <v>1958</v>
      </c>
      <c r="E11469" t="s">
        <v>12463</v>
      </c>
      <c r="F11469" t="s">
        <v>6</v>
      </c>
      <c r="G11469" t="s">
        <v>6</v>
      </c>
      <c r="H11469" t="s">
        <v>6</v>
      </c>
      <c r="I11469" t="s">
        <v>6</v>
      </c>
      <c r="J11469" t="s">
        <v>6</v>
      </c>
      <c r="K11469" t="s">
        <v>6</v>
      </c>
      <c r="L11469" t="s">
        <v>6</v>
      </c>
      <c r="M11469" t="s">
        <v>6</v>
      </c>
      <c r="N11469" t="s">
        <v>6</v>
      </c>
      <c r="O11469" t="s">
        <v>6</v>
      </c>
      <c r="P11469" t="s">
        <v>6</v>
      </c>
      <c r="Q11469" t="s">
        <v>6</v>
      </c>
      <c r="R11469" t="s">
        <v>6</v>
      </c>
      <c r="S11469" t="s">
        <v>6</v>
      </c>
      <c r="T11469" t="s">
        <v>6</v>
      </c>
      <c r="U11469" t="s">
        <v>6</v>
      </c>
      <c r="V11469" t="s">
        <v>6</v>
      </c>
      <c r="W11469" t="s">
        <v>6</v>
      </c>
      <c r="X11469" t="s">
        <v>6</v>
      </c>
      <c r="Y11469" t="s">
        <v>6</v>
      </c>
      <c r="Z11469" t="s">
        <v>6</v>
      </c>
      <c r="AA11469" t="s">
        <v>703</v>
      </c>
      <c r="AB11469" t="s">
        <v>703</v>
      </c>
      <c r="AC11469" t="s">
        <v>848</v>
      </c>
    </row>
    <row r="11470" spans="1:29" x14ac:dyDescent="0.25">
      <c r="A11470" t="s">
        <v>391</v>
      </c>
      <c r="B11470">
        <v>925</v>
      </c>
      <c r="C11470" t="s">
        <v>251</v>
      </c>
      <c r="D11470">
        <v>1959</v>
      </c>
      <c r="E11470" t="s">
        <v>12464</v>
      </c>
      <c r="F11470" t="s">
        <v>6</v>
      </c>
      <c r="G11470" t="s">
        <v>6</v>
      </c>
      <c r="H11470" t="s">
        <v>6</v>
      </c>
      <c r="I11470" t="s">
        <v>6</v>
      </c>
      <c r="J11470" t="s">
        <v>6</v>
      </c>
      <c r="K11470" t="s">
        <v>6</v>
      </c>
      <c r="L11470" t="s">
        <v>6</v>
      </c>
      <c r="M11470" t="s">
        <v>6</v>
      </c>
      <c r="N11470" t="s">
        <v>6</v>
      </c>
      <c r="O11470" t="s">
        <v>6</v>
      </c>
      <c r="P11470" t="s">
        <v>6</v>
      </c>
      <c r="Q11470" t="s">
        <v>6</v>
      </c>
      <c r="R11470" t="s">
        <v>6</v>
      </c>
      <c r="S11470" t="s">
        <v>6</v>
      </c>
      <c r="T11470" t="s">
        <v>6</v>
      </c>
      <c r="U11470" t="s">
        <v>6</v>
      </c>
      <c r="V11470" t="s">
        <v>6</v>
      </c>
      <c r="W11470" t="s">
        <v>6</v>
      </c>
      <c r="X11470" t="s">
        <v>6</v>
      </c>
      <c r="Y11470" t="s">
        <v>6</v>
      </c>
      <c r="Z11470" t="s">
        <v>6</v>
      </c>
      <c r="AA11470" t="s">
        <v>703</v>
      </c>
      <c r="AB11470" t="s">
        <v>703</v>
      </c>
      <c r="AC11470" t="s">
        <v>848</v>
      </c>
    </row>
    <row r="11471" spans="1:29" x14ac:dyDescent="0.25">
      <c r="A11471" t="s">
        <v>391</v>
      </c>
      <c r="B11471">
        <v>925</v>
      </c>
      <c r="C11471" t="s">
        <v>251</v>
      </c>
      <c r="D11471">
        <v>1960</v>
      </c>
      <c r="E11471" t="s">
        <v>12465</v>
      </c>
      <c r="F11471" t="s">
        <v>6</v>
      </c>
      <c r="G11471" t="s">
        <v>6</v>
      </c>
      <c r="H11471" t="s">
        <v>6</v>
      </c>
      <c r="I11471" t="s">
        <v>6</v>
      </c>
      <c r="J11471" t="s">
        <v>6</v>
      </c>
      <c r="K11471" t="s">
        <v>6</v>
      </c>
      <c r="L11471" t="s">
        <v>6</v>
      </c>
      <c r="M11471" t="s">
        <v>6</v>
      </c>
      <c r="N11471" t="s">
        <v>6</v>
      </c>
      <c r="O11471" t="s">
        <v>6</v>
      </c>
      <c r="P11471" t="s">
        <v>6</v>
      </c>
      <c r="Q11471" t="s">
        <v>6</v>
      </c>
      <c r="R11471" t="s">
        <v>6</v>
      </c>
      <c r="S11471" t="s">
        <v>6</v>
      </c>
      <c r="T11471" t="s">
        <v>6</v>
      </c>
      <c r="U11471" t="s">
        <v>6</v>
      </c>
      <c r="V11471" t="s">
        <v>6</v>
      </c>
      <c r="W11471" t="s">
        <v>6</v>
      </c>
      <c r="X11471" t="s">
        <v>6</v>
      </c>
      <c r="Y11471" t="s">
        <v>6</v>
      </c>
      <c r="Z11471" t="s">
        <v>6</v>
      </c>
      <c r="AA11471" t="s">
        <v>703</v>
      </c>
      <c r="AB11471" t="s">
        <v>703</v>
      </c>
      <c r="AC11471" t="s">
        <v>848</v>
      </c>
    </row>
    <row r="11472" spans="1:29" x14ac:dyDescent="0.25">
      <c r="A11472" t="s">
        <v>391</v>
      </c>
      <c r="B11472">
        <v>925</v>
      </c>
      <c r="C11472" t="s">
        <v>251</v>
      </c>
      <c r="D11472">
        <v>1961</v>
      </c>
      <c r="E11472" t="s">
        <v>12466</v>
      </c>
      <c r="F11472" t="s">
        <v>6</v>
      </c>
      <c r="G11472" t="s">
        <v>6</v>
      </c>
      <c r="H11472" t="s">
        <v>6</v>
      </c>
      <c r="I11472" t="s">
        <v>6</v>
      </c>
      <c r="J11472" t="s">
        <v>6</v>
      </c>
      <c r="K11472" t="s">
        <v>6</v>
      </c>
      <c r="L11472" t="s">
        <v>6</v>
      </c>
      <c r="M11472" t="s">
        <v>6</v>
      </c>
      <c r="N11472" t="s">
        <v>6</v>
      </c>
      <c r="O11472" t="s">
        <v>6</v>
      </c>
      <c r="P11472" t="s">
        <v>6</v>
      </c>
      <c r="Q11472" t="s">
        <v>6</v>
      </c>
      <c r="R11472" t="s">
        <v>6</v>
      </c>
      <c r="S11472" t="s">
        <v>6</v>
      </c>
      <c r="T11472" t="s">
        <v>6</v>
      </c>
      <c r="U11472" t="s">
        <v>6</v>
      </c>
      <c r="V11472" t="s">
        <v>6</v>
      </c>
      <c r="W11472" t="s">
        <v>6</v>
      </c>
      <c r="X11472" t="s">
        <v>6</v>
      </c>
      <c r="Y11472" t="s">
        <v>6</v>
      </c>
      <c r="Z11472" t="s">
        <v>6</v>
      </c>
      <c r="AA11472" t="s">
        <v>703</v>
      </c>
      <c r="AB11472" t="s">
        <v>703</v>
      </c>
      <c r="AC11472" t="s">
        <v>848</v>
      </c>
    </row>
    <row r="11473" spans="1:29" x14ac:dyDescent="0.25">
      <c r="A11473" t="s">
        <v>391</v>
      </c>
      <c r="B11473">
        <v>925</v>
      </c>
      <c r="C11473" t="s">
        <v>251</v>
      </c>
      <c r="D11473">
        <v>1962</v>
      </c>
      <c r="E11473" t="s">
        <v>12467</v>
      </c>
      <c r="F11473" t="s">
        <v>6</v>
      </c>
      <c r="G11473" t="s">
        <v>6</v>
      </c>
      <c r="H11473" t="s">
        <v>6</v>
      </c>
      <c r="I11473" t="s">
        <v>6</v>
      </c>
      <c r="J11473" t="s">
        <v>6</v>
      </c>
      <c r="K11473" t="s">
        <v>6</v>
      </c>
      <c r="L11473" t="s">
        <v>6</v>
      </c>
      <c r="M11473" t="s">
        <v>6</v>
      </c>
      <c r="N11473" t="s">
        <v>6</v>
      </c>
      <c r="O11473" t="s">
        <v>6</v>
      </c>
      <c r="P11473" t="s">
        <v>6</v>
      </c>
      <c r="Q11473" t="s">
        <v>6</v>
      </c>
      <c r="R11473" t="s">
        <v>6</v>
      </c>
      <c r="S11473" t="s">
        <v>6</v>
      </c>
      <c r="T11473" t="s">
        <v>6</v>
      </c>
      <c r="U11473" t="s">
        <v>6</v>
      </c>
      <c r="V11473" t="s">
        <v>6</v>
      </c>
      <c r="W11473" t="s">
        <v>6</v>
      </c>
      <c r="X11473" t="s">
        <v>6</v>
      </c>
      <c r="Y11473" t="s">
        <v>6</v>
      </c>
      <c r="Z11473" t="s">
        <v>6</v>
      </c>
      <c r="AA11473" t="s">
        <v>703</v>
      </c>
      <c r="AB11473" t="s">
        <v>703</v>
      </c>
      <c r="AC11473" t="s">
        <v>848</v>
      </c>
    </row>
    <row r="11474" spans="1:29" x14ac:dyDescent="0.25">
      <c r="A11474" t="s">
        <v>391</v>
      </c>
      <c r="B11474">
        <v>925</v>
      </c>
      <c r="C11474" t="s">
        <v>251</v>
      </c>
      <c r="D11474">
        <v>1963</v>
      </c>
      <c r="E11474" t="s">
        <v>12468</v>
      </c>
      <c r="F11474" t="s">
        <v>6</v>
      </c>
      <c r="G11474" t="s">
        <v>6</v>
      </c>
      <c r="H11474" t="s">
        <v>6</v>
      </c>
      <c r="I11474" t="s">
        <v>6</v>
      </c>
      <c r="J11474" t="s">
        <v>6</v>
      </c>
      <c r="K11474" t="s">
        <v>6</v>
      </c>
      <c r="L11474" t="s">
        <v>6</v>
      </c>
      <c r="M11474" t="s">
        <v>6</v>
      </c>
      <c r="N11474" t="s">
        <v>6</v>
      </c>
      <c r="O11474" t="s">
        <v>6</v>
      </c>
      <c r="P11474" t="s">
        <v>6</v>
      </c>
      <c r="Q11474" t="s">
        <v>6</v>
      </c>
      <c r="R11474" t="s">
        <v>6</v>
      </c>
      <c r="S11474" t="s">
        <v>6</v>
      </c>
      <c r="T11474" t="s">
        <v>6</v>
      </c>
      <c r="U11474" t="s">
        <v>6</v>
      </c>
      <c r="V11474" t="s">
        <v>6</v>
      </c>
      <c r="W11474" t="s">
        <v>6</v>
      </c>
      <c r="X11474" t="s">
        <v>6</v>
      </c>
      <c r="Y11474" t="s">
        <v>6</v>
      </c>
      <c r="Z11474" t="s">
        <v>6</v>
      </c>
      <c r="AA11474" t="s">
        <v>703</v>
      </c>
      <c r="AB11474" t="s">
        <v>703</v>
      </c>
      <c r="AC11474" t="s">
        <v>848</v>
      </c>
    </row>
    <row r="11475" spans="1:29" x14ac:dyDescent="0.25">
      <c r="A11475" t="s">
        <v>391</v>
      </c>
      <c r="B11475">
        <v>925</v>
      </c>
      <c r="C11475" t="s">
        <v>251</v>
      </c>
      <c r="D11475">
        <v>1964</v>
      </c>
      <c r="E11475" t="s">
        <v>12469</v>
      </c>
      <c r="F11475" t="s">
        <v>6</v>
      </c>
      <c r="G11475" t="s">
        <v>6</v>
      </c>
      <c r="H11475" t="s">
        <v>6</v>
      </c>
      <c r="I11475" t="s">
        <v>6</v>
      </c>
      <c r="J11475" t="s">
        <v>6</v>
      </c>
      <c r="K11475" t="s">
        <v>6</v>
      </c>
      <c r="L11475" t="s">
        <v>6</v>
      </c>
      <c r="M11475" t="s">
        <v>6</v>
      </c>
      <c r="N11475" t="s">
        <v>6</v>
      </c>
      <c r="O11475" t="s">
        <v>6</v>
      </c>
      <c r="P11475" t="s">
        <v>6</v>
      </c>
      <c r="Q11475" t="s">
        <v>6</v>
      </c>
      <c r="R11475" t="s">
        <v>6</v>
      </c>
      <c r="S11475" t="s">
        <v>6</v>
      </c>
      <c r="T11475" t="s">
        <v>6</v>
      </c>
      <c r="U11475" t="s">
        <v>6</v>
      </c>
      <c r="V11475" t="s">
        <v>6</v>
      </c>
      <c r="W11475" t="s">
        <v>6</v>
      </c>
      <c r="X11475" t="s">
        <v>6</v>
      </c>
      <c r="Y11475" t="s">
        <v>6</v>
      </c>
      <c r="Z11475" t="s">
        <v>6</v>
      </c>
      <c r="AA11475" t="s">
        <v>703</v>
      </c>
      <c r="AB11475" t="s">
        <v>703</v>
      </c>
      <c r="AC11475" t="s">
        <v>848</v>
      </c>
    </row>
    <row r="11476" spans="1:29" x14ac:dyDescent="0.25">
      <c r="A11476" t="s">
        <v>391</v>
      </c>
      <c r="B11476">
        <v>925</v>
      </c>
      <c r="C11476" t="s">
        <v>251</v>
      </c>
      <c r="D11476">
        <v>1965</v>
      </c>
      <c r="E11476" t="s">
        <v>12470</v>
      </c>
      <c r="F11476" t="s">
        <v>6</v>
      </c>
      <c r="G11476" t="s">
        <v>6</v>
      </c>
      <c r="H11476" t="s">
        <v>6</v>
      </c>
      <c r="I11476" t="s">
        <v>6</v>
      </c>
      <c r="J11476" t="s">
        <v>6</v>
      </c>
      <c r="K11476" t="s">
        <v>6</v>
      </c>
      <c r="L11476" t="s">
        <v>6</v>
      </c>
      <c r="M11476" t="s">
        <v>6</v>
      </c>
      <c r="N11476" t="s">
        <v>6</v>
      </c>
      <c r="O11476" t="s">
        <v>6</v>
      </c>
      <c r="P11476" t="s">
        <v>6</v>
      </c>
      <c r="Q11476" t="s">
        <v>6</v>
      </c>
      <c r="R11476" t="s">
        <v>6</v>
      </c>
      <c r="S11476" t="s">
        <v>6</v>
      </c>
      <c r="T11476" t="s">
        <v>6</v>
      </c>
      <c r="U11476" t="s">
        <v>6</v>
      </c>
      <c r="V11476" t="s">
        <v>6</v>
      </c>
      <c r="W11476" t="s">
        <v>6</v>
      </c>
      <c r="X11476" t="s">
        <v>6</v>
      </c>
      <c r="Y11476" t="s">
        <v>6</v>
      </c>
      <c r="Z11476" t="s">
        <v>6</v>
      </c>
      <c r="AA11476" t="s">
        <v>703</v>
      </c>
      <c r="AB11476" t="s">
        <v>703</v>
      </c>
      <c r="AC11476" t="s">
        <v>848</v>
      </c>
    </row>
    <row r="11477" spans="1:29" x14ac:dyDescent="0.25">
      <c r="A11477" t="s">
        <v>391</v>
      </c>
      <c r="B11477">
        <v>925</v>
      </c>
      <c r="C11477" t="s">
        <v>251</v>
      </c>
      <c r="D11477">
        <v>1966</v>
      </c>
      <c r="E11477" t="s">
        <v>12471</v>
      </c>
      <c r="F11477" t="s">
        <v>6</v>
      </c>
      <c r="G11477" t="s">
        <v>6</v>
      </c>
      <c r="H11477" t="s">
        <v>6</v>
      </c>
      <c r="I11477" t="s">
        <v>6</v>
      </c>
      <c r="J11477" t="s">
        <v>6</v>
      </c>
      <c r="K11477" t="s">
        <v>6</v>
      </c>
      <c r="L11477" t="s">
        <v>6</v>
      </c>
      <c r="M11477" t="s">
        <v>6</v>
      </c>
      <c r="N11477" t="s">
        <v>6</v>
      </c>
      <c r="O11477" t="s">
        <v>6</v>
      </c>
      <c r="P11477" t="s">
        <v>6</v>
      </c>
      <c r="Q11477" t="s">
        <v>6</v>
      </c>
      <c r="R11477" t="s">
        <v>6</v>
      </c>
      <c r="S11477" t="s">
        <v>6</v>
      </c>
      <c r="T11477" t="s">
        <v>6</v>
      </c>
      <c r="U11477" t="s">
        <v>6</v>
      </c>
      <c r="V11477" t="s">
        <v>6</v>
      </c>
      <c r="W11477" t="s">
        <v>6</v>
      </c>
      <c r="X11477" t="s">
        <v>6</v>
      </c>
      <c r="Y11477" t="s">
        <v>6</v>
      </c>
      <c r="Z11477" t="s">
        <v>6</v>
      </c>
      <c r="AA11477" t="s">
        <v>703</v>
      </c>
      <c r="AB11477" t="s">
        <v>703</v>
      </c>
      <c r="AC11477" t="s">
        <v>848</v>
      </c>
    </row>
    <row r="11478" spans="1:29" x14ac:dyDescent="0.25">
      <c r="A11478" t="s">
        <v>391</v>
      </c>
      <c r="B11478">
        <v>925</v>
      </c>
      <c r="C11478" t="s">
        <v>251</v>
      </c>
      <c r="D11478">
        <v>1967</v>
      </c>
      <c r="E11478" t="s">
        <v>12472</v>
      </c>
      <c r="F11478" t="s">
        <v>6</v>
      </c>
      <c r="G11478" t="s">
        <v>6</v>
      </c>
      <c r="H11478" t="s">
        <v>6</v>
      </c>
      <c r="I11478" t="s">
        <v>6</v>
      </c>
      <c r="J11478" t="s">
        <v>6</v>
      </c>
      <c r="K11478" t="s">
        <v>6</v>
      </c>
      <c r="L11478" t="s">
        <v>6</v>
      </c>
      <c r="M11478" t="s">
        <v>6</v>
      </c>
      <c r="N11478" t="s">
        <v>6</v>
      </c>
      <c r="O11478" t="s">
        <v>6</v>
      </c>
      <c r="P11478" t="s">
        <v>6</v>
      </c>
      <c r="Q11478" t="s">
        <v>6</v>
      </c>
      <c r="R11478" t="s">
        <v>6</v>
      </c>
      <c r="S11478" t="s">
        <v>6</v>
      </c>
      <c r="T11478" t="s">
        <v>6</v>
      </c>
      <c r="U11478" t="s">
        <v>6</v>
      </c>
      <c r="V11478" t="s">
        <v>6</v>
      </c>
      <c r="W11478" t="s">
        <v>6</v>
      </c>
      <c r="X11478" t="s">
        <v>6</v>
      </c>
      <c r="Y11478" t="s">
        <v>6</v>
      </c>
      <c r="Z11478" t="s">
        <v>6</v>
      </c>
      <c r="AA11478" t="s">
        <v>703</v>
      </c>
      <c r="AB11478" t="s">
        <v>703</v>
      </c>
      <c r="AC11478" t="s">
        <v>848</v>
      </c>
    </row>
    <row r="11479" spans="1:29" x14ac:dyDescent="0.25">
      <c r="A11479" t="s">
        <v>391</v>
      </c>
      <c r="B11479">
        <v>925</v>
      </c>
      <c r="C11479" t="s">
        <v>251</v>
      </c>
      <c r="D11479">
        <v>1968</v>
      </c>
      <c r="E11479" t="s">
        <v>12473</v>
      </c>
      <c r="F11479" t="s">
        <v>6</v>
      </c>
      <c r="G11479" t="s">
        <v>6</v>
      </c>
      <c r="H11479" t="s">
        <v>6</v>
      </c>
      <c r="I11479" t="s">
        <v>6</v>
      </c>
      <c r="J11479" t="s">
        <v>6</v>
      </c>
      <c r="K11479" t="s">
        <v>6</v>
      </c>
      <c r="L11479" t="s">
        <v>6</v>
      </c>
      <c r="M11479" t="s">
        <v>6</v>
      </c>
      <c r="N11479" t="s">
        <v>6</v>
      </c>
      <c r="O11479" t="s">
        <v>6</v>
      </c>
      <c r="P11479" t="s">
        <v>6</v>
      </c>
      <c r="Q11479" t="s">
        <v>6</v>
      </c>
      <c r="R11479" t="s">
        <v>6</v>
      </c>
      <c r="S11479" t="s">
        <v>6</v>
      </c>
      <c r="T11479" t="s">
        <v>6</v>
      </c>
      <c r="U11479" t="s">
        <v>6</v>
      </c>
      <c r="V11479" t="s">
        <v>6</v>
      </c>
      <c r="W11479" t="s">
        <v>6</v>
      </c>
      <c r="X11479" t="s">
        <v>6</v>
      </c>
      <c r="Y11479" t="s">
        <v>6</v>
      </c>
      <c r="Z11479" t="s">
        <v>6</v>
      </c>
      <c r="AA11479" t="s">
        <v>703</v>
      </c>
      <c r="AB11479" t="s">
        <v>703</v>
      </c>
      <c r="AC11479" t="s">
        <v>848</v>
      </c>
    </row>
    <row r="11480" spans="1:29" x14ac:dyDescent="0.25">
      <c r="A11480" t="s">
        <v>391</v>
      </c>
      <c r="B11480">
        <v>925</v>
      </c>
      <c r="C11480" t="s">
        <v>251</v>
      </c>
      <c r="D11480">
        <v>1969</v>
      </c>
      <c r="E11480" t="s">
        <v>12474</v>
      </c>
      <c r="F11480" t="s">
        <v>6</v>
      </c>
      <c r="G11480" t="s">
        <v>6</v>
      </c>
      <c r="H11480" t="s">
        <v>6</v>
      </c>
      <c r="I11480" t="s">
        <v>6</v>
      </c>
      <c r="J11480" t="s">
        <v>6</v>
      </c>
      <c r="K11480" t="s">
        <v>6</v>
      </c>
      <c r="L11480" t="s">
        <v>6</v>
      </c>
      <c r="M11480" t="s">
        <v>6</v>
      </c>
      <c r="N11480" t="s">
        <v>6</v>
      </c>
      <c r="O11480" t="s">
        <v>6</v>
      </c>
      <c r="P11480" t="s">
        <v>6</v>
      </c>
      <c r="Q11480" t="s">
        <v>6</v>
      </c>
      <c r="R11480" t="s">
        <v>6</v>
      </c>
      <c r="S11480" t="s">
        <v>6</v>
      </c>
      <c r="T11480" t="s">
        <v>6</v>
      </c>
      <c r="U11480" t="s">
        <v>6</v>
      </c>
      <c r="V11480" t="s">
        <v>6</v>
      </c>
      <c r="W11480" t="s">
        <v>6</v>
      </c>
      <c r="X11480" t="s">
        <v>6</v>
      </c>
      <c r="Y11480" t="s">
        <v>6</v>
      </c>
      <c r="Z11480" t="s">
        <v>6</v>
      </c>
      <c r="AA11480" t="s">
        <v>703</v>
      </c>
      <c r="AB11480" t="s">
        <v>703</v>
      </c>
      <c r="AC11480" t="s">
        <v>848</v>
      </c>
    </row>
    <row r="11481" spans="1:29" x14ac:dyDescent="0.25">
      <c r="A11481" t="s">
        <v>391</v>
      </c>
      <c r="B11481">
        <v>925</v>
      </c>
      <c r="C11481" t="s">
        <v>251</v>
      </c>
      <c r="D11481">
        <v>1970</v>
      </c>
      <c r="E11481" t="s">
        <v>12475</v>
      </c>
      <c r="F11481" t="s">
        <v>6</v>
      </c>
      <c r="G11481" t="s">
        <v>6</v>
      </c>
      <c r="H11481" t="s">
        <v>6</v>
      </c>
      <c r="I11481" t="s">
        <v>6</v>
      </c>
      <c r="J11481" t="s">
        <v>6</v>
      </c>
      <c r="K11481" t="s">
        <v>6</v>
      </c>
      <c r="L11481" t="s">
        <v>6</v>
      </c>
      <c r="M11481" t="s">
        <v>6</v>
      </c>
      <c r="N11481" t="s">
        <v>6</v>
      </c>
      <c r="O11481" t="s">
        <v>6</v>
      </c>
      <c r="P11481" t="s">
        <v>6</v>
      </c>
      <c r="Q11481" t="s">
        <v>6</v>
      </c>
      <c r="R11481" t="s">
        <v>6</v>
      </c>
      <c r="S11481" t="s">
        <v>6</v>
      </c>
      <c r="T11481" t="s">
        <v>6</v>
      </c>
      <c r="U11481" t="s">
        <v>6</v>
      </c>
      <c r="V11481" t="s">
        <v>6</v>
      </c>
      <c r="W11481" t="s">
        <v>6</v>
      </c>
      <c r="X11481" t="s">
        <v>6</v>
      </c>
      <c r="Y11481" t="s">
        <v>6</v>
      </c>
      <c r="Z11481" t="s">
        <v>6</v>
      </c>
      <c r="AA11481" t="s">
        <v>703</v>
      </c>
      <c r="AB11481" t="s">
        <v>703</v>
      </c>
      <c r="AC11481" t="s">
        <v>848</v>
      </c>
    </row>
    <row r="11482" spans="1:29" x14ac:dyDescent="0.25">
      <c r="A11482" t="s">
        <v>391</v>
      </c>
      <c r="B11482">
        <v>925</v>
      </c>
      <c r="C11482" t="s">
        <v>251</v>
      </c>
      <c r="D11482">
        <v>1971</v>
      </c>
      <c r="E11482" t="s">
        <v>12476</v>
      </c>
      <c r="F11482" t="s">
        <v>6</v>
      </c>
      <c r="G11482" t="s">
        <v>6</v>
      </c>
      <c r="H11482" t="s">
        <v>6</v>
      </c>
      <c r="I11482" t="s">
        <v>6</v>
      </c>
      <c r="J11482" t="s">
        <v>6</v>
      </c>
      <c r="K11482" t="s">
        <v>6</v>
      </c>
      <c r="L11482" t="s">
        <v>6</v>
      </c>
      <c r="M11482" t="s">
        <v>6</v>
      </c>
      <c r="N11482" t="s">
        <v>6</v>
      </c>
      <c r="O11482" t="s">
        <v>6</v>
      </c>
      <c r="P11482" t="s">
        <v>6</v>
      </c>
      <c r="Q11482" t="s">
        <v>6</v>
      </c>
      <c r="R11482" t="s">
        <v>6</v>
      </c>
      <c r="S11482" t="s">
        <v>6</v>
      </c>
      <c r="T11482" t="s">
        <v>6</v>
      </c>
      <c r="U11482" t="s">
        <v>6</v>
      </c>
      <c r="V11482" t="s">
        <v>6</v>
      </c>
      <c r="W11482" t="s">
        <v>6</v>
      </c>
      <c r="X11482" t="s">
        <v>6</v>
      </c>
      <c r="Y11482" t="s">
        <v>6</v>
      </c>
      <c r="Z11482" t="s">
        <v>6</v>
      </c>
      <c r="AA11482" t="s">
        <v>703</v>
      </c>
      <c r="AB11482" t="s">
        <v>703</v>
      </c>
      <c r="AC11482" t="s">
        <v>848</v>
      </c>
    </row>
    <row r="11483" spans="1:29" x14ac:dyDescent="0.25">
      <c r="A11483" t="s">
        <v>391</v>
      </c>
      <c r="B11483">
        <v>925</v>
      </c>
      <c r="C11483" t="s">
        <v>251</v>
      </c>
      <c r="D11483">
        <v>1972</v>
      </c>
      <c r="E11483" t="s">
        <v>12477</v>
      </c>
      <c r="F11483" t="s">
        <v>6</v>
      </c>
      <c r="G11483" t="s">
        <v>6</v>
      </c>
      <c r="H11483" t="s">
        <v>6</v>
      </c>
      <c r="I11483" t="s">
        <v>6</v>
      </c>
      <c r="J11483" t="s">
        <v>6</v>
      </c>
      <c r="K11483" t="s">
        <v>6</v>
      </c>
      <c r="L11483" t="s">
        <v>6</v>
      </c>
      <c r="M11483" t="s">
        <v>6</v>
      </c>
      <c r="N11483" t="s">
        <v>6</v>
      </c>
      <c r="O11483" t="s">
        <v>6</v>
      </c>
      <c r="P11483" t="s">
        <v>6</v>
      </c>
      <c r="Q11483" t="s">
        <v>6</v>
      </c>
      <c r="R11483" t="s">
        <v>6</v>
      </c>
      <c r="S11483" t="s">
        <v>6</v>
      </c>
      <c r="T11483" t="s">
        <v>6</v>
      </c>
      <c r="U11483" t="s">
        <v>6</v>
      </c>
      <c r="V11483" t="s">
        <v>6</v>
      </c>
      <c r="W11483" t="s">
        <v>6</v>
      </c>
      <c r="X11483" t="s">
        <v>6</v>
      </c>
      <c r="Y11483" t="s">
        <v>6</v>
      </c>
      <c r="Z11483" t="s">
        <v>6</v>
      </c>
      <c r="AA11483" t="s">
        <v>703</v>
      </c>
      <c r="AB11483" t="s">
        <v>703</v>
      </c>
      <c r="AC11483" t="s">
        <v>848</v>
      </c>
    </row>
    <row r="11484" spans="1:29" x14ac:dyDescent="0.25">
      <c r="A11484" t="s">
        <v>391</v>
      </c>
      <c r="B11484">
        <v>925</v>
      </c>
      <c r="C11484" t="s">
        <v>251</v>
      </c>
      <c r="D11484">
        <v>1973</v>
      </c>
      <c r="E11484" t="s">
        <v>12478</v>
      </c>
      <c r="F11484" t="s">
        <v>6</v>
      </c>
      <c r="G11484" t="s">
        <v>6</v>
      </c>
      <c r="H11484" t="s">
        <v>6</v>
      </c>
      <c r="I11484" t="s">
        <v>6</v>
      </c>
      <c r="J11484" t="s">
        <v>6</v>
      </c>
      <c r="K11484" t="s">
        <v>6</v>
      </c>
      <c r="L11484" t="s">
        <v>6</v>
      </c>
      <c r="M11484" t="s">
        <v>6</v>
      </c>
      <c r="N11484" t="s">
        <v>6</v>
      </c>
      <c r="O11484" t="s">
        <v>6</v>
      </c>
      <c r="P11484" t="s">
        <v>6</v>
      </c>
      <c r="Q11484" t="s">
        <v>6</v>
      </c>
      <c r="R11484" t="s">
        <v>6</v>
      </c>
      <c r="S11484" t="s">
        <v>6</v>
      </c>
      <c r="T11484" t="s">
        <v>6</v>
      </c>
      <c r="U11484" t="s">
        <v>6</v>
      </c>
      <c r="V11484" t="s">
        <v>6</v>
      </c>
      <c r="W11484" t="s">
        <v>6</v>
      </c>
      <c r="X11484" t="s">
        <v>6</v>
      </c>
      <c r="Y11484" t="s">
        <v>6</v>
      </c>
      <c r="Z11484" t="s">
        <v>6</v>
      </c>
      <c r="AA11484" t="s">
        <v>703</v>
      </c>
      <c r="AB11484" t="s">
        <v>703</v>
      </c>
      <c r="AC11484" t="s">
        <v>848</v>
      </c>
    </row>
    <row r="11485" spans="1:29" x14ac:dyDescent="0.25">
      <c r="A11485" t="s">
        <v>391</v>
      </c>
      <c r="B11485">
        <v>925</v>
      </c>
      <c r="C11485" t="s">
        <v>251</v>
      </c>
      <c r="D11485">
        <v>1974</v>
      </c>
      <c r="E11485" t="s">
        <v>12479</v>
      </c>
      <c r="F11485" t="s">
        <v>6</v>
      </c>
      <c r="G11485" t="s">
        <v>6</v>
      </c>
      <c r="H11485" t="s">
        <v>6</v>
      </c>
      <c r="I11485" t="s">
        <v>6</v>
      </c>
      <c r="J11485" t="s">
        <v>6</v>
      </c>
      <c r="K11485" t="s">
        <v>6</v>
      </c>
      <c r="L11485" t="s">
        <v>6</v>
      </c>
      <c r="M11485" t="s">
        <v>6</v>
      </c>
      <c r="N11485" t="s">
        <v>6</v>
      </c>
      <c r="O11485" t="s">
        <v>6</v>
      </c>
      <c r="P11485" t="s">
        <v>6</v>
      </c>
      <c r="Q11485" t="s">
        <v>6</v>
      </c>
      <c r="R11485" t="s">
        <v>6</v>
      </c>
      <c r="S11485" t="s">
        <v>6</v>
      </c>
      <c r="T11485" t="s">
        <v>6</v>
      </c>
      <c r="U11485" t="s">
        <v>6</v>
      </c>
      <c r="V11485" t="s">
        <v>6</v>
      </c>
      <c r="W11485" t="s">
        <v>6</v>
      </c>
      <c r="X11485" t="s">
        <v>6</v>
      </c>
      <c r="Y11485" t="s">
        <v>6</v>
      </c>
      <c r="Z11485" t="s">
        <v>6</v>
      </c>
      <c r="AA11485" t="s">
        <v>703</v>
      </c>
      <c r="AB11485" t="s">
        <v>703</v>
      </c>
      <c r="AC11485" t="s">
        <v>848</v>
      </c>
    </row>
    <row r="11486" spans="1:29" x14ac:dyDescent="0.25">
      <c r="A11486" t="s">
        <v>391</v>
      </c>
      <c r="B11486">
        <v>925</v>
      </c>
      <c r="C11486" t="s">
        <v>251</v>
      </c>
      <c r="D11486">
        <v>1975</v>
      </c>
      <c r="E11486" t="s">
        <v>12480</v>
      </c>
      <c r="F11486" t="s">
        <v>6</v>
      </c>
      <c r="G11486" t="s">
        <v>6</v>
      </c>
      <c r="H11486" t="s">
        <v>6</v>
      </c>
      <c r="I11486" t="s">
        <v>6</v>
      </c>
      <c r="J11486" t="s">
        <v>6</v>
      </c>
      <c r="K11486" t="s">
        <v>6</v>
      </c>
      <c r="L11486" t="s">
        <v>6</v>
      </c>
      <c r="M11486" t="s">
        <v>6</v>
      </c>
      <c r="N11486" t="s">
        <v>6</v>
      </c>
      <c r="O11486" t="s">
        <v>6</v>
      </c>
      <c r="P11486" t="s">
        <v>6</v>
      </c>
      <c r="Q11486" t="s">
        <v>6</v>
      </c>
      <c r="R11486" t="s">
        <v>6</v>
      </c>
      <c r="S11486" t="s">
        <v>6</v>
      </c>
      <c r="T11486" t="s">
        <v>6</v>
      </c>
      <c r="U11486" t="s">
        <v>6</v>
      </c>
      <c r="V11486" t="s">
        <v>6</v>
      </c>
      <c r="W11486" t="s">
        <v>6</v>
      </c>
      <c r="X11486" t="s">
        <v>6</v>
      </c>
      <c r="Y11486" t="s">
        <v>6</v>
      </c>
      <c r="Z11486" t="s">
        <v>6</v>
      </c>
      <c r="AA11486" t="s">
        <v>703</v>
      </c>
      <c r="AB11486" t="s">
        <v>703</v>
      </c>
      <c r="AC11486" t="s">
        <v>848</v>
      </c>
    </row>
    <row r="11487" spans="1:29" x14ac:dyDescent="0.25">
      <c r="A11487" t="s">
        <v>391</v>
      </c>
      <c r="B11487">
        <v>925</v>
      </c>
      <c r="C11487" t="s">
        <v>251</v>
      </c>
      <c r="D11487">
        <v>1976</v>
      </c>
      <c r="E11487" t="s">
        <v>12481</v>
      </c>
      <c r="F11487" t="s">
        <v>6</v>
      </c>
      <c r="G11487" t="s">
        <v>6</v>
      </c>
      <c r="H11487" t="s">
        <v>6</v>
      </c>
      <c r="I11487" t="s">
        <v>6</v>
      </c>
      <c r="J11487" t="s">
        <v>6</v>
      </c>
      <c r="K11487" t="s">
        <v>6</v>
      </c>
      <c r="L11487" t="s">
        <v>6</v>
      </c>
      <c r="M11487" t="s">
        <v>6</v>
      </c>
      <c r="N11487" t="s">
        <v>6</v>
      </c>
      <c r="O11487" t="s">
        <v>6</v>
      </c>
      <c r="P11487" t="s">
        <v>6</v>
      </c>
      <c r="Q11487" t="s">
        <v>6</v>
      </c>
      <c r="R11487" t="s">
        <v>6</v>
      </c>
      <c r="S11487" t="s">
        <v>6</v>
      </c>
      <c r="T11487" t="s">
        <v>6</v>
      </c>
      <c r="U11487" t="s">
        <v>6</v>
      </c>
      <c r="V11487" t="s">
        <v>6</v>
      </c>
      <c r="W11487" t="s">
        <v>6</v>
      </c>
      <c r="X11487" t="s">
        <v>6</v>
      </c>
      <c r="Y11487" t="s">
        <v>6</v>
      </c>
      <c r="Z11487" t="s">
        <v>6</v>
      </c>
      <c r="AA11487" t="s">
        <v>703</v>
      </c>
      <c r="AB11487" t="s">
        <v>703</v>
      </c>
      <c r="AC11487" t="s">
        <v>848</v>
      </c>
    </row>
    <row r="11488" spans="1:29" x14ac:dyDescent="0.25">
      <c r="A11488" t="s">
        <v>391</v>
      </c>
      <c r="B11488">
        <v>925</v>
      </c>
      <c r="C11488" t="s">
        <v>251</v>
      </c>
      <c r="D11488">
        <v>1977</v>
      </c>
      <c r="E11488" t="s">
        <v>12482</v>
      </c>
      <c r="F11488" t="s">
        <v>6</v>
      </c>
      <c r="G11488" t="s">
        <v>6</v>
      </c>
      <c r="H11488" t="s">
        <v>6</v>
      </c>
      <c r="I11488" t="s">
        <v>6</v>
      </c>
      <c r="J11488" t="s">
        <v>6</v>
      </c>
      <c r="K11488" t="s">
        <v>6</v>
      </c>
      <c r="L11488" t="s">
        <v>6</v>
      </c>
      <c r="M11488" t="s">
        <v>6</v>
      </c>
      <c r="N11488" t="s">
        <v>6</v>
      </c>
      <c r="O11488" t="s">
        <v>6</v>
      </c>
      <c r="P11488" t="s">
        <v>6</v>
      </c>
      <c r="Q11488" t="s">
        <v>6</v>
      </c>
      <c r="R11488" t="s">
        <v>6</v>
      </c>
      <c r="S11488" t="s">
        <v>6</v>
      </c>
      <c r="T11488" t="s">
        <v>6</v>
      </c>
      <c r="U11488" t="s">
        <v>6</v>
      </c>
      <c r="V11488" t="s">
        <v>6</v>
      </c>
      <c r="W11488" t="s">
        <v>6</v>
      </c>
      <c r="X11488" t="s">
        <v>6</v>
      </c>
      <c r="Y11488" t="s">
        <v>6</v>
      </c>
      <c r="Z11488" t="s">
        <v>6</v>
      </c>
      <c r="AA11488" t="s">
        <v>703</v>
      </c>
      <c r="AB11488" t="s">
        <v>703</v>
      </c>
      <c r="AC11488" t="s">
        <v>848</v>
      </c>
    </row>
    <row r="11489" spans="1:29" x14ac:dyDescent="0.25">
      <c r="A11489" t="s">
        <v>391</v>
      </c>
      <c r="B11489">
        <v>925</v>
      </c>
      <c r="C11489" t="s">
        <v>251</v>
      </c>
      <c r="D11489">
        <v>1978</v>
      </c>
      <c r="E11489" t="s">
        <v>12483</v>
      </c>
      <c r="F11489" t="s">
        <v>6</v>
      </c>
      <c r="G11489" t="s">
        <v>6</v>
      </c>
      <c r="H11489" t="s">
        <v>6</v>
      </c>
      <c r="I11489" t="s">
        <v>6</v>
      </c>
      <c r="J11489" t="s">
        <v>6</v>
      </c>
      <c r="K11489" t="s">
        <v>6</v>
      </c>
      <c r="L11489" t="s">
        <v>6</v>
      </c>
      <c r="M11489" t="s">
        <v>6</v>
      </c>
      <c r="N11489" t="s">
        <v>6</v>
      </c>
      <c r="O11489" t="s">
        <v>6</v>
      </c>
      <c r="P11489" t="s">
        <v>6</v>
      </c>
      <c r="Q11489" t="s">
        <v>6</v>
      </c>
      <c r="R11489" t="s">
        <v>6</v>
      </c>
      <c r="S11489" t="s">
        <v>6</v>
      </c>
      <c r="T11489" t="s">
        <v>6</v>
      </c>
      <c r="U11489" t="s">
        <v>6</v>
      </c>
      <c r="V11489" t="s">
        <v>6</v>
      </c>
      <c r="W11489" t="s">
        <v>6</v>
      </c>
      <c r="X11489" t="s">
        <v>6</v>
      </c>
      <c r="Y11489" t="s">
        <v>6</v>
      </c>
      <c r="Z11489" t="s">
        <v>6</v>
      </c>
      <c r="AA11489" t="s">
        <v>703</v>
      </c>
      <c r="AB11489" t="s">
        <v>703</v>
      </c>
      <c r="AC11489" t="s">
        <v>848</v>
      </c>
    </row>
    <row r="11490" spans="1:29" x14ac:dyDescent="0.25">
      <c r="A11490" t="s">
        <v>391</v>
      </c>
      <c r="B11490">
        <v>925</v>
      </c>
      <c r="C11490" t="s">
        <v>251</v>
      </c>
      <c r="D11490">
        <v>1979</v>
      </c>
      <c r="E11490" t="s">
        <v>12484</v>
      </c>
      <c r="F11490" t="s">
        <v>6</v>
      </c>
      <c r="G11490" t="s">
        <v>6</v>
      </c>
      <c r="H11490" t="s">
        <v>6</v>
      </c>
      <c r="I11490" t="s">
        <v>6</v>
      </c>
      <c r="J11490" t="s">
        <v>6</v>
      </c>
      <c r="K11490" t="s">
        <v>6</v>
      </c>
      <c r="L11490" t="s">
        <v>6</v>
      </c>
      <c r="M11490" t="s">
        <v>6</v>
      </c>
      <c r="N11490" t="s">
        <v>6</v>
      </c>
      <c r="O11490" t="s">
        <v>6</v>
      </c>
      <c r="P11490" t="s">
        <v>6</v>
      </c>
      <c r="Q11490" t="s">
        <v>6</v>
      </c>
      <c r="R11490" t="s">
        <v>6</v>
      </c>
      <c r="S11490" t="s">
        <v>6</v>
      </c>
      <c r="T11490" t="s">
        <v>6</v>
      </c>
      <c r="U11490" t="s">
        <v>6</v>
      </c>
      <c r="V11490" t="s">
        <v>6</v>
      </c>
      <c r="W11490" t="s">
        <v>6</v>
      </c>
      <c r="X11490" t="s">
        <v>6</v>
      </c>
      <c r="Y11490" t="s">
        <v>6</v>
      </c>
      <c r="Z11490" t="s">
        <v>6</v>
      </c>
      <c r="AA11490" t="s">
        <v>703</v>
      </c>
      <c r="AB11490" t="s">
        <v>703</v>
      </c>
      <c r="AC11490" t="s">
        <v>848</v>
      </c>
    </row>
    <row r="11491" spans="1:29" x14ac:dyDescent="0.25">
      <c r="A11491" t="s">
        <v>391</v>
      </c>
      <c r="B11491">
        <v>925</v>
      </c>
      <c r="C11491" t="s">
        <v>251</v>
      </c>
      <c r="D11491">
        <v>1980</v>
      </c>
      <c r="E11491" t="s">
        <v>12485</v>
      </c>
      <c r="F11491" t="s">
        <v>6</v>
      </c>
      <c r="G11491" t="s">
        <v>6</v>
      </c>
      <c r="H11491" t="s">
        <v>6</v>
      </c>
      <c r="I11491" t="s">
        <v>6</v>
      </c>
      <c r="J11491" t="s">
        <v>6</v>
      </c>
      <c r="K11491" t="s">
        <v>6</v>
      </c>
      <c r="L11491" t="s">
        <v>6</v>
      </c>
      <c r="M11491" t="s">
        <v>6</v>
      </c>
      <c r="N11491" t="s">
        <v>6</v>
      </c>
      <c r="O11491" t="s">
        <v>6</v>
      </c>
      <c r="P11491" t="s">
        <v>6</v>
      </c>
      <c r="Q11491" t="s">
        <v>6</v>
      </c>
      <c r="R11491" t="s">
        <v>6</v>
      </c>
      <c r="S11491" t="s">
        <v>6</v>
      </c>
      <c r="T11491" t="s">
        <v>6</v>
      </c>
      <c r="U11491" t="s">
        <v>6</v>
      </c>
      <c r="V11491" t="s">
        <v>6</v>
      </c>
      <c r="W11491" t="s">
        <v>6</v>
      </c>
      <c r="X11491" t="s">
        <v>6</v>
      </c>
      <c r="Y11491" t="s">
        <v>6</v>
      </c>
      <c r="Z11491" t="s">
        <v>6</v>
      </c>
      <c r="AA11491" t="s">
        <v>703</v>
      </c>
      <c r="AB11491" t="s">
        <v>703</v>
      </c>
      <c r="AC11491" t="s">
        <v>848</v>
      </c>
    </row>
    <row r="11492" spans="1:29" x14ac:dyDescent="0.25">
      <c r="A11492" t="s">
        <v>391</v>
      </c>
      <c r="B11492">
        <v>925</v>
      </c>
      <c r="C11492" t="s">
        <v>251</v>
      </c>
      <c r="D11492">
        <v>1981</v>
      </c>
      <c r="E11492" t="s">
        <v>12486</v>
      </c>
      <c r="F11492" t="s">
        <v>6</v>
      </c>
      <c r="G11492" t="s">
        <v>6</v>
      </c>
      <c r="H11492" t="s">
        <v>6</v>
      </c>
      <c r="I11492" t="s">
        <v>6</v>
      </c>
      <c r="J11492" t="s">
        <v>6</v>
      </c>
      <c r="K11492" t="s">
        <v>6</v>
      </c>
      <c r="L11492" t="s">
        <v>6</v>
      </c>
      <c r="M11492" t="s">
        <v>6</v>
      </c>
      <c r="N11492" t="s">
        <v>6</v>
      </c>
      <c r="O11492" t="s">
        <v>6</v>
      </c>
      <c r="P11492" t="s">
        <v>6</v>
      </c>
      <c r="Q11492" t="s">
        <v>6</v>
      </c>
      <c r="R11492" t="s">
        <v>6</v>
      </c>
      <c r="S11492" t="s">
        <v>6</v>
      </c>
      <c r="T11492" t="s">
        <v>6</v>
      </c>
      <c r="U11492" t="s">
        <v>6</v>
      </c>
      <c r="V11492" t="s">
        <v>6</v>
      </c>
      <c r="W11492" t="s">
        <v>6</v>
      </c>
      <c r="X11492" t="s">
        <v>6</v>
      </c>
      <c r="Y11492" t="s">
        <v>6</v>
      </c>
      <c r="Z11492" t="s">
        <v>6</v>
      </c>
      <c r="AA11492" t="s">
        <v>703</v>
      </c>
      <c r="AB11492" t="s">
        <v>703</v>
      </c>
      <c r="AC11492" t="s">
        <v>848</v>
      </c>
    </row>
    <row r="11493" spans="1:29" x14ac:dyDescent="0.25">
      <c r="A11493" t="s">
        <v>391</v>
      </c>
      <c r="B11493">
        <v>925</v>
      </c>
      <c r="C11493" t="s">
        <v>251</v>
      </c>
      <c r="D11493">
        <v>1982</v>
      </c>
      <c r="E11493" t="s">
        <v>12487</v>
      </c>
      <c r="F11493" t="s">
        <v>6</v>
      </c>
      <c r="G11493" t="s">
        <v>6</v>
      </c>
      <c r="H11493" t="s">
        <v>6</v>
      </c>
      <c r="I11493" t="s">
        <v>6</v>
      </c>
      <c r="J11493" t="s">
        <v>6</v>
      </c>
      <c r="K11493" t="s">
        <v>6</v>
      </c>
      <c r="L11493" t="s">
        <v>6</v>
      </c>
      <c r="M11493" t="s">
        <v>6</v>
      </c>
      <c r="N11493" t="s">
        <v>6</v>
      </c>
      <c r="O11493" t="s">
        <v>6</v>
      </c>
      <c r="P11493" t="s">
        <v>6</v>
      </c>
      <c r="Q11493" t="s">
        <v>6</v>
      </c>
      <c r="R11493" t="s">
        <v>6</v>
      </c>
      <c r="S11493" t="s">
        <v>6</v>
      </c>
      <c r="T11493" t="s">
        <v>6</v>
      </c>
      <c r="U11493" t="s">
        <v>6</v>
      </c>
      <c r="V11493" t="s">
        <v>6</v>
      </c>
      <c r="W11493" t="s">
        <v>6</v>
      </c>
      <c r="X11493" t="s">
        <v>6</v>
      </c>
      <c r="Y11493" t="s">
        <v>6</v>
      </c>
      <c r="Z11493" t="s">
        <v>6</v>
      </c>
      <c r="AA11493" t="s">
        <v>703</v>
      </c>
      <c r="AB11493" t="s">
        <v>703</v>
      </c>
      <c r="AC11493" t="s">
        <v>848</v>
      </c>
    </row>
    <row r="11494" spans="1:29" x14ac:dyDescent="0.25">
      <c r="A11494" t="s">
        <v>391</v>
      </c>
      <c r="B11494">
        <v>925</v>
      </c>
      <c r="C11494" t="s">
        <v>251</v>
      </c>
      <c r="D11494">
        <v>1983</v>
      </c>
      <c r="E11494" t="s">
        <v>12488</v>
      </c>
      <c r="F11494" t="s">
        <v>6</v>
      </c>
      <c r="G11494" t="s">
        <v>6</v>
      </c>
      <c r="H11494" t="s">
        <v>6</v>
      </c>
      <c r="I11494" t="s">
        <v>6</v>
      </c>
      <c r="J11494" t="s">
        <v>6</v>
      </c>
      <c r="K11494" t="s">
        <v>6</v>
      </c>
      <c r="L11494" t="s">
        <v>6</v>
      </c>
      <c r="M11494" t="s">
        <v>6</v>
      </c>
      <c r="N11494" t="s">
        <v>6</v>
      </c>
      <c r="O11494" t="s">
        <v>6</v>
      </c>
      <c r="P11494" t="s">
        <v>6</v>
      </c>
      <c r="Q11494" t="s">
        <v>6</v>
      </c>
      <c r="R11494" t="s">
        <v>6</v>
      </c>
      <c r="S11494" t="s">
        <v>6</v>
      </c>
      <c r="T11494" t="s">
        <v>6</v>
      </c>
      <c r="U11494" t="s">
        <v>6</v>
      </c>
      <c r="V11494" t="s">
        <v>6</v>
      </c>
      <c r="W11494" t="s">
        <v>6</v>
      </c>
      <c r="X11494" t="s">
        <v>6</v>
      </c>
      <c r="Y11494" t="s">
        <v>6</v>
      </c>
      <c r="Z11494" t="s">
        <v>6</v>
      </c>
      <c r="AA11494" t="s">
        <v>703</v>
      </c>
      <c r="AB11494" t="s">
        <v>703</v>
      </c>
      <c r="AC11494" t="s">
        <v>848</v>
      </c>
    </row>
    <row r="11495" spans="1:29" x14ac:dyDescent="0.25">
      <c r="A11495" t="s">
        <v>391</v>
      </c>
      <c r="B11495">
        <v>925</v>
      </c>
      <c r="C11495" t="s">
        <v>251</v>
      </c>
      <c r="D11495">
        <v>1984</v>
      </c>
      <c r="E11495" t="s">
        <v>12489</v>
      </c>
      <c r="F11495" t="s">
        <v>6</v>
      </c>
      <c r="G11495" t="s">
        <v>6</v>
      </c>
      <c r="H11495" t="s">
        <v>6</v>
      </c>
      <c r="I11495" t="s">
        <v>6</v>
      </c>
      <c r="J11495" t="s">
        <v>6</v>
      </c>
      <c r="K11495" t="s">
        <v>6</v>
      </c>
      <c r="L11495" t="s">
        <v>6</v>
      </c>
      <c r="M11495" t="s">
        <v>6</v>
      </c>
      <c r="N11495" t="s">
        <v>6</v>
      </c>
      <c r="O11495" t="s">
        <v>6</v>
      </c>
      <c r="P11495" t="s">
        <v>6</v>
      </c>
      <c r="Q11495" t="s">
        <v>6</v>
      </c>
      <c r="R11495" t="s">
        <v>6</v>
      </c>
      <c r="S11495" t="s">
        <v>6</v>
      </c>
      <c r="T11495" t="s">
        <v>6</v>
      </c>
      <c r="U11495" t="s">
        <v>6</v>
      </c>
      <c r="V11495" t="s">
        <v>6</v>
      </c>
      <c r="W11495" t="s">
        <v>6</v>
      </c>
      <c r="X11495" t="s">
        <v>6</v>
      </c>
      <c r="Y11495" t="s">
        <v>6</v>
      </c>
      <c r="Z11495" t="s">
        <v>6</v>
      </c>
      <c r="AA11495" t="s">
        <v>703</v>
      </c>
      <c r="AB11495" t="s">
        <v>703</v>
      </c>
      <c r="AC11495" t="s">
        <v>848</v>
      </c>
    </row>
    <row r="11496" spans="1:29" x14ac:dyDescent="0.25">
      <c r="A11496" t="s">
        <v>391</v>
      </c>
      <c r="B11496">
        <v>925</v>
      </c>
      <c r="C11496" t="s">
        <v>251</v>
      </c>
      <c r="D11496">
        <v>1985</v>
      </c>
      <c r="E11496" t="s">
        <v>12490</v>
      </c>
      <c r="F11496" t="s">
        <v>6</v>
      </c>
      <c r="G11496" t="s">
        <v>6</v>
      </c>
      <c r="H11496" t="s">
        <v>6</v>
      </c>
      <c r="I11496" t="s">
        <v>6</v>
      </c>
      <c r="J11496" t="s">
        <v>6</v>
      </c>
      <c r="K11496" t="s">
        <v>6</v>
      </c>
      <c r="L11496" t="s">
        <v>6</v>
      </c>
      <c r="M11496" t="s">
        <v>6</v>
      </c>
      <c r="N11496" t="s">
        <v>6</v>
      </c>
      <c r="O11496" t="s">
        <v>6</v>
      </c>
      <c r="P11496" t="s">
        <v>6</v>
      </c>
      <c r="Q11496" t="s">
        <v>6</v>
      </c>
      <c r="R11496" t="s">
        <v>6</v>
      </c>
      <c r="S11496" t="s">
        <v>6</v>
      </c>
      <c r="T11496" t="s">
        <v>6</v>
      </c>
      <c r="U11496" t="s">
        <v>6</v>
      </c>
      <c r="V11496" t="s">
        <v>6</v>
      </c>
      <c r="W11496" t="s">
        <v>6</v>
      </c>
      <c r="X11496" t="s">
        <v>6</v>
      </c>
      <c r="Y11496" t="s">
        <v>6</v>
      </c>
      <c r="Z11496" t="s">
        <v>6</v>
      </c>
      <c r="AA11496" t="s">
        <v>703</v>
      </c>
      <c r="AB11496" t="s">
        <v>703</v>
      </c>
      <c r="AC11496" t="s">
        <v>848</v>
      </c>
    </row>
    <row r="11497" spans="1:29" x14ac:dyDescent="0.25">
      <c r="A11497" t="s">
        <v>391</v>
      </c>
      <c r="B11497">
        <v>925</v>
      </c>
      <c r="C11497" t="s">
        <v>251</v>
      </c>
      <c r="D11497">
        <v>1986</v>
      </c>
      <c r="E11497" t="s">
        <v>12491</v>
      </c>
      <c r="F11497" t="s">
        <v>6</v>
      </c>
      <c r="G11497" t="s">
        <v>6</v>
      </c>
      <c r="H11497" t="s">
        <v>6</v>
      </c>
      <c r="I11497" t="s">
        <v>6</v>
      </c>
      <c r="J11497" t="s">
        <v>6</v>
      </c>
      <c r="K11497" t="s">
        <v>6</v>
      </c>
      <c r="L11497" t="s">
        <v>6</v>
      </c>
      <c r="M11497" t="s">
        <v>6</v>
      </c>
      <c r="N11497" t="s">
        <v>6</v>
      </c>
      <c r="O11497" t="s">
        <v>6</v>
      </c>
      <c r="P11497" t="s">
        <v>6</v>
      </c>
      <c r="Q11497" t="s">
        <v>6</v>
      </c>
      <c r="R11497" t="s">
        <v>6</v>
      </c>
      <c r="S11497" t="s">
        <v>6</v>
      </c>
      <c r="T11497" t="s">
        <v>6</v>
      </c>
      <c r="U11497" t="s">
        <v>6</v>
      </c>
      <c r="V11497" t="s">
        <v>6</v>
      </c>
      <c r="W11497" t="s">
        <v>6</v>
      </c>
      <c r="X11497" t="s">
        <v>6</v>
      </c>
      <c r="Y11497" t="s">
        <v>6</v>
      </c>
      <c r="Z11497" t="s">
        <v>6</v>
      </c>
      <c r="AA11497" t="s">
        <v>703</v>
      </c>
      <c r="AB11497" t="s">
        <v>703</v>
      </c>
      <c r="AC11497" t="s">
        <v>848</v>
      </c>
    </row>
    <row r="11498" spans="1:29" x14ac:dyDescent="0.25">
      <c r="A11498" t="s">
        <v>391</v>
      </c>
      <c r="B11498">
        <v>925</v>
      </c>
      <c r="C11498" t="s">
        <v>251</v>
      </c>
      <c r="D11498">
        <v>1987</v>
      </c>
      <c r="E11498" t="s">
        <v>12492</v>
      </c>
      <c r="F11498" t="s">
        <v>6</v>
      </c>
      <c r="G11498" t="s">
        <v>6</v>
      </c>
      <c r="H11498" t="s">
        <v>6</v>
      </c>
      <c r="I11498" t="s">
        <v>6</v>
      </c>
      <c r="J11498" t="s">
        <v>6</v>
      </c>
      <c r="K11498" t="s">
        <v>6</v>
      </c>
      <c r="L11498" t="s">
        <v>6</v>
      </c>
      <c r="M11498" t="s">
        <v>6</v>
      </c>
      <c r="N11498" t="s">
        <v>6</v>
      </c>
      <c r="O11498" t="s">
        <v>6</v>
      </c>
      <c r="P11498">
        <v>1.2041186428849996E-6</v>
      </c>
      <c r="Q11498" t="s">
        <v>6</v>
      </c>
      <c r="R11498" t="s">
        <v>6</v>
      </c>
      <c r="S11498" t="s">
        <v>6</v>
      </c>
      <c r="T11498" t="s">
        <v>6</v>
      </c>
      <c r="U11498" t="s">
        <v>6</v>
      </c>
      <c r="V11498" t="s">
        <v>6</v>
      </c>
      <c r="W11498" t="s">
        <v>6</v>
      </c>
      <c r="X11498" t="s">
        <v>6</v>
      </c>
      <c r="Y11498" t="s">
        <v>6</v>
      </c>
      <c r="Z11498" t="s">
        <v>6</v>
      </c>
      <c r="AA11498" t="s">
        <v>703</v>
      </c>
      <c r="AB11498" t="s">
        <v>703</v>
      </c>
      <c r="AC11498" t="s">
        <v>848</v>
      </c>
    </row>
    <row r="11499" spans="1:29" x14ac:dyDescent="0.25">
      <c r="A11499" t="s">
        <v>391</v>
      </c>
      <c r="B11499">
        <v>925</v>
      </c>
      <c r="C11499" t="s">
        <v>251</v>
      </c>
      <c r="D11499">
        <v>1988</v>
      </c>
      <c r="E11499" t="s">
        <v>12493</v>
      </c>
      <c r="F11499" t="s">
        <v>6</v>
      </c>
      <c r="G11499" t="s">
        <v>6</v>
      </c>
      <c r="H11499" t="s">
        <v>6</v>
      </c>
      <c r="I11499" t="s">
        <v>6</v>
      </c>
      <c r="J11499" t="s">
        <v>6</v>
      </c>
      <c r="K11499" t="s">
        <v>6</v>
      </c>
      <c r="L11499" t="s">
        <v>6</v>
      </c>
      <c r="M11499" t="s">
        <v>6</v>
      </c>
      <c r="N11499" t="s">
        <v>6</v>
      </c>
      <c r="O11499" t="s">
        <v>6</v>
      </c>
      <c r="P11499">
        <v>1.3004481343157995E-6</v>
      </c>
      <c r="Q11499" t="s">
        <v>6</v>
      </c>
      <c r="R11499" t="s">
        <v>6</v>
      </c>
      <c r="S11499" t="s">
        <v>6</v>
      </c>
      <c r="T11499" t="s">
        <v>6</v>
      </c>
      <c r="U11499" t="s">
        <v>6</v>
      </c>
      <c r="V11499" t="s">
        <v>6</v>
      </c>
      <c r="W11499" t="s">
        <v>6</v>
      </c>
      <c r="X11499" t="s">
        <v>6</v>
      </c>
      <c r="Y11499" t="s">
        <v>6</v>
      </c>
      <c r="Z11499" t="s">
        <v>6</v>
      </c>
      <c r="AA11499" t="s">
        <v>703</v>
      </c>
      <c r="AB11499" t="s">
        <v>703</v>
      </c>
      <c r="AC11499" t="s">
        <v>848</v>
      </c>
    </row>
    <row r="11500" spans="1:29" x14ac:dyDescent="0.25">
      <c r="A11500" t="s">
        <v>391</v>
      </c>
      <c r="B11500">
        <v>925</v>
      </c>
      <c r="C11500" t="s">
        <v>251</v>
      </c>
      <c r="D11500">
        <v>1989</v>
      </c>
      <c r="E11500" t="s">
        <v>12494</v>
      </c>
      <c r="F11500" t="s">
        <v>6</v>
      </c>
      <c r="G11500" t="s">
        <v>6</v>
      </c>
      <c r="H11500" t="s">
        <v>6</v>
      </c>
      <c r="I11500" t="s">
        <v>6</v>
      </c>
      <c r="J11500" t="s">
        <v>6</v>
      </c>
      <c r="K11500" t="s">
        <v>6</v>
      </c>
      <c r="L11500" t="s">
        <v>6</v>
      </c>
      <c r="M11500" t="s">
        <v>6</v>
      </c>
      <c r="N11500" t="s">
        <v>6</v>
      </c>
      <c r="O11500" t="s">
        <v>6</v>
      </c>
      <c r="P11500">
        <v>1.3486128800311994E-6</v>
      </c>
      <c r="Q11500" t="s">
        <v>6</v>
      </c>
      <c r="R11500" t="s">
        <v>6</v>
      </c>
      <c r="S11500" t="s">
        <v>6</v>
      </c>
      <c r="T11500" t="s">
        <v>6</v>
      </c>
      <c r="U11500" t="s">
        <v>6</v>
      </c>
      <c r="V11500" t="s">
        <v>6</v>
      </c>
      <c r="W11500" t="s">
        <v>6</v>
      </c>
      <c r="X11500" t="s">
        <v>6</v>
      </c>
      <c r="Y11500" t="s">
        <v>6</v>
      </c>
      <c r="Z11500" t="s">
        <v>6</v>
      </c>
      <c r="AA11500" t="s">
        <v>703</v>
      </c>
      <c r="AB11500" t="s">
        <v>703</v>
      </c>
      <c r="AC11500" t="s">
        <v>848</v>
      </c>
    </row>
    <row r="11501" spans="1:29" x14ac:dyDescent="0.25">
      <c r="A11501" t="s">
        <v>391</v>
      </c>
      <c r="B11501">
        <v>925</v>
      </c>
      <c r="C11501" t="s">
        <v>251</v>
      </c>
      <c r="D11501">
        <v>1990</v>
      </c>
      <c r="E11501" t="s">
        <v>12495</v>
      </c>
      <c r="F11501" t="s">
        <v>6</v>
      </c>
      <c r="G11501" t="s">
        <v>6</v>
      </c>
      <c r="H11501" t="s">
        <v>6</v>
      </c>
      <c r="I11501" t="s">
        <v>6</v>
      </c>
      <c r="J11501" t="s">
        <v>6</v>
      </c>
      <c r="K11501" t="s">
        <v>6</v>
      </c>
      <c r="L11501" t="s">
        <v>6</v>
      </c>
      <c r="M11501" t="s">
        <v>6</v>
      </c>
      <c r="N11501" t="s">
        <v>6</v>
      </c>
      <c r="O11501" t="s">
        <v>6</v>
      </c>
      <c r="P11501">
        <v>1.4449423714619997E-6</v>
      </c>
      <c r="Q11501" t="s">
        <v>6</v>
      </c>
      <c r="R11501" t="s">
        <v>6</v>
      </c>
      <c r="S11501" t="s">
        <v>6</v>
      </c>
      <c r="T11501" t="s">
        <v>6</v>
      </c>
      <c r="U11501" t="s">
        <v>6</v>
      </c>
      <c r="V11501" t="s">
        <v>6</v>
      </c>
      <c r="W11501" t="s">
        <v>6</v>
      </c>
      <c r="X11501" t="s">
        <v>6</v>
      </c>
      <c r="Y11501" t="s">
        <v>6</v>
      </c>
      <c r="Z11501" t="s">
        <v>6</v>
      </c>
      <c r="AA11501" t="s">
        <v>703</v>
      </c>
      <c r="AB11501" t="s">
        <v>703</v>
      </c>
      <c r="AC11501" t="s">
        <v>848</v>
      </c>
    </row>
    <row r="11502" spans="1:29" x14ac:dyDescent="0.25">
      <c r="A11502" t="s">
        <v>391</v>
      </c>
      <c r="B11502">
        <v>925</v>
      </c>
      <c r="C11502" t="s">
        <v>251</v>
      </c>
      <c r="D11502">
        <v>1991</v>
      </c>
      <c r="E11502" t="s">
        <v>12496</v>
      </c>
      <c r="F11502" t="s">
        <v>6</v>
      </c>
      <c r="G11502" t="s">
        <v>6</v>
      </c>
      <c r="H11502" t="s">
        <v>6</v>
      </c>
      <c r="I11502" t="s">
        <v>6</v>
      </c>
      <c r="J11502" t="s">
        <v>6</v>
      </c>
      <c r="K11502" t="s">
        <v>6</v>
      </c>
      <c r="L11502" t="s">
        <v>6</v>
      </c>
      <c r="M11502" t="s">
        <v>6</v>
      </c>
      <c r="N11502" t="s">
        <v>6</v>
      </c>
      <c r="O11502" t="s">
        <v>6</v>
      </c>
      <c r="P11502">
        <v>2.7948227448014992E-6</v>
      </c>
      <c r="Q11502" t="s">
        <v>6</v>
      </c>
      <c r="R11502" t="s">
        <v>6</v>
      </c>
      <c r="S11502" t="s">
        <v>6</v>
      </c>
      <c r="T11502" t="s">
        <v>6</v>
      </c>
      <c r="U11502" t="s">
        <v>6</v>
      </c>
      <c r="V11502" t="s">
        <v>6</v>
      </c>
      <c r="W11502" t="s">
        <v>6</v>
      </c>
      <c r="X11502" t="s">
        <v>6</v>
      </c>
      <c r="Y11502" t="s">
        <v>6</v>
      </c>
      <c r="Z11502" t="s">
        <v>6</v>
      </c>
      <c r="AA11502" t="s">
        <v>703</v>
      </c>
      <c r="AB11502" t="s">
        <v>703</v>
      </c>
      <c r="AC11502" t="s">
        <v>848</v>
      </c>
    </row>
    <row r="11503" spans="1:29" x14ac:dyDescent="0.25">
      <c r="A11503" t="s">
        <v>391</v>
      </c>
      <c r="B11503">
        <v>925</v>
      </c>
      <c r="C11503" t="s">
        <v>251</v>
      </c>
      <c r="D11503">
        <v>1992</v>
      </c>
      <c r="E11503" t="s">
        <v>12497</v>
      </c>
      <c r="F11503" t="s">
        <v>6</v>
      </c>
      <c r="G11503" t="s">
        <v>6</v>
      </c>
      <c r="H11503" t="s">
        <v>6</v>
      </c>
      <c r="I11503" t="s">
        <v>6</v>
      </c>
      <c r="J11503" t="s">
        <v>6</v>
      </c>
      <c r="K11503" t="s">
        <v>6</v>
      </c>
      <c r="L11503" t="s">
        <v>6</v>
      </c>
      <c r="M11503" t="s">
        <v>6</v>
      </c>
      <c r="N11503" t="s">
        <v>6</v>
      </c>
      <c r="O11503" t="s">
        <v>6</v>
      </c>
      <c r="P11503">
        <v>7.6049598497999996E-5</v>
      </c>
      <c r="Q11503" t="s">
        <v>6</v>
      </c>
      <c r="R11503" t="s">
        <v>6</v>
      </c>
      <c r="S11503" t="s">
        <v>6</v>
      </c>
      <c r="T11503" t="s">
        <v>6</v>
      </c>
      <c r="U11503" t="s">
        <v>6</v>
      </c>
      <c r="V11503" t="s">
        <v>6</v>
      </c>
      <c r="W11503" t="s">
        <v>6</v>
      </c>
      <c r="X11503" t="s">
        <v>6</v>
      </c>
      <c r="Y11503" t="s">
        <v>6</v>
      </c>
      <c r="Z11503" t="s">
        <v>6</v>
      </c>
      <c r="AA11503" t="s">
        <v>703</v>
      </c>
      <c r="AB11503" t="s">
        <v>703</v>
      </c>
      <c r="AC11503" t="s">
        <v>848</v>
      </c>
    </row>
    <row r="11504" spans="1:29" x14ac:dyDescent="0.25">
      <c r="A11504" t="s">
        <v>391</v>
      </c>
      <c r="B11504">
        <v>925</v>
      </c>
      <c r="C11504" t="s">
        <v>251</v>
      </c>
      <c r="D11504">
        <v>1993</v>
      </c>
      <c r="E11504" t="s">
        <v>12498</v>
      </c>
      <c r="F11504" t="s">
        <v>6</v>
      </c>
      <c r="G11504" t="s">
        <v>6</v>
      </c>
      <c r="H11504" t="s">
        <v>6</v>
      </c>
      <c r="I11504" t="s">
        <v>6</v>
      </c>
      <c r="J11504" t="s">
        <v>6</v>
      </c>
      <c r="K11504" t="s">
        <v>6</v>
      </c>
      <c r="L11504" t="s">
        <v>6</v>
      </c>
      <c r="M11504" t="s">
        <v>6</v>
      </c>
      <c r="N11504" t="s">
        <v>6</v>
      </c>
      <c r="O11504" t="s">
        <v>6</v>
      </c>
      <c r="P11504">
        <v>1.9306E-3</v>
      </c>
      <c r="Q11504" t="s">
        <v>6</v>
      </c>
      <c r="R11504" t="s">
        <v>6</v>
      </c>
      <c r="S11504" t="s">
        <v>6</v>
      </c>
      <c r="T11504" t="s">
        <v>6</v>
      </c>
      <c r="U11504" t="s">
        <v>6</v>
      </c>
      <c r="V11504" t="s">
        <v>6</v>
      </c>
      <c r="W11504" t="s">
        <v>6</v>
      </c>
      <c r="X11504" t="s">
        <v>6</v>
      </c>
      <c r="Y11504" t="s">
        <v>6</v>
      </c>
      <c r="Z11504" t="s">
        <v>6</v>
      </c>
      <c r="AA11504" t="s">
        <v>703</v>
      </c>
      <c r="AB11504" t="s">
        <v>703</v>
      </c>
      <c r="AC11504" t="s">
        <v>848</v>
      </c>
    </row>
    <row r="11505" spans="1:29" x14ac:dyDescent="0.25">
      <c r="A11505" t="s">
        <v>391</v>
      </c>
      <c r="B11505">
        <v>925</v>
      </c>
      <c r="C11505" t="s">
        <v>251</v>
      </c>
      <c r="D11505">
        <v>1994</v>
      </c>
      <c r="E11505" t="s">
        <v>12499</v>
      </c>
      <c r="F11505" t="s">
        <v>6</v>
      </c>
      <c r="G11505" t="s">
        <v>6</v>
      </c>
      <c r="H11505" t="s">
        <v>6</v>
      </c>
      <c r="I11505" t="s">
        <v>6</v>
      </c>
      <c r="J11505" t="s">
        <v>6</v>
      </c>
      <c r="K11505" t="s">
        <v>6</v>
      </c>
      <c r="L11505" t="s">
        <v>6</v>
      </c>
      <c r="M11505" t="s">
        <v>6</v>
      </c>
      <c r="N11505" t="s">
        <v>6</v>
      </c>
      <c r="O11505" t="s">
        <v>6</v>
      </c>
      <c r="P11505">
        <v>1.7440000000000001E-2</v>
      </c>
      <c r="Q11505" t="s">
        <v>6</v>
      </c>
      <c r="R11505" t="s">
        <v>6</v>
      </c>
      <c r="S11505" t="s">
        <v>6</v>
      </c>
      <c r="T11505" t="s">
        <v>6</v>
      </c>
      <c r="U11505" t="s">
        <v>6</v>
      </c>
      <c r="V11505" t="s">
        <v>6</v>
      </c>
      <c r="W11505" t="s">
        <v>6</v>
      </c>
      <c r="X11505" t="s">
        <v>6</v>
      </c>
      <c r="Y11505" t="s">
        <v>6</v>
      </c>
      <c r="Z11505" t="s">
        <v>6</v>
      </c>
      <c r="AA11505" t="s">
        <v>703</v>
      </c>
      <c r="AB11505" t="s">
        <v>703</v>
      </c>
      <c r="AC11505" t="s">
        <v>848</v>
      </c>
    </row>
    <row r="11506" spans="1:29" x14ac:dyDescent="0.25">
      <c r="A11506" t="s">
        <v>391</v>
      </c>
      <c r="B11506">
        <v>925</v>
      </c>
      <c r="C11506" t="s">
        <v>251</v>
      </c>
      <c r="D11506">
        <v>1995</v>
      </c>
      <c r="E11506" t="s">
        <v>12500</v>
      </c>
      <c r="F11506" t="s">
        <v>6</v>
      </c>
      <c r="G11506" t="s">
        <v>6</v>
      </c>
      <c r="H11506" t="s">
        <v>6</v>
      </c>
      <c r="I11506" t="s">
        <v>6</v>
      </c>
      <c r="J11506" t="s">
        <v>6</v>
      </c>
      <c r="K11506" t="s">
        <v>6</v>
      </c>
      <c r="L11506" t="s">
        <v>6</v>
      </c>
      <c r="M11506" t="s">
        <v>6</v>
      </c>
      <c r="N11506" t="s">
        <v>6</v>
      </c>
      <c r="O11506" t="s">
        <v>6</v>
      </c>
      <c r="P11506">
        <v>0.13039999999999999</v>
      </c>
      <c r="Q11506" t="s">
        <v>6</v>
      </c>
      <c r="R11506" t="s">
        <v>6</v>
      </c>
      <c r="S11506" t="s">
        <v>6</v>
      </c>
      <c r="T11506" t="s">
        <v>6</v>
      </c>
      <c r="U11506" t="s">
        <v>6</v>
      </c>
      <c r="V11506" t="s">
        <v>6</v>
      </c>
      <c r="W11506" t="s">
        <v>6</v>
      </c>
      <c r="X11506" t="s">
        <v>6</v>
      </c>
      <c r="Y11506" t="s">
        <v>6</v>
      </c>
      <c r="Z11506" t="s">
        <v>6</v>
      </c>
      <c r="AA11506" t="s">
        <v>703</v>
      </c>
      <c r="AB11506" t="s">
        <v>703</v>
      </c>
      <c r="AC11506" t="s">
        <v>848</v>
      </c>
    </row>
    <row r="11507" spans="1:29" x14ac:dyDescent="0.25">
      <c r="A11507" t="s">
        <v>391</v>
      </c>
      <c r="B11507">
        <v>925</v>
      </c>
      <c r="C11507" t="s">
        <v>251</v>
      </c>
      <c r="D11507">
        <v>1996</v>
      </c>
      <c r="E11507" t="s">
        <v>12501</v>
      </c>
      <c r="F11507" t="s">
        <v>6</v>
      </c>
      <c r="G11507" t="s">
        <v>6</v>
      </c>
      <c r="H11507" t="s">
        <v>6</v>
      </c>
      <c r="I11507" t="s">
        <v>6</v>
      </c>
      <c r="J11507" t="s">
        <v>6</v>
      </c>
      <c r="K11507" t="s">
        <v>6</v>
      </c>
      <c r="L11507" t="s">
        <v>6</v>
      </c>
      <c r="M11507" t="s">
        <v>6</v>
      </c>
      <c r="N11507" t="s">
        <v>6</v>
      </c>
      <c r="O11507" t="s">
        <v>6</v>
      </c>
      <c r="P11507">
        <v>1.5503400000000001</v>
      </c>
      <c r="Q11507" t="s">
        <v>6</v>
      </c>
      <c r="R11507" t="s">
        <v>6</v>
      </c>
      <c r="S11507" t="s">
        <v>6</v>
      </c>
      <c r="T11507" t="s">
        <v>6</v>
      </c>
      <c r="U11507" t="s">
        <v>6</v>
      </c>
      <c r="V11507" t="s">
        <v>6</v>
      </c>
      <c r="W11507" t="s">
        <v>6</v>
      </c>
      <c r="X11507" t="s">
        <v>6</v>
      </c>
      <c r="Y11507" t="s">
        <v>6</v>
      </c>
      <c r="Z11507" t="s">
        <v>6</v>
      </c>
      <c r="AA11507" t="s">
        <v>703</v>
      </c>
      <c r="AB11507" t="s">
        <v>703</v>
      </c>
      <c r="AC11507" t="s">
        <v>848</v>
      </c>
    </row>
    <row r="11508" spans="1:29" x14ac:dyDescent="0.25">
      <c r="A11508" t="s">
        <v>391</v>
      </c>
      <c r="B11508">
        <v>925</v>
      </c>
      <c r="C11508" t="s">
        <v>251</v>
      </c>
      <c r="D11508">
        <v>1997</v>
      </c>
      <c r="E11508" t="s">
        <v>12502</v>
      </c>
      <c r="F11508" t="s">
        <v>6</v>
      </c>
      <c r="G11508" t="s">
        <v>6</v>
      </c>
      <c r="H11508" t="s">
        <v>6</v>
      </c>
      <c r="I11508" t="s">
        <v>6</v>
      </c>
      <c r="J11508" t="s">
        <v>6</v>
      </c>
      <c r="K11508" t="s">
        <v>6</v>
      </c>
      <c r="L11508" t="s">
        <v>6</v>
      </c>
      <c r="M11508" t="s">
        <v>6</v>
      </c>
      <c r="N11508">
        <v>50.652358556163122</v>
      </c>
      <c r="O11508">
        <v>50.652358556163122</v>
      </c>
      <c r="P11508">
        <v>2.2217600000000002</v>
      </c>
      <c r="Q11508" t="s">
        <v>6</v>
      </c>
      <c r="R11508" t="s">
        <v>6</v>
      </c>
      <c r="S11508" t="s">
        <v>6</v>
      </c>
      <c r="T11508" t="s">
        <v>6</v>
      </c>
      <c r="U11508" t="s">
        <v>6</v>
      </c>
      <c r="V11508" t="s">
        <v>6</v>
      </c>
      <c r="W11508" t="s">
        <v>6</v>
      </c>
      <c r="X11508" t="s">
        <v>6</v>
      </c>
      <c r="Y11508" t="s">
        <v>6</v>
      </c>
      <c r="Z11508" t="s">
        <v>6</v>
      </c>
      <c r="AA11508" t="s">
        <v>703</v>
      </c>
      <c r="AB11508" t="s">
        <v>703</v>
      </c>
      <c r="AC11508" t="s">
        <v>848</v>
      </c>
    </row>
    <row r="11509" spans="1:29" x14ac:dyDescent="0.25">
      <c r="A11509" t="s">
        <v>391</v>
      </c>
      <c r="B11509">
        <v>925</v>
      </c>
      <c r="C11509" t="s">
        <v>251</v>
      </c>
      <c r="D11509">
        <v>1998</v>
      </c>
      <c r="E11509" t="s">
        <v>12503</v>
      </c>
      <c r="F11509" t="s">
        <v>6</v>
      </c>
      <c r="G11509" t="s">
        <v>6</v>
      </c>
      <c r="H11509" t="s">
        <v>6</v>
      </c>
      <c r="I11509" t="s">
        <v>6</v>
      </c>
      <c r="J11509" t="s">
        <v>6</v>
      </c>
      <c r="K11509" t="s">
        <v>6</v>
      </c>
      <c r="L11509" t="s">
        <v>6</v>
      </c>
      <c r="M11509" t="s">
        <v>6</v>
      </c>
      <c r="N11509">
        <v>64.409923484577718</v>
      </c>
      <c r="O11509">
        <v>64.409923484577718</v>
      </c>
      <c r="P11509">
        <v>2.7989999999999999</v>
      </c>
      <c r="Q11509" t="s">
        <v>6</v>
      </c>
      <c r="R11509" t="s">
        <v>6</v>
      </c>
      <c r="S11509" t="s">
        <v>6</v>
      </c>
      <c r="T11509" t="s">
        <v>6</v>
      </c>
      <c r="U11509" t="s">
        <v>6</v>
      </c>
      <c r="V11509" t="s">
        <v>6</v>
      </c>
      <c r="W11509" t="s">
        <v>6</v>
      </c>
      <c r="X11509" t="s">
        <v>6</v>
      </c>
      <c r="Y11509" t="s">
        <v>6</v>
      </c>
      <c r="Z11509" t="s">
        <v>6</v>
      </c>
      <c r="AA11509" t="s">
        <v>703</v>
      </c>
      <c r="AB11509" t="s">
        <v>703</v>
      </c>
      <c r="AC11509" t="s">
        <v>848</v>
      </c>
    </row>
    <row r="11510" spans="1:29" x14ac:dyDescent="0.25">
      <c r="A11510" t="s">
        <v>391</v>
      </c>
      <c r="B11510">
        <v>925</v>
      </c>
      <c r="C11510" t="s">
        <v>251</v>
      </c>
      <c r="D11510">
        <v>1999</v>
      </c>
      <c r="E11510" t="s">
        <v>12504</v>
      </c>
      <c r="F11510" t="s">
        <v>6</v>
      </c>
      <c r="G11510" t="s">
        <v>6</v>
      </c>
      <c r="H11510" t="s">
        <v>6</v>
      </c>
      <c r="I11510" t="s">
        <v>6</v>
      </c>
      <c r="J11510" t="s">
        <v>6</v>
      </c>
      <c r="K11510" t="s">
        <v>6</v>
      </c>
      <c r="L11510" t="s">
        <v>6</v>
      </c>
      <c r="M11510" t="s">
        <v>6</v>
      </c>
      <c r="N11510">
        <v>52.614030014458791</v>
      </c>
      <c r="O11510">
        <v>52.614030014458791</v>
      </c>
      <c r="P11510">
        <v>4.0114000000000001</v>
      </c>
      <c r="Q11510" t="s">
        <v>6</v>
      </c>
      <c r="R11510" t="s">
        <v>6</v>
      </c>
      <c r="S11510" t="s">
        <v>6</v>
      </c>
      <c r="T11510" t="s">
        <v>6</v>
      </c>
      <c r="U11510" t="s">
        <v>6</v>
      </c>
      <c r="V11510" t="s">
        <v>6</v>
      </c>
      <c r="W11510" t="s">
        <v>6</v>
      </c>
      <c r="X11510" t="s">
        <v>6</v>
      </c>
      <c r="Y11510" t="s">
        <v>6</v>
      </c>
      <c r="Z11510" t="s">
        <v>6</v>
      </c>
      <c r="AA11510" t="s">
        <v>703</v>
      </c>
      <c r="AB11510" t="s">
        <v>703</v>
      </c>
      <c r="AC11510" t="s">
        <v>848</v>
      </c>
    </row>
    <row r="11511" spans="1:29" x14ac:dyDescent="0.25">
      <c r="A11511" t="s">
        <v>391</v>
      </c>
      <c r="B11511">
        <v>925</v>
      </c>
      <c r="C11511" t="s">
        <v>251</v>
      </c>
      <c r="D11511">
        <v>2000</v>
      </c>
      <c r="E11511" t="s">
        <v>12505</v>
      </c>
      <c r="F11511" t="s">
        <v>6</v>
      </c>
      <c r="G11511" t="s">
        <v>6</v>
      </c>
      <c r="H11511" t="s">
        <v>6</v>
      </c>
      <c r="I11511" t="s">
        <v>6</v>
      </c>
      <c r="J11511" t="s">
        <v>6</v>
      </c>
      <c r="K11511" t="s">
        <v>6</v>
      </c>
      <c r="L11511" t="s">
        <v>6</v>
      </c>
      <c r="M11511" t="s">
        <v>6</v>
      </c>
      <c r="N11511">
        <v>43.507899674516558</v>
      </c>
      <c r="O11511">
        <v>43.507899674516558</v>
      </c>
      <c r="P11511">
        <v>5.2229999999999999</v>
      </c>
      <c r="Q11511" t="s">
        <v>6</v>
      </c>
      <c r="R11511" t="s">
        <v>6</v>
      </c>
      <c r="S11511" t="s">
        <v>6</v>
      </c>
      <c r="T11511" t="s">
        <v>6</v>
      </c>
      <c r="U11511" t="s">
        <v>6</v>
      </c>
      <c r="V11511" t="s">
        <v>6</v>
      </c>
      <c r="W11511" t="s">
        <v>6</v>
      </c>
      <c r="X11511" t="s">
        <v>6</v>
      </c>
      <c r="Y11511" t="s">
        <v>6</v>
      </c>
      <c r="Z11511" t="s">
        <v>6</v>
      </c>
      <c r="AA11511" t="s">
        <v>703</v>
      </c>
      <c r="AB11511" t="s">
        <v>703</v>
      </c>
      <c r="AC11511" t="s">
        <v>848</v>
      </c>
    </row>
    <row r="11512" spans="1:29" x14ac:dyDescent="0.25">
      <c r="A11512" t="s">
        <v>391</v>
      </c>
      <c r="B11512">
        <v>925</v>
      </c>
      <c r="C11512" t="s">
        <v>251</v>
      </c>
      <c r="D11512">
        <v>2001</v>
      </c>
      <c r="E11512" t="s">
        <v>12506</v>
      </c>
      <c r="F11512" t="s">
        <v>6</v>
      </c>
      <c r="G11512" t="s">
        <v>6</v>
      </c>
      <c r="H11512" t="s">
        <v>6</v>
      </c>
      <c r="I11512" t="s">
        <v>6</v>
      </c>
      <c r="J11512" t="s">
        <v>6</v>
      </c>
      <c r="K11512" t="s">
        <v>6</v>
      </c>
      <c r="L11512" t="s">
        <v>6</v>
      </c>
      <c r="M11512" t="s">
        <v>6</v>
      </c>
      <c r="N11512">
        <v>26.899117989682146</v>
      </c>
      <c r="O11512">
        <v>26.899117989682146</v>
      </c>
      <c r="P11512">
        <v>7.2107999999999999</v>
      </c>
      <c r="Q11512" t="s">
        <v>6</v>
      </c>
      <c r="R11512" t="s">
        <v>6</v>
      </c>
      <c r="S11512" t="s">
        <v>6</v>
      </c>
      <c r="T11512" t="s">
        <v>6</v>
      </c>
      <c r="U11512" t="s">
        <v>6</v>
      </c>
      <c r="V11512" t="s">
        <v>6</v>
      </c>
      <c r="W11512" t="s">
        <v>6</v>
      </c>
      <c r="X11512" t="s">
        <v>6</v>
      </c>
      <c r="Y11512" t="s">
        <v>6</v>
      </c>
      <c r="Z11512" t="s">
        <v>6</v>
      </c>
      <c r="AA11512" t="s">
        <v>703</v>
      </c>
      <c r="AB11512" t="s">
        <v>703</v>
      </c>
      <c r="AC11512" t="s">
        <v>848</v>
      </c>
    </row>
    <row r="11513" spans="1:29" x14ac:dyDescent="0.25">
      <c r="A11513" t="s">
        <v>391</v>
      </c>
      <c r="B11513">
        <v>925</v>
      </c>
      <c r="C11513" t="s">
        <v>251</v>
      </c>
      <c r="D11513">
        <v>2002</v>
      </c>
      <c r="E11513" t="s">
        <v>12507</v>
      </c>
      <c r="F11513" t="s">
        <v>6</v>
      </c>
      <c r="G11513" t="s">
        <v>6</v>
      </c>
      <c r="H11513" t="s">
        <v>6</v>
      </c>
      <c r="I11513" t="s">
        <v>6</v>
      </c>
      <c r="J11513" t="s">
        <v>6</v>
      </c>
      <c r="K11513" t="s">
        <v>6</v>
      </c>
      <c r="L11513" t="s">
        <v>6</v>
      </c>
      <c r="M11513" t="s">
        <v>6</v>
      </c>
      <c r="N11513">
        <v>19.077586206896552</v>
      </c>
      <c r="O11513">
        <v>19.077586206896552</v>
      </c>
      <c r="P11513">
        <v>9.048</v>
      </c>
      <c r="Q11513" t="s">
        <v>6</v>
      </c>
      <c r="R11513" t="s">
        <v>6</v>
      </c>
      <c r="S11513" t="s">
        <v>6</v>
      </c>
      <c r="T11513" t="s">
        <v>6</v>
      </c>
      <c r="U11513" t="s">
        <v>6</v>
      </c>
      <c r="V11513" t="s">
        <v>6</v>
      </c>
      <c r="W11513" t="s">
        <v>6</v>
      </c>
      <c r="X11513" t="s">
        <v>6</v>
      </c>
      <c r="Y11513" t="s">
        <v>6</v>
      </c>
      <c r="Z11513" t="s">
        <v>6</v>
      </c>
      <c r="AA11513" t="s">
        <v>703</v>
      </c>
      <c r="AB11513" t="s">
        <v>703</v>
      </c>
      <c r="AC11513" t="s">
        <v>848</v>
      </c>
    </row>
    <row r="11514" spans="1:29" x14ac:dyDescent="0.25">
      <c r="A11514" t="s">
        <v>391</v>
      </c>
      <c r="B11514">
        <v>925</v>
      </c>
      <c r="C11514" t="s">
        <v>251</v>
      </c>
      <c r="D11514">
        <v>2003</v>
      </c>
      <c r="E11514" t="s">
        <v>12508</v>
      </c>
      <c r="F11514" t="s">
        <v>6</v>
      </c>
      <c r="G11514" t="s">
        <v>6</v>
      </c>
      <c r="H11514" t="s">
        <v>6</v>
      </c>
      <c r="I11514" t="s">
        <v>6</v>
      </c>
      <c r="J11514" t="s">
        <v>6</v>
      </c>
      <c r="K11514" t="s">
        <v>6</v>
      </c>
      <c r="L11514" t="s">
        <v>6</v>
      </c>
      <c r="M11514" t="s">
        <v>6</v>
      </c>
      <c r="N11514">
        <v>13.349749709793624</v>
      </c>
      <c r="O11514">
        <v>13.349749709793624</v>
      </c>
      <c r="P11514">
        <v>11.8812</v>
      </c>
      <c r="Q11514" t="s">
        <v>6</v>
      </c>
      <c r="R11514" t="s">
        <v>6</v>
      </c>
      <c r="S11514" t="s">
        <v>6</v>
      </c>
      <c r="T11514" t="s">
        <v>6</v>
      </c>
      <c r="U11514" t="s">
        <v>6</v>
      </c>
      <c r="V11514" t="s">
        <v>6</v>
      </c>
      <c r="W11514" t="s">
        <v>6</v>
      </c>
      <c r="X11514" t="s">
        <v>6</v>
      </c>
      <c r="Y11514" t="s">
        <v>6</v>
      </c>
      <c r="Z11514" t="s">
        <v>6</v>
      </c>
      <c r="AA11514" t="s">
        <v>703</v>
      </c>
      <c r="AB11514" t="s">
        <v>703</v>
      </c>
      <c r="AC11514" t="s">
        <v>848</v>
      </c>
    </row>
    <row r="11515" spans="1:29" x14ac:dyDescent="0.25">
      <c r="A11515" t="s">
        <v>391</v>
      </c>
      <c r="B11515">
        <v>925</v>
      </c>
      <c r="C11515" t="s">
        <v>251</v>
      </c>
      <c r="D11515">
        <v>2004</v>
      </c>
      <c r="E11515" t="s">
        <v>12509</v>
      </c>
      <c r="F11515" t="s">
        <v>6</v>
      </c>
      <c r="G11515" t="s">
        <v>6</v>
      </c>
      <c r="H11515" t="s">
        <v>6</v>
      </c>
      <c r="I11515" t="s">
        <v>6</v>
      </c>
      <c r="J11515" t="s">
        <v>6</v>
      </c>
      <c r="K11515" t="s">
        <v>6</v>
      </c>
      <c r="L11515" t="s">
        <v>6</v>
      </c>
      <c r="M11515" t="s">
        <v>6</v>
      </c>
      <c r="N11515">
        <v>9.0075535085342739</v>
      </c>
      <c r="O11515">
        <v>9.0075535085342739</v>
      </c>
      <c r="P11515">
        <v>14.763999999999999</v>
      </c>
      <c r="Q11515" t="s">
        <v>6</v>
      </c>
      <c r="R11515" t="s">
        <v>6</v>
      </c>
      <c r="S11515" t="s">
        <v>6</v>
      </c>
      <c r="T11515" t="s">
        <v>6</v>
      </c>
      <c r="U11515" t="s">
        <v>6</v>
      </c>
      <c r="V11515" t="s">
        <v>6</v>
      </c>
      <c r="W11515" t="s">
        <v>6</v>
      </c>
      <c r="X11515" t="s">
        <v>6</v>
      </c>
      <c r="Y11515" t="s">
        <v>6</v>
      </c>
      <c r="Z11515" t="s">
        <v>6</v>
      </c>
      <c r="AA11515" t="s">
        <v>703</v>
      </c>
      <c r="AB11515" t="s">
        <v>703</v>
      </c>
      <c r="AC11515" t="s">
        <v>848</v>
      </c>
    </row>
    <row r="11516" spans="1:29" x14ac:dyDescent="0.25">
      <c r="A11516" t="s">
        <v>391</v>
      </c>
      <c r="B11516">
        <v>925</v>
      </c>
      <c r="C11516" t="s">
        <v>251</v>
      </c>
      <c r="D11516">
        <v>2005</v>
      </c>
      <c r="E11516" t="s">
        <v>12510</v>
      </c>
      <c r="F11516" t="s">
        <v>6</v>
      </c>
      <c r="G11516" t="s">
        <v>6</v>
      </c>
      <c r="H11516" t="s">
        <v>6</v>
      </c>
      <c r="I11516" t="s">
        <v>6</v>
      </c>
      <c r="J11516" t="s">
        <v>6</v>
      </c>
      <c r="K11516" t="s">
        <v>6</v>
      </c>
      <c r="L11516" t="s">
        <v>6</v>
      </c>
      <c r="M11516" t="s">
        <v>6</v>
      </c>
      <c r="N11516">
        <v>5.3788485333721523</v>
      </c>
      <c r="O11516">
        <v>5.3788485333721523</v>
      </c>
      <c r="P11516">
        <v>17.860700000000001</v>
      </c>
      <c r="Q11516" t="s">
        <v>6</v>
      </c>
      <c r="R11516" t="s">
        <v>6</v>
      </c>
      <c r="S11516" t="s">
        <v>6</v>
      </c>
      <c r="T11516" t="s">
        <v>6</v>
      </c>
      <c r="U11516" t="s">
        <v>6</v>
      </c>
      <c r="V11516" t="s">
        <v>6</v>
      </c>
      <c r="W11516" t="s">
        <v>6</v>
      </c>
      <c r="X11516" t="s">
        <v>6</v>
      </c>
      <c r="Y11516" t="s">
        <v>6</v>
      </c>
      <c r="Z11516" t="s">
        <v>6</v>
      </c>
      <c r="AA11516" t="s">
        <v>703</v>
      </c>
      <c r="AB11516" t="s">
        <v>703</v>
      </c>
      <c r="AC11516" t="s">
        <v>848</v>
      </c>
    </row>
    <row r="11517" spans="1:29" x14ac:dyDescent="0.25">
      <c r="A11517" t="s">
        <v>391</v>
      </c>
      <c r="B11517">
        <v>925</v>
      </c>
      <c r="C11517" t="s">
        <v>251</v>
      </c>
      <c r="D11517">
        <v>2006</v>
      </c>
      <c r="E11517" t="s">
        <v>12511</v>
      </c>
      <c r="F11517" t="s">
        <v>6</v>
      </c>
      <c r="G11517" t="s">
        <v>6</v>
      </c>
      <c r="H11517" t="s">
        <v>6</v>
      </c>
      <c r="I11517" t="s">
        <v>6</v>
      </c>
      <c r="J11517" t="s">
        <v>6</v>
      </c>
      <c r="K11517" t="s">
        <v>6</v>
      </c>
      <c r="L11517" t="s">
        <v>6</v>
      </c>
      <c r="M11517" t="s">
        <v>6</v>
      </c>
      <c r="N11517">
        <v>3.3344282189231826</v>
      </c>
      <c r="O11517">
        <v>3.3344282189231826</v>
      </c>
      <c r="P11517">
        <v>22.248899999999999</v>
      </c>
      <c r="Q11517" t="s">
        <v>6</v>
      </c>
      <c r="R11517" t="s">
        <v>6</v>
      </c>
      <c r="S11517" t="s">
        <v>6</v>
      </c>
      <c r="T11517" t="s">
        <v>6</v>
      </c>
      <c r="U11517" t="s">
        <v>6</v>
      </c>
      <c r="V11517" t="s">
        <v>6</v>
      </c>
      <c r="W11517" t="s">
        <v>6</v>
      </c>
      <c r="X11517" t="s">
        <v>6</v>
      </c>
      <c r="Y11517" t="s">
        <v>6</v>
      </c>
      <c r="Z11517" t="s">
        <v>6</v>
      </c>
      <c r="AA11517" t="s">
        <v>703</v>
      </c>
      <c r="AB11517" t="s">
        <v>703</v>
      </c>
      <c r="AC11517" t="s">
        <v>848</v>
      </c>
    </row>
    <row r="11518" spans="1:29" x14ac:dyDescent="0.25">
      <c r="A11518" t="s">
        <v>391</v>
      </c>
      <c r="B11518">
        <v>925</v>
      </c>
      <c r="C11518" t="s">
        <v>251</v>
      </c>
      <c r="D11518">
        <v>2007</v>
      </c>
      <c r="E11518" t="s">
        <v>12512</v>
      </c>
      <c r="F11518" t="s">
        <v>6</v>
      </c>
      <c r="G11518" t="s">
        <v>6</v>
      </c>
      <c r="H11518" t="s">
        <v>6</v>
      </c>
      <c r="I11518" t="s">
        <v>6</v>
      </c>
      <c r="J11518" t="s">
        <v>6</v>
      </c>
      <c r="K11518" t="s">
        <v>6</v>
      </c>
      <c r="L11518" t="s">
        <v>6</v>
      </c>
      <c r="M11518" t="s">
        <v>6</v>
      </c>
      <c r="N11518">
        <v>2.4155013537317647</v>
      </c>
      <c r="O11518">
        <v>2.4155013537317647</v>
      </c>
      <c r="P11518">
        <v>27.0002</v>
      </c>
      <c r="Q11518" t="s">
        <v>6</v>
      </c>
      <c r="R11518" t="s">
        <v>6</v>
      </c>
      <c r="S11518" t="s">
        <v>6</v>
      </c>
      <c r="T11518" t="s">
        <v>6</v>
      </c>
      <c r="U11518" t="s">
        <v>6</v>
      </c>
      <c r="V11518" t="s">
        <v>6</v>
      </c>
      <c r="W11518" t="s">
        <v>6</v>
      </c>
      <c r="X11518" t="s">
        <v>6</v>
      </c>
      <c r="Y11518" t="s">
        <v>6</v>
      </c>
      <c r="Z11518" t="s">
        <v>6</v>
      </c>
      <c r="AA11518" t="s">
        <v>703</v>
      </c>
      <c r="AB11518" t="s">
        <v>703</v>
      </c>
      <c r="AC11518" t="s">
        <v>848</v>
      </c>
    </row>
    <row r="11519" spans="1:29" x14ac:dyDescent="0.25">
      <c r="A11519" t="s">
        <v>391</v>
      </c>
      <c r="B11519">
        <v>925</v>
      </c>
      <c r="C11519" t="s">
        <v>251</v>
      </c>
      <c r="D11519">
        <v>2008</v>
      </c>
      <c r="E11519" t="s">
        <v>12513</v>
      </c>
      <c r="F11519" t="s">
        <v>6</v>
      </c>
      <c r="G11519" t="s">
        <v>6</v>
      </c>
      <c r="H11519" t="s">
        <v>6</v>
      </c>
      <c r="I11519" t="s">
        <v>6</v>
      </c>
      <c r="J11519" t="s">
        <v>6</v>
      </c>
      <c r="K11519" t="s">
        <v>6</v>
      </c>
      <c r="L11519" t="s">
        <v>6</v>
      </c>
      <c r="M11519" t="s">
        <v>6</v>
      </c>
      <c r="N11519">
        <v>2.8091011050468366</v>
      </c>
      <c r="O11519">
        <v>2.8091011050468366</v>
      </c>
      <c r="P11519">
        <v>49.47</v>
      </c>
      <c r="Q11519" t="s">
        <v>6</v>
      </c>
      <c r="R11519" t="s">
        <v>6</v>
      </c>
      <c r="S11519" t="s">
        <v>6</v>
      </c>
      <c r="T11519" t="s">
        <v>6</v>
      </c>
      <c r="U11519" t="s">
        <v>6</v>
      </c>
      <c r="V11519" t="s">
        <v>6</v>
      </c>
      <c r="W11519" t="s">
        <v>6</v>
      </c>
      <c r="X11519" t="s">
        <v>6</v>
      </c>
      <c r="Y11519" t="s">
        <v>6</v>
      </c>
      <c r="Z11519" t="s">
        <v>6</v>
      </c>
      <c r="AA11519" t="s">
        <v>703</v>
      </c>
      <c r="AB11519" t="s">
        <v>703</v>
      </c>
      <c r="AC11519" t="s">
        <v>848</v>
      </c>
    </row>
    <row r="11520" spans="1:29" x14ac:dyDescent="0.25">
      <c r="A11520" t="s">
        <v>391</v>
      </c>
      <c r="B11520">
        <v>925</v>
      </c>
      <c r="C11520" t="s">
        <v>251</v>
      </c>
      <c r="D11520">
        <v>2009</v>
      </c>
      <c r="E11520" t="s">
        <v>12514</v>
      </c>
      <c r="F11520" t="s">
        <v>6</v>
      </c>
      <c r="G11520" t="s">
        <v>6</v>
      </c>
      <c r="H11520" t="s">
        <v>6</v>
      </c>
      <c r="I11520" t="s">
        <v>6</v>
      </c>
      <c r="J11520" t="s">
        <v>6</v>
      </c>
      <c r="K11520" t="s">
        <v>6</v>
      </c>
      <c r="L11520" t="s">
        <v>6</v>
      </c>
      <c r="M11520" t="s">
        <v>6</v>
      </c>
      <c r="N11520">
        <v>2.4359879189738072</v>
      </c>
      <c r="O11520">
        <v>2.4359879189738072</v>
      </c>
      <c r="P11520">
        <v>57.610999999999997</v>
      </c>
      <c r="Q11520" t="s">
        <v>6</v>
      </c>
      <c r="R11520" t="s">
        <v>6</v>
      </c>
      <c r="S11520" t="s">
        <v>6</v>
      </c>
      <c r="T11520" t="s">
        <v>6</v>
      </c>
      <c r="U11520" t="s">
        <v>6</v>
      </c>
      <c r="V11520" t="s">
        <v>6</v>
      </c>
      <c r="W11520" t="s">
        <v>6</v>
      </c>
      <c r="X11520" t="s">
        <v>6</v>
      </c>
      <c r="Y11520" t="s">
        <v>6</v>
      </c>
      <c r="Z11520" t="s">
        <v>6</v>
      </c>
      <c r="AA11520" t="s">
        <v>703</v>
      </c>
      <c r="AB11520" t="s">
        <v>703</v>
      </c>
      <c r="AC11520" t="s">
        <v>848</v>
      </c>
    </row>
    <row r="11521" spans="1:29" x14ac:dyDescent="0.25">
      <c r="A11521" t="s">
        <v>391</v>
      </c>
      <c r="B11521">
        <v>925</v>
      </c>
      <c r="C11521" t="s">
        <v>251</v>
      </c>
      <c r="D11521">
        <v>2010</v>
      </c>
      <c r="E11521" t="s">
        <v>12515</v>
      </c>
      <c r="F11521" t="s">
        <v>6</v>
      </c>
      <c r="G11521" t="s">
        <v>6</v>
      </c>
      <c r="H11521" t="s">
        <v>6</v>
      </c>
      <c r="I11521" t="s">
        <v>6</v>
      </c>
      <c r="J11521" t="s">
        <v>6</v>
      </c>
      <c r="K11521" t="s">
        <v>6</v>
      </c>
      <c r="L11521" t="s">
        <v>6</v>
      </c>
      <c r="M11521" t="s">
        <v>6</v>
      </c>
      <c r="N11521">
        <v>4.0350729172493089</v>
      </c>
      <c r="O11521">
        <v>4.0350729172493089</v>
      </c>
      <c r="P11521">
        <v>64.361999999999995</v>
      </c>
      <c r="Q11521" t="s">
        <v>6</v>
      </c>
      <c r="R11521" t="s">
        <v>6</v>
      </c>
      <c r="S11521" t="s">
        <v>6</v>
      </c>
      <c r="T11521" t="s">
        <v>6</v>
      </c>
      <c r="U11521" t="s">
        <v>6</v>
      </c>
      <c r="V11521" t="s">
        <v>6</v>
      </c>
      <c r="W11521" t="s">
        <v>6</v>
      </c>
      <c r="X11521" t="s">
        <v>6</v>
      </c>
      <c r="Y11521" t="s">
        <v>6</v>
      </c>
      <c r="Z11521" t="s">
        <v>6</v>
      </c>
      <c r="AA11521" t="s">
        <v>703</v>
      </c>
      <c r="AB11521" t="s">
        <v>703</v>
      </c>
      <c r="AC11521" t="s">
        <v>848</v>
      </c>
    </row>
    <row r="11522" spans="1:29" x14ac:dyDescent="0.25">
      <c r="A11522" t="s">
        <v>391</v>
      </c>
      <c r="B11522">
        <v>925</v>
      </c>
      <c r="C11522" t="s">
        <v>251</v>
      </c>
      <c r="D11522">
        <v>2011</v>
      </c>
      <c r="E11522" t="s">
        <v>12516</v>
      </c>
      <c r="F11522" t="s">
        <v>6</v>
      </c>
      <c r="G11522" t="s">
        <v>6</v>
      </c>
      <c r="H11522" t="s">
        <v>6</v>
      </c>
      <c r="I11522" t="s">
        <v>6</v>
      </c>
      <c r="J11522" t="s">
        <v>6</v>
      </c>
      <c r="K11522" t="s">
        <v>6</v>
      </c>
      <c r="L11522" t="s">
        <v>6</v>
      </c>
      <c r="M11522" t="s">
        <v>6</v>
      </c>
      <c r="N11522">
        <v>10.04811858608894</v>
      </c>
      <c r="O11522">
        <v>10.04811858608894</v>
      </c>
      <c r="P11522">
        <v>83.314999999999998</v>
      </c>
      <c r="Q11522" t="s">
        <v>6</v>
      </c>
      <c r="R11522" t="s">
        <v>6</v>
      </c>
      <c r="S11522" t="s">
        <v>6</v>
      </c>
      <c r="T11522" t="s">
        <v>6</v>
      </c>
      <c r="U11522" t="s">
        <v>6</v>
      </c>
      <c r="V11522" t="s">
        <v>6</v>
      </c>
      <c r="W11522" t="s">
        <v>6</v>
      </c>
      <c r="X11522" t="s">
        <v>6</v>
      </c>
      <c r="Y11522" t="s">
        <v>6</v>
      </c>
      <c r="Z11522" t="s">
        <v>6</v>
      </c>
      <c r="AA11522" t="s">
        <v>703</v>
      </c>
      <c r="AB11522" t="s">
        <v>703</v>
      </c>
      <c r="AC11522" t="s">
        <v>848</v>
      </c>
    </row>
    <row r="11523" spans="1:29" x14ac:dyDescent="0.25">
      <c r="A11523" t="s">
        <v>391</v>
      </c>
      <c r="B11523">
        <v>925</v>
      </c>
      <c r="C11523" t="s">
        <v>251</v>
      </c>
      <c r="D11523">
        <v>2012</v>
      </c>
      <c r="E11523" t="s">
        <v>12517</v>
      </c>
      <c r="F11523" t="s">
        <v>6</v>
      </c>
      <c r="G11523" t="s">
        <v>6</v>
      </c>
      <c r="H11523" t="s">
        <v>6</v>
      </c>
      <c r="I11523" t="s">
        <v>6</v>
      </c>
      <c r="J11523" t="s">
        <v>6</v>
      </c>
      <c r="K11523" t="s">
        <v>6</v>
      </c>
      <c r="L11523" t="s">
        <v>6</v>
      </c>
      <c r="M11523" t="s">
        <v>6</v>
      </c>
      <c r="N11523">
        <v>18.066188676308297</v>
      </c>
      <c r="O11523">
        <v>18.066188676308297</v>
      </c>
      <c r="P11523">
        <v>100.2182</v>
      </c>
      <c r="Q11523" t="s">
        <v>6</v>
      </c>
      <c r="R11523" t="s">
        <v>6</v>
      </c>
      <c r="S11523" t="s">
        <v>6</v>
      </c>
      <c r="T11523" t="s">
        <v>6</v>
      </c>
      <c r="U11523" t="s">
        <v>6</v>
      </c>
      <c r="V11523" t="s">
        <v>6</v>
      </c>
      <c r="W11523" t="s">
        <v>6</v>
      </c>
      <c r="X11523" t="s">
        <v>6</v>
      </c>
      <c r="Y11523" t="s">
        <v>6</v>
      </c>
      <c r="Z11523" t="s">
        <v>6</v>
      </c>
      <c r="AA11523" t="s">
        <v>703</v>
      </c>
      <c r="AB11523" t="s">
        <v>703</v>
      </c>
      <c r="AC11523" t="s">
        <v>848</v>
      </c>
    </row>
    <row r="11524" spans="1:29" x14ac:dyDescent="0.25">
      <c r="A11524" t="s">
        <v>391</v>
      </c>
      <c r="B11524">
        <v>925</v>
      </c>
      <c r="C11524" t="s">
        <v>251</v>
      </c>
      <c r="D11524">
        <v>2013</v>
      </c>
      <c r="E11524" t="s">
        <v>12518</v>
      </c>
      <c r="F11524" t="s">
        <v>6</v>
      </c>
      <c r="G11524" t="s">
        <v>6</v>
      </c>
      <c r="H11524" t="s">
        <v>6</v>
      </c>
      <c r="I11524" t="s">
        <v>6</v>
      </c>
      <c r="J11524" t="s">
        <v>6</v>
      </c>
      <c r="K11524" t="s">
        <v>6</v>
      </c>
      <c r="L11524" t="s">
        <v>6</v>
      </c>
      <c r="M11524" t="s">
        <v>6</v>
      </c>
      <c r="N11524">
        <v>19.985476103944929</v>
      </c>
      <c r="O11524">
        <v>19.985476103944929</v>
      </c>
      <c r="P11524">
        <v>111.71299999999999</v>
      </c>
      <c r="Q11524" t="s">
        <v>6</v>
      </c>
      <c r="R11524" t="s">
        <v>6</v>
      </c>
      <c r="S11524" t="s">
        <v>6</v>
      </c>
      <c r="T11524" t="s">
        <v>6</v>
      </c>
      <c r="U11524" t="s">
        <v>6</v>
      </c>
      <c r="V11524" t="s">
        <v>6</v>
      </c>
      <c r="W11524" t="s">
        <v>6</v>
      </c>
      <c r="X11524" t="s">
        <v>6</v>
      </c>
      <c r="Y11524" t="s">
        <v>6</v>
      </c>
      <c r="Z11524" t="s">
        <v>6</v>
      </c>
      <c r="AA11524" t="s">
        <v>703</v>
      </c>
      <c r="AB11524" t="s">
        <v>703</v>
      </c>
      <c r="AC11524" t="s">
        <v>848</v>
      </c>
    </row>
    <row r="11525" spans="1:29" x14ac:dyDescent="0.25">
      <c r="A11525" t="s">
        <v>391</v>
      </c>
      <c r="B11525">
        <v>925</v>
      </c>
      <c r="C11525" t="s">
        <v>251</v>
      </c>
      <c r="D11525">
        <v>2014</v>
      </c>
      <c r="E11525" t="s">
        <v>12519</v>
      </c>
      <c r="F11525" t="s">
        <v>6</v>
      </c>
      <c r="G11525" t="s">
        <v>6</v>
      </c>
      <c r="H11525" t="s">
        <v>6</v>
      </c>
      <c r="I11525" t="s">
        <v>6</v>
      </c>
      <c r="J11525" t="s">
        <v>6</v>
      </c>
      <c r="K11525" t="s">
        <v>6</v>
      </c>
      <c r="L11525" t="s">
        <v>6</v>
      </c>
      <c r="M11525" t="s">
        <v>6</v>
      </c>
      <c r="N11525">
        <v>16.812930669762341</v>
      </c>
      <c r="O11525">
        <v>16.812930669762341</v>
      </c>
      <c r="P11525">
        <v>124.044</v>
      </c>
      <c r="Q11525" t="s">
        <v>6</v>
      </c>
      <c r="R11525" t="s">
        <v>6</v>
      </c>
      <c r="S11525" t="s">
        <v>6</v>
      </c>
      <c r="T11525" t="s">
        <v>6</v>
      </c>
      <c r="U11525" t="s">
        <v>6</v>
      </c>
      <c r="V11525" t="s">
        <v>6</v>
      </c>
      <c r="W11525" t="s">
        <v>6</v>
      </c>
      <c r="X11525" t="s">
        <v>6</v>
      </c>
      <c r="Y11525" t="s">
        <v>6</v>
      </c>
      <c r="Z11525" t="s">
        <v>6</v>
      </c>
      <c r="AA11525" t="s">
        <v>703</v>
      </c>
      <c r="AB11525" t="s">
        <v>703</v>
      </c>
      <c r="AC11525" t="s">
        <v>848</v>
      </c>
    </row>
    <row r="11526" spans="1:29" x14ac:dyDescent="0.25">
      <c r="A11526" t="s">
        <v>391</v>
      </c>
      <c r="B11526">
        <v>925</v>
      </c>
      <c r="C11526" t="s">
        <v>251</v>
      </c>
      <c r="D11526">
        <v>2015</v>
      </c>
      <c r="E11526" t="s">
        <v>12520</v>
      </c>
      <c r="F11526" t="s">
        <v>6</v>
      </c>
      <c r="G11526" t="s">
        <v>6</v>
      </c>
      <c r="H11526" t="s">
        <v>6</v>
      </c>
      <c r="I11526" t="s">
        <v>6</v>
      </c>
      <c r="J11526" t="s">
        <v>6</v>
      </c>
      <c r="K11526" t="s">
        <v>6</v>
      </c>
      <c r="L11526" t="s">
        <v>6</v>
      </c>
      <c r="M11526" t="s">
        <v>6</v>
      </c>
      <c r="N11526">
        <v>21.81634074415776</v>
      </c>
      <c r="O11526">
        <v>21.81634074415776</v>
      </c>
      <c r="P11526">
        <v>125.2987</v>
      </c>
      <c r="Q11526" t="s">
        <v>6</v>
      </c>
      <c r="R11526" t="s">
        <v>6</v>
      </c>
      <c r="S11526" t="s">
        <v>6</v>
      </c>
      <c r="T11526" t="s">
        <v>6</v>
      </c>
      <c r="U11526" t="s">
        <v>6</v>
      </c>
      <c r="V11526" t="s">
        <v>6</v>
      </c>
      <c r="W11526" t="s">
        <v>6</v>
      </c>
      <c r="X11526" t="s">
        <v>6</v>
      </c>
      <c r="Y11526" t="s">
        <v>6</v>
      </c>
      <c r="Z11526" t="s">
        <v>6</v>
      </c>
      <c r="AA11526" t="s">
        <v>703</v>
      </c>
      <c r="AB11526" t="s">
        <v>703</v>
      </c>
      <c r="AC11526" t="s">
        <v>848</v>
      </c>
    </row>
    <row r="11527" spans="1:29" x14ac:dyDescent="0.25">
      <c r="A11527" t="s">
        <v>391</v>
      </c>
      <c r="B11527">
        <v>925</v>
      </c>
      <c r="C11527" t="s">
        <v>251</v>
      </c>
      <c r="D11527">
        <v>2016</v>
      </c>
      <c r="E11527" t="s">
        <v>12521</v>
      </c>
      <c r="F11527" t="s">
        <v>6</v>
      </c>
      <c r="G11527" t="s">
        <v>6</v>
      </c>
      <c r="H11527" t="s">
        <v>6</v>
      </c>
      <c r="I11527" t="s">
        <v>6</v>
      </c>
      <c r="J11527" t="s">
        <v>6</v>
      </c>
      <c r="K11527" t="s">
        <v>6</v>
      </c>
      <c r="L11527" t="s">
        <v>6</v>
      </c>
      <c r="M11527" t="s">
        <v>6</v>
      </c>
      <c r="N11527">
        <v>24.068324243860065</v>
      </c>
      <c r="O11527">
        <v>24.068324243860065</v>
      </c>
      <c r="P11527">
        <v>126.63</v>
      </c>
      <c r="Q11527" t="s">
        <v>6</v>
      </c>
      <c r="R11527" t="s">
        <v>6</v>
      </c>
      <c r="S11527" t="s">
        <v>6</v>
      </c>
      <c r="T11527" t="s">
        <v>6</v>
      </c>
      <c r="U11527" t="s">
        <v>6</v>
      </c>
      <c r="V11527" t="s">
        <v>6</v>
      </c>
      <c r="W11527" t="s">
        <v>6</v>
      </c>
      <c r="X11527" t="s">
        <v>6</v>
      </c>
      <c r="Y11527" t="s">
        <v>6</v>
      </c>
      <c r="Z11527" t="s">
        <v>6</v>
      </c>
      <c r="AA11527" t="s">
        <v>703</v>
      </c>
      <c r="AB11527" t="s">
        <v>703</v>
      </c>
      <c r="AC11527" t="s">
        <v>848</v>
      </c>
    </row>
    <row r="11528" spans="1:29" x14ac:dyDescent="0.25">
      <c r="A11528" t="s">
        <v>393</v>
      </c>
      <c r="B11528">
        <v>926</v>
      </c>
      <c r="C11528" t="s">
        <v>252</v>
      </c>
      <c r="D11528">
        <v>1950</v>
      </c>
      <c r="E11528" t="s">
        <v>12522</v>
      </c>
      <c r="F11528" t="s">
        <v>6</v>
      </c>
      <c r="G11528" t="s">
        <v>6</v>
      </c>
      <c r="H11528" t="s">
        <v>6</v>
      </c>
      <c r="I11528" t="s">
        <v>6</v>
      </c>
      <c r="J11528" t="s">
        <v>6</v>
      </c>
      <c r="K11528" t="s">
        <v>6</v>
      </c>
      <c r="L11528" t="s">
        <v>6</v>
      </c>
      <c r="M11528" t="s">
        <v>6</v>
      </c>
      <c r="N11528" t="s">
        <v>6</v>
      </c>
      <c r="O11528" t="s">
        <v>6</v>
      </c>
      <c r="P11528" t="s">
        <v>6</v>
      </c>
      <c r="Q11528" t="s">
        <v>6</v>
      </c>
      <c r="R11528" t="s">
        <v>6</v>
      </c>
      <c r="S11528" t="s">
        <v>6</v>
      </c>
      <c r="T11528" t="s">
        <v>13757</v>
      </c>
      <c r="U11528" t="s">
        <v>13757</v>
      </c>
      <c r="V11528" t="s">
        <v>13757</v>
      </c>
      <c r="W11528" t="s">
        <v>324</v>
      </c>
      <c r="X11528" t="s">
        <v>324</v>
      </c>
      <c r="Y11528" t="s">
        <v>6</v>
      </c>
      <c r="Z11528" t="s">
        <v>6</v>
      </c>
      <c r="AA11528" t="s">
        <v>851</v>
      </c>
      <c r="AB11528" t="s">
        <v>852</v>
      </c>
      <c r="AC11528" t="s">
        <v>853</v>
      </c>
    </row>
    <row r="11529" spans="1:29" x14ac:dyDescent="0.25">
      <c r="A11529" t="s">
        <v>393</v>
      </c>
      <c r="B11529">
        <v>926</v>
      </c>
      <c r="C11529" t="s">
        <v>252</v>
      </c>
      <c r="D11529">
        <v>1951</v>
      </c>
      <c r="E11529" t="s">
        <v>12523</v>
      </c>
      <c r="F11529" t="s">
        <v>6</v>
      </c>
      <c r="G11529" t="s">
        <v>6</v>
      </c>
      <c r="H11529" t="s">
        <v>6</v>
      </c>
      <c r="I11529" t="s">
        <v>6</v>
      </c>
      <c r="J11529" t="s">
        <v>6</v>
      </c>
      <c r="K11529" t="s">
        <v>6</v>
      </c>
      <c r="L11529" t="s">
        <v>6</v>
      </c>
      <c r="M11529" t="s">
        <v>6</v>
      </c>
      <c r="N11529" t="s">
        <v>6</v>
      </c>
      <c r="O11529" t="s">
        <v>6</v>
      </c>
      <c r="P11529" t="s">
        <v>6</v>
      </c>
      <c r="Q11529" t="s">
        <v>6</v>
      </c>
      <c r="R11529" t="s">
        <v>6</v>
      </c>
      <c r="S11529" t="s">
        <v>6</v>
      </c>
      <c r="T11529" t="s">
        <v>13757</v>
      </c>
      <c r="U11529" t="s">
        <v>13757</v>
      </c>
      <c r="V11529" t="s">
        <v>13757</v>
      </c>
      <c r="W11529" t="s">
        <v>324</v>
      </c>
      <c r="X11529" t="s">
        <v>324</v>
      </c>
      <c r="Y11529" t="s">
        <v>6</v>
      </c>
      <c r="Z11529" t="s">
        <v>6</v>
      </c>
      <c r="AA11529" t="s">
        <v>851</v>
      </c>
      <c r="AB11529" t="s">
        <v>852</v>
      </c>
      <c r="AC11529" t="s">
        <v>853</v>
      </c>
    </row>
    <row r="11530" spans="1:29" x14ac:dyDescent="0.25">
      <c r="A11530" t="s">
        <v>393</v>
      </c>
      <c r="B11530">
        <v>926</v>
      </c>
      <c r="C11530" t="s">
        <v>252</v>
      </c>
      <c r="D11530">
        <v>1952</v>
      </c>
      <c r="E11530" t="s">
        <v>12524</v>
      </c>
      <c r="F11530" t="s">
        <v>6</v>
      </c>
      <c r="G11530" t="s">
        <v>6</v>
      </c>
      <c r="H11530" t="s">
        <v>6</v>
      </c>
      <c r="I11530" t="s">
        <v>6</v>
      </c>
      <c r="J11530" t="s">
        <v>6</v>
      </c>
      <c r="K11530" t="s">
        <v>6</v>
      </c>
      <c r="L11530" t="s">
        <v>6</v>
      </c>
      <c r="M11530" t="s">
        <v>6</v>
      </c>
      <c r="N11530" t="s">
        <v>6</v>
      </c>
      <c r="O11530" t="s">
        <v>6</v>
      </c>
      <c r="P11530" t="s">
        <v>6</v>
      </c>
      <c r="Q11530" t="s">
        <v>6</v>
      </c>
      <c r="R11530" t="s">
        <v>6</v>
      </c>
      <c r="S11530" t="s">
        <v>6</v>
      </c>
      <c r="T11530" t="s">
        <v>13757</v>
      </c>
      <c r="U11530" t="s">
        <v>13757</v>
      </c>
      <c r="V11530" t="s">
        <v>13757</v>
      </c>
      <c r="W11530" t="s">
        <v>324</v>
      </c>
      <c r="X11530" t="s">
        <v>324</v>
      </c>
      <c r="Y11530" t="s">
        <v>6</v>
      </c>
      <c r="Z11530" t="s">
        <v>6</v>
      </c>
      <c r="AA11530" t="s">
        <v>851</v>
      </c>
      <c r="AB11530" t="s">
        <v>852</v>
      </c>
      <c r="AC11530" t="s">
        <v>853</v>
      </c>
    </row>
    <row r="11531" spans="1:29" x14ac:dyDescent="0.25">
      <c r="A11531" t="s">
        <v>393</v>
      </c>
      <c r="B11531">
        <v>926</v>
      </c>
      <c r="C11531" t="s">
        <v>252</v>
      </c>
      <c r="D11531">
        <v>1953</v>
      </c>
      <c r="E11531" t="s">
        <v>12525</v>
      </c>
      <c r="F11531" t="s">
        <v>6</v>
      </c>
      <c r="G11531" t="s">
        <v>6</v>
      </c>
      <c r="H11531" t="s">
        <v>6</v>
      </c>
      <c r="I11531" t="s">
        <v>6</v>
      </c>
      <c r="J11531" t="s">
        <v>6</v>
      </c>
      <c r="K11531" t="s">
        <v>6</v>
      </c>
      <c r="L11531" t="s">
        <v>6</v>
      </c>
      <c r="M11531" t="s">
        <v>6</v>
      </c>
      <c r="N11531" t="s">
        <v>6</v>
      </c>
      <c r="O11531" t="s">
        <v>6</v>
      </c>
      <c r="P11531" t="s">
        <v>6</v>
      </c>
      <c r="Q11531" t="s">
        <v>6</v>
      </c>
      <c r="R11531" t="s">
        <v>6</v>
      </c>
      <c r="S11531" t="s">
        <v>6</v>
      </c>
      <c r="T11531" t="s">
        <v>13757</v>
      </c>
      <c r="U11531" t="s">
        <v>13757</v>
      </c>
      <c r="V11531" t="s">
        <v>13757</v>
      </c>
      <c r="W11531" t="s">
        <v>324</v>
      </c>
      <c r="X11531" t="s">
        <v>324</v>
      </c>
      <c r="Y11531" t="s">
        <v>6</v>
      </c>
      <c r="Z11531" t="s">
        <v>6</v>
      </c>
      <c r="AA11531" t="s">
        <v>851</v>
      </c>
      <c r="AB11531" t="s">
        <v>852</v>
      </c>
      <c r="AC11531" t="s">
        <v>853</v>
      </c>
    </row>
    <row r="11532" spans="1:29" x14ac:dyDescent="0.25">
      <c r="A11532" t="s">
        <v>393</v>
      </c>
      <c r="B11532">
        <v>926</v>
      </c>
      <c r="C11532" t="s">
        <v>252</v>
      </c>
      <c r="D11532">
        <v>1954</v>
      </c>
      <c r="E11532" t="s">
        <v>12526</v>
      </c>
      <c r="F11532" t="s">
        <v>6</v>
      </c>
      <c r="G11532" t="s">
        <v>6</v>
      </c>
      <c r="H11532" t="s">
        <v>6</v>
      </c>
      <c r="I11532" t="s">
        <v>6</v>
      </c>
      <c r="J11532" t="s">
        <v>6</v>
      </c>
      <c r="K11532" t="s">
        <v>6</v>
      </c>
      <c r="L11532" t="s">
        <v>6</v>
      </c>
      <c r="M11532" t="s">
        <v>6</v>
      </c>
      <c r="N11532" t="s">
        <v>6</v>
      </c>
      <c r="O11532" t="s">
        <v>6</v>
      </c>
      <c r="P11532" t="s">
        <v>6</v>
      </c>
      <c r="Q11532" t="s">
        <v>6</v>
      </c>
      <c r="R11532" t="s">
        <v>6</v>
      </c>
      <c r="S11532" t="s">
        <v>6</v>
      </c>
      <c r="T11532" t="s">
        <v>13757</v>
      </c>
      <c r="U11532" t="s">
        <v>13757</v>
      </c>
      <c r="V11532" t="s">
        <v>13757</v>
      </c>
      <c r="W11532" t="s">
        <v>324</v>
      </c>
      <c r="X11532" t="s">
        <v>324</v>
      </c>
      <c r="Y11532" t="s">
        <v>6</v>
      </c>
      <c r="Z11532" t="s">
        <v>6</v>
      </c>
      <c r="AA11532" t="s">
        <v>851</v>
      </c>
      <c r="AB11532" t="s">
        <v>852</v>
      </c>
      <c r="AC11532" t="s">
        <v>853</v>
      </c>
    </row>
    <row r="11533" spans="1:29" x14ac:dyDescent="0.25">
      <c r="A11533" t="s">
        <v>393</v>
      </c>
      <c r="B11533">
        <v>926</v>
      </c>
      <c r="C11533" t="s">
        <v>252</v>
      </c>
      <c r="D11533">
        <v>1955</v>
      </c>
      <c r="E11533" t="s">
        <v>12527</v>
      </c>
      <c r="F11533" t="s">
        <v>6</v>
      </c>
      <c r="G11533" t="s">
        <v>6</v>
      </c>
      <c r="H11533" t="s">
        <v>6</v>
      </c>
      <c r="I11533" t="s">
        <v>6</v>
      </c>
      <c r="J11533" t="s">
        <v>6</v>
      </c>
      <c r="K11533" t="s">
        <v>6</v>
      </c>
      <c r="L11533" t="s">
        <v>6</v>
      </c>
      <c r="M11533" t="s">
        <v>6</v>
      </c>
      <c r="N11533" t="s">
        <v>6</v>
      </c>
      <c r="O11533" t="s">
        <v>6</v>
      </c>
      <c r="P11533" t="s">
        <v>6</v>
      </c>
      <c r="Q11533" t="s">
        <v>6</v>
      </c>
      <c r="R11533" t="s">
        <v>6</v>
      </c>
      <c r="S11533" t="s">
        <v>6</v>
      </c>
      <c r="T11533" t="s">
        <v>13757</v>
      </c>
      <c r="U11533" t="s">
        <v>13757</v>
      </c>
      <c r="V11533" t="s">
        <v>13757</v>
      </c>
      <c r="W11533" t="s">
        <v>324</v>
      </c>
      <c r="X11533" t="s">
        <v>324</v>
      </c>
      <c r="Y11533" t="s">
        <v>6</v>
      </c>
      <c r="Z11533" t="s">
        <v>6</v>
      </c>
      <c r="AA11533" t="s">
        <v>851</v>
      </c>
      <c r="AB11533" t="s">
        <v>852</v>
      </c>
      <c r="AC11533" t="s">
        <v>853</v>
      </c>
    </row>
    <row r="11534" spans="1:29" x14ac:dyDescent="0.25">
      <c r="A11534" t="s">
        <v>393</v>
      </c>
      <c r="B11534">
        <v>926</v>
      </c>
      <c r="C11534" t="s">
        <v>252</v>
      </c>
      <c r="D11534">
        <v>1956</v>
      </c>
      <c r="E11534" t="s">
        <v>12528</v>
      </c>
      <c r="F11534" t="s">
        <v>6</v>
      </c>
      <c r="G11534" t="s">
        <v>6</v>
      </c>
      <c r="H11534" t="s">
        <v>6</v>
      </c>
      <c r="I11534" t="s">
        <v>6</v>
      </c>
      <c r="J11534" t="s">
        <v>6</v>
      </c>
      <c r="K11534" t="s">
        <v>6</v>
      </c>
      <c r="L11534" t="s">
        <v>6</v>
      </c>
      <c r="M11534" t="s">
        <v>6</v>
      </c>
      <c r="N11534" t="s">
        <v>6</v>
      </c>
      <c r="O11534" t="s">
        <v>6</v>
      </c>
      <c r="P11534" t="s">
        <v>6</v>
      </c>
      <c r="Q11534" t="s">
        <v>6</v>
      </c>
      <c r="R11534" t="s">
        <v>6</v>
      </c>
      <c r="S11534" t="s">
        <v>6</v>
      </c>
      <c r="T11534" t="s">
        <v>13757</v>
      </c>
      <c r="U11534" t="s">
        <v>13757</v>
      </c>
      <c r="V11534" t="s">
        <v>13757</v>
      </c>
      <c r="W11534" t="s">
        <v>324</v>
      </c>
      <c r="X11534" t="s">
        <v>324</v>
      </c>
      <c r="Y11534" t="s">
        <v>6</v>
      </c>
      <c r="Z11534" t="s">
        <v>6</v>
      </c>
      <c r="AA11534" t="s">
        <v>851</v>
      </c>
      <c r="AB11534" t="s">
        <v>852</v>
      </c>
      <c r="AC11534" t="s">
        <v>853</v>
      </c>
    </row>
    <row r="11535" spans="1:29" x14ac:dyDescent="0.25">
      <c r="A11535" t="s">
        <v>393</v>
      </c>
      <c r="B11535">
        <v>926</v>
      </c>
      <c r="C11535" t="s">
        <v>252</v>
      </c>
      <c r="D11535">
        <v>1957</v>
      </c>
      <c r="E11535" t="s">
        <v>12529</v>
      </c>
      <c r="F11535" t="s">
        <v>6</v>
      </c>
      <c r="G11535" t="s">
        <v>6</v>
      </c>
      <c r="H11535" t="s">
        <v>6</v>
      </c>
      <c r="I11535" t="s">
        <v>6</v>
      </c>
      <c r="J11535" t="s">
        <v>6</v>
      </c>
      <c r="K11535" t="s">
        <v>6</v>
      </c>
      <c r="L11535" t="s">
        <v>6</v>
      </c>
      <c r="M11535" t="s">
        <v>6</v>
      </c>
      <c r="N11535" t="s">
        <v>6</v>
      </c>
      <c r="O11535" t="s">
        <v>6</v>
      </c>
      <c r="P11535" t="s">
        <v>6</v>
      </c>
      <c r="Q11535" t="s">
        <v>6</v>
      </c>
      <c r="R11535" t="s">
        <v>6</v>
      </c>
      <c r="S11535" t="s">
        <v>6</v>
      </c>
      <c r="T11535" t="s">
        <v>13757</v>
      </c>
      <c r="U11535" t="s">
        <v>13757</v>
      </c>
      <c r="V11535" t="s">
        <v>13757</v>
      </c>
      <c r="W11535" t="s">
        <v>324</v>
      </c>
      <c r="X11535" t="s">
        <v>324</v>
      </c>
      <c r="Y11535" t="s">
        <v>6</v>
      </c>
      <c r="Z11535" t="s">
        <v>6</v>
      </c>
      <c r="AA11535" t="s">
        <v>851</v>
      </c>
      <c r="AB11535" t="s">
        <v>852</v>
      </c>
      <c r="AC11535" t="s">
        <v>853</v>
      </c>
    </row>
    <row r="11536" spans="1:29" x14ac:dyDescent="0.25">
      <c r="A11536" t="s">
        <v>393</v>
      </c>
      <c r="B11536">
        <v>926</v>
      </c>
      <c r="C11536" t="s">
        <v>252</v>
      </c>
      <c r="D11536">
        <v>1958</v>
      </c>
      <c r="E11536" t="s">
        <v>12530</v>
      </c>
      <c r="F11536" t="s">
        <v>6</v>
      </c>
      <c r="G11536" t="s">
        <v>6</v>
      </c>
      <c r="H11536" t="s">
        <v>6</v>
      </c>
      <c r="I11536" t="s">
        <v>6</v>
      </c>
      <c r="J11536" t="s">
        <v>6</v>
      </c>
      <c r="K11536" t="s">
        <v>6</v>
      </c>
      <c r="L11536" t="s">
        <v>6</v>
      </c>
      <c r="M11536" t="s">
        <v>6</v>
      </c>
      <c r="N11536" t="s">
        <v>6</v>
      </c>
      <c r="O11536" t="s">
        <v>6</v>
      </c>
      <c r="P11536" t="s">
        <v>6</v>
      </c>
      <c r="Q11536" t="s">
        <v>6</v>
      </c>
      <c r="R11536" t="s">
        <v>6</v>
      </c>
      <c r="S11536" t="s">
        <v>6</v>
      </c>
      <c r="T11536" t="s">
        <v>13757</v>
      </c>
      <c r="U11536" t="s">
        <v>13757</v>
      </c>
      <c r="V11536" t="s">
        <v>13757</v>
      </c>
      <c r="W11536" t="s">
        <v>324</v>
      </c>
      <c r="X11536" t="s">
        <v>324</v>
      </c>
      <c r="Y11536" t="s">
        <v>6</v>
      </c>
      <c r="Z11536" t="s">
        <v>6</v>
      </c>
      <c r="AA11536" t="s">
        <v>851</v>
      </c>
      <c r="AB11536" t="s">
        <v>852</v>
      </c>
      <c r="AC11536" t="s">
        <v>853</v>
      </c>
    </row>
    <row r="11537" spans="1:29" x14ac:dyDescent="0.25">
      <c r="A11537" t="s">
        <v>393</v>
      </c>
      <c r="B11537">
        <v>926</v>
      </c>
      <c r="C11537" t="s">
        <v>252</v>
      </c>
      <c r="D11537">
        <v>1959</v>
      </c>
      <c r="E11537" t="s">
        <v>12531</v>
      </c>
      <c r="F11537" t="s">
        <v>6</v>
      </c>
      <c r="G11537" t="s">
        <v>6</v>
      </c>
      <c r="H11537" t="s">
        <v>6</v>
      </c>
      <c r="I11537" t="s">
        <v>6</v>
      </c>
      <c r="J11537" t="s">
        <v>6</v>
      </c>
      <c r="K11537" t="s">
        <v>6</v>
      </c>
      <c r="L11537" t="s">
        <v>6</v>
      </c>
      <c r="M11537" t="s">
        <v>6</v>
      </c>
      <c r="N11537" t="s">
        <v>6</v>
      </c>
      <c r="O11537" t="s">
        <v>6</v>
      </c>
      <c r="P11537" t="s">
        <v>6</v>
      </c>
      <c r="Q11537" t="s">
        <v>6</v>
      </c>
      <c r="R11537" t="s">
        <v>6</v>
      </c>
      <c r="S11537" t="s">
        <v>6</v>
      </c>
      <c r="T11537" t="s">
        <v>13757</v>
      </c>
      <c r="U11537" t="s">
        <v>13757</v>
      </c>
      <c r="V11537" t="s">
        <v>13757</v>
      </c>
      <c r="W11537" t="s">
        <v>324</v>
      </c>
      <c r="X11537" t="s">
        <v>324</v>
      </c>
      <c r="Y11537" t="s">
        <v>6</v>
      </c>
      <c r="Z11537" t="s">
        <v>6</v>
      </c>
      <c r="AA11537" t="s">
        <v>851</v>
      </c>
      <c r="AB11537" t="s">
        <v>852</v>
      </c>
      <c r="AC11537" t="s">
        <v>853</v>
      </c>
    </row>
    <row r="11538" spans="1:29" x14ac:dyDescent="0.25">
      <c r="A11538" t="s">
        <v>393</v>
      </c>
      <c r="B11538">
        <v>926</v>
      </c>
      <c r="C11538" t="s">
        <v>252</v>
      </c>
      <c r="D11538">
        <v>1960</v>
      </c>
      <c r="E11538" t="s">
        <v>12532</v>
      </c>
      <c r="F11538" t="s">
        <v>6</v>
      </c>
      <c r="G11538" t="s">
        <v>6</v>
      </c>
      <c r="H11538" t="s">
        <v>6</v>
      </c>
      <c r="I11538" t="s">
        <v>6</v>
      </c>
      <c r="J11538" t="s">
        <v>6</v>
      </c>
      <c r="K11538" t="s">
        <v>6</v>
      </c>
      <c r="L11538" t="s">
        <v>6</v>
      </c>
      <c r="M11538" t="s">
        <v>6</v>
      </c>
      <c r="N11538" t="s">
        <v>6</v>
      </c>
      <c r="O11538" t="s">
        <v>6</v>
      </c>
      <c r="P11538" t="s">
        <v>6</v>
      </c>
      <c r="Q11538" t="s">
        <v>6</v>
      </c>
      <c r="R11538" t="s">
        <v>6</v>
      </c>
      <c r="S11538" t="s">
        <v>6</v>
      </c>
      <c r="T11538" t="s">
        <v>13757</v>
      </c>
      <c r="U11538" t="s">
        <v>13757</v>
      </c>
      <c r="V11538" t="s">
        <v>13757</v>
      </c>
      <c r="W11538" t="s">
        <v>324</v>
      </c>
      <c r="X11538" t="s">
        <v>324</v>
      </c>
      <c r="Y11538" t="s">
        <v>6</v>
      </c>
      <c r="Z11538" t="s">
        <v>6</v>
      </c>
      <c r="AA11538" t="s">
        <v>851</v>
      </c>
      <c r="AB11538" t="s">
        <v>852</v>
      </c>
      <c r="AC11538" t="s">
        <v>853</v>
      </c>
    </row>
    <row r="11539" spans="1:29" x14ac:dyDescent="0.25">
      <c r="A11539" t="s">
        <v>393</v>
      </c>
      <c r="B11539">
        <v>926</v>
      </c>
      <c r="C11539" t="s">
        <v>252</v>
      </c>
      <c r="D11539">
        <v>1961</v>
      </c>
      <c r="E11539" t="s">
        <v>12533</v>
      </c>
      <c r="F11539" t="s">
        <v>6</v>
      </c>
      <c r="G11539" t="s">
        <v>6</v>
      </c>
      <c r="H11539" t="s">
        <v>6</v>
      </c>
      <c r="I11539" t="s">
        <v>6</v>
      </c>
      <c r="J11539" t="s">
        <v>6</v>
      </c>
      <c r="K11539" t="s">
        <v>6</v>
      </c>
      <c r="L11539" t="s">
        <v>6</v>
      </c>
      <c r="M11539" t="s">
        <v>6</v>
      </c>
      <c r="N11539" t="s">
        <v>6</v>
      </c>
      <c r="O11539" t="s">
        <v>6</v>
      </c>
      <c r="P11539" t="s">
        <v>6</v>
      </c>
      <c r="Q11539" t="s">
        <v>6</v>
      </c>
      <c r="R11539" t="s">
        <v>6</v>
      </c>
      <c r="S11539" t="s">
        <v>6</v>
      </c>
      <c r="T11539" t="s">
        <v>13757</v>
      </c>
      <c r="U11539" t="s">
        <v>13757</v>
      </c>
      <c r="V11539" t="s">
        <v>13757</v>
      </c>
      <c r="W11539" t="s">
        <v>324</v>
      </c>
      <c r="X11539" t="s">
        <v>324</v>
      </c>
      <c r="Y11539" t="s">
        <v>6</v>
      </c>
      <c r="Z11539" t="s">
        <v>6</v>
      </c>
      <c r="AA11539" t="s">
        <v>851</v>
      </c>
      <c r="AB11539" t="s">
        <v>852</v>
      </c>
      <c r="AC11539" t="s">
        <v>853</v>
      </c>
    </row>
    <row r="11540" spans="1:29" x14ac:dyDescent="0.25">
      <c r="A11540" t="s">
        <v>393</v>
      </c>
      <c r="B11540">
        <v>926</v>
      </c>
      <c r="C11540" t="s">
        <v>252</v>
      </c>
      <c r="D11540">
        <v>1962</v>
      </c>
      <c r="E11540" t="s">
        <v>12534</v>
      </c>
      <c r="F11540" t="s">
        <v>6</v>
      </c>
      <c r="G11540" t="s">
        <v>6</v>
      </c>
      <c r="H11540" t="s">
        <v>6</v>
      </c>
      <c r="I11540" t="s">
        <v>6</v>
      </c>
      <c r="J11540" t="s">
        <v>6</v>
      </c>
      <c r="K11540" t="s">
        <v>6</v>
      </c>
      <c r="L11540" t="s">
        <v>6</v>
      </c>
      <c r="M11540" t="s">
        <v>6</v>
      </c>
      <c r="N11540" t="s">
        <v>6</v>
      </c>
      <c r="O11540" t="s">
        <v>6</v>
      </c>
      <c r="P11540" t="s">
        <v>6</v>
      </c>
      <c r="Q11540" t="s">
        <v>6</v>
      </c>
      <c r="R11540" t="s">
        <v>6</v>
      </c>
      <c r="S11540" t="s">
        <v>6</v>
      </c>
      <c r="T11540" t="s">
        <v>13757</v>
      </c>
      <c r="U11540" t="s">
        <v>13757</v>
      </c>
      <c r="V11540" t="s">
        <v>13757</v>
      </c>
      <c r="W11540" t="s">
        <v>324</v>
      </c>
      <c r="X11540" t="s">
        <v>324</v>
      </c>
      <c r="Y11540" t="s">
        <v>6</v>
      </c>
      <c r="Z11540" t="s">
        <v>6</v>
      </c>
      <c r="AA11540" t="s">
        <v>851</v>
      </c>
      <c r="AB11540" t="s">
        <v>852</v>
      </c>
      <c r="AC11540" t="s">
        <v>853</v>
      </c>
    </row>
    <row r="11541" spans="1:29" x14ac:dyDescent="0.25">
      <c r="A11541" t="s">
        <v>393</v>
      </c>
      <c r="B11541">
        <v>926</v>
      </c>
      <c r="C11541" t="s">
        <v>252</v>
      </c>
      <c r="D11541">
        <v>1963</v>
      </c>
      <c r="E11541" t="s">
        <v>12535</v>
      </c>
      <c r="F11541" t="s">
        <v>6</v>
      </c>
      <c r="G11541" t="s">
        <v>6</v>
      </c>
      <c r="H11541" t="s">
        <v>6</v>
      </c>
      <c r="I11541" t="s">
        <v>6</v>
      </c>
      <c r="J11541" t="s">
        <v>6</v>
      </c>
      <c r="K11541" t="s">
        <v>6</v>
      </c>
      <c r="L11541" t="s">
        <v>6</v>
      </c>
      <c r="M11541" t="s">
        <v>6</v>
      </c>
      <c r="N11541" t="s">
        <v>6</v>
      </c>
      <c r="O11541" t="s">
        <v>6</v>
      </c>
      <c r="P11541" t="s">
        <v>6</v>
      </c>
      <c r="Q11541" t="s">
        <v>6</v>
      </c>
      <c r="R11541" t="s">
        <v>6</v>
      </c>
      <c r="S11541" t="s">
        <v>6</v>
      </c>
      <c r="T11541" t="s">
        <v>13757</v>
      </c>
      <c r="U11541" t="s">
        <v>13757</v>
      </c>
      <c r="V11541" t="s">
        <v>13757</v>
      </c>
      <c r="W11541" t="s">
        <v>324</v>
      </c>
      <c r="X11541" t="s">
        <v>324</v>
      </c>
      <c r="Y11541" t="s">
        <v>6</v>
      </c>
      <c r="Z11541" t="s">
        <v>6</v>
      </c>
      <c r="AA11541" t="s">
        <v>851</v>
      </c>
      <c r="AB11541" t="s">
        <v>852</v>
      </c>
      <c r="AC11541" t="s">
        <v>853</v>
      </c>
    </row>
    <row r="11542" spans="1:29" x14ac:dyDescent="0.25">
      <c r="A11542" t="s">
        <v>393</v>
      </c>
      <c r="B11542">
        <v>926</v>
      </c>
      <c r="C11542" t="s">
        <v>252</v>
      </c>
      <c r="D11542">
        <v>1964</v>
      </c>
      <c r="E11542" t="s">
        <v>12536</v>
      </c>
      <c r="F11542" t="s">
        <v>6</v>
      </c>
      <c r="G11542" t="s">
        <v>6</v>
      </c>
      <c r="H11542" t="s">
        <v>6</v>
      </c>
      <c r="I11542" t="s">
        <v>6</v>
      </c>
      <c r="J11542" t="s">
        <v>6</v>
      </c>
      <c r="K11542" t="s">
        <v>6</v>
      </c>
      <c r="L11542" t="s">
        <v>6</v>
      </c>
      <c r="M11542" t="s">
        <v>6</v>
      </c>
      <c r="N11542" t="s">
        <v>6</v>
      </c>
      <c r="O11542" t="s">
        <v>6</v>
      </c>
      <c r="P11542" t="s">
        <v>6</v>
      </c>
      <c r="Q11542" t="s">
        <v>6</v>
      </c>
      <c r="R11542" t="s">
        <v>6</v>
      </c>
      <c r="S11542" t="s">
        <v>6</v>
      </c>
      <c r="T11542" t="s">
        <v>13757</v>
      </c>
      <c r="U11542" t="s">
        <v>13757</v>
      </c>
      <c r="V11542" t="s">
        <v>13757</v>
      </c>
      <c r="W11542" t="s">
        <v>324</v>
      </c>
      <c r="X11542" t="s">
        <v>324</v>
      </c>
      <c r="Y11542" t="s">
        <v>6</v>
      </c>
      <c r="Z11542" t="s">
        <v>6</v>
      </c>
      <c r="AA11542" t="s">
        <v>851</v>
      </c>
      <c r="AB11542" t="s">
        <v>852</v>
      </c>
      <c r="AC11542" t="s">
        <v>853</v>
      </c>
    </row>
    <row r="11543" spans="1:29" x14ac:dyDescent="0.25">
      <c r="A11543" t="s">
        <v>393</v>
      </c>
      <c r="B11543">
        <v>926</v>
      </c>
      <c r="C11543" t="s">
        <v>252</v>
      </c>
      <c r="D11543">
        <v>1965</v>
      </c>
      <c r="E11543" t="s">
        <v>12537</v>
      </c>
      <c r="F11543" t="s">
        <v>6</v>
      </c>
      <c r="G11543" t="s">
        <v>6</v>
      </c>
      <c r="H11543" t="s">
        <v>6</v>
      </c>
      <c r="I11543" t="s">
        <v>6</v>
      </c>
      <c r="J11543" t="s">
        <v>6</v>
      </c>
      <c r="K11543" t="s">
        <v>6</v>
      </c>
      <c r="L11543" t="s">
        <v>6</v>
      </c>
      <c r="M11543" t="s">
        <v>6</v>
      </c>
      <c r="N11543" t="s">
        <v>6</v>
      </c>
      <c r="O11543" t="s">
        <v>6</v>
      </c>
      <c r="P11543">
        <v>4.9330901335648783E-4</v>
      </c>
      <c r="Q11543" t="s">
        <v>6</v>
      </c>
      <c r="R11543" t="s">
        <v>6</v>
      </c>
      <c r="S11543" t="s">
        <v>6</v>
      </c>
      <c r="T11543" t="s">
        <v>13757</v>
      </c>
      <c r="U11543" t="s">
        <v>13757</v>
      </c>
      <c r="V11543" t="s">
        <v>13757</v>
      </c>
      <c r="W11543" t="s">
        <v>324</v>
      </c>
      <c r="X11543" t="s">
        <v>324</v>
      </c>
      <c r="Y11543" t="s">
        <v>6</v>
      </c>
      <c r="Z11543" t="s">
        <v>6</v>
      </c>
      <c r="AA11543" t="s">
        <v>851</v>
      </c>
      <c r="AB11543" t="s">
        <v>852</v>
      </c>
      <c r="AC11543" t="s">
        <v>853</v>
      </c>
    </row>
    <row r="11544" spans="1:29" x14ac:dyDescent="0.25">
      <c r="A11544" t="s">
        <v>393</v>
      </c>
      <c r="B11544">
        <v>926</v>
      </c>
      <c r="C11544" t="s">
        <v>252</v>
      </c>
      <c r="D11544">
        <v>1966</v>
      </c>
      <c r="E11544" t="s">
        <v>12538</v>
      </c>
      <c r="F11544" t="s">
        <v>6</v>
      </c>
      <c r="G11544" t="s">
        <v>6</v>
      </c>
      <c r="H11544" t="s">
        <v>6</v>
      </c>
      <c r="I11544" t="s">
        <v>6</v>
      </c>
      <c r="J11544" t="s">
        <v>6</v>
      </c>
      <c r="K11544" t="s">
        <v>6</v>
      </c>
      <c r="L11544" t="s">
        <v>6</v>
      </c>
      <c r="M11544" t="s">
        <v>6</v>
      </c>
      <c r="N11544" t="s">
        <v>6</v>
      </c>
      <c r="O11544" t="s">
        <v>6</v>
      </c>
      <c r="P11544">
        <v>5.1812959264486459E-4</v>
      </c>
      <c r="Q11544" t="s">
        <v>6</v>
      </c>
      <c r="R11544" t="s">
        <v>6</v>
      </c>
      <c r="S11544" t="s">
        <v>6</v>
      </c>
      <c r="T11544" t="s">
        <v>13757</v>
      </c>
      <c r="U11544" t="s">
        <v>13757</v>
      </c>
      <c r="V11544" t="s">
        <v>13757</v>
      </c>
      <c r="W11544" t="s">
        <v>324</v>
      </c>
      <c r="X11544" t="s">
        <v>324</v>
      </c>
      <c r="Y11544" t="s">
        <v>6</v>
      </c>
      <c r="Z11544" t="s">
        <v>6</v>
      </c>
      <c r="AA11544" t="s">
        <v>851</v>
      </c>
      <c r="AB11544" t="s">
        <v>852</v>
      </c>
      <c r="AC11544" t="s">
        <v>853</v>
      </c>
    </row>
    <row r="11545" spans="1:29" x14ac:dyDescent="0.25">
      <c r="A11545" t="s">
        <v>393</v>
      </c>
      <c r="B11545">
        <v>926</v>
      </c>
      <c r="C11545" t="s">
        <v>252</v>
      </c>
      <c r="D11545">
        <v>1967</v>
      </c>
      <c r="E11545" t="s">
        <v>12539</v>
      </c>
      <c r="F11545" t="s">
        <v>6</v>
      </c>
      <c r="G11545" t="s">
        <v>6</v>
      </c>
      <c r="H11545" t="s">
        <v>6</v>
      </c>
      <c r="I11545" t="s">
        <v>6</v>
      </c>
      <c r="J11545" t="s">
        <v>6</v>
      </c>
      <c r="K11545" t="s">
        <v>6</v>
      </c>
      <c r="L11545" t="s">
        <v>6</v>
      </c>
      <c r="M11545" t="s">
        <v>6</v>
      </c>
      <c r="N11545" t="s">
        <v>6</v>
      </c>
      <c r="O11545" t="s">
        <v>6</v>
      </c>
      <c r="P11545">
        <v>5.5122369836270034E-4</v>
      </c>
      <c r="Q11545" t="s">
        <v>6</v>
      </c>
      <c r="R11545" t="s">
        <v>6</v>
      </c>
      <c r="S11545" t="s">
        <v>6</v>
      </c>
      <c r="T11545" t="s">
        <v>13757</v>
      </c>
      <c r="U11545" t="s">
        <v>13757</v>
      </c>
      <c r="V11545" t="s">
        <v>13757</v>
      </c>
      <c r="W11545" t="s">
        <v>324</v>
      </c>
      <c r="X11545" t="s">
        <v>324</v>
      </c>
      <c r="Y11545" t="s">
        <v>6</v>
      </c>
      <c r="Z11545" t="s">
        <v>6</v>
      </c>
      <c r="AA11545" t="s">
        <v>851</v>
      </c>
      <c r="AB11545" t="s">
        <v>852</v>
      </c>
      <c r="AC11545" t="s">
        <v>853</v>
      </c>
    </row>
    <row r="11546" spans="1:29" x14ac:dyDescent="0.25">
      <c r="A11546" t="s">
        <v>393</v>
      </c>
      <c r="B11546">
        <v>926</v>
      </c>
      <c r="C11546" t="s">
        <v>252</v>
      </c>
      <c r="D11546">
        <v>1968</v>
      </c>
      <c r="E11546" t="s">
        <v>12540</v>
      </c>
      <c r="F11546" t="s">
        <v>6</v>
      </c>
      <c r="G11546" t="s">
        <v>6</v>
      </c>
      <c r="H11546" t="s">
        <v>6</v>
      </c>
      <c r="I11546" t="s">
        <v>6</v>
      </c>
      <c r="J11546" t="s">
        <v>6</v>
      </c>
      <c r="K11546" t="s">
        <v>6</v>
      </c>
      <c r="L11546" t="s">
        <v>6</v>
      </c>
      <c r="M11546" t="s">
        <v>6</v>
      </c>
      <c r="N11546" t="s">
        <v>6</v>
      </c>
      <c r="O11546" t="s">
        <v>6</v>
      </c>
      <c r="P11546">
        <v>6.0293323854681842E-4</v>
      </c>
      <c r="Q11546" t="s">
        <v>6</v>
      </c>
      <c r="R11546" t="s">
        <v>6</v>
      </c>
      <c r="S11546" t="s">
        <v>6</v>
      </c>
      <c r="T11546" t="s">
        <v>13757</v>
      </c>
      <c r="U11546" t="s">
        <v>13757</v>
      </c>
      <c r="V11546" t="s">
        <v>13757</v>
      </c>
      <c r="W11546" t="s">
        <v>324</v>
      </c>
      <c r="X11546" t="s">
        <v>324</v>
      </c>
      <c r="Y11546" t="s">
        <v>6</v>
      </c>
      <c r="Z11546" t="s">
        <v>6</v>
      </c>
      <c r="AA11546" t="s">
        <v>851</v>
      </c>
      <c r="AB11546" t="s">
        <v>852</v>
      </c>
      <c r="AC11546" t="s">
        <v>853</v>
      </c>
    </row>
    <row r="11547" spans="1:29" x14ac:dyDescent="0.25">
      <c r="A11547" t="s">
        <v>393</v>
      </c>
      <c r="B11547">
        <v>926</v>
      </c>
      <c r="C11547" t="s">
        <v>252</v>
      </c>
      <c r="D11547">
        <v>1969</v>
      </c>
      <c r="E11547" t="s">
        <v>12541</v>
      </c>
      <c r="F11547" t="s">
        <v>6</v>
      </c>
      <c r="G11547" t="s">
        <v>6</v>
      </c>
      <c r="H11547" t="s">
        <v>6</v>
      </c>
      <c r="I11547" t="s">
        <v>6</v>
      </c>
      <c r="J11547" t="s">
        <v>6</v>
      </c>
      <c r="K11547" t="s">
        <v>6</v>
      </c>
      <c r="L11547" t="s">
        <v>6</v>
      </c>
      <c r="M11547" t="s">
        <v>6</v>
      </c>
      <c r="N11547" t="s">
        <v>6</v>
      </c>
      <c r="O11547" t="s">
        <v>6</v>
      </c>
      <c r="P11547">
        <v>6.5877954194566615E-4</v>
      </c>
      <c r="Q11547" t="s">
        <v>6</v>
      </c>
      <c r="R11547" t="s">
        <v>6</v>
      </c>
      <c r="S11547" t="s">
        <v>6</v>
      </c>
      <c r="T11547" t="s">
        <v>13757</v>
      </c>
      <c r="U11547" t="s">
        <v>13757</v>
      </c>
      <c r="V11547" t="s">
        <v>13757</v>
      </c>
      <c r="W11547" t="s">
        <v>324</v>
      </c>
      <c r="X11547" t="s">
        <v>324</v>
      </c>
      <c r="Y11547" t="s">
        <v>6</v>
      </c>
      <c r="Z11547" t="s">
        <v>6</v>
      </c>
      <c r="AA11547" t="s">
        <v>851</v>
      </c>
      <c r="AB11547" t="s">
        <v>852</v>
      </c>
      <c r="AC11547" t="s">
        <v>853</v>
      </c>
    </row>
    <row r="11548" spans="1:29" x14ac:dyDescent="0.25">
      <c r="A11548" t="s">
        <v>393</v>
      </c>
      <c r="B11548">
        <v>926</v>
      </c>
      <c r="C11548" t="s">
        <v>252</v>
      </c>
      <c r="D11548">
        <v>1970</v>
      </c>
      <c r="E11548" t="s">
        <v>12542</v>
      </c>
      <c r="F11548" t="s">
        <v>6</v>
      </c>
      <c r="G11548" t="s">
        <v>6</v>
      </c>
      <c r="H11548" t="s">
        <v>6</v>
      </c>
      <c r="I11548" t="s">
        <v>6</v>
      </c>
      <c r="J11548" t="s">
        <v>6</v>
      </c>
      <c r="K11548" t="s">
        <v>6</v>
      </c>
      <c r="L11548" t="s">
        <v>6</v>
      </c>
      <c r="M11548" t="s">
        <v>6</v>
      </c>
      <c r="N11548" t="s">
        <v>6</v>
      </c>
      <c r="O11548" t="s">
        <v>6</v>
      </c>
      <c r="P11548">
        <v>7.1048908212978444E-4</v>
      </c>
      <c r="Q11548" t="s">
        <v>6</v>
      </c>
      <c r="R11548" t="s">
        <v>6</v>
      </c>
      <c r="S11548" t="s">
        <v>6</v>
      </c>
      <c r="T11548" t="s">
        <v>13757</v>
      </c>
      <c r="U11548" t="s">
        <v>13757</v>
      </c>
      <c r="V11548" t="s">
        <v>13757</v>
      </c>
      <c r="W11548" t="s">
        <v>324</v>
      </c>
      <c r="X11548" t="s">
        <v>324</v>
      </c>
      <c r="Y11548" t="s">
        <v>6</v>
      </c>
      <c r="Z11548" t="s">
        <v>6</v>
      </c>
      <c r="AA11548" t="s">
        <v>851</v>
      </c>
      <c r="AB11548" t="s">
        <v>852</v>
      </c>
      <c r="AC11548" t="s">
        <v>853</v>
      </c>
    </row>
    <row r="11549" spans="1:29" x14ac:dyDescent="0.25">
      <c r="A11549" t="s">
        <v>393</v>
      </c>
      <c r="B11549">
        <v>926</v>
      </c>
      <c r="C11549" t="s">
        <v>252</v>
      </c>
      <c r="D11549">
        <v>1971</v>
      </c>
      <c r="E11549" t="s">
        <v>12543</v>
      </c>
      <c r="F11549" t="s">
        <v>6</v>
      </c>
      <c r="G11549" t="s">
        <v>6</v>
      </c>
      <c r="H11549" t="s">
        <v>6</v>
      </c>
      <c r="I11549" t="s">
        <v>6</v>
      </c>
      <c r="J11549" t="s">
        <v>6</v>
      </c>
      <c r="K11549" t="s">
        <v>6</v>
      </c>
      <c r="L11549" t="s">
        <v>6</v>
      </c>
      <c r="M11549" t="s">
        <v>6</v>
      </c>
      <c r="N11549" t="s">
        <v>6</v>
      </c>
      <c r="O11549" t="s">
        <v>6</v>
      </c>
      <c r="P11549">
        <v>7.4358318784762008E-4</v>
      </c>
      <c r="Q11549" t="s">
        <v>6</v>
      </c>
      <c r="R11549" t="s">
        <v>6</v>
      </c>
      <c r="S11549" t="s">
        <v>6</v>
      </c>
      <c r="T11549" t="s">
        <v>13757</v>
      </c>
      <c r="U11549" t="s">
        <v>13757</v>
      </c>
      <c r="V11549" t="s">
        <v>13757</v>
      </c>
      <c r="W11549" t="s">
        <v>324</v>
      </c>
      <c r="X11549" t="s">
        <v>324</v>
      </c>
      <c r="Y11549" t="s">
        <v>6</v>
      </c>
      <c r="Z11549" t="s">
        <v>6</v>
      </c>
      <c r="AA11549" t="s">
        <v>851</v>
      </c>
      <c r="AB11549" t="s">
        <v>852</v>
      </c>
      <c r="AC11549" t="s">
        <v>853</v>
      </c>
    </row>
    <row r="11550" spans="1:29" x14ac:dyDescent="0.25">
      <c r="A11550" t="s">
        <v>393</v>
      </c>
      <c r="B11550">
        <v>926</v>
      </c>
      <c r="C11550" t="s">
        <v>252</v>
      </c>
      <c r="D11550">
        <v>1972</v>
      </c>
      <c r="E11550" t="s">
        <v>12544</v>
      </c>
      <c r="F11550" t="s">
        <v>6</v>
      </c>
      <c r="G11550" t="s">
        <v>6</v>
      </c>
      <c r="H11550" t="s">
        <v>6</v>
      </c>
      <c r="I11550" t="s">
        <v>6</v>
      </c>
      <c r="J11550" t="s">
        <v>6</v>
      </c>
      <c r="K11550" t="s">
        <v>6</v>
      </c>
      <c r="L11550" t="s">
        <v>6</v>
      </c>
      <c r="M11550" t="s">
        <v>6</v>
      </c>
      <c r="N11550" t="s">
        <v>6</v>
      </c>
      <c r="O11550" t="s">
        <v>6</v>
      </c>
      <c r="P11550">
        <v>7.7771148436913805E-4</v>
      </c>
      <c r="Q11550" t="s">
        <v>6</v>
      </c>
      <c r="R11550" t="s">
        <v>6</v>
      </c>
      <c r="S11550" t="s">
        <v>6</v>
      </c>
      <c r="T11550" t="s">
        <v>13757</v>
      </c>
      <c r="U11550" t="s">
        <v>13757</v>
      </c>
      <c r="V11550" t="s">
        <v>13757</v>
      </c>
      <c r="W11550" t="s">
        <v>324</v>
      </c>
      <c r="X11550" t="s">
        <v>324</v>
      </c>
      <c r="Y11550" t="s">
        <v>6</v>
      </c>
      <c r="Z11550" t="s">
        <v>6</v>
      </c>
      <c r="AA11550" t="s">
        <v>851</v>
      </c>
      <c r="AB11550" t="s">
        <v>852</v>
      </c>
      <c r="AC11550" t="s">
        <v>853</v>
      </c>
    </row>
    <row r="11551" spans="1:29" x14ac:dyDescent="0.25">
      <c r="A11551" t="s">
        <v>393</v>
      </c>
      <c r="B11551">
        <v>926</v>
      </c>
      <c r="C11551" t="s">
        <v>252</v>
      </c>
      <c r="D11551">
        <v>1973</v>
      </c>
      <c r="E11551" t="s">
        <v>12545</v>
      </c>
      <c r="F11551" t="s">
        <v>6</v>
      </c>
      <c r="G11551" t="s">
        <v>6</v>
      </c>
      <c r="H11551" t="s">
        <v>6</v>
      </c>
      <c r="I11551" t="s">
        <v>6</v>
      </c>
      <c r="J11551" t="s">
        <v>6</v>
      </c>
      <c r="K11551" t="s">
        <v>6</v>
      </c>
      <c r="L11551" t="s">
        <v>6</v>
      </c>
      <c r="M11551" t="s">
        <v>6</v>
      </c>
      <c r="N11551" t="s">
        <v>6</v>
      </c>
      <c r="O11551" t="s">
        <v>6</v>
      </c>
      <c r="P11551">
        <v>8.366603601790329E-4</v>
      </c>
      <c r="Q11551" t="s">
        <v>6</v>
      </c>
      <c r="R11551" t="s">
        <v>6</v>
      </c>
      <c r="S11551" t="s">
        <v>6</v>
      </c>
      <c r="T11551" t="s">
        <v>13757</v>
      </c>
      <c r="U11551" t="s">
        <v>13757</v>
      </c>
      <c r="V11551" t="s">
        <v>13757</v>
      </c>
      <c r="W11551" t="s">
        <v>324</v>
      </c>
      <c r="X11551" t="s">
        <v>324</v>
      </c>
      <c r="Y11551" t="s">
        <v>6</v>
      </c>
      <c r="Z11551" t="s">
        <v>6</v>
      </c>
      <c r="AA11551" t="s">
        <v>851</v>
      </c>
      <c r="AB11551" t="s">
        <v>852</v>
      </c>
      <c r="AC11551" t="s">
        <v>853</v>
      </c>
    </row>
    <row r="11552" spans="1:29" x14ac:dyDescent="0.25">
      <c r="A11552" t="s">
        <v>393</v>
      </c>
      <c r="B11552">
        <v>926</v>
      </c>
      <c r="C11552" t="s">
        <v>252</v>
      </c>
      <c r="D11552">
        <v>1974</v>
      </c>
      <c r="E11552" t="s">
        <v>12546</v>
      </c>
      <c r="F11552" t="s">
        <v>6</v>
      </c>
      <c r="G11552" t="s">
        <v>6</v>
      </c>
      <c r="H11552" t="s">
        <v>6</v>
      </c>
      <c r="I11552" t="s">
        <v>6</v>
      </c>
      <c r="J11552" t="s">
        <v>6</v>
      </c>
      <c r="K11552" t="s">
        <v>6</v>
      </c>
      <c r="L11552" t="s">
        <v>6</v>
      </c>
      <c r="M11552" t="s">
        <v>6</v>
      </c>
      <c r="N11552" t="s">
        <v>6</v>
      </c>
      <c r="O11552" t="s">
        <v>6</v>
      </c>
      <c r="P11552">
        <v>8.656177026821391E-4</v>
      </c>
      <c r="Q11552" t="s">
        <v>6</v>
      </c>
      <c r="R11552" t="s">
        <v>6</v>
      </c>
      <c r="S11552" t="s">
        <v>6</v>
      </c>
      <c r="T11552" t="s">
        <v>13757</v>
      </c>
      <c r="U11552" t="s">
        <v>13757</v>
      </c>
      <c r="V11552" t="s">
        <v>13757</v>
      </c>
      <c r="W11552" t="s">
        <v>324</v>
      </c>
      <c r="X11552" t="s">
        <v>324</v>
      </c>
      <c r="Y11552" t="s">
        <v>6</v>
      </c>
      <c r="Z11552" t="s">
        <v>6</v>
      </c>
      <c r="AA11552" t="s">
        <v>851</v>
      </c>
      <c r="AB11552" t="s">
        <v>852</v>
      </c>
      <c r="AC11552" t="s">
        <v>853</v>
      </c>
    </row>
    <row r="11553" spans="1:29" x14ac:dyDescent="0.25">
      <c r="A11553" t="s">
        <v>393</v>
      </c>
      <c r="B11553">
        <v>926</v>
      </c>
      <c r="C11553" t="s">
        <v>252</v>
      </c>
      <c r="D11553">
        <v>1975</v>
      </c>
      <c r="E11553" t="s">
        <v>12547</v>
      </c>
      <c r="F11553" t="s">
        <v>6</v>
      </c>
      <c r="G11553" t="s">
        <v>6</v>
      </c>
      <c r="H11553" t="s">
        <v>6</v>
      </c>
      <c r="I11553" t="s">
        <v>6</v>
      </c>
      <c r="J11553" t="s">
        <v>6</v>
      </c>
      <c r="K11553" t="s">
        <v>6</v>
      </c>
      <c r="L11553" t="s">
        <v>6</v>
      </c>
      <c r="M11553" t="s">
        <v>6</v>
      </c>
      <c r="N11553" t="s">
        <v>6</v>
      </c>
      <c r="O11553" t="s">
        <v>6</v>
      </c>
      <c r="P11553">
        <v>8.9664342679261018E-4</v>
      </c>
      <c r="Q11553" t="s">
        <v>6</v>
      </c>
      <c r="R11553" t="s">
        <v>6</v>
      </c>
      <c r="S11553" t="s">
        <v>6</v>
      </c>
      <c r="T11553" t="s">
        <v>13757</v>
      </c>
      <c r="U11553" t="s">
        <v>13757</v>
      </c>
      <c r="V11553" t="s">
        <v>13757</v>
      </c>
      <c r="W11553" t="s">
        <v>324</v>
      </c>
      <c r="X11553" t="s">
        <v>324</v>
      </c>
      <c r="Y11553" t="s">
        <v>6</v>
      </c>
      <c r="Z11553" t="s">
        <v>6</v>
      </c>
      <c r="AA11553" t="s">
        <v>851</v>
      </c>
      <c r="AB11553" t="s">
        <v>852</v>
      </c>
      <c r="AC11553" t="s">
        <v>853</v>
      </c>
    </row>
    <row r="11554" spans="1:29" x14ac:dyDescent="0.25">
      <c r="A11554" t="s">
        <v>393</v>
      </c>
      <c r="B11554">
        <v>926</v>
      </c>
      <c r="C11554" t="s">
        <v>252</v>
      </c>
      <c r="D11554">
        <v>1976</v>
      </c>
      <c r="E11554" t="s">
        <v>12548</v>
      </c>
      <c r="F11554" t="s">
        <v>6</v>
      </c>
      <c r="G11554" t="s">
        <v>6</v>
      </c>
      <c r="H11554" t="s">
        <v>6</v>
      </c>
      <c r="I11554" t="s">
        <v>6</v>
      </c>
      <c r="J11554" t="s">
        <v>6</v>
      </c>
      <c r="K11554" t="s">
        <v>6</v>
      </c>
      <c r="L11554" t="s">
        <v>6</v>
      </c>
      <c r="M11554" t="s">
        <v>6</v>
      </c>
      <c r="N11554" t="s">
        <v>6</v>
      </c>
      <c r="O11554" t="s">
        <v>6</v>
      </c>
      <c r="P11554">
        <v>9.5248973019145791E-4</v>
      </c>
      <c r="Q11554" t="s">
        <v>6</v>
      </c>
      <c r="R11554" t="s">
        <v>6</v>
      </c>
      <c r="S11554" t="s">
        <v>6</v>
      </c>
      <c r="T11554" t="s">
        <v>13757</v>
      </c>
      <c r="U11554" t="s">
        <v>13757</v>
      </c>
      <c r="V11554" t="s">
        <v>13757</v>
      </c>
      <c r="W11554" t="s">
        <v>324</v>
      </c>
      <c r="X11554" t="s">
        <v>324</v>
      </c>
      <c r="Y11554" t="s">
        <v>6</v>
      </c>
      <c r="Z11554" t="s">
        <v>6</v>
      </c>
      <c r="AA11554" t="s">
        <v>851</v>
      </c>
      <c r="AB11554" t="s">
        <v>852</v>
      </c>
      <c r="AC11554" t="s">
        <v>853</v>
      </c>
    </row>
    <row r="11555" spans="1:29" x14ac:dyDescent="0.25">
      <c r="A11555" t="s">
        <v>393</v>
      </c>
      <c r="B11555">
        <v>926</v>
      </c>
      <c r="C11555" t="s">
        <v>252</v>
      </c>
      <c r="D11555">
        <v>1977</v>
      </c>
      <c r="E11555" t="s">
        <v>12549</v>
      </c>
      <c r="F11555" t="s">
        <v>6</v>
      </c>
      <c r="G11555" t="s">
        <v>6</v>
      </c>
      <c r="H11555" t="s">
        <v>6</v>
      </c>
      <c r="I11555" t="s">
        <v>6</v>
      </c>
      <c r="J11555" t="s">
        <v>6</v>
      </c>
      <c r="K11555" t="s">
        <v>6</v>
      </c>
      <c r="L11555" t="s">
        <v>6</v>
      </c>
      <c r="M11555" t="s">
        <v>6</v>
      </c>
      <c r="N11555" t="s">
        <v>6</v>
      </c>
      <c r="O11555" t="s">
        <v>6</v>
      </c>
      <c r="P11555">
        <v>9.990283163571641E-4</v>
      </c>
      <c r="Q11555" t="s">
        <v>6</v>
      </c>
      <c r="R11555" t="s">
        <v>6</v>
      </c>
      <c r="S11555" t="s">
        <v>6</v>
      </c>
      <c r="T11555" t="s">
        <v>13757</v>
      </c>
      <c r="U11555" t="s">
        <v>13757</v>
      </c>
      <c r="V11555" t="s">
        <v>13757</v>
      </c>
      <c r="W11555" t="s">
        <v>324</v>
      </c>
      <c r="X11555" t="s">
        <v>324</v>
      </c>
      <c r="Y11555" t="s">
        <v>6</v>
      </c>
      <c r="Z11555" t="s">
        <v>6</v>
      </c>
      <c r="AA11555" t="s">
        <v>851</v>
      </c>
      <c r="AB11555" t="s">
        <v>852</v>
      </c>
      <c r="AC11555" t="s">
        <v>853</v>
      </c>
    </row>
    <row r="11556" spans="1:29" x14ac:dyDescent="0.25">
      <c r="A11556" t="s">
        <v>393</v>
      </c>
      <c r="B11556">
        <v>926</v>
      </c>
      <c r="C11556" t="s">
        <v>252</v>
      </c>
      <c r="D11556">
        <v>1978</v>
      </c>
      <c r="E11556" t="s">
        <v>12550</v>
      </c>
      <c r="F11556" t="s">
        <v>6</v>
      </c>
      <c r="G11556" t="s">
        <v>6</v>
      </c>
      <c r="H11556" t="s">
        <v>6</v>
      </c>
      <c r="I11556" t="s">
        <v>6</v>
      </c>
      <c r="J11556" t="s">
        <v>6</v>
      </c>
      <c r="K11556" t="s">
        <v>6</v>
      </c>
      <c r="L11556" t="s">
        <v>6</v>
      </c>
      <c r="M11556" t="s">
        <v>6</v>
      </c>
      <c r="N11556" t="s">
        <v>6</v>
      </c>
      <c r="O11556" t="s">
        <v>6</v>
      </c>
      <c r="P11556">
        <v>1.0445327117191881E-3</v>
      </c>
      <c r="Q11556" t="s">
        <v>6</v>
      </c>
      <c r="R11556" t="s">
        <v>6</v>
      </c>
      <c r="S11556" t="s">
        <v>6</v>
      </c>
      <c r="T11556" t="s">
        <v>13757</v>
      </c>
      <c r="U11556" t="s">
        <v>13757</v>
      </c>
      <c r="V11556" t="s">
        <v>13757</v>
      </c>
      <c r="W11556" t="s">
        <v>324</v>
      </c>
      <c r="X11556" t="s">
        <v>324</v>
      </c>
      <c r="Y11556" t="s">
        <v>6</v>
      </c>
      <c r="Z11556" t="s">
        <v>6</v>
      </c>
      <c r="AA11556" t="s">
        <v>851</v>
      </c>
      <c r="AB11556" t="s">
        <v>852</v>
      </c>
      <c r="AC11556" t="s">
        <v>853</v>
      </c>
    </row>
    <row r="11557" spans="1:29" x14ac:dyDescent="0.25">
      <c r="A11557" t="s">
        <v>393</v>
      </c>
      <c r="B11557">
        <v>926</v>
      </c>
      <c r="C11557" t="s">
        <v>252</v>
      </c>
      <c r="D11557">
        <v>1979</v>
      </c>
      <c r="E11557" t="s">
        <v>12551</v>
      </c>
      <c r="F11557" t="s">
        <v>6</v>
      </c>
      <c r="G11557" t="s">
        <v>6</v>
      </c>
      <c r="H11557" t="s">
        <v>6</v>
      </c>
      <c r="I11557" t="s">
        <v>6</v>
      </c>
      <c r="J11557" t="s">
        <v>6</v>
      </c>
      <c r="K11557" t="s">
        <v>6</v>
      </c>
      <c r="L11557" t="s">
        <v>6</v>
      </c>
      <c r="M11557" t="s">
        <v>6</v>
      </c>
      <c r="N11557" t="s">
        <v>6</v>
      </c>
      <c r="O11557" t="s">
        <v>6</v>
      </c>
      <c r="P11557">
        <v>1.0641823369891531E-3</v>
      </c>
      <c r="Q11557" t="s">
        <v>6</v>
      </c>
      <c r="R11557" t="s">
        <v>6</v>
      </c>
      <c r="S11557" t="s">
        <v>6</v>
      </c>
      <c r="T11557" t="s">
        <v>13757</v>
      </c>
      <c r="U11557" t="s">
        <v>13757</v>
      </c>
      <c r="V11557" t="s">
        <v>13757</v>
      </c>
      <c r="W11557" t="s">
        <v>324</v>
      </c>
      <c r="X11557" t="s">
        <v>324</v>
      </c>
      <c r="Y11557" t="s">
        <v>6</v>
      </c>
      <c r="Z11557" t="s">
        <v>6</v>
      </c>
      <c r="AA11557" t="s">
        <v>851</v>
      </c>
      <c r="AB11557" t="s">
        <v>852</v>
      </c>
      <c r="AC11557" t="s">
        <v>853</v>
      </c>
    </row>
    <row r="11558" spans="1:29" x14ac:dyDescent="0.25">
      <c r="A11558" t="s">
        <v>393</v>
      </c>
      <c r="B11558">
        <v>926</v>
      </c>
      <c r="C11558" t="s">
        <v>252</v>
      </c>
      <c r="D11558">
        <v>1980</v>
      </c>
      <c r="E11558" t="s">
        <v>12552</v>
      </c>
      <c r="F11558" t="s">
        <v>6</v>
      </c>
      <c r="G11558" t="s">
        <v>6</v>
      </c>
      <c r="H11558" t="s">
        <v>6</v>
      </c>
      <c r="I11558" t="s">
        <v>6</v>
      </c>
      <c r="J11558" t="s">
        <v>6</v>
      </c>
      <c r="K11558" t="s">
        <v>6</v>
      </c>
      <c r="L11558" t="s">
        <v>6</v>
      </c>
      <c r="M11558" t="s">
        <v>6</v>
      </c>
      <c r="N11558" t="s">
        <v>6</v>
      </c>
      <c r="O11558" t="s">
        <v>6</v>
      </c>
      <c r="P11558">
        <v>1.0931396794922593E-3</v>
      </c>
      <c r="Q11558" t="s">
        <v>6</v>
      </c>
      <c r="R11558" t="s">
        <v>6</v>
      </c>
      <c r="S11558" t="s">
        <v>6</v>
      </c>
      <c r="T11558" t="s">
        <v>13757</v>
      </c>
      <c r="U11558" t="s">
        <v>13757</v>
      </c>
      <c r="V11558" t="s">
        <v>13757</v>
      </c>
      <c r="W11558" t="s">
        <v>324</v>
      </c>
      <c r="X11558" t="s">
        <v>324</v>
      </c>
      <c r="Y11558" t="s">
        <v>6</v>
      </c>
      <c r="Z11558" t="s">
        <v>6</v>
      </c>
      <c r="AA11558" t="s">
        <v>851</v>
      </c>
      <c r="AB11558" t="s">
        <v>852</v>
      </c>
      <c r="AC11558" t="s">
        <v>853</v>
      </c>
    </row>
    <row r="11559" spans="1:29" x14ac:dyDescent="0.25">
      <c r="A11559" t="s">
        <v>393</v>
      </c>
      <c r="B11559">
        <v>926</v>
      </c>
      <c r="C11559" t="s">
        <v>252</v>
      </c>
      <c r="D11559">
        <v>1981</v>
      </c>
      <c r="E11559" t="s">
        <v>12553</v>
      </c>
      <c r="F11559" t="s">
        <v>6</v>
      </c>
      <c r="G11559" t="s">
        <v>6</v>
      </c>
      <c r="H11559" t="s">
        <v>6</v>
      </c>
      <c r="I11559" t="s">
        <v>6</v>
      </c>
      <c r="J11559" t="s">
        <v>6</v>
      </c>
      <c r="K11559" t="s">
        <v>6</v>
      </c>
      <c r="L11559" t="s">
        <v>6</v>
      </c>
      <c r="M11559" t="s">
        <v>6</v>
      </c>
      <c r="N11559" t="s">
        <v>6</v>
      </c>
      <c r="O11559" t="s">
        <v>6</v>
      </c>
      <c r="P11559">
        <v>1.1293363576211422E-3</v>
      </c>
      <c r="Q11559" t="s">
        <v>6</v>
      </c>
      <c r="R11559" t="s">
        <v>6</v>
      </c>
      <c r="S11559" t="s">
        <v>6</v>
      </c>
      <c r="T11559" t="s">
        <v>13757</v>
      </c>
      <c r="U11559" t="s">
        <v>13757</v>
      </c>
      <c r="V11559" t="s">
        <v>13757</v>
      </c>
      <c r="W11559" t="s">
        <v>324</v>
      </c>
      <c r="X11559" t="s">
        <v>324</v>
      </c>
      <c r="Y11559" t="s">
        <v>6</v>
      </c>
      <c r="Z11559" t="s">
        <v>6</v>
      </c>
      <c r="AA11559" t="s">
        <v>851</v>
      </c>
      <c r="AB11559" t="s">
        <v>852</v>
      </c>
      <c r="AC11559" t="s">
        <v>853</v>
      </c>
    </row>
    <row r="11560" spans="1:29" x14ac:dyDescent="0.25">
      <c r="A11560" t="s">
        <v>393</v>
      </c>
      <c r="B11560">
        <v>926</v>
      </c>
      <c r="C11560" t="s">
        <v>252</v>
      </c>
      <c r="D11560">
        <v>1982</v>
      </c>
      <c r="E11560" t="s">
        <v>12554</v>
      </c>
      <c r="F11560" t="s">
        <v>6</v>
      </c>
      <c r="G11560" t="s">
        <v>6</v>
      </c>
      <c r="H11560" t="s">
        <v>6</v>
      </c>
      <c r="I11560" t="s">
        <v>6</v>
      </c>
      <c r="J11560" t="s">
        <v>6</v>
      </c>
      <c r="K11560" t="s">
        <v>6</v>
      </c>
      <c r="L11560" t="s">
        <v>6</v>
      </c>
      <c r="M11560" t="s">
        <v>6</v>
      </c>
      <c r="N11560" t="s">
        <v>6</v>
      </c>
      <c r="O11560" t="s">
        <v>6</v>
      </c>
      <c r="P11560">
        <v>1.1924219966457663E-3</v>
      </c>
      <c r="Q11560" t="s">
        <v>6</v>
      </c>
      <c r="R11560" t="s">
        <v>6</v>
      </c>
      <c r="S11560" t="s">
        <v>6</v>
      </c>
      <c r="T11560" t="s">
        <v>13757</v>
      </c>
      <c r="U11560" t="s">
        <v>13757</v>
      </c>
      <c r="V11560" t="s">
        <v>13757</v>
      </c>
      <c r="W11560" t="s">
        <v>324</v>
      </c>
      <c r="X11560" t="s">
        <v>324</v>
      </c>
      <c r="Y11560" t="s">
        <v>6</v>
      </c>
      <c r="Z11560" t="s">
        <v>6</v>
      </c>
      <c r="AA11560" t="s">
        <v>851</v>
      </c>
      <c r="AB11560" t="s">
        <v>852</v>
      </c>
      <c r="AC11560" t="s">
        <v>853</v>
      </c>
    </row>
    <row r="11561" spans="1:29" x14ac:dyDescent="0.25">
      <c r="A11561" t="s">
        <v>393</v>
      </c>
      <c r="B11561">
        <v>926</v>
      </c>
      <c r="C11561" t="s">
        <v>252</v>
      </c>
      <c r="D11561">
        <v>1983</v>
      </c>
      <c r="E11561" t="s">
        <v>12555</v>
      </c>
      <c r="F11561" t="s">
        <v>6</v>
      </c>
      <c r="G11561" t="s">
        <v>6</v>
      </c>
      <c r="H11561" t="s">
        <v>6</v>
      </c>
      <c r="I11561" t="s">
        <v>6</v>
      </c>
      <c r="J11561" t="s">
        <v>6</v>
      </c>
      <c r="K11561" t="s">
        <v>6</v>
      </c>
      <c r="L11561" t="s">
        <v>6</v>
      </c>
      <c r="M11561" t="s">
        <v>6</v>
      </c>
      <c r="N11561" t="s">
        <v>6</v>
      </c>
      <c r="O11561" t="s">
        <v>6</v>
      </c>
      <c r="P11561">
        <v>1.2534392540630259E-3</v>
      </c>
      <c r="Q11561" t="s">
        <v>6</v>
      </c>
      <c r="R11561" t="s">
        <v>6</v>
      </c>
      <c r="S11561" t="s">
        <v>6</v>
      </c>
      <c r="T11561" t="s">
        <v>13757</v>
      </c>
      <c r="U11561" t="s">
        <v>13757</v>
      </c>
      <c r="V11561" t="s">
        <v>13757</v>
      </c>
      <c r="W11561" t="s">
        <v>324</v>
      </c>
      <c r="X11561" t="s">
        <v>324</v>
      </c>
      <c r="Y11561" t="s">
        <v>6</v>
      </c>
      <c r="Z11561" t="s">
        <v>6</v>
      </c>
      <c r="AA11561" t="s">
        <v>851</v>
      </c>
      <c r="AB11561" t="s">
        <v>852</v>
      </c>
      <c r="AC11561" t="s">
        <v>853</v>
      </c>
    </row>
    <row r="11562" spans="1:29" x14ac:dyDescent="0.25">
      <c r="A11562" t="s">
        <v>393</v>
      </c>
      <c r="B11562">
        <v>926</v>
      </c>
      <c r="C11562" t="s">
        <v>252</v>
      </c>
      <c r="D11562">
        <v>1984</v>
      </c>
      <c r="E11562" t="s">
        <v>12556</v>
      </c>
      <c r="F11562" t="s">
        <v>6</v>
      </c>
      <c r="G11562" t="s">
        <v>6</v>
      </c>
      <c r="H11562" t="s">
        <v>6</v>
      </c>
      <c r="I11562" t="s">
        <v>6</v>
      </c>
      <c r="J11562" t="s">
        <v>6</v>
      </c>
      <c r="K11562" t="s">
        <v>6</v>
      </c>
      <c r="L11562" t="s">
        <v>6</v>
      </c>
      <c r="M11562" t="s">
        <v>6</v>
      </c>
      <c r="N11562" t="s">
        <v>6</v>
      </c>
      <c r="O11562" t="s">
        <v>6</v>
      </c>
      <c r="P11562">
        <v>1.3082513666581913E-3</v>
      </c>
      <c r="Q11562" t="s">
        <v>6</v>
      </c>
      <c r="R11562" t="s">
        <v>6</v>
      </c>
      <c r="S11562" t="s">
        <v>6</v>
      </c>
      <c r="T11562" t="s">
        <v>13757</v>
      </c>
      <c r="U11562" t="s">
        <v>13757</v>
      </c>
      <c r="V11562" t="s">
        <v>13757</v>
      </c>
      <c r="W11562" t="s">
        <v>324</v>
      </c>
      <c r="X11562" t="s">
        <v>324</v>
      </c>
      <c r="Y11562" t="s">
        <v>6</v>
      </c>
      <c r="Z11562" t="s">
        <v>6</v>
      </c>
      <c r="AA11562" t="s">
        <v>851</v>
      </c>
      <c r="AB11562" t="s">
        <v>852</v>
      </c>
      <c r="AC11562" t="s">
        <v>853</v>
      </c>
    </row>
    <row r="11563" spans="1:29" x14ac:dyDescent="0.25">
      <c r="A11563" t="s">
        <v>393</v>
      </c>
      <c r="B11563">
        <v>926</v>
      </c>
      <c r="C11563" t="s">
        <v>252</v>
      </c>
      <c r="D11563">
        <v>1985</v>
      </c>
      <c r="E11563" t="s">
        <v>12557</v>
      </c>
      <c r="F11563" t="s">
        <v>6</v>
      </c>
      <c r="G11563" t="s">
        <v>6</v>
      </c>
      <c r="H11563" t="s">
        <v>6</v>
      </c>
      <c r="I11563" t="s">
        <v>6</v>
      </c>
      <c r="J11563" t="s">
        <v>6</v>
      </c>
      <c r="K11563" t="s">
        <v>6</v>
      </c>
      <c r="L11563" t="s">
        <v>6</v>
      </c>
      <c r="M11563" t="s">
        <v>6</v>
      </c>
      <c r="N11563" t="s">
        <v>6</v>
      </c>
      <c r="O11563" t="s">
        <v>6</v>
      </c>
      <c r="P11563">
        <v>1.3268668011244737E-3</v>
      </c>
      <c r="Q11563" t="s">
        <v>6</v>
      </c>
      <c r="R11563" t="s">
        <v>6</v>
      </c>
      <c r="S11563" t="s">
        <v>6</v>
      </c>
      <c r="T11563" t="s">
        <v>13757</v>
      </c>
      <c r="U11563" t="s">
        <v>13757</v>
      </c>
      <c r="V11563" t="s">
        <v>13757</v>
      </c>
      <c r="W11563" t="s">
        <v>324</v>
      </c>
      <c r="X11563" t="s">
        <v>324</v>
      </c>
      <c r="Y11563" t="s">
        <v>6</v>
      </c>
      <c r="Z11563" t="s">
        <v>6</v>
      </c>
      <c r="AA11563" t="s">
        <v>851</v>
      </c>
      <c r="AB11563" t="s">
        <v>852</v>
      </c>
      <c r="AC11563" t="s">
        <v>853</v>
      </c>
    </row>
    <row r="11564" spans="1:29" x14ac:dyDescent="0.25">
      <c r="A11564" t="s">
        <v>393</v>
      </c>
      <c r="B11564">
        <v>926</v>
      </c>
      <c r="C11564" t="s">
        <v>252</v>
      </c>
      <c r="D11564">
        <v>1986</v>
      </c>
      <c r="E11564" t="s">
        <v>12558</v>
      </c>
      <c r="F11564" t="s">
        <v>6</v>
      </c>
      <c r="G11564" t="s">
        <v>6</v>
      </c>
      <c r="H11564" t="s">
        <v>6</v>
      </c>
      <c r="I11564" t="s">
        <v>6</v>
      </c>
      <c r="J11564" t="s">
        <v>6</v>
      </c>
      <c r="K11564" t="s">
        <v>6</v>
      </c>
      <c r="L11564" t="s">
        <v>6</v>
      </c>
      <c r="M11564" t="s">
        <v>6</v>
      </c>
      <c r="N11564" t="s">
        <v>6</v>
      </c>
      <c r="O11564" t="s">
        <v>6</v>
      </c>
      <c r="P11564">
        <v>1.350653189609168E-3</v>
      </c>
      <c r="Q11564" t="s">
        <v>6</v>
      </c>
      <c r="R11564" t="s">
        <v>6</v>
      </c>
      <c r="S11564" t="s">
        <v>6</v>
      </c>
      <c r="T11564" t="s">
        <v>13757</v>
      </c>
      <c r="U11564" t="s">
        <v>13757</v>
      </c>
      <c r="V11564" t="s">
        <v>13757</v>
      </c>
      <c r="W11564" t="s">
        <v>324</v>
      </c>
      <c r="X11564" t="s">
        <v>324</v>
      </c>
      <c r="Y11564" t="s">
        <v>6</v>
      </c>
      <c r="Z11564" t="s">
        <v>6</v>
      </c>
      <c r="AA11564" t="s">
        <v>851</v>
      </c>
      <c r="AB11564" t="s">
        <v>852</v>
      </c>
      <c r="AC11564" t="s">
        <v>853</v>
      </c>
    </row>
    <row r="11565" spans="1:29" x14ac:dyDescent="0.25">
      <c r="A11565" t="s">
        <v>393</v>
      </c>
      <c r="B11565">
        <v>926</v>
      </c>
      <c r="C11565" t="s">
        <v>252</v>
      </c>
      <c r="D11565">
        <v>1987</v>
      </c>
      <c r="E11565" t="s">
        <v>12559</v>
      </c>
      <c r="F11565" t="s">
        <v>6</v>
      </c>
      <c r="G11565" t="s">
        <v>6</v>
      </c>
      <c r="H11565" t="s">
        <v>6</v>
      </c>
      <c r="I11565" t="s">
        <v>6</v>
      </c>
      <c r="J11565" t="s">
        <v>6</v>
      </c>
      <c r="K11565" t="s">
        <v>6</v>
      </c>
      <c r="L11565" t="s">
        <v>6</v>
      </c>
      <c r="M11565" t="s">
        <v>6</v>
      </c>
      <c r="N11565" t="s">
        <v>6</v>
      </c>
      <c r="O11565" t="s">
        <v>6</v>
      </c>
      <c r="P11565">
        <v>1.4096020654190628E-3</v>
      </c>
      <c r="Q11565" t="s">
        <v>6</v>
      </c>
      <c r="R11565" t="s">
        <v>6</v>
      </c>
      <c r="S11565" t="s">
        <v>6</v>
      </c>
      <c r="T11565" t="s">
        <v>13757</v>
      </c>
      <c r="U11565" t="s">
        <v>13757</v>
      </c>
      <c r="V11565" t="s">
        <v>13757</v>
      </c>
      <c r="W11565" t="s">
        <v>324</v>
      </c>
      <c r="X11565" t="s">
        <v>324</v>
      </c>
      <c r="Y11565" t="s">
        <v>6</v>
      </c>
      <c r="Z11565" t="s">
        <v>6</v>
      </c>
      <c r="AA11565" t="s">
        <v>851</v>
      </c>
      <c r="AB11565" t="s">
        <v>852</v>
      </c>
      <c r="AC11565" t="s">
        <v>853</v>
      </c>
    </row>
    <row r="11566" spans="1:29" x14ac:dyDescent="0.25">
      <c r="A11566" t="s">
        <v>393</v>
      </c>
      <c r="B11566">
        <v>926</v>
      </c>
      <c r="C11566" t="s">
        <v>252</v>
      </c>
      <c r="D11566">
        <v>1988</v>
      </c>
      <c r="E11566" t="s">
        <v>12560</v>
      </c>
      <c r="F11566" t="s">
        <v>6</v>
      </c>
      <c r="G11566" t="s">
        <v>6</v>
      </c>
      <c r="H11566" t="s">
        <v>6</v>
      </c>
      <c r="I11566" t="s">
        <v>6</v>
      </c>
      <c r="J11566" t="s">
        <v>6</v>
      </c>
      <c r="K11566" t="s">
        <v>6</v>
      </c>
      <c r="L11566" t="s">
        <v>6</v>
      </c>
      <c r="M11566" t="s">
        <v>6</v>
      </c>
      <c r="N11566" t="s">
        <v>6</v>
      </c>
      <c r="O11566" t="s">
        <v>6</v>
      </c>
      <c r="P11566">
        <v>1.4706193228363224E-3</v>
      </c>
      <c r="Q11566" t="s">
        <v>6</v>
      </c>
      <c r="R11566" t="s">
        <v>6</v>
      </c>
      <c r="S11566" t="s">
        <v>6</v>
      </c>
      <c r="T11566" t="s">
        <v>13757</v>
      </c>
      <c r="U11566" t="s">
        <v>13757</v>
      </c>
      <c r="V11566" t="s">
        <v>13757</v>
      </c>
      <c r="W11566" t="s">
        <v>324</v>
      </c>
      <c r="X11566" t="s">
        <v>324</v>
      </c>
      <c r="Y11566" t="s">
        <v>6</v>
      </c>
      <c r="Z11566" t="s">
        <v>6</v>
      </c>
      <c r="AA11566" t="s">
        <v>851</v>
      </c>
      <c r="AB11566" t="s">
        <v>852</v>
      </c>
      <c r="AC11566" t="s">
        <v>853</v>
      </c>
    </row>
    <row r="11567" spans="1:29" x14ac:dyDescent="0.25">
      <c r="A11567" t="s">
        <v>393</v>
      </c>
      <c r="B11567">
        <v>926</v>
      </c>
      <c r="C11567" t="s">
        <v>252</v>
      </c>
      <c r="D11567">
        <v>1989</v>
      </c>
      <c r="E11567" t="s">
        <v>12561</v>
      </c>
      <c r="F11567" t="s">
        <v>6</v>
      </c>
      <c r="G11567" t="s">
        <v>6</v>
      </c>
      <c r="H11567" t="s">
        <v>6</v>
      </c>
      <c r="I11567" t="s">
        <v>6</v>
      </c>
      <c r="J11567" t="s">
        <v>6</v>
      </c>
      <c r="K11567" t="s">
        <v>6</v>
      </c>
      <c r="L11567" t="s">
        <v>6</v>
      </c>
      <c r="M11567" t="s">
        <v>6</v>
      </c>
      <c r="N11567" t="s">
        <v>6</v>
      </c>
      <c r="O11567" t="s">
        <v>6</v>
      </c>
      <c r="P11567">
        <v>1.5863452737683787E-3</v>
      </c>
      <c r="Q11567" t="s">
        <v>6</v>
      </c>
      <c r="R11567" t="s">
        <v>6</v>
      </c>
      <c r="S11567" t="s">
        <v>6</v>
      </c>
      <c r="T11567" t="s">
        <v>13757</v>
      </c>
      <c r="U11567" t="s">
        <v>13757</v>
      </c>
      <c r="V11567" t="s">
        <v>13757</v>
      </c>
      <c r="W11567" t="s">
        <v>324</v>
      </c>
      <c r="X11567" t="s">
        <v>324</v>
      </c>
      <c r="Y11567" t="s">
        <v>6</v>
      </c>
      <c r="Z11567" t="s">
        <v>6</v>
      </c>
      <c r="AA11567" t="s">
        <v>851</v>
      </c>
      <c r="AB11567" t="s">
        <v>852</v>
      </c>
      <c r="AC11567" t="s">
        <v>853</v>
      </c>
    </row>
    <row r="11568" spans="1:29" x14ac:dyDescent="0.25">
      <c r="A11568" t="s">
        <v>393</v>
      </c>
      <c r="B11568">
        <v>926</v>
      </c>
      <c r="C11568" t="s">
        <v>252</v>
      </c>
      <c r="D11568">
        <v>1990</v>
      </c>
      <c r="E11568" t="s">
        <v>12562</v>
      </c>
      <c r="F11568" t="s">
        <v>6</v>
      </c>
      <c r="G11568" t="s">
        <v>6</v>
      </c>
      <c r="H11568" t="s">
        <v>6</v>
      </c>
      <c r="I11568" t="s">
        <v>6</v>
      </c>
      <c r="J11568" t="s">
        <v>6</v>
      </c>
      <c r="K11568" t="s">
        <v>6</v>
      </c>
      <c r="L11568" t="s">
        <v>6</v>
      </c>
      <c r="M11568" t="s">
        <v>6</v>
      </c>
      <c r="N11568" t="s">
        <v>6</v>
      </c>
      <c r="O11568" t="s">
        <v>6</v>
      </c>
      <c r="P11568">
        <v>1.7284430901943356E-3</v>
      </c>
      <c r="Q11568" t="s">
        <v>6</v>
      </c>
      <c r="R11568" t="s">
        <v>6</v>
      </c>
      <c r="S11568" t="s">
        <v>6</v>
      </c>
      <c r="T11568" t="s">
        <v>13757</v>
      </c>
      <c r="U11568" t="s">
        <v>13757</v>
      </c>
      <c r="V11568" t="s">
        <v>13757</v>
      </c>
      <c r="W11568" t="s">
        <v>324</v>
      </c>
      <c r="X11568" t="s">
        <v>324</v>
      </c>
      <c r="Y11568" t="s">
        <v>6</v>
      </c>
      <c r="Z11568" t="s">
        <v>6</v>
      </c>
      <c r="AA11568" t="s">
        <v>851</v>
      </c>
      <c r="AB11568" t="s">
        <v>852</v>
      </c>
      <c r="AC11568" t="s">
        <v>853</v>
      </c>
    </row>
    <row r="11569" spans="1:29" x14ac:dyDescent="0.25">
      <c r="A11569" t="s">
        <v>393</v>
      </c>
      <c r="B11569">
        <v>926</v>
      </c>
      <c r="C11569" t="s">
        <v>252</v>
      </c>
      <c r="D11569">
        <v>1991</v>
      </c>
      <c r="E11569" t="s">
        <v>12563</v>
      </c>
      <c r="F11569" t="s">
        <v>6</v>
      </c>
      <c r="G11569" t="s">
        <v>6</v>
      </c>
      <c r="H11569" t="s">
        <v>6</v>
      </c>
      <c r="I11569" t="s">
        <v>6</v>
      </c>
      <c r="J11569" t="s">
        <v>6</v>
      </c>
      <c r="K11569" t="s">
        <v>6</v>
      </c>
      <c r="L11569" t="s">
        <v>6</v>
      </c>
      <c r="M11569" t="s">
        <v>6</v>
      </c>
      <c r="N11569" t="s">
        <v>6</v>
      </c>
      <c r="O11569" t="s">
        <v>6</v>
      </c>
      <c r="P11569">
        <v>3.097089379878684E-3</v>
      </c>
      <c r="Q11569" t="s">
        <v>6</v>
      </c>
      <c r="R11569" t="s">
        <v>6</v>
      </c>
      <c r="S11569" t="s">
        <v>6</v>
      </c>
      <c r="T11569" t="s">
        <v>13757</v>
      </c>
      <c r="U11569" t="s">
        <v>13757</v>
      </c>
      <c r="V11569" t="s">
        <v>13757</v>
      </c>
      <c r="W11569" t="s">
        <v>324</v>
      </c>
      <c r="X11569" t="s">
        <v>324</v>
      </c>
      <c r="Y11569" t="s">
        <v>6</v>
      </c>
      <c r="Z11569" t="s">
        <v>6</v>
      </c>
      <c r="AA11569" t="s">
        <v>851</v>
      </c>
      <c r="AB11569" t="s">
        <v>852</v>
      </c>
      <c r="AC11569" t="s">
        <v>853</v>
      </c>
    </row>
    <row r="11570" spans="1:29" x14ac:dyDescent="0.25">
      <c r="A11570" t="s">
        <v>393</v>
      </c>
      <c r="B11570">
        <v>926</v>
      </c>
      <c r="C11570" t="s">
        <v>252</v>
      </c>
      <c r="D11570">
        <v>1992</v>
      </c>
      <c r="E11570" t="s">
        <v>12564</v>
      </c>
      <c r="F11570" t="s">
        <v>6</v>
      </c>
      <c r="G11570" t="s">
        <v>6</v>
      </c>
      <c r="H11570" t="s">
        <v>6</v>
      </c>
      <c r="I11570" t="s">
        <v>6</v>
      </c>
      <c r="J11570" t="s">
        <v>6</v>
      </c>
      <c r="K11570" t="s">
        <v>6</v>
      </c>
      <c r="L11570" t="s">
        <v>6</v>
      </c>
      <c r="M11570" t="s">
        <v>6</v>
      </c>
      <c r="N11570" t="s">
        <v>6</v>
      </c>
      <c r="O11570" t="s">
        <v>6</v>
      </c>
      <c r="P11570">
        <v>5.2048602894363097E-2</v>
      </c>
      <c r="Q11570" t="s">
        <v>6</v>
      </c>
      <c r="R11570" t="s">
        <v>6</v>
      </c>
      <c r="S11570" t="s">
        <v>6</v>
      </c>
      <c r="T11570" t="s">
        <v>13757</v>
      </c>
      <c r="U11570" t="s">
        <v>13757</v>
      </c>
      <c r="V11570" t="s">
        <v>13757</v>
      </c>
      <c r="W11570" t="s">
        <v>324</v>
      </c>
      <c r="X11570" t="s">
        <v>324</v>
      </c>
      <c r="Y11570" t="s">
        <v>6</v>
      </c>
      <c r="Z11570" t="s">
        <v>6</v>
      </c>
      <c r="AA11570" t="s">
        <v>851</v>
      </c>
      <c r="AB11570" t="s">
        <v>852</v>
      </c>
      <c r="AC11570" t="s">
        <v>853</v>
      </c>
    </row>
    <row r="11571" spans="1:29" x14ac:dyDescent="0.25">
      <c r="A11571" t="s">
        <v>393</v>
      </c>
      <c r="B11571">
        <v>926</v>
      </c>
      <c r="C11571" t="s">
        <v>252</v>
      </c>
      <c r="D11571">
        <v>1993</v>
      </c>
      <c r="E11571" t="s">
        <v>12565</v>
      </c>
      <c r="F11571" t="s">
        <v>6</v>
      </c>
      <c r="G11571" t="s">
        <v>6</v>
      </c>
      <c r="H11571" t="s">
        <v>6</v>
      </c>
      <c r="I11571" t="s">
        <v>6</v>
      </c>
      <c r="J11571" t="s">
        <v>6</v>
      </c>
      <c r="K11571" t="s">
        <v>6</v>
      </c>
      <c r="L11571" t="s">
        <v>6</v>
      </c>
      <c r="M11571" t="s">
        <v>6</v>
      </c>
      <c r="N11571" t="s">
        <v>6</v>
      </c>
      <c r="O11571" t="s">
        <v>6</v>
      </c>
      <c r="P11571">
        <v>1.5874994527156101</v>
      </c>
      <c r="Q11571" t="s">
        <v>6</v>
      </c>
      <c r="R11571" t="s">
        <v>6</v>
      </c>
      <c r="S11571" t="s">
        <v>6</v>
      </c>
      <c r="T11571" t="s">
        <v>13757</v>
      </c>
      <c r="U11571" t="s">
        <v>13757</v>
      </c>
      <c r="V11571" t="s">
        <v>13757</v>
      </c>
      <c r="W11571" t="s">
        <v>324</v>
      </c>
      <c r="X11571" t="s">
        <v>324</v>
      </c>
      <c r="Y11571" t="s">
        <v>6</v>
      </c>
      <c r="Z11571" t="s">
        <v>6</v>
      </c>
      <c r="AA11571" t="s">
        <v>851</v>
      </c>
      <c r="AB11571" t="s">
        <v>852</v>
      </c>
      <c r="AC11571" t="s">
        <v>853</v>
      </c>
    </row>
    <row r="11572" spans="1:29" x14ac:dyDescent="0.25">
      <c r="A11572" t="s">
        <v>393</v>
      </c>
      <c r="B11572">
        <v>926</v>
      </c>
      <c r="C11572" t="s">
        <v>252</v>
      </c>
      <c r="D11572">
        <v>1994</v>
      </c>
      <c r="E11572" t="s">
        <v>12566</v>
      </c>
      <c r="F11572" t="s">
        <v>6</v>
      </c>
      <c r="G11572" t="s">
        <v>6</v>
      </c>
      <c r="H11572" t="s">
        <v>6</v>
      </c>
      <c r="I11572" t="s">
        <v>6</v>
      </c>
      <c r="J11572" t="s">
        <v>6</v>
      </c>
      <c r="K11572" t="s">
        <v>6</v>
      </c>
      <c r="L11572" t="s">
        <v>6</v>
      </c>
      <c r="M11572" t="s">
        <v>6</v>
      </c>
      <c r="N11572" t="s">
        <v>6</v>
      </c>
      <c r="O11572" t="s">
        <v>6</v>
      </c>
      <c r="P11572">
        <v>12.449479336647199</v>
      </c>
      <c r="Q11572" t="s">
        <v>6</v>
      </c>
      <c r="R11572" t="s">
        <v>6</v>
      </c>
      <c r="S11572" t="s">
        <v>6</v>
      </c>
      <c r="T11572" t="s">
        <v>13757</v>
      </c>
      <c r="U11572" t="s">
        <v>13757</v>
      </c>
      <c r="V11572" t="s">
        <v>13757</v>
      </c>
      <c r="W11572" t="s">
        <v>324</v>
      </c>
      <c r="X11572" t="s">
        <v>324</v>
      </c>
      <c r="Y11572" t="s">
        <v>6</v>
      </c>
      <c r="Z11572" t="s">
        <v>6</v>
      </c>
      <c r="AA11572" t="s">
        <v>851</v>
      </c>
      <c r="AB11572" t="s">
        <v>852</v>
      </c>
      <c r="AC11572" t="s">
        <v>853</v>
      </c>
    </row>
    <row r="11573" spans="1:29" x14ac:dyDescent="0.25">
      <c r="A11573" t="s">
        <v>393</v>
      </c>
      <c r="B11573">
        <v>926</v>
      </c>
      <c r="C11573" t="s">
        <v>252</v>
      </c>
      <c r="D11573">
        <v>1995</v>
      </c>
      <c r="E11573" t="s">
        <v>12567</v>
      </c>
      <c r="F11573" t="s">
        <v>6</v>
      </c>
      <c r="G11573" t="s">
        <v>6</v>
      </c>
      <c r="H11573" t="s">
        <v>6</v>
      </c>
      <c r="I11573">
        <v>7.8412473263610396</v>
      </c>
      <c r="J11573">
        <v>0.2394409384887447</v>
      </c>
      <c r="K11573">
        <v>7.601806387872295</v>
      </c>
      <c r="L11573" t="s">
        <v>6</v>
      </c>
      <c r="M11573" t="s">
        <v>6</v>
      </c>
      <c r="N11573">
        <v>30.151821883767848</v>
      </c>
      <c r="O11573">
        <v>30.151821999999999</v>
      </c>
      <c r="P11573">
        <v>56.381335978745298</v>
      </c>
      <c r="Q11573" t="s">
        <v>6</v>
      </c>
      <c r="R11573" t="s">
        <v>6</v>
      </c>
      <c r="S11573" t="s">
        <v>6</v>
      </c>
      <c r="T11573" t="s">
        <v>13757</v>
      </c>
      <c r="U11573" t="s">
        <v>13757</v>
      </c>
      <c r="V11573" t="s">
        <v>13757</v>
      </c>
      <c r="W11573" t="s">
        <v>324</v>
      </c>
      <c r="X11573" t="s">
        <v>324</v>
      </c>
      <c r="Y11573" t="s">
        <v>6</v>
      </c>
      <c r="Z11573" t="s">
        <v>6</v>
      </c>
      <c r="AA11573" t="s">
        <v>851</v>
      </c>
      <c r="AB11573" t="s">
        <v>852</v>
      </c>
      <c r="AC11573" t="s">
        <v>853</v>
      </c>
    </row>
    <row r="11574" spans="1:29" x14ac:dyDescent="0.25">
      <c r="A11574" t="s">
        <v>393</v>
      </c>
      <c r="B11574">
        <v>926</v>
      </c>
      <c r="C11574" t="s">
        <v>252</v>
      </c>
      <c r="D11574">
        <v>1996</v>
      </c>
      <c r="E11574" t="s">
        <v>12568</v>
      </c>
      <c r="F11574" t="s">
        <v>6</v>
      </c>
      <c r="G11574" t="s">
        <v>6</v>
      </c>
      <c r="H11574" t="s">
        <v>6</v>
      </c>
      <c r="I11574">
        <v>7.4999143649850186</v>
      </c>
      <c r="J11574">
        <v>0.23722645468875597</v>
      </c>
      <c r="K11574">
        <v>7.2626879102962629</v>
      </c>
      <c r="L11574" t="s">
        <v>6</v>
      </c>
      <c r="M11574" t="s">
        <v>6</v>
      </c>
      <c r="N11574">
        <v>24.366029938157165</v>
      </c>
      <c r="O11574">
        <v>24.366029999999999</v>
      </c>
      <c r="P11574">
        <v>84.307629291346302</v>
      </c>
      <c r="Q11574" t="s">
        <v>6</v>
      </c>
      <c r="R11574" t="s">
        <v>6</v>
      </c>
      <c r="S11574" t="s">
        <v>6</v>
      </c>
      <c r="T11574" t="s">
        <v>13757</v>
      </c>
      <c r="U11574" t="s">
        <v>13757</v>
      </c>
      <c r="V11574" t="s">
        <v>13757</v>
      </c>
      <c r="W11574" t="s">
        <v>324</v>
      </c>
      <c r="X11574" t="s">
        <v>324</v>
      </c>
      <c r="Y11574" t="s">
        <v>6</v>
      </c>
      <c r="Z11574" t="s">
        <v>6</v>
      </c>
      <c r="AA11574" t="s">
        <v>851</v>
      </c>
      <c r="AB11574" t="s">
        <v>852</v>
      </c>
      <c r="AC11574" t="s">
        <v>853</v>
      </c>
    </row>
    <row r="11575" spans="1:29" x14ac:dyDescent="0.25">
      <c r="A11575" t="s">
        <v>393</v>
      </c>
      <c r="B11575">
        <v>926</v>
      </c>
      <c r="C11575" t="s">
        <v>252</v>
      </c>
      <c r="D11575">
        <v>1997</v>
      </c>
      <c r="E11575" t="s">
        <v>12569</v>
      </c>
      <c r="F11575" t="s">
        <v>6</v>
      </c>
      <c r="G11575" t="s">
        <v>6</v>
      </c>
      <c r="H11575" t="s">
        <v>6</v>
      </c>
      <c r="I11575">
        <v>9.2886348135704679</v>
      </c>
      <c r="J11575">
        <v>0.35729501735776686</v>
      </c>
      <c r="K11575">
        <v>8.9313397962127006</v>
      </c>
      <c r="L11575" t="s">
        <v>6</v>
      </c>
      <c r="M11575" t="s">
        <v>6</v>
      </c>
      <c r="N11575">
        <v>28.891838418231114</v>
      </c>
      <c r="O11575">
        <v>28.891838</v>
      </c>
      <c r="P11575">
        <v>96.558861232185706</v>
      </c>
      <c r="Q11575" t="s">
        <v>6</v>
      </c>
      <c r="R11575" t="s">
        <v>6</v>
      </c>
      <c r="S11575" t="s">
        <v>6</v>
      </c>
      <c r="T11575" t="s">
        <v>13757</v>
      </c>
      <c r="U11575" t="s">
        <v>13757</v>
      </c>
      <c r="V11575" t="s">
        <v>13757</v>
      </c>
      <c r="W11575" t="s">
        <v>324</v>
      </c>
      <c r="X11575" t="s">
        <v>324</v>
      </c>
      <c r="Y11575" t="s">
        <v>6</v>
      </c>
      <c r="Z11575" t="s">
        <v>6</v>
      </c>
      <c r="AA11575" t="s">
        <v>851</v>
      </c>
      <c r="AB11575" t="s">
        <v>852</v>
      </c>
      <c r="AC11575" t="s">
        <v>853</v>
      </c>
    </row>
    <row r="11576" spans="1:29" x14ac:dyDescent="0.25">
      <c r="A11576" t="s">
        <v>393</v>
      </c>
      <c r="B11576">
        <v>926</v>
      </c>
      <c r="C11576" t="s">
        <v>252</v>
      </c>
      <c r="D11576">
        <v>1998</v>
      </c>
      <c r="E11576" t="s">
        <v>12570</v>
      </c>
      <c r="F11576" t="s">
        <v>6</v>
      </c>
      <c r="G11576" t="s">
        <v>6</v>
      </c>
      <c r="H11576" t="s">
        <v>6</v>
      </c>
      <c r="I11576">
        <v>11.637799146456082</v>
      </c>
      <c r="J11576">
        <v>0.67293396425086183</v>
      </c>
      <c r="K11576">
        <v>10.964865182205221</v>
      </c>
      <c r="L11576" t="s">
        <v>6</v>
      </c>
      <c r="M11576" t="s">
        <v>6</v>
      </c>
      <c r="N11576">
        <v>46.537366313459842</v>
      </c>
      <c r="O11576">
        <v>46.537365999999999</v>
      </c>
      <c r="P11576">
        <v>106.10253575101601</v>
      </c>
      <c r="Q11576" t="s">
        <v>6</v>
      </c>
      <c r="R11576" t="s">
        <v>6</v>
      </c>
      <c r="S11576" t="s">
        <v>6</v>
      </c>
      <c r="T11576" t="s">
        <v>13757</v>
      </c>
      <c r="U11576" t="s">
        <v>13757</v>
      </c>
      <c r="V11576" t="s">
        <v>13757</v>
      </c>
      <c r="W11576" t="s">
        <v>324</v>
      </c>
      <c r="X11576" t="s">
        <v>324</v>
      </c>
      <c r="Y11576" t="s">
        <v>6</v>
      </c>
      <c r="Z11576" t="s">
        <v>6</v>
      </c>
      <c r="AA11576" t="s">
        <v>851</v>
      </c>
      <c r="AB11576" t="s">
        <v>852</v>
      </c>
      <c r="AC11576" t="s">
        <v>853</v>
      </c>
    </row>
    <row r="11577" spans="1:29" x14ac:dyDescent="0.25">
      <c r="A11577" t="s">
        <v>393</v>
      </c>
      <c r="B11577">
        <v>926</v>
      </c>
      <c r="C11577" t="s">
        <v>252</v>
      </c>
      <c r="D11577">
        <v>1999</v>
      </c>
      <c r="E11577" t="s">
        <v>12571</v>
      </c>
      <c r="F11577" t="s">
        <v>6</v>
      </c>
      <c r="G11577" t="s">
        <v>6</v>
      </c>
      <c r="H11577" t="s">
        <v>6</v>
      </c>
      <c r="I11577">
        <v>14.349441656770098</v>
      </c>
      <c r="J11577">
        <v>0.68344793922626468</v>
      </c>
      <c r="K11577">
        <v>13.665993717543834</v>
      </c>
      <c r="L11577" t="s">
        <v>6</v>
      </c>
      <c r="M11577" t="s">
        <v>6</v>
      </c>
      <c r="N11577">
        <v>58.958846983613292</v>
      </c>
      <c r="O11577">
        <v>58.958846999999999</v>
      </c>
      <c r="P11577">
        <v>134.90420368284401</v>
      </c>
      <c r="Q11577" t="s">
        <v>6</v>
      </c>
      <c r="R11577" t="s">
        <v>6</v>
      </c>
      <c r="S11577" t="s">
        <v>6</v>
      </c>
      <c r="T11577" t="s">
        <v>13757</v>
      </c>
      <c r="U11577" t="s">
        <v>13757</v>
      </c>
      <c r="V11577" t="s">
        <v>13757</v>
      </c>
      <c r="W11577" t="s">
        <v>324</v>
      </c>
      <c r="X11577" t="s">
        <v>324</v>
      </c>
      <c r="Y11577" t="s">
        <v>6</v>
      </c>
      <c r="Z11577" t="s">
        <v>6</v>
      </c>
      <c r="AA11577" t="s">
        <v>851</v>
      </c>
      <c r="AB11577" t="s">
        <v>852</v>
      </c>
      <c r="AC11577" t="s">
        <v>853</v>
      </c>
    </row>
    <row r="11578" spans="1:29" x14ac:dyDescent="0.25">
      <c r="A11578" t="s">
        <v>393</v>
      </c>
      <c r="B11578">
        <v>926</v>
      </c>
      <c r="C11578" t="s">
        <v>252</v>
      </c>
      <c r="D11578">
        <v>2000</v>
      </c>
      <c r="E11578" t="s">
        <v>12572</v>
      </c>
      <c r="F11578" t="s">
        <v>6</v>
      </c>
      <c r="G11578" t="s">
        <v>6</v>
      </c>
      <c r="H11578" t="s">
        <v>6</v>
      </c>
      <c r="I11578">
        <v>16.512798548281243</v>
      </c>
      <c r="J11578">
        <v>0.62994700425201811</v>
      </c>
      <c r="K11578">
        <v>15.882851544029226</v>
      </c>
      <c r="L11578" t="s">
        <v>6</v>
      </c>
      <c r="M11578" t="s">
        <v>6</v>
      </c>
      <c r="N11578">
        <v>43.789531899255998</v>
      </c>
      <c r="O11578">
        <v>43.789532000000001</v>
      </c>
      <c r="P11578">
        <v>175.887811597042</v>
      </c>
      <c r="Q11578" t="s">
        <v>6</v>
      </c>
      <c r="R11578" t="s">
        <v>6</v>
      </c>
      <c r="S11578" t="s">
        <v>6</v>
      </c>
      <c r="T11578" t="s">
        <v>13757</v>
      </c>
      <c r="U11578" t="s">
        <v>13757</v>
      </c>
      <c r="V11578" t="s">
        <v>13757</v>
      </c>
      <c r="W11578" t="s">
        <v>324</v>
      </c>
      <c r="X11578" t="s">
        <v>324</v>
      </c>
      <c r="Y11578" t="s">
        <v>6</v>
      </c>
      <c r="Z11578" t="s">
        <v>6</v>
      </c>
      <c r="AA11578" t="s">
        <v>851</v>
      </c>
      <c r="AB11578" t="s">
        <v>852</v>
      </c>
      <c r="AC11578" t="s">
        <v>853</v>
      </c>
    </row>
    <row r="11579" spans="1:29" x14ac:dyDescent="0.25">
      <c r="A11579" t="s">
        <v>393</v>
      </c>
      <c r="B11579">
        <v>926</v>
      </c>
      <c r="C11579" t="s">
        <v>252</v>
      </c>
      <c r="D11579">
        <v>2001</v>
      </c>
      <c r="E11579" t="s">
        <v>12573</v>
      </c>
      <c r="F11579" t="s">
        <v>6</v>
      </c>
      <c r="G11579" t="s">
        <v>6</v>
      </c>
      <c r="H11579" t="s">
        <v>6</v>
      </c>
      <c r="I11579">
        <v>18.931218183970639</v>
      </c>
      <c r="J11579">
        <v>0.75577127974428804</v>
      </c>
      <c r="K11579">
        <v>18.175446904226352</v>
      </c>
      <c r="L11579" t="s">
        <v>6</v>
      </c>
      <c r="M11579" t="s">
        <v>6</v>
      </c>
      <c r="N11579">
        <v>35.339782619524094</v>
      </c>
      <c r="O11579">
        <v>35.339782999999997</v>
      </c>
      <c r="P11579">
        <v>211.17500000000001</v>
      </c>
      <c r="Q11579" t="s">
        <v>6</v>
      </c>
      <c r="R11579" t="s">
        <v>6</v>
      </c>
      <c r="S11579" t="s">
        <v>6</v>
      </c>
      <c r="T11579" t="s">
        <v>13757</v>
      </c>
      <c r="U11579" t="s">
        <v>13757</v>
      </c>
      <c r="V11579" t="s">
        <v>13757</v>
      </c>
      <c r="W11579" t="s">
        <v>324</v>
      </c>
      <c r="X11579" t="s">
        <v>324</v>
      </c>
      <c r="Y11579" t="s">
        <v>6</v>
      </c>
      <c r="Z11579" t="s">
        <v>6</v>
      </c>
      <c r="AA11579" t="s">
        <v>851</v>
      </c>
      <c r="AB11579" t="s">
        <v>852</v>
      </c>
      <c r="AC11579" t="s">
        <v>853</v>
      </c>
    </row>
    <row r="11580" spans="1:29" x14ac:dyDescent="0.25">
      <c r="A11580" t="s">
        <v>393</v>
      </c>
      <c r="B11580">
        <v>926</v>
      </c>
      <c r="C11580" t="s">
        <v>252</v>
      </c>
      <c r="D11580">
        <v>2002</v>
      </c>
      <c r="E11580" t="s">
        <v>12574</v>
      </c>
      <c r="F11580" t="s">
        <v>6</v>
      </c>
      <c r="G11580" t="s">
        <v>6</v>
      </c>
      <c r="H11580" t="s">
        <v>6</v>
      </c>
      <c r="I11580">
        <v>25.166089854068964</v>
      </c>
      <c r="J11580">
        <v>1.580185217141173</v>
      </c>
      <c r="K11580">
        <v>23.58590463692779</v>
      </c>
      <c r="L11580" t="s">
        <v>6</v>
      </c>
      <c r="M11580" t="s">
        <v>6</v>
      </c>
      <c r="N11580">
        <v>32.34378995720472</v>
      </c>
      <c r="O11580">
        <v>32.343789999999998</v>
      </c>
      <c r="P11580">
        <v>234.13800000000001</v>
      </c>
      <c r="Q11580" t="s">
        <v>6</v>
      </c>
      <c r="R11580" t="s">
        <v>6</v>
      </c>
      <c r="S11580" t="s">
        <v>6</v>
      </c>
      <c r="T11580" t="s">
        <v>13757</v>
      </c>
      <c r="U11580" t="s">
        <v>13757</v>
      </c>
      <c r="V11580" t="s">
        <v>13757</v>
      </c>
      <c r="W11580" t="s">
        <v>324</v>
      </c>
      <c r="X11580" t="s">
        <v>324</v>
      </c>
      <c r="Y11580" t="s">
        <v>6</v>
      </c>
      <c r="Z11580" t="s">
        <v>6</v>
      </c>
      <c r="AA11580" t="s">
        <v>851</v>
      </c>
      <c r="AB11580" t="s">
        <v>852</v>
      </c>
      <c r="AC11580" t="s">
        <v>853</v>
      </c>
    </row>
    <row r="11581" spans="1:29" x14ac:dyDescent="0.25">
      <c r="A11581" t="s">
        <v>393</v>
      </c>
      <c r="B11581">
        <v>926</v>
      </c>
      <c r="C11581" t="s">
        <v>252</v>
      </c>
      <c r="D11581">
        <v>2003</v>
      </c>
      <c r="E11581" t="s">
        <v>12575</v>
      </c>
      <c r="F11581" t="s">
        <v>6</v>
      </c>
      <c r="G11581" t="s">
        <v>6</v>
      </c>
      <c r="H11581" t="s">
        <v>6</v>
      </c>
      <c r="I11581">
        <v>33.141605108521574</v>
      </c>
      <c r="J11581">
        <v>3.5837566812496613</v>
      </c>
      <c r="K11581">
        <v>29.55784842727191</v>
      </c>
      <c r="L11581" t="s">
        <v>6</v>
      </c>
      <c r="M11581" t="s">
        <v>6</v>
      </c>
      <c r="N11581">
        <v>28.298994877621098</v>
      </c>
      <c r="O11581">
        <v>28.298995000000001</v>
      </c>
      <c r="P11581">
        <v>277.35500000000002</v>
      </c>
      <c r="Q11581" t="s">
        <v>6</v>
      </c>
      <c r="R11581" t="s">
        <v>6</v>
      </c>
      <c r="S11581" t="s">
        <v>6</v>
      </c>
      <c r="T11581" t="s">
        <v>13757</v>
      </c>
      <c r="U11581" t="s">
        <v>13757</v>
      </c>
      <c r="V11581" t="s">
        <v>13757</v>
      </c>
      <c r="W11581" t="s">
        <v>324</v>
      </c>
      <c r="X11581" t="s">
        <v>324</v>
      </c>
      <c r="Y11581" t="s">
        <v>6</v>
      </c>
      <c r="Z11581" t="s">
        <v>6</v>
      </c>
      <c r="AA11581" t="s">
        <v>851</v>
      </c>
      <c r="AB11581" t="s">
        <v>852</v>
      </c>
      <c r="AC11581" t="s">
        <v>853</v>
      </c>
    </row>
    <row r="11582" spans="1:29" x14ac:dyDescent="0.25">
      <c r="A11582" t="s">
        <v>393</v>
      </c>
      <c r="B11582">
        <v>926</v>
      </c>
      <c r="C11582" t="s">
        <v>252</v>
      </c>
      <c r="D11582">
        <v>2004</v>
      </c>
      <c r="E11582" t="s">
        <v>12576</v>
      </c>
      <c r="F11582" t="s">
        <v>6</v>
      </c>
      <c r="G11582" t="s">
        <v>6</v>
      </c>
      <c r="H11582" t="s">
        <v>6</v>
      </c>
      <c r="I11582">
        <v>37.717490864766297</v>
      </c>
      <c r="J11582">
        <v>4.5153485241117179</v>
      </c>
      <c r="K11582">
        <v>33.202142340654582</v>
      </c>
      <c r="L11582" t="s">
        <v>6</v>
      </c>
      <c r="M11582" t="s">
        <v>6</v>
      </c>
      <c r="N11582">
        <v>23.885489953684022</v>
      </c>
      <c r="O11582">
        <v>23.885489953684026</v>
      </c>
      <c r="P11582">
        <v>357.54399999999998</v>
      </c>
      <c r="Q11582" t="s">
        <v>6</v>
      </c>
      <c r="R11582" t="s">
        <v>6</v>
      </c>
      <c r="S11582" t="s">
        <v>6</v>
      </c>
      <c r="T11582" t="s">
        <v>13757</v>
      </c>
      <c r="U11582" t="s">
        <v>13757</v>
      </c>
      <c r="V11582" t="s">
        <v>13757</v>
      </c>
      <c r="W11582" t="s">
        <v>324</v>
      </c>
      <c r="X11582" t="s">
        <v>324</v>
      </c>
      <c r="Y11582" t="s">
        <v>6</v>
      </c>
      <c r="Z11582" t="s">
        <v>6</v>
      </c>
      <c r="AA11582" t="s">
        <v>851</v>
      </c>
      <c r="AB11582" t="s">
        <v>852</v>
      </c>
      <c r="AC11582" t="s">
        <v>853</v>
      </c>
    </row>
    <row r="11583" spans="1:29" x14ac:dyDescent="0.25">
      <c r="A11583" t="s">
        <v>393</v>
      </c>
      <c r="B11583">
        <v>926</v>
      </c>
      <c r="C11583" t="s">
        <v>252</v>
      </c>
      <c r="D11583">
        <v>2005</v>
      </c>
      <c r="E11583" t="s">
        <v>12577</v>
      </c>
      <c r="F11583" t="s">
        <v>6</v>
      </c>
      <c r="G11583" t="s">
        <v>6</v>
      </c>
      <c r="H11583" t="s">
        <v>6</v>
      </c>
      <c r="I11583">
        <v>45.755285987741757</v>
      </c>
      <c r="J11583">
        <v>7.8066957478489059</v>
      </c>
      <c r="K11583">
        <v>37.948590239892852</v>
      </c>
      <c r="L11583" t="s">
        <v>6</v>
      </c>
      <c r="M11583" t="s">
        <v>6</v>
      </c>
      <c r="N11583">
        <v>17.087753348275296</v>
      </c>
      <c r="O11583">
        <v>17.087753348275296</v>
      </c>
      <c r="P11583">
        <v>457.32499999999999</v>
      </c>
      <c r="Q11583" t="s">
        <v>6</v>
      </c>
      <c r="R11583" t="s">
        <v>6</v>
      </c>
      <c r="S11583" t="s">
        <v>6</v>
      </c>
      <c r="T11583" t="s">
        <v>13757</v>
      </c>
      <c r="U11583" t="s">
        <v>13757</v>
      </c>
      <c r="V11583" t="s">
        <v>13757</v>
      </c>
      <c r="W11583" t="s">
        <v>324</v>
      </c>
      <c r="X11583" t="s">
        <v>324</v>
      </c>
      <c r="Y11583" t="s">
        <v>6</v>
      </c>
      <c r="Z11583" t="s">
        <v>6</v>
      </c>
      <c r="AA11583" t="s">
        <v>851</v>
      </c>
      <c r="AB11583" t="s">
        <v>852</v>
      </c>
      <c r="AC11583" t="s">
        <v>853</v>
      </c>
    </row>
    <row r="11584" spans="1:29" x14ac:dyDescent="0.25">
      <c r="A11584" t="s">
        <v>393</v>
      </c>
      <c r="B11584">
        <v>926</v>
      </c>
      <c r="C11584" t="s">
        <v>252</v>
      </c>
      <c r="D11584">
        <v>2006</v>
      </c>
      <c r="E11584" t="s">
        <v>12578</v>
      </c>
      <c r="F11584" t="s">
        <v>6</v>
      </c>
      <c r="G11584" t="s">
        <v>6</v>
      </c>
      <c r="H11584" t="s">
        <v>6</v>
      </c>
      <c r="I11584">
        <v>60.340547509866944</v>
      </c>
      <c r="J11584">
        <v>14.520678602715313</v>
      </c>
      <c r="K11584">
        <v>45.81986890715163</v>
      </c>
      <c r="L11584" t="s">
        <v>6</v>
      </c>
      <c r="M11584" t="s">
        <v>6</v>
      </c>
      <c r="N11584">
        <v>14.255920583061071</v>
      </c>
      <c r="O11584">
        <v>14.255920583061071</v>
      </c>
      <c r="P11584">
        <v>565.01800000000003</v>
      </c>
      <c r="Q11584" t="s">
        <v>6</v>
      </c>
      <c r="R11584" t="s">
        <v>6</v>
      </c>
      <c r="S11584" t="s">
        <v>6</v>
      </c>
      <c r="T11584" t="s">
        <v>13757</v>
      </c>
      <c r="U11584" t="s">
        <v>13757</v>
      </c>
      <c r="V11584" t="s">
        <v>13757</v>
      </c>
      <c r="W11584" t="s">
        <v>324</v>
      </c>
      <c r="X11584" t="s">
        <v>324</v>
      </c>
      <c r="Y11584" t="s">
        <v>6</v>
      </c>
      <c r="Z11584" t="s">
        <v>6</v>
      </c>
      <c r="AA11584" t="s">
        <v>851</v>
      </c>
      <c r="AB11584" t="s">
        <v>852</v>
      </c>
      <c r="AC11584" t="s">
        <v>853</v>
      </c>
    </row>
    <row r="11585" spans="1:29" x14ac:dyDescent="0.25">
      <c r="A11585" t="s">
        <v>393</v>
      </c>
      <c r="B11585">
        <v>926</v>
      </c>
      <c r="C11585" t="s">
        <v>252</v>
      </c>
      <c r="D11585">
        <v>2007</v>
      </c>
      <c r="E11585" t="s">
        <v>12579</v>
      </c>
      <c r="F11585" t="s">
        <v>6</v>
      </c>
      <c r="G11585" t="s">
        <v>6</v>
      </c>
      <c r="H11585" t="s">
        <v>6</v>
      </c>
      <c r="I11585">
        <v>75.904678305341719</v>
      </c>
      <c r="J11585">
        <v>21.363625574211895</v>
      </c>
      <c r="K11585">
        <v>54.541052731129824</v>
      </c>
      <c r="L11585" t="s">
        <v>6</v>
      </c>
      <c r="M11585" t="s">
        <v>6</v>
      </c>
      <c r="N11585">
        <v>11.815208746834667</v>
      </c>
      <c r="O11585">
        <v>11.815208746834669</v>
      </c>
      <c r="P11585">
        <v>751.10599999999999</v>
      </c>
      <c r="Q11585" t="s">
        <v>6</v>
      </c>
      <c r="R11585" t="s">
        <v>6</v>
      </c>
      <c r="S11585" t="s">
        <v>6</v>
      </c>
      <c r="T11585" t="s">
        <v>13757</v>
      </c>
      <c r="U11585" t="s">
        <v>13757</v>
      </c>
      <c r="V11585" t="s">
        <v>13757</v>
      </c>
      <c r="W11585" t="s">
        <v>324</v>
      </c>
      <c r="X11585" t="s">
        <v>324</v>
      </c>
      <c r="Y11585" t="s">
        <v>6</v>
      </c>
      <c r="Z11585" t="s">
        <v>6</v>
      </c>
      <c r="AA11585" t="s">
        <v>851</v>
      </c>
      <c r="AB11585" t="s">
        <v>852</v>
      </c>
      <c r="AC11585" t="s">
        <v>853</v>
      </c>
    </row>
    <row r="11586" spans="1:29" x14ac:dyDescent="0.25">
      <c r="A11586" t="s">
        <v>393</v>
      </c>
      <c r="B11586">
        <v>926</v>
      </c>
      <c r="C11586" t="s">
        <v>252</v>
      </c>
      <c r="D11586">
        <v>2008</v>
      </c>
      <c r="E11586" t="s">
        <v>12580</v>
      </c>
      <c r="F11586" t="s">
        <v>6</v>
      </c>
      <c r="G11586" t="s">
        <v>6</v>
      </c>
      <c r="H11586" t="s">
        <v>6</v>
      </c>
      <c r="I11586">
        <v>101.50766846553105</v>
      </c>
      <c r="J11586">
        <v>28.315532343971</v>
      </c>
      <c r="K11586">
        <v>73.192136121560054</v>
      </c>
      <c r="L11586" t="s">
        <v>6</v>
      </c>
      <c r="M11586" t="s">
        <v>6</v>
      </c>
      <c r="N11586">
        <v>19.661753238482511</v>
      </c>
      <c r="O11586">
        <v>19.116547706493318</v>
      </c>
      <c r="P11586">
        <v>990.81899999999996</v>
      </c>
      <c r="Q11586" t="s">
        <v>6</v>
      </c>
      <c r="R11586" t="s">
        <v>6</v>
      </c>
      <c r="S11586" t="s">
        <v>6</v>
      </c>
      <c r="T11586" t="s">
        <v>13757</v>
      </c>
      <c r="U11586" t="s">
        <v>13757</v>
      </c>
      <c r="V11586" t="s">
        <v>13757</v>
      </c>
      <c r="W11586" t="s">
        <v>324</v>
      </c>
      <c r="X11586" t="s">
        <v>324</v>
      </c>
      <c r="Y11586" t="s">
        <v>6</v>
      </c>
      <c r="Z11586" t="s">
        <v>6</v>
      </c>
      <c r="AA11586" t="s">
        <v>851</v>
      </c>
      <c r="AB11586" t="s">
        <v>852</v>
      </c>
      <c r="AC11586" t="s">
        <v>853</v>
      </c>
    </row>
    <row r="11587" spans="1:29" x14ac:dyDescent="0.25">
      <c r="A11587" t="s">
        <v>393</v>
      </c>
      <c r="B11587">
        <v>926</v>
      </c>
      <c r="C11587" t="s">
        <v>252</v>
      </c>
      <c r="D11587">
        <v>2009</v>
      </c>
      <c r="E11587" t="s">
        <v>12581</v>
      </c>
      <c r="F11587" t="s">
        <v>6</v>
      </c>
      <c r="G11587" t="s">
        <v>6</v>
      </c>
      <c r="H11587" t="s">
        <v>6</v>
      </c>
      <c r="I11587">
        <v>106.12958310723282</v>
      </c>
      <c r="J11587">
        <v>25.480538474720234</v>
      </c>
      <c r="K11587">
        <v>80.649044632512584</v>
      </c>
      <c r="L11587" t="s">
        <v>6</v>
      </c>
      <c r="M11587" t="s">
        <v>6</v>
      </c>
      <c r="N11587">
        <v>34.121089544075126</v>
      </c>
      <c r="O11587">
        <v>33.46029519704512</v>
      </c>
      <c r="P11587">
        <v>947.04200000000003</v>
      </c>
      <c r="Q11587" t="s">
        <v>6</v>
      </c>
      <c r="R11587" t="s">
        <v>6</v>
      </c>
      <c r="S11587" t="s">
        <v>6</v>
      </c>
      <c r="T11587" t="s">
        <v>13757</v>
      </c>
      <c r="U11587" t="s">
        <v>13757</v>
      </c>
      <c r="V11587" t="s">
        <v>13757</v>
      </c>
      <c r="W11587" t="s">
        <v>324</v>
      </c>
      <c r="X11587" t="s">
        <v>324</v>
      </c>
      <c r="Y11587" t="s">
        <v>6</v>
      </c>
      <c r="Z11587" t="s">
        <v>6</v>
      </c>
      <c r="AA11587" t="s">
        <v>851</v>
      </c>
      <c r="AB11587" t="s">
        <v>852</v>
      </c>
      <c r="AC11587" t="s">
        <v>853</v>
      </c>
    </row>
    <row r="11588" spans="1:29" x14ac:dyDescent="0.25">
      <c r="A11588" t="s">
        <v>393</v>
      </c>
      <c r="B11588">
        <v>926</v>
      </c>
      <c r="C11588" t="s">
        <v>252</v>
      </c>
      <c r="D11588">
        <v>2010</v>
      </c>
      <c r="E11588" t="s">
        <v>12582</v>
      </c>
      <c r="F11588" t="s">
        <v>6</v>
      </c>
      <c r="G11588" t="s">
        <v>6</v>
      </c>
      <c r="H11588" t="s">
        <v>6</v>
      </c>
      <c r="I11588">
        <v>97.690162969412029</v>
      </c>
      <c r="J11588">
        <v>19.420545248944272</v>
      </c>
      <c r="K11588">
        <v>78.269617720467764</v>
      </c>
      <c r="L11588" t="s">
        <v>6</v>
      </c>
      <c r="M11588" t="s">
        <v>6</v>
      </c>
      <c r="N11588">
        <v>40.625842889119895</v>
      </c>
      <c r="O11588">
        <v>40.046047346263379</v>
      </c>
      <c r="P11588">
        <v>1079.346</v>
      </c>
      <c r="Q11588" t="s">
        <v>6</v>
      </c>
      <c r="R11588" t="s">
        <v>6</v>
      </c>
      <c r="S11588" t="s">
        <v>6</v>
      </c>
      <c r="T11588" t="s">
        <v>13757</v>
      </c>
      <c r="U11588" t="s">
        <v>13757</v>
      </c>
      <c r="V11588" t="s">
        <v>13757</v>
      </c>
      <c r="W11588" t="s">
        <v>324</v>
      </c>
      <c r="X11588" t="s">
        <v>324</v>
      </c>
      <c r="Y11588" t="s">
        <v>6</v>
      </c>
      <c r="Z11588" t="s">
        <v>6</v>
      </c>
      <c r="AA11588" t="s">
        <v>851</v>
      </c>
      <c r="AB11588" t="s">
        <v>852</v>
      </c>
      <c r="AC11588" t="s">
        <v>853</v>
      </c>
    </row>
    <row r="11589" spans="1:29" x14ac:dyDescent="0.25">
      <c r="A11589" t="s">
        <v>393</v>
      </c>
      <c r="B11589">
        <v>926</v>
      </c>
      <c r="C11589" t="s">
        <v>252</v>
      </c>
      <c r="D11589">
        <v>2011</v>
      </c>
      <c r="E11589" t="s">
        <v>12583</v>
      </c>
      <c r="F11589" t="s">
        <v>6</v>
      </c>
      <c r="G11589" t="s">
        <v>6</v>
      </c>
      <c r="H11589" t="s">
        <v>6</v>
      </c>
      <c r="I11589">
        <v>91.105999368970245</v>
      </c>
      <c r="J11589">
        <v>15.484013466087843</v>
      </c>
      <c r="K11589">
        <v>75.6219859028824</v>
      </c>
      <c r="L11589" t="s">
        <v>6</v>
      </c>
      <c r="M11589" t="s">
        <v>6</v>
      </c>
      <c r="N11589">
        <v>36.875672144653308</v>
      </c>
      <c r="O11589">
        <v>36.394284196582902</v>
      </c>
      <c r="P11589">
        <v>1299.991</v>
      </c>
      <c r="Q11589" t="s">
        <v>6</v>
      </c>
      <c r="R11589" t="s">
        <v>6</v>
      </c>
      <c r="S11589" t="s">
        <v>6</v>
      </c>
      <c r="T11589" t="s">
        <v>13757</v>
      </c>
      <c r="U11589" t="s">
        <v>13757</v>
      </c>
      <c r="V11589" t="s">
        <v>13757</v>
      </c>
      <c r="W11589" t="s">
        <v>324</v>
      </c>
      <c r="X11589" t="s">
        <v>324</v>
      </c>
      <c r="Y11589" t="s">
        <v>6</v>
      </c>
      <c r="Z11589" t="s">
        <v>6</v>
      </c>
      <c r="AA11589" t="s">
        <v>851</v>
      </c>
      <c r="AB11589" t="s">
        <v>852</v>
      </c>
      <c r="AC11589" t="s">
        <v>853</v>
      </c>
    </row>
    <row r="11590" spans="1:29" x14ac:dyDescent="0.25">
      <c r="A11590" t="s">
        <v>393</v>
      </c>
      <c r="B11590">
        <v>926</v>
      </c>
      <c r="C11590" t="s">
        <v>252</v>
      </c>
      <c r="D11590">
        <v>2012</v>
      </c>
      <c r="E11590" t="s">
        <v>12584</v>
      </c>
      <c r="F11590" t="s">
        <v>6</v>
      </c>
      <c r="G11590" t="s">
        <v>6</v>
      </c>
      <c r="H11590" t="s">
        <v>6</v>
      </c>
      <c r="I11590">
        <v>91.252128895557604</v>
      </c>
      <c r="J11590">
        <v>13.361536083787708</v>
      </c>
      <c r="K11590">
        <v>77.890592811769892</v>
      </c>
      <c r="L11590" t="s">
        <v>6</v>
      </c>
      <c r="M11590" t="s">
        <v>6</v>
      </c>
      <c r="N11590">
        <v>37.541537970867154</v>
      </c>
      <c r="O11590">
        <v>36.699789487772563</v>
      </c>
      <c r="P11590">
        <v>1404.6690000000001</v>
      </c>
      <c r="Q11590" t="s">
        <v>6</v>
      </c>
      <c r="R11590" t="s">
        <v>6</v>
      </c>
      <c r="S11590" t="s">
        <v>6</v>
      </c>
      <c r="T11590" t="s">
        <v>13757</v>
      </c>
      <c r="U11590" t="s">
        <v>13757</v>
      </c>
      <c r="V11590" t="s">
        <v>13757</v>
      </c>
      <c r="W11590" t="s">
        <v>324</v>
      </c>
      <c r="X11590" t="s">
        <v>324</v>
      </c>
      <c r="Y11590" t="s">
        <v>6</v>
      </c>
      <c r="Z11590" t="s">
        <v>6</v>
      </c>
      <c r="AA11590" t="s">
        <v>851</v>
      </c>
      <c r="AB11590" t="s">
        <v>852</v>
      </c>
      <c r="AC11590" t="s">
        <v>853</v>
      </c>
    </row>
    <row r="11591" spans="1:29" x14ac:dyDescent="0.25">
      <c r="A11591" t="s">
        <v>393</v>
      </c>
      <c r="B11591">
        <v>926</v>
      </c>
      <c r="C11591" t="s">
        <v>252</v>
      </c>
      <c r="D11591">
        <v>2013</v>
      </c>
      <c r="E11591" t="s">
        <v>12585</v>
      </c>
      <c r="F11591" t="s">
        <v>6</v>
      </c>
      <c r="G11591" t="s">
        <v>6</v>
      </c>
      <c r="H11591" t="s">
        <v>6</v>
      </c>
      <c r="I11591">
        <v>95.737691498611767</v>
      </c>
      <c r="J11591">
        <v>13.216899901590773</v>
      </c>
      <c r="K11591">
        <v>82.520791597020988</v>
      </c>
      <c r="L11591" t="s">
        <v>6</v>
      </c>
      <c r="M11591" t="s">
        <v>6</v>
      </c>
      <c r="N11591">
        <v>40.518807911668723</v>
      </c>
      <c r="O11591">
        <v>39.910900311467238</v>
      </c>
      <c r="P11591">
        <v>1465.1980000000001</v>
      </c>
      <c r="Q11591" t="s">
        <v>6</v>
      </c>
      <c r="R11591" t="s">
        <v>6</v>
      </c>
      <c r="S11591" t="s">
        <v>6</v>
      </c>
      <c r="T11591" t="s">
        <v>13757</v>
      </c>
      <c r="U11591" t="s">
        <v>13757</v>
      </c>
      <c r="V11591" t="s">
        <v>13757</v>
      </c>
      <c r="W11591" t="s">
        <v>324</v>
      </c>
      <c r="X11591" t="s">
        <v>324</v>
      </c>
      <c r="Y11591" t="s">
        <v>6</v>
      </c>
      <c r="Z11591" t="s">
        <v>6</v>
      </c>
      <c r="AA11591" t="s">
        <v>851</v>
      </c>
      <c r="AB11591" t="s">
        <v>852</v>
      </c>
      <c r="AC11591" t="s">
        <v>853</v>
      </c>
    </row>
    <row r="11592" spans="1:29" x14ac:dyDescent="0.25">
      <c r="A11592" t="s">
        <v>393</v>
      </c>
      <c r="B11592">
        <v>926</v>
      </c>
      <c r="C11592" t="s">
        <v>252</v>
      </c>
      <c r="D11592">
        <v>2014</v>
      </c>
      <c r="E11592" t="s">
        <v>12586</v>
      </c>
      <c r="F11592" t="s">
        <v>6</v>
      </c>
      <c r="G11592" t="s">
        <v>6</v>
      </c>
      <c r="H11592" t="s">
        <v>6</v>
      </c>
      <c r="I11592">
        <v>119.23223924595207</v>
      </c>
      <c r="J11592">
        <v>13.316686968342353</v>
      </c>
      <c r="K11592">
        <v>105.91555227760972</v>
      </c>
      <c r="L11592" t="s">
        <v>6</v>
      </c>
      <c r="M11592" t="s">
        <v>6</v>
      </c>
      <c r="N11592">
        <v>70.316870768184188</v>
      </c>
      <c r="O11592">
        <v>69.369327528628062</v>
      </c>
      <c r="P11592">
        <v>1586.915</v>
      </c>
      <c r="Q11592" t="s">
        <v>6</v>
      </c>
      <c r="R11592" t="s">
        <v>6</v>
      </c>
      <c r="S11592" t="s">
        <v>6</v>
      </c>
      <c r="T11592" t="s">
        <v>13757</v>
      </c>
      <c r="U11592" t="s">
        <v>13757</v>
      </c>
      <c r="V11592" t="s">
        <v>13757</v>
      </c>
      <c r="W11592" t="s">
        <v>324</v>
      </c>
      <c r="X11592" t="s">
        <v>324</v>
      </c>
      <c r="Y11592" t="s">
        <v>6</v>
      </c>
      <c r="Z11592" t="s">
        <v>6</v>
      </c>
      <c r="AA11592" t="s">
        <v>851</v>
      </c>
      <c r="AB11592" t="s">
        <v>852</v>
      </c>
      <c r="AC11592" t="s">
        <v>853</v>
      </c>
    </row>
    <row r="11593" spans="1:29" x14ac:dyDescent="0.25">
      <c r="A11593" t="s">
        <v>393</v>
      </c>
      <c r="B11593">
        <v>926</v>
      </c>
      <c r="C11593" t="s">
        <v>252</v>
      </c>
      <c r="D11593">
        <v>2015</v>
      </c>
      <c r="E11593" t="s">
        <v>12587</v>
      </c>
      <c r="F11593" t="s">
        <v>6</v>
      </c>
      <c r="G11593" t="s">
        <v>6</v>
      </c>
      <c r="H11593" t="s">
        <v>6</v>
      </c>
      <c r="I11593">
        <v>108.86447872308227</v>
      </c>
      <c r="J11593">
        <v>8.7955769315402268</v>
      </c>
      <c r="K11593">
        <v>100.06890179154205</v>
      </c>
      <c r="L11593" t="s">
        <v>6</v>
      </c>
      <c r="M11593" t="s">
        <v>6</v>
      </c>
      <c r="N11593">
        <v>79.330617024291129</v>
      </c>
      <c r="O11593">
        <v>79.392247708789441</v>
      </c>
      <c r="P11593">
        <v>1988.5440000000001</v>
      </c>
      <c r="Q11593" t="s">
        <v>6</v>
      </c>
      <c r="R11593" t="s">
        <v>6</v>
      </c>
      <c r="S11593" t="s">
        <v>6</v>
      </c>
      <c r="T11593" t="s">
        <v>13757</v>
      </c>
      <c r="U11593" t="s">
        <v>13757</v>
      </c>
      <c r="V11593" t="s">
        <v>13757</v>
      </c>
      <c r="W11593" t="s">
        <v>324</v>
      </c>
      <c r="X11593" t="s">
        <v>324</v>
      </c>
      <c r="Y11593" t="s">
        <v>6</v>
      </c>
      <c r="Z11593" t="s">
        <v>6</v>
      </c>
      <c r="AA11593" t="s">
        <v>851</v>
      </c>
      <c r="AB11593" t="s">
        <v>852</v>
      </c>
      <c r="AC11593" t="s">
        <v>853</v>
      </c>
    </row>
    <row r="11594" spans="1:29" x14ac:dyDescent="0.25">
      <c r="A11594" t="s">
        <v>393</v>
      </c>
      <c r="B11594">
        <v>926</v>
      </c>
      <c r="C11594" t="s">
        <v>252</v>
      </c>
      <c r="D11594">
        <v>2016</v>
      </c>
      <c r="E11594" t="s">
        <v>12588</v>
      </c>
      <c r="F11594" t="s">
        <v>6</v>
      </c>
      <c r="G11594" t="s">
        <v>6</v>
      </c>
      <c r="H11594" t="s">
        <v>6</v>
      </c>
      <c r="I11594">
        <v>96.287671608241013</v>
      </c>
      <c r="J11594">
        <v>6.8628671932584258</v>
      </c>
      <c r="K11594">
        <v>89.424804414982589</v>
      </c>
      <c r="L11594" t="s">
        <v>6</v>
      </c>
      <c r="M11594" t="s">
        <v>6</v>
      </c>
      <c r="N11594">
        <v>81.248093388830156</v>
      </c>
      <c r="O11594" t="s">
        <v>6</v>
      </c>
      <c r="P11594">
        <v>2383.1819999999998</v>
      </c>
      <c r="Q11594" t="s">
        <v>6</v>
      </c>
      <c r="R11594" t="s">
        <v>6</v>
      </c>
      <c r="S11594" t="s">
        <v>6</v>
      </c>
      <c r="T11594" t="s">
        <v>13757</v>
      </c>
      <c r="U11594" t="s">
        <v>13757</v>
      </c>
      <c r="V11594" t="s">
        <v>13757</v>
      </c>
      <c r="W11594" t="s">
        <v>324</v>
      </c>
      <c r="X11594" t="s">
        <v>324</v>
      </c>
      <c r="Y11594" t="s">
        <v>6</v>
      </c>
      <c r="Z11594" t="s">
        <v>6</v>
      </c>
      <c r="AA11594" t="s">
        <v>851</v>
      </c>
      <c r="AB11594" t="s">
        <v>852</v>
      </c>
      <c r="AC11594" t="s">
        <v>853</v>
      </c>
    </row>
    <row r="11595" spans="1:29" x14ac:dyDescent="0.25">
      <c r="A11595" t="s">
        <v>391</v>
      </c>
      <c r="B11595">
        <v>927</v>
      </c>
      <c r="C11595" t="s">
        <v>253</v>
      </c>
      <c r="D11595">
        <v>1950</v>
      </c>
      <c r="E11595" t="s">
        <v>12589</v>
      </c>
      <c r="F11595" t="s">
        <v>6</v>
      </c>
      <c r="G11595" t="s">
        <v>6</v>
      </c>
      <c r="H11595" t="s">
        <v>6</v>
      </c>
      <c r="I11595" t="s">
        <v>6</v>
      </c>
      <c r="J11595" t="s">
        <v>6</v>
      </c>
      <c r="K11595" t="s">
        <v>6</v>
      </c>
      <c r="L11595" t="s">
        <v>6</v>
      </c>
      <c r="M11595" t="s">
        <v>6</v>
      </c>
      <c r="N11595" t="s">
        <v>6</v>
      </c>
      <c r="O11595" t="s">
        <v>6</v>
      </c>
      <c r="P11595" t="s">
        <v>6</v>
      </c>
      <c r="Q11595" t="s">
        <v>6</v>
      </c>
      <c r="R11595" t="s">
        <v>6</v>
      </c>
      <c r="S11595" t="s">
        <v>6</v>
      </c>
      <c r="T11595" t="s">
        <v>6</v>
      </c>
      <c r="U11595" t="s">
        <v>6</v>
      </c>
      <c r="V11595" t="s">
        <v>6</v>
      </c>
      <c r="W11595" t="s">
        <v>6</v>
      </c>
      <c r="X11595" t="s">
        <v>6</v>
      </c>
      <c r="Y11595" t="s">
        <v>6</v>
      </c>
      <c r="Z11595" t="s">
        <v>6</v>
      </c>
      <c r="AA11595" t="s">
        <v>708</v>
      </c>
      <c r="AB11595" t="s">
        <v>6</v>
      </c>
      <c r="AC11595" t="s">
        <v>620</v>
      </c>
    </row>
    <row r="11596" spans="1:29" x14ac:dyDescent="0.25">
      <c r="A11596" t="s">
        <v>391</v>
      </c>
      <c r="B11596">
        <v>927</v>
      </c>
      <c r="C11596" t="s">
        <v>253</v>
      </c>
      <c r="D11596">
        <v>1951</v>
      </c>
      <c r="E11596" t="s">
        <v>12590</v>
      </c>
      <c r="F11596" t="s">
        <v>6</v>
      </c>
      <c r="G11596" t="s">
        <v>6</v>
      </c>
      <c r="H11596" t="s">
        <v>6</v>
      </c>
      <c r="I11596" t="s">
        <v>6</v>
      </c>
      <c r="J11596" t="s">
        <v>6</v>
      </c>
      <c r="K11596" t="s">
        <v>6</v>
      </c>
      <c r="L11596" t="s">
        <v>6</v>
      </c>
      <c r="M11596" t="s">
        <v>6</v>
      </c>
      <c r="N11596" t="s">
        <v>6</v>
      </c>
      <c r="O11596" t="s">
        <v>6</v>
      </c>
      <c r="P11596" t="s">
        <v>6</v>
      </c>
      <c r="Q11596" t="s">
        <v>6</v>
      </c>
      <c r="R11596" t="s">
        <v>6</v>
      </c>
      <c r="S11596" t="s">
        <v>6</v>
      </c>
      <c r="T11596" t="s">
        <v>6</v>
      </c>
      <c r="U11596" t="s">
        <v>6</v>
      </c>
      <c r="V11596" t="s">
        <v>6</v>
      </c>
      <c r="W11596" t="s">
        <v>6</v>
      </c>
      <c r="X11596" t="s">
        <v>6</v>
      </c>
      <c r="Y11596" t="s">
        <v>6</v>
      </c>
      <c r="Z11596" t="s">
        <v>6</v>
      </c>
      <c r="AA11596" t="s">
        <v>708</v>
      </c>
      <c r="AB11596" t="s">
        <v>6</v>
      </c>
      <c r="AC11596" t="s">
        <v>620</v>
      </c>
    </row>
    <row r="11597" spans="1:29" x14ac:dyDescent="0.25">
      <c r="A11597" t="s">
        <v>391</v>
      </c>
      <c r="B11597">
        <v>927</v>
      </c>
      <c r="C11597" t="s">
        <v>253</v>
      </c>
      <c r="D11597">
        <v>1952</v>
      </c>
      <c r="E11597" t="s">
        <v>12591</v>
      </c>
      <c r="F11597" t="s">
        <v>6</v>
      </c>
      <c r="G11597" t="s">
        <v>6</v>
      </c>
      <c r="H11597" t="s">
        <v>6</v>
      </c>
      <c r="I11597" t="s">
        <v>6</v>
      </c>
      <c r="J11597" t="s">
        <v>6</v>
      </c>
      <c r="K11597" t="s">
        <v>6</v>
      </c>
      <c r="L11597" t="s">
        <v>6</v>
      </c>
      <c r="M11597" t="s">
        <v>6</v>
      </c>
      <c r="N11597" t="s">
        <v>6</v>
      </c>
      <c r="O11597" t="s">
        <v>6</v>
      </c>
      <c r="P11597" t="s">
        <v>6</v>
      </c>
      <c r="Q11597" t="s">
        <v>6</v>
      </c>
      <c r="R11597" t="s">
        <v>6</v>
      </c>
      <c r="S11597" t="s">
        <v>6</v>
      </c>
      <c r="T11597" t="s">
        <v>6</v>
      </c>
      <c r="U11597" t="s">
        <v>6</v>
      </c>
      <c r="V11597" t="s">
        <v>6</v>
      </c>
      <c r="W11597" t="s">
        <v>6</v>
      </c>
      <c r="X11597" t="s">
        <v>6</v>
      </c>
      <c r="Y11597" t="s">
        <v>6</v>
      </c>
      <c r="Z11597" t="s">
        <v>6</v>
      </c>
      <c r="AA11597" t="s">
        <v>708</v>
      </c>
      <c r="AB11597" t="s">
        <v>6</v>
      </c>
      <c r="AC11597" t="s">
        <v>620</v>
      </c>
    </row>
    <row r="11598" spans="1:29" x14ac:dyDescent="0.25">
      <c r="A11598" t="s">
        <v>391</v>
      </c>
      <c r="B11598">
        <v>927</v>
      </c>
      <c r="C11598" t="s">
        <v>253</v>
      </c>
      <c r="D11598">
        <v>1953</v>
      </c>
      <c r="E11598" t="s">
        <v>12592</v>
      </c>
      <c r="F11598" t="s">
        <v>6</v>
      </c>
      <c r="G11598" t="s">
        <v>6</v>
      </c>
      <c r="H11598" t="s">
        <v>6</v>
      </c>
      <c r="I11598" t="s">
        <v>6</v>
      </c>
      <c r="J11598" t="s">
        <v>6</v>
      </c>
      <c r="K11598" t="s">
        <v>6</v>
      </c>
      <c r="L11598" t="s">
        <v>6</v>
      </c>
      <c r="M11598" t="s">
        <v>6</v>
      </c>
      <c r="N11598" t="s">
        <v>6</v>
      </c>
      <c r="O11598" t="s">
        <v>6</v>
      </c>
      <c r="P11598" t="s">
        <v>6</v>
      </c>
      <c r="Q11598" t="s">
        <v>6</v>
      </c>
      <c r="R11598" t="s">
        <v>6</v>
      </c>
      <c r="S11598" t="s">
        <v>6</v>
      </c>
      <c r="T11598" t="s">
        <v>6</v>
      </c>
      <c r="U11598" t="s">
        <v>6</v>
      </c>
      <c r="V11598" t="s">
        <v>6</v>
      </c>
      <c r="W11598" t="s">
        <v>6</v>
      </c>
      <c r="X11598" t="s">
        <v>6</v>
      </c>
      <c r="Y11598" t="s">
        <v>6</v>
      </c>
      <c r="Z11598" t="s">
        <v>6</v>
      </c>
      <c r="AA11598" t="s">
        <v>708</v>
      </c>
      <c r="AB11598" t="s">
        <v>6</v>
      </c>
      <c r="AC11598" t="s">
        <v>620</v>
      </c>
    </row>
    <row r="11599" spans="1:29" x14ac:dyDescent="0.25">
      <c r="A11599" t="s">
        <v>391</v>
      </c>
      <c r="B11599">
        <v>927</v>
      </c>
      <c r="C11599" t="s">
        <v>253</v>
      </c>
      <c r="D11599">
        <v>1954</v>
      </c>
      <c r="E11599" t="s">
        <v>12593</v>
      </c>
      <c r="F11599" t="s">
        <v>6</v>
      </c>
      <c r="G11599" t="s">
        <v>6</v>
      </c>
      <c r="H11599" t="s">
        <v>6</v>
      </c>
      <c r="I11599" t="s">
        <v>6</v>
      </c>
      <c r="J11599" t="s">
        <v>6</v>
      </c>
      <c r="K11599" t="s">
        <v>6</v>
      </c>
      <c r="L11599" t="s">
        <v>6</v>
      </c>
      <c r="M11599" t="s">
        <v>6</v>
      </c>
      <c r="N11599" t="s">
        <v>6</v>
      </c>
      <c r="O11599" t="s">
        <v>6</v>
      </c>
      <c r="P11599" t="s">
        <v>6</v>
      </c>
      <c r="Q11599" t="s">
        <v>6</v>
      </c>
      <c r="R11599" t="s">
        <v>6</v>
      </c>
      <c r="S11599" t="s">
        <v>6</v>
      </c>
      <c r="T11599" t="s">
        <v>6</v>
      </c>
      <c r="U11599" t="s">
        <v>6</v>
      </c>
      <c r="V11599" t="s">
        <v>6</v>
      </c>
      <c r="W11599" t="s">
        <v>6</v>
      </c>
      <c r="X11599" t="s">
        <v>6</v>
      </c>
      <c r="Y11599" t="s">
        <v>6</v>
      </c>
      <c r="Z11599" t="s">
        <v>6</v>
      </c>
      <c r="AA11599" t="s">
        <v>708</v>
      </c>
      <c r="AB11599" t="s">
        <v>6</v>
      </c>
      <c r="AC11599" t="s">
        <v>620</v>
      </c>
    </row>
    <row r="11600" spans="1:29" x14ac:dyDescent="0.25">
      <c r="A11600" t="s">
        <v>391</v>
      </c>
      <c r="B11600">
        <v>927</v>
      </c>
      <c r="C11600" t="s">
        <v>253</v>
      </c>
      <c r="D11600">
        <v>1955</v>
      </c>
      <c r="E11600" t="s">
        <v>12594</v>
      </c>
      <c r="F11600" t="s">
        <v>6</v>
      </c>
      <c r="G11600" t="s">
        <v>6</v>
      </c>
      <c r="H11600" t="s">
        <v>6</v>
      </c>
      <c r="I11600" t="s">
        <v>6</v>
      </c>
      <c r="J11600" t="s">
        <v>6</v>
      </c>
      <c r="K11600" t="s">
        <v>6</v>
      </c>
      <c r="L11600" t="s">
        <v>6</v>
      </c>
      <c r="M11600" t="s">
        <v>6</v>
      </c>
      <c r="N11600" t="s">
        <v>6</v>
      </c>
      <c r="O11600" t="s">
        <v>6</v>
      </c>
      <c r="P11600" t="s">
        <v>6</v>
      </c>
      <c r="Q11600" t="s">
        <v>6</v>
      </c>
      <c r="R11600" t="s">
        <v>6</v>
      </c>
      <c r="S11600" t="s">
        <v>6</v>
      </c>
      <c r="T11600" t="s">
        <v>6</v>
      </c>
      <c r="U11600" t="s">
        <v>6</v>
      </c>
      <c r="V11600" t="s">
        <v>6</v>
      </c>
      <c r="W11600" t="s">
        <v>6</v>
      </c>
      <c r="X11600" t="s">
        <v>6</v>
      </c>
      <c r="Y11600" t="s">
        <v>6</v>
      </c>
      <c r="Z11600" t="s">
        <v>6</v>
      </c>
      <c r="AA11600" t="s">
        <v>708</v>
      </c>
      <c r="AB11600" t="s">
        <v>6</v>
      </c>
      <c r="AC11600" t="s">
        <v>620</v>
      </c>
    </row>
    <row r="11601" spans="1:29" x14ac:dyDescent="0.25">
      <c r="A11601" t="s">
        <v>391</v>
      </c>
      <c r="B11601">
        <v>927</v>
      </c>
      <c r="C11601" t="s">
        <v>253</v>
      </c>
      <c r="D11601">
        <v>1956</v>
      </c>
      <c r="E11601" t="s">
        <v>12595</v>
      </c>
      <c r="F11601" t="s">
        <v>6</v>
      </c>
      <c r="G11601" t="s">
        <v>6</v>
      </c>
      <c r="H11601" t="s">
        <v>6</v>
      </c>
      <c r="I11601" t="s">
        <v>6</v>
      </c>
      <c r="J11601" t="s">
        <v>6</v>
      </c>
      <c r="K11601" t="s">
        <v>6</v>
      </c>
      <c r="L11601" t="s">
        <v>6</v>
      </c>
      <c r="M11601" t="s">
        <v>6</v>
      </c>
      <c r="N11601" t="s">
        <v>6</v>
      </c>
      <c r="O11601" t="s">
        <v>6</v>
      </c>
      <c r="P11601" t="s">
        <v>6</v>
      </c>
      <c r="Q11601" t="s">
        <v>6</v>
      </c>
      <c r="R11601" t="s">
        <v>6</v>
      </c>
      <c r="S11601" t="s">
        <v>6</v>
      </c>
      <c r="T11601" t="s">
        <v>6</v>
      </c>
      <c r="U11601" t="s">
        <v>6</v>
      </c>
      <c r="V11601" t="s">
        <v>6</v>
      </c>
      <c r="W11601" t="s">
        <v>6</v>
      </c>
      <c r="X11601" t="s">
        <v>6</v>
      </c>
      <c r="Y11601" t="s">
        <v>6</v>
      </c>
      <c r="Z11601" t="s">
        <v>6</v>
      </c>
      <c r="AA11601" t="s">
        <v>708</v>
      </c>
      <c r="AB11601" t="s">
        <v>6</v>
      </c>
      <c r="AC11601" t="s">
        <v>620</v>
      </c>
    </row>
    <row r="11602" spans="1:29" x14ac:dyDescent="0.25">
      <c r="A11602" t="s">
        <v>391</v>
      </c>
      <c r="B11602">
        <v>927</v>
      </c>
      <c r="C11602" t="s">
        <v>253</v>
      </c>
      <c r="D11602">
        <v>1957</v>
      </c>
      <c r="E11602" t="s">
        <v>12596</v>
      </c>
      <c r="F11602" t="s">
        <v>6</v>
      </c>
      <c r="G11602" t="s">
        <v>6</v>
      </c>
      <c r="H11602" t="s">
        <v>6</v>
      </c>
      <c r="I11602" t="s">
        <v>6</v>
      </c>
      <c r="J11602" t="s">
        <v>6</v>
      </c>
      <c r="K11602" t="s">
        <v>6</v>
      </c>
      <c r="L11602" t="s">
        <v>6</v>
      </c>
      <c r="M11602" t="s">
        <v>6</v>
      </c>
      <c r="N11602" t="s">
        <v>6</v>
      </c>
      <c r="O11602" t="s">
        <v>6</v>
      </c>
      <c r="P11602" t="s">
        <v>6</v>
      </c>
      <c r="Q11602" t="s">
        <v>6</v>
      </c>
      <c r="R11602" t="s">
        <v>6</v>
      </c>
      <c r="S11602" t="s">
        <v>6</v>
      </c>
      <c r="T11602" t="s">
        <v>6</v>
      </c>
      <c r="U11602" t="s">
        <v>6</v>
      </c>
      <c r="V11602" t="s">
        <v>6</v>
      </c>
      <c r="W11602" t="s">
        <v>6</v>
      </c>
      <c r="X11602" t="s">
        <v>6</v>
      </c>
      <c r="Y11602" t="s">
        <v>6</v>
      </c>
      <c r="Z11602" t="s">
        <v>6</v>
      </c>
      <c r="AA11602" t="s">
        <v>708</v>
      </c>
      <c r="AB11602" t="s">
        <v>6</v>
      </c>
      <c r="AC11602" t="s">
        <v>620</v>
      </c>
    </row>
    <row r="11603" spans="1:29" x14ac:dyDescent="0.25">
      <c r="A11603" t="s">
        <v>391</v>
      </c>
      <c r="B11603">
        <v>927</v>
      </c>
      <c r="C11603" t="s">
        <v>253</v>
      </c>
      <c r="D11603">
        <v>1958</v>
      </c>
      <c r="E11603" t="s">
        <v>12597</v>
      </c>
      <c r="F11603" t="s">
        <v>6</v>
      </c>
      <c r="G11603" t="s">
        <v>6</v>
      </c>
      <c r="H11603" t="s">
        <v>6</v>
      </c>
      <c r="I11603" t="s">
        <v>6</v>
      </c>
      <c r="J11603" t="s">
        <v>6</v>
      </c>
      <c r="K11603" t="s">
        <v>6</v>
      </c>
      <c r="L11603" t="s">
        <v>6</v>
      </c>
      <c r="M11603" t="s">
        <v>6</v>
      </c>
      <c r="N11603" t="s">
        <v>6</v>
      </c>
      <c r="O11603" t="s">
        <v>6</v>
      </c>
      <c r="P11603" t="s">
        <v>6</v>
      </c>
      <c r="Q11603" t="s">
        <v>6</v>
      </c>
      <c r="R11603" t="s">
        <v>6</v>
      </c>
      <c r="S11603" t="s">
        <v>6</v>
      </c>
      <c r="T11603" t="s">
        <v>6</v>
      </c>
      <c r="U11603" t="s">
        <v>6</v>
      </c>
      <c r="V11603" t="s">
        <v>6</v>
      </c>
      <c r="W11603" t="s">
        <v>6</v>
      </c>
      <c r="X11603" t="s">
        <v>6</v>
      </c>
      <c r="Y11603" t="s">
        <v>6</v>
      </c>
      <c r="Z11603" t="s">
        <v>6</v>
      </c>
      <c r="AA11603" t="s">
        <v>708</v>
      </c>
      <c r="AB11603" t="s">
        <v>6</v>
      </c>
      <c r="AC11603" t="s">
        <v>620</v>
      </c>
    </row>
    <row r="11604" spans="1:29" x14ac:dyDescent="0.25">
      <c r="A11604" t="s">
        <v>391</v>
      </c>
      <c r="B11604">
        <v>927</v>
      </c>
      <c r="C11604" t="s">
        <v>253</v>
      </c>
      <c r="D11604">
        <v>1959</v>
      </c>
      <c r="E11604" t="s">
        <v>12598</v>
      </c>
      <c r="F11604" t="s">
        <v>6</v>
      </c>
      <c r="G11604" t="s">
        <v>6</v>
      </c>
      <c r="H11604" t="s">
        <v>6</v>
      </c>
      <c r="I11604" t="s">
        <v>6</v>
      </c>
      <c r="J11604" t="s">
        <v>6</v>
      </c>
      <c r="K11604" t="s">
        <v>6</v>
      </c>
      <c r="L11604" t="s">
        <v>6</v>
      </c>
      <c r="M11604" t="s">
        <v>6</v>
      </c>
      <c r="N11604" t="s">
        <v>6</v>
      </c>
      <c r="O11604" t="s">
        <v>6</v>
      </c>
      <c r="P11604" t="s">
        <v>6</v>
      </c>
      <c r="Q11604" t="s">
        <v>6</v>
      </c>
      <c r="R11604" t="s">
        <v>6</v>
      </c>
      <c r="S11604" t="s">
        <v>6</v>
      </c>
      <c r="T11604" t="s">
        <v>6</v>
      </c>
      <c r="U11604" t="s">
        <v>6</v>
      </c>
      <c r="V11604" t="s">
        <v>6</v>
      </c>
      <c r="W11604" t="s">
        <v>6</v>
      </c>
      <c r="X11604" t="s">
        <v>6</v>
      </c>
      <c r="Y11604" t="s">
        <v>6</v>
      </c>
      <c r="Z11604" t="s">
        <v>6</v>
      </c>
      <c r="AA11604" t="s">
        <v>708</v>
      </c>
      <c r="AB11604" t="s">
        <v>6</v>
      </c>
      <c r="AC11604" t="s">
        <v>620</v>
      </c>
    </row>
    <row r="11605" spans="1:29" x14ac:dyDescent="0.25">
      <c r="A11605" t="s">
        <v>391</v>
      </c>
      <c r="B11605">
        <v>927</v>
      </c>
      <c r="C11605" t="s">
        <v>253</v>
      </c>
      <c r="D11605">
        <v>1960</v>
      </c>
      <c r="E11605" t="s">
        <v>12599</v>
      </c>
      <c r="F11605" t="s">
        <v>6</v>
      </c>
      <c r="G11605" t="s">
        <v>6</v>
      </c>
      <c r="H11605" t="s">
        <v>6</v>
      </c>
      <c r="I11605" t="s">
        <v>6</v>
      </c>
      <c r="J11605" t="s">
        <v>6</v>
      </c>
      <c r="K11605" t="s">
        <v>6</v>
      </c>
      <c r="L11605" t="s">
        <v>6</v>
      </c>
      <c r="M11605" t="s">
        <v>6</v>
      </c>
      <c r="N11605" t="s">
        <v>6</v>
      </c>
      <c r="O11605" t="s">
        <v>6</v>
      </c>
      <c r="P11605" t="s">
        <v>6</v>
      </c>
      <c r="Q11605" t="s">
        <v>6</v>
      </c>
      <c r="R11605" t="s">
        <v>6</v>
      </c>
      <c r="S11605" t="s">
        <v>6</v>
      </c>
      <c r="T11605" t="s">
        <v>6</v>
      </c>
      <c r="U11605" t="s">
        <v>6</v>
      </c>
      <c r="V11605" t="s">
        <v>6</v>
      </c>
      <c r="W11605" t="s">
        <v>6</v>
      </c>
      <c r="X11605" t="s">
        <v>6</v>
      </c>
      <c r="Y11605" t="s">
        <v>6</v>
      </c>
      <c r="Z11605" t="s">
        <v>6</v>
      </c>
      <c r="AA11605" t="s">
        <v>708</v>
      </c>
      <c r="AB11605" t="s">
        <v>6</v>
      </c>
      <c r="AC11605" t="s">
        <v>620</v>
      </c>
    </row>
    <row r="11606" spans="1:29" x14ac:dyDescent="0.25">
      <c r="A11606" t="s">
        <v>391</v>
      </c>
      <c r="B11606">
        <v>927</v>
      </c>
      <c r="C11606" t="s">
        <v>253</v>
      </c>
      <c r="D11606">
        <v>1961</v>
      </c>
      <c r="E11606" t="s">
        <v>12600</v>
      </c>
      <c r="F11606" t="s">
        <v>6</v>
      </c>
      <c r="G11606" t="s">
        <v>6</v>
      </c>
      <c r="H11606" t="s">
        <v>6</v>
      </c>
      <c r="I11606" t="s">
        <v>6</v>
      </c>
      <c r="J11606" t="s">
        <v>6</v>
      </c>
      <c r="K11606" t="s">
        <v>6</v>
      </c>
      <c r="L11606" t="s">
        <v>6</v>
      </c>
      <c r="M11606" t="s">
        <v>6</v>
      </c>
      <c r="N11606" t="s">
        <v>6</v>
      </c>
      <c r="O11606" t="s">
        <v>6</v>
      </c>
      <c r="P11606" t="s">
        <v>6</v>
      </c>
      <c r="Q11606" t="s">
        <v>6</v>
      </c>
      <c r="R11606" t="s">
        <v>6</v>
      </c>
      <c r="S11606" t="s">
        <v>6</v>
      </c>
      <c r="T11606" t="s">
        <v>6</v>
      </c>
      <c r="U11606" t="s">
        <v>6</v>
      </c>
      <c r="V11606" t="s">
        <v>6</v>
      </c>
      <c r="W11606" t="s">
        <v>6</v>
      </c>
      <c r="X11606" t="s">
        <v>6</v>
      </c>
      <c r="Y11606" t="s">
        <v>6</v>
      </c>
      <c r="Z11606" t="s">
        <v>6</v>
      </c>
      <c r="AA11606" t="s">
        <v>708</v>
      </c>
      <c r="AB11606" t="s">
        <v>6</v>
      </c>
      <c r="AC11606" t="s">
        <v>620</v>
      </c>
    </row>
    <row r="11607" spans="1:29" x14ac:dyDescent="0.25">
      <c r="A11607" t="s">
        <v>391</v>
      </c>
      <c r="B11607">
        <v>927</v>
      </c>
      <c r="C11607" t="s">
        <v>253</v>
      </c>
      <c r="D11607">
        <v>1962</v>
      </c>
      <c r="E11607" t="s">
        <v>12601</v>
      </c>
      <c r="F11607" t="s">
        <v>6</v>
      </c>
      <c r="G11607" t="s">
        <v>6</v>
      </c>
      <c r="H11607" t="s">
        <v>6</v>
      </c>
      <c r="I11607" t="s">
        <v>6</v>
      </c>
      <c r="J11607" t="s">
        <v>6</v>
      </c>
      <c r="K11607" t="s">
        <v>6</v>
      </c>
      <c r="L11607" t="s">
        <v>6</v>
      </c>
      <c r="M11607" t="s">
        <v>6</v>
      </c>
      <c r="N11607" t="s">
        <v>6</v>
      </c>
      <c r="O11607" t="s">
        <v>6</v>
      </c>
      <c r="P11607" t="s">
        <v>6</v>
      </c>
      <c r="Q11607" t="s">
        <v>6</v>
      </c>
      <c r="R11607" t="s">
        <v>6</v>
      </c>
      <c r="S11607" t="s">
        <v>6</v>
      </c>
      <c r="T11607" t="s">
        <v>6</v>
      </c>
      <c r="U11607" t="s">
        <v>6</v>
      </c>
      <c r="V11607" t="s">
        <v>6</v>
      </c>
      <c r="W11607" t="s">
        <v>6</v>
      </c>
      <c r="X11607" t="s">
        <v>6</v>
      </c>
      <c r="Y11607" t="s">
        <v>6</v>
      </c>
      <c r="Z11607" t="s">
        <v>6</v>
      </c>
      <c r="AA11607" t="s">
        <v>708</v>
      </c>
      <c r="AB11607" t="s">
        <v>6</v>
      </c>
      <c r="AC11607" t="s">
        <v>620</v>
      </c>
    </row>
    <row r="11608" spans="1:29" x14ac:dyDescent="0.25">
      <c r="A11608" t="s">
        <v>391</v>
      </c>
      <c r="B11608">
        <v>927</v>
      </c>
      <c r="C11608" t="s">
        <v>253</v>
      </c>
      <c r="D11608">
        <v>1963</v>
      </c>
      <c r="E11608" t="s">
        <v>12602</v>
      </c>
      <c r="F11608" t="s">
        <v>6</v>
      </c>
      <c r="G11608" t="s">
        <v>6</v>
      </c>
      <c r="H11608" t="s">
        <v>6</v>
      </c>
      <c r="I11608" t="s">
        <v>6</v>
      </c>
      <c r="J11608" t="s">
        <v>6</v>
      </c>
      <c r="K11608" t="s">
        <v>6</v>
      </c>
      <c r="L11608" t="s">
        <v>6</v>
      </c>
      <c r="M11608" t="s">
        <v>6</v>
      </c>
      <c r="N11608" t="s">
        <v>6</v>
      </c>
      <c r="O11608" t="s">
        <v>6</v>
      </c>
      <c r="P11608" t="s">
        <v>6</v>
      </c>
      <c r="Q11608" t="s">
        <v>6</v>
      </c>
      <c r="R11608" t="s">
        <v>6</v>
      </c>
      <c r="S11608" t="s">
        <v>6</v>
      </c>
      <c r="T11608" t="s">
        <v>6</v>
      </c>
      <c r="U11608" t="s">
        <v>6</v>
      </c>
      <c r="V11608" t="s">
        <v>6</v>
      </c>
      <c r="W11608" t="s">
        <v>6</v>
      </c>
      <c r="X11608" t="s">
        <v>6</v>
      </c>
      <c r="Y11608" t="s">
        <v>6</v>
      </c>
      <c r="Z11608" t="s">
        <v>6</v>
      </c>
      <c r="AA11608" t="s">
        <v>708</v>
      </c>
      <c r="AB11608" t="s">
        <v>6</v>
      </c>
      <c r="AC11608" t="s">
        <v>620</v>
      </c>
    </row>
    <row r="11609" spans="1:29" x14ac:dyDescent="0.25">
      <c r="A11609" t="s">
        <v>391</v>
      </c>
      <c r="B11609">
        <v>927</v>
      </c>
      <c r="C11609" t="s">
        <v>253</v>
      </c>
      <c r="D11609">
        <v>1964</v>
      </c>
      <c r="E11609" t="s">
        <v>12603</v>
      </c>
      <c r="F11609" t="s">
        <v>6</v>
      </c>
      <c r="G11609" t="s">
        <v>6</v>
      </c>
      <c r="H11609" t="s">
        <v>6</v>
      </c>
      <c r="I11609" t="s">
        <v>6</v>
      </c>
      <c r="J11609" t="s">
        <v>6</v>
      </c>
      <c r="K11609" t="s">
        <v>6</v>
      </c>
      <c r="L11609" t="s">
        <v>6</v>
      </c>
      <c r="M11609" t="s">
        <v>6</v>
      </c>
      <c r="N11609" t="s">
        <v>6</v>
      </c>
      <c r="O11609" t="s">
        <v>6</v>
      </c>
      <c r="P11609" t="s">
        <v>6</v>
      </c>
      <c r="Q11609" t="s">
        <v>6</v>
      </c>
      <c r="R11609" t="s">
        <v>6</v>
      </c>
      <c r="S11609" t="s">
        <v>6</v>
      </c>
      <c r="T11609" t="s">
        <v>6</v>
      </c>
      <c r="U11609" t="s">
        <v>6</v>
      </c>
      <c r="V11609" t="s">
        <v>6</v>
      </c>
      <c r="W11609" t="s">
        <v>6</v>
      </c>
      <c r="X11609" t="s">
        <v>6</v>
      </c>
      <c r="Y11609" t="s">
        <v>6</v>
      </c>
      <c r="Z11609" t="s">
        <v>6</v>
      </c>
      <c r="AA11609" t="s">
        <v>708</v>
      </c>
      <c r="AB11609" t="s">
        <v>6</v>
      </c>
      <c r="AC11609" t="s">
        <v>620</v>
      </c>
    </row>
    <row r="11610" spans="1:29" x14ac:dyDescent="0.25">
      <c r="A11610" t="s">
        <v>391</v>
      </c>
      <c r="B11610">
        <v>927</v>
      </c>
      <c r="C11610" t="s">
        <v>253</v>
      </c>
      <c r="D11610">
        <v>1965</v>
      </c>
      <c r="E11610" t="s">
        <v>12604</v>
      </c>
      <c r="F11610" t="s">
        <v>6</v>
      </c>
      <c r="G11610" t="s">
        <v>6</v>
      </c>
      <c r="H11610" t="s">
        <v>6</v>
      </c>
      <c r="I11610" t="s">
        <v>6</v>
      </c>
      <c r="J11610" t="s">
        <v>6</v>
      </c>
      <c r="K11610" t="s">
        <v>6</v>
      </c>
      <c r="L11610" t="s">
        <v>6</v>
      </c>
      <c r="M11610" t="s">
        <v>6</v>
      </c>
      <c r="N11610" t="s">
        <v>6</v>
      </c>
      <c r="O11610" t="s">
        <v>6</v>
      </c>
      <c r="P11610" t="s">
        <v>6</v>
      </c>
      <c r="Q11610" t="s">
        <v>6</v>
      </c>
      <c r="R11610" t="s">
        <v>6</v>
      </c>
      <c r="S11610" t="s">
        <v>6</v>
      </c>
      <c r="T11610" t="s">
        <v>6</v>
      </c>
      <c r="U11610" t="s">
        <v>6</v>
      </c>
      <c r="V11610" t="s">
        <v>6</v>
      </c>
      <c r="W11610" t="s">
        <v>6</v>
      </c>
      <c r="X11610" t="s">
        <v>6</v>
      </c>
      <c r="Y11610" t="s">
        <v>6</v>
      </c>
      <c r="Z11610" t="s">
        <v>6</v>
      </c>
      <c r="AA11610" t="s">
        <v>708</v>
      </c>
      <c r="AB11610" t="s">
        <v>6</v>
      </c>
      <c r="AC11610" t="s">
        <v>620</v>
      </c>
    </row>
    <row r="11611" spans="1:29" x14ac:dyDescent="0.25">
      <c r="A11611" t="s">
        <v>391</v>
      </c>
      <c r="B11611">
        <v>927</v>
      </c>
      <c r="C11611" t="s">
        <v>253</v>
      </c>
      <c r="D11611">
        <v>1966</v>
      </c>
      <c r="E11611" t="s">
        <v>12605</v>
      </c>
      <c r="F11611" t="s">
        <v>6</v>
      </c>
      <c r="G11611" t="s">
        <v>6</v>
      </c>
      <c r="H11611" t="s">
        <v>6</v>
      </c>
      <c r="I11611" t="s">
        <v>6</v>
      </c>
      <c r="J11611" t="s">
        <v>6</v>
      </c>
      <c r="K11611" t="s">
        <v>6</v>
      </c>
      <c r="L11611" t="s">
        <v>6</v>
      </c>
      <c r="M11611" t="s">
        <v>6</v>
      </c>
      <c r="N11611" t="s">
        <v>6</v>
      </c>
      <c r="O11611" t="s">
        <v>6</v>
      </c>
      <c r="P11611" t="s">
        <v>6</v>
      </c>
      <c r="Q11611" t="s">
        <v>6</v>
      </c>
      <c r="R11611" t="s">
        <v>6</v>
      </c>
      <c r="S11611" t="s">
        <v>6</v>
      </c>
      <c r="T11611" t="s">
        <v>6</v>
      </c>
      <c r="U11611" t="s">
        <v>6</v>
      </c>
      <c r="V11611" t="s">
        <v>6</v>
      </c>
      <c r="W11611" t="s">
        <v>6</v>
      </c>
      <c r="X11611" t="s">
        <v>6</v>
      </c>
      <c r="Y11611" t="s">
        <v>6</v>
      </c>
      <c r="Z11611" t="s">
        <v>6</v>
      </c>
      <c r="AA11611" t="s">
        <v>708</v>
      </c>
      <c r="AB11611" t="s">
        <v>6</v>
      </c>
      <c r="AC11611" t="s">
        <v>620</v>
      </c>
    </row>
    <row r="11612" spans="1:29" x14ac:dyDescent="0.25">
      <c r="A11612" t="s">
        <v>391</v>
      </c>
      <c r="B11612">
        <v>927</v>
      </c>
      <c r="C11612" t="s">
        <v>253</v>
      </c>
      <c r="D11612">
        <v>1967</v>
      </c>
      <c r="E11612" t="s">
        <v>12606</v>
      </c>
      <c r="F11612" t="s">
        <v>6</v>
      </c>
      <c r="G11612" t="s">
        <v>6</v>
      </c>
      <c r="H11612" t="s">
        <v>6</v>
      </c>
      <c r="I11612" t="s">
        <v>6</v>
      </c>
      <c r="J11612" t="s">
        <v>6</v>
      </c>
      <c r="K11612" t="s">
        <v>6</v>
      </c>
      <c r="L11612" t="s">
        <v>6</v>
      </c>
      <c r="M11612" t="s">
        <v>6</v>
      </c>
      <c r="N11612" t="s">
        <v>6</v>
      </c>
      <c r="O11612" t="s">
        <v>6</v>
      </c>
      <c r="P11612" t="s">
        <v>6</v>
      </c>
      <c r="Q11612" t="s">
        <v>6</v>
      </c>
      <c r="R11612" t="s">
        <v>6</v>
      </c>
      <c r="S11612" t="s">
        <v>6</v>
      </c>
      <c r="T11612" t="s">
        <v>6</v>
      </c>
      <c r="U11612" t="s">
        <v>6</v>
      </c>
      <c r="V11612" t="s">
        <v>6</v>
      </c>
      <c r="W11612" t="s">
        <v>6</v>
      </c>
      <c r="X11612" t="s">
        <v>6</v>
      </c>
      <c r="Y11612" t="s">
        <v>6</v>
      </c>
      <c r="Z11612" t="s">
        <v>6</v>
      </c>
      <c r="AA11612" t="s">
        <v>708</v>
      </c>
      <c r="AB11612" t="s">
        <v>6</v>
      </c>
      <c r="AC11612" t="s">
        <v>620</v>
      </c>
    </row>
    <row r="11613" spans="1:29" x14ac:dyDescent="0.25">
      <c r="A11613" t="s">
        <v>391</v>
      </c>
      <c r="B11613">
        <v>927</v>
      </c>
      <c r="C11613" t="s">
        <v>253</v>
      </c>
      <c r="D11613">
        <v>1968</v>
      </c>
      <c r="E11613" t="s">
        <v>12607</v>
      </c>
      <c r="F11613" t="s">
        <v>6</v>
      </c>
      <c r="G11613" t="s">
        <v>6</v>
      </c>
      <c r="H11613" t="s">
        <v>6</v>
      </c>
      <c r="I11613" t="s">
        <v>6</v>
      </c>
      <c r="J11613" t="s">
        <v>6</v>
      </c>
      <c r="K11613" t="s">
        <v>6</v>
      </c>
      <c r="L11613" t="s">
        <v>6</v>
      </c>
      <c r="M11613" t="s">
        <v>6</v>
      </c>
      <c r="N11613" t="s">
        <v>6</v>
      </c>
      <c r="O11613" t="s">
        <v>6</v>
      </c>
      <c r="P11613" t="s">
        <v>6</v>
      </c>
      <c r="Q11613" t="s">
        <v>6</v>
      </c>
      <c r="R11613" t="s">
        <v>6</v>
      </c>
      <c r="S11613" t="s">
        <v>6</v>
      </c>
      <c r="T11613" t="s">
        <v>6</v>
      </c>
      <c r="U11613" t="s">
        <v>6</v>
      </c>
      <c r="V11613" t="s">
        <v>6</v>
      </c>
      <c r="W11613" t="s">
        <v>6</v>
      </c>
      <c r="X11613" t="s">
        <v>6</v>
      </c>
      <c r="Y11613" t="s">
        <v>6</v>
      </c>
      <c r="Z11613" t="s">
        <v>6</v>
      </c>
      <c r="AA11613" t="s">
        <v>708</v>
      </c>
      <c r="AB11613" t="s">
        <v>6</v>
      </c>
      <c r="AC11613" t="s">
        <v>620</v>
      </c>
    </row>
    <row r="11614" spans="1:29" x14ac:dyDescent="0.25">
      <c r="A11614" t="s">
        <v>391</v>
      </c>
      <c r="B11614">
        <v>927</v>
      </c>
      <c r="C11614" t="s">
        <v>253</v>
      </c>
      <c r="D11614">
        <v>1969</v>
      </c>
      <c r="E11614" t="s">
        <v>12608</v>
      </c>
      <c r="F11614" t="s">
        <v>6</v>
      </c>
      <c r="G11614" t="s">
        <v>6</v>
      </c>
      <c r="H11614" t="s">
        <v>6</v>
      </c>
      <c r="I11614" t="s">
        <v>6</v>
      </c>
      <c r="J11614" t="s">
        <v>6</v>
      </c>
      <c r="K11614" t="s">
        <v>6</v>
      </c>
      <c r="L11614" t="s">
        <v>6</v>
      </c>
      <c r="M11614" t="s">
        <v>6</v>
      </c>
      <c r="N11614" t="s">
        <v>6</v>
      </c>
      <c r="O11614" t="s">
        <v>6</v>
      </c>
      <c r="P11614" t="s">
        <v>6</v>
      </c>
      <c r="Q11614" t="s">
        <v>6</v>
      </c>
      <c r="R11614" t="s">
        <v>6</v>
      </c>
      <c r="S11614" t="s">
        <v>6</v>
      </c>
      <c r="T11614" t="s">
        <v>6</v>
      </c>
      <c r="U11614" t="s">
        <v>6</v>
      </c>
      <c r="V11614" t="s">
        <v>6</v>
      </c>
      <c r="W11614" t="s">
        <v>6</v>
      </c>
      <c r="X11614" t="s">
        <v>6</v>
      </c>
      <c r="Y11614" t="s">
        <v>6</v>
      </c>
      <c r="Z11614" t="s">
        <v>6</v>
      </c>
      <c r="AA11614" t="s">
        <v>708</v>
      </c>
      <c r="AB11614" t="s">
        <v>6</v>
      </c>
      <c r="AC11614" t="s">
        <v>620</v>
      </c>
    </row>
    <row r="11615" spans="1:29" x14ac:dyDescent="0.25">
      <c r="A11615" t="s">
        <v>391</v>
      </c>
      <c r="B11615">
        <v>927</v>
      </c>
      <c r="C11615" t="s">
        <v>253</v>
      </c>
      <c r="D11615">
        <v>1970</v>
      </c>
      <c r="E11615" t="s">
        <v>12609</v>
      </c>
      <c r="F11615" t="s">
        <v>6</v>
      </c>
      <c r="G11615" t="s">
        <v>6</v>
      </c>
      <c r="H11615" t="s">
        <v>6</v>
      </c>
      <c r="I11615" t="s">
        <v>6</v>
      </c>
      <c r="J11615" t="s">
        <v>6</v>
      </c>
      <c r="K11615" t="s">
        <v>6</v>
      </c>
      <c r="L11615" t="s">
        <v>6</v>
      </c>
      <c r="M11615" t="s">
        <v>6</v>
      </c>
      <c r="N11615" t="s">
        <v>6</v>
      </c>
      <c r="O11615" t="s">
        <v>6</v>
      </c>
      <c r="P11615" t="s">
        <v>6</v>
      </c>
      <c r="Q11615" t="s">
        <v>6</v>
      </c>
      <c r="R11615" t="s">
        <v>6</v>
      </c>
      <c r="S11615" t="s">
        <v>6</v>
      </c>
      <c r="T11615" t="s">
        <v>6</v>
      </c>
      <c r="U11615" t="s">
        <v>6</v>
      </c>
      <c r="V11615" t="s">
        <v>6</v>
      </c>
      <c r="W11615" t="s">
        <v>6</v>
      </c>
      <c r="X11615" t="s">
        <v>6</v>
      </c>
      <c r="Y11615" t="s">
        <v>6</v>
      </c>
      <c r="Z11615" t="s">
        <v>6</v>
      </c>
      <c r="AA11615" t="s">
        <v>708</v>
      </c>
      <c r="AB11615" t="s">
        <v>6</v>
      </c>
      <c r="AC11615" t="s">
        <v>620</v>
      </c>
    </row>
    <row r="11616" spans="1:29" x14ac:dyDescent="0.25">
      <c r="A11616" t="s">
        <v>391</v>
      </c>
      <c r="B11616">
        <v>927</v>
      </c>
      <c r="C11616" t="s">
        <v>253</v>
      </c>
      <c r="D11616">
        <v>1971</v>
      </c>
      <c r="E11616" t="s">
        <v>12610</v>
      </c>
      <c r="F11616" t="s">
        <v>6</v>
      </c>
      <c r="G11616" t="s">
        <v>6</v>
      </c>
      <c r="H11616" t="s">
        <v>6</v>
      </c>
      <c r="I11616" t="s">
        <v>6</v>
      </c>
      <c r="J11616" t="s">
        <v>6</v>
      </c>
      <c r="K11616" t="s">
        <v>6</v>
      </c>
      <c r="L11616" t="s">
        <v>6</v>
      </c>
      <c r="M11616" t="s">
        <v>6</v>
      </c>
      <c r="N11616" t="s">
        <v>6</v>
      </c>
      <c r="O11616" t="s">
        <v>6</v>
      </c>
      <c r="P11616" t="s">
        <v>6</v>
      </c>
      <c r="Q11616" t="s">
        <v>6</v>
      </c>
      <c r="R11616" t="s">
        <v>6</v>
      </c>
      <c r="S11616" t="s">
        <v>6</v>
      </c>
      <c r="T11616" t="s">
        <v>6</v>
      </c>
      <c r="U11616" t="s">
        <v>6</v>
      </c>
      <c r="V11616" t="s">
        <v>6</v>
      </c>
      <c r="W11616" t="s">
        <v>6</v>
      </c>
      <c r="X11616" t="s">
        <v>6</v>
      </c>
      <c r="Y11616" t="s">
        <v>6</v>
      </c>
      <c r="Z11616" t="s">
        <v>6</v>
      </c>
      <c r="AA11616" t="s">
        <v>708</v>
      </c>
      <c r="AB11616" t="s">
        <v>6</v>
      </c>
      <c r="AC11616" t="s">
        <v>620</v>
      </c>
    </row>
    <row r="11617" spans="1:29" x14ac:dyDescent="0.25">
      <c r="A11617" t="s">
        <v>391</v>
      </c>
      <c r="B11617">
        <v>927</v>
      </c>
      <c r="C11617" t="s">
        <v>253</v>
      </c>
      <c r="D11617">
        <v>1972</v>
      </c>
      <c r="E11617" t="s">
        <v>12611</v>
      </c>
      <c r="F11617" t="s">
        <v>6</v>
      </c>
      <c r="G11617" t="s">
        <v>6</v>
      </c>
      <c r="H11617" t="s">
        <v>6</v>
      </c>
      <c r="I11617" t="s">
        <v>6</v>
      </c>
      <c r="J11617" t="s">
        <v>6</v>
      </c>
      <c r="K11617" t="s">
        <v>6</v>
      </c>
      <c r="L11617" t="s">
        <v>6</v>
      </c>
      <c r="M11617" t="s">
        <v>6</v>
      </c>
      <c r="N11617" t="s">
        <v>6</v>
      </c>
      <c r="O11617" t="s">
        <v>6</v>
      </c>
      <c r="P11617" t="s">
        <v>6</v>
      </c>
      <c r="Q11617" t="s">
        <v>6</v>
      </c>
      <c r="R11617" t="s">
        <v>6</v>
      </c>
      <c r="S11617" t="s">
        <v>6</v>
      </c>
      <c r="T11617" t="s">
        <v>6</v>
      </c>
      <c r="U11617" t="s">
        <v>6</v>
      </c>
      <c r="V11617" t="s">
        <v>6</v>
      </c>
      <c r="W11617" t="s">
        <v>6</v>
      </c>
      <c r="X11617" t="s">
        <v>6</v>
      </c>
      <c r="Y11617" t="s">
        <v>6</v>
      </c>
      <c r="Z11617" t="s">
        <v>6</v>
      </c>
      <c r="AA11617" t="s">
        <v>708</v>
      </c>
      <c r="AB11617" t="s">
        <v>6</v>
      </c>
      <c r="AC11617" t="s">
        <v>620</v>
      </c>
    </row>
    <row r="11618" spans="1:29" x14ac:dyDescent="0.25">
      <c r="A11618" t="s">
        <v>391</v>
      </c>
      <c r="B11618">
        <v>927</v>
      </c>
      <c r="C11618" t="s">
        <v>253</v>
      </c>
      <c r="D11618">
        <v>1973</v>
      </c>
      <c r="E11618" t="s">
        <v>12612</v>
      </c>
      <c r="F11618" t="s">
        <v>6</v>
      </c>
      <c r="G11618" t="s">
        <v>6</v>
      </c>
      <c r="H11618" t="s">
        <v>6</v>
      </c>
      <c r="I11618" t="s">
        <v>6</v>
      </c>
      <c r="J11618" t="s">
        <v>6</v>
      </c>
      <c r="K11618" t="s">
        <v>6</v>
      </c>
      <c r="L11618" t="s">
        <v>6</v>
      </c>
      <c r="M11618" t="s">
        <v>6</v>
      </c>
      <c r="N11618" t="s">
        <v>6</v>
      </c>
      <c r="O11618" t="s">
        <v>6</v>
      </c>
      <c r="P11618" t="s">
        <v>6</v>
      </c>
      <c r="Q11618" t="s">
        <v>6</v>
      </c>
      <c r="R11618" t="s">
        <v>6</v>
      </c>
      <c r="S11618" t="s">
        <v>6</v>
      </c>
      <c r="T11618" t="s">
        <v>6</v>
      </c>
      <c r="U11618" t="s">
        <v>6</v>
      </c>
      <c r="V11618" t="s">
        <v>6</v>
      </c>
      <c r="W11618" t="s">
        <v>6</v>
      </c>
      <c r="X11618" t="s">
        <v>6</v>
      </c>
      <c r="Y11618" t="s">
        <v>6</v>
      </c>
      <c r="Z11618" t="s">
        <v>6</v>
      </c>
      <c r="AA11618" t="s">
        <v>708</v>
      </c>
      <c r="AB11618" t="s">
        <v>6</v>
      </c>
      <c r="AC11618" t="s">
        <v>620</v>
      </c>
    </row>
    <row r="11619" spans="1:29" x14ac:dyDescent="0.25">
      <c r="A11619" t="s">
        <v>391</v>
      </c>
      <c r="B11619">
        <v>927</v>
      </c>
      <c r="C11619" t="s">
        <v>253</v>
      </c>
      <c r="D11619">
        <v>1974</v>
      </c>
      <c r="E11619" t="s">
        <v>12613</v>
      </c>
      <c r="F11619" t="s">
        <v>6</v>
      </c>
      <c r="G11619" t="s">
        <v>6</v>
      </c>
      <c r="H11619" t="s">
        <v>6</v>
      </c>
      <c r="I11619" t="s">
        <v>6</v>
      </c>
      <c r="J11619" t="s">
        <v>6</v>
      </c>
      <c r="K11619" t="s">
        <v>6</v>
      </c>
      <c r="L11619" t="s">
        <v>6</v>
      </c>
      <c r="M11619" t="s">
        <v>6</v>
      </c>
      <c r="N11619" t="s">
        <v>6</v>
      </c>
      <c r="O11619" t="s">
        <v>6</v>
      </c>
      <c r="P11619" t="s">
        <v>6</v>
      </c>
      <c r="Q11619" t="s">
        <v>6</v>
      </c>
      <c r="R11619" t="s">
        <v>6</v>
      </c>
      <c r="S11619" t="s">
        <v>6</v>
      </c>
      <c r="T11619" t="s">
        <v>6</v>
      </c>
      <c r="U11619" t="s">
        <v>6</v>
      </c>
      <c r="V11619" t="s">
        <v>6</v>
      </c>
      <c r="W11619" t="s">
        <v>6</v>
      </c>
      <c r="X11619" t="s">
        <v>6</v>
      </c>
      <c r="Y11619" t="s">
        <v>6</v>
      </c>
      <c r="Z11619" t="s">
        <v>6</v>
      </c>
      <c r="AA11619" t="s">
        <v>708</v>
      </c>
      <c r="AB11619" t="s">
        <v>6</v>
      </c>
      <c r="AC11619" t="s">
        <v>620</v>
      </c>
    </row>
    <row r="11620" spans="1:29" x14ac:dyDescent="0.25">
      <c r="A11620" t="s">
        <v>391</v>
      </c>
      <c r="B11620">
        <v>927</v>
      </c>
      <c r="C11620" t="s">
        <v>253</v>
      </c>
      <c r="D11620">
        <v>1975</v>
      </c>
      <c r="E11620" t="s">
        <v>12614</v>
      </c>
      <c r="F11620" t="s">
        <v>6</v>
      </c>
      <c r="G11620" t="s">
        <v>6</v>
      </c>
      <c r="H11620" t="s">
        <v>6</v>
      </c>
      <c r="I11620" t="s">
        <v>6</v>
      </c>
      <c r="J11620" t="s">
        <v>6</v>
      </c>
      <c r="K11620" t="s">
        <v>6</v>
      </c>
      <c r="L11620" t="s">
        <v>6</v>
      </c>
      <c r="M11620" t="s">
        <v>6</v>
      </c>
      <c r="N11620" t="s">
        <v>6</v>
      </c>
      <c r="O11620" t="s">
        <v>6</v>
      </c>
      <c r="P11620" t="s">
        <v>6</v>
      </c>
      <c r="Q11620" t="s">
        <v>6</v>
      </c>
      <c r="R11620" t="s">
        <v>6</v>
      </c>
      <c r="S11620" t="s">
        <v>6</v>
      </c>
      <c r="T11620" t="s">
        <v>6</v>
      </c>
      <c r="U11620" t="s">
        <v>6</v>
      </c>
      <c r="V11620" t="s">
        <v>6</v>
      </c>
      <c r="W11620" t="s">
        <v>6</v>
      </c>
      <c r="X11620" t="s">
        <v>6</v>
      </c>
      <c r="Y11620" t="s">
        <v>6</v>
      </c>
      <c r="Z11620" t="s">
        <v>6</v>
      </c>
      <c r="AA11620" t="s">
        <v>708</v>
      </c>
      <c r="AB11620" t="s">
        <v>6</v>
      </c>
      <c r="AC11620" t="s">
        <v>620</v>
      </c>
    </row>
    <row r="11621" spans="1:29" x14ac:dyDescent="0.25">
      <c r="A11621" t="s">
        <v>391</v>
      </c>
      <c r="B11621">
        <v>927</v>
      </c>
      <c r="C11621" t="s">
        <v>253</v>
      </c>
      <c r="D11621">
        <v>1976</v>
      </c>
      <c r="E11621" t="s">
        <v>12615</v>
      </c>
      <c r="F11621" t="s">
        <v>6</v>
      </c>
      <c r="G11621" t="s">
        <v>6</v>
      </c>
      <c r="H11621" t="s">
        <v>6</v>
      </c>
      <c r="I11621" t="s">
        <v>6</v>
      </c>
      <c r="J11621" t="s">
        <v>6</v>
      </c>
      <c r="K11621" t="s">
        <v>6</v>
      </c>
      <c r="L11621" t="s">
        <v>6</v>
      </c>
      <c r="M11621" t="s">
        <v>6</v>
      </c>
      <c r="N11621" t="s">
        <v>6</v>
      </c>
      <c r="O11621" t="s">
        <v>6</v>
      </c>
      <c r="P11621" t="s">
        <v>6</v>
      </c>
      <c r="Q11621" t="s">
        <v>6</v>
      </c>
      <c r="R11621" t="s">
        <v>6</v>
      </c>
      <c r="S11621" t="s">
        <v>6</v>
      </c>
      <c r="T11621" t="s">
        <v>6</v>
      </c>
      <c r="U11621" t="s">
        <v>6</v>
      </c>
      <c r="V11621" t="s">
        <v>6</v>
      </c>
      <c r="W11621" t="s">
        <v>6</v>
      </c>
      <c r="X11621" t="s">
        <v>6</v>
      </c>
      <c r="Y11621" t="s">
        <v>6</v>
      </c>
      <c r="Z11621" t="s">
        <v>6</v>
      </c>
      <c r="AA11621" t="s">
        <v>708</v>
      </c>
      <c r="AB11621" t="s">
        <v>6</v>
      </c>
      <c r="AC11621" t="s">
        <v>620</v>
      </c>
    </row>
    <row r="11622" spans="1:29" x14ac:dyDescent="0.25">
      <c r="A11622" t="s">
        <v>391</v>
      </c>
      <c r="B11622">
        <v>927</v>
      </c>
      <c r="C11622" t="s">
        <v>253</v>
      </c>
      <c r="D11622">
        <v>1977</v>
      </c>
      <c r="E11622" t="s">
        <v>12616</v>
      </c>
      <c r="F11622" t="s">
        <v>6</v>
      </c>
      <c r="G11622" t="s">
        <v>6</v>
      </c>
      <c r="H11622" t="s">
        <v>6</v>
      </c>
      <c r="I11622" t="s">
        <v>6</v>
      </c>
      <c r="J11622" t="s">
        <v>6</v>
      </c>
      <c r="K11622" t="s">
        <v>6</v>
      </c>
      <c r="L11622" t="s">
        <v>6</v>
      </c>
      <c r="M11622" t="s">
        <v>6</v>
      </c>
      <c r="N11622" t="s">
        <v>6</v>
      </c>
      <c r="O11622" t="s">
        <v>6</v>
      </c>
      <c r="P11622" t="s">
        <v>6</v>
      </c>
      <c r="Q11622" t="s">
        <v>6</v>
      </c>
      <c r="R11622" t="s">
        <v>6</v>
      </c>
      <c r="S11622" t="s">
        <v>6</v>
      </c>
      <c r="T11622" t="s">
        <v>6</v>
      </c>
      <c r="U11622" t="s">
        <v>6</v>
      </c>
      <c r="V11622" t="s">
        <v>6</v>
      </c>
      <c r="W11622" t="s">
        <v>6</v>
      </c>
      <c r="X11622" t="s">
        <v>6</v>
      </c>
      <c r="Y11622" t="s">
        <v>6</v>
      </c>
      <c r="Z11622" t="s">
        <v>6</v>
      </c>
      <c r="AA11622" t="s">
        <v>708</v>
      </c>
      <c r="AB11622" t="s">
        <v>6</v>
      </c>
      <c r="AC11622" t="s">
        <v>620</v>
      </c>
    </row>
    <row r="11623" spans="1:29" x14ac:dyDescent="0.25">
      <c r="A11623" t="s">
        <v>391</v>
      </c>
      <c r="B11623">
        <v>927</v>
      </c>
      <c r="C11623" t="s">
        <v>253</v>
      </c>
      <c r="D11623">
        <v>1978</v>
      </c>
      <c r="E11623" t="s">
        <v>12617</v>
      </c>
      <c r="F11623" t="s">
        <v>6</v>
      </c>
      <c r="G11623" t="s">
        <v>6</v>
      </c>
      <c r="H11623" t="s">
        <v>6</v>
      </c>
      <c r="I11623" t="s">
        <v>6</v>
      </c>
      <c r="J11623" t="s">
        <v>6</v>
      </c>
      <c r="K11623" t="s">
        <v>6</v>
      </c>
      <c r="L11623" t="s">
        <v>6</v>
      </c>
      <c r="M11623" t="s">
        <v>6</v>
      </c>
      <c r="N11623" t="s">
        <v>6</v>
      </c>
      <c r="O11623" t="s">
        <v>6</v>
      </c>
      <c r="P11623" t="s">
        <v>6</v>
      </c>
      <c r="Q11623" t="s">
        <v>6</v>
      </c>
      <c r="R11623" t="s">
        <v>6</v>
      </c>
      <c r="S11623" t="s">
        <v>6</v>
      </c>
      <c r="T11623" t="s">
        <v>6</v>
      </c>
      <c r="U11623" t="s">
        <v>6</v>
      </c>
      <c r="V11623" t="s">
        <v>6</v>
      </c>
      <c r="W11623" t="s">
        <v>6</v>
      </c>
      <c r="X11623" t="s">
        <v>6</v>
      </c>
      <c r="Y11623" t="s">
        <v>6</v>
      </c>
      <c r="Z11623" t="s">
        <v>6</v>
      </c>
      <c r="AA11623" t="s">
        <v>708</v>
      </c>
      <c r="AB11623" t="s">
        <v>6</v>
      </c>
      <c r="AC11623" t="s">
        <v>620</v>
      </c>
    </row>
    <row r="11624" spans="1:29" x14ac:dyDescent="0.25">
      <c r="A11624" t="s">
        <v>391</v>
      </c>
      <c r="B11624">
        <v>927</v>
      </c>
      <c r="C11624" t="s">
        <v>253</v>
      </c>
      <c r="D11624">
        <v>1979</v>
      </c>
      <c r="E11624" t="s">
        <v>12618</v>
      </c>
      <c r="F11624" t="s">
        <v>6</v>
      </c>
      <c r="G11624" t="s">
        <v>6</v>
      </c>
      <c r="H11624" t="s">
        <v>6</v>
      </c>
      <c r="I11624" t="s">
        <v>6</v>
      </c>
      <c r="J11624" t="s">
        <v>6</v>
      </c>
      <c r="K11624" t="s">
        <v>6</v>
      </c>
      <c r="L11624" t="s">
        <v>6</v>
      </c>
      <c r="M11624" t="s">
        <v>6</v>
      </c>
      <c r="N11624" t="s">
        <v>6</v>
      </c>
      <c r="O11624" t="s">
        <v>6</v>
      </c>
      <c r="P11624" t="s">
        <v>6</v>
      </c>
      <c r="Q11624" t="s">
        <v>6</v>
      </c>
      <c r="R11624" t="s">
        <v>6</v>
      </c>
      <c r="S11624" t="s">
        <v>6</v>
      </c>
      <c r="T11624" t="s">
        <v>6</v>
      </c>
      <c r="U11624" t="s">
        <v>6</v>
      </c>
      <c r="V11624" t="s">
        <v>6</v>
      </c>
      <c r="W11624" t="s">
        <v>6</v>
      </c>
      <c r="X11624" t="s">
        <v>6</v>
      </c>
      <c r="Y11624" t="s">
        <v>6</v>
      </c>
      <c r="Z11624" t="s">
        <v>6</v>
      </c>
      <c r="AA11624" t="s">
        <v>708</v>
      </c>
      <c r="AB11624" t="s">
        <v>6</v>
      </c>
      <c r="AC11624" t="s">
        <v>620</v>
      </c>
    </row>
    <row r="11625" spans="1:29" x14ac:dyDescent="0.25">
      <c r="A11625" t="s">
        <v>391</v>
      </c>
      <c r="B11625">
        <v>927</v>
      </c>
      <c r="C11625" t="s">
        <v>253</v>
      </c>
      <c r="D11625">
        <v>1980</v>
      </c>
      <c r="E11625" t="s">
        <v>12619</v>
      </c>
      <c r="F11625" t="s">
        <v>6</v>
      </c>
      <c r="G11625" t="s">
        <v>6</v>
      </c>
      <c r="H11625" t="s">
        <v>6</v>
      </c>
      <c r="I11625" t="s">
        <v>6</v>
      </c>
      <c r="J11625" t="s">
        <v>6</v>
      </c>
      <c r="K11625" t="s">
        <v>6</v>
      </c>
      <c r="L11625" t="s">
        <v>6</v>
      </c>
      <c r="M11625" t="s">
        <v>6</v>
      </c>
      <c r="N11625" t="s">
        <v>6</v>
      </c>
      <c r="O11625" t="s">
        <v>6</v>
      </c>
      <c r="P11625" t="s">
        <v>6</v>
      </c>
      <c r="Q11625" t="s">
        <v>6</v>
      </c>
      <c r="R11625" t="s">
        <v>6</v>
      </c>
      <c r="S11625" t="s">
        <v>6</v>
      </c>
      <c r="T11625" t="s">
        <v>6</v>
      </c>
      <c r="U11625" t="s">
        <v>6</v>
      </c>
      <c r="V11625" t="s">
        <v>6</v>
      </c>
      <c r="W11625" t="s">
        <v>6</v>
      </c>
      <c r="X11625" t="s">
        <v>6</v>
      </c>
      <c r="Y11625" t="s">
        <v>6</v>
      </c>
      <c r="Z11625" t="s">
        <v>6</v>
      </c>
      <c r="AA11625" t="s">
        <v>708</v>
      </c>
      <c r="AB11625" t="s">
        <v>6</v>
      </c>
      <c r="AC11625" t="s">
        <v>620</v>
      </c>
    </row>
    <row r="11626" spans="1:29" x14ac:dyDescent="0.25">
      <c r="A11626" t="s">
        <v>391</v>
      </c>
      <c r="B11626">
        <v>927</v>
      </c>
      <c r="C11626" t="s">
        <v>253</v>
      </c>
      <c r="D11626">
        <v>1981</v>
      </c>
      <c r="E11626" t="s">
        <v>12620</v>
      </c>
      <c r="F11626" t="s">
        <v>6</v>
      </c>
      <c r="G11626" t="s">
        <v>6</v>
      </c>
      <c r="H11626" t="s">
        <v>6</v>
      </c>
      <c r="I11626" t="s">
        <v>6</v>
      </c>
      <c r="J11626" t="s">
        <v>6</v>
      </c>
      <c r="K11626" t="s">
        <v>6</v>
      </c>
      <c r="L11626" t="s">
        <v>6</v>
      </c>
      <c r="M11626" t="s">
        <v>6</v>
      </c>
      <c r="N11626" t="s">
        <v>6</v>
      </c>
      <c r="O11626" t="s">
        <v>6</v>
      </c>
      <c r="P11626" t="s">
        <v>6</v>
      </c>
      <c r="Q11626" t="s">
        <v>6</v>
      </c>
      <c r="R11626" t="s">
        <v>6</v>
      </c>
      <c r="S11626" t="s">
        <v>6</v>
      </c>
      <c r="T11626" t="s">
        <v>6</v>
      </c>
      <c r="U11626" t="s">
        <v>6</v>
      </c>
      <c r="V11626" t="s">
        <v>6</v>
      </c>
      <c r="W11626" t="s">
        <v>6</v>
      </c>
      <c r="X11626" t="s">
        <v>6</v>
      </c>
      <c r="Y11626" t="s">
        <v>6</v>
      </c>
      <c r="Z11626" t="s">
        <v>6</v>
      </c>
      <c r="AA11626" t="s">
        <v>708</v>
      </c>
      <c r="AB11626" t="s">
        <v>6</v>
      </c>
      <c r="AC11626" t="s">
        <v>620</v>
      </c>
    </row>
    <row r="11627" spans="1:29" x14ac:dyDescent="0.25">
      <c r="A11627" t="s">
        <v>391</v>
      </c>
      <c r="B11627">
        <v>927</v>
      </c>
      <c r="C11627" t="s">
        <v>253</v>
      </c>
      <c r="D11627">
        <v>1982</v>
      </c>
      <c r="E11627" t="s">
        <v>12621</v>
      </c>
      <c r="F11627" t="s">
        <v>6</v>
      </c>
      <c r="G11627" t="s">
        <v>6</v>
      </c>
      <c r="H11627" t="s">
        <v>6</v>
      </c>
      <c r="I11627" t="s">
        <v>6</v>
      </c>
      <c r="J11627" t="s">
        <v>6</v>
      </c>
      <c r="K11627" t="s">
        <v>6</v>
      </c>
      <c r="L11627" t="s">
        <v>6</v>
      </c>
      <c r="M11627" t="s">
        <v>6</v>
      </c>
      <c r="N11627" t="s">
        <v>6</v>
      </c>
      <c r="O11627" t="s">
        <v>6</v>
      </c>
      <c r="P11627" t="s">
        <v>6</v>
      </c>
      <c r="Q11627" t="s">
        <v>6</v>
      </c>
      <c r="R11627" t="s">
        <v>6</v>
      </c>
      <c r="S11627" t="s">
        <v>6</v>
      </c>
      <c r="T11627" t="s">
        <v>6</v>
      </c>
      <c r="U11627" t="s">
        <v>6</v>
      </c>
      <c r="V11627" t="s">
        <v>6</v>
      </c>
      <c r="W11627" t="s">
        <v>6</v>
      </c>
      <c r="X11627" t="s">
        <v>6</v>
      </c>
      <c r="Y11627" t="s">
        <v>6</v>
      </c>
      <c r="Z11627" t="s">
        <v>6</v>
      </c>
      <c r="AA11627" t="s">
        <v>708</v>
      </c>
      <c r="AB11627" t="s">
        <v>6</v>
      </c>
      <c r="AC11627" t="s">
        <v>620</v>
      </c>
    </row>
    <row r="11628" spans="1:29" x14ac:dyDescent="0.25">
      <c r="A11628" t="s">
        <v>391</v>
      </c>
      <c r="B11628">
        <v>927</v>
      </c>
      <c r="C11628" t="s">
        <v>253</v>
      </c>
      <c r="D11628">
        <v>1983</v>
      </c>
      <c r="E11628" t="s">
        <v>12622</v>
      </c>
      <c r="F11628" t="s">
        <v>6</v>
      </c>
      <c r="G11628" t="s">
        <v>6</v>
      </c>
      <c r="H11628" t="s">
        <v>6</v>
      </c>
      <c r="I11628" t="s">
        <v>6</v>
      </c>
      <c r="J11628" t="s">
        <v>6</v>
      </c>
      <c r="K11628" t="s">
        <v>6</v>
      </c>
      <c r="L11628" t="s">
        <v>6</v>
      </c>
      <c r="M11628" t="s">
        <v>6</v>
      </c>
      <c r="N11628" t="s">
        <v>6</v>
      </c>
      <c r="O11628" t="s">
        <v>6</v>
      </c>
      <c r="P11628" t="s">
        <v>6</v>
      </c>
      <c r="Q11628" t="s">
        <v>6</v>
      </c>
      <c r="R11628" t="s">
        <v>6</v>
      </c>
      <c r="S11628" t="s">
        <v>6</v>
      </c>
      <c r="T11628" t="s">
        <v>6</v>
      </c>
      <c r="U11628" t="s">
        <v>6</v>
      </c>
      <c r="V11628" t="s">
        <v>6</v>
      </c>
      <c r="W11628" t="s">
        <v>6</v>
      </c>
      <c r="X11628" t="s">
        <v>6</v>
      </c>
      <c r="Y11628" t="s">
        <v>6</v>
      </c>
      <c r="Z11628" t="s">
        <v>6</v>
      </c>
      <c r="AA11628" t="s">
        <v>708</v>
      </c>
      <c r="AB11628" t="s">
        <v>6</v>
      </c>
      <c r="AC11628" t="s">
        <v>620</v>
      </c>
    </row>
    <row r="11629" spans="1:29" x14ac:dyDescent="0.25">
      <c r="A11629" t="s">
        <v>391</v>
      </c>
      <c r="B11629">
        <v>927</v>
      </c>
      <c r="C11629" t="s">
        <v>253</v>
      </c>
      <c r="D11629">
        <v>1984</v>
      </c>
      <c r="E11629" t="s">
        <v>12623</v>
      </c>
      <c r="F11629" t="s">
        <v>6</v>
      </c>
      <c r="G11629" t="s">
        <v>6</v>
      </c>
      <c r="H11629" t="s">
        <v>6</v>
      </c>
      <c r="I11629" t="s">
        <v>6</v>
      </c>
      <c r="J11629" t="s">
        <v>6</v>
      </c>
      <c r="K11629" t="s">
        <v>6</v>
      </c>
      <c r="L11629" t="s">
        <v>6</v>
      </c>
      <c r="M11629" t="s">
        <v>6</v>
      </c>
      <c r="N11629" t="s">
        <v>6</v>
      </c>
      <c r="O11629" t="s">
        <v>6</v>
      </c>
      <c r="P11629" t="s">
        <v>6</v>
      </c>
      <c r="Q11629" t="s">
        <v>6</v>
      </c>
      <c r="R11629" t="s">
        <v>6</v>
      </c>
      <c r="S11629" t="s">
        <v>6</v>
      </c>
      <c r="T11629" t="s">
        <v>6</v>
      </c>
      <c r="U11629" t="s">
        <v>6</v>
      </c>
      <c r="V11629" t="s">
        <v>6</v>
      </c>
      <c r="W11629" t="s">
        <v>6</v>
      </c>
      <c r="X11629" t="s">
        <v>6</v>
      </c>
      <c r="Y11629" t="s">
        <v>6</v>
      </c>
      <c r="Z11629" t="s">
        <v>6</v>
      </c>
      <c r="AA11629" t="s">
        <v>708</v>
      </c>
      <c r="AB11629" t="s">
        <v>6</v>
      </c>
      <c r="AC11629" t="s">
        <v>620</v>
      </c>
    </row>
    <row r="11630" spans="1:29" x14ac:dyDescent="0.25">
      <c r="A11630" t="s">
        <v>391</v>
      </c>
      <c r="B11630">
        <v>927</v>
      </c>
      <c r="C11630" t="s">
        <v>253</v>
      </c>
      <c r="D11630">
        <v>1985</v>
      </c>
      <c r="E11630" t="s">
        <v>12624</v>
      </c>
      <c r="F11630" t="s">
        <v>6</v>
      </c>
      <c r="G11630" t="s">
        <v>6</v>
      </c>
      <c r="H11630" t="s">
        <v>6</v>
      </c>
      <c r="I11630" t="s">
        <v>6</v>
      </c>
      <c r="J11630" t="s">
        <v>6</v>
      </c>
      <c r="K11630" t="s">
        <v>6</v>
      </c>
      <c r="L11630" t="s">
        <v>6</v>
      </c>
      <c r="M11630" t="s">
        <v>6</v>
      </c>
      <c r="N11630" t="s">
        <v>6</v>
      </c>
      <c r="O11630" t="s">
        <v>6</v>
      </c>
      <c r="P11630" t="s">
        <v>6</v>
      </c>
      <c r="Q11630" t="s">
        <v>6</v>
      </c>
      <c r="R11630" t="s">
        <v>6</v>
      </c>
      <c r="S11630" t="s">
        <v>6</v>
      </c>
      <c r="T11630" t="s">
        <v>6</v>
      </c>
      <c r="U11630" t="s">
        <v>6</v>
      </c>
      <c r="V11630" t="s">
        <v>6</v>
      </c>
      <c r="W11630" t="s">
        <v>6</v>
      </c>
      <c r="X11630" t="s">
        <v>6</v>
      </c>
      <c r="Y11630" t="s">
        <v>6</v>
      </c>
      <c r="Z11630" t="s">
        <v>6</v>
      </c>
      <c r="AA11630" t="s">
        <v>708</v>
      </c>
      <c r="AB11630" t="s">
        <v>6</v>
      </c>
      <c r="AC11630" t="s">
        <v>620</v>
      </c>
    </row>
    <row r="11631" spans="1:29" x14ac:dyDescent="0.25">
      <c r="A11631" t="s">
        <v>391</v>
      </c>
      <c r="B11631">
        <v>927</v>
      </c>
      <c r="C11631" t="s">
        <v>253</v>
      </c>
      <c r="D11631">
        <v>1986</v>
      </c>
      <c r="E11631" t="s">
        <v>12625</v>
      </c>
      <c r="F11631" t="s">
        <v>6</v>
      </c>
      <c r="G11631" t="s">
        <v>6</v>
      </c>
      <c r="H11631" t="s">
        <v>6</v>
      </c>
      <c r="I11631" t="s">
        <v>6</v>
      </c>
      <c r="J11631" t="s">
        <v>6</v>
      </c>
      <c r="K11631" t="s">
        <v>6</v>
      </c>
      <c r="L11631" t="s">
        <v>6</v>
      </c>
      <c r="M11631" t="s">
        <v>6</v>
      </c>
      <c r="N11631" t="s">
        <v>6</v>
      </c>
      <c r="O11631" t="s">
        <v>6</v>
      </c>
      <c r="P11631" t="s">
        <v>6</v>
      </c>
      <c r="Q11631" t="s">
        <v>6</v>
      </c>
      <c r="R11631" t="s">
        <v>6</v>
      </c>
      <c r="S11631" t="s">
        <v>6</v>
      </c>
      <c r="T11631" t="s">
        <v>6</v>
      </c>
      <c r="U11631" t="s">
        <v>6</v>
      </c>
      <c r="V11631" t="s">
        <v>6</v>
      </c>
      <c r="W11631" t="s">
        <v>6</v>
      </c>
      <c r="X11631" t="s">
        <v>6</v>
      </c>
      <c r="Y11631" t="s">
        <v>6</v>
      </c>
      <c r="Z11631" t="s">
        <v>6</v>
      </c>
      <c r="AA11631" t="s">
        <v>708</v>
      </c>
      <c r="AB11631" t="s">
        <v>6</v>
      </c>
      <c r="AC11631" t="s">
        <v>620</v>
      </c>
    </row>
    <row r="11632" spans="1:29" x14ac:dyDescent="0.25">
      <c r="A11632" t="s">
        <v>391</v>
      </c>
      <c r="B11632">
        <v>927</v>
      </c>
      <c r="C11632" t="s">
        <v>253</v>
      </c>
      <c r="D11632">
        <v>1987</v>
      </c>
      <c r="E11632" t="s">
        <v>12626</v>
      </c>
      <c r="F11632" t="s">
        <v>6</v>
      </c>
      <c r="G11632" t="s">
        <v>6</v>
      </c>
      <c r="H11632" t="s">
        <v>6</v>
      </c>
      <c r="I11632" t="s">
        <v>6</v>
      </c>
      <c r="J11632" t="s">
        <v>6</v>
      </c>
      <c r="K11632" t="s">
        <v>6</v>
      </c>
      <c r="L11632" t="s">
        <v>6</v>
      </c>
      <c r="M11632" t="s">
        <v>6</v>
      </c>
      <c r="N11632" t="s">
        <v>6</v>
      </c>
      <c r="O11632" t="s">
        <v>6</v>
      </c>
      <c r="P11632">
        <v>2.7246954705474509E-2</v>
      </c>
      <c r="Q11632" t="s">
        <v>6</v>
      </c>
      <c r="R11632" t="s">
        <v>6</v>
      </c>
      <c r="S11632" t="s">
        <v>6</v>
      </c>
      <c r="T11632" t="s">
        <v>6</v>
      </c>
      <c r="U11632" t="s">
        <v>6</v>
      </c>
      <c r="V11632" t="s">
        <v>6</v>
      </c>
      <c r="W11632" t="s">
        <v>6</v>
      </c>
      <c r="X11632" t="s">
        <v>6</v>
      </c>
      <c r="Y11632" t="s">
        <v>6</v>
      </c>
      <c r="Z11632" t="s">
        <v>6</v>
      </c>
      <c r="AA11632" t="s">
        <v>708</v>
      </c>
      <c r="AB11632" t="s">
        <v>6</v>
      </c>
      <c r="AC11632" t="s">
        <v>620</v>
      </c>
    </row>
    <row r="11633" spans="1:29" x14ac:dyDescent="0.25">
      <c r="A11633" t="s">
        <v>391</v>
      </c>
      <c r="B11633">
        <v>927</v>
      </c>
      <c r="C11633" t="s">
        <v>253</v>
      </c>
      <c r="D11633">
        <v>1988</v>
      </c>
      <c r="E11633" t="s">
        <v>12627</v>
      </c>
      <c r="F11633" t="s">
        <v>6</v>
      </c>
      <c r="G11633" t="s">
        <v>6</v>
      </c>
      <c r="H11633" t="s">
        <v>6</v>
      </c>
      <c r="I11633" t="s">
        <v>6</v>
      </c>
      <c r="J11633" t="s">
        <v>6</v>
      </c>
      <c r="K11633" t="s">
        <v>6</v>
      </c>
      <c r="L11633" t="s">
        <v>6</v>
      </c>
      <c r="M11633" t="s">
        <v>6</v>
      </c>
      <c r="N11633" t="s">
        <v>6</v>
      </c>
      <c r="O11633" t="s">
        <v>6</v>
      </c>
      <c r="P11633">
        <v>2.9348254560460495E-2</v>
      </c>
      <c r="Q11633" t="s">
        <v>6</v>
      </c>
      <c r="R11633" t="s">
        <v>6</v>
      </c>
      <c r="S11633" t="s">
        <v>6</v>
      </c>
      <c r="T11633" t="s">
        <v>6</v>
      </c>
      <c r="U11633" t="s">
        <v>6</v>
      </c>
      <c r="V11633" t="s">
        <v>6</v>
      </c>
      <c r="W11633" t="s">
        <v>6</v>
      </c>
      <c r="X11633" t="s">
        <v>6</v>
      </c>
      <c r="Y11633" t="s">
        <v>6</v>
      </c>
      <c r="Z11633" t="s">
        <v>6</v>
      </c>
      <c r="AA11633" t="s">
        <v>708</v>
      </c>
      <c r="AB11633" t="s">
        <v>6</v>
      </c>
      <c r="AC11633" t="s">
        <v>620</v>
      </c>
    </row>
    <row r="11634" spans="1:29" x14ac:dyDescent="0.25">
      <c r="A11634" t="s">
        <v>391</v>
      </c>
      <c r="B11634">
        <v>927</v>
      </c>
      <c r="C11634" t="s">
        <v>253</v>
      </c>
      <c r="D11634">
        <v>1989</v>
      </c>
      <c r="E11634" t="s">
        <v>12628</v>
      </c>
      <c r="F11634" t="s">
        <v>6</v>
      </c>
      <c r="G11634" t="s">
        <v>6</v>
      </c>
      <c r="H11634" t="s">
        <v>6</v>
      </c>
      <c r="I11634" t="s">
        <v>6</v>
      </c>
      <c r="J11634" t="s">
        <v>6</v>
      </c>
      <c r="K11634" t="s">
        <v>6</v>
      </c>
      <c r="L11634" t="s">
        <v>6</v>
      </c>
      <c r="M11634" t="s">
        <v>6</v>
      </c>
      <c r="N11634" t="s">
        <v>6</v>
      </c>
      <c r="O11634" t="s">
        <v>6</v>
      </c>
      <c r="P11634">
        <v>3.0673182571735545E-2</v>
      </c>
      <c r="Q11634" t="s">
        <v>6</v>
      </c>
      <c r="R11634" t="s">
        <v>6</v>
      </c>
      <c r="S11634" t="s">
        <v>6</v>
      </c>
      <c r="T11634" t="s">
        <v>6</v>
      </c>
      <c r="U11634" t="s">
        <v>6</v>
      </c>
      <c r="V11634" t="s">
        <v>6</v>
      </c>
      <c r="W11634" t="s">
        <v>6</v>
      </c>
      <c r="X11634" t="s">
        <v>6</v>
      </c>
      <c r="Y11634" t="s">
        <v>6</v>
      </c>
      <c r="Z11634" t="s">
        <v>6</v>
      </c>
      <c r="AA11634" t="s">
        <v>708</v>
      </c>
      <c r="AB11634" t="s">
        <v>6</v>
      </c>
      <c r="AC11634" t="s">
        <v>620</v>
      </c>
    </row>
    <row r="11635" spans="1:29" x14ac:dyDescent="0.25">
      <c r="A11635" t="s">
        <v>391</v>
      </c>
      <c r="B11635">
        <v>927</v>
      </c>
      <c r="C11635" t="s">
        <v>253</v>
      </c>
      <c r="D11635">
        <v>1990</v>
      </c>
      <c r="E11635" t="s">
        <v>12629</v>
      </c>
      <c r="F11635" t="s">
        <v>6</v>
      </c>
      <c r="G11635" t="s">
        <v>6</v>
      </c>
      <c r="H11635" t="s">
        <v>6</v>
      </c>
      <c r="I11635" t="s">
        <v>6</v>
      </c>
      <c r="J11635" t="s">
        <v>6</v>
      </c>
      <c r="K11635" t="s">
        <v>6</v>
      </c>
      <c r="L11635" t="s">
        <v>6</v>
      </c>
      <c r="M11635" t="s">
        <v>6</v>
      </c>
      <c r="N11635" t="s">
        <v>6</v>
      </c>
      <c r="O11635" t="s">
        <v>6</v>
      </c>
      <c r="P11635">
        <v>3.2404182033826709E-2</v>
      </c>
      <c r="Q11635" t="s">
        <v>6</v>
      </c>
      <c r="R11635" t="s">
        <v>6</v>
      </c>
      <c r="S11635" t="s">
        <v>6</v>
      </c>
      <c r="T11635" t="s">
        <v>6</v>
      </c>
      <c r="U11635" t="s">
        <v>6</v>
      </c>
      <c r="V11635" t="s">
        <v>6</v>
      </c>
      <c r="W11635" t="s">
        <v>6</v>
      </c>
      <c r="X11635" t="s">
        <v>6</v>
      </c>
      <c r="Y11635" t="s">
        <v>6</v>
      </c>
      <c r="Z11635" t="s">
        <v>6</v>
      </c>
      <c r="AA11635" t="s">
        <v>708</v>
      </c>
      <c r="AB11635" t="s">
        <v>6</v>
      </c>
      <c r="AC11635" t="s">
        <v>620</v>
      </c>
    </row>
    <row r="11636" spans="1:29" x14ac:dyDescent="0.25">
      <c r="A11636" t="s">
        <v>391</v>
      </c>
      <c r="B11636">
        <v>927</v>
      </c>
      <c r="C11636" t="s">
        <v>253</v>
      </c>
      <c r="D11636">
        <v>1991</v>
      </c>
      <c r="E11636" t="s">
        <v>12630</v>
      </c>
      <c r="F11636" t="s">
        <v>6</v>
      </c>
      <c r="G11636" t="s">
        <v>6</v>
      </c>
      <c r="H11636" t="s">
        <v>6</v>
      </c>
      <c r="I11636" t="s">
        <v>6</v>
      </c>
      <c r="J11636" t="s">
        <v>6</v>
      </c>
      <c r="K11636" t="s">
        <v>6</v>
      </c>
      <c r="L11636" t="s">
        <v>6</v>
      </c>
      <c r="M11636" t="s">
        <v>6</v>
      </c>
      <c r="N11636" t="s">
        <v>6</v>
      </c>
      <c r="O11636" t="s">
        <v>6</v>
      </c>
      <c r="P11636">
        <v>6.1499999999999999E-2</v>
      </c>
      <c r="Q11636" t="s">
        <v>6</v>
      </c>
      <c r="R11636" t="s">
        <v>6</v>
      </c>
      <c r="S11636" t="s">
        <v>6</v>
      </c>
      <c r="T11636" t="s">
        <v>6</v>
      </c>
      <c r="U11636" t="s">
        <v>6</v>
      </c>
      <c r="V11636" t="s">
        <v>6</v>
      </c>
      <c r="W11636" t="s">
        <v>6</v>
      </c>
      <c r="X11636" t="s">
        <v>6</v>
      </c>
      <c r="Y11636" t="s">
        <v>6</v>
      </c>
      <c r="Z11636" t="s">
        <v>6</v>
      </c>
      <c r="AA11636" t="s">
        <v>708</v>
      </c>
      <c r="AB11636" t="s">
        <v>6</v>
      </c>
      <c r="AC11636" t="s">
        <v>620</v>
      </c>
    </row>
    <row r="11637" spans="1:29" x14ac:dyDescent="0.25">
      <c r="A11637" t="s">
        <v>391</v>
      </c>
      <c r="B11637">
        <v>927</v>
      </c>
      <c r="C11637" t="s">
        <v>253</v>
      </c>
      <c r="D11637">
        <v>1992</v>
      </c>
      <c r="E11637" t="s">
        <v>12631</v>
      </c>
      <c r="F11637" t="s">
        <v>6</v>
      </c>
      <c r="G11637" t="s">
        <v>6</v>
      </c>
      <c r="H11637" t="s">
        <v>6</v>
      </c>
      <c r="I11637" t="s">
        <v>6</v>
      </c>
      <c r="J11637" t="s">
        <v>6</v>
      </c>
      <c r="K11637" t="s">
        <v>6</v>
      </c>
      <c r="L11637" t="s">
        <v>6</v>
      </c>
      <c r="M11637" t="s">
        <v>6</v>
      </c>
      <c r="N11637" t="s">
        <v>6</v>
      </c>
      <c r="O11637" t="s">
        <v>6</v>
      </c>
      <c r="P11637">
        <v>0.44390000000000002</v>
      </c>
      <c r="Q11637" t="s">
        <v>6</v>
      </c>
      <c r="R11637" t="s">
        <v>6</v>
      </c>
      <c r="S11637" t="s">
        <v>6</v>
      </c>
      <c r="T11637" t="s">
        <v>6</v>
      </c>
      <c r="U11637" t="s">
        <v>6</v>
      </c>
      <c r="V11637" t="s">
        <v>6</v>
      </c>
      <c r="W11637" t="s">
        <v>6</v>
      </c>
      <c r="X11637" t="s">
        <v>6</v>
      </c>
      <c r="Y11637" t="s">
        <v>6</v>
      </c>
      <c r="Z11637" t="s">
        <v>6</v>
      </c>
      <c r="AA11637" t="s">
        <v>708</v>
      </c>
      <c r="AB11637" t="s">
        <v>6</v>
      </c>
      <c r="AC11637" t="s">
        <v>620</v>
      </c>
    </row>
    <row r="11638" spans="1:29" x14ac:dyDescent="0.25">
      <c r="A11638" t="s">
        <v>391</v>
      </c>
      <c r="B11638">
        <v>927</v>
      </c>
      <c r="C11638" t="s">
        <v>253</v>
      </c>
      <c r="D11638">
        <v>1993</v>
      </c>
      <c r="E11638" t="s">
        <v>12632</v>
      </c>
      <c r="F11638" t="s">
        <v>6</v>
      </c>
      <c r="G11638" t="s">
        <v>6</v>
      </c>
      <c r="H11638" t="s">
        <v>6</v>
      </c>
      <c r="I11638" t="s">
        <v>6</v>
      </c>
      <c r="J11638" t="s">
        <v>6</v>
      </c>
      <c r="K11638" t="s">
        <v>6</v>
      </c>
      <c r="L11638" t="s">
        <v>6</v>
      </c>
      <c r="M11638" t="s">
        <v>6</v>
      </c>
      <c r="N11638" t="s">
        <v>6</v>
      </c>
      <c r="O11638" t="s">
        <v>6</v>
      </c>
      <c r="P11638">
        <v>5.1124999999999998</v>
      </c>
      <c r="Q11638" t="s">
        <v>6</v>
      </c>
      <c r="R11638" t="s">
        <v>6</v>
      </c>
      <c r="S11638" t="s">
        <v>6</v>
      </c>
      <c r="T11638" t="s">
        <v>6</v>
      </c>
      <c r="U11638" t="s">
        <v>6</v>
      </c>
      <c r="V11638" t="s">
        <v>6</v>
      </c>
      <c r="W11638" t="s">
        <v>6</v>
      </c>
      <c r="X11638" t="s">
        <v>6</v>
      </c>
      <c r="Y11638" t="s">
        <v>6</v>
      </c>
      <c r="Z11638" t="s">
        <v>6</v>
      </c>
      <c r="AA11638" t="s">
        <v>708</v>
      </c>
      <c r="AB11638" t="s">
        <v>6</v>
      </c>
      <c r="AC11638" t="s">
        <v>620</v>
      </c>
    </row>
    <row r="11639" spans="1:29" x14ac:dyDescent="0.25">
      <c r="A11639" t="s">
        <v>391</v>
      </c>
      <c r="B11639">
        <v>927</v>
      </c>
      <c r="C11639" t="s">
        <v>253</v>
      </c>
      <c r="D11639">
        <v>1994</v>
      </c>
      <c r="E11639" t="s">
        <v>12633</v>
      </c>
      <c r="F11639" t="s">
        <v>6</v>
      </c>
      <c r="G11639" t="s">
        <v>6</v>
      </c>
      <c r="H11639" t="s">
        <v>6</v>
      </c>
      <c r="I11639" t="s">
        <v>6</v>
      </c>
      <c r="J11639" t="s">
        <v>6</v>
      </c>
      <c r="K11639" t="s">
        <v>6</v>
      </c>
      <c r="L11639" t="s">
        <v>6</v>
      </c>
      <c r="M11639" t="s">
        <v>6</v>
      </c>
      <c r="N11639" t="s">
        <v>6</v>
      </c>
      <c r="O11639" t="s">
        <v>6</v>
      </c>
      <c r="P11639">
        <v>64.900000000000006</v>
      </c>
      <c r="Q11639" t="s">
        <v>6</v>
      </c>
      <c r="R11639" t="s">
        <v>6</v>
      </c>
      <c r="S11639" t="s">
        <v>6</v>
      </c>
      <c r="T11639" t="s">
        <v>6</v>
      </c>
      <c r="U11639" t="s">
        <v>6</v>
      </c>
      <c r="V11639" t="s">
        <v>6</v>
      </c>
      <c r="W11639" t="s">
        <v>6</v>
      </c>
      <c r="X11639" t="s">
        <v>6</v>
      </c>
      <c r="Y11639" t="s">
        <v>6</v>
      </c>
      <c r="Z11639" t="s">
        <v>6</v>
      </c>
      <c r="AA11639" t="s">
        <v>708</v>
      </c>
      <c r="AB11639" t="s">
        <v>6</v>
      </c>
      <c r="AC11639" t="s">
        <v>620</v>
      </c>
    </row>
    <row r="11640" spans="1:29" x14ac:dyDescent="0.25">
      <c r="A11640" t="s">
        <v>391</v>
      </c>
      <c r="B11640">
        <v>927</v>
      </c>
      <c r="C11640" t="s">
        <v>253</v>
      </c>
      <c r="D11640">
        <v>1995</v>
      </c>
      <c r="E11640" t="s">
        <v>12634</v>
      </c>
      <c r="F11640" t="s">
        <v>6</v>
      </c>
      <c r="G11640" t="s">
        <v>6</v>
      </c>
      <c r="H11640" t="s">
        <v>6</v>
      </c>
      <c r="I11640" t="s">
        <v>6</v>
      </c>
      <c r="J11640" t="s">
        <v>6</v>
      </c>
      <c r="K11640" t="s">
        <v>6</v>
      </c>
      <c r="L11640" t="s">
        <v>6</v>
      </c>
      <c r="M11640" t="s">
        <v>6</v>
      </c>
      <c r="N11640" t="s">
        <v>6</v>
      </c>
      <c r="O11640" t="s">
        <v>6</v>
      </c>
      <c r="P11640">
        <v>302.8</v>
      </c>
      <c r="Q11640" t="s">
        <v>6</v>
      </c>
      <c r="R11640" t="s">
        <v>6</v>
      </c>
      <c r="S11640" t="s">
        <v>6</v>
      </c>
      <c r="T11640" t="s">
        <v>6</v>
      </c>
      <c r="U11640" t="s">
        <v>6</v>
      </c>
      <c r="V11640" t="s">
        <v>6</v>
      </c>
      <c r="W11640" t="s">
        <v>6</v>
      </c>
      <c r="X11640" t="s">
        <v>6</v>
      </c>
      <c r="Y11640" t="s">
        <v>6</v>
      </c>
      <c r="Z11640" t="s">
        <v>6</v>
      </c>
      <c r="AA11640" t="s">
        <v>708</v>
      </c>
      <c r="AB11640" t="s">
        <v>6</v>
      </c>
      <c r="AC11640" t="s">
        <v>620</v>
      </c>
    </row>
    <row r="11641" spans="1:29" x14ac:dyDescent="0.25">
      <c r="A11641" t="s">
        <v>391</v>
      </c>
      <c r="B11641">
        <v>927</v>
      </c>
      <c r="C11641" t="s">
        <v>253</v>
      </c>
      <c r="D11641">
        <v>1996</v>
      </c>
      <c r="E11641" t="s">
        <v>12635</v>
      </c>
      <c r="F11641" t="s">
        <v>6</v>
      </c>
      <c r="G11641" t="s">
        <v>6</v>
      </c>
      <c r="H11641" t="s">
        <v>6</v>
      </c>
      <c r="I11641" t="s">
        <v>6</v>
      </c>
      <c r="J11641" t="s">
        <v>6</v>
      </c>
      <c r="K11641" t="s">
        <v>6</v>
      </c>
      <c r="L11641" t="s">
        <v>6</v>
      </c>
      <c r="M11641" t="s">
        <v>6</v>
      </c>
      <c r="N11641" t="s">
        <v>6</v>
      </c>
      <c r="O11641" t="s">
        <v>6</v>
      </c>
      <c r="P11641">
        <v>559.1</v>
      </c>
      <c r="Q11641" t="s">
        <v>6</v>
      </c>
      <c r="R11641" t="s">
        <v>6</v>
      </c>
      <c r="S11641" t="s">
        <v>6</v>
      </c>
      <c r="T11641" t="s">
        <v>6</v>
      </c>
      <c r="U11641" t="s">
        <v>6</v>
      </c>
      <c r="V11641" t="s">
        <v>6</v>
      </c>
      <c r="W11641" t="s">
        <v>6</v>
      </c>
      <c r="X11641" t="s">
        <v>6</v>
      </c>
      <c r="Y11641" t="s">
        <v>6</v>
      </c>
      <c r="Z11641" t="s">
        <v>6</v>
      </c>
      <c r="AA11641" t="s">
        <v>708</v>
      </c>
      <c r="AB11641" t="s">
        <v>6</v>
      </c>
      <c r="AC11641" t="s">
        <v>620</v>
      </c>
    </row>
    <row r="11642" spans="1:29" x14ac:dyDescent="0.25">
      <c r="A11642" t="s">
        <v>391</v>
      </c>
      <c r="B11642">
        <v>927</v>
      </c>
      <c r="C11642" t="s">
        <v>253</v>
      </c>
      <c r="D11642">
        <v>1997</v>
      </c>
      <c r="E11642" t="s">
        <v>12636</v>
      </c>
      <c r="F11642" t="s">
        <v>6</v>
      </c>
      <c r="G11642" t="s">
        <v>6</v>
      </c>
      <c r="H11642" t="s">
        <v>6</v>
      </c>
      <c r="I11642" t="s">
        <v>6</v>
      </c>
      <c r="J11642" t="s">
        <v>6</v>
      </c>
      <c r="K11642" t="s">
        <v>6</v>
      </c>
      <c r="L11642" t="s">
        <v>6</v>
      </c>
      <c r="M11642" t="s">
        <v>6</v>
      </c>
      <c r="N11642" t="s">
        <v>6</v>
      </c>
      <c r="O11642" t="s">
        <v>6</v>
      </c>
      <c r="P11642">
        <v>976.8</v>
      </c>
      <c r="Q11642" t="s">
        <v>6</v>
      </c>
      <c r="R11642" t="s">
        <v>6</v>
      </c>
      <c r="S11642" t="s">
        <v>6</v>
      </c>
      <c r="T11642" t="s">
        <v>6</v>
      </c>
      <c r="U11642" t="s">
        <v>6</v>
      </c>
      <c r="V11642" t="s">
        <v>6</v>
      </c>
      <c r="W11642" t="s">
        <v>6</v>
      </c>
      <c r="X11642" t="s">
        <v>6</v>
      </c>
      <c r="Y11642" t="s">
        <v>6</v>
      </c>
      <c r="Z11642" t="s">
        <v>6</v>
      </c>
      <c r="AA11642" t="s">
        <v>708</v>
      </c>
      <c r="AB11642" t="s">
        <v>6</v>
      </c>
      <c r="AC11642" t="s">
        <v>620</v>
      </c>
    </row>
    <row r="11643" spans="1:29" x14ac:dyDescent="0.25">
      <c r="A11643" t="s">
        <v>391</v>
      </c>
      <c r="B11643">
        <v>927</v>
      </c>
      <c r="C11643" t="s">
        <v>253</v>
      </c>
      <c r="D11643">
        <v>1998</v>
      </c>
      <c r="E11643" t="s">
        <v>12637</v>
      </c>
      <c r="F11643" t="s">
        <v>6</v>
      </c>
      <c r="G11643" t="s">
        <v>6</v>
      </c>
      <c r="H11643" t="s">
        <v>6</v>
      </c>
      <c r="I11643" t="s">
        <v>6</v>
      </c>
      <c r="J11643" t="s">
        <v>6</v>
      </c>
      <c r="K11643" t="s">
        <v>6</v>
      </c>
      <c r="L11643" t="s">
        <v>6</v>
      </c>
      <c r="M11643" t="s">
        <v>6</v>
      </c>
      <c r="N11643">
        <v>29.378706679847475</v>
      </c>
      <c r="O11643" t="s">
        <v>6</v>
      </c>
      <c r="P11643">
        <v>1416.2</v>
      </c>
      <c r="Q11643" t="s">
        <v>6</v>
      </c>
      <c r="R11643" t="s">
        <v>6</v>
      </c>
      <c r="S11643" t="s">
        <v>6</v>
      </c>
      <c r="T11643" t="s">
        <v>6</v>
      </c>
      <c r="U11643" t="s">
        <v>6</v>
      </c>
      <c r="V11643" t="s">
        <v>6</v>
      </c>
      <c r="W11643" t="s">
        <v>6</v>
      </c>
      <c r="X11643" t="s">
        <v>6</v>
      </c>
      <c r="Y11643" t="s">
        <v>6</v>
      </c>
      <c r="Z11643" t="s">
        <v>6</v>
      </c>
      <c r="AA11643" t="s">
        <v>708</v>
      </c>
      <c r="AB11643" t="s">
        <v>6</v>
      </c>
      <c r="AC11643" t="s">
        <v>620</v>
      </c>
    </row>
    <row r="11644" spans="1:29" x14ac:dyDescent="0.25">
      <c r="A11644" t="s">
        <v>391</v>
      </c>
      <c r="B11644">
        <v>927</v>
      </c>
      <c r="C11644" t="s">
        <v>253</v>
      </c>
      <c r="D11644">
        <v>1999</v>
      </c>
      <c r="E11644" t="s">
        <v>12638</v>
      </c>
      <c r="F11644" t="s">
        <v>6</v>
      </c>
      <c r="G11644" t="s">
        <v>6</v>
      </c>
      <c r="H11644" t="s">
        <v>6</v>
      </c>
      <c r="I11644" t="s">
        <v>6</v>
      </c>
      <c r="J11644" t="s">
        <v>6</v>
      </c>
      <c r="K11644" t="s">
        <v>6</v>
      </c>
      <c r="L11644" t="s">
        <v>6</v>
      </c>
      <c r="M11644" t="s">
        <v>6</v>
      </c>
      <c r="N11644">
        <v>29.354283365434309</v>
      </c>
      <c r="O11644" t="s">
        <v>6</v>
      </c>
      <c r="P11644">
        <v>2128.6999999999998</v>
      </c>
      <c r="Q11644" t="s">
        <v>6</v>
      </c>
      <c r="R11644" t="s">
        <v>6</v>
      </c>
      <c r="S11644" t="s">
        <v>6</v>
      </c>
      <c r="T11644" t="s">
        <v>6</v>
      </c>
      <c r="U11644" t="s">
        <v>6</v>
      </c>
      <c r="V11644" t="s">
        <v>6</v>
      </c>
      <c r="W11644" t="s">
        <v>6</v>
      </c>
      <c r="X11644" t="s">
        <v>6</v>
      </c>
      <c r="Y11644" t="s">
        <v>6</v>
      </c>
      <c r="Z11644" t="s">
        <v>6</v>
      </c>
      <c r="AA11644" t="s">
        <v>708</v>
      </c>
      <c r="AB11644" t="s">
        <v>6</v>
      </c>
      <c r="AC11644" t="s">
        <v>620</v>
      </c>
    </row>
    <row r="11645" spans="1:29" x14ac:dyDescent="0.25">
      <c r="A11645" t="s">
        <v>391</v>
      </c>
      <c r="B11645">
        <v>927</v>
      </c>
      <c r="C11645" t="s">
        <v>253</v>
      </c>
      <c r="D11645">
        <v>2000</v>
      </c>
      <c r="E11645" t="s">
        <v>12639</v>
      </c>
      <c r="F11645" t="s">
        <v>6</v>
      </c>
      <c r="G11645" t="s">
        <v>6</v>
      </c>
      <c r="H11645" t="s">
        <v>6</v>
      </c>
      <c r="I11645" t="s">
        <v>6</v>
      </c>
      <c r="J11645" t="s">
        <v>6</v>
      </c>
      <c r="K11645" t="s">
        <v>6</v>
      </c>
      <c r="L11645" t="s">
        <v>6</v>
      </c>
      <c r="M11645" t="s">
        <v>6</v>
      </c>
      <c r="N11645">
        <v>42.125190932547</v>
      </c>
      <c r="O11645" t="s">
        <v>6</v>
      </c>
      <c r="P11645">
        <v>3255.6</v>
      </c>
      <c r="Q11645" t="s">
        <v>6</v>
      </c>
      <c r="R11645" t="s">
        <v>6</v>
      </c>
      <c r="S11645" t="s">
        <v>6</v>
      </c>
      <c r="T11645" t="s">
        <v>6</v>
      </c>
      <c r="U11645" t="s">
        <v>6</v>
      </c>
      <c r="V11645" t="s">
        <v>6</v>
      </c>
      <c r="W11645" t="s">
        <v>6</v>
      </c>
      <c r="X11645" t="s">
        <v>6</v>
      </c>
      <c r="Y11645" t="s">
        <v>6</v>
      </c>
      <c r="Z11645" t="s">
        <v>6</v>
      </c>
      <c r="AA11645" t="s">
        <v>708</v>
      </c>
      <c r="AB11645" t="s">
        <v>6</v>
      </c>
      <c r="AC11645" t="s">
        <v>620</v>
      </c>
    </row>
    <row r="11646" spans="1:29" x14ac:dyDescent="0.25">
      <c r="A11646" t="s">
        <v>391</v>
      </c>
      <c r="B11646">
        <v>927</v>
      </c>
      <c r="C11646" t="s">
        <v>253</v>
      </c>
      <c r="D11646">
        <v>2001</v>
      </c>
      <c r="E11646" t="s">
        <v>12640</v>
      </c>
      <c r="F11646" t="s">
        <v>6</v>
      </c>
      <c r="G11646" t="s">
        <v>6</v>
      </c>
      <c r="H11646" t="s">
        <v>6</v>
      </c>
      <c r="I11646" t="s">
        <v>6</v>
      </c>
      <c r="J11646" t="s">
        <v>6</v>
      </c>
      <c r="K11646" t="s">
        <v>6</v>
      </c>
      <c r="L11646" t="s">
        <v>6</v>
      </c>
      <c r="M11646" t="s">
        <v>6</v>
      </c>
      <c r="N11646">
        <v>59.375824031023484</v>
      </c>
      <c r="O11646" t="s">
        <v>6</v>
      </c>
      <c r="P11646">
        <v>4925.3</v>
      </c>
      <c r="Q11646" t="s">
        <v>6</v>
      </c>
      <c r="R11646" t="s">
        <v>6</v>
      </c>
      <c r="S11646" t="s">
        <v>6</v>
      </c>
      <c r="T11646" t="s">
        <v>6</v>
      </c>
      <c r="U11646" t="s">
        <v>6</v>
      </c>
      <c r="V11646" t="s">
        <v>6</v>
      </c>
      <c r="W11646" t="s">
        <v>6</v>
      </c>
      <c r="X11646" t="s">
        <v>6</v>
      </c>
      <c r="Y11646" t="s">
        <v>6</v>
      </c>
      <c r="Z11646" t="s">
        <v>6</v>
      </c>
      <c r="AA11646" t="s">
        <v>708</v>
      </c>
      <c r="AB11646" t="s">
        <v>6</v>
      </c>
      <c r="AC11646" t="s">
        <v>620</v>
      </c>
    </row>
    <row r="11647" spans="1:29" x14ac:dyDescent="0.25">
      <c r="A11647" t="s">
        <v>391</v>
      </c>
      <c r="B11647">
        <v>927</v>
      </c>
      <c r="C11647" t="s">
        <v>253</v>
      </c>
      <c r="D11647">
        <v>2002</v>
      </c>
      <c r="E11647" t="s">
        <v>12641</v>
      </c>
      <c r="F11647" t="s">
        <v>6</v>
      </c>
      <c r="G11647" t="s">
        <v>6</v>
      </c>
      <c r="H11647" t="s">
        <v>6</v>
      </c>
      <c r="I11647" t="s">
        <v>6</v>
      </c>
      <c r="J11647" t="s">
        <v>6</v>
      </c>
      <c r="K11647" t="s">
        <v>6</v>
      </c>
      <c r="L11647" t="s">
        <v>6</v>
      </c>
      <c r="M11647" t="s">
        <v>6</v>
      </c>
      <c r="N11647">
        <v>54.598277379592098</v>
      </c>
      <c r="O11647" t="s">
        <v>6</v>
      </c>
      <c r="P11647">
        <v>7450.2</v>
      </c>
      <c r="Q11647" t="s">
        <v>6</v>
      </c>
      <c r="R11647" t="s">
        <v>6</v>
      </c>
      <c r="S11647" t="s">
        <v>6</v>
      </c>
      <c r="T11647" t="s">
        <v>6</v>
      </c>
      <c r="U11647" t="s">
        <v>6</v>
      </c>
      <c r="V11647" t="s">
        <v>6</v>
      </c>
      <c r="W11647" t="s">
        <v>6</v>
      </c>
      <c r="X11647" t="s">
        <v>6</v>
      </c>
      <c r="Y11647" t="s">
        <v>6</v>
      </c>
      <c r="Z11647" t="s">
        <v>6</v>
      </c>
      <c r="AA11647" t="s">
        <v>708</v>
      </c>
      <c r="AB11647" t="s">
        <v>6</v>
      </c>
      <c r="AC11647" t="s">
        <v>620</v>
      </c>
    </row>
    <row r="11648" spans="1:29" x14ac:dyDescent="0.25">
      <c r="A11648" t="s">
        <v>391</v>
      </c>
      <c r="B11648">
        <v>927</v>
      </c>
      <c r="C11648" t="s">
        <v>253</v>
      </c>
      <c r="D11648">
        <v>2003</v>
      </c>
      <c r="E11648" t="s">
        <v>12642</v>
      </c>
      <c r="F11648" t="s">
        <v>6</v>
      </c>
      <c r="G11648" t="s">
        <v>6</v>
      </c>
      <c r="H11648" t="s">
        <v>6</v>
      </c>
      <c r="I11648" t="s">
        <v>6</v>
      </c>
      <c r="J11648" t="s">
        <v>6</v>
      </c>
      <c r="K11648" t="s">
        <v>6</v>
      </c>
      <c r="L11648" t="s">
        <v>6</v>
      </c>
      <c r="M11648" t="s">
        <v>6</v>
      </c>
      <c r="N11648">
        <v>41.609664844783936</v>
      </c>
      <c r="O11648" t="s">
        <v>6</v>
      </c>
      <c r="P11648">
        <v>9844</v>
      </c>
      <c r="Q11648" t="s">
        <v>6</v>
      </c>
      <c r="R11648" t="s">
        <v>6</v>
      </c>
      <c r="S11648" t="s">
        <v>6</v>
      </c>
      <c r="T11648" t="s">
        <v>6</v>
      </c>
      <c r="U11648" t="s">
        <v>6</v>
      </c>
      <c r="V11648" t="s">
        <v>6</v>
      </c>
      <c r="W11648" t="s">
        <v>6</v>
      </c>
      <c r="X11648" t="s">
        <v>6</v>
      </c>
      <c r="Y11648" t="s">
        <v>6</v>
      </c>
      <c r="Z11648" t="s">
        <v>6</v>
      </c>
      <c r="AA11648" t="s">
        <v>708</v>
      </c>
      <c r="AB11648" t="s">
        <v>6</v>
      </c>
      <c r="AC11648" t="s">
        <v>620</v>
      </c>
    </row>
    <row r="11649" spans="1:29" x14ac:dyDescent="0.25">
      <c r="A11649" t="s">
        <v>391</v>
      </c>
      <c r="B11649">
        <v>927</v>
      </c>
      <c r="C11649" t="s">
        <v>253</v>
      </c>
      <c r="D11649">
        <v>2004</v>
      </c>
      <c r="E11649" t="s">
        <v>12643</v>
      </c>
      <c r="F11649" t="s">
        <v>6</v>
      </c>
      <c r="G11649" t="s">
        <v>6</v>
      </c>
      <c r="H11649" t="s">
        <v>6</v>
      </c>
      <c r="I11649" t="s">
        <v>6</v>
      </c>
      <c r="J11649" t="s">
        <v>6</v>
      </c>
      <c r="K11649" t="s">
        <v>6</v>
      </c>
      <c r="L11649" t="s">
        <v>6</v>
      </c>
      <c r="M11649" t="s">
        <v>6</v>
      </c>
      <c r="N11649">
        <v>35.121128215149334</v>
      </c>
      <c r="O11649" t="s">
        <v>6</v>
      </c>
      <c r="P11649">
        <v>12261</v>
      </c>
      <c r="Q11649" t="s">
        <v>6</v>
      </c>
      <c r="R11649" t="s">
        <v>6</v>
      </c>
      <c r="S11649" t="s">
        <v>6</v>
      </c>
      <c r="T11649" t="s">
        <v>6</v>
      </c>
      <c r="U11649" t="s">
        <v>6</v>
      </c>
      <c r="V11649" t="s">
        <v>6</v>
      </c>
      <c r="W11649" t="s">
        <v>6</v>
      </c>
      <c r="X11649" t="s">
        <v>6</v>
      </c>
      <c r="Y11649" t="s">
        <v>6</v>
      </c>
      <c r="Z11649" t="s">
        <v>6</v>
      </c>
      <c r="AA11649" t="s">
        <v>708</v>
      </c>
      <c r="AB11649" t="s">
        <v>6</v>
      </c>
      <c r="AC11649" t="s">
        <v>620</v>
      </c>
    </row>
    <row r="11650" spans="1:29" x14ac:dyDescent="0.25">
      <c r="A11650" t="s">
        <v>391</v>
      </c>
      <c r="B11650">
        <v>927</v>
      </c>
      <c r="C11650" t="s">
        <v>253</v>
      </c>
      <c r="D11650">
        <v>2005</v>
      </c>
      <c r="E11650" t="s">
        <v>12644</v>
      </c>
      <c r="F11650" t="s">
        <v>6</v>
      </c>
      <c r="G11650" t="s">
        <v>6</v>
      </c>
      <c r="H11650" t="s">
        <v>6</v>
      </c>
      <c r="I11650" t="s">
        <v>6</v>
      </c>
      <c r="J11650" t="s">
        <v>6</v>
      </c>
      <c r="K11650" t="s">
        <v>6</v>
      </c>
      <c r="L11650" t="s">
        <v>6</v>
      </c>
      <c r="M11650" t="s">
        <v>6</v>
      </c>
      <c r="N11650">
        <v>28.193012936935581</v>
      </c>
      <c r="O11650" t="s">
        <v>6</v>
      </c>
      <c r="P11650">
        <v>15923.4</v>
      </c>
      <c r="Q11650" t="s">
        <v>6</v>
      </c>
      <c r="R11650" t="s">
        <v>6</v>
      </c>
      <c r="S11650" t="s">
        <v>6</v>
      </c>
      <c r="T11650" t="s">
        <v>6</v>
      </c>
      <c r="U11650" t="s">
        <v>6</v>
      </c>
      <c r="V11650" t="s">
        <v>6</v>
      </c>
      <c r="W11650" t="s">
        <v>6</v>
      </c>
      <c r="X11650" t="s">
        <v>6</v>
      </c>
      <c r="Y11650" t="s">
        <v>6</v>
      </c>
      <c r="Z11650" t="s">
        <v>6</v>
      </c>
      <c r="AA11650" t="s">
        <v>708</v>
      </c>
      <c r="AB11650" t="s">
        <v>6</v>
      </c>
      <c r="AC11650" t="s">
        <v>620</v>
      </c>
    </row>
    <row r="11651" spans="1:29" x14ac:dyDescent="0.25">
      <c r="A11651" t="s">
        <v>391</v>
      </c>
      <c r="B11651">
        <v>927</v>
      </c>
      <c r="C11651" t="s">
        <v>253</v>
      </c>
      <c r="D11651">
        <v>2006</v>
      </c>
      <c r="E11651" t="s">
        <v>12645</v>
      </c>
      <c r="F11651" t="s">
        <v>6</v>
      </c>
      <c r="G11651" t="s">
        <v>6</v>
      </c>
      <c r="H11651" t="s">
        <v>6</v>
      </c>
      <c r="I11651" t="s">
        <v>6</v>
      </c>
      <c r="J11651" t="s">
        <v>6</v>
      </c>
      <c r="K11651" t="s">
        <v>6</v>
      </c>
      <c r="L11651" t="s">
        <v>6</v>
      </c>
      <c r="M11651" t="s">
        <v>6</v>
      </c>
      <c r="N11651">
        <v>20.970965751317163</v>
      </c>
      <c r="O11651" t="s">
        <v>6</v>
      </c>
      <c r="P11651">
        <v>21124.9</v>
      </c>
      <c r="Q11651" t="s">
        <v>6</v>
      </c>
      <c r="R11651" t="s">
        <v>6</v>
      </c>
      <c r="S11651" t="s">
        <v>6</v>
      </c>
      <c r="T11651" t="s">
        <v>6</v>
      </c>
      <c r="U11651" t="s">
        <v>6</v>
      </c>
      <c r="V11651" t="s">
        <v>6</v>
      </c>
      <c r="W11651" t="s">
        <v>6</v>
      </c>
      <c r="X11651" t="s">
        <v>6</v>
      </c>
      <c r="Y11651" t="s">
        <v>6</v>
      </c>
      <c r="Z11651" t="s">
        <v>6</v>
      </c>
      <c r="AA11651" t="s">
        <v>708</v>
      </c>
      <c r="AB11651" t="s">
        <v>6</v>
      </c>
      <c r="AC11651" t="s">
        <v>620</v>
      </c>
    </row>
    <row r="11652" spans="1:29" x14ac:dyDescent="0.25">
      <c r="A11652" t="s">
        <v>391</v>
      </c>
      <c r="B11652">
        <v>927</v>
      </c>
      <c r="C11652" t="s">
        <v>253</v>
      </c>
      <c r="D11652">
        <v>2007</v>
      </c>
      <c r="E11652" t="s">
        <v>12646</v>
      </c>
      <c r="F11652" t="s">
        <v>6</v>
      </c>
      <c r="G11652" t="s">
        <v>6</v>
      </c>
      <c r="H11652" t="s">
        <v>6</v>
      </c>
      <c r="I11652" t="s">
        <v>6</v>
      </c>
      <c r="J11652" t="s">
        <v>6</v>
      </c>
      <c r="K11652" t="s">
        <v>6</v>
      </c>
      <c r="L11652" t="s">
        <v>6</v>
      </c>
      <c r="M11652" t="s">
        <v>6</v>
      </c>
      <c r="N11652">
        <v>15.783565250088685</v>
      </c>
      <c r="O11652" t="s">
        <v>6</v>
      </c>
      <c r="P11652">
        <v>28190</v>
      </c>
      <c r="Q11652" t="s">
        <v>6</v>
      </c>
      <c r="R11652" t="s">
        <v>6</v>
      </c>
      <c r="S11652" t="s">
        <v>6</v>
      </c>
      <c r="T11652" t="s">
        <v>6</v>
      </c>
      <c r="U11652" t="s">
        <v>6</v>
      </c>
      <c r="V11652" t="s">
        <v>6</v>
      </c>
      <c r="W11652" t="s">
        <v>6</v>
      </c>
      <c r="X11652" t="s">
        <v>6</v>
      </c>
      <c r="Y11652" t="s">
        <v>6</v>
      </c>
      <c r="Z11652" t="s">
        <v>6</v>
      </c>
      <c r="AA11652" t="s">
        <v>708</v>
      </c>
      <c r="AB11652" t="s">
        <v>6</v>
      </c>
      <c r="AC11652" t="s">
        <v>620</v>
      </c>
    </row>
    <row r="11653" spans="1:29" x14ac:dyDescent="0.25">
      <c r="A11653" t="s">
        <v>391</v>
      </c>
      <c r="B11653">
        <v>927</v>
      </c>
      <c r="C11653" t="s">
        <v>253</v>
      </c>
      <c r="D11653">
        <v>2008</v>
      </c>
      <c r="E11653" t="s">
        <v>12647</v>
      </c>
      <c r="F11653" t="s">
        <v>6</v>
      </c>
      <c r="G11653" t="s">
        <v>6</v>
      </c>
      <c r="H11653" t="s">
        <v>6</v>
      </c>
      <c r="I11653" t="s">
        <v>6</v>
      </c>
      <c r="J11653" t="s">
        <v>6</v>
      </c>
      <c r="K11653" t="s">
        <v>6</v>
      </c>
      <c r="L11653" t="s">
        <v>6</v>
      </c>
      <c r="M11653" t="s">
        <v>6</v>
      </c>
      <c r="N11653">
        <v>12.333260817350871</v>
      </c>
      <c r="O11653" t="s">
        <v>6</v>
      </c>
      <c r="P11653">
        <v>38969.800000000003</v>
      </c>
      <c r="Q11653" t="s">
        <v>6</v>
      </c>
      <c r="R11653" t="s">
        <v>6</v>
      </c>
      <c r="S11653" t="s">
        <v>6</v>
      </c>
      <c r="T11653" t="s">
        <v>6</v>
      </c>
      <c r="U11653" t="s">
        <v>6</v>
      </c>
      <c r="V11653" t="s">
        <v>6</v>
      </c>
      <c r="W11653" t="s">
        <v>6</v>
      </c>
      <c r="X11653" t="s">
        <v>6</v>
      </c>
      <c r="Y11653" t="s">
        <v>6</v>
      </c>
      <c r="Z11653" t="s">
        <v>6</v>
      </c>
      <c r="AA11653" t="s">
        <v>708</v>
      </c>
      <c r="AB11653" t="s">
        <v>6</v>
      </c>
      <c r="AC11653" t="s">
        <v>620</v>
      </c>
    </row>
    <row r="11654" spans="1:29" x14ac:dyDescent="0.25">
      <c r="A11654" t="s">
        <v>391</v>
      </c>
      <c r="B11654">
        <v>927</v>
      </c>
      <c r="C11654" t="s">
        <v>253</v>
      </c>
      <c r="D11654">
        <v>2009</v>
      </c>
      <c r="E11654" t="s">
        <v>12648</v>
      </c>
      <c r="F11654" t="s">
        <v>6</v>
      </c>
      <c r="G11654" t="s">
        <v>6</v>
      </c>
      <c r="H11654" t="s">
        <v>6</v>
      </c>
      <c r="I11654" t="s">
        <v>6</v>
      </c>
      <c r="J11654" t="s">
        <v>6</v>
      </c>
      <c r="K11654" t="s">
        <v>6</v>
      </c>
      <c r="L11654" t="s">
        <v>6</v>
      </c>
      <c r="M11654" t="s">
        <v>6</v>
      </c>
      <c r="N11654">
        <v>10.907316601722309</v>
      </c>
      <c r="O11654" t="s">
        <v>6</v>
      </c>
      <c r="P11654">
        <v>49375.6</v>
      </c>
      <c r="Q11654" t="s">
        <v>6</v>
      </c>
      <c r="R11654" t="s">
        <v>6</v>
      </c>
      <c r="S11654" t="s">
        <v>6</v>
      </c>
      <c r="T11654" t="s">
        <v>6</v>
      </c>
      <c r="U11654" t="s">
        <v>6</v>
      </c>
      <c r="V11654" t="s">
        <v>6</v>
      </c>
      <c r="W11654" t="s">
        <v>6</v>
      </c>
      <c r="X11654" t="s">
        <v>6</v>
      </c>
      <c r="Y11654" t="s">
        <v>6</v>
      </c>
      <c r="Z11654" t="s">
        <v>6</v>
      </c>
      <c r="AA11654" t="s">
        <v>708</v>
      </c>
      <c r="AB11654" t="s">
        <v>6</v>
      </c>
      <c r="AC11654" t="s">
        <v>620</v>
      </c>
    </row>
    <row r="11655" spans="1:29" x14ac:dyDescent="0.25">
      <c r="A11655" t="s">
        <v>391</v>
      </c>
      <c r="B11655">
        <v>927</v>
      </c>
      <c r="C11655" t="s">
        <v>253</v>
      </c>
      <c r="D11655">
        <v>2010</v>
      </c>
      <c r="E11655" t="s">
        <v>12649</v>
      </c>
      <c r="F11655" t="s">
        <v>6</v>
      </c>
      <c r="G11655" t="s">
        <v>6</v>
      </c>
      <c r="H11655" t="s">
        <v>6</v>
      </c>
      <c r="I11655" t="s">
        <v>6</v>
      </c>
      <c r="J11655" t="s">
        <v>6</v>
      </c>
      <c r="K11655" t="s">
        <v>6</v>
      </c>
      <c r="L11655" t="s">
        <v>6</v>
      </c>
      <c r="M11655" t="s">
        <v>6</v>
      </c>
      <c r="N11655">
        <v>10.044454543377581</v>
      </c>
      <c r="O11655" t="s">
        <v>6</v>
      </c>
      <c r="P11655">
        <v>61278.2</v>
      </c>
      <c r="Q11655" t="s">
        <v>6</v>
      </c>
      <c r="R11655" t="s">
        <v>6</v>
      </c>
      <c r="S11655" t="s">
        <v>6</v>
      </c>
      <c r="T11655" t="s">
        <v>6</v>
      </c>
      <c r="U11655" t="s">
        <v>6</v>
      </c>
      <c r="V11655" t="s">
        <v>6</v>
      </c>
      <c r="W11655" t="s">
        <v>6</v>
      </c>
      <c r="X11655" t="s">
        <v>6</v>
      </c>
      <c r="Y11655" t="s">
        <v>6</v>
      </c>
      <c r="Z11655" t="s">
        <v>6</v>
      </c>
      <c r="AA11655" t="s">
        <v>708</v>
      </c>
      <c r="AB11655" t="s">
        <v>6</v>
      </c>
      <c r="AC11655" t="s">
        <v>620</v>
      </c>
    </row>
    <row r="11656" spans="1:29" x14ac:dyDescent="0.25">
      <c r="A11656" t="s">
        <v>391</v>
      </c>
      <c r="B11656">
        <v>927</v>
      </c>
      <c r="C11656" t="s">
        <v>253</v>
      </c>
      <c r="D11656">
        <v>2011</v>
      </c>
      <c r="E11656" t="s">
        <v>12650</v>
      </c>
      <c r="F11656" t="s">
        <v>6</v>
      </c>
      <c r="G11656" t="s">
        <v>6</v>
      </c>
      <c r="H11656" t="s">
        <v>6</v>
      </c>
      <c r="I11656" t="s">
        <v>6</v>
      </c>
      <c r="J11656" t="s">
        <v>6</v>
      </c>
      <c r="K11656" t="s">
        <v>6</v>
      </c>
      <c r="L11656" t="s">
        <v>6</v>
      </c>
      <c r="M11656" t="s">
        <v>6</v>
      </c>
      <c r="N11656">
        <v>9.9883825951384004</v>
      </c>
      <c r="O11656" t="s">
        <v>6</v>
      </c>
      <c r="P11656">
        <v>78764.2</v>
      </c>
      <c r="Q11656" t="s">
        <v>6</v>
      </c>
      <c r="R11656" t="s">
        <v>6</v>
      </c>
      <c r="S11656" t="s">
        <v>6</v>
      </c>
      <c r="T11656" t="s">
        <v>6</v>
      </c>
      <c r="U11656" t="s">
        <v>6</v>
      </c>
      <c r="V11656" t="s">
        <v>6</v>
      </c>
      <c r="W11656" t="s">
        <v>6</v>
      </c>
      <c r="X11656" t="s">
        <v>6</v>
      </c>
      <c r="Y11656" t="s">
        <v>6</v>
      </c>
      <c r="Z11656" t="s">
        <v>6</v>
      </c>
      <c r="AA11656" t="s">
        <v>708</v>
      </c>
      <c r="AB11656" t="s">
        <v>6</v>
      </c>
      <c r="AC11656" t="s">
        <v>620</v>
      </c>
    </row>
    <row r="11657" spans="1:29" x14ac:dyDescent="0.25">
      <c r="A11657" t="s">
        <v>391</v>
      </c>
      <c r="B11657">
        <v>927</v>
      </c>
      <c r="C11657" t="s">
        <v>253</v>
      </c>
      <c r="D11657">
        <v>2012</v>
      </c>
      <c r="E11657" t="s">
        <v>12651</v>
      </c>
      <c r="F11657" t="s">
        <v>6</v>
      </c>
      <c r="G11657" t="s">
        <v>6</v>
      </c>
      <c r="H11657" t="s">
        <v>6</v>
      </c>
      <c r="I11657" t="s">
        <v>6</v>
      </c>
      <c r="J11657" t="s">
        <v>6</v>
      </c>
      <c r="K11657" t="s">
        <v>6</v>
      </c>
      <c r="L11657" t="s">
        <v>6</v>
      </c>
      <c r="M11657" t="s">
        <v>6</v>
      </c>
      <c r="N11657">
        <v>10.550359967854359</v>
      </c>
      <c r="O11657" t="s">
        <v>6</v>
      </c>
      <c r="P11657">
        <v>97929.3</v>
      </c>
      <c r="Q11657" t="s">
        <v>6</v>
      </c>
      <c r="R11657" t="s">
        <v>6</v>
      </c>
      <c r="S11657" t="s">
        <v>6</v>
      </c>
      <c r="T11657" t="s">
        <v>6</v>
      </c>
      <c r="U11657" t="s">
        <v>6</v>
      </c>
      <c r="V11657" t="s">
        <v>6</v>
      </c>
      <c r="W11657" t="s">
        <v>6</v>
      </c>
      <c r="X11657" t="s">
        <v>6</v>
      </c>
      <c r="Y11657" t="s">
        <v>6</v>
      </c>
      <c r="Z11657" t="s">
        <v>6</v>
      </c>
      <c r="AA11657" t="s">
        <v>708</v>
      </c>
      <c r="AB11657" t="s">
        <v>6</v>
      </c>
      <c r="AC11657" t="s">
        <v>620</v>
      </c>
    </row>
    <row r="11658" spans="1:29" x14ac:dyDescent="0.25">
      <c r="A11658" t="s">
        <v>391</v>
      </c>
      <c r="B11658">
        <v>927</v>
      </c>
      <c r="C11658" t="s">
        <v>253</v>
      </c>
      <c r="D11658">
        <v>2013</v>
      </c>
      <c r="E11658" t="s">
        <v>12652</v>
      </c>
      <c r="F11658" t="s">
        <v>6</v>
      </c>
      <c r="G11658" t="s">
        <v>6</v>
      </c>
      <c r="H11658" t="s">
        <v>6</v>
      </c>
      <c r="I11658" t="s">
        <v>6</v>
      </c>
      <c r="J11658" t="s">
        <v>6</v>
      </c>
      <c r="K11658" t="s">
        <v>6</v>
      </c>
      <c r="L11658" t="s">
        <v>6</v>
      </c>
      <c r="M11658" t="s">
        <v>6</v>
      </c>
      <c r="N11658">
        <v>11.216611173947038</v>
      </c>
      <c r="O11658" t="s">
        <v>6</v>
      </c>
      <c r="P11658">
        <v>120861.5</v>
      </c>
      <c r="Q11658" t="s">
        <v>6</v>
      </c>
      <c r="R11658" t="s">
        <v>6</v>
      </c>
      <c r="S11658" t="s">
        <v>6</v>
      </c>
      <c r="T11658" t="s">
        <v>6</v>
      </c>
      <c r="U11658" t="s">
        <v>6</v>
      </c>
      <c r="V11658" t="s">
        <v>6</v>
      </c>
      <c r="W11658" t="s">
        <v>6</v>
      </c>
      <c r="X11658" t="s">
        <v>6</v>
      </c>
      <c r="Y11658" t="s">
        <v>6</v>
      </c>
      <c r="Z11658" t="s">
        <v>6</v>
      </c>
      <c r="AA11658" t="s">
        <v>708</v>
      </c>
      <c r="AB11658" t="s">
        <v>6</v>
      </c>
      <c r="AC11658" t="s">
        <v>620</v>
      </c>
    </row>
    <row r="11659" spans="1:29" x14ac:dyDescent="0.25">
      <c r="A11659" t="s">
        <v>391</v>
      </c>
      <c r="B11659">
        <v>927</v>
      </c>
      <c r="C11659" t="s">
        <v>253</v>
      </c>
      <c r="D11659">
        <v>2014</v>
      </c>
      <c r="E11659" t="s">
        <v>12653</v>
      </c>
      <c r="F11659" t="s">
        <v>6</v>
      </c>
      <c r="G11659" t="s">
        <v>6</v>
      </c>
      <c r="H11659" t="s">
        <v>6</v>
      </c>
      <c r="I11659" t="s">
        <v>6</v>
      </c>
      <c r="J11659" t="s">
        <v>6</v>
      </c>
      <c r="K11659" t="s">
        <v>6</v>
      </c>
      <c r="L11659" t="s">
        <v>6</v>
      </c>
      <c r="M11659" t="s">
        <v>6</v>
      </c>
      <c r="N11659">
        <v>10.942839612085043</v>
      </c>
      <c r="O11659" t="s">
        <v>6</v>
      </c>
      <c r="P11659">
        <v>145846.39999999999</v>
      </c>
      <c r="Q11659" t="s">
        <v>6</v>
      </c>
      <c r="R11659" t="s">
        <v>6</v>
      </c>
      <c r="S11659" t="s">
        <v>6</v>
      </c>
      <c r="T11659" t="s">
        <v>6</v>
      </c>
      <c r="U11659" t="s">
        <v>6</v>
      </c>
      <c r="V11659" t="s">
        <v>6</v>
      </c>
      <c r="W11659" t="s">
        <v>6</v>
      </c>
      <c r="X11659" t="s">
        <v>6</v>
      </c>
      <c r="Y11659" t="s">
        <v>6</v>
      </c>
      <c r="Z11659" t="s">
        <v>6</v>
      </c>
      <c r="AA11659" t="s">
        <v>708</v>
      </c>
      <c r="AB11659" t="s">
        <v>6</v>
      </c>
      <c r="AC11659" t="s">
        <v>620</v>
      </c>
    </row>
    <row r="11660" spans="1:29" x14ac:dyDescent="0.25">
      <c r="A11660" t="s">
        <v>391</v>
      </c>
      <c r="B11660">
        <v>927</v>
      </c>
      <c r="C11660" t="s">
        <v>253</v>
      </c>
      <c r="D11660">
        <v>2015</v>
      </c>
      <c r="E11660" t="s">
        <v>12654</v>
      </c>
      <c r="F11660" t="s">
        <v>6</v>
      </c>
      <c r="G11660" t="s">
        <v>6</v>
      </c>
      <c r="H11660" t="s">
        <v>6</v>
      </c>
      <c r="I11660" t="s">
        <v>6</v>
      </c>
      <c r="J11660" t="s">
        <v>6</v>
      </c>
      <c r="K11660" t="s">
        <v>6</v>
      </c>
      <c r="L11660" t="s">
        <v>6</v>
      </c>
      <c r="M11660" t="s">
        <v>6</v>
      </c>
      <c r="N11660">
        <v>9.204595806954611</v>
      </c>
      <c r="O11660" t="s">
        <v>6</v>
      </c>
      <c r="P11660">
        <v>171808.3</v>
      </c>
      <c r="Q11660" t="s">
        <v>6</v>
      </c>
      <c r="R11660" t="s">
        <v>6</v>
      </c>
      <c r="S11660" t="s">
        <v>6</v>
      </c>
      <c r="T11660" t="s">
        <v>6</v>
      </c>
      <c r="U11660" t="s">
        <v>6</v>
      </c>
      <c r="V11660" t="s">
        <v>6</v>
      </c>
      <c r="W11660" t="s">
        <v>6</v>
      </c>
      <c r="X11660" t="s">
        <v>6</v>
      </c>
      <c r="Y11660" t="s">
        <v>6</v>
      </c>
      <c r="Z11660" t="s">
        <v>6</v>
      </c>
      <c r="AA11660" t="s">
        <v>708</v>
      </c>
      <c r="AB11660" t="s">
        <v>6</v>
      </c>
      <c r="AC11660" t="s">
        <v>620</v>
      </c>
    </row>
    <row r="11661" spans="1:29" x14ac:dyDescent="0.25">
      <c r="A11661" t="s">
        <v>391</v>
      </c>
      <c r="B11661">
        <v>927</v>
      </c>
      <c r="C11661" t="s">
        <v>253</v>
      </c>
      <c r="D11661">
        <v>2016</v>
      </c>
      <c r="E11661" t="s">
        <v>12655</v>
      </c>
      <c r="F11661" t="s">
        <v>6</v>
      </c>
      <c r="G11661" t="s">
        <v>6</v>
      </c>
      <c r="H11661" t="s">
        <v>6</v>
      </c>
      <c r="I11661" t="s">
        <v>6</v>
      </c>
      <c r="J11661" t="s">
        <v>6</v>
      </c>
      <c r="K11661" t="s">
        <v>6</v>
      </c>
      <c r="L11661" t="s">
        <v>6</v>
      </c>
      <c r="M11661" t="s">
        <v>6</v>
      </c>
      <c r="N11661">
        <v>10.521115057152453</v>
      </c>
      <c r="O11661" t="s">
        <v>6</v>
      </c>
      <c r="P11661">
        <v>198871.6</v>
      </c>
      <c r="Q11661" t="s">
        <v>6</v>
      </c>
      <c r="R11661" t="s">
        <v>6</v>
      </c>
      <c r="S11661" t="s">
        <v>6</v>
      </c>
      <c r="T11661" t="s">
        <v>6</v>
      </c>
      <c r="U11661" t="s">
        <v>6</v>
      </c>
      <c r="V11661" t="s">
        <v>6</v>
      </c>
      <c r="W11661" t="s">
        <v>6</v>
      </c>
      <c r="X11661" t="s">
        <v>6</v>
      </c>
      <c r="Y11661" t="s">
        <v>6</v>
      </c>
      <c r="Z11661" t="s">
        <v>6</v>
      </c>
      <c r="AA11661" t="s">
        <v>708</v>
      </c>
      <c r="AB11661" t="s">
        <v>6</v>
      </c>
      <c r="AC11661" t="s">
        <v>620</v>
      </c>
    </row>
    <row r="11662" spans="1:29" x14ac:dyDescent="0.25">
      <c r="A11662" t="s">
        <v>393</v>
      </c>
      <c r="B11662">
        <v>935</v>
      </c>
      <c r="C11662" t="s">
        <v>102</v>
      </c>
      <c r="D11662">
        <v>1950</v>
      </c>
      <c r="E11662" t="s">
        <v>12656</v>
      </c>
      <c r="F11662" t="s">
        <v>6</v>
      </c>
      <c r="G11662" t="s">
        <v>6</v>
      </c>
      <c r="H11662" t="s">
        <v>6</v>
      </c>
      <c r="I11662" t="s">
        <v>6</v>
      </c>
      <c r="J11662" t="s">
        <v>6</v>
      </c>
      <c r="K11662" t="s">
        <v>6</v>
      </c>
      <c r="L11662" t="s">
        <v>6</v>
      </c>
      <c r="M11662" t="s">
        <v>6</v>
      </c>
      <c r="N11662" t="s">
        <v>6</v>
      </c>
      <c r="O11662" t="s">
        <v>6</v>
      </c>
      <c r="P11662" t="s">
        <v>6</v>
      </c>
      <c r="Q11662" t="s">
        <v>854</v>
      </c>
      <c r="R11662" t="s">
        <v>324</v>
      </c>
      <c r="S11662" t="s">
        <v>854</v>
      </c>
      <c r="T11662" t="s">
        <v>13757</v>
      </c>
      <c r="U11662" t="s">
        <v>13757</v>
      </c>
      <c r="V11662" t="s">
        <v>13757</v>
      </c>
      <c r="W11662" t="s">
        <v>324</v>
      </c>
      <c r="X11662" t="s">
        <v>13761</v>
      </c>
      <c r="Y11662" t="s">
        <v>331</v>
      </c>
      <c r="Z11662" t="s">
        <v>331</v>
      </c>
      <c r="AA11662" t="s">
        <v>840</v>
      </c>
      <c r="AB11662" t="s">
        <v>363</v>
      </c>
      <c r="AC11662" t="s">
        <v>855</v>
      </c>
    </row>
    <row r="11663" spans="1:29" x14ac:dyDescent="0.25">
      <c r="A11663" t="s">
        <v>393</v>
      </c>
      <c r="B11663">
        <v>935</v>
      </c>
      <c r="C11663" t="s">
        <v>102</v>
      </c>
      <c r="D11663">
        <v>1951</v>
      </c>
      <c r="E11663" t="s">
        <v>12657</v>
      </c>
      <c r="F11663" t="s">
        <v>6</v>
      </c>
      <c r="G11663" t="s">
        <v>6</v>
      </c>
      <c r="H11663" t="s">
        <v>6</v>
      </c>
      <c r="I11663" t="s">
        <v>6</v>
      </c>
      <c r="J11663" t="s">
        <v>6</v>
      </c>
      <c r="K11663" t="s">
        <v>6</v>
      </c>
      <c r="L11663" t="s">
        <v>6</v>
      </c>
      <c r="M11663" t="s">
        <v>6</v>
      </c>
      <c r="N11663" t="s">
        <v>6</v>
      </c>
      <c r="O11663" t="s">
        <v>6</v>
      </c>
      <c r="P11663" t="s">
        <v>6</v>
      </c>
      <c r="Q11663" t="s">
        <v>854</v>
      </c>
      <c r="R11663" t="s">
        <v>324</v>
      </c>
      <c r="S11663" t="s">
        <v>854</v>
      </c>
      <c r="T11663" t="s">
        <v>13757</v>
      </c>
      <c r="U11663" t="s">
        <v>13757</v>
      </c>
      <c r="V11663" t="s">
        <v>13757</v>
      </c>
      <c r="W11663" t="s">
        <v>324</v>
      </c>
      <c r="X11663" t="s">
        <v>13761</v>
      </c>
      <c r="Y11663" t="s">
        <v>331</v>
      </c>
      <c r="Z11663" t="s">
        <v>331</v>
      </c>
      <c r="AA11663" t="s">
        <v>840</v>
      </c>
      <c r="AB11663" t="s">
        <v>363</v>
      </c>
      <c r="AC11663" t="s">
        <v>855</v>
      </c>
    </row>
    <row r="11664" spans="1:29" x14ac:dyDescent="0.25">
      <c r="A11664" t="s">
        <v>393</v>
      </c>
      <c r="B11664">
        <v>935</v>
      </c>
      <c r="C11664" t="s">
        <v>102</v>
      </c>
      <c r="D11664">
        <v>1952</v>
      </c>
      <c r="E11664" t="s">
        <v>12658</v>
      </c>
      <c r="F11664" t="s">
        <v>6</v>
      </c>
      <c r="G11664" t="s">
        <v>6</v>
      </c>
      <c r="H11664" t="s">
        <v>6</v>
      </c>
      <c r="I11664" t="s">
        <v>6</v>
      </c>
      <c r="J11664" t="s">
        <v>6</v>
      </c>
      <c r="K11664" t="s">
        <v>6</v>
      </c>
      <c r="L11664" t="s">
        <v>6</v>
      </c>
      <c r="M11664" t="s">
        <v>6</v>
      </c>
      <c r="N11664" t="s">
        <v>6</v>
      </c>
      <c r="O11664" t="s">
        <v>6</v>
      </c>
      <c r="P11664" t="s">
        <v>6</v>
      </c>
      <c r="Q11664" t="s">
        <v>854</v>
      </c>
      <c r="R11664" t="s">
        <v>324</v>
      </c>
      <c r="S11664" t="s">
        <v>854</v>
      </c>
      <c r="T11664" t="s">
        <v>13757</v>
      </c>
      <c r="U11664" t="s">
        <v>13757</v>
      </c>
      <c r="V11664" t="s">
        <v>13757</v>
      </c>
      <c r="W11664" t="s">
        <v>324</v>
      </c>
      <c r="X11664" t="s">
        <v>13761</v>
      </c>
      <c r="Y11664" t="s">
        <v>331</v>
      </c>
      <c r="Z11664" t="s">
        <v>331</v>
      </c>
      <c r="AA11664" t="s">
        <v>840</v>
      </c>
      <c r="AB11664" t="s">
        <v>363</v>
      </c>
      <c r="AC11664" t="s">
        <v>855</v>
      </c>
    </row>
    <row r="11665" spans="1:29" x14ac:dyDescent="0.25">
      <c r="A11665" t="s">
        <v>393</v>
      </c>
      <c r="B11665">
        <v>935</v>
      </c>
      <c r="C11665" t="s">
        <v>102</v>
      </c>
      <c r="D11665">
        <v>1953</v>
      </c>
      <c r="E11665" t="s">
        <v>12659</v>
      </c>
      <c r="F11665" t="s">
        <v>6</v>
      </c>
      <c r="G11665" t="s">
        <v>6</v>
      </c>
      <c r="H11665" t="s">
        <v>6</v>
      </c>
      <c r="I11665" t="s">
        <v>6</v>
      </c>
      <c r="J11665" t="s">
        <v>6</v>
      </c>
      <c r="K11665" t="s">
        <v>6</v>
      </c>
      <c r="L11665" t="s">
        <v>6</v>
      </c>
      <c r="M11665" t="s">
        <v>6</v>
      </c>
      <c r="N11665" t="s">
        <v>6</v>
      </c>
      <c r="O11665" t="s">
        <v>6</v>
      </c>
      <c r="P11665" t="s">
        <v>6</v>
      </c>
      <c r="Q11665" t="s">
        <v>854</v>
      </c>
      <c r="R11665" t="s">
        <v>324</v>
      </c>
      <c r="S11665" t="s">
        <v>854</v>
      </c>
      <c r="T11665" t="s">
        <v>13757</v>
      </c>
      <c r="U11665" t="s">
        <v>13757</v>
      </c>
      <c r="V11665" t="s">
        <v>13757</v>
      </c>
      <c r="W11665" t="s">
        <v>324</v>
      </c>
      <c r="X11665" t="s">
        <v>13761</v>
      </c>
      <c r="Y11665" t="s">
        <v>331</v>
      </c>
      <c r="Z11665" t="s">
        <v>331</v>
      </c>
      <c r="AA11665" t="s">
        <v>840</v>
      </c>
      <c r="AB11665" t="s">
        <v>363</v>
      </c>
      <c r="AC11665" t="s">
        <v>855</v>
      </c>
    </row>
    <row r="11666" spans="1:29" x14ac:dyDescent="0.25">
      <c r="A11666" t="s">
        <v>393</v>
      </c>
      <c r="B11666">
        <v>935</v>
      </c>
      <c r="C11666" t="s">
        <v>102</v>
      </c>
      <c r="D11666">
        <v>1954</v>
      </c>
      <c r="E11666" t="s">
        <v>12660</v>
      </c>
      <c r="F11666" t="s">
        <v>6</v>
      </c>
      <c r="G11666" t="s">
        <v>6</v>
      </c>
      <c r="H11666" t="s">
        <v>6</v>
      </c>
      <c r="I11666" t="s">
        <v>6</v>
      </c>
      <c r="J11666" t="s">
        <v>6</v>
      </c>
      <c r="K11666" t="s">
        <v>6</v>
      </c>
      <c r="L11666" t="s">
        <v>6</v>
      </c>
      <c r="M11666" t="s">
        <v>6</v>
      </c>
      <c r="N11666" t="s">
        <v>6</v>
      </c>
      <c r="O11666" t="s">
        <v>6</v>
      </c>
      <c r="P11666" t="s">
        <v>6</v>
      </c>
      <c r="Q11666" t="s">
        <v>854</v>
      </c>
      <c r="R11666" t="s">
        <v>324</v>
      </c>
      <c r="S11666" t="s">
        <v>854</v>
      </c>
      <c r="T11666" t="s">
        <v>13757</v>
      </c>
      <c r="U11666" t="s">
        <v>13757</v>
      </c>
      <c r="V11666" t="s">
        <v>13757</v>
      </c>
      <c r="W11666" t="s">
        <v>324</v>
      </c>
      <c r="X11666" t="s">
        <v>13761</v>
      </c>
      <c r="Y11666" t="s">
        <v>331</v>
      </c>
      <c r="Z11666" t="s">
        <v>331</v>
      </c>
      <c r="AA11666" t="s">
        <v>840</v>
      </c>
      <c r="AB11666" t="s">
        <v>363</v>
      </c>
      <c r="AC11666" t="s">
        <v>855</v>
      </c>
    </row>
    <row r="11667" spans="1:29" x14ac:dyDescent="0.25">
      <c r="A11667" t="s">
        <v>393</v>
      </c>
      <c r="B11667">
        <v>935</v>
      </c>
      <c r="C11667" t="s">
        <v>102</v>
      </c>
      <c r="D11667">
        <v>1955</v>
      </c>
      <c r="E11667" t="s">
        <v>12661</v>
      </c>
      <c r="F11667" t="s">
        <v>6</v>
      </c>
      <c r="G11667" t="s">
        <v>6</v>
      </c>
      <c r="H11667" t="s">
        <v>6</v>
      </c>
      <c r="I11667" t="s">
        <v>6</v>
      </c>
      <c r="J11667" t="s">
        <v>6</v>
      </c>
      <c r="K11667" t="s">
        <v>6</v>
      </c>
      <c r="L11667" t="s">
        <v>6</v>
      </c>
      <c r="M11667" t="s">
        <v>6</v>
      </c>
      <c r="N11667" t="s">
        <v>6</v>
      </c>
      <c r="O11667" t="s">
        <v>6</v>
      </c>
      <c r="P11667" t="s">
        <v>6</v>
      </c>
      <c r="Q11667" t="s">
        <v>854</v>
      </c>
      <c r="R11667" t="s">
        <v>324</v>
      </c>
      <c r="S11667" t="s">
        <v>854</v>
      </c>
      <c r="T11667" t="s">
        <v>13757</v>
      </c>
      <c r="U11667" t="s">
        <v>13757</v>
      </c>
      <c r="V11667" t="s">
        <v>13757</v>
      </c>
      <c r="W11667" t="s">
        <v>324</v>
      </c>
      <c r="X11667" t="s">
        <v>13761</v>
      </c>
      <c r="Y11667" t="s">
        <v>331</v>
      </c>
      <c r="Z11667" t="s">
        <v>331</v>
      </c>
      <c r="AA11667" t="s">
        <v>840</v>
      </c>
      <c r="AB11667" t="s">
        <v>363</v>
      </c>
      <c r="AC11667" t="s">
        <v>855</v>
      </c>
    </row>
    <row r="11668" spans="1:29" x14ac:dyDescent="0.25">
      <c r="A11668" t="s">
        <v>393</v>
      </c>
      <c r="B11668">
        <v>935</v>
      </c>
      <c r="C11668" t="s">
        <v>102</v>
      </c>
      <c r="D11668">
        <v>1956</v>
      </c>
      <c r="E11668" t="s">
        <v>12662</v>
      </c>
      <c r="F11668" t="s">
        <v>6</v>
      </c>
      <c r="G11668" t="s">
        <v>6</v>
      </c>
      <c r="H11668" t="s">
        <v>6</v>
      </c>
      <c r="I11668" t="s">
        <v>6</v>
      </c>
      <c r="J11668" t="s">
        <v>6</v>
      </c>
      <c r="K11668" t="s">
        <v>6</v>
      </c>
      <c r="L11668" t="s">
        <v>6</v>
      </c>
      <c r="M11668" t="s">
        <v>6</v>
      </c>
      <c r="N11668" t="s">
        <v>6</v>
      </c>
      <c r="O11668" t="s">
        <v>6</v>
      </c>
      <c r="P11668" t="s">
        <v>6</v>
      </c>
      <c r="Q11668" t="s">
        <v>854</v>
      </c>
      <c r="R11668" t="s">
        <v>324</v>
      </c>
      <c r="S11668" t="s">
        <v>854</v>
      </c>
      <c r="T11668" t="s">
        <v>13757</v>
      </c>
      <c r="U11668" t="s">
        <v>13757</v>
      </c>
      <c r="V11668" t="s">
        <v>13757</v>
      </c>
      <c r="W11668" t="s">
        <v>324</v>
      </c>
      <c r="X11668" t="s">
        <v>13761</v>
      </c>
      <c r="Y11668" t="s">
        <v>331</v>
      </c>
      <c r="Z11668" t="s">
        <v>331</v>
      </c>
      <c r="AA11668" t="s">
        <v>840</v>
      </c>
      <c r="AB11668" t="s">
        <v>363</v>
      </c>
      <c r="AC11668" t="s">
        <v>855</v>
      </c>
    </row>
    <row r="11669" spans="1:29" x14ac:dyDescent="0.25">
      <c r="A11669" t="s">
        <v>393</v>
      </c>
      <c r="B11669">
        <v>935</v>
      </c>
      <c r="C11669" t="s">
        <v>102</v>
      </c>
      <c r="D11669">
        <v>1957</v>
      </c>
      <c r="E11669" t="s">
        <v>12663</v>
      </c>
      <c r="F11669" t="s">
        <v>6</v>
      </c>
      <c r="G11669" t="s">
        <v>6</v>
      </c>
      <c r="H11669" t="s">
        <v>6</v>
      </c>
      <c r="I11669" t="s">
        <v>6</v>
      </c>
      <c r="J11669" t="s">
        <v>6</v>
      </c>
      <c r="K11669" t="s">
        <v>6</v>
      </c>
      <c r="L11669" t="s">
        <v>6</v>
      </c>
      <c r="M11669" t="s">
        <v>6</v>
      </c>
      <c r="N11669" t="s">
        <v>6</v>
      </c>
      <c r="O11669" t="s">
        <v>6</v>
      </c>
      <c r="P11669" t="s">
        <v>6</v>
      </c>
      <c r="Q11669" t="s">
        <v>854</v>
      </c>
      <c r="R11669" t="s">
        <v>324</v>
      </c>
      <c r="S11669" t="s">
        <v>854</v>
      </c>
      <c r="T11669" t="s">
        <v>13757</v>
      </c>
      <c r="U11669" t="s">
        <v>13757</v>
      </c>
      <c r="V11669" t="s">
        <v>13757</v>
      </c>
      <c r="W11669" t="s">
        <v>324</v>
      </c>
      <c r="X11669" t="s">
        <v>13761</v>
      </c>
      <c r="Y11669" t="s">
        <v>331</v>
      </c>
      <c r="Z11669" t="s">
        <v>331</v>
      </c>
      <c r="AA11669" t="s">
        <v>840</v>
      </c>
      <c r="AB11669" t="s">
        <v>363</v>
      </c>
      <c r="AC11669" t="s">
        <v>855</v>
      </c>
    </row>
    <row r="11670" spans="1:29" x14ac:dyDescent="0.25">
      <c r="A11670" t="s">
        <v>393</v>
      </c>
      <c r="B11670">
        <v>935</v>
      </c>
      <c r="C11670" t="s">
        <v>102</v>
      </c>
      <c r="D11670">
        <v>1958</v>
      </c>
      <c r="E11670" t="s">
        <v>12664</v>
      </c>
      <c r="F11670" t="s">
        <v>6</v>
      </c>
      <c r="G11670" t="s">
        <v>6</v>
      </c>
      <c r="H11670" t="s">
        <v>6</v>
      </c>
      <c r="I11670" t="s">
        <v>6</v>
      </c>
      <c r="J11670" t="s">
        <v>6</v>
      </c>
      <c r="K11670" t="s">
        <v>6</v>
      </c>
      <c r="L11670" t="s">
        <v>6</v>
      </c>
      <c r="M11670" t="s">
        <v>6</v>
      </c>
      <c r="N11670" t="s">
        <v>6</v>
      </c>
      <c r="O11670" t="s">
        <v>6</v>
      </c>
      <c r="P11670" t="s">
        <v>6</v>
      </c>
      <c r="Q11670" t="s">
        <v>854</v>
      </c>
      <c r="R11670" t="s">
        <v>324</v>
      </c>
      <c r="S11670" t="s">
        <v>854</v>
      </c>
      <c r="T11670" t="s">
        <v>13757</v>
      </c>
      <c r="U11670" t="s">
        <v>13757</v>
      </c>
      <c r="V11670" t="s">
        <v>13757</v>
      </c>
      <c r="W11670" t="s">
        <v>324</v>
      </c>
      <c r="X11670" t="s">
        <v>13761</v>
      </c>
      <c r="Y11670" t="s">
        <v>331</v>
      </c>
      <c r="Z11670" t="s">
        <v>331</v>
      </c>
      <c r="AA11670" t="s">
        <v>840</v>
      </c>
      <c r="AB11670" t="s">
        <v>363</v>
      </c>
      <c r="AC11670" t="s">
        <v>855</v>
      </c>
    </row>
    <row r="11671" spans="1:29" x14ac:dyDescent="0.25">
      <c r="A11671" t="s">
        <v>393</v>
      </c>
      <c r="B11671">
        <v>935</v>
      </c>
      <c r="C11671" t="s">
        <v>102</v>
      </c>
      <c r="D11671">
        <v>1959</v>
      </c>
      <c r="E11671" t="s">
        <v>12665</v>
      </c>
      <c r="F11671" t="s">
        <v>6</v>
      </c>
      <c r="G11671" t="s">
        <v>6</v>
      </c>
      <c r="H11671" t="s">
        <v>6</v>
      </c>
      <c r="I11671" t="s">
        <v>6</v>
      </c>
      <c r="J11671" t="s">
        <v>6</v>
      </c>
      <c r="K11671" t="s">
        <v>6</v>
      </c>
      <c r="L11671" t="s">
        <v>6</v>
      </c>
      <c r="M11671" t="s">
        <v>6</v>
      </c>
      <c r="N11671" t="s">
        <v>6</v>
      </c>
      <c r="O11671" t="s">
        <v>6</v>
      </c>
      <c r="P11671" t="s">
        <v>6</v>
      </c>
      <c r="Q11671" t="s">
        <v>854</v>
      </c>
      <c r="R11671" t="s">
        <v>324</v>
      </c>
      <c r="S11671" t="s">
        <v>854</v>
      </c>
      <c r="T11671" t="s">
        <v>13757</v>
      </c>
      <c r="U11671" t="s">
        <v>13757</v>
      </c>
      <c r="V11671" t="s">
        <v>13757</v>
      </c>
      <c r="W11671" t="s">
        <v>324</v>
      </c>
      <c r="X11671" t="s">
        <v>13761</v>
      </c>
      <c r="Y11671" t="s">
        <v>331</v>
      </c>
      <c r="Z11671" t="s">
        <v>331</v>
      </c>
      <c r="AA11671" t="s">
        <v>840</v>
      </c>
      <c r="AB11671" t="s">
        <v>363</v>
      </c>
      <c r="AC11671" t="s">
        <v>855</v>
      </c>
    </row>
    <row r="11672" spans="1:29" x14ac:dyDescent="0.25">
      <c r="A11672" t="s">
        <v>393</v>
      </c>
      <c r="B11672">
        <v>935</v>
      </c>
      <c r="C11672" t="s">
        <v>102</v>
      </c>
      <c r="D11672">
        <v>1960</v>
      </c>
      <c r="E11672" t="s">
        <v>12666</v>
      </c>
      <c r="F11672" t="s">
        <v>6</v>
      </c>
      <c r="G11672" t="s">
        <v>6</v>
      </c>
      <c r="H11672" t="s">
        <v>6</v>
      </c>
      <c r="I11672" t="s">
        <v>6</v>
      </c>
      <c r="J11672" t="s">
        <v>6</v>
      </c>
      <c r="K11672" t="s">
        <v>6</v>
      </c>
      <c r="L11672" t="s">
        <v>6</v>
      </c>
      <c r="M11672" t="s">
        <v>6</v>
      </c>
      <c r="N11672" t="s">
        <v>6</v>
      </c>
      <c r="O11672" t="s">
        <v>6</v>
      </c>
      <c r="P11672" t="s">
        <v>6</v>
      </c>
      <c r="Q11672" t="s">
        <v>854</v>
      </c>
      <c r="R11672" t="s">
        <v>324</v>
      </c>
      <c r="S11672" t="s">
        <v>854</v>
      </c>
      <c r="T11672" t="s">
        <v>13757</v>
      </c>
      <c r="U11672" t="s">
        <v>13757</v>
      </c>
      <c r="V11672" t="s">
        <v>13757</v>
      </c>
      <c r="W11672" t="s">
        <v>324</v>
      </c>
      <c r="X11672" t="s">
        <v>13761</v>
      </c>
      <c r="Y11672" t="s">
        <v>331</v>
      </c>
      <c r="Z11672" t="s">
        <v>331</v>
      </c>
      <c r="AA11672" t="s">
        <v>840</v>
      </c>
      <c r="AB11672" t="s">
        <v>363</v>
      </c>
      <c r="AC11672" t="s">
        <v>855</v>
      </c>
    </row>
    <row r="11673" spans="1:29" x14ac:dyDescent="0.25">
      <c r="A11673" t="s">
        <v>393</v>
      </c>
      <c r="B11673">
        <v>935</v>
      </c>
      <c r="C11673" t="s">
        <v>102</v>
      </c>
      <c r="D11673">
        <v>1961</v>
      </c>
      <c r="E11673" t="s">
        <v>12667</v>
      </c>
      <c r="F11673" t="s">
        <v>6</v>
      </c>
      <c r="G11673" t="s">
        <v>6</v>
      </c>
      <c r="H11673" t="s">
        <v>6</v>
      </c>
      <c r="I11673" t="s">
        <v>6</v>
      </c>
      <c r="J11673" t="s">
        <v>6</v>
      </c>
      <c r="K11673" t="s">
        <v>6</v>
      </c>
      <c r="L11673" t="s">
        <v>6</v>
      </c>
      <c r="M11673" t="s">
        <v>6</v>
      </c>
      <c r="N11673" t="s">
        <v>6</v>
      </c>
      <c r="O11673" t="s">
        <v>6</v>
      </c>
      <c r="P11673" t="s">
        <v>6</v>
      </c>
      <c r="Q11673" t="s">
        <v>854</v>
      </c>
      <c r="R11673" t="s">
        <v>324</v>
      </c>
      <c r="S11673" t="s">
        <v>854</v>
      </c>
      <c r="T11673" t="s">
        <v>13757</v>
      </c>
      <c r="U11673" t="s">
        <v>13757</v>
      </c>
      <c r="V11673" t="s">
        <v>13757</v>
      </c>
      <c r="W11673" t="s">
        <v>324</v>
      </c>
      <c r="X11673" t="s">
        <v>13761</v>
      </c>
      <c r="Y11673" t="s">
        <v>331</v>
      </c>
      <c r="Z11673" t="s">
        <v>331</v>
      </c>
      <c r="AA11673" t="s">
        <v>840</v>
      </c>
      <c r="AB11673" t="s">
        <v>363</v>
      </c>
      <c r="AC11673" t="s">
        <v>855</v>
      </c>
    </row>
    <row r="11674" spans="1:29" x14ac:dyDescent="0.25">
      <c r="A11674" t="s">
        <v>393</v>
      </c>
      <c r="B11674">
        <v>935</v>
      </c>
      <c r="C11674" t="s">
        <v>102</v>
      </c>
      <c r="D11674">
        <v>1962</v>
      </c>
      <c r="E11674" t="s">
        <v>12668</v>
      </c>
      <c r="F11674" t="s">
        <v>6</v>
      </c>
      <c r="G11674" t="s">
        <v>6</v>
      </c>
      <c r="H11674" t="s">
        <v>6</v>
      </c>
      <c r="I11674" t="s">
        <v>6</v>
      </c>
      <c r="J11674" t="s">
        <v>6</v>
      </c>
      <c r="K11674" t="s">
        <v>6</v>
      </c>
      <c r="L11674" t="s">
        <v>6</v>
      </c>
      <c r="M11674" t="s">
        <v>6</v>
      </c>
      <c r="N11674" t="s">
        <v>6</v>
      </c>
      <c r="O11674" t="s">
        <v>6</v>
      </c>
      <c r="P11674" t="s">
        <v>6</v>
      </c>
      <c r="Q11674" t="s">
        <v>854</v>
      </c>
      <c r="R11674" t="s">
        <v>324</v>
      </c>
      <c r="S11674" t="s">
        <v>854</v>
      </c>
      <c r="T11674" t="s">
        <v>13757</v>
      </c>
      <c r="U11674" t="s">
        <v>13757</v>
      </c>
      <c r="V11674" t="s">
        <v>13757</v>
      </c>
      <c r="W11674" t="s">
        <v>324</v>
      </c>
      <c r="X11674" t="s">
        <v>13761</v>
      </c>
      <c r="Y11674" t="s">
        <v>331</v>
      </c>
      <c r="Z11674" t="s">
        <v>331</v>
      </c>
      <c r="AA11674" t="s">
        <v>840</v>
      </c>
      <c r="AB11674" t="s">
        <v>363</v>
      </c>
      <c r="AC11674" t="s">
        <v>855</v>
      </c>
    </row>
    <row r="11675" spans="1:29" x14ac:dyDescent="0.25">
      <c r="A11675" t="s">
        <v>393</v>
      </c>
      <c r="B11675">
        <v>935</v>
      </c>
      <c r="C11675" t="s">
        <v>102</v>
      </c>
      <c r="D11675">
        <v>1963</v>
      </c>
      <c r="E11675" t="s">
        <v>12669</v>
      </c>
      <c r="F11675" t="s">
        <v>6</v>
      </c>
      <c r="G11675" t="s">
        <v>6</v>
      </c>
      <c r="H11675" t="s">
        <v>6</v>
      </c>
      <c r="I11675" t="s">
        <v>6</v>
      </c>
      <c r="J11675" t="s">
        <v>6</v>
      </c>
      <c r="K11675" t="s">
        <v>6</v>
      </c>
      <c r="L11675" t="s">
        <v>6</v>
      </c>
      <c r="M11675" t="s">
        <v>6</v>
      </c>
      <c r="N11675" t="s">
        <v>6</v>
      </c>
      <c r="O11675" t="s">
        <v>6</v>
      </c>
      <c r="P11675" t="s">
        <v>6</v>
      </c>
      <c r="Q11675" t="s">
        <v>854</v>
      </c>
      <c r="R11675" t="s">
        <v>324</v>
      </c>
      <c r="S11675" t="s">
        <v>854</v>
      </c>
      <c r="T11675" t="s">
        <v>13757</v>
      </c>
      <c r="U11675" t="s">
        <v>13757</v>
      </c>
      <c r="V11675" t="s">
        <v>13757</v>
      </c>
      <c r="W11675" t="s">
        <v>324</v>
      </c>
      <c r="X11675" t="s">
        <v>13761</v>
      </c>
      <c r="Y11675" t="s">
        <v>331</v>
      </c>
      <c r="Z11675" t="s">
        <v>331</v>
      </c>
      <c r="AA11675" t="s">
        <v>840</v>
      </c>
      <c r="AB11675" t="s">
        <v>363</v>
      </c>
      <c r="AC11675" t="s">
        <v>855</v>
      </c>
    </row>
    <row r="11676" spans="1:29" x14ac:dyDescent="0.25">
      <c r="A11676" t="s">
        <v>393</v>
      </c>
      <c r="B11676">
        <v>935</v>
      </c>
      <c r="C11676" t="s">
        <v>102</v>
      </c>
      <c r="D11676">
        <v>1964</v>
      </c>
      <c r="E11676" t="s">
        <v>12670</v>
      </c>
      <c r="F11676" t="s">
        <v>6</v>
      </c>
      <c r="G11676" t="s">
        <v>6</v>
      </c>
      <c r="H11676" t="s">
        <v>6</v>
      </c>
      <c r="I11676" t="s">
        <v>6</v>
      </c>
      <c r="J11676" t="s">
        <v>6</v>
      </c>
      <c r="K11676" t="s">
        <v>6</v>
      </c>
      <c r="L11676" t="s">
        <v>6</v>
      </c>
      <c r="M11676" t="s">
        <v>6</v>
      </c>
      <c r="N11676" t="s">
        <v>6</v>
      </c>
      <c r="O11676" t="s">
        <v>6</v>
      </c>
      <c r="P11676" t="s">
        <v>6</v>
      </c>
      <c r="Q11676" t="s">
        <v>854</v>
      </c>
      <c r="R11676" t="s">
        <v>324</v>
      </c>
      <c r="S11676" t="s">
        <v>854</v>
      </c>
      <c r="T11676" t="s">
        <v>13757</v>
      </c>
      <c r="U11676" t="s">
        <v>13757</v>
      </c>
      <c r="V11676" t="s">
        <v>13757</v>
      </c>
      <c r="W11676" t="s">
        <v>324</v>
      </c>
      <c r="X11676" t="s">
        <v>13761</v>
      </c>
      <c r="Y11676" t="s">
        <v>331</v>
      </c>
      <c r="Z11676" t="s">
        <v>331</v>
      </c>
      <c r="AA11676" t="s">
        <v>840</v>
      </c>
      <c r="AB11676" t="s">
        <v>363</v>
      </c>
      <c r="AC11676" t="s">
        <v>855</v>
      </c>
    </row>
    <row r="11677" spans="1:29" x14ac:dyDescent="0.25">
      <c r="A11677" t="s">
        <v>393</v>
      </c>
      <c r="B11677">
        <v>935</v>
      </c>
      <c r="C11677" t="s">
        <v>102</v>
      </c>
      <c r="D11677">
        <v>1965</v>
      </c>
      <c r="E11677" t="s">
        <v>12671</v>
      </c>
      <c r="F11677" t="s">
        <v>6</v>
      </c>
      <c r="G11677" t="s">
        <v>6</v>
      </c>
      <c r="H11677" t="s">
        <v>6</v>
      </c>
      <c r="I11677" t="s">
        <v>6</v>
      </c>
      <c r="J11677" t="s">
        <v>6</v>
      </c>
      <c r="K11677" t="s">
        <v>6</v>
      </c>
      <c r="L11677" t="s">
        <v>6</v>
      </c>
      <c r="M11677" t="s">
        <v>6</v>
      </c>
      <c r="N11677" t="s">
        <v>6</v>
      </c>
      <c r="O11677" t="s">
        <v>6</v>
      </c>
      <c r="P11677" t="s">
        <v>6</v>
      </c>
      <c r="Q11677" t="s">
        <v>854</v>
      </c>
      <c r="R11677" t="s">
        <v>324</v>
      </c>
      <c r="S11677" t="s">
        <v>854</v>
      </c>
      <c r="T11677" t="s">
        <v>13757</v>
      </c>
      <c r="U11677" t="s">
        <v>13757</v>
      </c>
      <c r="V11677" t="s">
        <v>13757</v>
      </c>
      <c r="W11677" t="s">
        <v>324</v>
      </c>
      <c r="X11677" t="s">
        <v>13761</v>
      </c>
      <c r="Y11677" t="s">
        <v>331</v>
      </c>
      <c r="Z11677" t="s">
        <v>331</v>
      </c>
      <c r="AA11677" t="s">
        <v>840</v>
      </c>
      <c r="AB11677" t="s">
        <v>363</v>
      </c>
      <c r="AC11677" t="s">
        <v>855</v>
      </c>
    </row>
    <row r="11678" spans="1:29" x14ac:dyDescent="0.25">
      <c r="A11678" t="s">
        <v>393</v>
      </c>
      <c r="B11678">
        <v>935</v>
      </c>
      <c r="C11678" t="s">
        <v>102</v>
      </c>
      <c r="D11678">
        <v>1966</v>
      </c>
      <c r="E11678" t="s">
        <v>12672</v>
      </c>
      <c r="F11678" t="s">
        <v>6</v>
      </c>
      <c r="G11678" t="s">
        <v>6</v>
      </c>
      <c r="H11678" t="s">
        <v>6</v>
      </c>
      <c r="I11678" t="s">
        <v>6</v>
      </c>
      <c r="J11678" t="s">
        <v>6</v>
      </c>
      <c r="K11678" t="s">
        <v>6</v>
      </c>
      <c r="L11678" t="s">
        <v>6</v>
      </c>
      <c r="M11678" t="s">
        <v>6</v>
      </c>
      <c r="N11678" t="s">
        <v>6</v>
      </c>
      <c r="O11678" t="s">
        <v>6</v>
      </c>
      <c r="P11678" t="s">
        <v>6</v>
      </c>
      <c r="Q11678" t="s">
        <v>854</v>
      </c>
      <c r="R11678" t="s">
        <v>324</v>
      </c>
      <c r="S11678" t="s">
        <v>854</v>
      </c>
      <c r="T11678" t="s">
        <v>13757</v>
      </c>
      <c r="U11678" t="s">
        <v>13757</v>
      </c>
      <c r="V11678" t="s">
        <v>13757</v>
      </c>
      <c r="W11678" t="s">
        <v>324</v>
      </c>
      <c r="X11678" t="s">
        <v>13761</v>
      </c>
      <c r="Y11678" t="s">
        <v>331</v>
      </c>
      <c r="Z11678" t="s">
        <v>331</v>
      </c>
      <c r="AA11678" t="s">
        <v>840</v>
      </c>
      <c r="AB11678" t="s">
        <v>363</v>
      </c>
      <c r="AC11678" t="s">
        <v>855</v>
      </c>
    </row>
    <row r="11679" spans="1:29" x14ac:dyDescent="0.25">
      <c r="A11679" t="s">
        <v>393</v>
      </c>
      <c r="B11679">
        <v>935</v>
      </c>
      <c r="C11679" t="s">
        <v>102</v>
      </c>
      <c r="D11679">
        <v>1967</v>
      </c>
      <c r="E11679" t="s">
        <v>12673</v>
      </c>
      <c r="F11679" t="s">
        <v>6</v>
      </c>
      <c r="G11679" t="s">
        <v>6</v>
      </c>
      <c r="H11679" t="s">
        <v>6</v>
      </c>
      <c r="I11679" t="s">
        <v>6</v>
      </c>
      <c r="J11679" t="s">
        <v>6</v>
      </c>
      <c r="K11679" t="s">
        <v>6</v>
      </c>
      <c r="L11679" t="s">
        <v>6</v>
      </c>
      <c r="M11679" t="s">
        <v>6</v>
      </c>
      <c r="N11679" t="s">
        <v>6</v>
      </c>
      <c r="O11679" t="s">
        <v>6</v>
      </c>
      <c r="P11679" t="s">
        <v>6</v>
      </c>
      <c r="Q11679" t="s">
        <v>854</v>
      </c>
      <c r="R11679" t="s">
        <v>324</v>
      </c>
      <c r="S11679" t="s">
        <v>854</v>
      </c>
      <c r="T11679" t="s">
        <v>13757</v>
      </c>
      <c r="U11679" t="s">
        <v>13757</v>
      </c>
      <c r="V11679" t="s">
        <v>13757</v>
      </c>
      <c r="W11679" t="s">
        <v>324</v>
      </c>
      <c r="X11679" t="s">
        <v>13761</v>
      </c>
      <c r="Y11679" t="s">
        <v>331</v>
      </c>
      <c r="Z11679" t="s">
        <v>331</v>
      </c>
      <c r="AA11679" t="s">
        <v>840</v>
      </c>
      <c r="AB11679" t="s">
        <v>363</v>
      </c>
      <c r="AC11679" t="s">
        <v>855</v>
      </c>
    </row>
    <row r="11680" spans="1:29" x14ac:dyDescent="0.25">
      <c r="A11680" t="s">
        <v>393</v>
      </c>
      <c r="B11680">
        <v>935</v>
      </c>
      <c r="C11680" t="s">
        <v>102</v>
      </c>
      <c r="D11680">
        <v>1968</v>
      </c>
      <c r="E11680" t="s">
        <v>12674</v>
      </c>
      <c r="F11680" t="s">
        <v>6</v>
      </c>
      <c r="G11680" t="s">
        <v>6</v>
      </c>
      <c r="H11680" t="s">
        <v>6</v>
      </c>
      <c r="I11680" t="s">
        <v>6</v>
      </c>
      <c r="J11680" t="s">
        <v>6</v>
      </c>
      <c r="K11680" t="s">
        <v>6</v>
      </c>
      <c r="L11680" t="s">
        <v>6</v>
      </c>
      <c r="M11680" t="s">
        <v>6</v>
      </c>
      <c r="N11680" t="s">
        <v>6</v>
      </c>
      <c r="O11680" t="s">
        <v>6</v>
      </c>
      <c r="P11680" t="s">
        <v>6</v>
      </c>
      <c r="Q11680" t="s">
        <v>854</v>
      </c>
      <c r="R11680" t="s">
        <v>324</v>
      </c>
      <c r="S11680" t="s">
        <v>854</v>
      </c>
      <c r="T11680" t="s">
        <v>13757</v>
      </c>
      <c r="U11680" t="s">
        <v>13757</v>
      </c>
      <c r="V11680" t="s">
        <v>13757</v>
      </c>
      <c r="W11680" t="s">
        <v>324</v>
      </c>
      <c r="X11680" t="s">
        <v>13761</v>
      </c>
      <c r="Y11680" t="s">
        <v>331</v>
      </c>
      <c r="Z11680" t="s">
        <v>331</v>
      </c>
      <c r="AA11680" t="s">
        <v>840</v>
      </c>
      <c r="AB11680" t="s">
        <v>363</v>
      </c>
      <c r="AC11680" t="s">
        <v>855</v>
      </c>
    </row>
    <row r="11681" spans="1:29" x14ac:dyDescent="0.25">
      <c r="A11681" t="s">
        <v>393</v>
      </c>
      <c r="B11681">
        <v>935</v>
      </c>
      <c r="C11681" t="s">
        <v>102</v>
      </c>
      <c r="D11681">
        <v>1969</v>
      </c>
      <c r="E11681" t="s">
        <v>12675</v>
      </c>
      <c r="F11681" t="s">
        <v>6</v>
      </c>
      <c r="G11681" t="s">
        <v>6</v>
      </c>
      <c r="H11681" t="s">
        <v>6</v>
      </c>
      <c r="I11681" t="s">
        <v>6</v>
      </c>
      <c r="J11681" t="s">
        <v>6</v>
      </c>
      <c r="K11681" t="s">
        <v>6</v>
      </c>
      <c r="L11681" t="s">
        <v>6</v>
      </c>
      <c r="M11681" t="s">
        <v>6</v>
      </c>
      <c r="N11681" t="s">
        <v>6</v>
      </c>
      <c r="O11681" t="s">
        <v>6</v>
      </c>
      <c r="P11681" t="s">
        <v>6</v>
      </c>
      <c r="Q11681" t="s">
        <v>854</v>
      </c>
      <c r="R11681" t="s">
        <v>324</v>
      </c>
      <c r="S11681" t="s">
        <v>854</v>
      </c>
      <c r="T11681" t="s">
        <v>13757</v>
      </c>
      <c r="U11681" t="s">
        <v>13757</v>
      </c>
      <c r="V11681" t="s">
        <v>13757</v>
      </c>
      <c r="W11681" t="s">
        <v>324</v>
      </c>
      <c r="X11681" t="s">
        <v>13761</v>
      </c>
      <c r="Y11681" t="s">
        <v>331</v>
      </c>
      <c r="Z11681" t="s">
        <v>331</v>
      </c>
      <c r="AA11681" t="s">
        <v>840</v>
      </c>
      <c r="AB11681" t="s">
        <v>363</v>
      </c>
      <c r="AC11681" t="s">
        <v>855</v>
      </c>
    </row>
    <row r="11682" spans="1:29" x14ac:dyDescent="0.25">
      <c r="A11682" t="s">
        <v>393</v>
      </c>
      <c r="B11682">
        <v>935</v>
      </c>
      <c r="C11682" t="s">
        <v>102</v>
      </c>
      <c r="D11682">
        <v>1970</v>
      </c>
      <c r="E11682" t="s">
        <v>12676</v>
      </c>
      <c r="F11682" t="s">
        <v>6</v>
      </c>
      <c r="G11682" t="s">
        <v>6</v>
      </c>
      <c r="H11682" t="s">
        <v>6</v>
      </c>
      <c r="I11682" t="s">
        <v>6</v>
      </c>
      <c r="J11682" t="s">
        <v>6</v>
      </c>
      <c r="K11682" t="s">
        <v>6</v>
      </c>
      <c r="L11682" t="s">
        <v>6</v>
      </c>
      <c r="M11682" t="s">
        <v>6</v>
      </c>
      <c r="N11682" t="s">
        <v>6</v>
      </c>
      <c r="O11682" t="s">
        <v>6</v>
      </c>
      <c r="P11682" t="s">
        <v>6</v>
      </c>
      <c r="Q11682" t="s">
        <v>854</v>
      </c>
      <c r="R11682" t="s">
        <v>324</v>
      </c>
      <c r="S11682" t="s">
        <v>854</v>
      </c>
      <c r="T11682" t="s">
        <v>13757</v>
      </c>
      <c r="U11682" t="s">
        <v>13757</v>
      </c>
      <c r="V11682" t="s">
        <v>13757</v>
      </c>
      <c r="W11682" t="s">
        <v>324</v>
      </c>
      <c r="X11682" t="s">
        <v>13761</v>
      </c>
      <c r="Y11682" t="s">
        <v>331</v>
      </c>
      <c r="Z11682" t="s">
        <v>331</v>
      </c>
      <c r="AA11682" t="s">
        <v>840</v>
      </c>
      <c r="AB11682" t="s">
        <v>363</v>
      </c>
      <c r="AC11682" t="s">
        <v>855</v>
      </c>
    </row>
    <row r="11683" spans="1:29" x14ac:dyDescent="0.25">
      <c r="A11683" t="s">
        <v>393</v>
      </c>
      <c r="B11683">
        <v>935</v>
      </c>
      <c r="C11683" t="s">
        <v>102</v>
      </c>
      <c r="D11683">
        <v>1971</v>
      </c>
      <c r="E11683" t="s">
        <v>12677</v>
      </c>
      <c r="F11683" t="s">
        <v>6</v>
      </c>
      <c r="G11683" t="s">
        <v>6</v>
      </c>
      <c r="H11683" t="s">
        <v>6</v>
      </c>
      <c r="I11683" t="s">
        <v>6</v>
      </c>
      <c r="J11683" t="s">
        <v>6</v>
      </c>
      <c r="K11683" t="s">
        <v>6</v>
      </c>
      <c r="L11683" t="s">
        <v>6</v>
      </c>
      <c r="M11683" t="s">
        <v>6</v>
      </c>
      <c r="N11683" t="s">
        <v>6</v>
      </c>
      <c r="O11683" t="s">
        <v>6</v>
      </c>
      <c r="P11683" t="s">
        <v>6</v>
      </c>
      <c r="Q11683" t="s">
        <v>854</v>
      </c>
      <c r="R11683" t="s">
        <v>324</v>
      </c>
      <c r="S11683" t="s">
        <v>854</v>
      </c>
      <c r="T11683" t="s">
        <v>13757</v>
      </c>
      <c r="U11683" t="s">
        <v>13757</v>
      </c>
      <c r="V11683" t="s">
        <v>13757</v>
      </c>
      <c r="W11683" t="s">
        <v>324</v>
      </c>
      <c r="X11683" t="s">
        <v>13761</v>
      </c>
      <c r="Y11683" t="s">
        <v>331</v>
      </c>
      <c r="Z11683" t="s">
        <v>331</v>
      </c>
      <c r="AA11683" t="s">
        <v>840</v>
      </c>
      <c r="AB11683" t="s">
        <v>363</v>
      </c>
      <c r="AC11683" t="s">
        <v>855</v>
      </c>
    </row>
    <row r="11684" spans="1:29" x14ac:dyDescent="0.25">
      <c r="A11684" t="s">
        <v>393</v>
      </c>
      <c r="B11684">
        <v>935</v>
      </c>
      <c r="C11684" t="s">
        <v>102</v>
      </c>
      <c r="D11684">
        <v>1972</v>
      </c>
      <c r="E11684" t="s">
        <v>12678</v>
      </c>
      <c r="F11684" t="s">
        <v>6</v>
      </c>
      <c r="G11684" t="s">
        <v>6</v>
      </c>
      <c r="H11684" t="s">
        <v>6</v>
      </c>
      <c r="I11684" t="s">
        <v>6</v>
      </c>
      <c r="J11684" t="s">
        <v>6</v>
      </c>
      <c r="K11684" t="s">
        <v>6</v>
      </c>
      <c r="L11684" t="s">
        <v>6</v>
      </c>
      <c r="M11684" t="s">
        <v>6</v>
      </c>
      <c r="N11684" t="s">
        <v>6</v>
      </c>
      <c r="O11684" t="s">
        <v>6</v>
      </c>
      <c r="P11684" t="s">
        <v>6</v>
      </c>
      <c r="Q11684" t="s">
        <v>854</v>
      </c>
      <c r="R11684" t="s">
        <v>324</v>
      </c>
      <c r="S11684" t="s">
        <v>854</v>
      </c>
      <c r="T11684" t="s">
        <v>13757</v>
      </c>
      <c r="U11684" t="s">
        <v>13757</v>
      </c>
      <c r="V11684" t="s">
        <v>13757</v>
      </c>
      <c r="W11684" t="s">
        <v>324</v>
      </c>
      <c r="X11684" t="s">
        <v>13761</v>
      </c>
      <c r="Y11684" t="s">
        <v>331</v>
      </c>
      <c r="Z11684" t="s">
        <v>331</v>
      </c>
      <c r="AA11684" t="s">
        <v>840</v>
      </c>
      <c r="AB11684" t="s">
        <v>363</v>
      </c>
      <c r="AC11684" t="s">
        <v>855</v>
      </c>
    </row>
    <row r="11685" spans="1:29" x14ac:dyDescent="0.25">
      <c r="A11685" t="s">
        <v>393</v>
      </c>
      <c r="B11685">
        <v>935</v>
      </c>
      <c r="C11685" t="s">
        <v>102</v>
      </c>
      <c r="D11685">
        <v>1973</v>
      </c>
      <c r="E11685" t="s">
        <v>12679</v>
      </c>
      <c r="F11685" t="s">
        <v>6</v>
      </c>
      <c r="G11685" t="s">
        <v>6</v>
      </c>
      <c r="H11685" t="s">
        <v>6</v>
      </c>
      <c r="I11685" t="s">
        <v>6</v>
      </c>
      <c r="J11685" t="s">
        <v>6</v>
      </c>
      <c r="K11685" t="s">
        <v>6</v>
      </c>
      <c r="L11685" t="s">
        <v>6</v>
      </c>
      <c r="M11685" t="s">
        <v>6</v>
      </c>
      <c r="N11685" t="s">
        <v>6</v>
      </c>
      <c r="O11685" t="s">
        <v>6</v>
      </c>
      <c r="P11685" t="s">
        <v>6</v>
      </c>
      <c r="Q11685" t="s">
        <v>854</v>
      </c>
      <c r="R11685" t="s">
        <v>324</v>
      </c>
      <c r="S11685" t="s">
        <v>854</v>
      </c>
      <c r="T11685" t="s">
        <v>13757</v>
      </c>
      <c r="U11685" t="s">
        <v>13757</v>
      </c>
      <c r="V11685" t="s">
        <v>13757</v>
      </c>
      <c r="W11685" t="s">
        <v>324</v>
      </c>
      <c r="X11685" t="s">
        <v>13761</v>
      </c>
      <c r="Y11685" t="s">
        <v>331</v>
      </c>
      <c r="Z11685" t="s">
        <v>331</v>
      </c>
      <c r="AA11685" t="s">
        <v>840</v>
      </c>
      <c r="AB11685" t="s">
        <v>363</v>
      </c>
      <c r="AC11685" t="s">
        <v>855</v>
      </c>
    </row>
    <row r="11686" spans="1:29" x14ac:dyDescent="0.25">
      <c r="A11686" t="s">
        <v>393</v>
      </c>
      <c r="B11686">
        <v>935</v>
      </c>
      <c r="C11686" t="s">
        <v>102</v>
      </c>
      <c r="D11686">
        <v>1974</v>
      </c>
      <c r="E11686" t="s">
        <v>12680</v>
      </c>
      <c r="F11686" t="s">
        <v>6</v>
      </c>
      <c r="G11686" t="s">
        <v>6</v>
      </c>
      <c r="H11686" t="s">
        <v>6</v>
      </c>
      <c r="I11686" t="s">
        <v>6</v>
      </c>
      <c r="J11686" t="s">
        <v>6</v>
      </c>
      <c r="K11686" t="s">
        <v>6</v>
      </c>
      <c r="L11686" t="s">
        <v>6</v>
      </c>
      <c r="M11686" t="s">
        <v>6</v>
      </c>
      <c r="N11686" t="s">
        <v>6</v>
      </c>
      <c r="O11686" t="s">
        <v>6</v>
      </c>
      <c r="P11686" t="s">
        <v>6</v>
      </c>
      <c r="Q11686" t="s">
        <v>854</v>
      </c>
      <c r="R11686" t="s">
        <v>324</v>
      </c>
      <c r="S11686" t="s">
        <v>854</v>
      </c>
      <c r="T11686" t="s">
        <v>13757</v>
      </c>
      <c r="U11686" t="s">
        <v>13757</v>
      </c>
      <c r="V11686" t="s">
        <v>13757</v>
      </c>
      <c r="W11686" t="s">
        <v>324</v>
      </c>
      <c r="X11686" t="s">
        <v>13761</v>
      </c>
      <c r="Y11686" t="s">
        <v>331</v>
      </c>
      <c r="Z11686" t="s">
        <v>331</v>
      </c>
      <c r="AA11686" t="s">
        <v>840</v>
      </c>
      <c r="AB11686" t="s">
        <v>363</v>
      </c>
      <c r="AC11686" t="s">
        <v>855</v>
      </c>
    </row>
    <row r="11687" spans="1:29" x14ac:dyDescent="0.25">
      <c r="A11687" t="s">
        <v>393</v>
      </c>
      <c r="B11687">
        <v>935</v>
      </c>
      <c r="C11687" t="s">
        <v>102</v>
      </c>
      <c r="D11687">
        <v>1975</v>
      </c>
      <c r="E11687" t="s">
        <v>12681</v>
      </c>
      <c r="F11687" t="s">
        <v>6</v>
      </c>
      <c r="G11687" t="s">
        <v>6</v>
      </c>
      <c r="H11687" t="s">
        <v>6</v>
      </c>
      <c r="I11687" t="s">
        <v>6</v>
      </c>
      <c r="J11687" t="s">
        <v>6</v>
      </c>
      <c r="K11687" t="s">
        <v>6</v>
      </c>
      <c r="L11687" t="s">
        <v>6</v>
      </c>
      <c r="M11687" t="s">
        <v>6</v>
      </c>
      <c r="N11687" t="s">
        <v>6</v>
      </c>
      <c r="O11687" t="s">
        <v>6</v>
      </c>
      <c r="P11687" t="s">
        <v>6</v>
      </c>
      <c r="Q11687" t="s">
        <v>854</v>
      </c>
      <c r="R11687" t="s">
        <v>324</v>
      </c>
      <c r="S11687" t="s">
        <v>854</v>
      </c>
      <c r="T11687" t="s">
        <v>13757</v>
      </c>
      <c r="U11687" t="s">
        <v>13757</v>
      </c>
      <c r="V11687" t="s">
        <v>13757</v>
      </c>
      <c r="W11687" t="s">
        <v>324</v>
      </c>
      <c r="X11687" t="s">
        <v>13761</v>
      </c>
      <c r="Y11687" t="s">
        <v>331</v>
      </c>
      <c r="Z11687" t="s">
        <v>331</v>
      </c>
      <c r="AA11687" t="s">
        <v>840</v>
      </c>
      <c r="AB11687" t="s">
        <v>363</v>
      </c>
      <c r="AC11687" t="s">
        <v>855</v>
      </c>
    </row>
    <row r="11688" spans="1:29" x14ac:dyDescent="0.25">
      <c r="A11688" t="s">
        <v>393</v>
      </c>
      <c r="B11688">
        <v>935</v>
      </c>
      <c r="C11688" t="s">
        <v>102</v>
      </c>
      <c r="D11688">
        <v>1976</v>
      </c>
      <c r="E11688" t="s">
        <v>12682</v>
      </c>
      <c r="F11688" t="s">
        <v>6</v>
      </c>
      <c r="G11688" t="s">
        <v>6</v>
      </c>
      <c r="H11688" t="s">
        <v>6</v>
      </c>
      <c r="I11688" t="s">
        <v>6</v>
      </c>
      <c r="J11688" t="s">
        <v>6</v>
      </c>
      <c r="K11688" t="s">
        <v>6</v>
      </c>
      <c r="L11688" t="s">
        <v>6</v>
      </c>
      <c r="M11688" t="s">
        <v>6</v>
      </c>
      <c r="N11688" t="s">
        <v>6</v>
      </c>
      <c r="O11688" t="s">
        <v>6</v>
      </c>
      <c r="P11688" t="s">
        <v>6</v>
      </c>
      <c r="Q11688" t="s">
        <v>854</v>
      </c>
      <c r="R11688" t="s">
        <v>324</v>
      </c>
      <c r="S11688" t="s">
        <v>854</v>
      </c>
      <c r="T11688" t="s">
        <v>13757</v>
      </c>
      <c r="U11688" t="s">
        <v>13757</v>
      </c>
      <c r="V11688" t="s">
        <v>13757</v>
      </c>
      <c r="W11688" t="s">
        <v>324</v>
      </c>
      <c r="X11688" t="s">
        <v>13761</v>
      </c>
      <c r="Y11688" t="s">
        <v>331</v>
      </c>
      <c r="Z11688" t="s">
        <v>331</v>
      </c>
      <c r="AA11688" t="s">
        <v>840</v>
      </c>
      <c r="AB11688" t="s">
        <v>363</v>
      </c>
      <c r="AC11688" t="s">
        <v>855</v>
      </c>
    </row>
    <row r="11689" spans="1:29" x14ac:dyDescent="0.25">
      <c r="A11689" t="s">
        <v>393</v>
      </c>
      <c r="B11689">
        <v>935</v>
      </c>
      <c r="C11689" t="s">
        <v>102</v>
      </c>
      <c r="D11689">
        <v>1977</v>
      </c>
      <c r="E11689" t="s">
        <v>12683</v>
      </c>
      <c r="F11689" t="s">
        <v>6</v>
      </c>
      <c r="G11689" t="s">
        <v>6</v>
      </c>
      <c r="H11689" t="s">
        <v>6</v>
      </c>
      <c r="I11689" t="s">
        <v>6</v>
      </c>
      <c r="J11689" t="s">
        <v>6</v>
      </c>
      <c r="K11689" t="s">
        <v>6</v>
      </c>
      <c r="L11689" t="s">
        <v>6</v>
      </c>
      <c r="M11689" t="s">
        <v>6</v>
      </c>
      <c r="N11689" t="s">
        <v>6</v>
      </c>
      <c r="O11689" t="s">
        <v>6</v>
      </c>
      <c r="P11689" t="s">
        <v>6</v>
      </c>
      <c r="Q11689" t="s">
        <v>854</v>
      </c>
      <c r="R11689" t="s">
        <v>324</v>
      </c>
      <c r="S11689" t="s">
        <v>854</v>
      </c>
      <c r="T11689" t="s">
        <v>13757</v>
      </c>
      <c r="U11689" t="s">
        <v>13757</v>
      </c>
      <c r="V11689" t="s">
        <v>13757</v>
      </c>
      <c r="W11689" t="s">
        <v>324</v>
      </c>
      <c r="X11689" t="s">
        <v>13761</v>
      </c>
      <c r="Y11689" t="s">
        <v>331</v>
      </c>
      <c r="Z11689" t="s">
        <v>331</v>
      </c>
      <c r="AA11689" t="s">
        <v>840</v>
      </c>
      <c r="AB11689" t="s">
        <v>363</v>
      </c>
      <c r="AC11689" t="s">
        <v>855</v>
      </c>
    </row>
    <row r="11690" spans="1:29" x14ac:dyDescent="0.25">
      <c r="A11690" t="s">
        <v>393</v>
      </c>
      <c r="B11690">
        <v>935</v>
      </c>
      <c r="C11690" t="s">
        <v>102</v>
      </c>
      <c r="D11690">
        <v>1978</v>
      </c>
      <c r="E11690" t="s">
        <v>12684</v>
      </c>
      <c r="F11690" t="s">
        <v>6</v>
      </c>
      <c r="G11690" t="s">
        <v>6</v>
      </c>
      <c r="H11690" t="s">
        <v>6</v>
      </c>
      <c r="I11690" t="s">
        <v>6</v>
      </c>
      <c r="J11690" t="s">
        <v>6</v>
      </c>
      <c r="K11690" t="s">
        <v>6</v>
      </c>
      <c r="L11690" t="s">
        <v>6</v>
      </c>
      <c r="M11690" t="s">
        <v>6</v>
      </c>
      <c r="N11690" t="s">
        <v>6</v>
      </c>
      <c r="O11690" t="s">
        <v>6</v>
      </c>
      <c r="P11690" t="s">
        <v>6</v>
      </c>
      <c r="Q11690" t="s">
        <v>854</v>
      </c>
      <c r="R11690" t="s">
        <v>324</v>
      </c>
      <c r="S11690" t="s">
        <v>854</v>
      </c>
      <c r="T11690" t="s">
        <v>13757</v>
      </c>
      <c r="U11690" t="s">
        <v>13757</v>
      </c>
      <c r="V11690" t="s">
        <v>13757</v>
      </c>
      <c r="W11690" t="s">
        <v>324</v>
      </c>
      <c r="X11690" t="s">
        <v>13761</v>
      </c>
      <c r="Y11690" t="s">
        <v>331</v>
      </c>
      <c r="Z11690" t="s">
        <v>331</v>
      </c>
      <c r="AA11690" t="s">
        <v>840</v>
      </c>
      <c r="AB11690" t="s">
        <v>363</v>
      </c>
      <c r="AC11690" t="s">
        <v>855</v>
      </c>
    </row>
    <row r="11691" spans="1:29" x14ac:dyDescent="0.25">
      <c r="A11691" t="s">
        <v>393</v>
      </c>
      <c r="B11691">
        <v>935</v>
      </c>
      <c r="C11691" t="s">
        <v>102</v>
      </c>
      <c r="D11691">
        <v>1979</v>
      </c>
      <c r="E11691" t="s">
        <v>12685</v>
      </c>
      <c r="F11691" t="s">
        <v>6</v>
      </c>
      <c r="G11691" t="s">
        <v>6</v>
      </c>
      <c r="H11691" t="s">
        <v>6</v>
      </c>
      <c r="I11691" t="s">
        <v>6</v>
      </c>
      <c r="J11691" t="s">
        <v>6</v>
      </c>
      <c r="K11691" t="s">
        <v>6</v>
      </c>
      <c r="L11691" t="s">
        <v>6</v>
      </c>
      <c r="M11691" t="s">
        <v>6</v>
      </c>
      <c r="N11691" t="s">
        <v>6</v>
      </c>
      <c r="O11691" t="s">
        <v>6</v>
      </c>
      <c r="P11691" t="s">
        <v>6</v>
      </c>
      <c r="Q11691" t="s">
        <v>854</v>
      </c>
      <c r="R11691" t="s">
        <v>324</v>
      </c>
      <c r="S11691" t="s">
        <v>854</v>
      </c>
      <c r="T11691" t="s">
        <v>13757</v>
      </c>
      <c r="U11691" t="s">
        <v>13757</v>
      </c>
      <c r="V11691" t="s">
        <v>13757</v>
      </c>
      <c r="W11691" t="s">
        <v>324</v>
      </c>
      <c r="X11691" t="s">
        <v>13761</v>
      </c>
      <c r="Y11691" t="s">
        <v>331</v>
      </c>
      <c r="Z11691" t="s">
        <v>331</v>
      </c>
      <c r="AA11691" t="s">
        <v>840</v>
      </c>
      <c r="AB11691" t="s">
        <v>363</v>
      </c>
      <c r="AC11691" t="s">
        <v>855</v>
      </c>
    </row>
    <row r="11692" spans="1:29" x14ac:dyDescent="0.25">
      <c r="A11692" t="s">
        <v>393</v>
      </c>
      <c r="B11692">
        <v>935</v>
      </c>
      <c r="C11692" t="s">
        <v>102</v>
      </c>
      <c r="D11692">
        <v>1980</v>
      </c>
      <c r="E11692" t="s">
        <v>12686</v>
      </c>
      <c r="F11692" t="s">
        <v>6</v>
      </c>
      <c r="G11692" t="s">
        <v>6</v>
      </c>
      <c r="H11692" t="s">
        <v>6</v>
      </c>
      <c r="I11692" t="s">
        <v>6</v>
      </c>
      <c r="J11692" t="s">
        <v>6</v>
      </c>
      <c r="K11692" t="s">
        <v>6</v>
      </c>
      <c r="L11692" t="s">
        <v>6</v>
      </c>
      <c r="M11692" t="s">
        <v>6</v>
      </c>
      <c r="N11692" t="s">
        <v>6</v>
      </c>
      <c r="O11692" t="s">
        <v>6</v>
      </c>
      <c r="P11692" t="s">
        <v>6</v>
      </c>
      <c r="Q11692" t="s">
        <v>854</v>
      </c>
      <c r="R11692" t="s">
        <v>324</v>
      </c>
      <c r="S11692" t="s">
        <v>854</v>
      </c>
      <c r="T11692" t="s">
        <v>13757</v>
      </c>
      <c r="U11692" t="s">
        <v>13757</v>
      </c>
      <c r="V11692" t="s">
        <v>13757</v>
      </c>
      <c r="W11692" t="s">
        <v>324</v>
      </c>
      <c r="X11692" t="s">
        <v>13761</v>
      </c>
      <c r="Y11692" t="s">
        <v>331</v>
      </c>
      <c r="Z11692" t="s">
        <v>331</v>
      </c>
      <c r="AA11692" t="s">
        <v>840</v>
      </c>
      <c r="AB11692" t="s">
        <v>363</v>
      </c>
      <c r="AC11692" t="s">
        <v>855</v>
      </c>
    </row>
    <row r="11693" spans="1:29" x14ac:dyDescent="0.25">
      <c r="A11693" t="s">
        <v>393</v>
      </c>
      <c r="B11693">
        <v>935</v>
      </c>
      <c r="C11693" t="s">
        <v>102</v>
      </c>
      <c r="D11693">
        <v>1981</v>
      </c>
      <c r="E11693" t="s">
        <v>12687</v>
      </c>
      <c r="F11693" t="s">
        <v>6</v>
      </c>
      <c r="G11693" t="s">
        <v>6</v>
      </c>
      <c r="H11693" t="s">
        <v>6</v>
      </c>
      <c r="I11693" t="s">
        <v>6</v>
      </c>
      <c r="J11693" t="s">
        <v>6</v>
      </c>
      <c r="K11693" t="s">
        <v>6</v>
      </c>
      <c r="L11693" t="s">
        <v>6</v>
      </c>
      <c r="M11693" t="s">
        <v>6</v>
      </c>
      <c r="N11693" t="s">
        <v>6</v>
      </c>
      <c r="O11693" t="s">
        <v>6</v>
      </c>
      <c r="P11693" t="s">
        <v>6</v>
      </c>
      <c r="Q11693" t="s">
        <v>854</v>
      </c>
      <c r="R11693" t="s">
        <v>324</v>
      </c>
      <c r="S11693" t="s">
        <v>854</v>
      </c>
      <c r="T11693" t="s">
        <v>13757</v>
      </c>
      <c r="U11693" t="s">
        <v>13757</v>
      </c>
      <c r="V11693" t="s">
        <v>13757</v>
      </c>
      <c r="W11693" t="s">
        <v>324</v>
      </c>
      <c r="X11693" t="s">
        <v>13761</v>
      </c>
      <c r="Y11693" t="s">
        <v>331</v>
      </c>
      <c r="Z11693" t="s">
        <v>331</v>
      </c>
      <c r="AA11693" t="s">
        <v>840</v>
      </c>
      <c r="AB11693" t="s">
        <v>363</v>
      </c>
      <c r="AC11693" t="s">
        <v>855</v>
      </c>
    </row>
    <row r="11694" spans="1:29" x14ac:dyDescent="0.25">
      <c r="A11694" t="s">
        <v>393</v>
      </c>
      <c r="B11694">
        <v>935</v>
      </c>
      <c r="C11694" t="s">
        <v>102</v>
      </c>
      <c r="D11694">
        <v>1982</v>
      </c>
      <c r="E11694" t="s">
        <v>12688</v>
      </c>
      <c r="F11694" t="s">
        <v>6</v>
      </c>
      <c r="G11694" t="s">
        <v>6</v>
      </c>
      <c r="H11694" t="s">
        <v>6</v>
      </c>
      <c r="I11694" t="s">
        <v>6</v>
      </c>
      <c r="J11694" t="s">
        <v>6</v>
      </c>
      <c r="K11694" t="s">
        <v>6</v>
      </c>
      <c r="L11694" t="s">
        <v>6</v>
      </c>
      <c r="M11694" t="s">
        <v>6</v>
      </c>
      <c r="N11694" t="s">
        <v>6</v>
      </c>
      <c r="O11694" t="s">
        <v>6</v>
      </c>
      <c r="P11694" t="s">
        <v>6</v>
      </c>
      <c r="Q11694" t="s">
        <v>854</v>
      </c>
      <c r="R11694" t="s">
        <v>324</v>
      </c>
      <c r="S11694" t="s">
        <v>854</v>
      </c>
      <c r="T11694" t="s">
        <v>13757</v>
      </c>
      <c r="U11694" t="s">
        <v>13757</v>
      </c>
      <c r="V11694" t="s">
        <v>13757</v>
      </c>
      <c r="W11694" t="s">
        <v>324</v>
      </c>
      <c r="X11694" t="s">
        <v>13761</v>
      </c>
      <c r="Y11694" t="s">
        <v>331</v>
      </c>
      <c r="Z11694" t="s">
        <v>331</v>
      </c>
      <c r="AA11694" t="s">
        <v>840</v>
      </c>
      <c r="AB11694" t="s">
        <v>363</v>
      </c>
      <c r="AC11694" t="s">
        <v>855</v>
      </c>
    </row>
    <row r="11695" spans="1:29" x14ac:dyDescent="0.25">
      <c r="A11695" t="s">
        <v>393</v>
      </c>
      <c r="B11695">
        <v>935</v>
      </c>
      <c r="C11695" t="s">
        <v>102</v>
      </c>
      <c r="D11695">
        <v>1983</v>
      </c>
      <c r="E11695" t="s">
        <v>12689</v>
      </c>
      <c r="F11695" t="s">
        <v>6</v>
      </c>
      <c r="G11695" t="s">
        <v>6</v>
      </c>
      <c r="H11695" t="s">
        <v>6</v>
      </c>
      <c r="I11695" t="s">
        <v>6</v>
      </c>
      <c r="J11695" t="s">
        <v>6</v>
      </c>
      <c r="K11695" t="s">
        <v>6</v>
      </c>
      <c r="L11695" t="s">
        <v>6</v>
      </c>
      <c r="M11695" t="s">
        <v>6</v>
      </c>
      <c r="N11695" t="s">
        <v>6</v>
      </c>
      <c r="O11695" t="s">
        <v>6</v>
      </c>
      <c r="P11695" t="s">
        <v>6</v>
      </c>
      <c r="Q11695" t="s">
        <v>854</v>
      </c>
      <c r="R11695" t="s">
        <v>324</v>
      </c>
      <c r="S11695" t="s">
        <v>854</v>
      </c>
      <c r="T11695" t="s">
        <v>13757</v>
      </c>
      <c r="U11695" t="s">
        <v>13757</v>
      </c>
      <c r="V11695" t="s">
        <v>13757</v>
      </c>
      <c r="W11695" t="s">
        <v>324</v>
      </c>
      <c r="X11695" t="s">
        <v>13761</v>
      </c>
      <c r="Y11695" t="s">
        <v>331</v>
      </c>
      <c r="Z11695" t="s">
        <v>331</v>
      </c>
      <c r="AA11695" t="s">
        <v>840</v>
      </c>
      <c r="AB11695" t="s">
        <v>363</v>
      </c>
      <c r="AC11695" t="s">
        <v>855</v>
      </c>
    </row>
    <row r="11696" spans="1:29" x14ac:dyDescent="0.25">
      <c r="A11696" t="s">
        <v>393</v>
      </c>
      <c r="B11696">
        <v>935</v>
      </c>
      <c r="C11696" t="s">
        <v>102</v>
      </c>
      <c r="D11696">
        <v>1984</v>
      </c>
      <c r="E11696" t="s">
        <v>12690</v>
      </c>
      <c r="F11696" t="s">
        <v>6</v>
      </c>
      <c r="G11696" t="s">
        <v>6</v>
      </c>
      <c r="H11696" t="s">
        <v>6</v>
      </c>
      <c r="I11696" t="s">
        <v>6</v>
      </c>
      <c r="J11696" t="s">
        <v>6</v>
      </c>
      <c r="K11696" t="s">
        <v>6</v>
      </c>
      <c r="L11696" t="s">
        <v>6</v>
      </c>
      <c r="M11696" t="s">
        <v>6</v>
      </c>
      <c r="N11696" t="s">
        <v>6</v>
      </c>
      <c r="O11696" t="s">
        <v>6</v>
      </c>
      <c r="P11696" t="s">
        <v>6</v>
      </c>
      <c r="Q11696" t="s">
        <v>854</v>
      </c>
      <c r="R11696" t="s">
        <v>324</v>
      </c>
      <c r="S11696" t="s">
        <v>854</v>
      </c>
      <c r="T11696" t="s">
        <v>13757</v>
      </c>
      <c r="U11696" t="s">
        <v>13757</v>
      </c>
      <c r="V11696" t="s">
        <v>13757</v>
      </c>
      <c r="W11696" t="s">
        <v>324</v>
      </c>
      <c r="X11696" t="s">
        <v>13761</v>
      </c>
      <c r="Y11696" t="s">
        <v>331</v>
      </c>
      <c r="Z11696" t="s">
        <v>331</v>
      </c>
      <c r="AA11696" t="s">
        <v>840</v>
      </c>
      <c r="AB11696" t="s">
        <v>363</v>
      </c>
      <c r="AC11696" t="s">
        <v>855</v>
      </c>
    </row>
    <row r="11697" spans="1:29" x14ac:dyDescent="0.25">
      <c r="A11697" t="s">
        <v>393</v>
      </c>
      <c r="B11697">
        <v>935</v>
      </c>
      <c r="C11697" t="s">
        <v>102</v>
      </c>
      <c r="D11697">
        <v>1985</v>
      </c>
      <c r="E11697" t="s">
        <v>12691</v>
      </c>
      <c r="F11697" t="s">
        <v>6</v>
      </c>
      <c r="G11697" t="s">
        <v>6</v>
      </c>
      <c r="H11697" t="s">
        <v>6</v>
      </c>
      <c r="I11697" t="s">
        <v>6</v>
      </c>
      <c r="J11697" t="s">
        <v>6</v>
      </c>
      <c r="K11697" t="s">
        <v>6</v>
      </c>
      <c r="L11697" t="s">
        <v>6</v>
      </c>
      <c r="M11697" t="s">
        <v>6</v>
      </c>
      <c r="N11697" t="s">
        <v>6</v>
      </c>
      <c r="O11697" t="s">
        <v>6</v>
      </c>
      <c r="P11697" t="s">
        <v>6</v>
      </c>
      <c r="Q11697" t="s">
        <v>854</v>
      </c>
      <c r="R11697" t="s">
        <v>324</v>
      </c>
      <c r="S11697" t="s">
        <v>854</v>
      </c>
      <c r="T11697" t="s">
        <v>13757</v>
      </c>
      <c r="U11697" t="s">
        <v>13757</v>
      </c>
      <c r="V11697" t="s">
        <v>13757</v>
      </c>
      <c r="W11697" t="s">
        <v>324</v>
      </c>
      <c r="X11697" t="s">
        <v>13761</v>
      </c>
      <c r="Y11697" t="s">
        <v>331</v>
      </c>
      <c r="Z11697" t="s">
        <v>331</v>
      </c>
      <c r="AA11697" t="s">
        <v>840</v>
      </c>
      <c r="AB11697" t="s">
        <v>363</v>
      </c>
      <c r="AC11697" t="s">
        <v>855</v>
      </c>
    </row>
    <row r="11698" spans="1:29" x14ac:dyDescent="0.25">
      <c r="A11698" t="s">
        <v>393</v>
      </c>
      <c r="B11698">
        <v>935</v>
      </c>
      <c r="C11698" t="s">
        <v>102</v>
      </c>
      <c r="D11698">
        <v>1986</v>
      </c>
      <c r="E11698" t="s">
        <v>12692</v>
      </c>
      <c r="F11698" t="s">
        <v>6</v>
      </c>
      <c r="G11698" t="s">
        <v>6</v>
      </c>
      <c r="H11698" t="s">
        <v>6</v>
      </c>
      <c r="I11698" t="s">
        <v>6</v>
      </c>
      <c r="J11698" t="s">
        <v>6</v>
      </c>
      <c r="K11698" t="s">
        <v>6</v>
      </c>
      <c r="L11698" t="s">
        <v>6</v>
      </c>
      <c r="M11698" t="s">
        <v>6</v>
      </c>
      <c r="N11698" t="s">
        <v>6</v>
      </c>
      <c r="O11698" t="s">
        <v>6</v>
      </c>
      <c r="P11698" t="s">
        <v>6</v>
      </c>
      <c r="Q11698" t="s">
        <v>854</v>
      </c>
      <c r="R11698" t="s">
        <v>324</v>
      </c>
      <c r="S11698" t="s">
        <v>854</v>
      </c>
      <c r="T11698" t="s">
        <v>13757</v>
      </c>
      <c r="U11698" t="s">
        <v>13757</v>
      </c>
      <c r="V11698" t="s">
        <v>13757</v>
      </c>
      <c r="W11698" t="s">
        <v>324</v>
      </c>
      <c r="X11698" t="s">
        <v>13761</v>
      </c>
      <c r="Y11698" t="s">
        <v>331</v>
      </c>
      <c r="Z11698" t="s">
        <v>331</v>
      </c>
      <c r="AA11698" t="s">
        <v>840</v>
      </c>
      <c r="AB11698" t="s">
        <v>363</v>
      </c>
      <c r="AC11698" t="s">
        <v>855</v>
      </c>
    </row>
    <row r="11699" spans="1:29" x14ac:dyDescent="0.25">
      <c r="A11699" t="s">
        <v>393</v>
      </c>
      <c r="B11699">
        <v>935</v>
      </c>
      <c r="C11699" t="s">
        <v>102</v>
      </c>
      <c r="D11699">
        <v>1987</v>
      </c>
      <c r="E11699" t="s">
        <v>12693</v>
      </c>
      <c r="F11699" t="s">
        <v>6</v>
      </c>
      <c r="G11699" t="s">
        <v>6</v>
      </c>
      <c r="H11699" t="s">
        <v>6</v>
      </c>
      <c r="I11699" t="s">
        <v>6</v>
      </c>
      <c r="J11699" t="s">
        <v>6</v>
      </c>
      <c r="K11699" t="s">
        <v>6</v>
      </c>
      <c r="L11699" t="s">
        <v>6</v>
      </c>
      <c r="M11699" t="s">
        <v>6</v>
      </c>
      <c r="N11699" t="s">
        <v>6</v>
      </c>
      <c r="O11699" t="s">
        <v>6</v>
      </c>
      <c r="P11699" t="s">
        <v>6</v>
      </c>
      <c r="Q11699" t="s">
        <v>854</v>
      </c>
      <c r="R11699" t="s">
        <v>324</v>
      </c>
      <c r="S11699" t="s">
        <v>854</v>
      </c>
      <c r="T11699" t="s">
        <v>13757</v>
      </c>
      <c r="U11699" t="s">
        <v>13757</v>
      </c>
      <c r="V11699" t="s">
        <v>13757</v>
      </c>
      <c r="W11699" t="s">
        <v>324</v>
      </c>
      <c r="X11699" t="s">
        <v>13761</v>
      </c>
      <c r="Y11699" t="s">
        <v>331</v>
      </c>
      <c r="Z11699" t="s">
        <v>331</v>
      </c>
      <c r="AA11699" t="s">
        <v>840</v>
      </c>
      <c r="AB11699" t="s">
        <v>363</v>
      </c>
      <c r="AC11699" t="s">
        <v>855</v>
      </c>
    </row>
    <row r="11700" spans="1:29" x14ac:dyDescent="0.25">
      <c r="A11700" t="s">
        <v>393</v>
      </c>
      <c r="B11700">
        <v>935</v>
      </c>
      <c r="C11700" t="s">
        <v>102</v>
      </c>
      <c r="D11700">
        <v>1988</v>
      </c>
      <c r="E11700" t="s">
        <v>12694</v>
      </c>
      <c r="F11700" t="s">
        <v>6</v>
      </c>
      <c r="G11700" t="s">
        <v>6</v>
      </c>
      <c r="H11700" t="s">
        <v>6</v>
      </c>
      <c r="I11700" t="s">
        <v>6</v>
      </c>
      <c r="J11700" t="s">
        <v>6</v>
      </c>
      <c r="K11700" t="s">
        <v>6</v>
      </c>
      <c r="L11700" t="s">
        <v>6</v>
      </c>
      <c r="M11700" t="s">
        <v>6</v>
      </c>
      <c r="N11700" t="s">
        <v>6</v>
      </c>
      <c r="O11700" t="s">
        <v>6</v>
      </c>
      <c r="P11700" t="s">
        <v>6</v>
      </c>
      <c r="Q11700" t="s">
        <v>854</v>
      </c>
      <c r="R11700" t="s">
        <v>324</v>
      </c>
      <c r="S11700" t="s">
        <v>854</v>
      </c>
      <c r="T11700" t="s">
        <v>13757</v>
      </c>
      <c r="U11700" t="s">
        <v>13757</v>
      </c>
      <c r="V11700" t="s">
        <v>13757</v>
      </c>
      <c r="W11700" t="s">
        <v>324</v>
      </c>
      <c r="X11700" t="s">
        <v>13761</v>
      </c>
      <c r="Y11700" t="s">
        <v>331</v>
      </c>
      <c r="Z11700" t="s">
        <v>331</v>
      </c>
      <c r="AA11700" t="s">
        <v>840</v>
      </c>
      <c r="AB11700" t="s">
        <v>363</v>
      </c>
      <c r="AC11700" t="s">
        <v>855</v>
      </c>
    </row>
    <row r="11701" spans="1:29" x14ac:dyDescent="0.25">
      <c r="A11701" t="s">
        <v>393</v>
      </c>
      <c r="B11701">
        <v>935</v>
      </c>
      <c r="C11701" t="s">
        <v>102</v>
      </c>
      <c r="D11701">
        <v>1989</v>
      </c>
      <c r="E11701" t="s">
        <v>12695</v>
      </c>
      <c r="F11701" t="s">
        <v>6</v>
      </c>
      <c r="G11701" t="s">
        <v>6</v>
      </c>
      <c r="H11701" t="s">
        <v>6</v>
      </c>
      <c r="I11701" t="s">
        <v>6</v>
      </c>
      <c r="J11701" t="s">
        <v>6</v>
      </c>
      <c r="K11701" t="s">
        <v>6</v>
      </c>
      <c r="L11701" t="s">
        <v>6</v>
      </c>
      <c r="M11701" t="s">
        <v>6</v>
      </c>
      <c r="N11701" t="s">
        <v>6</v>
      </c>
      <c r="O11701" t="s">
        <v>6</v>
      </c>
      <c r="P11701" t="s">
        <v>6</v>
      </c>
      <c r="Q11701" t="s">
        <v>854</v>
      </c>
      <c r="R11701" t="s">
        <v>324</v>
      </c>
      <c r="S11701" t="s">
        <v>854</v>
      </c>
      <c r="T11701" t="s">
        <v>13757</v>
      </c>
      <c r="U11701" t="s">
        <v>13757</v>
      </c>
      <c r="V11701" t="s">
        <v>13757</v>
      </c>
      <c r="W11701" t="s">
        <v>324</v>
      </c>
      <c r="X11701" t="s">
        <v>13761</v>
      </c>
      <c r="Y11701" t="s">
        <v>331</v>
      </c>
      <c r="Z11701" t="s">
        <v>331</v>
      </c>
      <c r="AA11701" t="s">
        <v>840</v>
      </c>
      <c r="AB11701" t="s">
        <v>363</v>
      </c>
      <c r="AC11701" t="s">
        <v>855</v>
      </c>
    </row>
    <row r="11702" spans="1:29" x14ac:dyDescent="0.25">
      <c r="A11702" t="s">
        <v>393</v>
      </c>
      <c r="B11702">
        <v>935</v>
      </c>
      <c r="C11702" t="s">
        <v>102</v>
      </c>
      <c r="D11702">
        <v>1990</v>
      </c>
      <c r="E11702" t="s">
        <v>12696</v>
      </c>
      <c r="F11702" t="s">
        <v>6</v>
      </c>
      <c r="G11702" t="s">
        <v>6</v>
      </c>
      <c r="H11702" t="s">
        <v>6</v>
      </c>
      <c r="I11702" t="s">
        <v>6</v>
      </c>
      <c r="J11702" t="s">
        <v>6</v>
      </c>
      <c r="K11702" t="s">
        <v>6</v>
      </c>
      <c r="L11702" t="s">
        <v>6</v>
      </c>
      <c r="M11702" t="s">
        <v>6</v>
      </c>
      <c r="N11702" t="s">
        <v>6</v>
      </c>
      <c r="O11702" t="s">
        <v>6</v>
      </c>
      <c r="P11702">
        <v>726.69081996129876</v>
      </c>
      <c r="Q11702" t="s">
        <v>854</v>
      </c>
      <c r="R11702" t="s">
        <v>324</v>
      </c>
      <c r="S11702" t="s">
        <v>854</v>
      </c>
      <c r="T11702" t="s">
        <v>13757</v>
      </c>
      <c r="U11702" t="s">
        <v>13757</v>
      </c>
      <c r="V11702" t="s">
        <v>13757</v>
      </c>
      <c r="W11702" t="s">
        <v>324</v>
      </c>
      <c r="X11702" t="s">
        <v>13761</v>
      </c>
      <c r="Y11702" t="s">
        <v>331</v>
      </c>
      <c r="Z11702" t="s">
        <v>331</v>
      </c>
      <c r="AA11702" t="s">
        <v>840</v>
      </c>
      <c r="AB11702" t="s">
        <v>363</v>
      </c>
      <c r="AC11702" t="s">
        <v>855</v>
      </c>
    </row>
    <row r="11703" spans="1:29" x14ac:dyDescent="0.25">
      <c r="A11703" t="s">
        <v>393</v>
      </c>
      <c r="B11703">
        <v>935</v>
      </c>
      <c r="C11703" t="s">
        <v>102</v>
      </c>
      <c r="D11703">
        <v>1991</v>
      </c>
      <c r="E11703" t="s">
        <v>12697</v>
      </c>
      <c r="F11703" t="s">
        <v>6</v>
      </c>
      <c r="G11703" t="s">
        <v>6</v>
      </c>
      <c r="H11703" t="s">
        <v>6</v>
      </c>
      <c r="I11703" t="s">
        <v>6</v>
      </c>
      <c r="J11703" t="s">
        <v>6</v>
      </c>
      <c r="K11703" t="s">
        <v>6</v>
      </c>
      <c r="L11703" t="s">
        <v>6</v>
      </c>
      <c r="M11703" t="s">
        <v>6</v>
      </c>
      <c r="N11703" t="s">
        <v>6</v>
      </c>
      <c r="O11703" t="s">
        <v>6</v>
      </c>
      <c r="P11703">
        <v>874.74478039340727</v>
      </c>
      <c r="Q11703" t="s">
        <v>854</v>
      </c>
      <c r="R11703" t="s">
        <v>324</v>
      </c>
      <c r="S11703" t="s">
        <v>854</v>
      </c>
      <c r="T11703" t="s">
        <v>13757</v>
      </c>
      <c r="U11703" t="s">
        <v>13757</v>
      </c>
      <c r="V11703" t="s">
        <v>13757</v>
      </c>
      <c r="W11703" t="s">
        <v>324</v>
      </c>
      <c r="X11703" t="s">
        <v>13761</v>
      </c>
      <c r="Y11703" t="s">
        <v>331</v>
      </c>
      <c r="Z11703" t="s">
        <v>331</v>
      </c>
      <c r="AA11703" t="s">
        <v>840</v>
      </c>
      <c r="AB11703" t="s">
        <v>363</v>
      </c>
      <c r="AC11703" t="s">
        <v>855</v>
      </c>
    </row>
    <row r="11704" spans="1:29" x14ac:dyDescent="0.25">
      <c r="A11704" t="s">
        <v>393</v>
      </c>
      <c r="B11704">
        <v>935</v>
      </c>
      <c r="C11704" t="s">
        <v>102</v>
      </c>
      <c r="D11704">
        <v>1992</v>
      </c>
      <c r="E11704" t="s">
        <v>12698</v>
      </c>
      <c r="F11704" t="s">
        <v>6</v>
      </c>
      <c r="G11704" t="s">
        <v>6</v>
      </c>
      <c r="H11704" t="s">
        <v>6</v>
      </c>
      <c r="I11704" t="s">
        <v>6</v>
      </c>
      <c r="J11704" t="s">
        <v>6</v>
      </c>
      <c r="K11704" t="s">
        <v>6</v>
      </c>
      <c r="L11704" t="s">
        <v>6</v>
      </c>
      <c r="M11704" t="s">
        <v>6</v>
      </c>
      <c r="N11704" t="s">
        <v>6</v>
      </c>
      <c r="O11704" t="s">
        <v>6</v>
      </c>
      <c r="P11704">
        <v>977.86079298320851</v>
      </c>
      <c r="Q11704" t="s">
        <v>854</v>
      </c>
      <c r="R11704" t="s">
        <v>324</v>
      </c>
      <c r="S11704" t="s">
        <v>854</v>
      </c>
      <c r="T11704" t="s">
        <v>13757</v>
      </c>
      <c r="U11704" t="s">
        <v>13757</v>
      </c>
      <c r="V11704" t="s">
        <v>13757</v>
      </c>
      <c r="W11704" t="s">
        <v>324</v>
      </c>
      <c r="X11704" t="s">
        <v>13761</v>
      </c>
      <c r="Y11704" t="s">
        <v>331</v>
      </c>
      <c r="Z11704" t="s">
        <v>331</v>
      </c>
      <c r="AA11704" t="s">
        <v>840</v>
      </c>
      <c r="AB11704" t="s">
        <v>363</v>
      </c>
      <c r="AC11704" t="s">
        <v>855</v>
      </c>
    </row>
    <row r="11705" spans="1:29" x14ac:dyDescent="0.25">
      <c r="A11705" t="s">
        <v>393</v>
      </c>
      <c r="B11705">
        <v>935</v>
      </c>
      <c r="C11705" t="s">
        <v>102</v>
      </c>
      <c r="D11705">
        <v>1993</v>
      </c>
      <c r="E11705" t="s">
        <v>12699</v>
      </c>
      <c r="F11705" t="s">
        <v>6</v>
      </c>
      <c r="G11705" t="s">
        <v>6</v>
      </c>
      <c r="H11705" t="s">
        <v>6</v>
      </c>
      <c r="I11705" t="s">
        <v>6</v>
      </c>
      <c r="J11705" t="s">
        <v>6</v>
      </c>
      <c r="K11705" t="s">
        <v>6</v>
      </c>
      <c r="L11705" t="s">
        <v>6</v>
      </c>
      <c r="M11705" t="s">
        <v>6</v>
      </c>
      <c r="N11705" t="s">
        <v>6</v>
      </c>
      <c r="O11705">
        <v>13.41182007012997</v>
      </c>
      <c r="P11705">
        <v>1184.0301512929766</v>
      </c>
      <c r="Q11705" t="s">
        <v>854</v>
      </c>
      <c r="R11705" t="s">
        <v>324</v>
      </c>
      <c r="S11705" t="s">
        <v>854</v>
      </c>
      <c r="T11705" t="s">
        <v>13757</v>
      </c>
      <c r="U11705" t="s">
        <v>13757</v>
      </c>
      <c r="V11705" t="s">
        <v>13757</v>
      </c>
      <c r="W11705" t="s">
        <v>324</v>
      </c>
      <c r="X11705" t="s">
        <v>13761</v>
      </c>
      <c r="Y11705" t="s">
        <v>331</v>
      </c>
      <c r="Z11705" t="s">
        <v>331</v>
      </c>
      <c r="AA11705" t="s">
        <v>840</v>
      </c>
      <c r="AB11705" t="s">
        <v>363</v>
      </c>
      <c r="AC11705" t="s">
        <v>855</v>
      </c>
    </row>
    <row r="11706" spans="1:29" x14ac:dyDescent="0.25">
      <c r="A11706" t="s">
        <v>393</v>
      </c>
      <c r="B11706">
        <v>935</v>
      </c>
      <c r="C11706" t="s">
        <v>102</v>
      </c>
      <c r="D11706">
        <v>1994</v>
      </c>
      <c r="E11706" t="s">
        <v>12700</v>
      </c>
      <c r="F11706" t="s">
        <v>6</v>
      </c>
      <c r="G11706" t="s">
        <v>6</v>
      </c>
      <c r="H11706" t="s">
        <v>6</v>
      </c>
      <c r="I11706" t="s">
        <v>6</v>
      </c>
      <c r="J11706" t="s">
        <v>6</v>
      </c>
      <c r="K11706" t="s">
        <v>6</v>
      </c>
      <c r="L11706" t="s">
        <v>6</v>
      </c>
      <c r="M11706" t="s">
        <v>6</v>
      </c>
      <c r="N11706" t="s">
        <v>6</v>
      </c>
      <c r="O11706">
        <v>11.491303026829673</v>
      </c>
      <c r="P11706">
        <v>1368.8613081357296</v>
      </c>
      <c r="Q11706" t="s">
        <v>854</v>
      </c>
      <c r="R11706" t="s">
        <v>324</v>
      </c>
      <c r="S11706" t="s">
        <v>854</v>
      </c>
      <c r="T11706" t="s">
        <v>13757</v>
      </c>
      <c r="U11706" t="s">
        <v>13757</v>
      </c>
      <c r="V11706" t="s">
        <v>13757</v>
      </c>
      <c r="W11706" t="s">
        <v>324</v>
      </c>
      <c r="X11706" t="s">
        <v>13761</v>
      </c>
      <c r="Y11706" t="s">
        <v>331</v>
      </c>
      <c r="Z11706" t="s">
        <v>331</v>
      </c>
      <c r="AA11706" t="s">
        <v>840</v>
      </c>
      <c r="AB11706" t="s">
        <v>363</v>
      </c>
      <c r="AC11706" t="s">
        <v>855</v>
      </c>
    </row>
    <row r="11707" spans="1:29" x14ac:dyDescent="0.25">
      <c r="A11707" t="s">
        <v>393</v>
      </c>
      <c r="B11707">
        <v>935</v>
      </c>
      <c r="C11707" t="s">
        <v>102</v>
      </c>
      <c r="D11707">
        <v>1995</v>
      </c>
      <c r="E11707" t="s">
        <v>12701</v>
      </c>
      <c r="F11707">
        <v>110.93367758267377</v>
      </c>
      <c r="G11707">
        <v>15.016448705818725</v>
      </c>
      <c r="H11707">
        <v>95.917228876855035</v>
      </c>
      <c r="I11707">
        <v>55.492178433947046</v>
      </c>
      <c r="J11707">
        <v>10.140206385716006</v>
      </c>
      <c r="K11707">
        <v>45.351972048231048</v>
      </c>
      <c r="L11707" t="s">
        <v>6</v>
      </c>
      <c r="M11707" t="s">
        <v>6</v>
      </c>
      <c r="N11707">
        <v>13.655987246973901</v>
      </c>
      <c r="O11707">
        <v>9.7324398482899213</v>
      </c>
      <c r="P11707">
        <v>1586.4469999999999</v>
      </c>
      <c r="Q11707" t="s">
        <v>854</v>
      </c>
      <c r="R11707" t="s">
        <v>324</v>
      </c>
      <c r="S11707" t="s">
        <v>854</v>
      </c>
      <c r="T11707" t="s">
        <v>13757</v>
      </c>
      <c r="U11707" t="s">
        <v>13757</v>
      </c>
      <c r="V11707" t="s">
        <v>13757</v>
      </c>
      <c r="W11707" t="s">
        <v>324</v>
      </c>
      <c r="X11707" t="s">
        <v>13761</v>
      </c>
      <c r="Y11707" t="s">
        <v>331</v>
      </c>
      <c r="Z11707" t="s">
        <v>331</v>
      </c>
      <c r="AA11707" t="s">
        <v>840</v>
      </c>
      <c r="AB11707" t="s">
        <v>363</v>
      </c>
      <c r="AC11707" t="s">
        <v>855</v>
      </c>
    </row>
    <row r="11708" spans="1:29" x14ac:dyDescent="0.25">
      <c r="A11708" t="s">
        <v>393</v>
      </c>
      <c r="B11708">
        <v>935</v>
      </c>
      <c r="C11708" t="s">
        <v>102</v>
      </c>
      <c r="D11708">
        <v>1996</v>
      </c>
      <c r="E11708" t="s">
        <v>12702</v>
      </c>
      <c r="F11708">
        <v>112.33524826462788</v>
      </c>
      <c r="G11708">
        <v>11.395381066928003</v>
      </c>
      <c r="H11708">
        <v>100.93986719769987</v>
      </c>
      <c r="I11708">
        <v>56.810764971605998</v>
      </c>
      <c r="J11708">
        <v>7.7737851295300882</v>
      </c>
      <c r="K11708">
        <v>49.036979842075908</v>
      </c>
      <c r="L11708" t="s">
        <v>6</v>
      </c>
      <c r="M11708" t="s">
        <v>6</v>
      </c>
      <c r="N11708">
        <v>11.646708924943711</v>
      </c>
      <c r="O11708">
        <v>8.5352480446472665</v>
      </c>
      <c r="P11708">
        <v>1818.3420000000001</v>
      </c>
      <c r="Q11708" t="s">
        <v>854</v>
      </c>
      <c r="R11708" t="s">
        <v>324</v>
      </c>
      <c r="S11708" t="s">
        <v>854</v>
      </c>
      <c r="T11708" t="s">
        <v>13757</v>
      </c>
      <c r="U11708" t="s">
        <v>13757</v>
      </c>
      <c r="V11708" t="s">
        <v>13757</v>
      </c>
      <c r="W11708" t="s">
        <v>324</v>
      </c>
      <c r="X11708" t="s">
        <v>13761</v>
      </c>
      <c r="Y11708" t="s">
        <v>331</v>
      </c>
      <c r="Z11708" t="s">
        <v>331</v>
      </c>
      <c r="AA11708" t="s">
        <v>840</v>
      </c>
      <c r="AB11708" t="s">
        <v>363</v>
      </c>
      <c r="AC11708" t="s">
        <v>855</v>
      </c>
    </row>
    <row r="11709" spans="1:29" x14ac:dyDescent="0.25">
      <c r="A11709" t="s">
        <v>393</v>
      </c>
      <c r="B11709">
        <v>935</v>
      </c>
      <c r="C11709" t="s">
        <v>102</v>
      </c>
      <c r="D11709">
        <v>1997</v>
      </c>
      <c r="E11709" t="s">
        <v>12703</v>
      </c>
      <c r="F11709">
        <v>123.48966802384204</v>
      </c>
      <c r="G11709">
        <v>11.325479584934078</v>
      </c>
      <c r="H11709">
        <v>112.16418843890798</v>
      </c>
      <c r="I11709">
        <v>64.756461473662711</v>
      </c>
      <c r="J11709">
        <v>7.7771509527881655</v>
      </c>
      <c r="K11709">
        <v>56.979310520874549</v>
      </c>
      <c r="L11709" t="s">
        <v>6</v>
      </c>
      <c r="M11709" t="s">
        <v>6</v>
      </c>
      <c r="N11709">
        <v>12.270277859321755</v>
      </c>
      <c r="O11709">
        <v>8.8373814598782374</v>
      </c>
      <c r="P11709">
        <v>1958.7249999999999</v>
      </c>
      <c r="Q11709" t="s">
        <v>854</v>
      </c>
      <c r="R11709" t="s">
        <v>324</v>
      </c>
      <c r="S11709" t="s">
        <v>854</v>
      </c>
      <c r="T11709" t="s">
        <v>13757</v>
      </c>
      <c r="U11709" t="s">
        <v>13757</v>
      </c>
      <c r="V11709" t="s">
        <v>13757</v>
      </c>
      <c r="W11709" t="s">
        <v>324</v>
      </c>
      <c r="X11709" t="s">
        <v>13761</v>
      </c>
      <c r="Y11709" t="s">
        <v>331</v>
      </c>
      <c r="Z11709" t="s">
        <v>331</v>
      </c>
      <c r="AA11709" t="s">
        <v>840</v>
      </c>
      <c r="AB11709" t="s">
        <v>363</v>
      </c>
      <c r="AC11709" t="s">
        <v>855</v>
      </c>
    </row>
    <row r="11710" spans="1:29" x14ac:dyDescent="0.25">
      <c r="A11710" t="s">
        <v>393</v>
      </c>
      <c r="B11710">
        <v>935</v>
      </c>
      <c r="C11710" t="s">
        <v>102</v>
      </c>
      <c r="D11710">
        <v>1998</v>
      </c>
      <c r="E11710" t="s">
        <v>12704</v>
      </c>
      <c r="F11710">
        <v>120.615228646811</v>
      </c>
      <c r="G11710">
        <v>10.320123705442024</v>
      </c>
      <c r="H11710">
        <v>110.29510494136896</v>
      </c>
      <c r="I11710">
        <v>57.447554939947977</v>
      </c>
      <c r="J11710">
        <v>6.9326203218521893</v>
      </c>
      <c r="K11710">
        <v>50.514934618095786</v>
      </c>
      <c r="L11710" t="s">
        <v>6</v>
      </c>
      <c r="M11710" t="s">
        <v>6</v>
      </c>
      <c r="N11710">
        <v>14.022434889481822</v>
      </c>
      <c r="O11710">
        <v>9.0710490968785216</v>
      </c>
      <c r="P11710">
        <v>2146.3890000000001</v>
      </c>
      <c r="Q11710" t="s">
        <v>854</v>
      </c>
      <c r="R11710" t="s">
        <v>324</v>
      </c>
      <c r="S11710" t="s">
        <v>854</v>
      </c>
      <c r="T11710" t="s">
        <v>13757</v>
      </c>
      <c r="U11710" t="s">
        <v>13757</v>
      </c>
      <c r="V11710" t="s">
        <v>13757</v>
      </c>
      <c r="W11710" t="s">
        <v>324</v>
      </c>
      <c r="X11710" t="s">
        <v>13761</v>
      </c>
      <c r="Y11710" t="s">
        <v>331</v>
      </c>
      <c r="Z11710" t="s">
        <v>331</v>
      </c>
      <c r="AA11710" t="s">
        <v>840</v>
      </c>
      <c r="AB11710" t="s">
        <v>363</v>
      </c>
      <c r="AC11710" t="s">
        <v>855</v>
      </c>
    </row>
    <row r="11711" spans="1:29" x14ac:dyDescent="0.25">
      <c r="A11711" t="s">
        <v>393</v>
      </c>
      <c r="B11711">
        <v>935</v>
      </c>
      <c r="C11711" t="s">
        <v>102</v>
      </c>
      <c r="D11711">
        <v>1999</v>
      </c>
      <c r="E11711" t="s">
        <v>12705</v>
      </c>
      <c r="F11711">
        <v>119.81799103378184</v>
      </c>
      <c r="G11711">
        <v>10.977619238527001</v>
      </c>
      <c r="H11711">
        <v>108.84037179525488</v>
      </c>
      <c r="I11711">
        <v>57.045990999889852</v>
      </c>
      <c r="J11711">
        <v>7.407944195927878</v>
      </c>
      <c r="K11711">
        <v>49.63804680396197</v>
      </c>
      <c r="L11711" t="s">
        <v>6</v>
      </c>
      <c r="M11711" t="s">
        <v>6</v>
      </c>
      <c r="N11711">
        <v>15.255101972559077</v>
      </c>
      <c r="O11711">
        <v>10.1854383016183</v>
      </c>
      <c r="P11711">
        <v>2242.4169999999999</v>
      </c>
      <c r="Q11711" t="s">
        <v>854</v>
      </c>
      <c r="R11711" t="s">
        <v>324</v>
      </c>
      <c r="S11711" t="s">
        <v>854</v>
      </c>
      <c r="T11711" t="s">
        <v>13757</v>
      </c>
      <c r="U11711" t="s">
        <v>13757</v>
      </c>
      <c r="V11711" t="s">
        <v>13757</v>
      </c>
      <c r="W11711" t="s">
        <v>324</v>
      </c>
      <c r="X11711" t="s">
        <v>13761</v>
      </c>
      <c r="Y11711" t="s">
        <v>331</v>
      </c>
      <c r="Z11711" t="s">
        <v>331</v>
      </c>
      <c r="AA11711" t="s">
        <v>840</v>
      </c>
      <c r="AB11711" t="s">
        <v>363</v>
      </c>
      <c r="AC11711" t="s">
        <v>855</v>
      </c>
    </row>
    <row r="11712" spans="1:29" x14ac:dyDescent="0.25">
      <c r="A11712" t="s">
        <v>393</v>
      </c>
      <c r="B11712">
        <v>935</v>
      </c>
      <c r="C11712" t="s">
        <v>102</v>
      </c>
      <c r="D11712">
        <v>2000</v>
      </c>
      <c r="E11712" t="s">
        <v>12706</v>
      </c>
      <c r="F11712">
        <v>120.01817270202946</v>
      </c>
      <c r="G11712">
        <v>11.637926143348325</v>
      </c>
      <c r="H11712">
        <v>108.38024655868115</v>
      </c>
      <c r="I11712">
        <v>55.066145021020077</v>
      </c>
      <c r="J11712">
        <v>7.741722363644846</v>
      </c>
      <c r="K11712">
        <v>47.324422657375223</v>
      </c>
      <c r="L11712" t="s">
        <v>6</v>
      </c>
      <c r="M11712" t="s">
        <v>6</v>
      </c>
      <c r="N11712">
        <v>17.038715336222303</v>
      </c>
      <c r="O11712">
        <v>12.158563129335928</v>
      </c>
      <c r="P11712">
        <v>2379.393</v>
      </c>
      <c r="Q11712" t="s">
        <v>854</v>
      </c>
      <c r="R11712" t="s">
        <v>324</v>
      </c>
      <c r="S11712" t="s">
        <v>854</v>
      </c>
      <c r="T11712" t="s">
        <v>13757</v>
      </c>
      <c r="U11712" t="s">
        <v>13757</v>
      </c>
      <c r="V11712" t="s">
        <v>13757</v>
      </c>
      <c r="W11712" t="s">
        <v>324</v>
      </c>
      <c r="X11712" t="s">
        <v>13761</v>
      </c>
      <c r="Y11712" t="s">
        <v>331</v>
      </c>
      <c r="Z11712" t="s">
        <v>331</v>
      </c>
      <c r="AA11712" t="s">
        <v>840</v>
      </c>
      <c r="AB11712" t="s">
        <v>363</v>
      </c>
      <c r="AC11712" t="s">
        <v>855</v>
      </c>
    </row>
    <row r="11713" spans="1:29" x14ac:dyDescent="0.25">
      <c r="A11713" t="s">
        <v>393</v>
      </c>
      <c r="B11713">
        <v>935</v>
      </c>
      <c r="C11713" t="s">
        <v>102</v>
      </c>
      <c r="D11713">
        <v>2001</v>
      </c>
      <c r="E11713" t="s">
        <v>12707</v>
      </c>
      <c r="F11713">
        <v>112.24447681334293</v>
      </c>
      <c r="G11713">
        <v>11.782772244305495</v>
      </c>
      <c r="H11713">
        <v>100.46170456903745</v>
      </c>
      <c r="I11713">
        <v>50.194349667427083</v>
      </c>
      <c r="J11713">
        <v>8.1445028616104995</v>
      </c>
      <c r="K11713">
        <v>42.049846805816586</v>
      </c>
      <c r="L11713" t="s">
        <v>6</v>
      </c>
      <c r="M11713" t="s">
        <v>6</v>
      </c>
      <c r="N11713">
        <v>22.801578781992351</v>
      </c>
      <c r="O11713">
        <v>13.43296308972168</v>
      </c>
      <c r="P11713">
        <v>2568.3090000000002</v>
      </c>
      <c r="Q11713" t="s">
        <v>854</v>
      </c>
      <c r="R11713" t="s">
        <v>324</v>
      </c>
      <c r="S11713" t="s">
        <v>854</v>
      </c>
      <c r="T11713" t="s">
        <v>13757</v>
      </c>
      <c r="U11713" t="s">
        <v>13757</v>
      </c>
      <c r="V11713" t="s">
        <v>13757</v>
      </c>
      <c r="W11713" t="s">
        <v>324</v>
      </c>
      <c r="X11713" t="s">
        <v>13761</v>
      </c>
      <c r="Y11713" t="s">
        <v>331</v>
      </c>
      <c r="Z11713" t="s">
        <v>331</v>
      </c>
      <c r="AA11713" t="s">
        <v>840</v>
      </c>
      <c r="AB11713" t="s">
        <v>363</v>
      </c>
      <c r="AC11713" t="s">
        <v>855</v>
      </c>
    </row>
    <row r="11714" spans="1:29" x14ac:dyDescent="0.25">
      <c r="A11714" t="s">
        <v>393</v>
      </c>
      <c r="B11714">
        <v>935</v>
      </c>
      <c r="C11714" t="s">
        <v>102</v>
      </c>
      <c r="D11714">
        <v>2002</v>
      </c>
      <c r="E11714" t="s">
        <v>12708</v>
      </c>
      <c r="F11714">
        <v>116.2190432436222</v>
      </c>
      <c r="G11714">
        <v>14.318231651926952</v>
      </c>
      <c r="H11714">
        <v>101.90081159169526</v>
      </c>
      <c r="I11714">
        <v>52.010632283778172</v>
      </c>
      <c r="J11714">
        <v>10.776560945449882</v>
      </c>
      <c r="K11714">
        <v>41.234071338328285</v>
      </c>
      <c r="L11714" t="s">
        <v>6</v>
      </c>
      <c r="M11714" t="s">
        <v>6</v>
      </c>
      <c r="N11714">
        <v>25.921897164575171</v>
      </c>
      <c r="O11714">
        <v>14.763331747241615</v>
      </c>
      <c r="P11714">
        <v>2681.6439999999998</v>
      </c>
      <c r="Q11714" t="s">
        <v>854</v>
      </c>
      <c r="R11714" t="s">
        <v>324</v>
      </c>
      <c r="S11714" t="s">
        <v>854</v>
      </c>
      <c r="T11714" t="s">
        <v>13757</v>
      </c>
      <c r="U11714" t="s">
        <v>13757</v>
      </c>
      <c r="V11714" t="s">
        <v>13757</v>
      </c>
      <c r="W11714" t="s">
        <v>324</v>
      </c>
      <c r="X11714" t="s">
        <v>13761</v>
      </c>
      <c r="Y11714" t="s">
        <v>331</v>
      </c>
      <c r="Z11714" t="s">
        <v>331</v>
      </c>
      <c r="AA11714" t="s">
        <v>840</v>
      </c>
      <c r="AB11714" t="s">
        <v>363</v>
      </c>
      <c r="AC11714" t="s">
        <v>855</v>
      </c>
    </row>
    <row r="11715" spans="1:29" x14ac:dyDescent="0.25">
      <c r="A11715" t="s">
        <v>393</v>
      </c>
      <c r="B11715">
        <v>935</v>
      </c>
      <c r="C11715" t="s">
        <v>102</v>
      </c>
      <c r="D11715">
        <v>2003</v>
      </c>
      <c r="E11715" t="s">
        <v>12709</v>
      </c>
      <c r="F11715">
        <v>113.63259514187041</v>
      </c>
      <c r="G11715">
        <v>15.405414637583073</v>
      </c>
      <c r="H11715">
        <v>98.227180504287304</v>
      </c>
      <c r="I11715">
        <v>46.907893660007787</v>
      </c>
      <c r="J11715">
        <v>11.497404979109598</v>
      </c>
      <c r="K11715">
        <v>35.410488680898183</v>
      </c>
      <c r="L11715" t="s">
        <v>6</v>
      </c>
      <c r="M11715" t="s">
        <v>6</v>
      </c>
      <c r="N11715">
        <v>28.300316469433689</v>
      </c>
      <c r="O11715">
        <v>17.549215729391946</v>
      </c>
      <c r="P11715">
        <v>2810.3820000000001</v>
      </c>
      <c r="Q11715" t="s">
        <v>854</v>
      </c>
      <c r="R11715" t="s">
        <v>324</v>
      </c>
      <c r="S11715" t="s">
        <v>854</v>
      </c>
      <c r="T11715" t="s">
        <v>13757</v>
      </c>
      <c r="U11715" t="s">
        <v>13757</v>
      </c>
      <c r="V11715" t="s">
        <v>13757</v>
      </c>
      <c r="W11715" t="s">
        <v>324</v>
      </c>
      <c r="X11715" t="s">
        <v>13761</v>
      </c>
      <c r="Y11715" t="s">
        <v>331</v>
      </c>
      <c r="Z11715" t="s">
        <v>331</v>
      </c>
      <c r="AA11715" t="s">
        <v>840</v>
      </c>
      <c r="AB11715" t="s">
        <v>363</v>
      </c>
      <c r="AC11715" t="s">
        <v>855</v>
      </c>
    </row>
    <row r="11716" spans="1:29" x14ac:dyDescent="0.25">
      <c r="A11716" t="s">
        <v>393</v>
      </c>
      <c r="B11716">
        <v>935</v>
      </c>
      <c r="C11716" t="s">
        <v>102</v>
      </c>
      <c r="D11716">
        <v>2004</v>
      </c>
      <c r="E11716" t="s">
        <v>12710</v>
      </c>
      <c r="F11716">
        <v>109.87064579793133</v>
      </c>
      <c r="G11716">
        <v>17.375729972531744</v>
      </c>
      <c r="H11716">
        <v>92.494915825399588</v>
      </c>
      <c r="I11716">
        <v>48.185730090084903</v>
      </c>
      <c r="J11716">
        <v>13.916760600357101</v>
      </c>
      <c r="K11716">
        <v>34.268969489727809</v>
      </c>
      <c r="L11716" t="s">
        <v>6</v>
      </c>
      <c r="M11716" t="s">
        <v>6</v>
      </c>
      <c r="N11716">
        <v>28.531460493644943</v>
      </c>
      <c r="O11716">
        <v>19.36035401790204</v>
      </c>
      <c r="P11716">
        <v>3062.444</v>
      </c>
      <c r="Q11716" t="s">
        <v>854</v>
      </c>
      <c r="R11716" t="s">
        <v>324</v>
      </c>
      <c r="S11716" t="s">
        <v>854</v>
      </c>
      <c r="T11716" t="s">
        <v>13757</v>
      </c>
      <c r="U11716" t="s">
        <v>13757</v>
      </c>
      <c r="V11716" t="s">
        <v>13757</v>
      </c>
      <c r="W11716" t="s">
        <v>324</v>
      </c>
      <c r="X11716" t="s">
        <v>13761</v>
      </c>
      <c r="Y11716" t="s">
        <v>331</v>
      </c>
      <c r="Z11716" t="s">
        <v>331</v>
      </c>
      <c r="AA11716" t="s">
        <v>840</v>
      </c>
      <c r="AB11716" t="s">
        <v>363</v>
      </c>
      <c r="AC11716" t="s">
        <v>855</v>
      </c>
    </row>
    <row r="11717" spans="1:29" x14ac:dyDescent="0.25">
      <c r="A11717" t="s">
        <v>393</v>
      </c>
      <c r="B11717">
        <v>935</v>
      </c>
      <c r="C11717" t="s">
        <v>102</v>
      </c>
      <c r="D11717">
        <v>2005</v>
      </c>
      <c r="E11717" t="s">
        <v>12711</v>
      </c>
      <c r="F11717">
        <v>110.7001955018345</v>
      </c>
      <c r="G11717">
        <v>19.906086836138343</v>
      </c>
      <c r="H11717">
        <v>90.794108665696143</v>
      </c>
      <c r="I11717">
        <v>49.961576523362972</v>
      </c>
      <c r="J11717">
        <v>16.555326896648047</v>
      </c>
      <c r="K11717">
        <v>33.406249626714931</v>
      </c>
      <c r="L11717" t="s">
        <v>6</v>
      </c>
      <c r="M11717" t="s">
        <v>6</v>
      </c>
      <c r="N11717">
        <v>27.881416176942174</v>
      </c>
      <c r="O11717">
        <v>21.170432085701048</v>
      </c>
      <c r="P11717">
        <v>3264.931</v>
      </c>
      <c r="Q11717" t="s">
        <v>854</v>
      </c>
      <c r="R11717" t="s">
        <v>324</v>
      </c>
      <c r="S11717" t="s">
        <v>854</v>
      </c>
      <c r="T11717" t="s">
        <v>13757</v>
      </c>
      <c r="U11717" t="s">
        <v>13757</v>
      </c>
      <c r="V11717" t="s">
        <v>13757</v>
      </c>
      <c r="W11717" t="s">
        <v>324</v>
      </c>
      <c r="X11717" t="s">
        <v>13761</v>
      </c>
      <c r="Y11717" t="s">
        <v>331</v>
      </c>
      <c r="Z11717" t="s">
        <v>331</v>
      </c>
      <c r="AA11717" t="s">
        <v>840</v>
      </c>
      <c r="AB11717" t="s">
        <v>363</v>
      </c>
      <c r="AC11717" t="s">
        <v>855</v>
      </c>
    </row>
    <row r="11718" spans="1:29" x14ac:dyDescent="0.25">
      <c r="A11718" t="s">
        <v>393</v>
      </c>
      <c r="B11718">
        <v>935</v>
      </c>
      <c r="C11718" t="s">
        <v>102</v>
      </c>
      <c r="D11718">
        <v>2006</v>
      </c>
      <c r="E11718" t="s">
        <v>12712</v>
      </c>
      <c r="F11718">
        <v>111.89746748887923</v>
      </c>
      <c r="G11718">
        <v>21.965481647393332</v>
      </c>
      <c r="H11718">
        <v>89.931985841485911</v>
      </c>
      <c r="I11718">
        <v>53.638694852365553</v>
      </c>
      <c r="J11718">
        <v>19.078295990831247</v>
      </c>
      <c r="K11718">
        <v>34.560398861534317</v>
      </c>
      <c r="L11718" t="s">
        <v>6</v>
      </c>
      <c r="M11718" t="s">
        <v>6</v>
      </c>
      <c r="N11718">
        <v>27.703073162760855</v>
      </c>
      <c r="O11718">
        <v>22.845036919287704</v>
      </c>
      <c r="P11718">
        <v>3512.7979999999998</v>
      </c>
      <c r="Q11718" t="s">
        <v>854</v>
      </c>
      <c r="R11718" t="s">
        <v>324</v>
      </c>
      <c r="S11718" t="s">
        <v>854</v>
      </c>
      <c r="T11718" t="s">
        <v>13757</v>
      </c>
      <c r="U11718" t="s">
        <v>13757</v>
      </c>
      <c r="V11718" t="s">
        <v>13757</v>
      </c>
      <c r="W11718" t="s">
        <v>324</v>
      </c>
      <c r="X11718" t="s">
        <v>13761</v>
      </c>
      <c r="Y11718" t="s">
        <v>331</v>
      </c>
      <c r="Z11718" t="s">
        <v>331</v>
      </c>
      <c r="AA11718" t="s">
        <v>840</v>
      </c>
      <c r="AB11718" t="s">
        <v>363</v>
      </c>
      <c r="AC11718" t="s">
        <v>855</v>
      </c>
    </row>
    <row r="11719" spans="1:29" x14ac:dyDescent="0.25">
      <c r="A11719" t="s">
        <v>393</v>
      </c>
      <c r="B11719">
        <v>935</v>
      </c>
      <c r="C11719" t="s">
        <v>102</v>
      </c>
      <c r="D11719">
        <v>2007</v>
      </c>
      <c r="E11719" t="s">
        <v>12713</v>
      </c>
      <c r="F11719">
        <v>114.63632488280955</v>
      </c>
      <c r="G11719">
        <v>25.985900950413747</v>
      </c>
      <c r="H11719">
        <v>88.650423932395782</v>
      </c>
      <c r="I11719">
        <v>57.982139606683866</v>
      </c>
      <c r="J11719">
        <v>23.200751435438033</v>
      </c>
      <c r="K11719">
        <v>34.781388171245823</v>
      </c>
      <c r="L11719" t="s">
        <v>6</v>
      </c>
      <c r="M11719" t="s">
        <v>6</v>
      </c>
      <c r="N11719">
        <v>27.464892345728003</v>
      </c>
      <c r="O11719">
        <v>23.236271186528949</v>
      </c>
      <c r="P11719">
        <v>3840.1170000000002</v>
      </c>
      <c r="Q11719" t="s">
        <v>854</v>
      </c>
      <c r="R11719" t="s">
        <v>324</v>
      </c>
      <c r="S11719" t="s">
        <v>854</v>
      </c>
      <c r="T11719" t="s">
        <v>13757</v>
      </c>
      <c r="U11719" t="s">
        <v>13757</v>
      </c>
      <c r="V11719" t="s">
        <v>13757</v>
      </c>
      <c r="W11719" t="s">
        <v>324</v>
      </c>
      <c r="X11719" t="s">
        <v>13761</v>
      </c>
      <c r="Y11719" t="s">
        <v>331</v>
      </c>
      <c r="Z11719" t="s">
        <v>331</v>
      </c>
      <c r="AA11719" t="s">
        <v>840</v>
      </c>
      <c r="AB11719" t="s">
        <v>363</v>
      </c>
      <c r="AC11719" t="s">
        <v>855</v>
      </c>
    </row>
    <row r="11720" spans="1:29" x14ac:dyDescent="0.25">
      <c r="A11720" t="s">
        <v>393</v>
      </c>
      <c r="B11720">
        <v>935</v>
      </c>
      <c r="C11720" t="s">
        <v>102</v>
      </c>
      <c r="D11720">
        <v>2008</v>
      </c>
      <c r="E11720" t="s">
        <v>12714</v>
      </c>
      <c r="F11720">
        <v>110.54584148522521</v>
      </c>
      <c r="G11720">
        <v>29.504882686065041</v>
      </c>
      <c r="H11720">
        <v>81.040958799160165</v>
      </c>
      <c r="I11720">
        <v>63.396889305156868</v>
      </c>
      <c r="J11720">
        <v>25.783917316519378</v>
      </c>
      <c r="K11720">
        <v>37.612971988637504</v>
      </c>
      <c r="L11720" t="s">
        <v>6</v>
      </c>
      <c r="M11720" t="s">
        <v>6</v>
      </c>
      <c r="N11720">
        <v>28.250147796398561</v>
      </c>
      <c r="O11720">
        <v>24.845202065446902</v>
      </c>
      <c r="P11720">
        <v>4024.1170000000002</v>
      </c>
      <c r="Q11720" t="s">
        <v>854</v>
      </c>
      <c r="R11720" t="s">
        <v>324</v>
      </c>
      <c r="S11720" t="s">
        <v>854</v>
      </c>
      <c r="T11720" t="s">
        <v>13757</v>
      </c>
      <c r="U11720" t="s">
        <v>13757</v>
      </c>
      <c r="V11720" t="s">
        <v>13757</v>
      </c>
      <c r="W11720" t="s">
        <v>324</v>
      </c>
      <c r="X11720" t="s">
        <v>13761</v>
      </c>
      <c r="Y11720" t="s">
        <v>331</v>
      </c>
      <c r="Z11720" t="s">
        <v>331</v>
      </c>
      <c r="AA11720" t="s">
        <v>840</v>
      </c>
      <c r="AB11720" t="s">
        <v>363</v>
      </c>
      <c r="AC11720" t="s">
        <v>855</v>
      </c>
    </row>
    <row r="11721" spans="1:29" x14ac:dyDescent="0.25">
      <c r="A11721" t="s">
        <v>393</v>
      </c>
      <c r="B11721">
        <v>935</v>
      </c>
      <c r="C11721" t="s">
        <v>102</v>
      </c>
      <c r="D11721">
        <v>2009</v>
      </c>
      <c r="E11721" t="s">
        <v>12715</v>
      </c>
      <c r="F11721">
        <v>118.58831994329341</v>
      </c>
      <c r="G11721">
        <v>31.938660836569422</v>
      </c>
      <c r="H11721">
        <v>86.649659106724002</v>
      </c>
      <c r="I11721">
        <v>64.842462959961665</v>
      </c>
      <c r="J11721">
        <v>28.539930577199467</v>
      </c>
      <c r="K11721">
        <v>36.302532382762202</v>
      </c>
      <c r="L11721" t="s">
        <v>6</v>
      </c>
      <c r="M11721" t="s">
        <v>6</v>
      </c>
      <c r="N11721">
        <v>33.560476784985994</v>
      </c>
      <c r="O11721">
        <v>29.97652407166786</v>
      </c>
      <c r="P11721">
        <v>3930.4090000000001</v>
      </c>
      <c r="Q11721" t="s">
        <v>854</v>
      </c>
      <c r="R11721" t="s">
        <v>324</v>
      </c>
      <c r="S11721" t="s">
        <v>854</v>
      </c>
      <c r="T11721" t="s">
        <v>13757</v>
      </c>
      <c r="U11721" t="s">
        <v>13757</v>
      </c>
      <c r="V11721" t="s">
        <v>13757</v>
      </c>
      <c r="W11721" t="s">
        <v>324</v>
      </c>
      <c r="X11721" t="s">
        <v>13761</v>
      </c>
      <c r="Y11721" t="s">
        <v>331</v>
      </c>
      <c r="Z11721" t="s">
        <v>331</v>
      </c>
      <c r="AA11721" t="s">
        <v>840</v>
      </c>
      <c r="AB11721" t="s">
        <v>363</v>
      </c>
      <c r="AC11721" t="s">
        <v>855</v>
      </c>
    </row>
    <row r="11722" spans="1:29" x14ac:dyDescent="0.25">
      <c r="A11722" t="s">
        <v>393</v>
      </c>
      <c r="B11722">
        <v>935</v>
      </c>
      <c r="C11722" t="s">
        <v>102</v>
      </c>
      <c r="D11722">
        <v>2010</v>
      </c>
      <c r="E11722" t="s">
        <v>12716</v>
      </c>
      <c r="F11722">
        <v>120.4774857260533</v>
      </c>
      <c r="G11722">
        <v>32.695539946861345</v>
      </c>
      <c r="H11722">
        <v>87.781945779191943</v>
      </c>
      <c r="I11722">
        <v>64.613407213289506</v>
      </c>
      <c r="J11722">
        <v>29.000692498405034</v>
      </c>
      <c r="K11722">
        <v>35.612714714884483</v>
      </c>
      <c r="L11722" t="s">
        <v>6</v>
      </c>
      <c r="M11722" t="s">
        <v>6</v>
      </c>
      <c r="N11722">
        <v>37.354661140139065</v>
      </c>
      <c r="O11722">
        <v>33.920812908331783</v>
      </c>
      <c r="P11722">
        <v>3962.4639999999999</v>
      </c>
      <c r="Q11722" t="s">
        <v>854</v>
      </c>
      <c r="R11722" t="s">
        <v>324</v>
      </c>
      <c r="S11722" t="s">
        <v>854</v>
      </c>
      <c r="T11722" t="s">
        <v>13757</v>
      </c>
      <c r="U11722" t="s">
        <v>13757</v>
      </c>
      <c r="V11722" t="s">
        <v>13757</v>
      </c>
      <c r="W11722" t="s">
        <v>324</v>
      </c>
      <c r="X11722" t="s">
        <v>13761</v>
      </c>
      <c r="Y11722" t="s">
        <v>331</v>
      </c>
      <c r="Z11722" t="s">
        <v>331</v>
      </c>
      <c r="AA11722" t="s">
        <v>840</v>
      </c>
      <c r="AB11722" t="s">
        <v>363</v>
      </c>
      <c r="AC11722" t="s">
        <v>855</v>
      </c>
    </row>
    <row r="11723" spans="1:29" x14ac:dyDescent="0.25">
      <c r="A11723" t="s">
        <v>393</v>
      </c>
      <c r="B11723">
        <v>935</v>
      </c>
      <c r="C11723" t="s">
        <v>102</v>
      </c>
      <c r="D11723">
        <v>2011</v>
      </c>
      <c r="E11723" t="s">
        <v>12717</v>
      </c>
      <c r="F11723">
        <v>130.12823039574789</v>
      </c>
      <c r="G11723">
        <v>33.486961900264149</v>
      </c>
      <c r="H11723">
        <v>96.641268495483729</v>
      </c>
      <c r="I11723">
        <v>66.970329135011923</v>
      </c>
      <c r="J11723">
        <v>30.067368989936178</v>
      </c>
      <c r="K11723">
        <v>36.902960145075738</v>
      </c>
      <c r="L11723">
        <v>68.626056862650302</v>
      </c>
      <c r="M11723">
        <v>47.999246359781395</v>
      </c>
      <c r="N11723">
        <v>39.826216515380828</v>
      </c>
      <c r="O11723">
        <v>37.171320518970539</v>
      </c>
      <c r="P11723">
        <v>4033.7550000000001</v>
      </c>
      <c r="Q11723" t="s">
        <v>854</v>
      </c>
      <c r="R11723" t="s">
        <v>324</v>
      </c>
      <c r="S11723" t="s">
        <v>854</v>
      </c>
      <c r="T11723" t="s">
        <v>13757</v>
      </c>
      <c r="U11723" t="s">
        <v>13757</v>
      </c>
      <c r="V11723" t="s">
        <v>13757</v>
      </c>
      <c r="W11723" t="s">
        <v>324</v>
      </c>
      <c r="X11723" t="s">
        <v>13761</v>
      </c>
      <c r="Y11723" t="s">
        <v>331</v>
      </c>
      <c r="Z11723" t="s">
        <v>331</v>
      </c>
      <c r="AA11723" t="s">
        <v>840</v>
      </c>
      <c r="AB11723" t="s">
        <v>363</v>
      </c>
      <c r="AC11723" t="s">
        <v>855</v>
      </c>
    </row>
    <row r="11724" spans="1:29" x14ac:dyDescent="0.25">
      <c r="A11724" t="s">
        <v>393</v>
      </c>
      <c r="B11724">
        <v>935</v>
      </c>
      <c r="C11724" t="s">
        <v>102</v>
      </c>
      <c r="D11724">
        <v>2012</v>
      </c>
      <c r="E11724" t="s">
        <v>12718</v>
      </c>
      <c r="F11724">
        <v>128.46219326921374</v>
      </c>
      <c r="G11724">
        <v>34.20970700842777</v>
      </c>
      <c r="H11724">
        <v>94.252486260785972</v>
      </c>
      <c r="I11724">
        <v>70.239305679531981</v>
      </c>
      <c r="J11724">
        <v>30.912714364252231</v>
      </c>
      <c r="K11724">
        <v>39.326591315279742</v>
      </c>
      <c r="L11724">
        <v>73.699577724837383</v>
      </c>
      <c r="M11724">
        <v>54.482978941415482</v>
      </c>
      <c r="N11724">
        <v>44.469658455651263</v>
      </c>
      <c r="O11724">
        <v>41.074781916455336</v>
      </c>
      <c r="P11724">
        <v>4059.9119999999998</v>
      </c>
      <c r="Q11724" t="s">
        <v>854</v>
      </c>
      <c r="R11724" t="s">
        <v>324</v>
      </c>
      <c r="S11724" t="s">
        <v>854</v>
      </c>
      <c r="T11724" t="s">
        <v>13757</v>
      </c>
      <c r="U11724" t="s">
        <v>13757</v>
      </c>
      <c r="V11724" t="s">
        <v>13757</v>
      </c>
      <c r="W11724" t="s">
        <v>324</v>
      </c>
      <c r="X11724" t="s">
        <v>13761</v>
      </c>
      <c r="Y11724" t="s">
        <v>331</v>
      </c>
      <c r="Z11724" t="s">
        <v>331</v>
      </c>
      <c r="AA11724" t="s">
        <v>840</v>
      </c>
      <c r="AB11724" t="s">
        <v>363</v>
      </c>
      <c r="AC11724" t="s">
        <v>855</v>
      </c>
    </row>
    <row r="11725" spans="1:29" x14ac:dyDescent="0.25">
      <c r="A11725" t="s">
        <v>393</v>
      </c>
      <c r="B11725">
        <v>935</v>
      </c>
      <c r="C11725" t="s">
        <v>102</v>
      </c>
      <c r="D11725">
        <v>2013</v>
      </c>
      <c r="E11725" t="s">
        <v>12719</v>
      </c>
      <c r="F11725">
        <v>137.54272682551641</v>
      </c>
      <c r="G11725">
        <v>35.181721995994266</v>
      </c>
      <c r="H11725">
        <v>102.36100482952214</v>
      </c>
      <c r="I11725">
        <v>77.203762303178422</v>
      </c>
      <c r="J11725">
        <v>31.725680603436494</v>
      </c>
      <c r="K11725">
        <v>45.478081699741935</v>
      </c>
      <c r="L11725">
        <v>80.7220516294269</v>
      </c>
      <c r="M11725">
        <v>54.844260598985684</v>
      </c>
      <c r="N11725">
        <v>44.908602171528081</v>
      </c>
      <c r="O11725">
        <v>41.074851737183423</v>
      </c>
      <c r="P11725">
        <v>4098.1279999999997</v>
      </c>
      <c r="Q11725" t="s">
        <v>854</v>
      </c>
      <c r="R11725" t="s">
        <v>324</v>
      </c>
      <c r="S11725" t="s">
        <v>854</v>
      </c>
      <c r="T11725" t="s">
        <v>13757</v>
      </c>
      <c r="U11725" t="s">
        <v>13757</v>
      </c>
      <c r="V11725" t="s">
        <v>13757</v>
      </c>
      <c r="W11725" t="s">
        <v>324</v>
      </c>
      <c r="X11725" t="s">
        <v>13761</v>
      </c>
      <c r="Y11725" t="s">
        <v>331</v>
      </c>
      <c r="Z11725" t="s">
        <v>331</v>
      </c>
      <c r="AA11725" t="s">
        <v>840</v>
      </c>
      <c r="AB11725" t="s">
        <v>363</v>
      </c>
      <c r="AC11725" t="s">
        <v>855</v>
      </c>
    </row>
    <row r="11726" spans="1:29" x14ac:dyDescent="0.25">
      <c r="A11726" t="s">
        <v>393</v>
      </c>
      <c r="B11726">
        <v>935</v>
      </c>
      <c r="C11726" t="s">
        <v>102</v>
      </c>
      <c r="D11726">
        <v>2014</v>
      </c>
      <c r="E11726" t="s">
        <v>12720</v>
      </c>
      <c r="F11726">
        <v>133.51237160649262</v>
      </c>
      <c r="G11726">
        <v>33.756634828453585</v>
      </c>
      <c r="H11726">
        <v>99.755736778038994</v>
      </c>
      <c r="I11726">
        <v>74.044650769891646</v>
      </c>
      <c r="J11726">
        <v>30.473024990327534</v>
      </c>
      <c r="K11726">
        <v>43.571625779564101</v>
      </c>
      <c r="L11726">
        <v>79.239225655218647</v>
      </c>
      <c r="M11726">
        <v>53.541584903665893</v>
      </c>
      <c r="N11726">
        <v>42.169378242653963</v>
      </c>
      <c r="O11726">
        <v>38.567023097328132</v>
      </c>
      <c r="P11726">
        <v>4313.7889999999998</v>
      </c>
      <c r="Q11726" t="s">
        <v>854</v>
      </c>
      <c r="R11726" t="s">
        <v>324</v>
      </c>
      <c r="S11726" t="s">
        <v>854</v>
      </c>
      <c r="T11726" t="s">
        <v>13757</v>
      </c>
      <c r="U11726" t="s">
        <v>13757</v>
      </c>
      <c r="V11726" t="s">
        <v>13757</v>
      </c>
      <c r="W11726" t="s">
        <v>324</v>
      </c>
      <c r="X11726" t="s">
        <v>13761</v>
      </c>
      <c r="Y11726" t="s">
        <v>331</v>
      </c>
      <c r="Z11726" t="s">
        <v>331</v>
      </c>
      <c r="AA11726" t="s">
        <v>840</v>
      </c>
      <c r="AB11726" t="s">
        <v>363</v>
      </c>
      <c r="AC11726" t="s">
        <v>855</v>
      </c>
    </row>
    <row r="11727" spans="1:29" x14ac:dyDescent="0.25">
      <c r="A11727" t="s">
        <v>393</v>
      </c>
      <c r="B11727">
        <v>935</v>
      </c>
      <c r="C11727" t="s">
        <v>102</v>
      </c>
      <c r="D11727">
        <v>2015</v>
      </c>
      <c r="E11727" t="s">
        <v>12721</v>
      </c>
      <c r="F11727">
        <v>127.69671675098672</v>
      </c>
      <c r="G11727">
        <v>33.297568662402028</v>
      </c>
      <c r="H11727">
        <v>94.399148088584681</v>
      </c>
      <c r="I11727">
        <v>73.213574270151568</v>
      </c>
      <c r="J11727">
        <v>30.361028795310833</v>
      </c>
      <c r="K11727">
        <v>42.852545474840738</v>
      </c>
      <c r="L11727">
        <v>79.944309816194533</v>
      </c>
      <c r="M11727">
        <v>48.79999999999999</v>
      </c>
      <c r="N11727">
        <v>39.955215466004375</v>
      </c>
      <c r="O11727">
        <v>36.402937214398499</v>
      </c>
      <c r="P11727">
        <v>4595.7830000000004</v>
      </c>
      <c r="Q11727" t="s">
        <v>854</v>
      </c>
      <c r="R11727" t="s">
        <v>324</v>
      </c>
      <c r="S11727" t="s">
        <v>854</v>
      </c>
      <c r="T11727" t="s">
        <v>13757</v>
      </c>
      <c r="U11727" t="s">
        <v>13757</v>
      </c>
      <c r="V11727" t="s">
        <v>13757</v>
      </c>
      <c r="W11727" t="s">
        <v>324</v>
      </c>
      <c r="X11727" t="s">
        <v>13761</v>
      </c>
      <c r="Y11727" t="s">
        <v>331</v>
      </c>
      <c r="Z11727" t="s">
        <v>331</v>
      </c>
      <c r="AA11727" t="s">
        <v>840</v>
      </c>
      <c r="AB11727" t="s">
        <v>363</v>
      </c>
      <c r="AC11727" t="s">
        <v>855</v>
      </c>
    </row>
    <row r="11728" spans="1:29" x14ac:dyDescent="0.25">
      <c r="A11728" t="s">
        <v>393</v>
      </c>
      <c r="B11728">
        <v>935</v>
      </c>
      <c r="C11728" t="s">
        <v>102</v>
      </c>
      <c r="D11728">
        <v>2016</v>
      </c>
      <c r="E11728" t="s">
        <v>12722</v>
      </c>
      <c r="F11728" t="s">
        <v>6</v>
      </c>
      <c r="G11728">
        <v>34.134633917422967</v>
      </c>
      <c r="H11728" t="s">
        <v>6</v>
      </c>
      <c r="I11728" t="s">
        <v>6</v>
      </c>
      <c r="J11728">
        <v>31.315123480068046</v>
      </c>
      <c r="K11728" t="s">
        <v>6</v>
      </c>
      <c r="L11728" t="s">
        <v>6</v>
      </c>
      <c r="M11728" t="s">
        <v>6</v>
      </c>
      <c r="N11728">
        <v>36.765027528471229</v>
      </c>
      <c r="O11728">
        <v>33.800940241848316</v>
      </c>
      <c r="P11728">
        <v>4773.24</v>
      </c>
      <c r="Q11728" t="s">
        <v>854</v>
      </c>
      <c r="R11728" t="s">
        <v>324</v>
      </c>
      <c r="S11728" t="s">
        <v>854</v>
      </c>
      <c r="T11728" t="s">
        <v>13757</v>
      </c>
      <c r="U11728" t="s">
        <v>13757</v>
      </c>
      <c r="V11728" t="s">
        <v>13757</v>
      </c>
      <c r="W11728" t="s">
        <v>324</v>
      </c>
      <c r="X11728" t="s">
        <v>13761</v>
      </c>
      <c r="Y11728" t="s">
        <v>331</v>
      </c>
      <c r="Z11728" t="s">
        <v>331</v>
      </c>
      <c r="AA11728" t="s">
        <v>840</v>
      </c>
      <c r="AB11728" t="s">
        <v>363</v>
      </c>
      <c r="AC11728" t="s">
        <v>855</v>
      </c>
    </row>
    <row r="11729" spans="1:29" x14ac:dyDescent="0.25">
      <c r="A11729" t="s">
        <v>393</v>
      </c>
      <c r="B11729">
        <v>936</v>
      </c>
      <c r="C11729" t="s">
        <v>92</v>
      </c>
      <c r="D11729">
        <v>1950</v>
      </c>
      <c r="E11729" t="s">
        <v>12723</v>
      </c>
      <c r="F11729" t="s">
        <v>6</v>
      </c>
      <c r="G11729" t="s">
        <v>6</v>
      </c>
      <c r="H11729" t="s">
        <v>6</v>
      </c>
      <c r="I11729" t="s">
        <v>6</v>
      </c>
      <c r="J11729" t="s">
        <v>6</v>
      </c>
      <c r="K11729" t="s">
        <v>6</v>
      </c>
      <c r="L11729" t="s">
        <v>6</v>
      </c>
      <c r="M11729" t="s">
        <v>6</v>
      </c>
      <c r="N11729" t="s">
        <v>6</v>
      </c>
      <c r="O11729" t="s">
        <v>6</v>
      </c>
      <c r="P11729" t="s">
        <v>6</v>
      </c>
      <c r="Q11729" t="s">
        <v>479</v>
      </c>
      <c r="R11729" t="s">
        <v>479</v>
      </c>
      <c r="S11729" t="s">
        <v>479</v>
      </c>
      <c r="T11729" t="s">
        <v>420</v>
      </c>
      <c r="U11729" t="s">
        <v>420</v>
      </c>
      <c r="V11729" t="s">
        <v>420</v>
      </c>
      <c r="W11729" t="s">
        <v>420</v>
      </c>
      <c r="X11729" t="s">
        <v>420</v>
      </c>
      <c r="Y11729" t="s">
        <v>6</v>
      </c>
      <c r="Z11729" t="s">
        <v>6</v>
      </c>
      <c r="AA11729" t="s">
        <v>856</v>
      </c>
      <c r="AB11729" t="s">
        <v>857</v>
      </c>
      <c r="AC11729" t="s">
        <v>858</v>
      </c>
    </row>
    <row r="11730" spans="1:29" x14ac:dyDescent="0.25">
      <c r="A11730" t="s">
        <v>393</v>
      </c>
      <c r="B11730">
        <v>936</v>
      </c>
      <c r="C11730" t="s">
        <v>92</v>
      </c>
      <c r="D11730">
        <v>1951</v>
      </c>
      <c r="E11730" t="s">
        <v>12724</v>
      </c>
      <c r="F11730" t="s">
        <v>6</v>
      </c>
      <c r="G11730" t="s">
        <v>6</v>
      </c>
      <c r="H11730" t="s">
        <v>6</v>
      </c>
      <c r="I11730" t="s">
        <v>6</v>
      </c>
      <c r="J11730" t="s">
        <v>6</v>
      </c>
      <c r="K11730" t="s">
        <v>6</v>
      </c>
      <c r="L11730" t="s">
        <v>6</v>
      </c>
      <c r="M11730" t="s">
        <v>6</v>
      </c>
      <c r="N11730" t="s">
        <v>6</v>
      </c>
      <c r="O11730" t="s">
        <v>6</v>
      </c>
      <c r="P11730" t="s">
        <v>6</v>
      </c>
      <c r="Q11730" t="s">
        <v>479</v>
      </c>
      <c r="R11730" t="s">
        <v>479</v>
      </c>
      <c r="S11730" t="s">
        <v>479</v>
      </c>
      <c r="T11730" t="s">
        <v>420</v>
      </c>
      <c r="U11730" t="s">
        <v>420</v>
      </c>
      <c r="V11730" t="s">
        <v>420</v>
      </c>
      <c r="W11730" t="s">
        <v>420</v>
      </c>
      <c r="X11730" t="s">
        <v>420</v>
      </c>
      <c r="Y11730" t="s">
        <v>6</v>
      </c>
      <c r="Z11730" t="s">
        <v>6</v>
      </c>
      <c r="AA11730" t="s">
        <v>856</v>
      </c>
      <c r="AB11730" t="s">
        <v>857</v>
      </c>
      <c r="AC11730" t="s">
        <v>858</v>
      </c>
    </row>
    <row r="11731" spans="1:29" x14ac:dyDescent="0.25">
      <c r="A11731" t="s">
        <v>393</v>
      </c>
      <c r="B11731">
        <v>936</v>
      </c>
      <c r="C11731" t="s">
        <v>92</v>
      </c>
      <c r="D11731">
        <v>1952</v>
      </c>
      <c r="E11731" t="s">
        <v>12725</v>
      </c>
      <c r="F11731" t="s">
        <v>6</v>
      </c>
      <c r="G11731" t="s">
        <v>6</v>
      </c>
      <c r="H11731" t="s">
        <v>6</v>
      </c>
      <c r="I11731" t="s">
        <v>6</v>
      </c>
      <c r="J11731" t="s">
        <v>6</v>
      </c>
      <c r="K11731" t="s">
        <v>6</v>
      </c>
      <c r="L11731" t="s">
        <v>6</v>
      </c>
      <c r="M11731" t="s">
        <v>6</v>
      </c>
      <c r="N11731" t="s">
        <v>6</v>
      </c>
      <c r="O11731" t="s">
        <v>6</v>
      </c>
      <c r="P11731" t="s">
        <v>6</v>
      </c>
      <c r="Q11731" t="s">
        <v>479</v>
      </c>
      <c r="R11731" t="s">
        <v>479</v>
      </c>
      <c r="S11731" t="s">
        <v>479</v>
      </c>
      <c r="T11731" t="s">
        <v>420</v>
      </c>
      <c r="U11731" t="s">
        <v>420</v>
      </c>
      <c r="V11731" t="s">
        <v>420</v>
      </c>
      <c r="W11731" t="s">
        <v>420</v>
      </c>
      <c r="X11731" t="s">
        <v>420</v>
      </c>
      <c r="Y11731" t="s">
        <v>6</v>
      </c>
      <c r="Z11731" t="s">
        <v>6</v>
      </c>
      <c r="AA11731" t="s">
        <v>856</v>
      </c>
      <c r="AB11731" t="s">
        <v>857</v>
      </c>
      <c r="AC11731" t="s">
        <v>858</v>
      </c>
    </row>
    <row r="11732" spans="1:29" x14ac:dyDescent="0.25">
      <c r="A11732" t="s">
        <v>393</v>
      </c>
      <c r="B11732">
        <v>936</v>
      </c>
      <c r="C11732" t="s">
        <v>92</v>
      </c>
      <c r="D11732">
        <v>1953</v>
      </c>
      <c r="E11732" t="s">
        <v>12726</v>
      </c>
      <c r="F11732" t="s">
        <v>6</v>
      </c>
      <c r="G11732" t="s">
        <v>6</v>
      </c>
      <c r="H11732" t="s">
        <v>6</v>
      </c>
      <c r="I11732" t="s">
        <v>6</v>
      </c>
      <c r="J11732" t="s">
        <v>6</v>
      </c>
      <c r="K11732" t="s">
        <v>6</v>
      </c>
      <c r="L11732" t="s">
        <v>6</v>
      </c>
      <c r="M11732" t="s">
        <v>6</v>
      </c>
      <c r="N11732" t="s">
        <v>6</v>
      </c>
      <c r="O11732" t="s">
        <v>6</v>
      </c>
      <c r="P11732" t="s">
        <v>6</v>
      </c>
      <c r="Q11732" t="s">
        <v>479</v>
      </c>
      <c r="R11732" t="s">
        <v>479</v>
      </c>
      <c r="S11732" t="s">
        <v>479</v>
      </c>
      <c r="T11732" t="s">
        <v>420</v>
      </c>
      <c r="U11732" t="s">
        <v>420</v>
      </c>
      <c r="V11732" t="s">
        <v>420</v>
      </c>
      <c r="W11732" t="s">
        <v>420</v>
      </c>
      <c r="X11732" t="s">
        <v>420</v>
      </c>
      <c r="Y11732" t="s">
        <v>6</v>
      </c>
      <c r="Z11732" t="s">
        <v>6</v>
      </c>
      <c r="AA11732" t="s">
        <v>856</v>
      </c>
      <c r="AB11732" t="s">
        <v>857</v>
      </c>
      <c r="AC11732" t="s">
        <v>858</v>
      </c>
    </row>
    <row r="11733" spans="1:29" x14ac:dyDescent="0.25">
      <c r="A11733" t="s">
        <v>393</v>
      </c>
      <c r="B11733">
        <v>936</v>
      </c>
      <c r="C11733" t="s">
        <v>92</v>
      </c>
      <c r="D11733">
        <v>1954</v>
      </c>
      <c r="E11733" t="s">
        <v>12727</v>
      </c>
      <c r="F11733" t="s">
        <v>6</v>
      </c>
      <c r="G11733" t="s">
        <v>6</v>
      </c>
      <c r="H11733" t="s">
        <v>6</v>
      </c>
      <c r="I11733" t="s">
        <v>6</v>
      </c>
      <c r="J11733" t="s">
        <v>6</v>
      </c>
      <c r="K11733" t="s">
        <v>6</v>
      </c>
      <c r="L11733" t="s">
        <v>6</v>
      </c>
      <c r="M11733" t="s">
        <v>6</v>
      </c>
      <c r="N11733" t="s">
        <v>6</v>
      </c>
      <c r="O11733" t="s">
        <v>6</v>
      </c>
      <c r="P11733" t="s">
        <v>6</v>
      </c>
      <c r="Q11733" t="s">
        <v>479</v>
      </c>
      <c r="R11733" t="s">
        <v>479</v>
      </c>
      <c r="S11733" t="s">
        <v>479</v>
      </c>
      <c r="T11733" t="s">
        <v>420</v>
      </c>
      <c r="U11733" t="s">
        <v>420</v>
      </c>
      <c r="V11733" t="s">
        <v>420</v>
      </c>
      <c r="W11733" t="s">
        <v>420</v>
      </c>
      <c r="X11733" t="s">
        <v>420</v>
      </c>
      <c r="Y11733" t="s">
        <v>6</v>
      </c>
      <c r="Z11733" t="s">
        <v>6</v>
      </c>
      <c r="AA11733" t="s">
        <v>856</v>
      </c>
      <c r="AB11733" t="s">
        <v>857</v>
      </c>
      <c r="AC11733" t="s">
        <v>858</v>
      </c>
    </row>
    <row r="11734" spans="1:29" x14ac:dyDescent="0.25">
      <c r="A11734" t="s">
        <v>393</v>
      </c>
      <c r="B11734">
        <v>936</v>
      </c>
      <c r="C11734" t="s">
        <v>92</v>
      </c>
      <c r="D11734">
        <v>1955</v>
      </c>
      <c r="E11734" t="s">
        <v>12728</v>
      </c>
      <c r="F11734" t="s">
        <v>6</v>
      </c>
      <c r="G11734" t="s">
        <v>6</v>
      </c>
      <c r="H11734" t="s">
        <v>6</v>
      </c>
      <c r="I11734" t="s">
        <v>6</v>
      </c>
      <c r="J11734" t="s">
        <v>6</v>
      </c>
      <c r="K11734" t="s">
        <v>6</v>
      </c>
      <c r="L11734" t="s">
        <v>6</v>
      </c>
      <c r="M11734" t="s">
        <v>6</v>
      </c>
      <c r="N11734" t="s">
        <v>6</v>
      </c>
      <c r="O11734" t="s">
        <v>6</v>
      </c>
      <c r="P11734" t="s">
        <v>6</v>
      </c>
      <c r="Q11734" t="s">
        <v>479</v>
      </c>
      <c r="R11734" t="s">
        <v>479</v>
      </c>
      <c r="S11734" t="s">
        <v>479</v>
      </c>
      <c r="T11734" t="s">
        <v>420</v>
      </c>
      <c r="U11734" t="s">
        <v>420</v>
      </c>
      <c r="V11734" t="s">
        <v>420</v>
      </c>
      <c r="W11734" t="s">
        <v>420</v>
      </c>
      <c r="X11734" t="s">
        <v>420</v>
      </c>
      <c r="Y11734" t="s">
        <v>6</v>
      </c>
      <c r="Z11734" t="s">
        <v>6</v>
      </c>
      <c r="AA11734" t="s">
        <v>856</v>
      </c>
      <c r="AB11734" t="s">
        <v>857</v>
      </c>
      <c r="AC11734" t="s">
        <v>858</v>
      </c>
    </row>
    <row r="11735" spans="1:29" x14ac:dyDescent="0.25">
      <c r="A11735" t="s">
        <v>393</v>
      </c>
      <c r="B11735">
        <v>936</v>
      </c>
      <c r="C11735" t="s">
        <v>92</v>
      </c>
      <c r="D11735">
        <v>1956</v>
      </c>
      <c r="E11735" t="s">
        <v>12729</v>
      </c>
      <c r="F11735" t="s">
        <v>6</v>
      </c>
      <c r="G11735" t="s">
        <v>6</v>
      </c>
      <c r="H11735" t="s">
        <v>6</v>
      </c>
      <c r="I11735" t="s">
        <v>6</v>
      </c>
      <c r="J11735" t="s">
        <v>6</v>
      </c>
      <c r="K11735" t="s">
        <v>6</v>
      </c>
      <c r="L11735" t="s">
        <v>6</v>
      </c>
      <c r="M11735" t="s">
        <v>6</v>
      </c>
      <c r="N11735" t="s">
        <v>6</v>
      </c>
      <c r="O11735" t="s">
        <v>6</v>
      </c>
      <c r="P11735" t="s">
        <v>6</v>
      </c>
      <c r="Q11735" t="s">
        <v>479</v>
      </c>
      <c r="R11735" t="s">
        <v>479</v>
      </c>
      <c r="S11735" t="s">
        <v>479</v>
      </c>
      <c r="T11735" t="s">
        <v>420</v>
      </c>
      <c r="U11735" t="s">
        <v>420</v>
      </c>
      <c r="V11735" t="s">
        <v>420</v>
      </c>
      <c r="W11735" t="s">
        <v>420</v>
      </c>
      <c r="X11735" t="s">
        <v>420</v>
      </c>
      <c r="Y11735" t="s">
        <v>6</v>
      </c>
      <c r="Z11735" t="s">
        <v>6</v>
      </c>
      <c r="AA11735" t="s">
        <v>856</v>
      </c>
      <c r="AB11735" t="s">
        <v>857</v>
      </c>
      <c r="AC11735" t="s">
        <v>858</v>
      </c>
    </row>
    <row r="11736" spans="1:29" x14ac:dyDescent="0.25">
      <c r="A11736" t="s">
        <v>393</v>
      </c>
      <c r="B11736">
        <v>936</v>
      </c>
      <c r="C11736" t="s">
        <v>92</v>
      </c>
      <c r="D11736">
        <v>1957</v>
      </c>
      <c r="E11736" t="s">
        <v>12730</v>
      </c>
      <c r="F11736" t="s">
        <v>6</v>
      </c>
      <c r="G11736" t="s">
        <v>6</v>
      </c>
      <c r="H11736" t="s">
        <v>6</v>
      </c>
      <c r="I11736" t="s">
        <v>6</v>
      </c>
      <c r="J11736" t="s">
        <v>6</v>
      </c>
      <c r="K11736" t="s">
        <v>6</v>
      </c>
      <c r="L11736" t="s">
        <v>6</v>
      </c>
      <c r="M11736" t="s">
        <v>6</v>
      </c>
      <c r="N11736" t="s">
        <v>6</v>
      </c>
      <c r="O11736" t="s">
        <v>6</v>
      </c>
      <c r="P11736" t="s">
        <v>6</v>
      </c>
      <c r="Q11736" t="s">
        <v>479</v>
      </c>
      <c r="R11736" t="s">
        <v>479</v>
      </c>
      <c r="S11736" t="s">
        <v>479</v>
      </c>
      <c r="T11736" t="s">
        <v>420</v>
      </c>
      <c r="U11736" t="s">
        <v>420</v>
      </c>
      <c r="V11736" t="s">
        <v>420</v>
      </c>
      <c r="W11736" t="s">
        <v>420</v>
      </c>
      <c r="X11736" t="s">
        <v>420</v>
      </c>
      <c r="Y11736" t="s">
        <v>6</v>
      </c>
      <c r="Z11736" t="s">
        <v>6</v>
      </c>
      <c r="AA11736" t="s">
        <v>856</v>
      </c>
      <c r="AB11736" t="s">
        <v>857</v>
      </c>
      <c r="AC11736" t="s">
        <v>858</v>
      </c>
    </row>
    <row r="11737" spans="1:29" x14ac:dyDescent="0.25">
      <c r="A11737" t="s">
        <v>393</v>
      </c>
      <c r="B11737">
        <v>936</v>
      </c>
      <c r="C11737" t="s">
        <v>92</v>
      </c>
      <c r="D11737">
        <v>1958</v>
      </c>
      <c r="E11737" t="s">
        <v>12731</v>
      </c>
      <c r="F11737" t="s">
        <v>6</v>
      </c>
      <c r="G11737" t="s">
        <v>6</v>
      </c>
      <c r="H11737" t="s">
        <v>6</v>
      </c>
      <c r="I11737" t="s">
        <v>6</v>
      </c>
      <c r="J11737" t="s">
        <v>6</v>
      </c>
      <c r="K11737" t="s">
        <v>6</v>
      </c>
      <c r="L11737" t="s">
        <v>6</v>
      </c>
      <c r="M11737" t="s">
        <v>6</v>
      </c>
      <c r="N11737" t="s">
        <v>6</v>
      </c>
      <c r="O11737" t="s">
        <v>6</v>
      </c>
      <c r="P11737" t="s">
        <v>6</v>
      </c>
      <c r="Q11737" t="s">
        <v>479</v>
      </c>
      <c r="R11737" t="s">
        <v>479</v>
      </c>
      <c r="S11737" t="s">
        <v>479</v>
      </c>
      <c r="T11737" t="s">
        <v>420</v>
      </c>
      <c r="U11737" t="s">
        <v>420</v>
      </c>
      <c r="V11737" t="s">
        <v>420</v>
      </c>
      <c r="W11737" t="s">
        <v>420</v>
      </c>
      <c r="X11737" t="s">
        <v>420</v>
      </c>
      <c r="Y11737" t="s">
        <v>6</v>
      </c>
      <c r="Z11737" t="s">
        <v>6</v>
      </c>
      <c r="AA11737" t="s">
        <v>856</v>
      </c>
      <c r="AB11737" t="s">
        <v>857</v>
      </c>
      <c r="AC11737" t="s">
        <v>858</v>
      </c>
    </row>
    <row r="11738" spans="1:29" x14ac:dyDescent="0.25">
      <c r="A11738" t="s">
        <v>393</v>
      </c>
      <c r="B11738">
        <v>936</v>
      </c>
      <c r="C11738" t="s">
        <v>92</v>
      </c>
      <c r="D11738">
        <v>1959</v>
      </c>
      <c r="E11738" t="s">
        <v>12732</v>
      </c>
      <c r="F11738" t="s">
        <v>6</v>
      </c>
      <c r="G11738" t="s">
        <v>6</v>
      </c>
      <c r="H11738" t="s">
        <v>6</v>
      </c>
      <c r="I11738" t="s">
        <v>6</v>
      </c>
      <c r="J11738" t="s">
        <v>6</v>
      </c>
      <c r="K11738" t="s">
        <v>6</v>
      </c>
      <c r="L11738" t="s">
        <v>6</v>
      </c>
      <c r="M11738" t="s">
        <v>6</v>
      </c>
      <c r="N11738" t="s">
        <v>6</v>
      </c>
      <c r="O11738" t="s">
        <v>6</v>
      </c>
      <c r="P11738" t="s">
        <v>6</v>
      </c>
      <c r="Q11738" t="s">
        <v>479</v>
      </c>
      <c r="R11738" t="s">
        <v>479</v>
      </c>
      <c r="S11738" t="s">
        <v>479</v>
      </c>
      <c r="T11738" t="s">
        <v>420</v>
      </c>
      <c r="U11738" t="s">
        <v>420</v>
      </c>
      <c r="V11738" t="s">
        <v>420</v>
      </c>
      <c r="W11738" t="s">
        <v>420</v>
      </c>
      <c r="X11738" t="s">
        <v>420</v>
      </c>
      <c r="Y11738" t="s">
        <v>6</v>
      </c>
      <c r="Z11738" t="s">
        <v>6</v>
      </c>
      <c r="AA11738" t="s">
        <v>856</v>
      </c>
      <c r="AB11738" t="s">
        <v>857</v>
      </c>
      <c r="AC11738" t="s">
        <v>858</v>
      </c>
    </row>
    <row r="11739" spans="1:29" x14ac:dyDescent="0.25">
      <c r="A11739" t="s">
        <v>393</v>
      </c>
      <c r="B11739">
        <v>936</v>
      </c>
      <c r="C11739" t="s">
        <v>92</v>
      </c>
      <c r="D11739">
        <v>1960</v>
      </c>
      <c r="E11739" t="s">
        <v>12733</v>
      </c>
      <c r="F11739" t="s">
        <v>6</v>
      </c>
      <c r="G11739" t="s">
        <v>6</v>
      </c>
      <c r="H11739" t="s">
        <v>6</v>
      </c>
      <c r="I11739" t="s">
        <v>6</v>
      </c>
      <c r="J11739" t="s">
        <v>6</v>
      </c>
      <c r="K11739" t="s">
        <v>6</v>
      </c>
      <c r="L11739" t="s">
        <v>6</v>
      </c>
      <c r="M11739" t="s">
        <v>6</v>
      </c>
      <c r="N11739" t="s">
        <v>6</v>
      </c>
      <c r="O11739" t="s">
        <v>6</v>
      </c>
      <c r="P11739" t="s">
        <v>6</v>
      </c>
      <c r="Q11739" t="s">
        <v>479</v>
      </c>
      <c r="R11739" t="s">
        <v>479</v>
      </c>
      <c r="S11739" t="s">
        <v>479</v>
      </c>
      <c r="T11739" t="s">
        <v>420</v>
      </c>
      <c r="U11739" t="s">
        <v>420</v>
      </c>
      <c r="V11739" t="s">
        <v>420</v>
      </c>
      <c r="W11739" t="s">
        <v>420</v>
      </c>
      <c r="X11739" t="s">
        <v>420</v>
      </c>
      <c r="Y11739" t="s">
        <v>6</v>
      </c>
      <c r="Z11739" t="s">
        <v>6</v>
      </c>
      <c r="AA11739" t="s">
        <v>856</v>
      </c>
      <c r="AB11739" t="s">
        <v>857</v>
      </c>
      <c r="AC11739" t="s">
        <v>858</v>
      </c>
    </row>
    <row r="11740" spans="1:29" x14ac:dyDescent="0.25">
      <c r="A11740" t="s">
        <v>393</v>
      </c>
      <c r="B11740">
        <v>936</v>
      </c>
      <c r="C11740" t="s">
        <v>92</v>
      </c>
      <c r="D11740">
        <v>1961</v>
      </c>
      <c r="E11740" t="s">
        <v>12734</v>
      </c>
      <c r="F11740" t="s">
        <v>6</v>
      </c>
      <c r="G11740" t="s">
        <v>6</v>
      </c>
      <c r="H11740" t="s">
        <v>6</v>
      </c>
      <c r="I11740" t="s">
        <v>6</v>
      </c>
      <c r="J11740" t="s">
        <v>6</v>
      </c>
      <c r="K11740" t="s">
        <v>6</v>
      </c>
      <c r="L11740" t="s">
        <v>6</v>
      </c>
      <c r="M11740" t="s">
        <v>6</v>
      </c>
      <c r="N11740" t="s">
        <v>6</v>
      </c>
      <c r="O11740" t="s">
        <v>6</v>
      </c>
      <c r="P11740" t="s">
        <v>6</v>
      </c>
      <c r="Q11740" t="s">
        <v>479</v>
      </c>
      <c r="R11740" t="s">
        <v>479</v>
      </c>
      <c r="S11740" t="s">
        <v>479</v>
      </c>
      <c r="T11740" t="s">
        <v>420</v>
      </c>
      <c r="U11740" t="s">
        <v>420</v>
      </c>
      <c r="V11740" t="s">
        <v>420</v>
      </c>
      <c r="W11740" t="s">
        <v>420</v>
      </c>
      <c r="X11740" t="s">
        <v>420</v>
      </c>
      <c r="Y11740" t="s">
        <v>6</v>
      </c>
      <c r="Z11740" t="s">
        <v>6</v>
      </c>
      <c r="AA11740" t="s">
        <v>856</v>
      </c>
      <c r="AB11740" t="s">
        <v>857</v>
      </c>
      <c r="AC11740" t="s">
        <v>858</v>
      </c>
    </row>
    <row r="11741" spans="1:29" x14ac:dyDescent="0.25">
      <c r="A11741" t="s">
        <v>393</v>
      </c>
      <c r="B11741">
        <v>936</v>
      </c>
      <c r="C11741" t="s">
        <v>92</v>
      </c>
      <c r="D11741">
        <v>1962</v>
      </c>
      <c r="E11741" t="s">
        <v>12735</v>
      </c>
      <c r="F11741" t="s">
        <v>6</v>
      </c>
      <c r="G11741" t="s">
        <v>6</v>
      </c>
      <c r="H11741" t="s">
        <v>6</v>
      </c>
      <c r="I11741" t="s">
        <v>6</v>
      </c>
      <c r="J11741" t="s">
        <v>6</v>
      </c>
      <c r="K11741" t="s">
        <v>6</v>
      </c>
      <c r="L11741" t="s">
        <v>6</v>
      </c>
      <c r="M11741" t="s">
        <v>6</v>
      </c>
      <c r="N11741" t="s">
        <v>6</v>
      </c>
      <c r="O11741" t="s">
        <v>6</v>
      </c>
      <c r="P11741" t="s">
        <v>6</v>
      </c>
      <c r="Q11741" t="s">
        <v>479</v>
      </c>
      <c r="R11741" t="s">
        <v>479</v>
      </c>
      <c r="S11741" t="s">
        <v>479</v>
      </c>
      <c r="T11741" t="s">
        <v>420</v>
      </c>
      <c r="U11741" t="s">
        <v>420</v>
      </c>
      <c r="V11741" t="s">
        <v>420</v>
      </c>
      <c r="W11741" t="s">
        <v>420</v>
      </c>
      <c r="X11741" t="s">
        <v>420</v>
      </c>
      <c r="Y11741" t="s">
        <v>6</v>
      </c>
      <c r="Z11741" t="s">
        <v>6</v>
      </c>
      <c r="AA11741" t="s">
        <v>856</v>
      </c>
      <c r="AB11741" t="s">
        <v>857</v>
      </c>
      <c r="AC11741" t="s">
        <v>858</v>
      </c>
    </row>
    <row r="11742" spans="1:29" x14ac:dyDescent="0.25">
      <c r="A11742" t="s">
        <v>393</v>
      </c>
      <c r="B11742">
        <v>936</v>
      </c>
      <c r="C11742" t="s">
        <v>92</v>
      </c>
      <c r="D11742">
        <v>1963</v>
      </c>
      <c r="E11742" t="s">
        <v>12736</v>
      </c>
      <c r="F11742" t="s">
        <v>6</v>
      </c>
      <c r="G11742" t="s">
        <v>6</v>
      </c>
      <c r="H11742" t="s">
        <v>6</v>
      </c>
      <c r="I11742" t="s">
        <v>6</v>
      </c>
      <c r="J11742" t="s">
        <v>6</v>
      </c>
      <c r="K11742" t="s">
        <v>6</v>
      </c>
      <c r="L11742" t="s">
        <v>6</v>
      </c>
      <c r="M11742" t="s">
        <v>6</v>
      </c>
      <c r="N11742" t="s">
        <v>6</v>
      </c>
      <c r="O11742" t="s">
        <v>6</v>
      </c>
      <c r="P11742" t="s">
        <v>6</v>
      </c>
      <c r="Q11742" t="s">
        <v>479</v>
      </c>
      <c r="R11742" t="s">
        <v>479</v>
      </c>
      <c r="S11742" t="s">
        <v>479</v>
      </c>
      <c r="T11742" t="s">
        <v>420</v>
      </c>
      <c r="U11742" t="s">
        <v>420</v>
      </c>
      <c r="V11742" t="s">
        <v>420</v>
      </c>
      <c r="W11742" t="s">
        <v>420</v>
      </c>
      <c r="X11742" t="s">
        <v>420</v>
      </c>
      <c r="Y11742" t="s">
        <v>6</v>
      </c>
      <c r="Z11742" t="s">
        <v>6</v>
      </c>
      <c r="AA11742" t="s">
        <v>856</v>
      </c>
      <c r="AB11742" t="s">
        <v>857</v>
      </c>
      <c r="AC11742" t="s">
        <v>858</v>
      </c>
    </row>
    <row r="11743" spans="1:29" x14ac:dyDescent="0.25">
      <c r="A11743" t="s">
        <v>393</v>
      </c>
      <c r="B11743">
        <v>936</v>
      </c>
      <c r="C11743" t="s">
        <v>92</v>
      </c>
      <c r="D11743">
        <v>1964</v>
      </c>
      <c r="E11743" t="s">
        <v>12737</v>
      </c>
      <c r="F11743" t="s">
        <v>6</v>
      </c>
      <c r="G11743" t="s">
        <v>6</v>
      </c>
      <c r="H11743" t="s">
        <v>6</v>
      </c>
      <c r="I11743" t="s">
        <v>6</v>
      </c>
      <c r="J11743" t="s">
        <v>6</v>
      </c>
      <c r="K11743" t="s">
        <v>6</v>
      </c>
      <c r="L11743" t="s">
        <v>6</v>
      </c>
      <c r="M11743" t="s">
        <v>6</v>
      </c>
      <c r="N11743" t="s">
        <v>6</v>
      </c>
      <c r="O11743" t="s">
        <v>6</v>
      </c>
      <c r="P11743" t="s">
        <v>6</v>
      </c>
      <c r="Q11743" t="s">
        <v>479</v>
      </c>
      <c r="R11743" t="s">
        <v>479</v>
      </c>
      <c r="S11743" t="s">
        <v>479</v>
      </c>
      <c r="T11743" t="s">
        <v>420</v>
      </c>
      <c r="U11743" t="s">
        <v>420</v>
      </c>
      <c r="V11743" t="s">
        <v>420</v>
      </c>
      <c r="W11743" t="s">
        <v>420</v>
      </c>
      <c r="X11743" t="s">
        <v>420</v>
      </c>
      <c r="Y11743" t="s">
        <v>6</v>
      </c>
      <c r="Z11743" t="s">
        <v>6</v>
      </c>
      <c r="AA11743" t="s">
        <v>856</v>
      </c>
      <c r="AB11743" t="s">
        <v>857</v>
      </c>
      <c r="AC11743" t="s">
        <v>858</v>
      </c>
    </row>
    <row r="11744" spans="1:29" x14ac:dyDescent="0.25">
      <c r="A11744" t="s">
        <v>393</v>
      </c>
      <c r="B11744">
        <v>936</v>
      </c>
      <c r="C11744" t="s">
        <v>92</v>
      </c>
      <c r="D11744">
        <v>1965</v>
      </c>
      <c r="E11744" t="s">
        <v>12738</v>
      </c>
      <c r="F11744" t="s">
        <v>6</v>
      </c>
      <c r="G11744" t="s">
        <v>6</v>
      </c>
      <c r="H11744" t="s">
        <v>6</v>
      </c>
      <c r="I11744" t="s">
        <v>6</v>
      </c>
      <c r="J11744" t="s">
        <v>6</v>
      </c>
      <c r="K11744" t="s">
        <v>6</v>
      </c>
      <c r="L11744" t="s">
        <v>6</v>
      </c>
      <c r="M11744" t="s">
        <v>6</v>
      </c>
      <c r="N11744" t="s">
        <v>6</v>
      </c>
      <c r="O11744" t="s">
        <v>6</v>
      </c>
      <c r="P11744" t="s">
        <v>6</v>
      </c>
      <c r="Q11744" t="s">
        <v>479</v>
      </c>
      <c r="R11744" t="s">
        <v>479</v>
      </c>
      <c r="S11744" t="s">
        <v>479</v>
      </c>
      <c r="T11744" t="s">
        <v>420</v>
      </c>
      <c r="U11744" t="s">
        <v>420</v>
      </c>
      <c r="V11744" t="s">
        <v>420</v>
      </c>
      <c r="W11744" t="s">
        <v>420</v>
      </c>
      <c r="X11744" t="s">
        <v>420</v>
      </c>
      <c r="Y11744" t="s">
        <v>6</v>
      </c>
      <c r="Z11744" t="s">
        <v>6</v>
      </c>
      <c r="AA11744" t="s">
        <v>856</v>
      </c>
      <c r="AB11744" t="s">
        <v>857</v>
      </c>
      <c r="AC11744" t="s">
        <v>858</v>
      </c>
    </row>
    <row r="11745" spans="1:29" x14ac:dyDescent="0.25">
      <c r="A11745" t="s">
        <v>393</v>
      </c>
      <c r="B11745">
        <v>936</v>
      </c>
      <c r="C11745" t="s">
        <v>92</v>
      </c>
      <c r="D11745">
        <v>1966</v>
      </c>
      <c r="E11745" t="s">
        <v>12739</v>
      </c>
      <c r="F11745" t="s">
        <v>6</v>
      </c>
      <c r="G11745" t="s">
        <v>6</v>
      </c>
      <c r="H11745" t="s">
        <v>6</v>
      </c>
      <c r="I11745" t="s">
        <v>6</v>
      </c>
      <c r="J11745" t="s">
        <v>6</v>
      </c>
      <c r="K11745" t="s">
        <v>6</v>
      </c>
      <c r="L11745" t="s">
        <v>6</v>
      </c>
      <c r="M11745" t="s">
        <v>6</v>
      </c>
      <c r="N11745" t="s">
        <v>6</v>
      </c>
      <c r="O11745" t="s">
        <v>6</v>
      </c>
      <c r="P11745" t="s">
        <v>6</v>
      </c>
      <c r="Q11745" t="s">
        <v>479</v>
      </c>
      <c r="R11745" t="s">
        <v>479</v>
      </c>
      <c r="S11745" t="s">
        <v>479</v>
      </c>
      <c r="T11745" t="s">
        <v>420</v>
      </c>
      <c r="U11745" t="s">
        <v>420</v>
      </c>
      <c r="V11745" t="s">
        <v>420</v>
      </c>
      <c r="W11745" t="s">
        <v>420</v>
      </c>
      <c r="X11745" t="s">
        <v>420</v>
      </c>
      <c r="Y11745" t="s">
        <v>6</v>
      </c>
      <c r="Z11745" t="s">
        <v>6</v>
      </c>
      <c r="AA11745" t="s">
        <v>856</v>
      </c>
      <c r="AB11745" t="s">
        <v>857</v>
      </c>
      <c r="AC11745" t="s">
        <v>858</v>
      </c>
    </row>
    <row r="11746" spans="1:29" x14ac:dyDescent="0.25">
      <c r="A11746" t="s">
        <v>393</v>
      </c>
      <c r="B11746">
        <v>936</v>
      </c>
      <c r="C11746" t="s">
        <v>92</v>
      </c>
      <c r="D11746">
        <v>1967</v>
      </c>
      <c r="E11746" t="s">
        <v>12740</v>
      </c>
      <c r="F11746" t="s">
        <v>6</v>
      </c>
      <c r="G11746" t="s">
        <v>6</v>
      </c>
      <c r="H11746" t="s">
        <v>6</v>
      </c>
      <c r="I11746" t="s">
        <v>6</v>
      </c>
      <c r="J11746" t="s">
        <v>6</v>
      </c>
      <c r="K11746" t="s">
        <v>6</v>
      </c>
      <c r="L11746" t="s">
        <v>6</v>
      </c>
      <c r="M11746" t="s">
        <v>6</v>
      </c>
      <c r="N11746" t="s">
        <v>6</v>
      </c>
      <c r="O11746" t="s">
        <v>6</v>
      </c>
      <c r="P11746" t="s">
        <v>6</v>
      </c>
      <c r="Q11746" t="s">
        <v>479</v>
      </c>
      <c r="R11746" t="s">
        <v>479</v>
      </c>
      <c r="S11746" t="s">
        <v>479</v>
      </c>
      <c r="T11746" t="s">
        <v>420</v>
      </c>
      <c r="U11746" t="s">
        <v>420</v>
      </c>
      <c r="V11746" t="s">
        <v>420</v>
      </c>
      <c r="W11746" t="s">
        <v>420</v>
      </c>
      <c r="X11746" t="s">
        <v>420</v>
      </c>
      <c r="Y11746" t="s">
        <v>6</v>
      </c>
      <c r="Z11746" t="s">
        <v>6</v>
      </c>
      <c r="AA11746" t="s">
        <v>856</v>
      </c>
      <c r="AB11746" t="s">
        <v>857</v>
      </c>
      <c r="AC11746" t="s">
        <v>858</v>
      </c>
    </row>
    <row r="11747" spans="1:29" x14ac:dyDescent="0.25">
      <c r="A11747" t="s">
        <v>393</v>
      </c>
      <c r="B11747">
        <v>936</v>
      </c>
      <c r="C11747" t="s">
        <v>92</v>
      </c>
      <c r="D11747">
        <v>1968</v>
      </c>
      <c r="E11747" t="s">
        <v>12741</v>
      </c>
      <c r="F11747" t="s">
        <v>6</v>
      </c>
      <c r="G11747" t="s">
        <v>6</v>
      </c>
      <c r="H11747" t="s">
        <v>6</v>
      </c>
      <c r="I11747" t="s">
        <v>6</v>
      </c>
      <c r="J11747" t="s">
        <v>6</v>
      </c>
      <c r="K11747" t="s">
        <v>6</v>
      </c>
      <c r="L11747" t="s">
        <v>6</v>
      </c>
      <c r="M11747" t="s">
        <v>6</v>
      </c>
      <c r="N11747" t="s">
        <v>6</v>
      </c>
      <c r="O11747" t="s">
        <v>6</v>
      </c>
      <c r="P11747" t="s">
        <v>6</v>
      </c>
      <c r="Q11747" t="s">
        <v>479</v>
      </c>
      <c r="R11747" t="s">
        <v>479</v>
      </c>
      <c r="S11747" t="s">
        <v>479</v>
      </c>
      <c r="T11747" t="s">
        <v>420</v>
      </c>
      <c r="U11747" t="s">
        <v>420</v>
      </c>
      <c r="V11747" t="s">
        <v>420</v>
      </c>
      <c r="W11747" t="s">
        <v>420</v>
      </c>
      <c r="X11747" t="s">
        <v>420</v>
      </c>
      <c r="Y11747" t="s">
        <v>6</v>
      </c>
      <c r="Z11747" t="s">
        <v>6</v>
      </c>
      <c r="AA11747" t="s">
        <v>856</v>
      </c>
      <c r="AB11747" t="s">
        <v>857</v>
      </c>
      <c r="AC11747" t="s">
        <v>858</v>
      </c>
    </row>
    <row r="11748" spans="1:29" x14ac:dyDescent="0.25">
      <c r="A11748" t="s">
        <v>393</v>
      </c>
      <c r="B11748">
        <v>936</v>
      </c>
      <c r="C11748" t="s">
        <v>92</v>
      </c>
      <c r="D11748">
        <v>1969</v>
      </c>
      <c r="E11748" t="s">
        <v>12742</v>
      </c>
      <c r="F11748" t="s">
        <v>6</v>
      </c>
      <c r="G11748" t="s">
        <v>6</v>
      </c>
      <c r="H11748" t="s">
        <v>6</v>
      </c>
      <c r="I11748" t="s">
        <v>6</v>
      </c>
      <c r="J11748" t="s">
        <v>6</v>
      </c>
      <c r="K11748" t="s">
        <v>6</v>
      </c>
      <c r="L11748" t="s">
        <v>6</v>
      </c>
      <c r="M11748" t="s">
        <v>6</v>
      </c>
      <c r="N11748" t="s">
        <v>6</v>
      </c>
      <c r="O11748" t="s">
        <v>6</v>
      </c>
      <c r="P11748" t="s">
        <v>6</v>
      </c>
      <c r="Q11748" t="s">
        <v>479</v>
      </c>
      <c r="R11748" t="s">
        <v>479</v>
      </c>
      <c r="S11748" t="s">
        <v>479</v>
      </c>
      <c r="T11748" t="s">
        <v>420</v>
      </c>
      <c r="U11748" t="s">
        <v>420</v>
      </c>
      <c r="V11748" t="s">
        <v>420</v>
      </c>
      <c r="W11748" t="s">
        <v>420</v>
      </c>
      <c r="X11748" t="s">
        <v>420</v>
      </c>
      <c r="Y11748" t="s">
        <v>6</v>
      </c>
      <c r="Z11748" t="s">
        <v>6</v>
      </c>
      <c r="AA11748" t="s">
        <v>856</v>
      </c>
      <c r="AB11748" t="s">
        <v>857</v>
      </c>
      <c r="AC11748" t="s">
        <v>858</v>
      </c>
    </row>
    <row r="11749" spans="1:29" x14ac:dyDescent="0.25">
      <c r="A11749" t="s">
        <v>393</v>
      </c>
      <c r="B11749">
        <v>936</v>
      </c>
      <c r="C11749" t="s">
        <v>92</v>
      </c>
      <c r="D11749">
        <v>1970</v>
      </c>
      <c r="E11749" t="s">
        <v>12743</v>
      </c>
      <c r="F11749" t="s">
        <v>6</v>
      </c>
      <c r="G11749" t="s">
        <v>6</v>
      </c>
      <c r="H11749" t="s">
        <v>6</v>
      </c>
      <c r="I11749" t="s">
        <v>6</v>
      </c>
      <c r="J11749" t="s">
        <v>6</v>
      </c>
      <c r="K11749" t="s">
        <v>6</v>
      </c>
      <c r="L11749" t="s">
        <v>6</v>
      </c>
      <c r="M11749" t="s">
        <v>6</v>
      </c>
      <c r="N11749" t="s">
        <v>6</v>
      </c>
      <c r="O11749" t="s">
        <v>6</v>
      </c>
      <c r="P11749" t="s">
        <v>6</v>
      </c>
      <c r="Q11749" t="s">
        <v>479</v>
      </c>
      <c r="R11749" t="s">
        <v>479</v>
      </c>
      <c r="S11749" t="s">
        <v>479</v>
      </c>
      <c r="T11749" t="s">
        <v>420</v>
      </c>
      <c r="U11749" t="s">
        <v>420</v>
      </c>
      <c r="V11749" t="s">
        <v>420</v>
      </c>
      <c r="W11749" t="s">
        <v>420</v>
      </c>
      <c r="X11749" t="s">
        <v>420</v>
      </c>
      <c r="Y11749" t="s">
        <v>6</v>
      </c>
      <c r="Z11749" t="s">
        <v>6</v>
      </c>
      <c r="AA11749" t="s">
        <v>856</v>
      </c>
      <c r="AB11749" t="s">
        <v>857</v>
      </c>
      <c r="AC11749" t="s">
        <v>858</v>
      </c>
    </row>
    <row r="11750" spans="1:29" x14ac:dyDescent="0.25">
      <c r="A11750" t="s">
        <v>393</v>
      </c>
      <c r="B11750">
        <v>936</v>
      </c>
      <c r="C11750" t="s">
        <v>92</v>
      </c>
      <c r="D11750">
        <v>1971</v>
      </c>
      <c r="E11750" t="s">
        <v>12744</v>
      </c>
      <c r="F11750" t="s">
        <v>6</v>
      </c>
      <c r="G11750" t="s">
        <v>6</v>
      </c>
      <c r="H11750" t="s">
        <v>6</v>
      </c>
      <c r="I11750" t="s">
        <v>6</v>
      </c>
      <c r="J11750" t="s">
        <v>6</v>
      </c>
      <c r="K11750" t="s">
        <v>6</v>
      </c>
      <c r="L11750" t="s">
        <v>6</v>
      </c>
      <c r="M11750" t="s">
        <v>6</v>
      </c>
      <c r="N11750" t="s">
        <v>6</v>
      </c>
      <c r="O11750" t="s">
        <v>6</v>
      </c>
      <c r="P11750" t="s">
        <v>6</v>
      </c>
      <c r="Q11750" t="s">
        <v>479</v>
      </c>
      <c r="R11750" t="s">
        <v>479</v>
      </c>
      <c r="S11750" t="s">
        <v>479</v>
      </c>
      <c r="T11750" t="s">
        <v>420</v>
      </c>
      <c r="U11750" t="s">
        <v>420</v>
      </c>
      <c r="V11750" t="s">
        <v>420</v>
      </c>
      <c r="W11750" t="s">
        <v>420</v>
      </c>
      <c r="X11750" t="s">
        <v>420</v>
      </c>
      <c r="Y11750" t="s">
        <v>6</v>
      </c>
      <c r="Z11750" t="s">
        <v>6</v>
      </c>
      <c r="AA11750" t="s">
        <v>856</v>
      </c>
      <c r="AB11750" t="s">
        <v>857</v>
      </c>
      <c r="AC11750" t="s">
        <v>858</v>
      </c>
    </row>
    <row r="11751" spans="1:29" x14ac:dyDescent="0.25">
      <c r="A11751" t="s">
        <v>393</v>
      </c>
      <c r="B11751">
        <v>936</v>
      </c>
      <c r="C11751" t="s">
        <v>92</v>
      </c>
      <c r="D11751">
        <v>1972</v>
      </c>
      <c r="E11751" t="s">
        <v>12745</v>
      </c>
      <c r="F11751" t="s">
        <v>6</v>
      </c>
      <c r="G11751" t="s">
        <v>6</v>
      </c>
      <c r="H11751" t="s">
        <v>6</v>
      </c>
      <c r="I11751" t="s">
        <v>6</v>
      </c>
      <c r="J11751" t="s">
        <v>6</v>
      </c>
      <c r="K11751" t="s">
        <v>6</v>
      </c>
      <c r="L11751" t="s">
        <v>6</v>
      </c>
      <c r="M11751" t="s">
        <v>6</v>
      </c>
      <c r="N11751" t="s">
        <v>6</v>
      </c>
      <c r="O11751" t="s">
        <v>6</v>
      </c>
      <c r="P11751" t="s">
        <v>6</v>
      </c>
      <c r="Q11751" t="s">
        <v>479</v>
      </c>
      <c r="R11751" t="s">
        <v>479</v>
      </c>
      <c r="S11751" t="s">
        <v>479</v>
      </c>
      <c r="T11751" t="s">
        <v>420</v>
      </c>
      <c r="U11751" t="s">
        <v>420</v>
      </c>
      <c r="V11751" t="s">
        <v>420</v>
      </c>
      <c r="W11751" t="s">
        <v>420</v>
      </c>
      <c r="X11751" t="s">
        <v>420</v>
      </c>
      <c r="Y11751" t="s">
        <v>6</v>
      </c>
      <c r="Z11751" t="s">
        <v>6</v>
      </c>
      <c r="AA11751" t="s">
        <v>856</v>
      </c>
      <c r="AB11751" t="s">
        <v>857</v>
      </c>
      <c r="AC11751" t="s">
        <v>858</v>
      </c>
    </row>
    <row r="11752" spans="1:29" x14ac:dyDescent="0.25">
      <c r="A11752" t="s">
        <v>393</v>
      </c>
      <c r="B11752">
        <v>936</v>
      </c>
      <c r="C11752" t="s">
        <v>92</v>
      </c>
      <c r="D11752">
        <v>1973</v>
      </c>
      <c r="E11752" t="s">
        <v>12746</v>
      </c>
      <c r="F11752" t="s">
        <v>6</v>
      </c>
      <c r="G11752" t="s">
        <v>6</v>
      </c>
      <c r="H11752" t="s">
        <v>6</v>
      </c>
      <c r="I11752" t="s">
        <v>6</v>
      </c>
      <c r="J11752" t="s">
        <v>6</v>
      </c>
      <c r="K11752" t="s">
        <v>6</v>
      </c>
      <c r="L11752" t="s">
        <v>6</v>
      </c>
      <c r="M11752" t="s">
        <v>6</v>
      </c>
      <c r="N11752" t="s">
        <v>6</v>
      </c>
      <c r="O11752" t="s">
        <v>6</v>
      </c>
      <c r="P11752" t="s">
        <v>6</v>
      </c>
      <c r="Q11752" t="s">
        <v>479</v>
      </c>
      <c r="R11752" t="s">
        <v>479</v>
      </c>
      <c r="S11752" t="s">
        <v>479</v>
      </c>
      <c r="T11752" t="s">
        <v>420</v>
      </c>
      <c r="U11752" t="s">
        <v>420</v>
      </c>
      <c r="V11752" t="s">
        <v>420</v>
      </c>
      <c r="W11752" t="s">
        <v>420</v>
      </c>
      <c r="X11752" t="s">
        <v>420</v>
      </c>
      <c r="Y11752" t="s">
        <v>6</v>
      </c>
      <c r="Z11752" t="s">
        <v>6</v>
      </c>
      <c r="AA11752" t="s">
        <v>856</v>
      </c>
      <c r="AB11752" t="s">
        <v>857</v>
      </c>
      <c r="AC11752" t="s">
        <v>858</v>
      </c>
    </row>
    <row r="11753" spans="1:29" x14ac:dyDescent="0.25">
      <c r="A11753" t="s">
        <v>393</v>
      </c>
      <c r="B11753">
        <v>936</v>
      </c>
      <c r="C11753" t="s">
        <v>92</v>
      </c>
      <c r="D11753">
        <v>1974</v>
      </c>
      <c r="E11753" t="s">
        <v>12747</v>
      </c>
      <c r="F11753" t="s">
        <v>6</v>
      </c>
      <c r="G11753" t="s">
        <v>6</v>
      </c>
      <c r="H11753" t="s">
        <v>6</v>
      </c>
      <c r="I11753" t="s">
        <v>6</v>
      </c>
      <c r="J11753" t="s">
        <v>6</v>
      </c>
      <c r="K11753" t="s">
        <v>6</v>
      </c>
      <c r="L11753" t="s">
        <v>6</v>
      </c>
      <c r="M11753" t="s">
        <v>6</v>
      </c>
      <c r="N11753" t="s">
        <v>6</v>
      </c>
      <c r="O11753" t="s">
        <v>6</v>
      </c>
      <c r="P11753" t="s">
        <v>6</v>
      </c>
      <c r="Q11753" t="s">
        <v>479</v>
      </c>
      <c r="R11753" t="s">
        <v>479</v>
      </c>
      <c r="S11753" t="s">
        <v>479</v>
      </c>
      <c r="T11753" t="s">
        <v>420</v>
      </c>
      <c r="U11753" t="s">
        <v>420</v>
      </c>
      <c r="V11753" t="s">
        <v>420</v>
      </c>
      <c r="W11753" t="s">
        <v>420</v>
      </c>
      <c r="X11753" t="s">
        <v>420</v>
      </c>
      <c r="Y11753" t="s">
        <v>6</v>
      </c>
      <c r="Z11753" t="s">
        <v>6</v>
      </c>
      <c r="AA11753" t="s">
        <v>856</v>
      </c>
      <c r="AB11753" t="s">
        <v>857</v>
      </c>
      <c r="AC11753" t="s">
        <v>858</v>
      </c>
    </row>
    <row r="11754" spans="1:29" x14ac:dyDescent="0.25">
      <c r="A11754" t="s">
        <v>393</v>
      </c>
      <c r="B11754">
        <v>936</v>
      </c>
      <c r="C11754" t="s">
        <v>92</v>
      </c>
      <c r="D11754">
        <v>1975</v>
      </c>
      <c r="E11754" t="s">
        <v>12748</v>
      </c>
      <c r="F11754" t="s">
        <v>6</v>
      </c>
      <c r="G11754" t="s">
        <v>6</v>
      </c>
      <c r="H11754" t="s">
        <v>6</v>
      </c>
      <c r="I11754" t="s">
        <v>6</v>
      </c>
      <c r="J11754" t="s">
        <v>6</v>
      </c>
      <c r="K11754" t="s">
        <v>6</v>
      </c>
      <c r="L11754" t="s">
        <v>6</v>
      </c>
      <c r="M11754" t="s">
        <v>6</v>
      </c>
      <c r="N11754" t="s">
        <v>6</v>
      </c>
      <c r="O11754" t="s">
        <v>6</v>
      </c>
      <c r="P11754" t="s">
        <v>6</v>
      </c>
      <c r="Q11754" t="s">
        <v>479</v>
      </c>
      <c r="R11754" t="s">
        <v>479</v>
      </c>
      <c r="S11754" t="s">
        <v>479</v>
      </c>
      <c r="T11754" t="s">
        <v>420</v>
      </c>
      <c r="U11754" t="s">
        <v>420</v>
      </c>
      <c r="V11754" t="s">
        <v>420</v>
      </c>
      <c r="W11754" t="s">
        <v>420</v>
      </c>
      <c r="X11754" t="s">
        <v>420</v>
      </c>
      <c r="Y11754" t="s">
        <v>6</v>
      </c>
      <c r="Z11754" t="s">
        <v>6</v>
      </c>
      <c r="AA11754" t="s">
        <v>856</v>
      </c>
      <c r="AB11754" t="s">
        <v>857</v>
      </c>
      <c r="AC11754" t="s">
        <v>858</v>
      </c>
    </row>
    <row r="11755" spans="1:29" x14ac:dyDescent="0.25">
      <c r="A11755" t="s">
        <v>393</v>
      </c>
      <c r="B11755">
        <v>936</v>
      </c>
      <c r="C11755" t="s">
        <v>92</v>
      </c>
      <c r="D11755">
        <v>1976</v>
      </c>
      <c r="E11755" t="s">
        <v>12749</v>
      </c>
      <c r="F11755" t="s">
        <v>6</v>
      </c>
      <c r="G11755" t="s">
        <v>6</v>
      </c>
      <c r="H11755" t="s">
        <v>6</v>
      </c>
      <c r="I11755" t="s">
        <v>6</v>
      </c>
      <c r="J11755" t="s">
        <v>6</v>
      </c>
      <c r="K11755" t="s">
        <v>6</v>
      </c>
      <c r="L11755" t="s">
        <v>6</v>
      </c>
      <c r="M11755" t="s">
        <v>6</v>
      </c>
      <c r="N11755" t="s">
        <v>6</v>
      </c>
      <c r="O11755" t="s">
        <v>6</v>
      </c>
      <c r="P11755" t="s">
        <v>6</v>
      </c>
      <c r="Q11755" t="s">
        <v>479</v>
      </c>
      <c r="R11755" t="s">
        <v>479</v>
      </c>
      <c r="S11755" t="s">
        <v>479</v>
      </c>
      <c r="T11755" t="s">
        <v>420</v>
      </c>
      <c r="U11755" t="s">
        <v>420</v>
      </c>
      <c r="V11755" t="s">
        <v>420</v>
      </c>
      <c r="W11755" t="s">
        <v>420</v>
      </c>
      <c r="X11755" t="s">
        <v>420</v>
      </c>
      <c r="Y11755" t="s">
        <v>6</v>
      </c>
      <c r="Z11755" t="s">
        <v>6</v>
      </c>
      <c r="AA11755" t="s">
        <v>856</v>
      </c>
      <c r="AB11755" t="s">
        <v>857</v>
      </c>
      <c r="AC11755" t="s">
        <v>858</v>
      </c>
    </row>
    <row r="11756" spans="1:29" x14ac:dyDescent="0.25">
      <c r="A11756" t="s">
        <v>393</v>
      </c>
      <c r="B11756">
        <v>936</v>
      </c>
      <c r="C11756" t="s">
        <v>92</v>
      </c>
      <c r="D11756">
        <v>1977</v>
      </c>
      <c r="E11756" t="s">
        <v>12750</v>
      </c>
      <c r="F11756" t="s">
        <v>6</v>
      </c>
      <c r="G11756" t="s">
        <v>6</v>
      </c>
      <c r="H11756" t="s">
        <v>6</v>
      </c>
      <c r="I11756" t="s">
        <v>6</v>
      </c>
      <c r="J11756" t="s">
        <v>6</v>
      </c>
      <c r="K11756" t="s">
        <v>6</v>
      </c>
      <c r="L11756" t="s">
        <v>6</v>
      </c>
      <c r="M11756" t="s">
        <v>6</v>
      </c>
      <c r="N11756" t="s">
        <v>6</v>
      </c>
      <c r="O11756" t="s">
        <v>6</v>
      </c>
      <c r="P11756" t="s">
        <v>6</v>
      </c>
      <c r="Q11756" t="s">
        <v>479</v>
      </c>
      <c r="R11756" t="s">
        <v>479</v>
      </c>
      <c r="S11756" t="s">
        <v>479</v>
      </c>
      <c r="T11756" t="s">
        <v>420</v>
      </c>
      <c r="U11756" t="s">
        <v>420</v>
      </c>
      <c r="V11756" t="s">
        <v>420</v>
      </c>
      <c r="W11756" t="s">
        <v>420</v>
      </c>
      <c r="X11756" t="s">
        <v>420</v>
      </c>
      <c r="Y11756" t="s">
        <v>6</v>
      </c>
      <c r="Z11756" t="s">
        <v>6</v>
      </c>
      <c r="AA11756" t="s">
        <v>856</v>
      </c>
      <c r="AB11756" t="s">
        <v>857</v>
      </c>
      <c r="AC11756" t="s">
        <v>858</v>
      </c>
    </row>
    <row r="11757" spans="1:29" x14ac:dyDescent="0.25">
      <c r="A11757" t="s">
        <v>393</v>
      </c>
      <c r="B11757">
        <v>936</v>
      </c>
      <c r="C11757" t="s">
        <v>92</v>
      </c>
      <c r="D11757">
        <v>1978</v>
      </c>
      <c r="E11757" t="s">
        <v>12751</v>
      </c>
      <c r="F11757" t="s">
        <v>6</v>
      </c>
      <c r="G11757" t="s">
        <v>6</v>
      </c>
      <c r="H11757" t="s">
        <v>6</v>
      </c>
      <c r="I11757" t="s">
        <v>6</v>
      </c>
      <c r="J11757" t="s">
        <v>6</v>
      </c>
      <c r="K11757" t="s">
        <v>6</v>
      </c>
      <c r="L11757" t="s">
        <v>6</v>
      </c>
      <c r="M11757" t="s">
        <v>6</v>
      </c>
      <c r="N11757" t="s">
        <v>6</v>
      </c>
      <c r="O11757" t="s">
        <v>6</v>
      </c>
      <c r="P11757" t="s">
        <v>6</v>
      </c>
      <c r="Q11757" t="s">
        <v>479</v>
      </c>
      <c r="R11757" t="s">
        <v>479</v>
      </c>
      <c r="S11757" t="s">
        <v>479</v>
      </c>
      <c r="T11757" t="s">
        <v>420</v>
      </c>
      <c r="U11757" t="s">
        <v>420</v>
      </c>
      <c r="V11757" t="s">
        <v>420</v>
      </c>
      <c r="W11757" t="s">
        <v>420</v>
      </c>
      <c r="X11757" t="s">
        <v>420</v>
      </c>
      <c r="Y11757" t="s">
        <v>6</v>
      </c>
      <c r="Z11757" t="s">
        <v>6</v>
      </c>
      <c r="AA11757" t="s">
        <v>856</v>
      </c>
      <c r="AB11757" t="s">
        <v>857</v>
      </c>
      <c r="AC11757" t="s">
        <v>858</v>
      </c>
    </row>
    <row r="11758" spans="1:29" x14ac:dyDescent="0.25">
      <c r="A11758" t="s">
        <v>393</v>
      </c>
      <c r="B11758">
        <v>936</v>
      </c>
      <c r="C11758" t="s">
        <v>92</v>
      </c>
      <c r="D11758">
        <v>1979</v>
      </c>
      <c r="E11758" t="s">
        <v>12752</v>
      </c>
      <c r="F11758" t="s">
        <v>6</v>
      </c>
      <c r="G11758" t="s">
        <v>6</v>
      </c>
      <c r="H11758" t="s">
        <v>6</v>
      </c>
      <c r="I11758" t="s">
        <v>6</v>
      </c>
      <c r="J11758" t="s">
        <v>6</v>
      </c>
      <c r="K11758" t="s">
        <v>6</v>
      </c>
      <c r="L11758" t="s">
        <v>6</v>
      </c>
      <c r="M11758" t="s">
        <v>6</v>
      </c>
      <c r="N11758" t="s">
        <v>6</v>
      </c>
      <c r="O11758" t="s">
        <v>6</v>
      </c>
      <c r="P11758" t="s">
        <v>6</v>
      </c>
      <c r="Q11758" t="s">
        <v>479</v>
      </c>
      <c r="R11758" t="s">
        <v>479</v>
      </c>
      <c r="S11758" t="s">
        <v>479</v>
      </c>
      <c r="T11758" t="s">
        <v>420</v>
      </c>
      <c r="U11758" t="s">
        <v>420</v>
      </c>
      <c r="V11758" t="s">
        <v>420</v>
      </c>
      <c r="W11758" t="s">
        <v>420</v>
      </c>
      <c r="X11758" t="s">
        <v>420</v>
      </c>
      <c r="Y11758" t="s">
        <v>6</v>
      </c>
      <c r="Z11758" t="s">
        <v>6</v>
      </c>
      <c r="AA11758" t="s">
        <v>856</v>
      </c>
      <c r="AB11758" t="s">
        <v>857</v>
      </c>
      <c r="AC11758" t="s">
        <v>858</v>
      </c>
    </row>
    <row r="11759" spans="1:29" x14ac:dyDescent="0.25">
      <c r="A11759" t="s">
        <v>393</v>
      </c>
      <c r="B11759">
        <v>936</v>
      </c>
      <c r="C11759" t="s">
        <v>92</v>
      </c>
      <c r="D11759">
        <v>1980</v>
      </c>
      <c r="E11759" t="s">
        <v>12753</v>
      </c>
      <c r="F11759" t="s">
        <v>6</v>
      </c>
      <c r="G11759" t="s">
        <v>6</v>
      </c>
      <c r="H11759" t="s">
        <v>6</v>
      </c>
      <c r="I11759" t="s">
        <v>6</v>
      </c>
      <c r="J11759" t="s">
        <v>6</v>
      </c>
      <c r="K11759" t="s">
        <v>6</v>
      </c>
      <c r="L11759" t="s">
        <v>6</v>
      </c>
      <c r="M11759" t="s">
        <v>6</v>
      </c>
      <c r="N11759" t="s">
        <v>6</v>
      </c>
      <c r="O11759" t="s">
        <v>6</v>
      </c>
      <c r="P11759" t="s">
        <v>6</v>
      </c>
      <c r="Q11759" t="s">
        <v>479</v>
      </c>
      <c r="R11759" t="s">
        <v>479</v>
      </c>
      <c r="S11759" t="s">
        <v>479</v>
      </c>
      <c r="T11759" t="s">
        <v>420</v>
      </c>
      <c r="U11759" t="s">
        <v>420</v>
      </c>
      <c r="V11759" t="s">
        <v>420</v>
      </c>
      <c r="W11759" t="s">
        <v>420</v>
      </c>
      <c r="X11759" t="s">
        <v>420</v>
      </c>
      <c r="Y11759" t="s">
        <v>6</v>
      </c>
      <c r="Z11759" t="s">
        <v>6</v>
      </c>
      <c r="AA11759" t="s">
        <v>856</v>
      </c>
      <c r="AB11759" t="s">
        <v>857</v>
      </c>
      <c r="AC11759" t="s">
        <v>858</v>
      </c>
    </row>
    <row r="11760" spans="1:29" x14ac:dyDescent="0.25">
      <c r="A11760" t="s">
        <v>393</v>
      </c>
      <c r="B11760">
        <v>936</v>
      </c>
      <c r="C11760" t="s">
        <v>92</v>
      </c>
      <c r="D11760">
        <v>1981</v>
      </c>
      <c r="E11760" t="s">
        <v>12754</v>
      </c>
      <c r="F11760" t="s">
        <v>6</v>
      </c>
      <c r="G11760" t="s">
        <v>6</v>
      </c>
      <c r="H11760" t="s">
        <v>6</v>
      </c>
      <c r="I11760" t="s">
        <v>6</v>
      </c>
      <c r="J11760" t="s">
        <v>6</v>
      </c>
      <c r="K11760" t="s">
        <v>6</v>
      </c>
      <c r="L11760" t="s">
        <v>6</v>
      </c>
      <c r="M11760" t="s">
        <v>6</v>
      </c>
      <c r="N11760" t="s">
        <v>6</v>
      </c>
      <c r="O11760" t="s">
        <v>6</v>
      </c>
      <c r="P11760" t="s">
        <v>6</v>
      </c>
      <c r="Q11760" t="s">
        <v>479</v>
      </c>
      <c r="R11760" t="s">
        <v>479</v>
      </c>
      <c r="S11760" t="s">
        <v>479</v>
      </c>
      <c r="T11760" t="s">
        <v>420</v>
      </c>
      <c r="U11760" t="s">
        <v>420</v>
      </c>
      <c r="V11760" t="s">
        <v>420</v>
      </c>
      <c r="W11760" t="s">
        <v>420</v>
      </c>
      <c r="X11760" t="s">
        <v>420</v>
      </c>
      <c r="Y11760" t="s">
        <v>6</v>
      </c>
      <c r="Z11760" t="s">
        <v>6</v>
      </c>
      <c r="AA11760" t="s">
        <v>856</v>
      </c>
      <c r="AB11760" t="s">
        <v>857</v>
      </c>
      <c r="AC11760" t="s">
        <v>858</v>
      </c>
    </row>
    <row r="11761" spans="1:29" x14ac:dyDescent="0.25">
      <c r="A11761" t="s">
        <v>393</v>
      </c>
      <c r="B11761">
        <v>936</v>
      </c>
      <c r="C11761" t="s">
        <v>92</v>
      </c>
      <c r="D11761">
        <v>1982</v>
      </c>
      <c r="E11761" t="s">
        <v>12755</v>
      </c>
      <c r="F11761" t="s">
        <v>6</v>
      </c>
      <c r="G11761" t="s">
        <v>6</v>
      </c>
      <c r="H11761" t="s">
        <v>6</v>
      </c>
      <c r="I11761" t="s">
        <v>6</v>
      </c>
      <c r="J11761" t="s">
        <v>6</v>
      </c>
      <c r="K11761" t="s">
        <v>6</v>
      </c>
      <c r="L11761" t="s">
        <v>6</v>
      </c>
      <c r="M11761" t="s">
        <v>6</v>
      </c>
      <c r="N11761" t="s">
        <v>6</v>
      </c>
      <c r="O11761" t="s">
        <v>6</v>
      </c>
      <c r="P11761" t="s">
        <v>6</v>
      </c>
      <c r="Q11761" t="s">
        <v>479</v>
      </c>
      <c r="R11761" t="s">
        <v>479</v>
      </c>
      <c r="S11761" t="s">
        <v>479</v>
      </c>
      <c r="T11761" t="s">
        <v>420</v>
      </c>
      <c r="U11761" t="s">
        <v>420</v>
      </c>
      <c r="V11761" t="s">
        <v>420</v>
      </c>
      <c r="W11761" t="s">
        <v>420</v>
      </c>
      <c r="X11761" t="s">
        <v>420</v>
      </c>
      <c r="Y11761" t="s">
        <v>6</v>
      </c>
      <c r="Z11761" t="s">
        <v>6</v>
      </c>
      <c r="AA11761" t="s">
        <v>856</v>
      </c>
      <c r="AB11761" t="s">
        <v>857</v>
      </c>
      <c r="AC11761" t="s">
        <v>858</v>
      </c>
    </row>
    <row r="11762" spans="1:29" x14ac:dyDescent="0.25">
      <c r="A11762" t="s">
        <v>393</v>
      </c>
      <c r="B11762">
        <v>936</v>
      </c>
      <c r="C11762" t="s">
        <v>92</v>
      </c>
      <c r="D11762">
        <v>1983</v>
      </c>
      <c r="E11762" t="s">
        <v>12756</v>
      </c>
      <c r="F11762" t="s">
        <v>6</v>
      </c>
      <c r="G11762" t="s">
        <v>6</v>
      </c>
      <c r="H11762" t="s">
        <v>6</v>
      </c>
      <c r="I11762" t="s">
        <v>6</v>
      </c>
      <c r="J11762" t="s">
        <v>6</v>
      </c>
      <c r="K11762" t="s">
        <v>6</v>
      </c>
      <c r="L11762" t="s">
        <v>6</v>
      </c>
      <c r="M11762" t="s">
        <v>6</v>
      </c>
      <c r="N11762" t="s">
        <v>6</v>
      </c>
      <c r="O11762" t="s">
        <v>6</v>
      </c>
      <c r="P11762" t="s">
        <v>6</v>
      </c>
      <c r="Q11762" t="s">
        <v>479</v>
      </c>
      <c r="R11762" t="s">
        <v>479</v>
      </c>
      <c r="S11762" t="s">
        <v>479</v>
      </c>
      <c r="T11762" t="s">
        <v>420</v>
      </c>
      <c r="U11762" t="s">
        <v>420</v>
      </c>
      <c r="V11762" t="s">
        <v>420</v>
      </c>
      <c r="W11762" t="s">
        <v>420</v>
      </c>
      <c r="X11762" t="s">
        <v>420</v>
      </c>
      <c r="Y11762" t="s">
        <v>6</v>
      </c>
      <c r="Z11762" t="s">
        <v>6</v>
      </c>
      <c r="AA11762" t="s">
        <v>856</v>
      </c>
      <c r="AB11762" t="s">
        <v>857</v>
      </c>
      <c r="AC11762" t="s">
        <v>858</v>
      </c>
    </row>
    <row r="11763" spans="1:29" x14ac:dyDescent="0.25">
      <c r="A11763" t="s">
        <v>393</v>
      </c>
      <c r="B11763">
        <v>936</v>
      </c>
      <c r="C11763" t="s">
        <v>92</v>
      </c>
      <c r="D11763">
        <v>1984</v>
      </c>
      <c r="E11763" t="s">
        <v>12757</v>
      </c>
      <c r="F11763" t="s">
        <v>6</v>
      </c>
      <c r="G11763" t="s">
        <v>6</v>
      </c>
      <c r="H11763" t="s">
        <v>6</v>
      </c>
      <c r="I11763" t="s">
        <v>6</v>
      </c>
      <c r="J11763" t="s">
        <v>6</v>
      </c>
      <c r="K11763" t="s">
        <v>6</v>
      </c>
      <c r="L11763" t="s">
        <v>6</v>
      </c>
      <c r="M11763" t="s">
        <v>6</v>
      </c>
      <c r="N11763" t="s">
        <v>6</v>
      </c>
      <c r="O11763" t="s">
        <v>6</v>
      </c>
      <c r="P11763" t="s">
        <v>6</v>
      </c>
      <c r="Q11763" t="s">
        <v>479</v>
      </c>
      <c r="R11763" t="s">
        <v>479</v>
      </c>
      <c r="S11763" t="s">
        <v>479</v>
      </c>
      <c r="T11763" t="s">
        <v>420</v>
      </c>
      <c r="U11763" t="s">
        <v>420</v>
      </c>
      <c r="V11763" t="s">
        <v>420</v>
      </c>
      <c r="W11763" t="s">
        <v>420</v>
      </c>
      <c r="X11763" t="s">
        <v>420</v>
      </c>
      <c r="Y11763" t="s">
        <v>6</v>
      </c>
      <c r="Z11763" t="s">
        <v>6</v>
      </c>
      <c r="AA11763" t="s">
        <v>856</v>
      </c>
      <c r="AB11763" t="s">
        <v>857</v>
      </c>
      <c r="AC11763" t="s">
        <v>858</v>
      </c>
    </row>
    <row r="11764" spans="1:29" x14ac:dyDescent="0.25">
      <c r="A11764" t="s">
        <v>393</v>
      </c>
      <c r="B11764">
        <v>936</v>
      </c>
      <c r="C11764" t="s">
        <v>92</v>
      </c>
      <c r="D11764">
        <v>1985</v>
      </c>
      <c r="E11764" t="s">
        <v>12758</v>
      </c>
      <c r="F11764" t="s">
        <v>6</v>
      </c>
      <c r="G11764" t="s">
        <v>6</v>
      </c>
      <c r="H11764" t="s">
        <v>6</v>
      </c>
      <c r="I11764" t="s">
        <v>6</v>
      </c>
      <c r="J11764" t="s">
        <v>6</v>
      </c>
      <c r="K11764" t="s">
        <v>6</v>
      </c>
      <c r="L11764" t="s">
        <v>6</v>
      </c>
      <c r="M11764" t="s">
        <v>6</v>
      </c>
      <c r="N11764" t="s">
        <v>6</v>
      </c>
      <c r="O11764" t="s">
        <v>6</v>
      </c>
      <c r="P11764" t="s">
        <v>6</v>
      </c>
      <c r="Q11764" t="s">
        <v>479</v>
      </c>
      <c r="R11764" t="s">
        <v>479</v>
      </c>
      <c r="S11764" t="s">
        <v>479</v>
      </c>
      <c r="T11764" t="s">
        <v>420</v>
      </c>
      <c r="U11764" t="s">
        <v>420</v>
      </c>
      <c r="V11764" t="s">
        <v>420</v>
      </c>
      <c r="W11764" t="s">
        <v>420</v>
      </c>
      <c r="X11764" t="s">
        <v>420</v>
      </c>
      <c r="Y11764" t="s">
        <v>6</v>
      </c>
      <c r="Z11764" t="s">
        <v>6</v>
      </c>
      <c r="AA11764" t="s">
        <v>856</v>
      </c>
      <c r="AB11764" t="s">
        <v>857</v>
      </c>
      <c r="AC11764" t="s">
        <v>858</v>
      </c>
    </row>
    <row r="11765" spans="1:29" x14ac:dyDescent="0.25">
      <c r="A11765" t="s">
        <v>393</v>
      </c>
      <c r="B11765">
        <v>936</v>
      </c>
      <c r="C11765" t="s">
        <v>92</v>
      </c>
      <c r="D11765">
        <v>1986</v>
      </c>
      <c r="E11765" t="s">
        <v>12759</v>
      </c>
      <c r="F11765" t="s">
        <v>6</v>
      </c>
      <c r="G11765" t="s">
        <v>6</v>
      </c>
      <c r="H11765" t="s">
        <v>6</v>
      </c>
      <c r="I11765" t="s">
        <v>6</v>
      </c>
      <c r="J11765" t="s">
        <v>6</v>
      </c>
      <c r="K11765" t="s">
        <v>6</v>
      </c>
      <c r="L11765" t="s">
        <v>6</v>
      </c>
      <c r="M11765" t="s">
        <v>6</v>
      </c>
      <c r="N11765" t="s">
        <v>6</v>
      </c>
      <c r="O11765" t="s">
        <v>6</v>
      </c>
      <c r="P11765" t="s">
        <v>6</v>
      </c>
      <c r="Q11765" t="s">
        <v>479</v>
      </c>
      <c r="R11765" t="s">
        <v>479</v>
      </c>
      <c r="S11765" t="s">
        <v>479</v>
      </c>
      <c r="T11765" t="s">
        <v>420</v>
      </c>
      <c r="U11765" t="s">
        <v>420</v>
      </c>
      <c r="V11765" t="s">
        <v>420</v>
      </c>
      <c r="W11765" t="s">
        <v>420</v>
      </c>
      <c r="X11765" t="s">
        <v>420</v>
      </c>
      <c r="Y11765" t="s">
        <v>6</v>
      </c>
      <c r="Z11765" t="s">
        <v>6</v>
      </c>
      <c r="AA11765" t="s">
        <v>856</v>
      </c>
      <c r="AB11765" t="s">
        <v>857</v>
      </c>
      <c r="AC11765" t="s">
        <v>858</v>
      </c>
    </row>
    <row r="11766" spans="1:29" x14ac:dyDescent="0.25">
      <c r="A11766" t="s">
        <v>393</v>
      </c>
      <c r="B11766">
        <v>936</v>
      </c>
      <c r="C11766" t="s">
        <v>92</v>
      </c>
      <c r="D11766">
        <v>1987</v>
      </c>
      <c r="E11766" t="s">
        <v>12760</v>
      </c>
      <c r="F11766" t="s">
        <v>6</v>
      </c>
      <c r="G11766" t="s">
        <v>6</v>
      </c>
      <c r="H11766" t="s">
        <v>6</v>
      </c>
      <c r="I11766" t="s">
        <v>6</v>
      </c>
      <c r="J11766" t="s">
        <v>6</v>
      </c>
      <c r="K11766" t="s">
        <v>6</v>
      </c>
      <c r="L11766" t="s">
        <v>6</v>
      </c>
      <c r="M11766" t="s">
        <v>6</v>
      </c>
      <c r="N11766" t="s">
        <v>6</v>
      </c>
      <c r="O11766" t="s">
        <v>6</v>
      </c>
      <c r="P11766" t="s">
        <v>6</v>
      </c>
      <c r="Q11766" t="s">
        <v>479</v>
      </c>
      <c r="R11766" t="s">
        <v>479</v>
      </c>
      <c r="S11766" t="s">
        <v>479</v>
      </c>
      <c r="T11766" t="s">
        <v>420</v>
      </c>
      <c r="U11766" t="s">
        <v>420</v>
      </c>
      <c r="V11766" t="s">
        <v>420</v>
      </c>
      <c r="W11766" t="s">
        <v>420</v>
      </c>
      <c r="X11766" t="s">
        <v>420</v>
      </c>
      <c r="Y11766" t="s">
        <v>6</v>
      </c>
      <c r="Z11766" t="s">
        <v>6</v>
      </c>
      <c r="AA11766" t="s">
        <v>856</v>
      </c>
      <c r="AB11766" t="s">
        <v>857</v>
      </c>
      <c r="AC11766" t="s">
        <v>858</v>
      </c>
    </row>
    <row r="11767" spans="1:29" x14ac:dyDescent="0.25">
      <c r="A11767" t="s">
        <v>393</v>
      </c>
      <c r="B11767">
        <v>936</v>
      </c>
      <c r="C11767" t="s">
        <v>92</v>
      </c>
      <c r="D11767">
        <v>1988</v>
      </c>
      <c r="E11767" t="s">
        <v>12761</v>
      </c>
      <c r="F11767" t="s">
        <v>6</v>
      </c>
      <c r="G11767" t="s">
        <v>6</v>
      </c>
      <c r="H11767" t="s">
        <v>6</v>
      </c>
      <c r="I11767" t="s">
        <v>6</v>
      </c>
      <c r="J11767" t="s">
        <v>6</v>
      </c>
      <c r="K11767" t="s">
        <v>6</v>
      </c>
      <c r="L11767" t="s">
        <v>6</v>
      </c>
      <c r="M11767" t="s">
        <v>6</v>
      </c>
      <c r="N11767" t="s">
        <v>6</v>
      </c>
      <c r="O11767" t="s">
        <v>6</v>
      </c>
      <c r="P11767" t="s">
        <v>6</v>
      </c>
      <c r="Q11767" t="s">
        <v>479</v>
      </c>
      <c r="R11767" t="s">
        <v>479</v>
      </c>
      <c r="S11767" t="s">
        <v>479</v>
      </c>
      <c r="T11767" t="s">
        <v>420</v>
      </c>
      <c r="U11767" t="s">
        <v>420</v>
      </c>
      <c r="V11767" t="s">
        <v>420</v>
      </c>
      <c r="W11767" t="s">
        <v>420</v>
      </c>
      <c r="X11767" t="s">
        <v>420</v>
      </c>
      <c r="Y11767" t="s">
        <v>6</v>
      </c>
      <c r="Z11767" t="s">
        <v>6</v>
      </c>
      <c r="AA11767" t="s">
        <v>856</v>
      </c>
      <c r="AB11767" t="s">
        <v>857</v>
      </c>
      <c r="AC11767" t="s">
        <v>858</v>
      </c>
    </row>
    <row r="11768" spans="1:29" x14ac:dyDescent="0.25">
      <c r="A11768" t="s">
        <v>393</v>
      </c>
      <c r="B11768">
        <v>936</v>
      </c>
      <c r="C11768" t="s">
        <v>92</v>
      </c>
      <c r="D11768">
        <v>1989</v>
      </c>
      <c r="E11768" t="s">
        <v>12762</v>
      </c>
      <c r="F11768" t="s">
        <v>6</v>
      </c>
      <c r="G11768" t="s">
        <v>6</v>
      </c>
      <c r="H11768" t="s">
        <v>6</v>
      </c>
      <c r="I11768" t="s">
        <v>6</v>
      </c>
      <c r="J11768" t="s">
        <v>6</v>
      </c>
      <c r="K11768" t="s">
        <v>6</v>
      </c>
      <c r="L11768" t="s">
        <v>6</v>
      </c>
      <c r="M11768" t="s">
        <v>6</v>
      </c>
      <c r="N11768" t="s">
        <v>6</v>
      </c>
      <c r="O11768" t="s">
        <v>6</v>
      </c>
      <c r="P11768" t="s">
        <v>6</v>
      </c>
      <c r="Q11768" t="s">
        <v>479</v>
      </c>
      <c r="R11768" t="s">
        <v>479</v>
      </c>
      <c r="S11768" t="s">
        <v>479</v>
      </c>
      <c r="T11768" t="s">
        <v>420</v>
      </c>
      <c r="U11768" t="s">
        <v>420</v>
      </c>
      <c r="V11768" t="s">
        <v>420</v>
      </c>
      <c r="W11768" t="s">
        <v>420</v>
      </c>
      <c r="X11768" t="s">
        <v>420</v>
      </c>
      <c r="Y11768" t="s">
        <v>6</v>
      </c>
      <c r="Z11768" t="s">
        <v>6</v>
      </c>
      <c r="AA11768" t="s">
        <v>856</v>
      </c>
      <c r="AB11768" t="s">
        <v>857</v>
      </c>
      <c r="AC11768" t="s">
        <v>858</v>
      </c>
    </row>
    <row r="11769" spans="1:29" x14ac:dyDescent="0.25">
      <c r="A11769" t="s">
        <v>393</v>
      </c>
      <c r="B11769">
        <v>936</v>
      </c>
      <c r="C11769" t="s">
        <v>92</v>
      </c>
      <c r="D11769">
        <v>1990</v>
      </c>
      <c r="E11769" t="s">
        <v>12763</v>
      </c>
      <c r="F11769" t="s">
        <v>6</v>
      </c>
      <c r="G11769" t="s">
        <v>6</v>
      </c>
      <c r="H11769" t="s">
        <v>6</v>
      </c>
      <c r="I11769" t="s">
        <v>6</v>
      </c>
      <c r="J11769" t="s">
        <v>6</v>
      </c>
      <c r="K11769" t="s">
        <v>6</v>
      </c>
      <c r="L11769" t="s">
        <v>6</v>
      </c>
      <c r="M11769" t="s">
        <v>6</v>
      </c>
      <c r="N11769" t="s">
        <v>6</v>
      </c>
      <c r="O11769" t="s">
        <v>6</v>
      </c>
      <c r="P11769">
        <v>9.9032586835302698</v>
      </c>
      <c r="Q11769" t="s">
        <v>479</v>
      </c>
      <c r="R11769" t="s">
        <v>479</v>
      </c>
      <c r="S11769" t="s">
        <v>479</v>
      </c>
      <c r="T11769" t="s">
        <v>420</v>
      </c>
      <c r="U11769" t="s">
        <v>420</v>
      </c>
      <c r="V11769" t="s">
        <v>420</v>
      </c>
      <c r="W11769" t="s">
        <v>420</v>
      </c>
      <c r="X11769" t="s">
        <v>420</v>
      </c>
      <c r="Y11769" t="s">
        <v>6</v>
      </c>
      <c r="Z11769" t="s">
        <v>6</v>
      </c>
      <c r="AA11769" t="s">
        <v>856</v>
      </c>
      <c r="AB11769" t="s">
        <v>857</v>
      </c>
      <c r="AC11769" t="s">
        <v>858</v>
      </c>
    </row>
    <row r="11770" spans="1:29" x14ac:dyDescent="0.25">
      <c r="A11770" t="s">
        <v>393</v>
      </c>
      <c r="B11770">
        <v>936</v>
      </c>
      <c r="C11770" t="s">
        <v>92</v>
      </c>
      <c r="D11770">
        <v>1991</v>
      </c>
      <c r="E11770" t="s">
        <v>12764</v>
      </c>
      <c r="F11770" t="s">
        <v>6</v>
      </c>
      <c r="G11770" t="s">
        <v>6</v>
      </c>
      <c r="H11770" t="s">
        <v>6</v>
      </c>
      <c r="I11770" t="s">
        <v>6</v>
      </c>
      <c r="J11770" t="s">
        <v>6</v>
      </c>
      <c r="K11770" t="s">
        <v>6</v>
      </c>
      <c r="L11770" t="s">
        <v>6</v>
      </c>
      <c r="M11770" t="s">
        <v>6</v>
      </c>
      <c r="N11770" t="s">
        <v>6</v>
      </c>
      <c r="O11770" t="s">
        <v>6</v>
      </c>
      <c r="P11770">
        <v>11.387732807903522</v>
      </c>
      <c r="Q11770" t="s">
        <v>479</v>
      </c>
      <c r="R11770" t="s">
        <v>479</v>
      </c>
      <c r="S11770" t="s">
        <v>479</v>
      </c>
      <c r="T11770" t="s">
        <v>420</v>
      </c>
      <c r="U11770" t="s">
        <v>420</v>
      </c>
      <c r="V11770" t="s">
        <v>420</v>
      </c>
      <c r="W11770" t="s">
        <v>420</v>
      </c>
      <c r="X11770" t="s">
        <v>420</v>
      </c>
      <c r="Y11770" t="s">
        <v>6</v>
      </c>
      <c r="Z11770" t="s">
        <v>6</v>
      </c>
      <c r="AA11770" t="s">
        <v>856</v>
      </c>
      <c r="AB11770" t="s">
        <v>857</v>
      </c>
      <c r="AC11770" t="s">
        <v>858</v>
      </c>
    </row>
    <row r="11771" spans="1:29" x14ac:dyDescent="0.25">
      <c r="A11771" t="s">
        <v>393</v>
      </c>
      <c r="B11771">
        <v>936</v>
      </c>
      <c r="C11771" t="s">
        <v>92</v>
      </c>
      <c r="D11771">
        <v>1992</v>
      </c>
      <c r="E11771" t="s">
        <v>12765</v>
      </c>
      <c r="F11771" t="s">
        <v>6</v>
      </c>
      <c r="G11771" t="s">
        <v>6</v>
      </c>
      <c r="H11771" t="s">
        <v>6</v>
      </c>
      <c r="I11771" t="s">
        <v>6</v>
      </c>
      <c r="J11771" t="s">
        <v>6</v>
      </c>
      <c r="K11771" t="s">
        <v>6</v>
      </c>
      <c r="L11771" t="s">
        <v>6</v>
      </c>
      <c r="M11771" t="s">
        <v>6</v>
      </c>
      <c r="N11771" t="s">
        <v>6</v>
      </c>
      <c r="O11771" t="s">
        <v>6</v>
      </c>
      <c r="P11771">
        <v>11.835205868734544</v>
      </c>
      <c r="Q11771" t="s">
        <v>479</v>
      </c>
      <c r="R11771" t="s">
        <v>479</v>
      </c>
      <c r="S11771" t="s">
        <v>479</v>
      </c>
      <c r="T11771" t="s">
        <v>420</v>
      </c>
      <c r="U11771" t="s">
        <v>420</v>
      </c>
      <c r="V11771" t="s">
        <v>420</v>
      </c>
      <c r="W11771" t="s">
        <v>420</v>
      </c>
      <c r="X11771" t="s">
        <v>420</v>
      </c>
      <c r="Y11771" t="s">
        <v>6</v>
      </c>
      <c r="Z11771" t="s">
        <v>6</v>
      </c>
      <c r="AA11771" t="s">
        <v>856</v>
      </c>
      <c r="AB11771" t="s">
        <v>857</v>
      </c>
      <c r="AC11771" t="s">
        <v>858</v>
      </c>
    </row>
    <row r="11772" spans="1:29" x14ac:dyDescent="0.25">
      <c r="A11772" t="s">
        <v>393</v>
      </c>
      <c r="B11772">
        <v>936</v>
      </c>
      <c r="C11772" t="s">
        <v>92</v>
      </c>
      <c r="D11772">
        <v>1993</v>
      </c>
      <c r="E11772" t="s">
        <v>12766</v>
      </c>
      <c r="F11772" t="s">
        <v>6</v>
      </c>
      <c r="G11772" t="s">
        <v>6</v>
      </c>
      <c r="H11772" t="s">
        <v>6</v>
      </c>
      <c r="I11772" t="s">
        <v>6</v>
      </c>
      <c r="J11772" t="s">
        <v>6</v>
      </c>
      <c r="K11772" t="s">
        <v>6</v>
      </c>
      <c r="L11772" t="s">
        <v>6</v>
      </c>
      <c r="M11772" t="s">
        <v>6</v>
      </c>
      <c r="N11772">
        <v>27.729453477329933</v>
      </c>
      <c r="O11772" t="s">
        <v>6</v>
      </c>
      <c r="P11772">
        <v>13.9134696428571</v>
      </c>
      <c r="Q11772" t="s">
        <v>479</v>
      </c>
      <c r="R11772" t="s">
        <v>479</v>
      </c>
      <c r="S11772" t="s">
        <v>479</v>
      </c>
      <c r="T11772" t="s">
        <v>420</v>
      </c>
      <c r="U11772" t="s">
        <v>420</v>
      </c>
      <c r="V11772" t="s">
        <v>420</v>
      </c>
      <c r="W11772" t="s">
        <v>420</v>
      </c>
      <c r="X11772" t="s">
        <v>420</v>
      </c>
      <c r="Y11772" t="s">
        <v>6</v>
      </c>
      <c r="Z11772" t="s">
        <v>6</v>
      </c>
      <c r="AA11772" t="s">
        <v>856</v>
      </c>
      <c r="AB11772" t="s">
        <v>857</v>
      </c>
      <c r="AC11772" t="s">
        <v>858</v>
      </c>
    </row>
    <row r="11773" spans="1:29" x14ac:dyDescent="0.25">
      <c r="A11773" t="s">
        <v>393</v>
      </c>
      <c r="B11773">
        <v>936</v>
      </c>
      <c r="C11773" t="s">
        <v>92</v>
      </c>
      <c r="D11773">
        <v>1994</v>
      </c>
      <c r="E11773" t="s">
        <v>12767</v>
      </c>
      <c r="F11773" t="s">
        <v>6</v>
      </c>
      <c r="G11773" t="s">
        <v>6</v>
      </c>
      <c r="H11773" t="s">
        <v>6</v>
      </c>
      <c r="I11773" t="s">
        <v>6</v>
      </c>
      <c r="J11773" t="s">
        <v>6</v>
      </c>
      <c r="K11773" t="s">
        <v>6</v>
      </c>
      <c r="L11773" t="s">
        <v>6</v>
      </c>
      <c r="M11773" t="s">
        <v>6</v>
      </c>
      <c r="N11773">
        <v>24.356826061598884</v>
      </c>
      <c r="O11773" t="s">
        <v>6</v>
      </c>
      <c r="P11773">
        <v>16.764431785714301</v>
      </c>
      <c r="Q11773" t="s">
        <v>479</v>
      </c>
      <c r="R11773" t="s">
        <v>479</v>
      </c>
      <c r="S11773" t="s">
        <v>479</v>
      </c>
      <c r="T11773" t="s">
        <v>420</v>
      </c>
      <c r="U11773" t="s">
        <v>420</v>
      </c>
      <c r="V11773" t="s">
        <v>420</v>
      </c>
      <c r="W11773" t="s">
        <v>420</v>
      </c>
      <c r="X11773" t="s">
        <v>420</v>
      </c>
      <c r="Y11773" t="s">
        <v>6</v>
      </c>
      <c r="Z11773" t="s">
        <v>6</v>
      </c>
      <c r="AA11773" t="s">
        <v>856</v>
      </c>
      <c r="AB11773" t="s">
        <v>857</v>
      </c>
      <c r="AC11773" t="s">
        <v>858</v>
      </c>
    </row>
    <row r="11774" spans="1:29" x14ac:dyDescent="0.25">
      <c r="A11774" t="s">
        <v>393</v>
      </c>
      <c r="B11774">
        <v>936</v>
      </c>
      <c r="C11774" t="s">
        <v>92</v>
      </c>
      <c r="D11774">
        <v>1995</v>
      </c>
      <c r="E11774" t="s">
        <v>12768</v>
      </c>
      <c r="F11774">
        <v>118.42502425618598</v>
      </c>
      <c r="G11774">
        <v>7.0731749442488709</v>
      </c>
      <c r="H11774">
        <v>111.35184931193709</v>
      </c>
      <c r="I11774">
        <v>66.869351864551419</v>
      </c>
      <c r="J11774">
        <v>3.6488415448777531</v>
      </c>
      <c r="K11774">
        <v>63.220510319673664</v>
      </c>
      <c r="L11774" t="s">
        <v>6</v>
      </c>
      <c r="M11774" t="s">
        <v>6</v>
      </c>
      <c r="N11774">
        <v>21.672076685106447</v>
      </c>
      <c r="O11774" t="s">
        <v>6</v>
      </c>
      <c r="P11774">
        <v>19.685700000000001</v>
      </c>
      <c r="Q11774" t="s">
        <v>479</v>
      </c>
      <c r="R11774" t="s">
        <v>479</v>
      </c>
      <c r="S11774" t="s">
        <v>479</v>
      </c>
      <c r="T11774" t="s">
        <v>420</v>
      </c>
      <c r="U11774" t="s">
        <v>420</v>
      </c>
      <c r="V11774" t="s">
        <v>420</v>
      </c>
      <c r="W11774" t="s">
        <v>420</v>
      </c>
      <c r="X11774" t="s">
        <v>420</v>
      </c>
      <c r="Y11774" t="s">
        <v>6</v>
      </c>
      <c r="Z11774" t="s">
        <v>6</v>
      </c>
      <c r="AA11774" t="s">
        <v>856</v>
      </c>
      <c r="AB11774" t="s">
        <v>857</v>
      </c>
      <c r="AC11774" t="s">
        <v>858</v>
      </c>
    </row>
    <row r="11775" spans="1:29" x14ac:dyDescent="0.25">
      <c r="A11775" t="s">
        <v>393</v>
      </c>
      <c r="B11775">
        <v>936</v>
      </c>
      <c r="C11775" t="s">
        <v>92</v>
      </c>
      <c r="D11775">
        <v>1996</v>
      </c>
      <c r="E11775" t="s">
        <v>12769</v>
      </c>
      <c r="F11775">
        <v>117.49120785006879</v>
      </c>
      <c r="G11775">
        <v>7.9082063103036715</v>
      </c>
      <c r="H11775">
        <v>109.58300153976512</v>
      </c>
      <c r="I11775">
        <v>61.113363551465739</v>
      </c>
      <c r="J11775">
        <v>3.2713026444662097</v>
      </c>
      <c r="K11775">
        <v>57.842060906999528</v>
      </c>
      <c r="L11775" t="s">
        <v>6</v>
      </c>
      <c r="M11775" t="s">
        <v>6</v>
      </c>
      <c r="N11775">
        <v>30.500421383504545</v>
      </c>
      <c r="O11775" t="s">
        <v>6</v>
      </c>
      <c r="P11775">
        <v>21.951499999999999</v>
      </c>
      <c r="Q11775" t="s">
        <v>479</v>
      </c>
      <c r="R11775" t="s">
        <v>479</v>
      </c>
      <c r="S11775" t="s">
        <v>479</v>
      </c>
      <c r="T11775" t="s">
        <v>420</v>
      </c>
      <c r="U11775" t="s">
        <v>420</v>
      </c>
      <c r="V11775" t="s">
        <v>420</v>
      </c>
      <c r="W11775" t="s">
        <v>420</v>
      </c>
      <c r="X11775" t="s">
        <v>420</v>
      </c>
      <c r="Y11775" t="s">
        <v>6</v>
      </c>
      <c r="Z11775" t="s">
        <v>6</v>
      </c>
      <c r="AA11775" t="s">
        <v>856</v>
      </c>
      <c r="AB11775" t="s">
        <v>857</v>
      </c>
      <c r="AC11775" t="s">
        <v>858</v>
      </c>
    </row>
    <row r="11776" spans="1:29" x14ac:dyDescent="0.25">
      <c r="A11776" t="s">
        <v>393</v>
      </c>
      <c r="B11776">
        <v>936</v>
      </c>
      <c r="C11776" t="s">
        <v>92</v>
      </c>
      <c r="D11776">
        <v>1997</v>
      </c>
      <c r="E11776" t="s">
        <v>12770</v>
      </c>
      <c r="F11776">
        <v>117.06144816654857</v>
      </c>
      <c r="G11776">
        <v>8.058593446020387</v>
      </c>
      <c r="H11776">
        <v>109.00285472052818</v>
      </c>
      <c r="I11776">
        <v>59.404233358999981</v>
      </c>
      <c r="J11776">
        <v>3.6308753419944622</v>
      </c>
      <c r="K11776">
        <v>55.773358017005513</v>
      </c>
      <c r="L11776" t="s">
        <v>6</v>
      </c>
      <c r="M11776" t="s">
        <v>6</v>
      </c>
      <c r="N11776">
        <v>32.980553416668037</v>
      </c>
      <c r="O11776" t="s">
        <v>6</v>
      </c>
      <c r="P11776">
        <v>24.415600000000001</v>
      </c>
      <c r="Q11776" t="s">
        <v>479</v>
      </c>
      <c r="R11776" t="s">
        <v>479</v>
      </c>
      <c r="S11776" t="s">
        <v>479</v>
      </c>
      <c r="T11776" t="s">
        <v>420</v>
      </c>
      <c r="U11776" t="s">
        <v>420</v>
      </c>
      <c r="V11776" t="s">
        <v>420</v>
      </c>
      <c r="W11776" t="s">
        <v>420</v>
      </c>
      <c r="X11776" t="s">
        <v>420</v>
      </c>
      <c r="Y11776" t="s">
        <v>6</v>
      </c>
      <c r="Z11776" t="s">
        <v>6</v>
      </c>
      <c r="AA11776" t="s">
        <v>856</v>
      </c>
      <c r="AB11776" t="s">
        <v>857</v>
      </c>
      <c r="AC11776" t="s">
        <v>858</v>
      </c>
    </row>
    <row r="11777" spans="1:29" x14ac:dyDescent="0.25">
      <c r="A11777" t="s">
        <v>393</v>
      </c>
      <c r="B11777">
        <v>936</v>
      </c>
      <c r="C11777" t="s">
        <v>92</v>
      </c>
      <c r="D11777">
        <v>1998</v>
      </c>
      <c r="E11777" t="s">
        <v>12771</v>
      </c>
      <c r="F11777">
        <v>118.03900390039004</v>
      </c>
      <c r="G11777">
        <v>7.8477910291029085</v>
      </c>
      <c r="H11777">
        <v>110.19121287128712</v>
      </c>
      <c r="I11777">
        <v>62.945919591959196</v>
      </c>
      <c r="J11777">
        <v>4.1141614161416138</v>
      </c>
      <c r="K11777">
        <v>58.831758175817569</v>
      </c>
      <c r="L11777" t="s">
        <v>6</v>
      </c>
      <c r="M11777" t="s">
        <v>6</v>
      </c>
      <c r="N11777">
        <v>33.861011101110108</v>
      </c>
      <c r="O11777" t="s">
        <v>6</v>
      </c>
      <c r="P11777">
        <v>26.664000000000001</v>
      </c>
      <c r="Q11777" t="s">
        <v>479</v>
      </c>
      <c r="R11777" t="s">
        <v>479</v>
      </c>
      <c r="S11777" t="s">
        <v>479</v>
      </c>
      <c r="T11777" t="s">
        <v>420</v>
      </c>
      <c r="U11777" t="s">
        <v>420</v>
      </c>
      <c r="V11777" t="s">
        <v>420</v>
      </c>
      <c r="W11777" t="s">
        <v>420</v>
      </c>
      <c r="X11777" t="s">
        <v>420</v>
      </c>
      <c r="Y11777" t="s">
        <v>6</v>
      </c>
      <c r="Z11777" t="s">
        <v>6</v>
      </c>
      <c r="AA11777" t="s">
        <v>856</v>
      </c>
      <c r="AB11777" t="s">
        <v>857</v>
      </c>
      <c r="AC11777" t="s">
        <v>858</v>
      </c>
    </row>
    <row r="11778" spans="1:29" x14ac:dyDescent="0.25">
      <c r="A11778" t="s">
        <v>393</v>
      </c>
      <c r="B11778">
        <v>936</v>
      </c>
      <c r="C11778" t="s">
        <v>92</v>
      </c>
      <c r="D11778">
        <v>1999</v>
      </c>
      <c r="E11778" t="s">
        <v>12772</v>
      </c>
      <c r="F11778">
        <v>111.57040171503031</v>
      </c>
      <c r="G11778">
        <v>8.0313371351707321</v>
      </c>
      <c r="H11778">
        <v>103.5390645798596</v>
      </c>
      <c r="I11778">
        <v>59.17926263245468</v>
      </c>
      <c r="J11778">
        <v>3.6384972414397061</v>
      </c>
      <c r="K11778">
        <v>55.540765391014979</v>
      </c>
      <c r="L11778" t="s">
        <v>6</v>
      </c>
      <c r="M11778" t="s">
        <v>6</v>
      </c>
      <c r="N11778">
        <v>47.080129608547161</v>
      </c>
      <c r="O11778" t="s">
        <v>6</v>
      </c>
      <c r="P11778">
        <v>28.547499999999999</v>
      </c>
      <c r="Q11778" t="s">
        <v>479</v>
      </c>
      <c r="R11778" t="s">
        <v>479</v>
      </c>
      <c r="S11778" t="s">
        <v>479</v>
      </c>
      <c r="T11778" t="s">
        <v>420</v>
      </c>
      <c r="U11778" t="s">
        <v>420</v>
      </c>
      <c r="V11778" t="s">
        <v>420</v>
      </c>
      <c r="W11778" t="s">
        <v>420</v>
      </c>
      <c r="X11778" t="s">
        <v>420</v>
      </c>
      <c r="Y11778" t="s">
        <v>6</v>
      </c>
      <c r="Z11778" t="s">
        <v>6</v>
      </c>
      <c r="AA11778" t="s">
        <v>856</v>
      </c>
      <c r="AB11778" t="s">
        <v>857</v>
      </c>
      <c r="AC11778" t="s">
        <v>858</v>
      </c>
    </row>
    <row r="11779" spans="1:29" x14ac:dyDescent="0.25">
      <c r="A11779" t="s">
        <v>393</v>
      </c>
      <c r="B11779">
        <v>936</v>
      </c>
      <c r="C11779" t="s">
        <v>92</v>
      </c>
      <c r="D11779">
        <v>2000</v>
      </c>
      <c r="E11779" t="s">
        <v>12773</v>
      </c>
      <c r="F11779">
        <v>100.7887207171857</v>
      </c>
      <c r="G11779">
        <v>10.770980940657505</v>
      </c>
      <c r="H11779">
        <v>90.017739776528188</v>
      </c>
      <c r="I11779">
        <v>47.940749272972951</v>
      </c>
      <c r="J11779">
        <v>4.253306034878312</v>
      </c>
      <c r="K11779">
        <v>43.687443238094644</v>
      </c>
      <c r="L11779" t="s">
        <v>6</v>
      </c>
      <c r="M11779" t="s">
        <v>6</v>
      </c>
      <c r="N11779">
        <v>49.623591434529587</v>
      </c>
      <c r="O11779" t="s">
        <v>6</v>
      </c>
      <c r="P11779">
        <v>31.601299999999998</v>
      </c>
      <c r="Q11779" t="s">
        <v>479</v>
      </c>
      <c r="R11779" t="s">
        <v>479</v>
      </c>
      <c r="S11779" t="s">
        <v>479</v>
      </c>
      <c r="T11779" t="s">
        <v>420</v>
      </c>
      <c r="U11779" t="s">
        <v>420</v>
      </c>
      <c r="V11779" t="s">
        <v>420</v>
      </c>
      <c r="W11779" t="s">
        <v>420</v>
      </c>
      <c r="X11779" t="s">
        <v>420</v>
      </c>
      <c r="Y11779" t="s">
        <v>6</v>
      </c>
      <c r="Z11779" t="s">
        <v>6</v>
      </c>
      <c r="AA11779" t="s">
        <v>856</v>
      </c>
      <c r="AB11779" t="s">
        <v>857</v>
      </c>
      <c r="AC11779" t="s">
        <v>858</v>
      </c>
    </row>
    <row r="11780" spans="1:29" x14ac:dyDescent="0.25">
      <c r="A11780" t="s">
        <v>393</v>
      </c>
      <c r="B11780">
        <v>936</v>
      </c>
      <c r="C11780" t="s">
        <v>92</v>
      </c>
      <c r="D11780">
        <v>2001</v>
      </c>
      <c r="E11780" t="s">
        <v>12774</v>
      </c>
      <c r="F11780">
        <v>100.33390749824403</v>
      </c>
      <c r="G11780">
        <v>12.028714074618122</v>
      </c>
      <c r="H11780">
        <v>88.30519342362588</v>
      </c>
      <c r="I11780">
        <v>48.413901243347532</v>
      </c>
      <c r="J11780">
        <v>5.8060774221377658</v>
      </c>
      <c r="K11780">
        <v>42.60782382120977</v>
      </c>
      <c r="L11780" t="s">
        <v>6</v>
      </c>
      <c r="M11780" t="s">
        <v>6</v>
      </c>
      <c r="N11780">
        <v>48.281289164281596</v>
      </c>
      <c r="O11780" t="s">
        <v>6</v>
      </c>
      <c r="P11780">
        <v>34.310600000000001</v>
      </c>
      <c r="Q11780" t="s">
        <v>479</v>
      </c>
      <c r="R11780" t="s">
        <v>479</v>
      </c>
      <c r="S11780" t="s">
        <v>479</v>
      </c>
      <c r="T11780" t="s">
        <v>420</v>
      </c>
      <c r="U11780" t="s">
        <v>420</v>
      </c>
      <c r="V11780" t="s">
        <v>420</v>
      </c>
      <c r="W11780" t="s">
        <v>420</v>
      </c>
      <c r="X11780" t="s">
        <v>420</v>
      </c>
      <c r="Y11780" t="s">
        <v>6</v>
      </c>
      <c r="Z11780" t="s">
        <v>6</v>
      </c>
      <c r="AA11780" t="s">
        <v>856</v>
      </c>
      <c r="AB11780" t="s">
        <v>857</v>
      </c>
      <c r="AC11780" t="s">
        <v>858</v>
      </c>
    </row>
    <row r="11781" spans="1:29" x14ac:dyDescent="0.25">
      <c r="A11781" t="s">
        <v>393</v>
      </c>
      <c r="B11781">
        <v>936</v>
      </c>
      <c r="C11781" t="s">
        <v>92</v>
      </c>
      <c r="D11781">
        <v>2002</v>
      </c>
      <c r="E11781" t="s">
        <v>12775</v>
      </c>
      <c r="F11781">
        <v>105.02766101840402</v>
      </c>
      <c r="G11781">
        <v>14.058846724374261</v>
      </c>
      <c r="H11781">
        <v>90.968814294029769</v>
      </c>
      <c r="I11781">
        <v>52.088530517867596</v>
      </c>
      <c r="J11781">
        <v>5.7352775497722632</v>
      </c>
      <c r="K11781">
        <v>46.353252968095319</v>
      </c>
      <c r="L11781" t="s">
        <v>6</v>
      </c>
      <c r="M11781" t="s">
        <v>6</v>
      </c>
      <c r="N11781">
        <v>42.882204303671159</v>
      </c>
      <c r="O11781" t="s">
        <v>6</v>
      </c>
      <c r="P11781">
        <v>37.279800000000002</v>
      </c>
      <c r="Q11781" t="s">
        <v>479</v>
      </c>
      <c r="R11781" t="s">
        <v>479</v>
      </c>
      <c r="S11781" t="s">
        <v>479</v>
      </c>
      <c r="T11781" t="s">
        <v>420</v>
      </c>
      <c r="U11781" t="s">
        <v>420</v>
      </c>
      <c r="V11781" t="s">
        <v>420</v>
      </c>
      <c r="W11781" t="s">
        <v>420</v>
      </c>
      <c r="X11781" t="s">
        <v>420</v>
      </c>
      <c r="Y11781" t="s">
        <v>6</v>
      </c>
      <c r="Z11781" t="s">
        <v>6</v>
      </c>
      <c r="AA11781" t="s">
        <v>856</v>
      </c>
      <c r="AB11781" t="s">
        <v>857</v>
      </c>
      <c r="AC11781" t="s">
        <v>858</v>
      </c>
    </row>
    <row r="11782" spans="1:29" x14ac:dyDescent="0.25">
      <c r="A11782" t="s">
        <v>393</v>
      </c>
      <c r="B11782">
        <v>936</v>
      </c>
      <c r="C11782" t="s">
        <v>92</v>
      </c>
      <c r="D11782">
        <v>2003</v>
      </c>
      <c r="E11782" t="s">
        <v>12776</v>
      </c>
      <c r="F11782">
        <v>98.290672707907163</v>
      </c>
      <c r="G11782">
        <v>15.571827080762143</v>
      </c>
      <c r="H11782">
        <v>82.718845627145015</v>
      </c>
      <c r="I11782">
        <v>47.601704166706917</v>
      </c>
      <c r="J11782">
        <v>7.0552888098849396</v>
      </c>
      <c r="K11782">
        <v>40.546415356821981</v>
      </c>
      <c r="L11782" t="s">
        <v>6</v>
      </c>
      <c r="M11782" t="s">
        <v>6</v>
      </c>
      <c r="N11782">
        <v>41.58857512728116</v>
      </c>
      <c r="O11782" t="s">
        <v>6</v>
      </c>
      <c r="P11782">
        <v>41.404400000000003</v>
      </c>
      <c r="Q11782" t="s">
        <v>479</v>
      </c>
      <c r="R11782" t="s">
        <v>479</v>
      </c>
      <c r="S11782" t="s">
        <v>479</v>
      </c>
      <c r="T11782" t="s">
        <v>420</v>
      </c>
      <c r="U11782" t="s">
        <v>420</v>
      </c>
      <c r="V11782" t="s">
        <v>420</v>
      </c>
      <c r="W11782" t="s">
        <v>420</v>
      </c>
      <c r="X11782" t="s">
        <v>420</v>
      </c>
      <c r="Y11782" t="s">
        <v>6</v>
      </c>
      <c r="Z11782" t="s">
        <v>6</v>
      </c>
      <c r="AA11782" t="s">
        <v>856</v>
      </c>
      <c r="AB11782" t="s">
        <v>857</v>
      </c>
      <c r="AC11782" t="s">
        <v>858</v>
      </c>
    </row>
    <row r="11783" spans="1:29" x14ac:dyDescent="0.25">
      <c r="A11783" t="s">
        <v>393</v>
      </c>
      <c r="B11783">
        <v>936</v>
      </c>
      <c r="C11783" t="s">
        <v>92</v>
      </c>
      <c r="D11783">
        <v>2004</v>
      </c>
      <c r="E11783" t="s">
        <v>12777</v>
      </c>
      <c r="F11783">
        <v>92.899460971985732</v>
      </c>
      <c r="G11783">
        <v>14.60932290706376</v>
      </c>
      <c r="H11783">
        <v>78.290138064921962</v>
      </c>
      <c r="I11783">
        <v>47.538046401860242</v>
      </c>
      <c r="J11783">
        <v>8.1637079841046756</v>
      </c>
      <c r="K11783">
        <v>39.374338417755567</v>
      </c>
      <c r="L11783" t="s">
        <v>6</v>
      </c>
      <c r="M11783" t="s">
        <v>6</v>
      </c>
      <c r="N11783">
        <v>40.639153521786668</v>
      </c>
      <c r="O11783" t="s">
        <v>6</v>
      </c>
      <c r="P11783">
        <v>46.101599999999998</v>
      </c>
      <c r="Q11783" t="s">
        <v>479</v>
      </c>
      <c r="R11783" t="s">
        <v>479</v>
      </c>
      <c r="S11783" t="s">
        <v>479</v>
      </c>
      <c r="T11783" t="s">
        <v>420</v>
      </c>
      <c r="U11783" t="s">
        <v>420</v>
      </c>
      <c r="V11783" t="s">
        <v>420</v>
      </c>
      <c r="W11783" t="s">
        <v>420</v>
      </c>
      <c r="X11783" t="s">
        <v>420</v>
      </c>
      <c r="Y11783" t="s">
        <v>6</v>
      </c>
      <c r="Z11783" t="s">
        <v>6</v>
      </c>
      <c r="AA11783" t="s">
        <v>856</v>
      </c>
      <c r="AB11783" t="s">
        <v>857</v>
      </c>
      <c r="AC11783" t="s">
        <v>858</v>
      </c>
    </row>
    <row r="11784" spans="1:29" x14ac:dyDescent="0.25">
      <c r="A11784" t="s">
        <v>393</v>
      </c>
      <c r="B11784">
        <v>936</v>
      </c>
      <c r="C11784" t="s">
        <v>92</v>
      </c>
      <c r="D11784">
        <v>2005</v>
      </c>
      <c r="E11784" t="s">
        <v>12778</v>
      </c>
      <c r="F11784">
        <v>89.951133688121217</v>
      </c>
      <c r="G11784">
        <v>16.720516273894134</v>
      </c>
      <c r="H11784">
        <v>73.230617414227098</v>
      </c>
      <c r="I11784">
        <v>49.374889665992924</v>
      </c>
      <c r="J11784">
        <v>12.278464190292194</v>
      </c>
      <c r="K11784">
        <v>37.096425475700734</v>
      </c>
      <c r="L11784" t="s">
        <v>6</v>
      </c>
      <c r="M11784" t="s">
        <v>6</v>
      </c>
      <c r="N11784">
        <v>33.817645903707415</v>
      </c>
      <c r="O11784" t="s">
        <v>6</v>
      </c>
      <c r="P11784">
        <v>50.415100000000002</v>
      </c>
      <c r="Q11784" t="s">
        <v>479</v>
      </c>
      <c r="R11784" t="s">
        <v>479</v>
      </c>
      <c r="S11784" t="s">
        <v>479</v>
      </c>
      <c r="T11784" t="s">
        <v>420</v>
      </c>
      <c r="U11784" t="s">
        <v>420</v>
      </c>
      <c r="V11784" t="s">
        <v>420</v>
      </c>
      <c r="W11784" t="s">
        <v>420</v>
      </c>
      <c r="X11784" t="s">
        <v>420</v>
      </c>
      <c r="Y11784" t="s">
        <v>6</v>
      </c>
      <c r="Z11784" t="s">
        <v>6</v>
      </c>
      <c r="AA11784" t="s">
        <v>856</v>
      </c>
      <c r="AB11784" t="s">
        <v>857</v>
      </c>
      <c r="AC11784" t="s">
        <v>858</v>
      </c>
    </row>
    <row r="11785" spans="1:29" x14ac:dyDescent="0.25">
      <c r="A11785" t="s">
        <v>393</v>
      </c>
      <c r="B11785">
        <v>936</v>
      </c>
      <c r="C11785" t="s">
        <v>92</v>
      </c>
      <c r="D11785">
        <v>2006</v>
      </c>
      <c r="E11785" t="s">
        <v>12779</v>
      </c>
      <c r="F11785">
        <v>93.146801462878912</v>
      </c>
      <c r="G11785">
        <v>17.868092108770522</v>
      </c>
      <c r="H11785">
        <v>75.2787093541084</v>
      </c>
      <c r="I11785">
        <v>52.529294896628208</v>
      </c>
      <c r="J11785">
        <v>14.055686071018577</v>
      </c>
      <c r="K11785">
        <v>38.473608825609631</v>
      </c>
      <c r="L11785" t="s">
        <v>6</v>
      </c>
      <c r="M11785" t="s">
        <v>6</v>
      </c>
      <c r="N11785">
        <v>30.676563727284684</v>
      </c>
      <c r="O11785">
        <v>35.532347594987975</v>
      </c>
      <c r="P11785">
        <v>56.272599999999997</v>
      </c>
      <c r="Q11785" t="s">
        <v>479</v>
      </c>
      <c r="R11785" t="s">
        <v>479</v>
      </c>
      <c r="S11785" t="s">
        <v>479</v>
      </c>
      <c r="T11785" t="s">
        <v>420</v>
      </c>
      <c r="U11785" t="s">
        <v>420</v>
      </c>
      <c r="V11785" t="s">
        <v>420</v>
      </c>
      <c r="W11785" t="s">
        <v>420</v>
      </c>
      <c r="X11785" t="s">
        <v>420</v>
      </c>
      <c r="Y11785" t="s">
        <v>6</v>
      </c>
      <c r="Z11785" t="s">
        <v>6</v>
      </c>
      <c r="AA11785" t="s">
        <v>856</v>
      </c>
      <c r="AB11785" t="s">
        <v>857</v>
      </c>
      <c r="AC11785" t="s">
        <v>858</v>
      </c>
    </row>
    <row r="11786" spans="1:29" x14ac:dyDescent="0.25">
      <c r="A11786" t="s">
        <v>393</v>
      </c>
      <c r="B11786">
        <v>936</v>
      </c>
      <c r="C11786" t="s">
        <v>92</v>
      </c>
      <c r="D11786">
        <v>2007</v>
      </c>
      <c r="E11786" t="s">
        <v>12780</v>
      </c>
      <c r="F11786">
        <v>99.590287040135507</v>
      </c>
      <c r="G11786">
        <v>21.406195334467814</v>
      </c>
      <c r="H11786">
        <v>78.184091705667697</v>
      </c>
      <c r="I11786">
        <v>61.208743630449504</v>
      </c>
      <c r="J11786">
        <v>18.035997773333605</v>
      </c>
      <c r="K11786">
        <v>43.172745857115892</v>
      </c>
      <c r="L11786" t="s">
        <v>6</v>
      </c>
      <c r="M11786" t="s">
        <v>6</v>
      </c>
      <c r="N11786">
        <v>29.817346746196506</v>
      </c>
      <c r="O11786">
        <v>34.825321724758659</v>
      </c>
      <c r="P11786">
        <v>63.053899999999999</v>
      </c>
      <c r="Q11786" t="s">
        <v>479</v>
      </c>
      <c r="R11786" t="s">
        <v>479</v>
      </c>
      <c r="S11786" t="s">
        <v>479</v>
      </c>
      <c r="T11786" t="s">
        <v>420</v>
      </c>
      <c r="U11786" t="s">
        <v>420</v>
      </c>
      <c r="V11786" t="s">
        <v>420</v>
      </c>
      <c r="W11786" t="s">
        <v>420</v>
      </c>
      <c r="X11786" t="s">
        <v>420</v>
      </c>
      <c r="Y11786" t="s">
        <v>6</v>
      </c>
      <c r="Z11786" t="s">
        <v>6</v>
      </c>
      <c r="AA11786" t="s">
        <v>856</v>
      </c>
      <c r="AB11786" t="s">
        <v>857</v>
      </c>
      <c r="AC11786" t="s">
        <v>858</v>
      </c>
    </row>
    <row r="11787" spans="1:29" x14ac:dyDescent="0.25">
      <c r="A11787" t="s">
        <v>393</v>
      </c>
      <c r="B11787">
        <v>936</v>
      </c>
      <c r="C11787" t="s">
        <v>92</v>
      </c>
      <c r="D11787">
        <v>2008</v>
      </c>
      <c r="E11787" t="s">
        <v>12781</v>
      </c>
      <c r="F11787">
        <v>94.059637970203639</v>
      </c>
      <c r="G11787">
        <v>23.320443674844796</v>
      </c>
      <c r="H11787">
        <v>70.739194295358843</v>
      </c>
      <c r="I11787">
        <v>66.089710271040531</v>
      </c>
      <c r="J11787">
        <v>20.894971062144844</v>
      </c>
      <c r="K11787">
        <v>45.194739208895683</v>
      </c>
      <c r="L11787" t="s">
        <v>6</v>
      </c>
      <c r="M11787" t="s">
        <v>6</v>
      </c>
      <c r="N11787">
        <v>28.144035180956493</v>
      </c>
      <c r="O11787">
        <v>33.899682841256734</v>
      </c>
      <c r="P11787">
        <v>68.491600000000005</v>
      </c>
      <c r="Q11787" t="s">
        <v>479</v>
      </c>
      <c r="R11787" t="s">
        <v>479</v>
      </c>
      <c r="S11787" t="s">
        <v>479</v>
      </c>
      <c r="T11787" t="s">
        <v>420</v>
      </c>
      <c r="U11787" t="s">
        <v>420</v>
      </c>
      <c r="V11787" t="s">
        <v>420</v>
      </c>
      <c r="W11787" t="s">
        <v>420</v>
      </c>
      <c r="X11787" t="s">
        <v>420</v>
      </c>
      <c r="Y11787" t="s">
        <v>6</v>
      </c>
      <c r="Z11787" t="s">
        <v>6</v>
      </c>
      <c r="AA11787" t="s">
        <v>856</v>
      </c>
      <c r="AB11787" t="s">
        <v>857</v>
      </c>
      <c r="AC11787" t="s">
        <v>858</v>
      </c>
    </row>
    <row r="11788" spans="1:29" x14ac:dyDescent="0.25">
      <c r="A11788" t="s">
        <v>393</v>
      </c>
      <c r="B11788">
        <v>936</v>
      </c>
      <c r="C11788" t="s">
        <v>92</v>
      </c>
      <c r="D11788">
        <v>2009</v>
      </c>
      <c r="E11788" t="s">
        <v>12782</v>
      </c>
      <c r="F11788">
        <v>99.841938300394702</v>
      </c>
      <c r="G11788">
        <v>24.716433599747592</v>
      </c>
      <c r="H11788">
        <v>75.125504700647113</v>
      </c>
      <c r="I11788">
        <v>71.112881308279839</v>
      </c>
      <c r="J11788">
        <v>23.682582821798416</v>
      </c>
      <c r="K11788">
        <v>47.430298486481419</v>
      </c>
      <c r="L11788" t="s">
        <v>6</v>
      </c>
      <c r="M11788" t="s">
        <v>6</v>
      </c>
      <c r="N11788">
        <v>35.892882245443047</v>
      </c>
      <c r="O11788">
        <v>42.617089398825428</v>
      </c>
      <c r="P11788">
        <v>64.022999999999996</v>
      </c>
      <c r="Q11788" t="s">
        <v>479</v>
      </c>
      <c r="R11788" t="s">
        <v>479</v>
      </c>
      <c r="S11788" t="s">
        <v>479</v>
      </c>
      <c r="T11788" t="s">
        <v>420</v>
      </c>
      <c r="U11788" t="s">
        <v>420</v>
      </c>
      <c r="V11788" t="s">
        <v>420</v>
      </c>
      <c r="W11788" t="s">
        <v>420</v>
      </c>
      <c r="X11788" t="s">
        <v>420</v>
      </c>
      <c r="Y11788" t="s">
        <v>6</v>
      </c>
      <c r="Z11788" t="s">
        <v>6</v>
      </c>
      <c r="AA11788" t="s">
        <v>856</v>
      </c>
      <c r="AB11788" t="s">
        <v>857</v>
      </c>
      <c r="AC11788" t="s">
        <v>858</v>
      </c>
    </row>
    <row r="11789" spans="1:29" x14ac:dyDescent="0.25">
      <c r="A11789" t="s">
        <v>393</v>
      </c>
      <c r="B11789">
        <v>936</v>
      </c>
      <c r="C11789" t="s">
        <v>92</v>
      </c>
      <c r="D11789">
        <v>2010</v>
      </c>
      <c r="E11789" t="s">
        <v>12783</v>
      </c>
      <c r="F11789">
        <v>100.29524855239853</v>
      </c>
      <c r="G11789">
        <v>26.018473659054152</v>
      </c>
      <c r="H11789">
        <v>74.276774893344381</v>
      </c>
      <c r="I11789">
        <v>69.601729577431442</v>
      </c>
      <c r="J11789">
        <v>24.779807390658384</v>
      </c>
      <c r="K11789">
        <v>44.821922186773051</v>
      </c>
      <c r="L11789" t="s">
        <v>6</v>
      </c>
      <c r="M11789" t="s">
        <v>6</v>
      </c>
      <c r="N11789">
        <v>40.700561727920068</v>
      </c>
      <c r="O11789">
        <v>46.968173907516139</v>
      </c>
      <c r="P11789">
        <v>67.577200000000005</v>
      </c>
      <c r="Q11789" t="s">
        <v>479</v>
      </c>
      <c r="R11789" t="s">
        <v>479</v>
      </c>
      <c r="S11789" t="s">
        <v>479</v>
      </c>
      <c r="T11789" t="s">
        <v>420</v>
      </c>
      <c r="U11789" t="s">
        <v>420</v>
      </c>
      <c r="V11789" t="s">
        <v>420</v>
      </c>
      <c r="W11789" t="s">
        <v>420</v>
      </c>
      <c r="X11789" t="s">
        <v>420</v>
      </c>
      <c r="Y11789" t="s">
        <v>6</v>
      </c>
      <c r="Z11789" t="s">
        <v>6</v>
      </c>
      <c r="AA11789" t="s">
        <v>856</v>
      </c>
      <c r="AB11789" t="s">
        <v>857</v>
      </c>
      <c r="AC11789" t="s">
        <v>858</v>
      </c>
    </row>
    <row r="11790" spans="1:29" x14ac:dyDescent="0.25">
      <c r="A11790" t="s">
        <v>393</v>
      </c>
      <c r="B11790">
        <v>936</v>
      </c>
      <c r="C11790" t="s">
        <v>92</v>
      </c>
      <c r="D11790">
        <v>2011</v>
      </c>
      <c r="E11790" t="s">
        <v>12784</v>
      </c>
      <c r="F11790">
        <v>108.60700040919021</v>
      </c>
      <c r="G11790">
        <v>28.430407222136484</v>
      </c>
      <c r="H11790">
        <v>80.17659318705374</v>
      </c>
      <c r="I11790">
        <v>73.216834307462264</v>
      </c>
      <c r="J11790">
        <v>26.387850573150288</v>
      </c>
      <c r="K11790">
        <v>46.82898373431199</v>
      </c>
      <c r="L11790" t="s">
        <v>6</v>
      </c>
      <c r="M11790" t="s">
        <v>6</v>
      </c>
      <c r="N11790">
        <v>43.156460966879614</v>
      </c>
      <c r="O11790">
        <v>49.214527692263033</v>
      </c>
      <c r="P11790">
        <v>70.627200000000002</v>
      </c>
      <c r="Q11790" t="s">
        <v>479</v>
      </c>
      <c r="R11790" t="s">
        <v>479</v>
      </c>
      <c r="S11790" t="s">
        <v>479</v>
      </c>
      <c r="T11790" t="s">
        <v>420</v>
      </c>
      <c r="U11790" t="s">
        <v>420</v>
      </c>
      <c r="V11790" t="s">
        <v>420</v>
      </c>
      <c r="W11790" t="s">
        <v>420</v>
      </c>
      <c r="X11790" t="s">
        <v>420</v>
      </c>
      <c r="Y11790" t="s">
        <v>6</v>
      </c>
      <c r="Z11790" t="s">
        <v>6</v>
      </c>
      <c r="AA11790" t="s">
        <v>856</v>
      </c>
      <c r="AB11790" t="s">
        <v>857</v>
      </c>
      <c r="AC11790" t="s">
        <v>858</v>
      </c>
    </row>
    <row r="11791" spans="1:29" x14ac:dyDescent="0.25">
      <c r="A11791" t="s">
        <v>393</v>
      </c>
      <c r="B11791">
        <v>936</v>
      </c>
      <c r="C11791" t="s">
        <v>92</v>
      </c>
      <c r="D11791">
        <v>2012</v>
      </c>
      <c r="E11791" t="s">
        <v>12785</v>
      </c>
      <c r="F11791">
        <v>107.69105201262661</v>
      </c>
      <c r="G11791">
        <v>31.166716870577073</v>
      </c>
      <c r="H11791">
        <v>76.524335142049566</v>
      </c>
      <c r="I11791">
        <v>74.857778706969128</v>
      </c>
      <c r="J11791">
        <v>27.85075292007549</v>
      </c>
      <c r="K11791">
        <v>47.007025786893642</v>
      </c>
      <c r="L11791" t="s">
        <v>6</v>
      </c>
      <c r="M11791" t="s">
        <v>6</v>
      </c>
      <c r="N11791">
        <v>52.164817147981665</v>
      </c>
      <c r="O11791">
        <v>58.525410634439012</v>
      </c>
      <c r="P11791">
        <v>72.703599999999994</v>
      </c>
      <c r="Q11791" t="s">
        <v>479</v>
      </c>
      <c r="R11791" t="s">
        <v>479</v>
      </c>
      <c r="S11791" t="s">
        <v>479</v>
      </c>
      <c r="T11791" t="s">
        <v>420</v>
      </c>
      <c r="U11791" t="s">
        <v>420</v>
      </c>
      <c r="V11791" t="s">
        <v>420</v>
      </c>
      <c r="W11791" t="s">
        <v>420</v>
      </c>
      <c r="X11791" t="s">
        <v>420</v>
      </c>
      <c r="Y11791" t="s">
        <v>6</v>
      </c>
      <c r="Z11791" t="s">
        <v>6</v>
      </c>
      <c r="AA11791" t="s">
        <v>856</v>
      </c>
      <c r="AB11791" t="s">
        <v>857</v>
      </c>
      <c r="AC11791" t="s">
        <v>858</v>
      </c>
    </row>
    <row r="11792" spans="1:29" x14ac:dyDescent="0.25">
      <c r="A11792" t="s">
        <v>393</v>
      </c>
      <c r="B11792">
        <v>936</v>
      </c>
      <c r="C11792" t="s">
        <v>92</v>
      </c>
      <c r="D11792">
        <v>2013</v>
      </c>
      <c r="E11792" t="s">
        <v>12786</v>
      </c>
      <c r="F11792">
        <v>112.40554106927618</v>
      </c>
      <c r="G11792">
        <v>33.055527991177001</v>
      </c>
      <c r="H11792">
        <v>79.350013078099181</v>
      </c>
      <c r="I11792">
        <v>79.856356630326644</v>
      </c>
      <c r="J11792">
        <v>29.701441826727322</v>
      </c>
      <c r="K11792">
        <v>50.154914803599318</v>
      </c>
      <c r="L11792" t="s">
        <v>6</v>
      </c>
      <c r="M11792" t="s">
        <v>6</v>
      </c>
      <c r="N11792">
        <v>54.739260453715666</v>
      </c>
      <c r="O11792">
        <v>57.938836287963568</v>
      </c>
      <c r="P11792">
        <v>74.169799999999995</v>
      </c>
      <c r="Q11792" t="s">
        <v>479</v>
      </c>
      <c r="R11792" t="s">
        <v>479</v>
      </c>
      <c r="S11792" t="s">
        <v>479</v>
      </c>
      <c r="T11792" t="s">
        <v>420</v>
      </c>
      <c r="U11792" t="s">
        <v>420</v>
      </c>
      <c r="V11792" t="s">
        <v>420</v>
      </c>
      <c r="W11792" t="s">
        <v>420</v>
      </c>
      <c r="X11792" t="s">
        <v>420</v>
      </c>
      <c r="Y11792" t="s">
        <v>6</v>
      </c>
      <c r="Z11792" t="s">
        <v>6</v>
      </c>
      <c r="AA11792" t="s">
        <v>856</v>
      </c>
      <c r="AB11792" t="s">
        <v>857</v>
      </c>
      <c r="AC11792" t="s">
        <v>858</v>
      </c>
    </row>
    <row r="11793" spans="1:29" x14ac:dyDescent="0.25">
      <c r="A11793" t="s">
        <v>393</v>
      </c>
      <c r="B11793">
        <v>936</v>
      </c>
      <c r="C11793" t="s">
        <v>92</v>
      </c>
      <c r="D11793">
        <v>2014</v>
      </c>
      <c r="E11793" t="s">
        <v>12787</v>
      </c>
      <c r="F11793">
        <v>116.45014246889912</v>
      </c>
      <c r="G11793">
        <v>35.71281983082806</v>
      </c>
      <c r="H11793">
        <v>80.737322638071049</v>
      </c>
      <c r="I11793">
        <v>85.120104510704053</v>
      </c>
      <c r="J11793">
        <v>32.530402337296728</v>
      </c>
      <c r="K11793">
        <v>52.589702173407339</v>
      </c>
      <c r="L11793" t="s">
        <v>6</v>
      </c>
      <c r="M11793" t="s">
        <v>6</v>
      </c>
      <c r="N11793">
        <v>53.523622021372653</v>
      </c>
      <c r="O11793">
        <v>57.118211301744424</v>
      </c>
      <c r="P11793">
        <v>76.087900000000005</v>
      </c>
      <c r="Q11793" t="s">
        <v>479</v>
      </c>
      <c r="R11793" t="s">
        <v>479</v>
      </c>
      <c r="S11793" t="s">
        <v>479</v>
      </c>
      <c r="T11793" t="s">
        <v>420</v>
      </c>
      <c r="U11793" t="s">
        <v>420</v>
      </c>
      <c r="V11793" t="s">
        <v>420</v>
      </c>
      <c r="W11793" t="s">
        <v>420</v>
      </c>
      <c r="X11793" t="s">
        <v>420</v>
      </c>
      <c r="Y11793" t="s">
        <v>6</v>
      </c>
      <c r="Z11793" t="s">
        <v>6</v>
      </c>
      <c r="AA11793" t="s">
        <v>856</v>
      </c>
      <c r="AB11793" t="s">
        <v>857</v>
      </c>
      <c r="AC11793" t="s">
        <v>858</v>
      </c>
    </row>
    <row r="11794" spans="1:29" x14ac:dyDescent="0.25">
      <c r="A11794" t="s">
        <v>393</v>
      </c>
      <c r="B11794">
        <v>936</v>
      </c>
      <c r="C11794" t="s">
        <v>92</v>
      </c>
      <c r="D11794">
        <v>2015</v>
      </c>
      <c r="E11794" t="s">
        <v>12788</v>
      </c>
      <c r="F11794">
        <v>120.72563121380378</v>
      </c>
      <c r="G11794">
        <v>38.06416667831639</v>
      </c>
      <c r="H11794">
        <v>82.661464535487411</v>
      </c>
      <c r="I11794">
        <v>85.860191339528797</v>
      </c>
      <c r="J11794">
        <v>34.821233921953343</v>
      </c>
      <c r="K11794">
        <v>51.038957417575446</v>
      </c>
      <c r="L11794" t="s">
        <v>6</v>
      </c>
      <c r="M11794" t="s">
        <v>6</v>
      </c>
      <c r="N11794">
        <v>52.340791214808277</v>
      </c>
      <c r="O11794">
        <v>56.837197494055488</v>
      </c>
      <c r="P11794">
        <v>78.8964</v>
      </c>
      <c r="Q11794" t="s">
        <v>479</v>
      </c>
      <c r="R11794" t="s">
        <v>479</v>
      </c>
      <c r="S11794" t="s">
        <v>479</v>
      </c>
      <c r="T11794" t="s">
        <v>420</v>
      </c>
      <c r="U11794" t="s">
        <v>420</v>
      </c>
      <c r="V11794" t="s">
        <v>420</v>
      </c>
      <c r="W11794" t="s">
        <v>420</v>
      </c>
      <c r="X11794" t="s">
        <v>420</v>
      </c>
      <c r="Y11794" t="s">
        <v>6</v>
      </c>
      <c r="Z11794" t="s">
        <v>6</v>
      </c>
      <c r="AA11794" t="s">
        <v>856</v>
      </c>
      <c r="AB11794" t="s">
        <v>857</v>
      </c>
      <c r="AC11794" t="s">
        <v>858</v>
      </c>
    </row>
    <row r="11795" spans="1:29" x14ac:dyDescent="0.25">
      <c r="A11795" t="s">
        <v>393</v>
      </c>
      <c r="B11795">
        <v>936</v>
      </c>
      <c r="C11795" t="s">
        <v>92</v>
      </c>
      <c r="D11795">
        <v>2016</v>
      </c>
      <c r="E11795" t="s">
        <v>12789</v>
      </c>
      <c r="F11795" t="s">
        <v>6</v>
      </c>
      <c r="G11795" t="s">
        <v>6</v>
      </c>
      <c r="H11795" t="s">
        <v>6</v>
      </c>
      <c r="I11795">
        <v>92.638184979403349</v>
      </c>
      <c r="J11795">
        <v>38.011974778784513</v>
      </c>
      <c r="K11795">
        <v>54.626210200618843</v>
      </c>
      <c r="L11795" t="s">
        <v>6</v>
      </c>
      <c r="M11795" t="s">
        <v>6</v>
      </c>
      <c r="N11795">
        <v>51.819074622414938</v>
      </c>
      <c r="O11795">
        <v>46.155372</v>
      </c>
      <c r="P11795">
        <v>81.153899999999993</v>
      </c>
      <c r="Q11795" t="s">
        <v>479</v>
      </c>
      <c r="R11795" t="s">
        <v>479</v>
      </c>
      <c r="S11795" t="s">
        <v>479</v>
      </c>
      <c r="T11795" t="s">
        <v>420</v>
      </c>
      <c r="U11795" t="s">
        <v>420</v>
      </c>
      <c r="V11795" t="s">
        <v>420</v>
      </c>
      <c r="W11795" t="s">
        <v>420</v>
      </c>
      <c r="X11795" t="s">
        <v>420</v>
      </c>
      <c r="Y11795" t="s">
        <v>6</v>
      </c>
      <c r="Z11795" t="s">
        <v>6</v>
      </c>
      <c r="AA11795" t="s">
        <v>856</v>
      </c>
      <c r="AB11795" t="s">
        <v>857</v>
      </c>
      <c r="AC11795" t="s">
        <v>858</v>
      </c>
    </row>
    <row r="11796" spans="1:29" x14ac:dyDescent="0.25">
      <c r="A11796" t="s">
        <v>393</v>
      </c>
      <c r="B11796">
        <v>939</v>
      </c>
      <c r="C11796" t="s">
        <v>254</v>
      </c>
      <c r="D11796">
        <v>1950</v>
      </c>
      <c r="E11796" t="s">
        <v>12790</v>
      </c>
      <c r="F11796" t="s">
        <v>6</v>
      </c>
      <c r="G11796" t="s">
        <v>6</v>
      </c>
      <c r="H11796" t="s">
        <v>6</v>
      </c>
      <c r="I11796" t="s">
        <v>6</v>
      </c>
      <c r="J11796" t="s">
        <v>6</v>
      </c>
      <c r="K11796" t="s">
        <v>6</v>
      </c>
      <c r="L11796" t="s">
        <v>6</v>
      </c>
      <c r="M11796" t="s">
        <v>6</v>
      </c>
      <c r="N11796" t="s">
        <v>6</v>
      </c>
      <c r="O11796" t="s">
        <v>6</v>
      </c>
      <c r="P11796" t="s">
        <v>6</v>
      </c>
      <c r="Q11796" t="s">
        <v>479</v>
      </c>
      <c r="R11796" t="s">
        <v>479</v>
      </c>
      <c r="S11796" t="s">
        <v>479</v>
      </c>
      <c r="T11796" t="s">
        <v>913</v>
      </c>
      <c r="U11796" t="s">
        <v>974</v>
      </c>
      <c r="V11796" t="s">
        <v>975</v>
      </c>
      <c r="W11796" t="s">
        <v>420</v>
      </c>
      <c r="X11796" t="s">
        <v>420</v>
      </c>
      <c r="Y11796" t="s">
        <v>6</v>
      </c>
      <c r="Z11796" t="s">
        <v>6</v>
      </c>
      <c r="AA11796" t="s">
        <v>840</v>
      </c>
      <c r="AB11796" t="s">
        <v>349</v>
      </c>
      <c r="AC11796" t="s">
        <v>858</v>
      </c>
    </row>
    <row r="11797" spans="1:29" x14ac:dyDescent="0.25">
      <c r="A11797" t="s">
        <v>393</v>
      </c>
      <c r="B11797">
        <v>939</v>
      </c>
      <c r="C11797" t="s">
        <v>254</v>
      </c>
      <c r="D11797">
        <v>1951</v>
      </c>
      <c r="E11797" t="s">
        <v>12791</v>
      </c>
      <c r="F11797" t="s">
        <v>6</v>
      </c>
      <c r="G11797" t="s">
        <v>6</v>
      </c>
      <c r="H11797" t="s">
        <v>6</v>
      </c>
      <c r="I11797" t="s">
        <v>6</v>
      </c>
      <c r="J11797" t="s">
        <v>6</v>
      </c>
      <c r="K11797" t="s">
        <v>6</v>
      </c>
      <c r="L11797" t="s">
        <v>6</v>
      </c>
      <c r="M11797" t="s">
        <v>6</v>
      </c>
      <c r="N11797" t="s">
        <v>6</v>
      </c>
      <c r="O11797" t="s">
        <v>6</v>
      </c>
      <c r="P11797" t="s">
        <v>6</v>
      </c>
      <c r="Q11797" t="s">
        <v>479</v>
      </c>
      <c r="R11797" t="s">
        <v>479</v>
      </c>
      <c r="S11797" t="s">
        <v>479</v>
      </c>
      <c r="T11797" t="s">
        <v>913</v>
      </c>
      <c r="U11797" t="s">
        <v>974</v>
      </c>
      <c r="V11797" t="s">
        <v>975</v>
      </c>
      <c r="W11797" t="s">
        <v>420</v>
      </c>
      <c r="X11797" t="s">
        <v>420</v>
      </c>
      <c r="Y11797" t="s">
        <v>6</v>
      </c>
      <c r="Z11797" t="s">
        <v>6</v>
      </c>
      <c r="AA11797" t="s">
        <v>840</v>
      </c>
      <c r="AB11797" t="s">
        <v>349</v>
      </c>
      <c r="AC11797" t="s">
        <v>858</v>
      </c>
    </row>
    <row r="11798" spans="1:29" x14ac:dyDescent="0.25">
      <c r="A11798" t="s">
        <v>393</v>
      </c>
      <c r="B11798">
        <v>939</v>
      </c>
      <c r="C11798" t="s">
        <v>254</v>
      </c>
      <c r="D11798">
        <v>1952</v>
      </c>
      <c r="E11798" t="s">
        <v>12792</v>
      </c>
      <c r="F11798" t="s">
        <v>6</v>
      </c>
      <c r="G11798" t="s">
        <v>6</v>
      </c>
      <c r="H11798" t="s">
        <v>6</v>
      </c>
      <c r="I11798" t="s">
        <v>6</v>
      </c>
      <c r="J11798" t="s">
        <v>6</v>
      </c>
      <c r="K11798" t="s">
        <v>6</v>
      </c>
      <c r="L11798" t="s">
        <v>6</v>
      </c>
      <c r="M11798" t="s">
        <v>6</v>
      </c>
      <c r="N11798" t="s">
        <v>6</v>
      </c>
      <c r="O11798" t="s">
        <v>6</v>
      </c>
      <c r="P11798" t="s">
        <v>6</v>
      </c>
      <c r="Q11798" t="s">
        <v>479</v>
      </c>
      <c r="R11798" t="s">
        <v>479</v>
      </c>
      <c r="S11798" t="s">
        <v>479</v>
      </c>
      <c r="T11798" t="s">
        <v>913</v>
      </c>
      <c r="U11798" t="s">
        <v>974</v>
      </c>
      <c r="V11798" t="s">
        <v>975</v>
      </c>
      <c r="W11798" t="s">
        <v>420</v>
      </c>
      <c r="X11798" t="s">
        <v>420</v>
      </c>
      <c r="Y11798" t="s">
        <v>6</v>
      </c>
      <c r="Z11798" t="s">
        <v>6</v>
      </c>
      <c r="AA11798" t="s">
        <v>840</v>
      </c>
      <c r="AB11798" t="s">
        <v>349</v>
      </c>
      <c r="AC11798" t="s">
        <v>858</v>
      </c>
    </row>
    <row r="11799" spans="1:29" x14ac:dyDescent="0.25">
      <c r="A11799" t="s">
        <v>393</v>
      </c>
      <c r="B11799">
        <v>939</v>
      </c>
      <c r="C11799" t="s">
        <v>254</v>
      </c>
      <c r="D11799">
        <v>1953</v>
      </c>
      <c r="E11799" t="s">
        <v>12793</v>
      </c>
      <c r="F11799" t="s">
        <v>6</v>
      </c>
      <c r="G11799" t="s">
        <v>6</v>
      </c>
      <c r="H11799" t="s">
        <v>6</v>
      </c>
      <c r="I11799" t="s">
        <v>6</v>
      </c>
      <c r="J11799" t="s">
        <v>6</v>
      </c>
      <c r="K11799" t="s">
        <v>6</v>
      </c>
      <c r="L11799" t="s">
        <v>6</v>
      </c>
      <c r="M11799" t="s">
        <v>6</v>
      </c>
      <c r="N11799" t="s">
        <v>6</v>
      </c>
      <c r="O11799" t="s">
        <v>6</v>
      </c>
      <c r="P11799" t="s">
        <v>6</v>
      </c>
      <c r="Q11799" t="s">
        <v>479</v>
      </c>
      <c r="R11799" t="s">
        <v>479</v>
      </c>
      <c r="S11799" t="s">
        <v>479</v>
      </c>
      <c r="T11799" t="s">
        <v>913</v>
      </c>
      <c r="U11799" t="s">
        <v>974</v>
      </c>
      <c r="V11799" t="s">
        <v>975</v>
      </c>
      <c r="W11799" t="s">
        <v>420</v>
      </c>
      <c r="X11799" t="s">
        <v>420</v>
      </c>
      <c r="Y11799" t="s">
        <v>6</v>
      </c>
      <c r="Z11799" t="s">
        <v>6</v>
      </c>
      <c r="AA11799" t="s">
        <v>840</v>
      </c>
      <c r="AB11799" t="s">
        <v>349</v>
      </c>
      <c r="AC11799" t="s">
        <v>858</v>
      </c>
    </row>
    <row r="11800" spans="1:29" x14ac:dyDescent="0.25">
      <c r="A11800" t="s">
        <v>393</v>
      </c>
      <c r="B11800">
        <v>939</v>
      </c>
      <c r="C11800" t="s">
        <v>254</v>
      </c>
      <c r="D11800">
        <v>1954</v>
      </c>
      <c r="E11800" t="s">
        <v>12794</v>
      </c>
      <c r="F11800" t="s">
        <v>6</v>
      </c>
      <c r="G11800" t="s">
        <v>6</v>
      </c>
      <c r="H11800" t="s">
        <v>6</v>
      </c>
      <c r="I11800" t="s">
        <v>6</v>
      </c>
      <c r="J11800" t="s">
        <v>6</v>
      </c>
      <c r="K11800" t="s">
        <v>6</v>
      </c>
      <c r="L11800" t="s">
        <v>6</v>
      </c>
      <c r="M11800" t="s">
        <v>6</v>
      </c>
      <c r="N11800" t="s">
        <v>6</v>
      </c>
      <c r="O11800" t="s">
        <v>6</v>
      </c>
      <c r="P11800" t="s">
        <v>6</v>
      </c>
      <c r="Q11800" t="s">
        <v>479</v>
      </c>
      <c r="R11800" t="s">
        <v>479</v>
      </c>
      <c r="S11800" t="s">
        <v>479</v>
      </c>
      <c r="T11800" t="s">
        <v>913</v>
      </c>
      <c r="U11800" t="s">
        <v>974</v>
      </c>
      <c r="V11800" t="s">
        <v>975</v>
      </c>
      <c r="W11800" t="s">
        <v>420</v>
      </c>
      <c r="X11800" t="s">
        <v>420</v>
      </c>
      <c r="Y11800" t="s">
        <v>6</v>
      </c>
      <c r="Z11800" t="s">
        <v>6</v>
      </c>
      <c r="AA11800" t="s">
        <v>840</v>
      </c>
      <c r="AB11800" t="s">
        <v>349</v>
      </c>
      <c r="AC11800" t="s">
        <v>858</v>
      </c>
    </row>
    <row r="11801" spans="1:29" x14ac:dyDescent="0.25">
      <c r="A11801" t="s">
        <v>393</v>
      </c>
      <c r="B11801">
        <v>939</v>
      </c>
      <c r="C11801" t="s">
        <v>254</v>
      </c>
      <c r="D11801">
        <v>1955</v>
      </c>
      <c r="E11801" t="s">
        <v>12795</v>
      </c>
      <c r="F11801" t="s">
        <v>6</v>
      </c>
      <c r="G11801" t="s">
        <v>6</v>
      </c>
      <c r="H11801" t="s">
        <v>6</v>
      </c>
      <c r="I11801" t="s">
        <v>6</v>
      </c>
      <c r="J11801" t="s">
        <v>6</v>
      </c>
      <c r="K11801" t="s">
        <v>6</v>
      </c>
      <c r="L11801" t="s">
        <v>6</v>
      </c>
      <c r="M11801" t="s">
        <v>6</v>
      </c>
      <c r="N11801" t="s">
        <v>6</v>
      </c>
      <c r="O11801" t="s">
        <v>6</v>
      </c>
      <c r="P11801" t="s">
        <v>6</v>
      </c>
      <c r="Q11801" t="s">
        <v>479</v>
      </c>
      <c r="R11801" t="s">
        <v>479</v>
      </c>
      <c r="S11801" t="s">
        <v>479</v>
      </c>
      <c r="T11801" t="s">
        <v>913</v>
      </c>
      <c r="U11801" t="s">
        <v>974</v>
      </c>
      <c r="V11801" t="s">
        <v>975</v>
      </c>
      <c r="W11801" t="s">
        <v>420</v>
      </c>
      <c r="X11801" t="s">
        <v>420</v>
      </c>
      <c r="Y11801" t="s">
        <v>6</v>
      </c>
      <c r="Z11801" t="s">
        <v>6</v>
      </c>
      <c r="AA11801" t="s">
        <v>840</v>
      </c>
      <c r="AB11801" t="s">
        <v>349</v>
      </c>
      <c r="AC11801" t="s">
        <v>858</v>
      </c>
    </row>
    <row r="11802" spans="1:29" x14ac:dyDescent="0.25">
      <c r="A11802" t="s">
        <v>393</v>
      </c>
      <c r="B11802">
        <v>939</v>
      </c>
      <c r="C11802" t="s">
        <v>254</v>
      </c>
      <c r="D11802">
        <v>1956</v>
      </c>
      <c r="E11802" t="s">
        <v>12796</v>
      </c>
      <c r="F11802" t="s">
        <v>6</v>
      </c>
      <c r="G11802" t="s">
        <v>6</v>
      </c>
      <c r="H11802" t="s">
        <v>6</v>
      </c>
      <c r="I11802" t="s">
        <v>6</v>
      </c>
      <c r="J11802" t="s">
        <v>6</v>
      </c>
      <c r="K11802" t="s">
        <v>6</v>
      </c>
      <c r="L11802" t="s">
        <v>6</v>
      </c>
      <c r="M11802" t="s">
        <v>6</v>
      </c>
      <c r="N11802" t="s">
        <v>6</v>
      </c>
      <c r="O11802" t="s">
        <v>6</v>
      </c>
      <c r="P11802" t="s">
        <v>6</v>
      </c>
      <c r="Q11802" t="s">
        <v>479</v>
      </c>
      <c r="R11802" t="s">
        <v>479</v>
      </c>
      <c r="S11802" t="s">
        <v>479</v>
      </c>
      <c r="T11802" t="s">
        <v>913</v>
      </c>
      <c r="U11802" t="s">
        <v>974</v>
      </c>
      <c r="V11802" t="s">
        <v>975</v>
      </c>
      <c r="W11802" t="s">
        <v>420</v>
      </c>
      <c r="X11802" t="s">
        <v>420</v>
      </c>
      <c r="Y11802" t="s">
        <v>6</v>
      </c>
      <c r="Z11802" t="s">
        <v>6</v>
      </c>
      <c r="AA11802" t="s">
        <v>840</v>
      </c>
      <c r="AB11802" t="s">
        <v>349</v>
      </c>
      <c r="AC11802" t="s">
        <v>858</v>
      </c>
    </row>
    <row r="11803" spans="1:29" x14ac:dyDescent="0.25">
      <c r="A11803" t="s">
        <v>393</v>
      </c>
      <c r="B11803">
        <v>939</v>
      </c>
      <c r="C11803" t="s">
        <v>254</v>
      </c>
      <c r="D11803">
        <v>1957</v>
      </c>
      <c r="E11803" t="s">
        <v>12797</v>
      </c>
      <c r="F11803" t="s">
        <v>6</v>
      </c>
      <c r="G11803" t="s">
        <v>6</v>
      </c>
      <c r="H11803" t="s">
        <v>6</v>
      </c>
      <c r="I11803" t="s">
        <v>6</v>
      </c>
      <c r="J11803" t="s">
        <v>6</v>
      </c>
      <c r="K11803" t="s">
        <v>6</v>
      </c>
      <c r="L11803" t="s">
        <v>6</v>
      </c>
      <c r="M11803" t="s">
        <v>6</v>
      </c>
      <c r="N11803" t="s">
        <v>6</v>
      </c>
      <c r="O11803" t="s">
        <v>6</v>
      </c>
      <c r="P11803" t="s">
        <v>6</v>
      </c>
      <c r="Q11803" t="s">
        <v>479</v>
      </c>
      <c r="R11803" t="s">
        <v>479</v>
      </c>
      <c r="S11803" t="s">
        <v>479</v>
      </c>
      <c r="T11803" t="s">
        <v>913</v>
      </c>
      <c r="U11803" t="s">
        <v>974</v>
      </c>
      <c r="V11803" t="s">
        <v>975</v>
      </c>
      <c r="W11803" t="s">
        <v>420</v>
      </c>
      <c r="X11803" t="s">
        <v>420</v>
      </c>
      <c r="Y11803" t="s">
        <v>6</v>
      </c>
      <c r="Z11803" t="s">
        <v>6</v>
      </c>
      <c r="AA11803" t="s">
        <v>840</v>
      </c>
      <c r="AB11803" t="s">
        <v>349</v>
      </c>
      <c r="AC11803" t="s">
        <v>858</v>
      </c>
    </row>
    <row r="11804" spans="1:29" x14ac:dyDescent="0.25">
      <c r="A11804" t="s">
        <v>393</v>
      </c>
      <c r="B11804">
        <v>939</v>
      </c>
      <c r="C11804" t="s">
        <v>254</v>
      </c>
      <c r="D11804">
        <v>1958</v>
      </c>
      <c r="E11804" t="s">
        <v>12798</v>
      </c>
      <c r="F11804" t="s">
        <v>6</v>
      </c>
      <c r="G11804" t="s">
        <v>6</v>
      </c>
      <c r="H11804" t="s">
        <v>6</v>
      </c>
      <c r="I11804" t="s">
        <v>6</v>
      </c>
      <c r="J11804" t="s">
        <v>6</v>
      </c>
      <c r="K11804" t="s">
        <v>6</v>
      </c>
      <c r="L11804" t="s">
        <v>6</v>
      </c>
      <c r="M11804" t="s">
        <v>6</v>
      </c>
      <c r="N11804" t="s">
        <v>6</v>
      </c>
      <c r="O11804" t="s">
        <v>6</v>
      </c>
      <c r="P11804" t="s">
        <v>6</v>
      </c>
      <c r="Q11804" t="s">
        <v>479</v>
      </c>
      <c r="R11804" t="s">
        <v>479</v>
      </c>
      <c r="S11804" t="s">
        <v>479</v>
      </c>
      <c r="T11804" t="s">
        <v>913</v>
      </c>
      <c r="U11804" t="s">
        <v>974</v>
      </c>
      <c r="V11804" t="s">
        <v>975</v>
      </c>
      <c r="W11804" t="s">
        <v>420</v>
      </c>
      <c r="X11804" t="s">
        <v>420</v>
      </c>
      <c r="Y11804" t="s">
        <v>6</v>
      </c>
      <c r="Z11804" t="s">
        <v>6</v>
      </c>
      <c r="AA11804" t="s">
        <v>840</v>
      </c>
      <c r="AB11804" t="s">
        <v>349</v>
      </c>
      <c r="AC11804" t="s">
        <v>858</v>
      </c>
    </row>
    <row r="11805" spans="1:29" x14ac:dyDescent="0.25">
      <c r="A11805" t="s">
        <v>393</v>
      </c>
      <c r="B11805">
        <v>939</v>
      </c>
      <c r="C11805" t="s">
        <v>254</v>
      </c>
      <c r="D11805">
        <v>1959</v>
      </c>
      <c r="E11805" t="s">
        <v>12799</v>
      </c>
      <c r="F11805" t="s">
        <v>6</v>
      </c>
      <c r="G11805" t="s">
        <v>6</v>
      </c>
      <c r="H11805" t="s">
        <v>6</v>
      </c>
      <c r="I11805" t="s">
        <v>6</v>
      </c>
      <c r="J11805" t="s">
        <v>6</v>
      </c>
      <c r="K11805" t="s">
        <v>6</v>
      </c>
      <c r="L11805" t="s">
        <v>6</v>
      </c>
      <c r="M11805" t="s">
        <v>6</v>
      </c>
      <c r="N11805" t="s">
        <v>6</v>
      </c>
      <c r="O11805" t="s">
        <v>6</v>
      </c>
      <c r="P11805" t="s">
        <v>6</v>
      </c>
      <c r="Q11805" t="s">
        <v>479</v>
      </c>
      <c r="R11805" t="s">
        <v>479</v>
      </c>
      <c r="S11805" t="s">
        <v>479</v>
      </c>
      <c r="T11805" t="s">
        <v>913</v>
      </c>
      <c r="U11805" t="s">
        <v>974</v>
      </c>
      <c r="V11805" t="s">
        <v>975</v>
      </c>
      <c r="W11805" t="s">
        <v>420</v>
      </c>
      <c r="X11805" t="s">
        <v>420</v>
      </c>
      <c r="Y11805" t="s">
        <v>6</v>
      </c>
      <c r="Z11805" t="s">
        <v>6</v>
      </c>
      <c r="AA11805" t="s">
        <v>840</v>
      </c>
      <c r="AB11805" t="s">
        <v>349</v>
      </c>
      <c r="AC11805" t="s">
        <v>858</v>
      </c>
    </row>
    <row r="11806" spans="1:29" x14ac:dyDescent="0.25">
      <c r="A11806" t="s">
        <v>393</v>
      </c>
      <c r="B11806">
        <v>939</v>
      </c>
      <c r="C11806" t="s">
        <v>254</v>
      </c>
      <c r="D11806">
        <v>1960</v>
      </c>
      <c r="E11806" t="s">
        <v>12800</v>
      </c>
      <c r="F11806" t="s">
        <v>6</v>
      </c>
      <c r="G11806" t="s">
        <v>6</v>
      </c>
      <c r="H11806" t="s">
        <v>6</v>
      </c>
      <c r="I11806" t="s">
        <v>6</v>
      </c>
      <c r="J11806" t="s">
        <v>6</v>
      </c>
      <c r="K11806" t="s">
        <v>6</v>
      </c>
      <c r="L11806" t="s">
        <v>6</v>
      </c>
      <c r="M11806" t="s">
        <v>6</v>
      </c>
      <c r="N11806" t="s">
        <v>6</v>
      </c>
      <c r="O11806" t="s">
        <v>6</v>
      </c>
      <c r="P11806" t="s">
        <v>6</v>
      </c>
      <c r="Q11806" t="s">
        <v>479</v>
      </c>
      <c r="R11806" t="s">
        <v>479</v>
      </c>
      <c r="S11806" t="s">
        <v>479</v>
      </c>
      <c r="T11806" t="s">
        <v>913</v>
      </c>
      <c r="U11806" t="s">
        <v>974</v>
      </c>
      <c r="V11806" t="s">
        <v>975</v>
      </c>
      <c r="W11806" t="s">
        <v>420</v>
      </c>
      <c r="X11806" t="s">
        <v>420</v>
      </c>
      <c r="Y11806" t="s">
        <v>6</v>
      </c>
      <c r="Z11806" t="s">
        <v>6</v>
      </c>
      <c r="AA11806" t="s">
        <v>840</v>
      </c>
      <c r="AB11806" t="s">
        <v>349</v>
      </c>
      <c r="AC11806" t="s">
        <v>858</v>
      </c>
    </row>
    <row r="11807" spans="1:29" x14ac:dyDescent="0.25">
      <c r="A11807" t="s">
        <v>393</v>
      </c>
      <c r="B11807">
        <v>939</v>
      </c>
      <c r="C11807" t="s">
        <v>254</v>
      </c>
      <c r="D11807">
        <v>1961</v>
      </c>
      <c r="E11807" t="s">
        <v>12801</v>
      </c>
      <c r="F11807" t="s">
        <v>6</v>
      </c>
      <c r="G11807" t="s">
        <v>6</v>
      </c>
      <c r="H11807" t="s">
        <v>6</v>
      </c>
      <c r="I11807" t="s">
        <v>6</v>
      </c>
      <c r="J11807" t="s">
        <v>6</v>
      </c>
      <c r="K11807" t="s">
        <v>6</v>
      </c>
      <c r="L11807" t="s">
        <v>6</v>
      </c>
      <c r="M11807" t="s">
        <v>6</v>
      </c>
      <c r="N11807" t="s">
        <v>6</v>
      </c>
      <c r="O11807" t="s">
        <v>6</v>
      </c>
      <c r="P11807" t="s">
        <v>6</v>
      </c>
      <c r="Q11807" t="s">
        <v>479</v>
      </c>
      <c r="R11807" t="s">
        <v>479</v>
      </c>
      <c r="S11807" t="s">
        <v>479</v>
      </c>
      <c r="T11807" t="s">
        <v>913</v>
      </c>
      <c r="U11807" t="s">
        <v>974</v>
      </c>
      <c r="V11807" t="s">
        <v>975</v>
      </c>
      <c r="W11807" t="s">
        <v>420</v>
      </c>
      <c r="X11807" t="s">
        <v>420</v>
      </c>
      <c r="Y11807" t="s">
        <v>6</v>
      </c>
      <c r="Z11807" t="s">
        <v>6</v>
      </c>
      <c r="AA11807" t="s">
        <v>840</v>
      </c>
      <c r="AB11807" t="s">
        <v>349</v>
      </c>
      <c r="AC11807" t="s">
        <v>858</v>
      </c>
    </row>
    <row r="11808" spans="1:29" x14ac:dyDescent="0.25">
      <c r="A11808" t="s">
        <v>393</v>
      </c>
      <c r="B11808">
        <v>939</v>
      </c>
      <c r="C11808" t="s">
        <v>254</v>
      </c>
      <c r="D11808">
        <v>1962</v>
      </c>
      <c r="E11808" t="s">
        <v>12802</v>
      </c>
      <c r="F11808" t="s">
        <v>6</v>
      </c>
      <c r="G11808" t="s">
        <v>6</v>
      </c>
      <c r="H11808" t="s">
        <v>6</v>
      </c>
      <c r="I11808" t="s">
        <v>6</v>
      </c>
      <c r="J11808" t="s">
        <v>6</v>
      </c>
      <c r="K11808" t="s">
        <v>6</v>
      </c>
      <c r="L11808" t="s">
        <v>6</v>
      </c>
      <c r="M11808" t="s">
        <v>6</v>
      </c>
      <c r="N11808" t="s">
        <v>6</v>
      </c>
      <c r="O11808" t="s">
        <v>6</v>
      </c>
      <c r="P11808" t="s">
        <v>6</v>
      </c>
      <c r="Q11808" t="s">
        <v>479</v>
      </c>
      <c r="R11808" t="s">
        <v>479</v>
      </c>
      <c r="S11808" t="s">
        <v>479</v>
      </c>
      <c r="T11808" t="s">
        <v>913</v>
      </c>
      <c r="U11808" t="s">
        <v>974</v>
      </c>
      <c r="V11808" t="s">
        <v>975</v>
      </c>
      <c r="W11808" t="s">
        <v>420</v>
      </c>
      <c r="X11808" t="s">
        <v>420</v>
      </c>
      <c r="Y11808" t="s">
        <v>6</v>
      </c>
      <c r="Z11808" t="s">
        <v>6</v>
      </c>
      <c r="AA11808" t="s">
        <v>840</v>
      </c>
      <c r="AB11808" t="s">
        <v>349</v>
      </c>
      <c r="AC11808" t="s">
        <v>858</v>
      </c>
    </row>
    <row r="11809" spans="1:29" x14ac:dyDescent="0.25">
      <c r="A11809" t="s">
        <v>393</v>
      </c>
      <c r="B11809">
        <v>939</v>
      </c>
      <c r="C11809" t="s">
        <v>254</v>
      </c>
      <c r="D11809">
        <v>1963</v>
      </c>
      <c r="E11809" t="s">
        <v>12803</v>
      </c>
      <c r="F11809" t="s">
        <v>6</v>
      </c>
      <c r="G11809" t="s">
        <v>6</v>
      </c>
      <c r="H11809" t="s">
        <v>6</v>
      </c>
      <c r="I11809" t="s">
        <v>6</v>
      </c>
      <c r="J11809" t="s">
        <v>6</v>
      </c>
      <c r="K11809" t="s">
        <v>6</v>
      </c>
      <c r="L11809" t="s">
        <v>6</v>
      </c>
      <c r="M11809" t="s">
        <v>6</v>
      </c>
      <c r="N11809" t="s">
        <v>6</v>
      </c>
      <c r="O11809" t="s">
        <v>6</v>
      </c>
      <c r="P11809" t="s">
        <v>6</v>
      </c>
      <c r="Q11809" t="s">
        <v>479</v>
      </c>
      <c r="R11809" t="s">
        <v>479</v>
      </c>
      <c r="S11809" t="s">
        <v>479</v>
      </c>
      <c r="T11809" t="s">
        <v>913</v>
      </c>
      <c r="U11809" t="s">
        <v>974</v>
      </c>
      <c r="V11809" t="s">
        <v>975</v>
      </c>
      <c r="W11809" t="s">
        <v>420</v>
      </c>
      <c r="X11809" t="s">
        <v>420</v>
      </c>
      <c r="Y11809" t="s">
        <v>6</v>
      </c>
      <c r="Z11809" t="s">
        <v>6</v>
      </c>
      <c r="AA11809" t="s">
        <v>840</v>
      </c>
      <c r="AB11809" t="s">
        <v>349</v>
      </c>
      <c r="AC11809" t="s">
        <v>858</v>
      </c>
    </row>
    <row r="11810" spans="1:29" x14ac:dyDescent="0.25">
      <c r="A11810" t="s">
        <v>393</v>
      </c>
      <c r="B11810">
        <v>939</v>
      </c>
      <c r="C11810" t="s">
        <v>254</v>
      </c>
      <c r="D11810">
        <v>1964</v>
      </c>
      <c r="E11810" t="s">
        <v>12804</v>
      </c>
      <c r="F11810" t="s">
        <v>6</v>
      </c>
      <c r="G11810" t="s">
        <v>6</v>
      </c>
      <c r="H11810" t="s">
        <v>6</v>
      </c>
      <c r="I11810" t="s">
        <v>6</v>
      </c>
      <c r="J11810" t="s">
        <v>6</v>
      </c>
      <c r="K11810" t="s">
        <v>6</v>
      </c>
      <c r="L11810" t="s">
        <v>6</v>
      </c>
      <c r="M11810" t="s">
        <v>6</v>
      </c>
      <c r="N11810" t="s">
        <v>6</v>
      </c>
      <c r="O11810" t="s">
        <v>6</v>
      </c>
      <c r="P11810" t="s">
        <v>6</v>
      </c>
      <c r="Q11810" t="s">
        <v>479</v>
      </c>
      <c r="R11810" t="s">
        <v>479</v>
      </c>
      <c r="S11810" t="s">
        <v>479</v>
      </c>
      <c r="T11810" t="s">
        <v>913</v>
      </c>
      <c r="U11810" t="s">
        <v>974</v>
      </c>
      <c r="V11810" t="s">
        <v>975</v>
      </c>
      <c r="W11810" t="s">
        <v>420</v>
      </c>
      <c r="X11810" t="s">
        <v>420</v>
      </c>
      <c r="Y11810" t="s">
        <v>6</v>
      </c>
      <c r="Z11810" t="s">
        <v>6</v>
      </c>
      <c r="AA11810" t="s">
        <v>840</v>
      </c>
      <c r="AB11810" t="s">
        <v>349</v>
      </c>
      <c r="AC11810" t="s">
        <v>858</v>
      </c>
    </row>
    <row r="11811" spans="1:29" x14ac:dyDescent="0.25">
      <c r="A11811" t="s">
        <v>393</v>
      </c>
      <c r="B11811">
        <v>939</v>
      </c>
      <c r="C11811" t="s">
        <v>254</v>
      </c>
      <c r="D11811">
        <v>1965</v>
      </c>
      <c r="E11811" t="s">
        <v>12805</v>
      </c>
      <c r="F11811" t="s">
        <v>6</v>
      </c>
      <c r="G11811" t="s">
        <v>6</v>
      </c>
      <c r="H11811" t="s">
        <v>6</v>
      </c>
      <c r="I11811" t="s">
        <v>6</v>
      </c>
      <c r="J11811" t="s">
        <v>6</v>
      </c>
      <c r="K11811" t="s">
        <v>6</v>
      </c>
      <c r="L11811" t="s">
        <v>6</v>
      </c>
      <c r="M11811" t="s">
        <v>6</v>
      </c>
      <c r="N11811" t="s">
        <v>6</v>
      </c>
      <c r="O11811" t="s">
        <v>6</v>
      </c>
      <c r="P11811" t="s">
        <v>6</v>
      </c>
      <c r="Q11811" t="s">
        <v>479</v>
      </c>
      <c r="R11811" t="s">
        <v>479</v>
      </c>
      <c r="S11811" t="s">
        <v>479</v>
      </c>
      <c r="T11811" t="s">
        <v>913</v>
      </c>
      <c r="U11811" t="s">
        <v>974</v>
      </c>
      <c r="V11811" t="s">
        <v>975</v>
      </c>
      <c r="W11811" t="s">
        <v>420</v>
      </c>
      <c r="X11811" t="s">
        <v>420</v>
      </c>
      <c r="Y11811" t="s">
        <v>6</v>
      </c>
      <c r="Z11811" t="s">
        <v>6</v>
      </c>
      <c r="AA11811" t="s">
        <v>840</v>
      </c>
      <c r="AB11811" t="s">
        <v>349</v>
      </c>
      <c r="AC11811" t="s">
        <v>858</v>
      </c>
    </row>
    <row r="11812" spans="1:29" x14ac:dyDescent="0.25">
      <c r="A11812" t="s">
        <v>393</v>
      </c>
      <c r="B11812">
        <v>939</v>
      </c>
      <c r="C11812" t="s">
        <v>254</v>
      </c>
      <c r="D11812">
        <v>1966</v>
      </c>
      <c r="E11812" t="s">
        <v>12806</v>
      </c>
      <c r="F11812" t="s">
        <v>6</v>
      </c>
      <c r="G11812" t="s">
        <v>6</v>
      </c>
      <c r="H11812" t="s">
        <v>6</v>
      </c>
      <c r="I11812" t="s">
        <v>6</v>
      </c>
      <c r="J11812" t="s">
        <v>6</v>
      </c>
      <c r="K11812" t="s">
        <v>6</v>
      </c>
      <c r="L11812" t="s">
        <v>6</v>
      </c>
      <c r="M11812" t="s">
        <v>6</v>
      </c>
      <c r="N11812" t="s">
        <v>6</v>
      </c>
      <c r="O11812" t="s">
        <v>6</v>
      </c>
      <c r="P11812" t="s">
        <v>6</v>
      </c>
      <c r="Q11812" t="s">
        <v>479</v>
      </c>
      <c r="R11812" t="s">
        <v>479</v>
      </c>
      <c r="S11812" t="s">
        <v>479</v>
      </c>
      <c r="T11812" t="s">
        <v>913</v>
      </c>
      <c r="U11812" t="s">
        <v>974</v>
      </c>
      <c r="V11812" t="s">
        <v>975</v>
      </c>
      <c r="W11812" t="s">
        <v>420</v>
      </c>
      <c r="X11812" t="s">
        <v>420</v>
      </c>
      <c r="Y11812" t="s">
        <v>6</v>
      </c>
      <c r="Z11812" t="s">
        <v>6</v>
      </c>
      <c r="AA11812" t="s">
        <v>840</v>
      </c>
      <c r="AB11812" t="s">
        <v>349</v>
      </c>
      <c r="AC11812" t="s">
        <v>858</v>
      </c>
    </row>
    <row r="11813" spans="1:29" x14ac:dyDescent="0.25">
      <c r="A11813" t="s">
        <v>393</v>
      </c>
      <c r="B11813">
        <v>939</v>
      </c>
      <c r="C11813" t="s">
        <v>254</v>
      </c>
      <c r="D11813">
        <v>1967</v>
      </c>
      <c r="E11813" t="s">
        <v>12807</v>
      </c>
      <c r="F11813" t="s">
        <v>6</v>
      </c>
      <c r="G11813" t="s">
        <v>6</v>
      </c>
      <c r="H11813" t="s">
        <v>6</v>
      </c>
      <c r="I11813" t="s">
        <v>6</v>
      </c>
      <c r="J11813" t="s">
        <v>6</v>
      </c>
      <c r="K11813" t="s">
        <v>6</v>
      </c>
      <c r="L11813" t="s">
        <v>6</v>
      </c>
      <c r="M11813" t="s">
        <v>6</v>
      </c>
      <c r="N11813" t="s">
        <v>6</v>
      </c>
      <c r="O11813" t="s">
        <v>6</v>
      </c>
      <c r="P11813" t="s">
        <v>6</v>
      </c>
      <c r="Q11813" t="s">
        <v>479</v>
      </c>
      <c r="R11813" t="s">
        <v>479</v>
      </c>
      <c r="S11813" t="s">
        <v>479</v>
      </c>
      <c r="T11813" t="s">
        <v>913</v>
      </c>
      <c r="U11813" t="s">
        <v>974</v>
      </c>
      <c r="V11813" t="s">
        <v>975</v>
      </c>
      <c r="W11813" t="s">
        <v>420</v>
      </c>
      <c r="X11813" t="s">
        <v>420</v>
      </c>
      <c r="Y11813" t="s">
        <v>6</v>
      </c>
      <c r="Z11813" t="s">
        <v>6</v>
      </c>
      <c r="AA11813" t="s">
        <v>840</v>
      </c>
      <c r="AB11813" t="s">
        <v>349</v>
      </c>
      <c r="AC11813" t="s">
        <v>858</v>
      </c>
    </row>
    <row r="11814" spans="1:29" x14ac:dyDescent="0.25">
      <c r="A11814" t="s">
        <v>393</v>
      </c>
      <c r="B11814">
        <v>939</v>
      </c>
      <c r="C11814" t="s">
        <v>254</v>
      </c>
      <c r="D11814">
        <v>1968</v>
      </c>
      <c r="E11814" t="s">
        <v>12808</v>
      </c>
      <c r="F11814" t="s">
        <v>6</v>
      </c>
      <c r="G11814" t="s">
        <v>6</v>
      </c>
      <c r="H11814" t="s">
        <v>6</v>
      </c>
      <c r="I11814" t="s">
        <v>6</v>
      </c>
      <c r="J11814" t="s">
        <v>6</v>
      </c>
      <c r="K11814" t="s">
        <v>6</v>
      </c>
      <c r="L11814" t="s">
        <v>6</v>
      </c>
      <c r="M11814" t="s">
        <v>6</v>
      </c>
      <c r="N11814" t="s">
        <v>6</v>
      </c>
      <c r="O11814" t="s">
        <v>6</v>
      </c>
      <c r="P11814" t="s">
        <v>6</v>
      </c>
      <c r="Q11814" t="s">
        <v>479</v>
      </c>
      <c r="R11814" t="s">
        <v>479</v>
      </c>
      <c r="S11814" t="s">
        <v>479</v>
      </c>
      <c r="T11814" t="s">
        <v>913</v>
      </c>
      <c r="U11814" t="s">
        <v>974</v>
      </c>
      <c r="V11814" t="s">
        <v>975</v>
      </c>
      <c r="W11814" t="s">
        <v>420</v>
      </c>
      <c r="X11814" t="s">
        <v>420</v>
      </c>
      <c r="Y11814" t="s">
        <v>6</v>
      </c>
      <c r="Z11814" t="s">
        <v>6</v>
      </c>
      <c r="AA11814" t="s">
        <v>840</v>
      </c>
      <c r="AB11814" t="s">
        <v>349</v>
      </c>
      <c r="AC11814" t="s">
        <v>858</v>
      </c>
    </row>
    <row r="11815" spans="1:29" x14ac:dyDescent="0.25">
      <c r="A11815" t="s">
        <v>393</v>
      </c>
      <c r="B11815">
        <v>939</v>
      </c>
      <c r="C11815" t="s">
        <v>254</v>
      </c>
      <c r="D11815">
        <v>1969</v>
      </c>
      <c r="E11815" t="s">
        <v>12809</v>
      </c>
      <c r="F11815" t="s">
        <v>6</v>
      </c>
      <c r="G11815" t="s">
        <v>6</v>
      </c>
      <c r="H11815" t="s">
        <v>6</v>
      </c>
      <c r="I11815" t="s">
        <v>6</v>
      </c>
      <c r="J11815" t="s">
        <v>6</v>
      </c>
      <c r="K11815" t="s">
        <v>6</v>
      </c>
      <c r="L11815" t="s">
        <v>6</v>
      </c>
      <c r="M11815" t="s">
        <v>6</v>
      </c>
      <c r="N11815" t="s">
        <v>6</v>
      </c>
      <c r="O11815" t="s">
        <v>6</v>
      </c>
      <c r="P11815" t="s">
        <v>6</v>
      </c>
      <c r="Q11815" t="s">
        <v>479</v>
      </c>
      <c r="R11815" t="s">
        <v>479</v>
      </c>
      <c r="S11815" t="s">
        <v>479</v>
      </c>
      <c r="T11815" t="s">
        <v>913</v>
      </c>
      <c r="U11815" t="s">
        <v>974</v>
      </c>
      <c r="V11815" t="s">
        <v>975</v>
      </c>
      <c r="W11815" t="s">
        <v>420</v>
      </c>
      <c r="X11815" t="s">
        <v>420</v>
      </c>
      <c r="Y11815" t="s">
        <v>6</v>
      </c>
      <c r="Z11815" t="s">
        <v>6</v>
      </c>
      <c r="AA11815" t="s">
        <v>840</v>
      </c>
      <c r="AB11815" t="s">
        <v>349</v>
      </c>
      <c r="AC11815" t="s">
        <v>858</v>
      </c>
    </row>
    <row r="11816" spans="1:29" x14ac:dyDescent="0.25">
      <c r="A11816" t="s">
        <v>393</v>
      </c>
      <c r="B11816">
        <v>939</v>
      </c>
      <c r="C11816" t="s">
        <v>254</v>
      </c>
      <c r="D11816">
        <v>1970</v>
      </c>
      <c r="E11816" t="s">
        <v>12810</v>
      </c>
      <c r="F11816" t="s">
        <v>6</v>
      </c>
      <c r="G11816" t="s">
        <v>6</v>
      </c>
      <c r="H11816" t="s">
        <v>6</v>
      </c>
      <c r="I11816" t="s">
        <v>6</v>
      </c>
      <c r="J11816" t="s">
        <v>6</v>
      </c>
      <c r="K11816" t="s">
        <v>6</v>
      </c>
      <c r="L11816" t="s">
        <v>6</v>
      </c>
      <c r="M11816" t="s">
        <v>6</v>
      </c>
      <c r="N11816" t="s">
        <v>6</v>
      </c>
      <c r="O11816" t="s">
        <v>6</v>
      </c>
      <c r="P11816" t="s">
        <v>6</v>
      </c>
      <c r="Q11816" t="s">
        <v>479</v>
      </c>
      <c r="R11816" t="s">
        <v>479</v>
      </c>
      <c r="S11816" t="s">
        <v>479</v>
      </c>
      <c r="T11816" t="s">
        <v>913</v>
      </c>
      <c r="U11816" t="s">
        <v>974</v>
      </c>
      <c r="V11816" t="s">
        <v>975</v>
      </c>
      <c r="W11816" t="s">
        <v>420</v>
      </c>
      <c r="X11816" t="s">
        <v>420</v>
      </c>
      <c r="Y11816" t="s">
        <v>6</v>
      </c>
      <c r="Z11816" t="s">
        <v>6</v>
      </c>
      <c r="AA11816" t="s">
        <v>840</v>
      </c>
      <c r="AB11816" t="s">
        <v>349</v>
      </c>
      <c r="AC11816" t="s">
        <v>858</v>
      </c>
    </row>
    <row r="11817" spans="1:29" x14ac:dyDescent="0.25">
      <c r="A11817" t="s">
        <v>393</v>
      </c>
      <c r="B11817">
        <v>939</v>
      </c>
      <c r="C11817" t="s">
        <v>254</v>
      </c>
      <c r="D11817">
        <v>1971</v>
      </c>
      <c r="E11817" t="s">
        <v>12811</v>
      </c>
      <c r="F11817" t="s">
        <v>6</v>
      </c>
      <c r="G11817" t="s">
        <v>6</v>
      </c>
      <c r="H11817" t="s">
        <v>6</v>
      </c>
      <c r="I11817" t="s">
        <v>6</v>
      </c>
      <c r="J11817" t="s">
        <v>6</v>
      </c>
      <c r="K11817" t="s">
        <v>6</v>
      </c>
      <c r="L11817" t="s">
        <v>6</v>
      </c>
      <c r="M11817" t="s">
        <v>6</v>
      </c>
      <c r="N11817" t="s">
        <v>6</v>
      </c>
      <c r="O11817" t="s">
        <v>6</v>
      </c>
      <c r="P11817" t="s">
        <v>6</v>
      </c>
      <c r="Q11817" t="s">
        <v>479</v>
      </c>
      <c r="R11817" t="s">
        <v>479</v>
      </c>
      <c r="S11817" t="s">
        <v>479</v>
      </c>
      <c r="T11817" t="s">
        <v>913</v>
      </c>
      <c r="U11817" t="s">
        <v>974</v>
      </c>
      <c r="V11817" t="s">
        <v>975</v>
      </c>
      <c r="W11817" t="s">
        <v>420</v>
      </c>
      <c r="X11817" t="s">
        <v>420</v>
      </c>
      <c r="Y11817" t="s">
        <v>6</v>
      </c>
      <c r="Z11817" t="s">
        <v>6</v>
      </c>
      <c r="AA11817" t="s">
        <v>840</v>
      </c>
      <c r="AB11817" t="s">
        <v>349</v>
      </c>
      <c r="AC11817" t="s">
        <v>858</v>
      </c>
    </row>
    <row r="11818" spans="1:29" x14ac:dyDescent="0.25">
      <c r="A11818" t="s">
        <v>393</v>
      </c>
      <c r="B11818">
        <v>939</v>
      </c>
      <c r="C11818" t="s">
        <v>254</v>
      </c>
      <c r="D11818">
        <v>1972</v>
      </c>
      <c r="E11818" t="s">
        <v>12812</v>
      </c>
      <c r="F11818" t="s">
        <v>6</v>
      </c>
      <c r="G11818" t="s">
        <v>6</v>
      </c>
      <c r="H11818" t="s">
        <v>6</v>
      </c>
      <c r="I11818" t="s">
        <v>6</v>
      </c>
      <c r="J11818" t="s">
        <v>6</v>
      </c>
      <c r="K11818" t="s">
        <v>6</v>
      </c>
      <c r="L11818" t="s">
        <v>6</v>
      </c>
      <c r="M11818" t="s">
        <v>6</v>
      </c>
      <c r="N11818" t="s">
        <v>6</v>
      </c>
      <c r="O11818" t="s">
        <v>6</v>
      </c>
      <c r="P11818" t="s">
        <v>6</v>
      </c>
      <c r="Q11818" t="s">
        <v>479</v>
      </c>
      <c r="R11818" t="s">
        <v>479</v>
      </c>
      <c r="S11818" t="s">
        <v>479</v>
      </c>
      <c r="T11818" t="s">
        <v>913</v>
      </c>
      <c r="U11818" t="s">
        <v>974</v>
      </c>
      <c r="V11818" t="s">
        <v>975</v>
      </c>
      <c r="W11818" t="s">
        <v>420</v>
      </c>
      <c r="X11818" t="s">
        <v>420</v>
      </c>
      <c r="Y11818" t="s">
        <v>6</v>
      </c>
      <c r="Z11818" t="s">
        <v>6</v>
      </c>
      <c r="AA11818" t="s">
        <v>840</v>
      </c>
      <c r="AB11818" t="s">
        <v>349</v>
      </c>
      <c r="AC11818" t="s">
        <v>858</v>
      </c>
    </row>
    <row r="11819" spans="1:29" x14ac:dyDescent="0.25">
      <c r="A11819" t="s">
        <v>393</v>
      </c>
      <c r="B11819">
        <v>939</v>
      </c>
      <c r="C11819" t="s">
        <v>254</v>
      </c>
      <c r="D11819">
        <v>1973</v>
      </c>
      <c r="E11819" t="s">
        <v>12813</v>
      </c>
      <c r="F11819" t="s">
        <v>6</v>
      </c>
      <c r="G11819" t="s">
        <v>6</v>
      </c>
      <c r="H11819" t="s">
        <v>6</v>
      </c>
      <c r="I11819" t="s">
        <v>6</v>
      </c>
      <c r="J11819" t="s">
        <v>6</v>
      </c>
      <c r="K11819" t="s">
        <v>6</v>
      </c>
      <c r="L11819" t="s">
        <v>6</v>
      </c>
      <c r="M11819" t="s">
        <v>6</v>
      </c>
      <c r="N11819" t="s">
        <v>6</v>
      </c>
      <c r="O11819" t="s">
        <v>6</v>
      </c>
      <c r="P11819" t="s">
        <v>6</v>
      </c>
      <c r="Q11819" t="s">
        <v>479</v>
      </c>
      <c r="R11819" t="s">
        <v>479</v>
      </c>
      <c r="S11819" t="s">
        <v>479</v>
      </c>
      <c r="T11819" t="s">
        <v>913</v>
      </c>
      <c r="U11819" t="s">
        <v>974</v>
      </c>
      <c r="V11819" t="s">
        <v>975</v>
      </c>
      <c r="W11819" t="s">
        <v>420</v>
      </c>
      <c r="X11819" t="s">
        <v>420</v>
      </c>
      <c r="Y11819" t="s">
        <v>6</v>
      </c>
      <c r="Z11819" t="s">
        <v>6</v>
      </c>
      <c r="AA11819" t="s">
        <v>840</v>
      </c>
      <c r="AB11819" t="s">
        <v>349</v>
      </c>
      <c r="AC11819" t="s">
        <v>858</v>
      </c>
    </row>
    <row r="11820" spans="1:29" x14ac:dyDescent="0.25">
      <c r="A11820" t="s">
        <v>393</v>
      </c>
      <c r="B11820">
        <v>939</v>
      </c>
      <c r="C11820" t="s">
        <v>254</v>
      </c>
      <c r="D11820">
        <v>1974</v>
      </c>
      <c r="E11820" t="s">
        <v>12814</v>
      </c>
      <c r="F11820" t="s">
        <v>6</v>
      </c>
      <c r="G11820" t="s">
        <v>6</v>
      </c>
      <c r="H11820" t="s">
        <v>6</v>
      </c>
      <c r="I11820" t="s">
        <v>6</v>
      </c>
      <c r="J11820" t="s">
        <v>6</v>
      </c>
      <c r="K11820" t="s">
        <v>6</v>
      </c>
      <c r="L11820" t="s">
        <v>6</v>
      </c>
      <c r="M11820" t="s">
        <v>6</v>
      </c>
      <c r="N11820" t="s">
        <v>6</v>
      </c>
      <c r="O11820" t="s">
        <v>6</v>
      </c>
      <c r="P11820" t="s">
        <v>6</v>
      </c>
      <c r="Q11820" t="s">
        <v>479</v>
      </c>
      <c r="R11820" t="s">
        <v>479</v>
      </c>
      <c r="S11820" t="s">
        <v>479</v>
      </c>
      <c r="T11820" t="s">
        <v>913</v>
      </c>
      <c r="U11820" t="s">
        <v>974</v>
      </c>
      <c r="V11820" t="s">
        <v>975</v>
      </c>
      <c r="W11820" t="s">
        <v>420</v>
      </c>
      <c r="X11820" t="s">
        <v>420</v>
      </c>
      <c r="Y11820" t="s">
        <v>6</v>
      </c>
      <c r="Z11820" t="s">
        <v>6</v>
      </c>
      <c r="AA11820" t="s">
        <v>840</v>
      </c>
      <c r="AB11820" t="s">
        <v>349</v>
      </c>
      <c r="AC11820" t="s">
        <v>858</v>
      </c>
    </row>
    <row r="11821" spans="1:29" x14ac:dyDescent="0.25">
      <c r="A11821" t="s">
        <v>393</v>
      </c>
      <c r="B11821">
        <v>939</v>
      </c>
      <c r="C11821" t="s">
        <v>254</v>
      </c>
      <c r="D11821">
        <v>1975</v>
      </c>
      <c r="E11821" t="s">
        <v>12815</v>
      </c>
      <c r="F11821" t="s">
        <v>6</v>
      </c>
      <c r="G11821" t="s">
        <v>6</v>
      </c>
      <c r="H11821" t="s">
        <v>6</v>
      </c>
      <c r="I11821" t="s">
        <v>6</v>
      </c>
      <c r="J11821" t="s">
        <v>6</v>
      </c>
      <c r="K11821" t="s">
        <v>6</v>
      </c>
      <c r="L11821" t="s">
        <v>6</v>
      </c>
      <c r="M11821" t="s">
        <v>6</v>
      </c>
      <c r="N11821" t="s">
        <v>6</v>
      </c>
      <c r="O11821" t="s">
        <v>6</v>
      </c>
      <c r="P11821" t="s">
        <v>6</v>
      </c>
      <c r="Q11821" t="s">
        <v>479</v>
      </c>
      <c r="R11821" t="s">
        <v>479</v>
      </c>
      <c r="S11821" t="s">
        <v>479</v>
      </c>
      <c r="T11821" t="s">
        <v>913</v>
      </c>
      <c r="U11821" t="s">
        <v>974</v>
      </c>
      <c r="V11821" t="s">
        <v>975</v>
      </c>
      <c r="W11821" t="s">
        <v>420</v>
      </c>
      <c r="X11821" t="s">
        <v>420</v>
      </c>
      <c r="Y11821" t="s">
        <v>6</v>
      </c>
      <c r="Z11821" t="s">
        <v>6</v>
      </c>
      <c r="AA11821" t="s">
        <v>840</v>
      </c>
      <c r="AB11821" t="s">
        <v>349</v>
      </c>
      <c r="AC11821" t="s">
        <v>858</v>
      </c>
    </row>
    <row r="11822" spans="1:29" x14ac:dyDescent="0.25">
      <c r="A11822" t="s">
        <v>393</v>
      </c>
      <c r="B11822">
        <v>939</v>
      </c>
      <c r="C11822" t="s">
        <v>254</v>
      </c>
      <c r="D11822">
        <v>1976</v>
      </c>
      <c r="E11822" t="s">
        <v>12816</v>
      </c>
      <c r="F11822" t="s">
        <v>6</v>
      </c>
      <c r="G11822" t="s">
        <v>6</v>
      </c>
      <c r="H11822" t="s">
        <v>6</v>
      </c>
      <c r="I11822" t="s">
        <v>6</v>
      </c>
      <c r="J11822" t="s">
        <v>6</v>
      </c>
      <c r="K11822" t="s">
        <v>6</v>
      </c>
      <c r="L11822" t="s">
        <v>6</v>
      </c>
      <c r="M11822" t="s">
        <v>6</v>
      </c>
      <c r="N11822" t="s">
        <v>6</v>
      </c>
      <c r="O11822" t="s">
        <v>6</v>
      </c>
      <c r="P11822" t="s">
        <v>6</v>
      </c>
      <c r="Q11822" t="s">
        <v>479</v>
      </c>
      <c r="R11822" t="s">
        <v>479</v>
      </c>
      <c r="S11822" t="s">
        <v>479</v>
      </c>
      <c r="T11822" t="s">
        <v>913</v>
      </c>
      <c r="U11822" t="s">
        <v>974</v>
      </c>
      <c r="V11822" t="s">
        <v>975</v>
      </c>
      <c r="W11822" t="s">
        <v>420</v>
      </c>
      <c r="X11822" t="s">
        <v>420</v>
      </c>
      <c r="Y11822" t="s">
        <v>6</v>
      </c>
      <c r="Z11822" t="s">
        <v>6</v>
      </c>
      <c r="AA11822" t="s">
        <v>840</v>
      </c>
      <c r="AB11822" t="s">
        <v>349</v>
      </c>
      <c r="AC11822" t="s">
        <v>858</v>
      </c>
    </row>
    <row r="11823" spans="1:29" x14ac:dyDescent="0.25">
      <c r="A11823" t="s">
        <v>393</v>
      </c>
      <c r="B11823">
        <v>939</v>
      </c>
      <c r="C11823" t="s">
        <v>254</v>
      </c>
      <c r="D11823">
        <v>1977</v>
      </c>
      <c r="E11823" t="s">
        <v>12817</v>
      </c>
      <c r="F11823" t="s">
        <v>6</v>
      </c>
      <c r="G11823" t="s">
        <v>6</v>
      </c>
      <c r="H11823" t="s">
        <v>6</v>
      </c>
      <c r="I11823" t="s">
        <v>6</v>
      </c>
      <c r="J11823" t="s">
        <v>6</v>
      </c>
      <c r="K11823" t="s">
        <v>6</v>
      </c>
      <c r="L11823" t="s">
        <v>6</v>
      </c>
      <c r="M11823" t="s">
        <v>6</v>
      </c>
      <c r="N11823" t="s">
        <v>6</v>
      </c>
      <c r="O11823" t="s">
        <v>6</v>
      </c>
      <c r="P11823" t="s">
        <v>6</v>
      </c>
      <c r="Q11823" t="s">
        <v>479</v>
      </c>
      <c r="R11823" t="s">
        <v>479</v>
      </c>
      <c r="S11823" t="s">
        <v>479</v>
      </c>
      <c r="T11823" t="s">
        <v>913</v>
      </c>
      <c r="U11823" t="s">
        <v>974</v>
      </c>
      <c r="V11823" t="s">
        <v>975</v>
      </c>
      <c r="W11823" t="s">
        <v>420</v>
      </c>
      <c r="X11823" t="s">
        <v>420</v>
      </c>
      <c r="Y11823" t="s">
        <v>6</v>
      </c>
      <c r="Z11823" t="s">
        <v>6</v>
      </c>
      <c r="AA11823" t="s">
        <v>840</v>
      </c>
      <c r="AB11823" t="s">
        <v>349</v>
      </c>
      <c r="AC11823" t="s">
        <v>858</v>
      </c>
    </row>
    <row r="11824" spans="1:29" x14ac:dyDescent="0.25">
      <c r="A11824" t="s">
        <v>393</v>
      </c>
      <c r="B11824">
        <v>939</v>
      </c>
      <c r="C11824" t="s">
        <v>254</v>
      </c>
      <c r="D11824">
        <v>1978</v>
      </c>
      <c r="E11824" t="s">
        <v>12818</v>
      </c>
      <c r="F11824" t="s">
        <v>6</v>
      </c>
      <c r="G11824" t="s">
        <v>6</v>
      </c>
      <c r="H11824" t="s">
        <v>6</v>
      </c>
      <c r="I11824" t="s">
        <v>6</v>
      </c>
      <c r="J11824" t="s">
        <v>6</v>
      </c>
      <c r="K11824" t="s">
        <v>6</v>
      </c>
      <c r="L11824" t="s">
        <v>6</v>
      </c>
      <c r="M11824" t="s">
        <v>6</v>
      </c>
      <c r="N11824" t="s">
        <v>6</v>
      </c>
      <c r="O11824" t="s">
        <v>6</v>
      </c>
      <c r="P11824" t="s">
        <v>6</v>
      </c>
      <c r="Q11824" t="s">
        <v>479</v>
      </c>
      <c r="R11824" t="s">
        <v>479</v>
      </c>
      <c r="S11824" t="s">
        <v>479</v>
      </c>
      <c r="T11824" t="s">
        <v>913</v>
      </c>
      <c r="U11824" t="s">
        <v>974</v>
      </c>
      <c r="V11824" t="s">
        <v>975</v>
      </c>
      <c r="W11824" t="s">
        <v>420</v>
      </c>
      <c r="X11824" t="s">
        <v>420</v>
      </c>
      <c r="Y11824" t="s">
        <v>6</v>
      </c>
      <c r="Z11824" t="s">
        <v>6</v>
      </c>
      <c r="AA11824" t="s">
        <v>840</v>
      </c>
      <c r="AB11824" t="s">
        <v>349</v>
      </c>
      <c r="AC11824" t="s">
        <v>858</v>
      </c>
    </row>
    <row r="11825" spans="1:29" x14ac:dyDescent="0.25">
      <c r="A11825" t="s">
        <v>393</v>
      </c>
      <c r="B11825">
        <v>939</v>
      </c>
      <c r="C11825" t="s">
        <v>254</v>
      </c>
      <c r="D11825">
        <v>1979</v>
      </c>
      <c r="E11825" t="s">
        <v>12819</v>
      </c>
      <c r="F11825" t="s">
        <v>6</v>
      </c>
      <c r="G11825" t="s">
        <v>6</v>
      </c>
      <c r="H11825" t="s">
        <v>6</v>
      </c>
      <c r="I11825" t="s">
        <v>6</v>
      </c>
      <c r="J11825" t="s">
        <v>6</v>
      </c>
      <c r="K11825" t="s">
        <v>6</v>
      </c>
      <c r="L11825" t="s">
        <v>6</v>
      </c>
      <c r="M11825" t="s">
        <v>6</v>
      </c>
      <c r="N11825" t="s">
        <v>6</v>
      </c>
      <c r="O11825" t="s">
        <v>6</v>
      </c>
      <c r="P11825" t="s">
        <v>6</v>
      </c>
      <c r="Q11825" t="s">
        <v>479</v>
      </c>
      <c r="R11825" t="s">
        <v>479</v>
      </c>
      <c r="S11825" t="s">
        <v>479</v>
      </c>
      <c r="T11825" t="s">
        <v>913</v>
      </c>
      <c r="U11825" t="s">
        <v>974</v>
      </c>
      <c r="V11825" t="s">
        <v>975</v>
      </c>
      <c r="W11825" t="s">
        <v>420</v>
      </c>
      <c r="X11825" t="s">
        <v>420</v>
      </c>
      <c r="Y11825" t="s">
        <v>6</v>
      </c>
      <c r="Z11825" t="s">
        <v>6</v>
      </c>
      <c r="AA11825" t="s">
        <v>840</v>
      </c>
      <c r="AB11825" t="s">
        <v>349</v>
      </c>
      <c r="AC11825" t="s">
        <v>858</v>
      </c>
    </row>
    <row r="11826" spans="1:29" x14ac:dyDescent="0.25">
      <c r="A11826" t="s">
        <v>393</v>
      </c>
      <c r="B11826">
        <v>939</v>
      </c>
      <c r="C11826" t="s">
        <v>254</v>
      </c>
      <c r="D11826">
        <v>1980</v>
      </c>
      <c r="E11826" t="s">
        <v>12820</v>
      </c>
      <c r="F11826" t="s">
        <v>6</v>
      </c>
      <c r="G11826" t="s">
        <v>6</v>
      </c>
      <c r="H11826" t="s">
        <v>6</v>
      </c>
      <c r="I11826" t="s">
        <v>6</v>
      </c>
      <c r="J11826" t="s">
        <v>6</v>
      </c>
      <c r="K11826" t="s">
        <v>6</v>
      </c>
      <c r="L11826" t="s">
        <v>6</v>
      </c>
      <c r="M11826" t="s">
        <v>6</v>
      </c>
      <c r="N11826" t="s">
        <v>6</v>
      </c>
      <c r="O11826" t="s">
        <v>6</v>
      </c>
      <c r="P11826" t="s">
        <v>6</v>
      </c>
      <c r="Q11826" t="s">
        <v>479</v>
      </c>
      <c r="R11826" t="s">
        <v>479</v>
      </c>
      <c r="S11826" t="s">
        <v>479</v>
      </c>
      <c r="T11826" t="s">
        <v>913</v>
      </c>
      <c r="U11826" t="s">
        <v>974</v>
      </c>
      <c r="V11826" t="s">
        <v>975</v>
      </c>
      <c r="W11826" t="s">
        <v>420</v>
      </c>
      <c r="X11826" t="s">
        <v>420</v>
      </c>
      <c r="Y11826" t="s">
        <v>6</v>
      </c>
      <c r="Z11826" t="s">
        <v>6</v>
      </c>
      <c r="AA11826" t="s">
        <v>840</v>
      </c>
      <c r="AB11826" t="s">
        <v>349</v>
      </c>
      <c r="AC11826" t="s">
        <v>858</v>
      </c>
    </row>
    <row r="11827" spans="1:29" x14ac:dyDescent="0.25">
      <c r="A11827" t="s">
        <v>393</v>
      </c>
      <c r="B11827">
        <v>939</v>
      </c>
      <c r="C11827" t="s">
        <v>254</v>
      </c>
      <c r="D11827">
        <v>1981</v>
      </c>
      <c r="E11827" t="s">
        <v>12821</v>
      </c>
      <c r="F11827" t="s">
        <v>6</v>
      </c>
      <c r="G11827" t="s">
        <v>6</v>
      </c>
      <c r="H11827" t="s">
        <v>6</v>
      </c>
      <c r="I11827" t="s">
        <v>6</v>
      </c>
      <c r="J11827" t="s">
        <v>6</v>
      </c>
      <c r="K11827" t="s">
        <v>6</v>
      </c>
      <c r="L11827" t="s">
        <v>6</v>
      </c>
      <c r="M11827" t="s">
        <v>6</v>
      </c>
      <c r="N11827" t="s">
        <v>6</v>
      </c>
      <c r="O11827" t="s">
        <v>6</v>
      </c>
      <c r="P11827" t="s">
        <v>6</v>
      </c>
      <c r="Q11827" t="s">
        <v>479</v>
      </c>
      <c r="R11827" t="s">
        <v>479</v>
      </c>
      <c r="S11827" t="s">
        <v>479</v>
      </c>
      <c r="T11827" t="s">
        <v>913</v>
      </c>
      <c r="U11827" t="s">
        <v>974</v>
      </c>
      <c r="V11827" t="s">
        <v>975</v>
      </c>
      <c r="W11827" t="s">
        <v>420</v>
      </c>
      <c r="X11827" t="s">
        <v>420</v>
      </c>
      <c r="Y11827" t="s">
        <v>6</v>
      </c>
      <c r="Z11827" t="s">
        <v>6</v>
      </c>
      <c r="AA11827" t="s">
        <v>840</v>
      </c>
      <c r="AB11827" t="s">
        <v>349</v>
      </c>
      <c r="AC11827" t="s">
        <v>858</v>
      </c>
    </row>
    <row r="11828" spans="1:29" x14ac:dyDescent="0.25">
      <c r="A11828" t="s">
        <v>393</v>
      </c>
      <c r="B11828">
        <v>939</v>
      </c>
      <c r="C11828" t="s">
        <v>254</v>
      </c>
      <c r="D11828">
        <v>1982</v>
      </c>
      <c r="E11828" t="s">
        <v>12822</v>
      </c>
      <c r="F11828" t="s">
        <v>6</v>
      </c>
      <c r="G11828" t="s">
        <v>6</v>
      </c>
      <c r="H11828" t="s">
        <v>6</v>
      </c>
      <c r="I11828" t="s">
        <v>6</v>
      </c>
      <c r="J11828" t="s">
        <v>6</v>
      </c>
      <c r="K11828" t="s">
        <v>6</v>
      </c>
      <c r="L11828" t="s">
        <v>6</v>
      </c>
      <c r="M11828" t="s">
        <v>6</v>
      </c>
      <c r="N11828" t="s">
        <v>6</v>
      </c>
      <c r="O11828" t="s">
        <v>6</v>
      </c>
      <c r="P11828" t="s">
        <v>6</v>
      </c>
      <c r="Q11828" t="s">
        <v>479</v>
      </c>
      <c r="R11828" t="s">
        <v>479</v>
      </c>
      <c r="S11828" t="s">
        <v>479</v>
      </c>
      <c r="T11828" t="s">
        <v>913</v>
      </c>
      <c r="U11828" t="s">
        <v>974</v>
      </c>
      <c r="V11828" t="s">
        <v>975</v>
      </c>
      <c r="W11828" t="s">
        <v>420</v>
      </c>
      <c r="X11828" t="s">
        <v>420</v>
      </c>
      <c r="Y11828" t="s">
        <v>6</v>
      </c>
      <c r="Z11828" t="s">
        <v>6</v>
      </c>
      <c r="AA11828" t="s">
        <v>840</v>
      </c>
      <c r="AB11828" t="s">
        <v>349</v>
      </c>
      <c r="AC11828" t="s">
        <v>858</v>
      </c>
    </row>
    <row r="11829" spans="1:29" x14ac:dyDescent="0.25">
      <c r="A11829" t="s">
        <v>393</v>
      </c>
      <c r="B11829">
        <v>939</v>
      </c>
      <c r="C11829" t="s">
        <v>254</v>
      </c>
      <c r="D11829">
        <v>1983</v>
      </c>
      <c r="E11829" t="s">
        <v>12823</v>
      </c>
      <c r="F11829" t="s">
        <v>6</v>
      </c>
      <c r="G11829" t="s">
        <v>6</v>
      </c>
      <c r="H11829" t="s">
        <v>6</v>
      </c>
      <c r="I11829" t="s">
        <v>6</v>
      </c>
      <c r="J11829" t="s">
        <v>6</v>
      </c>
      <c r="K11829" t="s">
        <v>6</v>
      </c>
      <c r="L11829" t="s">
        <v>6</v>
      </c>
      <c r="M11829" t="s">
        <v>6</v>
      </c>
      <c r="N11829" t="s">
        <v>6</v>
      </c>
      <c r="O11829" t="s">
        <v>6</v>
      </c>
      <c r="P11829" t="s">
        <v>6</v>
      </c>
      <c r="Q11829" t="s">
        <v>479</v>
      </c>
      <c r="R11829" t="s">
        <v>479</v>
      </c>
      <c r="S11829" t="s">
        <v>479</v>
      </c>
      <c r="T11829" t="s">
        <v>913</v>
      </c>
      <c r="U11829" t="s">
        <v>974</v>
      </c>
      <c r="V11829" t="s">
        <v>975</v>
      </c>
      <c r="W11829" t="s">
        <v>420</v>
      </c>
      <c r="X11829" t="s">
        <v>420</v>
      </c>
      <c r="Y11829" t="s">
        <v>6</v>
      </c>
      <c r="Z11829" t="s">
        <v>6</v>
      </c>
      <c r="AA11829" t="s">
        <v>840</v>
      </c>
      <c r="AB11829" t="s">
        <v>349</v>
      </c>
      <c r="AC11829" t="s">
        <v>858</v>
      </c>
    </row>
    <row r="11830" spans="1:29" x14ac:dyDescent="0.25">
      <c r="A11830" t="s">
        <v>393</v>
      </c>
      <c r="B11830">
        <v>939</v>
      </c>
      <c r="C11830" t="s">
        <v>254</v>
      </c>
      <c r="D11830">
        <v>1984</v>
      </c>
      <c r="E11830" t="s">
        <v>12824</v>
      </c>
      <c r="F11830" t="s">
        <v>6</v>
      </c>
      <c r="G11830" t="s">
        <v>6</v>
      </c>
      <c r="H11830" t="s">
        <v>6</v>
      </c>
      <c r="I11830" t="s">
        <v>6</v>
      </c>
      <c r="J11830" t="s">
        <v>6</v>
      </c>
      <c r="K11830" t="s">
        <v>6</v>
      </c>
      <c r="L11830" t="s">
        <v>6</v>
      </c>
      <c r="M11830" t="s">
        <v>6</v>
      </c>
      <c r="N11830" t="s">
        <v>6</v>
      </c>
      <c r="O11830" t="s">
        <v>6</v>
      </c>
      <c r="P11830" t="s">
        <v>6</v>
      </c>
      <c r="Q11830" t="s">
        <v>479</v>
      </c>
      <c r="R11830" t="s">
        <v>479</v>
      </c>
      <c r="S11830" t="s">
        <v>479</v>
      </c>
      <c r="T11830" t="s">
        <v>913</v>
      </c>
      <c r="U11830" t="s">
        <v>974</v>
      </c>
      <c r="V11830" t="s">
        <v>975</v>
      </c>
      <c r="W11830" t="s">
        <v>420</v>
      </c>
      <c r="X11830" t="s">
        <v>420</v>
      </c>
      <c r="Y11830" t="s">
        <v>6</v>
      </c>
      <c r="Z11830" t="s">
        <v>6</v>
      </c>
      <c r="AA11830" t="s">
        <v>840</v>
      </c>
      <c r="AB11830" t="s">
        <v>349</v>
      </c>
      <c r="AC11830" t="s">
        <v>858</v>
      </c>
    </row>
    <row r="11831" spans="1:29" x14ac:dyDescent="0.25">
      <c r="A11831" t="s">
        <v>393</v>
      </c>
      <c r="B11831">
        <v>939</v>
      </c>
      <c r="C11831" t="s">
        <v>254</v>
      </c>
      <c r="D11831">
        <v>1985</v>
      </c>
      <c r="E11831" t="s">
        <v>12825</v>
      </c>
      <c r="F11831" t="s">
        <v>6</v>
      </c>
      <c r="G11831" t="s">
        <v>6</v>
      </c>
      <c r="H11831" t="s">
        <v>6</v>
      </c>
      <c r="I11831" t="s">
        <v>6</v>
      </c>
      <c r="J11831" t="s">
        <v>6</v>
      </c>
      <c r="K11831" t="s">
        <v>6</v>
      </c>
      <c r="L11831" t="s">
        <v>6</v>
      </c>
      <c r="M11831" t="s">
        <v>6</v>
      </c>
      <c r="N11831" t="s">
        <v>6</v>
      </c>
      <c r="O11831" t="s">
        <v>6</v>
      </c>
      <c r="P11831" t="s">
        <v>6</v>
      </c>
      <c r="Q11831" t="s">
        <v>479</v>
      </c>
      <c r="R11831" t="s">
        <v>479</v>
      </c>
      <c r="S11831" t="s">
        <v>479</v>
      </c>
      <c r="T11831" t="s">
        <v>913</v>
      </c>
      <c r="U11831" t="s">
        <v>974</v>
      </c>
      <c r="V11831" t="s">
        <v>975</v>
      </c>
      <c r="W11831" t="s">
        <v>420</v>
      </c>
      <c r="X11831" t="s">
        <v>420</v>
      </c>
      <c r="Y11831" t="s">
        <v>6</v>
      </c>
      <c r="Z11831" t="s">
        <v>6</v>
      </c>
      <c r="AA11831" t="s">
        <v>840</v>
      </c>
      <c r="AB11831" t="s">
        <v>349</v>
      </c>
      <c r="AC11831" t="s">
        <v>858</v>
      </c>
    </row>
    <row r="11832" spans="1:29" x14ac:dyDescent="0.25">
      <c r="A11832" t="s">
        <v>393</v>
      </c>
      <c r="B11832">
        <v>939</v>
      </c>
      <c r="C11832" t="s">
        <v>254</v>
      </c>
      <c r="D11832">
        <v>1986</v>
      </c>
      <c r="E11832" t="s">
        <v>12826</v>
      </c>
      <c r="F11832" t="s">
        <v>6</v>
      </c>
      <c r="G11832" t="s">
        <v>6</v>
      </c>
      <c r="H11832" t="s">
        <v>6</v>
      </c>
      <c r="I11832" t="s">
        <v>6</v>
      </c>
      <c r="J11832" t="s">
        <v>6</v>
      </c>
      <c r="K11832" t="s">
        <v>6</v>
      </c>
      <c r="L11832" t="s">
        <v>6</v>
      </c>
      <c r="M11832" t="s">
        <v>6</v>
      </c>
      <c r="N11832" t="s">
        <v>6</v>
      </c>
      <c r="O11832" t="s">
        <v>6</v>
      </c>
      <c r="P11832" t="s">
        <v>6</v>
      </c>
      <c r="Q11832" t="s">
        <v>479</v>
      </c>
      <c r="R11832" t="s">
        <v>479</v>
      </c>
      <c r="S11832" t="s">
        <v>479</v>
      </c>
      <c r="T11832" t="s">
        <v>913</v>
      </c>
      <c r="U11832" t="s">
        <v>974</v>
      </c>
      <c r="V11832" t="s">
        <v>975</v>
      </c>
      <c r="W11832" t="s">
        <v>420</v>
      </c>
      <c r="X11832" t="s">
        <v>420</v>
      </c>
      <c r="Y11832" t="s">
        <v>6</v>
      </c>
      <c r="Z11832" t="s">
        <v>6</v>
      </c>
      <c r="AA11832" t="s">
        <v>840</v>
      </c>
      <c r="AB11832" t="s">
        <v>349</v>
      </c>
      <c r="AC11832" t="s">
        <v>858</v>
      </c>
    </row>
    <row r="11833" spans="1:29" x14ac:dyDescent="0.25">
      <c r="A11833" t="s">
        <v>393</v>
      </c>
      <c r="B11833">
        <v>939</v>
      </c>
      <c r="C11833" t="s">
        <v>254</v>
      </c>
      <c r="D11833">
        <v>1987</v>
      </c>
      <c r="E11833" t="s">
        <v>12827</v>
      </c>
      <c r="F11833" t="s">
        <v>6</v>
      </c>
      <c r="G11833" t="s">
        <v>6</v>
      </c>
      <c r="H11833" t="s">
        <v>6</v>
      </c>
      <c r="I11833" t="s">
        <v>6</v>
      </c>
      <c r="J11833" t="s">
        <v>6</v>
      </c>
      <c r="K11833" t="s">
        <v>6</v>
      </c>
      <c r="L11833" t="s">
        <v>6</v>
      </c>
      <c r="M11833" t="s">
        <v>6</v>
      </c>
      <c r="N11833" t="s">
        <v>6</v>
      </c>
      <c r="O11833" t="s">
        <v>6</v>
      </c>
      <c r="P11833" t="s">
        <v>6</v>
      </c>
      <c r="Q11833" t="s">
        <v>479</v>
      </c>
      <c r="R11833" t="s">
        <v>479</v>
      </c>
      <c r="S11833" t="s">
        <v>479</v>
      </c>
      <c r="T11833" t="s">
        <v>913</v>
      </c>
      <c r="U11833" t="s">
        <v>974</v>
      </c>
      <c r="V11833" t="s">
        <v>975</v>
      </c>
      <c r="W11833" t="s">
        <v>420</v>
      </c>
      <c r="X11833" t="s">
        <v>420</v>
      </c>
      <c r="Y11833" t="s">
        <v>6</v>
      </c>
      <c r="Z11833" t="s">
        <v>6</v>
      </c>
      <c r="AA11833" t="s">
        <v>840</v>
      </c>
      <c r="AB11833" t="s">
        <v>349</v>
      </c>
      <c r="AC11833" t="s">
        <v>858</v>
      </c>
    </row>
    <row r="11834" spans="1:29" x14ac:dyDescent="0.25">
      <c r="A11834" t="s">
        <v>393</v>
      </c>
      <c r="B11834">
        <v>939</v>
      </c>
      <c r="C11834" t="s">
        <v>254</v>
      </c>
      <c r="D11834">
        <v>1988</v>
      </c>
      <c r="E11834" t="s">
        <v>12828</v>
      </c>
      <c r="F11834" t="s">
        <v>6</v>
      </c>
      <c r="G11834" t="s">
        <v>6</v>
      </c>
      <c r="H11834" t="s">
        <v>6</v>
      </c>
      <c r="I11834" t="s">
        <v>6</v>
      </c>
      <c r="J11834" t="s">
        <v>6</v>
      </c>
      <c r="K11834" t="s">
        <v>6</v>
      </c>
      <c r="L11834" t="s">
        <v>6</v>
      </c>
      <c r="M11834" t="s">
        <v>6</v>
      </c>
      <c r="N11834" t="s">
        <v>6</v>
      </c>
      <c r="O11834" t="s">
        <v>6</v>
      </c>
      <c r="P11834" t="s">
        <v>6</v>
      </c>
      <c r="Q11834" t="s">
        <v>479</v>
      </c>
      <c r="R11834" t="s">
        <v>479</v>
      </c>
      <c r="S11834" t="s">
        <v>479</v>
      </c>
      <c r="T11834" t="s">
        <v>913</v>
      </c>
      <c r="U11834" t="s">
        <v>974</v>
      </c>
      <c r="V11834" t="s">
        <v>975</v>
      </c>
      <c r="W11834" t="s">
        <v>420</v>
      </c>
      <c r="X11834" t="s">
        <v>420</v>
      </c>
      <c r="Y11834" t="s">
        <v>6</v>
      </c>
      <c r="Z11834" t="s">
        <v>6</v>
      </c>
      <c r="AA11834" t="s">
        <v>840</v>
      </c>
      <c r="AB11834" t="s">
        <v>349</v>
      </c>
      <c r="AC11834" t="s">
        <v>858</v>
      </c>
    </row>
    <row r="11835" spans="1:29" x14ac:dyDescent="0.25">
      <c r="A11835" t="s">
        <v>393</v>
      </c>
      <c r="B11835">
        <v>939</v>
      </c>
      <c r="C11835" t="s">
        <v>254</v>
      </c>
      <c r="D11835">
        <v>1989</v>
      </c>
      <c r="E11835" t="s">
        <v>12829</v>
      </c>
      <c r="F11835" t="s">
        <v>6</v>
      </c>
      <c r="G11835" t="s">
        <v>6</v>
      </c>
      <c r="H11835" t="s">
        <v>6</v>
      </c>
      <c r="I11835" t="s">
        <v>6</v>
      </c>
      <c r="J11835" t="s">
        <v>6</v>
      </c>
      <c r="K11835" t="s">
        <v>6</v>
      </c>
      <c r="L11835" t="s">
        <v>6</v>
      </c>
      <c r="M11835" t="s">
        <v>6</v>
      </c>
      <c r="N11835" t="s">
        <v>6</v>
      </c>
      <c r="O11835" t="s">
        <v>6</v>
      </c>
      <c r="P11835" t="s">
        <v>6</v>
      </c>
      <c r="Q11835" t="s">
        <v>479</v>
      </c>
      <c r="R11835" t="s">
        <v>479</v>
      </c>
      <c r="S11835" t="s">
        <v>479</v>
      </c>
      <c r="T11835" t="s">
        <v>913</v>
      </c>
      <c r="U11835" t="s">
        <v>974</v>
      </c>
      <c r="V11835" t="s">
        <v>975</v>
      </c>
      <c r="W11835" t="s">
        <v>420</v>
      </c>
      <c r="X11835" t="s">
        <v>420</v>
      </c>
      <c r="Y11835" t="s">
        <v>6</v>
      </c>
      <c r="Z11835" t="s">
        <v>6</v>
      </c>
      <c r="AA11835" t="s">
        <v>840</v>
      </c>
      <c r="AB11835" t="s">
        <v>349</v>
      </c>
      <c r="AC11835" t="s">
        <v>858</v>
      </c>
    </row>
    <row r="11836" spans="1:29" x14ac:dyDescent="0.25">
      <c r="A11836" t="s">
        <v>393</v>
      </c>
      <c r="B11836">
        <v>939</v>
      </c>
      <c r="C11836" t="s">
        <v>254</v>
      </c>
      <c r="D11836">
        <v>1990</v>
      </c>
      <c r="E11836" t="s">
        <v>12830</v>
      </c>
      <c r="F11836" t="s">
        <v>6</v>
      </c>
      <c r="G11836" t="s">
        <v>6</v>
      </c>
      <c r="H11836" t="s">
        <v>6</v>
      </c>
      <c r="I11836" t="s">
        <v>6</v>
      </c>
      <c r="J11836" t="s">
        <v>6</v>
      </c>
      <c r="K11836" t="s">
        <v>6</v>
      </c>
      <c r="L11836" t="s">
        <v>6</v>
      </c>
      <c r="M11836" t="s">
        <v>6</v>
      </c>
      <c r="N11836" t="s">
        <v>6</v>
      </c>
      <c r="O11836" t="s">
        <v>6</v>
      </c>
      <c r="P11836">
        <v>5.0483278260294202E-2</v>
      </c>
      <c r="Q11836" t="s">
        <v>479</v>
      </c>
      <c r="R11836" t="s">
        <v>479</v>
      </c>
      <c r="S11836" t="s">
        <v>479</v>
      </c>
      <c r="T11836" t="s">
        <v>913</v>
      </c>
      <c r="U11836" t="s">
        <v>974</v>
      </c>
      <c r="V11836" t="s">
        <v>975</v>
      </c>
      <c r="W11836" t="s">
        <v>420</v>
      </c>
      <c r="X11836" t="s">
        <v>420</v>
      </c>
      <c r="Y11836" t="s">
        <v>6</v>
      </c>
      <c r="Z11836" t="s">
        <v>6</v>
      </c>
      <c r="AA11836" t="s">
        <v>840</v>
      </c>
      <c r="AB11836" t="s">
        <v>349</v>
      </c>
      <c r="AC11836" t="s">
        <v>858</v>
      </c>
    </row>
    <row r="11837" spans="1:29" x14ac:dyDescent="0.25">
      <c r="A11837" t="s">
        <v>393</v>
      </c>
      <c r="B11837">
        <v>939</v>
      </c>
      <c r="C11837" t="s">
        <v>254</v>
      </c>
      <c r="D11837">
        <v>1991</v>
      </c>
      <c r="E11837" t="s">
        <v>12831</v>
      </c>
      <c r="F11837" t="s">
        <v>6</v>
      </c>
      <c r="G11837" t="s">
        <v>6</v>
      </c>
      <c r="H11837" t="s">
        <v>6</v>
      </c>
      <c r="I11837" t="s">
        <v>6</v>
      </c>
      <c r="J11837" t="s">
        <v>6</v>
      </c>
      <c r="K11837" t="s">
        <v>6</v>
      </c>
      <c r="L11837" t="s">
        <v>6</v>
      </c>
      <c r="M11837" t="s">
        <v>6</v>
      </c>
      <c r="N11837" t="s">
        <v>6</v>
      </c>
      <c r="O11837" t="s">
        <v>6</v>
      </c>
      <c r="P11837">
        <v>0.11147264440097446</v>
      </c>
      <c r="Q11837" t="s">
        <v>479</v>
      </c>
      <c r="R11837" t="s">
        <v>479</v>
      </c>
      <c r="S11837" t="s">
        <v>479</v>
      </c>
      <c r="T11837" t="s">
        <v>913</v>
      </c>
      <c r="U11837" t="s">
        <v>974</v>
      </c>
      <c r="V11837" t="s">
        <v>975</v>
      </c>
      <c r="W11837" t="s">
        <v>420</v>
      </c>
      <c r="X11837" t="s">
        <v>420</v>
      </c>
      <c r="Y11837" t="s">
        <v>6</v>
      </c>
      <c r="Z11837" t="s">
        <v>6</v>
      </c>
      <c r="AA11837" t="s">
        <v>840</v>
      </c>
      <c r="AB11837" t="s">
        <v>349</v>
      </c>
      <c r="AC11837" t="s">
        <v>858</v>
      </c>
    </row>
    <row r="11838" spans="1:29" x14ac:dyDescent="0.25">
      <c r="A11838" t="s">
        <v>393</v>
      </c>
      <c r="B11838">
        <v>939</v>
      </c>
      <c r="C11838" t="s">
        <v>254</v>
      </c>
      <c r="D11838">
        <v>1992</v>
      </c>
      <c r="E11838" t="s">
        <v>12832</v>
      </c>
      <c r="F11838" t="s">
        <v>6</v>
      </c>
      <c r="G11838" t="s">
        <v>6</v>
      </c>
      <c r="H11838" t="s">
        <v>6</v>
      </c>
      <c r="I11838">
        <v>26.290915252729043</v>
      </c>
      <c r="J11838" t="s">
        <v>6</v>
      </c>
      <c r="K11838" t="s">
        <v>6</v>
      </c>
      <c r="L11838" t="s">
        <v>6</v>
      </c>
      <c r="M11838" t="s">
        <v>6</v>
      </c>
      <c r="N11838" t="s">
        <v>6</v>
      </c>
      <c r="O11838" t="s">
        <v>6</v>
      </c>
      <c r="P11838">
        <v>0.8673813007603618</v>
      </c>
      <c r="Q11838" t="s">
        <v>479</v>
      </c>
      <c r="R11838" t="s">
        <v>479</v>
      </c>
      <c r="S11838" t="s">
        <v>479</v>
      </c>
      <c r="T11838" t="s">
        <v>913</v>
      </c>
      <c r="U11838" t="s">
        <v>974</v>
      </c>
      <c r="V11838" t="s">
        <v>975</v>
      </c>
      <c r="W11838" t="s">
        <v>420</v>
      </c>
      <c r="X11838" t="s">
        <v>420</v>
      </c>
      <c r="Y11838" t="s">
        <v>6</v>
      </c>
      <c r="Z11838" t="s">
        <v>6</v>
      </c>
      <c r="AA11838" t="s">
        <v>840</v>
      </c>
      <c r="AB11838" t="s">
        <v>349</v>
      </c>
      <c r="AC11838" t="s">
        <v>858</v>
      </c>
    </row>
    <row r="11839" spans="1:29" x14ac:dyDescent="0.25">
      <c r="A11839" t="s">
        <v>393</v>
      </c>
      <c r="B11839">
        <v>939</v>
      </c>
      <c r="C11839" t="s">
        <v>254</v>
      </c>
      <c r="D11839">
        <v>1993</v>
      </c>
      <c r="E11839" t="s">
        <v>12833</v>
      </c>
      <c r="F11839" t="s">
        <v>6</v>
      </c>
      <c r="G11839" t="s">
        <v>6</v>
      </c>
      <c r="H11839" t="s">
        <v>6</v>
      </c>
      <c r="I11839">
        <v>26.996402461513025</v>
      </c>
      <c r="J11839" t="s">
        <v>6</v>
      </c>
      <c r="K11839" t="s">
        <v>6</v>
      </c>
      <c r="L11839" t="s">
        <v>6</v>
      </c>
      <c r="M11839" t="s">
        <v>6</v>
      </c>
      <c r="N11839" t="s">
        <v>6</v>
      </c>
      <c r="O11839" t="s">
        <v>6</v>
      </c>
      <c r="P11839">
        <v>1.4688508225463599</v>
      </c>
      <c r="Q11839" t="s">
        <v>479</v>
      </c>
      <c r="R11839" t="s">
        <v>479</v>
      </c>
      <c r="S11839" t="s">
        <v>479</v>
      </c>
      <c r="T11839" t="s">
        <v>913</v>
      </c>
      <c r="U11839" t="s">
        <v>974</v>
      </c>
      <c r="V11839" t="s">
        <v>975</v>
      </c>
      <c r="W11839" t="s">
        <v>420</v>
      </c>
      <c r="X11839" t="s">
        <v>420</v>
      </c>
      <c r="Y11839" t="s">
        <v>6</v>
      </c>
      <c r="Z11839" t="s">
        <v>6</v>
      </c>
      <c r="AA11839" t="s">
        <v>840</v>
      </c>
      <c r="AB11839" t="s">
        <v>349</v>
      </c>
      <c r="AC11839" t="s">
        <v>858</v>
      </c>
    </row>
    <row r="11840" spans="1:29" x14ac:dyDescent="0.25">
      <c r="A11840" t="s">
        <v>393</v>
      </c>
      <c r="B11840">
        <v>939</v>
      </c>
      <c r="C11840" t="s">
        <v>254</v>
      </c>
      <c r="D11840">
        <v>1994</v>
      </c>
      <c r="E11840" t="s">
        <v>12834</v>
      </c>
      <c r="F11840" t="s">
        <v>6</v>
      </c>
      <c r="G11840" t="s">
        <v>6</v>
      </c>
      <c r="H11840" t="s">
        <v>6</v>
      </c>
      <c r="I11840">
        <v>31.428026377431465</v>
      </c>
      <c r="J11840" t="s">
        <v>6</v>
      </c>
      <c r="K11840" t="s">
        <v>6</v>
      </c>
      <c r="L11840" t="s">
        <v>6</v>
      </c>
      <c r="M11840" t="s">
        <v>6</v>
      </c>
      <c r="N11840" t="s">
        <v>6</v>
      </c>
      <c r="O11840" t="s">
        <v>6</v>
      </c>
      <c r="P11840">
        <v>2.01783455034297</v>
      </c>
      <c r="Q11840" t="s">
        <v>479</v>
      </c>
      <c r="R11840" t="s">
        <v>479</v>
      </c>
      <c r="S11840" t="s">
        <v>479</v>
      </c>
      <c r="T11840" t="s">
        <v>913</v>
      </c>
      <c r="U11840" t="s">
        <v>974</v>
      </c>
      <c r="V11840" t="s">
        <v>975</v>
      </c>
      <c r="W11840" t="s">
        <v>420</v>
      </c>
      <c r="X11840" t="s">
        <v>420</v>
      </c>
      <c r="Y11840" t="s">
        <v>6</v>
      </c>
      <c r="Z11840" t="s">
        <v>6</v>
      </c>
      <c r="AA11840" t="s">
        <v>840</v>
      </c>
      <c r="AB11840" t="s">
        <v>349</v>
      </c>
      <c r="AC11840" t="s">
        <v>858</v>
      </c>
    </row>
    <row r="11841" spans="1:29" x14ac:dyDescent="0.25">
      <c r="A11841" t="s">
        <v>393</v>
      </c>
      <c r="B11841">
        <v>939</v>
      </c>
      <c r="C11841" t="s">
        <v>254</v>
      </c>
      <c r="D11841">
        <v>1995</v>
      </c>
      <c r="E11841" t="s">
        <v>12835</v>
      </c>
      <c r="F11841">
        <v>67.110056679269334</v>
      </c>
      <c r="G11841">
        <v>4.7203342284458998</v>
      </c>
      <c r="H11841">
        <v>62.389722450823434</v>
      </c>
      <c r="I11841">
        <v>35.247800637259516</v>
      </c>
      <c r="J11841">
        <v>1.8564729130168327</v>
      </c>
      <c r="K11841">
        <v>33.391327724242679</v>
      </c>
      <c r="L11841" t="s">
        <v>6</v>
      </c>
      <c r="M11841" t="s">
        <v>6</v>
      </c>
      <c r="N11841">
        <v>8.914985175386537</v>
      </c>
      <c r="O11841" t="s">
        <v>6</v>
      </c>
      <c r="P11841">
        <v>2.7794642000000001</v>
      </c>
      <c r="Q11841" t="s">
        <v>479</v>
      </c>
      <c r="R11841" t="s">
        <v>479</v>
      </c>
      <c r="S11841" t="s">
        <v>479</v>
      </c>
      <c r="T11841" t="s">
        <v>913</v>
      </c>
      <c r="U11841" t="s">
        <v>974</v>
      </c>
      <c r="V11841" t="s">
        <v>975</v>
      </c>
      <c r="W11841" t="s">
        <v>420</v>
      </c>
      <c r="X11841" t="s">
        <v>420</v>
      </c>
      <c r="Y11841" t="s">
        <v>6</v>
      </c>
      <c r="Z11841" t="s">
        <v>6</v>
      </c>
      <c r="AA11841" t="s">
        <v>840</v>
      </c>
      <c r="AB11841" t="s">
        <v>349</v>
      </c>
      <c r="AC11841" t="s">
        <v>858</v>
      </c>
    </row>
    <row r="11842" spans="1:29" x14ac:dyDescent="0.25">
      <c r="A11842" t="s">
        <v>393</v>
      </c>
      <c r="B11842">
        <v>939</v>
      </c>
      <c r="C11842" t="s">
        <v>254</v>
      </c>
      <c r="D11842">
        <v>1996</v>
      </c>
      <c r="E11842" t="s">
        <v>12836</v>
      </c>
      <c r="F11842">
        <v>78.242747844309946</v>
      </c>
      <c r="G11842">
        <v>5.1955398701646649</v>
      </c>
      <c r="H11842">
        <v>73.04720797414528</v>
      </c>
      <c r="I11842">
        <v>40.32571979395739</v>
      </c>
      <c r="J11842">
        <v>3.3814853374383946</v>
      </c>
      <c r="K11842">
        <v>36.944234456518991</v>
      </c>
      <c r="L11842" t="s">
        <v>6</v>
      </c>
      <c r="M11842" t="s">
        <v>6</v>
      </c>
      <c r="N11842">
        <v>7.3592626986731569</v>
      </c>
      <c r="O11842" t="s">
        <v>6</v>
      </c>
      <c r="P11842">
        <v>3.6492838999999999</v>
      </c>
      <c r="Q11842" t="s">
        <v>479</v>
      </c>
      <c r="R11842" t="s">
        <v>479</v>
      </c>
      <c r="S11842" t="s">
        <v>479</v>
      </c>
      <c r="T11842" t="s">
        <v>913</v>
      </c>
      <c r="U11842" t="s">
        <v>974</v>
      </c>
      <c r="V11842" t="s">
        <v>975</v>
      </c>
      <c r="W11842" t="s">
        <v>420</v>
      </c>
      <c r="X11842" t="s">
        <v>420</v>
      </c>
      <c r="Y11842" t="s">
        <v>6</v>
      </c>
      <c r="Z11842" t="s">
        <v>6</v>
      </c>
      <c r="AA11842" t="s">
        <v>840</v>
      </c>
      <c r="AB11842" t="s">
        <v>349</v>
      </c>
      <c r="AC11842" t="s">
        <v>858</v>
      </c>
    </row>
    <row r="11843" spans="1:29" x14ac:dyDescent="0.25">
      <c r="A11843" t="s">
        <v>393</v>
      </c>
      <c r="B11843">
        <v>939</v>
      </c>
      <c r="C11843" t="s">
        <v>254</v>
      </c>
      <c r="D11843">
        <v>1997</v>
      </c>
      <c r="E11843" t="s">
        <v>12837</v>
      </c>
      <c r="F11843">
        <v>94.04043625293636</v>
      </c>
      <c r="G11843">
        <v>8.1161019056687387</v>
      </c>
      <c r="H11843">
        <v>85.924334347267632</v>
      </c>
      <c r="I11843">
        <v>53.462151533229104</v>
      </c>
      <c r="J11843">
        <v>6.3629527001679245</v>
      </c>
      <c r="K11843">
        <v>47.09919883306118</v>
      </c>
      <c r="L11843" t="s">
        <v>6</v>
      </c>
      <c r="M11843" t="s">
        <v>6</v>
      </c>
      <c r="N11843">
        <v>6.1384768076390861</v>
      </c>
      <c r="O11843" t="s">
        <v>6</v>
      </c>
      <c r="P11843">
        <v>4.4947685999999996</v>
      </c>
      <c r="Q11843" t="s">
        <v>479</v>
      </c>
      <c r="R11843" t="s">
        <v>479</v>
      </c>
      <c r="S11843" t="s">
        <v>479</v>
      </c>
      <c r="T11843" t="s">
        <v>913</v>
      </c>
      <c r="U11843" t="s">
        <v>974</v>
      </c>
      <c r="V11843" t="s">
        <v>975</v>
      </c>
      <c r="W11843" t="s">
        <v>420</v>
      </c>
      <c r="X11843" t="s">
        <v>420</v>
      </c>
      <c r="Y11843" t="s">
        <v>6</v>
      </c>
      <c r="Z11843" t="s">
        <v>6</v>
      </c>
      <c r="AA11843" t="s">
        <v>840</v>
      </c>
      <c r="AB11843" t="s">
        <v>349</v>
      </c>
      <c r="AC11843" t="s">
        <v>858</v>
      </c>
    </row>
    <row r="11844" spans="1:29" x14ac:dyDescent="0.25">
      <c r="A11844" t="s">
        <v>393</v>
      </c>
      <c r="B11844">
        <v>939</v>
      </c>
      <c r="C11844" t="s">
        <v>254</v>
      </c>
      <c r="D11844">
        <v>1998</v>
      </c>
      <c r="E11844" t="s">
        <v>12838</v>
      </c>
      <c r="F11844">
        <v>108.34347549470813</v>
      </c>
      <c r="G11844">
        <v>7.4585783513951354</v>
      </c>
      <c r="H11844">
        <v>100.884897143313</v>
      </c>
      <c r="I11844">
        <v>66.697435777996247</v>
      </c>
      <c r="J11844">
        <v>5.878136098497281</v>
      </c>
      <c r="K11844">
        <v>60.819299679498982</v>
      </c>
      <c r="L11844" t="s">
        <v>6</v>
      </c>
      <c r="M11844" t="s">
        <v>6</v>
      </c>
      <c r="N11844">
        <v>5.4530231846392452</v>
      </c>
      <c r="O11844" t="s">
        <v>6</v>
      </c>
      <c r="P11844">
        <v>5.0492195999999998</v>
      </c>
      <c r="Q11844" t="s">
        <v>479</v>
      </c>
      <c r="R11844" t="s">
        <v>479</v>
      </c>
      <c r="S11844" t="s">
        <v>479</v>
      </c>
      <c r="T11844" t="s">
        <v>913</v>
      </c>
      <c r="U11844" t="s">
        <v>974</v>
      </c>
      <c r="V11844" t="s">
        <v>975</v>
      </c>
      <c r="W11844" t="s">
        <v>420</v>
      </c>
      <c r="X11844" t="s">
        <v>420</v>
      </c>
      <c r="Y11844" t="s">
        <v>6</v>
      </c>
      <c r="Z11844" t="s">
        <v>6</v>
      </c>
      <c r="AA11844" t="s">
        <v>840</v>
      </c>
      <c r="AB11844" t="s">
        <v>349</v>
      </c>
      <c r="AC11844" t="s">
        <v>858</v>
      </c>
    </row>
    <row r="11845" spans="1:29" x14ac:dyDescent="0.25">
      <c r="A11845" t="s">
        <v>393</v>
      </c>
      <c r="B11845">
        <v>939</v>
      </c>
      <c r="C11845" t="s">
        <v>254</v>
      </c>
      <c r="D11845">
        <v>1999</v>
      </c>
      <c r="E11845" t="s">
        <v>12839</v>
      </c>
      <c r="F11845">
        <v>113.23362626518896</v>
      </c>
      <c r="G11845">
        <v>8.6080238011300345</v>
      </c>
      <c r="H11845">
        <v>104.62560246405891</v>
      </c>
      <c r="I11845">
        <v>69.098447644233033</v>
      </c>
      <c r="J11845">
        <v>7.0016884740941077</v>
      </c>
      <c r="K11845">
        <v>62.096759170138917</v>
      </c>
      <c r="L11845" t="s">
        <v>6</v>
      </c>
      <c r="M11845" t="s">
        <v>6</v>
      </c>
      <c r="N11845">
        <v>5.9638343590563094</v>
      </c>
      <c r="O11845" t="s">
        <v>6</v>
      </c>
      <c r="P11845">
        <v>5.3787025999999996</v>
      </c>
      <c r="Q11845" t="s">
        <v>479</v>
      </c>
      <c r="R11845" t="s">
        <v>479</v>
      </c>
      <c r="S11845" t="s">
        <v>479</v>
      </c>
      <c r="T11845" t="s">
        <v>913</v>
      </c>
      <c r="U11845" t="s">
        <v>974</v>
      </c>
      <c r="V11845" t="s">
        <v>975</v>
      </c>
      <c r="W11845" t="s">
        <v>420</v>
      </c>
      <c r="X11845" t="s">
        <v>420</v>
      </c>
      <c r="Y11845" t="s">
        <v>6</v>
      </c>
      <c r="Z11845" t="s">
        <v>6</v>
      </c>
      <c r="AA11845" t="s">
        <v>840</v>
      </c>
      <c r="AB11845" t="s">
        <v>349</v>
      </c>
      <c r="AC11845" t="s">
        <v>858</v>
      </c>
    </row>
    <row r="11846" spans="1:29" x14ac:dyDescent="0.25">
      <c r="A11846" t="s">
        <v>393</v>
      </c>
      <c r="B11846">
        <v>939</v>
      </c>
      <c r="C11846" t="s">
        <v>254</v>
      </c>
      <c r="D11846">
        <v>2000</v>
      </c>
      <c r="E11846" t="s">
        <v>12840</v>
      </c>
      <c r="F11846">
        <v>117.49584500894008</v>
      </c>
      <c r="G11846">
        <v>10.959731874040905</v>
      </c>
      <c r="H11846">
        <v>106.53611313489917</v>
      </c>
      <c r="I11846">
        <v>72.856369302547819</v>
      </c>
      <c r="J11846">
        <v>8.6569403624318344</v>
      </c>
      <c r="K11846">
        <v>64.199428940115979</v>
      </c>
      <c r="L11846" t="s">
        <v>6</v>
      </c>
      <c r="M11846" t="s">
        <v>6</v>
      </c>
      <c r="N11846">
        <v>5.1144335050233751</v>
      </c>
      <c r="O11846">
        <v>3.3269746469622912</v>
      </c>
      <c r="P11846">
        <v>6.1707713999999996</v>
      </c>
      <c r="Q11846" t="s">
        <v>479</v>
      </c>
      <c r="R11846" t="s">
        <v>479</v>
      </c>
      <c r="S11846" t="s">
        <v>479</v>
      </c>
      <c r="T11846" t="s">
        <v>913</v>
      </c>
      <c r="U11846" t="s">
        <v>974</v>
      </c>
      <c r="V11846" t="s">
        <v>975</v>
      </c>
      <c r="W11846" t="s">
        <v>420</v>
      </c>
      <c r="X11846" t="s">
        <v>420</v>
      </c>
      <c r="Y11846" t="s">
        <v>6</v>
      </c>
      <c r="Z11846" t="s">
        <v>6</v>
      </c>
      <c r="AA11846" t="s">
        <v>840</v>
      </c>
      <c r="AB11846" t="s">
        <v>349</v>
      </c>
      <c r="AC11846" t="s">
        <v>858</v>
      </c>
    </row>
    <row r="11847" spans="1:29" x14ac:dyDescent="0.25">
      <c r="A11847" t="s">
        <v>393</v>
      </c>
      <c r="B11847">
        <v>939</v>
      </c>
      <c r="C11847" t="s">
        <v>254</v>
      </c>
      <c r="D11847">
        <v>2001</v>
      </c>
      <c r="E11847" t="s">
        <v>12841</v>
      </c>
      <c r="F11847">
        <v>125.42773871932633</v>
      </c>
      <c r="G11847">
        <v>12.980967530738596</v>
      </c>
      <c r="H11847">
        <v>112.44677118858775</v>
      </c>
      <c r="I11847">
        <v>81.106679084781575</v>
      </c>
      <c r="J11847">
        <v>10.82081756730849</v>
      </c>
      <c r="K11847">
        <v>70.285861517473094</v>
      </c>
      <c r="L11847" t="s">
        <v>6</v>
      </c>
      <c r="M11847" t="s">
        <v>6</v>
      </c>
      <c r="N11847">
        <v>4.7789913590417932</v>
      </c>
      <c r="O11847">
        <v>2.9184242372552767</v>
      </c>
      <c r="P11847">
        <v>6.9763675000000003</v>
      </c>
      <c r="Q11847" t="s">
        <v>479</v>
      </c>
      <c r="R11847" t="s">
        <v>479</v>
      </c>
      <c r="S11847" t="s">
        <v>479</v>
      </c>
      <c r="T11847" t="s">
        <v>913</v>
      </c>
      <c r="U11847" t="s">
        <v>974</v>
      </c>
      <c r="V11847" t="s">
        <v>975</v>
      </c>
      <c r="W11847" t="s">
        <v>420</v>
      </c>
      <c r="X11847" t="s">
        <v>420</v>
      </c>
      <c r="Y11847" t="s">
        <v>6</v>
      </c>
      <c r="Z11847" t="s">
        <v>6</v>
      </c>
      <c r="AA11847" t="s">
        <v>840</v>
      </c>
      <c r="AB11847" t="s">
        <v>349</v>
      </c>
      <c r="AC11847" t="s">
        <v>858</v>
      </c>
    </row>
    <row r="11848" spans="1:29" x14ac:dyDescent="0.25">
      <c r="A11848" t="s">
        <v>393</v>
      </c>
      <c r="B11848">
        <v>939</v>
      </c>
      <c r="C11848" t="s">
        <v>254</v>
      </c>
      <c r="D11848">
        <v>2002</v>
      </c>
      <c r="E11848" t="s">
        <v>12842</v>
      </c>
      <c r="F11848">
        <v>137.62951576628555</v>
      </c>
      <c r="G11848">
        <v>16.618554029634669</v>
      </c>
      <c r="H11848">
        <v>121.01096173665088</v>
      </c>
      <c r="I11848">
        <v>90.472648193533985</v>
      </c>
      <c r="J11848">
        <v>14.159023469633006</v>
      </c>
      <c r="K11848">
        <v>76.313624723900972</v>
      </c>
      <c r="L11848" t="s">
        <v>6</v>
      </c>
      <c r="M11848" t="s">
        <v>6</v>
      </c>
      <c r="N11848">
        <v>5.6973121601712169</v>
      </c>
      <c r="O11848">
        <v>3.492481940588136</v>
      </c>
      <c r="P11848">
        <v>7.7738411999999997</v>
      </c>
      <c r="Q11848" t="s">
        <v>479</v>
      </c>
      <c r="R11848" t="s">
        <v>479</v>
      </c>
      <c r="S11848" t="s">
        <v>479</v>
      </c>
      <c r="T11848" t="s">
        <v>913</v>
      </c>
      <c r="U11848" t="s">
        <v>974</v>
      </c>
      <c r="V11848" t="s">
        <v>975</v>
      </c>
      <c r="W11848" t="s">
        <v>420</v>
      </c>
      <c r="X11848" t="s">
        <v>420</v>
      </c>
      <c r="Y11848" t="s">
        <v>6</v>
      </c>
      <c r="Z11848" t="s">
        <v>6</v>
      </c>
      <c r="AA11848" t="s">
        <v>840</v>
      </c>
      <c r="AB11848" t="s">
        <v>349</v>
      </c>
      <c r="AC11848" t="s">
        <v>858</v>
      </c>
    </row>
    <row r="11849" spans="1:29" x14ac:dyDescent="0.25">
      <c r="A11849" t="s">
        <v>393</v>
      </c>
      <c r="B11849">
        <v>939</v>
      </c>
      <c r="C11849" t="s">
        <v>254</v>
      </c>
      <c r="D11849">
        <v>2003</v>
      </c>
      <c r="E11849" t="s">
        <v>12843</v>
      </c>
      <c r="F11849">
        <v>132.59690610587299</v>
      </c>
      <c r="G11849">
        <v>20.926925827476769</v>
      </c>
      <c r="H11849">
        <v>111.66998027839621</v>
      </c>
      <c r="I11849">
        <v>97.241022805250893</v>
      </c>
      <c r="J11849">
        <v>18.41339822054417</v>
      </c>
      <c r="K11849">
        <v>78.82762458470674</v>
      </c>
      <c r="L11849" t="s">
        <v>6</v>
      </c>
      <c r="M11849" t="s">
        <v>6</v>
      </c>
      <c r="N11849">
        <v>5.6229989452484901</v>
      </c>
      <c r="O11849">
        <v>3.1450672066644092</v>
      </c>
      <c r="P11849">
        <v>8.7088759000000007</v>
      </c>
      <c r="Q11849" t="s">
        <v>479</v>
      </c>
      <c r="R11849" t="s">
        <v>479</v>
      </c>
      <c r="S11849" t="s">
        <v>479</v>
      </c>
      <c r="T11849" t="s">
        <v>913</v>
      </c>
      <c r="U11849" t="s">
        <v>974</v>
      </c>
      <c r="V11849" t="s">
        <v>975</v>
      </c>
      <c r="W11849" t="s">
        <v>420</v>
      </c>
      <c r="X11849" t="s">
        <v>420</v>
      </c>
      <c r="Y11849" t="s">
        <v>6</v>
      </c>
      <c r="Z11849" t="s">
        <v>6</v>
      </c>
      <c r="AA11849" t="s">
        <v>840</v>
      </c>
      <c r="AB11849" t="s">
        <v>349</v>
      </c>
      <c r="AC11849" t="s">
        <v>858</v>
      </c>
    </row>
    <row r="11850" spans="1:29" x14ac:dyDescent="0.25">
      <c r="A11850" t="s">
        <v>393</v>
      </c>
      <c r="B11850">
        <v>939</v>
      </c>
      <c r="C11850" t="s">
        <v>254</v>
      </c>
      <c r="D11850">
        <v>2004</v>
      </c>
      <c r="E11850" t="s">
        <v>12844</v>
      </c>
      <c r="F11850">
        <v>147.50418149302146</v>
      </c>
      <c r="G11850">
        <v>26.667608878228805</v>
      </c>
      <c r="H11850">
        <v>120.83657261479266</v>
      </c>
      <c r="I11850">
        <v>110.98146545556773</v>
      </c>
      <c r="J11850">
        <v>24.182972266119414</v>
      </c>
      <c r="K11850">
        <v>86.798493189448294</v>
      </c>
      <c r="L11850" t="s">
        <v>6</v>
      </c>
      <c r="M11850" t="s">
        <v>6</v>
      </c>
      <c r="N11850">
        <v>5.0619835455661448</v>
      </c>
      <c r="O11850">
        <v>2.6906595484368681</v>
      </c>
      <c r="P11850">
        <v>9.7076569999999993</v>
      </c>
      <c r="Q11850" t="s">
        <v>479</v>
      </c>
      <c r="R11850" t="s">
        <v>479</v>
      </c>
      <c r="S11850" t="s">
        <v>479</v>
      </c>
      <c r="T11850" t="s">
        <v>913</v>
      </c>
      <c r="U11850" t="s">
        <v>974</v>
      </c>
      <c r="V11850" t="s">
        <v>975</v>
      </c>
      <c r="W11850" t="s">
        <v>420</v>
      </c>
      <c r="X11850" t="s">
        <v>420</v>
      </c>
      <c r="Y11850" t="s">
        <v>6</v>
      </c>
      <c r="Z11850" t="s">
        <v>6</v>
      </c>
      <c r="AA11850" t="s">
        <v>840</v>
      </c>
      <c r="AB11850" t="s">
        <v>349</v>
      </c>
      <c r="AC11850" t="s">
        <v>858</v>
      </c>
    </row>
    <row r="11851" spans="1:29" x14ac:dyDescent="0.25">
      <c r="A11851" t="s">
        <v>393</v>
      </c>
      <c r="B11851">
        <v>939</v>
      </c>
      <c r="C11851" t="s">
        <v>254</v>
      </c>
      <c r="D11851">
        <v>2005</v>
      </c>
      <c r="E11851" t="s">
        <v>12845</v>
      </c>
      <c r="F11851">
        <v>162.41715410133614</v>
      </c>
      <c r="G11851">
        <v>34.765558808454642</v>
      </c>
      <c r="H11851">
        <v>127.65159529288151</v>
      </c>
      <c r="I11851">
        <v>120.92738890639667</v>
      </c>
      <c r="J11851">
        <v>32.028994159947288</v>
      </c>
      <c r="K11851">
        <v>88.898394746449384</v>
      </c>
      <c r="L11851" t="s">
        <v>6</v>
      </c>
      <c r="M11851" t="s">
        <v>6</v>
      </c>
      <c r="N11851">
        <v>4.5488061954260903</v>
      </c>
      <c r="O11851">
        <v>2.0812807619334461</v>
      </c>
      <c r="P11851">
        <v>11.2622956</v>
      </c>
      <c r="Q11851" t="s">
        <v>479</v>
      </c>
      <c r="R11851" t="s">
        <v>479</v>
      </c>
      <c r="S11851" t="s">
        <v>479</v>
      </c>
      <c r="T11851" t="s">
        <v>913</v>
      </c>
      <c r="U11851" t="s">
        <v>974</v>
      </c>
      <c r="V11851" t="s">
        <v>975</v>
      </c>
      <c r="W11851" t="s">
        <v>420</v>
      </c>
      <c r="X11851" t="s">
        <v>420</v>
      </c>
      <c r="Y11851" t="s">
        <v>6</v>
      </c>
      <c r="Z11851" t="s">
        <v>6</v>
      </c>
      <c r="AA11851" t="s">
        <v>840</v>
      </c>
      <c r="AB11851" t="s">
        <v>349</v>
      </c>
      <c r="AC11851" t="s">
        <v>858</v>
      </c>
    </row>
    <row r="11852" spans="1:29" x14ac:dyDescent="0.25">
      <c r="A11852" t="s">
        <v>393</v>
      </c>
      <c r="B11852">
        <v>939</v>
      </c>
      <c r="C11852" t="s">
        <v>254</v>
      </c>
      <c r="D11852">
        <v>2006</v>
      </c>
      <c r="E11852" t="s">
        <v>12846</v>
      </c>
      <c r="F11852">
        <v>197.58380185410928</v>
      </c>
      <c r="G11852">
        <v>44.827924666545023</v>
      </c>
      <c r="H11852">
        <v>152.75587718756427</v>
      </c>
      <c r="I11852">
        <v>146.75737356683757</v>
      </c>
      <c r="J11852">
        <v>41.795023255054453</v>
      </c>
      <c r="K11852">
        <v>104.96235031178314</v>
      </c>
      <c r="L11852" t="s">
        <v>6</v>
      </c>
      <c r="M11852" t="s">
        <v>6</v>
      </c>
      <c r="N11852">
        <v>4.4040302134665614</v>
      </c>
      <c r="O11852">
        <v>1.8200366137231501</v>
      </c>
      <c r="P11852">
        <v>13.521705600000001</v>
      </c>
      <c r="Q11852" t="s">
        <v>479</v>
      </c>
      <c r="R11852" t="s">
        <v>479</v>
      </c>
      <c r="S11852" t="s">
        <v>479</v>
      </c>
      <c r="T11852" t="s">
        <v>913</v>
      </c>
      <c r="U11852" t="s">
        <v>974</v>
      </c>
      <c r="V11852" t="s">
        <v>975</v>
      </c>
      <c r="W11852" t="s">
        <v>420</v>
      </c>
      <c r="X11852" t="s">
        <v>420</v>
      </c>
      <c r="Y11852" t="s">
        <v>6</v>
      </c>
      <c r="Z11852" t="s">
        <v>6</v>
      </c>
      <c r="AA11852" t="s">
        <v>840</v>
      </c>
      <c r="AB11852" t="s">
        <v>349</v>
      </c>
      <c r="AC11852" t="s">
        <v>858</v>
      </c>
    </row>
    <row r="11853" spans="1:29" x14ac:dyDescent="0.25">
      <c r="A11853" t="s">
        <v>393</v>
      </c>
      <c r="B11853">
        <v>939</v>
      </c>
      <c r="C11853" t="s">
        <v>254</v>
      </c>
      <c r="D11853">
        <v>2007</v>
      </c>
      <c r="E11853" t="s">
        <v>12847</v>
      </c>
      <c r="F11853">
        <v>198.20209616565268</v>
      </c>
      <c r="G11853">
        <v>49.902755979013264</v>
      </c>
      <c r="H11853">
        <v>148.29934018663943</v>
      </c>
      <c r="I11853">
        <v>152.42948662839851</v>
      </c>
      <c r="J11853">
        <v>46.401056559167117</v>
      </c>
      <c r="K11853">
        <v>106.02843006923139</v>
      </c>
      <c r="L11853" t="s">
        <v>6</v>
      </c>
      <c r="M11853" t="s">
        <v>6</v>
      </c>
      <c r="N11853">
        <v>3.6635814636885673</v>
      </c>
      <c r="O11853">
        <v>1.2858235582941866</v>
      </c>
      <c r="P11853">
        <v>16.246397300000002</v>
      </c>
      <c r="Q11853" t="s">
        <v>479</v>
      </c>
      <c r="R11853" t="s">
        <v>479</v>
      </c>
      <c r="S11853" t="s">
        <v>479</v>
      </c>
      <c r="T11853" t="s">
        <v>913</v>
      </c>
      <c r="U11853" t="s">
        <v>974</v>
      </c>
      <c r="V11853" t="s">
        <v>975</v>
      </c>
      <c r="W11853" t="s">
        <v>420</v>
      </c>
      <c r="X11853" t="s">
        <v>420</v>
      </c>
      <c r="Y11853" t="s">
        <v>6</v>
      </c>
      <c r="Z11853" t="s">
        <v>6</v>
      </c>
      <c r="AA11853" t="s">
        <v>840</v>
      </c>
      <c r="AB11853" t="s">
        <v>349</v>
      </c>
      <c r="AC11853" t="s">
        <v>858</v>
      </c>
    </row>
    <row r="11854" spans="1:29" x14ac:dyDescent="0.25">
      <c r="A11854" t="s">
        <v>393</v>
      </c>
      <c r="B11854">
        <v>939</v>
      </c>
      <c r="C11854" t="s">
        <v>254</v>
      </c>
      <c r="D11854">
        <v>2008</v>
      </c>
      <c r="E11854" t="s">
        <v>12848</v>
      </c>
      <c r="F11854">
        <v>205.36746549396608</v>
      </c>
      <c r="G11854">
        <v>54.05735739414478</v>
      </c>
      <c r="H11854">
        <v>151.31010809982129</v>
      </c>
      <c r="I11854">
        <v>161.56846155926027</v>
      </c>
      <c r="J11854">
        <v>50.431455666773417</v>
      </c>
      <c r="K11854">
        <v>111.13700589248685</v>
      </c>
      <c r="L11854" t="s">
        <v>6</v>
      </c>
      <c r="M11854" t="s">
        <v>6</v>
      </c>
      <c r="N11854">
        <v>4.4868187846967889</v>
      </c>
      <c r="O11854">
        <v>1.7175960847285243</v>
      </c>
      <c r="P11854">
        <v>16.5172706</v>
      </c>
      <c r="Q11854" t="s">
        <v>479</v>
      </c>
      <c r="R11854" t="s">
        <v>479</v>
      </c>
      <c r="S11854" t="s">
        <v>479</v>
      </c>
      <c r="T11854" t="s">
        <v>913</v>
      </c>
      <c r="U11854" t="s">
        <v>974</v>
      </c>
      <c r="V11854" t="s">
        <v>975</v>
      </c>
      <c r="W11854" t="s">
        <v>420</v>
      </c>
      <c r="X11854" t="s">
        <v>420</v>
      </c>
      <c r="Y11854" t="s">
        <v>6</v>
      </c>
      <c r="Z11854" t="s">
        <v>6</v>
      </c>
      <c r="AA11854" t="s">
        <v>840</v>
      </c>
      <c r="AB11854" t="s">
        <v>349</v>
      </c>
      <c r="AC11854" t="s">
        <v>858</v>
      </c>
    </row>
    <row r="11855" spans="1:29" x14ac:dyDescent="0.25">
      <c r="A11855" t="s">
        <v>393</v>
      </c>
      <c r="B11855">
        <v>939</v>
      </c>
      <c r="C11855" t="s">
        <v>254</v>
      </c>
      <c r="D11855">
        <v>2009</v>
      </c>
      <c r="E11855" t="s">
        <v>12849</v>
      </c>
      <c r="F11855">
        <v>226.9553794602709</v>
      </c>
      <c r="G11855">
        <v>61.420071730788486</v>
      </c>
      <c r="H11855">
        <v>165.53530772948247</v>
      </c>
      <c r="I11855">
        <v>167.22484747715274</v>
      </c>
      <c r="J11855">
        <v>56.982732401865334</v>
      </c>
      <c r="K11855">
        <v>110.2421150752874</v>
      </c>
      <c r="L11855" t="s">
        <v>6</v>
      </c>
      <c r="M11855" t="s">
        <v>6</v>
      </c>
      <c r="N11855">
        <v>7.0380994677009587</v>
      </c>
      <c r="O11855">
        <v>3.4815830266712586</v>
      </c>
      <c r="P11855">
        <v>14.1458643</v>
      </c>
      <c r="Q11855" t="s">
        <v>479</v>
      </c>
      <c r="R11855" t="s">
        <v>479</v>
      </c>
      <c r="S11855" t="s">
        <v>479</v>
      </c>
      <c r="T11855" t="s">
        <v>913</v>
      </c>
      <c r="U11855" t="s">
        <v>974</v>
      </c>
      <c r="V11855" t="s">
        <v>975</v>
      </c>
      <c r="W11855" t="s">
        <v>420</v>
      </c>
      <c r="X11855" t="s">
        <v>420</v>
      </c>
      <c r="Y11855" t="s">
        <v>6</v>
      </c>
      <c r="Z11855" t="s">
        <v>6</v>
      </c>
      <c r="AA11855" t="s">
        <v>840</v>
      </c>
      <c r="AB11855" t="s">
        <v>349</v>
      </c>
      <c r="AC11855" t="s">
        <v>858</v>
      </c>
    </row>
    <row r="11856" spans="1:29" x14ac:dyDescent="0.25">
      <c r="A11856" t="s">
        <v>393</v>
      </c>
      <c r="B11856">
        <v>939</v>
      </c>
      <c r="C11856" t="s">
        <v>254</v>
      </c>
      <c r="D11856">
        <v>2010</v>
      </c>
      <c r="E11856" t="s">
        <v>12850</v>
      </c>
      <c r="F11856">
        <v>209.35433495542512</v>
      </c>
      <c r="G11856">
        <v>57.634498168593808</v>
      </c>
      <c r="H11856">
        <v>151.71983678683131</v>
      </c>
      <c r="I11856">
        <v>152.45846183704774</v>
      </c>
      <c r="J11856">
        <v>53.403882195596744</v>
      </c>
      <c r="K11856">
        <v>99.054579641451014</v>
      </c>
      <c r="L11856" t="s">
        <v>6</v>
      </c>
      <c r="M11856" t="s">
        <v>6</v>
      </c>
      <c r="N11856">
        <v>6.5511353349927237</v>
      </c>
      <c r="O11856">
        <v>3.2534836839627919</v>
      </c>
      <c r="P11856">
        <v>14.716533099999999</v>
      </c>
      <c r="Q11856" t="s">
        <v>479</v>
      </c>
      <c r="R11856" t="s">
        <v>479</v>
      </c>
      <c r="S11856" t="s">
        <v>479</v>
      </c>
      <c r="T11856" t="s">
        <v>913</v>
      </c>
      <c r="U11856" t="s">
        <v>974</v>
      </c>
      <c r="V11856" t="s">
        <v>975</v>
      </c>
      <c r="W11856" t="s">
        <v>420</v>
      </c>
      <c r="X11856" t="s">
        <v>420</v>
      </c>
      <c r="Y11856" t="s">
        <v>6</v>
      </c>
      <c r="Z11856" t="s">
        <v>6</v>
      </c>
      <c r="AA11856" t="s">
        <v>840</v>
      </c>
      <c r="AB11856" t="s">
        <v>349</v>
      </c>
      <c r="AC11856" t="s">
        <v>858</v>
      </c>
    </row>
    <row r="11857" spans="1:29" x14ac:dyDescent="0.25">
      <c r="A11857" t="s">
        <v>393</v>
      </c>
      <c r="B11857">
        <v>939</v>
      </c>
      <c r="C11857" t="s">
        <v>254</v>
      </c>
      <c r="D11857">
        <v>2011</v>
      </c>
      <c r="E11857" t="s">
        <v>12851</v>
      </c>
      <c r="F11857">
        <v>192.89480670015678</v>
      </c>
      <c r="G11857">
        <v>48.635577774692891</v>
      </c>
      <c r="H11857">
        <v>144.2592289254639</v>
      </c>
      <c r="I11857">
        <v>132.55630802255806</v>
      </c>
      <c r="J11857">
        <v>45.608153450071597</v>
      </c>
      <c r="K11857">
        <v>86.948154572486473</v>
      </c>
      <c r="L11857" t="s">
        <v>6</v>
      </c>
      <c r="M11857" t="s">
        <v>6</v>
      </c>
      <c r="N11857">
        <v>6.0668479529469872</v>
      </c>
      <c r="O11857">
        <v>3.1978143988522909</v>
      </c>
      <c r="P11857">
        <v>16.667633800000001</v>
      </c>
      <c r="Q11857" t="s">
        <v>479</v>
      </c>
      <c r="R11857" t="s">
        <v>479</v>
      </c>
      <c r="S11857" t="s">
        <v>479</v>
      </c>
      <c r="T11857" t="s">
        <v>913</v>
      </c>
      <c r="U11857" t="s">
        <v>974</v>
      </c>
      <c r="V11857" t="s">
        <v>975</v>
      </c>
      <c r="W11857" t="s">
        <v>420</v>
      </c>
      <c r="X11857" t="s">
        <v>420</v>
      </c>
      <c r="Y11857" t="s">
        <v>6</v>
      </c>
      <c r="Z11857" t="s">
        <v>6</v>
      </c>
      <c r="AA11857" t="s">
        <v>840</v>
      </c>
      <c r="AB11857" t="s">
        <v>349</v>
      </c>
      <c r="AC11857" t="s">
        <v>858</v>
      </c>
    </row>
    <row r="11858" spans="1:29" x14ac:dyDescent="0.25">
      <c r="A11858" t="s">
        <v>393</v>
      </c>
      <c r="B11858">
        <v>939</v>
      </c>
      <c r="C11858" t="s">
        <v>254</v>
      </c>
      <c r="D11858">
        <v>2012</v>
      </c>
      <c r="E11858" t="s">
        <v>12852</v>
      </c>
      <c r="F11858">
        <v>179.44685399644132</v>
      </c>
      <c r="G11858">
        <v>44.684405492638504</v>
      </c>
      <c r="H11858">
        <v>134.7624485038028</v>
      </c>
      <c r="I11858">
        <v>129.22240966007919</v>
      </c>
      <c r="J11858">
        <v>41.879816585238153</v>
      </c>
      <c r="K11858">
        <v>87.342593074841048</v>
      </c>
      <c r="L11858" t="s">
        <v>6</v>
      </c>
      <c r="M11858" t="s">
        <v>6</v>
      </c>
      <c r="N11858">
        <v>9.7329828961392746</v>
      </c>
      <c r="O11858">
        <v>10.801849266781199</v>
      </c>
      <c r="P11858">
        <v>17.934892300000001</v>
      </c>
      <c r="Q11858" t="s">
        <v>479</v>
      </c>
      <c r="R11858" t="s">
        <v>479</v>
      </c>
      <c r="S11858" t="s">
        <v>479</v>
      </c>
      <c r="T11858" t="s">
        <v>913</v>
      </c>
      <c r="U11858" t="s">
        <v>974</v>
      </c>
      <c r="V11858" t="s">
        <v>975</v>
      </c>
      <c r="W11858" t="s">
        <v>420</v>
      </c>
      <c r="X11858" t="s">
        <v>420</v>
      </c>
      <c r="Y11858" t="s">
        <v>6</v>
      </c>
      <c r="Z11858" t="s">
        <v>6</v>
      </c>
      <c r="AA11858" t="s">
        <v>840</v>
      </c>
      <c r="AB11858" t="s">
        <v>349</v>
      </c>
      <c r="AC11858" t="s">
        <v>858</v>
      </c>
    </row>
    <row r="11859" spans="1:29" x14ac:dyDescent="0.25">
      <c r="A11859" t="s">
        <v>393</v>
      </c>
      <c r="B11859">
        <v>939</v>
      </c>
      <c r="C11859" t="s">
        <v>254</v>
      </c>
      <c r="D11859">
        <v>2013</v>
      </c>
      <c r="E11859" t="s">
        <v>12853</v>
      </c>
      <c r="F11859">
        <v>175.95030404582695</v>
      </c>
      <c r="G11859">
        <v>42.933027772633125</v>
      </c>
      <c r="H11859">
        <v>133.01727627319386</v>
      </c>
      <c r="I11859">
        <v>127.14318112470522</v>
      </c>
      <c r="J11859">
        <v>40.033218190293177</v>
      </c>
      <c r="K11859">
        <v>87.109962934412067</v>
      </c>
      <c r="L11859" t="s">
        <v>6</v>
      </c>
      <c r="M11859" t="s">
        <v>6</v>
      </c>
      <c r="N11859">
        <v>10.160953904457855</v>
      </c>
      <c r="O11859">
        <v>10.998676440310035</v>
      </c>
      <c r="P11859">
        <v>18.932277599999999</v>
      </c>
      <c r="Q11859" t="s">
        <v>479</v>
      </c>
      <c r="R11859" t="s">
        <v>479</v>
      </c>
      <c r="S11859" t="s">
        <v>479</v>
      </c>
      <c r="T11859" t="s">
        <v>913</v>
      </c>
      <c r="U11859" t="s">
        <v>974</v>
      </c>
      <c r="V11859" t="s">
        <v>975</v>
      </c>
      <c r="W11859" t="s">
        <v>420</v>
      </c>
      <c r="X11859" t="s">
        <v>420</v>
      </c>
      <c r="Y11859" t="s">
        <v>6</v>
      </c>
      <c r="Z11859" t="s">
        <v>6</v>
      </c>
      <c r="AA11859" t="s">
        <v>840</v>
      </c>
      <c r="AB11859" t="s">
        <v>349</v>
      </c>
      <c r="AC11859" t="s">
        <v>858</v>
      </c>
    </row>
    <row r="11860" spans="1:29" x14ac:dyDescent="0.25">
      <c r="A11860" t="s">
        <v>393</v>
      </c>
      <c r="B11860">
        <v>939</v>
      </c>
      <c r="C11860" t="s">
        <v>254</v>
      </c>
      <c r="D11860">
        <v>2014</v>
      </c>
      <c r="E11860" t="s">
        <v>12854</v>
      </c>
      <c r="F11860">
        <v>191.63673791335364</v>
      </c>
      <c r="G11860">
        <v>42.665538497564022</v>
      </c>
      <c r="H11860">
        <v>148.97119941578961</v>
      </c>
      <c r="I11860">
        <v>129.96815251838763</v>
      </c>
      <c r="J11860">
        <v>39.471213432067081</v>
      </c>
      <c r="K11860">
        <v>90.496939086320538</v>
      </c>
      <c r="L11860" t="s">
        <v>6</v>
      </c>
      <c r="M11860" t="s">
        <v>6</v>
      </c>
      <c r="N11860">
        <v>10.666637580129484</v>
      </c>
      <c r="O11860">
        <v>11.375419501794568</v>
      </c>
      <c r="P11860">
        <v>19.7663039</v>
      </c>
      <c r="Q11860" t="s">
        <v>479</v>
      </c>
      <c r="R11860" t="s">
        <v>479</v>
      </c>
      <c r="S11860" t="s">
        <v>479</v>
      </c>
      <c r="T11860" t="s">
        <v>913</v>
      </c>
      <c r="U11860" t="s">
        <v>974</v>
      </c>
      <c r="V11860" t="s">
        <v>975</v>
      </c>
      <c r="W11860" t="s">
        <v>420</v>
      </c>
      <c r="X11860" t="s">
        <v>420</v>
      </c>
      <c r="Y11860" t="s">
        <v>6</v>
      </c>
      <c r="Z11860" t="s">
        <v>6</v>
      </c>
      <c r="AA11860" t="s">
        <v>840</v>
      </c>
      <c r="AB11860" t="s">
        <v>349</v>
      </c>
      <c r="AC11860" t="s">
        <v>858</v>
      </c>
    </row>
    <row r="11861" spans="1:29" x14ac:dyDescent="0.25">
      <c r="A11861" t="s">
        <v>393</v>
      </c>
      <c r="B11861">
        <v>939</v>
      </c>
      <c r="C11861" t="s">
        <v>254</v>
      </c>
      <c r="D11861">
        <v>2015</v>
      </c>
      <c r="E11861" t="s">
        <v>12855</v>
      </c>
      <c r="F11861">
        <v>193.76982134441838</v>
      </c>
      <c r="G11861">
        <v>43.405890759441654</v>
      </c>
      <c r="H11861">
        <v>150.36393058497674</v>
      </c>
      <c r="I11861">
        <v>127.36821003691865</v>
      </c>
      <c r="J11861">
        <v>40.295465349669271</v>
      </c>
      <c r="K11861">
        <v>87.072744687249397</v>
      </c>
      <c r="L11861" t="s">
        <v>6</v>
      </c>
      <c r="M11861" t="s">
        <v>6</v>
      </c>
      <c r="N11861">
        <v>10.001130840396256</v>
      </c>
      <c r="O11861">
        <v>10.925068234988142</v>
      </c>
      <c r="P11861">
        <v>20.347698999999999</v>
      </c>
      <c r="Q11861" t="s">
        <v>479</v>
      </c>
      <c r="R11861" t="s">
        <v>479</v>
      </c>
      <c r="S11861" t="s">
        <v>479</v>
      </c>
      <c r="T11861" t="s">
        <v>913</v>
      </c>
      <c r="U11861" t="s">
        <v>974</v>
      </c>
      <c r="V11861" t="s">
        <v>975</v>
      </c>
      <c r="W11861" t="s">
        <v>420</v>
      </c>
      <c r="X11861" t="s">
        <v>420</v>
      </c>
      <c r="Y11861" t="s">
        <v>6</v>
      </c>
      <c r="Z11861" t="s">
        <v>6</v>
      </c>
      <c r="AA11861" t="s">
        <v>840</v>
      </c>
      <c r="AB11861" t="s">
        <v>349</v>
      </c>
      <c r="AC11861" t="s">
        <v>858</v>
      </c>
    </row>
    <row r="11862" spans="1:29" x14ac:dyDescent="0.25">
      <c r="A11862" t="s">
        <v>393</v>
      </c>
      <c r="B11862">
        <v>939</v>
      </c>
      <c r="C11862" t="s">
        <v>254</v>
      </c>
      <c r="D11862">
        <v>2016</v>
      </c>
      <c r="E11862" t="s">
        <v>12856</v>
      </c>
      <c r="F11862" t="s">
        <v>6</v>
      </c>
      <c r="G11862" t="s">
        <v>6</v>
      </c>
      <c r="H11862" t="s">
        <v>6</v>
      </c>
      <c r="I11862">
        <v>126.58230727931759</v>
      </c>
      <c r="J11862">
        <v>41.424687714712327</v>
      </c>
      <c r="K11862">
        <v>85.157619564605255</v>
      </c>
      <c r="L11862" t="s">
        <v>6</v>
      </c>
      <c r="M11862" t="s">
        <v>6</v>
      </c>
      <c r="N11862">
        <v>9.4168777161741488</v>
      </c>
      <c r="O11862">
        <v>10.383780902033379</v>
      </c>
      <c r="P11862">
        <v>21.098288199999999</v>
      </c>
      <c r="Q11862" t="s">
        <v>479</v>
      </c>
      <c r="R11862" t="s">
        <v>479</v>
      </c>
      <c r="S11862" t="s">
        <v>479</v>
      </c>
      <c r="T11862" t="s">
        <v>913</v>
      </c>
      <c r="U11862" t="s">
        <v>974</v>
      </c>
      <c r="V11862" t="s">
        <v>975</v>
      </c>
      <c r="W11862" t="s">
        <v>420</v>
      </c>
      <c r="X11862" t="s">
        <v>420</v>
      </c>
      <c r="Y11862" t="s">
        <v>6</v>
      </c>
      <c r="Z11862" t="s">
        <v>6</v>
      </c>
      <c r="AA11862" t="s">
        <v>840</v>
      </c>
      <c r="AB11862" t="s">
        <v>349</v>
      </c>
      <c r="AC11862" t="s">
        <v>858</v>
      </c>
    </row>
    <row r="11863" spans="1:29" x14ac:dyDescent="0.25">
      <c r="A11863" t="s">
        <v>393</v>
      </c>
      <c r="B11863">
        <v>941</v>
      </c>
      <c r="C11863" t="s">
        <v>255</v>
      </c>
      <c r="D11863">
        <v>1950</v>
      </c>
      <c r="E11863" t="s">
        <v>12857</v>
      </c>
      <c r="F11863" t="s">
        <v>6</v>
      </c>
      <c r="G11863" t="s">
        <v>6</v>
      </c>
      <c r="H11863" t="s">
        <v>6</v>
      </c>
      <c r="I11863" t="s">
        <v>6</v>
      </c>
      <c r="J11863" t="s">
        <v>6</v>
      </c>
      <c r="K11863" t="s">
        <v>6</v>
      </c>
      <c r="L11863" t="s">
        <v>6</v>
      </c>
      <c r="M11863" t="s">
        <v>6</v>
      </c>
      <c r="N11863" t="s">
        <v>6</v>
      </c>
      <c r="O11863" t="s">
        <v>6</v>
      </c>
      <c r="P11863" t="s">
        <v>6</v>
      </c>
      <c r="Q11863" t="s">
        <v>480</v>
      </c>
      <c r="R11863" t="s">
        <v>480</v>
      </c>
      <c r="S11863" t="s">
        <v>480</v>
      </c>
      <c r="T11863" t="s">
        <v>420</v>
      </c>
      <c r="U11863" t="s">
        <v>420</v>
      </c>
      <c r="V11863" t="s">
        <v>420</v>
      </c>
      <c r="W11863" t="s">
        <v>420</v>
      </c>
      <c r="X11863" t="s">
        <v>420</v>
      </c>
      <c r="Y11863" t="s">
        <v>6</v>
      </c>
      <c r="Z11863" t="s">
        <v>6</v>
      </c>
      <c r="AA11863" t="s">
        <v>859</v>
      </c>
      <c r="AB11863" t="s">
        <v>324</v>
      </c>
      <c r="AC11863" t="s">
        <v>789</v>
      </c>
    </row>
    <row r="11864" spans="1:29" x14ac:dyDescent="0.25">
      <c r="A11864" t="s">
        <v>393</v>
      </c>
      <c r="B11864">
        <v>941</v>
      </c>
      <c r="C11864" t="s">
        <v>255</v>
      </c>
      <c r="D11864">
        <v>1951</v>
      </c>
      <c r="E11864" t="s">
        <v>12858</v>
      </c>
      <c r="F11864" t="s">
        <v>6</v>
      </c>
      <c r="G11864" t="s">
        <v>6</v>
      </c>
      <c r="H11864" t="s">
        <v>6</v>
      </c>
      <c r="I11864" t="s">
        <v>6</v>
      </c>
      <c r="J11864" t="s">
        <v>6</v>
      </c>
      <c r="K11864" t="s">
        <v>6</v>
      </c>
      <c r="L11864" t="s">
        <v>6</v>
      </c>
      <c r="M11864" t="s">
        <v>6</v>
      </c>
      <c r="N11864" t="s">
        <v>6</v>
      </c>
      <c r="O11864" t="s">
        <v>6</v>
      </c>
      <c r="P11864" t="s">
        <v>6</v>
      </c>
      <c r="Q11864" t="s">
        <v>480</v>
      </c>
      <c r="R11864" t="s">
        <v>480</v>
      </c>
      <c r="S11864" t="s">
        <v>480</v>
      </c>
      <c r="T11864" t="s">
        <v>420</v>
      </c>
      <c r="U11864" t="s">
        <v>420</v>
      </c>
      <c r="V11864" t="s">
        <v>420</v>
      </c>
      <c r="W11864" t="s">
        <v>420</v>
      </c>
      <c r="X11864" t="s">
        <v>420</v>
      </c>
      <c r="Y11864" t="s">
        <v>6</v>
      </c>
      <c r="Z11864" t="s">
        <v>6</v>
      </c>
      <c r="AA11864" t="s">
        <v>859</v>
      </c>
      <c r="AB11864" t="s">
        <v>324</v>
      </c>
      <c r="AC11864" t="s">
        <v>789</v>
      </c>
    </row>
    <row r="11865" spans="1:29" x14ac:dyDescent="0.25">
      <c r="A11865" t="s">
        <v>393</v>
      </c>
      <c r="B11865">
        <v>941</v>
      </c>
      <c r="C11865" t="s">
        <v>255</v>
      </c>
      <c r="D11865">
        <v>1952</v>
      </c>
      <c r="E11865" t="s">
        <v>12859</v>
      </c>
      <c r="F11865" t="s">
        <v>6</v>
      </c>
      <c r="G11865" t="s">
        <v>6</v>
      </c>
      <c r="H11865" t="s">
        <v>6</v>
      </c>
      <c r="I11865" t="s">
        <v>6</v>
      </c>
      <c r="J11865" t="s">
        <v>6</v>
      </c>
      <c r="K11865" t="s">
        <v>6</v>
      </c>
      <c r="L11865" t="s">
        <v>6</v>
      </c>
      <c r="M11865" t="s">
        <v>6</v>
      </c>
      <c r="N11865" t="s">
        <v>6</v>
      </c>
      <c r="O11865" t="s">
        <v>6</v>
      </c>
      <c r="P11865" t="s">
        <v>6</v>
      </c>
      <c r="Q11865" t="s">
        <v>480</v>
      </c>
      <c r="R11865" t="s">
        <v>480</v>
      </c>
      <c r="S11865" t="s">
        <v>480</v>
      </c>
      <c r="T11865" t="s">
        <v>420</v>
      </c>
      <c r="U11865" t="s">
        <v>420</v>
      </c>
      <c r="V11865" t="s">
        <v>420</v>
      </c>
      <c r="W11865" t="s">
        <v>420</v>
      </c>
      <c r="X11865" t="s">
        <v>420</v>
      </c>
      <c r="Y11865" t="s">
        <v>6</v>
      </c>
      <c r="Z11865" t="s">
        <v>6</v>
      </c>
      <c r="AA11865" t="s">
        <v>859</v>
      </c>
      <c r="AB11865" t="s">
        <v>324</v>
      </c>
      <c r="AC11865" t="s">
        <v>789</v>
      </c>
    </row>
    <row r="11866" spans="1:29" x14ac:dyDescent="0.25">
      <c r="A11866" t="s">
        <v>393</v>
      </c>
      <c r="B11866">
        <v>941</v>
      </c>
      <c r="C11866" t="s">
        <v>255</v>
      </c>
      <c r="D11866">
        <v>1953</v>
      </c>
      <c r="E11866" t="s">
        <v>12860</v>
      </c>
      <c r="F11866" t="s">
        <v>6</v>
      </c>
      <c r="G11866" t="s">
        <v>6</v>
      </c>
      <c r="H11866" t="s">
        <v>6</v>
      </c>
      <c r="I11866" t="s">
        <v>6</v>
      </c>
      <c r="J11866" t="s">
        <v>6</v>
      </c>
      <c r="K11866" t="s">
        <v>6</v>
      </c>
      <c r="L11866" t="s">
        <v>6</v>
      </c>
      <c r="M11866" t="s">
        <v>6</v>
      </c>
      <c r="N11866" t="s">
        <v>6</v>
      </c>
      <c r="O11866" t="s">
        <v>6</v>
      </c>
      <c r="P11866" t="s">
        <v>6</v>
      </c>
      <c r="Q11866" t="s">
        <v>480</v>
      </c>
      <c r="R11866" t="s">
        <v>480</v>
      </c>
      <c r="S11866" t="s">
        <v>480</v>
      </c>
      <c r="T11866" t="s">
        <v>420</v>
      </c>
      <c r="U11866" t="s">
        <v>420</v>
      </c>
      <c r="V11866" t="s">
        <v>420</v>
      </c>
      <c r="W11866" t="s">
        <v>420</v>
      </c>
      <c r="X11866" t="s">
        <v>420</v>
      </c>
      <c r="Y11866" t="s">
        <v>6</v>
      </c>
      <c r="Z11866" t="s">
        <v>6</v>
      </c>
      <c r="AA11866" t="s">
        <v>859</v>
      </c>
      <c r="AB11866" t="s">
        <v>324</v>
      </c>
      <c r="AC11866" t="s">
        <v>789</v>
      </c>
    </row>
    <row r="11867" spans="1:29" x14ac:dyDescent="0.25">
      <c r="A11867" t="s">
        <v>393</v>
      </c>
      <c r="B11867">
        <v>941</v>
      </c>
      <c r="C11867" t="s">
        <v>255</v>
      </c>
      <c r="D11867">
        <v>1954</v>
      </c>
      <c r="E11867" t="s">
        <v>12861</v>
      </c>
      <c r="F11867" t="s">
        <v>6</v>
      </c>
      <c r="G11867" t="s">
        <v>6</v>
      </c>
      <c r="H11867" t="s">
        <v>6</v>
      </c>
      <c r="I11867" t="s">
        <v>6</v>
      </c>
      <c r="J11867" t="s">
        <v>6</v>
      </c>
      <c r="K11867" t="s">
        <v>6</v>
      </c>
      <c r="L11867" t="s">
        <v>6</v>
      </c>
      <c r="M11867" t="s">
        <v>6</v>
      </c>
      <c r="N11867" t="s">
        <v>6</v>
      </c>
      <c r="O11867" t="s">
        <v>6</v>
      </c>
      <c r="P11867" t="s">
        <v>6</v>
      </c>
      <c r="Q11867" t="s">
        <v>480</v>
      </c>
      <c r="R11867" t="s">
        <v>480</v>
      </c>
      <c r="S11867" t="s">
        <v>480</v>
      </c>
      <c r="T11867" t="s">
        <v>420</v>
      </c>
      <c r="U11867" t="s">
        <v>420</v>
      </c>
      <c r="V11867" t="s">
        <v>420</v>
      </c>
      <c r="W11867" t="s">
        <v>420</v>
      </c>
      <c r="X11867" t="s">
        <v>420</v>
      </c>
      <c r="Y11867" t="s">
        <v>6</v>
      </c>
      <c r="Z11867" t="s">
        <v>6</v>
      </c>
      <c r="AA11867" t="s">
        <v>859</v>
      </c>
      <c r="AB11867" t="s">
        <v>324</v>
      </c>
      <c r="AC11867" t="s">
        <v>789</v>
      </c>
    </row>
    <row r="11868" spans="1:29" x14ac:dyDescent="0.25">
      <c r="A11868" t="s">
        <v>393</v>
      </c>
      <c r="B11868">
        <v>941</v>
      </c>
      <c r="C11868" t="s">
        <v>255</v>
      </c>
      <c r="D11868">
        <v>1955</v>
      </c>
      <c r="E11868" t="s">
        <v>12862</v>
      </c>
      <c r="F11868" t="s">
        <v>6</v>
      </c>
      <c r="G11868" t="s">
        <v>6</v>
      </c>
      <c r="H11868" t="s">
        <v>6</v>
      </c>
      <c r="I11868" t="s">
        <v>6</v>
      </c>
      <c r="J11868" t="s">
        <v>6</v>
      </c>
      <c r="K11868" t="s">
        <v>6</v>
      </c>
      <c r="L11868" t="s">
        <v>6</v>
      </c>
      <c r="M11868" t="s">
        <v>6</v>
      </c>
      <c r="N11868" t="s">
        <v>6</v>
      </c>
      <c r="O11868" t="s">
        <v>6</v>
      </c>
      <c r="P11868" t="s">
        <v>6</v>
      </c>
      <c r="Q11868" t="s">
        <v>480</v>
      </c>
      <c r="R11868" t="s">
        <v>480</v>
      </c>
      <c r="S11868" t="s">
        <v>480</v>
      </c>
      <c r="T11868" t="s">
        <v>420</v>
      </c>
      <c r="U11868" t="s">
        <v>420</v>
      </c>
      <c r="V11868" t="s">
        <v>420</v>
      </c>
      <c r="W11868" t="s">
        <v>420</v>
      </c>
      <c r="X11868" t="s">
        <v>420</v>
      </c>
      <c r="Y11868" t="s">
        <v>6</v>
      </c>
      <c r="Z11868" t="s">
        <v>6</v>
      </c>
      <c r="AA11868" t="s">
        <v>859</v>
      </c>
      <c r="AB11868" t="s">
        <v>324</v>
      </c>
      <c r="AC11868" t="s">
        <v>789</v>
      </c>
    </row>
    <row r="11869" spans="1:29" x14ac:dyDescent="0.25">
      <c r="A11869" t="s">
        <v>393</v>
      </c>
      <c r="B11869">
        <v>941</v>
      </c>
      <c r="C11869" t="s">
        <v>255</v>
      </c>
      <c r="D11869">
        <v>1956</v>
      </c>
      <c r="E11869" t="s">
        <v>12863</v>
      </c>
      <c r="F11869" t="s">
        <v>6</v>
      </c>
      <c r="G11869" t="s">
        <v>6</v>
      </c>
      <c r="H11869" t="s">
        <v>6</v>
      </c>
      <c r="I11869" t="s">
        <v>6</v>
      </c>
      <c r="J11869" t="s">
        <v>6</v>
      </c>
      <c r="K11869" t="s">
        <v>6</v>
      </c>
      <c r="L11869" t="s">
        <v>6</v>
      </c>
      <c r="M11869" t="s">
        <v>6</v>
      </c>
      <c r="N11869" t="s">
        <v>6</v>
      </c>
      <c r="O11869" t="s">
        <v>6</v>
      </c>
      <c r="P11869" t="s">
        <v>6</v>
      </c>
      <c r="Q11869" t="s">
        <v>480</v>
      </c>
      <c r="R11869" t="s">
        <v>480</v>
      </c>
      <c r="S11869" t="s">
        <v>480</v>
      </c>
      <c r="T11869" t="s">
        <v>420</v>
      </c>
      <c r="U11869" t="s">
        <v>420</v>
      </c>
      <c r="V11869" t="s">
        <v>420</v>
      </c>
      <c r="W11869" t="s">
        <v>420</v>
      </c>
      <c r="X11869" t="s">
        <v>420</v>
      </c>
      <c r="Y11869" t="s">
        <v>6</v>
      </c>
      <c r="Z11869" t="s">
        <v>6</v>
      </c>
      <c r="AA11869" t="s">
        <v>859</v>
      </c>
      <c r="AB11869" t="s">
        <v>324</v>
      </c>
      <c r="AC11869" t="s">
        <v>789</v>
      </c>
    </row>
    <row r="11870" spans="1:29" x14ac:dyDescent="0.25">
      <c r="A11870" t="s">
        <v>393</v>
      </c>
      <c r="B11870">
        <v>941</v>
      </c>
      <c r="C11870" t="s">
        <v>255</v>
      </c>
      <c r="D11870">
        <v>1957</v>
      </c>
      <c r="E11870" t="s">
        <v>12864</v>
      </c>
      <c r="F11870" t="s">
        <v>6</v>
      </c>
      <c r="G11870" t="s">
        <v>6</v>
      </c>
      <c r="H11870" t="s">
        <v>6</v>
      </c>
      <c r="I11870" t="s">
        <v>6</v>
      </c>
      <c r="J11870" t="s">
        <v>6</v>
      </c>
      <c r="K11870" t="s">
        <v>6</v>
      </c>
      <c r="L11870" t="s">
        <v>6</v>
      </c>
      <c r="M11870" t="s">
        <v>6</v>
      </c>
      <c r="N11870" t="s">
        <v>6</v>
      </c>
      <c r="O11870" t="s">
        <v>6</v>
      </c>
      <c r="P11870" t="s">
        <v>6</v>
      </c>
      <c r="Q11870" t="s">
        <v>480</v>
      </c>
      <c r="R11870" t="s">
        <v>480</v>
      </c>
      <c r="S11870" t="s">
        <v>480</v>
      </c>
      <c r="T11870" t="s">
        <v>420</v>
      </c>
      <c r="U11870" t="s">
        <v>420</v>
      </c>
      <c r="V11870" t="s">
        <v>420</v>
      </c>
      <c r="W11870" t="s">
        <v>420</v>
      </c>
      <c r="X11870" t="s">
        <v>420</v>
      </c>
      <c r="Y11870" t="s">
        <v>6</v>
      </c>
      <c r="Z11870" t="s">
        <v>6</v>
      </c>
      <c r="AA11870" t="s">
        <v>859</v>
      </c>
      <c r="AB11870" t="s">
        <v>324</v>
      </c>
      <c r="AC11870" t="s">
        <v>789</v>
      </c>
    </row>
    <row r="11871" spans="1:29" x14ac:dyDescent="0.25">
      <c r="A11871" t="s">
        <v>393</v>
      </c>
      <c r="B11871">
        <v>941</v>
      </c>
      <c r="C11871" t="s">
        <v>255</v>
      </c>
      <c r="D11871">
        <v>1958</v>
      </c>
      <c r="E11871" t="s">
        <v>12865</v>
      </c>
      <c r="F11871" t="s">
        <v>6</v>
      </c>
      <c r="G11871" t="s">
        <v>6</v>
      </c>
      <c r="H11871" t="s">
        <v>6</v>
      </c>
      <c r="I11871" t="s">
        <v>6</v>
      </c>
      <c r="J11871" t="s">
        <v>6</v>
      </c>
      <c r="K11871" t="s">
        <v>6</v>
      </c>
      <c r="L11871" t="s">
        <v>6</v>
      </c>
      <c r="M11871" t="s">
        <v>6</v>
      </c>
      <c r="N11871" t="s">
        <v>6</v>
      </c>
      <c r="O11871" t="s">
        <v>6</v>
      </c>
      <c r="P11871" t="s">
        <v>6</v>
      </c>
      <c r="Q11871" t="s">
        <v>480</v>
      </c>
      <c r="R11871" t="s">
        <v>480</v>
      </c>
      <c r="S11871" t="s">
        <v>480</v>
      </c>
      <c r="T11871" t="s">
        <v>420</v>
      </c>
      <c r="U11871" t="s">
        <v>420</v>
      </c>
      <c r="V11871" t="s">
        <v>420</v>
      </c>
      <c r="W11871" t="s">
        <v>420</v>
      </c>
      <c r="X11871" t="s">
        <v>420</v>
      </c>
      <c r="Y11871" t="s">
        <v>6</v>
      </c>
      <c r="Z11871" t="s">
        <v>6</v>
      </c>
      <c r="AA11871" t="s">
        <v>859</v>
      </c>
      <c r="AB11871" t="s">
        <v>324</v>
      </c>
      <c r="AC11871" t="s">
        <v>789</v>
      </c>
    </row>
    <row r="11872" spans="1:29" x14ac:dyDescent="0.25">
      <c r="A11872" t="s">
        <v>393</v>
      </c>
      <c r="B11872">
        <v>941</v>
      </c>
      <c r="C11872" t="s">
        <v>255</v>
      </c>
      <c r="D11872">
        <v>1959</v>
      </c>
      <c r="E11872" t="s">
        <v>12866</v>
      </c>
      <c r="F11872" t="s">
        <v>6</v>
      </c>
      <c r="G11872" t="s">
        <v>6</v>
      </c>
      <c r="H11872" t="s">
        <v>6</v>
      </c>
      <c r="I11872" t="s">
        <v>6</v>
      </c>
      <c r="J11872" t="s">
        <v>6</v>
      </c>
      <c r="K11872" t="s">
        <v>6</v>
      </c>
      <c r="L11872" t="s">
        <v>6</v>
      </c>
      <c r="M11872" t="s">
        <v>6</v>
      </c>
      <c r="N11872" t="s">
        <v>6</v>
      </c>
      <c r="O11872" t="s">
        <v>6</v>
      </c>
      <c r="P11872" t="s">
        <v>6</v>
      </c>
      <c r="Q11872" t="s">
        <v>480</v>
      </c>
      <c r="R11872" t="s">
        <v>480</v>
      </c>
      <c r="S11872" t="s">
        <v>480</v>
      </c>
      <c r="T11872" t="s">
        <v>420</v>
      </c>
      <c r="U11872" t="s">
        <v>420</v>
      </c>
      <c r="V11872" t="s">
        <v>420</v>
      </c>
      <c r="W11872" t="s">
        <v>420</v>
      </c>
      <c r="X11872" t="s">
        <v>420</v>
      </c>
      <c r="Y11872" t="s">
        <v>6</v>
      </c>
      <c r="Z11872" t="s">
        <v>6</v>
      </c>
      <c r="AA11872" t="s">
        <v>859</v>
      </c>
      <c r="AB11872" t="s">
        <v>324</v>
      </c>
      <c r="AC11872" t="s">
        <v>789</v>
      </c>
    </row>
    <row r="11873" spans="1:29" x14ac:dyDescent="0.25">
      <c r="A11873" t="s">
        <v>393</v>
      </c>
      <c r="B11873">
        <v>941</v>
      </c>
      <c r="C11873" t="s">
        <v>255</v>
      </c>
      <c r="D11873">
        <v>1960</v>
      </c>
      <c r="E11873" t="s">
        <v>12867</v>
      </c>
      <c r="F11873" t="s">
        <v>6</v>
      </c>
      <c r="G11873" t="s">
        <v>6</v>
      </c>
      <c r="H11873" t="s">
        <v>6</v>
      </c>
      <c r="I11873" t="s">
        <v>6</v>
      </c>
      <c r="J11873" t="s">
        <v>6</v>
      </c>
      <c r="K11873" t="s">
        <v>6</v>
      </c>
      <c r="L11873" t="s">
        <v>6</v>
      </c>
      <c r="M11873" t="s">
        <v>6</v>
      </c>
      <c r="N11873" t="s">
        <v>6</v>
      </c>
      <c r="O11873" t="s">
        <v>6</v>
      </c>
      <c r="P11873" t="s">
        <v>6</v>
      </c>
      <c r="Q11873" t="s">
        <v>480</v>
      </c>
      <c r="R11873" t="s">
        <v>480</v>
      </c>
      <c r="S11873" t="s">
        <v>480</v>
      </c>
      <c r="T11873" t="s">
        <v>420</v>
      </c>
      <c r="U11873" t="s">
        <v>420</v>
      </c>
      <c r="V11873" t="s">
        <v>420</v>
      </c>
      <c r="W11873" t="s">
        <v>420</v>
      </c>
      <c r="X11873" t="s">
        <v>420</v>
      </c>
      <c r="Y11873" t="s">
        <v>6</v>
      </c>
      <c r="Z11873" t="s">
        <v>6</v>
      </c>
      <c r="AA11873" t="s">
        <v>859</v>
      </c>
      <c r="AB11873" t="s">
        <v>324</v>
      </c>
      <c r="AC11873" t="s">
        <v>789</v>
      </c>
    </row>
    <row r="11874" spans="1:29" x14ac:dyDescent="0.25">
      <c r="A11874" t="s">
        <v>393</v>
      </c>
      <c r="B11874">
        <v>941</v>
      </c>
      <c r="C11874" t="s">
        <v>255</v>
      </c>
      <c r="D11874">
        <v>1961</v>
      </c>
      <c r="E11874" t="s">
        <v>12868</v>
      </c>
      <c r="F11874" t="s">
        <v>6</v>
      </c>
      <c r="G11874" t="s">
        <v>6</v>
      </c>
      <c r="H11874" t="s">
        <v>6</v>
      </c>
      <c r="I11874" t="s">
        <v>6</v>
      </c>
      <c r="J11874" t="s">
        <v>6</v>
      </c>
      <c r="K11874" t="s">
        <v>6</v>
      </c>
      <c r="L11874" t="s">
        <v>6</v>
      </c>
      <c r="M11874" t="s">
        <v>6</v>
      </c>
      <c r="N11874" t="s">
        <v>6</v>
      </c>
      <c r="O11874" t="s">
        <v>6</v>
      </c>
      <c r="P11874" t="s">
        <v>6</v>
      </c>
      <c r="Q11874" t="s">
        <v>480</v>
      </c>
      <c r="R11874" t="s">
        <v>480</v>
      </c>
      <c r="S11874" t="s">
        <v>480</v>
      </c>
      <c r="T11874" t="s">
        <v>420</v>
      </c>
      <c r="U11874" t="s">
        <v>420</v>
      </c>
      <c r="V11874" t="s">
        <v>420</v>
      </c>
      <c r="W11874" t="s">
        <v>420</v>
      </c>
      <c r="X11874" t="s">
        <v>420</v>
      </c>
      <c r="Y11874" t="s">
        <v>6</v>
      </c>
      <c r="Z11874" t="s">
        <v>6</v>
      </c>
      <c r="AA11874" t="s">
        <v>859</v>
      </c>
      <c r="AB11874" t="s">
        <v>324</v>
      </c>
      <c r="AC11874" t="s">
        <v>789</v>
      </c>
    </row>
    <row r="11875" spans="1:29" x14ac:dyDescent="0.25">
      <c r="A11875" t="s">
        <v>393</v>
      </c>
      <c r="B11875">
        <v>941</v>
      </c>
      <c r="C11875" t="s">
        <v>255</v>
      </c>
      <c r="D11875">
        <v>1962</v>
      </c>
      <c r="E11875" t="s">
        <v>12869</v>
      </c>
      <c r="F11875" t="s">
        <v>6</v>
      </c>
      <c r="G11875" t="s">
        <v>6</v>
      </c>
      <c r="H11875" t="s">
        <v>6</v>
      </c>
      <c r="I11875" t="s">
        <v>6</v>
      </c>
      <c r="J11875" t="s">
        <v>6</v>
      </c>
      <c r="K11875" t="s">
        <v>6</v>
      </c>
      <c r="L11875" t="s">
        <v>6</v>
      </c>
      <c r="M11875" t="s">
        <v>6</v>
      </c>
      <c r="N11875" t="s">
        <v>6</v>
      </c>
      <c r="O11875" t="s">
        <v>6</v>
      </c>
      <c r="P11875" t="s">
        <v>6</v>
      </c>
      <c r="Q11875" t="s">
        <v>480</v>
      </c>
      <c r="R11875" t="s">
        <v>480</v>
      </c>
      <c r="S11875" t="s">
        <v>480</v>
      </c>
      <c r="T11875" t="s">
        <v>420</v>
      </c>
      <c r="U11875" t="s">
        <v>420</v>
      </c>
      <c r="V11875" t="s">
        <v>420</v>
      </c>
      <c r="W11875" t="s">
        <v>420</v>
      </c>
      <c r="X11875" t="s">
        <v>420</v>
      </c>
      <c r="Y11875" t="s">
        <v>6</v>
      </c>
      <c r="Z11875" t="s">
        <v>6</v>
      </c>
      <c r="AA11875" t="s">
        <v>859</v>
      </c>
      <c r="AB11875" t="s">
        <v>324</v>
      </c>
      <c r="AC11875" t="s">
        <v>789</v>
      </c>
    </row>
    <row r="11876" spans="1:29" x14ac:dyDescent="0.25">
      <c r="A11876" t="s">
        <v>393</v>
      </c>
      <c r="B11876">
        <v>941</v>
      </c>
      <c r="C11876" t="s">
        <v>255</v>
      </c>
      <c r="D11876">
        <v>1963</v>
      </c>
      <c r="E11876" t="s">
        <v>12870</v>
      </c>
      <c r="F11876" t="s">
        <v>6</v>
      </c>
      <c r="G11876" t="s">
        <v>6</v>
      </c>
      <c r="H11876" t="s">
        <v>6</v>
      </c>
      <c r="I11876" t="s">
        <v>6</v>
      </c>
      <c r="J11876" t="s">
        <v>6</v>
      </c>
      <c r="K11876" t="s">
        <v>6</v>
      </c>
      <c r="L11876" t="s">
        <v>6</v>
      </c>
      <c r="M11876" t="s">
        <v>6</v>
      </c>
      <c r="N11876" t="s">
        <v>6</v>
      </c>
      <c r="O11876" t="s">
        <v>6</v>
      </c>
      <c r="P11876" t="s">
        <v>6</v>
      </c>
      <c r="Q11876" t="s">
        <v>480</v>
      </c>
      <c r="R11876" t="s">
        <v>480</v>
      </c>
      <c r="S11876" t="s">
        <v>480</v>
      </c>
      <c r="T11876" t="s">
        <v>420</v>
      </c>
      <c r="U11876" t="s">
        <v>420</v>
      </c>
      <c r="V11876" t="s">
        <v>420</v>
      </c>
      <c r="W11876" t="s">
        <v>420</v>
      </c>
      <c r="X11876" t="s">
        <v>420</v>
      </c>
      <c r="Y11876" t="s">
        <v>6</v>
      </c>
      <c r="Z11876" t="s">
        <v>6</v>
      </c>
      <c r="AA11876" t="s">
        <v>859</v>
      </c>
      <c r="AB11876" t="s">
        <v>324</v>
      </c>
      <c r="AC11876" t="s">
        <v>789</v>
      </c>
    </row>
    <row r="11877" spans="1:29" x14ac:dyDescent="0.25">
      <c r="A11877" t="s">
        <v>393</v>
      </c>
      <c r="B11877">
        <v>941</v>
      </c>
      <c r="C11877" t="s">
        <v>255</v>
      </c>
      <c r="D11877">
        <v>1964</v>
      </c>
      <c r="E11877" t="s">
        <v>12871</v>
      </c>
      <c r="F11877" t="s">
        <v>6</v>
      </c>
      <c r="G11877" t="s">
        <v>6</v>
      </c>
      <c r="H11877" t="s">
        <v>6</v>
      </c>
      <c r="I11877" t="s">
        <v>6</v>
      </c>
      <c r="J11877" t="s">
        <v>6</v>
      </c>
      <c r="K11877" t="s">
        <v>6</v>
      </c>
      <c r="L11877" t="s">
        <v>6</v>
      </c>
      <c r="M11877" t="s">
        <v>6</v>
      </c>
      <c r="N11877" t="s">
        <v>6</v>
      </c>
      <c r="O11877" t="s">
        <v>6</v>
      </c>
      <c r="P11877" t="s">
        <v>6</v>
      </c>
      <c r="Q11877" t="s">
        <v>480</v>
      </c>
      <c r="R11877" t="s">
        <v>480</v>
      </c>
      <c r="S11877" t="s">
        <v>480</v>
      </c>
      <c r="T11877" t="s">
        <v>420</v>
      </c>
      <c r="U11877" t="s">
        <v>420</v>
      </c>
      <c r="V11877" t="s">
        <v>420</v>
      </c>
      <c r="W11877" t="s">
        <v>420</v>
      </c>
      <c r="X11877" t="s">
        <v>420</v>
      </c>
      <c r="Y11877" t="s">
        <v>6</v>
      </c>
      <c r="Z11877" t="s">
        <v>6</v>
      </c>
      <c r="AA11877" t="s">
        <v>859</v>
      </c>
      <c r="AB11877" t="s">
        <v>324</v>
      </c>
      <c r="AC11877" t="s">
        <v>789</v>
      </c>
    </row>
    <row r="11878" spans="1:29" x14ac:dyDescent="0.25">
      <c r="A11878" t="s">
        <v>393</v>
      </c>
      <c r="B11878">
        <v>941</v>
      </c>
      <c r="C11878" t="s">
        <v>255</v>
      </c>
      <c r="D11878">
        <v>1965</v>
      </c>
      <c r="E11878" t="s">
        <v>12872</v>
      </c>
      <c r="F11878" t="s">
        <v>6</v>
      </c>
      <c r="G11878" t="s">
        <v>6</v>
      </c>
      <c r="H11878" t="s">
        <v>6</v>
      </c>
      <c r="I11878" t="s">
        <v>6</v>
      </c>
      <c r="J11878" t="s">
        <v>6</v>
      </c>
      <c r="K11878" t="s">
        <v>6</v>
      </c>
      <c r="L11878" t="s">
        <v>6</v>
      </c>
      <c r="M11878" t="s">
        <v>6</v>
      </c>
      <c r="N11878" t="s">
        <v>6</v>
      </c>
      <c r="O11878" t="s">
        <v>6</v>
      </c>
      <c r="P11878" t="s">
        <v>6</v>
      </c>
      <c r="Q11878" t="s">
        <v>480</v>
      </c>
      <c r="R11878" t="s">
        <v>480</v>
      </c>
      <c r="S11878" t="s">
        <v>480</v>
      </c>
      <c r="T11878" t="s">
        <v>420</v>
      </c>
      <c r="U11878" t="s">
        <v>420</v>
      </c>
      <c r="V11878" t="s">
        <v>420</v>
      </c>
      <c r="W11878" t="s">
        <v>420</v>
      </c>
      <c r="X11878" t="s">
        <v>420</v>
      </c>
      <c r="Y11878" t="s">
        <v>6</v>
      </c>
      <c r="Z11878" t="s">
        <v>6</v>
      </c>
      <c r="AA11878" t="s">
        <v>859</v>
      </c>
      <c r="AB11878" t="s">
        <v>324</v>
      </c>
      <c r="AC11878" t="s">
        <v>789</v>
      </c>
    </row>
    <row r="11879" spans="1:29" x14ac:dyDescent="0.25">
      <c r="A11879" t="s">
        <v>393</v>
      </c>
      <c r="B11879">
        <v>941</v>
      </c>
      <c r="C11879" t="s">
        <v>255</v>
      </c>
      <c r="D11879">
        <v>1966</v>
      </c>
      <c r="E11879" t="s">
        <v>12873</v>
      </c>
      <c r="F11879" t="s">
        <v>6</v>
      </c>
      <c r="G11879" t="s">
        <v>6</v>
      </c>
      <c r="H11879" t="s">
        <v>6</v>
      </c>
      <c r="I11879" t="s">
        <v>6</v>
      </c>
      <c r="J11879" t="s">
        <v>6</v>
      </c>
      <c r="K11879" t="s">
        <v>6</v>
      </c>
      <c r="L11879" t="s">
        <v>6</v>
      </c>
      <c r="M11879" t="s">
        <v>6</v>
      </c>
      <c r="N11879" t="s">
        <v>6</v>
      </c>
      <c r="O11879" t="s">
        <v>6</v>
      </c>
      <c r="P11879" t="s">
        <v>6</v>
      </c>
      <c r="Q11879" t="s">
        <v>480</v>
      </c>
      <c r="R11879" t="s">
        <v>480</v>
      </c>
      <c r="S11879" t="s">
        <v>480</v>
      </c>
      <c r="T11879" t="s">
        <v>420</v>
      </c>
      <c r="U11879" t="s">
        <v>420</v>
      </c>
      <c r="V11879" t="s">
        <v>420</v>
      </c>
      <c r="W11879" t="s">
        <v>420</v>
      </c>
      <c r="X11879" t="s">
        <v>420</v>
      </c>
      <c r="Y11879" t="s">
        <v>6</v>
      </c>
      <c r="Z11879" t="s">
        <v>6</v>
      </c>
      <c r="AA11879" t="s">
        <v>859</v>
      </c>
      <c r="AB11879" t="s">
        <v>324</v>
      </c>
      <c r="AC11879" t="s">
        <v>789</v>
      </c>
    </row>
    <row r="11880" spans="1:29" x14ac:dyDescent="0.25">
      <c r="A11880" t="s">
        <v>393</v>
      </c>
      <c r="B11880">
        <v>941</v>
      </c>
      <c r="C11880" t="s">
        <v>255</v>
      </c>
      <c r="D11880">
        <v>1967</v>
      </c>
      <c r="E11880" t="s">
        <v>12874</v>
      </c>
      <c r="F11880" t="s">
        <v>6</v>
      </c>
      <c r="G11880" t="s">
        <v>6</v>
      </c>
      <c r="H11880" t="s">
        <v>6</v>
      </c>
      <c r="I11880" t="s">
        <v>6</v>
      </c>
      <c r="J11880" t="s">
        <v>6</v>
      </c>
      <c r="K11880" t="s">
        <v>6</v>
      </c>
      <c r="L11880" t="s">
        <v>6</v>
      </c>
      <c r="M11880" t="s">
        <v>6</v>
      </c>
      <c r="N11880" t="s">
        <v>6</v>
      </c>
      <c r="O11880" t="s">
        <v>6</v>
      </c>
      <c r="P11880" t="s">
        <v>6</v>
      </c>
      <c r="Q11880" t="s">
        <v>480</v>
      </c>
      <c r="R11880" t="s">
        <v>480</v>
      </c>
      <c r="S11880" t="s">
        <v>480</v>
      </c>
      <c r="T11880" t="s">
        <v>420</v>
      </c>
      <c r="U11880" t="s">
        <v>420</v>
      </c>
      <c r="V11880" t="s">
        <v>420</v>
      </c>
      <c r="W11880" t="s">
        <v>420</v>
      </c>
      <c r="X11880" t="s">
        <v>420</v>
      </c>
      <c r="Y11880" t="s">
        <v>6</v>
      </c>
      <c r="Z11880" t="s">
        <v>6</v>
      </c>
      <c r="AA11880" t="s">
        <v>859</v>
      </c>
      <c r="AB11880" t="s">
        <v>324</v>
      </c>
      <c r="AC11880" t="s">
        <v>789</v>
      </c>
    </row>
    <row r="11881" spans="1:29" x14ac:dyDescent="0.25">
      <c r="A11881" t="s">
        <v>393</v>
      </c>
      <c r="B11881">
        <v>941</v>
      </c>
      <c r="C11881" t="s">
        <v>255</v>
      </c>
      <c r="D11881">
        <v>1968</v>
      </c>
      <c r="E11881" t="s">
        <v>12875</v>
      </c>
      <c r="F11881" t="s">
        <v>6</v>
      </c>
      <c r="G11881" t="s">
        <v>6</v>
      </c>
      <c r="H11881" t="s">
        <v>6</v>
      </c>
      <c r="I11881" t="s">
        <v>6</v>
      </c>
      <c r="J11881" t="s">
        <v>6</v>
      </c>
      <c r="K11881" t="s">
        <v>6</v>
      </c>
      <c r="L11881" t="s">
        <v>6</v>
      </c>
      <c r="M11881" t="s">
        <v>6</v>
      </c>
      <c r="N11881" t="s">
        <v>6</v>
      </c>
      <c r="O11881" t="s">
        <v>6</v>
      </c>
      <c r="P11881" t="s">
        <v>6</v>
      </c>
      <c r="Q11881" t="s">
        <v>480</v>
      </c>
      <c r="R11881" t="s">
        <v>480</v>
      </c>
      <c r="S11881" t="s">
        <v>480</v>
      </c>
      <c r="T11881" t="s">
        <v>420</v>
      </c>
      <c r="U11881" t="s">
        <v>420</v>
      </c>
      <c r="V11881" t="s">
        <v>420</v>
      </c>
      <c r="W11881" t="s">
        <v>420</v>
      </c>
      <c r="X11881" t="s">
        <v>420</v>
      </c>
      <c r="Y11881" t="s">
        <v>6</v>
      </c>
      <c r="Z11881" t="s">
        <v>6</v>
      </c>
      <c r="AA11881" t="s">
        <v>859</v>
      </c>
      <c r="AB11881" t="s">
        <v>324</v>
      </c>
      <c r="AC11881" t="s">
        <v>789</v>
      </c>
    </row>
    <row r="11882" spans="1:29" x14ac:dyDescent="0.25">
      <c r="A11882" t="s">
        <v>393</v>
      </c>
      <c r="B11882">
        <v>941</v>
      </c>
      <c r="C11882" t="s">
        <v>255</v>
      </c>
      <c r="D11882">
        <v>1969</v>
      </c>
      <c r="E11882" t="s">
        <v>12876</v>
      </c>
      <c r="F11882" t="s">
        <v>6</v>
      </c>
      <c r="G11882" t="s">
        <v>6</v>
      </c>
      <c r="H11882" t="s">
        <v>6</v>
      </c>
      <c r="I11882" t="s">
        <v>6</v>
      </c>
      <c r="J11882" t="s">
        <v>6</v>
      </c>
      <c r="K11882" t="s">
        <v>6</v>
      </c>
      <c r="L11882" t="s">
        <v>6</v>
      </c>
      <c r="M11882" t="s">
        <v>6</v>
      </c>
      <c r="N11882" t="s">
        <v>6</v>
      </c>
      <c r="O11882" t="s">
        <v>6</v>
      </c>
      <c r="P11882" t="s">
        <v>6</v>
      </c>
      <c r="Q11882" t="s">
        <v>480</v>
      </c>
      <c r="R11882" t="s">
        <v>480</v>
      </c>
      <c r="S11882" t="s">
        <v>480</v>
      </c>
      <c r="T11882" t="s">
        <v>420</v>
      </c>
      <c r="U11882" t="s">
        <v>420</v>
      </c>
      <c r="V11882" t="s">
        <v>420</v>
      </c>
      <c r="W11882" t="s">
        <v>420</v>
      </c>
      <c r="X11882" t="s">
        <v>420</v>
      </c>
      <c r="Y11882" t="s">
        <v>6</v>
      </c>
      <c r="Z11882" t="s">
        <v>6</v>
      </c>
      <c r="AA11882" t="s">
        <v>859</v>
      </c>
      <c r="AB11882" t="s">
        <v>324</v>
      </c>
      <c r="AC11882" t="s">
        <v>789</v>
      </c>
    </row>
    <row r="11883" spans="1:29" x14ac:dyDescent="0.25">
      <c r="A11883" t="s">
        <v>393</v>
      </c>
      <c r="B11883">
        <v>941</v>
      </c>
      <c r="C11883" t="s">
        <v>255</v>
      </c>
      <c r="D11883">
        <v>1970</v>
      </c>
      <c r="E11883" t="s">
        <v>12877</v>
      </c>
      <c r="F11883" t="s">
        <v>6</v>
      </c>
      <c r="G11883" t="s">
        <v>6</v>
      </c>
      <c r="H11883" t="s">
        <v>6</v>
      </c>
      <c r="I11883" t="s">
        <v>6</v>
      </c>
      <c r="J11883" t="s">
        <v>6</v>
      </c>
      <c r="K11883" t="s">
        <v>6</v>
      </c>
      <c r="L11883" t="s">
        <v>6</v>
      </c>
      <c r="M11883" t="s">
        <v>6</v>
      </c>
      <c r="N11883" t="s">
        <v>6</v>
      </c>
      <c r="O11883" t="s">
        <v>6</v>
      </c>
      <c r="P11883" t="s">
        <v>6</v>
      </c>
      <c r="Q11883" t="s">
        <v>480</v>
      </c>
      <c r="R11883" t="s">
        <v>480</v>
      </c>
      <c r="S11883" t="s">
        <v>480</v>
      </c>
      <c r="T11883" t="s">
        <v>420</v>
      </c>
      <c r="U11883" t="s">
        <v>420</v>
      </c>
      <c r="V11883" t="s">
        <v>420</v>
      </c>
      <c r="W11883" t="s">
        <v>420</v>
      </c>
      <c r="X11883" t="s">
        <v>420</v>
      </c>
      <c r="Y11883" t="s">
        <v>6</v>
      </c>
      <c r="Z11883" t="s">
        <v>6</v>
      </c>
      <c r="AA11883" t="s">
        <v>859</v>
      </c>
      <c r="AB11883" t="s">
        <v>324</v>
      </c>
      <c r="AC11883" t="s">
        <v>789</v>
      </c>
    </row>
    <row r="11884" spans="1:29" x14ac:dyDescent="0.25">
      <c r="A11884" t="s">
        <v>393</v>
      </c>
      <c r="B11884">
        <v>941</v>
      </c>
      <c r="C11884" t="s">
        <v>255</v>
      </c>
      <c r="D11884">
        <v>1971</v>
      </c>
      <c r="E11884" t="s">
        <v>12878</v>
      </c>
      <c r="F11884" t="s">
        <v>6</v>
      </c>
      <c r="G11884" t="s">
        <v>6</v>
      </c>
      <c r="H11884" t="s">
        <v>6</v>
      </c>
      <c r="I11884" t="s">
        <v>6</v>
      </c>
      <c r="J11884" t="s">
        <v>6</v>
      </c>
      <c r="K11884" t="s">
        <v>6</v>
      </c>
      <c r="L11884" t="s">
        <v>6</v>
      </c>
      <c r="M11884" t="s">
        <v>6</v>
      </c>
      <c r="N11884" t="s">
        <v>6</v>
      </c>
      <c r="O11884" t="s">
        <v>6</v>
      </c>
      <c r="P11884" t="s">
        <v>6</v>
      </c>
      <c r="Q11884" t="s">
        <v>480</v>
      </c>
      <c r="R11884" t="s">
        <v>480</v>
      </c>
      <c r="S11884" t="s">
        <v>480</v>
      </c>
      <c r="T11884" t="s">
        <v>420</v>
      </c>
      <c r="U11884" t="s">
        <v>420</v>
      </c>
      <c r="V11884" t="s">
        <v>420</v>
      </c>
      <c r="W11884" t="s">
        <v>420</v>
      </c>
      <c r="X11884" t="s">
        <v>420</v>
      </c>
      <c r="Y11884" t="s">
        <v>6</v>
      </c>
      <c r="Z11884" t="s">
        <v>6</v>
      </c>
      <c r="AA11884" t="s">
        <v>859</v>
      </c>
      <c r="AB11884" t="s">
        <v>324</v>
      </c>
      <c r="AC11884" t="s">
        <v>789</v>
      </c>
    </row>
    <row r="11885" spans="1:29" x14ac:dyDescent="0.25">
      <c r="A11885" t="s">
        <v>393</v>
      </c>
      <c r="B11885">
        <v>941</v>
      </c>
      <c r="C11885" t="s">
        <v>255</v>
      </c>
      <c r="D11885">
        <v>1972</v>
      </c>
      <c r="E11885" t="s">
        <v>12879</v>
      </c>
      <c r="F11885" t="s">
        <v>6</v>
      </c>
      <c r="G11885" t="s">
        <v>6</v>
      </c>
      <c r="H11885" t="s">
        <v>6</v>
      </c>
      <c r="I11885" t="s">
        <v>6</v>
      </c>
      <c r="J11885" t="s">
        <v>6</v>
      </c>
      <c r="K11885" t="s">
        <v>6</v>
      </c>
      <c r="L11885" t="s">
        <v>6</v>
      </c>
      <c r="M11885" t="s">
        <v>6</v>
      </c>
      <c r="N11885" t="s">
        <v>6</v>
      </c>
      <c r="O11885" t="s">
        <v>6</v>
      </c>
      <c r="P11885" t="s">
        <v>6</v>
      </c>
      <c r="Q11885" t="s">
        <v>480</v>
      </c>
      <c r="R11885" t="s">
        <v>480</v>
      </c>
      <c r="S11885" t="s">
        <v>480</v>
      </c>
      <c r="T11885" t="s">
        <v>420</v>
      </c>
      <c r="U11885" t="s">
        <v>420</v>
      </c>
      <c r="V11885" t="s">
        <v>420</v>
      </c>
      <c r="W11885" t="s">
        <v>420</v>
      </c>
      <c r="X11885" t="s">
        <v>420</v>
      </c>
      <c r="Y11885" t="s">
        <v>6</v>
      </c>
      <c r="Z11885" t="s">
        <v>6</v>
      </c>
      <c r="AA11885" t="s">
        <v>859</v>
      </c>
      <c r="AB11885" t="s">
        <v>324</v>
      </c>
      <c r="AC11885" t="s">
        <v>789</v>
      </c>
    </row>
    <row r="11886" spans="1:29" x14ac:dyDescent="0.25">
      <c r="A11886" t="s">
        <v>393</v>
      </c>
      <c r="B11886">
        <v>941</v>
      </c>
      <c r="C11886" t="s">
        <v>255</v>
      </c>
      <c r="D11886">
        <v>1973</v>
      </c>
      <c r="E11886" t="s">
        <v>12880</v>
      </c>
      <c r="F11886" t="s">
        <v>6</v>
      </c>
      <c r="G11886" t="s">
        <v>6</v>
      </c>
      <c r="H11886" t="s">
        <v>6</v>
      </c>
      <c r="I11886" t="s">
        <v>6</v>
      </c>
      <c r="J11886" t="s">
        <v>6</v>
      </c>
      <c r="K11886" t="s">
        <v>6</v>
      </c>
      <c r="L11886" t="s">
        <v>6</v>
      </c>
      <c r="M11886" t="s">
        <v>6</v>
      </c>
      <c r="N11886" t="s">
        <v>6</v>
      </c>
      <c r="O11886" t="s">
        <v>6</v>
      </c>
      <c r="P11886" t="s">
        <v>6</v>
      </c>
      <c r="Q11886" t="s">
        <v>480</v>
      </c>
      <c r="R11886" t="s">
        <v>480</v>
      </c>
      <c r="S11886" t="s">
        <v>480</v>
      </c>
      <c r="T11886" t="s">
        <v>420</v>
      </c>
      <c r="U11886" t="s">
        <v>420</v>
      </c>
      <c r="V11886" t="s">
        <v>420</v>
      </c>
      <c r="W11886" t="s">
        <v>420</v>
      </c>
      <c r="X11886" t="s">
        <v>420</v>
      </c>
      <c r="Y11886" t="s">
        <v>6</v>
      </c>
      <c r="Z11886" t="s">
        <v>6</v>
      </c>
      <c r="AA11886" t="s">
        <v>859</v>
      </c>
      <c r="AB11886" t="s">
        <v>324</v>
      </c>
      <c r="AC11886" t="s">
        <v>789</v>
      </c>
    </row>
    <row r="11887" spans="1:29" x14ac:dyDescent="0.25">
      <c r="A11887" t="s">
        <v>393</v>
      </c>
      <c r="B11887">
        <v>941</v>
      </c>
      <c r="C11887" t="s">
        <v>255</v>
      </c>
      <c r="D11887">
        <v>1974</v>
      </c>
      <c r="E11887" t="s">
        <v>12881</v>
      </c>
      <c r="F11887" t="s">
        <v>6</v>
      </c>
      <c r="G11887" t="s">
        <v>6</v>
      </c>
      <c r="H11887" t="s">
        <v>6</v>
      </c>
      <c r="I11887" t="s">
        <v>6</v>
      </c>
      <c r="J11887" t="s">
        <v>6</v>
      </c>
      <c r="K11887" t="s">
        <v>6</v>
      </c>
      <c r="L11887" t="s">
        <v>6</v>
      </c>
      <c r="M11887" t="s">
        <v>6</v>
      </c>
      <c r="N11887" t="s">
        <v>6</v>
      </c>
      <c r="O11887" t="s">
        <v>6</v>
      </c>
      <c r="P11887" t="s">
        <v>6</v>
      </c>
      <c r="Q11887" t="s">
        <v>480</v>
      </c>
      <c r="R11887" t="s">
        <v>480</v>
      </c>
      <c r="S11887" t="s">
        <v>480</v>
      </c>
      <c r="T11887" t="s">
        <v>420</v>
      </c>
      <c r="U11887" t="s">
        <v>420</v>
      </c>
      <c r="V11887" t="s">
        <v>420</v>
      </c>
      <c r="W11887" t="s">
        <v>420</v>
      </c>
      <c r="X11887" t="s">
        <v>420</v>
      </c>
      <c r="Y11887" t="s">
        <v>6</v>
      </c>
      <c r="Z11887" t="s">
        <v>6</v>
      </c>
      <c r="AA11887" t="s">
        <v>859</v>
      </c>
      <c r="AB11887" t="s">
        <v>324</v>
      </c>
      <c r="AC11887" t="s">
        <v>789</v>
      </c>
    </row>
    <row r="11888" spans="1:29" x14ac:dyDescent="0.25">
      <c r="A11888" t="s">
        <v>393</v>
      </c>
      <c r="B11888">
        <v>941</v>
      </c>
      <c r="C11888" t="s">
        <v>255</v>
      </c>
      <c r="D11888">
        <v>1975</v>
      </c>
      <c r="E11888" t="s">
        <v>12882</v>
      </c>
      <c r="F11888" t="s">
        <v>6</v>
      </c>
      <c r="G11888" t="s">
        <v>6</v>
      </c>
      <c r="H11888" t="s">
        <v>6</v>
      </c>
      <c r="I11888" t="s">
        <v>6</v>
      </c>
      <c r="J11888" t="s">
        <v>6</v>
      </c>
      <c r="K11888" t="s">
        <v>6</v>
      </c>
      <c r="L11888" t="s">
        <v>6</v>
      </c>
      <c r="M11888" t="s">
        <v>6</v>
      </c>
      <c r="N11888" t="s">
        <v>6</v>
      </c>
      <c r="O11888" t="s">
        <v>6</v>
      </c>
      <c r="P11888" t="s">
        <v>6</v>
      </c>
      <c r="Q11888" t="s">
        <v>480</v>
      </c>
      <c r="R11888" t="s">
        <v>480</v>
      </c>
      <c r="S11888" t="s">
        <v>480</v>
      </c>
      <c r="T11888" t="s">
        <v>420</v>
      </c>
      <c r="U11888" t="s">
        <v>420</v>
      </c>
      <c r="V11888" t="s">
        <v>420</v>
      </c>
      <c r="W11888" t="s">
        <v>420</v>
      </c>
      <c r="X11888" t="s">
        <v>420</v>
      </c>
      <c r="Y11888" t="s">
        <v>6</v>
      </c>
      <c r="Z11888" t="s">
        <v>6</v>
      </c>
      <c r="AA11888" t="s">
        <v>859</v>
      </c>
      <c r="AB11888" t="s">
        <v>324</v>
      </c>
      <c r="AC11888" t="s">
        <v>789</v>
      </c>
    </row>
    <row r="11889" spans="1:29" x14ac:dyDescent="0.25">
      <c r="A11889" t="s">
        <v>393</v>
      </c>
      <c r="B11889">
        <v>941</v>
      </c>
      <c r="C11889" t="s">
        <v>255</v>
      </c>
      <c r="D11889">
        <v>1976</v>
      </c>
      <c r="E11889" t="s">
        <v>12883</v>
      </c>
      <c r="F11889" t="s">
        <v>6</v>
      </c>
      <c r="G11889" t="s">
        <v>6</v>
      </c>
      <c r="H11889" t="s">
        <v>6</v>
      </c>
      <c r="I11889" t="s">
        <v>6</v>
      </c>
      <c r="J11889" t="s">
        <v>6</v>
      </c>
      <c r="K11889" t="s">
        <v>6</v>
      </c>
      <c r="L11889" t="s">
        <v>6</v>
      </c>
      <c r="M11889" t="s">
        <v>6</v>
      </c>
      <c r="N11889" t="s">
        <v>6</v>
      </c>
      <c r="O11889" t="s">
        <v>6</v>
      </c>
      <c r="P11889" t="s">
        <v>6</v>
      </c>
      <c r="Q11889" t="s">
        <v>480</v>
      </c>
      <c r="R11889" t="s">
        <v>480</v>
      </c>
      <c r="S11889" t="s">
        <v>480</v>
      </c>
      <c r="T11889" t="s">
        <v>420</v>
      </c>
      <c r="U11889" t="s">
        <v>420</v>
      </c>
      <c r="V11889" t="s">
        <v>420</v>
      </c>
      <c r="W11889" t="s">
        <v>420</v>
      </c>
      <c r="X11889" t="s">
        <v>420</v>
      </c>
      <c r="Y11889" t="s">
        <v>6</v>
      </c>
      <c r="Z11889" t="s">
        <v>6</v>
      </c>
      <c r="AA11889" t="s">
        <v>859</v>
      </c>
      <c r="AB11889" t="s">
        <v>324</v>
      </c>
      <c r="AC11889" t="s">
        <v>789</v>
      </c>
    </row>
    <row r="11890" spans="1:29" x14ac:dyDescent="0.25">
      <c r="A11890" t="s">
        <v>393</v>
      </c>
      <c r="B11890">
        <v>941</v>
      </c>
      <c r="C11890" t="s">
        <v>255</v>
      </c>
      <c r="D11890">
        <v>1977</v>
      </c>
      <c r="E11890" t="s">
        <v>12884</v>
      </c>
      <c r="F11890" t="s">
        <v>6</v>
      </c>
      <c r="G11890" t="s">
        <v>6</v>
      </c>
      <c r="H11890" t="s">
        <v>6</v>
      </c>
      <c r="I11890" t="s">
        <v>6</v>
      </c>
      <c r="J11890" t="s">
        <v>6</v>
      </c>
      <c r="K11890" t="s">
        <v>6</v>
      </c>
      <c r="L11890" t="s">
        <v>6</v>
      </c>
      <c r="M11890" t="s">
        <v>6</v>
      </c>
      <c r="N11890" t="s">
        <v>6</v>
      </c>
      <c r="O11890" t="s">
        <v>6</v>
      </c>
      <c r="P11890" t="s">
        <v>6</v>
      </c>
      <c r="Q11890" t="s">
        <v>480</v>
      </c>
      <c r="R11890" t="s">
        <v>480</v>
      </c>
      <c r="S11890" t="s">
        <v>480</v>
      </c>
      <c r="T11890" t="s">
        <v>420</v>
      </c>
      <c r="U11890" t="s">
        <v>420</v>
      </c>
      <c r="V11890" t="s">
        <v>420</v>
      </c>
      <c r="W11890" t="s">
        <v>420</v>
      </c>
      <c r="X11890" t="s">
        <v>420</v>
      </c>
      <c r="Y11890" t="s">
        <v>6</v>
      </c>
      <c r="Z11890" t="s">
        <v>6</v>
      </c>
      <c r="AA11890" t="s">
        <v>859</v>
      </c>
      <c r="AB11890" t="s">
        <v>324</v>
      </c>
      <c r="AC11890" t="s">
        <v>789</v>
      </c>
    </row>
    <row r="11891" spans="1:29" x14ac:dyDescent="0.25">
      <c r="A11891" t="s">
        <v>393</v>
      </c>
      <c r="B11891">
        <v>941</v>
      </c>
      <c r="C11891" t="s">
        <v>255</v>
      </c>
      <c r="D11891">
        <v>1978</v>
      </c>
      <c r="E11891" t="s">
        <v>12885</v>
      </c>
      <c r="F11891" t="s">
        <v>6</v>
      </c>
      <c r="G11891" t="s">
        <v>6</v>
      </c>
      <c r="H11891" t="s">
        <v>6</v>
      </c>
      <c r="I11891" t="s">
        <v>6</v>
      </c>
      <c r="J11891" t="s">
        <v>6</v>
      </c>
      <c r="K11891" t="s">
        <v>6</v>
      </c>
      <c r="L11891" t="s">
        <v>6</v>
      </c>
      <c r="M11891" t="s">
        <v>6</v>
      </c>
      <c r="N11891" t="s">
        <v>6</v>
      </c>
      <c r="O11891" t="s">
        <v>6</v>
      </c>
      <c r="P11891" t="s">
        <v>6</v>
      </c>
      <c r="Q11891" t="s">
        <v>480</v>
      </c>
      <c r="R11891" t="s">
        <v>480</v>
      </c>
      <c r="S11891" t="s">
        <v>480</v>
      </c>
      <c r="T11891" t="s">
        <v>420</v>
      </c>
      <c r="U11891" t="s">
        <v>420</v>
      </c>
      <c r="V11891" t="s">
        <v>420</v>
      </c>
      <c r="W11891" t="s">
        <v>420</v>
      </c>
      <c r="X11891" t="s">
        <v>420</v>
      </c>
      <c r="Y11891" t="s">
        <v>6</v>
      </c>
      <c r="Z11891" t="s">
        <v>6</v>
      </c>
      <c r="AA11891" t="s">
        <v>859</v>
      </c>
      <c r="AB11891" t="s">
        <v>324</v>
      </c>
      <c r="AC11891" t="s">
        <v>789</v>
      </c>
    </row>
    <row r="11892" spans="1:29" x14ac:dyDescent="0.25">
      <c r="A11892" t="s">
        <v>393</v>
      </c>
      <c r="B11892">
        <v>941</v>
      </c>
      <c r="C11892" t="s">
        <v>255</v>
      </c>
      <c r="D11892">
        <v>1979</v>
      </c>
      <c r="E11892" t="s">
        <v>12886</v>
      </c>
      <c r="F11892" t="s">
        <v>6</v>
      </c>
      <c r="G11892" t="s">
        <v>6</v>
      </c>
      <c r="H11892" t="s">
        <v>6</v>
      </c>
      <c r="I11892" t="s">
        <v>6</v>
      </c>
      <c r="J11892" t="s">
        <v>6</v>
      </c>
      <c r="K11892" t="s">
        <v>6</v>
      </c>
      <c r="L11892" t="s">
        <v>6</v>
      </c>
      <c r="M11892" t="s">
        <v>6</v>
      </c>
      <c r="N11892" t="s">
        <v>6</v>
      </c>
      <c r="O11892" t="s">
        <v>6</v>
      </c>
      <c r="P11892" t="s">
        <v>6</v>
      </c>
      <c r="Q11892" t="s">
        <v>480</v>
      </c>
      <c r="R11892" t="s">
        <v>480</v>
      </c>
      <c r="S11892" t="s">
        <v>480</v>
      </c>
      <c r="T11892" t="s">
        <v>420</v>
      </c>
      <c r="U11892" t="s">
        <v>420</v>
      </c>
      <c r="V11892" t="s">
        <v>420</v>
      </c>
      <c r="W11892" t="s">
        <v>420</v>
      </c>
      <c r="X11892" t="s">
        <v>420</v>
      </c>
      <c r="Y11892" t="s">
        <v>6</v>
      </c>
      <c r="Z11892" t="s">
        <v>6</v>
      </c>
      <c r="AA11892" t="s">
        <v>859</v>
      </c>
      <c r="AB11892" t="s">
        <v>324</v>
      </c>
      <c r="AC11892" t="s">
        <v>789</v>
      </c>
    </row>
    <row r="11893" spans="1:29" x14ac:dyDescent="0.25">
      <c r="A11893" t="s">
        <v>393</v>
      </c>
      <c r="B11893">
        <v>941</v>
      </c>
      <c r="C11893" t="s">
        <v>255</v>
      </c>
      <c r="D11893">
        <v>1980</v>
      </c>
      <c r="E11893" t="s">
        <v>12887</v>
      </c>
      <c r="F11893" t="s">
        <v>6</v>
      </c>
      <c r="G11893" t="s">
        <v>6</v>
      </c>
      <c r="H11893" t="s">
        <v>6</v>
      </c>
      <c r="I11893" t="s">
        <v>6</v>
      </c>
      <c r="J11893" t="s">
        <v>6</v>
      </c>
      <c r="K11893" t="s">
        <v>6</v>
      </c>
      <c r="L11893" t="s">
        <v>6</v>
      </c>
      <c r="M11893" t="s">
        <v>6</v>
      </c>
      <c r="N11893" t="s">
        <v>6</v>
      </c>
      <c r="O11893" t="s">
        <v>6</v>
      </c>
      <c r="P11893" t="s">
        <v>6</v>
      </c>
      <c r="Q11893" t="s">
        <v>480</v>
      </c>
      <c r="R11893" t="s">
        <v>480</v>
      </c>
      <c r="S11893" t="s">
        <v>480</v>
      </c>
      <c r="T11893" t="s">
        <v>420</v>
      </c>
      <c r="U11893" t="s">
        <v>420</v>
      </c>
      <c r="V11893" t="s">
        <v>420</v>
      </c>
      <c r="W11893" t="s">
        <v>420</v>
      </c>
      <c r="X11893" t="s">
        <v>420</v>
      </c>
      <c r="Y11893" t="s">
        <v>6</v>
      </c>
      <c r="Z11893" t="s">
        <v>6</v>
      </c>
      <c r="AA11893" t="s">
        <v>859</v>
      </c>
      <c r="AB11893" t="s">
        <v>324</v>
      </c>
      <c r="AC11893" t="s">
        <v>789</v>
      </c>
    </row>
    <row r="11894" spans="1:29" x14ac:dyDescent="0.25">
      <c r="A11894" t="s">
        <v>393</v>
      </c>
      <c r="B11894">
        <v>941</v>
      </c>
      <c r="C11894" t="s">
        <v>255</v>
      </c>
      <c r="D11894">
        <v>1981</v>
      </c>
      <c r="E11894" t="s">
        <v>12888</v>
      </c>
      <c r="F11894" t="s">
        <v>6</v>
      </c>
      <c r="G11894" t="s">
        <v>6</v>
      </c>
      <c r="H11894" t="s">
        <v>6</v>
      </c>
      <c r="I11894" t="s">
        <v>6</v>
      </c>
      <c r="J11894" t="s">
        <v>6</v>
      </c>
      <c r="K11894" t="s">
        <v>6</v>
      </c>
      <c r="L11894" t="s">
        <v>6</v>
      </c>
      <c r="M11894" t="s">
        <v>6</v>
      </c>
      <c r="N11894" t="s">
        <v>6</v>
      </c>
      <c r="O11894" t="s">
        <v>6</v>
      </c>
      <c r="P11894" t="s">
        <v>6</v>
      </c>
      <c r="Q11894" t="s">
        <v>480</v>
      </c>
      <c r="R11894" t="s">
        <v>480</v>
      </c>
      <c r="S11894" t="s">
        <v>480</v>
      </c>
      <c r="T11894" t="s">
        <v>420</v>
      </c>
      <c r="U11894" t="s">
        <v>420</v>
      </c>
      <c r="V11894" t="s">
        <v>420</v>
      </c>
      <c r="W11894" t="s">
        <v>420</v>
      </c>
      <c r="X11894" t="s">
        <v>420</v>
      </c>
      <c r="Y11894" t="s">
        <v>6</v>
      </c>
      <c r="Z11894" t="s">
        <v>6</v>
      </c>
      <c r="AA11894" t="s">
        <v>859</v>
      </c>
      <c r="AB11894" t="s">
        <v>324</v>
      </c>
      <c r="AC11894" t="s">
        <v>789</v>
      </c>
    </row>
    <row r="11895" spans="1:29" x14ac:dyDescent="0.25">
      <c r="A11895" t="s">
        <v>393</v>
      </c>
      <c r="B11895">
        <v>941</v>
      </c>
      <c r="C11895" t="s">
        <v>255</v>
      </c>
      <c r="D11895">
        <v>1982</v>
      </c>
      <c r="E11895" t="s">
        <v>12889</v>
      </c>
      <c r="F11895" t="s">
        <v>6</v>
      </c>
      <c r="G11895" t="s">
        <v>6</v>
      </c>
      <c r="H11895" t="s">
        <v>6</v>
      </c>
      <c r="I11895" t="s">
        <v>6</v>
      </c>
      <c r="J11895" t="s">
        <v>6</v>
      </c>
      <c r="K11895" t="s">
        <v>6</v>
      </c>
      <c r="L11895" t="s">
        <v>6</v>
      </c>
      <c r="M11895" t="s">
        <v>6</v>
      </c>
      <c r="N11895" t="s">
        <v>6</v>
      </c>
      <c r="O11895" t="s">
        <v>6</v>
      </c>
      <c r="P11895" t="s">
        <v>6</v>
      </c>
      <c r="Q11895" t="s">
        <v>480</v>
      </c>
      <c r="R11895" t="s">
        <v>480</v>
      </c>
      <c r="S11895" t="s">
        <v>480</v>
      </c>
      <c r="T11895" t="s">
        <v>420</v>
      </c>
      <c r="U11895" t="s">
        <v>420</v>
      </c>
      <c r="V11895" t="s">
        <v>420</v>
      </c>
      <c r="W11895" t="s">
        <v>420</v>
      </c>
      <c r="X11895" t="s">
        <v>420</v>
      </c>
      <c r="Y11895" t="s">
        <v>6</v>
      </c>
      <c r="Z11895" t="s">
        <v>6</v>
      </c>
      <c r="AA11895" t="s">
        <v>859</v>
      </c>
      <c r="AB11895" t="s">
        <v>324</v>
      </c>
      <c r="AC11895" t="s">
        <v>789</v>
      </c>
    </row>
    <row r="11896" spans="1:29" x14ac:dyDescent="0.25">
      <c r="A11896" t="s">
        <v>393</v>
      </c>
      <c r="B11896">
        <v>941</v>
      </c>
      <c r="C11896" t="s">
        <v>255</v>
      </c>
      <c r="D11896">
        <v>1983</v>
      </c>
      <c r="E11896" t="s">
        <v>12890</v>
      </c>
      <c r="F11896" t="s">
        <v>6</v>
      </c>
      <c r="G11896" t="s">
        <v>6</v>
      </c>
      <c r="H11896" t="s">
        <v>6</v>
      </c>
      <c r="I11896" t="s">
        <v>6</v>
      </c>
      <c r="J11896" t="s">
        <v>6</v>
      </c>
      <c r="K11896" t="s">
        <v>6</v>
      </c>
      <c r="L11896" t="s">
        <v>6</v>
      </c>
      <c r="M11896" t="s">
        <v>6</v>
      </c>
      <c r="N11896" t="s">
        <v>6</v>
      </c>
      <c r="O11896" t="s">
        <v>6</v>
      </c>
      <c r="P11896" t="s">
        <v>6</v>
      </c>
      <c r="Q11896" t="s">
        <v>480</v>
      </c>
      <c r="R11896" t="s">
        <v>480</v>
      </c>
      <c r="S11896" t="s">
        <v>480</v>
      </c>
      <c r="T11896" t="s">
        <v>420</v>
      </c>
      <c r="U11896" t="s">
        <v>420</v>
      </c>
      <c r="V11896" t="s">
        <v>420</v>
      </c>
      <c r="W11896" t="s">
        <v>420</v>
      </c>
      <c r="X11896" t="s">
        <v>420</v>
      </c>
      <c r="Y11896" t="s">
        <v>6</v>
      </c>
      <c r="Z11896" t="s">
        <v>6</v>
      </c>
      <c r="AA11896" t="s">
        <v>859</v>
      </c>
      <c r="AB11896" t="s">
        <v>324</v>
      </c>
      <c r="AC11896" t="s">
        <v>789</v>
      </c>
    </row>
    <row r="11897" spans="1:29" x14ac:dyDescent="0.25">
      <c r="A11897" t="s">
        <v>393</v>
      </c>
      <c r="B11897">
        <v>941</v>
      </c>
      <c r="C11897" t="s">
        <v>255</v>
      </c>
      <c r="D11897">
        <v>1984</v>
      </c>
      <c r="E11897" t="s">
        <v>12891</v>
      </c>
      <c r="F11897" t="s">
        <v>6</v>
      </c>
      <c r="G11897" t="s">
        <v>6</v>
      </c>
      <c r="H11897" t="s">
        <v>6</v>
      </c>
      <c r="I11897" t="s">
        <v>6</v>
      </c>
      <c r="J11897" t="s">
        <v>6</v>
      </c>
      <c r="K11897" t="s">
        <v>6</v>
      </c>
      <c r="L11897" t="s">
        <v>6</v>
      </c>
      <c r="M11897" t="s">
        <v>6</v>
      </c>
      <c r="N11897" t="s">
        <v>6</v>
      </c>
      <c r="O11897" t="s">
        <v>6</v>
      </c>
      <c r="P11897" t="s">
        <v>6</v>
      </c>
      <c r="Q11897" t="s">
        <v>480</v>
      </c>
      <c r="R11897" t="s">
        <v>480</v>
      </c>
      <c r="S11897" t="s">
        <v>480</v>
      </c>
      <c r="T11897" t="s">
        <v>420</v>
      </c>
      <c r="U11897" t="s">
        <v>420</v>
      </c>
      <c r="V11897" t="s">
        <v>420</v>
      </c>
      <c r="W11897" t="s">
        <v>420</v>
      </c>
      <c r="X11897" t="s">
        <v>420</v>
      </c>
      <c r="Y11897" t="s">
        <v>6</v>
      </c>
      <c r="Z11897" t="s">
        <v>6</v>
      </c>
      <c r="AA11897" t="s">
        <v>859</v>
      </c>
      <c r="AB11897" t="s">
        <v>324</v>
      </c>
      <c r="AC11897" t="s">
        <v>789</v>
      </c>
    </row>
    <row r="11898" spans="1:29" x14ac:dyDescent="0.25">
      <c r="A11898" t="s">
        <v>393</v>
      </c>
      <c r="B11898">
        <v>941</v>
      </c>
      <c r="C11898" t="s">
        <v>255</v>
      </c>
      <c r="D11898">
        <v>1985</v>
      </c>
      <c r="E11898" t="s">
        <v>12892</v>
      </c>
      <c r="F11898" t="s">
        <v>6</v>
      </c>
      <c r="G11898" t="s">
        <v>6</v>
      </c>
      <c r="H11898" t="s">
        <v>6</v>
      </c>
      <c r="I11898" t="s">
        <v>6</v>
      </c>
      <c r="J11898" t="s">
        <v>6</v>
      </c>
      <c r="K11898" t="s">
        <v>6</v>
      </c>
      <c r="L11898" t="s">
        <v>6</v>
      </c>
      <c r="M11898" t="s">
        <v>6</v>
      </c>
      <c r="N11898" t="s">
        <v>6</v>
      </c>
      <c r="O11898" t="s">
        <v>6</v>
      </c>
      <c r="P11898" t="s">
        <v>6</v>
      </c>
      <c r="Q11898" t="s">
        <v>480</v>
      </c>
      <c r="R11898" t="s">
        <v>480</v>
      </c>
      <c r="S11898" t="s">
        <v>480</v>
      </c>
      <c r="T11898" t="s">
        <v>420</v>
      </c>
      <c r="U11898" t="s">
        <v>420</v>
      </c>
      <c r="V11898" t="s">
        <v>420</v>
      </c>
      <c r="W11898" t="s">
        <v>420</v>
      </c>
      <c r="X11898" t="s">
        <v>420</v>
      </c>
      <c r="Y11898" t="s">
        <v>6</v>
      </c>
      <c r="Z11898" t="s">
        <v>6</v>
      </c>
      <c r="AA11898" t="s">
        <v>859</v>
      </c>
      <c r="AB11898" t="s">
        <v>324</v>
      </c>
      <c r="AC11898" t="s">
        <v>789</v>
      </c>
    </row>
    <row r="11899" spans="1:29" x14ac:dyDescent="0.25">
      <c r="A11899" t="s">
        <v>393</v>
      </c>
      <c r="B11899">
        <v>941</v>
      </c>
      <c r="C11899" t="s">
        <v>255</v>
      </c>
      <c r="D11899">
        <v>1986</v>
      </c>
      <c r="E11899" t="s">
        <v>12893</v>
      </c>
      <c r="F11899" t="s">
        <v>6</v>
      </c>
      <c r="G11899" t="s">
        <v>6</v>
      </c>
      <c r="H11899" t="s">
        <v>6</v>
      </c>
      <c r="I11899" t="s">
        <v>6</v>
      </c>
      <c r="J11899" t="s">
        <v>6</v>
      </c>
      <c r="K11899" t="s">
        <v>6</v>
      </c>
      <c r="L11899" t="s">
        <v>6</v>
      </c>
      <c r="M11899" t="s">
        <v>6</v>
      </c>
      <c r="N11899" t="s">
        <v>6</v>
      </c>
      <c r="O11899" t="s">
        <v>6</v>
      </c>
      <c r="P11899" t="s">
        <v>6</v>
      </c>
      <c r="Q11899" t="s">
        <v>480</v>
      </c>
      <c r="R11899" t="s">
        <v>480</v>
      </c>
      <c r="S11899" t="s">
        <v>480</v>
      </c>
      <c r="T11899" t="s">
        <v>420</v>
      </c>
      <c r="U11899" t="s">
        <v>420</v>
      </c>
      <c r="V11899" t="s">
        <v>420</v>
      </c>
      <c r="W11899" t="s">
        <v>420</v>
      </c>
      <c r="X11899" t="s">
        <v>420</v>
      </c>
      <c r="Y11899" t="s">
        <v>6</v>
      </c>
      <c r="Z11899" t="s">
        <v>6</v>
      </c>
      <c r="AA11899" t="s">
        <v>859</v>
      </c>
      <c r="AB11899" t="s">
        <v>324</v>
      </c>
      <c r="AC11899" t="s">
        <v>789</v>
      </c>
    </row>
    <row r="11900" spans="1:29" x14ac:dyDescent="0.25">
      <c r="A11900" t="s">
        <v>393</v>
      </c>
      <c r="B11900">
        <v>941</v>
      </c>
      <c r="C11900" t="s">
        <v>255</v>
      </c>
      <c r="D11900">
        <v>1987</v>
      </c>
      <c r="E11900" t="s">
        <v>12894</v>
      </c>
      <c r="F11900" t="s">
        <v>6</v>
      </c>
      <c r="G11900" t="s">
        <v>6</v>
      </c>
      <c r="H11900" t="s">
        <v>6</v>
      </c>
      <c r="I11900" t="s">
        <v>6</v>
      </c>
      <c r="J11900" t="s">
        <v>6</v>
      </c>
      <c r="K11900" t="s">
        <v>6</v>
      </c>
      <c r="L11900" t="s">
        <v>6</v>
      </c>
      <c r="M11900" t="s">
        <v>6</v>
      </c>
      <c r="N11900" t="s">
        <v>6</v>
      </c>
      <c r="O11900" t="s">
        <v>6</v>
      </c>
      <c r="P11900" t="s">
        <v>6</v>
      </c>
      <c r="Q11900" t="s">
        <v>480</v>
      </c>
      <c r="R11900" t="s">
        <v>480</v>
      </c>
      <c r="S11900" t="s">
        <v>480</v>
      </c>
      <c r="T11900" t="s">
        <v>420</v>
      </c>
      <c r="U11900" t="s">
        <v>420</v>
      </c>
      <c r="V11900" t="s">
        <v>420</v>
      </c>
      <c r="W11900" t="s">
        <v>420</v>
      </c>
      <c r="X11900" t="s">
        <v>420</v>
      </c>
      <c r="Y11900" t="s">
        <v>6</v>
      </c>
      <c r="Z11900" t="s">
        <v>6</v>
      </c>
      <c r="AA11900" t="s">
        <v>859</v>
      </c>
      <c r="AB11900" t="s">
        <v>324</v>
      </c>
      <c r="AC11900" t="s">
        <v>789</v>
      </c>
    </row>
    <row r="11901" spans="1:29" x14ac:dyDescent="0.25">
      <c r="A11901" t="s">
        <v>393</v>
      </c>
      <c r="B11901">
        <v>941</v>
      </c>
      <c r="C11901" t="s">
        <v>255</v>
      </c>
      <c r="D11901">
        <v>1988</v>
      </c>
      <c r="E11901" t="s">
        <v>12895</v>
      </c>
      <c r="F11901" t="s">
        <v>6</v>
      </c>
      <c r="G11901" t="s">
        <v>6</v>
      </c>
      <c r="H11901" t="s">
        <v>6</v>
      </c>
      <c r="I11901" t="s">
        <v>6</v>
      </c>
      <c r="J11901" t="s">
        <v>6</v>
      </c>
      <c r="K11901" t="s">
        <v>6</v>
      </c>
      <c r="L11901" t="s">
        <v>6</v>
      </c>
      <c r="M11901" t="s">
        <v>6</v>
      </c>
      <c r="N11901" t="s">
        <v>6</v>
      </c>
      <c r="O11901" t="s">
        <v>6</v>
      </c>
      <c r="P11901" t="s">
        <v>6</v>
      </c>
      <c r="Q11901" t="s">
        <v>480</v>
      </c>
      <c r="R11901" t="s">
        <v>480</v>
      </c>
      <c r="S11901" t="s">
        <v>480</v>
      </c>
      <c r="T11901" t="s">
        <v>420</v>
      </c>
      <c r="U11901" t="s">
        <v>420</v>
      </c>
      <c r="V11901" t="s">
        <v>420</v>
      </c>
      <c r="W11901" t="s">
        <v>420</v>
      </c>
      <c r="X11901" t="s">
        <v>420</v>
      </c>
      <c r="Y11901" t="s">
        <v>6</v>
      </c>
      <c r="Z11901" t="s">
        <v>6</v>
      </c>
      <c r="AA11901" t="s">
        <v>859</v>
      </c>
      <c r="AB11901" t="s">
        <v>324</v>
      </c>
      <c r="AC11901" t="s">
        <v>789</v>
      </c>
    </row>
    <row r="11902" spans="1:29" x14ac:dyDescent="0.25">
      <c r="A11902" t="s">
        <v>393</v>
      </c>
      <c r="B11902">
        <v>941</v>
      </c>
      <c r="C11902" t="s">
        <v>255</v>
      </c>
      <c r="D11902">
        <v>1989</v>
      </c>
      <c r="E11902" t="s">
        <v>12896</v>
      </c>
      <c r="F11902" t="s">
        <v>6</v>
      </c>
      <c r="G11902" t="s">
        <v>6</v>
      </c>
      <c r="H11902" t="s">
        <v>6</v>
      </c>
      <c r="I11902" t="s">
        <v>6</v>
      </c>
      <c r="J11902" t="s">
        <v>6</v>
      </c>
      <c r="K11902" t="s">
        <v>6</v>
      </c>
      <c r="L11902" t="s">
        <v>6</v>
      </c>
      <c r="M11902" t="s">
        <v>6</v>
      </c>
      <c r="N11902" t="s">
        <v>6</v>
      </c>
      <c r="O11902" t="s">
        <v>6</v>
      </c>
      <c r="P11902" t="s">
        <v>6</v>
      </c>
      <c r="Q11902" t="s">
        <v>480</v>
      </c>
      <c r="R11902" t="s">
        <v>480</v>
      </c>
      <c r="S11902" t="s">
        <v>480</v>
      </c>
      <c r="T11902" t="s">
        <v>420</v>
      </c>
      <c r="U11902" t="s">
        <v>420</v>
      </c>
      <c r="V11902" t="s">
        <v>420</v>
      </c>
      <c r="W11902" t="s">
        <v>420</v>
      </c>
      <c r="X11902" t="s">
        <v>420</v>
      </c>
      <c r="Y11902" t="s">
        <v>6</v>
      </c>
      <c r="Z11902" t="s">
        <v>6</v>
      </c>
      <c r="AA11902" t="s">
        <v>859</v>
      </c>
      <c r="AB11902" t="s">
        <v>324</v>
      </c>
      <c r="AC11902" t="s">
        <v>789</v>
      </c>
    </row>
    <row r="11903" spans="1:29" x14ac:dyDescent="0.25">
      <c r="A11903" t="s">
        <v>393</v>
      </c>
      <c r="B11903">
        <v>941</v>
      </c>
      <c r="C11903" t="s">
        <v>255</v>
      </c>
      <c r="D11903">
        <v>1990</v>
      </c>
      <c r="E11903" t="s">
        <v>12897</v>
      </c>
      <c r="F11903" t="s">
        <v>6</v>
      </c>
      <c r="G11903" t="s">
        <v>6</v>
      </c>
      <c r="H11903" t="s">
        <v>6</v>
      </c>
      <c r="I11903" t="s">
        <v>6</v>
      </c>
      <c r="J11903" t="s">
        <v>6</v>
      </c>
      <c r="K11903" t="s">
        <v>6</v>
      </c>
      <c r="L11903" t="s">
        <v>6</v>
      </c>
      <c r="M11903" t="s">
        <v>6</v>
      </c>
      <c r="N11903" t="s">
        <v>6</v>
      </c>
      <c r="O11903" t="s">
        <v>6</v>
      </c>
      <c r="P11903">
        <v>0.11026559717858553</v>
      </c>
      <c r="Q11903" t="s">
        <v>480</v>
      </c>
      <c r="R11903" t="s">
        <v>480</v>
      </c>
      <c r="S11903" t="s">
        <v>480</v>
      </c>
      <c r="T11903" t="s">
        <v>420</v>
      </c>
      <c r="U11903" t="s">
        <v>420</v>
      </c>
      <c r="V11903" t="s">
        <v>420</v>
      </c>
      <c r="W11903" t="s">
        <v>420</v>
      </c>
      <c r="X11903" t="s">
        <v>420</v>
      </c>
      <c r="Y11903" t="s">
        <v>6</v>
      </c>
      <c r="Z11903" t="s">
        <v>6</v>
      </c>
      <c r="AA11903" t="s">
        <v>859</v>
      </c>
      <c r="AB11903" t="s">
        <v>324</v>
      </c>
      <c r="AC11903" t="s">
        <v>789</v>
      </c>
    </row>
    <row r="11904" spans="1:29" x14ac:dyDescent="0.25">
      <c r="A11904" t="s">
        <v>393</v>
      </c>
      <c r="B11904">
        <v>941</v>
      </c>
      <c r="C11904" t="s">
        <v>255</v>
      </c>
      <c r="D11904">
        <v>1991</v>
      </c>
      <c r="E11904" t="s">
        <v>12898</v>
      </c>
      <c r="F11904" t="s">
        <v>6</v>
      </c>
      <c r="G11904" t="s">
        <v>6</v>
      </c>
      <c r="H11904" t="s">
        <v>6</v>
      </c>
      <c r="I11904" t="s">
        <v>6</v>
      </c>
      <c r="J11904" t="s">
        <v>6</v>
      </c>
      <c r="K11904" t="s">
        <v>6</v>
      </c>
      <c r="L11904" t="s">
        <v>6</v>
      </c>
      <c r="M11904" t="s">
        <v>6</v>
      </c>
      <c r="N11904" t="s">
        <v>6</v>
      </c>
      <c r="O11904" t="s">
        <v>6</v>
      </c>
      <c r="P11904">
        <v>0.25310404788226309</v>
      </c>
      <c r="Q11904" t="s">
        <v>480</v>
      </c>
      <c r="R11904" t="s">
        <v>480</v>
      </c>
      <c r="S11904" t="s">
        <v>480</v>
      </c>
      <c r="T11904" t="s">
        <v>420</v>
      </c>
      <c r="U11904" t="s">
        <v>420</v>
      </c>
      <c r="V11904" t="s">
        <v>420</v>
      </c>
      <c r="W11904" t="s">
        <v>420</v>
      </c>
      <c r="X11904" t="s">
        <v>420</v>
      </c>
      <c r="Y11904" t="s">
        <v>6</v>
      </c>
      <c r="Z11904" t="s">
        <v>6</v>
      </c>
      <c r="AA11904" t="s">
        <v>859</v>
      </c>
      <c r="AB11904" t="s">
        <v>324</v>
      </c>
      <c r="AC11904" t="s">
        <v>789</v>
      </c>
    </row>
    <row r="11905" spans="1:29" x14ac:dyDescent="0.25">
      <c r="A11905" t="s">
        <v>393</v>
      </c>
      <c r="B11905">
        <v>941</v>
      </c>
      <c r="C11905" t="s">
        <v>255</v>
      </c>
      <c r="D11905">
        <v>1992</v>
      </c>
      <c r="E11905" t="s">
        <v>12899</v>
      </c>
      <c r="F11905" t="s">
        <v>6</v>
      </c>
      <c r="G11905" t="s">
        <v>6</v>
      </c>
      <c r="H11905" t="s">
        <v>6</v>
      </c>
      <c r="I11905" t="s">
        <v>6</v>
      </c>
      <c r="J11905" t="s">
        <v>6</v>
      </c>
      <c r="K11905" t="s">
        <v>6</v>
      </c>
      <c r="L11905" t="s">
        <v>6</v>
      </c>
      <c r="M11905" t="s">
        <v>6</v>
      </c>
      <c r="N11905" t="s">
        <v>6</v>
      </c>
      <c r="O11905" t="s">
        <v>6</v>
      </c>
      <c r="P11905">
        <v>1.77406821511671</v>
      </c>
      <c r="Q11905" t="s">
        <v>480</v>
      </c>
      <c r="R11905" t="s">
        <v>480</v>
      </c>
      <c r="S11905" t="s">
        <v>480</v>
      </c>
      <c r="T11905" t="s">
        <v>420</v>
      </c>
      <c r="U11905" t="s">
        <v>420</v>
      </c>
      <c r="V11905" t="s">
        <v>420</v>
      </c>
      <c r="W11905" t="s">
        <v>420</v>
      </c>
      <c r="X11905" t="s">
        <v>420</v>
      </c>
      <c r="Y11905" t="s">
        <v>6</v>
      </c>
      <c r="Z11905" t="s">
        <v>6</v>
      </c>
      <c r="AA11905" t="s">
        <v>859</v>
      </c>
      <c r="AB11905" t="s">
        <v>324</v>
      </c>
      <c r="AC11905" t="s">
        <v>789</v>
      </c>
    </row>
    <row r="11906" spans="1:29" x14ac:dyDescent="0.25">
      <c r="A11906" t="s">
        <v>393</v>
      </c>
      <c r="B11906">
        <v>941</v>
      </c>
      <c r="C11906" t="s">
        <v>255</v>
      </c>
      <c r="D11906">
        <v>1993</v>
      </c>
      <c r="E11906" t="s">
        <v>12900</v>
      </c>
      <c r="F11906" t="s">
        <v>6</v>
      </c>
      <c r="G11906" t="s">
        <v>6</v>
      </c>
      <c r="H11906" t="s">
        <v>6</v>
      </c>
      <c r="I11906" t="s">
        <v>6</v>
      </c>
      <c r="J11906" t="s">
        <v>6</v>
      </c>
      <c r="K11906" t="s">
        <v>6</v>
      </c>
      <c r="L11906" t="s">
        <v>6</v>
      </c>
      <c r="M11906" t="s">
        <v>6</v>
      </c>
      <c r="N11906" t="s">
        <v>6</v>
      </c>
      <c r="O11906" t="s">
        <v>6</v>
      </c>
      <c r="P11906">
        <v>2.59079025731209</v>
      </c>
      <c r="Q11906" t="s">
        <v>480</v>
      </c>
      <c r="R11906" t="s">
        <v>480</v>
      </c>
      <c r="S11906" t="s">
        <v>480</v>
      </c>
      <c r="T11906" t="s">
        <v>420</v>
      </c>
      <c r="U11906" t="s">
        <v>420</v>
      </c>
      <c r="V11906" t="s">
        <v>420</v>
      </c>
      <c r="W11906" t="s">
        <v>420</v>
      </c>
      <c r="X11906" t="s">
        <v>420</v>
      </c>
      <c r="Y11906" t="s">
        <v>6</v>
      </c>
      <c r="Z11906" t="s">
        <v>6</v>
      </c>
      <c r="AA11906" t="s">
        <v>859</v>
      </c>
      <c r="AB11906" t="s">
        <v>324</v>
      </c>
      <c r="AC11906" t="s">
        <v>789</v>
      </c>
    </row>
    <row r="11907" spans="1:29" x14ac:dyDescent="0.25">
      <c r="A11907" t="s">
        <v>393</v>
      </c>
      <c r="B11907">
        <v>941</v>
      </c>
      <c r="C11907" t="s">
        <v>255</v>
      </c>
      <c r="D11907">
        <v>1994</v>
      </c>
      <c r="E11907" t="s">
        <v>12901</v>
      </c>
      <c r="F11907" t="s">
        <v>6</v>
      </c>
      <c r="G11907" t="s">
        <v>6</v>
      </c>
      <c r="H11907" t="s">
        <v>6</v>
      </c>
      <c r="I11907" t="s">
        <v>6</v>
      </c>
      <c r="J11907" t="s">
        <v>6</v>
      </c>
      <c r="K11907" t="s">
        <v>6</v>
      </c>
      <c r="L11907" t="s">
        <v>6</v>
      </c>
      <c r="M11907" t="s">
        <v>6</v>
      </c>
      <c r="N11907" t="s">
        <v>6</v>
      </c>
      <c r="O11907" t="s">
        <v>6</v>
      </c>
      <c r="P11907">
        <v>3.6072124049661101</v>
      </c>
      <c r="Q11907" t="s">
        <v>480</v>
      </c>
      <c r="R11907" t="s">
        <v>480</v>
      </c>
      <c r="S11907" t="s">
        <v>480</v>
      </c>
      <c r="T11907" t="s">
        <v>420</v>
      </c>
      <c r="U11907" t="s">
        <v>420</v>
      </c>
      <c r="V11907" t="s">
        <v>420</v>
      </c>
      <c r="W11907" t="s">
        <v>420</v>
      </c>
      <c r="X11907" t="s">
        <v>420</v>
      </c>
      <c r="Y11907" t="s">
        <v>6</v>
      </c>
      <c r="Z11907" t="s">
        <v>6</v>
      </c>
      <c r="AA11907" t="s">
        <v>859</v>
      </c>
      <c r="AB11907" t="s">
        <v>324</v>
      </c>
      <c r="AC11907" t="s">
        <v>789</v>
      </c>
    </row>
    <row r="11908" spans="1:29" x14ac:dyDescent="0.25">
      <c r="A11908" t="s">
        <v>393</v>
      </c>
      <c r="B11908">
        <v>941</v>
      </c>
      <c r="C11908" t="s">
        <v>255</v>
      </c>
      <c r="D11908">
        <v>1995</v>
      </c>
      <c r="E11908" t="s">
        <v>12902</v>
      </c>
      <c r="F11908" t="s">
        <v>6</v>
      </c>
      <c r="G11908" t="s">
        <v>6</v>
      </c>
      <c r="H11908" t="s">
        <v>6</v>
      </c>
      <c r="I11908">
        <v>12.097165616849503</v>
      </c>
      <c r="J11908">
        <v>1.3550796515819201</v>
      </c>
      <c r="K11908">
        <v>10.742085965267584</v>
      </c>
      <c r="L11908" t="s">
        <v>6</v>
      </c>
      <c r="M11908" t="s">
        <v>6</v>
      </c>
      <c r="N11908">
        <v>9.468286454968732</v>
      </c>
      <c r="O11908">
        <v>13.493226816991291</v>
      </c>
      <c r="P11908">
        <v>4.058802</v>
      </c>
      <c r="Q11908" t="s">
        <v>480</v>
      </c>
      <c r="R11908" t="s">
        <v>480</v>
      </c>
      <c r="S11908" t="s">
        <v>480</v>
      </c>
      <c r="T11908" t="s">
        <v>420</v>
      </c>
      <c r="U11908" t="s">
        <v>420</v>
      </c>
      <c r="V11908" t="s">
        <v>420</v>
      </c>
      <c r="W11908" t="s">
        <v>420</v>
      </c>
      <c r="X11908" t="s">
        <v>420</v>
      </c>
      <c r="Y11908" t="s">
        <v>6</v>
      </c>
      <c r="Z11908" t="s">
        <v>6</v>
      </c>
      <c r="AA11908" t="s">
        <v>859</v>
      </c>
      <c r="AB11908" t="s">
        <v>324</v>
      </c>
      <c r="AC11908" t="s">
        <v>789</v>
      </c>
    </row>
    <row r="11909" spans="1:29" x14ac:dyDescent="0.25">
      <c r="A11909" t="s">
        <v>393</v>
      </c>
      <c r="B11909">
        <v>941</v>
      </c>
      <c r="C11909" t="s">
        <v>255</v>
      </c>
      <c r="D11909">
        <v>1996</v>
      </c>
      <c r="E11909" t="s">
        <v>12903</v>
      </c>
      <c r="F11909" t="s">
        <v>6</v>
      </c>
      <c r="G11909" t="s">
        <v>6</v>
      </c>
      <c r="H11909" t="s">
        <v>6</v>
      </c>
      <c r="I11909">
        <v>18.832323278098265</v>
      </c>
      <c r="J11909">
        <v>1.3039406583019231</v>
      </c>
      <c r="K11909">
        <v>17.528382619796339</v>
      </c>
      <c r="L11909" t="s">
        <v>6</v>
      </c>
      <c r="M11909" t="s">
        <v>6</v>
      </c>
      <c r="N11909">
        <v>8.7309301350732884</v>
      </c>
      <c r="O11909">
        <v>12.996507462995577</v>
      </c>
      <c r="P11909">
        <v>4.6781269999999999</v>
      </c>
      <c r="Q11909" t="s">
        <v>480</v>
      </c>
      <c r="R11909" t="s">
        <v>480</v>
      </c>
      <c r="S11909" t="s">
        <v>480</v>
      </c>
      <c r="T11909" t="s">
        <v>420</v>
      </c>
      <c r="U11909" t="s">
        <v>420</v>
      </c>
      <c r="V11909" t="s">
        <v>420</v>
      </c>
      <c r="W11909" t="s">
        <v>420</v>
      </c>
      <c r="X11909" t="s">
        <v>420</v>
      </c>
      <c r="Y11909" t="s">
        <v>6</v>
      </c>
      <c r="Z11909" t="s">
        <v>6</v>
      </c>
      <c r="AA11909" t="s">
        <v>859</v>
      </c>
      <c r="AB11909" t="s">
        <v>324</v>
      </c>
      <c r="AC11909" t="s">
        <v>789</v>
      </c>
    </row>
    <row r="11910" spans="1:29" x14ac:dyDescent="0.25">
      <c r="A11910" t="s">
        <v>393</v>
      </c>
      <c r="B11910">
        <v>941</v>
      </c>
      <c r="C11910" t="s">
        <v>255</v>
      </c>
      <c r="D11910">
        <v>1997</v>
      </c>
      <c r="E11910" t="s">
        <v>12904</v>
      </c>
      <c r="F11910" t="s">
        <v>6</v>
      </c>
      <c r="G11910" t="s">
        <v>6</v>
      </c>
      <c r="H11910" t="s">
        <v>6</v>
      </c>
      <c r="I11910">
        <v>25.231177652703312</v>
      </c>
      <c r="J11910">
        <v>1.6499447546587764</v>
      </c>
      <c r="K11910">
        <v>23.581232898044536</v>
      </c>
      <c r="L11910" t="s">
        <v>6</v>
      </c>
      <c r="M11910" t="s">
        <v>6</v>
      </c>
      <c r="N11910">
        <v>7.2631680422385863</v>
      </c>
      <c r="O11910">
        <v>9.8665414907248756</v>
      </c>
      <c r="P11910">
        <v>5.39412</v>
      </c>
      <c r="Q11910" t="s">
        <v>480</v>
      </c>
      <c r="R11910" t="s">
        <v>480</v>
      </c>
      <c r="S11910" t="s">
        <v>480</v>
      </c>
      <c r="T11910" t="s">
        <v>420</v>
      </c>
      <c r="U11910" t="s">
        <v>420</v>
      </c>
      <c r="V11910" t="s">
        <v>420</v>
      </c>
      <c r="W11910" t="s">
        <v>420</v>
      </c>
      <c r="X11910" t="s">
        <v>420</v>
      </c>
      <c r="Y11910" t="s">
        <v>6</v>
      </c>
      <c r="Z11910" t="s">
        <v>6</v>
      </c>
      <c r="AA11910" t="s">
        <v>859</v>
      </c>
      <c r="AB11910" t="s">
        <v>324</v>
      </c>
      <c r="AC11910" t="s">
        <v>789</v>
      </c>
    </row>
    <row r="11911" spans="1:29" x14ac:dyDescent="0.25">
      <c r="A11911" t="s">
        <v>393</v>
      </c>
      <c r="B11911">
        <v>941</v>
      </c>
      <c r="C11911" t="s">
        <v>255</v>
      </c>
      <c r="D11911">
        <v>1998</v>
      </c>
      <c r="E11911" t="s">
        <v>12905</v>
      </c>
      <c r="F11911" t="s">
        <v>6</v>
      </c>
      <c r="G11911" t="s">
        <v>6</v>
      </c>
      <c r="H11911" t="s">
        <v>6</v>
      </c>
      <c r="I11911">
        <v>33.045697383777124</v>
      </c>
      <c r="J11911">
        <v>2.4576699561804092</v>
      </c>
      <c r="K11911">
        <v>30.588027427596714</v>
      </c>
      <c r="L11911" t="s">
        <v>6</v>
      </c>
      <c r="M11911" t="s">
        <v>6</v>
      </c>
      <c r="N11911">
        <v>8.9867476204831522</v>
      </c>
      <c r="O11911">
        <v>8.4708793460929446</v>
      </c>
      <c r="P11911">
        <v>6.0219639999999997</v>
      </c>
      <c r="Q11911" t="s">
        <v>480</v>
      </c>
      <c r="R11911" t="s">
        <v>480</v>
      </c>
      <c r="S11911" t="s">
        <v>480</v>
      </c>
      <c r="T11911" t="s">
        <v>420</v>
      </c>
      <c r="U11911" t="s">
        <v>420</v>
      </c>
      <c r="V11911" t="s">
        <v>420</v>
      </c>
      <c r="W11911" t="s">
        <v>420</v>
      </c>
      <c r="X11911" t="s">
        <v>420</v>
      </c>
      <c r="Y11911" t="s">
        <v>6</v>
      </c>
      <c r="Z11911" t="s">
        <v>6</v>
      </c>
      <c r="AA11911" t="s">
        <v>859</v>
      </c>
      <c r="AB11911" t="s">
        <v>324</v>
      </c>
      <c r="AC11911" t="s">
        <v>789</v>
      </c>
    </row>
    <row r="11912" spans="1:29" x14ac:dyDescent="0.25">
      <c r="A11912" t="s">
        <v>393</v>
      </c>
      <c r="B11912">
        <v>941</v>
      </c>
      <c r="C11912" t="s">
        <v>255</v>
      </c>
      <c r="D11912">
        <v>1999</v>
      </c>
      <c r="E11912" t="s">
        <v>12906</v>
      </c>
      <c r="F11912" t="s">
        <v>6</v>
      </c>
      <c r="G11912" t="s">
        <v>6</v>
      </c>
      <c r="H11912" t="s">
        <v>6</v>
      </c>
      <c r="I11912">
        <v>38.025353743408736</v>
      </c>
      <c r="J11912">
        <v>3.1727653647540208</v>
      </c>
      <c r="K11912">
        <v>34.852588378654723</v>
      </c>
      <c r="L11912" t="s">
        <v>6</v>
      </c>
      <c r="M11912" t="s">
        <v>6</v>
      </c>
      <c r="N11912">
        <v>11.826092688495599</v>
      </c>
      <c r="O11912">
        <v>11.640418932630551</v>
      </c>
      <c r="P11912">
        <v>6.2721309999999999</v>
      </c>
      <c r="Q11912" t="s">
        <v>480</v>
      </c>
      <c r="R11912" t="s">
        <v>480</v>
      </c>
      <c r="S11912" t="s">
        <v>480</v>
      </c>
      <c r="T11912" t="s">
        <v>420</v>
      </c>
      <c r="U11912" t="s">
        <v>420</v>
      </c>
      <c r="V11912" t="s">
        <v>420</v>
      </c>
      <c r="W11912" t="s">
        <v>420</v>
      </c>
      <c r="X11912" t="s">
        <v>420</v>
      </c>
      <c r="Y11912" t="s">
        <v>6</v>
      </c>
      <c r="Z11912" t="s">
        <v>6</v>
      </c>
      <c r="AA11912" t="s">
        <v>859</v>
      </c>
      <c r="AB11912" t="s">
        <v>324</v>
      </c>
      <c r="AC11912" t="s">
        <v>789</v>
      </c>
    </row>
    <row r="11913" spans="1:29" x14ac:dyDescent="0.25">
      <c r="A11913" t="s">
        <v>393</v>
      </c>
      <c r="B11913">
        <v>941</v>
      </c>
      <c r="C11913" t="s">
        <v>255</v>
      </c>
      <c r="D11913">
        <v>2000</v>
      </c>
      <c r="E11913" t="s">
        <v>12907</v>
      </c>
      <c r="F11913" t="s">
        <v>6</v>
      </c>
      <c r="G11913" t="s">
        <v>6</v>
      </c>
      <c r="H11913" t="s">
        <v>6</v>
      </c>
      <c r="I11913">
        <v>47.53086915361915</v>
      </c>
      <c r="J11913">
        <v>5.4012351310930855</v>
      </c>
      <c r="K11913">
        <v>42.129634022526069</v>
      </c>
      <c r="L11913" t="s">
        <v>6</v>
      </c>
      <c r="M11913" t="s">
        <v>6</v>
      </c>
      <c r="N11913">
        <v>12.104084996875004</v>
      </c>
      <c r="O11913">
        <v>11.960807247439034</v>
      </c>
      <c r="P11913">
        <v>6.8502850000000004</v>
      </c>
      <c r="Q11913" t="s">
        <v>480</v>
      </c>
      <c r="R11913" t="s">
        <v>480</v>
      </c>
      <c r="S11913" t="s">
        <v>480</v>
      </c>
      <c r="T11913" t="s">
        <v>420</v>
      </c>
      <c r="U11913" t="s">
        <v>420</v>
      </c>
      <c r="V11913" t="s">
        <v>420</v>
      </c>
      <c r="W11913" t="s">
        <v>420</v>
      </c>
      <c r="X11913" t="s">
        <v>420</v>
      </c>
      <c r="Y11913" t="s">
        <v>6</v>
      </c>
      <c r="Z11913" t="s">
        <v>6</v>
      </c>
      <c r="AA11913" t="s">
        <v>859</v>
      </c>
      <c r="AB11913" t="s">
        <v>324</v>
      </c>
      <c r="AC11913" t="s">
        <v>789</v>
      </c>
    </row>
    <row r="11914" spans="1:29" x14ac:dyDescent="0.25">
      <c r="A11914" t="s">
        <v>393</v>
      </c>
      <c r="B11914">
        <v>941</v>
      </c>
      <c r="C11914" t="s">
        <v>255</v>
      </c>
      <c r="D11914">
        <v>2001</v>
      </c>
      <c r="E11914" t="s">
        <v>12908</v>
      </c>
      <c r="F11914" t="s">
        <v>6</v>
      </c>
      <c r="G11914" t="s">
        <v>6</v>
      </c>
      <c r="H11914" t="s">
        <v>6</v>
      </c>
      <c r="I11914">
        <v>49.449633222861408</v>
      </c>
      <c r="J11914">
        <v>5.9650546988813575</v>
      </c>
      <c r="K11914">
        <v>43.484578523980055</v>
      </c>
      <c r="L11914" t="s">
        <v>6</v>
      </c>
      <c r="M11914" t="s">
        <v>6</v>
      </c>
      <c r="N11914">
        <v>13.925807522260374</v>
      </c>
      <c r="O11914">
        <v>13.70183427370732</v>
      </c>
      <c r="P11914">
        <v>7.4601160000000002</v>
      </c>
      <c r="Q11914" t="s">
        <v>480</v>
      </c>
      <c r="R11914" t="s">
        <v>480</v>
      </c>
      <c r="S11914" t="s">
        <v>480</v>
      </c>
      <c r="T11914" t="s">
        <v>420</v>
      </c>
      <c r="U11914" t="s">
        <v>420</v>
      </c>
      <c r="V11914" t="s">
        <v>420</v>
      </c>
      <c r="W11914" t="s">
        <v>420</v>
      </c>
      <c r="X11914" t="s">
        <v>420</v>
      </c>
      <c r="Y11914" t="s">
        <v>6</v>
      </c>
      <c r="Z11914" t="s">
        <v>6</v>
      </c>
      <c r="AA11914" t="s">
        <v>859</v>
      </c>
      <c r="AB11914" t="s">
        <v>324</v>
      </c>
      <c r="AC11914" t="s">
        <v>789</v>
      </c>
    </row>
    <row r="11915" spans="1:29" x14ac:dyDescent="0.25">
      <c r="A11915" t="s">
        <v>393</v>
      </c>
      <c r="B11915">
        <v>941</v>
      </c>
      <c r="C11915" t="s">
        <v>255</v>
      </c>
      <c r="D11915">
        <v>2002</v>
      </c>
      <c r="E11915" t="s">
        <v>12909</v>
      </c>
      <c r="F11915" t="s">
        <v>6</v>
      </c>
      <c r="G11915" t="s">
        <v>6</v>
      </c>
      <c r="H11915" t="s">
        <v>6</v>
      </c>
      <c r="I11915">
        <v>53.352076425896769</v>
      </c>
      <c r="J11915">
        <v>8.7054392561005649</v>
      </c>
      <c r="K11915">
        <v>44.646637169796193</v>
      </c>
      <c r="L11915" t="s">
        <v>6</v>
      </c>
      <c r="M11915" t="s">
        <v>6</v>
      </c>
      <c r="N11915">
        <v>13.139501433896239</v>
      </c>
      <c r="O11915">
        <v>12.905964882474578</v>
      </c>
      <c r="P11915">
        <v>8.3970490000000009</v>
      </c>
      <c r="Q11915" t="s">
        <v>480</v>
      </c>
      <c r="R11915" t="s">
        <v>480</v>
      </c>
      <c r="S11915" t="s">
        <v>480</v>
      </c>
      <c r="T11915" t="s">
        <v>420</v>
      </c>
      <c r="U11915" t="s">
        <v>420</v>
      </c>
      <c r="V11915" t="s">
        <v>420</v>
      </c>
      <c r="W11915" t="s">
        <v>420</v>
      </c>
      <c r="X11915" t="s">
        <v>420</v>
      </c>
      <c r="Y11915" t="s">
        <v>6</v>
      </c>
      <c r="Z11915" t="s">
        <v>6</v>
      </c>
      <c r="AA11915" t="s">
        <v>859</v>
      </c>
      <c r="AB11915" t="s">
        <v>324</v>
      </c>
      <c r="AC11915" t="s">
        <v>789</v>
      </c>
    </row>
    <row r="11916" spans="1:29" x14ac:dyDescent="0.25">
      <c r="A11916" t="s">
        <v>393</v>
      </c>
      <c r="B11916">
        <v>941</v>
      </c>
      <c r="C11916" t="s">
        <v>255</v>
      </c>
      <c r="D11916">
        <v>2003</v>
      </c>
      <c r="E11916" t="s">
        <v>12910</v>
      </c>
      <c r="F11916" t="s">
        <v>6</v>
      </c>
      <c r="G11916" t="s">
        <v>6</v>
      </c>
      <c r="H11916" t="s">
        <v>6</v>
      </c>
      <c r="I11916">
        <v>55.565709801694894</v>
      </c>
      <c r="J11916">
        <v>11.734958682686507</v>
      </c>
      <c r="K11916">
        <v>43.83075111900839</v>
      </c>
      <c r="L11916" t="s">
        <v>6</v>
      </c>
      <c r="M11916" t="s">
        <v>6</v>
      </c>
      <c r="N11916">
        <v>13.910166783408883</v>
      </c>
      <c r="O11916">
        <v>12.699235972075721</v>
      </c>
      <c r="P11916">
        <v>9.5526540000000004</v>
      </c>
      <c r="Q11916" t="s">
        <v>480</v>
      </c>
      <c r="R11916" t="s">
        <v>480</v>
      </c>
      <c r="S11916" t="s">
        <v>480</v>
      </c>
      <c r="T11916" t="s">
        <v>420</v>
      </c>
      <c r="U11916" t="s">
        <v>420</v>
      </c>
      <c r="V11916" t="s">
        <v>420</v>
      </c>
      <c r="W11916" t="s">
        <v>420</v>
      </c>
      <c r="X11916" t="s">
        <v>420</v>
      </c>
      <c r="Y11916" t="s">
        <v>6</v>
      </c>
      <c r="Z11916" t="s">
        <v>6</v>
      </c>
      <c r="AA11916" t="s">
        <v>859</v>
      </c>
      <c r="AB11916" t="s">
        <v>324</v>
      </c>
      <c r="AC11916" t="s">
        <v>789</v>
      </c>
    </row>
    <row r="11917" spans="1:29" x14ac:dyDescent="0.25">
      <c r="A11917" t="s">
        <v>393</v>
      </c>
      <c r="B11917">
        <v>941</v>
      </c>
      <c r="C11917" t="s">
        <v>255</v>
      </c>
      <c r="D11917">
        <v>2004</v>
      </c>
      <c r="E11917" t="s">
        <v>12911</v>
      </c>
      <c r="F11917">
        <v>114.03239629376509</v>
      </c>
      <c r="G11917">
        <v>21.363571732614044</v>
      </c>
      <c r="H11917">
        <v>92.668824561151027</v>
      </c>
      <c r="I11917">
        <v>71.656186429356779</v>
      </c>
      <c r="J11917">
        <v>18.106150099396025</v>
      </c>
      <c r="K11917">
        <v>53.550036329960761</v>
      </c>
      <c r="L11917" t="s">
        <v>6</v>
      </c>
      <c r="M11917" t="s">
        <v>6</v>
      </c>
      <c r="N11917">
        <v>13.8041446361723</v>
      </c>
      <c r="O11917">
        <v>12.628420231114001</v>
      </c>
      <c r="P11917">
        <v>11.048731999999999</v>
      </c>
      <c r="Q11917" t="s">
        <v>480</v>
      </c>
      <c r="R11917" t="s">
        <v>480</v>
      </c>
      <c r="S11917" t="s">
        <v>480</v>
      </c>
      <c r="T11917" t="s">
        <v>420</v>
      </c>
      <c r="U11917" t="s">
        <v>420</v>
      </c>
      <c r="V11917" t="s">
        <v>420</v>
      </c>
      <c r="W11917" t="s">
        <v>420</v>
      </c>
      <c r="X11917" t="s">
        <v>420</v>
      </c>
      <c r="Y11917" t="s">
        <v>6</v>
      </c>
      <c r="Z11917" t="s">
        <v>6</v>
      </c>
      <c r="AA11917" t="s">
        <v>859</v>
      </c>
      <c r="AB11917" t="s">
        <v>324</v>
      </c>
      <c r="AC11917" t="s">
        <v>789</v>
      </c>
    </row>
    <row r="11918" spans="1:29" x14ac:dyDescent="0.25">
      <c r="A11918" t="s">
        <v>393</v>
      </c>
      <c r="B11918">
        <v>941</v>
      </c>
      <c r="C11918" t="s">
        <v>255</v>
      </c>
      <c r="D11918">
        <v>2005</v>
      </c>
      <c r="E11918" t="s">
        <v>12912</v>
      </c>
      <c r="F11918">
        <v>136.79994381208525</v>
      </c>
      <c r="G11918">
        <v>31.593015636272977</v>
      </c>
      <c r="H11918">
        <v>105.20692817581228</v>
      </c>
      <c r="I11918">
        <v>90.972940812209558</v>
      </c>
      <c r="J11918">
        <v>28.396224819319816</v>
      </c>
      <c r="K11918">
        <v>62.576715992889746</v>
      </c>
      <c r="L11918" t="s">
        <v>6</v>
      </c>
      <c r="M11918" t="s">
        <v>6</v>
      </c>
      <c r="N11918">
        <v>11.158367174862342</v>
      </c>
      <c r="O11918">
        <v>10.124933123611681</v>
      </c>
      <c r="P11918">
        <v>13.59723</v>
      </c>
      <c r="Q11918" t="s">
        <v>480</v>
      </c>
      <c r="R11918" t="s">
        <v>480</v>
      </c>
      <c r="S11918" t="s">
        <v>480</v>
      </c>
      <c r="T11918" t="s">
        <v>420</v>
      </c>
      <c r="U11918" t="s">
        <v>420</v>
      </c>
      <c r="V11918" t="s">
        <v>420</v>
      </c>
      <c r="W11918" t="s">
        <v>420</v>
      </c>
      <c r="X11918" t="s">
        <v>420</v>
      </c>
      <c r="Y11918" t="s">
        <v>6</v>
      </c>
      <c r="Z11918" t="s">
        <v>6</v>
      </c>
      <c r="AA11918" t="s">
        <v>859</v>
      </c>
      <c r="AB11918" t="s">
        <v>324</v>
      </c>
      <c r="AC11918" t="s">
        <v>789</v>
      </c>
    </row>
    <row r="11919" spans="1:29" x14ac:dyDescent="0.25">
      <c r="A11919" t="s">
        <v>393</v>
      </c>
      <c r="B11919">
        <v>941</v>
      </c>
      <c r="C11919" t="s">
        <v>255</v>
      </c>
      <c r="D11919">
        <v>2006</v>
      </c>
      <c r="E11919" t="s">
        <v>12913</v>
      </c>
      <c r="F11919">
        <v>156.33458039132725</v>
      </c>
      <c r="G11919">
        <v>43.030119956021132</v>
      </c>
      <c r="H11919">
        <v>113.30446043530611</v>
      </c>
      <c r="I11919">
        <v>106.11015767300032</v>
      </c>
      <c r="J11919">
        <v>39.991579858319419</v>
      </c>
      <c r="K11919">
        <v>66.118577814680862</v>
      </c>
      <c r="L11919" t="s">
        <v>6</v>
      </c>
      <c r="M11919" t="s">
        <v>6</v>
      </c>
      <c r="N11919">
        <v>9.1659169289077322</v>
      </c>
      <c r="O11919">
        <v>8.3292626236342855</v>
      </c>
      <c r="P11919">
        <v>17.101849999999999</v>
      </c>
      <c r="Q11919" t="s">
        <v>480</v>
      </c>
      <c r="R11919" t="s">
        <v>480</v>
      </c>
      <c r="S11919" t="s">
        <v>480</v>
      </c>
      <c r="T11919" t="s">
        <v>420</v>
      </c>
      <c r="U11919" t="s">
        <v>420</v>
      </c>
      <c r="V11919" t="s">
        <v>420</v>
      </c>
      <c r="W11919" t="s">
        <v>420</v>
      </c>
      <c r="X11919" t="s">
        <v>420</v>
      </c>
      <c r="Y11919" t="s">
        <v>6</v>
      </c>
      <c r="Z11919" t="s">
        <v>6</v>
      </c>
      <c r="AA11919" t="s">
        <v>859</v>
      </c>
      <c r="AB11919" t="s">
        <v>324</v>
      </c>
      <c r="AC11919" t="s">
        <v>789</v>
      </c>
    </row>
    <row r="11920" spans="1:29" x14ac:dyDescent="0.25">
      <c r="A11920" t="s">
        <v>393</v>
      </c>
      <c r="B11920">
        <v>941</v>
      </c>
      <c r="C11920" t="s">
        <v>255</v>
      </c>
      <c r="D11920">
        <v>2007</v>
      </c>
      <c r="E11920" t="s">
        <v>12914</v>
      </c>
      <c r="F11920">
        <v>167.13314138048915</v>
      </c>
      <c r="G11920">
        <v>46.127415771427479</v>
      </c>
      <c r="H11920">
        <v>121.00572560906167</v>
      </c>
      <c r="I11920">
        <v>116.05385638312586</v>
      </c>
      <c r="J11920">
        <v>43.372854235950932</v>
      </c>
      <c r="K11920">
        <v>72.681002147174937</v>
      </c>
      <c r="L11920" t="s">
        <v>6</v>
      </c>
      <c r="M11920" t="s">
        <v>6</v>
      </c>
      <c r="N11920">
        <v>7.2379055377686043</v>
      </c>
      <c r="O11920">
        <v>6.4987928697449737</v>
      </c>
      <c r="P11920">
        <v>22.592010999999999</v>
      </c>
      <c r="Q11920" t="s">
        <v>480</v>
      </c>
      <c r="R11920" t="s">
        <v>480</v>
      </c>
      <c r="S11920" t="s">
        <v>480</v>
      </c>
      <c r="T11920" t="s">
        <v>420</v>
      </c>
      <c r="U11920" t="s">
        <v>420</v>
      </c>
      <c r="V11920" t="s">
        <v>420</v>
      </c>
      <c r="W11920" t="s">
        <v>420</v>
      </c>
      <c r="X11920" t="s">
        <v>420</v>
      </c>
      <c r="Y11920" t="s">
        <v>6</v>
      </c>
      <c r="Z11920" t="s">
        <v>6</v>
      </c>
      <c r="AA11920" t="s">
        <v>859</v>
      </c>
      <c r="AB11920" t="s">
        <v>324</v>
      </c>
      <c r="AC11920" t="s">
        <v>789</v>
      </c>
    </row>
    <row r="11921" spans="1:29" x14ac:dyDescent="0.25">
      <c r="A11921" t="s">
        <v>393</v>
      </c>
      <c r="B11921">
        <v>941</v>
      </c>
      <c r="C11921" t="s">
        <v>255</v>
      </c>
      <c r="D11921">
        <v>2008</v>
      </c>
      <c r="E11921" t="s">
        <v>12915</v>
      </c>
      <c r="F11921">
        <v>170.71255608648005</v>
      </c>
      <c r="G11921">
        <v>45.648236964089783</v>
      </c>
      <c r="H11921">
        <v>125.06431912239026</v>
      </c>
      <c r="I11921">
        <v>120.73556022928611</v>
      </c>
      <c r="J11921">
        <v>42.825754012065516</v>
      </c>
      <c r="K11921">
        <v>77.909806217220606</v>
      </c>
      <c r="L11921" t="s">
        <v>6</v>
      </c>
      <c r="M11921" t="s">
        <v>6</v>
      </c>
      <c r="N11921">
        <v>16.252397031891167</v>
      </c>
      <c r="O11921">
        <v>15.457503490069396</v>
      </c>
      <c r="P11921">
        <v>24.351234999999999</v>
      </c>
      <c r="Q11921" t="s">
        <v>480</v>
      </c>
      <c r="R11921" t="s">
        <v>480</v>
      </c>
      <c r="S11921" t="s">
        <v>480</v>
      </c>
      <c r="T11921" t="s">
        <v>420</v>
      </c>
      <c r="U11921" t="s">
        <v>420</v>
      </c>
      <c r="V11921" t="s">
        <v>420</v>
      </c>
      <c r="W11921" t="s">
        <v>420</v>
      </c>
      <c r="X11921" t="s">
        <v>420</v>
      </c>
      <c r="Y11921" t="s">
        <v>6</v>
      </c>
      <c r="Z11921" t="s">
        <v>6</v>
      </c>
      <c r="AA11921" t="s">
        <v>859</v>
      </c>
      <c r="AB11921" t="s">
        <v>324</v>
      </c>
      <c r="AC11921" t="s">
        <v>789</v>
      </c>
    </row>
    <row r="11922" spans="1:29" x14ac:dyDescent="0.25">
      <c r="A11922" t="s">
        <v>393</v>
      </c>
      <c r="B11922">
        <v>941</v>
      </c>
      <c r="C11922" t="s">
        <v>255</v>
      </c>
      <c r="D11922">
        <v>2009</v>
      </c>
      <c r="E11922" t="s">
        <v>12916</v>
      </c>
      <c r="F11922">
        <v>210.69697528384452</v>
      </c>
      <c r="G11922">
        <v>53.983793031484772</v>
      </c>
      <c r="H11922">
        <v>156.71318225235976</v>
      </c>
      <c r="I11922">
        <v>145.54040659401306</v>
      </c>
      <c r="J11922">
        <v>50.394141945916616</v>
      </c>
      <c r="K11922">
        <v>95.146264648096462</v>
      </c>
      <c r="L11922" t="s">
        <v>6</v>
      </c>
      <c r="M11922" t="s">
        <v>6</v>
      </c>
      <c r="N11922">
        <v>32.706198741356758</v>
      </c>
      <c r="O11922">
        <v>31.606573743852646</v>
      </c>
      <c r="P11922">
        <v>18.826592999999999</v>
      </c>
      <c r="Q11922" t="s">
        <v>480</v>
      </c>
      <c r="R11922" t="s">
        <v>480</v>
      </c>
      <c r="S11922" t="s">
        <v>480</v>
      </c>
      <c r="T11922" t="s">
        <v>420</v>
      </c>
      <c r="U11922" t="s">
        <v>420</v>
      </c>
      <c r="V11922" t="s">
        <v>420</v>
      </c>
      <c r="W11922" t="s">
        <v>420</v>
      </c>
      <c r="X11922" t="s">
        <v>420</v>
      </c>
      <c r="Y11922" t="s">
        <v>6</v>
      </c>
      <c r="Z11922" t="s">
        <v>6</v>
      </c>
      <c r="AA11922" t="s">
        <v>859</v>
      </c>
      <c r="AB11922" t="s">
        <v>324</v>
      </c>
      <c r="AC11922" t="s">
        <v>789</v>
      </c>
    </row>
    <row r="11923" spans="1:29" x14ac:dyDescent="0.25">
      <c r="A11923" t="s">
        <v>393</v>
      </c>
      <c r="B11923">
        <v>941</v>
      </c>
      <c r="C11923" t="s">
        <v>255</v>
      </c>
      <c r="D11923">
        <v>2010</v>
      </c>
      <c r="E11923" t="s">
        <v>12917</v>
      </c>
      <c r="F11923">
        <v>223.53022470104881</v>
      </c>
      <c r="G11923">
        <v>54.038599214466728</v>
      </c>
      <c r="H11923">
        <v>169.49162548658205</v>
      </c>
      <c r="I11923">
        <v>151.05127796024081</v>
      </c>
      <c r="J11923">
        <v>49.796291446225368</v>
      </c>
      <c r="K11923">
        <v>101.25498651401543</v>
      </c>
      <c r="L11923" t="s">
        <v>6</v>
      </c>
      <c r="M11923" t="s">
        <v>6</v>
      </c>
      <c r="N11923">
        <v>40.404239997611704</v>
      </c>
      <c r="O11923">
        <v>39.306440972239649</v>
      </c>
      <c r="P11923">
        <v>17.937881999999998</v>
      </c>
      <c r="Q11923" t="s">
        <v>480</v>
      </c>
      <c r="R11923" t="s">
        <v>480</v>
      </c>
      <c r="S11923" t="s">
        <v>480</v>
      </c>
      <c r="T11923" t="s">
        <v>420</v>
      </c>
      <c r="U11923" t="s">
        <v>420</v>
      </c>
      <c r="V11923" t="s">
        <v>420</v>
      </c>
      <c r="W11923" t="s">
        <v>420</v>
      </c>
      <c r="X11923" t="s">
        <v>420</v>
      </c>
      <c r="Y11923" t="s">
        <v>6</v>
      </c>
      <c r="Z11923" t="s">
        <v>6</v>
      </c>
      <c r="AA11923" t="s">
        <v>859</v>
      </c>
      <c r="AB11923" t="s">
        <v>324</v>
      </c>
      <c r="AC11923" t="s">
        <v>789</v>
      </c>
    </row>
    <row r="11924" spans="1:29" x14ac:dyDescent="0.25">
      <c r="A11924" t="s">
        <v>393</v>
      </c>
      <c r="B11924">
        <v>941</v>
      </c>
      <c r="C11924" t="s">
        <v>255</v>
      </c>
      <c r="D11924">
        <v>2011</v>
      </c>
      <c r="E11924" t="s">
        <v>12918</v>
      </c>
      <c r="F11924">
        <v>196.555418557194</v>
      </c>
      <c r="G11924">
        <v>44.798349307928973</v>
      </c>
      <c r="H11924">
        <v>151.75706924926502</v>
      </c>
      <c r="I11924">
        <v>131.43086668244445</v>
      </c>
      <c r="J11924">
        <v>40.351646684577204</v>
      </c>
      <c r="K11924">
        <v>91.079219997867284</v>
      </c>
      <c r="L11924" t="s">
        <v>6</v>
      </c>
      <c r="M11924" t="s">
        <v>6</v>
      </c>
      <c r="N11924">
        <v>37.485637505323268</v>
      </c>
      <c r="O11924">
        <v>36.556897545728376</v>
      </c>
      <c r="P11924">
        <v>20.302765000000001</v>
      </c>
      <c r="Q11924" t="s">
        <v>480</v>
      </c>
      <c r="R11924" t="s">
        <v>480</v>
      </c>
      <c r="S11924" t="s">
        <v>480</v>
      </c>
      <c r="T11924" t="s">
        <v>420</v>
      </c>
      <c r="U11924" t="s">
        <v>420</v>
      </c>
      <c r="V11924" t="s">
        <v>420</v>
      </c>
      <c r="W11924" t="s">
        <v>420</v>
      </c>
      <c r="X11924" t="s">
        <v>420</v>
      </c>
      <c r="Y11924" t="s">
        <v>6</v>
      </c>
      <c r="Z11924" t="s">
        <v>6</v>
      </c>
      <c r="AA11924" t="s">
        <v>859</v>
      </c>
      <c r="AB11924" t="s">
        <v>324</v>
      </c>
      <c r="AC11924" t="s">
        <v>789</v>
      </c>
    </row>
    <row r="11925" spans="1:29" x14ac:dyDescent="0.25">
      <c r="A11925" t="s">
        <v>393</v>
      </c>
      <c r="B11925">
        <v>941</v>
      </c>
      <c r="C11925" t="s">
        <v>255</v>
      </c>
      <c r="D11925">
        <v>2012</v>
      </c>
      <c r="E11925" t="s">
        <v>12919</v>
      </c>
      <c r="F11925">
        <v>177.34593247665188</v>
      </c>
      <c r="G11925">
        <v>37.120743465513762</v>
      </c>
      <c r="H11925">
        <v>140.22518901113813</v>
      </c>
      <c r="I11925">
        <v>119.40309282618253</v>
      </c>
      <c r="J11925">
        <v>33.188924925752595</v>
      </c>
      <c r="K11925">
        <v>86.214167900429942</v>
      </c>
      <c r="L11925" t="s">
        <v>6</v>
      </c>
      <c r="M11925" t="s">
        <v>6</v>
      </c>
      <c r="N11925">
        <v>36.722479842619173</v>
      </c>
      <c r="O11925">
        <v>35.93887290527924</v>
      </c>
      <c r="P11925">
        <v>21.885614</v>
      </c>
      <c r="Q11925" t="s">
        <v>480</v>
      </c>
      <c r="R11925" t="s">
        <v>480</v>
      </c>
      <c r="S11925" t="s">
        <v>480</v>
      </c>
      <c r="T11925" t="s">
        <v>420</v>
      </c>
      <c r="U11925" t="s">
        <v>420</v>
      </c>
      <c r="V11925" t="s">
        <v>420</v>
      </c>
      <c r="W11925" t="s">
        <v>420</v>
      </c>
      <c r="X11925" t="s">
        <v>420</v>
      </c>
      <c r="Y11925" t="s">
        <v>6</v>
      </c>
      <c r="Z11925" t="s">
        <v>6</v>
      </c>
      <c r="AA11925" t="s">
        <v>859</v>
      </c>
      <c r="AB11925" t="s">
        <v>324</v>
      </c>
      <c r="AC11925" t="s">
        <v>789</v>
      </c>
    </row>
    <row r="11926" spans="1:29" x14ac:dyDescent="0.25">
      <c r="A11926" t="s">
        <v>393</v>
      </c>
      <c r="B11926">
        <v>941</v>
      </c>
      <c r="C11926" t="s">
        <v>255</v>
      </c>
      <c r="D11926">
        <v>2013</v>
      </c>
      <c r="E11926" t="s">
        <v>12920</v>
      </c>
      <c r="F11926">
        <v>160.31735269320987</v>
      </c>
      <c r="G11926">
        <v>33.564614921925958</v>
      </c>
      <c r="H11926">
        <v>126.75273777128389</v>
      </c>
      <c r="I11926">
        <v>110.3912578044268</v>
      </c>
      <c r="J11926">
        <v>29.611718507909934</v>
      </c>
      <c r="K11926">
        <v>80.779539296516845</v>
      </c>
      <c r="L11926" t="s">
        <v>6</v>
      </c>
      <c r="M11926" t="s">
        <v>6</v>
      </c>
      <c r="N11926">
        <v>35.836920202222473</v>
      </c>
      <c r="O11926">
        <v>35.516047225501559</v>
      </c>
      <c r="P11926">
        <v>22.786587000000001</v>
      </c>
      <c r="Q11926" t="s">
        <v>480</v>
      </c>
      <c r="R11926" t="s">
        <v>480</v>
      </c>
      <c r="S11926" t="s">
        <v>480</v>
      </c>
      <c r="T11926" t="s">
        <v>420</v>
      </c>
      <c r="U11926" t="s">
        <v>420</v>
      </c>
      <c r="V11926" t="s">
        <v>420</v>
      </c>
      <c r="W11926" t="s">
        <v>420</v>
      </c>
      <c r="X11926" t="s">
        <v>420</v>
      </c>
      <c r="Y11926" t="s">
        <v>6</v>
      </c>
      <c r="Z11926" t="s">
        <v>6</v>
      </c>
      <c r="AA11926" t="s">
        <v>859</v>
      </c>
      <c r="AB11926" t="s">
        <v>324</v>
      </c>
      <c r="AC11926" t="s">
        <v>789</v>
      </c>
    </row>
    <row r="11927" spans="1:29" x14ac:dyDescent="0.25">
      <c r="A11927" t="s">
        <v>393</v>
      </c>
      <c r="B11927">
        <v>941</v>
      </c>
      <c r="C11927" t="s">
        <v>255</v>
      </c>
      <c r="D11927">
        <v>2014</v>
      </c>
      <c r="E11927" t="s">
        <v>12921</v>
      </c>
      <c r="F11927">
        <v>158.08076422499181</v>
      </c>
      <c r="G11927">
        <v>29.707010524580348</v>
      </c>
      <c r="H11927">
        <v>128.37375370041144</v>
      </c>
      <c r="I11927">
        <v>104.51574474628936</v>
      </c>
      <c r="J11927">
        <v>26.55117476532045</v>
      </c>
      <c r="K11927">
        <v>77.964569980968889</v>
      </c>
      <c r="L11927" t="s">
        <v>6</v>
      </c>
      <c r="M11927" t="s">
        <v>6</v>
      </c>
      <c r="N11927">
        <v>38.477249967440315</v>
      </c>
      <c r="O11927">
        <v>38.158431790040922</v>
      </c>
      <c r="P11927">
        <v>23.618164</v>
      </c>
      <c r="Q11927" t="s">
        <v>480</v>
      </c>
      <c r="R11927" t="s">
        <v>480</v>
      </c>
      <c r="S11927" t="s">
        <v>480</v>
      </c>
      <c r="T11927" t="s">
        <v>420</v>
      </c>
      <c r="U11927" t="s">
        <v>420</v>
      </c>
      <c r="V11927" t="s">
        <v>420</v>
      </c>
      <c r="W11927" t="s">
        <v>420</v>
      </c>
      <c r="X11927" t="s">
        <v>420</v>
      </c>
      <c r="Y11927" t="s">
        <v>6</v>
      </c>
      <c r="Z11927" t="s">
        <v>6</v>
      </c>
      <c r="AA11927" t="s">
        <v>859</v>
      </c>
      <c r="AB11927" t="s">
        <v>324</v>
      </c>
      <c r="AC11927" t="s">
        <v>789</v>
      </c>
    </row>
    <row r="11928" spans="1:29" x14ac:dyDescent="0.25">
      <c r="A11928" t="s">
        <v>393</v>
      </c>
      <c r="B11928">
        <v>941</v>
      </c>
      <c r="C11928" t="s">
        <v>255</v>
      </c>
      <c r="D11928">
        <v>2015</v>
      </c>
      <c r="E11928" t="s">
        <v>12922</v>
      </c>
      <c r="F11928">
        <v>149.62901140003012</v>
      </c>
      <c r="G11928">
        <v>27.671230976644257</v>
      </c>
      <c r="H11928">
        <v>121.95778042338583</v>
      </c>
      <c r="I11928">
        <v>97.675487860382148</v>
      </c>
      <c r="J11928">
        <v>24.498023854858214</v>
      </c>
      <c r="K11928">
        <v>73.177464005523944</v>
      </c>
      <c r="L11928" t="s">
        <v>6</v>
      </c>
      <c r="M11928" t="s">
        <v>6</v>
      </c>
      <c r="N11928">
        <v>34.939432768364277</v>
      </c>
      <c r="O11928">
        <v>34.587932589234299</v>
      </c>
      <c r="P11928">
        <v>24.320329000000001</v>
      </c>
      <c r="Q11928" t="s">
        <v>480</v>
      </c>
      <c r="R11928" t="s">
        <v>480</v>
      </c>
      <c r="S11928" t="s">
        <v>480</v>
      </c>
      <c r="T11928" t="s">
        <v>420</v>
      </c>
      <c r="U11928" t="s">
        <v>420</v>
      </c>
      <c r="V11928" t="s">
        <v>420</v>
      </c>
      <c r="W11928" t="s">
        <v>420</v>
      </c>
      <c r="X11928" t="s">
        <v>420</v>
      </c>
      <c r="Y11928" t="s">
        <v>6</v>
      </c>
      <c r="Z11928" t="s">
        <v>6</v>
      </c>
      <c r="AA11928" t="s">
        <v>859</v>
      </c>
      <c r="AB11928" t="s">
        <v>324</v>
      </c>
      <c r="AC11928" t="s">
        <v>789</v>
      </c>
    </row>
    <row r="11929" spans="1:29" x14ac:dyDescent="0.25">
      <c r="A11929" t="s">
        <v>393</v>
      </c>
      <c r="B11929">
        <v>941</v>
      </c>
      <c r="C11929" t="s">
        <v>255</v>
      </c>
      <c r="D11929">
        <v>2016</v>
      </c>
      <c r="E11929" t="s">
        <v>12923</v>
      </c>
      <c r="F11929" t="s">
        <v>6</v>
      </c>
      <c r="G11929" t="s">
        <v>6</v>
      </c>
      <c r="H11929" t="s">
        <v>6</v>
      </c>
      <c r="I11929">
        <v>96.908181303508911</v>
      </c>
      <c r="J11929">
        <v>23.713539480255058</v>
      </c>
      <c r="K11929">
        <v>73.19464182325386</v>
      </c>
      <c r="L11929" t="s">
        <v>6</v>
      </c>
      <c r="M11929" t="s">
        <v>6</v>
      </c>
      <c r="N11929">
        <v>39.241350475442225</v>
      </c>
      <c r="O11929">
        <v>38.923406109949305</v>
      </c>
      <c r="P11929">
        <v>24.926687999999999</v>
      </c>
      <c r="Q11929" t="s">
        <v>480</v>
      </c>
      <c r="R11929" t="s">
        <v>480</v>
      </c>
      <c r="S11929" t="s">
        <v>480</v>
      </c>
      <c r="T11929" t="s">
        <v>420</v>
      </c>
      <c r="U11929" t="s">
        <v>420</v>
      </c>
      <c r="V11929" t="s">
        <v>420</v>
      </c>
      <c r="W11929" t="s">
        <v>420</v>
      </c>
      <c r="X11929" t="s">
        <v>420</v>
      </c>
      <c r="Y11929" t="s">
        <v>6</v>
      </c>
      <c r="Z11929" t="s">
        <v>6</v>
      </c>
      <c r="AA11929" t="s">
        <v>859</v>
      </c>
      <c r="AB11929" t="s">
        <v>324</v>
      </c>
      <c r="AC11929" t="s">
        <v>789</v>
      </c>
    </row>
    <row r="11930" spans="1:29" x14ac:dyDescent="0.25">
      <c r="A11930" t="s">
        <v>393</v>
      </c>
      <c r="B11930">
        <v>942</v>
      </c>
      <c r="C11930" t="s">
        <v>256</v>
      </c>
      <c r="D11930">
        <v>1950</v>
      </c>
      <c r="E11930" t="s">
        <v>12924</v>
      </c>
      <c r="F11930" t="s">
        <v>6</v>
      </c>
      <c r="G11930" t="s">
        <v>6</v>
      </c>
      <c r="H11930" t="s">
        <v>6</v>
      </c>
      <c r="I11930" t="s">
        <v>6</v>
      </c>
      <c r="J11930" t="s">
        <v>6</v>
      </c>
      <c r="K11930" t="s">
        <v>6</v>
      </c>
      <c r="L11930" t="s">
        <v>6</v>
      </c>
      <c r="M11930" t="s">
        <v>6</v>
      </c>
      <c r="N11930" t="s">
        <v>6</v>
      </c>
      <c r="O11930" t="s">
        <v>6</v>
      </c>
      <c r="P11930" t="s">
        <v>6</v>
      </c>
      <c r="Q11930" t="s">
        <v>6</v>
      </c>
      <c r="R11930" t="s">
        <v>6</v>
      </c>
      <c r="S11930" t="s">
        <v>6</v>
      </c>
      <c r="T11930" t="s">
        <v>914</v>
      </c>
      <c r="U11930" t="s">
        <v>976</v>
      </c>
      <c r="V11930" t="s">
        <v>977</v>
      </c>
      <c r="W11930" t="s">
        <v>6</v>
      </c>
      <c r="X11930" t="s">
        <v>6</v>
      </c>
      <c r="Y11930" t="s">
        <v>6</v>
      </c>
      <c r="Z11930" t="s">
        <v>6</v>
      </c>
      <c r="AA11930" t="s">
        <v>681</v>
      </c>
      <c r="AB11930" t="s">
        <v>446</v>
      </c>
      <c r="AC11930" t="s">
        <v>860</v>
      </c>
    </row>
    <row r="11931" spans="1:29" x14ac:dyDescent="0.25">
      <c r="A11931" t="s">
        <v>393</v>
      </c>
      <c r="B11931">
        <v>942</v>
      </c>
      <c r="C11931" t="s">
        <v>256</v>
      </c>
      <c r="D11931">
        <v>1951</v>
      </c>
      <c r="E11931" t="s">
        <v>12925</v>
      </c>
      <c r="F11931" t="s">
        <v>6</v>
      </c>
      <c r="G11931" t="s">
        <v>6</v>
      </c>
      <c r="H11931" t="s">
        <v>6</v>
      </c>
      <c r="I11931" t="s">
        <v>6</v>
      </c>
      <c r="J11931" t="s">
        <v>6</v>
      </c>
      <c r="K11931" t="s">
        <v>6</v>
      </c>
      <c r="L11931" t="s">
        <v>6</v>
      </c>
      <c r="M11931" t="s">
        <v>6</v>
      </c>
      <c r="N11931" t="s">
        <v>6</v>
      </c>
      <c r="O11931" t="s">
        <v>6</v>
      </c>
      <c r="P11931" t="s">
        <v>6</v>
      </c>
      <c r="Q11931" t="s">
        <v>6</v>
      </c>
      <c r="R11931" t="s">
        <v>6</v>
      </c>
      <c r="S11931" t="s">
        <v>6</v>
      </c>
      <c r="T11931" t="s">
        <v>914</v>
      </c>
      <c r="U11931" t="s">
        <v>976</v>
      </c>
      <c r="V11931" t="s">
        <v>977</v>
      </c>
      <c r="W11931" t="s">
        <v>6</v>
      </c>
      <c r="X11931" t="s">
        <v>6</v>
      </c>
      <c r="Y11931" t="s">
        <v>6</v>
      </c>
      <c r="Z11931" t="s">
        <v>6</v>
      </c>
      <c r="AA11931" t="s">
        <v>681</v>
      </c>
      <c r="AB11931" t="s">
        <v>446</v>
      </c>
      <c r="AC11931" t="s">
        <v>860</v>
      </c>
    </row>
    <row r="11932" spans="1:29" x14ac:dyDescent="0.25">
      <c r="A11932" t="s">
        <v>393</v>
      </c>
      <c r="B11932">
        <v>942</v>
      </c>
      <c r="C11932" t="s">
        <v>256</v>
      </c>
      <c r="D11932">
        <v>1952</v>
      </c>
      <c r="E11932" t="s">
        <v>12926</v>
      </c>
      <c r="F11932" t="s">
        <v>6</v>
      </c>
      <c r="G11932" t="s">
        <v>6</v>
      </c>
      <c r="H11932" t="s">
        <v>6</v>
      </c>
      <c r="I11932" t="s">
        <v>6</v>
      </c>
      <c r="J11932" t="s">
        <v>6</v>
      </c>
      <c r="K11932" t="s">
        <v>6</v>
      </c>
      <c r="L11932" t="s">
        <v>6</v>
      </c>
      <c r="M11932" t="s">
        <v>6</v>
      </c>
      <c r="N11932" t="s">
        <v>6</v>
      </c>
      <c r="O11932" t="s">
        <v>6</v>
      </c>
      <c r="P11932" t="s">
        <v>6</v>
      </c>
      <c r="Q11932" t="s">
        <v>6</v>
      </c>
      <c r="R11932" t="s">
        <v>6</v>
      </c>
      <c r="S11932" t="s">
        <v>6</v>
      </c>
      <c r="T11932" t="s">
        <v>914</v>
      </c>
      <c r="U11932" t="s">
        <v>976</v>
      </c>
      <c r="V11932" t="s">
        <v>977</v>
      </c>
      <c r="W11932" t="s">
        <v>6</v>
      </c>
      <c r="X11932" t="s">
        <v>6</v>
      </c>
      <c r="Y11932" t="s">
        <v>6</v>
      </c>
      <c r="Z11932" t="s">
        <v>6</v>
      </c>
      <c r="AA11932" t="s">
        <v>681</v>
      </c>
      <c r="AB11932" t="s">
        <v>446</v>
      </c>
      <c r="AC11932" t="s">
        <v>860</v>
      </c>
    </row>
    <row r="11933" spans="1:29" x14ac:dyDescent="0.25">
      <c r="A11933" t="s">
        <v>393</v>
      </c>
      <c r="B11933">
        <v>942</v>
      </c>
      <c r="C11933" t="s">
        <v>256</v>
      </c>
      <c r="D11933">
        <v>1953</v>
      </c>
      <c r="E11933" t="s">
        <v>12927</v>
      </c>
      <c r="F11933" t="s">
        <v>6</v>
      </c>
      <c r="G11933" t="s">
        <v>6</v>
      </c>
      <c r="H11933" t="s">
        <v>6</v>
      </c>
      <c r="I11933" t="s">
        <v>6</v>
      </c>
      <c r="J11933" t="s">
        <v>6</v>
      </c>
      <c r="K11933" t="s">
        <v>6</v>
      </c>
      <c r="L11933" t="s">
        <v>6</v>
      </c>
      <c r="M11933" t="s">
        <v>6</v>
      </c>
      <c r="N11933" t="s">
        <v>6</v>
      </c>
      <c r="O11933" t="s">
        <v>6</v>
      </c>
      <c r="P11933" t="s">
        <v>6</v>
      </c>
      <c r="Q11933" t="s">
        <v>6</v>
      </c>
      <c r="R11933" t="s">
        <v>6</v>
      </c>
      <c r="S11933" t="s">
        <v>6</v>
      </c>
      <c r="T11933" t="s">
        <v>914</v>
      </c>
      <c r="U11933" t="s">
        <v>976</v>
      </c>
      <c r="V11933" t="s">
        <v>977</v>
      </c>
      <c r="W11933" t="s">
        <v>6</v>
      </c>
      <c r="X11933" t="s">
        <v>6</v>
      </c>
      <c r="Y11933" t="s">
        <v>6</v>
      </c>
      <c r="Z11933" t="s">
        <v>6</v>
      </c>
      <c r="AA11933" t="s">
        <v>681</v>
      </c>
      <c r="AB11933" t="s">
        <v>446</v>
      </c>
      <c r="AC11933" t="s">
        <v>860</v>
      </c>
    </row>
    <row r="11934" spans="1:29" x14ac:dyDescent="0.25">
      <c r="A11934" t="s">
        <v>393</v>
      </c>
      <c r="B11934">
        <v>942</v>
      </c>
      <c r="C11934" t="s">
        <v>256</v>
      </c>
      <c r="D11934">
        <v>1954</v>
      </c>
      <c r="E11934" t="s">
        <v>12928</v>
      </c>
      <c r="F11934" t="s">
        <v>6</v>
      </c>
      <c r="G11934" t="s">
        <v>6</v>
      </c>
      <c r="H11934" t="s">
        <v>6</v>
      </c>
      <c r="I11934" t="s">
        <v>6</v>
      </c>
      <c r="J11934" t="s">
        <v>6</v>
      </c>
      <c r="K11934" t="s">
        <v>6</v>
      </c>
      <c r="L11934" t="s">
        <v>6</v>
      </c>
      <c r="M11934" t="s">
        <v>6</v>
      </c>
      <c r="N11934" t="s">
        <v>6</v>
      </c>
      <c r="O11934" t="s">
        <v>6</v>
      </c>
      <c r="P11934" t="s">
        <v>6</v>
      </c>
      <c r="Q11934" t="s">
        <v>6</v>
      </c>
      <c r="R11934" t="s">
        <v>6</v>
      </c>
      <c r="S11934" t="s">
        <v>6</v>
      </c>
      <c r="T11934" t="s">
        <v>914</v>
      </c>
      <c r="U11934" t="s">
        <v>976</v>
      </c>
      <c r="V11934" t="s">
        <v>977</v>
      </c>
      <c r="W11934" t="s">
        <v>6</v>
      </c>
      <c r="X11934" t="s">
        <v>6</v>
      </c>
      <c r="Y11934" t="s">
        <v>6</v>
      </c>
      <c r="Z11934" t="s">
        <v>6</v>
      </c>
      <c r="AA11934" t="s">
        <v>681</v>
      </c>
      <c r="AB11934" t="s">
        <v>446</v>
      </c>
      <c r="AC11934" t="s">
        <v>860</v>
      </c>
    </row>
    <row r="11935" spans="1:29" x14ac:dyDescent="0.25">
      <c r="A11935" t="s">
        <v>393</v>
      </c>
      <c r="B11935">
        <v>942</v>
      </c>
      <c r="C11935" t="s">
        <v>256</v>
      </c>
      <c r="D11935">
        <v>1955</v>
      </c>
      <c r="E11935" t="s">
        <v>12929</v>
      </c>
      <c r="F11935" t="s">
        <v>6</v>
      </c>
      <c r="G11935" t="s">
        <v>6</v>
      </c>
      <c r="H11935" t="s">
        <v>6</v>
      </c>
      <c r="I11935" t="s">
        <v>6</v>
      </c>
      <c r="J11935" t="s">
        <v>6</v>
      </c>
      <c r="K11935" t="s">
        <v>6</v>
      </c>
      <c r="L11935" t="s">
        <v>6</v>
      </c>
      <c r="M11935" t="s">
        <v>6</v>
      </c>
      <c r="N11935" t="s">
        <v>6</v>
      </c>
      <c r="O11935" t="s">
        <v>6</v>
      </c>
      <c r="P11935" t="s">
        <v>6</v>
      </c>
      <c r="Q11935" t="s">
        <v>6</v>
      </c>
      <c r="R11935" t="s">
        <v>6</v>
      </c>
      <c r="S11935" t="s">
        <v>6</v>
      </c>
      <c r="T11935" t="s">
        <v>914</v>
      </c>
      <c r="U11935" t="s">
        <v>976</v>
      </c>
      <c r="V11935" t="s">
        <v>977</v>
      </c>
      <c r="W11935" t="s">
        <v>6</v>
      </c>
      <c r="X11935" t="s">
        <v>6</v>
      </c>
      <c r="Y11935" t="s">
        <v>6</v>
      </c>
      <c r="Z11935" t="s">
        <v>6</v>
      </c>
      <c r="AA11935" t="s">
        <v>681</v>
      </c>
      <c r="AB11935" t="s">
        <v>446</v>
      </c>
      <c r="AC11935" t="s">
        <v>860</v>
      </c>
    </row>
    <row r="11936" spans="1:29" x14ac:dyDescent="0.25">
      <c r="A11936" t="s">
        <v>393</v>
      </c>
      <c r="B11936">
        <v>942</v>
      </c>
      <c r="C11936" t="s">
        <v>256</v>
      </c>
      <c r="D11936">
        <v>1956</v>
      </c>
      <c r="E11936" t="s">
        <v>12930</v>
      </c>
      <c r="F11936" t="s">
        <v>6</v>
      </c>
      <c r="G11936" t="s">
        <v>6</v>
      </c>
      <c r="H11936" t="s">
        <v>6</v>
      </c>
      <c r="I11936" t="s">
        <v>6</v>
      </c>
      <c r="J11936" t="s">
        <v>6</v>
      </c>
      <c r="K11936" t="s">
        <v>6</v>
      </c>
      <c r="L11936" t="s">
        <v>6</v>
      </c>
      <c r="M11936" t="s">
        <v>6</v>
      </c>
      <c r="N11936" t="s">
        <v>6</v>
      </c>
      <c r="O11936" t="s">
        <v>6</v>
      </c>
      <c r="P11936" t="s">
        <v>6</v>
      </c>
      <c r="Q11936" t="s">
        <v>6</v>
      </c>
      <c r="R11936" t="s">
        <v>6</v>
      </c>
      <c r="S11936" t="s">
        <v>6</v>
      </c>
      <c r="T11936" t="s">
        <v>914</v>
      </c>
      <c r="U11936" t="s">
        <v>976</v>
      </c>
      <c r="V11936" t="s">
        <v>977</v>
      </c>
      <c r="W11936" t="s">
        <v>6</v>
      </c>
      <c r="X11936" t="s">
        <v>6</v>
      </c>
      <c r="Y11936" t="s">
        <v>6</v>
      </c>
      <c r="Z11936" t="s">
        <v>6</v>
      </c>
      <c r="AA11936" t="s">
        <v>681</v>
      </c>
      <c r="AB11936" t="s">
        <v>446</v>
      </c>
      <c r="AC11936" t="s">
        <v>860</v>
      </c>
    </row>
    <row r="11937" spans="1:29" x14ac:dyDescent="0.25">
      <c r="A11937" t="s">
        <v>393</v>
      </c>
      <c r="B11937">
        <v>942</v>
      </c>
      <c r="C11937" t="s">
        <v>256</v>
      </c>
      <c r="D11937">
        <v>1957</v>
      </c>
      <c r="E11937" t="s">
        <v>12931</v>
      </c>
      <c r="F11937" t="s">
        <v>6</v>
      </c>
      <c r="G11937" t="s">
        <v>6</v>
      </c>
      <c r="H11937" t="s">
        <v>6</v>
      </c>
      <c r="I11937" t="s">
        <v>6</v>
      </c>
      <c r="J11937" t="s">
        <v>6</v>
      </c>
      <c r="K11937" t="s">
        <v>6</v>
      </c>
      <c r="L11937" t="s">
        <v>6</v>
      </c>
      <c r="M11937" t="s">
        <v>6</v>
      </c>
      <c r="N11937" t="s">
        <v>6</v>
      </c>
      <c r="O11937" t="s">
        <v>6</v>
      </c>
      <c r="P11937" t="s">
        <v>6</v>
      </c>
      <c r="Q11937" t="s">
        <v>6</v>
      </c>
      <c r="R11937" t="s">
        <v>6</v>
      </c>
      <c r="S11937" t="s">
        <v>6</v>
      </c>
      <c r="T11937" t="s">
        <v>914</v>
      </c>
      <c r="U11937" t="s">
        <v>976</v>
      </c>
      <c r="V11937" t="s">
        <v>977</v>
      </c>
      <c r="W11937" t="s">
        <v>6</v>
      </c>
      <c r="X11937" t="s">
        <v>6</v>
      </c>
      <c r="Y11937" t="s">
        <v>6</v>
      </c>
      <c r="Z11937" t="s">
        <v>6</v>
      </c>
      <c r="AA11937" t="s">
        <v>681</v>
      </c>
      <c r="AB11937" t="s">
        <v>446</v>
      </c>
      <c r="AC11937" t="s">
        <v>860</v>
      </c>
    </row>
    <row r="11938" spans="1:29" x14ac:dyDescent="0.25">
      <c r="A11938" t="s">
        <v>393</v>
      </c>
      <c r="B11938">
        <v>942</v>
      </c>
      <c r="C11938" t="s">
        <v>256</v>
      </c>
      <c r="D11938">
        <v>1958</v>
      </c>
      <c r="E11938" t="s">
        <v>12932</v>
      </c>
      <c r="F11938" t="s">
        <v>6</v>
      </c>
      <c r="G11938" t="s">
        <v>6</v>
      </c>
      <c r="H11938" t="s">
        <v>6</v>
      </c>
      <c r="I11938" t="s">
        <v>6</v>
      </c>
      <c r="J11938" t="s">
        <v>6</v>
      </c>
      <c r="K11938" t="s">
        <v>6</v>
      </c>
      <c r="L11938" t="s">
        <v>6</v>
      </c>
      <c r="M11938" t="s">
        <v>6</v>
      </c>
      <c r="N11938" t="s">
        <v>6</v>
      </c>
      <c r="O11938" t="s">
        <v>6</v>
      </c>
      <c r="P11938" t="s">
        <v>6</v>
      </c>
      <c r="Q11938" t="s">
        <v>6</v>
      </c>
      <c r="R11938" t="s">
        <v>6</v>
      </c>
      <c r="S11938" t="s">
        <v>6</v>
      </c>
      <c r="T11938" t="s">
        <v>914</v>
      </c>
      <c r="U11938" t="s">
        <v>976</v>
      </c>
      <c r="V11938" t="s">
        <v>977</v>
      </c>
      <c r="W11938" t="s">
        <v>6</v>
      </c>
      <c r="X11938" t="s">
        <v>6</v>
      </c>
      <c r="Y11938" t="s">
        <v>6</v>
      </c>
      <c r="Z11938" t="s">
        <v>6</v>
      </c>
      <c r="AA11938" t="s">
        <v>681</v>
      </c>
      <c r="AB11938" t="s">
        <v>446</v>
      </c>
      <c r="AC11938" t="s">
        <v>860</v>
      </c>
    </row>
    <row r="11939" spans="1:29" x14ac:dyDescent="0.25">
      <c r="A11939" t="s">
        <v>393</v>
      </c>
      <c r="B11939">
        <v>942</v>
      </c>
      <c r="C11939" t="s">
        <v>256</v>
      </c>
      <c r="D11939">
        <v>1959</v>
      </c>
      <c r="E11939" t="s">
        <v>12933</v>
      </c>
      <c r="F11939" t="s">
        <v>6</v>
      </c>
      <c r="G11939" t="s">
        <v>6</v>
      </c>
      <c r="H11939" t="s">
        <v>6</v>
      </c>
      <c r="I11939" t="s">
        <v>6</v>
      </c>
      <c r="J11939" t="s">
        <v>6</v>
      </c>
      <c r="K11939" t="s">
        <v>6</v>
      </c>
      <c r="L11939" t="s">
        <v>6</v>
      </c>
      <c r="M11939" t="s">
        <v>6</v>
      </c>
      <c r="N11939" t="s">
        <v>6</v>
      </c>
      <c r="O11939" t="s">
        <v>6</v>
      </c>
      <c r="P11939" t="s">
        <v>6</v>
      </c>
      <c r="Q11939" t="s">
        <v>6</v>
      </c>
      <c r="R11939" t="s">
        <v>6</v>
      </c>
      <c r="S11939" t="s">
        <v>6</v>
      </c>
      <c r="T11939" t="s">
        <v>914</v>
      </c>
      <c r="U11939" t="s">
        <v>976</v>
      </c>
      <c r="V11939" t="s">
        <v>977</v>
      </c>
      <c r="W11939" t="s">
        <v>6</v>
      </c>
      <c r="X11939" t="s">
        <v>6</v>
      </c>
      <c r="Y11939" t="s">
        <v>6</v>
      </c>
      <c r="Z11939" t="s">
        <v>6</v>
      </c>
      <c r="AA11939" t="s">
        <v>681</v>
      </c>
      <c r="AB11939" t="s">
        <v>446</v>
      </c>
      <c r="AC11939" t="s">
        <v>860</v>
      </c>
    </row>
    <row r="11940" spans="1:29" x14ac:dyDescent="0.25">
      <c r="A11940" t="s">
        <v>393</v>
      </c>
      <c r="B11940">
        <v>942</v>
      </c>
      <c r="C11940" t="s">
        <v>256</v>
      </c>
      <c r="D11940">
        <v>1960</v>
      </c>
      <c r="E11940" t="s">
        <v>12934</v>
      </c>
      <c r="F11940" t="s">
        <v>6</v>
      </c>
      <c r="G11940" t="s">
        <v>6</v>
      </c>
      <c r="H11940" t="s">
        <v>6</v>
      </c>
      <c r="I11940" t="s">
        <v>6</v>
      </c>
      <c r="J11940" t="s">
        <v>6</v>
      </c>
      <c r="K11940" t="s">
        <v>6</v>
      </c>
      <c r="L11940" t="s">
        <v>6</v>
      </c>
      <c r="M11940" t="s">
        <v>6</v>
      </c>
      <c r="N11940" t="s">
        <v>6</v>
      </c>
      <c r="O11940" t="s">
        <v>6</v>
      </c>
      <c r="P11940" t="s">
        <v>6</v>
      </c>
      <c r="Q11940" t="s">
        <v>6</v>
      </c>
      <c r="R11940" t="s">
        <v>6</v>
      </c>
      <c r="S11940" t="s">
        <v>6</v>
      </c>
      <c r="T11940" t="s">
        <v>914</v>
      </c>
      <c r="U11940" t="s">
        <v>976</v>
      </c>
      <c r="V11940" t="s">
        <v>977</v>
      </c>
      <c r="W11940" t="s">
        <v>6</v>
      </c>
      <c r="X11940" t="s">
        <v>6</v>
      </c>
      <c r="Y11940" t="s">
        <v>6</v>
      </c>
      <c r="Z11940" t="s">
        <v>6</v>
      </c>
      <c r="AA11940" t="s">
        <v>681</v>
      </c>
      <c r="AB11940" t="s">
        <v>446</v>
      </c>
      <c r="AC11940" t="s">
        <v>860</v>
      </c>
    </row>
    <row r="11941" spans="1:29" x14ac:dyDescent="0.25">
      <c r="A11941" t="s">
        <v>393</v>
      </c>
      <c r="B11941">
        <v>942</v>
      </c>
      <c r="C11941" t="s">
        <v>256</v>
      </c>
      <c r="D11941">
        <v>1961</v>
      </c>
      <c r="E11941" t="s">
        <v>12935</v>
      </c>
      <c r="F11941" t="s">
        <v>6</v>
      </c>
      <c r="G11941" t="s">
        <v>6</v>
      </c>
      <c r="H11941" t="s">
        <v>6</v>
      </c>
      <c r="I11941" t="s">
        <v>6</v>
      </c>
      <c r="J11941" t="s">
        <v>6</v>
      </c>
      <c r="K11941" t="s">
        <v>6</v>
      </c>
      <c r="L11941" t="s">
        <v>6</v>
      </c>
      <c r="M11941" t="s">
        <v>6</v>
      </c>
      <c r="N11941" t="s">
        <v>6</v>
      </c>
      <c r="O11941" t="s">
        <v>6</v>
      </c>
      <c r="P11941" t="s">
        <v>6</v>
      </c>
      <c r="Q11941" t="s">
        <v>6</v>
      </c>
      <c r="R11941" t="s">
        <v>6</v>
      </c>
      <c r="S11941" t="s">
        <v>6</v>
      </c>
      <c r="T11941" t="s">
        <v>914</v>
      </c>
      <c r="U11941" t="s">
        <v>976</v>
      </c>
      <c r="V11941" t="s">
        <v>977</v>
      </c>
      <c r="W11941" t="s">
        <v>6</v>
      </c>
      <c r="X11941" t="s">
        <v>6</v>
      </c>
      <c r="Y11941" t="s">
        <v>6</v>
      </c>
      <c r="Z11941" t="s">
        <v>6</v>
      </c>
      <c r="AA11941" t="s">
        <v>681</v>
      </c>
      <c r="AB11941" t="s">
        <v>446</v>
      </c>
      <c r="AC11941" t="s">
        <v>860</v>
      </c>
    </row>
    <row r="11942" spans="1:29" x14ac:dyDescent="0.25">
      <c r="A11942" t="s">
        <v>393</v>
      </c>
      <c r="B11942">
        <v>942</v>
      </c>
      <c r="C11942" t="s">
        <v>256</v>
      </c>
      <c r="D11942">
        <v>1962</v>
      </c>
      <c r="E11942" t="s">
        <v>12936</v>
      </c>
      <c r="F11942" t="s">
        <v>6</v>
      </c>
      <c r="G11942" t="s">
        <v>6</v>
      </c>
      <c r="H11942" t="s">
        <v>6</v>
      </c>
      <c r="I11942" t="s">
        <v>6</v>
      </c>
      <c r="J11942" t="s">
        <v>6</v>
      </c>
      <c r="K11942" t="s">
        <v>6</v>
      </c>
      <c r="L11942" t="s">
        <v>6</v>
      </c>
      <c r="M11942" t="s">
        <v>6</v>
      </c>
      <c r="N11942" t="s">
        <v>6</v>
      </c>
      <c r="O11942" t="s">
        <v>6</v>
      </c>
      <c r="P11942" t="s">
        <v>6</v>
      </c>
      <c r="Q11942" t="s">
        <v>6</v>
      </c>
      <c r="R11942" t="s">
        <v>6</v>
      </c>
      <c r="S11942" t="s">
        <v>6</v>
      </c>
      <c r="T11942" t="s">
        <v>914</v>
      </c>
      <c r="U11942" t="s">
        <v>976</v>
      </c>
      <c r="V11942" t="s">
        <v>977</v>
      </c>
      <c r="W11942" t="s">
        <v>6</v>
      </c>
      <c r="X11942" t="s">
        <v>6</v>
      </c>
      <c r="Y11942" t="s">
        <v>6</v>
      </c>
      <c r="Z11942" t="s">
        <v>6</v>
      </c>
      <c r="AA11942" t="s">
        <v>681</v>
      </c>
      <c r="AB11942" t="s">
        <v>446</v>
      </c>
      <c r="AC11942" t="s">
        <v>860</v>
      </c>
    </row>
    <row r="11943" spans="1:29" x14ac:dyDescent="0.25">
      <c r="A11943" t="s">
        <v>393</v>
      </c>
      <c r="B11943">
        <v>942</v>
      </c>
      <c r="C11943" t="s">
        <v>256</v>
      </c>
      <c r="D11943">
        <v>1963</v>
      </c>
      <c r="E11943" t="s">
        <v>12937</v>
      </c>
      <c r="F11943" t="s">
        <v>6</v>
      </c>
      <c r="G11943" t="s">
        <v>6</v>
      </c>
      <c r="H11943" t="s">
        <v>6</v>
      </c>
      <c r="I11943" t="s">
        <v>6</v>
      </c>
      <c r="J11943" t="s">
        <v>6</v>
      </c>
      <c r="K11943" t="s">
        <v>6</v>
      </c>
      <c r="L11943" t="s">
        <v>6</v>
      </c>
      <c r="M11943" t="s">
        <v>6</v>
      </c>
      <c r="N11943" t="s">
        <v>6</v>
      </c>
      <c r="O11943" t="s">
        <v>6</v>
      </c>
      <c r="P11943" t="s">
        <v>6</v>
      </c>
      <c r="Q11943" t="s">
        <v>6</v>
      </c>
      <c r="R11943" t="s">
        <v>6</v>
      </c>
      <c r="S11943" t="s">
        <v>6</v>
      </c>
      <c r="T11943" t="s">
        <v>914</v>
      </c>
      <c r="U11943" t="s">
        <v>976</v>
      </c>
      <c r="V11943" t="s">
        <v>977</v>
      </c>
      <c r="W11943" t="s">
        <v>6</v>
      </c>
      <c r="X11943" t="s">
        <v>6</v>
      </c>
      <c r="Y11943" t="s">
        <v>6</v>
      </c>
      <c r="Z11943" t="s">
        <v>6</v>
      </c>
      <c r="AA11943" t="s">
        <v>681</v>
      </c>
      <c r="AB11943" t="s">
        <v>446</v>
      </c>
      <c r="AC11943" t="s">
        <v>860</v>
      </c>
    </row>
    <row r="11944" spans="1:29" x14ac:dyDescent="0.25">
      <c r="A11944" t="s">
        <v>393</v>
      </c>
      <c r="B11944">
        <v>942</v>
      </c>
      <c r="C11944" t="s">
        <v>256</v>
      </c>
      <c r="D11944">
        <v>1964</v>
      </c>
      <c r="E11944" t="s">
        <v>12938</v>
      </c>
      <c r="F11944" t="s">
        <v>6</v>
      </c>
      <c r="G11944" t="s">
        <v>6</v>
      </c>
      <c r="H11944" t="s">
        <v>6</v>
      </c>
      <c r="I11944" t="s">
        <v>6</v>
      </c>
      <c r="J11944" t="s">
        <v>6</v>
      </c>
      <c r="K11944" t="s">
        <v>6</v>
      </c>
      <c r="L11944" t="s">
        <v>6</v>
      </c>
      <c r="M11944" t="s">
        <v>6</v>
      </c>
      <c r="N11944" t="s">
        <v>6</v>
      </c>
      <c r="O11944" t="s">
        <v>6</v>
      </c>
      <c r="P11944" t="s">
        <v>6</v>
      </c>
      <c r="Q11944" t="s">
        <v>6</v>
      </c>
      <c r="R11944" t="s">
        <v>6</v>
      </c>
      <c r="S11944" t="s">
        <v>6</v>
      </c>
      <c r="T11944" t="s">
        <v>914</v>
      </c>
      <c r="U11944" t="s">
        <v>976</v>
      </c>
      <c r="V11944" t="s">
        <v>977</v>
      </c>
      <c r="W11944" t="s">
        <v>6</v>
      </c>
      <c r="X11944" t="s">
        <v>6</v>
      </c>
      <c r="Y11944" t="s">
        <v>6</v>
      </c>
      <c r="Z11944" t="s">
        <v>6</v>
      </c>
      <c r="AA11944" t="s">
        <v>681</v>
      </c>
      <c r="AB11944" t="s">
        <v>446</v>
      </c>
      <c r="AC11944" t="s">
        <v>860</v>
      </c>
    </row>
    <row r="11945" spans="1:29" x14ac:dyDescent="0.25">
      <c r="A11945" t="s">
        <v>393</v>
      </c>
      <c r="B11945">
        <v>942</v>
      </c>
      <c r="C11945" t="s">
        <v>256</v>
      </c>
      <c r="D11945">
        <v>1965</v>
      </c>
      <c r="E11945" t="s">
        <v>12939</v>
      </c>
      <c r="F11945" t="s">
        <v>6</v>
      </c>
      <c r="G11945" t="s">
        <v>6</v>
      </c>
      <c r="H11945" t="s">
        <v>6</v>
      </c>
      <c r="I11945" t="s">
        <v>6</v>
      </c>
      <c r="J11945" t="s">
        <v>6</v>
      </c>
      <c r="K11945" t="s">
        <v>6</v>
      </c>
      <c r="L11945" t="s">
        <v>6</v>
      </c>
      <c r="M11945" t="s">
        <v>6</v>
      </c>
      <c r="N11945" t="s">
        <v>6</v>
      </c>
      <c r="O11945" t="s">
        <v>6</v>
      </c>
      <c r="P11945" t="s">
        <v>6</v>
      </c>
      <c r="Q11945" t="s">
        <v>6</v>
      </c>
      <c r="R11945" t="s">
        <v>6</v>
      </c>
      <c r="S11945" t="s">
        <v>6</v>
      </c>
      <c r="T11945" t="s">
        <v>914</v>
      </c>
      <c r="U11945" t="s">
        <v>976</v>
      </c>
      <c r="V11945" t="s">
        <v>977</v>
      </c>
      <c r="W11945" t="s">
        <v>6</v>
      </c>
      <c r="X11945" t="s">
        <v>6</v>
      </c>
      <c r="Y11945" t="s">
        <v>6</v>
      </c>
      <c r="Z11945" t="s">
        <v>6</v>
      </c>
      <c r="AA11945" t="s">
        <v>681</v>
      </c>
      <c r="AB11945" t="s">
        <v>446</v>
      </c>
      <c r="AC11945" t="s">
        <v>860</v>
      </c>
    </row>
    <row r="11946" spans="1:29" x14ac:dyDescent="0.25">
      <c r="A11946" t="s">
        <v>393</v>
      </c>
      <c r="B11946">
        <v>942</v>
      </c>
      <c r="C11946" t="s">
        <v>256</v>
      </c>
      <c r="D11946">
        <v>1966</v>
      </c>
      <c r="E11946" t="s">
        <v>12940</v>
      </c>
      <c r="F11946" t="s">
        <v>6</v>
      </c>
      <c r="G11946" t="s">
        <v>6</v>
      </c>
      <c r="H11946" t="s">
        <v>6</v>
      </c>
      <c r="I11946" t="s">
        <v>6</v>
      </c>
      <c r="J11946" t="s">
        <v>6</v>
      </c>
      <c r="K11946" t="s">
        <v>6</v>
      </c>
      <c r="L11946" t="s">
        <v>6</v>
      </c>
      <c r="M11946" t="s">
        <v>6</v>
      </c>
      <c r="N11946" t="s">
        <v>6</v>
      </c>
      <c r="O11946" t="s">
        <v>6</v>
      </c>
      <c r="P11946" t="s">
        <v>6</v>
      </c>
      <c r="Q11946" t="s">
        <v>6</v>
      </c>
      <c r="R11946" t="s">
        <v>6</v>
      </c>
      <c r="S11946" t="s">
        <v>6</v>
      </c>
      <c r="T11946" t="s">
        <v>914</v>
      </c>
      <c r="U11946" t="s">
        <v>976</v>
      </c>
      <c r="V11946" t="s">
        <v>977</v>
      </c>
      <c r="W11946" t="s">
        <v>6</v>
      </c>
      <c r="X11946" t="s">
        <v>6</v>
      </c>
      <c r="Y11946" t="s">
        <v>6</v>
      </c>
      <c r="Z11946" t="s">
        <v>6</v>
      </c>
      <c r="AA11946" t="s">
        <v>681</v>
      </c>
      <c r="AB11946" t="s">
        <v>446</v>
      </c>
      <c r="AC11946" t="s">
        <v>860</v>
      </c>
    </row>
    <row r="11947" spans="1:29" x14ac:dyDescent="0.25">
      <c r="A11947" t="s">
        <v>393</v>
      </c>
      <c r="B11947">
        <v>942</v>
      </c>
      <c r="C11947" t="s">
        <v>256</v>
      </c>
      <c r="D11947">
        <v>1967</v>
      </c>
      <c r="E11947" t="s">
        <v>12941</v>
      </c>
      <c r="F11947" t="s">
        <v>6</v>
      </c>
      <c r="G11947" t="s">
        <v>6</v>
      </c>
      <c r="H11947" t="s">
        <v>6</v>
      </c>
      <c r="I11947" t="s">
        <v>6</v>
      </c>
      <c r="J11947" t="s">
        <v>6</v>
      </c>
      <c r="K11947" t="s">
        <v>6</v>
      </c>
      <c r="L11947" t="s">
        <v>6</v>
      </c>
      <c r="M11947" t="s">
        <v>6</v>
      </c>
      <c r="N11947" t="s">
        <v>6</v>
      </c>
      <c r="O11947" t="s">
        <v>6</v>
      </c>
      <c r="P11947" t="s">
        <v>6</v>
      </c>
      <c r="Q11947" t="s">
        <v>6</v>
      </c>
      <c r="R11947" t="s">
        <v>6</v>
      </c>
      <c r="S11947" t="s">
        <v>6</v>
      </c>
      <c r="T11947" t="s">
        <v>914</v>
      </c>
      <c r="U11947" t="s">
        <v>976</v>
      </c>
      <c r="V11947" t="s">
        <v>977</v>
      </c>
      <c r="W11947" t="s">
        <v>6</v>
      </c>
      <c r="X11947" t="s">
        <v>6</v>
      </c>
      <c r="Y11947" t="s">
        <v>6</v>
      </c>
      <c r="Z11947" t="s">
        <v>6</v>
      </c>
      <c r="AA11947" t="s">
        <v>681</v>
      </c>
      <c r="AB11947" t="s">
        <v>446</v>
      </c>
      <c r="AC11947" t="s">
        <v>860</v>
      </c>
    </row>
    <row r="11948" spans="1:29" x14ac:dyDescent="0.25">
      <c r="A11948" t="s">
        <v>393</v>
      </c>
      <c r="B11948">
        <v>942</v>
      </c>
      <c r="C11948" t="s">
        <v>256</v>
      </c>
      <c r="D11948">
        <v>1968</v>
      </c>
      <c r="E11948" t="s">
        <v>12942</v>
      </c>
      <c r="F11948" t="s">
        <v>6</v>
      </c>
      <c r="G11948" t="s">
        <v>6</v>
      </c>
      <c r="H11948" t="s">
        <v>6</v>
      </c>
      <c r="I11948" t="s">
        <v>6</v>
      </c>
      <c r="J11948" t="s">
        <v>6</v>
      </c>
      <c r="K11948" t="s">
        <v>6</v>
      </c>
      <c r="L11948" t="s">
        <v>6</v>
      </c>
      <c r="M11948" t="s">
        <v>6</v>
      </c>
      <c r="N11948" t="s">
        <v>6</v>
      </c>
      <c r="O11948" t="s">
        <v>6</v>
      </c>
      <c r="P11948" t="s">
        <v>6</v>
      </c>
      <c r="Q11948" t="s">
        <v>6</v>
      </c>
      <c r="R11948" t="s">
        <v>6</v>
      </c>
      <c r="S11948" t="s">
        <v>6</v>
      </c>
      <c r="T11948" t="s">
        <v>914</v>
      </c>
      <c r="U11948" t="s">
        <v>976</v>
      </c>
      <c r="V11948" t="s">
        <v>977</v>
      </c>
      <c r="W11948" t="s">
        <v>6</v>
      </c>
      <c r="X11948" t="s">
        <v>6</v>
      </c>
      <c r="Y11948" t="s">
        <v>6</v>
      </c>
      <c r="Z11948" t="s">
        <v>6</v>
      </c>
      <c r="AA11948" t="s">
        <v>681</v>
      </c>
      <c r="AB11948" t="s">
        <v>446</v>
      </c>
      <c r="AC11948" t="s">
        <v>860</v>
      </c>
    </row>
    <row r="11949" spans="1:29" x14ac:dyDescent="0.25">
      <c r="A11949" t="s">
        <v>393</v>
      </c>
      <c r="B11949">
        <v>942</v>
      </c>
      <c r="C11949" t="s">
        <v>256</v>
      </c>
      <c r="D11949">
        <v>1969</v>
      </c>
      <c r="E11949" t="s">
        <v>12943</v>
      </c>
      <c r="F11949" t="s">
        <v>6</v>
      </c>
      <c r="G11949" t="s">
        <v>6</v>
      </c>
      <c r="H11949" t="s">
        <v>6</v>
      </c>
      <c r="I11949" t="s">
        <v>6</v>
      </c>
      <c r="J11949" t="s">
        <v>6</v>
      </c>
      <c r="K11949" t="s">
        <v>6</v>
      </c>
      <c r="L11949" t="s">
        <v>6</v>
      </c>
      <c r="M11949" t="s">
        <v>6</v>
      </c>
      <c r="N11949" t="s">
        <v>6</v>
      </c>
      <c r="O11949" t="s">
        <v>6</v>
      </c>
      <c r="P11949" t="s">
        <v>6</v>
      </c>
      <c r="Q11949" t="s">
        <v>6</v>
      </c>
      <c r="R11949" t="s">
        <v>6</v>
      </c>
      <c r="S11949" t="s">
        <v>6</v>
      </c>
      <c r="T11949" t="s">
        <v>914</v>
      </c>
      <c r="U11949" t="s">
        <v>976</v>
      </c>
      <c r="V11949" t="s">
        <v>977</v>
      </c>
      <c r="W11949" t="s">
        <v>6</v>
      </c>
      <c r="X11949" t="s">
        <v>6</v>
      </c>
      <c r="Y11949" t="s">
        <v>6</v>
      </c>
      <c r="Z11949" t="s">
        <v>6</v>
      </c>
      <c r="AA11949" t="s">
        <v>681</v>
      </c>
      <c r="AB11949" t="s">
        <v>446</v>
      </c>
      <c r="AC11949" t="s">
        <v>860</v>
      </c>
    </row>
    <row r="11950" spans="1:29" x14ac:dyDescent="0.25">
      <c r="A11950" t="s">
        <v>393</v>
      </c>
      <c r="B11950">
        <v>942</v>
      </c>
      <c r="C11950" t="s">
        <v>256</v>
      </c>
      <c r="D11950">
        <v>1970</v>
      </c>
      <c r="E11950" t="s">
        <v>12944</v>
      </c>
      <c r="F11950" t="s">
        <v>6</v>
      </c>
      <c r="G11950" t="s">
        <v>6</v>
      </c>
      <c r="H11950" t="s">
        <v>6</v>
      </c>
      <c r="I11950" t="s">
        <v>6</v>
      </c>
      <c r="J11950" t="s">
        <v>6</v>
      </c>
      <c r="K11950" t="s">
        <v>6</v>
      </c>
      <c r="L11950" t="s">
        <v>6</v>
      </c>
      <c r="M11950" t="s">
        <v>6</v>
      </c>
      <c r="N11950" t="s">
        <v>6</v>
      </c>
      <c r="O11950" t="s">
        <v>6</v>
      </c>
      <c r="P11950" t="s">
        <v>6</v>
      </c>
      <c r="Q11950" t="s">
        <v>6</v>
      </c>
      <c r="R11950" t="s">
        <v>6</v>
      </c>
      <c r="S11950" t="s">
        <v>6</v>
      </c>
      <c r="T11950" t="s">
        <v>914</v>
      </c>
      <c r="U11950" t="s">
        <v>976</v>
      </c>
      <c r="V11950" t="s">
        <v>977</v>
      </c>
      <c r="W11950" t="s">
        <v>6</v>
      </c>
      <c r="X11950" t="s">
        <v>6</v>
      </c>
      <c r="Y11950" t="s">
        <v>6</v>
      </c>
      <c r="Z11950" t="s">
        <v>6</v>
      </c>
      <c r="AA11950" t="s">
        <v>681</v>
      </c>
      <c r="AB11950" t="s">
        <v>446</v>
      </c>
      <c r="AC11950" t="s">
        <v>860</v>
      </c>
    </row>
    <row r="11951" spans="1:29" x14ac:dyDescent="0.25">
      <c r="A11951" t="s">
        <v>393</v>
      </c>
      <c r="B11951">
        <v>942</v>
      </c>
      <c r="C11951" t="s">
        <v>256</v>
      </c>
      <c r="D11951">
        <v>1971</v>
      </c>
      <c r="E11951" t="s">
        <v>12945</v>
      </c>
      <c r="F11951" t="s">
        <v>6</v>
      </c>
      <c r="G11951" t="s">
        <v>6</v>
      </c>
      <c r="H11951" t="s">
        <v>6</v>
      </c>
      <c r="I11951" t="s">
        <v>6</v>
      </c>
      <c r="J11951" t="s">
        <v>6</v>
      </c>
      <c r="K11951" t="s">
        <v>6</v>
      </c>
      <c r="L11951" t="s">
        <v>6</v>
      </c>
      <c r="M11951" t="s">
        <v>6</v>
      </c>
      <c r="N11951" t="s">
        <v>6</v>
      </c>
      <c r="O11951" t="s">
        <v>6</v>
      </c>
      <c r="P11951" t="s">
        <v>6</v>
      </c>
      <c r="Q11951" t="s">
        <v>6</v>
      </c>
      <c r="R11951" t="s">
        <v>6</v>
      </c>
      <c r="S11951" t="s">
        <v>6</v>
      </c>
      <c r="T11951" t="s">
        <v>914</v>
      </c>
      <c r="U11951" t="s">
        <v>976</v>
      </c>
      <c r="V11951" t="s">
        <v>977</v>
      </c>
      <c r="W11951" t="s">
        <v>6</v>
      </c>
      <c r="X11951" t="s">
        <v>6</v>
      </c>
      <c r="Y11951" t="s">
        <v>6</v>
      </c>
      <c r="Z11951" t="s">
        <v>6</v>
      </c>
      <c r="AA11951" t="s">
        <v>681</v>
      </c>
      <c r="AB11951" t="s">
        <v>446</v>
      </c>
      <c r="AC11951" t="s">
        <v>860</v>
      </c>
    </row>
    <row r="11952" spans="1:29" x14ac:dyDescent="0.25">
      <c r="A11952" t="s">
        <v>393</v>
      </c>
      <c r="B11952">
        <v>942</v>
      </c>
      <c r="C11952" t="s">
        <v>256</v>
      </c>
      <c r="D11952">
        <v>1972</v>
      </c>
      <c r="E11952" t="s">
        <v>12946</v>
      </c>
      <c r="F11952" t="s">
        <v>6</v>
      </c>
      <c r="G11952" t="s">
        <v>6</v>
      </c>
      <c r="H11952" t="s">
        <v>6</v>
      </c>
      <c r="I11952" t="s">
        <v>6</v>
      </c>
      <c r="J11952" t="s">
        <v>6</v>
      </c>
      <c r="K11952" t="s">
        <v>6</v>
      </c>
      <c r="L11952" t="s">
        <v>6</v>
      </c>
      <c r="M11952" t="s">
        <v>6</v>
      </c>
      <c r="N11952" t="s">
        <v>6</v>
      </c>
      <c r="O11952" t="s">
        <v>6</v>
      </c>
      <c r="P11952" t="s">
        <v>6</v>
      </c>
      <c r="Q11952" t="s">
        <v>6</v>
      </c>
      <c r="R11952" t="s">
        <v>6</v>
      </c>
      <c r="S11952" t="s">
        <v>6</v>
      </c>
      <c r="T11952" t="s">
        <v>914</v>
      </c>
      <c r="U11952" t="s">
        <v>976</v>
      </c>
      <c r="V11952" t="s">
        <v>977</v>
      </c>
      <c r="W11952" t="s">
        <v>6</v>
      </c>
      <c r="X11952" t="s">
        <v>6</v>
      </c>
      <c r="Y11952" t="s">
        <v>6</v>
      </c>
      <c r="Z11952" t="s">
        <v>6</v>
      </c>
      <c r="AA11952" t="s">
        <v>681</v>
      </c>
      <c r="AB11952" t="s">
        <v>446</v>
      </c>
      <c r="AC11952" t="s">
        <v>860</v>
      </c>
    </row>
    <row r="11953" spans="1:29" x14ac:dyDescent="0.25">
      <c r="A11953" t="s">
        <v>393</v>
      </c>
      <c r="B11953">
        <v>942</v>
      </c>
      <c r="C11953" t="s">
        <v>256</v>
      </c>
      <c r="D11953">
        <v>1973</v>
      </c>
      <c r="E11953" t="s">
        <v>12947</v>
      </c>
      <c r="F11953" t="s">
        <v>6</v>
      </c>
      <c r="G11953" t="s">
        <v>6</v>
      </c>
      <c r="H11953" t="s">
        <v>6</v>
      </c>
      <c r="I11953" t="s">
        <v>6</v>
      </c>
      <c r="J11953" t="s">
        <v>6</v>
      </c>
      <c r="K11953" t="s">
        <v>6</v>
      </c>
      <c r="L11953" t="s">
        <v>6</v>
      </c>
      <c r="M11953" t="s">
        <v>6</v>
      </c>
      <c r="N11953" t="s">
        <v>6</v>
      </c>
      <c r="O11953" t="s">
        <v>6</v>
      </c>
      <c r="P11953" t="s">
        <v>6</v>
      </c>
      <c r="Q11953" t="s">
        <v>6</v>
      </c>
      <c r="R11953" t="s">
        <v>6</v>
      </c>
      <c r="S11953" t="s">
        <v>6</v>
      </c>
      <c r="T11953" t="s">
        <v>914</v>
      </c>
      <c r="U11953" t="s">
        <v>976</v>
      </c>
      <c r="V11953" t="s">
        <v>977</v>
      </c>
      <c r="W11953" t="s">
        <v>6</v>
      </c>
      <c r="X11953" t="s">
        <v>6</v>
      </c>
      <c r="Y11953" t="s">
        <v>6</v>
      </c>
      <c r="Z11953" t="s">
        <v>6</v>
      </c>
      <c r="AA11953" t="s">
        <v>681</v>
      </c>
      <c r="AB11953" t="s">
        <v>446</v>
      </c>
      <c r="AC11953" t="s">
        <v>860</v>
      </c>
    </row>
    <row r="11954" spans="1:29" x14ac:dyDescent="0.25">
      <c r="A11954" t="s">
        <v>393</v>
      </c>
      <c r="B11954">
        <v>942</v>
      </c>
      <c r="C11954" t="s">
        <v>256</v>
      </c>
      <c r="D11954">
        <v>1974</v>
      </c>
      <c r="E11954" t="s">
        <v>12948</v>
      </c>
      <c r="F11954" t="s">
        <v>6</v>
      </c>
      <c r="G11954" t="s">
        <v>6</v>
      </c>
      <c r="H11954" t="s">
        <v>6</v>
      </c>
      <c r="I11954" t="s">
        <v>6</v>
      </c>
      <c r="J11954" t="s">
        <v>6</v>
      </c>
      <c r="K11954" t="s">
        <v>6</v>
      </c>
      <c r="L11954" t="s">
        <v>6</v>
      </c>
      <c r="M11954" t="s">
        <v>6</v>
      </c>
      <c r="N11954" t="s">
        <v>6</v>
      </c>
      <c r="O11954" t="s">
        <v>6</v>
      </c>
      <c r="P11954" t="s">
        <v>6</v>
      </c>
      <c r="Q11954" t="s">
        <v>6</v>
      </c>
      <c r="R11954" t="s">
        <v>6</v>
      </c>
      <c r="S11954" t="s">
        <v>6</v>
      </c>
      <c r="T11954" t="s">
        <v>914</v>
      </c>
      <c r="U11954" t="s">
        <v>976</v>
      </c>
      <c r="V11954" t="s">
        <v>977</v>
      </c>
      <c r="W11954" t="s">
        <v>6</v>
      </c>
      <c r="X11954" t="s">
        <v>6</v>
      </c>
      <c r="Y11954" t="s">
        <v>6</v>
      </c>
      <c r="Z11954" t="s">
        <v>6</v>
      </c>
      <c r="AA11954" t="s">
        <v>681</v>
      </c>
      <c r="AB11954" t="s">
        <v>446</v>
      </c>
      <c r="AC11954" t="s">
        <v>860</v>
      </c>
    </row>
    <row r="11955" spans="1:29" x14ac:dyDescent="0.25">
      <c r="A11955" t="s">
        <v>393</v>
      </c>
      <c r="B11955">
        <v>942</v>
      </c>
      <c r="C11955" t="s">
        <v>256</v>
      </c>
      <c r="D11955">
        <v>1975</v>
      </c>
      <c r="E11955" t="s">
        <v>12949</v>
      </c>
      <c r="F11955" t="s">
        <v>6</v>
      </c>
      <c r="G11955" t="s">
        <v>6</v>
      </c>
      <c r="H11955" t="s">
        <v>6</v>
      </c>
      <c r="I11955" t="s">
        <v>6</v>
      </c>
      <c r="J11955" t="s">
        <v>6</v>
      </c>
      <c r="K11955" t="s">
        <v>6</v>
      </c>
      <c r="L11955" t="s">
        <v>6</v>
      </c>
      <c r="M11955" t="s">
        <v>6</v>
      </c>
      <c r="N11955" t="s">
        <v>6</v>
      </c>
      <c r="O11955" t="s">
        <v>6</v>
      </c>
      <c r="P11955" t="s">
        <v>6</v>
      </c>
      <c r="Q11955" t="s">
        <v>6</v>
      </c>
      <c r="R11955" t="s">
        <v>6</v>
      </c>
      <c r="S11955" t="s">
        <v>6</v>
      </c>
      <c r="T11955" t="s">
        <v>914</v>
      </c>
      <c r="U11955" t="s">
        <v>976</v>
      </c>
      <c r="V11955" t="s">
        <v>977</v>
      </c>
      <c r="W11955" t="s">
        <v>6</v>
      </c>
      <c r="X11955" t="s">
        <v>6</v>
      </c>
      <c r="Y11955" t="s">
        <v>6</v>
      </c>
      <c r="Z11955" t="s">
        <v>6</v>
      </c>
      <c r="AA11955" t="s">
        <v>681</v>
      </c>
      <c r="AB11955" t="s">
        <v>446</v>
      </c>
      <c r="AC11955" t="s">
        <v>860</v>
      </c>
    </row>
    <row r="11956" spans="1:29" x14ac:dyDescent="0.25">
      <c r="A11956" t="s">
        <v>393</v>
      </c>
      <c r="B11956">
        <v>942</v>
      </c>
      <c r="C11956" t="s">
        <v>256</v>
      </c>
      <c r="D11956">
        <v>1976</v>
      </c>
      <c r="E11956" t="s">
        <v>12950</v>
      </c>
      <c r="F11956" t="s">
        <v>6</v>
      </c>
      <c r="G11956" t="s">
        <v>6</v>
      </c>
      <c r="H11956" t="s">
        <v>6</v>
      </c>
      <c r="I11956" t="s">
        <v>6</v>
      </c>
      <c r="J11956" t="s">
        <v>6</v>
      </c>
      <c r="K11956" t="s">
        <v>6</v>
      </c>
      <c r="L11956" t="s">
        <v>6</v>
      </c>
      <c r="M11956" t="s">
        <v>6</v>
      </c>
      <c r="N11956" t="s">
        <v>6</v>
      </c>
      <c r="O11956" t="s">
        <v>6</v>
      </c>
      <c r="P11956" t="s">
        <v>6</v>
      </c>
      <c r="Q11956" t="s">
        <v>6</v>
      </c>
      <c r="R11956" t="s">
        <v>6</v>
      </c>
      <c r="S11956" t="s">
        <v>6</v>
      </c>
      <c r="T11956" t="s">
        <v>914</v>
      </c>
      <c r="U11956" t="s">
        <v>976</v>
      </c>
      <c r="V11956" t="s">
        <v>977</v>
      </c>
      <c r="W11956" t="s">
        <v>6</v>
      </c>
      <c r="X11956" t="s">
        <v>6</v>
      </c>
      <c r="Y11956" t="s">
        <v>6</v>
      </c>
      <c r="Z11956" t="s">
        <v>6</v>
      </c>
      <c r="AA11956" t="s">
        <v>681</v>
      </c>
      <c r="AB11956" t="s">
        <v>446</v>
      </c>
      <c r="AC11956" t="s">
        <v>860</v>
      </c>
    </row>
    <row r="11957" spans="1:29" x14ac:dyDescent="0.25">
      <c r="A11957" t="s">
        <v>393</v>
      </c>
      <c r="B11957">
        <v>942</v>
      </c>
      <c r="C11957" t="s">
        <v>256</v>
      </c>
      <c r="D11957">
        <v>1977</v>
      </c>
      <c r="E11957" t="s">
        <v>12951</v>
      </c>
      <c r="F11957" t="s">
        <v>6</v>
      </c>
      <c r="G11957" t="s">
        <v>6</v>
      </c>
      <c r="H11957" t="s">
        <v>6</v>
      </c>
      <c r="I11957" t="s">
        <v>6</v>
      </c>
      <c r="J11957" t="s">
        <v>6</v>
      </c>
      <c r="K11957" t="s">
        <v>6</v>
      </c>
      <c r="L11957" t="s">
        <v>6</v>
      </c>
      <c r="M11957" t="s">
        <v>6</v>
      </c>
      <c r="N11957" t="s">
        <v>6</v>
      </c>
      <c r="O11957" t="s">
        <v>6</v>
      </c>
      <c r="P11957" t="s">
        <v>6</v>
      </c>
      <c r="Q11957" t="s">
        <v>6</v>
      </c>
      <c r="R11957" t="s">
        <v>6</v>
      </c>
      <c r="S11957" t="s">
        <v>6</v>
      </c>
      <c r="T11957" t="s">
        <v>914</v>
      </c>
      <c r="U11957" t="s">
        <v>976</v>
      </c>
      <c r="V11957" t="s">
        <v>977</v>
      </c>
      <c r="W11957" t="s">
        <v>6</v>
      </c>
      <c r="X11957" t="s">
        <v>6</v>
      </c>
      <c r="Y11957" t="s">
        <v>6</v>
      </c>
      <c r="Z11957" t="s">
        <v>6</v>
      </c>
      <c r="AA11957" t="s">
        <v>681</v>
      </c>
      <c r="AB11957" t="s">
        <v>446</v>
      </c>
      <c r="AC11957" t="s">
        <v>860</v>
      </c>
    </row>
    <row r="11958" spans="1:29" x14ac:dyDescent="0.25">
      <c r="A11958" t="s">
        <v>393</v>
      </c>
      <c r="B11958">
        <v>942</v>
      </c>
      <c r="C11958" t="s">
        <v>256</v>
      </c>
      <c r="D11958">
        <v>1978</v>
      </c>
      <c r="E11958" t="s">
        <v>12952</v>
      </c>
      <c r="F11958" t="s">
        <v>6</v>
      </c>
      <c r="G11958" t="s">
        <v>6</v>
      </c>
      <c r="H11958" t="s">
        <v>6</v>
      </c>
      <c r="I11958" t="s">
        <v>6</v>
      </c>
      <c r="J11958" t="s">
        <v>6</v>
      </c>
      <c r="K11958" t="s">
        <v>6</v>
      </c>
      <c r="L11958" t="s">
        <v>6</v>
      </c>
      <c r="M11958" t="s">
        <v>6</v>
      </c>
      <c r="N11958" t="s">
        <v>6</v>
      </c>
      <c r="O11958" t="s">
        <v>6</v>
      </c>
      <c r="P11958" t="s">
        <v>6</v>
      </c>
      <c r="Q11958" t="s">
        <v>6</v>
      </c>
      <c r="R11958" t="s">
        <v>6</v>
      </c>
      <c r="S11958" t="s">
        <v>6</v>
      </c>
      <c r="T11958" t="s">
        <v>914</v>
      </c>
      <c r="U11958" t="s">
        <v>976</v>
      </c>
      <c r="V11958" t="s">
        <v>977</v>
      </c>
      <c r="W11958" t="s">
        <v>6</v>
      </c>
      <c r="X11958" t="s">
        <v>6</v>
      </c>
      <c r="Y11958" t="s">
        <v>6</v>
      </c>
      <c r="Z11958" t="s">
        <v>6</v>
      </c>
      <c r="AA11958" t="s">
        <v>681</v>
      </c>
      <c r="AB11958" t="s">
        <v>446</v>
      </c>
      <c r="AC11958" t="s">
        <v>860</v>
      </c>
    </row>
    <row r="11959" spans="1:29" x14ac:dyDescent="0.25">
      <c r="A11959" t="s">
        <v>393</v>
      </c>
      <c r="B11959">
        <v>942</v>
      </c>
      <c r="C11959" t="s">
        <v>256</v>
      </c>
      <c r="D11959">
        <v>1979</v>
      </c>
      <c r="E11959" t="s">
        <v>12953</v>
      </c>
      <c r="F11959" t="s">
        <v>6</v>
      </c>
      <c r="G11959" t="s">
        <v>6</v>
      </c>
      <c r="H11959" t="s">
        <v>6</v>
      </c>
      <c r="I11959" t="s">
        <v>6</v>
      </c>
      <c r="J11959" t="s">
        <v>6</v>
      </c>
      <c r="K11959" t="s">
        <v>6</v>
      </c>
      <c r="L11959" t="s">
        <v>6</v>
      </c>
      <c r="M11959" t="s">
        <v>6</v>
      </c>
      <c r="N11959" t="s">
        <v>6</v>
      </c>
      <c r="O11959" t="s">
        <v>6</v>
      </c>
      <c r="P11959" t="s">
        <v>6</v>
      </c>
      <c r="Q11959" t="s">
        <v>6</v>
      </c>
      <c r="R11959" t="s">
        <v>6</v>
      </c>
      <c r="S11959" t="s">
        <v>6</v>
      </c>
      <c r="T11959" t="s">
        <v>914</v>
      </c>
      <c r="U11959" t="s">
        <v>976</v>
      </c>
      <c r="V11959" t="s">
        <v>977</v>
      </c>
      <c r="W11959" t="s">
        <v>6</v>
      </c>
      <c r="X11959" t="s">
        <v>6</v>
      </c>
      <c r="Y11959" t="s">
        <v>6</v>
      </c>
      <c r="Z11959" t="s">
        <v>6</v>
      </c>
      <c r="AA11959" t="s">
        <v>681</v>
      </c>
      <c r="AB11959" t="s">
        <v>446</v>
      </c>
      <c r="AC11959" t="s">
        <v>860</v>
      </c>
    </row>
    <row r="11960" spans="1:29" x14ac:dyDescent="0.25">
      <c r="A11960" t="s">
        <v>393</v>
      </c>
      <c r="B11960">
        <v>942</v>
      </c>
      <c r="C11960" t="s">
        <v>256</v>
      </c>
      <c r="D11960">
        <v>1980</v>
      </c>
      <c r="E11960" t="s">
        <v>12954</v>
      </c>
      <c r="F11960" t="s">
        <v>6</v>
      </c>
      <c r="G11960" t="s">
        <v>6</v>
      </c>
      <c r="H11960" t="s">
        <v>6</v>
      </c>
      <c r="I11960" t="s">
        <v>6</v>
      </c>
      <c r="J11960" t="s">
        <v>6</v>
      </c>
      <c r="K11960" t="s">
        <v>6</v>
      </c>
      <c r="L11960" t="s">
        <v>6</v>
      </c>
      <c r="M11960" t="s">
        <v>6</v>
      </c>
      <c r="N11960" t="s">
        <v>6</v>
      </c>
      <c r="O11960" t="s">
        <v>6</v>
      </c>
      <c r="P11960" t="s">
        <v>6</v>
      </c>
      <c r="Q11960" t="s">
        <v>6</v>
      </c>
      <c r="R11960" t="s">
        <v>6</v>
      </c>
      <c r="S11960" t="s">
        <v>6</v>
      </c>
      <c r="T11960" t="s">
        <v>914</v>
      </c>
      <c r="U11960" t="s">
        <v>976</v>
      </c>
      <c r="V11960" t="s">
        <v>977</v>
      </c>
      <c r="W11960" t="s">
        <v>6</v>
      </c>
      <c r="X11960" t="s">
        <v>6</v>
      </c>
      <c r="Y11960" t="s">
        <v>6</v>
      </c>
      <c r="Z11960" t="s">
        <v>6</v>
      </c>
      <c r="AA11960" t="s">
        <v>681</v>
      </c>
      <c r="AB11960" t="s">
        <v>446</v>
      </c>
      <c r="AC11960" t="s">
        <v>860</v>
      </c>
    </row>
    <row r="11961" spans="1:29" x14ac:dyDescent="0.25">
      <c r="A11961" t="s">
        <v>393</v>
      </c>
      <c r="B11961">
        <v>942</v>
      </c>
      <c r="C11961" t="s">
        <v>256</v>
      </c>
      <c r="D11961">
        <v>1981</v>
      </c>
      <c r="E11961" t="s">
        <v>12955</v>
      </c>
      <c r="F11961" t="s">
        <v>6</v>
      </c>
      <c r="G11961" t="s">
        <v>6</v>
      </c>
      <c r="H11961" t="s">
        <v>6</v>
      </c>
      <c r="I11961" t="s">
        <v>6</v>
      </c>
      <c r="J11961" t="s">
        <v>6</v>
      </c>
      <c r="K11961" t="s">
        <v>6</v>
      </c>
      <c r="L11961" t="s">
        <v>6</v>
      </c>
      <c r="M11961" t="s">
        <v>6</v>
      </c>
      <c r="N11961" t="s">
        <v>6</v>
      </c>
      <c r="O11961" t="s">
        <v>6</v>
      </c>
      <c r="P11961" t="s">
        <v>6</v>
      </c>
      <c r="Q11961" t="s">
        <v>6</v>
      </c>
      <c r="R11961" t="s">
        <v>6</v>
      </c>
      <c r="S11961" t="s">
        <v>6</v>
      </c>
      <c r="T11961" t="s">
        <v>914</v>
      </c>
      <c r="U11961" t="s">
        <v>976</v>
      </c>
      <c r="V11961" t="s">
        <v>977</v>
      </c>
      <c r="W11961" t="s">
        <v>6</v>
      </c>
      <c r="X11961" t="s">
        <v>6</v>
      </c>
      <c r="Y11961" t="s">
        <v>6</v>
      </c>
      <c r="Z11961" t="s">
        <v>6</v>
      </c>
      <c r="AA11961" t="s">
        <v>681</v>
      </c>
      <c r="AB11961" t="s">
        <v>446</v>
      </c>
      <c r="AC11961" t="s">
        <v>860</v>
      </c>
    </row>
    <row r="11962" spans="1:29" x14ac:dyDescent="0.25">
      <c r="A11962" t="s">
        <v>393</v>
      </c>
      <c r="B11962">
        <v>942</v>
      </c>
      <c r="C11962" t="s">
        <v>256</v>
      </c>
      <c r="D11962">
        <v>1982</v>
      </c>
      <c r="E11962" t="s">
        <v>12956</v>
      </c>
      <c r="F11962" t="s">
        <v>6</v>
      </c>
      <c r="G11962" t="s">
        <v>6</v>
      </c>
      <c r="H11962" t="s">
        <v>6</v>
      </c>
      <c r="I11962" t="s">
        <v>6</v>
      </c>
      <c r="J11962" t="s">
        <v>6</v>
      </c>
      <c r="K11962" t="s">
        <v>6</v>
      </c>
      <c r="L11962" t="s">
        <v>6</v>
      </c>
      <c r="M11962" t="s">
        <v>6</v>
      </c>
      <c r="N11962" t="s">
        <v>6</v>
      </c>
      <c r="O11962" t="s">
        <v>6</v>
      </c>
      <c r="P11962" t="s">
        <v>6</v>
      </c>
      <c r="Q11962" t="s">
        <v>6</v>
      </c>
      <c r="R11962" t="s">
        <v>6</v>
      </c>
      <c r="S11962" t="s">
        <v>6</v>
      </c>
      <c r="T11962" t="s">
        <v>914</v>
      </c>
      <c r="U11962" t="s">
        <v>976</v>
      </c>
      <c r="V11962" t="s">
        <v>977</v>
      </c>
      <c r="W11962" t="s">
        <v>6</v>
      </c>
      <c r="X11962" t="s">
        <v>6</v>
      </c>
      <c r="Y11962" t="s">
        <v>6</v>
      </c>
      <c r="Z11962" t="s">
        <v>6</v>
      </c>
      <c r="AA11962" t="s">
        <v>681</v>
      </c>
      <c r="AB11962" t="s">
        <v>446</v>
      </c>
      <c r="AC11962" t="s">
        <v>860</v>
      </c>
    </row>
    <row r="11963" spans="1:29" x14ac:dyDescent="0.25">
      <c r="A11963" t="s">
        <v>393</v>
      </c>
      <c r="B11963">
        <v>942</v>
      </c>
      <c r="C11963" t="s">
        <v>256</v>
      </c>
      <c r="D11963">
        <v>1983</v>
      </c>
      <c r="E11963" t="s">
        <v>12957</v>
      </c>
      <c r="F11963" t="s">
        <v>6</v>
      </c>
      <c r="G11963" t="s">
        <v>6</v>
      </c>
      <c r="H11963" t="s">
        <v>6</v>
      </c>
      <c r="I11963" t="s">
        <v>6</v>
      </c>
      <c r="J11963" t="s">
        <v>6</v>
      </c>
      <c r="K11963" t="s">
        <v>6</v>
      </c>
      <c r="L11963" t="s">
        <v>6</v>
      </c>
      <c r="M11963" t="s">
        <v>6</v>
      </c>
      <c r="N11963" t="s">
        <v>6</v>
      </c>
      <c r="O11963" t="s">
        <v>6</v>
      </c>
      <c r="P11963" t="s">
        <v>6</v>
      </c>
      <c r="Q11963" t="s">
        <v>6</v>
      </c>
      <c r="R11963" t="s">
        <v>6</v>
      </c>
      <c r="S11963" t="s">
        <v>6</v>
      </c>
      <c r="T11963" t="s">
        <v>914</v>
      </c>
      <c r="U11963" t="s">
        <v>976</v>
      </c>
      <c r="V11963" t="s">
        <v>977</v>
      </c>
      <c r="W11963" t="s">
        <v>6</v>
      </c>
      <c r="X11963" t="s">
        <v>6</v>
      </c>
      <c r="Y11963" t="s">
        <v>6</v>
      </c>
      <c r="Z11963" t="s">
        <v>6</v>
      </c>
      <c r="AA11963" t="s">
        <v>681</v>
      </c>
      <c r="AB11963" t="s">
        <v>446</v>
      </c>
      <c r="AC11963" t="s">
        <v>860</v>
      </c>
    </row>
    <row r="11964" spans="1:29" x14ac:dyDescent="0.25">
      <c r="A11964" t="s">
        <v>393</v>
      </c>
      <c r="B11964">
        <v>942</v>
      </c>
      <c r="C11964" t="s">
        <v>256</v>
      </c>
      <c r="D11964">
        <v>1984</v>
      </c>
      <c r="E11964" t="s">
        <v>12958</v>
      </c>
      <c r="F11964" t="s">
        <v>6</v>
      </c>
      <c r="G11964" t="s">
        <v>6</v>
      </c>
      <c r="H11964" t="s">
        <v>6</v>
      </c>
      <c r="I11964" t="s">
        <v>6</v>
      </c>
      <c r="J11964" t="s">
        <v>6</v>
      </c>
      <c r="K11964" t="s">
        <v>6</v>
      </c>
      <c r="L11964" t="s">
        <v>6</v>
      </c>
      <c r="M11964" t="s">
        <v>6</v>
      </c>
      <c r="N11964" t="s">
        <v>6</v>
      </c>
      <c r="O11964" t="s">
        <v>6</v>
      </c>
      <c r="P11964" t="s">
        <v>6</v>
      </c>
      <c r="Q11964" t="s">
        <v>6</v>
      </c>
      <c r="R11964" t="s">
        <v>6</v>
      </c>
      <c r="S11964" t="s">
        <v>6</v>
      </c>
      <c r="T11964" t="s">
        <v>914</v>
      </c>
      <c r="U11964" t="s">
        <v>976</v>
      </c>
      <c r="V11964" t="s">
        <v>977</v>
      </c>
      <c r="W11964" t="s">
        <v>6</v>
      </c>
      <c r="X11964" t="s">
        <v>6</v>
      </c>
      <c r="Y11964" t="s">
        <v>6</v>
      </c>
      <c r="Z11964" t="s">
        <v>6</v>
      </c>
      <c r="AA11964" t="s">
        <v>681</v>
      </c>
      <c r="AB11964" t="s">
        <v>446</v>
      </c>
      <c r="AC11964" t="s">
        <v>860</v>
      </c>
    </row>
    <row r="11965" spans="1:29" x14ac:dyDescent="0.25">
      <c r="A11965" t="s">
        <v>393</v>
      </c>
      <c r="B11965">
        <v>942</v>
      </c>
      <c r="C11965" t="s">
        <v>256</v>
      </c>
      <c r="D11965">
        <v>1985</v>
      </c>
      <c r="E11965" t="s">
        <v>12959</v>
      </c>
      <c r="F11965" t="s">
        <v>6</v>
      </c>
      <c r="G11965" t="s">
        <v>6</v>
      </c>
      <c r="H11965" t="s">
        <v>6</v>
      </c>
      <c r="I11965" t="s">
        <v>6</v>
      </c>
      <c r="J11965" t="s">
        <v>6</v>
      </c>
      <c r="K11965" t="s">
        <v>6</v>
      </c>
      <c r="L11965" t="s">
        <v>6</v>
      </c>
      <c r="M11965" t="s">
        <v>6</v>
      </c>
      <c r="N11965" t="s">
        <v>6</v>
      </c>
      <c r="O11965" t="s">
        <v>6</v>
      </c>
      <c r="P11965" t="s">
        <v>6</v>
      </c>
      <c r="Q11965" t="s">
        <v>6</v>
      </c>
      <c r="R11965" t="s">
        <v>6</v>
      </c>
      <c r="S11965" t="s">
        <v>6</v>
      </c>
      <c r="T11965" t="s">
        <v>914</v>
      </c>
      <c r="U11965" t="s">
        <v>976</v>
      </c>
      <c r="V11965" t="s">
        <v>977</v>
      </c>
      <c r="W11965" t="s">
        <v>6</v>
      </c>
      <c r="X11965" t="s">
        <v>6</v>
      </c>
      <c r="Y11965" t="s">
        <v>6</v>
      </c>
      <c r="Z11965" t="s">
        <v>6</v>
      </c>
      <c r="AA11965" t="s">
        <v>681</v>
      </c>
      <c r="AB11965" t="s">
        <v>446</v>
      </c>
      <c r="AC11965" t="s">
        <v>860</v>
      </c>
    </row>
    <row r="11966" spans="1:29" x14ac:dyDescent="0.25">
      <c r="A11966" t="s">
        <v>393</v>
      </c>
      <c r="B11966">
        <v>942</v>
      </c>
      <c r="C11966" t="s">
        <v>256</v>
      </c>
      <c r="D11966">
        <v>1986</v>
      </c>
      <c r="E11966" t="s">
        <v>12960</v>
      </c>
      <c r="F11966" t="s">
        <v>6</v>
      </c>
      <c r="G11966" t="s">
        <v>6</v>
      </c>
      <c r="H11966" t="s">
        <v>6</v>
      </c>
      <c r="I11966" t="s">
        <v>6</v>
      </c>
      <c r="J11966" t="s">
        <v>6</v>
      </c>
      <c r="K11966" t="s">
        <v>6</v>
      </c>
      <c r="L11966" t="s">
        <v>6</v>
      </c>
      <c r="M11966" t="s">
        <v>6</v>
      </c>
      <c r="N11966" t="s">
        <v>6</v>
      </c>
      <c r="O11966" t="s">
        <v>6</v>
      </c>
      <c r="P11966" t="s">
        <v>6</v>
      </c>
      <c r="Q11966" t="s">
        <v>6</v>
      </c>
      <c r="R11966" t="s">
        <v>6</v>
      </c>
      <c r="S11966" t="s">
        <v>6</v>
      </c>
      <c r="T11966" t="s">
        <v>914</v>
      </c>
      <c r="U11966" t="s">
        <v>976</v>
      </c>
      <c r="V11966" t="s">
        <v>977</v>
      </c>
      <c r="W11966" t="s">
        <v>6</v>
      </c>
      <c r="X11966" t="s">
        <v>6</v>
      </c>
      <c r="Y11966" t="s">
        <v>6</v>
      </c>
      <c r="Z11966" t="s">
        <v>6</v>
      </c>
      <c r="AA11966" t="s">
        <v>681</v>
      </c>
      <c r="AB11966" t="s">
        <v>446</v>
      </c>
      <c r="AC11966" t="s">
        <v>860</v>
      </c>
    </row>
    <row r="11967" spans="1:29" x14ac:dyDescent="0.25">
      <c r="A11967" t="s">
        <v>393</v>
      </c>
      <c r="B11967">
        <v>942</v>
      </c>
      <c r="C11967" t="s">
        <v>256</v>
      </c>
      <c r="D11967">
        <v>1987</v>
      </c>
      <c r="E11967" t="s">
        <v>12961</v>
      </c>
      <c r="F11967" t="s">
        <v>6</v>
      </c>
      <c r="G11967" t="s">
        <v>6</v>
      </c>
      <c r="H11967" t="s">
        <v>6</v>
      </c>
      <c r="I11967" t="s">
        <v>6</v>
      </c>
      <c r="J11967" t="s">
        <v>6</v>
      </c>
      <c r="K11967" t="s">
        <v>6</v>
      </c>
      <c r="L11967" t="s">
        <v>6</v>
      </c>
      <c r="M11967" t="s">
        <v>6</v>
      </c>
      <c r="N11967" t="s">
        <v>6</v>
      </c>
      <c r="O11967" t="s">
        <v>6</v>
      </c>
      <c r="P11967" t="s">
        <v>6</v>
      </c>
      <c r="Q11967" t="s">
        <v>6</v>
      </c>
      <c r="R11967" t="s">
        <v>6</v>
      </c>
      <c r="S11967" t="s">
        <v>6</v>
      </c>
      <c r="T11967" t="s">
        <v>914</v>
      </c>
      <c r="U11967" t="s">
        <v>976</v>
      </c>
      <c r="V11967" t="s">
        <v>977</v>
      </c>
      <c r="W11967" t="s">
        <v>6</v>
      </c>
      <c r="X11967" t="s">
        <v>6</v>
      </c>
      <c r="Y11967" t="s">
        <v>6</v>
      </c>
      <c r="Z11967" t="s">
        <v>6</v>
      </c>
      <c r="AA11967" t="s">
        <v>681</v>
      </c>
      <c r="AB11967" t="s">
        <v>446</v>
      </c>
      <c r="AC11967" t="s">
        <v>860</v>
      </c>
    </row>
    <row r="11968" spans="1:29" x14ac:dyDescent="0.25">
      <c r="A11968" t="s">
        <v>393</v>
      </c>
      <c r="B11968">
        <v>942</v>
      </c>
      <c r="C11968" t="s">
        <v>256</v>
      </c>
      <c r="D11968">
        <v>1988</v>
      </c>
      <c r="E11968" t="s">
        <v>12962</v>
      </c>
      <c r="F11968" t="s">
        <v>6</v>
      </c>
      <c r="G11968" t="s">
        <v>6</v>
      </c>
      <c r="H11968" t="s">
        <v>6</v>
      </c>
      <c r="I11968" t="s">
        <v>6</v>
      </c>
      <c r="J11968" t="s">
        <v>6</v>
      </c>
      <c r="K11968" t="s">
        <v>6</v>
      </c>
      <c r="L11968" t="s">
        <v>6</v>
      </c>
      <c r="M11968" t="s">
        <v>6</v>
      </c>
      <c r="N11968" t="s">
        <v>6</v>
      </c>
      <c r="O11968" t="s">
        <v>6</v>
      </c>
      <c r="P11968" t="s">
        <v>6</v>
      </c>
      <c r="Q11968" t="s">
        <v>6</v>
      </c>
      <c r="R11968" t="s">
        <v>6</v>
      </c>
      <c r="S11968" t="s">
        <v>6</v>
      </c>
      <c r="T11968" t="s">
        <v>914</v>
      </c>
      <c r="U11968" t="s">
        <v>976</v>
      </c>
      <c r="V11968" t="s">
        <v>977</v>
      </c>
      <c r="W11968" t="s">
        <v>6</v>
      </c>
      <c r="X11968" t="s">
        <v>6</v>
      </c>
      <c r="Y11968" t="s">
        <v>6</v>
      </c>
      <c r="Z11968" t="s">
        <v>6</v>
      </c>
      <c r="AA11968" t="s">
        <v>681</v>
      </c>
      <c r="AB11968" t="s">
        <v>446</v>
      </c>
      <c r="AC11968" t="s">
        <v>860</v>
      </c>
    </row>
    <row r="11969" spans="1:29" x14ac:dyDescent="0.25">
      <c r="A11969" t="s">
        <v>393</v>
      </c>
      <c r="B11969">
        <v>942</v>
      </c>
      <c r="C11969" t="s">
        <v>256</v>
      </c>
      <c r="D11969">
        <v>1989</v>
      </c>
      <c r="E11969" t="s">
        <v>12963</v>
      </c>
      <c r="F11969" t="s">
        <v>6</v>
      </c>
      <c r="G11969" t="s">
        <v>6</v>
      </c>
      <c r="H11969" t="s">
        <v>6</v>
      </c>
      <c r="I11969" t="s">
        <v>6</v>
      </c>
      <c r="J11969" t="s">
        <v>6</v>
      </c>
      <c r="K11969" t="s">
        <v>6</v>
      </c>
      <c r="L11969" t="s">
        <v>6</v>
      </c>
      <c r="M11969" t="s">
        <v>6</v>
      </c>
      <c r="N11969" t="s">
        <v>6</v>
      </c>
      <c r="O11969" t="s">
        <v>6</v>
      </c>
      <c r="P11969" t="s">
        <v>6</v>
      </c>
      <c r="Q11969" t="s">
        <v>6</v>
      </c>
      <c r="R11969" t="s">
        <v>6</v>
      </c>
      <c r="S11969" t="s">
        <v>6</v>
      </c>
      <c r="T11969" t="s">
        <v>914</v>
      </c>
      <c r="U11969" t="s">
        <v>976</v>
      </c>
      <c r="V11969" t="s">
        <v>977</v>
      </c>
      <c r="W11969" t="s">
        <v>6</v>
      </c>
      <c r="X11969" t="s">
        <v>6</v>
      </c>
      <c r="Y11969" t="s">
        <v>6</v>
      </c>
      <c r="Z11969" t="s">
        <v>6</v>
      </c>
      <c r="AA11969" t="s">
        <v>681</v>
      </c>
      <c r="AB11969" t="s">
        <v>446</v>
      </c>
      <c r="AC11969" t="s">
        <v>860</v>
      </c>
    </row>
    <row r="11970" spans="1:29" x14ac:dyDescent="0.25">
      <c r="A11970" t="s">
        <v>393</v>
      </c>
      <c r="B11970">
        <v>942</v>
      </c>
      <c r="C11970" t="s">
        <v>256</v>
      </c>
      <c r="D11970">
        <v>1990</v>
      </c>
      <c r="E11970" t="s">
        <v>12964</v>
      </c>
      <c r="F11970" t="s">
        <v>6</v>
      </c>
      <c r="G11970" t="s">
        <v>6</v>
      </c>
      <c r="H11970" t="s">
        <v>6</v>
      </c>
      <c r="I11970" t="s">
        <v>6</v>
      </c>
      <c r="J11970" t="s">
        <v>6</v>
      </c>
      <c r="K11970" t="s">
        <v>6</v>
      </c>
      <c r="L11970" t="s">
        <v>6</v>
      </c>
      <c r="M11970" t="s">
        <v>6</v>
      </c>
      <c r="N11970" t="s">
        <v>6</v>
      </c>
      <c r="O11970" t="s">
        <v>6</v>
      </c>
      <c r="P11970">
        <v>1.5572854320028525E-10</v>
      </c>
      <c r="Q11970" t="s">
        <v>6</v>
      </c>
      <c r="R11970" t="s">
        <v>6</v>
      </c>
      <c r="S11970" t="s">
        <v>6</v>
      </c>
      <c r="T11970" t="s">
        <v>914</v>
      </c>
      <c r="U11970" t="s">
        <v>976</v>
      </c>
      <c r="V11970" t="s">
        <v>977</v>
      </c>
      <c r="W11970" t="s">
        <v>6</v>
      </c>
      <c r="X11970" t="s">
        <v>6</v>
      </c>
      <c r="Y11970" t="s">
        <v>6</v>
      </c>
      <c r="Z11970" t="s">
        <v>6</v>
      </c>
      <c r="AA11970" t="s">
        <v>681</v>
      </c>
      <c r="AB11970" t="s">
        <v>446</v>
      </c>
      <c r="AC11970" t="s">
        <v>860</v>
      </c>
    </row>
    <row r="11971" spans="1:29" x14ac:dyDescent="0.25">
      <c r="A11971" t="s">
        <v>393</v>
      </c>
      <c r="B11971">
        <v>942</v>
      </c>
      <c r="C11971" t="s">
        <v>256</v>
      </c>
      <c r="D11971">
        <v>1991</v>
      </c>
      <c r="E11971" t="s">
        <v>12965</v>
      </c>
      <c r="F11971" t="s">
        <v>6</v>
      </c>
      <c r="G11971" t="s">
        <v>6</v>
      </c>
      <c r="H11971" t="s">
        <v>6</v>
      </c>
      <c r="I11971" t="s">
        <v>6</v>
      </c>
      <c r="J11971" t="s">
        <v>6</v>
      </c>
      <c r="K11971" t="s">
        <v>6</v>
      </c>
      <c r="L11971" t="s">
        <v>6</v>
      </c>
      <c r="M11971" t="s">
        <v>6</v>
      </c>
      <c r="N11971" t="s">
        <v>6</v>
      </c>
      <c r="O11971" t="s">
        <v>6</v>
      </c>
      <c r="P11971">
        <v>3.0539267471825643E-10</v>
      </c>
      <c r="Q11971" t="s">
        <v>6</v>
      </c>
      <c r="R11971" t="s">
        <v>6</v>
      </c>
      <c r="S11971" t="s">
        <v>6</v>
      </c>
      <c r="T11971" t="s">
        <v>914</v>
      </c>
      <c r="U11971" t="s">
        <v>976</v>
      </c>
      <c r="V11971" t="s">
        <v>977</v>
      </c>
      <c r="W11971" t="s">
        <v>6</v>
      </c>
      <c r="X11971" t="s">
        <v>6</v>
      </c>
      <c r="Y11971" t="s">
        <v>6</v>
      </c>
      <c r="Z11971" t="s">
        <v>6</v>
      </c>
      <c r="AA11971" t="s">
        <v>681</v>
      </c>
      <c r="AB11971" t="s">
        <v>446</v>
      </c>
      <c r="AC11971" t="s">
        <v>860</v>
      </c>
    </row>
    <row r="11972" spans="1:29" x14ac:dyDescent="0.25">
      <c r="A11972" t="s">
        <v>393</v>
      </c>
      <c r="B11972">
        <v>942</v>
      </c>
      <c r="C11972" t="s">
        <v>256</v>
      </c>
      <c r="D11972">
        <v>1992</v>
      </c>
      <c r="E11972" t="s">
        <v>12966</v>
      </c>
      <c r="F11972" t="s">
        <v>6</v>
      </c>
      <c r="G11972" t="s">
        <v>6</v>
      </c>
      <c r="H11972" t="s">
        <v>6</v>
      </c>
      <c r="I11972" t="s">
        <v>6</v>
      </c>
      <c r="J11972" t="s">
        <v>6</v>
      </c>
      <c r="K11972" t="s">
        <v>6</v>
      </c>
      <c r="L11972" t="s">
        <v>6</v>
      </c>
      <c r="M11972" t="s">
        <v>6</v>
      </c>
      <c r="N11972" t="s">
        <v>6</v>
      </c>
      <c r="O11972" t="s">
        <v>6</v>
      </c>
      <c r="P11972">
        <v>1.9808060914907127E-8</v>
      </c>
      <c r="Q11972" t="s">
        <v>6</v>
      </c>
      <c r="R11972" t="s">
        <v>6</v>
      </c>
      <c r="S11972" t="s">
        <v>6</v>
      </c>
      <c r="T11972" t="s">
        <v>914</v>
      </c>
      <c r="U11972" t="s">
        <v>976</v>
      </c>
      <c r="V11972" t="s">
        <v>977</v>
      </c>
      <c r="W11972" t="s">
        <v>6</v>
      </c>
      <c r="X11972" t="s">
        <v>6</v>
      </c>
      <c r="Y11972" t="s">
        <v>6</v>
      </c>
      <c r="Z11972" t="s">
        <v>6</v>
      </c>
      <c r="AA11972" t="s">
        <v>681</v>
      </c>
      <c r="AB11972" t="s">
        <v>446</v>
      </c>
      <c r="AC11972" t="s">
        <v>860</v>
      </c>
    </row>
    <row r="11973" spans="1:29" x14ac:dyDescent="0.25">
      <c r="A11973" t="s">
        <v>393</v>
      </c>
      <c r="B11973">
        <v>942</v>
      </c>
      <c r="C11973" t="s">
        <v>256</v>
      </c>
      <c r="D11973">
        <v>1993</v>
      </c>
      <c r="E11973" t="s">
        <v>12967</v>
      </c>
      <c r="F11973" t="s">
        <v>6</v>
      </c>
      <c r="G11973" t="s">
        <v>6</v>
      </c>
      <c r="H11973" t="s">
        <v>6</v>
      </c>
      <c r="I11973" t="s">
        <v>6</v>
      </c>
      <c r="J11973" t="s">
        <v>6</v>
      </c>
      <c r="K11973" t="s">
        <v>6</v>
      </c>
      <c r="L11973" t="s">
        <v>6</v>
      </c>
      <c r="M11973" t="s">
        <v>6</v>
      </c>
      <c r="N11973" t="s">
        <v>6</v>
      </c>
      <c r="O11973" t="s">
        <v>6</v>
      </c>
      <c r="P11973">
        <v>30.592887576700278</v>
      </c>
      <c r="Q11973" t="s">
        <v>6</v>
      </c>
      <c r="R11973" t="s">
        <v>6</v>
      </c>
      <c r="S11973" t="s">
        <v>6</v>
      </c>
      <c r="T11973" t="s">
        <v>914</v>
      </c>
      <c r="U11973" t="s">
        <v>976</v>
      </c>
      <c r="V11973" t="s">
        <v>977</v>
      </c>
      <c r="W11973" t="s">
        <v>6</v>
      </c>
      <c r="X11973" t="s">
        <v>6</v>
      </c>
      <c r="Y11973" t="s">
        <v>6</v>
      </c>
      <c r="Z11973" t="s">
        <v>6</v>
      </c>
      <c r="AA11973" t="s">
        <v>681</v>
      </c>
      <c r="AB11973" t="s">
        <v>446</v>
      </c>
      <c r="AC11973" t="s">
        <v>860</v>
      </c>
    </row>
    <row r="11974" spans="1:29" x14ac:dyDescent="0.25">
      <c r="A11974" t="s">
        <v>393</v>
      </c>
      <c r="B11974">
        <v>942</v>
      </c>
      <c r="C11974" t="s">
        <v>256</v>
      </c>
      <c r="D11974">
        <v>1994</v>
      </c>
      <c r="E11974" t="s">
        <v>12968</v>
      </c>
      <c r="F11974" t="s">
        <v>6</v>
      </c>
      <c r="G11974" t="s">
        <v>6</v>
      </c>
      <c r="H11974" t="s">
        <v>6</v>
      </c>
      <c r="I11974" t="s">
        <v>6</v>
      </c>
      <c r="J11974" t="s">
        <v>6</v>
      </c>
      <c r="K11974" t="s">
        <v>6</v>
      </c>
      <c r="L11974" t="s">
        <v>6</v>
      </c>
      <c r="M11974" t="s">
        <v>6</v>
      </c>
      <c r="N11974" t="s">
        <v>6</v>
      </c>
      <c r="O11974" t="s">
        <v>6</v>
      </c>
      <c r="P11974">
        <v>32.328345885129636</v>
      </c>
      <c r="Q11974" t="s">
        <v>6</v>
      </c>
      <c r="R11974" t="s">
        <v>6</v>
      </c>
      <c r="S11974" t="s">
        <v>6</v>
      </c>
      <c r="T11974" t="s">
        <v>914</v>
      </c>
      <c r="U11974" t="s">
        <v>976</v>
      </c>
      <c r="V11974" t="s">
        <v>977</v>
      </c>
      <c r="W11974" t="s">
        <v>6</v>
      </c>
      <c r="X11974" t="s">
        <v>6</v>
      </c>
      <c r="Y11974" t="s">
        <v>6</v>
      </c>
      <c r="Z11974" t="s">
        <v>6</v>
      </c>
      <c r="AA11974" t="s">
        <v>681</v>
      </c>
      <c r="AB11974" t="s">
        <v>446</v>
      </c>
      <c r="AC11974" t="s">
        <v>860</v>
      </c>
    </row>
    <row r="11975" spans="1:29" x14ac:dyDescent="0.25">
      <c r="A11975" t="s">
        <v>393</v>
      </c>
      <c r="B11975">
        <v>942</v>
      </c>
      <c r="C11975" t="s">
        <v>256</v>
      </c>
      <c r="D11975">
        <v>1995</v>
      </c>
      <c r="E11975" t="s">
        <v>12969</v>
      </c>
      <c r="F11975" t="s">
        <v>6</v>
      </c>
      <c r="G11975" t="s">
        <v>6</v>
      </c>
      <c r="H11975" t="s">
        <v>6</v>
      </c>
      <c r="I11975" t="s">
        <v>6</v>
      </c>
      <c r="J11975" t="s">
        <v>6</v>
      </c>
      <c r="K11975" t="s">
        <v>6</v>
      </c>
      <c r="L11975" t="s">
        <v>6</v>
      </c>
      <c r="M11975" t="s">
        <v>6</v>
      </c>
      <c r="N11975" t="s">
        <v>6</v>
      </c>
      <c r="O11975" t="s">
        <v>6</v>
      </c>
      <c r="P11975">
        <v>59.295016448889662</v>
      </c>
      <c r="Q11975" t="s">
        <v>6</v>
      </c>
      <c r="R11975" t="s">
        <v>6</v>
      </c>
      <c r="S11975" t="s">
        <v>6</v>
      </c>
      <c r="T11975" t="s">
        <v>914</v>
      </c>
      <c r="U11975" t="s">
        <v>976</v>
      </c>
      <c r="V11975" t="s">
        <v>977</v>
      </c>
      <c r="W11975" t="s">
        <v>6</v>
      </c>
      <c r="X11975" t="s">
        <v>6</v>
      </c>
      <c r="Y11975" t="s">
        <v>6</v>
      </c>
      <c r="Z11975" t="s">
        <v>6</v>
      </c>
      <c r="AA11975" t="s">
        <v>681</v>
      </c>
      <c r="AB11975" t="s">
        <v>446</v>
      </c>
      <c r="AC11975" t="s">
        <v>860</v>
      </c>
    </row>
    <row r="11976" spans="1:29" x14ac:dyDescent="0.25">
      <c r="A11976" t="s">
        <v>393</v>
      </c>
      <c r="B11976">
        <v>942</v>
      </c>
      <c r="C11976" t="s">
        <v>256</v>
      </c>
      <c r="D11976">
        <v>1996</v>
      </c>
      <c r="E11976" t="s">
        <v>12970</v>
      </c>
      <c r="F11976" t="s">
        <v>6</v>
      </c>
      <c r="G11976" t="s">
        <v>6</v>
      </c>
      <c r="H11976" t="s">
        <v>6</v>
      </c>
      <c r="I11976" t="s">
        <v>6</v>
      </c>
      <c r="J11976" t="s">
        <v>6</v>
      </c>
      <c r="K11976" t="s">
        <v>6</v>
      </c>
      <c r="L11976" t="s">
        <v>6</v>
      </c>
      <c r="M11976" t="s">
        <v>6</v>
      </c>
      <c r="N11976" t="s">
        <v>6</v>
      </c>
      <c r="O11976" t="s">
        <v>6</v>
      </c>
      <c r="P11976">
        <v>112.49443120681293</v>
      </c>
      <c r="Q11976" t="s">
        <v>6</v>
      </c>
      <c r="R11976" t="s">
        <v>6</v>
      </c>
      <c r="S11976" t="s">
        <v>6</v>
      </c>
      <c r="T11976" t="s">
        <v>914</v>
      </c>
      <c r="U11976" t="s">
        <v>976</v>
      </c>
      <c r="V11976" t="s">
        <v>977</v>
      </c>
      <c r="W11976" t="s">
        <v>6</v>
      </c>
      <c r="X11976" t="s">
        <v>6</v>
      </c>
      <c r="Y11976" t="s">
        <v>6</v>
      </c>
      <c r="Z11976" t="s">
        <v>6</v>
      </c>
      <c r="AA11976" t="s">
        <v>681</v>
      </c>
      <c r="AB11976" t="s">
        <v>446</v>
      </c>
      <c r="AC11976" t="s">
        <v>860</v>
      </c>
    </row>
    <row r="11977" spans="1:29" x14ac:dyDescent="0.25">
      <c r="A11977" t="s">
        <v>393</v>
      </c>
      <c r="B11977">
        <v>942</v>
      </c>
      <c r="C11977" t="s">
        <v>256</v>
      </c>
      <c r="D11977">
        <v>1997</v>
      </c>
      <c r="E11977" t="s">
        <v>12971</v>
      </c>
      <c r="F11977" t="s">
        <v>6</v>
      </c>
      <c r="G11977" t="s">
        <v>6</v>
      </c>
      <c r="H11977" t="s">
        <v>6</v>
      </c>
      <c r="I11977">
        <v>25.99365823561838</v>
      </c>
      <c r="J11977" t="s">
        <v>6</v>
      </c>
      <c r="K11977" t="s">
        <v>6</v>
      </c>
      <c r="L11977" t="s">
        <v>6</v>
      </c>
      <c r="M11977" t="s">
        <v>6</v>
      </c>
      <c r="N11977" t="s">
        <v>6</v>
      </c>
      <c r="O11977" t="s">
        <v>6</v>
      </c>
      <c r="P11977">
        <v>142.770239605553</v>
      </c>
      <c r="Q11977" t="s">
        <v>6</v>
      </c>
      <c r="R11977" t="s">
        <v>6</v>
      </c>
      <c r="S11977" t="s">
        <v>6</v>
      </c>
      <c r="T11977" t="s">
        <v>914</v>
      </c>
      <c r="U11977" t="s">
        <v>976</v>
      </c>
      <c r="V11977" t="s">
        <v>977</v>
      </c>
      <c r="W11977" t="s">
        <v>6</v>
      </c>
      <c r="X11977" t="s">
        <v>6</v>
      </c>
      <c r="Y11977" t="s">
        <v>6</v>
      </c>
      <c r="Z11977" t="s">
        <v>6</v>
      </c>
      <c r="AA11977" t="s">
        <v>681</v>
      </c>
      <c r="AB11977" t="s">
        <v>446</v>
      </c>
      <c r="AC11977" t="s">
        <v>860</v>
      </c>
    </row>
    <row r="11978" spans="1:29" x14ac:dyDescent="0.25">
      <c r="A11978" t="s">
        <v>393</v>
      </c>
      <c r="B11978">
        <v>942</v>
      </c>
      <c r="C11978" t="s">
        <v>256</v>
      </c>
      <c r="D11978">
        <v>1998</v>
      </c>
      <c r="E11978" t="s">
        <v>12972</v>
      </c>
      <c r="F11978" t="s">
        <v>6</v>
      </c>
      <c r="G11978" t="s">
        <v>6</v>
      </c>
      <c r="H11978" t="s">
        <v>6</v>
      </c>
      <c r="I11978">
        <v>28.730480632000575</v>
      </c>
      <c r="J11978" t="s">
        <v>6</v>
      </c>
      <c r="K11978" t="s">
        <v>6</v>
      </c>
      <c r="L11978" t="s">
        <v>6</v>
      </c>
      <c r="M11978" t="s">
        <v>6</v>
      </c>
      <c r="N11978" t="s">
        <v>6</v>
      </c>
      <c r="O11978" t="s">
        <v>6</v>
      </c>
      <c r="P11978">
        <v>183.405042305813</v>
      </c>
      <c r="Q11978" t="s">
        <v>6</v>
      </c>
      <c r="R11978" t="s">
        <v>6</v>
      </c>
      <c r="S11978" t="s">
        <v>6</v>
      </c>
      <c r="T11978" t="s">
        <v>914</v>
      </c>
      <c r="U11978" t="s">
        <v>976</v>
      </c>
      <c r="V11978" t="s">
        <v>977</v>
      </c>
      <c r="W11978" t="s">
        <v>6</v>
      </c>
      <c r="X11978" t="s">
        <v>6</v>
      </c>
      <c r="Y11978" t="s">
        <v>6</v>
      </c>
      <c r="Z11978" t="s">
        <v>6</v>
      </c>
      <c r="AA11978" t="s">
        <v>681</v>
      </c>
      <c r="AB11978" t="s">
        <v>446</v>
      </c>
      <c r="AC11978" t="s">
        <v>860</v>
      </c>
    </row>
    <row r="11979" spans="1:29" x14ac:dyDescent="0.25">
      <c r="A11979" t="s">
        <v>393</v>
      </c>
      <c r="B11979">
        <v>942</v>
      </c>
      <c r="C11979" t="s">
        <v>256</v>
      </c>
      <c r="D11979">
        <v>1999</v>
      </c>
      <c r="E11979" t="s">
        <v>12973</v>
      </c>
      <c r="F11979" t="s">
        <v>6</v>
      </c>
      <c r="G11979" t="s">
        <v>6</v>
      </c>
      <c r="H11979" t="s">
        <v>6</v>
      </c>
      <c r="I11979">
        <v>32.511320852389304</v>
      </c>
      <c r="J11979" t="s">
        <v>6</v>
      </c>
      <c r="K11979" t="s">
        <v>6</v>
      </c>
      <c r="L11979" t="s">
        <v>6</v>
      </c>
      <c r="M11979" t="s">
        <v>6</v>
      </c>
      <c r="N11979" t="s">
        <v>6</v>
      </c>
      <c r="O11979" t="s">
        <v>6</v>
      </c>
      <c r="P11979">
        <v>214.680728841823</v>
      </c>
      <c r="Q11979" t="s">
        <v>6</v>
      </c>
      <c r="R11979" t="s">
        <v>6</v>
      </c>
      <c r="S11979" t="s">
        <v>6</v>
      </c>
      <c r="T11979" t="s">
        <v>914</v>
      </c>
      <c r="U11979" t="s">
        <v>976</v>
      </c>
      <c r="V11979" t="s">
        <v>977</v>
      </c>
      <c r="W11979" t="s">
        <v>6</v>
      </c>
      <c r="X11979" t="s">
        <v>6</v>
      </c>
      <c r="Y11979" t="s">
        <v>6</v>
      </c>
      <c r="Z11979" t="s">
        <v>6</v>
      </c>
      <c r="AA11979" t="s">
        <v>681</v>
      </c>
      <c r="AB11979" t="s">
        <v>446</v>
      </c>
      <c r="AC11979" t="s">
        <v>860</v>
      </c>
    </row>
    <row r="11980" spans="1:29" x14ac:dyDescent="0.25">
      <c r="A11980" t="s">
        <v>393</v>
      </c>
      <c r="B11980">
        <v>942</v>
      </c>
      <c r="C11980" t="s">
        <v>256</v>
      </c>
      <c r="D11980">
        <v>2000</v>
      </c>
      <c r="E11980" t="s">
        <v>12974</v>
      </c>
      <c r="F11980" t="s">
        <v>6</v>
      </c>
      <c r="G11980" t="s">
        <v>6</v>
      </c>
      <c r="H11980" t="s">
        <v>6</v>
      </c>
      <c r="I11980">
        <v>53.879158143411118</v>
      </c>
      <c r="J11980" t="s">
        <v>6</v>
      </c>
      <c r="K11980" t="s">
        <v>6</v>
      </c>
      <c r="L11980" t="s">
        <v>6</v>
      </c>
      <c r="M11980" t="s">
        <v>6</v>
      </c>
      <c r="N11980">
        <v>224.75085373730775</v>
      </c>
      <c r="O11980" t="s">
        <v>6</v>
      </c>
      <c r="P11980">
        <v>413.12052218244099</v>
      </c>
      <c r="Q11980" t="s">
        <v>6</v>
      </c>
      <c r="R11980" t="s">
        <v>6</v>
      </c>
      <c r="S11980" t="s">
        <v>6</v>
      </c>
      <c r="T11980" t="s">
        <v>914</v>
      </c>
      <c r="U11980" t="s">
        <v>976</v>
      </c>
      <c r="V11980" t="s">
        <v>977</v>
      </c>
      <c r="W11980" t="s">
        <v>6</v>
      </c>
      <c r="X11980" t="s">
        <v>6</v>
      </c>
      <c r="Y11980" t="s">
        <v>6</v>
      </c>
      <c r="Z11980" t="s">
        <v>6</v>
      </c>
      <c r="AA11980" t="s">
        <v>681</v>
      </c>
      <c r="AB11980" t="s">
        <v>446</v>
      </c>
      <c r="AC11980" t="s">
        <v>860</v>
      </c>
    </row>
    <row r="11981" spans="1:29" x14ac:dyDescent="0.25">
      <c r="A11981" t="s">
        <v>393</v>
      </c>
      <c r="B11981">
        <v>942</v>
      </c>
      <c r="C11981" t="s">
        <v>256</v>
      </c>
      <c r="D11981">
        <v>2001</v>
      </c>
      <c r="E11981" t="s">
        <v>12975</v>
      </c>
      <c r="F11981" t="s">
        <v>6</v>
      </c>
      <c r="G11981" t="s">
        <v>6</v>
      </c>
      <c r="H11981" t="s">
        <v>6</v>
      </c>
      <c r="I11981">
        <v>37.023788496743826</v>
      </c>
      <c r="J11981" t="s">
        <v>6</v>
      </c>
      <c r="K11981" t="s">
        <v>6</v>
      </c>
      <c r="L11981" t="s">
        <v>6</v>
      </c>
      <c r="M11981" t="s">
        <v>6</v>
      </c>
      <c r="N11981">
        <v>106.30483637682812</v>
      </c>
      <c r="O11981" t="s">
        <v>6</v>
      </c>
      <c r="P11981">
        <v>820.84211100863001</v>
      </c>
      <c r="Q11981" t="s">
        <v>6</v>
      </c>
      <c r="R11981" t="s">
        <v>6</v>
      </c>
      <c r="S11981" t="s">
        <v>6</v>
      </c>
      <c r="T11981" t="s">
        <v>914</v>
      </c>
      <c r="U11981" t="s">
        <v>976</v>
      </c>
      <c r="V11981" t="s">
        <v>977</v>
      </c>
      <c r="W11981" t="s">
        <v>6</v>
      </c>
      <c r="X11981" t="s">
        <v>6</v>
      </c>
      <c r="Y11981" t="s">
        <v>6</v>
      </c>
      <c r="Z11981" t="s">
        <v>6</v>
      </c>
      <c r="AA11981" t="s">
        <v>681</v>
      </c>
      <c r="AB11981" t="s">
        <v>446</v>
      </c>
      <c r="AC11981" t="s">
        <v>860</v>
      </c>
    </row>
    <row r="11982" spans="1:29" x14ac:dyDescent="0.25">
      <c r="A11982" t="s">
        <v>393</v>
      </c>
      <c r="B11982">
        <v>942</v>
      </c>
      <c r="C11982" t="s">
        <v>256</v>
      </c>
      <c r="D11982">
        <v>2002</v>
      </c>
      <c r="E11982" t="s">
        <v>12976</v>
      </c>
      <c r="F11982" t="s">
        <v>6</v>
      </c>
      <c r="G11982" t="s">
        <v>6</v>
      </c>
      <c r="H11982" t="s">
        <v>6</v>
      </c>
      <c r="I11982">
        <v>19.084112167585094</v>
      </c>
      <c r="J11982" t="s">
        <v>6</v>
      </c>
      <c r="K11982" t="s">
        <v>6</v>
      </c>
      <c r="L11982" t="s">
        <v>6</v>
      </c>
      <c r="M11982" t="s">
        <v>6</v>
      </c>
      <c r="N11982">
        <v>76.120276588573603</v>
      </c>
      <c r="O11982" t="s">
        <v>6</v>
      </c>
      <c r="P11982">
        <v>1037.8973519178401</v>
      </c>
      <c r="Q11982" t="s">
        <v>6</v>
      </c>
      <c r="R11982" t="s">
        <v>6</v>
      </c>
      <c r="S11982" t="s">
        <v>6</v>
      </c>
      <c r="T11982" t="s">
        <v>914</v>
      </c>
      <c r="U11982" t="s">
        <v>976</v>
      </c>
      <c r="V11982" t="s">
        <v>977</v>
      </c>
      <c r="W11982" t="s">
        <v>6</v>
      </c>
      <c r="X11982" t="s">
        <v>6</v>
      </c>
      <c r="Y11982" t="s">
        <v>6</v>
      </c>
      <c r="Z11982" t="s">
        <v>6</v>
      </c>
      <c r="AA11982" t="s">
        <v>681</v>
      </c>
      <c r="AB11982" t="s">
        <v>446</v>
      </c>
      <c r="AC11982" t="s">
        <v>860</v>
      </c>
    </row>
    <row r="11983" spans="1:29" x14ac:dyDescent="0.25">
      <c r="A11983" t="s">
        <v>393</v>
      </c>
      <c r="B11983">
        <v>942</v>
      </c>
      <c r="C11983" t="s">
        <v>256</v>
      </c>
      <c r="D11983">
        <v>2003</v>
      </c>
      <c r="E11983" t="s">
        <v>12977</v>
      </c>
      <c r="F11983" t="s">
        <v>6</v>
      </c>
      <c r="G11983" t="s">
        <v>6</v>
      </c>
      <c r="H11983" t="s">
        <v>6</v>
      </c>
      <c r="I11983">
        <v>20.950305935630102</v>
      </c>
      <c r="J11983" t="s">
        <v>6</v>
      </c>
      <c r="K11983" t="s">
        <v>6</v>
      </c>
      <c r="L11983" t="s">
        <v>6</v>
      </c>
      <c r="M11983" t="s">
        <v>6</v>
      </c>
      <c r="N11983">
        <v>71.758873292801454</v>
      </c>
      <c r="O11983">
        <v>71.643885776030842</v>
      </c>
      <c r="P11983">
        <v>1220.1599558457001</v>
      </c>
      <c r="Q11983" t="s">
        <v>6</v>
      </c>
      <c r="R11983" t="s">
        <v>6</v>
      </c>
      <c r="S11983" t="s">
        <v>6</v>
      </c>
      <c r="T11983" t="s">
        <v>914</v>
      </c>
      <c r="U11983" t="s">
        <v>976</v>
      </c>
      <c r="V11983" t="s">
        <v>977</v>
      </c>
      <c r="W11983" t="s">
        <v>6</v>
      </c>
      <c r="X11983" t="s">
        <v>6</v>
      </c>
      <c r="Y11983" t="s">
        <v>6</v>
      </c>
      <c r="Z11983" t="s">
        <v>6</v>
      </c>
      <c r="AA11983" t="s">
        <v>681</v>
      </c>
      <c r="AB11983" t="s">
        <v>446</v>
      </c>
      <c r="AC11983" t="s">
        <v>860</v>
      </c>
    </row>
    <row r="11984" spans="1:29" x14ac:dyDescent="0.25">
      <c r="A11984" t="s">
        <v>393</v>
      </c>
      <c r="B11984">
        <v>942</v>
      </c>
      <c r="C11984" t="s">
        <v>256</v>
      </c>
      <c r="D11984">
        <v>2004</v>
      </c>
      <c r="E11984" t="s">
        <v>12978</v>
      </c>
      <c r="F11984" t="s">
        <v>6</v>
      </c>
      <c r="G11984" t="s">
        <v>6</v>
      </c>
      <c r="H11984" t="s">
        <v>6</v>
      </c>
      <c r="I11984">
        <v>25.974967631600698</v>
      </c>
      <c r="J11984" t="s">
        <v>6</v>
      </c>
      <c r="K11984" t="s">
        <v>6</v>
      </c>
      <c r="L11984" t="s">
        <v>6</v>
      </c>
      <c r="M11984" t="s">
        <v>6</v>
      </c>
      <c r="N11984">
        <v>62.178367674187683</v>
      </c>
      <c r="O11984">
        <v>62.090870157965064</v>
      </c>
      <c r="P11984">
        <v>1451.44823035741</v>
      </c>
      <c r="Q11984" t="s">
        <v>6</v>
      </c>
      <c r="R11984" t="s">
        <v>6</v>
      </c>
      <c r="S11984" t="s">
        <v>6</v>
      </c>
      <c r="T11984" t="s">
        <v>914</v>
      </c>
      <c r="U11984" t="s">
        <v>976</v>
      </c>
      <c r="V11984" t="s">
        <v>977</v>
      </c>
      <c r="W11984" t="s">
        <v>6</v>
      </c>
      <c r="X11984" t="s">
        <v>6</v>
      </c>
      <c r="Y11984" t="s">
        <v>6</v>
      </c>
      <c r="Z11984" t="s">
        <v>6</v>
      </c>
      <c r="AA11984" t="s">
        <v>681</v>
      </c>
      <c r="AB11984" t="s">
        <v>446</v>
      </c>
      <c r="AC11984" t="s">
        <v>860</v>
      </c>
    </row>
    <row r="11985" spans="1:29" x14ac:dyDescent="0.25">
      <c r="A11985" t="s">
        <v>393</v>
      </c>
      <c r="B11985">
        <v>942</v>
      </c>
      <c r="C11985" t="s">
        <v>256</v>
      </c>
      <c r="D11985">
        <v>2005</v>
      </c>
      <c r="E11985" t="s">
        <v>12979</v>
      </c>
      <c r="F11985" t="s">
        <v>6</v>
      </c>
      <c r="G11985" t="s">
        <v>6</v>
      </c>
      <c r="H11985" t="s">
        <v>6</v>
      </c>
      <c r="I11985">
        <v>33.006112539223771</v>
      </c>
      <c r="J11985" t="s">
        <v>6</v>
      </c>
      <c r="K11985" t="s">
        <v>6</v>
      </c>
      <c r="L11985" t="s">
        <v>6</v>
      </c>
      <c r="M11985" t="s">
        <v>6</v>
      </c>
      <c r="N11985">
        <v>54.109180690161118</v>
      </c>
      <c r="O11985">
        <v>53.986535365897716</v>
      </c>
      <c r="P11985">
        <v>1751.37124641117</v>
      </c>
      <c r="Q11985" t="s">
        <v>6</v>
      </c>
      <c r="R11985" t="s">
        <v>6</v>
      </c>
      <c r="S11985" t="s">
        <v>6</v>
      </c>
      <c r="T11985" t="s">
        <v>914</v>
      </c>
      <c r="U11985" t="s">
        <v>976</v>
      </c>
      <c r="V11985" t="s">
        <v>977</v>
      </c>
      <c r="W11985" t="s">
        <v>6</v>
      </c>
      <c r="X11985" t="s">
        <v>6</v>
      </c>
      <c r="Y11985" t="s">
        <v>6</v>
      </c>
      <c r="Z11985" t="s">
        <v>6</v>
      </c>
      <c r="AA11985" t="s">
        <v>681</v>
      </c>
      <c r="AB11985" t="s">
        <v>446</v>
      </c>
      <c r="AC11985" t="s">
        <v>860</v>
      </c>
    </row>
    <row r="11986" spans="1:29" x14ac:dyDescent="0.25">
      <c r="A11986" t="s">
        <v>393</v>
      </c>
      <c r="B11986">
        <v>942</v>
      </c>
      <c r="C11986" t="s">
        <v>256</v>
      </c>
      <c r="D11986">
        <v>2006</v>
      </c>
      <c r="E11986" t="s">
        <v>12980</v>
      </c>
      <c r="F11986" t="s">
        <v>6</v>
      </c>
      <c r="G11986" t="s">
        <v>6</v>
      </c>
      <c r="H11986" t="s">
        <v>6</v>
      </c>
      <c r="I11986">
        <v>32.955193713816982</v>
      </c>
      <c r="J11986" t="s">
        <v>6</v>
      </c>
      <c r="K11986" t="s">
        <v>6</v>
      </c>
      <c r="L11986" t="s">
        <v>6</v>
      </c>
      <c r="M11986" t="s">
        <v>6</v>
      </c>
      <c r="N11986">
        <v>40.296814730328393</v>
      </c>
      <c r="O11986">
        <v>40.066618838095494</v>
      </c>
      <c r="P11986">
        <v>2055.19814565262</v>
      </c>
      <c r="Q11986" t="s">
        <v>6</v>
      </c>
      <c r="R11986" t="s">
        <v>6</v>
      </c>
      <c r="S11986" t="s">
        <v>6</v>
      </c>
      <c r="T11986" t="s">
        <v>914</v>
      </c>
      <c r="U11986" t="s">
        <v>976</v>
      </c>
      <c r="V11986" t="s">
        <v>977</v>
      </c>
      <c r="W11986" t="s">
        <v>6</v>
      </c>
      <c r="X11986" t="s">
        <v>6</v>
      </c>
      <c r="Y11986" t="s">
        <v>6</v>
      </c>
      <c r="Z11986" t="s">
        <v>6</v>
      </c>
      <c r="AA11986" t="s">
        <v>681</v>
      </c>
      <c r="AB11986" t="s">
        <v>446</v>
      </c>
      <c r="AC11986" t="s">
        <v>860</v>
      </c>
    </row>
    <row r="11987" spans="1:29" x14ac:dyDescent="0.25">
      <c r="A11987" t="s">
        <v>393</v>
      </c>
      <c r="B11987">
        <v>942</v>
      </c>
      <c r="C11987" t="s">
        <v>256</v>
      </c>
      <c r="D11987">
        <v>2007</v>
      </c>
      <c r="E11987" t="s">
        <v>12981</v>
      </c>
      <c r="F11987" t="s">
        <v>6</v>
      </c>
      <c r="G11987" t="s">
        <v>6</v>
      </c>
      <c r="H11987" t="s">
        <v>6</v>
      </c>
      <c r="I11987">
        <v>44.13910418154331</v>
      </c>
      <c r="J11987" t="s">
        <v>6</v>
      </c>
      <c r="K11987" t="s">
        <v>6</v>
      </c>
      <c r="L11987" t="s">
        <v>6</v>
      </c>
      <c r="M11987" t="s">
        <v>6</v>
      </c>
      <c r="N11987">
        <v>33.43599012941484</v>
      </c>
      <c r="O11987">
        <v>33.143343555024138</v>
      </c>
      <c r="P11987">
        <v>2355.0655437640298</v>
      </c>
      <c r="Q11987" t="s">
        <v>6</v>
      </c>
      <c r="R11987" t="s">
        <v>6</v>
      </c>
      <c r="S11987" t="s">
        <v>6</v>
      </c>
      <c r="T11987" t="s">
        <v>914</v>
      </c>
      <c r="U11987" t="s">
        <v>976</v>
      </c>
      <c r="V11987" t="s">
        <v>977</v>
      </c>
      <c r="W11987" t="s">
        <v>6</v>
      </c>
      <c r="X11987" t="s">
        <v>6</v>
      </c>
      <c r="Y11987" t="s">
        <v>6</v>
      </c>
      <c r="Z11987" t="s">
        <v>6</v>
      </c>
      <c r="AA11987" t="s">
        <v>681</v>
      </c>
      <c r="AB11987" t="s">
        <v>446</v>
      </c>
      <c r="AC11987" t="s">
        <v>860</v>
      </c>
    </row>
    <row r="11988" spans="1:29" x14ac:dyDescent="0.25">
      <c r="A11988" t="s">
        <v>393</v>
      </c>
      <c r="B11988">
        <v>942</v>
      </c>
      <c r="C11988" t="s">
        <v>256</v>
      </c>
      <c r="D11988">
        <v>2008</v>
      </c>
      <c r="E11988" t="s">
        <v>12982</v>
      </c>
      <c r="F11988" t="s">
        <v>6</v>
      </c>
      <c r="G11988" t="s">
        <v>6</v>
      </c>
      <c r="H11988" t="s">
        <v>6</v>
      </c>
      <c r="I11988">
        <v>49.843443563385961</v>
      </c>
      <c r="J11988" t="s">
        <v>6</v>
      </c>
      <c r="K11988" t="s">
        <v>6</v>
      </c>
      <c r="L11988" t="s">
        <v>6</v>
      </c>
      <c r="M11988" t="s">
        <v>6</v>
      </c>
      <c r="N11988">
        <v>32.376691923316386</v>
      </c>
      <c r="O11988">
        <v>31.862103452363094</v>
      </c>
      <c r="P11988">
        <v>2744.9131787968599</v>
      </c>
      <c r="Q11988" t="s">
        <v>6</v>
      </c>
      <c r="R11988" t="s">
        <v>6</v>
      </c>
      <c r="S11988" t="s">
        <v>6</v>
      </c>
      <c r="T11988" t="s">
        <v>914</v>
      </c>
      <c r="U11988" t="s">
        <v>976</v>
      </c>
      <c r="V11988" t="s">
        <v>977</v>
      </c>
      <c r="W11988" t="s">
        <v>6</v>
      </c>
      <c r="X11988" t="s">
        <v>6</v>
      </c>
      <c r="Y11988" t="s">
        <v>6</v>
      </c>
      <c r="Z11988" t="s">
        <v>6</v>
      </c>
      <c r="AA11988" t="s">
        <v>681</v>
      </c>
      <c r="AB11988" t="s">
        <v>446</v>
      </c>
      <c r="AC11988" t="s">
        <v>860</v>
      </c>
    </row>
    <row r="11989" spans="1:29" x14ac:dyDescent="0.25">
      <c r="A11989" t="s">
        <v>393</v>
      </c>
      <c r="B11989">
        <v>942</v>
      </c>
      <c r="C11989" t="s">
        <v>256</v>
      </c>
      <c r="D11989">
        <v>2009</v>
      </c>
      <c r="E11989" t="s">
        <v>12983</v>
      </c>
      <c r="F11989" t="s">
        <v>6</v>
      </c>
      <c r="G11989" t="s">
        <v>6</v>
      </c>
      <c r="H11989" t="s">
        <v>6</v>
      </c>
      <c r="I11989">
        <v>51.994749024268103</v>
      </c>
      <c r="J11989" t="s">
        <v>6</v>
      </c>
      <c r="K11989" t="s">
        <v>6</v>
      </c>
      <c r="L11989" t="s">
        <v>6</v>
      </c>
      <c r="M11989" t="s">
        <v>6</v>
      </c>
      <c r="N11989">
        <v>35.952350803526677</v>
      </c>
      <c r="O11989">
        <v>35.317883762707488</v>
      </c>
      <c r="P11989">
        <v>2880.0589301543801</v>
      </c>
      <c r="Q11989" t="s">
        <v>6</v>
      </c>
      <c r="R11989" t="s">
        <v>6</v>
      </c>
      <c r="S11989" t="s">
        <v>6</v>
      </c>
      <c r="T11989" t="s">
        <v>914</v>
      </c>
      <c r="U11989" t="s">
        <v>976</v>
      </c>
      <c r="V11989" t="s">
        <v>977</v>
      </c>
      <c r="W11989" t="s">
        <v>6</v>
      </c>
      <c r="X11989" t="s">
        <v>6</v>
      </c>
      <c r="Y11989" t="s">
        <v>6</v>
      </c>
      <c r="Z11989" t="s">
        <v>6</v>
      </c>
      <c r="AA11989" t="s">
        <v>681</v>
      </c>
      <c r="AB11989" t="s">
        <v>446</v>
      </c>
      <c r="AC11989" t="s">
        <v>860</v>
      </c>
    </row>
    <row r="11990" spans="1:29" x14ac:dyDescent="0.25">
      <c r="A11990" t="s">
        <v>393</v>
      </c>
      <c r="B11990">
        <v>942</v>
      </c>
      <c r="C11990" t="s">
        <v>256</v>
      </c>
      <c r="D11990">
        <v>2010</v>
      </c>
      <c r="E11990" t="s">
        <v>12984</v>
      </c>
      <c r="F11990" t="s">
        <v>6</v>
      </c>
      <c r="G11990" t="s">
        <v>6</v>
      </c>
      <c r="H11990" t="s">
        <v>6</v>
      </c>
      <c r="I11990">
        <v>54.787646975079085</v>
      </c>
      <c r="J11990" t="s">
        <v>6</v>
      </c>
      <c r="K11990" t="s">
        <v>6</v>
      </c>
      <c r="L11990" t="s">
        <v>6</v>
      </c>
      <c r="M11990" t="s">
        <v>6</v>
      </c>
      <c r="N11990">
        <v>43.679001476433854</v>
      </c>
      <c r="O11990">
        <v>42.730146714455017</v>
      </c>
      <c r="P11990">
        <v>3067.2101674207302</v>
      </c>
      <c r="Q11990" t="s">
        <v>6</v>
      </c>
      <c r="R11990" t="s">
        <v>6</v>
      </c>
      <c r="S11990" t="s">
        <v>6</v>
      </c>
      <c r="T11990" t="s">
        <v>914</v>
      </c>
      <c r="U11990" t="s">
        <v>976</v>
      </c>
      <c r="V11990" t="s">
        <v>977</v>
      </c>
      <c r="W11990" t="s">
        <v>6</v>
      </c>
      <c r="X11990" t="s">
        <v>6</v>
      </c>
      <c r="Y11990" t="s">
        <v>6</v>
      </c>
      <c r="Z11990" t="s">
        <v>6</v>
      </c>
      <c r="AA11990" t="s">
        <v>681</v>
      </c>
      <c r="AB11990" t="s">
        <v>446</v>
      </c>
      <c r="AC11990" t="s">
        <v>860</v>
      </c>
    </row>
    <row r="11991" spans="1:29" x14ac:dyDescent="0.25">
      <c r="A11991" t="s">
        <v>393</v>
      </c>
      <c r="B11991">
        <v>942</v>
      </c>
      <c r="C11991" t="s">
        <v>256</v>
      </c>
      <c r="D11991">
        <v>2011</v>
      </c>
      <c r="E11991" t="s">
        <v>12985</v>
      </c>
      <c r="F11991" t="s">
        <v>6</v>
      </c>
      <c r="G11991" t="s">
        <v>6</v>
      </c>
      <c r="H11991" t="s">
        <v>6</v>
      </c>
      <c r="I11991">
        <v>48.429373413934265</v>
      </c>
      <c r="J11991" t="s">
        <v>6</v>
      </c>
      <c r="K11991" t="s">
        <v>6</v>
      </c>
      <c r="L11991" t="s">
        <v>6</v>
      </c>
      <c r="M11991" t="s">
        <v>6</v>
      </c>
      <c r="N11991">
        <v>46.608814151313091</v>
      </c>
      <c r="O11991">
        <v>45.229641469099931</v>
      </c>
      <c r="P11991">
        <v>3407.56317190444</v>
      </c>
      <c r="Q11991" t="s">
        <v>6</v>
      </c>
      <c r="R11991" t="s">
        <v>6</v>
      </c>
      <c r="S11991" t="s">
        <v>6</v>
      </c>
      <c r="T11991" t="s">
        <v>914</v>
      </c>
      <c r="U11991" t="s">
        <v>976</v>
      </c>
      <c r="V11991" t="s">
        <v>977</v>
      </c>
      <c r="W11991" t="s">
        <v>6</v>
      </c>
      <c r="X11991" t="s">
        <v>6</v>
      </c>
      <c r="Y11991" t="s">
        <v>6</v>
      </c>
      <c r="Z11991" t="s">
        <v>6</v>
      </c>
      <c r="AA11991" t="s">
        <v>681</v>
      </c>
      <c r="AB11991" t="s">
        <v>446</v>
      </c>
      <c r="AC11991" t="s">
        <v>860</v>
      </c>
    </row>
    <row r="11992" spans="1:29" x14ac:dyDescent="0.25">
      <c r="A11992" t="s">
        <v>393</v>
      </c>
      <c r="B11992">
        <v>942</v>
      </c>
      <c r="C11992" t="s">
        <v>256</v>
      </c>
      <c r="D11992">
        <v>2012</v>
      </c>
      <c r="E11992" t="s">
        <v>12986</v>
      </c>
      <c r="F11992" t="s">
        <v>6</v>
      </c>
      <c r="G11992" t="s">
        <v>6</v>
      </c>
      <c r="H11992" t="s">
        <v>6</v>
      </c>
      <c r="I11992">
        <v>49.78756466475086</v>
      </c>
      <c r="J11992" t="s">
        <v>6</v>
      </c>
      <c r="K11992" t="s">
        <v>6</v>
      </c>
      <c r="L11992" t="s">
        <v>6</v>
      </c>
      <c r="M11992" t="s">
        <v>6</v>
      </c>
      <c r="N11992">
        <v>57.869550005349822</v>
      </c>
      <c r="O11992">
        <v>56.562632081015593</v>
      </c>
      <c r="P11992">
        <v>3584.2357652311098</v>
      </c>
      <c r="Q11992" t="s">
        <v>6</v>
      </c>
      <c r="R11992" t="s">
        <v>6</v>
      </c>
      <c r="S11992" t="s">
        <v>6</v>
      </c>
      <c r="T11992" t="s">
        <v>914</v>
      </c>
      <c r="U11992" t="s">
        <v>976</v>
      </c>
      <c r="V11992" t="s">
        <v>977</v>
      </c>
      <c r="W11992" t="s">
        <v>6</v>
      </c>
      <c r="X11992" t="s">
        <v>6</v>
      </c>
      <c r="Y11992" t="s">
        <v>6</v>
      </c>
      <c r="Z11992" t="s">
        <v>6</v>
      </c>
      <c r="AA11992" t="s">
        <v>681</v>
      </c>
      <c r="AB11992" t="s">
        <v>446</v>
      </c>
      <c r="AC11992" t="s">
        <v>860</v>
      </c>
    </row>
    <row r="11993" spans="1:29" x14ac:dyDescent="0.25">
      <c r="A11993" t="s">
        <v>393</v>
      </c>
      <c r="B11993">
        <v>942</v>
      </c>
      <c r="C11993" t="s">
        <v>256</v>
      </c>
      <c r="D11993">
        <v>2013</v>
      </c>
      <c r="E11993" t="s">
        <v>12987</v>
      </c>
      <c r="F11993" t="s">
        <v>6</v>
      </c>
      <c r="G11993" t="s">
        <v>6</v>
      </c>
      <c r="H11993" t="s">
        <v>6</v>
      </c>
      <c r="I11993">
        <v>42.675554135425401</v>
      </c>
      <c r="J11993" t="s">
        <v>6</v>
      </c>
      <c r="K11993" t="s">
        <v>6</v>
      </c>
      <c r="L11993" t="s">
        <v>6</v>
      </c>
      <c r="M11993" t="s">
        <v>6</v>
      </c>
      <c r="N11993">
        <v>61.139872423673445</v>
      </c>
      <c r="O11993">
        <v>59.963580170121801</v>
      </c>
      <c r="P11993">
        <v>3876.4034000000001</v>
      </c>
      <c r="Q11993" t="s">
        <v>6</v>
      </c>
      <c r="R11993" t="s">
        <v>6</v>
      </c>
      <c r="S11993" t="s">
        <v>6</v>
      </c>
      <c r="T11993" t="s">
        <v>914</v>
      </c>
      <c r="U11993" t="s">
        <v>976</v>
      </c>
      <c r="V11993" t="s">
        <v>977</v>
      </c>
      <c r="W11993" t="s">
        <v>6</v>
      </c>
      <c r="X11993" t="s">
        <v>6</v>
      </c>
      <c r="Y11993" t="s">
        <v>6</v>
      </c>
      <c r="Z11993" t="s">
        <v>6</v>
      </c>
      <c r="AA11993" t="s">
        <v>681</v>
      </c>
      <c r="AB11993" t="s">
        <v>446</v>
      </c>
      <c r="AC11993" t="s">
        <v>860</v>
      </c>
    </row>
    <row r="11994" spans="1:29" x14ac:dyDescent="0.25">
      <c r="A11994" t="s">
        <v>393</v>
      </c>
      <c r="B11994">
        <v>942</v>
      </c>
      <c r="C11994" t="s">
        <v>256</v>
      </c>
      <c r="D11994">
        <v>2014</v>
      </c>
      <c r="E11994" t="s">
        <v>12988</v>
      </c>
      <c r="F11994" t="s">
        <v>6</v>
      </c>
      <c r="G11994" t="s">
        <v>6</v>
      </c>
      <c r="H11994" t="s">
        <v>6</v>
      </c>
      <c r="I11994">
        <v>41.915992735460435</v>
      </c>
      <c r="J11994" t="s">
        <v>6</v>
      </c>
      <c r="K11994" t="s">
        <v>6</v>
      </c>
      <c r="L11994" t="s">
        <v>6</v>
      </c>
      <c r="M11994" t="s">
        <v>6</v>
      </c>
      <c r="N11994">
        <v>71.945480973783191</v>
      </c>
      <c r="O11994">
        <v>70.716519097424523</v>
      </c>
      <c r="P11994">
        <v>3908.4695999999999</v>
      </c>
      <c r="Q11994" t="s">
        <v>6</v>
      </c>
      <c r="R11994" t="s">
        <v>6</v>
      </c>
      <c r="S11994" t="s">
        <v>6</v>
      </c>
      <c r="T11994" t="s">
        <v>914</v>
      </c>
      <c r="U11994" t="s">
        <v>976</v>
      </c>
      <c r="V11994" t="s">
        <v>977</v>
      </c>
      <c r="W11994" t="s">
        <v>6</v>
      </c>
      <c r="X11994" t="s">
        <v>6</v>
      </c>
      <c r="Y11994" t="s">
        <v>6</v>
      </c>
      <c r="Z11994" t="s">
        <v>6</v>
      </c>
      <c r="AA11994" t="s">
        <v>681</v>
      </c>
      <c r="AB11994" t="s">
        <v>446</v>
      </c>
      <c r="AC11994" t="s">
        <v>860</v>
      </c>
    </row>
    <row r="11995" spans="1:29" x14ac:dyDescent="0.25">
      <c r="A11995" t="s">
        <v>393</v>
      </c>
      <c r="B11995">
        <v>942</v>
      </c>
      <c r="C11995" t="s">
        <v>256</v>
      </c>
      <c r="D11995">
        <v>2015</v>
      </c>
      <c r="E11995" t="s">
        <v>12989</v>
      </c>
      <c r="F11995" t="s">
        <v>6</v>
      </c>
      <c r="G11995" t="s">
        <v>6</v>
      </c>
      <c r="H11995" t="s">
        <v>6</v>
      </c>
      <c r="I11995">
        <v>43.191252121993166</v>
      </c>
      <c r="J11995" t="s">
        <v>6</v>
      </c>
      <c r="K11995" t="s">
        <v>6</v>
      </c>
      <c r="L11995" t="s">
        <v>6</v>
      </c>
      <c r="M11995" t="s">
        <v>6</v>
      </c>
      <c r="N11995">
        <v>76.016444808318369</v>
      </c>
      <c r="O11995">
        <v>74.682320676505597</v>
      </c>
      <c r="P11995">
        <v>4043.4679000000001</v>
      </c>
      <c r="Q11995" t="s">
        <v>6</v>
      </c>
      <c r="R11995" t="s">
        <v>6</v>
      </c>
      <c r="S11995" t="s">
        <v>6</v>
      </c>
      <c r="T11995" t="s">
        <v>914</v>
      </c>
      <c r="U11995" t="s">
        <v>976</v>
      </c>
      <c r="V11995" t="s">
        <v>977</v>
      </c>
      <c r="W11995" t="s">
        <v>6</v>
      </c>
      <c r="X11995" t="s">
        <v>6</v>
      </c>
      <c r="Y11995" t="s">
        <v>6</v>
      </c>
      <c r="Z11995" t="s">
        <v>6</v>
      </c>
      <c r="AA11995" t="s">
        <v>681</v>
      </c>
      <c r="AB11995" t="s">
        <v>446</v>
      </c>
      <c r="AC11995" t="s">
        <v>860</v>
      </c>
    </row>
    <row r="11996" spans="1:29" x14ac:dyDescent="0.25">
      <c r="A11996" t="s">
        <v>393</v>
      </c>
      <c r="B11996">
        <v>942</v>
      </c>
      <c r="C11996" t="s">
        <v>256</v>
      </c>
      <c r="D11996">
        <v>2016</v>
      </c>
      <c r="E11996" t="s">
        <v>12990</v>
      </c>
      <c r="F11996" t="s">
        <v>6</v>
      </c>
      <c r="G11996" t="s">
        <v>6</v>
      </c>
      <c r="H11996" t="s">
        <v>6</v>
      </c>
      <c r="I11996">
        <v>42.609477498898158</v>
      </c>
      <c r="J11996" t="s">
        <v>6</v>
      </c>
      <c r="K11996" t="s">
        <v>6</v>
      </c>
      <c r="L11996" t="s">
        <v>6</v>
      </c>
      <c r="M11996" t="s">
        <v>6</v>
      </c>
      <c r="N11996">
        <v>73.068916584117332</v>
      </c>
      <c r="O11996" t="s">
        <v>6</v>
      </c>
      <c r="P11996">
        <v>4261.9273999999996</v>
      </c>
      <c r="Q11996" t="s">
        <v>6</v>
      </c>
      <c r="R11996" t="s">
        <v>6</v>
      </c>
      <c r="S11996" t="s">
        <v>6</v>
      </c>
      <c r="T11996" t="s">
        <v>914</v>
      </c>
      <c r="U11996" t="s">
        <v>976</v>
      </c>
      <c r="V11996" t="s">
        <v>977</v>
      </c>
      <c r="W11996" t="s">
        <v>6</v>
      </c>
      <c r="X11996" t="s">
        <v>6</v>
      </c>
      <c r="Y11996" t="s">
        <v>6</v>
      </c>
      <c r="Z11996" t="s">
        <v>6</v>
      </c>
      <c r="AA11996" t="s">
        <v>681</v>
      </c>
      <c r="AB11996" t="s">
        <v>446</v>
      </c>
      <c r="AC11996" t="s">
        <v>860</v>
      </c>
    </row>
    <row r="11997" spans="1:29" x14ac:dyDescent="0.25">
      <c r="A11997" t="s">
        <v>393</v>
      </c>
      <c r="B11997">
        <v>943</v>
      </c>
      <c r="C11997" t="s">
        <v>576</v>
      </c>
      <c r="D11997">
        <v>1950</v>
      </c>
      <c r="E11997" t="s">
        <v>12991</v>
      </c>
      <c r="F11997" t="s">
        <v>6</v>
      </c>
      <c r="G11997" t="s">
        <v>6</v>
      </c>
      <c r="H11997" t="s">
        <v>6</v>
      </c>
      <c r="I11997" t="s">
        <v>6</v>
      </c>
      <c r="J11997" t="s">
        <v>6</v>
      </c>
      <c r="K11997" t="s">
        <v>6</v>
      </c>
      <c r="L11997" t="s">
        <v>6</v>
      </c>
      <c r="M11997" t="s">
        <v>6</v>
      </c>
      <c r="N11997" t="s">
        <v>6</v>
      </c>
      <c r="O11997" t="s">
        <v>6</v>
      </c>
      <c r="P11997" t="s">
        <v>6</v>
      </c>
      <c r="Q11997" t="s">
        <v>6</v>
      </c>
      <c r="R11997" t="s">
        <v>6</v>
      </c>
      <c r="S11997" t="s">
        <v>6</v>
      </c>
      <c r="T11997" t="s">
        <v>6</v>
      </c>
      <c r="U11997" t="s">
        <v>6</v>
      </c>
      <c r="V11997" t="s">
        <v>6</v>
      </c>
      <c r="W11997" t="s">
        <v>6</v>
      </c>
      <c r="X11997" t="s">
        <v>6</v>
      </c>
      <c r="Y11997" t="s">
        <v>6</v>
      </c>
      <c r="Z11997" t="s">
        <v>6</v>
      </c>
      <c r="AA11997" t="s">
        <v>743</v>
      </c>
      <c r="AB11997" t="s">
        <v>465</v>
      </c>
      <c r="AC11997" t="s">
        <v>760</v>
      </c>
    </row>
    <row r="11998" spans="1:29" x14ac:dyDescent="0.25">
      <c r="A11998" t="s">
        <v>393</v>
      </c>
      <c r="B11998">
        <v>943</v>
      </c>
      <c r="C11998" t="s">
        <v>576</v>
      </c>
      <c r="D11998">
        <v>1951</v>
      </c>
      <c r="E11998" t="s">
        <v>12992</v>
      </c>
      <c r="F11998" t="s">
        <v>6</v>
      </c>
      <c r="G11998" t="s">
        <v>6</v>
      </c>
      <c r="H11998" t="s">
        <v>6</v>
      </c>
      <c r="I11998" t="s">
        <v>6</v>
      </c>
      <c r="J11998" t="s">
        <v>6</v>
      </c>
      <c r="K11998" t="s">
        <v>6</v>
      </c>
      <c r="L11998" t="s">
        <v>6</v>
      </c>
      <c r="M11998" t="s">
        <v>6</v>
      </c>
      <c r="N11998" t="s">
        <v>6</v>
      </c>
      <c r="O11998" t="s">
        <v>6</v>
      </c>
      <c r="P11998" t="s">
        <v>6</v>
      </c>
      <c r="Q11998" t="s">
        <v>6</v>
      </c>
      <c r="R11998" t="s">
        <v>6</v>
      </c>
      <c r="S11998" t="s">
        <v>6</v>
      </c>
      <c r="T11998" t="s">
        <v>6</v>
      </c>
      <c r="U11998" t="s">
        <v>6</v>
      </c>
      <c r="V11998" t="s">
        <v>6</v>
      </c>
      <c r="W11998" t="s">
        <v>6</v>
      </c>
      <c r="X11998" t="s">
        <v>6</v>
      </c>
      <c r="Y11998" t="s">
        <v>6</v>
      </c>
      <c r="Z11998" t="s">
        <v>6</v>
      </c>
      <c r="AA11998" t="s">
        <v>743</v>
      </c>
      <c r="AB11998" t="s">
        <v>465</v>
      </c>
      <c r="AC11998" t="s">
        <v>760</v>
      </c>
    </row>
    <row r="11999" spans="1:29" x14ac:dyDescent="0.25">
      <c r="A11999" t="s">
        <v>393</v>
      </c>
      <c r="B11999">
        <v>943</v>
      </c>
      <c r="C11999" t="s">
        <v>576</v>
      </c>
      <c r="D11999">
        <v>1952</v>
      </c>
      <c r="E11999" t="s">
        <v>12993</v>
      </c>
      <c r="F11999" t="s">
        <v>6</v>
      </c>
      <c r="G11999" t="s">
        <v>6</v>
      </c>
      <c r="H11999" t="s">
        <v>6</v>
      </c>
      <c r="I11999" t="s">
        <v>6</v>
      </c>
      <c r="J11999" t="s">
        <v>6</v>
      </c>
      <c r="K11999" t="s">
        <v>6</v>
      </c>
      <c r="L11999" t="s">
        <v>6</v>
      </c>
      <c r="M11999" t="s">
        <v>6</v>
      </c>
      <c r="N11999" t="s">
        <v>6</v>
      </c>
      <c r="O11999" t="s">
        <v>6</v>
      </c>
      <c r="P11999" t="s">
        <v>6</v>
      </c>
      <c r="Q11999" t="s">
        <v>6</v>
      </c>
      <c r="R11999" t="s">
        <v>6</v>
      </c>
      <c r="S11999" t="s">
        <v>6</v>
      </c>
      <c r="T11999" t="s">
        <v>6</v>
      </c>
      <c r="U11999" t="s">
        <v>6</v>
      </c>
      <c r="V11999" t="s">
        <v>6</v>
      </c>
      <c r="W11999" t="s">
        <v>6</v>
      </c>
      <c r="X11999" t="s">
        <v>6</v>
      </c>
      <c r="Y11999" t="s">
        <v>6</v>
      </c>
      <c r="Z11999" t="s">
        <v>6</v>
      </c>
      <c r="AA11999" t="s">
        <v>743</v>
      </c>
      <c r="AB11999" t="s">
        <v>465</v>
      </c>
      <c r="AC11999" t="s">
        <v>760</v>
      </c>
    </row>
    <row r="12000" spans="1:29" x14ac:dyDescent="0.25">
      <c r="A12000" t="s">
        <v>393</v>
      </c>
      <c r="B12000">
        <v>943</v>
      </c>
      <c r="C12000" t="s">
        <v>576</v>
      </c>
      <c r="D12000">
        <v>1953</v>
      </c>
      <c r="E12000" t="s">
        <v>12994</v>
      </c>
      <c r="F12000" t="s">
        <v>6</v>
      </c>
      <c r="G12000" t="s">
        <v>6</v>
      </c>
      <c r="H12000" t="s">
        <v>6</v>
      </c>
      <c r="I12000" t="s">
        <v>6</v>
      </c>
      <c r="J12000" t="s">
        <v>6</v>
      </c>
      <c r="K12000" t="s">
        <v>6</v>
      </c>
      <c r="L12000" t="s">
        <v>6</v>
      </c>
      <c r="M12000" t="s">
        <v>6</v>
      </c>
      <c r="N12000" t="s">
        <v>6</v>
      </c>
      <c r="O12000" t="s">
        <v>6</v>
      </c>
      <c r="P12000" t="s">
        <v>6</v>
      </c>
      <c r="Q12000" t="s">
        <v>6</v>
      </c>
      <c r="R12000" t="s">
        <v>6</v>
      </c>
      <c r="S12000" t="s">
        <v>6</v>
      </c>
      <c r="T12000" t="s">
        <v>6</v>
      </c>
      <c r="U12000" t="s">
        <v>6</v>
      </c>
      <c r="V12000" t="s">
        <v>6</v>
      </c>
      <c r="W12000" t="s">
        <v>6</v>
      </c>
      <c r="X12000" t="s">
        <v>6</v>
      </c>
      <c r="Y12000" t="s">
        <v>6</v>
      </c>
      <c r="Z12000" t="s">
        <v>6</v>
      </c>
      <c r="AA12000" t="s">
        <v>743</v>
      </c>
      <c r="AB12000" t="s">
        <v>465</v>
      </c>
      <c r="AC12000" t="s">
        <v>760</v>
      </c>
    </row>
    <row r="12001" spans="1:29" x14ac:dyDescent="0.25">
      <c r="A12001" t="s">
        <v>393</v>
      </c>
      <c r="B12001">
        <v>943</v>
      </c>
      <c r="C12001" t="s">
        <v>576</v>
      </c>
      <c r="D12001">
        <v>1954</v>
      </c>
      <c r="E12001" t="s">
        <v>12995</v>
      </c>
      <c r="F12001" t="s">
        <v>6</v>
      </c>
      <c r="G12001" t="s">
        <v>6</v>
      </c>
      <c r="H12001" t="s">
        <v>6</v>
      </c>
      <c r="I12001" t="s">
        <v>6</v>
      </c>
      <c r="J12001" t="s">
        <v>6</v>
      </c>
      <c r="K12001" t="s">
        <v>6</v>
      </c>
      <c r="L12001" t="s">
        <v>6</v>
      </c>
      <c r="M12001" t="s">
        <v>6</v>
      </c>
      <c r="N12001" t="s">
        <v>6</v>
      </c>
      <c r="O12001" t="s">
        <v>6</v>
      </c>
      <c r="P12001" t="s">
        <v>6</v>
      </c>
      <c r="Q12001" t="s">
        <v>6</v>
      </c>
      <c r="R12001" t="s">
        <v>6</v>
      </c>
      <c r="S12001" t="s">
        <v>6</v>
      </c>
      <c r="T12001" t="s">
        <v>6</v>
      </c>
      <c r="U12001" t="s">
        <v>6</v>
      </c>
      <c r="V12001" t="s">
        <v>6</v>
      </c>
      <c r="W12001" t="s">
        <v>6</v>
      </c>
      <c r="X12001" t="s">
        <v>6</v>
      </c>
      <c r="Y12001" t="s">
        <v>6</v>
      </c>
      <c r="Z12001" t="s">
        <v>6</v>
      </c>
      <c r="AA12001" t="s">
        <v>743</v>
      </c>
      <c r="AB12001" t="s">
        <v>465</v>
      </c>
      <c r="AC12001" t="s">
        <v>760</v>
      </c>
    </row>
    <row r="12002" spans="1:29" x14ac:dyDescent="0.25">
      <c r="A12002" t="s">
        <v>393</v>
      </c>
      <c r="B12002">
        <v>943</v>
      </c>
      <c r="C12002" t="s">
        <v>576</v>
      </c>
      <c r="D12002">
        <v>1955</v>
      </c>
      <c r="E12002" t="s">
        <v>12996</v>
      </c>
      <c r="F12002" t="s">
        <v>6</v>
      </c>
      <c r="G12002" t="s">
        <v>6</v>
      </c>
      <c r="H12002" t="s">
        <v>6</v>
      </c>
      <c r="I12002" t="s">
        <v>6</v>
      </c>
      <c r="J12002" t="s">
        <v>6</v>
      </c>
      <c r="K12002" t="s">
        <v>6</v>
      </c>
      <c r="L12002" t="s">
        <v>6</v>
      </c>
      <c r="M12002" t="s">
        <v>6</v>
      </c>
      <c r="N12002" t="s">
        <v>6</v>
      </c>
      <c r="O12002" t="s">
        <v>6</v>
      </c>
      <c r="P12002" t="s">
        <v>6</v>
      </c>
      <c r="Q12002" t="s">
        <v>6</v>
      </c>
      <c r="R12002" t="s">
        <v>6</v>
      </c>
      <c r="S12002" t="s">
        <v>6</v>
      </c>
      <c r="T12002" t="s">
        <v>6</v>
      </c>
      <c r="U12002" t="s">
        <v>6</v>
      </c>
      <c r="V12002" t="s">
        <v>6</v>
      </c>
      <c r="W12002" t="s">
        <v>6</v>
      </c>
      <c r="X12002" t="s">
        <v>6</v>
      </c>
      <c r="Y12002" t="s">
        <v>6</v>
      </c>
      <c r="Z12002" t="s">
        <v>6</v>
      </c>
      <c r="AA12002" t="s">
        <v>743</v>
      </c>
      <c r="AB12002" t="s">
        <v>465</v>
      </c>
      <c r="AC12002" t="s">
        <v>760</v>
      </c>
    </row>
    <row r="12003" spans="1:29" x14ac:dyDescent="0.25">
      <c r="A12003" t="s">
        <v>393</v>
      </c>
      <c r="B12003">
        <v>943</v>
      </c>
      <c r="C12003" t="s">
        <v>576</v>
      </c>
      <c r="D12003">
        <v>1956</v>
      </c>
      <c r="E12003" t="s">
        <v>12997</v>
      </c>
      <c r="F12003" t="s">
        <v>6</v>
      </c>
      <c r="G12003" t="s">
        <v>6</v>
      </c>
      <c r="H12003" t="s">
        <v>6</v>
      </c>
      <c r="I12003" t="s">
        <v>6</v>
      </c>
      <c r="J12003" t="s">
        <v>6</v>
      </c>
      <c r="K12003" t="s">
        <v>6</v>
      </c>
      <c r="L12003" t="s">
        <v>6</v>
      </c>
      <c r="M12003" t="s">
        <v>6</v>
      </c>
      <c r="N12003" t="s">
        <v>6</v>
      </c>
      <c r="O12003" t="s">
        <v>6</v>
      </c>
      <c r="P12003" t="s">
        <v>6</v>
      </c>
      <c r="Q12003" t="s">
        <v>6</v>
      </c>
      <c r="R12003" t="s">
        <v>6</v>
      </c>
      <c r="S12003" t="s">
        <v>6</v>
      </c>
      <c r="T12003" t="s">
        <v>6</v>
      </c>
      <c r="U12003" t="s">
        <v>6</v>
      </c>
      <c r="V12003" t="s">
        <v>6</v>
      </c>
      <c r="W12003" t="s">
        <v>6</v>
      </c>
      <c r="X12003" t="s">
        <v>6</v>
      </c>
      <c r="Y12003" t="s">
        <v>6</v>
      </c>
      <c r="Z12003" t="s">
        <v>6</v>
      </c>
      <c r="AA12003" t="s">
        <v>743</v>
      </c>
      <c r="AB12003" t="s">
        <v>465</v>
      </c>
      <c r="AC12003" t="s">
        <v>760</v>
      </c>
    </row>
    <row r="12004" spans="1:29" x14ac:dyDescent="0.25">
      <c r="A12004" t="s">
        <v>393</v>
      </c>
      <c r="B12004">
        <v>943</v>
      </c>
      <c r="C12004" t="s">
        <v>576</v>
      </c>
      <c r="D12004">
        <v>1957</v>
      </c>
      <c r="E12004" t="s">
        <v>12998</v>
      </c>
      <c r="F12004" t="s">
        <v>6</v>
      </c>
      <c r="G12004" t="s">
        <v>6</v>
      </c>
      <c r="H12004" t="s">
        <v>6</v>
      </c>
      <c r="I12004" t="s">
        <v>6</v>
      </c>
      <c r="J12004" t="s">
        <v>6</v>
      </c>
      <c r="K12004" t="s">
        <v>6</v>
      </c>
      <c r="L12004" t="s">
        <v>6</v>
      </c>
      <c r="M12004" t="s">
        <v>6</v>
      </c>
      <c r="N12004" t="s">
        <v>6</v>
      </c>
      <c r="O12004" t="s">
        <v>6</v>
      </c>
      <c r="P12004" t="s">
        <v>6</v>
      </c>
      <c r="Q12004" t="s">
        <v>6</v>
      </c>
      <c r="R12004" t="s">
        <v>6</v>
      </c>
      <c r="S12004" t="s">
        <v>6</v>
      </c>
      <c r="T12004" t="s">
        <v>6</v>
      </c>
      <c r="U12004" t="s">
        <v>6</v>
      </c>
      <c r="V12004" t="s">
        <v>6</v>
      </c>
      <c r="W12004" t="s">
        <v>6</v>
      </c>
      <c r="X12004" t="s">
        <v>6</v>
      </c>
      <c r="Y12004" t="s">
        <v>6</v>
      </c>
      <c r="Z12004" t="s">
        <v>6</v>
      </c>
      <c r="AA12004" t="s">
        <v>743</v>
      </c>
      <c r="AB12004" t="s">
        <v>465</v>
      </c>
      <c r="AC12004" t="s">
        <v>760</v>
      </c>
    </row>
    <row r="12005" spans="1:29" x14ac:dyDescent="0.25">
      <c r="A12005" t="s">
        <v>393</v>
      </c>
      <c r="B12005">
        <v>943</v>
      </c>
      <c r="C12005" t="s">
        <v>576</v>
      </c>
      <c r="D12005">
        <v>1958</v>
      </c>
      <c r="E12005" t="s">
        <v>12999</v>
      </c>
      <c r="F12005" t="s">
        <v>6</v>
      </c>
      <c r="G12005" t="s">
        <v>6</v>
      </c>
      <c r="H12005" t="s">
        <v>6</v>
      </c>
      <c r="I12005" t="s">
        <v>6</v>
      </c>
      <c r="J12005" t="s">
        <v>6</v>
      </c>
      <c r="K12005" t="s">
        <v>6</v>
      </c>
      <c r="L12005" t="s">
        <v>6</v>
      </c>
      <c r="M12005" t="s">
        <v>6</v>
      </c>
      <c r="N12005" t="s">
        <v>6</v>
      </c>
      <c r="O12005" t="s">
        <v>6</v>
      </c>
      <c r="P12005" t="s">
        <v>6</v>
      </c>
      <c r="Q12005" t="s">
        <v>6</v>
      </c>
      <c r="R12005" t="s">
        <v>6</v>
      </c>
      <c r="S12005" t="s">
        <v>6</v>
      </c>
      <c r="T12005" t="s">
        <v>6</v>
      </c>
      <c r="U12005" t="s">
        <v>6</v>
      </c>
      <c r="V12005" t="s">
        <v>6</v>
      </c>
      <c r="W12005" t="s">
        <v>6</v>
      </c>
      <c r="X12005" t="s">
        <v>6</v>
      </c>
      <c r="Y12005" t="s">
        <v>6</v>
      </c>
      <c r="Z12005" t="s">
        <v>6</v>
      </c>
      <c r="AA12005" t="s">
        <v>743</v>
      </c>
      <c r="AB12005" t="s">
        <v>465</v>
      </c>
      <c r="AC12005" t="s">
        <v>760</v>
      </c>
    </row>
    <row r="12006" spans="1:29" x14ac:dyDescent="0.25">
      <c r="A12006" t="s">
        <v>393</v>
      </c>
      <c r="B12006">
        <v>943</v>
      </c>
      <c r="C12006" t="s">
        <v>576</v>
      </c>
      <c r="D12006">
        <v>1959</v>
      </c>
      <c r="E12006" t="s">
        <v>13000</v>
      </c>
      <c r="F12006" t="s">
        <v>6</v>
      </c>
      <c r="G12006" t="s">
        <v>6</v>
      </c>
      <c r="H12006" t="s">
        <v>6</v>
      </c>
      <c r="I12006" t="s">
        <v>6</v>
      </c>
      <c r="J12006" t="s">
        <v>6</v>
      </c>
      <c r="K12006" t="s">
        <v>6</v>
      </c>
      <c r="L12006" t="s">
        <v>6</v>
      </c>
      <c r="M12006" t="s">
        <v>6</v>
      </c>
      <c r="N12006" t="s">
        <v>6</v>
      </c>
      <c r="O12006" t="s">
        <v>6</v>
      </c>
      <c r="P12006" t="s">
        <v>6</v>
      </c>
      <c r="Q12006" t="s">
        <v>6</v>
      </c>
      <c r="R12006" t="s">
        <v>6</v>
      </c>
      <c r="S12006" t="s">
        <v>6</v>
      </c>
      <c r="T12006" t="s">
        <v>6</v>
      </c>
      <c r="U12006" t="s">
        <v>6</v>
      </c>
      <c r="V12006" t="s">
        <v>6</v>
      </c>
      <c r="W12006" t="s">
        <v>6</v>
      </c>
      <c r="X12006" t="s">
        <v>6</v>
      </c>
      <c r="Y12006" t="s">
        <v>6</v>
      </c>
      <c r="Z12006" t="s">
        <v>6</v>
      </c>
      <c r="AA12006" t="s">
        <v>743</v>
      </c>
      <c r="AB12006" t="s">
        <v>465</v>
      </c>
      <c r="AC12006" t="s">
        <v>760</v>
      </c>
    </row>
    <row r="12007" spans="1:29" x14ac:dyDescent="0.25">
      <c r="A12007" t="s">
        <v>393</v>
      </c>
      <c r="B12007">
        <v>943</v>
      </c>
      <c r="C12007" t="s">
        <v>576</v>
      </c>
      <c r="D12007">
        <v>1960</v>
      </c>
      <c r="E12007" t="s">
        <v>13001</v>
      </c>
      <c r="F12007" t="s">
        <v>6</v>
      </c>
      <c r="G12007" t="s">
        <v>6</v>
      </c>
      <c r="H12007" t="s">
        <v>6</v>
      </c>
      <c r="I12007" t="s">
        <v>6</v>
      </c>
      <c r="J12007" t="s">
        <v>6</v>
      </c>
      <c r="K12007" t="s">
        <v>6</v>
      </c>
      <c r="L12007" t="s">
        <v>6</v>
      </c>
      <c r="M12007" t="s">
        <v>6</v>
      </c>
      <c r="N12007" t="s">
        <v>6</v>
      </c>
      <c r="O12007" t="s">
        <v>6</v>
      </c>
      <c r="P12007" t="s">
        <v>6</v>
      </c>
      <c r="Q12007" t="s">
        <v>6</v>
      </c>
      <c r="R12007" t="s">
        <v>6</v>
      </c>
      <c r="S12007" t="s">
        <v>6</v>
      </c>
      <c r="T12007" t="s">
        <v>6</v>
      </c>
      <c r="U12007" t="s">
        <v>6</v>
      </c>
      <c r="V12007" t="s">
        <v>6</v>
      </c>
      <c r="W12007" t="s">
        <v>6</v>
      </c>
      <c r="X12007" t="s">
        <v>6</v>
      </c>
      <c r="Y12007" t="s">
        <v>6</v>
      </c>
      <c r="Z12007" t="s">
        <v>6</v>
      </c>
      <c r="AA12007" t="s">
        <v>743</v>
      </c>
      <c r="AB12007" t="s">
        <v>465</v>
      </c>
      <c r="AC12007" t="s">
        <v>760</v>
      </c>
    </row>
    <row r="12008" spans="1:29" x14ac:dyDescent="0.25">
      <c r="A12008" t="s">
        <v>393</v>
      </c>
      <c r="B12008">
        <v>943</v>
      </c>
      <c r="C12008" t="s">
        <v>576</v>
      </c>
      <c r="D12008">
        <v>1961</v>
      </c>
      <c r="E12008" t="s">
        <v>13002</v>
      </c>
      <c r="F12008" t="s">
        <v>6</v>
      </c>
      <c r="G12008" t="s">
        <v>6</v>
      </c>
      <c r="H12008" t="s">
        <v>6</v>
      </c>
      <c r="I12008" t="s">
        <v>6</v>
      </c>
      <c r="J12008" t="s">
        <v>6</v>
      </c>
      <c r="K12008" t="s">
        <v>6</v>
      </c>
      <c r="L12008" t="s">
        <v>6</v>
      </c>
      <c r="M12008" t="s">
        <v>6</v>
      </c>
      <c r="N12008" t="s">
        <v>6</v>
      </c>
      <c r="O12008" t="s">
        <v>6</v>
      </c>
      <c r="P12008" t="s">
        <v>6</v>
      </c>
      <c r="Q12008" t="s">
        <v>6</v>
      </c>
      <c r="R12008" t="s">
        <v>6</v>
      </c>
      <c r="S12008" t="s">
        <v>6</v>
      </c>
      <c r="T12008" t="s">
        <v>6</v>
      </c>
      <c r="U12008" t="s">
        <v>6</v>
      </c>
      <c r="V12008" t="s">
        <v>6</v>
      </c>
      <c r="W12008" t="s">
        <v>6</v>
      </c>
      <c r="X12008" t="s">
        <v>6</v>
      </c>
      <c r="Y12008" t="s">
        <v>6</v>
      </c>
      <c r="Z12008" t="s">
        <v>6</v>
      </c>
      <c r="AA12008" t="s">
        <v>743</v>
      </c>
      <c r="AB12008" t="s">
        <v>465</v>
      </c>
      <c r="AC12008" t="s">
        <v>760</v>
      </c>
    </row>
    <row r="12009" spans="1:29" x14ac:dyDescent="0.25">
      <c r="A12009" t="s">
        <v>393</v>
      </c>
      <c r="B12009">
        <v>943</v>
      </c>
      <c r="C12009" t="s">
        <v>576</v>
      </c>
      <c r="D12009">
        <v>1962</v>
      </c>
      <c r="E12009" t="s">
        <v>13003</v>
      </c>
      <c r="F12009" t="s">
        <v>6</v>
      </c>
      <c r="G12009" t="s">
        <v>6</v>
      </c>
      <c r="H12009" t="s">
        <v>6</v>
      </c>
      <c r="I12009" t="s">
        <v>6</v>
      </c>
      <c r="J12009" t="s">
        <v>6</v>
      </c>
      <c r="K12009" t="s">
        <v>6</v>
      </c>
      <c r="L12009" t="s">
        <v>6</v>
      </c>
      <c r="M12009" t="s">
        <v>6</v>
      </c>
      <c r="N12009" t="s">
        <v>6</v>
      </c>
      <c r="O12009" t="s">
        <v>6</v>
      </c>
      <c r="P12009" t="s">
        <v>6</v>
      </c>
      <c r="Q12009" t="s">
        <v>6</v>
      </c>
      <c r="R12009" t="s">
        <v>6</v>
      </c>
      <c r="S12009" t="s">
        <v>6</v>
      </c>
      <c r="T12009" t="s">
        <v>6</v>
      </c>
      <c r="U12009" t="s">
        <v>6</v>
      </c>
      <c r="V12009" t="s">
        <v>6</v>
      </c>
      <c r="W12009" t="s">
        <v>6</v>
      </c>
      <c r="X12009" t="s">
        <v>6</v>
      </c>
      <c r="Y12009" t="s">
        <v>6</v>
      </c>
      <c r="Z12009" t="s">
        <v>6</v>
      </c>
      <c r="AA12009" t="s">
        <v>743</v>
      </c>
      <c r="AB12009" t="s">
        <v>465</v>
      </c>
      <c r="AC12009" t="s">
        <v>760</v>
      </c>
    </row>
    <row r="12010" spans="1:29" x14ac:dyDescent="0.25">
      <c r="A12010" t="s">
        <v>393</v>
      </c>
      <c r="B12010">
        <v>943</v>
      </c>
      <c r="C12010" t="s">
        <v>576</v>
      </c>
      <c r="D12010">
        <v>1963</v>
      </c>
      <c r="E12010" t="s">
        <v>13004</v>
      </c>
      <c r="F12010" t="s">
        <v>6</v>
      </c>
      <c r="G12010" t="s">
        <v>6</v>
      </c>
      <c r="H12010" t="s">
        <v>6</v>
      </c>
      <c r="I12010" t="s">
        <v>6</v>
      </c>
      <c r="J12010" t="s">
        <v>6</v>
      </c>
      <c r="K12010" t="s">
        <v>6</v>
      </c>
      <c r="L12010" t="s">
        <v>6</v>
      </c>
      <c r="M12010" t="s">
        <v>6</v>
      </c>
      <c r="N12010" t="s">
        <v>6</v>
      </c>
      <c r="O12010" t="s">
        <v>6</v>
      </c>
      <c r="P12010" t="s">
        <v>6</v>
      </c>
      <c r="Q12010" t="s">
        <v>6</v>
      </c>
      <c r="R12010" t="s">
        <v>6</v>
      </c>
      <c r="S12010" t="s">
        <v>6</v>
      </c>
      <c r="T12010" t="s">
        <v>6</v>
      </c>
      <c r="U12010" t="s">
        <v>6</v>
      </c>
      <c r="V12010" t="s">
        <v>6</v>
      </c>
      <c r="W12010" t="s">
        <v>6</v>
      </c>
      <c r="X12010" t="s">
        <v>6</v>
      </c>
      <c r="Y12010" t="s">
        <v>6</v>
      </c>
      <c r="Z12010" t="s">
        <v>6</v>
      </c>
      <c r="AA12010" t="s">
        <v>743</v>
      </c>
      <c r="AB12010" t="s">
        <v>465</v>
      </c>
      <c r="AC12010" t="s">
        <v>760</v>
      </c>
    </row>
    <row r="12011" spans="1:29" x14ac:dyDescent="0.25">
      <c r="A12011" t="s">
        <v>393</v>
      </c>
      <c r="B12011">
        <v>943</v>
      </c>
      <c r="C12011" t="s">
        <v>576</v>
      </c>
      <c r="D12011">
        <v>1964</v>
      </c>
      <c r="E12011" t="s">
        <v>13005</v>
      </c>
      <c r="F12011" t="s">
        <v>6</v>
      </c>
      <c r="G12011" t="s">
        <v>6</v>
      </c>
      <c r="H12011" t="s">
        <v>6</v>
      </c>
      <c r="I12011" t="s">
        <v>6</v>
      </c>
      <c r="J12011" t="s">
        <v>6</v>
      </c>
      <c r="K12011" t="s">
        <v>6</v>
      </c>
      <c r="L12011" t="s">
        <v>6</v>
      </c>
      <c r="M12011" t="s">
        <v>6</v>
      </c>
      <c r="N12011" t="s">
        <v>6</v>
      </c>
      <c r="O12011" t="s">
        <v>6</v>
      </c>
      <c r="P12011" t="s">
        <v>6</v>
      </c>
      <c r="Q12011" t="s">
        <v>6</v>
      </c>
      <c r="R12011" t="s">
        <v>6</v>
      </c>
      <c r="S12011" t="s">
        <v>6</v>
      </c>
      <c r="T12011" t="s">
        <v>6</v>
      </c>
      <c r="U12011" t="s">
        <v>6</v>
      </c>
      <c r="V12011" t="s">
        <v>6</v>
      </c>
      <c r="W12011" t="s">
        <v>6</v>
      </c>
      <c r="X12011" t="s">
        <v>6</v>
      </c>
      <c r="Y12011" t="s">
        <v>6</v>
      </c>
      <c r="Z12011" t="s">
        <v>6</v>
      </c>
      <c r="AA12011" t="s">
        <v>743</v>
      </c>
      <c r="AB12011" t="s">
        <v>465</v>
      </c>
      <c r="AC12011" t="s">
        <v>760</v>
      </c>
    </row>
    <row r="12012" spans="1:29" x14ac:dyDescent="0.25">
      <c r="A12012" t="s">
        <v>393</v>
      </c>
      <c r="B12012">
        <v>943</v>
      </c>
      <c r="C12012" t="s">
        <v>576</v>
      </c>
      <c r="D12012">
        <v>1965</v>
      </c>
      <c r="E12012" t="s">
        <v>13006</v>
      </c>
      <c r="F12012" t="s">
        <v>6</v>
      </c>
      <c r="G12012" t="s">
        <v>6</v>
      </c>
      <c r="H12012" t="s">
        <v>6</v>
      </c>
      <c r="I12012" t="s">
        <v>6</v>
      </c>
      <c r="J12012" t="s">
        <v>6</v>
      </c>
      <c r="K12012" t="s">
        <v>6</v>
      </c>
      <c r="L12012" t="s">
        <v>6</v>
      </c>
      <c r="M12012" t="s">
        <v>6</v>
      </c>
      <c r="N12012" t="s">
        <v>6</v>
      </c>
      <c r="O12012" t="s">
        <v>6</v>
      </c>
      <c r="P12012" t="s">
        <v>6</v>
      </c>
      <c r="Q12012" t="s">
        <v>6</v>
      </c>
      <c r="R12012" t="s">
        <v>6</v>
      </c>
      <c r="S12012" t="s">
        <v>6</v>
      </c>
      <c r="T12012" t="s">
        <v>6</v>
      </c>
      <c r="U12012" t="s">
        <v>6</v>
      </c>
      <c r="V12012" t="s">
        <v>6</v>
      </c>
      <c r="W12012" t="s">
        <v>6</v>
      </c>
      <c r="X12012" t="s">
        <v>6</v>
      </c>
      <c r="Y12012" t="s">
        <v>6</v>
      </c>
      <c r="Z12012" t="s">
        <v>6</v>
      </c>
      <c r="AA12012" t="s">
        <v>743</v>
      </c>
      <c r="AB12012" t="s">
        <v>465</v>
      </c>
      <c r="AC12012" t="s">
        <v>760</v>
      </c>
    </row>
    <row r="12013" spans="1:29" x14ac:dyDescent="0.25">
      <c r="A12013" t="s">
        <v>393</v>
      </c>
      <c r="B12013">
        <v>943</v>
      </c>
      <c r="C12013" t="s">
        <v>576</v>
      </c>
      <c r="D12013">
        <v>1966</v>
      </c>
      <c r="E12013" t="s">
        <v>13007</v>
      </c>
      <c r="F12013" t="s">
        <v>6</v>
      </c>
      <c r="G12013" t="s">
        <v>6</v>
      </c>
      <c r="H12013" t="s">
        <v>6</v>
      </c>
      <c r="I12013" t="s">
        <v>6</v>
      </c>
      <c r="J12013" t="s">
        <v>6</v>
      </c>
      <c r="K12013" t="s">
        <v>6</v>
      </c>
      <c r="L12013" t="s">
        <v>6</v>
      </c>
      <c r="M12013" t="s">
        <v>6</v>
      </c>
      <c r="N12013" t="s">
        <v>6</v>
      </c>
      <c r="O12013" t="s">
        <v>6</v>
      </c>
      <c r="P12013" t="s">
        <v>6</v>
      </c>
      <c r="Q12013" t="s">
        <v>6</v>
      </c>
      <c r="R12013" t="s">
        <v>6</v>
      </c>
      <c r="S12013" t="s">
        <v>6</v>
      </c>
      <c r="T12013" t="s">
        <v>6</v>
      </c>
      <c r="U12013" t="s">
        <v>6</v>
      </c>
      <c r="V12013" t="s">
        <v>6</v>
      </c>
      <c r="W12013" t="s">
        <v>6</v>
      </c>
      <c r="X12013" t="s">
        <v>6</v>
      </c>
      <c r="Y12013" t="s">
        <v>6</v>
      </c>
      <c r="Z12013" t="s">
        <v>6</v>
      </c>
      <c r="AA12013" t="s">
        <v>743</v>
      </c>
      <c r="AB12013" t="s">
        <v>465</v>
      </c>
      <c r="AC12013" t="s">
        <v>760</v>
      </c>
    </row>
    <row r="12014" spans="1:29" x14ac:dyDescent="0.25">
      <c r="A12014" t="s">
        <v>393</v>
      </c>
      <c r="B12014">
        <v>943</v>
      </c>
      <c r="C12014" t="s">
        <v>576</v>
      </c>
      <c r="D12014">
        <v>1967</v>
      </c>
      <c r="E12014" t="s">
        <v>13008</v>
      </c>
      <c r="F12014" t="s">
        <v>6</v>
      </c>
      <c r="G12014" t="s">
        <v>6</v>
      </c>
      <c r="H12014" t="s">
        <v>6</v>
      </c>
      <c r="I12014" t="s">
        <v>6</v>
      </c>
      <c r="J12014" t="s">
        <v>6</v>
      </c>
      <c r="K12014" t="s">
        <v>6</v>
      </c>
      <c r="L12014" t="s">
        <v>6</v>
      </c>
      <c r="M12014" t="s">
        <v>6</v>
      </c>
      <c r="N12014" t="s">
        <v>6</v>
      </c>
      <c r="O12014" t="s">
        <v>6</v>
      </c>
      <c r="P12014" t="s">
        <v>6</v>
      </c>
      <c r="Q12014" t="s">
        <v>6</v>
      </c>
      <c r="R12014" t="s">
        <v>6</v>
      </c>
      <c r="S12014" t="s">
        <v>6</v>
      </c>
      <c r="T12014" t="s">
        <v>6</v>
      </c>
      <c r="U12014" t="s">
        <v>6</v>
      </c>
      <c r="V12014" t="s">
        <v>6</v>
      </c>
      <c r="W12014" t="s">
        <v>6</v>
      </c>
      <c r="X12014" t="s">
        <v>6</v>
      </c>
      <c r="Y12014" t="s">
        <v>6</v>
      </c>
      <c r="Z12014" t="s">
        <v>6</v>
      </c>
      <c r="AA12014" t="s">
        <v>743</v>
      </c>
      <c r="AB12014" t="s">
        <v>465</v>
      </c>
      <c r="AC12014" t="s">
        <v>760</v>
      </c>
    </row>
    <row r="12015" spans="1:29" x14ac:dyDescent="0.25">
      <c r="A12015" t="s">
        <v>393</v>
      </c>
      <c r="B12015">
        <v>943</v>
      </c>
      <c r="C12015" t="s">
        <v>576</v>
      </c>
      <c r="D12015">
        <v>1968</v>
      </c>
      <c r="E12015" t="s">
        <v>13009</v>
      </c>
      <c r="F12015" t="s">
        <v>6</v>
      </c>
      <c r="G12015" t="s">
        <v>6</v>
      </c>
      <c r="H12015" t="s">
        <v>6</v>
      </c>
      <c r="I12015" t="s">
        <v>6</v>
      </c>
      <c r="J12015" t="s">
        <v>6</v>
      </c>
      <c r="K12015" t="s">
        <v>6</v>
      </c>
      <c r="L12015" t="s">
        <v>6</v>
      </c>
      <c r="M12015" t="s">
        <v>6</v>
      </c>
      <c r="N12015" t="s">
        <v>6</v>
      </c>
      <c r="O12015" t="s">
        <v>6</v>
      </c>
      <c r="P12015" t="s">
        <v>6</v>
      </c>
      <c r="Q12015" t="s">
        <v>6</v>
      </c>
      <c r="R12015" t="s">
        <v>6</v>
      </c>
      <c r="S12015" t="s">
        <v>6</v>
      </c>
      <c r="T12015" t="s">
        <v>6</v>
      </c>
      <c r="U12015" t="s">
        <v>6</v>
      </c>
      <c r="V12015" t="s">
        <v>6</v>
      </c>
      <c r="W12015" t="s">
        <v>6</v>
      </c>
      <c r="X12015" t="s">
        <v>6</v>
      </c>
      <c r="Y12015" t="s">
        <v>6</v>
      </c>
      <c r="Z12015" t="s">
        <v>6</v>
      </c>
      <c r="AA12015" t="s">
        <v>743</v>
      </c>
      <c r="AB12015" t="s">
        <v>465</v>
      </c>
      <c r="AC12015" t="s">
        <v>760</v>
      </c>
    </row>
    <row r="12016" spans="1:29" x14ac:dyDescent="0.25">
      <c r="A12016" t="s">
        <v>393</v>
      </c>
      <c r="B12016">
        <v>943</v>
      </c>
      <c r="C12016" t="s">
        <v>576</v>
      </c>
      <c r="D12016">
        <v>1969</v>
      </c>
      <c r="E12016" t="s">
        <v>13010</v>
      </c>
      <c r="F12016" t="s">
        <v>6</v>
      </c>
      <c r="G12016" t="s">
        <v>6</v>
      </c>
      <c r="H12016" t="s">
        <v>6</v>
      </c>
      <c r="I12016" t="s">
        <v>6</v>
      </c>
      <c r="J12016" t="s">
        <v>6</v>
      </c>
      <c r="K12016" t="s">
        <v>6</v>
      </c>
      <c r="L12016" t="s">
        <v>6</v>
      </c>
      <c r="M12016" t="s">
        <v>6</v>
      </c>
      <c r="N12016" t="s">
        <v>6</v>
      </c>
      <c r="O12016" t="s">
        <v>6</v>
      </c>
      <c r="P12016" t="s">
        <v>6</v>
      </c>
      <c r="Q12016" t="s">
        <v>6</v>
      </c>
      <c r="R12016" t="s">
        <v>6</v>
      </c>
      <c r="S12016" t="s">
        <v>6</v>
      </c>
      <c r="T12016" t="s">
        <v>6</v>
      </c>
      <c r="U12016" t="s">
        <v>6</v>
      </c>
      <c r="V12016" t="s">
        <v>6</v>
      </c>
      <c r="W12016" t="s">
        <v>6</v>
      </c>
      <c r="X12016" t="s">
        <v>6</v>
      </c>
      <c r="Y12016" t="s">
        <v>6</v>
      </c>
      <c r="Z12016" t="s">
        <v>6</v>
      </c>
      <c r="AA12016" t="s">
        <v>743</v>
      </c>
      <c r="AB12016" t="s">
        <v>465</v>
      </c>
      <c r="AC12016" t="s">
        <v>760</v>
      </c>
    </row>
    <row r="12017" spans="1:29" x14ac:dyDescent="0.25">
      <c r="A12017" t="s">
        <v>393</v>
      </c>
      <c r="B12017">
        <v>943</v>
      </c>
      <c r="C12017" t="s">
        <v>576</v>
      </c>
      <c r="D12017">
        <v>1970</v>
      </c>
      <c r="E12017" t="s">
        <v>13011</v>
      </c>
      <c r="F12017" t="s">
        <v>6</v>
      </c>
      <c r="G12017" t="s">
        <v>6</v>
      </c>
      <c r="H12017" t="s">
        <v>6</v>
      </c>
      <c r="I12017" t="s">
        <v>6</v>
      </c>
      <c r="J12017" t="s">
        <v>6</v>
      </c>
      <c r="K12017" t="s">
        <v>6</v>
      </c>
      <c r="L12017" t="s">
        <v>6</v>
      </c>
      <c r="M12017" t="s">
        <v>6</v>
      </c>
      <c r="N12017" t="s">
        <v>6</v>
      </c>
      <c r="O12017" t="s">
        <v>6</v>
      </c>
      <c r="P12017" t="s">
        <v>6</v>
      </c>
      <c r="Q12017" t="s">
        <v>6</v>
      </c>
      <c r="R12017" t="s">
        <v>6</v>
      </c>
      <c r="S12017" t="s">
        <v>6</v>
      </c>
      <c r="T12017" t="s">
        <v>6</v>
      </c>
      <c r="U12017" t="s">
        <v>6</v>
      </c>
      <c r="V12017" t="s">
        <v>6</v>
      </c>
      <c r="W12017" t="s">
        <v>6</v>
      </c>
      <c r="X12017" t="s">
        <v>6</v>
      </c>
      <c r="Y12017" t="s">
        <v>6</v>
      </c>
      <c r="Z12017" t="s">
        <v>6</v>
      </c>
      <c r="AA12017" t="s">
        <v>743</v>
      </c>
      <c r="AB12017" t="s">
        <v>465</v>
      </c>
      <c r="AC12017" t="s">
        <v>760</v>
      </c>
    </row>
    <row r="12018" spans="1:29" x14ac:dyDescent="0.25">
      <c r="A12018" t="s">
        <v>393</v>
      </c>
      <c r="B12018">
        <v>943</v>
      </c>
      <c r="C12018" t="s">
        <v>576</v>
      </c>
      <c r="D12018">
        <v>1971</v>
      </c>
      <c r="E12018" t="s">
        <v>13012</v>
      </c>
      <c r="F12018" t="s">
        <v>6</v>
      </c>
      <c r="G12018" t="s">
        <v>6</v>
      </c>
      <c r="H12018" t="s">
        <v>6</v>
      </c>
      <c r="I12018" t="s">
        <v>6</v>
      </c>
      <c r="J12018" t="s">
        <v>6</v>
      </c>
      <c r="K12018" t="s">
        <v>6</v>
      </c>
      <c r="L12018" t="s">
        <v>6</v>
      </c>
      <c r="M12018" t="s">
        <v>6</v>
      </c>
      <c r="N12018" t="s">
        <v>6</v>
      </c>
      <c r="O12018" t="s">
        <v>6</v>
      </c>
      <c r="P12018" t="s">
        <v>6</v>
      </c>
      <c r="Q12018" t="s">
        <v>6</v>
      </c>
      <c r="R12018" t="s">
        <v>6</v>
      </c>
      <c r="S12018" t="s">
        <v>6</v>
      </c>
      <c r="T12018" t="s">
        <v>6</v>
      </c>
      <c r="U12018" t="s">
        <v>6</v>
      </c>
      <c r="V12018" t="s">
        <v>6</v>
      </c>
      <c r="W12018" t="s">
        <v>6</v>
      </c>
      <c r="X12018" t="s">
        <v>6</v>
      </c>
      <c r="Y12018" t="s">
        <v>6</v>
      </c>
      <c r="Z12018" t="s">
        <v>6</v>
      </c>
      <c r="AA12018" t="s">
        <v>743</v>
      </c>
      <c r="AB12018" t="s">
        <v>465</v>
      </c>
      <c r="AC12018" t="s">
        <v>760</v>
      </c>
    </row>
    <row r="12019" spans="1:29" x14ac:dyDescent="0.25">
      <c r="A12019" t="s">
        <v>393</v>
      </c>
      <c r="B12019">
        <v>943</v>
      </c>
      <c r="C12019" t="s">
        <v>576</v>
      </c>
      <c r="D12019">
        <v>1972</v>
      </c>
      <c r="E12019" t="s">
        <v>13013</v>
      </c>
      <c r="F12019" t="s">
        <v>6</v>
      </c>
      <c r="G12019" t="s">
        <v>6</v>
      </c>
      <c r="H12019" t="s">
        <v>6</v>
      </c>
      <c r="I12019" t="s">
        <v>6</v>
      </c>
      <c r="J12019" t="s">
        <v>6</v>
      </c>
      <c r="K12019" t="s">
        <v>6</v>
      </c>
      <c r="L12019" t="s">
        <v>6</v>
      </c>
      <c r="M12019" t="s">
        <v>6</v>
      </c>
      <c r="N12019" t="s">
        <v>6</v>
      </c>
      <c r="O12019" t="s">
        <v>6</v>
      </c>
      <c r="P12019" t="s">
        <v>6</v>
      </c>
      <c r="Q12019" t="s">
        <v>6</v>
      </c>
      <c r="R12019" t="s">
        <v>6</v>
      </c>
      <c r="S12019" t="s">
        <v>6</v>
      </c>
      <c r="T12019" t="s">
        <v>6</v>
      </c>
      <c r="U12019" t="s">
        <v>6</v>
      </c>
      <c r="V12019" t="s">
        <v>6</v>
      </c>
      <c r="W12019" t="s">
        <v>6</v>
      </c>
      <c r="X12019" t="s">
        <v>6</v>
      </c>
      <c r="Y12019" t="s">
        <v>6</v>
      </c>
      <c r="Z12019" t="s">
        <v>6</v>
      </c>
      <c r="AA12019" t="s">
        <v>743</v>
      </c>
      <c r="AB12019" t="s">
        <v>465</v>
      </c>
      <c r="AC12019" t="s">
        <v>760</v>
      </c>
    </row>
    <row r="12020" spans="1:29" x14ac:dyDescent="0.25">
      <c r="A12020" t="s">
        <v>393</v>
      </c>
      <c r="B12020">
        <v>943</v>
      </c>
      <c r="C12020" t="s">
        <v>576</v>
      </c>
      <c r="D12020">
        <v>1973</v>
      </c>
      <c r="E12020" t="s">
        <v>13014</v>
      </c>
      <c r="F12020" t="s">
        <v>6</v>
      </c>
      <c r="G12020" t="s">
        <v>6</v>
      </c>
      <c r="H12020" t="s">
        <v>6</v>
      </c>
      <c r="I12020" t="s">
        <v>6</v>
      </c>
      <c r="J12020" t="s">
        <v>6</v>
      </c>
      <c r="K12020" t="s">
        <v>6</v>
      </c>
      <c r="L12020" t="s">
        <v>6</v>
      </c>
      <c r="M12020" t="s">
        <v>6</v>
      </c>
      <c r="N12020" t="s">
        <v>6</v>
      </c>
      <c r="O12020" t="s">
        <v>6</v>
      </c>
      <c r="P12020" t="s">
        <v>6</v>
      </c>
      <c r="Q12020" t="s">
        <v>6</v>
      </c>
      <c r="R12020" t="s">
        <v>6</v>
      </c>
      <c r="S12020" t="s">
        <v>6</v>
      </c>
      <c r="T12020" t="s">
        <v>6</v>
      </c>
      <c r="U12020" t="s">
        <v>6</v>
      </c>
      <c r="V12020" t="s">
        <v>6</v>
      </c>
      <c r="W12020" t="s">
        <v>6</v>
      </c>
      <c r="X12020" t="s">
        <v>6</v>
      </c>
      <c r="Y12020" t="s">
        <v>6</v>
      </c>
      <c r="Z12020" t="s">
        <v>6</v>
      </c>
      <c r="AA12020" t="s">
        <v>743</v>
      </c>
      <c r="AB12020" t="s">
        <v>465</v>
      </c>
      <c r="AC12020" t="s">
        <v>760</v>
      </c>
    </row>
    <row r="12021" spans="1:29" x14ac:dyDescent="0.25">
      <c r="A12021" t="s">
        <v>393</v>
      </c>
      <c r="B12021">
        <v>943</v>
      </c>
      <c r="C12021" t="s">
        <v>576</v>
      </c>
      <c r="D12021">
        <v>1974</v>
      </c>
      <c r="E12021" t="s">
        <v>13015</v>
      </c>
      <c r="F12021" t="s">
        <v>6</v>
      </c>
      <c r="G12021" t="s">
        <v>6</v>
      </c>
      <c r="H12021" t="s">
        <v>6</v>
      </c>
      <c r="I12021" t="s">
        <v>6</v>
      </c>
      <c r="J12021" t="s">
        <v>6</v>
      </c>
      <c r="K12021" t="s">
        <v>6</v>
      </c>
      <c r="L12021" t="s">
        <v>6</v>
      </c>
      <c r="M12021" t="s">
        <v>6</v>
      </c>
      <c r="N12021" t="s">
        <v>6</v>
      </c>
      <c r="O12021" t="s">
        <v>6</v>
      </c>
      <c r="P12021" t="s">
        <v>6</v>
      </c>
      <c r="Q12021" t="s">
        <v>6</v>
      </c>
      <c r="R12021" t="s">
        <v>6</v>
      </c>
      <c r="S12021" t="s">
        <v>6</v>
      </c>
      <c r="T12021" t="s">
        <v>6</v>
      </c>
      <c r="U12021" t="s">
        <v>6</v>
      </c>
      <c r="V12021" t="s">
        <v>6</v>
      </c>
      <c r="W12021" t="s">
        <v>6</v>
      </c>
      <c r="X12021" t="s">
        <v>6</v>
      </c>
      <c r="Y12021" t="s">
        <v>6</v>
      </c>
      <c r="Z12021" t="s">
        <v>6</v>
      </c>
      <c r="AA12021" t="s">
        <v>743</v>
      </c>
      <c r="AB12021" t="s">
        <v>465</v>
      </c>
      <c r="AC12021" t="s">
        <v>760</v>
      </c>
    </row>
    <row r="12022" spans="1:29" x14ac:dyDescent="0.25">
      <c r="A12022" t="s">
        <v>393</v>
      </c>
      <c r="B12022">
        <v>943</v>
      </c>
      <c r="C12022" t="s">
        <v>576</v>
      </c>
      <c r="D12022">
        <v>1975</v>
      </c>
      <c r="E12022" t="s">
        <v>13016</v>
      </c>
      <c r="F12022" t="s">
        <v>6</v>
      </c>
      <c r="G12022" t="s">
        <v>6</v>
      </c>
      <c r="H12022" t="s">
        <v>6</v>
      </c>
      <c r="I12022" t="s">
        <v>6</v>
      </c>
      <c r="J12022" t="s">
        <v>6</v>
      </c>
      <c r="K12022" t="s">
        <v>6</v>
      </c>
      <c r="L12022" t="s">
        <v>6</v>
      </c>
      <c r="M12022" t="s">
        <v>6</v>
      </c>
      <c r="N12022" t="s">
        <v>6</v>
      </c>
      <c r="O12022" t="s">
        <v>6</v>
      </c>
      <c r="P12022" t="s">
        <v>6</v>
      </c>
      <c r="Q12022" t="s">
        <v>6</v>
      </c>
      <c r="R12022" t="s">
        <v>6</v>
      </c>
      <c r="S12022" t="s">
        <v>6</v>
      </c>
      <c r="T12022" t="s">
        <v>6</v>
      </c>
      <c r="U12022" t="s">
        <v>6</v>
      </c>
      <c r="V12022" t="s">
        <v>6</v>
      </c>
      <c r="W12022" t="s">
        <v>6</v>
      </c>
      <c r="X12022" t="s">
        <v>6</v>
      </c>
      <c r="Y12022" t="s">
        <v>6</v>
      </c>
      <c r="Z12022" t="s">
        <v>6</v>
      </c>
      <c r="AA12022" t="s">
        <v>743</v>
      </c>
      <c r="AB12022" t="s">
        <v>465</v>
      </c>
      <c r="AC12022" t="s">
        <v>760</v>
      </c>
    </row>
    <row r="12023" spans="1:29" x14ac:dyDescent="0.25">
      <c r="A12023" t="s">
        <v>393</v>
      </c>
      <c r="B12023">
        <v>943</v>
      </c>
      <c r="C12023" t="s">
        <v>576</v>
      </c>
      <c r="D12023">
        <v>1976</v>
      </c>
      <c r="E12023" t="s">
        <v>13017</v>
      </c>
      <c r="F12023" t="s">
        <v>6</v>
      </c>
      <c r="G12023" t="s">
        <v>6</v>
      </c>
      <c r="H12023" t="s">
        <v>6</v>
      </c>
      <c r="I12023" t="s">
        <v>6</v>
      </c>
      <c r="J12023" t="s">
        <v>6</v>
      </c>
      <c r="K12023" t="s">
        <v>6</v>
      </c>
      <c r="L12023" t="s">
        <v>6</v>
      </c>
      <c r="M12023" t="s">
        <v>6</v>
      </c>
      <c r="N12023" t="s">
        <v>6</v>
      </c>
      <c r="O12023" t="s">
        <v>6</v>
      </c>
      <c r="P12023" t="s">
        <v>6</v>
      </c>
      <c r="Q12023" t="s">
        <v>6</v>
      </c>
      <c r="R12023" t="s">
        <v>6</v>
      </c>
      <c r="S12023" t="s">
        <v>6</v>
      </c>
      <c r="T12023" t="s">
        <v>6</v>
      </c>
      <c r="U12023" t="s">
        <v>6</v>
      </c>
      <c r="V12023" t="s">
        <v>6</v>
      </c>
      <c r="W12023" t="s">
        <v>6</v>
      </c>
      <c r="X12023" t="s">
        <v>6</v>
      </c>
      <c r="Y12023" t="s">
        <v>6</v>
      </c>
      <c r="Z12023" t="s">
        <v>6</v>
      </c>
      <c r="AA12023" t="s">
        <v>743</v>
      </c>
      <c r="AB12023" t="s">
        <v>465</v>
      </c>
      <c r="AC12023" t="s">
        <v>760</v>
      </c>
    </row>
    <row r="12024" spans="1:29" x14ac:dyDescent="0.25">
      <c r="A12024" t="s">
        <v>393</v>
      </c>
      <c r="B12024">
        <v>943</v>
      </c>
      <c r="C12024" t="s">
        <v>576</v>
      </c>
      <c r="D12024">
        <v>1977</v>
      </c>
      <c r="E12024" t="s">
        <v>13018</v>
      </c>
      <c r="F12024" t="s">
        <v>6</v>
      </c>
      <c r="G12024" t="s">
        <v>6</v>
      </c>
      <c r="H12024" t="s">
        <v>6</v>
      </c>
      <c r="I12024" t="s">
        <v>6</v>
      </c>
      <c r="J12024" t="s">
        <v>6</v>
      </c>
      <c r="K12024" t="s">
        <v>6</v>
      </c>
      <c r="L12024" t="s">
        <v>6</v>
      </c>
      <c r="M12024" t="s">
        <v>6</v>
      </c>
      <c r="N12024" t="s">
        <v>6</v>
      </c>
      <c r="O12024" t="s">
        <v>6</v>
      </c>
      <c r="P12024" t="s">
        <v>6</v>
      </c>
      <c r="Q12024" t="s">
        <v>6</v>
      </c>
      <c r="R12024" t="s">
        <v>6</v>
      </c>
      <c r="S12024" t="s">
        <v>6</v>
      </c>
      <c r="T12024" t="s">
        <v>6</v>
      </c>
      <c r="U12024" t="s">
        <v>6</v>
      </c>
      <c r="V12024" t="s">
        <v>6</v>
      </c>
      <c r="W12024" t="s">
        <v>6</v>
      </c>
      <c r="X12024" t="s">
        <v>6</v>
      </c>
      <c r="Y12024" t="s">
        <v>6</v>
      </c>
      <c r="Z12024" t="s">
        <v>6</v>
      </c>
      <c r="AA12024" t="s">
        <v>743</v>
      </c>
      <c r="AB12024" t="s">
        <v>465</v>
      </c>
      <c r="AC12024" t="s">
        <v>760</v>
      </c>
    </row>
    <row r="12025" spans="1:29" x14ac:dyDescent="0.25">
      <c r="A12025" t="s">
        <v>393</v>
      </c>
      <c r="B12025">
        <v>943</v>
      </c>
      <c r="C12025" t="s">
        <v>576</v>
      </c>
      <c r="D12025">
        <v>1978</v>
      </c>
      <c r="E12025" t="s">
        <v>13019</v>
      </c>
      <c r="F12025" t="s">
        <v>6</v>
      </c>
      <c r="G12025" t="s">
        <v>6</v>
      </c>
      <c r="H12025" t="s">
        <v>6</v>
      </c>
      <c r="I12025" t="s">
        <v>6</v>
      </c>
      <c r="J12025" t="s">
        <v>6</v>
      </c>
      <c r="K12025" t="s">
        <v>6</v>
      </c>
      <c r="L12025" t="s">
        <v>6</v>
      </c>
      <c r="M12025" t="s">
        <v>6</v>
      </c>
      <c r="N12025" t="s">
        <v>6</v>
      </c>
      <c r="O12025" t="s">
        <v>6</v>
      </c>
      <c r="P12025" t="s">
        <v>6</v>
      </c>
      <c r="Q12025" t="s">
        <v>6</v>
      </c>
      <c r="R12025" t="s">
        <v>6</v>
      </c>
      <c r="S12025" t="s">
        <v>6</v>
      </c>
      <c r="T12025" t="s">
        <v>6</v>
      </c>
      <c r="U12025" t="s">
        <v>6</v>
      </c>
      <c r="V12025" t="s">
        <v>6</v>
      </c>
      <c r="W12025" t="s">
        <v>6</v>
      </c>
      <c r="X12025" t="s">
        <v>6</v>
      </c>
      <c r="Y12025" t="s">
        <v>6</v>
      </c>
      <c r="Z12025" t="s">
        <v>6</v>
      </c>
      <c r="AA12025" t="s">
        <v>743</v>
      </c>
      <c r="AB12025" t="s">
        <v>465</v>
      </c>
      <c r="AC12025" t="s">
        <v>760</v>
      </c>
    </row>
    <row r="12026" spans="1:29" x14ac:dyDescent="0.25">
      <c r="A12026" t="s">
        <v>393</v>
      </c>
      <c r="B12026">
        <v>943</v>
      </c>
      <c r="C12026" t="s">
        <v>576</v>
      </c>
      <c r="D12026">
        <v>1979</v>
      </c>
      <c r="E12026" t="s">
        <v>13020</v>
      </c>
      <c r="F12026" t="s">
        <v>6</v>
      </c>
      <c r="G12026" t="s">
        <v>6</v>
      </c>
      <c r="H12026" t="s">
        <v>6</v>
      </c>
      <c r="I12026" t="s">
        <v>6</v>
      </c>
      <c r="J12026" t="s">
        <v>6</v>
      </c>
      <c r="K12026" t="s">
        <v>6</v>
      </c>
      <c r="L12026" t="s">
        <v>6</v>
      </c>
      <c r="M12026" t="s">
        <v>6</v>
      </c>
      <c r="N12026" t="s">
        <v>6</v>
      </c>
      <c r="O12026" t="s">
        <v>6</v>
      </c>
      <c r="P12026" t="s">
        <v>6</v>
      </c>
      <c r="Q12026" t="s">
        <v>6</v>
      </c>
      <c r="R12026" t="s">
        <v>6</v>
      </c>
      <c r="S12026" t="s">
        <v>6</v>
      </c>
      <c r="T12026" t="s">
        <v>6</v>
      </c>
      <c r="U12026" t="s">
        <v>6</v>
      </c>
      <c r="V12026" t="s">
        <v>6</v>
      </c>
      <c r="W12026" t="s">
        <v>6</v>
      </c>
      <c r="X12026" t="s">
        <v>6</v>
      </c>
      <c r="Y12026" t="s">
        <v>6</v>
      </c>
      <c r="Z12026" t="s">
        <v>6</v>
      </c>
      <c r="AA12026" t="s">
        <v>743</v>
      </c>
      <c r="AB12026" t="s">
        <v>465</v>
      </c>
      <c r="AC12026" t="s">
        <v>760</v>
      </c>
    </row>
    <row r="12027" spans="1:29" x14ac:dyDescent="0.25">
      <c r="A12027" t="s">
        <v>393</v>
      </c>
      <c r="B12027">
        <v>943</v>
      </c>
      <c r="C12027" t="s">
        <v>576</v>
      </c>
      <c r="D12027">
        <v>1980</v>
      </c>
      <c r="E12027" t="s">
        <v>13021</v>
      </c>
      <c r="F12027" t="s">
        <v>6</v>
      </c>
      <c r="G12027" t="s">
        <v>6</v>
      </c>
      <c r="H12027" t="s">
        <v>6</v>
      </c>
      <c r="I12027" t="s">
        <v>6</v>
      </c>
      <c r="J12027" t="s">
        <v>6</v>
      </c>
      <c r="K12027" t="s">
        <v>6</v>
      </c>
      <c r="L12027" t="s">
        <v>6</v>
      </c>
      <c r="M12027" t="s">
        <v>6</v>
      </c>
      <c r="N12027" t="s">
        <v>6</v>
      </c>
      <c r="O12027" t="s">
        <v>6</v>
      </c>
      <c r="P12027" t="s">
        <v>6</v>
      </c>
      <c r="Q12027" t="s">
        <v>6</v>
      </c>
      <c r="R12027" t="s">
        <v>6</v>
      </c>
      <c r="S12027" t="s">
        <v>6</v>
      </c>
      <c r="T12027" t="s">
        <v>6</v>
      </c>
      <c r="U12027" t="s">
        <v>6</v>
      </c>
      <c r="V12027" t="s">
        <v>6</v>
      </c>
      <c r="W12027" t="s">
        <v>6</v>
      </c>
      <c r="X12027" t="s">
        <v>6</v>
      </c>
      <c r="Y12027" t="s">
        <v>6</v>
      </c>
      <c r="Z12027" t="s">
        <v>6</v>
      </c>
      <c r="AA12027" t="s">
        <v>743</v>
      </c>
      <c r="AB12027" t="s">
        <v>465</v>
      </c>
      <c r="AC12027" t="s">
        <v>760</v>
      </c>
    </row>
    <row r="12028" spans="1:29" x14ac:dyDescent="0.25">
      <c r="A12028" t="s">
        <v>393</v>
      </c>
      <c r="B12028">
        <v>943</v>
      </c>
      <c r="C12028" t="s">
        <v>576</v>
      </c>
      <c r="D12028">
        <v>1981</v>
      </c>
      <c r="E12028" t="s">
        <v>13022</v>
      </c>
      <c r="F12028" t="s">
        <v>6</v>
      </c>
      <c r="G12028" t="s">
        <v>6</v>
      </c>
      <c r="H12028" t="s">
        <v>6</v>
      </c>
      <c r="I12028" t="s">
        <v>6</v>
      </c>
      <c r="J12028" t="s">
        <v>6</v>
      </c>
      <c r="K12028" t="s">
        <v>6</v>
      </c>
      <c r="L12028" t="s">
        <v>6</v>
      </c>
      <c r="M12028" t="s">
        <v>6</v>
      </c>
      <c r="N12028" t="s">
        <v>6</v>
      </c>
      <c r="O12028" t="s">
        <v>6</v>
      </c>
      <c r="P12028" t="s">
        <v>6</v>
      </c>
      <c r="Q12028" t="s">
        <v>6</v>
      </c>
      <c r="R12028" t="s">
        <v>6</v>
      </c>
      <c r="S12028" t="s">
        <v>6</v>
      </c>
      <c r="T12028" t="s">
        <v>6</v>
      </c>
      <c r="U12028" t="s">
        <v>6</v>
      </c>
      <c r="V12028" t="s">
        <v>6</v>
      </c>
      <c r="W12028" t="s">
        <v>6</v>
      </c>
      <c r="X12028" t="s">
        <v>6</v>
      </c>
      <c r="Y12028" t="s">
        <v>6</v>
      </c>
      <c r="Z12028" t="s">
        <v>6</v>
      </c>
      <c r="AA12028" t="s">
        <v>743</v>
      </c>
      <c r="AB12028" t="s">
        <v>465</v>
      </c>
      <c r="AC12028" t="s">
        <v>760</v>
      </c>
    </row>
    <row r="12029" spans="1:29" x14ac:dyDescent="0.25">
      <c r="A12029" t="s">
        <v>393</v>
      </c>
      <c r="B12029">
        <v>943</v>
      </c>
      <c r="C12029" t="s">
        <v>576</v>
      </c>
      <c r="D12029">
        <v>1982</v>
      </c>
      <c r="E12029" t="s">
        <v>13023</v>
      </c>
      <c r="F12029" t="s">
        <v>6</v>
      </c>
      <c r="G12029" t="s">
        <v>6</v>
      </c>
      <c r="H12029" t="s">
        <v>6</v>
      </c>
      <c r="I12029" t="s">
        <v>6</v>
      </c>
      <c r="J12029" t="s">
        <v>6</v>
      </c>
      <c r="K12029" t="s">
        <v>6</v>
      </c>
      <c r="L12029" t="s">
        <v>6</v>
      </c>
      <c r="M12029" t="s">
        <v>6</v>
      </c>
      <c r="N12029" t="s">
        <v>6</v>
      </c>
      <c r="O12029" t="s">
        <v>6</v>
      </c>
      <c r="P12029" t="s">
        <v>6</v>
      </c>
      <c r="Q12029" t="s">
        <v>6</v>
      </c>
      <c r="R12029" t="s">
        <v>6</v>
      </c>
      <c r="S12029" t="s">
        <v>6</v>
      </c>
      <c r="T12029" t="s">
        <v>6</v>
      </c>
      <c r="U12029" t="s">
        <v>6</v>
      </c>
      <c r="V12029" t="s">
        <v>6</v>
      </c>
      <c r="W12029" t="s">
        <v>6</v>
      </c>
      <c r="X12029" t="s">
        <v>6</v>
      </c>
      <c r="Y12029" t="s">
        <v>6</v>
      </c>
      <c r="Z12029" t="s">
        <v>6</v>
      </c>
      <c r="AA12029" t="s">
        <v>743</v>
      </c>
      <c r="AB12029" t="s">
        <v>465</v>
      </c>
      <c r="AC12029" t="s">
        <v>760</v>
      </c>
    </row>
    <row r="12030" spans="1:29" x14ac:dyDescent="0.25">
      <c r="A12030" t="s">
        <v>393</v>
      </c>
      <c r="B12030">
        <v>943</v>
      </c>
      <c r="C12030" t="s">
        <v>576</v>
      </c>
      <c r="D12030">
        <v>1983</v>
      </c>
      <c r="E12030" t="s">
        <v>13024</v>
      </c>
      <c r="F12030" t="s">
        <v>6</v>
      </c>
      <c r="G12030" t="s">
        <v>6</v>
      </c>
      <c r="H12030" t="s">
        <v>6</v>
      </c>
      <c r="I12030" t="s">
        <v>6</v>
      </c>
      <c r="J12030" t="s">
        <v>6</v>
      </c>
      <c r="K12030" t="s">
        <v>6</v>
      </c>
      <c r="L12030" t="s">
        <v>6</v>
      </c>
      <c r="M12030" t="s">
        <v>6</v>
      </c>
      <c r="N12030" t="s">
        <v>6</v>
      </c>
      <c r="O12030" t="s">
        <v>6</v>
      </c>
      <c r="P12030" t="s">
        <v>6</v>
      </c>
      <c r="Q12030" t="s">
        <v>6</v>
      </c>
      <c r="R12030" t="s">
        <v>6</v>
      </c>
      <c r="S12030" t="s">
        <v>6</v>
      </c>
      <c r="T12030" t="s">
        <v>6</v>
      </c>
      <c r="U12030" t="s">
        <v>6</v>
      </c>
      <c r="V12030" t="s">
        <v>6</v>
      </c>
      <c r="W12030" t="s">
        <v>6</v>
      </c>
      <c r="X12030" t="s">
        <v>6</v>
      </c>
      <c r="Y12030" t="s">
        <v>6</v>
      </c>
      <c r="Z12030" t="s">
        <v>6</v>
      </c>
      <c r="AA12030" t="s">
        <v>743</v>
      </c>
      <c r="AB12030" t="s">
        <v>465</v>
      </c>
      <c r="AC12030" t="s">
        <v>760</v>
      </c>
    </row>
    <row r="12031" spans="1:29" x14ac:dyDescent="0.25">
      <c r="A12031" t="s">
        <v>393</v>
      </c>
      <c r="B12031">
        <v>943</v>
      </c>
      <c r="C12031" t="s">
        <v>576</v>
      </c>
      <c r="D12031">
        <v>1984</v>
      </c>
      <c r="E12031" t="s">
        <v>13025</v>
      </c>
      <c r="F12031" t="s">
        <v>6</v>
      </c>
      <c r="G12031" t="s">
        <v>6</v>
      </c>
      <c r="H12031" t="s">
        <v>6</v>
      </c>
      <c r="I12031" t="s">
        <v>6</v>
      </c>
      <c r="J12031" t="s">
        <v>6</v>
      </c>
      <c r="K12031" t="s">
        <v>6</v>
      </c>
      <c r="L12031" t="s">
        <v>6</v>
      </c>
      <c r="M12031" t="s">
        <v>6</v>
      </c>
      <c r="N12031" t="s">
        <v>6</v>
      </c>
      <c r="O12031" t="s">
        <v>6</v>
      </c>
      <c r="P12031" t="s">
        <v>6</v>
      </c>
      <c r="Q12031" t="s">
        <v>6</v>
      </c>
      <c r="R12031" t="s">
        <v>6</v>
      </c>
      <c r="S12031" t="s">
        <v>6</v>
      </c>
      <c r="T12031" t="s">
        <v>6</v>
      </c>
      <c r="U12031" t="s">
        <v>6</v>
      </c>
      <c r="V12031" t="s">
        <v>6</v>
      </c>
      <c r="W12031" t="s">
        <v>6</v>
      </c>
      <c r="X12031" t="s">
        <v>6</v>
      </c>
      <c r="Y12031" t="s">
        <v>6</v>
      </c>
      <c r="Z12031" t="s">
        <v>6</v>
      </c>
      <c r="AA12031" t="s">
        <v>743</v>
      </c>
      <c r="AB12031" t="s">
        <v>465</v>
      </c>
      <c r="AC12031" t="s">
        <v>760</v>
      </c>
    </row>
    <row r="12032" spans="1:29" x14ac:dyDescent="0.25">
      <c r="A12032" t="s">
        <v>393</v>
      </c>
      <c r="B12032">
        <v>943</v>
      </c>
      <c r="C12032" t="s">
        <v>576</v>
      </c>
      <c r="D12032">
        <v>1985</v>
      </c>
      <c r="E12032" t="s">
        <v>13026</v>
      </c>
      <c r="F12032" t="s">
        <v>6</v>
      </c>
      <c r="G12032" t="s">
        <v>6</v>
      </c>
      <c r="H12032" t="s">
        <v>6</v>
      </c>
      <c r="I12032" t="s">
        <v>6</v>
      </c>
      <c r="J12032" t="s">
        <v>6</v>
      </c>
      <c r="K12032" t="s">
        <v>6</v>
      </c>
      <c r="L12032" t="s">
        <v>6</v>
      </c>
      <c r="M12032" t="s">
        <v>6</v>
      </c>
      <c r="N12032" t="s">
        <v>6</v>
      </c>
      <c r="O12032" t="s">
        <v>6</v>
      </c>
      <c r="P12032" t="s">
        <v>6</v>
      </c>
      <c r="Q12032" t="s">
        <v>6</v>
      </c>
      <c r="R12032" t="s">
        <v>6</v>
      </c>
      <c r="S12032" t="s">
        <v>6</v>
      </c>
      <c r="T12032" t="s">
        <v>6</v>
      </c>
      <c r="U12032" t="s">
        <v>6</v>
      </c>
      <c r="V12032" t="s">
        <v>6</v>
      </c>
      <c r="W12032" t="s">
        <v>6</v>
      </c>
      <c r="X12032" t="s">
        <v>6</v>
      </c>
      <c r="Y12032" t="s">
        <v>6</v>
      </c>
      <c r="Z12032" t="s">
        <v>6</v>
      </c>
      <c r="AA12032" t="s">
        <v>743</v>
      </c>
      <c r="AB12032" t="s">
        <v>465</v>
      </c>
      <c r="AC12032" t="s">
        <v>760</v>
      </c>
    </row>
    <row r="12033" spans="1:29" x14ac:dyDescent="0.25">
      <c r="A12033" t="s">
        <v>393</v>
      </c>
      <c r="B12033">
        <v>943</v>
      </c>
      <c r="C12033" t="s">
        <v>576</v>
      </c>
      <c r="D12033">
        <v>1986</v>
      </c>
      <c r="E12033" t="s">
        <v>13027</v>
      </c>
      <c r="F12033" t="s">
        <v>6</v>
      </c>
      <c r="G12033" t="s">
        <v>6</v>
      </c>
      <c r="H12033" t="s">
        <v>6</v>
      </c>
      <c r="I12033" t="s">
        <v>6</v>
      </c>
      <c r="J12033" t="s">
        <v>6</v>
      </c>
      <c r="K12033" t="s">
        <v>6</v>
      </c>
      <c r="L12033" t="s">
        <v>6</v>
      </c>
      <c r="M12033" t="s">
        <v>6</v>
      </c>
      <c r="N12033" t="s">
        <v>6</v>
      </c>
      <c r="O12033" t="s">
        <v>6</v>
      </c>
      <c r="P12033" t="s">
        <v>6</v>
      </c>
      <c r="Q12033" t="s">
        <v>6</v>
      </c>
      <c r="R12033" t="s">
        <v>6</v>
      </c>
      <c r="S12033" t="s">
        <v>6</v>
      </c>
      <c r="T12033" t="s">
        <v>6</v>
      </c>
      <c r="U12033" t="s">
        <v>6</v>
      </c>
      <c r="V12033" t="s">
        <v>6</v>
      </c>
      <c r="W12033" t="s">
        <v>6</v>
      </c>
      <c r="X12033" t="s">
        <v>6</v>
      </c>
      <c r="Y12033" t="s">
        <v>6</v>
      </c>
      <c r="Z12033" t="s">
        <v>6</v>
      </c>
      <c r="AA12033" t="s">
        <v>743</v>
      </c>
      <c r="AB12033" t="s">
        <v>465</v>
      </c>
      <c r="AC12033" t="s">
        <v>760</v>
      </c>
    </row>
    <row r="12034" spans="1:29" x14ac:dyDescent="0.25">
      <c r="A12034" t="s">
        <v>393</v>
      </c>
      <c r="B12034">
        <v>943</v>
      </c>
      <c r="C12034" t="s">
        <v>576</v>
      </c>
      <c r="D12034">
        <v>1987</v>
      </c>
      <c r="E12034" t="s">
        <v>13028</v>
      </c>
      <c r="F12034" t="s">
        <v>6</v>
      </c>
      <c r="G12034" t="s">
        <v>6</v>
      </c>
      <c r="H12034" t="s">
        <v>6</v>
      </c>
      <c r="I12034" t="s">
        <v>6</v>
      </c>
      <c r="J12034" t="s">
        <v>6</v>
      </c>
      <c r="K12034" t="s">
        <v>6</v>
      </c>
      <c r="L12034" t="s">
        <v>6</v>
      </c>
      <c r="M12034" t="s">
        <v>6</v>
      </c>
      <c r="N12034" t="s">
        <v>6</v>
      </c>
      <c r="O12034" t="s">
        <v>6</v>
      </c>
      <c r="P12034" t="s">
        <v>6</v>
      </c>
      <c r="Q12034" t="s">
        <v>6</v>
      </c>
      <c r="R12034" t="s">
        <v>6</v>
      </c>
      <c r="S12034" t="s">
        <v>6</v>
      </c>
      <c r="T12034" t="s">
        <v>6</v>
      </c>
      <c r="U12034" t="s">
        <v>6</v>
      </c>
      <c r="V12034" t="s">
        <v>6</v>
      </c>
      <c r="W12034" t="s">
        <v>6</v>
      </c>
      <c r="X12034" t="s">
        <v>6</v>
      </c>
      <c r="Y12034" t="s">
        <v>6</v>
      </c>
      <c r="Z12034" t="s">
        <v>6</v>
      </c>
      <c r="AA12034" t="s">
        <v>743</v>
      </c>
      <c r="AB12034" t="s">
        <v>465</v>
      </c>
      <c r="AC12034" t="s">
        <v>760</v>
      </c>
    </row>
    <row r="12035" spans="1:29" x14ac:dyDescent="0.25">
      <c r="A12035" t="s">
        <v>393</v>
      </c>
      <c r="B12035">
        <v>943</v>
      </c>
      <c r="C12035" t="s">
        <v>576</v>
      </c>
      <c r="D12035">
        <v>1988</v>
      </c>
      <c r="E12035" t="s">
        <v>13029</v>
      </c>
      <c r="F12035" t="s">
        <v>6</v>
      </c>
      <c r="G12035" t="s">
        <v>6</v>
      </c>
      <c r="H12035" t="s">
        <v>6</v>
      </c>
      <c r="I12035" t="s">
        <v>6</v>
      </c>
      <c r="J12035" t="s">
        <v>6</v>
      </c>
      <c r="K12035" t="s">
        <v>6</v>
      </c>
      <c r="L12035" t="s">
        <v>6</v>
      </c>
      <c r="M12035" t="s">
        <v>6</v>
      </c>
      <c r="N12035" t="s">
        <v>6</v>
      </c>
      <c r="O12035" t="s">
        <v>6</v>
      </c>
      <c r="P12035" t="s">
        <v>6</v>
      </c>
      <c r="Q12035" t="s">
        <v>6</v>
      </c>
      <c r="R12035" t="s">
        <v>6</v>
      </c>
      <c r="S12035" t="s">
        <v>6</v>
      </c>
      <c r="T12035" t="s">
        <v>6</v>
      </c>
      <c r="U12035" t="s">
        <v>6</v>
      </c>
      <c r="V12035" t="s">
        <v>6</v>
      </c>
      <c r="W12035" t="s">
        <v>6</v>
      </c>
      <c r="X12035" t="s">
        <v>6</v>
      </c>
      <c r="Y12035" t="s">
        <v>6</v>
      </c>
      <c r="Z12035" t="s">
        <v>6</v>
      </c>
      <c r="AA12035" t="s">
        <v>743</v>
      </c>
      <c r="AB12035" t="s">
        <v>465</v>
      </c>
      <c r="AC12035" t="s">
        <v>760</v>
      </c>
    </row>
    <row r="12036" spans="1:29" x14ac:dyDescent="0.25">
      <c r="A12036" t="s">
        <v>393</v>
      </c>
      <c r="B12036">
        <v>943</v>
      </c>
      <c r="C12036" t="s">
        <v>576</v>
      </c>
      <c r="D12036">
        <v>1989</v>
      </c>
      <c r="E12036" t="s">
        <v>13030</v>
      </c>
      <c r="F12036" t="s">
        <v>6</v>
      </c>
      <c r="G12036" t="s">
        <v>6</v>
      </c>
      <c r="H12036" t="s">
        <v>6</v>
      </c>
      <c r="I12036" t="s">
        <v>6</v>
      </c>
      <c r="J12036" t="s">
        <v>6</v>
      </c>
      <c r="K12036" t="s">
        <v>6</v>
      </c>
      <c r="L12036" t="s">
        <v>6</v>
      </c>
      <c r="M12036" t="s">
        <v>6</v>
      </c>
      <c r="N12036" t="s">
        <v>6</v>
      </c>
      <c r="O12036" t="s">
        <v>6</v>
      </c>
      <c r="P12036" t="s">
        <v>6</v>
      </c>
      <c r="Q12036" t="s">
        <v>6</v>
      </c>
      <c r="R12036" t="s">
        <v>6</v>
      </c>
      <c r="S12036" t="s">
        <v>6</v>
      </c>
      <c r="T12036" t="s">
        <v>6</v>
      </c>
      <c r="U12036" t="s">
        <v>6</v>
      </c>
      <c r="V12036" t="s">
        <v>6</v>
      </c>
      <c r="W12036" t="s">
        <v>6</v>
      </c>
      <c r="X12036" t="s">
        <v>6</v>
      </c>
      <c r="Y12036" t="s">
        <v>6</v>
      </c>
      <c r="Z12036" t="s">
        <v>6</v>
      </c>
      <c r="AA12036" t="s">
        <v>743</v>
      </c>
      <c r="AB12036" t="s">
        <v>465</v>
      </c>
      <c r="AC12036" t="s">
        <v>760</v>
      </c>
    </row>
    <row r="12037" spans="1:29" x14ac:dyDescent="0.25">
      <c r="A12037" t="s">
        <v>393</v>
      </c>
      <c r="B12037">
        <v>943</v>
      </c>
      <c r="C12037" t="s">
        <v>576</v>
      </c>
      <c r="D12037">
        <v>1990</v>
      </c>
      <c r="E12037" t="s">
        <v>13031</v>
      </c>
      <c r="F12037" t="s">
        <v>6</v>
      </c>
      <c r="G12037" t="s">
        <v>6</v>
      </c>
      <c r="H12037" t="s">
        <v>6</v>
      </c>
      <c r="I12037" t="s">
        <v>6</v>
      </c>
      <c r="J12037" t="s">
        <v>6</v>
      </c>
      <c r="K12037" t="s">
        <v>6</v>
      </c>
      <c r="L12037" t="s">
        <v>6</v>
      </c>
      <c r="M12037" t="s">
        <v>6</v>
      </c>
      <c r="N12037" t="s">
        <v>6</v>
      </c>
      <c r="O12037" t="s">
        <v>6</v>
      </c>
      <c r="P12037">
        <v>1.7399634233280794</v>
      </c>
      <c r="Q12037" t="s">
        <v>6</v>
      </c>
      <c r="R12037" t="s">
        <v>6</v>
      </c>
      <c r="S12037" t="s">
        <v>6</v>
      </c>
      <c r="T12037" t="s">
        <v>6</v>
      </c>
      <c r="U12037" t="s">
        <v>6</v>
      </c>
      <c r="V12037" t="s">
        <v>6</v>
      </c>
      <c r="W12037" t="s">
        <v>6</v>
      </c>
      <c r="X12037" t="s">
        <v>6</v>
      </c>
      <c r="Y12037" t="s">
        <v>6</v>
      </c>
      <c r="Z12037" t="s">
        <v>6</v>
      </c>
      <c r="AA12037" t="s">
        <v>743</v>
      </c>
      <c r="AB12037" t="s">
        <v>465</v>
      </c>
      <c r="AC12037" t="s">
        <v>760</v>
      </c>
    </row>
    <row r="12038" spans="1:29" x14ac:dyDescent="0.25">
      <c r="A12038" t="s">
        <v>393</v>
      </c>
      <c r="B12038">
        <v>943</v>
      </c>
      <c r="C12038" t="s">
        <v>576</v>
      </c>
      <c r="D12038">
        <v>1991</v>
      </c>
      <c r="E12038" t="s">
        <v>13032</v>
      </c>
      <c r="F12038" t="s">
        <v>6</v>
      </c>
      <c r="G12038" t="s">
        <v>6</v>
      </c>
      <c r="H12038" t="s">
        <v>6</v>
      </c>
      <c r="I12038" t="s">
        <v>6</v>
      </c>
      <c r="J12038" t="s">
        <v>6</v>
      </c>
      <c r="K12038" t="s">
        <v>6</v>
      </c>
      <c r="L12038" t="s">
        <v>6</v>
      </c>
      <c r="M12038" t="s">
        <v>6</v>
      </c>
      <c r="N12038" t="s">
        <v>6</v>
      </c>
      <c r="O12038" t="s">
        <v>6</v>
      </c>
      <c r="P12038">
        <v>1.4599523955763416</v>
      </c>
      <c r="Q12038" t="s">
        <v>6</v>
      </c>
      <c r="R12038" t="s">
        <v>6</v>
      </c>
      <c r="S12038" t="s">
        <v>6</v>
      </c>
      <c r="T12038" t="s">
        <v>6</v>
      </c>
      <c r="U12038" t="s">
        <v>6</v>
      </c>
      <c r="V12038" t="s">
        <v>6</v>
      </c>
      <c r="W12038" t="s">
        <v>6</v>
      </c>
      <c r="X12038" t="s">
        <v>6</v>
      </c>
      <c r="Y12038" t="s">
        <v>6</v>
      </c>
      <c r="Z12038" t="s">
        <v>6</v>
      </c>
      <c r="AA12038" t="s">
        <v>743</v>
      </c>
      <c r="AB12038" t="s">
        <v>465</v>
      </c>
      <c r="AC12038" t="s">
        <v>760</v>
      </c>
    </row>
    <row r="12039" spans="1:29" x14ac:dyDescent="0.25">
      <c r="A12039" t="s">
        <v>393</v>
      </c>
      <c r="B12039">
        <v>943</v>
      </c>
      <c r="C12039" t="s">
        <v>576</v>
      </c>
      <c r="D12039">
        <v>1992</v>
      </c>
      <c r="E12039" t="s">
        <v>13033</v>
      </c>
      <c r="F12039" t="s">
        <v>6</v>
      </c>
      <c r="G12039" t="s">
        <v>6</v>
      </c>
      <c r="H12039" t="s">
        <v>6</v>
      </c>
      <c r="I12039" t="s">
        <v>6</v>
      </c>
      <c r="J12039" t="s">
        <v>6</v>
      </c>
      <c r="K12039" t="s">
        <v>6</v>
      </c>
      <c r="L12039" t="s">
        <v>6</v>
      </c>
      <c r="M12039" t="s">
        <v>6</v>
      </c>
      <c r="N12039" t="s">
        <v>6</v>
      </c>
      <c r="O12039" t="s">
        <v>6</v>
      </c>
      <c r="P12039">
        <v>1.1601000275448248</v>
      </c>
      <c r="Q12039" t="s">
        <v>6</v>
      </c>
      <c r="R12039" t="s">
        <v>6</v>
      </c>
      <c r="S12039" t="s">
        <v>6</v>
      </c>
      <c r="T12039" t="s">
        <v>6</v>
      </c>
      <c r="U12039" t="s">
        <v>6</v>
      </c>
      <c r="V12039" t="s">
        <v>6</v>
      </c>
      <c r="W12039" t="s">
        <v>6</v>
      </c>
      <c r="X12039" t="s">
        <v>6</v>
      </c>
      <c r="Y12039" t="s">
        <v>6</v>
      </c>
      <c r="Z12039" t="s">
        <v>6</v>
      </c>
      <c r="AA12039" t="s">
        <v>743</v>
      </c>
      <c r="AB12039" t="s">
        <v>465</v>
      </c>
      <c r="AC12039" t="s">
        <v>760</v>
      </c>
    </row>
    <row r="12040" spans="1:29" x14ac:dyDescent="0.25">
      <c r="A12040" t="s">
        <v>393</v>
      </c>
      <c r="B12040">
        <v>943</v>
      </c>
      <c r="C12040" t="s">
        <v>576</v>
      </c>
      <c r="D12040">
        <v>1993</v>
      </c>
      <c r="E12040" t="s">
        <v>13034</v>
      </c>
      <c r="F12040" t="s">
        <v>6</v>
      </c>
      <c r="G12040" t="s">
        <v>6</v>
      </c>
      <c r="H12040" t="s">
        <v>6</v>
      </c>
      <c r="I12040" t="s">
        <v>6</v>
      </c>
      <c r="J12040" t="s">
        <v>6</v>
      </c>
      <c r="K12040" t="s">
        <v>6</v>
      </c>
      <c r="L12040" t="s">
        <v>6</v>
      </c>
      <c r="M12040" t="s">
        <v>6</v>
      </c>
      <c r="N12040" t="s">
        <v>6</v>
      </c>
      <c r="O12040" t="s">
        <v>6</v>
      </c>
      <c r="P12040">
        <v>0.67986988618197186</v>
      </c>
      <c r="Q12040" t="s">
        <v>6</v>
      </c>
      <c r="R12040" t="s">
        <v>6</v>
      </c>
      <c r="S12040" t="s">
        <v>6</v>
      </c>
      <c r="T12040" t="s">
        <v>6</v>
      </c>
      <c r="U12040" t="s">
        <v>6</v>
      </c>
      <c r="V12040" t="s">
        <v>6</v>
      </c>
      <c r="W12040" t="s">
        <v>6</v>
      </c>
      <c r="X12040" t="s">
        <v>6</v>
      </c>
      <c r="Y12040" t="s">
        <v>6</v>
      </c>
      <c r="Z12040" t="s">
        <v>6</v>
      </c>
      <c r="AA12040" t="s">
        <v>743</v>
      </c>
      <c r="AB12040" t="s">
        <v>465</v>
      </c>
      <c r="AC12040" t="s">
        <v>760</v>
      </c>
    </row>
    <row r="12041" spans="1:29" x14ac:dyDescent="0.25">
      <c r="A12041" t="s">
        <v>393</v>
      </c>
      <c r="B12041">
        <v>943</v>
      </c>
      <c r="C12041" t="s">
        <v>576</v>
      </c>
      <c r="D12041">
        <v>1994</v>
      </c>
      <c r="E12041" t="s">
        <v>13035</v>
      </c>
      <c r="F12041" t="s">
        <v>6</v>
      </c>
      <c r="G12041" t="s">
        <v>6</v>
      </c>
      <c r="H12041" t="s">
        <v>6</v>
      </c>
      <c r="I12041" t="s">
        <v>6</v>
      </c>
      <c r="J12041" t="s">
        <v>6</v>
      </c>
      <c r="K12041" t="s">
        <v>6</v>
      </c>
      <c r="L12041" t="s">
        <v>6</v>
      </c>
      <c r="M12041" t="s">
        <v>6</v>
      </c>
      <c r="N12041" t="s">
        <v>6</v>
      </c>
      <c r="O12041" t="s">
        <v>6</v>
      </c>
      <c r="P12041">
        <v>0.68846695702160943</v>
      </c>
      <c r="Q12041" t="s">
        <v>6</v>
      </c>
      <c r="R12041" t="s">
        <v>6</v>
      </c>
      <c r="S12041" t="s">
        <v>6</v>
      </c>
      <c r="T12041" t="s">
        <v>6</v>
      </c>
      <c r="U12041" t="s">
        <v>6</v>
      </c>
      <c r="V12041" t="s">
        <v>6</v>
      </c>
      <c r="W12041" t="s">
        <v>6</v>
      </c>
      <c r="X12041" t="s">
        <v>6</v>
      </c>
      <c r="Y12041" t="s">
        <v>6</v>
      </c>
      <c r="Z12041" t="s">
        <v>6</v>
      </c>
      <c r="AA12041" t="s">
        <v>743</v>
      </c>
      <c r="AB12041" t="s">
        <v>465</v>
      </c>
      <c r="AC12041" t="s">
        <v>760</v>
      </c>
    </row>
    <row r="12042" spans="1:29" x14ac:dyDescent="0.25">
      <c r="A12042" t="s">
        <v>393</v>
      </c>
      <c r="B12042">
        <v>943</v>
      </c>
      <c r="C12042" t="s">
        <v>576</v>
      </c>
      <c r="D12042">
        <v>1995</v>
      </c>
      <c r="E12042" t="s">
        <v>13036</v>
      </c>
      <c r="F12042" t="s">
        <v>6</v>
      </c>
      <c r="G12042" t="s">
        <v>6</v>
      </c>
      <c r="H12042" t="s">
        <v>6</v>
      </c>
      <c r="I12042" t="s">
        <v>6</v>
      </c>
      <c r="J12042" t="s">
        <v>6</v>
      </c>
      <c r="K12042" t="s">
        <v>6</v>
      </c>
      <c r="L12042" t="s">
        <v>6</v>
      </c>
      <c r="M12042" t="s">
        <v>6</v>
      </c>
      <c r="N12042" t="s">
        <v>6</v>
      </c>
      <c r="O12042" t="s">
        <v>6</v>
      </c>
      <c r="P12042">
        <v>0.87324910284522561</v>
      </c>
      <c r="Q12042" t="s">
        <v>6</v>
      </c>
      <c r="R12042" t="s">
        <v>6</v>
      </c>
      <c r="S12042" t="s">
        <v>6</v>
      </c>
      <c r="T12042" t="s">
        <v>6</v>
      </c>
      <c r="U12042" t="s">
        <v>6</v>
      </c>
      <c r="V12042" t="s">
        <v>6</v>
      </c>
      <c r="W12042" t="s">
        <v>6</v>
      </c>
      <c r="X12042" t="s">
        <v>6</v>
      </c>
      <c r="Y12042" t="s">
        <v>6</v>
      </c>
      <c r="Z12042" t="s">
        <v>6</v>
      </c>
      <c r="AA12042" t="s">
        <v>743</v>
      </c>
      <c r="AB12042" t="s">
        <v>465</v>
      </c>
      <c r="AC12042" t="s">
        <v>760</v>
      </c>
    </row>
    <row r="12043" spans="1:29" x14ac:dyDescent="0.25">
      <c r="A12043" t="s">
        <v>393</v>
      </c>
      <c r="B12043">
        <v>943</v>
      </c>
      <c r="C12043" t="s">
        <v>576</v>
      </c>
      <c r="D12043">
        <v>1996</v>
      </c>
      <c r="E12043" t="s">
        <v>13037</v>
      </c>
      <c r="F12043" t="s">
        <v>6</v>
      </c>
      <c r="G12043" t="s">
        <v>6</v>
      </c>
      <c r="H12043" t="s">
        <v>6</v>
      </c>
      <c r="I12043" t="s">
        <v>6</v>
      </c>
      <c r="J12043" t="s">
        <v>6</v>
      </c>
      <c r="K12043" t="s">
        <v>6</v>
      </c>
      <c r="L12043" t="s">
        <v>6</v>
      </c>
      <c r="M12043" t="s">
        <v>6</v>
      </c>
      <c r="N12043" t="s">
        <v>6</v>
      </c>
      <c r="O12043" t="s">
        <v>6</v>
      </c>
      <c r="P12043">
        <v>0.6595429226231686</v>
      </c>
      <c r="Q12043" t="s">
        <v>6</v>
      </c>
      <c r="R12043" t="s">
        <v>6</v>
      </c>
      <c r="S12043" t="s">
        <v>6</v>
      </c>
      <c r="T12043" t="s">
        <v>6</v>
      </c>
      <c r="U12043" t="s">
        <v>6</v>
      </c>
      <c r="V12043" t="s">
        <v>6</v>
      </c>
      <c r="W12043" t="s">
        <v>6</v>
      </c>
      <c r="X12043" t="s">
        <v>6</v>
      </c>
      <c r="Y12043" t="s">
        <v>6</v>
      </c>
      <c r="Z12043" t="s">
        <v>6</v>
      </c>
      <c r="AA12043" t="s">
        <v>743</v>
      </c>
      <c r="AB12043" t="s">
        <v>465</v>
      </c>
      <c r="AC12043" t="s">
        <v>760</v>
      </c>
    </row>
    <row r="12044" spans="1:29" x14ac:dyDescent="0.25">
      <c r="A12044" t="s">
        <v>393</v>
      </c>
      <c r="B12044">
        <v>943</v>
      </c>
      <c r="C12044" t="s">
        <v>576</v>
      </c>
      <c r="D12044">
        <v>1997</v>
      </c>
      <c r="E12044" t="s">
        <v>13038</v>
      </c>
      <c r="F12044" t="s">
        <v>6</v>
      </c>
      <c r="G12044" t="s">
        <v>6</v>
      </c>
      <c r="H12044" t="s">
        <v>6</v>
      </c>
      <c r="I12044" t="s">
        <v>6</v>
      </c>
      <c r="J12044" t="s">
        <v>6</v>
      </c>
      <c r="K12044" t="s">
        <v>6</v>
      </c>
      <c r="L12044" t="s">
        <v>6</v>
      </c>
      <c r="M12044" t="s">
        <v>6</v>
      </c>
      <c r="N12044" t="s">
        <v>6</v>
      </c>
      <c r="O12044" t="s">
        <v>6</v>
      </c>
      <c r="P12044">
        <v>0.73605804523257989</v>
      </c>
      <c r="Q12044" t="s">
        <v>6</v>
      </c>
      <c r="R12044" t="s">
        <v>6</v>
      </c>
      <c r="S12044" t="s">
        <v>6</v>
      </c>
      <c r="T12044" t="s">
        <v>6</v>
      </c>
      <c r="U12044" t="s">
        <v>6</v>
      </c>
      <c r="V12044" t="s">
        <v>6</v>
      </c>
      <c r="W12044" t="s">
        <v>6</v>
      </c>
      <c r="X12044" t="s">
        <v>6</v>
      </c>
      <c r="Y12044" t="s">
        <v>6</v>
      </c>
      <c r="Z12044" t="s">
        <v>6</v>
      </c>
      <c r="AA12044" t="s">
        <v>743</v>
      </c>
      <c r="AB12044" t="s">
        <v>465</v>
      </c>
      <c r="AC12044" t="s">
        <v>760</v>
      </c>
    </row>
    <row r="12045" spans="1:29" x14ac:dyDescent="0.25">
      <c r="A12045" t="s">
        <v>393</v>
      </c>
      <c r="B12045">
        <v>943</v>
      </c>
      <c r="C12045" t="s">
        <v>576</v>
      </c>
      <c r="D12045">
        <v>1998</v>
      </c>
      <c r="E12045" t="s">
        <v>13039</v>
      </c>
      <c r="F12045" t="s">
        <v>6</v>
      </c>
      <c r="G12045" t="s">
        <v>6</v>
      </c>
      <c r="H12045" t="s">
        <v>6</v>
      </c>
      <c r="I12045" t="s">
        <v>6</v>
      </c>
      <c r="J12045" t="s">
        <v>6</v>
      </c>
      <c r="K12045" t="s">
        <v>6</v>
      </c>
      <c r="L12045" t="s">
        <v>6</v>
      </c>
      <c r="M12045" t="s">
        <v>6</v>
      </c>
      <c r="N12045" t="s">
        <v>6</v>
      </c>
      <c r="O12045" t="s">
        <v>6</v>
      </c>
      <c r="P12045">
        <v>0.75802737932671616</v>
      </c>
      <c r="Q12045" t="s">
        <v>6</v>
      </c>
      <c r="R12045" t="s">
        <v>6</v>
      </c>
      <c r="S12045" t="s">
        <v>6</v>
      </c>
      <c r="T12045" t="s">
        <v>6</v>
      </c>
      <c r="U12045" t="s">
        <v>6</v>
      </c>
      <c r="V12045" t="s">
        <v>6</v>
      </c>
      <c r="W12045" t="s">
        <v>6</v>
      </c>
      <c r="X12045" t="s">
        <v>6</v>
      </c>
      <c r="Y12045" t="s">
        <v>6</v>
      </c>
      <c r="Z12045" t="s">
        <v>6</v>
      </c>
      <c r="AA12045" t="s">
        <v>743</v>
      </c>
      <c r="AB12045" t="s">
        <v>465</v>
      </c>
      <c r="AC12045" t="s">
        <v>760</v>
      </c>
    </row>
    <row r="12046" spans="1:29" x14ac:dyDescent="0.25">
      <c r="A12046" t="s">
        <v>393</v>
      </c>
      <c r="B12046">
        <v>943</v>
      </c>
      <c r="C12046" t="s">
        <v>576</v>
      </c>
      <c r="D12046">
        <v>1999</v>
      </c>
      <c r="E12046" t="s">
        <v>13040</v>
      </c>
      <c r="F12046" t="s">
        <v>6</v>
      </c>
      <c r="G12046" t="s">
        <v>6</v>
      </c>
      <c r="H12046" t="s">
        <v>6</v>
      </c>
      <c r="I12046" t="s">
        <v>6</v>
      </c>
      <c r="J12046" t="s">
        <v>6</v>
      </c>
      <c r="K12046" t="s">
        <v>6</v>
      </c>
      <c r="L12046" t="s">
        <v>6</v>
      </c>
      <c r="M12046" t="s">
        <v>6</v>
      </c>
      <c r="N12046" t="s">
        <v>6</v>
      </c>
      <c r="O12046" t="s">
        <v>6</v>
      </c>
      <c r="P12046">
        <v>0.7702799405319064</v>
      </c>
      <c r="Q12046" t="s">
        <v>6</v>
      </c>
      <c r="R12046" t="s">
        <v>6</v>
      </c>
      <c r="S12046" t="s">
        <v>6</v>
      </c>
      <c r="T12046" t="s">
        <v>6</v>
      </c>
      <c r="U12046" t="s">
        <v>6</v>
      </c>
      <c r="V12046" t="s">
        <v>6</v>
      </c>
      <c r="W12046" t="s">
        <v>6</v>
      </c>
      <c r="X12046" t="s">
        <v>6</v>
      </c>
      <c r="Y12046" t="s">
        <v>6</v>
      </c>
      <c r="Z12046" t="s">
        <v>6</v>
      </c>
      <c r="AA12046" t="s">
        <v>743</v>
      </c>
      <c r="AB12046" t="s">
        <v>465</v>
      </c>
      <c r="AC12046" t="s">
        <v>760</v>
      </c>
    </row>
    <row r="12047" spans="1:29" x14ac:dyDescent="0.25">
      <c r="A12047" t="s">
        <v>393</v>
      </c>
      <c r="B12047">
        <v>943</v>
      </c>
      <c r="C12047" t="s">
        <v>576</v>
      </c>
      <c r="D12047">
        <v>2000</v>
      </c>
      <c r="E12047" t="s">
        <v>13041</v>
      </c>
      <c r="F12047" t="s">
        <v>6</v>
      </c>
      <c r="G12047" t="s">
        <v>6</v>
      </c>
      <c r="H12047" t="s">
        <v>6</v>
      </c>
      <c r="I12047" t="s">
        <v>6</v>
      </c>
      <c r="J12047" t="s">
        <v>6</v>
      </c>
      <c r="K12047" t="s">
        <v>6</v>
      </c>
      <c r="L12047" t="s">
        <v>6</v>
      </c>
      <c r="M12047" t="s">
        <v>6</v>
      </c>
      <c r="N12047" t="s">
        <v>6</v>
      </c>
      <c r="O12047" t="s">
        <v>6</v>
      </c>
      <c r="P12047">
        <v>1.0453870000000001</v>
      </c>
      <c r="Q12047" t="s">
        <v>6</v>
      </c>
      <c r="R12047" t="s">
        <v>6</v>
      </c>
      <c r="S12047" t="s">
        <v>6</v>
      </c>
      <c r="T12047" t="s">
        <v>6</v>
      </c>
      <c r="U12047" t="s">
        <v>6</v>
      </c>
      <c r="V12047" t="s">
        <v>6</v>
      </c>
      <c r="W12047" t="s">
        <v>6</v>
      </c>
      <c r="X12047" t="s">
        <v>6</v>
      </c>
      <c r="Y12047" t="s">
        <v>6</v>
      </c>
      <c r="Z12047" t="s">
        <v>6</v>
      </c>
      <c r="AA12047" t="s">
        <v>743</v>
      </c>
      <c r="AB12047" t="s">
        <v>465</v>
      </c>
      <c r="AC12047" t="s">
        <v>760</v>
      </c>
    </row>
    <row r="12048" spans="1:29" x14ac:dyDescent="0.25">
      <c r="A12048" t="s">
        <v>393</v>
      </c>
      <c r="B12048">
        <v>943</v>
      </c>
      <c r="C12048" t="s">
        <v>576</v>
      </c>
      <c r="D12048">
        <v>2001</v>
      </c>
      <c r="E12048" t="s">
        <v>13042</v>
      </c>
      <c r="F12048" t="s">
        <v>6</v>
      </c>
      <c r="G12048" t="s">
        <v>6</v>
      </c>
      <c r="H12048" t="s">
        <v>6</v>
      </c>
      <c r="I12048" t="s">
        <v>6</v>
      </c>
      <c r="J12048" t="s">
        <v>6</v>
      </c>
      <c r="K12048" t="s">
        <v>6</v>
      </c>
      <c r="L12048" t="s">
        <v>6</v>
      </c>
      <c r="M12048" t="s">
        <v>6</v>
      </c>
      <c r="N12048" t="s">
        <v>6</v>
      </c>
      <c r="O12048" t="s">
        <v>6</v>
      </c>
      <c r="P12048">
        <v>1.284276</v>
      </c>
      <c r="Q12048" t="s">
        <v>6</v>
      </c>
      <c r="R12048" t="s">
        <v>6</v>
      </c>
      <c r="S12048" t="s">
        <v>6</v>
      </c>
      <c r="T12048" t="s">
        <v>6</v>
      </c>
      <c r="U12048" t="s">
        <v>6</v>
      </c>
      <c r="V12048" t="s">
        <v>6</v>
      </c>
      <c r="W12048" t="s">
        <v>6</v>
      </c>
      <c r="X12048" t="s">
        <v>6</v>
      </c>
      <c r="Y12048" t="s">
        <v>6</v>
      </c>
      <c r="Z12048" t="s">
        <v>6</v>
      </c>
      <c r="AA12048" t="s">
        <v>743</v>
      </c>
      <c r="AB12048" t="s">
        <v>465</v>
      </c>
      <c r="AC12048" t="s">
        <v>760</v>
      </c>
    </row>
    <row r="12049" spans="1:29" x14ac:dyDescent="0.25">
      <c r="A12049" t="s">
        <v>393</v>
      </c>
      <c r="B12049">
        <v>943</v>
      </c>
      <c r="C12049" t="s">
        <v>576</v>
      </c>
      <c r="D12049">
        <v>2002</v>
      </c>
      <c r="E12049" t="s">
        <v>13043</v>
      </c>
      <c r="F12049" t="s">
        <v>6</v>
      </c>
      <c r="G12049" t="s">
        <v>6</v>
      </c>
      <c r="H12049" t="s">
        <v>6</v>
      </c>
      <c r="I12049" t="s">
        <v>6</v>
      </c>
      <c r="J12049" t="s">
        <v>6</v>
      </c>
      <c r="K12049" t="s">
        <v>6</v>
      </c>
      <c r="L12049" t="s">
        <v>6</v>
      </c>
      <c r="M12049" t="s">
        <v>6</v>
      </c>
      <c r="N12049">
        <v>76.708061122222119</v>
      </c>
      <c r="O12049">
        <v>84.478072970765666</v>
      </c>
      <c r="P12049">
        <v>1.3430139999999999</v>
      </c>
      <c r="Q12049" t="s">
        <v>6</v>
      </c>
      <c r="R12049" t="s">
        <v>6</v>
      </c>
      <c r="S12049" t="s">
        <v>6</v>
      </c>
      <c r="T12049" t="s">
        <v>6</v>
      </c>
      <c r="U12049" t="s">
        <v>6</v>
      </c>
      <c r="V12049" t="s">
        <v>6</v>
      </c>
      <c r="W12049" t="s">
        <v>6</v>
      </c>
      <c r="X12049" t="s">
        <v>6</v>
      </c>
      <c r="Y12049" t="s">
        <v>6</v>
      </c>
      <c r="Z12049" t="s">
        <v>6</v>
      </c>
      <c r="AA12049" t="s">
        <v>743</v>
      </c>
      <c r="AB12049" t="s">
        <v>465</v>
      </c>
      <c r="AC12049" t="s">
        <v>760</v>
      </c>
    </row>
    <row r="12050" spans="1:29" x14ac:dyDescent="0.25">
      <c r="A12050" t="s">
        <v>393</v>
      </c>
      <c r="B12050">
        <v>943</v>
      </c>
      <c r="C12050" t="s">
        <v>576</v>
      </c>
      <c r="D12050">
        <v>2003</v>
      </c>
      <c r="E12050" t="s">
        <v>13044</v>
      </c>
      <c r="F12050" t="s">
        <v>6</v>
      </c>
      <c r="G12050" t="s">
        <v>6</v>
      </c>
      <c r="H12050" t="s">
        <v>6</v>
      </c>
      <c r="I12050" t="s">
        <v>6</v>
      </c>
      <c r="J12050" t="s">
        <v>6</v>
      </c>
      <c r="K12050" t="s">
        <v>6</v>
      </c>
      <c r="L12050" t="s">
        <v>6</v>
      </c>
      <c r="M12050" t="s">
        <v>6</v>
      </c>
      <c r="N12050">
        <v>40.897099400131033</v>
      </c>
      <c r="O12050">
        <v>42.287806066770493</v>
      </c>
      <c r="P12050">
        <v>1.486658</v>
      </c>
      <c r="Q12050" t="s">
        <v>6</v>
      </c>
      <c r="R12050" t="s">
        <v>6</v>
      </c>
      <c r="S12050" t="s">
        <v>6</v>
      </c>
      <c r="T12050" t="s">
        <v>6</v>
      </c>
      <c r="U12050" t="s">
        <v>6</v>
      </c>
      <c r="V12050" t="s">
        <v>6</v>
      </c>
      <c r="W12050" t="s">
        <v>6</v>
      </c>
      <c r="X12050" t="s">
        <v>6</v>
      </c>
      <c r="Y12050" t="s">
        <v>6</v>
      </c>
      <c r="Z12050" t="s">
        <v>6</v>
      </c>
      <c r="AA12050" t="s">
        <v>743</v>
      </c>
      <c r="AB12050" t="s">
        <v>465</v>
      </c>
      <c r="AC12050" t="s">
        <v>760</v>
      </c>
    </row>
    <row r="12051" spans="1:29" x14ac:dyDescent="0.25">
      <c r="A12051" t="s">
        <v>393</v>
      </c>
      <c r="B12051">
        <v>943</v>
      </c>
      <c r="C12051" t="s">
        <v>576</v>
      </c>
      <c r="D12051">
        <v>2004</v>
      </c>
      <c r="E12051" t="s">
        <v>13045</v>
      </c>
      <c r="F12051" t="s">
        <v>6</v>
      </c>
      <c r="G12051" t="s">
        <v>6</v>
      </c>
      <c r="H12051" t="s">
        <v>6</v>
      </c>
      <c r="I12051" t="s">
        <v>6</v>
      </c>
      <c r="J12051" t="s">
        <v>6</v>
      </c>
      <c r="K12051" t="s">
        <v>6</v>
      </c>
      <c r="L12051" t="s">
        <v>6</v>
      </c>
      <c r="M12051" t="s">
        <v>6</v>
      </c>
      <c r="N12051">
        <v>45.371533785749193</v>
      </c>
      <c r="O12051">
        <v>40.226783959352808</v>
      </c>
      <c r="P12051">
        <v>1.6673450000000001</v>
      </c>
      <c r="Q12051" t="s">
        <v>6</v>
      </c>
      <c r="R12051" t="s">
        <v>6</v>
      </c>
      <c r="S12051" t="s">
        <v>6</v>
      </c>
      <c r="T12051" t="s">
        <v>6</v>
      </c>
      <c r="U12051" t="s">
        <v>6</v>
      </c>
      <c r="V12051" t="s">
        <v>6</v>
      </c>
      <c r="W12051" t="s">
        <v>6</v>
      </c>
      <c r="X12051" t="s">
        <v>6</v>
      </c>
      <c r="Y12051" t="s">
        <v>6</v>
      </c>
      <c r="Z12051" t="s">
        <v>6</v>
      </c>
      <c r="AA12051" t="s">
        <v>743</v>
      </c>
      <c r="AB12051" t="s">
        <v>465</v>
      </c>
      <c r="AC12051" t="s">
        <v>760</v>
      </c>
    </row>
    <row r="12052" spans="1:29" x14ac:dyDescent="0.25">
      <c r="A12052" t="s">
        <v>393</v>
      </c>
      <c r="B12052">
        <v>943</v>
      </c>
      <c r="C12052" t="s">
        <v>576</v>
      </c>
      <c r="D12052">
        <v>2005</v>
      </c>
      <c r="E12052" t="s">
        <v>13046</v>
      </c>
      <c r="F12052" t="s">
        <v>6</v>
      </c>
      <c r="G12052" t="s">
        <v>6</v>
      </c>
      <c r="H12052" t="s">
        <v>6</v>
      </c>
      <c r="I12052" t="s">
        <v>6</v>
      </c>
      <c r="J12052" t="s">
        <v>6</v>
      </c>
      <c r="K12052" t="s">
        <v>6</v>
      </c>
      <c r="L12052" t="s">
        <v>6</v>
      </c>
      <c r="M12052" t="s">
        <v>6</v>
      </c>
      <c r="N12052">
        <v>38.568239462291345</v>
      </c>
      <c r="O12052">
        <v>35.168160335516255</v>
      </c>
      <c r="P12052">
        <v>1.8160019999999999</v>
      </c>
      <c r="Q12052" t="s">
        <v>6</v>
      </c>
      <c r="R12052" t="s">
        <v>6</v>
      </c>
      <c r="S12052" t="s">
        <v>6</v>
      </c>
      <c r="T12052" t="s">
        <v>6</v>
      </c>
      <c r="U12052" t="s">
        <v>6</v>
      </c>
      <c r="V12052" t="s">
        <v>6</v>
      </c>
      <c r="W12052" t="s">
        <v>6</v>
      </c>
      <c r="X12052" t="s">
        <v>6</v>
      </c>
      <c r="Y12052" t="s">
        <v>6</v>
      </c>
      <c r="Z12052" t="s">
        <v>6</v>
      </c>
      <c r="AA12052" t="s">
        <v>743</v>
      </c>
      <c r="AB12052" t="s">
        <v>465</v>
      </c>
      <c r="AC12052" t="s">
        <v>760</v>
      </c>
    </row>
    <row r="12053" spans="1:29" x14ac:dyDescent="0.25">
      <c r="A12053" t="s">
        <v>393</v>
      </c>
      <c r="B12053">
        <v>943</v>
      </c>
      <c r="C12053" t="s">
        <v>576</v>
      </c>
      <c r="D12053">
        <v>2006</v>
      </c>
      <c r="E12053" t="s">
        <v>13047</v>
      </c>
      <c r="F12053" t="s">
        <v>6</v>
      </c>
      <c r="G12053" t="s">
        <v>6</v>
      </c>
      <c r="H12053" t="s">
        <v>6</v>
      </c>
      <c r="I12053" t="s">
        <v>6</v>
      </c>
      <c r="J12053" t="s">
        <v>6</v>
      </c>
      <c r="K12053" t="s">
        <v>6</v>
      </c>
      <c r="L12053" t="s">
        <v>6</v>
      </c>
      <c r="M12053" t="s">
        <v>6</v>
      </c>
      <c r="N12053">
        <v>36.691669405230108</v>
      </c>
      <c r="O12053">
        <v>30.935659316574515</v>
      </c>
      <c r="P12053">
        <v>2.169629</v>
      </c>
      <c r="Q12053" t="s">
        <v>6</v>
      </c>
      <c r="R12053" t="s">
        <v>6</v>
      </c>
      <c r="S12053" t="s">
        <v>6</v>
      </c>
      <c r="T12053" t="s">
        <v>6</v>
      </c>
      <c r="U12053" t="s">
        <v>6</v>
      </c>
      <c r="V12053" t="s">
        <v>6</v>
      </c>
      <c r="W12053" t="s">
        <v>6</v>
      </c>
      <c r="X12053" t="s">
        <v>6</v>
      </c>
      <c r="Y12053" t="s">
        <v>6</v>
      </c>
      <c r="Z12053" t="s">
        <v>6</v>
      </c>
      <c r="AA12053" t="s">
        <v>743</v>
      </c>
      <c r="AB12053" t="s">
        <v>465</v>
      </c>
      <c r="AC12053" t="s">
        <v>760</v>
      </c>
    </row>
    <row r="12054" spans="1:29" x14ac:dyDescent="0.25">
      <c r="A12054" t="s">
        <v>393</v>
      </c>
      <c r="B12054">
        <v>943</v>
      </c>
      <c r="C12054" t="s">
        <v>576</v>
      </c>
      <c r="D12054">
        <v>2007</v>
      </c>
      <c r="E12054" t="s">
        <v>13048</v>
      </c>
      <c r="F12054" t="s">
        <v>6</v>
      </c>
      <c r="G12054" t="s">
        <v>6</v>
      </c>
      <c r="H12054" t="s">
        <v>6</v>
      </c>
      <c r="I12054" t="s">
        <v>6</v>
      </c>
      <c r="J12054" t="s">
        <v>6</v>
      </c>
      <c r="K12054" t="s">
        <v>6</v>
      </c>
      <c r="L12054" t="s">
        <v>6</v>
      </c>
      <c r="M12054" t="s">
        <v>6</v>
      </c>
      <c r="N12054">
        <v>31.757518332157609</v>
      </c>
      <c r="O12054">
        <v>25.517941463185334</v>
      </c>
      <c r="P12054">
        <v>2.689127</v>
      </c>
      <c r="Q12054" t="s">
        <v>6</v>
      </c>
      <c r="R12054" t="s">
        <v>6</v>
      </c>
      <c r="S12054" t="s">
        <v>6</v>
      </c>
      <c r="T12054" t="s">
        <v>6</v>
      </c>
      <c r="U12054" t="s">
        <v>6</v>
      </c>
      <c r="V12054" t="s">
        <v>6</v>
      </c>
      <c r="W12054" t="s">
        <v>6</v>
      </c>
      <c r="X12054" t="s">
        <v>6</v>
      </c>
      <c r="Y12054" t="s">
        <v>6</v>
      </c>
      <c r="Z12054" t="s">
        <v>6</v>
      </c>
      <c r="AA12054" t="s">
        <v>743</v>
      </c>
      <c r="AB12054" t="s">
        <v>465</v>
      </c>
      <c r="AC12054" t="s">
        <v>760</v>
      </c>
    </row>
    <row r="12055" spans="1:29" x14ac:dyDescent="0.25">
      <c r="A12055" t="s">
        <v>393</v>
      </c>
      <c r="B12055">
        <v>943</v>
      </c>
      <c r="C12055" t="s">
        <v>576</v>
      </c>
      <c r="D12055">
        <v>2008</v>
      </c>
      <c r="E12055" t="s">
        <v>13049</v>
      </c>
      <c r="F12055" t="s">
        <v>6</v>
      </c>
      <c r="G12055" t="s">
        <v>6</v>
      </c>
      <c r="H12055" t="s">
        <v>6</v>
      </c>
      <c r="I12055" t="s">
        <v>6</v>
      </c>
      <c r="J12055" t="s">
        <v>6</v>
      </c>
      <c r="K12055" t="s">
        <v>6</v>
      </c>
      <c r="L12055" t="s">
        <v>6</v>
      </c>
      <c r="M12055" t="s">
        <v>6</v>
      </c>
      <c r="N12055">
        <v>34.18454744771104</v>
      </c>
      <c r="O12055">
        <v>27.621668377289371</v>
      </c>
      <c r="P12055">
        <v>3.103332</v>
      </c>
      <c r="Q12055" t="s">
        <v>6</v>
      </c>
      <c r="R12055" t="s">
        <v>6</v>
      </c>
      <c r="S12055" t="s">
        <v>6</v>
      </c>
      <c r="T12055" t="s">
        <v>6</v>
      </c>
      <c r="U12055" t="s">
        <v>6</v>
      </c>
      <c r="V12055" t="s">
        <v>6</v>
      </c>
      <c r="W12055" t="s">
        <v>6</v>
      </c>
      <c r="X12055" t="s">
        <v>6</v>
      </c>
      <c r="Y12055" t="s">
        <v>6</v>
      </c>
      <c r="Z12055" t="s">
        <v>6</v>
      </c>
      <c r="AA12055" t="s">
        <v>743</v>
      </c>
      <c r="AB12055" t="s">
        <v>465</v>
      </c>
      <c r="AC12055" t="s">
        <v>760</v>
      </c>
    </row>
    <row r="12056" spans="1:29" x14ac:dyDescent="0.25">
      <c r="A12056" t="s">
        <v>393</v>
      </c>
      <c r="B12056">
        <v>943</v>
      </c>
      <c r="C12056" t="s">
        <v>576</v>
      </c>
      <c r="D12056">
        <v>2009</v>
      </c>
      <c r="E12056" t="s">
        <v>13050</v>
      </c>
      <c r="F12056" t="s">
        <v>6</v>
      </c>
      <c r="G12056" t="s">
        <v>6</v>
      </c>
      <c r="H12056" t="s">
        <v>6</v>
      </c>
      <c r="I12056" t="s">
        <v>6</v>
      </c>
      <c r="J12056" t="s">
        <v>6</v>
      </c>
      <c r="K12056" t="s">
        <v>6</v>
      </c>
      <c r="L12056" t="s">
        <v>6</v>
      </c>
      <c r="M12056" t="s">
        <v>6</v>
      </c>
      <c r="N12056">
        <v>43.688694769505176</v>
      </c>
      <c r="O12056">
        <v>36.180348216981443</v>
      </c>
      <c r="P12056">
        <v>2.9938850000000001</v>
      </c>
      <c r="Q12056" t="s">
        <v>6</v>
      </c>
      <c r="R12056" t="s">
        <v>6</v>
      </c>
      <c r="S12056" t="s">
        <v>6</v>
      </c>
      <c r="T12056" t="s">
        <v>6</v>
      </c>
      <c r="U12056" t="s">
        <v>6</v>
      </c>
      <c r="V12056" t="s">
        <v>6</v>
      </c>
      <c r="W12056" t="s">
        <v>6</v>
      </c>
      <c r="X12056" t="s">
        <v>6</v>
      </c>
      <c r="Y12056" t="s">
        <v>6</v>
      </c>
      <c r="Z12056" t="s">
        <v>6</v>
      </c>
      <c r="AA12056" t="s">
        <v>743</v>
      </c>
      <c r="AB12056" t="s">
        <v>465</v>
      </c>
      <c r="AC12056" t="s">
        <v>760</v>
      </c>
    </row>
    <row r="12057" spans="1:29" x14ac:dyDescent="0.25">
      <c r="A12057" t="s">
        <v>393</v>
      </c>
      <c r="B12057">
        <v>943</v>
      </c>
      <c r="C12057" t="s">
        <v>576</v>
      </c>
      <c r="D12057">
        <v>2010</v>
      </c>
      <c r="E12057" t="s">
        <v>13051</v>
      </c>
      <c r="F12057" t="s">
        <v>6</v>
      </c>
      <c r="G12057" t="s">
        <v>6</v>
      </c>
      <c r="H12057" t="s">
        <v>6</v>
      </c>
      <c r="I12057" t="s">
        <v>6</v>
      </c>
      <c r="J12057" t="s">
        <v>6</v>
      </c>
      <c r="K12057" t="s">
        <v>6</v>
      </c>
      <c r="L12057" t="s">
        <v>6</v>
      </c>
      <c r="M12057" t="s">
        <v>6</v>
      </c>
      <c r="N12057">
        <v>45.006703806930361</v>
      </c>
      <c r="O12057">
        <v>39.182909147809319</v>
      </c>
      <c r="P12057">
        <v>3.1250900000000001</v>
      </c>
      <c r="Q12057" t="s">
        <v>6</v>
      </c>
      <c r="R12057" t="s">
        <v>6</v>
      </c>
      <c r="S12057" t="s">
        <v>6</v>
      </c>
      <c r="T12057" t="s">
        <v>6</v>
      </c>
      <c r="U12057" t="s">
        <v>6</v>
      </c>
      <c r="V12057" t="s">
        <v>6</v>
      </c>
      <c r="W12057" t="s">
        <v>6</v>
      </c>
      <c r="X12057" t="s">
        <v>6</v>
      </c>
      <c r="Y12057" t="s">
        <v>6</v>
      </c>
      <c r="Z12057" t="s">
        <v>6</v>
      </c>
      <c r="AA12057" t="s">
        <v>743</v>
      </c>
      <c r="AB12057" t="s">
        <v>465</v>
      </c>
      <c r="AC12057" t="s">
        <v>760</v>
      </c>
    </row>
    <row r="12058" spans="1:29" x14ac:dyDescent="0.25">
      <c r="A12058" t="s">
        <v>393</v>
      </c>
      <c r="B12058">
        <v>943</v>
      </c>
      <c r="C12058" t="s">
        <v>576</v>
      </c>
      <c r="D12058">
        <v>2011</v>
      </c>
      <c r="E12058" t="s">
        <v>13052</v>
      </c>
      <c r="F12058" t="s">
        <v>6</v>
      </c>
      <c r="G12058" t="s">
        <v>6</v>
      </c>
      <c r="H12058" t="s">
        <v>6</v>
      </c>
      <c r="I12058" t="s">
        <v>6</v>
      </c>
      <c r="J12058" t="s">
        <v>6</v>
      </c>
      <c r="K12058" t="s">
        <v>6</v>
      </c>
      <c r="L12058" t="s">
        <v>6</v>
      </c>
      <c r="M12058" t="s">
        <v>6</v>
      </c>
      <c r="N12058">
        <v>48.571711241887286</v>
      </c>
      <c r="O12058">
        <v>42.984812763857668</v>
      </c>
      <c r="P12058">
        <v>3.2647810000000002</v>
      </c>
      <c r="Q12058" t="s">
        <v>6</v>
      </c>
      <c r="R12058" t="s">
        <v>6</v>
      </c>
      <c r="S12058" t="s">
        <v>6</v>
      </c>
      <c r="T12058" t="s">
        <v>6</v>
      </c>
      <c r="U12058" t="s">
        <v>6</v>
      </c>
      <c r="V12058" t="s">
        <v>6</v>
      </c>
      <c r="W12058" t="s">
        <v>6</v>
      </c>
      <c r="X12058" t="s">
        <v>6</v>
      </c>
      <c r="Y12058" t="s">
        <v>6</v>
      </c>
      <c r="Z12058" t="s">
        <v>6</v>
      </c>
      <c r="AA12058" t="s">
        <v>743</v>
      </c>
      <c r="AB12058" t="s">
        <v>465</v>
      </c>
      <c r="AC12058" t="s">
        <v>760</v>
      </c>
    </row>
    <row r="12059" spans="1:29" x14ac:dyDescent="0.25">
      <c r="A12059" t="s">
        <v>393</v>
      </c>
      <c r="B12059">
        <v>943</v>
      </c>
      <c r="C12059" t="s">
        <v>576</v>
      </c>
      <c r="D12059">
        <v>2012</v>
      </c>
      <c r="E12059" t="s">
        <v>13053</v>
      </c>
      <c r="F12059" t="s">
        <v>6</v>
      </c>
      <c r="G12059" t="s">
        <v>6</v>
      </c>
      <c r="H12059" t="s">
        <v>6</v>
      </c>
      <c r="I12059" t="s">
        <v>6</v>
      </c>
      <c r="J12059" t="s">
        <v>6</v>
      </c>
      <c r="K12059" t="s">
        <v>6</v>
      </c>
      <c r="L12059" t="s">
        <v>6</v>
      </c>
      <c r="M12059" t="s">
        <v>6</v>
      </c>
      <c r="N12059">
        <v>56.869969514159614</v>
      </c>
      <c r="O12059">
        <v>50.923046119773929</v>
      </c>
      <c r="P12059">
        <v>3.1814770000000001</v>
      </c>
      <c r="Q12059" t="s">
        <v>6</v>
      </c>
      <c r="R12059" t="s">
        <v>6</v>
      </c>
      <c r="S12059" t="s">
        <v>6</v>
      </c>
      <c r="T12059" t="s">
        <v>6</v>
      </c>
      <c r="U12059" t="s">
        <v>6</v>
      </c>
      <c r="V12059" t="s">
        <v>6</v>
      </c>
      <c r="W12059" t="s">
        <v>6</v>
      </c>
      <c r="X12059" t="s">
        <v>6</v>
      </c>
      <c r="Y12059" t="s">
        <v>6</v>
      </c>
      <c r="Z12059" t="s">
        <v>6</v>
      </c>
      <c r="AA12059" t="s">
        <v>743</v>
      </c>
      <c r="AB12059" t="s">
        <v>465</v>
      </c>
      <c r="AC12059" t="s">
        <v>760</v>
      </c>
    </row>
    <row r="12060" spans="1:29" x14ac:dyDescent="0.25">
      <c r="A12060" t="s">
        <v>393</v>
      </c>
      <c r="B12060">
        <v>943</v>
      </c>
      <c r="C12060" t="s">
        <v>576</v>
      </c>
      <c r="D12060">
        <v>2013</v>
      </c>
      <c r="E12060" t="s">
        <v>13054</v>
      </c>
      <c r="F12060" t="s">
        <v>6</v>
      </c>
      <c r="G12060" t="s">
        <v>6</v>
      </c>
      <c r="H12060" t="s">
        <v>6</v>
      </c>
      <c r="I12060" t="s">
        <v>6</v>
      </c>
      <c r="J12060" t="s">
        <v>6</v>
      </c>
      <c r="K12060" t="s">
        <v>6</v>
      </c>
      <c r="L12060" t="s">
        <v>6</v>
      </c>
      <c r="M12060" t="s">
        <v>6</v>
      </c>
      <c r="N12060">
        <v>58.653720977456828</v>
      </c>
      <c r="O12060">
        <v>51.077150747572773</v>
      </c>
      <c r="P12060">
        <v>3.3624809999999998</v>
      </c>
      <c r="Q12060" t="s">
        <v>6</v>
      </c>
      <c r="R12060" t="s">
        <v>6</v>
      </c>
      <c r="S12060" t="s">
        <v>6</v>
      </c>
      <c r="T12060" t="s">
        <v>6</v>
      </c>
      <c r="U12060" t="s">
        <v>6</v>
      </c>
      <c r="V12060" t="s">
        <v>6</v>
      </c>
      <c r="W12060" t="s">
        <v>6</v>
      </c>
      <c r="X12060" t="s">
        <v>6</v>
      </c>
      <c r="Y12060" t="s">
        <v>6</v>
      </c>
      <c r="Z12060" t="s">
        <v>6</v>
      </c>
      <c r="AA12060" t="s">
        <v>743</v>
      </c>
      <c r="AB12060" t="s">
        <v>465</v>
      </c>
      <c r="AC12060" t="s">
        <v>760</v>
      </c>
    </row>
    <row r="12061" spans="1:29" x14ac:dyDescent="0.25">
      <c r="A12061" t="s">
        <v>393</v>
      </c>
      <c r="B12061">
        <v>943</v>
      </c>
      <c r="C12061" t="s">
        <v>576</v>
      </c>
      <c r="D12061">
        <v>2014</v>
      </c>
      <c r="E12061" t="s">
        <v>13055</v>
      </c>
      <c r="F12061" t="s">
        <v>6</v>
      </c>
      <c r="G12061" t="s">
        <v>6</v>
      </c>
      <c r="H12061" t="s">
        <v>6</v>
      </c>
      <c r="I12061" t="s">
        <v>6</v>
      </c>
      <c r="J12061" t="s">
        <v>6</v>
      </c>
      <c r="K12061" t="s">
        <v>6</v>
      </c>
      <c r="L12061" t="s">
        <v>6</v>
      </c>
      <c r="M12061" t="s">
        <v>6</v>
      </c>
      <c r="N12061">
        <v>63.359791267992748</v>
      </c>
      <c r="O12061">
        <v>56.187213014058734</v>
      </c>
      <c r="P12061">
        <v>3.4579219999999999</v>
      </c>
      <c r="Q12061" t="s">
        <v>6</v>
      </c>
      <c r="R12061" t="s">
        <v>6</v>
      </c>
      <c r="S12061" t="s">
        <v>6</v>
      </c>
      <c r="T12061" t="s">
        <v>6</v>
      </c>
      <c r="U12061" t="s">
        <v>6</v>
      </c>
      <c r="V12061" t="s">
        <v>6</v>
      </c>
      <c r="W12061" t="s">
        <v>6</v>
      </c>
      <c r="X12061" t="s">
        <v>6</v>
      </c>
      <c r="Y12061" t="s">
        <v>6</v>
      </c>
      <c r="Z12061" t="s">
        <v>6</v>
      </c>
      <c r="AA12061" t="s">
        <v>743</v>
      </c>
      <c r="AB12061" t="s">
        <v>465</v>
      </c>
      <c r="AC12061" t="s">
        <v>760</v>
      </c>
    </row>
    <row r="12062" spans="1:29" x14ac:dyDescent="0.25">
      <c r="A12062" t="s">
        <v>393</v>
      </c>
      <c r="B12062">
        <v>943</v>
      </c>
      <c r="C12062" t="s">
        <v>576</v>
      </c>
      <c r="D12062">
        <v>2015</v>
      </c>
      <c r="E12062" t="s">
        <v>13056</v>
      </c>
      <c r="F12062" t="s">
        <v>6</v>
      </c>
      <c r="G12062" t="s">
        <v>6</v>
      </c>
      <c r="H12062" t="s">
        <v>6</v>
      </c>
      <c r="I12062" t="s">
        <v>6</v>
      </c>
      <c r="J12062" t="s">
        <v>6</v>
      </c>
      <c r="K12062" t="s">
        <v>6</v>
      </c>
      <c r="L12062" t="s">
        <v>6</v>
      </c>
      <c r="M12062" t="s">
        <v>6</v>
      </c>
      <c r="N12062">
        <v>68.758036658103734</v>
      </c>
      <c r="O12062">
        <v>62.2</v>
      </c>
      <c r="P12062">
        <v>3.654512</v>
      </c>
      <c r="Q12062" t="s">
        <v>6</v>
      </c>
      <c r="R12062" t="s">
        <v>6</v>
      </c>
      <c r="S12062" t="s">
        <v>6</v>
      </c>
      <c r="T12062" t="s">
        <v>6</v>
      </c>
      <c r="U12062" t="s">
        <v>6</v>
      </c>
      <c r="V12062" t="s">
        <v>6</v>
      </c>
      <c r="W12062" t="s">
        <v>6</v>
      </c>
      <c r="X12062" t="s">
        <v>6</v>
      </c>
      <c r="Y12062" t="s">
        <v>6</v>
      </c>
      <c r="Z12062" t="s">
        <v>6</v>
      </c>
      <c r="AA12062" t="s">
        <v>743</v>
      </c>
      <c r="AB12062" t="s">
        <v>465</v>
      </c>
      <c r="AC12062" t="s">
        <v>760</v>
      </c>
    </row>
    <row r="12063" spans="1:29" x14ac:dyDescent="0.25">
      <c r="A12063" t="s">
        <v>393</v>
      </c>
      <c r="B12063">
        <v>943</v>
      </c>
      <c r="C12063" t="s">
        <v>576</v>
      </c>
      <c r="D12063">
        <v>2016</v>
      </c>
      <c r="E12063" t="s">
        <v>13057</v>
      </c>
      <c r="F12063" t="s">
        <v>6</v>
      </c>
      <c r="G12063" t="s">
        <v>6</v>
      </c>
      <c r="H12063" t="s">
        <v>6</v>
      </c>
      <c r="I12063" t="s">
        <v>6</v>
      </c>
      <c r="J12063" t="s">
        <v>6</v>
      </c>
      <c r="K12063" t="s">
        <v>6</v>
      </c>
      <c r="L12063" t="s">
        <v>6</v>
      </c>
      <c r="M12063" t="s">
        <v>6</v>
      </c>
      <c r="N12063">
        <v>66.386622728708005</v>
      </c>
      <c r="O12063">
        <v>60.8</v>
      </c>
      <c r="P12063">
        <v>3.9542120000000001</v>
      </c>
      <c r="Q12063" t="s">
        <v>6</v>
      </c>
      <c r="R12063" t="s">
        <v>6</v>
      </c>
      <c r="S12063" t="s">
        <v>6</v>
      </c>
      <c r="T12063" t="s">
        <v>6</v>
      </c>
      <c r="U12063" t="s">
        <v>6</v>
      </c>
      <c r="V12063" t="s">
        <v>6</v>
      </c>
      <c r="W12063" t="s">
        <v>6</v>
      </c>
      <c r="X12063" t="s">
        <v>6</v>
      </c>
      <c r="Y12063" t="s">
        <v>6</v>
      </c>
      <c r="Z12063" t="s">
        <v>6</v>
      </c>
      <c r="AA12063" t="s">
        <v>743</v>
      </c>
      <c r="AB12063" t="s">
        <v>465</v>
      </c>
      <c r="AC12063" t="s">
        <v>760</v>
      </c>
    </row>
    <row r="12064" spans="1:29" x14ac:dyDescent="0.25">
      <c r="A12064" t="s">
        <v>393</v>
      </c>
      <c r="B12064">
        <v>944</v>
      </c>
      <c r="C12064" t="s">
        <v>109</v>
      </c>
      <c r="D12064">
        <v>1950</v>
      </c>
      <c r="E12064" t="s">
        <v>13058</v>
      </c>
      <c r="F12064" t="s">
        <v>6</v>
      </c>
      <c r="G12064" t="s">
        <v>6</v>
      </c>
      <c r="H12064" t="s">
        <v>6</v>
      </c>
      <c r="I12064" t="s">
        <v>6</v>
      </c>
      <c r="J12064" t="s">
        <v>6</v>
      </c>
      <c r="K12064" t="s">
        <v>6</v>
      </c>
      <c r="L12064" t="s">
        <v>6</v>
      </c>
      <c r="M12064" t="s">
        <v>6</v>
      </c>
      <c r="N12064" t="s">
        <v>6</v>
      </c>
      <c r="O12064" t="s">
        <v>6</v>
      </c>
      <c r="P12064" t="s">
        <v>6</v>
      </c>
      <c r="Q12064" t="s">
        <v>467</v>
      </c>
      <c r="R12064" t="s">
        <v>467</v>
      </c>
      <c r="S12064" t="s">
        <v>467</v>
      </c>
      <c r="T12064" t="s">
        <v>13762</v>
      </c>
      <c r="U12064" t="s">
        <v>13762</v>
      </c>
      <c r="V12064" t="s">
        <v>13762</v>
      </c>
      <c r="W12064" t="s">
        <v>447</v>
      </c>
      <c r="X12064" t="s">
        <v>447</v>
      </c>
      <c r="Y12064" t="s">
        <v>6</v>
      </c>
      <c r="Z12064" t="s">
        <v>6</v>
      </c>
      <c r="AA12064" t="s">
        <v>328</v>
      </c>
      <c r="AB12064" t="s">
        <v>328</v>
      </c>
      <c r="AC12064" t="s">
        <v>715</v>
      </c>
    </row>
    <row r="12065" spans="1:29" x14ac:dyDescent="0.25">
      <c r="A12065" t="s">
        <v>393</v>
      </c>
      <c r="B12065">
        <v>944</v>
      </c>
      <c r="C12065" t="s">
        <v>109</v>
      </c>
      <c r="D12065">
        <v>1951</v>
      </c>
      <c r="E12065" t="s">
        <v>13059</v>
      </c>
      <c r="F12065" t="s">
        <v>6</v>
      </c>
      <c r="G12065" t="s">
        <v>6</v>
      </c>
      <c r="H12065" t="s">
        <v>6</v>
      </c>
      <c r="I12065" t="s">
        <v>6</v>
      </c>
      <c r="J12065" t="s">
        <v>6</v>
      </c>
      <c r="K12065" t="s">
        <v>6</v>
      </c>
      <c r="L12065" t="s">
        <v>6</v>
      </c>
      <c r="M12065" t="s">
        <v>6</v>
      </c>
      <c r="N12065" t="s">
        <v>6</v>
      </c>
      <c r="O12065" t="s">
        <v>6</v>
      </c>
      <c r="P12065" t="s">
        <v>6</v>
      </c>
      <c r="Q12065" t="s">
        <v>467</v>
      </c>
      <c r="R12065" t="s">
        <v>467</v>
      </c>
      <c r="S12065" t="s">
        <v>467</v>
      </c>
      <c r="T12065" t="s">
        <v>13762</v>
      </c>
      <c r="U12065" t="s">
        <v>13762</v>
      </c>
      <c r="V12065" t="s">
        <v>13762</v>
      </c>
      <c r="W12065" t="s">
        <v>447</v>
      </c>
      <c r="X12065" t="s">
        <v>447</v>
      </c>
      <c r="Y12065" t="s">
        <v>6</v>
      </c>
      <c r="Z12065" t="s">
        <v>6</v>
      </c>
      <c r="AA12065" t="s">
        <v>328</v>
      </c>
      <c r="AB12065" t="s">
        <v>328</v>
      </c>
      <c r="AC12065" t="s">
        <v>715</v>
      </c>
    </row>
    <row r="12066" spans="1:29" x14ac:dyDescent="0.25">
      <c r="A12066" t="s">
        <v>393</v>
      </c>
      <c r="B12066">
        <v>944</v>
      </c>
      <c r="C12066" t="s">
        <v>109</v>
      </c>
      <c r="D12066">
        <v>1952</v>
      </c>
      <c r="E12066" t="s">
        <v>13060</v>
      </c>
      <c r="F12066" t="s">
        <v>6</v>
      </c>
      <c r="G12066" t="s">
        <v>6</v>
      </c>
      <c r="H12066" t="s">
        <v>6</v>
      </c>
      <c r="I12066" t="s">
        <v>6</v>
      </c>
      <c r="J12066" t="s">
        <v>6</v>
      </c>
      <c r="K12066" t="s">
        <v>6</v>
      </c>
      <c r="L12066" t="s">
        <v>6</v>
      </c>
      <c r="M12066" t="s">
        <v>6</v>
      </c>
      <c r="N12066" t="s">
        <v>6</v>
      </c>
      <c r="O12066" t="s">
        <v>6</v>
      </c>
      <c r="P12066" t="s">
        <v>6</v>
      </c>
      <c r="Q12066" t="s">
        <v>467</v>
      </c>
      <c r="R12066" t="s">
        <v>467</v>
      </c>
      <c r="S12066" t="s">
        <v>467</v>
      </c>
      <c r="T12066" t="s">
        <v>13762</v>
      </c>
      <c r="U12066" t="s">
        <v>13762</v>
      </c>
      <c r="V12066" t="s">
        <v>13762</v>
      </c>
      <c r="W12066" t="s">
        <v>447</v>
      </c>
      <c r="X12066" t="s">
        <v>447</v>
      </c>
      <c r="Y12066" t="s">
        <v>6</v>
      </c>
      <c r="Z12066" t="s">
        <v>6</v>
      </c>
      <c r="AA12066" t="s">
        <v>328</v>
      </c>
      <c r="AB12066" t="s">
        <v>328</v>
      </c>
      <c r="AC12066" t="s">
        <v>715</v>
      </c>
    </row>
    <row r="12067" spans="1:29" x14ac:dyDescent="0.25">
      <c r="A12067" t="s">
        <v>393</v>
      </c>
      <c r="B12067">
        <v>944</v>
      </c>
      <c r="C12067" t="s">
        <v>109</v>
      </c>
      <c r="D12067">
        <v>1953</v>
      </c>
      <c r="E12067" t="s">
        <v>13061</v>
      </c>
      <c r="F12067" t="s">
        <v>6</v>
      </c>
      <c r="G12067" t="s">
        <v>6</v>
      </c>
      <c r="H12067" t="s">
        <v>6</v>
      </c>
      <c r="I12067" t="s">
        <v>6</v>
      </c>
      <c r="J12067" t="s">
        <v>6</v>
      </c>
      <c r="K12067" t="s">
        <v>6</v>
      </c>
      <c r="L12067" t="s">
        <v>6</v>
      </c>
      <c r="M12067" t="s">
        <v>6</v>
      </c>
      <c r="N12067" t="s">
        <v>6</v>
      </c>
      <c r="O12067" t="s">
        <v>6</v>
      </c>
      <c r="P12067" t="s">
        <v>6</v>
      </c>
      <c r="Q12067" t="s">
        <v>467</v>
      </c>
      <c r="R12067" t="s">
        <v>467</v>
      </c>
      <c r="S12067" t="s">
        <v>467</v>
      </c>
      <c r="T12067" t="s">
        <v>13762</v>
      </c>
      <c r="U12067" t="s">
        <v>13762</v>
      </c>
      <c r="V12067" t="s">
        <v>13762</v>
      </c>
      <c r="W12067" t="s">
        <v>447</v>
      </c>
      <c r="X12067" t="s">
        <v>447</v>
      </c>
      <c r="Y12067" t="s">
        <v>6</v>
      </c>
      <c r="Z12067" t="s">
        <v>6</v>
      </c>
      <c r="AA12067" t="s">
        <v>328</v>
      </c>
      <c r="AB12067" t="s">
        <v>328</v>
      </c>
      <c r="AC12067" t="s">
        <v>715</v>
      </c>
    </row>
    <row r="12068" spans="1:29" x14ac:dyDescent="0.25">
      <c r="A12068" t="s">
        <v>393</v>
      </c>
      <c r="B12068">
        <v>944</v>
      </c>
      <c r="C12068" t="s">
        <v>109</v>
      </c>
      <c r="D12068">
        <v>1954</v>
      </c>
      <c r="E12068" t="s">
        <v>13062</v>
      </c>
      <c r="F12068" t="s">
        <v>6</v>
      </c>
      <c r="G12068" t="s">
        <v>6</v>
      </c>
      <c r="H12068" t="s">
        <v>6</v>
      </c>
      <c r="I12068" t="s">
        <v>6</v>
      </c>
      <c r="J12068" t="s">
        <v>6</v>
      </c>
      <c r="K12068" t="s">
        <v>6</v>
      </c>
      <c r="L12068" t="s">
        <v>6</v>
      </c>
      <c r="M12068" t="s">
        <v>6</v>
      </c>
      <c r="N12068" t="s">
        <v>6</v>
      </c>
      <c r="O12068" t="s">
        <v>6</v>
      </c>
      <c r="P12068" t="s">
        <v>6</v>
      </c>
      <c r="Q12068" t="s">
        <v>467</v>
      </c>
      <c r="R12068" t="s">
        <v>467</v>
      </c>
      <c r="S12068" t="s">
        <v>467</v>
      </c>
      <c r="T12068" t="s">
        <v>13762</v>
      </c>
      <c r="U12068" t="s">
        <v>13762</v>
      </c>
      <c r="V12068" t="s">
        <v>13762</v>
      </c>
      <c r="W12068" t="s">
        <v>447</v>
      </c>
      <c r="X12068" t="s">
        <v>447</v>
      </c>
      <c r="Y12068" t="s">
        <v>6</v>
      </c>
      <c r="Z12068" t="s">
        <v>6</v>
      </c>
      <c r="AA12068" t="s">
        <v>328</v>
      </c>
      <c r="AB12068" t="s">
        <v>328</v>
      </c>
      <c r="AC12068" t="s">
        <v>715</v>
      </c>
    </row>
    <row r="12069" spans="1:29" x14ac:dyDescent="0.25">
      <c r="A12069" t="s">
        <v>393</v>
      </c>
      <c r="B12069">
        <v>944</v>
      </c>
      <c r="C12069" t="s">
        <v>109</v>
      </c>
      <c r="D12069">
        <v>1955</v>
      </c>
      <c r="E12069" t="s">
        <v>13063</v>
      </c>
      <c r="F12069" t="s">
        <v>6</v>
      </c>
      <c r="G12069" t="s">
        <v>6</v>
      </c>
      <c r="H12069" t="s">
        <v>6</v>
      </c>
      <c r="I12069" t="s">
        <v>6</v>
      </c>
      <c r="J12069" t="s">
        <v>6</v>
      </c>
      <c r="K12069" t="s">
        <v>6</v>
      </c>
      <c r="L12069" t="s">
        <v>6</v>
      </c>
      <c r="M12069" t="s">
        <v>6</v>
      </c>
      <c r="N12069" t="s">
        <v>6</v>
      </c>
      <c r="O12069" t="s">
        <v>6</v>
      </c>
      <c r="P12069" t="s">
        <v>6</v>
      </c>
      <c r="Q12069" t="s">
        <v>467</v>
      </c>
      <c r="R12069" t="s">
        <v>467</v>
      </c>
      <c r="S12069" t="s">
        <v>467</v>
      </c>
      <c r="T12069" t="s">
        <v>13762</v>
      </c>
      <c r="U12069" t="s">
        <v>13762</v>
      </c>
      <c r="V12069" t="s">
        <v>13762</v>
      </c>
      <c r="W12069" t="s">
        <v>447</v>
      </c>
      <c r="X12069" t="s">
        <v>447</v>
      </c>
      <c r="Y12069" t="s">
        <v>6</v>
      </c>
      <c r="Z12069" t="s">
        <v>6</v>
      </c>
      <c r="AA12069" t="s">
        <v>328</v>
      </c>
      <c r="AB12069" t="s">
        <v>328</v>
      </c>
      <c r="AC12069" t="s">
        <v>715</v>
      </c>
    </row>
    <row r="12070" spans="1:29" x14ac:dyDescent="0.25">
      <c r="A12070" t="s">
        <v>393</v>
      </c>
      <c r="B12070">
        <v>944</v>
      </c>
      <c r="C12070" t="s">
        <v>109</v>
      </c>
      <c r="D12070">
        <v>1956</v>
      </c>
      <c r="E12070" t="s">
        <v>13064</v>
      </c>
      <c r="F12070" t="s">
        <v>6</v>
      </c>
      <c r="G12070" t="s">
        <v>6</v>
      </c>
      <c r="H12070" t="s">
        <v>6</v>
      </c>
      <c r="I12070" t="s">
        <v>6</v>
      </c>
      <c r="J12070" t="s">
        <v>6</v>
      </c>
      <c r="K12070" t="s">
        <v>6</v>
      </c>
      <c r="L12070" t="s">
        <v>6</v>
      </c>
      <c r="M12070" t="s">
        <v>6</v>
      </c>
      <c r="N12070" t="s">
        <v>6</v>
      </c>
      <c r="O12070" t="s">
        <v>6</v>
      </c>
      <c r="P12070" t="s">
        <v>6</v>
      </c>
      <c r="Q12070" t="s">
        <v>467</v>
      </c>
      <c r="R12070" t="s">
        <v>467</v>
      </c>
      <c r="S12070" t="s">
        <v>467</v>
      </c>
      <c r="T12070" t="s">
        <v>13762</v>
      </c>
      <c r="U12070" t="s">
        <v>13762</v>
      </c>
      <c r="V12070" t="s">
        <v>13762</v>
      </c>
      <c r="W12070" t="s">
        <v>447</v>
      </c>
      <c r="X12070" t="s">
        <v>447</v>
      </c>
      <c r="Y12070" t="s">
        <v>6</v>
      </c>
      <c r="Z12070" t="s">
        <v>6</v>
      </c>
      <c r="AA12070" t="s">
        <v>328</v>
      </c>
      <c r="AB12070" t="s">
        <v>328</v>
      </c>
      <c r="AC12070" t="s">
        <v>715</v>
      </c>
    </row>
    <row r="12071" spans="1:29" x14ac:dyDescent="0.25">
      <c r="A12071" t="s">
        <v>393</v>
      </c>
      <c r="B12071">
        <v>944</v>
      </c>
      <c r="C12071" t="s">
        <v>109</v>
      </c>
      <c r="D12071">
        <v>1957</v>
      </c>
      <c r="E12071" t="s">
        <v>13065</v>
      </c>
      <c r="F12071" t="s">
        <v>6</v>
      </c>
      <c r="G12071" t="s">
        <v>6</v>
      </c>
      <c r="H12071" t="s">
        <v>6</v>
      </c>
      <c r="I12071" t="s">
        <v>6</v>
      </c>
      <c r="J12071" t="s">
        <v>6</v>
      </c>
      <c r="K12071" t="s">
        <v>6</v>
      </c>
      <c r="L12071" t="s">
        <v>6</v>
      </c>
      <c r="M12071" t="s">
        <v>6</v>
      </c>
      <c r="N12071" t="s">
        <v>6</v>
      </c>
      <c r="O12071" t="s">
        <v>6</v>
      </c>
      <c r="P12071" t="s">
        <v>6</v>
      </c>
      <c r="Q12071" t="s">
        <v>467</v>
      </c>
      <c r="R12071" t="s">
        <v>467</v>
      </c>
      <c r="S12071" t="s">
        <v>467</v>
      </c>
      <c r="T12071" t="s">
        <v>13762</v>
      </c>
      <c r="U12071" t="s">
        <v>13762</v>
      </c>
      <c r="V12071" t="s">
        <v>13762</v>
      </c>
      <c r="W12071" t="s">
        <v>447</v>
      </c>
      <c r="X12071" t="s">
        <v>447</v>
      </c>
      <c r="Y12071" t="s">
        <v>6</v>
      </c>
      <c r="Z12071" t="s">
        <v>6</v>
      </c>
      <c r="AA12071" t="s">
        <v>328</v>
      </c>
      <c r="AB12071" t="s">
        <v>328</v>
      </c>
      <c r="AC12071" t="s">
        <v>715</v>
      </c>
    </row>
    <row r="12072" spans="1:29" x14ac:dyDescent="0.25">
      <c r="A12072" t="s">
        <v>393</v>
      </c>
      <c r="B12072">
        <v>944</v>
      </c>
      <c r="C12072" t="s">
        <v>109</v>
      </c>
      <c r="D12072">
        <v>1958</v>
      </c>
      <c r="E12072" t="s">
        <v>13066</v>
      </c>
      <c r="F12072" t="s">
        <v>6</v>
      </c>
      <c r="G12072" t="s">
        <v>6</v>
      </c>
      <c r="H12072" t="s">
        <v>6</v>
      </c>
      <c r="I12072" t="s">
        <v>6</v>
      </c>
      <c r="J12072" t="s">
        <v>6</v>
      </c>
      <c r="K12072" t="s">
        <v>6</v>
      </c>
      <c r="L12072" t="s">
        <v>6</v>
      </c>
      <c r="M12072" t="s">
        <v>6</v>
      </c>
      <c r="N12072" t="s">
        <v>6</v>
      </c>
      <c r="O12072" t="s">
        <v>6</v>
      </c>
      <c r="P12072" t="s">
        <v>6</v>
      </c>
      <c r="Q12072" t="s">
        <v>467</v>
      </c>
      <c r="R12072" t="s">
        <v>467</v>
      </c>
      <c r="S12072" t="s">
        <v>467</v>
      </c>
      <c r="T12072" t="s">
        <v>13762</v>
      </c>
      <c r="U12072" t="s">
        <v>13762</v>
      </c>
      <c r="V12072" t="s">
        <v>13762</v>
      </c>
      <c r="W12072" t="s">
        <v>447</v>
      </c>
      <c r="X12072" t="s">
        <v>447</v>
      </c>
      <c r="Y12072" t="s">
        <v>6</v>
      </c>
      <c r="Z12072" t="s">
        <v>6</v>
      </c>
      <c r="AA12072" t="s">
        <v>328</v>
      </c>
      <c r="AB12072" t="s">
        <v>328</v>
      </c>
      <c r="AC12072" t="s">
        <v>715</v>
      </c>
    </row>
    <row r="12073" spans="1:29" x14ac:dyDescent="0.25">
      <c r="A12073" t="s">
        <v>393</v>
      </c>
      <c r="B12073">
        <v>944</v>
      </c>
      <c r="C12073" t="s">
        <v>109</v>
      </c>
      <c r="D12073">
        <v>1959</v>
      </c>
      <c r="E12073" t="s">
        <v>13067</v>
      </c>
      <c r="F12073" t="s">
        <v>6</v>
      </c>
      <c r="G12073" t="s">
        <v>6</v>
      </c>
      <c r="H12073" t="s">
        <v>6</v>
      </c>
      <c r="I12073" t="s">
        <v>6</v>
      </c>
      <c r="J12073" t="s">
        <v>6</v>
      </c>
      <c r="K12073" t="s">
        <v>6</v>
      </c>
      <c r="L12073" t="s">
        <v>6</v>
      </c>
      <c r="M12073" t="s">
        <v>6</v>
      </c>
      <c r="N12073" t="s">
        <v>6</v>
      </c>
      <c r="O12073" t="s">
        <v>6</v>
      </c>
      <c r="P12073" t="s">
        <v>6</v>
      </c>
      <c r="Q12073" t="s">
        <v>467</v>
      </c>
      <c r="R12073" t="s">
        <v>467</v>
      </c>
      <c r="S12073" t="s">
        <v>467</v>
      </c>
      <c r="T12073" t="s">
        <v>13762</v>
      </c>
      <c r="U12073" t="s">
        <v>13762</v>
      </c>
      <c r="V12073" t="s">
        <v>13762</v>
      </c>
      <c r="W12073" t="s">
        <v>447</v>
      </c>
      <c r="X12073" t="s">
        <v>447</v>
      </c>
      <c r="Y12073" t="s">
        <v>6</v>
      </c>
      <c r="Z12073" t="s">
        <v>6</v>
      </c>
      <c r="AA12073" t="s">
        <v>328</v>
      </c>
      <c r="AB12073" t="s">
        <v>328</v>
      </c>
      <c r="AC12073" t="s">
        <v>715</v>
      </c>
    </row>
    <row r="12074" spans="1:29" x14ac:dyDescent="0.25">
      <c r="A12074" t="s">
        <v>393</v>
      </c>
      <c r="B12074">
        <v>944</v>
      </c>
      <c r="C12074" t="s">
        <v>109</v>
      </c>
      <c r="D12074">
        <v>1960</v>
      </c>
      <c r="E12074" t="s">
        <v>13068</v>
      </c>
      <c r="F12074" t="s">
        <v>6</v>
      </c>
      <c r="G12074" t="s">
        <v>6</v>
      </c>
      <c r="H12074" t="s">
        <v>6</v>
      </c>
      <c r="I12074" t="s">
        <v>6</v>
      </c>
      <c r="J12074" t="s">
        <v>6</v>
      </c>
      <c r="K12074" t="s">
        <v>6</v>
      </c>
      <c r="L12074" t="s">
        <v>6</v>
      </c>
      <c r="M12074" t="s">
        <v>6</v>
      </c>
      <c r="N12074" t="s">
        <v>6</v>
      </c>
      <c r="O12074" t="s">
        <v>6</v>
      </c>
      <c r="P12074" t="s">
        <v>6</v>
      </c>
      <c r="Q12074" t="s">
        <v>467</v>
      </c>
      <c r="R12074" t="s">
        <v>467</v>
      </c>
      <c r="S12074" t="s">
        <v>467</v>
      </c>
      <c r="T12074" t="s">
        <v>13762</v>
      </c>
      <c r="U12074" t="s">
        <v>13762</v>
      </c>
      <c r="V12074" t="s">
        <v>13762</v>
      </c>
      <c r="W12074" t="s">
        <v>447</v>
      </c>
      <c r="X12074" t="s">
        <v>447</v>
      </c>
      <c r="Y12074" t="s">
        <v>6</v>
      </c>
      <c r="Z12074" t="s">
        <v>6</v>
      </c>
      <c r="AA12074" t="s">
        <v>328</v>
      </c>
      <c r="AB12074" t="s">
        <v>328</v>
      </c>
      <c r="AC12074" t="s">
        <v>715</v>
      </c>
    </row>
    <row r="12075" spans="1:29" x14ac:dyDescent="0.25">
      <c r="A12075" t="s">
        <v>393</v>
      </c>
      <c r="B12075">
        <v>944</v>
      </c>
      <c r="C12075" t="s">
        <v>109</v>
      </c>
      <c r="D12075">
        <v>1961</v>
      </c>
      <c r="E12075" t="s">
        <v>13069</v>
      </c>
      <c r="F12075" t="s">
        <v>6</v>
      </c>
      <c r="G12075" t="s">
        <v>6</v>
      </c>
      <c r="H12075" t="s">
        <v>6</v>
      </c>
      <c r="I12075" t="s">
        <v>6</v>
      </c>
      <c r="J12075" t="s">
        <v>6</v>
      </c>
      <c r="K12075" t="s">
        <v>6</v>
      </c>
      <c r="L12075" t="s">
        <v>6</v>
      </c>
      <c r="M12075" t="s">
        <v>6</v>
      </c>
      <c r="N12075" t="s">
        <v>6</v>
      </c>
      <c r="O12075" t="s">
        <v>6</v>
      </c>
      <c r="P12075" t="s">
        <v>6</v>
      </c>
      <c r="Q12075" t="s">
        <v>467</v>
      </c>
      <c r="R12075" t="s">
        <v>467</v>
      </c>
      <c r="S12075" t="s">
        <v>467</v>
      </c>
      <c r="T12075" t="s">
        <v>13762</v>
      </c>
      <c r="U12075" t="s">
        <v>13762</v>
      </c>
      <c r="V12075" t="s">
        <v>13762</v>
      </c>
      <c r="W12075" t="s">
        <v>447</v>
      </c>
      <c r="X12075" t="s">
        <v>447</v>
      </c>
      <c r="Y12075" t="s">
        <v>6</v>
      </c>
      <c r="Z12075" t="s">
        <v>6</v>
      </c>
      <c r="AA12075" t="s">
        <v>328</v>
      </c>
      <c r="AB12075" t="s">
        <v>328</v>
      </c>
      <c r="AC12075" t="s">
        <v>715</v>
      </c>
    </row>
    <row r="12076" spans="1:29" x14ac:dyDescent="0.25">
      <c r="A12076" t="s">
        <v>393</v>
      </c>
      <c r="B12076">
        <v>944</v>
      </c>
      <c r="C12076" t="s">
        <v>109</v>
      </c>
      <c r="D12076">
        <v>1962</v>
      </c>
      <c r="E12076" t="s">
        <v>13070</v>
      </c>
      <c r="F12076" t="s">
        <v>6</v>
      </c>
      <c r="G12076" t="s">
        <v>6</v>
      </c>
      <c r="H12076" t="s">
        <v>6</v>
      </c>
      <c r="I12076" t="s">
        <v>6</v>
      </c>
      <c r="J12076" t="s">
        <v>6</v>
      </c>
      <c r="K12076" t="s">
        <v>6</v>
      </c>
      <c r="L12076" t="s">
        <v>6</v>
      </c>
      <c r="M12076" t="s">
        <v>6</v>
      </c>
      <c r="N12076" t="s">
        <v>6</v>
      </c>
      <c r="O12076" t="s">
        <v>6</v>
      </c>
      <c r="P12076">
        <v>106.88796648622299</v>
      </c>
      <c r="Q12076" t="s">
        <v>467</v>
      </c>
      <c r="R12076" t="s">
        <v>467</v>
      </c>
      <c r="S12076" t="s">
        <v>467</v>
      </c>
      <c r="T12076" t="s">
        <v>13762</v>
      </c>
      <c r="U12076" t="s">
        <v>13762</v>
      </c>
      <c r="V12076" t="s">
        <v>13762</v>
      </c>
      <c r="W12076" t="s">
        <v>447</v>
      </c>
      <c r="X12076" t="s">
        <v>447</v>
      </c>
      <c r="Y12076" t="s">
        <v>6</v>
      </c>
      <c r="Z12076" t="s">
        <v>6</v>
      </c>
      <c r="AA12076" t="s">
        <v>328</v>
      </c>
      <c r="AB12076" t="s">
        <v>328</v>
      </c>
      <c r="AC12076" t="s">
        <v>715</v>
      </c>
    </row>
    <row r="12077" spans="1:29" x14ac:dyDescent="0.25">
      <c r="A12077" t="s">
        <v>393</v>
      </c>
      <c r="B12077">
        <v>944</v>
      </c>
      <c r="C12077" t="s">
        <v>109</v>
      </c>
      <c r="D12077">
        <v>1963</v>
      </c>
      <c r="E12077" t="s">
        <v>13071</v>
      </c>
      <c r="F12077" t="s">
        <v>6</v>
      </c>
      <c r="G12077" t="s">
        <v>6</v>
      </c>
      <c r="H12077" t="s">
        <v>6</v>
      </c>
      <c r="I12077" t="s">
        <v>6</v>
      </c>
      <c r="J12077" t="s">
        <v>6</v>
      </c>
      <c r="K12077" t="s">
        <v>6</v>
      </c>
      <c r="L12077" t="s">
        <v>6</v>
      </c>
      <c r="M12077" t="s">
        <v>6</v>
      </c>
      <c r="N12077" t="s">
        <v>6</v>
      </c>
      <c r="O12077" t="s">
        <v>6</v>
      </c>
      <c r="P12077">
        <v>134.45487339304901</v>
      </c>
      <c r="Q12077" t="s">
        <v>467</v>
      </c>
      <c r="R12077" t="s">
        <v>467</v>
      </c>
      <c r="S12077" t="s">
        <v>467</v>
      </c>
      <c r="T12077" t="s">
        <v>13762</v>
      </c>
      <c r="U12077" t="s">
        <v>13762</v>
      </c>
      <c r="V12077" t="s">
        <v>13762</v>
      </c>
      <c r="W12077" t="s">
        <v>447</v>
      </c>
      <c r="X12077" t="s">
        <v>447</v>
      </c>
      <c r="Y12077" t="s">
        <v>6</v>
      </c>
      <c r="Z12077" t="s">
        <v>6</v>
      </c>
      <c r="AA12077" t="s">
        <v>328</v>
      </c>
      <c r="AB12077" t="s">
        <v>328</v>
      </c>
      <c r="AC12077" t="s">
        <v>715</v>
      </c>
    </row>
    <row r="12078" spans="1:29" x14ac:dyDescent="0.25">
      <c r="A12078" t="s">
        <v>393</v>
      </c>
      <c r="B12078">
        <v>944</v>
      </c>
      <c r="C12078" t="s">
        <v>109</v>
      </c>
      <c r="D12078">
        <v>1964</v>
      </c>
      <c r="E12078" t="s">
        <v>13072</v>
      </c>
      <c r="F12078" t="s">
        <v>6</v>
      </c>
      <c r="G12078" t="s">
        <v>6</v>
      </c>
      <c r="H12078" t="s">
        <v>6</v>
      </c>
      <c r="I12078" t="s">
        <v>6</v>
      </c>
      <c r="J12078" t="s">
        <v>6</v>
      </c>
      <c r="K12078" t="s">
        <v>6</v>
      </c>
      <c r="L12078" t="s">
        <v>6</v>
      </c>
      <c r="M12078" t="s">
        <v>6</v>
      </c>
      <c r="N12078" t="s">
        <v>6</v>
      </c>
      <c r="O12078" t="s">
        <v>6</v>
      </c>
      <c r="P12078">
        <v>149.685536222894</v>
      </c>
      <c r="Q12078" t="s">
        <v>467</v>
      </c>
      <c r="R12078" t="s">
        <v>467</v>
      </c>
      <c r="S12078" t="s">
        <v>467</v>
      </c>
      <c r="T12078" t="s">
        <v>13762</v>
      </c>
      <c r="U12078" t="s">
        <v>13762</v>
      </c>
      <c r="V12078" t="s">
        <v>13762</v>
      </c>
      <c r="W12078" t="s">
        <v>447</v>
      </c>
      <c r="X12078" t="s">
        <v>447</v>
      </c>
      <c r="Y12078" t="s">
        <v>6</v>
      </c>
      <c r="Z12078" t="s">
        <v>6</v>
      </c>
      <c r="AA12078" t="s">
        <v>328</v>
      </c>
      <c r="AB12078" t="s">
        <v>328</v>
      </c>
      <c r="AC12078" t="s">
        <v>715</v>
      </c>
    </row>
    <row r="12079" spans="1:29" x14ac:dyDescent="0.25">
      <c r="A12079" t="s">
        <v>393</v>
      </c>
      <c r="B12079">
        <v>944</v>
      </c>
      <c r="C12079" t="s">
        <v>109</v>
      </c>
      <c r="D12079">
        <v>1965</v>
      </c>
      <c r="E12079" t="s">
        <v>13073</v>
      </c>
      <c r="F12079" t="s">
        <v>6</v>
      </c>
      <c r="G12079" t="s">
        <v>6</v>
      </c>
      <c r="H12079" t="s">
        <v>6</v>
      </c>
      <c r="I12079" t="s">
        <v>6</v>
      </c>
      <c r="J12079" t="s">
        <v>6</v>
      </c>
      <c r="K12079" t="s">
        <v>6</v>
      </c>
      <c r="L12079" t="s">
        <v>6</v>
      </c>
      <c r="M12079" t="s">
        <v>6</v>
      </c>
      <c r="N12079" t="s">
        <v>6</v>
      </c>
      <c r="O12079" t="s">
        <v>6</v>
      </c>
      <c r="P12079">
        <v>165.56652360825501</v>
      </c>
      <c r="Q12079" t="s">
        <v>467</v>
      </c>
      <c r="R12079" t="s">
        <v>467</v>
      </c>
      <c r="S12079" t="s">
        <v>467</v>
      </c>
      <c r="T12079" t="s">
        <v>13762</v>
      </c>
      <c r="U12079" t="s">
        <v>13762</v>
      </c>
      <c r="V12079" t="s">
        <v>13762</v>
      </c>
      <c r="W12079" t="s">
        <v>447</v>
      </c>
      <c r="X12079" t="s">
        <v>447</v>
      </c>
      <c r="Y12079" t="s">
        <v>6</v>
      </c>
      <c r="Z12079" t="s">
        <v>6</v>
      </c>
      <c r="AA12079" t="s">
        <v>328</v>
      </c>
      <c r="AB12079" t="s">
        <v>328</v>
      </c>
      <c r="AC12079" t="s">
        <v>715</v>
      </c>
    </row>
    <row r="12080" spans="1:29" x14ac:dyDescent="0.25">
      <c r="A12080" t="s">
        <v>393</v>
      </c>
      <c r="B12080">
        <v>944</v>
      </c>
      <c r="C12080" t="s">
        <v>109</v>
      </c>
      <c r="D12080">
        <v>1966</v>
      </c>
      <c r="E12080" t="s">
        <v>13074</v>
      </c>
      <c r="F12080" t="s">
        <v>6</v>
      </c>
      <c r="G12080" t="s">
        <v>6</v>
      </c>
      <c r="H12080" t="s">
        <v>6</v>
      </c>
      <c r="I12080" t="s">
        <v>6</v>
      </c>
      <c r="J12080" t="s">
        <v>6</v>
      </c>
      <c r="K12080" t="s">
        <v>6</v>
      </c>
      <c r="L12080" t="s">
        <v>6</v>
      </c>
      <c r="M12080" t="s">
        <v>6</v>
      </c>
      <c r="N12080" t="s">
        <v>6</v>
      </c>
      <c r="O12080" t="s">
        <v>6</v>
      </c>
      <c r="P12080">
        <v>191.604115948523</v>
      </c>
      <c r="Q12080" t="s">
        <v>467</v>
      </c>
      <c r="R12080" t="s">
        <v>467</v>
      </c>
      <c r="S12080" t="s">
        <v>467</v>
      </c>
      <c r="T12080" t="s">
        <v>13762</v>
      </c>
      <c r="U12080" t="s">
        <v>13762</v>
      </c>
      <c r="V12080" t="s">
        <v>13762</v>
      </c>
      <c r="W12080" t="s">
        <v>447</v>
      </c>
      <c r="X12080" t="s">
        <v>447</v>
      </c>
      <c r="Y12080" t="s">
        <v>6</v>
      </c>
      <c r="Z12080" t="s">
        <v>6</v>
      </c>
      <c r="AA12080" t="s">
        <v>328</v>
      </c>
      <c r="AB12080" t="s">
        <v>328</v>
      </c>
      <c r="AC12080" t="s">
        <v>715</v>
      </c>
    </row>
    <row r="12081" spans="1:29" x14ac:dyDescent="0.25">
      <c r="A12081" t="s">
        <v>393</v>
      </c>
      <c r="B12081">
        <v>944</v>
      </c>
      <c r="C12081" t="s">
        <v>109</v>
      </c>
      <c r="D12081">
        <v>1967</v>
      </c>
      <c r="E12081" t="s">
        <v>13075</v>
      </c>
      <c r="F12081" t="s">
        <v>6</v>
      </c>
      <c r="G12081" t="s">
        <v>6</v>
      </c>
      <c r="H12081" t="s">
        <v>6</v>
      </c>
      <c r="I12081" t="s">
        <v>6</v>
      </c>
      <c r="J12081" t="s">
        <v>6</v>
      </c>
      <c r="K12081" t="s">
        <v>6</v>
      </c>
      <c r="L12081" t="s">
        <v>6</v>
      </c>
      <c r="M12081" t="s">
        <v>6</v>
      </c>
      <c r="N12081" t="s">
        <v>6</v>
      </c>
      <c r="O12081" t="s">
        <v>6</v>
      </c>
      <c r="P12081">
        <v>224.86376370339201</v>
      </c>
      <c r="Q12081" t="s">
        <v>467</v>
      </c>
      <c r="R12081" t="s">
        <v>467</v>
      </c>
      <c r="S12081" t="s">
        <v>467</v>
      </c>
      <c r="T12081" t="s">
        <v>13762</v>
      </c>
      <c r="U12081" t="s">
        <v>13762</v>
      </c>
      <c r="V12081" t="s">
        <v>13762</v>
      </c>
      <c r="W12081" t="s">
        <v>447</v>
      </c>
      <c r="X12081" t="s">
        <v>447</v>
      </c>
      <c r="Y12081" t="s">
        <v>6</v>
      </c>
      <c r="Z12081" t="s">
        <v>6</v>
      </c>
      <c r="AA12081" t="s">
        <v>328</v>
      </c>
      <c r="AB12081" t="s">
        <v>328</v>
      </c>
      <c r="AC12081" t="s">
        <v>715</v>
      </c>
    </row>
    <row r="12082" spans="1:29" x14ac:dyDescent="0.25">
      <c r="A12082" t="s">
        <v>393</v>
      </c>
      <c r="B12082">
        <v>944</v>
      </c>
      <c r="C12082" t="s">
        <v>109</v>
      </c>
      <c r="D12082">
        <v>1968</v>
      </c>
      <c r="E12082" t="s">
        <v>13076</v>
      </c>
      <c r="F12082" t="s">
        <v>6</v>
      </c>
      <c r="G12082" t="s">
        <v>6</v>
      </c>
      <c r="H12082" t="s">
        <v>6</v>
      </c>
      <c r="I12082" t="s">
        <v>6</v>
      </c>
      <c r="J12082" t="s">
        <v>6</v>
      </c>
      <c r="K12082" t="s">
        <v>6</v>
      </c>
      <c r="L12082" t="s">
        <v>6</v>
      </c>
      <c r="M12082" t="s">
        <v>6</v>
      </c>
      <c r="N12082" t="s">
        <v>6</v>
      </c>
      <c r="O12082" t="s">
        <v>6</v>
      </c>
      <c r="P12082">
        <v>260.34333857527901</v>
      </c>
      <c r="Q12082" t="s">
        <v>467</v>
      </c>
      <c r="R12082" t="s">
        <v>467</v>
      </c>
      <c r="S12082" t="s">
        <v>467</v>
      </c>
      <c r="T12082" t="s">
        <v>13762</v>
      </c>
      <c r="U12082" t="s">
        <v>13762</v>
      </c>
      <c r="V12082" t="s">
        <v>13762</v>
      </c>
      <c r="W12082" t="s">
        <v>447</v>
      </c>
      <c r="X12082" t="s">
        <v>447</v>
      </c>
      <c r="Y12082" t="s">
        <v>6</v>
      </c>
      <c r="Z12082" t="s">
        <v>6</v>
      </c>
      <c r="AA12082" t="s">
        <v>328</v>
      </c>
      <c r="AB12082" t="s">
        <v>328</v>
      </c>
      <c r="AC12082" t="s">
        <v>715</v>
      </c>
    </row>
    <row r="12083" spans="1:29" x14ac:dyDescent="0.25">
      <c r="A12083" t="s">
        <v>393</v>
      </c>
      <c r="B12083">
        <v>944</v>
      </c>
      <c r="C12083" t="s">
        <v>109</v>
      </c>
      <c r="D12083">
        <v>1969</v>
      </c>
      <c r="E12083" t="s">
        <v>13077</v>
      </c>
      <c r="F12083" t="s">
        <v>6</v>
      </c>
      <c r="G12083" t="s">
        <v>6</v>
      </c>
      <c r="H12083" t="s">
        <v>6</v>
      </c>
      <c r="I12083" t="s">
        <v>6</v>
      </c>
      <c r="J12083" t="s">
        <v>6</v>
      </c>
      <c r="K12083" t="s">
        <v>6</v>
      </c>
      <c r="L12083" t="s">
        <v>6</v>
      </c>
      <c r="M12083" t="s">
        <v>6</v>
      </c>
      <c r="N12083" t="s">
        <v>6</v>
      </c>
      <c r="O12083" t="s">
        <v>6</v>
      </c>
      <c r="P12083">
        <v>285.91082332216899</v>
      </c>
      <c r="Q12083" t="s">
        <v>467</v>
      </c>
      <c r="R12083" t="s">
        <v>467</v>
      </c>
      <c r="S12083" t="s">
        <v>467</v>
      </c>
      <c r="T12083" t="s">
        <v>13762</v>
      </c>
      <c r="U12083" t="s">
        <v>13762</v>
      </c>
      <c r="V12083" t="s">
        <v>13762</v>
      </c>
      <c r="W12083" t="s">
        <v>447</v>
      </c>
      <c r="X12083" t="s">
        <v>447</v>
      </c>
      <c r="Y12083" t="s">
        <v>6</v>
      </c>
      <c r="Z12083" t="s">
        <v>6</v>
      </c>
      <c r="AA12083" t="s">
        <v>328</v>
      </c>
      <c r="AB12083" t="s">
        <v>328</v>
      </c>
      <c r="AC12083" t="s">
        <v>715</v>
      </c>
    </row>
    <row r="12084" spans="1:29" x14ac:dyDescent="0.25">
      <c r="A12084" t="s">
        <v>393</v>
      </c>
      <c r="B12084">
        <v>944</v>
      </c>
      <c r="C12084" t="s">
        <v>109</v>
      </c>
      <c r="D12084">
        <v>1970</v>
      </c>
      <c r="E12084" t="s">
        <v>13078</v>
      </c>
      <c r="F12084" t="s">
        <v>6</v>
      </c>
      <c r="G12084" t="s">
        <v>6</v>
      </c>
      <c r="H12084" t="s">
        <v>6</v>
      </c>
      <c r="I12084" t="s">
        <v>6</v>
      </c>
      <c r="J12084" t="s">
        <v>6</v>
      </c>
      <c r="K12084" t="s">
        <v>6</v>
      </c>
      <c r="L12084" t="s">
        <v>6</v>
      </c>
      <c r="M12084" t="s">
        <v>6</v>
      </c>
      <c r="N12084" t="s">
        <v>6</v>
      </c>
      <c r="O12084" t="s">
        <v>6</v>
      </c>
      <c r="P12084">
        <v>345.67408361566902</v>
      </c>
      <c r="Q12084" t="s">
        <v>467</v>
      </c>
      <c r="R12084" t="s">
        <v>467</v>
      </c>
      <c r="S12084" t="s">
        <v>467</v>
      </c>
      <c r="T12084" t="s">
        <v>13762</v>
      </c>
      <c r="U12084" t="s">
        <v>13762</v>
      </c>
      <c r="V12084" t="s">
        <v>13762</v>
      </c>
      <c r="W12084" t="s">
        <v>447</v>
      </c>
      <c r="X12084" t="s">
        <v>447</v>
      </c>
      <c r="Y12084" t="s">
        <v>6</v>
      </c>
      <c r="Z12084" t="s">
        <v>6</v>
      </c>
      <c r="AA12084" t="s">
        <v>328</v>
      </c>
      <c r="AB12084" t="s">
        <v>328</v>
      </c>
      <c r="AC12084" t="s">
        <v>715</v>
      </c>
    </row>
    <row r="12085" spans="1:29" x14ac:dyDescent="0.25">
      <c r="A12085" t="s">
        <v>393</v>
      </c>
      <c r="B12085">
        <v>944</v>
      </c>
      <c r="C12085" t="s">
        <v>109</v>
      </c>
      <c r="D12085">
        <v>1971</v>
      </c>
      <c r="E12085" t="s">
        <v>13079</v>
      </c>
      <c r="F12085" t="s">
        <v>6</v>
      </c>
      <c r="G12085" t="s">
        <v>6</v>
      </c>
      <c r="H12085" t="s">
        <v>6</v>
      </c>
      <c r="I12085" t="s">
        <v>6</v>
      </c>
      <c r="J12085" t="s">
        <v>6</v>
      </c>
      <c r="K12085" t="s">
        <v>6</v>
      </c>
      <c r="L12085" t="s">
        <v>6</v>
      </c>
      <c r="M12085" t="s">
        <v>6</v>
      </c>
      <c r="N12085" t="s">
        <v>6</v>
      </c>
      <c r="O12085" t="s">
        <v>6</v>
      </c>
      <c r="P12085">
        <v>375.09009372860498</v>
      </c>
      <c r="Q12085" t="s">
        <v>467</v>
      </c>
      <c r="R12085" t="s">
        <v>467</v>
      </c>
      <c r="S12085" t="s">
        <v>467</v>
      </c>
      <c r="T12085" t="s">
        <v>13762</v>
      </c>
      <c r="U12085" t="s">
        <v>13762</v>
      </c>
      <c r="V12085" t="s">
        <v>13762</v>
      </c>
      <c r="W12085" t="s">
        <v>447</v>
      </c>
      <c r="X12085" t="s">
        <v>447</v>
      </c>
      <c r="Y12085" t="s">
        <v>6</v>
      </c>
      <c r="Z12085" t="s">
        <v>6</v>
      </c>
      <c r="AA12085" t="s">
        <v>328</v>
      </c>
      <c r="AB12085" t="s">
        <v>328</v>
      </c>
      <c r="AC12085" t="s">
        <v>715</v>
      </c>
    </row>
    <row r="12086" spans="1:29" x14ac:dyDescent="0.25">
      <c r="A12086" t="s">
        <v>393</v>
      </c>
      <c r="B12086">
        <v>944</v>
      </c>
      <c r="C12086" t="s">
        <v>109</v>
      </c>
      <c r="D12086">
        <v>1972</v>
      </c>
      <c r="E12086" t="s">
        <v>13080</v>
      </c>
      <c r="F12086" t="s">
        <v>6</v>
      </c>
      <c r="G12086" t="s">
        <v>6</v>
      </c>
      <c r="H12086" t="s">
        <v>6</v>
      </c>
      <c r="I12086" t="s">
        <v>6</v>
      </c>
      <c r="J12086" t="s">
        <v>6</v>
      </c>
      <c r="K12086" t="s">
        <v>6</v>
      </c>
      <c r="L12086" t="s">
        <v>6</v>
      </c>
      <c r="M12086" t="s">
        <v>6</v>
      </c>
      <c r="N12086" t="s">
        <v>6</v>
      </c>
      <c r="O12086" t="s">
        <v>6</v>
      </c>
      <c r="P12086">
        <v>406.39167918780601</v>
      </c>
      <c r="Q12086" t="s">
        <v>467</v>
      </c>
      <c r="R12086" t="s">
        <v>467</v>
      </c>
      <c r="S12086" t="s">
        <v>467</v>
      </c>
      <c r="T12086" t="s">
        <v>13762</v>
      </c>
      <c r="U12086" t="s">
        <v>13762</v>
      </c>
      <c r="V12086" t="s">
        <v>13762</v>
      </c>
      <c r="W12086" t="s">
        <v>447</v>
      </c>
      <c r="X12086" t="s">
        <v>447</v>
      </c>
      <c r="Y12086" t="s">
        <v>6</v>
      </c>
      <c r="Z12086" t="s">
        <v>6</v>
      </c>
      <c r="AA12086" t="s">
        <v>328</v>
      </c>
      <c r="AB12086" t="s">
        <v>328</v>
      </c>
      <c r="AC12086" t="s">
        <v>715</v>
      </c>
    </row>
    <row r="12087" spans="1:29" x14ac:dyDescent="0.25">
      <c r="A12087" t="s">
        <v>393</v>
      </c>
      <c r="B12087">
        <v>944</v>
      </c>
      <c r="C12087" t="s">
        <v>109</v>
      </c>
      <c r="D12087">
        <v>1973</v>
      </c>
      <c r="E12087" t="s">
        <v>13081</v>
      </c>
      <c r="F12087" t="s">
        <v>6</v>
      </c>
      <c r="G12087" t="s">
        <v>6</v>
      </c>
      <c r="H12087" t="s">
        <v>6</v>
      </c>
      <c r="I12087" t="s">
        <v>6</v>
      </c>
      <c r="J12087" t="s">
        <v>6</v>
      </c>
      <c r="K12087" t="s">
        <v>6</v>
      </c>
      <c r="L12087" t="s">
        <v>6</v>
      </c>
      <c r="M12087" t="s">
        <v>6</v>
      </c>
      <c r="N12087" t="s">
        <v>6</v>
      </c>
      <c r="O12087" t="s">
        <v>6</v>
      </c>
      <c r="P12087">
        <v>445.93939830417901</v>
      </c>
      <c r="Q12087" t="s">
        <v>467</v>
      </c>
      <c r="R12087" t="s">
        <v>467</v>
      </c>
      <c r="S12087" t="s">
        <v>467</v>
      </c>
      <c r="T12087" t="s">
        <v>13762</v>
      </c>
      <c r="U12087" t="s">
        <v>13762</v>
      </c>
      <c r="V12087" t="s">
        <v>13762</v>
      </c>
      <c r="W12087" t="s">
        <v>447</v>
      </c>
      <c r="X12087" t="s">
        <v>447</v>
      </c>
      <c r="Y12087" t="s">
        <v>6</v>
      </c>
      <c r="Z12087" t="s">
        <v>6</v>
      </c>
      <c r="AA12087" t="s">
        <v>328</v>
      </c>
      <c r="AB12087" t="s">
        <v>328</v>
      </c>
      <c r="AC12087" t="s">
        <v>715</v>
      </c>
    </row>
    <row r="12088" spans="1:29" x14ac:dyDescent="0.25">
      <c r="A12088" t="s">
        <v>393</v>
      </c>
      <c r="B12088">
        <v>944</v>
      </c>
      <c r="C12088" t="s">
        <v>109</v>
      </c>
      <c r="D12088">
        <v>1974</v>
      </c>
      <c r="E12088" t="s">
        <v>13082</v>
      </c>
      <c r="F12088" t="s">
        <v>6</v>
      </c>
      <c r="G12088" t="s">
        <v>6</v>
      </c>
      <c r="H12088" t="s">
        <v>6</v>
      </c>
      <c r="I12088" t="s">
        <v>6</v>
      </c>
      <c r="J12088" t="s">
        <v>6</v>
      </c>
      <c r="K12088" t="s">
        <v>6</v>
      </c>
      <c r="L12088" t="s">
        <v>6</v>
      </c>
      <c r="M12088" t="s">
        <v>6</v>
      </c>
      <c r="N12088" t="s">
        <v>6</v>
      </c>
      <c r="O12088" t="s">
        <v>6</v>
      </c>
      <c r="P12088">
        <v>466.66852209441601</v>
      </c>
      <c r="Q12088" t="s">
        <v>467</v>
      </c>
      <c r="R12088" t="s">
        <v>467</v>
      </c>
      <c r="S12088" t="s">
        <v>467</v>
      </c>
      <c r="T12088" t="s">
        <v>13762</v>
      </c>
      <c r="U12088" t="s">
        <v>13762</v>
      </c>
      <c r="V12088" t="s">
        <v>13762</v>
      </c>
      <c r="W12088" t="s">
        <v>447</v>
      </c>
      <c r="X12088" t="s">
        <v>447</v>
      </c>
      <c r="Y12088" t="s">
        <v>6</v>
      </c>
      <c r="Z12088" t="s">
        <v>6</v>
      </c>
      <c r="AA12088" t="s">
        <v>328</v>
      </c>
      <c r="AB12088" t="s">
        <v>328</v>
      </c>
      <c r="AC12088" t="s">
        <v>715</v>
      </c>
    </row>
    <row r="12089" spans="1:29" x14ac:dyDescent="0.25">
      <c r="A12089" t="s">
        <v>393</v>
      </c>
      <c r="B12089">
        <v>944</v>
      </c>
      <c r="C12089" t="s">
        <v>109</v>
      </c>
      <c r="D12089">
        <v>1975</v>
      </c>
      <c r="E12089" t="s">
        <v>13083</v>
      </c>
      <c r="F12089" t="s">
        <v>6</v>
      </c>
      <c r="G12089" t="s">
        <v>6</v>
      </c>
      <c r="H12089" t="s">
        <v>6</v>
      </c>
      <c r="I12089" t="s">
        <v>6</v>
      </c>
      <c r="J12089" t="s">
        <v>6</v>
      </c>
      <c r="K12089" t="s">
        <v>6</v>
      </c>
      <c r="L12089" t="s">
        <v>6</v>
      </c>
      <c r="M12089" t="s">
        <v>6</v>
      </c>
      <c r="N12089" t="s">
        <v>6</v>
      </c>
      <c r="O12089" t="s">
        <v>6</v>
      </c>
      <c r="P12089">
        <v>500.48151166847498</v>
      </c>
      <c r="Q12089" t="s">
        <v>467</v>
      </c>
      <c r="R12089" t="s">
        <v>467</v>
      </c>
      <c r="S12089" t="s">
        <v>467</v>
      </c>
      <c r="T12089" t="s">
        <v>13762</v>
      </c>
      <c r="U12089" t="s">
        <v>13762</v>
      </c>
      <c r="V12089" t="s">
        <v>13762</v>
      </c>
      <c r="W12089" t="s">
        <v>447</v>
      </c>
      <c r="X12089" t="s">
        <v>447</v>
      </c>
      <c r="Y12089" t="s">
        <v>6</v>
      </c>
      <c r="Z12089" t="s">
        <v>6</v>
      </c>
      <c r="AA12089" t="s">
        <v>328</v>
      </c>
      <c r="AB12089" t="s">
        <v>328</v>
      </c>
      <c r="AC12089" t="s">
        <v>715</v>
      </c>
    </row>
    <row r="12090" spans="1:29" x14ac:dyDescent="0.25">
      <c r="A12090" t="s">
        <v>393</v>
      </c>
      <c r="B12090">
        <v>944</v>
      </c>
      <c r="C12090" t="s">
        <v>109</v>
      </c>
      <c r="D12090">
        <v>1976</v>
      </c>
      <c r="E12090" t="s">
        <v>13084</v>
      </c>
      <c r="F12090" t="s">
        <v>6</v>
      </c>
      <c r="G12090" t="s">
        <v>6</v>
      </c>
      <c r="H12090" t="s">
        <v>6</v>
      </c>
      <c r="I12090" t="s">
        <v>6</v>
      </c>
      <c r="J12090" t="s">
        <v>6</v>
      </c>
      <c r="K12090" t="s">
        <v>6</v>
      </c>
      <c r="L12090" t="s">
        <v>6</v>
      </c>
      <c r="M12090" t="s">
        <v>6</v>
      </c>
      <c r="N12090" t="s">
        <v>6</v>
      </c>
      <c r="O12090" t="s">
        <v>6</v>
      </c>
      <c r="P12090">
        <v>548.39589972026704</v>
      </c>
      <c r="Q12090" t="s">
        <v>467</v>
      </c>
      <c r="R12090" t="s">
        <v>467</v>
      </c>
      <c r="S12090" t="s">
        <v>467</v>
      </c>
      <c r="T12090" t="s">
        <v>13762</v>
      </c>
      <c r="U12090" t="s">
        <v>13762</v>
      </c>
      <c r="V12090" t="s">
        <v>13762</v>
      </c>
      <c r="W12090" t="s">
        <v>447</v>
      </c>
      <c r="X12090" t="s">
        <v>447</v>
      </c>
      <c r="Y12090" t="s">
        <v>6</v>
      </c>
      <c r="Z12090" t="s">
        <v>6</v>
      </c>
      <c r="AA12090" t="s">
        <v>328</v>
      </c>
      <c r="AB12090" t="s">
        <v>328</v>
      </c>
      <c r="AC12090" t="s">
        <v>715</v>
      </c>
    </row>
    <row r="12091" spans="1:29" x14ac:dyDescent="0.25">
      <c r="A12091" t="s">
        <v>393</v>
      </c>
      <c r="B12091">
        <v>944</v>
      </c>
      <c r="C12091" t="s">
        <v>109</v>
      </c>
      <c r="D12091">
        <v>1977</v>
      </c>
      <c r="E12091" t="s">
        <v>13085</v>
      </c>
      <c r="F12091" t="s">
        <v>6</v>
      </c>
      <c r="G12091" t="s">
        <v>6</v>
      </c>
      <c r="H12091" t="s">
        <v>6</v>
      </c>
      <c r="I12091" t="s">
        <v>6</v>
      </c>
      <c r="J12091" t="s">
        <v>6</v>
      </c>
      <c r="K12091" t="s">
        <v>6</v>
      </c>
      <c r="L12091" t="s">
        <v>6</v>
      </c>
      <c r="M12091" t="s">
        <v>6</v>
      </c>
      <c r="N12091" t="s">
        <v>6</v>
      </c>
      <c r="O12091" t="s">
        <v>6</v>
      </c>
      <c r="P12091">
        <v>603.50141618379701</v>
      </c>
      <c r="Q12091" t="s">
        <v>467</v>
      </c>
      <c r="R12091" t="s">
        <v>467</v>
      </c>
      <c r="S12091" t="s">
        <v>467</v>
      </c>
      <c r="T12091" t="s">
        <v>13762</v>
      </c>
      <c r="U12091" t="s">
        <v>13762</v>
      </c>
      <c r="V12091" t="s">
        <v>13762</v>
      </c>
      <c r="W12091" t="s">
        <v>447</v>
      </c>
      <c r="X12091" t="s">
        <v>447</v>
      </c>
      <c r="Y12091" t="s">
        <v>6</v>
      </c>
      <c r="Z12091" t="s">
        <v>6</v>
      </c>
      <c r="AA12091" t="s">
        <v>328</v>
      </c>
      <c r="AB12091" t="s">
        <v>328</v>
      </c>
      <c r="AC12091" t="s">
        <v>715</v>
      </c>
    </row>
    <row r="12092" spans="1:29" x14ac:dyDescent="0.25">
      <c r="A12092" t="s">
        <v>393</v>
      </c>
      <c r="B12092">
        <v>944</v>
      </c>
      <c r="C12092" t="s">
        <v>109</v>
      </c>
      <c r="D12092">
        <v>1978</v>
      </c>
      <c r="E12092" t="s">
        <v>13086</v>
      </c>
      <c r="F12092" t="s">
        <v>6</v>
      </c>
      <c r="G12092" t="s">
        <v>6</v>
      </c>
      <c r="H12092" t="s">
        <v>6</v>
      </c>
      <c r="I12092" t="s">
        <v>6</v>
      </c>
      <c r="J12092" t="s">
        <v>6</v>
      </c>
      <c r="K12092" t="s">
        <v>6</v>
      </c>
      <c r="L12092" t="s">
        <v>6</v>
      </c>
      <c r="M12092" t="s">
        <v>6</v>
      </c>
      <c r="N12092" t="s">
        <v>6</v>
      </c>
      <c r="O12092" t="s">
        <v>6</v>
      </c>
      <c r="P12092">
        <v>653.13719778478503</v>
      </c>
      <c r="Q12092" t="s">
        <v>467</v>
      </c>
      <c r="R12092" t="s">
        <v>467</v>
      </c>
      <c r="S12092" t="s">
        <v>467</v>
      </c>
      <c r="T12092" t="s">
        <v>13762</v>
      </c>
      <c r="U12092" t="s">
        <v>13762</v>
      </c>
      <c r="V12092" t="s">
        <v>13762</v>
      </c>
      <c r="W12092" t="s">
        <v>447</v>
      </c>
      <c r="X12092" t="s">
        <v>447</v>
      </c>
      <c r="Y12092" t="s">
        <v>6</v>
      </c>
      <c r="Z12092" t="s">
        <v>6</v>
      </c>
      <c r="AA12092" t="s">
        <v>328</v>
      </c>
      <c r="AB12092" t="s">
        <v>328</v>
      </c>
      <c r="AC12092" t="s">
        <v>715</v>
      </c>
    </row>
    <row r="12093" spans="1:29" x14ac:dyDescent="0.25">
      <c r="A12093" t="s">
        <v>393</v>
      </c>
      <c r="B12093">
        <v>944</v>
      </c>
      <c r="C12093" t="s">
        <v>109</v>
      </c>
      <c r="D12093">
        <v>1979</v>
      </c>
      <c r="E12093" t="s">
        <v>13087</v>
      </c>
      <c r="F12093" t="s">
        <v>6</v>
      </c>
      <c r="G12093" t="s">
        <v>6</v>
      </c>
      <c r="H12093" t="s">
        <v>6</v>
      </c>
      <c r="I12093" t="s">
        <v>6</v>
      </c>
      <c r="J12093" t="s">
        <v>6</v>
      </c>
      <c r="K12093" t="s">
        <v>6</v>
      </c>
      <c r="L12093" t="s">
        <v>6</v>
      </c>
      <c r="M12093" t="s">
        <v>6</v>
      </c>
      <c r="N12093" t="s">
        <v>6</v>
      </c>
      <c r="O12093" t="s">
        <v>6</v>
      </c>
      <c r="P12093">
        <v>707.74788701345199</v>
      </c>
      <c r="Q12093" t="s">
        <v>467</v>
      </c>
      <c r="R12093" t="s">
        <v>467</v>
      </c>
      <c r="S12093" t="s">
        <v>467</v>
      </c>
      <c r="T12093" t="s">
        <v>13762</v>
      </c>
      <c r="U12093" t="s">
        <v>13762</v>
      </c>
      <c r="V12093" t="s">
        <v>13762</v>
      </c>
      <c r="W12093" t="s">
        <v>447</v>
      </c>
      <c r="X12093" t="s">
        <v>447</v>
      </c>
      <c r="Y12093" t="s">
        <v>6</v>
      </c>
      <c r="Z12093" t="s">
        <v>6</v>
      </c>
      <c r="AA12093" t="s">
        <v>328</v>
      </c>
      <c r="AB12093" t="s">
        <v>328</v>
      </c>
      <c r="AC12093" t="s">
        <v>715</v>
      </c>
    </row>
    <row r="12094" spans="1:29" x14ac:dyDescent="0.25">
      <c r="A12094" t="s">
        <v>393</v>
      </c>
      <c r="B12094">
        <v>944</v>
      </c>
      <c r="C12094" t="s">
        <v>109</v>
      </c>
      <c r="D12094">
        <v>1980</v>
      </c>
      <c r="E12094" t="s">
        <v>13088</v>
      </c>
      <c r="F12094" t="s">
        <v>6</v>
      </c>
      <c r="G12094" t="s">
        <v>6</v>
      </c>
      <c r="H12094" t="s">
        <v>6</v>
      </c>
      <c r="I12094" t="s">
        <v>6</v>
      </c>
      <c r="J12094" t="s">
        <v>6</v>
      </c>
      <c r="K12094" t="s">
        <v>6</v>
      </c>
      <c r="L12094" t="s">
        <v>6</v>
      </c>
      <c r="M12094" t="s">
        <v>6</v>
      </c>
      <c r="N12094" t="s">
        <v>6</v>
      </c>
      <c r="O12094" t="s">
        <v>6</v>
      </c>
      <c r="P12094">
        <v>749.49097220949602</v>
      </c>
      <c r="Q12094" t="s">
        <v>467</v>
      </c>
      <c r="R12094" t="s">
        <v>467</v>
      </c>
      <c r="S12094" t="s">
        <v>467</v>
      </c>
      <c r="T12094" t="s">
        <v>13762</v>
      </c>
      <c r="U12094" t="s">
        <v>13762</v>
      </c>
      <c r="V12094" t="s">
        <v>13762</v>
      </c>
      <c r="W12094" t="s">
        <v>447</v>
      </c>
      <c r="X12094" t="s">
        <v>447</v>
      </c>
      <c r="Y12094" t="s">
        <v>6</v>
      </c>
      <c r="Z12094" t="s">
        <v>6</v>
      </c>
      <c r="AA12094" t="s">
        <v>328</v>
      </c>
      <c r="AB12094" t="s">
        <v>328</v>
      </c>
      <c r="AC12094" t="s">
        <v>715</v>
      </c>
    </row>
    <row r="12095" spans="1:29" x14ac:dyDescent="0.25">
      <c r="A12095" t="s">
        <v>393</v>
      </c>
      <c r="B12095">
        <v>944</v>
      </c>
      <c r="C12095" t="s">
        <v>109</v>
      </c>
      <c r="D12095">
        <v>1981</v>
      </c>
      <c r="E12095" t="s">
        <v>13089</v>
      </c>
      <c r="F12095" t="s">
        <v>6</v>
      </c>
      <c r="G12095" t="s">
        <v>6</v>
      </c>
      <c r="H12095" t="s">
        <v>6</v>
      </c>
      <c r="I12095" t="s">
        <v>6</v>
      </c>
      <c r="J12095" t="s">
        <v>6</v>
      </c>
      <c r="K12095" t="s">
        <v>6</v>
      </c>
      <c r="L12095" t="s">
        <v>6</v>
      </c>
      <c r="M12095" t="s">
        <v>6</v>
      </c>
      <c r="N12095" t="s">
        <v>6</v>
      </c>
      <c r="O12095" t="s">
        <v>6</v>
      </c>
      <c r="P12095">
        <v>810.69607703115798</v>
      </c>
      <c r="Q12095" t="s">
        <v>467</v>
      </c>
      <c r="R12095" t="s">
        <v>467</v>
      </c>
      <c r="S12095" t="s">
        <v>467</v>
      </c>
      <c r="T12095" t="s">
        <v>13762</v>
      </c>
      <c r="U12095" t="s">
        <v>13762</v>
      </c>
      <c r="V12095" t="s">
        <v>13762</v>
      </c>
      <c r="W12095" t="s">
        <v>447</v>
      </c>
      <c r="X12095" t="s">
        <v>447</v>
      </c>
      <c r="Y12095" t="s">
        <v>6</v>
      </c>
      <c r="Z12095" t="s">
        <v>6</v>
      </c>
      <c r="AA12095" t="s">
        <v>328</v>
      </c>
      <c r="AB12095" t="s">
        <v>328</v>
      </c>
      <c r="AC12095" t="s">
        <v>715</v>
      </c>
    </row>
    <row r="12096" spans="1:29" x14ac:dyDescent="0.25">
      <c r="A12096" t="s">
        <v>393</v>
      </c>
      <c r="B12096">
        <v>944</v>
      </c>
      <c r="C12096" t="s">
        <v>109</v>
      </c>
      <c r="D12096">
        <v>1982</v>
      </c>
      <c r="E12096" t="s">
        <v>13090</v>
      </c>
      <c r="F12096" t="s">
        <v>6</v>
      </c>
      <c r="G12096" t="s">
        <v>6</v>
      </c>
      <c r="H12096" t="s">
        <v>6</v>
      </c>
      <c r="I12096" t="s">
        <v>6</v>
      </c>
      <c r="J12096" t="s">
        <v>6</v>
      </c>
      <c r="K12096" t="s">
        <v>6</v>
      </c>
      <c r="L12096" t="s">
        <v>6</v>
      </c>
      <c r="M12096" t="s">
        <v>6</v>
      </c>
      <c r="N12096" t="s">
        <v>6</v>
      </c>
      <c r="O12096" t="s">
        <v>6</v>
      </c>
      <c r="P12096">
        <v>881.33750157515794</v>
      </c>
      <c r="Q12096" t="s">
        <v>467</v>
      </c>
      <c r="R12096" t="s">
        <v>467</v>
      </c>
      <c r="S12096" t="s">
        <v>467</v>
      </c>
      <c r="T12096" t="s">
        <v>13762</v>
      </c>
      <c r="U12096" t="s">
        <v>13762</v>
      </c>
      <c r="V12096" t="s">
        <v>13762</v>
      </c>
      <c r="W12096" t="s">
        <v>447</v>
      </c>
      <c r="X12096" t="s">
        <v>447</v>
      </c>
      <c r="Y12096" t="s">
        <v>6</v>
      </c>
      <c r="Z12096" t="s">
        <v>6</v>
      </c>
      <c r="AA12096" t="s">
        <v>328</v>
      </c>
      <c r="AB12096" t="s">
        <v>328</v>
      </c>
      <c r="AC12096" t="s">
        <v>715</v>
      </c>
    </row>
    <row r="12097" spans="1:29" x14ac:dyDescent="0.25">
      <c r="A12097" t="s">
        <v>393</v>
      </c>
      <c r="B12097">
        <v>944</v>
      </c>
      <c r="C12097" t="s">
        <v>109</v>
      </c>
      <c r="D12097">
        <v>1983</v>
      </c>
      <c r="E12097" t="s">
        <v>13091</v>
      </c>
      <c r="F12097" t="s">
        <v>6</v>
      </c>
      <c r="G12097" t="s">
        <v>6</v>
      </c>
      <c r="H12097" t="s">
        <v>6</v>
      </c>
      <c r="I12097" t="s">
        <v>6</v>
      </c>
      <c r="J12097" t="s">
        <v>6</v>
      </c>
      <c r="K12097" t="s">
        <v>6</v>
      </c>
      <c r="L12097" t="s">
        <v>6</v>
      </c>
      <c r="M12097" t="s">
        <v>6</v>
      </c>
      <c r="N12097" t="s">
        <v>6</v>
      </c>
      <c r="O12097" t="s">
        <v>6</v>
      </c>
      <c r="P12097">
        <v>931.74769779178598</v>
      </c>
      <c r="Q12097" t="s">
        <v>467</v>
      </c>
      <c r="R12097" t="s">
        <v>467</v>
      </c>
      <c r="S12097" t="s">
        <v>467</v>
      </c>
      <c r="T12097" t="s">
        <v>13762</v>
      </c>
      <c r="U12097" t="s">
        <v>13762</v>
      </c>
      <c r="V12097" t="s">
        <v>13762</v>
      </c>
      <c r="W12097" t="s">
        <v>447</v>
      </c>
      <c r="X12097" t="s">
        <v>447</v>
      </c>
      <c r="Y12097" t="s">
        <v>6</v>
      </c>
      <c r="Z12097" t="s">
        <v>6</v>
      </c>
      <c r="AA12097" t="s">
        <v>328</v>
      </c>
      <c r="AB12097" t="s">
        <v>328</v>
      </c>
      <c r="AC12097" t="s">
        <v>715</v>
      </c>
    </row>
    <row r="12098" spans="1:29" x14ac:dyDescent="0.25">
      <c r="A12098" t="s">
        <v>393</v>
      </c>
      <c r="B12098">
        <v>944</v>
      </c>
      <c r="C12098" t="s">
        <v>109</v>
      </c>
      <c r="D12098">
        <v>1984</v>
      </c>
      <c r="E12098" t="s">
        <v>13092</v>
      </c>
      <c r="F12098" t="s">
        <v>6</v>
      </c>
      <c r="G12098" t="s">
        <v>6</v>
      </c>
      <c r="H12098" t="s">
        <v>6</v>
      </c>
      <c r="I12098" t="s">
        <v>6</v>
      </c>
      <c r="J12098" t="s">
        <v>6</v>
      </c>
      <c r="K12098" t="s">
        <v>6</v>
      </c>
      <c r="L12098" t="s">
        <v>6</v>
      </c>
      <c r="M12098" t="s">
        <v>6</v>
      </c>
      <c r="N12098" t="s">
        <v>6</v>
      </c>
      <c r="O12098" t="s">
        <v>6</v>
      </c>
      <c r="P12098">
        <v>1017.07685065443</v>
      </c>
      <c r="Q12098" t="s">
        <v>467</v>
      </c>
      <c r="R12098" t="s">
        <v>467</v>
      </c>
      <c r="S12098" t="s">
        <v>467</v>
      </c>
      <c r="T12098" t="s">
        <v>13762</v>
      </c>
      <c r="U12098" t="s">
        <v>13762</v>
      </c>
      <c r="V12098" t="s">
        <v>13762</v>
      </c>
      <c r="W12098" t="s">
        <v>447</v>
      </c>
      <c r="X12098" t="s">
        <v>447</v>
      </c>
      <c r="Y12098" t="s">
        <v>6</v>
      </c>
      <c r="Z12098" t="s">
        <v>6</v>
      </c>
      <c r="AA12098" t="s">
        <v>328</v>
      </c>
      <c r="AB12098" t="s">
        <v>328</v>
      </c>
      <c r="AC12098" t="s">
        <v>715</v>
      </c>
    </row>
    <row r="12099" spans="1:29" x14ac:dyDescent="0.25">
      <c r="A12099" t="s">
        <v>393</v>
      </c>
      <c r="B12099">
        <v>944</v>
      </c>
      <c r="C12099" t="s">
        <v>109</v>
      </c>
      <c r="D12099">
        <v>1985</v>
      </c>
      <c r="E12099" t="s">
        <v>13093</v>
      </c>
      <c r="F12099" t="s">
        <v>6</v>
      </c>
      <c r="G12099" t="s">
        <v>6</v>
      </c>
      <c r="H12099" t="s">
        <v>6</v>
      </c>
      <c r="I12099" t="s">
        <v>6</v>
      </c>
      <c r="J12099" t="s">
        <v>6</v>
      </c>
      <c r="K12099" t="s">
        <v>6</v>
      </c>
      <c r="L12099" t="s">
        <v>6</v>
      </c>
      <c r="M12099" t="s">
        <v>6</v>
      </c>
      <c r="N12099" t="s">
        <v>6</v>
      </c>
      <c r="O12099" t="s">
        <v>6</v>
      </c>
      <c r="P12099">
        <v>1074.45774086291</v>
      </c>
      <c r="Q12099" t="s">
        <v>467</v>
      </c>
      <c r="R12099" t="s">
        <v>467</v>
      </c>
      <c r="S12099" t="s">
        <v>467</v>
      </c>
      <c r="T12099" t="s">
        <v>13762</v>
      </c>
      <c r="U12099" t="s">
        <v>13762</v>
      </c>
      <c r="V12099" t="s">
        <v>13762</v>
      </c>
      <c r="W12099" t="s">
        <v>447</v>
      </c>
      <c r="X12099" t="s">
        <v>447</v>
      </c>
      <c r="Y12099" t="s">
        <v>6</v>
      </c>
      <c r="Z12099" t="s">
        <v>6</v>
      </c>
      <c r="AA12099" t="s">
        <v>328</v>
      </c>
      <c r="AB12099" t="s">
        <v>328</v>
      </c>
      <c r="AC12099" t="s">
        <v>715</v>
      </c>
    </row>
    <row r="12100" spans="1:29" x14ac:dyDescent="0.25">
      <c r="A12100" t="s">
        <v>393</v>
      </c>
      <c r="B12100">
        <v>944</v>
      </c>
      <c r="C12100" t="s">
        <v>109</v>
      </c>
      <c r="D12100">
        <v>1986</v>
      </c>
      <c r="E12100" t="s">
        <v>13094</v>
      </c>
      <c r="F12100" t="s">
        <v>6</v>
      </c>
      <c r="G12100" t="s">
        <v>6</v>
      </c>
      <c r="H12100" t="s">
        <v>6</v>
      </c>
      <c r="I12100" t="s">
        <v>6</v>
      </c>
      <c r="J12100" t="s">
        <v>6</v>
      </c>
      <c r="K12100" t="s">
        <v>6</v>
      </c>
      <c r="L12100" t="s">
        <v>6</v>
      </c>
      <c r="M12100" t="s">
        <v>6</v>
      </c>
      <c r="N12100" t="s">
        <v>6</v>
      </c>
      <c r="O12100" t="s">
        <v>6</v>
      </c>
      <c r="P12100">
        <v>1131.77626279827</v>
      </c>
      <c r="Q12100" t="s">
        <v>467</v>
      </c>
      <c r="R12100" t="s">
        <v>467</v>
      </c>
      <c r="S12100" t="s">
        <v>467</v>
      </c>
      <c r="T12100" t="s">
        <v>13762</v>
      </c>
      <c r="U12100" t="s">
        <v>13762</v>
      </c>
      <c r="V12100" t="s">
        <v>13762</v>
      </c>
      <c r="W12100" t="s">
        <v>447</v>
      </c>
      <c r="X12100" t="s">
        <v>447</v>
      </c>
      <c r="Y12100" t="s">
        <v>6</v>
      </c>
      <c r="Z12100" t="s">
        <v>6</v>
      </c>
      <c r="AA12100" t="s">
        <v>328</v>
      </c>
      <c r="AB12100" t="s">
        <v>328</v>
      </c>
      <c r="AC12100" t="s">
        <v>715</v>
      </c>
    </row>
    <row r="12101" spans="1:29" x14ac:dyDescent="0.25">
      <c r="A12101" t="s">
        <v>393</v>
      </c>
      <c r="B12101">
        <v>944</v>
      </c>
      <c r="C12101" t="s">
        <v>109</v>
      </c>
      <c r="D12101">
        <v>1987</v>
      </c>
      <c r="E12101" t="s">
        <v>13095</v>
      </c>
      <c r="F12101" t="s">
        <v>6</v>
      </c>
      <c r="G12101" t="s">
        <v>6</v>
      </c>
      <c r="H12101" t="s">
        <v>6</v>
      </c>
      <c r="I12101" t="s">
        <v>6</v>
      </c>
      <c r="J12101" t="s">
        <v>6</v>
      </c>
      <c r="K12101" t="s">
        <v>6</v>
      </c>
      <c r="L12101" t="s">
        <v>6</v>
      </c>
      <c r="M12101" t="s">
        <v>6</v>
      </c>
      <c r="N12101" t="s">
        <v>6</v>
      </c>
      <c r="O12101" t="s">
        <v>6</v>
      </c>
      <c r="P12101">
        <v>1274.7763183393799</v>
      </c>
      <c r="Q12101" t="s">
        <v>467</v>
      </c>
      <c r="R12101" t="s">
        <v>467</v>
      </c>
      <c r="S12101" t="s">
        <v>467</v>
      </c>
      <c r="T12101" t="s">
        <v>13762</v>
      </c>
      <c r="U12101" t="s">
        <v>13762</v>
      </c>
      <c r="V12101" t="s">
        <v>13762</v>
      </c>
      <c r="W12101" t="s">
        <v>447</v>
      </c>
      <c r="X12101" t="s">
        <v>447</v>
      </c>
      <c r="Y12101" t="s">
        <v>6</v>
      </c>
      <c r="Z12101" t="s">
        <v>6</v>
      </c>
      <c r="AA12101" t="s">
        <v>328</v>
      </c>
      <c r="AB12101" t="s">
        <v>328</v>
      </c>
      <c r="AC12101" t="s">
        <v>715</v>
      </c>
    </row>
    <row r="12102" spans="1:29" x14ac:dyDescent="0.25">
      <c r="A12102" t="s">
        <v>393</v>
      </c>
      <c r="B12102">
        <v>944</v>
      </c>
      <c r="C12102" t="s">
        <v>109</v>
      </c>
      <c r="D12102">
        <v>1988</v>
      </c>
      <c r="E12102" t="s">
        <v>13096</v>
      </c>
      <c r="F12102" t="s">
        <v>6</v>
      </c>
      <c r="G12102" t="s">
        <v>6</v>
      </c>
      <c r="H12102" t="s">
        <v>6</v>
      </c>
      <c r="I12102" t="s">
        <v>6</v>
      </c>
      <c r="J12102" t="s">
        <v>6</v>
      </c>
      <c r="K12102" t="s">
        <v>6</v>
      </c>
      <c r="L12102" t="s">
        <v>6</v>
      </c>
      <c r="M12102" t="s">
        <v>6</v>
      </c>
      <c r="N12102" t="s">
        <v>6</v>
      </c>
      <c r="O12102" t="s">
        <v>6</v>
      </c>
      <c r="P12102">
        <v>1497.2169222898301</v>
      </c>
      <c r="Q12102" t="s">
        <v>467</v>
      </c>
      <c r="R12102" t="s">
        <v>467</v>
      </c>
      <c r="S12102" t="s">
        <v>467</v>
      </c>
      <c r="T12102" t="s">
        <v>13762</v>
      </c>
      <c r="U12102" t="s">
        <v>13762</v>
      </c>
      <c r="V12102" t="s">
        <v>13762</v>
      </c>
      <c r="W12102" t="s">
        <v>447</v>
      </c>
      <c r="X12102" t="s">
        <v>447</v>
      </c>
      <c r="Y12102" t="s">
        <v>6</v>
      </c>
      <c r="Z12102" t="s">
        <v>6</v>
      </c>
      <c r="AA12102" t="s">
        <v>328</v>
      </c>
      <c r="AB12102" t="s">
        <v>328</v>
      </c>
      <c r="AC12102" t="s">
        <v>715</v>
      </c>
    </row>
    <row r="12103" spans="1:29" x14ac:dyDescent="0.25">
      <c r="A12103" t="s">
        <v>393</v>
      </c>
      <c r="B12103">
        <v>944</v>
      </c>
      <c r="C12103" t="s">
        <v>109</v>
      </c>
      <c r="D12103">
        <v>1989</v>
      </c>
      <c r="E12103" t="s">
        <v>13097</v>
      </c>
      <c r="F12103" t="s">
        <v>6</v>
      </c>
      <c r="G12103" t="s">
        <v>6</v>
      </c>
      <c r="H12103" t="s">
        <v>6</v>
      </c>
      <c r="I12103">
        <v>66.876333519169165</v>
      </c>
      <c r="J12103">
        <v>19.868549410264425</v>
      </c>
      <c r="K12103">
        <v>47.007784108904744</v>
      </c>
      <c r="L12103" t="s">
        <v>6</v>
      </c>
      <c r="M12103" t="s">
        <v>6</v>
      </c>
      <c r="N12103">
        <v>70.93371548021986</v>
      </c>
      <c r="O12103">
        <v>70.91323691350857</v>
      </c>
      <c r="P12103">
        <v>1790.83531793308</v>
      </c>
      <c r="Q12103" t="s">
        <v>467</v>
      </c>
      <c r="R12103" t="s">
        <v>467</v>
      </c>
      <c r="S12103" t="s">
        <v>467</v>
      </c>
      <c r="T12103" t="s">
        <v>13762</v>
      </c>
      <c r="U12103" t="s">
        <v>13762</v>
      </c>
      <c r="V12103" t="s">
        <v>13762</v>
      </c>
      <c r="W12103" t="s">
        <v>447</v>
      </c>
      <c r="X12103" t="s">
        <v>447</v>
      </c>
      <c r="Y12103" t="s">
        <v>6</v>
      </c>
      <c r="Z12103" t="s">
        <v>6</v>
      </c>
      <c r="AA12103" t="s">
        <v>328</v>
      </c>
      <c r="AB12103" t="s">
        <v>328</v>
      </c>
      <c r="AC12103" t="s">
        <v>715</v>
      </c>
    </row>
    <row r="12104" spans="1:29" x14ac:dyDescent="0.25">
      <c r="A12104" t="s">
        <v>393</v>
      </c>
      <c r="B12104">
        <v>944</v>
      </c>
      <c r="C12104" t="s">
        <v>109</v>
      </c>
      <c r="D12104">
        <v>1990</v>
      </c>
      <c r="E12104" t="s">
        <v>13098</v>
      </c>
      <c r="F12104">
        <v>121.38185982513023</v>
      </c>
      <c r="G12104">
        <v>22.746325550746949</v>
      </c>
      <c r="H12104">
        <v>98.635534274383289</v>
      </c>
      <c r="I12104">
        <v>64.885970321756631</v>
      </c>
      <c r="J12104">
        <v>18.116653976300018</v>
      </c>
      <c r="K12104">
        <v>46.769316345456616</v>
      </c>
      <c r="L12104" t="s">
        <v>6</v>
      </c>
      <c r="M12104" t="s">
        <v>6</v>
      </c>
      <c r="N12104">
        <v>63.941203576048387</v>
      </c>
      <c r="O12104">
        <v>63.812311125833446</v>
      </c>
      <c r="P12104">
        <v>2171.7807301210901</v>
      </c>
      <c r="Q12104" t="s">
        <v>467</v>
      </c>
      <c r="R12104" t="s">
        <v>467</v>
      </c>
      <c r="S12104" t="s">
        <v>467</v>
      </c>
      <c r="T12104" t="s">
        <v>13762</v>
      </c>
      <c r="U12104" t="s">
        <v>13762</v>
      </c>
      <c r="V12104" t="s">
        <v>13762</v>
      </c>
      <c r="W12104" t="s">
        <v>447</v>
      </c>
      <c r="X12104" t="s">
        <v>447</v>
      </c>
      <c r="Y12104" t="s">
        <v>6</v>
      </c>
      <c r="Z12104" t="s">
        <v>6</v>
      </c>
      <c r="AA12104" t="s">
        <v>328</v>
      </c>
      <c r="AB12104" t="s">
        <v>328</v>
      </c>
      <c r="AC12104" t="s">
        <v>715</v>
      </c>
    </row>
    <row r="12105" spans="1:29" x14ac:dyDescent="0.25">
      <c r="A12105" t="s">
        <v>393</v>
      </c>
      <c r="B12105">
        <v>944</v>
      </c>
      <c r="C12105" t="s">
        <v>109</v>
      </c>
      <c r="D12105">
        <v>1991</v>
      </c>
      <c r="E12105" t="s">
        <v>13099</v>
      </c>
      <c r="F12105">
        <v>108.92571940495954</v>
      </c>
      <c r="G12105">
        <v>15.668278749618841</v>
      </c>
      <c r="H12105">
        <v>93.257440655340702</v>
      </c>
      <c r="I12105">
        <v>55.471214637302026</v>
      </c>
      <c r="J12105">
        <v>10.514104226532728</v>
      </c>
      <c r="K12105">
        <v>44.957110410769296</v>
      </c>
      <c r="L12105" t="s">
        <v>6</v>
      </c>
      <c r="M12105" t="s">
        <v>6</v>
      </c>
      <c r="N12105">
        <v>74.567987136562294</v>
      </c>
      <c r="O12105">
        <v>74.620915451698096</v>
      </c>
      <c r="P12105">
        <v>2596.9306953507598</v>
      </c>
      <c r="Q12105" t="s">
        <v>467</v>
      </c>
      <c r="R12105" t="s">
        <v>467</v>
      </c>
      <c r="S12105" t="s">
        <v>467</v>
      </c>
      <c r="T12105" t="s">
        <v>13762</v>
      </c>
      <c r="U12105" t="s">
        <v>13762</v>
      </c>
      <c r="V12105" t="s">
        <v>13762</v>
      </c>
      <c r="W12105" t="s">
        <v>447</v>
      </c>
      <c r="X12105" t="s">
        <v>447</v>
      </c>
      <c r="Y12105" t="s">
        <v>6</v>
      </c>
      <c r="Z12105" t="s">
        <v>6</v>
      </c>
      <c r="AA12105" t="s">
        <v>328</v>
      </c>
      <c r="AB12105" t="s">
        <v>328</v>
      </c>
      <c r="AC12105" t="s">
        <v>715</v>
      </c>
    </row>
    <row r="12106" spans="1:29" x14ac:dyDescent="0.25">
      <c r="A12106" t="s">
        <v>393</v>
      </c>
      <c r="B12106">
        <v>944</v>
      </c>
      <c r="C12106" t="s">
        <v>109</v>
      </c>
      <c r="D12106">
        <v>1992</v>
      </c>
      <c r="E12106" t="s">
        <v>13100</v>
      </c>
      <c r="F12106">
        <v>94.590214826243724</v>
      </c>
      <c r="G12106">
        <v>15.061194972200095</v>
      </c>
      <c r="H12106">
        <v>79.529019854043639</v>
      </c>
      <c r="I12106">
        <v>47.973977794289382</v>
      </c>
      <c r="J12106">
        <v>9.5041265693103316</v>
      </c>
      <c r="K12106">
        <v>38.469851224979053</v>
      </c>
      <c r="L12106" t="s">
        <v>6</v>
      </c>
      <c r="M12106" t="s">
        <v>6</v>
      </c>
      <c r="N12106">
        <v>76.859202772421639</v>
      </c>
      <c r="O12106">
        <v>76.874904104443161</v>
      </c>
      <c r="P12106">
        <v>3058.8186918589799</v>
      </c>
      <c r="Q12106" t="s">
        <v>467</v>
      </c>
      <c r="R12106" t="s">
        <v>467</v>
      </c>
      <c r="S12106" t="s">
        <v>467</v>
      </c>
      <c r="T12106" t="s">
        <v>13762</v>
      </c>
      <c r="U12106" t="s">
        <v>13762</v>
      </c>
      <c r="V12106" t="s">
        <v>13762</v>
      </c>
      <c r="W12106" t="s">
        <v>447</v>
      </c>
      <c r="X12106" t="s">
        <v>447</v>
      </c>
      <c r="Y12106" t="s">
        <v>6</v>
      </c>
      <c r="Z12106" t="s">
        <v>6</v>
      </c>
      <c r="AA12106" t="s">
        <v>328</v>
      </c>
      <c r="AB12106" t="s">
        <v>328</v>
      </c>
      <c r="AC12106" t="s">
        <v>715</v>
      </c>
    </row>
    <row r="12107" spans="1:29" x14ac:dyDescent="0.25">
      <c r="A12107" t="s">
        <v>393</v>
      </c>
      <c r="B12107">
        <v>944</v>
      </c>
      <c r="C12107" t="s">
        <v>109</v>
      </c>
      <c r="D12107">
        <v>1993</v>
      </c>
      <c r="E12107" t="s">
        <v>13101</v>
      </c>
      <c r="F12107">
        <v>93.540349303430375</v>
      </c>
      <c r="G12107">
        <v>14.625320666685134</v>
      </c>
      <c r="H12107">
        <v>78.915028636745248</v>
      </c>
      <c r="I12107">
        <v>45.68827337998048</v>
      </c>
      <c r="J12107">
        <v>9.0695856752152757</v>
      </c>
      <c r="K12107">
        <v>36.618687704765208</v>
      </c>
      <c r="L12107" t="s">
        <v>6</v>
      </c>
      <c r="M12107" t="s">
        <v>6</v>
      </c>
      <c r="N12107">
        <v>87.683319608057346</v>
      </c>
      <c r="O12107">
        <v>87.050658391001747</v>
      </c>
      <c r="P12107">
        <v>3688.3162250083701</v>
      </c>
      <c r="Q12107" t="s">
        <v>467</v>
      </c>
      <c r="R12107" t="s">
        <v>467</v>
      </c>
      <c r="S12107" t="s">
        <v>467</v>
      </c>
      <c r="T12107" t="s">
        <v>13762</v>
      </c>
      <c r="U12107" t="s">
        <v>13762</v>
      </c>
      <c r="V12107" t="s">
        <v>13762</v>
      </c>
      <c r="W12107" t="s">
        <v>447</v>
      </c>
      <c r="X12107" t="s">
        <v>447</v>
      </c>
      <c r="Y12107" t="s">
        <v>6</v>
      </c>
      <c r="Z12107" t="s">
        <v>6</v>
      </c>
      <c r="AA12107" t="s">
        <v>328</v>
      </c>
      <c r="AB12107" t="s">
        <v>328</v>
      </c>
      <c r="AC12107" t="s">
        <v>715</v>
      </c>
    </row>
    <row r="12108" spans="1:29" x14ac:dyDescent="0.25">
      <c r="A12108" t="s">
        <v>393</v>
      </c>
      <c r="B12108">
        <v>944</v>
      </c>
      <c r="C12108" t="s">
        <v>109</v>
      </c>
      <c r="D12108">
        <v>1994</v>
      </c>
      <c r="E12108" t="s">
        <v>13102</v>
      </c>
      <c r="F12108">
        <v>92.25564958376205</v>
      </c>
      <c r="G12108">
        <v>13.817985330838422</v>
      </c>
      <c r="H12108">
        <v>78.437664252923639</v>
      </c>
      <c r="I12108">
        <v>47.857005511874739</v>
      </c>
      <c r="J12108">
        <v>8.3212709004278658</v>
      </c>
      <c r="K12108">
        <v>39.53573461144687</v>
      </c>
      <c r="L12108" t="s">
        <v>6</v>
      </c>
      <c r="M12108" t="s">
        <v>6</v>
      </c>
      <c r="N12108">
        <v>86.457568485011478</v>
      </c>
      <c r="O12108">
        <v>85.35361802986499</v>
      </c>
      <c r="P12108">
        <v>4537.0954090749201</v>
      </c>
      <c r="Q12108" t="s">
        <v>467</v>
      </c>
      <c r="R12108" t="s">
        <v>467</v>
      </c>
      <c r="S12108" t="s">
        <v>467</v>
      </c>
      <c r="T12108" t="s">
        <v>13762</v>
      </c>
      <c r="U12108" t="s">
        <v>13762</v>
      </c>
      <c r="V12108" t="s">
        <v>13762</v>
      </c>
      <c r="W12108" t="s">
        <v>447</v>
      </c>
      <c r="X12108" t="s">
        <v>447</v>
      </c>
      <c r="Y12108" t="s">
        <v>6</v>
      </c>
      <c r="Z12108" t="s">
        <v>6</v>
      </c>
      <c r="AA12108" t="s">
        <v>328</v>
      </c>
      <c r="AB12108" t="s">
        <v>328</v>
      </c>
      <c r="AC12108" t="s">
        <v>715</v>
      </c>
    </row>
    <row r="12109" spans="1:29" x14ac:dyDescent="0.25">
      <c r="A12109" t="s">
        <v>393</v>
      </c>
      <c r="B12109">
        <v>944</v>
      </c>
      <c r="C12109" t="s">
        <v>109</v>
      </c>
      <c r="D12109">
        <v>1995</v>
      </c>
      <c r="E12109" t="s">
        <v>13103</v>
      </c>
      <c r="F12109">
        <v>87.145667779244008</v>
      </c>
      <c r="G12109">
        <v>11.213648699714277</v>
      </c>
      <c r="H12109">
        <v>75.932019079529724</v>
      </c>
      <c r="I12109">
        <v>43.456211177090822</v>
      </c>
      <c r="J12109">
        <v>6.0167251778855864</v>
      </c>
      <c r="K12109">
        <v>37.439485999205232</v>
      </c>
      <c r="L12109" t="s">
        <v>6</v>
      </c>
      <c r="M12109" t="s">
        <v>6</v>
      </c>
      <c r="N12109">
        <v>84.456232426140076</v>
      </c>
      <c r="O12109">
        <v>83.825635284651995</v>
      </c>
      <c r="P12109">
        <v>5835.6329999999998</v>
      </c>
      <c r="Q12109" t="s">
        <v>467</v>
      </c>
      <c r="R12109" t="s">
        <v>467</v>
      </c>
      <c r="S12109" t="s">
        <v>467</v>
      </c>
      <c r="T12109" t="s">
        <v>13762</v>
      </c>
      <c r="U12109" t="s">
        <v>13762</v>
      </c>
      <c r="V12109" t="s">
        <v>13762</v>
      </c>
      <c r="W12109" t="s">
        <v>447</v>
      </c>
      <c r="X12109" t="s">
        <v>447</v>
      </c>
      <c r="Y12109" t="s">
        <v>6</v>
      </c>
      <c r="Z12109" t="s">
        <v>6</v>
      </c>
      <c r="AA12109" t="s">
        <v>328</v>
      </c>
      <c r="AB12109" t="s">
        <v>328</v>
      </c>
      <c r="AC12109" t="s">
        <v>715</v>
      </c>
    </row>
    <row r="12110" spans="1:29" x14ac:dyDescent="0.25">
      <c r="A12110" t="s">
        <v>393</v>
      </c>
      <c r="B12110">
        <v>944</v>
      </c>
      <c r="C12110" t="s">
        <v>109</v>
      </c>
      <c r="D12110">
        <v>1996</v>
      </c>
      <c r="E12110" t="s">
        <v>13104</v>
      </c>
      <c r="F12110">
        <v>88.927994180096604</v>
      </c>
      <c r="G12110">
        <v>9.9075183793461008</v>
      </c>
      <c r="H12110">
        <v>79.020475800750518</v>
      </c>
      <c r="I12110">
        <v>45.76296910732016</v>
      </c>
      <c r="J12110">
        <v>4.6744778211585203</v>
      </c>
      <c r="K12110">
        <v>41.088491286161641</v>
      </c>
      <c r="L12110" t="s">
        <v>6</v>
      </c>
      <c r="M12110" t="s">
        <v>6</v>
      </c>
      <c r="N12110">
        <v>71.561691110596556</v>
      </c>
      <c r="O12110">
        <v>71.669487833796026</v>
      </c>
      <c r="P12110">
        <v>7122.4639999999999</v>
      </c>
      <c r="Q12110" t="s">
        <v>467</v>
      </c>
      <c r="R12110" t="s">
        <v>467</v>
      </c>
      <c r="S12110" t="s">
        <v>467</v>
      </c>
      <c r="T12110" t="s">
        <v>13762</v>
      </c>
      <c r="U12110" t="s">
        <v>13762</v>
      </c>
      <c r="V12110" t="s">
        <v>13762</v>
      </c>
      <c r="W12110" t="s">
        <v>447</v>
      </c>
      <c r="X12110" t="s">
        <v>447</v>
      </c>
      <c r="Y12110" t="s">
        <v>6</v>
      </c>
      <c r="Z12110" t="s">
        <v>6</v>
      </c>
      <c r="AA12110" t="s">
        <v>328</v>
      </c>
      <c r="AB12110" t="s">
        <v>328</v>
      </c>
      <c r="AC12110" t="s">
        <v>715</v>
      </c>
    </row>
    <row r="12111" spans="1:29" x14ac:dyDescent="0.25">
      <c r="A12111" t="s">
        <v>393</v>
      </c>
      <c r="B12111">
        <v>944</v>
      </c>
      <c r="C12111" t="s">
        <v>109</v>
      </c>
      <c r="D12111">
        <v>1997</v>
      </c>
      <c r="E12111" t="s">
        <v>13105</v>
      </c>
      <c r="F12111">
        <v>89.521328275906214</v>
      </c>
      <c r="G12111">
        <v>9.327394419627101</v>
      </c>
      <c r="H12111">
        <v>80.193933856279102</v>
      </c>
      <c r="I12111">
        <v>47.252944682590133</v>
      </c>
      <c r="J12111">
        <v>4.3694000936230477</v>
      </c>
      <c r="K12111">
        <v>42.883544588967084</v>
      </c>
      <c r="L12111" t="s">
        <v>6</v>
      </c>
      <c r="M12111" t="s">
        <v>6</v>
      </c>
      <c r="N12111">
        <v>62.115991060834176</v>
      </c>
      <c r="O12111">
        <v>62.741094286753487</v>
      </c>
      <c r="P12111">
        <v>8833.2950000000001</v>
      </c>
      <c r="Q12111" t="s">
        <v>467</v>
      </c>
      <c r="R12111" t="s">
        <v>467</v>
      </c>
      <c r="S12111" t="s">
        <v>467</v>
      </c>
      <c r="T12111" t="s">
        <v>13762</v>
      </c>
      <c r="U12111" t="s">
        <v>13762</v>
      </c>
      <c r="V12111" t="s">
        <v>13762</v>
      </c>
      <c r="W12111" t="s">
        <v>447</v>
      </c>
      <c r="X12111" t="s">
        <v>447</v>
      </c>
      <c r="Y12111" t="s">
        <v>6</v>
      </c>
      <c r="Z12111" t="s">
        <v>6</v>
      </c>
      <c r="AA12111" t="s">
        <v>328</v>
      </c>
      <c r="AB12111" t="s">
        <v>328</v>
      </c>
      <c r="AC12111" t="s">
        <v>715</v>
      </c>
    </row>
    <row r="12112" spans="1:29" x14ac:dyDescent="0.25">
      <c r="A12112" t="s">
        <v>393</v>
      </c>
      <c r="B12112">
        <v>944</v>
      </c>
      <c r="C12112" t="s">
        <v>109</v>
      </c>
      <c r="D12112">
        <v>1998</v>
      </c>
      <c r="E12112" t="s">
        <v>13106</v>
      </c>
      <c r="F12112">
        <v>89.955491844069243</v>
      </c>
      <c r="G12112">
        <v>8.7559224716921396</v>
      </c>
      <c r="H12112">
        <v>81.199569372377098</v>
      </c>
      <c r="I12112">
        <v>46.98509659712154</v>
      </c>
      <c r="J12112">
        <v>3.8493197179048271</v>
      </c>
      <c r="K12112">
        <v>43.135776879216714</v>
      </c>
      <c r="L12112" t="s">
        <v>6</v>
      </c>
      <c r="M12112" t="s">
        <v>6</v>
      </c>
      <c r="N12112">
        <v>60.037130692227116</v>
      </c>
      <c r="O12112">
        <v>60.185118116030388</v>
      </c>
      <c r="P12112">
        <v>10456.471</v>
      </c>
      <c r="Q12112" t="s">
        <v>467</v>
      </c>
      <c r="R12112" t="s">
        <v>467</v>
      </c>
      <c r="S12112" t="s">
        <v>467</v>
      </c>
      <c r="T12112" t="s">
        <v>13762</v>
      </c>
      <c r="U12112" t="s">
        <v>13762</v>
      </c>
      <c r="V12112" t="s">
        <v>13762</v>
      </c>
      <c r="W12112" t="s">
        <v>447</v>
      </c>
      <c r="X12112" t="s">
        <v>447</v>
      </c>
      <c r="Y12112" t="s">
        <v>6</v>
      </c>
      <c r="Z12112" t="s">
        <v>6</v>
      </c>
      <c r="AA12112" t="s">
        <v>328</v>
      </c>
      <c r="AB12112" t="s">
        <v>328</v>
      </c>
      <c r="AC12112" t="s">
        <v>715</v>
      </c>
    </row>
    <row r="12113" spans="1:29" x14ac:dyDescent="0.25">
      <c r="A12113" t="s">
        <v>393</v>
      </c>
      <c r="B12113">
        <v>944</v>
      </c>
      <c r="C12113" t="s">
        <v>109</v>
      </c>
      <c r="D12113">
        <v>1999</v>
      </c>
      <c r="E12113" t="s">
        <v>13107</v>
      </c>
      <c r="F12113">
        <v>97.860982233425119</v>
      </c>
      <c r="G12113">
        <v>9.6047084237529816</v>
      </c>
      <c r="H12113">
        <v>88.256273809672138</v>
      </c>
      <c r="I12113">
        <v>51.490348406877814</v>
      </c>
      <c r="J12113">
        <v>4.5265056692807777</v>
      </c>
      <c r="K12113">
        <v>46.963842737597034</v>
      </c>
      <c r="L12113" t="s">
        <v>6</v>
      </c>
      <c r="M12113" t="s">
        <v>6</v>
      </c>
      <c r="N12113">
        <v>59.879332302886645</v>
      </c>
      <c r="O12113">
        <v>60.126383227609772</v>
      </c>
      <c r="P12113">
        <v>11660.562</v>
      </c>
      <c r="Q12113" t="s">
        <v>467</v>
      </c>
      <c r="R12113" t="s">
        <v>467</v>
      </c>
      <c r="S12113" t="s">
        <v>467</v>
      </c>
      <c r="T12113" t="s">
        <v>13762</v>
      </c>
      <c r="U12113" t="s">
        <v>13762</v>
      </c>
      <c r="V12113" t="s">
        <v>13762</v>
      </c>
      <c r="W12113" t="s">
        <v>447</v>
      </c>
      <c r="X12113" t="s">
        <v>447</v>
      </c>
      <c r="Y12113" t="s">
        <v>6</v>
      </c>
      <c r="Z12113" t="s">
        <v>6</v>
      </c>
      <c r="AA12113" t="s">
        <v>328</v>
      </c>
      <c r="AB12113" t="s">
        <v>328</v>
      </c>
      <c r="AC12113" t="s">
        <v>715</v>
      </c>
    </row>
    <row r="12114" spans="1:29" x14ac:dyDescent="0.25">
      <c r="A12114" t="s">
        <v>393</v>
      </c>
      <c r="B12114">
        <v>944</v>
      </c>
      <c r="C12114" t="s">
        <v>109</v>
      </c>
      <c r="D12114">
        <v>2000</v>
      </c>
      <c r="E12114" t="s">
        <v>13108</v>
      </c>
      <c r="F12114">
        <v>107.81263054524288</v>
      </c>
      <c r="G12114">
        <v>10.962891577552158</v>
      </c>
      <c r="H12114">
        <v>96.849738967690726</v>
      </c>
      <c r="I12114">
        <v>58.626311734301993</v>
      </c>
      <c r="J12114">
        <v>5.8987613102369325</v>
      </c>
      <c r="K12114">
        <v>52.727550424065058</v>
      </c>
      <c r="L12114" t="s">
        <v>6</v>
      </c>
      <c r="M12114" t="s">
        <v>6</v>
      </c>
      <c r="N12114">
        <v>55.141661489620454</v>
      </c>
      <c r="O12114">
        <v>55.194793047248844</v>
      </c>
      <c r="P12114">
        <v>13350.074000000001</v>
      </c>
      <c r="Q12114" t="s">
        <v>467</v>
      </c>
      <c r="R12114" t="s">
        <v>467</v>
      </c>
      <c r="S12114" t="s">
        <v>467</v>
      </c>
      <c r="T12114" t="s">
        <v>13762</v>
      </c>
      <c r="U12114" t="s">
        <v>13762</v>
      </c>
      <c r="V12114" t="s">
        <v>13762</v>
      </c>
      <c r="W12114" t="s">
        <v>447</v>
      </c>
      <c r="X12114" t="s">
        <v>447</v>
      </c>
      <c r="Y12114" t="s">
        <v>6</v>
      </c>
      <c r="Z12114" t="s">
        <v>6</v>
      </c>
      <c r="AA12114" t="s">
        <v>328</v>
      </c>
      <c r="AB12114" t="s">
        <v>328</v>
      </c>
      <c r="AC12114" t="s">
        <v>715</v>
      </c>
    </row>
    <row r="12115" spans="1:29" x14ac:dyDescent="0.25">
      <c r="A12115" t="s">
        <v>393</v>
      </c>
      <c r="B12115">
        <v>944</v>
      </c>
      <c r="C12115" t="s">
        <v>109</v>
      </c>
      <c r="D12115">
        <v>2001</v>
      </c>
      <c r="E12115" t="s">
        <v>13109</v>
      </c>
      <c r="F12115">
        <v>108.63614267860208</v>
      </c>
      <c r="G12115">
        <v>13.011574392778938</v>
      </c>
      <c r="H12115">
        <v>95.624568285823159</v>
      </c>
      <c r="I12115">
        <v>61.437393306264795</v>
      </c>
      <c r="J12115">
        <v>7.916300617142312</v>
      </c>
      <c r="K12115">
        <v>53.521092689122483</v>
      </c>
      <c r="L12115" t="s">
        <v>6</v>
      </c>
      <c r="M12115" t="s">
        <v>6</v>
      </c>
      <c r="N12115">
        <v>51.742556449437807</v>
      </c>
      <c r="O12115">
        <v>51.667178639879083</v>
      </c>
      <c r="P12115">
        <v>15419.134</v>
      </c>
      <c r="Q12115" t="s">
        <v>467</v>
      </c>
      <c r="R12115" t="s">
        <v>467</v>
      </c>
      <c r="S12115" t="s">
        <v>467</v>
      </c>
      <c r="T12115" t="s">
        <v>13762</v>
      </c>
      <c r="U12115" t="s">
        <v>13762</v>
      </c>
      <c r="V12115" t="s">
        <v>13762</v>
      </c>
      <c r="W12115" t="s">
        <v>447</v>
      </c>
      <c r="X12115" t="s">
        <v>447</v>
      </c>
      <c r="Y12115" t="s">
        <v>6</v>
      </c>
      <c r="Z12115" t="s">
        <v>6</v>
      </c>
      <c r="AA12115" t="s">
        <v>328</v>
      </c>
      <c r="AB12115" t="s">
        <v>328</v>
      </c>
      <c r="AC12115" t="s">
        <v>715</v>
      </c>
    </row>
    <row r="12116" spans="1:29" x14ac:dyDescent="0.25">
      <c r="A12116" t="s">
        <v>393</v>
      </c>
      <c r="B12116">
        <v>944</v>
      </c>
      <c r="C12116" t="s">
        <v>109</v>
      </c>
      <c r="D12116">
        <v>2002</v>
      </c>
      <c r="E12116" t="s">
        <v>13110</v>
      </c>
      <c r="F12116">
        <v>104.71390188809555</v>
      </c>
      <c r="G12116">
        <v>16.604703271391749</v>
      </c>
      <c r="H12116">
        <v>88.109198616703793</v>
      </c>
      <c r="I12116">
        <v>61.443416162229333</v>
      </c>
      <c r="J12116">
        <v>11.522423360841154</v>
      </c>
      <c r="K12116">
        <v>49.920992801388181</v>
      </c>
      <c r="L12116" t="s">
        <v>6</v>
      </c>
      <c r="M12116" t="s">
        <v>6</v>
      </c>
      <c r="N12116">
        <v>54.994122642487511</v>
      </c>
      <c r="O12116">
        <v>54.350758054191161</v>
      </c>
      <c r="P12116">
        <v>17461.7</v>
      </c>
      <c r="Q12116" t="s">
        <v>467</v>
      </c>
      <c r="R12116" t="s">
        <v>467</v>
      </c>
      <c r="S12116" t="s">
        <v>467</v>
      </c>
      <c r="T12116" t="s">
        <v>13762</v>
      </c>
      <c r="U12116" t="s">
        <v>13762</v>
      </c>
      <c r="V12116" t="s">
        <v>13762</v>
      </c>
      <c r="W12116" t="s">
        <v>447</v>
      </c>
      <c r="X12116" t="s">
        <v>447</v>
      </c>
      <c r="Y12116" t="s">
        <v>6</v>
      </c>
      <c r="Z12116" t="s">
        <v>6</v>
      </c>
      <c r="AA12116" t="s">
        <v>328</v>
      </c>
      <c r="AB12116" t="s">
        <v>328</v>
      </c>
      <c r="AC12116" t="s">
        <v>715</v>
      </c>
    </row>
    <row r="12117" spans="1:29" x14ac:dyDescent="0.25">
      <c r="A12117" t="s">
        <v>393</v>
      </c>
      <c r="B12117">
        <v>944</v>
      </c>
      <c r="C12117" t="s">
        <v>109</v>
      </c>
      <c r="D12117">
        <v>2003</v>
      </c>
      <c r="E12117" t="s">
        <v>13111</v>
      </c>
      <c r="F12117">
        <v>118.4708010778018</v>
      </c>
      <c r="G12117">
        <v>21.739672621163066</v>
      </c>
      <c r="H12117">
        <v>96.731128456638729</v>
      </c>
      <c r="I12117">
        <v>74.607958506327265</v>
      </c>
      <c r="J12117">
        <v>16.775248214136244</v>
      </c>
      <c r="K12117">
        <v>57.832710292191024</v>
      </c>
      <c r="L12117" t="s">
        <v>6</v>
      </c>
      <c r="M12117" t="s">
        <v>6</v>
      </c>
      <c r="N12117">
        <v>57.602054156317593</v>
      </c>
      <c r="O12117">
        <v>56.762165214191839</v>
      </c>
      <c r="P12117">
        <v>19138.918000000001</v>
      </c>
      <c r="Q12117" t="s">
        <v>467</v>
      </c>
      <c r="R12117" t="s">
        <v>467</v>
      </c>
      <c r="S12117" t="s">
        <v>467</v>
      </c>
      <c r="T12117" t="s">
        <v>13762</v>
      </c>
      <c r="U12117" t="s">
        <v>13762</v>
      </c>
      <c r="V12117" t="s">
        <v>13762</v>
      </c>
      <c r="W12117" t="s">
        <v>447</v>
      </c>
      <c r="X12117" t="s">
        <v>447</v>
      </c>
      <c r="Y12117" t="s">
        <v>6</v>
      </c>
      <c r="Z12117" t="s">
        <v>6</v>
      </c>
      <c r="AA12117" t="s">
        <v>328</v>
      </c>
      <c r="AB12117" t="s">
        <v>328</v>
      </c>
      <c r="AC12117" t="s">
        <v>715</v>
      </c>
    </row>
    <row r="12118" spans="1:29" x14ac:dyDescent="0.25">
      <c r="A12118" t="s">
        <v>393</v>
      </c>
      <c r="B12118">
        <v>944</v>
      </c>
      <c r="C12118" t="s">
        <v>109</v>
      </c>
      <c r="D12118">
        <v>2004</v>
      </c>
      <c r="E12118" t="s">
        <v>13112</v>
      </c>
      <c r="F12118">
        <v>123.43908735075722</v>
      </c>
      <c r="G12118">
        <v>24.743980939542787</v>
      </c>
      <c r="H12118">
        <v>98.695106411214425</v>
      </c>
      <c r="I12118">
        <v>78.86946475550485</v>
      </c>
      <c r="J12118">
        <v>19.780110666499581</v>
      </c>
      <c r="K12118">
        <v>59.089354089005269</v>
      </c>
      <c r="L12118" t="s">
        <v>6</v>
      </c>
      <c r="M12118" t="s">
        <v>6</v>
      </c>
      <c r="N12118">
        <v>58.518707644864087</v>
      </c>
      <c r="O12118">
        <v>57.550997487245873</v>
      </c>
      <c r="P12118">
        <v>21099.067999999999</v>
      </c>
      <c r="Q12118" t="s">
        <v>467</v>
      </c>
      <c r="R12118" t="s">
        <v>467</v>
      </c>
      <c r="S12118" t="s">
        <v>467</v>
      </c>
      <c r="T12118" t="s">
        <v>13762</v>
      </c>
      <c r="U12118" t="s">
        <v>13762</v>
      </c>
      <c r="V12118" t="s">
        <v>13762</v>
      </c>
      <c r="W12118" t="s">
        <v>447</v>
      </c>
      <c r="X12118" t="s">
        <v>447</v>
      </c>
      <c r="Y12118" t="s">
        <v>6</v>
      </c>
      <c r="Z12118" t="s">
        <v>6</v>
      </c>
      <c r="AA12118" t="s">
        <v>328</v>
      </c>
      <c r="AB12118" t="s">
        <v>328</v>
      </c>
      <c r="AC12118" t="s">
        <v>715</v>
      </c>
    </row>
    <row r="12119" spans="1:29" x14ac:dyDescent="0.25">
      <c r="A12119" t="s">
        <v>393</v>
      </c>
      <c r="B12119">
        <v>944</v>
      </c>
      <c r="C12119" t="s">
        <v>109</v>
      </c>
      <c r="D12119">
        <v>2005</v>
      </c>
      <c r="E12119" t="s">
        <v>13113</v>
      </c>
      <c r="F12119">
        <v>136.56337677667224</v>
      </c>
      <c r="G12119">
        <v>28.258399499937742</v>
      </c>
      <c r="H12119">
        <v>108.30497727673449</v>
      </c>
      <c r="I12119">
        <v>89.656616081291205</v>
      </c>
      <c r="J12119">
        <v>23.302570758355099</v>
      </c>
      <c r="K12119">
        <v>66.354045322936102</v>
      </c>
      <c r="L12119" t="s">
        <v>6</v>
      </c>
      <c r="M12119" t="s">
        <v>6</v>
      </c>
      <c r="N12119">
        <v>60.486290696017662</v>
      </c>
      <c r="O12119">
        <v>59.147792441404853</v>
      </c>
      <c r="P12119">
        <v>22559.88</v>
      </c>
      <c r="Q12119" t="s">
        <v>467</v>
      </c>
      <c r="R12119" t="s">
        <v>467</v>
      </c>
      <c r="S12119" t="s">
        <v>467</v>
      </c>
      <c r="T12119" t="s">
        <v>13762</v>
      </c>
      <c r="U12119" t="s">
        <v>13762</v>
      </c>
      <c r="V12119" t="s">
        <v>13762</v>
      </c>
      <c r="W12119" t="s">
        <v>447</v>
      </c>
      <c r="X12119" t="s">
        <v>447</v>
      </c>
      <c r="Y12119" t="s">
        <v>6</v>
      </c>
      <c r="Z12119" t="s">
        <v>6</v>
      </c>
      <c r="AA12119" t="s">
        <v>328</v>
      </c>
      <c r="AB12119" t="s">
        <v>328</v>
      </c>
      <c r="AC12119" t="s">
        <v>715</v>
      </c>
    </row>
    <row r="12120" spans="1:29" x14ac:dyDescent="0.25">
      <c r="A12120" t="s">
        <v>393</v>
      </c>
      <c r="B12120">
        <v>944</v>
      </c>
      <c r="C12120" t="s">
        <v>109</v>
      </c>
      <c r="D12120">
        <v>2006</v>
      </c>
      <c r="E12120" t="s">
        <v>13114</v>
      </c>
      <c r="F12120">
        <v>145.8545187430376</v>
      </c>
      <c r="G12120">
        <v>31.140943770928541</v>
      </c>
      <c r="H12120">
        <v>114.71357497210907</v>
      </c>
      <c r="I12120">
        <v>95.69990168181441</v>
      </c>
      <c r="J12120">
        <v>26.061801568927219</v>
      </c>
      <c r="K12120">
        <v>69.638100112887187</v>
      </c>
      <c r="L12120" t="s">
        <v>6</v>
      </c>
      <c r="M12120" t="s">
        <v>6</v>
      </c>
      <c r="N12120">
        <v>64.673921644089631</v>
      </c>
      <c r="O12120">
        <v>62.78442658571273</v>
      </c>
      <c r="P12120">
        <v>24256.956999999999</v>
      </c>
      <c r="Q12120" t="s">
        <v>467</v>
      </c>
      <c r="R12120" t="s">
        <v>467</v>
      </c>
      <c r="S12120" t="s">
        <v>467</v>
      </c>
      <c r="T12120" t="s">
        <v>13762</v>
      </c>
      <c r="U12120" t="s">
        <v>13762</v>
      </c>
      <c r="V12120" t="s">
        <v>13762</v>
      </c>
      <c r="W12120" t="s">
        <v>447</v>
      </c>
      <c r="X12120" t="s">
        <v>447</v>
      </c>
      <c r="Y12120" t="s">
        <v>6</v>
      </c>
      <c r="Z12120" t="s">
        <v>6</v>
      </c>
      <c r="AA12120" t="s">
        <v>328</v>
      </c>
      <c r="AB12120" t="s">
        <v>328</v>
      </c>
      <c r="AC12120" t="s">
        <v>715</v>
      </c>
    </row>
    <row r="12121" spans="1:29" x14ac:dyDescent="0.25">
      <c r="A12121" t="s">
        <v>393</v>
      </c>
      <c r="B12121">
        <v>944</v>
      </c>
      <c r="C12121" t="s">
        <v>109</v>
      </c>
      <c r="D12121">
        <v>2007</v>
      </c>
      <c r="E12121" t="s">
        <v>13115</v>
      </c>
      <c r="F12121">
        <v>160.1058513214592</v>
      </c>
      <c r="G12121">
        <v>34.948220644607005</v>
      </c>
      <c r="H12121">
        <v>125.15763067685222</v>
      </c>
      <c r="I12121">
        <v>109.02679004154716</v>
      </c>
      <c r="J12121">
        <v>29.870296252204131</v>
      </c>
      <c r="K12121">
        <v>79.156493789343031</v>
      </c>
      <c r="L12121" t="s">
        <v>6</v>
      </c>
      <c r="M12121" t="s">
        <v>6</v>
      </c>
      <c r="N12121">
        <v>65.615688007830954</v>
      </c>
      <c r="O12121">
        <v>63.192050822124791</v>
      </c>
      <c r="P12121">
        <v>25680.214</v>
      </c>
      <c r="Q12121" t="s">
        <v>467</v>
      </c>
      <c r="R12121" t="s">
        <v>467</v>
      </c>
      <c r="S12121" t="s">
        <v>467</v>
      </c>
      <c r="T12121" t="s">
        <v>13762</v>
      </c>
      <c r="U12121" t="s">
        <v>13762</v>
      </c>
      <c r="V12121" t="s">
        <v>13762</v>
      </c>
      <c r="W12121" t="s">
        <v>447</v>
      </c>
      <c r="X12121" t="s">
        <v>447</v>
      </c>
      <c r="Y12121" t="s">
        <v>6</v>
      </c>
      <c r="Z12121" t="s">
        <v>6</v>
      </c>
      <c r="AA12121" t="s">
        <v>328</v>
      </c>
      <c r="AB12121" t="s">
        <v>328</v>
      </c>
      <c r="AC12121" t="s">
        <v>715</v>
      </c>
    </row>
    <row r="12122" spans="1:29" x14ac:dyDescent="0.25">
      <c r="A12122" t="s">
        <v>393</v>
      </c>
      <c r="B12122">
        <v>944</v>
      </c>
      <c r="C12122" t="s">
        <v>109</v>
      </c>
      <c r="D12122">
        <v>2008</v>
      </c>
      <c r="E12122" t="s">
        <v>13116</v>
      </c>
      <c r="F12122">
        <v>169.07956259242991</v>
      </c>
      <c r="G12122">
        <v>41.31843801838869</v>
      </c>
      <c r="H12122">
        <v>127.7611245740412</v>
      </c>
      <c r="I12122">
        <v>119.4210408834716</v>
      </c>
      <c r="J12122">
        <v>36.297452749044531</v>
      </c>
      <c r="K12122">
        <v>83.123588134427081</v>
      </c>
      <c r="L12122" t="s">
        <v>6</v>
      </c>
      <c r="M12122" t="s">
        <v>6</v>
      </c>
      <c r="N12122">
        <v>71.647420687425878</v>
      </c>
      <c r="O12122">
        <v>68.651701496202676</v>
      </c>
      <c r="P12122">
        <v>27193.63</v>
      </c>
      <c r="Q12122" t="s">
        <v>467</v>
      </c>
      <c r="R12122" t="s">
        <v>467</v>
      </c>
      <c r="S12122" t="s">
        <v>467</v>
      </c>
      <c r="T12122" t="s">
        <v>13762</v>
      </c>
      <c r="U12122" t="s">
        <v>13762</v>
      </c>
      <c r="V12122" t="s">
        <v>13762</v>
      </c>
      <c r="W12122" t="s">
        <v>447</v>
      </c>
      <c r="X12122" t="s">
        <v>447</v>
      </c>
      <c r="Y12122" t="s">
        <v>6</v>
      </c>
      <c r="Z12122" t="s">
        <v>6</v>
      </c>
      <c r="AA12122" t="s">
        <v>328</v>
      </c>
      <c r="AB12122" t="s">
        <v>328</v>
      </c>
      <c r="AC12122" t="s">
        <v>715</v>
      </c>
    </row>
    <row r="12123" spans="1:29" x14ac:dyDescent="0.25">
      <c r="A12123" t="s">
        <v>393</v>
      </c>
      <c r="B12123">
        <v>944</v>
      </c>
      <c r="C12123" t="s">
        <v>109</v>
      </c>
      <c r="D12123">
        <v>2009</v>
      </c>
      <c r="E12123" t="s">
        <v>13117</v>
      </c>
      <c r="F12123">
        <v>184.89474553617671</v>
      </c>
      <c r="G12123">
        <v>42.785548631173285</v>
      </c>
      <c r="H12123">
        <v>142.10919690500342</v>
      </c>
      <c r="I12123">
        <v>131.2372325428226</v>
      </c>
      <c r="J12123">
        <v>37.508565880495311</v>
      </c>
      <c r="K12123">
        <v>93.728666662327285</v>
      </c>
      <c r="L12123" t="s">
        <v>6</v>
      </c>
      <c r="M12123" t="s">
        <v>6</v>
      </c>
      <c r="N12123">
        <v>77.958486139831734</v>
      </c>
      <c r="O12123">
        <v>74.29068461119553</v>
      </c>
      <c r="P12123">
        <v>26424.603999999999</v>
      </c>
      <c r="Q12123" t="s">
        <v>467</v>
      </c>
      <c r="R12123" t="s">
        <v>467</v>
      </c>
      <c r="S12123" t="s">
        <v>467</v>
      </c>
      <c r="T12123" t="s">
        <v>13762</v>
      </c>
      <c r="U12123" t="s">
        <v>13762</v>
      </c>
      <c r="V12123" t="s">
        <v>13762</v>
      </c>
      <c r="W12123" t="s">
        <v>447</v>
      </c>
      <c r="X12123" t="s">
        <v>447</v>
      </c>
      <c r="Y12123" t="s">
        <v>6</v>
      </c>
      <c r="Z12123" t="s">
        <v>6</v>
      </c>
      <c r="AA12123" t="s">
        <v>328</v>
      </c>
      <c r="AB12123" t="s">
        <v>328</v>
      </c>
      <c r="AC12123" t="s">
        <v>715</v>
      </c>
    </row>
    <row r="12124" spans="1:29" x14ac:dyDescent="0.25">
      <c r="A12124" t="s">
        <v>393</v>
      </c>
      <c r="B12124">
        <v>944</v>
      </c>
      <c r="C12124" t="s">
        <v>109</v>
      </c>
      <c r="D12124">
        <v>2010</v>
      </c>
      <c r="E12124" t="s">
        <v>13118</v>
      </c>
      <c r="F12124">
        <v>184.45202485425995</v>
      </c>
      <c r="G12124">
        <v>44.424405317896024</v>
      </c>
      <c r="H12124">
        <v>140.02761953636394</v>
      </c>
      <c r="I12124">
        <v>129.3365018893391</v>
      </c>
      <c r="J12124">
        <v>39.458998092129846</v>
      </c>
      <c r="K12124">
        <v>89.877503797209258</v>
      </c>
      <c r="L12124" t="s">
        <v>6</v>
      </c>
      <c r="M12124" t="s">
        <v>6</v>
      </c>
      <c r="N12124">
        <v>80.581830454616622</v>
      </c>
      <c r="O12124">
        <v>76.08035282077519</v>
      </c>
      <c r="P12124">
        <v>27224.598999999998</v>
      </c>
      <c r="Q12124" t="s">
        <v>467</v>
      </c>
      <c r="R12124" t="s">
        <v>467</v>
      </c>
      <c r="S12124" t="s">
        <v>467</v>
      </c>
      <c r="T12124" t="s">
        <v>13762</v>
      </c>
      <c r="U12124" t="s">
        <v>13762</v>
      </c>
      <c r="V12124" t="s">
        <v>13762</v>
      </c>
      <c r="W12124" t="s">
        <v>447</v>
      </c>
      <c r="X12124" t="s">
        <v>447</v>
      </c>
      <c r="Y12124" t="s">
        <v>6</v>
      </c>
      <c r="Z12124" t="s">
        <v>6</v>
      </c>
      <c r="AA12124" t="s">
        <v>328</v>
      </c>
      <c r="AB12124" t="s">
        <v>328</v>
      </c>
      <c r="AC12124" t="s">
        <v>715</v>
      </c>
    </row>
    <row r="12125" spans="1:29" x14ac:dyDescent="0.25">
      <c r="A12125" t="s">
        <v>393</v>
      </c>
      <c r="B12125">
        <v>944</v>
      </c>
      <c r="C12125" t="s">
        <v>109</v>
      </c>
      <c r="D12125">
        <v>2011</v>
      </c>
      <c r="E12125" t="s">
        <v>13119</v>
      </c>
      <c r="F12125">
        <v>183.66565996055897</v>
      </c>
      <c r="G12125">
        <v>42.28344945690948</v>
      </c>
      <c r="H12125">
        <v>141.3822105036495</v>
      </c>
      <c r="I12125">
        <v>130.05064346016232</v>
      </c>
      <c r="J12125">
        <v>37.382152188427334</v>
      </c>
      <c r="K12125">
        <v>92.668491271734979</v>
      </c>
      <c r="L12125" t="s">
        <v>6</v>
      </c>
      <c r="M12125" t="s">
        <v>6</v>
      </c>
      <c r="N12125">
        <v>80.759531248966994</v>
      </c>
      <c r="O12125">
        <v>76.642419697910967</v>
      </c>
      <c r="P12125">
        <v>28304.937999999998</v>
      </c>
      <c r="Q12125" t="s">
        <v>467</v>
      </c>
      <c r="R12125" t="s">
        <v>467</v>
      </c>
      <c r="S12125" t="s">
        <v>467</v>
      </c>
      <c r="T12125" t="s">
        <v>13762</v>
      </c>
      <c r="U12125" t="s">
        <v>13762</v>
      </c>
      <c r="V12125" t="s">
        <v>13762</v>
      </c>
      <c r="W12125" t="s">
        <v>447</v>
      </c>
      <c r="X12125" t="s">
        <v>447</v>
      </c>
      <c r="Y12125" t="s">
        <v>6</v>
      </c>
      <c r="Z12125" t="s">
        <v>6</v>
      </c>
      <c r="AA12125" t="s">
        <v>328</v>
      </c>
      <c r="AB12125" t="s">
        <v>328</v>
      </c>
      <c r="AC12125" t="s">
        <v>715</v>
      </c>
    </row>
    <row r="12126" spans="1:29" x14ac:dyDescent="0.25">
      <c r="A12126" t="s">
        <v>393</v>
      </c>
      <c r="B12126">
        <v>944</v>
      </c>
      <c r="C12126" t="s">
        <v>109</v>
      </c>
      <c r="D12126">
        <v>2012</v>
      </c>
      <c r="E12126" t="s">
        <v>13120</v>
      </c>
      <c r="F12126">
        <v>170.55489366940262</v>
      </c>
      <c r="G12126">
        <v>36.57291190619793</v>
      </c>
      <c r="H12126">
        <v>133.98198176320471</v>
      </c>
      <c r="I12126">
        <v>118.72868563858516</v>
      </c>
      <c r="J12126">
        <v>31.586288818231324</v>
      </c>
      <c r="K12126">
        <v>87.142396820353838</v>
      </c>
      <c r="L12126" t="s">
        <v>6</v>
      </c>
      <c r="M12126" t="s">
        <v>6</v>
      </c>
      <c r="N12126">
        <v>78.294459643880828</v>
      </c>
      <c r="O12126">
        <v>74.700139433962448</v>
      </c>
      <c r="P12126">
        <v>28781.063999999998</v>
      </c>
      <c r="Q12126" t="s">
        <v>467</v>
      </c>
      <c r="R12126" t="s">
        <v>467</v>
      </c>
      <c r="S12126" t="s">
        <v>467</v>
      </c>
      <c r="T12126" t="s">
        <v>13762</v>
      </c>
      <c r="U12126" t="s">
        <v>13762</v>
      </c>
      <c r="V12126" t="s">
        <v>13762</v>
      </c>
      <c r="W12126" t="s">
        <v>447</v>
      </c>
      <c r="X12126" t="s">
        <v>447</v>
      </c>
      <c r="Y12126" t="s">
        <v>6</v>
      </c>
      <c r="Z12126" t="s">
        <v>6</v>
      </c>
      <c r="AA12126" t="s">
        <v>328</v>
      </c>
      <c r="AB12126" t="s">
        <v>328</v>
      </c>
      <c r="AC12126" t="s">
        <v>715</v>
      </c>
    </row>
    <row r="12127" spans="1:29" x14ac:dyDescent="0.25">
      <c r="A12127" t="s">
        <v>393</v>
      </c>
      <c r="B12127">
        <v>944</v>
      </c>
      <c r="C12127" t="s">
        <v>109</v>
      </c>
      <c r="D12127">
        <v>2013</v>
      </c>
      <c r="E12127" t="s">
        <v>13121</v>
      </c>
      <c r="F12127">
        <v>161.57110604056135</v>
      </c>
      <c r="G12127">
        <v>32.830502278843056</v>
      </c>
      <c r="H12127">
        <v>128.74060376171832</v>
      </c>
      <c r="I12127">
        <v>111.15445304020615</v>
      </c>
      <c r="J12127">
        <v>27.981758369577332</v>
      </c>
      <c r="K12127">
        <v>83.172694670628815</v>
      </c>
      <c r="L12127" t="s">
        <v>6</v>
      </c>
      <c r="M12127" t="s">
        <v>6</v>
      </c>
      <c r="N12127">
        <v>76.754502452269662</v>
      </c>
      <c r="O12127">
        <v>75.320203672010038</v>
      </c>
      <c r="P12127">
        <v>30247.077000000001</v>
      </c>
      <c r="Q12127" t="s">
        <v>467</v>
      </c>
      <c r="R12127" t="s">
        <v>467</v>
      </c>
      <c r="S12127" t="s">
        <v>467</v>
      </c>
      <c r="T12127" t="s">
        <v>13762</v>
      </c>
      <c r="U12127" t="s">
        <v>13762</v>
      </c>
      <c r="V12127" t="s">
        <v>13762</v>
      </c>
      <c r="W12127" t="s">
        <v>447</v>
      </c>
      <c r="X12127" t="s">
        <v>447</v>
      </c>
      <c r="Y12127" t="s">
        <v>6</v>
      </c>
      <c r="Z12127" t="s">
        <v>6</v>
      </c>
      <c r="AA12127" t="s">
        <v>328</v>
      </c>
      <c r="AB12127" t="s">
        <v>328</v>
      </c>
      <c r="AC12127" t="s">
        <v>715</v>
      </c>
    </row>
    <row r="12128" spans="1:29" x14ac:dyDescent="0.25">
      <c r="A12128" t="s">
        <v>393</v>
      </c>
      <c r="B12128">
        <v>944</v>
      </c>
      <c r="C12128" t="s">
        <v>109</v>
      </c>
      <c r="D12128">
        <v>2014</v>
      </c>
      <c r="E12128" t="s">
        <v>13122</v>
      </c>
      <c r="F12128">
        <v>158.69606212909889</v>
      </c>
      <c r="G12128">
        <v>30.223902063657238</v>
      </c>
      <c r="H12128">
        <v>128.47216006544167</v>
      </c>
      <c r="I12128">
        <v>108.0506446531362</v>
      </c>
      <c r="J12128">
        <v>25.426193462123329</v>
      </c>
      <c r="K12128">
        <v>82.624451191012867</v>
      </c>
      <c r="L12128" t="s">
        <v>6</v>
      </c>
      <c r="M12128" t="s">
        <v>6</v>
      </c>
      <c r="N12128">
        <v>76.179097073288446</v>
      </c>
      <c r="O12128">
        <v>76.13307422146643</v>
      </c>
      <c r="P12128">
        <v>32591.713</v>
      </c>
      <c r="Q12128" t="s">
        <v>467</v>
      </c>
      <c r="R12128" t="s">
        <v>467</v>
      </c>
      <c r="S12128" t="s">
        <v>467</v>
      </c>
      <c r="T12128" t="s">
        <v>13762</v>
      </c>
      <c r="U12128" t="s">
        <v>13762</v>
      </c>
      <c r="V12128" t="s">
        <v>13762</v>
      </c>
      <c r="W12128" t="s">
        <v>447</v>
      </c>
      <c r="X12128" t="s">
        <v>447</v>
      </c>
      <c r="Y12128" t="s">
        <v>6</v>
      </c>
      <c r="Z12128" t="s">
        <v>6</v>
      </c>
      <c r="AA12128" t="s">
        <v>328</v>
      </c>
      <c r="AB12128" t="s">
        <v>328</v>
      </c>
      <c r="AC12128" t="s">
        <v>715</v>
      </c>
    </row>
    <row r="12129" spans="1:29" x14ac:dyDescent="0.25">
      <c r="A12129" t="s">
        <v>393</v>
      </c>
      <c r="B12129">
        <v>944</v>
      </c>
      <c r="C12129" t="s">
        <v>109</v>
      </c>
      <c r="D12129">
        <v>2015</v>
      </c>
      <c r="E12129" t="s">
        <v>13123</v>
      </c>
      <c r="F12129">
        <v>148.1839648752146</v>
      </c>
      <c r="G12129">
        <v>26.032453531296728</v>
      </c>
      <c r="H12129">
        <v>122.15151134391786</v>
      </c>
      <c r="I12129">
        <v>99.512366089026045</v>
      </c>
      <c r="J12129">
        <v>21.291774207692495</v>
      </c>
      <c r="K12129">
        <v>78.220591881333547</v>
      </c>
      <c r="L12129" t="s">
        <v>6</v>
      </c>
      <c r="M12129" t="s">
        <v>6</v>
      </c>
      <c r="N12129">
        <v>75.351398796387272</v>
      </c>
      <c r="O12129">
        <v>75.294777739808936</v>
      </c>
      <c r="P12129">
        <v>34324.11</v>
      </c>
      <c r="Q12129" t="s">
        <v>467</v>
      </c>
      <c r="R12129" t="s">
        <v>467</v>
      </c>
      <c r="S12129" t="s">
        <v>467</v>
      </c>
      <c r="T12129" t="s">
        <v>13762</v>
      </c>
      <c r="U12129" t="s">
        <v>13762</v>
      </c>
      <c r="V12129" t="s">
        <v>13762</v>
      </c>
      <c r="W12129" t="s">
        <v>447</v>
      </c>
      <c r="X12129" t="s">
        <v>447</v>
      </c>
      <c r="Y12129" t="s">
        <v>6</v>
      </c>
      <c r="Z12129" t="s">
        <v>6</v>
      </c>
      <c r="AA12129" t="s">
        <v>328</v>
      </c>
      <c r="AB12129" t="s">
        <v>328</v>
      </c>
      <c r="AC12129" t="s">
        <v>715</v>
      </c>
    </row>
    <row r="12130" spans="1:29" x14ac:dyDescent="0.25">
      <c r="A12130" t="s">
        <v>393</v>
      </c>
      <c r="B12130">
        <v>944</v>
      </c>
      <c r="C12130" t="s">
        <v>109</v>
      </c>
      <c r="D12130">
        <v>2016</v>
      </c>
      <c r="E12130" t="s">
        <v>13124</v>
      </c>
      <c r="F12130">
        <v>141.0364057996816</v>
      </c>
      <c r="G12130">
        <v>25.065290568131427</v>
      </c>
      <c r="H12130">
        <v>115.97111523155014</v>
      </c>
      <c r="I12130">
        <v>92.513949619879213</v>
      </c>
      <c r="J12130">
        <v>20.251886487756181</v>
      </c>
      <c r="K12130">
        <v>72.262063132123032</v>
      </c>
      <c r="L12130" t="s">
        <v>6</v>
      </c>
      <c r="M12130" t="s">
        <v>6</v>
      </c>
      <c r="N12130">
        <v>73.724063882085161</v>
      </c>
      <c r="O12130">
        <v>74.09853497406759</v>
      </c>
      <c r="P12130">
        <v>35420.32</v>
      </c>
      <c r="Q12130" t="s">
        <v>467</v>
      </c>
      <c r="R12130" t="s">
        <v>467</v>
      </c>
      <c r="S12130" t="s">
        <v>467</v>
      </c>
      <c r="T12130" t="s">
        <v>13762</v>
      </c>
      <c r="U12130" t="s">
        <v>13762</v>
      </c>
      <c r="V12130" t="s">
        <v>13762</v>
      </c>
      <c r="W12130" t="s">
        <v>447</v>
      </c>
      <c r="X12130" t="s">
        <v>447</v>
      </c>
      <c r="Y12130" t="s">
        <v>6</v>
      </c>
      <c r="Z12130" t="s">
        <v>6</v>
      </c>
      <c r="AA12130" t="s">
        <v>328</v>
      </c>
      <c r="AB12130" t="s">
        <v>328</v>
      </c>
      <c r="AC12130" t="s">
        <v>715</v>
      </c>
    </row>
    <row r="12131" spans="1:29" x14ac:dyDescent="0.25">
      <c r="A12131" t="s">
        <v>393</v>
      </c>
      <c r="B12131">
        <v>946</v>
      </c>
      <c r="C12131" t="s">
        <v>258</v>
      </c>
      <c r="D12131">
        <v>1950</v>
      </c>
      <c r="E12131" t="s">
        <v>13125</v>
      </c>
      <c r="F12131" t="s">
        <v>6</v>
      </c>
      <c r="G12131" t="s">
        <v>6</v>
      </c>
      <c r="H12131" t="s">
        <v>6</v>
      </c>
      <c r="I12131" t="s">
        <v>6</v>
      </c>
      <c r="J12131" t="s">
        <v>6</v>
      </c>
      <c r="K12131" t="s">
        <v>6</v>
      </c>
      <c r="L12131" t="s">
        <v>6</v>
      </c>
      <c r="M12131" t="s">
        <v>6</v>
      </c>
      <c r="N12131" t="s">
        <v>6</v>
      </c>
      <c r="O12131" t="s">
        <v>6</v>
      </c>
      <c r="P12131" t="s">
        <v>6</v>
      </c>
      <c r="Q12131" t="s">
        <v>479</v>
      </c>
      <c r="R12131" t="s">
        <v>479</v>
      </c>
      <c r="S12131" t="s">
        <v>479</v>
      </c>
      <c r="T12131" t="s">
        <v>915</v>
      </c>
      <c r="U12131" t="s">
        <v>978</v>
      </c>
      <c r="V12131" t="s">
        <v>979</v>
      </c>
      <c r="W12131" t="s">
        <v>420</v>
      </c>
      <c r="X12131" t="s">
        <v>420</v>
      </c>
      <c r="Y12131" t="s">
        <v>6</v>
      </c>
      <c r="Z12131" t="s">
        <v>6</v>
      </c>
      <c r="AA12131" t="s">
        <v>861</v>
      </c>
      <c r="AB12131" t="s">
        <v>420</v>
      </c>
      <c r="AC12131" t="s">
        <v>855</v>
      </c>
    </row>
    <row r="12132" spans="1:29" x14ac:dyDescent="0.25">
      <c r="A12132" t="s">
        <v>393</v>
      </c>
      <c r="B12132">
        <v>946</v>
      </c>
      <c r="C12132" t="s">
        <v>258</v>
      </c>
      <c r="D12132">
        <v>1951</v>
      </c>
      <c r="E12132" t="s">
        <v>13126</v>
      </c>
      <c r="F12132" t="s">
        <v>6</v>
      </c>
      <c r="G12132" t="s">
        <v>6</v>
      </c>
      <c r="H12132" t="s">
        <v>6</v>
      </c>
      <c r="I12132" t="s">
        <v>6</v>
      </c>
      <c r="J12132" t="s">
        <v>6</v>
      </c>
      <c r="K12132" t="s">
        <v>6</v>
      </c>
      <c r="L12132" t="s">
        <v>6</v>
      </c>
      <c r="M12132" t="s">
        <v>6</v>
      </c>
      <c r="N12132" t="s">
        <v>6</v>
      </c>
      <c r="O12132" t="s">
        <v>6</v>
      </c>
      <c r="P12132" t="s">
        <v>6</v>
      </c>
      <c r="Q12132" t="s">
        <v>479</v>
      </c>
      <c r="R12132" t="s">
        <v>479</v>
      </c>
      <c r="S12132" t="s">
        <v>479</v>
      </c>
      <c r="T12132" t="s">
        <v>915</v>
      </c>
      <c r="U12132" t="s">
        <v>978</v>
      </c>
      <c r="V12132" t="s">
        <v>979</v>
      </c>
      <c r="W12132" t="s">
        <v>420</v>
      </c>
      <c r="X12132" t="s">
        <v>420</v>
      </c>
      <c r="Y12132" t="s">
        <v>6</v>
      </c>
      <c r="Z12132" t="s">
        <v>6</v>
      </c>
      <c r="AA12132" t="s">
        <v>861</v>
      </c>
      <c r="AB12132" t="s">
        <v>420</v>
      </c>
      <c r="AC12132" t="s">
        <v>855</v>
      </c>
    </row>
    <row r="12133" spans="1:29" x14ac:dyDescent="0.25">
      <c r="A12133" t="s">
        <v>393</v>
      </c>
      <c r="B12133">
        <v>946</v>
      </c>
      <c r="C12133" t="s">
        <v>258</v>
      </c>
      <c r="D12133">
        <v>1952</v>
      </c>
      <c r="E12133" t="s">
        <v>13127</v>
      </c>
      <c r="F12133" t="s">
        <v>6</v>
      </c>
      <c r="G12133" t="s">
        <v>6</v>
      </c>
      <c r="H12133" t="s">
        <v>6</v>
      </c>
      <c r="I12133" t="s">
        <v>6</v>
      </c>
      <c r="J12133" t="s">
        <v>6</v>
      </c>
      <c r="K12133" t="s">
        <v>6</v>
      </c>
      <c r="L12133" t="s">
        <v>6</v>
      </c>
      <c r="M12133" t="s">
        <v>6</v>
      </c>
      <c r="N12133" t="s">
        <v>6</v>
      </c>
      <c r="O12133" t="s">
        <v>6</v>
      </c>
      <c r="P12133" t="s">
        <v>6</v>
      </c>
      <c r="Q12133" t="s">
        <v>479</v>
      </c>
      <c r="R12133" t="s">
        <v>479</v>
      </c>
      <c r="S12133" t="s">
        <v>479</v>
      </c>
      <c r="T12133" t="s">
        <v>915</v>
      </c>
      <c r="U12133" t="s">
        <v>978</v>
      </c>
      <c r="V12133" t="s">
        <v>979</v>
      </c>
      <c r="W12133" t="s">
        <v>420</v>
      </c>
      <c r="X12133" t="s">
        <v>420</v>
      </c>
      <c r="Y12133" t="s">
        <v>6</v>
      </c>
      <c r="Z12133" t="s">
        <v>6</v>
      </c>
      <c r="AA12133" t="s">
        <v>861</v>
      </c>
      <c r="AB12133" t="s">
        <v>420</v>
      </c>
      <c r="AC12133" t="s">
        <v>855</v>
      </c>
    </row>
    <row r="12134" spans="1:29" x14ac:dyDescent="0.25">
      <c r="A12134" t="s">
        <v>393</v>
      </c>
      <c r="B12134">
        <v>946</v>
      </c>
      <c r="C12134" t="s">
        <v>258</v>
      </c>
      <c r="D12134">
        <v>1953</v>
      </c>
      <c r="E12134" t="s">
        <v>13128</v>
      </c>
      <c r="F12134" t="s">
        <v>6</v>
      </c>
      <c r="G12134" t="s">
        <v>6</v>
      </c>
      <c r="H12134" t="s">
        <v>6</v>
      </c>
      <c r="I12134" t="s">
        <v>6</v>
      </c>
      <c r="J12134" t="s">
        <v>6</v>
      </c>
      <c r="K12134" t="s">
        <v>6</v>
      </c>
      <c r="L12134" t="s">
        <v>6</v>
      </c>
      <c r="M12134" t="s">
        <v>6</v>
      </c>
      <c r="N12134" t="s">
        <v>6</v>
      </c>
      <c r="O12134" t="s">
        <v>6</v>
      </c>
      <c r="P12134" t="s">
        <v>6</v>
      </c>
      <c r="Q12134" t="s">
        <v>479</v>
      </c>
      <c r="R12134" t="s">
        <v>479</v>
      </c>
      <c r="S12134" t="s">
        <v>479</v>
      </c>
      <c r="T12134" t="s">
        <v>915</v>
      </c>
      <c r="U12134" t="s">
        <v>978</v>
      </c>
      <c r="V12134" t="s">
        <v>979</v>
      </c>
      <c r="W12134" t="s">
        <v>420</v>
      </c>
      <c r="X12134" t="s">
        <v>420</v>
      </c>
      <c r="Y12134" t="s">
        <v>6</v>
      </c>
      <c r="Z12134" t="s">
        <v>6</v>
      </c>
      <c r="AA12134" t="s">
        <v>861</v>
      </c>
      <c r="AB12134" t="s">
        <v>420</v>
      </c>
      <c r="AC12134" t="s">
        <v>855</v>
      </c>
    </row>
    <row r="12135" spans="1:29" x14ac:dyDescent="0.25">
      <c r="A12135" t="s">
        <v>393</v>
      </c>
      <c r="B12135">
        <v>946</v>
      </c>
      <c r="C12135" t="s">
        <v>258</v>
      </c>
      <c r="D12135">
        <v>1954</v>
      </c>
      <c r="E12135" t="s">
        <v>13129</v>
      </c>
      <c r="F12135" t="s">
        <v>6</v>
      </c>
      <c r="G12135" t="s">
        <v>6</v>
      </c>
      <c r="H12135" t="s">
        <v>6</v>
      </c>
      <c r="I12135" t="s">
        <v>6</v>
      </c>
      <c r="J12135" t="s">
        <v>6</v>
      </c>
      <c r="K12135" t="s">
        <v>6</v>
      </c>
      <c r="L12135" t="s">
        <v>6</v>
      </c>
      <c r="M12135" t="s">
        <v>6</v>
      </c>
      <c r="N12135" t="s">
        <v>6</v>
      </c>
      <c r="O12135" t="s">
        <v>6</v>
      </c>
      <c r="P12135" t="s">
        <v>6</v>
      </c>
      <c r="Q12135" t="s">
        <v>479</v>
      </c>
      <c r="R12135" t="s">
        <v>479</v>
      </c>
      <c r="S12135" t="s">
        <v>479</v>
      </c>
      <c r="T12135" t="s">
        <v>915</v>
      </c>
      <c r="U12135" t="s">
        <v>978</v>
      </c>
      <c r="V12135" t="s">
        <v>979</v>
      </c>
      <c r="W12135" t="s">
        <v>420</v>
      </c>
      <c r="X12135" t="s">
        <v>420</v>
      </c>
      <c r="Y12135" t="s">
        <v>6</v>
      </c>
      <c r="Z12135" t="s">
        <v>6</v>
      </c>
      <c r="AA12135" t="s">
        <v>861</v>
      </c>
      <c r="AB12135" t="s">
        <v>420</v>
      </c>
      <c r="AC12135" t="s">
        <v>855</v>
      </c>
    </row>
    <row r="12136" spans="1:29" x14ac:dyDescent="0.25">
      <c r="A12136" t="s">
        <v>393</v>
      </c>
      <c r="B12136">
        <v>946</v>
      </c>
      <c r="C12136" t="s">
        <v>258</v>
      </c>
      <c r="D12136">
        <v>1955</v>
      </c>
      <c r="E12136" t="s">
        <v>13130</v>
      </c>
      <c r="F12136" t="s">
        <v>6</v>
      </c>
      <c r="G12136" t="s">
        <v>6</v>
      </c>
      <c r="H12136" t="s">
        <v>6</v>
      </c>
      <c r="I12136" t="s">
        <v>6</v>
      </c>
      <c r="J12136" t="s">
        <v>6</v>
      </c>
      <c r="K12136" t="s">
        <v>6</v>
      </c>
      <c r="L12136" t="s">
        <v>6</v>
      </c>
      <c r="M12136" t="s">
        <v>6</v>
      </c>
      <c r="N12136" t="s">
        <v>6</v>
      </c>
      <c r="O12136" t="s">
        <v>6</v>
      </c>
      <c r="P12136" t="s">
        <v>6</v>
      </c>
      <c r="Q12136" t="s">
        <v>479</v>
      </c>
      <c r="R12136" t="s">
        <v>479</v>
      </c>
      <c r="S12136" t="s">
        <v>479</v>
      </c>
      <c r="T12136" t="s">
        <v>915</v>
      </c>
      <c r="U12136" t="s">
        <v>978</v>
      </c>
      <c r="V12136" t="s">
        <v>979</v>
      </c>
      <c r="W12136" t="s">
        <v>420</v>
      </c>
      <c r="X12136" t="s">
        <v>420</v>
      </c>
      <c r="Y12136" t="s">
        <v>6</v>
      </c>
      <c r="Z12136" t="s">
        <v>6</v>
      </c>
      <c r="AA12136" t="s">
        <v>861</v>
      </c>
      <c r="AB12136" t="s">
        <v>420</v>
      </c>
      <c r="AC12136" t="s">
        <v>855</v>
      </c>
    </row>
    <row r="12137" spans="1:29" x14ac:dyDescent="0.25">
      <c r="A12137" t="s">
        <v>393</v>
      </c>
      <c r="B12137">
        <v>946</v>
      </c>
      <c r="C12137" t="s">
        <v>258</v>
      </c>
      <c r="D12137">
        <v>1956</v>
      </c>
      <c r="E12137" t="s">
        <v>13131</v>
      </c>
      <c r="F12137" t="s">
        <v>6</v>
      </c>
      <c r="G12137" t="s">
        <v>6</v>
      </c>
      <c r="H12137" t="s">
        <v>6</v>
      </c>
      <c r="I12137" t="s">
        <v>6</v>
      </c>
      <c r="J12137" t="s">
        <v>6</v>
      </c>
      <c r="K12137" t="s">
        <v>6</v>
      </c>
      <c r="L12137" t="s">
        <v>6</v>
      </c>
      <c r="M12137" t="s">
        <v>6</v>
      </c>
      <c r="N12137" t="s">
        <v>6</v>
      </c>
      <c r="O12137" t="s">
        <v>6</v>
      </c>
      <c r="P12137" t="s">
        <v>6</v>
      </c>
      <c r="Q12137" t="s">
        <v>479</v>
      </c>
      <c r="R12137" t="s">
        <v>479</v>
      </c>
      <c r="S12137" t="s">
        <v>479</v>
      </c>
      <c r="T12137" t="s">
        <v>915</v>
      </c>
      <c r="U12137" t="s">
        <v>978</v>
      </c>
      <c r="V12137" t="s">
        <v>979</v>
      </c>
      <c r="W12137" t="s">
        <v>420</v>
      </c>
      <c r="X12137" t="s">
        <v>420</v>
      </c>
      <c r="Y12137" t="s">
        <v>6</v>
      </c>
      <c r="Z12137" t="s">
        <v>6</v>
      </c>
      <c r="AA12137" t="s">
        <v>861</v>
      </c>
      <c r="AB12137" t="s">
        <v>420</v>
      </c>
      <c r="AC12137" t="s">
        <v>855</v>
      </c>
    </row>
    <row r="12138" spans="1:29" x14ac:dyDescent="0.25">
      <c r="A12138" t="s">
        <v>393</v>
      </c>
      <c r="B12138">
        <v>946</v>
      </c>
      <c r="C12138" t="s">
        <v>258</v>
      </c>
      <c r="D12138">
        <v>1957</v>
      </c>
      <c r="E12138" t="s">
        <v>13132</v>
      </c>
      <c r="F12138" t="s">
        <v>6</v>
      </c>
      <c r="G12138" t="s">
        <v>6</v>
      </c>
      <c r="H12138" t="s">
        <v>6</v>
      </c>
      <c r="I12138" t="s">
        <v>6</v>
      </c>
      <c r="J12138" t="s">
        <v>6</v>
      </c>
      <c r="K12138" t="s">
        <v>6</v>
      </c>
      <c r="L12138" t="s">
        <v>6</v>
      </c>
      <c r="M12138" t="s">
        <v>6</v>
      </c>
      <c r="N12138" t="s">
        <v>6</v>
      </c>
      <c r="O12138" t="s">
        <v>6</v>
      </c>
      <c r="P12138" t="s">
        <v>6</v>
      </c>
      <c r="Q12138" t="s">
        <v>479</v>
      </c>
      <c r="R12138" t="s">
        <v>479</v>
      </c>
      <c r="S12138" t="s">
        <v>479</v>
      </c>
      <c r="T12138" t="s">
        <v>915</v>
      </c>
      <c r="U12138" t="s">
        <v>978</v>
      </c>
      <c r="V12138" t="s">
        <v>979</v>
      </c>
      <c r="W12138" t="s">
        <v>420</v>
      </c>
      <c r="X12138" t="s">
        <v>420</v>
      </c>
      <c r="Y12138" t="s">
        <v>6</v>
      </c>
      <c r="Z12138" t="s">
        <v>6</v>
      </c>
      <c r="AA12138" t="s">
        <v>861</v>
      </c>
      <c r="AB12138" t="s">
        <v>420</v>
      </c>
      <c r="AC12138" t="s">
        <v>855</v>
      </c>
    </row>
    <row r="12139" spans="1:29" x14ac:dyDescent="0.25">
      <c r="A12139" t="s">
        <v>393</v>
      </c>
      <c r="B12139">
        <v>946</v>
      </c>
      <c r="C12139" t="s">
        <v>258</v>
      </c>
      <c r="D12139">
        <v>1958</v>
      </c>
      <c r="E12139" t="s">
        <v>13133</v>
      </c>
      <c r="F12139" t="s">
        <v>6</v>
      </c>
      <c r="G12139" t="s">
        <v>6</v>
      </c>
      <c r="H12139" t="s">
        <v>6</v>
      </c>
      <c r="I12139" t="s">
        <v>6</v>
      </c>
      <c r="J12139" t="s">
        <v>6</v>
      </c>
      <c r="K12139" t="s">
        <v>6</v>
      </c>
      <c r="L12139" t="s">
        <v>6</v>
      </c>
      <c r="M12139" t="s">
        <v>6</v>
      </c>
      <c r="N12139" t="s">
        <v>6</v>
      </c>
      <c r="O12139" t="s">
        <v>6</v>
      </c>
      <c r="P12139" t="s">
        <v>6</v>
      </c>
      <c r="Q12139" t="s">
        <v>479</v>
      </c>
      <c r="R12139" t="s">
        <v>479</v>
      </c>
      <c r="S12139" t="s">
        <v>479</v>
      </c>
      <c r="T12139" t="s">
        <v>915</v>
      </c>
      <c r="U12139" t="s">
        <v>978</v>
      </c>
      <c r="V12139" t="s">
        <v>979</v>
      </c>
      <c r="W12139" t="s">
        <v>420</v>
      </c>
      <c r="X12139" t="s">
        <v>420</v>
      </c>
      <c r="Y12139" t="s">
        <v>6</v>
      </c>
      <c r="Z12139" t="s">
        <v>6</v>
      </c>
      <c r="AA12139" t="s">
        <v>861</v>
      </c>
      <c r="AB12139" t="s">
        <v>420</v>
      </c>
      <c r="AC12139" t="s">
        <v>855</v>
      </c>
    </row>
    <row r="12140" spans="1:29" x14ac:dyDescent="0.25">
      <c r="A12140" t="s">
        <v>393</v>
      </c>
      <c r="B12140">
        <v>946</v>
      </c>
      <c r="C12140" t="s">
        <v>258</v>
      </c>
      <c r="D12140">
        <v>1959</v>
      </c>
      <c r="E12140" t="s">
        <v>13134</v>
      </c>
      <c r="F12140" t="s">
        <v>6</v>
      </c>
      <c r="G12140" t="s">
        <v>6</v>
      </c>
      <c r="H12140" t="s">
        <v>6</v>
      </c>
      <c r="I12140" t="s">
        <v>6</v>
      </c>
      <c r="J12140" t="s">
        <v>6</v>
      </c>
      <c r="K12140" t="s">
        <v>6</v>
      </c>
      <c r="L12140" t="s">
        <v>6</v>
      </c>
      <c r="M12140" t="s">
        <v>6</v>
      </c>
      <c r="N12140" t="s">
        <v>6</v>
      </c>
      <c r="O12140" t="s">
        <v>6</v>
      </c>
      <c r="P12140" t="s">
        <v>6</v>
      </c>
      <c r="Q12140" t="s">
        <v>479</v>
      </c>
      <c r="R12140" t="s">
        <v>479</v>
      </c>
      <c r="S12140" t="s">
        <v>479</v>
      </c>
      <c r="T12140" t="s">
        <v>915</v>
      </c>
      <c r="U12140" t="s">
        <v>978</v>
      </c>
      <c r="V12140" t="s">
        <v>979</v>
      </c>
      <c r="W12140" t="s">
        <v>420</v>
      </c>
      <c r="X12140" t="s">
        <v>420</v>
      </c>
      <c r="Y12140" t="s">
        <v>6</v>
      </c>
      <c r="Z12140" t="s">
        <v>6</v>
      </c>
      <c r="AA12140" t="s">
        <v>861</v>
      </c>
      <c r="AB12140" t="s">
        <v>420</v>
      </c>
      <c r="AC12140" t="s">
        <v>855</v>
      </c>
    </row>
    <row r="12141" spans="1:29" x14ac:dyDescent="0.25">
      <c r="A12141" t="s">
        <v>393</v>
      </c>
      <c r="B12141">
        <v>946</v>
      </c>
      <c r="C12141" t="s">
        <v>258</v>
      </c>
      <c r="D12141">
        <v>1960</v>
      </c>
      <c r="E12141" t="s">
        <v>13135</v>
      </c>
      <c r="F12141" t="s">
        <v>6</v>
      </c>
      <c r="G12141" t="s">
        <v>6</v>
      </c>
      <c r="H12141" t="s">
        <v>6</v>
      </c>
      <c r="I12141" t="s">
        <v>6</v>
      </c>
      <c r="J12141" t="s">
        <v>6</v>
      </c>
      <c r="K12141" t="s">
        <v>6</v>
      </c>
      <c r="L12141" t="s">
        <v>6</v>
      </c>
      <c r="M12141" t="s">
        <v>6</v>
      </c>
      <c r="N12141" t="s">
        <v>6</v>
      </c>
      <c r="O12141" t="s">
        <v>6</v>
      </c>
      <c r="P12141" t="s">
        <v>6</v>
      </c>
      <c r="Q12141" t="s">
        <v>479</v>
      </c>
      <c r="R12141" t="s">
        <v>479</v>
      </c>
      <c r="S12141" t="s">
        <v>479</v>
      </c>
      <c r="T12141" t="s">
        <v>915</v>
      </c>
      <c r="U12141" t="s">
        <v>978</v>
      </c>
      <c r="V12141" t="s">
        <v>979</v>
      </c>
      <c r="W12141" t="s">
        <v>420</v>
      </c>
      <c r="X12141" t="s">
        <v>420</v>
      </c>
      <c r="Y12141" t="s">
        <v>6</v>
      </c>
      <c r="Z12141" t="s">
        <v>6</v>
      </c>
      <c r="AA12141" t="s">
        <v>861</v>
      </c>
      <c r="AB12141" t="s">
        <v>420</v>
      </c>
      <c r="AC12141" t="s">
        <v>855</v>
      </c>
    </row>
    <row r="12142" spans="1:29" x14ac:dyDescent="0.25">
      <c r="A12142" t="s">
        <v>393</v>
      </c>
      <c r="B12142">
        <v>946</v>
      </c>
      <c r="C12142" t="s">
        <v>258</v>
      </c>
      <c r="D12142">
        <v>1961</v>
      </c>
      <c r="E12142" t="s">
        <v>13136</v>
      </c>
      <c r="F12142" t="s">
        <v>6</v>
      </c>
      <c r="G12142" t="s">
        <v>6</v>
      </c>
      <c r="H12142" t="s">
        <v>6</v>
      </c>
      <c r="I12142" t="s">
        <v>6</v>
      </c>
      <c r="J12142" t="s">
        <v>6</v>
      </c>
      <c r="K12142" t="s">
        <v>6</v>
      </c>
      <c r="L12142" t="s">
        <v>6</v>
      </c>
      <c r="M12142" t="s">
        <v>6</v>
      </c>
      <c r="N12142" t="s">
        <v>6</v>
      </c>
      <c r="O12142" t="s">
        <v>6</v>
      </c>
      <c r="P12142" t="s">
        <v>6</v>
      </c>
      <c r="Q12142" t="s">
        <v>479</v>
      </c>
      <c r="R12142" t="s">
        <v>479</v>
      </c>
      <c r="S12142" t="s">
        <v>479</v>
      </c>
      <c r="T12142" t="s">
        <v>915</v>
      </c>
      <c r="U12142" t="s">
        <v>978</v>
      </c>
      <c r="V12142" t="s">
        <v>979</v>
      </c>
      <c r="W12142" t="s">
        <v>420</v>
      </c>
      <c r="X12142" t="s">
        <v>420</v>
      </c>
      <c r="Y12142" t="s">
        <v>6</v>
      </c>
      <c r="Z12142" t="s">
        <v>6</v>
      </c>
      <c r="AA12142" t="s">
        <v>861</v>
      </c>
      <c r="AB12142" t="s">
        <v>420</v>
      </c>
      <c r="AC12142" t="s">
        <v>855</v>
      </c>
    </row>
    <row r="12143" spans="1:29" x14ac:dyDescent="0.25">
      <c r="A12143" t="s">
        <v>393</v>
      </c>
      <c r="B12143">
        <v>946</v>
      </c>
      <c r="C12143" t="s">
        <v>258</v>
      </c>
      <c r="D12143">
        <v>1962</v>
      </c>
      <c r="E12143" t="s">
        <v>13137</v>
      </c>
      <c r="F12143" t="s">
        <v>6</v>
      </c>
      <c r="G12143" t="s">
        <v>6</v>
      </c>
      <c r="H12143" t="s">
        <v>6</v>
      </c>
      <c r="I12143" t="s">
        <v>6</v>
      </c>
      <c r="J12143" t="s">
        <v>6</v>
      </c>
      <c r="K12143" t="s">
        <v>6</v>
      </c>
      <c r="L12143" t="s">
        <v>6</v>
      </c>
      <c r="M12143" t="s">
        <v>6</v>
      </c>
      <c r="N12143" t="s">
        <v>6</v>
      </c>
      <c r="O12143" t="s">
        <v>6</v>
      </c>
      <c r="P12143" t="s">
        <v>6</v>
      </c>
      <c r="Q12143" t="s">
        <v>479</v>
      </c>
      <c r="R12143" t="s">
        <v>479</v>
      </c>
      <c r="S12143" t="s">
        <v>479</v>
      </c>
      <c r="T12143" t="s">
        <v>915</v>
      </c>
      <c r="U12143" t="s">
        <v>978</v>
      </c>
      <c r="V12143" t="s">
        <v>979</v>
      </c>
      <c r="W12143" t="s">
        <v>420</v>
      </c>
      <c r="X12143" t="s">
        <v>420</v>
      </c>
      <c r="Y12143" t="s">
        <v>6</v>
      </c>
      <c r="Z12143" t="s">
        <v>6</v>
      </c>
      <c r="AA12143" t="s">
        <v>861</v>
      </c>
      <c r="AB12143" t="s">
        <v>420</v>
      </c>
      <c r="AC12143" t="s">
        <v>855</v>
      </c>
    </row>
    <row r="12144" spans="1:29" x14ac:dyDescent="0.25">
      <c r="A12144" t="s">
        <v>393</v>
      </c>
      <c r="B12144">
        <v>946</v>
      </c>
      <c r="C12144" t="s">
        <v>258</v>
      </c>
      <c r="D12144">
        <v>1963</v>
      </c>
      <c r="E12144" t="s">
        <v>13138</v>
      </c>
      <c r="F12144" t="s">
        <v>6</v>
      </c>
      <c r="G12144" t="s">
        <v>6</v>
      </c>
      <c r="H12144" t="s">
        <v>6</v>
      </c>
      <c r="I12144" t="s">
        <v>6</v>
      </c>
      <c r="J12144" t="s">
        <v>6</v>
      </c>
      <c r="K12144" t="s">
        <v>6</v>
      </c>
      <c r="L12144" t="s">
        <v>6</v>
      </c>
      <c r="M12144" t="s">
        <v>6</v>
      </c>
      <c r="N12144" t="s">
        <v>6</v>
      </c>
      <c r="O12144" t="s">
        <v>6</v>
      </c>
      <c r="P12144" t="s">
        <v>6</v>
      </c>
      <c r="Q12144" t="s">
        <v>479</v>
      </c>
      <c r="R12144" t="s">
        <v>479</v>
      </c>
      <c r="S12144" t="s">
        <v>479</v>
      </c>
      <c r="T12144" t="s">
        <v>915</v>
      </c>
      <c r="U12144" t="s">
        <v>978</v>
      </c>
      <c r="V12144" t="s">
        <v>979</v>
      </c>
      <c r="W12144" t="s">
        <v>420</v>
      </c>
      <c r="X12144" t="s">
        <v>420</v>
      </c>
      <c r="Y12144" t="s">
        <v>6</v>
      </c>
      <c r="Z12144" t="s">
        <v>6</v>
      </c>
      <c r="AA12144" t="s">
        <v>861</v>
      </c>
      <c r="AB12144" t="s">
        <v>420</v>
      </c>
      <c r="AC12144" t="s">
        <v>855</v>
      </c>
    </row>
    <row r="12145" spans="1:29" x14ac:dyDescent="0.25">
      <c r="A12145" t="s">
        <v>393</v>
      </c>
      <c r="B12145">
        <v>946</v>
      </c>
      <c r="C12145" t="s">
        <v>258</v>
      </c>
      <c r="D12145">
        <v>1964</v>
      </c>
      <c r="E12145" t="s">
        <v>13139</v>
      </c>
      <c r="F12145" t="s">
        <v>6</v>
      </c>
      <c r="G12145" t="s">
        <v>6</v>
      </c>
      <c r="H12145" t="s">
        <v>6</v>
      </c>
      <c r="I12145" t="s">
        <v>6</v>
      </c>
      <c r="J12145" t="s">
        <v>6</v>
      </c>
      <c r="K12145" t="s">
        <v>6</v>
      </c>
      <c r="L12145" t="s">
        <v>6</v>
      </c>
      <c r="M12145" t="s">
        <v>6</v>
      </c>
      <c r="N12145" t="s">
        <v>6</v>
      </c>
      <c r="O12145" t="s">
        <v>6</v>
      </c>
      <c r="P12145" t="s">
        <v>6</v>
      </c>
      <c r="Q12145" t="s">
        <v>479</v>
      </c>
      <c r="R12145" t="s">
        <v>479</v>
      </c>
      <c r="S12145" t="s">
        <v>479</v>
      </c>
      <c r="T12145" t="s">
        <v>915</v>
      </c>
      <c r="U12145" t="s">
        <v>978</v>
      </c>
      <c r="V12145" t="s">
        <v>979</v>
      </c>
      <c r="W12145" t="s">
        <v>420</v>
      </c>
      <c r="X12145" t="s">
        <v>420</v>
      </c>
      <c r="Y12145" t="s">
        <v>6</v>
      </c>
      <c r="Z12145" t="s">
        <v>6</v>
      </c>
      <c r="AA12145" t="s">
        <v>861</v>
      </c>
      <c r="AB12145" t="s">
        <v>420</v>
      </c>
      <c r="AC12145" t="s">
        <v>855</v>
      </c>
    </row>
    <row r="12146" spans="1:29" x14ac:dyDescent="0.25">
      <c r="A12146" t="s">
        <v>393</v>
      </c>
      <c r="B12146">
        <v>946</v>
      </c>
      <c r="C12146" t="s">
        <v>258</v>
      </c>
      <c r="D12146">
        <v>1965</v>
      </c>
      <c r="E12146" t="s">
        <v>13140</v>
      </c>
      <c r="F12146" t="s">
        <v>6</v>
      </c>
      <c r="G12146" t="s">
        <v>6</v>
      </c>
      <c r="H12146" t="s">
        <v>6</v>
      </c>
      <c r="I12146" t="s">
        <v>6</v>
      </c>
      <c r="J12146" t="s">
        <v>6</v>
      </c>
      <c r="K12146" t="s">
        <v>6</v>
      </c>
      <c r="L12146" t="s">
        <v>6</v>
      </c>
      <c r="M12146" t="s">
        <v>6</v>
      </c>
      <c r="N12146" t="s">
        <v>6</v>
      </c>
      <c r="O12146" t="s">
        <v>6</v>
      </c>
      <c r="P12146" t="s">
        <v>6</v>
      </c>
      <c r="Q12146" t="s">
        <v>479</v>
      </c>
      <c r="R12146" t="s">
        <v>479</v>
      </c>
      <c r="S12146" t="s">
        <v>479</v>
      </c>
      <c r="T12146" t="s">
        <v>915</v>
      </c>
      <c r="U12146" t="s">
        <v>978</v>
      </c>
      <c r="V12146" t="s">
        <v>979</v>
      </c>
      <c r="W12146" t="s">
        <v>420</v>
      </c>
      <c r="X12146" t="s">
        <v>420</v>
      </c>
      <c r="Y12146" t="s">
        <v>6</v>
      </c>
      <c r="Z12146" t="s">
        <v>6</v>
      </c>
      <c r="AA12146" t="s">
        <v>861</v>
      </c>
      <c r="AB12146" t="s">
        <v>420</v>
      </c>
      <c r="AC12146" t="s">
        <v>855</v>
      </c>
    </row>
    <row r="12147" spans="1:29" x14ac:dyDescent="0.25">
      <c r="A12147" t="s">
        <v>393</v>
      </c>
      <c r="B12147">
        <v>946</v>
      </c>
      <c r="C12147" t="s">
        <v>258</v>
      </c>
      <c r="D12147">
        <v>1966</v>
      </c>
      <c r="E12147" t="s">
        <v>13141</v>
      </c>
      <c r="F12147" t="s">
        <v>6</v>
      </c>
      <c r="G12147" t="s">
        <v>6</v>
      </c>
      <c r="H12147" t="s">
        <v>6</v>
      </c>
      <c r="I12147" t="s">
        <v>6</v>
      </c>
      <c r="J12147" t="s">
        <v>6</v>
      </c>
      <c r="K12147" t="s">
        <v>6</v>
      </c>
      <c r="L12147" t="s">
        <v>6</v>
      </c>
      <c r="M12147" t="s">
        <v>6</v>
      </c>
      <c r="N12147" t="s">
        <v>6</v>
      </c>
      <c r="O12147" t="s">
        <v>6</v>
      </c>
      <c r="P12147" t="s">
        <v>6</v>
      </c>
      <c r="Q12147" t="s">
        <v>479</v>
      </c>
      <c r="R12147" t="s">
        <v>479</v>
      </c>
      <c r="S12147" t="s">
        <v>479</v>
      </c>
      <c r="T12147" t="s">
        <v>915</v>
      </c>
      <c r="U12147" t="s">
        <v>978</v>
      </c>
      <c r="V12147" t="s">
        <v>979</v>
      </c>
      <c r="W12147" t="s">
        <v>420</v>
      </c>
      <c r="X12147" t="s">
        <v>420</v>
      </c>
      <c r="Y12147" t="s">
        <v>6</v>
      </c>
      <c r="Z12147" t="s">
        <v>6</v>
      </c>
      <c r="AA12147" t="s">
        <v>861</v>
      </c>
      <c r="AB12147" t="s">
        <v>420</v>
      </c>
      <c r="AC12147" t="s">
        <v>855</v>
      </c>
    </row>
    <row r="12148" spans="1:29" x14ac:dyDescent="0.25">
      <c r="A12148" t="s">
        <v>393</v>
      </c>
      <c r="B12148">
        <v>946</v>
      </c>
      <c r="C12148" t="s">
        <v>258</v>
      </c>
      <c r="D12148">
        <v>1967</v>
      </c>
      <c r="E12148" t="s">
        <v>13142</v>
      </c>
      <c r="F12148" t="s">
        <v>6</v>
      </c>
      <c r="G12148" t="s">
        <v>6</v>
      </c>
      <c r="H12148" t="s">
        <v>6</v>
      </c>
      <c r="I12148" t="s">
        <v>6</v>
      </c>
      <c r="J12148" t="s">
        <v>6</v>
      </c>
      <c r="K12148" t="s">
        <v>6</v>
      </c>
      <c r="L12148" t="s">
        <v>6</v>
      </c>
      <c r="M12148" t="s">
        <v>6</v>
      </c>
      <c r="N12148" t="s">
        <v>6</v>
      </c>
      <c r="O12148" t="s">
        <v>6</v>
      </c>
      <c r="P12148" t="s">
        <v>6</v>
      </c>
      <c r="Q12148" t="s">
        <v>479</v>
      </c>
      <c r="R12148" t="s">
        <v>479</v>
      </c>
      <c r="S12148" t="s">
        <v>479</v>
      </c>
      <c r="T12148" t="s">
        <v>915</v>
      </c>
      <c r="U12148" t="s">
        <v>978</v>
      </c>
      <c r="V12148" t="s">
        <v>979</v>
      </c>
      <c r="W12148" t="s">
        <v>420</v>
      </c>
      <c r="X12148" t="s">
        <v>420</v>
      </c>
      <c r="Y12148" t="s">
        <v>6</v>
      </c>
      <c r="Z12148" t="s">
        <v>6</v>
      </c>
      <c r="AA12148" t="s">
        <v>861</v>
      </c>
      <c r="AB12148" t="s">
        <v>420</v>
      </c>
      <c r="AC12148" t="s">
        <v>855</v>
      </c>
    </row>
    <row r="12149" spans="1:29" x14ac:dyDescent="0.25">
      <c r="A12149" t="s">
        <v>393</v>
      </c>
      <c r="B12149">
        <v>946</v>
      </c>
      <c r="C12149" t="s">
        <v>258</v>
      </c>
      <c r="D12149">
        <v>1968</v>
      </c>
      <c r="E12149" t="s">
        <v>13143</v>
      </c>
      <c r="F12149" t="s">
        <v>6</v>
      </c>
      <c r="G12149" t="s">
        <v>6</v>
      </c>
      <c r="H12149" t="s">
        <v>6</v>
      </c>
      <c r="I12149" t="s">
        <v>6</v>
      </c>
      <c r="J12149" t="s">
        <v>6</v>
      </c>
      <c r="K12149" t="s">
        <v>6</v>
      </c>
      <c r="L12149" t="s">
        <v>6</v>
      </c>
      <c r="M12149" t="s">
        <v>6</v>
      </c>
      <c r="N12149" t="s">
        <v>6</v>
      </c>
      <c r="O12149" t="s">
        <v>6</v>
      </c>
      <c r="P12149" t="s">
        <v>6</v>
      </c>
      <c r="Q12149" t="s">
        <v>479</v>
      </c>
      <c r="R12149" t="s">
        <v>479</v>
      </c>
      <c r="S12149" t="s">
        <v>479</v>
      </c>
      <c r="T12149" t="s">
        <v>915</v>
      </c>
      <c r="U12149" t="s">
        <v>978</v>
      </c>
      <c r="V12149" t="s">
        <v>979</v>
      </c>
      <c r="W12149" t="s">
        <v>420</v>
      </c>
      <c r="X12149" t="s">
        <v>420</v>
      </c>
      <c r="Y12149" t="s">
        <v>6</v>
      </c>
      <c r="Z12149" t="s">
        <v>6</v>
      </c>
      <c r="AA12149" t="s">
        <v>861</v>
      </c>
      <c r="AB12149" t="s">
        <v>420</v>
      </c>
      <c r="AC12149" t="s">
        <v>855</v>
      </c>
    </row>
    <row r="12150" spans="1:29" x14ac:dyDescent="0.25">
      <c r="A12150" t="s">
        <v>393</v>
      </c>
      <c r="B12150">
        <v>946</v>
      </c>
      <c r="C12150" t="s">
        <v>258</v>
      </c>
      <c r="D12150">
        <v>1969</v>
      </c>
      <c r="E12150" t="s">
        <v>13144</v>
      </c>
      <c r="F12150" t="s">
        <v>6</v>
      </c>
      <c r="G12150" t="s">
        <v>6</v>
      </c>
      <c r="H12150" t="s">
        <v>6</v>
      </c>
      <c r="I12150" t="s">
        <v>6</v>
      </c>
      <c r="J12150" t="s">
        <v>6</v>
      </c>
      <c r="K12150" t="s">
        <v>6</v>
      </c>
      <c r="L12150" t="s">
        <v>6</v>
      </c>
      <c r="M12150" t="s">
        <v>6</v>
      </c>
      <c r="N12150" t="s">
        <v>6</v>
      </c>
      <c r="O12150" t="s">
        <v>6</v>
      </c>
      <c r="P12150" t="s">
        <v>6</v>
      </c>
      <c r="Q12150" t="s">
        <v>479</v>
      </c>
      <c r="R12150" t="s">
        <v>479</v>
      </c>
      <c r="S12150" t="s">
        <v>479</v>
      </c>
      <c r="T12150" t="s">
        <v>915</v>
      </c>
      <c r="U12150" t="s">
        <v>978</v>
      </c>
      <c r="V12150" t="s">
        <v>979</v>
      </c>
      <c r="W12150" t="s">
        <v>420</v>
      </c>
      <c r="X12150" t="s">
        <v>420</v>
      </c>
      <c r="Y12150" t="s">
        <v>6</v>
      </c>
      <c r="Z12150" t="s">
        <v>6</v>
      </c>
      <c r="AA12150" t="s">
        <v>861</v>
      </c>
      <c r="AB12150" t="s">
        <v>420</v>
      </c>
      <c r="AC12150" t="s">
        <v>855</v>
      </c>
    </row>
    <row r="12151" spans="1:29" x14ac:dyDescent="0.25">
      <c r="A12151" t="s">
        <v>393</v>
      </c>
      <c r="B12151">
        <v>946</v>
      </c>
      <c r="C12151" t="s">
        <v>258</v>
      </c>
      <c r="D12151">
        <v>1970</v>
      </c>
      <c r="E12151" t="s">
        <v>13145</v>
      </c>
      <c r="F12151" t="s">
        <v>6</v>
      </c>
      <c r="G12151" t="s">
        <v>6</v>
      </c>
      <c r="H12151" t="s">
        <v>6</v>
      </c>
      <c r="I12151" t="s">
        <v>6</v>
      </c>
      <c r="J12151" t="s">
        <v>6</v>
      </c>
      <c r="K12151" t="s">
        <v>6</v>
      </c>
      <c r="L12151" t="s">
        <v>6</v>
      </c>
      <c r="M12151" t="s">
        <v>6</v>
      </c>
      <c r="N12151" t="s">
        <v>6</v>
      </c>
      <c r="O12151" t="s">
        <v>6</v>
      </c>
      <c r="P12151" t="s">
        <v>6</v>
      </c>
      <c r="Q12151" t="s">
        <v>479</v>
      </c>
      <c r="R12151" t="s">
        <v>479</v>
      </c>
      <c r="S12151" t="s">
        <v>479</v>
      </c>
      <c r="T12151" t="s">
        <v>915</v>
      </c>
      <c r="U12151" t="s">
        <v>978</v>
      </c>
      <c r="V12151" t="s">
        <v>979</v>
      </c>
      <c r="W12151" t="s">
        <v>420</v>
      </c>
      <c r="X12151" t="s">
        <v>420</v>
      </c>
      <c r="Y12151" t="s">
        <v>6</v>
      </c>
      <c r="Z12151" t="s">
        <v>6</v>
      </c>
      <c r="AA12151" t="s">
        <v>861</v>
      </c>
      <c r="AB12151" t="s">
        <v>420</v>
      </c>
      <c r="AC12151" t="s">
        <v>855</v>
      </c>
    </row>
    <row r="12152" spans="1:29" x14ac:dyDescent="0.25">
      <c r="A12152" t="s">
        <v>393</v>
      </c>
      <c r="B12152">
        <v>946</v>
      </c>
      <c r="C12152" t="s">
        <v>258</v>
      </c>
      <c r="D12152">
        <v>1971</v>
      </c>
      <c r="E12152" t="s">
        <v>13146</v>
      </c>
      <c r="F12152" t="s">
        <v>6</v>
      </c>
      <c r="G12152" t="s">
        <v>6</v>
      </c>
      <c r="H12152" t="s">
        <v>6</v>
      </c>
      <c r="I12152" t="s">
        <v>6</v>
      </c>
      <c r="J12152" t="s">
        <v>6</v>
      </c>
      <c r="K12152" t="s">
        <v>6</v>
      </c>
      <c r="L12152" t="s">
        <v>6</v>
      </c>
      <c r="M12152" t="s">
        <v>6</v>
      </c>
      <c r="N12152" t="s">
        <v>6</v>
      </c>
      <c r="O12152" t="s">
        <v>6</v>
      </c>
      <c r="P12152" t="s">
        <v>6</v>
      </c>
      <c r="Q12152" t="s">
        <v>479</v>
      </c>
      <c r="R12152" t="s">
        <v>479</v>
      </c>
      <c r="S12152" t="s">
        <v>479</v>
      </c>
      <c r="T12152" t="s">
        <v>915</v>
      </c>
      <c r="U12152" t="s">
        <v>978</v>
      </c>
      <c r="V12152" t="s">
        <v>979</v>
      </c>
      <c r="W12152" t="s">
        <v>420</v>
      </c>
      <c r="X12152" t="s">
        <v>420</v>
      </c>
      <c r="Y12152" t="s">
        <v>6</v>
      </c>
      <c r="Z12152" t="s">
        <v>6</v>
      </c>
      <c r="AA12152" t="s">
        <v>861</v>
      </c>
      <c r="AB12152" t="s">
        <v>420</v>
      </c>
      <c r="AC12152" t="s">
        <v>855</v>
      </c>
    </row>
    <row r="12153" spans="1:29" x14ac:dyDescent="0.25">
      <c r="A12153" t="s">
        <v>393</v>
      </c>
      <c r="B12153">
        <v>946</v>
      </c>
      <c r="C12153" t="s">
        <v>258</v>
      </c>
      <c r="D12153">
        <v>1972</v>
      </c>
      <c r="E12153" t="s">
        <v>13147</v>
      </c>
      <c r="F12153" t="s">
        <v>6</v>
      </c>
      <c r="G12153" t="s">
        <v>6</v>
      </c>
      <c r="H12153" t="s">
        <v>6</v>
      </c>
      <c r="I12153" t="s">
        <v>6</v>
      </c>
      <c r="J12153" t="s">
        <v>6</v>
      </c>
      <c r="K12153" t="s">
        <v>6</v>
      </c>
      <c r="L12153" t="s">
        <v>6</v>
      </c>
      <c r="M12153" t="s">
        <v>6</v>
      </c>
      <c r="N12153" t="s">
        <v>6</v>
      </c>
      <c r="O12153" t="s">
        <v>6</v>
      </c>
      <c r="P12153" t="s">
        <v>6</v>
      </c>
      <c r="Q12153" t="s">
        <v>479</v>
      </c>
      <c r="R12153" t="s">
        <v>479</v>
      </c>
      <c r="S12153" t="s">
        <v>479</v>
      </c>
      <c r="T12153" t="s">
        <v>915</v>
      </c>
      <c r="U12153" t="s">
        <v>978</v>
      </c>
      <c r="V12153" t="s">
        <v>979</v>
      </c>
      <c r="W12153" t="s">
        <v>420</v>
      </c>
      <c r="X12153" t="s">
        <v>420</v>
      </c>
      <c r="Y12153" t="s">
        <v>6</v>
      </c>
      <c r="Z12153" t="s">
        <v>6</v>
      </c>
      <c r="AA12153" t="s">
        <v>861</v>
      </c>
      <c r="AB12153" t="s">
        <v>420</v>
      </c>
      <c r="AC12153" t="s">
        <v>855</v>
      </c>
    </row>
    <row r="12154" spans="1:29" x14ac:dyDescent="0.25">
      <c r="A12154" t="s">
        <v>393</v>
      </c>
      <c r="B12154">
        <v>946</v>
      </c>
      <c r="C12154" t="s">
        <v>258</v>
      </c>
      <c r="D12154">
        <v>1973</v>
      </c>
      <c r="E12154" t="s">
        <v>13148</v>
      </c>
      <c r="F12154" t="s">
        <v>6</v>
      </c>
      <c r="G12154" t="s">
        <v>6</v>
      </c>
      <c r="H12154" t="s">
        <v>6</v>
      </c>
      <c r="I12154" t="s">
        <v>6</v>
      </c>
      <c r="J12154" t="s">
        <v>6</v>
      </c>
      <c r="K12154" t="s">
        <v>6</v>
      </c>
      <c r="L12154" t="s">
        <v>6</v>
      </c>
      <c r="M12154" t="s">
        <v>6</v>
      </c>
      <c r="N12154" t="s">
        <v>6</v>
      </c>
      <c r="O12154" t="s">
        <v>6</v>
      </c>
      <c r="P12154" t="s">
        <v>6</v>
      </c>
      <c r="Q12154" t="s">
        <v>479</v>
      </c>
      <c r="R12154" t="s">
        <v>479</v>
      </c>
      <c r="S12154" t="s">
        <v>479</v>
      </c>
      <c r="T12154" t="s">
        <v>915</v>
      </c>
      <c r="U12154" t="s">
        <v>978</v>
      </c>
      <c r="V12154" t="s">
        <v>979</v>
      </c>
      <c r="W12154" t="s">
        <v>420</v>
      </c>
      <c r="X12154" t="s">
        <v>420</v>
      </c>
      <c r="Y12154" t="s">
        <v>6</v>
      </c>
      <c r="Z12154" t="s">
        <v>6</v>
      </c>
      <c r="AA12154" t="s">
        <v>861</v>
      </c>
      <c r="AB12154" t="s">
        <v>420</v>
      </c>
      <c r="AC12154" t="s">
        <v>855</v>
      </c>
    </row>
    <row r="12155" spans="1:29" x14ac:dyDescent="0.25">
      <c r="A12155" t="s">
        <v>393</v>
      </c>
      <c r="B12155">
        <v>946</v>
      </c>
      <c r="C12155" t="s">
        <v>258</v>
      </c>
      <c r="D12155">
        <v>1974</v>
      </c>
      <c r="E12155" t="s">
        <v>13149</v>
      </c>
      <c r="F12155" t="s">
        <v>6</v>
      </c>
      <c r="G12155" t="s">
        <v>6</v>
      </c>
      <c r="H12155" t="s">
        <v>6</v>
      </c>
      <c r="I12155" t="s">
        <v>6</v>
      </c>
      <c r="J12155" t="s">
        <v>6</v>
      </c>
      <c r="K12155" t="s">
        <v>6</v>
      </c>
      <c r="L12155" t="s">
        <v>6</v>
      </c>
      <c r="M12155" t="s">
        <v>6</v>
      </c>
      <c r="N12155" t="s">
        <v>6</v>
      </c>
      <c r="O12155" t="s">
        <v>6</v>
      </c>
      <c r="P12155" t="s">
        <v>6</v>
      </c>
      <c r="Q12155" t="s">
        <v>479</v>
      </c>
      <c r="R12155" t="s">
        <v>479</v>
      </c>
      <c r="S12155" t="s">
        <v>479</v>
      </c>
      <c r="T12155" t="s">
        <v>915</v>
      </c>
      <c r="U12155" t="s">
        <v>978</v>
      </c>
      <c r="V12155" t="s">
        <v>979</v>
      </c>
      <c r="W12155" t="s">
        <v>420</v>
      </c>
      <c r="X12155" t="s">
        <v>420</v>
      </c>
      <c r="Y12155" t="s">
        <v>6</v>
      </c>
      <c r="Z12155" t="s">
        <v>6</v>
      </c>
      <c r="AA12155" t="s">
        <v>861</v>
      </c>
      <c r="AB12155" t="s">
        <v>420</v>
      </c>
      <c r="AC12155" t="s">
        <v>855</v>
      </c>
    </row>
    <row r="12156" spans="1:29" x14ac:dyDescent="0.25">
      <c r="A12156" t="s">
        <v>393</v>
      </c>
      <c r="B12156">
        <v>946</v>
      </c>
      <c r="C12156" t="s">
        <v>258</v>
      </c>
      <c r="D12156">
        <v>1975</v>
      </c>
      <c r="E12156" t="s">
        <v>13150</v>
      </c>
      <c r="F12156" t="s">
        <v>6</v>
      </c>
      <c r="G12156" t="s">
        <v>6</v>
      </c>
      <c r="H12156" t="s">
        <v>6</v>
      </c>
      <c r="I12156" t="s">
        <v>6</v>
      </c>
      <c r="J12156" t="s">
        <v>6</v>
      </c>
      <c r="K12156" t="s">
        <v>6</v>
      </c>
      <c r="L12156" t="s">
        <v>6</v>
      </c>
      <c r="M12156" t="s">
        <v>6</v>
      </c>
      <c r="N12156" t="s">
        <v>6</v>
      </c>
      <c r="O12156" t="s">
        <v>6</v>
      </c>
      <c r="P12156" t="s">
        <v>6</v>
      </c>
      <c r="Q12156" t="s">
        <v>479</v>
      </c>
      <c r="R12156" t="s">
        <v>479</v>
      </c>
      <c r="S12156" t="s">
        <v>479</v>
      </c>
      <c r="T12156" t="s">
        <v>915</v>
      </c>
      <c r="U12156" t="s">
        <v>978</v>
      </c>
      <c r="V12156" t="s">
        <v>979</v>
      </c>
      <c r="W12156" t="s">
        <v>420</v>
      </c>
      <c r="X12156" t="s">
        <v>420</v>
      </c>
      <c r="Y12156" t="s">
        <v>6</v>
      </c>
      <c r="Z12156" t="s">
        <v>6</v>
      </c>
      <c r="AA12156" t="s">
        <v>861</v>
      </c>
      <c r="AB12156" t="s">
        <v>420</v>
      </c>
      <c r="AC12156" t="s">
        <v>855</v>
      </c>
    </row>
    <row r="12157" spans="1:29" x14ac:dyDescent="0.25">
      <c r="A12157" t="s">
        <v>393</v>
      </c>
      <c r="B12157">
        <v>946</v>
      </c>
      <c r="C12157" t="s">
        <v>258</v>
      </c>
      <c r="D12157">
        <v>1976</v>
      </c>
      <c r="E12157" t="s">
        <v>13151</v>
      </c>
      <c r="F12157" t="s">
        <v>6</v>
      </c>
      <c r="G12157" t="s">
        <v>6</v>
      </c>
      <c r="H12157" t="s">
        <v>6</v>
      </c>
      <c r="I12157" t="s">
        <v>6</v>
      </c>
      <c r="J12157" t="s">
        <v>6</v>
      </c>
      <c r="K12157" t="s">
        <v>6</v>
      </c>
      <c r="L12157" t="s">
        <v>6</v>
      </c>
      <c r="M12157" t="s">
        <v>6</v>
      </c>
      <c r="N12157" t="s">
        <v>6</v>
      </c>
      <c r="O12157" t="s">
        <v>6</v>
      </c>
      <c r="P12157" t="s">
        <v>6</v>
      </c>
      <c r="Q12157" t="s">
        <v>479</v>
      </c>
      <c r="R12157" t="s">
        <v>479</v>
      </c>
      <c r="S12157" t="s">
        <v>479</v>
      </c>
      <c r="T12157" t="s">
        <v>915</v>
      </c>
      <c r="U12157" t="s">
        <v>978</v>
      </c>
      <c r="V12157" t="s">
        <v>979</v>
      </c>
      <c r="W12157" t="s">
        <v>420</v>
      </c>
      <c r="X12157" t="s">
        <v>420</v>
      </c>
      <c r="Y12157" t="s">
        <v>6</v>
      </c>
      <c r="Z12157" t="s">
        <v>6</v>
      </c>
      <c r="AA12157" t="s">
        <v>861</v>
      </c>
      <c r="AB12157" t="s">
        <v>420</v>
      </c>
      <c r="AC12157" t="s">
        <v>855</v>
      </c>
    </row>
    <row r="12158" spans="1:29" x14ac:dyDescent="0.25">
      <c r="A12158" t="s">
        <v>393</v>
      </c>
      <c r="B12158">
        <v>946</v>
      </c>
      <c r="C12158" t="s">
        <v>258</v>
      </c>
      <c r="D12158">
        <v>1977</v>
      </c>
      <c r="E12158" t="s">
        <v>13152</v>
      </c>
      <c r="F12158" t="s">
        <v>6</v>
      </c>
      <c r="G12158" t="s">
        <v>6</v>
      </c>
      <c r="H12158" t="s">
        <v>6</v>
      </c>
      <c r="I12158" t="s">
        <v>6</v>
      </c>
      <c r="J12158" t="s">
        <v>6</v>
      </c>
      <c r="K12158" t="s">
        <v>6</v>
      </c>
      <c r="L12158" t="s">
        <v>6</v>
      </c>
      <c r="M12158" t="s">
        <v>6</v>
      </c>
      <c r="N12158" t="s">
        <v>6</v>
      </c>
      <c r="O12158" t="s">
        <v>6</v>
      </c>
      <c r="P12158" t="s">
        <v>6</v>
      </c>
      <c r="Q12158" t="s">
        <v>479</v>
      </c>
      <c r="R12158" t="s">
        <v>479</v>
      </c>
      <c r="S12158" t="s">
        <v>479</v>
      </c>
      <c r="T12158" t="s">
        <v>915</v>
      </c>
      <c r="U12158" t="s">
        <v>978</v>
      </c>
      <c r="V12158" t="s">
        <v>979</v>
      </c>
      <c r="W12158" t="s">
        <v>420</v>
      </c>
      <c r="X12158" t="s">
        <v>420</v>
      </c>
      <c r="Y12158" t="s">
        <v>6</v>
      </c>
      <c r="Z12158" t="s">
        <v>6</v>
      </c>
      <c r="AA12158" t="s">
        <v>861</v>
      </c>
      <c r="AB12158" t="s">
        <v>420</v>
      </c>
      <c r="AC12158" t="s">
        <v>855</v>
      </c>
    </row>
    <row r="12159" spans="1:29" x14ac:dyDescent="0.25">
      <c r="A12159" t="s">
        <v>393</v>
      </c>
      <c r="B12159">
        <v>946</v>
      </c>
      <c r="C12159" t="s">
        <v>258</v>
      </c>
      <c r="D12159">
        <v>1978</v>
      </c>
      <c r="E12159" t="s">
        <v>13153</v>
      </c>
      <c r="F12159" t="s">
        <v>6</v>
      </c>
      <c r="G12159" t="s">
        <v>6</v>
      </c>
      <c r="H12159" t="s">
        <v>6</v>
      </c>
      <c r="I12159" t="s">
        <v>6</v>
      </c>
      <c r="J12159" t="s">
        <v>6</v>
      </c>
      <c r="K12159" t="s">
        <v>6</v>
      </c>
      <c r="L12159" t="s">
        <v>6</v>
      </c>
      <c r="M12159" t="s">
        <v>6</v>
      </c>
      <c r="N12159" t="s">
        <v>6</v>
      </c>
      <c r="O12159" t="s">
        <v>6</v>
      </c>
      <c r="P12159" t="s">
        <v>6</v>
      </c>
      <c r="Q12159" t="s">
        <v>479</v>
      </c>
      <c r="R12159" t="s">
        <v>479</v>
      </c>
      <c r="S12159" t="s">
        <v>479</v>
      </c>
      <c r="T12159" t="s">
        <v>915</v>
      </c>
      <c r="U12159" t="s">
        <v>978</v>
      </c>
      <c r="V12159" t="s">
        <v>979</v>
      </c>
      <c r="W12159" t="s">
        <v>420</v>
      </c>
      <c r="X12159" t="s">
        <v>420</v>
      </c>
      <c r="Y12159" t="s">
        <v>6</v>
      </c>
      <c r="Z12159" t="s">
        <v>6</v>
      </c>
      <c r="AA12159" t="s">
        <v>861</v>
      </c>
      <c r="AB12159" t="s">
        <v>420</v>
      </c>
      <c r="AC12159" t="s">
        <v>855</v>
      </c>
    </row>
    <row r="12160" spans="1:29" x14ac:dyDescent="0.25">
      <c r="A12160" t="s">
        <v>393</v>
      </c>
      <c r="B12160">
        <v>946</v>
      </c>
      <c r="C12160" t="s">
        <v>258</v>
      </c>
      <c r="D12160">
        <v>1979</v>
      </c>
      <c r="E12160" t="s">
        <v>13154</v>
      </c>
      <c r="F12160" t="s">
        <v>6</v>
      </c>
      <c r="G12160" t="s">
        <v>6</v>
      </c>
      <c r="H12160" t="s">
        <v>6</v>
      </c>
      <c r="I12160" t="s">
        <v>6</v>
      </c>
      <c r="J12160" t="s">
        <v>6</v>
      </c>
      <c r="K12160" t="s">
        <v>6</v>
      </c>
      <c r="L12160" t="s">
        <v>6</v>
      </c>
      <c r="M12160" t="s">
        <v>6</v>
      </c>
      <c r="N12160" t="s">
        <v>6</v>
      </c>
      <c r="O12160" t="s">
        <v>6</v>
      </c>
      <c r="P12160" t="s">
        <v>6</v>
      </c>
      <c r="Q12160" t="s">
        <v>479</v>
      </c>
      <c r="R12160" t="s">
        <v>479</v>
      </c>
      <c r="S12160" t="s">
        <v>479</v>
      </c>
      <c r="T12160" t="s">
        <v>915</v>
      </c>
      <c r="U12160" t="s">
        <v>978</v>
      </c>
      <c r="V12160" t="s">
        <v>979</v>
      </c>
      <c r="W12160" t="s">
        <v>420</v>
      </c>
      <c r="X12160" t="s">
        <v>420</v>
      </c>
      <c r="Y12160" t="s">
        <v>6</v>
      </c>
      <c r="Z12160" t="s">
        <v>6</v>
      </c>
      <c r="AA12160" t="s">
        <v>861</v>
      </c>
      <c r="AB12160" t="s">
        <v>420</v>
      </c>
      <c r="AC12160" t="s">
        <v>855</v>
      </c>
    </row>
    <row r="12161" spans="1:29" x14ac:dyDescent="0.25">
      <c r="A12161" t="s">
        <v>393</v>
      </c>
      <c r="B12161">
        <v>946</v>
      </c>
      <c r="C12161" t="s">
        <v>258</v>
      </c>
      <c r="D12161">
        <v>1980</v>
      </c>
      <c r="E12161" t="s">
        <v>13155</v>
      </c>
      <c r="F12161" t="s">
        <v>6</v>
      </c>
      <c r="G12161" t="s">
        <v>6</v>
      </c>
      <c r="H12161" t="s">
        <v>6</v>
      </c>
      <c r="I12161" t="s">
        <v>6</v>
      </c>
      <c r="J12161" t="s">
        <v>6</v>
      </c>
      <c r="K12161" t="s">
        <v>6</v>
      </c>
      <c r="L12161" t="s">
        <v>6</v>
      </c>
      <c r="M12161" t="s">
        <v>6</v>
      </c>
      <c r="N12161" t="s">
        <v>6</v>
      </c>
      <c r="O12161" t="s">
        <v>6</v>
      </c>
      <c r="P12161" t="s">
        <v>6</v>
      </c>
      <c r="Q12161" t="s">
        <v>479</v>
      </c>
      <c r="R12161" t="s">
        <v>479</v>
      </c>
      <c r="S12161" t="s">
        <v>479</v>
      </c>
      <c r="T12161" t="s">
        <v>915</v>
      </c>
      <c r="U12161" t="s">
        <v>978</v>
      </c>
      <c r="V12161" t="s">
        <v>979</v>
      </c>
      <c r="W12161" t="s">
        <v>420</v>
      </c>
      <c r="X12161" t="s">
        <v>420</v>
      </c>
      <c r="Y12161" t="s">
        <v>6</v>
      </c>
      <c r="Z12161" t="s">
        <v>6</v>
      </c>
      <c r="AA12161" t="s">
        <v>861</v>
      </c>
      <c r="AB12161" t="s">
        <v>420</v>
      </c>
      <c r="AC12161" t="s">
        <v>855</v>
      </c>
    </row>
    <row r="12162" spans="1:29" x14ac:dyDescent="0.25">
      <c r="A12162" t="s">
        <v>393</v>
      </c>
      <c r="B12162">
        <v>946</v>
      </c>
      <c r="C12162" t="s">
        <v>258</v>
      </c>
      <c r="D12162">
        <v>1981</v>
      </c>
      <c r="E12162" t="s">
        <v>13156</v>
      </c>
      <c r="F12162" t="s">
        <v>6</v>
      </c>
      <c r="G12162" t="s">
        <v>6</v>
      </c>
      <c r="H12162" t="s">
        <v>6</v>
      </c>
      <c r="I12162" t="s">
        <v>6</v>
      </c>
      <c r="J12162" t="s">
        <v>6</v>
      </c>
      <c r="K12162" t="s">
        <v>6</v>
      </c>
      <c r="L12162" t="s">
        <v>6</v>
      </c>
      <c r="M12162" t="s">
        <v>6</v>
      </c>
      <c r="N12162" t="s">
        <v>6</v>
      </c>
      <c r="O12162" t="s">
        <v>6</v>
      </c>
      <c r="P12162" t="s">
        <v>6</v>
      </c>
      <c r="Q12162" t="s">
        <v>479</v>
      </c>
      <c r="R12162" t="s">
        <v>479</v>
      </c>
      <c r="S12162" t="s">
        <v>479</v>
      </c>
      <c r="T12162" t="s">
        <v>915</v>
      </c>
      <c r="U12162" t="s">
        <v>978</v>
      </c>
      <c r="V12162" t="s">
        <v>979</v>
      </c>
      <c r="W12162" t="s">
        <v>420</v>
      </c>
      <c r="X12162" t="s">
        <v>420</v>
      </c>
      <c r="Y12162" t="s">
        <v>6</v>
      </c>
      <c r="Z12162" t="s">
        <v>6</v>
      </c>
      <c r="AA12162" t="s">
        <v>861</v>
      </c>
      <c r="AB12162" t="s">
        <v>420</v>
      </c>
      <c r="AC12162" t="s">
        <v>855</v>
      </c>
    </row>
    <row r="12163" spans="1:29" x14ac:dyDescent="0.25">
      <c r="A12163" t="s">
        <v>393</v>
      </c>
      <c r="B12163">
        <v>946</v>
      </c>
      <c r="C12163" t="s">
        <v>258</v>
      </c>
      <c r="D12163">
        <v>1982</v>
      </c>
      <c r="E12163" t="s">
        <v>13157</v>
      </c>
      <c r="F12163" t="s">
        <v>6</v>
      </c>
      <c r="G12163" t="s">
        <v>6</v>
      </c>
      <c r="H12163" t="s">
        <v>6</v>
      </c>
      <c r="I12163" t="s">
        <v>6</v>
      </c>
      <c r="J12163" t="s">
        <v>6</v>
      </c>
      <c r="K12163" t="s">
        <v>6</v>
      </c>
      <c r="L12163" t="s">
        <v>6</v>
      </c>
      <c r="M12163" t="s">
        <v>6</v>
      </c>
      <c r="N12163" t="s">
        <v>6</v>
      </c>
      <c r="O12163" t="s">
        <v>6</v>
      </c>
      <c r="P12163" t="s">
        <v>6</v>
      </c>
      <c r="Q12163" t="s">
        <v>479</v>
      </c>
      <c r="R12163" t="s">
        <v>479</v>
      </c>
      <c r="S12163" t="s">
        <v>479</v>
      </c>
      <c r="T12163" t="s">
        <v>915</v>
      </c>
      <c r="U12163" t="s">
        <v>978</v>
      </c>
      <c r="V12163" t="s">
        <v>979</v>
      </c>
      <c r="W12163" t="s">
        <v>420</v>
      </c>
      <c r="X12163" t="s">
        <v>420</v>
      </c>
      <c r="Y12163" t="s">
        <v>6</v>
      </c>
      <c r="Z12163" t="s">
        <v>6</v>
      </c>
      <c r="AA12163" t="s">
        <v>861</v>
      </c>
      <c r="AB12163" t="s">
        <v>420</v>
      </c>
      <c r="AC12163" t="s">
        <v>855</v>
      </c>
    </row>
    <row r="12164" spans="1:29" x14ac:dyDescent="0.25">
      <c r="A12164" t="s">
        <v>393</v>
      </c>
      <c r="B12164">
        <v>946</v>
      </c>
      <c r="C12164" t="s">
        <v>258</v>
      </c>
      <c r="D12164">
        <v>1983</v>
      </c>
      <c r="E12164" t="s">
        <v>13158</v>
      </c>
      <c r="F12164" t="s">
        <v>6</v>
      </c>
      <c r="G12164" t="s">
        <v>6</v>
      </c>
      <c r="H12164" t="s">
        <v>6</v>
      </c>
      <c r="I12164" t="s">
        <v>6</v>
      </c>
      <c r="J12164" t="s">
        <v>6</v>
      </c>
      <c r="K12164" t="s">
        <v>6</v>
      </c>
      <c r="L12164" t="s">
        <v>6</v>
      </c>
      <c r="M12164" t="s">
        <v>6</v>
      </c>
      <c r="N12164" t="s">
        <v>6</v>
      </c>
      <c r="O12164" t="s">
        <v>6</v>
      </c>
      <c r="P12164" t="s">
        <v>6</v>
      </c>
      <c r="Q12164" t="s">
        <v>479</v>
      </c>
      <c r="R12164" t="s">
        <v>479</v>
      </c>
      <c r="S12164" t="s">
        <v>479</v>
      </c>
      <c r="T12164" t="s">
        <v>915</v>
      </c>
      <c r="U12164" t="s">
        <v>978</v>
      </c>
      <c r="V12164" t="s">
        <v>979</v>
      </c>
      <c r="W12164" t="s">
        <v>420</v>
      </c>
      <c r="X12164" t="s">
        <v>420</v>
      </c>
      <c r="Y12164" t="s">
        <v>6</v>
      </c>
      <c r="Z12164" t="s">
        <v>6</v>
      </c>
      <c r="AA12164" t="s">
        <v>861</v>
      </c>
      <c r="AB12164" t="s">
        <v>420</v>
      </c>
      <c r="AC12164" t="s">
        <v>855</v>
      </c>
    </row>
    <row r="12165" spans="1:29" x14ac:dyDescent="0.25">
      <c r="A12165" t="s">
        <v>393</v>
      </c>
      <c r="B12165">
        <v>946</v>
      </c>
      <c r="C12165" t="s">
        <v>258</v>
      </c>
      <c r="D12165">
        <v>1984</v>
      </c>
      <c r="E12165" t="s">
        <v>13159</v>
      </c>
      <c r="F12165" t="s">
        <v>6</v>
      </c>
      <c r="G12165" t="s">
        <v>6</v>
      </c>
      <c r="H12165" t="s">
        <v>6</v>
      </c>
      <c r="I12165" t="s">
        <v>6</v>
      </c>
      <c r="J12165" t="s">
        <v>6</v>
      </c>
      <c r="K12165" t="s">
        <v>6</v>
      </c>
      <c r="L12165" t="s">
        <v>6</v>
      </c>
      <c r="M12165" t="s">
        <v>6</v>
      </c>
      <c r="N12165" t="s">
        <v>6</v>
      </c>
      <c r="O12165" t="s">
        <v>6</v>
      </c>
      <c r="P12165" t="s">
        <v>6</v>
      </c>
      <c r="Q12165" t="s">
        <v>479</v>
      </c>
      <c r="R12165" t="s">
        <v>479</v>
      </c>
      <c r="S12165" t="s">
        <v>479</v>
      </c>
      <c r="T12165" t="s">
        <v>915</v>
      </c>
      <c r="U12165" t="s">
        <v>978</v>
      </c>
      <c r="V12165" t="s">
        <v>979</v>
      </c>
      <c r="W12165" t="s">
        <v>420</v>
      </c>
      <c r="X12165" t="s">
        <v>420</v>
      </c>
      <c r="Y12165" t="s">
        <v>6</v>
      </c>
      <c r="Z12165" t="s">
        <v>6</v>
      </c>
      <c r="AA12165" t="s">
        <v>861</v>
      </c>
      <c r="AB12165" t="s">
        <v>420</v>
      </c>
      <c r="AC12165" t="s">
        <v>855</v>
      </c>
    </row>
    <row r="12166" spans="1:29" x14ac:dyDescent="0.25">
      <c r="A12166" t="s">
        <v>393</v>
      </c>
      <c r="B12166">
        <v>946</v>
      </c>
      <c r="C12166" t="s">
        <v>258</v>
      </c>
      <c r="D12166">
        <v>1985</v>
      </c>
      <c r="E12166" t="s">
        <v>13160</v>
      </c>
      <c r="F12166" t="s">
        <v>6</v>
      </c>
      <c r="G12166" t="s">
        <v>6</v>
      </c>
      <c r="H12166" t="s">
        <v>6</v>
      </c>
      <c r="I12166" t="s">
        <v>6</v>
      </c>
      <c r="J12166" t="s">
        <v>6</v>
      </c>
      <c r="K12166" t="s">
        <v>6</v>
      </c>
      <c r="L12166" t="s">
        <v>6</v>
      </c>
      <c r="M12166" t="s">
        <v>6</v>
      </c>
      <c r="N12166" t="s">
        <v>6</v>
      </c>
      <c r="O12166" t="s">
        <v>6</v>
      </c>
      <c r="P12166" t="s">
        <v>6</v>
      </c>
      <c r="Q12166" t="s">
        <v>479</v>
      </c>
      <c r="R12166" t="s">
        <v>479</v>
      </c>
      <c r="S12166" t="s">
        <v>479</v>
      </c>
      <c r="T12166" t="s">
        <v>915</v>
      </c>
      <c r="U12166" t="s">
        <v>978</v>
      </c>
      <c r="V12166" t="s">
        <v>979</v>
      </c>
      <c r="W12166" t="s">
        <v>420</v>
      </c>
      <c r="X12166" t="s">
        <v>420</v>
      </c>
      <c r="Y12166" t="s">
        <v>6</v>
      </c>
      <c r="Z12166" t="s">
        <v>6</v>
      </c>
      <c r="AA12166" t="s">
        <v>861</v>
      </c>
      <c r="AB12166" t="s">
        <v>420</v>
      </c>
      <c r="AC12166" t="s">
        <v>855</v>
      </c>
    </row>
    <row r="12167" spans="1:29" x14ac:dyDescent="0.25">
      <c r="A12167" t="s">
        <v>393</v>
      </c>
      <c r="B12167">
        <v>946</v>
      </c>
      <c r="C12167" t="s">
        <v>258</v>
      </c>
      <c r="D12167">
        <v>1986</v>
      </c>
      <c r="E12167" t="s">
        <v>13161</v>
      </c>
      <c r="F12167" t="s">
        <v>6</v>
      </c>
      <c r="G12167" t="s">
        <v>6</v>
      </c>
      <c r="H12167" t="s">
        <v>6</v>
      </c>
      <c r="I12167" t="s">
        <v>6</v>
      </c>
      <c r="J12167" t="s">
        <v>6</v>
      </c>
      <c r="K12167" t="s">
        <v>6</v>
      </c>
      <c r="L12167" t="s">
        <v>6</v>
      </c>
      <c r="M12167" t="s">
        <v>6</v>
      </c>
      <c r="N12167" t="s">
        <v>6</v>
      </c>
      <c r="O12167" t="s">
        <v>6</v>
      </c>
      <c r="P12167" t="s">
        <v>6</v>
      </c>
      <c r="Q12167" t="s">
        <v>479</v>
      </c>
      <c r="R12167" t="s">
        <v>479</v>
      </c>
      <c r="S12167" t="s">
        <v>479</v>
      </c>
      <c r="T12167" t="s">
        <v>915</v>
      </c>
      <c r="U12167" t="s">
        <v>978</v>
      </c>
      <c r="V12167" t="s">
        <v>979</v>
      </c>
      <c r="W12167" t="s">
        <v>420</v>
      </c>
      <c r="X12167" t="s">
        <v>420</v>
      </c>
      <c r="Y12167" t="s">
        <v>6</v>
      </c>
      <c r="Z12167" t="s">
        <v>6</v>
      </c>
      <c r="AA12167" t="s">
        <v>861</v>
      </c>
      <c r="AB12167" t="s">
        <v>420</v>
      </c>
      <c r="AC12167" t="s">
        <v>855</v>
      </c>
    </row>
    <row r="12168" spans="1:29" x14ac:dyDescent="0.25">
      <c r="A12168" t="s">
        <v>393</v>
      </c>
      <c r="B12168">
        <v>946</v>
      </c>
      <c r="C12168" t="s">
        <v>258</v>
      </c>
      <c r="D12168">
        <v>1987</v>
      </c>
      <c r="E12168" t="s">
        <v>13162</v>
      </c>
      <c r="F12168" t="s">
        <v>6</v>
      </c>
      <c r="G12168" t="s">
        <v>6</v>
      </c>
      <c r="H12168" t="s">
        <v>6</v>
      </c>
      <c r="I12168" t="s">
        <v>6</v>
      </c>
      <c r="J12168" t="s">
        <v>6</v>
      </c>
      <c r="K12168" t="s">
        <v>6</v>
      </c>
      <c r="L12168" t="s">
        <v>6</v>
      </c>
      <c r="M12168" t="s">
        <v>6</v>
      </c>
      <c r="N12168" t="s">
        <v>6</v>
      </c>
      <c r="O12168" t="s">
        <v>6</v>
      </c>
      <c r="P12168" t="s">
        <v>6</v>
      </c>
      <c r="Q12168" t="s">
        <v>479</v>
      </c>
      <c r="R12168" t="s">
        <v>479</v>
      </c>
      <c r="S12168" t="s">
        <v>479</v>
      </c>
      <c r="T12168" t="s">
        <v>915</v>
      </c>
      <c r="U12168" t="s">
        <v>978</v>
      </c>
      <c r="V12168" t="s">
        <v>979</v>
      </c>
      <c r="W12168" t="s">
        <v>420</v>
      </c>
      <c r="X12168" t="s">
        <v>420</v>
      </c>
      <c r="Y12168" t="s">
        <v>6</v>
      </c>
      <c r="Z12168" t="s">
        <v>6</v>
      </c>
      <c r="AA12168" t="s">
        <v>861</v>
      </c>
      <c r="AB12168" t="s">
        <v>420</v>
      </c>
      <c r="AC12168" t="s">
        <v>855</v>
      </c>
    </row>
    <row r="12169" spans="1:29" x14ac:dyDescent="0.25">
      <c r="A12169" t="s">
        <v>393</v>
      </c>
      <c r="B12169">
        <v>946</v>
      </c>
      <c r="C12169" t="s">
        <v>258</v>
      </c>
      <c r="D12169">
        <v>1988</v>
      </c>
      <c r="E12169" t="s">
        <v>13163</v>
      </c>
      <c r="F12169" t="s">
        <v>6</v>
      </c>
      <c r="G12169" t="s">
        <v>6</v>
      </c>
      <c r="H12169" t="s">
        <v>6</v>
      </c>
      <c r="I12169" t="s">
        <v>6</v>
      </c>
      <c r="J12169" t="s">
        <v>6</v>
      </c>
      <c r="K12169" t="s">
        <v>6</v>
      </c>
      <c r="L12169" t="s">
        <v>6</v>
      </c>
      <c r="M12169" t="s">
        <v>6</v>
      </c>
      <c r="N12169" t="s">
        <v>6</v>
      </c>
      <c r="O12169" t="s">
        <v>6</v>
      </c>
      <c r="P12169" t="s">
        <v>6</v>
      </c>
      <c r="Q12169" t="s">
        <v>479</v>
      </c>
      <c r="R12169" t="s">
        <v>479</v>
      </c>
      <c r="S12169" t="s">
        <v>479</v>
      </c>
      <c r="T12169" t="s">
        <v>915</v>
      </c>
      <c r="U12169" t="s">
        <v>978</v>
      </c>
      <c r="V12169" t="s">
        <v>979</v>
      </c>
      <c r="W12169" t="s">
        <v>420</v>
      </c>
      <c r="X12169" t="s">
        <v>420</v>
      </c>
      <c r="Y12169" t="s">
        <v>6</v>
      </c>
      <c r="Z12169" t="s">
        <v>6</v>
      </c>
      <c r="AA12169" t="s">
        <v>861</v>
      </c>
      <c r="AB12169" t="s">
        <v>420</v>
      </c>
      <c r="AC12169" t="s">
        <v>855</v>
      </c>
    </row>
    <row r="12170" spans="1:29" x14ac:dyDescent="0.25">
      <c r="A12170" t="s">
        <v>393</v>
      </c>
      <c r="B12170">
        <v>946</v>
      </c>
      <c r="C12170" t="s">
        <v>258</v>
      </c>
      <c r="D12170">
        <v>1989</v>
      </c>
      <c r="E12170" t="s">
        <v>13164</v>
      </c>
      <c r="F12170" t="s">
        <v>6</v>
      </c>
      <c r="G12170" t="s">
        <v>6</v>
      </c>
      <c r="H12170" t="s">
        <v>6</v>
      </c>
      <c r="I12170" t="s">
        <v>6</v>
      </c>
      <c r="J12170" t="s">
        <v>6</v>
      </c>
      <c r="K12170" t="s">
        <v>6</v>
      </c>
      <c r="L12170" t="s">
        <v>6</v>
      </c>
      <c r="M12170" t="s">
        <v>6</v>
      </c>
      <c r="N12170" t="s">
        <v>6</v>
      </c>
      <c r="O12170" t="s">
        <v>6</v>
      </c>
      <c r="P12170" t="s">
        <v>6</v>
      </c>
      <c r="Q12170" t="s">
        <v>479</v>
      </c>
      <c r="R12170" t="s">
        <v>479</v>
      </c>
      <c r="S12170" t="s">
        <v>479</v>
      </c>
      <c r="T12170" t="s">
        <v>915</v>
      </c>
      <c r="U12170" t="s">
        <v>978</v>
      </c>
      <c r="V12170" t="s">
        <v>979</v>
      </c>
      <c r="W12170" t="s">
        <v>420</v>
      </c>
      <c r="X12170" t="s">
        <v>420</v>
      </c>
      <c r="Y12170" t="s">
        <v>6</v>
      </c>
      <c r="Z12170" t="s">
        <v>6</v>
      </c>
      <c r="AA12170" t="s">
        <v>861</v>
      </c>
      <c r="AB12170" t="s">
        <v>420</v>
      </c>
      <c r="AC12170" t="s">
        <v>855</v>
      </c>
    </row>
    <row r="12171" spans="1:29" x14ac:dyDescent="0.25">
      <c r="A12171" t="s">
        <v>393</v>
      </c>
      <c r="B12171">
        <v>946</v>
      </c>
      <c r="C12171" t="s">
        <v>258</v>
      </c>
      <c r="D12171">
        <v>1990</v>
      </c>
      <c r="E12171" t="s">
        <v>13165</v>
      </c>
      <c r="F12171" t="s">
        <v>6</v>
      </c>
      <c r="G12171" t="s">
        <v>6</v>
      </c>
      <c r="H12171" t="s">
        <v>6</v>
      </c>
      <c r="I12171" t="s">
        <v>6</v>
      </c>
      <c r="J12171" t="s">
        <v>6</v>
      </c>
      <c r="K12171" t="s">
        <v>6</v>
      </c>
      <c r="L12171" t="s">
        <v>6</v>
      </c>
      <c r="M12171" t="s">
        <v>6</v>
      </c>
      <c r="N12171" t="s">
        <v>6</v>
      </c>
      <c r="O12171" t="s">
        <v>6</v>
      </c>
      <c r="P12171">
        <v>4.0698273166359537E-2</v>
      </c>
      <c r="Q12171" t="s">
        <v>479</v>
      </c>
      <c r="R12171" t="s">
        <v>479</v>
      </c>
      <c r="S12171" t="s">
        <v>479</v>
      </c>
      <c r="T12171" t="s">
        <v>915</v>
      </c>
      <c r="U12171" t="s">
        <v>978</v>
      </c>
      <c r="V12171" t="s">
        <v>979</v>
      </c>
      <c r="W12171" t="s">
        <v>420</v>
      </c>
      <c r="X12171" t="s">
        <v>420</v>
      </c>
      <c r="Y12171" t="s">
        <v>6</v>
      </c>
      <c r="Z12171" t="s">
        <v>6</v>
      </c>
      <c r="AA12171" t="s">
        <v>861</v>
      </c>
      <c r="AB12171" t="s">
        <v>420</v>
      </c>
      <c r="AC12171" t="s">
        <v>855</v>
      </c>
    </row>
    <row r="12172" spans="1:29" x14ac:dyDescent="0.25">
      <c r="A12172" t="s">
        <v>393</v>
      </c>
      <c r="B12172">
        <v>946</v>
      </c>
      <c r="C12172" t="s">
        <v>258</v>
      </c>
      <c r="D12172">
        <v>1991</v>
      </c>
      <c r="E12172" t="s">
        <v>13166</v>
      </c>
      <c r="F12172" t="s">
        <v>6</v>
      </c>
      <c r="G12172" t="s">
        <v>6</v>
      </c>
      <c r="H12172" t="s">
        <v>6</v>
      </c>
      <c r="I12172" t="s">
        <v>6</v>
      </c>
      <c r="J12172" t="s">
        <v>6</v>
      </c>
      <c r="K12172" t="s">
        <v>6</v>
      </c>
      <c r="L12172" t="s">
        <v>6</v>
      </c>
      <c r="M12172" t="s">
        <v>6</v>
      </c>
      <c r="N12172" t="s">
        <v>6</v>
      </c>
      <c r="O12172" t="s">
        <v>6</v>
      </c>
      <c r="P12172">
        <v>0.12585811847063316</v>
      </c>
      <c r="Q12172" t="s">
        <v>479</v>
      </c>
      <c r="R12172" t="s">
        <v>479</v>
      </c>
      <c r="S12172" t="s">
        <v>479</v>
      </c>
      <c r="T12172" t="s">
        <v>915</v>
      </c>
      <c r="U12172" t="s">
        <v>978</v>
      </c>
      <c r="V12172" t="s">
        <v>979</v>
      </c>
      <c r="W12172" t="s">
        <v>420</v>
      </c>
      <c r="X12172" t="s">
        <v>420</v>
      </c>
      <c r="Y12172" t="s">
        <v>6</v>
      </c>
      <c r="Z12172" t="s">
        <v>6</v>
      </c>
      <c r="AA12172" t="s">
        <v>861</v>
      </c>
      <c r="AB12172" t="s">
        <v>420</v>
      </c>
      <c r="AC12172" t="s">
        <v>855</v>
      </c>
    </row>
    <row r="12173" spans="1:29" x14ac:dyDescent="0.25">
      <c r="A12173" t="s">
        <v>393</v>
      </c>
      <c r="B12173">
        <v>946</v>
      </c>
      <c r="C12173" t="s">
        <v>258</v>
      </c>
      <c r="D12173">
        <v>1992</v>
      </c>
      <c r="E12173" t="s">
        <v>13167</v>
      </c>
      <c r="F12173" t="s">
        <v>6</v>
      </c>
      <c r="G12173" t="s">
        <v>6</v>
      </c>
      <c r="H12173" t="s">
        <v>6</v>
      </c>
      <c r="I12173" t="s">
        <v>6</v>
      </c>
      <c r="J12173" t="s">
        <v>6</v>
      </c>
      <c r="K12173" t="s">
        <v>6</v>
      </c>
      <c r="L12173" t="s">
        <v>6</v>
      </c>
      <c r="M12173" t="s">
        <v>6</v>
      </c>
      <c r="N12173" t="s">
        <v>6</v>
      </c>
      <c r="O12173" t="s">
        <v>6</v>
      </c>
      <c r="P12173">
        <v>1.0336329386535459</v>
      </c>
      <c r="Q12173" t="s">
        <v>479</v>
      </c>
      <c r="R12173" t="s">
        <v>479</v>
      </c>
      <c r="S12173" t="s">
        <v>479</v>
      </c>
      <c r="T12173" t="s">
        <v>915</v>
      </c>
      <c r="U12173" t="s">
        <v>978</v>
      </c>
      <c r="V12173" t="s">
        <v>979</v>
      </c>
      <c r="W12173" t="s">
        <v>420</v>
      </c>
      <c r="X12173" t="s">
        <v>420</v>
      </c>
      <c r="Y12173" t="s">
        <v>6</v>
      </c>
      <c r="Z12173" t="s">
        <v>6</v>
      </c>
      <c r="AA12173" t="s">
        <v>861</v>
      </c>
      <c r="AB12173" t="s">
        <v>420</v>
      </c>
      <c r="AC12173" t="s">
        <v>855</v>
      </c>
    </row>
    <row r="12174" spans="1:29" x14ac:dyDescent="0.25">
      <c r="A12174" t="s">
        <v>393</v>
      </c>
      <c r="B12174">
        <v>946</v>
      </c>
      <c r="C12174" t="s">
        <v>258</v>
      </c>
      <c r="D12174">
        <v>1993</v>
      </c>
      <c r="E12174" t="s">
        <v>13168</v>
      </c>
      <c r="F12174" t="s">
        <v>6</v>
      </c>
      <c r="G12174" t="s">
        <v>6</v>
      </c>
      <c r="H12174" t="s">
        <v>6</v>
      </c>
      <c r="I12174">
        <v>23.75133584151634</v>
      </c>
      <c r="J12174" t="s">
        <v>6</v>
      </c>
      <c r="K12174" t="s">
        <v>6</v>
      </c>
      <c r="L12174" t="s">
        <v>6</v>
      </c>
      <c r="M12174" t="s">
        <v>6</v>
      </c>
      <c r="N12174" t="s">
        <v>6</v>
      </c>
      <c r="O12174" t="s">
        <v>6</v>
      </c>
      <c r="P12174">
        <v>3.5173504914248839</v>
      </c>
      <c r="Q12174" t="s">
        <v>479</v>
      </c>
      <c r="R12174" t="s">
        <v>479</v>
      </c>
      <c r="S12174" t="s">
        <v>479</v>
      </c>
      <c r="T12174" t="s">
        <v>915</v>
      </c>
      <c r="U12174" t="s">
        <v>978</v>
      </c>
      <c r="V12174" t="s">
        <v>979</v>
      </c>
      <c r="W12174" t="s">
        <v>420</v>
      </c>
      <c r="X12174" t="s">
        <v>420</v>
      </c>
      <c r="Y12174" t="s">
        <v>6</v>
      </c>
      <c r="Z12174" t="s">
        <v>6</v>
      </c>
      <c r="AA12174" t="s">
        <v>861</v>
      </c>
      <c r="AB12174" t="s">
        <v>420</v>
      </c>
      <c r="AC12174" t="s">
        <v>855</v>
      </c>
    </row>
    <row r="12175" spans="1:29" x14ac:dyDescent="0.25">
      <c r="A12175" t="s">
        <v>393</v>
      </c>
      <c r="B12175">
        <v>946</v>
      </c>
      <c r="C12175" t="s">
        <v>258</v>
      </c>
      <c r="D12175">
        <v>1994</v>
      </c>
      <c r="E12175" t="s">
        <v>13169</v>
      </c>
      <c r="F12175" t="s">
        <v>6</v>
      </c>
      <c r="G12175" t="s">
        <v>6</v>
      </c>
      <c r="H12175" t="s">
        <v>6</v>
      </c>
      <c r="I12175">
        <v>27.388610064200389</v>
      </c>
      <c r="J12175" t="s">
        <v>6</v>
      </c>
      <c r="K12175" t="s">
        <v>6</v>
      </c>
      <c r="L12175" t="s">
        <v>6</v>
      </c>
      <c r="M12175" t="s">
        <v>6</v>
      </c>
      <c r="N12175" t="s">
        <v>6</v>
      </c>
      <c r="O12175" t="s">
        <v>6</v>
      </c>
      <c r="P12175">
        <v>5.1302888950795644</v>
      </c>
      <c r="Q12175" t="s">
        <v>479</v>
      </c>
      <c r="R12175" t="s">
        <v>479</v>
      </c>
      <c r="S12175" t="s">
        <v>479</v>
      </c>
      <c r="T12175" t="s">
        <v>915</v>
      </c>
      <c r="U12175" t="s">
        <v>978</v>
      </c>
      <c r="V12175" t="s">
        <v>979</v>
      </c>
      <c r="W12175" t="s">
        <v>420</v>
      </c>
      <c r="X12175" t="s">
        <v>420</v>
      </c>
      <c r="Y12175" t="s">
        <v>6</v>
      </c>
      <c r="Z12175" t="s">
        <v>6</v>
      </c>
      <c r="AA12175" t="s">
        <v>861</v>
      </c>
      <c r="AB12175" t="s">
        <v>420</v>
      </c>
      <c r="AC12175" t="s">
        <v>855</v>
      </c>
    </row>
    <row r="12176" spans="1:29" x14ac:dyDescent="0.25">
      <c r="A12176" t="s">
        <v>393</v>
      </c>
      <c r="B12176">
        <v>946</v>
      </c>
      <c r="C12176" t="s">
        <v>258</v>
      </c>
      <c r="D12176">
        <v>1995</v>
      </c>
      <c r="E12176" t="s">
        <v>13170</v>
      </c>
      <c r="F12176">
        <v>48.750535223567574</v>
      </c>
      <c r="G12176">
        <v>3.2195927365440089</v>
      </c>
      <c r="H12176">
        <v>45.530942487023566</v>
      </c>
      <c r="I12176">
        <v>21.031870357987863</v>
      </c>
      <c r="J12176">
        <v>1.3505759886747108</v>
      </c>
      <c r="K12176">
        <v>19.68129436931315</v>
      </c>
      <c r="L12176" t="s">
        <v>6</v>
      </c>
      <c r="M12176" t="s">
        <v>6</v>
      </c>
      <c r="N12176">
        <v>11.527578452953517</v>
      </c>
      <c r="O12176">
        <v>11.441234377341679</v>
      </c>
      <c r="P12176">
        <v>7.7596522431024297</v>
      </c>
      <c r="Q12176" t="s">
        <v>479</v>
      </c>
      <c r="R12176" t="s">
        <v>479</v>
      </c>
      <c r="S12176" t="s">
        <v>479</v>
      </c>
      <c r="T12176" t="s">
        <v>915</v>
      </c>
      <c r="U12176" t="s">
        <v>978</v>
      </c>
      <c r="V12176" t="s">
        <v>979</v>
      </c>
      <c r="W12176" t="s">
        <v>420</v>
      </c>
      <c r="X12176" t="s">
        <v>420</v>
      </c>
      <c r="Y12176" t="s">
        <v>6</v>
      </c>
      <c r="Z12176" t="s">
        <v>6</v>
      </c>
      <c r="AA12176" t="s">
        <v>861</v>
      </c>
      <c r="AB12176" t="s">
        <v>420</v>
      </c>
      <c r="AC12176" t="s">
        <v>855</v>
      </c>
    </row>
    <row r="12177" spans="1:29" x14ac:dyDescent="0.25">
      <c r="A12177" t="s">
        <v>393</v>
      </c>
      <c r="B12177">
        <v>946</v>
      </c>
      <c r="C12177" t="s">
        <v>258</v>
      </c>
      <c r="D12177">
        <v>1996</v>
      </c>
      <c r="E12177" t="s">
        <v>13171</v>
      </c>
      <c r="F12177">
        <v>47.438239896234386</v>
      </c>
      <c r="G12177">
        <v>2.6205390047559245</v>
      </c>
      <c r="H12177">
        <v>44.817700891478459</v>
      </c>
      <c r="I12177">
        <v>20.947684832513229</v>
      </c>
      <c r="J12177">
        <v>1.0922155195487018</v>
      </c>
      <c r="K12177">
        <v>19.855469312964523</v>
      </c>
      <c r="L12177" t="s">
        <v>6</v>
      </c>
      <c r="M12177" t="s">
        <v>6</v>
      </c>
      <c r="N12177">
        <v>13.912622758436102</v>
      </c>
      <c r="O12177">
        <v>13.729385847522185</v>
      </c>
      <c r="P12177">
        <v>9.7141999999999999</v>
      </c>
      <c r="Q12177" t="s">
        <v>479</v>
      </c>
      <c r="R12177" t="s">
        <v>479</v>
      </c>
      <c r="S12177" t="s">
        <v>479</v>
      </c>
      <c r="T12177" t="s">
        <v>915</v>
      </c>
      <c r="U12177" t="s">
        <v>978</v>
      </c>
      <c r="V12177" t="s">
        <v>979</v>
      </c>
      <c r="W12177" t="s">
        <v>420</v>
      </c>
      <c r="X12177" t="s">
        <v>420</v>
      </c>
      <c r="Y12177" t="s">
        <v>6</v>
      </c>
      <c r="Z12177" t="s">
        <v>6</v>
      </c>
      <c r="AA12177" t="s">
        <v>861</v>
      </c>
      <c r="AB12177" t="s">
        <v>420</v>
      </c>
      <c r="AC12177" t="s">
        <v>855</v>
      </c>
    </row>
    <row r="12178" spans="1:29" x14ac:dyDescent="0.25">
      <c r="A12178" t="s">
        <v>393</v>
      </c>
      <c r="B12178">
        <v>946</v>
      </c>
      <c r="C12178" t="s">
        <v>258</v>
      </c>
      <c r="D12178">
        <v>1997</v>
      </c>
      <c r="E12178" t="s">
        <v>13172</v>
      </c>
      <c r="F12178">
        <v>48.949103578861191</v>
      </c>
      <c r="G12178">
        <v>2.274640066869094</v>
      </c>
      <c r="H12178">
        <v>46.674463511992101</v>
      </c>
      <c r="I12178">
        <v>23.321449285251276</v>
      </c>
      <c r="J12178">
        <v>1.1804442018354884</v>
      </c>
      <c r="K12178">
        <v>22.141005083415781</v>
      </c>
      <c r="L12178" t="s">
        <v>6</v>
      </c>
      <c r="M12178" t="s">
        <v>6</v>
      </c>
      <c r="N12178">
        <v>15.371362287195932</v>
      </c>
      <c r="O12178">
        <v>14.9056668145065</v>
      </c>
      <c r="P12178">
        <v>11.724399999999999</v>
      </c>
      <c r="Q12178" t="s">
        <v>479</v>
      </c>
      <c r="R12178" t="s">
        <v>479</v>
      </c>
      <c r="S12178" t="s">
        <v>479</v>
      </c>
      <c r="T12178" t="s">
        <v>915</v>
      </c>
      <c r="U12178" t="s">
        <v>978</v>
      </c>
      <c r="V12178" t="s">
        <v>979</v>
      </c>
      <c r="W12178" t="s">
        <v>420</v>
      </c>
      <c r="X12178" t="s">
        <v>420</v>
      </c>
      <c r="Y12178" t="s">
        <v>6</v>
      </c>
      <c r="Z12178" t="s">
        <v>6</v>
      </c>
      <c r="AA12178" t="s">
        <v>861</v>
      </c>
      <c r="AB12178" t="s">
        <v>420</v>
      </c>
      <c r="AC12178" t="s">
        <v>855</v>
      </c>
    </row>
    <row r="12179" spans="1:29" x14ac:dyDescent="0.25">
      <c r="A12179" t="s">
        <v>393</v>
      </c>
      <c r="B12179">
        <v>946</v>
      </c>
      <c r="C12179" t="s">
        <v>258</v>
      </c>
      <c r="D12179">
        <v>1998</v>
      </c>
      <c r="E12179" t="s">
        <v>13173</v>
      </c>
      <c r="F12179">
        <v>52.302081109515505</v>
      </c>
      <c r="G12179">
        <v>1.6887143965166374</v>
      </c>
      <c r="H12179">
        <v>50.613366712998875</v>
      </c>
      <c r="I12179">
        <v>25.389536089203567</v>
      </c>
      <c r="J12179">
        <v>1.3623203987129371</v>
      </c>
      <c r="K12179">
        <v>24.027215690490632</v>
      </c>
      <c r="L12179" t="s">
        <v>6</v>
      </c>
      <c r="M12179" t="s">
        <v>6</v>
      </c>
      <c r="N12179">
        <v>16.53906112011304</v>
      </c>
      <c r="O12179">
        <v>15.894761901105065</v>
      </c>
      <c r="P12179">
        <v>13.0219</v>
      </c>
      <c r="Q12179" t="s">
        <v>479</v>
      </c>
      <c r="R12179" t="s">
        <v>479</v>
      </c>
      <c r="S12179" t="s">
        <v>479</v>
      </c>
      <c r="T12179" t="s">
        <v>915</v>
      </c>
      <c r="U12179" t="s">
        <v>978</v>
      </c>
      <c r="V12179" t="s">
        <v>979</v>
      </c>
      <c r="W12179" t="s">
        <v>420</v>
      </c>
      <c r="X12179" t="s">
        <v>420</v>
      </c>
      <c r="Y12179" t="s">
        <v>6</v>
      </c>
      <c r="Z12179" t="s">
        <v>6</v>
      </c>
      <c r="AA12179" t="s">
        <v>861</v>
      </c>
      <c r="AB12179" t="s">
        <v>420</v>
      </c>
      <c r="AC12179" t="s">
        <v>855</v>
      </c>
    </row>
    <row r="12180" spans="1:29" x14ac:dyDescent="0.25">
      <c r="A12180" t="s">
        <v>393</v>
      </c>
      <c r="B12180">
        <v>946</v>
      </c>
      <c r="C12180" t="s">
        <v>258</v>
      </c>
      <c r="D12180">
        <v>1999</v>
      </c>
      <c r="E12180" t="s">
        <v>13174</v>
      </c>
      <c r="F12180">
        <v>60.485179474673743</v>
      </c>
      <c r="G12180">
        <v>2.2380220419914885</v>
      </c>
      <c r="H12180">
        <v>58.247157432682251</v>
      </c>
      <c r="I12180">
        <v>29.817260720101324</v>
      </c>
      <c r="J12180">
        <v>1.7392877652000851</v>
      </c>
      <c r="K12180">
        <v>28.077972954901238</v>
      </c>
      <c r="L12180" t="s">
        <v>6</v>
      </c>
      <c r="M12180" t="s">
        <v>6</v>
      </c>
      <c r="N12180">
        <v>22.699632633475193</v>
      </c>
      <c r="O12180">
        <v>21.630572446723985</v>
      </c>
      <c r="P12180">
        <v>12.7121</v>
      </c>
      <c r="Q12180" t="s">
        <v>479</v>
      </c>
      <c r="R12180" t="s">
        <v>479</v>
      </c>
      <c r="S12180" t="s">
        <v>479</v>
      </c>
      <c r="T12180" t="s">
        <v>915</v>
      </c>
      <c r="U12180" t="s">
        <v>978</v>
      </c>
      <c r="V12180" t="s">
        <v>979</v>
      </c>
      <c r="W12180" t="s">
        <v>420</v>
      </c>
      <c r="X12180" t="s">
        <v>420</v>
      </c>
      <c r="Y12180" t="s">
        <v>6</v>
      </c>
      <c r="Z12180" t="s">
        <v>6</v>
      </c>
      <c r="AA12180" t="s">
        <v>861</v>
      </c>
      <c r="AB12180" t="s">
        <v>420</v>
      </c>
      <c r="AC12180" t="s">
        <v>855</v>
      </c>
    </row>
    <row r="12181" spans="1:29" x14ac:dyDescent="0.25">
      <c r="A12181" t="s">
        <v>393</v>
      </c>
      <c r="B12181">
        <v>946</v>
      </c>
      <c r="C12181" t="s">
        <v>258</v>
      </c>
      <c r="D12181">
        <v>2000</v>
      </c>
      <c r="E12181" t="s">
        <v>13175</v>
      </c>
      <c r="F12181">
        <v>62.974079532023772</v>
      </c>
      <c r="G12181">
        <v>1.9823117547612998</v>
      </c>
      <c r="H12181">
        <v>60.99176777726246</v>
      </c>
      <c r="I12181">
        <v>30.131954937837556</v>
      </c>
      <c r="J12181">
        <v>1.5125446956209514</v>
      </c>
      <c r="K12181">
        <v>28.619410242216603</v>
      </c>
      <c r="L12181" t="s">
        <v>6</v>
      </c>
      <c r="M12181" t="s">
        <v>6</v>
      </c>
      <c r="N12181">
        <v>23.487829326311694</v>
      </c>
      <c r="O12181">
        <v>22.167531904070856</v>
      </c>
      <c r="P12181">
        <v>13.3682</v>
      </c>
      <c r="Q12181" t="s">
        <v>479</v>
      </c>
      <c r="R12181" t="s">
        <v>479</v>
      </c>
      <c r="S12181" t="s">
        <v>479</v>
      </c>
      <c r="T12181" t="s">
        <v>915</v>
      </c>
      <c r="U12181" t="s">
        <v>978</v>
      </c>
      <c r="V12181" t="s">
        <v>979</v>
      </c>
      <c r="W12181" t="s">
        <v>420</v>
      </c>
      <c r="X12181" t="s">
        <v>420</v>
      </c>
      <c r="Y12181" t="s">
        <v>6</v>
      </c>
      <c r="Z12181" t="s">
        <v>6</v>
      </c>
      <c r="AA12181" t="s">
        <v>861</v>
      </c>
      <c r="AB12181" t="s">
        <v>420</v>
      </c>
      <c r="AC12181" t="s">
        <v>855</v>
      </c>
    </row>
    <row r="12182" spans="1:29" x14ac:dyDescent="0.25">
      <c r="A12182" t="s">
        <v>393</v>
      </c>
      <c r="B12182">
        <v>946</v>
      </c>
      <c r="C12182" t="s">
        <v>258</v>
      </c>
      <c r="D12182">
        <v>2001</v>
      </c>
      <c r="E12182" t="s">
        <v>13176</v>
      </c>
      <c r="F12182">
        <v>61.621926098136605</v>
      </c>
      <c r="G12182">
        <v>2.356645179470922</v>
      </c>
      <c r="H12182">
        <v>59.265280918665674</v>
      </c>
      <c r="I12182">
        <v>29.322624960371975</v>
      </c>
      <c r="J12182">
        <v>1.8514213251611538</v>
      </c>
      <c r="K12182">
        <v>27.471203635210824</v>
      </c>
      <c r="L12182" t="s">
        <v>6</v>
      </c>
      <c r="M12182" t="s">
        <v>6</v>
      </c>
      <c r="N12182">
        <v>22.894712740850327</v>
      </c>
      <c r="O12182">
        <v>21.748564584874426</v>
      </c>
      <c r="P12182">
        <v>14.1945</v>
      </c>
      <c r="Q12182" t="s">
        <v>479</v>
      </c>
      <c r="R12182" t="s">
        <v>479</v>
      </c>
      <c r="S12182" t="s">
        <v>479</v>
      </c>
      <c r="T12182" t="s">
        <v>915</v>
      </c>
      <c r="U12182" t="s">
        <v>978</v>
      </c>
      <c r="V12182" t="s">
        <v>979</v>
      </c>
      <c r="W12182" t="s">
        <v>420</v>
      </c>
      <c r="X12182" t="s">
        <v>420</v>
      </c>
      <c r="Y12182" t="s">
        <v>6</v>
      </c>
      <c r="Z12182" t="s">
        <v>6</v>
      </c>
      <c r="AA12182" t="s">
        <v>861</v>
      </c>
      <c r="AB12182" t="s">
        <v>420</v>
      </c>
      <c r="AC12182" t="s">
        <v>855</v>
      </c>
    </row>
    <row r="12183" spans="1:29" x14ac:dyDescent="0.25">
      <c r="A12183" t="s">
        <v>393</v>
      </c>
      <c r="B12183">
        <v>946</v>
      </c>
      <c r="C12183" t="s">
        <v>258</v>
      </c>
      <c r="D12183">
        <v>2002</v>
      </c>
      <c r="E12183" t="s">
        <v>13177</v>
      </c>
      <c r="F12183">
        <v>65.209417777807005</v>
      </c>
      <c r="G12183">
        <v>3.461490846659343</v>
      </c>
      <c r="H12183">
        <v>61.747926931147667</v>
      </c>
      <c r="I12183">
        <v>29.774833740075383</v>
      </c>
      <c r="J12183">
        <v>3.2258701100505855</v>
      </c>
      <c r="K12183">
        <v>26.548963630024797</v>
      </c>
      <c r="L12183" t="s">
        <v>6</v>
      </c>
      <c r="M12183" t="s">
        <v>6</v>
      </c>
      <c r="N12183">
        <v>22.137862532150162</v>
      </c>
      <c r="O12183">
        <v>21.186546595536143</v>
      </c>
      <c r="P12183">
        <v>15.2021</v>
      </c>
      <c r="Q12183" t="s">
        <v>479</v>
      </c>
      <c r="R12183" t="s">
        <v>479</v>
      </c>
      <c r="S12183" t="s">
        <v>479</v>
      </c>
      <c r="T12183" t="s">
        <v>915</v>
      </c>
      <c r="U12183" t="s">
        <v>978</v>
      </c>
      <c r="V12183" t="s">
        <v>979</v>
      </c>
      <c r="W12183" t="s">
        <v>420</v>
      </c>
      <c r="X12183" t="s">
        <v>420</v>
      </c>
      <c r="Y12183" t="s">
        <v>6</v>
      </c>
      <c r="Z12183" t="s">
        <v>6</v>
      </c>
      <c r="AA12183" t="s">
        <v>861</v>
      </c>
      <c r="AB12183" t="s">
        <v>420</v>
      </c>
      <c r="AC12183" t="s">
        <v>855</v>
      </c>
    </row>
    <row r="12184" spans="1:29" x14ac:dyDescent="0.25">
      <c r="A12184" t="s">
        <v>393</v>
      </c>
      <c r="B12184">
        <v>946</v>
      </c>
      <c r="C12184" t="s">
        <v>258</v>
      </c>
      <c r="D12184">
        <v>2003</v>
      </c>
      <c r="E12184" t="s">
        <v>13178</v>
      </c>
      <c r="F12184">
        <v>68.884054858294746</v>
      </c>
      <c r="G12184">
        <v>8.1777987089342723</v>
      </c>
      <c r="H12184">
        <v>60.706256149360485</v>
      </c>
      <c r="I12184">
        <v>35.300328765808359</v>
      </c>
      <c r="J12184">
        <v>5.2488541191716074</v>
      </c>
      <c r="K12184">
        <v>30.051474646636748</v>
      </c>
      <c r="L12184" t="s">
        <v>6</v>
      </c>
      <c r="M12184" t="s">
        <v>6</v>
      </c>
      <c r="N12184">
        <v>20.366021933718898</v>
      </c>
      <c r="O12184">
        <v>19.273595546063213</v>
      </c>
      <c r="P12184">
        <v>16.668399999999998</v>
      </c>
      <c r="Q12184" t="s">
        <v>479</v>
      </c>
      <c r="R12184" t="s">
        <v>479</v>
      </c>
      <c r="S12184" t="s">
        <v>479</v>
      </c>
      <c r="T12184" t="s">
        <v>915</v>
      </c>
      <c r="U12184" t="s">
        <v>978</v>
      </c>
      <c r="V12184" t="s">
        <v>979</v>
      </c>
      <c r="W12184" t="s">
        <v>420</v>
      </c>
      <c r="X12184" t="s">
        <v>420</v>
      </c>
      <c r="Y12184" t="s">
        <v>6</v>
      </c>
      <c r="Z12184" t="s">
        <v>6</v>
      </c>
      <c r="AA12184" t="s">
        <v>861</v>
      </c>
      <c r="AB12184" t="s">
        <v>420</v>
      </c>
      <c r="AC12184" t="s">
        <v>855</v>
      </c>
    </row>
    <row r="12185" spans="1:29" x14ac:dyDescent="0.25">
      <c r="A12185" t="s">
        <v>393</v>
      </c>
      <c r="B12185">
        <v>946</v>
      </c>
      <c r="C12185" t="s">
        <v>258</v>
      </c>
      <c r="D12185">
        <v>2004</v>
      </c>
      <c r="E12185" t="s">
        <v>13179</v>
      </c>
      <c r="F12185">
        <v>77.154663391417827</v>
      </c>
      <c r="G12185">
        <v>12.648949434690588</v>
      </c>
      <c r="H12185">
        <v>64.505713956727249</v>
      </c>
      <c r="I12185">
        <v>41.894307427430938</v>
      </c>
      <c r="J12185">
        <v>9.0378225443858362</v>
      </c>
      <c r="K12185">
        <v>32.856484883045106</v>
      </c>
      <c r="L12185" t="s">
        <v>6</v>
      </c>
      <c r="M12185" t="s">
        <v>6</v>
      </c>
      <c r="N12185">
        <v>18.667273465001262</v>
      </c>
      <c r="O12185">
        <v>17.747754663391419</v>
      </c>
      <c r="P12185">
        <v>18.2378</v>
      </c>
      <c r="Q12185" t="s">
        <v>479</v>
      </c>
      <c r="R12185" t="s">
        <v>479</v>
      </c>
      <c r="S12185" t="s">
        <v>479</v>
      </c>
      <c r="T12185" t="s">
        <v>915</v>
      </c>
      <c r="U12185" t="s">
        <v>978</v>
      </c>
      <c r="V12185" t="s">
        <v>979</v>
      </c>
      <c r="W12185" t="s">
        <v>420</v>
      </c>
      <c r="X12185" t="s">
        <v>420</v>
      </c>
      <c r="Y12185" t="s">
        <v>6</v>
      </c>
      <c r="Z12185" t="s">
        <v>6</v>
      </c>
      <c r="AA12185" t="s">
        <v>861</v>
      </c>
      <c r="AB12185" t="s">
        <v>420</v>
      </c>
      <c r="AC12185" t="s">
        <v>855</v>
      </c>
    </row>
    <row r="12186" spans="1:29" x14ac:dyDescent="0.25">
      <c r="A12186" t="s">
        <v>393</v>
      </c>
      <c r="B12186">
        <v>946</v>
      </c>
      <c r="C12186" t="s">
        <v>258</v>
      </c>
      <c r="D12186">
        <v>2005</v>
      </c>
      <c r="E12186" t="s">
        <v>13180</v>
      </c>
      <c r="F12186">
        <v>90.659174471367422</v>
      </c>
      <c r="G12186">
        <v>16.94855515824457</v>
      </c>
      <c r="H12186">
        <v>73.710619313122834</v>
      </c>
      <c r="I12186">
        <v>52.377120601077024</v>
      </c>
      <c r="J12186">
        <v>13.773253405579386</v>
      </c>
      <c r="K12186">
        <v>38.603867195497635</v>
      </c>
      <c r="L12186" t="s">
        <v>6</v>
      </c>
      <c r="M12186" t="s">
        <v>6</v>
      </c>
      <c r="N12186">
        <v>17.626164753384153</v>
      </c>
      <c r="O12186">
        <v>16.83434671440747</v>
      </c>
      <c r="P12186">
        <v>21.002300000000002</v>
      </c>
      <c r="Q12186" t="s">
        <v>479</v>
      </c>
      <c r="R12186" t="s">
        <v>479</v>
      </c>
      <c r="S12186" t="s">
        <v>479</v>
      </c>
      <c r="T12186" t="s">
        <v>915</v>
      </c>
      <c r="U12186" t="s">
        <v>978</v>
      </c>
      <c r="V12186" t="s">
        <v>979</v>
      </c>
      <c r="W12186" t="s">
        <v>420</v>
      </c>
      <c r="X12186" t="s">
        <v>420</v>
      </c>
      <c r="Y12186" t="s">
        <v>6</v>
      </c>
      <c r="Z12186" t="s">
        <v>6</v>
      </c>
      <c r="AA12186" t="s">
        <v>861</v>
      </c>
      <c r="AB12186" t="s">
        <v>420</v>
      </c>
      <c r="AC12186" t="s">
        <v>855</v>
      </c>
    </row>
    <row r="12187" spans="1:29" x14ac:dyDescent="0.25">
      <c r="A12187" t="s">
        <v>393</v>
      </c>
      <c r="B12187">
        <v>946</v>
      </c>
      <c r="C12187" t="s">
        <v>258</v>
      </c>
      <c r="D12187">
        <v>2006</v>
      </c>
      <c r="E12187" t="s">
        <v>13181</v>
      </c>
      <c r="F12187">
        <v>104.47069836207181</v>
      </c>
      <c r="G12187">
        <v>26.776392488122525</v>
      </c>
      <c r="H12187">
        <v>77.694305873949304</v>
      </c>
      <c r="I12187">
        <v>64.529137180637235</v>
      </c>
      <c r="J12187">
        <v>20.523522376158677</v>
      </c>
      <c r="K12187">
        <v>44.005614804478562</v>
      </c>
      <c r="L12187" t="s">
        <v>6</v>
      </c>
      <c r="M12187" t="s">
        <v>6</v>
      </c>
      <c r="N12187">
        <v>17.242682481145554</v>
      </c>
      <c r="O12187">
        <v>16.39755473603774</v>
      </c>
      <c r="P12187">
        <v>24.0792</v>
      </c>
      <c r="Q12187" t="s">
        <v>479</v>
      </c>
      <c r="R12187" t="s">
        <v>479</v>
      </c>
      <c r="S12187" t="s">
        <v>479</v>
      </c>
      <c r="T12187" t="s">
        <v>915</v>
      </c>
      <c r="U12187" t="s">
        <v>978</v>
      </c>
      <c r="V12187" t="s">
        <v>979</v>
      </c>
      <c r="W12187" t="s">
        <v>420</v>
      </c>
      <c r="X12187" t="s">
        <v>420</v>
      </c>
      <c r="Y12187" t="s">
        <v>6</v>
      </c>
      <c r="Z12187" t="s">
        <v>6</v>
      </c>
      <c r="AA12187" t="s">
        <v>861</v>
      </c>
      <c r="AB12187" t="s">
        <v>420</v>
      </c>
      <c r="AC12187" t="s">
        <v>855</v>
      </c>
    </row>
    <row r="12188" spans="1:29" x14ac:dyDescent="0.25">
      <c r="A12188" t="s">
        <v>393</v>
      </c>
      <c r="B12188">
        <v>946</v>
      </c>
      <c r="C12188" t="s">
        <v>258</v>
      </c>
      <c r="D12188">
        <v>2007</v>
      </c>
      <c r="E12188" t="s">
        <v>13182</v>
      </c>
      <c r="F12188">
        <v>122.80183570587384</v>
      </c>
      <c r="G12188">
        <v>33.029543122387281</v>
      </c>
      <c r="H12188">
        <v>89.772292583486575</v>
      </c>
      <c r="I12188">
        <v>80.664655688932044</v>
      </c>
      <c r="J12188">
        <v>26.540773950951426</v>
      </c>
      <c r="K12188">
        <v>54.123881737980618</v>
      </c>
      <c r="L12188" t="s">
        <v>6</v>
      </c>
      <c r="M12188" t="s">
        <v>6</v>
      </c>
      <c r="N12188">
        <v>15.873294628898851</v>
      </c>
      <c r="O12188">
        <v>14.978340667892537</v>
      </c>
      <c r="P12188">
        <v>29.040600000000001</v>
      </c>
      <c r="Q12188" t="s">
        <v>479</v>
      </c>
      <c r="R12188" t="s">
        <v>479</v>
      </c>
      <c r="S12188" t="s">
        <v>479</v>
      </c>
      <c r="T12188" t="s">
        <v>915</v>
      </c>
      <c r="U12188" t="s">
        <v>978</v>
      </c>
      <c r="V12188" t="s">
        <v>979</v>
      </c>
      <c r="W12188" t="s">
        <v>420</v>
      </c>
      <c r="X12188" t="s">
        <v>420</v>
      </c>
      <c r="Y12188" t="s">
        <v>6</v>
      </c>
      <c r="Z12188" t="s">
        <v>6</v>
      </c>
      <c r="AA12188" t="s">
        <v>861</v>
      </c>
      <c r="AB12188" t="s">
        <v>420</v>
      </c>
      <c r="AC12188" t="s">
        <v>855</v>
      </c>
    </row>
    <row r="12189" spans="1:29" x14ac:dyDescent="0.25">
      <c r="A12189" t="s">
        <v>393</v>
      </c>
      <c r="B12189">
        <v>946</v>
      </c>
      <c r="C12189" t="s">
        <v>258</v>
      </c>
      <c r="D12189">
        <v>2008</v>
      </c>
      <c r="E12189" t="s">
        <v>13183</v>
      </c>
      <c r="F12189">
        <v>123.01181115848325</v>
      </c>
      <c r="G12189">
        <v>35.450439194768819</v>
      </c>
      <c r="H12189">
        <v>87.561371963714436</v>
      </c>
      <c r="I12189">
        <v>81.875263792122638</v>
      </c>
      <c r="J12189">
        <v>28.394737003076813</v>
      </c>
      <c r="K12189">
        <v>53.480526789045811</v>
      </c>
      <c r="L12189" t="s">
        <v>6</v>
      </c>
      <c r="M12189" t="s">
        <v>6</v>
      </c>
      <c r="N12189">
        <v>14.564689474617849</v>
      </c>
      <c r="O12189">
        <v>13.393299527162181</v>
      </c>
      <c r="P12189">
        <v>32.696199999999997</v>
      </c>
      <c r="Q12189" t="s">
        <v>479</v>
      </c>
      <c r="R12189" t="s">
        <v>479</v>
      </c>
      <c r="S12189" t="s">
        <v>479</v>
      </c>
      <c r="T12189" t="s">
        <v>915</v>
      </c>
      <c r="U12189" t="s">
        <v>978</v>
      </c>
      <c r="V12189" t="s">
        <v>979</v>
      </c>
      <c r="W12189" t="s">
        <v>420</v>
      </c>
      <c r="X12189" t="s">
        <v>420</v>
      </c>
      <c r="Y12189" t="s">
        <v>6</v>
      </c>
      <c r="Z12189" t="s">
        <v>6</v>
      </c>
      <c r="AA12189" t="s">
        <v>861</v>
      </c>
      <c r="AB12189" t="s">
        <v>420</v>
      </c>
      <c r="AC12189" t="s">
        <v>855</v>
      </c>
    </row>
    <row r="12190" spans="1:29" x14ac:dyDescent="0.25">
      <c r="A12190" t="s">
        <v>393</v>
      </c>
      <c r="B12190">
        <v>946</v>
      </c>
      <c r="C12190" t="s">
        <v>258</v>
      </c>
      <c r="D12190">
        <v>2009</v>
      </c>
      <c r="E12190" t="s">
        <v>13184</v>
      </c>
      <c r="F12190">
        <v>126.04064778650668</v>
      </c>
      <c r="G12190">
        <v>38.895434530792869</v>
      </c>
      <c r="H12190">
        <v>87.145213255713799</v>
      </c>
      <c r="I12190">
        <v>86.685997297176897</v>
      </c>
      <c r="J12190">
        <v>32.59537846948929</v>
      </c>
      <c r="K12190">
        <v>54.090618827687607</v>
      </c>
      <c r="L12190" t="s">
        <v>6</v>
      </c>
      <c r="M12190" t="s">
        <v>6</v>
      </c>
      <c r="N12190">
        <v>29.013766577067585</v>
      </c>
      <c r="O12190">
        <v>26.398562454519801</v>
      </c>
      <c r="P12190">
        <v>26.934799999999999</v>
      </c>
      <c r="Q12190" t="s">
        <v>479</v>
      </c>
      <c r="R12190" t="s">
        <v>479</v>
      </c>
      <c r="S12190" t="s">
        <v>479</v>
      </c>
      <c r="T12190" t="s">
        <v>915</v>
      </c>
      <c r="U12190" t="s">
        <v>978</v>
      </c>
      <c r="V12190" t="s">
        <v>979</v>
      </c>
      <c r="W12190" t="s">
        <v>420</v>
      </c>
      <c r="X12190" t="s">
        <v>420</v>
      </c>
      <c r="Y12190" t="s">
        <v>6</v>
      </c>
      <c r="Z12190" t="s">
        <v>6</v>
      </c>
      <c r="AA12190" t="s">
        <v>861</v>
      </c>
      <c r="AB12190" t="s">
        <v>420</v>
      </c>
      <c r="AC12190" t="s">
        <v>855</v>
      </c>
    </row>
    <row r="12191" spans="1:29" x14ac:dyDescent="0.25">
      <c r="A12191" t="s">
        <v>393</v>
      </c>
      <c r="B12191">
        <v>946</v>
      </c>
      <c r="C12191" t="s">
        <v>258</v>
      </c>
      <c r="D12191">
        <v>2010</v>
      </c>
      <c r="E12191" t="s">
        <v>13185</v>
      </c>
      <c r="F12191">
        <v>119.58122457862966</v>
      </c>
      <c r="G12191">
        <v>37.264746892348967</v>
      </c>
      <c r="H12191">
        <v>82.316477686280663</v>
      </c>
      <c r="I12191">
        <v>78.251794659549873</v>
      </c>
      <c r="J12191">
        <v>29.647561689192081</v>
      </c>
      <c r="K12191">
        <v>48.604232970357792</v>
      </c>
      <c r="L12191" t="s">
        <v>6</v>
      </c>
      <c r="M12191" t="s">
        <v>6</v>
      </c>
      <c r="N12191">
        <v>36.215730208794191</v>
      </c>
      <c r="O12191">
        <v>33.637200473818666</v>
      </c>
      <c r="P12191">
        <v>28.0276</v>
      </c>
      <c r="Q12191" t="s">
        <v>479</v>
      </c>
      <c r="R12191" t="s">
        <v>479</v>
      </c>
      <c r="S12191" t="s">
        <v>479</v>
      </c>
      <c r="T12191" t="s">
        <v>915</v>
      </c>
      <c r="U12191" t="s">
        <v>978</v>
      </c>
      <c r="V12191" t="s">
        <v>979</v>
      </c>
      <c r="W12191" t="s">
        <v>420</v>
      </c>
      <c r="X12191" t="s">
        <v>420</v>
      </c>
      <c r="Y12191" t="s">
        <v>6</v>
      </c>
      <c r="Z12191" t="s">
        <v>6</v>
      </c>
      <c r="AA12191" t="s">
        <v>861</v>
      </c>
      <c r="AB12191" t="s">
        <v>420</v>
      </c>
      <c r="AC12191" t="s">
        <v>855</v>
      </c>
    </row>
    <row r="12192" spans="1:29" x14ac:dyDescent="0.25">
      <c r="A12192" t="s">
        <v>393</v>
      </c>
      <c r="B12192">
        <v>946</v>
      </c>
      <c r="C12192" t="s">
        <v>258</v>
      </c>
      <c r="D12192">
        <v>2011</v>
      </c>
      <c r="E12192" t="s">
        <v>13186</v>
      </c>
      <c r="F12192">
        <v>105.88304508669782</v>
      </c>
      <c r="G12192">
        <v>31.401649224787615</v>
      </c>
      <c r="H12192">
        <v>74.481395861910187</v>
      </c>
      <c r="I12192">
        <v>68.530437757591443</v>
      </c>
      <c r="J12192">
        <v>25.797354461827698</v>
      </c>
      <c r="K12192">
        <v>42.733083295763748</v>
      </c>
      <c r="L12192" t="s">
        <v>6</v>
      </c>
      <c r="M12192" t="s">
        <v>6</v>
      </c>
      <c r="N12192">
        <v>37.183336370874144</v>
      </c>
      <c r="O12192">
        <v>34.023654449357799</v>
      </c>
      <c r="P12192">
        <v>31.275300000000001</v>
      </c>
      <c r="Q12192" t="s">
        <v>479</v>
      </c>
      <c r="R12192" t="s">
        <v>479</v>
      </c>
      <c r="S12192" t="s">
        <v>479</v>
      </c>
      <c r="T12192" t="s">
        <v>915</v>
      </c>
      <c r="U12192" t="s">
        <v>978</v>
      </c>
      <c r="V12192" t="s">
        <v>979</v>
      </c>
      <c r="W12192" t="s">
        <v>420</v>
      </c>
      <c r="X12192" t="s">
        <v>420</v>
      </c>
      <c r="Y12192" t="s">
        <v>6</v>
      </c>
      <c r="Z12192" t="s">
        <v>6</v>
      </c>
      <c r="AA12192" t="s">
        <v>861</v>
      </c>
      <c r="AB12192" t="s">
        <v>420</v>
      </c>
      <c r="AC12192" t="s">
        <v>855</v>
      </c>
    </row>
    <row r="12193" spans="1:29" x14ac:dyDescent="0.25">
      <c r="A12193" t="s">
        <v>393</v>
      </c>
      <c r="B12193">
        <v>946</v>
      </c>
      <c r="C12193" t="s">
        <v>258</v>
      </c>
      <c r="D12193">
        <v>2012</v>
      </c>
      <c r="E12193" t="s">
        <v>13187</v>
      </c>
      <c r="F12193">
        <v>102.90289789015365</v>
      </c>
      <c r="G12193">
        <v>28.78057118182582</v>
      </c>
      <c r="H12193">
        <v>74.122326708327847</v>
      </c>
      <c r="I12193">
        <v>65.390347391936672</v>
      </c>
      <c r="J12193">
        <v>23.65443723105987</v>
      </c>
      <c r="K12193">
        <v>41.735910160876799</v>
      </c>
      <c r="L12193" t="s">
        <v>6</v>
      </c>
      <c r="M12193" t="s">
        <v>6</v>
      </c>
      <c r="N12193">
        <v>39.774202737754315</v>
      </c>
      <c r="O12193">
        <v>36.763272710916532</v>
      </c>
      <c r="P12193">
        <v>33.348500000000001</v>
      </c>
      <c r="Q12193" t="s">
        <v>479</v>
      </c>
      <c r="R12193" t="s">
        <v>479</v>
      </c>
      <c r="S12193" t="s">
        <v>479</v>
      </c>
      <c r="T12193" t="s">
        <v>915</v>
      </c>
      <c r="U12193" t="s">
        <v>978</v>
      </c>
      <c r="V12193" t="s">
        <v>979</v>
      </c>
      <c r="W12193" t="s">
        <v>420</v>
      </c>
      <c r="X12193" t="s">
        <v>420</v>
      </c>
      <c r="Y12193" t="s">
        <v>6</v>
      </c>
      <c r="Z12193" t="s">
        <v>6</v>
      </c>
      <c r="AA12193" t="s">
        <v>861</v>
      </c>
      <c r="AB12193" t="s">
        <v>420</v>
      </c>
      <c r="AC12193" t="s">
        <v>855</v>
      </c>
    </row>
    <row r="12194" spans="1:29" x14ac:dyDescent="0.25">
      <c r="A12194" t="s">
        <v>393</v>
      </c>
      <c r="B12194">
        <v>946</v>
      </c>
      <c r="C12194" t="s">
        <v>258</v>
      </c>
      <c r="D12194">
        <v>2013</v>
      </c>
      <c r="E12194" t="s">
        <v>13188</v>
      </c>
      <c r="F12194">
        <v>107.40455572665641</v>
      </c>
      <c r="G12194">
        <v>30.399033200865095</v>
      </c>
      <c r="H12194">
        <v>77.005522525791321</v>
      </c>
      <c r="I12194">
        <v>62.204195116090808</v>
      </c>
      <c r="J12194">
        <v>22.396359236492305</v>
      </c>
      <c r="K12194">
        <v>39.807835879598507</v>
      </c>
      <c r="L12194" t="s">
        <v>6</v>
      </c>
      <c r="M12194" t="s">
        <v>6</v>
      </c>
      <c r="N12194">
        <v>38.75891383507296</v>
      </c>
      <c r="O12194">
        <v>35.871017199804349</v>
      </c>
      <c r="P12194">
        <v>34.959699999999998</v>
      </c>
      <c r="Q12194" t="s">
        <v>479</v>
      </c>
      <c r="R12194" t="s">
        <v>479</v>
      </c>
      <c r="S12194" t="s">
        <v>479</v>
      </c>
      <c r="T12194" t="s">
        <v>915</v>
      </c>
      <c r="U12194" t="s">
        <v>978</v>
      </c>
      <c r="V12194" t="s">
        <v>979</v>
      </c>
      <c r="W12194" t="s">
        <v>420</v>
      </c>
      <c r="X12194" t="s">
        <v>420</v>
      </c>
      <c r="Y12194" t="s">
        <v>6</v>
      </c>
      <c r="Z12194" t="s">
        <v>6</v>
      </c>
      <c r="AA12194" t="s">
        <v>861</v>
      </c>
      <c r="AB12194" t="s">
        <v>420</v>
      </c>
      <c r="AC12194" t="s">
        <v>855</v>
      </c>
    </row>
    <row r="12195" spans="1:29" x14ac:dyDescent="0.25">
      <c r="A12195" t="s">
        <v>393</v>
      </c>
      <c r="B12195">
        <v>946</v>
      </c>
      <c r="C12195" t="s">
        <v>258</v>
      </c>
      <c r="D12195">
        <v>2014</v>
      </c>
      <c r="E12195" t="s">
        <v>13189</v>
      </c>
      <c r="F12195">
        <v>101.17477452855969</v>
      </c>
      <c r="G12195">
        <v>31.461382891500406</v>
      </c>
      <c r="H12195">
        <v>69.713391637059303</v>
      </c>
      <c r="I12195">
        <v>58.118255752265632</v>
      </c>
      <c r="J12195">
        <v>21.475763094710707</v>
      </c>
      <c r="K12195">
        <v>36.642492657554925</v>
      </c>
      <c r="L12195" t="s">
        <v>6</v>
      </c>
      <c r="M12195" t="s">
        <v>6</v>
      </c>
      <c r="N12195">
        <v>40.540688357644072</v>
      </c>
      <c r="O12195">
        <v>37.632150338272055</v>
      </c>
      <c r="P12195">
        <v>36.568199999999997</v>
      </c>
      <c r="Q12195" t="s">
        <v>479</v>
      </c>
      <c r="R12195" t="s">
        <v>479</v>
      </c>
      <c r="S12195" t="s">
        <v>479</v>
      </c>
      <c r="T12195" t="s">
        <v>915</v>
      </c>
      <c r="U12195" t="s">
        <v>978</v>
      </c>
      <c r="V12195" t="s">
        <v>979</v>
      </c>
      <c r="W12195" t="s">
        <v>420</v>
      </c>
      <c r="X12195" t="s">
        <v>420</v>
      </c>
      <c r="Y12195" t="s">
        <v>6</v>
      </c>
      <c r="Z12195" t="s">
        <v>6</v>
      </c>
      <c r="AA12195" t="s">
        <v>861</v>
      </c>
      <c r="AB12195" t="s">
        <v>420</v>
      </c>
      <c r="AC12195" t="s">
        <v>855</v>
      </c>
    </row>
    <row r="12196" spans="1:29" x14ac:dyDescent="0.25">
      <c r="A12196" t="s">
        <v>393</v>
      </c>
      <c r="B12196">
        <v>946</v>
      </c>
      <c r="C12196" t="s">
        <v>258</v>
      </c>
      <c r="D12196">
        <v>2015</v>
      </c>
      <c r="E12196" t="s">
        <v>13190</v>
      </c>
      <c r="F12196">
        <v>100.69559743373382</v>
      </c>
      <c r="G12196">
        <v>33.577316135599581</v>
      </c>
      <c r="H12196">
        <v>67.118281298134235</v>
      </c>
      <c r="I12196">
        <v>59.11207774129165</v>
      </c>
      <c r="J12196">
        <v>22.161985961893514</v>
      </c>
      <c r="K12196">
        <v>36.950091779398136</v>
      </c>
      <c r="L12196" t="s">
        <v>6</v>
      </c>
      <c r="M12196" t="s">
        <v>6</v>
      </c>
      <c r="N12196">
        <v>42.588579810669927</v>
      </c>
      <c r="O12196">
        <v>39.796989849492483</v>
      </c>
      <c r="P12196">
        <v>37.426699999999997</v>
      </c>
      <c r="Q12196" t="s">
        <v>479</v>
      </c>
      <c r="R12196" t="s">
        <v>479</v>
      </c>
      <c r="S12196" t="s">
        <v>479</v>
      </c>
      <c r="T12196" t="s">
        <v>915</v>
      </c>
      <c r="U12196" t="s">
        <v>978</v>
      </c>
      <c r="V12196" t="s">
        <v>979</v>
      </c>
      <c r="W12196" t="s">
        <v>420</v>
      </c>
      <c r="X12196" t="s">
        <v>420</v>
      </c>
      <c r="Y12196" t="s">
        <v>6</v>
      </c>
      <c r="Z12196" t="s">
        <v>6</v>
      </c>
      <c r="AA12196" t="s">
        <v>861</v>
      </c>
      <c r="AB12196" t="s">
        <v>420</v>
      </c>
      <c r="AC12196" t="s">
        <v>855</v>
      </c>
    </row>
    <row r="12197" spans="1:29" x14ac:dyDescent="0.25">
      <c r="A12197" t="s">
        <v>393</v>
      </c>
      <c r="B12197">
        <v>946</v>
      </c>
      <c r="C12197" t="s">
        <v>258</v>
      </c>
      <c r="D12197">
        <v>2016</v>
      </c>
      <c r="E12197" t="s">
        <v>13191</v>
      </c>
      <c r="F12197" t="s">
        <v>6</v>
      </c>
      <c r="G12197" t="s">
        <v>6</v>
      </c>
      <c r="H12197" t="s">
        <v>6</v>
      </c>
      <c r="I12197">
        <v>63.302498428945675</v>
      </c>
      <c r="J12197">
        <v>22.771624302076891</v>
      </c>
      <c r="K12197">
        <v>40.530874126868774</v>
      </c>
      <c r="L12197" t="s">
        <v>6</v>
      </c>
      <c r="M12197" t="s">
        <v>6</v>
      </c>
      <c r="N12197">
        <v>40.177871796794783</v>
      </c>
      <c r="O12197">
        <v>37.809523563228787</v>
      </c>
      <c r="P12197">
        <v>38.668300000000002</v>
      </c>
      <c r="Q12197" t="s">
        <v>479</v>
      </c>
      <c r="R12197" t="s">
        <v>479</v>
      </c>
      <c r="S12197" t="s">
        <v>479</v>
      </c>
      <c r="T12197" t="s">
        <v>915</v>
      </c>
      <c r="U12197" t="s">
        <v>978</v>
      </c>
      <c r="V12197" t="s">
        <v>979</v>
      </c>
      <c r="W12197" t="s">
        <v>420</v>
      </c>
      <c r="X12197" t="s">
        <v>420</v>
      </c>
      <c r="Y12197" t="s">
        <v>6</v>
      </c>
      <c r="Z12197" t="s">
        <v>6</v>
      </c>
      <c r="AA12197" t="s">
        <v>861</v>
      </c>
      <c r="AB12197" t="s">
        <v>420</v>
      </c>
      <c r="AC12197" t="s">
        <v>855</v>
      </c>
    </row>
    <row r="12198" spans="1:29" x14ac:dyDescent="0.25">
      <c r="A12198" t="s">
        <v>392</v>
      </c>
      <c r="B12198">
        <v>948</v>
      </c>
      <c r="C12198" t="s">
        <v>259</v>
      </c>
      <c r="D12198">
        <v>1950</v>
      </c>
      <c r="E12198" t="s">
        <v>13192</v>
      </c>
      <c r="F12198" t="s">
        <v>6</v>
      </c>
      <c r="G12198" t="s">
        <v>6</v>
      </c>
      <c r="H12198" t="s">
        <v>6</v>
      </c>
      <c r="I12198" t="s">
        <v>6</v>
      </c>
      <c r="J12198" t="s">
        <v>6</v>
      </c>
      <c r="K12198" t="s">
        <v>6</v>
      </c>
      <c r="L12198" t="s">
        <v>6</v>
      </c>
      <c r="M12198" t="s">
        <v>6</v>
      </c>
      <c r="N12198" t="s">
        <v>6</v>
      </c>
      <c r="O12198" t="s">
        <v>6</v>
      </c>
      <c r="P12198">
        <v>1.3934167582388599</v>
      </c>
      <c r="Q12198" t="s">
        <v>6</v>
      </c>
      <c r="R12198" t="s">
        <v>6</v>
      </c>
      <c r="S12198" t="s">
        <v>6</v>
      </c>
      <c r="T12198" t="s">
        <v>869</v>
      </c>
      <c r="U12198" t="s">
        <v>980</v>
      </c>
      <c r="V12198" t="s">
        <v>981</v>
      </c>
      <c r="W12198" t="s">
        <v>6</v>
      </c>
      <c r="X12198" t="s">
        <v>6</v>
      </c>
      <c r="Y12198" t="s">
        <v>6</v>
      </c>
      <c r="Z12198" t="s">
        <v>6</v>
      </c>
      <c r="AA12198" t="s">
        <v>862</v>
      </c>
      <c r="AB12198" t="s">
        <v>364</v>
      </c>
      <c r="AC12198" t="s">
        <v>647</v>
      </c>
    </row>
    <row r="12199" spans="1:29" x14ac:dyDescent="0.25">
      <c r="A12199" t="s">
        <v>392</v>
      </c>
      <c r="B12199">
        <v>948</v>
      </c>
      <c r="C12199" t="s">
        <v>259</v>
      </c>
      <c r="D12199">
        <v>1951</v>
      </c>
      <c r="E12199" t="s">
        <v>13193</v>
      </c>
      <c r="F12199" t="s">
        <v>6</v>
      </c>
      <c r="G12199" t="s">
        <v>6</v>
      </c>
      <c r="H12199" t="s">
        <v>6</v>
      </c>
      <c r="I12199" t="s">
        <v>6</v>
      </c>
      <c r="J12199" t="s">
        <v>6</v>
      </c>
      <c r="K12199" t="s">
        <v>6</v>
      </c>
      <c r="L12199" t="s">
        <v>6</v>
      </c>
      <c r="M12199" t="s">
        <v>6</v>
      </c>
      <c r="N12199" t="s">
        <v>6</v>
      </c>
      <c r="O12199" t="s">
        <v>6</v>
      </c>
      <c r="P12199">
        <v>1.4895624797513201</v>
      </c>
      <c r="Q12199" t="s">
        <v>6</v>
      </c>
      <c r="R12199" t="s">
        <v>6</v>
      </c>
      <c r="S12199" t="s">
        <v>6</v>
      </c>
      <c r="T12199" t="s">
        <v>869</v>
      </c>
      <c r="U12199" t="s">
        <v>980</v>
      </c>
      <c r="V12199" t="s">
        <v>981</v>
      </c>
      <c r="W12199" t="s">
        <v>6</v>
      </c>
      <c r="X12199" t="s">
        <v>6</v>
      </c>
      <c r="Y12199" t="s">
        <v>6</v>
      </c>
      <c r="Z12199" t="s">
        <v>6</v>
      </c>
      <c r="AA12199" t="s">
        <v>862</v>
      </c>
      <c r="AB12199" t="s">
        <v>364</v>
      </c>
      <c r="AC12199" t="s">
        <v>647</v>
      </c>
    </row>
    <row r="12200" spans="1:29" x14ac:dyDescent="0.25">
      <c r="A12200" t="s">
        <v>392</v>
      </c>
      <c r="B12200">
        <v>948</v>
      </c>
      <c r="C12200" t="s">
        <v>259</v>
      </c>
      <c r="D12200">
        <v>1952</v>
      </c>
      <c r="E12200" t="s">
        <v>13194</v>
      </c>
      <c r="F12200" t="s">
        <v>6</v>
      </c>
      <c r="G12200" t="s">
        <v>6</v>
      </c>
      <c r="H12200" t="s">
        <v>6</v>
      </c>
      <c r="I12200" t="s">
        <v>6</v>
      </c>
      <c r="J12200" t="s">
        <v>6</v>
      </c>
      <c r="K12200" t="s">
        <v>6</v>
      </c>
      <c r="L12200" t="s">
        <v>6</v>
      </c>
      <c r="M12200" t="s">
        <v>6</v>
      </c>
      <c r="N12200" t="s">
        <v>6</v>
      </c>
      <c r="O12200" t="s">
        <v>6</v>
      </c>
      <c r="P12200">
        <v>1.5923423288243701</v>
      </c>
      <c r="Q12200" t="s">
        <v>6</v>
      </c>
      <c r="R12200" t="s">
        <v>6</v>
      </c>
      <c r="S12200" t="s">
        <v>6</v>
      </c>
      <c r="T12200" t="s">
        <v>869</v>
      </c>
      <c r="U12200" t="s">
        <v>980</v>
      </c>
      <c r="V12200" t="s">
        <v>981</v>
      </c>
      <c r="W12200" t="s">
        <v>6</v>
      </c>
      <c r="X12200" t="s">
        <v>6</v>
      </c>
      <c r="Y12200" t="s">
        <v>6</v>
      </c>
      <c r="Z12200" t="s">
        <v>6</v>
      </c>
      <c r="AA12200" t="s">
        <v>862</v>
      </c>
      <c r="AB12200" t="s">
        <v>364</v>
      </c>
      <c r="AC12200" t="s">
        <v>647</v>
      </c>
    </row>
    <row r="12201" spans="1:29" x14ac:dyDescent="0.25">
      <c r="A12201" t="s">
        <v>392</v>
      </c>
      <c r="B12201">
        <v>948</v>
      </c>
      <c r="C12201" t="s">
        <v>259</v>
      </c>
      <c r="D12201">
        <v>1953</v>
      </c>
      <c r="E12201" t="s">
        <v>13195</v>
      </c>
      <c r="F12201" t="s">
        <v>6</v>
      </c>
      <c r="G12201" t="s">
        <v>6</v>
      </c>
      <c r="H12201" t="s">
        <v>6</v>
      </c>
      <c r="I12201" t="s">
        <v>6</v>
      </c>
      <c r="J12201" t="s">
        <v>6</v>
      </c>
      <c r="K12201" t="s">
        <v>6</v>
      </c>
      <c r="L12201" t="s">
        <v>6</v>
      </c>
      <c r="M12201" t="s">
        <v>6</v>
      </c>
      <c r="N12201" t="s">
        <v>6</v>
      </c>
      <c r="O12201" t="s">
        <v>6</v>
      </c>
      <c r="P12201">
        <v>1.70221394634907</v>
      </c>
      <c r="Q12201" t="s">
        <v>6</v>
      </c>
      <c r="R12201" t="s">
        <v>6</v>
      </c>
      <c r="S12201" t="s">
        <v>6</v>
      </c>
      <c r="T12201" t="s">
        <v>869</v>
      </c>
      <c r="U12201" t="s">
        <v>980</v>
      </c>
      <c r="V12201" t="s">
        <v>981</v>
      </c>
      <c r="W12201" t="s">
        <v>6</v>
      </c>
      <c r="X12201" t="s">
        <v>6</v>
      </c>
      <c r="Y12201" t="s">
        <v>6</v>
      </c>
      <c r="Z12201" t="s">
        <v>6</v>
      </c>
      <c r="AA12201" t="s">
        <v>862</v>
      </c>
      <c r="AB12201" t="s">
        <v>364</v>
      </c>
      <c r="AC12201" t="s">
        <v>647</v>
      </c>
    </row>
    <row r="12202" spans="1:29" x14ac:dyDescent="0.25">
      <c r="A12202" t="s">
        <v>392</v>
      </c>
      <c r="B12202">
        <v>948</v>
      </c>
      <c r="C12202" t="s">
        <v>259</v>
      </c>
      <c r="D12202">
        <v>1954</v>
      </c>
      <c r="E12202" t="s">
        <v>13196</v>
      </c>
      <c r="F12202" t="s">
        <v>6</v>
      </c>
      <c r="G12202" t="s">
        <v>6</v>
      </c>
      <c r="H12202" t="s">
        <v>6</v>
      </c>
      <c r="I12202" t="s">
        <v>6</v>
      </c>
      <c r="J12202" t="s">
        <v>6</v>
      </c>
      <c r="K12202" t="s">
        <v>6</v>
      </c>
      <c r="L12202" t="s">
        <v>6</v>
      </c>
      <c r="M12202" t="s">
        <v>6</v>
      </c>
      <c r="N12202" t="s">
        <v>6</v>
      </c>
      <c r="O12202" t="s">
        <v>6</v>
      </c>
      <c r="P12202">
        <v>1.81966694812589</v>
      </c>
      <c r="Q12202" t="s">
        <v>6</v>
      </c>
      <c r="R12202" t="s">
        <v>6</v>
      </c>
      <c r="S12202" t="s">
        <v>6</v>
      </c>
      <c r="T12202" t="s">
        <v>869</v>
      </c>
      <c r="U12202" t="s">
        <v>980</v>
      </c>
      <c r="V12202" t="s">
        <v>981</v>
      </c>
      <c r="W12202" t="s">
        <v>6</v>
      </c>
      <c r="X12202" t="s">
        <v>6</v>
      </c>
      <c r="Y12202" t="s">
        <v>6</v>
      </c>
      <c r="Z12202" t="s">
        <v>6</v>
      </c>
      <c r="AA12202" t="s">
        <v>862</v>
      </c>
      <c r="AB12202" t="s">
        <v>364</v>
      </c>
      <c r="AC12202" t="s">
        <v>647</v>
      </c>
    </row>
    <row r="12203" spans="1:29" x14ac:dyDescent="0.25">
      <c r="A12203" t="s">
        <v>392</v>
      </c>
      <c r="B12203">
        <v>948</v>
      </c>
      <c r="C12203" t="s">
        <v>259</v>
      </c>
      <c r="D12203">
        <v>1955</v>
      </c>
      <c r="E12203" t="s">
        <v>13197</v>
      </c>
      <c r="F12203" t="s">
        <v>6</v>
      </c>
      <c r="G12203" t="s">
        <v>6</v>
      </c>
      <c r="H12203" t="s">
        <v>6</v>
      </c>
      <c r="I12203" t="s">
        <v>6</v>
      </c>
      <c r="J12203" t="s">
        <v>6</v>
      </c>
      <c r="K12203" t="s">
        <v>6</v>
      </c>
      <c r="L12203" t="s">
        <v>6</v>
      </c>
      <c r="M12203" t="s">
        <v>6</v>
      </c>
      <c r="N12203" t="s">
        <v>6</v>
      </c>
      <c r="O12203" t="s">
        <v>6</v>
      </c>
      <c r="P12203">
        <v>1.9452239240806899</v>
      </c>
      <c r="Q12203" t="s">
        <v>6</v>
      </c>
      <c r="R12203" t="s">
        <v>6</v>
      </c>
      <c r="S12203" t="s">
        <v>6</v>
      </c>
      <c r="T12203" t="s">
        <v>869</v>
      </c>
      <c r="U12203" t="s">
        <v>980</v>
      </c>
      <c r="V12203" t="s">
        <v>981</v>
      </c>
      <c r="W12203" t="s">
        <v>6</v>
      </c>
      <c r="X12203" t="s">
        <v>6</v>
      </c>
      <c r="Y12203" t="s">
        <v>6</v>
      </c>
      <c r="Z12203" t="s">
        <v>6</v>
      </c>
      <c r="AA12203" t="s">
        <v>862</v>
      </c>
      <c r="AB12203" t="s">
        <v>364</v>
      </c>
      <c r="AC12203" t="s">
        <v>647</v>
      </c>
    </row>
    <row r="12204" spans="1:29" x14ac:dyDescent="0.25">
      <c r="A12204" t="s">
        <v>392</v>
      </c>
      <c r="B12204">
        <v>948</v>
      </c>
      <c r="C12204" t="s">
        <v>259</v>
      </c>
      <c r="D12204">
        <v>1956</v>
      </c>
      <c r="E12204" t="s">
        <v>13198</v>
      </c>
      <c r="F12204" t="s">
        <v>6</v>
      </c>
      <c r="G12204" t="s">
        <v>6</v>
      </c>
      <c r="H12204" t="s">
        <v>6</v>
      </c>
      <c r="I12204" t="s">
        <v>6</v>
      </c>
      <c r="J12204" t="s">
        <v>6</v>
      </c>
      <c r="K12204" t="s">
        <v>6</v>
      </c>
      <c r="L12204" t="s">
        <v>6</v>
      </c>
      <c r="M12204" t="s">
        <v>6</v>
      </c>
      <c r="N12204" t="s">
        <v>6</v>
      </c>
      <c r="O12204" t="s">
        <v>6</v>
      </c>
      <c r="P12204">
        <v>2.0794442685923</v>
      </c>
      <c r="Q12204" t="s">
        <v>6</v>
      </c>
      <c r="R12204" t="s">
        <v>6</v>
      </c>
      <c r="S12204" t="s">
        <v>6</v>
      </c>
      <c r="T12204" t="s">
        <v>869</v>
      </c>
      <c r="U12204" t="s">
        <v>980</v>
      </c>
      <c r="V12204" t="s">
        <v>981</v>
      </c>
      <c r="W12204" t="s">
        <v>6</v>
      </c>
      <c r="X12204" t="s">
        <v>6</v>
      </c>
      <c r="Y12204" t="s">
        <v>6</v>
      </c>
      <c r="Z12204" t="s">
        <v>6</v>
      </c>
      <c r="AA12204" t="s">
        <v>862</v>
      </c>
      <c r="AB12204" t="s">
        <v>364</v>
      </c>
      <c r="AC12204" t="s">
        <v>647</v>
      </c>
    </row>
    <row r="12205" spans="1:29" x14ac:dyDescent="0.25">
      <c r="A12205" t="s">
        <v>392</v>
      </c>
      <c r="B12205">
        <v>948</v>
      </c>
      <c r="C12205" t="s">
        <v>259</v>
      </c>
      <c r="D12205">
        <v>1957</v>
      </c>
      <c r="E12205" t="s">
        <v>13199</v>
      </c>
      <c r="F12205" t="s">
        <v>6</v>
      </c>
      <c r="G12205" t="s">
        <v>6</v>
      </c>
      <c r="H12205" t="s">
        <v>6</v>
      </c>
      <c r="I12205" t="s">
        <v>6</v>
      </c>
      <c r="J12205" t="s">
        <v>6</v>
      </c>
      <c r="K12205" t="s">
        <v>6</v>
      </c>
      <c r="L12205" t="s">
        <v>6</v>
      </c>
      <c r="M12205" t="s">
        <v>6</v>
      </c>
      <c r="N12205" t="s">
        <v>6</v>
      </c>
      <c r="O12205" t="s">
        <v>6</v>
      </c>
      <c r="P12205">
        <v>2.2229260123884602</v>
      </c>
      <c r="Q12205" t="s">
        <v>6</v>
      </c>
      <c r="R12205" t="s">
        <v>6</v>
      </c>
      <c r="S12205" t="s">
        <v>6</v>
      </c>
      <c r="T12205" t="s">
        <v>869</v>
      </c>
      <c r="U12205" t="s">
        <v>980</v>
      </c>
      <c r="V12205" t="s">
        <v>981</v>
      </c>
      <c r="W12205" t="s">
        <v>6</v>
      </c>
      <c r="X12205" t="s">
        <v>6</v>
      </c>
      <c r="Y12205" t="s">
        <v>6</v>
      </c>
      <c r="Z12205" t="s">
        <v>6</v>
      </c>
      <c r="AA12205" t="s">
        <v>862</v>
      </c>
      <c r="AB12205" t="s">
        <v>364</v>
      </c>
      <c r="AC12205" t="s">
        <v>647</v>
      </c>
    </row>
    <row r="12206" spans="1:29" x14ac:dyDescent="0.25">
      <c r="A12206" t="s">
        <v>392</v>
      </c>
      <c r="B12206">
        <v>948</v>
      </c>
      <c r="C12206" t="s">
        <v>259</v>
      </c>
      <c r="D12206">
        <v>1958</v>
      </c>
      <c r="E12206" t="s">
        <v>13200</v>
      </c>
      <c r="F12206" t="s">
        <v>6</v>
      </c>
      <c r="G12206" t="s">
        <v>6</v>
      </c>
      <c r="H12206" t="s">
        <v>6</v>
      </c>
      <c r="I12206" t="s">
        <v>6</v>
      </c>
      <c r="J12206" t="s">
        <v>6</v>
      </c>
      <c r="K12206" t="s">
        <v>6</v>
      </c>
      <c r="L12206" t="s">
        <v>6</v>
      </c>
      <c r="M12206" t="s">
        <v>6</v>
      </c>
      <c r="N12206" t="s">
        <v>6</v>
      </c>
      <c r="O12206" t="s">
        <v>6</v>
      </c>
      <c r="P12206">
        <v>2.37630782097763</v>
      </c>
      <c r="Q12206" t="s">
        <v>6</v>
      </c>
      <c r="R12206" t="s">
        <v>6</v>
      </c>
      <c r="S12206" t="s">
        <v>6</v>
      </c>
      <c r="T12206" t="s">
        <v>869</v>
      </c>
      <c r="U12206" t="s">
        <v>980</v>
      </c>
      <c r="V12206" t="s">
        <v>981</v>
      </c>
      <c r="W12206" t="s">
        <v>6</v>
      </c>
      <c r="X12206" t="s">
        <v>6</v>
      </c>
      <c r="Y12206" t="s">
        <v>6</v>
      </c>
      <c r="Z12206" t="s">
        <v>6</v>
      </c>
      <c r="AA12206" t="s">
        <v>862</v>
      </c>
      <c r="AB12206" t="s">
        <v>364</v>
      </c>
      <c r="AC12206" t="s">
        <v>647</v>
      </c>
    </row>
    <row r="12207" spans="1:29" x14ac:dyDescent="0.25">
      <c r="A12207" t="s">
        <v>392</v>
      </c>
      <c r="B12207">
        <v>948</v>
      </c>
      <c r="C12207" t="s">
        <v>259</v>
      </c>
      <c r="D12207">
        <v>1959</v>
      </c>
      <c r="E12207" t="s">
        <v>13201</v>
      </c>
      <c r="F12207" t="s">
        <v>6</v>
      </c>
      <c r="G12207" t="s">
        <v>6</v>
      </c>
      <c r="H12207" t="s">
        <v>6</v>
      </c>
      <c r="I12207" t="s">
        <v>6</v>
      </c>
      <c r="J12207" t="s">
        <v>6</v>
      </c>
      <c r="K12207" t="s">
        <v>6</v>
      </c>
      <c r="L12207" t="s">
        <v>6</v>
      </c>
      <c r="M12207" t="s">
        <v>6</v>
      </c>
      <c r="N12207" t="s">
        <v>6</v>
      </c>
      <c r="O12207" t="s">
        <v>6</v>
      </c>
      <c r="P12207">
        <v>2.5402729915126399</v>
      </c>
      <c r="Q12207" t="s">
        <v>6</v>
      </c>
      <c r="R12207" t="s">
        <v>6</v>
      </c>
      <c r="S12207" t="s">
        <v>6</v>
      </c>
      <c r="T12207" t="s">
        <v>869</v>
      </c>
      <c r="U12207" t="s">
        <v>980</v>
      </c>
      <c r="V12207" t="s">
        <v>981</v>
      </c>
      <c r="W12207" t="s">
        <v>6</v>
      </c>
      <c r="X12207" t="s">
        <v>6</v>
      </c>
      <c r="Y12207" t="s">
        <v>6</v>
      </c>
      <c r="Z12207" t="s">
        <v>6</v>
      </c>
      <c r="AA12207" t="s">
        <v>862</v>
      </c>
      <c r="AB12207" t="s">
        <v>364</v>
      </c>
      <c r="AC12207" t="s">
        <v>647</v>
      </c>
    </row>
    <row r="12208" spans="1:29" x14ac:dyDescent="0.25">
      <c r="A12208" t="s">
        <v>392</v>
      </c>
      <c r="B12208">
        <v>948</v>
      </c>
      <c r="C12208" t="s">
        <v>259</v>
      </c>
      <c r="D12208">
        <v>1960</v>
      </c>
      <c r="E12208" t="s">
        <v>13202</v>
      </c>
      <c r="F12208" t="s">
        <v>6</v>
      </c>
      <c r="G12208" t="s">
        <v>6</v>
      </c>
      <c r="H12208" t="s">
        <v>6</v>
      </c>
      <c r="I12208" t="s">
        <v>6</v>
      </c>
      <c r="J12208" t="s">
        <v>6</v>
      </c>
      <c r="K12208" t="s">
        <v>6</v>
      </c>
      <c r="L12208" t="s">
        <v>6</v>
      </c>
      <c r="M12208" t="s">
        <v>6</v>
      </c>
      <c r="N12208" t="s">
        <v>6</v>
      </c>
      <c r="O12208" t="s">
        <v>6</v>
      </c>
      <c r="P12208">
        <v>2.7155519508305699</v>
      </c>
      <c r="Q12208" t="s">
        <v>6</v>
      </c>
      <c r="R12208" t="s">
        <v>6</v>
      </c>
      <c r="S12208" t="s">
        <v>6</v>
      </c>
      <c r="T12208" t="s">
        <v>869</v>
      </c>
      <c r="U12208" t="s">
        <v>980</v>
      </c>
      <c r="V12208" t="s">
        <v>981</v>
      </c>
      <c r="W12208" t="s">
        <v>6</v>
      </c>
      <c r="X12208" t="s">
        <v>6</v>
      </c>
      <c r="Y12208" t="s">
        <v>6</v>
      </c>
      <c r="Z12208" t="s">
        <v>6</v>
      </c>
      <c r="AA12208" t="s">
        <v>862</v>
      </c>
      <c r="AB12208" t="s">
        <v>364</v>
      </c>
      <c r="AC12208" t="s">
        <v>647</v>
      </c>
    </row>
    <row r="12209" spans="1:29" x14ac:dyDescent="0.25">
      <c r="A12209" t="s">
        <v>392</v>
      </c>
      <c r="B12209">
        <v>948</v>
      </c>
      <c r="C12209" t="s">
        <v>259</v>
      </c>
      <c r="D12209">
        <v>1961</v>
      </c>
      <c r="E12209" t="s">
        <v>13203</v>
      </c>
      <c r="F12209" t="s">
        <v>6</v>
      </c>
      <c r="G12209" t="s">
        <v>6</v>
      </c>
      <c r="H12209" t="s">
        <v>6</v>
      </c>
      <c r="I12209" t="s">
        <v>6</v>
      </c>
      <c r="J12209" t="s">
        <v>6</v>
      </c>
      <c r="K12209" t="s">
        <v>6</v>
      </c>
      <c r="L12209" t="s">
        <v>6</v>
      </c>
      <c r="M12209" t="s">
        <v>6</v>
      </c>
      <c r="N12209" t="s">
        <v>6</v>
      </c>
      <c r="O12209" t="s">
        <v>6</v>
      </c>
      <c r="P12209">
        <v>2.90292508656443</v>
      </c>
      <c r="Q12209" t="s">
        <v>6</v>
      </c>
      <c r="R12209" t="s">
        <v>6</v>
      </c>
      <c r="S12209" t="s">
        <v>6</v>
      </c>
      <c r="T12209" t="s">
        <v>869</v>
      </c>
      <c r="U12209" t="s">
        <v>980</v>
      </c>
      <c r="V12209" t="s">
        <v>981</v>
      </c>
      <c r="W12209" t="s">
        <v>6</v>
      </c>
      <c r="X12209" t="s">
        <v>6</v>
      </c>
      <c r="Y12209" t="s">
        <v>6</v>
      </c>
      <c r="Z12209" t="s">
        <v>6</v>
      </c>
      <c r="AA12209" t="s">
        <v>862</v>
      </c>
      <c r="AB12209" t="s">
        <v>364</v>
      </c>
      <c r="AC12209" t="s">
        <v>647</v>
      </c>
    </row>
    <row r="12210" spans="1:29" x14ac:dyDescent="0.25">
      <c r="A12210" t="s">
        <v>392</v>
      </c>
      <c r="B12210">
        <v>948</v>
      </c>
      <c r="C12210" t="s">
        <v>259</v>
      </c>
      <c r="D12210">
        <v>1962</v>
      </c>
      <c r="E12210" t="s">
        <v>13204</v>
      </c>
      <c r="F12210" t="s">
        <v>6</v>
      </c>
      <c r="G12210" t="s">
        <v>6</v>
      </c>
      <c r="H12210" t="s">
        <v>6</v>
      </c>
      <c r="I12210" t="s">
        <v>6</v>
      </c>
      <c r="J12210" t="s">
        <v>6</v>
      </c>
      <c r="K12210" t="s">
        <v>6</v>
      </c>
      <c r="L12210" t="s">
        <v>6</v>
      </c>
      <c r="M12210" t="s">
        <v>6</v>
      </c>
      <c r="N12210" t="s">
        <v>6</v>
      </c>
      <c r="O12210" t="s">
        <v>6</v>
      </c>
      <c r="P12210">
        <v>3.10322691054286</v>
      </c>
      <c r="Q12210" t="s">
        <v>6</v>
      </c>
      <c r="R12210" t="s">
        <v>6</v>
      </c>
      <c r="S12210" t="s">
        <v>6</v>
      </c>
      <c r="T12210" t="s">
        <v>869</v>
      </c>
      <c r="U12210" t="s">
        <v>980</v>
      </c>
      <c r="V12210" t="s">
        <v>981</v>
      </c>
      <c r="W12210" t="s">
        <v>6</v>
      </c>
      <c r="X12210" t="s">
        <v>6</v>
      </c>
      <c r="Y12210" t="s">
        <v>6</v>
      </c>
      <c r="Z12210" t="s">
        <v>6</v>
      </c>
      <c r="AA12210" t="s">
        <v>862</v>
      </c>
      <c r="AB12210" t="s">
        <v>364</v>
      </c>
      <c r="AC12210" t="s">
        <v>647</v>
      </c>
    </row>
    <row r="12211" spans="1:29" x14ac:dyDescent="0.25">
      <c r="A12211" t="s">
        <v>392</v>
      </c>
      <c r="B12211">
        <v>948</v>
      </c>
      <c r="C12211" t="s">
        <v>259</v>
      </c>
      <c r="D12211">
        <v>1963</v>
      </c>
      <c r="E12211" t="s">
        <v>13205</v>
      </c>
      <c r="F12211" t="s">
        <v>6</v>
      </c>
      <c r="G12211" t="s">
        <v>6</v>
      </c>
      <c r="H12211" t="s">
        <v>6</v>
      </c>
      <c r="I12211" t="s">
        <v>6</v>
      </c>
      <c r="J12211" t="s">
        <v>6</v>
      </c>
      <c r="K12211" t="s">
        <v>6</v>
      </c>
      <c r="L12211" t="s">
        <v>6</v>
      </c>
      <c r="M12211" t="s">
        <v>6</v>
      </c>
      <c r="N12211" t="s">
        <v>6</v>
      </c>
      <c r="O12211" t="s">
        <v>6</v>
      </c>
      <c r="P12211">
        <v>3.3173495560458801</v>
      </c>
      <c r="Q12211" t="s">
        <v>6</v>
      </c>
      <c r="R12211" t="s">
        <v>6</v>
      </c>
      <c r="S12211" t="s">
        <v>6</v>
      </c>
      <c r="T12211" t="s">
        <v>869</v>
      </c>
      <c r="U12211" t="s">
        <v>980</v>
      </c>
      <c r="V12211" t="s">
        <v>981</v>
      </c>
      <c r="W12211" t="s">
        <v>6</v>
      </c>
      <c r="X12211" t="s">
        <v>6</v>
      </c>
      <c r="Y12211" t="s">
        <v>6</v>
      </c>
      <c r="Z12211" t="s">
        <v>6</v>
      </c>
      <c r="AA12211" t="s">
        <v>862</v>
      </c>
      <c r="AB12211" t="s">
        <v>364</v>
      </c>
      <c r="AC12211" t="s">
        <v>647</v>
      </c>
    </row>
    <row r="12212" spans="1:29" x14ac:dyDescent="0.25">
      <c r="A12212" t="s">
        <v>392</v>
      </c>
      <c r="B12212">
        <v>948</v>
      </c>
      <c r="C12212" t="s">
        <v>259</v>
      </c>
      <c r="D12212">
        <v>1964</v>
      </c>
      <c r="E12212" t="s">
        <v>13206</v>
      </c>
      <c r="F12212" t="s">
        <v>6</v>
      </c>
      <c r="G12212" t="s">
        <v>6</v>
      </c>
      <c r="H12212" t="s">
        <v>6</v>
      </c>
      <c r="I12212" t="s">
        <v>6</v>
      </c>
      <c r="J12212" t="s">
        <v>6</v>
      </c>
      <c r="K12212" t="s">
        <v>6</v>
      </c>
      <c r="L12212" t="s">
        <v>6</v>
      </c>
      <c r="M12212" t="s">
        <v>6</v>
      </c>
      <c r="N12212" t="s">
        <v>6</v>
      </c>
      <c r="O12212" t="s">
        <v>6</v>
      </c>
      <c r="P12212">
        <v>3.5462466081324999</v>
      </c>
      <c r="Q12212" t="s">
        <v>6</v>
      </c>
      <c r="R12212" t="s">
        <v>6</v>
      </c>
      <c r="S12212" t="s">
        <v>6</v>
      </c>
      <c r="T12212" t="s">
        <v>869</v>
      </c>
      <c r="U12212" t="s">
        <v>980</v>
      </c>
      <c r="V12212" t="s">
        <v>981</v>
      </c>
      <c r="W12212" t="s">
        <v>6</v>
      </c>
      <c r="X12212" t="s">
        <v>6</v>
      </c>
      <c r="Y12212" t="s">
        <v>6</v>
      </c>
      <c r="Z12212" t="s">
        <v>6</v>
      </c>
      <c r="AA12212" t="s">
        <v>862</v>
      </c>
      <c r="AB12212" t="s">
        <v>364</v>
      </c>
      <c r="AC12212" t="s">
        <v>647</v>
      </c>
    </row>
    <row r="12213" spans="1:29" x14ac:dyDescent="0.25">
      <c r="A12213" t="s">
        <v>392</v>
      </c>
      <c r="B12213">
        <v>948</v>
      </c>
      <c r="C12213" t="s">
        <v>259</v>
      </c>
      <c r="D12213">
        <v>1965</v>
      </c>
      <c r="E12213" t="s">
        <v>13207</v>
      </c>
      <c r="F12213" t="s">
        <v>6</v>
      </c>
      <c r="G12213" t="s">
        <v>6</v>
      </c>
      <c r="H12213" t="s">
        <v>6</v>
      </c>
      <c r="I12213" t="s">
        <v>6</v>
      </c>
      <c r="J12213" t="s">
        <v>6</v>
      </c>
      <c r="K12213" t="s">
        <v>6</v>
      </c>
      <c r="L12213" t="s">
        <v>6</v>
      </c>
      <c r="M12213" t="s">
        <v>6</v>
      </c>
      <c r="N12213" t="s">
        <v>6</v>
      </c>
      <c r="O12213" t="s">
        <v>6</v>
      </c>
      <c r="P12213">
        <v>3.7909376001124699</v>
      </c>
      <c r="Q12213" t="s">
        <v>6</v>
      </c>
      <c r="R12213" t="s">
        <v>6</v>
      </c>
      <c r="S12213" t="s">
        <v>6</v>
      </c>
      <c r="T12213" t="s">
        <v>869</v>
      </c>
      <c r="U12213" t="s">
        <v>980</v>
      </c>
      <c r="V12213" t="s">
        <v>981</v>
      </c>
      <c r="W12213" t="s">
        <v>6</v>
      </c>
      <c r="X12213" t="s">
        <v>6</v>
      </c>
      <c r="Y12213" t="s">
        <v>6</v>
      </c>
      <c r="Z12213" t="s">
        <v>6</v>
      </c>
      <c r="AA12213" t="s">
        <v>862</v>
      </c>
      <c r="AB12213" t="s">
        <v>364</v>
      </c>
      <c r="AC12213" t="s">
        <v>647</v>
      </c>
    </row>
    <row r="12214" spans="1:29" x14ac:dyDescent="0.25">
      <c r="A12214" t="s">
        <v>392</v>
      </c>
      <c r="B12214">
        <v>948</v>
      </c>
      <c r="C12214" t="s">
        <v>259</v>
      </c>
      <c r="D12214">
        <v>1966</v>
      </c>
      <c r="E12214" t="s">
        <v>13208</v>
      </c>
      <c r="F12214" t="s">
        <v>6</v>
      </c>
      <c r="G12214" t="s">
        <v>6</v>
      </c>
      <c r="H12214" t="s">
        <v>6</v>
      </c>
      <c r="I12214" t="s">
        <v>6</v>
      </c>
      <c r="J12214" t="s">
        <v>6</v>
      </c>
      <c r="K12214" t="s">
        <v>6</v>
      </c>
      <c r="L12214" t="s">
        <v>6</v>
      </c>
      <c r="M12214" t="s">
        <v>6</v>
      </c>
      <c r="N12214" t="s">
        <v>6</v>
      </c>
      <c r="O12214" t="s">
        <v>6</v>
      </c>
      <c r="P12214">
        <v>4.0525123434817996</v>
      </c>
      <c r="Q12214" t="s">
        <v>6</v>
      </c>
      <c r="R12214" t="s">
        <v>6</v>
      </c>
      <c r="S12214" t="s">
        <v>6</v>
      </c>
      <c r="T12214" t="s">
        <v>869</v>
      </c>
      <c r="U12214" t="s">
        <v>980</v>
      </c>
      <c r="V12214" t="s">
        <v>981</v>
      </c>
      <c r="W12214" t="s">
        <v>6</v>
      </c>
      <c r="X12214" t="s">
        <v>6</v>
      </c>
      <c r="Y12214" t="s">
        <v>6</v>
      </c>
      <c r="Z12214" t="s">
        <v>6</v>
      </c>
      <c r="AA12214" t="s">
        <v>862</v>
      </c>
      <c r="AB12214" t="s">
        <v>364</v>
      </c>
      <c r="AC12214" t="s">
        <v>647</v>
      </c>
    </row>
    <row r="12215" spans="1:29" x14ac:dyDescent="0.25">
      <c r="A12215" t="s">
        <v>392</v>
      </c>
      <c r="B12215">
        <v>948</v>
      </c>
      <c r="C12215" t="s">
        <v>259</v>
      </c>
      <c r="D12215">
        <v>1967</v>
      </c>
      <c r="E12215" t="s">
        <v>13209</v>
      </c>
      <c r="F12215" t="s">
        <v>6</v>
      </c>
      <c r="G12215" t="s">
        <v>6</v>
      </c>
      <c r="H12215" t="s">
        <v>6</v>
      </c>
      <c r="I12215" t="s">
        <v>6</v>
      </c>
      <c r="J12215" t="s">
        <v>6</v>
      </c>
      <c r="K12215" t="s">
        <v>6</v>
      </c>
      <c r="L12215" t="s">
        <v>6</v>
      </c>
      <c r="M12215" t="s">
        <v>6</v>
      </c>
      <c r="N12215" t="s">
        <v>6</v>
      </c>
      <c r="O12215" t="s">
        <v>6</v>
      </c>
      <c r="P12215">
        <v>4.3321355909305197</v>
      </c>
      <c r="Q12215" t="s">
        <v>6</v>
      </c>
      <c r="R12215" t="s">
        <v>6</v>
      </c>
      <c r="S12215" t="s">
        <v>6</v>
      </c>
      <c r="T12215" t="s">
        <v>869</v>
      </c>
      <c r="U12215" t="s">
        <v>980</v>
      </c>
      <c r="V12215" t="s">
        <v>981</v>
      </c>
      <c r="W12215" t="s">
        <v>6</v>
      </c>
      <c r="X12215" t="s">
        <v>6</v>
      </c>
      <c r="Y12215" t="s">
        <v>6</v>
      </c>
      <c r="Z12215" t="s">
        <v>6</v>
      </c>
      <c r="AA12215" t="s">
        <v>862</v>
      </c>
      <c r="AB12215" t="s">
        <v>364</v>
      </c>
      <c r="AC12215" t="s">
        <v>647</v>
      </c>
    </row>
    <row r="12216" spans="1:29" x14ac:dyDescent="0.25">
      <c r="A12216" t="s">
        <v>392</v>
      </c>
      <c r="B12216">
        <v>948</v>
      </c>
      <c r="C12216" t="s">
        <v>259</v>
      </c>
      <c r="D12216">
        <v>1968</v>
      </c>
      <c r="E12216" t="s">
        <v>13210</v>
      </c>
      <c r="F12216" t="s">
        <v>6</v>
      </c>
      <c r="G12216" t="s">
        <v>6</v>
      </c>
      <c r="H12216" t="s">
        <v>6</v>
      </c>
      <c r="I12216" t="s">
        <v>6</v>
      </c>
      <c r="J12216" t="s">
        <v>6</v>
      </c>
      <c r="K12216" t="s">
        <v>6</v>
      </c>
      <c r="L12216" t="s">
        <v>6</v>
      </c>
      <c r="M12216" t="s">
        <v>6</v>
      </c>
      <c r="N12216" t="s">
        <v>6</v>
      </c>
      <c r="O12216" t="s">
        <v>6</v>
      </c>
      <c r="P12216">
        <v>4.6310533647100502</v>
      </c>
      <c r="Q12216" t="s">
        <v>6</v>
      </c>
      <c r="R12216" t="s">
        <v>6</v>
      </c>
      <c r="S12216" t="s">
        <v>6</v>
      </c>
      <c r="T12216" t="s">
        <v>869</v>
      </c>
      <c r="U12216" t="s">
        <v>980</v>
      </c>
      <c r="V12216" t="s">
        <v>981</v>
      </c>
      <c r="W12216" t="s">
        <v>6</v>
      </c>
      <c r="X12216" t="s">
        <v>6</v>
      </c>
      <c r="Y12216" t="s">
        <v>6</v>
      </c>
      <c r="Z12216" t="s">
        <v>6</v>
      </c>
      <c r="AA12216" t="s">
        <v>862</v>
      </c>
      <c r="AB12216" t="s">
        <v>364</v>
      </c>
      <c r="AC12216" t="s">
        <v>647</v>
      </c>
    </row>
    <row r="12217" spans="1:29" x14ac:dyDescent="0.25">
      <c r="A12217" t="s">
        <v>392</v>
      </c>
      <c r="B12217">
        <v>948</v>
      </c>
      <c r="C12217" t="s">
        <v>259</v>
      </c>
      <c r="D12217">
        <v>1969</v>
      </c>
      <c r="E12217" t="s">
        <v>13211</v>
      </c>
      <c r="F12217" t="s">
        <v>6</v>
      </c>
      <c r="G12217" t="s">
        <v>6</v>
      </c>
      <c r="H12217" t="s">
        <v>6</v>
      </c>
      <c r="I12217" t="s">
        <v>6</v>
      </c>
      <c r="J12217" t="s">
        <v>6</v>
      </c>
      <c r="K12217" t="s">
        <v>6</v>
      </c>
      <c r="L12217" t="s">
        <v>6</v>
      </c>
      <c r="M12217" t="s">
        <v>6</v>
      </c>
      <c r="N12217" t="s">
        <v>6</v>
      </c>
      <c r="O12217" t="s">
        <v>6</v>
      </c>
      <c r="P12217">
        <v>4.9549352159468301</v>
      </c>
      <c r="Q12217" t="s">
        <v>6</v>
      </c>
      <c r="R12217" t="s">
        <v>6</v>
      </c>
      <c r="S12217" t="s">
        <v>6</v>
      </c>
      <c r="T12217" t="s">
        <v>869</v>
      </c>
      <c r="U12217" t="s">
        <v>980</v>
      </c>
      <c r="V12217" t="s">
        <v>981</v>
      </c>
      <c r="W12217" t="s">
        <v>6</v>
      </c>
      <c r="X12217" t="s">
        <v>6</v>
      </c>
      <c r="Y12217" t="s">
        <v>6</v>
      </c>
      <c r="Z12217" t="s">
        <v>6</v>
      </c>
      <c r="AA12217" t="s">
        <v>862</v>
      </c>
      <c r="AB12217" t="s">
        <v>364</v>
      </c>
      <c r="AC12217" t="s">
        <v>647</v>
      </c>
    </row>
    <row r="12218" spans="1:29" x14ac:dyDescent="0.25">
      <c r="A12218" t="s">
        <v>392</v>
      </c>
      <c r="B12218">
        <v>948</v>
      </c>
      <c r="C12218" t="s">
        <v>259</v>
      </c>
      <c r="D12218">
        <v>1970</v>
      </c>
      <c r="E12218" t="s">
        <v>13212</v>
      </c>
      <c r="F12218" t="s">
        <v>6</v>
      </c>
      <c r="G12218" t="s">
        <v>6</v>
      </c>
      <c r="H12218" t="s">
        <v>6</v>
      </c>
      <c r="I12218" t="s">
        <v>6</v>
      </c>
      <c r="J12218" t="s">
        <v>6</v>
      </c>
      <c r="K12218" t="s">
        <v>6</v>
      </c>
      <c r="L12218" t="s">
        <v>6</v>
      </c>
      <c r="M12218" t="s">
        <v>6</v>
      </c>
      <c r="N12218" t="s">
        <v>6</v>
      </c>
      <c r="O12218" t="s">
        <v>6</v>
      </c>
      <c r="P12218">
        <v>5.3874235108184196</v>
      </c>
      <c r="Q12218" t="s">
        <v>6</v>
      </c>
      <c r="R12218" t="s">
        <v>6</v>
      </c>
      <c r="S12218" t="s">
        <v>6</v>
      </c>
      <c r="T12218" t="s">
        <v>869</v>
      </c>
      <c r="U12218" t="s">
        <v>980</v>
      </c>
      <c r="V12218" t="s">
        <v>981</v>
      </c>
      <c r="W12218" t="s">
        <v>6</v>
      </c>
      <c r="X12218" t="s">
        <v>6</v>
      </c>
      <c r="Y12218" t="s">
        <v>6</v>
      </c>
      <c r="Z12218" t="s">
        <v>6</v>
      </c>
      <c r="AA12218" t="s">
        <v>862</v>
      </c>
      <c r="AB12218" t="s">
        <v>364</v>
      </c>
      <c r="AC12218" t="s">
        <v>647</v>
      </c>
    </row>
    <row r="12219" spans="1:29" x14ac:dyDescent="0.25">
      <c r="A12219" t="s">
        <v>392</v>
      </c>
      <c r="B12219">
        <v>948</v>
      </c>
      <c r="C12219" t="s">
        <v>259</v>
      </c>
      <c r="D12219">
        <v>1971</v>
      </c>
      <c r="E12219" t="s">
        <v>13213</v>
      </c>
      <c r="F12219" t="s">
        <v>6</v>
      </c>
      <c r="G12219" t="s">
        <v>6</v>
      </c>
      <c r="H12219" t="s">
        <v>6</v>
      </c>
      <c r="I12219" t="s">
        <v>6</v>
      </c>
      <c r="J12219" t="s">
        <v>6</v>
      </c>
      <c r="K12219" t="s">
        <v>6</v>
      </c>
      <c r="L12219" t="s">
        <v>6</v>
      </c>
      <c r="M12219" t="s">
        <v>6</v>
      </c>
      <c r="N12219" t="s">
        <v>6</v>
      </c>
      <c r="O12219" t="s">
        <v>6</v>
      </c>
      <c r="P12219">
        <v>5.6399303697195897</v>
      </c>
      <c r="Q12219" t="s">
        <v>6</v>
      </c>
      <c r="R12219" t="s">
        <v>6</v>
      </c>
      <c r="S12219" t="s">
        <v>6</v>
      </c>
      <c r="T12219" t="s">
        <v>869</v>
      </c>
      <c r="U12219" t="s">
        <v>980</v>
      </c>
      <c r="V12219" t="s">
        <v>981</v>
      </c>
      <c r="W12219" t="s">
        <v>6</v>
      </c>
      <c r="X12219" t="s">
        <v>6</v>
      </c>
      <c r="Y12219" t="s">
        <v>6</v>
      </c>
      <c r="Z12219" t="s">
        <v>6</v>
      </c>
      <c r="AA12219" t="s">
        <v>862</v>
      </c>
      <c r="AB12219" t="s">
        <v>364</v>
      </c>
      <c r="AC12219" t="s">
        <v>647</v>
      </c>
    </row>
    <row r="12220" spans="1:29" x14ac:dyDescent="0.25">
      <c r="A12220" t="s">
        <v>392</v>
      </c>
      <c r="B12220">
        <v>948</v>
      </c>
      <c r="C12220" t="s">
        <v>259</v>
      </c>
      <c r="D12220">
        <v>1972</v>
      </c>
      <c r="E12220" t="s">
        <v>13214</v>
      </c>
      <c r="F12220" t="s">
        <v>6</v>
      </c>
      <c r="G12220" t="s">
        <v>6</v>
      </c>
      <c r="H12220" t="s">
        <v>6</v>
      </c>
      <c r="I12220" t="s">
        <v>6</v>
      </c>
      <c r="J12220" t="s">
        <v>6</v>
      </c>
      <c r="K12220" t="s">
        <v>6</v>
      </c>
      <c r="L12220" t="s">
        <v>6</v>
      </c>
      <c r="M12220" t="s">
        <v>6</v>
      </c>
      <c r="N12220" t="s">
        <v>6</v>
      </c>
      <c r="O12220" t="s">
        <v>6</v>
      </c>
      <c r="P12220">
        <v>5.8434413421590197</v>
      </c>
      <c r="Q12220" t="s">
        <v>6</v>
      </c>
      <c r="R12220" t="s">
        <v>6</v>
      </c>
      <c r="S12220" t="s">
        <v>6</v>
      </c>
      <c r="T12220" t="s">
        <v>869</v>
      </c>
      <c r="U12220" t="s">
        <v>980</v>
      </c>
      <c r="V12220" t="s">
        <v>981</v>
      </c>
      <c r="W12220" t="s">
        <v>6</v>
      </c>
      <c r="X12220" t="s">
        <v>6</v>
      </c>
      <c r="Y12220" t="s">
        <v>6</v>
      </c>
      <c r="Z12220" t="s">
        <v>6</v>
      </c>
      <c r="AA12220" t="s">
        <v>862</v>
      </c>
      <c r="AB12220" t="s">
        <v>364</v>
      </c>
      <c r="AC12220" t="s">
        <v>647</v>
      </c>
    </row>
    <row r="12221" spans="1:29" x14ac:dyDescent="0.25">
      <c r="A12221" t="s">
        <v>392</v>
      </c>
      <c r="B12221">
        <v>948</v>
      </c>
      <c r="C12221" t="s">
        <v>259</v>
      </c>
      <c r="D12221">
        <v>1973</v>
      </c>
      <c r="E12221" t="s">
        <v>13215</v>
      </c>
      <c r="F12221" t="s">
        <v>6</v>
      </c>
      <c r="G12221" t="s">
        <v>6</v>
      </c>
      <c r="H12221" t="s">
        <v>6</v>
      </c>
      <c r="I12221" t="s">
        <v>6</v>
      </c>
      <c r="J12221" t="s">
        <v>6</v>
      </c>
      <c r="K12221" t="s">
        <v>6</v>
      </c>
      <c r="L12221" t="s">
        <v>6</v>
      </c>
      <c r="M12221" t="s">
        <v>6</v>
      </c>
      <c r="N12221" t="s">
        <v>6</v>
      </c>
      <c r="O12221" t="s">
        <v>6</v>
      </c>
      <c r="P12221">
        <v>6.3638616371499701</v>
      </c>
      <c r="Q12221" t="s">
        <v>6</v>
      </c>
      <c r="R12221" t="s">
        <v>6</v>
      </c>
      <c r="S12221" t="s">
        <v>6</v>
      </c>
      <c r="T12221" t="s">
        <v>869</v>
      </c>
      <c r="U12221" t="s">
        <v>980</v>
      </c>
      <c r="V12221" t="s">
        <v>981</v>
      </c>
      <c r="W12221" t="s">
        <v>6</v>
      </c>
      <c r="X12221" t="s">
        <v>6</v>
      </c>
      <c r="Y12221" t="s">
        <v>6</v>
      </c>
      <c r="Z12221" t="s">
        <v>6</v>
      </c>
      <c r="AA12221" t="s">
        <v>862</v>
      </c>
      <c r="AB12221" t="s">
        <v>364</v>
      </c>
      <c r="AC12221" t="s">
        <v>647</v>
      </c>
    </row>
    <row r="12222" spans="1:29" x14ac:dyDescent="0.25">
      <c r="A12222" t="s">
        <v>392</v>
      </c>
      <c r="B12222">
        <v>948</v>
      </c>
      <c r="C12222" t="s">
        <v>259</v>
      </c>
      <c r="D12222">
        <v>1974</v>
      </c>
      <c r="E12222" t="s">
        <v>13216</v>
      </c>
      <c r="F12222" t="s">
        <v>6</v>
      </c>
      <c r="G12222" t="s">
        <v>6</v>
      </c>
      <c r="H12222" t="s">
        <v>6</v>
      </c>
      <c r="I12222" t="s">
        <v>6</v>
      </c>
      <c r="J12222" t="s">
        <v>6</v>
      </c>
      <c r="K12222" t="s">
        <v>6</v>
      </c>
      <c r="L12222" t="s">
        <v>6</v>
      </c>
      <c r="M12222" t="s">
        <v>6</v>
      </c>
      <c r="N12222" t="s">
        <v>6</v>
      </c>
      <c r="O12222" t="s">
        <v>6</v>
      </c>
      <c r="P12222">
        <v>6.6324195959173604</v>
      </c>
      <c r="Q12222" t="s">
        <v>6</v>
      </c>
      <c r="R12222" t="s">
        <v>6</v>
      </c>
      <c r="S12222" t="s">
        <v>6</v>
      </c>
      <c r="T12222" t="s">
        <v>869</v>
      </c>
      <c r="U12222" t="s">
        <v>980</v>
      </c>
      <c r="V12222" t="s">
        <v>981</v>
      </c>
      <c r="W12222" t="s">
        <v>6</v>
      </c>
      <c r="X12222" t="s">
        <v>6</v>
      </c>
      <c r="Y12222" t="s">
        <v>6</v>
      </c>
      <c r="Z12222" t="s">
        <v>6</v>
      </c>
      <c r="AA12222" t="s">
        <v>862</v>
      </c>
      <c r="AB12222" t="s">
        <v>364</v>
      </c>
      <c r="AC12222" t="s">
        <v>647</v>
      </c>
    </row>
    <row r="12223" spans="1:29" x14ac:dyDescent="0.25">
      <c r="A12223" t="s">
        <v>392</v>
      </c>
      <c r="B12223">
        <v>948</v>
      </c>
      <c r="C12223" t="s">
        <v>259</v>
      </c>
      <c r="D12223">
        <v>1975</v>
      </c>
      <c r="E12223" t="s">
        <v>13217</v>
      </c>
      <c r="F12223" t="s">
        <v>6</v>
      </c>
      <c r="G12223" t="s">
        <v>6</v>
      </c>
      <c r="H12223" t="s">
        <v>6</v>
      </c>
      <c r="I12223" t="s">
        <v>6</v>
      </c>
      <c r="J12223" t="s">
        <v>6</v>
      </c>
      <c r="K12223" t="s">
        <v>6</v>
      </c>
      <c r="L12223" t="s">
        <v>6</v>
      </c>
      <c r="M12223" t="s">
        <v>6</v>
      </c>
      <c r="N12223" t="s">
        <v>6</v>
      </c>
      <c r="O12223" t="s">
        <v>6</v>
      </c>
      <c r="P12223">
        <v>7.0643240561622997</v>
      </c>
      <c r="Q12223" t="s">
        <v>6</v>
      </c>
      <c r="R12223" t="s">
        <v>6</v>
      </c>
      <c r="S12223" t="s">
        <v>6</v>
      </c>
      <c r="T12223" t="s">
        <v>869</v>
      </c>
      <c r="U12223" t="s">
        <v>980</v>
      </c>
      <c r="V12223" t="s">
        <v>981</v>
      </c>
      <c r="W12223" t="s">
        <v>6</v>
      </c>
      <c r="X12223" t="s">
        <v>6</v>
      </c>
      <c r="Y12223" t="s">
        <v>6</v>
      </c>
      <c r="Z12223" t="s">
        <v>6</v>
      </c>
      <c r="AA12223" t="s">
        <v>862</v>
      </c>
      <c r="AB12223" t="s">
        <v>364</v>
      </c>
      <c r="AC12223" t="s">
        <v>647</v>
      </c>
    </row>
    <row r="12224" spans="1:29" x14ac:dyDescent="0.25">
      <c r="A12224" t="s">
        <v>392</v>
      </c>
      <c r="B12224">
        <v>948</v>
      </c>
      <c r="C12224" t="s">
        <v>259</v>
      </c>
      <c r="D12224">
        <v>1976</v>
      </c>
      <c r="E12224" t="s">
        <v>13218</v>
      </c>
      <c r="F12224" t="s">
        <v>6</v>
      </c>
      <c r="G12224" t="s">
        <v>6</v>
      </c>
      <c r="H12224" t="s">
        <v>6</v>
      </c>
      <c r="I12224" t="s">
        <v>6</v>
      </c>
      <c r="J12224" t="s">
        <v>6</v>
      </c>
      <c r="K12224" t="s">
        <v>6</v>
      </c>
      <c r="L12224" t="s">
        <v>6</v>
      </c>
      <c r="M12224" t="s">
        <v>6</v>
      </c>
      <c r="N12224" t="s">
        <v>6</v>
      </c>
      <c r="O12224" t="s">
        <v>6</v>
      </c>
      <c r="P12224">
        <v>7.3401336582324301</v>
      </c>
      <c r="Q12224" t="s">
        <v>6</v>
      </c>
      <c r="R12224" t="s">
        <v>6</v>
      </c>
      <c r="S12224" t="s">
        <v>6</v>
      </c>
      <c r="T12224" t="s">
        <v>869</v>
      </c>
      <c r="U12224" t="s">
        <v>980</v>
      </c>
      <c r="V12224" t="s">
        <v>981</v>
      </c>
      <c r="W12224" t="s">
        <v>6</v>
      </c>
      <c r="X12224" t="s">
        <v>6</v>
      </c>
      <c r="Y12224" t="s">
        <v>6</v>
      </c>
      <c r="Z12224" t="s">
        <v>6</v>
      </c>
      <c r="AA12224" t="s">
        <v>862</v>
      </c>
      <c r="AB12224" t="s">
        <v>364</v>
      </c>
      <c r="AC12224" t="s">
        <v>647</v>
      </c>
    </row>
    <row r="12225" spans="1:29" x14ac:dyDescent="0.25">
      <c r="A12225" t="s">
        <v>392</v>
      </c>
      <c r="B12225">
        <v>948</v>
      </c>
      <c r="C12225" t="s">
        <v>259</v>
      </c>
      <c r="D12225">
        <v>1977</v>
      </c>
      <c r="E12225" t="s">
        <v>13219</v>
      </c>
      <c r="F12225" t="s">
        <v>6</v>
      </c>
      <c r="G12225" t="s">
        <v>6</v>
      </c>
      <c r="H12225" t="s">
        <v>6</v>
      </c>
      <c r="I12225" t="s">
        <v>6</v>
      </c>
      <c r="J12225" t="s">
        <v>6</v>
      </c>
      <c r="K12225" t="s">
        <v>6</v>
      </c>
      <c r="L12225" t="s">
        <v>6</v>
      </c>
      <c r="M12225" t="s">
        <v>6</v>
      </c>
      <c r="N12225" t="s">
        <v>6</v>
      </c>
      <c r="O12225" t="s">
        <v>6</v>
      </c>
      <c r="P12225">
        <v>7.9115510443022403</v>
      </c>
      <c r="Q12225" t="s">
        <v>6</v>
      </c>
      <c r="R12225" t="s">
        <v>6</v>
      </c>
      <c r="S12225" t="s">
        <v>6</v>
      </c>
      <c r="T12225" t="s">
        <v>869</v>
      </c>
      <c r="U12225" t="s">
        <v>980</v>
      </c>
      <c r="V12225" t="s">
        <v>981</v>
      </c>
      <c r="W12225" t="s">
        <v>6</v>
      </c>
      <c r="X12225" t="s">
        <v>6</v>
      </c>
      <c r="Y12225" t="s">
        <v>6</v>
      </c>
      <c r="Z12225" t="s">
        <v>6</v>
      </c>
      <c r="AA12225" t="s">
        <v>862</v>
      </c>
      <c r="AB12225" t="s">
        <v>364</v>
      </c>
      <c r="AC12225" t="s">
        <v>647</v>
      </c>
    </row>
    <row r="12226" spans="1:29" x14ac:dyDescent="0.25">
      <c r="A12226" t="s">
        <v>392</v>
      </c>
      <c r="B12226">
        <v>948</v>
      </c>
      <c r="C12226" t="s">
        <v>259</v>
      </c>
      <c r="D12226">
        <v>1978</v>
      </c>
      <c r="E12226" t="s">
        <v>13220</v>
      </c>
      <c r="F12226" t="s">
        <v>6</v>
      </c>
      <c r="G12226" t="s">
        <v>6</v>
      </c>
      <c r="H12226" t="s">
        <v>6</v>
      </c>
      <c r="I12226" t="s">
        <v>6</v>
      </c>
      <c r="J12226" t="s">
        <v>6</v>
      </c>
      <c r="K12226" t="s">
        <v>6</v>
      </c>
      <c r="L12226" t="s">
        <v>6</v>
      </c>
      <c r="M12226" t="s">
        <v>6</v>
      </c>
      <c r="N12226" t="s">
        <v>6</v>
      </c>
      <c r="O12226" t="s">
        <v>6</v>
      </c>
      <c r="P12226">
        <v>8.5064985532241604</v>
      </c>
      <c r="Q12226" t="s">
        <v>6</v>
      </c>
      <c r="R12226" t="s">
        <v>6</v>
      </c>
      <c r="S12226" t="s">
        <v>6</v>
      </c>
      <c r="T12226" t="s">
        <v>869</v>
      </c>
      <c r="U12226" t="s">
        <v>980</v>
      </c>
      <c r="V12226" t="s">
        <v>981</v>
      </c>
      <c r="W12226" t="s">
        <v>6</v>
      </c>
      <c r="X12226" t="s">
        <v>6</v>
      </c>
      <c r="Y12226" t="s">
        <v>6</v>
      </c>
      <c r="Z12226" t="s">
        <v>6</v>
      </c>
      <c r="AA12226" t="s">
        <v>862</v>
      </c>
      <c r="AB12226" t="s">
        <v>364</v>
      </c>
      <c r="AC12226" t="s">
        <v>647</v>
      </c>
    </row>
    <row r="12227" spans="1:29" x14ac:dyDescent="0.25">
      <c r="A12227" t="s">
        <v>392</v>
      </c>
      <c r="B12227">
        <v>948</v>
      </c>
      <c r="C12227" t="s">
        <v>259</v>
      </c>
      <c r="D12227">
        <v>1979</v>
      </c>
      <c r="E12227" t="s">
        <v>13221</v>
      </c>
      <c r="F12227" t="s">
        <v>6</v>
      </c>
      <c r="G12227" t="s">
        <v>6</v>
      </c>
      <c r="H12227" t="s">
        <v>6</v>
      </c>
      <c r="I12227" t="s">
        <v>6</v>
      </c>
      <c r="J12227" t="s">
        <v>6</v>
      </c>
      <c r="K12227" t="s">
        <v>6</v>
      </c>
      <c r="L12227" t="s">
        <v>6</v>
      </c>
      <c r="M12227" t="s">
        <v>6</v>
      </c>
      <c r="N12227" t="s">
        <v>6</v>
      </c>
      <c r="O12227" t="s">
        <v>6</v>
      </c>
      <c r="P12227">
        <v>8.8692457884879001</v>
      </c>
      <c r="Q12227" t="s">
        <v>6</v>
      </c>
      <c r="R12227" t="s">
        <v>6</v>
      </c>
      <c r="S12227" t="s">
        <v>6</v>
      </c>
      <c r="T12227" t="s">
        <v>869</v>
      </c>
      <c r="U12227" t="s">
        <v>980</v>
      </c>
      <c r="V12227" t="s">
        <v>981</v>
      </c>
      <c r="W12227" t="s">
        <v>6</v>
      </c>
      <c r="X12227" t="s">
        <v>6</v>
      </c>
      <c r="Y12227" t="s">
        <v>6</v>
      </c>
      <c r="Z12227" t="s">
        <v>6</v>
      </c>
      <c r="AA12227" t="s">
        <v>862</v>
      </c>
      <c r="AB12227" t="s">
        <v>364</v>
      </c>
      <c r="AC12227" t="s">
        <v>647</v>
      </c>
    </row>
    <row r="12228" spans="1:29" x14ac:dyDescent="0.25">
      <c r="A12228" t="s">
        <v>392</v>
      </c>
      <c r="B12228">
        <v>948</v>
      </c>
      <c r="C12228" t="s">
        <v>259</v>
      </c>
      <c r="D12228">
        <v>1980</v>
      </c>
      <c r="E12228" t="s">
        <v>13222</v>
      </c>
      <c r="F12228" t="s">
        <v>6</v>
      </c>
      <c r="G12228" t="s">
        <v>6</v>
      </c>
      <c r="H12228" t="s">
        <v>6</v>
      </c>
      <c r="I12228" t="s">
        <v>6</v>
      </c>
      <c r="J12228" t="s">
        <v>6</v>
      </c>
      <c r="K12228" t="s">
        <v>6</v>
      </c>
      <c r="L12228" t="s">
        <v>6</v>
      </c>
      <c r="M12228" t="s">
        <v>6</v>
      </c>
      <c r="N12228" t="s">
        <v>6</v>
      </c>
      <c r="O12228" t="s">
        <v>6</v>
      </c>
      <c r="P12228">
        <v>9.4369092680752296</v>
      </c>
      <c r="Q12228" t="s">
        <v>6</v>
      </c>
      <c r="R12228" t="s">
        <v>6</v>
      </c>
      <c r="S12228" t="s">
        <v>6</v>
      </c>
      <c r="T12228" t="s">
        <v>869</v>
      </c>
      <c r="U12228" t="s">
        <v>980</v>
      </c>
      <c r="V12228" t="s">
        <v>981</v>
      </c>
      <c r="W12228" t="s">
        <v>6</v>
      </c>
      <c r="X12228" t="s">
        <v>6</v>
      </c>
      <c r="Y12228" t="s">
        <v>6</v>
      </c>
      <c r="Z12228" t="s">
        <v>6</v>
      </c>
      <c r="AA12228" t="s">
        <v>862</v>
      </c>
      <c r="AB12228" t="s">
        <v>364</v>
      </c>
      <c r="AC12228" t="s">
        <v>647</v>
      </c>
    </row>
    <row r="12229" spans="1:29" x14ac:dyDescent="0.25">
      <c r="A12229" t="s">
        <v>392</v>
      </c>
      <c r="B12229">
        <v>948</v>
      </c>
      <c r="C12229" t="s">
        <v>259</v>
      </c>
      <c r="D12229">
        <v>1981</v>
      </c>
      <c r="E12229" t="s">
        <v>13223</v>
      </c>
      <c r="F12229" t="s">
        <v>6</v>
      </c>
      <c r="G12229" t="s">
        <v>6</v>
      </c>
      <c r="H12229" t="s">
        <v>6</v>
      </c>
      <c r="I12229" t="s">
        <v>6</v>
      </c>
      <c r="J12229" t="s">
        <v>6</v>
      </c>
      <c r="K12229" t="s">
        <v>6</v>
      </c>
      <c r="L12229" t="s">
        <v>6</v>
      </c>
      <c r="M12229" t="s">
        <v>6</v>
      </c>
      <c r="N12229" t="s">
        <v>6</v>
      </c>
      <c r="O12229" t="s">
        <v>6</v>
      </c>
      <c r="P12229">
        <v>10.374020300780099</v>
      </c>
      <c r="Q12229" t="s">
        <v>6</v>
      </c>
      <c r="R12229" t="s">
        <v>6</v>
      </c>
      <c r="S12229" t="s">
        <v>6</v>
      </c>
      <c r="T12229" t="s">
        <v>869</v>
      </c>
      <c r="U12229" t="s">
        <v>980</v>
      </c>
      <c r="V12229" t="s">
        <v>981</v>
      </c>
      <c r="W12229" t="s">
        <v>6</v>
      </c>
      <c r="X12229" t="s">
        <v>6</v>
      </c>
      <c r="Y12229" t="s">
        <v>6</v>
      </c>
      <c r="Z12229" t="s">
        <v>6</v>
      </c>
      <c r="AA12229" t="s">
        <v>862</v>
      </c>
      <c r="AB12229" t="s">
        <v>364</v>
      </c>
      <c r="AC12229" t="s">
        <v>647</v>
      </c>
    </row>
    <row r="12230" spans="1:29" x14ac:dyDescent="0.25">
      <c r="A12230" t="s">
        <v>392</v>
      </c>
      <c r="B12230">
        <v>948</v>
      </c>
      <c r="C12230" t="s">
        <v>259</v>
      </c>
      <c r="D12230">
        <v>1982</v>
      </c>
      <c r="E12230" t="s">
        <v>13224</v>
      </c>
      <c r="F12230" t="s">
        <v>6</v>
      </c>
      <c r="G12230" t="s">
        <v>6</v>
      </c>
      <c r="H12230" t="s">
        <v>6</v>
      </c>
      <c r="I12230" t="s">
        <v>6</v>
      </c>
      <c r="J12230" t="s">
        <v>6</v>
      </c>
      <c r="K12230" t="s">
        <v>6</v>
      </c>
      <c r="L12230" t="s">
        <v>6</v>
      </c>
      <c r="M12230" t="s">
        <v>6</v>
      </c>
      <c r="N12230" t="s">
        <v>6</v>
      </c>
      <c r="O12230" t="s">
        <v>6</v>
      </c>
      <c r="P12230">
        <v>11.4625666882036</v>
      </c>
      <c r="Q12230" t="s">
        <v>6</v>
      </c>
      <c r="R12230" t="s">
        <v>6</v>
      </c>
      <c r="S12230" t="s">
        <v>6</v>
      </c>
      <c r="T12230" t="s">
        <v>869</v>
      </c>
      <c r="U12230" t="s">
        <v>980</v>
      </c>
      <c r="V12230" t="s">
        <v>981</v>
      </c>
      <c r="W12230" t="s">
        <v>6</v>
      </c>
      <c r="X12230" t="s">
        <v>6</v>
      </c>
      <c r="Y12230" t="s">
        <v>6</v>
      </c>
      <c r="Z12230" t="s">
        <v>6</v>
      </c>
      <c r="AA12230" t="s">
        <v>862</v>
      </c>
      <c r="AB12230" t="s">
        <v>364</v>
      </c>
      <c r="AC12230" t="s">
        <v>647</v>
      </c>
    </row>
    <row r="12231" spans="1:29" x14ac:dyDescent="0.25">
      <c r="A12231" t="s">
        <v>392</v>
      </c>
      <c r="B12231">
        <v>948</v>
      </c>
      <c r="C12231" t="s">
        <v>259</v>
      </c>
      <c r="D12231">
        <v>1983</v>
      </c>
      <c r="E12231" t="s">
        <v>13225</v>
      </c>
      <c r="F12231" t="s">
        <v>6</v>
      </c>
      <c r="G12231" t="s">
        <v>6</v>
      </c>
      <c r="H12231" t="s">
        <v>6</v>
      </c>
      <c r="I12231" t="s">
        <v>6</v>
      </c>
      <c r="J12231" t="s">
        <v>6</v>
      </c>
      <c r="K12231" t="s">
        <v>6</v>
      </c>
      <c r="L12231" t="s">
        <v>6</v>
      </c>
      <c r="M12231" t="s">
        <v>6</v>
      </c>
      <c r="N12231" t="s">
        <v>6</v>
      </c>
      <c r="O12231" t="s">
        <v>6</v>
      </c>
      <c r="P12231">
        <v>12.2409779395798</v>
      </c>
      <c r="Q12231" t="s">
        <v>6</v>
      </c>
      <c r="R12231" t="s">
        <v>6</v>
      </c>
      <c r="S12231" t="s">
        <v>6</v>
      </c>
      <c r="T12231" t="s">
        <v>869</v>
      </c>
      <c r="U12231" t="s">
        <v>980</v>
      </c>
      <c r="V12231" t="s">
        <v>981</v>
      </c>
      <c r="W12231" t="s">
        <v>6</v>
      </c>
      <c r="X12231" t="s">
        <v>6</v>
      </c>
      <c r="Y12231" t="s">
        <v>6</v>
      </c>
      <c r="Z12231" t="s">
        <v>6</v>
      </c>
      <c r="AA12231" t="s">
        <v>862</v>
      </c>
      <c r="AB12231" t="s">
        <v>364</v>
      </c>
      <c r="AC12231" t="s">
        <v>647</v>
      </c>
    </row>
    <row r="12232" spans="1:29" x14ac:dyDescent="0.25">
      <c r="A12232" t="s">
        <v>392</v>
      </c>
      <c r="B12232">
        <v>948</v>
      </c>
      <c r="C12232" t="s">
        <v>259</v>
      </c>
      <c r="D12232">
        <v>1984</v>
      </c>
      <c r="E12232" t="s">
        <v>13226</v>
      </c>
      <c r="F12232" t="s">
        <v>6</v>
      </c>
      <c r="G12232" t="s">
        <v>6</v>
      </c>
      <c r="H12232" t="s">
        <v>6</v>
      </c>
      <c r="I12232" t="s">
        <v>6</v>
      </c>
      <c r="J12232" t="s">
        <v>6</v>
      </c>
      <c r="K12232" t="s">
        <v>6</v>
      </c>
      <c r="L12232" t="s">
        <v>6</v>
      </c>
      <c r="M12232" t="s">
        <v>6</v>
      </c>
      <c r="N12232" t="s">
        <v>6</v>
      </c>
      <c r="O12232" t="s">
        <v>6</v>
      </c>
      <c r="P12232">
        <v>12.5670389339646</v>
      </c>
      <c r="Q12232" t="s">
        <v>6</v>
      </c>
      <c r="R12232" t="s">
        <v>6</v>
      </c>
      <c r="S12232" t="s">
        <v>6</v>
      </c>
      <c r="T12232" t="s">
        <v>869</v>
      </c>
      <c r="U12232" t="s">
        <v>980</v>
      </c>
      <c r="V12232" t="s">
        <v>981</v>
      </c>
      <c r="W12232" t="s">
        <v>6</v>
      </c>
      <c r="X12232" t="s">
        <v>6</v>
      </c>
      <c r="Y12232" t="s">
        <v>6</v>
      </c>
      <c r="Z12232" t="s">
        <v>6</v>
      </c>
      <c r="AA12232" t="s">
        <v>862</v>
      </c>
      <c r="AB12232" t="s">
        <v>364</v>
      </c>
      <c r="AC12232" t="s">
        <v>647</v>
      </c>
    </row>
    <row r="12233" spans="1:29" x14ac:dyDescent="0.25">
      <c r="A12233" t="s">
        <v>392</v>
      </c>
      <c r="B12233">
        <v>948</v>
      </c>
      <c r="C12233" t="s">
        <v>259</v>
      </c>
      <c r="D12233">
        <v>1985</v>
      </c>
      <c r="E12233" t="s">
        <v>13227</v>
      </c>
      <c r="F12233" t="s">
        <v>6</v>
      </c>
      <c r="G12233" t="s">
        <v>6</v>
      </c>
      <c r="H12233" t="s">
        <v>6</v>
      </c>
      <c r="I12233" t="s">
        <v>6</v>
      </c>
      <c r="J12233" t="s">
        <v>6</v>
      </c>
      <c r="K12233" t="s">
        <v>6</v>
      </c>
      <c r="L12233" t="s">
        <v>6</v>
      </c>
      <c r="M12233" t="s">
        <v>6</v>
      </c>
      <c r="N12233" t="s">
        <v>6</v>
      </c>
      <c r="O12233" t="s">
        <v>6</v>
      </c>
      <c r="P12233">
        <v>13.0925922591041</v>
      </c>
      <c r="Q12233" t="s">
        <v>6</v>
      </c>
      <c r="R12233" t="s">
        <v>6</v>
      </c>
      <c r="S12233" t="s">
        <v>6</v>
      </c>
      <c r="T12233" t="s">
        <v>869</v>
      </c>
      <c r="U12233" t="s">
        <v>980</v>
      </c>
      <c r="V12233" t="s">
        <v>981</v>
      </c>
      <c r="W12233" t="s">
        <v>6</v>
      </c>
      <c r="X12233" t="s">
        <v>6</v>
      </c>
      <c r="Y12233" t="s">
        <v>6</v>
      </c>
      <c r="Z12233" t="s">
        <v>6</v>
      </c>
      <c r="AA12233" t="s">
        <v>862</v>
      </c>
      <c r="AB12233" t="s">
        <v>364</v>
      </c>
      <c r="AC12233" t="s">
        <v>647</v>
      </c>
    </row>
    <row r="12234" spans="1:29" x14ac:dyDescent="0.25">
      <c r="A12234" t="s">
        <v>392</v>
      </c>
      <c r="B12234">
        <v>948</v>
      </c>
      <c r="C12234" t="s">
        <v>259</v>
      </c>
      <c r="D12234">
        <v>1986</v>
      </c>
      <c r="E12234" t="s">
        <v>13228</v>
      </c>
      <c r="F12234" t="s">
        <v>6</v>
      </c>
      <c r="G12234" t="s">
        <v>6</v>
      </c>
      <c r="H12234" t="s">
        <v>6</v>
      </c>
      <c r="I12234" t="s">
        <v>6</v>
      </c>
      <c r="J12234" t="s">
        <v>6</v>
      </c>
      <c r="K12234" t="s">
        <v>6</v>
      </c>
      <c r="L12234" t="s">
        <v>6</v>
      </c>
      <c r="M12234" t="s">
        <v>6</v>
      </c>
      <c r="N12234" t="s">
        <v>6</v>
      </c>
      <c r="O12234" t="s">
        <v>6</v>
      </c>
      <c r="P12234">
        <v>13.006117642341399</v>
      </c>
      <c r="Q12234" t="s">
        <v>6</v>
      </c>
      <c r="R12234" t="s">
        <v>6</v>
      </c>
      <c r="S12234" t="s">
        <v>6</v>
      </c>
      <c r="T12234" t="s">
        <v>869</v>
      </c>
      <c r="U12234" t="s">
        <v>980</v>
      </c>
      <c r="V12234" t="s">
        <v>981</v>
      </c>
      <c r="W12234" t="s">
        <v>6</v>
      </c>
      <c r="X12234" t="s">
        <v>6</v>
      </c>
      <c r="Y12234" t="s">
        <v>6</v>
      </c>
      <c r="Z12234" t="s">
        <v>6</v>
      </c>
      <c r="AA12234" t="s">
        <v>862</v>
      </c>
      <c r="AB12234" t="s">
        <v>364</v>
      </c>
      <c r="AC12234" t="s">
        <v>647</v>
      </c>
    </row>
    <row r="12235" spans="1:29" x14ac:dyDescent="0.25">
      <c r="A12235" t="s">
        <v>392</v>
      </c>
      <c r="B12235">
        <v>948</v>
      </c>
      <c r="C12235" t="s">
        <v>259</v>
      </c>
      <c r="D12235">
        <v>1987</v>
      </c>
      <c r="E12235" t="s">
        <v>13229</v>
      </c>
      <c r="F12235" t="s">
        <v>6</v>
      </c>
      <c r="G12235" t="s">
        <v>6</v>
      </c>
      <c r="H12235" t="s">
        <v>6</v>
      </c>
      <c r="I12235" t="s">
        <v>6</v>
      </c>
      <c r="J12235" t="s">
        <v>6</v>
      </c>
      <c r="K12235" t="s">
        <v>6</v>
      </c>
      <c r="L12235" t="s">
        <v>6</v>
      </c>
      <c r="M12235" t="s">
        <v>6</v>
      </c>
      <c r="N12235" t="s">
        <v>6</v>
      </c>
      <c r="O12235" t="s">
        <v>6</v>
      </c>
      <c r="P12235">
        <v>13.5643608872264</v>
      </c>
      <c r="Q12235" t="s">
        <v>6</v>
      </c>
      <c r="R12235" t="s">
        <v>6</v>
      </c>
      <c r="S12235" t="s">
        <v>6</v>
      </c>
      <c r="T12235" t="s">
        <v>869</v>
      </c>
      <c r="U12235" t="s">
        <v>980</v>
      </c>
      <c r="V12235" t="s">
        <v>981</v>
      </c>
      <c r="W12235" t="s">
        <v>6</v>
      </c>
      <c r="X12235" t="s">
        <v>6</v>
      </c>
      <c r="Y12235" t="s">
        <v>6</v>
      </c>
      <c r="Z12235" t="s">
        <v>6</v>
      </c>
      <c r="AA12235" t="s">
        <v>862</v>
      </c>
      <c r="AB12235" t="s">
        <v>364</v>
      </c>
      <c r="AC12235" t="s">
        <v>647</v>
      </c>
    </row>
    <row r="12236" spans="1:29" x14ac:dyDescent="0.25">
      <c r="A12236" t="s">
        <v>392</v>
      </c>
      <c r="B12236">
        <v>948</v>
      </c>
      <c r="C12236" t="s">
        <v>259</v>
      </c>
      <c r="D12236">
        <v>1988</v>
      </c>
      <c r="E12236" t="s">
        <v>13230</v>
      </c>
      <c r="F12236" t="s">
        <v>6</v>
      </c>
      <c r="G12236" t="s">
        <v>6</v>
      </c>
      <c r="H12236" t="s">
        <v>6</v>
      </c>
      <c r="I12236" t="s">
        <v>6</v>
      </c>
      <c r="J12236" t="s">
        <v>6</v>
      </c>
      <c r="K12236" t="s">
        <v>6</v>
      </c>
      <c r="L12236" t="s">
        <v>6</v>
      </c>
      <c r="M12236" t="s">
        <v>6</v>
      </c>
      <c r="N12236" t="s">
        <v>6</v>
      </c>
      <c r="O12236" t="s">
        <v>6</v>
      </c>
      <c r="P12236">
        <v>14.3905497136153</v>
      </c>
      <c r="Q12236" t="s">
        <v>6</v>
      </c>
      <c r="R12236" t="s">
        <v>6</v>
      </c>
      <c r="S12236" t="s">
        <v>6</v>
      </c>
      <c r="T12236" t="s">
        <v>869</v>
      </c>
      <c r="U12236" t="s">
        <v>980</v>
      </c>
      <c r="V12236" t="s">
        <v>981</v>
      </c>
      <c r="W12236" t="s">
        <v>6</v>
      </c>
      <c r="X12236" t="s">
        <v>6</v>
      </c>
      <c r="Y12236" t="s">
        <v>6</v>
      </c>
      <c r="Z12236" t="s">
        <v>6</v>
      </c>
      <c r="AA12236" t="s">
        <v>862</v>
      </c>
      <c r="AB12236" t="s">
        <v>364</v>
      </c>
      <c r="AC12236" t="s">
        <v>647</v>
      </c>
    </row>
    <row r="12237" spans="1:29" x14ac:dyDescent="0.25">
      <c r="A12237" t="s">
        <v>392</v>
      </c>
      <c r="B12237">
        <v>948</v>
      </c>
      <c r="C12237" t="s">
        <v>259</v>
      </c>
      <c r="D12237">
        <v>1989</v>
      </c>
      <c r="E12237" t="s">
        <v>13231</v>
      </c>
      <c r="F12237" t="s">
        <v>6</v>
      </c>
      <c r="G12237" t="s">
        <v>6</v>
      </c>
      <c r="H12237" t="s">
        <v>6</v>
      </c>
      <c r="I12237" t="s">
        <v>6</v>
      </c>
      <c r="J12237" t="s">
        <v>6</v>
      </c>
      <c r="K12237" t="s">
        <v>6</v>
      </c>
      <c r="L12237" t="s">
        <v>6</v>
      </c>
      <c r="M12237" t="s">
        <v>6</v>
      </c>
      <c r="N12237" t="s">
        <v>6</v>
      </c>
      <c r="O12237" t="s">
        <v>6</v>
      </c>
      <c r="P12237">
        <v>14.991122213555499</v>
      </c>
      <c r="Q12237" t="s">
        <v>6</v>
      </c>
      <c r="R12237" t="s">
        <v>6</v>
      </c>
      <c r="S12237" t="s">
        <v>6</v>
      </c>
      <c r="T12237" t="s">
        <v>869</v>
      </c>
      <c r="U12237" t="s">
        <v>980</v>
      </c>
      <c r="V12237" t="s">
        <v>981</v>
      </c>
      <c r="W12237" t="s">
        <v>6</v>
      </c>
      <c r="X12237" t="s">
        <v>6</v>
      </c>
      <c r="Y12237" t="s">
        <v>6</v>
      </c>
      <c r="Z12237" t="s">
        <v>6</v>
      </c>
      <c r="AA12237" t="s">
        <v>862</v>
      </c>
      <c r="AB12237" t="s">
        <v>364</v>
      </c>
      <c r="AC12237" t="s">
        <v>647</v>
      </c>
    </row>
    <row r="12238" spans="1:29" x14ac:dyDescent="0.25">
      <c r="A12238" t="s">
        <v>392</v>
      </c>
      <c r="B12238">
        <v>948</v>
      </c>
      <c r="C12238" t="s">
        <v>259</v>
      </c>
      <c r="D12238">
        <v>1990</v>
      </c>
      <c r="E12238" t="s">
        <v>13232</v>
      </c>
      <c r="F12238" t="s">
        <v>6</v>
      </c>
      <c r="G12238" t="s">
        <v>6</v>
      </c>
      <c r="H12238" t="s">
        <v>6</v>
      </c>
      <c r="I12238" t="s">
        <v>6</v>
      </c>
      <c r="J12238" t="s">
        <v>6</v>
      </c>
      <c r="K12238" t="s">
        <v>6</v>
      </c>
      <c r="L12238" t="s">
        <v>6</v>
      </c>
      <c r="M12238" t="s">
        <v>6</v>
      </c>
      <c r="N12238" t="s">
        <v>6</v>
      </c>
      <c r="O12238" t="s">
        <v>6</v>
      </c>
      <c r="P12238">
        <v>14.6196585528574</v>
      </c>
      <c r="Q12238" t="s">
        <v>6</v>
      </c>
      <c r="R12238" t="s">
        <v>6</v>
      </c>
      <c r="S12238" t="s">
        <v>6</v>
      </c>
      <c r="T12238" t="s">
        <v>869</v>
      </c>
      <c r="U12238" t="s">
        <v>980</v>
      </c>
      <c r="V12238" t="s">
        <v>981</v>
      </c>
      <c r="W12238" t="s">
        <v>6</v>
      </c>
      <c r="X12238" t="s">
        <v>6</v>
      </c>
      <c r="Y12238" t="s">
        <v>6</v>
      </c>
      <c r="Z12238" t="s">
        <v>6</v>
      </c>
      <c r="AA12238" t="s">
        <v>862</v>
      </c>
      <c r="AB12238" t="s">
        <v>364</v>
      </c>
      <c r="AC12238" t="s">
        <v>647</v>
      </c>
    </row>
    <row r="12239" spans="1:29" x14ac:dyDescent="0.25">
      <c r="A12239" t="s">
        <v>392</v>
      </c>
      <c r="B12239">
        <v>948</v>
      </c>
      <c r="C12239" t="s">
        <v>259</v>
      </c>
      <c r="D12239">
        <v>1991</v>
      </c>
      <c r="E12239" t="s">
        <v>13233</v>
      </c>
      <c r="F12239" t="s">
        <v>6</v>
      </c>
      <c r="G12239" t="s">
        <v>6</v>
      </c>
      <c r="H12239" t="s">
        <v>6</v>
      </c>
      <c r="I12239">
        <v>12.837725448421704</v>
      </c>
      <c r="J12239" t="s">
        <v>6</v>
      </c>
      <c r="K12239" t="s">
        <v>6</v>
      </c>
      <c r="L12239" t="s">
        <v>6</v>
      </c>
      <c r="M12239" t="s">
        <v>6</v>
      </c>
      <c r="N12239" t="s">
        <v>6</v>
      </c>
      <c r="O12239" t="s">
        <v>6</v>
      </c>
      <c r="P12239">
        <v>26.416807966661501</v>
      </c>
      <c r="Q12239" t="s">
        <v>6</v>
      </c>
      <c r="R12239" t="s">
        <v>6</v>
      </c>
      <c r="S12239" t="s">
        <v>6</v>
      </c>
      <c r="T12239" t="s">
        <v>869</v>
      </c>
      <c r="U12239" t="s">
        <v>980</v>
      </c>
      <c r="V12239" t="s">
        <v>981</v>
      </c>
      <c r="W12239" t="s">
        <v>6</v>
      </c>
      <c r="X12239" t="s">
        <v>6</v>
      </c>
      <c r="Y12239" t="s">
        <v>6</v>
      </c>
      <c r="Z12239" t="s">
        <v>6</v>
      </c>
      <c r="AA12239" t="s">
        <v>862</v>
      </c>
      <c r="AB12239" t="s">
        <v>364</v>
      </c>
      <c r="AC12239" t="s">
        <v>647</v>
      </c>
    </row>
    <row r="12240" spans="1:29" x14ac:dyDescent="0.25">
      <c r="A12240" t="s">
        <v>392</v>
      </c>
      <c r="B12240">
        <v>948</v>
      </c>
      <c r="C12240" t="s">
        <v>259</v>
      </c>
      <c r="D12240">
        <v>1992</v>
      </c>
      <c r="E12240" t="s">
        <v>13234</v>
      </c>
      <c r="F12240" t="s">
        <v>6</v>
      </c>
      <c r="G12240" t="s">
        <v>6</v>
      </c>
      <c r="H12240" t="s">
        <v>6</v>
      </c>
      <c r="I12240">
        <v>11.322142569808525</v>
      </c>
      <c r="J12240" t="s">
        <v>6</v>
      </c>
      <c r="K12240" t="s">
        <v>6</v>
      </c>
      <c r="L12240" t="s">
        <v>6</v>
      </c>
      <c r="M12240" t="s">
        <v>6</v>
      </c>
      <c r="N12240" t="s">
        <v>6</v>
      </c>
      <c r="O12240">
        <v>25.109399881976302</v>
      </c>
      <c r="P12240">
        <v>65.607885691618094</v>
      </c>
      <c r="Q12240" t="s">
        <v>6</v>
      </c>
      <c r="R12240" t="s">
        <v>6</v>
      </c>
      <c r="S12240" t="s">
        <v>6</v>
      </c>
      <c r="T12240" t="s">
        <v>869</v>
      </c>
      <c r="U12240" t="s">
        <v>980</v>
      </c>
      <c r="V12240" t="s">
        <v>981</v>
      </c>
      <c r="W12240" t="s">
        <v>6</v>
      </c>
      <c r="X12240" t="s">
        <v>6</v>
      </c>
      <c r="Y12240" t="s">
        <v>6</v>
      </c>
      <c r="Z12240" t="s">
        <v>6</v>
      </c>
      <c r="AA12240" t="s">
        <v>862</v>
      </c>
      <c r="AB12240" t="s">
        <v>364</v>
      </c>
      <c r="AC12240" t="s">
        <v>647</v>
      </c>
    </row>
    <row r="12241" spans="1:29" x14ac:dyDescent="0.25">
      <c r="A12241" t="s">
        <v>392</v>
      </c>
      <c r="B12241">
        <v>948</v>
      </c>
      <c r="C12241" t="s">
        <v>259</v>
      </c>
      <c r="D12241">
        <v>1993</v>
      </c>
      <c r="E12241" t="s">
        <v>13235</v>
      </c>
      <c r="F12241" t="s">
        <v>6</v>
      </c>
      <c r="G12241" t="s">
        <v>6</v>
      </c>
      <c r="H12241" t="s">
        <v>6</v>
      </c>
      <c r="I12241">
        <v>5.58087468342673</v>
      </c>
      <c r="J12241" t="s">
        <v>6</v>
      </c>
      <c r="K12241" t="s">
        <v>6</v>
      </c>
      <c r="L12241" t="s">
        <v>6</v>
      </c>
      <c r="M12241" t="s">
        <v>6</v>
      </c>
      <c r="N12241" t="s">
        <v>6</v>
      </c>
      <c r="O12241">
        <v>49.440599152676477</v>
      </c>
      <c r="P12241">
        <v>266.12083543916401</v>
      </c>
      <c r="Q12241" t="s">
        <v>6</v>
      </c>
      <c r="R12241" t="s">
        <v>6</v>
      </c>
      <c r="S12241" t="s">
        <v>6</v>
      </c>
      <c r="T12241" t="s">
        <v>869</v>
      </c>
      <c r="U12241" t="s">
        <v>980</v>
      </c>
      <c r="V12241" t="s">
        <v>981</v>
      </c>
      <c r="W12241" t="s">
        <v>6</v>
      </c>
      <c r="X12241" t="s">
        <v>6</v>
      </c>
      <c r="Y12241" t="s">
        <v>6</v>
      </c>
      <c r="Z12241" t="s">
        <v>6</v>
      </c>
      <c r="AA12241" t="s">
        <v>862</v>
      </c>
      <c r="AB12241" t="s">
        <v>364</v>
      </c>
      <c r="AC12241" t="s">
        <v>647</v>
      </c>
    </row>
    <row r="12242" spans="1:29" x14ac:dyDescent="0.25">
      <c r="A12242" t="s">
        <v>392</v>
      </c>
      <c r="B12242">
        <v>948</v>
      </c>
      <c r="C12242" t="s">
        <v>259</v>
      </c>
      <c r="D12242">
        <v>1994</v>
      </c>
      <c r="E12242" t="s">
        <v>13236</v>
      </c>
      <c r="F12242" t="s">
        <v>6</v>
      </c>
      <c r="G12242" t="s">
        <v>6</v>
      </c>
      <c r="H12242" t="s">
        <v>6</v>
      </c>
      <c r="I12242">
        <v>9.2370541040736782</v>
      </c>
      <c r="J12242" t="s">
        <v>6</v>
      </c>
      <c r="K12242" t="s">
        <v>6</v>
      </c>
      <c r="L12242" t="s">
        <v>6</v>
      </c>
      <c r="M12242" t="s">
        <v>6</v>
      </c>
      <c r="N12242" t="s">
        <v>6</v>
      </c>
      <c r="O12242">
        <v>49.318600128704105</v>
      </c>
      <c r="P12242">
        <v>446.621531165524</v>
      </c>
      <c r="Q12242" t="s">
        <v>6</v>
      </c>
      <c r="R12242" t="s">
        <v>6</v>
      </c>
      <c r="S12242" t="s">
        <v>6</v>
      </c>
      <c r="T12242" t="s">
        <v>869</v>
      </c>
      <c r="U12242" t="s">
        <v>980</v>
      </c>
      <c r="V12242" t="s">
        <v>981</v>
      </c>
      <c r="W12242" t="s">
        <v>6</v>
      </c>
      <c r="X12242" t="s">
        <v>6</v>
      </c>
      <c r="Y12242" t="s">
        <v>6</v>
      </c>
      <c r="Z12242" t="s">
        <v>6</v>
      </c>
      <c r="AA12242" t="s">
        <v>862</v>
      </c>
      <c r="AB12242" t="s">
        <v>364</v>
      </c>
      <c r="AC12242" t="s">
        <v>647</v>
      </c>
    </row>
    <row r="12243" spans="1:29" x14ac:dyDescent="0.25">
      <c r="A12243" t="s">
        <v>392</v>
      </c>
      <c r="B12243">
        <v>948</v>
      </c>
      <c r="C12243" t="s">
        <v>259</v>
      </c>
      <c r="D12243">
        <v>1995</v>
      </c>
      <c r="E12243" t="s">
        <v>13237</v>
      </c>
      <c r="F12243" t="s">
        <v>6</v>
      </c>
      <c r="G12243" t="s">
        <v>6</v>
      </c>
      <c r="H12243" t="s">
        <v>6</v>
      </c>
      <c r="I12243">
        <v>6.8897547883091166</v>
      </c>
      <c r="J12243" t="s">
        <v>6</v>
      </c>
      <c r="K12243" t="s">
        <v>6</v>
      </c>
      <c r="L12243" t="s">
        <v>6</v>
      </c>
      <c r="M12243" t="s">
        <v>6</v>
      </c>
      <c r="N12243" t="s">
        <v>6</v>
      </c>
      <c r="O12243">
        <v>34.42539980456187</v>
      </c>
      <c r="P12243">
        <v>761.45433567710995</v>
      </c>
      <c r="Q12243" t="s">
        <v>6</v>
      </c>
      <c r="R12243" t="s">
        <v>6</v>
      </c>
      <c r="S12243" t="s">
        <v>6</v>
      </c>
      <c r="T12243" t="s">
        <v>869</v>
      </c>
      <c r="U12243" t="s">
        <v>980</v>
      </c>
      <c r="V12243" t="s">
        <v>981</v>
      </c>
      <c r="W12243" t="s">
        <v>6</v>
      </c>
      <c r="X12243" t="s">
        <v>6</v>
      </c>
      <c r="Y12243" t="s">
        <v>6</v>
      </c>
      <c r="Z12243" t="s">
        <v>6</v>
      </c>
      <c r="AA12243" t="s">
        <v>862</v>
      </c>
      <c r="AB12243" t="s">
        <v>364</v>
      </c>
      <c r="AC12243" t="s">
        <v>647</v>
      </c>
    </row>
    <row r="12244" spans="1:29" x14ac:dyDescent="0.25">
      <c r="A12244" t="s">
        <v>392</v>
      </c>
      <c r="B12244">
        <v>948</v>
      </c>
      <c r="C12244" t="s">
        <v>259</v>
      </c>
      <c r="D12244">
        <v>1996</v>
      </c>
      <c r="E12244" t="s">
        <v>13238</v>
      </c>
      <c r="F12244" t="s">
        <v>6</v>
      </c>
      <c r="G12244" t="s">
        <v>6</v>
      </c>
      <c r="H12244" t="s">
        <v>6</v>
      </c>
      <c r="I12244">
        <v>7.0116992724013452</v>
      </c>
      <c r="J12244" t="s">
        <v>6</v>
      </c>
      <c r="K12244" t="s">
        <v>6</v>
      </c>
      <c r="L12244" t="s">
        <v>6</v>
      </c>
      <c r="M12244" t="s">
        <v>6</v>
      </c>
      <c r="N12244" t="s">
        <v>6</v>
      </c>
      <c r="O12244">
        <v>42.488700004035373</v>
      </c>
      <c r="P12244">
        <v>862.60765008192595</v>
      </c>
      <c r="Q12244" t="s">
        <v>6</v>
      </c>
      <c r="R12244" t="s">
        <v>6</v>
      </c>
      <c r="S12244" t="s">
        <v>6</v>
      </c>
      <c r="T12244" t="s">
        <v>869</v>
      </c>
      <c r="U12244" t="s">
        <v>980</v>
      </c>
      <c r="V12244" t="s">
        <v>981</v>
      </c>
      <c r="W12244" t="s">
        <v>6</v>
      </c>
      <c r="X12244" t="s">
        <v>6</v>
      </c>
      <c r="Y12244" t="s">
        <v>6</v>
      </c>
      <c r="Z12244" t="s">
        <v>6</v>
      </c>
      <c r="AA12244" t="s">
        <v>862</v>
      </c>
      <c r="AB12244" t="s">
        <v>364</v>
      </c>
      <c r="AC12244" t="s">
        <v>647</v>
      </c>
    </row>
    <row r="12245" spans="1:29" x14ac:dyDescent="0.25">
      <c r="A12245" t="s">
        <v>392</v>
      </c>
      <c r="B12245">
        <v>948</v>
      </c>
      <c r="C12245" t="s">
        <v>259</v>
      </c>
      <c r="D12245">
        <v>1997</v>
      </c>
      <c r="E12245" t="s">
        <v>13239</v>
      </c>
      <c r="F12245" t="s">
        <v>6</v>
      </c>
      <c r="G12245" t="s">
        <v>6</v>
      </c>
      <c r="H12245" t="s">
        <v>6</v>
      </c>
      <c r="I12245">
        <v>4.107378583932384</v>
      </c>
      <c r="J12245" t="s">
        <v>6</v>
      </c>
      <c r="K12245" t="s">
        <v>6</v>
      </c>
      <c r="L12245" t="s">
        <v>6</v>
      </c>
      <c r="M12245" t="s">
        <v>6</v>
      </c>
      <c r="N12245" t="s">
        <v>6</v>
      </c>
      <c r="O12245">
        <v>52.215700844368243</v>
      </c>
      <c r="P12245">
        <v>1090.4512176334399</v>
      </c>
      <c r="Q12245" t="s">
        <v>6</v>
      </c>
      <c r="R12245" t="s">
        <v>6</v>
      </c>
      <c r="S12245" t="s">
        <v>6</v>
      </c>
      <c r="T12245" t="s">
        <v>869</v>
      </c>
      <c r="U12245" t="s">
        <v>980</v>
      </c>
      <c r="V12245" t="s">
        <v>981</v>
      </c>
      <c r="W12245" t="s">
        <v>6</v>
      </c>
      <c r="X12245" t="s">
        <v>6</v>
      </c>
      <c r="Y12245" t="s">
        <v>6</v>
      </c>
      <c r="Z12245" t="s">
        <v>6</v>
      </c>
      <c r="AA12245" t="s">
        <v>862</v>
      </c>
      <c r="AB12245" t="s">
        <v>364</v>
      </c>
      <c r="AC12245" t="s">
        <v>647</v>
      </c>
    </row>
    <row r="12246" spans="1:29" x14ac:dyDescent="0.25">
      <c r="A12246" t="s">
        <v>392</v>
      </c>
      <c r="B12246">
        <v>948</v>
      </c>
      <c r="C12246" t="s">
        <v>259</v>
      </c>
      <c r="D12246">
        <v>1998</v>
      </c>
      <c r="E12246" t="s">
        <v>13240</v>
      </c>
      <c r="F12246" t="s">
        <v>6</v>
      </c>
      <c r="G12246" t="s">
        <v>6</v>
      </c>
      <c r="H12246" t="s">
        <v>6</v>
      </c>
      <c r="I12246">
        <v>7.7000920485006414</v>
      </c>
      <c r="J12246" t="s">
        <v>6</v>
      </c>
      <c r="K12246" t="s">
        <v>6</v>
      </c>
      <c r="L12246" t="s">
        <v>6</v>
      </c>
      <c r="M12246" t="s">
        <v>6</v>
      </c>
      <c r="N12246" t="s">
        <v>6</v>
      </c>
      <c r="O12246">
        <v>66.268001522049829</v>
      </c>
      <c r="P12246">
        <v>1105.1027253821101</v>
      </c>
      <c r="Q12246" t="s">
        <v>6</v>
      </c>
      <c r="R12246" t="s">
        <v>6</v>
      </c>
      <c r="S12246" t="s">
        <v>6</v>
      </c>
      <c r="T12246" t="s">
        <v>869</v>
      </c>
      <c r="U12246" t="s">
        <v>980</v>
      </c>
      <c r="V12246" t="s">
        <v>981</v>
      </c>
      <c r="W12246" t="s">
        <v>6</v>
      </c>
      <c r="X12246" t="s">
        <v>6</v>
      </c>
      <c r="Y12246" t="s">
        <v>6</v>
      </c>
      <c r="Z12246" t="s">
        <v>6</v>
      </c>
      <c r="AA12246" t="s">
        <v>862</v>
      </c>
      <c r="AB12246" t="s">
        <v>364</v>
      </c>
      <c r="AC12246" t="s">
        <v>647</v>
      </c>
    </row>
    <row r="12247" spans="1:29" x14ac:dyDescent="0.25">
      <c r="A12247" t="s">
        <v>392</v>
      </c>
      <c r="B12247">
        <v>948</v>
      </c>
      <c r="C12247" t="s">
        <v>259</v>
      </c>
      <c r="D12247">
        <v>1999</v>
      </c>
      <c r="E12247" t="s">
        <v>13241</v>
      </c>
      <c r="F12247" t="s">
        <v>6</v>
      </c>
      <c r="G12247" t="s">
        <v>6</v>
      </c>
      <c r="H12247" t="s">
        <v>6</v>
      </c>
      <c r="I12247">
        <v>4.5194367568231781</v>
      </c>
      <c r="J12247" t="s">
        <v>6</v>
      </c>
      <c r="K12247" t="s">
        <v>6</v>
      </c>
      <c r="L12247" t="s">
        <v>6</v>
      </c>
      <c r="M12247" t="s">
        <v>6</v>
      </c>
      <c r="N12247" t="s">
        <v>6</v>
      </c>
      <c r="O12247">
        <v>88.745800687872489</v>
      </c>
      <c r="P12247">
        <v>1262.9803097894101</v>
      </c>
      <c r="Q12247" t="s">
        <v>6</v>
      </c>
      <c r="R12247" t="s">
        <v>6</v>
      </c>
      <c r="S12247" t="s">
        <v>6</v>
      </c>
      <c r="T12247" t="s">
        <v>869</v>
      </c>
      <c r="U12247" t="s">
        <v>980</v>
      </c>
      <c r="V12247" t="s">
        <v>981</v>
      </c>
      <c r="W12247" t="s">
        <v>6</v>
      </c>
      <c r="X12247" t="s">
        <v>6</v>
      </c>
      <c r="Y12247" t="s">
        <v>6</v>
      </c>
      <c r="Z12247" t="s">
        <v>6</v>
      </c>
      <c r="AA12247" t="s">
        <v>862</v>
      </c>
      <c r="AB12247" t="s">
        <v>364</v>
      </c>
      <c r="AC12247" t="s">
        <v>647</v>
      </c>
    </row>
    <row r="12248" spans="1:29" x14ac:dyDescent="0.25">
      <c r="A12248" t="s">
        <v>392</v>
      </c>
      <c r="B12248">
        <v>948</v>
      </c>
      <c r="C12248" t="s">
        <v>259</v>
      </c>
      <c r="D12248">
        <v>2000</v>
      </c>
      <c r="E12248" t="s">
        <v>13242</v>
      </c>
      <c r="F12248" t="s">
        <v>6</v>
      </c>
      <c r="G12248" t="s">
        <v>6</v>
      </c>
      <c r="H12248" t="s">
        <v>6</v>
      </c>
      <c r="I12248">
        <v>4.8200469024882997</v>
      </c>
      <c r="J12248" t="s">
        <v>6</v>
      </c>
      <c r="K12248" t="s">
        <v>6</v>
      </c>
      <c r="L12248" t="s">
        <v>6</v>
      </c>
      <c r="M12248" t="s">
        <v>6</v>
      </c>
      <c r="N12248" t="s">
        <v>6</v>
      </c>
      <c r="O12248">
        <v>67.814384137103872</v>
      </c>
      <c r="P12248">
        <v>1430.74548830035</v>
      </c>
      <c r="Q12248" t="s">
        <v>6</v>
      </c>
      <c r="R12248" t="s">
        <v>6</v>
      </c>
      <c r="S12248" t="s">
        <v>6</v>
      </c>
      <c r="T12248" t="s">
        <v>869</v>
      </c>
      <c r="U12248" t="s">
        <v>980</v>
      </c>
      <c r="V12248" t="s">
        <v>981</v>
      </c>
      <c r="W12248" t="s">
        <v>6</v>
      </c>
      <c r="X12248" t="s">
        <v>6</v>
      </c>
      <c r="Y12248" t="s">
        <v>6</v>
      </c>
      <c r="Z12248" t="s">
        <v>6</v>
      </c>
      <c r="AA12248" t="s">
        <v>862</v>
      </c>
      <c r="AB12248" t="s">
        <v>364</v>
      </c>
      <c r="AC12248" t="s">
        <v>647</v>
      </c>
    </row>
    <row r="12249" spans="1:29" x14ac:dyDescent="0.25">
      <c r="A12249" t="s">
        <v>392</v>
      </c>
      <c r="B12249">
        <v>948</v>
      </c>
      <c r="C12249" t="s">
        <v>259</v>
      </c>
      <c r="D12249">
        <v>2001</v>
      </c>
      <c r="E12249" t="s">
        <v>13243</v>
      </c>
      <c r="F12249" t="s">
        <v>6</v>
      </c>
      <c r="G12249" t="s">
        <v>6</v>
      </c>
      <c r="H12249" t="s">
        <v>6</v>
      </c>
      <c r="I12249">
        <v>7.6266123054439818</v>
      </c>
      <c r="J12249" t="s">
        <v>6</v>
      </c>
      <c r="K12249" t="s">
        <v>6</v>
      </c>
      <c r="L12249" t="s">
        <v>6</v>
      </c>
      <c r="M12249" t="s">
        <v>6</v>
      </c>
      <c r="N12249" t="s">
        <v>6</v>
      </c>
      <c r="O12249">
        <v>59.118203862619382</v>
      </c>
      <c r="P12249">
        <v>1629.52466172903</v>
      </c>
      <c r="Q12249" t="s">
        <v>6</v>
      </c>
      <c r="R12249" t="s">
        <v>6</v>
      </c>
      <c r="S12249" t="s">
        <v>6</v>
      </c>
      <c r="T12249" t="s">
        <v>869</v>
      </c>
      <c r="U12249" t="s">
        <v>980</v>
      </c>
      <c r="V12249" t="s">
        <v>981</v>
      </c>
      <c r="W12249" t="s">
        <v>6</v>
      </c>
      <c r="X12249" t="s">
        <v>6</v>
      </c>
      <c r="Y12249" t="s">
        <v>6</v>
      </c>
      <c r="Z12249" t="s">
        <v>6</v>
      </c>
      <c r="AA12249" t="s">
        <v>862</v>
      </c>
      <c r="AB12249" t="s">
        <v>364</v>
      </c>
      <c r="AC12249" t="s">
        <v>647</v>
      </c>
    </row>
    <row r="12250" spans="1:29" x14ac:dyDescent="0.25">
      <c r="A12250" t="s">
        <v>392</v>
      </c>
      <c r="B12250">
        <v>948</v>
      </c>
      <c r="C12250" t="s">
        <v>259</v>
      </c>
      <c r="D12250">
        <v>2002</v>
      </c>
      <c r="E12250" t="s">
        <v>13244</v>
      </c>
      <c r="F12250" t="s">
        <v>6</v>
      </c>
      <c r="G12250" t="s">
        <v>6</v>
      </c>
      <c r="H12250" t="s">
        <v>6</v>
      </c>
      <c r="I12250">
        <v>13.056012080065122</v>
      </c>
      <c r="J12250" t="s">
        <v>6</v>
      </c>
      <c r="K12250" t="s">
        <v>6</v>
      </c>
      <c r="L12250" t="s">
        <v>6</v>
      </c>
      <c r="M12250" t="s">
        <v>6</v>
      </c>
      <c r="N12250" t="s">
        <v>6</v>
      </c>
      <c r="O12250">
        <v>61.534465422428184</v>
      </c>
      <c r="P12250">
        <v>1814.23362194521</v>
      </c>
      <c r="Q12250" t="s">
        <v>6</v>
      </c>
      <c r="R12250" t="s">
        <v>6</v>
      </c>
      <c r="S12250" t="s">
        <v>6</v>
      </c>
      <c r="T12250" t="s">
        <v>869</v>
      </c>
      <c r="U12250" t="s">
        <v>980</v>
      </c>
      <c r="V12250" t="s">
        <v>981</v>
      </c>
      <c r="W12250" t="s">
        <v>6</v>
      </c>
      <c r="X12250" t="s">
        <v>6</v>
      </c>
      <c r="Y12250" t="s">
        <v>6</v>
      </c>
      <c r="Z12250" t="s">
        <v>6</v>
      </c>
      <c r="AA12250" t="s">
        <v>862</v>
      </c>
      <c r="AB12250" t="s">
        <v>364</v>
      </c>
      <c r="AC12250" t="s">
        <v>647</v>
      </c>
    </row>
    <row r="12251" spans="1:29" x14ac:dyDescent="0.25">
      <c r="A12251" t="s">
        <v>392</v>
      </c>
      <c r="B12251">
        <v>948</v>
      </c>
      <c r="C12251" t="s">
        <v>259</v>
      </c>
      <c r="D12251">
        <v>2003</v>
      </c>
      <c r="E12251" t="s">
        <v>13245</v>
      </c>
      <c r="F12251" t="s">
        <v>6</v>
      </c>
      <c r="G12251" t="s">
        <v>6</v>
      </c>
      <c r="H12251" t="s">
        <v>6</v>
      </c>
      <c r="I12251">
        <v>23.950347739513198</v>
      </c>
      <c r="J12251" t="s">
        <v>6</v>
      </c>
      <c r="K12251" t="s">
        <v>6</v>
      </c>
      <c r="L12251" t="s">
        <v>6</v>
      </c>
      <c r="M12251" t="s">
        <v>6</v>
      </c>
      <c r="N12251" t="s">
        <v>6</v>
      </c>
      <c r="O12251">
        <v>77.019357137259277</v>
      </c>
      <c r="P12251">
        <v>2137.2277581101398</v>
      </c>
      <c r="Q12251" t="s">
        <v>6</v>
      </c>
      <c r="R12251" t="s">
        <v>6</v>
      </c>
      <c r="S12251" t="s">
        <v>6</v>
      </c>
      <c r="T12251" t="s">
        <v>869</v>
      </c>
      <c r="U12251" t="s">
        <v>980</v>
      </c>
      <c r="V12251" t="s">
        <v>981</v>
      </c>
      <c r="W12251" t="s">
        <v>6</v>
      </c>
      <c r="X12251" t="s">
        <v>6</v>
      </c>
      <c r="Y12251" t="s">
        <v>6</v>
      </c>
      <c r="Z12251" t="s">
        <v>6</v>
      </c>
      <c r="AA12251" t="s">
        <v>862</v>
      </c>
      <c r="AB12251" t="s">
        <v>364</v>
      </c>
      <c r="AC12251" t="s">
        <v>647</v>
      </c>
    </row>
    <row r="12252" spans="1:29" x14ac:dyDescent="0.25">
      <c r="A12252" t="s">
        <v>392</v>
      </c>
      <c r="B12252">
        <v>948</v>
      </c>
      <c r="C12252" t="s">
        <v>259</v>
      </c>
      <c r="D12252">
        <v>2004</v>
      </c>
      <c r="E12252" t="s">
        <v>13246</v>
      </c>
      <c r="F12252" t="s">
        <v>6</v>
      </c>
      <c r="G12252" t="s">
        <v>6</v>
      </c>
      <c r="H12252" t="s">
        <v>6</v>
      </c>
      <c r="I12252">
        <v>25.251112395791196</v>
      </c>
      <c r="J12252" t="s">
        <v>6</v>
      </c>
      <c r="K12252" t="s">
        <v>6</v>
      </c>
      <c r="L12252" t="s">
        <v>6</v>
      </c>
      <c r="M12252" t="s">
        <v>6</v>
      </c>
      <c r="N12252" t="s">
        <v>6</v>
      </c>
      <c r="O12252">
        <v>64.419807895547066</v>
      </c>
      <c r="P12252">
        <v>2749.1497458137801</v>
      </c>
      <c r="Q12252" t="s">
        <v>6</v>
      </c>
      <c r="R12252" t="s">
        <v>6</v>
      </c>
      <c r="S12252" t="s">
        <v>6</v>
      </c>
      <c r="T12252" t="s">
        <v>869</v>
      </c>
      <c r="U12252" t="s">
        <v>980</v>
      </c>
      <c r="V12252" t="s">
        <v>981</v>
      </c>
      <c r="W12252" t="s">
        <v>6</v>
      </c>
      <c r="X12252" t="s">
        <v>6</v>
      </c>
      <c r="Y12252" t="s">
        <v>6</v>
      </c>
      <c r="Z12252" t="s">
        <v>6</v>
      </c>
      <c r="AA12252" t="s">
        <v>862</v>
      </c>
      <c r="AB12252" t="s">
        <v>364</v>
      </c>
      <c r="AC12252" t="s">
        <v>647</v>
      </c>
    </row>
    <row r="12253" spans="1:29" x14ac:dyDescent="0.25">
      <c r="A12253" t="s">
        <v>392</v>
      </c>
      <c r="B12253">
        <v>948</v>
      </c>
      <c r="C12253" t="s">
        <v>259</v>
      </c>
      <c r="D12253">
        <v>2005</v>
      </c>
      <c r="E12253" t="s">
        <v>13247</v>
      </c>
      <c r="F12253" t="s">
        <v>6</v>
      </c>
      <c r="G12253" t="s">
        <v>6</v>
      </c>
      <c r="H12253" t="s">
        <v>6</v>
      </c>
      <c r="I12253">
        <v>26.746597084667062</v>
      </c>
      <c r="J12253" t="s">
        <v>6</v>
      </c>
      <c r="K12253" t="s">
        <v>6</v>
      </c>
      <c r="L12253" t="s">
        <v>6</v>
      </c>
      <c r="M12253" t="s">
        <v>6</v>
      </c>
      <c r="N12253" t="s">
        <v>6</v>
      </c>
      <c r="O12253">
        <v>48.152835869824294</v>
      </c>
      <c r="P12253">
        <v>3530.3743551815801</v>
      </c>
      <c r="Q12253" t="s">
        <v>6</v>
      </c>
      <c r="R12253" t="s">
        <v>6</v>
      </c>
      <c r="S12253" t="s">
        <v>6</v>
      </c>
      <c r="T12253" t="s">
        <v>869</v>
      </c>
      <c r="U12253" t="s">
        <v>980</v>
      </c>
      <c r="V12253" t="s">
        <v>981</v>
      </c>
      <c r="W12253" t="s">
        <v>6</v>
      </c>
      <c r="X12253" t="s">
        <v>6</v>
      </c>
      <c r="Y12253" t="s">
        <v>6</v>
      </c>
      <c r="Z12253" t="s">
        <v>6</v>
      </c>
      <c r="AA12253" t="s">
        <v>862</v>
      </c>
      <c r="AB12253" t="s">
        <v>364</v>
      </c>
      <c r="AC12253" t="s">
        <v>647</v>
      </c>
    </row>
    <row r="12254" spans="1:29" x14ac:dyDescent="0.25">
      <c r="A12254" t="s">
        <v>392</v>
      </c>
      <c r="B12254">
        <v>948</v>
      </c>
      <c r="C12254" t="s">
        <v>259</v>
      </c>
      <c r="D12254">
        <v>2006</v>
      </c>
      <c r="E12254" t="s">
        <v>13248</v>
      </c>
      <c r="F12254" t="s">
        <v>6</v>
      </c>
      <c r="G12254" t="s">
        <v>6</v>
      </c>
      <c r="H12254" t="s">
        <v>6</v>
      </c>
      <c r="I12254">
        <v>27.800305675419896</v>
      </c>
      <c r="J12254" t="s">
        <v>6</v>
      </c>
      <c r="K12254" t="s">
        <v>6</v>
      </c>
      <c r="L12254" t="s">
        <v>6</v>
      </c>
      <c r="M12254" t="s">
        <v>6</v>
      </c>
      <c r="N12254" t="s">
        <v>6</v>
      </c>
      <c r="O12254">
        <v>35.077520368485025</v>
      </c>
      <c r="P12254">
        <v>4807.5368462636698</v>
      </c>
      <c r="Q12254" t="s">
        <v>6</v>
      </c>
      <c r="R12254" t="s">
        <v>6</v>
      </c>
      <c r="S12254" t="s">
        <v>6</v>
      </c>
      <c r="T12254" t="s">
        <v>869</v>
      </c>
      <c r="U12254" t="s">
        <v>980</v>
      </c>
      <c r="V12254" t="s">
        <v>981</v>
      </c>
      <c r="W12254" t="s">
        <v>6</v>
      </c>
      <c r="X12254" t="s">
        <v>6</v>
      </c>
      <c r="Y12254" t="s">
        <v>6</v>
      </c>
      <c r="Z12254" t="s">
        <v>6</v>
      </c>
      <c r="AA12254" t="s">
        <v>862</v>
      </c>
      <c r="AB12254" t="s">
        <v>364</v>
      </c>
      <c r="AC12254" t="s">
        <v>647</v>
      </c>
    </row>
    <row r="12255" spans="1:29" x14ac:dyDescent="0.25">
      <c r="A12255" t="s">
        <v>392</v>
      </c>
      <c r="B12255">
        <v>948</v>
      </c>
      <c r="C12255" t="s">
        <v>259</v>
      </c>
      <c r="D12255">
        <v>2007</v>
      </c>
      <c r="E12255" t="s">
        <v>13249</v>
      </c>
      <c r="F12255" t="s">
        <v>6</v>
      </c>
      <c r="G12255" t="s">
        <v>6</v>
      </c>
      <c r="H12255" t="s">
        <v>6</v>
      </c>
      <c r="I12255">
        <v>36.30346327160489</v>
      </c>
      <c r="J12255" t="s">
        <v>6</v>
      </c>
      <c r="K12255" t="s">
        <v>6</v>
      </c>
      <c r="L12255" t="s">
        <v>6</v>
      </c>
      <c r="M12255" t="s">
        <v>6</v>
      </c>
      <c r="N12255" t="s">
        <v>6</v>
      </c>
      <c r="O12255">
        <v>28.800352834821581</v>
      </c>
      <c r="P12255">
        <v>6285.1751075764296</v>
      </c>
      <c r="Q12255" t="s">
        <v>6</v>
      </c>
      <c r="R12255" t="s">
        <v>6</v>
      </c>
      <c r="S12255" t="s">
        <v>6</v>
      </c>
      <c r="T12255" t="s">
        <v>869</v>
      </c>
      <c r="U12255" t="s">
        <v>980</v>
      </c>
      <c r="V12255" t="s">
        <v>981</v>
      </c>
      <c r="W12255" t="s">
        <v>6</v>
      </c>
      <c r="X12255" t="s">
        <v>6</v>
      </c>
      <c r="Y12255" t="s">
        <v>6</v>
      </c>
      <c r="Z12255" t="s">
        <v>6</v>
      </c>
      <c r="AA12255" t="s">
        <v>862</v>
      </c>
      <c r="AB12255" t="s">
        <v>364</v>
      </c>
      <c r="AC12255" t="s">
        <v>647</v>
      </c>
    </row>
    <row r="12256" spans="1:29" x14ac:dyDescent="0.25">
      <c r="A12256" t="s">
        <v>392</v>
      </c>
      <c r="B12256">
        <v>948</v>
      </c>
      <c r="C12256" t="s">
        <v>259</v>
      </c>
      <c r="D12256">
        <v>2008</v>
      </c>
      <c r="E12256" t="s">
        <v>13250</v>
      </c>
      <c r="F12256" t="s">
        <v>6</v>
      </c>
      <c r="G12256" t="s">
        <v>6</v>
      </c>
      <c r="H12256" t="s">
        <v>6</v>
      </c>
      <c r="I12256">
        <v>31.223805422467468</v>
      </c>
      <c r="J12256" t="s">
        <v>6</v>
      </c>
      <c r="K12256" t="s">
        <v>6</v>
      </c>
      <c r="L12256" t="s">
        <v>6</v>
      </c>
      <c r="M12256" t="s">
        <v>6</v>
      </c>
      <c r="N12256" t="s">
        <v>6</v>
      </c>
      <c r="O12256">
        <v>26.744025911289011</v>
      </c>
      <c r="P12256">
        <v>9451.7627158261093</v>
      </c>
      <c r="Q12256" t="s">
        <v>6</v>
      </c>
      <c r="R12256" t="s">
        <v>6</v>
      </c>
      <c r="S12256" t="s">
        <v>6</v>
      </c>
      <c r="T12256" t="s">
        <v>869</v>
      </c>
      <c r="U12256" t="s">
        <v>980</v>
      </c>
      <c r="V12256" t="s">
        <v>981</v>
      </c>
      <c r="W12256" t="s">
        <v>6</v>
      </c>
      <c r="X12256" t="s">
        <v>6</v>
      </c>
      <c r="Y12256" t="s">
        <v>6</v>
      </c>
      <c r="Z12256" t="s">
        <v>6</v>
      </c>
      <c r="AA12256" t="s">
        <v>862</v>
      </c>
      <c r="AB12256" t="s">
        <v>364</v>
      </c>
      <c r="AC12256" t="s">
        <v>647</v>
      </c>
    </row>
    <row r="12257" spans="1:29" x14ac:dyDescent="0.25">
      <c r="A12257" t="s">
        <v>392</v>
      </c>
      <c r="B12257">
        <v>948</v>
      </c>
      <c r="C12257" t="s">
        <v>259</v>
      </c>
      <c r="D12257">
        <v>2009</v>
      </c>
      <c r="E12257" t="s">
        <v>13251</v>
      </c>
      <c r="F12257" t="s">
        <v>6</v>
      </c>
      <c r="G12257" t="s">
        <v>6</v>
      </c>
      <c r="H12257" t="s">
        <v>6</v>
      </c>
      <c r="I12257">
        <v>35.65079022475053</v>
      </c>
      <c r="J12257" t="s">
        <v>6</v>
      </c>
      <c r="K12257" t="s">
        <v>6</v>
      </c>
      <c r="L12257" t="s">
        <v>6</v>
      </c>
      <c r="M12257" t="s">
        <v>6</v>
      </c>
      <c r="N12257" t="s">
        <v>6</v>
      </c>
      <c r="O12257">
        <v>34.312420872016098</v>
      </c>
      <c r="P12257">
        <v>8592.9732433319496</v>
      </c>
      <c r="Q12257" t="s">
        <v>6</v>
      </c>
      <c r="R12257" t="s">
        <v>6</v>
      </c>
      <c r="S12257" t="s">
        <v>6</v>
      </c>
      <c r="T12257" t="s">
        <v>869</v>
      </c>
      <c r="U12257" t="s">
        <v>980</v>
      </c>
      <c r="V12257" t="s">
        <v>981</v>
      </c>
      <c r="W12257" t="s">
        <v>6</v>
      </c>
      <c r="X12257" t="s">
        <v>6</v>
      </c>
      <c r="Y12257" t="s">
        <v>6</v>
      </c>
      <c r="Z12257" t="s">
        <v>6</v>
      </c>
      <c r="AA12257" t="s">
        <v>862</v>
      </c>
      <c r="AB12257" t="s">
        <v>364</v>
      </c>
      <c r="AC12257" t="s">
        <v>647</v>
      </c>
    </row>
    <row r="12258" spans="1:29" x14ac:dyDescent="0.25">
      <c r="A12258" t="s">
        <v>392</v>
      </c>
      <c r="B12258">
        <v>948</v>
      </c>
      <c r="C12258" t="s">
        <v>259</v>
      </c>
      <c r="D12258">
        <v>2010</v>
      </c>
      <c r="E12258" t="s">
        <v>13252</v>
      </c>
      <c r="F12258" t="s">
        <v>6</v>
      </c>
      <c r="G12258" t="s">
        <v>6</v>
      </c>
      <c r="H12258" t="s">
        <v>6</v>
      </c>
      <c r="I12258">
        <v>39.455477627857405</v>
      </c>
      <c r="J12258" t="s">
        <v>6</v>
      </c>
      <c r="K12258" t="s">
        <v>6</v>
      </c>
      <c r="L12258" t="s">
        <v>6</v>
      </c>
      <c r="M12258" t="s">
        <v>6</v>
      </c>
      <c r="N12258" t="s">
        <v>6</v>
      </c>
      <c r="O12258">
        <v>26.423111923081944</v>
      </c>
      <c r="P12258">
        <v>9756.5884396089896</v>
      </c>
      <c r="Q12258" t="s">
        <v>6</v>
      </c>
      <c r="R12258" t="s">
        <v>6</v>
      </c>
      <c r="S12258" t="s">
        <v>6</v>
      </c>
      <c r="T12258" t="s">
        <v>869</v>
      </c>
      <c r="U12258" t="s">
        <v>980</v>
      </c>
      <c r="V12258" t="s">
        <v>981</v>
      </c>
      <c r="W12258" t="s">
        <v>6</v>
      </c>
      <c r="X12258" t="s">
        <v>6</v>
      </c>
      <c r="Y12258" t="s">
        <v>6</v>
      </c>
      <c r="Z12258" t="s">
        <v>6</v>
      </c>
      <c r="AA12258" t="s">
        <v>862</v>
      </c>
      <c r="AB12258" t="s">
        <v>364</v>
      </c>
      <c r="AC12258" t="s">
        <v>647</v>
      </c>
    </row>
    <row r="12259" spans="1:29" x14ac:dyDescent="0.25">
      <c r="A12259" t="s">
        <v>392</v>
      </c>
      <c r="B12259">
        <v>948</v>
      </c>
      <c r="C12259" t="s">
        <v>259</v>
      </c>
      <c r="D12259">
        <v>2011</v>
      </c>
      <c r="E12259" t="s">
        <v>13253</v>
      </c>
      <c r="F12259" t="s">
        <v>6</v>
      </c>
      <c r="G12259" t="s">
        <v>6</v>
      </c>
      <c r="H12259" t="s">
        <v>6</v>
      </c>
      <c r="I12259">
        <v>53.065157894719519</v>
      </c>
      <c r="J12259" t="s">
        <v>6</v>
      </c>
      <c r="K12259" t="s">
        <v>6</v>
      </c>
      <c r="L12259" t="s">
        <v>6</v>
      </c>
      <c r="M12259" t="s">
        <v>6</v>
      </c>
      <c r="N12259" t="s">
        <v>6</v>
      </c>
      <c r="O12259">
        <v>29.284593670430763</v>
      </c>
      <c r="P12259">
        <v>13173.763350716999</v>
      </c>
      <c r="Q12259" t="s">
        <v>6</v>
      </c>
      <c r="R12259" t="s">
        <v>6</v>
      </c>
      <c r="S12259" t="s">
        <v>6</v>
      </c>
      <c r="T12259" t="s">
        <v>869</v>
      </c>
      <c r="U12259" t="s">
        <v>980</v>
      </c>
      <c r="V12259" t="s">
        <v>981</v>
      </c>
      <c r="W12259" t="s">
        <v>6</v>
      </c>
      <c r="X12259" t="s">
        <v>6</v>
      </c>
      <c r="Y12259" t="s">
        <v>6</v>
      </c>
      <c r="Z12259" t="s">
        <v>6</v>
      </c>
      <c r="AA12259" t="s">
        <v>862</v>
      </c>
      <c r="AB12259" t="s">
        <v>364</v>
      </c>
      <c r="AC12259" t="s">
        <v>647</v>
      </c>
    </row>
    <row r="12260" spans="1:29" x14ac:dyDescent="0.25">
      <c r="A12260" t="s">
        <v>392</v>
      </c>
      <c r="B12260">
        <v>948</v>
      </c>
      <c r="C12260" t="s">
        <v>259</v>
      </c>
      <c r="D12260">
        <v>2012</v>
      </c>
      <c r="E12260" t="s">
        <v>13254</v>
      </c>
      <c r="F12260" t="s">
        <v>6</v>
      </c>
      <c r="G12260" t="s">
        <v>6</v>
      </c>
      <c r="H12260" t="s">
        <v>6</v>
      </c>
      <c r="I12260">
        <v>49.153298230619903</v>
      </c>
      <c r="J12260" t="s">
        <v>6</v>
      </c>
      <c r="K12260" t="s">
        <v>6</v>
      </c>
      <c r="L12260" t="s">
        <v>6</v>
      </c>
      <c r="M12260" t="s">
        <v>6</v>
      </c>
      <c r="N12260" t="s">
        <v>6</v>
      </c>
      <c r="O12260">
        <v>45.69321291663902</v>
      </c>
      <c r="P12260">
        <v>16688.419553406999</v>
      </c>
      <c r="Q12260" t="s">
        <v>6</v>
      </c>
      <c r="R12260" t="s">
        <v>6</v>
      </c>
      <c r="S12260" t="s">
        <v>6</v>
      </c>
      <c r="T12260" t="s">
        <v>869</v>
      </c>
      <c r="U12260" t="s">
        <v>980</v>
      </c>
      <c r="V12260" t="s">
        <v>981</v>
      </c>
      <c r="W12260" t="s">
        <v>6</v>
      </c>
      <c r="X12260" t="s">
        <v>6</v>
      </c>
      <c r="Y12260" t="s">
        <v>6</v>
      </c>
      <c r="Z12260" t="s">
        <v>6</v>
      </c>
      <c r="AA12260" t="s">
        <v>862</v>
      </c>
      <c r="AB12260" t="s">
        <v>364</v>
      </c>
      <c r="AC12260" t="s">
        <v>647</v>
      </c>
    </row>
    <row r="12261" spans="1:29" x14ac:dyDescent="0.25">
      <c r="A12261" t="s">
        <v>392</v>
      </c>
      <c r="B12261">
        <v>948</v>
      </c>
      <c r="C12261" t="s">
        <v>259</v>
      </c>
      <c r="D12261">
        <v>2013</v>
      </c>
      <c r="E12261" t="s">
        <v>13255</v>
      </c>
      <c r="F12261" t="s">
        <v>6</v>
      </c>
      <c r="G12261" t="s">
        <v>6</v>
      </c>
      <c r="H12261" t="s">
        <v>6</v>
      </c>
      <c r="I12261">
        <v>62.90404296313401</v>
      </c>
      <c r="J12261" t="s">
        <v>6</v>
      </c>
      <c r="K12261" t="s">
        <v>6</v>
      </c>
      <c r="L12261" t="s">
        <v>6</v>
      </c>
      <c r="M12261" t="s">
        <v>6</v>
      </c>
      <c r="N12261">
        <v>49.423447316501317</v>
      </c>
      <c r="O12261">
        <v>51.318551027608081</v>
      </c>
      <c r="P12261">
        <v>19174.242598302299</v>
      </c>
      <c r="Q12261" t="s">
        <v>6</v>
      </c>
      <c r="R12261" t="s">
        <v>6</v>
      </c>
      <c r="S12261" t="s">
        <v>6</v>
      </c>
      <c r="T12261" t="s">
        <v>869</v>
      </c>
      <c r="U12261" t="s">
        <v>980</v>
      </c>
      <c r="V12261" t="s">
        <v>981</v>
      </c>
      <c r="W12261" t="s">
        <v>6</v>
      </c>
      <c r="X12261" t="s">
        <v>6</v>
      </c>
      <c r="Y12261" t="s">
        <v>6</v>
      </c>
      <c r="Z12261" t="s">
        <v>6</v>
      </c>
      <c r="AA12261" t="s">
        <v>862</v>
      </c>
      <c r="AB12261" t="s">
        <v>364</v>
      </c>
      <c r="AC12261" t="s">
        <v>647</v>
      </c>
    </row>
    <row r="12262" spans="1:29" x14ac:dyDescent="0.25">
      <c r="A12262" t="s">
        <v>392</v>
      </c>
      <c r="B12262">
        <v>948</v>
      </c>
      <c r="C12262" t="s">
        <v>259</v>
      </c>
      <c r="D12262">
        <v>2014</v>
      </c>
      <c r="E12262" t="s">
        <v>13256</v>
      </c>
      <c r="F12262" t="s">
        <v>6</v>
      </c>
      <c r="G12262" t="s">
        <v>6</v>
      </c>
      <c r="H12262" t="s">
        <v>6</v>
      </c>
      <c r="I12262">
        <v>63.405650622097291</v>
      </c>
      <c r="J12262" t="s">
        <v>6</v>
      </c>
      <c r="K12262" t="s">
        <v>6</v>
      </c>
      <c r="L12262" t="s">
        <v>6</v>
      </c>
      <c r="M12262" t="s">
        <v>6</v>
      </c>
      <c r="N12262">
        <v>57.072746688253936</v>
      </c>
      <c r="O12262">
        <v>56.821411666196774</v>
      </c>
      <c r="P12262">
        <v>22227.054265672101</v>
      </c>
      <c r="Q12262" t="s">
        <v>6</v>
      </c>
      <c r="R12262" t="s">
        <v>6</v>
      </c>
      <c r="S12262" t="s">
        <v>6</v>
      </c>
      <c r="T12262" t="s">
        <v>869</v>
      </c>
      <c r="U12262" t="s">
        <v>980</v>
      </c>
      <c r="V12262" t="s">
        <v>981</v>
      </c>
      <c r="W12262" t="s">
        <v>6</v>
      </c>
      <c r="X12262" t="s">
        <v>6</v>
      </c>
      <c r="Y12262" t="s">
        <v>6</v>
      </c>
      <c r="Z12262" t="s">
        <v>6</v>
      </c>
      <c r="AA12262" t="s">
        <v>862</v>
      </c>
      <c r="AB12262" t="s">
        <v>364</v>
      </c>
      <c r="AC12262" t="s">
        <v>647</v>
      </c>
    </row>
    <row r="12263" spans="1:29" x14ac:dyDescent="0.25">
      <c r="A12263" t="s">
        <v>392</v>
      </c>
      <c r="B12263">
        <v>948</v>
      </c>
      <c r="C12263" t="s">
        <v>259</v>
      </c>
      <c r="D12263">
        <v>2015</v>
      </c>
      <c r="E12263" t="s">
        <v>13257</v>
      </c>
      <c r="F12263" t="s">
        <v>6</v>
      </c>
      <c r="G12263" t="s">
        <v>6</v>
      </c>
      <c r="H12263" t="s">
        <v>6</v>
      </c>
      <c r="I12263">
        <v>61.60793630333891</v>
      </c>
      <c r="J12263" t="s">
        <v>6</v>
      </c>
      <c r="K12263" t="s">
        <v>6</v>
      </c>
      <c r="L12263" t="s">
        <v>6</v>
      </c>
      <c r="M12263" t="s">
        <v>6</v>
      </c>
      <c r="N12263">
        <v>62.109506649571522</v>
      </c>
      <c r="O12263">
        <v>62.308826966459087</v>
      </c>
      <c r="P12263">
        <v>23150.385589228801</v>
      </c>
      <c r="Q12263" t="s">
        <v>6</v>
      </c>
      <c r="R12263" t="s">
        <v>6</v>
      </c>
      <c r="S12263" t="s">
        <v>6</v>
      </c>
      <c r="T12263" t="s">
        <v>869</v>
      </c>
      <c r="U12263" t="s">
        <v>980</v>
      </c>
      <c r="V12263" t="s">
        <v>981</v>
      </c>
      <c r="W12263" t="s">
        <v>6</v>
      </c>
      <c r="X12263" t="s">
        <v>6</v>
      </c>
      <c r="Y12263" t="s">
        <v>6</v>
      </c>
      <c r="Z12263" t="s">
        <v>6</v>
      </c>
      <c r="AA12263" t="s">
        <v>862</v>
      </c>
      <c r="AB12263" t="s">
        <v>364</v>
      </c>
      <c r="AC12263" t="s">
        <v>647</v>
      </c>
    </row>
    <row r="12264" spans="1:29" x14ac:dyDescent="0.25">
      <c r="A12264" t="s">
        <v>392</v>
      </c>
      <c r="B12264">
        <v>948</v>
      </c>
      <c r="C12264" t="s">
        <v>259</v>
      </c>
      <c r="D12264">
        <v>2016</v>
      </c>
      <c r="E12264" t="s">
        <v>13258</v>
      </c>
      <c r="F12264" t="s">
        <v>6</v>
      </c>
      <c r="G12264" t="s">
        <v>6</v>
      </c>
      <c r="H12264" t="s">
        <v>6</v>
      </c>
      <c r="I12264">
        <v>85.611348481956384</v>
      </c>
      <c r="J12264" t="s">
        <v>6</v>
      </c>
      <c r="K12264" t="s">
        <v>6</v>
      </c>
      <c r="L12264" t="s">
        <v>6</v>
      </c>
      <c r="M12264" t="s">
        <v>6</v>
      </c>
      <c r="N12264">
        <v>87.615867808918154</v>
      </c>
      <c r="O12264">
        <v>78.82599682522391</v>
      </c>
      <c r="P12264">
        <v>23935.8536679217</v>
      </c>
      <c r="Q12264" t="s">
        <v>6</v>
      </c>
      <c r="R12264" t="s">
        <v>6</v>
      </c>
      <c r="S12264" t="s">
        <v>6</v>
      </c>
      <c r="T12264" t="s">
        <v>869</v>
      </c>
      <c r="U12264" t="s">
        <v>980</v>
      </c>
      <c r="V12264" t="s">
        <v>981</v>
      </c>
      <c r="W12264" t="s">
        <v>6</v>
      </c>
      <c r="X12264" t="s">
        <v>6</v>
      </c>
      <c r="Y12264" t="s">
        <v>6</v>
      </c>
      <c r="Z12264" t="s">
        <v>6</v>
      </c>
      <c r="AA12264" t="s">
        <v>862</v>
      </c>
      <c r="AB12264" t="s">
        <v>364</v>
      </c>
      <c r="AC12264" t="s">
        <v>647</v>
      </c>
    </row>
    <row r="12265" spans="1:29" x14ac:dyDescent="0.25">
      <c r="A12265" t="s">
        <v>393</v>
      </c>
      <c r="B12265">
        <v>960</v>
      </c>
      <c r="C12265" t="s">
        <v>51</v>
      </c>
      <c r="D12265">
        <v>1950</v>
      </c>
      <c r="E12265" t="s">
        <v>13259</v>
      </c>
      <c r="F12265" t="s">
        <v>6</v>
      </c>
      <c r="G12265" t="s">
        <v>6</v>
      </c>
      <c r="H12265" t="s">
        <v>6</v>
      </c>
      <c r="I12265" t="s">
        <v>6</v>
      </c>
      <c r="J12265" t="s">
        <v>6</v>
      </c>
      <c r="K12265" t="s">
        <v>6</v>
      </c>
      <c r="L12265" t="s">
        <v>6</v>
      </c>
      <c r="M12265" t="s">
        <v>6</v>
      </c>
      <c r="N12265" t="s">
        <v>6</v>
      </c>
      <c r="O12265" t="s">
        <v>6</v>
      </c>
      <c r="P12265" t="s">
        <v>6</v>
      </c>
      <c r="Q12265" t="s">
        <v>481</v>
      </c>
      <c r="R12265" t="s">
        <v>481</v>
      </c>
      <c r="S12265" t="s">
        <v>481</v>
      </c>
      <c r="T12265" t="s">
        <v>916</v>
      </c>
      <c r="U12265" t="s">
        <v>982</v>
      </c>
      <c r="V12265" t="s">
        <v>983</v>
      </c>
      <c r="W12265" t="s">
        <v>448</v>
      </c>
      <c r="X12265" t="s">
        <v>448</v>
      </c>
      <c r="Y12265" t="s">
        <v>6</v>
      </c>
      <c r="Z12265" t="s">
        <v>6</v>
      </c>
      <c r="AA12265" t="s">
        <v>609</v>
      </c>
      <c r="AB12265" t="s">
        <v>863</v>
      </c>
      <c r="AC12265" t="s">
        <v>789</v>
      </c>
    </row>
    <row r="12266" spans="1:29" x14ac:dyDescent="0.25">
      <c r="A12266" t="s">
        <v>393</v>
      </c>
      <c r="B12266">
        <v>960</v>
      </c>
      <c r="C12266" t="s">
        <v>51</v>
      </c>
      <c r="D12266">
        <v>1951</v>
      </c>
      <c r="E12266" t="s">
        <v>13260</v>
      </c>
      <c r="F12266" t="s">
        <v>6</v>
      </c>
      <c r="G12266" t="s">
        <v>6</v>
      </c>
      <c r="H12266" t="s">
        <v>6</v>
      </c>
      <c r="I12266" t="s">
        <v>6</v>
      </c>
      <c r="J12266" t="s">
        <v>6</v>
      </c>
      <c r="K12266" t="s">
        <v>6</v>
      </c>
      <c r="L12266" t="s">
        <v>6</v>
      </c>
      <c r="M12266" t="s">
        <v>6</v>
      </c>
      <c r="N12266" t="s">
        <v>6</v>
      </c>
      <c r="O12266" t="s">
        <v>6</v>
      </c>
      <c r="P12266" t="s">
        <v>6</v>
      </c>
      <c r="Q12266" t="s">
        <v>481</v>
      </c>
      <c r="R12266" t="s">
        <v>481</v>
      </c>
      <c r="S12266" t="s">
        <v>481</v>
      </c>
      <c r="T12266" t="s">
        <v>916</v>
      </c>
      <c r="U12266" t="s">
        <v>982</v>
      </c>
      <c r="V12266" t="s">
        <v>983</v>
      </c>
      <c r="W12266" t="s">
        <v>448</v>
      </c>
      <c r="X12266" t="s">
        <v>448</v>
      </c>
      <c r="Y12266" t="s">
        <v>6</v>
      </c>
      <c r="Z12266" t="s">
        <v>6</v>
      </c>
      <c r="AA12266" t="s">
        <v>609</v>
      </c>
      <c r="AB12266" t="s">
        <v>863</v>
      </c>
      <c r="AC12266" t="s">
        <v>789</v>
      </c>
    </row>
    <row r="12267" spans="1:29" x14ac:dyDescent="0.25">
      <c r="A12267" t="s">
        <v>393</v>
      </c>
      <c r="B12267">
        <v>960</v>
      </c>
      <c r="C12267" t="s">
        <v>51</v>
      </c>
      <c r="D12267">
        <v>1952</v>
      </c>
      <c r="E12267" t="s">
        <v>13261</v>
      </c>
      <c r="F12267" t="s">
        <v>6</v>
      </c>
      <c r="G12267" t="s">
        <v>6</v>
      </c>
      <c r="H12267" t="s">
        <v>6</v>
      </c>
      <c r="I12267" t="s">
        <v>6</v>
      </c>
      <c r="J12267" t="s">
        <v>6</v>
      </c>
      <c r="K12267" t="s">
        <v>6</v>
      </c>
      <c r="L12267" t="s">
        <v>6</v>
      </c>
      <c r="M12267" t="s">
        <v>6</v>
      </c>
      <c r="N12267" t="s">
        <v>6</v>
      </c>
      <c r="O12267" t="s">
        <v>6</v>
      </c>
      <c r="P12267" t="s">
        <v>6</v>
      </c>
      <c r="Q12267" t="s">
        <v>481</v>
      </c>
      <c r="R12267" t="s">
        <v>481</v>
      </c>
      <c r="S12267" t="s">
        <v>481</v>
      </c>
      <c r="T12267" t="s">
        <v>916</v>
      </c>
      <c r="U12267" t="s">
        <v>982</v>
      </c>
      <c r="V12267" t="s">
        <v>983</v>
      </c>
      <c r="W12267" t="s">
        <v>448</v>
      </c>
      <c r="X12267" t="s">
        <v>448</v>
      </c>
      <c r="Y12267" t="s">
        <v>6</v>
      </c>
      <c r="Z12267" t="s">
        <v>6</v>
      </c>
      <c r="AA12267" t="s">
        <v>609</v>
      </c>
      <c r="AB12267" t="s">
        <v>863</v>
      </c>
      <c r="AC12267" t="s">
        <v>789</v>
      </c>
    </row>
    <row r="12268" spans="1:29" x14ac:dyDescent="0.25">
      <c r="A12268" t="s">
        <v>393</v>
      </c>
      <c r="B12268">
        <v>960</v>
      </c>
      <c r="C12268" t="s">
        <v>51</v>
      </c>
      <c r="D12268">
        <v>1953</v>
      </c>
      <c r="E12268" t="s">
        <v>13262</v>
      </c>
      <c r="F12268" t="s">
        <v>6</v>
      </c>
      <c r="G12268" t="s">
        <v>6</v>
      </c>
      <c r="H12268" t="s">
        <v>6</v>
      </c>
      <c r="I12268" t="s">
        <v>6</v>
      </c>
      <c r="J12268" t="s">
        <v>6</v>
      </c>
      <c r="K12268" t="s">
        <v>6</v>
      </c>
      <c r="L12268" t="s">
        <v>6</v>
      </c>
      <c r="M12268" t="s">
        <v>6</v>
      </c>
      <c r="N12268" t="s">
        <v>6</v>
      </c>
      <c r="O12268" t="s">
        <v>6</v>
      </c>
      <c r="P12268" t="s">
        <v>6</v>
      </c>
      <c r="Q12268" t="s">
        <v>481</v>
      </c>
      <c r="R12268" t="s">
        <v>481</v>
      </c>
      <c r="S12268" t="s">
        <v>481</v>
      </c>
      <c r="T12268" t="s">
        <v>916</v>
      </c>
      <c r="U12268" t="s">
        <v>982</v>
      </c>
      <c r="V12268" t="s">
        <v>983</v>
      </c>
      <c r="W12268" t="s">
        <v>448</v>
      </c>
      <c r="X12268" t="s">
        <v>448</v>
      </c>
      <c r="Y12268" t="s">
        <v>6</v>
      </c>
      <c r="Z12268" t="s">
        <v>6</v>
      </c>
      <c r="AA12268" t="s">
        <v>609</v>
      </c>
      <c r="AB12268" t="s">
        <v>863</v>
      </c>
      <c r="AC12268" t="s">
        <v>789</v>
      </c>
    </row>
    <row r="12269" spans="1:29" x14ac:dyDescent="0.25">
      <c r="A12269" t="s">
        <v>393</v>
      </c>
      <c r="B12269">
        <v>960</v>
      </c>
      <c r="C12269" t="s">
        <v>51</v>
      </c>
      <c r="D12269">
        <v>1954</v>
      </c>
      <c r="E12269" t="s">
        <v>13263</v>
      </c>
      <c r="F12269" t="s">
        <v>6</v>
      </c>
      <c r="G12269" t="s">
        <v>6</v>
      </c>
      <c r="H12269" t="s">
        <v>6</v>
      </c>
      <c r="I12269" t="s">
        <v>6</v>
      </c>
      <c r="J12269" t="s">
        <v>6</v>
      </c>
      <c r="K12269" t="s">
        <v>6</v>
      </c>
      <c r="L12269" t="s">
        <v>6</v>
      </c>
      <c r="M12269" t="s">
        <v>6</v>
      </c>
      <c r="N12269" t="s">
        <v>6</v>
      </c>
      <c r="O12269" t="s">
        <v>6</v>
      </c>
      <c r="P12269" t="s">
        <v>6</v>
      </c>
      <c r="Q12269" t="s">
        <v>481</v>
      </c>
      <c r="R12269" t="s">
        <v>481</v>
      </c>
      <c r="S12269" t="s">
        <v>481</v>
      </c>
      <c r="T12269" t="s">
        <v>916</v>
      </c>
      <c r="U12269" t="s">
        <v>982</v>
      </c>
      <c r="V12269" t="s">
        <v>983</v>
      </c>
      <c r="W12269" t="s">
        <v>448</v>
      </c>
      <c r="X12269" t="s">
        <v>448</v>
      </c>
      <c r="Y12269" t="s">
        <v>6</v>
      </c>
      <c r="Z12269" t="s">
        <v>6</v>
      </c>
      <c r="AA12269" t="s">
        <v>609</v>
      </c>
      <c r="AB12269" t="s">
        <v>863</v>
      </c>
      <c r="AC12269" t="s">
        <v>789</v>
      </c>
    </row>
    <row r="12270" spans="1:29" x14ac:dyDescent="0.25">
      <c r="A12270" t="s">
        <v>393</v>
      </c>
      <c r="B12270">
        <v>960</v>
      </c>
      <c r="C12270" t="s">
        <v>51</v>
      </c>
      <c r="D12270">
        <v>1955</v>
      </c>
      <c r="E12270" t="s">
        <v>13264</v>
      </c>
      <c r="F12270" t="s">
        <v>6</v>
      </c>
      <c r="G12270" t="s">
        <v>6</v>
      </c>
      <c r="H12270" t="s">
        <v>6</v>
      </c>
      <c r="I12270" t="s">
        <v>6</v>
      </c>
      <c r="J12270" t="s">
        <v>6</v>
      </c>
      <c r="K12270" t="s">
        <v>6</v>
      </c>
      <c r="L12270" t="s">
        <v>6</v>
      </c>
      <c r="M12270" t="s">
        <v>6</v>
      </c>
      <c r="N12270" t="s">
        <v>6</v>
      </c>
      <c r="O12270" t="s">
        <v>6</v>
      </c>
      <c r="P12270" t="s">
        <v>6</v>
      </c>
      <c r="Q12270" t="s">
        <v>481</v>
      </c>
      <c r="R12270" t="s">
        <v>481</v>
      </c>
      <c r="S12270" t="s">
        <v>481</v>
      </c>
      <c r="T12270" t="s">
        <v>916</v>
      </c>
      <c r="U12270" t="s">
        <v>982</v>
      </c>
      <c r="V12270" t="s">
        <v>983</v>
      </c>
      <c r="W12270" t="s">
        <v>448</v>
      </c>
      <c r="X12270" t="s">
        <v>448</v>
      </c>
      <c r="Y12270" t="s">
        <v>6</v>
      </c>
      <c r="Z12270" t="s">
        <v>6</v>
      </c>
      <c r="AA12270" t="s">
        <v>609</v>
      </c>
      <c r="AB12270" t="s">
        <v>863</v>
      </c>
      <c r="AC12270" t="s">
        <v>789</v>
      </c>
    </row>
    <row r="12271" spans="1:29" x14ac:dyDescent="0.25">
      <c r="A12271" t="s">
        <v>393</v>
      </c>
      <c r="B12271">
        <v>960</v>
      </c>
      <c r="C12271" t="s">
        <v>51</v>
      </c>
      <c r="D12271">
        <v>1956</v>
      </c>
      <c r="E12271" t="s">
        <v>13265</v>
      </c>
      <c r="F12271" t="s">
        <v>6</v>
      </c>
      <c r="G12271" t="s">
        <v>6</v>
      </c>
      <c r="H12271" t="s">
        <v>6</v>
      </c>
      <c r="I12271" t="s">
        <v>6</v>
      </c>
      <c r="J12271" t="s">
        <v>6</v>
      </c>
      <c r="K12271" t="s">
        <v>6</v>
      </c>
      <c r="L12271" t="s">
        <v>6</v>
      </c>
      <c r="M12271" t="s">
        <v>6</v>
      </c>
      <c r="N12271" t="s">
        <v>6</v>
      </c>
      <c r="O12271" t="s">
        <v>6</v>
      </c>
      <c r="P12271" t="s">
        <v>6</v>
      </c>
      <c r="Q12271" t="s">
        <v>481</v>
      </c>
      <c r="R12271" t="s">
        <v>481</v>
      </c>
      <c r="S12271" t="s">
        <v>481</v>
      </c>
      <c r="T12271" t="s">
        <v>916</v>
      </c>
      <c r="U12271" t="s">
        <v>982</v>
      </c>
      <c r="V12271" t="s">
        <v>983</v>
      </c>
      <c r="W12271" t="s">
        <v>448</v>
      </c>
      <c r="X12271" t="s">
        <v>448</v>
      </c>
      <c r="Y12271" t="s">
        <v>6</v>
      </c>
      <c r="Z12271" t="s">
        <v>6</v>
      </c>
      <c r="AA12271" t="s">
        <v>609</v>
      </c>
      <c r="AB12271" t="s">
        <v>863</v>
      </c>
      <c r="AC12271" t="s">
        <v>789</v>
      </c>
    </row>
    <row r="12272" spans="1:29" x14ac:dyDescent="0.25">
      <c r="A12272" t="s">
        <v>393</v>
      </c>
      <c r="B12272">
        <v>960</v>
      </c>
      <c r="C12272" t="s">
        <v>51</v>
      </c>
      <c r="D12272">
        <v>1957</v>
      </c>
      <c r="E12272" t="s">
        <v>13266</v>
      </c>
      <c r="F12272" t="s">
        <v>6</v>
      </c>
      <c r="G12272" t="s">
        <v>6</v>
      </c>
      <c r="H12272" t="s">
        <v>6</v>
      </c>
      <c r="I12272" t="s">
        <v>6</v>
      </c>
      <c r="J12272" t="s">
        <v>6</v>
      </c>
      <c r="K12272" t="s">
        <v>6</v>
      </c>
      <c r="L12272" t="s">
        <v>6</v>
      </c>
      <c r="M12272" t="s">
        <v>6</v>
      </c>
      <c r="N12272" t="s">
        <v>6</v>
      </c>
      <c r="O12272" t="s">
        <v>6</v>
      </c>
      <c r="P12272" t="s">
        <v>6</v>
      </c>
      <c r="Q12272" t="s">
        <v>481</v>
      </c>
      <c r="R12272" t="s">
        <v>481</v>
      </c>
      <c r="S12272" t="s">
        <v>481</v>
      </c>
      <c r="T12272" t="s">
        <v>916</v>
      </c>
      <c r="U12272" t="s">
        <v>982</v>
      </c>
      <c r="V12272" t="s">
        <v>983</v>
      </c>
      <c r="W12272" t="s">
        <v>448</v>
      </c>
      <c r="X12272" t="s">
        <v>448</v>
      </c>
      <c r="Y12272" t="s">
        <v>6</v>
      </c>
      <c r="Z12272" t="s">
        <v>6</v>
      </c>
      <c r="AA12272" t="s">
        <v>609</v>
      </c>
      <c r="AB12272" t="s">
        <v>863</v>
      </c>
      <c r="AC12272" t="s">
        <v>789</v>
      </c>
    </row>
    <row r="12273" spans="1:29" x14ac:dyDescent="0.25">
      <c r="A12273" t="s">
        <v>393</v>
      </c>
      <c r="B12273">
        <v>960</v>
      </c>
      <c r="C12273" t="s">
        <v>51</v>
      </c>
      <c r="D12273">
        <v>1958</v>
      </c>
      <c r="E12273" t="s">
        <v>13267</v>
      </c>
      <c r="F12273" t="s">
        <v>6</v>
      </c>
      <c r="G12273" t="s">
        <v>6</v>
      </c>
      <c r="H12273" t="s">
        <v>6</v>
      </c>
      <c r="I12273" t="s">
        <v>6</v>
      </c>
      <c r="J12273" t="s">
        <v>6</v>
      </c>
      <c r="K12273" t="s">
        <v>6</v>
      </c>
      <c r="L12273" t="s">
        <v>6</v>
      </c>
      <c r="M12273" t="s">
        <v>6</v>
      </c>
      <c r="N12273" t="s">
        <v>6</v>
      </c>
      <c r="O12273" t="s">
        <v>6</v>
      </c>
      <c r="P12273" t="s">
        <v>6</v>
      </c>
      <c r="Q12273" t="s">
        <v>481</v>
      </c>
      <c r="R12273" t="s">
        <v>481</v>
      </c>
      <c r="S12273" t="s">
        <v>481</v>
      </c>
      <c r="T12273" t="s">
        <v>916</v>
      </c>
      <c r="U12273" t="s">
        <v>982</v>
      </c>
      <c r="V12273" t="s">
        <v>983</v>
      </c>
      <c r="W12273" t="s">
        <v>448</v>
      </c>
      <c r="X12273" t="s">
        <v>448</v>
      </c>
      <c r="Y12273" t="s">
        <v>6</v>
      </c>
      <c r="Z12273" t="s">
        <v>6</v>
      </c>
      <c r="AA12273" t="s">
        <v>609</v>
      </c>
      <c r="AB12273" t="s">
        <v>863</v>
      </c>
      <c r="AC12273" t="s">
        <v>789</v>
      </c>
    </row>
    <row r="12274" spans="1:29" x14ac:dyDescent="0.25">
      <c r="A12274" t="s">
        <v>393</v>
      </c>
      <c r="B12274">
        <v>960</v>
      </c>
      <c r="C12274" t="s">
        <v>51</v>
      </c>
      <c r="D12274">
        <v>1959</v>
      </c>
      <c r="E12274" t="s">
        <v>13268</v>
      </c>
      <c r="F12274" t="s">
        <v>6</v>
      </c>
      <c r="G12274" t="s">
        <v>6</v>
      </c>
      <c r="H12274" t="s">
        <v>6</v>
      </c>
      <c r="I12274" t="s">
        <v>6</v>
      </c>
      <c r="J12274" t="s">
        <v>6</v>
      </c>
      <c r="K12274" t="s">
        <v>6</v>
      </c>
      <c r="L12274" t="s">
        <v>6</v>
      </c>
      <c r="M12274" t="s">
        <v>6</v>
      </c>
      <c r="N12274" t="s">
        <v>6</v>
      </c>
      <c r="O12274" t="s">
        <v>6</v>
      </c>
      <c r="P12274" t="s">
        <v>6</v>
      </c>
      <c r="Q12274" t="s">
        <v>481</v>
      </c>
      <c r="R12274" t="s">
        <v>481</v>
      </c>
      <c r="S12274" t="s">
        <v>481</v>
      </c>
      <c r="T12274" t="s">
        <v>916</v>
      </c>
      <c r="U12274" t="s">
        <v>982</v>
      </c>
      <c r="V12274" t="s">
        <v>983</v>
      </c>
      <c r="W12274" t="s">
        <v>448</v>
      </c>
      <c r="X12274" t="s">
        <v>448</v>
      </c>
      <c r="Y12274" t="s">
        <v>6</v>
      </c>
      <c r="Z12274" t="s">
        <v>6</v>
      </c>
      <c r="AA12274" t="s">
        <v>609</v>
      </c>
      <c r="AB12274" t="s">
        <v>863</v>
      </c>
      <c r="AC12274" t="s">
        <v>789</v>
      </c>
    </row>
    <row r="12275" spans="1:29" x14ac:dyDescent="0.25">
      <c r="A12275" t="s">
        <v>393</v>
      </c>
      <c r="B12275">
        <v>960</v>
      </c>
      <c r="C12275" t="s">
        <v>51</v>
      </c>
      <c r="D12275">
        <v>1960</v>
      </c>
      <c r="E12275" t="s">
        <v>13269</v>
      </c>
      <c r="F12275" t="s">
        <v>6</v>
      </c>
      <c r="G12275" t="s">
        <v>6</v>
      </c>
      <c r="H12275" t="s">
        <v>6</v>
      </c>
      <c r="I12275" t="s">
        <v>6</v>
      </c>
      <c r="J12275" t="s">
        <v>6</v>
      </c>
      <c r="K12275" t="s">
        <v>6</v>
      </c>
      <c r="L12275" t="s">
        <v>6</v>
      </c>
      <c r="M12275" t="s">
        <v>6</v>
      </c>
      <c r="N12275" t="s">
        <v>6</v>
      </c>
      <c r="O12275" t="s">
        <v>6</v>
      </c>
      <c r="P12275" t="s">
        <v>6</v>
      </c>
      <c r="Q12275" t="s">
        <v>481</v>
      </c>
      <c r="R12275" t="s">
        <v>481</v>
      </c>
      <c r="S12275" t="s">
        <v>481</v>
      </c>
      <c r="T12275" t="s">
        <v>916</v>
      </c>
      <c r="U12275" t="s">
        <v>982</v>
      </c>
      <c r="V12275" t="s">
        <v>983</v>
      </c>
      <c r="W12275" t="s">
        <v>448</v>
      </c>
      <c r="X12275" t="s">
        <v>448</v>
      </c>
      <c r="Y12275" t="s">
        <v>6</v>
      </c>
      <c r="Z12275" t="s">
        <v>6</v>
      </c>
      <c r="AA12275" t="s">
        <v>609</v>
      </c>
      <c r="AB12275" t="s">
        <v>863</v>
      </c>
      <c r="AC12275" t="s">
        <v>789</v>
      </c>
    </row>
    <row r="12276" spans="1:29" x14ac:dyDescent="0.25">
      <c r="A12276" t="s">
        <v>393</v>
      </c>
      <c r="B12276">
        <v>960</v>
      </c>
      <c r="C12276" t="s">
        <v>51</v>
      </c>
      <c r="D12276">
        <v>1961</v>
      </c>
      <c r="E12276" t="s">
        <v>13270</v>
      </c>
      <c r="F12276" t="s">
        <v>6</v>
      </c>
      <c r="G12276" t="s">
        <v>6</v>
      </c>
      <c r="H12276" t="s">
        <v>6</v>
      </c>
      <c r="I12276" t="s">
        <v>6</v>
      </c>
      <c r="J12276" t="s">
        <v>6</v>
      </c>
      <c r="K12276" t="s">
        <v>6</v>
      </c>
      <c r="L12276" t="s">
        <v>6</v>
      </c>
      <c r="M12276" t="s">
        <v>6</v>
      </c>
      <c r="N12276" t="s">
        <v>6</v>
      </c>
      <c r="O12276" t="s">
        <v>6</v>
      </c>
      <c r="P12276" t="s">
        <v>6</v>
      </c>
      <c r="Q12276" t="s">
        <v>481</v>
      </c>
      <c r="R12276" t="s">
        <v>481</v>
      </c>
      <c r="S12276" t="s">
        <v>481</v>
      </c>
      <c r="T12276" t="s">
        <v>916</v>
      </c>
      <c r="U12276" t="s">
        <v>982</v>
      </c>
      <c r="V12276" t="s">
        <v>983</v>
      </c>
      <c r="W12276" t="s">
        <v>448</v>
      </c>
      <c r="X12276" t="s">
        <v>448</v>
      </c>
      <c r="Y12276" t="s">
        <v>6</v>
      </c>
      <c r="Z12276" t="s">
        <v>6</v>
      </c>
      <c r="AA12276" t="s">
        <v>609</v>
      </c>
      <c r="AB12276" t="s">
        <v>863</v>
      </c>
      <c r="AC12276" t="s">
        <v>789</v>
      </c>
    </row>
    <row r="12277" spans="1:29" x14ac:dyDescent="0.25">
      <c r="A12277" t="s">
        <v>393</v>
      </c>
      <c r="B12277">
        <v>960</v>
      </c>
      <c r="C12277" t="s">
        <v>51</v>
      </c>
      <c r="D12277">
        <v>1962</v>
      </c>
      <c r="E12277" t="s">
        <v>13271</v>
      </c>
      <c r="F12277" t="s">
        <v>6</v>
      </c>
      <c r="G12277" t="s">
        <v>6</v>
      </c>
      <c r="H12277" t="s">
        <v>6</v>
      </c>
      <c r="I12277" t="s">
        <v>6</v>
      </c>
      <c r="J12277" t="s">
        <v>6</v>
      </c>
      <c r="K12277" t="s">
        <v>6</v>
      </c>
      <c r="L12277" t="s">
        <v>6</v>
      </c>
      <c r="M12277" t="s">
        <v>6</v>
      </c>
      <c r="N12277" t="s">
        <v>6</v>
      </c>
      <c r="O12277" t="s">
        <v>6</v>
      </c>
      <c r="P12277" t="s">
        <v>6</v>
      </c>
      <c r="Q12277" t="s">
        <v>481</v>
      </c>
      <c r="R12277" t="s">
        <v>481</v>
      </c>
      <c r="S12277" t="s">
        <v>481</v>
      </c>
      <c r="T12277" t="s">
        <v>916</v>
      </c>
      <c r="U12277" t="s">
        <v>982</v>
      </c>
      <c r="V12277" t="s">
        <v>983</v>
      </c>
      <c r="W12277" t="s">
        <v>448</v>
      </c>
      <c r="X12277" t="s">
        <v>448</v>
      </c>
      <c r="Y12277" t="s">
        <v>6</v>
      </c>
      <c r="Z12277" t="s">
        <v>6</v>
      </c>
      <c r="AA12277" t="s">
        <v>609</v>
      </c>
      <c r="AB12277" t="s">
        <v>863</v>
      </c>
      <c r="AC12277" t="s">
        <v>789</v>
      </c>
    </row>
    <row r="12278" spans="1:29" x14ac:dyDescent="0.25">
      <c r="A12278" t="s">
        <v>393</v>
      </c>
      <c r="B12278">
        <v>960</v>
      </c>
      <c r="C12278" t="s">
        <v>51</v>
      </c>
      <c r="D12278">
        <v>1963</v>
      </c>
      <c r="E12278" t="s">
        <v>13272</v>
      </c>
      <c r="F12278" t="s">
        <v>6</v>
      </c>
      <c r="G12278" t="s">
        <v>6</v>
      </c>
      <c r="H12278" t="s">
        <v>6</v>
      </c>
      <c r="I12278" t="s">
        <v>6</v>
      </c>
      <c r="J12278" t="s">
        <v>6</v>
      </c>
      <c r="K12278" t="s">
        <v>6</v>
      </c>
      <c r="L12278" t="s">
        <v>6</v>
      </c>
      <c r="M12278" t="s">
        <v>6</v>
      </c>
      <c r="N12278" t="s">
        <v>6</v>
      </c>
      <c r="O12278" t="s">
        <v>6</v>
      </c>
      <c r="P12278" t="s">
        <v>6</v>
      </c>
      <c r="Q12278" t="s">
        <v>481</v>
      </c>
      <c r="R12278" t="s">
        <v>481</v>
      </c>
      <c r="S12278" t="s">
        <v>481</v>
      </c>
      <c r="T12278" t="s">
        <v>916</v>
      </c>
      <c r="U12278" t="s">
        <v>982</v>
      </c>
      <c r="V12278" t="s">
        <v>983</v>
      </c>
      <c r="W12278" t="s">
        <v>448</v>
      </c>
      <c r="X12278" t="s">
        <v>448</v>
      </c>
      <c r="Y12278" t="s">
        <v>6</v>
      </c>
      <c r="Z12278" t="s">
        <v>6</v>
      </c>
      <c r="AA12278" t="s">
        <v>609</v>
      </c>
      <c r="AB12278" t="s">
        <v>863</v>
      </c>
      <c r="AC12278" t="s">
        <v>789</v>
      </c>
    </row>
    <row r="12279" spans="1:29" x14ac:dyDescent="0.25">
      <c r="A12279" t="s">
        <v>393</v>
      </c>
      <c r="B12279">
        <v>960</v>
      </c>
      <c r="C12279" t="s">
        <v>51</v>
      </c>
      <c r="D12279">
        <v>1964</v>
      </c>
      <c r="E12279" t="s">
        <v>13273</v>
      </c>
      <c r="F12279" t="s">
        <v>6</v>
      </c>
      <c r="G12279" t="s">
        <v>6</v>
      </c>
      <c r="H12279" t="s">
        <v>6</v>
      </c>
      <c r="I12279" t="s">
        <v>6</v>
      </c>
      <c r="J12279" t="s">
        <v>6</v>
      </c>
      <c r="K12279" t="s">
        <v>6</v>
      </c>
      <c r="L12279" t="s">
        <v>6</v>
      </c>
      <c r="M12279" t="s">
        <v>6</v>
      </c>
      <c r="N12279" t="s">
        <v>6</v>
      </c>
      <c r="O12279" t="s">
        <v>6</v>
      </c>
      <c r="P12279" t="s">
        <v>6</v>
      </c>
      <c r="Q12279" t="s">
        <v>481</v>
      </c>
      <c r="R12279" t="s">
        <v>481</v>
      </c>
      <c r="S12279" t="s">
        <v>481</v>
      </c>
      <c r="T12279" t="s">
        <v>916</v>
      </c>
      <c r="U12279" t="s">
        <v>982</v>
      </c>
      <c r="V12279" t="s">
        <v>983</v>
      </c>
      <c r="W12279" t="s">
        <v>448</v>
      </c>
      <c r="X12279" t="s">
        <v>448</v>
      </c>
      <c r="Y12279" t="s">
        <v>6</v>
      </c>
      <c r="Z12279" t="s">
        <v>6</v>
      </c>
      <c r="AA12279" t="s">
        <v>609</v>
      </c>
      <c r="AB12279" t="s">
        <v>863</v>
      </c>
      <c r="AC12279" t="s">
        <v>789</v>
      </c>
    </row>
    <row r="12280" spans="1:29" x14ac:dyDescent="0.25">
      <c r="A12280" t="s">
        <v>393</v>
      </c>
      <c r="B12280">
        <v>960</v>
      </c>
      <c r="C12280" t="s">
        <v>51</v>
      </c>
      <c r="D12280">
        <v>1965</v>
      </c>
      <c r="E12280" t="s">
        <v>13274</v>
      </c>
      <c r="F12280" t="s">
        <v>6</v>
      </c>
      <c r="G12280" t="s">
        <v>6</v>
      </c>
      <c r="H12280" t="s">
        <v>6</v>
      </c>
      <c r="I12280" t="s">
        <v>6</v>
      </c>
      <c r="J12280" t="s">
        <v>6</v>
      </c>
      <c r="K12280" t="s">
        <v>6</v>
      </c>
      <c r="L12280" t="s">
        <v>6</v>
      </c>
      <c r="M12280" t="s">
        <v>6</v>
      </c>
      <c r="N12280" t="s">
        <v>6</v>
      </c>
      <c r="O12280" t="s">
        <v>6</v>
      </c>
      <c r="P12280" t="s">
        <v>6</v>
      </c>
      <c r="Q12280" t="s">
        <v>481</v>
      </c>
      <c r="R12280" t="s">
        <v>481</v>
      </c>
      <c r="S12280" t="s">
        <v>481</v>
      </c>
      <c r="T12280" t="s">
        <v>916</v>
      </c>
      <c r="U12280" t="s">
        <v>982</v>
      </c>
      <c r="V12280" t="s">
        <v>983</v>
      </c>
      <c r="W12280" t="s">
        <v>448</v>
      </c>
      <c r="X12280" t="s">
        <v>448</v>
      </c>
      <c r="Y12280" t="s">
        <v>6</v>
      </c>
      <c r="Z12280" t="s">
        <v>6</v>
      </c>
      <c r="AA12280" t="s">
        <v>609</v>
      </c>
      <c r="AB12280" t="s">
        <v>863</v>
      </c>
      <c r="AC12280" t="s">
        <v>789</v>
      </c>
    </row>
    <row r="12281" spans="1:29" x14ac:dyDescent="0.25">
      <c r="A12281" t="s">
        <v>393</v>
      </c>
      <c r="B12281">
        <v>960</v>
      </c>
      <c r="C12281" t="s">
        <v>51</v>
      </c>
      <c r="D12281">
        <v>1966</v>
      </c>
      <c r="E12281" t="s">
        <v>13275</v>
      </c>
      <c r="F12281" t="s">
        <v>6</v>
      </c>
      <c r="G12281" t="s">
        <v>6</v>
      </c>
      <c r="H12281" t="s">
        <v>6</v>
      </c>
      <c r="I12281" t="s">
        <v>6</v>
      </c>
      <c r="J12281" t="s">
        <v>6</v>
      </c>
      <c r="K12281" t="s">
        <v>6</v>
      </c>
      <c r="L12281" t="s">
        <v>6</v>
      </c>
      <c r="M12281" t="s">
        <v>6</v>
      </c>
      <c r="N12281" t="s">
        <v>6</v>
      </c>
      <c r="O12281" t="s">
        <v>6</v>
      </c>
      <c r="P12281" t="s">
        <v>6</v>
      </c>
      <c r="Q12281" t="s">
        <v>481</v>
      </c>
      <c r="R12281" t="s">
        <v>481</v>
      </c>
      <c r="S12281" t="s">
        <v>481</v>
      </c>
      <c r="T12281" t="s">
        <v>916</v>
      </c>
      <c r="U12281" t="s">
        <v>982</v>
      </c>
      <c r="V12281" t="s">
        <v>983</v>
      </c>
      <c r="W12281" t="s">
        <v>448</v>
      </c>
      <c r="X12281" t="s">
        <v>448</v>
      </c>
      <c r="Y12281" t="s">
        <v>6</v>
      </c>
      <c r="Z12281" t="s">
        <v>6</v>
      </c>
      <c r="AA12281" t="s">
        <v>609</v>
      </c>
      <c r="AB12281" t="s">
        <v>863</v>
      </c>
      <c r="AC12281" t="s">
        <v>789</v>
      </c>
    </row>
    <row r="12282" spans="1:29" x14ac:dyDescent="0.25">
      <c r="A12282" t="s">
        <v>393</v>
      </c>
      <c r="B12282">
        <v>960</v>
      </c>
      <c r="C12282" t="s">
        <v>51</v>
      </c>
      <c r="D12282">
        <v>1967</v>
      </c>
      <c r="E12282" t="s">
        <v>13276</v>
      </c>
      <c r="F12282" t="s">
        <v>6</v>
      </c>
      <c r="G12282" t="s">
        <v>6</v>
      </c>
      <c r="H12282" t="s">
        <v>6</v>
      </c>
      <c r="I12282" t="s">
        <v>6</v>
      </c>
      <c r="J12282" t="s">
        <v>6</v>
      </c>
      <c r="K12282" t="s">
        <v>6</v>
      </c>
      <c r="L12282" t="s">
        <v>6</v>
      </c>
      <c r="M12282" t="s">
        <v>6</v>
      </c>
      <c r="N12282" t="s">
        <v>6</v>
      </c>
      <c r="O12282" t="s">
        <v>6</v>
      </c>
      <c r="P12282" t="s">
        <v>6</v>
      </c>
      <c r="Q12282" t="s">
        <v>481</v>
      </c>
      <c r="R12282" t="s">
        <v>481</v>
      </c>
      <c r="S12282" t="s">
        <v>481</v>
      </c>
      <c r="T12282" t="s">
        <v>916</v>
      </c>
      <c r="U12282" t="s">
        <v>982</v>
      </c>
      <c r="V12282" t="s">
        <v>983</v>
      </c>
      <c r="W12282" t="s">
        <v>448</v>
      </c>
      <c r="X12282" t="s">
        <v>448</v>
      </c>
      <c r="Y12282" t="s">
        <v>6</v>
      </c>
      <c r="Z12282" t="s">
        <v>6</v>
      </c>
      <c r="AA12282" t="s">
        <v>609</v>
      </c>
      <c r="AB12282" t="s">
        <v>863</v>
      </c>
      <c r="AC12282" t="s">
        <v>789</v>
      </c>
    </row>
    <row r="12283" spans="1:29" x14ac:dyDescent="0.25">
      <c r="A12283" t="s">
        <v>393</v>
      </c>
      <c r="B12283">
        <v>960</v>
      </c>
      <c r="C12283" t="s">
        <v>51</v>
      </c>
      <c r="D12283">
        <v>1968</v>
      </c>
      <c r="E12283" t="s">
        <v>13277</v>
      </c>
      <c r="F12283" t="s">
        <v>6</v>
      </c>
      <c r="G12283" t="s">
        <v>6</v>
      </c>
      <c r="H12283" t="s">
        <v>6</v>
      </c>
      <c r="I12283" t="s">
        <v>6</v>
      </c>
      <c r="J12283" t="s">
        <v>6</v>
      </c>
      <c r="K12283" t="s">
        <v>6</v>
      </c>
      <c r="L12283" t="s">
        <v>6</v>
      </c>
      <c r="M12283" t="s">
        <v>6</v>
      </c>
      <c r="N12283" t="s">
        <v>6</v>
      </c>
      <c r="O12283" t="s">
        <v>6</v>
      </c>
      <c r="P12283" t="s">
        <v>6</v>
      </c>
      <c r="Q12283" t="s">
        <v>481</v>
      </c>
      <c r="R12283" t="s">
        <v>481</v>
      </c>
      <c r="S12283" t="s">
        <v>481</v>
      </c>
      <c r="T12283" t="s">
        <v>916</v>
      </c>
      <c r="U12283" t="s">
        <v>982</v>
      </c>
      <c r="V12283" t="s">
        <v>983</v>
      </c>
      <c r="W12283" t="s">
        <v>448</v>
      </c>
      <c r="X12283" t="s">
        <v>448</v>
      </c>
      <c r="Y12283" t="s">
        <v>6</v>
      </c>
      <c r="Z12283" t="s">
        <v>6</v>
      </c>
      <c r="AA12283" t="s">
        <v>609</v>
      </c>
      <c r="AB12283" t="s">
        <v>863</v>
      </c>
      <c r="AC12283" t="s">
        <v>789</v>
      </c>
    </row>
    <row r="12284" spans="1:29" x14ac:dyDescent="0.25">
      <c r="A12284" t="s">
        <v>393</v>
      </c>
      <c r="B12284">
        <v>960</v>
      </c>
      <c r="C12284" t="s">
        <v>51</v>
      </c>
      <c r="D12284">
        <v>1969</v>
      </c>
      <c r="E12284" t="s">
        <v>13278</v>
      </c>
      <c r="F12284" t="s">
        <v>6</v>
      </c>
      <c r="G12284" t="s">
        <v>6</v>
      </c>
      <c r="H12284" t="s">
        <v>6</v>
      </c>
      <c r="I12284" t="s">
        <v>6</v>
      </c>
      <c r="J12284" t="s">
        <v>6</v>
      </c>
      <c r="K12284" t="s">
        <v>6</v>
      </c>
      <c r="L12284" t="s">
        <v>6</v>
      </c>
      <c r="M12284" t="s">
        <v>6</v>
      </c>
      <c r="N12284" t="s">
        <v>6</v>
      </c>
      <c r="O12284" t="s">
        <v>6</v>
      </c>
      <c r="P12284" t="s">
        <v>6</v>
      </c>
      <c r="Q12284" t="s">
        <v>481</v>
      </c>
      <c r="R12284" t="s">
        <v>481</v>
      </c>
      <c r="S12284" t="s">
        <v>481</v>
      </c>
      <c r="T12284" t="s">
        <v>916</v>
      </c>
      <c r="U12284" t="s">
        <v>982</v>
      </c>
      <c r="V12284" t="s">
        <v>983</v>
      </c>
      <c r="W12284" t="s">
        <v>448</v>
      </c>
      <c r="X12284" t="s">
        <v>448</v>
      </c>
      <c r="Y12284" t="s">
        <v>6</v>
      </c>
      <c r="Z12284" t="s">
        <v>6</v>
      </c>
      <c r="AA12284" t="s">
        <v>609</v>
      </c>
      <c r="AB12284" t="s">
        <v>863</v>
      </c>
      <c r="AC12284" t="s">
        <v>789</v>
      </c>
    </row>
    <row r="12285" spans="1:29" x14ac:dyDescent="0.25">
      <c r="A12285" t="s">
        <v>393</v>
      </c>
      <c r="B12285">
        <v>960</v>
      </c>
      <c r="C12285" t="s">
        <v>51</v>
      </c>
      <c r="D12285">
        <v>1970</v>
      </c>
      <c r="E12285" t="s">
        <v>13279</v>
      </c>
      <c r="F12285" t="s">
        <v>6</v>
      </c>
      <c r="G12285" t="s">
        <v>6</v>
      </c>
      <c r="H12285" t="s">
        <v>6</v>
      </c>
      <c r="I12285" t="s">
        <v>6</v>
      </c>
      <c r="J12285" t="s">
        <v>6</v>
      </c>
      <c r="K12285" t="s">
        <v>6</v>
      </c>
      <c r="L12285" t="s">
        <v>6</v>
      </c>
      <c r="M12285" t="s">
        <v>6</v>
      </c>
      <c r="N12285" t="s">
        <v>6</v>
      </c>
      <c r="O12285" t="s">
        <v>6</v>
      </c>
      <c r="P12285" t="s">
        <v>6</v>
      </c>
      <c r="Q12285" t="s">
        <v>481</v>
      </c>
      <c r="R12285" t="s">
        <v>481</v>
      </c>
      <c r="S12285" t="s">
        <v>481</v>
      </c>
      <c r="T12285" t="s">
        <v>916</v>
      </c>
      <c r="U12285" t="s">
        <v>982</v>
      </c>
      <c r="V12285" t="s">
        <v>983</v>
      </c>
      <c r="W12285" t="s">
        <v>448</v>
      </c>
      <c r="X12285" t="s">
        <v>448</v>
      </c>
      <c r="Y12285" t="s">
        <v>6</v>
      </c>
      <c r="Z12285" t="s">
        <v>6</v>
      </c>
      <c r="AA12285" t="s">
        <v>609</v>
      </c>
      <c r="AB12285" t="s">
        <v>863</v>
      </c>
      <c r="AC12285" t="s">
        <v>789</v>
      </c>
    </row>
    <row r="12286" spans="1:29" x14ac:dyDescent="0.25">
      <c r="A12286" t="s">
        <v>393</v>
      </c>
      <c r="B12286">
        <v>960</v>
      </c>
      <c r="C12286" t="s">
        <v>51</v>
      </c>
      <c r="D12286">
        <v>1971</v>
      </c>
      <c r="E12286" t="s">
        <v>13280</v>
      </c>
      <c r="F12286" t="s">
        <v>6</v>
      </c>
      <c r="G12286" t="s">
        <v>6</v>
      </c>
      <c r="H12286" t="s">
        <v>6</v>
      </c>
      <c r="I12286" t="s">
        <v>6</v>
      </c>
      <c r="J12286" t="s">
        <v>6</v>
      </c>
      <c r="K12286" t="s">
        <v>6</v>
      </c>
      <c r="L12286" t="s">
        <v>6</v>
      </c>
      <c r="M12286" t="s">
        <v>6</v>
      </c>
      <c r="N12286" t="s">
        <v>6</v>
      </c>
      <c r="O12286" t="s">
        <v>6</v>
      </c>
      <c r="P12286" t="s">
        <v>6</v>
      </c>
      <c r="Q12286" t="s">
        <v>481</v>
      </c>
      <c r="R12286" t="s">
        <v>481</v>
      </c>
      <c r="S12286" t="s">
        <v>481</v>
      </c>
      <c r="T12286" t="s">
        <v>916</v>
      </c>
      <c r="U12286" t="s">
        <v>982</v>
      </c>
      <c r="V12286" t="s">
        <v>983</v>
      </c>
      <c r="W12286" t="s">
        <v>448</v>
      </c>
      <c r="X12286" t="s">
        <v>448</v>
      </c>
      <c r="Y12286" t="s">
        <v>6</v>
      </c>
      <c r="Z12286" t="s">
        <v>6</v>
      </c>
      <c r="AA12286" t="s">
        <v>609</v>
      </c>
      <c r="AB12286" t="s">
        <v>863</v>
      </c>
      <c r="AC12286" t="s">
        <v>789</v>
      </c>
    </row>
    <row r="12287" spans="1:29" x14ac:dyDescent="0.25">
      <c r="A12287" t="s">
        <v>393</v>
      </c>
      <c r="B12287">
        <v>960</v>
      </c>
      <c r="C12287" t="s">
        <v>51</v>
      </c>
      <c r="D12287">
        <v>1972</v>
      </c>
      <c r="E12287" t="s">
        <v>13281</v>
      </c>
      <c r="F12287" t="s">
        <v>6</v>
      </c>
      <c r="G12287" t="s">
        <v>6</v>
      </c>
      <c r="H12287" t="s">
        <v>6</v>
      </c>
      <c r="I12287" t="s">
        <v>6</v>
      </c>
      <c r="J12287" t="s">
        <v>6</v>
      </c>
      <c r="K12287" t="s">
        <v>6</v>
      </c>
      <c r="L12287" t="s">
        <v>6</v>
      </c>
      <c r="M12287" t="s">
        <v>6</v>
      </c>
      <c r="N12287" t="s">
        <v>6</v>
      </c>
      <c r="O12287" t="s">
        <v>6</v>
      </c>
      <c r="P12287" t="s">
        <v>6</v>
      </c>
      <c r="Q12287" t="s">
        <v>481</v>
      </c>
      <c r="R12287" t="s">
        <v>481</v>
      </c>
      <c r="S12287" t="s">
        <v>481</v>
      </c>
      <c r="T12287" t="s">
        <v>916</v>
      </c>
      <c r="U12287" t="s">
        <v>982</v>
      </c>
      <c r="V12287" t="s">
        <v>983</v>
      </c>
      <c r="W12287" t="s">
        <v>448</v>
      </c>
      <c r="X12287" t="s">
        <v>448</v>
      </c>
      <c r="Y12287" t="s">
        <v>6</v>
      </c>
      <c r="Z12287" t="s">
        <v>6</v>
      </c>
      <c r="AA12287" t="s">
        <v>609</v>
      </c>
      <c r="AB12287" t="s">
        <v>863</v>
      </c>
      <c r="AC12287" t="s">
        <v>789</v>
      </c>
    </row>
    <row r="12288" spans="1:29" x14ac:dyDescent="0.25">
      <c r="A12288" t="s">
        <v>393</v>
      </c>
      <c r="B12288">
        <v>960</v>
      </c>
      <c r="C12288" t="s">
        <v>51</v>
      </c>
      <c r="D12288">
        <v>1973</v>
      </c>
      <c r="E12288" t="s">
        <v>13282</v>
      </c>
      <c r="F12288" t="s">
        <v>6</v>
      </c>
      <c r="G12288" t="s">
        <v>6</v>
      </c>
      <c r="H12288" t="s">
        <v>6</v>
      </c>
      <c r="I12288" t="s">
        <v>6</v>
      </c>
      <c r="J12288" t="s">
        <v>6</v>
      </c>
      <c r="K12288" t="s">
        <v>6</v>
      </c>
      <c r="L12288" t="s">
        <v>6</v>
      </c>
      <c r="M12288" t="s">
        <v>6</v>
      </c>
      <c r="N12288" t="s">
        <v>6</v>
      </c>
      <c r="O12288" t="s">
        <v>6</v>
      </c>
      <c r="P12288" t="s">
        <v>6</v>
      </c>
      <c r="Q12288" t="s">
        <v>481</v>
      </c>
      <c r="R12288" t="s">
        <v>481</v>
      </c>
      <c r="S12288" t="s">
        <v>481</v>
      </c>
      <c r="T12288" t="s">
        <v>916</v>
      </c>
      <c r="U12288" t="s">
        <v>982</v>
      </c>
      <c r="V12288" t="s">
        <v>983</v>
      </c>
      <c r="W12288" t="s">
        <v>448</v>
      </c>
      <c r="X12288" t="s">
        <v>448</v>
      </c>
      <c r="Y12288" t="s">
        <v>6</v>
      </c>
      <c r="Z12288" t="s">
        <v>6</v>
      </c>
      <c r="AA12288" t="s">
        <v>609</v>
      </c>
      <c r="AB12288" t="s">
        <v>863</v>
      </c>
      <c r="AC12288" t="s">
        <v>789</v>
      </c>
    </row>
    <row r="12289" spans="1:29" x14ac:dyDescent="0.25">
      <c r="A12289" t="s">
        <v>393</v>
      </c>
      <c r="B12289">
        <v>960</v>
      </c>
      <c r="C12289" t="s">
        <v>51</v>
      </c>
      <c r="D12289">
        <v>1974</v>
      </c>
      <c r="E12289" t="s">
        <v>13283</v>
      </c>
      <c r="F12289" t="s">
        <v>6</v>
      </c>
      <c r="G12289" t="s">
        <v>6</v>
      </c>
      <c r="H12289" t="s">
        <v>6</v>
      </c>
      <c r="I12289" t="s">
        <v>6</v>
      </c>
      <c r="J12289" t="s">
        <v>6</v>
      </c>
      <c r="K12289" t="s">
        <v>6</v>
      </c>
      <c r="L12289" t="s">
        <v>6</v>
      </c>
      <c r="M12289" t="s">
        <v>6</v>
      </c>
      <c r="N12289" t="s">
        <v>6</v>
      </c>
      <c r="O12289" t="s">
        <v>6</v>
      </c>
      <c r="P12289" t="s">
        <v>6</v>
      </c>
      <c r="Q12289" t="s">
        <v>481</v>
      </c>
      <c r="R12289" t="s">
        <v>481</v>
      </c>
      <c r="S12289" t="s">
        <v>481</v>
      </c>
      <c r="T12289" t="s">
        <v>916</v>
      </c>
      <c r="U12289" t="s">
        <v>982</v>
      </c>
      <c r="V12289" t="s">
        <v>983</v>
      </c>
      <c r="W12289" t="s">
        <v>448</v>
      </c>
      <c r="X12289" t="s">
        <v>448</v>
      </c>
      <c r="Y12289" t="s">
        <v>6</v>
      </c>
      <c r="Z12289" t="s">
        <v>6</v>
      </c>
      <c r="AA12289" t="s">
        <v>609</v>
      </c>
      <c r="AB12289" t="s">
        <v>863</v>
      </c>
      <c r="AC12289" t="s">
        <v>789</v>
      </c>
    </row>
    <row r="12290" spans="1:29" x14ac:dyDescent="0.25">
      <c r="A12290" t="s">
        <v>393</v>
      </c>
      <c r="B12290">
        <v>960</v>
      </c>
      <c r="C12290" t="s">
        <v>51</v>
      </c>
      <c r="D12290">
        <v>1975</v>
      </c>
      <c r="E12290" t="s">
        <v>13284</v>
      </c>
      <c r="F12290" t="s">
        <v>6</v>
      </c>
      <c r="G12290" t="s">
        <v>6</v>
      </c>
      <c r="H12290" t="s">
        <v>6</v>
      </c>
      <c r="I12290" t="s">
        <v>6</v>
      </c>
      <c r="J12290" t="s">
        <v>6</v>
      </c>
      <c r="K12290" t="s">
        <v>6</v>
      </c>
      <c r="L12290" t="s">
        <v>6</v>
      </c>
      <c r="M12290" t="s">
        <v>6</v>
      </c>
      <c r="N12290" t="s">
        <v>6</v>
      </c>
      <c r="O12290" t="s">
        <v>6</v>
      </c>
      <c r="P12290" t="s">
        <v>6</v>
      </c>
      <c r="Q12290" t="s">
        <v>481</v>
      </c>
      <c r="R12290" t="s">
        <v>481</v>
      </c>
      <c r="S12290" t="s">
        <v>481</v>
      </c>
      <c r="T12290" t="s">
        <v>916</v>
      </c>
      <c r="U12290" t="s">
        <v>982</v>
      </c>
      <c r="V12290" t="s">
        <v>983</v>
      </c>
      <c r="W12290" t="s">
        <v>448</v>
      </c>
      <c r="X12290" t="s">
        <v>448</v>
      </c>
      <c r="Y12290" t="s">
        <v>6</v>
      </c>
      <c r="Z12290" t="s">
        <v>6</v>
      </c>
      <c r="AA12290" t="s">
        <v>609</v>
      </c>
      <c r="AB12290" t="s">
        <v>863</v>
      </c>
      <c r="AC12290" t="s">
        <v>789</v>
      </c>
    </row>
    <row r="12291" spans="1:29" x14ac:dyDescent="0.25">
      <c r="A12291" t="s">
        <v>393</v>
      </c>
      <c r="B12291">
        <v>960</v>
      </c>
      <c r="C12291" t="s">
        <v>51</v>
      </c>
      <c r="D12291">
        <v>1976</v>
      </c>
      <c r="E12291" t="s">
        <v>13285</v>
      </c>
      <c r="F12291" t="s">
        <v>6</v>
      </c>
      <c r="G12291" t="s">
        <v>6</v>
      </c>
      <c r="H12291" t="s">
        <v>6</v>
      </c>
      <c r="I12291" t="s">
        <v>6</v>
      </c>
      <c r="J12291" t="s">
        <v>6</v>
      </c>
      <c r="K12291" t="s">
        <v>6</v>
      </c>
      <c r="L12291" t="s">
        <v>6</v>
      </c>
      <c r="M12291" t="s">
        <v>6</v>
      </c>
      <c r="N12291" t="s">
        <v>6</v>
      </c>
      <c r="O12291" t="s">
        <v>6</v>
      </c>
      <c r="P12291" t="s">
        <v>6</v>
      </c>
      <c r="Q12291" t="s">
        <v>481</v>
      </c>
      <c r="R12291" t="s">
        <v>481</v>
      </c>
      <c r="S12291" t="s">
        <v>481</v>
      </c>
      <c r="T12291" t="s">
        <v>916</v>
      </c>
      <c r="U12291" t="s">
        <v>982</v>
      </c>
      <c r="V12291" t="s">
        <v>983</v>
      </c>
      <c r="W12291" t="s">
        <v>448</v>
      </c>
      <c r="X12291" t="s">
        <v>448</v>
      </c>
      <c r="Y12291" t="s">
        <v>6</v>
      </c>
      <c r="Z12291" t="s">
        <v>6</v>
      </c>
      <c r="AA12291" t="s">
        <v>609</v>
      </c>
      <c r="AB12291" t="s">
        <v>863</v>
      </c>
      <c r="AC12291" t="s">
        <v>789</v>
      </c>
    </row>
    <row r="12292" spans="1:29" x14ac:dyDescent="0.25">
      <c r="A12292" t="s">
        <v>393</v>
      </c>
      <c r="B12292">
        <v>960</v>
      </c>
      <c r="C12292" t="s">
        <v>51</v>
      </c>
      <c r="D12292">
        <v>1977</v>
      </c>
      <c r="E12292" t="s">
        <v>13286</v>
      </c>
      <c r="F12292" t="s">
        <v>6</v>
      </c>
      <c r="G12292" t="s">
        <v>6</v>
      </c>
      <c r="H12292" t="s">
        <v>6</v>
      </c>
      <c r="I12292" t="s">
        <v>6</v>
      </c>
      <c r="J12292" t="s">
        <v>6</v>
      </c>
      <c r="K12292" t="s">
        <v>6</v>
      </c>
      <c r="L12292" t="s">
        <v>6</v>
      </c>
      <c r="M12292" t="s">
        <v>6</v>
      </c>
      <c r="N12292" t="s">
        <v>6</v>
      </c>
      <c r="O12292" t="s">
        <v>6</v>
      </c>
      <c r="P12292" t="s">
        <v>6</v>
      </c>
      <c r="Q12292" t="s">
        <v>481</v>
      </c>
      <c r="R12292" t="s">
        <v>481</v>
      </c>
      <c r="S12292" t="s">
        <v>481</v>
      </c>
      <c r="T12292" t="s">
        <v>916</v>
      </c>
      <c r="U12292" t="s">
        <v>982</v>
      </c>
      <c r="V12292" t="s">
        <v>983</v>
      </c>
      <c r="W12292" t="s">
        <v>448</v>
      </c>
      <c r="X12292" t="s">
        <v>448</v>
      </c>
      <c r="Y12292" t="s">
        <v>6</v>
      </c>
      <c r="Z12292" t="s">
        <v>6</v>
      </c>
      <c r="AA12292" t="s">
        <v>609</v>
      </c>
      <c r="AB12292" t="s">
        <v>863</v>
      </c>
      <c r="AC12292" t="s">
        <v>789</v>
      </c>
    </row>
    <row r="12293" spans="1:29" x14ac:dyDescent="0.25">
      <c r="A12293" t="s">
        <v>393</v>
      </c>
      <c r="B12293">
        <v>960</v>
      </c>
      <c r="C12293" t="s">
        <v>51</v>
      </c>
      <c r="D12293">
        <v>1978</v>
      </c>
      <c r="E12293" t="s">
        <v>13287</v>
      </c>
      <c r="F12293" t="s">
        <v>6</v>
      </c>
      <c r="G12293" t="s">
        <v>6</v>
      </c>
      <c r="H12293" t="s">
        <v>6</v>
      </c>
      <c r="I12293" t="s">
        <v>6</v>
      </c>
      <c r="J12293" t="s">
        <v>6</v>
      </c>
      <c r="K12293" t="s">
        <v>6</v>
      </c>
      <c r="L12293" t="s">
        <v>6</v>
      </c>
      <c r="M12293" t="s">
        <v>6</v>
      </c>
      <c r="N12293" t="s">
        <v>6</v>
      </c>
      <c r="O12293" t="s">
        <v>6</v>
      </c>
      <c r="P12293" t="s">
        <v>6</v>
      </c>
      <c r="Q12293" t="s">
        <v>481</v>
      </c>
      <c r="R12293" t="s">
        <v>481</v>
      </c>
      <c r="S12293" t="s">
        <v>481</v>
      </c>
      <c r="T12293" t="s">
        <v>916</v>
      </c>
      <c r="U12293" t="s">
        <v>982</v>
      </c>
      <c r="V12293" t="s">
        <v>983</v>
      </c>
      <c r="W12293" t="s">
        <v>448</v>
      </c>
      <c r="X12293" t="s">
        <v>448</v>
      </c>
      <c r="Y12293" t="s">
        <v>6</v>
      </c>
      <c r="Z12293" t="s">
        <v>6</v>
      </c>
      <c r="AA12293" t="s">
        <v>609</v>
      </c>
      <c r="AB12293" t="s">
        <v>863</v>
      </c>
      <c r="AC12293" t="s">
        <v>789</v>
      </c>
    </row>
    <row r="12294" spans="1:29" x14ac:dyDescent="0.25">
      <c r="A12294" t="s">
        <v>393</v>
      </c>
      <c r="B12294">
        <v>960</v>
      </c>
      <c r="C12294" t="s">
        <v>51</v>
      </c>
      <c r="D12294">
        <v>1979</v>
      </c>
      <c r="E12294" t="s">
        <v>13288</v>
      </c>
      <c r="F12294" t="s">
        <v>6</v>
      </c>
      <c r="G12294" t="s">
        <v>6</v>
      </c>
      <c r="H12294" t="s">
        <v>6</v>
      </c>
      <c r="I12294" t="s">
        <v>6</v>
      </c>
      <c r="J12294" t="s">
        <v>6</v>
      </c>
      <c r="K12294" t="s">
        <v>6</v>
      </c>
      <c r="L12294" t="s">
        <v>6</v>
      </c>
      <c r="M12294" t="s">
        <v>6</v>
      </c>
      <c r="N12294" t="s">
        <v>6</v>
      </c>
      <c r="O12294" t="s">
        <v>6</v>
      </c>
      <c r="P12294" t="s">
        <v>6</v>
      </c>
      <c r="Q12294" t="s">
        <v>481</v>
      </c>
      <c r="R12294" t="s">
        <v>481</v>
      </c>
      <c r="S12294" t="s">
        <v>481</v>
      </c>
      <c r="T12294" t="s">
        <v>916</v>
      </c>
      <c r="U12294" t="s">
        <v>982</v>
      </c>
      <c r="V12294" t="s">
        <v>983</v>
      </c>
      <c r="W12294" t="s">
        <v>448</v>
      </c>
      <c r="X12294" t="s">
        <v>448</v>
      </c>
      <c r="Y12294" t="s">
        <v>6</v>
      </c>
      <c r="Z12294" t="s">
        <v>6</v>
      </c>
      <c r="AA12294" t="s">
        <v>609</v>
      </c>
      <c r="AB12294" t="s">
        <v>863</v>
      </c>
      <c r="AC12294" t="s">
        <v>789</v>
      </c>
    </row>
    <row r="12295" spans="1:29" x14ac:dyDescent="0.25">
      <c r="A12295" t="s">
        <v>393</v>
      </c>
      <c r="B12295">
        <v>960</v>
      </c>
      <c r="C12295" t="s">
        <v>51</v>
      </c>
      <c r="D12295">
        <v>1980</v>
      </c>
      <c r="E12295" t="s">
        <v>13289</v>
      </c>
      <c r="F12295" t="s">
        <v>6</v>
      </c>
      <c r="G12295" t="s">
        <v>6</v>
      </c>
      <c r="H12295" t="s">
        <v>6</v>
      </c>
      <c r="I12295" t="s">
        <v>6</v>
      </c>
      <c r="J12295" t="s">
        <v>6</v>
      </c>
      <c r="K12295" t="s">
        <v>6</v>
      </c>
      <c r="L12295" t="s">
        <v>6</v>
      </c>
      <c r="M12295" t="s">
        <v>6</v>
      </c>
      <c r="N12295" t="s">
        <v>6</v>
      </c>
      <c r="O12295" t="s">
        <v>6</v>
      </c>
      <c r="P12295" t="s">
        <v>6</v>
      </c>
      <c r="Q12295" t="s">
        <v>481</v>
      </c>
      <c r="R12295" t="s">
        <v>481</v>
      </c>
      <c r="S12295" t="s">
        <v>481</v>
      </c>
      <c r="T12295" t="s">
        <v>916</v>
      </c>
      <c r="U12295" t="s">
        <v>982</v>
      </c>
      <c r="V12295" t="s">
        <v>983</v>
      </c>
      <c r="W12295" t="s">
        <v>448</v>
      </c>
      <c r="X12295" t="s">
        <v>448</v>
      </c>
      <c r="Y12295" t="s">
        <v>6</v>
      </c>
      <c r="Z12295" t="s">
        <v>6</v>
      </c>
      <c r="AA12295" t="s">
        <v>609</v>
      </c>
      <c r="AB12295" t="s">
        <v>863</v>
      </c>
      <c r="AC12295" t="s">
        <v>789</v>
      </c>
    </row>
    <row r="12296" spans="1:29" x14ac:dyDescent="0.25">
      <c r="A12296" t="s">
        <v>393</v>
      </c>
      <c r="B12296">
        <v>960</v>
      </c>
      <c r="C12296" t="s">
        <v>51</v>
      </c>
      <c r="D12296">
        <v>1981</v>
      </c>
      <c r="E12296" t="s">
        <v>13290</v>
      </c>
      <c r="F12296" t="s">
        <v>6</v>
      </c>
      <c r="G12296" t="s">
        <v>6</v>
      </c>
      <c r="H12296" t="s">
        <v>6</v>
      </c>
      <c r="I12296" t="s">
        <v>6</v>
      </c>
      <c r="J12296" t="s">
        <v>6</v>
      </c>
      <c r="K12296" t="s">
        <v>6</v>
      </c>
      <c r="L12296" t="s">
        <v>6</v>
      </c>
      <c r="M12296" t="s">
        <v>6</v>
      </c>
      <c r="N12296" t="s">
        <v>6</v>
      </c>
      <c r="O12296" t="s">
        <v>6</v>
      </c>
      <c r="P12296" t="s">
        <v>6</v>
      </c>
      <c r="Q12296" t="s">
        <v>481</v>
      </c>
      <c r="R12296" t="s">
        <v>481</v>
      </c>
      <c r="S12296" t="s">
        <v>481</v>
      </c>
      <c r="T12296" t="s">
        <v>916</v>
      </c>
      <c r="U12296" t="s">
        <v>982</v>
      </c>
      <c r="V12296" t="s">
        <v>983</v>
      </c>
      <c r="W12296" t="s">
        <v>448</v>
      </c>
      <c r="X12296" t="s">
        <v>448</v>
      </c>
      <c r="Y12296" t="s">
        <v>6</v>
      </c>
      <c r="Z12296" t="s">
        <v>6</v>
      </c>
      <c r="AA12296" t="s">
        <v>609</v>
      </c>
      <c r="AB12296" t="s">
        <v>863</v>
      </c>
      <c r="AC12296" t="s">
        <v>789</v>
      </c>
    </row>
    <row r="12297" spans="1:29" x14ac:dyDescent="0.25">
      <c r="A12297" t="s">
        <v>393</v>
      </c>
      <c r="B12297">
        <v>960</v>
      </c>
      <c r="C12297" t="s">
        <v>51</v>
      </c>
      <c r="D12297">
        <v>1982</v>
      </c>
      <c r="E12297" t="s">
        <v>13291</v>
      </c>
      <c r="F12297" t="s">
        <v>6</v>
      </c>
      <c r="G12297" t="s">
        <v>6</v>
      </c>
      <c r="H12297" t="s">
        <v>6</v>
      </c>
      <c r="I12297" t="s">
        <v>6</v>
      </c>
      <c r="J12297" t="s">
        <v>6</v>
      </c>
      <c r="K12297" t="s">
        <v>6</v>
      </c>
      <c r="L12297" t="s">
        <v>6</v>
      </c>
      <c r="M12297" t="s">
        <v>6</v>
      </c>
      <c r="N12297" t="s">
        <v>6</v>
      </c>
      <c r="O12297" t="s">
        <v>6</v>
      </c>
      <c r="P12297" t="s">
        <v>6</v>
      </c>
      <c r="Q12297" t="s">
        <v>481</v>
      </c>
      <c r="R12297" t="s">
        <v>481</v>
      </c>
      <c r="S12297" t="s">
        <v>481</v>
      </c>
      <c r="T12297" t="s">
        <v>916</v>
      </c>
      <c r="U12297" t="s">
        <v>982</v>
      </c>
      <c r="V12297" t="s">
        <v>983</v>
      </c>
      <c r="W12297" t="s">
        <v>448</v>
      </c>
      <c r="X12297" t="s">
        <v>448</v>
      </c>
      <c r="Y12297" t="s">
        <v>6</v>
      </c>
      <c r="Z12297" t="s">
        <v>6</v>
      </c>
      <c r="AA12297" t="s">
        <v>609</v>
      </c>
      <c r="AB12297" t="s">
        <v>863</v>
      </c>
      <c r="AC12297" t="s">
        <v>789</v>
      </c>
    </row>
    <row r="12298" spans="1:29" x14ac:dyDescent="0.25">
      <c r="A12298" t="s">
        <v>393</v>
      </c>
      <c r="B12298">
        <v>960</v>
      </c>
      <c r="C12298" t="s">
        <v>51</v>
      </c>
      <c r="D12298">
        <v>1983</v>
      </c>
      <c r="E12298" t="s">
        <v>13292</v>
      </c>
      <c r="F12298" t="s">
        <v>6</v>
      </c>
      <c r="G12298" t="s">
        <v>6</v>
      </c>
      <c r="H12298" t="s">
        <v>6</v>
      </c>
      <c r="I12298" t="s">
        <v>6</v>
      </c>
      <c r="J12298" t="s">
        <v>6</v>
      </c>
      <c r="K12298" t="s">
        <v>6</v>
      </c>
      <c r="L12298" t="s">
        <v>6</v>
      </c>
      <c r="M12298" t="s">
        <v>6</v>
      </c>
      <c r="N12298" t="s">
        <v>6</v>
      </c>
      <c r="O12298" t="s">
        <v>6</v>
      </c>
      <c r="P12298" t="s">
        <v>6</v>
      </c>
      <c r="Q12298" t="s">
        <v>481</v>
      </c>
      <c r="R12298" t="s">
        <v>481</v>
      </c>
      <c r="S12298" t="s">
        <v>481</v>
      </c>
      <c r="T12298" t="s">
        <v>916</v>
      </c>
      <c r="U12298" t="s">
        <v>982</v>
      </c>
      <c r="V12298" t="s">
        <v>983</v>
      </c>
      <c r="W12298" t="s">
        <v>448</v>
      </c>
      <c r="X12298" t="s">
        <v>448</v>
      </c>
      <c r="Y12298" t="s">
        <v>6</v>
      </c>
      <c r="Z12298" t="s">
        <v>6</v>
      </c>
      <c r="AA12298" t="s">
        <v>609</v>
      </c>
      <c r="AB12298" t="s">
        <v>863</v>
      </c>
      <c r="AC12298" t="s">
        <v>789</v>
      </c>
    </row>
    <row r="12299" spans="1:29" x14ac:dyDescent="0.25">
      <c r="A12299" t="s">
        <v>393</v>
      </c>
      <c r="B12299">
        <v>960</v>
      </c>
      <c r="C12299" t="s">
        <v>51</v>
      </c>
      <c r="D12299">
        <v>1984</v>
      </c>
      <c r="E12299" t="s">
        <v>13293</v>
      </c>
      <c r="F12299" t="s">
        <v>6</v>
      </c>
      <c r="G12299" t="s">
        <v>6</v>
      </c>
      <c r="H12299" t="s">
        <v>6</v>
      </c>
      <c r="I12299" t="s">
        <v>6</v>
      </c>
      <c r="J12299" t="s">
        <v>6</v>
      </c>
      <c r="K12299" t="s">
        <v>6</v>
      </c>
      <c r="L12299" t="s">
        <v>6</v>
      </c>
      <c r="M12299" t="s">
        <v>6</v>
      </c>
      <c r="N12299" t="s">
        <v>6</v>
      </c>
      <c r="O12299" t="s">
        <v>6</v>
      </c>
      <c r="P12299" t="s">
        <v>6</v>
      </c>
      <c r="Q12299" t="s">
        <v>481</v>
      </c>
      <c r="R12299" t="s">
        <v>481</v>
      </c>
      <c r="S12299" t="s">
        <v>481</v>
      </c>
      <c r="T12299" t="s">
        <v>916</v>
      </c>
      <c r="U12299" t="s">
        <v>982</v>
      </c>
      <c r="V12299" t="s">
        <v>983</v>
      </c>
      <c r="W12299" t="s">
        <v>448</v>
      </c>
      <c r="X12299" t="s">
        <v>448</v>
      </c>
      <c r="Y12299" t="s">
        <v>6</v>
      </c>
      <c r="Z12299" t="s">
        <v>6</v>
      </c>
      <c r="AA12299" t="s">
        <v>609</v>
      </c>
      <c r="AB12299" t="s">
        <v>863</v>
      </c>
      <c r="AC12299" t="s">
        <v>789</v>
      </c>
    </row>
    <row r="12300" spans="1:29" x14ac:dyDescent="0.25">
      <c r="A12300" t="s">
        <v>393</v>
      </c>
      <c r="B12300">
        <v>960</v>
      </c>
      <c r="C12300" t="s">
        <v>51</v>
      </c>
      <c r="D12300">
        <v>1985</v>
      </c>
      <c r="E12300" t="s">
        <v>13294</v>
      </c>
      <c r="F12300" t="s">
        <v>6</v>
      </c>
      <c r="G12300" t="s">
        <v>6</v>
      </c>
      <c r="H12300" t="s">
        <v>6</v>
      </c>
      <c r="I12300" t="s">
        <v>6</v>
      </c>
      <c r="J12300" t="s">
        <v>6</v>
      </c>
      <c r="K12300" t="s">
        <v>6</v>
      </c>
      <c r="L12300" t="s">
        <v>6</v>
      </c>
      <c r="M12300" t="s">
        <v>6</v>
      </c>
      <c r="N12300" t="s">
        <v>6</v>
      </c>
      <c r="O12300" t="s">
        <v>6</v>
      </c>
      <c r="P12300" t="s">
        <v>6</v>
      </c>
      <c r="Q12300" t="s">
        <v>481</v>
      </c>
      <c r="R12300" t="s">
        <v>481</v>
      </c>
      <c r="S12300" t="s">
        <v>481</v>
      </c>
      <c r="T12300" t="s">
        <v>916</v>
      </c>
      <c r="U12300" t="s">
        <v>982</v>
      </c>
      <c r="V12300" t="s">
        <v>983</v>
      </c>
      <c r="W12300" t="s">
        <v>448</v>
      </c>
      <c r="X12300" t="s">
        <v>448</v>
      </c>
      <c r="Y12300" t="s">
        <v>6</v>
      </c>
      <c r="Z12300" t="s">
        <v>6</v>
      </c>
      <c r="AA12300" t="s">
        <v>609</v>
      </c>
      <c r="AB12300" t="s">
        <v>863</v>
      </c>
      <c r="AC12300" t="s">
        <v>789</v>
      </c>
    </row>
    <row r="12301" spans="1:29" x14ac:dyDescent="0.25">
      <c r="A12301" t="s">
        <v>393</v>
      </c>
      <c r="B12301">
        <v>960</v>
      </c>
      <c r="C12301" t="s">
        <v>51</v>
      </c>
      <c r="D12301">
        <v>1986</v>
      </c>
      <c r="E12301" t="s">
        <v>13295</v>
      </c>
      <c r="F12301" t="s">
        <v>6</v>
      </c>
      <c r="G12301" t="s">
        <v>6</v>
      </c>
      <c r="H12301" t="s">
        <v>6</v>
      </c>
      <c r="I12301" t="s">
        <v>6</v>
      </c>
      <c r="J12301" t="s">
        <v>6</v>
      </c>
      <c r="K12301" t="s">
        <v>6</v>
      </c>
      <c r="L12301" t="s">
        <v>6</v>
      </c>
      <c r="M12301" t="s">
        <v>6</v>
      </c>
      <c r="N12301" t="s">
        <v>6</v>
      </c>
      <c r="O12301" t="s">
        <v>6</v>
      </c>
      <c r="P12301" t="s">
        <v>6</v>
      </c>
      <c r="Q12301" t="s">
        <v>481</v>
      </c>
      <c r="R12301" t="s">
        <v>481</v>
      </c>
      <c r="S12301" t="s">
        <v>481</v>
      </c>
      <c r="T12301" t="s">
        <v>916</v>
      </c>
      <c r="U12301" t="s">
        <v>982</v>
      </c>
      <c r="V12301" t="s">
        <v>983</v>
      </c>
      <c r="W12301" t="s">
        <v>448</v>
      </c>
      <c r="X12301" t="s">
        <v>448</v>
      </c>
      <c r="Y12301" t="s">
        <v>6</v>
      </c>
      <c r="Z12301" t="s">
        <v>6</v>
      </c>
      <c r="AA12301" t="s">
        <v>609</v>
      </c>
      <c r="AB12301" t="s">
        <v>863</v>
      </c>
      <c r="AC12301" t="s">
        <v>789</v>
      </c>
    </row>
    <row r="12302" spans="1:29" x14ac:dyDescent="0.25">
      <c r="A12302" t="s">
        <v>393</v>
      </c>
      <c r="B12302">
        <v>960</v>
      </c>
      <c r="C12302" t="s">
        <v>51</v>
      </c>
      <c r="D12302">
        <v>1987</v>
      </c>
      <c r="E12302" t="s">
        <v>13296</v>
      </c>
      <c r="F12302" t="s">
        <v>6</v>
      </c>
      <c r="G12302" t="s">
        <v>6</v>
      </c>
      <c r="H12302" t="s">
        <v>6</v>
      </c>
      <c r="I12302" t="s">
        <v>6</v>
      </c>
      <c r="J12302" t="s">
        <v>6</v>
      </c>
      <c r="K12302" t="s">
        <v>6</v>
      </c>
      <c r="L12302" t="s">
        <v>6</v>
      </c>
      <c r="M12302" t="s">
        <v>6</v>
      </c>
      <c r="N12302" t="s">
        <v>6</v>
      </c>
      <c r="O12302" t="s">
        <v>6</v>
      </c>
      <c r="P12302" t="s">
        <v>6</v>
      </c>
      <c r="Q12302" t="s">
        <v>481</v>
      </c>
      <c r="R12302" t="s">
        <v>481</v>
      </c>
      <c r="S12302" t="s">
        <v>481</v>
      </c>
      <c r="T12302" t="s">
        <v>916</v>
      </c>
      <c r="U12302" t="s">
        <v>982</v>
      </c>
      <c r="V12302" t="s">
        <v>983</v>
      </c>
      <c r="W12302" t="s">
        <v>448</v>
      </c>
      <c r="X12302" t="s">
        <v>448</v>
      </c>
      <c r="Y12302" t="s">
        <v>6</v>
      </c>
      <c r="Z12302" t="s">
        <v>6</v>
      </c>
      <c r="AA12302" t="s">
        <v>609</v>
      </c>
      <c r="AB12302" t="s">
        <v>863</v>
      </c>
      <c r="AC12302" t="s">
        <v>789</v>
      </c>
    </row>
    <row r="12303" spans="1:29" x14ac:dyDescent="0.25">
      <c r="A12303" t="s">
        <v>393</v>
      </c>
      <c r="B12303">
        <v>960</v>
      </c>
      <c r="C12303" t="s">
        <v>51</v>
      </c>
      <c r="D12303">
        <v>1988</v>
      </c>
      <c r="E12303" t="s">
        <v>13297</v>
      </c>
      <c r="F12303" t="s">
        <v>6</v>
      </c>
      <c r="G12303" t="s">
        <v>6</v>
      </c>
      <c r="H12303" t="s">
        <v>6</v>
      </c>
      <c r="I12303" t="s">
        <v>6</v>
      </c>
      <c r="J12303" t="s">
        <v>6</v>
      </c>
      <c r="K12303" t="s">
        <v>6</v>
      </c>
      <c r="L12303" t="s">
        <v>6</v>
      </c>
      <c r="M12303" t="s">
        <v>6</v>
      </c>
      <c r="N12303" t="s">
        <v>6</v>
      </c>
      <c r="O12303" t="s">
        <v>6</v>
      </c>
      <c r="P12303" t="s">
        <v>6</v>
      </c>
      <c r="Q12303" t="s">
        <v>481</v>
      </c>
      <c r="R12303" t="s">
        <v>481</v>
      </c>
      <c r="S12303" t="s">
        <v>481</v>
      </c>
      <c r="T12303" t="s">
        <v>916</v>
      </c>
      <c r="U12303" t="s">
        <v>982</v>
      </c>
      <c r="V12303" t="s">
        <v>983</v>
      </c>
      <c r="W12303" t="s">
        <v>448</v>
      </c>
      <c r="X12303" t="s">
        <v>448</v>
      </c>
      <c r="Y12303" t="s">
        <v>6</v>
      </c>
      <c r="Z12303" t="s">
        <v>6</v>
      </c>
      <c r="AA12303" t="s">
        <v>609</v>
      </c>
      <c r="AB12303" t="s">
        <v>863</v>
      </c>
      <c r="AC12303" t="s">
        <v>789</v>
      </c>
    </row>
    <row r="12304" spans="1:29" x14ac:dyDescent="0.25">
      <c r="A12304" t="s">
        <v>393</v>
      </c>
      <c r="B12304">
        <v>960</v>
      </c>
      <c r="C12304" t="s">
        <v>51</v>
      </c>
      <c r="D12304">
        <v>1989</v>
      </c>
      <c r="E12304" t="s">
        <v>13298</v>
      </c>
      <c r="F12304" t="s">
        <v>6</v>
      </c>
      <c r="G12304" t="s">
        <v>6</v>
      </c>
      <c r="H12304" t="s">
        <v>6</v>
      </c>
      <c r="I12304" t="s">
        <v>6</v>
      </c>
      <c r="J12304" t="s">
        <v>6</v>
      </c>
      <c r="K12304" t="s">
        <v>6</v>
      </c>
      <c r="L12304" t="s">
        <v>6</v>
      </c>
      <c r="M12304" t="s">
        <v>6</v>
      </c>
      <c r="N12304" t="s">
        <v>6</v>
      </c>
      <c r="O12304" t="s">
        <v>6</v>
      </c>
      <c r="P12304" t="s">
        <v>6</v>
      </c>
      <c r="Q12304" t="s">
        <v>481</v>
      </c>
      <c r="R12304" t="s">
        <v>481</v>
      </c>
      <c r="S12304" t="s">
        <v>481</v>
      </c>
      <c r="T12304" t="s">
        <v>916</v>
      </c>
      <c r="U12304" t="s">
        <v>982</v>
      </c>
      <c r="V12304" t="s">
        <v>983</v>
      </c>
      <c r="W12304" t="s">
        <v>448</v>
      </c>
      <c r="X12304" t="s">
        <v>448</v>
      </c>
      <c r="Y12304" t="s">
        <v>6</v>
      </c>
      <c r="Z12304" t="s">
        <v>6</v>
      </c>
      <c r="AA12304" t="s">
        <v>609</v>
      </c>
      <c r="AB12304" t="s">
        <v>863</v>
      </c>
      <c r="AC12304" t="s">
        <v>789</v>
      </c>
    </row>
    <row r="12305" spans="1:29" x14ac:dyDescent="0.25">
      <c r="A12305" t="s">
        <v>393</v>
      </c>
      <c r="B12305">
        <v>960</v>
      </c>
      <c r="C12305" t="s">
        <v>51</v>
      </c>
      <c r="D12305">
        <v>1990</v>
      </c>
      <c r="E12305" t="s">
        <v>13299</v>
      </c>
      <c r="F12305" t="s">
        <v>6</v>
      </c>
      <c r="G12305" t="s">
        <v>6</v>
      </c>
      <c r="H12305" t="s">
        <v>6</v>
      </c>
      <c r="I12305" t="s">
        <v>6</v>
      </c>
      <c r="J12305" t="s">
        <v>6</v>
      </c>
      <c r="K12305" t="s">
        <v>6</v>
      </c>
      <c r="L12305" t="s">
        <v>6</v>
      </c>
      <c r="M12305" t="s">
        <v>6</v>
      </c>
      <c r="N12305" t="s">
        <v>6</v>
      </c>
      <c r="O12305" t="s">
        <v>6</v>
      </c>
      <c r="P12305">
        <v>0.3338076955063547</v>
      </c>
      <c r="Q12305" t="s">
        <v>481</v>
      </c>
      <c r="R12305" t="s">
        <v>481</v>
      </c>
      <c r="S12305" t="s">
        <v>481</v>
      </c>
      <c r="T12305" t="s">
        <v>916</v>
      </c>
      <c r="U12305" t="s">
        <v>982</v>
      </c>
      <c r="V12305" t="s">
        <v>983</v>
      </c>
      <c r="W12305" t="s">
        <v>448</v>
      </c>
      <c r="X12305" t="s">
        <v>448</v>
      </c>
      <c r="Y12305" t="s">
        <v>6</v>
      </c>
      <c r="Z12305" t="s">
        <v>6</v>
      </c>
      <c r="AA12305" t="s">
        <v>609</v>
      </c>
      <c r="AB12305" t="s">
        <v>863</v>
      </c>
      <c r="AC12305" t="s">
        <v>789</v>
      </c>
    </row>
    <row r="12306" spans="1:29" x14ac:dyDescent="0.25">
      <c r="A12306" t="s">
        <v>393</v>
      </c>
      <c r="B12306">
        <v>960</v>
      </c>
      <c r="C12306" t="s">
        <v>51</v>
      </c>
      <c r="D12306">
        <v>1991</v>
      </c>
      <c r="E12306" t="s">
        <v>13300</v>
      </c>
      <c r="F12306" t="s">
        <v>6</v>
      </c>
      <c r="G12306" t="s">
        <v>6</v>
      </c>
      <c r="H12306" t="s">
        <v>6</v>
      </c>
      <c r="I12306" t="s">
        <v>6</v>
      </c>
      <c r="J12306" t="s">
        <v>6</v>
      </c>
      <c r="K12306" t="s">
        <v>6</v>
      </c>
      <c r="L12306" t="s">
        <v>6</v>
      </c>
      <c r="M12306" t="s">
        <v>6</v>
      </c>
      <c r="N12306" t="s">
        <v>6</v>
      </c>
      <c r="O12306" t="s">
        <v>6</v>
      </c>
      <c r="P12306">
        <v>0.52504796904381668</v>
      </c>
      <c r="Q12306" t="s">
        <v>481</v>
      </c>
      <c r="R12306" t="s">
        <v>481</v>
      </c>
      <c r="S12306" t="s">
        <v>481</v>
      </c>
      <c r="T12306" t="s">
        <v>916</v>
      </c>
      <c r="U12306" t="s">
        <v>982</v>
      </c>
      <c r="V12306" t="s">
        <v>983</v>
      </c>
      <c r="W12306" t="s">
        <v>448</v>
      </c>
      <c r="X12306" t="s">
        <v>448</v>
      </c>
      <c r="Y12306" t="s">
        <v>6</v>
      </c>
      <c r="Z12306" t="s">
        <v>6</v>
      </c>
      <c r="AA12306" t="s">
        <v>609</v>
      </c>
      <c r="AB12306" t="s">
        <v>863</v>
      </c>
      <c r="AC12306" t="s">
        <v>789</v>
      </c>
    </row>
    <row r="12307" spans="1:29" x14ac:dyDescent="0.25">
      <c r="A12307" t="s">
        <v>393</v>
      </c>
      <c r="B12307">
        <v>960</v>
      </c>
      <c r="C12307" t="s">
        <v>51</v>
      </c>
      <c r="D12307">
        <v>1992</v>
      </c>
      <c r="E12307" t="s">
        <v>13301</v>
      </c>
      <c r="F12307" t="s">
        <v>6</v>
      </c>
      <c r="G12307" t="s">
        <v>6</v>
      </c>
      <c r="H12307" t="s">
        <v>6</v>
      </c>
      <c r="I12307" t="s">
        <v>6</v>
      </c>
      <c r="J12307" t="s">
        <v>6</v>
      </c>
      <c r="K12307" t="s">
        <v>6</v>
      </c>
      <c r="L12307" t="s">
        <v>6</v>
      </c>
      <c r="M12307" t="s">
        <v>6</v>
      </c>
      <c r="N12307" t="s">
        <v>6</v>
      </c>
      <c r="O12307" t="s">
        <v>6</v>
      </c>
      <c r="P12307">
        <v>3.22097650149981</v>
      </c>
      <c r="Q12307" t="s">
        <v>481</v>
      </c>
      <c r="R12307" t="s">
        <v>481</v>
      </c>
      <c r="S12307" t="s">
        <v>481</v>
      </c>
      <c r="T12307" t="s">
        <v>916</v>
      </c>
      <c r="U12307" t="s">
        <v>982</v>
      </c>
      <c r="V12307" t="s">
        <v>983</v>
      </c>
      <c r="W12307" t="s">
        <v>448</v>
      </c>
      <c r="X12307" t="s">
        <v>448</v>
      </c>
      <c r="Y12307" t="s">
        <v>6</v>
      </c>
      <c r="Z12307" t="s">
        <v>6</v>
      </c>
      <c r="AA12307" t="s">
        <v>609</v>
      </c>
      <c r="AB12307" t="s">
        <v>863</v>
      </c>
      <c r="AC12307" t="s">
        <v>789</v>
      </c>
    </row>
    <row r="12308" spans="1:29" x14ac:dyDescent="0.25">
      <c r="A12308" t="s">
        <v>393</v>
      </c>
      <c r="B12308">
        <v>960</v>
      </c>
      <c r="C12308" t="s">
        <v>51</v>
      </c>
      <c r="D12308">
        <v>1993</v>
      </c>
      <c r="E12308" t="s">
        <v>13302</v>
      </c>
      <c r="F12308" t="s">
        <v>6</v>
      </c>
      <c r="G12308" t="s">
        <v>6</v>
      </c>
      <c r="H12308" t="s">
        <v>6</v>
      </c>
      <c r="I12308" t="s">
        <v>6</v>
      </c>
      <c r="J12308" t="s">
        <v>6</v>
      </c>
      <c r="K12308" t="s">
        <v>6</v>
      </c>
      <c r="L12308" t="s">
        <v>6</v>
      </c>
      <c r="M12308" t="s">
        <v>6</v>
      </c>
      <c r="N12308" t="s">
        <v>6</v>
      </c>
      <c r="O12308">
        <v>44.181195924668039</v>
      </c>
      <c r="P12308">
        <v>46.415573296127</v>
      </c>
      <c r="Q12308" t="s">
        <v>481</v>
      </c>
      <c r="R12308" t="s">
        <v>481</v>
      </c>
      <c r="S12308" t="s">
        <v>481</v>
      </c>
      <c r="T12308" t="s">
        <v>916</v>
      </c>
      <c r="U12308" t="s">
        <v>982</v>
      </c>
      <c r="V12308" t="s">
        <v>983</v>
      </c>
      <c r="W12308" t="s">
        <v>448</v>
      </c>
      <c r="X12308" t="s">
        <v>448</v>
      </c>
      <c r="Y12308" t="s">
        <v>6</v>
      </c>
      <c r="Z12308" t="s">
        <v>6</v>
      </c>
      <c r="AA12308" t="s">
        <v>609</v>
      </c>
      <c r="AB12308" t="s">
        <v>863</v>
      </c>
      <c r="AC12308" t="s">
        <v>789</v>
      </c>
    </row>
    <row r="12309" spans="1:29" x14ac:dyDescent="0.25">
      <c r="A12309" t="s">
        <v>393</v>
      </c>
      <c r="B12309">
        <v>960</v>
      </c>
      <c r="C12309" t="s">
        <v>51</v>
      </c>
      <c r="D12309">
        <v>1994</v>
      </c>
      <c r="E12309" t="s">
        <v>13303</v>
      </c>
      <c r="F12309" t="s">
        <v>6</v>
      </c>
      <c r="G12309" t="s">
        <v>6</v>
      </c>
      <c r="H12309" t="s">
        <v>6</v>
      </c>
      <c r="I12309">
        <v>45.774989370326452</v>
      </c>
      <c r="J12309" t="s">
        <v>6</v>
      </c>
      <c r="K12309" t="s">
        <v>6</v>
      </c>
      <c r="L12309" t="s">
        <v>6</v>
      </c>
      <c r="M12309" t="s">
        <v>6</v>
      </c>
      <c r="N12309" t="s">
        <v>6</v>
      </c>
      <c r="O12309">
        <v>17.382045796898854</v>
      </c>
      <c r="P12309">
        <v>104.058985614034</v>
      </c>
      <c r="Q12309" t="s">
        <v>481</v>
      </c>
      <c r="R12309" t="s">
        <v>481</v>
      </c>
      <c r="S12309" t="s">
        <v>481</v>
      </c>
      <c r="T12309" t="s">
        <v>916</v>
      </c>
      <c r="U12309" t="s">
        <v>982</v>
      </c>
      <c r="V12309" t="s">
        <v>983</v>
      </c>
      <c r="W12309" t="s">
        <v>448</v>
      </c>
      <c r="X12309" t="s">
        <v>448</v>
      </c>
      <c r="Y12309" t="s">
        <v>6</v>
      </c>
      <c r="Z12309" t="s">
        <v>6</v>
      </c>
      <c r="AA12309" t="s">
        <v>609</v>
      </c>
      <c r="AB12309" t="s">
        <v>863</v>
      </c>
      <c r="AC12309" t="s">
        <v>789</v>
      </c>
    </row>
    <row r="12310" spans="1:29" x14ac:dyDescent="0.25">
      <c r="A12310" t="s">
        <v>393</v>
      </c>
      <c r="B12310">
        <v>960</v>
      </c>
      <c r="C12310" t="s">
        <v>51</v>
      </c>
      <c r="D12310">
        <v>1995</v>
      </c>
      <c r="E12310" t="s">
        <v>13304</v>
      </c>
      <c r="F12310" t="s">
        <v>6</v>
      </c>
      <c r="G12310" t="s">
        <v>6</v>
      </c>
      <c r="H12310" t="s">
        <v>6</v>
      </c>
      <c r="I12310">
        <v>49.229725440975912</v>
      </c>
      <c r="J12310" t="s">
        <v>6</v>
      </c>
      <c r="K12310" t="s">
        <v>6</v>
      </c>
      <c r="L12310" t="s">
        <v>6</v>
      </c>
      <c r="M12310" t="s">
        <v>6</v>
      </c>
      <c r="N12310" t="s">
        <v>6</v>
      </c>
      <c r="O12310">
        <v>15.010649426283614</v>
      </c>
      <c r="P12310">
        <v>117.10496497132399</v>
      </c>
      <c r="Q12310" t="s">
        <v>481</v>
      </c>
      <c r="R12310" t="s">
        <v>481</v>
      </c>
      <c r="S12310" t="s">
        <v>481</v>
      </c>
      <c r="T12310" t="s">
        <v>916</v>
      </c>
      <c r="U12310" t="s">
        <v>982</v>
      </c>
      <c r="V12310" t="s">
        <v>983</v>
      </c>
      <c r="W12310" t="s">
        <v>448</v>
      </c>
      <c r="X12310" t="s">
        <v>448</v>
      </c>
      <c r="Y12310" t="s">
        <v>6</v>
      </c>
      <c r="Z12310" t="s">
        <v>6</v>
      </c>
      <c r="AA12310" t="s">
        <v>609</v>
      </c>
      <c r="AB12310" t="s">
        <v>863</v>
      </c>
      <c r="AC12310" t="s">
        <v>789</v>
      </c>
    </row>
    <row r="12311" spans="1:29" x14ac:dyDescent="0.25">
      <c r="A12311" t="s">
        <v>393</v>
      </c>
      <c r="B12311">
        <v>960</v>
      </c>
      <c r="C12311" t="s">
        <v>51</v>
      </c>
      <c r="D12311">
        <v>1996</v>
      </c>
      <c r="E12311" t="s">
        <v>13305</v>
      </c>
      <c r="F12311" t="s">
        <v>6</v>
      </c>
      <c r="G12311" t="s">
        <v>6</v>
      </c>
      <c r="H12311" t="s">
        <v>6</v>
      </c>
      <c r="I12311">
        <v>44.978833450195602</v>
      </c>
      <c r="J12311" t="s">
        <v>6</v>
      </c>
      <c r="K12311" t="s">
        <v>6</v>
      </c>
      <c r="L12311" t="s">
        <v>6</v>
      </c>
      <c r="M12311" t="s">
        <v>6</v>
      </c>
      <c r="N12311" t="s">
        <v>6</v>
      </c>
      <c r="O12311">
        <v>13.143754580476889</v>
      </c>
      <c r="P12311">
        <v>128.671171388403</v>
      </c>
      <c r="Q12311" t="s">
        <v>481</v>
      </c>
      <c r="R12311" t="s">
        <v>481</v>
      </c>
      <c r="S12311" t="s">
        <v>481</v>
      </c>
      <c r="T12311" t="s">
        <v>916</v>
      </c>
      <c r="U12311" t="s">
        <v>982</v>
      </c>
      <c r="V12311" t="s">
        <v>983</v>
      </c>
      <c r="W12311" t="s">
        <v>448</v>
      </c>
      <c r="X12311" t="s">
        <v>448</v>
      </c>
      <c r="Y12311" t="s">
        <v>6</v>
      </c>
      <c r="Z12311" t="s">
        <v>6</v>
      </c>
      <c r="AA12311" t="s">
        <v>609</v>
      </c>
      <c r="AB12311" t="s">
        <v>863</v>
      </c>
      <c r="AC12311" t="s">
        <v>789</v>
      </c>
    </row>
    <row r="12312" spans="1:29" x14ac:dyDescent="0.25">
      <c r="A12312" t="s">
        <v>393</v>
      </c>
      <c r="B12312">
        <v>960</v>
      </c>
      <c r="C12312" t="s">
        <v>51</v>
      </c>
      <c r="D12312">
        <v>1997</v>
      </c>
      <c r="E12312" t="s">
        <v>13306</v>
      </c>
      <c r="F12312" t="s">
        <v>6</v>
      </c>
      <c r="G12312" t="s">
        <v>6</v>
      </c>
      <c r="H12312" t="s">
        <v>6</v>
      </c>
      <c r="I12312">
        <v>59.037122436127923</v>
      </c>
      <c r="J12312" t="s">
        <v>6</v>
      </c>
      <c r="K12312" t="s">
        <v>6</v>
      </c>
      <c r="L12312" t="s">
        <v>6</v>
      </c>
      <c r="M12312" t="s">
        <v>6</v>
      </c>
      <c r="N12312">
        <v>22.521439443135037</v>
      </c>
      <c r="O12312">
        <v>10.383603516802797</v>
      </c>
      <c r="P12312">
        <v>146.75838142341701</v>
      </c>
      <c r="Q12312" t="s">
        <v>481</v>
      </c>
      <c r="R12312" t="s">
        <v>481</v>
      </c>
      <c r="S12312" t="s">
        <v>481</v>
      </c>
      <c r="T12312" t="s">
        <v>916</v>
      </c>
      <c r="U12312" t="s">
        <v>982</v>
      </c>
      <c r="V12312" t="s">
        <v>983</v>
      </c>
      <c r="W12312" t="s">
        <v>448</v>
      </c>
      <c r="X12312" t="s">
        <v>448</v>
      </c>
      <c r="Y12312" t="s">
        <v>6</v>
      </c>
      <c r="Z12312" t="s">
        <v>6</v>
      </c>
      <c r="AA12312" t="s">
        <v>609</v>
      </c>
      <c r="AB12312" t="s">
        <v>863</v>
      </c>
      <c r="AC12312" t="s">
        <v>789</v>
      </c>
    </row>
    <row r="12313" spans="1:29" x14ac:dyDescent="0.25">
      <c r="A12313" t="s">
        <v>393</v>
      </c>
      <c r="B12313">
        <v>960</v>
      </c>
      <c r="C12313" t="s">
        <v>51</v>
      </c>
      <c r="D12313">
        <v>1998</v>
      </c>
      <c r="E12313" t="s">
        <v>13307</v>
      </c>
      <c r="F12313" t="s">
        <v>6</v>
      </c>
      <c r="G12313" t="s">
        <v>6</v>
      </c>
      <c r="H12313" t="s">
        <v>6</v>
      </c>
      <c r="I12313">
        <v>67.921382620314645</v>
      </c>
      <c r="J12313" t="s">
        <v>6</v>
      </c>
      <c r="K12313" t="s">
        <v>6</v>
      </c>
      <c r="L12313" t="s">
        <v>6</v>
      </c>
      <c r="M12313" t="s">
        <v>6</v>
      </c>
      <c r="N12313">
        <v>21.867364239799954</v>
      </c>
      <c r="O12313">
        <v>9.1872826455023819</v>
      </c>
      <c r="P12313">
        <v>161.83248978672401</v>
      </c>
      <c r="Q12313" t="s">
        <v>481</v>
      </c>
      <c r="R12313" t="s">
        <v>481</v>
      </c>
      <c r="S12313" t="s">
        <v>481</v>
      </c>
      <c r="T12313" t="s">
        <v>916</v>
      </c>
      <c r="U12313" t="s">
        <v>982</v>
      </c>
      <c r="V12313" t="s">
        <v>983</v>
      </c>
      <c r="W12313" t="s">
        <v>448</v>
      </c>
      <c r="X12313" t="s">
        <v>448</v>
      </c>
      <c r="Y12313" t="s">
        <v>6</v>
      </c>
      <c r="Z12313" t="s">
        <v>6</v>
      </c>
      <c r="AA12313" t="s">
        <v>609</v>
      </c>
      <c r="AB12313" t="s">
        <v>863</v>
      </c>
      <c r="AC12313" t="s">
        <v>789</v>
      </c>
    </row>
    <row r="12314" spans="1:29" x14ac:dyDescent="0.25">
      <c r="A12314" t="s">
        <v>393</v>
      </c>
      <c r="B12314">
        <v>960</v>
      </c>
      <c r="C12314" t="s">
        <v>51</v>
      </c>
      <c r="D12314">
        <v>1999</v>
      </c>
      <c r="E12314" t="s">
        <v>13308</v>
      </c>
      <c r="F12314" t="s">
        <v>6</v>
      </c>
      <c r="G12314" t="s">
        <v>6</v>
      </c>
      <c r="H12314" t="s">
        <v>6</v>
      </c>
      <c r="I12314">
        <v>65.167910813268421</v>
      </c>
      <c r="J12314" t="s">
        <v>6</v>
      </c>
      <c r="K12314" t="s">
        <v>6</v>
      </c>
      <c r="L12314" t="s">
        <v>6</v>
      </c>
      <c r="M12314" t="s">
        <v>6</v>
      </c>
      <c r="N12314">
        <v>28.126996694492647</v>
      </c>
      <c r="O12314">
        <v>27.198280212771536</v>
      </c>
      <c r="P12314">
        <v>166.320992277003</v>
      </c>
      <c r="Q12314" t="s">
        <v>481</v>
      </c>
      <c r="R12314" t="s">
        <v>481</v>
      </c>
      <c r="S12314" t="s">
        <v>481</v>
      </c>
      <c r="T12314" t="s">
        <v>916</v>
      </c>
      <c r="U12314" t="s">
        <v>982</v>
      </c>
      <c r="V12314" t="s">
        <v>983</v>
      </c>
      <c r="W12314" t="s">
        <v>448</v>
      </c>
      <c r="X12314" t="s">
        <v>448</v>
      </c>
      <c r="Y12314" t="s">
        <v>6</v>
      </c>
      <c r="Z12314" t="s">
        <v>6</v>
      </c>
      <c r="AA12314" t="s">
        <v>609</v>
      </c>
      <c r="AB12314" t="s">
        <v>863</v>
      </c>
      <c r="AC12314" t="s">
        <v>789</v>
      </c>
    </row>
    <row r="12315" spans="1:29" x14ac:dyDescent="0.25">
      <c r="A12315" t="s">
        <v>393</v>
      </c>
      <c r="B12315">
        <v>960</v>
      </c>
      <c r="C12315" t="s">
        <v>51</v>
      </c>
      <c r="D12315">
        <v>2000</v>
      </c>
      <c r="E12315" t="s">
        <v>13309</v>
      </c>
      <c r="F12315" t="s">
        <v>6</v>
      </c>
      <c r="G12315" t="s">
        <v>6</v>
      </c>
      <c r="H12315" t="s">
        <v>6</v>
      </c>
      <c r="I12315">
        <v>58.711930425452884</v>
      </c>
      <c r="J12315" t="s">
        <v>6</v>
      </c>
      <c r="K12315" t="s">
        <v>6</v>
      </c>
      <c r="L12315" t="s">
        <v>6</v>
      </c>
      <c r="M12315" t="s">
        <v>6</v>
      </c>
      <c r="N12315">
        <v>33.213308847598491</v>
      </c>
      <c r="O12315">
        <v>31.021110432107708</v>
      </c>
      <c r="P12315">
        <v>180.24100000000001</v>
      </c>
      <c r="Q12315" t="s">
        <v>481</v>
      </c>
      <c r="R12315" t="s">
        <v>481</v>
      </c>
      <c r="S12315" t="s">
        <v>481</v>
      </c>
      <c r="T12315" t="s">
        <v>916</v>
      </c>
      <c r="U12315" t="s">
        <v>982</v>
      </c>
      <c r="V12315" t="s">
        <v>983</v>
      </c>
      <c r="W12315" t="s">
        <v>448</v>
      </c>
      <c r="X12315" t="s">
        <v>448</v>
      </c>
      <c r="Y12315" t="s">
        <v>6</v>
      </c>
      <c r="Z12315" t="s">
        <v>6</v>
      </c>
      <c r="AA12315" t="s">
        <v>609</v>
      </c>
      <c r="AB12315" t="s">
        <v>863</v>
      </c>
      <c r="AC12315" t="s">
        <v>789</v>
      </c>
    </row>
    <row r="12316" spans="1:29" x14ac:dyDescent="0.25">
      <c r="A12316" t="s">
        <v>393</v>
      </c>
      <c r="B12316">
        <v>960</v>
      </c>
      <c r="C12316" t="s">
        <v>51</v>
      </c>
      <c r="D12316">
        <v>2001</v>
      </c>
      <c r="E12316" t="s">
        <v>13310</v>
      </c>
      <c r="F12316">
        <v>129.62207042811769</v>
      </c>
      <c r="G12316">
        <v>17.370038451837399</v>
      </c>
      <c r="H12316">
        <v>112.25203197628034</v>
      </c>
      <c r="I12316">
        <v>64.482753295687928</v>
      </c>
      <c r="J12316">
        <v>16.173862016070501</v>
      </c>
      <c r="K12316">
        <v>48.308891279617434</v>
      </c>
      <c r="L12316" t="s">
        <v>6</v>
      </c>
      <c r="M12316" t="s">
        <v>6</v>
      </c>
      <c r="N12316">
        <v>34.600210532817897</v>
      </c>
      <c r="O12316">
        <v>32.011559137663461</v>
      </c>
      <c r="P12316">
        <v>194.26900000000001</v>
      </c>
      <c r="Q12316" t="s">
        <v>481</v>
      </c>
      <c r="R12316" t="s">
        <v>481</v>
      </c>
      <c r="S12316" t="s">
        <v>481</v>
      </c>
      <c r="T12316" t="s">
        <v>916</v>
      </c>
      <c r="U12316" t="s">
        <v>982</v>
      </c>
      <c r="V12316" t="s">
        <v>983</v>
      </c>
      <c r="W12316" t="s">
        <v>448</v>
      </c>
      <c r="X12316" t="s">
        <v>448</v>
      </c>
      <c r="Y12316" t="s">
        <v>6</v>
      </c>
      <c r="Z12316" t="s">
        <v>6</v>
      </c>
      <c r="AA12316" t="s">
        <v>609</v>
      </c>
      <c r="AB12316" t="s">
        <v>863</v>
      </c>
      <c r="AC12316" t="s">
        <v>789</v>
      </c>
    </row>
    <row r="12317" spans="1:29" x14ac:dyDescent="0.25">
      <c r="A12317" t="s">
        <v>393</v>
      </c>
      <c r="B12317">
        <v>960</v>
      </c>
      <c r="C12317" t="s">
        <v>51</v>
      </c>
      <c r="D12317">
        <v>2002</v>
      </c>
      <c r="E12317" t="s">
        <v>13311</v>
      </c>
      <c r="F12317">
        <v>146.13666762769461</v>
      </c>
      <c r="G12317">
        <v>22.398300398432735</v>
      </c>
      <c r="H12317">
        <v>123.73836722926188</v>
      </c>
      <c r="I12317">
        <v>80.821537109070363</v>
      </c>
      <c r="J12317">
        <v>21.526663799337364</v>
      </c>
      <c r="K12317">
        <v>59.294873309733006</v>
      </c>
      <c r="L12317" t="s">
        <v>6</v>
      </c>
      <c r="M12317" t="s">
        <v>6</v>
      </c>
      <c r="N12317">
        <v>36.588555574986174</v>
      </c>
      <c r="O12317">
        <v>30.9349485070105</v>
      </c>
      <c r="P12317">
        <v>211.57900000000001</v>
      </c>
      <c r="Q12317" t="s">
        <v>481</v>
      </c>
      <c r="R12317" t="s">
        <v>481</v>
      </c>
      <c r="S12317" t="s">
        <v>481</v>
      </c>
      <c r="T12317" t="s">
        <v>916</v>
      </c>
      <c r="U12317" t="s">
        <v>982</v>
      </c>
      <c r="V12317" t="s">
        <v>983</v>
      </c>
      <c r="W12317" t="s">
        <v>448</v>
      </c>
      <c r="X12317" t="s">
        <v>448</v>
      </c>
      <c r="Y12317" t="s">
        <v>6</v>
      </c>
      <c r="Z12317" t="s">
        <v>6</v>
      </c>
      <c r="AA12317" t="s">
        <v>609</v>
      </c>
      <c r="AB12317" t="s">
        <v>863</v>
      </c>
      <c r="AC12317" t="s">
        <v>789</v>
      </c>
    </row>
    <row r="12318" spans="1:29" x14ac:dyDescent="0.25">
      <c r="A12318" t="s">
        <v>393</v>
      </c>
      <c r="B12318">
        <v>960</v>
      </c>
      <c r="C12318" t="s">
        <v>51</v>
      </c>
      <c r="D12318">
        <v>2003</v>
      </c>
      <c r="E12318" t="s">
        <v>13312</v>
      </c>
      <c r="F12318">
        <v>154.45295522516514</v>
      </c>
      <c r="G12318">
        <v>25.769692536093125</v>
      </c>
      <c r="H12318">
        <v>128.68326268907202</v>
      </c>
      <c r="I12318">
        <v>83.120468188566406</v>
      </c>
      <c r="J12318">
        <v>25.101835316393057</v>
      </c>
      <c r="K12318">
        <v>58.018632872173335</v>
      </c>
      <c r="L12318" t="s">
        <v>6</v>
      </c>
      <c r="M12318" t="s">
        <v>6</v>
      </c>
      <c r="N12318">
        <v>38.121479441444158</v>
      </c>
      <c r="O12318">
        <v>32.808350835616217</v>
      </c>
      <c r="P12318">
        <v>232.38499999999999</v>
      </c>
      <c r="Q12318" t="s">
        <v>481</v>
      </c>
      <c r="R12318" t="s">
        <v>481</v>
      </c>
      <c r="S12318" t="s">
        <v>481</v>
      </c>
      <c r="T12318" t="s">
        <v>916</v>
      </c>
      <c r="U12318" t="s">
        <v>982</v>
      </c>
      <c r="V12318" t="s">
        <v>983</v>
      </c>
      <c r="W12318" t="s">
        <v>448</v>
      </c>
      <c r="X12318" t="s">
        <v>448</v>
      </c>
      <c r="Y12318" t="s">
        <v>6</v>
      </c>
      <c r="Z12318" t="s">
        <v>6</v>
      </c>
      <c r="AA12318" t="s">
        <v>609</v>
      </c>
      <c r="AB12318" t="s">
        <v>863</v>
      </c>
      <c r="AC12318" t="s">
        <v>789</v>
      </c>
    </row>
    <row r="12319" spans="1:29" x14ac:dyDescent="0.25">
      <c r="A12319" t="s">
        <v>393</v>
      </c>
      <c r="B12319">
        <v>960</v>
      </c>
      <c r="C12319" t="s">
        <v>51</v>
      </c>
      <c r="D12319">
        <v>2004</v>
      </c>
      <c r="E12319" t="s">
        <v>13313</v>
      </c>
      <c r="F12319">
        <v>159.95962084250135</v>
      </c>
      <c r="G12319">
        <v>28.465950763736085</v>
      </c>
      <c r="H12319">
        <v>131.49367007876526</v>
      </c>
      <c r="I12319">
        <v>87.165845530788616</v>
      </c>
      <c r="J12319">
        <v>27.558595618482734</v>
      </c>
      <c r="K12319">
        <v>59.607249912305896</v>
      </c>
      <c r="L12319" t="s">
        <v>6</v>
      </c>
      <c r="M12319" t="s">
        <v>6</v>
      </c>
      <c r="N12319">
        <v>40.380751937242898</v>
      </c>
      <c r="O12319">
        <v>34.890810044957526</v>
      </c>
      <c r="P12319">
        <v>250.87200000000001</v>
      </c>
      <c r="Q12319" t="s">
        <v>481</v>
      </c>
      <c r="R12319" t="s">
        <v>481</v>
      </c>
      <c r="S12319" t="s">
        <v>481</v>
      </c>
      <c r="T12319" t="s">
        <v>916</v>
      </c>
      <c r="U12319" t="s">
        <v>982</v>
      </c>
      <c r="V12319" t="s">
        <v>983</v>
      </c>
      <c r="W12319" t="s">
        <v>448</v>
      </c>
      <c r="X12319" t="s">
        <v>448</v>
      </c>
      <c r="Y12319" t="s">
        <v>6</v>
      </c>
      <c r="Z12319" t="s">
        <v>6</v>
      </c>
      <c r="AA12319" t="s">
        <v>609</v>
      </c>
      <c r="AB12319" t="s">
        <v>863</v>
      </c>
      <c r="AC12319" t="s">
        <v>789</v>
      </c>
    </row>
    <row r="12320" spans="1:29" x14ac:dyDescent="0.25">
      <c r="A12320" t="s">
        <v>393</v>
      </c>
      <c r="B12320">
        <v>960</v>
      </c>
      <c r="C12320" t="s">
        <v>51</v>
      </c>
      <c r="D12320">
        <v>2005</v>
      </c>
      <c r="E12320" t="s">
        <v>13314</v>
      </c>
      <c r="F12320">
        <v>166.23975720789076</v>
      </c>
      <c r="G12320">
        <v>31.612420889004035</v>
      </c>
      <c r="H12320">
        <v>134.62733631888676</v>
      </c>
      <c r="I12320">
        <v>92.12905733002701</v>
      </c>
      <c r="J12320">
        <v>30.749583626337017</v>
      </c>
      <c r="K12320">
        <v>61.379473703689989</v>
      </c>
      <c r="L12320" t="s">
        <v>6</v>
      </c>
      <c r="M12320" t="s">
        <v>6</v>
      </c>
      <c r="N12320">
        <v>41.252674044191124</v>
      </c>
      <c r="O12320">
        <v>35.815190532219368</v>
      </c>
      <c r="P12320">
        <v>270.19</v>
      </c>
      <c r="Q12320" t="s">
        <v>481</v>
      </c>
      <c r="R12320" t="s">
        <v>481</v>
      </c>
      <c r="S12320" t="s">
        <v>481</v>
      </c>
      <c r="T12320" t="s">
        <v>916</v>
      </c>
      <c r="U12320" t="s">
        <v>982</v>
      </c>
      <c r="V12320" t="s">
        <v>983</v>
      </c>
      <c r="W12320" t="s">
        <v>448</v>
      </c>
      <c r="X12320" t="s">
        <v>448</v>
      </c>
      <c r="Y12320" t="s">
        <v>6</v>
      </c>
      <c r="Z12320" t="s">
        <v>6</v>
      </c>
      <c r="AA12320" t="s">
        <v>609</v>
      </c>
      <c r="AB12320" t="s">
        <v>863</v>
      </c>
      <c r="AC12320" t="s">
        <v>789</v>
      </c>
    </row>
    <row r="12321" spans="1:29" x14ac:dyDescent="0.25">
      <c r="A12321" t="s">
        <v>393</v>
      </c>
      <c r="B12321">
        <v>960</v>
      </c>
      <c r="C12321" t="s">
        <v>51</v>
      </c>
      <c r="D12321">
        <v>2006</v>
      </c>
      <c r="E12321" t="s">
        <v>13315</v>
      </c>
      <c r="F12321">
        <v>174.51103125976445</v>
      </c>
      <c r="G12321">
        <v>35.235806762759999</v>
      </c>
      <c r="H12321">
        <v>139.27522449700447</v>
      </c>
      <c r="I12321">
        <v>101.4112065100735</v>
      </c>
      <c r="J12321">
        <v>34.498770530777485</v>
      </c>
      <c r="K12321">
        <v>66.912435979296021</v>
      </c>
      <c r="L12321" t="s">
        <v>6</v>
      </c>
      <c r="M12321" t="s">
        <v>6</v>
      </c>
      <c r="N12321">
        <v>38.874831881970955</v>
      </c>
      <c r="O12321">
        <v>33.372879249563766</v>
      </c>
      <c r="P12321">
        <v>294.43599999999998</v>
      </c>
      <c r="Q12321" t="s">
        <v>481</v>
      </c>
      <c r="R12321" t="s">
        <v>481</v>
      </c>
      <c r="S12321" t="s">
        <v>481</v>
      </c>
      <c r="T12321" t="s">
        <v>916</v>
      </c>
      <c r="U12321" t="s">
        <v>982</v>
      </c>
      <c r="V12321" t="s">
        <v>983</v>
      </c>
      <c r="W12321" t="s">
        <v>448</v>
      </c>
      <c r="X12321" t="s">
        <v>448</v>
      </c>
      <c r="Y12321" t="s">
        <v>6</v>
      </c>
      <c r="Z12321" t="s">
        <v>6</v>
      </c>
      <c r="AA12321" t="s">
        <v>609</v>
      </c>
      <c r="AB12321" t="s">
        <v>863</v>
      </c>
      <c r="AC12321" t="s">
        <v>789</v>
      </c>
    </row>
    <row r="12322" spans="1:29" x14ac:dyDescent="0.25">
      <c r="A12322" t="s">
        <v>393</v>
      </c>
      <c r="B12322">
        <v>960</v>
      </c>
      <c r="C12322" t="s">
        <v>51</v>
      </c>
      <c r="D12322">
        <v>2007</v>
      </c>
      <c r="E12322" t="s">
        <v>13316</v>
      </c>
      <c r="F12322">
        <v>184.37806190991819</v>
      </c>
      <c r="G12322">
        <v>38.132929163809656</v>
      </c>
      <c r="H12322">
        <v>146.24513274610851</v>
      </c>
      <c r="I12322">
        <v>111.60679104083995</v>
      </c>
      <c r="J12322">
        <v>37.385939492471465</v>
      </c>
      <c r="K12322">
        <v>74.220851548368472</v>
      </c>
      <c r="L12322" t="s">
        <v>6</v>
      </c>
      <c r="M12322" t="s">
        <v>6</v>
      </c>
      <c r="N12322">
        <v>37.744851957915898</v>
      </c>
      <c r="O12322">
        <v>31.913643651783268</v>
      </c>
      <c r="P12322">
        <v>322.30700000000002</v>
      </c>
      <c r="Q12322" t="s">
        <v>481</v>
      </c>
      <c r="R12322" t="s">
        <v>481</v>
      </c>
      <c r="S12322" t="s">
        <v>481</v>
      </c>
      <c r="T12322" t="s">
        <v>916</v>
      </c>
      <c r="U12322" t="s">
        <v>982</v>
      </c>
      <c r="V12322" t="s">
        <v>983</v>
      </c>
      <c r="W12322" t="s">
        <v>448</v>
      </c>
      <c r="X12322" t="s">
        <v>448</v>
      </c>
      <c r="Y12322" t="s">
        <v>6</v>
      </c>
      <c r="Z12322" t="s">
        <v>6</v>
      </c>
      <c r="AA12322" t="s">
        <v>609</v>
      </c>
      <c r="AB12322" t="s">
        <v>863</v>
      </c>
      <c r="AC12322" t="s">
        <v>789</v>
      </c>
    </row>
    <row r="12323" spans="1:29" x14ac:dyDescent="0.25">
      <c r="A12323" t="s">
        <v>393</v>
      </c>
      <c r="B12323">
        <v>960</v>
      </c>
      <c r="C12323" t="s">
        <v>51</v>
      </c>
      <c r="D12323">
        <v>2008</v>
      </c>
      <c r="E12323" t="s">
        <v>13317</v>
      </c>
      <c r="F12323">
        <v>198.46375310985519</v>
      </c>
      <c r="G12323">
        <v>40.753756992680152</v>
      </c>
      <c r="H12323">
        <v>157.70999611717502</v>
      </c>
      <c r="I12323">
        <v>120.32098019759263</v>
      </c>
      <c r="J12323">
        <v>38.982527287631044</v>
      </c>
      <c r="K12323">
        <v>81.338452909961589</v>
      </c>
      <c r="L12323" t="s">
        <v>6</v>
      </c>
      <c r="M12323" t="s">
        <v>6</v>
      </c>
      <c r="N12323">
        <v>39.564318276600943</v>
      </c>
      <c r="O12323">
        <v>37.36903539241537</v>
      </c>
      <c r="P12323">
        <v>347.685</v>
      </c>
      <c r="Q12323" t="s">
        <v>481</v>
      </c>
      <c r="R12323" t="s">
        <v>481</v>
      </c>
      <c r="S12323" t="s">
        <v>481</v>
      </c>
      <c r="T12323" t="s">
        <v>916</v>
      </c>
      <c r="U12323" t="s">
        <v>982</v>
      </c>
      <c r="V12323" t="s">
        <v>983</v>
      </c>
      <c r="W12323" t="s">
        <v>448</v>
      </c>
      <c r="X12323" t="s">
        <v>448</v>
      </c>
      <c r="Y12323" t="s">
        <v>6</v>
      </c>
      <c r="Z12323" t="s">
        <v>6</v>
      </c>
      <c r="AA12323" t="s">
        <v>609</v>
      </c>
      <c r="AB12323" t="s">
        <v>863</v>
      </c>
      <c r="AC12323" t="s">
        <v>789</v>
      </c>
    </row>
    <row r="12324" spans="1:29" x14ac:dyDescent="0.25">
      <c r="A12324" t="s">
        <v>393</v>
      </c>
      <c r="B12324">
        <v>960</v>
      </c>
      <c r="C12324" t="s">
        <v>51</v>
      </c>
      <c r="D12324">
        <v>2009</v>
      </c>
      <c r="E12324" t="s">
        <v>13318</v>
      </c>
      <c r="F12324">
        <v>214.84521068629405</v>
      </c>
      <c r="G12324">
        <v>41.384855241928172</v>
      </c>
      <c r="H12324">
        <v>173.46035544436592</v>
      </c>
      <c r="I12324">
        <v>133.2990095659373</v>
      </c>
      <c r="J12324">
        <v>39.988095453913694</v>
      </c>
      <c r="K12324">
        <v>93.310914112023596</v>
      </c>
      <c r="L12324" t="s">
        <v>6</v>
      </c>
      <c r="M12324" t="s">
        <v>6</v>
      </c>
      <c r="N12324">
        <v>48.968927321839708</v>
      </c>
      <c r="O12324">
        <v>46.366766827719076</v>
      </c>
      <c r="P12324">
        <v>330.96600000000001</v>
      </c>
      <c r="Q12324" t="s">
        <v>481</v>
      </c>
      <c r="R12324" t="s">
        <v>481</v>
      </c>
      <c r="S12324" t="s">
        <v>481</v>
      </c>
      <c r="T12324" t="s">
        <v>916</v>
      </c>
      <c r="U12324" t="s">
        <v>982</v>
      </c>
      <c r="V12324" t="s">
        <v>983</v>
      </c>
      <c r="W12324" t="s">
        <v>448</v>
      </c>
      <c r="X12324" t="s">
        <v>448</v>
      </c>
      <c r="Y12324" t="s">
        <v>6</v>
      </c>
      <c r="Z12324" t="s">
        <v>6</v>
      </c>
      <c r="AA12324" t="s">
        <v>609</v>
      </c>
      <c r="AB12324" t="s">
        <v>863</v>
      </c>
      <c r="AC12324" t="s">
        <v>789</v>
      </c>
    </row>
    <row r="12325" spans="1:29" x14ac:dyDescent="0.25">
      <c r="A12325" t="s">
        <v>393</v>
      </c>
      <c r="B12325">
        <v>960</v>
      </c>
      <c r="C12325" t="s">
        <v>51</v>
      </c>
      <c r="D12325">
        <v>2010</v>
      </c>
      <c r="E12325" t="s">
        <v>13319</v>
      </c>
      <c r="F12325">
        <v>226.27057675893184</v>
      </c>
      <c r="G12325">
        <v>42.970552371661981</v>
      </c>
      <c r="H12325">
        <v>183.30002438726984</v>
      </c>
      <c r="I12325">
        <v>143.45262415487136</v>
      </c>
      <c r="J12325">
        <v>41.875608006225988</v>
      </c>
      <c r="K12325">
        <v>101.57701614864536</v>
      </c>
      <c r="L12325" t="s">
        <v>6</v>
      </c>
      <c r="M12325" t="s">
        <v>6</v>
      </c>
      <c r="N12325">
        <v>58.152117077678881</v>
      </c>
      <c r="O12325">
        <v>56.866275110657128</v>
      </c>
      <c r="P12325">
        <v>328.94400000000002</v>
      </c>
      <c r="Q12325" t="s">
        <v>481</v>
      </c>
      <c r="R12325" t="s">
        <v>481</v>
      </c>
      <c r="S12325" t="s">
        <v>481</v>
      </c>
      <c r="T12325" t="s">
        <v>916</v>
      </c>
      <c r="U12325" t="s">
        <v>982</v>
      </c>
      <c r="V12325" t="s">
        <v>983</v>
      </c>
      <c r="W12325" t="s">
        <v>448</v>
      </c>
      <c r="X12325" t="s">
        <v>448</v>
      </c>
      <c r="Y12325" t="s">
        <v>6</v>
      </c>
      <c r="Z12325" t="s">
        <v>6</v>
      </c>
      <c r="AA12325" t="s">
        <v>609</v>
      </c>
      <c r="AB12325" t="s">
        <v>863</v>
      </c>
      <c r="AC12325" t="s">
        <v>789</v>
      </c>
    </row>
    <row r="12326" spans="1:29" x14ac:dyDescent="0.25">
      <c r="A12326" t="s">
        <v>393</v>
      </c>
      <c r="B12326">
        <v>960</v>
      </c>
      <c r="C12326" t="s">
        <v>51</v>
      </c>
      <c r="D12326">
        <v>2011</v>
      </c>
      <c r="E12326" t="s">
        <v>13320</v>
      </c>
      <c r="F12326">
        <v>227.27977124713604</v>
      </c>
      <c r="G12326">
        <v>42.552693138015421</v>
      </c>
      <c r="H12326">
        <v>184.72707810912064</v>
      </c>
      <c r="I12326">
        <v>142.43804826535143</v>
      </c>
      <c r="J12326">
        <v>41.449340581536291</v>
      </c>
      <c r="K12326">
        <v>100.98870768381514</v>
      </c>
      <c r="L12326" t="s">
        <v>6</v>
      </c>
      <c r="M12326" t="s">
        <v>6</v>
      </c>
      <c r="N12326">
        <v>65.013920389770902</v>
      </c>
      <c r="O12326">
        <v>63.739274699691585</v>
      </c>
      <c r="P12326">
        <v>333.32400000000001</v>
      </c>
      <c r="Q12326" t="s">
        <v>481</v>
      </c>
      <c r="R12326" t="s">
        <v>481</v>
      </c>
      <c r="S12326" t="s">
        <v>481</v>
      </c>
      <c r="T12326" t="s">
        <v>916</v>
      </c>
      <c r="U12326" t="s">
        <v>982</v>
      </c>
      <c r="V12326" t="s">
        <v>983</v>
      </c>
      <c r="W12326" t="s">
        <v>448</v>
      </c>
      <c r="X12326" t="s">
        <v>448</v>
      </c>
      <c r="Y12326" t="s">
        <v>6</v>
      </c>
      <c r="Z12326" t="s">
        <v>6</v>
      </c>
      <c r="AA12326" t="s">
        <v>609</v>
      </c>
      <c r="AB12326" t="s">
        <v>863</v>
      </c>
      <c r="AC12326" t="s">
        <v>789</v>
      </c>
    </row>
    <row r="12327" spans="1:29" x14ac:dyDescent="0.25">
      <c r="A12327" t="s">
        <v>393</v>
      </c>
      <c r="B12327">
        <v>960</v>
      </c>
      <c r="C12327" t="s">
        <v>51</v>
      </c>
      <c r="D12327">
        <v>2012</v>
      </c>
      <c r="E12327" t="s">
        <v>13321</v>
      </c>
      <c r="F12327">
        <v>227.39055308254933</v>
      </c>
      <c r="G12327">
        <v>42.151505339575188</v>
      </c>
      <c r="H12327">
        <v>185.23904774297412</v>
      </c>
      <c r="I12327">
        <v>142.93963000791717</v>
      </c>
      <c r="J12327">
        <v>41.13085704961231</v>
      </c>
      <c r="K12327">
        <v>101.80877295830489</v>
      </c>
      <c r="L12327" t="s">
        <v>6</v>
      </c>
      <c r="M12327" t="s">
        <v>6</v>
      </c>
      <c r="N12327">
        <v>70.577017218350932</v>
      </c>
      <c r="O12327">
        <v>69.331784145095881</v>
      </c>
      <c r="P12327">
        <v>330.92599999999999</v>
      </c>
      <c r="Q12327" t="s">
        <v>481</v>
      </c>
      <c r="R12327" t="s">
        <v>481</v>
      </c>
      <c r="S12327" t="s">
        <v>481</v>
      </c>
      <c r="T12327" t="s">
        <v>916</v>
      </c>
      <c r="U12327" t="s">
        <v>982</v>
      </c>
      <c r="V12327" t="s">
        <v>983</v>
      </c>
      <c r="W12327" t="s">
        <v>448</v>
      </c>
      <c r="X12327" t="s">
        <v>448</v>
      </c>
      <c r="Y12327" t="s">
        <v>6</v>
      </c>
      <c r="Z12327" t="s">
        <v>6</v>
      </c>
      <c r="AA12327" t="s">
        <v>609</v>
      </c>
      <c r="AB12327" t="s">
        <v>863</v>
      </c>
      <c r="AC12327" t="s">
        <v>789</v>
      </c>
    </row>
    <row r="12328" spans="1:29" x14ac:dyDescent="0.25">
      <c r="A12328" t="s">
        <v>393</v>
      </c>
      <c r="B12328">
        <v>960</v>
      </c>
      <c r="C12328" t="s">
        <v>51</v>
      </c>
      <c r="D12328">
        <v>2013</v>
      </c>
      <c r="E12328" t="s">
        <v>13322</v>
      </c>
      <c r="F12328">
        <v>225.45617016111908</v>
      </c>
      <c r="G12328">
        <v>41.423187790150799</v>
      </c>
      <c r="H12328">
        <v>184.03298237096826</v>
      </c>
      <c r="I12328">
        <v>143.14001702004379</v>
      </c>
      <c r="J12328">
        <v>40.29428983565397</v>
      </c>
      <c r="K12328">
        <v>102.84572718438983</v>
      </c>
      <c r="L12328" t="s">
        <v>6</v>
      </c>
      <c r="M12328" t="s">
        <v>6</v>
      </c>
      <c r="N12328">
        <v>81.732634425151048</v>
      </c>
      <c r="O12328">
        <v>80.204813896081177</v>
      </c>
      <c r="P12328">
        <v>331.37400000000002</v>
      </c>
      <c r="Q12328" t="s">
        <v>481</v>
      </c>
      <c r="R12328" t="s">
        <v>481</v>
      </c>
      <c r="S12328" t="s">
        <v>481</v>
      </c>
      <c r="T12328" t="s">
        <v>916</v>
      </c>
      <c r="U12328" t="s">
        <v>982</v>
      </c>
      <c r="V12328" t="s">
        <v>983</v>
      </c>
      <c r="W12328" t="s">
        <v>448</v>
      </c>
      <c r="X12328" t="s">
        <v>448</v>
      </c>
      <c r="Y12328" t="s">
        <v>6</v>
      </c>
      <c r="Z12328" t="s">
        <v>6</v>
      </c>
      <c r="AA12328" t="s">
        <v>609</v>
      </c>
      <c r="AB12328" t="s">
        <v>863</v>
      </c>
      <c r="AC12328" t="s">
        <v>789</v>
      </c>
    </row>
    <row r="12329" spans="1:29" x14ac:dyDescent="0.25">
      <c r="A12329" t="s">
        <v>393</v>
      </c>
      <c r="B12329">
        <v>960</v>
      </c>
      <c r="C12329" t="s">
        <v>51</v>
      </c>
      <c r="D12329">
        <v>2014</v>
      </c>
      <c r="E12329" t="s">
        <v>13323</v>
      </c>
      <c r="F12329">
        <v>224.78174869250373</v>
      </c>
      <c r="G12329">
        <v>41.402007875455645</v>
      </c>
      <c r="H12329">
        <v>183.37974081704806</v>
      </c>
      <c r="I12329">
        <v>140.90465337418686</v>
      </c>
      <c r="J12329">
        <v>40.064027289330298</v>
      </c>
      <c r="K12329">
        <v>100.84062608485655</v>
      </c>
      <c r="L12329" t="s">
        <v>6</v>
      </c>
      <c r="M12329" t="s">
        <v>6</v>
      </c>
      <c r="N12329">
        <v>85.78727001041463</v>
      </c>
      <c r="O12329">
        <v>84.138952198391024</v>
      </c>
      <c r="P12329">
        <v>331.26499999999999</v>
      </c>
      <c r="Q12329" t="s">
        <v>481</v>
      </c>
      <c r="R12329" t="s">
        <v>481</v>
      </c>
      <c r="S12329" t="s">
        <v>481</v>
      </c>
      <c r="T12329" t="s">
        <v>916</v>
      </c>
      <c r="U12329" t="s">
        <v>982</v>
      </c>
      <c r="V12329" t="s">
        <v>983</v>
      </c>
      <c r="W12329" t="s">
        <v>448</v>
      </c>
      <c r="X12329" t="s">
        <v>448</v>
      </c>
      <c r="Y12329" t="s">
        <v>6</v>
      </c>
      <c r="Z12329" t="s">
        <v>6</v>
      </c>
      <c r="AA12329" t="s">
        <v>609</v>
      </c>
      <c r="AB12329" t="s">
        <v>863</v>
      </c>
      <c r="AC12329" t="s">
        <v>789</v>
      </c>
    </row>
    <row r="12330" spans="1:29" x14ac:dyDescent="0.25">
      <c r="A12330" t="s">
        <v>393</v>
      </c>
      <c r="B12330">
        <v>960</v>
      </c>
      <c r="C12330" t="s">
        <v>51</v>
      </c>
      <c r="D12330">
        <v>2015</v>
      </c>
      <c r="E12330" t="s">
        <v>13324</v>
      </c>
      <c r="F12330">
        <v>218.67614449213164</v>
      </c>
      <c r="G12330">
        <v>39.884328803051979</v>
      </c>
      <c r="H12330">
        <v>178.79181568907967</v>
      </c>
      <c r="I12330">
        <v>138.17353645728855</v>
      </c>
      <c r="J12330">
        <v>38.504330741182166</v>
      </c>
      <c r="K12330">
        <v>99.669205716106362</v>
      </c>
      <c r="L12330" t="s">
        <v>6</v>
      </c>
      <c r="M12330" t="s">
        <v>6</v>
      </c>
      <c r="N12330">
        <v>85.429150490305986</v>
      </c>
      <c r="O12330">
        <v>83.922654378532741</v>
      </c>
      <c r="P12330">
        <v>338.97199999999998</v>
      </c>
      <c r="Q12330" t="s">
        <v>481</v>
      </c>
      <c r="R12330" t="s">
        <v>481</v>
      </c>
      <c r="S12330" t="s">
        <v>481</v>
      </c>
      <c r="T12330" t="s">
        <v>916</v>
      </c>
      <c r="U12330" t="s">
        <v>982</v>
      </c>
      <c r="V12330" t="s">
        <v>983</v>
      </c>
      <c r="W12330" t="s">
        <v>448</v>
      </c>
      <c r="X12330" t="s">
        <v>448</v>
      </c>
      <c r="Y12330" t="s">
        <v>6</v>
      </c>
      <c r="Z12330" t="s">
        <v>6</v>
      </c>
      <c r="AA12330" t="s">
        <v>609</v>
      </c>
      <c r="AB12330" t="s">
        <v>863</v>
      </c>
      <c r="AC12330" t="s">
        <v>789</v>
      </c>
    </row>
    <row r="12331" spans="1:29" x14ac:dyDescent="0.25">
      <c r="A12331" t="s">
        <v>393</v>
      </c>
      <c r="B12331">
        <v>960</v>
      </c>
      <c r="C12331" t="s">
        <v>51</v>
      </c>
      <c r="D12331">
        <v>2016</v>
      </c>
      <c r="E12331" t="s">
        <v>13325</v>
      </c>
      <c r="F12331" t="s">
        <v>6</v>
      </c>
      <c r="G12331" t="s">
        <v>6</v>
      </c>
      <c r="H12331" t="s">
        <v>6</v>
      </c>
      <c r="I12331">
        <v>130.34435092198015</v>
      </c>
      <c r="J12331">
        <v>35.311395462649998</v>
      </c>
      <c r="K12331">
        <v>95.03295545933014</v>
      </c>
      <c r="L12331" t="s">
        <v>6</v>
      </c>
      <c r="M12331" t="s">
        <v>6</v>
      </c>
      <c r="N12331">
        <v>82.732226518340852</v>
      </c>
      <c r="O12331">
        <v>81.382440735981405</v>
      </c>
      <c r="P12331">
        <v>349.411</v>
      </c>
      <c r="Q12331" t="s">
        <v>481</v>
      </c>
      <c r="R12331" t="s">
        <v>481</v>
      </c>
      <c r="S12331" t="s">
        <v>481</v>
      </c>
      <c r="T12331" t="s">
        <v>916</v>
      </c>
      <c r="U12331" t="s">
        <v>982</v>
      </c>
      <c r="V12331" t="s">
        <v>983</v>
      </c>
      <c r="W12331" t="s">
        <v>448</v>
      </c>
      <c r="X12331" t="s">
        <v>448</v>
      </c>
      <c r="Y12331" t="s">
        <v>6</v>
      </c>
      <c r="Z12331" t="s">
        <v>6</v>
      </c>
      <c r="AA12331" t="s">
        <v>609</v>
      </c>
      <c r="AB12331" t="s">
        <v>863</v>
      </c>
      <c r="AC12331" t="s">
        <v>789</v>
      </c>
    </row>
    <row r="12332" spans="1:29" x14ac:dyDescent="0.25">
      <c r="A12332" t="s">
        <v>393</v>
      </c>
      <c r="B12332">
        <v>961</v>
      </c>
      <c r="C12332" t="s">
        <v>93</v>
      </c>
      <c r="D12332">
        <v>1950</v>
      </c>
      <c r="E12332" t="s">
        <v>13326</v>
      </c>
      <c r="F12332" t="s">
        <v>6</v>
      </c>
      <c r="G12332" t="s">
        <v>6</v>
      </c>
      <c r="H12332" t="s">
        <v>6</v>
      </c>
      <c r="I12332" t="s">
        <v>6</v>
      </c>
      <c r="J12332" t="s">
        <v>6</v>
      </c>
      <c r="K12332" t="s">
        <v>6</v>
      </c>
      <c r="L12332" t="s">
        <v>6</v>
      </c>
      <c r="M12332" t="s">
        <v>6</v>
      </c>
      <c r="N12332" t="s">
        <v>6</v>
      </c>
      <c r="O12332" t="s">
        <v>6</v>
      </c>
      <c r="P12332" t="s">
        <v>6</v>
      </c>
      <c r="Q12332" t="s">
        <v>482</v>
      </c>
      <c r="R12332" t="s">
        <v>482</v>
      </c>
      <c r="S12332" t="s">
        <v>482</v>
      </c>
      <c r="T12332" t="s">
        <v>917</v>
      </c>
      <c r="U12332" t="s">
        <v>984</v>
      </c>
      <c r="V12332" t="s">
        <v>985</v>
      </c>
      <c r="W12332" t="s">
        <v>448</v>
      </c>
      <c r="X12332" t="s">
        <v>448</v>
      </c>
      <c r="Y12332" t="s">
        <v>6</v>
      </c>
      <c r="Z12332" t="s">
        <v>6</v>
      </c>
      <c r="AA12332" t="s">
        <v>324</v>
      </c>
      <c r="AB12332" t="s">
        <v>363</v>
      </c>
      <c r="AC12332" t="s">
        <v>789</v>
      </c>
    </row>
    <row r="12333" spans="1:29" x14ac:dyDescent="0.25">
      <c r="A12333" t="s">
        <v>393</v>
      </c>
      <c r="B12333">
        <v>961</v>
      </c>
      <c r="C12333" t="s">
        <v>93</v>
      </c>
      <c r="D12333">
        <v>1951</v>
      </c>
      <c r="E12333" t="s">
        <v>13327</v>
      </c>
      <c r="F12333" t="s">
        <v>6</v>
      </c>
      <c r="G12333" t="s">
        <v>6</v>
      </c>
      <c r="H12333" t="s">
        <v>6</v>
      </c>
      <c r="I12333" t="s">
        <v>6</v>
      </c>
      <c r="J12333" t="s">
        <v>6</v>
      </c>
      <c r="K12333" t="s">
        <v>6</v>
      </c>
      <c r="L12333" t="s">
        <v>6</v>
      </c>
      <c r="M12333" t="s">
        <v>6</v>
      </c>
      <c r="N12333" t="s">
        <v>6</v>
      </c>
      <c r="O12333" t="s">
        <v>6</v>
      </c>
      <c r="P12333" t="s">
        <v>6</v>
      </c>
      <c r="Q12333" t="s">
        <v>482</v>
      </c>
      <c r="R12333" t="s">
        <v>482</v>
      </c>
      <c r="S12333" t="s">
        <v>482</v>
      </c>
      <c r="T12333" t="s">
        <v>917</v>
      </c>
      <c r="U12333" t="s">
        <v>984</v>
      </c>
      <c r="V12333" t="s">
        <v>985</v>
      </c>
      <c r="W12333" t="s">
        <v>448</v>
      </c>
      <c r="X12333" t="s">
        <v>448</v>
      </c>
      <c r="Y12333" t="s">
        <v>6</v>
      </c>
      <c r="Z12333" t="s">
        <v>6</v>
      </c>
      <c r="AA12333" t="s">
        <v>324</v>
      </c>
      <c r="AB12333" t="s">
        <v>363</v>
      </c>
      <c r="AC12333" t="s">
        <v>789</v>
      </c>
    </row>
    <row r="12334" spans="1:29" x14ac:dyDescent="0.25">
      <c r="A12334" t="s">
        <v>393</v>
      </c>
      <c r="B12334">
        <v>961</v>
      </c>
      <c r="C12334" t="s">
        <v>93</v>
      </c>
      <c r="D12334">
        <v>1952</v>
      </c>
      <c r="E12334" t="s">
        <v>13328</v>
      </c>
      <c r="F12334" t="s">
        <v>6</v>
      </c>
      <c r="G12334" t="s">
        <v>6</v>
      </c>
      <c r="H12334" t="s">
        <v>6</v>
      </c>
      <c r="I12334" t="s">
        <v>6</v>
      </c>
      <c r="J12334" t="s">
        <v>6</v>
      </c>
      <c r="K12334" t="s">
        <v>6</v>
      </c>
      <c r="L12334" t="s">
        <v>6</v>
      </c>
      <c r="M12334" t="s">
        <v>6</v>
      </c>
      <c r="N12334" t="s">
        <v>6</v>
      </c>
      <c r="O12334" t="s">
        <v>6</v>
      </c>
      <c r="P12334" t="s">
        <v>6</v>
      </c>
      <c r="Q12334" t="s">
        <v>482</v>
      </c>
      <c r="R12334" t="s">
        <v>482</v>
      </c>
      <c r="S12334" t="s">
        <v>482</v>
      </c>
      <c r="T12334" t="s">
        <v>917</v>
      </c>
      <c r="U12334" t="s">
        <v>984</v>
      </c>
      <c r="V12334" t="s">
        <v>985</v>
      </c>
      <c r="W12334" t="s">
        <v>448</v>
      </c>
      <c r="X12334" t="s">
        <v>448</v>
      </c>
      <c r="Y12334" t="s">
        <v>6</v>
      </c>
      <c r="Z12334" t="s">
        <v>6</v>
      </c>
      <c r="AA12334" t="s">
        <v>324</v>
      </c>
      <c r="AB12334" t="s">
        <v>363</v>
      </c>
      <c r="AC12334" t="s">
        <v>789</v>
      </c>
    </row>
    <row r="12335" spans="1:29" x14ac:dyDescent="0.25">
      <c r="A12335" t="s">
        <v>393</v>
      </c>
      <c r="B12335">
        <v>961</v>
      </c>
      <c r="C12335" t="s">
        <v>93</v>
      </c>
      <c r="D12335">
        <v>1953</v>
      </c>
      <c r="E12335" t="s">
        <v>13329</v>
      </c>
      <c r="F12335" t="s">
        <v>6</v>
      </c>
      <c r="G12335" t="s">
        <v>6</v>
      </c>
      <c r="H12335" t="s">
        <v>6</v>
      </c>
      <c r="I12335" t="s">
        <v>6</v>
      </c>
      <c r="J12335" t="s">
        <v>6</v>
      </c>
      <c r="K12335" t="s">
        <v>6</v>
      </c>
      <c r="L12335" t="s">
        <v>6</v>
      </c>
      <c r="M12335" t="s">
        <v>6</v>
      </c>
      <c r="N12335" t="s">
        <v>6</v>
      </c>
      <c r="O12335" t="s">
        <v>6</v>
      </c>
      <c r="P12335" t="s">
        <v>6</v>
      </c>
      <c r="Q12335" t="s">
        <v>482</v>
      </c>
      <c r="R12335" t="s">
        <v>482</v>
      </c>
      <c r="S12335" t="s">
        <v>482</v>
      </c>
      <c r="T12335" t="s">
        <v>917</v>
      </c>
      <c r="U12335" t="s">
        <v>984</v>
      </c>
      <c r="V12335" t="s">
        <v>985</v>
      </c>
      <c r="W12335" t="s">
        <v>448</v>
      </c>
      <c r="X12335" t="s">
        <v>448</v>
      </c>
      <c r="Y12335" t="s">
        <v>6</v>
      </c>
      <c r="Z12335" t="s">
        <v>6</v>
      </c>
      <c r="AA12335" t="s">
        <v>324</v>
      </c>
      <c r="AB12335" t="s">
        <v>363</v>
      </c>
      <c r="AC12335" t="s">
        <v>789</v>
      </c>
    </row>
    <row r="12336" spans="1:29" x14ac:dyDescent="0.25">
      <c r="A12336" t="s">
        <v>393</v>
      </c>
      <c r="B12336">
        <v>961</v>
      </c>
      <c r="C12336" t="s">
        <v>93</v>
      </c>
      <c r="D12336">
        <v>1954</v>
      </c>
      <c r="E12336" t="s">
        <v>13330</v>
      </c>
      <c r="F12336" t="s">
        <v>6</v>
      </c>
      <c r="G12336" t="s">
        <v>6</v>
      </c>
      <c r="H12336" t="s">
        <v>6</v>
      </c>
      <c r="I12336" t="s">
        <v>6</v>
      </c>
      <c r="J12336" t="s">
        <v>6</v>
      </c>
      <c r="K12336" t="s">
        <v>6</v>
      </c>
      <c r="L12336" t="s">
        <v>6</v>
      </c>
      <c r="M12336" t="s">
        <v>6</v>
      </c>
      <c r="N12336" t="s">
        <v>6</v>
      </c>
      <c r="O12336" t="s">
        <v>6</v>
      </c>
      <c r="P12336" t="s">
        <v>6</v>
      </c>
      <c r="Q12336" t="s">
        <v>482</v>
      </c>
      <c r="R12336" t="s">
        <v>482</v>
      </c>
      <c r="S12336" t="s">
        <v>482</v>
      </c>
      <c r="T12336" t="s">
        <v>917</v>
      </c>
      <c r="U12336" t="s">
        <v>984</v>
      </c>
      <c r="V12336" t="s">
        <v>985</v>
      </c>
      <c r="W12336" t="s">
        <v>448</v>
      </c>
      <c r="X12336" t="s">
        <v>448</v>
      </c>
      <c r="Y12336" t="s">
        <v>6</v>
      </c>
      <c r="Z12336" t="s">
        <v>6</v>
      </c>
      <c r="AA12336" t="s">
        <v>324</v>
      </c>
      <c r="AB12336" t="s">
        <v>363</v>
      </c>
      <c r="AC12336" t="s">
        <v>789</v>
      </c>
    </row>
    <row r="12337" spans="1:29" x14ac:dyDescent="0.25">
      <c r="A12337" t="s">
        <v>393</v>
      </c>
      <c r="B12337">
        <v>961</v>
      </c>
      <c r="C12337" t="s">
        <v>93</v>
      </c>
      <c r="D12337">
        <v>1955</v>
      </c>
      <c r="E12337" t="s">
        <v>13331</v>
      </c>
      <c r="F12337" t="s">
        <v>6</v>
      </c>
      <c r="G12337" t="s">
        <v>6</v>
      </c>
      <c r="H12337" t="s">
        <v>6</v>
      </c>
      <c r="I12337" t="s">
        <v>6</v>
      </c>
      <c r="J12337" t="s">
        <v>6</v>
      </c>
      <c r="K12337" t="s">
        <v>6</v>
      </c>
      <c r="L12337" t="s">
        <v>6</v>
      </c>
      <c r="M12337" t="s">
        <v>6</v>
      </c>
      <c r="N12337" t="s">
        <v>6</v>
      </c>
      <c r="O12337" t="s">
        <v>6</v>
      </c>
      <c r="P12337" t="s">
        <v>6</v>
      </c>
      <c r="Q12337" t="s">
        <v>482</v>
      </c>
      <c r="R12337" t="s">
        <v>482</v>
      </c>
      <c r="S12337" t="s">
        <v>482</v>
      </c>
      <c r="T12337" t="s">
        <v>917</v>
      </c>
      <c r="U12337" t="s">
        <v>984</v>
      </c>
      <c r="V12337" t="s">
        <v>985</v>
      </c>
      <c r="W12337" t="s">
        <v>448</v>
      </c>
      <c r="X12337" t="s">
        <v>448</v>
      </c>
      <c r="Y12337" t="s">
        <v>6</v>
      </c>
      <c r="Z12337" t="s">
        <v>6</v>
      </c>
      <c r="AA12337" t="s">
        <v>324</v>
      </c>
      <c r="AB12337" t="s">
        <v>363</v>
      </c>
      <c r="AC12337" t="s">
        <v>789</v>
      </c>
    </row>
    <row r="12338" spans="1:29" x14ac:dyDescent="0.25">
      <c r="A12338" t="s">
        <v>393</v>
      </c>
      <c r="B12338">
        <v>961</v>
      </c>
      <c r="C12338" t="s">
        <v>93</v>
      </c>
      <c r="D12338">
        <v>1956</v>
      </c>
      <c r="E12338" t="s">
        <v>13332</v>
      </c>
      <c r="F12338" t="s">
        <v>6</v>
      </c>
      <c r="G12338" t="s">
        <v>6</v>
      </c>
      <c r="H12338" t="s">
        <v>6</v>
      </c>
      <c r="I12338" t="s">
        <v>6</v>
      </c>
      <c r="J12338" t="s">
        <v>6</v>
      </c>
      <c r="K12338" t="s">
        <v>6</v>
      </c>
      <c r="L12338" t="s">
        <v>6</v>
      </c>
      <c r="M12338" t="s">
        <v>6</v>
      </c>
      <c r="N12338" t="s">
        <v>6</v>
      </c>
      <c r="O12338" t="s">
        <v>6</v>
      </c>
      <c r="P12338" t="s">
        <v>6</v>
      </c>
      <c r="Q12338" t="s">
        <v>482</v>
      </c>
      <c r="R12338" t="s">
        <v>482</v>
      </c>
      <c r="S12338" t="s">
        <v>482</v>
      </c>
      <c r="T12338" t="s">
        <v>917</v>
      </c>
      <c r="U12338" t="s">
        <v>984</v>
      </c>
      <c r="V12338" t="s">
        <v>985</v>
      </c>
      <c r="W12338" t="s">
        <v>448</v>
      </c>
      <c r="X12338" t="s">
        <v>448</v>
      </c>
      <c r="Y12338" t="s">
        <v>6</v>
      </c>
      <c r="Z12338" t="s">
        <v>6</v>
      </c>
      <c r="AA12338" t="s">
        <v>324</v>
      </c>
      <c r="AB12338" t="s">
        <v>363</v>
      </c>
      <c r="AC12338" t="s">
        <v>789</v>
      </c>
    </row>
    <row r="12339" spans="1:29" x14ac:dyDescent="0.25">
      <c r="A12339" t="s">
        <v>393</v>
      </c>
      <c r="B12339">
        <v>961</v>
      </c>
      <c r="C12339" t="s">
        <v>93</v>
      </c>
      <c r="D12339">
        <v>1957</v>
      </c>
      <c r="E12339" t="s">
        <v>13333</v>
      </c>
      <c r="F12339" t="s">
        <v>6</v>
      </c>
      <c r="G12339" t="s">
        <v>6</v>
      </c>
      <c r="H12339" t="s">
        <v>6</v>
      </c>
      <c r="I12339" t="s">
        <v>6</v>
      </c>
      <c r="J12339" t="s">
        <v>6</v>
      </c>
      <c r="K12339" t="s">
        <v>6</v>
      </c>
      <c r="L12339" t="s">
        <v>6</v>
      </c>
      <c r="M12339" t="s">
        <v>6</v>
      </c>
      <c r="N12339" t="s">
        <v>6</v>
      </c>
      <c r="O12339" t="s">
        <v>6</v>
      </c>
      <c r="P12339" t="s">
        <v>6</v>
      </c>
      <c r="Q12339" t="s">
        <v>482</v>
      </c>
      <c r="R12339" t="s">
        <v>482</v>
      </c>
      <c r="S12339" t="s">
        <v>482</v>
      </c>
      <c r="T12339" t="s">
        <v>917</v>
      </c>
      <c r="U12339" t="s">
        <v>984</v>
      </c>
      <c r="V12339" t="s">
        <v>985</v>
      </c>
      <c r="W12339" t="s">
        <v>448</v>
      </c>
      <c r="X12339" t="s">
        <v>448</v>
      </c>
      <c r="Y12339" t="s">
        <v>6</v>
      </c>
      <c r="Z12339" t="s">
        <v>6</v>
      </c>
      <c r="AA12339" t="s">
        <v>324</v>
      </c>
      <c r="AB12339" t="s">
        <v>363</v>
      </c>
      <c r="AC12339" t="s">
        <v>789</v>
      </c>
    </row>
    <row r="12340" spans="1:29" x14ac:dyDescent="0.25">
      <c r="A12340" t="s">
        <v>393</v>
      </c>
      <c r="B12340">
        <v>961</v>
      </c>
      <c r="C12340" t="s">
        <v>93</v>
      </c>
      <c r="D12340">
        <v>1958</v>
      </c>
      <c r="E12340" t="s">
        <v>13334</v>
      </c>
      <c r="F12340" t="s">
        <v>6</v>
      </c>
      <c r="G12340" t="s">
        <v>6</v>
      </c>
      <c r="H12340" t="s">
        <v>6</v>
      </c>
      <c r="I12340" t="s">
        <v>6</v>
      </c>
      <c r="J12340" t="s">
        <v>6</v>
      </c>
      <c r="K12340" t="s">
        <v>6</v>
      </c>
      <c r="L12340" t="s">
        <v>6</v>
      </c>
      <c r="M12340" t="s">
        <v>6</v>
      </c>
      <c r="N12340" t="s">
        <v>6</v>
      </c>
      <c r="O12340" t="s">
        <v>6</v>
      </c>
      <c r="P12340" t="s">
        <v>6</v>
      </c>
      <c r="Q12340" t="s">
        <v>482</v>
      </c>
      <c r="R12340" t="s">
        <v>482</v>
      </c>
      <c r="S12340" t="s">
        <v>482</v>
      </c>
      <c r="T12340" t="s">
        <v>917</v>
      </c>
      <c r="U12340" t="s">
        <v>984</v>
      </c>
      <c r="V12340" t="s">
        <v>985</v>
      </c>
      <c r="W12340" t="s">
        <v>448</v>
      </c>
      <c r="X12340" t="s">
        <v>448</v>
      </c>
      <c r="Y12340" t="s">
        <v>6</v>
      </c>
      <c r="Z12340" t="s">
        <v>6</v>
      </c>
      <c r="AA12340" t="s">
        <v>324</v>
      </c>
      <c r="AB12340" t="s">
        <v>363</v>
      </c>
      <c r="AC12340" t="s">
        <v>789</v>
      </c>
    </row>
    <row r="12341" spans="1:29" x14ac:dyDescent="0.25">
      <c r="A12341" t="s">
        <v>393</v>
      </c>
      <c r="B12341">
        <v>961</v>
      </c>
      <c r="C12341" t="s">
        <v>93</v>
      </c>
      <c r="D12341">
        <v>1959</v>
      </c>
      <c r="E12341" t="s">
        <v>13335</v>
      </c>
      <c r="F12341" t="s">
        <v>6</v>
      </c>
      <c r="G12341" t="s">
        <v>6</v>
      </c>
      <c r="H12341" t="s">
        <v>6</v>
      </c>
      <c r="I12341" t="s">
        <v>6</v>
      </c>
      <c r="J12341" t="s">
        <v>6</v>
      </c>
      <c r="K12341" t="s">
        <v>6</v>
      </c>
      <c r="L12341" t="s">
        <v>6</v>
      </c>
      <c r="M12341" t="s">
        <v>6</v>
      </c>
      <c r="N12341" t="s">
        <v>6</v>
      </c>
      <c r="O12341" t="s">
        <v>6</v>
      </c>
      <c r="P12341" t="s">
        <v>6</v>
      </c>
      <c r="Q12341" t="s">
        <v>482</v>
      </c>
      <c r="R12341" t="s">
        <v>482</v>
      </c>
      <c r="S12341" t="s">
        <v>482</v>
      </c>
      <c r="T12341" t="s">
        <v>917</v>
      </c>
      <c r="U12341" t="s">
        <v>984</v>
      </c>
      <c r="V12341" t="s">
        <v>985</v>
      </c>
      <c r="W12341" t="s">
        <v>448</v>
      </c>
      <c r="X12341" t="s">
        <v>448</v>
      </c>
      <c r="Y12341" t="s">
        <v>6</v>
      </c>
      <c r="Z12341" t="s">
        <v>6</v>
      </c>
      <c r="AA12341" t="s">
        <v>324</v>
      </c>
      <c r="AB12341" t="s">
        <v>363</v>
      </c>
      <c r="AC12341" t="s">
        <v>789</v>
      </c>
    </row>
    <row r="12342" spans="1:29" x14ac:dyDescent="0.25">
      <c r="A12342" t="s">
        <v>393</v>
      </c>
      <c r="B12342">
        <v>961</v>
      </c>
      <c r="C12342" t="s">
        <v>93</v>
      </c>
      <c r="D12342">
        <v>1960</v>
      </c>
      <c r="E12342" t="s">
        <v>13336</v>
      </c>
      <c r="F12342" t="s">
        <v>6</v>
      </c>
      <c r="G12342" t="s">
        <v>6</v>
      </c>
      <c r="H12342" t="s">
        <v>6</v>
      </c>
      <c r="I12342" t="s">
        <v>6</v>
      </c>
      <c r="J12342" t="s">
        <v>6</v>
      </c>
      <c r="K12342" t="s">
        <v>6</v>
      </c>
      <c r="L12342" t="s">
        <v>6</v>
      </c>
      <c r="M12342" t="s">
        <v>6</v>
      </c>
      <c r="N12342" t="s">
        <v>6</v>
      </c>
      <c r="O12342" t="s">
        <v>6</v>
      </c>
      <c r="P12342" t="s">
        <v>6</v>
      </c>
      <c r="Q12342" t="s">
        <v>482</v>
      </c>
      <c r="R12342" t="s">
        <v>482</v>
      </c>
      <c r="S12342" t="s">
        <v>482</v>
      </c>
      <c r="T12342" t="s">
        <v>917</v>
      </c>
      <c r="U12342" t="s">
        <v>984</v>
      </c>
      <c r="V12342" t="s">
        <v>985</v>
      </c>
      <c r="W12342" t="s">
        <v>448</v>
      </c>
      <c r="X12342" t="s">
        <v>448</v>
      </c>
      <c r="Y12342" t="s">
        <v>6</v>
      </c>
      <c r="Z12342" t="s">
        <v>6</v>
      </c>
      <c r="AA12342" t="s">
        <v>324</v>
      </c>
      <c r="AB12342" t="s">
        <v>363</v>
      </c>
      <c r="AC12342" t="s">
        <v>789</v>
      </c>
    </row>
    <row r="12343" spans="1:29" x14ac:dyDescent="0.25">
      <c r="A12343" t="s">
        <v>393</v>
      </c>
      <c r="B12343">
        <v>961</v>
      </c>
      <c r="C12343" t="s">
        <v>93</v>
      </c>
      <c r="D12343">
        <v>1961</v>
      </c>
      <c r="E12343" t="s">
        <v>13337</v>
      </c>
      <c r="F12343" t="s">
        <v>6</v>
      </c>
      <c r="G12343" t="s">
        <v>6</v>
      </c>
      <c r="H12343" t="s">
        <v>6</v>
      </c>
      <c r="I12343" t="s">
        <v>6</v>
      </c>
      <c r="J12343" t="s">
        <v>6</v>
      </c>
      <c r="K12343" t="s">
        <v>6</v>
      </c>
      <c r="L12343" t="s">
        <v>6</v>
      </c>
      <c r="M12343" t="s">
        <v>6</v>
      </c>
      <c r="N12343" t="s">
        <v>6</v>
      </c>
      <c r="O12343" t="s">
        <v>6</v>
      </c>
      <c r="P12343" t="s">
        <v>6</v>
      </c>
      <c r="Q12343" t="s">
        <v>482</v>
      </c>
      <c r="R12343" t="s">
        <v>482</v>
      </c>
      <c r="S12343" t="s">
        <v>482</v>
      </c>
      <c r="T12343" t="s">
        <v>917</v>
      </c>
      <c r="U12343" t="s">
        <v>984</v>
      </c>
      <c r="V12343" t="s">
        <v>985</v>
      </c>
      <c r="W12343" t="s">
        <v>448</v>
      </c>
      <c r="X12343" t="s">
        <v>448</v>
      </c>
      <c r="Y12343" t="s">
        <v>6</v>
      </c>
      <c r="Z12343" t="s">
        <v>6</v>
      </c>
      <c r="AA12343" t="s">
        <v>324</v>
      </c>
      <c r="AB12343" t="s">
        <v>363</v>
      </c>
      <c r="AC12343" t="s">
        <v>789</v>
      </c>
    </row>
    <row r="12344" spans="1:29" x14ac:dyDescent="0.25">
      <c r="A12344" t="s">
        <v>393</v>
      </c>
      <c r="B12344">
        <v>961</v>
      </c>
      <c r="C12344" t="s">
        <v>93</v>
      </c>
      <c r="D12344">
        <v>1962</v>
      </c>
      <c r="E12344" t="s">
        <v>13338</v>
      </c>
      <c r="F12344" t="s">
        <v>6</v>
      </c>
      <c r="G12344" t="s">
        <v>6</v>
      </c>
      <c r="H12344" t="s">
        <v>6</v>
      </c>
      <c r="I12344" t="s">
        <v>6</v>
      </c>
      <c r="J12344" t="s">
        <v>6</v>
      </c>
      <c r="K12344" t="s">
        <v>6</v>
      </c>
      <c r="L12344" t="s">
        <v>6</v>
      </c>
      <c r="M12344" t="s">
        <v>6</v>
      </c>
      <c r="N12344" t="s">
        <v>6</v>
      </c>
      <c r="O12344" t="s">
        <v>6</v>
      </c>
      <c r="P12344" t="s">
        <v>6</v>
      </c>
      <c r="Q12344" t="s">
        <v>482</v>
      </c>
      <c r="R12344" t="s">
        <v>482</v>
      </c>
      <c r="S12344" t="s">
        <v>482</v>
      </c>
      <c r="T12344" t="s">
        <v>917</v>
      </c>
      <c r="U12344" t="s">
        <v>984</v>
      </c>
      <c r="V12344" t="s">
        <v>985</v>
      </c>
      <c r="W12344" t="s">
        <v>448</v>
      </c>
      <c r="X12344" t="s">
        <v>448</v>
      </c>
      <c r="Y12344" t="s">
        <v>6</v>
      </c>
      <c r="Z12344" t="s">
        <v>6</v>
      </c>
      <c r="AA12344" t="s">
        <v>324</v>
      </c>
      <c r="AB12344" t="s">
        <v>363</v>
      </c>
      <c r="AC12344" t="s">
        <v>789</v>
      </c>
    </row>
    <row r="12345" spans="1:29" x14ac:dyDescent="0.25">
      <c r="A12345" t="s">
        <v>393</v>
      </c>
      <c r="B12345">
        <v>961</v>
      </c>
      <c r="C12345" t="s">
        <v>93</v>
      </c>
      <c r="D12345">
        <v>1963</v>
      </c>
      <c r="E12345" t="s">
        <v>13339</v>
      </c>
      <c r="F12345" t="s">
        <v>6</v>
      </c>
      <c r="G12345" t="s">
        <v>6</v>
      </c>
      <c r="H12345" t="s">
        <v>6</v>
      </c>
      <c r="I12345" t="s">
        <v>6</v>
      </c>
      <c r="J12345" t="s">
        <v>6</v>
      </c>
      <c r="K12345" t="s">
        <v>6</v>
      </c>
      <c r="L12345" t="s">
        <v>6</v>
      </c>
      <c r="M12345" t="s">
        <v>6</v>
      </c>
      <c r="N12345" t="s">
        <v>6</v>
      </c>
      <c r="O12345" t="s">
        <v>6</v>
      </c>
      <c r="P12345" t="s">
        <v>6</v>
      </c>
      <c r="Q12345" t="s">
        <v>482</v>
      </c>
      <c r="R12345" t="s">
        <v>482</v>
      </c>
      <c r="S12345" t="s">
        <v>482</v>
      </c>
      <c r="T12345" t="s">
        <v>917</v>
      </c>
      <c r="U12345" t="s">
        <v>984</v>
      </c>
      <c r="V12345" t="s">
        <v>985</v>
      </c>
      <c r="W12345" t="s">
        <v>448</v>
      </c>
      <c r="X12345" t="s">
        <v>448</v>
      </c>
      <c r="Y12345" t="s">
        <v>6</v>
      </c>
      <c r="Z12345" t="s">
        <v>6</v>
      </c>
      <c r="AA12345" t="s">
        <v>324</v>
      </c>
      <c r="AB12345" t="s">
        <v>363</v>
      </c>
      <c r="AC12345" t="s">
        <v>789</v>
      </c>
    </row>
    <row r="12346" spans="1:29" x14ac:dyDescent="0.25">
      <c r="A12346" t="s">
        <v>393</v>
      </c>
      <c r="B12346">
        <v>961</v>
      </c>
      <c r="C12346" t="s">
        <v>93</v>
      </c>
      <c r="D12346">
        <v>1964</v>
      </c>
      <c r="E12346" t="s">
        <v>13340</v>
      </c>
      <c r="F12346" t="s">
        <v>6</v>
      </c>
      <c r="G12346" t="s">
        <v>6</v>
      </c>
      <c r="H12346" t="s">
        <v>6</v>
      </c>
      <c r="I12346" t="s">
        <v>6</v>
      </c>
      <c r="J12346" t="s">
        <v>6</v>
      </c>
      <c r="K12346" t="s">
        <v>6</v>
      </c>
      <c r="L12346" t="s">
        <v>6</v>
      </c>
      <c r="M12346" t="s">
        <v>6</v>
      </c>
      <c r="N12346" t="s">
        <v>6</v>
      </c>
      <c r="O12346" t="s">
        <v>6</v>
      </c>
      <c r="P12346" t="s">
        <v>6</v>
      </c>
      <c r="Q12346" t="s">
        <v>482</v>
      </c>
      <c r="R12346" t="s">
        <v>482</v>
      </c>
      <c r="S12346" t="s">
        <v>482</v>
      </c>
      <c r="T12346" t="s">
        <v>917</v>
      </c>
      <c r="U12346" t="s">
        <v>984</v>
      </c>
      <c r="V12346" t="s">
        <v>985</v>
      </c>
      <c r="W12346" t="s">
        <v>448</v>
      </c>
      <c r="X12346" t="s">
        <v>448</v>
      </c>
      <c r="Y12346" t="s">
        <v>6</v>
      </c>
      <c r="Z12346" t="s">
        <v>6</v>
      </c>
      <c r="AA12346" t="s">
        <v>324</v>
      </c>
      <c r="AB12346" t="s">
        <v>363</v>
      </c>
      <c r="AC12346" t="s">
        <v>789</v>
      </c>
    </row>
    <row r="12347" spans="1:29" x14ac:dyDescent="0.25">
      <c r="A12347" t="s">
        <v>393</v>
      </c>
      <c r="B12347">
        <v>961</v>
      </c>
      <c r="C12347" t="s">
        <v>93</v>
      </c>
      <c r="D12347">
        <v>1965</v>
      </c>
      <c r="E12347" t="s">
        <v>13341</v>
      </c>
      <c r="F12347" t="s">
        <v>6</v>
      </c>
      <c r="G12347" t="s">
        <v>6</v>
      </c>
      <c r="H12347" t="s">
        <v>6</v>
      </c>
      <c r="I12347" t="s">
        <v>6</v>
      </c>
      <c r="J12347" t="s">
        <v>6</v>
      </c>
      <c r="K12347" t="s">
        <v>6</v>
      </c>
      <c r="L12347" t="s">
        <v>6</v>
      </c>
      <c r="M12347" t="s">
        <v>6</v>
      </c>
      <c r="N12347" t="s">
        <v>6</v>
      </c>
      <c r="O12347" t="s">
        <v>6</v>
      </c>
      <c r="P12347" t="s">
        <v>6</v>
      </c>
      <c r="Q12347" t="s">
        <v>482</v>
      </c>
      <c r="R12347" t="s">
        <v>482</v>
      </c>
      <c r="S12347" t="s">
        <v>482</v>
      </c>
      <c r="T12347" t="s">
        <v>917</v>
      </c>
      <c r="U12347" t="s">
        <v>984</v>
      </c>
      <c r="V12347" t="s">
        <v>985</v>
      </c>
      <c r="W12347" t="s">
        <v>448</v>
      </c>
      <c r="X12347" t="s">
        <v>448</v>
      </c>
      <c r="Y12347" t="s">
        <v>6</v>
      </c>
      <c r="Z12347" t="s">
        <v>6</v>
      </c>
      <c r="AA12347" t="s">
        <v>324</v>
      </c>
      <c r="AB12347" t="s">
        <v>363</v>
      </c>
      <c r="AC12347" t="s">
        <v>789</v>
      </c>
    </row>
    <row r="12348" spans="1:29" x14ac:dyDescent="0.25">
      <c r="A12348" t="s">
        <v>393</v>
      </c>
      <c r="B12348">
        <v>961</v>
      </c>
      <c r="C12348" t="s">
        <v>93</v>
      </c>
      <c r="D12348">
        <v>1966</v>
      </c>
      <c r="E12348" t="s">
        <v>13342</v>
      </c>
      <c r="F12348" t="s">
        <v>6</v>
      </c>
      <c r="G12348" t="s">
        <v>6</v>
      </c>
      <c r="H12348" t="s">
        <v>6</v>
      </c>
      <c r="I12348" t="s">
        <v>6</v>
      </c>
      <c r="J12348" t="s">
        <v>6</v>
      </c>
      <c r="K12348" t="s">
        <v>6</v>
      </c>
      <c r="L12348" t="s">
        <v>6</v>
      </c>
      <c r="M12348" t="s">
        <v>6</v>
      </c>
      <c r="N12348" t="s">
        <v>6</v>
      </c>
      <c r="O12348" t="s">
        <v>6</v>
      </c>
      <c r="P12348" t="s">
        <v>6</v>
      </c>
      <c r="Q12348" t="s">
        <v>482</v>
      </c>
      <c r="R12348" t="s">
        <v>482</v>
      </c>
      <c r="S12348" t="s">
        <v>482</v>
      </c>
      <c r="T12348" t="s">
        <v>917</v>
      </c>
      <c r="U12348" t="s">
        <v>984</v>
      </c>
      <c r="V12348" t="s">
        <v>985</v>
      </c>
      <c r="W12348" t="s">
        <v>448</v>
      </c>
      <c r="X12348" t="s">
        <v>448</v>
      </c>
      <c r="Y12348" t="s">
        <v>6</v>
      </c>
      <c r="Z12348" t="s">
        <v>6</v>
      </c>
      <c r="AA12348" t="s">
        <v>324</v>
      </c>
      <c r="AB12348" t="s">
        <v>363</v>
      </c>
      <c r="AC12348" t="s">
        <v>789</v>
      </c>
    </row>
    <row r="12349" spans="1:29" x14ac:dyDescent="0.25">
      <c r="A12349" t="s">
        <v>393</v>
      </c>
      <c r="B12349">
        <v>961</v>
      </c>
      <c r="C12349" t="s">
        <v>93</v>
      </c>
      <c r="D12349">
        <v>1967</v>
      </c>
      <c r="E12349" t="s">
        <v>13343</v>
      </c>
      <c r="F12349" t="s">
        <v>6</v>
      </c>
      <c r="G12349" t="s">
        <v>6</v>
      </c>
      <c r="H12349" t="s">
        <v>6</v>
      </c>
      <c r="I12349" t="s">
        <v>6</v>
      </c>
      <c r="J12349" t="s">
        <v>6</v>
      </c>
      <c r="K12349" t="s">
        <v>6</v>
      </c>
      <c r="L12349" t="s">
        <v>6</v>
      </c>
      <c r="M12349" t="s">
        <v>6</v>
      </c>
      <c r="N12349" t="s">
        <v>6</v>
      </c>
      <c r="O12349" t="s">
        <v>6</v>
      </c>
      <c r="P12349" t="s">
        <v>6</v>
      </c>
      <c r="Q12349" t="s">
        <v>482</v>
      </c>
      <c r="R12349" t="s">
        <v>482</v>
      </c>
      <c r="S12349" t="s">
        <v>482</v>
      </c>
      <c r="T12349" t="s">
        <v>917</v>
      </c>
      <c r="U12349" t="s">
        <v>984</v>
      </c>
      <c r="V12349" t="s">
        <v>985</v>
      </c>
      <c r="W12349" t="s">
        <v>448</v>
      </c>
      <c r="X12349" t="s">
        <v>448</v>
      </c>
      <c r="Y12349" t="s">
        <v>6</v>
      </c>
      <c r="Z12349" t="s">
        <v>6</v>
      </c>
      <c r="AA12349" t="s">
        <v>324</v>
      </c>
      <c r="AB12349" t="s">
        <v>363</v>
      </c>
      <c r="AC12349" t="s">
        <v>789</v>
      </c>
    </row>
    <row r="12350" spans="1:29" x14ac:dyDescent="0.25">
      <c r="A12350" t="s">
        <v>393</v>
      </c>
      <c r="B12350">
        <v>961</v>
      </c>
      <c r="C12350" t="s">
        <v>93</v>
      </c>
      <c r="D12350">
        <v>1968</v>
      </c>
      <c r="E12350" t="s">
        <v>13344</v>
      </c>
      <c r="F12350" t="s">
        <v>6</v>
      </c>
      <c r="G12350" t="s">
        <v>6</v>
      </c>
      <c r="H12350" t="s">
        <v>6</v>
      </c>
      <c r="I12350" t="s">
        <v>6</v>
      </c>
      <c r="J12350" t="s">
        <v>6</v>
      </c>
      <c r="K12350" t="s">
        <v>6</v>
      </c>
      <c r="L12350" t="s">
        <v>6</v>
      </c>
      <c r="M12350" t="s">
        <v>6</v>
      </c>
      <c r="N12350" t="s">
        <v>6</v>
      </c>
      <c r="O12350" t="s">
        <v>6</v>
      </c>
      <c r="P12350" t="s">
        <v>6</v>
      </c>
      <c r="Q12350" t="s">
        <v>482</v>
      </c>
      <c r="R12350" t="s">
        <v>482</v>
      </c>
      <c r="S12350" t="s">
        <v>482</v>
      </c>
      <c r="T12350" t="s">
        <v>917</v>
      </c>
      <c r="U12350" t="s">
        <v>984</v>
      </c>
      <c r="V12350" t="s">
        <v>985</v>
      </c>
      <c r="W12350" t="s">
        <v>448</v>
      </c>
      <c r="X12350" t="s">
        <v>448</v>
      </c>
      <c r="Y12350" t="s">
        <v>6</v>
      </c>
      <c r="Z12350" t="s">
        <v>6</v>
      </c>
      <c r="AA12350" t="s">
        <v>324</v>
      </c>
      <c r="AB12350" t="s">
        <v>363</v>
      </c>
      <c r="AC12350" t="s">
        <v>789</v>
      </c>
    </row>
    <row r="12351" spans="1:29" x14ac:dyDescent="0.25">
      <c r="A12351" t="s">
        <v>393</v>
      </c>
      <c r="B12351">
        <v>961</v>
      </c>
      <c r="C12351" t="s">
        <v>93</v>
      </c>
      <c r="D12351">
        <v>1969</v>
      </c>
      <c r="E12351" t="s">
        <v>13345</v>
      </c>
      <c r="F12351" t="s">
        <v>6</v>
      </c>
      <c r="G12351" t="s">
        <v>6</v>
      </c>
      <c r="H12351" t="s">
        <v>6</v>
      </c>
      <c r="I12351" t="s">
        <v>6</v>
      </c>
      <c r="J12351" t="s">
        <v>6</v>
      </c>
      <c r="K12351" t="s">
        <v>6</v>
      </c>
      <c r="L12351" t="s">
        <v>6</v>
      </c>
      <c r="M12351" t="s">
        <v>6</v>
      </c>
      <c r="N12351" t="s">
        <v>6</v>
      </c>
      <c r="O12351" t="s">
        <v>6</v>
      </c>
      <c r="P12351" t="s">
        <v>6</v>
      </c>
      <c r="Q12351" t="s">
        <v>482</v>
      </c>
      <c r="R12351" t="s">
        <v>482</v>
      </c>
      <c r="S12351" t="s">
        <v>482</v>
      </c>
      <c r="T12351" t="s">
        <v>917</v>
      </c>
      <c r="U12351" t="s">
        <v>984</v>
      </c>
      <c r="V12351" t="s">
        <v>985</v>
      </c>
      <c r="W12351" t="s">
        <v>448</v>
      </c>
      <c r="X12351" t="s">
        <v>448</v>
      </c>
      <c r="Y12351" t="s">
        <v>6</v>
      </c>
      <c r="Z12351" t="s">
        <v>6</v>
      </c>
      <c r="AA12351" t="s">
        <v>324</v>
      </c>
      <c r="AB12351" t="s">
        <v>363</v>
      </c>
      <c r="AC12351" t="s">
        <v>789</v>
      </c>
    </row>
    <row r="12352" spans="1:29" x14ac:dyDescent="0.25">
      <c r="A12352" t="s">
        <v>393</v>
      </c>
      <c r="B12352">
        <v>961</v>
      </c>
      <c r="C12352" t="s">
        <v>93</v>
      </c>
      <c r="D12352">
        <v>1970</v>
      </c>
      <c r="E12352" t="s">
        <v>13346</v>
      </c>
      <c r="F12352" t="s">
        <v>6</v>
      </c>
      <c r="G12352" t="s">
        <v>6</v>
      </c>
      <c r="H12352" t="s">
        <v>6</v>
      </c>
      <c r="I12352" t="s">
        <v>6</v>
      </c>
      <c r="J12352" t="s">
        <v>6</v>
      </c>
      <c r="K12352" t="s">
        <v>6</v>
      </c>
      <c r="L12352" t="s">
        <v>6</v>
      </c>
      <c r="M12352" t="s">
        <v>6</v>
      </c>
      <c r="N12352" t="s">
        <v>6</v>
      </c>
      <c r="O12352" t="s">
        <v>6</v>
      </c>
      <c r="P12352" t="s">
        <v>6</v>
      </c>
      <c r="Q12352" t="s">
        <v>482</v>
      </c>
      <c r="R12352" t="s">
        <v>482</v>
      </c>
      <c r="S12352" t="s">
        <v>482</v>
      </c>
      <c r="T12352" t="s">
        <v>917</v>
      </c>
      <c r="U12352" t="s">
        <v>984</v>
      </c>
      <c r="V12352" t="s">
        <v>985</v>
      </c>
      <c r="W12352" t="s">
        <v>448</v>
      </c>
      <c r="X12352" t="s">
        <v>448</v>
      </c>
      <c r="Y12352" t="s">
        <v>6</v>
      </c>
      <c r="Z12352" t="s">
        <v>6</v>
      </c>
      <c r="AA12352" t="s">
        <v>324</v>
      </c>
      <c r="AB12352" t="s">
        <v>363</v>
      </c>
      <c r="AC12352" t="s">
        <v>789</v>
      </c>
    </row>
    <row r="12353" spans="1:29" x14ac:dyDescent="0.25">
      <c r="A12353" t="s">
        <v>393</v>
      </c>
      <c r="B12353">
        <v>961</v>
      </c>
      <c r="C12353" t="s">
        <v>93</v>
      </c>
      <c r="D12353">
        <v>1971</v>
      </c>
      <c r="E12353" t="s">
        <v>13347</v>
      </c>
      <c r="F12353" t="s">
        <v>6</v>
      </c>
      <c r="G12353" t="s">
        <v>6</v>
      </c>
      <c r="H12353" t="s">
        <v>6</v>
      </c>
      <c r="I12353" t="s">
        <v>6</v>
      </c>
      <c r="J12353" t="s">
        <v>6</v>
      </c>
      <c r="K12353" t="s">
        <v>6</v>
      </c>
      <c r="L12353" t="s">
        <v>6</v>
      </c>
      <c r="M12353" t="s">
        <v>6</v>
      </c>
      <c r="N12353" t="s">
        <v>6</v>
      </c>
      <c r="O12353" t="s">
        <v>6</v>
      </c>
      <c r="P12353" t="s">
        <v>6</v>
      </c>
      <c r="Q12353" t="s">
        <v>482</v>
      </c>
      <c r="R12353" t="s">
        <v>482</v>
      </c>
      <c r="S12353" t="s">
        <v>482</v>
      </c>
      <c r="T12353" t="s">
        <v>917</v>
      </c>
      <c r="U12353" t="s">
        <v>984</v>
      </c>
      <c r="V12353" t="s">
        <v>985</v>
      </c>
      <c r="W12353" t="s">
        <v>448</v>
      </c>
      <c r="X12353" t="s">
        <v>448</v>
      </c>
      <c r="Y12353" t="s">
        <v>6</v>
      </c>
      <c r="Z12353" t="s">
        <v>6</v>
      </c>
      <c r="AA12353" t="s">
        <v>324</v>
      </c>
      <c r="AB12353" t="s">
        <v>363</v>
      </c>
      <c r="AC12353" t="s">
        <v>789</v>
      </c>
    </row>
    <row r="12354" spans="1:29" x14ac:dyDescent="0.25">
      <c r="A12354" t="s">
        <v>393</v>
      </c>
      <c r="B12354">
        <v>961</v>
      </c>
      <c r="C12354" t="s">
        <v>93</v>
      </c>
      <c r="D12354">
        <v>1972</v>
      </c>
      <c r="E12354" t="s">
        <v>13348</v>
      </c>
      <c r="F12354" t="s">
        <v>6</v>
      </c>
      <c r="G12354" t="s">
        <v>6</v>
      </c>
      <c r="H12354" t="s">
        <v>6</v>
      </c>
      <c r="I12354" t="s">
        <v>6</v>
      </c>
      <c r="J12354" t="s">
        <v>6</v>
      </c>
      <c r="K12354" t="s">
        <v>6</v>
      </c>
      <c r="L12354" t="s">
        <v>6</v>
      </c>
      <c r="M12354" t="s">
        <v>6</v>
      </c>
      <c r="N12354" t="s">
        <v>6</v>
      </c>
      <c r="O12354" t="s">
        <v>6</v>
      </c>
      <c r="P12354" t="s">
        <v>6</v>
      </c>
      <c r="Q12354" t="s">
        <v>482</v>
      </c>
      <c r="R12354" t="s">
        <v>482</v>
      </c>
      <c r="S12354" t="s">
        <v>482</v>
      </c>
      <c r="T12354" t="s">
        <v>917</v>
      </c>
      <c r="U12354" t="s">
        <v>984</v>
      </c>
      <c r="V12354" t="s">
        <v>985</v>
      </c>
      <c r="W12354" t="s">
        <v>448</v>
      </c>
      <c r="X12354" t="s">
        <v>448</v>
      </c>
      <c r="Y12354" t="s">
        <v>6</v>
      </c>
      <c r="Z12354" t="s">
        <v>6</v>
      </c>
      <c r="AA12354" t="s">
        <v>324</v>
      </c>
      <c r="AB12354" t="s">
        <v>363</v>
      </c>
      <c r="AC12354" t="s">
        <v>789</v>
      </c>
    </row>
    <row r="12355" spans="1:29" x14ac:dyDescent="0.25">
      <c r="A12355" t="s">
        <v>393</v>
      </c>
      <c r="B12355">
        <v>961</v>
      </c>
      <c r="C12355" t="s">
        <v>93</v>
      </c>
      <c r="D12355">
        <v>1973</v>
      </c>
      <c r="E12355" t="s">
        <v>13349</v>
      </c>
      <c r="F12355" t="s">
        <v>6</v>
      </c>
      <c r="G12355" t="s">
        <v>6</v>
      </c>
      <c r="H12355" t="s">
        <v>6</v>
      </c>
      <c r="I12355" t="s">
        <v>6</v>
      </c>
      <c r="J12355" t="s">
        <v>6</v>
      </c>
      <c r="K12355" t="s">
        <v>6</v>
      </c>
      <c r="L12355" t="s">
        <v>6</v>
      </c>
      <c r="M12355" t="s">
        <v>6</v>
      </c>
      <c r="N12355" t="s">
        <v>6</v>
      </c>
      <c r="O12355" t="s">
        <v>6</v>
      </c>
      <c r="P12355" t="s">
        <v>6</v>
      </c>
      <c r="Q12355" t="s">
        <v>482</v>
      </c>
      <c r="R12355" t="s">
        <v>482</v>
      </c>
      <c r="S12355" t="s">
        <v>482</v>
      </c>
      <c r="T12355" t="s">
        <v>917</v>
      </c>
      <c r="U12355" t="s">
        <v>984</v>
      </c>
      <c r="V12355" t="s">
        <v>985</v>
      </c>
      <c r="W12355" t="s">
        <v>448</v>
      </c>
      <c r="X12355" t="s">
        <v>448</v>
      </c>
      <c r="Y12355" t="s">
        <v>6</v>
      </c>
      <c r="Z12355" t="s">
        <v>6</v>
      </c>
      <c r="AA12355" t="s">
        <v>324</v>
      </c>
      <c r="AB12355" t="s">
        <v>363</v>
      </c>
      <c r="AC12355" t="s">
        <v>789</v>
      </c>
    </row>
    <row r="12356" spans="1:29" x14ac:dyDescent="0.25">
      <c r="A12356" t="s">
        <v>393</v>
      </c>
      <c r="B12356">
        <v>961</v>
      </c>
      <c r="C12356" t="s">
        <v>93</v>
      </c>
      <c r="D12356">
        <v>1974</v>
      </c>
      <c r="E12356" t="s">
        <v>13350</v>
      </c>
      <c r="F12356" t="s">
        <v>6</v>
      </c>
      <c r="G12356" t="s">
        <v>6</v>
      </c>
      <c r="H12356" t="s">
        <v>6</v>
      </c>
      <c r="I12356" t="s">
        <v>6</v>
      </c>
      <c r="J12356" t="s">
        <v>6</v>
      </c>
      <c r="K12356" t="s">
        <v>6</v>
      </c>
      <c r="L12356" t="s">
        <v>6</v>
      </c>
      <c r="M12356" t="s">
        <v>6</v>
      </c>
      <c r="N12356" t="s">
        <v>6</v>
      </c>
      <c r="O12356" t="s">
        <v>6</v>
      </c>
      <c r="P12356" t="s">
        <v>6</v>
      </c>
      <c r="Q12356" t="s">
        <v>482</v>
      </c>
      <c r="R12356" t="s">
        <v>482</v>
      </c>
      <c r="S12356" t="s">
        <v>482</v>
      </c>
      <c r="T12356" t="s">
        <v>917</v>
      </c>
      <c r="U12356" t="s">
        <v>984</v>
      </c>
      <c r="V12356" t="s">
        <v>985</v>
      </c>
      <c r="W12356" t="s">
        <v>448</v>
      </c>
      <c r="X12356" t="s">
        <v>448</v>
      </c>
      <c r="Y12356" t="s">
        <v>6</v>
      </c>
      <c r="Z12356" t="s">
        <v>6</v>
      </c>
      <c r="AA12356" t="s">
        <v>324</v>
      </c>
      <c r="AB12356" t="s">
        <v>363</v>
      </c>
      <c r="AC12356" t="s">
        <v>789</v>
      </c>
    </row>
    <row r="12357" spans="1:29" x14ac:dyDescent="0.25">
      <c r="A12357" t="s">
        <v>393</v>
      </c>
      <c r="B12357">
        <v>961</v>
      </c>
      <c r="C12357" t="s">
        <v>93</v>
      </c>
      <c r="D12357">
        <v>1975</v>
      </c>
      <c r="E12357" t="s">
        <v>13351</v>
      </c>
      <c r="F12357" t="s">
        <v>6</v>
      </c>
      <c r="G12357" t="s">
        <v>6</v>
      </c>
      <c r="H12357" t="s">
        <v>6</v>
      </c>
      <c r="I12357" t="s">
        <v>6</v>
      </c>
      <c r="J12357" t="s">
        <v>6</v>
      </c>
      <c r="K12357" t="s">
        <v>6</v>
      </c>
      <c r="L12357" t="s">
        <v>6</v>
      </c>
      <c r="M12357" t="s">
        <v>6</v>
      </c>
      <c r="N12357" t="s">
        <v>6</v>
      </c>
      <c r="O12357" t="s">
        <v>6</v>
      </c>
      <c r="P12357" t="s">
        <v>6</v>
      </c>
      <c r="Q12357" t="s">
        <v>482</v>
      </c>
      <c r="R12357" t="s">
        <v>482</v>
      </c>
      <c r="S12357" t="s">
        <v>482</v>
      </c>
      <c r="T12357" t="s">
        <v>917</v>
      </c>
      <c r="U12357" t="s">
        <v>984</v>
      </c>
      <c r="V12357" t="s">
        <v>985</v>
      </c>
      <c r="W12357" t="s">
        <v>448</v>
      </c>
      <c r="X12357" t="s">
        <v>448</v>
      </c>
      <c r="Y12357" t="s">
        <v>6</v>
      </c>
      <c r="Z12357" t="s">
        <v>6</v>
      </c>
      <c r="AA12357" t="s">
        <v>324</v>
      </c>
      <c r="AB12357" t="s">
        <v>363</v>
      </c>
      <c r="AC12357" t="s">
        <v>789</v>
      </c>
    </row>
    <row r="12358" spans="1:29" x14ac:dyDescent="0.25">
      <c r="A12358" t="s">
        <v>393</v>
      </c>
      <c r="B12358">
        <v>961</v>
      </c>
      <c r="C12358" t="s">
        <v>93</v>
      </c>
      <c r="D12358">
        <v>1976</v>
      </c>
      <c r="E12358" t="s">
        <v>13352</v>
      </c>
      <c r="F12358" t="s">
        <v>6</v>
      </c>
      <c r="G12358" t="s">
        <v>6</v>
      </c>
      <c r="H12358" t="s">
        <v>6</v>
      </c>
      <c r="I12358" t="s">
        <v>6</v>
      </c>
      <c r="J12358" t="s">
        <v>6</v>
      </c>
      <c r="K12358" t="s">
        <v>6</v>
      </c>
      <c r="L12358" t="s">
        <v>6</v>
      </c>
      <c r="M12358" t="s">
        <v>6</v>
      </c>
      <c r="N12358" t="s">
        <v>6</v>
      </c>
      <c r="O12358" t="s">
        <v>6</v>
      </c>
      <c r="P12358" t="s">
        <v>6</v>
      </c>
      <c r="Q12358" t="s">
        <v>482</v>
      </c>
      <c r="R12358" t="s">
        <v>482</v>
      </c>
      <c r="S12358" t="s">
        <v>482</v>
      </c>
      <c r="T12358" t="s">
        <v>917</v>
      </c>
      <c r="U12358" t="s">
        <v>984</v>
      </c>
      <c r="V12358" t="s">
        <v>985</v>
      </c>
      <c r="W12358" t="s">
        <v>448</v>
      </c>
      <c r="X12358" t="s">
        <v>448</v>
      </c>
      <c r="Y12358" t="s">
        <v>6</v>
      </c>
      <c r="Z12358" t="s">
        <v>6</v>
      </c>
      <c r="AA12358" t="s">
        <v>324</v>
      </c>
      <c r="AB12358" t="s">
        <v>363</v>
      </c>
      <c r="AC12358" t="s">
        <v>789</v>
      </c>
    </row>
    <row r="12359" spans="1:29" x14ac:dyDescent="0.25">
      <c r="A12359" t="s">
        <v>393</v>
      </c>
      <c r="B12359">
        <v>961</v>
      </c>
      <c r="C12359" t="s">
        <v>93</v>
      </c>
      <c r="D12359">
        <v>1977</v>
      </c>
      <c r="E12359" t="s">
        <v>13353</v>
      </c>
      <c r="F12359" t="s">
        <v>6</v>
      </c>
      <c r="G12359" t="s">
        <v>6</v>
      </c>
      <c r="H12359" t="s">
        <v>6</v>
      </c>
      <c r="I12359" t="s">
        <v>6</v>
      </c>
      <c r="J12359" t="s">
        <v>6</v>
      </c>
      <c r="K12359" t="s">
        <v>6</v>
      </c>
      <c r="L12359" t="s">
        <v>6</v>
      </c>
      <c r="M12359" t="s">
        <v>6</v>
      </c>
      <c r="N12359" t="s">
        <v>6</v>
      </c>
      <c r="O12359" t="s">
        <v>6</v>
      </c>
      <c r="P12359" t="s">
        <v>6</v>
      </c>
      <c r="Q12359" t="s">
        <v>482</v>
      </c>
      <c r="R12359" t="s">
        <v>482</v>
      </c>
      <c r="S12359" t="s">
        <v>482</v>
      </c>
      <c r="T12359" t="s">
        <v>917</v>
      </c>
      <c r="U12359" t="s">
        <v>984</v>
      </c>
      <c r="V12359" t="s">
        <v>985</v>
      </c>
      <c r="W12359" t="s">
        <v>448</v>
      </c>
      <c r="X12359" t="s">
        <v>448</v>
      </c>
      <c r="Y12359" t="s">
        <v>6</v>
      </c>
      <c r="Z12359" t="s">
        <v>6</v>
      </c>
      <c r="AA12359" t="s">
        <v>324</v>
      </c>
      <c r="AB12359" t="s">
        <v>363</v>
      </c>
      <c r="AC12359" t="s">
        <v>789</v>
      </c>
    </row>
    <row r="12360" spans="1:29" x14ac:dyDescent="0.25">
      <c r="A12360" t="s">
        <v>393</v>
      </c>
      <c r="B12360">
        <v>961</v>
      </c>
      <c r="C12360" t="s">
        <v>93</v>
      </c>
      <c r="D12360">
        <v>1978</v>
      </c>
      <c r="E12360" t="s">
        <v>13354</v>
      </c>
      <c r="F12360" t="s">
        <v>6</v>
      </c>
      <c r="G12360" t="s">
        <v>6</v>
      </c>
      <c r="H12360" t="s">
        <v>6</v>
      </c>
      <c r="I12360" t="s">
        <v>6</v>
      </c>
      <c r="J12360" t="s">
        <v>6</v>
      </c>
      <c r="K12360" t="s">
        <v>6</v>
      </c>
      <c r="L12360" t="s">
        <v>6</v>
      </c>
      <c r="M12360" t="s">
        <v>6</v>
      </c>
      <c r="N12360" t="s">
        <v>6</v>
      </c>
      <c r="O12360" t="s">
        <v>6</v>
      </c>
      <c r="P12360" t="s">
        <v>6</v>
      </c>
      <c r="Q12360" t="s">
        <v>482</v>
      </c>
      <c r="R12360" t="s">
        <v>482</v>
      </c>
      <c r="S12360" t="s">
        <v>482</v>
      </c>
      <c r="T12360" t="s">
        <v>917</v>
      </c>
      <c r="U12360" t="s">
        <v>984</v>
      </c>
      <c r="V12360" t="s">
        <v>985</v>
      </c>
      <c r="W12360" t="s">
        <v>448</v>
      </c>
      <c r="X12360" t="s">
        <v>448</v>
      </c>
      <c r="Y12360" t="s">
        <v>6</v>
      </c>
      <c r="Z12360" t="s">
        <v>6</v>
      </c>
      <c r="AA12360" t="s">
        <v>324</v>
      </c>
      <c r="AB12360" t="s">
        <v>363</v>
      </c>
      <c r="AC12360" t="s">
        <v>789</v>
      </c>
    </row>
    <row r="12361" spans="1:29" x14ac:dyDescent="0.25">
      <c r="A12361" t="s">
        <v>393</v>
      </c>
      <c r="B12361">
        <v>961</v>
      </c>
      <c r="C12361" t="s">
        <v>93</v>
      </c>
      <c r="D12361">
        <v>1979</v>
      </c>
      <c r="E12361" t="s">
        <v>13355</v>
      </c>
      <c r="F12361" t="s">
        <v>6</v>
      </c>
      <c r="G12361" t="s">
        <v>6</v>
      </c>
      <c r="H12361" t="s">
        <v>6</v>
      </c>
      <c r="I12361" t="s">
        <v>6</v>
      </c>
      <c r="J12361" t="s">
        <v>6</v>
      </c>
      <c r="K12361" t="s">
        <v>6</v>
      </c>
      <c r="L12361" t="s">
        <v>6</v>
      </c>
      <c r="M12361" t="s">
        <v>6</v>
      </c>
      <c r="N12361" t="s">
        <v>6</v>
      </c>
      <c r="O12361" t="s">
        <v>6</v>
      </c>
      <c r="P12361" t="s">
        <v>6</v>
      </c>
      <c r="Q12361" t="s">
        <v>482</v>
      </c>
      <c r="R12361" t="s">
        <v>482</v>
      </c>
      <c r="S12361" t="s">
        <v>482</v>
      </c>
      <c r="T12361" t="s">
        <v>917</v>
      </c>
      <c r="U12361" t="s">
        <v>984</v>
      </c>
      <c r="V12361" t="s">
        <v>985</v>
      </c>
      <c r="W12361" t="s">
        <v>448</v>
      </c>
      <c r="X12361" t="s">
        <v>448</v>
      </c>
      <c r="Y12361" t="s">
        <v>6</v>
      </c>
      <c r="Z12361" t="s">
        <v>6</v>
      </c>
      <c r="AA12361" t="s">
        <v>324</v>
      </c>
      <c r="AB12361" t="s">
        <v>363</v>
      </c>
      <c r="AC12361" t="s">
        <v>789</v>
      </c>
    </row>
    <row r="12362" spans="1:29" x14ac:dyDescent="0.25">
      <c r="A12362" t="s">
        <v>393</v>
      </c>
      <c r="B12362">
        <v>961</v>
      </c>
      <c r="C12362" t="s">
        <v>93</v>
      </c>
      <c r="D12362">
        <v>1980</v>
      </c>
      <c r="E12362" t="s">
        <v>13356</v>
      </c>
      <c r="F12362" t="s">
        <v>6</v>
      </c>
      <c r="G12362" t="s">
        <v>6</v>
      </c>
      <c r="H12362" t="s">
        <v>6</v>
      </c>
      <c r="I12362" t="s">
        <v>6</v>
      </c>
      <c r="J12362" t="s">
        <v>6</v>
      </c>
      <c r="K12362" t="s">
        <v>6</v>
      </c>
      <c r="L12362" t="s">
        <v>6</v>
      </c>
      <c r="M12362" t="s">
        <v>6</v>
      </c>
      <c r="N12362" t="s">
        <v>6</v>
      </c>
      <c r="O12362" t="s">
        <v>6</v>
      </c>
      <c r="P12362" t="s">
        <v>6</v>
      </c>
      <c r="Q12362" t="s">
        <v>482</v>
      </c>
      <c r="R12362" t="s">
        <v>482</v>
      </c>
      <c r="S12362" t="s">
        <v>482</v>
      </c>
      <c r="T12362" t="s">
        <v>917</v>
      </c>
      <c r="U12362" t="s">
        <v>984</v>
      </c>
      <c r="V12362" t="s">
        <v>985</v>
      </c>
      <c r="W12362" t="s">
        <v>448</v>
      </c>
      <c r="X12362" t="s">
        <v>448</v>
      </c>
      <c r="Y12362" t="s">
        <v>6</v>
      </c>
      <c r="Z12362" t="s">
        <v>6</v>
      </c>
      <c r="AA12362" t="s">
        <v>324</v>
      </c>
      <c r="AB12362" t="s">
        <v>363</v>
      </c>
      <c r="AC12362" t="s">
        <v>789</v>
      </c>
    </row>
    <row r="12363" spans="1:29" x14ac:dyDescent="0.25">
      <c r="A12363" t="s">
        <v>393</v>
      </c>
      <c r="B12363">
        <v>961</v>
      </c>
      <c r="C12363" t="s">
        <v>93</v>
      </c>
      <c r="D12363">
        <v>1981</v>
      </c>
      <c r="E12363" t="s">
        <v>13357</v>
      </c>
      <c r="F12363" t="s">
        <v>6</v>
      </c>
      <c r="G12363" t="s">
        <v>6</v>
      </c>
      <c r="H12363" t="s">
        <v>6</v>
      </c>
      <c r="I12363" t="s">
        <v>6</v>
      </c>
      <c r="J12363" t="s">
        <v>6</v>
      </c>
      <c r="K12363" t="s">
        <v>6</v>
      </c>
      <c r="L12363" t="s">
        <v>6</v>
      </c>
      <c r="M12363" t="s">
        <v>6</v>
      </c>
      <c r="N12363" t="s">
        <v>6</v>
      </c>
      <c r="O12363" t="s">
        <v>6</v>
      </c>
      <c r="P12363" t="s">
        <v>6</v>
      </c>
      <c r="Q12363" t="s">
        <v>482</v>
      </c>
      <c r="R12363" t="s">
        <v>482</v>
      </c>
      <c r="S12363" t="s">
        <v>482</v>
      </c>
      <c r="T12363" t="s">
        <v>917</v>
      </c>
      <c r="U12363" t="s">
        <v>984</v>
      </c>
      <c r="V12363" t="s">
        <v>985</v>
      </c>
      <c r="W12363" t="s">
        <v>448</v>
      </c>
      <c r="X12363" t="s">
        <v>448</v>
      </c>
      <c r="Y12363" t="s">
        <v>6</v>
      </c>
      <c r="Z12363" t="s">
        <v>6</v>
      </c>
      <c r="AA12363" t="s">
        <v>324</v>
      </c>
      <c r="AB12363" t="s">
        <v>363</v>
      </c>
      <c r="AC12363" t="s">
        <v>789</v>
      </c>
    </row>
    <row r="12364" spans="1:29" x14ac:dyDescent="0.25">
      <c r="A12364" t="s">
        <v>393</v>
      </c>
      <c r="B12364">
        <v>961</v>
      </c>
      <c r="C12364" t="s">
        <v>93</v>
      </c>
      <c r="D12364">
        <v>1982</v>
      </c>
      <c r="E12364" t="s">
        <v>13358</v>
      </c>
      <c r="F12364" t="s">
        <v>6</v>
      </c>
      <c r="G12364" t="s">
        <v>6</v>
      </c>
      <c r="H12364" t="s">
        <v>6</v>
      </c>
      <c r="I12364" t="s">
        <v>6</v>
      </c>
      <c r="J12364" t="s">
        <v>6</v>
      </c>
      <c r="K12364" t="s">
        <v>6</v>
      </c>
      <c r="L12364" t="s">
        <v>6</v>
      </c>
      <c r="M12364" t="s">
        <v>6</v>
      </c>
      <c r="N12364" t="s">
        <v>6</v>
      </c>
      <c r="O12364" t="s">
        <v>6</v>
      </c>
      <c r="P12364" t="s">
        <v>6</v>
      </c>
      <c r="Q12364" t="s">
        <v>482</v>
      </c>
      <c r="R12364" t="s">
        <v>482</v>
      </c>
      <c r="S12364" t="s">
        <v>482</v>
      </c>
      <c r="T12364" t="s">
        <v>917</v>
      </c>
      <c r="U12364" t="s">
        <v>984</v>
      </c>
      <c r="V12364" t="s">
        <v>985</v>
      </c>
      <c r="W12364" t="s">
        <v>448</v>
      </c>
      <c r="X12364" t="s">
        <v>448</v>
      </c>
      <c r="Y12364" t="s">
        <v>6</v>
      </c>
      <c r="Z12364" t="s">
        <v>6</v>
      </c>
      <c r="AA12364" t="s">
        <v>324</v>
      </c>
      <c r="AB12364" t="s">
        <v>363</v>
      </c>
      <c r="AC12364" t="s">
        <v>789</v>
      </c>
    </row>
    <row r="12365" spans="1:29" x14ac:dyDescent="0.25">
      <c r="A12365" t="s">
        <v>393</v>
      </c>
      <c r="B12365">
        <v>961</v>
      </c>
      <c r="C12365" t="s">
        <v>93</v>
      </c>
      <c r="D12365">
        <v>1983</v>
      </c>
      <c r="E12365" t="s">
        <v>13359</v>
      </c>
      <c r="F12365" t="s">
        <v>6</v>
      </c>
      <c r="G12365" t="s">
        <v>6</v>
      </c>
      <c r="H12365" t="s">
        <v>6</v>
      </c>
      <c r="I12365" t="s">
        <v>6</v>
      </c>
      <c r="J12365" t="s">
        <v>6</v>
      </c>
      <c r="K12365" t="s">
        <v>6</v>
      </c>
      <c r="L12365" t="s">
        <v>6</v>
      </c>
      <c r="M12365" t="s">
        <v>6</v>
      </c>
      <c r="N12365" t="s">
        <v>6</v>
      </c>
      <c r="O12365" t="s">
        <v>6</v>
      </c>
      <c r="P12365" t="s">
        <v>6</v>
      </c>
      <c r="Q12365" t="s">
        <v>482</v>
      </c>
      <c r="R12365" t="s">
        <v>482</v>
      </c>
      <c r="S12365" t="s">
        <v>482</v>
      </c>
      <c r="T12365" t="s">
        <v>917</v>
      </c>
      <c r="U12365" t="s">
        <v>984</v>
      </c>
      <c r="V12365" t="s">
        <v>985</v>
      </c>
      <c r="W12365" t="s">
        <v>448</v>
      </c>
      <c r="X12365" t="s">
        <v>448</v>
      </c>
      <c r="Y12365" t="s">
        <v>6</v>
      </c>
      <c r="Z12365" t="s">
        <v>6</v>
      </c>
      <c r="AA12365" t="s">
        <v>324</v>
      </c>
      <c r="AB12365" t="s">
        <v>363</v>
      </c>
      <c r="AC12365" t="s">
        <v>789</v>
      </c>
    </row>
    <row r="12366" spans="1:29" x14ac:dyDescent="0.25">
      <c r="A12366" t="s">
        <v>393</v>
      </c>
      <c r="B12366">
        <v>961</v>
      </c>
      <c r="C12366" t="s">
        <v>93</v>
      </c>
      <c r="D12366">
        <v>1984</v>
      </c>
      <c r="E12366" t="s">
        <v>13360</v>
      </c>
      <c r="F12366" t="s">
        <v>6</v>
      </c>
      <c r="G12366" t="s">
        <v>6</v>
      </c>
      <c r="H12366" t="s">
        <v>6</v>
      </c>
      <c r="I12366" t="s">
        <v>6</v>
      </c>
      <c r="J12366" t="s">
        <v>6</v>
      </c>
      <c r="K12366" t="s">
        <v>6</v>
      </c>
      <c r="L12366" t="s">
        <v>6</v>
      </c>
      <c r="M12366" t="s">
        <v>6</v>
      </c>
      <c r="N12366" t="s">
        <v>6</v>
      </c>
      <c r="O12366" t="s">
        <v>6</v>
      </c>
      <c r="P12366" t="s">
        <v>6</v>
      </c>
      <c r="Q12366" t="s">
        <v>482</v>
      </c>
      <c r="R12366" t="s">
        <v>482</v>
      </c>
      <c r="S12366" t="s">
        <v>482</v>
      </c>
      <c r="T12366" t="s">
        <v>917</v>
      </c>
      <c r="U12366" t="s">
        <v>984</v>
      </c>
      <c r="V12366" t="s">
        <v>985</v>
      </c>
      <c r="W12366" t="s">
        <v>448</v>
      </c>
      <c r="X12366" t="s">
        <v>448</v>
      </c>
      <c r="Y12366" t="s">
        <v>6</v>
      </c>
      <c r="Z12366" t="s">
        <v>6</v>
      </c>
      <c r="AA12366" t="s">
        <v>324</v>
      </c>
      <c r="AB12366" t="s">
        <v>363</v>
      </c>
      <c r="AC12366" t="s">
        <v>789</v>
      </c>
    </row>
    <row r="12367" spans="1:29" x14ac:dyDescent="0.25">
      <c r="A12367" t="s">
        <v>393</v>
      </c>
      <c r="B12367">
        <v>961</v>
      </c>
      <c r="C12367" t="s">
        <v>93</v>
      </c>
      <c r="D12367">
        <v>1985</v>
      </c>
      <c r="E12367" t="s">
        <v>13361</v>
      </c>
      <c r="F12367" t="s">
        <v>6</v>
      </c>
      <c r="G12367" t="s">
        <v>6</v>
      </c>
      <c r="H12367" t="s">
        <v>6</v>
      </c>
      <c r="I12367" t="s">
        <v>6</v>
      </c>
      <c r="J12367" t="s">
        <v>6</v>
      </c>
      <c r="K12367" t="s">
        <v>6</v>
      </c>
      <c r="L12367" t="s">
        <v>6</v>
      </c>
      <c r="M12367" t="s">
        <v>6</v>
      </c>
      <c r="N12367" t="s">
        <v>6</v>
      </c>
      <c r="O12367" t="s">
        <v>6</v>
      </c>
      <c r="P12367" t="s">
        <v>6</v>
      </c>
      <c r="Q12367" t="s">
        <v>482</v>
      </c>
      <c r="R12367" t="s">
        <v>482</v>
      </c>
      <c r="S12367" t="s">
        <v>482</v>
      </c>
      <c r="T12367" t="s">
        <v>917</v>
      </c>
      <c r="U12367" t="s">
        <v>984</v>
      </c>
      <c r="V12367" t="s">
        <v>985</v>
      </c>
      <c r="W12367" t="s">
        <v>448</v>
      </c>
      <c r="X12367" t="s">
        <v>448</v>
      </c>
      <c r="Y12367" t="s">
        <v>6</v>
      </c>
      <c r="Z12367" t="s">
        <v>6</v>
      </c>
      <c r="AA12367" t="s">
        <v>324</v>
      </c>
      <c r="AB12367" t="s">
        <v>363</v>
      </c>
      <c r="AC12367" t="s">
        <v>789</v>
      </c>
    </row>
    <row r="12368" spans="1:29" x14ac:dyDescent="0.25">
      <c r="A12368" t="s">
        <v>393</v>
      </c>
      <c r="B12368">
        <v>961</v>
      </c>
      <c r="C12368" t="s">
        <v>93</v>
      </c>
      <c r="D12368">
        <v>1986</v>
      </c>
      <c r="E12368" t="s">
        <v>13362</v>
      </c>
      <c r="F12368" t="s">
        <v>6</v>
      </c>
      <c r="G12368" t="s">
        <v>6</v>
      </c>
      <c r="H12368" t="s">
        <v>6</v>
      </c>
      <c r="I12368" t="s">
        <v>6</v>
      </c>
      <c r="J12368" t="s">
        <v>6</v>
      </c>
      <c r="K12368" t="s">
        <v>6</v>
      </c>
      <c r="L12368" t="s">
        <v>6</v>
      </c>
      <c r="M12368" t="s">
        <v>6</v>
      </c>
      <c r="N12368" t="s">
        <v>6</v>
      </c>
      <c r="O12368" t="s">
        <v>6</v>
      </c>
      <c r="P12368" t="s">
        <v>6</v>
      </c>
      <c r="Q12368" t="s">
        <v>482</v>
      </c>
      <c r="R12368" t="s">
        <v>482</v>
      </c>
      <c r="S12368" t="s">
        <v>482</v>
      </c>
      <c r="T12368" t="s">
        <v>917</v>
      </c>
      <c r="U12368" t="s">
        <v>984</v>
      </c>
      <c r="V12368" t="s">
        <v>985</v>
      </c>
      <c r="W12368" t="s">
        <v>448</v>
      </c>
      <c r="X12368" t="s">
        <v>448</v>
      </c>
      <c r="Y12368" t="s">
        <v>6</v>
      </c>
      <c r="Z12368" t="s">
        <v>6</v>
      </c>
      <c r="AA12368" t="s">
        <v>324</v>
      </c>
      <c r="AB12368" t="s">
        <v>363</v>
      </c>
      <c r="AC12368" t="s">
        <v>789</v>
      </c>
    </row>
    <row r="12369" spans="1:29" x14ac:dyDescent="0.25">
      <c r="A12369" t="s">
        <v>393</v>
      </c>
      <c r="B12369">
        <v>961</v>
      </c>
      <c r="C12369" t="s">
        <v>93</v>
      </c>
      <c r="D12369">
        <v>1987</v>
      </c>
      <c r="E12369" t="s">
        <v>13363</v>
      </c>
      <c r="F12369" t="s">
        <v>6</v>
      </c>
      <c r="G12369" t="s">
        <v>6</v>
      </c>
      <c r="H12369" t="s">
        <v>6</v>
      </c>
      <c r="I12369" t="s">
        <v>6</v>
      </c>
      <c r="J12369" t="s">
        <v>6</v>
      </c>
      <c r="K12369" t="s">
        <v>6</v>
      </c>
      <c r="L12369" t="s">
        <v>6</v>
      </c>
      <c r="M12369" t="s">
        <v>6</v>
      </c>
      <c r="N12369" t="s">
        <v>6</v>
      </c>
      <c r="O12369" t="s">
        <v>6</v>
      </c>
      <c r="P12369" t="s">
        <v>6</v>
      </c>
      <c r="Q12369" t="s">
        <v>482</v>
      </c>
      <c r="R12369" t="s">
        <v>482</v>
      </c>
      <c r="S12369" t="s">
        <v>482</v>
      </c>
      <c r="T12369" t="s">
        <v>917</v>
      </c>
      <c r="U12369" t="s">
        <v>984</v>
      </c>
      <c r="V12369" t="s">
        <v>985</v>
      </c>
      <c r="W12369" t="s">
        <v>448</v>
      </c>
      <c r="X12369" t="s">
        <v>448</v>
      </c>
      <c r="Y12369" t="s">
        <v>6</v>
      </c>
      <c r="Z12369" t="s">
        <v>6</v>
      </c>
      <c r="AA12369" t="s">
        <v>324</v>
      </c>
      <c r="AB12369" t="s">
        <v>363</v>
      </c>
      <c r="AC12369" t="s">
        <v>789</v>
      </c>
    </row>
    <row r="12370" spans="1:29" x14ac:dyDescent="0.25">
      <c r="A12370" t="s">
        <v>393</v>
      </c>
      <c r="B12370">
        <v>961</v>
      </c>
      <c r="C12370" t="s">
        <v>93</v>
      </c>
      <c r="D12370">
        <v>1988</v>
      </c>
      <c r="E12370" t="s">
        <v>13364</v>
      </c>
      <c r="F12370" t="s">
        <v>6</v>
      </c>
      <c r="G12370" t="s">
        <v>6</v>
      </c>
      <c r="H12370" t="s">
        <v>6</v>
      </c>
      <c r="I12370" t="s">
        <v>6</v>
      </c>
      <c r="J12370" t="s">
        <v>6</v>
      </c>
      <c r="K12370" t="s">
        <v>6</v>
      </c>
      <c r="L12370" t="s">
        <v>6</v>
      </c>
      <c r="M12370" t="s">
        <v>6</v>
      </c>
      <c r="N12370" t="s">
        <v>6</v>
      </c>
      <c r="O12370" t="s">
        <v>6</v>
      </c>
      <c r="P12370" t="s">
        <v>6</v>
      </c>
      <c r="Q12370" t="s">
        <v>482</v>
      </c>
      <c r="R12370" t="s">
        <v>482</v>
      </c>
      <c r="S12370" t="s">
        <v>482</v>
      </c>
      <c r="T12370" t="s">
        <v>917</v>
      </c>
      <c r="U12370" t="s">
        <v>984</v>
      </c>
      <c r="V12370" t="s">
        <v>985</v>
      </c>
      <c r="W12370" t="s">
        <v>448</v>
      </c>
      <c r="X12370" t="s">
        <v>448</v>
      </c>
      <c r="Y12370" t="s">
        <v>6</v>
      </c>
      <c r="Z12370" t="s">
        <v>6</v>
      </c>
      <c r="AA12370" t="s">
        <v>324</v>
      </c>
      <c r="AB12370" t="s">
        <v>363</v>
      </c>
      <c r="AC12370" t="s">
        <v>789</v>
      </c>
    </row>
    <row r="12371" spans="1:29" x14ac:dyDescent="0.25">
      <c r="A12371" t="s">
        <v>393</v>
      </c>
      <c r="B12371">
        <v>961</v>
      </c>
      <c r="C12371" t="s">
        <v>93</v>
      </c>
      <c r="D12371">
        <v>1989</v>
      </c>
      <c r="E12371" t="s">
        <v>13365</v>
      </c>
      <c r="F12371" t="s">
        <v>6</v>
      </c>
      <c r="G12371" t="s">
        <v>6</v>
      </c>
      <c r="H12371" t="s">
        <v>6</v>
      </c>
      <c r="I12371" t="s">
        <v>6</v>
      </c>
      <c r="J12371" t="s">
        <v>6</v>
      </c>
      <c r="K12371" t="s">
        <v>6</v>
      </c>
      <c r="L12371" t="s">
        <v>6</v>
      </c>
      <c r="M12371" t="s">
        <v>6</v>
      </c>
      <c r="N12371" t="s">
        <v>6</v>
      </c>
      <c r="O12371" t="s">
        <v>6</v>
      </c>
      <c r="P12371" t="s">
        <v>6</v>
      </c>
      <c r="Q12371" t="s">
        <v>482</v>
      </c>
      <c r="R12371" t="s">
        <v>482</v>
      </c>
      <c r="S12371" t="s">
        <v>482</v>
      </c>
      <c r="T12371" t="s">
        <v>917</v>
      </c>
      <c r="U12371" t="s">
        <v>984</v>
      </c>
      <c r="V12371" t="s">
        <v>985</v>
      </c>
      <c r="W12371" t="s">
        <v>448</v>
      </c>
      <c r="X12371" t="s">
        <v>448</v>
      </c>
      <c r="Y12371" t="s">
        <v>6</v>
      </c>
      <c r="Z12371" t="s">
        <v>6</v>
      </c>
      <c r="AA12371" t="s">
        <v>324</v>
      </c>
      <c r="AB12371" t="s">
        <v>363</v>
      </c>
      <c r="AC12371" t="s">
        <v>789</v>
      </c>
    </row>
    <row r="12372" spans="1:29" x14ac:dyDescent="0.25">
      <c r="A12372" t="s">
        <v>393</v>
      </c>
      <c r="B12372">
        <v>961</v>
      </c>
      <c r="C12372" t="s">
        <v>93</v>
      </c>
      <c r="D12372">
        <v>1990</v>
      </c>
      <c r="E12372" t="s">
        <v>13366</v>
      </c>
      <c r="F12372" t="s">
        <v>6</v>
      </c>
      <c r="G12372" t="s">
        <v>6</v>
      </c>
      <c r="H12372" t="s">
        <v>6</v>
      </c>
      <c r="I12372" t="s">
        <v>6</v>
      </c>
      <c r="J12372" t="s">
        <v>6</v>
      </c>
      <c r="K12372" t="s">
        <v>6</v>
      </c>
      <c r="L12372" t="s">
        <v>6</v>
      </c>
      <c r="M12372" t="s">
        <v>6</v>
      </c>
      <c r="N12372" t="s">
        <v>6</v>
      </c>
      <c r="O12372" t="s">
        <v>6</v>
      </c>
      <c r="P12372">
        <v>1.2408565270896119</v>
      </c>
      <c r="Q12372" t="s">
        <v>482</v>
      </c>
      <c r="R12372" t="s">
        <v>482</v>
      </c>
      <c r="S12372" t="s">
        <v>482</v>
      </c>
      <c r="T12372" t="s">
        <v>917</v>
      </c>
      <c r="U12372" t="s">
        <v>984</v>
      </c>
      <c r="V12372" t="s">
        <v>985</v>
      </c>
      <c r="W12372" t="s">
        <v>448</v>
      </c>
      <c r="X12372" t="s">
        <v>448</v>
      </c>
      <c r="Y12372" t="s">
        <v>6</v>
      </c>
      <c r="Z12372" t="s">
        <v>6</v>
      </c>
      <c r="AA12372" t="s">
        <v>324</v>
      </c>
      <c r="AB12372" t="s">
        <v>363</v>
      </c>
      <c r="AC12372" t="s">
        <v>789</v>
      </c>
    </row>
    <row r="12373" spans="1:29" x14ac:dyDescent="0.25">
      <c r="A12373" t="s">
        <v>393</v>
      </c>
      <c r="B12373">
        <v>961</v>
      </c>
      <c r="C12373" t="s">
        <v>93</v>
      </c>
      <c r="D12373">
        <v>1991</v>
      </c>
      <c r="E12373" t="s">
        <v>13367</v>
      </c>
      <c r="F12373" t="s">
        <v>6</v>
      </c>
      <c r="G12373" t="s">
        <v>6</v>
      </c>
      <c r="H12373" t="s">
        <v>6</v>
      </c>
      <c r="I12373">
        <v>39.352603949845992</v>
      </c>
      <c r="J12373" t="s">
        <v>6</v>
      </c>
      <c r="K12373" t="s">
        <v>6</v>
      </c>
      <c r="L12373" t="s">
        <v>6</v>
      </c>
      <c r="M12373" t="s">
        <v>6</v>
      </c>
      <c r="N12373" t="s">
        <v>6</v>
      </c>
      <c r="O12373" t="s">
        <v>6</v>
      </c>
      <c r="P12373">
        <v>2.2034700446577271</v>
      </c>
      <c r="Q12373" t="s">
        <v>482</v>
      </c>
      <c r="R12373" t="s">
        <v>482</v>
      </c>
      <c r="S12373" t="s">
        <v>482</v>
      </c>
      <c r="T12373" t="s">
        <v>917</v>
      </c>
      <c r="U12373" t="s">
        <v>984</v>
      </c>
      <c r="V12373" t="s">
        <v>985</v>
      </c>
      <c r="W12373" t="s">
        <v>448</v>
      </c>
      <c r="X12373" t="s">
        <v>448</v>
      </c>
      <c r="Y12373" t="s">
        <v>6</v>
      </c>
      <c r="Z12373" t="s">
        <v>6</v>
      </c>
      <c r="AA12373" t="s">
        <v>324</v>
      </c>
      <c r="AB12373" t="s">
        <v>363</v>
      </c>
      <c r="AC12373" t="s">
        <v>789</v>
      </c>
    </row>
    <row r="12374" spans="1:29" x14ac:dyDescent="0.25">
      <c r="A12374" t="s">
        <v>393</v>
      </c>
      <c r="B12374">
        <v>961</v>
      </c>
      <c r="C12374" t="s">
        <v>93</v>
      </c>
      <c r="D12374">
        <v>1992</v>
      </c>
      <c r="E12374" t="s">
        <v>13368</v>
      </c>
      <c r="F12374" t="s">
        <v>6</v>
      </c>
      <c r="G12374" t="s">
        <v>6</v>
      </c>
      <c r="H12374" t="s">
        <v>6</v>
      </c>
      <c r="I12374">
        <v>26.215024821482356</v>
      </c>
      <c r="J12374" t="s">
        <v>6</v>
      </c>
      <c r="K12374" t="s">
        <v>6</v>
      </c>
      <c r="L12374" t="s">
        <v>6</v>
      </c>
      <c r="M12374" t="s">
        <v>6</v>
      </c>
      <c r="N12374" t="s">
        <v>6</v>
      </c>
      <c r="O12374" t="s">
        <v>6</v>
      </c>
      <c r="P12374">
        <v>6.4194533629779702</v>
      </c>
      <c r="Q12374" t="s">
        <v>482</v>
      </c>
      <c r="R12374" t="s">
        <v>482</v>
      </c>
      <c r="S12374" t="s">
        <v>482</v>
      </c>
      <c r="T12374" t="s">
        <v>917</v>
      </c>
      <c r="U12374" t="s">
        <v>984</v>
      </c>
      <c r="V12374" t="s">
        <v>985</v>
      </c>
      <c r="W12374" t="s">
        <v>448</v>
      </c>
      <c r="X12374" t="s">
        <v>448</v>
      </c>
      <c r="Y12374" t="s">
        <v>6</v>
      </c>
      <c r="Z12374" t="s">
        <v>6</v>
      </c>
      <c r="AA12374" t="s">
        <v>324</v>
      </c>
      <c r="AB12374" t="s">
        <v>363</v>
      </c>
      <c r="AC12374" t="s">
        <v>789</v>
      </c>
    </row>
    <row r="12375" spans="1:29" x14ac:dyDescent="0.25">
      <c r="A12375" t="s">
        <v>393</v>
      </c>
      <c r="B12375">
        <v>961</v>
      </c>
      <c r="C12375" t="s">
        <v>93</v>
      </c>
      <c r="D12375">
        <v>1993</v>
      </c>
      <c r="E12375" t="s">
        <v>13369</v>
      </c>
      <c r="F12375" t="s">
        <v>6</v>
      </c>
      <c r="G12375" t="s">
        <v>6</v>
      </c>
      <c r="H12375" t="s">
        <v>6</v>
      </c>
      <c r="I12375">
        <v>28.998687587607535</v>
      </c>
      <c r="J12375" t="s">
        <v>6</v>
      </c>
      <c r="K12375" t="s">
        <v>6</v>
      </c>
      <c r="L12375" t="s">
        <v>6</v>
      </c>
      <c r="M12375" t="s">
        <v>6</v>
      </c>
      <c r="N12375" t="s">
        <v>6</v>
      </c>
      <c r="O12375">
        <v>16.267001177577768</v>
      </c>
      <c r="P12375">
        <v>7.7732831446253998</v>
      </c>
      <c r="Q12375" t="s">
        <v>482</v>
      </c>
      <c r="R12375" t="s">
        <v>482</v>
      </c>
      <c r="S12375" t="s">
        <v>482</v>
      </c>
      <c r="T12375" t="s">
        <v>917</v>
      </c>
      <c r="U12375" t="s">
        <v>984</v>
      </c>
      <c r="V12375" t="s">
        <v>985</v>
      </c>
      <c r="W12375" t="s">
        <v>448</v>
      </c>
      <c r="X12375" t="s">
        <v>448</v>
      </c>
      <c r="Y12375" t="s">
        <v>6</v>
      </c>
      <c r="Z12375" t="s">
        <v>6</v>
      </c>
      <c r="AA12375" t="s">
        <v>324</v>
      </c>
      <c r="AB12375" t="s">
        <v>363</v>
      </c>
      <c r="AC12375" t="s">
        <v>789</v>
      </c>
    </row>
    <row r="12376" spans="1:29" x14ac:dyDescent="0.25">
      <c r="A12376" t="s">
        <v>393</v>
      </c>
      <c r="B12376">
        <v>961</v>
      </c>
      <c r="C12376" t="s">
        <v>93</v>
      </c>
      <c r="D12376">
        <v>1994</v>
      </c>
      <c r="E12376" t="s">
        <v>13370</v>
      </c>
      <c r="F12376" t="s">
        <v>6</v>
      </c>
      <c r="G12376" t="s">
        <v>6</v>
      </c>
      <c r="H12376" t="s">
        <v>6</v>
      </c>
      <c r="I12376">
        <v>33.975954911826229</v>
      </c>
      <c r="J12376" t="s">
        <v>6</v>
      </c>
      <c r="K12376" t="s">
        <v>6</v>
      </c>
      <c r="L12376" t="s">
        <v>6</v>
      </c>
      <c r="M12376" t="s">
        <v>6</v>
      </c>
      <c r="N12376" t="s">
        <v>6</v>
      </c>
      <c r="O12376">
        <v>15.882905349680035</v>
      </c>
      <c r="P12376">
        <v>9.0111883649977305</v>
      </c>
      <c r="Q12376" t="s">
        <v>482</v>
      </c>
      <c r="R12376" t="s">
        <v>482</v>
      </c>
      <c r="S12376" t="s">
        <v>482</v>
      </c>
      <c r="T12376" t="s">
        <v>917</v>
      </c>
      <c r="U12376" t="s">
        <v>984</v>
      </c>
      <c r="V12376" t="s">
        <v>985</v>
      </c>
      <c r="W12376" t="s">
        <v>448</v>
      </c>
      <c r="X12376" t="s">
        <v>448</v>
      </c>
      <c r="Y12376" t="s">
        <v>6</v>
      </c>
      <c r="Z12376" t="s">
        <v>6</v>
      </c>
      <c r="AA12376" t="s">
        <v>324</v>
      </c>
      <c r="AB12376" t="s">
        <v>363</v>
      </c>
      <c r="AC12376" t="s">
        <v>789</v>
      </c>
    </row>
    <row r="12377" spans="1:29" x14ac:dyDescent="0.25">
      <c r="A12377" t="s">
        <v>393</v>
      </c>
      <c r="B12377">
        <v>961</v>
      </c>
      <c r="C12377" t="s">
        <v>93</v>
      </c>
      <c r="D12377">
        <v>1995</v>
      </c>
      <c r="E12377" t="s">
        <v>13371</v>
      </c>
      <c r="F12377" t="s">
        <v>6</v>
      </c>
      <c r="G12377" t="s">
        <v>6</v>
      </c>
      <c r="H12377" t="s">
        <v>6</v>
      </c>
      <c r="I12377">
        <v>41.87235038916149</v>
      </c>
      <c r="J12377" t="s">
        <v>6</v>
      </c>
      <c r="K12377" t="s">
        <v>6</v>
      </c>
      <c r="L12377" t="s">
        <v>6</v>
      </c>
      <c r="M12377" t="s">
        <v>6</v>
      </c>
      <c r="N12377">
        <v>18.308828421262728</v>
      </c>
      <c r="O12377">
        <v>16.582797345318951</v>
      </c>
      <c r="P12377">
        <v>10.521699999999999</v>
      </c>
      <c r="Q12377" t="s">
        <v>482</v>
      </c>
      <c r="R12377" t="s">
        <v>482</v>
      </c>
      <c r="S12377" t="s">
        <v>482</v>
      </c>
      <c r="T12377" t="s">
        <v>917</v>
      </c>
      <c r="U12377" t="s">
        <v>984</v>
      </c>
      <c r="V12377" t="s">
        <v>985</v>
      </c>
      <c r="W12377" t="s">
        <v>448</v>
      </c>
      <c r="X12377" t="s">
        <v>448</v>
      </c>
      <c r="Y12377" t="s">
        <v>6</v>
      </c>
      <c r="Z12377" t="s">
        <v>6</v>
      </c>
      <c r="AA12377" t="s">
        <v>324</v>
      </c>
      <c r="AB12377" t="s">
        <v>363</v>
      </c>
      <c r="AC12377" t="s">
        <v>789</v>
      </c>
    </row>
    <row r="12378" spans="1:29" x14ac:dyDescent="0.25">
      <c r="A12378" t="s">
        <v>393</v>
      </c>
      <c r="B12378">
        <v>961</v>
      </c>
      <c r="C12378" t="s">
        <v>93</v>
      </c>
      <c r="D12378">
        <v>1996</v>
      </c>
      <c r="E12378" t="s">
        <v>13372</v>
      </c>
      <c r="F12378" t="s">
        <v>6</v>
      </c>
      <c r="G12378" t="s">
        <v>6</v>
      </c>
      <c r="H12378" t="s">
        <v>6</v>
      </c>
      <c r="I12378">
        <v>41.962791366133878</v>
      </c>
      <c r="J12378" t="s">
        <v>6</v>
      </c>
      <c r="K12378" t="s">
        <v>6</v>
      </c>
      <c r="L12378" t="s">
        <v>6</v>
      </c>
      <c r="M12378" t="s">
        <v>6</v>
      </c>
      <c r="N12378">
        <v>21.588539305467407</v>
      </c>
      <c r="O12378">
        <v>19.973869012455456</v>
      </c>
      <c r="P12378">
        <v>12.1319</v>
      </c>
      <c r="Q12378" t="s">
        <v>482</v>
      </c>
      <c r="R12378" t="s">
        <v>482</v>
      </c>
      <c r="S12378" t="s">
        <v>482</v>
      </c>
      <c r="T12378" t="s">
        <v>917</v>
      </c>
      <c r="U12378" t="s">
        <v>984</v>
      </c>
      <c r="V12378" t="s">
        <v>985</v>
      </c>
      <c r="W12378" t="s">
        <v>448</v>
      </c>
      <c r="X12378" t="s">
        <v>448</v>
      </c>
      <c r="Y12378" t="s">
        <v>6</v>
      </c>
      <c r="Z12378" t="s">
        <v>6</v>
      </c>
      <c r="AA12378" t="s">
        <v>324</v>
      </c>
      <c r="AB12378" t="s">
        <v>363</v>
      </c>
      <c r="AC12378" t="s">
        <v>789</v>
      </c>
    </row>
    <row r="12379" spans="1:29" x14ac:dyDescent="0.25">
      <c r="A12379" t="s">
        <v>393</v>
      </c>
      <c r="B12379">
        <v>961</v>
      </c>
      <c r="C12379" t="s">
        <v>93</v>
      </c>
      <c r="D12379">
        <v>1997</v>
      </c>
      <c r="E12379" t="s">
        <v>13373</v>
      </c>
      <c r="F12379" t="s">
        <v>6</v>
      </c>
      <c r="G12379" t="s">
        <v>6</v>
      </c>
      <c r="H12379" t="s">
        <v>6</v>
      </c>
      <c r="I12379">
        <v>42.296560051512223</v>
      </c>
      <c r="J12379" t="s">
        <v>6</v>
      </c>
      <c r="K12379" t="s">
        <v>6</v>
      </c>
      <c r="L12379" t="s">
        <v>6</v>
      </c>
      <c r="M12379" t="s">
        <v>6</v>
      </c>
      <c r="N12379">
        <v>22.073160148113864</v>
      </c>
      <c r="O12379">
        <v>20.318871232869515</v>
      </c>
      <c r="P12379">
        <v>13.827199999999999</v>
      </c>
      <c r="Q12379" t="s">
        <v>482</v>
      </c>
      <c r="R12379" t="s">
        <v>482</v>
      </c>
      <c r="S12379" t="s">
        <v>482</v>
      </c>
      <c r="T12379" t="s">
        <v>917</v>
      </c>
      <c r="U12379" t="s">
        <v>984</v>
      </c>
      <c r="V12379" t="s">
        <v>985</v>
      </c>
      <c r="W12379" t="s">
        <v>448</v>
      </c>
      <c r="X12379" t="s">
        <v>448</v>
      </c>
      <c r="Y12379" t="s">
        <v>6</v>
      </c>
      <c r="Z12379" t="s">
        <v>6</v>
      </c>
      <c r="AA12379" t="s">
        <v>324</v>
      </c>
      <c r="AB12379" t="s">
        <v>363</v>
      </c>
      <c r="AC12379" t="s">
        <v>789</v>
      </c>
    </row>
    <row r="12380" spans="1:29" x14ac:dyDescent="0.25">
      <c r="A12380" t="s">
        <v>393</v>
      </c>
      <c r="B12380">
        <v>961</v>
      </c>
      <c r="C12380" t="s">
        <v>93</v>
      </c>
      <c r="D12380">
        <v>1998</v>
      </c>
      <c r="E12380" t="s">
        <v>13374</v>
      </c>
      <c r="F12380" t="s">
        <v>6</v>
      </c>
      <c r="G12380" t="s">
        <v>6</v>
      </c>
      <c r="H12380" t="s">
        <v>6</v>
      </c>
      <c r="I12380">
        <v>49.379161432754451</v>
      </c>
      <c r="J12380" t="s">
        <v>6</v>
      </c>
      <c r="K12380" t="s">
        <v>6</v>
      </c>
      <c r="L12380" t="s">
        <v>6</v>
      </c>
      <c r="M12380" t="s">
        <v>6</v>
      </c>
      <c r="N12380">
        <v>22.751574582393363</v>
      </c>
      <c r="O12380">
        <v>20.985050758902922</v>
      </c>
      <c r="P12380">
        <v>15.337400000000001</v>
      </c>
      <c r="Q12380" t="s">
        <v>482</v>
      </c>
      <c r="R12380" t="s">
        <v>482</v>
      </c>
      <c r="S12380" t="s">
        <v>482</v>
      </c>
      <c r="T12380" t="s">
        <v>917</v>
      </c>
      <c r="U12380" t="s">
        <v>984</v>
      </c>
      <c r="V12380" t="s">
        <v>985</v>
      </c>
      <c r="W12380" t="s">
        <v>448</v>
      </c>
      <c r="X12380" t="s">
        <v>448</v>
      </c>
      <c r="Y12380" t="s">
        <v>6</v>
      </c>
      <c r="Z12380" t="s">
        <v>6</v>
      </c>
      <c r="AA12380" t="s">
        <v>324</v>
      </c>
      <c r="AB12380" t="s">
        <v>363</v>
      </c>
      <c r="AC12380" t="s">
        <v>789</v>
      </c>
    </row>
    <row r="12381" spans="1:29" x14ac:dyDescent="0.25">
      <c r="A12381" t="s">
        <v>393</v>
      </c>
      <c r="B12381">
        <v>961</v>
      </c>
      <c r="C12381" t="s">
        <v>93</v>
      </c>
      <c r="D12381">
        <v>1999</v>
      </c>
      <c r="E12381" t="s">
        <v>13375</v>
      </c>
      <c r="F12381" t="s">
        <v>6</v>
      </c>
      <c r="G12381" t="s">
        <v>6</v>
      </c>
      <c r="H12381" t="s">
        <v>6</v>
      </c>
      <c r="I12381">
        <v>55.136449254755412</v>
      </c>
      <c r="J12381" t="s">
        <v>6</v>
      </c>
      <c r="K12381" t="s">
        <v>6</v>
      </c>
      <c r="L12381" t="s">
        <v>6</v>
      </c>
      <c r="M12381" t="s">
        <v>6</v>
      </c>
      <c r="N12381">
        <v>23.732742992609122</v>
      </c>
      <c r="O12381">
        <v>21.659262045735986</v>
      </c>
      <c r="P12381">
        <v>17.2104</v>
      </c>
      <c r="Q12381" t="s">
        <v>482</v>
      </c>
      <c r="R12381" t="s">
        <v>482</v>
      </c>
      <c r="S12381" t="s">
        <v>482</v>
      </c>
      <c r="T12381" t="s">
        <v>917</v>
      </c>
      <c r="U12381" t="s">
        <v>984</v>
      </c>
      <c r="V12381" t="s">
        <v>985</v>
      </c>
      <c r="W12381" t="s">
        <v>448</v>
      </c>
      <c r="X12381" t="s">
        <v>448</v>
      </c>
      <c r="Y12381" t="s">
        <v>6</v>
      </c>
      <c r="Z12381" t="s">
        <v>6</v>
      </c>
      <c r="AA12381" t="s">
        <v>324</v>
      </c>
      <c r="AB12381" t="s">
        <v>363</v>
      </c>
      <c r="AC12381" t="s">
        <v>789</v>
      </c>
    </row>
    <row r="12382" spans="1:29" x14ac:dyDescent="0.25">
      <c r="A12382" t="s">
        <v>393</v>
      </c>
      <c r="B12382">
        <v>961</v>
      </c>
      <c r="C12382" t="s">
        <v>93</v>
      </c>
      <c r="D12382">
        <v>2000</v>
      </c>
      <c r="E12382" t="s">
        <v>13376</v>
      </c>
      <c r="F12382" t="s">
        <v>6</v>
      </c>
      <c r="G12382" t="s">
        <v>6</v>
      </c>
      <c r="H12382" t="s">
        <v>6</v>
      </c>
      <c r="I12382">
        <v>59.716734564071658</v>
      </c>
      <c r="J12382" t="s">
        <v>6</v>
      </c>
      <c r="K12382" t="s">
        <v>6</v>
      </c>
      <c r="L12382" t="s">
        <v>6</v>
      </c>
      <c r="M12382" t="s">
        <v>6</v>
      </c>
      <c r="N12382">
        <v>25.850703629245579</v>
      </c>
      <c r="O12382">
        <v>22.371427030857713</v>
      </c>
      <c r="P12382">
        <v>18.902000000000001</v>
      </c>
      <c r="Q12382" t="s">
        <v>482</v>
      </c>
      <c r="R12382" t="s">
        <v>482</v>
      </c>
      <c r="S12382" t="s">
        <v>482</v>
      </c>
      <c r="T12382" t="s">
        <v>917</v>
      </c>
      <c r="U12382" t="s">
        <v>984</v>
      </c>
      <c r="V12382" t="s">
        <v>985</v>
      </c>
      <c r="W12382" t="s">
        <v>448</v>
      </c>
      <c r="X12382" t="s">
        <v>448</v>
      </c>
      <c r="Y12382" t="s">
        <v>6</v>
      </c>
      <c r="Z12382" t="s">
        <v>6</v>
      </c>
      <c r="AA12382" t="s">
        <v>324</v>
      </c>
      <c r="AB12382" t="s">
        <v>363</v>
      </c>
      <c r="AC12382" t="s">
        <v>789</v>
      </c>
    </row>
    <row r="12383" spans="1:29" x14ac:dyDescent="0.25">
      <c r="A12383" t="s">
        <v>393</v>
      </c>
      <c r="B12383">
        <v>961</v>
      </c>
      <c r="C12383" t="s">
        <v>93</v>
      </c>
      <c r="D12383">
        <v>2001</v>
      </c>
      <c r="E12383" t="s">
        <v>13377</v>
      </c>
      <c r="F12383">
        <v>111.42584220780449</v>
      </c>
      <c r="G12383">
        <v>20.135434202810828</v>
      </c>
      <c r="H12383">
        <v>91.290408004993665</v>
      </c>
      <c r="I12383">
        <v>63.219967087218876</v>
      </c>
      <c r="J12383">
        <v>15.302551686307151</v>
      </c>
      <c r="K12383">
        <v>47.917415400911722</v>
      </c>
      <c r="L12383" t="s">
        <v>6</v>
      </c>
      <c r="M12383" t="s">
        <v>6</v>
      </c>
      <c r="N12383">
        <v>26.063517884502623</v>
      </c>
      <c r="O12383">
        <v>24.24955315584458</v>
      </c>
      <c r="P12383">
        <v>21.146799999999999</v>
      </c>
      <c r="Q12383" t="s">
        <v>482</v>
      </c>
      <c r="R12383" t="s">
        <v>482</v>
      </c>
      <c r="S12383" t="s">
        <v>482</v>
      </c>
      <c r="T12383" t="s">
        <v>917</v>
      </c>
      <c r="U12383" t="s">
        <v>984</v>
      </c>
      <c r="V12383" t="s">
        <v>985</v>
      </c>
      <c r="W12383" t="s">
        <v>448</v>
      </c>
      <c r="X12383" t="s">
        <v>448</v>
      </c>
      <c r="Y12383" t="s">
        <v>6</v>
      </c>
      <c r="Z12383" t="s">
        <v>6</v>
      </c>
      <c r="AA12383" t="s">
        <v>324</v>
      </c>
      <c r="AB12383" t="s">
        <v>363</v>
      </c>
      <c r="AC12383" t="s">
        <v>789</v>
      </c>
    </row>
    <row r="12384" spans="1:29" x14ac:dyDescent="0.25">
      <c r="A12384" t="s">
        <v>393</v>
      </c>
      <c r="B12384">
        <v>961</v>
      </c>
      <c r="C12384" t="s">
        <v>93</v>
      </c>
      <c r="D12384">
        <v>2002</v>
      </c>
      <c r="E12384" t="s">
        <v>13378</v>
      </c>
      <c r="F12384">
        <v>112.77383850142873</v>
      </c>
      <c r="G12384">
        <v>20.12064768758599</v>
      </c>
      <c r="H12384">
        <v>92.653190813842741</v>
      </c>
      <c r="I12384">
        <v>65.391046671605451</v>
      </c>
      <c r="J12384">
        <v>15.307439940734472</v>
      </c>
      <c r="K12384">
        <v>50.08360673087099</v>
      </c>
      <c r="L12384" t="s">
        <v>6</v>
      </c>
      <c r="M12384" t="s">
        <v>6</v>
      </c>
      <c r="N12384">
        <v>27.27230394750767</v>
      </c>
      <c r="O12384">
        <v>25.078362596280911</v>
      </c>
      <c r="P12384">
        <v>23.622499999999999</v>
      </c>
      <c r="Q12384" t="s">
        <v>482</v>
      </c>
      <c r="R12384" t="s">
        <v>482</v>
      </c>
      <c r="S12384" t="s">
        <v>482</v>
      </c>
      <c r="T12384" t="s">
        <v>917</v>
      </c>
      <c r="U12384" t="s">
        <v>984</v>
      </c>
      <c r="V12384" t="s">
        <v>985</v>
      </c>
      <c r="W12384" t="s">
        <v>448</v>
      </c>
      <c r="X12384" t="s">
        <v>448</v>
      </c>
      <c r="Y12384" t="s">
        <v>6</v>
      </c>
      <c r="Z12384" t="s">
        <v>6</v>
      </c>
      <c r="AA12384" t="s">
        <v>324</v>
      </c>
      <c r="AB12384" t="s">
        <v>363</v>
      </c>
      <c r="AC12384" t="s">
        <v>789</v>
      </c>
    </row>
    <row r="12385" spans="1:29" x14ac:dyDescent="0.25">
      <c r="A12385" t="s">
        <v>393</v>
      </c>
      <c r="B12385">
        <v>961</v>
      </c>
      <c r="C12385" t="s">
        <v>93</v>
      </c>
      <c r="D12385">
        <v>2003</v>
      </c>
      <c r="E12385" t="s">
        <v>13379</v>
      </c>
      <c r="F12385">
        <v>115.94428752313237</v>
      </c>
      <c r="G12385">
        <v>20.679848056881269</v>
      </c>
      <c r="H12385">
        <v>95.264439466251105</v>
      </c>
      <c r="I12385">
        <v>69.21203857017629</v>
      </c>
      <c r="J12385">
        <v>15.665725138794196</v>
      </c>
      <c r="K12385">
        <v>53.546313431382096</v>
      </c>
      <c r="L12385" t="s">
        <v>6</v>
      </c>
      <c r="M12385" t="s">
        <v>6</v>
      </c>
      <c r="N12385">
        <v>26.711989870458751</v>
      </c>
      <c r="O12385">
        <v>24.237437289663923</v>
      </c>
      <c r="P12385">
        <v>25.6675</v>
      </c>
      <c r="Q12385" t="s">
        <v>482</v>
      </c>
      <c r="R12385" t="s">
        <v>482</v>
      </c>
      <c r="S12385" t="s">
        <v>482</v>
      </c>
      <c r="T12385" t="s">
        <v>917</v>
      </c>
      <c r="U12385" t="s">
        <v>984</v>
      </c>
      <c r="V12385" t="s">
        <v>985</v>
      </c>
      <c r="W12385" t="s">
        <v>448</v>
      </c>
      <c r="X12385" t="s">
        <v>448</v>
      </c>
      <c r="Y12385" t="s">
        <v>6</v>
      </c>
      <c r="Z12385" t="s">
        <v>6</v>
      </c>
      <c r="AA12385" t="s">
        <v>324</v>
      </c>
      <c r="AB12385" t="s">
        <v>363</v>
      </c>
      <c r="AC12385" t="s">
        <v>789</v>
      </c>
    </row>
    <row r="12386" spans="1:29" x14ac:dyDescent="0.25">
      <c r="A12386" t="s">
        <v>393</v>
      </c>
      <c r="B12386">
        <v>961</v>
      </c>
      <c r="C12386" t="s">
        <v>93</v>
      </c>
      <c r="D12386">
        <v>2004</v>
      </c>
      <c r="E12386" t="s">
        <v>13380</v>
      </c>
      <c r="F12386">
        <v>116.38907659895854</v>
      </c>
      <c r="G12386">
        <v>20.771373953390889</v>
      </c>
      <c r="H12386">
        <v>95.617702645567661</v>
      </c>
      <c r="I12386">
        <v>73.863410509274502</v>
      </c>
      <c r="J12386">
        <v>16.228991027257912</v>
      </c>
      <c r="K12386">
        <v>57.634419482016575</v>
      </c>
      <c r="L12386" t="s">
        <v>6</v>
      </c>
      <c r="M12386" t="s">
        <v>6</v>
      </c>
      <c r="N12386">
        <v>26.846314237497609</v>
      </c>
      <c r="O12386">
        <v>24.123673660665482</v>
      </c>
      <c r="P12386">
        <v>27.672699999999999</v>
      </c>
      <c r="Q12386" t="s">
        <v>482</v>
      </c>
      <c r="R12386" t="s">
        <v>482</v>
      </c>
      <c r="S12386" t="s">
        <v>482</v>
      </c>
      <c r="T12386" t="s">
        <v>917</v>
      </c>
      <c r="U12386" t="s">
        <v>984</v>
      </c>
      <c r="V12386" t="s">
        <v>985</v>
      </c>
      <c r="W12386" t="s">
        <v>448</v>
      </c>
      <c r="X12386" t="s">
        <v>448</v>
      </c>
      <c r="Y12386" t="s">
        <v>6</v>
      </c>
      <c r="Z12386" t="s">
        <v>6</v>
      </c>
      <c r="AA12386" t="s">
        <v>324</v>
      </c>
      <c r="AB12386" t="s">
        <v>363</v>
      </c>
      <c r="AC12386" t="s">
        <v>789</v>
      </c>
    </row>
    <row r="12387" spans="1:29" x14ac:dyDescent="0.25">
      <c r="A12387" t="s">
        <v>393</v>
      </c>
      <c r="B12387">
        <v>961</v>
      </c>
      <c r="C12387" t="s">
        <v>93</v>
      </c>
      <c r="D12387">
        <v>2005</v>
      </c>
      <c r="E12387" t="s">
        <v>13381</v>
      </c>
      <c r="F12387">
        <v>131.74642277924903</v>
      </c>
      <c r="G12387">
        <v>23.547042762415057</v>
      </c>
      <c r="H12387">
        <v>108.19938001683398</v>
      </c>
      <c r="I12387">
        <v>83.670355087488787</v>
      </c>
      <c r="J12387">
        <v>18.756885850560788</v>
      </c>
      <c r="K12387">
        <v>64.913469236927995</v>
      </c>
      <c r="L12387" t="s">
        <v>6</v>
      </c>
      <c r="M12387" t="s">
        <v>6</v>
      </c>
      <c r="N12387">
        <v>26.287012515995698</v>
      </c>
      <c r="O12387">
        <v>23.900440909060322</v>
      </c>
      <c r="P12387">
        <v>29.226600000000001</v>
      </c>
      <c r="Q12387" t="s">
        <v>482</v>
      </c>
      <c r="R12387" t="s">
        <v>482</v>
      </c>
      <c r="S12387" t="s">
        <v>482</v>
      </c>
      <c r="T12387" t="s">
        <v>917</v>
      </c>
      <c r="U12387" t="s">
        <v>984</v>
      </c>
      <c r="V12387" t="s">
        <v>985</v>
      </c>
      <c r="W12387" t="s">
        <v>448</v>
      </c>
      <c r="X12387" t="s">
        <v>448</v>
      </c>
      <c r="Y12387" t="s">
        <v>6</v>
      </c>
      <c r="Z12387" t="s">
        <v>6</v>
      </c>
      <c r="AA12387" t="s">
        <v>324</v>
      </c>
      <c r="AB12387" t="s">
        <v>363</v>
      </c>
      <c r="AC12387" t="s">
        <v>789</v>
      </c>
    </row>
    <row r="12388" spans="1:29" x14ac:dyDescent="0.25">
      <c r="A12388" t="s">
        <v>393</v>
      </c>
      <c r="B12388">
        <v>961</v>
      </c>
      <c r="C12388" t="s">
        <v>93</v>
      </c>
      <c r="D12388">
        <v>2006</v>
      </c>
      <c r="E12388" t="s">
        <v>13382</v>
      </c>
      <c r="F12388">
        <v>138.8922339758013</v>
      </c>
      <c r="G12388">
        <v>25.646957414578804</v>
      </c>
      <c r="H12388">
        <v>113.2452765612225</v>
      </c>
      <c r="I12388">
        <v>89.303257128732326</v>
      </c>
      <c r="J12388">
        <v>21.476514320845244</v>
      </c>
      <c r="K12388">
        <v>67.826742807887072</v>
      </c>
      <c r="L12388" t="s">
        <v>6</v>
      </c>
      <c r="M12388" t="s">
        <v>6</v>
      </c>
      <c r="N12388">
        <v>25.999987323881175</v>
      </c>
      <c r="O12388">
        <v>23.297115804122324</v>
      </c>
      <c r="P12388">
        <v>31.555399999999999</v>
      </c>
      <c r="Q12388" t="s">
        <v>482</v>
      </c>
      <c r="R12388" t="s">
        <v>482</v>
      </c>
      <c r="S12388" t="s">
        <v>482</v>
      </c>
      <c r="T12388" t="s">
        <v>917</v>
      </c>
      <c r="U12388" t="s">
        <v>984</v>
      </c>
      <c r="V12388" t="s">
        <v>985</v>
      </c>
      <c r="W12388" t="s">
        <v>448</v>
      </c>
      <c r="X12388" t="s">
        <v>448</v>
      </c>
      <c r="Y12388" t="s">
        <v>6</v>
      </c>
      <c r="Z12388" t="s">
        <v>6</v>
      </c>
      <c r="AA12388" t="s">
        <v>324</v>
      </c>
      <c r="AB12388" t="s">
        <v>363</v>
      </c>
      <c r="AC12388" t="s">
        <v>789</v>
      </c>
    </row>
    <row r="12389" spans="1:29" x14ac:dyDescent="0.25">
      <c r="A12389" t="s">
        <v>393</v>
      </c>
      <c r="B12389">
        <v>961</v>
      </c>
      <c r="C12389" t="s">
        <v>93</v>
      </c>
      <c r="D12389">
        <v>2007</v>
      </c>
      <c r="E12389" t="s">
        <v>13383</v>
      </c>
      <c r="F12389">
        <v>160.30108725954838</v>
      </c>
      <c r="G12389">
        <v>29.150048645050436</v>
      </c>
      <c r="H12389">
        <v>131.15103861449793</v>
      </c>
      <c r="I12389">
        <v>103.96386042568686</v>
      </c>
      <c r="J12389">
        <v>24.51881226424219</v>
      </c>
      <c r="K12389">
        <v>79.445048161444674</v>
      </c>
      <c r="L12389" t="s">
        <v>6</v>
      </c>
      <c r="M12389" t="s">
        <v>6</v>
      </c>
      <c r="N12389">
        <v>22.82932130198051</v>
      </c>
      <c r="O12389">
        <v>21.038153650085626</v>
      </c>
      <c r="P12389">
        <v>35.1526</v>
      </c>
      <c r="Q12389" t="s">
        <v>482</v>
      </c>
      <c r="R12389" t="s">
        <v>482</v>
      </c>
      <c r="S12389" t="s">
        <v>482</v>
      </c>
      <c r="T12389" t="s">
        <v>917</v>
      </c>
      <c r="U12389" t="s">
        <v>984</v>
      </c>
      <c r="V12389" t="s">
        <v>985</v>
      </c>
      <c r="W12389" t="s">
        <v>448</v>
      </c>
      <c r="X12389" t="s">
        <v>448</v>
      </c>
      <c r="Y12389" t="s">
        <v>6</v>
      </c>
      <c r="Z12389" t="s">
        <v>6</v>
      </c>
      <c r="AA12389" t="s">
        <v>324</v>
      </c>
      <c r="AB12389" t="s">
        <v>363</v>
      </c>
      <c r="AC12389" t="s">
        <v>789</v>
      </c>
    </row>
    <row r="12390" spans="1:29" x14ac:dyDescent="0.25">
      <c r="A12390" t="s">
        <v>393</v>
      </c>
      <c r="B12390">
        <v>961</v>
      </c>
      <c r="C12390" t="s">
        <v>93</v>
      </c>
      <c r="D12390">
        <v>2008</v>
      </c>
      <c r="E12390" t="s">
        <v>13384</v>
      </c>
      <c r="F12390">
        <v>168.97489407449567</v>
      </c>
      <c r="G12390">
        <v>30.017496152954319</v>
      </c>
      <c r="H12390">
        <v>138.95739792154134</v>
      </c>
      <c r="I12390">
        <v>114.64986614389005</v>
      </c>
      <c r="J12390">
        <v>25.580218807310441</v>
      </c>
      <c r="K12390">
        <v>89.069647336579607</v>
      </c>
      <c r="L12390" t="s">
        <v>6</v>
      </c>
      <c r="M12390" t="s">
        <v>6</v>
      </c>
      <c r="N12390">
        <v>21.802999641645059</v>
      </c>
      <c r="O12390">
        <v>18.923288328168805</v>
      </c>
      <c r="P12390">
        <v>37.9512</v>
      </c>
      <c r="Q12390" t="s">
        <v>482</v>
      </c>
      <c r="R12390" t="s">
        <v>482</v>
      </c>
      <c r="S12390" t="s">
        <v>482</v>
      </c>
      <c r="T12390" t="s">
        <v>917</v>
      </c>
      <c r="U12390" t="s">
        <v>984</v>
      </c>
      <c r="V12390" t="s">
        <v>985</v>
      </c>
      <c r="W12390" t="s">
        <v>448</v>
      </c>
      <c r="X12390" t="s">
        <v>448</v>
      </c>
      <c r="Y12390" t="s">
        <v>6</v>
      </c>
      <c r="Z12390" t="s">
        <v>6</v>
      </c>
      <c r="AA12390" t="s">
        <v>324</v>
      </c>
      <c r="AB12390" t="s">
        <v>363</v>
      </c>
      <c r="AC12390" t="s">
        <v>789</v>
      </c>
    </row>
    <row r="12391" spans="1:29" x14ac:dyDescent="0.25">
      <c r="A12391" t="s">
        <v>393</v>
      </c>
      <c r="B12391">
        <v>961</v>
      </c>
      <c r="C12391" t="s">
        <v>93</v>
      </c>
      <c r="D12391">
        <v>2009</v>
      </c>
      <c r="E12391" t="s">
        <v>13385</v>
      </c>
      <c r="F12391">
        <v>178.47050561021061</v>
      </c>
      <c r="G12391">
        <v>32.975540698220989</v>
      </c>
      <c r="H12391">
        <v>145.49496491198963</v>
      </c>
      <c r="I12391">
        <v>124.14630234860174</v>
      </c>
      <c r="J12391">
        <v>28.512810303543084</v>
      </c>
      <c r="K12391">
        <v>95.633492045058645</v>
      </c>
      <c r="L12391" t="s">
        <v>6</v>
      </c>
      <c r="M12391" t="s">
        <v>6</v>
      </c>
      <c r="N12391">
        <v>34.637589793785359</v>
      </c>
      <c r="O12391">
        <v>30.645647890765403</v>
      </c>
      <c r="P12391">
        <v>36.166200000000003</v>
      </c>
      <c r="Q12391" t="s">
        <v>482</v>
      </c>
      <c r="R12391" t="s">
        <v>482</v>
      </c>
      <c r="S12391" t="s">
        <v>482</v>
      </c>
      <c r="T12391" t="s">
        <v>917</v>
      </c>
      <c r="U12391" t="s">
        <v>984</v>
      </c>
      <c r="V12391" t="s">
        <v>985</v>
      </c>
      <c r="W12391" t="s">
        <v>448</v>
      </c>
      <c r="X12391" t="s">
        <v>448</v>
      </c>
      <c r="Y12391" t="s">
        <v>6</v>
      </c>
      <c r="Z12391" t="s">
        <v>6</v>
      </c>
      <c r="AA12391" t="s">
        <v>324</v>
      </c>
      <c r="AB12391" t="s">
        <v>363</v>
      </c>
      <c r="AC12391" t="s">
        <v>789</v>
      </c>
    </row>
    <row r="12392" spans="1:29" x14ac:dyDescent="0.25">
      <c r="A12392" t="s">
        <v>393</v>
      </c>
      <c r="B12392">
        <v>961</v>
      </c>
      <c r="C12392" t="s">
        <v>93</v>
      </c>
      <c r="D12392">
        <v>2010</v>
      </c>
      <c r="E12392" t="s">
        <v>13386</v>
      </c>
      <c r="F12392">
        <v>176.5648619125906</v>
      </c>
      <c r="G12392">
        <v>34.797696152530591</v>
      </c>
      <c r="H12392">
        <v>141.76716576006001</v>
      </c>
      <c r="I12392">
        <v>125.32963334841281</v>
      </c>
      <c r="J12392">
        <v>30.356610872659466</v>
      </c>
      <c r="K12392">
        <v>94.973022475753325</v>
      </c>
      <c r="L12392" t="s">
        <v>6</v>
      </c>
      <c r="M12392" t="s">
        <v>6</v>
      </c>
      <c r="N12392">
        <v>38.362701503900425</v>
      </c>
      <c r="O12392">
        <v>32.782738275176264</v>
      </c>
      <c r="P12392">
        <v>36.252400000000002</v>
      </c>
      <c r="Q12392" t="s">
        <v>482</v>
      </c>
      <c r="R12392" t="s">
        <v>482</v>
      </c>
      <c r="S12392" t="s">
        <v>482</v>
      </c>
      <c r="T12392" t="s">
        <v>917</v>
      </c>
      <c r="U12392" t="s">
        <v>984</v>
      </c>
      <c r="V12392" t="s">
        <v>985</v>
      </c>
      <c r="W12392" t="s">
        <v>448</v>
      </c>
      <c r="X12392" t="s">
        <v>448</v>
      </c>
      <c r="Y12392" t="s">
        <v>6</v>
      </c>
      <c r="Z12392" t="s">
        <v>6</v>
      </c>
      <c r="AA12392" t="s">
        <v>324</v>
      </c>
      <c r="AB12392" t="s">
        <v>363</v>
      </c>
      <c r="AC12392" t="s">
        <v>789</v>
      </c>
    </row>
    <row r="12393" spans="1:29" x14ac:dyDescent="0.25">
      <c r="A12393" t="s">
        <v>393</v>
      </c>
      <c r="B12393">
        <v>961</v>
      </c>
      <c r="C12393" t="s">
        <v>93</v>
      </c>
      <c r="D12393">
        <v>2011</v>
      </c>
      <c r="E12393" t="s">
        <v>13387</v>
      </c>
      <c r="F12393">
        <v>172.21781045795922</v>
      </c>
      <c r="G12393">
        <v>34.117242108287286</v>
      </c>
      <c r="H12393">
        <v>138.10056834967193</v>
      </c>
      <c r="I12393">
        <v>125.27272382325599</v>
      </c>
      <c r="J12393">
        <v>29.986746638551836</v>
      </c>
      <c r="K12393">
        <v>95.285977184704151</v>
      </c>
      <c r="L12393" t="s">
        <v>6</v>
      </c>
      <c r="M12393" t="s">
        <v>6</v>
      </c>
      <c r="N12393">
        <v>46.62689754799262</v>
      </c>
      <c r="O12393">
        <v>41.079341288963938</v>
      </c>
      <c r="P12393">
        <v>36.896299999999997</v>
      </c>
      <c r="Q12393" t="s">
        <v>482</v>
      </c>
      <c r="R12393" t="s">
        <v>482</v>
      </c>
      <c r="S12393" t="s">
        <v>482</v>
      </c>
      <c r="T12393" t="s">
        <v>917</v>
      </c>
      <c r="U12393" t="s">
        <v>984</v>
      </c>
      <c r="V12393" t="s">
        <v>985</v>
      </c>
      <c r="W12393" t="s">
        <v>448</v>
      </c>
      <c r="X12393" t="s">
        <v>448</v>
      </c>
      <c r="Y12393" t="s">
        <v>6</v>
      </c>
      <c r="Z12393" t="s">
        <v>6</v>
      </c>
      <c r="AA12393" t="s">
        <v>324</v>
      </c>
      <c r="AB12393" t="s">
        <v>363</v>
      </c>
      <c r="AC12393" t="s">
        <v>789</v>
      </c>
    </row>
    <row r="12394" spans="1:29" x14ac:dyDescent="0.25">
      <c r="A12394" t="s">
        <v>393</v>
      </c>
      <c r="B12394">
        <v>961</v>
      </c>
      <c r="C12394" t="s">
        <v>93</v>
      </c>
      <c r="D12394">
        <v>2012</v>
      </c>
      <c r="E12394" t="s">
        <v>13388</v>
      </c>
      <c r="F12394">
        <v>174.07923805511129</v>
      </c>
      <c r="G12394">
        <v>34.945573385149729</v>
      </c>
      <c r="H12394">
        <v>139.13366466996158</v>
      </c>
      <c r="I12394">
        <v>124.32053353882489</v>
      </c>
      <c r="J12394">
        <v>30.848678210782211</v>
      </c>
      <c r="K12394">
        <v>93.471855328042665</v>
      </c>
      <c r="L12394" t="s">
        <v>6</v>
      </c>
      <c r="M12394" t="s">
        <v>6</v>
      </c>
      <c r="N12394">
        <v>53.786301734389255</v>
      </c>
      <c r="O12394">
        <v>46.668344094733094</v>
      </c>
      <c r="P12394">
        <v>36.076099999999997</v>
      </c>
      <c r="Q12394" t="s">
        <v>482</v>
      </c>
      <c r="R12394" t="s">
        <v>482</v>
      </c>
      <c r="S12394" t="s">
        <v>482</v>
      </c>
      <c r="T12394" t="s">
        <v>917</v>
      </c>
      <c r="U12394" t="s">
        <v>984</v>
      </c>
      <c r="V12394" t="s">
        <v>985</v>
      </c>
      <c r="W12394" t="s">
        <v>448</v>
      </c>
      <c r="X12394" t="s">
        <v>448</v>
      </c>
      <c r="Y12394" t="s">
        <v>6</v>
      </c>
      <c r="Z12394" t="s">
        <v>6</v>
      </c>
      <c r="AA12394" t="s">
        <v>324</v>
      </c>
      <c r="AB12394" t="s">
        <v>363</v>
      </c>
      <c r="AC12394" t="s">
        <v>789</v>
      </c>
    </row>
    <row r="12395" spans="1:29" x14ac:dyDescent="0.25">
      <c r="A12395" t="s">
        <v>393</v>
      </c>
      <c r="B12395">
        <v>961</v>
      </c>
      <c r="C12395" t="s">
        <v>93</v>
      </c>
      <c r="D12395">
        <v>2013</v>
      </c>
      <c r="E12395" t="s">
        <v>13389</v>
      </c>
      <c r="F12395">
        <v>166.73381310845716</v>
      </c>
      <c r="G12395">
        <v>33.943906046491094</v>
      </c>
      <c r="H12395">
        <v>132.78990706196606</v>
      </c>
      <c r="I12395">
        <v>118.38009669087619</v>
      </c>
      <c r="J12395">
        <v>29.760590741517472</v>
      </c>
      <c r="K12395">
        <v>88.619505949358725</v>
      </c>
      <c r="L12395" t="s">
        <v>6</v>
      </c>
      <c r="M12395" t="s">
        <v>6</v>
      </c>
      <c r="N12395">
        <v>70.379313009117212</v>
      </c>
      <c r="O12395">
        <v>60.695367719789616</v>
      </c>
      <c r="P12395">
        <v>36.239199999999997</v>
      </c>
      <c r="Q12395" t="s">
        <v>482</v>
      </c>
      <c r="R12395" t="s">
        <v>482</v>
      </c>
      <c r="S12395" t="s">
        <v>482</v>
      </c>
      <c r="T12395" t="s">
        <v>917</v>
      </c>
      <c r="U12395" t="s">
        <v>984</v>
      </c>
      <c r="V12395" t="s">
        <v>985</v>
      </c>
      <c r="W12395" t="s">
        <v>448</v>
      </c>
      <c r="X12395" t="s">
        <v>448</v>
      </c>
      <c r="Y12395" t="s">
        <v>6</v>
      </c>
      <c r="Z12395" t="s">
        <v>6</v>
      </c>
      <c r="AA12395" t="s">
        <v>324</v>
      </c>
      <c r="AB12395" t="s">
        <v>363</v>
      </c>
      <c r="AC12395" t="s">
        <v>789</v>
      </c>
    </row>
    <row r="12396" spans="1:29" x14ac:dyDescent="0.25">
      <c r="A12396" t="s">
        <v>393</v>
      </c>
      <c r="B12396">
        <v>961</v>
      </c>
      <c r="C12396" t="s">
        <v>93</v>
      </c>
      <c r="D12396">
        <v>2014</v>
      </c>
      <c r="E12396" t="s">
        <v>13390</v>
      </c>
      <c r="F12396">
        <v>152.12588628442452</v>
      </c>
      <c r="G12396">
        <v>32.553589136219955</v>
      </c>
      <c r="H12396">
        <v>119.57229714820457</v>
      </c>
      <c r="I12396">
        <v>107.28195475729032</v>
      </c>
      <c r="J12396">
        <v>28.278687435032396</v>
      </c>
      <c r="K12396">
        <v>79.003267322257926</v>
      </c>
      <c r="L12396" t="s">
        <v>6</v>
      </c>
      <c r="M12396" t="s">
        <v>6</v>
      </c>
      <c r="N12396">
        <v>80.340237512262433</v>
      </c>
      <c r="O12396">
        <v>69.161715171381559</v>
      </c>
      <c r="P12396">
        <v>37.614899999999999</v>
      </c>
      <c r="Q12396" t="s">
        <v>482</v>
      </c>
      <c r="R12396" t="s">
        <v>482</v>
      </c>
      <c r="S12396" t="s">
        <v>482</v>
      </c>
      <c r="T12396" t="s">
        <v>917</v>
      </c>
      <c r="U12396" t="s">
        <v>984</v>
      </c>
      <c r="V12396" t="s">
        <v>985</v>
      </c>
      <c r="W12396" t="s">
        <v>448</v>
      </c>
      <c r="X12396" t="s">
        <v>448</v>
      </c>
      <c r="Y12396" t="s">
        <v>6</v>
      </c>
      <c r="Z12396" t="s">
        <v>6</v>
      </c>
      <c r="AA12396" t="s">
        <v>324</v>
      </c>
      <c r="AB12396" t="s">
        <v>363</v>
      </c>
      <c r="AC12396" t="s">
        <v>789</v>
      </c>
    </row>
    <row r="12397" spans="1:29" x14ac:dyDescent="0.25">
      <c r="A12397" t="s">
        <v>393</v>
      </c>
      <c r="B12397">
        <v>961</v>
      </c>
      <c r="C12397" t="s">
        <v>93</v>
      </c>
      <c r="D12397">
        <v>2015</v>
      </c>
      <c r="E12397" t="s">
        <v>13391</v>
      </c>
      <c r="F12397">
        <v>138.01156640900592</v>
      </c>
      <c r="G12397">
        <v>31.441990287512301</v>
      </c>
      <c r="H12397">
        <v>106.56957612149365</v>
      </c>
      <c r="I12397">
        <v>95.543894161692847</v>
      </c>
      <c r="J12397">
        <v>27.623427385507487</v>
      </c>
      <c r="K12397">
        <v>67.92046677618535</v>
      </c>
      <c r="L12397" t="s">
        <v>6</v>
      </c>
      <c r="M12397" t="s">
        <v>6</v>
      </c>
      <c r="N12397">
        <v>82.621547715299499</v>
      </c>
      <c r="O12397">
        <v>70.240646709547178</v>
      </c>
      <c r="P12397">
        <v>38.836599999999997</v>
      </c>
      <c r="Q12397" t="s">
        <v>482</v>
      </c>
      <c r="R12397" t="s">
        <v>482</v>
      </c>
      <c r="S12397" t="s">
        <v>482</v>
      </c>
      <c r="T12397" t="s">
        <v>917</v>
      </c>
      <c r="U12397" t="s">
        <v>984</v>
      </c>
      <c r="V12397" t="s">
        <v>985</v>
      </c>
      <c r="W12397" t="s">
        <v>448</v>
      </c>
      <c r="X12397" t="s">
        <v>448</v>
      </c>
      <c r="Y12397" t="s">
        <v>6</v>
      </c>
      <c r="Z12397" t="s">
        <v>6</v>
      </c>
      <c r="AA12397" t="s">
        <v>324</v>
      </c>
      <c r="AB12397" t="s">
        <v>363</v>
      </c>
      <c r="AC12397" t="s">
        <v>789</v>
      </c>
    </row>
    <row r="12398" spans="1:29" x14ac:dyDescent="0.25">
      <c r="A12398" t="s">
        <v>393</v>
      </c>
      <c r="B12398">
        <v>961</v>
      </c>
      <c r="C12398" t="s">
        <v>93</v>
      </c>
      <c r="D12398">
        <v>2016</v>
      </c>
      <c r="E12398" t="s">
        <v>13392</v>
      </c>
      <c r="F12398">
        <v>130.57516310761764</v>
      </c>
      <c r="G12398">
        <v>31.070238333815787</v>
      </c>
      <c r="H12398">
        <v>99.504924773801832</v>
      </c>
      <c r="I12398">
        <v>88.14862648170002</v>
      </c>
      <c r="J12398">
        <v>27.312021099457912</v>
      </c>
      <c r="K12398">
        <v>60.836605382242105</v>
      </c>
      <c r="L12398" t="s">
        <v>6</v>
      </c>
      <c r="M12398" t="s">
        <v>6</v>
      </c>
      <c r="N12398">
        <v>78.562327274166776</v>
      </c>
      <c r="O12398">
        <v>67.121109395815239</v>
      </c>
      <c r="P12398">
        <v>40.418100000000003</v>
      </c>
      <c r="Q12398" t="s">
        <v>482</v>
      </c>
      <c r="R12398" t="s">
        <v>482</v>
      </c>
      <c r="S12398" t="s">
        <v>482</v>
      </c>
      <c r="T12398" t="s">
        <v>917</v>
      </c>
      <c r="U12398" t="s">
        <v>984</v>
      </c>
      <c r="V12398" t="s">
        <v>985</v>
      </c>
      <c r="W12398" t="s">
        <v>448</v>
      </c>
      <c r="X12398" t="s">
        <v>448</v>
      </c>
      <c r="Y12398" t="s">
        <v>6</v>
      </c>
      <c r="Z12398" t="s">
        <v>6</v>
      </c>
      <c r="AA12398" t="s">
        <v>324</v>
      </c>
      <c r="AB12398" t="s">
        <v>363</v>
      </c>
      <c r="AC12398" t="s">
        <v>789</v>
      </c>
    </row>
    <row r="12399" spans="1:29" x14ac:dyDescent="0.25">
      <c r="A12399" t="s">
        <v>393</v>
      </c>
      <c r="B12399">
        <v>962</v>
      </c>
      <c r="C12399" t="s">
        <v>260</v>
      </c>
      <c r="D12399">
        <v>1950</v>
      </c>
      <c r="E12399" t="s">
        <v>13393</v>
      </c>
      <c r="F12399" t="s">
        <v>6</v>
      </c>
      <c r="G12399" t="s">
        <v>6</v>
      </c>
      <c r="H12399" t="s">
        <v>6</v>
      </c>
      <c r="I12399" t="s">
        <v>6</v>
      </c>
      <c r="J12399" t="s">
        <v>6</v>
      </c>
      <c r="K12399" t="s">
        <v>6</v>
      </c>
      <c r="L12399" t="s">
        <v>6</v>
      </c>
      <c r="M12399" t="s">
        <v>6</v>
      </c>
      <c r="N12399" t="s">
        <v>6</v>
      </c>
      <c r="O12399" t="s">
        <v>6</v>
      </c>
      <c r="P12399" t="s">
        <v>6</v>
      </c>
      <c r="Q12399" t="s">
        <v>6</v>
      </c>
      <c r="R12399" t="s">
        <v>6</v>
      </c>
      <c r="S12399" t="s">
        <v>6</v>
      </c>
      <c r="T12399" t="s">
        <v>13763</v>
      </c>
      <c r="U12399" t="s">
        <v>13763</v>
      </c>
      <c r="V12399" t="s">
        <v>13763</v>
      </c>
      <c r="W12399" t="s">
        <v>325</v>
      </c>
      <c r="X12399" t="s">
        <v>325</v>
      </c>
      <c r="Y12399" t="s">
        <v>465</v>
      </c>
      <c r="Z12399" t="s">
        <v>6</v>
      </c>
      <c r="AA12399" t="s">
        <v>864</v>
      </c>
      <c r="AB12399" t="s">
        <v>361</v>
      </c>
      <c r="AC12399" t="s">
        <v>789</v>
      </c>
    </row>
    <row r="12400" spans="1:29" x14ac:dyDescent="0.25">
      <c r="A12400" t="s">
        <v>393</v>
      </c>
      <c r="B12400">
        <v>962</v>
      </c>
      <c r="C12400" t="s">
        <v>260</v>
      </c>
      <c r="D12400">
        <v>1951</v>
      </c>
      <c r="E12400" t="s">
        <v>13394</v>
      </c>
      <c r="F12400" t="s">
        <v>6</v>
      </c>
      <c r="G12400" t="s">
        <v>6</v>
      </c>
      <c r="H12400" t="s">
        <v>6</v>
      </c>
      <c r="I12400" t="s">
        <v>6</v>
      </c>
      <c r="J12400" t="s">
        <v>6</v>
      </c>
      <c r="K12400" t="s">
        <v>6</v>
      </c>
      <c r="L12400" t="s">
        <v>6</v>
      </c>
      <c r="M12400" t="s">
        <v>6</v>
      </c>
      <c r="N12400" t="s">
        <v>6</v>
      </c>
      <c r="O12400" t="s">
        <v>6</v>
      </c>
      <c r="P12400" t="s">
        <v>6</v>
      </c>
      <c r="Q12400" t="s">
        <v>6</v>
      </c>
      <c r="R12400" t="s">
        <v>6</v>
      </c>
      <c r="S12400" t="s">
        <v>6</v>
      </c>
      <c r="T12400" t="s">
        <v>13763</v>
      </c>
      <c r="U12400" t="s">
        <v>13763</v>
      </c>
      <c r="V12400" t="s">
        <v>13763</v>
      </c>
      <c r="W12400" t="s">
        <v>325</v>
      </c>
      <c r="X12400" t="s">
        <v>325</v>
      </c>
      <c r="Y12400" t="s">
        <v>465</v>
      </c>
      <c r="Z12400" t="s">
        <v>6</v>
      </c>
      <c r="AA12400" t="s">
        <v>864</v>
      </c>
      <c r="AB12400" t="s">
        <v>361</v>
      </c>
      <c r="AC12400" t="s">
        <v>789</v>
      </c>
    </row>
    <row r="12401" spans="1:29" x14ac:dyDescent="0.25">
      <c r="A12401" t="s">
        <v>393</v>
      </c>
      <c r="B12401">
        <v>962</v>
      </c>
      <c r="C12401" t="s">
        <v>260</v>
      </c>
      <c r="D12401">
        <v>1952</v>
      </c>
      <c r="E12401" t="s">
        <v>13395</v>
      </c>
      <c r="F12401" t="s">
        <v>6</v>
      </c>
      <c r="G12401" t="s">
        <v>6</v>
      </c>
      <c r="H12401" t="s">
        <v>6</v>
      </c>
      <c r="I12401" t="s">
        <v>6</v>
      </c>
      <c r="J12401" t="s">
        <v>6</v>
      </c>
      <c r="K12401" t="s">
        <v>6</v>
      </c>
      <c r="L12401" t="s">
        <v>6</v>
      </c>
      <c r="M12401" t="s">
        <v>6</v>
      </c>
      <c r="N12401" t="s">
        <v>6</v>
      </c>
      <c r="O12401" t="s">
        <v>6</v>
      </c>
      <c r="P12401" t="s">
        <v>6</v>
      </c>
      <c r="Q12401" t="s">
        <v>6</v>
      </c>
      <c r="R12401" t="s">
        <v>6</v>
      </c>
      <c r="S12401" t="s">
        <v>6</v>
      </c>
      <c r="T12401" t="s">
        <v>13763</v>
      </c>
      <c r="U12401" t="s">
        <v>13763</v>
      </c>
      <c r="V12401" t="s">
        <v>13763</v>
      </c>
      <c r="W12401" t="s">
        <v>325</v>
      </c>
      <c r="X12401" t="s">
        <v>325</v>
      </c>
      <c r="Y12401" t="s">
        <v>465</v>
      </c>
      <c r="Z12401" t="s">
        <v>6</v>
      </c>
      <c r="AA12401" t="s">
        <v>864</v>
      </c>
      <c r="AB12401" t="s">
        <v>361</v>
      </c>
      <c r="AC12401" t="s">
        <v>789</v>
      </c>
    </row>
    <row r="12402" spans="1:29" x14ac:dyDescent="0.25">
      <c r="A12402" t="s">
        <v>393</v>
      </c>
      <c r="B12402">
        <v>962</v>
      </c>
      <c r="C12402" t="s">
        <v>260</v>
      </c>
      <c r="D12402">
        <v>1953</v>
      </c>
      <c r="E12402" t="s">
        <v>13396</v>
      </c>
      <c r="F12402" t="s">
        <v>6</v>
      </c>
      <c r="G12402" t="s">
        <v>6</v>
      </c>
      <c r="H12402" t="s">
        <v>6</v>
      </c>
      <c r="I12402" t="s">
        <v>6</v>
      </c>
      <c r="J12402" t="s">
        <v>6</v>
      </c>
      <c r="K12402" t="s">
        <v>6</v>
      </c>
      <c r="L12402" t="s">
        <v>6</v>
      </c>
      <c r="M12402" t="s">
        <v>6</v>
      </c>
      <c r="N12402" t="s">
        <v>6</v>
      </c>
      <c r="O12402" t="s">
        <v>6</v>
      </c>
      <c r="P12402" t="s">
        <v>6</v>
      </c>
      <c r="Q12402" t="s">
        <v>6</v>
      </c>
      <c r="R12402" t="s">
        <v>6</v>
      </c>
      <c r="S12402" t="s">
        <v>6</v>
      </c>
      <c r="T12402" t="s">
        <v>13763</v>
      </c>
      <c r="U12402" t="s">
        <v>13763</v>
      </c>
      <c r="V12402" t="s">
        <v>13763</v>
      </c>
      <c r="W12402" t="s">
        <v>325</v>
      </c>
      <c r="X12402" t="s">
        <v>325</v>
      </c>
      <c r="Y12402" t="s">
        <v>465</v>
      </c>
      <c r="Z12402" t="s">
        <v>6</v>
      </c>
      <c r="AA12402" t="s">
        <v>864</v>
      </c>
      <c r="AB12402" t="s">
        <v>361</v>
      </c>
      <c r="AC12402" t="s">
        <v>789</v>
      </c>
    </row>
    <row r="12403" spans="1:29" x14ac:dyDescent="0.25">
      <c r="A12403" t="s">
        <v>393</v>
      </c>
      <c r="B12403">
        <v>962</v>
      </c>
      <c r="C12403" t="s">
        <v>260</v>
      </c>
      <c r="D12403">
        <v>1954</v>
      </c>
      <c r="E12403" t="s">
        <v>13397</v>
      </c>
      <c r="F12403" t="s">
        <v>6</v>
      </c>
      <c r="G12403" t="s">
        <v>6</v>
      </c>
      <c r="H12403" t="s">
        <v>6</v>
      </c>
      <c r="I12403" t="s">
        <v>6</v>
      </c>
      <c r="J12403" t="s">
        <v>6</v>
      </c>
      <c r="K12403" t="s">
        <v>6</v>
      </c>
      <c r="L12403" t="s">
        <v>6</v>
      </c>
      <c r="M12403" t="s">
        <v>6</v>
      </c>
      <c r="N12403" t="s">
        <v>6</v>
      </c>
      <c r="O12403" t="s">
        <v>6</v>
      </c>
      <c r="P12403" t="s">
        <v>6</v>
      </c>
      <c r="Q12403" t="s">
        <v>6</v>
      </c>
      <c r="R12403" t="s">
        <v>6</v>
      </c>
      <c r="S12403" t="s">
        <v>6</v>
      </c>
      <c r="T12403" t="s">
        <v>13763</v>
      </c>
      <c r="U12403" t="s">
        <v>13763</v>
      </c>
      <c r="V12403" t="s">
        <v>13763</v>
      </c>
      <c r="W12403" t="s">
        <v>325</v>
      </c>
      <c r="X12403" t="s">
        <v>325</v>
      </c>
      <c r="Y12403" t="s">
        <v>465</v>
      </c>
      <c r="Z12403" t="s">
        <v>6</v>
      </c>
      <c r="AA12403" t="s">
        <v>864</v>
      </c>
      <c r="AB12403" t="s">
        <v>361</v>
      </c>
      <c r="AC12403" t="s">
        <v>789</v>
      </c>
    </row>
    <row r="12404" spans="1:29" x14ac:dyDescent="0.25">
      <c r="A12404" t="s">
        <v>393</v>
      </c>
      <c r="B12404">
        <v>962</v>
      </c>
      <c r="C12404" t="s">
        <v>260</v>
      </c>
      <c r="D12404">
        <v>1955</v>
      </c>
      <c r="E12404" t="s">
        <v>13398</v>
      </c>
      <c r="F12404" t="s">
        <v>6</v>
      </c>
      <c r="G12404" t="s">
        <v>6</v>
      </c>
      <c r="H12404" t="s">
        <v>6</v>
      </c>
      <c r="I12404" t="s">
        <v>6</v>
      </c>
      <c r="J12404" t="s">
        <v>6</v>
      </c>
      <c r="K12404" t="s">
        <v>6</v>
      </c>
      <c r="L12404" t="s">
        <v>6</v>
      </c>
      <c r="M12404" t="s">
        <v>6</v>
      </c>
      <c r="N12404" t="s">
        <v>6</v>
      </c>
      <c r="O12404" t="s">
        <v>6</v>
      </c>
      <c r="P12404" t="s">
        <v>6</v>
      </c>
      <c r="Q12404" t="s">
        <v>6</v>
      </c>
      <c r="R12404" t="s">
        <v>6</v>
      </c>
      <c r="S12404" t="s">
        <v>6</v>
      </c>
      <c r="T12404" t="s">
        <v>13763</v>
      </c>
      <c r="U12404" t="s">
        <v>13763</v>
      </c>
      <c r="V12404" t="s">
        <v>13763</v>
      </c>
      <c r="W12404" t="s">
        <v>325</v>
      </c>
      <c r="X12404" t="s">
        <v>325</v>
      </c>
      <c r="Y12404" t="s">
        <v>465</v>
      </c>
      <c r="Z12404" t="s">
        <v>6</v>
      </c>
      <c r="AA12404" t="s">
        <v>864</v>
      </c>
      <c r="AB12404" t="s">
        <v>361</v>
      </c>
      <c r="AC12404" t="s">
        <v>789</v>
      </c>
    </row>
    <row r="12405" spans="1:29" x14ac:dyDescent="0.25">
      <c r="A12405" t="s">
        <v>393</v>
      </c>
      <c r="B12405">
        <v>962</v>
      </c>
      <c r="C12405" t="s">
        <v>260</v>
      </c>
      <c r="D12405">
        <v>1956</v>
      </c>
      <c r="E12405" t="s">
        <v>13399</v>
      </c>
      <c r="F12405" t="s">
        <v>6</v>
      </c>
      <c r="G12405" t="s">
        <v>6</v>
      </c>
      <c r="H12405" t="s">
        <v>6</v>
      </c>
      <c r="I12405" t="s">
        <v>6</v>
      </c>
      <c r="J12405" t="s">
        <v>6</v>
      </c>
      <c r="K12405" t="s">
        <v>6</v>
      </c>
      <c r="L12405" t="s">
        <v>6</v>
      </c>
      <c r="M12405" t="s">
        <v>6</v>
      </c>
      <c r="N12405" t="s">
        <v>6</v>
      </c>
      <c r="O12405" t="s">
        <v>6</v>
      </c>
      <c r="P12405" t="s">
        <v>6</v>
      </c>
      <c r="Q12405" t="s">
        <v>6</v>
      </c>
      <c r="R12405" t="s">
        <v>6</v>
      </c>
      <c r="S12405" t="s">
        <v>6</v>
      </c>
      <c r="T12405" t="s">
        <v>13763</v>
      </c>
      <c r="U12405" t="s">
        <v>13763</v>
      </c>
      <c r="V12405" t="s">
        <v>13763</v>
      </c>
      <c r="W12405" t="s">
        <v>325</v>
      </c>
      <c r="X12405" t="s">
        <v>325</v>
      </c>
      <c r="Y12405" t="s">
        <v>465</v>
      </c>
      <c r="Z12405" t="s">
        <v>6</v>
      </c>
      <c r="AA12405" t="s">
        <v>864</v>
      </c>
      <c r="AB12405" t="s">
        <v>361</v>
      </c>
      <c r="AC12405" t="s">
        <v>789</v>
      </c>
    </row>
    <row r="12406" spans="1:29" x14ac:dyDescent="0.25">
      <c r="A12406" t="s">
        <v>393</v>
      </c>
      <c r="B12406">
        <v>962</v>
      </c>
      <c r="C12406" t="s">
        <v>260</v>
      </c>
      <c r="D12406">
        <v>1957</v>
      </c>
      <c r="E12406" t="s">
        <v>13400</v>
      </c>
      <c r="F12406" t="s">
        <v>6</v>
      </c>
      <c r="G12406" t="s">
        <v>6</v>
      </c>
      <c r="H12406" t="s">
        <v>6</v>
      </c>
      <c r="I12406" t="s">
        <v>6</v>
      </c>
      <c r="J12406" t="s">
        <v>6</v>
      </c>
      <c r="K12406" t="s">
        <v>6</v>
      </c>
      <c r="L12406" t="s">
        <v>6</v>
      </c>
      <c r="M12406" t="s">
        <v>6</v>
      </c>
      <c r="N12406" t="s">
        <v>6</v>
      </c>
      <c r="O12406" t="s">
        <v>6</v>
      </c>
      <c r="P12406" t="s">
        <v>6</v>
      </c>
      <c r="Q12406" t="s">
        <v>6</v>
      </c>
      <c r="R12406" t="s">
        <v>6</v>
      </c>
      <c r="S12406" t="s">
        <v>6</v>
      </c>
      <c r="T12406" t="s">
        <v>13763</v>
      </c>
      <c r="U12406" t="s">
        <v>13763</v>
      </c>
      <c r="V12406" t="s">
        <v>13763</v>
      </c>
      <c r="W12406" t="s">
        <v>325</v>
      </c>
      <c r="X12406" t="s">
        <v>325</v>
      </c>
      <c r="Y12406" t="s">
        <v>465</v>
      </c>
      <c r="Z12406" t="s">
        <v>6</v>
      </c>
      <c r="AA12406" t="s">
        <v>864</v>
      </c>
      <c r="AB12406" t="s">
        <v>361</v>
      </c>
      <c r="AC12406" t="s">
        <v>789</v>
      </c>
    </row>
    <row r="12407" spans="1:29" x14ac:dyDescent="0.25">
      <c r="A12407" t="s">
        <v>393</v>
      </c>
      <c r="B12407">
        <v>962</v>
      </c>
      <c r="C12407" t="s">
        <v>260</v>
      </c>
      <c r="D12407">
        <v>1958</v>
      </c>
      <c r="E12407" t="s">
        <v>13401</v>
      </c>
      <c r="F12407" t="s">
        <v>6</v>
      </c>
      <c r="G12407" t="s">
        <v>6</v>
      </c>
      <c r="H12407" t="s">
        <v>6</v>
      </c>
      <c r="I12407" t="s">
        <v>6</v>
      </c>
      <c r="J12407" t="s">
        <v>6</v>
      </c>
      <c r="K12407" t="s">
        <v>6</v>
      </c>
      <c r="L12407" t="s">
        <v>6</v>
      </c>
      <c r="M12407" t="s">
        <v>6</v>
      </c>
      <c r="N12407" t="s">
        <v>6</v>
      </c>
      <c r="O12407" t="s">
        <v>6</v>
      </c>
      <c r="P12407" t="s">
        <v>6</v>
      </c>
      <c r="Q12407" t="s">
        <v>6</v>
      </c>
      <c r="R12407" t="s">
        <v>6</v>
      </c>
      <c r="S12407" t="s">
        <v>6</v>
      </c>
      <c r="T12407" t="s">
        <v>13763</v>
      </c>
      <c r="U12407" t="s">
        <v>13763</v>
      </c>
      <c r="V12407" t="s">
        <v>13763</v>
      </c>
      <c r="W12407" t="s">
        <v>325</v>
      </c>
      <c r="X12407" t="s">
        <v>325</v>
      </c>
      <c r="Y12407" t="s">
        <v>465</v>
      </c>
      <c r="Z12407" t="s">
        <v>6</v>
      </c>
      <c r="AA12407" t="s">
        <v>864</v>
      </c>
      <c r="AB12407" t="s">
        <v>361</v>
      </c>
      <c r="AC12407" t="s">
        <v>789</v>
      </c>
    </row>
    <row r="12408" spans="1:29" x14ac:dyDescent="0.25">
      <c r="A12408" t="s">
        <v>393</v>
      </c>
      <c r="B12408">
        <v>962</v>
      </c>
      <c r="C12408" t="s">
        <v>260</v>
      </c>
      <c r="D12408">
        <v>1959</v>
      </c>
      <c r="E12408" t="s">
        <v>13402</v>
      </c>
      <c r="F12408" t="s">
        <v>6</v>
      </c>
      <c r="G12408" t="s">
        <v>6</v>
      </c>
      <c r="H12408" t="s">
        <v>6</v>
      </c>
      <c r="I12408" t="s">
        <v>6</v>
      </c>
      <c r="J12408" t="s">
        <v>6</v>
      </c>
      <c r="K12408" t="s">
        <v>6</v>
      </c>
      <c r="L12408" t="s">
        <v>6</v>
      </c>
      <c r="M12408" t="s">
        <v>6</v>
      </c>
      <c r="N12408" t="s">
        <v>6</v>
      </c>
      <c r="O12408" t="s">
        <v>6</v>
      </c>
      <c r="P12408" t="s">
        <v>6</v>
      </c>
      <c r="Q12408" t="s">
        <v>6</v>
      </c>
      <c r="R12408" t="s">
        <v>6</v>
      </c>
      <c r="S12408" t="s">
        <v>6</v>
      </c>
      <c r="T12408" t="s">
        <v>13763</v>
      </c>
      <c r="U12408" t="s">
        <v>13763</v>
      </c>
      <c r="V12408" t="s">
        <v>13763</v>
      </c>
      <c r="W12408" t="s">
        <v>325</v>
      </c>
      <c r="X12408" t="s">
        <v>325</v>
      </c>
      <c r="Y12408" t="s">
        <v>465</v>
      </c>
      <c r="Z12408" t="s">
        <v>6</v>
      </c>
      <c r="AA12408" t="s">
        <v>864</v>
      </c>
      <c r="AB12408" t="s">
        <v>361</v>
      </c>
      <c r="AC12408" t="s">
        <v>789</v>
      </c>
    </row>
    <row r="12409" spans="1:29" x14ac:dyDescent="0.25">
      <c r="A12409" t="s">
        <v>393</v>
      </c>
      <c r="B12409">
        <v>962</v>
      </c>
      <c r="C12409" t="s">
        <v>260</v>
      </c>
      <c r="D12409">
        <v>1960</v>
      </c>
      <c r="E12409" t="s">
        <v>13403</v>
      </c>
      <c r="F12409" t="s">
        <v>6</v>
      </c>
      <c r="G12409" t="s">
        <v>6</v>
      </c>
      <c r="H12409" t="s">
        <v>6</v>
      </c>
      <c r="I12409" t="s">
        <v>6</v>
      </c>
      <c r="J12409" t="s">
        <v>6</v>
      </c>
      <c r="K12409" t="s">
        <v>6</v>
      </c>
      <c r="L12409" t="s">
        <v>6</v>
      </c>
      <c r="M12409" t="s">
        <v>6</v>
      </c>
      <c r="N12409" t="s">
        <v>6</v>
      </c>
      <c r="O12409" t="s">
        <v>6</v>
      </c>
      <c r="P12409" t="s">
        <v>6</v>
      </c>
      <c r="Q12409" t="s">
        <v>6</v>
      </c>
      <c r="R12409" t="s">
        <v>6</v>
      </c>
      <c r="S12409" t="s">
        <v>6</v>
      </c>
      <c r="T12409" t="s">
        <v>13763</v>
      </c>
      <c r="U12409" t="s">
        <v>13763</v>
      </c>
      <c r="V12409" t="s">
        <v>13763</v>
      </c>
      <c r="W12409" t="s">
        <v>325</v>
      </c>
      <c r="X12409" t="s">
        <v>325</v>
      </c>
      <c r="Y12409" t="s">
        <v>465</v>
      </c>
      <c r="Z12409" t="s">
        <v>6</v>
      </c>
      <c r="AA12409" t="s">
        <v>864</v>
      </c>
      <c r="AB12409" t="s">
        <v>361</v>
      </c>
      <c r="AC12409" t="s">
        <v>789</v>
      </c>
    </row>
    <row r="12410" spans="1:29" x14ac:dyDescent="0.25">
      <c r="A12410" t="s">
        <v>393</v>
      </c>
      <c r="B12410">
        <v>962</v>
      </c>
      <c r="C12410" t="s">
        <v>260</v>
      </c>
      <c r="D12410">
        <v>1961</v>
      </c>
      <c r="E12410" t="s">
        <v>13404</v>
      </c>
      <c r="F12410" t="s">
        <v>6</v>
      </c>
      <c r="G12410" t="s">
        <v>6</v>
      </c>
      <c r="H12410" t="s">
        <v>6</v>
      </c>
      <c r="I12410" t="s">
        <v>6</v>
      </c>
      <c r="J12410" t="s">
        <v>6</v>
      </c>
      <c r="K12410" t="s">
        <v>6</v>
      </c>
      <c r="L12410" t="s">
        <v>6</v>
      </c>
      <c r="M12410" t="s">
        <v>6</v>
      </c>
      <c r="N12410" t="s">
        <v>6</v>
      </c>
      <c r="O12410" t="s">
        <v>6</v>
      </c>
      <c r="P12410" t="s">
        <v>6</v>
      </c>
      <c r="Q12410" t="s">
        <v>6</v>
      </c>
      <c r="R12410" t="s">
        <v>6</v>
      </c>
      <c r="S12410" t="s">
        <v>6</v>
      </c>
      <c r="T12410" t="s">
        <v>13763</v>
      </c>
      <c r="U12410" t="s">
        <v>13763</v>
      </c>
      <c r="V12410" t="s">
        <v>13763</v>
      </c>
      <c r="W12410" t="s">
        <v>325</v>
      </c>
      <c r="X12410" t="s">
        <v>325</v>
      </c>
      <c r="Y12410" t="s">
        <v>465</v>
      </c>
      <c r="Z12410" t="s">
        <v>6</v>
      </c>
      <c r="AA12410" t="s">
        <v>864</v>
      </c>
      <c r="AB12410" t="s">
        <v>361</v>
      </c>
      <c r="AC12410" t="s">
        <v>789</v>
      </c>
    </row>
    <row r="12411" spans="1:29" x14ac:dyDescent="0.25">
      <c r="A12411" t="s">
        <v>393</v>
      </c>
      <c r="B12411">
        <v>962</v>
      </c>
      <c r="C12411" t="s">
        <v>260</v>
      </c>
      <c r="D12411">
        <v>1962</v>
      </c>
      <c r="E12411" t="s">
        <v>13405</v>
      </c>
      <c r="F12411" t="s">
        <v>6</v>
      </c>
      <c r="G12411" t="s">
        <v>6</v>
      </c>
      <c r="H12411" t="s">
        <v>6</v>
      </c>
      <c r="I12411" t="s">
        <v>6</v>
      </c>
      <c r="J12411" t="s">
        <v>6</v>
      </c>
      <c r="K12411" t="s">
        <v>6</v>
      </c>
      <c r="L12411" t="s">
        <v>6</v>
      </c>
      <c r="M12411" t="s">
        <v>6</v>
      </c>
      <c r="N12411" t="s">
        <v>6</v>
      </c>
      <c r="O12411" t="s">
        <v>6</v>
      </c>
      <c r="P12411" t="s">
        <v>6</v>
      </c>
      <c r="Q12411" t="s">
        <v>6</v>
      </c>
      <c r="R12411" t="s">
        <v>6</v>
      </c>
      <c r="S12411" t="s">
        <v>6</v>
      </c>
      <c r="T12411" t="s">
        <v>13763</v>
      </c>
      <c r="U12411" t="s">
        <v>13763</v>
      </c>
      <c r="V12411" t="s">
        <v>13763</v>
      </c>
      <c r="W12411" t="s">
        <v>325</v>
      </c>
      <c r="X12411" t="s">
        <v>325</v>
      </c>
      <c r="Y12411" t="s">
        <v>465</v>
      </c>
      <c r="Z12411" t="s">
        <v>6</v>
      </c>
      <c r="AA12411" t="s">
        <v>864</v>
      </c>
      <c r="AB12411" t="s">
        <v>361</v>
      </c>
      <c r="AC12411" t="s">
        <v>789</v>
      </c>
    </row>
    <row r="12412" spans="1:29" x14ac:dyDescent="0.25">
      <c r="A12412" t="s">
        <v>393</v>
      </c>
      <c r="B12412">
        <v>962</v>
      </c>
      <c r="C12412" t="s">
        <v>260</v>
      </c>
      <c r="D12412">
        <v>1963</v>
      </c>
      <c r="E12412" t="s">
        <v>13406</v>
      </c>
      <c r="F12412" t="s">
        <v>6</v>
      </c>
      <c r="G12412" t="s">
        <v>6</v>
      </c>
      <c r="H12412" t="s">
        <v>6</v>
      </c>
      <c r="I12412" t="s">
        <v>6</v>
      </c>
      <c r="J12412" t="s">
        <v>6</v>
      </c>
      <c r="K12412" t="s">
        <v>6</v>
      </c>
      <c r="L12412" t="s">
        <v>6</v>
      </c>
      <c r="M12412" t="s">
        <v>6</v>
      </c>
      <c r="N12412" t="s">
        <v>6</v>
      </c>
      <c r="O12412" t="s">
        <v>6</v>
      </c>
      <c r="P12412" t="s">
        <v>6</v>
      </c>
      <c r="Q12412" t="s">
        <v>6</v>
      </c>
      <c r="R12412" t="s">
        <v>6</v>
      </c>
      <c r="S12412" t="s">
        <v>6</v>
      </c>
      <c r="T12412" t="s">
        <v>13763</v>
      </c>
      <c r="U12412" t="s">
        <v>13763</v>
      </c>
      <c r="V12412" t="s">
        <v>13763</v>
      </c>
      <c r="W12412" t="s">
        <v>325</v>
      </c>
      <c r="X12412" t="s">
        <v>325</v>
      </c>
      <c r="Y12412" t="s">
        <v>465</v>
      </c>
      <c r="Z12412" t="s">
        <v>6</v>
      </c>
      <c r="AA12412" t="s">
        <v>864</v>
      </c>
      <c r="AB12412" t="s">
        <v>361</v>
      </c>
      <c r="AC12412" t="s">
        <v>789</v>
      </c>
    </row>
    <row r="12413" spans="1:29" x14ac:dyDescent="0.25">
      <c r="A12413" t="s">
        <v>393</v>
      </c>
      <c r="B12413">
        <v>962</v>
      </c>
      <c r="C12413" t="s">
        <v>260</v>
      </c>
      <c r="D12413">
        <v>1964</v>
      </c>
      <c r="E12413" t="s">
        <v>13407</v>
      </c>
      <c r="F12413" t="s">
        <v>6</v>
      </c>
      <c r="G12413" t="s">
        <v>6</v>
      </c>
      <c r="H12413" t="s">
        <v>6</v>
      </c>
      <c r="I12413" t="s">
        <v>6</v>
      </c>
      <c r="J12413" t="s">
        <v>6</v>
      </c>
      <c r="K12413" t="s">
        <v>6</v>
      </c>
      <c r="L12413" t="s">
        <v>6</v>
      </c>
      <c r="M12413" t="s">
        <v>6</v>
      </c>
      <c r="N12413" t="s">
        <v>6</v>
      </c>
      <c r="O12413" t="s">
        <v>6</v>
      </c>
      <c r="P12413" t="s">
        <v>6</v>
      </c>
      <c r="Q12413" t="s">
        <v>6</v>
      </c>
      <c r="R12413" t="s">
        <v>6</v>
      </c>
      <c r="S12413" t="s">
        <v>6</v>
      </c>
      <c r="T12413" t="s">
        <v>13763</v>
      </c>
      <c r="U12413" t="s">
        <v>13763</v>
      </c>
      <c r="V12413" t="s">
        <v>13763</v>
      </c>
      <c r="W12413" t="s">
        <v>325</v>
      </c>
      <c r="X12413" t="s">
        <v>325</v>
      </c>
      <c r="Y12413" t="s">
        <v>465</v>
      </c>
      <c r="Z12413" t="s">
        <v>6</v>
      </c>
      <c r="AA12413" t="s">
        <v>864</v>
      </c>
      <c r="AB12413" t="s">
        <v>361</v>
      </c>
      <c r="AC12413" t="s">
        <v>789</v>
      </c>
    </row>
    <row r="12414" spans="1:29" x14ac:dyDescent="0.25">
      <c r="A12414" t="s">
        <v>393</v>
      </c>
      <c r="B12414">
        <v>962</v>
      </c>
      <c r="C12414" t="s">
        <v>260</v>
      </c>
      <c r="D12414">
        <v>1965</v>
      </c>
      <c r="E12414" t="s">
        <v>13408</v>
      </c>
      <c r="F12414" t="s">
        <v>6</v>
      </c>
      <c r="G12414" t="s">
        <v>6</v>
      </c>
      <c r="H12414" t="s">
        <v>6</v>
      </c>
      <c r="I12414" t="s">
        <v>6</v>
      </c>
      <c r="J12414" t="s">
        <v>6</v>
      </c>
      <c r="K12414" t="s">
        <v>6</v>
      </c>
      <c r="L12414" t="s">
        <v>6</v>
      </c>
      <c r="M12414" t="s">
        <v>6</v>
      </c>
      <c r="N12414" t="s">
        <v>6</v>
      </c>
      <c r="O12414" t="s">
        <v>6</v>
      </c>
      <c r="P12414" t="s">
        <v>6</v>
      </c>
      <c r="Q12414" t="s">
        <v>6</v>
      </c>
      <c r="R12414" t="s">
        <v>6</v>
      </c>
      <c r="S12414" t="s">
        <v>6</v>
      </c>
      <c r="T12414" t="s">
        <v>13763</v>
      </c>
      <c r="U12414" t="s">
        <v>13763</v>
      </c>
      <c r="V12414" t="s">
        <v>13763</v>
      </c>
      <c r="W12414" t="s">
        <v>325</v>
      </c>
      <c r="X12414" t="s">
        <v>325</v>
      </c>
      <c r="Y12414" t="s">
        <v>465</v>
      </c>
      <c r="Z12414" t="s">
        <v>6</v>
      </c>
      <c r="AA12414" t="s">
        <v>864</v>
      </c>
      <c r="AB12414" t="s">
        <v>361</v>
      </c>
      <c r="AC12414" t="s">
        <v>789</v>
      </c>
    </row>
    <row r="12415" spans="1:29" x14ac:dyDescent="0.25">
      <c r="A12415" t="s">
        <v>393</v>
      </c>
      <c r="B12415">
        <v>962</v>
      </c>
      <c r="C12415" t="s">
        <v>260</v>
      </c>
      <c r="D12415">
        <v>1966</v>
      </c>
      <c r="E12415" t="s">
        <v>13409</v>
      </c>
      <c r="F12415" t="s">
        <v>6</v>
      </c>
      <c r="G12415" t="s">
        <v>6</v>
      </c>
      <c r="H12415" t="s">
        <v>6</v>
      </c>
      <c r="I12415" t="s">
        <v>6</v>
      </c>
      <c r="J12415" t="s">
        <v>6</v>
      </c>
      <c r="K12415" t="s">
        <v>6</v>
      </c>
      <c r="L12415" t="s">
        <v>6</v>
      </c>
      <c r="M12415" t="s">
        <v>6</v>
      </c>
      <c r="N12415" t="s">
        <v>6</v>
      </c>
      <c r="O12415" t="s">
        <v>6</v>
      </c>
      <c r="P12415" t="s">
        <v>6</v>
      </c>
      <c r="Q12415" t="s">
        <v>6</v>
      </c>
      <c r="R12415" t="s">
        <v>6</v>
      </c>
      <c r="S12415" t="s">
        <v>6</v>
      </c>
      <c r="T12415" t="s">
        <v>13763</v>
      </c>
      <c r="U12415" t="s">
        <v>13763</v>
      </c>
      <c r="V12415" t="s">
        <v>13763</v>
      </c>
      <c r="W12415" t="s">
        <v>325</v>
      </c>
      <c r="X12415" t="s">
        <v>325</v>
      </c>
      <c r="Y12415" t="s">
        <v>465</v>
      </c>
      <c r="Z12415" t="s">
        <v>6</v>
      </c>
      <c r="AA12415" t="s">
        <v>864</v>
      </c>
      <c r="AB12415" t="s">
        <v>361</v>
      </c>
      <c r="AC12415" t="s">
        <v>789</v>
      </c>
    </row>
    <row r="12416" spans="1:29" x14ac:dyDescent="0.25">
      <c r="A12416" t="s">
        <v>393</v>
      </c>
      <c r="B12416">
        <v>962</v>
      </c>
      <c r="C12416" t="s">
        <v>260</v>
      </c>
      <c r="D12416">
        <v>1967</v>
      </c>
      <c r="E12416" t="s">
        <v>13410</v>
      </c>
      <c r="F12416" t="s">
        <v>6</v>
      </c>
      <c r="G12416" t="s">
        <v>6</v>
      </c>
      <c r="H12416" t="s">
        <v>6</v>
      </c>
      <c r="I12416" t="s">
        <v>6</v>
      </c>
      <c r="J12416" t="s">
        <v>6</v>
      </c>
      <c r="K12416" t="s">
        <v>6</v>
      </c>
      <c r="L12416" t="s">
        <v>6</v>
      </c>
      <c r="M12416" t="s">
        <v>6</v>
      </c>
      <c r="N12416" t="s">
        <v>6</v>
      </c>
      <c r="O12416" t="s">
        <v>6</v>
      </c>
      <c r="P12416" t="s">
        <v>6</v>
      </c>
      <c r="Q12416" t="s">
        <v>6</v>
      </c>
      <c r="R12416" t="s">
        <v>6</v>
      </c>
      <c r="S12416" t="s">
        <v>6</v>
      </c>
      <c r="T12416" t="s">
        <v>13763</v>
      </c>
      <c r="U12416" t="s">
        <v>13763</v>
      </c>
      <c r="V12416" t="s">
        <v>13763</v>
      </c>
      <c r="W12416" t="s">
        <v>325</v>
      </c>
      <c r="X12416" t="s">
        <v>325</v>
      </c>
      <c r="Y12416" t="s">
        <v>465</v>
      </c>
      <c r="Z12416" t="s">
        <v>6</v>
      </c>
      <c r="AA12416" t="s">
        <v>864</v>
      </c>
      <c r="AB12416" t="s">
        <v>361</v>
      </c>
      <c r="AC12416" t="s">
        <v>789</v>
      </c>
    </row>
    <row r="12417" spans="1:29" x14ac:dyDescent="0.25">
      <c r="A12417" t="s">
        <v>393</v>
      </c>
      <c r="B12417">
        <v>962</v>
      </c>
      <c r="C12417" t="s">
        <v>260</v>
      </c>
      <c r="D12417">
        <v>1968</v>
      </c>
      <c r="E12417" t="s">
        <v>13411</v>
      </c>
      <c r="F12417" t="s">
        <v>6</v>
      </c>
      <c r="G12417" t="s">
        <v>6</v>
      </c>
      <c r="H12417" t="s">
        <v>6</v>
      </c>
      <c r="I12417" t="s">
        <v>6</v>
      </c>
      <c r="J12417" t="s">
        <v>6</v>
      </c>
      <c r="K12417" t="s">
        <v>6</v>
      </c>
      <c r="L12417" t="s">
        <v>6</v>
      </c>
      <c r="M12417" t="s">
        <v>6</v>
      </c>
      <c r="N12417" t="s">
        <v>6</v>
      </c>
      <c r="O12417" t="s">
        <v>6</v>
      </c>
      <c r="P12417" t="s">
        <v>6</v>
      </c>
      <c r="Q12417" t="s">
        <v>6</v>
      </c>
      <c r="R12417" t="s">
        <v>6</v>
      </c>
      <c r="S12417" t="s">
        <v>6</v>
      </c>
      <c r="T12417" t="s">
        <v>13763</v>
      </c>
      <c r="U12417" t="s">
        <v>13763</v>
      </c>
      <c r="V12417" t="s">
        <v>13763</v>
      </c>
      <c r="W12417" t="s">
        <v>325</v>
      </c>
      <c r="X12417" t="s">
        <v>325</v>
      </c>
      <c r="Y12417" t="s">
        <v>465</v>
      </c>
      <c r="Z12417" t="s">
        <v>6</v>
      </c>
      <c r="AA12417" t="s">
        <v>864</v>
      </c>
      <c r="AB12417" t="s">
        <v>361</v>
      </c>
      <c r="AC12417" t="s">
        <v>789</v>
      </c>
    </row>
    <row r="12418" spans="1:29" x14ac:dyDescent="0.25">
      <c r="A12418" t="s">
        <v>393</v>
      </c>
      <c r="B12418">
        <v>962</v>
      </c>
      <c r="C12418" t="s">
        <v>260</v>
      </c>
      <c r="D12418">
        <v>1969</v>
      </c>
      <c r="E12418" t="s">
        <v>13412</v>
      </c>
      <c r="F12418" t="s">
        <v>6</v>
      </c>
      <c r="G12418" t="s">
        <v>6</v>
      </c>
      <c r="H12418" t="s">
        <v>6</v>
      </c>
      <c r="I12418" t="s">
        <v>6</v>
      </c>
      <c r="J12418" t="s">
        <v>6</v>
      </c>
      <c r="K12418" t="s">
        <v>6</v>
      </c>
      <c r="L12418" t="s">
        <v>6</v>
      </c>
      <c r="M12418" t="s">
        <v>6</v>
      </c>
      <c r="N12418" t="s">
        <v>6</v>
      </c>
      <c r="O12418" t="s">
        <v>6</v>
      </c>
      <c r="P12418" t="s">
        <v>6</v>
      </c>
      <c r="Q12418" t="s">
        <v>6</v>
      </c>
      <c r="R12418" t="s">
        <v>6</v>
      </c>
      <c r="S12418" t="s">
        <v>6</v>
      </c>
      <c r="T12418" t="s">
        <v>13763</v>
      </c>
      <c r="U12418" t="s">
        <v>13763</v>
      </c>
      <c r="V12418" t="s">
        <v>13763</v>
      </c>
      <c r="W12418" t="s">
        <v>325</v>
      </c>
      <c r="X12418" t="s">
        <v>325</v>
      </c>
      <c r="Y12418" t="s">
        <v>465</v>
      </c>
      <c r="Z12418" t="s">
        <v>6</v>
      </c>
      <c r="AA12418" t="s">
        <v>864</v>
      </c>
      <c r="AB12418" t="s">
        <v>361</v>
      </c>
      <c r="AC12418" t="s">
        <v>789</v>
      </c>
    </row>
    <row r="12419" spans="1:29" x14ac:dyDescent="0.25">
      <c r="A12419" t="s">
        <v>393</v>
      </c>
      <c r="B12419">
        <v>962</v>
      </c>
      <c r="C12419" t="s">
        <v>260</v>
      </c>
      <c r="D12419">
        <v>1970</v>
      </c>
      <c r="E12419" t="s">
        <v>13413</v>
      </c>
      <c r="F12419" t="s">
        <v>6</v>
      </c>
      <c r="G12419" t="s">
        <v>6</v>
      </c>
      <c r="H12419" t="s">
        <v>6</v>
      </c>
      <c r="I12419" t="s">
        <v>6</v>
      </c>
      <c r="J12419" t="s">
        <v>6</v>
      </c>
      <c r="K12419" t="s">
        <v>6</v>
      </c>
      <c r="L12419" t="s">
        <v>6</v>
      </c>
      <c r="M12419" t="s">
        <v>6</v>
      </c>
      <c r="N12419" t="s">
        <v>6</v>
      </c>
      <c r="O12419" t="s">
        <v>6</v>
      </c>
      <c r="P12419" t="s">
        <v>6</v>
      </c>
      <c r="Q12419" t="s">
        <v>6</v>
      </c>
      <c r="R12419" t="s">
        <v>6</v>
      </c>
      <c r="S12419" t="s">
        <v>6</v>
      </c>
      <c r="T12419" t="s">
        <v>13763</v>
      </c>
      <c r="U12419" t="s">
        <v>13763</v>
      </c>
      <c r="V12419" t="s">
        <v>13763</v>
      </c>
      <c r="W12419" t="s">
        <v>325</v>
      </c>
      <c r="X12419" t="s">
        <v>325</v>
      </c>
      <c r="Y12419" t="s">
        <v>465</v>
      </c>
      <c r="Z12419" t="s">
        <v>6</v>
      </c>
      <c r="AA12419" t="s">
        <v>864</v>
      </c>
      <c r="AB12419" t="s">
        <v>361</v>
      </c>
      <c r="AC12419" t="s">
        <v>789</v>
      </c>
    </row>
    <row r="12420" spans="1:29" x14ac:dyDescent="0.25">
      <c r="A12420" t="s">
        <v>393</v>
      </c>
      <c r="B12420">
        <v>962</v>
      </c>
      <c r="C12420" t="s">
        <v>260</v>
      </c>
      <c r="D12420">
        <v>1971</v>
      </c>
      <c r="E12420" t="s">
        <v>13414</v>
      </c>
      <c r="F12420" t="s">
        <v>6</v>
      </c>
      <c r="G12420" t="s">
        <v>6</v>
      </c>
      <c r="H12420" t="s">
        <v>6</v>
      </c>
      <c r="I12420" t="s">
        <v>6</v>
      </c>
      <c r="J12420" t="s">
        <v>6</v>
      </c>
      <c r="K12420" t="s">
        <v>6</v>
      </c>
      <c r="L12420" t="s">
        <v>6</v>
      </c>
      <c r="M12420" t="s">
        <v>6</v>
      </c>
      <c r="N12420" t="s">
        <v>6</v>
      </c>
      <c r="O12420" t="s">
        <v>6</v>
      </c>
      <c r="P12420" t="s">
        <v>6</v>
      </c>
      <c r="Q12420" t="s">
        <v>6</v>
      </c>
      <c r="R12420" t="s">
        <v>6</v>
      </c>
      <c r="S12420" t="s">
        <v>6</v>
      </c>
      <c r="T12420" t="s">
        <v>13763</v>
      </c>
      <c r="U12420" t="s">
        <v>13763</v>
      </c>
      <c r="V12420" t="s">
        <v>13763</v>
      </c>
      <c r="W12420" t="s">
        <v>325</v>
      </c>
      <c r="X12420" t="s">
        <v>325</v>
      </c>
      <c r="Y12420" t="s">
        <v>465</v>
      </c>
      <c r="Z12420" t="s">
        <v>6</v>
      </c>
      <c r="AA12420" t="s">
        <v>864</v>
      </c>
      <c r="AB12420" t="s">
        <v>361</v>
      </c>
      <c r="AC12420" t="s">
        <v>789</v>
      </c>
    </row>
    <row r="12421" spans="1:29" x14ac:dyDescent="0.25">
      <c r="A12421" t="s">
        <v>393</v>
      </c>
      <c r="B12421">
        <v>962</v>
      </c>
      <c r="C12421" t="s">
        <v>260</v>
      </c>
      <c r="D12421">
        <v>1972</v>
      </c>
      <c r="E12421" t="s">
        <v>13415</v>
      </c>
      <c r="F12421" t="s">
        <v>6</v>
      </c>
      <c r="G12421" t="s">
        <v>6</v>
      </c>
      <c r="H12421" t="s">
        <v>6</v>
      </c>
      <c r="I12421" t="s">
        <v>6</v>
      </c>
      <c r="J12421" t="s">
        <v>6</v>
      </c>
      <c r="K12421" t="s">
        <v>6</v>
      </c>
      <c r="L12421" t="s">
        <v>6</v>
      </c>
      <c r="M12421" t="s">
        <v>6</v>
      </c>
      <c r="N12421" t="s">
        <v>6</v>
      </c>
      <c r="O12421" t="s">
        <v>6</v>
      </c>
      <c r="P12421" t="s">
        <v>6</v>
      </c>
      <c r="Q12421" t="s">
        <v>6</v>
      </c>
      <c r="R12421" t="s">
        <v>6</v>
      </c>
      <c r="S12421" t="s">
        <v>6</v>
      </c>
      <c r="T12421" t="s">
        <v>13763</v>
      </c>
      <c r="U12421" t="s">
        <v>13763</v>
      </c>
      <c r="V12421" t="s">
        <v>13763</v>
      </c>
      <c r="W12421" t="s">
        <v>325</v>
      </c>
      <c r="X12421" t="s">
        <v>325</v>
      </c>
      <c r="Y12421" t="s">
        <v>465</v>
      </c>
      <c r="Z12421" t="s">
        <v>6</v>
      </c>
      <c r="AA12421" t="s">
        <v>864</v>
      </c>
      <c r="AB12421" t="s">
        <v>361</v>
      </c>
      <c r="AC12421" t="s">
        <v>789</v>
      </c>
    </row>
    <row r="12422" spans="1:29" x14ac:dyDescent="0.25">
      <c r="A12422" t="s">
        <v>393</v>
      </c>
      <c r="B12422">
        <v>962</v>
      </c>
      <c r="C12422" t="s">
        <v>260</v>
      </c>
      <c r="D12422">
        <v>1973</v>
      </c>
      <c r="E12422" t="s">
        <v>13416</v>
      </c>
      <c r="F12422" t="s">
        <v>6</v>
      </c>
      <c r="G12422" t="s">
        <v>6</v>
      </c>
      <c r="H12422" t="s">
        <v>6</v>
      </c>
      <c r="I12422" t="s">
        <v>6</v>
      </c>
      <c r="J12422" t="s">
        <v>6</v>
      </c>
      <c r="K12422" t="s">
        <v>6</v>
      </c>
      <c r="L12422" t="s">
        <v>6</v>
      </c>
      <c r="M12422" t="s">
        <v>6</v>
      </c>
      <c r="N12422" t="s">
        <v>6</v>
      </c>
      <c r="O12422" t="s">
        <v>6</v>
      </c>
      <c r="P12422" t="s">
        <v>6</v>
      </c>
      <c r="Q12422" t="s">
        <v>6</v>
      </c>
      <c r="R12422" t="s">
        <v>6</v>
      </c>
      <c r="S12422" t="s">
        <v>6</v>
      </c>
      <c r="T12422" t="s">
        <v>13763</v>
      </c>
      <c r="U12422" t="s">
        <v>13763</v>
      </c>
      <c r="V12422" t="s">
        <v>13763</v>
      </c>
      <c r="W12422" t="s">
        <v>325</v>
      </c>
      <c r="X12422" t="s">
        <v>325</v>
      </c>
      <c r="Y12422" t="s">
        <v>465</v>
      </c>
      <c r="Z12422" t="s">
        <v>6</v>
      </c>
      <c r="AA12422" t="s">
        <v>864</v>
      </c>
      <c r="AB12422" t="s">
        <v>361</v>
      </c>
      <c r="AC12422" t="s">
        <v>789</v>
      </c>
    </row>
    <row r="12423" spans="1:29" x14ac:dyDescent="0.25">
      <c r="A12423" t="s">
        <v>393</v>
      </c>
      <c r="B12423">
        <v>962</v>
      </c>
      <c r="C12423" t="s">
        <v>260</v>
      </c>
      <c r="D12423">
        <v>1974</v>
      </c>
      <c r="E12423" t="s">
        <v>13417</v>
      </c>
      <c r="F12423" t="s">
        <v>6</v>
      </c>
      <c r="G12423" t="s">
        <v>6</v>
      </c>
      <c r="H12423" t="s">
        <v>6</v>
      </c>
      <c r="I12423" t="s">
        <v>6</v>
      </c>
      <c r="J12423" t="s">
        <v>6</v>
      </c>
      <c r="K12423" t="s">
        <v>6</v>
      </c>
      <c r="L12423" t="s">
        <v>6</v>
      </c>
      <c r="M12423" t="s">
        <v>6</v>
      </c>
      <c r="N12423" t="s">
        <v>6</v>
      </c>
      <c r="O12423" t="s">
        <v>6</v>
      </c>
      <c r="P12423" t="s">
        <v>6</v>
      </c>
      <c r="Q12423" t="s">
        <v>6</v>
      </c>
      <c r="R12423" t="s">
        <v>6</v>
      </c>
      <c r="S12423" t="s">
        <v>6</v>
      </c>
      <c r="T12423" t="s">
        <v>13763</v>
      </c>
      <c r="U12423" t="s">
        <v>13763</v>
      </c>
      <c r="V12423" t="s">
        <v>13763</v>
      </c>
      <c r="W12423" t="s">
        <v>325</v>
      </c>
      <c r="X12423" t="s">
        <v>325</v>
      </c>
      <c r="Y12423" t="s">
        <v>465</v>
      </c>
      <c r="Z12423" t="s">
        <v>6</v>
      </c>
      <c r="AA12423" t="s">
        <v>864</v>
      </c>
      <c r="AB12423" t="s">
        <v>361</v>
      </c>
      <c r="AC12423" t="s">
        <v>789</v>
      </c>
    </row>
    <row r="12424" spans="1:29" x14ac:dyDescent="0.25">
      <c r="A12424" t="s">
        <v>393</v>
      </c>
      <c r="B12424">
        <v>962</v>
      </c>
      <c r="C12424" t="s">
        <v>260</v>
      </c>
      <c r="D12424">
        <v>1975</v>
      </c>
      <c r="E12424" t="s">
        <v>13418</v>
      </c>
      <c r="F12424" t="s">
        <v>6</v>
      </c>
      <c r="G12424" t="s">
        <v>6</v>
      </c>
      <c r="H12424" t="s">
        <v>6</v>
      </c>
      <c r="I12424" t="s">
        <v>6</v>
      </c>
      <c r="J12424" t="s">
        <v>6</v>
      </c>
      <c r="K12424" t="s">
        <v>6</v>
      </c>
      <c r="L12424" t="s">
        <v>6</v>
      </c>
      <c r="M12424" t="s">
        <v>6</v>
      </c>
      <c r="N12424" t="s">
        <v>6</v>
      </c>
      <c r="O12424" t="s">
        <v>6</v>
      </c>
      <c r="P12424" t="s">
        <v>6</v>
      </c>
      <c r="Q12424" t="s">
        <v>6</v>
      </c>
      <c r="R12424" t="s">
        <v>6</v>
      </c>
      <c r="S12424" t="s">
        <v>6</v>
      </c>
      <c r="T12424" t="s">
        <v>13763</v>
      </c>
      <c r="U12424" t="s">
        <v>13763</v>
      </c>
      <c r="V12424" t="s">
        <v>13763</v>
      </c>
      <c r="W12424" t="s">
        <v>325</v>
      </c>
      <c r="X12424" t="s">
        <v>325</v>
      </c>
      <c r="Y12424" t="s">
        <v>465</v>
      </c>
      <c r="Z12424" t="s">
        <v>6</v>
      </c>
      <c r="AA12424" t="s">
        <v>864</v>
      </c>
      <c r="AB12424" t="s">
        <v>361</v>
      </c>
      <c r="AC12424" t="s">
        <v>789</v>
      </c>
    </row>
    <row r="12425" spans="1:29" x14ac:dyDescent="0.25">
      <c r="A12425" t="s">
        <v>393</v>
      </c>
      <c r="B12425">
        <v>962</v>
      </c>
      <c r="C12425" t="s">
        <v>260</v>
      </c>
      <c r="D12425">
        <v>1976</v>
      </c>
      <c r="E12425" t="s">
        <v>13419</v>
      </c>
      <c r="F12425" t="s">
        <v>6</v>
      </c>
      <c r="G12425" t="s">
        <v>6</v>
      </c>
      <c r="H12425" t="s">
        <v>6</v>
      </c>
      <c r="I12425" t="s">
        <v>6</v>
      </c>
      <c r="J12425" t="s">
        <v>6</v>
      </c>
      <c r="K12425" t="s">
        <v>6</v>
      </c>
      <c r="L12425" t="s">
        <v>6</v>
      </c>
      <c r="M12425" t="s">
        <v>6</v>
      </c>
      <c r="N12425" t="s">
        <v>6</v>
      </c>
      <c r="O12425" t="s">
        <v>6</v>
      </c>
      <c r="P12425" t="s">
        <v>6</v>
      </c>
      <c r="Q12425" t="s">
        <v>6</v>
      </c>
      <c r="R12425" t="s">
        <v>6</v>
      </c>
      <c r="S12425" t="s">
        <v>6</v>
      </c>
      <c r="T12425" t="s">
        <v>13763</v>
      </c>
      <c r="U12425" t="s">
        <v>13763</v>
      </c>
      <c r="V12425" t="s">
        <v>13763</v>
      </c>
      <c r="W12425" t="s">
        <v>325</v>
      </c>
      <c r="X12425" t="s">
        <v>325</v>
      </c>
      <c r="Y12425" t="s">
        <v>465</v>
      </c>
      <c r="Z12425" t="s">
        <v>6</v>
      </c>
      <c r="AA12425" t="s">
        <v>864</v>
      </c>
      <c r="AB12425" t="s">
        <v>361</v>
      </c>
      <c r="AC12425" t="s">
        <v>789</v>
      </c>
    </row>
    <row r="12426" spans="1:29" x14ac:dyDescent="0.25">
      <c r="A12426" t="s">
        <v>393</v>
      </c>
      <c r="B12426">
        <v>962</v>
      </c>
      <c r="C12426" t="s">
        <v>260</v>
      </c>
      <c r="D12426">
        <v>1977</v>
      </c>
      <c r="E12426" t="s">
        <v>13420</v>
      </c>
      <c r="F12426" t="s">
        <v>6</v>
      </c>
      <c r="G12426" t="s">
        <v>6</v>
      </c>
      <c r="H12426" t="s">
        <v>6</v>
      </c>
      <c r="I12426" t="s">
        <v>6</v>
      </c>
      <c r="J12426" t="s">
        <v>6</v>
      </c>
      <c r="K12426" t="s">
        <v>6</v>
      </c>
      <c r="L12426" t="s">
        <v>6</v>
      </c>
      <c r="M12426" t="s">
        <v>6</v>
      </c>
      <c r="N12426" t="s">
        <v>6</v>
      </c>
      <c r="O12426" t="s">
        <v>6</v>
      </c>
      <c r="P12426" t="s">
        <v>6</v>
      </c>
      <c r="Q12426" t="s">
        <v>6</v>
      </c>
      <c r="R12426" t="s">
        <v>6</v>
      </c>
      <c r="S12426" t="s">
        <v>6</v>
      </c>
      <c r="T12426" t="s">
        <v>13763</v>
      </c>
      <c r="U12426" t="s">
        <v>13763</v>
      </c>
      <c r="V12426" t="s">
        <v>13763</v>
      </c>
      <c r="W12426" t="s">
        <v>325</v>
      </c>
      <c r="X12426" t="s">
        <v>325</v>
      </c>
      <c r="Y12426" t="s">
        <v>465</v>
      </c>
      <c r="Z12426" t="s">
        <v>6</v>
      </c>
      <c r="AA12426" t="s">
        <v>864</v>
      </c>
      <c r="AB12426" t="s">
        <v>361</v>
      </c>
      <c r="AC12426" t="s">
        <v>789</v>
      </c>
    </row>
    <row r="12427" spans="1:29" x14ac:dyDescent="0.25">
      <c r="A12427" t="s">
        <v>393</v>
      </c>
      <c r="B12427">
        <v>962</v>
      </c>
      <c r="C12427" t="s">
        <v>260</v>
      </c>
      <c r="D12427">
        <v>1978</v>
      </c>
      <c r="E12427" t="s">
        <v>13421</v>
      </c>
      <c r="F12427" t="s">
        <v>6</v>
      </c>
      <c r="G12427" t="s">
        <v>6</v>
      </c>
      <c r="H12427" t="s">
        <v>6</v>
      </c>
      <c r="I12427" t="s">
        <v>6</v>
      </c>
      <c r="J12427" t="s">
        <v>6</v>
      </c>
      <c r="K12427" t="s">
        <v>6</v>
      </c>
      <c r="L12427" t="s">
        <v>6</v>
      </c>
      <c r="M12427" t="s">
        <v>6</v>
      </c>
      <c r="N12427" t="s">
        <v>6</v>
      </c>
      <c r="O12427" t="s">
        <v>6</v>
      </c>
      <c r="P12427" t="s">
        <v>6</v>
      </c>
      <c r="Q12427" t="s">
        <v>6</v>
      </c>
      <c r="R12427" t="s">
        <v>6</v>
      </c>
      <c r="S12427" t="s">
        <v>6</v>
      </c>
      <c r="T12427" t="s">
        <v>13763</v>
      </c>
      <c r="U12427" t="s">
        <v>13763</v>
      </c>
      <c r="V12427" t="s">
        <v>13763</v>
      </c>
      <c r="W12427" t="s">
        <v>325</v>
      </c>
      <c r="X12427" t="s">
        <v>325</v>
      </c>
      <c r="Y12427" t="s">
        <v>465</v>
      </c>
      <c r="Z12427" t="s">
        <v>6</v>
      </c>
      <c r="AA12427" t="s">
        <v>864</v>
      </c>
      <c r="AB12427" t="s">
        <v>361</v>
      </c>
      <c r="AC12427" t="s">
        <v>789</v>
      </c>
    </row>
    <row r="12428" spans="1:29" x14ac:dyDescent="0.25">
      <c r="A12428" t="s">
        <v>393</v>
      </c>
      <c r="B12428">
        <v>962</v>
      </c>
      <c r="C12428" t="s">
        <v>260</v>
      </c>
      <c r="D12428">
        <v>1979</v>
      </c>
      <c r="E12428" t="s">
        <v>13422</v>
      </c>
      <c r="F12428" t="s">
        <v>6</v>
      </c>
      <c r="G12428" t="s">
        <v>6</v>
      </c>
      <c r="H12428" t="s">
        <v>6</v>
      </c>
      <c r="I12428" t="s">
        <v>6</v>
      </c>
      <c r="J12428" t="s">
        <v>6</v>
      </c>
      <c r="K12428" t="s">
        <v>6</v>
      </c>
      <c r="L12428" t="s">
        <v>6</v>
      </c>
      <c r="M12428" t="s">
        <v>6</v>
      </c>
      <c r="N12428" t="s">
        <v>6</v>
      </c>
      <c r="O12428" t="s">
        <v>6</v>
      </c>
      <c r="P12428" t="s">
        <v>6</v>
      </c>
      <c r="Q12428" t="s">
        <v>6</v>
      </c>
      <c r="R12428" t="s">
        <v>6</v>
      </c>
      <c r="S12428" t="s">
        <v>6</v>
      </c>
      <c r="T12428" t="s">
        <v>13763</v>
      </c>
      <c r="U12428" t="s">
        <v>13763</v>
      </c>
      <c r="V12428" t="s">
        <v>13763</v>
      </c>
      <c r="W12428" t="s">
        <v>325</v>
      </c>
      <c r="X12428" t="s">
        <v>325</v>
      </c>
      <c r="Y12428" t="s">
        <v>465</v>
      </c>
      <c r="Z12428" t="s">
        <v>6</v>
      </c>
      <c r="AA12428" t="s">
        <v>864</v>
      </c>
      <c r="AB12428" t="s">
        <v>361</v>
      </c>
      <c r="AC12428" t="s">
        <v>789</v>
      </c>
    </row>
    <row r="12429" spans="1:29" x14ac:dyDescent="0.25">
      <c r="A12429" t="s">
        <v>393</v>
      </c>
      <c r="B12429">
        <v>962</v>
      </c>
      <c r="C12429" t="s">
        <v>260</v>
      </c>
      <c r="D12429">
        <v>1980</v>
      </c>
      <c r="E12429" t="s">
        <v>13423</v>
      </c>
      <c r="F12429" t="s">
        <v>6</v>
      </c>
      <c r="G12429" t="s">
        <v>6</v>
      </c>
      <c r="H12429" t="s">
        <v>6</v>
      </c>
      <c r="I12429" t="s">
        <v>6</v>
      </c>
      <c r="J12429" t="s">
        <v>6</v>
      </c>
      <c r="K12429" t="s">
        <v>6</v>
      </c>
      <c r="L12429" t="s">
        <v>6</v>
      </c>
      <c r="M12429" t="s">
        <v>6</v>
      </c>
      <c r="N12429" t="s">
        <v>6</v>
      </c>
      <c r="O12429" t="s">
        <v>6</v>
      </c>
      <c r="P12429" t="s">
        <v>6</v>
      </c>
      <c r="Q12429" t="s">
        <v>6</v>
      </c>
      <c r="R12429" t="s">
        <v>6</v>
      </c>
      <c r="S12429" t="s">
        <v>6</v>
      </c>
      <c r="T12429" t="s">
        <v>13763</v>
      </c>
      <c r="U12429" t="s">
        <v>13763</v>
      </c>
      <c r="V12429" t="s">
        <v>13763</v>
      </c>
      <c r="W12429" t="s">
        <v>325</v>
      </c>
      <c r="X12429" t="s">
        <v>325</v>
      </c>
      <c r="Y12429" t="s">
        <v>465</v>
      </c>
      <c r="Z12429" t="s">
        <v>6</v>
      </c>
      <c r="AA12429" t="s">
        <v>864</v>
      </c>
      <c r="AB12429" t="s">
        <v>361</v>
      </c>
      <c r="AC12429" t="s">
        <v>789</v>
      </c>
    </row>
    <row r="12430" spans="1:29" x14ac:dyDescent="0.25">
      <c r="A12430" t="s">
        <v>393</v>
      </c>
      <c r="B12430">
        <v>962</v>
      </c>
      <c r="C12430" t="s">
        <v>260</v>
      </c>
      <c r="D12430">
        <v>1981</v>
      </c>
      <c r="E12430" t="s">
        <v>13424</v>
      </c>
      <c r="F12430" t="s">
        <v>6</v>
      </c>
      <c r="G12430" t="s">
        <v>6</v>
      </c>
      <c r="H12430" t="s">
        <v>6</v>
      </c>
      <c r="I12430" t="s">
        <v>6</v>
      </c>
      <c r="J12430" t="s">
        <v>6</v>
      </c>
      <c r="K12430" t="s">
        <v>6</v>
      </c>
      <c r="L12430" t="s">
        <v>6</v>
      </c>
      <c r="M12430" t="s">
        <v>6</v>
      </c>
      <c r="N12430" t="s">
        <v>6</v>
      </c>
      <c r="O12430" t="s">
        <v>6</v>
      </c>
      <c r="P12430" t="s">
        <v>6</v>
      </c>
      <c r="Q12430" t="s">
        <v>6</v>
      </c>
      <c r="R12430" t="s">
        <v>6</v>
      </c>
      <c r="S12430" t="s">
        <v>6</v>
      </c>
      <c r="T12430" t="s">
        <v>13763</v>
      </c>
      <c r="U12430" t="s">
        <v>13763</v>
      </c>
      <c r="V12430" t="s">
        <v>13763</v>
      </c>
      <c r="W12430" t="s">
        <v>325</v>
      </c>
      <c r="X12430" t="s">
        <v>325</v>
      </c>
      <c r="Y12430" t="s">
        <v>465</v>
      </c>
      <c r="Z12430" t="s">
        <v>6</v>
      </c>
      <c r="AA12430" t="s">
        <v>864</v>
      </c>
      <c r="AB12430" t="s">
        <v>361</v>
      </c>
      <c r="AC12430" t="s">
        <v>789</v>
      </c>
    </row>
    <row r="12431" spans="1:29" x14ac:dyDescent="0.25">
      <c r="A12431" t="s">
        <v>393</v>
      </c>
      <c r="B12431">
        <v>962</v>
      </c>
      <c r="C12431" t="s">
        <v>260</v>
      </c>
      <c r="D12431">
        <v>1982</v>
      </c>
      <c r="E12431" t="s">
        <v>13425</v>
      </c>
      <c r="F12431" t="s">
        <v>6</v>
      </c>
      <c r="G12431" t="s">
        <v>6</v>
      </c>
      <c r="H12431" t="s">
        <v>6</v>
      </c>
      <c r="I12431" t="s">
        <v>6</v>
      </c>
      <c r="J12431" t="s">
        <v>6</v>
      </c>
      <c r="K12431" t="s">
        <v>6</v>
      </c>
      <c r="L12431" t="s">
        <v>6</v>
      </c>
      <c r="M12431" t="s">
        <v>6</v>
      </c>
      <c r="N12431" t="s">
        <v>6</v>
      </c>
      <c r="O12431" t="s">
        <v>6</v>
      </c>
      <c r="P12431" t="s">
        <v>6</v>
      </c>
      <c r="Q12431" t="s">
        <v>6</v>
      </c>
      <c r="R12431" t="s">
        <v>6</v>
      </c>
      <c r="S12431" t="s">
        <v>6</v>
      </c>
      <c r="T12431" t="s">
        <v>13763</v>
      </c>
      <c r="U12431" t="s">
        <v>13763</v>
      </c>
      <c r="V12431" t="s">
        <v>13763</v>
      </c>
      <c r="W12431" t="s">
        <v>325</v>
      </c>
      <c r="X12431" t="s">
        <v>325</v>
      </c>
      <c r="Y12431" t="s">
        <v>465</v>
      </c>
      <c r="Z12431" t="s">
        <v>6</v>
      </c>
      <c r="AA12431" t="s">
        <v>864</v>
      </c>
      <c r="AB12431" t="s">
        <v>361</v>
      </c>
      <c r="AC12431" t="s">
        <v>789</v>
      </c>
    </row>
    <row r="12432" spans="1:29" x14ac:dyDescent="0.25">
      <c r="A12432" t="s">
        <v>393</v>
      </c>
      <c r="B12432">
        <v>962</v>
      </c>
      <c r="C12432" t="s">
        <v>260</v>
      </c>
      <c r="D12432">
        <v>1983</v>
      </c>
      <c r="E12432" t="s">
        <v>13426</v>
      </c>
      <c r="F12432" t="s">
        <v>6</v>
      </c>
      <c r="G12432" t="s">
        <v>6</v>
      </c>
      <c r="H12432" t="s">
        <v>6</v>
      </c>
      <c r="I12432" t="s">
        <v>6</v>
      </c>
      <c r="J12432" t="s">
        <v>6</v>
      </c>
      <c r="K12432" t="s">
        <v>6</v>
      </c>
      <c r="L12432" t="s">
        <v>6</v>
      </c>
      <c r="M12432" t="s">
        <v>6</v>
      </c>
      <c r="N12432" t="s">
        <v>6</v>
      </c>
      <c r="O12432" t="s">
        <v>6</v>
      </c>
      <c r="P12432" t="s">
        <v>6</v>
      </c>
      <c r="Q12432" t="s">
        <v>6</v>
      </c>
      <c r="R12432" t="s">
        <v>6</v>
      </c>
      <c r="S12432" t="s">
        <v>6</v>
      </c>
      <c r="T12432" t="s">
        <v>13763</v>
      </c>
      <c r="U12432" t="s">
        <v>13763</v>
      </c>
      <c r="V12432" t="s">
        <v>13763</v>
      </c>
      <c r="W12432" t="s">
        <v>325</v>
      </c>
      <c r="X12432" t="s">
        <v>325</v>
      </c>
      <c r="Y12432" t="s">
        <v>465</v>
      </c>
      <c r="Z12432" t="s">
        <v>6</v>
      </c>
      <c r="AA12432" t="s">
        <v>864</v>
      </c>
      <c r="AB12432" t="s">
        <v>361</v>
      </c>
      <c r="AC12432" t="s">
        <v>789</v>
      </c>
    </row>
    <row r="12433" spans="1:29" x14ac:dyDescent="0.25">
      <c r="A12433" t="s">
        <v>393</v>
      </c>
      <c r="B12433">
        <v>962</v>
      </c>
      <c r="C12433" t="s">
        <v>260</v>
      </c>
      <c r="D12433">
        <v>1984</v>
      </c>
      <c r="E12433" t="s">
        <v>13427</v>
      </c>
      <c r="F12433" t="s">
        <v>6</v>
      </c>
      <c r="G12433" t="s">
        <v>6</v>
      </c>
      <c r="H12433" t="s">
        <v>6</v>
      </c>
      <c r="I12433" t="s">
        <v>6</v>
      </c>
      <c r="J12433" t="s">
        <v>6</v>
      </c>
      <c r="K12433" t="s">
        <v>6</v>
      </c>
      <c r="L12433" t="s">
        <v>6</v>
      </c>
      <c r="M12433" t="s">
        <v>6</v>
      </c>
      <c r="N12433" t="s">
        <v>6</v>
      </c>
      <c r="O12433" t="s">
        <v>6</v>
      </c>
      <c r="P12433" t="s">
        <v>6</v>
      </c>
      <c r="Q12433" t="s">
        <v>6</v>
      </c>
      <c r="R12433" t="s">
        <v>6</v>
      </c>
      <c r="S12433" t="s">
        <v>6</v>
      </c>
      <c r="T12433" t="s">
        <v>13763</v>
      </c>
      <c r="U12433" t="s">
        <v>13763</v>
      </c>
      <c r="V12433" t="s">
        <v>13763</v>
      </c>
      <c r="W12433" t="s">
        <v>325</v>
      </c>
      <c r="X12433" t="s">
        <v>325</v>
      </c>
      <c r="Y12433" t="s">
        <v>465</v>
      </c>
      <c r="Z12433" t="s">
        <v>6</v>
      </c>
      <c r="AA12433" t="s">
        <v>864</v>
      </c>
      <c r="AB12433" t="s">
        <v>361</v>
      </c>
      <c r="AC12433" t="s">
        <v>789</v>
      </c>
    </row>
    <row r="12434" spans="1:29" x14ac:dyDescent="0.25">
      <c r="A12434" t="s">
        <v>393</v>
      </c>
      <c r="B12434">
        <v>962</v>
      </c>
      <c r="C12434" t="s">
        <v>260</v>
      </c>
      <c r="D12434">
        <v>1985</v>
      </c>
      <c r="E12434" t="s">
        <v>13428</v>
      </c>
      <c r="F12434" t="s">
        <v>6</v>
      </c>
      <c r="G12434" t="s">
        <v>6</v>
      </c>
      <c r="H12434" t="s">
        <v>6</v>
      </c>
      <c r="I12434" t="s">
        <v>6</v>
      </c>
      <c r="J12434" t="s">
        <v>6</v>
      </c>
      <c r="K12434" t="s">
        <v>6</v>
      </c>
      <c r="L12434" t="s">
        <v>6</v>
      </c>
      <c r="M12434" t="s">
        <v>6</v>
      </c>
      <c r="N12434" t="s">
        <v>6</v>
      </c>
      <c r="O12434" t="s">
        <v>6</v>
      </c>
      <c r="P12434" t="s">
        <v>6</v>
      </c>
      <c r="Q12434" t="s">
        <v>6</v>
      </c>
      <c r="R12434" t="s">
        <v>6</v>
      </c>
      <c r="S12434" t="s">
        <v>6</v>
      </c>
      <c r="T12434" t="s">
        <v>13763</v>
      </c>
      <c r="U12434" t="s">
        <v>13763</v>
      </c>
      <c r="V12434" t="s">
        <v>13763</v>
      </c>
      <c r="W12434" t="s">
        <v>325</v>
      </c>
      <c r="X12434" t="s">
        <v>325</v>
      </c>
      <c r="Y12434" t="s">
        <v>465</v>
      </c>
      <c r="Z12434" t="s">
        <v>6</v>
      </c>
      <c r="AA12434" t="s">
        <v>864</v>
      </c>
      <c r="AB12434" t="s">
        <v>361</v>
      </c>
      <c r="AC12434" t="s">
        <v>789</v>
      </c>
    </row>
    <row r="12435" spans="1:29" x14ac:dyDescent="0.25">
      <c r="A12435" t="s">
        <v>393</v>
      </c>
      <c r="B12435">
        <v>962</v>
      </c>
      <c r="C12435" t="s">
        <v>260</v>
      </c>
      <c r="D12435">
        <v>1986</v>
      </c>
      <c r="E12435" t="s">
        <v>13429</v>
      </c>
      <c r="F12435" t="s">
        <v>6</v>
      </c>
      <c r="G12435" t="s">
        <v>6</v>
      </c>
      <c r="H12435" t="s">
        <v>6</v>
      </c>
      <c r="I12435" t="s">
        <v>6</v>
      </c>
      <c r="J12435" t="s">
        <v>6</v>
      </c>
      <c r="K12435" t="s">
        <v>6</v>
      </c>
      <c r="L12435" t="s">
        <v>6</v>
      </c>
      <c r="M12435" t="s">
        <v>6</v>
      </c>
      <c r="N12435" t="s">
        <v>6</v>
      </c>
      <c r="O12435" t="s">
        <v>6</v>
      </c>
      <c r="P12435" t="s">
        <v>6</v>
      </c>
      <c r="Q12435" t="s">
        <v>6</v>
      </c>
      <c r="R12435" t="s">
        <v>6</v>
      </c>
      <c r="S12435" t="s">
        <v>6</v>
      </c>
      <c r="T12435" t="s">
        <v>13763</v>
      </c>
      <c r="U12435" t="s">
        <v>13763</v>
      </c>
      <c r="V12435" t="s">
        <v>13763</v>
      </c>
      <c r="W12435" t="s">
        <v>325</v>
      </c>
      <c r="X12435" t="s">
        <v>325</v>
      </c>
      <c r="Y12435" t="s">
        <v>465</v>
      </c>
      <c r="Z12435" t="s">
        <v>6</v>
      </c>
      <c r="AA12435" t="s">
        <v>864</v>
      </c>
      <c r="AB12435" t="s">
        <v>361</v>
      </c>
      <c r="AC12435" t="s">
        <v>789</v>
      </c>
    </row>
    <row r="12436" spans="1:29" x14ac:dyDescent="0.25">
      <c r="A12436" t="s">
        <v>393</v>
      </c>
      <c r="B12436">
        <v>962</v>
      </c>
      <c r="C12436" t="s">
        <v>260</v>
      </c>
      <c r="D12436">
        <v>1987</v>
      </c>
      <c r="E12436" t="s">
        <v>13430</v>
      </c>
      <c r="F12436" t="s">
        <v>6</v>
      </c>
      <c r="G12436" t="s">
        <v>6</v>
      </c>
      <c r="H12436" t="s">
        <v>6</v>
      </c>
      <c r="I12436" t="s">
        <v>6</v>
      </c>
      <c r="J12436" t="s">
        <v>6</v>
      </c>
      <c r="K12436" t="s">
        <v>6</v>
      </c>
      <c r="L12436" t="s">
        <v>6</v>
      </c>
      <c r="M12436" t="s">
        <v>6</v>
      </c>
      <c r="N12436" t="s">
        <v>6</v>
      </c>
      <c r="O12436" t="s">
        <v>6</v>
      </c>
      <c r="P12436" t="s">
        <v>6</v>
      </c>
      <c r="Q12436" t="s">
        <v>6</v>
      </c>
      <c r="R12436" t="s">
        <v>6</v>
      </c>
      <c r="S12436" t="s">
        <v>6</v>
      </c>
      <c r="T12436" t="s">
        <v>13763</v>
      </c>
      <c r="U12436" t="s">
        <v>13763</v>
      </c>
      <c r="V12436" t="s">
        <v>13763</v>
      </c>
      <c r="W12436" t="s">
        <v>325</v>
      </c>
      <c r="X12436" t="s">
        <v>325</v>
      </c>
      <c r="Y12436" t="s">
        <v>465</v>
      </c>
      <c r="Z12436" t="s">
        <v>6</v>
      </c>
      <c r="AA12436" t="s">
        <v>864</v>
      </c>
      <c r="AB12436" t="s">
        <v>361</v>
      </c>
      <c r="AC12436" t="s">
        <v>789</v>
      </c>
    </row>
    <row r="12437" spans="1:29" x14ac:dyDescent="0.25">
      <c r="A12437" t="s">
        <v>393</v>
      </c>
      <c r="B12437">
        <v>962</v>
      </c>
      <c r="C12437" t="s">
        <v>260</v>
      </c>
      <c r="D12437">
        <v>1988</v>
      </c>
      <c r="E12437" t="s">
        <v>13431</v>
      </c>
      <c r="F12437" t="s">
        <v>6</v>
      </c>
      <c r="G12437" t="s">
        <v>6</v>
      </c>
      <c r="H12437" t="s">
        <v>6</v>
      </c>
      <c r="I12437" t="s">
        <v>6</v>
      </c>
      <c r="J12437" t="s">
        <v>6</v>
      </c>
      <c r="K12437" t="s">
        <v>6</v>
      </c>
      <c r="L12437" t="s">
        <v>6</v>
      </c>
      <c r="M12437" t="s">
        <v>6</v>
      </c>
      <c r="N12437" t="s">
        <v>6</v>
      </c>
      <c r="O12437" t="s">
        <v>6</v>
      </c>
      <c r="P12437" t="s">
        <v>6</v>
      </c>
      <c r="Q12437" t="s">
        <v>6</v>
      </c>
      <c r="R12437" t="s">
        <v>6</v>
      </c>
      <c r="S12437" t="s">
        <v>6</v>
      </c>
      <c r="T12437" t="s">
        <v>13763</v>
      </c>
      <c r="U12437" t="s">
        <v>13763</v>
      </c>
      <c r="V12437" t="s">
        <v>13763</v>
      </c>
      <c r="W12437" t="s">
        <v>325</v>
      </c>
      <c r="X12437" t="s">
        <v>325</v>
      </c>
      <c r="Y12437" t="s">
        <v>465</v>
      </c>
      <c r="Z12437" t="s">
        <v>6</v>
      </c>
      <c r="AA12437" t="s">
        <v>864</v>
      </c>
      <c r="AB12437" t="s">
        <v>361</v>
      </c>
      <c r="AC12437" t="s">
        <v>789</v>
      </c>
    </row>
    <row r="12438" spans="1:29" x14ac:dyDescent="0.25">
      <c r="A12438" t="s">
        <v>393</v>
      </c>
      <c r="B12438">
        <v>962</v>
      </c>
      <c r="C12438" t="s">
        <v>260</v>
      </c>
      <c r="D12438">
        <v>1989</v>
      </c>
      <c r="E12438" t="s">
        <v>13432</v>
      </c>
      <c r="F12438" t="s">
        <v>6</v>
      </c>
      <c r="G12438" t="s">
        <v>6</v>
      </c>
      <c r="H12438" t="s">
        <v>6</v>
      </c>
      <c r="I12438" t="s">
        <v>6</v>
      </c>
      <c r="J12438" t="s">
        <v>6</v>
      </c>
      <c r="K12438" t="s">
        <v>6</v>
      </c>
      <c r="L12438" t="s">
        <v>6</v>
      </c>
      <c r="M12438" t="s">
        <v>6</v>
      </c>
      <c r="N12438" t="s">
        <v>6</v>
      </c>
      <c r="O12438" t="s">
        <v>6</v>
      </c>
      <c r="P12438" t="s">
        <v>6</v>
      </c>
      <c r="Q12438" t="s">
        <v>6</v>
      </c>
      <c r="R12438" t="s">
        <v>6</v>
      </c>
      <c r="S12438" t="s">
        <v>6</v>
      </c>
      <c r="T12438" t="s">
        <v>13763</v>
      </c>
      <c r="U12438" t="s">
        <v>13763</v>
      </c>
      <c r="V12438" t="s">
        <v>13763</v>
      </c>
      <c r="W12438" t="s">
        <v>325</v>
      </c>
      <c r="X12438" t="s">
        <v>325</v>
      </c>
      <c r="Y12438" t="s">
        <v>465</v>
      </c>
      <c r="Z12438" t="s">
        <v>6</v>
      </c>
      <c r="AA12438" t="s">
        <v>864</v>
      </c>
      <c r="AB12438" t="s">
        <v>361</v>
      </c>
      <c r="AC12438" t="s">
        <v>789</v>
      </c>
    </row>
    <row r="12439" spans="1:29" x14ac:dyDescent="0.25">
      <c r="A12439" t="s">
        <v>393</v>
      </c>
      <c r="B12439">
        <v>962</v>
      </c>
      <c r="C12439" t="s">
        <v>260</v>
      </c>
      <c r="D12439">
        <v>1990</v>
      </c>
      <c r="E12439" t="s">
        <v>13433</v>
      </c>
      <c r="F12439" t="s">
        <v>6</v>
      </c>
      <c r="G12439" t="s">
        <v>6</v>
      </c>
      <c r="H12439" t="s">
        <v>6</v>
      </c>
      <c r="I12439" t="s">
        <v>6</v>
      </c>
      <c r="J12439" t="s">
        <v>6</v>
      </c>
      <c r="K12439" t="s">
        <v>6</v>
      </c>
      <c r="L12439" t="s">
        <v>6</v>
      </c>
      <c r="M12439" t="s">
        <v>6</v>
      </c>
      <c r="N12439" t="s">
        <v>6</v>
      </c>
      <c r="O12439" t="s">
        <v>6</v>
      </c>
      <c r="P12439">
        <v>0.45223872366796369</v>
      </c>
      <c r="Q12439" t="s">
        <v>6</v>
      </c>
      <c r="R12439" t="s">
        <v>6</v>
      </c>
      <c r="S12439" t="s">
        <v>6</v>
      </c>
      <c r="T12439" t="s">
        <v>13763</v>
      </c>
      <c r="U12439" t="s">
        <v>13763</v>
      </c>
      <c r="V12439" t="s">
        <v>13763</v>
      </c>
      <c r="W12439" t="s">
        <v>325</v>
      </c>
      <c r="X12439" t="s">
        <v>325</v>
      </c>
      <c r="Y12439" t="s">
        <v>465</v>
      </c>
      <c r="Z12439" t="s">
        <v>6</v>
      </c>
      <c r="AA12439" t="s">
        <v>864</v>
      </c>
      <c r="AB12439" t="s">
        <v>361</v>
      </c>
      <c r="AC12439" t="s">
        <v>789</v>
      </c>
    </row>
    <row r="12440" spans="1:29" x14ac:dyDescent="0.25">
      <c r="A12440" t="s">
        <v>393</v>
      </c>
      <c r="B12440">
        <v>962</v>
      </c>
      <c r="C12440" t="s">
        <v>260</v>
      </c>
      <c r="D12440">
        <v>1991</v>
      </c>
      <c r="E12440" t="s">
        <v>13434</v>
      </c>
      <c r="F12440" t="s">
        <v>6</v>
      </c>
      <c r="G12440" t="s">
        <v>6</v>
      </c>
      <c r="H12440" t="s">
        <v>6</v>
      </c>
      <c r="I12440" t="s">
        <v>6</v>
      </c>
      <c r="J12440" t="s">
        <v>6</v>
      </c>
      <c r="K12440" t="s">
        <v>6</v>
      </c>
      <c r="L12440" t="s">
        <v>6</v>
      </c>
      <c r="M12440" t="s">
        <v>6</v>
      </c>
      <c r="N12440" t="s">
        <v>6</v>
      </c>
      <c r="O12440" t="s">
        <v>6</v>
      </c>
      <c r="P12440">
        <v>0.94887538603457178</v>
      </c>
      <c r="Q12440" t="s">
        <v>6</v>
      </c>
      <c r="R12440" t="s">
        <v>6</v>
      </c>
      <c r="S12440" t="s">
        <v>6</v>
      </c>
      <c r="T12440" t="s">
        <v>13763</v>
      </c>
      <c r="U12440" t="s">
        <v>13763</v>
      </c>
      <c r="V12440" t="s">
        <v>13763</v>
      </c>
      <c r="W12440" t="s">
        <v>325</v>
      </c>
      <c r="X12440" t="s">
        <v>325</v>
      </c>
      <c r="Y12440" t="s">
        <v>465</v>
      </c>
      <c r="Z12440" t="s">
        <v>6</v>
      </c>
      <c r="AA12440" t="s">
        <v>864</v>
      </c>
      <c r="AB12440" t="s">
        <v>361</v>
      </c>
      <c r="AC12440" t="s">
        <v>789</v>
      </c>
    </row>
    <row r="12441" spans="1:29" x14ac:dyDescent="0.25">
      <c r="A12441" t="s">
        <v>393</v>
      </c>
      <c r="B12441">
        <v>962</v>
      </c>
      <c r="C12441" t="s">
        <v>260</v>
      </c>
      <c r="D12441">
        <v>1992</v>
      </c>
      <c r="E12441" t="s">
        <v>13435</v>
      </c>
      <c r="F12441" t="s">
        <v>6</v>
      </c>
      <c r="G12441" t="s">
        <v>6</v>
      </c>
      <c r="H12441" t="s">
        <v>6</v>
      </c>
      <c r="I12441" t="s">
        <v>6</v>
      </c>
      <c r="J12441" t="s">
        <v>6</v>
      </c>
      <c r="K12441" t="s">
        <v>6</v>
      </c>
      <c r="L12441" t="s">
        <v>6</v>
      </c>
      <c r="M12441" t="s">
        <v>6</v>
      </c>
      <c r="N12441" t="s">
        <v>6</v>
      </c>
      <c r="O12441" t="s">
        <v>6</v>
      </c>
      <c r="P12441">
        <v>12.407931042711001</v>
      </c>
      <c r="Q12441" t="s">
        <v>6</v>
      </c>
      <c r="R12441" t="s">
        <v>6</v>
      </c>
      <c r="S12441" t="s">
        <v>6</v>
      </c>
      <c r="T12441" t="s">
        <v>13763</v>
      </c>
      <c r="U12441" t="s">
        <v>13763</v>
      </c>
      <c r="V12441" t="s">
        <v>13763</v>
      </c>
      <c r="W12441" t="s">
        <v>325</v>
      </c>
      <c r="X12441" t="s">
        <v>325</v>
      </c>
      <c r="Y12441" t="s">
        <v>465</v>
      </c>
      <c r="Z12441" t="s">
        <v>6</v>
      </c>
      <c r="AA12441" t="s">
        <v>864</v>
      </c>
      <c r="AB12441" t="s">
        <v>361</v>
      </c>
      <c r="AC12441" t="s">
        <v>789</v>
      </c>
    </row>
    <row r="12442" spans="1:29" x14ac:dyDescent="0.25">
      <c r="A12442" t="s">
        <v>393</v>
      </c>
      <c r="B12442">
        <v>962</v>
      </c>
      <c r="C12442" t="s">
        <v>260</v>
      </c>
      <c r="D12442">
        <v>1993</v>
      </c>
      <c r="E12442" t="s">
        <v>13436</v>
      </c>
      <c r="F12442" t="s">
        <v>6</v>
      </c>
      <c r="G12442" t="s">
        <v>6</v>
      </c>
      <c r="H12442" t="s">
        <v>6</v>
      </c>
      <c r="I12442" t="s">
        <v>6</v>
      </c>
      <c r="J12442" t="s">
        <v>6</v>
      </c>
      <c r="K12442" t="s">
        <v>6</v>
      </c>
      <c r="L12442" t="s">
        <v>6</v>
      </c>
      <c r="M12442" t="s">
        <v>6</v>
      </c>
      <c r="N12442" t="s">
        <v>6</v>
      </c>
      <c r="O12442" t="s">
        <v>6</v>
      </c>
      <c r="P12442">
        <v>62.244805845514001</v>
      </c>
      <c r="Q12442" t="s">
        <v>6</v>
      </c>
      <c r="R12442" t="s">
        <v>6</v>
      </c>
      <c r="S12442" t="s">
        <v>6</v>
      </c>
      <c r="T12442" t="s">
        <v>13763</v>
      </c>
      <c r="U12442" t="s">
        <v>13763</v>
      </c>
      <c r="V12442" t="s">
        <v>13763</v>
      </c>
      <c r="W12442" t="s">
        <v>325</v>
      </c>
      <c r="X12442" t="s">
        <v>325</v>
      </c>
      <c r="Y12442" t="s">
        <v>465</v>
      </c>
      <c r="Z12442" t="s">
        <v>6</v>
      </c>
      <c r="AA12442" t="s">
        <v>864</v>
      </c>
      <c r="AB12442" t="s">
        <v>361</v>
      </c>
      <c r="AC12442" t="s">
        <v>789</v>
      </c>
    </row>
    <row r="12443" spans="1:29" x14ac:dyDescent="0.25">
      <c r="A12443" t="s">
        <v>393</v>
      </c>
      <c r="B12443">
        <v>962</v>
      </c>
      <c r="C12443" t="s">
        <v>260</v>
      </c>
      <c r="D12443">
        <v>1994</v>
      </c>
      <c r="E12443" t="s">
        <v>13437</v>
      </c>
      <c r="F12443" t="s">
        <v>6</v>
      </c>
      <c r="G12443" t="s">
        <v>6</v>
      </c>
      <c r="H12443" t="s">
        <v>6</v>
      </c>
      <c r="I12443" t="s">
        <v>6</v>
      </c>
      <c r="J12443" t="s">
        <v>6</v>
      </c>
      <c r="K12443" t="s">
        <v>6</v>
      </c>
      <c r="L12443" t="s">
        <v>6</v>
      </c>
      <c r="M12443" t="s">
        <v>6</v>
      </c>
      <c r="N12443">
        <v>53.248525177312231</v>
      </c>
      <c r="O12443">
        <v>45.430978299353534</v>
      </c>
      <c r="P12443">
        <v>154.03025063865201</v>
      </c>
      <c r="Q12443" t="s">
        <v>6</v>
      </c>
      <c r="R12443" t="s">
        <v>6</v>
      </c>
      <c r="S12443" t="s">
        <v>6</v>
      </c>
      <c r="T12443" t="s">
        <v>13763</v>
      </c>
      <c r="U12443" t="s">
        <v>13763</v>
      </c>
      <c r="V12443" t="s">
        <v>13763</v>
      </c>
      <c r="W12443" t="s">
        <v>325</v>
      </c>
      <c r="X12443" t="s">
        <v>325</v>
      </c>
      <c r="Y12443" t="s">
        <v>465</v>
      </c>
      <c r="Z12443" t="s">
        <v>6</v>
      </c>
      <c r="AA12443" t="s">
        <v>864</v>
      </c>
      <c r="AB12443" t="s">
        <v>361</v>
      </c>
      <c r="AC12443" t="s">
        <v>789</v>
      </c>
    </row>
    <row r="12444" spans="1:29" x14ac:dyDescent="0.25">
      <c r="A12444" t="s">
        <v>393</v>
      </c>
      <c r="B12444">
        <v>962</v>
      </c>
      <c r="C12444" t="s">
        <v>260</v>
      </c>
      <c r="D12444">
        <v>1995</v>
      </c>
      <c r="E12444" t="s">
        <v>13438</v>
      </c>
      <c r="F12444" t="s">
        <v>6</v>
      </c>
      <c r="G12444" t="s">
        <v>6</v>
      </c>
      <c r="H12444" t="s">
        <v>6</v>
      </c>
      <c r="I12444" t="s">
        <v>6</v>
      </c>
      <c r="J12444" t="s">
        <v>6</v>
      </c>
      <c r="K12444" t="s">
        <v>6</v>
      </c>
      <c r="L12444" t="s">
        <v>6</v>
      </c>
      <c r="M12444" t="s">
        <v>6</v>
      </c>
      <c r="N12444">
        <v>21.316747263938769</v>
      </c>
      <c r="O12444">
        <v>18.187183359766138</v>
      </c>
      <c r="P12444">
        <v>178.34533477119001</v>
      </c>
      <c r="Q12444" t="s">
        <v>6</v>
      </c>
      <c r="R12444" t="s">
        <v>6</v>
      </c>
      <c r="S12444" t="s">
        <v>6</v>
      </c>
      <c r="T12444" t="s">
        <v>13763</v>
      </c>
      <c r="U12444" t="s">
        <v>13763</v>
      </c>
      <c r="V12444" t="s">
        <v>13763</v>
      </c>
      <c r="W12444" t="s">
        <v>325</v>
      </c>
      <c r="X12444" t="s">
        <v>325</v>
      </c>
      <c r="Y12444" t="s">
        <v>465</v>
      </c>
      <c r="Z12444" t="s">
        <v>6</v>
      </c>
      <c r="AA12444" t="s">
        <v>864</v>
      </c>
      <c r="AB12444" t="s">
        <v>361</v>
      </c>
      <c r="AC12444" t="s">
        <v>789</v>
      </c>
    </row>
    <row r="12445" spans="1:29" x14ac:dyDescent="0.25">
      <c r="A12445" t="s">
        <v>393</v>
      </c>
      <c r="B12445">
        <v>962</v>
      </c>
      <c r="C12445" t="s">
        <v>260</v>
      </c>
      <c r="D12445">
        <v>1996</v>
      </c>
      <c r="E12445" t="s">
        <v>13439</v>
      </c>
      <c r="F12445" t="s">
        <v>6</v>
      </c>
      <c r="G12445" t="s">
        <v>6</v>
      </c>
      <c r="H12445" t="s">
        <v>6</v>
      </c>
      <c r="I12445" t="s">
        <v>6</v>
      </c>
      <c r="J12445" t="s">
        <v>6</v>
      </c>
      <c r="K12445" t="s">
        <v>6</v>
      </c>
      <c r="L12445" t="s">
        <v>6</v>
      </c>
      <c r="M12445" t="s">
        <v>6</v>
      </c>
      <c r="N12445">
        <v>23.486779072981875</v>
      </c>
      <c r="O12445">
        <v>20.038626650112469</v>
      </c>
      <c r="P12445">
        <v>185.62870823300801</v>
      </c>
      <c r="Q12445" t="s">
        <v>6</v>
      </c>
      <c r="R12445" t="s">
        <v>6</v>
      </c>
      <c r="S12445" t="s">
        <v>6</v>
      </c>
      <c r="T12445" t="s">
        <v>13763</v>
      </c>
      <c r="U12445" t="s">
        <v>13763</v>
      </c>
      <c r="V12445" t="s">
        <v>13763</v>
      </c>
      <c r="W12445" t="s">
        <v>325</v>
      </c>
      <c r="X12445" t="s">
        <v>325</v>
      </c>
      <c r="Y12445" t="s">
        <v>465</v>
      </c>
      <c r="Z12445" t="s">
        <v>6</v>
      </c>
      <c r="AA12445" t="s">
        <v>864</v>
      </c>
      <c r="AB12445" t="s">
        <v>361</v>
      </c>
      <c r="AC12445" t="s">
        <v>789</v>
      </c>
    </row>
    <row r="12446" spans="1:29" x14ac:dyDescent="0.25">
      <c r="A12446" t="s">
        <v>393</v>
      </c>
      <c r="B12446">
        <v>962</v>
      </c>
      <c r="C12446" t="s">
        <v>260</v>
      </c>
      <c r="D12446">
        <v>1997</v>
      </c>
      <c r="E12446" t="s">
        <v>13440</v>
      </c>
      <c r="F12446" t="s">
        <v>6</v>
      </c>
      <c r="G12446" t="s">
        <v>6</v>
      </c>
      <c r="H12446" t="s">
        <v>6</v>
      </c>
      <c r="I12446" t="s">
        <v>6</v>
      </c>
      <c r="J12446" t="s">
        <v>6</v>
      </c>
      <c r="K12446" t="s">
        <v>6</v>
      </c>
      <c r="L12446" t="s">
        <v>6</v>
      </c>
      <c r="M12446" t="s">
        <v>6</v>
      </c>
      <c r="N12446">
        <v>29.337175712852336</v>
      </c>
      <c r="O12446">
        <v>25.042210977179547</v>
      </c>
      <c r="P12446">
        <v>195.60653400204399</v>
      </c>
      <c r="Q12446" t="s">
        <v>6</v>
      </c>
      <c r="R12446" t="s">
        <v>6</v>
      </c>
      <c r="S12446" t="s">
        <v>6</v>
      </c>
      <c r="T12446" t="s">
        <v>13763</v>
      </c>
      <c r="U12446" t="s">
        <v>13763</v>
      </c>
      <c r="V12446" t="s">
        <v>13763</v>
      </c>
      <c r="W12446" t="s">
        <v>325</v>
      </c>
      <c r="X12446" t="s">
        <v>325</v>
      </c>
      <c r="Y12446" t="s">
        <v>465</v>
      </c>
      <c r="Z12446" t="s">
        <v>6</v>
      </c>
      <c r="AA12446" t="s">
        <v>864</v>
      </c>
      <c r="AB12446" t="s">
        <v>361</v>
      </c>
      <c r="AC12446" t="s">
        <v>789</v>
      </c>
    </row>
    <row r="12447" spans="1:29" x14ac:dyDescent="0.25">
      <c r="A12447" t="s">
        <v>393</v>
      </c>
      <c r="B12447">
        <v>962</v>
      </c>
      <c r="C12447" t="s">
        <v>260</v>
      </c>
      <c r="D12447">
        <v>1998</v>
      </c>
      <c r="E12447" t="s">
        <v>13441</v>
      </c>
      <c r="F12447" t="s">
        <v>6</v>
      </c>
      <c r="G12447" t="s">
        <v>6</v>
      </c>
      <c r="H12447" t="s">
        <v>6</v>
      </c>
      <c r="I12447" t="s">
        <v>6</v>
      </c>
      <c r="J12447" t="s">
        <v>6</v>
      </c>
      <c r="K12447" t="s">
        <v>6</v>
      </c>
      <c r="L12447" t="s">
        <v>6</v>
      </c>
      <c r="M12447" t="s">
        <v>6</v>
      </c>
      <c r="N12447">
        <v>33.10289595718514</v>
      </c>
      <c r="O12447" t="s">
        <v>6</v>
      </c>
      <c r="P12447">
        <v>205.028838971721</v>
      </c>
      <c r="Q12447" t="s">
        <v>6</v>
      </c>
      <c r="R12447" t="s">
        <v>6</v>
      </c>
      <c r="S12447" t="s">
        <v>6</v>
      </c>
      <c r="T12447" t="s">
        <v>13763</v>
      </c>
      <c r="U12447" t="s">
        <v>13763</v>
      </c>
      <c r="V12447" t="s">
        <v>13763</v>
      </c>
      <c r="W12447" t="s">
        <v>325</v>
      </c>
      <c r="X12447" t="s">
        <v>325</v>
      </c>
      <c r="Y12447" t="s">
        <v>465</v>
      </c>
      <c r="Z12447" t="s">
        <v>6</v>
      </c>
      <c r="AA12447" t="s">
        <v>864</v>
      </c>
      <c r="AB12447" t="s">
        <v>361</v>
      </c>
      <c r="AC12447" t="s">
        <v>789</v>
      </c>
    </row>
    <row r="12448" spans="1:29" x14ac:dyDescent="0.25">
      <c r="A12448" t="s">
        <v>393</v>
      </c>
      <c r="B12448">
        <v>962</v>
      </c>
      <c r="C12448" t="s">
        <v>260</v>
      </c>
      <c r="D12448">
        <v>1999</v>
      </c>
      <c r="E12448" t="s">
        <v>13442</v>
      </c>
      <c r="F12448" t="s">
        <v>6</v>
      </c>
      <c r="G12448" t="s">
        <v>6</v>
      </c>
      <c r="H12448" t="s">
        <v>6</v>
      </c>
      <c r="I12448" t="s">
        <v>6</v>
      </c>
      <c r="J12448" t="s">
        <v>6</v>
      </c>
      <c r="K12448" t="s">
        <v>6</v>
      </c>
      <c r="L12448" t="s">
        <v>6</v>
      </c>
      <c r="M12448" t="s">
        <v>6</v>
      </c>
      <c r="N12448">
        <v>30.445275788553904</v>
      </c>
      <c r="O12448" t="s">
        <v>6</v>
      </c>
      <c r="P12448">
        <v>219.91844266972899</v>
      </c>
      <c r="Q12448" t="s">
        <v>6</v>
      </c>
      <c r="R12448" t="s">
        <v>6</v>
      </c>
      <c r="S12448" t="s">
        <v>6</v>
      </c>
      <c r="T12448" t="s">
        <v>13763</v>
      </c>
      <c r="U12448" t="s">
        <v>13763</v>
      </c>
      <c r="V12448" t="s">
        <v>13763</v>
      </c>
      <c r="W12448" t="s">
        <v>325</v>
      </c>
      <c r="X12448" t="s">
        <v>325</v>
      </c>
      <c r="Y12448" t="s">
        <v>465</v>
      </c>
      <c r="Z12448" t="s">
        <v>6</v>
      </c>
      <c r="AA12448" t="s">
        <v>864</v>
      </c>
      <c r="AB12448" t="s">
        <v>361</v>
      </c>
      <c r="AC12448" t="s">
        <v>789</v>
      </c>
    </row>
    <row r="12449" spans="1:29" x14ac:dyDescent="0.25">
      <c r="A12449" t="s">
        <v>393</v>
      </c>
      <c r="B12449">
        <v>962</v>
      </c>
      <c r="C12449" t="s">
        <v>260</v>
      </c>
      <c r="D12449">
        <v>2000</v>
      </c>
      <c r="E12449" t="s">
        <v>13443</v>
      </c>
      <c r="F12449" t="s">
        <v>6</v>
      </c>
      <c r="G12449" t="s">
        <v>6</v>
      </c>
      <c r="H12449" t="s">
        <v>6</v>
      </c>
      <c r="I12449" t="s">
        <v>6</v>
      </c>
      <c r="J12449" t="s">
        <v>6</v>
      </c>
      <c r="K12449" t="s">
        <v>6</v>
      </c>
      <c r="L12449" t="s">
        <v>6</v>
      </c>
      <c r="M12449" t="s">
        <v>6</v>
      </c>
      <c r="N12449">
        <v>45.560813036065333</v>
      </c>
      <c r="O12449" t="s">
        <v>6</v>
      </c>
      <c r="P12449">
        <v>248.64599999999999</v>
      </c>
      <c r="Q12449" t="s">
        <v>6</v>
      </c>
      <c r="R12449" t="s">
        <v>6</v>
      </c>
      <c r="S12449" t="s">
        <v>6</v>
      </c>
      <c r="T12449" t="s">
        <v>13763</v>
      </c>
      <c r="U12449" t="s">
        <v>13763</v>
      </c>
      <c r="V12449" t="s">
        <v>13763</v>
      </c>
      <c r="W12449" t="s">
        <v>325</v>
      </c>
      <c r="X12449" t="s">
        <v>325</v>
      </c>
      <c r="Y12449" t="s">
        <v>465</v>
      </c>
      <c r="Z12449" t="s">
        <v>6</v>
      </c>
      <c r="AA12449" t="s">
        <v>864</v>
      </c>
      <c r="AB12449" t="s">
        <v>361</v>
      </c>
      <c r="AC12449" t="s">
        <v>789</v>
      </c>
    </row>
    <row r="12450" spans="1:29" x14ac:dyDescent="0.25">
      <c r="A12450" t="s">
        <v>393</v>
      </c>
      <c r="B12450">
        <v>962</v>
      </c>
      <c r="C12450" t="s">
        <v>260</v>
      </c>
      <c r="D12450">
        <v>2001</v>
      </c>
      <c r="E12450" t="s">
        <v>13444</v>
      </c>
      <c r="F12450" t="s">
        <v>6</v>
      </c>
      <c r="G12450" t="s">
        <v>6</v>
      </c>
      <c r="H12450" t="s">
        <v>6</v>
      </c>
      <c r="I12450" t="s">
        <v>6</v>
      </c>
      <c r="J12450" t="s">
        <v>6</v>
      </c>
      <c r="K12450" t="s">
        <v>6</v>
      </c>
      <c r="L12450" t="s">
        <v>6</v>
      </c>
      <c r="M12450" t="s">
        <v>6</v>
      </c>
      <c r="N12450">
        <v>45.21449983641623</v>
      </c>
      <c r="O12450" t="s">
        <v>6</v>
      </c>
      <c r="P12450">
        <v>252.393</v>
      </c>
      <c r="Q12450" t="s">
        <v>6</v>
      </c>
      <c r="R12450" t="s">
        <v>6</v>
      </c>
      <c r="S12450" t="s">
        <v>6</v>
      </c>
      <c r="T12450" t="s">
        <v>13763</v>
      </c>
      <c r="U12450" t="s">
        <v>13763</v>
      </c>
      <c r="V12450" t="s">
        <v>13763</v>
      </c>
      <c r="W12450" t="s">
        <v>325</v>
      </c>
      <c r="X12450" t="s">
        <v>325</v>
      </c>
      <c r="Y12450" t="s">
        <v>465</v>
      </c>
      <c r="Z12450" t="s">
        <v>6</v>
      </c>
      <c r="AA12450" t="s">
        <v>864</v>
      </c>
      <c r="AB12450" t="s">
        <v>361</v>
      </c>
      <c r="AC12450" t="s">
        <v>789</v>
      </c>
    </row>
    <row r="12451" spans="1:29" x14ac:dyDescent="0.25">
      <c r="A12451" t="s">
        <v>393</v>
      </c>
      <c r="B12451">
        <v>962</v>
      </c>
      <c r="C12451" t="s">
        <v>260</v>
      </c>
      <c r="D12451">
        <v>2002</v>
      </c>
      <c r="E12451" t="s">
        <v>13445</v>
      </c>
      <c r="F12451" t="s">
        <v>6</v>
      </c>
      <c r="G12451" t="s">
        <v>6</v>
      </c>
      <c r="H12451" t="s">
        <v>6</v>
      </c>
      <c r="I12451" t="s">
        <v>6</v>
      </c>
      <c r="J12451" t="s">
        <v>6</v>
      </c>
      <c r="K12451" t="s">
        <v>6</v>
      </c>
      <c r="L12451">
        <v>45.736308969224922</v>
      </c>
      <c r="M12451" t="s">
        <v>6</v>
      </c>
      <c r="N12451">
        <v>40.464236217187263</v>
      </c>
      <c r="O12451">
        <v>41.922012543331398</v>
      </c>
      <c r="P12451">
        <v>258.58100000000002</v>
      </c>
      <c r="Q12451" t="s">
        <v>6</v>
      </c>
      <c r="R12451" t="s">
        <v>6</v>
      </c>
      <c r="S12451" t="s">
        <v>6</v>
      </c>
      <c r="T12451" t="s">
        <v>13763</v>
      </c>
      <c r="U12451" t="s">
        <v>13763</v>
      </c>
      <c r="V12451" t="s">
        <v>13763</v>
      </c>
      <c r="W12451" t="s">
        <v>325</v>
      </c>
      <c r="X12451" t="s">
        <v>325</v>
      </c>
      <c r="Y12451" t="s">
        <v>465</v>
      </c>
      <c r="Z12451" t="s">
        <v>6</v>
      </c>
      <c r="AA12451" t="s">
        <v>864</v>
      </c>
      <c r="AB12451" t="s">
        <v>361</v>
      </c>
      <c r="AC12451" t="s">
        <v>789</v>
      </c>
    </row>
    <row r="12452" spans="1:29" x14ac:dyDescent="0.25">
      <c r="A12452" t="s">
        <v>393</v>
      </c>
      <c r="B12452">
        <v>962</v>
      </c>
      <c r="C12452" t="s">
        <v>260</v>
      </c>
      <c r="D12452">
        <v>2003</v>
      </c>
      <c r="E12452" t="s">
        <v>13446</v>
      </c>
      <c r="F12452" t="s">
        <v>6</v>
      </c>
      <c r="G12452" t="s">
        <v>6</v>
      </c>
      <c r="H12452" t="s">
        <v>6</v>
      </c>
      <c r="I12452" t="s">
        <v>6</v>
      </c>
      <c r="J12452" t="s">
        <v>6</v>
      </c>
      <c r="K12452" t="s">
        <v>6</v>
      </c>
      <c r="L12452">
        <v>39.165104918569732</v>
      </c>
      <c r="M12452" t="s">
        <v>6</v>
      </c>
      <c r="N12452">
        <v>36.461255143393281</v>
      </c>
      <c r="O12452">
        <v>35.707740577484451</v>
      </c>
      <c r="P12452">
        <v>268.69299999999998</v>
      </c>
      <c r="Q12452" t="s">
        <v>6</v>
      </c>
      <c r="R12452" t="s">
        <v>6</v>
      </c>
      <c r="S12452" t="s">
        <v>6</v>
      </c>
      <c r="T12452" t="s">
        <v>13763</v>
      </c>
      <c r="U12452" t="s">
        <v>13763</v>
      </c>
      <c r="V12452" t="s">
        <v>13763</v>
      </c>
      <c r="W12452" t="s">
        <v>325</v>
      </c>
      <c r="X12452" t="s">
        <v>325</v>
      </c>
      <c r="Y12452" t="s">
        <v>465</v>
      </c>
      <c r="Z12452" t="s">
        <v>6</v>
      </c>
      <c r="AA12452" t="s">
        <v>864</v>
      </c>
      <c r="AB12452" t="s">
        <v>361</v>
      </c>
      <c r="AC12452" t="s">
        <v>789</v>
      </c>
    </row>
    <row r="12453" spans="1:29" x14ac:dyDescent="0.25">
      <c r="A12453" t="s">
        <v>393</v>
      </c>
      <c r="B12453">
        <v>962</v>
      </c>
      <c r="C12453" t="s">
        <v>260</v>
      </c>
      <c r="D12453">
        <v>2004</v>
      </c>
      <c r="E12453" t="s">
        <v>13447</v>
      </c>
      <c r="F12453" t="s">
        <v>6</v>
      </c>
      <c r="G12453" t="s">
        <v>6</v>
      </c>
      <c r="H12453" t="s">
        <v>6</v>
      </c>
      <c r="I12453" t="s">
        <v>6</v>
      </c>
      <c r="J12453" t="s">
        <v>6</v>
      </c>
      <c r="K12453" t="s">
        <v>6</v>
      </c>
      <c r="L12453">
        <v>37.623946479824966</v>
      </c>
      <c r="M12453" t="s">
        <v>6</v>
      </c>
      <c r="N12453">
        <v>34.580016637432614</v>
      </c>
      <c r="O12453">
        <v>33.902670813595179</v>
      </c>
      <c r="P12453">
        <v>280.78699999999998</v>
      </c>
      <c r="Q12453" t="s">
        <v>6</v>
      </c>
      <c r="R12453" t="s">
        <v>6</v>
      </c>
      <c r="S12453" t="s">
        <v>6</v>
      </c>
      <c r="T12453" t="s">
        <v>13763</v>
      </c>
      <c r="U12453" t="s">
        <v>13763</v>
      </c>
      <c r="V12453" t="s">
        <v>13763</v>
      </c>
      <c r="W12453" t="s">
        <v>325</v>
      </c>
      <c r="X12453" t="s">
        <v>325</v>
      </c>
      <c r="Y12453" t="s">
        <v>465</v>
      </c>
      <c r="Z12453" t="s">
        <v>6</v>
      </c>
      <c r="AA12453" t="s">
        <v>864</v>
      </c>
      <c r="AB12453" t="s">
        <v>361</v>
      </c>
      <c r="AC12453" t="s">
        <v>789</v>
      </c>
    </row>
    <row r="12454" spans="1:29" x14ac:dyDescent="0.25">
      <c r="A12454" t="s">
        <v>393</v>
      </c>
      <c r="B12454">
        <v>962</v>
      </c>
      <c r="C12454" t="s">
        <v>260</v>
      </c>
      <c r="D12454">
        <v>2005</v>
      </c>
      <c r="E12454" t="s">
        <v>13448</v>
      </c>
      <c r="F12454" t="s">
        <v>6</v>
      </c>
      <c r="G12454" t="s">
        <v>6</v>
      </c>
      <c r="H12454" t="s">
        <v>6</v>
      </c>
      <c r="I12454">
        <v>34.965871011875592</v>
      </c>
      <c r="J12454">
        <v>8.1482978145353719</v>
      </c>
      <c r="K12454">
        <v>26.817573197340224</v>
      </c>
      <c r="L12454">
        <v>39.589779958787538</v>
      </c>
      <c r="M12454" t="s">
        <v>6</v>
      </c>
      <c r="N12454">
        <v>36.669089571868746</v>
      </c>
      <c r="O12454">
        <v>35.997768830011687</v>
      </c>
      <c r="P12454">
        <v>308.447</v>
      </c>
      <c r="Q12454" t="s">
        <v>6</v>
      </c>
      <c r="R12454" t="s">
        <v>6</v>
      </c>
      <c r="S12454" t="s">
        <v>6</v>
      </c>
      <c r="T12454" t="s">
        <v>13763</v>
      </c>
      <c r="U12454" t="s">
        <v>13763</v>
      </c>
      <c r="V12454" t="s">
        <v>13763</v>
      </c>
      <c r="W12454" t="s">
        <v>325</v>
      </c>
      <c r="X12454" t="s">
        <v>325</v>
      </c>
      <c r="Y12454" t="s">
        <v>465</v>
      </c>
      <c r="Z12454" t="s">
        <v>6</v>
      </c>
      <c r="AA12454" t="s">
        <v>864</v>
      </c>
      <c r="AB12454" t="s">
        <v>361</v>
      </c>
      <c r="AC12454" t="s">
        <v>789</v>
      </c>
    </row>
    <row r="12455" spans="1:29" x14ac:dyDescent="0.25">
      <c r="A12455" t="s">
        <v>393</v>
      </c>
      <c r="B12455">
        <v>962</v>
      </c>
      <c r="C12455" t="s">
        <v>260</v>
      </c>
      <c r="D12455">
        <v>2006</v>
      </c>
      <c r="E12455" t="s">
        <v>13449</v>
      </c>
      <c r="F12455" t="s">
        <v>6</v>
      </c>
      <c r="G12455" t="s">
        <v>6</v>
      </c>
      <c r="H12455" t="s">
        <v>6</v>
      </c>
      <c r="I12455">
        <v>48.375568328608672</v>
      </c>
      <c r="J12455">
        <v>10.641612606604964</v>
      </c>
      <c r="K12455">
        <v>37.733955722003707</v>
      </c>
      <c r="L12455">
        <v>33.228768576689824</v>
      </c>
      <c r="M12455" t="s">
        <v>6</v>
      </c>
      <c r="N12455">
        <v>30.585679763904146</v>
      </c>
      <c r="O12455">
        <v>29.790537582537773</v>
      </c>
      <c r="P12455">
        <v>334.839</v>
      </c>
      <c r="Q12455" t="s">
        <v>6</v>
      </c>
      <c r="R12455" t="s">
        <v>6</v>
      </c>
      <c r="S12455" t="s">
        <v>6</v>
      </c>
      <c r="T12455" t="s">
        <v>13763</v>
      </c>
      <c r="U12455" t="s">
        <v>13763</v>
      </c>
      <c r="V12455" t="s">
        <v>13763</v>
      </c>
      <c r="W12455" t="s">
        <v>325</v>
      </c>
      <c r="X12455" t="s">
        <v>325</v>
      </c>
      <c r="Y12455" t="s">
        <v>465</v>
      </c>
      <c r="Z12455" t="s">
        <v>6</v>
      </c>
      <c r="AA12455" t="s">
        <v>864</v>
      </c>
      <c r="AB12455" t="s">
        <v>361</v>
      </c>
      <c r="AC12455" t="s">
        <v>789</v>
      </c>
    </row>
    <row r="12456" spans="1:29" x14ac:dyDescent="0.25">
      <c r="A12456" t="s">
        <v>393</v>
      </c>
      <c r="B12456">
        <v>962</v>
      </c>
      <c r="C12456" t="s">
        <v>260</v>
      </c>
      <c r="D12456">
        <v>2007</v>
      </c>
      <c r="E12456" t="s">
        <v>13450</v>
      </c>
      <c r="F12456" t="s">
        <v>6</v>
      </c>
      <c r="G12456" t="s">
        <v>6</v>
      </c>
      <c r="H12456" t="s">
        <v>6</v>
      </c>
      <c r="I12456">
        <v>60.366041565550546</v>
      </c>
      <c r="J12456">
        <v>14.803894740244363</v>
      </c>
      <c r="K12456">
        <v>45.562146825306186</v>
      </c>
      <c r="L12456">
        <v>25.755794287329991</v>
      </c>
      <c r="M12456" t="s">
        <v>6</v>
      </c>
      <c r="N12456">
        <v>23.531595193545961</v>
      </c>
      <c r="O12456">
        <v>22.880814795943603</v>
      </c>
      <c r="P12456">
        <v>372.88900000000001</v>
      </c>
      <c r="Q12456" t="s">
        <v>6</v>
      </c>
      <c r="R12456" t="s">
        <v>6</v>
      </c>
      <c r="S12456" t="s">
        <v>6</v>
      </c>
      <c r="T12456" t="s">
        <v>13763</v>
      </c>
      <c r="U12456" t="s">
        <v>13763</v>
      </c>
      <c r="V12456" t="s">
        <v>13763</v>
      </c>
      <c r="W12456" t="s">
        <v>325</v>
      </c>
      <c r="X12456" t="s">
        <v>325</v>
      </c>
      <c r="Y12456" t="s">
        <v>465</v>
      </c>
      <c r="Z12456" t="s">
        <v>6</v>
      </c>
      <c r="AA12456" t="s">
        <v>864</v>
      </c>
      <c r="AB12456" t="s">
        <v>361</v>
      </c>
      <c r="AC12456" t="s">
        <v>789</v>
      </c>
    </row>
    <row r="12457" spans="1:29" x14ac:dyDescent="0.25">
      <c r="A12457" t="s">
        <v>393</v>
      </c>
      <c r="B12457">
        <v>962</v>
      </c>
      <c r="C12457" t="s">
        <v>260</v>
      </c>
      <c r="D12457">
        <v>2008</v>
      </c>
      <c r="E12457" t="s">
        <v>13451</v>
      </c>
      <c r="F12457" t="s">
        <v>6</v>
      </c>
      <c r="G12457" t="s">
        <v>6</v>
      </c>
      <c r="H12457" t="s">
        <v>6</v>
      </c>
      <c r="I12457">
        <v>71.160680503222153</v>
      </c>
      <c r="J12457">
        <v>18.026114714699894</v>
      </c>
      <c r="K12457">
        <v>53.134565788522259</v>
      </c>
      <c r="L12457">
        <v>23.010224639887554</v>
      </c>
      <c r="M12457" t="s">
        <v>6</v>
      </c>
      <c r="N12457">
        <v>20.641671175778615</v>
      </c>
      <c r="O12457">
        <v>19.966586779953801</v>
      </c>
      <c r="P12457">
        <v>414.89</v>
      </c>
      <c r="Q12457" t="s">
        <v>6</v>
      </c>
      <c r="R12457" t="s">
        <v>6</v>
      </c>
      <c r="S12457" t="s">
        <v>6</v>
      </c>
      <c r="T12457" t="s">
        <v>13763</v>
      </c>
      <c r="U12457" t="s">
        <v>13763</v>
      </c>
      <c r="V12457" t="s">
        <v>13763</v>
      </c>
      <c r="W12457" t="s">
        <v>325</v>
      </c>
      <c r="X12457" t="s">
        <v>325</v>
      </c>
      <c r="Y12457" t="s">
        <v>465</v>
      </c>
      <c r="Z12457" t="s">
        <v>6</v>
      </c>
      <c r="AA12457" t="s">
        <v>864</v>
      </c>
      <c r="AB12457" t="s">
        <v>361</v>
      </c>
      <c r="AC12457" t="s">
        <v>789</v>
      </c>
    </row>
    <row r="12458" spans="1:29" x14ac:dyDescent="0.25">
      <c r="A12458" t="s">
        <v>393</v>
      </c>
      <c r="B12458">
        <v>962</v>
      </c>
      <c r="C12458" t="s">
        <v>260</v>
      </c>
      <c r="D12458">
        <v>2009</v>
      </c>
      <c r="E12458" t="s">
        <v>13452</v>
      </c>
      <c r="F12458" t="s">
        <v>6</v>
      </c>
      <c r="G12458" t="s">
        <v>6</v>
      </c>
      <c r="H12458" t="s">
        <v>6</v>
      </c>
      <c r="I12458">
        <v>75.245280695388288</v>
      </c>
      <c r="J12458">
        <v>18.180609412354748</v>
      </c>
      <c r="K12458">
        <v>57.064671283033533</v>
      </c>
      <c r="L12458">
        <v>26.189493214259912</v>
      </c>
      <c r="M12458" t="s">
        <v>6</v>
      </c>
      <c r="N12458">
        <v>23.5658205188073</v>
      </c>
      <c r="O12458">
        <v>23.141922784231827</v>
      </c>
      <c r="P12458">
        <v>414.62200000000001</v>
      </c>
      <c r="Q12458" t="s">
        <v>6</v>
      </c>
      <c r="R12458" t="s">
        <v>6</v>
      </c>
      <c r="S12458" t="s">
        <v>6</v>
      </c>
      <c r="T12458" t="s">
        <v>13763</v>
      </c>
      <c r="U12458" t="s">
        <v>13763</v>
      </c>
      <c r="V12458" t="s">
        <v>13763</v>
      </c>
      <c r="W12458" t="s">
        <v>325</v>
      </c>
      <c r="X12458" t="s">
        <v>325</v>
      </c>
      <c r="Y12458" t="s">
        <v>465</v>
      </c>
      <c r="Z12458" t="s">
        <v>6</v>
      </c>
      <c r="AA12458" t="s">
        <v>864</v>
      </c>
      <c r="AB12458" t="s">
        <v>361</v>
      </c>
      <c r="AC12458" t="s">
        <v>789</v>
      </c>
    </row>
    <row r="12459" spans="1:29" x14ac:dyDescent="0.25">
      <c r="A12459" t="s">
        <v>393</v>
      </c>
      <c r="B12459">
        <v>962</v>
      </c>
      <c r="C12459" t="s">
        <v>260</v>
      </c>
      <c r="D12459">
        <v>2010</v>
      </c>
      <c r="E12459" t="s">
        <v>13453</v>
      </c>
      <c r="F12459" t="s">
        <v>6</v>
      </c>
      <c r="G12459" t="s">
        <v>6</v>
      </c>
      <c r="H12459" t="s">
        <v>6</v>
      </c>
      <c r="I12459">
        <v>76.422971698279582</v>
      </c>
      <c r="J12459">
        <v>18.082685771571956</v>
      </c>
      <c r="K12459">
        <v>58.340285926707622</v>
      </c>
      <c r="L12459">
        <v>27.237040356120783</v>
      </c>
      <c r="M12459" t="s">
        <v>6</v>
      </c>
      <c r="N12459">
        <v>24.062033091829122</v>
      </c>
      <c r="O12459">
        <v>23.678118886715797</v>
      </c>
      <c r="P12459">
        <v>437.29700000000003</v>
      </c>
      <c r="Q12459" t="s">
        <v>6</v>
      </c>
      <c r="R12459" t="s">
        <v>6</v>
      </c>
      <c r="S12459" t="s">
        <v>6</v>
      </c>
      <c r="T12459" t="s">
        <v>13763</v>
      </c>
      <c r="U12459" t="s">
        <v>13763</v>
      </c>
      <c r="V12459" t="s">
        <v>13763</v>
      </c>
      <c r="W12459" t="s">
        <v>325</v>
      </c>
      <c r="X12459" t="s">
        <v>325</v>
      </c>
      <c r="Y12459" t="s">
        <v>465</v>
      </c>
      <c r="Z12459" t="s">
        <v>6</v>
      </c>
      <c r="AA12459" t="s">
        <v>864</v>
      </c>
      <c r="AB12459" t="s">
        <v>361</v>
      </c>
      <c r="AC12459" t="s">
        <v>789</v>
      </c>
    </row>
    <row r="12460" spans="1:29" x14ac:dyDescent="0.25">
      <c r="A12460" t="s">
        <v>393</v>
      </c>
      <c r="B12460">
        <v>962</v>
      </c>
      <c r="C12460" t="s">
        <v>260</v>
      </c>
      <c r="D12460">
        <v>2011</v>
      </c>
      <c r="E12460" t="s">
        <v>13454</v>
      </c>
      <c r="F12460" t="s">
        <v>6</v>
      </c>
      <c r="G12460" t="s">
        <v>6</v>
      </c>
      <c r="H12460" t="s">
        <v>6</v>
      </c>
      <c r="I12460">
        <v>77.651477276877017</v>
      </c>
      <c r="J12460">
        <v>18.261562576013514</v>
      </c>
      <c r="K12460">
        <v>59.3899147008635</v>
      </c>
      <c r="L12460">
        <v>32.01032903769481</v>
      </c>
      <c r="M12460" t="s">
        <v>6</v>
      </c>
      <c r="N12460">
        <v>27.728042742418342</v>
      </c>
      <c r="O12460">
        <v>27.374640230430757</v>
      </c>
      <c r="P12460">
        <v>464.18599999999998</v>
      </c>
      <c r="Q12460" t="s">
        <v>6</v>
      </c>
      <c r="R12460" t="s">
        <v>6</v>
      </c>
      <c r="S12460" t="s">
        <v>6</v>
      </c>
      <c r="T12460" t="s">
        <v>13763</v>
      </c>
      <c r="U12460" t="s">
        <v>13763</v>
      </c>
      <c r="V12460" t="s">
        <v>13763</v>
      </c>
      <c r="W12460" t="s">
        <v>325</v>
      </c>
      <c r="X12460" t="s">
        <v>325</v>
      </c>
      <c r="Y12460" t="s">
        <v>465</v>
      </c>
      <c r="Z12460" t="s">
        <v>6</v>
      </c>
      <c r="AA12460" t="s">
        <v>864</v>
      </c>
      <c r="AB12460" t="s">
        <v>361</v>
      </c>
      <c r="AC12460" t="s">
        <v>789</v>
      </c>
    </row>
    <row r="12461" spans="1:29" x14ac:dyDescent="0.25">
      <c r="A12461" t="s">
        <v>393</v>
      </c>
      <c r="B12461">
        <v>962</v>
      </c>
      <c r="C12461" t="s">
        <v>260</v>
      </c>
      <c r="D12461">
        <v>2012</v>
      </c>
      <c r="E12461" t="s">
        <v>13455</v>
      </c>
      <c r="F12461" t="s">
        <v>6</v>
      </c>
      <c r="G12461" t="s">
        <v>6</v>
      </c>
      <c r="H12461" t="s">
        <v>6</v>
      </c>
      <c r="I12461">
        <v>82.827259957292114</v>
      </c>
      <c r="J12461">
        <v>19.146218617457997</v>
      </c>
      <c r="K12461">
        <v>63.681041339834124</v>
      </c>
      <c r="L12461">
        <v>38.349824213752001</v>
      </c>
      <c r="M12461" t="s">
        <v>6</v>
      </c>
      <c r="N12461">
        <v>33.661899483035249</v>
      </c>
      <c r="O12461">
        <v>33.282586244338688</v>
      </c>
      <c r="P12461">
        <v>466.70299999999997</v>
      </c>
      <c r="Q12461" t="s">
        <v>6</v>
      </c>
      <c r="R12461" t="s">
        <v>6</v>
      </c>
      <c r="S12461" t="s">
        <v>6</v>
      </c>
      <c r="T12461" t="s">
        <v>13763</v>
      </c>
      <c r="U12461" t="s">
        <v>13763</v>
      </c>
      <c r="V12461" t="s">
        <v>13763</v>
      </c>
      <c r="W12461" t="s">
        <v>325</v>
      </c>
      <c r="X12461" t="s">
        <v>325</v>
      </c>
      <c r="Y12461" t="s">
        <v>465</v>
      </c>
      <c r="Z12461" t="s">
        <v>6</v>
      </c>
      <c r="AA12461" t="s">
        <v>864</v>
      </c>
      <c r="AB12461" t="s">
        <v>361</v>
      </c>
      <c r="AC12461" t="s">
        <v>789</v>
      </c>
    </row>
    <row r="12462" spans="1:29" x14ac:dyDescent="0.25">
      <c r="A12462" t="s">
        <v>393</v>
      </c>
      <c r="B12462">
        <v>962</v>
      </c>
      <c r="C12462" t="s">
        <v>260</v>
      </c>
      <c r="D12462">
        <v>2013</v>
      </c>
      <c r="E12462" t="s">
        <v>13456</v>
      </c>
      <c r="F12462" t="s">
        <v>6</v>
      </c>
      <c r="G12462" t="s">
        <v>6</v>
      </c>
      <c r="H12462" t="s">
        <v>6</v>
      </c>
      <c r="I12462">
        <v>82.197195531669308</v>
      </c>
      <c r="J12462">
        <v>19.606478601799619</v>
      </c>
      <c r="K12462">
        <v>62.590716929869686</v>
      </c>
      <c r="L12462">
        <v>40.263078611533736</v>
      </c>
      <c r="M12462" t="s">
        <v>6</v>
      </c>
      <c r="N12462">
        <v>33.968968936275004</v>
      </c>
      <c r="O12462">
        <v>33.828722783312884</v>
      </c>
      <c r="P12462">
        <v>501.89100000000002</v>
      </c>
      <c r="Q12462" t="s">
        <v>6</v>
      </c>
      <c r="R12462" t="s">
        <v>6</v>
      </c>
      <c r="S12462" t="s">
        <v>6</v>
      </c>
      <c r="T12462" t="s">
        <v>13763</v>
      </c>
      <c r="U12462" t="s">
        <v>13763</v>
      </c>
      <c r="V12462" t="s">
        <v>13763</v>
      </c>
      <c r="W12462" t="s">
        <v>325</v>
      </c>
      <c r="X12462" t="s">
        <v>325</v>
      </c>
      <c r="Y12462" t="s">
        <v>465</v>
      </c>
      <c r="Z12462" t="s">
        <v>6</v>
      </c>
      <c r="AA12462" t="s">
        <v>864</v>
      </c>
      <c r="AB12462" t="s">
        <v>361</v>
      </c>
      <c r="AC12462" t="s">
        <v>789</v>
      </c>
    </row>
    <row r="12463" spans="1:29" x14ac:dyDescent="0.25">
      <c r="A12463" t="s">
        <v>393</v>
      </c>
      <c r="B12463">
        <v>962</v>
      </c>
      <c r="C12463" t="s">
        <v>260</v>
      </c>
      <c r="D12463">
        <v>2014</v>
      </c>
      <c r="E12463" t="s">
        <v>13457</v>
      </c>
      <c r="F12463" t="s">
        <v>6</v>
      </c>
      <c r="G12463" t="s">
        <v>6</v>
      </c>
      <c r="H12463" t="s">
        <v>6</v>
      </c>
      <c r="I12463">
        <v>85.186777882480612</v>
      </c>
      <c r="J12463">
        <v>20.941077648635424</v>
      </c>
      <c r="K12463">
        <v>64.245700233845184</v>
      </c>
      <c r="L12463">
        <v>45.799211846998375</v>
      </c>
      <c r="M12463" t="s">
        <v>6</v>
      </c>
      <c r="N12463">
        <v>38.01526617376917</v>
      </c>
      <c r="O12463">
        <v>37.915640500700775</v>
      </c>
      <c r="P12463">
        <v>527.63099999999997</v>
      </c>
      <c r="Q12463" t="s">
        <v>6</v>
      </c>
      <c r="R12463" t="s">
        <v>6</v>
      </c>
      <c r="S12463" t="s">
        <v>6</v>
      </c>
      <c r="T12463" t="s">
        <v>13763</v>
      </c>
      <c r="U12463" t="s">
        <v>13763</v>
      </c>
      <c r="V12463" t="s">
        <v>13763</v>
      </c>
      <c r="W12463" t="s">
        <v>325</v>
      </c>
      <c r="X12463" t="s">
        <v>325</v>
      </c>
      <c r="Y12463" t="s">
        <v>465</v>
      </c>
      <c r="Z12463" t="s">
        <v>6</v>
      </c>
      <c r="AA12463" t="s">
        <v>864</v>
      </c>
      <c r="AB12463" t="s">
        <v>361</v>
      </c>
      <c r="AC12463" t="s">
        <v>789</v>
      </c>
    </row>
    <row r="12464" spans="1:29" x14ac:dyDescent="0.25">
      <c r="A12464" t="s">
        <v>393</v>
      </c>
      <c r="B12464">
        <v>962</v>
      </c>
      <c r="C12464" t="s">
        <v>260</v>
      </c>
      <c r="D12464">
        <v>2015</v>
      </c>
      <c r="E12464" t="s">
        <v>13458</v>
      </c>
      <c r="F12464" t="s">
        <v>6</v>
      </c>
      <c r="G12464" t="s">
        <v>6</v>
      </c>
      <c r="H12464" t="s">
        <v>6</v>
      </c>
      <c r="I12464">
        <v>88.335152153786439</v>
      </c>
      <c r="J12464">
        <v>22.431628416088952</v>
      </c>
      <c r="K12464">
        <v>65.903523737697483</v>
      </c>
      <c r="L12464">
        <v>46.6</v>
      </c>
      <c r="M12464" t="s">
        <v>6</v>
      </c>
      <c r="N12464">
        <v>38.104251326137934</v>
      </c>
      <c r="O12464">
        <v>37.870021323311875</v>
      </c>
      <c r="P12464">
        <v>558.95399999999995</v>
      </c>
      <c r="Q12464" t="s">
        <v>6</v>
      </c>
      <c r="R12464" t="s">
        <v>6</v>
      </c>
      <c r="S12464" t="s">
        <v>6</v>
      </c>
      <c r="T12464" t="s">
        <v>13763</v>
      </c>
      <c r="U12464" t="s">
        <v>13763</v>
      </c>
      <c r="V12464" t="s">
        <v>13763</v>
      </c>
      <c r="W12464" t="s">
        <v>325</v>
      </c>
      <c r="X12464" t="s">
        <v>325</v>
      </c>
      <c r="Y12464" t="s">
        <v>465</v>
      </c>
      <c r="Z12464" t="s">
        <v>6</v>
      </c>
      <c r="AA12464" t="s">
        <v>864</v>
      </c>
      <c r="AB12464" t="s">
        <v>361</v>
      </c>
      <c r="AC12464" t="s">
        <v>789</v>
      </c>
    </row>
    <row r="12465" spans="1:29" x14ac:dyDescent="0.25">
      <c r="A12465" t="s">
        <v>393</v>
      </c>
      <c r="B12465">
        <v>962</v>
      </c>
      <c r="C12465" t="s">
        <v>260</v>
      </c>
      <c r="D12465">
        <v>2016</v>
      </c>
      <c r="E12465" t="s">
        <v>13459</v>
      </c>
      <c r="F12465" t="s">
        <v>6</v>
      </c>
      <c r="G12465" t="s">
        <v>6</v>
      </c>
      <c r="H12465" t="s">
        <v>6</v>
      </c>
      <c r="I12465">
        <v>89.702176954881566</v>
      </c>
      <c r="J12465">
        <v>23.110806857070486</v>
      </c>
      <c r="K12465">
        <v>66.59137009781108</v>
      </c>
      <c r="L12465">
        <v>48.499919015766039</v>
      </c>
      <c r="M12465" t="s">
        <v>6</v>
      </c>
      <c r="N12465">
        <v>39.537767542225858</v>
      </c>
      <c r="O12465">
        <v>39.449876390867381</v>
      </c>
      <c r="P12465">
        <v>598.88199999999995</v>
      </c>
      <c r="Q12465" t="s">
        <v>6</v>
      </c>
      <c r="R12465" t="s">
        <v>6</v>
      </c>
      <c r="S12465" t="s">
        <v>6</v>
      </c>
      <c r="T12465" t="s">
        <v>13763</v>
      </c>
      <c r="U12465" t="s">
        <v>13763</v>
      </c>
      <c r="V12465" t="s">
        <v>13763</v>
      </c>
      <c r="W12465" t="s">
        <v>325</v>
      </c>
      <c r="X12465" t="s">
        <v>325</v>
      </c>
      <c r="Y12465" t="s">
        <v>465</v>
      </c>
      <c r="Z12465" t="s">
        <v>6</v>
      </c>
      <c r="AA12465" t="s">
        <v>864</v>
      </c>
      <c r="AB12465" t="s">
        <v>361</v>
      </c>
      <c r="AC12465" t="s">
        <v>789</v>
      </c>
    </row>
    <row r="12466" spans="1:29" x14ac:dyDescent="0.25">
      <c r="A12466" t="s">
        <v>393</v>
      </c>
      <c r="B12466">
        <v>963</v>
      </c>
      <c r="C12466" t="s">
        <v>605</v>
      </c>
      <c r="D12466">
        <v>1950</v>
      </c>
      <c r="E12466" t="s">
        <v>13460</v>
      </c>
      <c r="F12466" t="s">
        <v>6</v>
      </c>
      <c r="G12466" t="s">
        <v>6</v>
      </c>
      <c r="H12466" t="s">
        <v>6</v>
      </c>
      <c r="I12466" t="s">
        <v>6</v>
      </c>
      <c r="J12466" t="s">
        <v>6</v>
      </c>
      <c r="K12466" t="s">
        <v>6</v>
      </c>
      <c r="L12466" t="s">
        <v>6</v>
      </c>
      <c r="M12466" t="s">
        <v>6</v>
      </c>
      <c r="N12466" t="s">
        <v>6</v>
      </c>
      <c r="O12466" t="s">
        <v>6</v>
      </c>
      <c r="P12466" t="s">
        <v>6</v>
      </c>
      <c r="Q12466" t="s">
        <v>6</v>
      </c>
      <c r="R12466" t="s">
        <v>6</v>
      </c>
      <c r="S12466" t="s">
        <v>6</v>
      </c>
      <c r="T12466" t="s">
        <v>6</v>
      </c>
      <c r="U12466" t="s">
        <v>6</v>
      </c>
      <c r="V12466" t="s">
        <v>6</v>
      </c>
      <c r="W12466" t="s">
        <v>6</v>
      </c>
      <c r="X12466" t="s">
        <v>6</v>
      </c>
      <c r="Y12466" t="s">
        <v>6</v>
      </c>
      <c r="Z12466" t="s">
        <v>6</v>
      </c>
      <c r="AA12466" t="s">
        <v>708</v>
      </c>
      <c r="AB12466" t="s">
        <v>708</v>
      </c>
      <c r="AC12466" t="s">
        <v>865</v>
      </c>
    </row>
    <row r="12467" spans="1:29" x14ac:dyDescent="0.25">
      <c r="A12467" t="s">
        <v>393</v>
      </c>
      <c r="B12467">
        <v>963</v>
      </c>
      <c r="C12467" t="s">
        <v>605</v>
      </c>
      <c r="D12467">
        <v>1951</v>
      </c>
      <c r="E12467" t="s">
        <v>13461</v>
      </c>
      <c r="F12467" t="s">
        <v>6</v>
      </c>
      <c r="G12467" t="s">
        <v>6</v>
      </c>
      <c r="H12467" t="s">
        <v>6</v>
      </c>
      <c r="I12467" t="s">
        <v>6</v>
      </c>
      <c r="J12467" t="s">
        <v>6</v>
      </c>
      <c r="K12467" t="s">
        <v>6</v>
      </c>
      <c r="L12467" t="s">
        <v>6</v>
      </c>
      <c r="M12467" t="s">
        <v>6</v>
      </c>
      <c r="N12467" t="s">
        <v>6</v>
      </c>
      <c r="O12467" t="s">
        <v>6</v>
      </c>
      <c r="P12467" t="s">
        <v>6</v>
      </c>
      <c r="Q12467" t="s">
        <v>6</v>
      </c>
      <c r="R12467" t="s">
        <v>6</v>
      </c>
      <c r="S12467" t="s">
        <v>6</v>
      </c>
      <c r="T12467" t="s">
        <v>6</v>
      </c>
      <c r="U12467" t="s">
        <v>6</v>
      </c>
      <c r="V12467" t="s">
        <v>6</v>
      </c>
      <c r="W12467" t="s">
        <v>6</v>
      </c>
      <c r="X12467" t="s">
        <v>6</v>
      </c>
      <c r="Y12467" t="s">
        <v>6</v>
      </c>
      <c r="Z12467" t="s">
        <v>6</v>
      </c>
      <c r="AA12467" t="s">
        <v>708</v>
      </c>
      <c r="AB12467" t="s">
        <v>708</v>
      </c>
      <c r="AC12467" t="s">
        <v>865</v>
      </c>
    </row>
    <row r="12468" spans="1:29" x14ac:dyDescent="0.25">
      <c r="A12468" t="s">
        <v>393</v>
      </c>
      <c r="B12468">
        <v>963</v>
      </c>
      <c r="C12468" t="s">
        <v>605</v>
      </c>
      <c r="D12468">
        <v>1952</v>
      </c>
      <c r="E12468" t="s">
        <v>13462</v>
      </c>
      <c r="F12468" t="s">
        <v>6</v>
      </c>
      <c r="G12468" t="s">
        <v>6</v>
      </c>
      <c r="H12468" t="s">
        <v>6</v>
      </c>
      <c r="I12468" t="s">
        <v>6</v>
      </c>
      <c r="J12468" t="s">
        <v>6</v>
      </c>
      <c r="K12468" t="s">
        <v>6</v>
      </c>
      <c r="L12468" t="s">
        <v>6</v>
      </c>
      <c r="M12468" t="s">
        <v>6</v>
      </c>
      <c r="N12468" t="s">
        <v>6</v>
      </c>
      <c r="O12468" t="s">
        <v>6</v>
      </c>
      <c r="P12468" t="s">
        <v>6</v>
      </c>
      <c r="Q12468" t="s">
        <v>6</v>
      </c>
      <c r="R12468" t="s">
        <v>6</v>
      </c>
      <c r="S12468" t="s">
        <v>6</v>
      </c>
      <c r="T12468" t="s">
        <v>6</v>
      </c>
      <c r="U12468" t="s">
        <v>6</v>
      </c>
      <c r="V12468" t="s">
        <v>6</v>
      </c>
      <c r="W12468" t="s">
        <v>6</v>
      </c>
      <c r="X12468" t="s">
        <v>6</v>
      </c>
      <c r="Y12468" t="s">
        <v>6</v>
      </c>
      <c r="Z12468" t="s">
        <v>6</v>
      </c>
      <c r="AA12468" t="s">
        <v>708</v>
      </c>
      <c r="AB12468" t="s">
        <v>708</v>
      </c>
      <c r="AC12468" t="s">
        <v>865</v>
      </c>
    </row>
    <row r="12469" spans="1:29" x14ac:dyDescent="0.25">
      <c r="A12469" t="s">
        <v>393</v>
      </c>
      <c r="B12469">
        <v>963</v>
      </c>
      <c r="C12469" t="s">
        <v>605</v>
      </c>
      <c r="D12469">
        <v>1953</v>
      </c>
      <c r="E12469" t="s">
        <v>13463</v>
      </c>
      <c r="F12469" t="s">
        <v>6</v>
      </c>
      <c r="G12469" t="s">
        <v>6</v>
      </c>
      <c r="H12469" t="s">
        <v>6</v>
      </c>
      <c r="I12469" t="s">
        <v>6</v>
      </c>
      <c r="J12469" t="s">
        <v>6</v>
      </c>
      <c r="K12469" t="s">
        <v>6</v>
      </c>
      <c r="L12469" t="s">
        <v>6</v>
      </c>
      <c r="M12469" t="s">
        <v>6</v>
      </c>
      <c r="N12469" t="s">
        <v>6</v>
      </c>
      <c r="O12469" t="s">
        <v>6</v>
      </c>
      <c r="P12469" t="s">
        <v>6</v>
      </c>
      <c r="Q12469" t="s">
        <v>6</v>
      </c>
      <c r="R12469" t="s">
        <v>6</v>
      </c>
      <c r="S12469" t="s">
        <v>6</v>
      </c>
      <c r="T12469" t="s">
        <v>6</v>
      </c>
      <c r="U12469" t="s">
        <v>6</v>
      </c>
      <c r="V12469" t="s">
        <v>6</v>
      </c>
      <c r="W12469" t="s">
        <v>6</v>
      </c>
      <c r="X12469" t="s">
        <v>6</v>
      </c>
      <c r="Y12469" t="s">
        <v>6</v>
      </c>
      <c r="Z12469" t="s">
        <v>6</v>
      </c>
      <c r="AA12469" t="s">
        <v>708</v>
      </c>
      <c r="AB12469" t="s">
        <v>708</v>
      </c>
      <c r="AC12469" t="s">
        <v>865</v>
      </c>
    </row>
    <row r="12470" spans="1:29" x14ac:dyDescent="0.25">
      <c r="A12470" t="s">
        <v>393</v>
      </c>
      <c r="B12470">
        <v>963</v>
      </c>
      <c r="C12470" t="s">
        <v>605</v>
      </c>
      <c r="D12470">
        <v>1954</v>
      </c>
      <c r="E12470" t="s">
        <v>13464</v>
      </c>
      <c r="F12470" t="s">
        <v>6</v>
      </c>
      <c r="G12470" t="s">
        <v>6</v>
      </c>
      <c r="H12470" t="s">
        <v>6</v>
      </c>
      <c r="I12470" t="s">
        <v>6</v>
      </c>
      <c r="J12470" t="s">
        <v>6</v>
      </c>
      <c r="K12470" t="s">
        <v>6</v>
      </c>
      <c r="L12470" t="s">
        <v>6</v>
      </c>
      <c r="M12470" t="s">
        <v>6</v>
      </c>
      <c r="N12470" t="s">
        <v>6</v>
      </c>
      <c r="O12470" t="s">
        <v>6</v>
      </c>
      <c r="P12470" t="s">
        <v>6</v>
      </c>
      <c r="Q12470" t="s">
        <v>6</v>
      </c>
      <c r="R12470" t="s">
        <v>6</v>
      </c>
      <c r="S12470" t="s">
        <v>6</v>
      </c>
      <c r="T12470" t="s">
        <v>6</v>
      </c>
      <c r="U12470" t="s">
        <v>6</v>
      </c>
      <c r="V12470" t="s">
        <v>6</v>
      </c>
      <c r="W12470" t="s">
        <v>6</v>
      </c>
      <c r="X12470" t="s">
        <v>6</v>
      </c>
      <c r="Y12470" t="s">
        <v>6</v>
      </c>
      <c r="Z12470" t="s">
        <v>6</v>
      </c>
      <c r="AA12470" t="s">
        <v>708</v>
      </c>
      <c r="AB12470" t="s">
        <v>708</v>
      </c>
      <c r="AC12470" t="s">
        <v>865</v>
      </c>
    </row>
    <row r="12471" spans="1:29" x14ac:dyDescent="0.25">
      <c r="A12471" t="s">
        <v>393</v>
      </c>
      <c r="B12471">
        <v>963</v>
      </c>
      <c r="C12471" t="s">
        <v>605</v>
      </c>
      <c r="D12471">
        <v>1955</v>
      </c>
      <c r="E12471" t="s">
        <v>13465</v>
      </c>
      <c r="F12471" t="s">
        <v>6</v>
      </c>
      <c r="G12471" t="s">
        <v>6</v>
      </c>
      <c r="H12471" t="s">
        <v>6</v>
      </c>
      <c r="I12471" t="s">
        <v>6</v>
      </c>
      <c r="J12471" t="s">
        <v>6</v>
      </c>
      <c r="K12471" t="s">
        <v>6</v>
      </c>
      <c r="L12471" t="s">
        <v>6</v>
      </c>
      <c r="M12471" t="s">
        <v>6</v>
      </c>
      <c r="N12471" t="s">
        <v>6</v>
      </c>
      <c r="O12471" t="s">
        <v>6</v>
      </c>
      <c r="P12471" t="s">
        <v>6</v>
      </c>
      <c r="Q12471" t="s">
        <v>6</v>
      </c>
      <c r="R12471" t="s">
        <v>6</v>
      </c>
      <c r="S12471" t="s">
        <v>6</v>
      </c>
      <c r="T12471" t="s">
        <v>6</v>
      </c>
      <c r="U12471" t="s">
        <v>6</v>
      </c>
      <c r="V12471" t="s">
        <v>6</v>
      </c>
      <c r="W12471" t="s">
        <v>6</v>
      </c>
      <c r="X12471" t="s">
        <v>6</v>
      </c>
      <c r="Y12471" t="s">
        <v>6</v>
      </c>
      <c r="Z12471" t="s">
        <v>6</v>
      </c>
      <c r="AA12471" t="s">
        <v>708</v>
      </c>
      <c r="AB12471" t="s">
        <v>708</v>
      </c>
      <c r="AC12471" t="s">
        <v>865</v>
      </c>
    </row>
    <row r="12472" spans="1:29" x14ac:dyDescent="0.25">
      <c r="A12472" t="s">
        <v>393</v>
      </c>
      <c r="B12472">
        <v>963</v>
      </c>
      <c r="C12472" t="s">
        <v>605</v>
      </c>
      <c r="D12472">
        <v>1956</v>
      </c>
      <c r="E12472" t="s">
        <v>13466</v>
      </c>
      <c r="F12472" t="s">
        <v>6</v>
      </c>
      <c r="G12472" t="s">
        <v>6</v>
      </c>
      <c r="H12472" t="s">
        <v>6</v>
      </c>
      <c r="I12472" t="s">
        <v>6</v>
      </c>
      <c r="J12472" t="s">
        <v>6</v>
      </c>
      <c r="K12472" t="s">
        <v>6</v>
      </c>
      <c r="L12472" t="s">
        <v>6</v>
      </c>
      <c r="M12472" t="s">
        <v>6</v>
      </c>
      <c r="N12472" t="s">
        <v>6</v>
      </c>
      <c r="O12472" t="s">
        <v>6</v>
      </c>
      <c r="P12472" t="s">
        <v>6</v>
      </c>
      <c r="Q12472" t="s">
        <v>6</v>
      </c>
      <c r="R12472" t="s">
        <v>6</v>
      </c>
      <c r="S12472" t="s">
        <v>6</v>
      </c>
      <c r="T12472" t="s">
        <v>6</v>
      </c>
      <c r="U12472" t="s">
        <v>6</v>
      </c>
      <c r="V12472" t="s">
        <v>6</v>
      </c>
      <c r="W12472" t="s">
        <v>6</v>
      </c>
      <c r="X12472" t="s">
        <v>6</v>
      </c>
      <c r="Y12472" t="s">
        <v>6</v>
      </c>
      <c r="Z12472" t="s">
        <v>6</v>
      </c>
      <c r="AA12472" t="s">
        <v>708</v>
      </c>
      <c r="AB12472" t="s">
        <v>708</v>
      </c>
      <c r="AC12472" t="s">
        <v>865</v>
      </c>
    </row>
    <row r="12473" spans="1:29" x14ac:dyDescent="0.25">
      <c r="A12473" t="s">
        <v>393</v>
      </c>
      <c r="B12473">
        <v>963</v>
      </c>
      <c r="C12473" t="s">
        <v>605</v>
      </c>
      <c r="D12473">
        <v>1957</v>
      </c>
      <c r="E12473" t="s">
        <v>13467</v>
      </c>
      <c r="F12473" t="s">
        <v>6</v>
      </c>
      <c r="G12473" t="s">
        <v>6</v>
      </c>
      <c r="H12473" t="s">
        <v>6</v>
      </c>
      <c r="I12473" t="s">
        <v>6</v>
      </c>
      <c r="J12473" t="s">
        <v>6</v>
      </c>
      <c r="K12473" t="s">
        <v>6</v>
      </c>
      <c r="L12473" t="s">
        <v>6</v>
      </c>
      <c r="M12473" t="s">
        <v>6</v>
      </c>
      <c r="N12473" t="s">
        <v>6</v>
      </c>
      <c r="O12473" t="s">
        <v>6</v>
      </c>
      <c r="P12473" t="s">
        <v>6</v>
      </c>
      <c r="Q12473" t="s">
        <v>6</v>
      </c>
      <c r="R12473" t="s">
        <v>6</v>
      </c>
      <c r="S12473" t="s">
        <v>6</v>
      </c>
      <c r="T12473" t="s">
        <v>6</v>
      </c>
      <c r="U12473" t="s">
        <v>6</v>
      </c>
      <c r="V12473" t="s">
        <v>6</v>
      </c>
      <c r="W12473" t="s">
        <v>6</v>
      </c>
      <c r="X12473" t="s">
        <v>6</v>
      </c>
      <c r="Y12473" t="s">
        <v>6</v>
      </c>
      <c r="Z12473" t="s">
        <v>6</v>
      </c>
      <c r="AA12473" t="s">
        <v>708</v>
      </c>
      <c r="AB12473" t="s">
        <v>708</v>
      </c>
      <c r="AC12473" t="s">
        <v>865</v>
      </c>
    </row>
    <row r="12474" spans="1:29" x14ac:dyDescent="0.25">
      <c r="A12474" t="s">
        <v>393</v>
      </c>
      <c r="B12474">
        <v>963</v>
      </c>
      <c r="C12474" t="s">
        <v>605</v>
      </c>
      <c r="D12474">
        <v>1958</v>
      </c>
      <c r="E12474" t="s">
        <v>13468</v>
      </c>
      <c r="F12474" t="s">
        <v>6</v>
      </c>
      <c r="G12474" t="s">
        <v>6</v>
      </c>
      <c r="H12474" t="s">
        <v>6</v>
      </c>
      <c r="I12474" t="s">
        <v>6</v>
      </c>
      <c r="J12474" t="s">
        <v>6</v>
      </c>
      <c r="K12474" t="s">
        <v>6</v>
      </c>
      <c r="L12474" t="s">
        <v>6</v>
      </c>
      <c r="M12474" t="s">
        <v>6</v>
      </c>
      <c r="N12474" t="s">
        <v>6</v>
      </c>
      <c r="O12474" t="s">
        <v>6</v>
      </c>
      <c r="P12474" t="s">
        <v>6</v>
      </c>
      <c r="Q12474" t="s">
        <v>6</v>
      </c>
      <c r="R12474" t="s">
        <v>6</v>
      </c>
      <c r="S12474" t="s">
        <v>6</v>
      </c>
      <c r="T12474" t="s">
        <v>6</v>
      </c>
      <c r="U12474" t="s">
        <v>6</v>
      </c>
      <c r="V12474" t="s">
        <v>6</v>
      </c>
      <c r="W12474" t="s">
        <v>6</v>
      </c>
      <c r="X12474" t="s">
        <v>6</v>
      </c>
      <c r="Y12474" t="s">
        <v>6</v>
      </c>
      <c r="Z12474" t="s">
        <v>6</v>
      </c>
      <c r="AA12474" t="s">
        <v>708</v>
      </c>
      <c r="AB12474" t="s">
        <v>708</v>
      </c>
      <c r="AC12474" t="s">
        <v>865</v>
      </c>
    </row>
    <row r="12475" spans="1:29" x14ac:dyDescent="0.25">
      <c r="A12475" t="s">
        <v>393</v>
      </c>
      <c r="B12475">
        <v>963</v>
      </c>
      <c r="C12475" t="s">
        <v>605</v>
      </c>
      <c r="D12475">
        <v>1959</v>
      </c>
      <c r="E12475" t="s">
        <v>13469</v>
      </c>
      <c r="F12475" t="s">
        <v>6</v>
      </c>
      <c r="G12475" t="s">
        <v>6</v>
      </c>
      <c r="H12475" t="s">
        <v>6</v>
      </c>
      <c r="I12475" t="s">
        <v>6</v>
      </c>
      <c r="J12475" t="s">
        <v>6</v>
      </c>
      <c r="K12475" t="s">
        <v>6</v>
      </c>
      <c r="L12475" t="s">
        <v>6</v>
      </c>
      <c r="M12475" t="s">
        <v>6</v>
      </c>
      <c r="N12475" t="s">
        <v>6</v>
      </c>
      <c r="O12475" t="s">
        <v>6</v>
      </c>
      <c r="P12475" t="s">
        <v>6</v>
      </c>
      <c r="Q12475" t="s">
        <v>6</v>
      </c>
      <c r="R12475" t="s">
        <v>6</v>
      </c>
      <c r="S12475" t="s">
        <v>6</v>
      </c>
      <c r="T12475" t="s">
        <v>6</v>
      </c>
      <c r="U12475" t="s">
        <v>6</v>
      </c>
      <c r="V12475" t="s">
        <v>6</v>
      </c>
      <c r="W12475" t="s">
        <v>6</v>
      </c>
      <c r="X12475" t="s">
        <v>6</v>
      </c>
      <c r="Y12475" t="s">
        <v>6</v>
      </c>
      <c r="Z12475" t="s">
        <v>6</v>
      </c>
      <c r="AA12475" t="s">
        <v>708</v>
      </c>
      <c r="AB12475" t="s">
        <v>708</v>
      </c>
      <c r="AC12475" t="s">
        <v>865</v>
      </c>
    </row>
    <row r="12476" spans="1:29" x14ac:dyDescent="0.25">
      <c r="A12476" t="s">
        <v>393</v>
      </c>
      <c r="B12476">
        <v>963</v>
      </c>
      <c r="C12476" t="s">
        <v>605</v>
      </c>
      <c r="D12476">
        <v>1960</v>
      </c>
      <c r="E12476" t="s">
        <v>13470</v>
      </c>
      <c r="F12476" t="s">
        <v>6</v>
      </c>
      <c r="G12476" t="s">
        <v>6</v>
      </c>
      <c r="H12476" t="s">
        <v>6</v>
      </c>
      <c r="I12476" t="s">
        <v>6</v>
      </c>
      <c r="J12476" t="s">
        <v>6</v>
      </c>
      <c r="K12476" t="s">
        <v>6</v>
      </c>
      <c r="L12476" t="s">
        <v>6</v>
      </c>
      <c r="M12476" t="s">
        <v>6</v>
      </c>
      <c r="N12476" t="s">
        <v>6</v>
      </c>
      <c r="O12476" t="s">
        <v>6</v>
      </c>
      <c r="P12476" t="s">
        <v>6</v>
      </c>
      <c r="Q12476" t="s">
        <v>6</v>
      </c>
      <c r="R12476" t="s">
        <v>6</v>
      </c>
      <c r="S12476" t="s">
        <v>6</v>
      </c>
      <c r="T12476" t="s">
        <v>6</v>
      </c>
      <c r="U12476" t="s">
        <v>6</v>
      </c>
      <c r="V12476" t="s">
        <v>6</v>
      </c>
      <c r="W12476" t="s">
        <v>6</v>
      </c>
      <c r="X12476" t="s">
        <v>6</v>
      </c>
      <c r="Y12476" t="s">
        <v>6</v>
      </c>
      <c r="Z12476" t="s">
        <v>6</v>
      </c>
      <c r="AA12476" t="s">
        <v>708</v>
      </c>
      <c r="AB12476" t="s">
        <v>708</v>
      </c>
      <c r="AC12476" t="s">
        <v>865</v>
      </c>
    </row>
    <row r="12477" spans="1:29" x14ac:dyDescent="0.25">
      <c r="A12477" t="s">
        <v>393</v>
      </c>
      <c r="B12477">
        <v>963</v>
      </c>
      <c r="C12477" t="s">
        <v>605</v>
      </c>
      <c r="D12477">
        <v>1961</v>
      </c>
      <c r="E12477" t="s">
        <v>13471</v>
      </c>
      <c r="F12477" t="s">
        <v>6</v>
      </c>
      <c r="G12477" t="s">
        <v>6</v>
      </c>
      <c r="H12477" t="s">
        <v>6</v>
      </c>
      <c r="I12477" t="s">
        <v>6</v>
      </c>
      <c r="J12477" t="s">
        <v>6</v>
      </c>
      <c r="K12477" t="s">
        <v>6</v>
      </c>
      <c r="L12477" t="s">
        <v>6</v>
      </c>
      <c r="M12477" t="s">
        <v>6</v>
      </c>
      <c r="N12477" t="s">
        <v>6</v>
      </c>
      <c r="O12477" t="s">
        <v>6</v>
      </c>
      <c r="P12477" t="s">
        <v>6</v>
      </c>
      <c r="Q12477" t="s">
        <v>6</v>
      </c>
      <c r="R12477" t="s">
        <v>6</v>
      </c>
      <c r="S12477" t="s">
        <v>6</v>
      </c>
      <c r="T12477" t="s">
        <v>6</v>
      </c>
      <c r="U12477" t="s">
        <v>6</v>
      </c>
      <c r="V12477" t="s">
        <v>6</v>
      </c>
      <c r="W12477" t="s">
        <v>6</v>
      </c>
      <c r="X12477" t="s">
        <v>6</v>
      </c>
      <c r="Y12477" t="s">
        <v>6</v>
      </c>
      <c r="Z12477" t="s">
        <v>6</v>
      </c>
      <c r="AA12477" t="s">
        <v>708</v>
      </c>
      <c r="AB12477" t="s">
        <v>708</v>
      </c>
      <c r="AC12477" t="s">
        <v>865</v>
      </c>
    </row>
    <row r="12478" spans="1:29" x14ac:dyDescent="0.25">
      <c r="A12478" t="s">
        <v>393</v>
      </c>
      <c r="B12478">
        <v>963</v>
      </c>
      <c r="C12478" t="s">
        <v>605</v>
      </c>
      <c r="D12478">
        <v>1962</v>
      </c>
      <c r="E12478" t="s">
        <v>13472</v>
      </c>
      <c r="F12478" t="s">
        <v>6</v>
      </c>
      <c r="G12478" t="s">
        <v>6</v>
      </c>
      <c r="H12478" t="s">
        <v>6</v>
      </c>
      <c r="I12478" t="s">
        <v>6</v>
      </c>
      <c r="J12478" t="s">
        <v>6</v>
      </c>
      <c r="K12478" t="s">
        <v>6</v>
      </c>
      <c r="L12478" t="s">
        <v>6</v>
      </c>
      <c r="M12478" t="s">
        <v>6</v>
      </c>
      <c r="N12478" t="s">
        <v>6</v>
      </c>
      <c r="O12478" t="s">
        <v>6</v>
      </c>
      <c r="P12478" t="s">
        <v>6</v>
      </c>
      <c r="Q12478" t="s">
        <v>6</v>
      </c>
      <c r="R12478" t="s">
        <v>6</v>
      </c>
      <c r="S12478" t="s">
        <v>6</v>
      </c>
      <c r="T12478" t="s">
        <v>6</v>
      </c>
      <c r="U12478" t="s">
        <v>6</v>
      </c>
      <c r="V12478" t="s">
        <v>6</v>
      </c>
      <c r="W12478" t="s">
        <v>6</v>
      </c>
      <c r="X12478" t="s">
        <v>6</v>
      </c>
      <c r="Y12478" t="s">
        <v>6</v>
      </c>
      <c r="Z12478" t="s">
        <v>6</v>
      </c>
      <c r="AA12478" t="s">
        <v>708</v>
      </c>
      <c r="AB12478" t="s">
        <v>708</v>
      </c>
      <c r="AC12478" t="s">
        <v>865</v>
      </c>
    </row>
    <row r="12479" spans="1:29" x14ac:dyDescent="0.25">
      <c r="A12479" t="s">
        <v>393</v>
      </c>
      <c r="B12479">
        <v>963</v>
      </c>
      <c r="C12479" t="s">
        <v>605</v>
      </c>
      <c r="D12479">
        <v>1963</v>
      </c>
      <c r="E12479" t="s">
        <v>13473</v>
      </c>
      <c r="F12479" t="s">
        <v>6</v>
      </c>
      <c r="G12479" t="s">
        <v>6</v>
      </c>
      <c r="H12479" t="s">
        <v>6</v>
      </c>
      <c r="I12479" t="s">
        <v>6</v>
      </c>
      <c r="J12479" t="s">
        <v>6</v>
      </c>
      <c r="K12479" t="s">
        <v>6</v>
      </c>
      <c r="L12479" t="s">
        <v>6</v>
      </c>
      <c r="M12479" t="s">
        <v>6</v>
      </c>
      <c r="N12479" t="s">
        <v>6</v>
      </c>
      <c r="O12479" t="s">
        <v>6</v>
      </c>
      <c r="P12479" t="s">
        <v>6</v>
      </c>
      <c r="Q12479" t="s">
        <v>6</v>
      </c>
      <c r="R12479" t="s">
        <v>6</v>
      </c>
      <c r="S12479" t="s">
        <v>6</v>
      </c>
      <c r="T12479" t="s">
        <v>6</v>
      </c>
      <c r="U12479" t="s">
        <v>6</v>
      </c>
      <c r="V12479" t="s">
        <v>6</v>
      </c>
      <c r="W12479" t="s">
        <v>6</v>
      </c>
      <c r="X12479" t="s">
        <v>6</v>
      </c>
      <c r="Y12479" t="s">
        <v>6</v>
      </c>
      <c r="Z12479" t="s">
        <v>6</v>
      </c>
      <c r="AA12479" t="s">
        <v>708</v>
      </c>
      <c r="AB12479" t="s">
        <v>708</v>
      </c>
      <c r="AC12479" t="s">
        <v>865</v>
      </c>
    </row>
    <row r="12480" spans="1:29" x14ac:dyDescent="0.25">
      <c r="A12480" t="s">
        <v>393</v>
      </c>
      <c r="B12480">
        <v>963</v>
      </c>
      <c r="C12480" t="s">
        <v>605</v>
      </c>
      <c r="D12480">
        <v>1964</v>
      </c>
      <c r="E12480" t="s">
        <v>13474</v>
      </c>
      <c r="F12480" t="s">
        <v>6</v>
      </c>
      <c r="G12480" t="s">
        <v>6</v>
      </c>
      <c r="H12480" t="s">
        <v>6</v>
      </c>
      <c r="I12480" t="s">
        <v>6</v>
      </c>
      <c r="J12480" t="s">
        <v>6</v>
      </c>
      <c r="K12480" t="s">
        <v>6</v>
      </c>
      <c r="L12480" t="s">
        <v>6</v>
      </c>
      <c r="M12480" t="s">
        <v>6</v>
      </c>
      <c r="N12480" t="s">
        <v>6</v>
      </c>
      <c r="O12480" t="s">
        <v>6</v>
      </c>
      <c r="P12480" t="s">
        <v>6</v>
      </c>
      <c r="Q12480" t="s">
        <v>6</v>
      </c>
      <c r="R12480" t="s">
        <v>6</v>
      </c>
      <c r="S12480" t="s">
        <v>6</v>
      </c>
      <c r="T12480" t="s">
        <v>6</v>
      </c>
      <c r="U12480" t="s">
        <v>6</v>
      </c>
      <c r="V12480" t="s">
        <v>6</v>
      </c>
      <c r="W12480" t="s">
        <v>6</v>
      </c>
      <c r="X12480" t="s">
        <v>6</v>
      </c>
      <c r="Y12480" t="s">
        <v>6</v>
      </c>
      <c r="Z12480" t="s">
        <v>6</v>
      </c>
      <c r="AA12480" t="s">
        <v>708</v>
      </c>
      <c r="AB12480" t="s">
        <v>708</v>
      </c>
      <c r="AC12480" t="s">
        <v>865</v>
      </c>
    </row>
    <row r="12481" spans="1:29" x14ac:dyDescent="0.25">
      <c r="A12481" t="s">
        <v>393</v>
      </c>
      <c r="B12481">
        <v>963</v>
      </c>
      <c r="C12481" t="s">
        <v>605</v>
      </c>
      <c r="D12481">
        <v>1965</v>
      </c>
      <c r="E12481" t="s">
        <v>13475</v>
      </c>
      <c r="F12481" t="s">
        <v>6</v>
      </c>
      <c r="G12481" t="s">
        <v>6</v>
      </c>
      <c r="H12481" t="s">
        <v>6</v>
      </c>
      <c r="I12481" t="s">
        <v>6</v>
      </c>
      <c r="J12481" t="s">
        <v>6</v>
      </c>
      <c r="K12481" t="s">
        <v>6</v>
      </c>
      <c r="L12481" t="s">
        <v>6</v>
      </c>
      <c r="M12481" t="s">
        <v>6</v>
      </c>
      <c r="N12481" t="s">
        <v>6</v>
      </c>
      <c r="O12481" t="s">
        <v>6</v>
      </c>
      <c r="P12481" t="s">
        <v>6</v>
      </c>
      <c r="Q12481" t="s">
        <v>6</v>
      </c>
      <c r="R12481" t="s">
        <v>6</v>
      </c>
      <c r="S12481" t="s">
        <v>6</v>
      </c>
      <c r="T12481" t="s">
        <v>6</v>
      </c>
      <c r="U12481" t="s">
        <v>6</v>
      </c>
      <c r="V12481" t="s">
        <v>6</v>
      </c>
      <c r="W12481" t="s">
        <v>6</v>
      </c>
      <c r="X12481" t="s">
        <v>6</v>
      </c>
      <c r="Y12481" t="s">
        <v>6</v>
      </c>
      <c r="Z12481" t="s">
        <v>6</v>
      </c>
      <c r="AA12481" t="s">
        <v>708</v>
      </c>
      <c r="AB12481" t="s">
        <v>708</v>
      </c>
      <c r="AC12481" t="s">
        <v>865</v>
      </c>
    </row>
    <row r="12482" spans="1:29" x14ac:dyDescent="0.25">
      <c r="A12482" t="s">
        <v>393</v>
      </c>
      <c r="B12482">
        <v>963</v>
      </c>
      <c r="C12482" t="s">
        <v>605</v>
      </c>
      <c r="D12482">
        <v>1966</v>
      </c>
      <c r="E12482" t="s">
        <v>13476</v>
      </c>
      <c r="F12482" t="s">
        <v>6</v>
      </c>
      <c r="G12482" t="s">
        <v>6</v>
      </c>
      <c r="H12482" t="s">
        <v>6</v>
      </c>
      <c r="I12482" t="s">
        <v>6</v>
      </c>
      <c r="J12482" t="s">
        <v>6</v>
      </c>
      <c r="K12482" t="s">
        <v>6</v>
      </c>
      <c r="L12482" t="s">
        <v>6</v>
      </c>
      <c r="M12482" t="s">
        <v>6</v>
      </c>
      <c r="N12482" t="s">
        <v>6</v>
      </c>
      <c r="O12482" t="s">
        <v>6</v>
      </c>
      <c r="P12482" t="s">
        <v>6</v>
      </c>
      <c r="Q12482" t="s">
        <v>6</v>
      </c>
      <c r="R12482" t="s">
        <v>6</v>
      </c>
      <c r="S12482" t="s">
        <v>6</v>
      </c>
      <c r="T12482" t="s">
        <v>6</v>
      </c>
      <c r="U12482" t="s">
        <v>6</v>
      </c>
      <c r="V12482" t="s">
        <v>6</v>
      </c>
      <c r="W12482" t="s">
        <v>6</v>
      </c>
      <c r="X12482" t="s">
        <v>6</v>
      </c>
      <c r="Y12482" t="s">
        <v>6</v>
      </c>
      <c r="Z12482" t="s">
        <v>6</v>
      </c>
      <c r="AA12482" t="s">
        <v>708</v>
      </c>
      <c r="AB12482" t="s">
        <v>708</v>
      </c>
      <c r="AC12482" t="s">
        <v>865</v>
      </c>
    </row>
    <row r="12483" spans="1:29" x14ac:dyDescent="0.25">
      <c r="A12483" t="s">
        <v>393</v>
      </c>
      <c r="B12483">
        <v>963</v>
      </c>
      <c r="C12483" t="s">
        <v>605</v>
      </c>
      <c r="D12483">
        <v>1967</v>
      </c>
      <c r="E12483" t="s">
        <v>13477</v>
      </c>
      <c r="F12483" t="s">
        <v>6</v>
      </c>
      <c r="G12483" t="s">
        <v>6</v>
      </c>
      <c r="H12483" t="s">
        <v>6</v>
      </c>
      <c r="I12483" t="s">
        <v>6</v>
      </c>
      <c r="J12483" t="s">
        <v>6</v>
      </c>
      <c r="K12483" t="s">
        <v>6</v>
      </c>
      <c r="L12483" t="s">
        <v>6</v>
      </c>
      <c r="M12483" t="s">
        <v>6</v>
      </c>
      <c r="N12483" t="s">
        <v>6</v>
      </c>
      <c r="O12483" t="s">
        <v>6</v>
      </c>
      <c r="P12483" t="s">
        <v>6</v>
      </c>
      <c r="Q12483" t="s">
        <v>6</v>
      </c>
      <c r="R12483" t="s">
        <v>6</v>
      </c>
      <c r="S12483" t="s">
        <v>6</v>
      </c>
      <c r="T12483" t="s">
        <v>6</v>
      </c>
      <c r="U12483" t="s">
        <v>6</v>
      </c>
      <c r="V12483" t="s">
        <v>6</v>
      </c>
      <c r="W12483" t="s">
        <v>6</v>
      </c>
      <c r="X12483" t="s">
        <v>6</v>
      </c>
      <c r="Y12483" t="s">
        <v>6</v>
      </c>
      <c r="Z12483" t="s">
        <v>6</v>
      </c>
      <c r="AA12483" t="s">
        <v>708</v>
      </c>
      <c r="AB12483" t="s">
        <v>708</v>
      </c>
      <c r="AC12483" t="s">
        <v>865</v>
      </c>
    </row>
    <row r="12484" spans="1:29" x14ac:dyDescent="0.25">
      <c r="A12484" t="s">
        <v>393</v>
      </c>
      <c r="B12484">
        <v>963</v>
      </c>
      <c r="C12484" t="s">
        <v>605</v>
      </c>
      <c r="D12484">
        <v>1968</v>
      </c>
      <c r="E12484" t="s">
        <v>13478</v>
      </c>
      <c r="F12484" t="s">
        <v>6</v>
      </c>
      <c r="G12484" t="s">
        <v>6</v>
      </c>
      <c r="H12484" t="s">
        <v>6</v>
      </c>
      <c r="I12484" t="s">
        <v>6</v>
      </c>
      <c r="J12484" t="s">
        <v>6</v>
      </c>
      <c r="K12484" t="s">
        <v>6</v>
      </c>
      <c r="L12484" t="s">
        <v>6</v>
      </c>
      <c r="M12484" t="s">
        <v>6</v>
      </c>
      <c r="N12484" t="s">
        <v>6</v>
      </c>
      <c r="O12484" t="s">
        <v>6</v>
      </c>
      <c r="P12484" t="s">
        <v>6</v>
      </c>
      <c r="Q12484" t="s">
        <v>6</v>
      </c>
      <c r="R12484" t="s">
        <v>6</v>
      </c>
      <c r="S12484" t="s">
        <v>6</v>
      </c>
      <c r="T12484" t="s">
        <v>6</v>
      </c>
      <c r="U12484" t="s">
        <v>6</v>
      </c>
      <c r="V12484" t="s">
        <v>6</v>
      </c>
      <c r="W12484" t="s">
        <v>6</v>
      </c>
      <c r="X12484" t="s">
        <v>6</v>
      </c>
      <c r="Y12484" t="s">
        <v>6</v>
      </c>
      <c r="Z12484" t="s">
        <v>6</v>
      </c>
      <c r="AA12484" t="s">
        <v>708</v>
      </c>
      <c r="AB12484" t="s">
        <v>708</v>
      </c>
      <c r="AC12484" t="s">
        <v>865</v>
      </c>
    </row>
    <row r="12485" spans="1:29" x14ac:dyDescent="0.25">
      <c r="A12485" t="s">
        <v>393</v>
      </c>
      <c r="B12485">
        <v>963</v>
      </c>
      <c r="C12485" t="s">
        <v>605</v>
      </c>
      <c r="D12485">
        <v>1969</v>
      </c>
      <c r="E12485" t="s">
        <v>13479</v>
      </c>
      <c r="F12485" t="s">
        <v>6</v>
      </c>
      <c r="G12485" t="s">
        <v>6</v>
      </c>
      <c r="H12485" t="s">
        <v>6</v>
      </c>
      <c r="I12485" t="s">
        <v>6</v>
      </c>
      <c r="J12485" t="s">
        <v>6</v>
      </c>
      <c r="K12485" t="s">
        <v>6</v>
      </c>
      <c r="L12485" t="s">
        <v>6</v>
      </c>
      <c r="M12485" t="s">
        <v>6</v>
      </c>
      <c r="N12485" t="s">
        <v>6</v>
      </c>
      <c r="O12485" t="s">
        <v>6</v>
      </c>
      <c r="P12485" t="s">
        <v>6</v>
      </c>
      <c r="Q12485" t="s">
        <v>6</v>
      </c>
      <c r="R12485" t="s">
        <v>6</v>
      </c>
      <c r="S12485" t="s">
        <v>6</v>
      </c>
      <c r="T12485" t="s">
        <v>6</v>
      </c>
      <c r="U12485" t="s">
        <v>6</v>
      </c>
      <c r="V12485" t="s">
        <v>6</v>
      </c>
      <c r="W12485" t="s">
        <v>6</v>
      </c>
      <c r="X12485" t="s">
        <v>6</v>
      </c>
      <c r="Y12485" t="s">
        <v>6</v>
      </c>
      <c r="Z12485" t="s">
        <v>6</v>
      </c>
      <c r="AA12485" t="s">
        <v>708</v>
      </c>
      <c r="AB12485" t="s">
        <v>708</v>
      </c>
      <c r="AC12485" t="s">
        <v>865</v>
      </c>
    </row>
    <row r="12486" spans="1:29" x14ac:dyDescent="0.25">
      <c r="A12486" t="s">
        <v>393</v>
      </c>
      <c r="B12486">
        <v>963</v>
      </c>
      <c r="C12486" t="s">
        <v>605</v>
      </c>
      <c r="D12486">
        <v>1970</v>
      </c>
      <c r="E12486" t="s">
        <v>13480</v>
      </c>
      <c r="F12486" t="s">
        <v>6</v>
      </c>
      <c r="G12486" t="s">
        <v>6</v>
      </c>
      <c r="H12486" t="s">
        <v>6</v>
      </c>
      <c r="I12486" t="s">
        <v>6</v>
      </c>
      <c r="J12486" t="s">
        <v>6</v>
      </c>
      <c r="K12486" t="s">
        <v>6</v>
      </c>
      <c r="L12486" t="s">
        <v>6</v>
      </c>
      <c r="M12486" t="s">
        <v>6</v>
      </c>
      <c r="N12486" t="s">
        <v>6</v>
      </c>
      <c r="O12486" t="s">
        <v>6</v>
      </c>
      <c r="P12486" t="s">
        <v>6</v>
      </c>
      <c r="Q12486" t="s">
        <v>6</v>
      </c>
      <c r="R12486" t="s">
        <v>6</v>
      </c>
      <c r="S12486" t="s">
        <v>6</v>
      </c>
      <c r="T12486" t="s">
        <v>6</v>
      </c>
      <c r="U12486" t="s">
        <v>6</v>
      </c>
      <c r="V12486" t="s">
        <v>6</v>
      </c>
      <c r="W12486" t="s">
        <v>6</v>
      </c>
      <c r="X12486" t="s">
        <v>6</v>
      </c>
      <c r="Y12486" t="s">
        <v>6</v>
      </c>
      <c r="Z12486" t="s">
        <v>6</v>
      </c>
      <c r="AA12486" t="s">
        <v>708</v>
      </c>
      <c r="AB12486" t="s">
        <v>708</v>
      </c>
      <c r="AC12486" t="s">
        <v>865</v>
      </c>
    </row>
    <row r="12487" spans="1:29" x14ac:dyDescent="0.25">
      <c r="A12487" t="s">
        <v>393</v>
      </c>
      <c r="B12487">
        <v>963</v>
      </c>
      <c r="C12487" t="s">
        <v>605</v>
      </c>
      <c r="D12487">
        <v>1971</v>
      </c>
      <c r="E12487" t="s">
        <v>13481</v>
      </c>
      <c r="F12487" t="s">
        <v>6</v>
      </c>
      <c r="G12487" t="s">
        <v>6</v>
      </c>
      <c r="H12487" t="s">
        <v>6</v>
      </c>
      <c r="I12487" t="s">
        <v>6</v>
      </c>
      <c r="J12487" t="s">
        <v>6</v>
      </c>
      <c r="K12487" t="s">
        <v>6</v>
      </c>
      <c r="L12487" t="s">
        <v>6</v>
      </c>
      <c r="M12487" t="s">
        <v>6</v>
      </c>
      <c r="N12487" t="s">
        <v>6</v>
      </c>
      <c r="O12487" t="s">
        <v>6</v>
      </c>
      <c r="P12487" t="s">
        <v>6</v>
      </c>
      <c r="Q12487" t="s">
        <v>6</v>
      </c>
      <c r="R12487" t="s">
        <v>6</v>
      </c>
      <c r="S12487" t="s">
        <v>6</v>
      </c>
      <c r="T12487" t="s">
        <v>6</v>
      </c>
      <c r="U12487" t="s">
        <v>6</v>
      </c>
      <c r="V12487" t="s">
        <v>6</v>
      </c>
      <c r="W12487" t="s">
        <v>6</v>
      </c>
      <c r="X12487" t="s">
        <v>6</v>
      </c>
      <c r="Y12487" t="s">
        <v>6</v>
      </c>
      <c r="Z12487" t="s">
        <v>6</v>
      </c>
      <c r="AA12487" t="s">
        <v>708</v>
      </c>
      <c r="AB12487" t="s">
        <v>708</v>
      </c>
      <c r="AC12487" t="s">
        <v>865</v>
      </c>
    </row>
    <row r="12488" spans="1:29" x14ac:dyDescent="0.25">
      <c r="A12488" t="s">
        <v>393</v>
      </c>
      <c r="B12488">
        <v>963</v>
      </c>
      <c r="C12488" t="s">
        <v>605</v>
      </c>
      <c r="D12488">
        <v>1972</v>
      </c>
      <c r="E12488" t="s">
        <v>13482</v>
      </c>
      <c r="F12488" t="s">
        <v>6</v>
      </c>
      <c r="G12488" t="s">
        <v>6</v>
      </c>
      <c r="H12488" t="s">
        <v>6</v>
      </c>
      <c r="I12488" t="s">
        <v>6</v>
      </c>
      <c r="J12488" t="s">
        <v>6</v>
      </c>
      <c r="K12488" t="s">
        <v>6</v>
      </c>
      <c r="L12488" t="s">
        <v>6</v>
      </c>
      <c r="M12488" t="s">
        <v>6</v>
      </c>
      <c r="N12488" t="s">
        <v>6</v>
      </c>
      <c r="O12488" t="s">
        <v>6</v>
      </c>
      <c r="P12488" t="s">
        <v>6</v>
      </c>
      <c r="Q12488" t="s">
        <v>6</v>
      </c>
      <c r="R12488" t="s">
        <v>6</v>
      </c>
      <c r="S12488" t="s">
        <v>6</v>
      </c>
      <c r="T12488" t="s">
        <v>6</v>
      </c>
      <c r="U12488" t="s">
        <v>6</v>
      </c>
      <c r="V12488" t="s">
        <v>6</v>
      </c>
      <c r="W12488" t="s">
        <v>6</v>
      </c>
      <c r="X12488" t="s">
        <v>6</v>
      </c>
      <c r="Y12488" t="s">
        <v>6</v>
      </c>
      <c r="Z12488" t="s">
        <v>6</v>
      </c>
      <c r="AA12488" t="s">
        <v>708</v>
      </c>
      <c r="AB12488" t="s">
        <v>708</v>
      </c>
      <c r="AC12488" t="s">
        <v>865</v>
      </c>
    </row>
    <row r="12489" spans="1:29" x14ac:dyDescent="0.25">
      <c r="A12489" t="s">
        <v>393</v>
      </c>
      <c r="B12489">
        <v>963</v>
      </c>
      <c r="C12489" t="s">
        <v>605</v>
      </c>
      <c r="D12489">
        <v>1973</v>
      </c>
      <c r="E12489" t="s">
        <v>13483</v>
      </c>
      <c r="F12489" t="s">
        <v>6</v>
      </c>
      <c r="G12489" t="s">
        <v>6</v>
      </c>
      <c r="H12489" t="s">
        <v>6</v>
      </c>
      <c r="I12489" t="s">
        <v>6</v>
      </c>
      <c r="J12489" t="s">
        <v>6</v>
      </c>
      <c r="K12489" t="s">
        <v>6</v>
      </c>
      <c r="L12489" t="s">
        <v>6</v>
      </c>
      <c r="M12489" t="s">
        <v>6</v>
      </c>
      <c r="N12489" t="s">
        <v>6</v>
      </c>
      <c r="O12489" t="s">
        <v>6</v>
      </c>
      <c r="P12489" t="s">
        <v>6</v>
      </c>
      <c r="Q12489" t="s">
        <v>6</v>
      </c>
      <c r="R12489" t="s">
        <v>6</v>
      </c>
      <c r="S12489" t="s">
        <v>6</v>
      </c>
      <c r="T12489" t="s">
        <v>6</v>
      </c>
      <c r="U12489" t="s">
        <v>6</v>
      </c>
      <c r="V12489" t="s">
        <v>6</v>
      </c>
      <c r="W12489" t="s">
        <v>6</v>
      </c>
      <c r="X12489" t="s">
        <v>6</v>
      </c>
      <c r="Y12489" t="s">
        <v>6</v>
      </c>
      <c r="Z12489" t="s">
        <v>6</v>
      </c>
      <c r="AA12489" t="s">
        <v>708</v>
      </c>
      <c r="AB12489" t="s">
        <v>708</v>
      </c>
      <c r="AC12489" t="s">
        <v>865</v>
      </c>
    </row>
    <row r="12490" spans="1:29" x14ac:dyDescent="0.25">
      <c r="A12490" t="s">
        <v>393</v>
      </c>
      <c r="B12490">
        <v>963</v>
      </c>
      <c r="C12490" t="s">
        <v>605</v>
      </c>
      <c r="D12490">
        <v>1974</v>
      </c>
      <c r="E12490" t="s">
        <v>13484</v>
      </c>
      <c r="F12490" t="s">
        <v>6</v>
      </c>
      <c r="G12490" t="s">
        <v>6</v>
      </c>
      <c r="H12490" t="s">
        <v>6</v>
      </c>
      <c r="I12490" t="s">
        <v>6</v>
      </c>
      <c r="J12490" t="s">
        <v>6</v>
      </c>
      <c r="K12490" t="s">
        <v>6</v>
      </c>
      <c r="L12490" t="s">
        <v>6</v>
      </c>
      <c r="M12490" t="s">
        <v>6</v>
      </c>
      <c r="N12490" t="s">
        <v>6</v>
      </c>
      <c r="O12490" t="s">
        <v>6</v>
      </c>
      <c r="P12490" t="s">
        <v>6</v>
      </c>
      <c r="Q12490" t="s">
        <v>6</v>
      </c>
      <c r="R12490" t="s">
        <v>6</v>
      </c>
      <c r="S12490" t="s">
        <v>6</v>
      </c>
      <c r="T12490" t="s">
        <v>6</v>
      </c>
      <c r="U12490" t="s">
        <v>6</v>
      </c>
      <c r="V12490" t="s">
        <v>6</v>
      </c>
      <c r="W12490" t="s">
        <v>6</v>
      </c>
      <c r="X12490" t="s">
        <v>6</v>
      </c>
      <c r="Y12490" t="s">
        <v>6</v>
      </c>
      <c r="Z12490" t="s">
        <v>6</v>
      </c>
      <c r="AA12490" t="s">
        <v>708</v>
      </c>
      <c r="AB12490" t="s">
        <v>708</v>
      </c>
      <c r="AC12490" t="s">
        <v>865</v>
      </c>
    </row>
    <row r="12491" spans="1:29" x14ac:dyDescent="0.25">
      <c r="A12491" t="s">
        <v>393</v>
      </c>
      <c r="B12491">
        <v>963</v>
      </c>
      <c r="C12491" t="s">
        <v>605</v>
      </c>
      <c r="D12491">
        <v>1975</v>
      </c>
      <c r="E12491" t="s">
        <v>13485</v>
      </c>
      <c r="F12491" t="s">
        <v>6</v>
      </c>
      <c r="G12491" t="s">
        <v>6</v>
      </c>
      <c r="H12491" t="s">
        <v>6</v>
      </c>
      <c r="I12491" t="s">
        <v>6</v>
      </c>
      <c r="J12491" t="s">
        <v>6</v>
      </c>
      <c r="K12491" t="s">
        <v>6</v>
      </c>
      <c r="L12491" t="s">
        <v>6</v>
      </c>
      <c r="M12491" t="s">
        <v>6</v>
      </c>
      <c r="N12491" t="s">
        <v>6</v>
      </c>
      <c r="O12491" t="s">
        <v>6</v>
      </c>
      <c r="P12491" t="s">
        <v>6</v>
      </c>
      <c r="Q12491" t="s">
        <v>6</v>
      </c>
      <c r="R12491" t="s">
        <v>6</v>
      </c>
      <c r="S12491" t="s">
        <v>6</v>
      </c>
      <c r="T12491" t="s">
        <v>6</v>
      </c>
      <c r="U12491" t="s">
        <v>6</v>
      </c>
      <c r="V12491" t="s">
        <v>6</v>
      </c>
      <c r="W12491" t="s">
        <v>6</v>
      </c>
      <c r="X12491" t="s">
        <v>6</v>
      </c>
      <c r="Y12491" t="s">
        <v>6</v>
      </c>
      <c r="Z12491" t="s">
        <v>6</v>
      </c>
      <c r="AA12491" t="s">
        <v>708</v>
      </c>
      <c r="AB12491" t="s">
        <v>708</v>
      </c>
      <c r="AC12491" t="s">
        <v>865</v>
      </c>
    </row>
    <row r="12492" spans="1:29" x14ac:dyDescent="0.25">
      <c r="A12492" t="s">
        <v>393</v>
      </c>
      <c r="B12492">
        <v>963</v>
      </c>
      <c r="C12492" t="s">
        <v>605</v>
      </c>
      <c r="D12492">
        <v>1976</v>
      </c>
      <c r="E12492" t="s">
        <v>13486</v>
      </c>
      <c r="F12492" t="s">
        <v>6</v>
      </c>
      <c r="G12492" t="s">
        <v>6</v>
      </c>
      <c r="H12492" t="s">
        <v>6</v>
      </c>
      <c r="I12492" t="s">
        <v>6</v>
      </c>
      <c r="J12492" t="s">
        <v>6</v>
      </c>
      <c r="K12492" t="s">
        <v>6</v>
      </c>
      <c r="L12492" t="s">
        <v>6</v>
      </c>
      <c r="M12492" t="s">
        <v>6</v>
      </c>
      <c r="N12492" t="s">
        <v>6</v>
      </c>
      <c r="O12492" t="s">
        <v>6</v>
      </c>
      <c r="P12492" t="s">
        <v>6</v>
      </c>
      <c r="Q12492" t="s">
        <v>6</v>
      </c>
      <c r="R12492" t="s">
        <v>6</v>
      </c>
      <c r="S12492" t="s">
        <v>6</v>
      </c>
      <c r="T12492" t="s">
        <v>6</v>
      </c>
      <c r="U12492" t="s">
        <v>6</v>
      </c>
      <c r="V12492" t="s">
        <v>6</v>
      </c>
      <c r="W12492" t="s">
        <v>6</v>
      </c>
      <c r="X12492" t="s">
        <v>6</v>
      </c>
      <c r="Y12492" t="s">
        <v>6</v>
      </c>
      <c r="Z12492" t="s">
        <v>6</v>
      </c>
      <c r="AA12492" t="s">
        <v>708</v>
      </c>
      <c r="AB12492" t="s">
        <v>708</v>
      </c>
      <c r="AC12492" t="s">
        <v>865</v>
      </c>
    </row>
    <row r="12493" spans="1:29" x14ac:dyDescent="0.25">
      <c r="A12493" t="s">
        <v>393</v>
      </c>
      <c r="B12493">
        <v>963</v>
      </c>
      <c r="C12493" t="s">
        <v>605</v>
      </c>
      <c r="D12493">
        <v>1977</v>
      </c>
      <c r="E12493" t="s">
        <v>13487</v>
      </c>
      <c r="F12493" t="s">
        <v>6</v>
      </c>
      <c r="G12493" t="s">
        <v>6</v>
      </c>
      <c r="H12493" t="s">
        <v>6</v>
      </c>
      <c r="I12493" t="s">
        <v>6</v>
      </c>
      <c r="J12493" t="s">
        <v>6</v>
      </c>
      <c r="K12493" t="s">
        <v>6</v>
      </c>
      <c r="L12493" t="s">
        <v>6</v>
      </c>
      <c r="M12493" t="s">
        <v>6</v>
      </c>
      <c r="N12493" t="s">
        <v>6</v>
      </c>
      <c r="O12493" t="s">
        <v>6</v>
      </c>
      <c r="P12493" t="s">
        <v>6</v>
      </c>
      <c r="Q12493" t="s">
        <v>6</v>
      </c>
      <c r="R12493" t="s">
        <v>6</v>
      </c>
      <c r="S12493" t="s">
        <v>6</v>
      </c>
      <c r="T12493" t="s">
        <v>6</v>
      </c>
      <c r="U12493" t="s">
        <v>6</v>
      </c>
      <c r="V12493" t="s">
        <v>6</v>
      </c>
      <c r="W12493" t="s">
        <v>6</v>
      </c>
      <c r="X12493" t="s">
        <v>6</v>
      </c>
      <c r="Y12493" t="s">
        <v>6</v>
      </c>
      <c r="Z12493" t="s">
        <v>6</v>
      </c>
      <c r="AA12493" t="s">
        <v>708</v>
      </c>
      <c r="AB12493" t="s">
        <v>708</v>
      </c>
      <c r="AC12493" t="s">
        <v>865</v>
      </c>
    </row>
    <row r="12494" spans="1:29" x14ac:dyDescent="0.25">
      <c r="A12494" t="s">
        <v>393</v>
      </c>
      <c r="B12494">
        <v>963</v>
      </c>
      <c r="C12494" t="s">
        <v>605</v>
      </c>
      <c r="D12494">
        <v>1978</v>
      </c>
      <c r="E12494" t="s">
        <v>13488</v>
      </c>
      <c r="F12494" t="s">
        <v>6</v>
      </c>
      <c r="G12494" t="s">
        <v>6</v>
      </c>
      <c r="H12494" t="s">
        <v>6</v>
      </c>
      <c r="I12494" t="s">
        <v>6</v>
      </c>
      <c r="J12494" t="s">
        <v>6</v>
      </c>
      <c r="K12494" t="s">
        <v>6</v>
      </c>
      <c r="L12494" t="s">
        <v>6</v>
      </c>
      <c r="M12494" t="s">
        <v>6</v>
      </c>
      <c r="N12494" t="s">
        <v>6</v>
      </c>
      <c r="O12494" t="s">
        <v>6</v>
      </c>
      <c r="P12494" t="s">
        <v>6</v>
      </c>
      <c r="Q12494" t="s">
        <v>6</v>
      </c>
      <c r="R12494" t="s">
        <v>6</v>
      </c>
      <c r="S12494" t="s">
        <v>6</v>
      </c>
      <c r="T12494" t="s">
        <v>6</v>
      </c>
      <c r="U12494" t="s">
        <v>6</v>
      </c>
      <c r="V12494" t="s">
        <v>6</v>
      </c>
      <c r="W12494" t="s">
        <v>6</v>
      </c>
      <c r="X12494" t="s">
        <v>6</v>
      </c>
      <c r="Y12494" t="s">
        <v>6</v>
      </c>
      <c r="Z12494" t="s">
        <v>6</v>
      </c>
      <c r="AA12494" t="s">
        <v>708</v>
      </c>
      <c r="AB12494" t="s">
        <v>708</v>
      </c>
      <c r="AC12494" t="s">
        <v>865</v>
      </c>
    </row>
    <row r="12495" spans="1:29" x14ac:dyDescent="0.25">
      <c r="A12495" t="s">
        <v>393</v>
      </c>
      <c r="B12495">
        <v>963</v>
      </c>
      <c r="C12495" t="s">
        <v>605</v>
      </c>
      <c r="D12495">
        <v>1979</v>
      </c>
      <c r="E12495" t="s">
        <v>13489</v>
      </c>
      <c r="F12495" t="s">
        <v>6</v>
      </c>
      <c r="G12495" t="s">
        <v>6</v>
      </c>
      <c r="H12495" t="s">
        <v>6</v>
      </c>
      <c r="I12495" t="s">
        <v>6</v>
      </c>
      <c r="J12495" t="s">
        <v>6</v>
      </c>
      <c r="K12495" t="s">
        <v>6</v>
      </c>
      <c r="L12495" t="s">
        <v>6</v>
      </c>
      <c r="M12495" t="s">
        <v>6</v>
      </c>
      <c r="N12495" t="s">
        <v>6</v>
      </c>
      <c r="O12495" t="s">
        <v>6</v>
      </c>
      <c r="P12495" t="s">
        <v>6</v>
      </c>
      <c r="Q12495" t="s">
        <v>6</v>
      </c>
      <c r="R12495" t="s">
        <v>6</v>
      </c>
      <c r="S12495" t="s">
        <v>6</v>
      </c>
      <c r="T12495" t="s">
        <v>6</v>
      </c>
      <c r="U12495" t="s">
        <v>6</v>
      </c>
      <c r="V12495" t="s">
        <v>6</v>
      </c>
      <c r="W12495" t="s">
        <v>6</v>
      </c>
      <c r="X12495" t="s">
        <v>6</v>
      </c>
      <c r="Y12495" t="s">
        <v>6</v>
      </c>
      <c r="Z12495" t="s">
        <v>6</v>
      </c>
      <c r="AA12495" t="s">
        <v>708</v>
      </c>
      <c r="AB12495" t="s">
        <v>708</v>
      </c>
      <c r="AC12495" t="s">
        <v>865</v>
      </c>
    </row>
    <row r="12496" spans="1:29" x14ac:dyDescent="0.25">
      <c r="A12496" t="s">
        <v>393</v>
      </c>
      <c r="B12496">
        <v>963</v>
      </c>
      <c r="C12496" t="s">
        <v>605</v>
      </c>
      <c r="D12496">
        <v>1980</v>
      </c>
      <c r="E12496" t="s">
        <v>13490</v>
      </c>
      <c r="F12496" t="s">
        <v>6</v>
      </c>
      <c r="G12496" t="s">
        <v>6</v>
      </c>
      <c r="H12496" t="s">
        <v>6</v>
      </c>
      <c r="I12496" t="s">
        <v>6</v>
      </c>
      <c r="J12496" t="s">
        <v>6</v>
      </c>
      <c r="K12496" t="s">
        <v>6</v>
      </c>
      <c r="L12496" t="s">
        <v>6</v>
      </c>
      <c r="M12496" t="s">
        <v>6</v>
      </c>
      <c r="N12496" t="s">
        <v>6</v>
      </c>
      <c r="O12496" t="s">
        <v>6</v>
      </c>
      <c r="P12496" t="s">
        <v>6</v>
      </c>
      <c r="Q12496" t="s">
        <v>6</v>
      </c>
      <c r="R12496" t="s">
        <v>6</v>
      </c>
      <c r="S12496" t="s">
        <v>6</v>
      </c>
      <c r="T12496" t="s">
        <v>6</v>
      </c>
      <c r="U12496" t="s">
        <v>6</v>
      </c>
      <c r="V12496" t="s">
        <v>6</v>
      </c>
      <c r="W12496" t="s">
        <v>6</v>
      </c>
      <c r="X12496" t="s">
        <v>6</v>
      </c>
      <c r="Y12496" t="s">
        <v>6</v>
      </c>
      <c r="Z12496" t="s">
        <v>6</v>
      </c>
      <c r="AA12496" t="s">
        <v>708</v>
      </c>
      <c r="AB12496" t="s">
        <v>708</v>
      </c>
      <c r="AC12496" t="s">
        <v>865</v>
      </c>
    </row>
    <row r="12497" spans="1:29" x14ac:dyDescent="0.25">
      <c r="A12497" t="s">
        <v>393</v>
      </c>
      <c r="B12497">
        <v>963</v>
      </c>
      <c r="C12497" t="s">
        <v>605</v>
      </c>
      <c r="D12497">
        <v>1981</v>
      </c>
      <c r="E12497" t="s">
        <v>13491</v>
      </c>
      <c r="F12497" t="s">
        <v>6</v>
      </c>
      <c r="G12497" t="s">
        <v>6</v>
      </c>
      <c r="H12497" t="s">
        <v>6</v>
      </c>
      <c r="I12497" t="s">
        <v>6</v>
      </c>
      <c r="J12497" t="s">
        <v>6</v>
      </c>
      <c r="K12497" t="s">
        <v>6</v>
      </c>
      <c r="L12497" t="s">
        <v>6</v>
      </c>
      <c r="M12497" t="s">
        <v>6</v>
      </c>
      <c r="N12497" t="s">
        <v>6</v>
      </c>
      <c r="O12497" t="s">
        <v>6</v>
      </c>
      <c r="P12497" t="s">
        <v>6</v>
      </c>
      <c r="Q12497" t="s">
        <v>6</v>
      </c>
      <c r="R12497" t="s">
        <v>6</v>
      </c>
      <c r="S12497" t="s">
        <v>6</v>
      </c>
      <c r="T12497" t="s">
        <v>6</v>
      </c>
      <c r="U12497" t="s">
        <v>6</v>
      </c>
      <c r="V12497" t="s">
        <v>6</v>
      </c>
      <c r="W12497" t="s">
        <v>6</v>
      </c>
      <c r="X12497" t="s">
        <v>6</v>
      </c>
      <c r="Y12497" t="s">
        <v>6</v>
      </c>
      <c r="Z12497" t="s">
        <v>6</v>
      </c>
      <c r="AA12497" t="s">
        <v>708</v>
      </c>
      <c r="AB12497" t="s">
        <v>708</v>
      </c>
      <c r="AC12497" t="s">
        <v>865</v>
      </c>
    </row>
    <row r="12498" spans="1:29" x14ac:dyDescent="0.25">
      <c r="A12498" t="s">
        <v>393</v>
      </c>
      <c r="B12498">
        <v>963</v>
      </c>
      <c r="C12498" t="s">
        <v>605</v>
      </c>
      <c r="D12498">
        <v>1982</v>
      </c>
      <c r="E12498" t="s">
        <v>13492</v>
      </c>
      <c r="F12498" t="s">
        <v>6</v>
      </c>
      <c r="G12498" t="s">
        <v>6</v>
      </c>
      <c r="H12498" t="s">
        <v>6</v>
      </c>
      <c r="I12498" t="s">
        <v>6</v>
      </c>
      <c r="J12498" t="s">
        <v>6</v>
      </c>
      <c r="K12498" t="s">
        <v>6</v>
      </c>
      <c r="L12498" t="s">
        <v>6</v>
      </c>
      <c r="M12498" t="s">
        <v>6</v>
      </c>
      <c r="N12498" t="s">
        <v>6</v>
      </c>
      <c r="O12498" t="s">
        <v>6</v>
      </c>
      <c r="P12498" t="s">
        <v>6</v>
      </c>
      <c r="Q12498" t="s">
        <v>6</v>
      </c>
      <c r="R12498" t="s">
        <v>6</v>
      </c>
      <c r="S12498" t="s">
        <v>6</v>
      </c>
      <c r="T12498" t="s">
        <v>6</v>
      </c>
      <c r="U12498" t="s">
        <v>6</v>
      </c>
      <c r="V12498" t="s">
        <v>6</v>
      </c>
      <c r="W12498" t="s">
        <v>6</v>
      </c>
      <c r="X12498" t="s">
        <v>6</v>
      </c>
      <c r="Y12498" t="s">
        <v>6</v>
      </c>
      <c r="Z12498" t="s">
        <v>6</v>
      </c>
      <c r="AA12498" t="s">
        <v>708</v>
      </c>
      <c r="AB12498" t="s">
        <v>708</v>
      </c>
      <c r="AC12498" t="s">
        <v>865</v>
      </c>
    </row>
    <row r="12499" spans="1:29" x14ac:dyDescent="0.25">
      <c r="A12499" t="s">
        <v>393</v>
      </c>
      <c r="B12499">
        <v>963</v>
      </c>
      <c r="C12499" t="s">
        <v>605</v>
      </c>
      <c r="D12499">
        <v>1983</v>
      </c>
      <c r="E12499" t="s">
        <v>13493</v>
      </c>
      <c r="F12499" t="s">
        <v>6</v>
      </c>
      <c r="G12499" t="s">
        <v>6</v>
      </c>
      <c r="H12499" t="s">
        <v>6</v>
      </c>
      <c r="I12499" t="s">
        <v>6</v>
      </c>
      <c r="J12499" t="s">
        <v>6</v>
      </c>
      <c r="K12499" t="s">
        <v>6</v>
      </c>
      <c r="L12499" t="s">
        <v>6</v>
      </c>
      <c r="M12499" t="s">
        <v>6</v>
      </c>
      <c r="N12499" t="s">
        <v>6</v>
      </c>
      <c r="O12499" t="s">
        <v>6</v>
      </c>
      <c r="P12499" t="s">
        <v>6</v>
      </c>
      <c r="Q12499" t="s">
        <v>6</v>
      </c>
      <c r="R12499" t="s">
        <v>6</v>
      </c>
      <c r="S12499" t="s">
        <v>6</v>
      </c>
      <c r="T12499" t="s">
        <v>6</v>
      </c>
      <c r="U12499" t="s">
        <v>6</v>
      </c>
      <c r="V12499" t="s">
        <v>6</v>
      </c>
      <c r="W12499" t="s">
        <v>6</v>
      </c>
      <c r="X12499" t="s">
        <v>6</v>
      </c>
      <c r="Y12499" t="s">
        <v>6</v>
      </c>
      <c r="Z12499" t="s">
        <v>6</v>
      </c>
      <c r="AA12499" t="s">
        <v>708</v>
      </c>
      <c r="AB12499" t="s">
        <v>708</v>
      </c>
      <c r="AC12499" t="s">
        <v>865</v>
      </c>
    </row>
    <row r="12500" spans="1:29" x14ac:dyDescent="0.25">
      <c r="A12500" t="s">
        <v>393</v>
      </c>
      <c r="B12500">
        <v>963</v>
      </c>
      <c r="C12500" t="s">
        <v>605</v>
      </c>
      <c r="D12500">
        <v>1984</v>
      </c>
      <c r="E12500" t="s">
        <v>13494</v>
      </c>
      <c r="F12500" t="s">
        <v>6</v>
      </c>
      <c r="G12500" t="s">
        <v>6</v>
      </c>
      <c r="H12500" t="s">
        <v>6</v>
      </c>
      <c r="I12500" t="s">
        <v>6</v>
      </c>
      <c r="J12500" t="s">
        <v>6</v>
      </c>
      <c r="K12500" t="s">
        <v>6</v>
      </c>
      <c r="L12500" t="s">
        <v>6</v>
      </c>
      <c r="M12500" t="s">
        <v>6</v>
      </c>
      <c r="N12500" t="s">
        <v>6</v>
      </c>
      <c r="O12500" t="s">
        <v>6</v>
      </c>
      <c r="P12500" t="s">
        <v>6</v>
      </c>
      <c r="Q12500" t="s">
        <v>6</v>
      </c>
      <c r="R12500" t="s">
        <v>6</v>
      </c>
      <c r="S12500" t="s">
        <v>6</v>
      </c>
      <c r="T12500" t="s">
        <v>6</v>
      </c>
      <c r="U12500" t="s">
        <v>6</v>
      </c>
      <c r="V12500" t="s">
        <v>6</v>
      </c>
      <c r="W12500" t="s">
        <v>6</v>
      </c>
      <c r="X12500" t="s">
        <v>6</v>
      </c>
      <c r="Y12500" t="s">
        <v>6</v>
      </c>
      <c r="Z12500" t="s">
        <v>6</v>
      </c>
      <c r="AA12500" t="s">
        <v>708</v>
      </c>
      <c r="AB12500" t="s">
        <v>708</v>
      </c>
      <c r="AC12500" t="s">
        <v>865</v>
      </c>
    </row>
    <row r="12501" spans="1:29" x14ac:dyDescent="0.25">
      <c r="A12501" t="s">
        <v>393</v>
      </c>
      <c r="B12501">
        <v>963</v>
      </c>
      <c r="C12501" t="s">
        <v>605</v>
      </c>
      <c r="D12501">
        <v>1985</v>
      </c>
      <c r="E12501" t="s">
        <v>13495</v>
      </c>
      <c r="F12501" t="s">
        <v>6</v>
      </c>
      <c r="G12501" t="s">
        <v>6</v>
      </c>
      <c r="H12501" t="s">
        <v>6</v>
      </c>
      <c r="I12501" t="s">
        <v>6</v>
      </c>
      <c r="J12501" t="s">
        <v>6</v>
      </c>
      <c r="K12501" t="s">
        <v>6</v>
      </c>
      <c r="L12501" t="s">
        <v>6</v>
      </c>
      <c r="M12501" t="s">
        <v>6</v>
      </c>
      <c r="N12501" t="s">
        <v>6</v>
      </c>
      <c r="O12501" t="s">
        <v>6</v>
      </c>
      <c r="P12501" t="s">
        <v>6</v>
      </c>
      <c r="Q12501" t="s">
        <v>6</v>
      </c>
      <c r="R12501" t="s">
        <v>6</v>
      </c>
      <c r="S12501" t="s">
        <v>6</v>
      </c>
      <c r="T12501" t="s">
        <v>6</v>
      </c>
      <c r="U12501" t="s">
        <v>6</v>
      </c>
      <c r="V12501" t="s">
        <v>6</v>
      </c>
      <c r="W12501" t="s">
        <v>6</v>
      </c>
      <c r="X12501" t="s">
        <v>6</v>
      </c>
      <c r="Y12501" t="s">
        <v>6</v>
      </c>
      <c r="Z12501" t="s">
        <v>6</v>
      </c>
      <c r="AA12501" t="s">
        <v>708</v>
      </c>
      <c r="AB12501" t="s">
        <v>708</v>
      </c>
      <c r="AC12501" t="s">
        <v>865</v>
      </c>
    </row>
    <row r="12502" spans="1:29" x14ac:dyDescent="0.25">
      <c r="A12502" t="s">
        <v>393</v>
      </c>
      <c r="B12502">
        <v>963</v>
      </c>
      <c r="C12502" t="s">
        <v>605</v>
      </c>
      <c r="D12502">
        <v>1986</v>
      </c>
      <c r="E12502" t="s">
        <v>13496</v>
      </c>
      <c r="F12502" t="s">
        <v>6</v>
      </c>
      <c r="G12502" t="s">
        <v>6</v>
      </c>
      <c r="H12502" t="s">
        <v>6</v>
      </c>
      <c r="I12502" t="s">
        <v>6</v>
      </c>
      <c r="J12502" t="s">
        <v>6</v>
      </c>
      <c r="K12502" t="s">
        <v>6</v>
      </c>
      <c r="L12502" t="s">
        <v>6</v>
      </c>
      <c r="M12502" t="s">
        <v>6</v>
      </c>
      <c r="N12502" t="s">
        <v>6</v>
      </c>
      <c r="O12502" t="s">
        <v>6</v>
      </c>
      <c r="P12502" t="s">
        <v>6</v>
      </c>
      <c r="Q12502" t="s">
        <v>6</v>
      </c>
      <c r="R12502" t="s">
        <v>6</v>
      </c>
      <c r="S12502" t="s">
        <v>6</v>
      </c>
      <c r="T12502" t="s">
        <v>6</v>
      </c>
      <c r="U12502" t="s">
        <v>6</v>
      </c>
      <c r="V12502" t="s">
        <v>6</v>
      </c>
      <c r="W12502" t="s">
        <v>6</v>
      </c>
      <c r="X12502" t="s">
        <v>6</v>
      </c>
      <c r="Y12502" t="s">
        <v>6</v>
      </c>
      <c r="Z12502" t="s">
        <v>6</v>
      </c>
      <c r="AA12502" t="s">
        <v>708</v>
      </c>
      <c r="AB12502" t="s">
        <v>708</v>
      </c>
      <c r="AC12502" t="s">
        <v>865</v>
      </c>
    </row>
    <row r="12503" spans="1:29" x14ac:dyDescent="0.25">
      <c r="A12503" t="s">
        <v>393</v>
      </c>
      <c r="B12503">
        <v>963</v>
      </c>
      <c r="C12503" t="s">
        <v>605</v>
      </c>
      <c r="D12503">
        <v>1987</v>
      </c>
      <c r="E12503" t="s">
        <v>13497</v>
      </c>
      <c r="F12503" t="s">
        <v>6</v>
      </c>
      <c r="G12503" t="s">
        <v>6</v>
      </c>
      <c r="H12503" t="s">
        <v>6</v>
      </c>
      <c r="I12503" t="s">
        <v>6</v>
      </c>
      <c r="J12503" t="s">
        <v>6</v>
      </c>
      <c r="K12503" t="s">
        <v>6</v>
      </c>
      <c r="L12503" t="s">
        <v>6</v>
      </c>
      <c r="M12503" t="s">
        <v>6</v>
      </c>
      <c r="N12503" t="s">
        <v>6</v>
      </c>
      <c r="O12503" t="s">
        <v>6</v>
      </c>
      <c r="P12503" t="s">
        <v>6</v>
      </c>
      <c r="Q12503" t="s">
        <v>6</v>
      </c>
      <c r="R12503" t="s">
        <v>6</v>
      </c>
      <c r="S12503" t="s">
        <v>6</v>
      </c>
      <c r="T12503" t="s">
        <v>6</v>
      </c>
      <c r="U12503" t="s">
        <v>6</v>
      </c>
      <c r="V12503" t="s">
        <v>6</v>
      </c>
      <c r="W12503" t="s">
        <v>6</v>
      </c>
      <c r="X12503" t="s">
        <v>6</v>
      </c>
      <c r="Y12503" t="s">
        <v>6</v>
      </c>
      <c r="Z12503" t="s">
        <v>6</v>
      </c>
      <c r="AA12503" t="s">
        <v>708</v>
      </c>
      <c r="AB12503" t="s">
        <v>708</v>
      </c>
      <c r="AC12503" t="s">
        <v>865</v>
      </c>
    </row>
    <row r="12504" spans="1:29" x14ac:dyDescent="0.25">
      <c r="A12504" t="s">
        <v>393</v>
      </c>
      <c r="B12504">
        <v>963</v>
      </c>
      <c r="C12504" t="s">
        <v>605</v>
      </c>
      <c r="D12504">
        <v>1988</v>
      </c>
      <c r="E12504" t="s">
        <v>13498</v>
      </c>
      <c r="F12504" t="s">
        <v>6</v>
      </c>
      <c r="G12504" t="s">
        <v>6</v>
      </c>
      <c r="H12504" t="s">
        <v>6</v>
      </c>
      <c r="I12504" t="s">
        <v>6</v>
      </c>
      <c r="J12504" t="s">
        <v>6</v>
      </c>
      <c r="K12504" t="s">
        <v>6</v>
      </c>
      <c r="L12504" t="s">
        <v>6</v>
      </c>
      <c r="M12504" t="s">
        <v>6</v>
      </c>
      <c r="N12504" t="s">
        <v>6</v>
      </c>
      <c r="O12504" t="s">
        <v>6</v>
      </c>
      <c r="P12504" t="s">
        <v>6</v>
      </c>
      <c r="Q12504" t="s">
        <v>6</v>
      </c>
      <c r="R12504" t="s">
        <v>6</v>
      </c>
      <c r="S12504" t="s">
        <v>6</v>
      </c>
      <c r="T12504" t="s">
        <v>6</v>
      </c>
      <c r="U12504" t="s">
        <v>6</v>
      </c>
      <c r="V12504" t="s">
        <v>6</v>
      </c>
      <c r="W12504" t="s">
        <v>6</v>
      </c>
      <c r="X12504" t="s">
        <v>6</v>
      </c>
      <c r="Y12504" t="s">
        <v>6</v>
      </c>
      <c r="Z12504" t="s">
        <v>6</v>
      </c>
      <c r="AA12504" t="s">
        <v>708</v>
      </c>
      <c r="AB12504" t="s">
        <v>708</v>
      </c>
      <c r="AC12504" t="s">
        <v>865</v>
      </c>
    </row>
    <row r="12505" spans="1:29" x14ac:dyDescent="0.25">
      <c r="A12505" t="s">
        <v>393</v>
      </c>
      <c r="B12505">
        <v>963</v>
      </c>
      <c r="C12505" t="s">
        <v>605</v>
      </c>
      <c r="D12505">
        <v>1989</v>
      </c>
      <c r="E12505" t="s">
        <v>13499</v>
      </c>
      <c r="F12505" t="s">
        <v>6</v>
      </c>
      <c r="G12505" t="s">
        <v>6</v>
      </c>
      <c r="H12505" t="s">
        <v>6</v>
      </c>
      <c r="I12505" t="s">
        <v>6</v>
      </c>
      <c r="J12505" t="s">
        <v>6</v>
      </c>
      <c r="K12505" t="s">
        <v>6</v>
      </c>
      <c r="L12505" t="s">
        <v>6</v>
      </c>
      <c r="M12505" t="s">
        <v>6</v>
      </c>
      <c r="N12505" t="s">
        <v>6</v>
      </c>
      <c r="O12505" t="s">
        <v>6</v>
      </c>
      <c r="P12505" t="s">
        <v>6</v>
      </c>
      <c r="Q12505" t="s">
        <v>6</v>
      </c>
      <c r="R12505" t="s">
        <v>6</v>
      </c>
      <c r="S12505" t="s">
        <v>6</v>
      </c>
      <c r="T12505" t="s">
        <v>6</v>
      </c>
      <c r="U12505" t="s">
        <v>6</v>
      </c>
      <c r="V12505" t="s">
        <v>6</v>
      </c>
      <c r="W12505" t="s">
        <v>6</v>
      </c>
      <c r="X12505" t="s">
        <v>6</v>
      </c>
      <c r="Y12505" t="s">
        <v>6</v>
      </c>
      <c r="Z12505" t="s">
        <v>6</v>
      </c>
      <c r="AA12505" t="s">
        <v>708</v>
      </c>
      <c r="AB12505" t="s">
        <v>708</v>
      </c>
      <c r="AC12505" t="s">
        <v>865</v>
      </c>
    </row>
    <row r="12506" spans="1:29" x14ac:dyDescent="0.25">
      <c r="A12506" t="s">
        <v>393</v>
      </c>
      <c r="B12506">
        <v>963</v>
      </c>
      <c r="C12506" t="s">
        <v>605</v>
      </c>
      <c r="D12506">
        <v>1990</v>
      </c>
      <c r="E12506" t="s">
        <v>13500</v>
      </c>
      <c r="F12506" t="s">
        <v>6</v>
      </c>
      <c r="G12506" t="s">
        <v>6</v>
      </c>
      <c r="H12506" t="s">
        <v>6</v>
      </c>
      <c r="I12506" t="s">
        <v>6</v>
      </c>
      <c r="J12506" t="s">
        <v>6</v>
      </c>
      <c r="K12506" t="s">
        <v>6</v>
      </c>
      <c r="L12506" t="s">
        <v>6</v>
      </c>
      <c r="M12506" t="s">
        <v>6</v>
      </c>
      <c r="N12506" t="s">
        <v>6</v>
      </c>
      <c r="O12506" t="s">
        <v>6</v>
      </c>
      <c r="P12506">
        <v>1.0769964911266901E-3</v>
      </c>
      <c r="Q12506" t="s">
        <v>6</v>
      </c>
      <c r="R12506" t="s">
        <v>6</v>
      </c>
      <c r="S12506" t="s">
        <v>6</v>
      </c>
      <c r="T12506" t="s">
        <v>6</v>
      </c>
      <c r="U12506" t="s">
        <v>6</v>
      </c>
      <c r="V12506" t="s">
        <v>6</v>
      </c>
      <c r="W12506" t="s">
        <v>6</v>
      </c>
      <c r="X12506" t="s">
        <v>6</v>
      </c>
      <c r="Y12506" t="s">
        <v>6</v>
      </c>
      <c r="Z12506" t="s">
        <v>6</v>
      </c>
      <c r="AA12506" t="s">
        <v>708</v>
      </c>
      <c r="AB12506" t="s">
        <v>708</v>
      </c>
      <c r="AC12506" t="s">
        <v>865</v>
      </c>
    </row>
    <row r="12507" spans="1:29" x14ac:dyDescent="0.25">
      <c r="A12507" t="s">
        <v>393</v>
      </c>
      <c r="B12507">
        <v>963</v>
      </c>
      <c r="C12507" t="s">
        <v>605</v>
      </c>
      <c r="D12507">
        <v>1991</v>
      </c>
      <c r="E12507" t="s">
        <v>13501</v>
      </c>
      <c r="F12507" t="s">
        <v>6</v>
      </c>
      <c r="G12507" t="s">
        <v>6</v>
      </c>
      <c r="H12507" t="s">
        <v>6</v>
      </c>
      <c r="I12507" t="s">
        <v>6</v>
      </c>
      <c r="J12507" t="s">
        <v>6</v>
      </c>
      <c r="K12507" t="s">
        <v>6</v>
      </c>
      <c r="L12507" t="s">
        <v>6</v>
      </c>
      <c r="M12507" t="s">
        <v>6</v>
      </c>
      <c r="N12507" t="s">
        <v>6</v>
      </c>
      <c r="O12507" t="s">
        <v>6</v>
      </c>
      <c r="P12507">
        <v>1.4495842516026355E-3</v>
      </c>
      <c r="Q12507" t="s">
        <v>6</v>
      </c>
      <c r="R12507" t="s">
        <v>6</v>
      </c>
      <c r="S12507" t="s">
        <v>6</v>
      </c>
      <c r="T12507" t="s">
        <v>6</v>
      </c>
      <c r="U12507" t="s">
        <v>6</v>
      </c>
      <c r="V12507" t="s">
        <v>6</v>
      </c>
      <c r="W12507" t="s">
        <v>6</v>
      </c>
      <c r="X12507" t="s">
        <v>6</v>
      </c>
      <c r="Y12507" t="s">
        <v>6</v>
      </c>
      <c r="Z12507" t="s">
        <v>6</v>
      </c>
      <c r="AA12507" t="s">
        <v>708</v>
      </c>
      <c r="AB12507" t="s">
        <v>708</v>
      </c>
      <c r="AC12507" t="s">
        <v>865</v>
      </c>
    </row>
    <row r="12508" spans="1:29" x14ac:dyDescent="0.25">
      <c r="A12508" t="s">
        <v>393</v>
      </c>
      <c r="B12508">
        <v>963</v>
      </c>
      <c r="C12508" t="s">
        <v>605</v>
      </c>
      <c r="D12508">
        <v>1992</v>
      </c>
      <c r="E12508" t="s">
        <v>13502</v>
      </c>
      <c r="F12508" t="s">
        <v>6</v>
      </c>
      <c r="G12508" t="s">
        <v>6</v>
      </c>
      <c r="H12508" t="s">
        <v>6</v>
      </c>
      <c r="I12508" t="s">
        <v>6</v>
      </c>
      <c r="J12508" t="s">
        <v>6</v>
      </c>
      <c r="K12508" t="s">
        <v>6</v>
      </c>
      <c r="L12508" t="s">
        <v>6</v>
      </c>
      <c r="M12508" t="s">
        <v>6</v>
      </c>
      <c r="N12508" t="s">
        <v>6</v>
      </c>
      <c r="O12508" t="s">
        <v>6</v>
      </c>
      <c r="P12508">
        <v>1.9828864858324649E-2</v>
      </c>
      <c r="Q12508" t="s">
        <v>6</v>
      </c>
      <c r="R12508" t="s">
        <v>6</v>
      </c>
      <c r="S12508" t="s">
        <v>6</v>
      </c>
      <c r="T12508" t="s">
        <v>6</v>
      </c>
      <c r="U12508" t="s">
        <v>6</v>
      </c>
      <c r="V12508" t="s">
        <v>6</v>
      </c>
      <c r="W12508" t="s">
        <v>6</v>
      </c>
      <c r="X12508" t="s">
        <v>6</v>
      </c>
      <c r="Y12508" t="s">
        <v>6</v>
      </c>
      <c r="Z12508" t="s">
        <v>6</v>
      </c>
      <c r="AA12508" t="s">
        <v>708</v>
      </c>
      <c r="AB12508" t="s">
        <v>708</v>
      </c>
      <c r="AC12508" t="s">
        <v>865</v>
      </c>
    </row>
    <row r="12509" spans="1:29" x14ac:dyDescent="0.25">
      <c r="A12509" t="s">
        <v>393</v>
      </c>
      <c r="B12509">
        <v>963</v>
      </c>
      <c r="C12509" t="s">
        <v>605</v>
      </c>
      <c r="D12509">
        <v>1993</v>
      </c>
      <c r="E12509" t="s">
        <v>13503</v>
      </c>
      <c r="F12509" t="s">
        <v>6</v>
      </c>
      <c r="G12509" t="s">
        <v>6</v>
      </c>
      <c r="H12509" t="s">
        <v>6</v>
      </c>
      <c r="I12509" t="s">
        <v>6</v>
      </c>
      <c r="J12509" t="s">
        <v>6</v>
      </c>
      <c r="K12509" t="s">
        <v>6</v>
      </c>
      <c r="L12509" t="s">
        <v>6</v>
      </c>
      <c r="M12509" t="s">
        <v>6</v>
      </c>
      <c r="N12509" t="s">
        <v>6</v>
      </c>
      <c r="O12509" t="s">
        <v>6</v>
      </c>
      <c r="P12509">
        <v>1.4828129614969048</v>
      </c>
      <c r="Q12509" t="s">
        <v>6</v>
      </c>
      <c r="R12509" t="s">
        <v>6</v>
      </c>
      <c r="S12509" t="s">
        <v>6</v>
      </c>
      <c r="T12509" t="s">
        <v>6</v>
      </c>
      <c r="U12509" t="s">
        <v>6</v>
      </c>
      <c r="V12509" t="s">
        <v>6</v>
      </c>
      <c r="W12509" t="s">
        <v>6</v>
      </c>
      <c r="X12509" t="s">
        <v>6</v>
      </c>
      <c r="Y12509" t="s">
        <v>6</v>
      </c>
      <c r="Z12509" t="s">
        <v>6</v>
      </c>
      <c r="AA12509" t="s">
        <v>708</v>
      </c>
      <c r="AB12509" t="s">
        <v>708</v>
      </c>
      <c r="AC12509" t="s">
        <v>865</v>
      </c>
    </row>
    <row r="12510" spans="1:29" x14ac:dyDescent="0.25">
      <c r="A12510" t="s">
        <v>393</v>
      </c>
      <c r="B12510">
        <v>963</v>
      </c>
      <c r="C12510" t="s">
        <v>605</v>
      </c>
      <c r="D12510">
        <v>1994</v>
      </c>
      <c r="E12510" t="s">
        <v>13504</v>
      </c>
      <c r="F12510" t="s">
        <v>6</v>
      </c>
      <c r="G12510" t="s">
        <v>6</v>
      </c>
      <c r="H12510" t="s">
        <v>6</v>
      </c>
      <c r="I12510" t="s">
        <v>6</v>
      </c>
      <c r="J12510" t="s">
        <v>6</v>
      </c>
      <c r="K12510" t="s">
        <v>6</v>
      </c>
      <c r="L12510" t="s">
        <v>6</v>
      </c>
      <c r="M12510" t="s">
        <v>6</v>
      </c>
      <c r="N12510" t="s">
        <v>6</v>
      </c>
      <c r="O12510" t="s">
        <v>6</v>
      </c>
      <c r="P12510">
        <v>2.6938964482438199</v>
      </c>
      <c r="Q12510" t="s">
        <v>6</v>
      </c>
      <c r="R12510" t="s">
        <v>6</v>
      </c>
      <c r="S12510" t="s">
        <v>6</v>
      </c>
      <c r="T12510" t="s">
        <v>6</v>
      </c>
      <c r="U12510" t="s">
        <v>6</v>
      </c>
      <c r="V12510" t="s">
        <v>6</v>
      </c>
      <c r="W12510" t="s">
        <v>6</v>
      </c>
      <c r="X12510" t="s">
        <v>6</v>
      </c>
      <c r="Y12510" t="s">
        <v>6</v>
      </c>
      <c r="Z12510" t="s">
        <v>6</v>
      </c>
      <c r="AA12510" t="s">
        <v>708</v>
      </c>
      <c r="AB12510" t="s">
        <v>708</v>
      </c>
      <c r="AC12510" t="s">
        <v>865</v>
      </c>
    </row>
    <row r="12511" spans="1:29" x14ac:dyDescent="0.25">
      <c r="A12511" t="s">
        <v>393</v>
      </c>
      <c r="B12511">
        <v>963</v>
      </c>
      <c r="C12511" t="s">
        <v>605</v>
      </c>
      <c r="D12511">
        <v>1995</v>
      </c>
      <c r="E12511" t="s">
        <v>13505</v>
      </c>
      <c r="F12511" t="s">
        <v>6</v>
      </c>
      <c r="G12511" t="s">
        <v>6</v>
      </c>
      <c r="H12511" t="s">
        <v>6</v>
      </c>
      <c r="I12511" t="s">
        <v>6</v>
      </c>
      <c r="J12511" t="s">
        <v>6</v>
      </c>
      <c r="K12511" t="s">
        <v>6</v>
      </c>
      <c r="L12511" t="s">
        <v>6</v>
      </c>
      <c r="M12511" t="s">
        <v>6</v>
      </c>
      <c r="N12511" t="s">
        <v>6</v>
      </c>
      <c r="O12511" t="s">
        <v>6</v>
      </c>
      <c r="P12511">
        <v>3.46516425319605</v>
      </c>
      <c r="Q12511" t="s">
        <v>6</v>
      </c>
      <c r="R12511" t="s">
        <v>6</v>
      </c>
      <c r="S12511" t="s">
        <v>6</v>
      </c>
      <c r="T12511" t="s">
        <v>6</v>
      </c>
      <c r="U12511" t="s">
        <v>6</v>
      </c>
      <c r="V12511" t="s">
        <v>6</v>
      </c>
      <c r="W12511" t="s">
        <v>6</v>
      </c>
      <c r="X12511" t="s">
        <v>6</v>
      </c>
      <c r="Y12511" t="s">
        <v>6</v>
      </c>
      <c r="Z12511" t="s">
        <v>6</v>
      </c>
      <c r="AA12511" t="s">
        <v>708</v>
      </c>
      <c r="AB12511" t="s">
        <v>708</v>
      </c>
      <c r="AC12511" t="s">
        <v>865</v>
      </c>
    </row>
    <row r="12512" spans="1:29" x14ac:dyDescent="0.25">
      <c r="A12512" t="s">
        <v>393</v>
      </c>
      <c r="B12512">
        <v>963</v>
      </c>
      <c r="C12512" t="s">
        <v>605</v>
      </c>
      <c r="D12512">
        <v>1996</v>
      </c>
      <c r="E12512" t="s">
        <v>13506</v>
      </c>
      <c r="F12512" t="s">
        <v>6</v>
      </c>
      <c r="G12512" t="s">
        <v>6</v>
      </c>
      <c r="H12512" t="s">
        <v>6</v>
      </c>
      <c r="I12512" t="s">
        <v>6</v>
      </c>
      <c r="J12512" t="s">
        <v>6</v>
      </c>
      <c r="K12512" t="s">
        <v>6</v>
      </c>
      <c r="L12512" t="s">
        <v>6</v>
      </c>
      <c r="M12512" t="s">
        <v>6</v>
      </c>
      <c r="N12512" t="s">
        <v>6</v>
      </c>
      <c r="O12512" t="s">
        <v>6</v>
      </c>
      <c r="P12512">
        <v>5.5211066006451501</v>
      </c>
      <c r="Q12512" t="s">
        <v>6</v>
      </c>
      <c r="R12512" t="s">
        <v>6</v>
      </c>
      <c r="S12512" t="s">
        <v>6</v>
      </c>
      <c r="T12512" t="s">
        <v>6</v>
      </c>
      <c r="U12512" t="s">
        <v>6</v>
      </c>
      <c r="V12512" t="s">
        <v>6</v>
      </c>
      <c r="W12512" t="s">
        <v>6</v>
      </c>
      <c r="X12512" t="s">
        <v>6</v>
      </c>
      <c r="Y12512" t="s">
        <v>6</v>
      </c>
      <c r="Z12512" t="s">
        <v>6</v>
      </c>
      <c r="AA12512" t="s">
        <v>708</v>
      </c>
      <c r="AB12512" t="s">
        <v>708</v>
      </c>
      <c r="AC12512" t="s">
        <v>865</v>
      </c>
    </row>
    <row r="12513" spans="1:29" x14ac:dyDescent="0.25">
      <c r="A12513" t="s">
        <v>393</v>
      </c>
      <c r="B12513">
        <v>963</v>
      </c>
      <c r="C12513" t="s">
        <v>605</v>
      </c>
      <c r="D12513">
        <v>1997</v>
      </c>
      <c r="E12513" t="s">
        <v>13507</v>
      </c>
      <c r="F12513" t="s">
        <v>6</v>
      </c>
      <c r="G12513" t="s">
        <v>6</v>
      </c>
      <c r="H12513" t="s">
        <v>6</v>
      </c>
      <c r="I12513" t="s">
        <v>6</v>
      </c>
      <c r="J12513" t="s">
        <v>6</v>
      </c>
      <c r="K12513" t="s">
        <v>6</v>
      </c>
      <c r="L12513" t="s">
        <v>6</v>
      </c>
      <c r="M12513" t="s">
        <v>6</v>
      </c>
      <c r="N12513" t="s">
        <v>6</v>
      </c>
      <c r="O12513" t="s">
        <v>6</v>
      </c>
      <c r="P12513">
        <v>7.8942222756692502</v>
      </c>
      <c r="Q12513" t="s">
        <v>6</v>
      </c>
      <c r="R12513" t="s">
        <v>6</v>
      </c>
      <c r="S12513" t="s">
        <v>6</v>
      </c>
      <c r="T12513" t="s">
        <v>6</v>
      </c>
      <c r="U12513" t="s">
        <v>6</v>
      </c>
      <c r="V12513" t="s">
        <v>6</v>
      </c>
      <c r="W12513" t="s">
        <v>6</v>
      </c>
      <c r="X12513" t="s">
        <v>6</v>
      </c>
      <c r="Y12513" t="s">
        <v>6</v>
      </c>
      <c r="Z12513" t="s">
        <v>6</v>
      </c>
      <c r="AA12513" t="s">
        <v>708</v>
      </c>
      <c r="AB12513" t="s">
        <v>708</v>
      </c>
      <c r="AC12513" t="s">
        <v>865</v>
      </c>
    </row>
    <row r="12514" spans="1:29" x14ac:dyDescent="0.25">
      <c r="A12514" t="s">
        <v>393</v>
      </c>
      <c r="B12514">
        <v>963</v>
      </c>
      <c r="C12514" t="s">
        <v>605</v>
      </c>
      <c r="D12514">
        <v>1998</v>
      </c>
      <c r="E12514" t="s">
        <v>13508</v>
      </c>
      <c r="F12514" t="s">
        <v>6</v>
      </c>
      <c r="G12514" t="s">
        <v>6</v>
      </c>
      <c r="H12514" t="s">
        <v>6</v>
      </c>
      <c r="I12514" t="s">
        <v>6</v>
      </c>
      <c r="J12514" t="s">
        <v>6</v>
      </c>
      <c r="K12514" t="s">
        <v>6</v>
      </c>
      <c r="L12514" t="s">
        <v>6</v>
      </c>
      <c r="M12514" t="s">
        <v>6</v>
      </c>
      <c r="N12514">
        <v>54.397340598980747</v>
      </c>
      <c r="O12514">
        <v>54.397340598980747</v>
      </c>
      <c r="P12514">
        <v>9.2185452613094103</v>
      </c>
      <c r="Q12514" t="s">
        <v>6</v>
      </c>
      <c r="R12514" t="s">
        <v>6</v>
      </c>
      <c r="S12514" t="s">
        <v>6</v>
      </c>
      <c r="T12514" t="s">
        <v>6</v>
      </c>
      <c r="U12514" t="s">
        <v>6</v>
      </c>
      <c r="V12514" t="s">
        <v>6</v>
      </c>
      <c r="W12514" t="s">
        <v>6</v>
      </c>
      <c r="X12514" t="s">
        <v>6</v>
      </c>
      <c r="Y12514" t="s">
        <v>6</v>
      </c>
      <c r="Z12514" t="s">
        <v>6</v>
      </c>
      <c r="AA12514" t="s">
        <v>708</v>
      </c>
      <c r="AB12514" t="s">
        <v>708</v>
      </c>
      <c r="AC12514" t="s">
        <v>865</v>
      </c>
    </row>
    <row r="12515" spans="1:29" x14ac:dyDescent="0.25">
      <c r="A12515" t="s">
        <v>393</v>
      </c>
      <c r="B12515">
        <v>963</v>
      </c>
      <c r="C12515" t="s">
        <v>605</v>
      </c>
      <c r="D12515">
        <v>1999</v>
      </c>
      <c r="E12515" t="s">
        <v>13509</v>
      </c>
      <c r="F12515" t="s">
        <v>6</v>
      </c>
      <c r="G12515" t="s">
        <v>6</v>
      </c>
      <c r="H12515" t="s">
        <v>6</v>
      </c>
      <c r="I12515" t="s">
        <v>6</v>
      </c>
      <c r="J12515" t="s">
        <v>6</v>
      </c>
      <c r="K12515" t="s">
        <v>6</v>
      </c>
      <c r="L12515" t="s">
        <v>6</v>
      </c>
      <c r="M12515" t="s">
        <v>6</v>
      </c>
      <c r="N12515">
        <v>56.038876130508505</v>
      </c>
      <c r="O12515">
        <v>56.038876130508505</v>
      </c>
      <c r="P12515">
        <v>10.571068945315901</v>
      </c>
      <c r="Q12515" t="s">
        <v>6</v>
      </c>
      <c r="R12515" t="s">
        <v>6</v>
      </c>
      <c r="S12515" t="s">
        <v>6</v>
      </c>
      <c r="T12515" t="s">
        <v>6</v>
      </c>
      <c r="U12515" t="s">
        <v>6</v>
      </c>
      <c r="V12515" t="s">
        <v>6</v>
      </c>
      <c r="W12515" t="s">
        <v>6</v>
      </c>
      <c r="X12515" t="s">
        <v>6</v>
      </c>
      <c r="Y12515" t="s">
        <v>6</v>
      </c>
      <c r="Z12515" t="s">
        <v>6</v>
      </c>
      <c r="AA12515" t="s">
        <v>708</v>
      </c>
      <c r="AB12515" t="s">
        <v>708</v>
      </c>
      <c r="AC12515" t="s">
        <v>865</v>
      </c>
    </row>
    <row r="12516" spans="1:29" x14ac:dyDescent="0.25">
      <c r="A12516" t="s">
        <v>393</v>
      </c>
      <c r="B12516">
        <v>963</v>
      </c>
      <c r="C12516" t="s">
        <v>605</v>
      </c>
      <c r="D12516">
        <v>2000</v>
      </c>
      <c r="E12516" t="s">
        <v>13510</v>
      </c>
      <c r="F12516" t="s">
        <v>6</v>
      </c>
      <c r="G12516" t="s">
        <v>6</v>
      </c>
      <c r="H12516" t="s">
        <v>6</v>
      </c>
      <c r="I12516" t="s">
        <v>6</v>
      </c>
      <c r="J12516" t="s">
        <v>6</v>
      </c>
      <c r="K12516" t="s">
        <v>6</v>
      </c>
      <c r="L12516" t="s">
        <v>6</v>
      </c>
      <c r="M12516" t="s">
        <v>6</v>
      </c>
      <c r="N12516">
        <v>34.686286026725682</v>
      </c>
      <c r="O12516">
        <v>34.686286026725682</v>
      </c>
      <c r="P12516">
        <v>11.7899770873395</v>
      </c>
      <c r="Q12516" t="s">
        <v>6</v>
      </c>
      <c r="R12516" t="s">
        <v>6</v>
      </c>
      <c r="S12516" t="s">
        <v>6</v>
      </c>
      <c r="T12516" t="s">
        <v>6</v>
      </c>
      <c r="U12516" t="s">
        <v>6</v>
      </c>
      <c r="V12516" t="s">
        <v>6</v>
      </c>
      <c r="W12516" t="s">
        <v>6</v>
      </c>
      <c r="X12516" t="s">
        <v>6</v>
      </c>
      <c r="Y12516" t="s">
        <v>6</v>
      </c>
      <c r="Z12516" t="s">
        <v>6</v>
      </c>
      <c r="AA12516" t="s">
        <v>708</v>
      </c>
      <c r="AB12516" t="s">
        <v>708</v>
      </c>
      <c r="AC12516" t="s">
        <v>865</v>
      </c>
    </row>
    <row r="12517" spans="1:29" x14ac:dyDescent="0.25">
      <c r="A12517" t="s">
        <v>393</v>
      </c>
      <c r="B12517">
        <v>963</v>
      </c>
      <c r="C12517" t="s">
        <v>605</v>
      </c>
      <c r="D12517">
        <v>2001</v>
      </c>
      <c r="E12517" t="s">
        <v>13511</v>
      </c>
      <c r="F12517" t="s">
        <v>6</v>
      </c>
      <c r="G12517" t="s">
        <v>6</v>
      </c>
      <c r="H12517" t="s">
        <v>6</v>
      </c>
      <c r="I12517" t="s">
        <v>6</v>
      </c>
      <c r="J12517" t="s">
        <v>6</v>
      </c>
      <c r="K12517" t="s">
        <v>6</v>
      </c>
      <c r="L12517" t="s">
        <v>6</v>
      </c>
      <c r="M12517" t="s">
        <v>6</v>
      </c>
      <c r="N12517">
        <v>35.230081461111041</v>
      </c>
      <c r="O12517">
        <v>35.230081461111041</v>
      </c>
      <c r="P12517">
        <v>12.641200222361199</v>
      </c>
      <c r="Q12517" t="s">
        <v>6</v>
      </c>
      <c r="R12517" t="s">
        <v>6</v>
      </c>
      <c r="S12517" t="s">
        <v>6</v>
      </c>
      <c r="T12517" t="s">
        <v>6</v>
      </c>
      <c r="U12517" t="s">
        <v>6</v>
      </c>
      <c r="V12517" t="s">
        <v>6</v>
      </c>
      <c r="W12517" t="s">
        <v>6</v>
      </c>
      <c r="X12517" t="s">
        <v>6</v>
      </c>
      <c r="Y12517" t="s">
        <v>6</v>
      </c>
      <c r="Z12517" t="s">
        <v>6</v>
      </c>
      <c r="AA12517" t="s">
        <v>708</v>
      </c>
      <c r="AB12517" t="s">
        <v>708</v>
      </c>
      <c r="AC12517" t="s">
        <v>865</v>
      </c>
    </row>
    <row r="12518" spans="1:29" x14ac:dyDescent="0.25">
      <c r="A12518" t="s">
        <v>393</v>
      </c>
      <c r="B12518">
        <v>963</v>
      </c>
      <c r="C12518" t="s">
        <v>605</v>
      </c>
      <c r="D12518">
        <v>2002</v>
      </c>
      <c r="E12518" t="s">
        <v>13512</v>
      </c>
      <c r="F12518" t="s">
        <v>6</v>
      </c>
      <c r="G12518" t="s">
        <v>6</v>
      </c>
      <c r="H12518" t="s">
        <v>6</v>
      </c>
      <c r="I12518" t="s">
        <v>6</v>
      </c>
      <c r="J12518" t="s">
        <v>6</v>
      </c>
      <c r="K12518" t="s">
        <v>6</v>
      </c>
      <c r="L12518" t="s">
        <v>6</v>
      </c>
      <c r="M12518" t="s">
        <v>6</v>
      </c>
      <c r="N12518">
        <v>31.198183612539815</v>
      </c>
      <c r="O12518">
        <v>31.198183612539815</v>
      </c>
      <c r="P12518">
        <v>13.946393790217799</v>
      </c>
      <c r="Q12518" t="s">
        <v>6</v>
      </c>
      <c r="R12518" t="s">
        <v>6</v>
      </c>
      <c r="S12518" t="s">
        <v>6</v>
      </c>
      <c r="T12518" t="s">
        <v>6</v>
      </c>
      <c r="U12518" t="s">
        <v>6</v>
      </c>
      <c r="V12518" t="s">
        <v>6</v>
      </c>
      <c r="W12518" t="s">
        <v>6</v>
      </c>
      <c r="X12518" t="s">
        <v>6</v>
      </c>
      <c r="Y12518" t="s">
        <v>6</v>
      </c>
      <c r="Z12518" t="s">
        <v>6</v>
      </c>
      <c r="AA12518" t="s">
        <v>708</v>
      </c>
      <c r="AB12518" t="s">
        <v>708</v>
      </c>
      <c r="AC12518" t="s">
        <v>865</v>
      </c>
    </row>
    <row r="12519" spans="1:29" x14ac:dyDescent="0.25">
      <c r="A12519" t="s">
        <v>393</v>
      </c>
      <c r="B12519">
        <v>963</v>
      </c>
      <c r="C12519" t="s">
        <v>605</v>
      </c>
      <c r="D12519">
        <v>2003</v>
      </c>
      <c r="E12519" t="s">
        <v>13513</v>
      </c>
      <c r="F12519" t="s">
        <v>6</v>
      </c>
      <c r="G12519" t="s">
        <v>6</v>
      </c>
      <c r="H12519" t="s">
        <v>6</v>
      </c>
      <c r="I12519" t="s">
        <v>6</v>
      </c>
      <c r="J12519" t="s">
        <v>6</v>
      </c>
      <c r="K12519" t="s">
        <v>6</v>
      </c>
      <c r="L12519" t="s">
        <v>6</v>
      </c>
      <c r="M12519" t="s">
        <v>6</v>
      </c>
      <c r="N12519">
        <v>27.635188326397085</v>
      </c>
      <c r="O12519">
        <v>27.635188326397085</v>
      </c>
      <c r="P12519">
        <v>14.689593043671699</v>
      </c>
      <c r="Q12519" t="s">
        <v>6</v>
      </c>
      <c r="R12519" t="s">
        <v>6</v>
      </c>
      <c r="S12519" t="s">
        <v>6</v>
      </c>
      <c r="T12519" t="s">
        <v>6</v>
      </c>
      <c r="U12519" t="s">
        <v>6</v>
      </c>
      <c r="V12519" t="s">
        <v>6</v>
      </c>
      <c r="W12519" t="s">
        <v>6</v>
      </c>
      <c r="X12519" t="s">
        <v>6</v>
      </c>
      <c r="Y12519" t="s">
        <v>6</v>
      </c>
      <c r="Z12519" t="s">
        <v>6</v>
      </c>
      <c r="AA12519" t="s">
        <v>708</v>
      </c>
      <c r="AB12519" t="s">
        <v>708</v>
      </c>
      <c r="AC12519" t="s">
        <v>865</v>
      </c>
    </row>
    <row r="12520" spans="1:29" x14ac:dyDescent="0.25">
      <c r="A12520" t="s">
        <v>393</v>
      </c>
      <c r="B12520">
        <v>963</v>
      </c>
      <c r="C12520" t="s">
        <v>605</v>
      </c>
      <c r="D12520">
        <v>2004</v>
      </c>
      <c r="E12520" t="s">
        <v>13514</v>
      </c>
      <c r="F12520" t="s">
        <v>6</v>
      </c>
      <c r="G12520" t="s">
        <v>6</v>
      </c>
      <c r="H12520" t="s">
        <v>6</v>
      </c>
      <c r="I12520" t="s">
        <v>6</v>
      </c>
      <c r="J12520" t="s">
        <v>6</v>
      </c>
      <c r="K12520" t="s">
        <v>6</v>
      </c>
      <c r="L12520" t="s">
        <v>6</v>
      </c>
      <c r="M12520" t="s">
        <v>6</v>
      </c>
      <c r="N12520">
        <v>25.486587812999765</v>
      </c>
      <c r="O12520">
        <v>25.486587812999765</v>
      </c>
      <c r="P12520">
        <v>15.998147499840201</v>
      </c>
      <c r="Q12520" t="s">
        <v>6</v>
      </c>
      <c r="R12520" t="s">
        <v>6</v>
      </c>
      <c r="S12520" t="s">
        <v>6</v>
      </c>
      <c r="T12520" t="s">
        <v>6</v>
      </c>
      <c r="U12520" t="s">
        <v>6</v>
      </c>
      <c r="V12520" t="s">
        <v>6</v>
      </c>
      <c r="W12520" t="s">
        <v>6</v>
      </c>
      <c r="X12520" t="s">
        <v>6</v>
      </c>
      <c r="Y12520" t="s">
        <v>6</v>
      </c>
      <c r="Z12520" t="s">
        <v>6</v>
      </c>
      <c r="AA12520" t="s">
        <v>708</v>
      </c>
      <c r="AB12520" t="s">
        <v>708</v>
      </c>
      <c r="AC12520" t="s">
        <v>865</v>
      </c>
    </row>
    <row r="12521" spans="1:29" x14ac:dyDescent="0.25">
      <c r="A12521" t="s">
        <v>393</v>
      </c>
      <c r="B12521">
        <v>963</v>
      </c>
      <c r="C12521" t="s">
        <v>605</v>
      </c>
      <c r="D12521">
        <v>2005</v>
      </c>
      <c r="E12521" t="s">
        <v>13515</v>
      </c>
      <c r="F12521" t="s">
        <v>6</v>
      </c>
      <c r="G12521" t="s">
        <v>6</v>
      </c>
      <c r="H12521" t="s">
        <v>6</v>
      </c>
      <c r="I12521" t="s">
        <v>6</v>
      </c>
      <c r="J12521" t="s">
        <v>6</v>
      </c>
      <c r="K12521" t="s">
        <v>6</v>
      </c>
      <c r="L12521" t="s">
        <v>6</v>
      </c>
      <c r="M12521" t="s">
        <v>6</v>
      </c>
      <c r="N12521">
        <v>25.515152369269551</v>
      </c>
      <c r="O12521">
        <v>25.515152369269551</v>
      </c>
      <c r="P12521">
        <v>17.1976580209841</v>
      </c>
      <c r="Q12521" t="s">
        <v>6</v>
      </c>
      <c r="R12521" t="s">
        <v>6</v>
      </c>
      <c r="S12521" t="s">
        <v>6</v>
      </c>
      <c r="T12521" t="s">
        <v>6</v>
      </c>
      <c r="U12521" t="s">
        <v>6</v>
      </c>
      <c r="V12521" t="s">
        <v>6</v>
      </c>
      <c r="W12521" t="s">
        <v>6</v>
      </c>
      <c r="X12521" t="s">
        <v>6</v>
      </c>
      <c r="Y12521" t="s">
        <v>6</v>
      </c>
      <c r="Z12521" t="s">
        <v>6</v>
      </c>
      <c r="AA12521" t="s">
        <v>708</v>
      </c>
      <c r="AB12521" t="s">
        <v>708</v>
      </c>
      <c r="AC12521" t="s">
        <v>865</v>
      </c>
    </row>
    <row r="12522" spans="1:29" x14ac:dyDescent="0.25">
      <c r="A12522" t="s">
        <v>393</v>
      </c>
      <c r="B12522">
        <v>963</v>
      </c>
      <c r="C12522" t="s">
        <v>605</v>
      </c>
      <c r="D12522">
        <v>2006</v>
      </c>
      <c r="E12522" t="s">
        <v>13516</v>
      </c>
      <c r="F12522" t="s">
        <v>6</v>
      </c>
      <c r="G12522" t="s">
        <v>6</v>
      </c>
      <c r="H12522" t="s">
        <v>6</v>
      </c>
      <c r="I12522" t="s">
        <v>6</v>
      </c>
      <c r="J12522" t="s">
        <v>6</v>
      </c>
      <c r="K12522" t="s">
        <v>6</v>
      </c>
      <c r="L12522" t="s">
        <v>6</v>
      </c>
      <c r="M12522" t="s">
        <v>6</v>
      </c>
      <c r="N12522">
        <v>21.245320473762657</v>
      </c>
      <c r="O12522">
        <v>21.245320473762657</v>
      </c>
      <c r="P12522">
        <v>19.4259835678961</v>
      </c>
      <c r="Q12522" t="s">
        <v>6</v>
      </c>
      <c r="R12522" t="s">
        <v>6</v>
      </c>
      <c r="S12522" t="s">
        <v>6</v>
      </c>
      <c r="T12522" t="s">
        <v>6</v>
      </c>
      <c r="U12522" t="s">
        <v>6</v>
      </c>
      <c r="V12522" t="s">
        <v>6</v>
      </c>
      <c r="W12522" t="s">
        <v>6</v>
      </c>
      <c r="X12522" t="s">
        <v>6</v>
      </c>
      <c r="Y12522" t="s">
        <v>6</v>
      </c>
      <c r="Z12522" t="s">
        <v>6</v>
      </c>
      <c r="AA12522" t="s">
        <v>708</v>
      </c>
      <c r="AB12522" t="s">
        <v>708</v>
      </c>
      <c r="AC12522" t="s">
        <v>865</v>
      </c>
    </row>
    <row r="12523" spans="1:29" x14ac:dyDescent="0.25">
      <c r="A12523" t="s">
        <v>393</v>
      </c>
      <c r="B12523">
        <v>963</v>
      </c>
      <c r="C12523" t="s">
        <v>605</v>
      </c>
      <c r="D12523">
        <v>2007</v>
      </c>
      <c r="E12523" t="s">
        <v>13517</v>
      </c>
      <c r="F12523" t="s">
        <v>6</v>
      </c>
      <c r="G12523" t="s">
        <v>6</v>
      </c>
      <c r="H12523" t="s">
        <v>6</v>
      </c>
      <c r="I12523" t="s">
        <v>6</v>
      </c>
      <c r="J12523" t="s">
        <v>6</v>
      </c>
      <c r="K12523" t="s">
        <v>6</v>
      </c>
      <c r="L12523" t="s">
        <v>6</v>
      </c>
      <c r="M12523" t="s">
        <v>6</v>
      </c>
      <c r="N12523">
        <v>18.709225538690166</v>
      </c>
      <c r="O12523">
        <v>18.709225538690166</v>
      </c>
      <c r="P12523">
        <v>21.896135255296102</v>
      </c>
      <c r="Q12523" t="s">
        <v>6</v>
      </c>
      <c r="R12523" t="s">
        <v>6</v>
      </c>
      <c r="S12523" t="s">
        <v>6</v>
      </c>
      <c r="T12523" t="s">
        <v>6</v>
      </c>
      <c r="U12523" t="s">
        <v>6</v>
      </c>
      <c r="V12523" t="s">
        <v>6</v>
      </c>
      <c r="W12523" t="s">
        <v>6</v>
      </c>
      <c r="X12523" t="s">
        <v>6</v>
      </c>
      <c r="Y12523" t="s">
        <v>6</v>
      </c>
      <c r="Z12523" t="s">
        <v>6</v>
      </c>
      <c r="AA12523" t="s">
        <v>708</v>
      </c>
      <c r="AB12523" t="s">
        <v>708</v>
      </c>
      <c r="AC12523" t="s">
        <v>865</v>
      </c>
    </row>
    <row r="12524" spans="1:29" x14ac:dyDescent="0.25">
      <c r="A12524" t="s">
        <v>393</v>
      </c>
      <c r="B12524">
        <v>963</v>
      </c>
      <c r="C12524" t="s">
        <v>605</v>
      </c>
      <c r="D12524">
        <v>2008</v>
      </c>
      <c r="E12524" t="s">
        <v>13518</v>
      </c>
      <c r="F12524" t="s">
        <v>6</v>
      </c>
      <c r="G12524" t="s">
        <v>6</v>
      </c>
      <c r="H12524" t="s">
        <v>6</v>
      </c>
      <c r="I12524" t="s">
        <v>6</v>
      </c>
      <c r="J12524" t="s">
        <v>6</v>
      </c>
      <c r="K12524" t="s">
        <v>6</v>
      </c>
      <c r="L12524" t="s">
        <v>6</v>
      </c>
      <c r="M12524" t="s">
        <v>6</v>
      </c>
      <c r="N12524">
        <v>30.885398708915762</v>
      </c>
      <c r="O12524">
        <v>30.885398708915762</v>
      </c>
      <c r="P12524">
        <v>24.9841154443717</v>
      </c>
      <c r="Q12524" t="s">
        <v>6</v>
      </c>
      <c r="R12524" t="s">
        <v>6</v>
      </c>
      <c r="S12524" t="s">
        <v>6</v>
      </c>
      <c r="T12524" t="s">
        <v>6</v>
      </c>
      <c r="U12524" t="s">
        <v>6</v>
      </c>
      <c r="V12524" t="s">
        <v>6</v>
      </c>
      <c r="W12524" t="s">
        <v>6</v>
      </c>
      <c r="X12524" t="s">
        <v>6</v>
      </c>
      <c r="Y12524" t="s">
        <v>6</v>
      </c>
      <c r="Z12524" t="s">
        <v>6</v>
      </c>
      <c r="AA12524" t="s">
        <v>708</v>
      </c>
      <c r="AB12524" t="s">
        <v>708</v>
      </c>
      <c r="AC12524" t="s">
        <v>865</v>
      </c>
    </row>
    <row r="12525" spans="1:29" x14ac:dyDescent="0.25">
      <c r="A12525" t="s">
        <v>393</v>
      </c>
      <c r="B12525">
        <v>963</v>
      </c>
      <c r="C12525" t="s">
        <v>605</v>
      </c>
      <c r="D12525">
        <v>2009</v>
      </c>
      <c r="E12525" t="s">
        <v>13519</v>
      </c>
      <c r="F12525" t="s">
        <v>6</v>
      </c>
      <c r="G12525" t="s">
        <v>6</v>
      </c>
      <c r="H12525" t="s">
        <v>6</v>
      </c>
      <c r="I12525" t="s">
        <v>6</v>
      </c>
      <c r="J12525" t="s">
        <v>6</v>
      </c>
      <c r="K12525" t="s">
        <v>6</v>
      </c>
      <c r="L12525" t="s">
        <v>6</v>
      </c>
      <c r="M12525" t="s">
        <v>6</v>
      </c>
      <c r="N12525">
        <v>35.066603140467606</v>
      </c>
      <c r="O12525">
        <v>35.066603140467606</v>
      </c>
      <c r="P12525">
        <v>24.779928811702199</v>
      </c>
      <c r="Q12525" t="s">
        <v>6</v>
      </c>
      <c r="R12525" t="s">
        <v>6</v>
      </c>
      <c r="S12525" t="s">
        <v>6</v>
      </c>
      <c r="T12525" t="s">
        <v>6</v>
      </c>
      <c r="U12525" t="s">
        <v>6</v>
      </c>
      <c r="V12525" t="s">
        <v>6</v>
      </c>
      <c r="W12525" t="s">
        <v>6</v>
      </c>
      <c r="X12525" t="s">
        <v>6</v>
      </c>
      <c r="Y12525" t="s">
        <v>6</v>
      </c>
      <c r="Z12525" t="s">
        <v>6</v>
      </c>
      <c r="AA12525" t="s">
        <v>708</v>
      </c>
      <c r="AB12525" t="s">
        <v>708</v>
      </c>
      <c r="AC12525" t="s">
        <v>865</v>
      </c>
    </row>
    <row r="12526" spans="1:29" x14ac:dyDescent="0.25">
      <c r="A12526" t="s">
        <v>393</v>
      </c>
      <c r="B12526">
        <v>963</v>
      </c>
      <c r="C12526" t="s">
        <v>605</v>
      </c>
      <c r="D12526">
        <v>2010</v>
      </c>
      <c r="E12526" t="s">
        <v>13520</v>
      </c>
      <c r="F12526" t="s">
        <v>6</v>
      </c>
      <c r="G12526" t="s">
        <v>6</v>
      </c>
      <c r="H12526" t="s">
        <v>6</v>
      </c>
      <c r="I12526" t="s">
        <v>6</v>
      </c>
      <c r="J12526" t="s">
        <v>6</v>
      </c>
      <c r="K12526" t="s">
        <v>6</v>
      </c>
      <c r="L12526" t="s">
        <v>6</v>
      </c>
      <c r="M12526" t="s">
        <v>6</v>
      </c>
      <c r="N12526">
        <v>42.751651702433939</v>
      </c>
      <c r="O12526">
        <v>42.751651702433939</v>
      </c>
      <c r="P12526">
        <v>25.346492111000899</v>
      </c>
      <c r="Q12526" t="s">
        <v>6</v>
      </c>
      <c r="R12526" t="s">
        <v>6</v>
      </c>
      <c r="S12526" t="s">
        <v>6</v>
      </c>
      <c r="T12526" t="s">
        <v>6</v>
      </c>
      <c r="U12526" t="s">
        <v>6</v>
      </c>
      <c r="V12526" t="s">
        <v>6</v>
      </c>
      <c r="W12526" t="s">
        <v>6</v>
      </c>
      <c r="X12526" t="s">
        <v>6</v>
      </c>
      <c r="Y12526" t="s">
        <v>6</v>
      </c>
      <c r="Z12526" t="s">
        <v>6</v>
      </c>
      <c r="AA12526" t="s">
        <v>708</v>
      </c>
      <c r="AB12526" t="s">
        <v>708</v>
      </c>
      <c r="AC12526" t="s">
        <v>865</v>
      </c>
    </row>
    <row r="12527" spans="1:29" x14ac:dyDescent="0.25">
      <c r="A12527" t="s">
        <v>393</v>
      </c>
      <c r="B12527">
        <v>963</v>
      </c>
      <c r="C12527" t="s">
        <v>605</v>
      </c>
      <c r="D12527">
        <v>2011</v>
      </c>
      <c r="E12527" t="s">
        <v>13521</v>
      </c>
      <c r="F12527" t="s">
        <v>6</v>
      </c>
      <c r="G12527" t="s">
        <v>6</v>
      </c>
      <c r="H12527" t="s">
        <v>6</v>
      </c>
      <c r="I12527" t="s">
        <v>6</v>
      </c>
      <c r="J12527" t="s">
        <v>6</v>
      </c>
      <c r="K12527" t="s">
        <v>6</v>
      </c>
      <c r="L12527" t="s">
        <v>6</v>
      </c>
      <c r="M12527" t="s">
        <v>6</v>
      </c>
      <c r="N12527">
        <v>43.106495660663519</v>
      </c>
      <c r="O12527">
        <v>43.106495660663519</v>
      </c>
      <c r="P12527">
        <v>26.209627469875599</v>
      </c>
      <c r="Q12527" t="s">
        <v>6</v>
      </c>
      <c r="R12527" t="s">
        <v>6</v>
      </c>
      <c r="S12527" t="s">
        <v>6</v>
      </c>
      <c r="T12527" t="s">
        <v>6</v>
      </c>
      <c r="U12527" t="s">
        <v>6</v>
      </c>
      <c r="V12527" t="s">
        <v>6</v>
      </c>
      <c r="W12527" t="s">
        <v>6</v>
      </c>
      <c r="X12527" t="s">
        <v>6</v>
      </c>
      <c r="Y12527" t="s">
        <v>6</v>
      </c>
      <c r="Z12527" t="s">
        <v>6</v>
      </c>
      <c r="AA12527" t="s">
        <v>708</v>
      </c>
      <c r="AB12527" t="s">
        <v>708</v>
      </c>
      <c r="AC12527" t="s">
        <v>865</v>
      </c>
    </row>
    <row r="12528" spans="1:29" x14ac:dyDescent="0.25">
      <c r="A12528" t="s">
        <v>393</v>
      </c>
      <c r="B12528">
        <v>963</v>
      </c>
      <c r="C12528" t="s">
        <v>605</v>
      </c>
      <c r="D12528">
        <v>2012</v>
      </c>
      <c r="E12528" t="s">
        <v>13522</v>
      </c>
      <c r="F12528" t="s">
        <v>6</v>
      </c>
      <c r="G12528" t="s">
        <v>6</v>
      </c>
      <c r="H12528" t="s">
        <v>6</v>
      </c>
      <c r="I12528" t="s">
        <v>6</v>
      </c>
      <c r="J12528" t="s">
        <v>6</v>
      </c>
      <c r="K12528" t="s">
        <v>6</v>
      </c>
      <c r="L12528" t="s">
        <v>6</v>
      </c>
      <c r="M12528" t="s">
        <v>6</v>
      </c>
      <c r="N12528">
        <v>43.414514377748269</v>
      </c>
      <c r="O12528">
        <v>43.414514377748269</v>
      </c>
      <c r="P12528">
        <v>26.1930562955379</v>
      </c>
      <c r="Q12528" t="s">
        <v>6</v>
      </c>
      <c r="R12528" t="s">
        <v>6</v>
      </c>
      <c r="S12528" t="s">
        <v>6</v>
      </c>
      <c r="T12528" t="s">
        <v>6</v>
      </c>
      <c r="U12528" t="s">
        <v>6</v>
      </c>
      <c r="V12528" t="s">
        <v>6</v>
      </c>
      <c r="W12528" t="s">
        <v>6</v>
      </c>
      <c r="X12528" t="s">
        <v>6</v>
      </c>
      <c r="Y12528" t="s">
        <v>6</v>
      </c>
      <c r="Z12528" t="s">
        <v>6</v>
      </c>
      <c r="AA12528" t="s">
        <v>708</v>
      </c>
      <c r="AB12528" t="s">
        <v>708</v>
      </c>
      <c r="AC12528" t="s">
        <v>865</v>
      </c>
    </row>
    <row r="12529" spans="1:29" x14ac:dyDescent="0.25">
      <c r="A12529" t="s">
        <v>393</v>
      </c>
      <c r="B12529">
        <v>963</v>
      </c>
      <c r="C12529" t="s">
        <v>605</v>
      </c>
      <c r="D12529">
        <v>2013</v>
      </c>
      <c r="E12529" t="s">
        <v>13523</v>
      </c>
      <c r="F12529" t="s">
        <v>6</v>
      </c>
      <c r="G12529" t="s">
        <v>6</v>
      </c>
      <c r="H12529" t="s">
        <v>6</v>
      </c>
      <c r="I12529" t="s">
        <v>6</v>
      </c>
      <c r="J12529" t="s">
        <v>6</v>
      </c>
      <c r="K12529" t="s">
        <v>6</v>
      </c>
      <c r="L12529" t="s">
        <v>6</v>
      </c>
      <c r="M12529" t="s">
        <v>6</v>
      </c>
      <c r="N12529">
        <v>44.546701802243135</v>
      </c>
      <c r="O12529">
        <v>44.546701802243135</v>
      </c>
      <c r="P12529">
        <v>26.743085189009701</v>
      </c>
      <c r="Q12529" t="s">
        <v>6</v>
      </c>
      <c r="R12529" t="s">
        <v>6</v>
      </c>
      <c r="S12529" t="s">
        <v>6</v>
      </c>
      <c r="T12529" t="s">
        <v>6</v>
      </c>
      <c r="U12529" t="s">
        <v>6</v>
      </c>
      <c r="V12529" t="s">
        <v>6</v>
      </c>
      <c r="W12529" t="s">
        <v>6</v>
      </c>
      <c r="X12529" t="s">
        <v>6</v>
      </c>
      <c r="Y12529" t="s">
        <v>6</v>
      </c>
      <c r="Z12529" t="s">
        <v>6</v>
      </c>
      <c r="AA12529" t="s">
        <v>708</v>
      </c>
      <c r="AB12529" t="s">
        <v>708</v>
      </c>
      <c r="AC12529" t="s">
        <v>865</v>
      </c>
    </row>
    <row r="12530" spans="1:29" x14ac:dyDescent="0.25">
      <c r="A12530" t="s">
        <v>393</v>
      </c>
      <c r="B12530">
        <v>963</v>
      </c>
      <c r="C12530" t="s">
        <v>605</v>
      </c>
      <c r="D12530">
        <v>2014</v>
      </c>
      <c r="E12530" t="s">
        <v>13524</v>
      </c>
      <c r="F12530" t="s">
        <v>6</v>
      </c>
      <c r="G12530" t="s">
        <v>6</v>
      </c>
      <c r="H12530" t="s">
        <v>6</v>
      </c>
      <c r="I12530" t="s">
        <v>6</v>
      </c>
      <c r="J12530" t="s">
        <v>6</v>
      </c>
      <c r="K12530" t="s">
        <v>6</v>
      </c>
      <c r="L12530" t="s">
        <v>6</v>
      </c>
      <c r="M12530" t="s">
        <v>6</v>
      </c>
      <c r="N12530">
        <v>44.993095729467179</v>
      </c>
      <c r="O12530">
        <v>44.993095729467179</v>
      </c>
      <c r="P12530">
        <v>27.304359198254001</v>
      </c>
      <c r="Q12530" t="s">
        <v>6</v>
      </c>
      <c r="R12530" t="s">
        <v>6</v>
      </c>
      <c r="S12530" t="s">
        <v>6</v>
      </c>
      <c r="T12530" t="s">
        <v>6</v>
      </c>
      <c r="U12530" t="s">
        <v>6</v>
      </c>
      <c r="V12530" t="s">
        <v>6</v>
      </c>
      <c r="W12530" t="s">
        <v>6</v>
      </c>
      <c r="X12530" t="s">
        <v>6</v>
      </c>
      <c r="Y12530" t="s">
        <v>6</v>
      </c>
      <c r="Z12530" t="s">
        <v>6</v>
      </c>
      <c r="AA12530" t="s">
        <v>708</v>
      </c>
      <c r="AB12530" t="s">
        <v>708</v>
      </c>
      <c r="AC12530" t="s">
        <v>865</v>
      </c>
    </row>
    <row r="12531" spans="1:29" x14ac:dyDescent="0.25">
      <c r="A12531" t="s">
        <v>393</v>
      </c>
      <c r="B12531">
        <v>963</v>
      </c>
      <c r="C12531" t="s">
        <v>605</v>
      </c>
      <c r="D12531">
        <v>2015</v>
      </c>
      <c r="E12531" t="s">
        <v>13525</v>
      </c>
      <c r="F12531" t="s">
        <v>6</v>
      </c>
      <c r="G12531" t="s">
        <v>6</v>
      </c>
      <c r="H12531" t="s">
        <v>6</v>
      </c>
      <c r="I12531" t="s">
        <v>6</v>
      </c>
      <c r="J12531" t="s">
        <v>6</v>
      </c>
      <c r="K12531" t="s">
        <v>6</v>
      </c>
      <c r="L12531" t="s">
        <v>6</v>
      </c>
      <c r="M12531" t="s">
        <v>6</v>
      </c>
      <c r="N12531">
        <v>45.526433754780165</v>
      </c>
      <c r="O12531">
        <v>45.526433754780165</v>
      </c>
      <c r="P12531">
        <v>28.5858107598585</v>
      </c>
      <c r="Q12531" t="s">
        <v>6</v>
      </c>
      <c r="R12531" t="s">
        <v>6</v>
      </c>
      <c r="S12531" t="s">
        <v>6</v>
      </c>
      <c r="T12531" t="s">
        <v>6</v>
      </c>
      <c r="U12531" t="s">
        <v>6</v>
      </c>
      <c r="V12531" t="s">
        <v>6</v>
      </c>
      <c r="W12531" t="s">
        <v>6</v>
      </c>
      <c r="X12531" t="s">
        <v>6</v>
      </c>
      <c r="Y12531" t="s">
        <v>6</v>
      </c>
      <c r="Z12531" t="s">
        <v>6</v>
      </c>
      <c r="AA12531" t="s">
        <v>708</v>
      </c>
      <c r="AB12531" t="s">
        <v>708</v>
      </c>
      <c r="AC12531" t="s">
        <v>865</v>
      </c>
    </row>
    <row r="12532" spans="1:29" x14ac:dyDescent="0.25">
      <c r="A12532" t="s">
        <v>393</v>
      </c>
      <c r="B12532">
        <v>963</v>
      </c>
      <c r="C12532" t="s">
        <v>605</v>
      </c>
      <c r="D12532">
        <v>2016</v>
      </c>
      <c r="E12532" t="s">
        <v>13526</v>
      </c>
      <c r="F12532" t="s">
        <v>6</v>
      </c>
      <c r="G12532" t="s">
        <v>6</v>
      </c>
      <c r="H12532" t="s">
        <v>6</v>
      </c>
      <c r="I12532" t="s">
        <v>6</v>
      </c>
      <c r="J12532" t="s">
        <v>6</v>
      </c>
      <c r="K12532" t="s">
        <v>6</v>
      </c>
      <c r="L12532" t="s">
        <v>6</v>
      </c>
      <c r="M12532" t="s">
        <v>6</v>
      </c>
      <c r="N12532">
        <v>44.040232360538091</v>
      </c>
      <c r="O12532">
        <v>44.040232360538091</v>
      </c>
      <c r="P12532">
        <v>29.899059999999999</v>
      </c>
      <c r="Q12532" t="s">
        <v>6</v>
      </c>
      <c r="R12532" t="s">
        <v>6</v>
      </c>
      <c r="S12532" t="s">
        <v>6</v>
      </c>
      <c r="T12532" t="s">
        <v>6</v>
      </c>
      <c r="U12532" t="s">
        <v>6</v>
      </c>
      <c r="V12532" t="s">
        <v>6</v>
      </c>
      <c r="W12532" t="s">
        <v>6</v>
      </c>
      <c r="X12532" t="s">
        <v>6</v>
      </c>
      <c r="Y12532" t="s">
        <v>6</v>
      </c>
      <c r="Z12532" t="s">
        <v>6</v>
      </c>
      <c r="AA12532" t="s">
        <v>708</v>
      </c>
      <c r="AB12532" t="s">
        <v>708</v>
      </c>
      <c r="AC12532" t="s">
        <v>865</v>
      </c>
    </row>
    <row r="12533" spans="1:29" x14ac:dyDescent="0.25">
      <c r="A12533" t="s">
        <v>393</v>
      </c>
      <c r="B12533">
        <v>964</v>
      </c>
      <c r="C12533" t="s">
        <v>87</v>
      </c>
      <c r="D12533">
        <v>1950</v>
      </c>
      <c r="E12533" t="s">
        <v>13527</v>
      </c>
      <c r="F12533" t="s">
        <v>6</v>
      </c>
      <c r="G12533" t="s">
        <v>6</v>
      </c>
      <c r="H12533" t="s">
        <v>6</v>
      </c>
      <c r="I12533" t="s">
        <v>6</v>
      </c>
      <c r="J12533" t="s">
        <v>6</v>
      </c>
      <c r="K12533" t="s">
        <v>6</v>
      </c>
      <c r="L12533" t="s">
        <v>6</v>
      </c>
      <c r="M12533" t="s">
        <v>6</v>
      </c>
      <c r="N12533" t="s">
        <v>6</v>
      </c>
      <c r="O12533" t="s">
        <v>6</v>
      </c>
      <c r="P12533" t="s">
        <v>6</v>
      </c>
      <c r="Q12533" t="s">
        <v>471</v>
      </c>
      <c r="R12533" t="s">
        <v>471</v>
      </c>
      <c r="S12533" t="s">
        <v>471</v>
      </c>
      <c r="T12533" t="s">
        <v>13749</v>
      </c>
      <c r="U12533" t="s">
        <v>13749</v>
      </c>
      <c r="V12533" t="s">
        <v>13749</v>
      </c>
      <c r="W12533" t="s">
        <v>396</v>
      </c>
      <c r="X12533" t="s">
        <v>396</v>
      </c>
      <c r="Y12533" t="s">
        <v>6</v>
      </c>
      <c r="Z12533" t="s">
        <v>6</v>
      </c>
      <c r="AA12533" t="s">
        <v>866</v>
      </c>
      <c r="AB12533" t="s">
        <v>365</v>
      </c>
      <c r="AC12533" t="s">
        <v>709</v>
      </c>
    </row>
    <row r="12534" spans="1:29" x14ac:dyDescent="0.25">
      <c r="A12534" t="s">
        <v>393</v>
      </c>
      <c r="B12534">
        <v>964</v>
      </c>
      <c r="C12534" t="s">
        <v>87</v>
      </c>
      <c r="D12534">
        <v>1951</v>
      </c>
      <c r="E12534" t="s">
        <v>13528</v>
      </c>
      <c r="F12534" t="s">
        <v>6</v>
      </c>
      <c r="G12534" t="s">
        <v>6</v>
      </c>
      <c r="H12534" t="s">
        <v>6</v>
      </c>
      <c r="I12534" t="s">
        <v>6</v>
      </c>
      <c r="J12534" t="s">
        <v>6</v>
      </c>
      <c r="K12534" t="s">
        <v>6</v>
      </c>
      <c r="L12534" t="s">
        <v>6</v>
      </c>
      <c r="M12534" t="s">
        <v>6</v>
      </c>
      <c r="N12534" t="s">
        <v>6</v>
      </c>
      <c r="O12534" t="s">
        <v>6</v>
      </c>
      <c r="P12534" t="s">
        <v>6</v>
      </c>
      <c r="Q12534" t="s">
        <v>471</v>
      </c>
      <c r="R12534" t="s">
        <v>471</v>
      </c>
      <c r="S12534" t="s">
        <v>471</v>
      </c>
      <c r="T12534" t="s">
        <v>13749</v>
      </c>
      <c r="U12534" t="s">
        <v>13749</v>
      </c>
      <c r="V12534" t="s">
        <v>13749</v>
      </c>
      <c r="W12534" t="s">
        <v>396</v>
      </c>
      <c r="X12534" t="s">
        <v>396</v>
      </c>
      <c r="Y12534" t="s">
        <v>6</v>
      </c>
      <c r="Z12534" t="s">
        <v>6</v>
      </c>
      <c r="AA12534" t="s">
        <v>866</v>
      </c>
      <c r="AB12534" t="s">
        <v>365</v>
      </c>
      <c r="AC12534" t="s">
        <v>709</v>
      </c>
    </row>
    <row r="12535" spans="1:29" x14ac:dyDescent="0.25">
      <c r="A12535" t="s">
        <v>393</v>
      </c>
      <c r="B12535">
        <v>964</v>
      </c>
      <c r="C12535" t="s">
        <v>87</v>
      </c>
      <c r="D12535">
        <v>1952</v>
      </c>
      <c r="E12535" t="s">
        <v>13529</v>
      </c>
      <c r="F12535" t="s">
        <v>6</v>
      </c>
      <c r="G12535" t="s">
        <v>6</v>
      </c>
      <c r="H12535" t="s">
        <v>6</v>
      </c>
      <c r="I12535" t="s">
        <v>6</v>
      </c>
      <c r="J12535" t="s">
        <v>6</v>
      </c>
      <c r="K12535" t="s">
        <v>6</v>
      </c>
      <c r="L12535" t="s">
        <v>6</v>
      </c>
      <c r="M12535" t="s">
        <v>6</v>
      </c>
      <c r="N12535" t="s">
        <v>6</v>
      </c>
      <c r="O12535" t="s">
        <v>6</v>
      </c>
      <c r="P12535" t="s">
        <v>6</v>
      </c>
      <c r="Q12535" t="s">
        <v>471</v>
      </c>
      <c r="R12535" t="s">
        <v>471</v>
      </c>
      <c r="S12535" t="s">
        <v>471</v>
      </c>
      <c r="T12535" t="s">
        <v>13749</v>
      </c>
      <c r="U12535" t="s">
        <v>13749</v>
      </c>
      <c r="V12535" t="s">
        <v>13749</v>
      </c>
      <c r="W12535" t="s">
        <v>396</v>
      </c>
      <c r="X12535" t="s">
        <v>396</v>
      </c>
      <c r="Y12535" t="s">
        <v>6</v>
      </c>
      <c r="Z12535" t="s">
        <v>6</v>
      </c>
      <c r="AA12535" t="s">
        <v>866</v>
      </c>
      <c r="AB12535" t="s">
        <v>365</v>
      </c>
      <c r="AC12535" t="s">
        <v>709</v>
      </c>
    </row>
    <row r="12536" spans="1:29" x14ac:dyDescent="0.25">
      <c r="A12536" t="s">
        <v>393</v>
      </c>
      <c r="B12536">
        <v>964</v>
      </c>
      <c r="C12536" t="s">
        <v>87</v>
      </c>
      <c r="D12536">
        <v>1953</v>
      </c>
      <c r="E12536" t="s">
        <v>13530</v>
      </c>
      <c r="F12536" t="s">
        <v>6</v>
      </c>
      <c r="G12536" t="s">
        <v>6</v>
      </c>
      <c r="H12536" t="s">
        <v>6</v>
      </c>
      <c r="I12536" t="s">
        <v>6</v>
      </c>
      <c r="J12536" t="s">
        <v>6</v>
      </c>
      <c r="K12536" t="s">
        <v>6</v>
      </c>
      <c r="L12536" t="s">
        <v>6</v>
      </c>
      <c r="M12536" t="s">
        <v>6</v>
      </c>
      <c r="N12536" t="s">
        <v>6</v>
      </c>
      <c r="O12536" t="s">
        <v>6</v>
      </c>
      <c r="P12536" t="s">
        <v>6</v>
      </c>
      <c r="Q12536" t="s">
        <v>471</v>
      </c>
      <c r="R12536" t="s">
        <v>471</v>
      </c>
      <c r="S12536" t="s">
        <v>471</v>
      </c>
      <c r="T12536" t="s">
        <v>13749</v>
      </c>
      <c r="U12536" t="s">
        <v>13749</v>
      </c>
      <c r="V12536" t="s">
        <v>13749</v>
      </c>
      <c r="W12536" t="s">
        <v>396</v>
      </c>
      <c r="X12536" t="s">
        <v>396</v>
      </c>
      <c r="Y12536" t="s">
        <v>6</v>
      </c>
      <c r="Z12536" t="s">
        <v>6</v>
      </c>
      <c r="AA12536" t="s">
        <v>866</v>
      </c>
      <c r="AB12536" t="s">
        <v>365</v>
      </c>
      <c r="AC12536" t="s">
        <v>709</v>
      </c>
    </row>
    <row r="12537" spans="1:29" x14ac:dyDescent="0.25">
      <c r="A12537" t="s">
        <v>393</v>
      </c>
      <c r="B12537">
        <v>964</v>
      </c>
      <c r="C12537" t="s">
        <v>87</v>
      </c>
      <c r="D12537">
        <v>1954</v>
      </c>
      <c r="E12537" t="s">
        <v>13531</v>
      </c>
      <c r="F12537" t="s">
        <v>6</v>
      </c>
      <c r="G12537" t="s">
        <v>6</v>
      </c>
      <c r="H12537" t="s">
        <v>6</v>
      </c>
      <c r="I12537" t="s">
        <v>6</v>
      </c>
      <c r="J12537" t="s">
        <v>6</v>
      </c>
      <c r="K12537" t="s">
        <v>6</v>
      </c>
      <c r="L12537" t="s">
        <v>6</v>
      </c>
      <c r="M12537" t="s">
        <v>6</v>
      </c>
      <c r="N12537" t="s">
        <v>6</v>
      </c>
      <c r="O12537" t="s">
        <v>6</v>
      </c>
      <c r="P12537" t="s">
        <v>6</v>
      </c>
      <c r="Q12537" t="s">
        <v>471</v>
      </c>
      <c r="R12537" t="s">
        <v>471</v>
      </c>
      <c r="S12537" t="s">
        <v>471</v>
      </c>
      <c r="T12537" t="s">
        <v>13749</v>
      </c>
      <c r="U12537" t="s">
        <v>13749</v>
      </c>
      <c r="V12537" t="s">
        <v>13749</v>
      </c>
      <c r="W12537" t="s">
        <v>396</v>
      </c>
      <c r="X12537" t="s">
        <v>396</v>
      </c>
      <c r="Y12537" t="s">
        <v>6</v>
      </c>
      <c r="Z12537" t="s">
        <v>6</v>
      </c>
      <c r="AA12537" t="s">
        <v>866</v>
      </c>
      <c r="AB12537" t="s">
        <v>365</v>
      </c>
      <c r="AC12537" t="s">
        <v>709</v>
      </c>
    </row>
    <row r="12538" spans="1:29" x14ac:dyDescent="0.25">
      <c r="A12538" t="s">
        <v>393</v>
      </c>
      <c r="B12538">
        <v>964</v>
      </c>
      <c r="C12538" t="s">
        <v>87</v>
      </c>
      <c r="D12538">
        <v>1955</v>
      </c>
      <c r="E12538" t="s">
        <v>13532</v>
      </c>
      <c r="F12538" t="s">
        <v>6</v>
      </c>
      <c r="G12538" t="s">
        <v>6</v>
      </c>
      <c r="H12538" t="s">
        <v>6</v>
      </c>
      <c r="I12538" t="s">
        <v>6</v>
      </c>
      <c r="J12538" t="s">
        <v>6</v>
      </c>
      <c r="K12538" t="s">
        <v>6</v>
      </c>
      <c r="L12538" t="s">
        <v>6</v>
      </c>
      <c r="M12538" t="s">
        <v>6</v>
      </c>
      <c r="N12538" t="s">
        <v>6</v>
      </c>
      <c r="O12538" t="s">
        <v>6</v>
      </c>
      <c r="P12538" t="s">
        <v>6</v>
      </c>
      <c r="Q12538" t="s">
        <v>471</v>
      </c>
      <c r="R12538" t="s">
        <v>471</v>
      </c>
      <c r="S12538" t="s">
        <v>471</v>
      </c>
      <c r="T12538" t="s">
        <v>13749</v>
      </c>
      <c r="U12538" t="s">
        <v>13749</v>
      </c>
      <c r="V12538" t="s">
        <v>13749</v>
      </c>
      <c r="W12538" t="s">
        <v>396</v>
      </c>
      <c r="X12538" t="s">
        <v>396</v>
      </c>
      <c r="Y12538" t="s">
        <v>6</v>
      </c>
      <c r="Z12538" t="s">
        <v>6</v>
      </c>
      <c r="AA12538" t="s">
        <v>866</v>
      </c>
      <c r="AB12538" t="s">
        <v>365</v>
      </c>
      <c r="AC12538" t="s">
        <v>709</v>
      </c>
    </row>
    <row r="12539" spans="1:29" x14ac:dyDescent="0.25">
      <c r="A12539" t="s">
        <v>393</v>
      </c>
      <c r="B12539">
        <v>964</v>
      </c>
      <c r="C12539" t="s">
        <v>87</v>
      </c>
      <c r="D12539">
        <v>1956</v>
      </c>
      <c r="E12539" t="s">
        <v>13533</v>
      </c>
      <c r="F12539" t="s">
        <v>6</v>
      </c>
      <c r="G12539" t="s">
        <v>6</v>
      </c>
      <c r="H12539" t="s">
        <v>6</v>
      </c>
      <c r="I12539" t="s">
        <v>6</v>
      </c>
      <c r="J12539" t="s">
        <v>6</v>
      </c>
      <c r="K12539" t="s">
        <v>6</v>
      </c>
      <c r="L12539" t="s">
        <v>6</v>
      </c>
      <c r="M12539" t="s">
        <v>6</v>
      </c>
      <c r="N12539" t="s">
        <v>6</v>
      </c>
      <c r="O12539" t="s">
        <v>6</v>
      </c>
      <c r="P12539" t="s">
        <v>6</v>
      </c>
      <c r="Q12539" t="s">
        <v>471</v>
      </c>
      <c r="R12539" t="s">
        <v>471</v>
      </c>
      <c r="S12539" t="s">
        <v>471</v>
      </c>
      <c r="T12539" t="s">
        <v>13749</v>
      </c>
      <c r="U12539" t="s">
        <v>13749</v>
      </c>
      <c r="V12539" t="s">
        <v>13749</v>
      </c>
      <c r="W12539" t="s">
        <v>396</v>
      </c>
      <c r="X12539" t="s">
        <v>396</v>
      </c>
      <c r="Y12539" t="s">
        <v>6</v>
      </c>
      <c r="Z12539" t="s">
        <v>6</v>
      </c>
      <c r="AA12539" t="s">
        <v>866</v>
      </c>
      <c r="AB12539" t="s">
        <v>365</v>
      </c>
      <c r="AC12539" t="s">
        <v>709</v>
      </c>
    </row>
    <row r="12540" spans="1:29" x14ac:dyDescent="0.25">
      <c r="A12540" t="s">
        <v>393</v>
      </c>
      <c r="B12540">
        <v>964</v>
      </c>
      <c r="C12540" t="s">
        <v>87</v>
      </c>
      <c r="D12540">
        <v>1957</v>
      </c>
      <c r="E12540" t="s">
        <v>13534</v>
      </c>
      <c r="F12540" t="s">
        <v>6</v>
      </c>
      <c r="G12540" t="s">
        <v>6</v>
      </c>
      <c r="H12540" t="s">
        <v>6</v>
      </c>
      <c r="I12540" t="s">
        <v>6</v>
      </c>
      <c r="J12540" t="s">
        <v>6</v>
      </c>
      <c r="K12540" t="s">
        <v>6</v>
      </c>
      <c r="L12540" t="s">
        <v>6</v>
      </c>
      <c r="M12540" t="s">
        <v>6</v>
      </c>
      <c r="N12540" t="s">
        <v>6</v>
      </c>
      <c r="O12540" t="s">
        <v>6</v>
      </c>
      <c r="P12540" t="s">
        <v>6</v>
      </c>
      <c r="Q12540" t="s">
        <v>471</v>
      </c>
      <c r="R12540" t="s">
        <v>471</v>
      </c>
      <c r="S12540" t="s">
        <v>471</v>
      </c>
      <c r="T12540" t="s">
        <v>13749</v>
      </c>
      <c r="U12540" t="s">
        <v>13749</v>
      </c>
      <c r="V12540" t="s">
        <v>13749</v>
      </c>
      <c r="W12540" t="s">
        <v>396</v>
      </c>
      <c r="X12540" t="s">
        <v>396</v>
      </c>
      <c r="Y12540" t="s">
        <v>6</v>
      </c>
      <c r="Z12540" t="s">
        <v>6</v>
      </c>
      <c r="AA12540" t="s">
        <v>866</v>
      </c>
      <c r="AB12540" t="s">
        <v>365</v>
      </c>
      <c r="AC12540" t="s">
        <v>709</v>
      </c>
    </row>
    <row r="12541" spans="1:29" x14ac:dyDescent="0.25">
      <c r="A12541" t="s">
        <v>393</v>
      </c>
      <c r="B12541">
        <v>964</v>
      </c>
      <c r="C12541" t="s">
        <v>87</v>
      </c>
      <c r="D12541">
        <v>1958</v>
      </c>
      <c r="E12541" t="s">
        <v>13535</v>
      </c>
      <c r="F12541" t="s">
        <v>6</v>
      </c>
      <c r="G12541" t="s">
        <v>6</v>
      </c>
      <c r="H12541" t="s">
        <v>6</v>
      </c>
      <c r="I12541" t="s">
        <v>6</v>
      </c>
      <c r="J12541" t="s">
        <v>6</v>
      </c>
      <c r="K12541" t="s">
        <v>6</v>
      </c>
      <c r="L12541" t="s">
        <v>6</v>
      </c>
      <c r="M12541" t="s">
        <v>6</v>
      </c>
      <c r="N12541" t="s">
        <v>6</v>
      </c>
      <c r="O12541" t="s">
        <v>6</v>
      </c>
      <c r="P12541" t="s">
        <v>6</v>
      </c>
      <c r="Q12541" t="s">
        <v>471</v>
      </c>
      <c r="R12541" t="s">
        <v>471</v>
      </c>
      <c r="S12541" t="s">
        <v>471</v>
      </c>
      <c r="T12541" t="s">
        <v>13749</v>
      </c>
      <c r="U12541" t="s">
        <v>13749</v>
      </c>
      <c r="V12541" t="s">
        <v>13749</v>
      </c>
      <c r="W12541" t="s">
        <v>396</v>
      </c>
      <c r="X12541" t="s">
        <v>396</v>
      </c>
      <c r="Y12541" t="s">
        <v>6</v>
      </c>
      <c r="Z12541" t="s">
        <v>6</v>
      </c>
      <c r="AA12541" t="s">
        <v>866</v>
      </c>
      <c r="AB12541" t="s">
        <v>365</v>
      </c>
      <c r="AC12541" t="s">
        <v>709</v>
      </c>
    </row>
    <row r="12542" spans="1:29" x14ac:dyDescent="0.25">
      <c r="A12542" t="s">
        <v>393</v>
      </c>
      <c r="B12542">
        <v>964</v>
      </c>
      <c r="C12542" t="s">
        <v>87</v>
      </c>
      <c r="D12542">
        <v>1959</v>
      </c>
      <c r="E12542" t="s">
        <v>13536</v>
      </c>
      <c r="F12542" t="s">
        <v>6</v>
      </c>
      <c r="G12542" t="s">
        <v>6</v>
      </c>
      <c r="H12542" t="s">
        <v>6</v>
      </c>
      <c r="I12542" t="s">
        <v>6</v>
      </c>
      <c r="J12542" t="s">
        <v>6</v>
      </c>
      <c r="K12542" t="s">
        <v>6</v>
      </c>
      <c r="L12542" t="s">
        <v>6</v>
      </c>
      <c r="M12542" t="s">
        <v>6</v>
      </c>
      <c r="N12542" t="s">
        <v>6</v>
      </c>
      <c r="O12542" t="s">
        <v>6</v>
      </c>
      <c r="P12542" t="s">
        <v>6</v>
      </c>
      <c r="Q12542" t="s">
        <v>471</v>
      </c>
      <c r="R12542" t="s">
        <v>471</v>
      </c>
      <c r="S12542" t="s">
        <v>471</v>
      </c>
      <c r="T12542" t="s">
        <v>13749</v>
      </c>
      <c r="U12542" t="s">
        <v>13749</v>
      </c>
      <c r="V12542" t="s">
        <v>13749</v>
      </c>
      <c r="W12542" t="s">
        <v>396</v>
      </c>
      <c r="X12542" t="s">
        <v>396</v>
      </c>
      <c r="Y12542" t="s">
        <v>6</v>
      </c>
      <c r="Z12542" t="s">
        <v>6</v>
      </c>
      <c r="AA12542" t="s">
        <v>866</v>
      </c>
      <c r="AB12542" t="s">
        <v>365</v>
      </c>
      <c r="AC12542" t="s">
        <v>709</v>
      </c>
    </row>
    <row r="12543" spans="1:29" x14ac:dyDescent="0.25">
      <c r="A12543" t="s">
        <v>393</v>
      </c>
      <c r="B12543">
        <v>964</v>
      </c>
      <c r="C12543" t="s">
        <v>87</v>
      </c>
      <c r="D12543">
        <v>1960</v>
      </c>
      <c r="E12543" t="s">
        <v>13537</v>
      </c>
      <c r="F12543" t="s">
        <v>6</v>
      </c>
      <c r="G12543" t="s">
        <v>6</v>
      </c>
      <c r="H12543" t="s">
        <v>6</v>
      </c>
      <c r="I12543" t="s">
        <v>6</v>
      </c>
      <c r="J12543" t="s">
        <v>6</v>
      </c>
      <c r="K12543" t="s">
        <v>6</v>
      </c>
      <c r="L12543" t="s">
        <v>6</v>
      </c>
      <c r="M12543" t="s">
        <v>6</v>
      </c>
      <c r="N12543" t="s">
        <v>6</v>
      </c>
      <c r="O12543" t="s">
        <v>6</v>
      </c>
      <c r="P12543" t="s">
        <v>6</v>
      </c>
      <c r="Q12543" t="s">
        <v>471</v>
      </c>
      <c r="R12543" t="s">
        <v>471</v>
      </c>
      <c r="S12543" t="s">
        <v>471</v>
      </c>
      <c r="T12543" t="s">
        <v>13749</v>
      </c>
      <c r="U12543" t="s">
        <v>13749</v>
      </c>
      <c r="V12543" t="s">
        <v>13749</v>
      </c>
      <c r="W12543" t="s">
        <v>396</v>
      </c>
      <c r="X12543" t="s">
        <v>396</v>
      </c>
      <c r="Y12543" t="s">
        <v>6</v>
      </c>
      <c r="Z12543" t="s">
        <v>6</v>
      </c>
      <c r="AA12543" t="s">
        <v>866</v>
      </c>
      <c r="AB12543" t="s">
        <v>365</v>
      </c>
      <c r="AC12543" t="s">
        <v>709</v>
      </c>
    </row>
    <row r="12544" spans="1:29" x14ac:dyDescent="0.25">
      <c r="A12544" t="s">
        <v>393</v>
      </c>
      <c r="B12544">
        <v>964</v>
      </c>
      <c r="C12544" t="s">
        <v>87</v>
      </c>
      <c r="D12544">
        <v>1961</v>
      </c>
      <c r="E12544" t="s">
        <v>13538</v>
      </c>
      <c r="F12544" t="s">
        <v>6</v>
      </c>
      <c r="G12544" t="s">
        <v>6</v>
      </c>
      <c r="H12544" t="s">
        <v>6</v>
      </c>
      <c r="I12544" t="s">
        <v>6</v>
      </c>
      <c r="J12544" t="s">
        <v>6</v>
      </c>
      <c r="K12544" t="s">
        <v>6</v>
      </c>
      <c r="L12544" t="s">
        <v>6</v>
      </c>
      <c r="M12544" t="s">
        <v>6</v>
      </c>
      <c r="N12544" t="s">
        <v>6</v>
      </c>
      <c r="O12544" t="s">
        <v>6</v>
      </c>
      <c r="P12544" t="s">
        <v>6</v>
      </c>
      <c r="Q12544" t="s">
        <v>471</v>
      </c>
      <c r="R12544" t="s">
        <v>471</v>
      </c>
      <c r="S12544" t="s">
        <v>471</v>
      </c>
      <c r="T12544" t="s">
        <v>13749</v>
      </c>
      <c r="U12544" t="s">
        <v>13749</v>
      </c>
      <c r="V12544" t="s">
        <v>13749</v>
      </c>
      <c r="W12544" t="s">
        <v>396</v>
      </c>
      <c r="X12544" t="s">
        <v>396</v>
      </c>
      <c r="Y12544" t="s">
        <v>6</v>
      </c>
      <c r="Z12544" t="s">
        <v>6</v>
      </c>
      <c r="AA12544" t="s">
        <v>866</v>
      </c>
      <c r="AB12544" t="s">
        <v>365</v>
      </c>
      <c r="AC12544" t="s">
        <v>709</v>
      </c>
    </row>
    <row r="12545" spans="1:29" x14ac:dyDescent="0.25">
      <c r="A12545" t="s">
        <v>393</v>
      </c>
      <c r="B12545">
        <v>964</v>
      </c>
      <c r="C12545" t="s">
        <v>87</v>
      </c>
      <c r="D12545">
        <v>1962</v>
      </c>
      <c r="E12545" t="s">
        <v>13539</v>
      </c>
      <c r="F12545" t="s">
        <v>6</v>
      </c>
      <c r="G12545" t="s">
        <v>6</v>
      </c>
      <c r="H12545" t="s">
        <v>6</v>
      </c>
      <c r="I12545" t="s">
        <v>6</v>
      </c>
      <c r="J12545" t="s">
        <v>6</v>
      </c>
      <c r="K12545" t="s">
        <v>6</v>
      </c>
      <c r="L12545" t="s">
        <v>6</v>
      </c>
      <c r="M12545" t="s">
        <v>6</v>
      </c>
      <c r="N12545" t="s">
        <v>6</v>
      </c>
      <c r="O12545" t="s">
        <v>6</v>
      </c>
      <c r="P12545" t="s">
        <v>6</v>
      </c>
      <c r="Q12545" t="s">
        <v>471</v>
      </c>
      <c r="R12545" t="s">
        <v>471</v>
      </c>
      <c r="S12545" t="s">
        <v>471</v>
      </c>
      <c r="T12545" t="s">
        <v>13749</v>
      </c>
      <c r="U12545" t="s">
        <v>13749</v>
      </c>
      <c r="V12545" t="s">
        <v>13749</v>
      </c>
      <c r="W12545" t="s">
        <v>396</v>
      </c>
      <c r="X12545" t="s">
        <v>396</v>
      </c>
      <c r="Y12545" t="s">
        <v>6</v>
      </c>
      <c r="Z12545" t="s">
        <v>6</v>
      </c>
      <c r="AA12545" t="s">
        <v>866</v>
      </c>
      <c r="AB12545" t="s">
        <v>365</v>
      </c>
      <c r="AC12545" t="s">
        <v>709</v>
      </c>
    </row>
    <row r="12546" spans="1:29" x14ac:dyDescent="0.25">
      <c r="A12546" t="s">
        <v>393</v>
      </c>
      <c r="B12546">
        <v>964</v>
      </c>
      <c r="C12546" t="s">
        <v>87</v>
      </c>
      <c r="D12546">
        <v>1963</v>
      </c>
      <c r="E12546" t="s">
        <v>13540</v>
      </c>
      <c r="F12546" t="s">
        <v>6</v>
      </c>
      <c r="G12546" t="s">
        <v>6</v>
      </c>
      <c r="H12546" t="s">
        <v>6</v>
      </c>
      <c r="I12546" t="s">
        <v>6</v>
      </c>
      <c r="J12546" t="s">
        <v>6</v>
      </c>
      <c r="K12546" t="s">
        <v>6</v>
      </c>
      <c r="L12546" t="s">
        <v>6</v>
      </c>
      <c r="M12546" t="s">
        <v>6</v>
      </c>
      <c r="N12546" t="s">
        <v>6</v>
      </c>
      <c r="O12546" t="s">
        <v>6</v>
      </c>
      <c r="P12546">
        <v>5.4044404777315203E-2</v>
      </c>
      <c r="Q12546" t="s">
        <v>471</v>
      </c>
      <c r="R12546" t="s">
        <v>471</v>
      </c>
      <c r="S12546" t="s">
        <v>471</v>
      </c>
      <c r="T12546" t="s">
        <v>13749</v>
      </c>
      <c r="U12546" t="s">
        <v>13749</v>
      </c>
      <c r="V12546" t="s">
        <v>13749</v>
      </c>
      <c r="W12546" t="s">
        <v>396</v>
      </c>
      <c r="X12546" t="s">
        <v>396</v>
      </c>
      <c r="Y12546" t="s">
        <v>6</v>
      </c>
      <c r="Z12546" t="s">
        <v>6</v>
      </c>
      <c r="AA12546" t="s">
        <v>866</v>
      </c>
      <c r="AB12546" t="s">
        <v>365</v>
      </c>
      <c r="AC12546" t="s">
        <v>709</v>
      </c>
    </row>
    <row r="12547" spans="1:29" x14ac:dyDescent="0.25">
      <c r="A12547" t="s">
        <v>393</v>
      </c>
      <c r="B12547">
        <v>964</v>
      </c>
      <c r="C12547" t="s">
        <v>87</v>
      </c>
      <c r="D12547">
        <v>1964</v>
      </c>
      <c r="E12547" t="s">
        <v>13541</v>
      </c>
      <c r="F12547" t="s">
        <v>6</v>
      </c>
      <c r="G12547" t="s">
        <v>6</v>
      </c>
      <c r="H12547" t="s">
        <v>6</v>
      </c>
      <c r="I12547" t="s">
        <v>6</v>
      </c>
      <c r="J12547" t="s">
        <v>6</v>
      </c>
      <c r="K12547" t="s">
        <v>6</v>
      </c>
      <c r="L12547" t="s">
        <v>6</v>
      </c>
      <c r="M12547" t="s">
        <v>6</v>
      </c>
      <c r="N12547" t="s">
        <v>6</v>
      </c>
      <c r="O12547" t="s">
        <v>6</v>
      </c>
      <c r="P12547">
        <v>5.9614612973127597E-2</v>
      </c>
      <c r="Q12547" t="s">
        <v>471</v>
      </c>
      <c r="R12547" t="s">
        <v>471</v>
      </c>
      <c r="S12547" t="s">
        <v>471</v>
      </c>
      <c r="T12547" t="s">
        <v>13749</v>
      </c>
      <c r="U12547" t="s">
        <v>13749</v>
      </c>
      <c r="V12547" t="s">
        <v>13749</v>
      </c>
      <c r="W12547" t="s">
        <v>396</v>
      </c>
      <c r="X12547" t="s">
        <v>396</v>
      </c>
      <c r="Y12547" t="s">
        <v>6</v>
      </c>
      <c r="Z12547" t="s">
        <v>6</v>
      </c>
      <c r="AA12547" t="s">
        <v>866</v>
      </c>
      <c r="AB12547" t="s">
        <v>365</v>
      </c>
      <c r="AC12547" t="s">
        <v>709</v>
      </c>
    </row>
    <row r="12548" spans="1:29" x14ac:dyDescent="0.25">
      <c r="A12548" t="s">
        <v>393</v>
      </c>
      <c r="B12548">
        <v>964</v>
      </c>
      <c r="C12548" t="s">
        <v>87</v>
      </c>
      <c r="D12548">
        <v>1965</v>
      </c>
      <c r="E12548" t="s">
        <v>13542</v>
      </c>
      <c r="F12548" t="s">
        <v>6</v>
      </c>
      <c r="G12548" t="s">
        <v>6</v>
      </c>
      <c r="H12548" t="s">
        <v>6</v>
      </c>
      <c r="I12548" t="s">
        <v>6</v>
      </c>
      <c r="J12548" t="s">
        <v>6</v>
      </c>
      <c r="K12548" t="s">
        <v>6</v>
      </c>
      <c r="L12548" t="s">
        <v>6</v>
      </c>
      <c r="M12548" t="s">
        <v>6</v>
      </c>
      <c r="N12548" t="s">
        <v>6</v>
      </c>
      <c r="O12548" t="s">
        <v>6</v>
      </c>
      <c r="P12548">
        <v>6.6140935979715307E-2</v>
      </c>
      <c r="Q12548" t="s">
        <v>471</v>
      </c>
      <c r="R12548" t="s">
        <v>471</v>
      </c>
      <c r="S12548" t="s">
        <v>471</v>
      </c>
      <c r="T12548" t="s">
        <v>13749</v>
      </c>
      <c r="U12548" t="s">
        <v>13749</v>
      </c>
      <c r="V12548" t="s">
        <v>13749</v>
      </c>
      <c r="W12548" t="s">
        <v>396</v>
      </c>
      <c r="X12548" t="s">
        <v>396</v>
      </c>
      <c r="Y12548" t="s">
        <v>6</v>
      </c>
      <c r="Z12548" t="s">
        <v>6</v>
      </c>
      <c r="AA12548" t="s">
        <v>866</v>
      </c>
      <c r="AB12548" t="s">
        <v>365</v>
      </c>
      <c r="AC12548" t="s">
        <v>709</v>
      </c>
    </row>
    <row r="12549" spans="1:29" x14ac:dyDescent="0.25">
      <c r="A12549" t="s">
        <v>393</v>
      </c>
      <c r="B12549">
        <v>964</v>
      </c>
      <c r="C12549" t="s">
        <v>87</v>
      </c>
      <c r="D12549">
        <v>1966</v>
      </c>
      <c r="E12549" t="s">
        <v>13543</v>
      </c>
      <c r="F12549" t="s">
        <v>6</v>
      </c>
      <c r="G12549" t="s">
        <v>6</v>
      </c>
      <c r="H12549" t="s">
        <v>6</v>
      </c>
      <c r="I12549" t="s">
        <v>6</v>
      </c>
      <c r="J12549" t="s">
        <v>6</v>
      </c>
      <c r="K12549" t="s">
        <v>6</v>
      </c>
      <c r="L12549" t="s">
        <v>6</v>
      </c>
      <c r="M12549" t="s">
        <v>6</v>
      </c>
      <c r="N12549" t="s">
        <v>6</v>
      </c>
      <c r="O12549" t="s">
        <v>6</v>
      </c>
      <c r="P12549">
        <v>7.3742112647806599E-2</v>
      </c>
      <c r="Q12549" t="s">
        <v>471</v>
      </c>
      <c r="R12549" t="s">
        <v>471</v>
      </c>
      <c r="S12549" t="s">
        <v>471</v>
      </c>
      <c r="T12549" t="s">
        <v>13749</v>
      </c>
      <c r="U12549" t="s">
        <v>13749</v>
      </c>
      <c r="V12549" t="s">
        <v>13749</v>
      </c>
      <c r="W12549" t="s">
        <v>396</v>
      </c>
      <c r="X12549" t="s">
        <v>396</v>
      </c>
      <c r="Y12549" t="s">
        <v>6</v>
      </c>
      <c r="Z12549" t="s">
        <v>6</v>
      </c>
      <c r="AA12549" t="s">
        <v>866</v>
      </c>
      <c r="AB12549" t="s">
        <v>365</v>
      </c>
      <c r="AC12549" t="s">
        <v>709</v>
      </c>
    </row>
    <row r="12550" spans="1:29" x14ac:dyDescent="0.25">
      <c r="A12550" t="s">
        <v>393</v>
      </c>
      <c r="B12550">
        <v>964</v>
      </c>
      <c r="C12550" t="s">
        <v>87</v>
      </c>
      <c r="D12550">
        <v>1967</v>
      </c>
      <c r="E12550" t="s">
        <v>13544</v>
      </c>
      <c r="F12550" t="s">
        <v>6</v>
      </c>
      <c r="G12550" t="s">
        <v>6</v>
      </c>
      <c r="H12550" t="s">
        <v>6</v>
      </c>
      <c r="I12550" t="s">
        <v>6</v>
      </c>
      <c r="J12550" t="s">
        <v>6</v>
      </c>
      <c r="K12550" t="s">
        <v>6</v>
      </c>
      <c r="L12550" t="s">
        <v>6</v>
      </c>
      <c r="M12550" t="s">
        <v>6</v>
      </c>
      <c r="N12550" t="s">
        <v>6</v>
      </c>
      <c r="O12550" t="s">
        <v>6</v>
      </c>
      <c r="P12550">
        <v>7.9380376660236299E-2</v>
      </c>
      <c r="Q12550" t="s">
        <v>471</v>
      </c>
      <c r="R12550" t="s">
        <v>471</v>
      </c>
      <c r="S12550" t="s">
        <v>471</v>
      </c>
      <c r="T12550" t="s">
        <v>13749</v>
      </c>
      <c r="U12550" t="s">
        <v>13749</v>
      </c>
      <c r="V12550" t="s">
        <v>13749</v>
      </c>
      <c r="W12550" t="s">
        <v>396</v>
      </c>
      <c r="X12550" t="s">
        <v>396</v>
      </c>
      <c r="Y12550" t="s">
        <v>6</v>
      </c>
      <c r="Z12550" t="s">
        <v>6</v>
      </c>
      <c r="AA12550" t="s">
        <v>866</v>
      </c>
      <c r="AB12550" t="s">
        <v>365</v>
      </c>
      <c r="AC12550" t="s">
        <v>709</v>
      </c>
    </row>
    <row r="12551" spans="1:29" x14ac:dyDescent="0.25">
      <c r="A12551" t="s">
        <v>393</v>
      </c>
      <c r="B12551">
        <v>964</v>
      </c>
      <c r="C12551" t="s">
        <v>87</v>
      </c>
      <c r="D12551">
        <v>1968</v>
      </c>
      <c r="E12551" t="s">
        <v>13545</v>
      </c>
      <c r="F12551" t="s">
        <v>6</v>
      </c>
      <c r="G12551" t="s">
        <v>6</v>
      </c>
      <c r="H12551" t="s">
        <v>6</v>
      </c>
      <c r="I12551" t="s">
        <v>6</v>
      </c>
      <c r="J12551" t="s">
        <v>6</v>
      </c>
      <c r="K12551" t="s">
        <v>6</v>
      </c>
      <c r="L12551" t="s">
        <v>6</v>
      </c>
      <c r="M12551" t="s">
        <v>6</v>
      </c>
      <c r="N12551" t="s">
        <v>6</v>
      </c>
      <c r="O12551" t="s">
        <v>6</v>
      </c>
      <c r="P12551">
        <v>8.6343976131967204E-2</v>
      </c>
      <c r="Q12551" t="s">
        <v>471</v>
      </c>
      <c r="R12551" t="s">
        <v>471</v>
      </c>
      <c r="S12551" t="s">
        <v>471</v>
      </c>
      <c r="T12551" t="s">
        <v>13749</v>
      </c>
      <c r="U12551" t="s">
        <v>13749</v>
      </c>
      <c r="V12551" t="s">
        <v>13749</v>
      </c>
      <c r="W12551" t="s">
        <v>396</v>
      </c>
      <c r="X12551" t="s">
        <v>396</v>
      </c>
      <c r="Y12551" t="s">
        <v>6</v>
      </c>
      <c r="Z12551" t="s">
        <v>6</v>
      </c>
      <c r="AA12551" t="s">
        <v>866</v>
      </c>
      <c r="AB12551" t="s">
        <v>365</v>
      </c>
      <c r="AC12551" t="s">
        <v>709</v>
      </c>
    </row>
    <row r="12552" spans="1:29" x14ac:dyDescent="0.25">
      <c r="A12552" t="s">
        <v>393</v>
      </c>
      <c r="B12552">
        <v>964</v>
      </c>
      <c r="C12552" t="s">
        <v>87</v>
      </c>
      <c r="D12552">
        <v>1969</v>
      </c>
      <c r="E12552" t="s">
        <v>13546</v>
      </c>
      <c r="F12552" t="s">
        <v>6</v>
      </c>
      <c r="G12552" t="s">
        <v>6</v>
      </c>
      <c r="H12552" t="s">
        <v>6</v>
      </c>
      <c r="I12552" t="s">
        <v>6</v>
      </c>
      <c r="J12552" t="s">
        <v>6</v>
      </c>
      <c r="K12552" t="s">
        <v>6</v>
      </c>
      <c r="L12552" t="s">
        <v>6</v>
      </c>
      <c r="M12552" t="s">
        <v>6</v>
      </c>
      <c r="N12552" t="s">
        <v>6</v>
      </c>
      <c r="O12552" t="s">
        <v>6</v>
      </c>
      <c r="P12552">
        <v>9.6358949946889497E-2</v>
      </c>
      <c r="Q12552" t="s">
        <v>471</v>
      </c>
      <c r="R12552" t="s">
        <v>471</v>
      </c>
      <c r="S12552" t="s">
        <v>471</v>
      </c>
      <c r="T12552" t="s">
        <v>13749</v>
      </c>
      <c r="U12552" t="s">
        <v>13749</v>
      </c>
      <c r="V12552" t="s">
        <v>13749</v>
      </c>
      <c r="W12552" t="s">
        <v>396</v>
      </c>
      <c r="X12552" t="s">
        <v>396</v>
      </c>
      <c r="Y12552" t="s">
        <v>6</v>
      </c>
      <c r="Z12552" t="s">
        <v>6</v>
      </c>
      <c r="AA12552" t="s">
        <v>866</v>
      </c>
      <c r="AB12552" t="s">
        <v>365</v>
      </c>
      <c r="AC12552" t="s">
        <v>709</v>
      </c>
    </row>
    <row r="12553" spans="1:29" x14ac:dyDescent="0.25">
      <c r="A12553" t="s">
        <v>393</v>
      </c>
      <c r="B12553">
        <v>964</v>
      </c>
      <c r="C12553" t="s">
        <v>87</v>
      </c>
      <c r="D12553">
        <v>1970</v>
      </c>
      <c r="E12553" t="s">
        <v>13547</v>
      </c>
      <c r="F12553" t="s">
        <v>6</v>
      </c>
      <c r="G12553" t="s">
        <v>6</v>
      </c>
      <c r="H12553" t="s">
        <v>6</v>
      </c>
      <c r="I12553" t="s">
        <v>6</v>
      </c>
      <c r="J12553" t="s">
        <v>6</v>
      </c>
      <c r="K12553" t="s">
        <v>6</v>
      </c>
      <c r="L12553" t="s">
        <v>6</v>
      </c>
      <c r="M12553" t="s">
        <v>6</v>
      </c>
      <c r="N12553" t="s">
        <v>6</v>
      </c>
      <c r="O12553" t="s">
        <v>6</v>
      </c>
      <c r="P12553">
        <v>0.10801880861383201</v>
      </c>
      <c r="Q12553" t="s">
        <v>471</v>
      </c>
      <c r="R12553" t="s">
        <v>471</v>
      </c>
      <c r="S12553" t="s">
        <v>471</v>
      </c>
      <c r="T12553" t="s">
        <v>13749</v>
      </c>
      <c r="U12553" t="s">
        <v>13749</v>
      </c>
      <c r="V12553" t="s">
        <v>13749</v>
      </c>
      <c r="W12553" t="s">
        <v>396</v>
      </c>
      <c r="X12553" t="s">
        <v>396</v>
      </c>
      <c r="Y12553" t="s">
        <v>6</v>
      </c>
      <c r="Z12553" t="s">
        <v>6</v>
      </c>
      <c r="AA12553" t="s">
        <v>866</v>
      </c>
      <c r="AB12553" t="s">
        <v>365</v>
      </c>
      <c r="AC12553" t="s">
        <v>709</v>
      </c>
    </row>
    <row r="12554" spans="1:29" x14ac:dyDescent="0.25">
      <c r="A12554" t="s">
        <v>393</v>
      </c>
      <c r="B12554">
        <v>964</v>
      </c>
      <c r="C12554" t="s">
        <v>87</v>
      </c>
      <c r="D12554">
        <v>1971</v>
      </c>
      <c r="E12554" t="s">
        <v>13548</v>
      </c>
      <c r="F12554" t="s">
        <v>6</v>
      </c>
      <c r="G12554" t="s">
        <v>6</v>
      </c>
      <c r="H12554" t="s">
        <v>6</v>
      </c>
      <c r="I12554" t="s">
        <v>6</v>
      </c>
      <c r="J12554" t="s">
        <v>6</v>
      </c>
      <c r="K12554" t="s">
        <v>6</v>
      </c>
      <c r="L12554" t="s">
        <v>6</v>
      </c>
      <c r="M12554" t="s">
        <v>6</v>
      </c>
      <c r="N12554" t="s">
        <v>6</v>
      </c>
      <c r="O12554" t="s">
        <v>6</v>
      </c>
      <c r="P12554">
        <v>0.11646995748969299</v>
      </c>
      <c r="Q12554" t="s">
        <v>471</v>
      </c>
      <c r="R12554" t="s">
        <v>471</v>
      </c>
      <c r="S12554" t="s">
        <v>471</v>
      </c>
      <c r="T12554" t="s">
        <v>13749</v>
      </c>
      <c r="U12554" t="s">
        <v>13749</v>
      </c>
      <c r="V12554" t="s">
        <v>13749</v>
      </c>
      <c r="W12554" t="s">
        <v>396</v>
      </c>
      <c r="X12554" t="s">
        <v>396</v>
      </c>
      <c r="Y12554" t="s">
        <v>6</v>
      </c>
      <c r="Z12554" t="s">
        <v>6</v>
      </c>
      <c r="AA12554" t="s">
        <v>866</v>
      </c>
      <c r="AB12554" t="s">
        <v>365</v>
      </c>
      <c r="AC12554" t="s">
        <v>709</v>
      </c>
    </row>
    <row r="12555" spans="1:29" x14ac:dyDescent="0.25">
      <c r="A12555" t="s">
        <v>393</v>
      </c>
      <c r="B12555">
        <v>964</v>
      </c>
      <c r="C12555" t="s">
        <v>87</v>
      </c>
      <c r="D12555">
        <v>1972</v>
      </c>
      <c r="E12555" t="s">
        <v>13549</v>
      </c>
      <c r="F12555" t="s">
        <v>6</v>
      </c>
      <c r="G12555" t="s">
        <v>6</v>
      </c>
      <c r="H12555" t="s">
        <v>6</v>
      </c>
      <c r="I12555" t="s">
        <v>6</v>
      </c>
      <c r="J12555" t="s">
        <v>6</v>
      </c>
      <c r="K12555" t="s">
        <v>6</v>
      </c>
      <c r="L12555" t="s">
        <v>6</v>
      </c>
      <c r="M12555" t="s">
        <v>6</v>
      </c>
      <c r="N12555" t="s">
        <v>6</v>
      </c>
      <c r="O12555" t="s">
        <v>6</v>
      </c>
      <c r="P12555">
        <v>0.122292953396647</v>
      </c>
      <c r="Q12555" t="s">
        <v>471</v>
      </c>
      <c r="R12555" t="s">
        <v>471</v>
      </c>
      <c r="S12555" t="s">
        <v>471</v>
      </c>
      <c r="T12555" t="s">
        <v>13749</v>
      </c>
      <c r="U12555" t="s">
        <v>13749</v>
      </c>
      <c r="V12555" t="s">
        <v>13749</v>
      </c>
      <c r="W12555" t="s">
        <v>396</v>
      </c>
      <c r="X12555" t="s">
        <v>396</v>
      </c>
      <c r="Y12555" t="s">
        <v>6</v>
      </c>
      <c r="Z12555" t="s">
        <v>6</v>
      </c>
      <c r="AA12555" t="s">
        <v>866</v>
      </c>
      <c r="AB12555" t="s">
        <v>365</v>
      </c>
      <c r="AC12555" t="s">
        <v>709</v>
      </c>
    </row>
    <row r="12556" spans="1:29" x14ac:dyDescent="0.25">
      <c r="A12556" t="s">
        <v>393</v>
      </c>
      <c r="B12556">
        <v>964</v>
      </c>
      <c r="C12556" t="s">
        <v>87</v>
      </c>
      <c r="D12556">
        <v>1973</v>
      </c>
      <c r="E12556" t="s">
        <v>13550</v>
      </c>
      <c r="F12556" t="s">
        <v>6</v>
      </c>
      <c r="G12556" t="s">
        <v>6</v>
      </c>
      <c r="H12556" t="s">
        <v>6</v>
      </c>
      <c r="I12556" t="s">
        <v>6</v>
      </c>
      <c r="J12556" t="s">
        <v>6</v>
      </c>
      <c r="K12556" t="s">
        <v>6</v>
      </c>
      <c r="L12556" t="s">
        <v>6</v>
      </c>
      <c r="M12556" t="s">
        <v>6</v>
      </c>
      <c r="N12556" t="s">
        <v>6</v>
      </c>
      <c r="O12556" t="s">
        <v>6</v>
      </c>
      <c r="P12556">
        <v>0.13125066594336601</v>
      </c>
      <c r="Q12556" t="s">
        <v>471</v>
      </c>
      <c r="R12556" t="s">
        <v>471</v>
      </c>
      <c r="S12556" t="s">
        <v>471</v>
      </c>
      <c r="T12556" t="s">
        <v>13749</v>
      </c>
      <c r="U12556" t="s">
        <v>13749</v>
      </c>
      <c r="V12556" t="s">
        <v>13749</v>
      </c>
      <c r="W12556" t="s">
        <v>396</v>
      </c>
      <c r="X12556" t="s">
        <v>396</v>
      </c>
      <c r="Y12556" t="s">
        <v>6</v>
      </c>
      <c r="Z12556" t="s">
        <v>6</v>
      </c>
      <c r="AA12556" t="s">
        <v>866</v>
      </c>
      <c r="AB12556" t="s">
        <v>365</v>
      </c>
      <c r="AC12556" t="s">
        <v>709</v>
      </c>
    </row>
    <row r="12557" spans="1:29" x14ac:dyDescent="0.25">
      <c r="A12557" t="s">
        <v>393</v>
      </c>
      <c r="B12557">
        <v>964</v>
      </c>
      <c r="C12557" t="s">
        <v>87</v>
      </c>
      <c r="D12557">
        <v>1974</v>
      </c>
      <c r="E12557" t="s">
        <v>13551</v>
      </c>
      <c r="F12557" t="s">
        <v>6</v>
      </c>
      <c r="G12557" t="s">
        <v>6</v>
      </c>
      <c r="H12557" t="s">
        <v>6</v>
      </c>
      <c r="I12557" t="s">
        <v>6</v>
      </c>
      <c r="J12557" t="s">
        <v>6</v>
      </c>
      <c r="K12557" t="s">
        <v>6</v>
      </c>
      <c r="L12557" t="s">
        <v>6</v>
      </c>
      <c r="M12557" t="s">
        <v>6</v>
      </c>
      <c r="N12557" t="s">
        <v>6</v>
      </c>
      <c r="O12557" t="s">
        <v>6</v>
      </c>
      <c r="P12557">
        <v>0.14601777421425599</v>
      </c>
      <c r="Q12557" t="s">
        <v>471</v>
      </c>
      <c r="R12557" t="s">
        <v>471</v>
      </c>
      <c r="S12557" t="s">
        <v>471</v>
      </c>
      <c r="T12557" t="s">
        <v>13749</v>
      </c>
      <c r="U12557" t="s">
        <v>13749</v>
      </c>
      <c r="V12557" t="s">
        <v>13749</v>
      </c>
      <c r="W12557" t="s">
        <v>396</v>
      </c>
      <c r="X12557" t="s">
        <v>396</v>
      </c>
      <c r="Y12557" t="s">
        <v>6</v>
      </c>
      <c r="Z12557" t="s">
        <v>6</v>
      </c>
      <c r="AA12557" t="s">
        <v>866</v>
      </c>
      <c r="AB12557" t="s">
        <v>365</v>
      </c>
      <c r="AC12557" t="s">
        <v>709</v>
      </c>
    </row>
    <row r="12558" spans="1:29" x14ac:dyDescent="0.25">
      <c r="A12558" t="s">
        <v>393</v>
      </c>
      <c r="B12558">
        <v>964</v>
      </c>
      <c r="C12558" t="s">
        <v>87</v>
      </c>
      <c r="D12558">
        <v>1975</v>
      </c>
      <c r="E12558" t="s">
        <v>13552</v>
      </c>
      <c r="F12558" t="s">
        <v>6</v>
      </c>
      <c r="G12558" t="s">
        <v>6</v>
      </c>
      <c r="H12558" t="s">
        <v>6</v>
      </c>
      <c r="I12558" t="s">
        <v>6</v>
      </c>
      <c r="J12558" t="s">
        <v>6</v>
      </c>
      <c r="K12558" t="s">
        <v>6</v>
      </c>
      <c r="L12558" t="s">
        <v>6</v>
      </c>
      <c r="M12558" t="s">
        <v>6</v>
      </c>
      <c r="N12558" t="s">
        <v>6</v>
      </c>
      <c r="O12558" t="s">
        <v>6</v>
      </c>
      <c r="P12558">
        <v>0.15561321297894701</v>
      </c>
      <c r="Q12558" t="s">
        <v>471</v>
      </c>
      <c r="R12558" t="s">
        <v>471</v>
      </c>
      <c r="S12558" t="s">
        <v>471</v>
      </c>
      <c r="T12558" t="s">
        <v>13749</v>
      </c>
      <c r="U12558" t="s">
        <v>13749</v>
      </c>
      <c r="V12558" t="s">
        <v>13749</v>
      </c>
      <c r="W12558" t="s">
        <v>396</v>
      </c>
      <c r="X12558" t="s">
        <v>396</v>
      </c>
      <c r="Y12558" t="s">
        <v>6</v>
      </c>
      <c r="Z12558" t="s">
        <v>6</v>
      </c>
      <c r="AA12558" t="s">
        <v>866</v>
      </c>
      <c r="AB12558" t="s">
        <v>365</v>
      </c>
      <c r="AC12558" t="s">
        <v>709</v>
      </c>
    </row>
    <row r="12559" spans="1:29" x14ac:dyDescent="0.25">
      <c r="A12559" t="s">
        <v>393</v>
      </c>
      <c r="B12559">
        <v>964</v>
      </c>
      <c r="C12559" t="s">
        <v>87</v>
      </c>
      <c r="D12559">
        <v>1976</v>
      </c>
      <c r="E12559" t="s">
        <v>13553</v>
      </c>
      <c r="F12559" t="s">
        <v>6</v>
      </c>
      <c r="G12559" t="s">
        <v>6</v>
      </c>
      <c r="H12559" t="s">
        <v>6</v>
      </c>
      <c r="I12559" t="s">
        <v>6</v>
      </c>
      <c r="J12559" t="s">
        <v>6</v>
      </c>
      <c r="K12559" t="s">
        <v>6</v>
      </c>
      <c r="L12559" t="s">
        <v>6</v>
      </c>
      <c r="M12559" t="s">
        <v>6</v>
      </c>
      <c r="N12559" t="s">
        <v>6</v>
      </c>
      <c r="O12559" t="s">
        <v>6</v>
      </c>
      <c r="P12559">
        <v>0.17374104877028099</v>
      </c>
      <c r="Q12559" t="s">
        <v>471</v>
      </c>
      <c r="R12559" t="s">
        <v>471</v>
      </c>
      <c r="S12559" t="s">
        <v>471</v>
      </c>
      <c r="T12559" t="s">
        <v>13749</v>
      </c>
      <c r="U12559" t="s">
        <v>13749</v>
      </c>
      <c r="V12559" t="s">
        <v>13749</v>
      </c>
      <c r="W12559" t="s">
        <v>396</v>
      </c>
      <c r="X12559" t="s">
        <v>396</v>
      </c>
      <c r="Y12559" t="s">
        <v>6</v>
      </c>
      <c r="Z12559" t="s">
        <v>6</v>
      </c>
      <c r="AA12559" t="s">
        <v>866</v>
      </c>
      <c r="AB12559" t="s">
        <v>365</v>
      </c>
      <c r="AC12559" t="s">
        <v>709</v>
      </c>
    </row>
    <row r="12560" spans="1:29" x14ac:dyDescent="0.25">
      <c r="A12560" t="s">
        <v>393</v>
      </c>
      <c r="B12560">
        <v>964</v>
      </c>
      <c r="C12560" t="s">
        <v>87</v>
      </c>
      <c r="D12560">
        <v>1977</v>
      </c>
      <c r="E12560" t="s">
        <v>13554</v>
      </c>
      <c r="F12560" t="s">
        <v>6</v>
      </c>
      <c r="G12560" t="s">
        <v>6</v>
      </c>
      <c r="H12560" t="s">
        <v>6</v>
      </c>
      <c r="I12560" t="s">
        <v>6</v>
      </c>
      <c r="J12560" t="s">
        <v>6</v>
      </c>
      <c r="K12560" t="s">
        <v>6</v>
      </c>
      <c r="L12560" t="s">
        <v>6</v>
      </c>
      <c r="M12560" t="s">
        <v>6</v>
      </c>
      <c r="N12560" t="s">
        <v>6</v>
      </c>
      <c r="O12560" t="s">
        <v>6</v>
      </c>
      <c r="P12560">
        <v>0.19283285045829901</v>
      </c>
      <c r="Q12560" t="s">
        <v>471</v>
      </c>
      <c r="R12560" t="s">
        <v>471</v>
      </c>
      <c r="S12560" t="s">
        <v>471</v>
      </c>
      <c r="T12560" t="s">
        <v>13749</v>
      </c>
      <c r="U12560" t="s">
        <v>13749</v>
      </c>
      <c r="V12560" t="s">
        <v>13749</v>
      </c>
      <c r="W12560" t="s">
        <v>396</v>
      </c>
      <c r="X12560" t="s">
        <v>396</v>
      </c>
      <c r="Y12560" t="s">
        <v>6</v>
      </c>
      <c r="Z12560" t="s">
        <v>6</v>
      </c>
      <c r="AA12560" t="s">
        <v>866</v>
      </c>
      <c r="AB12560" t="s">
        <v>365</v>
      </c>
      <c r="AC12560" t="s">
        <v>709</v>
      </c>
    </row>
    <row r="12561" spans="1:29" x14ac:dyDescent="0.25">
      <c r="A12561" t="s">
        <v>393</v>
      </c>
      <c r="B12561">
        <v>964</v>
      </c>
      <c r="C12561" t="s">
        <v>87</v>
      </c>
      <c r="D12561">
        <v>1978</v>
      </c>
      <c r="E12561" t="s">
        <v>13555</v>
      </c>
      <c r="F12561" t="s">
        <v>6</v>
      </c>
      <c r="G12561" t="s">
        <v>6</v>
      </c>
      <c r="H12561" t="s">
        <v>6</v>
      </c>
      <c r="I12561" t="s">
        <v>6</v>
      </c>
      <c r="J12561" t="s">
        <v>6</v>
      </c>
      <c r="K12561" t="s">
        <v>6</v>
      </c>
      <c r="L12561" t="s">
        <v>6</v>
      </c>
      <c r="M12561" t="s">
        <v>6</v>
      </c>
      <c r="N12561" t="s">
        <v>6</v>
      </c>
      <c r="O12561" t="s">
        <v>6</v>
      </c>
      <c r="P12561">
        <v>0.21669335937404</v>
      </c>
      <c r="Q12561" t="s">
        <v>471</v>
      </c>
      <c r="R12561" t="s">
        <v>471</v>
      </c>
      <c r="S12561" t="s">
        <v>471</v>
      </c>
      <c r="T12561" t="s">
        <v>13749</v>
      </c>
      <c r="U12561" t="s">
        <v>13749</v>
      </c>
      <c r="V12561" t="s">
        <v>13749</v>
      </c>
      <c r="W12561" t="s">
        <v>396</v>
      </c>
      <c r="X12561" t="s">
        <v>396</v>
      </c>
      <c r="Y12561" t="s">
        <v>6</v>
      </c>
      <c r="Z12561" t="s">
        <v>6</v>
      </c>
      <c r="AA12561" t="s">
        <v>866</v>
      </c>
      <c r="AB12561" t="s">
        <v>365</v>
      </c>
      <c r="AC12561" t="s">
        <v>709</v>
      </c>
    </row>
    <row r="12562" spans="1:29" x14ac:dyDescent="0.25">
      <c r="A12562" t="s">
        <v>393</v>
      </c>
      <c r="B12562">
        <v>964</v>
      </c>
      <c r="C12562" t="s">
        <v>87</v>
      </c>
      <c r="D12562">
        <v>1979</v>
      </c>
      <c r="E12562" t="s">
        <v>13556</v>
      </c>
      <c r="F12562" t="s">
        <v>6</v>
      </c>
      <c r="G12562" t="s">
        <v>6</v>
      </c>
      <c r="H12562" t="s">
        <v>6</v>
      </c>
      <c r="I12562" t="s">
        <v>6</v>
      </c>
      <c r="J12562" t="s">
        <v>6</v>
      </c>
      <c r="K12562" t="s">
        <v>6</v>
      </c>
      <c r="L12562" t="s">
        <v>6</v>
      </c>
      <c r="M12562" t="s">
        <v>6</v>
      </c>
      <c r="N12562" t="s">
        <v>6</v>
      </c>
      <c r="O12562" t="s">
        <v>6</v>
      </c>
      <c r="P12562">
        <v>0.24427914188612099</v>
      </c>
      <c r="Q12562" t="s">
        <v>471</v>
      </c>
      <c r="R12562" t="s">
        <v>471</v>
      </c>
      <c r="S12562" t="s">
        <v>471</v>
      </c>
      <c r="T12562" t="s">
        <v>13749</v>
      </c>
      <c r="U12562" t="s">
        <v>13749</v>
      </c>
      <c r="V12562" t="s">
        <v>13749</v>
      </c>
      <c r="W12562" t="s">
        <v>396</v>
      </c>
      <c r="X12562" t="s">
        <v>396</v>
      </c>
      <c r="Y12562" t="s">
        <v>6</v>
      </c>
      <c r="Z12562" t="s">
        <v>6</v>
      </c>
      <c r="AA12562" t="s">
        <v>866</v>
      </c>
      <c r="AB12562" t="s">
        <v>365</v>
      </c>
      <c r="AC12562" t="s">
        <v>709</v>
      </c>
    </row>
    <row r="12563" spans="1:29" x14ac:dyDescent="0.25">
      <c r="A12563" t="s">
        <v>393</v>
      </c>
      <c r="B12563">
        <v>964</v>
      </c>
      <c r="C12563" t="s">
        <v>87</v>
      </c>
      <c r="D12563">
        <v>1980</v>
      </c>
      <c r="E12563" t="s">
        <v>13557</v>
      </c>
      <c r="F12563" t="s">
        <v>6</v>
      </c>
      <c r="G12563" t="s">
        <v>6</v>
      </c>
      <c r="H12563" t="s">
        <v>6</v>
      </c>
      <c r="I12563" t="s">
        <v>6</v>
      </c>
      <c r="J12563" t="s">
        <v>6</v>
      </c>
      <c r="K12563" t="s">
        <v>6</v>
      </c>
      <c r="L12563" t="s">
        <v>6</v>
      </c>
      <c r="M12563" t="s">
        <v>6</v>
      </c>
      <c r="N12563" t="s">
        <v>6</v>
      </c>
      <c r="O12563" t="s">
        <v>6</v>
      </c>
      <c r="P12563">
        <v>0.25035048622886802</v>
      </c>
      <c r="Q12563" t="s">
        <v>471</v>
      </c>
      <c r="R12563" t="s">
        <v>471</v>
      </c>
      <c r="S12563" t="s">
        <v>471</v>
      </c>
      <c r="T12563" t="s">
        <v>13749</v>
      </c>
      <c r="U12563" t="s">
        <v>13749</v>
      </c>
      <c r="V12563" t="s">
        <v>13749</v>
      </c>
      <c r="W12563" t="s">
        <v>396</v>
      </c>
      <c r="X12563" t="s">
        <v>396</v>
      </c>
      <c r="Y12563" t="s">
        <v>6</v>
      </c>
      <c r="Z12563" t="s">
        <v>6</v>
      </c>
      <c r="AA12563" t="s">
        <v>866</v>
      </c>
      <c r="AB12563" t="s">
        <v>365</v>
      </c>
      <c r="AC12563" t="s">
        <v>709</v>
      </c>
    </row>
    <row r="12564" spans="1:29" x14ac:dyDescent="0.25">
      <c r="A12564" t="s">
        <v>393</v>
      </c>
      <c r="B12564">
        <v>964</v>
      </c>
      <c r="C12564" t="s">
        <v>87</v>
      </c>
      <c r="D12564">
        <v>1981</v>
      </c>
      <c r="E12564" t="s">
        <v>13558</v>
      </c>
      <c r="F12564" t="s">
        <v>6</v>
      </c>
      <c r="G12564" t="s">
        <v>6</v>
      </c>
      <c r="H12564" t="s">
        <v>6</v>
      </c>
      <c r="I12564" t="s">
        <v>6</v>
      </c>
      <c r="J12564" t="s">
        <v>6</v>
      </c>
      <c r="K12564" t="s">
        <v>6</v>
      </c>
      <c r="L12564" t="s">
        <v>6</v>
      </c>
      <c r="M12564" t="s">
        <v>6</v>
      </c>
      <c r="N12564" t="s">
        <v>6</v>
      </c>
      <c r="O12564" t="s">
        <v>6</v>
      </c>
      <c r="P12564">
        <v>0.27441651947544199</v>
      </c>
      <c r="Q12564" t="s">
        <v>471</v>
      </c>
      <c r="R12564" t="s">
        <v>471</v>
      </c>
      <c r="S12564" t="s">
        <v>471</v>
      </c>
      <c r="T12564" t="s">
        <v>13749</v>
      </c>
      <c r="U12564" t="s">
        <v>13749</v>
      </c>
      <c r="V12564" t="s">
        <v>13749</v>
      </c>
      <c r="W12564" t="s">
        <v>396</v>
      </c>
      <c r="X12564" t="s">
        <v>396</v>
      </c>
      <c r="Y12564" t="s">
        <v>6</v>
      </c>
      <c r="Z12564" t="s">
        <v>6</v>
      </c>
      <c r="AA12564" t="s">
        <v>866</v>
      </c>
      <c r="AB12564" t="s">
        <v>365</v>
      </c>
      <c r="AC12564" t="s">
        <v>709</v>
      </c>
    </row>
    <row r="12565" spans="1:29" x14ac:dyDescent="0.25">
      <c r="A12565" t="s">
        <v>393</v>
      </c>
      <c r="B12565">
        <v>964</v>
      </c>
      <c r="C12565" t="s">
        <v>87</v>
      </c>
      <c r="D12565">
        <v>1982</v>
      </c>
      <c r="E12565" t="s">
        <v>13559</v>
      </c>
      <c r="F12565" t="s">
        <v>6</v>
      </c>
      <c r="G12565" t="s">
        <v>6</v>
      </c>
      <c r="H12565" t="s">
        <v>6</v>
      </c>
      <c r="I12565" t="s">
        <v>6</v>
      </c>
      <c r="J12565" t="s">
        <v>6</v>
      </c>
      <c r="K12565" t="s">
        <v>6</v>
      </c>
      <c r="L12565" t="s">
        <v>6</v>
      </c>
      <c r="M12565" t="s">
        <v>6</v>
      </c>
      <c r="N12565" t="s">
        <v>6</v>
      </c>
      <c r="O12565" t="s">
        <v>6</v>
      </c>
      <c r="P12565">
        <v>0.55294051376236097</v>
      </c>
      <c r="Q12565" t="s">
        <v>471</v>
      </c>
      <c r="R12565" t="s">
        <v>471</v>
      </c>
      <c r="S12565" t="s">
        <v>471</v>
      </c>
      <c r="T12565" t="s">
        <v>13749</v>
      </c>
      <c r="U12565" t="s">
        <v>13749</v>
      </c>
      <c r="V12565" t="s">
        <v>13749</v>
      </c>
      <c r="W12565" t="s">
        <v>396</v>
      </c>
      <c r="X12565" t="s">
        <v>396</v>
      </c>
      <c r="Y12565" t="s">
        <v>6</v>
      </c>
      <c r="Z12565" t="s">
        <v>6</v>
      </c>
      <c r="AA12565" t="s">
        <v>866</v>
      </c>
      <c r="AB12565" t="s">
        <v>365</v>
      </c>
      <c r="AC12565" t="s">
        <v>709</v>
      </c>
    </row>
    <row r="12566" spans="1:29" x14ac:dyDescent="0.25">
      <c r="A12566" t="s">
        <v>393</v>
      </c>
      <c r="B12566">
        <v>964</v>
      </c>
      <c r="C12566" t="s">
        <v>87</v>
      </c>
      <c r="D12566">
        <v>1983</v>
      </c>
      <c r="E12566" t="s">
        <v>13560</v>
      </c>
      <c r="F12566" t="s">
        <v>6</v>
      </c>
      <c r="G12566" t="s">
        <v>6</v>
      </c>
      <c r="H12566" t="s">
        <v>6</v>
      </c>
      <c r="I12566" t="s">
        <v>6</v>
      </c>
      <c r="J12566" t="s">
        <v>6</v>
      </c>
      <c r="K12566" t="s">
        <v>6</v>
      </c>
      <c r="L12566" t="s">
        <v>6</v>
      </c>
      <c r="M12566" t="s">
        <v>6</v>
      </c>
      <c r="N12566" t="s">
        <v>6</v>
      </c>
      <c r="O12566" t="s">
        <v>6</v>
      </c>
      <c r="P12566">
        <v>0.69034314473984304</v>
      </c>
      <c r="Q12566" t="s">
        <v>471</v>
      </c>
      <c r="R12566" t="s">
        <v>471</v>
      </c>
      <c r="S12566" t="s">
        <v>471</v>
      </c>
      <c r="T12566" t="s">
        <v>13749</v>
      </c>
      <c r="U12566" t="s">
        <v>13749</v>
      </c>
      <c r="V12566" t="s">
        <v>13749</v>
      </c>
      <c r="W12566" t="s">
        <v>396</v>
      </c>
      <c r="X12566" t="s">
        <v>396</v>
      </c>
      <c r="Y12566" t="s">
        <v>6</v>
      </c>
      <c r="Z12566" t="s">
        <v>6</v>
      </c>
      <c r="AA12566" t="s">
        <v>866</v>
      </c>
      <c r="AB12566" t="s">
        <v>365</v>
      </c>
      <c r="AC12566" t="s">
        <v>709</v>
      </c>
    </row>
    <row r="12567" spans="1:29" x14ac:dyDescent="0.25">
      <c r="A12567" t="s">
        <v>393</v>
      </c>
      <c r="B12567">
        <v>964</v>
      </c>
      <c r="C12567" t="s">
        <v>87</v>
      </c>
      <c r="D12567">
        <v>1984</v>
      </c>
      <c r="E12567" t="s">
        <v>13561</v>
      </c>
      <c r="F12567" t="s">
        <v>6</v>
      </c>
      <c r="G12567" t="s">
        <v>6</v>
      </c>
      <c r="H12567" t="s">
        <v>6</v>
      </c>
      <c r="I12567" t="s">
        <v>6</v>
      </c>
      <c r="J12567" t="s">
        <v>6</v>
      </c>
      <c r="K12567" t="s">
        <v>6</v>
      </c>
      <c r="L12567" t="s">
        <v>6</v>
      </c>
      <c r="M12567" t="s">
        <v>6</v>
      </c>
      <c r="N12567" t="s">
        <v>6</v>
      </c>
      <c r="O12567" t="s">
        <v>6</v>
      </c>
      <c r="P12567">
        <v>0.85504258134421796</v>
      </c>
      <c r="Q12567" t="s">
        <v>471</v>
      </c>
      <c r="R12567" t="s">
        <v>471</v>
      </c>
      <c r="S12567" t="s">
        <v>471</v>
      </c>
      <c r="T12567" t="s">
        <v>13749</v>
      </c>
      <c r="U12567" t="s">
        <v>13749</v>
      </c>
      <c r="V12567" t="s">
        <v>13749</v>
      </c>
      <c r="W12567" t="s">
        <v>396</v>
      </c>
      <c r="X12567" t="s">
        <v>396</v>
      </c>
      <c r="Y12567" t="s">
        <v>6</v>
      </c>
      <c r="Z12567" t="s">
        <v>6</v>
      </c>
      <c r="AA12567" t="s">
        <v>866</v>
      </c>
      <c r="AB12567" t="s">
        <v>365</v>
      </c>
      <c r="AC12567" t="s">
        <v>709</v>
      </c>
    </row>
    <row r="12568" spans="1:29" x14ac:dyDescent="0.25">
      <c r="A12568" t="s">
        <v>393</v>
      </c>
      <c r="B12568">
        <v>964</v>
      </c>
      <c r="C12568" t="s">
        <v>87</v>
      </c>
      <c r="D12568">
        <v>1985</v>
      </c>
      <c r="E12568" t="s">
        <v>13562</v>
      </c>
      <c r="F12568" t="s">
        <v>6</v>
      </c>
      <c r="G12568" t="s">
        <v>6</v>
      </c>
      <c r="H12568" t="s">
        <v>6</v>
      </c>
      <c r="I12568" t="s">
        <v>6</v>
      </c>
      <c r="J12568" t="s">
        <v>6</v>
      </c>
      <c r="K12568" t="s">
        <v>6</v>
      </c>
      <c r="L12568" t="s">
        <v>6</v>
      </c>
      <c r="M12568" t="s">
        <v>6</v>
      </c>
      <c r="N12568" t="s">
        <v>6</v>
      </c>
      <c r="O12568" t="s">
        <v>6</v>
      </c>
      <c r="P12568">
        <v>1.0413973367964799</v>
      </c>
      <c r="Q12568" t="s">
        <v>471</v>
      </c>
      <c r="R12568" t="s">
        <v>471</v>
      </c>
      <c r="S12568" t="s">
        <v>471</v>
      </c>
      <c r="T12568" t="s">
        <v>13749</v>
      </c>
      <c r="U12568" t="s">
        <v>13749</v>
      </c>
      <c r="V12568" t="s">
        <v>13749</v>
      </c>
      <c r="W12568" t="s">
        <v>396</v>
      </c>
      <c r="X12568" t="s">
        <v>396</v>
      </c>
      <c r="Y12568" t="s">
        <v>6</v>
      </c>
      <c r="Z12568" t="s">
        <v>6</v>
      </c>
      <c r="AA12568" t="s">
        <v>866</v>
      </c>
      <c r="AB12568" t="s">
        <v>365</v>
      </c>
      <c r="AC12568" t="s">
        <v>709</v>
      </c>
    </row>
    <row r="12569" spans="1:29" x14ac:dyDescent="0.25">
      <c r="A12569" t="s">
        <v>393</v>
      </c>
      <c r="B12569">
        <v>964</v>
      </c>
      <c r="C12569" t="s">
        <v>87</v>
      </c>
      <c r="D12569">
        <v>1986</v>
      </c>
      <c r="E12569" t="s">
        <v>13563</v>
      </c>
      <c r="F12569" t="s">
        <v>6</v>
      </c>
      <c r="G12569" t="s">
        <v>6</v>
      </c>
      <c r="H12569" t="s">
        <v>6</v>
      </c>
      <c r="I12569" t="s">
        <v>6</v>
      </c>
      <c r="J12569" t="s">
        <v>6</v>
      </c>
      <c r="K12569" t="s">
        <v>6</v>
      </c>
      <c r="L12569" t="s">
        <v>6</v>
      </c>
      <c r="M12569" t="s">
        <v>6</v>
      </c>
      <c r="N12569" t="s">
        <v>6</v>
      </c>
      <c r="O12569">
        <v>7.5171186707990474</v>
      </c>
      <c r="P12569">
        <v>1.2914522738229</v>
      </c>
      <c r="Q12569" t="s">
        <v>471</v>
      </c>
      <c r="R12569" t="s">
        <v>471</v>
      </c>
      <c r="S12569" t="s">
        <v>471</v>
      </c>
      <c r="T12569" t="s">
        <v>13749</v>
      </c>
      <c r="U12569" t="s">
        <v>13749</v>
      </c>
      <c r="V12569" t="s">
        <v>13749</v>
      </c>
      <c r="W12569" t="s">
        <v>396</v>
      </c>
      <c r="X12569" t="s">
        <v>396</v>
      </c>
      <c r="Y12569" t="s">
        <v>6</v>
      </c>
      <c r="Z12569" t="s">
        <v>6</v>
      </c>
      <c r="AA12569" t="s">
        <v>866</v>
      </c>
      <c r="AB12569" t="s">
        <v>365</v>
      </c>
      <c r="AC12569" t="s">
        <v>709</v>
      </c>
    </row>
    <row r="12570" spans="1:29" x14ac:dyDescent="0.25">
      <c r="A12570" t="s">
        <v>393</v>
      </c>
      <c r="B12570">
        <v>964</v>
      </c>
      <c r="C12570" t="s">
        <v>87</v>
      </c>
      <c r="D12570">
        <v>1987</v>
      </c>
      <c r="E12570" t="s">
        <v>13564</v>
      </c>
      <c r="F12570" t="s">
        <v>6</v>
      </c>
      <c r="G12570" t="s">
        <v>6</v>
      </c>
      <c r="H12570" t="s">
        <v>6</v>
      </c>
      <c r="I12570" t="s">
        <v>6</v>
      </c>
      <c r="J12570" t="s">
        <v>6</v>
      </c>
      <c r="K12570" t="s">
        <v>6</v>
      </c>
      <c r="L12570" t="s">
        <v>6</v>
      </c>
      <c r="M12570" t="s">
        <v>6</v>
      </c>
      <c r="N12570" t="s">
        <v>6</v>
      </c>
      <c r="O12570">
        <v>7.5715323742255629</v>
      </c>
      <c r="P12570">
        <v>1.6889579767937</v>
      </c>
      <c r="Q12570" t="s">
        <v>471</v>
      </c>
      <c r="R12570" t="s">
        <v>471</v>
      </c>
      <c r="S12570" t="s">
        <v>471</v>
      </c>
      <c r="T12570" t="s">
        <v>13749</v>
      </c>
      <c r="U12570" t="s">
        <v>13749</v>
      </c>
      <c r="V12570" t="s">
        <v>13749</v>
      </c>
      <c r="W12570" t="s">
        <v>396</v>
      </c>
      <c r="X12570" t="s">
        <v>396</v>
      </c>
      <c r="Y12570" t="s">
        <v>6</v>
      </c>
      <c r="Z12570" t="s">
        <v>6</v>
      </c>
      <c r="AA12570" t="s">
        <v>866</v>
      </c>
      <c r="AB12570" t="s">
        <v>365</v>
      </c>
      <c r="AC12570" t="s">
        <v>709</v>
      </c>
    </row>
    <row r="12571" spans="1:29" x14ac:dyDescent="0.25">
      <c r="A12571" t="s">
        <v>393</v>
      </c>
      <c r="B12571">
        <v>964</v>
      </c>
      <c r="C12571" t="s">
        <v>87</v>
      </c>
      <c r="D12571">
        <v>1988</v>
      </c>
      <c r="E12571" t="s">
        <v>13565</v>
      </c>
      <c r="F12571" t="s">
        <v>6</v>
      </c>
      <c r="G12571" t="s">
        <v>6</v>
      </c>
      <c r="H12571" t="s">
        <v>6</v>
      </c>
      <c r="I12571" t="s">
        <v>6</v>
      </c>
      <c r="J12571" t="s">
        <v>6</v>
      </c>
      <c r="K12571" t="s">
        <v>6</v>
      </c>
      <c r="L12571" t="s">
        <v>6</v>
      </c>
      <c r="M12571" t="s">
        <v>6</v>
      </c>
      <c r="N12571" t="s">
        <v>6</v>
      </c>
      <c r="O12571">
        <v>8.309556448288701</v>
      </c>
      <c r="P12571">
        <v>2.9540686260161699</v>
      </c>
      <c r="Q12571" t="s">
        <v>471</v>
      </c>
      <c r="R12571" t="s">
        <v>471</v>
      </c>
      <c r="S12571" t="s">
        <v>471</v>
      </c>
      <c r="T12571" t="s">
        <v>13749</v>
      </c>
      <c r="U12571" t="s">
        <v>13749</v>
      </c>
      <c r="V12571" t="s">
        <v>13749</v>
      </c>
      <c r="W12571" t="s">
        <v>396</v>
      </c>
      <c r="X12571" t="s">
        <v>396</v>
      </c>
      <c r="Y12571" t="s">
        <v>6</v>
      </c>
      <c r="Z12571" t="s">
        <v>6</v>
      </c>
      <c r="AA12571" t="s">
        <v>866</v>
      </c>
      <c r="AB12571" t="s">
        <v>365</v>
      </c>
      <c r="AC12571" t="s">
        <v>709</v>
      </c>
    </row>
    <row r="12572" spans="1:29" x14ac:dyDescent="0.25">
      <c r="A12572" t="s">
        <v>393</v>
      </c>
      <c r="B12572">
        <v>964</v>
      </c>
      <c r="C12572" t="s">
        <v>87</v>
      </c>
      <c r="D12572">
        <v>1989</v>
      </c>
      <c r="E12572" t="s">
        <v>13566</v>
      </c>
      <c r="F12572" t="s">
        <v>6</v>
      </c>
      <c r="G12572" t="s">
        <v>6</v>
      </c>
      <c r="H12572" t="s">
        <v>6</v>
      </c>
      <c r="I12572" t="s">
        <v>6</v>
      </c>
      <c r="J12572" t="s">
        <v>6</v>
      </c>
      <c r="K12572" t="s">
        <v>6</v>
      </c>
      <c r="L12572" t="s">
        <v>6</v>
      </c>
      <c r="M12572" t="s">
        <v>6</v>
      </c>
      <c r="N12572" t="s">
        <v>6</v>
      </c>
      <c r="O12572">
        <v>10.365023552861036</v>
      </c>
      <c r="P12572">
        <v>9.6262202870208604</v>
      </c>
      <c r="Q12572" t="s">
        <v>471</v>
      </c>
      <c r="R12572" t="s">
        <v>471</v>
      </c>
      <c r="S12572" t="s">
        <v>471</v>
      </c>
      <c r="T12572" t="s">
        <v>13749</v>
      </c>
      <c r="U12572" t="s">
        <v>13749</v>
      </c>
      <c r="V12572" t="s">
        <v>13749</v>
      </c>
      <c r="W12572" t="s">
        <v>396</v>
      </c>
      <c r="X12572" t="s">
        <v>396</v>
      </c>
      <c r="Y12572" t="s">
        <v>6</v>
      </c>
      <c r="Z12572" t="s">
        <v>6</v>
      </c>
      <c r="AA12572" t="s">
        <v>866</v>
      </c>
      <c r="AB12572" t="s">
        <v>365</v>
      </c>
      <c r="AC12572" t="s">
        <v>709</v>
      </c>
    </row>
    <row r="12573" spans="1:29" x14ac:dyDescent="0.25">
      <c r="A12573" t="s">
        <v>393</v>
      </c>
      <c r="B12573">
        <v>964</v>
      </c>
      <c r="C12573" t="s">
        <v>87</v>
      </c>
      <c r="D12573">
        <v>1990</v>
      </c>
      <c r="E12573" t="s">
        <v>13567</v>
      </c>
      <c r="F12573" t="s">
        <v>6</v>
      </c>
      <c r="G12573" t="s">
        <v>6</v>
      </c>
      <c r="H12573" t="s">
        <v>6</v>
      </c>
      <c r="I12573" t="s">
        <v>6</v>
      </c>
      <c r="J12573" t="s">
        <v>6</v>
      </c>
      <c r="K12573" t="s">
        <v>6</v>
      </c>
      <c r="L12573" t="s">
        <v>6</v>
      </c>
      <c r="M12573" t="s">
        <v>6</v>
      </c>
      <c r="N12573">
        <v>90.149426219636325</v>
      </c>
      <c r="O12573">
        <v>3.2596216073786115</v>
      </c>
      <c r="P12573">
        <v>58.979852006383403</v>
      </c>
      <c r="Q12573" t="s">
        <v>471</v>
      </c>
      <c r="R12573" t="s">
        <v>471</v>
      </c>
      <c r="S12573" t="s">
        <v>471</v>
      </c>
      <c r="T12573" t="s">
        <v>13749</v>
      </c>
      <c r="U12573" t="s">
        <v>13749</v>
      </c>
      <c r="V12573" t="s">
        <v>13749</v>
      </c>
      <c r="W12573" t="s">
        <v>396</v>
      </c>
      <c r="X12573" t="s">
        <v>396</v>
      </c>
      <c r="Y12573" t="s">
        <v>6</v>
      </c>
      <c r="Z12573" t="s">
        <v>6</v>
      </c>
      <c r="AA12573" t="s">
        <v>866</v>
      </c>
      <c r="AB12573" t="s">
        <v>365</v>
      </c>
      <c r="AC12573" t="s">
        <v>709</v>
      </c>
    </row>
    <row r="12574" spans="1:29" x14ac:dyDescent="0.25">
      <c r="A12574" t="s">
        <v>393</v>
      </c>
      <c r="B12574">
        <v>964</v>
      </c>
      <c r="C12574" t="s">
        <v>87</v>
      </c>
      <c r="D12574">
        <v>1991</v>
      </c>
      <c r="E12574" t="s">
        <v>13568</v>
      </c>
      <c r="F12574" t="s">
        <v>6</v>
      </c>
      <c r="G12574" t="s">
        <v>6</v>
      </c>
      <c r="H12574" t="s">
        <v>6</v>
      </c>
      <c r="I12574" t="s">
        <v>6</v>
      </c>
      <c r="J12574" t="s">
        <v>6</v>
      </c>
      <c r="K12574" t="s">
        <v>6</v>
      </c>
      <c r="L12574" t="s">
        <v>6</v>
      </c>
      <c r="M12574" t="s">
        <v>6</v>
      </c>
      <c r="N12574">
        <v>77.329798661433657</v>
      </c>
      <c r="O12574">
        <v>13.77924537328642</v>
      </c>
      <c r="P12574">
        <v>85.141817873019605</v>
      </c>
      <c r="Q12574" t="s">
        <v>471</v>
      </c>
      <c r="R12574" t="s">
        <v>471</v>
      </c>
      <c r="S12574" t="s">
        <v>471</v>
      </c>
      <c r="T12574" t="s">
        <v>13749</v>
      </c>
      <c r="U12574" t="s">
        <v>13749</v>
      </c>
      <c r="V12574" t="s">
        <v>13749</v>
      </c>
      <c r="W12574" t="s">
        <v>396</v>
      </c>
      <c r="X12574" t="s">
        <v>396</v>
      </c>
      <c r="Y12574" t="s">
        <v>6</v>
      </c>
      <c r="Z12574" t="s">
        <v>6</v>
      </c>
      <c r="AA12574" t="s">
        <v>866</v>
      </c>
      <c r="AB12574" t="s">
        <v>365</v>
      </c>
      <c r="AC12574" t="s">
        <v>709</v>
      </c>
    </row>
    <row r="12575" spans="1:29" x14ac:dyDescent="0.25">
      <c r="A12575" t="s">
        <v>393</v>
      </c>
      <c r="B12575">
        <v>964</v>
      </c>
      <c r="C12575" t="s">
        <v>87</v>
      </c>
      <c r="D12575">
        <v>1992</v>
      </c>
      <c r="E12575" t="s">
        <v>13569</v>
      </c>
      <c r="F12575" t="s">
        <v>6</v>
      </c>
      <c r="G12575" t="s">
        <v>6</v>
      </c>
      <c r="H12575" t="s">
        <v>6</v>
      </c>
      <c r="I12575">
        <v>28.224214405725451</v>
      </c>
      <c r="J12575" t="s">
        <v>6</v>
      </c>
      <c r="K12575" t="s">
        <v>6</v>
      </c>
      <c r="L12575" t="s">
        <v>6</v>
      </c>
      <c r="M12575" t="s">
        <v>6</v>
      </c>
      <c r="N12575">
        <v>82.365417865324389</v>
      </c>
      <c r="O12575">
        <v>19.997926822297551</v>
      </c>
      <c r="P12575">
        <v>120.924534902472</v>
      </c>
      <c r="Q12575" t="s">
        <v>471</v>
      </c>
      <c r="R12575" t="s">
        <v>471</v>
      </c>
      <c r="S12575" t="s">
        <v>471</v>
      </c>
      <c r="T12575" t="s">
        <v>13749</v>
      </c>
      <c r="U12575" t="s">
        <v>13749</v>
      </c>
      <c r="V12575" t="s">
        <v>13749</v>
      </c>
      <c r="W12575" t="s">
        <v>396</v>
      </c>
      <c r="X12575" t="s">
        <v>396</v>
      </c>
      <c r="Y12575" t="s">
        <v>6</v>
      </c>
      <c r="Z12575" t="s">
        <v>6</v>
      </c>
      <c r="AA12575" t="s">
        <v>866</v>
      </c>
      <c r="AB12575" t="s">
        <v>365</v>
      </c>
      <c r="AC12575" t="s">
        <v>709</v>
      </c>
    </row>
    <row r="12576" spans="1:29" x14ac:dyDescent="0.25">
      <c r="A12576" t="s">
        <v>393</v>
      </c>
      <c r="B12576">
        <v>964</v>
      </c>
      <c r="C12576" t="s">
        <v>87</v>
      </c>
      <c r="D12576">
        <v>1993</v>
      </c>
      <c r="E12576" t="s">
        <v>13570</v>
      </c>
      <c r="F12576" t="s">
        <v>6</v>
      </c>
      <c r="G12576" t="s">
        <v>6</v>
      </c>
      <c r="H12576" t="s">
        <v>6</v>
      </c>
      <c r="I12576">
        <v>26.480609000690997</v>
      </c>
      <c r="J12576" t="s">
        <v>6</v>
      </c>
      <c r="K12576" t="s">
        <v>6</v>
      </c>
      <c r="L12576" t="s">
        <v>6</v>
      </c>
      <c r="M12576" t="s">
        <v>6</v>
      </c>
      <c r="N12576">
        <v>84.345193588391894</v>
      </c>
      <c r="O12576">
        <v>21.302802220039997</v>
      </c>
      <c r="P12576">
        <v>163.969038623194</v>
      </c>
      <c r="Q12576" t="s">
        <v>471</v>
      </c>
      <c r="R12576" t="s">
        <v>471</v>
      </c>
      <c r="S12576" t="s">
        <v>471</v>
      </c>
      <c r="T12576" t="s">
        <v>13749</v>
      </c>
      <c r="U12576" t="s">
        <v>13749</v>
      </c>
      <c r="V12576" t="s">
        <v>13749</v>
      </c>
      <c r="W12576" t="s">
        <v>396</v>
      </c>
      <c r="X12576" t="s">
        <v>396</v>
      </c>
      <c r="Y12576" t="s">
        <v>6</v>
      </c>
      <c r="Z12576" t="s">
        <v>6</v>
      </c>
      <c r="AA12576" t="s">
        <v>866</v>
      </c>
      <c r="AB12576" t="s">
        <v>365</v>
      </c>
      <c r="AC12576" t="s">
        <v>709</v>
      </c>
    </row>
    <row r="12577" spans="1:29" x14ac:dyDescent="0.25">
      <c r="A12577" t="s">
        <v>393</v>
      </c>
      <c r="B12577">
        <v>964</v>
      </c>
      <c r="C12577" t="s">
        <v>87</v>
      </c>
      <c r="D12577">
        <v>1994</v>
      </c>
      <c r="E12577" t="s">
        <v>13571</v>
      </c>
      <c r="F12577" t="s">
        <v>6</v>
      </c>
      <c r="G12577" t="s">
        <v>6</v>
      </c>
      <c r="H12577" t="s">
        <v>6</v>
      </c>
      <c r="I12577">
        <v>23.083969430478835</v>
      </c>
      <c r="J12577" t="s">
        <v>6</v>
      </c>
      <c r="K12577" t="s">
        <v>6</v>
      </c>
      <c r="L12577" t="s">
        <v>6</v>
      </c>
      <c r="M12577" t="s">
        <v>6</v>
      </c>
      <c r="N12577">
        <v>64.606000569634247</v>
      </c>
      <c r="O12577">
        <v>60.454398470457569</v>
      </c>
      <c r="P12577">
        <v>235.63971596747899</v>
      </c>
      <c r="Q12577" t="s">
        <v>471</v>
      </c>
      <c r="R12577" t="s">
        <v>471</v>
      </c>
      <c r="S12577" t="s">
        <v>471</v>
      </c>
      <c r="T12577" t="s">
        <v>13749</v>
      </c>
      <c r="U12577" t="s">
        <v>13749</v>
      </c>
      <c r="V12577" t="s">
        <v>13749</v>
      </c>
      <c r="W12577" t="s">
        <v>396</v>
      </c>
      <c r="X12577" t="s">
        <v>396</v>
      </c>
      <c r="Y12577" t="s">
        <v>6</v>
      </c>
      <c r="Z12577" t="s">
        <v>6</v>
      </c>
      <c r="AA12577" t="s">
        <v>866</v>
      </c>
      <c r="AB12577" t="s">
        <v>365</v>
      </c>
      <c r="AC12577" t="s">
        <v>709</v>
      </c>
    </row>
    <row r="12578" spans="1:29" x14ac:dyDescent="0.25">
      <c r="A12578" t="s">
        <v>393</v>
      </c>
      <c r="B12578">
        <v>964</v>
      </c>
      <c r="C12578" t="s">
        <v>87</v>
      </c>
      <c r="D12578">
        <v>1995</v>
      </c>
      <c r="E12578" t="s">
        <v>13572</v>
      </c>
      <c r="F12578" t="s">
        <v>6</v>
      </c>
      <c r="G12578" t="s">
        <v>6</v>
      </c>
      <c r="H12578" t="s">
        <v>6</v>
      </c>
      <c r="I12578">
        <v>22.186874577244243</v>
      </c>
      <c r="J12578">
        <v>2.2548950705751909</v>
      </c>
      <c r="K12578">
        <v>19.931979506669052</v>
      </c>
      <c r="L12578" t="s">
        <v>6</v>
      </c>
      <c r="M12578" t="s">
        <v>6</v>
      </c>
      <c r="N12578">
        <v>48.98851468424796</v>
      </c>
      <c r="O12578">
        <v>48.527777697188426</v>
      </c>
      <c r="P12578">
        <v>337.22190000000001</v>
      </c>
      <c r="Q12578" t="s">
        <v>471</v>
      </c>
      <c r="R12578" t="s">
        <v>471</v>
      </c>
      <c r="S12578" t="s">
        <v>471</v>
      </c>
      <c r="T12578" t="s">
        <v>13749</v>
      </c>
      <c r="U12578" t="s">
        <v>13749</v>
      </c>
      <c r="V12578" t="s">
        <v>13749</v>
      </c>
      <c r="W12578" t="s">
        <v>396</v>
      </c>
      <c r="X12578" t="s">
        <v>396</v>
      </c>
      <c r="Y12578" t="s">
        <v>6</v>
      </c>
      <c r="Z12578" t="s">
        <v>6</v>
      </c>
      <c r="AA12578" t="s">
        <v>866</v>
      </c>
      <c r="AB12578" t="s">
        <v>365</v>
      </c>
      <c r="AC12578" t="s">
        <v>709</v>
      </c>
    </row>
    <row r="12579" spans="1:29" x14ac:dyDescent="0.25">
      <c r="A12579" t="s">
        <v>393</v>
      </c>
      <c r="B12579">
        <v>964</v>
      </c>
      <c r="C12579" t="s">
        <v>87</v>
      </c>
      <c r="D12579">
        <v>1996</v>
      </c>
      <c r="E12579" t="s">
        <v>13573</v>
      </c>
      <c r="F12579" t="s">
        <v>6</v>
      </c>
      <c r="G12579" t="s">
        <v>6</v>
      </c>
      <c r="H12579" t="s">
        <v>6</v>
      </c>
      <c r="I12579">
        <v>25.902397476729011</v>
      </c>
      <c r="J12579">
        <v>3.7302709666178857</v>
      </c>
      <c r="K12579">
        <v>22.172126510111124</v>
      </c>
      <c r="L12579" t="s">
        <v>6</v>
      </c>
      <c r="M12579" t="s">
        <v>6</v>
      </c>
      <c r="N12579">
        <v>43.389788460163658</v>
      </c>
      <c r="O12579">
        <v>43.04117136880771</v>
      </c>
      <c r="P12579">
        <v>422.43579999999997</v>
      </c>
      <c r="Q12579" t="s">
        <v>471</v>
      </c>
      <c r="R12579" t="s">
        <v>471</v>
      </c>
      <c r="S12579" t="s">
        <v>471</v>
      </c>
      <c r="T12579" t="s">
        <v>13749</v>
      </c>
      <c r="U12579" t="s">
        <v>13749</v>
      </c>
      <c r="V12579" t="s">
        <v>13749</v>
      </c>
      <c r="W12579" t="s">
        <v>396</v>
      </c>
      <c r="X12579" t="s">
        <v>396</v>
      </c>
      <c r="Y12579" t="s">
        <v>6</v>
      </c>
      <c r="Z12579" t="s">
        <v>6</v>
      </c>
      <c r="AA12579" t="s">
        <v>866</v>
      </c>
      <c r="AB12579" t="s">
        <v>365</v>
      </c>
      <c r="AC12579" t="s">
        <v>709</v>
      </c>
    </row>
    <row r="12580" spans="1:29" x14ac:dyDescent="0.25">
      <c r="A12580" t="s">
        <v>393</v>
      </c>
      <c r="B12580">
        <v>964</v>
      </c>
      <c r="C12580" t="s">
        <v>87</v>
      </c>
      <c r="D12580">
        <v>1997</v>
      </c>
      <c r="E12580" t="s">
        <v>13574</v>
      </c>
      <c r="F12580" t="s">
        <v>6</v>
      </c>
      <c r="G12580" t="s">
        <v>6</v>
      </c>
      <c r="H12580" t="s">
        <v>6</v>
      </c>
      <c r="I12580">
        <v>27.411491769140074</v>
      </c>
      <c r="J12580">
        <v>4.5409633626025805</v>
      </c>
      <c r="K12580">
        <v>22.870528406537495</v>
      </c>
      <c r="L12580" t="s">
        <v>6</v>
      </c>
      <c r="M12580" t="s">
        <v>6</v>
      </c>
      <c r="N12580">
        <v>42.925900139942854</v>
      </c>
      <c r="O12580">
        <v>42.478367941432936</v>
      </c>
      <c r="P12580">
        <v>515.35320000000002</v>
      </c>
      <c r="Q12580" t="s">
        <v>471</v>
      </c>
      <c r="R12580" t="s">
        <v>471</v>
      </c>
      <c r="S12580" t="s">
        <v>471</v>
      </c>
      <c r="T12580" t="s">
        <v>13749</v>
      </c>
      <c r="U12580" t="s">
        <v>13749</v>
      </c>
      <c r="V12580" t="s">
        <v>13749</v>
      </c>
      <c r="W12580" t="s">
        <v>396</v>
      </c>
      <c r="X12580" t="s">
        <v>396</v>
      </c>
      <c r="Y12580" t="s">
        <v>6</v>
      </c>
      <c r="Z12580" t="s">
        <v>6</v>
      </c>
      <c r="AA12580" t="s">
        <v>866</v>
      </c>
      <c r="AB12580" t="s">
        <v>365</v>
      </c>
      <c r="AC12580" t="s">
        <v>709</v>
      </c>
    </row>
    <row r="12581" spans="1:29" x14ac:dyDescent="0.25">
      <c r="A12581" t="s">
        <v>393</v>
      </c>
      <c r="B12581">
        <v>964</v>
      </c>
      <c r="C12581" t="s">
        <v>87</v>
      </c>
      <c r="D12581">
        <v>1998</v>
      </c>
      <c r="E12581" t="s">
        <v>13575</v>
      </c>
      <c r="F12581" t="s">
        <v>6</v>
      </c>
      <c r="G12581" t="s">
        <v>6</v>
      </c>
      <c r="H12581" t="s">
        <v>6</v>
      </c>
      <c r="I12581">
        <v>33.743777478486926</v>
      </c>
      <c r="J12581">
        <v>6.3569444529964052</v>
      </c>
      <c r="K12581">
        <v>27.386833025490521</v>
      </c>
      <c r="L12581" t="s">
        <v>6</v>
      </c>
      <c r="M12581" t="s">
        <v>6</v>
      </c>
      <c r="N12581">
        <v>38.889376119463101</v>
      </c>
      <c r="O12581">
        <v>39.170457489163773</v>
      </c>
      <c r="P12581">
        <v>600.90189999999996</v>
      </c>
      <c r="Q12581" t="s">
        <v>471</v>
      </c>
      <c r="R12581" t="s">
        <v>471</v>
      </c>
      <c r="S12581" t="s">
        <v>471</v>
      </c>
      <c r="T12581" t="s">
        <v>13749</v>
      </c>
      <c r="U12581" t="s">
        <v>13749</v>
      </c>
      <c r="V12581" t="s">
        <v>13749</v>
      </c>
      <c r="W12581" t="s">
        <v>396</v>
      </c>
      <c r="X12581" t="s">
        <v>396</v>
      </c>
      <c r="Y12581" t="s">
        <v>6</v>
      </c>
      <c r="Z12581" t="s">
        <v>6</v>
      </c>
      <c r="AA12581" t="s">
        <v>866</v>
      </c>
      <c r="AB12581" t="s">
        <v>365</v>
      </c>
      <c r="AC12581" t="s">
        <v>709</v>
      </c>
    </row>
    <row r="12582" spans="1:29" x14ac:dyDescent="0.25">
      <c r="A12582" t="s">
        <v>393</v>
      </c>
      <c r="B12582">
        <v>964</v>
      </c>
      <c r="C12582" t="s">
        <v>87</v>
      </c>
      <c r="D12582">
        <v>1999</v>
      </c>
      <c r="E12582" t="s">
        <v>13576</v>
      </c>
      <c r="F12582" t="s">
        <v>6</v>
      </c>
      <c r="G12582" t="s">
        <v>6</v>
      </c>
      <c r="H12582" t="s">
        <v>6</v>
      </c>
      <c r="I12582">
        <v>36.948362484855906</v>
      </c>
      <c r="J12582">
        <v>6.3085061556568869</v>
      </c>
      <c r="K12582">
        <v>30.63985632919902</v>
      </c>
      <c r="L12582" t="s">
        <v>6</v>
      </c>
      <c r="M12582" t="s">
        <v>6</v>
      </c>
      <c r="N12582">
        <v>39.566854467217027</v>
      </c>
      <c r="O12582">
        <v>39.619062895912144</v>
      </c>
      <c r="P12582">
        <v>665.68849999999998</v>
      </c>
      <c r="Q12582" t="s">
        <v>471</v>
      </c>
      <c r="R12582" t="s">
        <v>471</v>
      </c>
      <c r="S12582" t="s">
        <v>471</v>
      </c>
      <c r="T12582" t="s">
        <v>13749</v>
      </c>
      <c r="U12582" t="s">
        <v>13749</v>
      </c>
      <c r="V12582" t="s">
        <v>13749</v>
      </c>
      <c r="W12582" t="s">
        <v>396</v>
      </c>
      <c r="X12582" t="s">
        <v>396</v>
      </c>
      <c r="Y12582" t="s">
        <v>6</v>
      </c>
      <c r="Z12582" t="s">
        <v>6</v>
      </c>
      <c r="AA12582" t="s">
        <v>866</v>
      </c>
      <c r="AB12582" t="s">
        <v>365</v>
      </c>
      <c r="AC12582" t="s">
        <v>709</v>
      </c>
    </row>
    <row r="12583" spans="1:29" x14ac:dyDescent="0.25">
      <c r="A12583" t="s">
        <v>393</v>
      </c>
      <c r="B12583">
        <v>964</v>
      </c>
      <c r="C12583" t="s">
        <v>87</v>
      </c>
      <c r="D12583">
        <v>2000</v>
      </c>
      <c r="E12583" t="s">
        <v>13577</v>
      </c>
      <c r="F12583" t="s">
        <v>6</v>
      </c>
      <c r="G12583" t="s">
        <v>6</v>
      </c>
      <c r="H12583" t="s">
        <v>6</v>
      </c>
      <c r="I12583">
        <v>39.684138972403801</v>
      </c>
      <c r="J12583">
        <v>7.1546982850111105</v>
      </c>
      <c r="K12583">
        <v>32.529440687392693</v>
      </c>
      <c r="L12583" t="s">
        <v>6</v>
      </c>
      <c r="M12583" t="s">
        <v>6</v>
      </c>
      <c r="N12583">
        <v>36.583160705985399</v>
      </c>
      <c r="O12583">
        <v>36.274215830111693</v>
      </c>
      <c r="P12583">
        <v>744.37800000000004</v>
      </c>
      <c r="Q12583" t="s">
        <v>471</v>
      </c>
      <c r="R12583" t="s">
        <v>471</v>
      </c>
      <c r="S12583" t="s">
        <v>471</v>
      </c>
      <c r="T12583" t="s">
        <v>13749</v>
      </c>
      <c r="U12583" t="s">
        <v>13749</v>
      </c>
      <c r="V12583" t="s">
        <v>13749</v>
      </c>
      <c r="W12583" t="s">
        <v>396</v>
      </c>
      <c r="X12583" t="s">
        <v>396</v>
      </c>
      <c r="Y12583" t="s">
        <v>6</v>
      </c>
      <c r="Z12583" t="s">
        <v>6</v>
      </c>
      <c r="AA12583" t="s">
        <v>866</v>
      </c>
      <c r="AB12583" t="s">
        <v>365</v>
      </c>
      <c r="AC12583" t="s">
        <v>709</v>
      </c>
    </row>
    <row r="12584" spans="1:29" x14ac:dyDescent="0.25">
      <c r="A12584" t="s">
        <v>393</v>
      </c>
      <c r="B12584">
        <v>964</v>
      </c>
      <c r="C12584" t="s">
        <v>87</v>
      </c>
      <c r="D12584">
        <v>2001</v>
      </c>
      <c r="E12584" t="s">
        <v>13578</v>
      </c>
      <c r="F12584" t="s">
        <v>6</v>
      </c>
      <c r="G12584" t="s">
        <v>6</v>
      </c>
      <c r="H12584" t="s">
        <v>6</v>
      </c>
      <c r="I12584">
        <v>42.423981205900013</v>
      </c>
      <c r="J12584">
        <v>8.9255042371131132</v>
      </c>
      <c r="K12584">
        <v>33.498476968786903</v>
      </c>
      <c r="L12584" t="s">
        <v>6</v>
      </c>
      <c r="M12584" t="s">
        <v>6</v>
      </c>
      <c r="N12584">
        <v>37.351785703748689</v>
      </c>
      <c r="O12584">
        <v>32.946055963332164</v>
      </c>
      <c r="P12584">
        <v>779.56380000000001</v>
      </c>
      <c r="Q12584" t="s">
        <v>471</v>
      </c>
      <c r="R12584" t="s">
        <v>471</v>
      </c>
      <c r="S12584" t="s">
        <v>471</v>
      </c>
      <c r="T12584" t="s">
        <v>13749</v>
      </c>
      <c r="U12584" t="s">
        <v>13749</v>
      </c>
      <c r="V12584" t="s">
        <v>13749</v>
      </c>
      <c r="W12584" t="s">
        <v>396</v>
      </c>
      <c r="X12584" t="s">
        <v>396</v>
      </c>
      <c r="Y12584" t="s">
        <v>6</v>
      </c>
      <c r="Z12584" t="s">
        <v>6</v>
      </c>
      <c r="AA12584" t="s">
        <v>866</v>
      </c>
      <c r="AB12584" t="s">
        <v>365</v>
      </c>
      <c r="AC12584" t="s">
        <v>709</v>
      </c>
    </row>
    <row r="12585" spans="1:29" x14ac:dyDescent="0.25">
      <c r="A12585" t="s">
        <v>393</v>
      </c>
      <c r="B12585">
        <v>964</v>
      </c>
      <c r="C12585" t="s">
        <v>87</v>
      </c>
      <c r="D12585">
        <v>2002</v>
      </c>
      <c r="E12585" t="s">
        <v>13579</v>
      </c>
      <c r="F12585" t="s">
        <v>6</v>
      </c>
      <c r="G12585" t="s">
        <v>6</v>
      </c>
      <c r="H12585" t="s">
        <v>6</v>
      </c>
      <c r="I12585">
        <v>49.049933334715</v>
      </c>
      <c r="J12585">
        <v>12.899559940035784</v>
      </c>
      <c r="K12585">
        <v>36.150373394679214</v>
      </c>
      <c r="L12585" t="s">
        <v>6</v>
      </c>
      <c r="M12585" t="s">
        <v>6</v>
      </c>
      <c r="N12585">
        <v>41.778680135916261</v>
      </c>
      <c r="O12585">
        <v>41.274485977964929</v>
      </c>
      <c r="P12585">
        <v>810.61680000000001</v>
      </c>
      <c r="Q12585" t="s">
        <v>471</v>
      </c>
      <c r="R12585" t="s">
        <v>471</v>
      </c>
      <c r="S12585" t="s">
        <v>471</v>
      </c>
      <c r="T12585" t="s">
        <v>13749</v>
      </c>
      <c r="U12585" t="s">
        <v>13749</v>
      </c>
      <c r="V12585" t="s">
        <v>13749</v>
      </c>
      <c r="W12585" t="s">
        <v>396</v>
      </c>
      <c r="X12585" t="s">
        <v>396</v>
      </c>
      <c r="Y12585" t="s">
        <v>6</v>
      </c>
      <c r="Z12585" t="s">
        <v>6</v>
      </c>
      <c r="AA12585" t="s">
        <v>866</v>
      </c>
      <c r="AB12585" t="s">
        <v>365</v>
      </c>
      <c r="AC12585" t="s">
        <v>709</v>
      </c>
    </row>
    <row r="12586" spans="1:29" x14ac:dyDescent="0.25">
      <c r="A12586" t="s">
        <v>393</v>
      </c>
      <c r="B12586">
        <v>964</v>
      </c>
      <c r="C12586" t="s">
        <v>87</v>
      </c>
      <c r="D12586">
        <v>2003</v>
      </c>
      <c r="E12586" t="s">
        <v>13580</v>
      </c>
      <c r="F12586">
        <v>88.830754317733152</v>
      </c>
      <c r="G12586">
        <v>13.624413367536322</v>
      </c>
      <c r="H12586">
        <v>75.206340950196832</v>
      </c>
      <c r="I12586">
        <v>47.893915572210474</v>
      </c>
      <c r="J12586">
        <v>13.005686049673143</v>
      </c>
      <c r="K12586">
        <v>34.88822952253733</v>
      </c>
      <c r="L12586" t="s">
        <v>6</v>
      </c>
      <c r="M12586" t="s">
        <v>6</v>
      </c>
      <c r="N12586">
        <v>46.587779130660934</v>
      </c>
      <c r="O12586">
        <v>44.988001371271856</v>
      </c>
      <c r="P12586">
        <v>845.93</v>
      </c>
      <c r="Q12586" t="s">
        <v>471</v>
      </c>
      <c r="R12586" t="s">
        <v>471</v>
      </c>
      <c r="S12586" t="s">
        <v>471</v>
      </c>
      <c r="T12586" t="s">
        <v>13749</v>
      </c>
      <c r="U12586" t="s">
        <v>13749</v>
      </c>
      <c r="V12586" t="s">
        <v>13749</v>
      </c>
      <c r="W12586" t="s">
        <v>396</v>
      </c>
      <c r="X12586" t="s">
        <v>396</v>
      </c>
      <c r="Y12586" t="s">
        <v>6</v>
      </c>
      <c r="Z12586" t="s">
        <v>6</v>
      </c>
      <c r="AA12586" t="s">
        <v>866</v>
      </c>
      <c r="AB12586" t="s">
        <v>365</v>
      </c>
      <c r="AC12586" t="s">
        <v>709</v>
      </c>
    </row>
    <row r="12587" spans="1:29" x14ac:dyDescent="0.25">
      <c r="A12587" t="s">
        <v>393</v>
      </c>
      <c r="B12587">
        <v>964</v>
      </c>
      <c r="C12587" t="s">
        <v>87</v>
      </c>
      <c r="D12587">
        <v>2004</v>
      </c>
      <c r="E12587" t="s">
        <v>13581</v>
      </c>
      <c r="F12587">
        <v>82.621899864359804</v>
      </c>
      <c r="G12587">
        <v>14.05479657097084</v>
      </c>
      <c r="H12587">
        <v>68.567103293388953</v>
      </c>
      <c r="I12587">
        <v>42.763624313376063</v>
      </c>
      <c r="J12587">
        <v>13.294190512803173</v>
      </c>
      <c r="K12587">
        <v>29.46943380057289</v>
      </c>
      <c r="L12587" t="s">
        <v>6</v>
      </c>
      <c r="M12587" t="s">
        <v>6</v>
      </c>
      <c r="N12587">
        <v>45.043323501543355</v>
      </c>
      <c r="O12587">
        <v>44.135116423131585</v>
      </c>
      <c r="P12587">
        <v>933.06169999999997</v>
      </c>
      <c r="Q12587" t="s">
        <v>471</v>
      </c>
      <c r="R12587" t="s">
        <v>471</v>
      </c>
      <c r="S12587" t="s">
        <v>471</v>
      </c>
      <c r="T12587" t="s">
        <v>13749</v>
      </c>
      <c r="U12587" t="s">
        <v>13749</v>
      </c>
      <c r="V12587" t="s">
        <v>13749</v>
      </c>
      <c r="W12587" t="s">
        <v>396</v>
      </c>
      <c r="X12587" t="s">
        <v>396</v>
      </c>
      <c r="Y12587" t="s">
        <v>6</v>
      </c>
      <c r="Z12587" t="s">
        <v>6</v>
      </c>
      <c r="AA12587" t="s">
        <v>866</v>
      </c>
      <c r="AB12587" t="s">
        <v>365</v>
      </c>
      <c r="AC12587" t="s">
        <v>709</v>
      </c>
    </row>
    <row r="12588" spans="1:29" x14ac:dyDescent="0.25">
      <c r="A12588" t="s">
        <v>393</v>
      </c>
      <c r="B12588">
        <v>964</v>
      </c>
      <c r="C12588" t="s">
        <v>87</v>
      </c>
      <c r="D12588">
        <v>2005</v>
      </c>
      <c r="E12588" t="s">
        <v>13582</v>
      </c>
      <c r="F12588">
        <v>82.487908395300366</v>
      </c>
      <c r="G12588">
        <v>15.805869904618545</v>
      </c>
      <c r="H12588">
        <v>66.682038490681833</v>
      </c>
      <c r="I12588">
        <v>43.314793941770532</v>
      </c>
      <c r="J12588">
        <v>15.000894526989072</v>
      </c>
      <c r="K12588">
        <v>28.31389941478146</v>
      </c>
      <c r="L12588" t="s">
        <v>6</v>
      </c>
      <c r="M12588" t="s">
        <v>6</v>
      </c>
      <c r="N12588">
        <v>46.44119605729658</v>
      </c>
      <c r="O12588">
        <v>46.574649559602129</v>
      </c>
      <c r="P12588">
        <v>990.46759999999995</v>
      </c>
      <c r="Q12588" t="s">
        <v>471</v>
      </c>
      <c r="R12588" t="s">
        <v>471</v>
      </c>
      <c r="S12588" t="s">
        <v>471</v>
      </c>
      <c r="T12588" t="s">
        <v>13749</v>
      </c>
      <c r="U12588" t="s">
        <v>13749</v>
      </c>
      <c r="V12588" t="s">
        <v>13749</v>
      </c>
      <c r="W12588" t="s">
        <v>396</v>
      </c>
      <c r="X12588" t="s">
        <v>396</v>
      </c>
      <c r="Y12588" t="s">
        <v>6</v>
      </c>
      <c r="Z12588" t="s">
        <v>6</v>
      </c>
      <c r="AA12588" t="s">
        <v>866</v>
      </c>
      <c r="AB12588" t="s">
        <v>365</v>
      </c>
      <c r="AC12588" t="s">
        <v>709</v>
      </c>
    </row>
    <row r="12589" spans="1:29" x14ac:dyDescent="0.25">
      <c r="A12589" t="s">
        <v>393</v>
      </c>
      <c r="B12589">
        <v>964</v>
      </c>
      <c r="C12589" t="s">
        <v>87</v>
      </c>
      <c r="D12589">
        <v>2006</v>
      </c>
      <c r="E12589" t="s">
        <v>13583</v>
      </c>
      <c r="F12589">
        <v>87.466770608700202</v>
      </c>
      <c r="G12589">
        <v>19.340146455752208</v>
      </c>
      <c r="H12589">
        <v>68.126624152947997</v>
      </c>
      <c r="I12589">
        <v>49.932521598416493</v>
      </c>
      <c r="J12589">
        <v>18.346479111793926</v>
      </c>
      <c r="K12589">
        <v>31.586042486622567</v>
      </c>
      <c r="L12589" t="s">
        <v>6</v>
      </c>
      <c r="M12589" t="s">
        <v>6</v>
      </c>
      <c r="N12589">
        <v>46.948011438893026</v>
      </c>
      <c r="O12589">
        <v>46.592056263460158</v>
      </c>
      <c r="P12589">
        <v>1069.8237999999999</v>
      </c>
      <c r="Q12589" t="s">
        <v>471</v>
      </c>
      <c r="R12589" t="s">
        <v>471</v>
      </c>
      <c r="S12589" t="s">
        <v>471</v>
      </c>
      <c r="T12589" t="s">
        <v>13749</v>
      </c>
      <c r="U12589" t="s">
        <v>13749</v>
      </c>
      <c r="V12589" t="s">
        <v>13749</v>
      </c>
      <c r="W12589" t="s">
        <v>396</v>
      </c>
      <c r="X12589" t="s">
        <v>396</v>
      </c>
      <c r="Y12589" t="s">
        <v>6</v>
      </c>
      <c r="Z12589" t="s">
        <v>6</v>
      </c>
      <c r="AA12589" t="s">
        <v>866</v>
      </c>
      <c r="AB12589" t="s">
        <v>365</v>
      </c>
      <c r="AC12589" t="s">
        <v>709</v>
      </c>
    </row>
    <row r="12590" spans="1:29" x14ac:dyDescent="0.25">
      <c r="A12590" t="s">
        <v>393</v>
      </c>
      <c r="B12590">
        <v>964</v>
      </c>
      <c r="C12590" t="s">
        <v>87</v>
      </c>
      <c r="D12590">
        <v>2007</v>
      </c>
      <c r="E12590" t="s">
        <v>13584</v>
      </c>
      <c r="F12590">
        <v>95.663273796819283</v>
      </c>
      <c r="G12590">
        <v>23.504745768167474</v>
      </c>
      <c r="H12590">
        <v>72.158528028651801</v>
      </c>
      <c r="I12590">
        <v>56.848129419505455</v>
      </c>
      <c r="J12590">
        <v>22.664866741001173</v>
      </c>
      <c r="K12590">
        <v>34.183262678504278</v>
      </c>
      <c r="L12590" t="s">
        <v>6</v>
      </c>
      <c r="M12590" t="s">
        <v>6</v>
      </c>
      <c r="N12590">
        <v>44.15611054386283</v>
      </c>
      <c r="O12590">
        <v>42.230473141422934</v>
      </c>
      <c r="P12590">
        <v>1187.6045999999999</v>
      </c>
      <c r="Q12590" t="s">
        <v>471</v>
      </c>
      <c r="R12590" t="s">
        <v>471</v>
      </c>
      <c r="S12590" t="s">
        <v>471</v>
      </c>
      <c r="T12590" t="s">
        <v>13749</v>
      </c>
      <c r="U12590" t="s">
        <v>13749</v>
      </c>
      <c r="V12590" t="s">
        <v>13749</v>
      </c>
      <c r="W12590" t="s">
        <v>396</v>
      </c>
      <c r="X12590" t="s">
        <v>396</v>
      </c>
      <c r="Y12590" t="s">
        <v>6</v>
      </c>
      <c r="Z12590" t="s">
        <v>6</v>
      </c>
      <c r="AA12590" t="s">
        <v>866</v>
      </c>
      <c r="AB12590" t="s">
        <v>365</v>
      </c>
      <c r="AC12590" t="s">
        <v>709</v>
      </c>
    </row>
    <row r="12591" spans="1:29" x14ac:dyDescent="0.25">
      <c r="A12591" t="s">
        <v>393</v>
      </c>
      <c r="B12591">
        <v>964</v>
      </c>
      <c r="C12591" t="s">
        <v>87</v>
      </c>
      <c r="D12591">
        <v>2008</v>
      </c>
      <c r="E12591" t="s">
        <v>13585</v>
      </c>
      <c r="F12591">
        <v>108.09428696086711</v>
      </c>
      <c r="G12591">
        <v>31.061551516497133</v>
      </c>
      <c r="H12591">
        <v>77.032735444369976</v>
      </c>
      <c r="I12591">
        <v>69.69710494583029</v>
      </c>
      <c r="J12591">
        <v>30.040296431949386</v>
      </c>
      <c r="K12591">
        <v>39.656808513880904</v>
      </c>
      <c r="L12591" t="s">
        <v>6</v>
      </c>
      <c r="M12591" t="s">
        <v>6</v>
      </c>
      <c r="N12591">
        <v>46.29455397889943</v>
      </c>
      <c r="O12591">
        <v>44.31689301721142</v>
      </c>
      <c r="P12591">
        <v>1286.0691999999999</v>
      </c>
      <c r="Q12591" t="s">
        <v>471</v>
      </c>
      <c r="R12591" t="s">
        <v>471</v>
      </c>
      <c r="S12591" t="s">
        <v>471</v>
      </c>
      <c r="T12591" t="s">
        <v>13749</v>
      </c>
      <c r="U12591" t="s">
        <v>13749</v>
      </c>
      <c r="V12591" t="s">
        <v>13749</v>
      </c>
      <c r="W12591" t="s">
        <v>396</v>
      </c>
      <c r="X12591" t="s">
        <v>396</v>
      </c>
      <c r="Y12591" t="s">
        <v>6</v>
      </c>
      <c r="Z12591" t="s">
        <v>6</v>
      </c>
      <c r="AA12591" t="s">
        <v>866</v>
      </c>
      <c r="AB12591" t="s">
        <v>365</v>
      </c>
      <c r="AC12591" t="s">
        <v>709</v>
      </c>
    </row>
    <row r="12592" spans="1:29" x14ac:dyDescent="0.25">
      <c r="A12592" t="s">
        <v>393</v>
      </c>
      <c r="B12592">
        <v>964</v>
      </c>
      <c r="C12592" t="s">
        <v>87</v>
      </c>
      <c r="D12592">
        <v>2009</v>
      </c>
      <c r="E12592" t="s">
        <v>13586</v>
      </c>
      <c r="F12592">
        <v>108.62070775934998</v>
      </c>
      <c r="G12592">
        <v>32.55020982855747</v>
      </c>
      <c r="H12592">
        <v>76.070497930792513</v>
      </c>
      <c r="I12592">
        <v>69.522040390378123</v>
      </c>
      <c r="J12592">
        <v>31.60395508552639</v>
      </c>
      <c r="K12592">
        <v>37.918085304851729</v>
      </c>
      <c r="L12592" t="s">
        <v>6</v>
      </c>
      <c r="M12592" t="s">
        <v>6</v>
      </c>
      <c r="N12592">
        <v>49.433322061961448</v>
      </c>
      <c r="O12592">
        <v>46.021192444488342</v>
      </c>
      <c r="P12592">
        <v>1372.2080000000001</v>
      </c>
      <c r="Q12592" t="s">
        <v>471</v>
      </c>
      <c r="R12592" t="s">
        <v>471</v>
      </c>
      <c r="S12592" t="s">
        <v>471</v>
      </c>
      <c r="T12592" t="s">
        <v>13749</v>
      </c>
      <c r="U12592" t="s">
        <v>13749</v>
      </c>
      <c r="V12592" t="s">
        <v>13749</v>
      </c>
      <c r="W12592" t="s">
        <v>396</v>
      </c>
      <c r="X12592" t="s">
        <v>396</v>
      </c>
      <c r="Y12592" t="s">
        <v>6</v>
      </c>
      <c r="Z12592" t="s">
        <v>6</v>
      </c>
      <c r="AA12592" t="s">
        <v>866</v>
      </c>
      <c r="AB12592" t="s">
        <v>365</v>
      </c>
      <c r="AC12592" t="s">
        <v>709</v>
      </c>
    </row>
    <row r="12593" spans="1:29" x14ac:dyDescent="0.25">
      <c r="A12593" t="s">
        <v>393</v>
      </c>
      <c r="B12593">
        <v>964</v>
      </c>
      <c r="C12593" t="s">
        <v>87</v>
      </c>
      <c r="D12593">
        <v>2010</v>
      </c>
      <c r="E12593" t="s">
        <v>13587</v>
      </c>
      <c r="F12593">
        <v>112.33747197548129</v>
      </c>
      <c r="G12593">
        <v>34.87636346552739</v>
      </c>
      <c r="H12593">
        <v>77.461108509953888</v>
      </c>
      <c r="I12593">
        <v>72.680043703106975</v>
      </c>
      <c r="J12593">
        <v>34.171368293189694</v>
      </c>
      <c r="K12593">
        <v>38.508675409917281</v>
      </c>
      <c r="L12593" t="s">
        <v>6</v>
      </c>
      <c r="M12593" t="s">
        <v>6</v>
      </c>
      <c r="N12593">
        <v>53.127047804753303</v>
      </c>
      <c r="O12593">
        <v>48.560969754236368</v>
      </c>
      <c r="P12593">
        <v>1445.2977000000001</v>
      </c>
      <c r="Q12593" t="s">
        <v>471</v>
      </c>
      <c r="R12593" t="s">
        <v>471</v>
      </c>
      <c r="S12593" t="s">
        <v>471</v>
      </c>
      <c r="T12593" t="s">
        <v>13749</v>
      </c>
      <c r="U12593" t="s">
        <v>13749</v>
      </c>
      <c r="V12593" t="s">
        <v>13749</v>
      </c>
      <c r="W12593" t="s">
        <v>396</v>
      </c>
      <c r="X12593" t="s">
        <v>396</v>
      </c>
      <c r="Y12593" t="s">
        <v>6</v>
      </c>
      <c r="Z12593" t="s">
        <v>6</v>
      </c>
      <c r="AA12593" t="s">
        <v>866</v>
      </c>
      <c r="AB12593" t="s">
        <v>365</v>
      </c>
      <c r="AC12593" t="s">
        <v>709</v>
      </c>
    </row>
    <row r="12594" spans="1:29" x14ac:dyDescent="0.25">
      <c r="A12594" t="s">
        <v>393</v>
      </c>
      <c r="B12594">
        <v>964</v>
      </c>
      <c r="C12594" t="s">
        <v>87</v>
      </c>
      <c r="D12594">
        <v>2011</v>
      </c>
      <c r="E12594" t="s">
        <v>13588</v>
      </c>
      <c r="F12594">
        <v>115.97300481761417</v>
      </c>
      <c r="G12594">
        <v>35.843079923582458</v>
      </c>
      <c r="H12594">
        <v>80.129924894031717</v>
      </c>
      <c r="I12594">
        <v>76.585377590934129</v>
      </c>
      <c r="J12594">
        <v>35.1237940651786</v>
      </c>
      <c r="K12594">
        <v>41.461583525755529</v>
      </c>
      <c r="L12594" t="s">
        <v>6</v>
      </c>
      <c r="M12594" t="s">
        <v>6</v>
      </c>
      <c r="N12594">
        <v>54.103591348076833</v>
      </c>
      <c r="O12594">
        <v>49.215966246659811</v>
      </c>
      <c r="P12594">
        <v>1566.8239000000001</v>
      </c>
      <c r="Q12594" t="s">
        <v>471</v>
      </c>
      <c r="R12594" t="s">
        <v>471</v>
      </c>
      <c r="S12594" t="s">
        <v>471</v>
      </c>
      <c r="T12594" t="s">
        <v>13749</v>
      </c>
      <c r="U12594" t="s">
        <v>13749</v>
      </c>
      <c r="V12594" t="s">
        <v>13749</v>
      </c>
      <c r="W12594" t="s">
        <v>396</v>
      </c>
      <c r="X12594" t="s">
        <v>396</v>
      </c>
      <c r="Y12594" t="s">
        <v>6</v>
      </c>
      <c r="Z12594" t="s">
        <v>6</v>
      </c>
      <c r="AA12594" t="s">
        <v>866</v>
      </c>
      <c r="AB12594" t="s">
        <v>365</v>
      </c>
      <c r="AC12594" t="s">
        <v>709</v>
      </c>
    </row>
    <row r="12595" spans="1:29" x14ac:dyDescent="0.25">
      <c r="A12595" t="s">
        <v>393</v>
      </c>
      <c r="B12595">
        <v>964</v>
      </c>
      <c r="C12595" t="s">
        <v>87</v>
      </c>
      <c r="D12595">
        <v>2012</v>
      </c>
      <c r="E12595" t="s">
        <v>13589</v>
      </c>
      <c r="F12595">
        <v>113.22324234395218</v>
      </c>
      <c r="G12595">
        <v>34.77524985399458</v>
      </c>
      <c r="H12595">
        <v>78.447992489957599</v>
      </c>
      <c r="I12595">
        <v>76.561373068582242</v>
      </c>
      <c r="J12595">
        <v>34.081290526571088</v>
      </c>
      <c r="K12595">
        <v>42.480082542011154</v>
      </c>
      <c r="L12595" t="s">
        <v>6</v>
      </c>
      <c r="M12595" t="s">
        <v>6</v>
      </c>
      <c r="N12595">
        <v>53.71588796242699</v>
      </c>
      <c r="O12595">
        <v>48.719872875843166</v>
      </c>
      <c r="P12595">
        <v>1629.4248</v>
      </c>
      <c r="Q12595" t="s">
        <v>471</v>
      </c>
      <c r="R12595" t="s">
        <v>471</v>
      </c>
      <c r="S12595" t="s">
        <v>471</v>
      </c>
      <c r="T12595" t="s">
        <v>13749</v>
      </c>
      <c r="U12595" t="s">
        <v>13749</v>
      </c>
      <c r="V12595" t="s">
        <v>13749</v>
      </c>
      <c r="W12595" t="s">
        <v>396</v>
      </c>
      <c r="X12595" t="s">
        <v>396</v>
      </c>
      <c r="Y12595" t="s">
        <v>6</v>
      </c>
      <c r="Z12595" t="s">
        <v>6</v>
      </c>
      <c r="AA12595" t="s">
        <v>866</v>
      </c>
      <c r="AB12595" t="s">
        <v>365</v>
      </c>
      <c r="AC12595" t="s">
        <v>709</v>
      </c>
    </row>
    <row r="12596" spans="1:29" x14ac:dyDescent="0.25">
      <c r="A12596" t="s">
        <v>393</v>
      </c>
      <c r="B12596">
        <v>964</v>
      </c>
      <c r="C12596" t="s">
        <v>87</v>
      </c>
      <c r="D12596">
        <v>2013</v>
      </c>
      <c r="E12596" t="s">
        <v>13590</v>
      </c>
      <c r="F12596">
        <v>116.97518532243872</v>
      </c>
      <c r="G12596">
        <v>35.792127432790814</v>
      </c>
      <c r="H12596">
        <v>81.183057889647898</v>
      </c>
      <c r="I12596">
        <v>78.709852250790718</v>
      </c>
      <c r="J12596">
        <v>35.060207478383518</v>
      </c>
      <c r="K12596">
        <v>43.6496447724072</v>
      </c>
      <c r="L12596" t="s">
        <v>6</v>
      </c>
      <c r="M12596" t="s">
        <v>6</v>
      </c>
      <c r="N12596">
        <v>55.691804341311801</v>
      </c>
      <c r="O12596">
        <v>50.578046524282271</v>
      </c>
      <c r="P12596">
        <v>1656.8955000000001</v>
      </c>
      <c r="Q12596" t="s">
        <v>471</v>
      </c>
      <c r="R12596" t="s">
        <v>471</v>
      </c>
      <c r="S12596" t="s">
        <v>471</v>
      </c>
      <c r="T12596" t="s">
        <v>13749</v>
      </c>
      <c r="U12596" t="s">
        <v>13749</v>
      </c>
      <c r="V12596" t="s">
        <v>13749</v>
      </c>
      <c r="W12596" t="s">
        <v>396</v>
      </c>
      <c r="X12596" t="s">
        <v>396</v>
      </c>
      <c r="Y12596" t="s">
        <v>6</v>
      </c>
      <c r="Z12596" t="s">
        <v>6</v>
      </c>
      <c r="AA12596" t="s">
        <v>866</v>
      </c>
      <c r="AB12596" t="s">
        <v>365</v>
      </c>
      <c r="AC12596" t="s">
        <v>709</v>
      </c>
    </row>
    <row r="12597" spans="1:29" x14ac:dyDescent="0.25">
      <c r="A12597" t="s">
        <v>393</v>
      </c>
      <c r="B12597">
        <v>964</v>
      </c>
      <c r="C12597" t="s">
        <v>87</v>
      </c>
      <c r="D12597">
        <v>2014</v>
      </c>
      <c r="E12597" t="s">
        <v>13591</v>
      </c>
      <c r="F12597">
        <v>120.15134468521202</v>
      </c>
      <c r="G12597">
        <v>36.402377712066198</v>
      </c>
      <c r="H12597">
        <v>83.748966973145826</v>
      </c>
      <c r="I12597">
        <v>81.735381600311158</v>
      </c>
      <c r="J12597">
        <v>35.604950036030999</v>
      </c>
      <c r="K12597">
        <v>46.130431564280158</v>
      </c>
      <c r="L12597" t="s">
        <v>6</v>
      </c>
      <c r="M12597" t="s">
        <v>6</v>
      </c>
      <c r="N12597">
        <v>50.237784800554365</v>
      </c>
      <c r="O12597">
        <v>45.351338910334285</v>
      </c>
      <c r="P12597">
        <v>1719.7692999999999</v>
      </c>
      <c r="Q12597" t="s">
        <v>471</v>
      </c>
      <c r="R12597" t="s">
        <v>471</v>
      </c>
      <c r="S12597" t="s">
        <v>471</v>
      </c>
      <c r="T12597" t="s">
        <v>13749</v>
      </c>
      <c r="U12597" t="s">
        <v>13749</v>
      </c>
      <c r="V12597" t="s">
        <v>13749</v>
      </c>
      <c r="W12597" t="s">
        <v>396</v>
      </c>
      <c r="X12597" t="s">
        <v>396</v>
      </c>
      <c r="Y12597" t="s">
        <v>6</v>
      </c>
      <c r="Z12597" t="s">
        <v>6</v>
      </c>
      <c r="AA12597" t="s">
        <v>866</v>
      </c>
      <c r="AB12597" t="s">
        <v>365</v>
      </c>
      <c r="AC12597" t="s">
        <v>709</v>
      </c>
    </row>
    <row r="12598" spans="1:29" x14ac:dyDescent="0.25">
      <c r="A12598" t="s">
        <v>393</v>
      </c>
      <c r="B12598">
        <v>964</v>
      </c>
      <c r="C12598" t="s">
        <v>87</v>
      </c>
      <c r="D12598">
        <v>2015</v>
      </c>
      <c r="E12598" t="s">
        <v>13592</v>
      </c>
      <c r="F12598">
        <v>121.92155384845471</v>
      </c>
      <c r="G12598">
        <v>36.835341600267071</v>
      </c>
      <c r="H12598">
        <v>85.086212248187636</v>
      </c>
      <c r="I12598">
        <v>83.396437975000666</v>
      </c>
      <c r="J12598">
        <v>36.040947604418875</v>
      </c>
      <c r="K12598">
        <v>47.355490370581791</v>
      </c>
      <c r="L12598" t="s">
        <v>6</v>
      </c>
      <c r="M12598" t="s">
        <v>6</v>
      </c>
      <c r="N12598">
        <v>51.105478838910159</v>
      </c>
      <c r="O12598">
        <v>46.379584225816416</v>
      </c>
      <c r="P12598">
        <v>1799.3922</v>
      </c>
      <c r="Q12598" t="s">
        <v>471</v>
      </c>
      <c r="R12598" t="s">
        <v>471</v>
      </c>
      <c r="S12598" t="s">
        <v>471</v>
      </c>
      <c r="T12598" t="s">
        <v>13749</v>
      </c>
      <c r="U12598" t="s">
        <v>13749</v>
      </c>
      <c r="V12598" t="s">
        <v>13749</v>
      </c>
      <c r="W12598" t="s">
        <v>396</v>
      </c>
      <c r="X12598" t="s">
        <v>396</v>
      </c>
      <c r="Y12598" t="s">
        <v>6</v>
      </c>
      <c r="Z12598" t="s">
        <v>6</v>
      </c>
      <c r="AA12598" t="s">
        <v>866</v>
      </c>
      <c r="AB12598" t="s">
        <v>365</v>
      </c>
      <c r="AC12598" t="s">
        <v>709</v>
      </c>
    </row>
    <row r="12599" spans="1:29" x14ac:dyDescent="0.25">
      <c r="A12599" t="s">
        <v>393</v>
      </c>
      <c r="B12599">
        <v>964</v>
      </c>
      <c r="C12599" t="s">
        <v>87</v>
      </c>
      <c r="D12599">
        <v>2016</v>
      </c>
      <c r="E12599" t="s">
        <v>13593</v>
      </c>
      <c r="F12599">
        <v>127.3796090225499</v>
      </c>
      <c r="G12599">
        <v>37.586106997047871</v>
      </c>
      <c r="H12599">
        <v>89.793502025502022</v>
      </c>
      <c r="I12599">
        <v>86.224269313940198</v>
      </c>
      <c r="J12599">
        <v>36.666442846714318</v>
      </c>
      <c r="K12599">
        <v>49.55782646722588</v>
      </c>
      <c r="L12599" t="s">
        <v>6</v>
      </c>
      <c r="M12599" t="s">
        <v>6</v>
      </c>
      <c r="N12599">
        <v>54.14097041444569</v>
      </c>
      <c r="O12599">
        <v>49.96490829179411</v>
      </c>
      <c r="P12599">
        <v>1858.6368</v>
      </c>
      <c r="Q12599" t="s">
        <v>471</v>
      </c>
      <c r="R12599" t="s">
        <v>471</v>
      </c>
      <c r="S12599" t="s">
        <v>471</v>
      </c>
      <c r="T12599" t="s">
        <v>13749</v>
      </c>
      <c r="U12599" t="s">
        <v>13749</v>
      </c>
      <c r="V12599" t="s">
        <v>13749</v>
      </c>
      <c r="W12599" t="s">
        <v>396</v>
      </c>
      <c r="X12599" t="s">
        <v>396</v>
      </c>
      <c r="Y12599" t="s">
        <v>6</v>
      </c>
      <c r="Z12599" t="s">
        <v>6</v>
      </c>
      <c r="AA12599" t="s">
        <v>866</v>
      </c>
      <c r="AB12599" t="s">
        <v>365</v>
      </c>
      <c r="AC12599" t="s">
        <v>709</v>
      </c>
    </row>
    <row r="12600" spans="1:29" x14ac:dyDescent="0.25">
      <c r="A12600" t="s">
        <v>393</v>
      </c>
      <c r="B12600">
        <v>967</v>
      </c>
      <c r="C12600" t="s">
        <v>262</v>
      </c>
      <c r="D12600">
        <v>1950</v>
      </c>
      <c r="E12600" t="s">
        <v>13594</v>
      </c>
      <c r="F12600" t="s">
        <v>6</v>
      </c>
      <c r="G12600" t="s">
        <v>6</v>
      </c>
      <c r="H12600" t="s">
        <v>6</v>
      </c>
      <c r="I12600" t="s">
        <v>6</v>
      </c>
      <c r="J12600" t="s">
        <v>6</v>
      </c>
      <c r="K12600" t="s">
        <v>6</v>
      </c>
      <c r="L12600" t="s">
        <v>6</v>
      </c>
      <c r="M12600" t="s">
        <v>6</v>
      </c>
      <c r="N12600" t="s">
        <v>6</v>
      </c>
      <c r="O12600" t="s">
        <v>6</v>
      </c>
      <c r="P12600" t="s">
        <v>6</v>
      </c>
      <c r="Q12600" t="s">
        <v>6</v>
      </c>
      <c r="R12600" t="s">
        <v>6</v>
      </c>
      <c r="S12600" t="s">
        <v>6</v>
      </c>
      <c r="T12600" t="s">
        <v>6</v>
      </c>
      <c r="U12600" t="s">
        <v>6</v>
      </c>
      <c r="V12600" t="s">
        <v>6</v>
      </c>
      <c r="W12600" t="s">
        <v>6</v>
      </c>
      <c r="X12600" t="s">
        <v>6</v>
      </c>
      <c r="Y12600" t="s">
        <v>6</v>
      </c>
      <c r="Z12600" t="s">
        <v>6</v>
      </c>
      <c r="AA12600" t="s">
        <v>833</v>
      </c>
      <c r="AB12600" t="s">
        <v>833</v>
      </c>
      <c r="AC12600" t="s">
        <v>681</v>
      </c>
    </row>
    <row r="12601" spans="1:29" x14ac:dyDescent="0.25">
      <c r="A12601" t="s">
        <v>393</v>
      </c>
      <c r="B12601">
        <v>967</v>
      </c>
      <c r="C12601" t="s">
        <v>262</v>
      </c>
      <c r="D12601">
        <v>1951</v>
      </c>
      <c r="E12601" t="s">
        <v>13595</v>
      </c>
      <c r="F12601" t="s">
        <v>6</v>
      </c>
      <c r="G12601" t="s">
        <v>6</v>
      </c>
      <c r="H12601" t="s">
        <v>6</v>
      </c>
      <c r="I12601" t="s">
        <v>6</v>
      </c>
      <c r="J12601" t="s">
        <v>6</v>
      </c>
      <c r="K12601" t="s">
        <v>6</v>
      </c>
      <c r="L12601" t="s">
        <v>6</v>
      </c>
      <c r="M12601" t="s">
        <v>6</v>
      </c>
      <c r="N12601" t="s">
        <v>6</v>
      </c>
      <c r="O12601" t="s">
        <v>6</v>
      </c>
      <c r="P12601" t="s">
        <v>6</v>
      </c>
      <c r="Q12601" t="s">
        <v>6</v>
      </c>
      <c r="R12601" t="s">
        <v>6</v>
      </c>
      <c r="S12601" t="s">
        <v>6</v>
      </c>
      <c r="T12601" t="s">
        <v>6</v>
      </c>
      <c r="U12601" t="s">
        <v>6</v>
      </c>
      <c r="V12601" t="s">
        <v>6</v>
      </c>
      <c r="W12601" t="s">
        <v>6</v>
      </c>
      <c r="X12601" t="s">
        <v>6</v>
      </c>
      <c r="Y12601" t="s">
        <v>6</v>
      </c>
      <c r="Z12601" t="s">
        <v>6</v>
      </c>
      <c r="AA12601" t="s">
        <v>833</v>
      </c>
      <c r="AB12601" t="s">
        <v>833</v>
      </c>
      <c r="AC12601" t="s">
        <v>681</v>
      </c>
    </row>
    <row r="12602" spans="1:29" x14ac:dyDescent="0.25">
      <c r="A12602" t="s">
        <v>393</v>
      </c>
      <c r="B12602">
        <v>967</v>
      </c>
      <c r="C12602" t="s">
        <v>262</v>
      </c>
      <c r="D12602">
        <v>1952</v>
      </c>
      <c r="E12602" t="s">
        <v>13596</v>
      </c>
      <c r="F12602" t="s">
        <v>6</v>
      </c>
      <c r="G12602" t="s">
        <v>6</v>
      </c>
      <c r="H12602" t="s">
        <v>6</v>
      </c>
      <c r="I12602" t="s">
        <v>6</v>
      </c>
      <c r="J12602" t="s">
        <v>6</v>
      </c>
      <c r="K12602" t="s">
        <v>6</v>
      </c>
      <c r="L12602" t="s">
        <v>6</v>
      </c>
      <c r="M12602" t="s">
        <v>6</v>
      </c>
      <c r="N12602" t="s">
        <v>6</v>
      </c>
      <c r="O12602" t="s">
        <v>6</v>
      </c>
      <c r="P12602" t="s">
        <v>6</v>
      </c>
      <c r="Q12602" t="s">
        <v>6</v>
      </c>
      <c r="R12602" t="s">
        <v>6</v>
      </c>
      <c r="S12602" t="s">
        <v>6</v>
      </c>
      <c r="T12602" t="s">
        <v>6</v>
      </c>
      <c r="U12602" t="s">
        <v>6</v>
      </c>
      <c r="V12602" t="s">
        <v>6</v>
      </c>
      <c r="W12602" t="s">
        <v>6</v>
      </c>
      <c r="X12602" t="s">
        <v>6</v>
      </c>
      <c r="Y12602" t="s">
        <v>6</v>
      </c>
      <c r="Z12602" t="s">
        <v>6</v>
      </c>
      <c r="AA12602" t="s">
        <v>833</v>
      </c>
      <c r="AB12602" t="s">
        <v>833</v>
      </c>
      <c r="AC12602" t="s">
        <v>681</v>
      </c>
    </row>
    <row r="12603" spans="1:29" x14ac:dyDescent="0.25">
      <c r="A12603" t="s">
        <v>393</v>
      </c>
      <c r="B12603">
        <v>967</v>
      </c>
      <c r="C12603" t="s">
        <v>262</v>
      </c>
      <c r="D12603">
        <v>1953</v>
      </c>
      <c r="E12603" t="s">
        <v>13597</v>
      </c>
      <c r="F12603" t="s">
        <v>6</v>
      </c>
      <c r="G12603" t="s">
        <v>6</v>
      </c>
      <c r="H12603" t="s">
        <v>6</v>
      </c>
      <c r="I12603" t="s">
        <v>6</v>
      </c>
      <c r="J12603" t="s">
        <v>6</v>
      </c>
      <c r="K12603" t="s">
        <v>6</v>
      </c>
      <c r="L12603" t="s">
        <v>6</v>
      </c>
      <c r="M12603" t="s">
        <v>6</v>
      </c>
      <c r="N12603" t="s">
        <v>6</v>
      </c>
      <c r="O12603" t="s">
        <v>6</v>
      </c>
      <c r="P12603" t="s">
        <v>6</v>
      </c>
      <c r="Q12603" t="s">
        <v>6</v>
      </c>
      <c r="R12603" t="s">
        <v>6</v>
      </c>
      <c r="S12603" t="s">
        <v>6</v>
      </c>
      <c r="T12603" t="s">
        <v>6</v>
      </c>
      <c r="U12603" t="s">
        <v>6</v>
      </c>
      <c r="V12603" t="s">
        <v>6</v>
      </c>
      <c r="W12603" t="s">
        <v>6</v>
      </c>
      <c r="X12603" t="s">
        <v>6</v>
      </c>
      <c r="Y12603" t="s">
        <v>6</v>
      </c>
      <c r="Z12603" t="s">
        <v>6</v>
      </c>
      <c r="AA12603" t="s">
        <v>833</v>
      </c>
      <c r="AB12603" t="s">
        <v>833</v>
      </c>
      <c r="AC12603" t="s">
        <v>681</v>
      </c>
    </row>
    <row r="12604" spans="1:29" x14ac:dyDescent="0.25">
      <c r="A12604" t="s">
        <v>393</v>
      </c>
      <c r="B12604">
        <v>967</v>
      </c>
      <c r="C12604" t="s">
        <v>262</v>
      </c>
      <c r="D12604">
        <v>1954</v>
      </c>
      <c r="E12604" t="s">
        <v>13598</v>
      </c>
      <c r="F12604" t="s">
        <v>6</v>
      </c>
      <c r="G12604" t="s">
        <v>6</v>
      </c>
      <c r="H12604" t="s">
        <v>6</v>
      </c>
      <c r="I12604" t="s">
        <v>6</v>
      </c>
      <c r="J12604" t="s">
        <v>6</v>
      </c>
      <c r="K12604" t="s">
        <v>6</v>
      </c>
      <c r="L12604" t="s">
        <v>6</v>
      </c>
      <c r="M12604" t="s">
        <v>6</v>
      </c>
      <c r="N12604" t="s">
        <v>6</v>
      </c>
      <c r="O12604" t="s">
        <v>6</v>
      </c>
      <c r="P12604" t="s">
        <v>6</v>
      </c>
      <c r="Q12604" t="s">
        <v>6</v>
      </c>
      <c r="R12604" t="s">
        <v>6</v>
      </c>
      <c r="S12604" t="s">
        <v>6</v>
      </c>
      <c r="T12604" t="s">
        <v>6</v>
      </c>
      <c r="U12604" t="s">
        <v>6</v>
      </c>
      <c r="V12604" t="s">
        <v>6</v>
      </c>
      <c r="W12604" t="s">
        <v>6</v>
      </c>
      <c r="X12604" t="s">
        <v>6</v>
      </c>
      <c r="Y12604" t="s">
        <v>6</v>
      </c>
      <c r="Z12604" t="s">
        <v>6</v>
      </c>
      <c r="AA12604" t="s">
        <v>833</v>
      </c>
      <c r="AB12604" t="s">
        <v>833</v>
      </c>
      <c r="AC12604" t="s">
        <v>681</v>
      </c>
    </row>
    <row r="12605" spans="1:29" x14ac:dyDescent="0.25">
      <c r="A12605" t="s">
        <v>393</v>
      </c>
      <c r="B12605">
        <v>967</v>
      </c>
      <c r="C12605" t="s">
        <v>262</v>
      </c>
      <c r="D12605">
        <v>1955</v>
      </c>
      <c r="E12605" t="s">
        <v>13599</v>
      </c>
      <c r="F12605" t="s">
        <v>6</v>
      </c>
      <c r="G12605" t="s">
        <v>6</v>
      </c>
      <c r="H12605" t="s">
        <v>6</v>
      </c>
      <c r="I12605" t="s">
        <v>6</v>
      </c>
      <c r="J12605" t="s">
        <v>6</v>
      </c>
      <c r="K12605" t="s">
        <v>6</v>
      </c>
      <c r="L12605" t="s">
        <v>6</v>
      </c>
      <c r="M12605" t="s">
        <v>6</v>
      </c>
      <c r="N12605" t="s">
        <v>6</v>
      </c>
      <c r="O12605" t="s">
        <v>6</v>
      </c>
      <c r="P12605" t="s">
        <v>6</v>
      </c>
      <c r="Q12605" t="s">
        <v>6</v>
      </c>
      <c r="R12605" t="s">
        <v>6</v>
      </c>
      <c r="S12605" t="s">
        <v>6</v>
      </c>
      <c r="T12605" t="s">
        <v>6</v>
      </c>
      <c r="U12605" t="s">
        <v>6</v>
      </c>
      <c r="V12605" t="s">
        <v>6</v>
      </c>
      <c r="W12605" t="s">
        <v>6</v>
      </c>
      <c r="X12605" t="s">
        <v>6</v>
      </c>
      <c r="Y12605" t="s">
        <v>6</v>
      </c>
      <c r="Z12605" t="s">
        <v>6</v>
      </c>
      <c r="AA12605" t="s">
        <v>833</v>
      </c>
      <c r="AB12605" t="s">
        <v>833</v>
      </c>
      <c r="AC12605" t="s">
        <v>681</v>
      </c>
    </row>
    <row r="12606" spans="1:29" x14ac:dyDescent="0.25">
      <c r="A12606" t="s">
        <v>393</v>
      </c>
      <c r="B12606">
        <v>967</v>
      </c>
      <c r="C12606" t="s">
        <v>262</v>
      </c>
      <c r="D12606">
        <v>1956</v>
      </c>
      <c r="E12606" t="s">
        <v>13600</v>
      </c>
      <c r="F12606" t="s">
        <v>6</v>
      </c>
      <c r="G12606" t="s">
        <v>6</v>
      </c>
      <c r="H12606" t="s">
        <v>6</v>
      </c>
      <c r="I12606" t="s">
        <v>6</v>
      </c>
      <c r="J12606" t="s">
        <v>6</v>
      </c>
      <c r="K12606" t="s">
        <v>6</v>
      </c>
      <c r="L12606" t="s">
        <v>6</v>
      </c>
      <c r="M12606" t="s">
        <v>6</v>
      </c>
      <c r="N12606" t="s">
        <v>6</v>
      </c>
      <c r="O12606" t="s">
        <v>6</v>
      </c>
      <c r="P12606" t="s">
        <v>6</v>
      </c>
      <c r="Q12606" t="s">
        <v>6</v>
      </c>
      <c r="R12606" t="s">
        <v>6</v>
      </c>
      <c r="S12606" t="s">
        <v>6</v>
      </c>
      <c r="T12606" t="s">
        <v>6</v>
      </c>
      <c r="U12606" t="s">
        <v>6</v>
      </c>
      <c r="V12606" t="s">
        <v>6</v>
      </c>
      <c r="W12606" t="s">
        <v>6</v>
      </c>
      <c r="X12606" t="s">
        <v>6</v>
      </c>
      <c r="Y12606" t="s">
        <v>6</v>
      </c>
      <c r="Z12606" t="s">
        <v>6</v>
      </c>
      <c r="AA12606" t="s">
        <v>833</v>
      </c>
      <c r="AB12606" t="s">
        <v>833</v>
      </c>
      <c r="AC12606" t="s">
        <v>681</v>
      </c>
    </row>
    <row r="12607" spans="1:29" x14ac:dyDescent="0.25">
      <c r="A12607" t="s">
        <v>393</v>
      </c>
      <c r="B12607">
        <v>967</v>
      </c>
      <c r="C12607" t="s">
        <v>262</v>
      </c>
      <c r="D12607">
        <v>1957</v>
      </c>
      <c r="E12607" t="s">
        <v>13601</v>
      </c>
      <c r="F12607" t="s">
        <v>6</v>
      </c>
      <c r="G12607" t="s">
        <v>6</v>
      </c>
      <c r="H12607" t="s">
        <v>6</v>
      </c>
      <c r="I12607" t="s">
        <v>6</v>
      </c>
      <c r="J12607" t="s">
        <v>6</v>
      </c>
      <c r="K12607" t="s">
        <v>6</v>
      </c>
      <c r="L12607" t="s">
        <v>6</v>
      </c>
      <c r="M12607" t="s">
        <v>6</v>
      </c>
      <c r="N12607" t="s">
        <v>6</v>
      </c>
      <c r="O12607" t="s">
        <v>6</v>
      </c>
      <c r="P12607" t="s">
        <v>6</v>
      </c>
      <c r="Q12607" t="s">
        <v>6</v>
      </c>
      <c r="R12607" t="s">
        <v>6</v>
      </c>
      <c r="S12607" t="s">
        <v>6</v>
      </c>
      <c r="T12607" t="s">
        <v>6</v>
      </c>
      <c r="U12607" t="s">
        <v>6</v>
      </c>
      <c r="V12607" t="s">
        <v>6</v>
      </c>
      <c r="W12607" t="s">
        <v>6</v>
      </c>
      <c r="X12607" t="s">
        <v>6</v>
      </c>
      <c r="Y12607" t="s">
        <v>6</v>
      </c>
      <c r="Z12607" t="s">
        <v>6</v>
      </c>
      <c r="AA12607" t="s">
        <v>833</v>
      </c>
      <c r="AB12607" t="s">
        <v>833</v>
      </c>
      <c r="AC12607" t="s">
        <v>681</v>
      </c>
    </row>
    <row r="12608" spans="1:29" x14ac:dyDescent="0.25">
      <c r="A12608" t="s">
        <v>393</v>
      </c>
      <c r="B12608">
        <v>967</v>
      </c>
      <c r="C12608" t="s">
        <v>262</v>
      </c>
      <c r="D12608">
        <v>1958</v>
      </c>
      <c r="E12608" t="s">
        <v>13602</v>
      </c>
      <c r="F12608" t="s">
        <v>6</v>
      </c>
      <c r="G12608" t="s">
        <v>6</v>
      </c>
      <c r="H12608" t="s">
        <v>6</v>
      </c>
      <c r="I12608" t="s">
        <v>6</v>
      </c>
      <c r="J12608" t="s">
        <v>6</v>
      </c>
      <c r="K12608" t="s">
        <v>6</v>
      </c>
      <c r="L12608" t="s">
        <v>6</v>
      </c>
      <c r="M12608" t="s">
        <v>6</v>
      </c>
      <c r="N12608" t="s">
        <v>6</v>
      </c>
      <c r="O12608" t="s">
        <v>6</v>
      </c>
      <c r="P12608" t="s">
        <v>6</v>
      </c>
      <c r="Q12608" t="s">
        <v>6</v>
      </c>
      <c r="R12608" t="s">
        <v>6</v>
      </c>
      <c r="S12608" t="s">
        <v>6</v>
      </c>
      <c r="T12608" t="s">
        <v>6</v>
      </c>
      <c r="U12608" t="s">
        <v>6</v>
      </c>
      <c r="V12608" t="s">
        <v>6</v>
      </c>
      <c r="W12608" t="s">
        <v>6</v>
      </c>
      <c r="X12608" t="s">
        <v>6</v>
      </c>
      <c r="Y12608" t="s">
        <v>6</v>
      </c>
      <c r="Z12608" t="s">
        <v>6</v>
      </c>
      <c r="AA12608" t="s">
        <v>833</v>
      </c>
      <c r="AB12608" t="s">
        <v>833</v>
      </c>
      <c r="AC12608" t="s">
        <v>681</v>
      </c>
    </row>
    <row r="12609" spans="1:29" x14ac:dyDescent="0.25">
      <c r="A12609" t="s">
        <v>393</v>
      </c>
      <c r="B12609">
        <v>967</v>
      </c>
      <c r="C12609" t="s">
        <v>262</v>
      </c>
      <c r="D12609">
        <v>1959</v>
      </c>
      <c r="E12609" t="s">
        <v>13603</v>
      </c>
      <c r="F12609" t="s">
        <v>6</v>
      </c>
      <c r="G12609" t="s">
        <v>6</v>
      </c>
      <c r="H12609" t="s">
        <v>6</v>
      </c>
      <c r="I12609" t="s">
        <v>6</v>
      </c>
      <c r="J12609" t="s">
        <v>6</v>
      </c>
      <c r="K12609" t="s">
        <v>6</v>
      </c>
      <c r="L12609" t="s">
        <v>6</v>
      </c>
      <c r="M12609" t="s">
        <v>6</v>
      </c>
      <c r="N12609" t="s">
        <v>6</v>
      </c>
      <c r="O12609" t="s">
        <v>6</v>
      </c>
      <c r="P12609" t="s">
        <v>6</v>
      </c>
      <c r="Q12609" t="s">
        <v>6</v>
      </c>
      <c r="R12609" t="s">
        <v>6</v>
      </c>
      <c r="S12609" t="s">
        <v>6</v>
      </c>
      <c r="T12609" t="s">
        <v>6</v>
      </c>
      <c r="U12609" t="s">
        <v>6</v>
      </c>
      <c r="V12609" t="s">
        <v>6</v>
      </c>
      <c r="W12609" t="s">
        <v>6</v>
      </c>
      <c r="X12609" t="s">
        <v>6</v>
      </c>
      <c r="Y12609" t="s">
        <v>6</v>
      </c>
      <c r="Z12609" t="s">
        <v>6</v>
      </c>
      <c r="AA12609" t="s">
        <v>833</v>
      </c>
      <c r="AB12609" t="s">
        <v>833</v>
      </c>
      <c r="AC12609" t="s">
        <v>681</v>
      </c>
    </row>
    <row r="12610" spans="1:29" x14ac:dyDescent="0.25">
      <c r="A12610" t="s">
        <v>393</v>
      </c>
      <c r="B12610">
        <v>967</v>
      </c>
      <c r="C12610" t="s">
        <v>262</v>
      </c>
      <c r="D12610">
        <v>1960</v>
      </c>
      <c r="E12610" t="s">
        <v>13604</v>
      </c>
      <c r="F12610" t="s">
        <v>6</v>
      </c>
      <c r="G12610" t="s">
        <v>6</v>
      </c>
      <c r="H12610" t="s">
        <v>6</v>
      </c>
      <c r="I12610" t="s">
        <v>6</v>
      </c>
      <c r="J12610" t="s">
        <v>6</v>
      </c>
      <c r="K12610" t="s">
        <v>6</v>
      </c>
      <c r="L12610" t="s">
        <v>6</v>
      </c>
      <c r="M12610" t="s">
        <v>6</v>
      </c>
      <c r="N12610" t="s">
        <v>6</v>
      </c>
      <c r="O12610" t="s">
        <v>6</v>
      </c>
      <c r="P12610" t="s">
        <v>6</v>
      </c>
      <c r="Q12610" t="s">
        <v>6</v>
      </c>
      <c r="R12610" t="s">
        <v>6</v>
      </c>
      <c r="S12610" t="s">
        <v>6</v>
      </c>
      <c r="T12610" t="s">
        <v>6</v>
      </c>
      <c r="U12610" t="s">
        <v>6</v>
      </c>
      <c r="V12610" t="s">
        <v>6</v>
      </c>
      <c r="W12610" t="s">
        <v>6</v>
      </c>
      <c r="X12610" t="s">
        <v>6</v>
      </c>
      <c r="Y12610" t="s">
        <v>6</v>
      </c>
      <c r="Z12610" t="s">
        <v>6</v>
      </c>
      <c r="AA12610" t="s">
        <v>833</v>
      </c>
      <c r="AB12610" t="s">
        <v>833</v>
      </c>
      <c r="AC12610" t="s">
        <v>681</v>
      </c>
    </row>
    <row r="12611" spans="1:29" x14ac:dyDescent="0.25">
      <c r="A12611" t="s">
        <v>393</v>
      </c>
      <c r="B12611">
        <v>967</v>
      </c>
      <c r="C12611" t="s">
        <v>262</v>
      </c>
      <c r="D12611">
        <v>1961</v>
      </c>
      <c r="E12611" t="s">
        <v>13605</v>
      </c>
      <c r="F12611" t="s">
        <v>6</v>
      </c>
      <c r="G12611" t="s">
        <v>6</v>
      </c>
      <c r="H12611" t="s">
        <v>6</v>
      </c>
      <c r="I12611" t="s">
        <v>6</v>
      </c>
      <c r="J12611" t="s">
        <v>6</v>
      </c>
      <c r="K12611" t="s">
        <v>6</v>
      </c>
      <c r="L12611" t="s">
        <v>6</v>
      </c>
      <c r="M12611" t="s">
        <v>6</v>
      </c>
      <c r="N12611" t="s">
        <v>6</v>
      </c>
      <c r="O12611" t="s">
        <v>6</v>
      </c>
      <c r="P12611" t="s">
        <v>6</v>
      </c>
      <c r="Q12611" t="s">
        <v>6</v>
      </c>
      <c r="R12611" t="s">
        <v>6</v>
      </c>
      <c r="S12611" t="s">
        <v>6</v>
      </c>
      <c r="T12611" t="s">
        <v>6</v>
      </c>
      <c r="U12611" t="s">
        <v>6</v>
      </c>
      <c r="V12611" t="s">
        <v>6</v>
      </c>
      <c r="W12611" t="s">
        <v>6</v>
      </c>
      <c r="X12611" t="s">
        <v>6</v>
      </c>
      <c r="Y12611" t="s">
        <v>6</v>
      </c>
      <c r="Z12611" t="s">
        <v>6</v>
      </c>
      <c r="AA12611" t="s">
        <v>833</v>
      </c>
      <c r="AB12611" t="s">
        <v>833</v>
      </c>
      <c r="AC12611" t="s">
        <v>681</v>
      </c>
    </row>
    <row r="12612" spans="1:29" x14ac:dyDescent="0.25">
      <c r="A12612" t="s">
        <v>393</v>
      </c>
      <c r="B12612">
        <v>967</v>
      </c>
      <c r="C12612" t="s">
        <v>262</v>
      </c>
      <c r="D12612">
        <v>1962</v>
      </c>
      <c r="E12612" t="s">
        <v>13606</v>
      </c>
      <c r="F12612" t="s">
        <v>6</v>
      </c>
      <c r="G12612" t="s">
        <v>6</v>
      </c>
      <c r="H12612" t="s">
        <v>6</v>
      </c>
      <c r="I12612" t="s">
        <v>6</v>
      </c>
      <c r="J12612" t="s">
        <v>6</v>
      </c>
      <c r="K12612" t="s">
        <v>6</v>
      </c>
      <c r="L12612" t="s">
        <v>6</v>
      </c>
      <c r="M12612" t="s">
        <v>6</v>
      </c>
      <c r="N12612" t="s">
        <v>6</v>
      </c>
      <c r="O12612" t="s">
        <v>6</v>
      </c>
      <c r="P12612" t="s">
        <v>6</v>
      </c>
      <c r="Q12612" t="s">
        <v>6</v>
      </c>
      <c r="R12612" t="s">
        <v>6</v>
      </c>
      <c r="S12612" t="s">
        <v>6</v>
      </c>
      <c r="T12612" t="s">
        <v>6</v>
      </c>
      <c r="U12612" t="s">
        <v>6</v>
      </c>
      <c r="V12612" t="s">
        <v>6</v>
      </c>
      <c r="W12612" t="s">
        <v>6</v>
      </c>
      <c r="X12612" t="s">
        <v>6</v>
      </c>
      <c r="Y12612" t="s">
        <v>6</v>
      </c>
      <c r="Z12612" t="s">
        <v>6</v>
      </c>
      <c r="AA12612" t="s">
        <v>833</v>
      </c>
      <c r="AB12612" t="s">
        <v>833</v>
      </c>
      <c r="AC12612" t="s">
        <v>681</v>
      </c>
    </row>
    <row r="12613" spans="1:29" x14ac:dyDescent="0.25">
      <c r="A12613" t="s">
        <v>393</v>
      </c>
      <c r="B12613">
        <v>967</v>
      </c>
      <c r="C12613" t="s">
        <v>262</v>
      </c>
      <c r="D12613">
        <v>1963</v>
      </c>
      <c r="E12613" t="s">
        <v>13607</v>
      </c>
      <c r="F12613" t="s">
        <v>6</v>
      </c>
      <c r="G12613" t="s">
        <v>6</v>
      </c>
      <c r="H12613" t="s">
        <v>6</v>
      </c>
      <c r="I12613" t="s">
        <v>6</v>
      </c>
      <c r="J12613" t="s">
        <v>6</v>
      </c>
      <c r="K12613" t="s">
        <v>6</v>
      </c>
      <c r="L12613" t="s">
        <v>6</v>
      </c>
      <c r="M12613" t="s">
        <v>6</v>
      </c>
      <c r="N12613" t="s">
        <v>6</v>
      </c>
      <c r="O12613" t="s">
        <v>6</v>
      </c>
      <c r="P12613" t="s">
        <v>6</v>
      </c>
      <c r="Q12613" t="s">
        <v>6</v>
      </c>
      <c r="R12613" t="s">
        <v>6</v>
      </c>
      <c r="S12613" t="s">
        <v>6</v>
      </c>
      <c r="T12613" t="s">
        <v>6</v>
      </c>
      <c r="U12613" t="s">
        <v>6</v>
      </c>
      <c r="V12613" t="s">
        <v>6</v>
      </c>
      <c r="W12613" t="s">
        <v>6</v>
      </c>
      <c r="X12613" t="s">
        <v>6</v>
      </c>
      <c r="Y12613" t="s">
        <v>6</v>
      </c>
      <c r="Z12613" t="s">
        <v>6</v>
      </c>
      <c r="AA12613" t="s">
        <v>833</v>
      </c>
      <c r="AB12613" t="s">
        <v>833</v>
      </c>
      <c r="AC12613" t="s">
        <v>681</v>
      </c>
    </row>
    <row r="12614" spans="1:29" x14ac:dyDescent="0.25">
      <c r="A12614" t="s">
        <v>393</v>
      </c>
      <c r="B12614">
        <v>967</v>
      </c>
      <c r="C12614" t="s">
        <v>262</v>
      </c>
      <c r="D12614">
        <v>1964</v>
      </c>
      <c r="E12614" t="s">
        <v>13608</v>
      </c>
      <c r="F12614" t="s">
        <v>6</v>
      </c>
      <c r="G12614" t="s">
        <v>6</v>
      </c>
      <c r="H12614" t="s">
        <v>6</v>
      </c>
      <c r="I12614" t="s">
        <v>6</v>
      </c>
      <c r="J12614" t="s">
        <v>6</v>
      </c>
      <c r="K12614" t="s">
        <v>6</v>
      </c>
      <c r="L12614" t="s">
        <v>6</v>
      </c>
      <c r="M12614" t="s">
        <v>6</v>
      </c>
      <c r="N12614" t="s">
        <v>6</v>
      </c>
      <c r="O12614" t="s">
        <v>6</v>
      </c>
      <c r="P12614" t="s">
        <v>6</v>
      </c>
      <c r="Q12614" t="s">
        <v>6</v>
      </c>
      <c r="R12614" t="s">
        <v>6</v>
      </c>
      <c r="S12614" t="s">
        <v>6</v>
      </c>
      <c r="T12614" t="s">
        <v>6</v>
      </c>
      <c r="U12614" t="s">
        <v>6</v>
      </c>
      <c r="V12614" t="s">
        <v>6</v>
      </c>
      <c r="W12614" t="s">
        <v>6</v>
      </c>
      <c r="X12614" t="s">
        <v>6</v>
      </c>
      <c r="Y12614" t="s">
        <v>6</v>
      </c>
      <c r="Z12614" t="s">
        <v>6</v>
      </c>
      <c r="AA12614" t="s">
        <v>833</v>
      </c>
      <c r="AB12614" t="s">
        <v>833</v>
      </c>
      <c r="AC12614" t="s">
        <v>681</v>
      </c>
    </row>
    <row r="12615" spans="1:29" x14ac:dyDescent="0.25">
      <c r="A12615" t="s">
        <v>393</v>
      </c>
      <c r="B12615">
        <v>967</v>
      </c>
      <c r="C12615" t="s">
        <v>262</v>
      </c>
      <c r="D12615">
        <v>1965</v>
      </c>
      <c r="E12615" t="s">
        <v>13609</v>
      </c>
      <c r="F12615" t="s">
        <v>6</v>
      </c>
      <c r="G12615" t="s">
        <v>6</v>
      </c>
      <c r="H12615" t="s">
        <v>6</v>
      </c>
      <c r="I12615" t="s">
        <v>6</v>
      </c>
      <c r="J12615" t="s">
        <v>6</v>
      </c>
      <c r="K12615" t="s">
        <v>6</v>
      </c>
      <c r="L12615" t="s">
        <v>6</v>
      </c>
      <c r="M12615" t="s">
        <v>6</v>
      </c>
      <c r="N12615" t="s">
        <v>6</v>
      </c>
      <c r="O12615" t="s">
        <v>6</v>
      </c>
      <c r="P12615" t="s">
        <v>6</v>
      </c>
      <c r="Q12615" t="s">
        <v>6</v>
      </c>
      <c r="R12615" t="s">
        <v>6</v>
      </c>
      <c r="S12615" t="s">
        <v>6</v>
      </c>
      <c r="T12615" t="s">
        <v>6</v>
      </c>
      <c r="U12615" t="s">
        <v>6</v>
      </c>
      <c r="V12615" t="s">
        <v>6</v>
      </c>
      <c r="W12615" t="s">
        <v>6</v>
      </c>
      <c r="X12615" t="s">
        <v>6</v>
      </c>
      <c r="Y12615" t="s">
        <v>6</v>
      </c>
      <c r="Z12615" t="s">
        <v>6</v>
      </c>
      <c r="AA12615" t="s">
        <v>833</v>
      </c>
      <c r="AB12615" t="s">
        <v>833</v>
      </c>
      <c r="AC12615" t="s">
        <v>681</v>
      </c>
    </row>
    <row r="12616" spans="1:29" x14ac:dyDescent="0.25">
      <c r="A12616" t="s">
        <v>393</v>
      </c>
      <c r="B12616">
        <v>967</v>
      </c>
      <c r="C12616" t="s">
        <v>262</v>
      </c>
      <c r="D12616">
        <v>1966</v>
      </c>
      <c r="E12616" t="s">
        <v>13610</v>
      </c>
      <c r="F12616" t="s">
        <v>6</v>
      </c>
      <c r="G12616" t="s">
        <v>6</v>
      </c>
      <c r="H12616" t="s">
        <v>6</v>
      </c>
      <c r="I12616" t="s">
        <v>6</v>
      </c>
      <c r="J12616" t="s">
        <v>6</v>
      </c>
      <c r="K12616" t="s">
        <v>6</v>
      </c>
      <c r="L12616" t="s">
        <v>6</v>
      </c>
      <c r="M12616" t="s">
        <v>6</v>
      </c>
      <c r="N12616" t="s">
        <v>6</v>
      </c>
      <c r="O12616" t="s">
        <v>6</v>
      </c>
      <c r="P12616" t="s">
        <v>6</v>
      </c>
      <c r="Q12616" t="s">
        <v>6</v>
      </c>
      <c r="R12616" t="s">
        <v>6</v>
      </c>
      <c r="S12616" t="s">
        <v>6</v>
      </c>
      <c r="T12616" t="s">
        <v>6</v>
      </c>
      <c r="U12616" t="s">
        <v>6</v>
      </c>
      <c r="V12616" t="s">
        <v>6</v>
      </c>
      <c r="W12616" t="s">
        <v>6</v>
      </c>
      <c r="X12616" t="s">
        <v>6</v>
      </c>
      <c r="Y12616" t="s">
        <v>6</v>
      </c>
      <c r="Z12616" t="s">
        <v>6</v>
      </c>
      <c r="AA12616" t="s">
        <v>833</v>
      </c>
      <c r="AB12616" t="s">
        <v>833</v>
      </c>
      <c r="AC12616" t="s">
        <v>681</v>
      </c>
    </row>
    <row r="12617" spans="1:29" x14ac:dyDescent="0.25">
      <c r="A12617" t="s">
        <v>393</v>
      </c>
      <c r="B12617">
        <v>967</v>
      </c>
      <c r="C12617" t="s">
        <v>262</v>
      </c>
      <c r="D12617">
        <v>1967</v>
      </c>
      <c r="E12617" t="s">
        <v>13611</v>
      </c>
      <c r="F12617" t="s">
        <v>6</v>
      </c>
      <c r="G12617" t="s">
        <v>6</v>
      </c>
      <c r="H12617" t="s">
        <v>6</v>
      </c>
      <c r="I12617" t="s">
        <v>6</v>
      </c>
      <c r="J12617" t="s">
        <v>6</v>
      </c>
      <c r="K12617" t="s">
        <v>6</v>
      </c>
      <c r="L12617" t="s">
        <v>6</v>
      </c>
      <c r="M12617" t="s">
        <v>6</v>
      </c>
      <c r="N12617" t="s">
        <v>6</v>
      </c>
      <c r="O12617" t="s">
        <v>6</v>
      </c>
      <c r="P12617" t="s">
        <v>6</v>
      </c>
      <c r="Q12617" t="s">
        <v>6</v>
      </c>
      <c r="R12617" t="s">
        <v>6</v>
      </c>
      <c r="S12617" t="s">
        <v>6</v>
      </c>
      <c r="T12617" t="s">
        <v>6</v>
      </c>
      <c r="U12617" t="s">
        <v>6</v>
      </c>
      <c r="V12617" t="s">
        <v>6</v>
      </c>
      <c r="W12617" t="s">
        <v>6</v>
      </c>
      <c r="X12617" t="s">
        <v>6</v>
      </c>
      <c r="Y12617" t="s">
        <v>6</v>
      </c>
      <c r="Z12617" t="s">
        <v>6</v>
      </c>
      <c r="AA12617" t="s">
        <v>833</v>
      </c>
      <c r="AB12617" t="s">
        <v>833</v>
      </c>
      <c r="AC12617" t="s">
        <v>681</v>
      </c>
    </row>
    <row r="12618" spans="1:29" x14ac:dyDescent="0.25">
      <c r="A12618" t="s">
        <v>393</v>
      </c>
      <c r="B12618">
        <v>967</v>
      </c>
      <c r="C12618" t="s">
        <v>262</v>
      </c>
      <c r="D12618">
        <v>1968</v>
      </c>
      <c r="E12618" t="s">
        <v>13612</v>
      </c>
      <c r="F12618" t="s">
        <v>6</v>
      </c>
      <c r="G12618" t="s">
        <v>6</v>
      </c>
      <c r="H12618" t="s">
        <v>6</v>
      </c>
      <c r="I12618" t="s">
        <v>6</v>
      </c>
      <c r="J12618" t="s">
        <v>6</v>
      </c>
      <c r="K12618" t="s">
        <v>6</v>
      </c>
      <c r="L12618" t="s">
        <v>6</v>
      </c>
      <c r="M12618" t="s">
        <v>6</v>
      </c>
      <c r="N12618" t="s">
        <v>6</v>
      </c>
      <c r="O12618" t="s">
        <v>6</v>
      </c>
      <c r="P12618" t="s">
        <v>6</v>
      </c>
      <c r="Q12618" t="s">
        <v>6</v>
      </c>
      <c r="R12618" t="s">
        <v>6</v>
      </c>
      <c r="S12618" t="s">
        <v>6</v>
      </c>
      <c r="T12618" t="s">
        <v>6</v>
      </c>
      <c r="U12618" t="s">
        <v>6</v>
      </c>
      <c r="V12618" t="s">
        <v>6</v>
      </c>
      <c r="W12618" t="s">
        <v>6</v>
      </c>
      <c r="X12618" t="s">
        <v>6</v>
      </c>
      <c r="Y12618" t="s">
        <v>6</v>
      </c>
      <c r="Z12618" t="s">
        <v>6</v>
      </c>
      <c r="AA12618" t="s">
        <v>833</v>
      </c>
      <c r="AB12618" t="s">
        <v>833</v>
      </c>
      <c r="AC12618" t="s">
        <v>681</v>
      </c>
    </row>
    <row r="12619" spans="1:29" x14ac:dyDescent="0.25">
      <c r="A12619" t="s">
        <v>393</v>
      </c>
      <c r="B12619">
        <v>967</v>
      </c>
      <c r="C12619" t="s">
        <v>262</v>
      </c>
      <c r="D12619">
        <v>1969</v>
      </c>
      <c r="E12619" t="s">
        <v>13613</v>
      </c>
      <c r="F12619" t="s">
        <v>6</v>
      </c>
      <c r="G12619" t="s">
        <v>6</v>
      </c>
      <c r="H12619" t="s">
        <v>6</v>
      </c>
      <c r="I12619" t="s">
        <v>6</v>
      </c>
      <c r="J12619" t="s">
        <v>6</v>
      </c>
      <c r="K12619" t="s">
        <v>6</v>
      </c>
      <c r="L12619" t="s">
        <v>6</v>
      </c>
      <c r="M12619" t="s">
        <v>6</v>
      </c>
      <c r="N12619" t="s">
        <v>6</v>
      </c>
      <c r="O12619" t="s">
        <v>6</v>
      </c>
      <c r="P12619" t="s">
        <v>6</v>
      </c>
      <c r="Q12619" t="s">
        <v>6</v>
      </c>
      <c r="R12619" t="s">
        <v>6</v>
      </c>
      <c r="S12619" t="s">
        <v>6</v>
      </c>
      <c r="T12619" t="s">
        <v>6</v>
      </c>
      <c r="U12619" t="s">
        <v>6</v>
      </c>
      <c r="V12619" t="s">
        <v>6</v>
      </c>
      <c r="W12619" t="s">
        <v>6</v>
      </c>
      <c r="X12619" t="s">
        <v>6</v>
      </c>
      <c r="Y12619" t="s">
        <v>6</v>
      </c>
      <c r="Z12619" t="s">
        <v>6</v>
      </c>
      <c r="AA12619" t="s">
        <v>833</v>
      </c>
      <c r="AB12619" t="s">
        <v>833</v>
      </c>
      <c r="AC12619" t="s">
        <v>681</v>
      </c>
    </row>
    <row r="12620" spans="1:29" x14ac:dyDescent="0.25">
      <c r="A12620" t="s">
        <v>393</v>
      </c>
      <c r="B12620">
        <v>967</v>
      </c>
      <c r="C12620" t="s">
        <v>262</v>
      </c>
      <c r="D12620">
        <v>1970</v>
      </c>
      <c r="E12620" t="s">
        <v>13614</v>
      </c>
      <c r="F12620" t="s">
        <v>6</v>
      </c>
      <c r="G12620" t="s">
        <v>6</v>
      </c>
      <c r="H12620" t="s">
        <v>6</v>
      </c>
      <c r="I12620" t="s">
        <v>6</v>
      </c>
      <c r="J12620" t="s">
        <v>6</v>
      </c>
      <c r="K12620" t="s">
        <v>6</v>
      </c>
      <c r="L12620" t="s">
        <v>6</v>
      </c>
      <c r="M12620" t="s">
        <v>6</v>
      </c>
      <c r="N12620" t="s">
        <v>6</v>
      </c>
      <c r="O12620" t="s">
        <v>6</v>
      </c>
      <c r="P12620" t="s">
        <v>6</v>
      </c>
      <c r="Q12620" t="s">
        <v>6</v>
      </c>
      <c r="R12620" t="s">
        <v>6</v>
      </c>
      <c r="S12620" t="s">
        <v>6</v>
      </c>
      <c r="T12620" t="s">
        <v>6</v>
      </c>
      <c r="U12620" t="s">
        <v>6</v>
      </c>
      <c r="V12620" t="s">
        <v>6</v>
      </c>
      <c r="W12620" t="s">
        <v>6</v>
      </c>
      <c r="X12620" t="s">
        <v>6</v>
      </c>
      <c r="Y12620" t="s">
        <v>6</v>
      </c>
      <c r="Z12620" t="s">
        <v>6</v>
      </c>
      <c r="AA12620" t="s">
        <v>833</v>
      </c>
      <c r="AB12620" t="s">
        <v>833</v>
      </c>
      <c r="AC12620" t="s">
        <v>681</v>
      </c>
    </row>
    <row r="12621" spans="1:29" x14ac:dyDescent="0.25">
      <c r="A12621" t="s">
        <v>393</v>
      </c>
      <c r="B12621">
        <v>967</v>
      </c>
      <c r="C12621" t="s">
        <v>262</v>
      </c>
      <c r="D12621">
        <v>1971</v>
      </c>
      <c r="E12621" t="s">
        <v>13615</v>
      </c>
      <c r="F12621" t="s">
        <v>6</v>
      </c>
      <c r="G12621" t="s">
        <v>6</v>
      </c>
      <c r="H12621" t="s">
        <v>6</v>
      </c>
      <c r="I12621" t="s">
        <v>6</v>
      </c>
      <c r="J12621" t="s">
        <v>6</v>
      </c>
      <c r="K12621" t="s">
        <v>6</v>
      </c>
      <c r="L12621" t="s">
        <v>6</v>
      </c>
      <c r="M12621" t="s">
        <v>6</v>
      </c>
      <c r="N12621" t="s">
        <v>6</v>
      </c>
      <c r="O12621" t="s">
        <v>6</v>
      </c>
      <c r="P12621" t="s">
        <v>6</v>
      </c>
      <c r="Q12621" t="s">
        <v>6</v>
      </c>
      <c r="R12621" t="s">
        <v>6</v>
      </c>
      <c r="S12621" t="s">
        <v>6</v>
      </c>
      <c r="T12621" t="s">
        <v>6</v>
      </c>
      <c r="U12621" t="s">
        <v>6</v>
      </c>
      <c r="V12621" t="s">
        <v>6</v>
      </c>
      <c r="W12621" t="s">
        <v>6</v>
      </c>
      <c r="X12621" t="s">
        <v>6</v>
      </c>
      <c r="Y12621" t="s">
        <v>6</v>
      </c>
      <c r="Z12621" t="s">
        <v>6</v>
      </c>
      <c r="AA12621" t="s">
        <v>833</v>
      </c>
      <c r="AB12621" t="s">
        <v>833</v>
      </c>
      <c r="AC12621" t="s">
        <v>681</v>
      </c>
    </row>
    <row r="12622" spans="1:29" x14ac:dyDescent="0.25">
      <c r="A12622" t="s">
        <v>393</v>
      </c>
      <c r="B12622">
        <v>967</v>
      </c>
      <c r="C12622" t="s">
        <v>262</v>
      </c>
      <c r="D12622">
        <v>1972</v>
      </c>
      <c r="E12622" t="s">
        <v>13616</v>
      </c>
      <c r="F12622" t="s">
        <v>6</v>
      </c>
      <c r="G12622" t="s">
        <v>6</v>
      </c>
      <c r="H12622" t="s">
        <v>6</v>
      </c>
      <c r="I12622" t="s">
        <v>6</v>
      </c>
      <c r="J12622" t="s">
        <v>6</v>
      </c>
      <c r="K12622" t="s">
        <v>6</v>
      </c>
      <c r="L12622" t="s">
        <v>6</v>
      </c>
      <c r="M12622" t="s">
        <v>6</v>
      </c>
      <c r="N12622" t="s">
        <v>6</v>
      </c>
      <c r="O12622" t="s">
        <v>6</v>
      </c>
      <c r="P12622" t="s">
        <v>6</v>
      </c>
      <c r="Q12622" t="s">
        <v>6</v>
      </c>
      <c r="R12622" t="s">
        <v>6</v>
      </c>
      <c r="S12622" t="s">
        <v>6</v>
      </c>
      <c r="T12622" t="s">
        <v>6</v>
      </c>
      <c r="U12622" t="s">
        <v>6</v>
      </c>
      <c r="V12622" t="s">
        <v>6</v>
      </c>
      <c r="W12622" t="s">
        <v>6</v>
      </c>
      <c r="X12622" t="s">
        <v>6</v>
      </c>
      <c r="Y12622" t="s">
        <v>6</v>
      </c>
      <c r="Z12622" t="s">
        <v>6</v>
      </c>
      <c r="AA12622" t="s">
        <v>833</v>
      </c>
      <c r="AB12622" t="s">
        <v>833</v>
      </c>
      <c r="AC12622" t="s">
        <v>681</v>
      </c>
    </row>
    <row r="12623" spans="1:29" x14ac:dyDescent="0.25">
      <c r="A12623" t="s">
        <v>393</v>
      </c>
      <c r="B12623">
        <v>967</v>
      </c>
      <c r="C12623" t="s">
        <v>262</v>
      </c>
      <c r="D12623">
        <v>1973</v>
      </c>
      <c r="E12623" t="s">
        <v>13617</v>
      </c>
      <c r="F12623" t="s">
        <v>6</v>
      </c>
      <c r="G12623" t="s">
        <v>6</v>
      </c>
      <c r="H12623" t="s">
        <v>6</v>
      </c>
      <c r="I12623" t="s">
        <v>6</v>
      </c>
      <c r="J12623" t="s">
        <v>6</v>
      </c>
      <c r="K12623" t="s">
        <v>6</v>
      </c>
      <c r="L12623" t="s">
        <v>6</v>
      </c>
      <c r="M12623" t="s">
        <v>6</v>
      </c>
      <c r="N12623" t="s">
        <v>6</v>
      </c>
      <c r="O12623" t="s">
        <v>6</v>
      </c>
      <c r="P12623" t="s">
        <v>6</v>
      </c>
      <c r="Q12623" t="s">
        <v>6</v>
      </c>
      <c r="R12623" t="s">
        <v>6</v>
      </c>
      <c r="S12623" t="s">
        <v>6</v>
      </c>
      <c r="T12623" t="s">
        <v>6</v>
      </c>
      <c r="U12623" t="s">
        <v>6</v>
      </c>
      <c r="V12623" t="s">
        <v>6</v>
      </c>
      <c r="W12623" t="s">
        <v>6</v>
      </c>
      <c r="X12623" t="s">
        <v>6</v>
      </c>
      <c r="Y12623" t="s">
        <v>6</v>
      </c>
      <c r="Z12623" t="s">
        <v>6</v>
      </c>
      <c r="AA12623" t="s">
        <v>833</v>
      </c>
      <c r="AB12623" t="s">
        <v>833</v>
      </c>
      <c r="AC12623" t="s">
        <v>681</v>
      </c>
    </row>
    <row r="12624" spans="1:29" x14ac:dyDescent="0.25">
      <c r="A12624" t="s">
        <v>393</v>
      </c>
      <c r="B12624">
        <v>967</v>
      </c>
      <c r="C12624" t="s">
        <v>262</v>
      </c>
      <c r="D12624">
        <v>1974</v>
      </c>
      <c r="E12624" t="s">
        <v>13618</v>
      </c>
      <c r="F12624" t="s">
        <v>6</v>
      </c>
      <c r="G12624" t="s">
        <v>6</v>
      </c>
      <c r="H12624" t="s">
        <v>6</v>
      </c>
      <c r="I12624" t="s">
        <v>6</v>
      </c>
      <c r="J12624" t="s">
        <v>6</v>
      </c>
      <c r="K12624" t="s">
        <v>6</v>
      </c>
      <c r="L12624" t="s">
        <v>6</v>
      </c>
      <c r="M12624" t="s">
        <v>6</v>
      </c>
      <c r="N12624" t="s">
        <v>6</v>
      </c>
      <c r="O12624" t="s">
        <v>6</v>
      </c>
      <c r="P12624" t="s">
        <v>6</v>
      </c>
      <c r="Q12624" t="s">
        <v>6</v>
      </c>
      <c r="R12624" t="s">
        <v>6</v>
      </c>
      <c r="S12624" t="s">
        <v>6</v>
      </c>
      <c r="T12624" t="s">
        <v>6</v>
      </c>
      <c r="U12624" t="s">
        <v>6</v>
      </c>
      <c r="V12624" t="s">
        <v>6</v>
      </c>
      <c r="W12624" t="s">
        <v>6</v>
      </c>
      <c r="X12624" t="s">
        <v>6</v>
      </c>
      <c r="Y12624" t="s">
        <v>6</v>
      </c>
      <c r="Z12624" t="s">
        <v>6</v>
      </c>
      <c r="AA12624" t="s">
        <v>833</v>
      </c>
      <c r="AB12624" t="s">
        <v>833</v>
      </c>
      <c r="AC12624" t="s">
        <v>681</v>
      </c>
    </row>
    <row r="12625" spans="1:29" x14ac:dyDescent="0.25">
      <c r="A12625" t="s">
        <v>393</v>
      </c>
      <c r="B12625">
        <v>967</v>
      </c>
      <c r="C12625" t="s">
        <v>262</v>
      </c>
      <c r="D12625">
        <v>1975</v>
      </c>
      <c r="E12625" t="s">
        <v>13619</v>
      </c>
      <c r="F12625" t="s">
        <v>6</v>
      </c>
      <c r="G12625" t="s">
        <v>6</v>
      </c>
      <c r="H12625" t="s">
        <v>6</v>
      </c>
      <c r="I12625" t="s">
        <v>6</v>
      </c>
      <c r="J12625" t="s">
        <v>6</v>
      </c>
      <c r="K12625" t="s">
        <v>6</v>
      </c>
      <c r="L12625" t="s">
        <v>6</v>
      </c>
      <c r="M12625" t="s">
        <v>6</v>
      </c>
      <c r="N12625" t="s">
        <v>6</v>
      </c>
      <c r="O12625" t="s">
        <v>6</v>
      </c>
      <c r="P12625" t="s">
        <v>6</v>
      </c>
      <c r="Q12625" t="s">
        <v>6</v>
      </c>
      <c r="R12625" t="s">
        <v>6</v>
      </c>
      <c r="S12625" t="s">
        <v>6</v>
      </c>
      <c r="T12625" t="s">
        <v>6</v>
      </c>
      <c r="U12625" t="s">
        <v>6</v>
      </c>
      <c r="V12625" t="s">
        <v>6</v>
      </c>
      <c r="W12625" t="s">
        <v>6</v>
      </c>
      <c r="X12625" t="s">
        <v>6</v>
      </c>
      <c r="Y12625" t="s">
        <v>6</v>
      </c>
      <c r="Z12625" t="s">
        <v>6</v>
      </c>
      <c r="AA12625" t="s">
        <v>833</v>
      </c>
      <c r="AB12625" t="s">
        <v>833</v>
      </c>
      <c r="AC12625" t="s">
        <v>681</v>
      </c>
    </row>
    <row r="12626" spans="1:29" x14ac:dyDescent="0.25">
      <c r="A12626" t="s">
        <v>393</v>
      </c>
      <c r="B12626">
        <v>967</v>
      </c>
      <c r="C12626" t="s">
        <v>262</v>
      </c>
      <c r="D12626">
        <v>1976</v>
      </c>
      <c r="E12626" t="s">
        <v>13620</v>
      </c>
      <c r="F12626" t="s">
        <v>6</v>
      </c>
      <c r="G12626" t="s">
        <v>6</v>
      </c>
      <c r="H12626" t="s">
        <v>6</v>
      </c>
      <c r="I12626" t="s">
        <v>6</v>
      </c>
      <c r="J12626" t="s">
        <v>6</v>
      </c>
      <c r="K12626" t="s">
        <v>6</v>
      </c>
      <c r="L12626" t="s">
        <v>6</v>
      </c>
      <c r="M12626" t="s">
        <v>6</v>
      </c>
      <c r="N12626" t="s">
        <v>6</v>
      </c>
      <c r="O12626" t="s">
        <v>6</v>
      </c>
      <c r="P12626" t="s">
        <v>6</v>
      </c>
      <c r="Q12626" t="s">
        <v>6</v>
      </c>
      <c r="R12626" t="s">
        <v>6</v>
      </c>
      <c r="S12626" t="s">
        <v>6</v>
      </c>
      <c r="T12626" t="s">
        <v>6</v>
      </c>
      <c r="U12626" t="s">
        <v>6</v>
      </c>
      <c r="V12626" t="s">
        <v>6</v>
      </c>
      <c r="W12626" t="s">
        <v>6</v>
      </c>
      <c r="X12626" t="s">
        <v>6</v>
      </c>
      <c r="Y12626" t="s">
        <v>6</v>
      </c>
      <c r="Z12626" t="s">
        <v>6</v>
      </c>
      <c r="AA12626" t="s">
        <v>833</v>
      </c>
      <c r="AB12626" t="s">
        <v>833</v>
      </c>
      <c r="AC12626" t="s">
        <v>681</v>
      </c>
    </row>
    <row r="12627" spans="1:29" x14ac:dyDescent="0.25">
      <c r="A12627" t="s">
        <v>393</v>
      </c>
      <c r="B12627">
        <v>967</v>
      </c>
      <c r="C12627" t="s">
        <v>262</v>
      </c>
      <c r="D12627">
        <v>1977</v>
      </c>
      <c r="E12627" t="s">
        <v>13621</v>
      </c>
      <c r="F12627" t="s">
        <v>6</v>
      </c>
      <c r="G12627" t="s">
        <v>6</v>
      </c>
      <c r="H12627" t="s">
        <v>6</v>
      </c>
      <c r="I12627" t="s">
        <v>6</v>
      </c>
      <c r="J12627" t="s">
        <v>6</v>
      </c>
      <c r="K12627" t="s">
        <v>6</v>
      </c>
      <c r="L12627" t="s">
        <v>6</v>
      </c>
      <c r="M12627" t="s">
        <v>6</v>
      </c>
      <c r="N12627" t="s">
        <v>6</v>
      </c>
      <c r="O12627" t="s">
        <v>6</v>
      </c>
      <c r="P12627" t="s">
        <v>6</v>
      </c>
      <c r="Q12627" t="s">
        <v>6</v>
      </c>
      <c r="R12627" t="s">
        <v>6</v>
      </c>
      <c r="S12627" t="s">
        <v>6</v>
      </c>
      <c r="T12627" t="s">
        <v>6</v>
      </c>
      <c r="U12627" t="s">
        <v>6</v>
      </c>
      <c r="V12627" t="s">
        <v>6</v>
      </c>
      <c r="W12627" t="s">
        <v>6</v>
      </c>
      <c r="X12627" t="s">
        <v>6</v>
      </c>
      <c r="Y12627" t="s">
        <v>6</v>
      </c>
      <c r="Z12627" t="s">
        <v>6</v>
      </c>
      <c r="AA12627" t="s">
        <v>833</v>
      </c>
      <c r="AB12627" t="s">
        <v>833</v>
      </c>
      <c r="AC12627" t="s">
        <v>681</v>
      </c>
    </row>
    <row r="12628" spans="1:29" x14ac:dyDescent="0.25">
      <c r="A12628" t="s">
        <v>393</v>
      </c>
      <c r="B12628">
        <v>967</v>
      </c>
      <c r="C12628" t="s">
        <v>262</v>
      </c>
      <c r="D12628">
        <v>1978</v>
      </c>
      <c r="E12628" t="s">
        <v>13622</v>
      </c>
      <c r="F12628" t="s">
        <v>6</v>
      </c>
      <c r="G12628" t="s">
        <v>6</v>
      </c>
      <c r="H12628" t="s">
        <v>6</v>
      </c>
      <c r="I12628" t="s">
        <v>6</v>
      </c>
      <c r="J12628" t="s">
        <v>6</v>
      </c>
      <c r="K12628" t="s">
        <v>6</v>
      </c>
      <c r="L12628" t="s">
        <v>6</v>
      </c>
      <c r="M12628" t="s">
        <v>6</v>
      </c>
      <c r="N12628" t="s">
        <v>6</v>
      </c>
      <c r="O12628" t="s">
        <v>6</v>
      </c>
      <c r="P12628" t="s">
        <v>6</v>
      </c>
      <c r="Q12628" t="s">
        <v>6</v>
      </c>
      <c r="R12628" t="s">
        <v>6</v>
      </c>
      <c r="S12628" t="s">
        <v>6</v>
      </c>
      <c r="T12628" t="s">
        <v>6</v>
      </c>
      <c r="U12628" t="s">
        <v>6</v>
      </c>
      <c r="V12628" t="s">
        <v>6</v>
      </c>
      <c r="W12628" t="s">
        <v>6</v>
      </c>
      <c r="X12628" t="s">
        <v>6</v>
      </c>
      <c r="Y12628" t="s">
        <v>6</v>
      </c>
      <c r="Z12628" t="s">
        <v>6</v>
      </c>
      <c r="AA12628" t="s">
        <v>833</v>
      </c>
      <c r="AB12628" t="s">
        <v>833</v>
      </c>
      <c r="AC12628" t="s">
        <v>681</v>
      </c>
    </row>
    <row r="12629" spans="1:29" x14ac:dyDescent="0.25">
      <c r="A12629" t="s">
        <v>393</v>
      </c>
      <c r="B12629">
        <v>967</v>
      </c>
      <c r="C12629" t="s">
        <v>262</v>
      </c>
      <c r="D12629">
        <v>1979</v>
      </c>
      <c r="E12629" t="s">
        <v>13623</v>
      </c>
      <c r="F12629" t="s">
        <v>6</v>
      </c>
      <c r="G12629" t="s">
        <v>6</v>
      </c>
      <c r="H12629" t="s">
        <v>6</v>
      </c>
      <c r="I12629" t="s">
        <v>6</v>
      </c>
      <c r="J12629" t="s">
        <v>6</v>
      </c>
      <c r="K12629" t="s">
        <v>6</v>
      </c>
      <c r="L12629" t="s">
        <v>6</v>
      </c>
      <c r="M12629" t="s">
        <v>6</v>
      </c>
      <c r="N12629" t="s">
        <v>6</v>
      </c>
      <c r="O12629" t="s">
        <v>6</v>
      </c>
      <c r="P12629" t="s">
        <v>6</v>
      </c>
      <c r="Q12629" t="s">
        <v>6</v>
      </c>
      <c r="R12629" t="s">
        <v>6</v>
      </c>
      <c r="S12629" t="s">
        <v>6</v>
      </c>
      <c r="T12629" t="s">
        <v>6</v>
      </c>
      <c r="U12629" t="s">
        <v>6</v>
      </c>
      <c r="V12629" t="s">
        <v>6</v>
      </c>
      <c r="W12629" t="s">
        <v>6</v>
      </c>
      <c r="X12629" t="s">
        <v>6</v>
      </c>
      <c r="Y12629" t="s">
        <v>6</v>
      </c>
      <c r="Z12629" t="s">
        <v>6</v>
      </c>
      <c r="AA12629" t="s">
        <v>833</v>
      </c>
      <c r="AB12629" t="s">
        <v>833</v>
      </c>
      <c r="AC12629" t="s">
        <v>681</v>
      </c>
    </row>
    <row r="12630" spans="1:29" x14ac:dyDescent="0.25">
      <c r="A12630" t="s">
        <v>393</v>
      </c>
      <c r="B12630">
        <v>967</v>
      </c>
      <c r="C12630" t="s">
        <v>262</v>
      </c>
      <c r="D12630">
        <v>1980</v>
      </c>
      <c r="E12630" t="s">
        <v>13624</v>
      </c>
      <c r="F12630" t="s">
        <v>6</v>
      </c>
      <c r="G12630" t="s">
        <v>6</v>
      </c>
      <c r="H12630" t="s">
        <v>6</v>
      </c>
      <c r="I12630" t="s">
        <v>6</v>
      </c>
      <c r="J12630" t="s">
        <v>6</v>
      </c>
      <c r="K12630" t="s">
        <v>6</v>
      </c>
      <c r="L12630" t="s">
        <v>6</v>
      </c>
      <c r="M12630" t="s">
        <v>6</v>
      </c>
      <c r="N12630" t="s">
        <v>6</v>
      </c>
      <c r="O12630" t="s">
        <v>6</v>
      </c>
      <c r="P12630" t="s">
        <v>6</v>
      </c>
      <c r="Q12630" t="s">
        <v>6</v>
      </c>
      <c r="R12630" t="s">
        <v>6</v>
      </c>
      <c r="S12630" t="s">
        <v>6</v>
      </c>
      <c r="T12630" t="s">
        <v>6</v>
      </c>
      <c r="U12630" t="s">
        <v>6</v>
      </c>
      <c r="V12630" t="s">
        <v>6</v>
      </c>
      <c r="W12630" t="s">
        <v>6</v>
      </c>
      <c r="X12630" t="s">
        <v>6</v>
      </c>
      <c r="Y12630" t="s">
        <v>6</v>
      </c>
      <c r="Z12630" t="s">
        <v>6</v>
      </c>
      <c r="AA12630" t="s">
        <v>833</v>
      </c>
      <c r="AB12630" t="s">
        <v>833</v>
      </c>
      <c r="AC12630" t="s">
        <v>681</v>
      </c>
    </row>
    <row r="12631" spans="1:29" x14ac:dyDescent="0.25">
      <c r="A12631" t="s">
        <v>393</v>
      </c>
      <c r="B12631">
        <v>967</v>
      </c>
      <c r="C12631" t="s">
        <v>262</v>
      </c>
      <c r="D12631">
        <v>1981</v>
      </c>
      <c r="E12631" t="s">
        <v>13625</v>
      </c>
      <c r="F12631" t="s">
        <v>6</v>
      </c>
      <c r="G12631" t="s">
        <v>6</v>
      </c>
      <c r="H12631" t="s">
        <v>6</v>
      </c>
      <c r="I12631" t="s">
        <v>6</v>
      </c>
      <c r="J12631" t="s">
        <v>6</v>
      </c>
      <c r="K12631" t="s">
        <v>6</v>
      </c>
      <c r="L12631" t="s">
        <v>6</v>
      </c>
      <c r="M12631" t="s">
        <v>6</v>
      </c>
      <c r="N12631" t="s">
        <v>6</v>
      </c>
      <c r="O12631" t="s">
        <v>6</v>
      </c>
      <c r="P12631" t="s">
        <v>6</v>
      </c>
      <c r="Q12631" t="s">
        <v>6</v>
      </c>
      <c r="R12631" t="s">
        <v>6</v>
      </c>
      <c r="S12631" t="s">
        <v>6</v>
      </c>
      <c r="T12631" t="s">
        <v>6</v>
      </c>
      <c r="U12631" t="s">
        <v>6</v>
      </c>
      <c r="V12631" t="s">
        <v>6</v>
      </c>
      <c r="W12631" t="s">
        <v>6</v>
      </c>
      <c r="X12631" t="s">
        <v>6</v>
      </c>
      <c r="Y12631" t="s">
        <v>6</v>
      </c>
      <c r="Z12631" t="s">
        <v>6</v>
      </c>
      <c r="AA12631" t="s">
        <v>833</v>
      </c>
      <c r="AB12631" t="s">
        <v>833</v>
      </c>
      <c r="AC12631" t="s">
        <v>681</v>
      </c>
    </row>
    <row r="12632" spans="1:29" x14ac:dyDescent="0.25">
      <c r="A12632" t="s">
        <v>393</v>
      </c>
      <c r="B12632">
        <v>967</v>
      </c>
      <c r="C12632" t="s">
        <v>262</v>
      </c>
      <c r="D12632">
        <v>1982</v>
      </c>
      <c r="E12632" t="s">
        <v>13626</v>
      </c>
      <c r="F12632" t="s">
        <v>6</v>
      </c>
      <c r="G12632" t="s">
        <v>6</v>
      </c>
      <c r="H12632" t="s">
        <v>6</v>
      </c>
      <c r="I12632" t="s">
        <v>6</v>
      </c>
      <c r="J12632" t="s">
        <v>6</v>
      </c>
      <c r="K12632" t="s">
        <v>6</v>
      </c>
      <c r="L12632" t="s">
        <v>6</v>
      </c>
      <c r="M12632" t="s">
        <v>6</v>
      </c>
      <c r="N12632" t="s">
        <v>6</v>
      </c>
      <c r="O12632" t="s">
        <v>6</v>
      </c>
      <c r="P12632" t="s">
        <v>6</v>
      </c>
      <c r="Q12632" t="s">
        <v>6</v>
      </c>
      <c r="R12632" t="s">
        <v>6</v>
      </c>
      <c r="S12632" t="s">
        <v>6</v>
      </c>
      <c r="T12632" t="s">
        <v>6</v>
      </c>
      <c r="U12632" t="s">
        <v>6</v>
      </c>
      <c r="V12632" t="s">
        <v>6</v>
      </c>
      <c r="W12632" t="s">
        <v>6</v>
      </c>
      <c r="X12632" t="s">
        <v>6</v>
      </c>
      <c r="Y12632" t="s">
        <v>6</v>
      </c>
      <c r="Z12632" t="s">
        <v>6</v>
      </c>
      <c r="AA12632" t="s">
        <v>833</v>
      </c>
      <c r="AB12632" t="s">
        <v>833</v>
      </c>
      <c r="AC12632" t="s">
        <v>681</v>
      </c>
    </row>
    <row r="12633" spans="1:29" x14ac:dyDescent="0.25">
      <c r="A12633" t="s">
        <v>393</v>
      </c>
      <c r="B12633">
        <v>967</v>
      </c>
      <c r="C12633" t="s">
        <v>262</v>
      </c>
      <c r="D12633">
        <v>1983</v>
      </c>
      <c r="E12633" t="s">
        <v>13627</v>
      </c>
      <c r="F12633" t="s">
        <v>6</v>
      </c>
      <c r="G12633" t="s">
        <v>6</v>
      </c>
      <c r="H12633" t="s">
        <v>6</v>
      </c>
      <c r="I12633" t="s">
        <v>6</v>
      </c>
      <c r="J12633" t="s">
        <v>6</v>
      </c>
      <c r="K12633" t="s">
        <v>6</v>
      </c>
      <c r="L12633" t="s">
        <v>6</v>
      </c>
      <c r="M12633" t="s">
        <v>6</v>
      </c>
      <c r="N12633" t="s">
        <v>6</v>
      </c>
      <c r="O12633" t="s">
        <v>6</v>
      </c>
      <c r="P12633" t="s">
        <v>6</v>
      </c>
      <c r="Q12633" t="s">
        <v>6</v>
      </c>
      <c r="R12633" t="s">
        <v>6</v>
      </c>
      <c r="S12633" t="s">
        <v>6</v>
      </c>
      <c r="T12633" t="s">
        <v>6</v>
      </c>
      <c r="U12633" t="s">
        <v>6</v>
      </c>
      <c r="V12633" t="s">
        <v>6</v>
      </c>
      <c r="W12633" t="s">
        <v>6</v>
      </c>
      <c r="X12633" t="s">
        <v>6</v>
      </c>
      <c r="Y12633" t="s">
        <v>6</v>
      </c>
      <c r="Z12633" t="s">
        <v>6</v>
      </c>
      <c r="AA12633" t="s">
        <v>833</v>
      </c>
      <c r="AB12633" t="s">
        <v>833</v>
      </c>
      <c r="AC12633" t="s">
        <v>681</v>
      </c>
    </row>
    <row r="12634" spans="1:29" x14ac:dyDescent="0.25">
      <c r="A12634" t="s">
        <v>393</v>
      </c>
      <c r="B12634">
        <v>967</v>
      </c>
      <c r="C12634" t="s">
        <v>262</v>
      </c>
      <c r="D12634">
        <v>1984</v>
      </c>
      <c r="E12634" t="s">
        <v>13628</v>
      </c>
      <c r="F12634" t="s">
        <v>6</v>
      </c>
      <c r="G12634" t="s">
        <v>6</v>
      </c>
      <c r="H12634" t="s">
        <v>6</v>
      </c>
      <c r="I12634" t="s">
        <v>6</v>
      </c>
      <c r="J12634" t="s">
        <v>6</v>
      </c>
      <c r="K12634" t="s">
        <v>6</v>
      </c>
      <c r="L12634" t="s">
        <v>6</v>
      </c>
      <c r="M12634" t="s">
        <v>6</v>
      </c>
      <c r="N12634" t="s">
        <v>6</v>
      </c>
      <c r="O12634" t="s">
        <v>6</v>
      </c>
      <c r="P12634" t="s">
        <v>6</v>
      </c>
      <c r="Q12634" t="s">
        <v>6</v>
      </c>
      <c r="R12634" t="s">
        <v>6</v>
      </c>
      <c r="S12634" t="s">
        <v>6</v>
      </c>
      <c r="T12634" t="s">
        <v>6</v>
      </c>
      <c r="U12634" t="s">
        <v>6</v>
      </c>
      <c r="V12634" t="s">
        <v>6</v>
      </c>
      <c r="W12634" t="s">
        <v>6</v>
      </c>
      <c r="X12634" t="s">
        <v>6</v>
      </c>
      <c r="Y12634" t="s">
        <v>6</v>
      </c>
      <c r="Z12634" t="s">
        <v>6</v>
      </c>
      <c r="AA12634" t="s">
        <v>833</v>
      </c>
      <c r="AB12634" t="s">
        <v>833</v>
      </c>
      <c r="AC12634" t="s">
        <v>681</v>
      </c>
    </row>
    <row r="12635" spans="1:29" x14ac:dyDescent="0.25">
      <c r="A12635" t="s">
        <v>393</v>
      </c>
      <c r="B12635">
        <v>967</v>
      </c>
      <c r="C12635" t="s">
        <v>262</v>
      </c>
      <c r="D12635">
        <v>1985</v>
      </c>
      <c r="E12635" t="s">
        <v>13629</v>
      </c>
      <c r="F12635" t="s">
        <v>6</v>
      </c>
      <c r="G12635" t="s">
        <v>6</v>
      </c>
      <c r="H12635" t="s">
        <v>6</v>
      </c>
      <c r="I12635" t="s">
        <v>6</v>
      </c>
      <c r="J12635" t="s">
        <v>6</v>
      </c>
      <c r="K12635" t="s">
        <v>6</v>
      </c>
      <c r="L12635" t="s">
        <v>6</v>
      </c>
      <c r="M12635" t="s">
        <v>6</v>
      </c>
      <c r="N12635" t="s">
        <v>6</v>
      </c>
      <c r="O12635" t="s">
        <v>6</v>
      </c>
      <c r="P12635" t="s">
        <v>6</v>
      </c>
      <c r="Q12635" t="s">
        <v>6</v>
      </c>
      <c r="R12635" t="s">
        <v>6</v>
      </c>
      <c r="S12635" t="s">
        <v>6</v>
      </c>
      <c r="T12635" t="s">
        <v>6</v>
      </c>
      <c r="U12635" t="s">
        <v>6</v>
      </c>
      <c r="V12635" t="s">
        <v>6</v>
      </c>
      <c r="W12635" t="s">
        <v>6</v>
      </c>
      <c r="X12635" t="s">
        <v>6</v>
      </c>
      <c r="Y12635" t="s">
        <v>6</v>
      </c>
      <c r="Z12635" t="s">
        <v>6</v>
      </c>
      <c r="AA12635" t="s">
        <v>833</v>
      </c>
      <c r="AB12635" t="s">
        <v>833</v>
      </c>
      <c r="AC12635" t="s">
        <v>681</v>
      </c>
    </row>
    <row r="12636" spans="1:29" x14ac:dyDescent="0.25">
      <c r="A12636" t="s">
        <v>393</v>
      </c>
      <c r="B12636">
        <v>967</v>
      </c>
      <c r="C12636" t="s">
        <v>262</v>
      </c>
      <c r="D12636">
        <v>1986</v>
      </c>
      <c r="E12636" t="s">
        <v>13630</v>
      </c>
      <c r="F12636" t="s">
        <v>6</v>
      </c>
      <c r="G12636" t="s">
        <v>6</v>
      </c>
      <c r="H12636" t="s">
        <v>6</v>
      </c>
      <c r="I12636" t="s">
        <v>6</v>
      </c>
      <c r="J12636" t="s">
        <v>6</v>
      </c>
      <c r="K12636" t="s">
        <v>6</v>
      </c>
      <c r="L12636" t="s">
        <v>6</v>
      </c>
      <c r="M12636" t="s">
        <v>6</v>
      </c>
      <c r="N12636" t="s">
        <v>6</v>
      </c>
      <c r="O12636" t="s">
        <v>6</v>
      </c>
      <c r="P12636" t="s">
        <v>6</v>
      </c>
      <c r="Q12636" t="s">
        <v>6</v>
      </c>
      <c r="R12636" t="s">
        <v>6</v>
      </c>
      <c r="S12636" t="s">
        <v>6</v>
      </c>
      <c r="T12636" t="s">
        <v>6</v>
      </c>
      <c r="U12636" t="s">
        <v>6</v>
      </c>
      <c r="V12636" t="s">
        <v>6</v>
      </c>
      <c r="W12636" t="s">
        <v>6</v>
      </c>
      <c r="X12636" t="s">
        <v>6</v>
      </c>
      <c r="Y12636" t="s">
        <v>6</v>
      </c>
      <c r="Z12636" t="s">
        <v>6</v>
      </c>
      <c r="AA12636" t="s">
        <v>833</v>
      </c>
      <c r="AB12636" t="s">
        <v>833</v>
      </c>
      <c r="AC12636" t="s">
        <v>681</v>
      </c>
    </row>
    <row r="12637" spans="1:29" x14ac:dyDescent="0.25">
      <c r="A12637" t="s">
        <v>393</v>
      </c>
      <c r="B12637">
        <v>967</v>
      </c>
      <c r="C12637" t="s">
        <v>262</v>
      </c>
      <c r="D12637">
        <v>1987</v>
      </c>
      <c r="E12637" t="s">
        <v>13631</v>
      </c>
      <c r="F12637" t="s">
        <v>6</v>
      </c>
      <c r="G12637" t="s">
        <v>6</v>
      </c>
      <c r="H12637" t="s">
        <v>6</v>
      </c>
      <c r="I12637" t="s">
        <v>6</v>
      </c>
      <c r="J12637" t="s">
        <v>6</v>
      </c>
      <c r="K12637" t="s">
        <v>6</v>
      </c>
      <c r="L12637" t="s">
        <v>6</v>
      </c>
      <c r="M12637" t="s">
        <v>6</v>
      </c>
      <c r="N12637" t="s">
        <v>6</v>
      </c>
      <c r="O12637" t="s">
        <v>6</v>
      </c>
      <c r="P12637" t="s">
        <v>6</v>
      </c>
      <c r="Q12637" t="s">
        <v>6</v>
      </c>
      <c r="R12637" t="s">
        <v>6</v>
      </c>
      <c r="S12637" t="s">
        <v>6</v>
      </c>
      <c r="T12637" t="s">
        <v>6</v>
      </c>
      <c r="U12637" t="s">
        <v>6</v>
      </c>
      <c r="V12637" t="s">
        <v>6</v>
      </c>
      <c r="W12637" t="s">
        <v>6</v>
      </c>
      <c r="X12637" t="s">
        <v>6</v>
      </c>
      <c r="Y12637" t="s">
        <v>6</v>
      </c>
      <c r="Z12637" t="s">
        <v>6</v>
      </c>
      <c r="AA12637" t="s">
        <v>833</v>
      </c>
      <c r="AB12637" t="s">
        <v>833</v>
      </c>
      <c r="AC12637" t="s">
        <v>681</v>
      </c>
    </row>
    <row r="12638" spans="1:29" x14ac:dyDescent="0.25">
      <c r="A12638" t="s">
        <v>393</v>
      </c>
      <c r="B12638">
        <v>967</v>
      </c>
      <c r="C12638" t="s">
        <v>262</v>
      </c>
      <c r="D12638">
        <v>1988</v>
      </c>
      <c r="E12638" t="s">
        <v>13632</v>
      </c>
      <c r="F12638" t="s">
        <v>6</v>
      </c>
      <c r="G12638" t="s">
        <v>6</v>
      </c>
      <c r="H12638" t="s">
        <v>6</v>
      </c>
      <c r="I12638" t="s">
        <v>6</v>
      </c>
      <c r="J12638" t="s">
        <v>6</v>
      </c>
      <c r="K12638" t="s">
        <v>6</v>
      </c>
      <c r="L12638" t="s">
        <v>6</v>
      </c>
      <c r="M12638" t="s">
        <v>6</v>
      </c>
      <c r="N12638" t="s">
        <v>6</v>
      </c>
      <c r="O12638" t="s">
        <v>6</v>
      </c>
      <c r="P12638" t="s">
        <v>6</v>
      </c>
      <c r="Q12638" t="s">
        <v>6</v>
      </c>
      <c r="R12638" t="s">
        <v>6</v>
      </c>
      <c r="S12638" t="s">
        <v>6</v>
      </c>
      <c r="T12638" t="s">
        <v>6</v>
      </c>
      <c r="U12638" t="s">
        <v>6</v>
      </c>
      <c r="V12638" t="s">
        <v>6</v>
      </c>
      <c r="W12638" t="s">
        <v>6</v>
      </c>
      <c r="X12638" t="s">
        <v>6</v>
      </c>
      <c r="Y12638" t="s">
        <v>6</v>
      </c>
      <c r="Z12638" t="s">
        <v>6</v>
      </c>
      <c r="AA12638" t="s">
        <v>833</v>
      </c>
      <c r="AB12638" t="s">
        <v>833</v>
      </c>
      <c r="AC12638" t="s">
        <v>681</v>
      </c>
    </row>
    <row r="12639" spans="1:29" x14ac:dyDescent="0.25">
      <c r="A12639" t="s">
        <v>393</v>
      </c>
      <c r="B12639">
        <v>967</v>
      </c>
      <c r="C12639" t="s">
        <v>262</v>
      </c>
      <c r="D12639">
        <v>1989</v>
      </c>
      <c r="E12639" t="s">
        <v>13633</v>
      </c>
      <c r="F12639" t="s">
        <v>6</v>
      </c>
      <c r="G12639" t="s">
        <v>6</v>
      </c>
      <c r="H12639" t="s">
        <v>6</v>
      </c>
      <c r="I12639" t="s">
        <v>6</v>
      </c>
      <c r="J12639" t="s">
        <v>6</v>
      </c>
      <c r="K12639" t="s">
        <v>6</v>
      </c>
      <c r="L12639" t="s">
        <v>6</v>
      </c>
      <c r="M12639" t="s">
        <v>6</v>
      </c>
      <c r="N12639" t="s">
        <v>6</v>
      </c>
      <c r="O12639" t="s">
        <v>6</v>
      </c>
      <c r="P12639" t="s">
        <v>6</v>
      </c>
      <c r="Q12639" t="s">
        <v>6</v>
      </c>
      <c r="R12639" t="s">
        <v>6</v>
      </c>
      <c r="S12639" t="s">
        <v>6</v>
      </c>
      <c r="T12639" t="s">
        <v>6</v>
      </c>
      <c r="U12639" t="s">
        <v>6</v>
      </c>
      <c r="V12639" t="s">
        <v>6</v>
      </c>
      <c r="W12639" t="s">
        <v>6</v>
      </c>
      <c r="X12639" t="s">
        <v>6</v>
      </c>
      <c r="Y12639" t="s">
        <v>6</v>
      </c>
      <c r="Z12639" t="s">
        <v>6</v>
      </c>
      <c r="AA12639" t="s">
        <v>833</v>
      </c>
      <c r="AB12639" t="s">
        <v>833</v>
      </c>
      <c r="AC12639" t="s">
        <v>681</v>
      </c>
    </row>
    <row r="12640" spans="1:29" x14ac:dyDescent="0.25">
      <c r="A12640" t="s">
        <v>393</v>
      </c>
      <c r="B12640">
        <v>967</v>
      </c>
      <c r="C12640" t="s">
        <v>262</v>
      </c>
      <c r="D12640">
        <v>1990</v>
      </c>
      <c r="E12640" t="s">
        <v>13634</v>
      </c>
      <c r="F12640" t="s">
        <v>6</v>
      </c>
      <c r="G12640" t="s">
        <v>6</v>
      </c>
      <c r="H12640" t="s">
        <v>6</v>
      </c>
      <c r="I12640" t="s">
        <v>6</v>
      </c>
      <c r="J12640" t="s">
        <v>6</v>
      </c>
      <c r="K12640" t="s">
        <v>6</v>
      </c>
      <c r="L12640" t="s">
        <v>6</v>
      </c>
      <c r="M12640" t="s">
        <v>6</v>
      </c>
      <c r="N12640" t="s">
        <v>6</v>
      </c>
      <c r="O12640" t="s">
        <v>6</v>
      </c>
      <c r="P12640" t="s">
        <v>6</v>
      </c>
      <c r="Q12640" t="s">
        <v>6</v>
      </c>
      <c r="R12640" t="s">
        <v>6</v>
      </c>
      <c r="S12640" t="s">
        <v>6</v>
      </c>
      <c r="T12640" t="s">
        <v>6</v>
      </c>
      <c r="U12640" t="s">
        <v>6</v>
      </c>
      <c r="V12640" t="s">
        <v>6</v>
      </c>
      <c r="W12640" t="s">
        <v>6</v>
      </c>
      <c r="X12640" t="s">
        <v>6</v>
      </c>
      <c r="Y12640" t="s">
        <v>6</v>
      </c>
      <c r="Z12640" t="s">
        <v>6</v>
      </c>
      <c r="AA12640" t="s">
        <v>833</v>
      </c>
      <c r="AB12640" t="s">
        <v>833</v>
      </c>
      <c r="AC12640" t="s">
        <v>681</v>
      </c>
    </row>
    <row r="12641" spans="1:29" x14ac:dyDescent="0.25">
      <c r="A12641" t="s">
        <v>393</v>
      </c>
      <c r="B12641">
        <v>967</v>
      </c>
      <c r="C12641" t="s">
        <v>262</v>
      </c>
      <c r="D12641">
        <v>1991</v>
      </c>
      <c r="E12641" t="s">
        <v>13635</v>
      </c>
      <c r="F12641" t="s">
        <v>6</v>
      </c>
      <c r="G12641" t="s">
        <v>6</v>
      </c>
      <c r="H12641" t="s">
        <v>6</v>
      </c>
      <c r="I12641" t="s">
        <v>6</v>
      </c>
      <c r="J12641" t="s">
        <v>6</v>
      </c>
      <c r="K12641" t="s">
        <v>6</v>
      </c>
      <c r="L12641" t="s">
        <v>6</v>
      </c>
      <c r="M12641" t="s">
        <v>6</v>
      </c>
      <c r="N12641" t="s">
        <v>6</v>
      </c>
      <c r="O12641" t="s">
        <v>6</v>
      </c>
      <c r="P12641" t="s">
        <v>6</v>
      </c>
      <c r="Q12641" t="s">
        <v>6</v>
      </c>
      <c r="R12641" t="s">
        <v>6</v>
      </c>
      <c r="S12641" t="s">
        <v>6</v>
      </c>
      <c r="T12641" t="s">
        <v>6</v>
      </c>
      <c r="U12641" t="s">
        <v>6</v>
      </c>
      <c r="V12641" t="s">
        <v>6</v>
      </c>
      <c r="W12641" t="s">
        <v>6</v>
      </c>
      <c r="X12641" t="s">
        <v>6</v>
      </c>
      <c r="Y12641" t="s">
        <v>6</v>
      </c>
      <c r="Z12641" t="s">
        <v>6</v>
      </c>
      <c r="AA12641" t="s">
        <v>833</v>
      </c>
      <c r="AB12641" t="s">
        <v>833</v>
      </c>
      <c r="AC12641" t="s">
        <v>681</v>
      </c>
    </row>
    <row r="12642" spans="1:29" x14ac:dyDescent="0.25">
      <c r="A12642" t="s">
        <v>393</v>
      </c>
      <c r="B12642">
        <v>967</v>
      </c>
      <c r="C12642" t="s">
        <v>262</v>
      </c>
      <c r="D12642">
        <v>1992</v>
      </c>
      <c r="E12642" t="s">
        <v>13636</v>
      </c>
      <c r="F12642" t="s">
        <v>6</v>
      </c>
      <c r="G12642" t="s">
        <v>6</v>
      </c>
      <c r="H12642" t="s">
        <v>6</v>
      </c>
      <c r="I12642" t="s">
        <v>6</v>
      </c>
      <c r="J12642" t="s">
        <v>6</v>
      </c>
      <c r="K12642" t="s">
        <v>6</v>
      </c>
      <c r="L12642" t="s">
        <v>6</v>
      </c>
      <c r="M12642" t="s">
        <v>6</v>
      </c>
      <c r="N12642" t="s">
        <v>6</v>
      </c>
      <c r="O12642" t="s">
        <v>6</v>
      </c>
      <c r="P12642" t="s">
        <v>6</v>
      </c>
      <c r="Q12642" t="s">
        <v>6</v>
      </c>
      <c r="R12642" t="s">
        <v>6</v>
      </c>
      <c r="S12642" t="s">
        <v>6</v>
      </c>
      <c r="T12642" t="s">
        <v>6</v>
      </c>
      <c r="U12642" t="s">
        <v>6</v>
      </c>
      <c r="V12642" t="s">
        <v>6</v>
      </c>
      <c r="W12642" t="s">
        <v>6</v>
      </c>
      <c r="X12642" t="s">
        <v>6</v>
      </c>
      <c r="Y12642" t="s">
        <v>6</v>
      </c>
      <c r="Z12642" t="s">
        <v>6</v>
      </c>
      <c r="AA12642" t="s">
        <v>833</v>
      </c>
      <c r="AB12642" t="s">
        <v>833</v>
      </c>
      <c r="AC12642" t="s">
        <v>681</v>
      </c>
    </row>
    <row r="12643" spans="1:29" x14ac:dyDescent="0.25">
      <c r="A12643" t="s">
        <v>393</v>
      </c>
      <c r="B12643">
        <v>967</v>
      </c>
      <c r="C12643" t="s">
        <v>262</v>
      </c>
      <c r="D12643">
        <v>1993</v>
      </c>
      <c r="E12643" t="s">
        <v>13637</v>
      </c>
      <c r="F12643" t="s">
        <v>6</v>
      </c>
      <c r="G12643" t="s">
        <v>6</v>
      </c>
      <c r="H12643" t="s">
        <v>6</v>
      </c>
      <c r="I12643" t="s">
        <v>6</v>
      </c>
      <c r="J12643" t="s">
        <v>6</v>
      </c>
      <c r="K12643" t="s">
        <v>6</v>
      </c>
      <c r="L12643" t="s">
        <v>6</v>
      </c>
      <c r="M12643" t="s">
        <v>6</v>
      </c>
      <c r="N12643" t="s">
        <v>6</v>
      </c>
      <c r="O12643" t="s">
        <v>6</v>
      </c>
      <c r="P12643" t="s">
        <v>6</v>
      </c>
      <c r="Q12643" t="s">
        <v>6</v>
      </c>
      <c r="R12643" t="s">
        <v>6</v>
      </c>
      <c r="S12643" t="s">
        <v>6</v>
      </c>
      <c r="T12643" t="s">
        <v>6</v>
      </c>
      <c r="U12643" t="s">
        <v>6</v>
      </c>
      <c r="V12643" t="s">
        <v>6</v>
      </c>
      <c r="W12643" t="s">
        <v>6</v>
      </c>
      <c r="X12643" t="s">
        <v>6</v>
      </c>
      <c r="Y12643" t="s">
        <v>6</v>
      </c>
      <c r="Z12643" t="s">
        <v>6</v>
      </c>
      <c r="AA12643" t="s">
        <v>833</v>
      </c>
      <c r="AB12643" t="s">
        <v>833</v>
      </c>
      <c r="AC12643" t="s">
        <v>681</v>
      </c>
    </row>
    <row r="12644" spans="1:29" x14ac:dyDescent="0.25">
      <c r="A12644" t="s">
        <v>393</v>
      </c>
      <c r="B12644">
        <v>967</v>
      </c>
      <c r="C12644" t="s">
        <v>262</v>
      </c>
      <c r="D12644">
        <v>1994</v>
      </c>
      <c r="E12644" t="s">
        <v>13638</v>
      </c>
      <c r="F12644" t="s">
        <v>6</v>
      </c>
      <c r="G12644" t="s">
        <v>6</v>
      </c>
      <c r="H12644" t="s">
        <v>6</v>
      </c>
      <c r="I12644" t="s">
        <v>6</v>
      </c>
      <c r="J12644" t="s">
        <v>6</v>
      </c>
      <c r="K12644" t="s">
        <v>6</v>
      </c>
      <c r="L12644" t="s">
        <v>6</v>
      </c>
      <c r="M12644" t="s">
        <v>6</v>
      </c>
      <c r="N12644" t="s">
        <v>6</v>
      </c>
      <c r="O12644" t="s">
        <v>6</v>
      </c>
      <c r="P12644" t="s">
        <v>6</v>
      </c>
      <c r="Q12644" t="s">
        <v>6</v>
      </c>
      <c r="R12644" t="s">
        <v>6</v>
      </c>
      <c r="S12644" t="s">
        <v>6</v>
      </c>
      <c r="T12644" t="s">
        <v>6</v>
      </c>
      <c r="U12644" t="s">
        <v>6</v>
      </c>
      <c r="V12644" t="s">
        <v>6</v>
      </c>
      <c r="W12644" t="s">
        <v>6</v>
      </c>
      <c r="X12644" t="s">
        <v>6</v>
      </c>
      <c r="Y12644" t="s">
        <v>6</v>
      </c>
      <c r="Z12644" t="s">
        <v>6</v>
      </c>
      <c r="AA12644" t="s">
        <v>833</v>
      </c>
      <c r="AB12644" t="s">
        <v>833</v>
      </c>
      <c r="AC12644" t="s">
        <v>681</v>
      </c>
    </row>
    <row r="12645" spans="1:29" x14ac:dyDescent="0.25">
      <c r="A12645" t="s">
        <v>393</v>
      </c>
      <c r="B12645">
        <v>967</v>
      </c>
      <c r="C12645" t="s">
        <v>262</v>
      </c>
      <c r="D12645">
        <v>1995</v>
      </c>
      <c r="E12645" t="s">
        <v>13639</v>
      </c>
      <c r="F12645" t="s">
        <v>6</v>
      </c>
      <c r="G12645" t="s">
        <v>6</v>
      </c>
      <c r="H12645" t="s">
        <v>6</v>
      </c>
      <c r="I12645" t="s">
        <v>6</v>
      </c>
      <c r="J12645" t="s">
        <v>6</v>
      </c>
      <c r="K12645" t="s">
        <v>6</v>
      </c>
      <c r="L12645" t="s">
        <v>6</v>
      </c>
      <c r="M12645" t="s">
        <v>6</v>
      </c>
      <c r="N12645" t="s">
        <v>6</v>
      </c>
      <c r="O12645" t="s">
        <v>6</v>
      </c>
      <c r="P12645" t="s">
        <v>6</v>
      </c>
      <c r="Q12645" t="s">
        <v>6</v>
      </c>
      <c r="R12645" t="s">
        <v>6</v>
      </c>
      <c r="S12645" t="s">
        <v>6</v>
      </c>
      <c r="T12645" t="s">
        <v>6</v>
      </c>
      <c r="U12645" t="s">
        <v>6</v>
      </c>
      <c r="V12645" t="s">
        <v>6</v>
      </c>
      <c r="W12645" t="s">
        <v>6</v>
      </c>
      <c r="X12645" t="s">
        <v>6</v>
      </c>
      <c r="Y12645" t="s">
        <v>6</v>
      </c>
      <c r="Z12645" t="s">
        <v>6</v>
      </c>
      <c r="AA12645" t="s">
        <v>833</v>
      </c>
      <c r="AB12645" t="s">
        <v>833</v>
      </c>
      <c r="AC12645" t="s">
        <v>681</v>
      </c>
    </row>
    <row r="12646" spans="1:29" x14ac:dyDescent="0.25">
      <c r="A12646" t="s">
        <v>393</v>
      </c>
      <c r="B12646">
        <v>967</v>
      </c>
      <c r="C12646" t="s">
        <v>262</v>
      </c>
      <c r="D12646">
        <v>1996</v>
      </c>
      <c r="E12646" t="s">
        <v>13640</v>
      </c>
      <c r="F12646" t="s">
        <v>6</v>
      </c>
      <c r="G12646" t="s">
        <v>6</v>
      </c>
      <c r="H12646" t="s">
        <v>6</v>
      </c>
      <c r="I12646" t="s">
        <v>6</v>
      </c>
      <c r="J12646" t="s">
        <v>6</v>
      </c>
      <c r="K12646" t="s">
        <v>6</v>
      </c>
      <c r="L12646" t="s">
        <v>6</v>
      </c>
      <c r="M12646" t="s">
        <v>6</v>
      </c>
      <c r="N12646" t="s">
        <v>6</v>
      </c>
      <c r="O12646" t="s">
        <v>6</v>
      </c>
      <c r="P12646" t="s">
        <v>6</v>
      </c>
      <c r="Q12646" t="s">
        <v>6</v>
      </c>
      <c r="R12646" t="s">
        <v>6</v>
      </c>
      <c r="S12646" t="s">
        <v>6</v>
      </c>
      <c r="T12646" t="s">
        <v>6</v>
      </c>
      <c r="U12646" t="s">
        <v>6</v>
      </c>
      <c r="V12646" t="s">
        <v>6</v>
      </c>
      <c r="W12646" t="s">
        <v>6</v>
      </c>
      <c r="X12646" t="s">
        <v>6</v>
      </c>
      <c r="Y12646" t="s">
        <v>6</v>
      </c>
      <c r="Z12646" t="s">
        <v>6</v>
      </c>
      <c r="AA12646" t="s">
        <v>833</v>
      </c>
      <c r="AB12646" t="s">
        <v>833</v>
      </c>
      <c r="AC12646" t="s">
        <v>681</v>
      </c>
    </row>
    <row r="12647" spans="1:29" x14ac:dyDescent="0.25">
      <c r="A12647" t="s">
        <v>393</v>
      </c>
      <c r="B12647">
        <v>967</v>
      </c>
      <c r="C12647" t="s">
        <v>262</v>
      </c>
      <c r="D12647">
        <v>1997</v>
      </c>
      <c r="E12647" t="s">
        <v>13641</v>
      </c>
      <c r="F12647" t="s">
        <v>6</v>
      </c>
      <c r="G12647" t="s">
        <v>6</v>
      </c>
      <c r="H12647" t="s">
        <v>6</v>
      </c>
      <c r="I12647" t="s">
        <v>6</v>
      </c>
      <c r="J12647" t="s">
        <v>6</v>
      </c>
      <c r="K12647" t="s">
        <v>6</v>
      </c>
      <c r="L12647" t="s">
        <v>6</v>
      </c>
      <c r="M12647" t="s">
        <v>6</v>
      </c>
      <c r="N12647" t="s">
        <v>6</v>
      </c>
      <c r="O12647" t="s">
        <v>6</v>
      </c>
      <c r="P12647" t="s">
        <v>6</v>
      </c>
      <c r="Q12647" t="s">
        <v>6</v>
      </c>
      <c r="R12647" t="s">
        <v>6</v>
      </c>
      <c r="S12647" t="s">
        <v>6</v>
      </c>
      <c r="T12647" t="s">
        <v>6</v>
      </c>
      <c r="U12647" t="s">
        <v>6</v>
      </c>
      <c r="V12647" t="s">
        <v>6</v>
      </c>
      <c r="W12647" t="s">
        <v>6</v>
      </c>
      <c r="X12647" t="s">
        <v>6</v>
      </c>
      <c r="Y12647" t="s">
        <v>6</v>
      </c>
      <c r="Z12647" t="s">
        <v>6</v>
      </c>
      <c r="AA12647" t="s">
        <v>833</v>
      </c>
      <c r="AB12647" t="s">
        <v>833</v>
      </c>
      <c r="AC12647" t="s">
        <v>681</v>
      </c>
    </row>
    <row r="12648" spans="1:29" x14ac:dyDescent="0.25">
      <c r="A12648" t="s">
        <v>393</v>
      </c>
      <c r="B12648">
        <v>967</v>
      </c>
      <c r="C12648" t="s">
        <v>262</v>
      </c>
      <c r="D12648">
        <v>1998</v>
      </c>
      <c r="E12648" t="s">
        <v>13642</v>
      </c>
      <c r="F12648" t="s">
        <v>6</v>
      </c>
      <c r="G12648" t="s">
        <v>6</v>
      </c>
      <c r="H12648" t="s">
        <v>6</v>
      </c>
      <c r="I12648" t="s">
        <v>6</v>
      </c>
      <c r="J12648" t="s">
        <v>6</v>
      </c>
      <c r="K12648" t="s">
        <v>6</v>
      </c>
      <c r="L12648" t="s">
        <v>6</v>
      </c>
      <c r="M12648" t="s">
        <v>6</v>
      </c>
      <c r="N12648" t="s">
        <v>6</v>
      </c>
      <c r="O12648" t="s">
        <v>6</v>
      </c>
      <c r="P12648" t="s">
        <v>6</v>
      </c>
      <c r="Q12648" t="s">
        <v>6</v>
      </c>
      <c r="R12648" t="s">
        <v>6</v>
      </c>
      <c r="S12648" t="s">
        <v>6</v>
      </c>
      <c r="T12648" t="s">
        <v>6</v>
      </c>
      <c r="U12648" t="s">
        <v>6</v>
      </c>
      <c r="V12648" t="s">
        <v>6</v>
      </c>
      <c r="W12648" t="s">
        <v>6</v>
      </c>
      <c r="X12648" t="s">
        <v>6</v>
      </c>
      <c r="Y12648" t="s">
        <v>6</v>
      </c>
      <c r="Z12648" t="s">
        <v>6</v>
      </c>
      <c r="AA12648" t="s">
        <v>833</v>
      </c>
      <c r="AB12648" t="s">
        <v>833</v>
      </c>
      <c r="AC12648" t="s">
        <v>681</v>
      </c>
    </row>
    <row r="12649" spans="1:29" x14ac:dyDescent="0.25">
      <c r="A12649" t="s">
        <v>393</v>
      </c>
      <c r="B12649">
        <v>967</v>
      </c>
      <c r="C12649" t="s">
        <v>262</v>
      </c>
      <c r="D12649">
        <v>1999</v>
      </c>
      <c r="E12649" t="s">
        <v>13643</v>
      </c>
      <c r="F12649" t="s">
        <v>6</v>
      </c>
      <c r="G12649" t="s">
        <v>6</v>
      </c>
      <c r="H12649" t="s">
        <v>6</v>
      </c>
      <c r="I12649" t="s">
        <v>6</v>
      </c>
      <c r="J12649" t="s">
        <v>6</v>
      </c>
      <c r="K12649" t="s">
        <v>6</v>
      </c>
      <c r="L12649" t="s">
        <v>6</v>
      </c>
      <c r="M12649" t="s">
        <v>6</v>
      </c>
      <c r="N12649" t="s">
        <v>6</v>
      </c>
      <c r="O12649" t="s">
        <v>6</v>
      </c>
      <c r="P12649" t="s">
        <v>6</v>
      </c>
      <c r="Q12649" t="s">
        <v>6</v>
      </c>
      <c r="R12649" t="s">
        <v>6</v>
      </c>
      <c r="S12649" t="s">
        <v>6</v>
      </c>
      <c r="T12649" t="s">
        <v>6</v>
      </c>
      <c r="U12649" t="s">
        <v>6</v>
      </c>
      <c r="V12649" t="s">
        <v>6</v>
      </c>
      <c r="W12649" t="s">
        <v>6</v>
      </c>
      <c r="X12649" t="s">
        <v>6</v>
      </c>
      <c r="Y12649" t="s">
        <v>6</v>
      </c>
      <c r="Z12649" t="s">
        <v>6</v>
      </c>
      <c r="AA12649" t="s">
        <v>833</v>
      </c>
      <c r="AB12649" t="s">
        <v>833</v>
      </c>
      <c r="AC12649" t="s">
        <v>681</v>
      </c>
    </row>
    <row r="12650" spans="1:29" x14ac:dyDescent="0.25">
      <c r="A12650" t="s">
        <v>393</v>
      </c>
      <c r="B12650">
        <v>967</v>
      </c>
      <c r="C12650" t="s">
        <v>262</v>
      </c>
      <c r="D12650">
        <v>2000</v>
      </c>
      <c r="E12650" t="s">
        <v>13644</v>
      </c>
      <c r="F12650" t="s">
        <v>6</v>
      </c>
      <c r="G12650" t="s">
        <v>6</v>
      </c>
      <c r="H12650" t="s">
        <v>6</v>
      </c>
      <c r="I12650" t="s">
        <v>6</v>
      </c>
      <c r="J12650" t="s">
        <v>6</v>
      </c>
      <c r="K12650" t="s">
        <v>6</v>
      </c>
      <c r="L12650" t="s">
        <v>6</v>
      </c>
      <c r="M12650" t="s">
        <v>6</v>
      </c>
      <c r="N12650" t="s">
        <v>6</v>
      </c>
      <c r="O12650" t="s">
        <v>6</v>
      </c>
      <c r="P12650">
        <v>2.2818599815773801</v>
      </c>
      <c r="Q12650" t="s">
        <v>6</v>
      </c>
      <c r="R12650" t="s">
        <v>6</v>
      </c>
      <c r="S12650" t="s">
        <v>6</v>
      </c>
      <c r="T12650" t="s">
        <v>6</v>
      </c>
      <c r="U12650" t="s">
        <v>6</v>
      </c>
      <c r="V12650" t="s">
        <v>6</v>
      </c>
      <c r="W12650" t="s">
        <v>6</v>
      </c>
      <c r="X12650" t="s">
        <v>6</v>
      </c>
      <c r="Y12650" t="s">
        <v>6</v>
      </c>
      <c r="Z12650" t="s">
        <v>6</v>
      </c>
      <c r="AA12650" t="s">
        <v>833</v>
      </c>
      <c r="AB12650" t="s">
        <v>833</v>
      </c>
      <c r="AC12650" t="s">
        <v>681</v>
      </c>
    </row>
    <row r="12651" spans="1:29" x14ac:dyDescent="0.25">
      <c r="A12651" t="s">
        <v>393</v>
      </c>
      <c r="B12651">
        <v>967</v>
      </c>
      <c r="C12651" t="s">
        <v>262</v>
      </c>
      <c r="D12651">
        <v>2001</v>
      </c>
      <c r="E12651" t="s">
        <v>13645</v>
      </c>
      <c r="F12651" t="s">
        <v>6</v>
      </c>
      <c r="G12651" t="s">
        <v>6</v>
      </c>
      <c r="H12651" t="s">
        <v>6</v>
      </c>
      <c r="I12651" t="s">
        <v>6</v>
      </c>
      <c r="J12651" t="s">
        <v>6</v>
      </c>
      <c r="K12651" t="s">
        <v>6</v>
      </c>
      <c r="L12651" t="s">
        <v>6</v>
      </c>
      <c r="M12651" t="s">
        <v>6</v>
      </c>
      <c r="N12651" t="s">
        <v>6</v>
      </c>
      <c r="O12651" t="s">
        <v>6</v>
      </c>
      <c r="P12651">
        <v>2.8307000102884099</v>
      </c>
      <c r="Q12651" t="s">
        <v>6</v>
      </c>
      <c r="R12651" t="s">
        <v>6</v>
      </c>
      <c r="S12651" t="s">
        <v>6</v>
      </c>
      <c r="T12651" t="s">
        <v>6</v>
      </c>
      <c r="U12651" t="s">
        <v>6</v>
      </c>
      <c r="V12651" t="s">
        <v>6</v>
      </c>
      <c r="W12651" t="s">
        <v>6</v>
      </c>
      <c r="X12651" t="s">
        <v>6</v>
      </c>
      <c r="Y12651" t="s">
        <v>6</v>
      </c>
      <c r="Z12651" t="s">
        <v>6</v>
      </c>
      <c r="AA12651" t="s">
        <v>833</v>
      </c>
      <c r="AB12651" t="s">
        <v>833</v>
      </c>
      <c r="AC12651" t="s">
        <v>681</v>
      </c>
    </row>
    <row r="12652" spans="1:29" x14ac:dyDescent="0.25">
      <c r="A12652" t="s">
        <v>393</v>
      </c>
      <c r="B12652">
        <v>967</v>
      </c>
      <c r="C12652" t="s">
        <v>262</v>
      </c>
      <c r="D12652">
        <v>2002</v>
      </c>
      <c r="E12652" t="s">
        <v>13646</v>
      </c>
      <c r="F12652" t="s">
        <v>6</v>
      </c>
      <c r="G12652" t="s">
        <v>6</v>
      </c>
      <c r="H12652" t="s">
        <v>6</v>
      </c>
      <c r="I12652" t="s">
        <v>6</v>
      </c>
      <c r="J12652" t="s">
        <v>6</v>
      </c>
      <c r="K12652" t="s">
        <v>6</v>
      </c>
      <c r="L12652" t="s">
        <v>6</v>
      </c>
      <c r="M12652" t="s">
        <v>6</v>
      </c>
      <c r="N12652" t="s">
        <v>6</v>
      </c>
      <c r="O12652" t="s">
        <v>6</v>
      </c>
      <c r="P12652">
        <v>2.8616104151950998</v>
      </c>
      <c r="Q12652" t="s">
        <v>6</v>
      </c>
      <c r="R12652" t="s">
        <v>6</v>
      </c>
      <c r="S12652" t="s">
        <v>6</v>
      </c>
      <c r="T12652" t="s">
        <v>6</v>
      </c>
      <c r="U12652" t="s">
        <v>6</v>
      </c>
      <c r="V12652" t="s">
        <v>6</v>
      </c>
      <c r="W12652" t="s">
        <v>6</v>
      </c>
      <c r="X12652" t="s">
        <v>6</v>
      </c>
      <c r="Y12652" t="s">
        <v>6</v>
      </c>
      <c r="Z12652" t="s">
        <v>6</v>
      </c>
      <c r="AA12652" t="s">
        <v>833</v>
      </c>
      <c r="AB12652" t="s">
        <v>833</v>
      </c>
      <c r="AC12652" t="s">
        <v>681</v>
      </c>
    </row>
    <row r="12653" spans="1:29" x14ac:dyDescent="0.25">
      <c r="A12653" t="s">
        <v>393</v>
      </c>
      <c r="B12653">
        <v>967</v>
      </c>
      <c r="C12653" t="s">
        <v>262</v>
      </c>
      <c r="D12653">
        <v>2003</v>
      </c>
      <c r="E12653" t="s">
        <v>13647</v>
      </c>
      <c r="F12653" t="s">
        <v>6</v>
      </c>
      <c r="G12653" t="s">
        <v>6</v>
      </c>
      <c r="H12653" t="s">
        <v>6</v>
      </c>
      <c r="I12653" t="s">
        <v>6</v>
      </c>
      <c r="J12653" t="s">
        <v>6</v>
      </c>
      <c r="K12653" t="s">
        <v>6</v>
      </c>
      <c r="L12653" t="s">
        <v>6</v>
      </c>
      <c r="M12653" t="s">
        <v>6</v>
      </c>
      <c r="N12653" t="s">
        <v>6</v>
      </c>
      <c r="O12653" t="s">
        <v>6</v>
      </c>
      <c r="P12653">
        <v>2.9668979394205701</v>
      </c>
      <c r="Q12653" t="s">
        <v>6</v>
      </c>
      <c r="R12653" t="s">
        <v>6</v>
      </c>
      <c r="S12653" t="s">
        <v>6</v>
      </c>
      <c r="T12653" t="s">
        <v>6</v>
      </c>
      <c r="U12653" t="s">
        <v>6</v>
      </c>
      <c r="V12653" t="s">
        <v>6</v>
      </c>
      <c r="W12653" t="s">
        <v>6</v>
      </c>
      <c r="X12653" t="s">
        <v>6</v>
      </c>
      <c r="Y12653" t="s">
        <v>6</v>
      </c>
      <c r="Z12653" t="s">
        <v>6</v>
      </c>
      <c r="AA12653" t="s">
        <v>833</v>
      </c>
      <c r="AB12653" t="s">
        <v>833</v>
      </c>
      <c r="AC12653" t="s">
        <v>681</v>
      </c>
    </row>
    <row r="12654" spans="1:29" x14ac:dyDescent="0.25">
      <c r="A12654" t="s">
        <v>393</v>
      </c>
      <c r="B12654">
        <v>967</v>
      </c>
      <c r="C12654" t="s">
        <v>262</v>
      </c>
      <c r="D12654">
        <v>2004</v>
      </c>
      <c r="E12654" t="s">
        <v>13648</v>
      </c>
      <c r="F12654" t="s">
        <v>6</v>
      </c>
      <c r="G12654" t="s">
        <v>6</v>
      </c>
      <c r="H12654" t="s">
        <v>6</v>
      </c>
      <c r="I12654" t="s">
        <v>6</v>
      </c>
      <c r="J12654" t="s">
        <v>6</v>
      </c>
      <c r="K12654" t="s">
        <v>6</v>
      </c>
      <c r="L12654" t="s">
        <v>6</v>
      </c>
      <c r="M12654" t="s">
        <v>6</v>
      </c>
      <c r="N12654" t="s">
        <v>6</v>
      </c>
      <c r="O12654" t="s">
        <v>6</v>
      </c>
      <c r="P12654">
        <v>2.9124073476663299</v>
      </c>
      <c r="Q12654" t="s">
        <v>6</v>
      </c>
      <c r="R12654" t="s">
        <v>6</v>
      </c>
      <c r="S12654" t="s">
        <v>6</v>
      </c>
      <c r="T12654" t="s">
        <v>6</v>
      </c>
      <c r="U12654" t="s">
        <v>6</v>
      </c>
      <c r="V12654" t="s">
        <v>6</v>
      </c>
      <c r="W12654" t="s">
        <v>6</v>
      </c>
      <c r="X12654" t="s">
        <v>6</v>
      </c>
      <c r="Y12654" t="s">
        <v>6</v>
      </c>
      <c r="Z12654" t="s">
        <v>6</v>
      </c>
      <c r="AA12654" t="s">
        <v>833</v>
      </c>
      <c r="AB12654" t="s">
        <v>833</v>
      </c>
      <c r="AC12654" t="s">
        <v>681</v>
      </c>
    </row>
    <row r="12655" spans="1:29" x14ac:dyDescent="0.25">
      <c r="A12655" t="s">
        <v>393</v>
      </c>
      <c r="B12655">
        <v>967</v>
      </c>
      <c r="C12655" t="s">
        <v>262</v>
      </c>
      <c r="D12655">
        <v>2005</v>
      </c>
      <c r="E12655" t="s">
        <v>13649</v>
      </c>
      <c r="F12655" t="s">
        <v>6</v>
      </c>
      <c r="G12655" t="s">
        <v>6</v>
      </c>
      <c r="H12655" t="s">
        <v>6</v>
      </c>
      <c r="I12655" t="s">
        <v>6</v>
      </c>
      <c r="J12655" t="s">
        <v>6</v>
      </c>
      <c r="K12655" t="s">
        <v>6</v>
      </c>
      <c r="L12655" t="s">
        <v>6</v>
      </c>
      <c r="M12655" t="s">
        <v>6</v>
      </c>
      <c r="N12655" t="s">
        <v>6</v>
      </c>
      <c r="O12655" t="s">
        <v>6</v>
      </c>
      <c r="P12655">
        <v>3.00276449464836</v>
      </c>
      <c r="Q12655" t="s">
        <v>6</v>
      </c>
      <c r="R12655" t="s">
        <v>6</v>
      </c>
      <c r="S12655" t="s">
        <v>6</v>
      </c>
      <c r="T12655" t="s">
        <v>6</v>
      </c>
      <c r="U12655" t="s">
        <v>6</v>
      </c>
      <c r="V12655" t="s">
        <v>6</v>
      </c>
      <c r="W12655" t="s">
        <v>6</v>
      </c>
      <c r="X12655" t="s">
        <v>6</v>
      </c>
      <c r="Y12655" t="s">
        <v>6</v>
      </c>
      <c r="Z12655" t="s">
        <v>6</v>
      </c>
      <c r="AA12655" t="s">
        <v>833</v>
      </c>
      <c r="AB12655" t="s">
        <v>833</v>
      </c>
      <c r="AC12655" t="s">
        <v>681</v>
      </c>
    </row>
    <row r="12656" spans="1:29" x14ac:dyDescent="0.25">
      <c r="A12656" t="s">
        <v>393</v>
      </c>
      <c r="B12656">
        <v>967</v>
      </c>
      <c r="C12656" t="s">
        <v>262</v>
      </c>
      <c r="D12656">
        <v>2006</v>
      </c>
      <c r="E12656" t="s">
        <v>13650</v>
      </c>
      <c r="F12656" t="s">
        <v>6</v>
      </c>
      <c r="G12656" t="s">
        <v>6</v>
      </c>
      <c r="H12656" t="s">
        <v>6</v>
      </c>
      <c r="I12656" t="s">
        <v>6</v>
      </c>
      <c r="J12656" t="s">
        <v>6</v>
      </c>
      <c r="K12656" t="s">
        <v>6</v>
      </c>
      <c r="L12656" t="s">
        <v>6</v>
      </c>
      <c r="M12656" t="s">
        <v>6</v>
      </c>
      <c r="N12656" t="s">
        <v>6</v>
      </c>
      <c r="O12656" t="s">
        <v>6</v>
      </c>
      <c r="P12656">
        <v>3.12041104936233</v>
      </c>
      <c r="Q12656" t="s">
        <v>6</v>
      </c>
      <c r="R12656" t="s">
        <v>6</v>
      </c>
      <c r="S12656" t="s">
        <v>6</v>
      </c>
      <c r="T12656" t="s">
        <v>6</v>
      </c>
      <c r="U12656" t="s">
        <v>6</v>
      </c>
      <c r="V12656" t="s">
        <v>6</v>
      </c>
      <c r="W12656" t="s">
        <v>6</v>
      </c>
      <c r="X12656" t="s">
        <v>6</v>
      </c>
      <c r="Y12656" t="s">
        <v>6</v>
      </c>
      <c r="Z12656" t="s">
        <v>6</v>
      </c>
      <c r="AA12656" t="s">
        <v>833</v>
      </c>
      <c r="AB12656" t="s">
        <v>833</v>
      </c>
      <c r="AC12656" t="s">
        <v>681</v>
      </c>
    </row>
    <row r="12657" spans="1:29" x14ac:dyDescent="0.25">
      <c r="A12657" t="s">
        <v>393</v>
      </c>
      <c r="B12657">
        <v>967</v>
      </c>
      <c r="C12657" t="s">
        <v>262</v>
      </c>
      <c r="D12657">
        <v>2007</v>
      </c>
      <c r="E12657" t="s">
        <v>13651</v>
      </c>
      <c r="F12657" t="s">
        <v>6</v>
      </c>
      <c r="G12657" t="s">
        <v>6</v>
      </c>
      <c r="H12657" t="s">
        <v>6</v>
      </c>
      <c r="I12657" t="s">
        <v>6</v>
      </c>
      <c r="J12657" t="s">
        <v>6</v>
      </c>
      <c r="K12657" t="s">
        <v>6</v>
      </c>
      <c r="L12657" t="s">
        <v>6</v>
      </c>
      <c r="M12657" t="s">
        <v>6</v>
      </c>
      <c r="N12657" t="s">
        <v>6</v>
      </c>
      <c r="O12657" t="s">
        <v>6</v>
      </c>
      <c r="P12657">
        <v>3.46076749184527</v>
      </c>
      <c r="Q12657" t="s">
        <v>6</v>
      </c>
      <c r="R12657" t="s">
        <v>6</v>
      </c>
      <c r="S12657" t="s">
        <v>6</v>
      </c>
      <c r="T12657" t="s">
        <v>6</v>
      </c>
      <c r="U12657" t="s">
        <v>6</v>
      </c>
      <c r="V12657" t="s">
        <v>6</v>
      </c>
      <c r="W12657" t="s">
        <v>6</v>
      </c>
      <c r="X12657" t="s">
        <v>6</v>
      </c>
      <c r="Y12657" t="s">
        <v>6</v>
      </c>
      <c r="Z12657" t="s">
        <v>6</v>
      </c>
      <c r="AA12657" t="s">
        <v>833</v>
      </c>
      <c r="AB12657" t="s">
        <v>833</v>
      </c>
      <c r="AC12657" t="s">
        <v>681</v>
      </c>
    </row>
    <row r="12658" spans="1:29" x14ac:dyDescent="0.25">
      <c r="A12658" t="s">
        <v>393</v>
      </c>
      <c r="B12658">
        <v>967</v>
      </c>
      <c r="C12658" t="s">
        <v>262</v>
      </c>
      <c r="D12658">
        <v>2008</v>
      </c>
      <c r="E12658" t="s">
        <v>13652</v>
      </c>
      <c r="F12658" t="s">
        <v>6</v>
      </c>
      <c r="G12658" t="s">
        <v>6</v>
      </c>
      <c r="H12658" t="s">
        <v>6</v>
      </c>
      <c r="I12658" t="s">
        <v>6</v>
      </c>
      <c r="J12658" t="s">
        <v>6</v>
      </c>
      <c r="K12658" t="s">
        <v>6</v>
      </c>
      <c r="L12658" t="s">
        <v>6</v>
      </c>
      <c r="M12658" t="s">
        <v>6</v>
      </c>
      <c r="N12658" t="s">
        <v>6</v>
      </c>
      <c r="O12658" t="s">
        <v>6</v>
      </c>
      <c r="P12658">
        <v>3.8827623802511502</v>
      </c>
      <c r="Q12658" t="s">
        <v>6</v>
      </c>
      <c r="R12658" t="s">
        <v>6</v>
      </c>
      <c r="S12658" t="s">
        <v>6</v>
      </c>
      <c r="T12658" t="s">
        <v>6</v>
      </c>
      <c r="U12658" t="s">
        <v>6</v>
      </c>
      <c r="V12658" t="s">
        <v>6</v>
      </c>
      <c r="W12658" t="s">
        <v>6</v>
      </c>
      <c r="X12658" t="s">
        <v>6</v>
      </c>
      <c r="Y12658" t="s">
        <v>6</v>
      </c>
      <c r="Z12658" t="s">
        <v>6</v>
      </c>
      <c r="AA12658" t="s">
        <v>833</v>
      </c>
      <c r="AB12658" t="s">
        <v>833</v>
      </c>
      <c r="AC12658" t="s">
        <v>681</v>
      </c>
    </row>
    <row r="12659" spans="1:29" x14ac:dyDescent="0.25">
      <c r="A12659" t="s">
        <v>393</v>
      </c>
      <c r="B12659">
        <v>967</v>
      </c>
      <c r="C12659" t="s">
        <v>262</v>
      </c>
      <c r="D12659">
        <v>2009</v>
      </c>
      <c r="E12659" t="s">
        <v>13653</v>
      </c>
      <c r="F12659" t="s">
        <v>6</v>
      </c>
      <c r="G12659" t="s">
        <v>6</v>
      </c>
      <c r="H12659" t="s">
        <v>6</v>
      </c>
      <c r="I12659" t="s">
        <v>6</v>
      </c>
      <c r="J12659" t="s">
        <v>6</v>
      </c>
      <c r="K12659" t="s">
        <v>6</v>
      </c>
      <c r="L12659" t="s">
        <v>6</v>
      </c>
      <c r="M12659" t="s">
        <v>6</v>
      </c>
      <c r="N12659">
        <v>6.1298074865540242</v>
      </c>
      <c r="O12659">
        <v>6.1298074865540242</v>
      </c>
      <c r="P12659">
        <v>4.0696220973856096</v>
      </c>
      <c r="Q12659" t="s">
        <v>6</v>
      </c>
      <c r="R12659" t="s">
        <v>6</v>
      </c>
      <c r="S12659" t="s">
        <v>6</v>
      </c>
      <c r="T12659" t="s">
        <v>6</v>
      </c>
      <c r="U12659" t="s">
        <v>6</v>
      </c>
      <c r="V12659" t="s">
        <v>6</v>
      </c>
      <c r="W12659" t="s">
        <v>6</v>
      </c>
      <c r="X12659" t="s">
        <v>6</v>
      </c>
      <c r="Y12659" t="s">
        <v>6</v>
      </c>
      <c r="Z12659" t="s">
        <v>6</v>
      </c>
      <c r="AA12659" t="s">
        <v>833</v>
      </c>
      <c r="AB12659" t="s">
        <v>833</v>
      </c>
      <c r="AC12659" t="s">
        <v>681</v>
      </c>
    </row>
    <row r="12660" spans="1:29" x14ac:dyDescent="0.25">
      <c r="A12660" t="s">
        <v>393</v>
      </c>
      <c r="B12660">
        <v>967</v>
      </c>
      <c r="C12660" t="s">
        <v>262</v>
      </c>
      <c r="D12660">
        <v>2010</v>
      </c>
      <c r="E12660" t="s">
        <v>13654</v>
      </c>
      <c r="F12660" t="s">
        <v>6</v>
      </c>
      <c r="G12660" t="s">
        <v>6</v>
      </c>
      <c r="H12660" t="s">
        <v>6</v>
      </c>
      <c r="I12660" t="s">
        <v>6</v>
      </c>
      <c r="J12660" t="s">
        <v>6</v>
      </c>
      <c r="K12660" t="s">
        <v>6</v>
      </c>
      <c r="L12660" t="s">
        <v>6</v>
      </c>
      <c r="M12660" t="s">
        <v>6</v>
      </c>
      <c r="N12660">
        <v>15.627915272723945</v>
      </c>
      <c r="O12660">
        <v>15.627915272723945</v>
      </c>
      <c r="P12660">
        <v>4.4019645711986</v>
      </c>
      <c r="Q12660" t="s">
        <v>6</v>
      </c>
      <c r="R12660" t="s">
        <v>6</v>
      </c>
      <c r="S12660" t="s">
        <v>6</v>
      </c>
      <c r="T12660" t="s">
        <v>6</v>
      </c>
      <c r="U12660" t="s">
        <v>6</v>
      </c>
      <c r="V12660" t="s">
        <v>6</v>
      </c>
      <c r="W12660" t="s">
        <v>6</v>
      </c>
      <c r="X12660" t="s">
        <v>6</v>
      </c>
      <c r="Y12660" t="s">
        <v>6</v>
      </c>
      <c r="Z12660" t="s">
        <v>6</v>
      </c>
      <c r="AA12660" t="s">
        <v>833</v>
      </c>
      <c r="AB12660" t="s">
        <v>833</v>
      </c>
      <c r="AC12660" t="s">
        <v>681</v>
      </c>
    </row>
    <row r="12661" spans="1:29" x14ac:dyDescent="0.25">
      <c r="A12661" t="s">
        <v>393</v>
      </c>
      <c r="B12661">
        <v>967</v>
      </c>
      <c r="C12661" t="s">
        <v>262</v>
      </c>
      <c r="D12661">
        <v>2011</v>
      </c>
      <c r="E12661" t="s">
        <v>13655</v>
      </c>
      <c r="F12661" t="s">
        <v>6</v>
      </c>
      <c r="G12661" t="s">
        <v>6</v>
      </c>
      <c r="H12661" t="s">
        <v>6</v>
      </c>
      <c r="I12661" t="s">
        <v>6</v>
      </c>
      <c r="J12661" t="s">
        <v>6</v>
      </c>
      <c r="K12661" t="s">
        <v>6</v>
      </c>
      <c r="L12661" t="s">
        <v>6</v>
      </c>
      <c r="M12661" t="s">
        <v>6</v>
      </c>
      <c r="N12661">
        <v>13.880214429397919</v>
      </c>
      <c r="O12661">
        <v>13.880214429397919</v>
      </c>
      <c r="P12661">
        <v>4.81449777592006</v>
      </c>
      <c r="Q12661" t="s">
        <v>6</v>
      </c>
      <c r="R12661" t="s">
        <v>6</v>
      </c>
      <c r="S12661" t="s">
        <v>6</v>
      </c>
      <c r="T12661" t="s">
        <v>6</v>
      </c>
      <c r="U12661" t="s">
        <v>6</v>
      </c>
      <c r="V12661" t="s">
        <v>6</v>
      </c>
      <c r="W12661" t="s">
        <v>6</v>
      </c>
      <c r="X12661" t="s">
        <v>6</v>
      </c>
      <c r="Y12661" t="s">
        <v>6</v>
      </c>
      <c r="Z12661" t="s">
        <v>6</v>
      </c>
      <c r="AA12661" t="s">
        <v>833</v>
      </c>
      <c r="AB12661" t="s">
        <v>833</v>
      </c>
      <c r="AC12661" t="s">
        <v>681</v>
      </c>
    </row>
    <row r="12662" spans="1:29" x14ac:dyDescent="0.25">
      <c r="A12662" t="s">
        <v>393</v>
      </c>
      <c r="B12662">
        <v>967</v>
      </c>
      <c r="C12662" t="s">
        <v>262</v>
      </c>
      <c r="D12662">
        <v>2012</v>
      </c>
      <c r="E12662" t="s">
        <v>13656</v>
      </c>
      <c r="F12662" t="s">
        <v>6</v>
      </c>
      <c r="G12662" t="s">
        <v>6</v>
      </c>
      <c r="H12662" t="s">
        <v>6</v>
      </c>
      <c r="I12662" t="s">
        <v>6</v>
      </c>
      <c r="J12662" t="s">
        <v>6</v>
      </c>
      <c r="K12662" t="s">
        <v>6</v>
      </c>
      <c r="L12662" t="s">
        <v>6</v>
      </c>
      <c r="M12662" t="s">
        <v>6</v>
      </c>
      <c r="N12662">
        <v>15.915190161211058</v>
      </c>
      <c r="O12662">
        <v>15.915190161211058</v>
      </c>
      <c r="P12662">
        <v>5.0587392983047197</v>
      </c>
      <c r="Q12662" t="s">
        <v>6</v>
      </c>
      <c r="R12662" t="s">
        <v>6</v>
      </c>
      <c r="S12662" t="s">
        <v>6</v>
      </c>
      <c r="T12662" t="s">
        <v>6</v>
      </c>
      <c r="U12662" t="s">
        <v>6</v>
      </c>
      <c r="V12662" t="s">
        <v>6</v>
      </c>
      <c r="W12662" t="s">
        <v>6</v>
      </c>
      <c r="X12662" t="s">
        <v>6</v>
      </c>
      <c r="Y12662" t="s">
        <v>6</v>
      </c>
      <c r="Z12662" t="s">
        <v>6</v>
      </c>
      <c r="AA12662" t="s">
        <v>833</v>
      </c>
      <c r="AB12662" t="s">
        <v>833</v>
      </c>
      <c r="AC12662" t="s">
        <v>681</v>
      </c>
    </row>
    <row r="12663" spans="1:29" x14ac:dyDescent="0.25">
      <c r="A12663" t="s">
        <v>393</v>
      </c>
      <c r="B12663">
        <v>967</v>
      </c>
      <c r="C12663" t="s">
        <v>262</v>
      </c>
      <c r="D12663">
        <v>2013</v>
      </c>
      <c r="E12663" t="s">
        <v>13657</v>
      </c>
      <c r="F12663" t="s">
        <v>6</v>
      </c>
      <c r="G12663" t="s">
        <v>6</v>
      </c>
      <c r="H12663" t="s">
        <v>6</v>
      </c>
      <c r="I12663" t="s">
        <v>6</v>
      </c>
      <c r="J12663" t="s">
        <v>6</v>
      </c>
      <c r="K12663" t="s">
        <v>6</v>
      </c>
      <c r="L12663" t="s">
        <v>6</v>
      </c>
      <c r="M12663" t="s">
        <v>6</v>
      </c>
      <c r="N12663">
        <v>16.216102412031418</v>
      </c>
      <c r="O12663">
        <v>16.216102412031418</v>
      </c>
      <c r="P12663">
        <v>5.3266165440070203</v>
      </c>
      <c r="Q12663" t="s">
        <v>6</v>
      </c>
      <c r="R12663" t="s">
        <v>6</v>
      </c>
      <c r="S12663" t="s">
        <v>6</v>
      </c>
      <c r="T12663" t="s">
        <v>6</v>
      </c>
      <c r="U12663" t="s">
        <v>6</v>
      </c>
      <c r="V12663" t="s">
        <v>6</v>
      </c>
      <c r="W12663" t="s">
        <v>6</v>
      </c>
      <c r="X12663" t="s">
        <v>6</v>
      </c>
      <c r="Y12663" t="s">
        <v>6</v>
      </c>
      <c r="Z12663" t="s">
        <v>6</v>
      </c>
      <c r="AA12663" t="s">
        <v>833</v>
      </c>
      <c r="AB12663" t="s">
        <v>833</v>
      </c>
      <c r="AC12663" t="s">
        <v>681</v>
      </c>
    </row>
    <row r="12664" spans="1:29" x14ac:dyDescent="0.25">
      <c r="A12664" t="s">
        <v>393</v>
      </c>
      <c r="B12664">
        <v>967</v>
      </c>
      <c r="C12664" t="s">
        <v>262</v>
      </c>
      <c r="D12664">
        <v>2014</v>
      </c>
      <c r="E12664" t="s">
        <v>13658</v>
      </c>
      <c r="F12664" t="s">
        <v>6</v>
      </c>
      <c r="G12664" t="s">
        <v>6</v>
      </c>
      <c r="H12664" t="s">
        <v>6</v>
      </c>
      <c r="I12664" t="s">
        <v>6</v>
      </c>
      <c r="J12664" t="s">
        <v>6</v>
      </c>
      <c r="K12664" t="s">
        <v>6</v>
      </c>
      <c r="L12664" t="s">
        <v>6</v>
      </c>
      <c r="M12664" t="s">
        <v>6</v>
      </c>
      <c r="N12664">
        <v>16.717493961653652</v>
      </c>
      <c r="O12664">
        <v>16.717493961653652</v>
      </c>
      <c r="P12664">
        <v>5.5674941785519696</v>
      </c>
      <c r="Q12664" t="s">
        <v>6</v>
      </c>
      <c r="R12664" t="s">
        <v>6</v>
      </c>
      <c r="S12664" t="s">
        <v>6</v>
      </c>
      <c r="T12664" t="s">
        <v>6</v>
      </c>
      <c r="U12664" t="s">
        <v>6</v>
      </c>
      <c r="V12664" t="s">
        <v>6</v>
      </c>
      <c r="W12664" t="s">
        <v>6</v>
      </c>
      <c r="X12664" t="s">
        <v>6</v>
      </c>
      <c r="Y12664" t="s">
        <v>6</v>
      </c>
      <c r="Z12664" t="s">
        <v>6</v>
      </c>
      <c r="AA12664" t="s">
        <v>833</v>
      </c>
      <c r="AB12664" t="s">
        <v>833</v>
      </c>
      <c r="AC12664" t="s">
        <v>681</v>
      </c>
    </row>
    <row r="12665" spans="1:29" x14ac:dyDescent="0.25">
      <c r="A12665" t="s">
        <v>393</v>
      </c>
      <c r="B12665">
        <v>967</v>
      </c>
      <c r="C12665" t="s">
        <v>262</v>
      </c>
      <c r="D12665">
        <v>2015</v>
      </c>
      <c r="E12665" t="s">
        <v>13659</v>
      </c>
      <c r="F12665" t="s">
        <v>6</v>
      </c>
      <c r="G12665" t="s">
        <v>6</v>
      </c>
      <c r="H12665" t="s">
        <v>6</v>
      </c>
      <c r="I12665" t="s">
        <v>6</v>
      </c>
      <c r="J12665" t="s">
        <v>6</v>
      </c>
      <c r="K12665" t="s">
        <v>6</v>
      </c>
      <c r="L12665" t="s">
        <v>6</v>
      </c>
      <c r="M12665" t="s">
        <v>6</v>
      </c>
      <c r="N12665">
        <v>18.91889260794893</v>
      </c>
      <c r="O12665">
        <v>18.91889260794893</v>
      </c>
      <c r="P12665">
        <v>5.8074515610995103</v>
      </c>
      <c r="Q12665" t="s">
        <v>6</v>
      </c>
      <c r="R12665" t="s">
        <v>6</v>
      </c>
      <c r="S12665" t="s">
        <v>6</v>
      </c>
      <c r="T12665" t="s">
        <v>6</v>
      </c>
      <c r="U12665" t="s">
        <v>6</v>
      </c>
      <c r="V12665" t="s">
        <v>6</v>
      </c>
      <c r="W12665" t="s">
        <v>6</v>
      </c>
      <c r="X12665" t="s">
        <v>6</v>
      </c>
      <c r="Y12665" t="s">
        <v>6</v>
      </c>
      <c r="Z12665" t="s">
        <v>6</v>
      </c>
      <c r="AA12665" t="s">
        <v>833</v>
      </c>
      <c r="AB12665" t="s">
        <v>833</v>
      </c>
      <c r="AC12665" t="s">
        <v>681</v>
      </c>
    </row>
    <row r="12666" spans="1:29" x14ac:dyDescent="0.25">
      <c r="A12666" t="s">
        <v>393</v>
      </c>
      <c r="B12666">
        <v>967</v>
      </c>
      <c r="C12666" t="s">
        <v>262</v>
      </c>
      <c r="D12666">
        <v>2016</v>
      </c>
      <c r="E12666" t="s">
        <v>13660</v>
      </c>
      <c r="F12666" t="s">
        <v>6</v>
      </c>
      <c r="G12666" t="s">
        <v>6</v>
      </c>
      <c r="H12666" t="s">
        <v>6</v>
      </c>
      <c r="I12666" t="s">
        <v>6</v>
      </c>
      <c r="J12666" t="s">
        <v>6</v>
      </c>
      <c r="K12666" t="s">
        <v>6</v>
      </c>
      <c r="L12666" t="s">
        <v>6</v>
      </c>
      <c r="M12666" t="s">
        <v>6</v>
      </c>
      <c r="N12666">
        <v>19.585710586851501</v>
      </c>
      <c r="O12666">
        <v>19.585710586851501</v>
      </c>
      <c r="P12666">
        <v>6.0701131250302902</v>
      </c>
      <c r="Q12666" t="s">
        <v>6</v>
      </c>
      <c r="R12666" t="s">
        <v>6</v>
      </c>
      <c r="S12666" t="s">
        <v>6</v>
      </c>
      <c r="T12666" t="s">
        <v>6</v>
      </c>
      <c r="U12666" t="s">
        <v>6</v>
      </c>
      <c r="V12666" t="s">
        <v>6</v>
      </c>
      <c r="W12666" t="s">
        <v>6</v>
      </c>
      <c r="X12666" t="s">
        <v>6</v>
      </c>
      <c r="Y12666" t="s">
        <v>6</v>
      </c>
      <c r="Z12666" t="s">
        <v>6</v>
      </c>
      <c r="AA12666" t="s">
        <v>833</v>
      </c>
      <c r="AB12666" t="s">
        <v>833</v>
      </c>
      <c r="AC12666" t="s">
        <v>681</v>
      </c>
    </row>
    <row r="12667" spans="1:29" x14ac:dyDescent="0.25">
      <c r="A12667" t="s">
        <v>393</v>
      </c>
      <c r="B12667">
        <v>968</v>
      </c>
      <c r="C12667" t="s">
        <v>90</v>
      </c>
      <c r="D12667">
        <v>1950</v>
      </c>
      <c r="E12667" t="s">
        <v>13661</v>
      </c>
      <c r="F12667" t="s">
        <v>6</v>
      </c>
      <c r="G12667" t="s">
        <v>6</v>
      </c>
      <c r="H12667" t="s">
        <v>6</v>
      </c>
      <c r="I12667" t="s">
        <v>6</v>
      </c>
      <c r="J12667" t="s">
        <v>6</v>
      </c>
      <c r="K12667" t="s">
        <v>6</v>
      </c>
      <c r="L12667" t="s">
        <v>6</v>
      </c>
      <c r="M12667" t="s">
        <v>6</v>
      </c>
      <c r="N12667" t="s">
        <v>6</v>
      </c>
      <c r="O12667" t="s">
        <v>6</v>
      </c>
      <c r="P12667" t="s">
        <v>6</v>
      </c>
      <c r="Q12667" t="s">
        <v>483</v>
      </c>
      <c r="R12667" t="s">
        <v>483</v>
      </c>
      <c r="S12667" t="s">
        <v>483</v>
      </c>
      <c r="T12667" t="s">
        <v>868</v>
      </c>
      <c r="U12667" t="s">
        <v>410</v>
      </c>
      <c r="V12667" t="s">
        <v>986</v>
      </c>
      <c r="W12667" t="s">
        <v>412</v>
      </c>
      <c r="X12667" t="s">
        <v>412</v>
      </c>
      <c r="Y12667" t="s">
        <v>6</v>
      </c>
      <c r="Z12667" t="s">
        <v>6</v>
      </c>
      <c r="AA12667" t="s">
        <v>420</v>
      </c>
      <c r="AB12667" t="s">
        <v>420</v>
      </c>
      <c r="AC12667" t="s">
        <v>758</v>
      </c>
    </row>
    <row r="12668" spans="1:29" x14ac:dyDescent="0.25">
      <c r="A12668" t="s">
        <v>393</v>
      </c>
      <c r="B12668">
        <v>968</v>
      </c>
      <c r="C12668" t="s">
        <v>90</v>
      </c>
      <c r="D12668">
        <v>1951</v>
      </c>
      <c r="E12668" t="s">
        <v>13662</v>
      </c>
      <c r="F12668" t="s">
        <v>6</v>
      </c>
      <c r="G12668" t="s">
        <v>6</v>
      </c>
      <c r="H12668" t="s">
        <v>6</v>
      </c>
      <c r="I12668" t="s">
        <v>6</v>
      </c>
      <c r="J12668" t="s">
        <v>6</v>
      </c>
      <c r="K12668" t="s">
        <v>6</v>
      </c>
      <c r="L12668" t="s">
        <v>6</v>
      </c>
      <c r="M12668" t="s">
        <v>6</v>
      </c>
      <c r="N12668" t="s">
        <v>6</v>
      </c>
      <c r="O12668" t="s">
        <v>6</v>
      </c>
      <c r="P12668" t="s">
        <v>6</v>
      </c>
      <c r="Q12668" t="s">
        <v>483</v>
      </c>
      <c r="R12668" t="s">
        <v>483</v>
      </c>
      <c r="S12668" t="s">
        <v>483</v>
      </c>
      <c r="T12668" t="s">
        <v>868</v>
      </c>
      <c r="U12668" t="s">
        <v>410</v>
      </c>
      <c r="V12668" t="s">
        <v>986</v>
      </c>
      <c r="W12668" t="s">
        <v>412</v>
      </c>
      <c r="X12668" t="s">
        <v>412</v>
      </c>
      <c r="Y12668" t="s">
        <v>6</v>
      </c>
      <c r="Z12668" t="s">
        <v>6</v>
      </c>
      <c r="AA12668" t="s">
        <v>420</v>
      </c>
      <c r="AB12668" t="s">
        <v>420</v>
      </c>
      <c r="AC12668" t="s">
        <v>758</v>
      </c>
    </row>
    <row r="12669" spans="1:29" x14ac:dyDescent="0.25">
      <c r="A12669" t="s">
        <v>393</v>
      </c>
      <c r="B12669">
        <v>968</v>
      </c>
      <c r="C12669" t="s">
        <v>90</v>
      </c>
      <c r="D12669">
        <v>1952</v>
      </c>
      <c r="E12669" t="s">
        <v>13663</v>
      </c>
      <c r="F12669" t="s">
        <v>6</v>
      </c>
      <c r="G12669" t="s">
        <v>6</v>
      </c>
      <c r="H12669" t="s">
        <v>6</v>
      </c>
      <c r="I12669" t="s">
        <v>6</v>
      </c>
      <c r="J12669" t="s">
        <v>6</v>
      </c>
      <c r="K12669" t="s">
        <v>6</v>
      </c>
      <c r="L12669" t="s">
        <v>6</v>
      </c>
      <c r="M12669" t="s">
        <v>6</v>
      </c>
      <c r="N12669" t="s">
        <v>6</v>
      </c>
      <c r="O12669" t="s">
        <v>6</v>
      </c>
      <c r="P12669" t="s">
        <v>6</v>
      </c>
      <c r="Q12669" t="s">
        <v>483</v>
      </c>
      <c r="R12669" t="s">
        <v>483</v>
      </c>
      <c r="S12669" t="s">
        <v>483</v>
      </c>
      <c r="T12669" t="s">
        <v>868</v>
      </c>
      <c r="U12669" t="s">
        <v>410</v>
      </c>
      <c r="V12669" t="s">
        <v>986</v>
      </c>
      <c r="W12669" t="s">
        <v>412</v>
      </c>
      <c r="X12669" t="s">
        <v>412</v>
      </c>
      <c r="Y12669" t="s">
        <v>6</v>
      </c>
      <c r="Z12669" t="s">
        <v>6</v>
      </c>
      <c r="AA12669" t="s">
        <v>420</v>
      </c>
      <c r="AB12669" t="s">
        <v>420</v>
      </c>
      <c r="AC12669" t="s">
        <v>758</v>
      </c>
    </row>
    <row r="12670" spans="1:29" x14ac:dyDescent="0.25">
      <c r="A12670" t="s">
        <v>393</v>
      </c>
      <c r="B12670">
        <v>968</v>
      </c>
      <c r="C12670" t="s">
        <v>90</v>
      </c>
      <c r="D12670">
        <v>1953</v>
      </c>
      <c r="E12670" t="s">
        <v>13664</v>
      </c>
      <c r="F12670" t="s">
        <v>6</v>
      </c>
      <c r="G12670" t="s">
        <v>6</v>
      </c>
      <c r="H12670" t="s">
        <v>6</v>
      </c>
      <c r="I12670" t="s">
        <v>6</v>
      </c>
      <c r="J12670" t="s">
        <v>6</v>
      </c>
      <c r="K12670" t="s">
        <v>6</v>
      </c>
      <c r="L12670" t="s">
        <v>6</v>
      </c>
      <c r="M12670" t="s">
        <v>6</v>
      </c>
      <c r="N12670" t="s">
        <v>6</v>
      </c>
      <c r="O12670" t="s">
        <v>6</v>
      </c>
      <c r="P12670" t="s">
        <v>6</v>
      </c>
      <c r="Q12670" t="s">
        <v>483</v>
      </c>
      <c r="R12670" t="s">
        <v>483</v>
      </c>
      <c r="S12670" t="s">
        <v>483</v>
      </c>
      <c r="T12670" t="s">
        <v>868</v>
      </c>
      <c r="U12670" t="s">
        <v>410</v>
      </c>
      <c r="V12670" t="s">
        <v>986</v>
      </c>
      <c r="W12670" t="s">
        <v>412</v>
      </c>
      <c r="X12670" t="s">
        <v>412</v>
      </c>
      <c r="Y12670" t="s">
        <v>6</v>
      </c>
      <c r="Z12670" t="s">
        <v>6</v>
      </c>
      <c r="AA12670" t="s">
        <v>420</v>
      </c>
      <c r="AB12670" t="s">
        <v>420</v>
      </c>
      <c r="AC12670" t="s">
        <v>758</v>
      </c>
    </row>
    <row r="12671" spans="1:29" x14ac:dyDescent="0.25">
      <c r="A12671" t="s">
        <v>393</v>
      </c>
      <c r="B12671">
        <v>968</v>
      </c>
      <c r="C12671" t="s">
        <v>90</v>
      </c>
      <c r="D12671">
        <v>1954</v>
      </c>
      <c r="E12671" t="s">
        <v>13665</v>
      </c>
      <c r="F12671" t="s">
        <v>6</v>
      </c>
      <c r="G12671" t="s">
        <v>6</v>
      </c>
      <c r="H12671" t="s">
        <v>6</v>
      </c>
      <c r="I12671" t="s">
        <v>6</v>
      </c>
      <c r="J12671" t="s">
        <v>6</v>
      </c>
      <c r="K12671" t="s">
        <v>6</v>
      </c>
      <c r="L12671" t="s">
        <v>6</v>
      </c>
      <c r="M12671" t="s">
        <v>6</v>
      </c>
      <c r="N12671" t="s">
        <v>6</v>
      </c>
      <c r="O12671" t="s">
        <v>6</v>
      </c>
      <c r="P12671" t="s">
        <v>6</v>
      </c>
      <c r="Q12671" t="s">
        <v>483</v>
      </c>
      <c r="R12671" t="s">
        <v>483</v>
      </c>
      <c r="S12671" t="s">
        <v>483</v>
      </c>
      <c r="T12671" t="s">
        <v>868</v>
      </c>
      <c r="U12671" t="s">
        <v>410</v>
      </c>
      <c r="V12671" t="s">
        <v>986</v>
      </c>
      <c r="W12671" t="s">
        <v>412</v>
      </c>
      <c r="X12671" t="s">
        <v>412</v>
      </c>
      <c r="Y12671" t="s">
        <v>6</v>
      </c>
      <c r="Z12671" t="s">
        <v>6</v>
      </c>
      <c r="AA12671" t="s">
        <v>420</v>
      </c>
      <c r="AB12671" t="s">
        <v>420</v>
      </c>
      <c r="AC12671" t="s">
        <v>758</v>
      </c>
    </row>
    <row r="12672" spans="1:29" x14ac:dyDescent="0.25">
      <c r="A12672" t="s">
        <v>393</v>
      </c>
      <c r="B12672">
        <v>968</v>
      </c>
      <c r="C12672" t="s">
        <v>90</v>
      </c>
      <c r="D12672">
        <v>1955</v>
      </c>
      <c r="E12672" t="s">
        <v>13666</v>
      </c>
      <c r="F12672" t="s">
        <v>6</v>
      </c>
      <c r="G12672" t="s">
        <v>6</v>
      </c>
      <c r="H12672" t="s">
        <v>6</v>
      </c>
      <c r="I12672" t="s">
        <v>6</v>
      </c>
      <c r="J12672" t="s">
        <v>6</v>
      </c>
      <c r="K12672" t="s">
        <v>6</v>
      </c>
      <c r="L12672" t="s">
        <v>6</v>
      </c>
      <c r="M12672" t="s">
        <v>6</v>
      </c>
      <c r="N12672" t="s">
        <v>6</v>
      </c>
      <c r="O12672" t="s">
        <v>6</v>
      </c>
      <c r="P12672" t="s">
        <v>6</v>
      </c>
      <c r="Q12672" t="s">
        <v>483</v>
      </c>
      <c r="R12672" t="s">
        <v>483</v>
      </c>
      <c r="S12672" t="s">
        <v>483</v>
      </c>
      <c r="T12672" t="s">
        <v>868</v>
      </c>
      <c r="U12672" t="s">
        <v>410</v>
      </c>
      <c r="V12672" t="s">
        <v>986</v>
      </c>
      <c r="W12672" t="s">
        <v>412</v>
      </c>
      <c r="X12672" t="s">
        <v>412</v>
      </c>
      <c r="Y12672" t="s">
        <v>6</v>
      </c>
      <c r="Z12672" t="s">
        <v>6</v>
      </c>
      <c r="AA12672" t="s">
        <v>420</v>
      </c>
      <c r="AB12672" t="s">
        <v>420</v>
      </c>
      <c r="AC12672" t="s">
        <v>758</v>
      </c>
    </row>
    <row r="12673" spans="1:29" x14ac:dyDescent="0.25">
      <c r="A12673" t="s">
        <v>393</v>
      </c>
      <c r="B12673">
        <v>968</v>
      </c>
      <c r="C12673" t="s">
        <v>90</v>
      </c>
      <c r="D12673">
        <v>1956</v>
      </c>
      <c r="E12673" t="s">
        <v>13667</v>
      </c>
      <c r="F12673" t="s">
        <v>6</v>
      </c>
      <c r="G12673" t="s">
        <v>6</v>
      </c>
      <c r="H12673" t="s">
        <v>6</v>
      </c>
      <c r="I12673" t="s">
        <v>6</v>
      </c>
      <c r="J12673" t="s">
        <v>6</v>
      </c>
      <c r="K12673" t="s">
        <v>6</v>
      </c>
      <c r="L12673" t="s">
        <v>6</v>
      </c>
      <c r="M12673" t="s">
        <v>6</v>
      </c>
      <c r="N12673" t="s">
        <v>6</v>
      </c>
      <c r="O12673" t="s">
        <v>6</v>
      </c>
      <c r="P12673" t="s">
        <v>6</v>
      </c>
      <c r="Q12673" t="s">
        <v>483</v>
      </c>
      <c r="R12673" t="s">
        <v>483</v>
      </c>
      <c r="S12673" t="s">
        <v>483</v>
      </c>
      <c r="T12673" t="s">
        <v>868</v>
      </c>
      <c r="U12673" t="s">
        <v>410</v>
      </c>
      <c r="V12673" t="s">
        <v>986</v>
      </c>
      <c r="W12673" t="s">
        <v>412</v>
      </c>
      <c r="X12673" t="s">
        <v>412</v>
      </c>
      <c r="Y12673" t="s">
        <v>6</v>
      </c>
      <c r="Z12673" t="s">
        <v>6</v>
      </c>
      <c r="AA12673" t="s">
        <v>420</v>
      </c>
      <c r="AB12673" t="s">
        <v>420</v>
      </c>
      <c r="AC12673" t="s">
        <v>758</v>
      </c>
    </row>
    <row r="12674" spans="1:29" x14ac:dyDescent="0.25">
      <c r="A12674" t="s">
        <v>393</v>
      </c>
      <c r="B12674">
        <v>968</v>
      </c>
      <c r="C12674" t="s">
        <v>90</v>
      </c>
      <c r="D12674">
        <v>1957</v>
      </c>
      <c r="E12674" t="s">
        <v>13668</v>
      </c>
      <c r="F12674" t="s">
        <v>6</v>
      </c>
      <c r="G12674" t="s">
        <v>6</v>
      </c>
      <c r="H12674" t="s">
        <v>6</v>
      </c>
      <c r="I12674" t="s">
        <v>6</v>
      </c>
      <c r="J12674" t="s">
        <v>6</v>
      </c>
      <c r="K12674" t="s">
        <v>6</v>
      </c>
      <c r="L12674" t="s">
        <v>6</v>
      </c>
      <c r="M12674" t="s">
        <v>6</v>
      </c>
      <c r="N12674" t="s">
        <v>6</v>
      </c>
      <c r="O12674" t="s">
        <v>6</v>
      </c>
      <c r="P12674" t="s">
        <v>6</v>
      </c>
      <c r="Q12674" t="s">
        <v>483</v>
      </c>
      <c r="R12674" t="s">
        <v>483</v>
      </c>
      <c r="S12674" t="s">
        <v>483</v>
      </c>
      <c r="T12674" t="s">
        <v>868</v>
      </c>
      <c r="U12674" t="s">
        <v>410</v>
      </c>
      <c r="V12674" t="s">
        <v>986</v>
      </c>
      <c r="W12674" t="s">
        <v>412</v>
      </c>
      <c r="X12674" t="s">
        <v>412</v>
      </c>
      <c r="Y12674" t="s">
        <v>6</v>
      </c>
      <c r="Z12674" t="s">
        <v>6</v>
      </c>
      <c r="AA12674" t="s">
        <v>420</v>
      </c>
      <c r="AB12674" t="s">
        <v>420</v>
      </c>
      <c r="AC12674" t="s">
        <v>758</v>
      </c>
    </row>
    <row r="12675" spans="1:29" x14ac:dyDescent="0.25">
      <c r="A12675" t="s">
        <v>393</v>
      </c>
      <c r="B12675">
        <v>968</v>
      </c>
      <c r="C12675" t="s">
        <v>90</v>
      </c>
      <c r="D12675">
        <v>1958</v>
      </c>
      <c r="E12675" t="s">
        <v>13669</v>
      </c>
      <c r="F12675" t="s">
        <v>6</v>
      </c>
      <c r="G12675" t="s">
        <v>6</v>
      </c>
      <c r="H12675" t="s">
        <v>6</v>
      </c>
      <c r="I12675" t="s">
        <v>6</v>
      </c>
      <c r="J12675" t="s">
        <v>6</v>
      </c>
      <c r="K12675" t="s">
        <v>6</v>
      </c>
      <c r="L12675" t="s">
        <v>6</v>
      </c>
      <c r="M12675" t="s">
        <v>6</v>
      </c>
      <c r="N12675" t="s">
        <v>6</v>
      </c>
      <c r="O12675" t="s">
        <v>6</v>
      </c>
      <c r="P12675" t="s">
        <v>6</v>
      </c>
      <c r="Q12675" t="s">
        <v>483</v>
      </c>
      <c r="R12675" t="s">
        <v>483</v>
      </c>
      <c r="S12675" t="s">
        <v>483</v>
      </c>
      <c r="T12675" t="s">
        <v>868</v>
      </c>
      <c r="U12675" t="s">
        <v>410</v>
      </c>
      <c r="V12675" t="s">
        <v>986</v>
      </c>
      <c r="W12675" t="s">
        <v>412</v>
      </c>
      <c r="X12675" t="s">
        <v>412</v>
      </c>
      <c r="Y12675" t="s">
        <v>6</v>
      </c>
      <c r="Z12675" t="s">
        <v>6</v>
      </c>
      <c r="AA12675" t="s">
        <v>420</v>
      </c>
      <c r="AB12675" t="s">
        <v>420</v>
      </c>
      <c r="AC12675" t="s">
        <v>758</v>
      </c>
    </row>
    <row r="12676" spans="1:29" x14ac:dyDescent="0.25">
      <c r="A12676" t="s">
        <v>393</v>
      </c>
      <c r="B12676">
        <v>968</v>
      </c>
      <c r="C12676" t="s">
        <v>90</v>
      </c>
      <c r="D12676">
        <v>1959</v>
      </c>
      <c r="E12676" t="s">
        <v>13670</v>
      </c>
      <c r="F12676" t="s">
        <v>6</v>
      </c>
      <c r="G12676" t="s">
        <v>6</v>
      </c>
      <c r="H12676" t="s">
        <v>6</v>
      </c>
      <c r="I12676" t="s">
        <v>6</v>
      </c>
      <c r="J12676" t="s">
        <v>6</v>
      </c>
      <c r="K12676" t="s">
        <v>6</v>
      </c>
      <c r="L12676" t="s">
        <v>6</v>
      </c>
      <c r="M12676" t="s">
        <v>6</v>
      </c>
      <c r="N12676" t="s">
        <v>6</v>
      </c>
      <c r="O12676" t="s">
        <v>6</v>
      </c>
      <c r="P12676" t="s">
        <v>6</v>
      </c>
      <c r="Q12676" t="s">
        <v>483</v>
      </c>
      <c r="R12676" t="s">
        <v>483</v>
      </c>
      <c r="S12676" t="s">
        <v>483</v>
      </c>
      <c r="T12676" t="s">
        <v>868</v>
      </c>
      <c r="U12676" t="s">
        <v>410</v>
      </c>
      <c r="V12676" t="s">
        <v>986</v>
      </c>
      <c r="W12676" t="s">
        <v>412</v>
      </c>
      <c r="X12676" t="s">
        <v>412</v>
      </c>
      <c r="Y12676" t="s">
        <v>6</v>
      </c>
      <c r="Z12676" t="s">
        <v>6</v>
      </c>
      <c r="AA12676" t="s">
        <v>420</v>
      </c>
      <c r="AB12676" t="s">
        <v>420</v>
      </c>
      <c r="AC12676" t="s">
        <v>758</v>
      </c>
    </row>
    <row r="12677" spans="1:29" x14ac:dyDescent="0.25">
      <c r="A12677" t="s">
        <v>393</v>
      </c>
      <c r="B12677">
        <v>968</v>
      </c>
      <c r="C12677" t="s">
        <v>90</v>
      </c>
      <c r="D12677">
        <v>1960</v>
      </c>
      <c r="E12677" t="s">
        <v>13671</v>
      </c>
      <c r="F12677" t="s">
        <v>6</v>
      </c>
      <c r="G12677" t="s">
        <v>6</v>
      </c>
      <c r="H12677" t="s">
        <v>6</v>
      </c>
      <c r="I12677" t="s">
        <v>6</v>
      </c>
      <c r="J12677" t="s">
        <v>6</v>
      </c>
      <c r="K12677" t="s">
        <v>6</v>
      </c>
      <c r="L12677" t="s">
        <v>6</v>
      </c>
      <c r="M12677" t="s">
        <v>6</v>
      </c>
      <c r="N12677" t="s">
        <v>6</v>
      </c>
      <c r="O12677" t="s">
        <v>6</v>
      </c>
      <c r="P12677">
        <v>1.3763753540610196E-2</v>
      </c>
      <c r="Q12677" t="s">
        <v>483</v>
      </c>
      <c r="R12677" t="s">
        <v>483</v>
      </c>
      <c r="S12677" t="s">
        <v>483</v>
      </c>
      <c r="T12677" t="s">
        <v>868</v>
      </c>
      <c r="U12677" t="s">
        <v>410</v>
      </c>
      <c r="V12677" t="s">
        <v>986</v>
      </c>
      <c r="W12677" t="s">
        <v>412</v>
      </c>
      <c r="X12677" t="s">
        <v>412</v>
      </c>
      <c r="Y12677" t="s">
        <v>6</v>
      </c>
      <c r="Z12677" t="s">
        <v>6</v>
      </c>
      <c r="AA12677" t="s">
        <v>420</v>
      </c>
      <c r="AB12677" t="s">
        <v>420</v>
      </c>
      <c r="AC12677" t="s">
        <v>758</v>
      </c>
    </row>
    <row r="12678" spans="1:29" x14ac:dyDescent="0.25">
      <c r="A12678" t="s">
        <v>393</v>
      </c>
      <c r="B12678">
        <v>968</v>
      </c>
      <c r="C12678" t="s">
        <v>90</v>
      </c>
      <c r="D12678">
        <v>1961</v>
      </c>
      <c r="E12678" t="s">
        <v>13672</v>
      </c>
      <c r="F12678" t="s">
        <v>6</v>
      </c>
      <c r="G12678" t="s">
        <v>6</v>
      </c>
      <c r="H12678" t="s">
        <v>6</v>
      </c>
      <c r="I12678" t="s">
        <v>6</v>
      </c>
      <c r="J12678" t="s">
        <v>6</v>
      </c>
      <c r="K12678" t="s">
        <v>6</v>
      </c>
      <c r="L12678" t="s">
        <v>6</v>
      </c>
      <c r="M12678" t="s">
        <v>6</v>
      </c>
      <c r="N12678" t="s">
        <v>6</v>
      </c>
      <c r="O12678" t="s">
        <v>6</v>
      </c>
      <c r="P12678">
        <v>1.5731122874024235E-2</v>
      </c>
      <c r="Q12678" t="s">
        <v>483</v>
      </c>
      <c r="R12678" t="s">
        <v>483</v>
      </c>
      <c r="S12678" t="s">
        <v>483</v>
      </c>
      <c r="T12678" t="s">
        <v>868</v>
      </c>
      <c r="U12678" t="s">
        <v>410</v>
      </c>
      <c r="V12678" t="s">
        <v>986</v>
      </c>
      <c r="W12678" t="s">
        <v>412</v>
      </c>
      <c r="X12678" t="s">
        <v>412</v>
      </c>
      <c r="Y12678" t="s">
        <v>6</v>
      </c>
      <c r="Z12678" t="s">
        <v>6</v>
      </c>
      <c r="AA12678" t="s">
        <v>420</v>
      </c>
      <c r="AB12678" t="s">
        <v>420</v>
      </c>
      <c r="AC12678" t="s">
        <v>758</v>
      </c>
    </row>
    <row r="12679" spans="1:29" x14ac:dyDescent="0.25">
      <c r="A12679" t="s">
        <v>393</v>
      </c>
      <c r="B12679">
        <v>968</v>
      </c>
      <c r="C12679" t="s">
        <v>90</v>
      </c>
      <c r="D12679">
        <v>1962</v>
      </c>
      <c r="E12679" t="s">
        <v>13673</v>
      </c>
      <c r="F12679" t="s">
        <v>6</v>
      </c>
      <c r="G12679" t="s">
        <v>6</v>
      </c>
      <c r="H12679" t="s">
        <v>6</v>
      </c>
      <c r="I12679" t="s">
        <v>6</v>
      </c>
      <c r="J12679" t="s">
        <v>6</v>
      </c>
      <c r="K12679" t="s">
        <v>6</v>
      </c>
      <c r="L12679" t="s">
        <v>6</v>
      </c>
      <c r="M12679" t="s">
        <v>6</v>
      </c>
      <c r="N12679" t="s">
        <v>6</v>
      </c>
      <c r="O12679" t="s">
        <v>6</v>
      </c>
      <c r="P12679">
        <v>1.71373656794797E-2</v>
      </c>
      <c r="Q12679" t="s">
        <v>483</v>
      </c>
      <c r="R12679" t="s">
        <v>483</v>
      </c>
      <c r="S12679" t="s">
        <v>483</v>
      </c>
      <c r="T12679" t="s">
        <v>868</v>
      </c>
      <c r="U12679" t="s">
        <v>410</v>
      </c>
      <c r="V12679" t="s">
        <v>986</v>
      </c>
      <c r="W12679" t="s">
        <v>412</v>
      </c>
      <c r="X12679" t="s">
        <v>412</v>
      </c>
      <c r="Y12679" t="s">
        <v>6</v>
      </c>
      <c r="Z12679" t="s">
        <v>6</v>
      </c>
      <c r="AA12679" t="s">
        <v>420</v>
      </c>
      <c r="AB12679" t="s">
        <v>420</v>
      </c>
      <c r="AC12679" t="s">
        <v>758</v>
      </c>
    </row>
    <row r="12680" spans="1:29" x14ac:dyDescent="0.25">
      <c r="A12680" t="s">
        <v>393</v>
      </c>
      <c r="B12680">
        <v>968</v>
      </c>
      <c r="C12680" t="s">
        <v>90</v>
      </c>
      <c r="D12680">
        <v>1963</v>
      </c>
      <c r="E12680" t="s">
        <v>13674</v>
      </c>
      <c r="F12680" t="s">
        <v>6</v>
      </c>
      <c r="G12680" t="s">
        <v>6</v>
      </c>
      <c r="H12680" t="s">
        <v>6</v>
      </c>
      <c r="I12680" t="s">
        <v>6</v>
      </c>
      <c r="J12680" t="s">
        <v>6</v>
      </c>
      <c r="K12680" t="s">
        <v>6</v>
      </c>
      <c r="L12680" t="s">
        <v>6</v>
      </c>
      <c r="M12680" t="s">
        <v>6</v>
      </c>
      <c r="N12680" t="s">
        <v>6</v>
      </c>
      <c r="O12680" t="s">
        <v>6</v>
      </c>
      <c r="P12680">
        <v>3.41781277309329E-2</v>
      </c>
      <c r="Q12680" t="s">
        <v>483</v>
      </c>
      <c r="R12680" t="s">
        <v>483</v>
      </c>
      <c r="S12680" t="s">
        <v>483</v>
      </c>
      <c r="T12680" t="s">
        <v>868</v>
      </c>
      <c r="U12680" t="s">
        <v>410</v>
      </c>
      <c r="V12680" t="s">
        <v>986</v>
      </c>
      <c r="W12680" t="s">
        <v>412</v>
      </c>
      <c r="X12680" t="s">
        <v>412</v>
      </c>
      <c r="Y12680" t="s">
        <v>6</v>
      </c>
      <c r="Z12680" t="s">
        <v>6</v>
      </c>
      <c r="AA12680" t="s">
        <v>420</v>
      </c>
      <c r="AB12680" t="s">
        <v>420</v>
      </c>
      <c r="AC12680" t="s">
        <v>758</v>
      </c>
    </row>
    <row r="12681" spans="1:29" x14ac:dyDescent="0.25">
      <c r="A12681" t="s">
        <v>393</v>
      </c>
      <c r="B12681">
        <v>968</v>
      </c>
      <c r="C12681" t="s">
        <v>90</v>
      </c>
      <c r="D12681">
        <v>1964</v>
      </c>
      <c r="E12681" t="s">
        <v>13675</v>
      </c>
      <c r="F12681" t="s">
        <v>6</v>
      </c>
      <c r="G12681" t="s">
        <v>6</v>
      </c>
      <c r="H12681" t="s">
        <v>6</v>
      </c>
      <c r="I12681" t="s">
        <v>6</v>
      </c>
      <c r="J12681" t="s">
        <v>6</v>
      </c>
      <c r="K12681" t="s">
        <v>6</v>
      </c>
      <c r="L12681" t="s">
        <v>6</v>
      </c>
      <c r="M12681" t="s">
        <v>6</v>
      </c>
      <c r="N12681" t="s">
        <v>6</v>
      </c>
      <c r="O12681" t="s">
        <v>6</v>
      </c>
      <c r="P12681">
        <v>3.5274257011507701E-2</v>
      </c>
      <c r="Q12681" t="s">
        <v>483</v>
      </c>
      <c r="R12681" t="s">
        <v>483</v>
      </c>
      <c r="S12681" t="s">
        <v>483</v>
      </c>
      <c r="T12681" t="s">
        <v>868</v>
      </c>
      <c r="U12681" t="s">
        <v>410</v>
      </c>
      <c r="V12681" t="s">
        <v>986</v>
      </c>
      <c r="W12681" t="s">
        <v>412</v>
      </c>
      <c r="X12681" t="s">
        <v>412</v>
      </c>
      <c r="Y12681" t="s">
        <v>6</v>
      </c>
      <c r="Z12681" t="s">
        <v>6</v>
      </c>
      <c r="AA12681" t="s">
        <v>420</v>
      </c>
      <c r="AB12681" t="s">
        <v>420</v>
      </c>
      <c r="AC12681" t="s">
        <v>758</v>
      </c>
    </row>
    <row r="12682" spans="1:29" x14ac:dyDescent="0.25">
      <c r="A12682" t="s">
        <v>393</v>
      </c>
      <c r="B12682">
        <v>968</v>
      </c>
      <c r="C12682" t="s">
        <v>90</v>
      </c>
      <c r="D12682">
        <v>1965</v>
      </c>
      <c r="E12682" t="s">
        <v>13676</v>
      </c>
      <c r="F12682" t="s">
        <v>6</v>
      </c>
      <c r="G12682" t="s">
        <v>6</v>
      </c>
      <c r="H12682" t="s">
        <v>6</v>
      </c>
      <c r="I12682" t="s">
        <v>6</v>
      </c>
      <c r="J12682" t="s">
        <v>6</v>
      </c>
      <c r="K12682" t="s">
        <v>6</v>
      </c>
      <c r="L12682" t="s">
        <v>6</v>
      </c>
      <c r="M12682" t="s">
        <v>6</v>
      </c>
      <c r="N12682" t="s">
        <v>6</v>
      </c>
      <c r="O12682" t="s">
        <v>6</v>
      </c>
      <c r="P12682">
        <v>3.69329776725918E-2</v>
      </c>
      <c r="Q12682" t="s">
        <v>483</v>
      </c>
      <c r="R12682" t="s">
        <v>483</v>
      </c>
      <c r="S12682" t="s">
        <v>483</v>
      </c>
      <c r="T12682" t="s">
        <v>868</v>
      </c>
      <c r="U12682" t="s">
        <v>410</v>
      </c>
      <c r="V12682" t="s">
        <v>986</v>
      </c>
      <c r="W12682" t="s">
        <v>412</v>
      </c>
      <c r="X12682" t="s">
        <v>412</v>
      </c>
      <c r="Y12682" t="s">
        <v>6</v>
      </c>
      <c r="Z12682" t="s">
        <v>6</v>
      </c>
      <c r="AA12682" t="s">
        <v>420</v>
      </c>
      <c r="AB12682" t="s">
        <v>420</v>
      </c>
      <c r="AC12682" t="s">
        <v>758</v>
      </c>
    </row>
    <row r="12683" spans="1:29" x14ac:dyDescent="0.25">
      <c r="A12683" t="s">
        <v>393</v>
      </c>
      <c r="B12683">
        <v>968</v>
      </c>
      <c r="C12683" t="s">
        <v>90</v>
      </c>
      <c r="D12683">
        <v>1966</v>
      </c>
      <c r="E12683" t="s">
        <v>13677</v>
      </c>
      <c r="F12683" t="s">
        <v>6</v>
      </c>
      <c r="G12683" t="s">
        <v>6</v>
      </c>
      <c r="H12683" t="s">
        <v>6</v>
      </c>
      <c r="I12683" t="s">
        <v>6</v>
      </c>
      <c r="J12683" t="s">
        <v>6</v>
      </c>
      <c r="K12683" t="s">
        <v>6</v>
      </c>
      <c r="L12683" t="s">
        <v>6</v>
      </c>
      <c r="M12683" t="s">
        <v>6</v>
      </c>
      <c r="N12683" t="s">
        <v>6</v>
      </c>
      <c r="O12683" t="s">
        <v>6</v>
      </c>
      <c r="P12683">
        <v>3.9190066846666198E-2</v>
      </c>
      <c r="Q12683" t="s">
        <v>483</v>
      </c>
      <c r="R12683" t="s">
        <v>483</v>
      </c>
      <c r="S12683" t="s">
        <v>483</v>
      </c>
      <c r="T12683" t="s">
        <v>868</v>
      </c>
      <c r="U12683" t="s">
        <v>410</v>
      </c>
      <c r="V12683" t="s">
        <v>986</v>
      </c>
      <c r="W12683" t="s">
        <v>412</v>
      </c>
      <c r="X12683" t="s">
        <v>412</v>
      </c>
      <c r="Y12683" t="s">
        <v>6</v>
      </c>
      <c r="Z12683" t="s">
        <v>6</v>
      </c>
      <c r="AA12683" t="s">
        <v>420</v>
      </c>
      <c r="AB12683" t="s">
        <v>420</v>
      </c>
      <c r="AC12683" t="s">
        <v>758</v>
      </c>
    </row>
    <row r="12684" spans="1:29" x14ac:dyDescent="0.25">
      <c r="A12684" t="s">
        <v>393</v>
      </c>
      <c r="B12684">
        <v>968</v>
      </c>
      <c r="C12684" t="s">
        <v>90</v>
      </c>
      <c r="D12684">
        <v>1967</v>
      </c>
      <c r="E12684" t="s">
        <v>13678</v>
      </c>
      <c r="F12684" t="s">
        <v>6</v>
      </c>
      <c r="G12684" t="s">
        <v>6</v>
      </c>
      <c r="H12684" t="s">
        <v>6</v>
      </c>
      <c r="I12684" t="s">
        <v>6</v>
      </c>
      <c r="J12684" t="s">
        <v>6</v>
      </c>
      <c r="K12684" t="s">
        <v>6</v>
      </c>
      <c r="L12684" t="s">
        <v>6</v>
      </c>
      <c r="M12684" t="s">
        <v>6</v>
      </c>
      <c r="N12684" t="s">
        <v>6</v>
      </c>
      <c r="O12684" t="s">
        <v>6</v>
      </c>
      <c r="P12684">
        <v>4.1343298152162297E-2</v>
      </c>
      <c r="Q12684" t="s">
        <v>483</v>
      </c>
      <c r="R12684" t="s">
        <v>483</v>
      </c>
      <c r="S12684" t="s">
        <v>483</v>
      </c>
      <c r="T12684" t="s">
        <v>868</v>
      </c>
      <c r="U12684" t="s">
        <v>410</v>
      </c>
      <c r="V12684" t="s">
        <v>986</v>
      </c>
      <c r="W12684" t="s">
        <v>412</v>
      </c>
      <c r="X12684" t="s">
        <v>412</v>
      </c>
      <c r="Y12684" t="s">
        <v>6</v>
      </c>
      <c r="Z12684" t="s">
        <v>6</v>
      </c>
      <c r="AA12684" t="s">
        <v>420</v>
      </c>
      <c r="AB12684" t="s">
        <v>420</v>
      </c>
      <c r="AC12684" t="s">
        <v>758</v>
      </c>
    </row>
    <row r="12685" spans="1:29" x14ac:dyDescent="0.25">
      <c r="A12685" t="s">
        <v>393</v>
      </c>
      <c r="B12685">
        <v>968</v>
      </c>
      <c r="C12685" t="s">
        <v>90</v>
      </c>
      <c r="D12685">
        <v>1968</v>
      </c>
      <c r="E12685" t="s">
        <v>13679</v>
      </c>
      <c r="F12685" t="s">
        <v>6</v>
      </c>
      <c r="G12685" t="s">
        <v>6</v>
      </c>
      <c r="H12685" t="s">
        <v>6</v>
      </c>
      <c r="I12685" t="s">
        <v>6</v>
      </c>
      <c r="J12685" t="s">
        <v>6</v>
      </c>
      <c r="K12685" t="s">
        <v>6</v>
      </c>
      <c r="L12685" t="s">
        <v>6</v>
      </c>
      <c r="M12685" t="s">
        <v>6</v>
      </c>
      <c r="N12685" t="s">
        <v>6</v>
      </c>
      <c r="O12685" t="s">
        <v>6</v>
      </c>
      <c r="P12685">
        <v>4.2217158103713202E-2</v>
      </c>
      <c r="Q12685" t="s">
        <v>483</v>
      </c>
      <c r="R12685" t="s">
        <v>483</v>
      </c>
      <c r="S12685" t="s">
        <v>483</v>
      </c>
      <c r="T12685" t="s">
        <v>868</v>
      </c>
      <c r="U12685" t="s">
        <v>410</v>
      </c>
      <c r="V12685" t="s">
        <v>986</v>
      </c>
      <c r="W12685" t="s">
        <v>412</v>
      </c>
      <c r="X12685" t="s">
        <v>412</v>
      </c>
      <c r="Y12685" t="s">
        <v>6</v>
      </c>
      <c r="Z12685" t="s">
        <v>6</v>
      </c>
      <c r="AA12685" t="s">
        <v>420</v>
      </c>
      <c r="AB12685" t="s">
        <v>420</v>
      </c>
      <c r="AC12685" t="s">
        <v>758</v>
      </c>
    </row>
    <row r="12686" spans="1:29" x14ac:dyDescent="0.25">
      <c r="A12686" t="s">
        <v>393</v>
      </c>
      <c r="B12686">
        <v>968</v>
      </c>
      <c r="C12686" t="s">
        <v>90</v>
      </c>
      <c r="D12686">
        <v>1969</v>
      </c>
      <c r="E12686" t="s">
        <v>13680</v>
      </c>
      <c r="F12686" t="s">
        <v>6</v>
      </c>
      <c r="G12686" t="s">
        <v>6</v>
      </c>
      <c r="H12686" t="s">
        <v>6</v>
      </c>
      <c r="I12686" t="s">
        <v>6</v>
      </c>
      <c r="J12686" t="s">
        <v>6</v>
      </c>
      <c r="K12686" t="s">
        <v>6</v>
      </c>
      <c r="L12686" t="s">
        <v>6</v>
      </c>
      <c r="M12686" t="s">
        <v>6</v>
      </c>
      <c r="N12686" t="s">
        <v>6</v>
      </c>
      <c r="O12686" t="s">
        <v>6</v>
      </c>
      <c r="P12686">
        <v>4.5277313402978102E-2</v>
      </c>
      <c r="Q12686" t="s">
        <v>483</v>
      </c>
      <c r="R12686" t="s">
        <v>483</v>
      </c>
      <c r="S12686" t="s">
        <v>483</v>
      </c>
      <c r="T12686" t="s">
        <v>868</v>
      </c>
      <c r="U12686" t="s">
        <v>410</v>
      </c>
      <c r="V12686" t="s">
        <v>986</v>
      </c>
      <c r="W12686" t="s">
        <v>412</v>
      </c>
      <c r="X12686" t="s">
        <v>412</v>
      </c>
      <c r="Y12686" t="s">
        <v>6</v>
      </c>
      <c r="Z12686" t="s">
        <v>6</v>
      </c>
      <c r="AA12686" t="s">
        <v>420</v>
      </c>
      <c r="AB12686" t="s">
        <v>420</v>
      </c>
      <c r="AC12686" t="s">
        <v>758</v>
      </c>
    </row>
    <row r="12687" spans="1:29" x14ac:dyDescent="0.25">
      <c r="A12687" t="s">
        <v>393</v>
      </c>
      <c r="B12687">
        <v>968</v>
      </c>
      <c r="C12687" t="s">
        <v>90</v>
      </c>
      <c r="D12687">
        <v>1970</v>
      </c>
      <c r="E12687" t="s">
        <v>13681</v>
      </c>
      <c r="F12687" t="s">
        <v>6</v>
      </c>
      <c r="G12687" t="s">
        <v>6</v>
      </c>
      <c r="H12687" t="s">
        <v>6</v>
      </c>
      <c r="I12687" t="s">
        <v>6</v>
      </c>
      <c r="J12687" t="s">
        <v>6</v>
      </c>
      <c r="K12687" t="s">
        <v>6</v>
      </c>
      <c r="L12687" t="s">
        <v>6</v>
      </c>
      <c r="M12687" t="s">
        <v>6</v>
      </c>
      <c r="N12687" t="s">
        <v>6</v>
      </c>
      <c r="O12687" t="s">
        <v>6</v>
      </c>
      <c r="P12687">
        <v>4.7277486032791097E-2</v>
      </c>
      <c r="Q12687" t="s">
        <v>483</v>
      </c>
      <c r="R12687" t="s">
        <v>483</v>
      </c>
      <c r="S12687" t="s">
        <v>483</v>
      </c>
      <c r="T12687" t="s">
        <v>868</v>
      </c>
      <c r="U12687" t="s">
        <v>410</v>
      </c>
      <c r="V12687" t="s">
        <v>986</v>
      </c>
      <c r="W12687" t="s">
        <v>412</v>
      </c>
      <c r="X12687" t="s">
        <v>412</v>
      </c>
      <c r="Y12687" t="s">
        <v>6</v>
      </c>
      <c r="Z12687" t="s">
        <v>6</v>
      </c>
      <c r="AA12687" t="s">
        <v>420</v>
      </c>
      <c r="AB12687" t="s">
        <v>420</v>
      </c>
      <c r="AC12687" t="s">
        <v>758</v>
      </c>
    </row>
    <row r="12688" spans="1:29" x14ac:dyDescent="0.25">
      <c r="A12688" t="s">
        <v>393</v>
      </c>
      <c r="B12688">
        <v>968</v>
      </c>
      <c r="C12688" t="s">
        <v>90</v>
      </c>
      <c r="D12688">
        <v>1971</v>
      </c>
      <c r="E12688" t="s">
        <v>13682</v>
      </c>
      <c r="F12688" t="s">
        <v>6</v>
      </c>
      <c r="G12688" t="s">
        <v>6</v>
      </c>
      <c r="H12688" t="s">
        <v>6</v>
      </c>
      <c r="I12688" t="s">
        <v>6</v>
      </c>
      <c r="J12688" t="s">
        <v>6</v>
      </c>
      <c r="K12688" t="s">
        <v>6</v>
      </c>
      <c r="L12688" t="s">
        <v>6</v>
      </c>
      <c r="M12688" t="s">
        <v>6</v>
      </c>
      <c r="N12688" t="s">
        <v>6</v>
      </c>
      <c r="O12688" t="s">
        <v>6</v>
      </c>
      <c r="P12688">
        <v>5.0123017203542501E-2</v>
      </c>
      <c r="Q12688" t="s">
        <v>483</v>
      </c>
      <c r="R12688" t="s">
        <v>483</v>
      </c>
      <c r="S12688" t="s">
        <v>483</v>
      </c>
      <c r="T12688" t="s">
        <v>868</v>
      </c>
      <c r="U12688" t="s">
        <v>410</v>
      </c>
      <c r="V12688" t="s">
        <v>986</v>
      </c>
      <c r="W12688" t="s">
        <v>412</v>
      </c>
      <c r="X12688" t="s">
        <v>412</v>
      </c>
      <c r="Y12688" t="s">
        <v>6</v>
      </c>
      <c r="Z12688" t="s">
        <v>6</v>
      </c>
      <c r="AA12688" t="s">
        <v>420</v>
      </c>
      <c r="AB12688" t="s">
        <v>420</v>
      </c>
      <c r="AC12688" t="s">
        <v>758</v>
      </c>
    </row>
    <row r="12689" spans="1:29" x14ac:dyDescent="0.25">
      <c r="A12689" t="s">
        <v>393</v>
      </c>
      <c r="B12689">
        <v>968</v>
      </c>
      <c r="C12689" t="s">
        <v>90</v>
      </c>
      <c r="D12689">
        <v>1972</v>
      </c>
      <c r="E12689" t="s">
        <v>13683</v>
      </c>
      <c r="F12689" t="s">
        <v>6</v>
      </c>
      <c r="G12689" t="s">
        <v>6</v>
      </c>
      <c r="H12689" t="s">
        <v>6</v>
      </c>
      <c r="I12689" t="s">
        <v>6</v>
      </c>
      <c r="J12689" t="s">
        <v>6</v>
      </c>
      <c r="K12689" t="s">
        <v>6</v>
      </c>
      <c r="L12689" t="s">
        <v>6</v>
      </c>
      <c r="M12689" t="s">
        <v>6</v>
      </c>
      <c r="N12689" t="s">
        <v>6</v>
      </c>
      <c r="O12689" t="s">
        <v>6</v>
      </c>
      <c r="P12689">
        <v>5.1277865662523403E-2</v>
      </c>
      <c r="Q12689" t="s">
        <v>483</v>
      </c>
      <c r="R12689" t="s">
        <v>483</v>
      </c>
      <c r="S12689" t="s">
        <v>483</v>
      </c>
      <c r="T12689" t="s">
        <v>868</v>
      </c>
      <c r="U12689" t="s">
        <v>410</v>
      </c>
      <c r="V12689" t="s">
        <v>986</v>
      </c>
      <c r="W12689" t="s">
        <v>412</v>
      </c>
      <c r="X12689" t="s">
        <v>412</v>
      </c>
      <c r="Y12689" t="s">
        <v>6</v>
      </c>
      <c r="Z12689" t="s">
        <v>6</v>
      </c>
      <c r="AA12689" t="s">
        <v>420</v>
      </c>
      <c r="AB12689" t="s">
        <v>420</v>
      </c>
      <c r="AC12689" t="s">
        <v>758</v>
      </c>
    </row>
    <row r="12690" spans="1:29" x14ac:dyDescent="0.25">
      <c r="A12690" t="s">
        <v>393</v>
      </c>
      <c r="B12690">
        <v>968</v>
      </c>
      <c r="C12690" t="s">
        <v>90</v>
      </c>
      <c r="D12690">
        <v>1973</v>
      </c>
      <c r="E12690" t="s">
        <v>13684</v>
      </c>
      <c r="F12690" t="s">
        <v>6</v>
      </c>
      <c r="G12690" t="s">
        <v>6</v>
      </c>
      <c r="H12690" t="s">
        <v>6</v>
      </c>
      <c r="I12690" t="s">
        <v>6</v>
      </c>
      <c r="J12690" t="s">
        <v>6</v>
      </c>
      <c r="K12690" t="s">
        <v>6</v>
      </c>
      <c r="L12690" t="s">
        <v>6</v>
      </c>
      <c r="M12690" t="s">
        <v>6</v>
      </c>
      <c r="N12690" t="s">
        <v>6</v>
      </c>
      <c r="O12690" t="s">
        <v>6</v>
      </c>
      <c r="P12690">
        <v>5.2449989396161099E-2</v>
      </c>
      <c r="Q12690" t="s">
        <v>483</v>
      </c>
      <c r="R12690" t="s">
        <v>483</v>
      </c>
      <c r="S12690" t="s">
        <v>483</v>
      </c>
      <c r="T12690" t="s">
        <v>868</v>
      </c>
      <c r="U12690" t="s">
        <v>410</v>
      </c>
      <c r="V12690" t="s">
        <v>986</v>
      </c>
      <c r="W12690" t="s">
        <v>412</v>
      </c>
      <c r="X12690" t="s">
        <v>412</v>
      </c>
      <c r="Y12690" t="s">
        <v>6</v>
      </c>
      <c r="Z12690" t="s">
        <v>6</v>
      </c>
      <c r="AA12690" t="s">
        <v>420</v>
      </c>
      <c r="AB12690" t="s">
        <v>420</v>
      </c>
      <c r="AC12690" t="s">
        <v>758</v>
      </c>
    </row>
    <row r="12691" spans="1:29" x14ac:dyDescent="0.25">
      <c r="A12691" t="s">
        <v>393</v>
      </c>
      <c r="B12691">
        <v>968</v>
      </c>
      <c r="C12691" t="s">
        <v>90</v>
      </c>
      <c r="D12691">
        <v>1974</v>
      </c>
      <c r="E12691" t="s">
        <v>13685</v>
      </c>
      <c r="F12691" t="s">
        <v>6</v>
      </c>
      <c r="G12691" t="s">
        <v>6</v>
      </c>
      <c r="H12691" t="s">
        <v>6</v>
      </c>
      <c r="I12691" t="s">
        <v>6</v>
      </c>
      <c r="J12691" t="s">
        <v>6</v>
      </c>
      <c r="K12691" t="s">
        <v>6</v>
      </c>
      <c r="L12691" t="s">
        <v>6</v>
      </c>
      <c r="M12691" t="s">
        <v>6</v>
      </c>
      <c r="N12691" t="s">
        <v>6</v>
      </c>
      <c r="O12691" t="s">
        <v>6</v>
      </c>
      <c r="P12691">
        <v>5.6032553125459399E-2</v>
      </c>
      <c r="Q12691" t="s">
        <v>483</v>
      </c>
      <c r="R12691" t="s">
        <v>483</v>
      </c>
      <c r="S12691" t="s">
        <v>483</v>
      </c>
      <c r="T12691" t="s">
        <v>868</v>
      </c>
      <c r="U12691" t="s">
        <v>410</v>
      </c>
      <c r="V12691" t="s">
        <v>986</v>
      </c>
      <c r="W12691" t="s">
        <v>412</v>
      </c>
      <c r="X12691" t="s">
        <v>412</v>
      </c>
      <c r="Y12691" t="s">
        <v>6</v>
      </c>
      <c r="Z12691" t="s">
        <v>6</v>
      </c>
      <c r="AA12691" t="s">
        <v>420</v>
      </c>
      <c r="AB12691" t="s">
        <v>420</v>
      </c>
      <c r="AC12691" t="s">
        <v>758</v>
      </c>
    </row>
    <row r="12692" spans="1:29" x14ac:dyDescent="0.25">
      <c r="A12692" t="s">
        <v>393</v>
      </c>
      <c r="B12692">
        <v>968</v>
      </c>
      <c r="C12692" t="s">
        <v>90</v>
      </c>
      <c r="D12692">
        <v>1975</v>
      </c>
      <c r="E12692" t="s">
        <v>13686</v>
      </c>
      <c r="F12692" t="s">
        <v>6</v>
      </c>
      <c r="G12692" t="s">
        <v>6</v>
      </c>
      <c r="H12692" t="s">
        <v>6</v>
      </c>
      <c r="I12692" t="s">
        <v>6</v>
      </c>
      <c r="J12692" t="s">
        <v>6</v>
      </c>
      <c r="K12692" t="s">
        <v>6</v>
      </c>
      <c r="L12692" t="s">
        <v>6</v>
      </c>
      <c r="M12692" t="s">
        <v>6</v>
      </c>
      <c r="N12692" t="s">
        <v>6</v>
      </c>
      <c r="O12692" t="s">
        <v>6</v>
      </c>
      <c r="P12692">
        <v>5.9155416683587897E-2</v>
      </c>
      <c r="Q12692" t="s">
        <v>483</v>
      </c>
      <c r="R12692" t="s">
        <v>483</v>
      </c>
      <c r="S12692" t="s">
        <v>483</v>
      </c>
      <c r="T12692" t="s">
        <v>868</v>
      </c>
      <c r="U12692" t="s">
        <v>410</v>
      </c>
      <c r="V12692" t="s">
        <v>986</v>
      </c>
      <c r="W12692" t="s">
        <v>412</v>
      </c>
      <c r="X12692" t="s">
        <v>412</v>
      </c>
      <c r="Y12692" t="s">
        <v>6</v>
      </c>
      <c r="Z12692" t="s">
        <v>6</v>
      </c>
      <c r="AA12692" t="s">
        <v>420</v>
      </c>
      <c r="AB12692" t="s">
        <v>420</v>
      </c>
      <c r="AC12692" t="s">
        <v>758</v>
      </c>
    </row>
    <row r="12693" spans="1:29" x14ac:dyDescent="0.25">
      <c r="A12693" t="s">
        <v>393</v>
      </c>
      <c r="B12693">
        <v>968</v>
      </c>
      <c r="C12693" t="s">
        <v>90</v>
      </c>
      <c r="D12693">
        <v>1976</v>
      </c>
      <c r="E12693" t="s">
        <v>13687</v>
      </c>
      <c r="F12693" t="s">
        <v>6</v>
      </c>
      <c r="G12693" t="s">
        <v>6</v>
      </c>
      <c r="H12693" t="s">
        <v>6</v>
      </c>
      <c r="I12693" t="s">
        <v>6</v>
      </c>
      <c r="J12693" t="s">
        <v>6</v>
      </c>
      <c r="K12693" t="s">
        <v>6</v>
      </c>
      <c r="L12693" t="s">
        <v>6</v>
      </c>
      <c r="M12693" t="s">
        <v>6</v>
      </c>
      <c r="N12693" t="s">
        <v>6</v>
      </c>
      <c r="O12693" t="s">
        <v>6</v>
      </c>
      <c r="P12693">
        <v>6.7868298767090607E-2</v>
      </c>
      <c r="Q12693" t="s">
        <v>483</v>
      </c>
      <c r="R12693" t="s">
        <v>483</v>
      </c>
      <c r="S12693" t="s">
        <v>483</v>
      </c>
      <c r="T12693" t="s">
        <v>868</v>
      </c>
      <c r="U12693" t="s">
        <v>410</v>
      </c>
      <c r="V12693" t="s">
        <v>986</v>
      </c>
      <c r="W12693" t="s">
        <v>412</v>
      </c>
      <c r="X12693" t="s">
        <v>412</v>
      </c>
      <c r="Y12693" t="s">
        <v>6</v>
      </c>
      <c r="Z12693" t="s">
        <v>6</v>
      </c>
      <c r="AA12693" t="s">
        <v>420</v>
      </c>
      <c r="AB12693" t="s">
        <v>420</v>
      </c>
      <c r="AC12693" t="s">
        <v>758</v>
      </c>
    </row>
    <row r="12694" spans="1:29" x14ac:dyDescent="0.25">
      <c r="A12694" t="s">
        <v>393</v>
      </c>
      <c r="B12694">
        <v>968</v>
      </c>
      <c r="C12694" t="s">
        <v>90</v>
      </c>
      <c r="D12694">
        <v>1977</v>
      </c>
      <c r="E12694" t="s">
        <v>13688</v>
      </c>
      <c r="F12694" t="s">
        <v>6</v>
      </c>
      <c r="G12694" t="s">
        <v>6</v>
      </c>
      <c r="H12694" t="s">
        <v>6</v>
      </c>
      <c r="I12694" t="s">
        <v>6</v>
      </c>
      <c r="J12694" t="s">
        <v>6</v>
      </c>
      <c r="K12694" t="s">
        <v>6</v>
      </c>
      <c r="L12694" t="s">
        <v>6</v>
      </c>
      <c r="M12694" t="s">
        <v>6</v>
      </c>
      <c r="N12694" t="s">
        <v>6</v>
      </c>
      <c r="O12694" t="s">
        <v>6</v>
      </c>
      <c r="P12694">
        <v>7.1411018950711905E-2</v>
      </c>
      <c r="Q12694" t="s">
        <v>483</v>
      </c>
      <c r="R12694" t="s">
        <v>483</v>
      </c>
      <c r="S12694" t="s">
        <v>483</v>
      </c>
      <c r="T12694" t="s">
        <v>868</v>
      </c>
      <c r="U12694" t="s">
        <v>410</v>
      </c>
      <c r="V12694" t="s">
        <v>986</v>
      </c>
      <c r="W12694" t="s">
        <v>412</v>
      </c>
      <c r="X12694" t="s">
        <v>412</v>
      </c>
      <c r="Y12694" t="s">
        <v>6</v>
      </c>
      <c r="Z12694" t="s">
        <v>6</v>
      </c>
      <c r="AA12694" t="s">
        <v>420</v>
      </c>
      <c r="AB12694" t="s">
        <v>420</v>
      </c>
      <c r="AC12694" t="s">
        <v>758</v>
      </c>
    </row>
    <row r="12695" spans="1:29" x14ac:dyDescent="0.25">
      <c r="A12695" t="s">
        <v>393</v>
      </c>
      <c r="B12695">
        <v>968</v>
      </c>
      <c r="C12695" t="s">
        <v>90</v>
      </c>
      <c r="D12695">
        <v>1978</v>
      </c>
      <c r="E12695" t="s">
        <v>13689</v>
      </c>
      <c r="F12695" t="s">
        <v>6</v>
      </c>
      <c r="G12695" t="s">
        <v>6</v>
      </c>
      <c r="H12695" t="s">
        <v>6</v>
      </c>
      <c r="I12695" t="s">
        <v>6</v>
      </c>
      <c r="J12695" t="s">
        <v>6</v>
      </c>
      <c r="K12695" t="s">
        <v>6</v>
      </c>
      <c r="L12695" t="s">
        <v>6</v>
      </c>
      <c r="M12695" t="s">
        <v>6</v>
      </c>
      <c r="N12695" t="s">
        <v>6</v>
      </c>
      <c r="O12695" t="s">
        <v>6</v>
      </c>
      <c r="P12695">
        <v>7.6868862936216698E-2</v>
      </c>
      <c r="Q12695" t="s">
        <v>483</v>
      </c>
      <c r="R12695" t="s">
        <v>483</v>
      </c>
      <c r="S12695" t="s">
        <v>483</v>
      </c>
      <c r="T12695" t="s">
        <v>868</v>
      </c>
      <c r="U12695" t="s">
        <v>410</v>
      </c>
      <c r="V12695" t="s">
        <v>986</v>
      </c>
      <c r="W12695" t="s">
        <v>412</v>
      </c>
      <c r="X12695" t="s">
        <v>412</v>
      </c>
      <c r="Y12695" t="s">
        <v>6</v>
      </c>
      <c r="Z12695" t="s">
        <v>6</v>
      </c>
      <c r="AA12695" t="s">
        <v>420</v>
      </c>
      <c r="AB12695" t="s">
        <v>420</v>
      </c>
      <c r="AC12695" t="s">
        <v>758</v>
      </c>
    </row>
    <row r="12696" spans="1:29" x14ac:dyDescent="0.25">
      <c r="A12696" t="s">
        <v>393</v>
      </c>
      <c r="B12696">
        <v>968</v>
      </c>
      <c r="C12696" t="s">
        <v>90</v>
      </c>
      <c r="D12696">
        <v>1979</v>
      </c>
      <c r="E12696" t="s">
        <v>13690</v>
      </c>
      <c r="F12696" t="s">
        <v>6</v>
      </c>
      <c r="G12696" t="s">
        <v>6</v>
      </c>
      <c r="H12696" t="s">
        <v>6</v>
      </c>
      <c r="I12696" t="s">
        <v>6</v>
      </c>
      <c r="J12696" t="s">
        <v>6</v>
      </c>
      <c r="K12696" t="s">
        <v>6</v>
      </c>
      <c r="L12696" t="s">
        <v>6</v>
      </c>
      <c r="M12696" t="s">
        <v>6</v>
      </c>
      <c r="N12696" t="s">
        <v>6</v>
      </c>
      <c r="O12696" t="s">
        <v>6</v>
      </c>
      <c r="P12696">
        <v>8.3343622647329002E-2</v>
      </c>
      <c r="Q12696" t="s">
        <v>483</v>
      </c>
      <c r="R12696" t="s">
        <v>483</v>
      </c>
      <c r="S12696" t="s">
        <v>483</v>
      </c>
      <c r="T12696" t="s">
        <v>868</v>
      </c>
      <c r="U12696" t="s">
        <v>410</v>
      </c>
      <c r="V12696" t="s">
        <v>986</v>
      </c>
      <c r="W12696" t="s">
        <v>412</v>
      </c>
      <c r="X12696" t="s">
        <v>412</v>
      </c>
      <c r="Y12696" t="s">
        <v>6</v>
      </c>
      <c r="Z12696" t="s">
        <v>6</v>
      </c>
      <c r="AA12696" t="s">
        <v>420</v>
      </c>
      <c r="AB12696" t="s">
        <v>420</v>
      </c>
      <c r="AC12696" t="s">
        <v>758</v>
      </c>
    </row>
    <row r="12697" spans="1:29" x14ac:dyDescent="0.25">
      <c r="A12697" t="s">
        <v>393</v>
      </c>
      <c r="B12697">
        <v>968</v>
      </c>
      <c r="C12697" t="s">
        <v>90</v>
      </c>
      <c r="D12697">
        <v>1980</v>
      </c>
      <c r="E12697" t="s">
        <v>13691</v>
      </c>
      <c r="F12697" t="s">
        <v>6</v>
      </c>
      <c r="G12697" t="s">
        <v>6</v>
      </c>
      <c r="H12697" t="s">
        <v>6</v>
      </c>
      <c r="I12697" t="s">
        <v>6</v>
      </c>
      <c r="J12697" t="s">
        <v>6</v>
      </c>
      <c r="K12697" t="s">
        <v>6</v>
      </c>
      <c r="L12697" t="s">
        <v>6</v>
      </c>
      <c r="M12697" t="s">
        <v>6</v>
      </c>
      <c r="N12697" t="s">
        <v>6</v>
      </c>
      <c r="O12697" t="s">
        <v>6</v>
      </c>
      <c r="P12697">
        <v>8.3426966269976394E-2</v>
      </c>
      <c r="Q12697" t="s">
        <v>483</v>
      </c>
      <c r="R12697" t="s">
        <v>483</v>
      </c>
      <c r="S12697" t="s">
        <v>483</v>
      </c>
      <c r="T12697" t="s">
        <v>868</v>
      </c>
      <c r="U12697" t="s">
        <v>410</v>
      </c>
      <c r="V12697" t="s">
        <v>986</v>
      </c>
      <c r="W12697" t="s">
        <v>412</v>
      </c>
      <c r="X12697" t="s">
        <v>412</v>
      </c>
      <c r="Y12697" t="s">
        <v>6</v>
      </c>
      <c r="Z12697" t="s">
        <v>6</v>
      </c>
      <c r="AA12697" t="s">
        <v>420</v>
      </c>
      <c r="AB12697" t="s">
        <v>420</v>
      </c>
      <c r="AC12697" t="s">
        <v>758</v>
      </c>
    </row>
    <row r="12698" spans="1:29" x14ac:dyDescent="0.25">
      <c r="A12698" t="s">
        <v>393</v>
      </c>
      <c r="B12698">
        <v>968</v>
      </c>
      <c r="C12698" t="s">
        <v>90</v>
      </c>
      <c r="D12698">
        <v>1981</v>
      </c>
      <c r="E12698" t="s">
        <v>13692</v>
      </c>
      <c r="F12698" t="s">
        <v>6</v>
      </c>
      <c r="G12698" t="s">
        <v>6</v>
      </c>
      <c r="H12698" t="s">
        <v>6</v>
      </c>
      <c r="I12698" t="s">
        <v>6</v>
      </c>
      <c r="J12698" t="s">
        <v>6</v>
      </c>
      <c r="K12698" t="s">
        <v>6</v>
      </c>
      <c r="L12698" t="s">
        <v>6</v>
      </c>
      <c r="M12698" t="s">
        <v>6</v>
      </c>
      <c r="N12698" t="s">
        <v>6</v>
      </c>
      <c r="O12698" t="s">
        <v>6</v>
      </c>
      <c r="P12698">
        <v>8.3510393236246303E-2</v>
      </c>
      <c r="Q12698" t="s">
        <v>483</v>
      </c>
      <c r="R12698" t="s">
        <v>483</v>
      </c>
      <c r="S12698" t="s">
        <v>483</v>
      </c>
      <c r="T12698" t="s">
        <v>868</v>
      </c>
      <c r="U12698" t="s">
        <v>410</v>
      </c>
      <c r="V12698" t="s">
        <v>986</v>
      </c>
      <c r="W12698" t="s">
        <v>412</v>
      </c>
      <c r="X12698" t="s">
        <v>412</v>
      </c>
      <c r="Y12698" t="s">
        <v>6</v>
      </c>
      <c r="Z12698" t="s">
        <v>6</v>
      </c>
      <c r="AA12698" t="s">
        <v>420</v>
      </c>
      <c r="AB12698" t="s">
        <v>420</v>
      </c>
      <c r="AC12698" t="s">
        <v>758</v>
      </c>
    </row>
    <row r="12699" spans="1:29" x14ac:dyDescent="0.25">
      <c r="A12699" t="s">
        <v>393</v>
      </c>
      <c r="B12699">
        <v>968</v>
      </c>
      <c r="C12699" t="s">
        <v>90</v>
      </c>
      <c r="D12699">
        <v>1982</v>
      </c>
      <c r="E12699" t="s">
        <v>13693</v>
      </c>
      <c r="F12699" t="s">
        <v>6</v>
      </c>
      <c r="G12699" t="s">
        <v>6</v>
      </c>
      <c r="H12699" t="s">
        <v>6</v>
      </c>
      <c r="I12699" t="s">
        <v>6</v>
      </c>
      <c r="J12699" t="s">
        <v>6</v>
      </c>
      <c r="K12699" t="s">
        <v>6</v>
      </c>
      <c r="L12699" t="s">
        <v>6</v>
      </c>
      <c r="M12699" t="s">
        <v>6</v>
      </c>
      <c r="N12699" t="s">
        <v>6</v>
      </c>
      <c r="O12699" t="s">
        <v>6</v>
      </c>
      <c r="P12699">
        <v>8.3593903629482602E-2</v>
      </c>
      <c r="Q12699" t="s">
        <v>483</v>
      </c>
      <c r="R12699" t="s">
        <v>483</v>
      </c>
      <c r="S12699" t="s">
        <v>483</v>
      </c>
      <c r="T12699" t="s">
        <v>868</v>
      </c>
      <c r="U12699" t="s">
        <v>410</v>
      </c>
      <c r="V12699" t="s">
        <v>986</v>
      </c>
      <c r="W12699" t="s">
        <v>412</v>
      </c>
      <c r="X12699" t="s">
        <v>412</v>
      </c>
      <c r="Y12699" t="s">
        <v>6</v>
      </c>
      <c r="Z12699" t="s">
        <v>6</v>
      </c>
      <c r="AA12699" t="s">
        <v>420</v>
      </c>
      <c r="AB12699" t="s">
        <v>420</v>
      </c>
      <c r="AC12699" t="s">
        <v>758</v>
      </c>
    </row>
    <row r="12700" spans="1:29" x14ac:dyDescent="0.25">
      <c r="A12700" t="s">
        <v>393</v>
      </c>
      <c r="B12700">
        <v>968</v>
      </c>
      <c r="C12700" t="s">
        <v>90</v>
      </c>
      <c r="D12700">
        <v>1983</v>
      </c>
      <c r="E12700" t="s">
        <v>13694</v>
      </c>
      <c r="F12700" t="s">
        <v>6</v>
      </c>
      <c r="G12700" t="s">
        <v>6</v>
      </c>
      <c r="H12700" t="s">
        <v>6</v>
      </c>
      <c r="I12700" t="s">
        <v>6</v>
      </c>
      <c r="J12700" t="s">
        <v>6</v>
      </c>
      <c r="K12700" t="s">
        <v>6</v>
      </c>
      <c r="L12700" t="s">
        <v>6</v>
      </c>
      <c r="M12700" t="s">
        <v>6</v>
      </c>
      <c r="N12700" t="s">
        <v>6</v>
      </c>
      <c r="O12700" t="s">
        <v>6</v>
      </c>
      <c r="P12700">
        <v>8.36774975331121E-2</v>
      </c>
      <c r="Q12700" t="s">
        <v>483</v>
      </c>
      <c r="R12700" t="s">
        <v>483</v>
      </c>
      <c r="S12700" t="s">
        <v>483</v>
      </c>
      <c r="T12700" t="s">
        <v>868</v>
      </c>
      <c r="U12700" t="s">
        <v>410</v>
      </c>
      <c r="V12700" t="s">
        <v>986</v>
      </c>
      <c r="W12700" t="s">
        <v>412</v>
      </c>
      <c r="X12700" t="s">
        <v>412</v>
      </c>
      <c r="Y12700" t="s">
        <v>6</v>
      </c>
      <c r="Z12700" t="s">
        <v>6</v>
      </c>
      <c r="AA12700" t="s">
        <v>420</v>
      </c>
      <c r="AB12700" t="s">
        <v>420</v>
      </c>
      <c r="AC12700" t="s">
        <v>758</v>
      </c>
    </row>
    <row r="12701" spans="1:29" x14ac:dyDescent="0.25">
      <c r="A12701" t="s">
        <v>393</v>
      </c>
      <c r="B12701">
        <v>968</v>
      </c>
      <c r="C12701" t="s">
        <v>90</v>
      </c>
      <c r="D12701">
        <v>1984</v>
      </c>
      <c r="E12701" t="s">
        <v>13695</v>
      </c>
      <c r="F12701" t="s">
        <v>6</v>
      </c>
      <c r="G12701" t="s">
        <v>6</v>
      </c>
      <c r="H12701" t="s">
        <v>6</v>
      </c>
      <c r="I12701" t="s">
        <v>6</v>
      </c>
      <c r="J12701" t="s">
        <v>6</v>
      </c>
      <c r="K12701" t="s">
        <v>6</v>
      </c>
      <c r="L12701" t="s">
        <v>6</v>
      </c>
      <c r="M12701" t="s">
        <v>6</v>
      </c>
      <c r="N12701" t="s">
        <v>6</v>
      </c>
      <c r="O12701" t="s">
        <v>6</v>
      </c>
      <c r="P12701">
        <v>8.3761175030645202E-2</v>
      </c>
      <c r="Q12701" t="s">
        <v>483</v>
      </c>
      <c r="R12701" t="s">
        <v>483</v>
      </c>
      <c r="S12701" t="s">
        <v>483</v>
      </c>
      <c r="T12701" t="s">
        <v>868</v>
      </c>
      <c r="U12701" t="s">
        <v>410</v>
      </c>
      <c r="V12701" t="s">
        <v>986</v>
      </c>
      <c r="W12701" t="s">
        <v>412</v>
      </c>
      <c r="X12701" t="s">
        <v>412</v>
      </c>
      <c r="Y12701" t="s">
        <v>6</v>
      </c>
      <c r="Z12701" t="s">
        <v>6</v>
      </c>
      <c r="AA12701" t="s">
        <v>420</v>
      </c>
      <c r="AB12701" t="s">
        <v>420</v>
      </c>
      <c r="AC12701" t="s">
        <v>758</v>
      </c>
    </row>
    <row r="12702" spans="1:29" x14ac:dyDescent="0.25">
      <c r="A12702" t="s">
        <v>393</v>
      </c>
      <c r="B12702">
        <v>968</v>
      </c>
      <c r="C12702" t="s">
        <v>90</v>
      </c>
      <c r="D12702">
        <v>1985</v>
      </c>
      <c r="E12702" t="s">
        <v>13696</v>
      </c>
      <c r="F12702" t="s">
        <v>6</v>
      </c>
      <c r="G12702" t="s">
        <v>6</v>
      </c>
      <c r="H12702" t="s">
        <v>6</v>
      </c>
      <c r="I12702" t="s">
        <v>6</v>
      </c>
      <c r="J12702" t="s">
        <v>6</v>
      </c>
      <c r="K12702" t="s">
        <v>6</v>
      </c>
      <c r="L12702" t="s">
        <v>6</v>
      </c>
      <c r="M12702" t="s">
        <v>6</v>
      </c>
      <c r="N12702" t="s">
        <v>6</v>
      </c>
      <c r="O12702" t="s">
        <v>6</v>
      </c>
      <c r="P12702">
        <v>8.3097584777239802E-2</v>
      </c>
      <c r="Q12702" t="s">
        <v>483</v>
      </c>
      <c r="R12702" t="s">
        <v>483</v>
      </c>
      <c r="S12702" t="s">
        <v>483</v>
      </c>
      <c r="T12702" t="s">
        <v>868</v>
      </c>
      <c r="U12702" t="s">
        <v>410</v>
      </c>
      <c r="V12702" t="s">
        <v>986</v>
      </c>
      <c r="W12702" t="s">
        <v>412</v>
      </c>
      <c r="X12702" t="s">
        <v>412</v>
      </c>
      <c r="Y12702" t="s">
        <v>6</v>
      </c>
      <c r="Z12702" t="s">
        <v>6</v>
      </c>
      <c r="AA12702" t="s">
        <v>420</v>
      </c>
      <c r="AB12702" t="s">
        <v>420</v>
      </c>
      <c r="AC12702" t="s">
        <v>758</v>
      </c>
    </row>
    <row r="12703" spans="1:29" x14ac:dyDescent="0.25">
      <c r="A12703" t="s">
        <v>393</v>
      </c>
      <c r="B12703">
        <v>968</v>
      </c>
      <c r="C12703" t="s">
        <v>90</v>
      </c>
      <c r="D12703">
        <v>1986</v>
      </c>
      <c r="E12703" t="s">
        <v>13697</v>
      </c>
      <c r="F12703" t="s">
        <v>6</v>
      </c>
      <c r="G12703" t="s">
        <v>6</v>
      </c>
      <c r="H12703" t="s">
        <v>6</v>
      </c>
      <c r="I12703" t="s">
        <v>6</v>
      </c>
      <c r="J12703" t="s">
        <v>6</v>
      </c>
      <c r="K12703" t="s">
        <v>6</v>
      </c>
      <c r="L12703" t="s">
        <v>6</v>
      </c>
      <c r="M12703" t="s">
        <v>6</v>
      </c>
      <c r="N12703" t="s">
        <v>6</v>
      </c>
      <c r="O12703" t="s">
        <v>6</v>
      </c>
      <c r="P12703">
        <v>8.5252794952524205E-2</v>
      </c>
      <c r="Q12703" t="s">
        <v>483</v>
      </c>
      <c r="R12703" t="s">
        <v>483</v>
      </c>
      <c r="S12703" t="s">
        <v>483</v>
      </c>
      <c r="T12703" t="s">
        <v>868</v>
      </c>
      <c r="U12703" t="s">
        <v>410</v>
      </c>
      <c r="V12703" t="s">
        <v>986</v>
      </c>
      <c r="W12703" t="s">
        <v>412</v>
      </c>
      <c r="X12703" t="s">
        <v>412</v>
      </c>
      <c r="Y12703" t="s">
        <v>6</v>
      </c>
      <c r="Z12703" t="s">
        <v>6</v>
      </c>
      <c r="AA12703" t="s">
        <v>420</v>
      </c>
      <c r="AB12703" t="s">
        <v>420</v>
      </c>
      <c r="AC12703" t="s">
        <v>758</v>
      </c>
    </row>
    <row r="12704" spans="1:29" x14ac:dyDescent="0.25">
      <c r="A12704" t="s">
        <v>393</v>
      </c>
      <c r="B12704">
        <v>968</v>
      </c>
      <c r="C12704" t="s">
        <v>90</v>
      </c>
      <c r="D12704">
        <v>1987</v>
      </c>
      <c r="E12704" t="s">
        <v>13698</v>
      </c>
      <c r="F12704" t="s">
        <v>6</v>
      </c>
      <c r="G12704" t="s">
        <v>6</v>
      </c>
      <c r="H12704" t="s">
        <v>6</v>
      </c>
      <c r="I12704" t="s">
        <v>6</v>
      </c>
      <c r="J12704" t="s">
        <v>6</v>
      </c>
      <c r="K12704" t="s">
        <v>6</v>
      </c>
      <c r="L12704" t="s">
        <v>6</v>
      </c>
      <c r="M12704" t="s">
        <v>6</v>
      </c>
      <c r="N12704" t="s">
        <v>6</v>
      </c>
      <c r="O12704" t="s">
        <v>6</v>
      </c>
      <c r="P12704">
        <v>8.5923756610867499E-2</v>
      </c>
      <c r="Q12704" t="s">
        <v>483</v>
      </c>
      <c r="R12704" t="s">
        <v>483</v>
      </c>
      <c r="S12704" t="s">
        <v>483</v>
      </c>
      <c r="T12704" t="s">
        <v>868</v>
      </c>
      <c r="U12704" t="s">
        <v>410</v>
      </c>
      <c r="V12704" t="s">
        <v>986</v>
      </c>
      <c r="W12704" t="s">
        <v>412</v>
      </c>
      <c r="X12704" t="s">
        <v>412</v>
      </c>
      <c r="Y12704" t="s">
        <v>6</v>
      </c>
      <c r="Z12704" t="s">
        <v>6</v>
      </c>
      <c r="AA12704" t="s">
        <v>420</v>
      </c>
      <c r="AB12704" t="s">
        <v>420</v>
      </c>
      <c r="AC12704" t="s">
        <v>758</v>
      </c>
    </row>
    <row r="12705" spans="1:29" x14ac:dyDescent="0.25">
      <c r="A12705" t="s">
        <v>393</v>
      </c>
      <c r="B12705">
        <v>968</v>
      </c>
      <c r="C12705" t="s">
        <v>90</v>
      </c>
      <c r="D12705">
        <v>1988</v>
      </c>
      <c r="E12705" t="s">
        <v>13699</v>
      </c>
      <c r="F12705" t="s">
        <v>6</v>
      </c>
      <c r="G12705" t="s">
        <v>6</v>
      </c>
      <c r="H12705" t="s">
        <v>6</v>
      </c>
      <c r="I12705" t="s">
        <v>6</v>
      </c>
      <c r="J12705" t="s">
        <v>6</v>
      </c>
      <c r="K12705" t="s">
        <v>6</v>
      </c>
      <c r="L12705" t="s">
        <v>6</v>
      </c>
      <c r="M12705" t="s">
        <v>6</v>
      </c>
      <c r="N12705" t="s">
        <v>6</v>
      </c>
      <c r="O12705" t="s">
        <v>6</v>
      </c>
      <c r="P12705">
        <v>8.7123354727299304E-2</v>
      </c>
      <c r="Q12705" t="s">
        <v>483</v>
      </c>
      <c r="R12705" t="s">
        <v>483</v>
      </c>
      <c r="S12705" t="s">
        <v>483</v>
      </c>
      <c r="T12705" t="s">
        <v>868</v>
      </c>
      <c r="U12705" t="s">
        <v>410</v>
      </c>
      <c r="V12705" t="s">
        <v>986</v>
      </c>
      <c r="W12705" t="s">
        <v>412</v>
      </c>
      <c r="X12705" t="s">
        <v>412</v>
      </c>
      <c r="Y12705" t="s">
        <v>6</v>
      </c>
      <c r="Z12705" t="s">
        <v>6</v>
      </c>
      <c r="AA12705" t="s">
        <v>420</v>
      </c>
      <c r="AB12705" t="s">
        <v>420</v>
      </c>
      <c r="AC12705" t="s">
        <v>758</v>
      </c>
    </row>
    <row r="12706" spans="1:29" x14ac:dyDescent="0.25">
      <c r="A12706" t="s">
        <v>393</v>
      </c>
      <c r="B12706">
        <v>968</v>
      </c>
      <c r="C12706" t="s">
        <v>90</v>
      </c>
      <c r="D12706">
        <v>1989</v>
      </c>
      <c r="E12706" t="s">
        <v>13700</v>
      </c>
      <c r="F12706" t="s">
        <v>6</v>
      </c>
      <c r="G12706" t="s">
        <v>6</v>
      </c>
      <c r="H12706" t="s">
        <v>6</v>
      </c>
      <c r="I12706" t="s">
        <v>6</v>
      </c>
      <c r="J12706" t="s">
        <v>6</v>
      </c>
      <c r="K12706" t="s">
        <v>6</v>
      </c>
      <c r="L12706" t="s">
        <v>6</v>
      </c>
      <c r="M12706" t="s">
        <v>6</v>
      </c>
      <c r="N12706" t="s">
        <v>6</v>
      </c>
      <c r="O12706" t="s">
        <v>6</v>
      </c>
      <c r="P12706">
        <v>8.1328685859789293E-2</v>
      </c>
      <c r="Q12706" t="s">
        <v>483</v>
      </c>
      <c r="R12706" t="s">
        <v>483</v>
      </c>
      <c r="S12706" t="s">
        <v>483</v>
      </c>
      <c r="T12706" t="s">
        <v>868</v>
      </c>
      <c r="U12706" t="s">
        <v>410</v>
      </c>
      <c r="V12706" t="s">
        <v>986</v>
      </c>
      <c r="W12706" t="s">
        <v>412</v>
      </c>
      <c r="X12706" t="s">
        <v>412</v>
      </c>
      <c r="Y12706" t="s">
        <v>6</v>
      </c>
      <c r="Z12706" t="s">
        <v>6</v>
      </c>
      <c r="AA12706" t="s">
        <v>420</v>
      </c>
      <c r="AB12706" t="s">
        <v>420</v>
      </c>
      <c r="AC12706" t="s">
        <v>758</v>
      </c>
    </row>
    <row r="12707" spans="1:29" x14ac:dyDescent="0.25">
      <c r="A12707" t="s">
        <v>393</v>
      </c>
      <c r="B12707">
        <v>968</v>
      </c>
      <c r="C12707" t="s">
        <v>90</v>
      </c>
      <c r="D12707">
        <v>1990</v>
      </c>
      <c r="E12707" t="s">
        <v>13701</v>
      </c>
      <c r="F12707" t="s">
        <v>6</v>
      </c>
      <c r="G12707" t="s">
        <v>6</v>
      </c>
      <c r="H12707" t="s">
        <v>6</v>
      </c>
      <c r="I12707" t="s">
        <v>6</v>
      </c>
      <c r="J12707" t="s">
        <v>6</v>
      </c>
      <c r="K12707" t="s">
        <v>6</v>
      </c>
      <c r="L12707" t="s">
        <v>6</v>
      </c>
      <c r="M12707" t="s">
        <v>6</v>
      </c>
      <c r="N12707" t="s">
        <v>6</v>
      </c>
      <c r="O12707" t="s">
        <v>6</v>
      </c>
      <c r="P12707">
        <v>8.7214849498891606E-2</v>
      </c>
      <c r="Q12707" t="s">
        <v>483</v>
      </c>
      <c r="R12707" t="s">
        <v>483</v>
      </c>
      <c r="S12707" t="s">
        <v>483</v>
      </c>
      <c r="T12707" t="s">
        <v>868</v>
      </c>
      <c r="U12707" t="s">
        <v>410</v>
      </c>
      <c r="V12707" t="s">
        <v>986</v>
      </c>
      <c r="W12707" t="s">
        <v>412</v>
      </c>
      <c r="X12707" t="s">
        <v>412</v>
      </c>
      <c r="Y12707" t="s">
        <v>6</v>
      </c>
      <c r="Z12707" t="s">
        <v>6</v>
      </c>
      <c r="AA12707" t="s">
        <v>420</v>
      </c>
      <c r="AB12707" t="s">
        <v>420</v>
      </c>
      <c r="AC12707" t="s">
        <v>758</v>
      </c>
    </row>
    <row r="12708" spans="1:29" x14ac:dyDescent="0.25">
      <c r="A12708" t="s">
        <v>393</v>
      </c>
      <c r="B12708">
        <v>968</v>
      </c>
      <c r="C12708" t="s">
        <v>90</v>
      </c>
      <c r="D12708">
        <v>1991</v>
      </c>
      <c r="E12708" t="s">
        <v>13702</v>
      </c>
      <c r="F12708" t="s">
        <v>6</v>
      </c>
      <c r="G12708" t="s">
        <v>6</v>
      </c>
      <c r="H12708" t="s">
        <v>6</v>
      </c>
      <c r="I12708" t="s">
        <v>6</v>
      </c>
      <c r="J12708" t="s">
        <v>6</v>
      </c>
      <c r="K12708" t="s">
        <v>6</v>
      </c>
      <c r="L12708" t="s">
        <v>6</v>
      </c>
      <c r="M12708" t="s">
        <v>6</v>
      </c>
      <c r="N12708" t="s">
        <v>6</v>
      </c>
      <c r="O12708" t="s">
        <v>6</v>
      </c>
      <c r="P12708">
        <v>0.22405036345798701</v>
      </c>
      <c r="Q12708" t="s">
        <v>483</v>
      </c>
      <c r="R12708" t="s">
        <v>483</v>
      </c>
      <c r="S12708" t="s">
        <v>483</v>
      </c>
      <c r="T12708" t="s">
        <v>868</v>
      </c>
      <c r="U12708" t="s">
        <v>410</v>
      </c>
      <c r="V12708" t="s">
        <v>986</v>
      </c>
      <c r="W12708" t="s">
        <v>412</v>
      </c>
      <c r="X12708" t="s">
        <v>412</v>
      </c>
      <c r="Y12708" t="s">
        <v>6</v>
      </c>
      <c r="Z12708" t="s">
        <v>6</v>
      </c>
      <c r="AA12708" t="s">
        <v>420</v>
      </c>
      <c r="AB12708" t="s">
        <v>420</v>
      </c>
      <c r="AC12708" t="s">
        <v>758</v>
      </c>
    </row>
    <row r="12709" spans="1:29" x14ac:dyDescent="0.25">
      <c r="A12709" t="s">
        <v>393</v>
      </c>
      <c r="B12709">
        <v>968</v>
      </c>
      <c r="C12709" t="s">
        <v>90</v>
      </c>
      <c r="D12709">
        <v>1992</v>
      </c>
      <c r="E12709" t="s">
        <v>13703</v>
      </c>
      <c r="F12709" t="s">
        <v>6</v>
      </c>
      <c r="G12709" t="s">
        <v>6</v>
      </c>
      <c r="H12709" t="s">
        <v>6</v>
      </c>
      <c r="I12709" t="s">
        <v>6</v>
      </c>
      <c r="J12709" t="s">
        <v>6</v>
      </c>
      <c r="K12709" t="s">
        <v>6</v>
      </c>
      <c r="L12709" t="s">
        <v>6</v>
      </c>
      <c r="M12709" t="s">
        <v>6</v>
      </c>
      <c r="N12709" t="s">
        <v>6</v>
      </c>
      <c r="O12709" t="s">
        <v>6</v>
      </c>
      <c r="P12709">
        <v>0.61293364098230196</v>
      </c>
      <c r="Q12709" t="s">
        <v>483</v>
      </c>
      <c r="R12709" t="s">
        <v>483</v>
      </c>
      <c r="S12709" t="s">
        <v>483</v>
      </c>
      <c r="T12709" t="s">
        <v>868</v>
      </c>
      <c r="U12709" t="s">
        <v>410</v>
      </c>
      <c r="V12709" t="s">
        <v>986</v>
      </c>
      <c r="W12709" t="s">
        <v>412</v>
      </c>
      <c r="X12709" t="s">
        <v>412</v>
      </c>
      <c r="Y12709" t="s">
        <v>6</v>
      </c>
      <c r="Z12709" t="s">
        <v>6</v>
      </c>
      <c r="AA12709" t="s">
        <v>420</v>
      </c>
      <c r="AB12709" t="s">
        <v>420</v>
      </c>
      <c r="AC12709" t="s">
        <v>758</v>
      </c>
    </row>
    <row r="12710" spans="1:29" x14ac:dyDescent="0.25">
      <c r="A12710" t="s">
        <v>393</v>
      </c>
      <c r="B12710">
        <v>968</v>
      </c>
      <c r="C12710" t="s">
        <v>90</v>
      </c>
      <c r="D12710">
        <v>1993</v>
      </c>
      <c r="E12710" t="s">
        <v>13704</v>
      </c>
      <c r="F12710" t="s">
        <v>6</v>
      </c>
      <c r="G12710" t="s">
        <v>6</v>
      </c>
      <c r="H12710" t="s">
        <v>6</v>
      </c>
      <c r="I12710" t="s">
        <v>6</v>
      </c>
      <c r="J12710" t="s">
        <v>6</v>
      </c>
      <c r="K12710" t="s">
        <v>6</v>
      </c>
      <c r="L12710" t="s">
        <v>6</v>
      </c>
      <c r="M12710" t="s">
        <v>6</v>
      </c>
      <c r="N12710" t="s">
        <v>6</v>
      </c>
      <c r="O12710" t="s">
        <v>6</v>
      </c>
      <c r="P12710">
        <v>2.0368464391012302</v>
      </c>
      <c r="Q12710" t="s">
        <v>483</v>
      </c>
      <c r="R12710" t="s">
        <v>483</v>
      </c>
      <c r="S12710" t="s">
        <v>483</v>
      </c>
      <c r="T12710" t="s">
        <v>868</v>
      </c>
      <c r="U12710" t="s">
        <v>410</v>
      </c>
      <c r="V12710" t="s">
        <v>986</v>
      </c>
      <c r="W12710" t="s">
        <v>412</v>
      </c>
      <c r="X12710" t="s">
        <v>412</v>
      </c>
      <c r="Y12710" t="s">
        <v>6</v>
      </c>
      <c r="Z12710" t="s">
        <v>6</v>
      </c>
      <c r="AA12710" t="s">
        <v>420</v>
      </c>
      <c r="AB12710" t="s">
        <v>420</v>
      </c>
      <c r="AC12710" t="s">
        <v>758</v>
      </c>
    </row>
    <row r="12711" spans="1:29" x14ac:dyDescent="0.25">
      <c r="A12711" t="s">
        <v>393</v>
      </c>
      <c r="B12711">
        <v>968</v>
      </c>
      <c r="C12711" t="s">
        <v>90</v>
      </c>
      <c r="D12711">
        <v>1994</v>
      </c>
      <c r="E12711" t="s">
        <v>13705</v>
      </c>
      <c r="F12711" t="s">
        <v>6</v>
      </c>
      <c r="G12711" t="s">
        <v>6</v>
      </c>
      <c r="H12711" t="s">
        <v>6</v>
      </c>
      <c r="I12711" t="s">
        <v>6</v>
      </c>
      <c r="J12711" t="s">
        <v>6</v>
      </c>
      <c r="K12711" t="s">
        <v>6</v>
      </c>
      <c r="L12711" t="s">
        <v>6</v>
      </c>
      <c r="M12711" t="s">
        <v>6</v>
      </c>
      <c r="N12711" t="s">
        <v>6</v>
      </c>
      <c r="O12711" t="s">
        <v>6</v>
      </c>
      <c r="P12711">
        <v>5.05998618379558</v>
      </c>
      <c r="Q12711" t="s">
        <v>483</v>
      </c>
      <c r="R12711" t="s">
        <v>483</v>
      </c>
      <c r="S12711" t="s">
        <v>483</v>
      </c>
      <c r="T12711" t="s">
        <v>868</v>
      </c>
      <c r="U12711" t="s">
        <v>410</v>
      </c>
      <c r="V12711" t="s">
        <v>986</v>
      </c>
      <c r="W12711" t="s">
        <v>412</v>
      </c>
      <c r="X12711" t="s">
        <v>412</v>
      </c>
      <c r="Y12711" t="s">
        <v>6</v>
      </c>
      <c r="Z12711" t="s">
        <v>6</v>
      </c>
      <c r="AA12711" t="s">
        <v>420</v>
      </c>
      <c r="AB12711" t="s">
        <v>420</v>
      </c>
      <c r="AC12711" t="s">
        <v>758</v>
      </c>
    </row>
    <row r="12712" spans="1:29" x14ac:dyDescent="0.25">
      <c r="A12712" t="s">
        <v>393</v>
      </c>
      <c r="B12712">
        <v>968</v>
      </c>
      <c r="C12712" t="s">
        <v>90</v>
      </c>
      <c r="D12712">
        <v>1995</v>
      </c>
      <c r="E12712" t="s">
        <v>13706</v>
      </c>
      <c r="F12712" t="s">
        <v>6</v>
      </c>
      <c r="G12712" t="s">
        <v>6</v>
      </c>
      <c r="H12712" t="s">
        <v>6</v>
      </c>
      <c r="I12712" t="s">
        <v>6</v>
      </c>
      <c r="J12712" t="s">
        <v>6</v>
      </c>
      <c r="K12712" t="s">
        <v>6</v>
      </c>
      <c r="L12712" t="s">
        <v>6</v>
      </c>
      <c r="M12712" t="s">
        <v>6</v>
      </c>
      <c r="N12712">
        <v>6.8617962488208031</v>
      </c>
      <c r="O12712">
        <v>18.703576579655433</v>
      </c>
      <c r="P12712">
        <v>7.3333567735485401</v>
      </c>
      <c r="Q12712" t="s">
        <v>483</v>
      </c>
      <c r="R12712" t="s">
        <v>483</v>
      </c>
      <c r="S12712" t="s">
        <v>483</v>
      </c>
      <c r="T12712" t="s">
        <v>868</v>
      </c>
      <c r="U12712" t="s">
        <v>410</v>
      </c>
      <c r="V12712" t="s">
        <v>986</v>
      </c>
      <c r="W12712" t="s">
        <v>412</v>
      </c>
      <c r="X12712" t="s">
        <v>412</v>
      </c>
      <c r="Y12712" t="s">
        <v>6</v>
      </c>
      <c r="Z12712" t="s">
        <v>6</v>
      </c>
      <c r="AA12712" t="s">
        <v>420</v>
      </c>
      <c r="AB12712" t="s">
        <v>420</v>
      </c>
      <c r="AC12712" t="s">
        <v>758</v>
      </c>
    </row>
    <row r="12713" spans="1:29" x14ac:dyDescent="0.25">
      <c r="A12713" t="s">
        <v>393</v>
      </c>
      <c r="B12713">
        <v>968</v>
      </c>
      <c r="C12713" t="s">
        <v>90</v>
      </c>
      <c r="D12713">
        <v>1996</v>
      </c>
      <c r="E12713" t="s">
        <v>13707</v>
      </c>
      <c r="F12713" t="s">
        <v>6</v>
      </c>
      <c r="G12713" t="s">
        <v>6</v>
      </c>
      <c r="H12713" t="s">
        <v>6</v>
      </c>
      <c r="I12713">
        <v>14.21585681959156</v>
      </c>
      <c r="J12713" t="s">
        <v>6</v>
      </c>
      <c r="K12713" t="s">
        <v>6</v>
      </c>
      <c r="L12713" t="s">
        <v>6</v>
      </c>
      <c r="M12713" t="s">
        <v>6</v>
      </c>
      <c r="N12713">
        <v>10.92491017889787</v>
      </c>
      <c r="O12713">
        <v>18.762993624599662</v>
      </c>
      <c r="P12713">
        <v>11.072859915467401</v>
      </c>
      <c r="Q12713" t="s">
        <v>483</v>
      </c>
      <c r="R12713" t="s">
        <v>483</v>
      </c>
      <c r="S12713" t="s">
        <v>483</v>
      </c>
      <c r="T12713" t="s">
        <v>868</v>
      </c>
      <c r="U12713" t="s">
        <v>410</v>
      </c>
      <c r="V12713" t="s">
        <v>986</v>
      </c>
      <c r="W12713" t="s">
        <v>412</v>
      </c>
      <c r="X12713" t="s">
        <v>412</v>
      </c>
      <c r="Y12713" t="s">
        <v>6</v>
      </c>
      <c r="Z12713" t="s">
        <v>6</v>
      </c>
      <c r="AA12713" t="s">
        <v>420</v>
      </c>
      <c r="AB12713" t="s">
        <v>420</v>
      </c>
      <c r="AC12713" t="s">
        <v>758</v>
      </c>
    </row>
    <row r="12714" spans="1:29" x14ac:dyDescent="0.25">
      <c r="A12714" t="s">
        <v>393</v>
      </c>
      <c r="B12714">
        <v>968</v>
      </c>
      <c r="C12714" t="s">
        <v>90</v>
      </c>
      <c r="D12714">
        <v>1997</v>
      </c>
      <c r="E12714" t="s">
        <v>13708</v>
      </c>
      <c r="F12714" t="s">
        <v>6</v>
      </c>
      <c r="G12714" t="s">
        <v>6</v>
      </c>
      <c r="H12714" t="s">
        <v>6</v>
      </c>
      <c r="I12714">
        <v>11.784936547163085</v>
      </c>
      <c r="J12714" t="s">
        <v>6</v>
      </c>
      <c r="K12714" t="s">
        <v>6</v>
      </c>
      <c r="L12714" t="s">
        <v>6</v>
      </c>
      <c r="M12714" t="s">
        <v>6</v>
      </c>
      <c r="N12714">
        <v>14.935064921590351</v>
      </c>
      <c r="O12714">
        <v>18.260277282394412</v>
      </c>
      <c r="P12714">
        <v>25.712643501459102</v>
      </c>
      <c r="Q12714" t="s">
        <v>483</v>
      </c>
      <c r="R12714" t="s">
        <v>483</v>
      </c>
      <c r="S12714" t="s">
        <v>483</v>
      </c>
      <c r="T12714" t="s">
        <v>868</v>
      </c>
      <c r="U12714" t="s">
        <v>410</v>
      </c>
      <c r="V12714" t="s">
        <v>986</v>
      </c>
      <c r="W12714" t="s">
        <v>412</v>
      </c>
      <c r="X12714" t="s">
        <v>412</v>
      </c>
      <c r="Y12714" t="s">
        <v>6</v>
      </c>
      <c r="Z12714" t="s">
        <v>6</v>
      </c>
      <c r="AA12714" t="s">
        <v>420</v>
      </c>
      <c r="AB12714" t="s">
        <v>420</v>
      </c>
      <c r="AC12714" t="s">
        <v>758</v>
      </c>
    </row>
    <row r="12715" spans="1:29" x14ac:dyDescent="0.25">
      <c r="A12715" t="s">
        <v>393</v>
      </c>
      <c r="B12715">
        <v>968</v>
      </c>
      <c r="C12715" t="s">
        <v>90</v>
      </c>
      <c r="D12715">
        <v>1998</v>
      </c>
      <c r="E12715" t="s">
        <v>13709</v>
      </c>
      <c r="F12715">
        <v>124.39051864741192</v>
      </c>
      <c r="G12715">
        <v>2.9588971077815991</v>
      </c>
      <c r="H12715">
        <v>121.43162153963034</v>
      </c>
      <c r="I12715">
        <v>15.200100217960772</v>
      </c>
      <c r="J12715" t="s">
        <v>6</v>
      </c>
      <c r="K12715" t="s">
        <v>6</v>
      </c>
      <c r="L12715" t="s">
        <v>6</v>
      </c>
      <c r="M12715" t="s">
        <v>6</v>
      </c>
      <c r="N12715">
        <v>16.361564183237356</v>
      </c>
      <c r="O12715">
        <v>18.535737778442932</v>
      </c>
      <c r="P12715">
        <v>38.000645478443403</v>
      </c>
      <c r="Q12715" t="s">
        <v>483</v>
      </c>
      <c r="R12715" t="s">
        <v>483</v>
      </c>
      <c r="S12715" t="s">
        <v>483</v>
      </c>
      <c r="T12715" t="s">
        <v>868</v>
      </c>
      <c r="U12715" t="s">
        <v>410</v>
      </c>
      <c r="V12715" t="s">
        <v>986</v>
      </c>
      <c r="W12715" t="s">
        <v>412</v>
      </c>
      <c r="X12715" t="s">
        <v>412</v>
      </c>
      <c r="Y12715" t="s">
        <v>6</v>
      </c>
      <c r="Z12715" t="s">
        <v>6</v>
      </c>
      <c r="AA12715" t="s">
        <v>420</v>
      </c>
      <c r="AB12715" t="s">
        <v>420</v>
      </c>
      <c r="AC12715" t="s">
        <v>758</v>
      </c>
    </row>
    <row r="12716" spans="1:29" x14ac:dyDescent="0.25">
      <c r="A12716" t="s">
        <v>393</v>
      </c>
      <c r="B12716">
        <v>968</v>
      </c>
      <c r="C12716" t="s">
        <v>90</v>
      </c>
      <c r="D12716">
        <v>1999</v>
      </c>
      <c r="E12716" t="s">
        <v>13710</v>
      </c>
      <c r="F12716">
        <v>121.97842802914234</v>
      </c>
      <c r="G12716">
        <v>2.5973604617209269</v>
      </c>
      <c r="H12716">
        <v>119.38106756742141</v>
      </c>
      <c r="I12716">
        <v>12.085726456981103</v>
      </c>
      <c r="J12716" t="s">
        <v>6</v>
      </c>
      <c r="K12716" t="s">
        <v>6</v>
      </c>
      <c r="L12716" t="s">
        <v>6</v>
      </c>
      <c r="M12716" t="s">
        <v>6</v>
      </c>
      <c r="N12716">
        <v>21.583686918027233</v>
      </c>
      <c r="O12716">
        <v>22.812251033717022</v>
      </c>
      <c r="P12716">
        <v>55.479399999999998</v>
      </c>
      <c r="Q12716" t="s">
        <v>483</v>
      </c>
      <c r="R12716" t="s">
        <v>483</v>
      </c>
      <c r="S12716" t="s">
        <v>483</v>
      </c>
      <c r="T12716" t="s">
        <v>868</v>
      </c>
      <c r="U12716" t="s">
        <v>410</v>
      </c>
      <c r="V12716" t="s">
        <v>986</v>
      </c>
      <c r="W12716" t="s">
        <v>412</v>
      </c>
      <c r="X12716" t="s">
        <v>412</v>
      </c>
      <c r="Y12716" t="s">
        <v>6</v>
      </c>
      <c r="Z12716" t="s">
        <v>6</v>
      </c>
      <c r="AA12716" t="s">
        <v>420</v>
      </c>
      <c r="AB12716" t="s">
        <v>420</v>
      </c>
      <c r="AC12716" t="s">
        <v>758</v>
      </c>
    </row>
    <row r="12717" spans="1:29" x14ac:dyDescent="0.25">
      <c r="A12717" t="s">
        <v>393</v>
      </c>
      <c r="B12717">
        <v>968</v>
      </c>
      <c r="C12717" t="s">
        <v>90</v>
      </c>
      <c r="D12717">
        <v>2000</v>
      </c>
      <c r="E12717" t="s">
        <v>13711</v>
      </c>
      <c r="F12717">
        <v>114.45236129549816</v>
      </c>
      <c r="G12717">
        <v>2.2623109357947615</v>
      </c>
      <c r="H12717">
        <v>112.19005035970339</v>
      </c>
      <c r="I12717">
        <v>10.707979269064172</v>
      </c>
      <c r="J12717" t="s">
        <v>6</v>
      </c>
      <c r="K12717" t="s">
        <v>6</v>
      </c>
      <c r="L12717" t="s">
        <v>6</v>
      </c>
      <c r="M12717" t="s">
        <v>6</v>
      </c>
      <c r="N12717">
        <v>22.375309595904287</v>
      </c>
      <c r="O12717">
        <v>22.986442375481847</v>
      </c>
      <c r="P12717">
        <v>81.275300000000001</v>
      </c>
      <c r="Q12717" t="s">
        <v>483</v>
      </c>
      <c r="R12717" t="s">
        <v>483</v>
      </c>
      <c r="S12717" t="s">
        <v>483</v>
      </c>
      <c r="T12717" t="s">
        <v>868</v>
      </c>
      <c r="U12717" t="s">
        <v>410</v>
      </c>
      <c r="V12717" t="s">
        <v>986</v>
      </c>
      <c r="W12717" t="s">
        <v>412</v>
      </c>
      <c r="X12717" t="s">
        <v>412</v>
      </c>
      <c r="Y12717" t="s">
        <v>6</v>
      </c>
      <c r="Z12717" t="s">
        <v>6</v>
      </c>
      <c r="AA12717" t="s">
        <v>420</v>
      </c>
      <c r="AB12717" t="s">
        <v>420</v>
      </c>
      <c r="AC12717" t="s">
        <v>758</v>
      </c>
    </row>
    <row r="12718" spans="1:29" x14ac:dyDescent="0.25">
      <c r="A12718" t="s">
        <v>393</v>
      </c>
      <c r="B12718">
        <v>968</v>
      </c>
      <c r="C12718" t="s">
        <v>90</v>
      </c>
      <c r="D12718">
        <v>2001</v>
      </c>
      <c r="E12718" t="s">
        <v>13712</v>
      </c>
      <c r="F12718">
        <v>90.821298906760234</v>
      </c>
      <c r="G12718">
        <v>2.03309129261911</v>
      </c>
      <c r="H12718">
        <v>88.788207614141129</v>
      </c>
      <c r="I12718">
        <v>12.193381823514976</v>
      </c>
      <c r="J12718">
        <v>0.95853886511300856</v>
      </c>
      <c r="K12718">
        <v>11.234842958401968</v>
      </c>
      <c r="L12718" t="s">
        <v>6</v>
      </c>
      <c r="M12718" t="s">
        <v>6</v>
      </c>
      <c r="N12718">
        <v>25.664851361309992</v>
      </c>
      <c r="O12718">
        <v>27.170675888553099</v>
      </c>
      <c r="P12718">
        <v>118.3272</v>
      </c>
      <c r="Q12718" t="s">
        <v>483</v>
      </c>
      <c r="R12718" t="s">
        <v>483</v>
      </c>
      <c r="S12718" t="s">
        <v>483</v>
      </c>
      <c r="T12718" t="s">
        <v>868</v>
      </c>
      <c r="U12718" t="s">
        <v>410</v>
      </c>
      <c r="V12718" t="s">
        <v>986</v>
      </c>
      <c r="W12718" t="s">
        <v>412</v>
      </c>
      <c r="X12718" t="s">
        <v>412</v>
      </c>
      <c r="Y12718" t="s">
        <v>6</v>
      </c>
      <c r="Z12718" t="s">
        <v>6</v>
      </c>
      <c r="AA12718" t="s">
        <v>420</v>
      </c>
      <c r="AB12718" t="s">
        <v>420</v>
      </c>
      <c r="AC12718" t="s">
        <v>758</v>
      </c>
    </row>
    <row r="12719" spans="1:29" x14ac:dyDescent="0.25">
      <c r="A12719" t="s">
        <v>393</v>
      </c>
      <c r="B12719">
        <v>968</v>
      </c>
      <c r="C12719" t="s">
        <v>90</v>
      </c>
      <c r="D12719">
        <v>2002</v>
      </c>
      <c r="E12719" t="s">
        <v>13713</v>
      </c>
      <c r="F12719">
        <v>113.20703662451679</v>
      </c>
      <c r="G12719">
        <v>3.8398086876760793</v>
      </c>
      <c r="H12719">
        <v>109.36722793684071</v>
      </c>
      <c r="I12719">
        <v>13.652870796322706</v>
      </c>
      <c r="J12719">
        <v>1.794544126318548</v>
      </c>
      <c r="K12719">
        <v>11.858326670004157</v>
      </c>
      <c r="L12719" t="s">
        <v>6</v>
      </c>
      <c r="M12719" t="s">
        <v>6</v>
      </c>
      <c r="N12719">
        <v>24.762497543078034</v>
      </c>
      <c r="O12719">
        <v>26.738059359234757</v>
      </c>
      <c r="P12719">
        <v>152.63</v>
      </c>
      <c r="Q12719" t="s">
        <v>483</v>
      </c>
      <c r="R12719" t="s">
        <v>483</v>
      </c>
      <c r="S12719" t="s">
        <v>483</v>
      </c>
      <c r="T12719" t="s">
        <v>868</v>
      </c>
      <c r="U12719" t="s">
        <v>410</v>
      </c>
      <c r="V12719" t="s">
        <v>986</v>
      </c>
      <c r="W12719" t="s">
        <v>412</v>
      </c>
      <c r="X12719" t="s">
        <v>412</v>
      </c>
      <c r="Y12719" t="s">
        <v>6</v>
      </c>
      <c r="Z12719" t="s">
        <v>6</v>
      </c>
      <c r="AA12719" t="s">
        <v>420</v>
      </c>
      <c r="AB12719" t="s">
        <v>420</v>
      </c>
      <c r="AC12719" t="s">
        <v>758</v>
      </c>
    </row>
    <row r="12720" spans="1:29" x14ac:dyDescent="0.25">
      <c r="A12720" t="s">
        <v>393</v>
      </c>
      <c r="B12720">
        <v>968</v>
      </c>
      <c r="C12720" t="s">
        <v>90</v>
      </c>
      <c r="D12720">
        <v>2003</v>
      </c>
      <c r="E12720" t="s">
        <v>13714</v>
      </c>
      <c r="F12720">
        <v>103.2849486141906</v>
      </c>
      <c r="G12720">
        <v>6.5346287578404425</v>
      </c>
      <c r="H12720">
        <v>96.75031985635016</v>
      </c>
      <c r="I12720">
        <v>15.39113436924996</v>
      </c>
      <c r="J12720">
        <v>4.6184171852540565</v>
      </c>
      <c r="K12720">
        <v>10.772717183995903</v>
      </c>
      <c r="L12720" t="s">
        <v>6</v>
      </c>
      <c r="M12720" t="s">
        <v>6</v>
      </c>
      <c r="N12720">
        <v>21.348090748139349</v>
      </c>
      <c r="O12720">
        <v>22.653778832980905</v>
      </c>
      <c r="P12720">
        <v>198.7611</v>
      </c>
      <c r="Q12720" t="s">
        <v>483</v>
      </c>
      <c r="R12720" t="s">
        <v>483</v>
      </c>
      <c r="S12720" t="s">
        <v>483</v>
      </c>
      <c r="T12720" t="s">
        <v>868</v>
      </c>
      <c r="U12720" t="s">
        <v>410</v>
      </c>
      <c r="V12720" t="s">
        <v>986</v>
      </c>
      <c r="W12720" t="s">
        <v>412</v>
      </c>
      <c r="X12720" t="s">
        <v>412</v>
      </c>
      <c r="Y12720" t="s">
        <v>6</v>
      </c>
      <c r="Z12720" t="s">
        <v>6</v>
      </c>
      <c r="AA12720" t="s">
        <v>420</v>
      </c>
      <c r="AB12720" t="s">
        <v>420</v>
      </c>
      <c r="AC12720" t="s">
        <v>758</v>
      </c>
    </row>
    <row r="12721" spans="1:29" x14ac:dyDescent="0.25">
      <c r="A12721" t="s">
        <v>393</v>
      </c>
      <c r="B12721">
        <v>968</v>
      </c>
      <c r="C12721" t="s">
        <v>90</v>
      </c>
      <c r="D12721">
        <v>2004</v>
      </c>
      <c r="E12721" t="s">
        <v>13715</v>
      </c>
      <c r="F12721">
        <v>105.5483148380125</v>
      </c>
      <c r="G12721">
        <v>7.9073727746518969</v>
      </c>
      <c r="H12721">
        <v>97.640942063360612</v>
      </c>
      <c r="I12721">
        <v>18.094708762064855</v>
      </c>
      <c r="J12721">
        <v>5.9169832392352726</v>
      </c>
      <c r="K12721">
        <v>12.177725522829583</v>
      </c>
      <c r="L12721" t="s">
        <v>6</v>
      </c>
      <c r="M12721" t="s">
        <v>6</v>
      </c>
      <c r="N12721">
        <v>18.636079302875686</v>
      </c>
      <c r="O12721">
        <v>19.57976679976008</v>
      </c>
      <c r="P12721">
        <v>248.74760000000001</v>
      </c>
      <c r="Q12721" t="s">
        <v>483</v>
      </c>
      <c r="R12721" t="s">
        <v>483</v>
      </c>
      <c r="S12721" t="s">
        <v>483</v>
      </c>
      <c r="T12721" t="s">
        <v>868</v>
      </c>
      <c r="U12721" t="s">
        <v>410</v>
      </c>
      <c r="V12721" t="s">
        <v>986</v>
      </c>
      <c r="W12721" t="s">
        <v>412</v>
      </c>
      <c r="X12721" t="s">
        <v>412</v>
      </c>
      <c r="Y12721" t="s">
        <v>6</v>
      </c>
      <c r="Z12721" t="s">
        <v>6</v>
      </c>
      <c r="AA12721" t="s">
        <v>420</v>
      </c>
      <c r="AB12721" t="s">
        <v>420</v>
      </c>
      <c r="AC12721" t="s">
        <v>758</v>
      </c>
    </row>
    <row r="12722" spans="1:29" x14ac:dyDescent="0.25">
      <c r="A12722" t="s">
        <v>393</v>
      </c>
      <c r="B12722">
        <v>968</v>
      </c>
      <c r="C12722" t="s">
        <v>90</v>
      </c>
      <c r="D12722">
        <v>2005</v>
      </c>
      <c r="E12722" t="s">
        <v>13716</v>
      </c>
      <c r="F12722">
        <v>107.81596398897304</v>
      </c>
      <c r="G12722">
        <v>12.155614949698574</v>
      </c>
      <c r="H12722">
        <v>95.660349039274479</v>
      </c>
      <c r="I12722">
        <v>21.350510664124098</v>
      </c>
      <c r="J12722">
        <v>8.6012927176538305</v>
      </c>
      <c r="K12722">
        <v>12.749217946470267</v>
      </c>
      <c r="L12722" t="s">
        <v>6</v>
      </c>
      <c r="M12722" t="s">
        <v>6</v>
      </c>
      <c r="N12722">
        <v>15.706526378986037</v>
      </c>
      <c r="O12722">
        <v>15.927636452765132</v>
      </c>
      <c r="P12722">
        <v>290.48880000000003</v>
      </c>
      <c r="Q12722" t="s">
        <v>483</v>
      </c>
      <c r="R12722" t="s">
        <v>483</v>
      </c>
      <c r="S12722" t="s">
        <v>483</v>
      </c>
      <c r="T12722" t="s">
        <v>868</v>
      </c>
      <c r="U12722" t="s">
        <v>410</v>
      </c>
      <c r="V12722" t="s">
        <v>986</v>
      </c>
      <c r="W12722" t="s">
        <v>412</v>
      </c>
      <c r="X12722" t="s">
        <v>412</v>
      </c>
      <c r="Y12722" t="s">
        <v>6</v>
      </c>
      <c r="Z12722" t="s">
        <v>6</v>
      </c>
      <c r="AA12722" t="s">
        <v>420</v>
      </c>
      <c r="AB12722" t="s">
        <v>420</v>
      </c>
      <c r="AC12722" t="s">
        <v>758</v>
      </c>
    </row>
    <row r="12723" spans="1:29" x14ac:dyDescent="0.25">
      <c r="A12723" t="s">
        <v>393</v>
      </c>
      <c r="B12723">
        <v>968</v>
      </c>
      <c r="C12723" t="s">
        <v>90</v>
      </c>
      <c r="D12723">
        <v>2006</v>
      </c>
      <c r="E12723" t="s">
        <v>13717</v>
      </c>
      <c r="F12723">
        <v>184.24901362893777</v>
      </c>
      <c r="G12723">
        <v>24.72891546300723</v>
      </c>
      <c r="H12723">
        <v>159.52009816593053</v>
      </c>
      <c r="I12723">
        <v>28.99901850188407</v>
      </c>
      <c r="J12723">
        <v>11.317194052062177</v>
      </c>
      <c r="K12723">
        <v>17.681824449821889</v>
      </c>
      <c r="L12723" t="s">
        <v>6</v>
      </c>
      <c r="M12723" t="s">
        <v>6</v>
      </c>
      <c r="N12723">
        <v>12.271721128527803</v>
      </c>
      <c r="O12723">
        <v>13.254273794301685</v>
      </c>
      <c r="P12723">
        <v>347.0043</v>
      </c>
      <c r="Q12723" t="s">
        <v>483</v>
      </c>
      <c r="R12723" t="s">
        <v>483</v>
      </c>
      <c r="S12723" t="s">
        <v>483</v>
      </c>
      <c r="T12723" t="s">
        <v>868</v>
      </c>
      <c r="U12723" t="s">
        <v>410</v>
      </c>
      <c r="V12723" t="s">
        <v>986</v>
      </c>
      <c r="W12723" t="s">
        <v>412</v>
      </c>
      <c r="X12723" t="s">
        <v>412</v>
      </c>
      <c r="Y12723" t="s">
        <v>6</v>
      </c>
      <c r="Z12723" t="s">
        <v>6</v>
      </c>
      <c r="AA12723" t="s">
        <v>420</v>
      </c>
      <c r="AB12723" t="s">
        <v>420</v>
      </c>
      <c r="AC12723" t="s">
        <v>758</v>
      </c>
    </row>
    <row r="12724" spans="1:29" x14ac:dyDescent="0.25">
      <c r="A12724" t="s">
        <v>393</v>
      </c>
      <c r="B12724">
        <v>968</v>
      </c>
      <c r="C12724" t="s">
        <v>90</v>
      </c>
      <c r="D12724">
        <v>2007</v>
      </c>
      <c r="E12724" t="s">
        <v>13718</v>
      </c>
      <c r="F12724">
        <v>199.32063446978526</v>
      </c>
      <c r="G12724">
        <v>25.111683485237219</v>
      </c>
      <c r="H12724">
        <v>174.20895098454804</v>
      </c>
      <c r="I12724">
        <v>38.067948058063457</v>
      </c>
      <c r="J12724">
        <v>16.669279351669896</v>
      </c>
      <c r="K12724">
        <v>21.398668706393561</v>
      </c>
      <c r="L12724" t="s">
        <v>6</v>
      </c>
      <c r="M12724" t="s">
        <v>6</v>
      </c>
      <c r="N12724">
        <v>12.415666034934111</v>
      </c>
      <c r="O12724">
        <v>13.471312115511482</v>
      </c>
      <c r="P12724">
        <v>428.97899999999998</v>
      </c>
      <c r="Q12724" t="s">
        <v>483</v>
      </c>
      <c r="R12724" t="s">
        <v>483</v>
      </c>
      <c r="S12724" t="s">
        <v>483</v>
      </c>
      <c r="T12724" t="s">
        <v>868</v>
      </c>
      <c r="U12724" t="s">
        <v>410</v>
      </c>
      <c r="V12724" t="s">
        <v>986</v>
      </c>
      <c r="W12724" t="s">
        <v>412</v>
      </c>
      <c r="X12724" t="s">
        <v>412</v>
      </c>
      <c r="Y12724" t="s">
        <v>6</v>
      </c>
      <c r="Z12724" t="s">
        <v>6</v>
      </c>
      <c r="AA12724" t="s">
        <v>420</v>
      </c>
      <c r="AB12724" t="s">
        <v>420</v>
      </c>
      <c r="AC12724" t="s">
        <v>758</v>
      </c>
    </row>
    <row r="12725" spans="1:29" x14ac:dyDescent="0.25">
      <c r="A12725" t="s">
        <v>393</v>
      </c>
      <c r="B12725">
        <v>968</v>
      </c>
      <c r="C12725" t="s">
        <v>90</v>
      </c>
      <c r="D12725">
        <v>2008</v>
      </c>
      <c r="E12725" t="s">
        <v>13719</v>
      </c>
      <c r="F12725">
        <v>198.82249560297544</v>
      </c>
      <c r="G12725">
        <v>26.607857873367603</v>
      </c>
      <c r="H12725">
        <v>172.21463772960783</v>
      </c>
      <c r="I12725">
        <v>42.05053508058176</v>
      </c>
      <c r="J12725">
        <v>18.438813656282374</v>
      </c>
      <c r="K12725">
        <v>23.611721424299382</v>
      </c>
      <c r="L12725" t="s">
        <v>6</v>
      </c>
      <c r="M12725" t="s">
        <v>6</v>
      </c>
      <c r="N12725">
        <v>12.827883218244853</v>
      </c>
      <c r="O12725">
        <v>12.986734685153682</v>
      </c>
      <c r="P12725">
        <v>538.0498</v>
      </c>
      <c r="Q12725" t="s">
        <v>483</v>
      </c>
      <c r="R12725" t="s">
        <v>483</v>
      </c>
      <c r="S12725" t="s">
        <v>483</v>
      </c>
      <c r="T12725" t="s">
        <v>868</v>
      </c>
      <c r="U12725" t="s">
        <v>410</v>
      </c>
      <c r="V12725" t="s">
        <v>986</v>
      </c>
      <c r="W12725" t="s">
        <v>412</v>
      </c>
      <c r="X12725" t="s">
        <v>412</v>
      </c>
      <c r="Y12725" t="s">
        <v>6</v>
      </c>
      <c r="Z12725" t="s">
        <v>6</v>
      </c>
      <c r="AA12725" t="s">
        <v>420</v>
      </c>
      <c r="AB12725" t="s">
        <v>420</v>
      </c>
      <c r="AC12725" t="s">
        <v>758</v>
      </c>
    </row>
    <row r="12726" spans="1:29" x14ac:dyDescent="0.25">
      <c r="A12726" t="s">
        <v>393</v>
      </c>
      <c r="B12726">
        <v>968</v>
      </c>
      <c r="C12726" t="s">
        <v>90</v>
      </c>
      <c r="D12726">
        <v>2009</v>
      </c>
      <c r="E12726" t="s">
        <v>13720</v>
      </c>
      <c r="F12726">
        <v>210.28837497561321</v>
      </c>
      <c r="G12726">
        <v>27.529387521967674</v>
      </c>
      <c r="H12726">
        <v>182.75898745364555</v>
      </c>
      <c r="I12726">
        <v>43.344201784075992</v>
      </c>
      <c r="J12726">
        <v>19.040012580524611</v>
      </c>
      <c r="K12726">
        <v>24.304189203551367</v>
      </c>
      <c r="L12726" t="s">
        <v>6</v>
      </c>
      <c r="M12726" t="s">
        <v>6</v>
      </c>
      <c r="N12726">
        <v>22.512103746342945</v>
      </c>
      <c r="O12726">
        <v>21.912193383317</v>
      </c>
      <c r="P12726">
        <v>526.34529999999995</v>
      </c>
      <c r="Q12726" t="s">
        <v>483</v>
      </c>
      <c r="R12726" t="s">
        <v>483</v>
      </c>
      <c r="S12726" t="s">
        <v>483</v>
      </c>
      <c r="T12726" t="s">
        <v>868</v>
      </c>
      <c r="U12726" t="s">
        <v>410</v>
      </c>
      <c r="V12726" t="s">
        <v>986</v>
      </c>
      <c r="W12726" t="s">
        <v>412</v>
      </c>
      <c r="X12726" t="s">
        <v>412</v>
      </c>
      <c r="Y12726" t="s">
        <v>6</v>
      </c>
      <c r="Z12726" t="s">
        <v>6</v>
      </c>
      <c r="AA12726" t="s">
        <v>420</v>
      </c>
      <c r="AB12726" t="s">
        <v>420</v>
      </c>
      <c r="AC12726" t="s">
        <v>758</v>
      </c>
    </row>
    <row r="12727" spans="1:29" x14ac:dyDescent="0.25">
      <c r="A12727" t="s">
        <v>393</v>
      </c>
      <c r="B12727">
        <v>968</v>
      </c>
      <c r="C12727" t="s">
        <v>90</v>
      </c>
      <c r="D12727">
        <v>2010</v>
      </c>
      <c r="E12727" t="s">
        <v>13721</v>
      </c>
      <c r="F12727">
        <v>155.92415614637792</v>
      </c>
      <c r="G12727">
        <v>26.600979131870378</v>
      </c>
      <c r="H12727">
        <v>129.32317701450756</v>
      </c>
      <c r="I12727">
        <v>42.86526871107494</v>
      </c>
      <c r="J12727">
        <v>19.277813101760021</v>
      </c>
      <c r="K12727">
        <v>23.587455609314915</v>
      </c>
      <c r="L12727" t="s">
        <v>6</v>
      </c>
      <c r="M12727" t="s">
        <v>6</v>
      </c>
      <c r="N12727">
        <v>30.151022377217018</v>
      </c>
      <c r="O12727">
        <v>29.124689520008079</v>
      </c>
      <c r="P12727">
        <v>529.62350000000004</v>
      </c>
      <c r="Q12727" t="s">
        <v>483</v>
      </c>
      <c r="R12727" t="s">
        <v>483</v>
      </c>
      <c r="S12727" t="s">
        <v>483</v>
      </c>
      <c r="T12727" t="s">
        <v>868</v>
      </c>
      <c r="U12727" t="s">
        <v>410</v>
      </c>
      <c r="V12727" t="s">
        <v>986</v>
      </c>
      <c r="W12727" t="s">
        <v>412</v>
      </c>
      <c r="X12727" t="s">
        <v>412</v>
      </c>
      <c r="Y12727" t="s">
        <v>6</v>
      </c>
      <c r="Z12727" t="s">
        <v>6</v>
      </c>
      <c r="AA12727" t="s">
        <v>420</v>
      </c>
      <c r="AB12727" t="s">
        <v>420</v>
      </c>
      <c r="AC12727" t="s">
        <v>758</v>
      </c>
    </row>
    <row r="12728" spans="1:29" x14ac:dyDescent="0.25">
      <c r="A12728" t="s">
        <v>393</v>
      </c>
      <c r="B12728">
        <v>968</v>
      </c>
      <c r="C12728" t="s">
        <v>90</v>
      </c>
      <c r="D12728">
        <v>2011</v>
      </c>
      <c r="E12728" t="s">
        <v>13722</v>
      </c>
      <c r="F12728">
        <v>155.56392776322375</v>
      </c>
      <c r="G12728">
        <v>25.94516483182008</v>
      </c>
      <c r="H12728">
        <v>129.61876293140367</v>
      </c>
      <c r="I12728">
        <v>41.757758644532466</v>
      </c>
      <c r="J12728">
        <v>18.549195813489746</v>
      </c>
      <c r="K12728">
        <v>23.208562831042723</v>
      </c>
      <c r="L12728" t="s">
        <v>6</v>
      </c>
      <c r="M12728" t="s">
        <v>6</v>
      </c>
      <c r="N12728">
        <v>34.376378850462153</v>
      </c>
      <c r="O12728">
        <v>33.388428046423314</v>
      </c>
      <c r="P12728">
        <v>562.06240000000003</v>
      </c>
      <c r="Q12728" t="s">
        <v>483</v>
      </c>
      <c r="R12728" t="s">
        <v>483</v>
      </c>
      <c r="S12728" t="s">
        <v>483</v>
      </c>
      <c r="T12728" t="s">
        <v>868</v>
      </c>
      <c r="U12728" t="s">
        <v>410</v>
      </c>
      <c r="V12728" t="s">
        <v>986</v>
      </c>
      <c r="W12728" t="s">
        <v>412</v>
      </c>
      <c r="X12728" t="s">
        <v>412</v>
      </c>
      <c r="Y12728" t="s">
        <v>6</v>
      </c>
      <c r="Z12728" t="s">
        <v>6</v>
      </c>
      <c r="AA12728" t="s">
        <v>420</v>
      </c>
      <c r="AB12728" t="s">
        <v>420</v>
      </c>
      <c r="AC12728" t="s">
        <v>758</v>
      </c>
    </row>
    <row r="12729" spans="1:29" x14ac:dyDescent="0.25">
      <c r="A12729" t="s">
        <v>393</v>
      </c>
      <c r="B12729">
        <v>968</v>
      </c>
      <c r="C12729" t="s">
        <v>90</v>
      </c>
      <c r="D12729">
        <v>2012</v>
      </c>
      <c r="E12729" t="s">
        <v>13723</v>
      </c>
      <c r="F12729">
        <v>156.71755905976025</v>
      </c>
      <c r="G12729">
        <v>24.813976179074668</v>
      </c>
      <c r="H12729">
        <v>131.9035828806856</v>
      </c>
      <c r="I12729">
        <v>38.404777912928708</v>
      </c>
      <c r="J12729">
        <v>17.545717119499173</v>
      </c>
      <c r="K12729">
        <v>20.859060793429535</v>
      </c>
      <c r="L12729" t="s">
        <v>6</v>
      </c>
      <c r="M12729" t="s">
        <v>6</v>
      </c>
      <c r="N12729">
        <v>37.266524379152166</v>
      </c>
      <c r="O12729">
        <v>35.955938460174082</v>
      </c>
      <c r="P12729">
        <v>595.3673</v>
      </c>
      <c r="Q12729" t="s">
        <v>483</v>
      </c>
      <c r="R12729" t="s">
        <v>483</v>
      </c>
      <c r="S12729" t="s">
        <v>483</v>
      </c>
      <c r="T12729" t="s">
        <v>868</v>
      </c>
      <c r="U12729" t="s">
        <v>410</v>
      </c>
      <c r="V12729" t="s">
        <v>986</v>
      </c>
      <c r="W12729" t="s">
        <v>412</v>
      </c>
      <c r="X12729" t="s">
        <v>412</v>
      </c>
      <c r="Y12729" t="s">
        <v>6</v>
      </c>
      <c r="Z12729" t="s">
        <v>6</v>
      </c>
      <c r="AA12729" t="s">
        <v>420</v>
      </c>
      <c r="AB12729" t="s">
        <v>420</v>
      </c>
      <c r="AC12729" t="s">
        <v>758</v>
      </c>
    </row>
    <row r="12730" spans="1:29" x14ac:dyDescent="0.25">
      <c r="A12730" t="s">
        <v>393</v>
      </c>
      <c r="B12730">
        <v>968</v>
      </c>
      <c r="C12730" t="s">
        <v>90</v>
      </c>
      <c r="D12730">
        <v>2013</v>
      </c>
      <c r="E12730" t="s">
        <v>13724</v>
      </c>
      <c r="F12730">
        <v>153.5405737807786</v>
      </c>
      <c r="G12730">
        <v>23.425993323460755</v>
      </c>
      <c r="H12730">
        <v>130.11458045731783</v>
      </c>
      <c r="I12730">
        <v>33.891677187170572</v>
      </c>
      <c r="J12730">
        <v>16.196344625825159</v>
      </c>
      <c r="K12730">
        <v>17.69533256134541</v>
      </c>
      <c r="L12730" t="s">
        <v>6</v>
      </c>
      <c r="M12730" t="s">
        <v>6</v>
      </c>
      <c r="N12730">
        <v>37.771548153911795</v>
      </c>
      <c r="O12730">
        <v>36.62122562184684</v>
      </c>
      <c r="P12730">
        <v>637.45600000000002</v>
      </c>
      <c r="Q12730" t="s">
        <v>483</v>
      </c>
      <c r="R12730" t="s">
        <v>483</v>
      </c>
      <c r="S12730" t="s">
        <v>483</v>
      </c>
      <c r="T12730" t="s">
        <v>868</v>
      </c>
      <c r="U12730" t="s">
        <v>410</v>
      </c>
      <c r="V12730" t="s">
        <v>986</v>
      </c>
      <c r="W12730" t="s">
        <v>412</v>
      </c>
      <c r="X12730" t="s">
        <v>412</v>
      </c>
      <c r="Y12730" t="s">
        <v>6</v>
      </c>
      <c r="Z12730" t="s">
        <v>6</v>
      </c>
      <c r="AA12730" t="s">
        <v>420</v>
      </c>
      <c r="AB12730" t="s">
        <v>420</v>
      </c>
      <c r="AC12730" t="s">
        <v>758</v>
      </c>
    </row>
    <row r="12731" spans="1:29" x14ac:dyDescent="0.25">
      <c r="A12731" t="s">
        <v>393</v>
      </c>
      <c r="B12731">
        <v>968</v>
      </c>
      <c r="C12731" t="s">
        <v>90</v>
      </c>
      <c r="D12731">
        <v>2014</v>
      </c>
      <c r="E12731" t="s">
        <v>13725</v>
      </c>
      <c r="F12731">
        <v>151.33272248660322</v>
      </c>
      <c r="G12731">
        <v>22.533763699899243</v>
      </c>
      <c r="H12731">
        <v>128.79895878670396</v>
      </c>
      <c r="I12731">
        <v>30.586242162380966</v>
      </c>
      <c r="J12731">
        <v>15.283700999455807</v>
      </c>
      <c r="K12731">
        <v>15.302541162925156</v>
      </c>
      <c r="L12731" t="s">
        <v>6</v>
      </c>
      <c r="M12731" t="s">
        <v>6</v>
      </c>
      <c r="N12731">
        <v>39.385754798818702</v>
      </c>
      <c r="O12731">
        <v>38.535174175132411</v>
      </c>
      <c r="P12731">
        <v>668.14359999999999</v>
      </c>
      <c r="Q12731" t="s">
        <v>483</v>
      </c>
      <c r="R12731" t="s">
        <v>483</v>
      </c>
      <c r="S12731" t="s">
        <v>483</v>
      </c>
      <c r="T12731" t="s">
        <v>868</v>
      </c>
      <c r="U12731" t="s">
        <v>410</v>
      </c>
      <c r="V12731" t="s">
        <v>986</v>
      </c>
      <c r="W12731" t="s">
        <v>412</v>
      </c>
      <c r="X12731" t="s">
        <v>412</v>
      </c>
      <c r="Y12731" t="s">
        <v>6</v>
      </c>
      <c r="Z12731" t="s">
        <v>6</v>
      </c>
      <c r="AA12731" t="s">
        <v>420</v>
      </c>
      <c r="AB12731" t="s">
        <v>420</v>
      </c>
      <c r="AC12731" t="s">
        <v>758</v>
      </c>
    </row>
    <row r="12732" spans="1:29" x14ac:dyDescent="0.25">
      <c r="A12732" t="s">
        <v>393</v>
      </c>
      <c r="B12732">
        <v>968</v>
      </c>
      <c r="C12732" t="s">
        <v>90</v>
      </c>
      <c r="D12732">
        <v>2015</v>
      </c>
      <c r="E12732" t="s">
        <v>13726</v>
      </c>
      <c r="F12732">
        <v>141.6060577466518</v>
      </c>
      <c r="G12732">
        <v>20.136036609058014</v>
      </c>
      <c r="H12732">
        <v>121.47002113759378</v>
      </c>
      <c r="I12732">
        <v>29.63483239050213</v>
      </c>
      <c r="J12732">
        <v>15.147901208362772</v>
      </c>
      <c r="K12732">
        <v>14.486931182139365</v>
      </c>
      <c r="L12732" t="s">
        <v>6</v>
      </c>
      <c r="M12732" t="s">
        <v>6</v>
      </c>
      <c r="N12732">
        <v>37.903245383307713</v>
      </c>
      <c r="O12732">
        <v>37.569060075758578</v>
      </c>
      <c r="P12732">
        <v>712.6585</v>
      </c>
      <c r="Q12732" t="s">
        <v>483</v>
      </c>
      <c r="R12732" t="s">
        <v>483</v>
      </c>
      <c r="S12732" t="s">
        <v>483</v>
      </c>
      <c r="T12732" t="s">
        <v>868</v>
      </c>
      <c r="U12732" t="s">
        <v>410</v>
      </c>
      <c r="V12732" t="s">
        <v>986</v>
      </c>
      <c r="W12732" t="s">
        <v>412</v>
      </c>
      <c r="X12732" t="s">
        <v>412</v>
      </c>
      <c r="Y12732" t="s">
        <v>6</v>
      </c>
      <c r="Z12732" t="s">
        <v>6</v>
      </c>
      <c r="AA12732" t="s">
        <v>420</v>
      </c>
      <c r="AB12732" t="s">
        <v>420</v>
      </c>
      <c r="AC12732" t="s">
        <v>758</v>
      </c>
    </row>
    <row r="12733" spans="1:29" x14ac:dyDescent="0.25">
      <c r="A12733" t="s">
        <v>393</v>
      </c>
      <c r="B12733">
        <v>968</v>
      </c>
      <c r="C12733" t="s">
        <v>90</v>
      </c>
      <c r="D12733">
        <v>2016</v>
      </c>
      <c r="E12733" t="s">
        <v>13727</v>
      </c>
      <c r="F12733">
        <v>134.7897418899355</v>
      </c>
      <c r="G12733">
        <v>19.30535740175365</v>
      </c>
      <c r="H12733">
        <v>115.48438448818183</v>
      </c>
      <c r="I12733">
        <v>28.380302284290327</v>
      </c>
      <c r="J12733">
        <v>14.82753540892025</v>
      </c>
      <c r="K12733">
        <v>13.552766875370075</v>
      </c>
      <c r="L12733" t="s">
        <v>6</v>
      </c>
      <c r="M12733" t="s">
        <v>6</v>
      </c>
      <c r="N12733">
        <v>37.555791903316852</v>
      </c>
      <c r="O12733">
        <v>37.807922902823897</v>
      </c>
      <c r="P12733">
        <v>762.34180000000003</v>
      </c>
      <c r="Q12733" t="s">
        <v>483</v>
      </c>
      <c r="R12733" t="s">
        <v>483</v>
      </c>
      <c r="S12733" t="s">
        <v>483</v>
      </c>
      <c r="T12733" t="s">
        <v>868</v>
      </c>
      <c r="U12733" t="s">
        <v>410</v>
      </c>
      <c r="V12733" t="s">
        <v>986</v>
      </c>
      <c r="W12733" t="s">
        <v>412</v>
      </c>
      <c r="X12733" t="s">
        <v>412</v>
      </c>
      <c r="Y12733" t="s">
        <v>6</v>
      </c>
      <c r="Z12733" t="s">
        <v>6</v>
      </c>
      <c r="AA12733" t="s">
        <v>420</v>
      </c>
      <c r="AB12733" t="s">
        <v>420</v>
      </c>
      <c r="AC12733" t="s">
        <v>758</v>
      </c>
    </row>
  </sheetData>
  <autoFilter ref="A3:AC12733"/>
  <mergeCells count="6">
    <mergeCell ref="Q1:AC1"/>
    <mergeCell ref="Q2:X2"/>
    <mergeCell ref="Y2:AB2"/>
    <mergeCell ref="L2:O2"/>
    <mergeCell ref="F1:P1"/>
    <mergeCell ref="F2:K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1"/>
  <sheetViews>
    <sheetView workbookViewId="0">
      <selection activeCell="B30" sqref="B30"/>
    </sheetView>
  </sheetViews>
  <sheetFormatPr defaultRowHeight="15" x14ac:dyDescent="0.25"/>
  <cols>
    <col min="1" max="1" width="29.7109375" customWidth="1"/>
    <col min="3" max="3" width="6.28515625" customWidth="1"/>
  </cols>
  <sheetData>
    <row r="1" spans="1:3" x14ac:dyDescent="0.25">
      <c r="A1" t="s">
        <v>1</v>
      </c>
      <c r="B1" t="s">
        <v>0</v>
      </c>
      <c r="C1" t="s">
        <v>518</v>
      </c>
    </row>
    <row r="2" spans="1:3" x14ac:dyDescent="0.25">
      <c r="A2" t="s">
        <v>167</v>
      </c>
      <c r="B2">
        <v>512</v>
      </c>
      <c r="C2" t="s">
        <v>391</v>
      </c>
    </row>
    <row r="3" spans="1:3" x14ac:dyDescent="0.25">
      <c r="A3" t="s">
        <v>243</v>
      </c>
      <c r="B3">
        <v>914</v>
      </c>
      <c r="C3" t="s">
        <v>393</v>
      </c>
    </row>
    <row r="4" spans="1:3" x14ac:dyDescent="0.25">
      <c r="A4" t="s">
        <v>185</v>
      </c>
      <c r="B4">
        <v>612</v>
      </c>
      <c r="C4" t="s">
        <v>391</v>
      </c>
    </row>
    <row r="5" spans="1:3" x14ac:dyDescent="0.25">
      <c r="A5" t="s">
        <v>186</v>
      </c>
      <c r="B5">
        <v>614</v>
      </c>
      <c r="C5" t="s">
        <v>390</v>
      </c>
    </row>
    <row r="6" spans="1:3" x14ac:dyDescent="0.25">
      <c r="A6" t="s">
        <v>141</v>
      </c>
      <c r="B6">
        <v>311</v>
      </c>
      <c r="C6" t="s">
        <v>389</v>
      </c>
    </row>
    <row r="7" spans="1:3" x14ac:dyDescent="0.25">
      <c r="A7" t="s">
        <v>127</v>
      </c>
      <c r="B7">
        <v>213</v>
      </c>
      <c r="C7" t="s">
        <v>389</v>
      </c>
    </row>
    <row r="8" spans="1:3" x14ac:dyDescent="0.25">
      <c r="A8" t="s">
        <v>241</v>
      </c>
      <c r="B8">
        <v>911</v>
      </c>
      <c r="C8" t="s">
        <v>391</v>
      </c>
    </row>
    <row r="9" spans="1:3" x14ac:dyDescent="0.25">
      <c r="A9" t="s">
        <v>39</v>
      </c>
      <c r="B9">
        <v>193</v>
      </c>
      <c r="C9" t="s">
        <v>392</v>
      </c>
    </row>
    <row r="10" spans="1:3" x14ac:dyDescent="0.25">
      <c r="A10" t="s">
        <v>40</v>
      </c>
      <c r="B10">
        <v>122</v>
      </c>
      <c r="C10" t="s">
        <v>393</v>
      </c>
    </row>
    <row r="11" spans="1:3" x14ac:dyDescent="0.25">
      <c r="A11" t="s">
        <v>242</v>
      </c>
      <c r="B11">
        <v>912</v>
      </c>
      <c r="C11" t="s">
        <v>391</v>
      </c>
    </row>
    <row r="12" spans="1:3" x14ac:dyDescent="0.25">
      <c r="A12" t="s">
        <v>142</v>
      </c>
      <c r="B12">
        <v>313</v>
      </c>
      <c r="C12" t="s">
        <v>389</v>
      </c>
    </row>
    <row r="13" spans="1:3" x14ac:dyDescent="0.25">
      <c r="A13" t="s">
        <v>152</v>
      </c>
      <c r="B13">
        <v>419</v>
      </c>
      <c r="C13" t="s">
        <v>391</v>
      </c>
    </row>
    <row r="14" spans="1:3" x14ac:dyDescent="0.25">
      <c r="A14" t="s">
        <v>168</v>
      </c>
      <c r="B14">
        <v>513</v>
      </c>
      <c r="C14" t="s">
        <v>392</v>
      </c>
    </row>
    <row r="15" spans="1:3" x14ac:dyDescent="0.25">
      <c r="A15" t="s">
        <v>42</v>
      </c>
      <c r="B15">
        <v>316</v>
      </c>
      <c r="C15" t="s">
        <v>389</v>
      </c>
    </row>
    <row r="16" spans="1:3" x14ac:dyDescent="0.25">
      <c r="A16" t="s">
        <v>43</v>
      </c>
      <c r="B16">
        <v>913</v>
      </c>
      <c r="C16" t="s">
        <v>393</v>
      </c>
    </row>
    <row r="17" spans="1:3" x14ac:dyDescent="0.25">
      <c r="A17" t="s">
        <v>45</v>
      </c>
      <c r="B17">
        <v>124</v>
      </c>
      <c r="C17" t="s">
        <v>393</v>
      </c>
    </row>
    <row r="18" spans="1:3" x14ac:dyDescent="0.25">
      <c r="A18" t="s">
        <v>146</v>
      </c>
      <c r="B18">
        <v>339</v>
      </c>
      <c r="C18" t="s">
        <v>389</v>
      </c>
    </row>
    <row r="19" spans="1:3" x14ac:dyDescent="0.25">
      <c r="A19" t="s">
        <v>196</v>
      </c>
      <c r="B19">
        <v>638</v>
      </c>
      <c r="C19" t="s">
        <v>390</v>
      </c>
    </row>
    <row r="20" spans="1:3" x14ac:dyDescent="0.25">
      <c r="A20" t="s">
        <v>169</v>
      </c>
      <c r="B20">
        <v>514</v>
      </c>
      <c r="C20" t="s">
        <v>392</v>
      </c>
    </row>
    <row r="21" spans="1:3" x14ac:dyDescent="0.25">
      <c r="A21" t="s">
        <v>128</v>
      </c>
      <c r="B21">
        <v>218</v>
      </c>
      <c r="C21" t="s">
        <v>389</v>
      </c>
    </row>
    <row r="22" spans="1:3" x14ac:dyDescent="0.25">
      <c r="A22" t="s">
        <v>261</v>
      </c>
      <c r="B22">
        <v>963</v>
      </c>
      <c r="C22" t="s">
        <v>393</v>
      </c>
    </row>
    <row r="23" spans="1:3" x14ac:dyDescent="0.25">
      <c r="A23" t="s">
        <v>187</v>
      </c>
      <c r="B23">
        <v>616</v>
      </c>
      <c r="C23" t="s">
        <v>390</v>
      </c>
    </row>
    <row r="24" spans="1:3" x14ac:dyDescent="0.25">
      <c r="A24" t="s">
        <v>129</v>
      </c>
      <c r="B24">
        <v>223</v>
      </c>
      <c r="C24" t="s">
        <v>389</v>
      </c>
    </row>
    <row r="25" spans="1:3" x14ac:dyDescent="0.25">
      <c r="A25" t="s">
        <v>170</v>
      </c>
      <c r="B25">
        <v>516</v>
      </c>
      <c r="C25" t="s">
        <v>392</v>
      </c>
    </row>
    <row r="26" spans="1:3" x14ac:dyDescent="0.25">
      <c r="A26" t="s">
        <v>247</v>
      </c>
      <c r="B26">
        <v>918</v>
      </c>
      <c r="C26" t="s">
        <v>393</v>
      </c>
    </row>
    <row r="27" spans="1:3" x14ac:dyDescent="0.25">
      <c r="A27" t="s">
        <v>230</v>
      </c>
      <c r="B27">
        <v>748</v>
      </c>
      <c r="C27" t="s">
        <v>390</v>
      </c>
    </row>
    <row r="28" spans="1:3" x14ac:dyDescent="0.25">
      <c r="A28" t="s">
        <v>188</v>
      </c>
      <c r="B28">
        <v>618</v>
      </c>
      <c r="C28" t="s">
        <v>390</v>
      </c>
    </row>
    <row r="29" spans="1:3" x14ac:dyDescent="0.25">
      <c r="A29" t="s">
        <v>191</v>
      </c>
      <c r="B29">
        <v>626</v>
      </c>
      <c r="C29" t="s">
        <v>390</v>
      </c>
    </row>
    <row r="30" spans="1:3" x14ac:dyDescent="0.25">
      <c r="A30" t="s">
        <v>172</v>
      </c>
      <c r="B30">
        <v>522</v>
      </c>
      <c r="C30" t="s">
        <v>392</v>
      </c>
    </row>
    <row r="31" spans="1:3" x14ac:dyDescent="0.25">
      <c r="A31" t="s">
        <v>189</v>
      </c>
      <c r="B31">
        <v>622</v>
      </c>
      <c r="C31" t="s">
        <v>390</v>
      </c>
    </row>
    <row r="32" spans="1:3" x14ac:dyDescent="0.25">
      <c r="A32" t="s">
        <v>47</v>
      </c>
      <c r="B32">
        <v>156</v>
      </c>
      <c r="C32" t="s">
        <v>389</v>
      </c>
    </row>
    <row r="33" spans="1:3" x14ac:dyDescent="0.25">
      <c r="A33" t="s">
        <v>190</v>
      </c>
      <c r="B33">
        <v>624</v>
      </c>
      <c r="C33" t="s">
        <v>390</v>
      </c>
    </row>
    <row r="34" spans="1:3" x14ac:dyDescent="0.25">
      <c r="A34" t="s">
        <v>192</v>
      </c>
      <c r="B34">
        <v>628</v>
      </c>
      <c r="C34" t="s">
        <v>390</v>
      </c>
    </row>
    <row r="35" spans="1:3" x14ac:dyDescent="0.25">
      <c r="A35" t="s">
        <v>48</v>
      </c>
      <c r="B35">
        <v>228</v>
      </c>
      <c r="C35" t="s">
        <v>389</v>
      </c>
    </row>
    <row r="36" spans="1:3" x14ac:dyDescent="0.25">
      <c r="A36" t="s">
        <v>250</v>
      </c>
      <c r="B36">
        <v>924</v>
      </c>
      <c r="C36" t="s">
        <v>392</v>
      </c>
    </row>
    <row r="37" spans="1:3" x14ac:dyDescent="0.25">
      <c r="A37" t="s">
        <v>50</v>
      </c>
      <c r="B37">
        <v>233</v>
      </c>
      <c r="C37" t="s">
        <v>389</v>
      </c>
    </row>
    <row r="38" spans="1:3" x14ac:dyDescent="0.25">
      <c r="A38" t="s">
        <v>193</v>
      </c>
      <c r="B38">
        <v>632</v>
      </c>
      <c r="C38" t="s">
        <v>390</v>
      </c>
    </row>
    <row r="39" spans="1:3" x14ac:dyDescent="0.25">
      <c r="A39" t="s">
        <v>195</v>
      </c>
      <c r="B39">
        <v>636</v>
      </c>
      <c r="C39" t="s">
        <v>390</v>
      </c>
    </row>
    <row r="40" spans="1:3" x14ac:dyDescent="0.25">
      <c r="A40" t="s">
        <v>194</v>
      </c>
      <c r="B40">
        <v>634</v>
      </c>
      <c r="C40" t="s">
        <v>390</v>
      </c>
    </row>
    <row r="41" spans="1:3" x14ac:dyDescent="0.25">
      <c r="A41" t="s">
        <v>130</v>
      </c>
      <c r="B41">
        <v>238</v>
      </c>
      <c r="C41" t="s">
        <v>389</v>
      </c>
    </row>
    <row r="42" spans="1:3" x14ac:dyDescent="0.25">
      <c r="A42" t="s">
        <v>205</v>
      </c>
      <c r="B42">
        <v>662</v>
      </c>
      <c r="C42" t="s">
        <v>390</v>
      </c>
    </row>
    <row r="43" spans="1:3" x14ac:dyDescent="0.25">
      <c r="A43" t="s">
        <v>51</v>
      </c>
      <c r="B43">
        <v>960</v>
      </c>
      <c r="C43" t="s">
        <v>393</v>
      </c>
    </row>
    <row r="44" spans="1:3" x14ac:dyDescent="0.25">
      <c r="A44" t="s">
        <v>153</v>
      </c>
      <c r="B44">
        <v>423</v>
      </c>
      <c r="C44" t="s">
        <v>393</v>
      </c>
    </row>
    <row r="45" spans="1:3" x14ac:dyDescent="0.25">
      <c r="A45" t="s">
        <v>102</v>
      </c>
      <c r="B45">
        <v>935</v>
      </c>
      <c r="C45" t="s">
        <v>393</v>
      </c>
    </row>
    <row r="46" spans="1:3" x14ac:dyDescent="0.25">
      <c r="A46" t="s">
        <v>103</v>
      </c>
      <c r="B46">
        <v>128</v>
      </c>
      <c r="C46" t="s">
        <v>393</v>
      </c>
    </row>
    <row r="47" spans="1:3" x14ac:dyDescent="0.25">
      <c r="A47" t="s">
        <v>184</v>
      </c>
      <c r="B47">
        <v>611</v>
      </c>
      <c r="C47" t="s">
        <v>391</v>
      </c>
    </row>
    <row r="48" spans="1:3" x14ac:dyDescent="0.25">
      <c r="A48" t="s">
        <v>143</v>
      </c>
      <c r="B48">
        <v>321</v>
      </c>
      <c r="C48" t="s">
        <v>389</v>
      </c>
    </row>
    <row r="49" spans="1:3" x14ac:dyDescent="0.25">
      <c r="A49" t="s">
        <v>53</v>
      </c>
      <c r="B49">
        <v>243</v>
      </c>
      <c r="C49" t="s">
        <v>389</v>
      </c>
    </row>
    <row r="50" spans="1:3" x14ac:dyDescent="0.25">
      <c r="A50" t="s">
        <v>105</v>
      </c>
      <c r="B50">
        <v>248</v>
      </c>
      <c r="C50" t="s">
        <v>389</v>
      </c>
    </row>
    <row r="51" spans="1:3" x14ac:dyDescent="0.25">
      <c r="A51" t="s">
        <v>164</v>
      </c>
      <c r="B51">
        <v>469</v>
      </c>
      <c r="C51" t="s">
        <v>391</v>
      </c>
    </row>
    <row r="52" spans="1:3" x14ac:dyDescent="0.25">
      <c r="A52" t="s">
        <v>55</v>
      </c>
      <c r="B52">
        <v>253</v>
      </c>
      <c r="C52" t="s">
        <v>389</v>
      </c>
    </row>
    <row r="53" spans="1:3" x14ac:dyDescent="0.25">
      <c r="A53" t="s">
        <v>197</v>
      </c>
      <c r="B53">
        <v>642</v>
      </c>
      <c r="C53" t="s">
        <v>390</v>
      </c>
    </row>
    <row r="54" spans="1:3" x14ac:dyDescent="0.25">
      <c r="A54" t="s">
        <v>198</v>
      </c>
      <c r="B54">
        <v>643</v>
      </c>
      <c r="C54" t="s">
        <v>390</v>
      </c>
    </row>
    <row r="55" spans="1:3" x14ac:dyDescent="0.25">
      <c r="A55" t="s">
        <v>254</v>
      </c>
      <c r="B55">
        <v>939</v>
      </c>
      <c r="C55" t="s">
        <v>393</v>
      </c>
    </row>
    <row r="56" spans="1:3" x14ac:dyDescent="0.25">
      <c r="A56" t="s">
        <v>199</v>
      </c>
      <c r="B56">
        <v>644</v>
      </c>
      <c r="C56" t="s">
        <v>390</v>
      </c>
    </row>
    <row r="57" spans="1:3" x14ac:dyDescent="0.25">
      <c r="A57" t="s">
        <v>233</v>
      </c>
      <c r="B57">
        <v>819</v>
      </c>
      <c r="C57" t="s">
        <v>392</v>
      </c>
    </row>
    <row r="58" spans="1:3" x14ac:dyDescent="0.25">
      <c r="A58" t="s">
        <v>57</v>
      </c>
      <c r="B58">
        <v>172</v>
      </c>
      <c r="C58" t="s">
        <v>393</v>
      </c>
    </row>
    <row r="59" spans="1:3" x14ac:dyDescent="0.25">
      <c r="A59" t="s">
        <v>59</v>
      </c>
      <c r="B59">
        <v>132</v>
      </c>
      <c r="C59" t="s">
        <v>393</v>
      </c>
    </row>
    <row r="60" spans="1:3" x14ac:dyDescent="0.25">
      <c r="A60" t="s">
        <v>200</v>
      </c>
      <c r="B60">
        <v>646</v>
      </c>
      <c r="C60" t="s">
        <v>390</v>
      </c>
    </row>
    <row r="61" spans="1:3" x14ac:dyDescent="0.25">
      <c r="A61" t="s">
        <v>201</v>
      </c>
      <c r="B61">
        <v>648</v>
      </c>
      <c r="C61" t="s">
        <v>390</v>
      </c>
    </row>
    <row r="62" spans="1:3" x14ac:dyDescent="0.25">
      <c r="A62" t="s">
        <v>244</v>
      </c>
      <c r="B62">
        <v>915</v>
      </c>
      <c r="C62" t="s">
        <v>391</v>
      </c>
    </row>
    <row r="63" spans="1:3" x14ac:dyDescent="0.25">
      <c r="A63" t="s">
        <v>61</v>
      </c>
      <c r="B63">
        <v>134</v>
      </c>
      <c r="C63" t="s">
        <v>393</v>
      </c>
    </row>
    <row r="64" spans="1:3" x14ac:dyDescent="0.25">
      <c r="A64" t="s">
        <v>202</v>
      </c>
      <c r="B64">
        <v>652</v>
      </c>
      <c r="C64" t="s">
        <v>390</v>
      </c>
    </row>
    <row r="65" spans="1:3" x14ac:dyDescent="0.25">
      <c r="A65" t="s">
        <v>107</v>
      </c>
      <c r="B65">
        <v>174</v>
      </c>
      <c r="C65" t="s">
        <v>393</v>
      </c>
    </row>
    <row r="66" spans="1:3" x14ac:dyDescent="0.25">
      <c r="A66" t="s">
        <v>144</v>
      </c>
      <c r="B66">
        <v>328</v>
      </c>
      <c r="C66" t="s">
        <v>389</v>
      </c>
    </row>
    <row r="67" spans="1:3" x14ac:dyDescent="0.25">
      <c r="A67" t="s">
        <v>133</v>
      </c>
      <c r="B67">
        <v>258</v>
      </c>
      <c r="C67" t="s">
        <v>389</v>
      </c>
    </row>
    <row r="68" spans="1:3" x14ac:dyDescent="0.25">
      <c r="A68" t="s">
        <v>204</v>
      </c>
      <c r="B68">
        <v>656</v>
      </c>
      <c r="C68" t="s">
        <v>390</v>
      </c>
    </row>
    <row r="69" spans="1:3" x14ac:dyDescent="0.25">
      <c r="A69" t="s">
        <v>203</v>
      </c>
      <c r="B69">
        <v>654</v>
      </c>
      <c r="C69" t="s">
        <v>390</v>
      </c>
    </row>
    <row r="70" spans="1:3" x14ac:dyDescent="0.25">
      <c r="A70" t="s">
        <v>145</v>
      </c>
      <c r="B70">
        <v>336</v>
      </c>
      <c r="C70" t="s">
        <v>389</v>
      </c>
    </row>
    <row r="71" spans="1:3" x14ac:dyDescent="0.25">
      <c r="A71" t="s">
        <v>134</v>
      </c>
      <c r="B71">
        <v>263</v>
      </c>
      <c r="C71" t="s">
        <v>389</v>
      </c>
    </row>
    <row r="72" spans="1:3" x14ac:dyDescent="0.25">
      <c r="A72" t="s">
        <v>136</v>
      </c>
      <c r="B72">
        <v>268</v>
      </c>
      <c r="C72" t="s">
        <v>389</v>
      </c>
    </row>
    <row r="73" spans="1:3" x14ac:dyDescent="0.25">
      <c r="A73" t="s">
        <v>174</v>
      </c>
      <c r="B73">
        <v>532</v>
      </c>
      <c r="C73" t="s">
        <v>392</v>
      </c>
    </row>
    <row r="74" spans="1:3" x14ac:dyDescent="0.25">
      <c r="A74" t="s">
        <v>109</v>
      </c>
      <c r="B74">
        <v>944</v>
      </c>
      <c r="C74" t="s">
        <v>393</v>
      </c>
    </row>
    <row r="75" spans="1:3" x14ac:dyDescent="0.25">
      <c r="A75" t="s">
        <v>126</v>
      </c>
      <c r="B75">
        <v>176</v>
      </c>
      <c r="C75" t="s">
        <v>393</v>
      </c>
    </row>
    <row r="76" spans="1:3" x14ac:dyDescent="0.25">
      <c r="A76" t="s">
        <v>111</v>
      </c>
      <c r="B76">
        <v>534</v>
      </c>
      <c r="C76" t="s">
        <v>392</v>
      </c>
    </row>
    <row r="77" spans="1:3" x14ac:dyDescent="0.25">
      <c r="A77" t="s">
        <v>112</v>
      </c>
      <c r="B77">
        <v>536</v>
      </c>
      <c r="C77" t="s">
        <v>392</v>
      </c>
    </row>
    <row r="78" spans="1:3" x14ac:dyDescent="0.25">
      <c r="A78" t="s">
        <v>154</v>
      </c>
      <c r="B78">
        <v>429</v>
      </c>
      <c r="C78" t="s">
        <v>391</v>
      </c>
    </row>
    <row r="79" spans="1:3" x14ac:dyDescent="0.25">
      <c r="A79" t="s">
        <v>155</v>
      </c>
      <c r="B79">
        <v>433</v>
      </c>
      <c r="C79" t="s">
        <v>391</v>
      </c>
    </row>
    <row r="80" spans="1:3" x14ac:dyDescent="0.25">
      <c r="A80" t="s">
        <v>62</v>
      </c>
      <c r="B80">
        <v>178</v>
      </c>
      <c r="C80" t="s">
        <v>393</v>
      </c>
    </row>
    <row r="81" spans="1:3" x14ac:dyDescent="0.25">
      <c r="A81" t="s">
        <v>63</v>
      </c>
      <c r="B81">
        <v>436</v>
      </c>
      <c r="C81" t="s">
        <v>393</v>
      </c>
    </row>
    <row r="82" spans="1:3" x14ac:dyDescent="0.25">
      <c r="A82" t="s">
        <v>65</v>
      </c>
      <c r="B82">
        <v>136</v>
      </c>
      <c r="C82" t="s">
        <v>393</v>
      </c>
    </row>
    <row r="83" spans="1:3" x14ac:dyDescent="0.25">
      <c r="A83" t="s">
        <v>67</v>
      </c>
      <c r="B83">
        <v>343</v>
      </c>
      <c r="C83" t="s">
        <v>389</v>
      </c>
    </row>
    <row r="84" spans="1:3" x14ac:dyDescent="0.25">
      <c r="A84" t="s">
        <v>69</v>
      </c>
      <c r="B84">
        <v>158</v>
      </c>
      <c r="C84" t="s">
        <v>392</v>
      </c>
    </row>
    <row r="85" spans="1:3" x14ac:dyDescent="0.25">
      <c r="A85" t="s">
        <v>156</v>
      </c>
      <c r="B85">
        <v>439</v>
      </c>
      <c r="C85" t="s">
        <v>391</v>
      </c>
    </row>
    <row r="86" spans="1:3" x14ac:dyDescent="0.25">
      <c r="A86" t="s">
        <v>245</v>
      </c>
      <c r="B86">
        <v>916</v>
      </c>
      <c r="C86" t="s">
        <v>391</v>
      </c>
    </row>
    <row r="87" spans="1:3" x14ac:dyDescent="0.25">
      <c r="A87" t="s">
        <v>70</v>
      </c>
      <c r="B87">
        <v>664</v>
      </c>
      <c r="C87" t="s">
        <v>390</v>
      </c>
    </row>
    <row r="88" spans="1:3" x14ac:dyDescent="0.25">
      <c r="A88" t="s">
        <v>234</v>
      </c>
      <c r="B88">
        <v>826</v>
      </c>
      <c r="C88" t="s">
        <v>392</v>
      </c>
    </row>
    <row r="89" spans="1:3" x14ac:dyDescent="0.25">
      <c r="A89" t="s">
        <v>176</v>
      </c>
      <c r="B89">
        <v>542</v>
      </c>
      <c r="C89" t="s">
        <v>392</v>
      </c>
    </row>
    <row r="90" spans="1:3" x14ac:dyDescent="0.25">
      <c r="A90" t="s">
        <v>262</v>
      </c>
      <c r="B90">
        <v>967</v>
      </c>
      <c r="C90" t="s">
        <v>393</v>
      </c>
    </row>
    <row r="91" spans="1:3" x14ac:dyDescent="0.25">
      <c r="A91" t="s">
        <v>157</v>
      </c>
      <c r="B91">
        <v>443</v>
      </c>
      <c r="C91" t="s">
        <v>391</v>
      </c>
    </row>
    <row r="92" spans="1:3" x14ac:dyDescent="0.25">
      <c r="A92" t="s">
        <v>246</v>
      </c>
      <c r="B92">
        <v>917</v>
      </c>
      <c r="C92" t="s">
        <v>391</v>
      </c>
    </row>
    <row r="93" spans="1:3" x14ac:dyDescent="0.25">
      <c r="A93" t="s">
        <v>177</v>
      </c>
      <c r="B93">
        <v>544</v>
      </c>
      <c r="C93" t="s">
        <v>392</v>
      </c>
    </row>
    <row r="94" spans="1:3" x14ac:dyDescent="0.25">
      <c r="A94" t="s">
        <v>255</v>
      </c>
      <c r="B94">
        <v>941</v>
      </c>
      <c r="C94" t="s">
        <v>393</v>
      </c>
    </row>
    <row r="95" spans="1:3" x14ac:dyDescent="0.25">
      <c r="A95" t="s">
        <v>158</v>
      </c>
      <c r="B95">
        <v>446</v>
      </c>
      <c r="C95" t="s">
        <v>391</v>
      </c>
    </row>
    <row r="96" spans="1:3" x14ac:dyDescent="0.25">
      <c r="A96" t="s">
        <v>206</v>
      </c>
      <c r="B96">
        <v>666</v>
      </c>
      <c r="C96" t="s">
        <v>390</v>
      </c>
    </row>
    <row r="97" spans="1:3" x14ac:dyDescent="0.25">
      <c r="A97" t="s">
        <v>207</v>
      </c>
      <c r="B97">
        <v>668</v>
      </c>
      <c r="C97" t="s">
        <v>390</v>
      </c>
    </row>
    <row r="98" spans="1:3" x14ac:dyDescent="0.25">
      <c r="A98" t="s">
        <v>208</v>
      </c>
      <c r="B98">
        <v>672</v>
      </c>
      <c r="C98" t="s">
        <v>391</v>
      </c>
    </row>
    <row r="99" spans="1:3" x14ac:dyDescent="0.25">
      <c r="A99" t="s">
        <v>258</v>
      </c>
      <c r="B99">
        <v>946</v>
      </c>
      <c r="C99" t="s">
        <v>393</v>
      </c>
    </row>
    <row r="100" spans="1:3" x14ac:dyDescent="0.25">
      <c r="A100" t="s">
        <v>124</v>
      </c>
      <c r="B100">
        <v>137</v>
      </c>
      <c r="C100" t="s">
        <v>393</v>
      </c>
    </row>
    <row r="101" spans="1:3" x14ac:dyDescent="0.25">
      <c r="A101" t="s">
        <v>260</v>
      </c>
      <c r="B101">
        <v>962</v>
      </c>
      <c r="C101" t="s">
        <v>393</v>
      </c>
    </row>
    <row r="102" spans="1:3" x14ac:dyDescent="0.25">
      <c r="A102" t="s">
        <v>209</v>
      </c>
      <c r="B102">
        <v>674</v>
      </c>
      <c r="C102" t="s">
        <v>390</v>
      </c>
    </row>
    <row r="103" spans="1:3" x14ac:dyDescent="0.25">
      <c r="A103" t="s">
        <v>210</v>
      </c>
      <c r="B103">
        <v>676</v>
      </c>
      <c r="C103" t="s">
        <v>390</v>
      </c>
    </row>
    <row r="104" spans="1:3" x14ac:dyDescent="0.25">
      <c r="A104" t="s">
        <v>72</v>
      </c>
      <c r="B104">
        <v>548</v>
      </c>
      <c r="C104" t="s">
        <v>392</v>
      </c>
    </row>
    <row r="105" spans="1:3" x14ac:dyDescent="0.25">
      <c r="A105" t="s">
        <v>178</v>
      </c>
      <c r="B105">
        <v>556</v>
      </c>
      <c r="C105" t="s">
        <v>392</v>
      </c>
    </row>
    <row r="106" spans="1:3" x14ac:dyDescent="0.25">
      <c r="A106" t="s">
        <v>211</v>
      </c>
      <c r="B106">
        <v>678</v>
      </c>
      <c r="C106" t="s">
        <v>390</v>
      </c>
    </row>
    <row r="107" spans="1:3" x14ac:dyDescent="0.25">
      <c r="A107" t="s">
        <v>74</v>
      </c>
      <c r="B107">
        <v>181</v>
      </c>
      <c r="C107" t="s">
        <v>393</v>
      </c>
    </row>
    <row r="108" spans="1:3" x14ac:dyDescent="0.25">
      <c r="A108" t="s">
        <v>263</v>
      </c>
      <c r="B108">
        <v>867</v>
      </c>
      <c r="C108" t="s">
        <v>392</v>
      </c>
    </row>
    <row r="109" spans="1:3" x14ac:dyDescent="0.25">
      <c r="A109" t="s">
        <v>212</v>
      </c>
      <c r="B109">
        <v>682</v>
      </c>
      <c r="C109" t="s">
        <v>391</v>
      </c>
    </row>
    <row r="110" spans="1:3" x14ac:dyDescent="0.25">
      <c r="A110" t="s">
        <v>76</v>
      </c>
      <c r="B110">
        <v>684</v>
      </c>
      <c r="C110" t="s">
        <v>390</v>
      </c>
    </row>
    <row r="111" spans="1:3" x14ac:dyDescent="0.25">
      <c r="A111" t="s">
        <v>137</v>
      </c>
      <c r="B111">
        <v>273</v>
      </c>
      <c r="C111" t="s">
        <v>389</v>
      </c>
    </row>
    <row r="112" spans="1:3" x14ac:dyDescent="0.25">
      <c r="A112" t="s">
        <v>240</v>
      </c>
      <c r="B112">
        <v>868</v>
      </c>
      <c r="C112" t="s">
        <v>392</v>
      </c>
    </row>
    <row r="113" spans="1:3" x14ac:dyDescent="0.25">
      <c r="A113" t="s">
        <v>77</v>
      </c>
      <c r="B113">
        <v>921</v>
      </c>
      <c r="C113" t="s">
        <v>393</v>
      </c>
    </row>
    <row r="114" spans="1:3" x14ac:dyDescent="0.25">
      <c r="A114" t="s">
        <v>259</v>
      </c>
      <c r="B114">
        <v>948</v>
      </c>
      <c r="C114" t="s">
        <v>392</v>
      </c>
    </row>
    <row r="115" spans="1:3" x14ac:dyDescent="0.25">
      <c r="A115" t="s">
        <v>257</v>
      </c>
      <c r="B115">
        <v>943</v>
      </c>
      <c r="C115" t="s">
        <v>393</v>
      </c>
    </row>
    <row r="116" spans="1:3" x14ac:dyDescent="0.25">
      <c r="A116" t="s">
        <v>213</v>
      </c>
      <c r="B116">
        <v>686</v>
      </c>
      <c r="C116" t="s">
        <v>391</v>
      </c>
    </row>
    <row r="117" spans="1:3" x14ac:dyDescent="0.25">
      <c r="A117" t="s">
        <v>214</v>
      </c>
      <c r="B117">
        <v>688</v>
      </c>
      <c r="C117" t="s">
        <v>390</v>
      </c>
    </row>
    <row r="118" spans="1:3" x14ac:dyDescent="0.25">
      <c r="A118" t="s">
        <v>171</v>
      </c>
      <c r="B118">
        <v>518</v>
      </c>
      <c r="C118" t="s">
        <v>392</v>
      </c>
    </row>
    <row r="119" spans="1:3" x14ac:dyDescent="0.25">
      <c r="A119" t="s">
        <v>223</v>
      </c>
      <c r="B119">
        <v>728</v>
      </c>
      <c r="C119" t="s">
        <v>390</v>
      </c>
    </row>
    <row r="120" spans="1:3" x14ac:dyDescent="0.25">
      <c r="A120" t="s">
        <v>235</v>
      </c>
      <c r="B120">
        <v>836</v>
      </c>
      <c r="C120" t="s">
        <v>392</v>
      </c>
    </row>
    <row r="121" spans="1:3" x14ac:dyDescent="0.25">
      <c r="A121" t="s">
        <v>179</v>
      </c>
      <c r="B121">
        <v>558</v>
      </c>
      <c r="C121" t="s">
        <v>392</v>
      </c>
    </row>
    <row r="122" spans="1:3" x14ac:dyDescent="0.25">
      <c r="A122" t="s">
        <v>79</v>
      </c>
      <c r="B122">
        <v>138</v>
      </c>
      <c r="C122" t="s">
        <v>393</v>
      </c>
    </row>
    <row r="123" spans="1:3" x14ac:dyDescent="0.25">
      <c r="A123" t="s">
        <v>113</v>
      </c>
      <c r="B123">
        <v>196</v>
      </c>
      <c r="C123" t="s">
        <v>392</v>
      </c>
    </row>
    <row r="124" spans="1:3" x14ac:dyDescent="0.25">
      <c r="A124" t="s">
        <v>82</v>
      </c>
      <c r="B124">
        <v>278</v>
      </c>
      <c r="C124" t="s">
        <v>389</v>
      </c>
    </row>
    <row r="125" spans="1:3" x14ac:dyDescent="0.25">
      <c r="A125" t="s">
        <v>215</v>
      </c>
      <c r="B125">
        <v>692</v>
      </c>
      <c r="C125" t="s">
        <v>390</v>
      </c>
    </row>
    <row r="126" spans="1:3" x14ac:dyDescent="0.25">
      <c r="A126" t="s">
        <v>216</v>
      </c>
      <c r="B126">
        <v>694</v>
      </c>
      <c r="C126" t="s">
        <v>390</v>
      </c>
    </row>
    <row r="127" spans="1:3" x14ac:dyDescent="0.25">
      <c r="A127" t="s">
        <v>84</v>
      </c>
      <c r="B127">
        <v>142</v>
      </c>
      <c r="C127" t="s">
        <v>393</v>
      </c>
    </row>
    <row r="128" spans="1:3" x14ac:dyDescent="0.25">
      <c r="A128" t="s">
        <v>159</v>
      </c>
      <c r="B128">
        <v>449</v>
      </c>
      <c r="C128" t="s">
        <v>391</v>
      </c>
    </row>
    <row r="129" spans="1:3" x14ac:dyDescent="0.25">
      <c r="A129" t="s">
        <v>180</v>
      </c>
      <c r="B129">
        <v>564</v>
      </c>
      <c r="C129" t="s">
        <v>391</v>
      </c>
    </row>
    <row r="130" spans="1:3" x14ac:dyDescent="0.25">
      <c r="A130" t="s">
        <v>138</v>
      </c>
      <c r="B130">
        <v>283</v>
      </c>
      <c r="C130" t="s">
        <v>389</v>
      </c>
    </row>
    <row r="131" spans="1:3" x14ac:dyDescent="0.25">
      <c r="A131" t="s">
        <v>237</v>
      </c>
      <c r="B131">
        <v>853</v>
      </c>
      <c r="C131" t="s">
        <v>392</v>
      </c>
    </row>
    <row r="132" spans="1:3" x14ac:dyDescent="0.25">
      <c r="A132" t="s">
        <v>139</v>
      </c>
      <c r="B132">
        <v>288</v>
      </c>
      <c r="C132" t="s">
        <v>389</v>
      </c>
    </row>
    <row r="133" spans="1:3" x14ac:dyDescent="0.25">
      <c r="A133" t="s">
        <v>86</v>
      </c>
      <c r="B133">
        <v>293</v>
      </c>
      <c r="C133" t="s">
        <v>389</v>
      </c>
    </row>
    <row r="134" spans="1:3" x14ac:dyDescent="0.25">
      <c r="A134" t="s">
        <v>181</v>
      </c>
      <c r="B134">
        <v>566</v>
      </c>
      <c r="C134" t="s">
        <v>392</v>
      </c>
    </row>
    <row r="135" spans="1:3" x14ac:dyDescent="0.25">
      <c r="A135" t="s">
        <v>87</v>
      </c>
      <c r="B135">
        <v>964</v>
      </c>
      <c r="C135" t="s">
        <v>393</v>
      </c>
    </row>
    <row r="136" spans="1:3" x14ac:dyDescent="0.25">
      <c r="A136" t="s">
        <v>89</v>
      </c>
      <c r="B136">
        <v>182</v>
      </c>
      <c r="C136" t="s">
        <v>393</v>
      </c>
    </row>
    <row r="137" spans="1:3" x14ac:dyDescent="0.25">
      <c r="A137" t="s">
        <v>160</v>
      </c>
      <c r="B137">
        <v>453</v>
      </c>
      <c r="C137" t="s">
        <v>391</v>
      </c>
    </row>
    <row r="138" spans="1:3" x14ac:dyDescent="0.25">
      <c r="A138" t="s">
        <v>90</v>
      </c>
      <c r="B138">
        <v>968</v>
      </c>
      <c r="C138" t="s">
        <v>393</v>
      </c>
    </row>
    <row r="139" spans="1:3" x14ac:dyDescent="0.25">
      <c r="A139" t="s">
        <v>248</v>
      </c>
      <c r="B139">
        <v>922</v>
      </c>
      <c r="C139" t="s">
        <v>393</v>
      </c>
    </row>
    <row r="140" spans="1:3" x14ac:dyDescent="0.25">
      <c r="A140" t="s">
        <v>218</v>
      </c>
      <c r="B140">
        <v>714</v>
      </c>
      <c r="C140" t="s">
        <v>390</v>
      </c>
    </row>
    <row r="141" spans="1:3" x14ac:dyDescent="0.25">
      <c r="A141" t="s">
        <v>238</v>
      </c>
      <c r="B141">
        <v>862</v>
      </c>
      <c r="C141" t="s">
        <v>392</v>
      </c>
    </row>
    <row r="142" spans="1:3" x14ac:dyDescent="0.25">
      <c r="A142" t="s">
        <v>123</v>
      </c>
      <c r="B142">
        <v>135</v>
      </c>
      <c r="C142" t="s">
        <v>393</v>
      </c>
    </row>
    <row r="143" spans="1:3" x14ac:dyDescent="0.25">
      <c r="A143" t="s">
        <v>219</v>
      </c>
      <c r="B143">
        <v>716</v>
      </c>
      <c r="C143" t="s">
        <v>390</v>
      </c>
    </row>
    <row r="144" spans="1:3" x14ac:dyDescent="0.25">
      <c r="A144" t="s">
        <v>161</v>
      </c>
      <c r="B144">
        <v>456</v>
      </c>
      <c r="C144" t="s">
        <v>391</v>
      </c>
    </row>
    <row r="145" spans="1:3" x14ac:dyDescent="0.25">
      <c r="A145" t="s">
        <v>221</v>
      </c>
      <c r="B145">
        <v>722</v>
      </c>
      <c r="C145" t="s">
        <v>390</v>
      </c>
    </row>
    <row r="146" spans="1:3" x14ac:dyDescent="0.25">
      <c r="A146" t="s">
        <v>256</v>
      </c>
      <c r="B146">
        <v>942</v>
      </c>
      <c r="C146" t="s">
        <v>393</v>
      </c>
    </row>
    <row r="147" spans="1:3" x14ac:dyDescent="0.25">
      <c r="A147" t="s">
        <v>220</v>
      </c>
      <c r="B147">
        <v>718</v>
      </c>
      <c r="C147" t="s">
        <v>390</v>
      </c>
    </row>
    <row r="148" spans="1:3" x14ac:dyDescent="0.25">
      <c r="A148" t="s">
        <v>222</v>
      </c>
      <c r="B148">
        <v>724</v>
      </c>
      <c r="C148" t="s">
        <v>390</v>
      </c>
    </row>
    <row r="149" spans="1:3" x14ac:dyDescent="0.25">
      <c r="A149" t="s">
        <v>182</v>
      </c>
      <c r="B149">
        <v>576</v>
      </c>
      <c r="C149" t="s">
        <v>392</v>
      </c>
    </row>
    <row r="150" spans="1:3" x14ac:dyDescent="0.25">
      <c r="A150" t="s">
        <v>92</v>
      </c>
      <c r="B150">
        <v>936</v>
      </c>
      <c r="C150" t="s">
        <v>393</v>
      </c>
    </row>
    <row r="151" spans="1:3" x14ac:dyDescent="0.25">
      <c r="A151" t="s">
        <v>93</v>
      </c>
      <c r="B151">
        <v>961</v>
      </c>
      <c r="C151" t="s">
        <v>393</v>
      </c>
    </row>
    <row r="152" spans="1:3" x14ac:dyDescent="0.25">
      <c r="A152" t="s">
        <v>232</v>
      </c>
      <c r="B152">
        <v>813</v>
      </c>
      <c r="C152" t="s">
        <v>392</v>
      </c>
    </row>
    <row r="153" spans="1:3" x14ac:dyDescent="0.25">
      <c r="A153" t="s">
        <v>114</v>
      </c>
      <c r="B153">
        <v>199</v>
      </c>
      <c r="C153" t="s">
        <v>390</v>
      </c>
    </row>
    <row r="154" spans="1:3" x14ac:dyDescent="0.25">
      <c r="A154" t="s">
        <v>225</v>
      </c>
      <c r="B154">
        <v>733</v>
      </c>
      <c r="C154" t="s">
        <v>390</v>
      </c>
    </row>
    <row r="155" spans="1:3" x14ac:dyDescent="0.25">
      <c r="A155" t="s">
        <v>94</v>
      </c>
      <c r="B155">
        <v>184</v>
      </c>
      <c r="C155" t="s">
        <v>393</v>
      </c>
    </row>
    <row r="156" spans="1:3" x14ac:dyDescent="0.25">
      <c r="A156" t="s">
        <v>173</v>
      </c>
      <c r="B156">
        <v>524</v>
      </c>
      <c r="C156" t="s">
        <v>392</v>
      </c>
    </row>
    <row r="157" spans="1:3" x14ac:dyDescent="0.25">
      <c r="A157" t="s">
        <v>147</v>
      </c>
      <c r="B157">
        <v>361</v>
      </c>
      <c r="C157" t="s">
        <v>389</v>
      </c>
    </row>
    <row r="158" spans="1:3" x14ac:dyDescent="0.25">
      <c r="A158" t="s">
        <v>148</v>
      </c>
      <c r="B158">
        <v>362</v>
      </c>
      <c r="C158" t="s">
        <v>389</v>
      </c>
    </row>
    <row r="159" spans="1:3" x14ac:dyDescent="0.25">
      <c r="A159" t="s">
        <v>149</v>
      </c>
      <c r="B159">
        <v>364</v>
      </c>
      <c r="C159" t="s">
        <v>389</v>
      </c>
    </row>
    <row r="160" spans="1:3" x14ac:dyDescent="0.25">
      <c r="A160" t="s">
        <v>224</v>
      </c>
      <c r="B160">
        <v>732</v>
      </c>
      <c r="C160" t="s">
        <v>391</v>
      </c>
    </row>
    <row r="161" spans="1:3" x14ac:dyDescent="0.25">
      <c r="A161" t="s">
        <v>150</v>
      </c>
      <c r="B161">
        <v>366</v>
      </c>
      <c r="C161" t="s">
        <v>389</v>
      </c>
    </row>
    <row r="162" spans="1:3" x14ac:dyDescent="0.25">
      <c r="A162" t="s">
        <v>226</v>
      </c>
      <c r="B162">
        <v>734</v>
      </c>
      <c r="C162" t="s">
        <v>390</v>
      </c>
    </row>
    <row r="163" spans="1:3" x14ac:dyDescent="0.25">
      <c r="A163" t="s">
        <v>96</v>
      </c>
      <c r="B163">
        <v>144</v>
      </c>
      <c r="C163" t="s">
        <v>393</v>
      </c>
    </row>
    <row r="164" spans="1:3" x14ac:dyDescent="0.25">
      <c r="A164" t="s">
        <v>97</v>
      </c>
      <c r="B164">
        <v>146</v>
      </c>
      <c r="C164" t="s">
        <v>393</v>
      </c>
    </row>
    <row r="165" spans="1:3" x14ac:dyDescent="0.25">
      <c r="A165" t="s">
        <v>162</v>
      </c>
      <c r="B165">
        <v>463</v>
      </c>
      <c r="C165" t="s">
        <v>391</v>
      </c>
    </row>
    <row r="166" spans="1:3" x14ac:dyDescent="0.25">
      <c r="A166" t="s">
        <v>116</v>
      </c>
      <c r="B166">
        <v>528</v>
      </c>
      <c r="C166" t="s">
        <v>392</v>
      </c>
    </row>
    <row r="167" spans="1:3" x14ac:dyDescent="0.25">
      <c r="A167" t="s">
        <v>249</v>
      </c>
      <c r="B167">
        <v>923</v>
      </c>
      <c r="C167" t="s">
        <v>391</v>
      </c>
    </row>
    <row r="168" spans="1:3" x14ac:dyDescent="0.25">
      <c r="A168" t="s">
        <v>227</v>
      </c>
      <c r="B168">
        <v>738</v>
      </c>
      <c r="C168" t="s">
        <v>390</v>
      </c>
    </row>
    <row r="169" spans="1:3" x14ac:dyDescent="0.25">
      <c r="A169" t="s">
        <v>183</v>
      </c>
      <c r="B169">
        <v>578</v>
      </c>
      <c r="C169" t="s">
        <v>392</v>
      </c>
    </row>
    <row r="170" spans="1:3" x14ac:dyDescent="0.25">
      <c r="A170" t="s">
        <v>175</v>
      </c>
      <c r="B170">
        <v>537</v>
      </c>
      <c r="C170" t="s">
        <v>392</v>
      </c>
    </row>
    <row r="171" spans="1:3" x14ac:dyDescent="0.25">
      <c r="A171" t="s">
        <v>228</v>
      </c>
      <c r="B171">
        <v>742</v>
      </c>
      <c r="C171" t="s">
        <v>390</v>
      </c>
    </row>
    <row r="172" spans="1:3" x14ac:dyDescent="0.25">
      <c r="A172" t="s">
        <v>239</v>
      </c>
      <c r="B172">
        <v>866</v>
      </c>
      <c r="C172" t="s">
        <v>392</v>
      </c>
    </row>
    <row r="173" spans="1:3" x14ac:dyDescent="0.25">
      <c r="A173" t="s">
        <v>151</v>
      </c>
      <c r="B173">
        <v>369</v>
      </c>
      <c r="C173" t="s">
        <v>390</v>
      </c>
    </row>
    <row r="174" spans="1:3" x14ac:dyDescent="0.25">
      <c r="A174" t="s">
        <v>99</v>
      </c>
      <c r="B174">
        <v>744</v>
      </c>
      <c r="C174" t="s">
        <v>391</v>
      </c>
    </row>
    <row r="175" spans="1:3" x14ac:dyDescent="0.25">
      <c r="A175" t="s">
        <v>101</v>
      </c>
      <c r="B175">
        <v>186</v>
      </c>
      <c r="C175" t="s">
        <v>393</v>
      </c>
    </row>
    <row r="176" spans="1:3" x14ac:dyDescent="0.25">
      <c r="A176" t="s">
        <v>251</v>
      </c>
      <c r="B176">
        <v>925</v>
      </c>
      <c r="C176" t="s">
        <v>391</v>
      </c>
    </row>
    <row r="177" spans="1:3" x14ac:dyDescent="0.25">
      <c r="A177" t="s">
        <v>264</v>
      </c>
      <c r="B177">
        <v>869</v>
      </c>
      <c r="C177" t="s">
        <v>392</v>
      </c>
    </row>
    <row r="178" spans="1:3" x14ac:dyDescent="0.25">
      <c r="A178" t="s">
        <v>163</v>
      </c>
      <c r="B178">
        <v>466</v>
      </c>
      <c r="C178" t="s">
        <v>391</v>
      </c>
    </row>
    <row r="179" spans="1:3" x14ac:dyDescent="0.25">
      <c r="A179" t="s">
        <v>229</v>
      </c>
      <c r="B179">
        <v>746</v>
      </c>
      <c r="C179" t="s">
        <v>390</v>
      </c>
    </row>
    <row r="180" spans="1:3" x14ac:dyDescent="0.25">
      <c r="A180" t="s">
        <v>252</v>
      </c>
      <c r="B180">
        <v>926</v>
      </c>
      <c r="C180" t="s">
        <v>393</v>
      </c>
    </row>
    <row r="181" spans="1:3" x14ac:dyDescent="0.25">
      <c r="A181" t="s">
        <v>5</v>
      </c>
      <c r="B181">
        <v>112</v>
      </c>
      <c r="C181" t="s">
        <v>393</v>
      </c>
    </row>
    <row r="182" spans="1:3" x14ac:dyDescent="0.25">
      <c r="A182" t="s">
        <v>4</v>
      </c>
      <c r="B182">
        <v>111</v>
      </c>
      <c r="C182" t="s">
        <v>389</v>
      </c>
    </row>
    <row r="183" spans="1:3" x14ac:dyDescent="0.25">
      <c r="A183" t="s">
        <v>118</v>
      </c>
      <c r="B183">
        <v>298</v>
      </c>
      <c r="C183" t="s">
        <v>389</v>
      </c>
    </row>
    <row r="184" spans="1:3" x14ac:dyDescent="0.25">
      <c r="A184" t="s">
        <v>253</v>
      </c>
      <c r="B184">
        <v>927</v>
      </c>
      <c r="C184" t="s">
        <v>391</v>
      </c>
    </row>
    <row r="185" spans="1:3" x14ac:dyDescent="0.25">
      <c r="A185" t="s">
        <v>236</v>
      </c>
      <c r="B185">
        <v>846</v>
      </c>
      <c r="C185" t="s">
        <v>392</v>
      </c>
    </row>
    <row r="186" spans="1:3" x14ac:dyDescent="0.25">
      <c r="A186" t="s">
        <v>140</v>
      </c>
      <c r="B186">
        <v>299</v>
      </c>
      <c r="C186" t="s">
        <v>389</v>
      </c>
    </row>
    <row r="187" spans="1:3" x14ac:dyDescent="0.25">
      <c r="A187" t="s">
        <v>120</v>
      </c>
      <c r="B187">
        <v>582</v>
      </c>
      <c r="C187" t="s">
        <v>392</v>
      </c>
    </row>
    <row r="188" spans="1:3" x14ac:dyDescent="0.25">
      <c r="A188" t="s">
        <v>166</v>
      </c>
      <c r="B188">
        <v>487</v>
      </c>
      <c r="C188" t="s">
        <v>391</v>
      </c>
    </row>
    <row r="189" spans="1:3" x14ac:dyDescent="0.25">
      <c r="A189" t="s">
        <v>165</v>
      </c>
      <c r="B189">
        <v>474</v>
      </c>
      <c r="C189" t="s">
        <v>391</v>
      </c>
    </row>
    <row r="190" spans="1:3" x14ac:dyDescent="0.25">
      <c r="A190" t="s">
        <v>231</v>
      </c>
      <c r="B190">
        <v>754</v>
      </c>
      <c r="C190" t="s">
        <v>390</v>
      </c>
    </row>
    <row r="191" spans="1:3" x14ac:dyDescent="0.25">
      <c r="A191" t="s">
        <v>217</v>
      </c>
      <c r="B191">
        <v>698</v>
      </c>
      <c r="C191" t="s">
        <v>390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9"/>
  <sheetViews>
    <sheetView workbookViewId="0">
      <pane ySplit="1" topLeftCell="A5" activePane="bottomLeft" state="frozen"/>
      <selection activeCell="B30" sqref="B30"/>
      <selection pane="bottomLeft" activeCell="B30" sqref="B30"/>
    </sheetView>
  </sheetViews>
  <sheetFormatPr defaultRowHeight="15" x14ac:dyDescent="0.25"/>
  <cols>
    <col min="4" max="4" width="30.7109375" customWidth="1"/>
  </cols>
  <sheetData>
    <row r="1" spans="1:6" x14ac:dyDescent="0.25">
      <c r="A1" t="s">
        <v>0</v>
      </c>
      <c r="B1" t="s">
        <v>1</v>
      </c>
      <c r="C1" t="s">
        <v>518</v>
      </c>
      <c r="D1" t="s">
        <v>519</v>
      </c>
      <c r="E1" t="s">
        <v>520</v>
      </c>
    </row>
    <row r="2" spans="1:6" x14ac:dyDescent="0.25">
      <c r="A2">
        <v>622</v>
      </c>
      <c r="B2" t="s">
        <v>189</v>
      </c>
      <c r="C2" t="str">
        <f>VLOOKUP(A2,[1]countrylist!$B$1:$C$191,2,0)</f>
        <v>AFR</v>
      </c>
      <c r="D2" t="s">
        <v>523</v>
      </c>
      <c r="F2" t="s">
        <v>567</v>
      </c>
    </row>
    <row r="3" spans="1:6" x14ac:dyDescent="0.25">
      <c r="A3">
        <v>628</v>
      </c>
      <c r="B3" t="s">
        <v>192</v>
      </c>
      <c r="C3" t="str">
        <f>VLOOKUP(A3,[1]countrylist!$B$1:$C$191,2,0)</f>
        <v>AFR</v>
      </c>
      <c r="D3" t="s">
        <v>523</v>
      </c>
      <c r="F3" t="s">
        <v>567</v>
      </c>
    </row>
    <row r="4" spans="1:6" x14ac:dyDescent="0.25">
      <c r="A4">
        <v>644</v>
      </c>
      <c r="B4" t="s">
        <v>199</v>
      </c>
      <c r="C4" t="str">
        <f>VLOOKUP(A4,[1]countrylist!$B$1:$C$191,2,0)</f>
        <v>AFR</v>
      </c>
      <c r="D4" t="s">
        <v>525</v>
      </c>
      <c r="F4" t="s">
        <v>568</v>
      </c>
    </row>
    <row r="5" spans="1:6" x14ac:dyDescent="0.25">
      <c r="A5">
        <v>684</v>
      </c>
      <c r="B5" t="s">
        <v>76</v>
      </c>
      <c r="C5" t="str">
        <f>VLOOKUP(A5,[1]countrylist!$B$1:$C$191,2,0)</f>
        <v>AFR</v>
      </c>
      <c r="D5" t="s">
        <v>527</v>
      </c>
      <c r="E5" t="s">
        <v>522</v>
      </c>
    </row>
    <row r="6" spans="1:6" x14ac:dyDescent="0.25">
      <c r="A6">
        <v>694</v>
      </c>
      <c r="B6" t="s">
        <v>216</v>
      </c>
      <c r="C6" t="str">
        <f>VLOOKUP(A6,[1]countrylist!$B$1:$C$191,2,0)</f>
        <v>AFR</v>
      </c>
      <c r="D6" t="s">
        <v>525</v>
      </c>
      <c r="F6" t="s">
        <v>562</v>
      </c>
    </row>
    <row r="7" spans="1:6" x14ac:dyDescent="0.25">
      <c r="A7">
        <v>369</v>
      </c>
      <c r="B7" t="s">
        <v>151</v>
      </c>
      <c r="C7" t="str">
        <f>VLOOKUP(A7,[1]countrylist!$B$1:$C$191,2,0)</f>
        <v>AFR</v>
      </c>
      <c r="D7" t="s">
        <v>523</v>
      </c>
      <c r="F7" t="s">
        <v>567</v>
      </c>
    </row>
    <row r="8" spans="1:6" x14ac:dyDescent="0.25">
      <c r="A8">
        <v>941</v>
      </c>
      <c r="B8" t="s">
        <v>255</v>
      </c>
      <c r="C8" t="str">
        <f>VLOOKUP(A8,[1]countrylist!$B$1:$C$191,2,0)</f>
        <v>EUR</v>
      </c>
      <c r="D8" t="s">
        <v>526</v>
      </c>
      <c r="F8" t="s">
        <v>563</v>
      </c>
    </row>
    <row r="9" spans="1:6" x14ac:dyDescent="0.25">
      <c r="A9">
        <v>439</v>
      </c>
      <c r="B9" t="s">
        <v>156</v>
      </c>
      <c r="C9" t="str">
        <f>VLOOKUP(A9,[1]countrylist!$B$1:$C$191,2,0)</f>
        <v>MCD</v>
      </c>
      <c r="D9" t="s">
        <v>523</v>
      </c>
      <c r="F9" t="s">
        <v>567</v>
      </c>
    </row>
    <row r="10" spans="1:6" x14ac:dyDescent="0.25">
      <c r="A10">
        <v>316</v>
      </c>
      <c r="B10" t="s">
        <v>42</v>
      </c>
      <c r="C10" t="str">
        <f>VLOOKUP(A10,[1]countrylist!$B$1:$C$191,2,0)</f>
        <v>WHD</v>
      </c>
      <c r="D10" t="s">
        <v>521</v>
      </c>
      <c r="E10" t="s">
        <v>522</v>
      </c>
    </row>
    <row r="11" spans="1:6" x14ac:dyDescent="0.25">
      <c r="A11">
        <v>248</v>
      </c>
      <c r="B11" t="s">
        <v>105</v>
      </c>
      <c r="C11" t="str">
        <f>VLOOKUP(A11,[1]countrylist!$B$1:$C$191,2,0)</f>
        <v>WHD</v>
      </c>
      <c r="D11" t="s">
        <v>524</v>
      </c>
      <c r="E11" t="s">
        <v>522</v>
      </c>
      <c r="F11" t="s">
        <v>564</v>
      </c>
    </row>
    <row r="12" spans="1:6" x14ac:dyDescent="0.25">
      <c r="A12">
        <v>268</v>
      </c>
      <c r="B12" t="s">
        <v>136</v>
      </c>
      <c r="C12" t="str">
        <f>VLOOKUP(A12,[1]countrylist!$B$1:$C$191,2,0)</f>
        <v>WHD</v>
      </c>
      <c r="D12" t="s">
        <v>526</v>
      </c>
      <c r="E12" t="s">
        <v>522</v>
      </c>
    </row>
    <row r="13" spans="1:6" x14ac:dyDescent="0.25">
      <c r="A13">
        <v>283</v>
      </c>
      <c r="B13" t="s">
        <v>138</v>
      </c>
      <c r="C13" t="str">
        <f>VLOOKUP(A13,[1]countrylist!$B$1:$C$191,2,0)</f>
        <v>WHD</v>
      </c>
      <c r="D13" t="s">
        <v>524</v>
      </c>
      <c r="E13" t="s">
        <v>522</v>
      </c>
      <c r="F13" t="s">
        <v>565</v>
      </c>
    </row>
    <row r="14" spans="1:6" x14ac:dyDescent="0.25">
      <c r="A14">
        <v>299</v>
      </c>
      <c r="B14" t="s">
        <v>140</v>
      </c>
      <c r="C14" t="str">
        <f>VLOOKUP(A14,[1]countrylist!$B$1:$C$191,2,0)</f>
        <v>WHD</v>
      </c>
      <c r="D14" t="s">
        <v>528</v>
      </c>
      <c r="F14" t="s">
        <v>563</v>
      </c>
    </row>
    <row r="15" spans="1:6" x14ac:dyDescent="0.25">
      <c r="A15">
        <v>914</v>
      </c>
      <c r="B15" t="s">
        <v>243</v>
      </c>
      <c r="C15" t="str">
        <f>VLOOKUP(A15,[1]countrylist!$B$1:$C$191,2,0)</f>
        <v>EUR</v>
      </c>
      <c r="D15" t="s">
        <v>529</v>
      </c>
      <c r="F15" t="s">
        <v>566</v>
      </c>
    </row>
    <row r="16" spans="1:6" x14ac:dyDescent="0.25">
      <c r="A16">
        <v>944</v>
      </c>
      <c r="B16" t="s">
        <v>109</v>
      </c>
      <c r="C16" t="str">
        <f>VLOOKUP(A16,[1]countrylist!$B$1:$C$191,2,0)</f>
        <v>EUR</v>
      </c>
      <c r="D16" t="s">
        <v>536</v>
      </c>
      <c r="F16" t="s">
        <v>566</v>
      </c>
    </row>
    <row r="17" spans="1:6" x14ac:dyDescent="0.25">
      <c r="A17">
        <v>469</v>
      </c>
      <c r="B17" t="s">
        <v>164</v>
      </c>
      <c r="C17" t="str">
        <f>VLOOKUP(A17,[1]countrylist!$B$1:$C$191,2,0)</f>
        <v>MCD</v>
      </c>
      <c r="D17" t="s">
        <v>535</v>
      </c>
      <c r="F17" t="s">
        <v>566</v>
      </c>
    </row>
    <row r="18" spans="1:6" x14ac:dyDescent="0.25">
      <c r="A18">
        <v>339</v>
      </c>
      <c r="B18" t="s">
        <v>146</v>
      </c>
      <c r="C18" t="str">
        <f>VLOOKUP(A18,[1]countrylist!$B$1:$C$191,2,0)</f>
        <v>WHD</v>
      </c>
      <c r="D18" t="s">
        <v>531</v>
      </c>
      <c r="F18" t="s">
        <v>567</v>
      </c>
    </row>
    <row r="19" spans="1:6" x14ac:dyDescent="0.25">
      <c r="A19">
        <v>218</v>
      </c>
      <c r="B19" t="s">
        <v>128</v>
      </c>
      <c r="C19" t="str">
        <f>VLOOKUP(A19,[1]countrylist!$B$1:$C$191,2,0)</f>
        <v>WHD</v>
      </c>
      <c r="D19" t="s">
        <v>532</v>
      </c>
      <c r="E19" t="s">
        <v>530</v>
      </c>
      <c r="F19" t="s">
        <v>564</v>
      </c>
    </row>
    <row r="20" spans="1:6" x14ac:dyDescent="0.25">
      <c r="A20">
        <v>223</v>
      </c>
      <c r="B20" t="s">
        <v>129</v>
      </c>
      <c r="C20" t="str">
        <f>VLOOKUP(A20,[1]countrylist!$B$1:$C$191,2,0)</f>
        <v>WHD</v>
      </c>
      <c r="D20" t="s">
        <v>533</v>
      </c>
      <c r="E20" t="s">
        <v>522</v>
      </c>
    </row>
    <row r="21" spans="1:6" x14ac:dyDescent="0.25">
      <c r="A21">
        <v>243</v>
      </c>
      <c r="B21" t="s">
        <v>53</v>
      </c>
      <c r="C21" t="str">
        <f>VLOOKUP(A21,[1]countrylist!$B$1:$C$191,2,0)</f>
        <v>WHD</v>
      </c>
      <c r="D21" t="s">
        <v>534</v>
      </c>
      <c r="E21" t="s">
        <v>522</v>
      </c>
    </row>
    <row r="22" spans="1:6" x14ac:dyDescent="0.25">
      <c r="A22">
        <v>273</v>
      </c>
      <c r="B22" t="s">
        <v>137</v>
      </c>
      <c r="C22" t="str">
        <f>VLOOKUP(A22,[1]countrylist!$B$1:$C$191,2,0)</f>
        <v>WHD</v>
      </c>
      <c r="D22" t="s">
        <v>537</v>
      </c>
      <c r="E22" t="s">
        <v>530</v>
      </c>
    </row>
    <row r="23" spans="1:6" x14ac:dyDescent="0.25">
      <c r="A23">
        <v>288</v>
      </c>
      <c r="B23" t="s">
        <v>139</v>
      </c>
      <c r="C23" t="str">
        <f>VLOOKUP(A23,[1]countrylist!$B$1:$C$191,2,0)</f>
        <v>WHD</v>
      </c>
      <c r="D23" t="s">
        <v>533</v>
      </c>
      <c r="E23" t="s">
        <v>530</v>
      </c>
    </row>
    <row r="24" spans="1:6" x14ac:dyDescent="0.25">
      <c r="A24">
        <v>298</v>
      </c>
      <c r="B24" t="s">
        <v>118</v>
      </c>
      <c r="C24" t="str">
        <f>VLOOKUP(A24,[1]countrylist!$B$1:$C$191,2,0)</f>
        <v>WHD</v>
      </c>
      <c r="D24" t="s">
        <v>529</v>
      </c>
      <c r="E24" t="s">
        <v>530</v>
      </c>
      <c r="F24" t="s">
        <v>564</v>
      </c>
    </row>
    <row r="25" spans="1:6" x14ac:dyDescent="0.25">
      <c r="A25">
        <v>636</v>
      </c>
      <c r="B25" t="s">
        <v>195</v>
      </c>
      <c r="C25" t="str">
        <f>VLOOKUP(A25,[1]countrylist!$B$1:$C$191,2,0)</f>
        <v>AFR</v>
      </c>
      <c r="D25" t="s">
        <v>539</v>
      </c>
    </row>
    <row r="26" spans="1:6" x14ac:dyDescent="0.25">
      <c r="A26">
        <v>634</v>
      </c>
      <c r="B26" t="s">
        <v>194</v>
      </c>
      <c r="C26" t="str">
        <f>VLOOKUP(A26,[1]countrylist!$B$1:$C$191,2,0)</f>
        <v>AFR</v>
      </c>
      <c r="D26" t="s">
        <v>538</v>
      </c>
    </row>
    <row r="27" spans="1:6" x14ac:dyDescent="0.25">
      <c r="A27">
        <v>662</v>
      </c>
      <c r="B27" t="s">
        <v>205</v>
      </c>
      <c r="C27" t="str">
        <f>VLOOKUP(A27,[1]countrylist!$B$1:$C$191,2,0)</f>
        <v>AFR</v>
      </c>
      <c r="D27" t="s">
        <v>538</v>
      </c>
    </row>
    <row r="28" spans="1:6" x14ac:dyDescent="0.25">
      <c r="A28">
        <v>648</v>
      </c>
      <c r="B28" t="s">
        <v>201</v>
      </c>
      <c r="C28" t="str">
        <f>VLOOKUP(A28,[1]countrylist!$B$1:$C$191,2,0)</f>
        <v>AFR</v>
      </c>
      <c r="D28" t="s">
        <v>538</v>
      </c>
    </row>
    <row r="29" spans="1:6" x14ac:dyDescent="0.25">
      <c r="A29">
        <v>716</v>
      </c>
      <c r="B29" t="s">
        <v>219</v>
      </c>
      <c r="C29" t="str">
        <f>VLOOKUP(A29,[1]countrylist!$B$1:$C$191,2,0)</f>
        <v>AFR</v>
      </c>
      <c r="D29" t="s">
        <v>538</v>
      </c>
    </row>
    <row r="30" spans="1:6" x14ac:dyDescent="0.25">
      <c r="A30">
        <v>614</v>
      </c>
      <c r="B30" t="s">
        <v>186</v>
      </c>
      <c r="C30" t="str">
        <f>VLOOKUP(A30,[1]countrylist!$B$1:$C$191,2,0)</f>
        <v>AFR</v>
      </c>
      <c r="D30" t="s">
        <v>539</v>
      </c>
    </row>
    <row r="31" spans="1:6" x14ac:dyDescent="0.25">
      <c r="A31">
        <v>638</v>
      </c>
      <c r="B31" t="s">
        <v>196</v>
      </c>
      <c r="C31" t="str">
        <f>VLOOKUP(A31,[1]countrylist!$B$1:$C$191,2,0)</f>
        <v>AFR</v>
      </c>
      <c r="D31" t="s">
        <v>538</v>
      </c>
    </row>
    <row r="32" spans="1:6" x14ac:dyDescent="0.25">
      <c r="A32">
        <v>616</v>
      </c>
      <c r="B32" t="s">
        <v>187</v>
      </c>
      <c r="C32" t="str">
        <f>VLOOKUP(A32,[1]countrylist!$B$1:$C$191,2,0)</f>
        <v>AFR</v>
      </c>
      <c r="D32" t="s">
        <v>538</v>
      </c>
    </row>
    <row r="33" spans="1:4" x14ac:dyDescent="0.25">
      <c r="A33">
        <v>748</v>
      </c>
      <c r="B33" t="s">
        <v>230</v>
      </c>
      <c r="C33" t="str">
        <f>VLOOKUP(A33,[1]countrylist!$B$1:$C$191,2,0)</f>
        <v>AFR</v>
      </c>
      <c r="D33" t="s">
        <v>538</v>
      </c>
    </row>
    <row r="34" spans="1:4" x14ac:dyDescent="0.25">
      <c r="A34">
        <v>618</v>
      </c>
      <c r="B34" t="s">
        <v>188</v>
      </c>
      <c r="C34" t="str">
        <f>VLOOKUP(A34,[1]countrylist!$B$1:$C$191,2,0)</f>
        <v>AFR</v>
      </c>
      <c r="D34" t="s">
        <v>538</v>
      </c>
    </row>
    <row r="35" spans="1:4" x14ac:dyDescent="0.25">
      <c r="A35">
        <v>624</v>
      </c>
      <c r="B35" t="s">
        <v>190</v>
      </c>
      <c r="C35" t="str">
        <f>VLOOKUP(A35,[1]countrylist!$B$1:$C$191,2,0)</f>
        <v>AFR</v>
      </c>
      <c r="D35" t="s">
        <v>545</v>
      </c>
    </row>
    <row r="36" spans="1:4" x14ac:dyDescent="0.25">
      <c r="A36">
        <v>626</v>
      </c>
      <c r="B36" t="s">
        <v>191</v>
      </c>
      <c r="C36" t="str">
        <f>VLOOKUP(A36,[1]countrylist!$B$1:$C$191,2,0)</f>
        <v>AFR</v>
      </c>
      <c r="D36" t="s">
        <v>538</v>
      </c>
    </row>
    <row r="37" spans="1:4" x14ac:dyDescent="0.25">
      <c r="A37">
        <v>632</v>
      </c>
      <c r="B37" t="s">
        <v>193</v>
      </c>
      <c r="C37" t="str">
        <f>VLOOKUP(A37,[1]countrylist!$B$1:$C$191,2,0)</f>
        <v>AFR</v>
      </c>
      <c r="D37" t="s">
        <v>538</v>
      </c>
    </row>
    <row r="38" spans="1:4" x14ac:dyDescent="0.25">
      <c r="A38">
        <v>642</v>
      </c>
      <c r="B38" t="s">
        <v>197</v>
      </c>
      <c r="C38" t="str">
        <f>VLOOKUP(A38,[1]countrylist!$B$1:$C$191,2,0)</f>
        <v>AFR</v>
      </c>
      <c r="D38" t="s">
        <v>538</v>
      </c>
    </row>
    <row r="39" spans="1:4" x14ac:dyDescent="0.25">
      <c r="A39">
        <v>643</v>
      </c>
      <c r="B39" t="s">
        <v>198</v>
      </c>
      <c r="C39" t="str">
        <f>VLOOKUP(A39,[1]countrylist!$B$1:$C$191,2,0)</f>
        <v>AFR</v>
      </c>
      <c r="D39" t="s">
        <v>538</v>
      </c>
    </row>
    <row r="40" spans="1:4" x14ac:dyDescent="0.25">
      <c r="A40">
        <v>646</v>
      </c>
      <c r="B40" t="s">
        <v>200</v>
      </c>
      <c r="C40" t="str">
        <f>VLOOKUP(A40,[1]countrylist!$B$1:$C$191,2,0)</f>
        <v>AFR</v>
      </c>
      <c r="D40" t="s">
        <v>538</v>
      </c>
    </row>
    <row r="41" spans="1:4" x14ac:dyDescent="0.25">
      <c r="A41">
        <v>652</v>
      </c>
      <c r="B41" t="s">
        <v>202</v>
      </c>
      <c r="C41" t="str">
        <f>VLOOKUP(A41,[1]countrylist!$B$1:$C$191,2,0)</f>
        <v>AFR</v>
      </c>
      <c r="D41" t="s">
        <v>538</v>
      </c>
    </row>
    <row r="42" spans="1:4" x14ac:dyDescent="0.25">
      <c r="A42">
        <v>656</v>
      </c>
      <c r="B42" t="s">
        <v>204</v>
      </c>
      <c r="C42" t="str">
        <f>VLOOKUP(A42,[1]countrylist!$B$1:$C$191,2,0)</f>
        <v>AFR</v>
      </c>
      <c r="D42" t="s">
        <v>538</v>
      </c>
    </row>
    <row r="43" spans="1:4" x14ac:dyDescent="0.25">
      <c r="A43">
        <v>654</v>
      </c>
      <c r="B43" t="s">
        <v>203</v>
      </c>
      <c r="C43" t="str">
        <f>VLOOKUP(A43,[1]countrylist!$B$1:$C$191,2,0)</f>
        <v>AFR</v>
      </c>
      <c r="D43" t="s">
        <v>538</v>
      </c>
    </row>
    <row r="44" spans="1:4" x14ac:dyDescent="0.25">
      <c r="A44">
        <v>664</v>
      </c>
      <c r="B44" t="s">
        <v>70</v>
      </c>
      <c r="C44" t="str">
        <f>VLOOKUP(A44,[1]countrylist!$B$1:$C$191,2,0)</f>
        <v>AFR</v>
      </c>
      <c r="D44" t="s">
        <v>538</v>
      </c>
    </row>
    <row r="45" spans="1:4" x14ac:dyDescent="0.25">
      <c r="A45">
        <v>666</v>
      </c>
      <c r="B45" t="s">
        <v>206</v>
      </c>
      <c r="C45" t="str">
        <f>VLOOKUP(A45,[1]countrylist!$B$1:$C$191,2,0)</f>
        <v>AFR</v>
      </c>
      <c r="D45" t="s">
        <v>539</v>
      </c>
    </row>
    <row r="46" spans="1:4" x14ac:dyDescent="0.25">
      <c r="A46">
        <v>668</v>
      </c>
      <c r="B46" t="s">
        <v>207</v>
      </c>
      <c r="C46" t="str">
        <f>VLOOKUP(A46,[1]countrylist!$B$1:$C$191,2,0)</f>
        <v>AFR</v>
      </c>
      <c r="D46" t="s">
        <v>538</v>
      </c>
    </row>
    <row r="47" spans="1:4" x14ac:dyDescent="0.25">
      <c r="A47">
        <v>674</v>
      </c>
      <c r="B47" t="s">
        <v>209</v>
      </c>
      <c r="C47" t="str">
        <f>VLOOKUP(A47,[1]countrylist!$B$1:$C$191,2,0)</f>
        <v>AFR</v>
      </c>
      <c r="D47" t="s">
        <v>539</v>
      </c>
    </row>
    <row r="48" spans="1:4" x14ac:dyDescent="0.25">
      <c r="A48">
        <v>676</v>
      </c>
      <c r="B48" t="s">
        <v>210</v>
      </c>
      <c r="C48" t="str">
        <f>VLOOKUP(A48,[1]countrylist!$B$1:$C$191,2,0)</f>
        <v>AFR</v>
      </c>
      <c r="D48" t="s">
        <v>538</v>
      </c>
    </row>
    <row r="49" spans="1:4" x14ac:dyDescent="0.25">
      <c r="A49">
        <v>678</v>
      </c>
      <c r="B49" t="s">
        <v>211</v>
      </c>
      <c r="C49" t="str">
        <f>VLOOKUP(A49,[1]countrylist!$B$1:$C$191,2,0)</f>
        <v>AFR</v>
      </c>
      <c r="D49" t="s">
        <v>538</v>
      </c>
    </row>
    <row r="50" spans="1:4" x14ac:dyDescent="0.25">
      <c r="A50">
        <v>688</v>
      </c>
      <c r="B50" t="s">
        <v>214</v>
      </c>
      <c r="C50" t="str">
        <f>VLOOKUP(A50,[1]countrylist!$B$1:$C$191,2,0)</f>
        <v>AFR</v>
      </c>
      <c r="D50" t="s">
        <v>546</v>
      </c>
    </row>
    <row r="51" spans="1:4" x14ac:dyDescent="0.25">
      <c r="A51">
        <v>728</v>
      </c>
      <c r="B51" t="s">
        <v>223</v>
      </c>
      <c r="C51" t="str">
        <f>VLOOKUP(A51,[1]countrylist!$B$1:$C$191,2,0)</f>
        <v>AFR</v>
      </c>
      <c r="D51" t="s">
        <v>538</v>
      </c>
    </row>
    <row r="52" spans="1:4" x14ac:dyDescent="0.25">
      <c r="A52">
        <v>692</v>
      </c>
      <c r="B52" t="s">
        <v>215</v>
      </c>
      <c r="C52" t="str">
        <f>VLOOKUP(A52,[1]countrylist!$B$1:$C$191,2,0)</f>
        <v>AFR</v>
      </c>
      <c r="D52" t="s">
        <v>538</v>
      </c>
    </row>
    <row r="53" spans="1:4" x14ac:dyDescent="0.25">
      <c r="A53">
        <v>714</v>
      </c>
      <c r="B53" t="s">
        <v>218</v>
      </c>
      <c r="C53" t="str">
        <f>VLOOKUP(A53,[1]countrylist!$B$1:$C$191,2,0)</f>
        <v>AFR</v>
      </c>
      <c r="D53" t="s">
        <v>539</v>
      </c>
    </row>
    <row r="54" spans="1:4" x14ac:dyDescent="0.25">
      <c r="A54">
        <v>722</v>
      </c>
      <c r="B54" t="s">
        <v>221</v>
      </c>
      <c r="C54" t="str">
        <f>VLOOKUP(A54,[1]countrylist!$B$1:$C$191,2,0)</f>
        <v>AFR</v>
      </c>
      <c r="D54" t="s">
        <v>538</v>
      </c>
    </row>
    <row r="55" spans="1:4" x14ac:dyDescent="0.25">
      <c r="A55">
        <v>718</v>
      </c>
      <c r="B55" t="s">
        <v>220</v>
      </c>
      <c r="C55" t="str">
        <f>VLOOKUP(A55,[1]countrylist!$B$1:$C$191,2,0)</f>
        <v>AFR</v>
      </c>
      <c r="D55" t="s">
        <v>545</v>
      </c>
    </row>
    <row r="56" spans="1:4" x14ac:dyDescent="0.25">
      <c r="A56">
        <v>724</v>
      </c>
      <c r="B56" t="s">
        <v>222</v>
      </c>
      <c r="C56" t="str">
        <f>VLOOKUP(A56,[1]countrylist!$B$1:$C$191,2,0)</f>
        <v>AFR</v>
      </c>
      <c r="D56" t="s">
        <v>538</v>
      </c>
    </row>
    <row r="57" spans="1:4" x14ac:dyDescent="0.25">
      <c r="A57">
        <v>199</v>
      </c>
      <c r="B57" t="s">
        <v>114</v>
      </c>
      <c r="C57" t="str">
        <f>VLOOKUP(A57,[1]countrylist!$B$1:$C$191,2,0)</f>
        <v>AFR</v>
      </c>
      <c r="D57" t="s">
        <v>540</v>
      </c>
    </row>
    <row r="58" spans="1:4" x14ac:dyDescent="0.25">
      <c r="A58">
        <v>733</v>
      </c>
      <c r="B58" t="s">
        <v>225</v>
      </c>
      <c r="C58" t="str">
        <f>VLOOKUP(A58,[1]countrylist!$B$1:$C$191,2,0)</f>
        <v>AFR</v>
      </c>
      <c r="D58" t="s">
        <v>538</v>
      </c>
    </row>
    <row r="59" spans="1:4" x14ac:dyDescent="0.25">
      <c r="A59">
        <v>734</v>
      </c>
      <c r="B59" t="s">
        <v>226</v>
      </c>
      <c r="C59" t="str">
        <f>VLOOKUP(A59,[1]countrylist!$B$1:$C$191,2,0)</f>
        <v>AFR</v>
      </c>
      <c r="D59" t="s">
        <v>538</v>
      </c>
    </row>
    <row r="60" spans="1:4" x14ac:dyDescent="0.25">
      <c r="A60">
        <v>738</v>
      </c>
      <c r="B60" t="s">
        <v>227</v>
      </c>
      <c r="C60" t="str">
        <f>VLOOKUP(A60,[1]countrylist!$B$1:$C$191,2,0)</f>
        <v>AFR</v>
      </c>
      <c r="D60" t="s">
        <v>539</v>
      </c>
    </row>
    <row r="61" spans="1:4" x14ac:dyDescent="0.25">
      <c r="A61">
        <v>742</v>
      </c>
      <c r="B61" t="s">
        <v>228</v>
      </c>
      <c r="C61" t="str">
        <f>VLOOKUP(A61,[1]countrylist!$B$1:$C$191,2,0)</f>
        <v>AFR</v>
      </c>
      <c r="D61" t="s">
        <v>538</v>
      </c>
    </row>
    <row r="62" spans="1:4" x14ac:dyDescent="0.25">
      <c r="A62">
        <v>746</v>
      </c>
      <c r="B62" t="s">
        <v>229</v>
      </c>
      <c r="C62" t="str">
        <f>VLOOKUP(A62,[1]countrylist!$B$1:$C$191,2,0)</f>
        <v>AFR</v>
      </c>
      <c r="D62" t="s">
        <v>538</v>
      </c>
    </row>
    <row r="63" spans="1:4" x14ac:dyDescent="0.25">
      <c r="A63">
        <v>754</v>
      </c>
      <c r="B63" t="s">
        <v>231</v>
      </c>
      <c r="C63" t="str">
        <f>VLOOKUP(A63,[1]countrylist!$B$1:$C$191,2,0)</f>
        <v>AFR</v>
      </c>
      <c r="D63" t="s">
        <v>538</v>
      </c>
    </row>
    <row r="64" spans="1:4" x14ac:dyDescent="0.25">
      <c r="A64">
        <v>698</v>
      </c>
      <c r="B64" t="s">
        <v>217</v>
      </c>
      <c r="C64" t="str">
        <f>VLOOKUP(A64,[1]countrylist!$B$1:$C$191,2,0)</f>
        <v>AFR</v>
      </c>
      <c r="D64" t="s">
        <v>538</v>
      </c>
    </row>
    <row r="65" spans="1:4" x14ac:dyDescent="0.25">
      <c r="A65">
        <v>544</v>
      </c>
      <c r="B65" t="s">
        <v>177</v>
      </c>
      <c r="C65" t="str">
        <f>VLOOKUP(A65,[1]countrylist!$B$1:$C$191,2,0)</f>
        <v>APD</v>
      </c>
      <c r="D65" t="s">
        <v>538</v>
      </c>
    </row>
    <row r="66" spans="1:4" x14ac:dyDescent="0.25">
      <c r="A66">
        <v>537</v>
      </c>
      <c r="B66" t="s">
        <v>175</v>
      </c>
      <c r="C66" t="str">
        <f>VLOOKUP(A66,[1]countrylist!$B$1:$C$191,2,0)</f>
        <v>APD</v>
      </c>
      <c r="D66" t="s">
        <v>538</v>
      </c>
    </row>
    <row r="67" spans="1:4" x14ac:dyDescent="0.25">
      <c r="A67">
        <v>193</v>
      </c>
      <c r="B67" t="s">
        <v>39</v>
      </c>
      <c r="C67" t="str">
        <f>VLOOKUP(A67,[1]countrylist!$B$1:$C$191,2,0)</f>
        <v>APD</v>
      </c>
      <c r="D67" t="s">
        <v>542</v>
      </c>
    </row>
    <row r="68" spans="1:4" x14ac:dyDescent="0.25">
      <c r="A68">
        <v>513</v>
      </c>
      <c r="B68" t="s">
        <v>168</v>
      </c>
      <c r="C68" t="str">
        <f>VLOOKUP(A68,[1]countrylist!$B$1:$C$191,2,0)</f>
        <v>APD</v>
      </c>
      <c r="D68" t="s">
        <v>538</v>
      </c>
    </row>
    <row r="69" spans="1:4" x14ac:dyDescent="0.25">
      <c r="A69">
        <v>514</v>
      </c>
      <c r="B69" t="s">
        <v>169</v>
      </c>
      <c r="C69" t="str">
        <f>VLOOKUP(A69,[1]countrylist!$B$1:$C$191,2,0)</f>
        <v>APD</v>
      </c>
      <c r="D69" t="s">
        <v>538</v>
      </c>
    </row>
    <row r="70" spans="1:4" x14ac:dyDescent="0.25">
      <c r="A70">
        <v>516</v>
      </c>
      <c r="B70" s="21" t="s">
        <v>170</v>
      </c>
      <c r="C70" t="str">
        <f>VLOOKUP(A70,[1]countrylist!$B$1:$C$191,2,0)</f>
        <v>APD</v>
      </c>
      <c r="D70" t="s">
        <v>544</v>
      </c>
    </row>
    <row r="71" spans="1:4" x14ac:dyDescent="0.25">
      <c r="A71">
        <v>522</v>
      </c>
      <c r="B71" t="s">
        <v>172</v>
      </c>
      <c r="C71" t="str">
        <f>VLOOKUP(A71,[1]countrylist!$B$1:$C$191,2,0)</f>
        <v>APD</v>
      </c>
      <c r="D71" t="s">
        <v>539</v>
      </c>
    </row>
    <row r="72" spans="1:4" x14ac:dyDescent="0.25">
      <c r="A72">
        <v>924</v>
      </c>
      <c r="B72" t="s">
        <v>250</v>
      </c>
      <c r="C72" t="str">
        <f>VLOOKUP(A72,[1]countrylist!$B$1:$C$191,2,0)</f>
        <v>APD</v>
      </c>
      <c r="D72" t="s">
        <v>539</v>
      </c>
    </row>
    <row r="73" spans="1:4" x14ac:dyDescent="0.25">
      <c r="A73">
        <v>819</v>
      </c>
      <c r="B73" t="s">
        <v>233</v>
      </c>
      <c r="C73" t="str">
        <f>VLOOKUP(A73,[1]countrylist!$B$1:$C$191,2,0)</f>
        <v>APD</v>
      </c>
      <c r="D73" t="s">
        <v>538</v>
      </c>
    </row>
    <row r="74" spans="1:4" x14ac:dyDescent="0.25">
      <c r="A74">
        <v>532</v>
      </c>
      <c r="B74" t="s">
        <v>174</v>
      </c>
      <c r="C74" t="str">
        <f>VLOOKUP(A74,[1]countrylist!$B$1:$C$191,2,0)</f>
        <v>APD</v>
      </c>
      <c r="D74" t="s">
        <v>538</v>
      </c>
    </row>
    <row r="75" spans="1:4" x14ac:dyDescent="0.25">
      <c r="A75">
        <v>534</v>
      </c>
      <c r="B75" t="s">
        <v>111</v>
      </c>
      <c r="C75" t="str">
        <f>VLOOKUP(A75,[1]countrylist!$B$1:$C$191,2,0)</f>
        <v>APD</v>
      </c>
      <c r="D75" t="s">
        <v>546</v>
      </c>
    </row>
    <row r="76" spans="1:4" x14ac:dyDescent="0.25">
      <c r="A76">
        <v>536</v>
      </c>
      <c r="B76" t="s">
        <v>112</v>
      </c>
      <c r="C76" t="str">
        <f>VLOOKUP(A76,[1]countrylist!$B$1:$C$191,2,0)</f>
        <v>APD</v>
      </c>
      <c r="D76" t="s">
        <v>539</v>
      </c>
    </row>
    <row r="77" spans="1:4" x14ac:dyDescent="0.25">
      <c r="A77">
        <v>158</v>
      </c>
      <c r="B77" t="s">
        <v>69</v>
      </c>
      <c r="C77" t="str">
        <f>VLOOKUP(A77,[1]countrylist!$B$1:$C$191,2,0)</f>
        <v>APD</v>
      </c>
      <c r="D77" t="s">
        <v>543</v>
      </c>
    </row>
    <row r="78" spans="1:4" x14ac:dyDescent="0.25">
      <c r="A78">
        <v>826</v>
      </c>
      <c r="B78" t="s">
        <v>234</v>
      </c>
      <c r="C78" t="str">
        <f>VLOOKUP(A78,[1]countrylist!$B$1:$C$191,2,0)</f>
        <v>APD</v>
      </c>
      <c r="D78" t="s">
        <v>539</v>
      </c>
    </row>
    <row r="79" spans="1:4" x14ac:dyDescent="0.25">
      <c r="A79">
        <v>542</v>
      </c>
      <c r="B79" t="s">
        <v>176</v>
      </c>
      <c r="C79" t="str">
        <f>VLOOKUP(A79,[1]countrylist!$B$1:$C$191,2,0)</f>
        <v>APD</v>
      </c>
      <c r="D79" t="s">
        <v>538</v>
      </c>
    </row>
    <row r="80" spans="1:4" x14ac:dyDescent="0.25">
      <c r="A80">
        <v>548</v>
      </c>
      <c r="B80" t="s">
        <v>72</v>
      </c>
      <c r="C80" t="str">
        <f>VLOOKUP(A80,[1]countrylist!$B$1:$C$191,2,0)</f>
        <v>APD</v>
      </c>
      <c r="D80" t="s">
        <v>547</v>
      </c>
    </row>
    <row r="81" spans="1:4" x14ac:dyDescent="0.25">
      <c r="A81">
        <v>556</v>
      </c>
      <c r="B81" t="s">
        <v>178</v>
      </c>
      <c r="C81" t="str">
        <f>VLOOKUP(A81,[1]countrylist!$B$1:$C$191,2,0)</f>
        <v>APD</v>
      </c>
      <c r="D81" t="s">
        <v>538</v>
      </c>
    </row>
    <row r="82" spans="1:4" x14ac:dyDescent="0.25">
      <c r="A82">
        <v>867</v>
      </c>
      <c r="B82" t="s">
        <v>263</v>
      </c>
      <c r="C82" t="str">
        <f>VLOOKUP(A82,[1]countrylist!$B$1:$C$191,2,0)</f>
        <v>APD</v>
      </c>
      <c r="D82" t="s">
        <v>543</v>
      </c>
    </row>
    <row r="83" spans="1:4" x14ac:dyDescent="0.25">
      <c r="A83">
        <v>868</v>
      </c>
      <c r="B83" t="s">
        <v>240</v>
      </c>
      <c r="C83" t="str">
        <f>VLOOKUP(A83,[1]countrylist!$B$1:$C$191,2,0)</f>
        <v>APD</v>
      </c>
      <c r="D83" t="s">
        <v>541</v>
      </c>
    </row>
    <row r="84" spans="1:4" x14ac:dyDescent="0.25">
      <c r="A84">
        <v>948</v>
      </c>
      <c r="B84" t="s">
        <v>259</v>
      </c>
      <c r="C84" t="str">
        <f>VLOOKUP(A84,[1]countrylist!$B$1:$C$191,2,0)</f>
        <v>APD</v>
      </c>
      <c r="D84" t="s">
        <v>541</v>
      </c>
    </row>
    <row r="85" spans="1:4" x14ac:dyDescent="0.25">
      <c r="A85">
        <v>518</v>
      </c>
      <c r="B85" t="s">
        <v>171</v>
      </c>
      <c r="C85" t="str">
        <f>VLOOKUP(A85,[1]countrylist!$B$1:$C$191,2,0)</f>
        <v>APD</v>
      </c>
      <c r="D85" t="s">
        <v>523</v>
      </c>
    </row>
    <row r="86" spans="1:4" x14ac:dyDescent="0.25">
      <c r="A86">
        <v>558</v>
      </c>
      <c r="B86" t="s">
        <v>179</v>
      </c>
      <c r="C86" t="str">
        <f>VLOOKUP(A86,[1]countrylist!$B$1:$C$191,2,0)</f>
        <v>APD</v>
      </c>
      <c r="D86" t="s">
        <v>538</v>
      </c>
    </row>
    <row r="87" spans="1:4" x14ac:dyDescent="0.25">
      <c r="A87">
        <v>196</v>
      </c>
      <c r="B87" t="s">
        <v>113</v>
      </c>
      <c r="C87" t="str">
        <f>VLOOKUP(A87,[1]countrylist!$B$1:$C$191,2,0)</f>
        <v>APD</v>
      </c>
      <c r="D87" t="s">
        <v>538</v>
      </c>
    </row>
    <row r="88" spans="1:4" x14ac:dyDescent="0.25">
      <c r="A88">
        <v>853</v>
      </c>
      <c r="B88" t="s">
        <v>237</v>
      </c>
      <c r="C88" t="str">
        <f>VLOOKUP(A88,[1]countrylist!$B$1:$C$191,2,0)</f>
        <v>APD</v>
      </c>
      <c r="D88" t="s">
        <v>538</v>
      </c>
    </row>
    <row r="89" spans="1:4" x14ac:dyDescent="0.25">
      <c r="A89">
        <v>566</v>
      </c>
      <c r="B89" t="s">
        <v>181</v>
      </c>
      <c r="C89" t="str">
        <f>VLOOKUP(A89,[1]countrylist!$B$1:$C$191,2,0)</f>
        <v>APD</v>
      </c>
      <c r="D89" t="s">
        <v>543</v>
      </c>
    </row>
    <row r="90" spans="1:4" x14ac:dyDescent="0.25">
      <c r="A90">
        <v>862</v>
      </c>
      <c r="B90" t="s">
        <v>238</v>
      </c>
      <c r="C90" t="str">
        <f>VLOOKUP(A90,[1]countrylist!$B$1:$C$191,2,0)</f>
        <v>APD</v>
      </c>
      <c r="D90" t="s">
        <v>538</v>
      </c>
    </row>
    <row r="91" spans="1:4" x14ac:dyDescent="0.25">
      <c r="A91">
        <v>576</v>
      </c>
      <c r="B91" t="s">
        <v>182</v>
      </c>
      <c r="C91" t="str">
        <f>VLOOKUP(A91,[1]countrylist!$B$1:$C$191,2,0)</f>
        <v>APD</v>
      </c>
      <c r="D91" t="s">
        <v>538</v>
      </c>
    </row>
    <row r="92" spans="1:4" x14ac:dyDescent="0.25">
      <c r="A92">
        <v>813</v>
      </c>
      <c r="B92" t="s">
        <v>232</v>
      </c>
      <c r="C92" t="str">
        <f>VLOOKUP(A92,[1]countrylist!$B$1:$C$191,2,0)</f>
        <v>APD</v>
      </c>
      <c r="D92" t="s">
        <v>538</v>
      </c>
    </row>
    <row r="93" spans="1:4" x14ac:dyDescent="0.25">
      <c r="A93">
        <v>524</v>
      </c>
      <c r="B93" t="s">
        <v>173</v>
      </c>
      <c r="C93" t="str">
        <f>VLOOKUP(A93,[1]countrylist!$B$1:$C$191,2,0)</f>
        <v>APD</v>
      </c>
      <c r="D93" t="s">
        <v>538</v>
      </c>
    </row>
    <row r="94" spans="1:4" x14ac:dyDescent="0.25">
      <c r="A94">
        <v>528</v>
      </c>
      <c r="B94" t="s">
        <v>116</v>
      </c>
      <c r="C94" t="str">
        <f>VLOOKUP(A94,[1]countrylist!$B$1:$C$191,2,0)</f>
        <v>APD</v>
      </c>
      <c r="D94" t="s">
        <v>543</v>
      </c>
    </row>
    <row r="95" spans="1:4" x14ac:dyDescent="0.25">
      <c r="A95">
        <v>578</v>
      </c>
      <c r="B95" t="s">
        <v>183</v>
      </c>
      <c r="C95" t="str">
        <f>VLOOKUP(A95,[1]countrylist!$B$1:$C$191,2,0)</f>
        <v>APD</v>
      </c>
      <c r="D95" t="s">
        <v>548</v>
      </c>
    </row>
    <row r="96" spans="1:4" x14ac:dyDescent="0.25">
      <c r="A96">
        <v>866</v>
      </c>
      <c r="B96" t="s">
        <v>239</v>
      </c>
      <c r="C96" t="str">
        <f>VLOOKUP(A96,[1]countrylist!$B$1:$C$191,2,0)</f>
        <v>APD</v>
      </c>
      <c r="D96" t="s">
        <v>538</v>
      </c>
    </row>
    <row r="97" spans="1:4" x14ac:dyDescent="0.25">
      <c r="A97">
        <v>869</v>
      </c>
      <c r="B97" t="s">
        <v>264</v>
      </c>
      <c r="C97" t="str">
        <f>VLOOKUP(A97,[1]countrylist!$B$1:$C$191,2,0)</f>
        <v>APD</v>
      </c>
      <c r="D97" t="s">
        <v>538</v>
      </c>
    </row>
    <row r="98" spans="1:4" x14ac:dyDescent="0.25">
      <c r="A98">
        <v>846</v>
      </c>
      <c r="B98" t="s">
        <v>236</v>
      </c>
      <c r="C98" t="str">
        <f>VLOOKUP(A98,[1]countrylist!$B$1:$C$191,2,0)</f>
        <v>APD</v>
      </c>
      <c r="D98" t="s">
        <v>538</v>
      </c>
    </row>
    <row r="99" spans="1:4" x14ac:dyDescent="0.25">
      <c r="A99">
        <v>582</v>
      </c>
      <c r="B99" t="s">
        <v>120</v>
      </c>
      <c r="C99" t="str">
        <f>VLOOKUP(A99,[1]countrylist!$B$1:$C$191,2,0)</f>
        <v>APD</v>
      </c>
      <c r="D99" t="s">
        <v>547</v>
      </c>
    </row>
    <row r="100" spans="1:4" x14ac:dyDescent="0.25">
      <c r="A100">
        <v>962</v>
      </c>
      <c r="B100" t="s">
        <v>260</v>
      </c>
      <c r="C100" t="str">
        <f>VLOOKUP(A100,[1]countrylist!$B$1:$C$191,2,0)</f>
        <v>EUR</v>
      </c>
      <c r="D100" t="s">
        <v>540</v>
      </c>
    </row>
    <row r="101" spans="1:4" x14ac:dyDescent="0.25">
      <c r="A101">
        <v>122</v>
      </c>
      <c r="B101" t="s">
        <v>40</v>
      </c>
      <c r="C101" t="str">
        <f>VLOOKUP(A101,[1]countrylist!$B$1:$C$191,2,0)</f>
        <v>EUR</v>
      </c>
      <c r="D101" t="s">
        <v>541</v>
      </c>
    </row>
    <row r="102" spans="1:4" x14ac:dyDescent="0.25">
      <c r="A102">
        <v>913</v>
      </c>
      <c r="B102" t="s">
        <v>43</v>
      </c>
      <c r="C102" t="str">
        <f>VLOOKUP(A102,[1]countrylist!$B$1:$C$191,2,0)</f>
        <v>EUR</v>
      </c>
      <c r="D102" t="s">
        <v>543</v>
      </c>
    </row>
    <row r="103" spans="1:4" x14ac:dyDescent="0.25">
      <c r="A103">
        <v>124</v>
      </c>
      <c r="B103" t="s">
        <v>45</v>
      </c>
      <c r="C103" t="str">
        <f>VLOOKUP(A103,[1]countrylist!$B$1:$C$191,2,0)</f>
        <v>EUR</v>
      </c>
      <c r="D103" t="s">
        <v>541</v>
      </c>
    </row>
    <row r="104" spans="1:4" x14ac:dyDescent="0.25">
      <c r="A104">
        <v>963</v>
      </c>
      <c r="B104" t="s">
        <v>261</v>
      </c>
      <c r="C104" t="str">
        <f>VLOOKUP(A104,[1]countrylist!$B$1:$C$191,2,0)</f>
        <v>EUR</v>
      </c>
      <c r="D104" t="s">
        <v>541</v>
      </c>
    </row>
    <row r="105" spans="1:4" x14ac:dyDescent="0.25">
      <c r="A105">
        <v>918</v>
      </c>
      <c r="B105" t="s">
        <v>247</v>
      </c>
      <c r="C105" t="str">
        <f>VLOOKUP(A105,[1]countrylist!$B$1:$C$191,2,0)</f>
        <v>EUR</v>
      </c>
      <c r="D105" t="s">
        <v>543</v>
      </c>
    </row>
    <row r="106" spans="1:4" x14ac:dyDescent="0.25">
      <c r="A106">
        <v>960</v>
      </c>
      <c r="B106" t="s">
        <v>51</v>
      </c>
      <c r="C106" t="str">
        <f>VLOOKUP(A106,[1]countrylist!$B$1:$C$191,2,0)</f>
        <v>EUR</v>
      </c>
      <c r="D106" t="s">
        <v>539</v>
      </c>
    </row>
    <row r="107" spans="1:4" x14ac:dyDescent="0.25">
      <c r="A107">
        <v>423</v>
      </c>
      <c r="B107" t="s">
        <v>153</v>
      </c>
      <c r="C107" t="str">
        <f>VLOOKUP(A107,[1]countrylist!$B$1:$C$191,2,0)</f>
        <v>EUR</v>
      </c>
      <c r="D107" t="s">
        <v>543</v>
      </c>
    </row>
    <row r="108" spans="1:4" x14ac:dyDescent="0.25">
      <c r="A108">
        <v>935</v>
      </c>
      <c r="B108" t="s">
        <v>102</v>
      </c>
      <c r="C108" t="str">
        <f>VLOOKUP(A108,[1]countrylist!$B$1:$C$191,2,0)</f>
        <v>EUR</v>
      </c>
      <c r="D108" t="s">
        <v>543</v>
      </c>
    </row>
    <row r="109" spans="1:4" x14ac:dyDescent="0.25">
      <c r="A109">
        <v>128</v>
      </c>
      <c r="B109" t="s">
        <v>103</v>
      </c>
      <c r="C109" t="str">
        <f>VLOOKUP(A109,[1]countrylist!$B$1:$C$191,2,0)</f>
        <v>EUR</v>
      </c>
      <c r="D109" t="s">
        <v>543</v>
      </c>
    </row>
    <row r="110" spans="1:4" x14ac:dyDescent="0.25">
      <c r="A110">
        <v>939</v>
      </c>
      <c r="B110" t="s">
        <v>254</v>
      </c>
      <c r="C110" t="str">
        <f>VLOOKUP(A110,[1]countrylist!$B$1:$C$191,2,0)</f>
        <v>EUR</v>
      </c>
      <c r="D110" t="s">
        <v>543</v>
      </c>
    </row>
    <row r="111" spans="1:4" x14ac:dyDescent="0.25">
      <c r="A111">
        <v>172</v>
      </c>
      <c r="B111" t="s">
        <v>57</v>
      </c>
      <c r="C111" t="str">
        <f>VLOOKUP(A111,[1]countrylist!$B$1:$C$191,2,0)</f>
        <v>EUR</v>
      </c>
      <c r="D111" t="s">
        <v>543</v>
      </c>
    </row>
    <row r="112" spans="1:4" x14ac:dyDescent="0.25">
      <c r="A112">
        <v>132</v>
      </c>
      <c r="B112" t="s">
        <v>59</v>
      </c>
      <c r="C112" t="str">
        <f>VLOOKUP(A112,[1]countrylist!$B$1:$C$191,2,0)</f>
        <v>EUR</v>
      </c>
      <c r="D112" t="s">
        <v>543</v>
      </c>
    </row>
    <row r="113" spans="1:4" x14ac:dyDescent="0.25">
      <c r="A113">
        <v>134</v>
      </c>
      <c r="B113" t="s">
        <v>61</v>
      </c>
      <c r="C113" t="str">
        <f>VLOOKUP(A113,[1]countrylist!$B$1:$C$191,2,0)</f>
        <v>EUR</v>
      </c>
      <c r="D113" t="s">
        <v>541</v>
      </c>
    </row>
    <row r="114" spans="1:4" x14ac:dyDescent="0.25">
      <c r="A114">
        <v>174</v>
      </c>
      <c r="B114" t="s">
        <v>107</v>
      </c>
      <c r="C114" t="str">
        <f>VLOOKUP(A114,[1]countrylist!$B$1:$C$191,2,0)</f>
        <v>EUR</v>
      </c>
      <c r="D114" t="s">
        <v>543</v>
      </c>
    </row>
    <row r="115" spans="1:4" x14ac:dyDescent="0.25">
      <c r="A115">
        <v>176</v>
      </c>
      <c r="B115" t="s">
        <v>126</v>
      </c>
      <c r="C115" t="str">
        <f>VLOOKUP(A115,[1]countrylist!$B$1:$C$191,2,0)</f>
        <v>EUR</v>
      </c>
      <c r="D115" t="s">
        <v>543</v>
      </c>
    </row>
    <row r="116" spans="1:4" x14ac:dyDescent="0.25">
      <c r="A116">
        <v>178</v>
      </c>
      <c r="B116" t="s">
        <v>62</v>
      </c>
      <c r="C116" t="str">
        <f>VLOOKUP(A116,[1]countrylist!$B$1:$C$191,2,0)</f>
        <v>EUR</v>
      </c>
      <c r="D116" t="s">
        <v>543</v>
      </c>
    </row>
    <row r="117" spans="1:4" x14ac:dyDescent="0.25">
      <c r="A117">
        <v>436</v>
      </c>
      <c r="B117" t="s">
        <v>63</v>
      </c>
      <c r="C117" t="str">
        <f>VLOOKUP(A117,[1]countrylist!$B$1:$C$191,2,0)</f>
        <v>EUR</v>
      </c>
      <c r="D117" t="s">
        <v>543</v>
      </c>
    </row>
    <row r="118" spans="1:4" x14ac:dyDescent="0.25">
      <c r="A118">
        <v>136</v>
      </c>
      <c r="B118" t="s">
        <v>65</v>
      </c>
      <c r="C118" t="str">
        <f>VLOOKUP(A118,[1]countrylist!$B$1:$C$191,2,0)</f>
        <v>EUR</v>
      </c>
      <c r="D118" t="s">
        <v>543</v>
      </c>
    </row>
    <row r="119" spans="1:4" x14ac:dyDescent="0.25">
      <c r="A119">
        <v>967</v>
      </c>
      <c r="B119" t="s">
        <v>262</v>
      </c>
      <c r="C119" t="str">
        <f>VLOOKUP(A119,[1]countrylist!$B$1:$C$191,2,0)</f>
        <v>EUR</v>
      </c>
      <c r="D119" t="s">
        <v>539</v>
      </c>
    </row>
    <row r="120" spans="1:4" x14ac:dyDescent="0.25">
      <c r="A120">
        <v>946</v>
      </c>
      <c r="B120" t="s">
        <v>258</v>
      </c>
      <c r="C120" t="str">
        <f>VLOOKUP(A120,[1]countrylist!$B$1:$C$191,2,0)</f>
        <v>EUR</v>
      </c>
      <c r="D120" t="s">
        <v>543</v>
      </c>
    </row>
    <row r="121" spans="1:4" x14ac:dyDescent="0.25">
      <c r="A121">
        <v>137</v>
      </c>
      <c r="B121" t="s">
        <v>124</v>
      </c>
      <c r="C121" t="str">
        <f>VLOOKUP(A121,[1]countrylist!$B$1:$C$191,2,0)</f>
        <v>EUR</v>
      </c>
      <c r="D121" t="s">
        <v>543</v>
      </c>
    </row>
    <row r="122" spans="1:4" x14ac:dyDescent="0.25">
      <c r="A122">
        <v>181</v>
      </c>
      <c r="B122" t="s">
        <v>74</v>
      </c>
      <c r="C122" t="str">
        <f>VLOOKUP(A122,[1]countrylist!$B$1:$C$191,2,0)</f>
        <v>EUR</v>
      </c>
      <c r="D122" t="s">
        <v>545</v>
      </c>
    </row>
    <row r="123" spans="1:4" x14ac:dyDescent="0.25">
      <c r="A123">
        <v>921</v>
      </c>
      <c r="B123" t="s">
        <v>77</v>
      </c>
      <c r="C123" t="str">
        <f>VLOOKUP(A123,[1]countrylist!$B$1:$C$191,2,0)</f>
        <v>EUR</v>
      </c>
      <c r="D123" t="s">
        <v>543</v>
      </c>
    </row>
    <row r="124" spans="1:4" x14ac:dyDescent="0.25">
      <c r="A124">
        <v>943</v>
      </c>
      <c r="B124" s="21" t="s">
        <v>257</v>
      </c>
      <c r="C124" t="str">
        <f>VLOOKUP(A124,[1]countrylist!$B$1:$C$191,2,0)</f>
        <v>EUR</v>
      </c>
      <c r="D124" t="s">
        <v>543</v>
      </c>
    </row>
    <row r="125" spans="1:4" x14ac:dyDescent="0.25">
      <c r="A125">
        <v>138</v>
      </c>
      <c r="B125" t="s">
        <v>79</v>
      </c>
      <c r="C125" t="str">
        <f>VLOOKUP(A125,[1]countrylist!$B$1:$C$191,2,0)</f>
        <v>EUR</v>
      </c>
      <c r="D125" t="s">
        <v>543</v>
      </c>
    </row>
    <row r="126" spans="1:4" x14ac:dyDescent="0.25">
      <c r="A126">
        <v>142</v>
      </c>
      <c r="B126" t="s">
        <v>84</v>
      </c>
      <c r="C126" t="str">
        <f>VLOOKUP(A126,[1]countrylist!$B$1:$C$191,2,0)</f>
        <v>EUR</v>
      </c>
      <c r="D126" t="s">
        <v>543</v>
      </c>
    </row>
    <row r="127" spans="1:4" x14ac:dyDescent="0.25">
      <c r="A127">
        <v>964</v>
      </c>
      <c r="B127" t="s">
        <v>87</v>
      </c>
      <c r="C127" t="str">
        <f>VLOOKUP(A127,[1]countrylist!$B$1:$C$191,2,0)</f>
        <v>EUR</v>
      </c>
      <c r="D127" t="s">
        <v>543</v>
      </c>
    </row>
    <row r="128" spans="1:4" x14ac:dyDescent="0.25">
      <c r="A128">
        <v>182</v>
      </c>
      <c r="B128" t="s">
        <v>89</v>
      </c>
      <c r="C128" t="str">
        <f>VLOOKUP(A128,[1]countrylist!$B$1:$C$191,2,0)</f>
        <v>EUR</v>
      </c>
      <c r="D128" t="s">
        <v>543</v>
      </c>
    </row>
    <row r="129" spans="1:4" x14ac:dyDescent="0.25">
      <c r="A129">
        <v>968</v>
      </c>
      <c r="B129" t="s">
        <v>90</v>
      </c>
      <c r="C129" t="str">
        <f>VLOOKUP(A129,[1]countrylist!$B$1:$C$191,2,0)</f>
        <v>EUR</v>
      </c>
      <c r="D129" t="s">
        <v>543</v>
      </c>
    </row>
    <row r="130" spans="1:4" x14ac:dyDescent="0.25">
      <c r="A130">
        <v>922</v>
      </c>
      <c r="B130" t="s">
        <v>248</v>
      </c>
      <c r="C130" t="str">
        <f>VLOOKUP(A130,[1]countrylist!$B$1:$C$191,2,0)</f>
        <v>EUR</v>
      </c>
      <c r="D130" t="s">
        <v>540</v>
      </c>
    </row>
    <row r="131" spans="1:4" x14ac:dyDescent="0.25">
      <c r="A131">
        <v>135</v>
      </c>
      <c r="B131" t="s">
        <v>123</v>
      </c>
      <c r="C131" t="str">
        <f>VLOOKUP(A131,[1]countrylist!$B$1:$C$191,2,0)</f>
        <v>EUR</v>
      </c>
      <c r="D131" t="s">
        <v>538</v>
      </c>
    </row>
    <row r="132" spans="1:4" x14ac:dyDescent="0.25">
      <c r="A132">
        <v>942</v>
      </c>
      <c r="B132" t="s">
        <v>256</v>
      </c>
      <c r="C132" t="str">
        <f>VLOOKUP(A132,[1]countrylist!$B$1:$C$191,2,0)</f>
        <v>EUR</v>
      </c>
      <c r="D132" t="s">
        <v>541</v>
      </c>
    </row>
    <row r="133" spans="1:4" x14ac:dyDescent="0.25">
      <c r="A133">
        <v>936</v>
      </c>
      <c r="B133" t="s">
        <v>92</v>
      </c>
      <c r="C133" t="str">
        <f>VLOOKUP(A133,[1]countrylist!$B$1:$C$191,2,0)</f>
        <v>EUR</v>
      </c>
      <c r="D133" t="s">
        <v>543</v>
      </c>
    </row>
    <row r="134" spans="1:4" x14ac:dyDescent="0.25">
      <c r="A134">
        <v>961</v>
      </c>
      <c r="B134" t="s">
        <v>93</v>
      </c>
      <c r="C134" t="str">
        <f>VLOOKUP(A134,[1]countrylist!$B$1:$C$191,2,0)</f>
        <v>EUR</v>
      </c>
      <c r="D134" t="s">
        <v>541</v>
      </c>
    </row>
    <row r="135" spans="1:4" x14ac:dyDescent="0.25">
      <c r="A135">
        <v>184</v>
      </c>
      <c r="B135" t="s">
        <v>94</v>
      </c>
      <c r="C135" t="str">
        <f>VLOOKUP(A135,[1]countrylist!$B$1:$C$191,2,0)</f>
        <v>EUR</v>
      </c>
      <c r="D135" t="s">
        <v>541</v>
      </c>
    </row>
    <row r="136" spans="1:4" x14ac:dyDescent="0.25">
      <c r="A136">
        <v>144</v>
      </c>
      <c r="B136" t="s">
        <v>96</v>
      </c>
      <c r="C136" t="str">
        <f>VLOOKUP(A136,[1]countrylist!$B$1:$C$191,2,0)</f>
        <v>EUR</v>
      </c>
      <c r="D136" t="s">
        <v>543</v>
      </c>
    </row>
    <row r="137" spans="1:4" x14ac:dyDescent="0.25">
      <c r="A137">
        <v>146</v>
      </c>
      <c r="B137" t="s">
        <v>97</v>
      </c>
      <c r="C137" t="str">
        <f>VLOOKUP(A137,[1]countrylist!$B$1:$C$191,2,0)</f>
        <v>EUR</v>
      </c>
      <c r="D137" t="s">
        <v>541</v>
      </c>
    </row>
    <row r="138" spans="1:4" x14ac:dyDescent="0.25">
      <c r="A138">
        <v>186</v>
      </c>
      <c r="B138" t="s">
        <v>101</v>
      </c>
      <c r="C138" t="str">
        <f>VLOOKUP(A138,[1]countrylist!$B$1:$C$191,2,0)</f>
        <v>EUR</v>
      </c>
      <c r="D138" t="s">
        <v>543</v>
      </c>
    </row>
    <row r="139" spans="1:4" x14ac:dyDescent="0.25">
      <c r="A139">
        <v>926</v>
      </c>
      <c r="B139" t="s">
        <v>252</v>
      </c>
      <c r="C139" t="str">
        <f>VLOOKUP(A139,[1]countrylist!$B$1:$C$191,2,0)</f>
        <v>EUR</v>
      </c>
      <c r="D139" t="s">
        <v>541</v>
      </c>
    </row>
    <row r="140" spans="1:4" x14ac:dyDescent="0.25">
      <c r="A140">
        <v>112</v>
      </c>
      <c r="B140" t="s">
        <v>5</v>
      </c>
      <c r="C140" t="str">
        <f>VLOOKUP(A140,[1]countrylist!$B$1:$C$191,2,0)</f>
        <v>EUR</v>
      </c>
      <c r="D140" t="s">
        <v>539</v>
      </c>
    </row>
    <row r="141" spans="1:4" x14ac:dyDescent="0.25">
      <c r="A141">
        <v>512</v>
      </c>
      <c r="B141" t="s">
        <v>167</v>
      </c>
      <c r="C141" t="str">
        <f>VLOOKUP(A141,[1]countrylist!$B$1:$C$191,2,0)</f>
        <v>MCD</v>
      </c>
      <c r="D141" t="s">
        <v>538</v>
      </c>
    </row>
    <row r="142" spans="1:4" x14ac:dyDescent="0.25">
      <c r="A142">
        <v>612</v>
      </c>
      <c r="B142" t="s">
        <v>185</v>
      </c>
      <c r="C142" t="str">
        <f>VLOOKUP(A142,[1]countrylist!$B$1:$C$191,2,0)</f>
        <v>MCD</v>
      </c>
      <c r="D142" t="s">
        <v>538</v>
      </c>
    </row>
    <row r="143" spans="1:4" x14ac:dyDescent="0.25">
      <c r="A143">
        <v>911</v>
      </c>
      <c r="B143" t="s">
        <v>241</v>
      </c>
      <c r="C143" t="str">
        <f>VLOOKUP(A143,[1]countrylist!$B$1:$C$191,2,0)</f>
        <v>MCD</v>
      </c>
      <c r="D143" t="s">
        <v>538</v>
      </c>
    </row>
    <row r="144" spans="1:4" x14ac:dyDescent="0.25">
      <c r="A144">
        <v>912</v>
      </c>
      <c r="B144" t="s">
        <v>242</v>
      </c>
      <c r="C144" t="str">
        <f>VLOOKUP(A144,[1]countrylist!$B$1:$C$191,2,0)</f>
        <v>MCD</v>
      </c>
      <c r="D144" t="s">
        <v>538</v>
      </c>
    </row>
    <row r="145" spans="1:4" x14ac:dyDescent="0.25">
      <c r="A145">
        <v>419</v>
      </c>
      <c r="B145" t="s">
        <v>152</v>
      </c>
      <c r="C145" t="str">
        <f>VLOOKUP(A145,[1]countrylist!$B$1:$C$191,2,0)</f>
        <v>MCD</v>
      </c>
      <c r="D145" t="s">
        <v>538</v>
      </c>
    </row>
    <row r="146" spans="1:4" x14ac:dyDescent="0.25">
      <c r="A146">
        <v>611</v>
      </c>
      <c r="B146" t="s">
        <v>184</v>
      </c>
      <c r="C146" t="str">
        <f>VLOOKUP(A146,[1]countrylist!$B$1:$C$191,2,0)</f>
        <v>MCD</v>
      </c>
      <c r="D146" t="s">
        <v>538</v>
      </c>
    </row>
    <row r="147" spans="1:4" x14ac:dyDescent="0.25">
      <c r="A147">
        <v>915</v>
      </c>
      <c r="B147" t="s">
        <v>244</v>
      </c>
      <c r="C147" t="str">
        <f>VLOOKUP(A147,[1]countrylist!$B$1:$C$191,2,0)</f>
        <v>MCD</v>
      </c>
      <c r="D147" t="s">
        <v>539</v>
      </c>
    </row>
    <row r="148" spans="1:4" x14ac:dyDescent="0.25">
      <c r="A148">
        <v>429</v>
      </c>
      <c r="B148" t="s">
        <v>154</v>
      </c>
      <c r="C148" t="str">
        <f>VLOOKUP(A148,[1]countrylist!$B$1:$C$191,2,0)</f>
        <v>MCD</v>
      </c>
      <c r="D148" t="s">
        <v>538</v>
      </c>
    </row>
    <row r="149" spans="1:4" x14ac:dyDescent="0.25">
      <c r="A149">
        <v>433</v>
      </c>
      <c r="B149" t="s">
        <v>155</v>
      </c>
      <c r="C149" t="str">
        <f>VLOOKUP(A149,[1]countrylist!$B$1:$C$191,2,0)</f>
        <v>MCD</v>
      </c>
      <c r="D149" t="s">
        <v>538</v>
      </c>
    </row>
    <row r="150" spans="1:4" x14ac:dyDescent="0.25">
      <c r="A150">
        <v>916</v>
      </c>
      <c r="B150" t="s">
        <v>245</v>
      </c>
      <c r="C150" t="str">
        <f>VLOOKUP(A150,[1]countrylist!$B$1:$C$191,2,0)</f>
        <v>MCD</v>
      </c>
      <c r="D150" t="s">
        <v>539</v>
      </c>
    </row>
    <row r="151" spans="1:4" x14ac:dyDescent="0.25">
      <c r="A151">
        <v>443</v>
      </c>
      <c r="B151" t="s">
        <v>157</v>
      </c>
      <c r="C151" t="str">
        <f>VLOOKUP(A151,[1]countrylist!$B$1:$C$191,2,0)</f>
        <v>MCD</v>
      </c>
      <c r="D151" t="s">
        <v>538</v>
      </c>
    </row>
    <row r="152" spans="1:4" x14ac:dyDescent="0.25">
      <c r="A152">
        <v>917</v>
      </c>
      <c r="B152" t="s">
        <v>246</v>
      </c>
      <c r="C152" t="str">
        <f>VLOOKUP(A152,[1]countrylist!$B$1:$C$191,2,0)</f>
        <v>MCD</v>
      </c>
      <c r="D152" t="s">
        <v>543</v>
      </c>
    </row>
    <row r="153" spans="1:4" x14ac:dyDescent="0.25">
      <c r="A153">
        <v>446</v>
      </c>
      <c r="B153" t="s">
        <v>158</v>
      </c>
      <c r="C153" t="str">
        <f>VLOOKUP(A153,[1]countrylist!$B$1:$C$191,2,0)</f>
        <v>MCD</v>
      </c>
      <c r="D153" t="s">
        <v>538</v>
      </c>
    </row>
    <row r="154" spans="1:4" x14ac:dyDescent="0.25">
      <c r="A154">
        <v>672</v>
      </c>
      <c r="B154" t="s">
        <v>208</v>
      </c>
      <c r="C154" t="str">
        <f>VLOOKUP(A154,[1]countrylist!$B$1:$C$191,2,0)</f>
        <v>MCD</v>
      </c>
      <c r="D154" t="s">
        <v>547</v>
      </c>
    </row>
    <row r="155" spans="1:4" x14ac:dyDescent="0.25">
      <c r="A155">
        <v>682</v>
      </c>
      <c r="B155" t="s">
        <v>212</v>
      </c>
      <c r="C155" t="str">
        <f>VLOOKUP(A155,[1]countrylist!$B$1:$C$191,2,0)</f>
        <v>MCD</v>
      </c>
      <c r="D155" t="s">
        <v>538</v>
      </c>
    </row>
    <row r="156" spans="1:4" x14ac:dyDescent="0.25">
      <c r="A156">
        <v>686</v>
      </c>
      <c r="B156" t="s">
        <v>213</v>
      </c>
      <c r="C156" t="str">
        <f>VLOOKUP(A156,[1]countrylist!$B$1:$C$191,2,0)</f>
        <v>MCD</v>
      </c>
      <c r="D156" t="s">
        <v>538</v>
      </c>
    </row>
    <row r="157" spans="1:4" x14ac:dyDescent="0.25">
      <c r="A157">
        <v>449</v>
      </c>
      <c r="B157" t="s">
        <v>159</v>
      </c>
      <c r="C157" t="str">
        <f>VLOOKUP(A157,[1]countrylist!$B$1:$C$191,2,0)</f>
        <v>MCD</v>
      </c>
      <c r="D157" t="s">
        <v>538</v>
      </c>
    </row>
    <row r="158" spans="1:4" x14ac:dyDescent="0.25">
      <c r="A158">
        <v>564</v>
      </c>
      <c r="B158" t="s">
        <v>180</v>
      </c>
      <c r="C158" t="str">
        <f>VLOOKUP(A158,[1]countrylist!$B$1:$C$191,2,0)</f>
        <v>MCD</v>
      </c>
      <c r="D158" t="s">
        <v>547</v>
      </c>
    </row>
    <row r="159" spans="1:4" x14ac:dyDescent="0.25">
      <c r="A159">
        <v>453</v>
      </c>
      <c r="B159" t="s">
        <v>160</v>
      </c>
      <c r="C159" t="str">
        <f>VLOOKUP(A159,[1]countrylist!$B$1:$C$191,2,0)</f>
        <v>MCD</v>
      </c>
      <c r="D159" t="s">
        <v>538</v>
      </c>
    </row>
    <row r="160" spans="1:4" x14ac:dyDescent="0.25">
      <c r="A160">
        <v>456</v>
      </c>
      <c r="B160" t="s">
        <v>161</v>
      </c>
      <c r="C160" t="str">
        <f>VLOOKUP(A160,[1]countrylist!$B$1:$C$191,2,0)</f>
        <v>MCD</v>
      </c>
      <c r="D160" t="s">
        <v>538</v>
      </c>
    </row>
    <row r="161" spans="1:4" x14ac:dyDescent="0.25">
      <c r="A161">
        <v>732</v>
      </c>
      <c r="B161" t="s">
        <v>224</v>
      </c>
      <c r="C161" t="str">
        <f>VLOOKUP(A161,[1]countrylist!$B$1:$C$191,2,0)</f>
        <v>MCD</v>
      </c>
      <c r="D161" t="s">
        <v>538</v>
      </c>
    </row>
    <row r="162" spans="1:4" x14ac:dyDescent="0.25">
      <c r="A162">
        <v>463</v>
      </c>
      <c r="B162" t="s">
        <v>162</v>
      </c>
      <c r="C162" t="str">
        <f>VLOOKUP(A162,[1]countrylist!$B$1:$C$191,2,0)</f>
        <v>MCD</v>
      </c>
      <c r="D162" t="s">
        <v>538</v>
      </c>
    </row>
    <row r="163" spans="1:4" x14ac:dyDescent="0.25">
      <c r="A163">
        <v>923</v>
      </c>
      <c r="B163" t="s">
        <v>249</v>
      </c>
      <c r="C163" t="str">
        <f>VLOOKUP(A163,[1]countrylist!$B$1:$C$191,2,0)</f>
        <v>MCD</v>
      </c>
      <c r="D163" t="s">
        <v>543</v>
      </c>
    </row>
    <row r="164" spans="1:4" x14ac:dyDescent="0.25">
      <c r="A164">
        <v>744</v>
      </c>
      <c r="B164" t="s">
        <v>99</v>
      </c>
      <c r="C164" t="str">
        <f>VLOOKUP(A164,[1]countrylist!$B$1:$C$191,2,0)</f>
        <v>MCD</v>
      </c>
      <c r="D164" t="s">
        <v>538</v>
      </c>
    </row>
    <row r="165" spans="1:4" x14ac:dyDescent="0.25">
      <c r="A165">
        <v>925</v>
      </c>
      <c r="B165" t="s">
        <v>251</v>
      </c>
      <c r="C165" t="str">
        <f>VLOOKUP(A165,[1]countrylist!$B$1:$C$191,2,0)</f>
        <v>MCD</v>
      </c>
      <c r="D165" t="s">
        <v>539</v>
      </c>
    </row>
    <row r="166" spans="1:4" x14ac:dyDescent="0.25">
      <c r="A166">
        <v>466</v>
      </c>
      <c r="B166" t="s">
        <v>163</v>
      </c>
      <c r="C166" t="str">
        <f>VLOOKUP(A166,[1]countrylist!$B$1:$C$191,2,0)</f>
        <v>MCD</v>
      </c>
      <c r="D166" t="s">
        <v>549</v>
      </c>
    </row>
    <row r="167" spans="1:4" x14ac:dyDescent="0.25">
      <c r="A167">
        <v>927</v>
      </c>
      <c r="B167" t="s">
        <v>253</v>
      </c>
      <c r="C167" t="str">
        <f>VLOOKUP(A167,[1]countrylist!$B$1:$C$191,2,0)</f>
        <v>MCD</v>
      </c>
      <c r="D167" t="s">
        <v>541</v>
      </c>
    </row>
    <row r="168" spans="1:4" x14ac:dyDescent="0.25">
      <c r="A168">
        <v>474</v>
      </c>
      <c r="B168" t="s">
        <v>165</v>
      </c>
      <c r="C168" t="str">
        <f>VLOOKUP(A168,[1]countrylist!$B$1:$C$191,2,0)</f>
        <v>MCD</v>
      </c>
      <c r="D168" t="s">
        <v>539</v>
      </c>
    </row>
    <row r="169" spans="1:4" x14ac:dyDescent="0.25">
      <c r="A169">
        <v>313</v>
      </c>
      <c r="B169" t="s">
        <v>142</v>
      </c>
      <c r="C169" t="str">
        <f>VLOOKUP(A169,[1]countrylist!$B$1:$C$191,2,0)</f>
        <v>WHD</v>
      </c>
      <c r="D169" t="s">
        <v>538</v>
      </c>
    </row>
    <row r="170" spans="1:4" x14ac:dyDescent="0.25">
      <c r="A170">
        <v>311</v>
      </c>
      <c r="B170" t="s">
        <v>141</v>
      </c>
      <c r="C170" t="str">
        <f>VLOOKUP(A170,[1]countrylist!$B$1:$C$191,2,0)</f>
        <v>WHD</v>
      </c>
      <c r="D170" t="s">
        <v>538</v>
      </c>
    </row>
    <row r="171" spans="1:4" x14ac:dyDescent="0.25">
      <c r="A171">
        <v>213</v>
      </c>
      <c r="B171" t="s">
        <v>127</v>
      </c>
      <c r="C171" t="str">
        <f>VLOOKUP(A171,[1]countrylist!$B$1:$C$191,2,0)</f>
        <v>WHD</v>
      </c>
      <c r="D171" t="s">
        <v>541</v>
      </c>
    </row>
    <row r="172" spans="1:4" x14ac:dyDescent="0.25">
      <c r="A172">
        <v>156</v>
      </c>
      <c r="B172" t="s">
        <v>47</v>
      </c>
      <c r="C172" t="str">
        <f>VLOOKUP(A172,[1]countrylist!$B$1:$C$191,2,0)</f>
        <v>WHD</v>
      </c>
      <c r="D172" t="s">
        <v>541</v>
      </c>
    </row>
    <row r="173" spans="1:4" x14ac:dyDescent="0.25">
      <c r="A173">
        <v>228</v>
      </c>
      <c r="B173" t="s">
        <v>48</v>
      </c>
      <c r="C173" t="str">
        <f>VLOOKUP(A173,[1]countrylist!$B$1:$C$191,2,0)</f>
        <v>WHD</v>
      </c>
      <c r="D173" t="s">
        <v>539</v>
      </c>
    </row>
    <row r="174" spans="1:4" x14ac:dyDescent="0.25">
      <c r="A174">
        <v>233</v>
      </c>
      <c r="B174" t="s">
        <v>50</v>
      </c>
      <c r="C174" t="str">
        <f>VLOOKUP(A174,[1]countrylist!$B$1:$C$191,2,0)</f>
        <v>WHD</v>
      </c>
      <c r="D174" t="s">
        <v>541</v>
      </c>
    </row>
    <row r="175" spans="1:4" x14ac:dyDescent="0.25">
      <c r="A175">
        <v>238</v>
      </c>
      <c r="B175" t="s">
        <v>130</v>
      </c>
      <c r="C175" t="str">
        <f>VLOOKUP(A175,[1]countrylist!$B$1:$C$191,2,0)</f>
        <v>WHD</v>
      </c>
      <c r="D175" t="s">
        <v>538</v>
      </c>
    </row>
    <row r="176" spans="1:4" x14ac:dyDescent="0.25">
      <c r="A176">
        <v>321</v>
      </c>
      <c r="B176" t="s">
        <v>143</v>
      </c>
      <c r="C176" t="str">
        <f>VLOOKUP(A176,[1]countrylist!$B$1:$C$191,2,0)</f>
        <v>WHD</v>
      </c>
      <c r="D176" t="s">
        <v>538</v>
      </c>
    </row>
    <row r="177" spans="1:4" x14ac:dyDescent="0.25">
      <c r="A177">
        <v>253</v>
      </c>
      <c r="B177" t="s">
        <v>55</v>
      </c>
      <c r="C177" t="str">
        <f>VLOOKUP(A177,[1]countrylist!$B$1:$C$191,2,0)</f>
        <v>WHD</v>
      </c>
      <c r="D177" t="s">
        <v>543</v>
      </c>
    </row>
    <row r="178" spans="1:4" x14ac:dyDescent="0.25">
      <c r="A178">
        <v>328</v>
      </c>
      <c r="B178" t="s">
        <v>144</v>
      </c>
      <c r="C178" t="str">
        <f>VLOOKUP(A178,[1]countrylist!$B$1:$C$191,2,0)</f>
        <v>WHD</v>
      </c>
      <c r="D178" t="s">
        <v>538</v>
      </c>
    </row>
    <row r="179" spans="1:4" x14ac:dyDescent="0.25">
      <c r="A179">
        <v>258</v>
      </c>
      <c r="B179" t="s">
        <v>133</v>
      </c>
      <c r="C179" t="str">
        <f>VLOOKUP(A179,[1]countrylist!$B$1:$C$191,2,0)</f>
        <v>WHD</v>
      </c>
      <c r="D179" t="s">
        <v>538</v>
      </c>
    </row>
    <row r="180" spans="1:4" x14ac:dyDescent="0.25">
      <c r="A180">
        <v>336</v>
      </c>
      <c r="B180" t="s">
        <v>145</v>
      </c>
      <c r="C180" t="str">
        <f>VLOOKUP(A180,[1]countrylist!$B$1:$C$191,2,0)</f>
        <v>WHD</v>
      </c>
      <c r="D180" t="s">
        <v>545</v>
      </c>
    </row>
    <row r="181" spans="1:4" x14ac:dyDescent="0.25">
      <c r="A181">
        <v>263</v>
      </c>
      <c r="B181" t="s">
        <v>134</v>
      </c>
      <c r="C181" t="str">
        <f>VLOOKUP(A181,[1]countrylist!$B$1:$C$191,2,0)</f>
        <v>WHD</v>
      </c>
      <c r="D181" t="s">
        <v>538</v>
      </c>
    </row>
    <row r="182" spans="1:4" x14ac:dyDescent="0.25">
      <c r="A182">
        <v>343</v>
      </c>
      <c r="B182" t="s">
        <v>67</v>
      </c>
      <c r="C182" t="str">
        <f>VLOOKUP(A182,[1]countrylist!$B$1:$C$191,2,0)</f>
        <v>WHD</v>
      </c>
      <c r="D182" t="s">
        <v>538</v>
      </c>
    </row>
    <row r="183" spans="1:4" x14ac:dyDescent="0.25">
      <c r="A183">
        <v>278</v>
      </c>
      <c r="B183" t="s">
        <v>82</v>
      </c>
      <c r="C183" t="str">
        <f>VLOOKUP(A183,[1]countrylist!$B$1:$C$191,2,0)</f>
        <v>WHD</v>
      </c>
      <c r="D183" t="s">
        <v>543</v>
      </c>
    </row>
    <row r="184" spans="1:4" x14ac:dyDescent="0.25">
      <c r="A184">
        <v>293</v>
      </c>
      <c r="B184" t="s">
        <v>86</v>
      </c>
      <c r="C184" t="str">
        <f>VLOOKUP(A184,[1]countrylist!$B$1:$C$191,2,0)</f>
        <v>WHD</v>
      </c>
      <c r="D184" t="s">
        <v>541</v>
      </c>
    </row>
    <row r="185" spans="1:4" x14ac:dyDescent="0.25">
      <c r="A185">
        <v>361</v>
      </c>
      <c r="B185" t="s">
        <v>147</v>
      </c>
      <c r="C185" t="str">
        <f>VLOOKUP(A185,[1]countrylist!$B$1:$C$191,2,0)</f>
        <v>WHD</v>
      </c>
      <c r="D185" t="s">
        <v>538</v>
      </c>
    </row>
    <row r="186" spans="1:4" x14ac:dyDescent="0.25">
      <c r="A186">
        <v>362</v>
      </c>
      <c r="B186" t="s">
        <v>148</v>
      </c>
      <c r="C186" t="str">
        <f>VLOOKUP(A186,[1]countrylist!$B$1:$C$191,2,0)</f>
        <v>WHD</v>
      </c>
      <c r="D186" t="s">
        <v>538</v>
      </c>
    </row>
    <row r="187" spans="1:4" x14ac:dyDescent="0.25">
      <c r="A187">
        <v>364</v>
      </c>
      <c r="B187" t="s">
        <v>149</v>
      </c>
      <c r="C187" t="str">
        <f>VLOOKUP(A187,[1]countrylist!$B$1:$C$191,2,0)</f>
        <v>WHD</v>
      </c>
      <c r="D187" t="s">
        <v>538</v>
      </c>
    </row>
    <row r="188" spans="1:4" x14ac:dyDescent="0.25">
      <c r="A188">
        <v>366</v>
      </c>
      <c r="B188" t="s">
        <v>150</v>
      </c>
      <c r="C188" t="str">
        <f>VLOOKUP(A188,[1]countrylist!$B$1:$C$191,2,0)</f>
        <v>WHD</v>
      </c>
      <c r="D188" t="s">
        <v>538</v>
      </c>
    </row>
    <row r="189" spans="1:4" x14ac:dyDescent="0.25">
      <c r="A189">
        <v>111</v>
      </c>
      <c r="B189" t="s">
        <v>4</v>
      </c>
      <c r="C189" t="str">
        <f>VLOOKUP(A189,[1]countrylist!$B$1:$C$191,2,0)</f>
        <v>WHD</v>
      </c>
      <c r="D189" t="s">
        <v>547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workbookViewId="0">
      <pane ySplit="1" topLeftCell="A12" activePane="bottomLeft" state="frozen"/>
      <selection activeCell="B30" sqref="B30"/>
      <selection pane="bottomLeft" activeCell="B30" sqref="B30"/>
    </sheetView>
  </sheetViews>
  <sheetFormatPr defaultRowHeight="15" x14ac:dyDescent="0.25"/>
  <cols>
    <col min="5" max="5" width="85" bestFit="1" customWidth="1"/>
    <col min="6" max="6" width="9.28515625" customWidth="1"/>
  </cols>
  <sheetData>
    <row r="1" spans="1:7" x14ac:dyDescent="0.25">
      <c r="A1" t="s">
        <v>518</v>
      </c>
      <c r="B1" s="21" t="s">
        <v>0</v>
      </c>
      <c r="C1" s="21" t="s">
        <v>37</v>
      </c>
      <c r="D1" s="21" t="s">
        <v>583</v>
      </c>
      <c r="E1" s="21" t="s">
        <v>38</v>
      </c>
      <c r="F1" s="21" t="s">
        <v>298</v>
      </c>
      <c r="G1" s="21" t="s">
        <v>284</v>
      </c>
    </row>
    <row r="2" spans="1:7" x14ac:dyDescent="0.25">
      <c r="A2" t="str">
        <f>VLOOKUP(B2,countrylist!$B$1:$C$191,2,0)</f>
        <v>AFR</v>
      </c>
      <c r="B2" s="21">
        <v>664</v>
      </c>
      <c r="C2" s="21" t="s">
        <v>70</v>
      </c>
      <c r="D2" s="21">
        <v>1</v>
      </c>
      <c r="E2" s="21" t="s">
        <v>71</v>
      </c>
      <c r="F2" s="21" t="s">
        <v>310</v>
      </c>
      <c r="G2">
        <v>1</v>
      </c>
    </row>
    <row r="3" spans="1:7" x14ac:dyDescent="0.25">
      <c r="A3" t="str">
        <f>VLOOKUP(B3,countrylist!$B$1:$C$191,2,0)</f>
        <v>WHD</v>
      </c>
      <c r="B3" s="21">
        <v>223</v>
      </c>
      <c r="C3" s="21" t="s">
        <v>129</v>
      </c>
      <c r="D3" s="21">
        <v>1</v>
      </c>
      <c r="E3" s="21" t="s">
        <v>625</v>
      </c>
      <c r="F3" t="s">
        <v>624</v>
      </c>
      <c r="G3">
        <v>1</v>
      </c>
    </row>
    <row r="4" spans="1:7" x14ac:dyDescent="0.25">
      <c r="A4" t="str">
        <f>VLOOKUP(B4,countrylist!$B$1:$C$191,2,0)</f>
        <v>WHD</v>
      </c>
      <c r="B4" s="21">
        <v>361</v>
      </c>
      <c r="C4" s="21" t="s">
        <v>147</v>
      </c>
      <c r="D4" s="21">
        <v>1</v>
      </c>
      <c r="E4" s="21" t="s">
        <v>629</v>
      </c>
      <c r="F4" s="21" t="s">
        <v>626</v>
      </c>
      <c r="G4">
        <v>1</v>
      </c>
    </row>
    <row r="5" spans="1:7" x14ac:dyDescent="0.25">
      <c r="A5" t="str">
        <f>VLOOKUP(B5,countrylist!$B$1:$C$191,2,0)</f>
        <v>WHD</v>
      </c>
      <c r="B5" s="21">
        <v>364</v>
      </c>
      <c r="C5" s="21" t="s">
        <v>149</v>
      </c>
      <c r="D5" s="21">
        <v>1</v>
      </c>
      <c r="E5" s="21" t="s">
        <v>627</v>
      </c>
      <c r="F5" s="21"/>
      <c r="G5">
        <v>1</v>
      </c>
    </row>
    <row r="6" spans="1:7" x14ac:dyDescent="0.25">
      <c r="A6" t="str">
        <f>VLOOKUP(B6,countrylist!$B$1:$C$191,2,0)</f>
        <v>MCD</v>
      </c>
      <c r="B6" s="21">
        <v>915</v>
      </c>
      <c r="C6" s="21" t="s">
        <v>244</v>
      </c>
      <c r="D6" s="21">
        <v>1</v>
      </c>
      <c r="E6" s="21" t="s">
        <v>628</v>
      </c>
      <c r="F6" s="21" t="s">
        <v>630</v>
      </c>
      <c r="G6">
        <v>1</v>
      </c>
    </row>
    <row r="7" spans="1:7" x14ac:dyDescent="0.25">
      <c r="A7" t="str">
        <f>VLOOKUP(B7,countrylist!$B$1:$C$191,2,0)</f>
        <v>MCD</v>
      </c>
      <c r="B7" s="21">
        <v>916</v>
      </c>
      <c r="C7" s="21" t="s">
        <v>245</v>
      </c>
      <c r="D7" s="21">
        <v>1</v>
      </c>
      <c r="E7" s="21" t="s">
        <v>631</v>
      </c>
      <c r="F7" s="21"/>
      <c r="G7">
        <v>3</v>
      </c>
    </row>
    <row r="8" spans="1:7" x14ac:dyDescent="0.25">
      <c r="A8" t="str">
        <f>VLOOKUP(B8,countrylist!$B$1:$C$191,2,0)</f>
        <v>EUR</v>
      </c>
      <c r="B8" s="21">
        <v>939</v>
      </c>
      <c r="C8" s="21" t="s">
        <v>254</v>
      </c>
      <c r="D8" s="21">
        <v>1</v>
      </c>
      <c r="E8" s="21" t="s">
        <v>633</v>
      </c>
      <c r="F8" t="s">
        <v>632</v>
      </c>
      <c r="G8">
        <v>1</v>
      </c>
    </row>
    <row r="9" spans="1:7" x14ac:dyDescent="0.25">
      <c r="A9" t="str">
        <f>VLOOKUP(B9,countrylist!$B$1:$C$191,2,0)</f>
        <v>AFR</v>
      </c>
      <c r="B9" s="21">
        <v>714</v>
      </c>
      <c r="C9" s="21" t="s">
        <v>218</v>
      </c>
      <c r="D9" s="21"/>
      <c r="E9" t="s">
        <v>584</v>
      </c>
      <c r="F9" s="21"/>
      <c r="G9">
        <v>0</v>
      </c>
    </row>
    <row r="10" spans="1:7" x14ac:dyDescent="0.25">
      <c r="A10" t="str">
        <f>VLOOKUP(B10,countrylist!$B$1:$C$191,2,0)</f>
        <v>AFR</v>
      </c>
      <c r="B10" s="21">
        <v>684</v>
      </c>
      <c r="C10" s="21" t="s">
        <v>76</v>
      </c>
      <c r="D10" s="21">
        <v>1</v>
      </c>
      <c r="E10" s="21" t="s">
        <v>600</v>
      </c>
      <c r="F10" s="21"/>
      <c r="G10">
        <v>2</v>
      </c>
    </row>
    <row r="11" spans="1:7" x14ac:dyDescent="0.25">
      <c r="A11" t="str">
        <f>VLOOKUP(B11,countrylist!$B$1:$C$191,2,0)</f>
        <v>AFR</v>
      </c>
      <c r="B11" s="21">
        <v>614</v>
      </c>
      <c r="C11" s="21" t="s">
        <v>186</v>
      </c>
      <c r="D11" s="21"/>
      <c r="E11" s="21" t="s">
        <v>582</v>
      </c>
      <c r="F11" s="21"/>
      <c r="G11">
        <v>0</v>
      </c>
    </row>
    <row r="12" spans="1:7" x14ac:dyDescent="0.25">
      <c r="A12" t="str">
        <f>VLOOKUP(B12,countrylist!$B$1:$C$191,2,0)</f>
        <v>AFR</v>
      </c>
      <c r="B12" s="21">
        <v>199</v>
      </c>
      <c r="C12" s="21" t="s">
        <v>114</v>
      </c>
      <c r="D12" s="21">
        <v>1</v>
      </c>
      <c r="E12" s="21" t="s">
        <v>115</v>
      </c>
      <c r="F12" s="21" t="s">
        <v>489</v>
      </c>
      <c r="G12">
        <v>1</v>
      </c>
    </row>
    <row r="13" spans="1:7" x14ac:dyDescent="0.25">
      <c r="A13" t="str">
        <f>VLOOKUP(B13,countrylist!$B$1:$C$191,2,0)</f>
        <v>APD</v>
      </c>
      <c r="B13" s="21">
        <v>819</v>
      </c>
      <c r="C13" s="21" t="s">
        <v>233</v>
      </c>
      <c r="D13" s="21">
        <v>1</v>
      </c>
      <c r="E13" s="21" t="s">
        <v>381</v>
      </c>
      <c r="F13" s="21"/>
      <c r="G13">
        <v>1</v>
      </c>
    </row>
    <row r="14" spans="1:7" x14ac:dyDescent="0.25">
      <c r="A14" t="str">
        <f>VLOOKUP(B14,countrylist!$B$1:$C$191,2,0)</f>
        <v>APD</v>
      </c>
      <c r="B14" s="21">
        <v>924</v>
      </c>
      <c r="C14" t="s">
        <v>250</v>
      </c>
      <c r="D14" s="21">
        <v>1</v>
      </c>
      <c r="E14" s="21" t="s">
        <v>621</v>
      </c>
      <c r="F14" s="21"/>
      <c r="G14">
        <v>1</v>
      </c>
    </row>
    <row r="15" spans="1:7" x14ac:dyDescent="0.25">
      <c r="A15" t="str">
        <f>VLOOKUP(B15,countrylist!$B$1:$C$191,2,0)</f>
        <v>APD</v>
      </c>
      <c r="B15" s="21">
        <v>534</v>
      </c>
      <c r="C15" s="21" t="s">
        <v>111</v>
      </c>
      <c r="D15" s="21">
        <v>1</v>
      </c>
      <c r="E15" s="21" t="s">
        <v>644</v>
      </c>
      <c r="F15" s="21"/>
      <c r="G15">
        <v>2</v>
      </c>
    </row>
    <row r="16" spans="1:7" x14ac:dyDescent="0.25">
      <c r="A16" t="str">
        <f>VLOOKUP(B16,countrylist!$B$1:$C$191,2,0)</f>
        <v>APD</v>
      </c>
      <c r="B16" s="21">
        <v>536</v>
      </c>
      <c r="C16" s="21" t="s">
        <v>112</v>
      </c>
      <c r="D16" s="21">
        <v>1</v>
      </c>
      <c r="E16" s="21" t="s">
        <v>515</v>
      </c>
      <c r="F16" s="21" t="s">
        <v>489</v>
      </c>
      <c r="G16">
        <v>1</v>
      </c>
    </row>
    <row r="17" spans="1:7" x14ac:dyDescent="0.25">
      <c r="A17" t="str">
        <f>VLOOKUP(B17,countrylist!$B$1:$C$191,2,0)</f>
        <v>APD</v>
      </c>
      <c r="B17" s="21">
        <v>158</v>
      </c>
      <c r="C17" s="21" t="s">
        <v>69</v>
      </c>
      <c r="D17" s="21">
        <v>1</v>
      </c>
      <c r="E17" s="21" t="s">
        <v>642</v>
      </c>
      <c r="F17" s="21"/>
      <c r="G17">
        <v>2</v>
      </c>
    </row>
    <row r="18" spans="1:7" x14ac:dyDescent="0.25">
      <c r="A18" t="str">
        <f>VLOOKUP(B18,countrylist!$B$1:$C$191,2,0)</f>
        <v>APD</v>
      </c>
      <c r="B18" s="21">
        <v>542</v>
      </c>
      <c r="C18" s="21" t="s">
        <v>176</v>
      </c>
      <c r="D18" s="21">
        <v>1</v>
      </c>
      <c r="E18" s="21" t="s">
        <v>383</v>
      </c>
      <c r="F18" s="21"/>
      <c r="G18">
        <v>1</v>
      </c>
    </row>
    <row r="19" spans="1:7" x14ac:dyDescent="0.25">
      <c r="A19" t="str">
        <f>VLOOKUP(B19,countrylist!$B$1:$C$191,2,0)</f>
        <v>APD</v>
      </c>
      <c r="B19" s="21">
        <v>548</v>
      </c>
      <c r="C19" s="21" t="s">
        <v>72</v>
      </c>
      <c r="D19" s="21">
        <v>1</v>
      </c>
      <c r="E19" s="21" t="s">
        <v>73</v>
      </c>
      <c r="F19" s="23" t="s">
        <v>311</v>
      </c>
      <c r="G19">
        <v>1</v>
      </c>
    </row>
    <row r="20" spans="1:7" x14ac:dyDescent="0.25">
      <c r="A20" t="str">
        <f>VLOOKUP(B20,countrylist!$B$1:$C$191,2,0)</f>
        <v>APD</v>
      </c>
      <c r="B20" s="21">
        <v>516</v>
      </c>
      <c r="C20" s="21" t="s">
        <v>170</v>
      </c>
      <c r="D20" s="21"/>
      <c r="E20" s="21" t="s">
        <v>588</v>
      </c>
      <c r="F20" s="23"/>
      <c r="G20">
        <v>0</v>
      </c>
    </row>
    <row r="21" spans="1:7" x14ac:dyDescent="0.25">
      <c r="A21" t="str">
        <f>VLOOKUP(B21,countrylist!$B$1:$C$191,2,0)</f>
        <v>APD</v>
      </c>
      <c r="B21" s="21">
        <v>948</v>
      </c>
      <c r="C21" s="21" t="s">
        <v>259</v>
      </c>
      <c r="D21" s="21">
        <v>1</v>
      </c>
      <c r="E21" s="21" t="s">
        <v>514</v>
      </c>
      <c r="F21" s="21" t="s">
        <v>382</v>
      </c>
      <c r="G21">
        <v>1</v>
      </c>
    </row>
    <row r="22" spans="1:7" x14ac:dyDescent="0.25">
      <c r="A22" t="str">
        <f>VLOOKUP(B22,countrylist!$B$1:$C$191,2,0)</f>
        <v>APD</v>
      </c>
      <c r="B22" s="21">
        <v>196</v>
      </c>
      <c r="C22" s="21" t="s">
        <v>113</v>
      </c>
      <c r="D22" s="21">
        <v>1</v>
      </c>
      <c r="E22" s="21" t="s">
        <v>81</v>
      </c>
      <c r="F22" s="21" t="s">
        <v>313</v>
      </c>
      <c r="G22">
        <v>1</v>
      </c>
    </row>
    <row r="23" spans="1:7" x14ac:dyDescent="0.25">
      <c r="A23" t="str">
        <f>VLOOKUP(B23,countrylist!$B$1:$C$191,2,0)</f>
        <v>APD</v>
      </c>
      <c r="B23" s="21">
        <v>862</v>
      </c>
      <c r="C23" s="21" t="s">
        <v>238</v>
      </c>
      <c r="D23" s="21">
        <v>1</v>
      </c>
      <c r="E23" s="21" t="s">
        <v>367</v>
      </c>
      <c r="F23" s="21"/>
      <c r="G23">
        <v>1</v>
      </c>
    </row>
    <row r="24" spans="1:7" x14ac:dyDescent="0.25">
      <c r="A24" t="str">
        <f>VLOOKUP(B24,countrylist!$B$1:$C$191,2,0)</f>
        <v>APD</v>
      </c>
      <c r="B24" s="21">
        <v>576</v>
      </c>
      <c r="C24" s="21" t="s">
        <v>182</v>
      </c>
      <c r="D24" s="21">
        <v>1</v>
      </c>
      <c r="E24" s="21" t="s">
        <v>386</v>
      </c>
      <c r="F24" s="21"/>
      <c r="G24">
        <v>1</v>
      </c>
    </row>
    <row r="25" spans="1:7" x14ac:dyDescent="0.25">
      <c r="A25" t="str">
        <f>VLOOKUP(B25,countrylist!$B$1:$C$191,2,0)</f>
        <v>APD</v>
      </c>
      <c r="B25" s="21">
        <v>813</v>
      </c>
      <c r="C25" s="21" t="s">
        <v>232</v>
      </c>
      <c r="D25" s="21">
        <v>1</v>
      </c>
      <c r="E25" s="21" t="s">
        <v>372</v>
      </c>
      <c r="F25" s="21" t="s">
        <v>373</v>
      </c>
      <c r="G25">
        <v>1</v>
      </c>
    </row>
    <row r="26" spans="1:7" x14ac:dyDescent="0.25">
      <c r="A26" t="str">
        <f>VLOOKUP(B26,countrylist!$B$1:$C$191,2,0)</f>
        <v>APD</v>
      </c>
      <c r="B26" s="21">
        <v>528</v>
      </c>
      <c r="C26" s="21" t="s">
        <v>116</v>
      </c>
      <c r="D26" s="21">
        <v>1</v>
      </c>
      <c r="E26" s="21" t="s">
        <v>117</v>
      </c>
      <c r="F26" s="21" t="s">
        <v>489</v>
      </c>
      <c r="G26">
        <v>1</v>
      </c>
    </row>
    <row r="27" spans="1:7" x14ac:dyDescent="0.25">
      <c r="A27" t="str">
        <f>VLOOKUP(B27,countrylist!$B$1:$C$191,2,0)</f>
        <v>APD</v>
      </c>
      <c r="B27" s="21">
        <v>578</v>
      </c>
      <c r="C27" s="21" t="s">
        <v>183</v>
      </c>
      <c r="D27" s="21">
        <v>1</v>
      </c>
      <c r="E27" s="21" t="s">
        <v>368</v>
      </c>
      <c r="F27" s="21" t="s">
        <v>369</v>
      </c>
      <c r="G27">
        <v>1</v>
      </c>
    </row>
    <row r="28" spans="1:7" x14ac:dyDescent="0.25">
      <c r="A28" t="str">
        <f>VLOOKUP(B28,countrylist!$B$1:$C$191,2,0)</f>
        <v>APD</v>
      </c>
      <c r="B28" s="21">
        <v>537</v>
      </c>
      <c r="C28" s="21" t="s">
        <v>175</v>
      </c>
      <c r="D28" s="21">
        <v>1</v>
      </c>
      <c r="E28" s="21" t="s">
        <v>98</v>
      </c>
      <c r="F28" s="21"/>
      <c r="G28">
        <v>1</v>
      </c>
    </row>
    <row r="29" spans="1:7" x14ac:dyDescent="0.25">
      <c r="A29" t="str">
        <f>VLOOKUP(B29,countrylist!$B$1:$C$191,2,0)</f>
        <v>APD</v>
      </c>
      <c r="B29" s="21">
        <v>582</v>
      </c>
      <c r="C29" s="21" t="s">
        <v>120</v>
      </c>
      <c r="D29" s="21">
        <v>1</v>
      </c>
      <c r="E29" s="21" t="s">
        <v>121</v>
      </c>
      <c r="F29" s="21" t="s">
        <v>489</v>
      </c>
      <c r="G29">
        <v>1</v>
      </c>
    </row>
    <row r="30" spans="1:7" x14ac:dyDescent="0.25">
      <c r="A30" t="str">
        <f>VLOOKUP(B30,countrylist!$B$1:$C$191,2,0)</f>
        <v>EUR</v>
      </c>
      <c r="B30" s="21">
        <v>914</v>
      </c>
      <c r="C30" s="21" t="s">
        <v>243</v>
      </c>
      <c r="D30" s="21">
        <v>1</v>
      </c>
      <c r="E30" s="21" t="s">
        <v>380</v>
      </c>
      <c r="F30" s="26" t="s">
        <v>988</v>
      </c>
      <c r="G30">
        <v>1</v>
      </c>
    </row>
    <row r="31" spans="1:7" x14ac:dyDescent="0.25">
      <c r="A31" t="str">
        <f>VLOOKUP(B31,countrylist!$B$1:$C$191,2,0)</f>
        <v>EUR</v>
      </c>
      <c r="B31" s="21">
        <v>122</v>
      </c>
      <c r="C31" s="21" t="s">
        <v>40</v>
      </c>
      <c r="D31" s="21">
        <v>1</v>
      </c>
      <c r="E31" s="21" t="s">
        <v>41</v>
      </c>
      <c r="F31" s="21" t="s">
        <v>299</v>
      </c>
      <c r="G31">
        <v>1</v>
      </c>
    </row>
    <row r="32" spans="1:7" x14ac:dyDescent="0.25">
      <c r="A32" t="str">
        <f>VLOOKUP(B32,countrylist!$B$1:$C$191,2,0)</f>
        <v>EUR</v>
      </c>
      <c r="B32" s="21">
        <v>913</v>
      </c>
      <c r="C32" s="21" t="s">
        <v>43</v>
      </c>
      <c r="D32" s="21">
        <v>1</v>
      </c>
      <c r="E32" s="21" t="s">
        <v>44</v>
      </c>
      <c r="F32" s="21" t="s">
        <v>489</v>
      </c>
      <c r="G32">
        <v>1</v>
      </c>
    </row>
    <row r="33" spans="1:7" x14ac:dyDescent="0.25">
      <c r="A33" t="str">
        <f>VLOOKUP(B33,countrylist!$B$1:$C$191,2,0)</f>
        <v>EUR</v>
      </c>
      <c r="B33" s="21">
        <v>124</v>
      </c>
      <c r="C33" s="21" t="s">
        <v>45</v>
      </c>
      <c r="D33" s="21">
        <v>1</v>
      </c>
      <c r="E33" s="21" t="s">
        <v>46</v>
      </c>
      <c r="F33" s="21" t="s">
        <v>301</v>
      </c>
      <c r="G33">
        <v>1</v>
      </c>
    </row>
    <row r="34" spans="1:7" x14ac:dyDescent="0.25">
      <c r="A34" t="str">
        <f>VLOOKUP(B34,countrylist!$B$1:$C$191,2,0)</f>
        <v>EUR</v>
      </c>
      <c r="B34" s="21">
        <v>960</v>
      </c>
      <c r="C34" s="21" t="s">
        <v>51</v>
      </c>
      <c r="D34" s="21">
        <v>1</v>
      </c>
      <c r="E34" s="21" t="s">
        <v>52</v>
      </c>
      <c r="F34" s="21" t="s">
        <v>489</v>
      </c>
      <c r="G34">
        <v>1</v>
      </c>
    </row>
    <row r="35" spans="1:7" x14ac:dyDescent="0.25">
      <c r="A35" t="str">
        <f>VLOOKUP(B35,countrylist!$B$1:$C$191,2,0)</f>
        <v>EUR</v>
      </c>
      <c r="B35" s="21">
        <v>423</v>
      </c>
      <c r="C35" s="21" t="s">
        <v>153</v>
      </c>
      <c r="D35" s="21">
        <v>1</v>
      </c>
      <c r="E35" s="21" t="s">
        <v>387</v>
      </c>
      <c r="F35" s="21"/>
      <c r="G35">
        <v>1</v>
      </c>
    </row>
    <row r="36" spans="1:7" x14ac:dyDescent="0.25">
      <c r="A36" t="str">
        <f>VLOOKUP(B36,countrylist!$B$1:$C$191,2,0)</f>
        <v>EUR</v>
      </c>
      <c r="B36" s="21">
        <v>935</v>
      </c>
      <c r="C36" s="21" t="s">
        <v>102</v>
      </c>
      <c r="D36" s="21">
        <v>1</v>
      </c>
      <c r="E36" s="21" t="s">
        <v>646</v>
      </c>
      <c r="F36" s="21" t="s">
        <v>489</v>
      </c>
      <c r="G36">
        <v>2</v>
      </c>
    </row>
    <row r="37" spans="1:7" x14ac:dyDescent="0.25">
      <c r="A37" t="str">
        <f>VLOOKUP(B37,countrylist!$B$1:$C$191,2,0)</f>
        <v>EUR</v>
      </c>
      <c r="B37" s="21">
        <v>128</v>
      </c>
      <c r="C37" s="21" t="s">
        <v>103</v>
      </c>
      <c r="D37" s="21">
        <v>1</v>
      </c>
      <c r="E37" s="21" t="s">
        <v>104</v>
      </c>
      <c r="F37" s="21"/>
      <c r="G37">
        <v>1</v>
      </c>
    </row>
    <row r="38" spans="1:7" x14ac:dyDescent="0.25">
      <c r="A38" t="str">
        <f>VLOOKUP(B38,countrylist!$B$1:$C$191,2,0)</f>
        <v>EUR</v>
      </c>
      <c r="B38" s="21">
        <v>172</v>
      </c>
      <c r="C38" s="21" t="s">
        <v>57</v>
      </c>
      <c r="D38" s="21">
        <v>1</v>
      </c>
      <c r="E38" s="21" t="s">
        <v>58</v>
      </c>
      <c r="F38" s="21" t="s">
        <v>305</v>
      </c>
      <c r="G38">
        <v>1</v>
      </c>
    </row>
    <row r="39" spans="1:7" x14ac:dyDescent="0.25">
      <c r="A39" t="str">
        <f>VLOOKUP(B39,countrylist!$B$1:$C$191,2,0)</f>
        <v>EUR</v>
      </c>
      <c r="B39" s="21">
        <v>132</v>
      </c>
      <c r="C39" s="21" t="s">
        <v>59</v>
      </c>
      <c r="D39" s="21">
        <v>1</v>
      </c>
      <c r="E39" s="21" t="s">
        <v>60</v>
      </c>
      <c r="F39" s="21" t="s">
        <v>306</v>
      </c>
      <c r="G39">
        <v>1</v>
      </c>
    </row>
    <row r="40" spans="1:7" x14ac:dyDescent="0.25">
      <c r="A40" t="str">
        <f>VLOOKUP(B40,countrylist!$B$1:$C$191,2,0)</f>
        <v>EUR</v>
      </c>
      <c r="B40" s="21">
        <v>134</v>
      </c>
      <c r="C40" s="21" t="s">
        <v>61</v>
      </c>
      <c r="D40" s="21">
        <v>1</v>
      </c>
      <c r="E40" s="21" t="s">
        <v>307</v>
      </c>
      <c r="F40" s="21"/>
      <c r="G40">
        <v>1</v>
      </c>
    </row>
    <row r="41" spans="1:7" x14ac:dyDescent="0.25">
      <c r="A41" t="str">
        <f>VLOOKUP(B41,countrylist!$B$1:$C$191,2,0)</f>
        <v>EUR</v>
      </c>
      <c r="B41" s="21">
        <v>174</v>
      </c>
      <c r="C41" s="21" t="s">
        <v>107</v>
      </c>
      <c r="D41" s="21">
        <v>1</v>
      </c>
      <c r="E41" s="21" t="s">
        <v>108</v>
      </c>
      <c r="F41" s="21" t="s">
        <v>489</v>
      </c>
      <c r="G41">
        <v>1</v>
      </c>
    </row>
    <row r="42" spans="1:7" x14ac:dyDescent="0.25">
      <c r="A42" t="str">
        <f>VLOOKUP(B42,countrylist!$B$1:$C$191,2,0)</f>
        <v>EUR</v>
      </c>
      <c r="B42" s="21">
        <v>944</v>
      </c>
      <c r="C42" s="21" t="s">
        <v>109</v>
      </c>
      <c r="D42" s="21">
        <v>1</v>
      </c>
      <c r="E42" s="21" t="s">
        <v>110</v>
      </c>
      <c r="F42" s="21" t="s">
        <v>489</v>
      </c>
      <c r="G42">
        <v>1</v>
      </c>
    </row>
    <row r="43" spans="1:7" x14ac:dyDescent="0.25">
      <c r="A43" t="str">
        <f>VLOOKUP(B43,countrylist!$B$1:$C$191,2,0)</f>
        <v>EUR</v>
      </c>
      <c r="B43" s="21">
        <v>176</v>
      </c>
      <c r="C43" s="21" t="s">
        <v>126</v>
      </c>
      <c r="D43" s="21">
        <v>1</v>
      </c>
      <c r="E43" s="21" t="s">
        <v>643</v>
      </c>
      <c r="F43" s="21" t="s">
        <v>994</v>
      </c>
      <c r="G43">
        <v>2</v>
      </c>
    </row>
    <row r="44" spans="1:7" x14ac:dyDescent="0.25">
      <c r="A44" t="str">
        <f>VLOOKUP(B44,countrylist!$B$1:$C$191,2,0)</f>
        <v>EUR</v>
      </c>
      <c r="B44" s="21">
        <v>178</v>
      </c>
      <c r="C44" s="21" t="s">
        <v>62</v>
      </c>
      <c r="D44" s="21">
        <v>1</v>
      </c>
      <c r="E44" s="21" t="s">
        <v>622</v>
      </c>
      <c r="F44" s="21" t="s">
        <v>489</v>
      </c>
      <c r="G44">
        <v>3</v>
      </c>
    </row>
    <row r="45" spans="1:7" x14ac:dyDescent="0.25">
      <c r="A45" t="str">
        <f>VLOOKUP(B45,countrylist!$B$1:$C$191,2,0)</f>
        <v>EUR</v>
      </c>
      <c r="B45" s="21">
        <v>436</v>
      </c>
      <c r="C45" s="21" t="s">
        <v>63</v>
      </c>
      <c r="D45" s="21">
        <v>1</v>
      </c>
      <c r="E45" s="21" t="s">
        <v>64</v>
      </c>
      <c r="F45" s="21" t="s">
        <v>308</v>
      </c>
      <c r="G45">
        <v>1</v>
      </c>
    </row>
    <row r="46" spans="1:7" x14ac:dyDescent="0.25">
      <c r="A46" t="str">
        <f>VLOOKUP(B46,countrylist!$B$1:$C$191,2,0)</f>
        <v>EUR</v>
      </c>
      <c r="B46" s="21">
        <v>136</v>
      </c>
      <c r="C46" s="21" t="s">
        <v>65</v>
      </c>
      <c r="D46" s="21">
        <v>1</v>
      </c>
      <c r="E46" s="21" t="s">
        <v>66</v>
      </c>
      <c r="F46" s="37" t="s">
        <v>995</v>
      </c>
      <c r="G46">
        <v>1</v>
      </c>
    </row>
    <row r="47" spans="1:7" x14ac:dyDescent="0.25">
      <c r="A47" t="str">
        <f>VLOOKUP(B47,countrylist!$B$1:$C$191,2,0)</f>
        <v>EUR</v>
      </c>
      <c r="B47" s="21">
        <v>941</v>
      </c>
      <c r="C47" s="21" t="s">
        <v>255</v>
      </c>
      <c r="D47" s="21">
        <v>1</v>
      </c>
      <c r="E47" s="21" t="s">
        <v>385</v>
      </c>
      <c r="F47" s="21" t="s">
        <v>384</v>
      </c>
      <c r="G47">
        <v>1</v>
      </c>
    </row>
    <row r="48" spans="1:7" x14ac:dyDescent="0.25">
      <c r="A48" t="str">
        <f>VLOOKUP(B48,countrylist!$B$1:$C$191,2,0)</f>
        <v>APD</v>
      </c>
      <c r="B48" s="21">
        <v>193</v>
      </c>
      <c r="C48" s="21" t="s">
        <v>39</v>
      </c>
      <c r="D48" s="21"/>
      <c r="E48" s="21" t="s">
        <v>601</v>
      </c>
      <c r="F48" s="21"/>
      <c r="G48">
        <v>0</v>
      </c>
    </row>
    <row r="49" spans="1:7" x14ac:dyDescent="0.25">
      <c r="A49" t="str">
        <f>VLOOKUP(B49,countrylist!$B$1:$C$191,2,0)</f>
        <v>EUR</v>
      </c>
      <c r="B49" s="21">
        <v>137</v>
      </c>
      <c r="C49" s="21" t="s">
        <v>124</v>
      </c>
      <c r="D49" s="21">
        <v>1</v>
      </c>
      <c r="E49" s="21" t="s">
        <v>598</v>
      </c>
      <c r="F49" s="21" t="s">
        <v>989</v>
      </c>
      <c r="G49">
        <v>2</v>
      </c>
    </row>
    <row r="50" spans="1:7" x14ac:dyDescent="0.25">
      <c r="A50" t="str">
        <f>VLOOKUP(B50,countrylist!$B$1:$C$191,2,0)</f>
        <v>EUR</v>
      </c>
      <c r="B50" s="21">
        <v>962</v>
      </c>
      <c r="C50" s="21" t="s">
        <v>260</v>
      </c>
      <c r="D50" s="21">
        <v>1</v>
      </c>
      <c r="E50" s="21" t="s">
        <v>377</v>
      </c>
      <c r="F50" s="21" t="s">
        <v>378</v>
      </c>
      <c r="G50">
        <v>1</v>
      </c>
    </row>
    <row r="51" spans="1:7" x14ac:dyDescent="0.25">
      <c r="A51" t="str">
        <f>VLOOKUP(B51,countrylist!$B$1:$C$191,2,0)</f>
        <v>EUR</v>
      </c>
      <c r="B51" s="21">
        <v>181</v>
      </c>
      <c r="C51" s="21" t="s">
        <v>74</v>
      </c>
      <c r="D51" s="21">
        <v>1</v>
      </c>
      <c r="E51" s="21" t="s">
        <v>75</v>
      </c>
      <c r="F51" s="21" t="s">
        <v>312</v>
      </c>
      <c r="G51">
        <v>1</v>
      </c>
    </row>
    <row r="52" spans="1:7" x14ac:dyDescent="0.25">
      <c r="A52" t="str">
        <f>VLOOKUP(B52,countrylist!$B$1:$C$191,2,0)</f>
        <v>EUR</v>
      </c>
      <c r="B52" s="21">
        <v>921</v>
      </c>
      <c r="C52" s="21" t="s">
        <v>77</v>
      </c>
      <c r="D52" s="21">
        <v>1</v>
      </c>
      <c r="E52" s="21" t="s">
        <v>78</v>
      </c>
      <c r="F52" s="21" t="s">
        <v>489</v>
      </c>
      <c r="G52">
        <v>1</v>
      </c>
    </row>
    <row r="53" spans="1:7" x14ac:dyDescent="0.25">
      <c r="A53" t="str">
        <f>VLOOKUP(B53,countrylist!$B$1:$C$191,2,0)</f>
        <v>EUR</v>
      </c>
      <c r="B53" s="21">
        <v>138</v>
      </c>
      <c r="C53" s="21" t="s">
        <v>79</v>
      </c>
      <c r="D53" s="21">
        <v>1</v>
      </c>
      <c r="E53" s="21" t="s">
        <v>80</v>
      </c>
      <c r="F53" s="21" t="s">
        <v>394</v>
      </c>
      <c r="G53">
        <v>1</v>
      </c>
    </row>
    <row r="54" spans="1:7" x14ac:dyDescent="0.25">
      <c r="A54" t="str">
        <f>VLOOKUP(B54,countrylist!$B$1:$C$191,2,0)</f>
        <v>EUR</v>
      </c>
      <c r="B54" s="21">
        <v>142</v>
      </c>
      <c r="C54" s="21" t="s">
        <v>84</v>
      </c>
      <c r="D54" s="21">
        <v>1</v>
      </c>
      <c r="E54" s="21" t="s">
        <v>85</v>
      </c>
      <c r="F54" s="24" t="s">
        <v>315</v>
      </c>
      <c r="G54">
        <v>1</v>
      </c>
    </row>
    <row r="55" spans="1:7" x14ac:dyDescent="0.25">
      <c r="A55" t="str">
        <f>VLOOKUP(B55,countrylist!$B$1:$C$191,2,0)</f>
        <v>EUR</v>
      </c>
      <c r="B55" s="21">
        <v>964</v>
      </c>
      <c r="C55" s="21" t="s">
        <v>87</v>
      </c>
      <c r="D55" s="21">
        <v>1</v>
      </c>
      <c r="E55" s="21" t="s">
        <v>88</v>
      </c>
      <c r="F55" s="21" t="s">
        <v>316</v>
      </c>
      <c r="G55">
        <v>1</v>
      </c>
    </row>
    <row r="56" spans="1:7" x14ac:dyDescent="0.25">
      <c r="A56" t="str">
        <f>VLOOKUP(B56,countrylist!$B$1:$C$191,2,0)</f>
        <v>EUR</v>
      </c>
      <c r="B56" s="21">
        <v>182</v>
      </c>
      <c r="C56" s="21" t="s">
        <v>89</v>
      </c>
      <c r="D56" s="21">
        <v>1</v>
      </c>
      <c r="E56" s="21" t="s">
        <v>599</v>
      </c>
      <c r="F56" s="21" t="s">
        <v>317</v>
      </c>
      <c r="G56">
        <v>2</v>
      </c>
    </row>
    <row r="57" spans="1:7" x14ac:dyDescent="0.25">
      <c r="A57" t="str">
        <f>VLOOKUP(B57,countrylist!$B$1:$C$191,2,0)</f>
        <v>EUR</v>
      </c>
      <c r="B57" s="21">
        <v>968</v>
      </c>
      <c r="C57" s="21" t="s">
        <v>90</v>
      </c>
      <c r="D57" s="21">
        <v>1</v>
      </c>
      <c r="E57" s="21" t="s">
        <v>91</v>
      </c>
      <c r="F57" s="21" t="s">
        <v>575</v>
      </c>
      <c r="G57">
        <v>1</v>
      </c>
    </row>
    <row r="58" spans="1:7" x14ac:dyDescent="0.25">
      <c r="A58" t="str">
        <f>VLOOKUP(B58,countrylist!$B$1:$C$191,2,0)</f>
        <v>EUR</v>
      </c>
      <c r="B58" s="21">
        <v>936</v>
      </c>
      <c r="C58" s="21" t="s">
        <v>92</v>
      </c>
      <c r="D58" s="21">
        <v>1</v>
      </c>
      <c r="E58" s="21" t="s">
        <v>623</v>
      </c>
      <c r="F58" s="21"/>
      <c r="G58">
        <v>1</v>
      </c>
    </row>
    <row r="59" spans="1:7" x14ac:dyDescent="0.25">
      <c r="A59" t="str">
        <f>VLOOKUP(B59,countrylist!$B$1:$C$191,2,0)</f>
        <v>EUR</v>
      </c>
      <c r="B59" s="21">
        <v>961</v>
      </c>
      <c r="C59" s="21" t="s">
        <v>93</v>
      </c>
      <c r="D59" s="21">
        <v>1</v>
      </c>
      <c r="E59" s="21" t="s">
        <v>635</v>
      </c>
      <c r="F59" s="25" t="s">
        <v>587</v>
      </c>
      <c r="G59">
        <v>2</v>
      </c>
    </row>
    <row r="60" spans="1:7" x14ac:dyDescent="0.25">
      <c r="A60" t="str">
        <f>VLOOKUP(B60,countrylist!$B$1:$C$191,2,0)</f>
        <v>EUR</v>
      </c>
      <c r="B60" s="21">
        <v>184</v>
      </c>
      <c r="C60" s="21" t="s">
        <v>94</v>
      </c>
      <c r="D60" s="21">
        <v>1</v>
      </c>
      <c r="E60" s="21" t="s">
        <v>95</v>
      </c>
      <c r="F60" s="21" t="s">
        <v>318</v>
      </c>
      <c r="G60">
        <v>1</v>
      </c>
    </row>
    <row r="61" spans="1:7" x14ac:dyDescent="0.25">
      <c r="A61" t="str">
        <f>VLOOKUP(B61,countrylist!$B$1:$C$191,2,0)</f>
        <v>EUR</v>
      </c>
      <c r="B61" s="21">
        <v>144</v>
      </c>
      <c r="C61" s="21" t="s">
        <v>96</v>
      </c>
      <c r="D61" s="21">
        <v>1</v>
      </c>
      <c r="E61" s="21" t="s">
        <v>640</v>
      </c>
      <c r="F61" s="21" t="s">
        <v>641</v>
      </c>
      <c r="G61">
        <v>2</v>
      </c>
    </row>
    <row r="62" spans="1:7" x14ac:dyDescent="0.25">
      <c r="A62" t="str">
        <f>VLOOKUP(B62,countrylist!$B$1:$C$191,2,0)</f>
        <v>EUR</v>
      </c>
      <c r="B62" s="21">
        <v>146</v>
      </c>
      <c r="C62" s="21" t="s">
        <v>97</v>
      </c>
      <c r="D62" s="21">
        <v>1</v>
      </c>
      <c r="E62" s="21" t="s">
        <v>634</v>
      </c>
      <c r="F62" s="21" t="s">
        <v>319</v>
      </c>
      <c r="G62">
        <v>2</v>
      </c>
    </row>
    <row r="63" spans="1:7" x14ac:dyDescent="0.25">
      <c r="A63" t="str">
        <f>VLOOKUP(B63,countrylist!$B$1:$C$191,2,0)</f>
        <v>EUR</v>
      </c>
      <c r="B63" s="21">
        <v>186</v>
      </c>
      <c r="C63" s="21" t="s">
        <v>101</v>
      </c>
      <c r="D63" s="21">
        <v>1</v>
      </c>
      <c r="E63" s="21" t="s">
        <v>636</v>
      </c>
      <c r="F63" s="25" t="s">
        <v>996</v>
      </c>
      <c r="G63">
        <v>2</v>
      </c>
    </row>
    <row r="64" spans="1:7" x14ac:dyDescent="0.25">
      <c r="A64" t="str">
        <f>VLOOKUP(B64,countrylist!$B$1:$C$191,2,0)</f>
        <v>EUR</v>
      </c>
      <c r="B64" s="21">
        <v>926</v>
      </c>
      <c r="C64" s="21" t="s">
        <v>252</v>
      </c>
      <c r="D64" s="21">
        <v>1</v>
      </c>
      <c r="E64" s="21" t="s">
        <v>370</v>
      </c>
      <c r="F64" s="21" t="s">
        <v>371</v>
      </c>
      <c r="G64">
        <v>1</v>
      </c>
    </row>
    <row r="65" spans="1:7" x14ac:dyDescent="0.25">
      <c r="A65" t="str">
        <f>VLOOKUP(B65,countrylist!$B$1:$C$191,2,0)</f>
        <v>EUR</v>
      </c>
      <c r="B65" s="21">
        <v>112</v>
      </c>
      <c r="C65" s="21" t="s">
        <v>5</v>
      </c>
      <c r="D65" s="21">
        <v>1</v>
      </c>
      <c r="E65" s="21" t="s">
        <v>637</v>
      </c>
      <c r="F65" s="25" t="s">
        <v>987</v>
      </c>
      <c r="G65">
        <v>2</v>
      </c>
    </row>
    <row r="66" spans="1:7" x14ac:dyDescent="0.25">
      <c r="A66" t="str">
        <f>VLOOKUP(B66,countrylist!$B$1:$C$191,2,0)</f>
        <v>EUR</v>
      </c>
      <c r="B66" s="21">
        <v>943</v>
      </c>
      <c r="C66" s="21" t="s">
        <v>576</v>
      </c>
      <c r="D66" s="21">
        <v>1</v>
      </c>
      <c r="E66" s="21" t="s">
        <v>578</v>
      </c>
      <c r="F66" t="s">
        <v>577</v>
      </c>
      <c r="G66">
        <v>1</v>
      </c>
    </row>
    <row r="67" spans="1:7" x14ac:dyDescent="0.25">
      <c r="A67" t="str">
        <f>VLOOKUP(B67,countrylist!$B$1:$C$191,2,0)</f>
        <v>MCD</v>
      </c>
      <c r="B67" s="21">
        <v>744</v>
      </c>
      <c r="C67" s="21" t="s">
        <v>99</v>
      </c>
      <c r="D67" s="21">
        <v>1</v>
      </c>
      <c r="E67" s="21" t="s">
        <v>100</v>
      </c>
      <c r="F67" s="21"/>
      <c r="G67">
        <v>1</v>
      </c>
    </row>
    <row r="68" spans="1:7" x14ac:dyDescent="0.25">
      <c r="A68" t="str">
        <f>VLOOKUP(B68,countrylist!$B$1:$C$191,2,0)</f>
        <v>MCD</v>
      </c>
      <c r="B68" s="21">
        <v>439</v>
      </c>
      <c r="C68" s="21" t="s">
        <v>156</v>
      </c>
      <c r="D68" s="21"/>
      <c r="E68" s="21" t="s">
        <v>579</v>
      </c>
      <c r="F68" s="21"/>
      <c r="G68">
        <v>0</v>
      </c>
    </row>
    <row r="69" spans="1:7" x14ac:dyDescent="0.25">
      <c r="A69" t="str">
        <f>VLOOKUP(B69,countrylist!$B$1:$C$191,2,0)</f>
        <v>MCD</v>
      </c>
      <c r="B69" s="21">
        <v>612</v>
      </c>
      <c r="C69" s="21" t="s">
        <v>185</v>
      </c>
      <c r="D69" s="21">
        <v>1</v>
      </c>
      <c r="E69" s="21" t="s">
        <v>581</v>
      </c>
      <c r="F69" s="21"/>
      <c r="G69">
        <v>1</v>
      </c>
    </row>
    <row r="70" spans="1:7" x14ac:dyDescent="0.25">
      <c r="A70" t="str">
        <f>VLOOKUP(B70,countrylist!$B$1:$C$191,2,0)</f>
        <v>WHD</v>
      </c>
      <c r="B70" s="21">
        <v>316</v>
      </c>
      <c r="C70" s="21" t="s">
        <v>42</v>
      </c>
      <c r="D70" s="21">
        <v>1</v>
      </c>
      <c r="E70" s="21" t="s">
        <v>638</v>
      </c>
      <c r="F70" s="21" t="s">
        <v>300</v>
      </c>
      <c r="G70">
        <v>1</v>
      </c>
    </row>
    <row r="71" spans="1:7" x14ac:dyDescent="0.25">
      <c r="A71" t="str">
        <f>VLOOKUP(B71,countrylist!$B$1:$C$191,2,0)</f>
        <v>WHD</v>
      </c>
      <c r="B71" s="21">
        <v>218</v>
      </c>
      <c r="C71" s="21" t="s">
        <v>128</v>
      </c>
      <c r="D71" s="21">
        <v>1</v>
      </c>
      <c r="E71" s="21" t="s">
        <v>580</v>
      </c>
      <c r="F71" s="21"/>
      <c r="G71">
        <v>1</v>
      </c>
    </row>
    <row r="72" spans="1:7" x14ac:dyDescent="0.25">
      <c r="A72" t="str">
        <f>VLOOKUP(B72,countrylist!$B$1:$C$191,2,0)</f>
        <v>WHD</v>
      </c>
      <c r="B72" s="21">
        <v>156</v>
      </c>
      <c r="C72" s="21" t="s">
        <v>47</v>
      </c>
      <c r="D72" s="21">
        <v>1</v>
      </c>
      <c r="E72" s="21" t="s">
        <v>639</v>
      </c>
      <c r="F72" s="21" t="s">
        <v>302</v>
      </c>
      <c r="G72">
        <v>1</v>
      </c>
    </row>
    <row r="73" spans="1:7" x14ac:dyDescent="0.25">
      <c r="A73" t="str">
        <f>VLOOKUP(B73,countrylist!$B$1:$C$191,2,0)</f>
        <v>WHD</v>
      </c>
      <c r="B73" s="21">
        <v>228</v>
      </c>
      <c r="C73" s="21" t="s">
        <v>48</v>
      </c>
      <c r="D73" s="21">
        <v>1</v>
      </c>
      <c r="E73" s="21" t="s">
        <v>49</v>
      </c>
      <c r="F73" s="21" t="s">
        <v>303</v>
      </c>
      <c r="G73">
        <v>1</v>
      </c>
    </row>
    <row r="74" spans="1:7" x14ac:dyDescent="0.25">
      <c r="A74" t="str">
        <f>VLOOKUP(B74,countrylist!$B$1:$C$191,2,0)</f>
        <v>WHD</v>
      </c>
      <c r="B74" s="21">
        <v>243</v>
      </c>
      <c r="C74" s="21" t="s">
        <v>53</v>
      </c>
      <c r="D74" s="21">
        <v>1</v>
      </c>
      <c r="E74" s="21" t="s">
        <v>54</v>
      </c>
      <c r="F74" s="21"/>
      <c r="G74">
        <v>1</v>
      </c>
    </row>
    <row r="75" spans="1:7" x14ac:dyDescent="0.25">
      <c r="A75" t="str">
        <f>VLOOKUP(B75,countrylist!$B$1:$C$191,2,0)</f>
        <v>WHD</v>
      </c>
      <c r="B75" s="21">
        <v>248</v>
      </c>
      <c r="C75" s="21" t="s">
        <v>105</v>
      </c>
      <c r="D75" s="21">
        <v>1</v>
      </c>
      <c r="E75" s="21" t="s">
        <v>106</v>
      </c>
      <c r="F75" s="21"/>
      <c r="G75">
        <v>1</v>
      </c>
    </row>
    <row r="76" spans="1:7" x14ac:dyDescent="0.25">
      <c r="A76" t="str">
        <f>VLOOKUP(B76,countrylist!$B$1:$C$191,2,0)</f>
        <v>WHD</v>
      </c>
      <c r="B76" s="21">
        <v>253</v>
      </c>
      <c r="C76" s="21" t="s">
        <v>55</v>
      </c>
      <c r="D76" s="21">
        <v>1</v>
      </c>
      <c r="E76" s="21" t="s">
        <v>56</v>
      </c>
      <c r="F76" s="21" t="s">
        <v>304</v>
      </c>
      <c r="G76">
        <v>1</v>
      </c>
    </row>
    <row r="77" spans="1:7" x14ac:dyDescent="0.25">
      <c r="A77" t="str">
        <f>VLOOKUP(B77,countrylist!$B$1:$C$191,2,0)</f>
        <v>WHD</v>
      </c>
      <c r="B77" s="21">
        <v>258</v>
      </c>
      <c r="C77" s="21" t="s">
        <v>133</v>
      </c>
      <c r="D77" s="21">
        <v>1</v>
      </c>
      <c r="E77" s="21" t="s">
        <v>375</v>
      </c>
      <c r="F77" s="21" t="s">
        <v>376</v>
      </c>
      <c r="G77">
        <v>1</v>
      </c>
    </row>
    <row r="78" spans="1:7" x14ac:dyDescent="0.25">
      <c r="A78" t="str">
        <f>VLOOKUP(B78,countrylist!$B$1:$C$191,2,0)</f>
        <v>WHD</v>
      </c>
      <c r="B78" s="21">
        <v>268</v>
      </c>
      <c r="C78" s="21" t="s">
        <v>136</v>
      </c>
      <c r="D78" s="21">
        <v>1</v>
      </c>
      <c r="E78" s="21" t="s">
        <v>645</v>
      </c>
      <c r="F78" s="21" t="s">
        <v>374</v>
      </c>
      <c r="G78">
        <v>2</v>
      </c>
    </row>
    <row r="79" spans="1:7" x14ac:dyDescent="0.25">
      <c r="A79" t="str">
        <f>VLOOKUP(B79,countrylist!$B$1:$C$191,2,0)</f>
        <v>WHD</v>
      </c>
      <c r="B79" s="21">
        <v>343</v>
      </c>
      <c r="C79" s="21" t="s">
        <v>67</v>
      </c>
      <c r="D79" s="21">
        <v>1</v>
      </c>
      <c r="E79" s="21" t="s">
        <v>68</v>
      </c>
      <c r="F79" s="21" t="s">
        <v>309</v>
      </c>
      <c r="G79">
        <v>1</v>
      </c>
    </row>
    <row r="80" spans="1:7" x14ac:dyDescent="0.25">
      <c r="A80" t="str">
        <f>VLOOKUP(B80,countrylist!$B$1:$C$191,2,0)</f>
        <v>WHD</v>
      </c>
      <c r="B80">
        <v>273</v>
      </c>
      <c r="C80" s="21" t="s">
        <v>137</v>
      </c>
      <c r="D80" s="21">
        <v>1</v>
      </c>
      <c r="E80" s="21" t="s">
        <v>586</v>
      </c>
      <c r="F80" s="21" t="s">
        <v>574</v>
      </c>
      <c r="G80">
        <v>1</v>
      </c>
    </row>
    <row r="81" spans="1:7" x14ac:dyDescent="0.25">
      <c r="A81" t="str">
        <f>VLOOKUP(B81,countrylist!$B$1:$C$191,2,0)</f>
        <v>WHD</v>
      </c>
      <c r="B81" s="21">
        <v>278</v>
      </c>
      <c r="C81" s="21" t="s">
        <v>82</v>
      </c>
      <c r="D81" s="21">
        <v>1</v>
      </c>
      <c r="E81" s="21" t="s">
        <v>83</v>
      </c>
      <c r="F81" s="21" t="s">
        <v>314</v>
      </c>
      <c r="G81">
        <v>1</v>
      </c>
    </row>
    <row r="82" spans="1:7" x14ac:dyDescent="0.25">
      <c r="A82" t="str">
        <f>VLOOKUP(B82,countrylist!$B$1:$C$191,2,0)</f>
        <v>WHD</v>
      </c>
      <c r="B82" s="21">
        <v>288</v>
      </c>
      <c r="C82" s="21" t="s">
        <v>139</v>
      </c>
      <c r="D82" s="21">
        <v>1</v>
      </c>
      <c r="E82" s="21" t="s">
        <v>585</v>
      </c>
      <c r="F82" s="21" t="s">
        <v>388</v>
      </c>
      <c r="G82">
        <v>1</v>
      </c>
    </row>
    <row r="83" spans="1:7" x14ac:dyDescent="0.25">
      <c r="A83" t="str">
        <f>VLOOKUP(B83,countrylist!$B$1:$C$191,2,0)</f>
        <v>WHD</v>
      </c>
      <c r="B83" s="21">
        <v>293</v>
      </c>
      <c r="C83" s="21" t="s">
        <v>86</v>
      </c>
      <c r="D83" s="21">
        <v>1</v>
      </c>
      <c r="E83" s="21" t="s">
        <v>366</v>
      </c>
      <c r="F83" s="21" t="s">
        <v>589</v>
      </c>
      <c r="G83">
        <v>1</v>
      </c>
    </row>
    <row r="84" spans="1:7" x14ac:dyDescent="0.25">
      <c r="A84" t="str">
        <f>VLOOKUP(B84,countrylist!$B$1:$C$191,2,0)</f>
        <v>WHD</v>
      </c>
      <c r="B84" s="21">
        <v>111</v>
      </c>
      <c r="C84" s="21" t="s">
        <v>4</v>
      </c>
      <c r="D84" s="21">
        <v>1</v>
      </c>
      <c r="E84" s="21" t="s">
        <v>122</v>
      </c>
      <c r="F84" s="21"/>
      <c r="G84">
        <v>1</v>
      </c>
    </row>
    <row r="85" spans="1:7" x14ac:dyDescent="0.25">
      <c r="A85" t="str">
        <f>VLOOKUP(B85,countrylist!$B$1:$C$191,2,0)</f>
        <v>WHD</v>
      </c>
      <c r="B85" s="21">
        <v>298</v>
      </c>
      <c r="C85" s="21" t="s">
        <v>118</v>
      </c>
      <c r="D85" s="21">
        <v>1</v>
      </c>
      <c r="E85" s="21" t="s">
        <v>119</v>
      </c>
      <c r="F85" s="21" t="s">
        <v>489</v>
      </c>
      <c r="G85">
        <v>1</v>
      </c>
    </row>
    <row r="86" spans="1:7" x14ac:dyDescent="0.25">
      <c r="A86" t="str">
        <f>VLOOKUP(B86,countrylist!$B$1:$C$191,2,0)</f>
        <v>APD</v>
      </c>
      <c r="B86" s="21">
        <v>532</v>
      </c>
      <c r="C86" s="21" t="s">
        <v>174</v>
      </c>
      <c r="D86" s="21">
        <v>1</v>
      </c>
      <c r="E86" s="21" t="s">
        <v>602</v>
      </c>
      <c r="F86" s="21"/>
      <c r="G86">
        <v>1</v>
      </c>
    </row>
  </sheetData>
  <hyperlinks>
    <hyperlink ref="F46"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Data</vt:lpstr>
      <vt:lpstr>rawdata</vt:lpstr>
      <vt:lpstr>countrylist</vt:lpstr>
      <vt:lpstr>weo gov cov</vt:lpstr>
      <vt:lpstr>footnote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Gamboa Arbelaez, Juliana</cp:lastModifiedBy>
  <dcterms:created xsi:type="dcterms:W3CDTF">2017-11-08T17:17:32Z</dcterms:created>
  <dcterms:modified xsi:type="dcterms:W3CDTF">2018-05-31T20:58:57Z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